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d.docs.live.net/bc6e195ac413e3cb/Documents/Final Project 4/Resources_Excel_files/"/>
    </mc:Choice>
  </mc:AlternateContent>
  <xr:revisionPtr revIDLastSave="296" documentId="8_{AE6B469F-9605-4615-BECB-77F881259318}" xr6:coauthVersionLast="47" xr6:coauthVersionMax="47" xr10:uidLastSave="{336CB3EC-4DBD-4ABC-B376-EA35923DF4E0}"/>
  <bookViews>
    <workbookView xWindow="-45" yWindow="0" windowWidth="12150" windowHeight="12885" tabRatio="765" firstSheet="10" activeTab="15" xr2:uid="{00000000-000D-0000-FFFF-FFFF00000000}"/>
  </bookViews>
  <sheets>
    <sheet name="Sheet1 (2)" sheetId="48" r:id="rId1"/>
    <sheet name="list" sheetId="49" r:id="rId2"/>
    <sheet name="Change" sheetId="1" r:id="rId3"/>
    <sheet name="Ptable" sheetId="50" r:id="rId4"/>
    <sheet name="2023" sheetId="2" r:id="rId5"/>
    <sheet name="2022" sheetId="3" r:id="rId6"/>
    <sheet name="2021" sheetId="4" r:id="rId7"/>
    <sheet name="2020" sheetId="5" r:id="rId8"/>
    <sheet name="Sheet1" sheetId="46" r:id="rId9"/>
    <sheet name="2019" sheetId="6" r:id="rId10"/>
    <sheet name="2018" sheetId="7" r:id="rId11"/>
    <sheet name="2017" sheetId="8" r:id="rId12"/>
    <sheet name="2016" sheetId="9" r:id="rId13"/>
    <sheet name="2015" sheetId="10" r:id="rId14"/>
    <sheet name="list (2)" sheetId="51" r:id="rId15"/>
    <sheet name="2014" sheetId="11" r:id="rId16"/>
    <sheet name="2013" sheetId="12" r:id="rId17"/>
    <sheet name="2012" sheetId="13" r:id="rId18"/>
    <sheet name="2011" sheetId="14" r:id="rId19"/>
    <sheet name="2010" sheetId="15" r:id="rId20"/>
    <sheet name="2009" sheetId="16" r:id="rId21"/>
    <sheet name="2008" sheetId="17" r:id="rId22"/>
    <sheet name="2007" sheetId="18" r:id="rId23"/>
    <sheet name="NOTES" sheetId="23" state="veryHidden" r:id="rId24"/>
    <sheet name="CoCs, States, DDs" sheetId="19" state="veryHidden" r:id="rId25"/>
    <sheet name="Table_categories" sheetId="20" state="veryHidden" r:id="rId26"/>
    <sheet name="Chart_categories" sheetId="26" state="veryHidden" r:id="rId27"/>
    <sheet name="PIT_Counts_Chart" sheetId="45" state="veryHidden" r:id="rId28"/>
    <sheet name="PIT_Counts_Chart_Template" sheetId="27" state="veryHidden" r:id="rId29"/>
    <sheet name="PIT_Counts_Table" sheetId="21" state="veryHidden" r:id="rId30"/>
    <sheet name="PIT_Counts_Table_Template" sheetId="22" state="veryHidden" r:id="rId31"/>
  </sheets>
  <definedNames>
    <definedName name="_xlnm._FilterDatabase" localSheetId="4" hidden="1">'2023'!$A$1:$XS$58</definedName>
    <definedName name="_xlnm._FilterDatabase" localSheetId="26" hidden="1">Chart_categories!$A$3:$AT$59</definedName>
    <definedName name="_xlnm._FilterDatabase" localSheetId="30" hidden="1">PIT_Counts_Table_Template!$A$1:$W$3955</definedName>
    <definedName name="_xlnm._FilterDatabase" localSheetId="8" hidden="1">Sheet1!$A$1:$U$644</definedName>
    <definedName name="_xlnm._FilterDatabase" localSheetId="0" hidden="1">'Sheet1 (2)'!$A$1:$S$644</definedName>
    <definedName name="_xlnm._FilterDatabase" localSheetId="25" hidden="1">Table_categories!$A$3:$AQ$665</definedName>
  </definedNames>
  <calcPr calcId="191029"/>
  <pivotCaches>
    <pivotCache cacheId="14" r:id="rId3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8" i="49" l="1"/>
  <c r="R38" i="49"/>
  <c r="Q38" i="49"/>
  <c r="P38" i="49"/>
  <c r="O38" i="49"/>
  <c r="N38" i="49"/>
  <c r="M38" i="49"/>
  <c r="L38" i="49"/>
  <c r="K38" i="49"/>
  <c r="S37" i="49"/>
  <c r="R37" i="49"/>
  <c r="Q37" i="49"/>
  <c r="P37" i="49"/>
  <c r="O37" i="49"/>
  <c r="N37" i="49"/>
  <c r="M37" i="49"/>
  <c r="L37" i="49"/>
  <c r="K37" i="49"/>
  <c r="S36" i="49"/>
  <c r="R36" i="49"/>
  <c r="Q36" i="49"/>
  <c r="P36" i="49"/>
  <c r="O36" i="49"/>
  <c r="N36" i="49"/>
  <c r="M36" i="49"/>
  <c r="L36" i="49"/>
  <c r="K36" i="49"/>
  <c r="S35" i="49"/>
  <c r="R35" i="49"/>
  <c r="Q35" i="49"/>
  <c r="P35" i="49"/>
  <c r="O35" i="49"/>
  <c r="N35" i="49"/>
  <c r="M35" i="49"/>
  <c r="L35" i="49"/>
  <c r="K35" i="49"/>
  <c r="S34" i="49"/>
  <c r="R34" i="49"/>
  <c r="Q34" i="49"/>
  <c r="P34" i="49"/>
  <c r="O34" i="49"/>
  <c r="N34" i="49"/>
  <c r="M34" i="49"/>
  <c r="L34" i="49"/>
  <c r="K34" i="49"/>
  <c r="S33" i="49"/>
  <c r="R33" i="49"/>
  <c r="Q33" i="49"/>
  <c r="P33" i="49"/>
  <c r="O33" i="49"/>
  <c r="N33" i="49"/>
  <c r="M33" i="49"/>
  <c r="L33" i="49"/>
  <c r="K33" i="49"/>
  <c r="S32" i="49"/>
  <c r="R32" i="49"/>
  <c r="Q32" i="49"/>
  <c r="P32" i="49"/>
  <c r="O32" i="49"/>
  <c r="N32" i="49"/>
  <c r="M32" i="49"/>
  <c r="L32" i="49"/>
  <c r="K32" i="49"/>
  <c r="S31" i="49"/>
  <c r="R31" i="49"/>
  <c r="Q31" i="49"/>
  <c r="P31" i="49"/>
  <c r="O31" i="49"/>
  <c r="N31" i="49"/>
  <c r="M31" i="49"/>
  <c r="L31" i="49"/>
  <c r="K31" i="49"/>
  <c r="S30" i="49"/>
  <c r="R30" i="49"/>
  <c r="Q30" i="49"/>
  <c r="P30" i="49"/>
  <c r="O30" i="49"/>
  <c r="N30" i="49"/>
  <c r="M30" i="49"/>
  <c r="L30" i="49"/>
  <c r="K30" i="49"/>
  <c r="S29" i="49"/>
  <c r="R29" i="49"/>
  <c r="Q29" i="49"/>
  <c r="P29" i="49"/>
  <c r="O29" i="49"/>
  <c r="N29" i="49"/>
  <c r="M29" i="49"/>
  <c r="L29" i="49"/>
  <c r="K29" i="49"/>
  <c r="S28" i="49"/>
  <c r="R28" i="49"/>
  <c r="Q28" i="49"/>
  <c r="P28" i="49"/>
  <c r="O28" i="49"/>
  <c r="N28" i="49"/>
  <c r="M28" i="49"/>
  <c r="L28" i="49"/>
  <c r="K28" i="49"/>
  <c r="S27" i="49"/>
  <c r="R27" i="49"/>
  <c r="Q27" i="49"/>
  <c r="P27" i="49"/>
  <c r="O27" i="49"/>
  <c r="N27" i="49"/>
  <c r="M27" i="49"/>
  <c r="L27" i="49"/>
  <c r="K27" i="49"/>
  <c r="S26" i="49"/>
  <c r="R26" i="49"/>
  <c r="Q26" i="49"/>
  <c r="P26" i="49"/>
  <c r="O26" i="49"/>
  <c r="N26" i="49"/>
  <c r="M26" i="49"/>
  <c r="L26" i="49"/>
  <c r="K26" i="49"/>
  <c r="S25" i="49"/>
  <c r="R25" i="49"/>
  <c r="Q25" i="49"/>
  <c r="P25" i="49"/>
  <c r="O25" i="49"/>
  <c r="N25" i="49"/>
  <c r="M25" i="49"/>
  <c r="L25" i="49"/>
  <c r="K25" i="49"/>
  <c r="K313" i="48"/>
  <c r="L313" i="48"/>
  <c r="M313" i="48"/>
  <c r="N313" i="48"/>
  <c r="O313" i="48"/>
  <c r="P313" i="48"/>
  <c r="Q313" i="48"/>
  <c r="R313" i="48"/>
  <c r="S313" i="48"/>
  <c r="K314" i="48"/>
  <c r="L314" i="48"/>
  <c r="M314" i="48"/>
  <c r="N314" i="48"/>
  <c r="O314" i="48"/>
  <c r="P314" i="48"/>
  <c r="Q314" i="48"/>
  <c r="R314" i="48"/>
  <c r="S314" i="48"/>
  <c r="K315" i="48"/>
  <c r="L315" i="48"/>
  <c r="M315" i="48"/>
  <c r="N315" i="48"/>
  <c r="O315" i="48"/>
  <c r="P315" i="48"/>
  <c r="Q315" i="48"/>
  <c r="R315" i="48"/>
  <c r="S315" i="48"/>
  <c r="K316" i="48"/>
  <c r="L316" i="48"/>
  <c r="M316" i="48"/>
  <c r="N316" i="48"/>
  <c r="O316" i="48"/>
  <c r="P316" i="48"/>
  <c r="Q316" i="48"/>
  <c r="R316" i="48"/>
  <c r="S316" i="48"/>
  <c r="K317" i="48"/>
  <c r="L317" i="48"/>
  <c r="M317" i="48"/>
  <c r="N317" i="48"/>
  <c r="O317" i="48"/>
  <c r="P317" i="48"/>
  <c r="Q317" i="48"/>
  <c r="R317" i="48"/>
  <c r="S317" i="48"/>
  <c r="K318" i="48"/>
  <c r="L318" i="48"/>
  <c r="M318" i="48"/>
  <c r="N318" i="48"/>
  <c r="O318" i="48"/>
  <c r="P318" i="48"/>
  <c r="Q318" i="48"/>
  <c r="R318" i="48"/>
  <c r="S318" i="48"/>
  <c r="K319" i="48"/>
  <c r="L319" i="48"/>
  <c r="M319" i="48"/>
  <c r="N319" i="48"/>
  <c r="O319" i="48"/>
  <c r="P319" i="48"/>
  <c r="Q319" i="48"/>
  <c r="R319" i="48"/>
  <c r="S319" i="48"/>
  <c r="K320" i="48"/>
  <c r="L320" i="48"/>
  <c r="M320" i="48"/>
  <c r="N320" i="48"/>
  <c r="O320" i="48"/>
  <c r="P320" i="48"/>
  <c r="Q320" i="48"/>
  <c r="R320" i="48"/>
  <c r="S320" i="48"/>
  <c r="K321" i="48"/>
  <c r="L321" i="48"/>
  <c r="M321" i="48"/>
  <c r="N321" i="48"/>
  <c r="O321" i="48"/>
  <c r="P321" i="48"/>
  <c r="Q321" i="48"/>
  <c r="R321" i="48"/>
  <c r="S321" i="48"/>
  <c r="K322" i="48"/>
  <c r="L322" i="48"/>
  <c r="M322" i="48"/>
  <c r="N322" i="48"/>
  <c r="O322" i="48"/>
  <c r="P322" i="48"/>
  <c r="Q322" i="48"/>
  <c r="R322" i="48"/>
  <c r="S322" i="48"/>
  <c r="K323" i="48"/>
  <c r="L323" i="48"/>
  <c r="M323" i="48"/>
  <c r="N323" i="48"/>
  <c r="O323" i="48"/>
  <c r="P323" i="48"/>
  <c r="Q323" i="48"/>
  <c r="R323" i="48"/>
  <c r="S323" i="48"/>
  <c r="K324" i="48"/>
  <c r="L324" i="48"/>
  <c r="M324" i="48"/>
  <c r="N324" i="48"/>
  <c r="O324" i="48"/>
  <c r="P324" i="48"/>
  <c r="Q324" i="48"/>
  <c r="R324" i="48"/>
  <c r="S324" i="48"/>
  <c r="K325" i="48"/>
  <c r="L325" i="48"/>
  <c r="M325" i="48"/>
  <c r="N325" i="48"/>
  <c r="O325" i="48"/>
  <c r="P325" i="48"/>
  <c r="Q325" i="48"/>
  <c r="R325" i="48"/>
  <c r="S325" i="48"/>
  <c r="K326" i="48"/>
  <c r="L326" i="48"/>
  <c r="M326" i="48"/>
  <c r="N326" i="48"/>
  <c r="O326" i="48"/>
  <c r="P326" i="48"/>
  <c r="Q326" i="48"/>
  <c r="R326" i="48"/>
  <c r="S326" i="48"/>
  <c r="K327" i="48"/>
  <c r="L327" i="48"/>
  <c r="M327" i="48"/>
  <c r="N327" i="48"/>
  <c r="O327" i="48"/>
  <c r="P327" i="48"/>
  <c r="Q327" i="48"/>
  <c r="R327" i="48"/>
  <c r="S327" i="48"/>
  <c r="K328" i="48"/>
  <c r="L328" i="48"/>
  <c r="M328" i="48"/>
  <c r="N328" i="48"/>
  <c r="O328" i="48"/>
  <c r="P328" i="48"/>
  <c r="Q328" i="48"/>
  <c r="R328" i="48"/>
  <c r="S328" i="48"/>
  <c r="K329" i="48"/>
  <c r="L329" i="48"/>
  <c r="M329" i="48"/>
  <c r="N329" i="48"/>
  <c r="O329" i="48"/>
  <c r="P329" i="48"/>
  <c r="Q329" i="48"/>
  <c r="R329" i="48"/>
  <c r="S329" i="48"/>
  <c r="K330" i="48"/>
  <c r="L330" i="48"/>
  <c r="M330" i="48"/>
  <c r="N330" i="48"/>
  <c r="O330" i="48"/>
  <c r="P330" i="48"/>
  <c r="Q330" i="48"/>
  <c r="R330" i="48"/>
  <c r="S330" i="48"/>
  <c r="K331" i="48"/>
  <c r="L331" i="48"/>
  <c r="M331" i="48"/>
  <c r="N331" i="48"/>
  <c r="O331" i="48"/>
  <c r="P331" i="48"/>
  <c r="Q331" i="48"/>
  <c r="R331" i="48"/>
  <c r="S331" i="48"/>
  <c r="K332" i="48"/>
  <c r="L332" i="48"/>
  <c r="M332" i="48"/>
  <c r="N332" i="48"/>
  <c r="O332" i="48"/>
  <c r="P332" i="48"/>
  <c r="Q332" i="48"/>
  <c r="R332" i="48"/>
  <c r="S332" i="48"/>
  <c r="K333" i="48"/>
  <c r="L333" i="48"/>
  <c r="M333" i="48"/>
  <c r="N333" i="48"/>
  <c r="O333" i="48"/>
  <c r="P333" i="48"/>
  <c r="Q333" i="48"/>
  <c r="R333" i="48"/>
  <c r="S333" i="48"/>
  <c r="K334" i="48"/>
  <c r="L334" i="48"/>
  <c r="M334" i="48"/>
  <c r="N334" i="48"/>
  <c r="O334" i="48"/>
  <c r="P334" i="48"/>
  <c r="Q334" i="48"/>
  <c r="R334" i="48"/>
  <c r="S334" i="48"/>
  <c r="K335" i="48"/>
  <c r="L335" i="48"/>
  <c r="M335" i="48"/>
  <c r="N335" i="48"/>
  <c r="O335" i="48"/>
  <c r="P335" i="48"/>
  <c r="Q335" i="48"/>
  <c r="R335" i="48"/>
  <c r="S335" i="48"/>
  <c r="K336" i="48"/>
  <c r="L336" i="48"/>
  <c r="M336" i="48"/>
  <c r="N336" i="48"/>
  <c r="O336" i="48"/>
  <c r="P336" i="48"/>
  <c r="Q336" i="48"/>
  <c r="R336" i="48"/>
  <c r="S336" i="48"/>
  <c r="K337" i="48"/>
  <c r="L337" i="48"/>
  <c r="M337" i="48"/>
  <c r="N337" i="48"/>
  <c r="O337" i="48"/>
  <c r="P337" i="48"/>
  <c r="Q337" i="48"/>
  <c r="R337" i="48"/>
  <c r="S337" i="48"/>
  <c r="K338" i="48"/>
  <c r="L338" i="48"/>
  <c r="M338" i="48"/>
  <c r="N338" i="48"/>
  <c r="O338" i="48"/>
  <c r="P338" i="48"/>
  <c r="Q338" i="48"/>
  <c r="R338" i="48"/>
  <c r="S338" i="48"/>
  <c r="K339" i="48"/>
  <c r="L339" i="48"/>
  <c r="M339" i="48"/>
  <c r="N339" i="48"/>
  <c r="O339" i="48"/>
  <c r="P339" i="48"/>
  <c r="Q339" i="48"/>
  <c r="R339" i="48"/>
  <c r="S339" i="48"/>
  <c r="K340" i="48"/>
  <c r="L340" i="48"/>
  <c r="M340" i="48"/>
  <c r="N340" i="48"/>
  <c r="O340" i="48"/>
  <c r="P340" i="48"/>
  <c r="Q340" i="48"/>
  <c r="R340" i="48"/>
  <c r="S340" i="48"/>
  <c r="K341" i="48"/>
  <c r="L341" i="48"/>
  <c r="M341" i="48"/>
  <c r="N341" i="48"/>
  <c r="O341" i="48"/>
  <c r="P341" i="48"/>
  <c r="Q341" i="48"/>
  <c r="R341" i="48"/>
  <c r="S341" i="48"/>
  <c r="K342" i="48"/>
  <c r="L342" i="48"/>
  <c r="M342" i="48"/>
  <c r="N342" i="48"/>
  <c r="O342" i="48"/>
  <c r="P342" i="48"/>
  <c r="Q342" i="48"/>
  <c r="R342" i="48"/>
  <c r="S342" i="48"/>
  <c r="K343" i="48"/>
  <c r="L343" i="48"/>
  <c r="M343" i="48"/>
  <c r="N343" i="48"/>
  <c r="O343" i="48"/>
  <c r="P343" i="48"/>
  <c r="Q343" i="48"/>
  <c r="R343" i="48"/>
  <c r="S343" i="48"/>
  <c r="K344" i="48"/>
  <c r="L344" i="48"/>
  <c r="M344" i="48"/>
  <c r="N344" i="48"/>
  <c r="O344" i="48"/>
  <c r="P344" i="48"/>
  <c r="Q344" i="48"/>
  <c r="R344" i="48"/>
  <c r="S344" i="48"/>
  <c r="K345" i="48"/>
  <c r="L345" i="48"/>
  <c r="M345" i="48"/>
  <c r="N345" i="48"/>
  <c r="O345" i="48"/>
  <c r="P345" i="48"/>
  <c r="Q345" i="48"/>
  <c r="R345" i="48"/>
  <c r="S345" i="48"/>
  <c r="K346" i="48"/>
  <c r="L346" i="48"/>
  <c r="M346" i="48"/>
  <c r="N346" i="48"/>
  <c r="O346" i="48"/>
  <c r="P346" i="48"/>
  <c r="Q346" i="48"/>
  <c r="R346" i="48"/>
  <c r="S346" i="48"/>
  <c r="K347" i="48"/>
  <c r="L347" i="48"/>
  <c r="M347" i="48"/>
  <c r="N347" i="48"/>
  <c r="O347" i="48"/>
  <c r="P347" i="48"/>
  <c r="Q347" i="48"/>
  <c r="R347" i="48"/>
  <c r="S347" i="48"/>
  <c r="K348" i="48"/>
  <c r="L348" i="48"/>
  <c r="M348" i="48"/>
  <c r="N348" i="48"/>
  <c r="O348" i="48"/>
  <c r="P348" i="48"/>
  <c r="Q348" i="48"/>
  <c r="R348" i="48"/>
  <c r="S348" i="48"/>
  <c r="K349" i="48"/>
  <c r="L349" i="48"/>
  <c r="M349" i="48"/>
  <c r="N349" i="48"/>
  <c r="O349" i="48"/>
  <c r="P349" i="48"/>
  <c r="Q349" i="48"/>
  <c r="R349" i="48"/>
  <c r="S349" i="48"/>
  <c r="K350" i="48"/>
  <c r="L350" i="48"/>
  <c r="M350" i="48"/>
  <c r="N350" i="48"/>
  <c r="O350" i="48"/>
  <c r="P350" i="48"/>
  <c r="Q350" i="48"/>
  <c r="R350" i="48"/>
  <c r="S350" i="48"/>
  <c r="K351" i="48"/>
  <c r="L351" i="48"/>
  <c r="M351" i="48"/>
  <c r="N351" i="48"/>
  <c r="O351" i="48"/>
  <c r="P351" i="48"/>
  <c r="Q351" i="48"/>
  <c r="R351" i="48"/>
  <c r="S351" i="48"/>
  <c r="K352" i="48"/>
  <c r="L352" i="48"/>
  <c r="M352" i="48"/>
  <c r="N352" i="48"/>
  <c r="O352" i="48"/>
  <c r="P352" i="48"/>
  <c r="Q352" i="48"/>
  <c r="R352" i="48"/>
  <c r="S352" i="48"/>
  <c r="K353" i="48"/>
  <c r="L353" i="48"/>
  <c r="M353" i="48"/>
  <c r="N353" i="48"/>
  <c r="O353" i="48"/>
  <c r="P353" i="48"/>
  <c r="Q353" i="48"/>
  <c r="R353" i="48"/>
  <c r="S353" i="48"/>
  <c r="K354" i="48"/>
  <c r="L354" i="48"/>
  <c r="M354" i="48"/>
  <c r="N354" i="48"/>
  <c r="O354" i="48"/>
  <c r="P354" i="48"/>
  <c r="Q354" i="48"/>
  <c r="R354" i="48"/>
  <c r="S354" i="48"/>
  <c r="K355" i="48"/>
  <c r="L355" i="48"/>
  <c r="M355" i="48"/>
  <c r="N355" i="48"/>
  <c r="O355" i="48"/>
  <c r="P355" i="48"/>
  <c r="Q355" i="48"/>
  <c r="R355" i="48"/>
  <c r="S355" i="48"/>
  <c r="K356" i="48"/>
  <c r="L356" i="48"/>
  <c r="M356" i="48"/>
  <c r="N356" i="48"/>
  <c r="O356" i="48"/>
  <c r="P356" i="48"/>
  <c r="Q356" i="48"/>
  <c r="R356" i="48"/>
  <c r="S356" i="48"/>
  <c r="K357" i="48"/>
  <c r="L357" i="48"/>
  <c r="M357" i="48"/>
  <c r="N357" i="48"/>
  <c r="O357" i="48"/>
  <c r="P357" i="48"/>
  <c r="Q357" i="48"/>
  <c r="R357" i="48"/>
  <c r="S357" i="48"/>
  <c r="K358" i="48"/>
  <c r="L358" i="48"/>
  <c r="M358" i="48"/>
  <c r="N358" i="48"/>
  <c r="O358" i="48"/>
  <c r="P358" i="48"/>
  <c r="Q358" i="48"/>
  <c r="R358" i="48"/>
  <c r="S358" i="48"/>
  <c r="K359" i="48"/>
  <c r="L359" i="48"/>
  <c r="M359" i="48"/>
  <c r="N359" i="48"/>
  <c r="O359" i="48"/>
  <c r="P359" i="48"/>
  <c r="Q359" i="48"/>
  <c r="R359" i="48"/>
  <c r="S359" i="48"/>
  <c r="K360" i="48"/>
  <c r="L360" i="48"/>
  <c r="M360" i="48"/>
  <c r="N360" i="48"/>
  <c r="O360" i="48"/>
  <c r="P360" i="48"/>
  <c r="Q360" i="48"/>
  <c r="R360" i="48"/>
  <c r="S360" i="48"/>
  <c r="K361" i="48"/>
  <c r="L361" i="48"/>
  <c r="M361" i="48"/>
  <c r="N361" i="48"/>
  <c r="O361" i="48"/>
  <c r="P361" i="48"/>
  <c r="Q361" i="48"/>
  <c r="R361" i="48"/>
  <c r="S361" i="48"/>
  <c r="K362" i="48"/>
  <c r="L362" i="48"/>
  <c r="M362" i="48"/>
  <c r="N362" i="48"/>
  <c r="O362" i="48"/>
  <c r="P362" i="48"/>
  <c r="Q362" i="48"/>
  <c r="R362" i="48"/>
  <c r="S362" i="48"/>
  <c r="K363" i="48"/>
  <c r="L363" i="48"/>
  <c r="M363" i="48"/>
  <c r="N363" i="48"/>
  <c r="O363" i="48"/>
  <c r="P363" i="48"/>
  <c r="Q363" i="48"/>
  <c r="R363" i="48"/>
  <c r="S363" i="48"/>
  <c r="K364" i="48"/>
  <c r="L364" i="48"/>
  <c r="M364" i="48"/>
  <c r="N364" i="48"/>
  <c r="O364" i="48"/>
  <c r="P364" i="48"/>
  <c r="Q364" i="48"/>
  <c r="R364" i="48"/>
  <c r="S364" i="48"/>
  <c r="K365" i="48"/>
  <c r="L365" i="48"/>
  <c r="M365" i="48"/>
  <c r="N365" i="48"/>
  <c r="O365" i="48"/>
  <c r="P365" i="48"/>
  <c r="Q365" i="48"/>
  <c r="R365" i="48"/>
  <c r="S365" i="48"/>
  <c r="K366" i="48"/>
  <c r="L366" i="48"/>
  <c r="M366" i="48"/>
  <c r="N366" i="48"/>
  <c r="O366" i="48"/>
  <c r="P366" i="48"/>
  <c r="Q366" i="48"/>
  <c r="R366" i="48"/>
  <c r="S366" i="48"/>
  <c r="K367" i="48"/>
  <c r="L367" i="48"/>
  <c r="M367" i="48"/>
  <c r="N367" i="48"/>
  <c r="O367" i="48"/>
  <c r="P367" i="48"/>
  <c r="Q367" i="48"/>
  <c r="R367" i="48"/>
  <c r="S367" i="48"/>
  <c r="K368" i="48"/>
  <c r="L368" i="48"/>
  <c r="M368" i="48"/>
  <c r="N368" i="48"/>
  <c r="O368" i="48"/>
  <c r="P368" i="48"/>
  <c r="Q368" i="48"/>
  <c r="R368" i="48"/>
  <c r="S368" i="48"/>
  <c r="K369" i="48"/>
  <c r="L369" i="48"/>
  <c r="M369" i="48"/>
  <c r="N369" i="48"/>
  <c r="O369" i="48"/>
  <c r="P369" i="48"/>
  <c r="Q369" i="48"/>
  <c r="R369" i="48"/>
  <c r="S369" i="48"/>
  <c r="K370" i="48"/>
  <c r="L370" i="48"/>
  <c r="M370" i="48"/>
  <c r="N370" i="48"/>
  <c r="O370" i="48"/>
  <c r="P370" i="48"/>
  <c r="Q370" i="48"/>
  <c r="R370" i="48"/>
  <c r="S370" i="48"/>
  <c r="K371" i="48"/>
  <c r="L371" i="48"/>
  <c r="M371" i="48"/>
  <c r="N371" i="48"/>
  <c r="O371" i="48"/>
  <c r="P371" i="48"/>
  <c r="Q371" i="48"/>
  <c r="R371" i="48"/>
  <c r="S371" i="48"/>
  <c r="K372" i="48"/>
  <c r="L372" i="48"/>
  <c r="M372" i="48"/>
  <c r="N372" i="48"/>
  <c r="O372" i="48"/>
  <c r="P372" i="48"/>
  <c r="Q372" i="48"/>
  <c r="R372" i="48"/>
  <c r="S372" i="48"/>
  <c r="K373" i="48"/>
  <c r="L373" i="48"/>
  <c r="M373" i="48"/>
  <c r="N373" i="48"/>
  <c r="O373" i="48"/>
  <c r="P373" i="48"/>
  <c r="Q373" i="48"/>
  <c r="R373" i="48"/>
  <c r="S373" i="48"/>
  <c r="K374" i="48"/>
  <c r="L374" i="48"/>
  <c r="M374" i="48"/>
  <c r="N374" i="48"/>
  <c r="O374" i="48"/>
  <c r="P374" i="48"/>
  <c r="Q374" i="48"/>
  <c r="R374" i="48"/>
  <c r="S374" i="48"/>
  <c r="K375" i="48"/>
  <c r="L375" i="48"/>
  <c r="M375" i="48"/>
  <c r="N375" i="48"/>
  <c r="O375" i="48"/>
  <c r="P375" i="48"/>
  <c r="Q375" i="48"/>
  <c r="R375" i="48"/>
  <c r="S375" i="48"/>
  <c r="K376" i="48"/>
  <c r="L376" i="48"/>
  <c r="M376" i="48"/>
  <c r="N376" i="48"/>
  <c r="O376" i="48"/>
  <c r="P376" i="48"/>
  <c r="Q376" i="48"/>
  <c r="R376" i="48"/>
  <c r="S376" i="48"/>
  <c r="K377" i="48"/>
  <c r="L377" i="48"/>
  <c r="M377" i="48"/>
  <c r="N377" i="48"/>
  <c r="O377" i="48"/>
  <c r="P377" i="48"/>
  <c r="Q377" i="48"/>
  <c r="R377" i="48"/>
  <c r="S377" i="48"/>
  <c r="K378" i="48"/>
  <c r="L378" i="48"/>
  <c r="M378" i="48"/>
  <c r="N378" i="48"/>
  <c r="O378" i="48"/>
  <c r="P378" i="48"/>
  <c r="Q378" i="48"/>
  <c r="R378" i="48"/>
  <c r="S378" i="48"/>
  <c r="K379" i="48"/>
  <c r="L379" i="48"/>
  <c r="M379" i="48"/>
  <c r="N379" i="48"/>
  <c r="O379" i="48"/>
  <c r="P379" i="48"/>
  <c r="Q379" i="48"/>
  <c r="R379" i="48"/>
  <c r="S379" i="48"/>
  <c r="K380" i="48"/>
  <c r="L380" i="48"/>
  <c r="M380" i="48"/>
  <c r="N380" i="48"/>
  <c r="O380" i="48"/>
  <c r="P380" i="48"/>
  <c r="Q380" i="48"/>
  <c r="R380" i="48"/>
  <c r="S380" i="48"/>
  <c r="K381" i="48"/>
  <c r="L381" i="48"/>
  <c r="M381" i="48"/>
  <c r="N381" i="48"/>
  <c r="O381" i="48"/>
  <c r="P381" i="48"/>
  <c r="Q381" i="48"/>
  <c r="R381" i="48"/>
  <c r="S381" i="48"/>
  <c r="K382" i="48"/>
  <c r="L382" i="48"/>
  <c r="M382" i="48"/>
  <c r="N382" i="48"/>
  <c r="O382" i="48"/>
  <c r="P382" i="48"/>
  <c r="Q382" i="48"/>
  <c r="R382" i="48"/>
  <c r="S382" i="48"/>
  <c r="K383" i="48"/>
  <c r="L383" i="48"/>
  <c r="M383" i="48"/>
  <c r="N383" i="48"/>
  <c r="O383" i="48"/>
  <c r="P383" i="48"/>
  <c r="Q383" i="48"/>
  <c r="R383" i="48"/>
  <c r="S383" i="48"/>
  <c r="K384" i="48"/>
  <c r="L384" i="48"/>
  <c r="M384" i="48"/>
  <c r="N384" i="48"/>
  <c r="O384" i="48"/>
  <c r="P384" i="48"/>
  <c r="Q384" i="48"/>
  <c r="R384" i="48"/>
  <c r="S384" i="48"/>
  <c r="K385" i="48"/>
  <c r="L385" i="48"/>
  <c r="M385" i="48"/>
  <c r="N385" i="48"/>
  <c r="O385" i="48"/>
  <c r="P385" i="48"/>
  <c r="Q385" i="48"/>
  <c r="R385" i="48"/>
  <c r="S385" i="48"/>
  <c r="K386" i="48"/>
  <c r="L386" i="48"/>
  <c r="M386" i="48"/>
  <c r="N386" i="48"/>
  <c r="O386" i="48"/>
  <c r="P386" i="48"/>
  <c r="Q386" i="48"/>
  <c r="R386" i="48"/>
  <c r="S386" i="48"/>
  <c r="K387" i="48"/>
  <c r="L387" i="48"/>
  <c r="M387" i="48"/>
  <c r="N387" i="48"/>
  <c r="O387" i="48"/>
  <c r="P387" i="48"/>
  <c r="Q387" i="48"/>
  <c r="R387" i="48"/>
  <c r="S387" i="48"/>
  <c r="K388" i="48"/>
  <c r="L388" i="48"/>
  <c r="M388" i="48"/>
  <c r="N388" i="48"/>
  <c r="O388" i="48"/>
  <c r="P388" i="48"/>
  <c r="Q388" i="48"/>
  <c r="R388" i="48"/>
  <c r="S388" i="48"/>
  <c r="K389" i="48"/>
  <c r="L389" i="48"/>
  <c r="M389" i="48"/>
  <c r="N389" i="48"/>
  <c r="O389" i="48"/>
  <c r="P389" i="48"/>
  <c r="Q389" i="48"/>
  <c r="R389" i="48"/>
  <c r="S389" i="48"/>
  <c r="K390" i="48"/>
  <c r="L390" i="48"/>
  <c r="M390" i="48"/>
  <c r="N390" i="48"/>
  <c r="O390" i="48"/>
  <c r="P390" i="48"/>
  <c r="Q390" i="48"/>
  <c r="R390" i="48"/>
  <c r="S390" i="48"/>
  <c r="K391" i="48"/>
  <c r="L391" i="48"/>
  <c r="M391" i="48"/>
  <c r="N391" i="48"/>
  <c r="O391" i="48"/>
  <c r="P391" i="48"/>
  <c r="Q391" i="48"/>
  <c r="R391" i="48"/>
  <c r="S391" i="48"/>
  <c r="K392" i="48"/>
  <c r="L392" i="48"/>
  <c r="M392" i="48"/>
  <c r="N392" i="48"/>
  <c r="O392" i="48"/>
  <c r="P392" i="48"/>
  <c r="Q392" i="48"/>
  <c r="R392" i="48"/>
  <c r="S392" i="48"/>
  <c r="K393" i="48"/>
  <c r="L393" i="48"/>
  <c r="M393" i="48"/>
  <c r="N393" i="48"/>
  <c r="O393" i="48"/>
  <c r="P393" i="48"/>
  <c r="Q393" i="48"/>
  <c r="R393" i="48"/>
  <c r="S393" i="48"/>
  <c r="K394" i="48"/>
  <c r="L394" i="48"/>
  <c r="M394" i="48"/>
  <c r="N394" i="48"/>
  <c r="O394" i="48"/>
  <c r="P394" i="48"/>
  <c r="Q394" i="48"/>
  <c r="R394" i="48"/>
  <c r="S394" i="48"/>
  <c r="K395" i="48"/>
  <c r="L395" i="48"/>
  <c r="M395" i="48"/>
  <c r="N395" i="48"/>
  <c r="O395" i="48"/>
  <c r="P395" i="48"/>
  <c r="Q395" i="48"/>
  <c r="R395" i="48"/>
  <c r="S395" i="48"/>
  <c r="K396" i="48"/>
  <c r="L396" i="48"/>
  <c r="M396" i="48"/>
  <c r="N396" i="48"/>
  <c r="O396" i="48"/>
  <c r="P396" i="48"/>
  <c r="Q396" i="48"/>
  <c r="R396" i="48"/>
  <c r="S396" i="48"/>
  <c r="K397" i="48"/>
  <c r="L397" i="48"/>
  <c r="M397" i="48"/>
  <c r="N397" i="48"/>
  <c r="O397" i="48"/>
  <c r="P397" i="48"/>
  <c r="Q397" i="48"/>
  <c r="R397" i="48"/>
  <c r="S397" i="48"/>
  <c r="K398" i="48"/>
  <c r="L398" i="48"/>
  <c r="M398" i="48"/>
  <c r="N398" i="48"/>
  <c r="O398" i="48"/>
  <c r="P398" i="48"/>
  <c r="Q398" i="48"/>
  <c r="R398" i="48"/>
  <c r="S398" i="48"/>
  <c r="K399" i="48"/>
  <c r="L399" i="48"/>
  <c r="M399" i="48"/>
  <c r="N399" i="48"/>
  <c r="O399" i="48"/>
  <c r="P399" i="48"/>
  <c r="Q399" i="48"/>
  <c r="R399" i="48"/>
  <c r="S399" i="48"/>
  <c r="K400" i="48"/>
  <c r="L400" i="48"/>
  <c r="M400" i="48"/>
  <c r="N400" i="48"/>
  <c r="O400" i="48"/>
  <c r="P400" i="48"/>
  <c r="Q400" i="48"/>
  <c r="R400" i="48"/>
  <c r="S400" i="48"/>
  <c r="K401" i="48"/>
  <c r="L401" i="48"/>
  <c r="M401" i="48"/>
  <c r="N401" i="48"/>
  <c r="O401" i="48"/>
  <c r="P401" i="48"/>
  <c r="Q401" i="48"/>
  <c r="R401" i="48"/>
  <c r="S401" i="48"/>
  <c r="K402" i="48"/>
  <c r="L402" i="48"/>
  <c r="M402" i="48"/>
  <c r="N402" i="48"/>
  <c r="O402" i="48"/>
  <c r="P402" i="48"/>
  <c r="Q402" i="48"/>
  <c r="R402" i="48"/>
  <c r="S402" i="48"/>
  <c r="K403" i="48"/>
  <c r="L403" i="48"/>
  <c r="M403" i="48"/>
  <c r="N403" i="48"/>
  <c r="O403" i="48"/>
  <c r="P403" i="48"/>
  <c r="Q403" i="48"/>
  <c r="R403" i="48"/>
  <c r="S403" i="48"/>
  <c r="K404" i="48"/>
  <c r="L404" i="48"/>
  <c r="M404" i="48"/>
  <c r="N404" i="48"/>
  <c r="O404" i="48"/>
  <c r="P404" i="48"/>
  <c r="Q404" i="48"/>
  <c r="R404" i="48"/>
  <c r="S404" i="48"/>
  <c r="K405" i="48"/>
  <c r="L405" i="48"/>
  <c r="M405" i="48"/>
  <c r="N405" i="48"/>
  <c r="O405" i="48"/>
  <c r="P405" i="48"/>
  <c r="Q405" i="48"/>
  <c r="R405" i="48"/>
  <c r="S405" i="48"/>
  <c r="K406" i="48"/>
  <c r="L406" i="48"/>
  <c r="M406" i="48"/>
  <c r="N406" i="48"/>
  <c r="O406" i="48"/>
  <c r="P406" i="48"/>
  <c r="Q406" i="48"/>
  <c r="R406" i="48"/>
  <c r="S406" i="48"/>
  <c r="K407" i="48"/>
  <c r="L407" i="48"/>
  <c r="M407" i="48"/>
  <c r="N407" i="48"/>
  <c r="O407" i="48"/>
  <c r="P407" i="48"/>
  <c r="Q407" i="48"/>
  <c r="R407" i="48"/>
  <c r="S407" i="48"/>
  <c r="K408" i="48"/>
  <c r="L408" i="48"/>
  <c r="M408" i="48"/>
  <c r="N408" i="48"/>
  <c r="O408" i="48"/>
  <c r="P408" i="48"/>
  <c r="Q408" i="48"/>
  <c r="R408" i="48"/>
  <c r="S408" i="48"/>
  <c r="K409" i="48"/>
  <c r="L409" i="48"/>
  <c r="M409" i="48"/>
  <c r="N409" i="48"/>
  <c r="O409" i="48"/>
  <c r="P409" i="48"/>
  <c r="Q409" i="48"/>
  <c r="R409" i="48"/>
  <c r="S409" i="48"/>
  <c r="K410" i="48"/>
  <c r="L410" i="48"/>
  <c r="M410" i="48"/>
  <c r="N410" i="48"/>
  <c r="O410" i="48"/>
  <c r="P410" i="48"/>
  <c r="Q410" i="48"/>
  <c r="R410" i="48"/>
  <c r="S410" i="48"/>
  <c r="K411" i="48"/>
  <c r="L411" i="48"/>
  <c r="M411" i="48"/>
  <c r="N411" i="48"/>
  <c r="O411" i="48"/>
  <c r="P411" i="48"/>
  <c r="Q411" i="48"/>
  <c r="R411" i="48"/>
  <c r="S411" i="48"/>
  <c r="K412" i="48"/>
  <c r="L412" i="48"/>
  <c r="M412" i="48"/>
  <c r="N412" i="48"/>
  <c r="O412" i="48"/>
  <c r="P412" i="48"/>
  <c r="Q412" i="48"/>
  <c r="R412" i="48"/>
  <c r="S412" i="48"/>
  <c r="K413" i="48"/>
  <c r="L413" i="48"/>
  <c r="M413" i="48"/>
  <c r="N413" i="48"/>
  <c r="O413" i="48"/>
  <c r="P413" i="48"/>
  <c r="Q413" i="48"/>
  <c r="R413" i="48"/>
  <c r="S413" i="48"/>
  <c r="K414" i="48"/>
  <c r="L414" i="48"/>
  <c r="M414" i="48"/>
  <c r="N414" i="48"/>
  <c r="O414" i="48"/>
  <c r="P414" i="48"/>
  <c r="Q414" i="48"/>
  <c r="R414" i="48"/>
  <c r="S414" i="48"/>
  <c r="K415" i="48"/>
  <c r="L415" i="48"/>
  <c r="M415" i="48"/>
  <c r="N415" i="48"/>
  <c r="O415" i="48"/>
  <c r="P415" i="48"/>
  <c r="Q415" i="48"/>
  <c r="R415" i="48"/>
  <c r="S415" i="48"/>
  <c r="K416" i="48"/>
  <c r="L416" i="48"/>
  <c r="M416" i="48"/>
  <c r="N416" i="48"/>
  <c r="O416" i="48"/>
  <c r="P416" i="48"/>
  <c r="Q416" i="48"/>
  <c r="R416" i="48"/>
  <c r="S416" i="48"/>
  <c r="K417" i="48"/>
  <c r="L417" i="48"/>
  <c r="M417" i="48"/>
  <c r="N417" i="48"/>
  <c r="O417" i="48"/>
  <c r="P417" i="48"/>
  <c r="Q417" i="48"/>
  <c r="R417" i="48"/>
  <c r="S417" i="48"/>
  <c r="K418" i="48"/>
  <c r="L418" i="48"/>
  <c r="M418" i="48"/>
  <c r="N418" i="48"/>
  <c r="O418" i="48"/>
  <c r="P418" i="48"/>
  <c r="Q418" i="48"/>
  <c r="R418" i="48"/>
  <c r="S418" i="48"/>
  <c r="K419" i="48"/>
  <c r="L419" i="48"/>
  <c r="M419" i="48"/>
  <c r="N419" i="48"/>
  <c r="O419" i="48"/>
  <c r="P419" i="48"/>
  <c r="Q419" i="48"/>
  <c r="R419" i="48"/>
  <c r="S419" i="48"/>
  <c r="K420" i="48"/>
  <c r="L420" i="48"/>
  <c r="M420" i="48"/>
  <c r="N420" i="48"/>
  <c r="O420" i="48"/>
  <c r="P420" i="48"/>
  <c r="Q420" i="48"/>
  <c r="R420" i="48"/>
  <c r="S420" i="48"/>
  <c r="K421" i="48"/>
  <c r="L421" i="48"/>
  <c r="M421" i="48"/>
  <c r="N421" i="48"/>
  <c r="O421" i="48"/>
  <c r="P421" i="48"/>
  <c r="Q421" i="48"/>
  <c r="R421" i="48"/>
  <c r="S421" i="48"/>
  <c r="K422" i="48"/>
  <c r="L422" i="48"/>
  <c r="M422" i="48"/>
  <c r="N422" i="48"/>
  <c r="O422" i="48"/>
  <c r="P422" i="48"/>
  <c r="Q422" i="48"/>
  <c r="R422" i="48"/>
  <c r="S422" i="48"/>
  <c r="K423" i="48"/>
  <c r="L423" i="48"/>
  <c r="M423" i="48"/>
  <c r="N423" i="48"/>
  <c r="O423" i="48"/>
  <c r="P423" i="48"/>
  <c r="Q423" i="48"/>
  <c r="R423" i="48"/>
  <c r="S423" i="48"/>
  <c r="K424" i="48"/>
  <c r="L424" i="48"/>
  <c r="M424" i="48"/>
  <c r="N424" i="48"/>
  <c r="O424" i="48"/>
  <c r="P424" i="48"/>
  <c r="Q424" i="48"/>
  <c r="R424" i="48"/>
  <c r="S424" i="48"/>
  <c r="K425" i="48"/>
  <c r="L425" i="48"/>
  <c r="M425" i="48"/>
  <c r="N425" i="48"/>
  <c r="O425" i="48"/>
  <c r="P425" i="48"/>
  <c r="Q425" i="48"/>
  <c r="R425" i="48"/>
  <c r="S425" i="48"/>
  <c r="K426" i="48"/>
  <c r="L426" i="48"/>
  <c r="M426" i="48"/>
  <c r="N426" i="48"/>
  <c r="O426" i="48"/>
  <c r="P426" i="48"/>
  <c r="Q426" i="48"/>
  <c r="R426" i="48"/>
  <c r="S426" i="48"/>
  <c r="K427" i="48"/>
  <c r="L427" i="48"/>
  <c r="M427" i="48"/>
  <c r="N427" i="48"/>
  <c r="O427" i="48"/>
  <c r="P427" i="48"/>
  <c r="Q427" i="48"/>
  <c r="R427" i="48"/>
  <c r="S427" i="48"/>
  <c r="K428" i="48"/>
  <c r="L428" i="48"/>
  <c r="M428" i="48"/>
  <c r="N428" i="48"/>
  <c r="O428" i="48"/>
  <c r="P428" i="48"/>
  <c r="Q428" i="48"/>
  <c r="R428" i="48"/>
  <c r="S428" i="48"/>
  <c r="K429" i="48"/>
  <c r="L429" i="48"/>
  <c r="M429" i="48"/>
  <c r="N429" i="48"/>
  <c r="O429" i="48"/>
  <c r="P429" i="48"/>
  <c r="Q429" i="48"/>
  <c r="R429" i="48"/>
  <c r="S429" i="48"/>
  <c r="K430" i="48"/>
  <c r="L430" i="48"/>
  <c r="M430" i="48"/>
  <c r="N430" i="48"/>
  <c r="O430" i="48"/>
  <c r="P430" i="48"/>
  <c r="Q430" i="48"/>
  <c r="R430" i="48"/>
  <c r="S430" i="48"/>
  <c r="K431" i="48"/>
  <c r="L431" i="48"/>
  <c r="M431" i="48"/>
  <c r="N431" i="48"/>
  <c r="O431" i="48"/>
  <c r="P431" i="48"/>
  <c r="Q431" i="48"/>
  <c r="R431" i="48"/>
  <c r="S431" i="48"/>
  <c r="K432" i="48"/>
  <c r="L432" i="48"/>
  <c r="M432" i="48"/>
  <c r="N432" i="48"/>
  <c r="O432" i="48"/>
  <c r="P432" i="48"/>
  <c r="Q432" i="48"/>
  <c r="R432" i="48"/>
  <c r="S432" i="48"/>
  <c r="K433" i="48"/>
  <c r="L433" i="48"/>
  <c r="M433" i="48"/>
  <c r="N433" i="48"/>
  <c r="O433" i="48"/>
  <c r="P433" i="48"/>
  <c r="Q433" i="48"/>
  <c r="R433" i="48"/>
  <c r="S433" i="48"/>
  <c r="K434" i="48"/>
  <c r="L434" i="48"/>
  <c r="M434" i="48"/>
  <c r="N434" i="48"/>
  <c r="O434" i="48"/>
  <c r="P434" i="48"/>
  <c r="Q434" i="48"/>
  <c r="R434" i="48"/>
  <c r="S434" i="48"/>
  <c r="K435" i="48"/>
  <c r="L435" i="48"/>
  <c r="M435" i="48"/>
  <c r="N435" i="48"/>
  <c r="O435" i="48"/>
  <c r="P435" i="48"/>
  <c r="Q435" i="48"/>
  <c r="R435" i="48"/>
  <c r="S435" i="48"/>
  <c r="K436" i="48"/>
  <c r="L436" i="48"/>
  <c r="M436" i="48"/>
  <c r="N436" i="48"/>
  <c r="O436" i="48"/>
  <c r="P436" i="48"/>
  <c r="Q436" i="48"/>
  <c r="R436" i="48"/>
  <c r="S436" i="48"/>
  <c r="K437" i="48"/>
  <c r="L437" i="48"/>
  <c r="M437" i="48"/>
  <c r="N437" i="48"/>
  <c r="O437" i="48"/>
  <c r="P437" i="48"/>
  <c r="Q437" i="48"/>
  <c r="R437" i="48"/>
  <c r="S437" i="48"/>
  <c r="K438" i="48"/>
  <c r="L438" i="48"/>
  <c r="M438" i="48"/>
  <c r="N438" i="48"/>
  <c r="O438" i="48"/>
  <c r="P438" i="48"/>
  <c r="Q438" i="48"/>
  <c r="R438" i="48"/>
  <c r="S438" i="48"/>
  <c r="K439" i="48"/>
  <c r="L439" i="48"/>
  <c r="M439" i="48"/>
  <c r="N439" i="48"/>
  <c r="O439" i="48"/>
  <c r="P439" i="48"/>
  <c r="Q439" i="48"/>
  <c r="R439" i="48"/>
  <c r="S439" i="48"/>
  <c r="K440" i="48"/>
  <c r="L440" i="48"/>
  <c r="M440" i="48"/>
  <c r="N440" i="48"/>
  <c r="O440" i="48"/>
  <c r="P440" i="48"/>
  <c r="Q440" i="48"/>
  <c r="R440" i="48"/>
  <c r="S440" i="48"/>
  <c r="K441" i="48"/>
  <c r="L441" i="48"/>
  <c r="M441" i="48"/>
  <c r="N441" i="48"/>
  <c r="O441" i="48"/>
  <c r="P441" i="48"/>
  <c r="Q441" i="48"/>
  <c r="R441" i="48"/>
  <c r="S441" i="48"/>
  <c r="K442" i="48"/>
  <c r="L442" i="48"/>
  <c r="M442" i="48"/>
  <c r="N442" i="48"/>
  <c r="O442" i="48"/>
  <c r="P442" i="48"/>
  <c r="Q442" i="48"/>
  <c r="R442" i="48"/>
  <c r="S442" i="48"/>
  <c r="K443" i="48"/>
  <c r="L443" i="48"/>
  <c r="M443" i="48"/>
  <c r="N443" i="48"/>
  <c r="O443" i="48"/>
  <c r="P443" i="48"/>
  <c r="Q443" i="48"/>
  <c r="R443" i="48"/>
  <c r="S443" i="48"/>
  <c r="K444" i="48"/>
  <c r="L444" i="48"/>
  <c r="M444" i="48"/>
  <c r="N444" i="48"/>
  <c r="O444" i="48"/>
  <c r="P444" i="48"/>
  <c r="Q444" i="48"/>
  <c r="R444" i="48"/>
  <c r="S444" i="48"/>
  <c r="K445" i="48"/>
  <c r="L445" i="48"/>
  <c r="M445" i="48"/>
  <c r="N445" i="48"/>
  <c r="O445" i="48"/>
  <c r="P445" i="48"/>
  <c r="Q445" i="48"/>
  <c r="R445" i="48"/>
  <c r="S445" i="48"/>
  <c r="K446" i="48"/>
  <c r="L446" i="48"/>
  <c r="M446" i="48"/>
  <c r="N446" i="48"/>
  <c r="O446" i="48"/>
  <c r="P446" i="48"/>
  <c r="Q446" i="48"/>
  <c r="R446" i="48"/>
  <c r="S446" i="48"/>
  <c r="K447" i="48"/>
  <c r="L447" i="48"/>
  <c r="M447" i="48"/>
  <c r="N447" i="48"/>
  <c r="O447" i="48"/>
  <c r="P447" i="48"/>
  <c r="Q447" i="48"/>
  <c r="R447" i="48"/>
  <c r="S447" i="48"/>
  <c r="K448" i="48"/>
  <c r="L448" i="48"/>
  <c r="M448" i="48"/>
  <c r="N448" i="48"/>
  <c r="O448" i="48"/>
  <c r="P448" i="48"/>
  <c r="Q448" i="48"/>
  <c r="R448" i="48"/>
  <c r="S448" i="48"/>
  <c r="K449" i="48"/>
  <c r="L449" i="48"/>
  <c r="M449" i="48"/>
  <c r="N449" i="48"/>
  <c r="O449" i="48"/>
  <c r="P449" i="48"/>
  <c r="Q449" i="48"/>
  <c r="R449" i="48"/>
  <c r="S449" i="48"/>
  <c r="K450" i="48"/>
  <c r="L450" i="48"/>
  <c r="M450" i="48"/>
  <c r="N450" i="48"/>
  <c r="O450" i="48"/>
  <c r="P450" i="48"/>
  <c r="Q450" i="48"/>
  <c r="R450" i="48"/>
  <c r="S450" i="48"/>
  <c r="K451" i="48"/>
  <c r="L451" i="48"/>
  <c r="M451" i="48"/>
  <c r="N451" i="48"/>
  <c r="O451" i="48"/>
  <c r="P451" i="48"/>
  <c r="Q451" i="48"/>
  <c r="R451" i="48"/>
  <c r="S451" i="48"/>
  <c r="K452" i="48"/>
  <c r="L452" i="48"/>
  <c r="M452" i="48"/>
  <c r="N452" i="48"/>
  <c r="O452" i="48"/>
  <c r="P452" i="48"/>
  <c r="Q452" i="48"/>
  <c r="R452" i="48"/>
  <c r="S452" i="48"/>
  <c r="K453" i="48"/>
  <c r="L453" i="48"/>
  <c r="M453" i="48"/>
  <c r="N453" i="48"/>
  <c r="O453" i="48"/>
  <c r="P453" i="48"/>
  <c r="Q453" i="48"/>
  <c r="R453" i="48"/>
  <c r="S453" i="48"/>
  <c r="K454" i="48"/>
  <c r="L454" i="48"/>
  <c r="M454" i="48"/>
  <c r="N454" i="48"/>
  <c r="O454" i="48"/>
  <c r="P454" i="48"/>
  <c r="Q454" i="48"/>
  <c r="R454" i="48"/>
  <c r="S454" i="48"/>
  <c r="K455" i="48"/>
  <c r="L455" i="48"/>
  <c r="M455" i="48"/>
  <c r="N455" i="48"/>
  <c r="O455" i="48"/>
  <c r="P455" i="48"/>
  <c r="Q455" i="48"/>
  <c r="R455" i="48"/>
  <c r="S455" i="48"/>
  <c r="K456" i="48"/>
  <c r="L456" i="48"/>
  <c r="M456" i="48"/>
  <c r="N456" i="48"/>
  <c r="O456" i="48"/>
  <c r="P456" i="48"/>
  <c r="Q456" i="48"/>
  <c r="R456" i="48"/>
  <c r="S456" i="48"/>
  <c r="K457" i="48"/>
  <c r="L457" i="48"/>
  <c r="M457" i="48"/>
  <c r="N457" i="48"/>
  <c r="O457" i="48"/>
  <c r="P457" i="48"/>
  <c r="Q457" i="48"/>
  <c r="R457" i="48"/>
  <c r="S457" i="48"/>
  <c r="K458" i="48"/>
  <c r="L458" i="48"/>
  <c r="M458" i="48"/>
  <c r="N458" i="48"/>
  <c r="O458" i="48"/>
  <c r="P458" i="48"/>
  <c r="Q458" i="48"/>
  <c r="R458" i="48"/>
  <c r="S458" i="48"/>
  <c r="K459" i="48"/>
  <c r="L459" i="48"/>
  <c r="M459" i="48"/>
  <c r="N459" i="48"/>
  <c r="O459" i="48"/>
  <c r="P459" i="48"/>
  <c r="Q459" i="48"/>
  <c r="R459" i="48"/>
  <c r="S459" i="48"/>
  <c r="K460" i="48"/>
  <c r="L460" i="48"/>
  <c r="M460" i="48"/>
  <c r="N460" i="48"/>
  <c r="O460" i="48"/>
  <c r="P460" i="48"/>
  <c r="Q460" i="48"/>
  <c r="R460" i="48"/>
  <c r="S460" i="48"/>
  <c r="K461" i="48"/>
  <c r="L461" i="48"/>
  <c r="M461" i="48"/>
  <c r="N461" i="48"/>
  <c r="O461" i="48"/>
  <c r="P461" i="48"/>
  <c r="Q461" i="48"/>
  <c r="R461" i="48"/>
  <c r="S461" i="48"/>
  <c r="K462" i="48"/>
  <c r="L462" i="48"/>
  <c r="M462" i="48"/>
  <c r="N462" i="48"/>
  <c r="O462" i="48"/>
  <c r="P462" i="48"/>
  <c r="Q462" i="48"/>
  <c r="R462" i="48"/>
  <c r="S462" i="48"/>
  <c r="K463" i="48"/>
  <c r="L463" i="48"/>
  <c r="M463" i="48"/>
  <c r="N463" i="48"/>
  <c r="O463" i="48"/>
  <c r="P463" i="48"/>
  <c r="Q463" i="48"/>
  <c r="R463" i="48"/>
  <c r="S463" i="48"/>
  <c r="K464" i="48"/>
  <c r="L464" i="48"/>
  <c r="M464" i="48"/>
  <c r="N464" i="48"/>
  <c r="O464" i="48"/>
  <c r="P464" i="48"/>
  <c r="Q464" i="48"/>
  <c r="R464" i="48"/>
  <c r="S464" i="48"/>
  <c r="K465" i="48"/>
  <c r="L465" i="48"/>
  <c r="M465" i="48"/>
  <c r="N465" i="48"/>
  <c r="O465" i="48"/>
  <c r="P465" i="48"/>
  <c r="Q465" i="48"/>
  <c r="R465" i="48"/>
  <c r="S465" i="48"/>
  <c r="K466" i="48"/>
  <c r="L466" i="48"/>
  <c r="M466" i="48"/>
  <c r="N466" i="48"/>
  <c r="O466" i="48"/>
  <c r="P466" i="48"/>
  <c r="Q466" i="48"/>
  <c r="R466" i="48"/>
  <c r="S466" i="48"/>
  <c r="K467" i="48"/>
  <c r="L467" i="48"/>
  <c r="M467" i="48"/>
  <c r="N467" i="48"/>
  <c r="O467" i="48"/>
  <c r="P467" i="48"/>
  <c r="Q467" i="48"/>
  <c r="R467" i="48"/>
  <c r="S467" i="48"/>
  <c r="K468" i="48"/>
  <c r="L468" i="48"/>
  <c r="M468" i="48"/>
  <c r="N468" i="48"/>
  <c r="O468" i="48"/>
  <c r="P468" i="48"/>
  <c r="Q468" i="48"/>
  <c r="R468" i="48"/>
  <c r="S468" i="48"/>
  <c r="K469" i="48"/>
  <c r="L469" i="48"/>
  <c r="M469" i="48"/>
  <c r="N469" i="48"/>
  <c r="O469" i="48"/>
  <c r="P469" i="48"/>
  <c r="Q469" i="48"/>
  <c r="R469" i="48"/>
  <c r="S469" i="48"/>
  <c r="K470" i="48"/>
  <c r="L470" i="48"/>
  <c r="M470" i="48"/>
  <c r="N470" i="48"/>
  <c r="O470" i="48"/>
  <c r="P470" i="48"/>
  <c r="Q470" i="48"/>
  <c r="R470" i="48"/>
  <c r="S470" i="48"/>
  <c r="K471" i="48"/>
  <c r="L471" i="48"/>
  <c r="M471" i="48"/>
  <c r="N471" i="48"/>
  <c r="O471" i="48"/>
  <c r="P471" i="48"/>
  <c r="Q471" i="48"/>
  <c r="R471" i="48"/>
  <c r="S471" i="48"/>
  <c r="K472" i="48"/>
  <c r="L472" i="48"/>
  <c r="M472" i="48"/>
  <c r="N472" i="48"/>
  <c r="O472" i="48"/>
  <c r="P472" i="48"/>
  <c r="Q472" i="48"/>
  <c r="R472" i="48"/>
  <c r="S472" i="48"/>
  <c r="K473" i="48"/>
  <c r="L473" i="48"/>
  <c r="M473" i="48"/>
  <c r="N473" i="48"/>
  <c r="O473" i="48"/>
  <c r="P473" i="48"/>
  <c r="Q473" i="48"/>
  <c r="R473" i="48"/>
  <c r="S473" i="48"/>
  <c r="K474" i="48"/>
  <c r="L474" i="48"/>
  <c r="M474" i="48"/>
  <c r="N474" i="48"/>
  <c r="O474" i="48"/>
  <c r="P474" i="48"/>
  <c r="Q474" i="48"/>
  <c r="R474" i="48"/>
  <c r="S474" i="48"/>
  <c r="K475" i="48"/>
  <c r="L475" i="48"/>
  <c r="M475" i="48"/>
  <c r="N475" i="48"/>
  <c r="O475" i="48"/>
  <c r="P475" i="48"/>
  <c r="Q475" i="48"/>
  <c r="R475" i="48"/>
  <c r="S475" i="48"/>
  <c r="K476" i="48"/>
  <c r="L476" i="48"/>
  <c r="M476" i="48"/>
  <c r="N476" i="48"/>
  <c r="O476" i="48"/>
  <c r="P476" i="48"/>
  <c r="Q476" i="48"/>
  <c r="R476" i="48"/>
  <c r="S476" i="48"/>
  <c r="K477" i="48"/>
  <c r="L477" i="48"/>
  <c r="M477" i="48"/>
  <c r="N477" i="48"/>
  <c r="O477" i="48"/>
  <c r="P477" i="48"/>
  <c r="Q477" i="48"/>
  <c r="R477" i="48"/>
  <c r="S477" i="48"/>
  <c r="K478" i="48"/>
  <c r="L478" i="48"/>
  <c r="M478" i="48"/>
  <c r="N478" i="48"/>
  <c r="O478" i="48"/>
  <c r="P478" i="48"/>
  <c r="Q478" i="48"/>
  <c r="R478" i="48"/>
  <c r="S478" i="48"/>
  <c r="K479" i="48"/>
  <c r="L479" i="48"/>
  <c r="M479" i="48"/>
  <c r="N479" i="48"/>
  <c r="O479" i="48"/>
  <c r="P479" i="48"/>
  <c r="Q479" i="48"/>
  <c r="R479" i="48"/>
  <c r="S479" i="48"/>
  <c r="K480" i="48"/>
  <c r="L480" i="48"/>
  <c r="M480" i="48"/>
  <c r="N480" i="48"/>
  <c r="O480" i="48"/>
  <c r="P480" i="48"/>
  <c r="Q480" i="48"/>
  <c r="R480" i="48"/>
  <c r="S480" i="48"/>
  <c r="K481" i="48"/>
  <c r="L481" i="48"/>
  <c r="M481" i="48"/>
  <c r="N481" i="48"/>
  <c r="O481" i="48"/>
  <c r="P481" i="48"/>
  <c r="Q481" i="48"/>
  <c r="R481" i="48"/>
  <c r="S481" i="48"/>
  <c r="K482" i="48"/>
  <c r="L482" i="48"/>
  <c r="M482" i="48"/>
  <c r="N482" i="48"/>
  <c r="O482" i="48"/>
  <c r="P482" i="48"/>
  <c r="Q482" i="48"/>
  <c r="R482" i="48"/>
  <c r="S482" i="48"/>
  <c r="K483" i="48"/>
  <c r="L483" i="48"/>
  <c r="M483" i="48"/>
  <c r="N483" i="48"/>
  <c r="O483" i="48"/>
  <c r="P483" i="48"/>
  <c r="Q483" i="48"/>
  <c r="R483" i="48"/>
  <c r="S483" i="48"/>
  <c r="K484" i="48"/>
  <c r="L484" i="48"/>
  <c r="M484" i="48"/>
  <c r="N484" i="48"/>
  <c r="O484" i="48"/>
  <c r="P484" i="48"/>
  <c r="Q484" i="48"/>
  <c r="R484" i="48"/>
  <c r="S484" i="48"/>
  <c r="K485" i="48"/>
  <c r="L485" i="48"/>
  <c r="M485" i="48"/>
  <c r="N485" i="48"/>
  <c r="O485" i="48"/>
  <c r="P485" i="48"/>
  <c r="Q485" i="48"/>
  <c r="R485" i="48"/>
  <c r="S485" i="48"/>
  <c r="K486" i="48"/>
  <c r="L486" i="48"/>
  <c r="M486" i="48"/>
  <c r="N486" i="48"/>
  <c r="O486" i="48"/>
  <c r="P486" i="48"/>
  <c r="Q486" i="48"/>
  <c r="R486" i="48"/>
  <c r="S486" i="48"/>
  <c r="K487" i="48"/>
  <c r="L487" i="48"/>
  <c r="M487" i="48"/>
  <c r="N487" i="48"/>
  <c r="O487" i="48"/>
  <c r="P487" i="48"/>
  <c r="Q487" i="48"/>
  <c r="R487" i="48"/>
  <c r="S487" i="48"/>
  <c r="K488" i="48"/>
  <c r="L488" i="48"/>
  <c r="M488" i="48"/>
  <c r="N488" i="48"/>
  <c r="O488" i="48"/>
  <c r="P488" i="48"/>
  <c r="Q488" i="48"/>
  <c r="R488" i="48"/>
  <c r="S488" i="48"/>
  <c r="K489" i="48"/>
  <c r="L489" i="48"/>
  <c r="M489" i="48"/>
  <c r="N489" i="48"/>
  <c r="O489" i="48"/>
  <c r="P489" i="48"/>
  <c r="Q489" i="48"/>
  <c r="R489" i="48"/>
  <c r="S489" i="48"/>
  <c r="K490" i="48"/>
  <c r="L490" i="48"/>
  <c r="M490" i="48"/>
  <c r="N490" i="48"/>
  <c r="O490" i="48"/>
  <c r="P490" i="48"/>
  <c r="Q490" i="48"/>
  <c r="R490" i="48"/>
  <c r="S490" i="48"/>
  <c r="K491" i="48"/>
  <c r="L491" i="48"/>
  <c r="M491" i="48"/>
  <c r="N491" i="48"/>
  <c r="O491" i="48"/>
  <c r="P491" i="48"/>
  <c r="Q491" i="48"/>
  <c r="R491" i="48"/>
  <c r="S491" i="48"/>
  <c r="K492" i="48"/>
  <c r="L492" i="48"/>
  <c r="M492" i="48"/>
  <c r="N492" i="48"/>
  <c r="O492" i="48"/>
  <c r="P492" i="48"/>
  <c r="Q492" i="48"/>
  <c r="R492" i="48"/>
  <c r="S492" i="48"/>
  <c r="K493" i="48"/>
  <c r="L493" i="48"/>
  <c r="M493" i="48"/>
  <c r="N493" i="48"/>
  <c r="O493" i="48"/>
  <c r="P493" i="48"/>
  <c r="Q493" i="48"/>
  <c r="R493" i="48"/>
  <c r="S493" i="48"/>
  <c r="K494" i="48"/>
  <c r="L494" i="48"/>
  <c r="M494" i="48"/>
  <c r="N494" i="48"/>
  <c r="O494" i="48"/>
  <c r="P494" i="48"/>
  <c r="Q494" i="48"/>
  <c r="R494" i="48"/>
  <c r="S494" i="48"/>
  <c r="K495" i="48"/>
  <c r="L495" i="48"/>
  <c r="M495" i="48"/>
  <c r="N495" i="48"/>
  <c r="O495" i="48"/>
  <c r="P495" i="48"/>
  <c r="Q495" i="48"/>
  <c r="R495" i="48"/>
  <c r="S495" i="48"/>
  <c r="K496" i="48"/>
  <c r="L496" i="48"/>
  <c r="M496" i="48"/>
  <c r="N496" i="48"/>
  <c r="O496" i="48"/>
  <c r="P496" i="48"/>
  <c r="Q496" i="48"/>
  <c r="R496" i="48"/>
  <c r="S496" i="48"/>
  <c r="K497" i="48"/>
  <c r="L497" i="48"/>
  <c r="M497" i="48"/>
  <c r="N497" i="48"/>
  <c r="O497" i="48"/>
  <c r="P497" i="48"/>
  <c r="Q497" i="48"/>
  <c r="R497" i="48"/>
  <c r="S497" i="48"/>
  <c r="K498" i="48"/>
  <c r="L498" i="48"/>
  <c r="M498" i="48"/>
  <c r="N498" i="48"/>
  <c r="O498" i="48"/>
  <c r="P498" i="48"/>
  <c r="Q498" i="48"/>
  <c r="R498" i="48"/>
  <c r="S498" i="48"/>
  <c r="K499" i="48"/>
  <c r="L499" i="48"/>
  <c r="M499" i="48"/>
  <c r="N499" i="48"/>
  <c r="O499" i="48"/>
  <c r="P499" i="48"/>
  <c r="Q499" i="48"/>
  <c r="R499" i="48"/>
  <c r="S499" i="48"/>
  <c r="K500" i="48"/>
  <c r="L500" i="48"/>
  <c r="M500" i="48"/>
  <c r="N500" i="48"/>
  <c r="O500" i="48"/>
  <c r="P500" i="48"/>
  <c r="Q500" i="48"/>
  <c r="R500" i="48"/>
  <c r="S500" i="48"/>
  <c r="K501" i="48"/>
  <c r="L501" i="48"/>
  <c r="M501" i="48"/>
  <c r="N501" i="48"/>
  <c r="O501" i="48"/>
  <c r="P501" i="48"/>
  <c r="Q501" i="48"/>
  <c r="R501" i="48"/>
  <c r="S501" i="48"/>
  <c r="K502" i="48"/>
  <c r="L502" i="48"/>
  <c r="M502" i="48"/>
  <c r="N502" i="48"/>
  <c r="O502" i="48"/>
  <c r="P502" i="48"/>
  <c r="Q502" i="48"/>
  <c r="R502" i="48"/>
  <c r="S502" i="48"/>
  <c r="K503" i="48"/>
  <c r="L503" i="48"/>
  <c r="M503" i="48"/>
  <c r="N503" i="48"/>
  <c r="O503" i="48"/>
  <c r="P503" i="48"/>
  <c r="Q503" i="48"/>
  <c r="R503" i="48"/>
  <c r="S503" i="48"/>
  <c r="K504" i="48"/>
  <c r="L504" i="48"/>
  <c r="M504" i="48"/>
  <c r="N504" i="48"/>
  <c r="O504" i="48"/>
  <c r="P504" i="48"/>
  <c r="Q504" i="48"/>
  <c r="R504" i="48"/>
  <c r="S504" i="48"/>
  <c r="K505" i="48"/>
  <c r="L505" i="48"/>
  <c r="M505" i="48"/>
  <c r="N505" i="48"/>
  <c r="O505" i="48"/>
  <c r="P505" i="48"/>
  <c r="Q505" i="48"/>
  <c r="R505" i="48"/>
  <c r="S505" i="48"/>
  <c r="K506" i="48"/>
  <c r="L506" i="48"/>
  <c r="M506" i="48"/>
  <c r="N506" i="48"/>
  <c r="O506" i="48"/>
  <c r="P506" i="48"/>
  <c r="Q506" i="48"/>
  <c r="R506" i="48"/>
  <c r="S506" i="48"/>
  <c r="K507" i="48"/>
  <c r="L507" i="48"/>
  <c r="M507" i="48"/>
  <c r="N507" i="48"/>
  <c r="O507" i="48"/>
  <c r="P507" i="48"/>
  <c r="Q507" i="48"/>
  <c r="R507" i="48"/>
  <c r="S507" i="48"/>
  <c r="K508" i="48"/>
  <c r="L508" i="48"/>
  <c r="M508" i="48"/>
  <c r="N508" i="48"/>
  <c r="O508" i="48"/>
  <c r="P508" i="48"/>
  <c r="Q508" i="48"/>
  <c r="R508" i="48"/>
  <c r="S508" i="48"/>
  <c r="K509" i="48"/>
  <c r="L509" i="48"/>
  <c r="M509" i="48"/>
  <c r="N509" i="48"/>
  <c r="O509" i="48"/>
  <c r="P509" i="48"/>
  <c r="Q509" i="48"/>
  <c r="R509" i="48"/>
  <c r="S509" i="48"/>
  <c r="K510" i="48"/>
  <c r="L510" i="48"/>
  <c r="M510" i="48"/>
  <c r="N510" i="48"/>
  <c r="O510" i="48"/>
  <c r="P510" i="48"/>
  <c r="Q510" i="48"/>
  <c r="R510" i="48"/>
  <c r="S510" i="48"/>
  <c r="K511" i="48"/>
  <c r="L511" i="48"/>
  <c r="M511" i="48"/>
  <c r="N511" i="48"/>
  <c r="O511" i="48"/>
  <c r="P511" i="48"/>
  <c r="Q511" i="48"/>
  <c r="R511" i="48"/>
  <c r="S511" i="48"/>
  <c r="K512" i="48"/>
  <c r="L512" i="48"/>
  <c r="M512" i="48"/>
  <c r="N512" i="48"/>
  <c r="O512" i="48"/>
  <c r="P512" i="48"/>
  <c r="Q512" i="48"/>
  <c r="R512" i="48"/>
  <c r="S512" i="48"/>
  <c r="K513" i="48"/>
  <c r="L513" i="48"/>
  <c r="M513" i="48"/>
  <c r="N513" i="48"/>
  <c r="O513" i="48"/>
  <c r="P513" i="48"/>
  <c r="Q513" i="48"/>
  <c r="R513" i="48"/>
  <c r="S513" i="48"/>
  <c r="K514" i="48"/>
  <c r="L514" i="48"/>
  <c r="M514" i="48"/>
  <c r="N514" i="48"/>
  <c r="O514" i="48"/>
  <c r="P514" i="48"/>
  <c r="Q514" i="48"/>
  <c r="R514" i="48"/>
  <c r="S514" i="48"/>
  <c r="K515" i="48"/>
  <c r="L515" i="48"/>
  <c r="M515" i="48"/>
  <c r="N515" i="48"/>
  <c r="O515" i="48"/>
  <c r="P515" i="48"/>
  <c r="Q515" i="48"/>
  <c r="R515" i="48"/>
  <c r="S515" i="48"/>
  <c r="K516" i="48"/>
  <c r="L516" i="48"/>
  <c r="M516" i="48"/>
  <c r="N516" i="48"/>
  <c r="O516" i="48"/>
  <c r="P516" i="48"/>
  <c r="Q516" i="48"/>
  <c r="R516" i="48"/>
  <c r="S516" i="48"/>
  <c r="K517" i="48"/>
  <c r="L517" i="48"/>
  <c r="M517" i="48"/>
  <c r="N517" i="48"/>
  <c r="O517" i="48"/>
  <c r="P517" i="48"/>
  <c r="Q517" i="48"/>
  <c r="R517" i="48"/>
  <c r="S517" i="48"/>
  <c r="K518" i="48"/>
  <c r="L518" i="48"/>
  <c r="M518" i="48"/>
  <c r="N518" i="48"/>
  <c r="O518" i="48"/>
  <c r="P518" i="48"/>
  <c r="Q518" i="48"/>
  <c r="R518" i="48"/>
  <c r="S518" i="48"/>
  <c r="K519" i="48"/>
  <c r="L519" i="48"/>
  <c r="M519" i="48"/>
  <c r="N519" i="48"/>
  <c r="O519" i="48"/>
  <c r="P519" i="48"/>
  <c r="Q519" i="48"/>
  <c r="R519" i="48"/>
  <c r="S519" i="48"/>
  <c r="K520" i="48"/>
  <c r="L520" i="48"/>
  <c r="M520" i="48"/>
  <c r="N520" i="48"/>
  <c r="O520" i="48"/>
  <c r="P520" i="48"/>
  <c r="Q520" i="48"/>
  <c r="R520" i="48"/>
  <c r="S520" i="48"/>
  <c r="K521" i="48"/>
  <c r="L521" i="48"/>
  <c r="M521" i="48"/>
  <c r="N521" i="48"/>
  <c r="O521" i="48"/>
  <c r="P521" i="48"/>
  <c r="Q521" i="48"/>
  <c r="R521" i="48"/>
  <c r="S521" i="48"/>
  <c r="K522" i="48"/>
  <c r="L522" i="48"/>
  <c r="M522" i="48"/>
  <c r="N522" i="48"/>
  <c r="O522" i="48"/>
  <c r="P522" i="48"/>
  <c r="Q522" i="48"/>
  <c r="R522" i="48"/>
  <c r="S522" i="48"/>
  <c r="K523" i="48"/>
  <c r="L523" i="48"/>
  <c r="M523" i="48"/>
  <c r="N523" i="48"/>
  <c r="O523" i="48"/>
  <c r="P523" i="48"/>
  <c r="Q523" i="48"/>
  <c r="R523" i="48"/>
  <c r="S523" i="48"/>
  <c r="K524" i="48"/>
  <c r="L524" i="48"/>
  <c r="M524" i="48"/>
  <c r="N524" i="48"/>
  <c r="O524" i="48"/>
  <c r="P524" i="48"/>
  <c r="Q524" i="48"/>
  <c r="R524" i="48"/>
  <c r="S524" i="48"/>
  <c r="K525" i="48"/>
  <c r="L525" i="48"/>
  <c r="M525" i="48"/>
  <c r="N525" i="48"/>
  <c r="O525" i="48"/>
  <c r="P525" i="48"/>
  <c r="Q525" i="48"/>
  <c r="R525" i="48"/>
  <c r="S525" i="48"/>
  <c r="K526" i="48"/>
  <c r="L526" i="48"/>
  <c r="M526" i="48"/>
  <c r="N526" i="48"/>
  <c r="O526" i="48"/>
  <c r="P526" i="48"/>
  <c r="Q526" i="48"/>
  <c r="R526" i="48"/>
  <c r="S526" i="48"/>
  <c r="K527" i="48"/>
  <c r="L527" i="48"/>
  <c r="M527" i="48"/>
  <c r="N527" i="48"/>
  <c r="O527" i="48"/>
  <c r="P527" i="48"/>
  <c r="Q527" i="48"/>
  <c r="R527" i="48"/>
  <c r="S527" i="48"/>
  <c r="K528" i="48"/>
  <c r="L528" i="48"/>
  <c r="M528" i="48"/>
  <c r="N528" i="48"/>
  <c r="O528" i="48"/>
  <c r="P528" i="48"/>
  <c r="Q528" i="48"/>
  <c r="R528" i="48"/>
  <c r="S528" i="48"/>
  <c r="K529" i="48"/>
  <c r="L529" i="48"/>
  <c r="M529" i="48"/>
  <c r="N529" i="48"/>
  <c r="O529" i="48"/>
  <c r="P529" i="48"/>
  <c r="Q529" i="48"/>
  <c r="R529" i="48"/>
  <c r="S529" i="48"/>
  <c r="K530" i="48"/>
  <c r="L530" i="48"/>
  <c r="M530" i="48"/>
  <c r="N530" i="48"/>
  <c r="O530" i="48"/>
  <c r="P530" i="48"/>
  <c r="Q530" i="48"/>
  <c r="R530" i="48"/>
  <c r="S530" i="48"/>
  <c r="K531" i="48"/>
  <c r="L531" i="48"/>
  <c r="M531" i="48"/>
  <c r="N531" i="48"/>
  <c r="O531" i="48"/>
  <c r="P531" i="48"/>
  <c r="Q531" i="48"/>
  <c r="R531" i="48"/>
  <c r="S531" i="48"/>
  <c r="K532" i="48"/>
  <c r="L532" i="48"/>
  <c r="M532" i="48"/>
  <c r="N532" i="48"/>
  <c r="O532" i="48"/>
  <c r="P532" i="48"/>
  <c r="Q532" i="48"/>
  <c r="R532" i="48"/>
  <c r="S532" i="48"/>
  <c r="K533" i="48"/>
  <c r="L533" i="48"/>
  <c r="M533" i="48"/>
  <c r="N533" i="48"/>
  <c r="O533" i="48"/>
  <c r="P533" i="48"/>
  <c r="Q533" i="48"/>
  <c r="R533" i="48"/>
  <c r="S533" i="48"/>
  <c r="K534" i="48"/>
  <c r="L534" i="48"/>
  <c r="M534" i="48"/>
  <c r="N534" i="48"/>
  <c r="O534" i="48"/>
  <c r="P534" i="48"/>
  <c r="Q534" i="48"/>
  <c r="R534" i="48"/>
  <c r="S534" i="48"/>
  <c r="K535" i="48"/>
  <c r="L535" i="48"/>
  <c r="M535" i="48"/>
  <c r="N535" i="48"/>
  <c r="O535" i="48"/>
  <c r="P535" i="48"/>
  <c r="Q535" i="48"/>
  <c r="R535" i="48"/>
  <c r="S535" i="48"/>
  <c r="K536" i="48"/>
  <c r="L536" i="48"/>
  <c r="M536" i="48"/>
  <c r="N536" i="48"/>
  <c r="O536" i="48"/>
  <c r="P536" i="48"/>
  <c r="Q536" i="48"/>
  <c r="R536" i="48"/>
  <c r="S536" i="48"/>
  <c r="K537" i="48"/>
  <c r="L537" i="48"/>
  <c r="M537" i="48"/>
  <c r="N537" i="48"/>
  <c r="O537" i="48"/>
  <c r="P537" i="48"/>
  <c r="Q537" i="48"/>
  <c r="R537" i="48"/>
  <c r="S537" i="48"/>
  <c r="K538" i="48"/>
  <c r="L538" i="48"/>
  <c r="M538" i="48"/>
  <c r="N538" i="48"/>
  <c r="O538" i="48"/>
  <c r="P538" i="48"/>
  <c r="Q538" i="48"/>
  <c r="R538" i="48"/>
  <c r="S538" i="48"/>
  <c r="K539" i="48"/>
  <c r="L539" i="48"/>
  <c r="M539" i="48"/>
  <c r="N539" i="48"/>
  <c r="O539" i="48"/>
  <c r="P539" i="48"/>
  <c r="Q539" i="48"/>
  <c r="R539" i="48"/>
  <c r="S539" i="48"/>
  <c r="K540" i="48"/>
  <c r="L540" i="48"/>
  <c r="M540" i="48"/>
  <c r="N540" i="48"/>
  <c r="O540" i="48"/>
  <c r="P540" i="48"/>
  <c r="Q540" i="48"/>
  <c r="R540" i="48"/>
  <c r="S540" i="48"/>
  <c r="K541" i="48"/>
  <c r="L541" i="48"/>
  <c r="M541" i="48"/>
  <c r="N541" i="48"/>
  <c r="O541" i="48"/>
  <c r="P541" i="48"/>
  <c r="Q541" i="48"/>
  <c r="R541" i="48"/>
  <c r="S541" i="48"/>
  <c r="K542" i="48"/>
  <c r="L542" i="48"/>
  <c r="M542" i="48"/>
  <c r="N542" i="48"/>
  <c r="O542" i="48"/>
  <c r="P542" i="48"/>
  <c r="Q542" i="48"/>
  <c r="R542" i="48"/>
  <c r="S542" i="48"/>
  <c r="K543" i="48"/>
  <c r="L543" i="48"/>
  <c r="M543" i="48"/>
  <c r="N543" i="48"/>
  <c r="O543" i="48"/>
  <c r="P543" i="48"/>
  <c r="Q543" i="48"/>
  <c r="R543" i="48"/>
  <c r="S543" i="48"/>
  <c r="K544" i="48"/>
  <c r="L544" i="48"/>
  <c r="M544" i="48"/>
  <c r="N544" i="48"/>
  <c r="O544" i="48"/>
  <c r="P544" i="48"/>
  <c r="Q544" i="48"/>
  <c r="R544" i="48"/>
  <c r="S544" i="48"/>
  <c r="K545" i="48"/>
  <c r="L545" i="48"/>
  <c r="M545" i="48"/>
  <c r="N545" i="48"/>
  <c r="O545" i="48"/>
  <c r="P545" i="48"/>
  <c r="Q545" i="48"/>
  <c r="R545" i="48"/>
  <c r="S545" i="48"/>
  <c r="K546" i="48"/>
  <c r="L546" i="48"/>
  <c r="M546" i="48"/>
  <c r="N546" i="48"/>
  <c r="O546" i="48"/>
  <c r="P546" i="48"/>
  <c r="Q546" i="48"/>
  <c r="R546" i="48"/>
  <c r="S546" i="48"/>
  <c r="K547" i="48"/>
  <c r="L547" i="48"/>
  <c r="M547" i="48"/>
  <c r="N547" i="48"/>
  <c r="O547" i="48"/>
  <c r="P547" i="48"/>
  <c r="Q547" i="48"/>
  <c r="R547" i="48"/>
  <c r="S547" i="48"/>
  <c r="K548" i="48"/>
  <c r="L548" i="48"/>
  <c r="M548" i="48"/>
  <c r="N548" i="48"/>
  <c r="O548" i="48"/>
  <c r="P548" i="48"/>
  <c r="Q548" i="48"/>
  <c r="R548" i="48"/>
  <c r="S548" i="48"/>
  <c r="K549" i="48"/>
  <c r="L549" i="48"/>
  <c r="M549" i="48"/>
  <c r="N549" i="48"/>
  <c r="O549" i="48"/>
  <c r="P549" i="48"/>
  <c r="Q549" i="48"/>
  <c r="R549" i="48"/>
  <c r="S549" i="48"/>
  <c r="K550" i="48"/>
  <c r="L550" i="48"/>
  <c r="M550" i="48"/>
  <c r="N550" i="48"/>
  <c r="O550" i="48"/>
  <c r="P550" i="48"/>
  <c r="Q550" i="48"/>
  <c r="R550" i="48"/>
  <c r="S550" i="48"/>
  <c r="K551" i="48"/>
  <c r="L551" i="48"/>
  <c r="M551" i="48"/>
  <c r="N551" i="48"/>
  <c r="O551" i="48"/>
  <c r="P551" i="48"/>
  <c r="Q551" i="48"/>
  <c r="R551" i="48"/>
  <c r="S551" i="48"/>
  <c r="K552" i="48"/>
  <c r="L552" i="48"/>
  <c r="M552" i="48"/>
  <c r="N552" i="48"/>
  <c r="O552" i="48"/>
  <c r="P552" i="48"/>
  <c r="Q552" i="48"/>
  <c r="R552" i="48"/>
  <c r="S552" i="48"/>
  <c r="K553" i="48"/>
  <c r="L553" i="48"/>
  <c r="M553" i="48"/>
  <c r="N553" i="48"/>
  <c r="O553" i="48"/>
  <c r="P553" i="48"/>
  <c r="Q553" i="48"/>
  <c r="R553" i="48"/>
  <c r="S553" i="48"/>
  <c r="K554" i="48"/>
  <c r="L554" i="48"/>
  <c r="M554" i="48"/>
  <c r="N554" i="48"/>
  <c r="O554" i="48"/>
  <c r="P554" i="48"/>
  <c r="Q554" i="48"/>
  <c r="R554" i="48"/>
  <c r="S554" i="48"/>
  <c r="K555" i="48"/>
  <c r="L555" i="48"/>
  <c r="M555" i="48"/>
  <c r="N555" i="48"/>
  <c r="O555" i="48"/>
  <c r="P555" i="48"/>
  <c r="Q555" i="48"/>
  <c r="R555" i="48"/>
  <c r="S555" i="48"/>
  <c r="K556" i="48"/>
  <c r="L556" i="48"/>
  <c r="M556" i="48"/>
  <c r="N556" i="48"/>
  <c r="O556" i="48"/>
  <c r="P556" i="48"/>
  <c r="Q556" i="48"/>
  <c r="R556" i="48"/>
  <c r="S556" i="48"/>
  <c r="K557" i="48"/>
  <c r="L557" i="48"/>
  <c r="M557" i="48"/>
  <c r="N557" i="48"/>
  <c r="O557" i="48"/>
  <c r="P557" i="48"/>
  <c r="Q557" i="48"/>
  <c r="R557" i="48"/>
  <c r="S557" i="48"/>
  <c r="K558" i="48"/>
  <c r="L558" i="48"/>
  <c r="M558" i="48"/>
  <c r="N558" i="48"/>
  <c r="O558" i="48"/>
  <c r="P558" i="48"/>
  <c r="Q558" i="48"/>
  <c r="R558" i="48"/>
  <c r="S558" i="48"/>
  <c r="K559" i="48"/>
  <c r="L559" i="48"/>
  <c r="M559" i="48"/>
  <c r="N559" i="48"/>
  <c r="O559" i="48"/>
  <c r="P559" i="48"/>
  <c r="Q559" i="48"/>
  <c r="R559" i="48"/>
  <c r="S559" i="48"/>
  <c r="K560" i="48"/>
  <c r="L560" i="48"/>
  <c r="M560" i="48"/>
  <c r="N560" i="48"/>
  <c r="O560" i="48"/>
  <c r="P560" i="48"/>
  <c r="Q560" i="48"/>
  <c r="R560" i="48"/>
  <c r="S560" i="48"/>
  <c r="K561" i="48"/>
  <c r="L561" i="48"/>
  <c r="M561" i="48"/>
  <c r="N561" i="48"/>
  <c r="O561" i="48"/>
  <c r="P561" i="48"/>
  <c r="Q561" i="48"/>
  <c r="R561" i="48"/>
  <c r="S561" i="48"/>
  <c r="K562" i="48"/>
  <c r="L562" i="48"/>
  <c r="M562" i="48"/>
  <c r="N562" i="48"/>
  <c r="O562" i="48"/>
  <c r="P562" i="48"/>
  <c r="Q562" i="48"/>
  <c r="R562" i="48"/>
  <c r="S562" i="48"/>
  <c r="K563" i="48"/>
  <c r="L563" i="48"/>
  <c r="M563" i="48"/>
  <c r="N563" i="48"/>
  <c r="O563" i="48"/>
  <c r="P563" i="48"/>
  <c r="Q563" i="48"/>
  <c r="R563" i="48"/>
  <c r="S563" i="48"/>
  <c r="K564" i="48"/>
  <c r="L564" i="48"/>
  <c r="M564" i="48"/>
  <c r="N564" i="48"/>
  <c r="O564" i="48"/>
  <c r="P564" i="48"/>
  <c r="Q564" i="48"/>
  <c r="R564" i="48"/>
  <c r="S564" i="48"/>
  <c r="K565" i="48"/>
  <c r="L565" i="48"/>
  <c r="M565" i="48"/>
  <c r="N565" i="48"/>
  <c r="O565" i="48"/>
  <c r="P565" i="48"/>
  <c r="Q565" i="48"/>
  <c r="R565" i="48"/>
  <c r="S565" i="48"/>
  <c r="K566" i="48"/>
  <c r="L566" i="48"/>
  <c r="M566" i="48"/>
  <c r="N566" i="48"/>
  <c r="O566" i="48"/>
  <c r="P566" i="48"/>
  <c r="Q566" i="48"/>
  <c r="R566" i="48"/>
  <c r="S566" i="48"/>
  <c r="K567" i="48"/>
  <c r="L567" i="48"/>
  <c r="M567" i="48"/>
  <c r="N567" i="48"/>
  <c r="O567" i="48"/>
  <c r="P567" i="48"/>
  <c r="Q567" i="48"/>
  <c r="R567" i="48"/>
  <c r="S567" i="48"/>
  <c r="K568" i="48"/>
  <c r="L568" i="48"/>
  <c r="M568" i="48"/>
  <c r="N568" i="48"/>
  <c r="O568" i="48"/>
  <c r="P568" i="48"/>
  <c r="Q568" i="48"/>
  <c r="R568" i="48"/>
  <c r="S568" i="48"/>
  <c r="K569" i="48"/>
  <c r="L569" i="48"/>
  <c r="M569" i="48"/>
  <c r="N569" i="48"/>
  <c r="O569" i="48"/>
  <c r="P569" i="48"/>
  <c r="Q569" i="48"/>
  <c r="R569" i="48"/>
  <c r="S569" i="48"/>
  <c r="K570" i="48"/>
  <c r="L570" i="48"/>
  <c r="M570" i="48"/>
  <c r="N570" i="48"/>
  <c r="O570" i="48"/>
  <c r="P570" i="48"/>
  <c r="Q570" i="48"/>
  <c r="R570" i="48"/>
  <c r="S570" i="48"/>
  <c r="K571" i="48"/>
  <c r="L571" i="48"/>
  <c r="M571" i="48"/>
  <c r="N571" i="48"/>
  <c r="O571" i="48"/>
  <c r="P571" i="48"/>
  <c r="Q571" i="48"/>
  <c r="R571" i="48"/>
  <c r="S571" i="48"/>
  <c r="K572" i="48"/>
  <c r="L572" i="48"/>
  <c r="M572" i="48"/>
  <c r="N572" i="48"/>
  <c r="O572" i="48"/>
  <c r="P572" i="48"/>
  <c r="Q572" i="48"/>
  <c r="R572" i="48"/>
  <c r="S572" i="48"/>
  <c r="K573" i="48"/>
  <c r="L573" i="48"/>
  <c r="M573" i="48"/>
  <c r="N573" i="48"/>
  <c r="O573" i="48"/>
  <c r="P573" i="48"/>
  <c r="Q573" i="48"/>
  <c r="R573" i="48"/>
  <c r="S573" i="48"/>
  <c r="K574" i="48"/>
  <c r="L574" i="48"/>
  <c r="M574" i="48"/>
  <c r="N574" i="48"/>
  <c r="O574" i="48"/>
  <c r="P574" i="48"/>
  <c r="Q574" i="48"/>
  <c r="R574" i="48"/>
  <c r="S574" i="48"/>
  <c r="K575" i="48"/>
  <c r="L575" i="48"/>
  <c r="M575" i="48"/>
  <c r="N575" i="48"/>
  <c r="O575" i="48"/>
  <c r="P575" i="48"/>
  <c r="Q575" i="48"/>
  <c r="R575" i="48"/>
  <c r="S575" i="48"/>
  <c r="K576" i="48"/>
  <c r="L576" i="48"/>
  <c r="M576" i="48"/>
  <c r="N576" i="48"/>
  <c r="O576" i="48"/>
  <c r="P576" i="48"/>
  <c r="Q576" i="48"/>
  <c r="R576" i="48"/>
  <c r="S576" i="48"/>
  <c r="K577" i="48"/>
  <c r="L577" i="48"/>
  <c r="M577" i="48"/>
  <c r="N577" i="48"/>
  <c r="O577" i="48"/>
  <c r="P577" i="48"/>
  <c r="Q577" i="48"/>
  <c r="R577" i="48"/>
  <c r="S577" i="48"/>
  <c r="K578" i="48"/>
  <c r="L578" i="48"/>
  <c r="M578" i="48"/>
  <c r="N578" i="48"/>
  <c r="O578" i="48"/>
  <c r="P578" i="48"/>
  <c r="Q578" i="48"/>
  <c r="R578" i="48"/>
  <c r="S578" i="48"/>
  <c r="K579" i="48"/>
  <c r="L579" i="48"/>
  <c r="M579" i="48"/>
  <c r="N579" i="48"/>
  <c r="O579" i="48"/>
  <c r="P579" i="48"/>
  <c r="Q579" i="48"/>
  <c r="R579" i="48"/>
  <c r="S579" i="48"/>
  <c r="K580" i="48"/>
  <c r="L580" i="48"/>
  <c r="M580" i="48"/>
  <c r="N580" i="48"/>
  <c r="O580" i="48"/>
  <c r="P580" i="48"/>
  <c r="Q580" i="48"/>
  <c r="R580" i="48"/>
  <c r="S580" i="48"/>
  <c r="K581" i="48"/>
  <c r="L581" i="48"/>
  <c r="M581" i="48"/>
  <c r="N581" i="48"/>
  <c r="O581" i="48"/>
  <c r="P581" i="48"/>
  <c r="Q581" i="48"/>
  <c r="R581" i="48"/>
  <c r="S581" i="48"/>
  <c r="K582" i="48"/>
  <c r="L582" i="48"/>
  <c r="M582" i="48"/>
  <c r="N582" i="48"/>
  <c r="O582" i="48"/>
  <c r="P582" i="48"/>
  <c r="Q582" i="48"/>
  <c r="R582" i="48"/>
  <c r="S582" i="48"/>
  <c r="K583" i="48"/>
  <c r="L583" i="48"/>
  <c r="M583" i="48"/>
  <c r="N583" i="48"/>
  <c r="O583" i="48"/>
  <c r="P583" i="48"/>
  <c r="Q583" i="48"/>
  <c r="R583" i="48"/>
  <c r="S583" i="48"/>
  <c r="K584" i="48"/>
  <c r="L584" i="48"/>
  <c r="M584" i="48"/>
  <c r="N584" i="48"/>
  <c r="O584" i="48"/>
  <c r="P584" i="48"/>
  <c r="Q584" i="48"/>
  <c r="R584" i="48"/>
  <c r="S584" i="48"/>
  <c r="K585" i="48"/>
  <c r="L585" i="48"/>
  <c r="M585" i="48"/>
  <c r="N585" i="48"/>
  <c r="O585" i="48"/>
  <c r="P585" i="48"/>
  <c r="Q585" i="48"/>
  <c r="R585" i="48"/>
  <c r="S585" i="48"/>
  <c r="K586" i="48"/>
  <c r="L586" i="48"/>
  <c r="M586" i="48"/>
  <c r="N586" i="48"/>
  <c r="O586" i="48"/>
  <c r="P586" i="48"/>
  <c r="Q586" i="48"/>
  <c r="R586" i="48"/>
  <c r="S586" i="48"/>
  <c r="K587" i="48"/>
  <c r="L587" i="48"/>
  <c r="M587" i="48"/>
  <c r="N587" i="48"/>
  <c r="O587" i="48"/>
  <c r="P587" i="48"/>
  <c r="Q587" i="48"/>
  <c r="R587" i="48"/>
  <c r="S587" i="48"/>
  <c r="K588" i="48"/>
  <c r="L588" i="48"/>
  <c r="M588" i="48"/>
  <c r="N588" i="48"/>
  <c r="O588" i="48"/>
  <c r="P588" i="48"/>
  <c r="Q588" i="48"/>
  <c r="R588" i="48"/>
  <c r="S588" i="48"/>
  <c r="K589" i="48"/>
  <c r="L589" i="48"/>
  <c r="M589" i="48"/>
  <c r="N589" i="48"/>
  <c r="O589" i="48"/>
  <c r="P589" i="48"/>
  <c r="Q589" i="48"/>
  <c r="R589" i="48"/>
  <c r="S589" i="48"/>
  <c r="K590" i="48"/>
  <c r="L590" i="48"/>
  <c r="M590" i="48"/>
  <c r="N590" i="48"/>
  <c r="O590" i="48"/>
  <c r="P590" i="48"/>
  <c r="Q590" i="48"/>
  <c r="R590" i="48"/>
  <c r="S590" i="48"/>
  <c r="K591" i="48"/>
  <c r="L591" i="48"/>
  <c r="M591" i="48"/>
  <c r="N591" i="48"/>
  <c r="O591" i="48"/>
  <c r="P591" i="48"/>
  <c r="Q591" i="48"/>
  <c r="R591" i="48"/>
  <c r="S591" i="48"/>
  <c r="K592" i="48"/>
  <c r="L592" i="48"/>
  <c r="M592" i="48"/>
  <c r="N592" i="48"/>
  <c r="O592" i="48"/>
  <c r="P592" i="48"/>
  <c r="Q592" i="48"/>
  <c r="R592" i="48"/>
  <c r="S592" i="48"/>
  <c r="K593" i="48"/>
  <c r="L593" i="48"/>
  <c r="M593" i="48"/>
  <c r="N593" i="48"/>
  <c r="O593" i="48"/>
  <c r="P593" i="48"/>
  <c r="Q593" i="48"/>
  <c r="R593" i="48"/>
  <c r="S593" i="48"/>
  <c r="K594" i="48"/>
  <c r="L594" i="48"/>
  <c r="M594" i="48"/>
  <c r="N594" i="48"/>
  <c r="O594" i="48"/>
  <c r="P594" i="48"/>
  <c r="Q594" i="48"/>
  <c r="R594" i="48"/>
  <c r="S594" i="48"/>
  <c r="K595" i="48"/>
  <c r="L595" i="48"/>
  <c r="M595" i="48"/>
  <c r="N595" i="48"/>
  <c r="O595" i="48"/>
  <c r="P595" i="48"/>
  <c r="Q595" i="48"/>
  <c r="R595" i="48"/>
  <c r="S595" i="48"/>
  <c r="K596" i="48"/>
  <c r="L596" i="48"/>
  <c r="M596" i="48"/>
  <c r="N596" i="48"/>
  <c r="O596" i="48"/>
  <c r="P596" i="48"/>
  <c r="Q596" i="48"/>
  <c r="R596" i="48"/>
  <c r="S596" i="48"/>
  <c r="K597" i="48"/>
  <c r="L597" i="48"/>
  <c r="M597" i="48"/>
  <c r="N597" i="48"/>
  <c r="O597" i="48"/>
  <c r="P597" i="48"/>
  <c r="Q597" i="48"/>
  <c r="R597" i="48"/>
  <c r="S597" i="48"/>
  <c r="K598" i="48"/>
  <c r="L598" i="48"/>
  <c r="M598" i="48"/>
  <c r="N598" i="48"/>
  <c r="O598" i="48"/>
  <c r="P598" i="48"/>
  <c r="Q598" i="48"/>
  <c r="R598" i="48"/>
  <c r="S598" i="48"/>
  <c r="K599" i="48"/>
  <c r="L599" i="48"/>
  <c r="M599" i="48"/>
  <c r="N599" i="48"/>
  <c r="O599" i="48"/>
  <c r="P599" i="48"/>
  <c r="Q599" i="48"/>
  <c r="R599" i="48"/>
  <c r="S599" i="48"/>
  <c r="K600" i="48"/>
  <c r="L600" i="48"/>
  <c r="M600" i="48"/>
  <c r="N600" i="48"/>
  <c r="O600" i="48"/>
  <c r="P600" i="48"/>
  <c r="Q600" i="48"/>
  <c r="R600" i="48"/>
  <c r="S600" i="48"/>
  <c r="K601" i="48"/>
  <c r="L601" i="48"/>
  <c r="M601" i="48"/>
  <c r="N601" i="48"/>
  <c r="O601" i="48"/>
  <c r="P601" i="48"/>
  <c r="Q601" i="48"/>
  <c r="R601" i="48"/>
  <c r="S601" i="48"/>
  <c r="K602" i="48"/>
  <c r="L602" i="48"/>
  <c r="M602" i="48"/>
  <c r="N602" i="48"/>
  <c r="O602" i="48"/>
  <c r="P602" i="48"/>
  <c r="Q602" i="48"/>
  <c r="R602" i="48"/>
  <c r="S602" i="48"/>
  <c r="K603" i="48"/>
  <c r="L603" i="48"/>
  <c r="M603" i="48"/>
  <c r="N603" i="48"/>
  <c r="O603" i="48"/>
  <c r="P603" i="48"/>
  <c r="Q603" i="48"/>
  <c r="R603" i="48"/>
  <c r="S603" i="48"/>
  <c r="K604" i="48"/>
  <c r="L604" i="48"/>
  <c r="M604" i="48"/>
  <c r="N604" i="48"/>
  <c r="O604" i="48"/>
  <c r="P604" i="48"/>
  <c r="Q604" i="48"/>
  <c r="R604" i="48"/>
  <c r="S604" i="48"/>
  <c r="K605" i="48"/>
  <c r="L605" i="48"/>
  <c r="M605" i="48"/>
  <c r="N605" i="48"/>
  <c r="O605" i="48"/>
  <c r="P605" i="48"/>
  <c r="Q605" i="48"/>
  <c r="R605" i="48"/>
  <c r="S605" i="48"/>
  <c r="K606" i="48"/>
  <c r="L606" i="48"/>
  <c r="M606" i="48"/>
  <c r="N606" i="48"/>
  <c r="O606" i="48"/>
  <c r="P606" i="48"/>
  <c r="Q606" i="48"/>
  <c r="R606" i="48"/>
  <c r="S606" i="48"/>
  <c r="K607" i="48"/>
  <c r="L607" i="48"/>
  <c r="M607" i="48"/>
  <c r="N607" i="48"/>
  <c r="O607" i="48"/>
  <c r="P607" i="48"/>
  <c r="Q607" i="48"/>
  <c r="R607" i="48"/>
  <c r="S607" i="48"/>
  <c r="K608" i="48"/>
  <c r="L608" i="48"/>
  <c r="M608" i="48"/>
  <c r="N608" i="48"/>
  <c r="O608" i="48"/>
  <c r="P608" i="48"/>
  <c r="Q608" i="48"/>
  <c r="R608" i="48"/>
  <c r="S608" i="48"/>
  <c r="K609" i="48"/>
  <c r="L609" i="48"/>
  <c r="M609" i="48"/>
  <c r="N609" i="48"/>
  <c r="O609" i="48"/>
  <c r="P609" i="48"/>
  <c r="Q609" i="48"/>
  <c r="R609" i="48"/>
  <c r="S609" i="48"/>
  <c r="K610" i="48"/>
  <c r="L610" i="48"/>
  <c r="M610" i="48"/>
  <c r="N610" i="48"/>
  <c r="O610" i="48"/>
  <c r="P610" i="48"/>
  <c r="Q610" i="48"/>
  <c r="R610" i="48"/>
  <c r="S610" i="48"/>
  <c r="K611" i="48"/>
  <c r="L611" i="48"/>
  <c r="M611" i="48"/>
  <c r="N611" i="48"/>
  <c r="O611" i="48"/>
  <c r="P611" i="48"/>
  <c r="Q611" i="48"/>
  <c r="R611" i="48"/>
  <c r="S611" i="48"/>
  <c r="K612" i="48"/>
  <c r="L612" i="48"/>
  <c r="M612" i="48"/>
  <c r="N612" i="48"/>
  <c r="O612" i="48"/>
  <c r="P612" i="48"/>
  <c r="Q612" i="48"/>
  <c r="R612" i="48"/>
  <c r="S612" i="48"/>
  <c r="K613" i="48"/>
  <c r="L613" i="48"/>
  <c r="M613" i="48"/>
  <c r="N613" i="48"/>
  <c r="O613" i="48"/>
  <c r="P613" i="48"/>
  <c r="Q613" i="48"/>
  <c r="R613" i="48"/>
  <c r="S613" i="48"/>
  <c r="K614" i="48"/>
  <c r="L614" i="48"/>
  <c r="M614" i="48"/>
  <c r="N614" i="48"/>
  <c r="O614" i="48"/>
  <c r="P614" i="48"/>
  <c r="Q614" i="48"/>
  <c r="R614" i="48"/>
  <c r="S614" i="48"/>
  <c r="K615" i="48"/>
  <c r="L615" i="48"/>
  <c r="M615" i="48"/>
  <c r="N615" i="48"/>
  <c r="O615" i="48"/>
  <c r="P615" i="48"/>
  <c r="Q615" i="48"/>
  <c r="R615" i="48"/>
  <c r="S615" i="48"/>
  <c r="K616" i="48"/>
  <c r="L616" i="48"/>
  <c r="M616" i="48"/>
  <c r="N616" i="48"/>
  <c r="O616" i="48"/>
  <c r="P616" i="48"/>
  <c r="Q616" i="48"/>
  <c r="R616" i="48"/>
  <c r="S616" i="48"/>
  <c r="K617" i="48"/>
  <c r="L617" i="48"/>
  <c r="M617" i="48"/>
  <c r="N617" i="48"/>
  <c r="O617" i="48"/>
  <c r="P617" i="48"/>
  <c r="Q617" i="48"/>
  <c r="R617" i="48"/>
  <c r="S617" i="48"/>
  <c r="K618" i="48"/>
  <c r="L618" i="48"/>
  <c r="M618" i="48"/>
  <c r="N618" i="48"/>
  <c r="O618" i="48"/>
  <c r="P618" i="48"/>
  <c r="Q618" i="48"/>
  <c r="R618" i="48"/>
  <c r="S618" i="48"/>
  <c r="K619" i="48"/>
  <c r="L619" i="48"/>
  <c r="M619" i="48"/>
  <c r="N619" i="48"/>
  <c r="O619" i="48"/>
  <c r="P619" i="48"/>
  <c r="Q619" i="48"/>
  <c r="R619" i="48"/>
  <c r="S619" i="48"/>
  <c r="K620" i="48"/>
  <c r="L620" i="48"/>
  <c r="M620" i="48"/>
  <c r="N620" i="48"/>
  <c r="O620" i="48"/>
  <c r="P620" i="48"/>
  <c r="Q620" i="48"/>
  <c r="R620" i="48"/>
  <c r="S620" i="48"/>
  <c r="K621" i="48"/>
  <c r="L621" i="48"/>
  <c r="M621" i="48"/>
  <c r="N621" i="48"/>
  <c r="O621" i="48"/>
  <c r="P621" i="48"/>
  <c r="Q621" i="48"/>
  <c r="R621" i="48"/>
  <c r="S621" i="48"/>
  <c r="K622" i="48"/>
  <c r="L622" i="48"/>
  <c r="M622" i="48"/>
  <c r="N622" i="48"/>
  <c r="O622" i="48"/>
  <c r="P622" i="48"/>
  <c r="Q622" i="48"/>
  <c r="R622" i="48"/>
  <c r="S622" i="48"/>
  <c r="K623" i="48"/>
  <c r="L623" i="48"/>
  <c r="M623" i="48"/>
  <c r="N623" i="48"/>
  <c r="O623" i="48"/>
  <c r="P623" i="48"/>
  <c r="Q623" i="48"/>
  <c r="R623" i="48"/>
  <c r="S623" i="48"/>
  <c r="K624" i="48"/>
  <c r="L624" i="48"/>
  <c r="M624" i="48"/>
  <c r="N624" i="48"/>
  <c r="O624" i="48"/>
  <c r="P624" i="48"/>
  <c r="Q624" i="48"/>
  <c r="R624" i="48"/>
  <c r="S624" i="48"/>
  <c r="K625" i="48"/>
  <c r="L625" i="48"/>
  <c r="M625" i="48"/>
  <c r="N625" i="48"/>
  <c r="O625" i="48"/>
  <c r="P625" i="48"/>
  <c r="Q625" i="48"/>
  <c r="R625" i="48"/>
  <c r="S625" i="48"/>
  <c r="K626" i="48"/>
  <c r="L626" i="48"/>
  <c r="M626" i="48"/>
  <c r="N626" i="48"/>
  <c r="O626" i="48"/>
  <c r="P626" i="48"/>
  <c r="Q626" i="48"/>
  <c r="R626" i="48"/>
  <c r="S626" i="48"/>
  <c r="K627" i="48"/>
  <c r="L627" i="48"/>
  <c r="M627" i="48"/>
  <c r="N627" i="48"/>
  <c r="O627" i="48"/>
  <c r="P627" i="48"/>
  <c r="Q627" i="48"/>
  <c r="R627" i="48"/>
  <c r="S627" i="48"/>
  <c r="K628" i="48"/>
  <c r="L628" i="48"/>
  <c r="M628" i="48"/>
  <c r="N628" i="48"/>
  <c r="O628" i="48"/>
  <c r="P628" i="48"/>
  <c r="Q628" i="48"/>
  <c r="R628" i="48"/>
  <c r="S628" i="48"/>
  <c r="K629" i="48"/>
  <c r="L629" i="48"/>
  <c r="M629" i="48"/>
  <c r="N629" i="48"/>
  <c r="O629" i="48"/>
  <c r="P629" i="48"/>
  <c r="Q629" i="48"/>
  <c r="R629" i="48"/>
  <c r="S629" i="48"/>
  <c r="K630" i="48"/>
  <c r="L630" i="48"/>
  <c r="M630" i="48"/>
  <c r="N630" i="48"/>
  <c r="O630" i="48"/>
  <c r="P630" i="48"/>
  <c r="Q630" i="48"/>
  <c r="R630" i="48"/>
  <c r="S630" i="48"/>
  <c r="K631" i="48"/>
  <c r="L631" i="48"/>
  <c r="M631" i="48"/>
  <c r="N631" i="48"/>
  <c r="O631" i="48"/>
  <c r="P631" i="48"/>
  <c r="Q631" i="48"/>
  <c r="R631" i="48"/>
  <c r="S631" i="48"/>
  <c r="K632" i="48"/>
  <c r="L632" i="48"/>
  <c r="M632" i="48"/>
  <c r="N632" i="48"/>
  <c r="O632" i="48"/>
  <c r="P632" i="48"/>
  <c r="Q632" i="48"/>
  <c r="R632" i="48"/>
  <c r="S632" i="48"/>
  <c r="K633" i="48"/>
  <c r="L633" i="48"/>
  <c r="M633" i="48"/>
  <c r="N633" i="48"/>
  <c r="O633" i="48"/>
  <c r="P633" i="48"/>
  <c r="Q633" i="48"/>
  <c r="R633" i="48"/>
  <c r="S633" i="48"/>
  <c r="K634" i="48"/>
  <c r="L634" i="48"/>
  <c r="M634" i="48"/>
  <c r="N634" i="48"/>
  <c r="O634" i="48"/>
  <c r="P634" i="48"/>
  <c r="Q634" i="48"/>
  <c r="R634" i="48"/>
  <c r="S634" i="48"/>
  <c r="K635" i="48"/>
  <c r="L635" i="48"/>
  <c r="M635" i="48"/>
  <c r="N635" i="48"/>
  <c r="O635" i="48"/>
  <c r="P635" i="48"/>
  <c r="Q635" i="48"/>
  <c r="R635" i="48"/>
  <c r="S635" i="48"/>
  <c r="K636" i="48"/>
  <c r="L636" i="48"/>
  <c r="M636" i="48"/>
  <c r="N636" i="48"/>
  <c r="O636" i="48"/>
  <c r="P636" i="48"/>
  <c r="Q636" i="48"/>
  <c r="R636" i="48"/>
  <c r="S636" i="48"/>
  <c r="K637" i="48"/>
  <c r="L637" i="48"/>
  <c r="M637" i="48"/>
  <c r="N637" i="48"/>
  <c r="O637" i="48"/>
  <c r="P637" i="48"/>
  <c r="Q637" i="48"/>
  <c r="R637" i="48"/>
  <c r="S637" i="48"/>
  <c r="K638" i="48"/>
  <c r="L638" i="48"/>
  <c r="M638" i="48"/>
  <c r="N638" i="48"/>
  <c r="O638" i="48"/>
  <c r="P638" i="48"/>
  <c r="Q638" i="48"/>
  <c r="R638" i="48"/>
  <c r="S638" i="48"/>
  <c r="K639" i="48"/>
  <c r="L639" i="48"/>
  <c r="M639" i="48"/>
  <c r="N639" i="48"/>
  <c r="O639" i="48"/>
  <c r="P639" i="48"/>
  <c r="Q639" i="48"/>
  <c r="R639" i="48"/>
  <c r="S639" i="48"/>
  <c r="K640" i="48"/>
  <c r="L640" i="48"/>
  <c r="M640" i="48"/>
  <c r="N640" i="48"/>
  <c r="O640" i="48"/>
  <c r="P640" i="48"/>
  <c r="Q640" i="48"/>
  <c r="R640" i="48"/>
  <c r="S640" i="48"/>
  <c r="K641" i="48"/>
  <c r="L641" i="48"/>
  <c r="M641" i="48"/>
  <c r="N641" i="48"/>
  <c r="O641" i="48"/>
  <c r="P641" i="48"/>
  <c r="Q641" i="48"/>
  <c r="R641" i="48"/>
  <c r="S641" i="48"/>
  <c r="K642" i="48"/>
  <c r="L642" i="48"/>
  <c r="M642" i="48"/>
  <c r="N642" i="48"/>
  <c r="O642" i="48"/>
  <c r="P642" i="48"/>
  <c r="Q642" i="48"/>
  <c r="R642" i="48"/>
  <c r="S642" i="48"/>
  <c r="K643" i="48"/>
  <c r="L643" i="48"/>
  <c r="M643" i="48"/>
  <c r="N643" i="48"/>
  <c r="O643" i="48"/>
  <c r="P643" i="48"/>
  <c r="Q643" i="48"/>
  <c r="R643" i="48"/>
  <c r="S643" i="48"/>
  <c r="K644" i="48"/>
  <c r="L644" i="48"/>
  <c r="M644" i="48"/>
  <c r="N644" i="48"/>
  <c r="O644" i="48"/>
  <c r="P644" i="48"/>
  <c r="Q644" i="48"/>
  <c r="R644" i="48"/>
  <c r="S644" i="48"/>
  <c r="K301" i="48"/>
  <c r="L301" i="48"/>
  <c r="M301" i="48"/>
  <c r="N301" i="48"/>
  <c r="O301" i="48"/>
  <c r="P301" i="48"/>
  <c r="Q301" i="48"/>
  <c r="R301" i="48"/>
  <c r="S301" i="48"/>
  <c r="K302" i="48"/>
  <c r="L302" i="48"/>
  <c r="M302" i="48"/>
  <c r="N302" i="48"/>
  <c r="O302" i="48"/>
  <c r="P302" i="48"/>
  <c r="Q302" i="48"/>
  <c r="R302" i="48"/>
  <c r="S302" i="48"/>
  <c r="K303" i="48"/>
  <c r="L303" i="48"/>
  <c r="M303" i="48"/>
  <c r="N303" i="48"/>
  <c r="O303" i="48"/>
  <c r="P303" i="48"/>
  <c r="Q303" i="48"/>
  <c r="R303" i="48"/>
  <c r="S303" i="48"/>
  <c r="K304" i="48"/>
  <c r="L304" i="48"/>
  <c r="M304" i="48"/>
  <c r="N304" i="48"/>
  <c r="O304" i="48"/>
  <c r="P304" i="48"/>
  <c r="Q304" i="48"/>
  <c r="R304" i="48"/>
  <c r="S304" i="48"/>
  <c r="K305" i="48"/>
  <c r="L305" i="48"/>
  <c r="M305" i="48"/>
  <c r="N305" i="48"/>
  <c r="O305" i="48"/>
  <c r="P305" i="48"/>
  <c r="Q305" i="48"/>
  <c r="R305" i="48"/>
  <c r="S305" i="48"/>
  <c r="K306" i="48"/>
  <c r="L306" i="48"/>
  <c r="M306" i="48"/>
  <c r="N306" i="48"/>
  <c r="O306" i="48"/>
  <c r="P306" i="48"/>
  <c r="Q306" i="48"/>
  <c r="R306" i="48"/>
  <c r="S306" i="48"/>
  <c r="K307" i="48"/>
  <c r="L307" i="48"/>
  <c r="M307" i="48"/>
  <c r="N307" i="48"/>
  <c r="O307" i="48"/>
  <c r="P307" i="48"/>
  <c r="Q307" i="48"/>
  <c r="R307" i="48"/>
  <c r="S307" i="48"/>
  <c r="K308" i="48"/>
  <c r="L308" i="48"/>
  <c r="M308" i="48"/>
  <c r="N308" i="48"/>
  <c r="O308" i="48"/>
  <c r="P308" i="48"/>
  <c r="Q308" i="48"/>
  <c r="R308" i="48"/>
  <c r="S308" i="48"/>
  <c r="K309" i="48"/>
  <c r="L309" i="48"/>
  <c r="M309" i="48"/>
  <c r="N309" i="48"/>
  <c r="O309" i="48"/>
  <c r="P309" i="48"/>
  <c r="Q309" i="48"/>
  <c r="R309" i="48"/>
  <c r="S309" i="48"/>
  <c r="K310" i="48"/>
  <c r="L310" i="48"/>
  <c r="M310" i="48"/>
  <c r="N310" i="48"/>
  <c r="O310" i="48"/>
  <c r="P310" i="48"/>
  <c r="Q310" i="48"/>
  <c r="R310" i="48"/>
  <c r="S310" i="48"/>
  <c r="K311" i="48"/>
  <c r="L311" i="48"/>
  <c r="M311" i="48"/>
  <c r="N311" i="48"/>
  <c r="O311" i="48"/>
  <c r="P311" i="48"/>
  <c r="Q311" i="48"/>
  <c r="R311" i="48"/>
  <c r="S311" i="48"/>
  <c r="K312" i="48"/>
  <c r="L312" i="48"/>
  <c r="M312" i="48"/>
  <c r="N312" i="48"/>
  <c r="O312" i="48"/>
  <c r="P312" i="48"/>
  <c r="Q312" i="48"/>
  <c r="R312" i="48"/>
  <c r="S312" i="48"/>
  <c r="K232" i="48"/>
  <c r="L232" i="48"/>
  <c r="M232" i="48"/>
  <c r="N232" i="48"/>
  <c r="O232" i="48"/>
  <c r="P232" i="48"/>
  <c r="Q232" i="48"/>
  <c r="R232" i="48"/>
  <c r="S232" i="48"/>
  <c r="K233" i="48"/>
  <c r="L233" i="48"/>
  <c r="M233" i="48"/>
  <c r="N233" i="48"/>
  <c r="O233" i="48"/>
  <c r="P233" i="48"/>
  <c r="Q233" i="48"/>
  <c r="R233" i="48"/>
  <c r="S233" i="48"/>
  <c r="K234" i="48"/>
  <c r="L234" i="48"/>
  <c r="M234" i="48"/>
  <c r="N234" i="48"/>
  <c r="O234" i="48"/>
  <c r="P234" i="48"/>
  <c r="Q234" i="48"/>
  <c r="R234" i="48"/>
  <c r="S234" i="48"/>
  <c r="K235" i="48"/>
  <c r="L235" i="48"/>
  <c r="M235" i="48"/>
  <c r="N235" i="48"/>
  <c r="O235" i="48"/>
  <c r="P235" i="48"/>
  <c r="Q235" i="48"/>
  <c r="R235" i="48"/>
  <c r="S235" i="48"/>
  <c r="K236" i="48"/>
  <c r="L236" i="48"/>
  <c r="M236" i="48"/>
  <c r="N236" i="48"/>
  <c r="O236" i="48"/>
  <c r="P236" i="48"/>
  <c r="Q236" i="48"/>
  <c r="R236" i="48"/>
  <c r="S236" i="48"/>
  <c r="K237" i="48"/>
  <c r="L237" i="48"/>
  <c r="M237" i="48"/>
  <c r="N237" i="48"/>
  <c r="O237" i="48"/>
  <c r="P237" i="48"/>
  <c r="Q237" i="48"/>
  <c r="R237" i="48"/>
  <c r="S237" i="48"/>
  <c r="K238" i="48"/>
  <c r="L238" i="48"/>
  <c r="M238" i="48"/>
  <c r="N238" i="48"/>
  <c r="O238" i="48"/>
  <c r="P238" i="48"/>
  <c r="Q238" i="48"/>
  <c r="R238" i="48"/>
  <c r="S238" i="48"/>
  <c r="K239" i="48"/>
  <c r="L239" i="48"/>
  <c r="M239" i="48"/>
  <c r="N239" i="48"/>
  <c r="O239" i="48"/>
  <c r="P239" i="48"/>
  <c r="Q239" i="48"/>
  <c r="R239" i="48"/>
  <c r="S239" i="48"/>
  <c r="K240" i="48"/>
  <c r="L240" i="48"/>
  <c r="M240" i="48"/>
  <c r="N240" i="48"/>
  <c r="O240" i="48"/>
  <c r="P240" i="48"/>
  <c r="Q240" i="48"/>
  <c r="R240" i="48"/>
  <c r="S240" i="48"/>
  <c r="K241" i="48"/>
  <c r="L241" i="48"/>
  <c r="M241" i="48"/>
  <c r="N241" i="48"/>
  <c r="O241" i="48"/>
  <c r="P241" i="48"/>
  <c r="Q241" i="48"/>
  <c r="R241" i="48"/>
  <c r="S241" i="48"/>
  <c r="K242" i="48"/>
  <c r="L242" i="48"/>
  <c r="M242" i="48"/>
  <c r="N242" i="48"/>
  <c r="O242" i="48"/>
  <c r="P242" i="48"/>
  <c r="Q242" i="48"/>
  <c r="R242" i="48"/>
  <c r="S242" i="48"/>
  <c r="K243" i="48"/>
  <c r="L243" i="48"/>
  <c r="M243" i="48"/>
  <c r="N243" i="48"/>
  <c r="O243" i="48"/>
  <c r="P243" i="48"/>
  <c r="Q243" i="48"/>
  <c r="R243" i="48"/>
  <c r="S243" i="48"/>
  <c r="K244" i="48"/>
  <c r="L244" i="48"/>
  <c r="M244" i="48"/>
  <c r="N244" i="48"/>
  <c r="O244" i="48"/>
  <c r="P244" i="48"/>
  <c r="Q244" i="48"/>
  <c r="R244" i="48"/>
  <c r="S244" i="48"/>
  <c r="K245" i="48"/>
  <c r="L245" i="48"/>
  <c r="M245" i="48"/>
  <c r="N245" i="48"/>
  <c r="O245" i="48"/>
  <c r="P245" i="48"/>
  <c r="Q245" i="48"/>
  <c r="R245" i="48"/>
  <c r="S245" i="48"/>
  <c r="K246" i="48"/>
  <c r="L246" i="48"/>
  <c r="M246" i="48"/>
  <c r="N246" i="48"/>
  <c r="O246" i="48"/>
  <c r="P246" i="48"/>
  <c r="Q246" i="48"/>
  <c r="R246" i="48"/>
  <c r="S246" i="48"/>
  <c r="K247" i="48"/>
  <c r="L247" i="48"/>
  <c r="M247" i="48"/>
  <c r="N247" i="48"/>
  <c r="O247" i="48"/>
  <c r="P247" i="48"/>
  <c r="Q247" i="48"/>
  <c r="R247" i="48"/>
  <c r="S247" i="48"/>
  <c r="K248" i="48"/>
  <c r="L248" i="48"/>
  <c r="M248" i="48"/>
  <c r="N248" i="48"/>
  <c r="O248" i="48"/>
  <c r="P248" i="48"/>
  <c r="Q248" i="48"/>
  <c r="R248" i="48"/>
  <c r="S248" i="48"/>
  <c r="K249" i="48"/>
  <c r="L249" i="48"/>
  <c r="M249" i="48"/>
  <c r="N249" i="48"/>
  <c r="O249" i="48"/>
  <c r="P249" i="48"/>
  <c r="Q249" i="48"/>
  <c r="R249" i="48"/>
  <c r="S249" i="48"/>
  <c r="K250" i="48"/>
  <c r="L250" i="48"/>
  <c r="M250" i="48"/>
  <c r="N250" i="48"/>
  <c r="O250" i="48"/>
  <c r="P250" i="48"/>
  <c r="Q250" i="48"/>
  <c r="R250" i="48"/>
  <c r="S250" i="48"/>
  <c r="K251" i="48"/>
  <c r="L251" i="48"/>
  <c r="M251" i="48"/>
  <c r="N251" i="48"/>
  <c r="O251" i="48"/>
  <c r="P251" i="48"/>
  <c r="Q251" i="48"/>
  <c r="R251" i="48"/>
  <c r="S251" i="48"/>
  <c r="K252" i="48"/>
  <c r="L252" i="48"/>
  <c r="M252" i="48"/>
  <c r="N252" i="48"/>
  <c r="O252" i="48"/>
  <c r="P252" i="48"/>
  <c r="Q252" i="48"/>
  <c r="R252" i="48"/>
  <c r="S252" i="48"/>
  <c r="K253" i="48"/>
  <c r="L253" i="48"/>
  <c r="M253" i="48"/>
  <c r="N253" i="48"/>
  <c r="O253" i="48"/>
  <c r="P253" i="48"/>
  <c r="Q253" i="48"/>
  <c r="R253" i="48"/>
  <c r="S253" i="48"/>
  <c r="K254" i="48"/>
  <c r="L254" i="48"/>
  <c r="M254" i="48"/>
  <c r="N254" i="48"/>
  <c r="O254" i="48"/>
  <c r="P254" i="48"/>
  <c r="Q254" i="48"/>
  <c r="R254" i="48"/>
  <c r="S254" i="48"/>
  <c r="K255" i="48"/>
  <c r="L255" i="48"/>
  <c r="M255" i="48"/>
  <c r="N255" i="48"/>
  <c r="O255" i="48"/>
  <c r="P255" i="48"/>
  <c r="Q255" i="48"/>
  <c r="R255" i="48"/>
  <c r="S255" i="48"/>
  <c r="K256" i="48"/>
  <c r="L256" i="48"/>
  <c r="M256" i="48"/>
  <c r="N256" i="48"/>
  <c r="O256" i="48"/>
  <c r="P256" i="48"/>
  <c r="Q256" i="48"/>
  <c r="R256" i="48"/>
  <c r="S256" i="48"/>
  <c r="K257" i="48"/>
  <c r="L257" i="48"/>
  <c r="M257" i="48"/>
  <c r="N257" i="48"/>
  <c r="O257" i="48"/>
  <c r="P257" i="48"/>
  <c r="Q257" i="48"/>
  <c r="R257" i="48"/>
  <c r="S257" i="48"/>
  <c r="K258" i="48"/>
  <c r="L258" i="48"/>
  <c r="M258" i="48"/>
  <c r="N258" i="48"/>
  <c r="O258" i="48"/>
  <c r="P258" i="48"/>
  <c r="Q258" i="48"/>
  <c r="R258" i="48"/>
  <c r="S258" i="48"/>
  <c r="K259" i="48"/>
  <c r="L259" i="48"/>
  <c r="M259" i="48"/>
  <c r="N259" i="48"/>
  <c r="O259" i="48"/>
  <c r="P259" i="48"/>
  <c r="Q259" i="48"/>
  <c r="R259" i="48"/>
  <c r="S259" i="48"/>
  <c r="K260" i="48"/>
  <c r="L260" i="48"/>
  <c r="M260" i="48"/>
  <c r="N260" i="48"/>
  <c r="O260" i="48"/>
  <c r="P260" i="48"/>
  <c r="Q260" i="48"/>
  <c r="R260" i="48"/>
  <c r="S260" i="48"/>
  <c r="K261" i="48"/>
  <c r="L261" i="48"/>
  <c r="M261" i="48"/>
  <c r="N261" i="48"/>
  <c r="O261" i="48"/>
  <c r="P261" i="48"/>
  <c r="Q261" i="48"/>
  <c r="R261" i="48"/>
  <c r="S261" i="48"/>
  <c r="K262" i="48"/>
  <c r="L262" i="48"/>
  <c r="M262" i="48"/>
  <c r="N262" i="48"/>
  <c r="O262" i="48"/>
  <c r="P262" i="48"/>
  <c r="Q262" i="48"/>
  <c r="R262" i="48"/>
  <c r="S262" i="48"/>
  <c r="K263" i="48"/>
  <c r="L263" i="48"/>
  <c r="M263" i="48"/>
  <c r="N263" i="48"/>
  <c r="O263" i="48"/>
  <c r="P263" i="48"/>
  <c r="Q263" i="48"/>
  <c r="R263" i="48"/>
  <c r="S263" i="48"/>
  <c r="K264" i="48"/>
  <c r="L264" i="48"/>
  <c r="M264" i="48"/>
  <c r="N264" i="48"/>
  <c r="O264" i="48"/>
  <c r="P264" i="48"/>
  <c r="Q264" i="48"/>
  <c r="R264" i="48"/>
  <c r="S264" i="48"/>
  <c r="K265" i="48"/>
  <c r="L265" i="48"/>
  <c r="M265" i="48"/>
  <c r="N265" i="48"/>
  <c r="O265" i="48"/>
  <c r="P265" i="48"/>
  <c r="Q265" i="48"/>
  <c r="R265" i="48"/>
  <c r="S265" i="48"/>
  <c r="K266" i="48"/>
  <c r="L266" i="48"/>
  <c r="M266" i="48"/>
  <c r="N266" i="48"/>
  <c r="O266" i="48"/>
  <c r="P266" i="48"/>
  <c r="Q266" i="48"/>
  <c r="R266" i="48"/>
  <c r="S266" i="48"/>
  <c r="K267" i="48"/>
  <c r="L267" i="48"/>
  <c r="M267" i="48"/>
  <c r="N267" i="48"/>
  <c r="O267" i="48"/>
  <c r="P267" i="48"/>
  <c r="Q267" i="48"/>
  <c r="R267" i="48"/>
  <c r="S267" i="48"/>
  <c r="K268" i="48"/>
  <c r="L268" i="48"/>
  <c r="M268" i="48"/>
  <c r="N268" i="48"/>
  <c r="O268" i="48"/>
  <c r="P268" i="48"/>
  <c r="Q268" i="48"/>
  <c r="R268" i="48"/>
  <c r="S268" i="48"/>
  <c r="K269" i="48"/>
  <c r="L269" i="48"/>
  <c r="M269" i="48"/>
  <c r="N269" i="48"/>
  <c r="O269" i="48"/>
  <c r="P269" i="48"/>
  <c r="Q269" i="48"/>
  <c r="R269" i="48"/>
  <c r="S269" i="48"/>
  <c r="K270" i="48"/>
  <c r="L270" i="48"/>
  <c r="M270" i="48"/>
  <c r="N270" i="48"/>
  <c r="O270" i="48"/>
  <c r="P270" i="48"/>
  <c r="Q270" i="48"/>
  <c r="R270" i="48"/>
  <c r="S270" i="48"/>
  <c r="K271" i="48"/>
  <c r="L271" i="48"/>
  <c r="M271" i="48"/>
  <c r="N271" i="48"/>
  <c r="O271" i="48"/>
  <c r="P271" i="48"/>
  <c r="Q271" i="48"/>
  <c r="R271" i="48"/>
  <c r="S271" i="48"/>
  <c r="K272" i="48"/>
  <c r="L272" i="48"/>
  <c r="M272" i="48"/>
  <c r="N272" i="48"/>
  <c r="O272" i="48"/>
  <c r="P272" i="48"/>
  <c r="Q272" i="48"/>
  <c r="R272" i="48"/>
  <c r="S272" i="48"/>
  <c r="K273" i="48"/>
  <c r="L273" i="48"/>
  <c r="M273" i="48"/>
  <c r="N273" i="48"/>
  <c r="O273" i="48"/>
  <c r="P273" i="48"/>
  <c r="Q273" i="48"/>
  <c r="R273" i="48"/>
  <c r="S273" i="48"/>
  <c r="K274" i="48"/>
  <c r="L274" i="48"/>
  <c r="M274" i="48"/>
  <c r="N274" i="48"/>
  <c r="O274" i="48"/>
  <c r="P274" i="48"/>
  <c r="Q274" i="48"/>
  <c r="R274" i="48"/>
  <c r="S274" i="48"/>
  <c r="K275" i="48"/>
  <c r="L275" i="48"/>
  <c r="M275" i="48"/>
  <c r="N275" i="48"/>
  <c r="O275" i="48"/>
  <c r="P275" i="48"/>
  <c r="Q275" i="48"/>
  <c r="R275" i="48"/>
  <c r="S275" i="48"/>
  <c r="K276" i="48"/>
  <c r="L276" i="48"/>
  <c r="M276" i="48"/>
  <c r="N276" i="48"/>
  <c r="O276" i="48"/>
  <c r="P276" i="48"/>
  <c r="Q276" i="48"/>
  <c r="R276" i="48"/>
  <c r="S276" i="48"/>
  <c r="K277" i="48"/>
  <c r="L277" i="48"/>
  <c r="M277" i="48"/>
  <c r="N277" i="48"/>
  <c r="O277" i="48"/>
  <c r="P277" i="48"/>
  <c r="Q277" i="48"/>
  <c r="R277" i="48"/>
  <c r="S277" i="48"/>
  <c r="K278" i="48"/>
  <c r="L278" i="48"/>
  <c r="M278" i="48"/>
  <c r="N278" i="48"/>
  <c r="O278" i="48"/>
  <c r="P278" i="48"/>
  <c r="Q278" i="48"/>
  <c r="R278" i="48"/>
  <c r="S278" i="48"/>
  <c r="K279" i="48"/>
  <c r="L279" i="48"/>
  <c r="M279" i="48"/>
  <c r="N279" i="48"/>
  <c r="O279" i="48"/>
  <c r="P279" i="48"/>
  <c r="Q279" i="48"/>
  <c r="R279" i="48"/>
  <c r="S279" i="48"/>
  <c r="K280" i="48"/>
  <c r="L280" i="48"/>
  <c r="M280" i="48"/>
  <c r="N280" i="48"/>
  <c r="O280" i="48"/>
  <c r="P280" i="48"/>
  <c r="Q280" i="48"/>
  <c r="R280" i="48"/>
  <c r="S280" i="48"/>
  <c r="K281" i="48"/>
  <c r="L281" i="48"/>
  <c r="M281" i="48"/>
  <c r="N281" i="48"/>
  <c r="O281" i="48"/>
  <c r="P281" i="48"/>
  <c r="Q281" i="48"/>
  <c r="R281" i="48"/>
  <c r="S281" i="48"/>
  <c r="K282" i="48"/>
  <c r="L282" i="48"/>
  <c r="M282" i="48"/>
  <c r="N282" i="48"/>
  <c r="O282" i="48"/>
  <c r="P282" i="48"/>
  <c r="Q282" i="48"/>
  <c r="R282" i="48"/>
  <c r="S282" i="48"/>
  <c r="K283" i="48"/>
  <c r="L283" i="48"/>
  <c r="M283" i="48"/>
  <c r="N283" i="48"/>
  <c r="O283" i="48"/>
  <c r="P283" i="48"/>
  <c r="Q283" i="48"/>
  <c r="R283" i="48"/>
  <c r="S283" i="48"/>
  <c r="K284" i="48"/>
  <c r="L284" i="48"/>
  <c r="M284" i="48"/>
  <c r="N284" i="48"/>
  <c r="O284" i="48"/>
  <c r="P284" i="48"/>
  <c r="Q284" i="48"/>
  <c r="R284" i="48"/>
  <c r="S284" i="48"/>
  <c r="K285" i="48"/>
  <c r="L285" i="48"/>
  <c r="M285" i="48"/>
  <c r="N285" i="48"/>
  <c r="O285" i="48"/>
  <c r="P285" i="48"/>
  <c r="Q285" i="48"/>
  <c r="R285" i="48"/>
  <c r="S285" i="48"/>
  <c r="K286" i="48"/>
  <c r="L286" i="48"/>
  <c r="M286" i="48"/>
  <c r="N286" i="48"/>
  <c r="O286" i="48"/>
  <c r="P286" i="48"/>
  <c r="Q286" i="48"/>
  <c r="R286" i="48"/>
  <c r="S286" i="48"/>
  <c r="K287" i="48"/>
  <c r="L287" i="48"/>
  <c r="M287" i="48"/>
  <c r="N287" i="48"/>
  <c r="O287" i="48"/>
  <c r="P287" i="48"/>
  <c r="Q287" i="48"/>
  <c r="R287" i="48"/>
  <c r="S287" i="48"/>
  <c r="K288" i="48"/>
  <c r="L288" i="48"/>
  <c r="M288" i="48"/>
  <c r="N288" i="48"/>
  <c r="O288" i="48"/>
  <c r="P288" i="48"/>
  <c r="Q288" i="48"/>
  <c r="R288" i="48"/>
  <c r="S288" i="48"/>
  <c r="K289" i="48"/>
  <c r="L289" i="48"/>
  <c r="M289" i="48"/>
  <c r="N289" i="48"/>
  <c r="O289" i="48"/>
  <c r="P289" i="48"/>
  <c r="Q289" i="48"/>
  <c r="R289" i="48"/>
  <c r="S289" i="48"/>
  <c r="K290" i="48"/>
  <c r="L290" i="48"/>
  <c r="M290" i="48"/>
  <c r="N290" i="48"/>
  <c r="O290" i="48"/>
  <c r="P290" i="48"/>
  <c r="Q290" i="48"/>
  <c r="R290" i="48"/>
  <c r="S290" i="48"/>
  <c r="K291" i="48"/>
  <c r="L291" i="48"/>
  <c r="M291" i="48"/>
  <c r="N291" i="48"/>
  <c r="O291" i="48"/>
  <c r="P291" i="48"/>
  <c r="Q291" i="48"/>
  <c r="R291" i="48"/>
  <c r="S291" i="48"/>
  <c r="K292" i="48"/>
  <c r="L292" i="48"/>
  <c r="M292" i="48"/>
  <c r="N292" i="48"/>
  <c r="O292" i="48"/>
  <c r="P292" i="48"/>
  <c r="Q292" i="48"/>
  <c r="R292" i="48"/>
  <c r="S292" i="48"/>
  <c r="K293" i="48"/>
  <c r="L293" i="48"/>
  <c r="M293" i="48"/>
  <c r="N293" i="48"/>
  <c r="O293" i="48"/>
  <c r="P293" i="48"/>
  <c r="Q293" i="48"/>
  <c r="R293" i="48"/>
  <c r="S293" i="48"/>
  <c r="K294" i="48"/>
  <c r="L294" i="48"/>
  <c r="M294" i="48"/>
  <c r="N294" i="48"/>
  <c r="O294" i="48"/>
  <c r="P294" i="48"/>
  <c r="Q294" i="48"/>
  <c r="R294" i="48"/>
  <c r="S294" i="48"/>
  <c r="K295" i="48"/>
  <c r="L295" i="48"/>
  <c r="M295" i="48"/>
  <c r="N295" i="48"/>
  <c r="O295" i="48"/>
  <c r="P295" i="48"/>
  <c r="Q295" i="48"/>
  <c r="R295" i="48"/>
  <c r="S295" i="48"/>
  <c r="K296" i="48"/>
  <c r="L296" i="48"/>
  <c r="M296" i="48"/>
  <c r="N296" i="48"/>
  <c r="O296" i="48"/>
  <c r="P296" i="48"/>
  <c r="Q296" i="48"/>
  <c r="R296" i="48"/>
  <c r="S296" i="48"/>
  <c r="K297" i="48"/>
  <c r="L297" i="48"/>
  <c r="M297" i="48"/>
  <c r="N297" i="48"/>
  <c r="O297" i="48"/>
  <c r="P297" i="48"/>
  <c r="Q297" i="48"/>
  <c r="R297" i="48"/>
  <c r="S297" i="48"/>
  <c r="K298" i="48"/>
  <c r="L298" i="48"/>
  <c r="M298" i="48"/>
  <c r="N298" i="48"/>
  <c r="O298" i="48"/>
  <c r="P298" i="48"/>
  <c r="Q298" i="48"/>
  <c r="R298" i="48"/>
  <c r="S298" i="48"/>
  <c r="K299" i="48"/>
  <c r="L299" i="48"/>
  <c r="M299" i="48"/>
  <c r="N299" i="48"/>
  <c r="O299" i="48"/>
  <c r="P299" i="48"/>
  <c r="Q299" i="48"/>
  <c r="R299" i="48"/>
  <c r="S299" i="48"/>
  <c r="K300" i="48"/>
  <c r="L300" i="48"/>
  <c r="M300" i="48"/>
  <c r="N300" i="48"/>
  <c r="O300" i="48"/>
  <c r="P300" i="48"/>
  <c r="Q300" i="48"/>
  <c r="R300" i="48"/>
  <c r="S300" i="48"/>
  <c r="K231" i="48"/>
  <c r="S24" i="49"/>
  <c r="R24" i="49"/>
  <c r="Q24" i="49"/>
  <c r="P24" i="49"/>
  <c r="O24" i="49"/>
  <c r="N24" i="49"/>
  <c r="M24" i="49"/>
  <c r="L24" i="49"/>
  <c r="K24" i="49"/>
  <c r="S23" i="49"/>
  <c r="R23" i="49"/>
  <c r="Q23" i="49"/>
  <c r="P23" i="49"/>
  <c r="O23" i="49"/>
  <c r="N23" i="49"/>
  <c r="M23" i="49"/>
  <c r="L23" i="49"/>
  <c r="K23" i="49"/>
  <c r="S22" i="49"/>
  <c r="R22" i="49"/>
  <c r="Q22" i="49"/>
  <c r="P22" i="49"/>
  <c r="O22" i="49"/>
  <c r="N22" i="49"/>
  <c r="M22" i="49"/>
  <c r="L22" i="49"/>
  <c r="K22" i="49"/>
  <c r="S21" i="49"/>
  <c r="R21" i="49"/>
  <c r="Q21" i="49"/>
  <c r="P21" i="49"/>
  <c r="O21" i="49"/>
  <c r="N21" i="49"/>
  <c r="M21" i="49"/>
  <c r="L21" i="49"/>
  <c r="K21" i="49"/>
  <c r="S20" i="49"/>
  <c r="R20" i="49"/>
  <c r="Q20" i="49"/>
  <c r="P20" i="49"/>
  <c r="O20" i="49"/>
  <c r="N20" i="49"/>
  <c r="M20" i="49"/>
  <c r="L20" i="49"/>
  <c r="K20" i="49"/>
  <c r="S19" i="49"/>
  <c r="R19" i="49"/>
  <c r="Q19" i="49"/>
  <c r="P19" i="49"/>
  <c r="O19" i="49"/>
  <c r="N19" i="49"/>
  <c r="M19" i="49"/>
  <c r="L19" i="49"/>
  <c r="K19" i="49"/>
  <c r="S18" i="49"/>
  <c r="R18" i="49"/>
  <c r="Q18" i="49"/>
  <c r="P18" i="49"/>
  <c r="O18" i="49"/>
  <c r="N18" i="49"/>
  <c r="M18" i="49"/>
  <c r="L18" i="49"/>
  <c r="K18" i="49"/>
  <c r="S17" i="49"/>
  <c r="R17" i="49"/>
  <c r="Q17" i="49"/>
  <c r="P17" i="49"/>
  <c r="O17" i="49"/>
  <c r="N17" i="49"/>
  <c r="M17" i="49"/>
  <c r="L17" i="49"/>
  <c r="K17" i="49"/>
  <c r="S16" i="49"/>
  <c r="R16" i="49"/>
  <c r="Q16" i="49"/>
  <c r="P16" i="49"/>
  <c r="O16" i="49"/>
  <c r="N16" i="49"/>
  <c r="M16" i="49"/>
  <c r="L16" i="49"/>
  <c r="K16" i="49"/>
  <c r="S15" i="49"/>
  <c r="R15" i="49"/>
  <c r="Q15" i="49"/>
  <c r="P15" i="49"/>
  <c r="O15" i="49"/>
  <c r="N15" i="49"/>
  <c r="M15" i="49"/>
  <c r="L15" i="49"/>
  <c r="K15" i="49"/>
  <c r="S14" i="49"/>
  <c r="R14" i="49"/>
  <c r="Q14" i="49"/>
  <c r="P14" i="49"/>
  <c r="O14" i="49"/>
  <c r="N14" i="49"/>
  <c r="M14" i="49"/>
  <c r="L14" i="49"/>
  <c r="K14" i="49"/>
  <c r="S13" i="49"/>
  <c r="R13" i="49"/>
  <c r="Q13" i="49"/>
  <c r="P13" i="49"/>
  <c r="O13" i="49"/>
  <c r="N13" i="49"/>
  <c r="M13" i="49"/>
  <c r="L13" i="49"/>
  <c r="K13" i="49"/>
  <c r="S12" i="49"/>
  <c r="R12" i="49"/>
  <c r="Q12" i="49"/>
  <c r="P12" i="49"/>
  <c r="O12" i="49"/>
  <c r="N12" i="49"/>
  <c r="M12" i="49"/>
  <c r="L12" i="49"/>
  <c r="K12" i="49"/>
  <c r="S11" i="49"/>
  <c r="R11" i="49"/>
  <c r="Q11" i="49"/>
  <c r="P11" i="49"/>
  <c r="O11" i="49"/>
  <c r="N11" i="49"/>
  <c r="M11" i="49"/>
  <c r="L11" i="49"/>
  <c r="K11" i="49"/>
  <c r="S10" i="49"/>
  <c r="R10" i="49"/>
  <c r="Q10" i="49"/>
  <c r="P10" i="49"/>
  <c r="O10" i="49"/>
  <c r="N10" i="49"/>
  <c r="M10" i="49"/>
  <c r="L10" i="49"/>
  <c r="K10" i="49"/>
  <c r="S9" i="49"/>
  <c r="R9" i="49"/>
  <c r="Q9" i="49"/>
  <c r="P9" i="49"/>
  <c r="O9" i="49"/>
  <c r="N9" i="49"/>
  <c r="M9" i="49"/>
  <c r="L9" i="49"/>
  <c r="K9" i="49"/>
  <c r="S8" i="49"/>
  <c r="R8" i="49"/>
  <c r="Q8" i="49"/>
  <c r="P8" i="49"/>
  <c r="O8" i="49"/>
  <c r="N8" i="49"/>
  <c r="M8" i="49"/>
  <c r="L8" i="49"/>
  <c r="K8" i="49"/>
  <c r="S7" i="49"/>
  <c r="R7" i="49"/>
  <c r="Q7" i="49"/>
  <c r="P7" i="49"/>
  <c r="O7" i="49"/>
  <c r="N7" i="49"/>
  <c r="M7" i="49"/>
  <c r="L7" i="49"/>
  <c r="K7" i="49"/>
  <c r="S6" i="49"/>
  <c r="R6" i="49"/>
  <c r="Q6" i="49"/>
  <c r="P6" i="49"/>
  <c r="O6" i="49"/>
  <c r="N6" i="49"/>
  <c r="M6" i="49"/>
  <c r="L6" i="49"/>
  <c r="K6" i="49"/>
  <c r="S5" i="49"/>
  <c r="R5" i="49"/>
  <c r="Q5" i="49"/>
  <c r="P5" i="49"/>
  <c r="O5" i="49"/>
  <c r="N5" i="49"/>
  <c r="M5" i="49"/>
  <c r="L5" i="49"/>
  <c r="K5" i="49"/>
  <c r="S4" i="49"/>
  <c r="R4" i="49"/>
  <c r="Q4" i="49"/>
  <c r="P4" i="49"/>
  <c r="O4" i="49"/>
  <c r="N4" i="49"/>
  <c r="M4" i="49"/>
  <c r="L4" i="49"/>
  <c r="K4" i="49"/>
  <c r="S3" i="49"/>
  <c r="R3" i="49"/>
  <c r="Q3" i="49"/>
  <c r="P3" i="49"/>
  <c r="O3" i="49"/>
  <c r="N3" i="49"/>
  <c r="M3" i="49"/>
  <c r="L3" i="49"/>
  <c r="K3" i="49"/>
  <c r="S2" i="49"/>
  <c r="R2" i="49"/>
  <c r="Q2" i="49"/>
  <c r="P2" i="49"/>
  <c r="O2" i="49"/>
  <c r="N2" i="49"/>
  <c r="M2" i="49"/>
  <c r="L2" i="49"/>
  <c r="K2" i="49"/>
  <c r="K3" i="48"/>
  <c r="L3" i="48"/>
  <c r="M3" i="48"/>
  <c r="N3" i="48"/>
  <c r="O3" i="48"/>
  <c r="P3" i="48"/>
  <c r="Q3" i="48"/>
  <c r="R3" i="48"/>
  <c r="S3" i="48"/>
  <c r="K4" i="48"/>
  <c r="L4" i="48"/>
  <c r="M4" i="48"/>
  <c r="N4" i="48"/>
  <c r="O4" i="48"/>
  <c r="P4" i="48"/>
  <c r="Q4" i="48"/>
  <c r="R4" i="48"/>
  <c r="S4" i="48"/>
  <c r="K5" i="48"/>
  <c r="L5" i="48"/>
  <c r="M5" i="48"/>
  <c r="N5" i="48"/>
  <c r="O5" i="48"/>
  <c r="P5" i="48"/>
  <c r="Q5" i="48"/>
  <c r="R5" i="48"/>
  <c r="S5" i="48"/>
  <c r="K6" i="48"/>
  <c r="L6" i="48"/>
  <c r="M6" i="48"/>
  <c r="N6" i="48"/>
  <c r="O6" i="48"/>
  <c r="P6" i="48"/>
  <c r="Q6" i="48"/>
  <c r="R6" i="48"/>
  <c r="S6" i="48"/>
  <c r="K7" i="48"/>
  <c r="L7" i="48"/>
  <c r="M7" i="48"/>
  <c r="N7" i="48"/>
  <c r="O7" i="48"/>
  <c r="P7" i="48"/>
  <c r="Q7" i="48"/>
  <c r="R7" i="48"/>
  <c r="S7" i="48"/>
  <c r="K8" i="48"/>
  <c r="L8" i="48"/>
  <c r="M8" i="48"/>
  <c r="N8" i="48"/>
  <c r="O8" i="48"/>
  <c r="P8" i="48"/>
  <c r="Q8" i="48"/>
  <c r="R8" i="48"/>
  <c r="S8" i="48"/>
  <c r="K9" i="48"/>
  <c r="L9" i="48"/>
  <c r="M9" i="48"/>
  <c r="N9" i="48"/>
  <c r="O9" i="48"/>
  <c r="P9" i="48"/>
  <c r="Q9" i="48"/>
  <c r="R9" i="48"/>
  <c r="S9" i="48"/>
  <c r="K10" i="48"/>
  <c r="L10" i="48"/>
  <c r="M10" i="48"/>
  <c r="N10" i="48"/>
  <c r="O10" i="48"/>
  <c r="P10" i="48"/>
  <c r="Q10" i="48"/>
  <c r="R10" i="48"/>
  <c r="S10" i="48"/>
  <c r="K11" i="48"/>
  <c r="L11" i="48"/>
  <c r="M11" i="48"/>
  <c r="N11" i="48"/>
  <c r="O11" i="48"/>
  <c r="P11" i="48"/>
  <c r="Q11" i="48"/>
  <c r="R11" i="48"/>
  <c r="S11" i="48"/>
  <c r="K12" i="48"/>
  <c r="L12" i="48"/>
  <c r="M12" i="48"/>
  <c r="N12" i="48"/>
  <c r="O12" i="48"/>
  <c r="P12" i="48"/>
  <c r="Q12" i="48"/>
  <c r="R12" i="48"/>
  <c r="S12" i="48"/>
  <c r="K13" i="48"/>
  <c r="L13" i="48"/>
  <c r="M13" i="48"/>
  <c r="N13" i="48"/>
  <c r="O13" i="48"/>
  <c r="P13" i="48"/>
  <c r="Q13" i="48"/>
  <c r="R13" i="48"/>
  <c r="S13" i="48"/>
  <c r="K14" i="48"/>
  <c r="L14" i="48"/>
  <c r="M14" i="48"/>
  <c r="N14" i="48"/>
  <c r="O14" i="48"/>
  <c r="P14" i="48"/>
  <c r="Q14" i="48"/>
  <c r="R14" i="48"/>
  <c r="S14" i="48"/>
  <c r="K15" i="48"/>
  <c r="L15" i="48"/>
  <c r="M15" i="48"/>
  <c r="N15" i="48"/>
  <c r="O15" i="48"/>
  <c r="P15" i="48"/>
  <c r="Q15" i="48"/>
  <c r="R15" i="48"/>
  <c r="S15" i="48"/>
  <c r="K16" i="48"/>
  <c r="L16" i="48"/>
  <c r="M16" i="48"/>
  <c r="N16" i="48"/>
  <c r="O16" i="48"/>
  <c r="P16" i="48"/>
  <c r="Q16" i="48"/>
  <c r="R16" i="48"/>
  <c r="S16" i="48"/>
  <c r="K17" i="48"/>
  <c r="L17" i="48"/>
  <c r="M17" i="48"/>
  <c r="N17" i="48"/>
  <c r="O17" i="48"/>
  <c r="P17" i="48"/>
  <c r="Q17" i="48"/>
  <c r="R17" i="48"/>
  <c r="S17" i="48"/>
  <c r="K18" i="48"/>
  <c r="L18" i="48"/>
  <c r="M18" i="48"/>
  <c r="N18" i="48"/>
  <c r="O18" i="48"/>
  <c r="P18" i="48"/>
  <c r="Q18" i="48"/>
  <c r="R18" i="48"/>
  <c r="S18" i="48"/>
  <c r="K19" i="48"/>
  <c r="L19" i="48"/>
  <c r="M19" i="48"/>
  <c r="N19" i="48"/>
  <c r="O19" i="48"/>
  <c r="P19" i="48"/>
  <c r="Q19" i="48"/>
  <c r="R19" i="48"/>
  <c r="S19" i="48"/>
  <c r="K20" i="48"/>
  <c r="L20" i="48"/>
  <c r="M20" i="48"/>
  <c r="N20" i="48"/>
  <c r="O20" i="48"/>
  <c r="P20" i="48"/>
  <c r="Q20" i="48"/>
  <c r="R20" i="48"/>
  <c r="S20" i="48"/>
  <c r="K21" i="48"/>
  <c r="L21" i="48"/>
  <c r="M21" i="48"/>
  <c r="N21" i="48"/>
  <c r="O21" i="48"/>
  <c r="P21" i="48"/>
  <c r="Q21" i="48"/>
  <c r="R21" i="48"/>
  <c r="S21" i="48"/>
  <c r="K22" i="48"/>
  <c r="L22" i="48"/>
  <c r="M22" i="48"/>
  <c r="N22" i="48"/>
  <c r="O22" i="48"/>
  <c r="P22" i="48"/>
  <c r="Q22" i="48"/>
  <c r="R22" i="48"/>
  <c r="S22" i="48"/>
  <c r="K23" i="48"/>
  <c r="L23" i="48"/>
  <c r="M23" i="48"/>
  <c r="N23" i="48"/>
  <c r="O23" i="48"/>
  <c r="P23" i="48"/>
  <c r="Q23" i="48"/>
  <c r="R23" i="48"/>
  <c r="S23" i="48"/>
  <c r="K24" i="48"/>
  <c r="L24" i="48"/>
  <c r="M24" i="48"/>
  <c r="N24" i="48"/>
  <c r="O24" i="48"/>
  <c r="P24" i="48"/>
  <c r="Q24" i="48"/>
  <c r="R24" i="48"/>
  <c r="S24" i="48"/>
  <c r="K25" i="48"/>
  <c r="L25" i="48"/>
  <c r="M25" i="48"/>
  <c r="N25" i="48"/>
  <c r="O25" i="48"/>
  <c r="P25" i="48"/>
  <c r="Q25" i="48"/>
  <c r="R25" i="48"/>
  <c r="S25" i="48"/>
  <c r="K26" i="48"/>
  <c r="L26" i="48"/>
  <c r="M26" i="48"/>
  <c r="N26" i="48"/>
  <c r="O26" i="48"/>
  <c r="P26" i="48"/>
  <c r="Q26" i="48"/>
  <c r="R26" i="48"/>
  <c r="S26" i="48"/>
  <c r="K27" i="48"/>
  <c r="L27" i="48"/>
  <c r="M27" i="48"/>
  <c r="N27" i="48"/>
  <c r="O27" i="48"/>
  <c r="P27" i="48"/>
  <c r="Q27" i="48"/>
  <c r="R27" i="48"/>
  <c r="S27" i="48"/>
  <c r="K28" i="48"/>
  <c r="L28" i="48"/>
  <c r="M28" i="48"/>
  <c r="N28" i="48"/>
  <c r="O28" i="48"/>
  <c r="P28" i="48"/>
  <c r="Q28" i="48"/>
  <c r="R28" i="48"/>
  <c r="S28" i="48"/>
  <c r="K29" i="48"/>
  <c r="L29" i="48"/>
  <c r="M29" i="48"/>
  <c r="N29" i="48"/>
  <c r="O29" i="48"/>
  <c r="P29" i="48"/>
  <c r="Q29" i="48"/>
  <c r="R29" i="48"/>
  <c r="S29" i="48"/>
  <c r="K30" i="48"/>
  <c r="L30" i="48"/>
  <c r="M30" i="48"/>
  <c r="N30" i="48"/>
  <c r="O30" i="48"/>
  <c r="P30" i="48"/>
  <c r="Q30" i="48"/>
  <c r="R30" i="48"/>
  <c r="S30" i="48"/>
  <c r="K31" i="48"/>
  <c r="L31" i="48"/>
  <c r="M31" i="48"/>
  <c r="N31" i="48"/>
  <c r="O31" i="48"/>
  <c r="P31" i="48"/>
  <c r="Q31" i="48"/>
  <c r="R31" i="48"/>
  <c r="S31" i="48"/>
  <c r="K32" i="48"/>
  <c r="L32" i="48"/>
  <c r="M32" i="48"/>
  <c r="N32" i="48"/>
  <c r="O32" i="48"/>
  <c r="P32" i="48"/>
  <c r="Q32" i="48"/>
  <c r="R32" i="48"/>
  <c r="S32" i="48"/>
  <c r="K33" i="48"/>
  <c r="L33" i="48"/>
  <c r="M33" i="48"/>
  <c r="N33" i="48"/>
  <c r="O33" i="48"/>
  <c r="P33" i="48"/>
  <c r="Q33" i="48"/>
  <c r="R33" i="48"/>
  <c r="S33" i="48"/>
  <c r="K34" i="48"/>
  <c r="L34" i="48"/>
  <c r="M34" i="48"/>
  <c r="N34" i="48"/>
  <c r="O34" i="48"/>
  <c r="P34" i="48"/>
  <c r="Q34" i="48"/>
  <c r="R34" i="48"/>
  <c r="S34" i="48"/>
  <c r="K35" i="48"/>
  <c r="L35" i="48"/>
  <c r="M35" i="48"/>
  <c r="N35" i="48"/>
  <c r="O35" i="48"/>
  <c r="P35" i="48"/>
  <c r="Q35" i="48"/>
  <c r="R35" i="48"/>
  <c r="S35" i="48"/>
  <c r="K36" i="48"/>
  <c r="L36" i="48"/>
  <c r="M36" i="48"/>
  <c r="N36" i="48"/>
  <c r="O36" i="48"/>
  <c r="P36" i="48"/>
  <c r="Q36" i="48"/>
  <c r="R36" i="48"/>
  <c r="S36" i="48"/>
  <c r="K37" i="48"/>
  <c r="L37" i="48"/>
  <c r="M37" i="48"/>
  <c r="N37" i="48"/>
  <c r="O37" i="48"/>
  <c r="P37" i="48"/>
  <c r="Q37" i="48"/>
  <c r="R37" i="48"/>
  <c r="S37" i="48"/>
  <c r="K38" i="48"/>
  <c r="L38" i="48"/>
  <c r="M38" i="48"/>
  <c r="N38" i="48"/>
  <c r="O38" i="48"/>
  <c r="P38" i="48"/>
  <c r="Q38" i="48"/>
  <c r="R38" i="48"/>
  <c r="S38" i="48"/>
  <c r="K39" i="48"/>
  <c r="L39" i="48"/>
  <c r="M39" i="48"/>
  <c r="N39" i="48"/>
  <c r="O39" i="48"/>
  <c r="P39" i="48"/>
  <c r="Q39" i="48"/>
  <c r="R39" i="48"/>
  <c r="S39" i="48"/>
  <c r="K40" i="48"/>
  <c r="L40" i="48"/>
  <c r="M40" i="48"/>
  <c r="N40" i="48"/>
  <c r="O40" i="48"/>
  <c r="P40" i="48"/>
  <c r="Q40" i="48"/>
  <c r="R40" i="48"/>
  <c r="S40" i="48"/>
  <c r="K41" i="48"/>
  <c r="L41" i="48"/>
  <c r="M41" i="48"/>
  <c r="N41" i="48"/>
  <c r="O41" i="48"/>
  <c r="P41" i="48"/>
  <c r="Q41" i="48"/>
  <c r="R41" i="48"/>
  <c r="S41" i="48"/>
  <c r="K42" i="48"/>
  <c r="L42" i="48"/>
  <c r="M42" i="48"/>
  <c r="N42" i="48"/>
  <c r="O42" i="48"/>
  <c r="P42" i="48"/>
  <c r="Q42" i="48"/>
  <c r="R42" i="48"/>
  <c r="S42" i="48"/>
  <c r="K43" i="48"/>
  <c r="L43" i="48"/>
  <c r="M43" i="48"/>
  <c r="N43" i="48"/>
  <c r="O43" i="48"/>
  <c r="P43" i="48"/>
  <c r="Q43" i="48"/>
  <c r="R43" i="48"/>
  <c r="S43" i="48"/>
  <c r="K44" i="48"/>
  <c r="L44" i="48"/>
  <c r="M44" i="48"/>
  <c r="N44" i="48"/>
  <c r="O44" i="48"/>
  <c r="P44" i="48"/>
  <c r="Q44" i="48"/>
  <c r="R44" i="48"/>
  <c r="S44" i="48"/>
  <c r="K45" i="48"/>
  <c r="L45" i="48"/>
  <c r="M45" i="48"/>
  <c r="N45" i="48"/>
  <c r="O45" i="48"/>
  <c r="P45" i="48"/>
  <c r="Q45" i="48"/>
  <c r="R45" i="48"/>
  <c r="S45" i="48"/>
  <c r="K46" i="48"/>
  <c r="L46" i="48"/>
  <c r="M46" i="48"/>
  <c r="N46" i="48"/>
  <c r="O46" i="48"/>
  <c r="P46" i="48"/>
  <c r="Q46" i="48"/>
  <c r="R46" i="48"/>
  <c r="S46" i="48"/>
  <c r="K47" i="48"/>
  <c r="L47" i="48"/>
  <c r="M47" i="48"/>
  <c r="N47" i="48"/>
  <c r="O47" i="48"/>
  <c r="P47" i="48"/>
  <c r="Q47" i="48"/>
  <c r="R47" i="48"/>
  <c r="S47" i="48"/>
  <c r="K48" i="48"/>
  <c r="L48" i="48"/>
  <c r="M48" i="48"/>
  <c r="N48" i="48"/>
  <c r="O48" i="48"/>
  <c r="P48" i="48"/>
  <c r="Q48" i="48"/>
  <c r="R48" i="48"/>
  <c r="S48" i="48"/>
  <c r="K49" i="48"/>
  <c r="L49" i="48"/>
  <c r="M49" i="48"/>
  <c r="N49" i="48"/>
  <c r="O49" i="48"/>
  <c r="P49" i="48"/>
  <c r="Q49" i="48"/>
  <c r="R49" i="48"/>
  <c r="S49" i="48"/>
  <c r="K50" i="48"/>
  <c r="L50" i="48"/>
  <c r="M50" i="48"/>
  <c r="N50" i="48"/>
  <c r="O50" i="48"/>
  <c r="P50" i="48"/>
  <c r="Q50" i="48"/>
  <c r="R50" i="48"/>
  <c r="S50" i="48"/>
  <c r="K51" i="48"/>
  <c r="L51" i="48"/>
  <c r="M51" i="48"/>
  <c r="N51" i="48"/>
  <c r="O51" i="48"/>
  <c r="P51" i="48"/>
  <c r="Q51" i="48"/>
  <c r="R51" i="48"/>
  <c r="S51" i="48"/>
  <c r="K52" i="48"/>
  <c r="L52" i="48"/>
  <c r="M52" i="48"/>
  <c r="N52" i="48"/>
  <c r="O52" i="48"/>
  <c r="P52" i="48"/>
  <c r="Q52" i="48"/>
  <c r="R52" i="48"/>
  <c r="S52" i="48"/>
  <c r="K53" i="48"/>
  <c r="L53" i="48"/>
  <c r="M53" i="48"/>
  <c r="N53" i="48"/>
  <c r="O53" i="48"/>
  <c r="P53" i="48"/>
  <c r="Q53" i="48"/>
  <c r="R53" i="48"/>
  <c r="S53" i="48"/>
  <c r="K54" i="48"/>
  <c r="L54" i="48"/>
  <c r="M54" i="48"/>
  <c r="N54" i="48"/>
  <c r="O54" i="48"/>
  <c r="P54" i="48"/>
  <c r="Q54" i="48"/>
  <c r="R54" i="48"/>
  <c r="S54" i="48"/>
  <c r="K55" i="48"/>
  <c r="L55" i="48"/>
  <c r="M55" i="48"/>
  <c r="N55" i="48"/>
  <c r="O55" i="48"/>
  <c r="P55" i="48"/>
  <c r="Q55" i="48"/>
  <c r="R55" i="48"/>
  <c r="S55" i="48"/>
  <c r="K56" i="48"/>
  <c r="L56" i="48"/>
  <c r="M56" i="48"/>
  <c r="N56" i="48"/>
  <c r="O56" i="48"/>
  <c r="P56" i="48"/>
  <c r="Q56" i="48"/>
  <c r="R56" i="48"/>
  <c r="S56" i="48"/>
  <c r="K57" i="48"/>
  <c r="L57" i="48"/>
  <c r="M57" i="48"/>
  <c r="N57" i="48"/>
  <c r="O57" i="48"/>
  <c r="P57" i="48"/>
  <c r="Q57" i="48"/>
  <c r="R57" i="48"/>
  <c r="S57" i="48"/>
  <c r="K58" i="48"/>
  <c r="L58" i="48"/>
  <c r="M58" i="48"/>
  <c r="N58" i="48"/>
  <c r="O58" i="48"/>
  <c r="P58" i="48"/>
  <c r="Q58" i="48"/>
  <c r="R58" i="48"/>
  <c r="S58" i="48"/>
  <c r="K59" i="48"/>
  <c r="L59" i="48"/>
  <c r="M59" i="48"/>
  <c r="N59" i="48"/>
  <c r="O59" i="48"/>
  <c r="P59" i="48"/>
  <c r="Q59" i="48"/>
  <c r="R59" i="48"/>
  <c r="S59" i="48"/>
  <c r="K60" i="48"/>
  <c r="L60" i="48"/>
  <c r="M60" i="48"/>
  <c r="N60" i="48"/>
  <c r="O60" i="48"/>
  <c r="P60" i="48"/>
  <c r="Q60" i="48"/>
  <c r="R60" i="48"/>
  <c r="S60" i="48"/>
  <c r="K61" i="48"/>
  <c r="L61" i="48"/>
  <c r="M61" i="48"/>
  <c r="N61" i="48"/>
  <c r="O61" i="48"/>
  <c r="P61" i="48"/>
  <c r="Q61" i="48"/>
  <c r="R61" i="48"/>
  <c r="S61" i="48"/>
  <c r="K62" i="48"/>
  <c r="L62" i="48"/>
  <c r="M62" i="48"/>
  <c r="N62" i="48"/>
  <c r="O62" i="48"/>
  <c r="P62" i="48"/>
  <c r="Q62" i="48"/>
  <c r="R62" i="48"/>
  <c r="S62" i="48"/>
  <c r="K63" i="48"/>
  <c r="L63" i="48"/>
  <c r="M63" i="48"/>
  <c r="N63" i="48"/>
  <c r="O63" i="48"/>
  <c r="P63" i="48"/>
  <c r="Q63" i="48"/>
  <c r="R63" i="48"/>
  <c r="S63" i="48"/>
  <c r="K64" i="48"/>
  <c r="L64" i="48"/>
  <c r="M64" i="48"/>
  <c r="N64" i="48"/>
  <c r="O64" i="48"/>
  <c r="P64" i="48"/>
  <c r="Q64" i="48"/>
  <c r="R64" i="48"/>
  <c r="S64" i="48"/>
  <c r="K65" i="48"/>
  <c r="L65" i="48"/>
  <c r="M65" i="48"/>
  <c r="N65" i="48"/>
  <c r="O65" i="48"/>
  <c r="P65" i="48"/>
  <c r="Q65" i="48"/>
  <c r="R65" i="48"/>
  <c r="S65" i="48"/>
  <c r="K66" i="48"/>
  <c r="L66" i="48"/>
  <c r="M66" i="48"/>
  <c r="N66" i="48"/>
  <c r="O66" i="48"/>
  <c r="P66" i="48"/>
  <c r="Q66" i="48"/>
  <c r="R66" i="48"/>
  <c r="S66" i="48"/>
  <c r="K67" i="48"/>
  <c r="L67" i="48"/>
  <c r="M67" i="48"/>
  <c r="N67" i="48"/>
  <c r="O67" i="48"/>
  <c r="P67" i="48"/>
  <c r="Q67" i="48"/>
  <c r="R67" i="48"/>
  <c r="S67" i="48"/>
  <c r="K68" i="48"/>
  <c r="L68" i="48"/>
  <c r="M68" i="48"/>
  <c r="N68" i="48"/>
  <c r="O68" i="48"/>
  <c r="P68" i="48"/>
  <c r="Q68" i="48"/>
  <c r="R68" i="48"/>
  <c r="S68" i="48"/>
  <c r="K69" i="48"/>
  <c r="L69" i="48"/>
  <c r="M69" i="48"/>
  <c r="N69" i="48"/>
  <c r="O69" i="48"/>
  <c r="P69" i="48"/>
  <c r="Q69" i="48"/>
  <c r="R69" i="48"/>
  <c r="S69" i="48"/>
  <c r="K70" i="48"/>
  <c r="L70" i="48"/>
  <c r="M70" i="48"/>
  <c r="N70" i="48"/>
  <c r="O70" i="48"/>
  <c r="P70" i="48"/>
  <c r="Q70" i="48"/>
  <c r="R70" i="48"/>
  <c r="S70" i="48"/>
  <c r="K71" i="48"/>
  <c r="L71" i="48"/>
  <c r="M71" i="48"/>
  <c r="N71" i="48"/>
  <c r="O71" i="48"/>
  <c r="P71" i="48"/>
  <c r="Q71" i="48"/>
  <c r="R71" i="48"/>
  <c r="S71" i="48"/>
  <c r="K72" i="48"/>
  <c r="L72" i="48"/>
  <c r="M72" i="48"/>
  <c r="N72" i="48"/>
  <c r="O72" i="48"/>
  <c r="P72" i="48"/>
  <c r="Q72" i="48"/>
  <c r="R72" i="48"/>
  <c r="S72" i="48"/>
  <c r="K73" i="48"/>
  <c r="L73" i="48"/>
  <c r="M73" i="48"/>
  <c r="N73" i="48"/>
  <c r="O73" i="48"/>
  <c r="P73" i="48"/>
  <c r="Q73" i="48"/>
  <c r="R73" i="48"/>
  <c r="S73" i="48"/>
  <c r="K74" i="48"/>
  <c r="L74" i="48"/>
  <c r="M74" i="48"/>
  <c r="N74" i="48"/>
  <c r="O74" i="48"/>
  <c r="P74" i="48"/>
  <c r="Q74" i="48"/>
  <c r="R74" i="48"/>
  <c r="S74" i="48"/>
  <c r="K75" i="48"/>
  <c r="L75" i="48"/>
  <c r="M75" i="48"/>
  <c r="N75" i="48"/>
  <c r="O75" i="48"/>
  <c r="P75" i="48"/>
  <c r="Q75" i="48"/>
  <c r="R75" i="48"/>
  <c r="S75" i="48"/>
  <c r="K76" i="48"/>
  <c r="L76" i="48"/>
  <c r="M76" i="48"/>
  <c r="N76" i="48"/>
  <c r="O76" i="48"/>
  <c r="P76" i="48"/>
  <c r="Q76" i="48"/>
  <c r="R76" i="48"/>
  <c r="S76" i="48"/>
  <c r="K77" i="48"/>
  <c r="L77" i="48"/>
  <c r="M77" i="48"/>
  <c r="N77" i="48"/>
  <c r="O77" i="48"/>
  <c r="P77" i="48"/>
  <c r="Q77" i="48"/>
  <c r="R77" i="48"/>
  <c r="S77" i="48"/>
  <c r="K78" i="48"/>
  <c r="L78" i="48"/>
  <c r="M78" i="48"/>
  <c r="N78" i="48"/>
  <c r="O78" i="48"/>
  <c r="P78" i="48"/>
  <c r="Q78" i="48"/>
  <c r="R78" i="48"/>
  <c r="S78" i="48"/>
  <c r="K79" i="48"/>
  <c r="L79" i="48"/>
  <c r="M79" i="48"/>
  <c r="N79" i="48"/>
  <c r="O79" i="48"/>
  <c r="P79" i="48"/>
  <c r="Q79" i="48"/>
  <c r="R79" i="48"/>
  <c r="S79" i="48"/>
  <c r="K80" i="48"/>
  <c r="L80" i="48"/>
  <c r="M80" i="48"/>
  <c r="N80" i="48"/>
  <c r="O80" i="48"/>
  <c r="P80" i="48"/>
  <c r="Q80" i="48"/>
  <c r="R80" i="48"/>
  <c r="S80" i="48"/>
  <c r="K81" i="48"/>
  <c r="L81" i="48"/>
  <c r="M81" i="48"/>
  <c r="N81" i="48"/>
  <c r="O81" i="48"/>
  <c r="P81" i="48"/>
  <c r="Q81" i="48"/>
  <c r="R81" i="48"/>
  <c r="S81" i="48"/>
  <c r="K82" i="48"/>
  <c r="L82" i="48"/>
  <c r="M82" i="48"/>
  <c r="N82" i="48"/>
  <c r="O82" i="48"/>
  <c r="P82" i="48"/>
  <c r="Q82" i="48"/>
  <c r="R82" i="48"/>
  <c r="S82" i="48"/>
  <c r="K83" i="48"/>
  <c r="L83" i="48"/>
  <c r="M83" i="48"/>
  <c r="N83" i="48"/>
  <c r="O83" i="48"/>
  <c r="P83" i="48"/>
  <c r="Q83" i="48"/>
  <c r="R83" i="48"/>
  <c r="S83" i="48"/>
  <c r="K84" i="48"/>
  <c r="L84" i="48"/>
  <c r="M84" i="48"/>
  <c r="N84" i="48"/>
  <c r="O84" i="48"/>
  <c r="P84" i="48"/>
  <c r="Q84" i="48"/>
  <c r="R84" i="48"/>
  <c r="S84" i="48"/>
  <c r="K85" i="48"/>
  <c r="L85" i="48"/>
  <c r="M85" i="48"/>
  <c r="N85" i="48"/>
  <c r="O85" i="48"/>
  <c r="P85" i="48"/>
  <c r="Q85" i="48"/>
  <c r="R85" i="48"/>
  <c r="S85" i="48"/>
  <c r="K86" i="48"/>
  <c r="L86" i="48"/>
  <c r="M86" i="48"/>
  <c r="N86" i="48"/>
  <c r="O86" i="48"/>
  <c r="P86" i="48"/>
  <c r="Q86" i="48"/>
  <c r="R86" i="48"/>
  <c r="S86" i="48"/>
  <c r="K87" i="48"/>
  <c r="L87" i="48"/>
  <c r="M87" i="48"/>
  <c r="N87" i="48"/>
  <c r="O87" i="48"/>
  <c r="P87" i="48"/>
  <c r="Q87" i="48"/>
  <c r="R87" i="48"/>
  <c r="S87" i="48"/>
  <c r="K88" i="48"/>
  <c r="L88" i="48"/>
  <c r="M88" i="48"/>
  <c r="N88" i="48"/>
  <c r="O88" i="48"/>
  <c r="P88" i="48"/>
  <c r="Q88" i="48"/>
  <c r="R88" i="48"/>
  <c r="S88" i="48"/>
  <c r="K89" i="48"/>
  <c r="L89" i="48"/>
  <c r="M89" i="48"/>
  <c r="N89" i="48"/>
  <c r="O89" i="48"/>
  <c r="P89" i="48"/>
  <c r="Q89" i="48"/>
  <c r="R89" i="48"/>
  <c r="S89" i="48"/>
  <c r="K90" i="48"/>
  <c r="L90" i="48"/>
  <c r="M90" i="48"/>
  <c r="N90" i="48"/>
  <c r="O90" i="48"/>
  <c r="P90" i="48"/>
  <c r="Q90" i="48"/>
  <c r="R90" i="48"/>
  <c r="S90" i="48"/>
  <c r="K91" i="48"/>
  <c r="L91" i="48"/>
  <c r="M91" i="48"/>
  <c r="N91" i="48"/>
  <c r="O91" i="48"/>
  <c r="P91" i="48"/>
  <c r="Q91" i="48"/>
  <c r="R91" i="48"/>
  <c r="S91" i="48"/>
  <c r="K92" i="48"/>
  <c r="L92" i="48"/>
  <c r="M92" i="48"/>
  <c r="N92" i="48"/>
  <c r="O92" i="48"/>
  <c r="P92" i="48"/>
  <c r="Q92" i="48"/>
  <c r="R92" i="48"/>
  <c r="S92" i="48"/>
  <c r="K93" i="48"/>
  <c r="L93" i="48"/>
  <c r="M93" i="48"/>
  <c r="N93" i="48"/>
  <c r="O93" i="48"/>
  <c r="P93" i="48"/>
  <c r="Q93" i="48"/>
  <c r="R93" i="48"/>
  <c r="S93" i="48"/>
  <c r="K94" i="48"/>
  <c r="L94" i="48"/>
  <c r="M94" i="48"/>
  <c r="N94" i="48"/>
  <c r="O94" i="48"/>
  <c r="P94" i="48"/>
  <c r="Q94" i="48"/>
  <c r="R94" i="48"/>
  <c r="S94" i="48"/>
  <c r="K95" i="48"/>
  <c r="L95" i="48"/>
  <c r="M95" i="48"/>
  <c r="N95" i="48"/>
  <c r="O95" i="48"/>
  <c r="P95" i="48"/>
  <c r="Q95" i="48"/>
  <c r="R95" i="48"/>
  <c r="S95" i="48"/>
  <c r="K96" i="48"/>
  <c r="L96" i="48"/>
  <c r="M96" i="48"/>
  <c r="N96" i="48"/>
  <c r="O96" i="48"/>
  <c r="P96" i="48"/>
  <c r="Q96" i="48"/>
  <c r="R96" i="48"/>
  <c r="S96" i="48"/>
  <c r="K97" i="48"/>
  <c r="L97" i="48"/>
  <c r="M97" i="48"/>
  <c r="N97" i="48"/>
  <c r="O97" i="48"/>
  <c r="P97" i="48"/>
  <c r="Q97" i="48"/>
  <c r="R97" i="48"/>
  <c r="S97" i="48"/>
  <c r="K98" i="48"/>
  <c r="L98" i="48"/>
  <c r="M98" i="48"/>
  <c r="N98" i="48"/>
  <c r="O98" i="48"/>
  <c r="P98" i="48"/>
  <c r="Q98" i="48"/>
  <c r="R98" i="48"/>
  <c r="S98" i="48"/>
  <c r="K99" i="48"/>
  <c r="L99" i="48"/>
  <c r="M99" i="48"/>
  <c r="N99" i="48"/>
  <c r="O99" i="48"/>
  <c r="P99" i="48"/>
  <c r="Q99" i="48"/>
  <c r="R99" i="48"/>
  <c r="S99" i="48"/>
  <c r="K100" i="48"/>
  <c r="L100" i="48"/>
  <c r="M100" i="48"/>
  <c r="N100" i="48"/>
  <c r="O100" i="48"/>
  <c r="P100" i="48"/>
  <c r="Q100" i="48"/>
  <c r="R100" i="48"/>
  <c r="S100" i="48"/>
  <c r="K101" i="48"/>
  <c r="L101" i="48"/>
  <c r="M101" i="48"/>
  <c r="N101" i="48"/>
  <c r="O101" i="48"/>
  <c r="P101" i="48"/>
  <c r="Q101" i="48"/>
  <c r="R101" i="48"/>
  <c r="S101" i="48"/>
  <c r="K102" i="48"/>
  <c r="L102" i="48"/>
  <c r="M102" i="48"/>
  <c r="N102" i="48"/>
  <c r="O102" i="48"/>
  <c r="P102" i="48"/>
  <c r="Q102" i="48"/>
  <c r="R102" i="48"/>
  <c r="S102" i="48"/>
  <c r="K103" i="48"/>
  <c r="L103" i="48"/>
  <c r="M103" i="48"/>
  <c r="N103" i="48"/>
  <c r="O103" i="48"/>
  <c r="P103" i="48"/>
  <c r="Q103" i="48"/>
  <c r="R103" i="48"/>
  <c r="S103" i="48"/>
  <c r="K104" i="48"/>
  <c r="L104" i="48"/>
  <c r="M104" i="48"/>
  <c r="N104" i="48"/>
  <c r="O104" i="48"/>
  <c r="P104" i="48"/>
  <c r="Q104" i="48"/>
  <c r="R104" i="48"/>
  <c r="S104" i="48"/>
  <c r="K105" i="48"/>
  <c r="L105" i="48"/>
  <c r="M105" i="48"/>
  <c r="N105" i="48"/>
  <c r="O105" i="48"/>
  <c r="P105" i="48"/>
  <c r="Q105" i="48"/>
  <c r="R105" i="48"/>
  <c r="S105" i="48"/>
  <c r="K106" i="48"/>
  <c r="L106" i="48"/>
  <c r="M106" i="48"/>
  <c r="N106" i="48"/>
  <c r="O106" i="48"/>
  <c r="P106" i="48"/>
  <c r="Q106" i="48"/>
  <c r="R106" i="48"/>
  <c r="S106" i="48"/>
  <c r="K107" i="48"/>
  <c r="L107" i="48"/>
  <c r="M107" i="48"/>
  <c r="N107" i="48"/>
  <c r="O107" i="48"/>
  <c r="P107" i="48"/>
  <c r="Q107" i="48"/>
  <c r="R107" i="48"/>
  <c r="S107" i="48"/>
  <c r="K108" i="48"/>
  <c r="L108" i="48"/>
  <c r="M108" i="48"/>
  <c r="N108" i="48"/>
  <c r="O108" i="48"/>
  <c r="P108" i="48"/>
  <c r="Q108" i="48"/>
  <c r="R108" i="48"/>
  <c r="S108" i="48"/>
  <c r="K109" i="48"/>
  <c r="L109" i="48"/>
  <c r="M109" i="48"/>
  <c r="N109" i="48"/>
  <c r="O109" i="48"/>
  <c r="P109" i="48"/>
  <c r="Q109" i="48"/>
  <c r="R109" i="48"/>
  <c r="S109" i="48"/>
  <c r="K110" i="48"/>
  <c r="L110" i="48"/>
  <c r="M110" i="48"/>
  <c r="N110" i="48"/>
  <c r="O110" i="48"/>
  <c r="P110" i="48"/>
  <c r="Q110" i="48"/>
  <c r="R110" i="48"/>
  <c r="S110" i="48"/>
  <c r="K111" i="48"/>
  <c r="L111" i="48"/>
  <c r="M111" i="48"/>
  <c r="N111" i="48"/>
  <c r="O111" i="48"/>
  <c r="P111" i="48"/>
  <c r="Q111" i="48"/>
  <c r="R111" i="48"/>
  <c r="S111" i="48"/>
  <c r="K112" i="48"/>
  <c r="L112" i="48"/>
  <c r="M112" i="48"/>
  <c r="N112" i="48"/>
  <c r="O112" i="48"/>
  <c r="P112" i="48"/>
  <c r="Q112" i="48"/>
  <c r="R112" i="48"/>
  <c r="S112" i="48"/>
  <c r="K113" i="48"/>
  <c r="L113" i="48"/>
  <c r="M113" i="48"/>
  <c r="N113" i="48"/>
  <c r="O113" i="48"/>
  <c r="P113" i="48"/>
  <c r="Q113" i="48"/>
  <c r="R113" i="48"/>
  <c r="S113" i="48"/>
  <c r="K114" i="48"/>
  <c r="L114" i="48"/>
  <c r="M114" i="48"/>
  <c r="N114" i="48"/>
  <c r="O114" i="48"/>
  <c r="P114" i="48"/>
  <c r="Q114" i="48"/>
  <c r="R114" i="48"/>
  <c r="S114" i="48"/>
  <c r="K115" i="48"/>
  <c r="L115" i="48"/>
  <c r="M115" i="48"/>
  <c r="N115" i="48"/>
  <c r="O115" i="48"/>
  <c r="P115" i="48"/>
  <c r="Q115" i="48"/>
  <c r="R115" i="48"/>
  <c r="S115" i="48"/>
  <c r="K116" i="48"/>
  <c r="L116" i="48"/>
  <c r="M116" i="48"/>
  <c r="N116" i="48"/>
  <c r="O116" i="48"/>
  <c r="P116" i="48"/>
  <c r="Q116" i="48"/>
  <c r="R116" i="48"/>
  <c r="S116" i="48"/>
  <c r="K117" i="48"/>
  <c r="L117" i="48"/>
  <c r="M117" i="48"/>
  <c r="N117" i="48"/>
  <c r="O117" i="48"/>
  <c r="P117" i="48"/>
  <c r="Q117" i="48"/>
  <c r="R117" i="48"/>
  <c r="S117" i="48"/>
  <c r="K118" i="48"/>
  <c r="L118" i="48"/>
  <c r="M118" i="48"/>
  <c r="N118" i="48"/>
  <c r="O118" i="48"/>
  <c r="P118" i="48"/>
  <c r="Q118" i="48"/>
  <c r="R118" i="48"/>
  <c r="S118" i="48"/>
  <c r="K119" i="48"/>
  <c r="L119" i="48"/>
  <c r="M119" i="48"/>
  <c r="N119" i="48"/>
  <c r="O119" i="48"/>
  <c r="P119" i="48"/>
  <c r="Q119" i="48"/>
  <c r="R119" i="48"/>
  <c r="S119" i="48"/>
  <c r="K120" i="48"/>
  <c r="L120" i="48"/>
  <c r="M120" i="48"/>
  <c r="N120" i="48"/>
  <c r="O120" i="48"/>
  <c r="P120" i="48"/>
  <c r="Q120" i="48"/>
  <c r="R120" i="48"/>
  <c r="S120" i="48"/>
  <c r="K121" i="48"/>
  <c r="L121" i="48"/>
  <c r="M121" i="48"/>
  <c r="N121" i="48"/>
  <c r="O121" i="48"/>
  <c r="P121" i="48"/>
  <c r="Q121" i="48"/>
  <c r="R121" i="48"/>
  <c r="S121" i="48"/>
  <c r="K122" i="48"/>
  <c r="L122" i="48"/>
  <c r="M122" i="48"/>
  <c r="N122" i="48"/>
  <c r="O122" i="48"/>
  <c r="P122" i="48"/>
  <c r="Q122" i="48"/>
  <c r="R122" i="48"/>
  <c r="S122" i="48"/>
  <c r="K123" i="48"/>
  <c r="L123" i="48"/>
  <c r="M123" i="48"/>
  <c r="N123" i="48"/>
  <c r="O123" i="48"/>
  <c r="P123" i="48"/>
  <c r="Q123" i="48"/>
  <c r="R123" i="48"/>
  <c r="S123" i="48"/>
  <c r="K124" i="48"/>
  <c r="L124" i="48"/>
  <c r="M124" i="48"/>
  <c r="N124" i="48"/>
  <c r="O124" i="48"/>
  <c r="P124" i="48"/>
  <c r="Q124" i="48"/>
  <c r="R124" i="48"/>
  <c r="S124" i="48"/>
  <c r="K125" i="48"/>
  <c r="L125" i="48"/>
  <c r="M125" i="48"/>
  <c r="N125" i="48"/>
  <c r="O125" i="48"/>
  <c r="P125" i="48"/>
  <c r="Q125" i="48"/>
  <c r="R125" i="48"/>
  <c r="S125" i="48"/>
  <c r="K126" i="48"/>
  <c r="L126" i="48"/>
  <c r="M126" i="48"/>
  <c r="N126" i="48"/>
  <c r="O126" i="48"/>
  <c r="P126" i="48"/>
  <c r="Q126" i="48"/>
  <c r="R126" i="48"/>
  <c r="S126" i="48"/>
  <c r="K127" i="48"/>
  <c r="L127" i="48"/>
  <c r="M127" i="48"/>
  <c r="N127" i="48"/>
  <c r="O127" i="48"/>
  <c r="P127" i="48"/>
  <c r="Q127" i="48"/>
  <c r="R127" i="48"/>
  <c r="S127" i="48"/>
  <c r="K128" i="48"/>
  <c r="L128" i="48"/>
  <c r="M128" i="48"/>
  <c r="N128" i="48"/>
  <c r="O128" i="48"/>
  <c r="P128" i="48"/>
  <c r="Q128" i="48"/>
  <c r="R128" i="48"/>
  <c r="S128" i="48"/>
  <c r="K129" i="48"/>
  <c r="L129" i="48"/>
  <c r="M129" i="48"/>
  <c r="N129" i="48"/>
  <c r="O129" i="48"/>
  <c r="P129" i="48"/>
  <c r="Q129" i="48"/>
  <c r="R129" i="48"/>
  <c r="S129" i="48"/>
  <c r="K130" i="48"/>
  <c r="L130" i="48"/>
  <c r="M130" i="48"/>
  <c r="N130" i="48"/>
  <c r="O130" i="48"/>
  <c r="P130" i="48"/>
  <c r="Q130" i="48"/>
  <c r="R130" i="48"/>
  <c r="S130" i="48"/>
  <c r="K131" i="48"/>
  <c r="L131" i="48"/>
  <c r="M131" i="48"/>
  <c r="N131" i="48"/>
  <c r="O131" i="48"/>
  <c r="P131" i="48"/>
  <c r="Q131" i="48"/>
  <c r="R131" i="48"/>
  <c r="S131" i="48"/>
  <c r="K132" i="48"/>
  <c r="L132" i="48"/>
  <c r="M132" i="48"/>
  <c r="N132" i="48"/>
  <c r="O132" i="48"/>
  <c r="P132" i="48"/>
  <c r="Q132" i="48"/>
  <c r="R132" i="48"/>
  <c r="S132" i="48"/>
  <c r="K133" i="48"/>
  <c r="L133" i="48"/>
  <c r="M133" i="48"/>
  <c r="N133" i="48"/>
  <c r="O133" i="48"/>
  <c r="P133" i="48"/>
  <c r="Q133" i="48"/>
  <c r="R133" i="48"/>
  <c r="S133" i="48"/>
  <c r="K134" i="48"/>
  <c r="L134" i="48"/>
  <c r="M134" i="48"/>
  <c r="N134" i="48"/>
  <c r="O134" i="48"/>
  <c r="P134" i="48"/>
  <c r="Q134" i="48"/>
  <c r="R134" i="48"/>
  <c r="S134" i="48"/>
  <c r="K135" i="48"/>
  <c r="L135" i="48"/>
  <c r="M135" i="48"/>
  <c r="N135" i="48"/>
  <c r="O135" i="48"/>
  <c r="P135" i="48"/>
  <c r="Q135" i="48"/>
  <c r="R135" i="48"/>
  <c r="S135" i="48"/>
  <c r="K136" i="48"/>
  <c r="L136" i="48"/>
  <c r="M136" i="48"/>
  <c r="N136" i="48"/>
  <c r="O136" i="48"/>
  <c r="P136" i="48"/>
  <c r="Q136" i="48"/>
  <c r="R136" i="48"/>
  <c r="S136" i="48"/>
  <c r="K137" i="48"/>
  <c r="L137" i="48"/>
  <c r="M137" i="48"/>
  <c r="N137" i="48"/>
  <c r="O137" i="48"/>
  <c r="P137" i="48"/>
  <c r="Q137" i="48"/>
  <c r="R137" i="48"/>
  <c r="S137" i="48"/>
  <c r="K138" i="48"/>
  <c r="L138" i="48"/>
  <c r="M138" i="48"/>
  <c r="N138" i="48"/>
  <c r="O138" i="48"/>
  <c r="P138" i="48"/>
  <c r="Q138" i="48"/>
  <c r="R138" i="48"/>
  <c r="S138" i="48"/>
  <c r="K139" i="48"/>
  <c r="L139" i="48"/>
  <c r="M139" i="48"/>
  <c r="N139" i="48"/>
  <c r="O139" i="48"/>
  <c r="P139" i="48"/>
  <c r="Q139" i="48"/>
  <c r="R139" i="48"/>
  <c r="S139" i="48"/>
  <c r="K140" i="48"/>
  <c r="L140" i="48"/>
  <c r="M140" i="48"/>
  <c r="N140" i="48"/>
  <c r="O140" i="48"/>
  <c r="P140" i="48"/>
  <c r="Q140" i="48"/>
  <c r="R140" i="48"/>
  <c r="S140" i="48"/>
  <c r="K141" i="48"/>
  <c r="L141" i="48"/>
  <c r="M141" i="48"/>
  <c r="N141" i="48"/>
  <c r="O141" i="48"/>
  <c r="P141" i="48"/>
  <c r="Q141" i="48"/>
  <c r="R141" i="48"/>
  <c r="S141" i="48"/>
  <c r="K142" i="48"/>
  <c r="L142" i="48"/>
  <c r="M142" i="48"/>
  <c r="N142" i="48"/>
  <c r="O142" i="48"/>
  <c r="P142" i="48"/>
  <c r="Q142" i="48"/>
  <c r="R142" i="48"/>
  <c r="S142" i="48"/>
  <c r="K143" i="48"/>
  <c r="L143" i="48"/>
  <c r="M143" i="48"/>
  <c r="N143" i="48"/>
  <c r="O143" i="48"/>
  <c r="P143" i="48"/>
  <c r="Q143" i="48"/>
  <c r="R143" i="48"/>
  <c r="S143" i="48"/>
  <c r="K144" i="48"/>
  <c r="L144" i="48"/>
  <c r="M144" i="48"/>
  <c r="N144" i="48"/>
  <c r="O144" i="48"/>
  <c r="P144" i="48"/>
  <c r="Q144" i="48"/>
  <c r="R144" i="48"/>
  <c r="S144" i="48"/>
  <c r="K145" i="48"/>
  <c r="L145" i="48"/>
  <c r="M145" i="48"/>
  <c r="N145" i="48"/>
  <c r="O145" i="48"/>
  <c r="P145" i="48"/>
  <c r="Q145" i="48"/>
  <c r="R145" i="48"/>
  <c r="S145" i="48"/>
  <c r="K146" i="48"/>
  <c r="L146" i="48"/>
  <c r="M146" i="48"/>
  <c r="N146" i="48"/>
  <c r="O146" i="48"/>
  <c r="P146" i="48"/>
  <c r="Q146" i="48"/>
  <c r="R146" i="48"/>
  <c r="S146" i="48"/>
  <c r="K147" i="48"/>
  <c r="L147" i="48"/>
  <c r="M147" i="48"/>
  <c r="N147" i="48"/>
  <c r="O147" i="48"/>
  <c r="P147" i="48"/>
  <c r="Q147" i="48"/>
  <c r="R147" i="48"/>
  <c r="S147" i="48"/>
  <c r="K148" i="48"/>
  <c r="L148" i="48"/>
  <c r="M148" i="48"/>
  <c r="N148" i="48"/>
  <c r="O148" i="48"/>
  <c r="P148" i="48"/>
  <c r="Q148" i="48"/>
  <c r="R148" i="48"/>
  <c r="S148" i="48"/>
  <c r="K149" i="48"/>
  <c r="L149" i="48"/>
  <c r="M149" i="48"/>
  <c r="N149" i="48"/>
  <c r="O149" i="48"/>
  <c r="P149" i="48"/>
  <c r="Q149" i="48"/>
  <c r="R149" i="48"/>
  <c r="S149" i="48"/>
  <c r="K150" i="48"/>
  <c r="L150" i="48"/>
  <c r="M150" i="48"/>
  <c r="N150" i="48"/>
  <c r="O150" i="48"/>
  <c r="P150" i="48"/>
  <c r="Q150" i="48"/>
  <c r="R150" i="48"/>
  <c r="S150" i="48"/>
  <c r="K151" i="48"/>
  <c r="L151" i="48"/>
  <c r="M151" i="48"/>
  <c r="N151" i="48"/>
  <c r="O151" i="48"/>
  <c r="P151" i="48"/>
  <c r="Q151" i="48"/>
  <c r="R151" i="48"/>
  <c r="S151" i="48"/>
  <c r="K152" i="48"/>
  <c r="L152" i="48"/>
  <c r="M152" i="48"/>
  <c r="N152" i="48"/>
  <c r="O152" i="48"/>
  <c r="P152" i="48"/>
  <c r="Q152" i="48"/>
  <c r="R152" i="48"/>
  <c r="S152" i="48"/>
  <c r="K153" i="48"/>
  <c r="L153" i="48"/>
  <c r="M153" i="48"/>
  <c r="N153" i="48"/>
  <c r="O153" i="48"/>
  <c r="P153" i="48"/>
  <c r="Q153" i="48"/>
  <c r="R153" i="48"/>
  <c r="S153" i="48"/>
  <c r="K154" i="48"/>
  <c r="L154" i="48"/>
  <c r="M154" i="48"/>
  <c r="N154" i="48"/>
  <c r="O154" i="48"/>
  <c r="P154" i="48"/>
  <c r="Q154" i="48"/>
  <c r="R154" i="48"/>
  <c r="S154" i="48"/>
  <c r="K155" i="48"/>
  <c r="L155" i="48"/>
  <c r="M155" i="48"/>
  <c r="N155" i="48"/>
  <c r="O155" i="48"/>
  <c r="P155" i="48"/>
  <c r="Q155" i="48"/>
  <c r="R155" i="48"/>
  <c r="S155" i="48"/>
  <c r="K156" i="48"/>
  <c r="L156" i="48"/>
  <c r="M156" i="48"/>
  <c r="N156" i="48"/>
  <c r="O156" i="48"/>
  <c r="P156" i="48"/>
  <c r="Q156" i="48"/>
  <c r="R156" i="48"/>
  <c r="S156" i="48"/>
  <c r="K157" i="48"/>
  <c r="L157" i="48"/>
  <c r="M157" i="48"/>
  <c r="N157" i="48"/>
  <c r="O157" i="48"/>
  <c r="P157" i="48"/>
  <c r="Q157" i="48"/>
  <c r="R157" i="48"/>
  <c r="S157" i="48"/>
  <c r="K158" i="48"/>
  <c r="L158" i="48"/>
  <c r="M158" i="48"/>
  <c r="N158" i="48"/>
  <c r="O158" i="48"/>
  <c r="P158" i="48"/>
  <c r="Q158" i="48"/>
  <c r="R158" i="48"/>
  <c r="S158" i="48"/>
  <c r="K159" i="48"/>
  <c r="L159" i="48"/>
  <c r="M159" i="48"/>
  <c r="N159" i="48"/>
  <c r="O159" i="48"/>
  <c r="P159" i="48"/>
  <c r="Q159" i="48"/>
  <c r="R159" i="48"/>
  <c r="S159" i="48"/>
  <c r="K160" i="48"/>
  <c r="L160" i="48"/>
  <c r="M160" i="48"/>
  <c r="N160" i="48"/>
  <c r="O160" i="48"/>
  <c r="P160" i="48"/>
  <c r="Q160" i="48"/>
  <c r="R160" i="48"/>
  <c r="S160" i="48"/>
  <c r="K161" i="48"/>
  <c r="L161" i="48"/>
  <c r="M161" i="48"/>
  <c r="N161" i="48"/>
  <c r="O161" i="48"/>
  <c r="P161" i="48"/>
  <c r="Q161" i="48"/>
  <c r="R161" i="48"/>
  <c r="S161" i="48"/>
  <c r="K162" i="48"/>
  <c r="L162" i="48"/>
  <c r="M162" i="48"/>
  <c r="N162" i="48"/>
  <c r="O162" i="48"/>
  <c r="P162" i="48"/>
  <c r="Q162" i="48"/>
  <c r="R162" i="48"/>
  <c r="S162" i="48"/>
  <c r="K163" i="48"/>
  <c r="L163" i="48"/>
  <c r="M163" i="48"/>
  <c r="N163" i="48"/>
  <c r="O163" i="48"/>
  <c r="P163" i="48"/>
  <c r="Q163" i="48"/>
  <c r="R163" i="48"/>
  <c r="S163" i="48"/>
  <c r="K164" i="48"/>
  <c r="L164" i="48"/>
  <c r="M164" i="48"/>
  <c r="N164" i="48"/>
  <c r="O164" i="48"/>
  <c r="P164" i="48"/>
  <c r="Q164" i="48"/>
  <c r="R164" i="48"/>
  <c r="S164" i="48"/>
  <c r="K165" i="48"/>
  <c r="L165" i="48"/>
  <c r="M165" i="48"/>
  <c r="N165" i="48"/>
  <c r="O165" i="48"/>
  <c r="P165" i="48"/>
  <c r="Q165" i="48"/>
  <c r="R165" i="48"/>
  <c r="S165" i="48"/>
  <c r="K166" i="48"/>
  <c r="L166" i="48"/>
  <c r="M166" i="48"/>
  <c r="N166" i="48"/>
  <c r="O166" i="48"/>
  <c r="P166" i="48"/>
  <c r="Q166" i="48"/>
  <c r="R166" i="48"/>
  <c r="S166" i="48"/>
  <c r="K167" i="48"/>
  <c r="L167" i="48"/>
  <c r="M167" i="48"/>
  <c r="N167" i="48"/>
  <c r="O167" i="48"/>
  <c r="P167" i="48"/>
  <c r="Q167" i="48"/>
  <c r="R167" i="48"/>
  <c r="S167" i="48"/>
  <c r="K168" i="48"/>
  <c r="L168" i="48"/>
  <c r="M168" i="48"/>
  <c r="N168" i="48"/>
  <c r="O168" i="48"/>
  <c r="P168" i="48"/>
  <c r="Q168" i="48"/>
  <c r="R168" i="48"/>
  <c r="S168" i="48"/>
  <c r="K169" i="48"/>
  <c r="L169" i="48"/>
  <c r="M169" i="48"/>
  <c r="N169" i="48"/>
  <c r="O169" i="48"/>
  <c r="P169" i="48"/>
  <c r="Q169" i="48"/>
  <c r="R169" i="48"/>
  <c r="S169" i="48"/>
  <c r="K170" i="48"/>
  <c r="L170" i="48"/>
  <c r="M170" i="48"/>
  <c r="N170" i="48"/>
  <c r="O170" i="48"/>
  <c r="P170" i="48"/>
  <c r="Q170" i="48"/>
  <c r="R170" i="48"/>
  <c r="S170" i="48"/>
  <c r="K171" i="48"/>
  <c r="L171" i="48"/>
  <c r="M171" i="48"/>
  <c r="N171" i="48"/>
  <c r="O171" i="48"/>
  <c r="P171" i="48"/>
  <c r="Q171" i="48"/>
  <c r="R171" i="48"/>
  <c r="S171" i="48"/>
  <c r="K172" i="48"/>
  <c r="L172" i="48"/>
  <c r="M172" i="48"/>
  <c r="N172" i="48"/>
  <c r="O172" i="48"/>
  <c r="P172" i="48"/>
  <c r="Q172" i="48"/>
  <c r="R172" i="48"/>
  <c r="S172" i="48"/>
  <c r="K173" i="48"/>
  <c r="L173" i="48"/>
  <c r="M173" i="48"/>
  <c r="N173" i="48"/>
  <c r="O173" i="48"/>
  <c r="P173" i="48"/>
  <c r="Q173" i="48"/>
  <c r="R173" i="48"/>
  <c r="S173" i="48"/>
  <c r="K174" i="48"/>
  <c r="L174" i="48"/>
  <c r="M174" i="48"/>
  <c r="N174" i="48"/>
  <c r="O174" i="48"/>
  <c r="P174" i="48"/>
  <c r="Q174" i="48"/>
  <c r="R174" i="48"/>
  <c r="S174" i="48"/>
  <c r="K175" i="48"/>
  <c r="L175" i="48"/>
  <c r="M175" i="48"/>
  <c r="N175" i="48"/>
  <c r="O175" i="48"/>
  <c r="P175" i="48"/>
  <c r="Q175" i="48"/>
  <c r="R175" i="48"/>
  <c r="S175" i="48"/>
  <c r="K176" i="48"/>
  <c r="L176" i="48"/>
  <c r="M176" i="48"/>
  <c r="N176" i="48"/>
  <c r="O176" i="48"/>
  <c r="P176" i="48"/>
  <c r="Q176" i="48"/>
  <c r="R176" i="48"/>
  <c r="S176" i="48"/>
  <c r="K177" i="48"/>
  <c r="L177" i="48"/>
  <c r="M177" i="48"/>
  <c r="N177" i="48"/>
  <c r="O177" i="48"/>
  <c r="P177" i="48"/>
  <c r="Q177" i="48"/>
  <c r="R177" i="48"/>
  <c r="S177" i="48"/>
  <c r="K178" i="48"/>
  <c r="L178" i="48"/>
  <c r="M178" i="48"/>
  <c r="N178" i="48"/>
  <c r="O178" i="48"/>
  <c r="P178" i="48"/>
  <c r="Q178" i="48"/>
  <c r="R178" i="48"/>
  <c r="S178" i="48"/>
  <c r="K179" i="48"/>
  <c r="L179" i="48"/>
  <c r="M179" i="48"/>
  <c r="N179" i="48"/>
  <c r="O179" i="48"/>
  <c r="P179" i="48"/>
  <c r="Q179" i="48"/>
  <c r="R179" i="48"/>
  <c r="S179" i="48"/>
  <c r="K180" i="48"/>
  <c r="L180" i="48"/>
  <c r="M180" i="48"/>
  <c r="N180" i="48"/>
  <c r="O180" i="48"/>
  <c r="P180" i="48"/>
  <c r="Q180" i="48"/>
  <c r="R180" i="48"/>
  <c r="S180" i="48"/>
  <c r="K181" i="48"/>
  <c r="L181" i="48"/>
  <c r="M181" i="48"/>
  <c r="N181" i="48"/>
  <c r="O181" i="48"/>
  <c r="P181" i="48"/>
  <c r="Q181" i="48"/>
  <c r="R181" i="48"/>
  <c r="S181" i="48"/>
  <c r="K182" i="48"/>
  <c r="L182" i="48"/>
  <c r="M182" i="48"/>
  <c r="N182" i="48"/>
  <c r="O182" i="48"/>
  <c r="P182" i="48"/>
  <c r="Q182" i="48"/>
  <c r="R182" i="48"/>
  <c r="S182" i="48"/>
  <c r="K183" i="48"/>
  <c r="L183" i="48"/>
  <c r="M183" i="48"/>
  <c r="N183" i="48"/>
  <c r="O183" i="48"/>
  <c r="P183" i="48"/>
  <c r="Q183" i="48"/>
  <c r="R183" i="48"/>
  <c r="S183" i="48"/>
  <c r="K184" i="48"/>
  <c r="L184" i="48"/>
  <c r="M184" i="48"/>
  <c r="N184" i="48"/>
  <c r="O184" i="48"/>
  <c r="P184" i="48"/>
  <c r="Q184" i="48"/>
  <c r="R184" i="48"/>
  <c r="S184" i="48"/>
  <c r="K185" i="48"/>
  <c r="L185" i="48"/>
  <c r="M185" i="48"/>
  <c r="N185" i="48"/>
  <c r="O185" i="48"/>
  <c r="P185" i="48"/>
  <c r="Q185" i="48"/>
  <c r="R185" i="48"/>
  <c r="S185" i="48"/>
  <c r="K186" i="48"/>
  <c r="L186" i="48"/>
  <c r="M186" i="48"/>
  <c r="N186" i="48"/>
  <c r="O186" i="48"/>
  <c r="P186" i="48"/>
  <c r="Q186" i="48"/>
  <c r="R186" i="48"/>
  <c r="S186" i="48"/>
  <c r="K187" i="48"/>
  <c r="L187" i="48"/>
  <c r="M187" i="48"/>
  <c r="N187" i="48"/>
  <c r="O187" i="48"/>
  <c r="P187" i="48"/>
  <c r="Q187" i="48"/>
  <c r="R187" i="48"/>
  <c r="S187" i="48"/>
  <c r="K188" i="48"/>
  <c r="L188" i="48"/>
  <c r="M188" i="48"/>
  <c r="N188" i="48"/>
  <c r="O188" i="48"/>
  <c r="P188" i="48"/>
  <c r="Q188" i="48"/>
  <c r="R188" i="48"/>
  <c r="S188" i="48"/>
  <c r="K189" i="48"/>
  <c r="L189" i="48"/>
  <c r="M189" i="48"/>
  <c r="N189" i="48"/>
  <c r="O189" i="48"/>
  <c r="P189" i="48"/>
  <c r="Q189" i="48"/>
  <c r="R189" i="48"/>
  <c r="S189" i="48"/>
  <c r="K190" i="48"/>
  <c r="L190" i="48"/>
  <c r="M190" i="48"/>
  <c r="N190" i="48"/>
  <c r="O190" i="48"/>
  <c r="P190" i="48"/>
  <c r="Q190" i="48"/>
  <c r="R190" i="48"/>
  <c r="S190" i="48"/>
  <c r="K191" i="48"/>
  <c r="L191" i="48"/>
  <c r="M191" i="48"/>
  <c r="N191" i="48"/>
  <c r="O191" i="48"/>
  <c r="P191" i="48"/>
  <c r="Q191" i="48"/>
  <c r="R191" i="48"/>
  <c r="S191" i="48"/>
  <c r="K192" i="48"/>
  <c r="L192" i="48"/>
  <c r="M192" i="48"/>
  <c r="N192" i="48"/>
  <c r="O192" i="48"/>
  <c r="P192" i="48"/>
  <c r="Q192" i="48"/>
  <c r="R192" i="48"/>
  <c r="S192" i="48"/>
  <c r="K193" i="48"/>
  <c r="L193" i="48"/>
  <c r="M193" i="48"/>
  <c r="N193" i="48"/>
  <c r="O193" i="48"/>
  <c r="P193" i="48"/>
  <c r="Q193" i="48"/>
  <c r="R193" i="48"/>
  <c r="S193" i="48"/>
  <c r="K194" i="48"/>
  <c r="L194" i="48"/>
  <c r="M194" i="48"/>
  <c r="N194" i="48"/>
  <c r="O194" i="48"/>
  <c r="P194" i="48"/>
  <c r="Q194" i="48"/>
  <c r="R194" i="48"/>
  <c r="S194" i="48"/>
  <c r="K195" i="48"/>
  <c r="L195" i="48"/>
  <c r="M195" i="48"/>
  <c r="N195" i="48"/>
  <c r="O195" i="48"/>
  <c r="P195" i="48"/>
  <c r="Q195" i="48"/>
  <c r="R195" i="48"/>
  <c r="S195" i="48"/>
  <c r="K196" i="48"/>
  <c r="L196" i="48"/>
  <c r="M196" i="48"/>
  <c r="N196" i="48"/>
  <c r="O196" i="48"/>
  <c r="P196" i="48"/>
  <c r="Q196" i="48"/>
  <c r="R196" i="48"/>
  <c r="S196" i="48"/>
  <c r="K197" i="48"/>
  <c r="L197" i="48"/>
  <c r="M197" i="48"/>
  <c r="N197" i="48"/>
  <c r="O197" i="48"/>
  <c r="P197" i="48"/>
  <c r="Q197" i="48"/>
  <c r="R197" i="48"/>
  <c r="S197" i="48"/>
  <c r="K198" i="48"/>
  <c r="L198" i="48"/>
  <c r="M198" i="48"/>
  <c r="N198" i="48"/>
  <c r="O198" i="48"/>
  <c r="P198" i="48"/>
  <c r="Q198" i="48"/>
  <c r="R198" i="48"/>
  <c r="S198" i="48"/>
  <c r="K199" i="48"/>
  <c r="L199" i="48"/>
  <c r="M199" i="48"/>
  <c r="N199" i="48"/>
  <c r="O199" i="48"/>
  <c r="P199" i="48"/>
  <c r="Q199" i="48"/>
  <c r="R199" i="48"/>
  <c r="S199" i="48"/>
  <c r="K200" i="48"/>
  <c r="L200" i="48"/>
  <c r="M200" i="48"/>
  <c r="N200" i="48"/>
  <c r="O200" i="48"/>
  <c r="P200" i="48"/>
  <c r="Q200" i="48"/>
  <c r="R200" i="48"/>
  <c r="S200" i="48"/>
  <c r="K201" i="48"/>
  <c r="L201" i="48"/>
  <c r="M201" i="48"/>
  <c r="N201" i="48"/>
  <c r="O201" i="48"/>
  <c r="P201" i="48"/>
  <c r="Q201" i="48"/>
  <c r="R201" i="48"/>
  <c r="S201" i="48"/>
  <c r="K202" i="48"/>
  <c r="L202" i="48"/>
  <c r="M202" i="48"/>
  <c r="N202" i="48"/>
  <c r="O202" i="48"/>
  <c r="P202" i="48"/>
  <c r="Q202" i="48"/>
  <c r="R202" i="48"/>
  <c r="S202" i="48"/>
  <c r="K203" i="48"/>
  <c r="L203" i="48"/>
  <c r="M203" i="48"/>
  <c r="N203" i="48"/>
  <c r="O203" i="48"/>
  <c r="P203" i="48"/>
  <c r="Q203" i="48"/>
  <c r="R203" i="48"/>
  <c r="S203" i="48"/>
  <c r="K204" i="48"/>
  <c r="L204" i="48"/>
  <c r="M204" i="48"/>
  <c r="N204" i="48"/>
  <c r="O204" i="48"/>
  <c r="P204" i="48"/>
  <c r="Q204" i="48"/>
  <c r="R204" i="48"/>
  <c r="S204" i="48"/>
  <c r="K205" i="48"/>
  <c r="L205" i="48"/>
  <c r="M205" i="48"/>
  <c r="N205" i="48"/>
  <c r="O205" i="48"/>
  <c r="P205" i="48"/>
  <c r="Q205" i="48"/>
  <c r="R205" i="48"/>
  <c r="S205" i="48"/>
  <c r="K206" i="48"/>
  <c r="L206" i="48"/>
  <c r="M206" i="48"/>
  <c r="N206" i="48"/>
  <c r="O206" i="48"/>
  <c r="P206" i="48"/>
  <c r="Q206" i="48"/>
  <c r="R206" i="48"/>
  <c r="S206" i="48"/>
  <c r="K207" i="48"/>
  <c r="L207" i="48"/>
  <c r="M207" i="48"/>
  <c r="N207" i="48"/>
  <c r="O207" i="48"/>
  <c r="P207" i="48"/>
  <c r="Q207" i="48"/>
  <c r="R207" i="48"/>
  <c r="S207" i="48"/>
  <c r="K208" i="48"/>
  <c r="L208" i="48"/>
  <c r="M208" i="48"/>
  <c r="N208" i="48"/>
  <c r="O208" i="48"/>
  <c r="P208" i="48"/>
  <c r="Q208" i="48"/>
  <c r="R208" i="48"/>
  <c r="S208" i="48"/>
  <c r="K209" i="48"/>
  <c r="L209" i="48"/>
  <c r="M209" i="48"/>
  <c r="N209" i="48"/>
  <c r="O209" i="48"/>
  <c r="P209" i="48"/>
  <c r="Q209" i="48"/>
  <c r="R209" i="48"/>
  <c r="S209" i="48"/>
  <c r="K210" i="48"/>
  <c r="L210" i="48"/>
  <c r="M210" i="48"/>
  <c r="N210" i="48"/>
  <c r="O210" i="48"/>
  <c r="P210" i="48"/>
  <c r="Q210" i="48"/>
  <c r="R210" i="48"/>
  <c r="S210" i="48"/>
  <c r="K211" i="48"/>
  <c r="L211" i="48"/>
  <c r="M211" i="48"/>
  <c r="N211" i="48"/>
  <c r="O211" i="48"/>
  <c r="P211" i="48"/>
  <c r="Q211" i="48"/>
  <c r="R211" i="48"/>
  <c r="S211" i="48"/>
  <c r="K212" i="48"/>
  <c r="L212" i="48"/>
  <c r="M212" i="48"/>
  <c r="N212" i="48"/>
  <c r="O212" i="48"/>
  <c r="P212" i="48"/>
  <c r="Q212" i="48"/>
  <c r="R212" i="48"/>
  <c r="S212" i="48"/>
  <c r="K213" i="48"/>
  <c r="L213" i="48"/>
  <c r="M213" i="48"/>
  <c r="N213" i="48"/>
  <c r="O213" i="48"/>
  <c r="P213" i="48"/>
  <c r="Q213" i="48"/>
  <c r="R213" i="48"/>
  <c r="S213" i="48"/>
  <c r="K214" i="48"/>
  <c r="L214" i="48"/>
  <c r="M214" i="48"/>
  <c r="N214" i="48"/>
  <c r="O214" i="48"/>
  <c r="P214" i="48"/>
  <c r="Q214" i="48"/>
  <c r="R214" i="48"/>
  <c r="S214" i="48"/>
  <c r="K215" i="48"/>
  <c r="L215" i="48"/>
  <c r="M215" i="48"/>
  <c r="N215" i="48"/>
  <c r="O215" i="48"/>
  <c r="P215" i="48"/>
  <c r="Q215" i="48"/>
  <c r="R215" i="48"/>
  <c r="S215" i="48"/>
  <c r="K216" i="48"/>
  <c r="L216" i="48"/>
  <c r="M216" i="48"/>
  <c r="N216" i="48"/>
  <c r="O216" i="48"/>
  <c r="P216" i="48"/>
  <c r="Q216" i="48"/>
  <c r="R216" i="48"/>
  <c r="S216" i="48"/>
  <c r="K217" i="48"/>
  <c r="L217" i="48"/>
  <c r="M217" i="48"/>
  <c r="N217" i="48"/>
  <c r="O217" i="48"/>
  <c r="P217" i="48"/>
  <c r="Q217" i="48"/>
  <c r="R217" i="48"/>
  <c r="S217" i="48"/>
  <c r="K218" i="48"/>
  <c r="L218" i="48"/>
  <c r="M218" i="48"/>
  <c r="N218" i="48"/>
  <c r="O218" i="48"/>
  <c r="P218" i="48"/>
  <c r="Q218" i="48"/>
  <c r="R218" i="48"/>
  <c r="S218" i="48"/>
  <c r="K219" i="48"/>
  <c r="L219" i="48"/>
  <c r="M219" i="48"/>
  <c r="N219" i="48"/>
  <c r="O219" i="48"/>
  <c r="P219" i="48"/>
  <c r="Q219" i="48"/>
  <c r="R219" i="48"/>
  <c r="S219" i="48"/>
  <c r="K220" i="48"/>
  <c r="L220" i="48"/>
  <c r="M220" i="48"/>
  <c r="N220" i="48"/>
  <c r="O220" i="48"/>
  <c r="P220" i="48"/>
  <c r="Q220" i="48"/>
  <c r="R220" i="48"/>
  <c r="S220" i="48"/>
  <c r="K221" i="48"/>
  <c r="L221" i="48"/>
  <c r="M221" i="48"/>
  <c r="N221" i="48"/>
  <c r="O221" i="48"/>
  <c r="P221" i="48"/>
  <c r="Q221" i="48"/>
  <c r="R221" i="48"/>
  <c r="S221" i="48"/>
  <c r="K222" i="48"/>
  <c r="L222" i="48"/>
  <c r="M222" i="48"/>
  <c r="N222" i="48"/>
  <c r="O222" i="48"/>
  <c r="P222" i="48"/>
  <c r="Q222" i="48"/>
  <c r="R222" i="48"/>
  <c r="S222" i="48"/>
  <c r="K223" i="48"/>
  <c r="L223" i="48"/>
  <c r="M223" i="48"/>
  <c r="N223" i="48"/>
  <c r="O223" i="48"/>
  <c r="P223" i="48"/>
  <c r="Q223" i="48"/>
  <c r="R223" i="48"/>
  <c r="S223" i="48"/>
  <c r="K224" i="48"/>
  <c r="L224" i="48"/>
  <c r="M224" i="48"/>
  <c r="N224" i="48"/>
  <c r="O224" i="48"/>
  <c r="P224" i="48"/>
  <c r="Q224" i="48"/>
  <c r="R224" i="48"/>
  <c r="S224" i="48"/>
  <c r="K225" i="48"/>
  <c r="L225" i="48"/>
  <c r="M225" i="48"/>
  <c r="N225" i="48"/>
  <c r="O225" i="48"/>
  <c r="P225" i="48"/>
  <c r="Q225" i="48"/>
  <c r="R225" i="48"/>
  <c r="S225" i="48"/>
  <c r="K226" i="48"/>
  <c r="L226" i="48"/>
  <c r="M226" i="48"/>
  <c r="N226" i="48"/>
  <c r="O226" i="48"/>
  <c r="P226" i="48"/>
  <c r="Q226" i="48"/>
  <c r="R226" i="48"/>
  <c r="S226" i="48"/>
  <c r="K227" i="48"/>
  <c r="L227" i="48"/>
  <c r="M227" i="48"/>
  <c r="N227" i="48"/>
  <c r="O227" i="48"/>
  <c r="P227" i="48"/>
  <c r="Q227" i="48"/>
  <c r="R227" i="48"/>
  <c r="S227" i="48"/>
  <c r="K228" i="48"/>
  <c r="L228" i="48"/>
  <c r="M228" i="48"/>
  <c r="N228" i="48"/>
  <c r="O228" i="48"/>
  <c r="P228" i="48"/>
  <c r="Q228" i="48"/>
  <c r="R228" i="48"/>
  <c r="S228" i="48"/>
  <c r="K229" i="48"/>
  <c r="L229" i="48"/>
  <c r="M229" i="48"/>
  <c r="N229" i="48"/>
  <c r="O229" i="48"/>
  <c r="P229" i="48"/>
  <c r="Q229" i="48"/>
  <c r="R229" i="48"/>
  <c r="S229" i="48"/>
  <c r="K230" i="48"/>
  <c r="L230" i="48"/>
  <c r="M230" i="48"/>
  <c r="N230" i="48"/>
  <c r="O230" i="48"/>
  <c r="P230" i="48"/>
  <c r="Q230" i="48"/>
  <c r="R230" i="48"/>
  <c r="S230" i="48"/>
  <c r="L231" i="48"/>
  <c r="M231" i="48"/>
  <c r="N231" i="48"/>
  <c r="O231" i="48"/>
  <c r="P231" i="48"/>
  <c r="Q231" i="48"/>
  <c r="R231" i="48"/>
  <c r="S231" i="48"/>
  <c r="S2" i="48"/>
  <c r="R2" i="48"/>
  <c r="Q2" i="48"/>
  <c r="P2" i="48"/>
  <c r="O2" i="48"/>
  <c r="N2" i="48"/>
  <c r="M2" i="48"/>
  <c r="L2" i="48"/>
  <c r="K2" i="48"/>
  <c r="L8" i="46"/>
  <c r="L2" i="46"/>
  <c r="U2" i="46"/>
  <c r="L644" i="46"/>
  <c r="L643" i="46"/>
  <c r="L642" i="46"/>
  <c r="L641" i="46"/>
  <c r="L640" i="46"/>
  <c r="L639" i="46"/>
  <c r="L638" i="46"/>
  <c r="L637" i="46"/>
  <c r="L636" i="46"/>
  <c r="L635" i="46"/>
  <c r="L634" i="46"/>
  <c r="L633" i="46"/>
  <c r="L632" i="46"/>
  <c r="L631" i="46"/>
  <c r="L630" i="46"/>
  <c r="L629" i="46"/>
  <c r="L628" i="46"/>
  <c r="L627" i="46"/>
  <c r="L626" i="46"/>
  <c r="L625" i="46"/>
  <c r="L624" i="46"/>
  <c r="L623" i="46"/>
  <c r="L622" i="46"/>
  <c r="L621" i="46"/>
  <c r="L620" i="46"/>
  <c r="L619" i="46"/>
  <c r="L618" i="46"/>
  <c r="L617" i="46"/>
  <c r="L616" i="46"/>
  <c r="L615" i="46"/>
  <c r="L614" i="46"/>
  <c r="L613" i="46"/>
  <c r="L612" i="46"/>
  <c r="L611" i="46"/>
  <c r="L610" i="46"/>
  <c r="L609" i="46"/>
  <c r="L608" i="46"/>
  <c r="L607" i="46"/>
  <c r="L606" i="46"/>
  <c r="L605" i="46"/>
  <c r="L604" i="46"/>
  <c r="L603" i="46"/>
  <c r="L602" i="46"/>
  <c r="L601" i="46"/>
  <c r="L600" i="46"/>
  <c r="L599" i="46"/>
  <c r="L598" i="46"/>
  <c r="L597" i="46"/>
  <c r="L596" i="46"/>
  <c r="L595" i="46"/>
  <c r="L594" i="46"/>
  <c r="L593" i="46"/>
  <c r="L592" i="46"/>
  <c r="L591" i="46"/>
  <c r="L590" i="46"/>
  <c r="L589" i="46"/>
  <c r="L588" i="46"/>
  <c r="L587" i="46"/>
  <c r="L586" i="46"/>
  <c r="L585" i="46"/>
  <c r="L584" i="46"/>
  <c r="L583" i="46"/>
  <c r="L582" i="46"/>
  <c r="L581" i="46"/>
  <c r="L580" i="46"/>
  <c r="L579" i="46"/>
  <c r="L578" i="46"/>
  <c r="L577" i="46"/>
  <c r="L576" i="46"/>
  <c r="L575" i="46"/>
  <c r="L574" i="46"/>
  <c r="L573" i="46"/>
  <c r="L572" i="46"/>
  <c r="L571" i="46"/>
  <c r="L570" i="46"/>
  <c r="L569" i="46"/>
  <c r="L568" i="46"/>
  <c r="L567" i="46"/>
  <c r="L566" i="46"/>
  <c r="L565" i="46"/>
  <c r="L564" i="46"/>
  <c r="L563" i="46"/>
  <c r="L562" i="46"/>
  <c r="L561" i="46"/>
  <c r="L560" i="46"/>
  <c r="L559" i="46"/>
  <c r="L558" i="46"/>
  <c r="L557" i="46"/>
  <c r="L556" i="46"/>
  <c r="L555" i="46"/>
  <c r="L554" i="46"/>
  <c r="L553" i="46"/>
  <c r="L552" i="46"/>
  <c r="L551" i="46"/>
  <c r="L550" i="46"/>
  <c r="L549" i="46"/>
  <c r="L548" i="46"/>
  <c r="L547" i="46"/>
  <c r="L546" i="46"/>
  <c r="L545" i="46"/>
  <c r="L544" i="46"/>
  <c r="L543" i="46"/>
  <c r="L542" i="46"/>
  <c r="L541" i="46"/>
  <c r="L540" i="46"/>
  <c r="L539" i="46"/>
  <c r="L538" i="46"/>
  <c r="L537" i="46"/>
  <c r="L536" i="46"/>
  <c r="L535" i="46"/>
  <c r="L534" i="46"/>
  <c r="L533" i="46"/>
  <c r="L532" i="46"/>
  <c r="L531" i="46"/>
  <c r="L530" i="46"/>
  <c r="L529" i="46"/>
  <c r="L528" i="46"/>
  <c r="L527" i="46"/>
  <c r="L526" i="46"/>
  <c r="L525" i="46"/>
  <c r="L524" i="46"/>
  <c r="L523" i="46"/>
  <c r="L522" i="46"/>
  <c r="L521" i="46"/>
  <c r="L520" i="46"/>
  <c r="L519" i="46"/>
  <c r="L518" i="46"/>
  <c r="L517" i="46"/>
  <c r="L516" i="46"/>
  <c r="L515" i="46"/>
  <c r="L514" i="46"/>
  <c r="L513" i="46"/>
  <c r="L512" i="46"/>
  <c r="L511" i="46"/>
  <c r="L510" i="46"/>
  <c r="L509" i="46"/>
  <c r="L508" i="46"/>
  <c r="L507" i="46"/>
  <c r="L506" i="46"/>
  <c r="L505" i="46"/>
  <c r="L504" i="46"/>
  <c r="L503" i="46"/>
  <c r="L502" i="46"/>
  <c r="L501" i="46"/>
  <c r="L500" i="46"/>
  <c r="L499" i="46"/>
  <c r="L498" i="46"/>
  <c r="L497" i="46"/>
  <c r="L496" i="46"/>
  <c r="L495" i="46"/>
  <c r="L494" i="46"/>
  <c r="L493" i="46"/>
  <c r="L492" i="46"/>
  <c r="L491" i="46"/>
  <c r="L490" i="46"/>
  <c r="L489" i="46"/>
  <c r="L488" i="46"/>
  <c r="L487" i="46"/>
  <c r="L486" i="46"/>
  <c r="L485" i="46"/>
  <c r="L484" i="46"/>
  <c r="L483" i="46"/>
  <c r="L482" i="46"/>
  <c r="L481" i="46"/>
  <c r="L480" i="46"/>
  <c r="L479" i="46"/>
  <c r="L478" i="46"/>
  <c r="L477" i="46"/>
  <c r="L476" i="46"/>
  <c r="L475" i="46"/>
  <c r="L474" i="46"/>
  <c r="L473" i="46"/>
  <c r="L472" i="46"/>
  <c r="L471" i="46"/>
  <c r="L470" i="46"/>
  <c r="L469" i="46"/>
  <c r="L468" i="46"/>
  <c r="L467" i="46"/>
  <c r="L466" i="46"/>
  <c r="L465" i="46"/>
  <c r="L464" i="46"/>
  <c r="L463" i="46"/>
  <c r="L462" i="46"/>
  <c r="L461" i="46"/>
  <c r="L460" i="46"/>
  <c r="L459" i="46"/>
  <c r="L458" i="46"/>
  <c r="L457" i="46"/>
  <c r="L456" i="46"/>
  <c r="L455" i="46"/>
  <c r="L454" i="46"/>
  <c r="L453" i="46"/>
  <c r="L452" i="46"/>
  <c r="L451" i="46"/>
  <c r="L450" i="46"/>
  <c r="L449" i="46"/>
  <c r="L448" i="46"/>
  <c r="L447" i="46"/>
  <c r="L446" i="46"/>
  <c r="L445" i="46"/>
  <c r="L444" i="46"/>
  <c r="L443" i="46"/>
  <c r="L442" i="46"/>
  <c r="L441" i="46"/>
  <c r="L440" i="46"/>
  <c r="L439" i="46"/>
  <c r="L438" i="46"/>
  <c r="L437" i="46"/>
  <c r="L436" i="46"/>
  <c r="L435" i="46"/>
  <c r="L434" i="46"/>
  <c r="L433" i="46"/>
  <c r="L432" i="46"/>
  <c r="L431" i="46"/>
  <c r="L430" i="46"/>
  <c r="L429" i="46"/>
  <c r="L428" i="46"/>
  <c r="L427" i="46"/>
  <c r="L426" i="46"/>
  <c r="L425" i="46"/>
  <c r="L424" i="46"/>
  <c r="L423" i="46"/>
  <c r="L422" i="46"/>
  <c r="L421" i="46"/>
  <c r="L420" i="46"/>
  <c r="L419" i="46"/>
  <c r="L418" i="46"/>
  <c r="L417" i="46"/>
  <c r="L416" i="46"/>
  <c r="L415" i="46"/>
  <c r="L414" i="46"/>
  <c r="L413" i="46"/>
  <c r="L412" i="46"/>
  <c r="L411" i="46"/>
  <c r="L410" i="46"/>
  <c r="L409" i="46"/>
  <c r="L408" i="46"/>
  <c r="L407" i="46"/>
  <c r="L406" i="46"/>
  <c r="L405" i="46"/>
  <c r="L404" i="46"/>
  <c r="L403" i="46"/>
  <c r="L402" i="46"/>
  <c r="L401" i="46"/>
  <c r="L400" i="46"/>
  <c r="L399" i="46"/>
  <c r="L398" i="46"/>
  <c r="L397" i="46"/>
  <c r="L396" i="46"/>
  <c r="L395" i="46"/>
  <c r="L394" i="46"/>
  <c r="L393" i="46"/>
  <c r="L392" i="46"/>
  <c r="L391" i="46"/>
  <c r="L390" i="46"/>
  <c r="L389" i="46"/>
  <c r="L388" i="46"/>
  <c r="L387" i="46"/>
  <c r="L386" i="46"/>
  <c r="L385" i="46"/>
  <c r="L384" i="46"/>
  <c r="L383" i="46"/>
  <c r="L382" i="46"/>
  <c r="L381" i="46"/>
  <c r="L380" i="46"/>
  <c r="L379" i="46"/>
  <c r="L378" i="46"/>
  <c r="L377" i="46"/>
  <c r="L376" i="46"/>
  <c r="L375" i="46"/>
  <c r="L374" i="46"/>
  <c r="L373" i="46"/>
  <c r="L372" i="46"/>
  <c r="L371" i="46"/>
  <c r="L370" i="46"/>
  <c r="L369" i="46"/>
  <c r="L368" i="46"/>
  <c r="L367" i="46"/>
  <c r="L366" i="46"/>
  <c r="L365" i="46"/>
  <c r="L364" i="46"/>
  <c r="L363" i="46"/>
  <c r="L362" i="46"/>
  <c r="L361" i="46"/>
  <c r="L360" i="46"/>
  <c r="L359" i="46"/>
  <c r="L358" i="46"/>
  <c r="L357" i="46"/>
  <c r="L356" i="46"/>
  <c r="L355" i="46"/>
  <c r="L354" i="46"/>
  <c r="L353" i="46"/>
  <c r="L352" i="46"/>
  <c r="L351" i="46"/>
  <c r="L350" i="46"/>
  <c r="L349" i="46"/>
  <c r="L348" i="46"/>
  <c r="L347" i="46"/>
  <c r="L346" i="46"/>
  <c r="L345" i="46"/>
  <c r="L344" i="46"/>
  <c r="L343" i="46"/>
  <c r="L342" i="46"/>
  <c r="L341" i="46"/>
  <c r="L340" i="46"/>
  <c r="L339" i="46"/>
  <c r="L338" i="46"/>
  <c r="L337" i="46"/>
  <c r="L336" i="46"/>
  <c r="L335" i="46"/>
  <c r="L334" i="46"/>
  <c r="L333" i="46"/>
  <c r="L332" i="46"/>
  <c r="L331" i="46"/>
  <c r="L330" i="46"/>
  <c r="L329" i="46"/>
  <c r="L328" i="46"/>
  <c r="L327" i="46"/>
  <c r="L326" i="46"/>
  <c r="L325" i="46"/>
  <c r="L324" i="46"/>
  <c r="L323" i="46"/>
  <c r="L322" i="46"/>
  <c r="L321" i="46"/>
  <c r="L320" i="46"/>
  <c r="L319" i="46"/>
  <c r="L318" i="46"/>
  <c r="L317" i="46"/>
  <c r="L316" i="46"/>
  <c r="L315" i="46"/>
  <c r="L314" i="46"/>
  <c r="L313" i="46"/>
  <c r="L312" i="46"/>
  <c r="L311" i="46"/>
  <c r="L310" i="46"/>
  <c r="L309" i="46"/>
  <c r="L308" i="46"/>
  <c r="L307" i="46"/>
  <c r="L306" i="46"/>
  <c r="L305" i="46"/>
  <c r="L304" i="46"/>
  <c r="L303" i="46"/>
  <c r="L302" i="46"/>
  <c r="L301" i="46"/>
  <c r="L300" i="46"/>
  <c r="L299" i="46"/>
  <c r="L298" i="46"/>
  <c r="L297" i="46"/>
  <c r="L296" i="46"/>
  <c r="L295" i="46"/>
  <c r="L294" i="46"/>
  <c r="L293" i="46"/>
  <c r="L292" i="46"/>
  <c r="L291" i="46"/>
  <c r="L290" i="46"/>
  <c r="L289" i="46"/>
  <c r="L288" i="46"/>
  <c r="L287" i="46"/>
  <c r="L286" i="46"/>
  <c r="L285" i="46"/>
  <c r="L284" i="46"/>
  <c r="L283" i="46"/>
  <c r="L282" i="46"/>
  <c r="L281" i="46"/>
  <c r="L280" i="46"/>
  <c r="L279" i="46"/>
  <c r="L278" i="46"/>
  <c r="L277" i="46"/>
  <c r="L276" i="46"/>
  <c r="L275" i="46"/>
  <c r="L274" i="46"/>
  <c r="L273" i="46"/>
  <c r="L272" i="46"/>
  <c r="L271" i="46"/>
  <c r="L270" i="46"/>
  <c r="L269" i="46"/>
  <c r="L268" i="46"/>
  <c r="L267" i="46"/>
  <c r="L266" i="46"/>
  <c r="L265" i="46"/>
  <c r="L264" i="46"/>
  <c r="L263" i="46"/>
  <c r="L262" i="46"/>
  <c r="L261" i="46"/>
  <c r="L260" i="46"/>
  <c r="L259" i="46"/>
  <c r="L258" i="46"/>
  <c r="L257" i="46"/>
  <c r="L256" i="46"/>
  <c r="L255" i="46"/>
  <c r="L254" i="46"/>
  <c r="L253" i="46"/>
  <c r="L252" i="46"/>
  <c r="L251" i="46"/>
  <c r="L250" i="46"/>
  <c r="L249" i="46"/>
  <c r="L248" i="46"/>
  <c r="L247" i="46"/>
  <c r="L246" i="46"/>
  <c r="L245" i="46"/>
  <c r="L244" i="46"/>
  <c r="L243" i="46"/>
  <c r="L242" i="46"/>
  <c r="L241" i="46"/>
  <c r="L240" i="46"/>
  <c r="L239" i="46"/>
  <c r="L238" i="46"/>
  <c r="L237" i="46"/>
  <c r="L236" i="46"/>
  <c r="L235" i="46"/>
  <c r="L234" i="46"/>
  <c r="L233" i="46"/>
  <c r="L232" i="46"/>
  <c r="L231" i="46"/>
  <c r="L230" i="46"/>
  <c r="L229" i="46"/>
  <c r="L228" i="46"/>
  <c r="L227" i="46"/>
  <c r="L226" i="46"/>
  <c r="L225" i="46"/>
  <c r="L224" i="46"/>
  <c r="L223" i="46"/>
  <c r="L222" i="46"/>
  <c r="L221" i="46"/>
  <c r="L220" i="46"/>
  <c r="L219" i="46"/>
  <c r="L218" i="46"/>
  <c r="L217" i="46"/>
  <c r="L216" i="46"/>
  <c r="L215" i="46"/>
  <c r="L214" i="46"/>
  <c r="L213" i="46"/>
  <c r="L212" i="46"/>
  <c r="L211" i="46"/>
  <c r="L210" i="46"/>
  <c r="L209" i="46"/>
  <c r="L208" i="46"/>
  <c r="L207" i="46"/>
  <c r="L206" i="46"/>
  <c r="L205" i="46"/>
  <c r="L204" i="46"/>
  <c r="L203" i="46"/>
  <c r="L202" i="46"/>
  <c r="L201" i="46"/>
  <c r="L200" i="46"/>
  <c r="L199" i="46"/>
  <c r="L198" i="46"/>
  <c r="L197" i="46"/>
  <c r="L196" i="46"/>
  <c r="L195" i="46"/>
  <c r="L194" i="46"/>
  <c r="L193" i="46"/>
  <c r="L192" i="46"/>
  <c r="L191" i="46"/>
  <c r="L190" i="46"/>
  <c r="L189" i="46"/>
  <c r="L188" i="46"/>
  <c r="L187" i="46"/>
  <c r="L186" i="46"/>
  <c r="L185" i="46"/>
  <c r="L184" i="46"/>
  <c r="L183" i="46"/>
  <c r="L182" i="46"/>
  <c r="L181" i="46"/>
  <c r="L180" i="46"/>
  <c r="L179" i="46"/>
  <c r="L178" i="46"/>
  <c r="L177" i="46"/>
  <c r="L176" i="46"/>
  <c r="L175" i="46"/>
  <c r="L174" i="46"/>
  <c r="L173" i="46"/>
  <c r="L172" i="46"/>
  <c r="L171" i="46"/>
  <c r="L170" i="46"/>
  <c r="L169" i="46"/>
  <c r="L168" i="46"/>
  <c r="L167" i="46"/>
  <c r="L166" i="46"/>
  <c r="L165" i="46"/>
  <c r="L164" i="46"/>
  <c r="L163" i="46"/>
  <c r="L162" i="46"/>
  <c r="L161" i="46"/>
  <c r="L160" i="46"/>
  <c r="L159" i="46"/>
  <c r="L158" i="46"/>
  <c r="L157" i="46"/>
  <c r="L156" i="46"/>
  <c r="L155" i="46"/>
  <c r="L154" i="46"/>
  <c r="L153" i="46"/>
  <c r="L152" i="46"/>
  <c r="L151" i="46"/>
  <c r="L150" i="46"/>
  <c r="L149" i="46"/>
  <c r="L148" i="46"/>
  <c r="L147" i="46"/>
  <c r="L146" i="46"/>
  <c r="L145" i="46"/>
  <c r="L144" i="46"/>
  <c r="L143" i="46"/>
  <c r="L142" i="46"/>
  <c r="L141" i="46"/>
  <c r="L140" i="46"/>
  <c r="L139" i="46"/>
  <c r="L138" i="46"/>
  <c r="L137" i="46"/>
  <c r="L136" i="46"/>
  <c r="L135" i="46"/>
  <c r="L134" i="46"/>
  <c r="L133" i="46"/>
  <c r="L132" i="46"/>
  <c r="L131" i="46"/>
  <c r="L130" i="46"/>
  <c r="L129" i="46"/>
  <c r="L128" i="46"/>
  <c r="L127" i="46"/>
  <c r="L126" i="46"/>
  <c r="L125" i="46"/>
  <c r="L124" i="46"/>
  <c r="L123" i="46"/>
  <c r="L122" i="46"/>
  <c r="L121" i="46"/>
  <c r="L120" i="46"/>
  <c r="L119" i="46"/>
  <c r="L118" i="46"/>
  <c r="L117" i="46"/>
  <c r="L116" i="46"/>
  <c r="L115" i="46"/>
  <c r="L114" i="46"/>
  <c r="L113" i="46"/>
  <c r="L112" i="46"/>
  <c r="L111" i="46"/>
  <c r="L110" i="46"/>
  <c r="L109" i="46"/>
  <c r="L108" i="46"/>
  <c r="L107" i="46"/>
  <c r="L106" i="46"/>
  <c r="L105" i="46"/>
  <c r="L104" i="46"/>
  <c r="L103" i="46"/>
  <c r="L102" i="46"/>
  <c r="L101" i="46"/>
  <c r="L100" i="46"/>
  <c r="L99" i="46"/>
  <c r="L98" i="46"/>
  <c r="L97" i="46"/>
  <c r="L96" i="46"/>
  <c r="L95" i="46"/>
  <c r="L94" i="46"/>
  <c r="L93" i="46"/>
  <c r="L92" i="46"/>
  <c r="L91" i="46"/>
  <c r="L90" i="46"/>
  <c r="L89" i="46"/>
  <c r="L88" i="46"/>
  <c r="L87" i="46"/>
  <c r="L86" i="46"/>
  <c r="L85" i="46"/>
  <c r="L84" i="46"/>
  <c r="L83" i="46"/>
  <c r="L82" i="46"/>
  <c r="L81" i="46"/>
  <c r="L80" i="46"/>
  <c r="L79" i="46"/>
  <c r="L78" i="46"/>
  <c r="L77" i="46"/>
  <c r="L76" i="46"/>
  <c r="L75" i="46"/>
  <c r="L74" i="46"/>
  <c r="L73" i="46"/>
  <c r="L72" i="46"/>
  <c r="L71" i="46"/>
  <c r="L70" i="46"/>
  <c r="L69" i="46"/>
  <c r="L68" i="46"/>
  <c r="L67" i="46"/>
  <c r="L66" i="46"/>
  <c r="L65" i="46"/>
  <c r="L64" i="46"/>
  <c r="L63" i="46"/>
  <c r="L62" i="46"/>
  <c r="L61" i="46"/>
  <c r="L60" i="46"/>
  <c r="L59" i="46"/>
  <c r="L58" i="46"/>
  <c r="L57" i="46"/>
  <c r="L56" i="46"/>
  <c r="L55" i="46"/>
  <c r="L54" i="46"/>
  <c r="L53" i="46"/>
  <c r="L52" i="46"/>
  <c r="L51" i="46"/>
  <c r="L50" i="46"/>
  <c r="L49" i="46"/>
  <c r="L48" i="46"/>
  <c r="L47" i="46"/>
  <c r="L46" i="46"/>
  <c r="L45" i="46"/>
  <c r="L44" i="46"/>
  <c r="L43" i="46"/>
  <c r="L42" i="46"/>
  <c r="L41" i="46"/>
  <c r="L40" i="46"/>
  <c r="L39" i="46"/>
  <c r="L38" i="46"/>
  <c r="L37" i="46"/>
  <c r="L36" i="46"/>
  <c r="L35" i="46"/>
  <c r="L34" i="46"/>
  <c r="L33" i="46"/>
  <c r="L32" i="46"/>
  <c r="L31" i="46"/>
  <c r="L30" i="46"/>
  <c r="L29" i="46"/>
  <c r="L28" i="46"/>
  <c r="L27" i="46"/>
  <c r="L26" i="46"/>
  <c r="L25" i="46"/>
  <c r="L24" i="46"/>
  <c r="L23" i="46"/>
  <c r="L22" i="46"/>
  <c r="L21" i="46"/>
  <c r="L20" i="46"/>
  <c r="L19" i="46"/>
  <c r="L18" i="46"/>
  <c r="L17" i="46"/>
  <c r="L16" i="46"/>
  <c r="L15" i="46"/>
  <c r="L14" i="46"/>
  <c r="L13" i="46"/>
  <c r="L12" i="46"/>
  <c r="L11" i="46"/>
  <c r="L10" i="46"/>
  <c r="L9" i="46"/>
  <c r="L7" i="46"/>
  <c r="L6" i="46"/>
  <c r="L5" i="46"/>
  <c r="L4" i="46"/>
  <c r="L3" i="46"/>
  <c r="M3" i="46"/>
  <c r="N3" i="46"/>
  <c r="O3" i="46"/>
  <c r="P3" i="46"/>
  <c r="Q3" i="46"/>
  <c r="R3" i="46"/>
  <c r="S3" i="46"/>
  <c r="T3" i="46"/>
  <c r="U3" i="46"/>
  <c r="M4" i="46"/>
  <c r="N4" i="46"/>
  <c r="O4" i="46"/>
  <c r="P4" i="46"/>
  <c r="Q4" i="46"/>
  <c r="R4" i="46"/>
  <c r="S4" i="46"/>
  <c r="T4" i="46"/>
  <c r="U4" i="46"/>
  <c r="M5" i="46"/>
  <c r="N5" i="46"/>
  <c r="O5" i="46"/>
  <c r="P5" i="46"/>
  <c r="Q5" i="46"/>
  <c r="R5" i="46"/>
  <c r="S5" i="46"/>
  <c r="T5" i="46"/>
  <c r="U5" i="46"/>
  <c r="M6" i="46"/>
  <c r="N6" i="46"/>
  <c r="O6" i="46"/>
  <c r="P6" i="46"/>
  <c r="Q6" i="46"/>
  <c r="R6" i="46"/>
  <c r="S6" i="46"/>
  <c r="T6" i="46"/>
  <c r="U6" i="46"/>
  <c r="M7" i="46"/>
  <c r="N7" i="46"/>
  <c r="O7" i="46"/>
  <c r="P7" i="46"/>
  <c r="Q7" i="46"/>
  <c r="R7" i="46"/>
  <c r="S7" i="46"/>
  <c r="T7" i="46"/>
  <c r="U7" i="46"/>
  <c r="M8" i="46"/>
  <c r="N8" i="46"/>
  <c r="O8" i="46"/>
  <c r="P8" i="46"/>
  <c r="Q8" i="46"/>
  <c r="R8" i="46"/>
  <c r="S8" i="46"/>
  <c r="T8" i="46"/>
  <c r="U8" i="46"/>
  <c r="M9" i="46"/>
  <c r="N9" i="46"/>
  <c r="O9" i="46"/>
  <c r="P9" i="46"/>
  <c r="Q9" i="46"/>
  <c r="R9" i="46"/>
  <c r="S9" i="46"/>
  <c r="T9" i="46"/>
  <c r="U9" i="46"/>
  <c r="M10" i="46"/>
  <c r="N10" i="46"/>
  <c r="O10" i="46"/>
  <c r="P10" i="46"/>
  <c r="Q10" i="46"/>
  <c r="R10" i="46"/>
  <c r="S10" i="46"/>
  <c r="T10" i="46"/>
  <c r="U10" i="46"/>
  <c r="M11" i="46"/>
  <c r="N11" i="46"/>
  <c r="O11" i="46"/>
  <c r="P11" i="46"/>
  <c r="Q11" i="46"/>
  <c r="R11" i="46"/>
  <c r="S11" i="46"/>
  <c r="T11" i="46"/>
  <c r="U11" i="46"/>
  <c r="M12" i="46"/>
  <c r="N12" i="46"/>
  <c r="O12" i="46"/>
  <c r="P12" i="46"/>
  <c r="Q12" i="46"/>
  <c r="R12" i="46"/>
  <c r="S12" i="46"/>
  <c r="T12" i="46"/>
  <c r="U12" i="46"/>
  <c r="M13" i="46"/>
  <c r="N13" i="46"/>
  <c r="O13" i="46"/>
  <c r="P13" i="46"/>
  <c r="Q13" i="46"/>
  <c r="R13" i="46"/>
  <c r="S13" i="46"/>
  <c r="T13" i="46"/>
  <c r="U13" i="46"/>
  <c r="M14" i="46"/>
  <c r="N14" i="46"/>
  <c r="O14" i="46"/>
  <c r="P14" i="46"/>
  <c r="Q14" i="46"/>
  <c r="R14" i="46"/>
  <c r="S14" i="46"/>
  <c r="T14" i="46"/>
  <c r="U14" i="46"/>
  <c r="M15" i="46"/>
  <c r="N15" i="46"/>
  <c r="O15" i="46"/>
  <c r="P15" i="46"/>
  <c r="Q15" i="46"/>
  <c r="R15" i="46"/>
  <c r="S15" i="46"/>
  <c r="T15" i="46"/>
  <c r="U15" i="46"/>
  <c r="M16" i="46"/>
  <c r="N16" i="46"/>
  <c r="O16" i="46"/>
  <c r="P16" i="46"/>
  <c r="Q16" i="46"/>
  <c r="R16" i="46"/>
  <c r="S16" i="46"/>
  <c r="T16" i="46"/>
  <c r="U16" i="46"/>
  <c r="M17" i="46"/>
  <c r="N17" i="46"/>
  <c r="O17" i="46"/>
  <c r="P17" i="46"/>
  <c r="Q17" i="46"/>
  <c r="R17" i="46"/>
  <c r="S17" i="46"/>
  <c r="T17" i="46"/>
  <c r="U17" i="46"/>
  <c r="M18" i="46"/>
  <c r="N18" i="46"/>
  <c r="O18" i="46"/>
  <c r="P18" i="46"/>
  <c r="Q18" i="46"/>
  <c r="R18" i="46"/>
  <c r="S18" i="46"/>
  <c r="T18" i="46"/>
  <c r="U18" i="46"/>
  <c r="M19" i="46"/>
  <c r="N19" i="46"/>
  <c r="O19" i="46"/>
  <c r="P19" i="46"/>
  <c r="Q19" i="46"/>
  <c r="R19" i="46"/>
  <c r="S19" i="46"/>
  <c r="T19" i="46"/>
  <c r="U19" i="46"/>
  <c r="M20" i="46"/>
  <c r="N20" i="46"/>
  <c r="O20" i="46"/>
  <c r="P20" i="46"/>
  <c r="Q20" i="46"/>
  <c r="R20" i="46"/>
  <c r="S20" i="46"/>
  <c r="T20" i="46"/>
  <c r="U20" i="46"/>
  <c r="M21" i="46"/>
  <c r="N21" i="46"/>
  <c r="O21" i="46"/>
  <c r="P21" i="46"/>
  <c r="Q21" i="46"/>
  <c r="R21" i="46"/>
  <c r="S21" i="46"/>
  <c r="T21" i="46"/>
  <c r="U21" i="46"/>
  <c r="M22" i="46"/>
  <c r="N22" i="46"/>
  <c r="O22" i="46"/>
  <c r="P22" i="46"/>
  <c r="Q22" i="46"/>
  <c r="R22" i="46"/>
  <c r="S22" i="46"/>
  <c r="T22" i="46"/>
  <c r="U22" i="46"/>
  <c r="M23" i="46"/>
  <c r="N23" i="46"/>
  <c r="O23" i="46"/>
  <c r="P23" i="46"/>
  <c r="Q23" i="46"/>
  <c r="R23" i="46"/>
  <c r="S23" i="46"/>
  <c r="T23" i="46"/>
  <c r="U23" i="46"/>
  <c r="M24" i="46"/>
  <c r="N24" i="46"/>
  <c r="O24" i="46"/>
  <c r="P24" i="46"/>
  <c r="Q24" i="46"/>
  <c r="R24" i="46"/>
  <c r="S24" i="46"/>
  <c r="T24" i="46"/>
  <c r="U24" i="46"/>
  <c r="M25" i="46"/>
  <c r="N25" i="46"/>
  <c r="O25" i="46"/>
  <c r="P25" i="46"/>
  <c r="Q25" i="46"/>
  <c r="R25" i="46"/>
  <c r="S25" i="46"/>
  <c r="T25" i="46"/>
  <c r="U25" i="46"/>
  <c r="M26" i="46"/>
  <c r="N26" i="46"/>
  <c r="O26" i="46"/>
  <c r="P26" i="46"/>
  <c r="Q26" i="46"/>
  <c r="R26" i="46"/>
  <c r="S26" i="46"/>
  <c r="T26" i="46"/>
  <c r="U26" i="46"/>
  <c r="M27" i="46"/>
  <c r="N27" i="46"/>
  <c r="O27" i="46"/>
  <c r="P27" i="46"/>
  <c r="Q27" i="46"/>
  <c r="R27" i="46"/>
  <c r="S27" i="46"/>
  <c r="T27" i="46"/>
  <c r="U27" i="46"/>
  <c r="M28" i="46"/>
  <c r="N28" i="46"/>
  <c r="O28" i="46"/>
  <c r="P28" i="46"/>
  <c r="Q28" i="46"/>
  <c r="R28" i="46"/>
  <c r="S28" i="46"/>
  <c r="T28" i="46"/>
  <c r="U28" i="46"/>
  <c r="M29" i="46"/>
  <c r="N29" i="46"/>
  <c r="O29" i="46"/>
  <c r="P29" i="46"/>
  <c r="Q29" i="46"/>
  <c r="R29" i="46"/>
  <c r="S29" i="46"/>
  <c r="T29" i="46"/>
  <c r="U29" i="46"/>
  <c r="M30" i="46"/>
  <c r="N30" i="46"/>
  <c r="O30" i="46"/>
  <c r="P30" i="46"/>
  <c r="Q30" i="46"/>
  <c r="R30" i="46"/>
  <c r="S30" i="46"/>
  <c r="T30" i="46"/>
  <c r="U30" i="46"/>
  <c r="M31" i="46"/>
  <c r="N31" i="46"/>
  <c r="O31" i="46"/>
  <c r="P31" i="46"/>
  <c r="Q31" i="46"/>
  <c r="R31" i="46"/>
  <c r="S31" i="46"/>
  <c r="T31" i="46"/>
  <c r="U31" i="46"/>
  <c r="M32" i="46"/>
  <c r="N32" i="46"/>
  <c r="O32" i="46"/>
  <c r="P32" i="46"/>
  <c r="Q32" i="46"/>
  <c r="R32" i="46"/>
  <c r="S32" i="46"/>
  <c r="T32" i="46"/>
  <c r="U32" i="46"/>
  <c r="M33" i="46"/>
  <c r="N33" i="46"/>
  <c r="O33" i="46"/>
  <c r="P33" i="46"/>
  <c r="Q33" i="46"/>
  <c r="R33" i="46"/>
  <c r="S33" i="46"/>
  <c r="T33" i="46"/>
  <c r="U33" i="46"/>
  <c r="M34" i="46"/>
  <c r="N34" i="46"/>
  <c r="O34" i="46"/>
  <c r="P34" i="46"/>
  <c r="Q34" i="46"/>
  <c r="R34" i="46"/>
  <c r="S34" i="46"/>
  <c r="T34" i="46"/>
  <c r="U34" i="46"/>
  <c r="M35" i="46"/>
  <c r="N35" i="46"/>
  <c r="O35" i="46"/>
  <c r="P35" i="46"/>
  <c r="Q35" i="46"/>
  <c r="R35" i="46"/>
  <c r="S35" i="46"/>
  <c r="T35" i="46"/>
  <c r="U35" i="46"/>
  <c r="M36" i="46"/>
  <c r="N36" i="46"/>
  <c r="O36" i="46"/>
  <c r="P36" i="46"/>
  <c r="Q36" i="46"/>
  <c r="R36" i="46"/>
  <c r="S36" i="46"/>
  <c r="T36" i="46"/>
  <c r="U36" i="46"/>
  <c r="M37" i="46"/>
  <c r="N37" i="46"/>
  <c r="O37" i="46"/>
  <c r="P37" i="46"/>
  <c r="Q37" i="46"/>
  <c r="R37" i="46"/>
  <c r="S37" i="46"/>
  <c r="T37" i="46"/>
  <c r="U37" i="46"/>
  <c r="M38" i="46"/>
  <c r="N38" i="46"/>
  <c r="O38" i="46"/>
  <c r="P38" i="46"/>
  <c r="Q38" i="46"/>
  <c r="R38" i="46"/>
  <c r="S38" i="46"/>
  <c r="T38" i="46"/>
  <c r="U38" i="46"/>
  <c r="M39" i="46"/>
  <c r="N39" i="46"/>
  <c r="O39" i="46"/>
  <c r="P39" i="46"/>
  <c r="Q39" i="46"/>
  <c r="R39" i="46"/>
  <c r="S39" i="46"/>
  <c r="T39" i="46"/>
  <c r="U39" i="46"/>
  <c r="M40" i="46"/>
  <c r="N40" i="46"/>
  <c r="O40" i="46"/>
  <c r="P40" i="46"/>
  <c r="Q40" i="46"/>
  <c r="R40" i="46"/>
  <c r="S40" i="46"/>
  <c r="T40" i="46"/>
  <c r="U40" i="46"/>
  <c r="M41" i="46"/>
  <c r="N41" i="46"/>
  <c r="O41" i="46"/>
  <c r="P41" i="46"/>
  <c r="Q41" i="46"/>
  <c r="R41" i="46"/>
  <c r="S41" i="46"/>
  <c r="T41" i="46"/>
  <c r="U41" i="46"/>
  <c r="M42" i="46"/>
  <c r="N42" i="46"/>
  <c r="O42" i="46"/>
  <c r="P42" i="46"/>
  <c r="Q42" i="46"/>
  <c r="R42" i="46"/>
  <c r="S42" i="46"/>
  <c r="T42" i="46"/>
  <c r="U42" i="46"/>
  <c r="M43" i="46"/>
  <c r="N43" i="46"/>
  <c r="O43" i="46"/>
  <c r="P43" i="46"/>
  <c r="Q43" i="46"/>
  <c r="R43" i="46"/>
  <c r="S43" i="46"/>
  <c r="T43" i="46"/>
  <c r="U43" i="46"/>
  <c r="M44" i="46"/>
  <c r="N44" i="46"/>
  <c r="O44" i="46"/>
  <c r="P44" i="46"/>
  <c r="Q44" i="46"/>
  <c r="R44" i="46"/>
  <c r="S44" i="46"/>
  <c r="T44" i="46"/>
  <c r="U44" i="46"/>
  <c r="M45" i="46"/>
  <c r="N45" i="46"/>
  <c r="O45" i="46"/>
  <c r="P45" i="46"/>
  <c r="Q45" i="46"/>
  <c r="R45" i="46"/>
  <c r="S45" i="46"/>
  <c r="T45" i="46"/>
  <c r="U45" i="46"/>
  <c r="M46" i="46"/>
  <c r="N46" i="46"/>
  <c r="O46" i="46"/>
  <c r="P46" i="46"/>
  <c r="Q46" i="46"/>
  <c r="R46" i="46"/>
  <c r="S46" i="46"/>
  <c r="T46" i="46"/>
  <c r="U46" i="46"/>
  <c r="M47" i="46"/>
  <c r="N47" i="46"/>
  <c r="O47" i="46"/>
  <c r="P47" i="46"/>
  <c r="Q47" i="46"/>
  <c r="R47" i="46"/>
  <c r="S47" i="46"/>
  <c r="T47" i="46"/>
  <c r="U47" i="46"/>
  <c r="M48" i="46"/>
  <c r="N48" i="46"/>
  <c r="O48" i="46"/>
  <c r="P48" i="46"/>
  <c r="Q48" i="46"/>
  <c r="R48" i="46"/>
  <c r="S48" i="46"/>
  <c r="T48" i="46"/>
  <c r="U48" i="46"/>
  <c r="M49" i="46"/>
  <c r="N49" i="46"/>
  <c r="O49" i="46"/>
  <c r="P49" i="46"/>
  <c r="Q49" i="46"/>
  <c r="R49" i="46"/>
  <c r="S49" i="46"/>
  <c r="T49" i="46"/>
  <c r="U49" i="46"/>
  <c r="M50" i="46"/>
  <c r="N50" i="46"/>
  <c r="O50" i="46"/>
  <c r="P50" i="46"/>
  <c r="Q50" i="46"/>
  <c r="R50" i="46"/>
  <c r="S50" i="46"/>
  <c r="T50" i="46"/>
  <c r="U50" i="46"/>
  <c r="M51" i="46"/>
  <c r="N51" i="46"/>
  <c r="O51" i="46"/>
  <c r="P51" i="46"/>
  <c r="Q51" i="46"/>
  <c r="R51" i="46"/>
  <c r="S51" i="46"/>
  <c r="T51" i="46"/>
  <c r="U51" i="46"/>
  <c r="M52" i="46"/>
  <c r="N52" i="46"/>
  <c r="O52" i="46"/>
  <c r="P52" i="46"/>
  <c r="Q52" i="46"/>
  <c r="R52" i="46"/>
  <c r="S52" i="46"/>
  <c r="T52" i="46"/>
  <c r="U52" i="46"/>
  <c r="M53" i="46"/>
  <c r="N53" i="46"/>
  <c r="O53" i="46"/>
  <c r="P53" i="46"/>
  <c r="Q53" i="46"/>
  <c r="R53" i="46"/>
  <c r="S53" i="46"/>
  <c r="T53" i="46"/>
  <c r="U53" i="46"/>
  <c r="M54" i="46"/>
  <c r="N54" i="46"/>
  <c r="O54" i="46"/>
  <c r="P54" i="46"/>
  <c r="Q54" i="46"/>
  <c r="R54" i="46"/>
  <c r="S54" i="46"/>
  <c r="T54" i="46"/>
  <c r="U54" i="46"/>
  <c r="M55" i="46"/>
  <c r="N55" i="46"/>
  <c r="O55" i="46"/>
  <c r="P55" i="46"/>
  <c r="Q55" i="46"/>
  <c r="R55" i="46"/>
  <c r="S55" i="46"/>
  <c r="T55" i="46"/>
  <c r="U55" i="46"/>
  <c r="M56" i="46"/>
  <c r="N56" i="46"/>
  <c r="O56" i="46"/>
  <c r="P56" i="46"/>
  <c r="Q56" i="46"/>
  <c r="R56" i="46"/>
  <c r="S56" i="46"/>
  <c r="T56" i="46"/>
  <c r="U56" i="46"/>
  <c r="M57" i="46"/>
  <c r="N57" i="46"/>
  <c r="O57" i="46"/>
  <c r="P57" i="46"/>
  <c r="Q57" i="46"/>
  <c r="R57" i="46"/>
  <c r="S57" i="46"/>
  <c r="T57" i="46"/>
  <c r="U57" i="46"/>
  <c r="M58" i="46"/>
  <c r="N58" i="46"/>
  <c r="O58" i="46"/>
  <c r="P58" i="46"/>
  <c r="Q58" i="46"/>
  <c r="R58" i="46"/>
  <c r="S58" i="46"/>
  <c r="T58" i="46"/>
  <c r="U58" i="46"/>
  <c r="M59" i="46"/>
  <c r="N59" i="46"/>
  <c r="O59" i="46"/>
  <c r="P59" i="46"/>
  <c r="Q59" i="46"/>
  <c r="R59" i="46"/>
  <c r="S59" i="46"/>
  <c r="T59" i="46"/>
  <c r="U59" i="46"/>
  <c r="M60" i="46"/>
  <c r="N60" i="46"/>
  <c r="O60" i="46"/>
  <c r="P60" i="46"/>
  <c r="Q60" i="46"/>
  <c r="R60" i="46"/>
  <c r="S60" i="46"/>
  <c r="T60" i="46"/>
  <c r="U60" i="46"/>
  <c r="M61" i="46"/>
  <c r="N61" i="46"/>
  <c r="O61" i="46"/>
  <c r="P61" i="46"/>
  <c r="Q61" i="46"/>
  <c r="R61" i="46"/>
  <c r="S61" i="46"/>
  <c r="T61" i="46"/>
  <c r="U61" i="46"/>
  <c r="M62" i="46"/>
  <c r="N62" i="46"/>
  <c r="O62" i="46"/>
  <c r="P62" i="46"/>
  <c r="Q62" i="46"/>
  <c r="R62" i="46"/>
  <c r="S62" i="46"/>
  <c r="T62" i="46"/>
  <c r="U62" i="46"/>
  <c r="M63" i="46"/>
  <c r="N63" i="46"/>
  <c r="O63" i="46"/>
  <c r="P63" i="46"/>
  <c r="Q63" i="46"/>
  <c r="R63" i="46"/>
  <c r="S63" i="46"/>
  <c r="T63" i="46"/>
  <c r="U63" i="46"/>
  <c r="M64" i="46"/>
  <c r="N64" i="46"/>
  <c r="O64" i="46"/>
  <c r="P64" i="46"/>
  <c r="Q64" i="46"/>
  <c r="R64" i="46"/>
  <c r="S64" i="46"/>
  <c r="T64" i="46"/>
  <c r="U64" i="46"/>
  <c r="M65" i="46"/>
  <c r="N65" i="46"/>
  <c r="O65" i="46"/>
  <c r="P65" i="46"/>
  <c r="Q65" i="46"/>
  <c r="R65" i="46"/>
  <c r="S65" i="46"/>
  <c r="T65" i="46"/>
  <c r="U65" i="46"/>
  <c r="M66" i="46"/>
  <c r="N66" i="46"/>
  <c r="O66" i="46"/>
  <c r="P66" i="46"/>
  <c r="Q66" i="46"/>
  <c r="R66" i="46"/>
  <c r="S66" i="46"/>
  <c r="T66" i="46"/>
  <c r="U66" i="46"/>
  <c r="M67" i="46"/>
  <c r="N67" i="46"/>
  <c r="O67" i="46"/>
  <c r="P67" i="46"/>
  <c r="Q67" i="46"/>
  <c r="R67" i="46"/>
  <c r="S67" i="46"/>
  <c r="T67" i="46"/>
  <c r="U67" i="46"/>
  <c r="M68" i="46"/>
  <c r="N68" i="46"/>
  <c r="O68" i="46"/>
  <c r="P68" i="46"/>
  <c r="Q68" i="46"/>
  <c r="R68" i="46"/>
  <c r="S68" i="46"/>
  <c r="T68" i="46"/>
  <c r="U68" i="46"/>
  <c r="M69" i="46"/>
  <c r="N69" i="46"/>
  <c r="O69" i="46"/>
  <c r="P69" i="46"/>
  <c r="Q69" i="46"/>
  <c r="R69" i="46"/>
  <c r="S69" i="46"/>
  <c r="T69" i="46"/>
  <c r="U69" i="46"/>
  <c r="M70" i="46"/>
  <c r="N70" i="46"/>
  <c r="O70" i="46"/>
  <c r="P70" i="46"/>
  <c r="Q70" i="46"/>
  <c r="R70" i="46"/>
  <c r="S70" i="46"/>
  <c r="T70" i="46"/>
  <c r="U70" i="46"/>
  <c r="M71" i="46"/>
  <c r="N71" i="46"/>
  <c r="O71" i="46"/>
  <c r="P71" i="46"/>
  <c r="Q71" i="46"/>
  <c r="R71" i="46"/>
  <c r="S71" i="46"/>
  <c r="T71" i="46"/>
  <c r="U71" i="46"/>
  <c r="M72" i="46"/>
  <c r="N72" i="46"/>
  <c r="O72" i="46"/>
  <c r="P72" i="46"/>
  <c r="Q72" i="46"/>
  <c r="R72" i="46"/>
  <c r="S72" i="46"/>
  <c r="T72" i="46"/>
  <c r="U72" i="46"/>
  <c r="M73" i="46"/>
  <c r="N73" i="46"/>
  <c r="O73" i="46"/>
  <c r="P73" i="46"/>
  <c r="Q73" i="46"/>
  <c r="R73" i="46"/>
  <c r="S73" i="46"/>
  <c r="T73" i="46"/>
  <c r="U73" i="46"/>
  <c r="M74" i="46"/>
  <c r="N74" i="46"/>
  <c r="O74" i="46"/>
  <c r="P74" i="46"/>
  <c r="Q74" i="46"/>
  <c r="R74" i="46"/>
  <c r="S74" i="46"/>
  <c r="T74" i="46"/>
  <c r="U74" i="46"/>
  <c r="M75" i="46"/>
  <c r="N75" i="46"/>
  <c r="O75" i="46"/>
  <c r="P75" i="46"/>
  <c r="Q75" i="46"/>
  <c r="R75" i="46"/>
  <c r="S75" i="46"/>
  <c r="T75" i="46"/>
  <c r="U75" i="46"/>
  <c r="M76" i="46"/>
  <c r="N76" i="46"/>
  <c r="O76" i="46"/>
  <c r="P76" i="46"/>
  <c r="Q76" i="46"/>
  <c r="R76" i="46"/>
  <c r="S76" i="46"/>
  <c r="T76" i="46"/>
  <c r="U76" i="46"/>
  <c r="M77" i="46"/>
  <c r="N77" i="46"/>
  <c r="O77" i="46"/>
  <c r="P77" i="46"/>
  <c r="Q77" i="46"/>
  <c r="R77" i="46"/>
  <c r="S77" i="46"/>
  <c r="T77" i="46"/>
  <c r="U77" i="46"/>
  <c r="M78" i="46"/>
  <c r="N78" i="46"/>
  <c r="O78" i="46"/>
  <c r="P78" i="46"/>
  <c r="Q78" i="46"/>
  <c r="R78" i="46"/>
  <c r="S78" i="46"/>
  <c r="T78" i="46"/>
  <c r="U78" i="46"/>
  <c r="M79" i="46"/>
  <c r="N79" i="46"/>
  <c r="O79" i="46"/>
  <c r="P79" i="46"/>
  <c r="Q79" i="46"/>
  <c r="R79" i="46"/>
  <c r="S79" i="46"/>
  <c r="T79" i="46"/>
  <c r="U79" i="46"/>
  <c r="M80" i="46"/>
  <c r="N80" i="46"/>
  <c r="O80" i="46"/>
  <c r="P80" i="46"/>
  <c r="Q80" i="46"/>
  <c r="R80" i="46"/>
  <c r="S80" i="46"/>
  <c r="T80" i="46"/>
  <c r="U80" i="46"/>
  <c r="M81" i="46"/>
  <c r="N81" i="46"/>
  <c r="O81" i="46"/>
  <c r="P81" i="46"/>
  <c r="Q81" i="46"/>
  <c r="R81" i="46"/>
  <c r="S81" i="46"/>
  <c r="T81" i="46"/>
  <c r="U81" i="46"/>
  <c r="M82" i="46"/>
  <c r="N82" i="46"/>
  <c r="O82" i="46"/>
  <c r="P82" i="46"/>
  <c r="Q82" i="46"/>
  <c r="R82" i="46"/>
  <c r="S82" i="46"/>
  <c r="T82" i="46"/>
  <c r="U82" i="46"/>
  <c r="M83" i="46"/>
  <c r="N83" i="46"/>
  <c r="O83" i="46"/>
  <c r="P83" i="46"/>
  <c r="Q83" i="46"/>
  <c r="R83" i="46"/>
  <c r="S83" i="46"/>
  <c r="T83" i="46"/>
  <c r="U83" i="46"/>
  <c r="M84" i="46"/>
  <c r="N84" i="46"/>
  <c r="O84" i="46"/>
  <c r="P84" i="46"/>
  <c r="Q84" i="46"/>
  <c r="R84" i="46"/>
  <c r="S84" i="46"/>
  <c r="T84" i="46"/>
  <c r="U84" i="46"/>
  <c r="M85" i="46"/>
  <c r="N85" i="46"/>
  <c r="O85" i="46"/>
  <c r="P85" i="46"/>
  <c r="Q85" i="46"/>
  <c r="R85" i="46"/>
  <c r="S85" i="46"/>
  <c r="T85" i="46"/>
  <c r="U85" i="46"/>
  <c r="M86" i="46"/>
  <c r="N86" i="46"/>
  <c r="O86" i="46"/>
  <c r="P86" i="46"/>
  <c r="Q86" i="46"/>
  <c r="R86" i="46"/>
  <c r="S86" i="46"/>
  <c r="T86" i="46"/>
  <c r="U86" i="46"/>
  <c r="M87" i="46"/>
  <c r="N87" i="46"/>
  <c r="O87" i="46"/>
  <c r="P87" i="46"/>
  <c r="Q87" i="46"/>
  <c r="R87" i="46"/>
  <c r="S87" i="46"/>
  <c r="T87" i="46"/>
  <c r="U87" i="46"/>
  <c r="M88" i="46"/>
  <c r="N88" i="46"/>
  <c r="O88" i="46"/>
  <c r="P88" i="46"/>
  <c r="Q88" i="46"/>
  <c r="R88" i="46"/>
  <c r="S88" i="46"/>
  <c r="T88" i="46"/>
  <c r="U88" i="46"/>
  <c r="M89" i="46"/>
  <c r="N89" i="46"/>
  <c r="O89" i="46"/>
  <c r="P89" i="46"/>
  <c r="Q89" i="46"/>
  <c r="R89" i="46"/>
  <c r="S89" i="46"/>
  <c r="T89" i="46"/>
  <c r="U89" i="46"/>
  <c r="M90" i="46"/>
  <c r="N90" i="46"/>
  <c r="O90" i="46"/>
  <c r="P90" i="46"/>
  <c r="Q90" i="46"/>
  <c r="R90" i="46"/>
  <c r="S90" i="46"/>
  <c r="T90" i="46"/>
  <c r="U90" i="46"/>
  <c r="M91" i="46"/>
  <c r="N91" i="46"/>
  <c r="O91" i="46"/>
  <c r="P91" i="46"/>
  <c r="Q91" i="46"/>
  <c r="R91" i="46"/>
  <c r="S91" i="46"/>
  <c r="T91" i="46"/>
  <c r="U91" i="46"/>
  <c r="M92" i="46"/>
  <c r="N92" i="46"/>
  <c r="O92" i="46"/>
  <c r="P92" i="46"/>
  <c r="Q92" i="46"/>
  <c r="R92" i="46"/>
  <c r="S92" i="46"/>
  <c r="T92" i="46"/>
  <c r="U92" i="46"/>
  <c r="M93" i="46"/>
  <c r="N93" i="46"/>
  <c r="O93" i="46"/>
  <c r="P93" i="46"/>
  <c r="Q93" i="46"/>
  <c r="R93" i="46"/>
  <c r="S93" i="46"/>
  <c r="T93" i="46"/>
  <c r="U93" i="46"/>
  <c r="M94" i="46"/>
  <c r="N94" i="46"/>
  <c r="O94" i="46"/>
  <c r="P94" i="46"/>
  <c r="Q94" i="46"/>
  <c r="R94" i="46"/>
  <c r="S94" i="46"/>
  <c r="T94" i="46"/>
  <c r="U94" i="46"/>
  <c r="M95" i="46"/>
  <c r="N95" i="46"/>
  <c r="O95" i="46"/>
  <c r="P95" i="46"/>
  <c r="Q95" i="46"/>
  <c r="R95" i="46"/>
  <c r="S95" i="46"/>
  <c r="T95" i="46"/>
  <c r="U95" i="46"/>
  <c r="M96" i="46"/>
  <c r="N96" i="46"/>
  <c r="O96" i="46"/>
  <c r="P96" i="46"/>
  <c r="Q96" i="46"/>
  <c r="R96" i="46"/>
  <c r="S96" i="46"/>
  <c r="T96" i="46"/>
  <c r="U96" i="46"/>
  <c r="M97" i="46"/>
  <c r="N97" i="46"/>
  <c r="O97" i="46"/>
  <c r="P97" i="46"/>
  <c r="Q97" i="46"/>
  <c r="R97" i="46"/>
  <c r="S97" i="46"/>
  <c r="T97" i="46"/>
  <c r="U97" i="46"/>
  <c r="M98" i="46"/>
  <c r="N98" i="46"/>
  <c r="O98" i="46"/>
  <c r="P98" i="46"/>
  <c r="Q98" i="46"/>
  <c r="R98" i="46"/>
  <c r="S98" i="46"/>
  <c r="T98" i="46"/>
  <c r="U98" i="46"/>
  <c r="M99" i="46"/>
  <c r="N99" i="46"/>
  <c r="O99" i="46"/>
  <c r="P99" i="46"/>
  <c r="Q99" i="46"/>
  <c r="R99" i="46"/>
  <c r="S99" i="46"/>
  <c r="T99" i="46"/>
  <c r="U99" i="46"/>
  <c r="M100" i="46"/>
  <c r="N100" i="46"/>
  <c r="O100" i="46"/>
  <c r="P100" i="46"/>
  <c r="Q100" i="46"/>
  <c r="R100" i="46"/>
  <c r="S100" i="46"/>
  <c r="T100" i="46"/>
  <c r="U100" i="46"/>
  <c r="M101" i="46"/>
  <c r="N101" i="46"/>
  <c r="O101" i="46"/>
  <c r="P101" i="46"/>
  <c r="Q101" i="46"/>
  <c r="R101" i="46"/>
  <c r="S101" i="46"/>
  <c r="T101" i="46"/>
  <c r="U101" i="46"/>
  <c r="M102" i="46"/>
  <c r="N102" i="46"/>
  <c r="O102" i="46"/>
  <c r="P102" i="46"/>
  <c r="Q102" i="46"/>
  <c r="R102" i="46"/>
  <c r="S102" i="46"/>
  <c r="T102" i="46"/>
  <c r="U102" i="46"/>
  <c r="M103" i="46"/>
  <c r="N103" i="46"/>
  <c r="O103" i="46"/>
  <c r="P103" i="46"/>
  <c r="Q103" i="46"/>
  <c r="R103" i="46"/>
  <c r="S103" i="46"/>
  <c r="T103" i="46"/>
  <c r="U103" i="46"/>
  <c r="M104" i="46"/>
  <c r="N104" i="46"/>
  <c r="O104" i="46"/>
  <c r="P104" i="46"/>
  <c r="Q104" i="46"/>
  <c r="R104" i="46"/>
  <c r="S104" i="46"/>
  <c r="T104" i="46"/>
  <c r="U104" i="46"/>
  <c r="M105" i="46"/>
  <c r="N105" i="46"/>
  <c r="O105" i="46"/>
  <c r="P105" i="46"/>
  <c r="Q105" i="46"/>
  <c r="R105" i="46"/>
  <c r="S105" i="46"/>
  <c r="T105" i="46"/>
  <c r="U105" i="46"/>
  <c r="M106" i="46"/>
  <c r="N106" i="46"/>
  <c r="O106" i="46"/>
  <c r="P106" i="46"/>
  <c r="Q106" i="46"/>
  <c r="R106" i="46"/>
  <c r="S106" i="46"/>
  <c r="T106" i="46"/>
  <c r="U106" i="46"/>
  <c r="M107" i="46"/>
  <c r="N107" i="46"/>
  <c r="O107" i="46"/>
  <c r="P107" i="46"/>
  <c r="Q107" i="46"/>
  <c r="R107" i="46"/>
  <c r="S107" i="46"/>
  <c r="T107" i="46"/>
  <c r="U107" i="46"/>
  <c r="M108" i="46"/>
  <c r="N108" i="46"/>
  <c r="O108" i="46"/>
  <c r="P108" i="46"/>
  <c r="Q108" i="46"/>
  <c r="R108" i="46"/>
  <c r="S108" i="46"/>
  <c r="T108" i="46"/>
  <c r="U108" i="46"/>
  <c r="M109" i="46"/>
  <c r="N109" i="46"/>
  <c r="O109" i="46"/>
  <c r="P109" i="46"/>
  <c r="Q109" i="46"/>
  <c r="R109" i="46"/>
  <c r="S109" i="46"/>
  <c r="T109" i="46"/>
  <c r="U109" i="46"/>
  <c r="M110" i="46"/>
  <c r="N110" i="46"/>
  <c r="O110" i="46"/>
  <c r="P110" i="46"/>
  <c r="Q110" i="46"/>
  <c r="R110" i="46"/>
  <c r="S110" i="46"/>
  <c r="T110" i="46"/>
  <c r="U110" i="46"/>
  <c r="M111" i="46"/>
  <c r="N111" i="46"/>
  <c r="O111" i="46"/>
  <c r="P111" i="46"/>
  <c r="Q111" i="46"/>
  <c r="R111" i="46"/>
  <c r="S111" i="46"/>
  <c r="T111" i="46"/>
  <c r="U111" i="46"/>
  <c r="M112" i="46"/>
  <c r="N112" i="46"/>
  <c r="O112" i="46"/>
  <c r="P112" i="46"/>
  <c r="Q112" i="46"/>
  <c r="R112" i="46"/>
  <c r="S112" i="46"/>
  <c r="T112" i="46"/>
  <c r="U112" i="46"/>
  <c r="M113" i="46"/>
  <c r="N113" i="46"/>
  <c r="O113" i="46"/>
  <c r="P113" i="46"/>
  <c r="Q113" i="46"/>
  <c r="R113" i="46"/>
  <c r="S113" i="46"/>
  <c r="T113" i="46"/>
  <c r="U113" i="46"/>
  <c r="M114" i="46"/>
  <c r="N114" i="46"/>
  <c r="O114" i="46"/>
  <c r="P114" i="46"/>
  <c r="Q114" i="46"/>
  <c r="R114" i="46"/>
  <c r="S114" i="46"/>
  <c r="T114" i="46"/>
  <c r="U114" i="46"/>
  <c r="M115" i="46"/>
  <c r="N115" i="46"/>
  <c r="O115" i="46"/>
  <c r="P115" i="46"/>
  <c r="Q115" i="46"/>
  <c r="R115" i="46"/>
  <c r="S115" i="46"/>
  <c r="T115" i="46"/>
  <c r="U115" i="46"/>
  <c r="M116" i="46"/>
  <c r="N116" i="46"/>
  <c r="O116" i="46"/>
  <c r="P116" i="46"/>
  <c r="Q116" i="46"/>
  <c r="R116" i="46"/>
  <c r="S116" i="46"/>
  <c r="T116" i="46"/>
  <c r="U116" i="46"/>
  <c r="M117" i="46"/>
  <c r="N117" i="46"/>
  <c r="O117" i="46"/>
  <c r="P117" i="46"/>
  <c r="Q117" i="46"/>
  <c r="R117" i="46"/>
  <c r="S117" i="46"/>
  <c r="T117" i="46"/>
  <c r="U117" i="46"/>
  <c r="M118" i="46"/>
  <c r="N118" i="46"/>
  <c r="O118" i="46"/>
  <c r="P118" i="46"/>
  <c r="Q118" i="46"/>
  <c r="R118" i="46"/>
  <c r="S118" i="46"/>
  <c r="T118" i="46"/>
  <c r="U118" i="46"/>
  <c r="M119" i="46"/>
  <c r="N119" i="46"/>
  <c r="O119" i="46"/>
  <c r="P119" i="46"/>
  <c r="Q119" i="46"/>
  <c r="R119" i="46"/>
  <c r="S119" i="46"/>
  <c r="T119" i="46"/>
  <c r="U119" i="46"/>
  <c r="M120" i="46"/>
  <c r="N120" i="46"/>
  <c r="O120" i="46"/>
  <c r="P120" i="46"/>
  <c r="Q120" i="46"/>
  <c r="R120" i="46"/>
  <c r="S120" i="46"/>
  <c r="T120" i="46"/>
  <c r="U120" i="46"/>
  <c r="M121" i="46"/>
  <c r="N121" i="46"/>
  <c r="O121" i="46"/>
  <c r="P121" i="46"/>
  <c r="Q121" i="46"/>
  <c r="R121" i="46"/>
  <c r="S121" i="46"/>
  <c r="T121" i="46"/>
  <c r="U121" i="46"/>
  <c r="M122" i="46"/>
  <c r="N122" i="46"/>
  <c r="O122" i="46"/>
  <c r="P122" i="46"/>
  <c r="Q122" i="46"/>
  <c r="R122" i="46"/>
  <c r="S122" i="46"/>
  <c r="T122" i="46"/>
  <c r="U122" i="46"/>
  <c r="M123" i="46"/>
  <c r="N123" i="46"/>
  <c r="O123" i="46"/>
  <c r="P123" i="46"/>
  <c r="Q123" i="46"/>
  <c r="R123" i="46"/>
  <c r="S123" i="46"/>
  <c r="T123" i="46"/>
  <c r="U123" i="46"/>
  <c r="M124" i="46"/>
  <c r="N124" i="46"/>
  <c r="O124" i="46"/>
  <c r="P124" i="46"/>
  <c r="Q124" i="46"/>
  <c r="R124" i="46"/>
  <c r="S124" i="46"/>
  <c r="T124" i="46"/>
  <c r="U124" i="46"/>
  <c r="M125" i="46"/>
  <c r="N125" i="46"/>
  <c r="O125" i="46"/>
  <c r="P125" i="46"/>
  <c r="Q125" i="46"/>
  <c r="R125" i="46"/>
  <c r="S125" i="46"/>
  <c r="T125" i="46"/>
  <c r="U125" i="46"/>
  <c r="M126" i="46"/>
  <c r="N126" i="46"/>
  <c r="O126" i="46"/>
  <c r="P126" i="46"/>
  <c r="Q126" i="46"/>
  <c r="R126" i="46"/>
  <c r="S126" i="46"/>
  <c r="T126" i="46"/>
  <c r="U126" i="46"/>
  <c r="M127" i="46"/>
  <c r="N127" i="46"/>
  <c r="O127" i="46"/>
  <c r="P127" i="46"/>
  <c r="Q127" i="46"/>
  <c r="R127" i="46"/>
  <c r="S127" i="46"/>
  <c r="T127" i="46"/>
  <c r="U127" i="46"/>
  <c r="M128" i="46"/>
  <c r="N128" i="46"/>
  <c r="O128" i="46"/>
  <c r="P128" i="46"/>
  <c r="Q128" i="46"/>
  <c r="R128" i="46"/>
  <c r="S128" i="46"/>
  <c r="T128" i="46"/>
  <c r="U128" i="46"/>
  <c r="M129" i="46"/>
  <c r="N129" i="46"/>
  <c r="O129" i="46"/>
  <c r="P129" i="46"/>
  <c r="Q129" i="46"/>
  <c r="R129" i="46"/>
  <c r="S129" i="46"/>
  <c r="T129" i="46"/>
  <c r="U129" i="46"/>
  <c r="M130" i="46"/>
  <c r="N130" i="46"/>
  <c r="O130" i="46"/>
  <c r="P130" i="46"/>
  <c r="Q130" i="46"/>
  <c r="R130" i="46"/>
  <c r="S130" i="46"/>
  <c r="T130" i="46"/>
  <c r="U130" i="46"/>
  <c r="M131" i="46"/>
  <c r="N131" i="46"/>
  <c r="O131" i="46"/>
  <c r="P131" i="46"/>
  <c r="Q131" i="46"/>
  <c r="R131" i="46"/>
  <c r="S131" i="46"/>
  <c r="T131" i="46"/>
  <c r="U131" i="46"/>
  <c r="M132" i="46"/>
  <c r="N132" i="46"/>
  <c r="O132" i="46"/>
  <c r="P132" i="46"/>
  <c r="Q132" i="46"/>
  <c r="R132" i="46"/>
  <c r="S132" i="46"/>
  <c r="T132" i="46"/>
  <c r="U132" i="46"/>
  <c r="M133" i="46"/>
  <c r="N133" i="46"/>
  <c r="O133" i="46"/>
  <c r="P133" i="46"/>
  <c r="Q133" i="46"/>
  <c r="R133" i="46"/>
  <c r="S133" i="46"/>
  <c r="T133" i="46"/>
  <c r="U133" i="46"/>
  <c r="M134" i="46"/>
  <c r="N134" i="46"/>
  <c r="O134" i="46"/>
  <c r="P134" i="46"/>
  <c r="Q134" i="46"/>
  <c r="R134" i="46"/>
  <c r="S134" i="46"/>
  <c r="T134" i="46"/>
  <c r="U134" i="46"/>
  <c r="M135" i="46"/>
  <c r="N135" i="46"/>
  <c r="O135" i="46"/>
  <c r="P135" i="46"/>
  <c r="Q135" i="46"/>
  <c r="R135" i="46"/>
  <c r="S135" i="46"/>
  <c r="T135" i="46"/>
  <c r="U135" i="46"/>
  <c r="M136" i="46"/>
  <c r="N136" i="46"/>
  <c r="O136" i="46"/>
  <c r="P136" i="46"/>
  <c r="Q136" i="46"/>
  <c r="R136" i="46"/>
  <c r="S136" i="46"/>
  <c r="T136" i="46"/>
  <c r="U136" i="46"/>
  <c r="M137" i="46"/>
  <c r="N137" i="46"/>
  <c r="O137" i="46"/>
  <c r="P137" i="46"/>
  <c r="Q137" i="46"/>
  <c r="R137" i="46"/>
  <c r="S137" i="46"/>
  <c r="T137" i="46"/>
  <c r="U137" i="46"/>
  <c r="M138" i="46"/>
  <c r="N138" i="46"/>
  <c r="O138" i="46"/>
  <c r="P138" i="46"/>
  <c r="Q138" i="46"/>
  <c r="R138" i="46"/>
  <c r="S138" i="46"/>
  <c r="T138" i="46"/>
  <c r="U138" i="46"/>
  <c r="M139" i="46"/>
  <c r="N139" i="46"/>
  <c r="O139" i="46"/>
  <c r="P139" i="46"/>
  <c r="Q139" i="46"/>
  <c r="R139" i="46"/>
  <c r="S139" i="46"/>
  <c r="T139" i="46"/>
  <c r="U139" i="46"/>
  <c r="M140" i="46"/>
  <c r="N140" i="46"/>
  <c r="O140" i="46"/>
  <c r="P140" i="46"/>
  <c r="Q140" i="46"/>
  <c r="R140" i="46"/>
  <c r="S140" i="46"/>
  <c r="T140" i="46"/>
  <c r="U140" i="46"/>
  <c r="M141" i="46"/>
  <c r="N141" i="46"/>
  <c r="O141" i="46"/>
  <c r="P141" i="46"/>
  <c r="Q141" i="46"/>
  <c r="R141" i="46"/>
  <c r="S141" i="46"/>
  <c r="T141" i="46"/>
  <c r="U141" i="46"/>
  <c r="M142" i="46"/>
  <c r="N142" i="46"/>
  <c r="O142" i="46"/>
  <c r="P142" i="46"/>
  <c r="Q142" i="46"/>
  <c r="R142" i="46"/>
  <c r="S142" i="46"/>
  <c r="T142" i="46"/>
  <c r="U142" i="46"/>
  <c r="M143" i="46"/>
  <c r="N143" i="46"/>
  <c r="O143" i="46"/>
  <c r="P143" i="46"/>
  <c r="Q143" i="46"/>
  <c r="R143" i="46"/>
  <c r="S143" i="46"/>
  <c r="T143" i="46"/>
  <c r="U143" i="46"/>
  <c r="M144" i="46"/>
  <c r="N144" i="46"/>
  <c r="O144" i="46"/>
  <c r="P144" i="46"/>
  <c r="Q144" i="46"/>
  <c r="R144" i="46"/>
  <c r="S144" i="46"/>
  <c r="T144" i="46"/>
  <c r="U144" i="46"/>
  <c r="M145" i="46"/>
  <c r="N145" i="46"/>
  <c r="O145" i="46"/>
  <c r="P145" i="46"/>
  <c r="Q145" i="46"/>
  <c r="R145" i="46"/>
  <c r="S145" i="46"/>
  <c r="T145" i="46"/>
  <c r="U145" i="46"/>
  <c r="M146" i="46"/>
  <c r="N146" i="46"/>
  <c r="O146" i="46"/>
  <c r="P146" i="46"/>
  <c r="Q146" i="46"/>
  <c r="R146" i="46"/>
  <c r="S146" i="46"/>
  <c r="T146" i="46"/>
  <c r="U146" i="46"/>
  <c r="M147" i="46"/>
  <c r="N147" i="46"/>
  <c r="O147" i="46"/>
  <c r="P147" i="46"/>
  <c r="Q147" i="46"/>
  <c r="R147" i="46"/>
  <c r="S147" i="46"/>
  <c r="T147" i="46"/>
  <c r="U147" i="46"/>
  <c r="M148" i="46"/>
  <c r="N148" i="46"/>
  <c r="O148" i="46"/>
  <c r="P148" i="46"/>
  <c r="Q148" i="46"/>
  <c r="R148" i="46"/>
  <c r="S148" i="46"/>
  <c r="T148" i="46"/>
  <c r="U148" i="46"/>
  <c r="M149" i="46"/>
  <c r="N149" i="46"/>
  <c r="O149" i="46"/>
  <c r="P149" i="46"/>
  <c r="Q149" i="46"/>
  <c r="R149" i="46"/>
  <c r="S149" i="46"/>
  <c r="T149" i="46"/>
  <c r="U149" i="46"/>
  <c r="M150" i="46"/>
  <c r="N150" i="46"/>
  <c r="O150" i="46"/>
  <c r="P150" i="46"/>
  <c r="Q150" i="46"/>
  <c r="R150" i="46"/>
  <c r="S150" i="46"/>
  <c r="T150" i="46"/>
  <c r="U150" i="46"/>
  <c r="M151" i="46"/>
  <c r="N151" i="46"/>
  <c r="O151" i="46"/>
  <c r="P151" i="46"/>
  <c r="Q151" i="46"/>
  <c r="R151" i="46"/>
  <c r="S151" i="46"/>
  <c r="T151" i="46"/>
  <c r="U151" i="46"/>
  <c r="M152" i="46"/>
  <c r="N152" i="46"/>
  <c r="O152" i="46"/>
  <c r="P152" i="46"/>
  <c r="Q152" i="46"/>
  <c r="R152" i="46"/>
  <c r="S152" i="46"/>
  <c r="T152" i="46"/>
  <c r="U152" i="46"/>
  <c r="M153" i="46"/>
  <c r="N153" i="46"/>
  <c r="O153" i="46"/>
  <c r="P153" i="46"/>
  <c r="Q153" i="46"/>
  <c r="R153" i="46"/>
  <c r="S153" i="46"/>
  <c r="T153" i="46"/>
  <c r="U153" i="46"/>
  <c r="M154" i="46"/>
  <c r="N154" i="46"/>
  <c r="O154" i="46"/>
  <c r="P154" i="46"/>
  <c r="Q154" i="46"/>
  <c r="R154" i="46"/>
  <c r="S154" i="46"/>
  <c r="T154" i="46"/>
  <c r="U154" i="46"/>
  <c r="M155" i="46"/>
  <c r="N155" i="46"/>
  <c r="O155" i="46"/>
  <c r="P155" i="46"/>
  <c r="Q155" i="46"/>
  <c r="R155" i="46"/>
  <c r="S155" i="46"/>
  <c r="T155" i="46"/>
  <c r="U155" i="46"/>
  <c r="M156" i="46"/>
  <c r="N156" i="46"/>
  <c r="O156" i="46"/>
  <c r="P156" i="46"/>
  <c r="Q156" i="46"/>
  <c r="R156" i="46"/>
  <c r="S156" i="46"/>
  <c r="T156" i="46"/>
  <c r="U156" i="46"/>
  <c r="M157" i="46"/>
  <c r="N157" i="46"/>
  <c r="O157" i="46"/>
  <c r="P157" i="46"/>
  <c r="Q157" i="46"/>
  <c r="R157" i="46"/>
  <c r="S157" i="46"/>
  <c r="T157" i="46"/>
  <c r="U157" i="46"/>
  <c r="M158" i="46"/>
  <c r="N158" i="46"/>
  <c r="O158" i="46"/>
  <c r="P158" i="46"/>
  <c r="Q158" i="46"/>
  <c r="R158" i="46"/>
  <c r="S158" i="46"/>
  <c r="T158" i="46"/>
  <c r="U158" i="46"/>
  <c r="M159" i="46"/>
  <c r="N159" i="46"/>
  <c r="O159" i="46"/>
  <c r="P159" i="46"/>
  <c r="Q159" i="46"/>
  <c r="R159" i="46"/>
  <c r="S159" i="46"/>
  <c r="T159" i="46"/>
  <c r="U159" i="46"/>
  <c r="M160" i="46"/>
  <c r="N160" i="46"/>
  <c r="O160" i="46"/>
  <c r="P160" i="46"/>
  <c r="Q160" i="46"/>
  <c r="R160" i="46"/>
  <c r="S160" i="46"/>
  <c r="T160" i="46"/>
  <c r="U160" i="46"/>
  <c r="M161" i="46"/>
  <c r="N161" i="46"/>
  <c r="O161" i="46"/>
  <c r="P161" i="46"/>
  <c r="Q161" i="46"/>
  <c r="R161" i="46"/>
  <c r="S161" i="46"/>
  <c r="T161" i="46"/>
  <c r="U161" i="46"/>
  <c r="M162" i="46"/>
  <c r="N162" i="46"/>
  <c r="O162" i="46"/>
  <c r="P162" i="46"/>
  <c r="Q162" i="46"/>
  <c r="R162" i="46"/>
  <c r="S162" i="46"/>
  <c r="T162" i="46"/>
  <c r="U162" i="46"/>
  <c r="M163" i="46"/>
  <c r="N163" i="46"/>
  <c r="O163" i="46"/>
  <c r="P163" i="46"/>
  <c r="Q163" i="46"/>
  <c r="R163" i="46"/>
  <c r="S163" i="46"/>
  <c r="T163" i="46"/>
  <c r="U163" i="46"/>
  <c r="M164" i="46"/>
  <c r="N164" i="46"/>
  <c r="O164" i="46"/>
  <c r="P164" i="46"/>
  <c r="Q164" i="46"/>
  <c r="R164" i="46"/>
  <c r="S164" i="46"/>
  <c r="T164" i="46"/>
  <c r="U164" i="46"/>
  <c r="M165" i="46"/>
  <c r="N165" i="46"/>
  <c r="O165" i="46"/>
  <c r="P165" i="46"/>
  <c r="Q165" i="46"/>
  <c r="R165" i="46"/>
  <c r="S165" i="46"/>
  <c r="T165" i="46"/>
  <c r="U165" i="46"/>
  <c r="M166" i="46"/>
  <c r="N166" i="46"/>
  <c r="O166" i="46"/>
  <c r="P166" i="46"/>
  <c r="Q166" i="46"/>
  <c r="R166" i="46"/>
  <c r="S166" i="46"/>
  <c r="T166" i="46"/>
  <c r="U166" i="46"/>
  <c r="M167" i="46"/>
  <c r="N167" i="46"/>
  <c r="O167" i="46"/>
  <c r="P167" i="46"/>
  <c r="Q167" i="46"/>
  <c r="R167" i="46"/>
  <c r="S167" i="46"/>
  <c r="T167" i="46"/>
  <c r="U167" i="46"/>
  <c r="M168" i="46"/>
  <c r="N168" i="46"/>
  <c r="O168" i="46"/>
  <c r="P168" i="46"/>
  <c r="Q168" i="46"/>
  <c r="R168" i="46"/>
  <c r="S168" i="46"/>
  <c r="T168" i="46"/>
  <c r="U168" i="46"/>
  <c r="M169" i="46"/>
  <c r="N169" i="46"/>
  <c r="O169" i="46"/>
  <c r="P169" i="46"/>
  <c r="Q169" i="46"/>
  <c r="R169" i="46"/>
  <c r="S169" i="46"/>
  <c r="T169" i="46"/>
  <c r="U169" i="46"/>
  <c r="M170" i="46"/>
  <c r="N170" i="46"/>
  <c r="O170" i="46"/>
  <c r="P170" i="46"/>
  <c r="Q170" i="46"/>
  <c r="R170" i="46"/>
  <c r="S170" i="46"/>
  <c r="T170" i="46"/>
  <c r="U170" i="46"/>
  <c r="M171" i="46"/>
  <c r="N171" i="46"/>
  <c r="O171" i="46"/>
  <c r="P171" i="46"/>
  <c r="Q171" i="46"/>
  <c r="R171" i="46"/>
  <c r="S171" i="46"/>
  <c r="T171" i="46"/>
  <c r="U171" i="46"/>
  <c r="M172" i="46"/>
  <c r="N172" i="46"/>
  <c r="O172" i="46"/>
  <c r="P172" i="46"/>
  <c r="Q172" i="46"/>
  <c r="R172" i="46"/>
  <c r="S172" i="46"/>
  <c r="T172" i="46"/>
  <c r="U172" i="46"/>
  <c r="M173" i="46"/>
  <c r="N173" i="46"/>
  <c r="O173" i="46"/>
  <c r="P173" i="46"/>
  <c r="Q173" i="46"/>
  <c r="R173" i="46"/>
  <c r="S173" i="46"/>
  <c r="T173" i="46"/>
  <c r="U173" i="46"/>
  <c r="M174" i="46"/>
  <c r="N174" i="46"/>
  <c r="O174" i="46"/>
  <c r="P174" i="46"/>
  <c r="Q174" i="46"/>
  <c r="R174" i="46"/>
  <c r="S174" i="46"/>
  <c r="T174" i="46"/>
  <c r="U174" i="46"/>
  <c r="M175" i="46"/>
  <c r="N175" i="46"/>
  <c r="O175" i="46"/>
  <c r="P175" i="46"/>
  <c r="Q175" i="46"/>
  <c r="R175" i="46"/>
  <c r="S175" i="46"/>
  <c r="T175" i="46"/>
  <c r="U175" i="46"/>
  <c r="M176" i="46"/>
  <c r="N176" i="46"/>
  <c r="O176" i="46"/>
  <c r="P176" i="46"/>
  <c r="Q176" i="46"/>
  <c r="R176" i="46"/>
  <c r="S176" i="46"/>
  <c r="T176" i="46"/>
  <c r="U176" i="46"/>
  <c r="M177" i="46"/>
  <c r="N177" i="46"/>
  <c r="O177" i="46"/>
  <c r="P177" i="46"/>
  <c r="Q177" i="46"/>
  <c r="R177" i="46"/>
  <c r="S177" i="46"/>
  <c r="T177" i="46"/>
  <c r="U177" i="46"/>
  <c r="M178" i="46"/>
  <c r="N178" i="46"/>
  <c r="O178" i="46"/>
  <c r="P178" i="46"/>
  <c r="Q178" i="46"/>
  <c r="R178" i="46"/>
  <c r="S178" i="46"/>
  <c r="T178" i="46"/>
  <c r="U178" i="46"/>
  <c r="M179" i="46"/>
  <c r="N179" i="46"/>
  <c r="O179" i="46"/>
  <c r="P179" i="46"/>
  <c r="Q179" i="46"/>
  <c r="R179" i="46"/>
  <c r="S179" i="46"/>
  <c r="T179" i="46"/>
  <c r="U179" i="46"/>
  <c r="M180" i="46"/>
  <c r="N180" i="46"/>
  <c r="O180" i="46"/>
  <c r="P180" i="46"/>
  <c r="Q180" i="46"/>
  <c r="R180" i="46"/>
  <c r="S180" i="46"/>
  <c r="T180" i="46"/>
  <c r="U180" i="46"/>
  <c r="M181" i="46"/>
  <c r="N181" i="46"/>
  <c r="O181" i="46"/>
  <c r="P181" i="46"/>
  <c r="Q181" i="46"/>
  <c r="R181" i="46"/>
  <c r="S181" i="46"/>
  <c r="T181" i="46"/>
  <c r="U181" i="46"/>
  <c r="M182" i="46"/>
  <c r="N182" i="46"/>
  <c r="O182" i="46"/>
  <c r="P182" i="46"/>
  <c r="Q182" i="46"/>
  <c r="R182" i="46"/>
  <c r="S182" i="46"/>
  <c r="T182" i="46"/>
  <c r="U182" i="46"/>
  <c r="M183" i="46"/>
  <c r="N183" i="46"/>
  <c r="O183" i="46"/>
  <c r="P183" i="46"/>
  <c r="Q183" i="46"/>
  <c r="R183" i="46"/>
  <c r="S183" i="46"/>
  <c r="T183" i="46"/>
  <c r="U183" i="46"/>
  <c r="M184" i="46"/>
  <c r="N184" i="46"/>
  <c r="O184" i="46"/>
  <c r="P184" i="46"/>
  <c r="Q184" i="46"/>
  <c r="R184" i="46"/>
  <c r="S184" i="46"/>
  <c r="T184" i="46"/>
  <c r="U184" i="46"/>
  <c r="M185" i="46"/>
  <c r="N185" i="46"/>
  <c r="O185" i="46"/>
  <c r="P185" i="46"/>
  <c r="Q185" i="46"/>
  <c r="R185" i="46"/>
  <c r="S185" i="46"/>
  <c r="T185" i="46"/>
  <c r="U185" i="46"/>
  <c r="M186" i="46"/>
  <c r="N186" i="46"/>
  <c r="O186" i="46"/>
  <c r="P186" i="46"/>
  <c r="Q186" i="46"/>
  <c r="R186" i="46"/>
  <c r="S186" i="46"/>
  <c r="T186" i="46"/>
  <c r="U186" i="46"/>
  <c r="M187" i="46"/>
  <c r="N187" i="46"/>
  <c r="O187" i="46"/>
  <c r="P187" i="46"/>
  <c r="Q187" i="46"/>
  <c r="R187" i="46"/>
  <c r="S187" i="46"/>
  <c r="T187" i="46"/>
  <c r="U187" i="46"/>
  <c r="M188" i="46"/>
  <c r="N188" i="46"/>
  <c r="O188" i="46"/>
  <c r="P188" i="46"/>
  <c r="Q188" i="46"/>
  <c r="R188" i="46"/>
  <c r="S188" i="46"/>
  <c r="T188" i="46"/>
  <c r="U188" i="46"/>
  <c r="M189" i="46"/>
  <c r="N189" i="46"/>
  <c r="O189" i="46"/>
  <c r="P189" i="46"/>
  <c r="Q189" i="46"/>
  <c r="R189" i="46"/>
  <c r="S189" i="46"/>
  <c r="T189" i="46"/>
  <c r="U189" i="46"/>
  <c r="M190" i="46"/>
  <c r="N190" i="46"/>
  <c r="O190" i="46"/>
  <c r="P190" i="46"/>
  <c r="Q190" i="46"/>
  <c r="R190" i="46"/>
  <c r="S190" i="46"/>
  <c r="T190" i="46"/>
  <c r="U190" i="46"/>
  <c r="M191" i="46"/>
  <c r="N191" i="46"/>
  <c r="O191" i="46"/>
  <c r="P191" i="46"/>
  <c r="Q191" i="46"/>
  <c r="R191" i="46"/>
  <c r="S191" i="46"/>
  <c r="T191" i="46"/>
  <c r="U191" i="46"/>
  <c r="M192" i="46"/>
  <c r="N192" i="46"/>
  <c r="O192" i="46"/>
  <c r="P192" i="46"/>
  <c r="Q192" i="46"/>
  <c r="R192" i="46"/>
  <c r="S192" i="46"/>
  <c r="T192" i="46"/>
  <c r="U192" i="46"/>
  <c r="M193" i="46"/>
  <c r="N193" i="46"/>
  <c r="O193" i="46"/>
  <c r="P193" i="46"/>
  <c r="Q193" i="46"/>
  <c r="R193" i="46"/>
  <c r="S193" i="46"/>
  <c r="T193" i="46"/>
  <c r="U193" i="46"/>
  <c r="M194" i="46"/>
  <c r="N194" i="46"/>
  <c r="O194" i="46"/>
  <c r="P194" i="46"/>
  <c r="Q194" i="46"/>
  <c r="R194" i="46"/>
  <c r="S194" i="46"/>
  <c r="T194" i="46"/>
  <c r="U194" i="46"/>
  <c r="M195" i="46"/>
  <c r="N195" i="46"/>
  <c r="O195" i="46"/>
  <c r="P195" i="46"/>
  <c r="Q195" i="46"/>
  <c r="R195" i="46"/>
  <c r="S195" i="46"/>
  <c r="T195" i="46"/>
  <c r="U195" i="46"/>
  <c r="M196" i="46"/>
  <c r="N196" i="46"/>
  <c r="O196" i="46"/>
  <c r="P196" i="46"/>
  <c r="Q196" i="46"/>
  <c r="R196" i="46"/>
  <c r="S196" i="46"/>
  <c r="T196" i="46"/>
  <c r="U196" i="46"/>
  <c r="M197" i="46"/>
  <c r="N197" i="46"/>
  <c r="O197" i="46"/>
  <c r="P197" i="46"/>
  <c r="Q197" i="46"/>
  <c r="R197" i="46"/>
  <c r="S197" i="46"/>
  <c r="T197" i="46"/>
  <c r="U197" i="46"/>
  <c r="M198" i="46"/>
  <c r="N198" i="46"/>
  <c r="O198" i="46"/>
  <c r="P198" i="46"/>
  <c r="Q198" i="46"/>
  <c r="R198" i="46"/>
  <c r="S198" i="46"/>
  <c r="T198" i="46"/>
  <c r="U198" i="46"/>
  <c r="M199" i="46"/>
  <c r="N199" i="46"/>
  <c r="O199" i="46"/>
  <c r="P199" i="46"/>
  <c r="Q199" i="46"/>
  <c r="R199" i="46"/>
  <c r="S199" i="46"/>
  <c r="T199" i="46"/>
  <c r="U199" i="46"/>
  <c r="M200" i="46"/>
  <c r="N200" i="46"/>
  <c r="O200" i="46"/>
  <c r="P200" i="46"/>
  <c r="Q200" i="46"/>
  <c r="R200" i="46"/>
  <c r="S200" i="46"/>
  <c r="T200" i="46"/>
  <c r="U200" i="46"/>
  <c r="M201" i="46"/>
  <c r="N201" i="46"/>
  <c r="O201" i="46"/>
  <c r="P201" i="46"/>
  <c r="Q201" i="46"/>
  <c r="R201" i="46"/>
  <c r="S201" i="46"/>
  <c r="T201" i="46"/>
  <c r="U201" i="46"/>
  <c r="M202" i="46"/>
  <c r="N202" i="46"/>
  <c r="O202" i="46"/>
  <c r="P202" i="46"/>
  <c r="Q202" i="46"/>
  <c r="R202" i="46"/>
  <c r="S202" i="46"/>
  <c r="T202" i="46"/>
  <c r="U202" i="46"/>
  <c r="M203" i="46"/>
  <c r="N203" i="46"/>
  <c r="O203" i="46"/>
  <c r="P203" i="46"/>
  <c r="Q203" i="46"/>
  <c r="R203" i="46"/>
  <c r="S203" i="46"/>
  <c r="T203" i="46"/>
  <c r="U203" i="46"/>
  <c r="M204" i="46"/>
  <c r="N204" i="46"/>
  <c r="O204" i="46"/>
  <c r="P204" i="46"/>
  <c r="Q204" i="46"/>
  <c r="R204" i="46"/>
  <c r="S204" i="46"/>
  <c r="T204" i="46"/>
  <c r="U204" i="46"/>
  <c r="M205" i="46"/>
  <c r="N205" i="46"/>
  <c r="O205" i="46"/>
  <c r="P205" i="46"/>
  <c r="Q205" i="46"/>
  <c r="R205" i="46"/>
  <c r="S205" i="46"/>
  <c r="T205" i="46"/>
  <c r="U205" i="46"/>
  <c r="M206" i="46"/>
  <c r="N206" i="46"/>
  <c r="O206" i="46"/>
  <c r="P206" i="46"/>
  <c r="Q206" i="46"/>
  <c r="R206" i="46"/>
  <c r="S206" i="46"/>
  <c r="T206" i="46"/>
  <c r="U206" i="46"/>
  <c r="M207" i="46"/>
  <c r="N207" i="46"/>
  <c r="O207" i="46"/>
  <c r="P207" i="46"/>
  <c r="Q207" i="46"/>
  <c r="R207" i="46"/>
  <c r="S207" i="46"/>
  <c r="T207" i="46"/>
  <c r="U207" i="46"/>
  <c r="M208" i="46"/>
  <c r="N208" i="46"/>
  <c r="O208" i="46"/>
  <c r="P208" i="46"/>
  <c r="Q208" i="46"/>
  <c r="R208" i="46"/>
  <c r="S208" i="46"/>
  <c r="T208" i="46"/>
  <c r="U208" i="46"/>
  <c r="M209" i="46"/>
  <c r="N209" i="46"/>
  <c r="O209" i="46"/>
  <c r="P209" i="46"/>
  <c r="Q209" i="46"/>
  <c r="R209" i="46"/>
  <c r="S209" i="46"/>
  <c r="T209" i="46"/>
  <c r="U209" i="46"/>
  <c r="M210" i="46"/>
  <c r="N210" i="46"/>
  <c r="O210" i="46"/>
  <c r="P210" i="46"/>
  <c r="Q210" i="46"/>
  <c r="R210" i="46"/>
  <c r="S210" i="46"/>
  <c r="T210" i="46"/>
  <c r="U210" i="46"/>
  <c r="M211" i="46"/>
  <c r="N211" i="46"/>
  <c r="O211" i="46"/>
  <c r="P211" i="46"/>
  <c r="Q211" i="46"/>
  <c r="R211" i="46"/>
  <c r="S211" i="46"/>
  <c r="T211" i="46"/>
  <c r="U211" i="46"/>
  <c r="M212" i="46"/>
  <c r="N212" i="46"/>
  <c r="O212" i="46"/>
  <c r="P212" i="46"/>
  <c r="Q212" i="46"/>
  <c r="R212" i="46"/>
  <c r="S212" i="46"/>
  <c r="T212" i="46"/>
  <c r="U212" i="46"/>
  <c r="M213" i="46"/>
  <c r="N213" i="46"/>
  <c r="O213" i="46"/>
  <c r="P213" i="46"/>
  <c r="Q213" i="46"/>
  <c r="R213" i="46"/>
  <c r="S213" i="46"/>
  <c r="T213" i="46"/>
  <c r="U213" i="46"/>
  <c r="M214" i="46"/>
  <c r="N214" i="46"/>
  <c r="O214" i="46"/>
  <c r="P214" i="46"/>
  <c r="Q214" i="46"/>
  <c r="R214" i="46"/>
  <c r="S214" i="46"/>
  <c r="T214" i="46"/>
  <c r="U214" i="46"/>
  <c r="M215" i="46"/>
  <c r="N215" i="46"/>
  <c r="O215" i="46"/>
  <c r="P215" i="46"/>
  <c r="Q215" i="46"/>
  <c r="R215" i="46"/>
  <c r="S215" i="46"/>
  <c r="T215" i="46"/>
  <c r="U215" i="46"/>
  <c r="M216" i="46"/>
  <c r="N216" i="46"/>
  <c r="O216" i="46"/>
  <c r="P216" i="46"/>
  <c r="Q216" i="46"/>
  <c r="R216" i="46"/>
  <c r="S216" i="46"/>
  <c r="T216" i="46"/>
  <c r="U216" i="46"/>
  <c r="M217" i="46"/>
  <c r="N217" i="46"/>
  <c r="O217" i="46"/>
  <c r="P217" i="46"/>
  <c r="Q217" i="46"/>
  <c r="R217" i="46"/>
  <c r="S217" i="46"/>
  <c r="T217" i="46"/>
  <c r="U217" i="46"/>
  <c r="M218" i="46"/>
  <c r="N218" i="46"/>
  <c r="O218" i="46"/>
  <c r="P218" i="46"/>
  <c r="Q218" i="46"/>
  <c r="R218" i="46"/>
  <c r="S218" i="46"/>
  <c r="T218" i="46"/>
  <c r="U218" i="46"/>
  <c r="M219" i="46"/>
  <c r="N219" i="46"/>
  <c r="O219" i="46"/>
  <c r="P219" i="46"/>
  <c r="Q219" i="46"/>
  <c r="R219" i="46"/>
  <c r="S219" i="46"/>
  <c r="T219" i="46"/>
  <c r="U219" i="46"/>
  <c r="M220" i="46"/>
  <c r="N220" i="46"/>
  <c r="O220" i="46"/>
  <c r="P220" i="46"/>
  <c r="Q220" i="46"/>
  <c r="R220" i="46"/>
  <c r="S220" i="46"/>
  <c r="T220" i="46"/>
  <c r="U220" i="46"/>
  <c r="M221" i="46"/>
  <c r="N221" i="46"/>
  <c r="O221" i="46"/>
  <c r="P221" i="46"/>
  <c r="Q221" i="46"/>
  <c r="R221" i="46"/>
  <c r="S221" i="46"/>
  <c r="T221" i="46"/>
  <c r="U221" i="46"/>
  <c r="M222" i="46"/>
  <c r="N222" i="46"/>
  <c r="O222" i="46"/>
  <c r="P222" i="46"/>
  <c r="Q222" i="46"/>
  <c r="R222" i="46"/>
  <c r="S222" i="46"/>
  <c r="T222" i="46"/>
  <c r="U222" i="46"/>
  <c r="M223" i="46"/>
  <c r="N223" i="46"/>
  <c r="O223" i="46"/>
  <c r="P223" i="46"/>
  <c r="Q223" i="46"/>
  <c r="R223" i="46"/>
  <c r="S223" i="46"/>
  <c r="T223" i="46"/>
  <c r="U223" i="46"/>
  <c r="M224" i="46"/>
  <c r="N224" i="46"/>
  <c r="O224" i="46"/>
  <c r="P224" i="46"/>
  <c r="Q224" i="46"/>
  <c r="R224" i="46"/>
  <c r="S224" i="46"/>
  <c r="T224" i="46"/>
  <c r="U224" i="46"/>
  <c r="M225" i="46"/>
  <c r="N225" i="46"/>
  <c r="O225" i="46"/>
  <c r="P225" i="46"/>
  <c r="Q225" i="46"/>
  <c r="R225" i="46"/>
  <c r="S225" i="46"/>
  <c r="T225" i="46"/>
  <c r="U225" i="46"/>
  <c r="M226" i="46"/>
  <c r="N226" i="46"/>
  <c r="O226" i="46"/>
  <c r="P226" i="46"/>
  <c r="Q226" i="46"/>
  <c r="R226" i="46"/>
  <c r="S226" i="46"/>
  <c r="T226" i="46"/>
  <c r="U226" i="46"/>
  <c r="M227" i="46"/>
  <c r="N227" i="46"/>
  <c r="O227" i="46"/>
  <c r="P227" i="46"/>
  <c r="Q227" i="46"/>
  <c r="R227" i="46"/>
  <c r="S227" i="46"/>
  <c r="T227" i="46"/>
  <c r="U227" i="46"/>
  <c r="M228" i="46"/>
  <c r="N228" i="46"/>
  <c r="O228" i="46"/>
  <c r="P228" i="46"/>
  <c r="Q228" i="46"/>
  <c r="R228" i="46"/>
  <c r="S228" i="46"/>
  <c r="T228" i="46"/>
  <c r="U228" i="46"/>
  <c r="M229" i="46"/>
  <c r="N229" i="46"/>
  <c r="O229" i="46"/>
  <c r="P229" i="46"/>
  <c r="Q229" i="46"/>
  <c r="R229" i="46"/>
  <c r="S229" i="46"/>
  <c r="T229" i="46"/>
  <c r="U229" i="46"/>
  <c r="M230" i="46"/>
  <c r="N230" i="46"/>
  <c r="O230" i="46"/>
  <c r="P230" i="46"/>
  <c r="Q230" i="46"/>
  <c r="R230" i="46"/>
  <c r="S230" i="46"/>
  <c r="T230" i="46"/>
  <c r="U230" i="46"/>
  <c r="M231" i="46"/>
  <c r="N231" i="46"/>
  <c r="O231" i="46"/>
  <c r="P231" i="46"/>
  <c r="Q231" i="46"/>
  <c r="R231" i="46"/>
  <c r="S231" i="46"/>
  <c r="T231" i="46"/>
  <c r="U231" i="46"/>
  <c r="M232" i="46"/>
  <c r="N232" i="46"/>
  <c r="O232" i="46"/>
  <c r="P232" i="46"/>
  <c r="Q232" i="46"/>
  <c r="R232" i="46"/>
  <c r="S232" i="46"/>
  <c r="T232" i="46"/>
  <c r="U232" i="46"/>
  <c r="M233" i="46"/>
  <c r="N233" i="46"/>
  <c r="O233" i="46"/>
  <c r="P233" i="46"/>
  <c r="Q233" i="46"/>
  <c r="R233" i="46"/>
  <c r="S233" i="46"/>
  <c r="T233" i="46"/>
  <c r="U233" i="46"/>
  <c r="M234" i="46"/>
  <c r="N234" i="46"/>
  <c r="O234" i="46"/>
  <c r="P234" i="46"/>
  <c r="Q234" i="46"/>
  <c r="R234" i="46"/>
  <c r="S234" i="46"/>
  <c r="T234" i="46"/>
  <c r="U234" i="46"/>
  <c r="M235" i="46"/>
  <c r="N235" i="46"/>
  <c r="O235" i="46"/>
  <c r="P235" i="46"/>
  <c r="Q235" i="46"/>
  <c r="R235" i="46"/>
  <c r="S235" i="46"/>
  <c r="T235" i="46"/>
  <c r="U235" i="46"/>
  <c r="M236" i="46"/>
  <c r="N236" i="46"/>
  <c r="O236" i="46"/>
  <c r="P236" i="46"/>
  <c r="Q236" i="46"/>
  <c r="R236" i="46"/>
  <c r="S236" i="46"/>
  <c r="T236" i="46"/>
  <c r="U236" i="46"/>
  <c r="M237" i="46"/>
  <c r="N237" i="46"/>
  <c r="O237" i="46"/>
  <c r="P237" i="46"/>
  <c r="Q237" i="46"/>
  <c r="R237" i="46"/>
  <c r="S237" i="46"/>
  <c r="T237" i="46"/>
  <c r="U237" i="46"/>
  <c r="M238" i="46"/>
  <c r="N238" i="46"/>
  <c r="O238" i="46"/>
  <c r="P238" i="46"/>
  <c r="Q238" i="46"/>
  <c r="R238" i="46"/>
  <c r="S238" i="46"/>
  <c r="T238" i="46"/>
  <c r="U238" i="46"/>
  <c r="M239" i="46"/>
  <c r="N239" i="46"/>
  <c r="O239" i="46"/>
  <c r="P239" i="46"/>
  <c r="Q239" i="46"/>
  <c r="R239" i="46"/>
  <c r="S239" i="46"/>
  <c r="T239" i="46"/>
  <c r="U239" i="46"/>
  <c r="M240" i="46"/>
  <c r="N240" i="46"/>
  <c r="O240" i="46"/>
  <c r="P240" i="46"/>
  <c r="Q240" i="46"/>
  <c r="R240" i="46"/>
  <c r="S240" i="46"/>
  <c r="T240" i="46"/>
  <c r="U240" i="46"/>
  <c r="M241" i="46"/>
  <c r="N241" i="46"/>
  <c r="O241" i="46"/>
  <c r="P241" i="46"/>
  <c r="Q241" i="46"/>
  <c r="R241" i="46"/>
  <c r="S241" i="46"/>
  <c r="T241" i="46"/>
  <c r="U241" i="46"/>
  <c r="M242" i="46"/>
  <c r="N242" i="46"/>
  <c r="O242" i="46"/>
  <c r="P242" i="46"/>
  <c r="Q242" i="46"/>
  <c r="R242" i="46"/>
  <c r="S242" i="46"/>
  <c r="T242" i="46"/>
  <c r="U242" i="46"/>
  <c r="M243" i="46"/>
  <c r="N243" i="46"/>
  <c r="O243" i="46"/>
  <c r="P243" i="46"/>
  <c r="Q243" i="46"/>
  <c r="R243" i="46"/>
  <c r="S243" i="46"/>
  <c r="T243" i="46"/>
  <c r="U243" i="46"/>
  <c r="M244" i="46"/>
  <c r="N244" i="46"/>
  <c r="O244" i="46"/>
  <c r="P244" i="46"/>
  <c r="Q244" i="46"/>
  <c r="R244" i="46"/>
  <c r="S244" i="46"/>
  <c r="T244" i="46"/>
  <c r="U244" i="46"/>
  <c r="M245" i="46"/>
  <c r="N245" i="46"/>
  <c r="O245" i="46"/>
  <c r="P245" i="46"/>
  <c r="Q245" i="46"/>
  <c r="R245" i="46"/>
  <c r="S245" i="46"/>
  <c r="T245" i="46"/>
  <c r="U245" i="46"/>
  <c r="M246" i="46"/>
  <c r="N246" i="46"/>
  <c r="O246" i="46"/>
  <c r="P246" i="46"/>
  <c r="Q246" i="46"/>
  <c r="R246" i="46"/>
  <c r="S246" i="46"/>
  <c r="T246" i="46"/>
  <c r="U246" i="46"/>
  <c r="M247" i="46"/>
  <c r="N247" i="46"/>
  <c r="O247" i="46"/>
  <c r="P247" i="46"/>
  <c r="Q247" i="46"/>
  <c r="R247" i="46"/>
  <c r="S247" i="46"/>
  <c r="T247" i="46"/>
  <c r="U247" i="46"/>
  <c r="M248" i="46"/>
  <c r="N248" i="46"/>
  <c r="O248" i="46"/>
  <c r="P248" i="46"/>
  <c r="Q248" i="46"/>
  <c r="R248" i="46"/>
  <c r="S248" i="46"/>
  <c r="T248" i="46"/>
  <c r="U248" i="46"/>
  <c r="M249" i="46"/>
  <c r="N249" i="46"/>
  <c r="O249" i="46"/>
  <c r="P249" i="46"/>
  <c r="Q249" i="46"/>
  <c r="R249" i="46"/>
  <c r="S249" i="46"/>
  <c r="T249" i="46"/>
  <c r="U249" i="46"/>
  <c r="M250" i="46"/>
  <c r="N250" i="46"/>
  <c r="O250" i="46"/>
  <c r="P250" i="46"/>
  <c r="Q250" i="46"/>
  <c r="R250" i="46"/>
  <c r="S250" i="46"/>
  <c r="T250" i="46"/>
  <c r="U250" i="46"/>
  <c r="M251" i="46"/>
  <c r="N251" i="46"/>
  <c r="O251" i="46"/>
  <c r="P251" i="46"/>
  <c r="Q251" i="46"/>
  <c r="R251" i="46"/>
  <c r="S251" i="46"/>
  <c r="T251" i="46"/>
  <c r="U251" i="46"/>
  <c r="M252" i="46"/>
  <c r="N252" i="46"/>
  <c r="O252" i="46"/>
  <c r="P252" i="46"/>
  <c r="Q252" i="46"/>
  <c r="R252" i="46"/>
  <c r="S252" i="46"/>
  <c r="T252" i="46"/>
  <c r="U252" i="46"/>
  <c r="M253" i="46"/>
  <c r="N253" i="46"/>
  <c r="O253" i="46"/>
  <c r="P253" i="46"/>
  <c r="Q253" i="46"/>
  <c r="R253" i="46"/>
  <c r="S253" i="46"/>
  <c r="T253" i="46"/>
  <c r="U253" i="46"/>
  <c r="M254" i="46"/>
  <c r="N254" i="46"/>
  <c r="O254" i="46"/>
  <c r="P254" i="46"/>
  <c r="Q254" i="46"/>
  <c r="R254" i="46"/>
  <c r="S254" i="46"/>
  <c r="T254" i="46"/>
  <c r="U254" i="46"/>
  <c r="M255" i="46"/>
  <c r="N255" i="46"/>
  <c r="O255" i="46"/>
  <c r="P255" i="46"/>
  <c r="Q255" i="46"/>
  <c r="R255" i="46"/>
  <c r="S255" i="46"/>
  <c r="T255" i="46"/>
  <c r="U255" i="46"/>
  <c r="M256" i="46"/>
  <c r="N256" i="46"/>
  <c r="O256" i="46"/>
  <c r="P256" i="46"/>
  <c r="Q256" i="46"/>
  <c r="R256" i="46"/>
  <c r="S256" i="46"/>
  <c r="T256" i="46"/>
  <c r="U256" i="46"/>
  <c r="M257" i="46"/>
  <c r="N257" i="46"/>
  <c r="O257" i="46"/>
  <c r="P257" i="46"/>
  <c r="Q257" i="46"/>
  <c r="R257" i="46"/>
  <c r="S257" i="46"/>
  <c r="T257" i="46"/>
  <c r="U257" i="46"/>
  <c r="M258" i="46"/>
  <c r="N258" i="46"/>
  <c r="O258" i="46"/>
  <c r="P258" i="46"/>
  <c r="Q258" i="46"/>
  <c r="R258" i="46"/>
  <c r="S258" i="46"/>
  <c r="T258" i="46"/>
  <c r="U258" i="46"/>
  <c r="M259" i="46"/>
  <c r="N259" i="46"/>
  <c r="O259" i="46"/>
  <c r="P259" i="46"/>
  <c r="Q259" i="46"/>
  <c r="R259" i="46"/>
  <c r="S259" i="46"/>
  <c r="T259" i="46"/>
  <c r="U259" i="46"/>
  <c r="M260" i="46"/>
  <c r="N260" i="46"/>
  <c r="O260" i="46"/>
  <c r="P260" i="46"/>
  <c r="Q260" i="46"/>
  <c r="R260" i="46"/>
  <c r="S260" i="46"/>
  <c r="T260" i="46"/>
  <c r="U260" i="46"/>
  <c r="M261" i="46"/>
  <c r="N261" i="46"/>
  <c r="O261" i="46"/>
  <c r="P261" i="46"/>
  <c r="Q261" i="46"/>
  <c r="R261" i="46"/>
  <c r="S261" i="46"/>
  <c r="T261" i="46"/>
  <c r="U261" i="46"/>
  <c r="M262" i="46"/>
  <c r="N262" i="46"/>
  <c r="O262" i="46"/>
  <c r="P262" i="46"/>
  <c r="Q262" i="46"/>
  <c r="R262" i="46"/>
  <c r="S262" i="46"/>
  <c r="T262" i="46"/>
  <c r="U262" i="46"/>
  <c r="M263" i="46"/>
  <c r="N263" i="46"/>
  <c r="O263" i="46"/>
  <c r="P263" i="46"/>
  <c r="Q263" i="46"/>
  <c r="R263" i="46"/>
  <c r="S263" i="46"/>
  <c r="T263" i="46"/>
  <c r="U263" i="46"/>
  <c r="M264" i="46"/>
  <c r="N264" i="46"/>
  <c r="O264" i="46"/>
  <c r="P264" i="46"/>
  <c r="Q264" i="46"/>
  <c r="R264" i="46"/>
  <c r="S264" i="46"/>
  <c r="T264" i="46"/>
  <c r="U264" i="46"/>
  <c r="M265" i="46"/>
  <c r="N265" i="46"/>
  <c r="O265" i="46"/>
  <c r="P265" i="46"/>
  <c r="Q265" i="46"/>
  <c r="R265" i="46"/>
  <c r="S265" i="46"/>
  <c r="T265" i="46"/>
  <c r="U265" i="46"/>
  <c r="M266" i="46"/>
  <c r="N266" i="46"/>
  <c r="O266" i="46"/>
  <c r="P266" i="46"/>
  <c r="Q266" i="46"/>
  <c r="R266" i="46"/>
  <c r="S266" i="46"/>
  <c r="T266" i="46"/>
  <c r="U266" i="46"/>
  <c r="M267" i="46"/>
  <c r="N267" i="46"/>
  <c r="O267" i="46"/>
  <c r="P267" i="46"/>
  <c r="Q267" i="46"/>
  <c r="R267" i="46"/>
  <c r="S267" i="46"/>
  <c r="T267" i="46"/>
  <c r="U267" i="46"/>
  <c r="M268" i="46"/>
  <c r="N268" i="46"/>
  <c r="O268" i="46"/>
  <c r="P268" i="46"/>
  <c r="Q268" i="46"/>
  <c r="R268" i="46"/>
  <c r="S268" i="46"/>
  <c r="T268" i="46"/>
  <c r="U268" i="46"/>
  <c r="M269" i="46"/>
  <c r="N269" i="46"/>
  <c r="O269" i="46"/>
  <c r="P269" i="46"/>
  <c r="Q269" i="46"/>
  <c r="R269" i="46"/>
  <c r="S269" i="46"/>
  <c r="T269" i="46"/>
  <c r="U269" i="46"/>
  <c r="M270" i="46"/>
  <c r="N270" i="46"/>
  <c r="O270" i="46"/>
  <c r="P270" i="46"/>
  <c r="Q270" i="46"/>
  <c r="R270" i="46"/>
  <c r="S270" i="46"/>
  <c r="T270" i="46"/>
  <c r="U270" i="46"/>
  <c r="M271" i="46"/>
  <c r="N271" i="46"/>
  <c r="O271" i="46"/>
  <c r="P271" i="46"/>
  <c r="Q271" i="46"/>
  <c r="R271" i="46"/>
  <c r="S271" i="46"/>
  <c r="T271" i="46"/>
  <c r="U271" i="46"/>
  <c r="M272" i="46"/>
  <c r="N272" i="46"/>
  <c r="O272" i="46"/>
  <c r="P272" i="46"/>
  <c r="Q272" i="46"/>
  <c r="R272" i="46"/>
  <c r="S272" i="46"/>
  <c r="T272" i="46"/>
  <c r="U272" i="46"/>
  <c r="M273" i="46"/>
  <c r="N273" i="46"/>
  <c r="O273" i="46"/>
  <c r="P273" i="46"/>
  <c r="Q273" i="46"/>
  <c r="R273" i="46"/>
  <c r="S273" i="46"/>
  <c r="T273" i="46"/>
  <c r="U273" i="46"/>
  <c r="M274" i="46"/>
  <c r="N274" i="46"/>
  <c r="O274" i="46"/>
  <c r="P274" i="46"/>
  <c r="Q274" i="46"/>
  <c r="R274" i="46"/>
  <c r="S274" i="46"/>
  <c r="T274" i="46"/>
  <c r="U274" i="46"/>
  <c r="M275" i="46"/>
  <c r="N275" i="46"/>
  <c r="O275" i="46"/>
  <c r="P275" i="46"/>
  <c r="Q275" i="46"/>
  <c r="R275" i="46"/>
  <c r="S275" i="46"/>
  <c r="T275" i="46"/>
  <c r="U275" i="46"/>
  <c r="M276" i="46"/>
  <c r="N276" i="46"/>
  <c r="O276" i="46"/>
  <c r="P276" i="46"/>
  <c r="Q276" i="46"/>
  <c r="R276" i="46"/>
  <c r="S276" i="46"/>
  <c r="T276" i="46"/>
  <c r="U276" i="46"/>
  <c r="M277" i="46"/>
  <c r="N277" i="46"/>
  <c r="O277" i="46"/>
  <c r="P277" i="46"/>
  <c r="Q277" i="46"/>
  <c r="R277" i="46"/>
  <c r="S277" i="46"/>
  <c r="T277" i="46"/>
  <c r="U277" i="46"/>
  <c r="M278" i="46"/>
  <c r="N278" i="46"/>
  <c r="O278" i="46"/>
  <c r="P278" i="46"/>
  <c r="Q278" i="46"/>
  <c r="R278" i="46"/>
  <c r="S278" i="46"/>
  <c r="T278" i="46"/>
  <c r="U278" i="46"/>
  <c r="M279" i="46"/>
  <c r="N279" i="46"/>
  <c r="O279" i="46"/>
  <c r="P279" i="46"/>
  <c r="Q279" i="46"/>
  <c r="R279" i="46"/>
  <c r="S279" i="46"/>
  <c r="T279" i="46"/>
  <c r="U279" i="46"/>
  <c r="M280" i="46"/>
  <c r="N280" i="46"/>
  <c r="O280" i="46"/>
  <c r="P280" i="46"/>
  <c r="Q280" i="46"/>
  <c r="R280" i="46"/>
  <c r="S280" i="46"/>
  <c r="T280" i="46"/>
  <c r="U280" i="46"/>
  <c r="M281" i="46"/>
  <c r="N281" i="46"/>
  <c r="O281" i="46"/>
  <c r="P281" i="46"/>
  <c r="Q281" i="46"/>
  <c r="R281" i="46"/>
  <c r="S281" i="46"/>
  <c r="T281" i="46"/>
  <c r="U281" i="46"/>
  <c r="M282" i="46"/>
  <c r="N282" i="46"/>
  <c r="O282" i="46"/>
  <c r="P282" i="46"/>
  <c r="Q282" i="46"/>
  <c r="R282" i="46"/>
  <c r="S282" i="46"/>
  <c r="T282" i="46"/>
  <c r="U282" i="46"/>
  <c r="M283" i="46"/>
  <c r="N283" i="46"/>
  <c r="O283" i="46"/>
  <c r="P283" i="46"/>
  <c r="Q283" i="46"/>
  <c r="R283" i="46"/>
  <c r="S283" i="46"/>
  <c r="T283" i="46"/>
  <c r="U283" i="46"/>
  <c r="M284" i="46"/>
  <c r="N284" i="46"/>
  <c r="O284" i="46"/>
  <c r="P284" i="46"/>
  <c r="Q284" i="46"/>
  <c r="R284" i="46"/>
  <c r="S284" i="46"/>
  <c r="T284" i="46"/>
  <c r="U284" i="46"/>
  <c r="M285" i="46"/>
  <c r="N285" i="46"/>
  <c r="O285" i="46"/>
  <c r="P285" i="46"/>
  <c r="Q285" i="46"/>
  <c r="R285" i="46"/>
  <c r="S285" i="46"/>
  <c r="T285" i="46"/>
  <c r="U285" i="46"/>
  <c r="M286" i="46"/>
  <c r="N286" i="46"/>
  <c r="O286" i="46"/>
  <c r="P286" i="46"/>
  <c r="Q286" i="46"/>
  <c r="R286" i="46"/>
  <c r="S286" i="46"/>
  <c r="T286" i="46"/>
  <c r="U286" i="46"/>
  <c r="M287" i="46"/>
  <c r="N287" i="46"/>
  <c r="O287" i="46"/>
  <c r="P287" i="46"/>
  <c r="Q287" i="46"/>
  <c r="R287" i="46"/>
  <c r="S287" i="46"/>
  <c r="T287" i="46"/>
  <c r="U287" i="46"/>
  <c r="M288" i="46"/>
  <c r="N288" i="46"/>
  <c r="O288" i="46"/>
  <c r="P288" i="46"/>
  <c r="Q288" i="46"/>
  <c r="R288" i="46"/>
  <c r="S288" i="46"/>
  <c r="T288" i="46"/>
  <c r="U288" i="46"/>
  <c r="M289" i="46"/>
  <c r="N289" i="46"/>
  <c r="O289" i="46"/>
  <c r="P289" i="46"/>
  <c r="Q289" i="46"/>
  <c r="R289" i="46"/>
  <c r="S289" i="46"/>
  <c r="T289" i="46"/>
  <c r="U289" i="46"/>
  <c r="M290" i="46"/>
  <c r="N290" i="46"/>
  <c r="O290" i="46"/>
  <c r="P290" i="46"/>
  <c r="Q290" i="46"/>
  <c r="R290" i="46"/>
  <c r="S290" i="46"/>
  <c r="T290" i="46"/>
  <c r="U290" i="46"/>
  <c r="M291" i="46"/>
  <c r="N291" i="46"/>
  <c r="O291" i="46"/>
  <c r="P291" i="46"/>
  <c r="Q291" i="46"/>
  <c r="R291" i="46"/>
  <c r="S291" i="46"/>
  <c r="T291" i="46"/>
  <c r="U291" i="46"/>
  <c r="M292" i="46"/>
  <c r="N292" i="46"/>
  <c r="O292" i="46"/>
  <c r="P292" i="46"/>
  <c r="Q292" i="46"/>
  <c r="R292" i="46"/>
  <c r="S292" i="46"/>
  <c r="T292" i="46"/>
  <c r="U292" i="46"/>
  <c r="M293" i="46"/>
  <c r="N293" i="46"/>
  <c r="O293" i="46"/>
  <c r="P293" i="46"/>
  <c r="Q293" i="46"/>
  <c r="R293" i="46"/>
  <c r="S293" i="46"/>
  <c r="T293" i="46"/>
  <c r="U293" i="46"/>
  <c r="M294" i="46"/>
  <c r="N294" i="46"/>
  <c r="O294" i="46"/>
  <c r="P294" i="46"/>
  <c r="Q294" i="46"/>
  <c r="R294" i="46"/>
  <c r="S294" i="46"/>
  <c r="T294" i="46"/>
  <c r="U294" i="46"/>
  <c r="M295" i="46"/>
  <c r="N295" i="46"/>
  <c r="O295" i="46"/>
  <c r="P295" i="46"/>
  <c r="Q295" i="46"/>
  <c r="R295" i="46"/>
  <c r="S295" i="46"/>
  <c r="T295" i="46"/>
  <c r="U295" i="46"/>
  <c r="M296" i="46"/>
  <c r="N296" i="46"/>
  <c r="O296" i="46"/>
  <c r="P296" i="46"/>
  <c r="Q296" i="46"/>
  <c r="R296" i="46"/>
  <c r="S296" i="46"/>
  <c r="T296" i="46"/>
  <c r="U296" i="46"/>
  <c r="M297" i="46"/>
  <c r="N297" i="46"/>
  <c r="O297" i="46"/>
  <c r="P297" i="46"/>
  <c r="Q297" i="46"/>
  <c r="R297" i="46"/>
  <c r="S297" i="46"/>
  <c r="T297" i="46"/>
  <c r="U297" i="46"/>
  <c r="M298" i="46"/>
  <c r="N298" i="46"/>
  <c r="O298" i="46"/>
  <c r="P298" i="46"/>
  <c r="Q298" i="46"/>
  <c r="R298" i="46"/>
  <c r="S298" i="46"/>
  <c r="T298" i="46"/>
  <c r="U298" i="46"/>
  <c r="M299" i="46"/>
  <c r="N299" i="46"/>
  <c r="O299" i="46"/>
  <c r="P299" i="46"/>
  <c r="Q299" i="46"/>
  <c r="R299" i="46"/>
  <c r="S299" i="46"/>
  <c r="T299" i="46"/>
  <c r="U299" i="46"/>
  <c r="M300" i="46"/>
  <c r="N300" i="46"/>
  <c r="O300" i="46"/>
  <c r="P300" i="46"/>
  <c r="Q300" i="46"/>
  <c r="R300" i="46"/>
  <c r="S300" i="46"/>
  <c r="T300" i="46"/>
  <c r="U300" i="46"/>
  <c r="M301" i="46"/>
  <c r="N301" i="46"/>
  <c r="O301" i="46"/>
  <c r="P301" i="46"/>
  <c r="Q301" i="46"/>
  <c r="R301" i="46"/>
  <c r="S301" i="46"/>
  <c r="T301" i="46"/>
  <c r="U301" i="46"/>
  <c r="M302" i="46"/>
  <c r="N302" i="46"/>
  <c r="O302" i="46"/>
  <c r="P302" i="46"/>
  <c r="Q302" i="46"/>
  <c r="R302" i="46"/>
  <c r="S302" i="46"/>
  <c r="T302" i="46"/>
  <c r="U302" i="46"/>
  <c r="M303" i="46"/>
  <c r="N303" i="46"/>
  <c r="O303" i="46"/>
  <c r="P303" i="46"/>
  <c r="Q303" i="46"/>
  <c r="R303" i="46"/>
  <c r="S303" i="46"/>
  <c r="T303" i="46"/>
  <c r="U303" i="46"/>
  <c r="M304" i="46"/>
  <c r="N304" i="46"/>
  <c r="O304" i="46"/>
  <c r="P304" i="46"/>
  <c r="Q304" i="46"/>
  <c r="R304" i="46"/>
  <c r="S304" i="46"/>
  <c r="T304" i="46"/>
  <c r="U304" i="46"/>
  <c r="M305" i="46"/>
  <c r="N305" i="46"/>
  <c r="O305" i="46"/>
  <c r="P305" i="46"/>
  <c r="Q305" i="46"/>
  <c r="R305" i="46"/>
  <c r="S305" i="46"/>
  <c r="T305" i="46"/>
  <c r="U305" i="46"/>
  <c r="M306" i="46"/>
  <c r="N306" i="46"/>
  <c r="O306" i="46"/>
  <c r="P306" i="46"/>
  <c r="Q306" i="46"/>
  <c r="R306" i="46"/>
  <c r="S306" i="46"/>
  <c r="T306" i="46"/>
  <c r="U306" i="46"/>
  <c r="M307" i="46"/>
  <c r="N307" i="46"/>
  <c r="O307" i="46"/>
  <c r="P307" i="46"/>
  <c r="Q307" i="46"/>
  <c r="R307" i="46"/>
  <c r="S307" i="46"/>
  <c r="T307" i="46"/>
  <c r="U307" i="46"/>
  <c r="M308" i="46"/>
  <c r="N308" i="46"/>
  <c r="O308" i="46"/>
  <c r="P308" i="46"/>
  <c r="Q308" i="46"/>
  <c r="R308" i="46"/>
  <c r="S308" i="46"/>
  <c r="T308" i="46"/>
  <c r="U308" i="46"/>
  <c r="M309" i="46"/>
  <c r="N309" i="46"/>
  <c r="O309" i="46"/>
  <c r="P309" i="46"/>
  <c r="Q309" i="46"/>
  <c r="R309" i="46"/>
  <c r="S309" i="46"/>
  <c r="T309" i="46"/>
  <c r="U309" i="46"/>
  <c r="M310" i="46"/>
  <c r="N310" i="46"/>
  <c r="O310" i="46"/>
  <c r="P310" i="46"/>
  <c r="Q310" i="46"/>
  <c r="R310" i="46"/>
  <c r="S310" i="46"/>
  <c r="T310" i="46"/>
  <c r="U310" i="46"/>
  <c r="M311" i="46"/>
  <c r="N311" i="46"/>
  <c r="O311" i="46"/>
  <c r="P311" i="46"/>
  <c r="Q311" i="46"/>
  <c r="R311" i="46"/>
  <c r="S311" i="46"/>
  <c r="T311" i="46"/>
  <c r="U311" i="46"/>
  <c r="M312" i="46"/>
  <c r="N312" i="46"/>
  <c r="O312" i="46"/>
  <c r="P312" i="46"/>
  <c r="Q312" i="46"/>
  <c r="R312" i="46"/>
  <c r="S312" i="46"/>
  <c r="T312" i="46"/>
  <c r="U312" i="46"/>
  <c r="M313" i="46"/>
  <c r="N313" i="46"/>
  <c r="O313" i="46"/>
  <c r="P313" i="46"/>
  <c r="Q313" i="46"/>
  <c r="R313" i="46"/>
  <c r="S313" i="46"/>
  <c r="T313" i="46"/>
  <c r="U313" i="46"/>
  <c r="M314" i="46"/>
  <c r="N314" i="46"/>
  <c r="O314" i="46"/>
  <c r="P314" i="46"/>
  <c r="Q314" i="46"/>
  <c r="R314" i="46"/>
  <c r="S314" i="46"/>
  <c r="T314" i="46"/>
  <c r="U314" i="46"/>
  <c r="M315" i="46"/>
  <c r="N315" i="46"/>
  <c r="O315" i="46"/>
  <c r="P315" i="46"/>
  <c r="Q315" i="46"/>
  <c r="R315" i="46"/>
  <c r="S315" i="46"/>
  <c r="T315" i="46"/>
  <c r="U315" i="46"/>
  <c r="M316" i="46"/>
  <c r="N316" i="46"/>
  <c r="O316" i="46"/>
  <c r="P316" i="46"/>
  <c r="Q316" i="46"/>
  <c r="R316" i="46"/>
  <c r="S316" i="46"/>
  <c r="T316" i="46"/>
  <c r="U316" i="46"/>
  <c r="M317" i="46"/>
  <c r="N317" i="46"/>
  <c r="O317" i="46"/>
  <c r="P317" i="46"/>
  <c r="Q317" i="46"/>
  <c r="R317" i="46"/>
  <c r="S317" i="46"/>
  <c r="T317" i="46"/>
  <c r="U317" i="46"/>
  <c r="M318" i="46"/>
  <c r="N318" i="46"/>
  <c r="O318" i="46"/>
  <c r="P318" i="46"/>
  <c r="Q318" i="46"/>
  <c r="R318" i="46"/>
  <c r="S318" i="46"/>
  <c r="T318" i="46"/>
  <c r="U318" i="46"/>
  <c r="M319" i="46"/>
  <c r="N319" i="46"/>
  <c r="O319" i="46"/>
  <c r="P319" i="46"/>
  <c r="Q319" i="46"/>
  <c r="R319" i="46"/>
  <c r="S319" i="46"/>
  <c r="T319" i="46"/>
  <c r="U319" i="46"/>
  <c r="M320" i="46"/>
  <c r="N320" i="46"/>
  <c r="O320" i="46"/>
  <c r="P320" i="46"/>
  <c r="Q320" i="46"/>
  <c r="R320" i="46"/>
  <c r="S320" i="46"/>
  <c r="T320" i="46"/>
  <c r="U320" i="46"/>
  <c r="M321" i="46"/>
  <c r="N321" i="46"/>
  <c r="O321" i="46"/>
  <c r="P321" i="46"/>
  <c r="Q321" i="46"/>
  <c r="R321" i="46"/>
  <c r="S321" i="46"/>
  <c r="T321" i="46"/>
  <c r="U321" i="46"/>
  <c r="M322" i="46"/>
  <c r="N322" i="46"/>
  <c r="O322" i="46"/>
  <c r="P322" i="46"/>
  <c r="Q322" i="46"/>
  <c r="R322" i="46"/>
  <c r="S322" i="46"/>
  <c r="T322" i="46"/>
  <c r="U322" i="46"/>
  <c r="M323" i="46"/>
  <c r="N323" i="46"/>
  <c r="O323" i="46"/>
  <c r="P323" i="46"/>
  <c r="Q323" i="46"/>
  <c r="R323" i="46"/>
  <c r="S323" i="46"/>
  <c r="T323" i="46"/>
  <c r="U323" i="46"/>
  <c r="M324" i="46"/>
  <c r="N324" i="46"/>
  <c r="O324" i="46"/>
  <c r="P324" i="46"/>
  <c r="Q324" i="46"/>
  <c r="R324" i="46"/>
  <c r="S324" i="46"/>
  <c r="T324" i="46"/>
  <c r="U324" i="46"/>
  <c r="M325" i="46"/>
  <c r="N325" i="46"/>
  <c r="O325" i="46"/>
  <c r="P325" i="46"/>
  <c r="Q325" i="46"/>
  <c r="R325" i="46"/>
  <c r="S325" i="46"/>
  <c r="T325" i="46"/>
  <c r="U325" i="46"/>
  <c r="M326" i="46"/>
  <c r="N326" i="46"/>
  <c r="O326" i="46"/>
  <c r="P326" i="46"/>
  <c r="Q326" i="46"/>
  <c r="R326" i="46"/>
  <c r="S326" i="46"/>
  <c r="T326" i="46"/>
  <c r="U326" i="46"/>
  <c r="M327" i="46"/>
  <c r="N327" i="46"/>
  <c r="O327" i="46"/>
  <c r="P327" i="46"/>
  <c r="Q327" i="46"/>
  <c r="R327" i="46"/>
  <c r="S327" i="46"/>
  <c r="T327" i="46"/>
  <c r="U327" i="46"/>
  <c r="M328" i="46"/>
  <c r="N328" i="46"/>
  <c r="O328" i="46"/>
  <c r="P328" i="46"/>
  <c r="Q328" i="46"/>
  <c r="R328" i="46"/>
  <c r="S328" i="46"/>
  <c r="T328" i="46"/>
  <c r="U328" i="46"/>
  <c r="M329" i="46"/>
  <c r="N329" i="46"/>
  <c r="O329" i="46"/>
  <c r="P329" i="46"/>
  <c r="Q329" i="46"/>
  <c r="R329" i="46"/>
  <c r="S329" i="46"/>
  <c r="T329" i="46"/>
  <c r="U329" i="46"/>
  <c r="M330" i="46"/>
  <c r="N330" i="46"/>
  <c r="O330" i="46"/>
  <c r="P330" i="46"/>
  <c r="Q330" i="46"/>
  <c r="R330" i="46"/>
  <c r="S330" i="46"/>
  <c r="T330" i="46"/>
  <c r="U330" i="46"/>
  <c r="M331" i="46"/>
  <c r="N331" i="46"/>
  <c r="O331" i="46"/>
  <c r="P331" i="46"/>
  <c r="Q331" i="46"/>
  <c r="R331" i="46"/>
  <c r="S331" i="46"/>
  <c r="T331" i="46"/>
  <c r="U331" i="46"/>
  <c r="M332" i="46"/>
  <c r="N332" i="46"/>
  <c r="O332" i="46"/>
  <c r="P332" i="46"/>
  <c r="Q332" i="46"/>
  <c r="R332" i="46"/>
  <c r="S332" i="46"/>
  <c r="T332" i="46"/>
  <c r="U332" i="46"/>
  <c r="M333" i="46"/>
  <c r="N333" i="46"/>
  <c r="O333" i="46"/>
  <c r="P333" i="46"/>
  <c r="Q333" i="46"/>
  <c r="R333" i="46"/>
  <c r="S333" i="46"/>
  <c r="T333" i="46"/>
  <c r="U333" i="46"/>
  <c r="M334" i="46"/>
  <c r="N334" i="46"/>
  <c r="O334" i="46"/>
  <c r="P334" i="46"/>
  <c r="Q334" i="46"/>
  <c r="R334" i="46"/>
  <c r="S334" i="46"/>
  <c r="T334" i="46"/>
  <c r="U334" i="46"/>
  <c r="M335" i="46"/>
  <c r="N335" i="46"/>
  <c r="O335" i="46"/>
  <c r="P335" i="46"/>
  <c r="Q335" i="46"/>
  <c r="R335" i="46"/>
  <c r="S335" i="46"/>
  <c r="T335" i="46"/>
  <c r="U335" i="46"/>
  <c r="M336" i="46"/>
  <c r="N336" i="46"/>
  <c r="O336" i="46"/>
  <c r="P336" i="46"/>
  <c r="Q336" i="46"/>
  <c r="R336" i="46"/>
  <c r="S336" i="46"/>
  <c r="T336" i="46"/>
  <c r="U336" i="46"/>
  <c r="M337" i="46"/>
  <c r="N337" i="46"/>
  <c r="O337" i="46"/>
  <c r="P337" i="46"/>
  <c r="Q337" i="46"/>
  <c r="R337" i="46"/>
  <c r="S337" i="46"/>
  <c r="T337" i="46"/>
  <c r="U337" i="46"/>
  <c r="M338" i="46"/>
  <c r="N338" i="46"/>
  <c r="O338" i="46"/>
  <c r="P338" i="46"/>
  <c r="Q338" i="46"/>
  <c r="R338" i="46"/>
  <c r="S338" i="46"/>
  <c r="T338" i="46"/>
  <c r="U338" i="46"/>
  <c r="M339" i="46"/>
  <c r="N339" i="46"/>
  <c r="O339" i="46"/>
  <c r="P339" i="46"/>
  <c r="Q339" i="46"/>
  <c r="R339" i="46"/>
  <c r="S339" i="46"/>
  <c r="T339" i="46"/>
  <c r="U339" i="46"/>
  <c r="M340" i="46"/>
  <c r="N340" i="46"/>
  <c r="O340" i="46"/>
  <c r="P340" i="46"/>
  <c r="Q340" i="46"/>
  <c r="R340" i="46"/>
  <c r="S340" i="46"/>
  <c r="T340" i="46"/>
  <c r="U340" i="46"/>
  <c r="M341" i="46"/>
  <c r="N341" i="46"/>
  <c r="O341" i="46"/>
  <c r="P341" i="46"/>
  <c r="Q341" i="46"/>
  <c r="R341" i="46"/>
  <c r="S341" i="46"/>
  <c r="T341" i="46"/>
  <c r="U341" i="46"/>
  <c r="M342" i="46"/>
  <c r="N342" i="46"/>
  <c r="O342" i="46"/>
  <c r="P342" i="46"/>
  <c r="Q342" i="46"/>
  <c r="R342" i="46"/>
  <c r="S342" i="46"/>
  <c r="T342" i="46"/>
  <c r="U342" i="46"/>
  <c r="M343" i="46"/>
  <c r="N343" i="46"/>
  <c r="O343" i="46"/>
  <c r="P343" i="46"/>
  <c r="Q343" i="46"/>
  <c r="R343" i="46"/>
  <c r="S343" i="46"/>
  <c r="T343" i="46"/>
  <c r="U343" i="46"/>
  <c r="M344" i="46"/>
  <c r="N344" i="46"/>
  <c r="O344" i="46"/>
  <c r="P344" i="46"/>
  <c r="Q344" i="46"/>
  <c r="R344" i="46"/>
  <c r="S344" i="46"/>
  <c r="T344" i="46"/>
  <c r="U344" i="46"/>
  <c r="M345" i="46"/>
  <c r="N345" i="46"/>
  <c r="O345" i="46"/>
  <c r="P345" i="46"/>
  <c r="Q345" i="46"/>
  <c r="R345" i="46"/>
  <c r="S345" i="46"/>
  <c r="T345" i="46"/>
  <c r="U345" i="46"/>
  <c r="M346" i="46"/>
  <c r="N346" i="46"/>
  <c r="O346" i="46"/>
  <c r="P346" i="46"/>
  <c r="Q346" i="46"/>
  <c r="R346" i="46"/>
  <c r="S346" i="46"/>
  <c r="T346" i="46"/>
  <c r="U346" i="46"/>
  <c r="M347" i="46"/>
  <c r="N347" i="46"/>
  <c r="O347" i="46"/>
  <c r="P347" i="46"/>
  <c r="Q347" i="46"/>
  <c r="R347" i="46"/>
  <c r="S347" i="46"/>
  <c r="T347" i="46"/>
  <c r="U347" i="46"/>
  <c r="M348" i="46"/>
  <c r="N348" i="46"/>
  <c r="O348" i="46"/>
  <c r="P348" i="46"/>
  <c r="Q348" i="46"/>
  <c r="R348" i="46"/>
  <c r="S348" i="46"/>
  <c r="T348" i="46"/>
  <c r="U348" i="46"/>
  <c r="M349" i="46"/>
  <c r="N349" i="46"/>
  <c r="O349" i="46"/>
  <c r="P349" i="46"/>
  <c r="Q349" i="46"/>
  <c r="R349" i="46"/>
  <c r="S349" i="46"/>
  <c r="T349" i="46"/>
  <c r="U349" i="46"/>
  <c r="M350" i="46"/>
  <c r="N350" i="46"/>
  <c r="O350" i="46"/>
  <c r="P350" i="46"/>
  <c r="Q350" i="46"/>
  <c r="R350" i="46"/>
  <c r="S350" i="46"/>
  <c r="T350" i="46"/>
  <c r="U350" i="46"/>
  <c r="M351" i="46"/>
  <c r="N351" i="46"/>
  <c r="O351" i="46"/>
  <c r="P351" i="46"/>
  <c r="Q351" i="46"/>
  <c r="R351" i="46"/>
  <c r="S351" i="46"/>
  <c r="T351" i="46"/>
  <c r="U351" i="46"/>
  <c r="M352" i="46"/>
  <c r="N352" i="46"/>
  <c r="O352" i="46"/>
  <c r="P352" i="46"/>
  <c r="Q352" i="46"/>
  <c r="R352" i="46"/>
  <c r="S352" i="46"/>
  <c r="T352" i="46"/>
  <c r="U352" i="46"/>
  <c r="M353" i="46"/>
  <c r="N353" i="46"/>
  <c r="O353" i="46"/>
  <c r="P353" i="46"/>
  <c r="Q353" i="46"/>
  <c r="R353" i="46"/>
  <c r="S353" i="46"/>
  <c r="T353" i="46"/>
  <c r="U353" i="46"/>
  <c r="M354" i="46"/>
  <c r="N354" i="46"/>
  <c r="O354" i="46"/>
  <c r="P354" i="46"/>
  <c r="Q354" i="46"/>
  <c r="R354" i="46"/>
  <c r="S354" i="46"/>
  <c r="T354" i="46"/>
  <c r="U354" i="46"/>
  <c r="M355" i="46"/>
  <c r="N355" i="46"/>
  <c r="O355" i="46"/>
  <c r="P355" i="46"/>
  <c r="Q355" i="46"/>
  <c r="R355" i="46"/>
  <c r="S355" i="46"/>
  <c r="T355" i="46"/>
  <c r="U355" i="46"/>
  <c r="M356" i="46"/>
  <c r="N356" i="46"/>
  <c r="O356" i="46"/>
  <c r="P356" i="46"/>
  <c r="Q356" i="46"/>
  <c r="R356" i="46"/>
  <c r="S356" i="46"/>
  <c r="T356" i="46"/>
  <c r="U356" i="46"/>
  <c r="M357" i="46"/>
  <c r="N357" i="46"/>
  <c r="O357" i="46"/>
  <c r="P357" i="46"/>
  <c r="Q357" i="46"/>
  <c r="R357" i="46"/>
  <c r="S357" i="46"/>
  <c r="T357" i="46"/>
  <c r="U357" i="46"/>
  <c r="M358" i="46"/>
  <c r="N358" i="46"/>
  <c r="O358" i="46"/>
  <c r="P358" i="46"/>
  <c r="Q358" i="46"/>
  <c r="R358" i="46"/>
  <c r="S358" i="46"/>
  <c r="T358" i="46"/>
  <c r="U358" i="46"/>
  <c r="M359" i="46"/>
  <c r="N359" i="46"/>
  <c r="O359" i="46"/>
  <c r="P359" i="46"/>
  <c r="Q359" i="46"/>
  <c r="R359" i="46"/>
  <c r="S359" i="46"/>
  <c r="T359" i="46"/>
  <c r="U359" i="46"/>
  <c r="M360" i="46"/>
  <c r="N360" i="46"/>
  <c r="O360" i="46"/>
  <c r="P360" i="46"/>
  <c r="Q360" i="46"/>
  <c r="R360" i="46"/>
  <c r="S360" i="46"/>
  <c r="T360" i="46"/>
  <c r="U360" i="46"/>
  <c r="M361" i="46"/>
  <c r="N361" i="46"/>
  <c r="O361" i="46"/>
  <c r="P361" i="46"/>
  <c r="Q361" i="46"/>
  <c r="R361" i="46"/>
  <c r="S361" i="46"/>
  <c r="T361" i="46"/>
  <c r="U361" i="46"/>
  <c r="M362" i="46"/>
  <c r="N362" i="46"/>
  <c r="O362" i="46"/>
  <c r="P362" i="46"/>
  <c r="Q362" i="46"/>
  <c r="R362" i="46"/>
  <c r="S362" i="46"/>
  <c r="T362" i="46"/>
  <c r="U362" i="46"/>
  <c r="M363" i="46"/>
  <c r="N363" i="46"/>
  <c r="O363" i="46"/>
  <c r="P363" i="46"/>
  <c r="Q363" i="46"/>
  <c r="R363" i="46"/>
  <c r="S363" i="46"/>
  <c r="T363" i="46"/>
  <c r="U363" i="46"/>
  <c r="M364" i="46"/>
  <c r="N364" i="46"/>
  <c r="O364" i="46"/>
  <c r="P364" i="46"/>
  <c r="Q364" i="46"/>
  <c r="R364" i="46"/>
  <c r="S364" i="46"/>
  <c r="T364" i="46"/>
  <c r="U364" i="46"/>
  <c r="M365" i="46"/>
  <c r="N365" i="46"/>
  <c r="O365" i="46"/>
  <c r="P365" i="46"/>
  <c r="Q365" i="46"/>
  <c r="R365" i="46"/>
  <c r="S365" i="46"/>
  <c r="T365" i="46"/>
  <c r="U365" i="46"/>
  <c r="M366" i="46"/>
  <c r="N366" i="46"/>
  <c r="O366" i="46"/>
  <c r="P366" i="46"/>
  <c r="Q366" i="46"/>
  <c r="R366" i="46"/>
  <c r="S366" i="46"/>
  <c r="T366" i="46"/>
  <c r="U366" i="46"/>
  <c r="M367" i="46"/>
  <c r="N367" i="46"/>
  <c r="O367" i="46"/>
  <c r="P367" i="46"/>
  <c r="Q367" i="46"/>
  <c r="R367" i="46"/>
  <c r="S367" i="46"/>
  <c r="T367" i="46"/>
  <c r="U367" i="46"/>
  <c r="M368" i="46"/>
  <c r="N368" i="46"/>
  <c r="O368" i="46"/>
  <c r="P368" i="46"/>
  <c r="Q368" i="46"/>
  <c r="R368" i="46"/>
  <c r="S368" i="46"/>
  <c r="T368" i="46"/>
  <c r="U368" i="46"/>
  <c r="M369" i="46"/>
  <c r="N369" i="46"/>
  <c r="O369" i="46"/>
  <c r="P369" i="46"/>
  <c r="Q369" i="46"/>
  <c r="R369" i="46"/>
  <c r="S369" i="46"/>
  <c r="T369" i="46"/>
  <c r="U369" i="46"/>
  <c r="M370" i="46"/>
  <c r="N370" i="46"/>
  <c r="O370" i="46"/>
  <c r="P370" i="46"/>
  <c r="Q370" i="46"/>
  <c r="R370" i="46"/>
  <c r="S370" i="46"/>
  <c r="T370" i="46"/>
  <c r="U370" i="46"/>
  <c r="M371" i="46"/>
  <c r="N371" i="46"/>
  <c r="O371" i="46"/>
  <c r="P371" i="46"/>
  <c r="Q371" i="46"/>
  <c r="R371" i="46"/>
  <c r="S371" i="46"/>
  <c r="T371" i="46"/>
  <c r="U371" i="46"/>
  <c r="M372" i="46"/>
  <c r="N372" i="46"/>
  <c r="O372" i="46"/>
  <c r="P372" i="46"/>
  <c r="Q372" i="46"/>
  <c r="R372" i="46"/>
  <c r="S372" i="46"/>
  <c r="T372" i="46"/>
  <c r="U372" i="46"/>
  <c r="M373" i="46"/>
  <c r="N373" i="46"/>
  <c r="O373" i="46"/>
  <c r="P373" i="46"/>
  <c r="Q373" i="46"/>
  <c r="R373" i="46"/>
  <c r="S373" i="46"/>
  <c r="T373" i="46"/>
  <c r="U373" i="46"/>
  <c r="M374" i="46"/>
  <c r="N374" i="46"/>
  <c r="O374" i="46"/>
  <c r="P374" i="46"/>
  <c r="Q374" i="46"/>
  <c r="R374" i="46"/>
  <c r="S374" i="46"/>
  <c r="T374" i="46"/>
  <c r="U374" i="46"/>
  <c r="M375" i="46"/>
  <c r="N375" i="46"/>
  <c r="O375" i="46"/>
  <c r="P375" i="46"/>
  <c r="Q375" i="46"/>
  <c r="R375" i="46"/>
  <c r="S375" i="46"/>
  <c r="T375" i="46"/>
  <c r="U375" i="46"/>
  <c r="M376" i="46"/>
  <c r="N376" i="46"/>
  <c r="O376" i="46"/>
  <c r="P376" i="46"/>
  <c r="Q376" i="46"/>
  <c r="R376" i="46"/>
  <c r="S376" i="46"/>
  <c r="T376" i="46"/>
  <c r="U376" i="46"/>
  <c r="M377" i="46"/>
  <c r="N377" i="46"/>
  <c r="O377" i="46"/>
  <c r="P377" i="46"/>
  <c r="Q377" i="46"/>
  <c r="R377" i="46"/>
  <c r="S377" i="46"/>
  <c r="T377" i="46"/>
  <c r="U377" i="46"/>
  <c r="M378" i="46"/>
  <c r="N378" i="46"/>
  <c r="O378" i="46"/>
  <c r="P378" i="46"/>
  <c r="Q378" i="46"/>
  <c r="R378" i="46"/>
  <c r="S378" i="46"/>
  <c r="T378" i="46"/>
  <c r="U378" i="46"/>
  <c r="M379" i="46"/>
  <c r="N379" i="46"/>
  <c r="O379" i="46"/>
  <c r="P379" i="46"/>
  <c r="Q379" i="46"/>
  <c r="R379" i="46"/>
  <c r="S379" i="46"/>
  <c r="T379" i="46"/>
  <c r="U379" i="46"/>
  <c r="M380" i="46"/>
  <c r="N380" i="46"/>
  <c r="O380" i="46"/>
  <c r="P380" i="46"/>
  <c r="Q380" i="46"/>
  <c r="R380" i="46"/>
  <c r="S380" i="46"/>
  <c r="T380" i="46"/>
  <c r="U380" i="46"/>
  <c r="M381" i="46"/>
  <c r="N381" i="46"/>
  <c r="O381" i="46"/>
  <c r="P381" i="46"/>
  <c r="Q381" i="46"/>
  <c r="R381" i="46"/>
  <c r="S381" i="46"/>
  <c r="T381" i="46"/>
  <c r="U381" i="46"/>
  <c r="M382" i="46"/>
  <c r="N382" i="46"/>
  <c r="O382" i="46"/>
  <c r="P382" i="46"/>
  <c r="Q382" i="46"/>
  <c r="R382" i="46"/>
  <c r="S382" i="46"/>
  <c r="T382" i="46"/>
  <c r="U382" i="46"/>
  <c r="M383" i="46"/>
  <c r="N383" i="46"/>
  <c r="O383" i="46"/>
  <c r="P383" i="46"/>
  <c r="Q383" i="46"/>
  <c r="R383" i="46"/>
  <c r="S383" i="46"/>
  <c r="T383" i="46"/>
  <c r="U383" i="46"/>
  <c r="M384" i="46"/>
  <c r="N384" i="46"/>
  <c r="O384" i="46"/>
  <c r="P384" i="46"/>
  <c r="Q384" i="46"/>
  <c r="R384" i="46"/>
  <c r="S384" i="46"/>
  <c r="T384" i="46"/>
  <c r="U384" i="46"/>
  <c r="M385" i="46"/>
  <c r="N385" i="46"/>
  <c r="O385" i="46"/>
  <c r="P385" i="46"/>
  <c r="Q385" i="46"/>
  <c r="R385" i="46"/>
  <c r="S385" i="46"/>
  <c r="T385" i="46"/>
  <c r="U385" i="46"/>
  <c r="M386" i="46"/>
  <c r="N386" i="46"/>
  <c r="O386" i="46"/>
  <c r="P386" i="46"/>
  <c r="Q386" i="46"/>
  <c r="R386" i="46"/>
  <c r="S386" i="46"/>
  <c r="T386" i="46"/>
  <c r="U386" i="46"/>
  <c r="M387" i="46"/>
  <c r="N387" i="46"/>
  <c r="O387" i="46"/>
  <c r="P387" i="46"/>
  <c r="Q387" i="46"/>
  <c r="R387" i="46"/>
  <c r="S387" i="46"/>
  <c r="T387" i="46"/>
  <c r="U387" i="46"/>
  <c r="M388" i="46"/>
  <c r="N388" i="46"/>
  <c r="O388" i="46"/>
  <c r="P388" i="46"/>
  <c r="Q388" i="46"/>
  <c r="R388" i="46"/>
  <c r="S388" i="46"/>
  <c r="T388" i="46"/>
  <c r="U388" i="46"/>
  <c r="M389" i="46"/>
  <c r="N389" i="46"/>
  <c r="O389" i="46"/>
  <c r="P389" i="46"/>
  <c r="Q389" i="46"/>
  <c r="R389" i="46"/>
  <c r="S389" i="46"/>
  <c r="T389" i="46"/>
  <c r="U389" i="46"/>
  <c r="M390" i="46"/>
  <c r="N390" i="46"/>
  <c r="O390" i="46"/>
  <c r="P390" i="46"/>
  <c r="Q390" i="46"/>
  <c r="R390" i="46"/>
  <c r="S390" i="46"/>
  <c r="T390" i="46"/>
  <c r="U390" i="46"/>
  <c r="M391" i="46"/>
  <c r="N391" i="46"/>
  <c r="O391" i="46"/>
  <c r="P391" i="46"/>
  <c r="Q391" i="46"/>
  <c r="R391" i="46"/>
  <c r="S391" i="46"/>
  <c r="T391" i="46"/>
  <c r="U391" i="46"/>
  <c r="M392" i="46"/>
  <c r="N392" i="46"/>
  <c r="O392" i="46"/>
  <c r="P392" i="46"/>
  <c r="Q392" i="46"/>
  <c r="R392" i="46"/>
  <c r="S392" i="46"/>
  <c r="T392" i="46"/>
  <c r="U392" i="46"/>
  <c r="M393" i="46"/>
  <c r="N393" i="46"/>
  <c r="O393" i="46"/>
  <c r="P393" i="46"/>
  <c r="Q393" i="46"/>
  <c r="R393" i="46"/>
  <c r="S393" i="46"/>
  <c r="T393" i="46"/>
  <c r="U393" i="46"/>
  <c r="M394" i="46"/>
  <c r="N394" i="46"/>
  <c r="O394" i="46"/>
  <c r="P394" i="46"/>
  <c r="Q394" i="46"/>
  <c r="R394" i="46"/>
  <c r="S394" i="46"/>
  <c r="T394" i="46"/>
  <c r="U394" i="46"/>
  <c r="M395" i="46"/>
  <c r="N395" i="46"/>
  <c r="O395" i="46"/>
  <c r="P395" i="46"/>
  <c r="Q395" i="46"/>
  <c r="R395" i="46"/>
  <c r="S395" i="46"/>
  <c r="T395" i="46"/>
  <c r="U395" i="46"/>
  <c r="M396" i="46"/>
  <c r="N396" i="46"/>
  <c r="O396" i="46"/>
  <c r="P396" i="46"/>
  <c r="Q396" i="46"/>
  <c r="R396" i="46"/>
  <c r="S396" i="46"/>
  <c r="T396" i="46"/>
  <c r="U396" i="46"/>
  <c r="M397" i="46"/>
  <c r="N397" i="46"/>
  <c r="O397" i="46"/>
  <c r="P397" i="46"/>
  <c r="Q397" i="46"/>
  <c r="R397" i="46"/>
  <c r="S397" i="46"/>
  <c r="T397" i="46"/>
  <c r="U397" i="46"/>
  <c r="M398" i="46"/>
  <c r="N398" i="46"/>
  <c r="O398" i="46"/>
  <c r="P398" i="46"/>
  <c r="Q398" i="46"/>
  <c r="R398" i="46"/>
  <c r="S398" i="46"/>
  <c r="T398" i="46"/>
  <c r="U398" i="46"/>
  <c r="M399" i="46"/>
  <c r="N399" i="46"/>
  <c r="O399" i="46"/>
  <c r="P399" i="46"/>
  <c r="Q399" i="46"/>
  <c r="R399" i="46"/>
  <c r="S399" i="46"/>
  <c r="T399" i="46"/>
  <c r="U399" i="46"/>
  <c r="M400" i="46"/>
  <c r="N400" i="46"/>
  <c r="O400" i="46"/>
  <c r="P400" i="46"/>
  <c r="Q400" i="46"/>
  <c r="R400" i="46"/>
  <c r="S400" i="46"/>
  <c r="T400" i="46"/>
  <c r="U400" i="46"/>
  <c r="M401" i="46"/>
  <c r="N401" i="46"/>
  <c r="O401" i="46"/>
  <c r="P401" i="46"/>
  <c r="Q401" i="46"/>
  <c r="R401" i="46"/>
  <c r="S401" i="46"/>
  <c r="T401" i="46"/>
  <c r="U401" i="46"/>
  <c r="M402" i="46"/>
  <c r="N402" i="46"/>
  <c r="O402" i="46"/>
  <c r="P402" i="46"/>
  <c r="Q402" i="46"/>
  <c r="R402" i="46"/>
  <c r="S402" i="46"/>
  <c r="T402" i="46"/>
  <c r="U402" i="46"/>
  <c r="M403" i="46"/>
  <c r="N403" i="46"/>
  <c r="O403" i="46"/>
  <c r="P403" i="46"/>
  <c r="Q403" i="46"/>
  <c r="R403" i="46"/>
  <c r="S403" i="46"/>
  <c r="T403" i="46"/>
  <c r="U403" i="46"/>
  <c r="M404" i="46"/>
  <c r="N404" i="46"/>
  <c r="O404" i="46"/>
  <c r="P404" i="46"/>
  <c r="Q404" i="46"/>
  <c r="R404" i="46"/>
  <c r="S404" i="46"/>
  <c r="T404" i="46"/>
  <c r="U404" i="46"/>
  <c r="M405" i="46"/>
  <c r="N405" i="46"/>
  <c r="O405" i="46"/>
  <c r="P405" i="46"/>
  <c r="Q405" i="46"/>
  <c r="R405" i="46"/>
  <c r="S405" i="46"/>
  <c r="T405" i="46"/>
  <c r="U405" i="46"/>
  <c r="M406" i="46"/>
  <c r="N406" i="46"/>
  <c r="O406" i="46"/>
  <c r="P406" i="46"/>
  <c r="Q406" i="46"/>
  <c r="R406" i="46"/>
  <c r="S406" i="46"/>
  <c r="T406" i="46"/>
  <c r="U406" i="46"/>
  <c r="M407" i="46"/>
  <c r="N407" i="46"/>
  <c r="O407" i="46"/>
  <c r="P407" i="46"/>
  <c r="Q407" i="46"/>
  <c r="R407" i="46"/>
  <c r="S407" i="46"/>
  <c r="T407" i="46"/>
  <c r="U407" i="46"/>
  <c r="M408" i="46"/>
  <c r="N408" i="46"/>
  <c r="O408" i="46"/>
  <c r="P408" i="46"/>
  <c r="Q408" i="46"/>
  <c r="R408" i="46"/>
  <c r="S408" i="46"/>
  <c r="T408" i="46"/>
  <c r="U408" i="46"/>
  <c r="M409" i="46"/>
  <c r="N409" i="46"/>
  <c r="O409" i="46"/>
  <c r="P409" i="46"/>
  <c r="Q409" i="46"/>
  <c r="R409" i="46"/>
  <c r="S409" i="46"/>
  <c r="T409" i="46"/>
  <c r="U409" i="46"/>
  <c r="M410" i="46"/>
  <c r="N410" i="46"/>
  <c r="O410" i="46"/>
  <c r="P410" i="46"/>
  <c r="Q410" i="46"/>
  <c r="R410" i="46"/>
  <c r="S410" i="46"/>
  <c r="T410" i="46"/>
  <c r="U410" i="46"/>
  <c r="M411" i="46"/>
  <c r="N411" i="46"/>
  <c r="O411" i="46"/>
  <c r="P411" i="46"/>
  <c r="Q411" i="46"/>
  <c r="R411" i="46"/>
  <c r="S411" i="46"/>
  <c r="T411" i="46"/>
  <c r="U411" i="46"/>
  <c r="M412" i="46"/>
  <c r="N412" i="46"/>
  <c r="O412" i="46"/>
  <c r="P412" i="46"/>
  <c r="Q412" i="46"/>
  <c r="R412" i="46"/>
  <c r="S412" i="46"/>
  <c r="T412" i="46"/>
  <c r="U412" i="46"/>
  <c r="M413" i="46"/>
  <c r="N413" i="46"/>
  <c r="O413" i="46"/>
  <c r="P413" i="46"/>
  <c r="Q413" i="46"/>
  <c r="R413" i="46"/>
  <c r="S413" i="46"/>
  <c r="T413" i="46"/>
  <c r="U413" i="46"/>
  <c r="M414" i="46"/>
  <c r="N414" i="46"/>
  <c r="O414" i="46"/>
  <c r="P414" i="46"/>
  <c r="Q414" i="46"/>
  <c r="R414" i="46"/>
  <c r="S414" i="46"/>
  <c r="T414" i="46"/>
  <c r="U414" i="46"/>
  <c r="M415" i="46"/>
  <c r="N415" i="46"/>
  <c r="O415" i="46"/>
  <c r="P415" i="46"/>
  <c r="Q415" i="46"/>
  <c r="R415" i="46"/>
  <c r="S415" i="46"/>
  <c r="T415" i="46"/>
  <c r="U415" i="46"/>
  <c r="M416" i="46"/>
  <c r="N416" i="46"/>
  <c r="O416" i="46"/>
  <c r="P416" i="46"/>
  <c r="Q416" i="46"/>
  <c r="R416" i="46"/>
  <c r="S416" i="46"/>
  <c r="T416" i="46"/>
  <c r="U416" i="46"/>
  <c r="M417" i="46"/>
  <c r="N417" i="46"/>
  <c r="O417" i="46"/>
  <c r="P417" i="46"/>
  <c r="Q417" i="46"/>
  <c r="R417" i="46"/>
  <c r="S417" i="46"/>
  <c r="T417" i="46"/>
  <c r="U417" i="46"/>
  <c r="M418" i="46"/>
  <c r="N418" i="46"/>
  <c r="O418" i="46"/>
  <c r="P418" i="46"/>
  <c r="Q418" i="46"/>
  <c r="R418" i="46"/>
  <c r="S418" i="46"/>
  <c r="T418" i="46"/>
  <c r="U418" i="46"/>
  <c r="M419" i="46"/>
  <c r="N419" i="46"/>
  <c r="O419" i="46"/>
  <c r="P419" i="46"/>
  <c r="Q419" i="46"/>
  <c r="R419" i="46"/>
  <c r="S419" i="46"/>
  <c r="T419" i="46"/>
  <c r="U419" i="46"/>
  <c r="M420" i="46"/>
  <c r="N420" i="46"/>
  <c r="O420" i="46"/>
  <c r="P420" i="46"/>
  <c r="Q420" i="46"/>
  <c r="R420" i="46"/>
  <c r="S420" i="46"/>
  <c r="T420" i="46"/>
  <c r="U420" i="46"/>
  <c r="M421" i="46"/>
  <c r="N421" i="46"/>
  <c r="O421" i="46"/>
  <c r="P421" i="46"/>
  <c r="Q421" i="46"/>
  <c r="R421" i="46"/>
  <c r="S421" i="46"/>
  <c r="T421" i="46"/>
  <c r="U421" i="46"/>
  <c r="M422" i="46"/>
  <c r="N422" i="46"/>
  <c r="O422" i="46"/>
  <c r="P422" i="46"/>
  <c r="Q422" i="46"/>
  <c r="R422" i="46"/>
  <c r="S422" i="46"/>
  <c r="T422" i="46"/>
  <c r="U422" i="46"/>
  <c r="M423" i="46"/>
  <c r="N423" i="46"/>
  <c r="O423" i="46"/>
  <c r="P423" i="46"/>
  <c r="Q423" i="46"/>
  <c r="R423" i="46"/>
  <c r="S423" i="46"/>
  <c r="T423" i="46"/>
  <c r="U423" i="46"/>
  <c r="M424" i="46"/>
  <c r="N424" i="46"/>
  <c r="O424" i="46"/>
  <c r="P424" i="46"/>
  <c r="Q424" i="46"/>
  <c r="R424" i="46"/>
  <c r="S424" i="46"/>
  <c r="T424" i="46"/>
  <c r="U424" i="46"/>
  <c r="M425" i="46"/>
  <c r="N425" i="46"/>
  <c r="O425" i="46"/>
  <c r="P425" i="46"/>
  <c r="Q425" i="46"/>
  <c r="R425" i="46"/>
  <c r="S425" i="46"/>
  <c r="T425" i="46"/>
  <c r="U425" i="46"/>
  <c r="M426" i="46"/>
  <c r="N426" i="46"/>
  <c r="O426" i="46"/>
  <c r="P426" i="46"/>
  <c r="Q426" i="46"/>
  <c r="R426" i="46"/>
  <c r="S426" i="46"/>
  <c r="T426" i="46"/>
  <c r="U426" i="46"/>
  <c r="M427" i="46"/>
  <c r="N427" i="46"/>
  <c r="O427" i="46"/>
  <c r="P427" i="46"/>
  <c r="Q427" i="46"/>
  <c r="R427" i="46"/>
  <c r="S427" i="46"/>
  <c r="T427" i="46"/>
  <c r="U427" i="46"/>
  <c r="M428" i="46"/>
  <c r="N428" i="46"/>
  <c r="O428" i="46"/>
  <c r="P428" i="46"/>
  <c r="Q428" i="46"/>
  <c r="R428" i="46"/>
  <c r="S428" i="46"/>
  <c r="T428" i="46"/>
  <c r="U428" i="46"/>
  <c r="M429" i="46"/>
  <c r="N429" i="46"/>
  <c r="O429" i="46"/>
  <c r="P429" i="46"/>
  <c r="Q429" i="46"/>
  <c r="R429" i="46"/>
  <c r="S429" i="46"/>
  <c r="T429" i="46"/>
  <c r="U429" i="46"/>
  <c r="M430" i="46"/>
  <c r="N430" i="46"/>
  <c r="O430" i="46"/>
  <c r="P430" i="46"/>
  <c r="Q430" i="46"/>
  <c r="R430" i="46"/>
  <c r="S430" i="46"/>
  <c r="T430" i="46"/>
  <c r="U430" i="46"/>
  <c r="M431" i="46"/>
  <c r="N431" i="46"/>
  <c r="O431" i="46"/>
  <c r="P431" i="46"/>
  <c r="Q431" i="46"/>
  <c r="R431" i="46"/>
  <c r="S431" i="46"/>
  <c r="T431" i="46"/>
  <c r="U431" i="46"/>
  <c r="M432" i="46"/>
  <c r="N432" i="46"/>
  <c r="O432" i="46"/>
  <c r="P432" i="46"/>
  <c r="Q432" i="46"/>
  <c r="R432" i="46"/>
  <c r="S432" i="46"/>
  <c r="T432" i="46"/>
  <c r="U432" i="46"/>
  <c r="M433" i="46"/>
  <c r="N433" i="46"/>
  <c r="O433" i="46"/>
  <c r="P433" i="46"/>
  <c r="Q433" i="46"/>
  <c r="R433" i="46"/>
  <c r="S433" i="46"/>
  <c r="T433" i="46"/>
  <c r="U433" i="46"/>
  <c r="M434" i="46"/>
  <c r="N434" i="46"/>
  <c r="O434" i="46"/>
  <c r="P434" i="46"/>
  <c r="Q434" i="46"/>
  <c r="R434" i="46"/>
  <c r="S434" i="46"/>
  <c r="T434" i="46"/>
  <c r="U434" i="46"/>
  <c r="M435" i="46"/>
  <c r="N435" i="46"/>
  <c r="O435" i="46"/>
  <c r="P435" i="46"/>
  <c r="Q435" i="46"/>
  <c r="R435" i="46"/>
  <c r="S435" i="46"/>
  <c r="T435" i="46"/>
  <c r="U435" i="46"/>
  <c r="M436" i="46"/>
  <c r="N436" i="46"/>
  <c r="O436" i="46"/>
  <c r="P436" i="46"/>
  <c r="Q436" i="46"/>
  <c r="R436" i="46"/>
  <c r="S436" i="46"/>
  <c r="T436" i="46"/>
  <c r="U436" i="46"/>
  <c r="M437" i="46"/>
  <c r="N437" i="46"/>
  <c r="O437" i="46"/>
  <c r="P437" i="46"/>
  <c r="Q437" i="46"/>
  <c r="R437" i="46"/>
  <c r="S437" i="46"/>
  <c r="T437" i="46"/>
  <c r="U437" i="46"/>
  <c r="M438" i="46"/>
  <c r="N438" i="46"/>
  <c r="O438" i="46"/>
  <c r="P438" i="46"/>
  <c r="Q438" i="46"/>
  <c r="R438" i="46"/>
  <c r="S438" i="46"/>
  <c r="T438" i="46"/>
  <c r="U438" i="46"/>
  <c r="M439" i="46"/>
  <c r="N439" i="46"/>
  <c r="O439" i="46"/>
  <c r="P439" i="46"/>
  <c r="Q439" i="46"/>
  <c r="R439" i="46"/>
  <c r="S439" i="46"/>
  <c r="T439" i="46"/>
  <c r="U439" i="46"/>
  <c r="M440" i="46"/>
  <c r="N440" i="46"/>
  <c r="O440" i="46"/>
  <c r="P440" i="46"/>
  <c r="Q440" i="46"/>
  <c r="R440" i="46"/>
  <c r="S440" i="46"/>
  <c r="T440" i="46"/>
  <c r="U440" i="46"/>
  <c r="M441" i="46"/>
  <c r="N441" i="46"/>
  <c r="O441" i="46"/>
  <c r="P441" i="46"/>
  <c r="Q441" i="46"/>
  <c r="R441" i="46"/>
  <c r="S441" i="46"/>
  <c r="T441" i="46"/>
  <c r="U441" i="46"/>
  <c r="M442" i="46"/>
  <c r="N442" i="46"/>
  <c r="O442" i="46"/>
  <c r="P442" i="46"/>
  <c r="Q442" i="46"/>
  <c r="R442" i="46"/>
  <c r="S442" i="46"/>
  <c r="T442" i="46"/>
  <c r="U442" i="46"/>
  <c r="M443" i="46"/>
  <c r="N443" i="46"/>
  <c r="O443" i="46"/>
  <c r="P443" i="46"/>
  <c r="Q443" i="46"/>
  <c r="R443" i="46"/>
  <c r="S443" i="46"/>
  <c r="T443" i="46"/>
  <c r="U443" i="46"/>
  <c r="M444" i="46"/>
  <c r="N444" i="46"/>
  <c r="O444" i="46"/>
  <c r="P444" i="46"/>
  <c r="Q444" i="46"/>
  <c r="R444" i="46"/>
  <c r="S444" i="46"/>
  <c r="T444" i="46"/>
  <c r="U444" i="46"/>
  <c r="M445" i="46"/>
  <c r="N445" i="46"/>
  <c r="O445" i="46"/>
  <c r="P445" i="46"/>
  <c r="Q445" i="46"/>
  <c r="R445" i="46"/>
  <c r="S445" i="46"/>
  <c r="T445" i="46"/>
  <c r="U445" i="46"/>
  <c r="M446" i="46"/>
  <c r="N446" i="46"/>
  <c r="O446" i="46"/>
  <c r="P446" i="46"/>
  <c r="Q446" i="46"/>
  <c r="R446" i="46"/>
  <c r="S446" i="46"/>
  <c r="T446" i="46"/>
  <c r="U446" i="46"/>
  <c r="M447" i="46"/>
  <c r="N447" i="46"/>
  <c r="O447" i="46"/>
  <c r="P447" i="46"/>
  <c r="Q447" i="46"/>
  <c r="R447" i="46"/>
  <c r="S447" i="46"/>
  <c r="T447" i="46"/>
  <c r="U447" i="46"/>
  <c r="M448" i="46"/>
  <c r="N448" i="46"/>
  <c r="O448" i="46"/>
  <c r="P448" i="46"/>
  <c r="Q448" i="46"/>
  <c r="R448" i="46"/>
  <c r="S448" i="46"/>
  <c r="T448" i="46"/>
  <c r="U448" i="46"/>
  <c r="M449" i="46"/>
  <c r="N449" i="46"/>
  <c r="O449" i="46"/>
  <c r="P449" i="46"/>
  <c r="Q449" i="46"/>
  <c r="R449" i="46"/>
  <c r="S449" i="46"/>
  <c r="T449" i="46"/>
  <c r="U449" i="46"/>
  <c r="M450" i="46"/>
  <c r="N450" i="46"/>
  <c r="O450" i="46"/>
  <c r="P450" i="46"/>
  <c r="Q450" i="46"/>
  <c r="R450" i="46"/>
  <c r="S450" i="46"/>
  <c r="T450" i="46"/>
  <c r="U450" i="46"/>
  <c r="M451" i="46"/>
  <c r="N451" i="46"/>
  <c r="O451" i="46"/>
  <c r="P451" i="46"/>
  <c r="Q451" i="46"/>
  <c r="R451" i="46"/>
  <c r="S451" i="46"/>
  <c r="T451" i="46"/>
  <c r="U451" i="46"/>
  <c r="M452" i="46"/>
  <c r="N452" i="46"/>
  <c r="O452" i="46"/>
  <c r="P452" i="46"/>
  <c r="Q452" i="46"/>
  <c r="R452" i="46"/>
  <c r="S452" i="46"/>
  <c r="T452" i="46"/>
  <c r="U452" i="46"/>
  <c r="M453" i="46"/>
  <c r="N453" i="46"/>
  <c r="O453" i="46"/>
  <c r="P453" i="46"/>
  <c r="Q453" i="46"/>
  <c r="R453" i="46"/>
  <c r="S453" i="46"/>
  <c r="T453" i="46"/>
  <c r="U453" i="46"/>
  <c r="M454" i="46"/>
  <c r="N454" i="46"/>
  <c r="O454" i="46"/>
  <c r="P454" i="46"/>
  <c r="Q454" i="46"/>
  <c r="R454" i="46"/>
  <c r="S454" i="46"/>
  <c r="T454" i="46"/>
  <c r="U454" i="46"/>
  <c r="M455" i="46"/>
  <c r="N455" i="46"/>
  <c r="O455" i="46"/>
  <c r="P455" i="46"/>
  <c r="Q455" i="46"/>
  <c r="R455" i="46"/>
  <c r="S455" i="46"/>
  <c r="T455" i="46"/>
  <c r="U455" i="46"/>
  <c r="M456" i="46"/>
  <c r="N456" i="46"/>
  <c r="O456" i="46"/>
  <c r="P456" i="46"/>
  <c r="Q456" i="46"/>
  <c r="R456" i="46"/>
  <c r="S456" i="46"/>
  <c r="T456" i="46"/>
  <c r="U456" i="46"/>
  <c r="M457" i="46"/>
  <c r="N457" i="46"/>
  <c r="O457" i="46"/>
  <c r="P457" i="46"/>
  <c r="Q457" i="46"/>
  <c r="R457" i="46"/>
  <c r="S457" i="46"/>
  <c r="T457" i="46"/>
  <c r="U457" i="46"/>
  <c r="M458" i="46"/>
  <c r="N458" i="46"/>
  <c r="O458" i="46"/>
  <c r="P458" i="46"/>
  <c r="Q458" i="46"/>
  <c r="R458" i="46"/>
  <c r="S458" i="46"/>
  <c r="T458" i="46"/>
  <c r="U458" i="46"/>
  <c r="M459" i="46"/>
  <c r="N459" i="46"/>
  <c r="O459" i="46"/>
  <c r="P459" i="46"/>
  <c r="Q459" i="46"/>
  <c r="R459" i="46"/>
  <c r="S459" i="46"/>
  <c r="T459" i="46"/>
  <c r="U459" i="46"/>
  <c r="M460" i="46"/>
  <c r="N460" i="46"/>
  <c r="O460" i="46"/>
  <c r="P460" i="46"/>
  <c r="Q460" i="46"/>
  <c r="R460" i="46"/>
  <c r="S460" i="46"/>
  <c r="T460" i="46"/>
  <c r="U460" i="46"/>
  <c r="M461" i="46"/>
  <c r="N461" i="46"/>
  <c r="O461" i="46"/>
  <c r="P461" i="46"/>
  <c r="Q461" i="46"/>
  <c r="R461" i="46"/>
  <c r="S461" i="46"/>
  <c r="T461" i="46"/>
  <c r="U461" i="46"/>
  <c r="M462" i="46"/>
  <c r="N462" i="46"/>
  <c r="O462" i="46"/>
  <c r="P462" i="46"/>
  <c r="Q462" i="46"/>
  <c r="R462" i="46"/>
  <c r="S462" i="46"/>
  <c r="T462" i="46"/>
  <c r="U462" i="46"/>
  <c r="M463" i="46"/>
  <c r="N463" i="46"/>
  <c r="O463" i="46"/>
  <c r="P463" i="46"/>
  <c r="Q463" i="46"/>
  <c r="R463" i="46"/>
  <c r="S463" i="46"/>
  <c r="T463" i="46"/>
  <c r="U463" i="46"/>
  <c r="M464" i="46"/>
  <c r="N464" i="46"/>
  <c r="O464" i="46"/>
  <c r="P464" i="46"/>
  <c r="Q464" i="46"/>
  <c r="R464" i="46"/>
  <c r="S464" i="46"/>
  <c r="T464" i="46"/>
  <c r="U464" i="46"/>
  <c r="M465" i="46"/>
  <c r="N465" i="46"/>
  <c r="O465" i="46"/>
  <c r="P465" i="46"/>
  <c r="Q465" i="46"/>
  <c r="R465" i="46"/>
  <c r="S465" i="46"/>
  <c r="T465" i="46"/>
  <c r="U465" i="46"/>
  <c r="M466" i="46"/>
  <c r="N466" i="46"/>
  <c r="O466" i="46"/>
  <c r="P466" i="46"/>
  <c r="Q466" i="46"/>
  <c r="R466" i="46"/>
  <c r="S466" i="46"/>
  <c r="T466" i="46"/>
  <c r="U466" i="46"/>
  <c r="M467" i="46"/>
  <c r="N467" i="46"/>
  <c r="O467" i="46"/>
  <c r="P467" i="46"/>
  <c r="Q467" i="46"/>
  <c r="R467" i="46"/>
  <c r="S467" i="46"/>
  <c r="T467" i="46"/>
  <c r="U467" i="46"/>
  <c r="M468" i="46"/>
  <c r="N468" i="46"/>
  <c r="O468" i="46"/>
  <c r="P468" i="46"/>
  <c r="Q468" i="46"/>
  <c r="R468" i="46"/>
  <c r="S468" i="46"/>
  <c r="T468" i="46"/>
  <c r="U468" i="46"/>
  <c r="M469" i="46"/>
  <c r="N469" i="46"/>
  <c r="O469" i="46"/>
  <c r="P469" i="46"/>
  <c r="Q469" i="46"/>
  <c r="R469" i="46"/>
  <c r="S469" i="46"/>
  <c r="T469" i="46"/>
  <c r="U469" i="46"/>
  <c r="M470" i="46"/>
  <c r="N470" i="46"/>
  <c r="O470" i="46"/>
  <c r="P470" i="46"/>
  <c r="Q470" i="46"/>
  <c r="R470" i="46"/>
  <c r="S470" i="46"/>
  <c r="T470" i="46"/>
  <c r="U470" i="46"/>
  <c r="M471" i="46"/>
  <c r="N471" i="46"/>
  <c r="O471" i="46"/>
  <c r="P471" i="46"/>
  <c r="Q471" i="46"/>
  <c r="R471" i="46"/>
  <c r="S471" i="46"/>
  <c r="T471" i="46"/>
  <c r="U471" i="46"/>
  <c r="M472" i="46"/>
  <c r="N472" i="46"/>
  <c r="O472" i="46"/>
  <c r="P472" i="46"/>
  <c r="Q472" i="46"/>
  <c r="R472" i="46"/>
  <c r="S472" i="46"/>
  <c r="T472" i="46"/>
  <c r="U472" i="46"/>
  <c r="M473" i="46"/>
  <c r="N473" i="46"/>
  <c r="O473" i="46"/>
  <c r="P473" i="46"/>
  <c r="Q473" i="46"/>
  <c r="R473" i="46"/>
  <c r="S473" i="46"/>
  <c r="T473" i="46"/>
  <c r="U473" i="46"/>
  <c r="M474" i="46"/>
  <c r="N474" i="46"/>
  <c r="O474" i="46"/>
  <c r="P474" i="46"/>
  <c r="Q474" i="46"/>
  <c r="R474" i="46"/>
  <c r="S474" i="46"/>
  <c r="T474" i="46"/>
  <c r="U474" i="46"/>
  <c r="M475" i="46"/>
  <c r="N475" i="46"/>
  <c r="O475" i="46"/>
  <c r="P475" i="46"/>
  <c r="Q475" i="46"/>
  <c r="R475" i="46"/>
  <c r="S475" i="46"/>
  <c r="T475" i="46"/>
  <c r="U475" i="46"/>
  <c r="M476" i="46"/>
  <c r="N476" i="46"/>
  <c r="O476" i="46"/>
  <c r="P476" i="46"/>
  <c r="Q476" i="46"/>
  <c r="R476" i="46"/>
  <c r="S476" i="46"/>
  <c r="T476" i="46"/>
  <c r="U476" i="46"/>
  <c r="M477" i="46"/>
  <c r="N477" i="46"/>
  <c r="O477" i="46"/>
  <c r="P477" i="46"/>
  <c r="Q477" i="46"/>
  <c r="R477" i="46"/>
  <c r="S477" i="46"/>
  <c r="T477" i="46"/>
  <c r="U477" i="46"/>
  <c r="M478" i="46"/>
  <c r="N478" i="46"/>
  <c r="O478" i="46"/>
  <c r="P478" i="46"/>
  <c r="Q478" i="46"/>
  <c r="R478" i="46"/>
  <c r="S478" i="46"/>
  <c r="T478" i="46"/>
  <c r="U478" i="46"/>
  <c r="M479" i="46"/>
  <c r="N479" i="46"/>
  <c r="O479" i="46"/>
  <c r="P479" i="46"/>
  <c r="Q479" i="46"/>
  <c r="R479" i="46"/>
  <c r="S479" i="46"/>
  <c r="T479" i="46"/>
  <c r="U479" i="46"/>
  <c r="M480" i="46"/>
  <c r="N480" i="46"/>
  <c r="O480" i="46"/>
  <c r="P480" i="46"/>
  <c r="Q480" i="46"/>
  <c r="R480" i="46"/>
  <c r="S480" i="46"/>
  <c r="T480" i="46"/>
  <c r="U480" i="46"/>
  <c r="M481" i="46"/>
  <c r="N481" i="46"/>
  <c r="O481" i="46"/>
  <c r="P481" i="46"/>
  <c r="Q481" i="46"/>
  <c r="R481" i="46"/>
  <c r="S481" i="46"/>
  <c r="T481" i="46"/>
  <c r="U481" i="46"/>
  <c r="M482" i="46"/>
  <c r="N482" i="46"/>
  <c r="O482" i="46"/>
  <c r="P482" i="46"/>
  <c r="Q482" i="46"/>
  <c r="R482" i="46"/>
  <c r="S482" i="46"/>
  <c r="T482" i="46"/>
  <c r="U482" i="46"/>
  <c r="M483" i="46"/>
  <c r="N483" i="46"/>
  <c r="O483" i="46"/>
  <c r="P483" i="46"/>
  <c r="Q483" i="46"/>
  <c r="R483" i="46"/>
  <c r="S483" i="46"/>
  <c r="T483" i="46"/>
  <c r="U483" i="46"/>
  <c r="M484" i="46"/>
  <c r="N484" i="46"/>
  <c r="O484" i="46"/>
  <c r="P484" i="46"/>
  <c r="Q484" i="46"/>
  <c r="R484" i="46"/>
  <c r="S484" i="46"/>
  <c r="T484" i="46"/>
  <c r="U484" i="46"/>
  <c r="M485" i="46"/>
  <c r="N485" i="46"/>
  <c r="O485" i="46"/>
  <c r="P485" i="46"/>
  <c r="Q485" i="46"/>
  <c r="R485" i="46"/>
  <c r="S485" i="46"/>
  <c r="T485" i="46"/>
  <c r="U485" i="46"/>
  <c r="M486" i="46"/>
  <c r="N486" i="46"/>
  <c r="O486" i="46"/>
  <c r="P486" i="46"/>
  <c r="Q486" i="46"/>
  <c r="R486" i="46"/>
  <c r="S486" i="46"/>
  <c r="T486" i="46"/>
  <c r="U486" i="46"/>
  <c r="M487" i="46"/>
  <c r="N487" i="46"/>
  <c r="O487" i="46"/>
  <c r="P487" i="46"/>
  <c r="Q487" i="46"/>
  <c r="R487" i="46"/>
  <c r="S487" i="46"/>
  <c r="T487" i="46"/>
  <c r="U487" i="46"/>
  <c r="M488" i="46"/>
  <c r="N488" i="46"/>
  <c r="O488" i="46"/>
  <c r="P488" i="46"/>
  <c r="Q488" i="46"/>
  <c r="R488" i="46"/>
  <c r="S488" i="46"/>
  <c r="T488" i="46"/>
  <c r="U488" i="46"/>
  <c r="M489" i="46"/>
  <c r="N489" i="46"/>
  <c r="O489" i="46"/>
  <c r="P489" i="46"/>
  <c r="Q489" i="46"/>
  <c r="R489" i="46"/>
  <c r="S489" i="46"/>
  <c r="T489" i="46"/>
  <c r="U489" i="46"/>
  <c r="M490" i="46"/>
  <c r="N490" i="46"/>
  <c r="O490" i="46"/>
  <c r="P490" i="46"/>
  <c r="Q490" i="46"/>
  <c r="R490" i="46"/>
  <c r="S490" i="46"/>
  <c r="T490" i="46"/>
  <c r="U490" i="46"/>
  <c r="M491" i="46"/>
  <c r="N491" i="46"/>
  <c r="O491" i="46"/>
  <c r="P491" i="46"/>
  <c r="Q491" i="46"/>
  <c r="R491" i="46"/>
  <c r="S491" i="46"/>
  <c r="T491" i="46"/>
  <c r="U491" i="46"/>
  <c r="M492" i="46"/>
  <c r="N492" i="46"/>
  <c r="O492" i="46"/>
  <c r="P492" i="46"/>
  <c r="Q492" i="46"/>
  <c r="R492" i="46"/>
  <c r="S492" i="46"/>
  <c r="T492" i="46"/>
  <c r="U492" i="46"/>
  <c r="M493" i="46"/>
  <c r="N493" i="46"/>
  <c r="O493" i="46"/>
  <c r="P493" i="46"/>
  <c r="Q493" i="46"/>
  <c r="R493" i="46"/>
  <c r="S493" i="46"/>
  <c r="T493" i="46"/>
  <c r="U493" i="46"/>
  <c r="M494" i="46"/>
  <c r="N494" i="46"/>
  <c r="O494" i="46"/>
  <c r="P494" i="46"/>
  <c r="Q494" i="46"/>
  <c r="R494" i="46"/>
  <c r="S494" i="46"/>
  <c r="T494" i="46"/>
  <c r="U494" i="46"/>
  <c r="M495" i="46"/>
  <c r="N495" i="46"/>
  <c r="O495" i="46"/>
  <c r="P495" i="46"/>
  <c r="Q495" i="46"/>
  <c r="R495" i="46"/>
  <c r="S495" i="46"/>
  <c r="T495" i="46"/>
  <c r="U495" i="46"/>
  <c r="M496" i="46"/>
  <c r="N496" i="46"/>
  <c r="O496" i="46"/>
  <c r="P496" i="46"/>
  <c r="Q496" i="46"/>
  <c r="R496" i="46"/>
  <c r="S496" i="46"/>
  <c r="T496" i="46"/>
  <c r="U496" i="46"/>
  <c r="M497" i="46"/>
  <c r="N497" i="46"/>
  <c r="O497" i="46"/>
  <c r="P497" i="46"/>
  <c r="Q497" i="46"/>
  <c r="R497" i="46"/>
  <c r="S497" i="46"/>
  <c r="T497" i="46"/>
  <c r="U497" i="46"/>
  <c r="M498" i="46"/>
  <c r="N498" i="46"/>
  <c r="O498" i="46"/>
  <c r="P498" i="46"/>
  <c r="Q498" i="46"/>
  <c r="R498" i="46"/>
  <c r="S498" i="46"/>
  <c r="T498" i="46"/>
  <c r="U498" i="46"/>
  <c r="M499" i="46"/>
  <c r="N499" i="46"/>
  <c r="O499" i="46"/>
  <c r="P499" i="46"/>
  <c r="Q499" i="46"/>
  <c r="R499" i="46"/>
  <c r="S499" i="46"/>
  <c r="T499" i="46"/>
  <c r="U499" i="46"/>
  <c r="M500" i="46"/>
  <c r="N500" i="46"/>
  <c r="O500" i="46"/>
  <c r="P500" i="46"/>
  <c r="Q500" i="46"/>
  <c r="R500" i="46"/>
  <c r="S500" i="46"/>
  <c r="T500" i="46"/>
  <c r="U500" i="46"/>
  <c r="M501" i="46"/>
  <c r="N501" i="46"/>
  <c r="O501" i="46"/>
  <c r="P501" i="46"/>
  <c r="Q501" i="46"/>
  <c r="R501" i="46"/>
  <c r="S501" i="46"/>
  <c r="T501" i="46"/>
  <c r="U501" i="46"/>
  <c r="M502" i="46"/>
  <c r="N502" i="46"/>
  <c r="O502" i="46"/>
  <c r="P502" i="46"/>
  <c r="Q502" i="46"/>
  <c r="R502" i="46"/>
  <c r="S502" i="46"/>
  <c r="T502" i="46"/>
  <c r="U502" i="46"/>
  <c r="M503" i="46"/>
  <c r="N503" i="46"/>
  <c r="O503" i="46"/>
  <c r="P503" i="46"/>
  <c r="Q503" i="46"/>
  <c r="R503" i="46"/>
  <c r="S503" i="46"/>
  <c r="T503" i="46"/>
  <c r="U503" i="46"/>
  <c r="M504" i="46"/>
  <c r="N504" i="46"/>
  <c r="O504" i="46"/>
  <c r="P504" i="46"/>
  <c r="Q504" i="46"/>
  <c r="R504" i="46"/>
  <c r="S504" i="46"/>
  <c r="T504" i="46"/>
  <c r="U504" i="46"/>
  <c r="M505" i="46"/>
  <c r="N505" i="46"/>
  <c r="O505" i="46"/>
  <c r="P505" i="46"/>
  <c r="Q505" i="46"/>
  <c r="R505" i="46"/>
  <c r="S505" i="46"/>
  <c r="T505" i="46"/>
  <c r="U505" i="46"/>
  <c r="M506" i="46"/>
  <c r="N506" i="46"/>
  <c r="O506" i="46"/>
  <c r="P506" i="46"/>
  <c r="Q506" i="46"/>
  <c r="R506" i="46"/>
  <c r="S506" i="46"/>
  <c r="T506" i="46"/>
  <c r="U506" i="46"/>
  <c r="M507" i="46"/>
  <c r="N507" i="46"/>
  <c r="O507" i="46"/>
  <c r="P507" i="46"/>
  <c r="Q507" i="46"/>
  <c r="R507" i="46"/>
  <c r="S507" i="46"/>
  <c r="T507" i="46"/>
  <c r="U507" i="46"/>
  <c r="M508" i="46"/>
  <c r="N508" i="46"/>
  <c r="O508" i="46"/>
  <c r="P508" i="46"/>
  <c r="Q508" i="46"/>
  <c r="R508" i="46"/>
  <c r="S508" i="46"/>
  <c r="T508" i="46"/>
  <c r="U508" i="46"/>
  <c r="M509" i="46"/>
  <c r="N509" i="46"/>
  <c r="O509" i="46"/>
  <c r="P509" i="46"/>
  <c r="Q509" i="46"/>
  <c r="R509" i="46"/>
  <c r="S509" i="46"/>
  <c r="T509" i="46"/>
  <c r="U509" i="46"/>
  <c r="M510" i="46"/>
  <c r="N510" i="46"/>
  <c r="O510" i="46"/>
  <c r="P510" i="46"/>
  <c r="Q510" i="46"/>
  <c r="R510" i="46"/>
  <c r="S510" i="46"/>
  <c r="T510" i="46"/>
  <c r="U510" i="46"/>
  <c r="M511" i="46"/>
  <c r="N511" i="46"/>
  <c r="O511" i="46"/>
  <c r="P511" i="46"/>
  <c r="Q511" i="46"/>
  <c r="R511" i="46"/>
  <c r="S511" i="46"/>
  <c r="T511" i="46"/>
  <c r="U511" i="46"/>
  <c r="M512" i="46"/>
  <c r="N512" i="46"/>
  <c r="O512" i="46"/>
  <c r="P512" i="46"/>
  <c r="Q512" i="46"/>
  <c r="R512" i="46"/>
  <c r="S512" i="46"/>
  <c r="T512" i="46"/>
  <c r="U512" i="46"/>
  <c r="M513" i="46"/>
  <c r="N513" i="46"/>
  <c r="O513" i="46"/>
  <c r="P513" i="46"/>
  <c r="Q513" i="46"/>
  <c r="R513" i="46"/>
  <c r="S513" i="46"/>
  <c r="T513" i="46"/>
  <c r="U513" i="46"/>
  <c r="M514" i="46"/>
  <c r="N514" i="46"/>
  <c r="O514" i="46"/>
  <c r="P514" i="46"/>
  <c r="Q514" i="46"/>
  <c r="R514" i="46"/>
  <c r="S514" i="46"/>
  <c r="T514" i="46"/>
  <c r="U514" i="46"/>
  <c r="M515" i="46"/>
  <c r="N515" i="46"/>
  <c r="O515" i="46"/>
  <c r="P515" i="46"/>
  <c r="Q515" i="46"/>
  <c r="R515" i="46"/>
  <c r="S515" i="46"/>
  <c r="T515" i="46"/>
  <c r="U515" i="46"/>
  <c r="M516" i="46"/>
  <c r="N516" i="46"/>
  <c r="O516" i="46"/>
  <c r="P516" i="46"/>
  <c r="Q516" i="46"/>
  <c r="R516" i="46"/>
  <c r="S516" i="46"/>
  <c r="T516" i="46"/>
  <c r="U516" i="46"/>
  <c r="M517" i="46"/>
  <c r="N517" i="46"/>
  <c r="O517" i="46"/>
  <c r="P517" i="46"/>
  <c r="Q517" i="46"/>
  <c r="R517" i="46"/>
  <c r="S517" i="46"/>
  <c r="T517" i="46"/>
  <c r="U517" i="46"/>
  <c r="M518" i="46"/>
  <c r="N518" i="46"/>
  <c r="O518" i="46"/>
  <c r="P518" i="46"/>
  <c r="Q518" i="46"/>
  <c r="R518" i="46"/>
  <c r="S518" i="46"/>
  <c r="T518" i="46"/>
  <c r="U518" i="46"/>
  <c r="M519" i="46"/>
  <c r="N519" i="46"/>
  <c r="O519" i="46"/>
  <c r="P519" i="46"/>
  <c r="Q519" i="46"/>
  <c r="R519" i="46"/>
  <c r="S519" i="46"/>
  <c r="T519" i="46"/>
  <c r="U519" i="46"/>
  <c r="M520" i="46"/>
  <c r="N520" i="46"/>
  <c r="O520" i="46"/>
  <c r="P520" i="46"/>
  <c r="Q520" i="46"/>
  <c r="R520" i="46"/>
  <c r="S520" i="46"/>
  <c r="T520" i="46"/>
  <c r="U520" i="46"/>
  <c r="M521" i="46"/>
  <c r="N521" i="46"/>
  <c r="O521" i="46"/>
  <c r="P521" i="46"/>
  <c r="Q521" i="46"/>
  <c r="R521" i="46"/>
  <c r="S521" i="46"/>
  <c r="T521" i="46"/>
  <c r="U521" i="46"/>
  <c r="M522" i="46"/>
  <c r="N522" i="46"/>
  <c r="O522" i="46"/>
  <c r="P522" i="46"/>
  <c r="Q522" i="46"/>
  <c r="R522" i="46"/>
  <c r="S522" i="46"/>
  <c r="T522" i="46"/>
  <c r="U522" i="46"/>
  <c r="M523" i="46"/>
  <c r="N523" i="46"/>
  <c r="O523" i="46"/>
  <c r="P523" i="46"/>
  <c r="Q523" i="46"/>
  <c r="R523" i="46"/>
  <c r="S523" i="46"/>
  <c r="T523" i="46"/>
  <c r="U523" i="46"/>
  <c r="M524" i="46"/>
  <c r="N524" i="46"/>
  <c r="O524" i="46"/>
  <c r="P524" i="46"/>
  <c r="Q524" i="46"/>
  <c r="R524" i="46"/>
  <c r="S524" i="46"/>
  <c r="T524" i="46"/>
  <c r="U524" i="46"/>
  <c r="M525" i="46"/>
  <c r="N525" i="46"/>
  <c r="O525" i="46"/>
  <c r="P525" i="46"/>
  <c r="Q525" i="46"/>
  <c r="R525" i="46"/>
  <c r="S525" i="46"/>
  <c r="T525" i="46"/>
  <c r="U525" i="46"/>
  <c r="M526" i="46"/>
  <c r="N526" i="46"/>
  <c r="O526" i="46"/>
  <c r="P526" i="46"/>
  <c r="Q526" i="46"/>
  <c r="R526" i="46"/>
  <c r="S526" i="46"/>
  <c r="T526" i="46"/>
  <c r="U526" i="46"/>
  <c r="M527" i="46"/>
  <c r="N527" i="46"/>
  <c r="O527" i="46"/>
  <c r="P527" i="46"/>
  <c r="Q527" i="46"/>
  <c r="R527" i="46"/>
  <c r="S527" i="46"/>
  <c r="T527" i="46"/>
  <c r="U527" i="46"/>
  <c r="M528" i="46"/>
  <c r="N528" i="46"/>
  <c r="O528" i="46"/>
  <c r="P528" i="46"/>
  <c r="Q528" i="46"/>
  <c r="R528" i="46"/>
  <c r="S528" i="46"/>
  <c r="T528" i="46"/>
  <c r="U528" i="46"/>
  <c r="M529" i="46"/>
  <c r="N529" i="46"/>
  <c r="O529" i="46"/>
  <c r="P529" i="46"/>
  <c r="Q529" i="46"/>
  <c r="R529" i="46"/>
  <c r="S529" i="46"/>
  <c r="T529" i="46"/>
  <c r="U529" i="46"/>
  <c r="M530" i="46"/>
  <c r="N530" i="46"/>
  <c r="O530" i="46"/>
  <c r="P530" i="46"/>
  <c r="Q530" i="46"/>
  <c r="R530" i="46"/>
  <c r="S530" i="46"/>
  <c r="T530" i="46"/>
  <c r="U530" i="46"/>
  <c r="M531" i="46"/>
  <c r="N531" i="46"/>
  <c r="O531" i="46"/>
  <c r="P531" i="46"/>
  <c r="Q531" i="46"/>
  <c r="R531" i="46"/>
  <c r="S531" i="46"/>
  <c r="T531" i="46"/>
  <c r="U531" i="46"/>
  <c r="M532" i="46"/>
  <c r="N532" i="46"/>
  <c r="O532" i="46"/>
  <c r="P532" i="46"/>
  <c r="Q532" i="46"/>
  <c r="R532" i="46"/>
  <c r="S532" i="46"/>
  <c r="T532" i="46"/>
  <c r="U532" i="46"/>
  <c r="M533" i="46"/>
  <c r="N533" i="46"/>
  <c r="O533" i="46"/>
  <c r="P533" i="46"/>
  <c r="Q533" i="46"/>
  <c r="R533" i="46"/>
  <c r="S533" i="46"/>
  <c r="T533" i="46"/>
  <c r="U533" i="46"/>
  <c r="M534" i="46"/>
  <c r="N534" i="46"/>
  <c r="O534" i="46"/>
  <c r="P534" i="46"/>
  <c r="Q534" i="46"/>
  <c r="R534" i="46"/>
  <c r="S534" i="46"/>
  <c r="T534" i="46"/>
  <c r="U534" i="46"/>
  <c r="M535" i="46"/>
  <c r="N535" i="46"/>
  <c r="O535" i="46"/>
  <c r="P535" i="46"/>
  <c r="Q535" i="46"/>
  <c r="R535" i="46"/>
  <c r="S535" i="46"/>
  <c r="T535" i="46"/>
  <c r="U535" i="46"/>
  <c r="M536" i="46"/>
  <c r="N536" i="46"/>
  <c r="O536" i="46"/>
  <c r="P536" i="46"/>
  <c r="Q536" i="46"/>
  <c r="R536" i="46"/>
  <c r="S536" i="46"/>
  <c r="T536" i="46"/>
  <c r="U536" i="46"/>
  <c r="M537" i="46"/>
  <c r="N537" i="46"/>
  <c r="O537" i="46"/>
  <c r="P537" i="46"/>
  <c r="Q537" i="46"/>
  <c r="R537" i="46"/>
  <c r="S537" i="46"/>
  <c r="T537" i="46"/>
  <c r="U537" i="46"/>
  <c r="M538" i="46"/>
  <c r="N538" i="46"/>
  <c r="O538" i="46"/>
  <c r="P538" i="46"/>
  <c r="Q538" i="46"/>
  <c r="R538" i="46"/>
  <c r="S538" i="46"/>
  <c r="T538" i="46"/>
  <c r="U538" i="46"/>
  <c r="M539" i="46"/>
  <c r="N539" i="46"/>
  <c r="O539" i="46"/>
  <c r="P539" i="46"/>
  <c r="Q539" i="46"/>
  <c r="R539" i="46"/>
  <c r="S539" i="46"/>
  <c r="T539" i="46"/>
  <c r="U539" i="46"/>
  <c r="M540" i="46"/>
  <c r="N540" i="46"/>
  <c r="O540" i="46"/>
  <c r="P540" i="46"/>
  <c r="Q540" i="46"/>
  <c r="R540" i="46"/>
  <c r="S540" i="46"/>
  <c r="T540" i="46"/>
  <c r="U540" i="46"/>
  <c r="M541" i="46"/>
  <c r="N541" i="46"/>
  <c r="O541" i="46"/>
  <c r="P541" i="46"/>
  <c r="Q541" i="46"/>
  <c r="R541" i="46"/>
  <c r="S541" i="46"/>
  <c r="T541" i="46"/>
  <c r="U541" i="46"/>
  <c r="M542" i="46"/>
  <c r="N542" i="46"/>
  <c r="O542" i="46"/>
  <c r="P542" i="46"/>
  <c r="Q542" i="46"/>
  <c r="R542" i="46"/>
  <c r="S542" i="46"/>
  <c r="T542" i="46"/>
  <c r="U542" i="46"/>
  <c r="M543" i="46"/>
  <c r="N543" i="46"/>
  <c r="O543" i="46"/>
  <c r="P543" i="46"/>
  <c r="Q543" i="46"/>
  <c r="R543" i="46"/>
  <c r="S543" i="46"/>
  <c r="T543" i="46"/>
  <c r="U543" i="46"/>
  <c r="M544" i="46"/>
  <c r="N544" i="46"/>
  <c r="O544" i="46"/>
  <c r="P544" i="46"/>
  <c r="Q544" i="46"/>
  <c r="R544" i="46"/>
  <c r="S544" i="46"/>
  <c r="T544" i="46"/>
  <c r="U544" i="46"/>
  <c r="M545" i="46"/>
  <c r="N545" i="46"/>
  <c r="O545" i="46"/>
  <c r="P545" i="46"/>
  <c r="Q545" i="46"/>
  <c r="R545" i="46"/>
  <c r="S545" i="46"/>
  <c r="T545" i="46"/>
  <c r="U545" i="46"/>
  <c r="M546" i="46"/>
  <c r="N546" i="46"/>
  <c r="O546" i="46"/>
  <c r="P546" i="46"/>
  <c r="Q546" i="46"/>
  <c r="R546" i="46"/>
  <c r="S546" i="46"/>
  <c r="T546" i="46"/>
  <c r="U546" i="46"/>
  <c r="M547" i="46"/>
  <c r="N547" i="46"/>
  <c r="O547" i="46"/>
  <c r="P547" i="46"/>
  <c r="Q547" i="46"/>
  <c r="R547" i="46"/>
  <c r="S547" i="46"/>
  <c r="T547" i="46"/>
  <c r="U547" i="46"/>
  <c r="M548" i="46"/>
  <c r="N548" i="46"/>
  <c r="O548" i="46"/>
  <c r="P548" i="46"/>
  <c r="Q548" i="46"/>
  <c r="R548" i="46"/>
  <c r="S548" i="46"/>
  <c r="T548" i="46"/>
  <c r="U548" i="46"/>
  <c r="M549" i="46"/>
  <c r="N549" i="46"/>
  <c r="O549" i="46"/>
  <c r="P549" i="46"/>
  <c r="Q549" i="46"/>
  <c r="R549" i="46"/>
  <c r="S549" i="46"/>
  <c r="T549" i="46"/>
  <c r="U549" i="46"/>
  <c r="M550" i="46"/>
  <c r="N550" i="46"/>
  <c r="O550" i="46"/>
  <c r="P550" i="46"/>
  <c r="Q550" i="46"/>
  <c r="R550" i="46"/>
  <c r="S550" i="46"/>
  <c r="T550" i="46"/>
  <c r="U550" i="46"/>
  <c r="M551" i="46"/>
  <c r="N551" i="46"/>
  <c r="O551" i="46"/>
  <c r="P551" i="46"/>
  <c r="Q551" i="46"/>
  <c r="R551" i="46"/>
  <c r="S551" i="46"/>
  <c r="T551" i="46"/>
  <c r="U551" i="46"/>
  <c r="M552" i="46"/>
  <c r="N552" i="46"/>
  <c r="O552" i="46"/>
  <c r="P552" i="46"/>
  <c r="Q552" i="46"/>
  <c r="R552" i="46"/>
  <c r="S552" i="46"/>
  <c r="T552" i="46"/>
  <c r="U552" i="46"/>
  <c r="M553" i="46"/>
  <c r="N553" i="46"/>
  <c r="O553" i="46"/>
  <c r="P553" i="46"/>
  <c r="Q553" i="46"/>
  <c r="R553" i="46"/>
  <c r="S553" i="46"/>
  <c r="T553" i="46"/>
  <c r="U553" i="46"/>
  <c r="M554" i="46"/>
  <c r="N554" i="46"/>
  <c r="O554" i="46"/>
  <c r="P554" i="46"/>
  <c r="Q554" i="46"/>
  <c r="R554" i="46"/>
  <c r="S554" i="46"/>
  <c r="T554" i="46"/>
  <c r="U554" i="46"/>
  <c r="M555" i="46"/>
  <c r="N555" i="46"/>
  <c r="O555" i="46"/>
  <c r="P555" i="46"/>
  <c r="Q555" i="46"/>
  <c r="R555" i="46"/>
  <c r="S555" i="46"/>
  <c r="T555" i="46"/>
  <c r="U555" i="46"/>
  <c r="M556" i="46"/>
  <c r="N556" i="46"/>
  <c r="O556" i="46"/>
  <c r="P556" i="46"/>
  <c r="Q556" i="46"/>
  <c r="R556" i="46"/>
  <c r="S556" i="46"/>
  <c r="T556" i="46"/>
  <c r="U556" i="46"/>
  <c r="M557" i="46"/>
  <c r="N557" i="46"/>
  <c r="O557" i="46"/>
  <c r="P557" i="46"/>
  <c r="Q557" i="46"/>
  <c r="R557" i="46"/>
  <c r="S557" i="46"/>
  <c r="T557" i="46"/>
  <c r="U557" i="46"/>
  <c r="M558" i="46"/>
  <c r="N558" i="46"/>
  <c r="O558" i="46"/>
  <c r="P558" i="46"/>
  <c r="Q558" i="46"/>
  <c r="R558" i="46"/>
  <c r="S558" i="46"/>
  <c r="T558" i="46"/>
  <c r="U558" i="46"/>
  <c r="M559" i="46"/>
  <c r="N559" i="46"/>
  <c r="O559" i="46"/>
  <c r="P559" i="46"/>
  <c r="Q559" i="46"/>
  <c r="R559" i="46"/>
  <c r="S559" i="46"/>
  <c r="T559" i="46"/>
  <c r="U559" i="46"/>
  <c r="M560" i="46"/>
  <c r="N560" i="46"/>
  <c r="O560" i="46"/>
  <c r="P560" i="46"/>
  <c r="Q560" i="46"/>
  <c r="R560" i="46"/>
  <c r="S560" i="46"/>
  <c r="T560" i="46"/>
  <c r="U560" i="46"/>
  <c r="M561" i="46"/>
  <c r="N561" i="46"/>
  <c r="O561" i="46"/>
  <c r="P561" i="46"/>
  <c r="Q561" i="46"/>
  <c r="R561" i="46"/>
  <c r="S561" i="46"/>
  <c r="T561" i="46"/>
  <c r="U561" i="46"/>
  <c r="M562" i="46"/>
  <c r="N562" i="46"/>
  <c r="O562" i="46"/>
  <c r="P562" i="46"/>
  <c r="Q562" i="46"/>
  <c r="R562" i="46"/>
  <c r="S562" i="46"/>
  <c r="T562" i="46"/>
  <c r="U562" i="46"/>
  <c r="M563" i="46"/>
  <c r="N563" i="46"/>
  <c r="O563" i="46"/>
  <c r="P563" i="46"/>
  <c r="Q563" i="46"/>
  <c r="R563" i="46"/>
  <c r="S563" i="46"/>
  <c r="T563" i="46"/>
  <c r="U563" i="46"/>
  <c r="M564" i="46"/>
  <c r="N564" i="46"/>
  <c r="O564" i="46"/>
  <c r="P564" i="46"/>
  <c r="Q564" i="46"/>
  <c r="R564" i="46"/>
  <c r="S564" i="46"/>
  <c r="T564" i="46"/>
  <c r="U564" i="46"/>
  <c r="M565" i="46"/>
  <c r="N565" i="46"/>
  <c r="O565" i="46"/>
  <c r="P565" i="46"/>
  <c r="Q565" i="46"/>
  <c r="R565" i="46"/>
  <c r="S565" i="46"/>
  <c r="T565" i="46"/>
  <c r="U565" i="46"/>
  <c r="M566" i="46"/>
  <c r="N566" i="46"/>
  <c r="O566" i="46"/>
  <c r="P566" i="46"/>
  <c r="Q566" i="46"/>
  <c r="R566" i="46"/>
  <c r="S566" i="46"/>
  <c r="T566" i="46"/>
  <c r="U566" i="46"/>
  <c r="M567" i="46"/>
  <c r="N567" i="46"/>
  <c r="O567" i="46"/>
  <c r="P567" i="46"/>
  <c r="Q567" i="46"/>
  <c r="R567" i="46"/>
  <c r="S567" i="46"/>
  <c r="T567" i="46"/>
  <c r="U567" i="46"/>
  <c r="M568" i="46"/>
  <c r="N568" i="46"/>
  <c r="O568" i="46"/>
  <c r="P568" i="46"/>
  <c r="Q568" i="46"/>
  <c r="R568" i="46"/>
  <c r="S568" i="46"/>
  <c r="T568" i="46"/>
  <c r="U568" i="46"/>
  <c r="M569" i="46"/>
  <c r="N569" i="46"/>
  <c r="O569" i="46"/>
  <c r="P569" i="46"/>
  <c r="Q569" i="46"/>
  <c r="R569" i="46"/>
  <c r="S569" i="46"/>
  <c r="T569" i="46"/>
  <c r="U569" i="46"/>
  <c r="M570" i="46"/>
  <c r="N570" i="46"/>
  <c r="O570" i="46"/>
  <c r="P570" i="46"/>
  <c r="Q570" i="46"/>
  <c r="R570" i="46"/>
  <c r="S570" i="46"/>
  <c r="T570" i="46"/>
  <c r="U570" i="46"/>
  <c r="M571" i="46"/>
  <c r="N571" i="46"/>
  <c r="O571" i="46"/>
  <c r="P571" i="46"/>
  <c r="Q571" i="46"/>
  <c r="R571" i="46"/>
  <c r="S571" i="46"/>
  <c r="T571" i="46"/>
  <c r="U571" i="46"/>
  <c r="M572" i="46"/>
  <c r="N572" i="46"/>
  <c r="O572" i="46"/>
  <c r="P572" i="46"/>
  <c r="Q572" i="46"/>
  <c r="R572" i="46"/>
  <c r="S572" i="46"/>
  <c r="T572" i="46"/>
  <c r="U572" i="46"/>
  <c r="M573" i="46"/>
  <c r="N573" i="46"/>
  <c r="O573" i="46"/>
  <c r="P573" i="46"/>
  <c r="Q573" i="46"/>
  <c r="R573" i="46"/>
  <c r="S573" i="46"/>
  <c r="T573" i="46"/>
  <c r="U573" i="46"/>
  <c r="M574" i="46"/>
  <c r="N574" i="46"/>
  <c r="O574" i="46"/>
  <c r="P574" i="46"/>
  <c r="Q574" i="46"/>
  <c r="R574" i="46"/>
  <c r="S574" i="46"/>
  <c r="T574" i="46"/>
  <c r="U574" i="46"/>
  <c r="M575" i="46"/>
  <c r="N575" i="46"/>
  <c r="O575" i="46"/>
  <c r="P575" i="46"/>
  <c r="Q575" i="46"/>
  <c r="R575" i="46"/>
  <c r="S575" i="46"/>
  <c r="T575" i="46"/>
  <c r="U575" i="46"/>
  <c r="M576" i="46"/>
  <c r="N576" i="46"/>
  <c r="O576" i="46"/>
  <c r="P576" i="46"/>
  <c r="Q576" i="46"/>
  <c r="R576" i="46"/>
  <c r="S576" i="46"/>
  <c r="T576" i="46"/>
  <c r="U576" i="46"/>
  <c r="M577" i="46"/>
  <c r="N577" i="46"/>
  <c r="O577" i="46"/>
  <c r="P577" i="46"/>
  <c r="Q577" i="46"/>
  <c r="R577" i="46"/>
  <c r="S577" i="46"/>
  <c r="T577" i="46"/>
  <c r="U577" i="46"/>
  <c r="M578" i="46"/>
  <c r="N578" i="46"/>
  <c r="O578" i="46"/>
  <c r="P578" i="46"/>
  <c r="Q578" i="46"/>
  <c r="R578" i="46"/>
  <c r="S578" i="46"/>
  <c r="T578" i="46"/>
  <c r="U578" i="46"/>
  <c r="M579" i="46"/>
  <c r="N579" i="46"/>
  <c r="O579" i="46"/>
  <c r="P579" i="46"/>
  <c r="Q579" i="46"/>
  <c r="R579" i="46"/>
  <c r="S579" i="46"/>
  <c r="T579" i="46"/>
  <c r="U579" i="46"/>
  <c r="M580" i="46"/>
  <c r="N580" i="46"/>
  <c r="O580" i="46"/>
  <c r="P580" i="46"/>
  <c r="Q580" i="46"/>
  <c r="R580" i="46"/>
  <c r="S580" i="46"/>
  <c r="T580" i="46"/>
  <c r="U580" i="46"/>
  <c r="M581" i="46"/>
  <c r="N581" i="46"/>
  <c r="O581" i="46"/>
  <c r="P581" i="46"/>
  <c r="Q581" i="46"/>
  <c r="R581" i="46"/>
  <c r="S581" i="46"/>
  <c r="T581" i="46"/>
  <c r="U581" i="46"/>
  <c r="M582" i="46"/>
  <c r="N582" i="46"/>
  <c r="O582" i="46"/>
  <c r="P582" i="46"/>
  <c r="Q582" i="46"/>
  <c r="R582" i="46"/>
  <c r="S582" i="46"/>
  <c r="T582" i="46"/>
  <c r="U582" i="46"/>
  <c r="M583" i="46"/>
  <c r="N583" i="46"/>
  <c r="O583" i="46"/>
  <c r="P583" i="46"/>
  <c r="Q583" i="46"/>
  <c r="R583" i="46"/>
  <c r="S583" i="46"/>
  <c r="T583" i="46"/>
  <c r="U583" i="46"/>
  <c r="M584" i="46"/>
  <c r="N584" i="46"/>
  <c r="O584" i="46"/>
  <c r="P584" i="46"/>
  <c r="Q584" i="46"/>
  <c r="R584" i="46"/>
  <c r="S584" i="46"/>
  <c r="T584" i="46"/>
  <c r="U584" i="46"/>
  <c r="M585" i="46"/>
  <c r="N585" i="46"/>
  <c r="O585" i="46"/>
  <c r="P585" i="46"/>
  <c r="Q585" i="46"/>
  <c r="R585" i="46"/>
  <c r="S585" i="46"/>
  <c r="T585" i="46"/>
  <c r="U585" i="46"/>
  <c r="M586" i="46"/>
  <c r="N586" i="46"/>
  <c r="O586" i="46"/>
  <c r="P586" i="46"/>
  <c r="Q586" i="46"/>
  <c r="R586" i="46"/>
  <c r="S586" i="46"/>
  <c r="T586" i="46"/>
  <c r="U586" i="46"/>
  <c r="M587" i="46"/>
  <c r="N587" i="46"/>
  <c r="O587" i="46"/>
  <c r="P587" i="46"/>
  <c r="Q587" i="46"/>
  <c r="R587" i="46"/>
  <c r="S587" i="46"/>
  <c r="T587" i="46"/>
  <c r="U587" i="46"/>
  <c r="M588" i="46"/>
  <c r="N588" i="46"/>
  <c r="O588" i="46"/>
  <c r="P588" i="46"/>
  <c r="Q588" i="46"/>
  <c r="R588" i="46"/>
  <c r="S588" i="46"/>
  <c r="T588" i="46"/>
  <c r="U588" i="46"/>
  <c r="M589" i="46"/>
  <c r="N589" i="46"/>
  <c r="O589" i="46"/>
  <c r="P589" i="46"/>
  <c r="Q589" i="46"/>
  <c r="R589" i="46"/>
  <c r="S589" i="46"/>
  <c r="T589" i="46"/>
  <c r="U589" i="46"/>
  <c r="M590" i="46"/>
  <c r="N590" i="46"/>
  <c r="O590" i="46"/>
  <c r="P590" i="46"/>
  <c r="Q590" i="46"/>
  <c r="R590" i="46"/>
  <c r="S590" i="46"/>
  <c r="T590" i="46"/>
  <c r="U590" i="46"/>
  <c r="M591" i="46"/>
  <c r="N591" i="46"/>
  <c r="O591" i="46"/>
  <c r="P591" i="46"/>
  <c r="Q591" i="46"/>
  <c r="R591" i="46"/>
  <c r="S591" i="46"/>
  <c r="T591" i="46"/>
  <c r="U591" i="46"/>
  <c r="M592" i="46"/>
  <c r="N592" i="46"/>
  <c r="O592" i="46"/>
  <c r="P592" i="46"/>
  <c r="Q592" i="46"/>
  <c r="R592" i="46"/>
  <c r="S592" i="46"/>
  <c r="T592" i="46"/>
  <c r="U592" i="46"/>
  <c r="M593" i="46"/>
  <c r="N593" i="46"/>
  <c r="O593" i="46"/>
  <c r="P593" i="46"/>
  <c r="Q593" i="46"/>
  <c r="R593" i="46"/>
  <c r="S593" i="46"/>
  <c r="T593" i="46"/>
  <c r="U593" i="46"/>
  <c r="M594" i="46"/>
  <c r="N594" i="46"/>
  <c r="O594" i="46"/>
  <c r="P594" i="46"/>
  <c r="Q594" i="46"/>
  <c r="R594" i="46"/>
  <c r="S594" i="46"/>
  <c r="T594" i="46"/>
  <c r="U594" i="46"/>
  <c r="M595" i="46"/>
  <c r="N595" i="46"/>
  <c r="O595" i="46"/>
  <c r="P595" i="46"/>
  <c r="Q595" i="46"/>
  <c r="R595" i="46"/>
  <c r="S595" i="46"/>
  <c r="T595" i="46"/>
  <c r="U595" i="46"/>
  <c r="M596" i="46"/>
  <c r="N596" i="46"/>
  <c r="O596" i="46"/>
  <c r="P596" i="46"/>
  <c r="Q596" i="46"/>
  <c r="R596" i="46"/>
  <c r="S596" i="46"/>
  <c r="T596" i="46"/>
  <c r="U596" i="46"/>
  <c r="M597" i="46"/>
  <c r="N597" i="46"/>
  <c r="O597" i="46"/>
  <c r="P597" i="46"/>
  <c r="Q597" i="46"/>
  <c r="R597" i="46"/>
  <c r="S597" i="46"/>
  <c r="T597" i="46"/>
  <c r="U597" i="46"/>
  <c r="M598" i="46"/>
  <c r="N598" i="46"/>
  <c r="O598" i="46"/>
  <c r="P598" i="46"/>
  <c r="Q598" i="46"/>
  <c r="R598" i="46"/>
  <c r="S598" i="46"/>
  <c r="T598" i="46"/>
  <c r="U598" i="46"/>
  <c r="M599" i="46"/>
  <c r="N599" i="46"/>
  <c r="O599" i="46"/>
  <c r="P599" i="46"/>
  <c r="Q599" i="46"/>
  <c r="R599" i="46"/>
  <c r="S599" i="46"/>
  <c r="T599" i="46"/>
  <c r="U599" i="46"/>
  <c r="M600" i="46"/>
  <c r="N600" i="46"/>
  <c r="O600" i="46"/>
  <c r="P600" i="46"/>
  <c r="Q600" i="46"/>
  <c r="R600" i="46"/>
  <c r="S600" i="46"/>
  <c r="T600" i="46"/>
  <c r="U600" i="46"/>
  <c r="M601" i="46"/>
  <c r="N601" i="46"/>
  <c r="O601" i="46"/>
  <c r="P601" i="46"/>
  <c r="Q601" i="46"/>
  <c r="R601" i="46"/>
  <c r="S601" i="46"/>
  <c r="T601" i="46"/>
  <c r="U601" i="46"/>
  <c r="M602" i="46"/>
  <c r="N602" i="46"/>
  <c r="O602" i="46"/>
  <c r="P602" i="46"/>
  <c r="Q602" i="46"/>
  <c r="R602" i="46"/>
  <c r="S602" i="46"/>
  <c r="T602" i="46"/>
  <c r="U602" i="46"/>
  <c r="M603" i="46"/>
  <c r="N603" i="46"/>
  <c r="O603" i="46"/>
  <c r="P603" i="46"/>
  <c r="Q603" i="46"/>
  <c r="R603" i="46"/>
  <c r="S603" i="46"/>
  <c r="T603" i="46"/>
  <c r="U603" i="46"/>
  <c r="M604" i="46"/>
  <c r="N604" i="46"/>
  <c r="O604" i="46"/>
  <c r="P604" i="46"/>
  <c r="Q604" i="46"/>
  <c r="R604" i="46"/>
  <c r="S604" i="46"/>
  <c r="T604" i="46"/>
  <c r="U604" i="46"/>
  <c r="M605" i="46"/>
  <c r="N605" i="46"/>
  <c r="O605" i="46"/>
  <c r="P605" i="46"/>
  <c r="Q605" i="46"/>
  <c r="R605" i="46"/>
  <c r="S605" i="46"/>
  <c r="T605" i="46"/>
  <c r="U605" i="46"/>
  <c r="M606" i="46"/>
  <c r="N606" i="46"/>
  <c r="O606" i="46"/>
  <c r="P606" i="46"/>
  <c r="Q606" i="46"/>
  <c r="R606" i="46"/>
  <c r="S606" i="46"/>
  <c r="T606" i="46"/>
  <c r="U606" i="46"/>
  <c r="M607" i="46"/>
  <c r="N607" i="46"/>
  <c r="O607" i="46"/>
  <c r="P607" i="46"/>
  <c r="Q607" i="46"/>
  <c r="R607" i="46"/>
  <c r="S607" i="46"/>
  <c r="T607" i="46"/>
  <c r="U607" i="46"/>
  <c r="M608" i="46"/>
  <c r="N608" i="46"/>
  <c r="O608" i="46"/>
  <c r="P608" i="46"/>
  <c r="Q608" i="46"/>
  <c r="R608" i="46"/>
  <c r="S608" i="46"/>
  <c r="T608" i="46"/>
  <c r="U608" i="46"/>
  <c r="M609" i="46"/>
  <c r="N609" i="46"/>
  <c r="O609" i="46"/>
  <c r="P609" i="46"/>
  <c r="Q609" i="46"/>
  <c r="R609" i="46"/>
  <c r="S609" i="46"/>
  <c r="T609" i="46"/>
  <c r="U609" i="46"/>
  <c r="M610" i="46"/>
  <c r="N610" i="46"/>
  <c r="O610" i="46"/>
  <c r="P610" i="46"/>
  <c r="Q610" i="46"/>
  <c r="R610" i="46"/>
  <c r="S610" i="46"/>
  <c r="T610" i="46"/>
  <c r="U610" i="46"/>
  <c r="M611" i="46"/>
  <c r="N611" i="46"/>
  <c r="O611" i="46"/>
  <c r="P611" i="46"/>
  <c r="Q611" i="46"/>
  <c r="R611" i="46"/>
  <c r="S611" i="46"/>
  <c r="T611" i="46"/>
  <c r="U611" i="46"/>
  <c r="M612" i="46"/>
  <c r="N612" i="46"/>
  <c r="O612" i="46"/>
  <c r="P612" i="46"/>
  <c r="Q612" i="46"/>
  <c r="R612" i="46"/>
  <c r="S612" i="46"/>
  <c r="T612" i="46"/>
  <c r="U612" i="46"/>
  <c r="M613" i="46"/>
  <c r="N613" i="46"/>
  <c r="O613" i="46"/>
  <c r="P613" i="46"/>
  <c r="Q613" i="46"/>
  <c r="R613" i="46"/>
  <c r="S613" i="46"/>
  <c r="T613" i="46"/>
  <c r="U613" i="46"/>
  <c r="M614" i="46"/>
  <c r="N614" i="46"/>
  <c r="O614" i="46"/>
  <c r="P614" i="46"/>
  <c r="Q614" i="46"/>
  <c r="R614" i="46"/>
  <c r="S614" i="46"/>
  <c r="T614" i="46"/>
  <c r="U614" i="46"/>
  <c r="M615" i="46"/>
  <c r="N615" i="46"/>
  <c r="O615" i="46"/>
  <c r="P615" i="46"/>
  <c r="Q615" i="46"/>
  <c r="R615" i="46"/>
  <c r="S615" i="46"/>
  <c r="T615" i="46"/>
  <c r="U615" i="46"/>
  <c r="M616" i="46"/>
  <c r="N616" i="46"/>
  <c r="O616" i="46"/>
  <c r="P616" i="46"/>
  <c r="Q616" i="46"/>
  <c r="R616" i="46"/>
  <c r="S616" i="46"/>
  <c r="T616" i="46"/>
  <c r="U616" i="46"/>
  <c r="M617" i="46"/>
  <c r="N617" i="46"/>
  <c r="O617" i="46"/>
  <c r="P617" i="46"/>
  <c r="Q617" i="46"/>
  <c r="R617" i="46"/>
  <c r="S617" i="46"/>
  <c r="T617" i="46"/>
  <c r="U617" i="46"/>
  <c r="M618" i="46"/>
  <c r="N618" i="46"/>
  <c r="O618" i="46"/>
  <c r="P618" i="46"/>
  <c r="Q618" i="46"/>
  <c r="R618" i="46"/>
  <c r="S618" i="46"/>
  <c r="T618" i="46"/>
  <c r="U618" i="46"/>
  <c r="M619" i="46"/>
  <c r="N619" i="46"/>
  <c r="O619" i="46"/>
  <c r="P619" i="46"/>
  <c r="Q619" i="46"/>
  <c r="R619" i="46"/>
  <c r="S619" i="46"/>
  <c r="T619" i="46"/>
  <c r="U619" i="46"/>
  <c r="M620" i="46"/>
  <c r="N620" i="46"/>
  <c r="O620" i="46"/>
  <c r="P620" i="46"/>
  <c r="Q620" i="46"/>
  <c r="R620" i="46"/>
  <c r="S620" i="46"/>
  <c r="T620" i="46"/>
  <c r="U620" i="46"/>
  <c r="M621" i="46"/>
  <c r="N621" i="46"/>
  <c r="O621" i="46"/>
  <c r="P621" i="46"/>
  <c r="Q621" i="46"/>
  <c r="R621" i="46"/>
  <c r="S621" i="46"/>
  <c r="T621" i="46"/>
  <c r="U621" i="46"/>
  <c r="M622" i="46"/>
  <c r="N622" i="46"/>
  <c r="O622" i="46"/>
  <c r="P622" i="46"/>
  <c r="Q622" i="46"/>
  <c r="R622" i="46"/>
  <c r="S622" i="46"/>
  <c r="T622" i="46"/>
  <c r="U622" i="46"/>
  <c r="M623" i="46"/>
  <c r="N623" i="46"/>
  <c r="O623" i="46"/>
  <c r="P623" i="46"/>
  <c r="Q623" i="46"/>
  <c r="R623" i="46"/>
  <c r="S623" i="46"/>
  <c r="T623" i="46"/>
  <c r="U623" i="46"/>
  <c r="M624" i="46"/>
  <c r="N624" i="46"/>
  <c r="O624" i="46"/>
  <c r="P624" i="46"/>
  <c r="Q624" i="46"/>
  <c r="R624" i="46"/>
  <c r="S624" i="46"/>
  <c r="T624" i="46"/>
  <c r="U624" i="46"/>
  <c r="M625" i="46"/>
  <c r="N625" i="46"/>
  <c r="O625" i="46"/>
  <c r="P625" i="46"/>
  <c r="Q625" i="46"/>
  <c r="R625" i="46"/>
  <c r="S625" i="46"/>
  <c r="T625" i="46"/>
  <c r="U625" i="46"/>
  <c r="M626" i="46"/>
  <c r="N626" i="46"/>
  <c r="O626" i="46"/>
  <c r="P626" i="46"/>
  <c r="Q626" i="46"/>
  <c r="R626" i="46"/>
  <c r="S626" i="46"/>
  <c r="T626" i="46"/>
  <c r="U626" i="46"/>
  <c r="M627" i="46"/>
  <c r="N627" i="46"/>
  <c r="O627" i="46"/>
  <c r="P627" i="46"/>
  <c r="Q627" i="46"/>
  <c r="R627" i="46"/>
  <c r="S627" i="46"/>
  <c r="T627" i="46"/>
  <c r="U627" i="46"/>
  <c r="M628" i="46"/>
  <c r="N628" i="46"/>
  <c r="O628" i="46"/>
  <c r="P628" i="46"/>
  <c r="Q628" i="46"/>
  <c r="R628" i="46"/>
  <c r="S628" i="46"/>
  <c r="T628" i="46"/>
  <c r="U628" i="46"/>
  <c r="M629" i="46"/>
  <c r="N629" i="46"/>
  <c r="O629" i="46"/>
  <c r="P629" i="46"/>
  <c r="Q629" i="46"/>
  <c r="R629" i="46"/>
  <c r="S629" i="46"/>
  <c r="T629" i="46"/>
  <c r="U629" i="46"/>
  <c r="M630" i="46"/>
  <c r="N630" i="46"/>
  <c r="O630" i="46"/>
  <c r="P630" i="46"/>
  <c r="Q630" i="46"/>
  <c r="R630" i="46"/>
  <c r="S630" i="46"/>
  <c r="T630" i="46"/>
  <c r="U630" i="46"/>
  <c r="M631" i="46"/>
  <c r="N631" i="46"/>
  <c r="O631" i="46"/>
  <c r="P631" i="46"/>
  <c r="Q631" i="46"/>
  <c r="R631" i="46"/>
  <c r="S631" i="46"/>
  <c r="T631" i="46"/>
  <c r="U631" i="46"/>
  <c r="M632" i="46"/>
  <c r="N632" i="46"/>
  <c r="O632" i="46"/>
  <c r="P632" i="46"/>
  <c r="Q632" i="46"/>
  <c r="R632" i="46"/>
  <c r="S632" i="46"/>
  <c r="T632" i="46"/>
  <c r="U632" i="46"/>
  <c r="M633" i="46"/>
  <c r="N633" i="46"/>
  <c r="O633" i="46"/>
  <c r="P633" i="46"/>
  <c r="Q633" i="46"/>
  <c r="R633" i="46"/>
  <c r="S633" i="46"/>
  <c r="T633" i="46"/>
  <c r="U633" i="46"/>
  <c r="M634" i="46"/>
  <c r="N634" i="46"/>
  <c r="O634" i="46"/>
  <c r="P634" i="46"/>
  <c r="Q634" i="46"/>
  <c r="R634" i="46"/>
  <c r="S634" i="46"/>
  <c r="T634" i="46"/>
  <c r="U634" i="46"/>
  <c r="M635" i="46"/>
  <c r="N635" i="46"/>
  <c r="O635" i="46"/>
  <c r="P635" i="46"/>
  <c r="Q635" i="46"/>
  <c r="R635" i="46"/>
  <c r="S635" i="46"/>
  <c r="T635" i="46"/>
  <c r="U635" i="46"/>
  <c r="M636" i="46"/>
  <c r="N636" i="46"/>
  <c r="O636" i="46"/>
  <c r="P636" i="46"/>
  <c r="Q636" i="46"/>
  <c r="R636" i="46"/>
  <c r="S636" i="46"/>
  <c r="T636" i="46"/>
  <c r="U636" i="46"/>
  <c r="M637" i="46"/>
  <c r="N637" i="46"/>
  <c r="O637" i="46"/>
  <c r="P637" i="46"/>
  <c r="Q637" i="46"/>
  <c r="R637" i="46"/>
  <c r="S637" i="46"/>
  <c r="T637" i="46"/>
  <c r="U637" i="46"/>
  <c r="M638" i="46"/>
  <c r="N638" i="46"/>
  <c r="O638" i="46"/>
  <c r="P638" i="46"/>
  <c r="Q638" i="46"/>
  <c r="R638" i="46"/>
  <c r="S638" i="46"/>
  <c r="T638" i="46"/>
  <c r="U638" i="46"/>
  <c r="M639" i="46"/>
  <c r="N639" i="46"/>
  <c r="O639" i="46"/>
  <c r="P639" i="46"/>
  <c r="Q639" i="46"/>
  <c r="R639" i="46"/>
  <c r="S639" i="46"/>
  <c r="T639" i="46"/>
  <c r="U639" i="46"/>
  <c r="M640" i="46"/>
  <c r="N640" i="46"/>
  <c r="O640" i="46"/>
  <c r="P640" i="46"/>
  <c r="Q640" i="46"/>
  <c r="R640" i="46"/>
  <c r="S640" i="46"/>
  <c r="T640" i="46"/>
  <c r="U640" i="46"/>
  <c r="M641" i="46"/>
  <c r="N641" i="46"/>
  <c r="O641" i="46"/>
  <c r="P641" i="46"/>
  <c r="Q641" i="46"/>
  <c r="R641" i="46"/>
  <c r="S641" i="46"/>
  <c r="T641" i="46"/>
  <c r="U641" i="46"/>
  <c r="M642" i="46"/>
  <c r="N642" i="46"/>
  <c r="O642" i="46"/>
  <c r="P642" i="46"/>
  <c r="Q642" i="46"/>
  <c r="R642" i="46"/>
  <c r="S642" i="46"/>
  <c r="T642" i="46"/>
  <c r="U642" i="46"/>
  <c r="M643" i="46"/>
  <c r="N643" i="46"/>
  <c r="O643" i="46"/>
  <c r="P643" i="46"/>
  <c r="Q643" i="46"/>
  <c r="R643" i="46"/>
  <c r="S643" i="46"/>
  <c r="T643" i="46"/>
  <c r="U643" i="46"/>
  <c r="M644" i="46"/>
  <c r="N644" i="46"/>
  <c r="O644" i="46"/>
  <c r="P644" i="46"/>
  <c r="Q644" i="46"/>
  <c r="R644" i="46"/>
  <c r="S644" i="46"/>
  <c r="T644" i="46"/>
  <c r="U644" i="46"/>
  <c r="T2" i="46"/>
  <c r="S2" i="46"/>
  <c r="R2" i="46"/>
  <c r="Q2" i="46"/>
  <c r="P2" i="46"/>
  <c r="O2" i="46"/>
  <c r="N2" i="46"/>
  <c r="M2" i="46"/>
  <c r="A2" i="27"/>
  <c r="A1" i="27" s="1"/>
  <c r="AK1" i="26"/>
  <c r="AJ1" i="26"/>
  <c r="AI1" i="26"/>
  <c r="AH1" i="26"/>
  <c r="AG1" i="26"/>
  <c r="AB1" i="26"/>
  <c r="AA1" i="26"/>
  <c r="Z1" i="26"/>
  <c r="Y1" i="26"/>
  <c r="X1" i="26"/>
  <c r="W1" i="26"/>
  <c r="V1" i="26"/>
  <c r="U1" i="26"/>
  <c r="C2" i="27" l="1"/>
  <c r="C3" i="26"/>
  <c r="D3" i="26" s="1"/>
  <c r="E3" i="26" s="1"/>
  <c r="F3" i="26" s="1"/>
  <c r="G3" i="26" s="1"/>
  <c r="H3" i="26" s="1"/>
  <c r="I3" i="26" s="1"/>
  <c r="J3" i="26" s="1"/>
  <c r="K3" i="26" s="1"/>
  <c r="L3" i="26" s="1"/>
  <c r="M3" i="26" s="1"/>
  <c r="N3" i="26" s="1"/>
  <c r="AR41" i="26"/>
  <c r="AQ12" i="26"/>
  <c r="AP12" i="26"/>
  <c r="AO12" i="26"/>
  <c r="AN13" i="26"/>
  <c r="AM42" i="26"/>
  <c r="AS23" i="26" l="1"/>
  <c r="AR5" i="26"/>
  <c r="AO6" i="26"/>
  <c r="AM6" i="26"/>
  <c r="AR7" i="26"/>
  <c r="D2" i="27"/>
  <c r="AR9" i="26"/>
  <c r="AR11" i="26"/>
  <c r="AR16" i="26"/>
  <c r="AM18" i="26"/>
  <c r="AN7" i="26"/>
  <c r="AR12" i="26"/>
  <c r="AR18" i="26"/>
  <c r="AM4" i="26"/>
  <c r="AO13" i="26"/>
  <c r="AP24" i="26"/>
  <c r="AP4" i="26"/>
  <c r="AO8" i="26"/>
  <c r="AR13" i="26"/>
  <c r="AR27" i="26"/>
  <c r="AT16" i="26"/>
  <c r="AR4" i="26"/>
  <c r="AQ8" i="26"/>
  <c r="AP14" i="26"/>
  <c r="AR31" i="26"/>
  <c r="AQ5" i="26"/>
  <c r="AR8" i="26"/>
  <c r="AR15" i="26"/>
  <c r="AO40" i="26"/>
  <c r="AN9" i="26"/>
  <c r="AQ16" i="26"/>
  <c r="AP49" i="26"/>
  <c r="AT26" i="26"/>
  <c r="AO4" i="26"/>
  <c r="AN6" i="26"/>
  <c r="AM9" i="26"/>
  <c r="AT14" i="26"/>
  <c r="AP16" i="26"/>
  <c r="AP21" i="26"/>
  <c r="AM10" i="26"/>
  <c r="AN57" i="26"/>
  <c r="AN53" i="26"/>
  <c r="AN49" i="26"/>
  <c r="AN45" i="26"/>
  <c r="AN41" i="26"/>
  <c r="AN37" i="26"/>
  <c r="AN56" i="26"/>
  <c r="AN52" i="26"/>
  <c r="AN48" i="26"/>
  <c r="AN44" i="26"/>
  <c r="AN40" i="26"/>
  <c r="AN36" i="26"/>
  <c r="AN59" i="26"/>
  <c r="AN55" i="26"/>
  <c r="AN51" i="26"/>
  <c r="AN47" i="26"/>
  <c r="AN38" i="26"/>
  <c r="AN50" i="26"/>
  <c r="AN32" i="26"/>
  <c r="AN28" i="26"/>
  <c r="AN24" i="26"/>
  <c r="AN20" i="26"/>
  <c r="AN46" i="26"/>
  <c r="AN39" i="26"/>
  <c r="AN31" i="26"/>
  <c r="AN27" i="26"/>
  <c r="AN23" i="26"/>
  <c r="AN19" i="26"/>
  <c r="AN42" i="26"/>
  <c r="AN58" i="26"/>
  <c r="AN35" i="26"/>
  <c r="AN30" i="26"/>
  <c r="AN43" i="26"/>
  <c r="AN21" i="26"/>
  <c r="AN17" i="26"/>
  <c r="AN16" i="26"/>
  <c r="AN12" i="26"/>
  <c r="AN8" i="26"/>
  <c r="AN4" i="26"/>
  <c r="AN25" i="26"/>
  <c r="AN18" i="26"/>
  <c r="AN54" i="26"/>
  <c r="AN29" i="26"/>
  <c r="AN34" i="26"/>
  <c r="AN33" i="26"/>
  <c r="AQ4" i="26"/>
  <c r="AP6" i="26"/>
  <c r="AQ7" i="26"/>
  <c r="AP8" i="26"/>
  <c r="AO9" i="26"/>
  <c r="AN10" i="26"/>
  <c r="AN11" i="26"/>
  <c r="AP13" i="26"/>
  <c r="AT18" i="26"/>
  <c r="AS31" i="26"/>
  <c r="AM34" i="26"/>
  <c r="AO56" i="26"/>
  <c r="AO52" i="26"/>
  <c r="AO48" i="26"/>
  <c r="AO59" i="26"/>
  <c r="AO55" i="26"/>
  <c r="AO51" i="26"/>
  <c r="AO47" i="26"/>
  <c r="AO43" i="26"/>
  <c r="AO39" i="26"/>
  <c r="AO35" i="26"/>
  <c r="AO58" i="26"/>
  <c r="AO54" i="26"/>
  <c r="AO50" i="26"/>
  <c r="AO46" i="26"/>
  <c r="AO42" i="26"/>
  <c r="AO38" i="26"/>
  <c r="AO49" i="26"/>
  <c r="AO32" i="26"/>
  <c r="AO28" i="26"/>
  <c r="AO24" i="26"/>
  <c r="AO41" i="26"/>
  <c r="AO36" i="26"/>
  <c r="AO31" i="26"/>
  <c r="AO27" i="26"/>
  <c r="AO23" i="26"/>
  <c r="AO45" i="26"/>
  <c r="AO57" i="26"/>
  <c r="AO34" i="26"/>
  <c r="AO30" i="26"/>
  <c r="AO26" i="26"/>
  <c r="AO22" i="26"/>
  <c r="AO21" i="26"/>
  <c r="AO17" i="26"/>
  <c r="AO16" i="26"/>
  <c r="AO25" i="26"/>
  <c r="AO18" i="26"/>
  <c r="AO29" i="26"/>
  <c r="AO15" i="26"/>
  <c r="AO11" i="26"/>
  <c r="AO7" i="26"/>
  <c r="AO33" i="26"/>
  <c r="AO44" i="26"/>
  <c r="AO14" i="26"/>
  <c r="AO10" i="26"/>
  <c r="AM5" i="26"/>
  <c r="AS6" i="26"/>
  <c r="AP9" i="26"/>
  <c r="AP10" i="26"/>
  <c r="AQ11" i="26"/>
  <c r="AN15" i="26"/>
  <c r="AO19" i="26"/>
  <c r="AO20" i="26"/>
  <c r="AQ35" i="26"/>
  <c r="AS59" i="26"/>
  <c r="AS58" i="26"/>
  <c r="AS54" i="26"/>
  <c r="AS50" i="26"/>
  <c r="AS46" i="26"/>
  <c r="AS57" i="26"/>
  <c r="AS53" i="26"/>
  <c r="AS49" i="26"/>
  <c r="AS45" i="26"/>
  <c r="AS41" i="26"/>
  <c r="AS37" i="26"/>
  <c r="AS56" i="26"/>
  <c r="AS52" i="26"/>
  <c r="AS48" i="26"/>
  <c r="AS44" i="26"/>
  <c r="AS40" i="26"/>
  <c r="AS36" i="26"/>
  <c r="AS55" i="26"/>
  <c r="AS30" i="26"/>
  <c r="AS26" i="26"/>
  <c r="AS22" i="26"/>
  <c r="AS39" i="26"/>
  <c r="AS51" i="26"/>
  <c r="AS42" i="26"/>
  <c r="AS34" i="26"/>
  <c r="AS33" i="26"/>
  <c r="AS29" i="26"/>
  <c r="AS25" i="26"/>
  <c r="AS21" i="26"/>
  <c r="AS47" i="26"/>
  <c r="AS32" i="26"/>
  <c r="AS28" i="26"/>
  <c r="AS24" i="26"/>
  <c r="AS20" i="26"/>
  <c r="AS38" i="26"/>
  <c r="AS14" i="26"/>
  <c r="AS13" i="26"/>
  <c r="AS9" i="26"/>
  <c r="AS5" i="26"/>
  <c r="AS27" i="26"/>
  <c r="AS16" i="26"/>
  <c r="AS12" i="26"/>
  <c r="AS8" i="26"/>
  <c r="AS35" i="26"/>
  <c r="AT59" i="26"/>
  <c r="AT58" i="26"/>
  <c r="AT54" i="26"/>
  <c r="AT50" i="26"/>
  <c r="AT46" i="26"/>
  <c r="AT42" i="26"/>
  <c r="AT38" i="26"/>
  <c r="AT34" i="26"/>
  <c r="AT57" i="26"/>
  <c r="AT53" i="26"/>
  <c r="AT49" i="26"/>
  <c r="AT45" i="26"/>
  <c r="AT41" i="26"/>
  <c r="AT37" i="26"/>
  <c r="AT33" i="26"/>
  <c r="AT56" i="26"/>
  <c r="AT52" i="26"/>
  <c r="AT48" i="26"/>
  <c r="AT44" i="26"/>
  <c r="AT39" i="26"/>
  <c r="AT51" i="26"/>
  <c r="AT29" i="26"/>
  <c r="AT25" i="26"/>
  <c r="AT21" i="26"/>
  <c r="AT47" i="26"/>
  <c r="AT40" i="26"/>
  <c r="AT32" i="26"/>
  <c r="AT28" i="26"/>
  <c r="AT24" i="26"/>
  <c r="AT20" i="26"/>
  <c r="AT43" i="26"/>
  <c r="AT35" i="26"/>
  <c r="AT55" i="26"/>
  <c r="AT13" i="26"/>
  <c r="AT9" i="26"/>
  <c r="AT5" i="26"/>
  <c r="AT36" i="26"/>
  <c r="AT23" i="26"/>
  <c r="AT27" i="26"/>
  <c r="AT31" i="26"/>
  <c r="AT17" i="26"/>
  <c r="AS18" i="26"/>
  <c r="AP56" i="26"/>
  <c r="AP52" i="26"/>
  <c r="AP48" i="26"/>
  <c r="AP44" i="26"/>
  <c r="AP40" i="26"/>
  <c r="AP36" i="26"/>
  <c r="AP59" i="26"/>
  <c r="AP55" i="26"/>
  <c r="AP51" i="26"/>
  <c r="AP47" i="26"/>
  <c r="AP43" i="26"/>
  <c r="AP39" i="26"/>
  <c r="AP35" i="26"/>
  <c r="AP58" i="26"/>
  <c r="AP54" i="26"/>
  <c r="AP50" i="26"/>
  <c r="AP46" i="26"/>
  <c r="AP41" i="26"/>
  <c r="AP31" i="26"/>
  <c r="AP27" i="26"/>
  <c r="AP23" i="26"/>
  <c r="AP45" i="26"/>
  <c r="AP57" i="26"/>
  <c r="AP42" i="26"/>
  <c r="AP34" i="26"/>
  <c r="AP30" i="26"/>
  <c r="AP26" i="26"/>
  <c r="AP22" i="26"/>
  <c r="AP18" i="26"/>
  <c r="AP37" i="26"/>
  <c r="AP25" i="26"/>
  <c r="AP38" i="26"/>
  <c r="AP29" i="26"/>
  <c r="AP15" i="26"/>
  <c r="AP11" i="26"/>
  <c r="AP7" i="26"/>
  <c r="AP33" i="26"/>
  <c r="AP20" i="26"/>
  <c r="AP19" i="26"/>
  <c r="AP53" i="26"/>
  <c r="AP28" i="26"/>
  <c r="AS4" i="26"/>
  <c r="AN5" i="26"/>
  <c r="AT6" i="26"/>
  <c r="AS7" i="26"/>
  <c r="AS10" i="26"/>
  <c r="AP17" i="26"/>
  <c r="AS19" i="26"/>
  <c r="AM22" i="26"/>
  <c r="AO53" i="26"/>
  <c r="AM57" i="26"/>
  <c r="AM53" i="26"/>
  <c r="AM49" i="26"/>
  <c r="AM56" i="26"/>
  <c r="AM52" i="26"/>
  <c r="AM48" i="26"/>
  <c r="AM44" i="26"/>
  <c r="AM40" i="26"/>
  <c r="AM36" i="26"/>
  <c r="AM59" i="26"/>
  <c r="AM55" i="26"/>
  <c r="AM51" i="26"/>
  <c r="AM47" i="26"/>
  <c r="AM43" i="26"/>
  <c r="AM39" i="26"/>
  <c r="AM35" i="26"/>
  <c r="AM54" i="26"/>
  <c r="AM33" i="26"/>
  <c r="AM29" i="26"/>
  <c r="AM25" i="26"/>
  <c r="AM21" i="26"/>
  <c r="AM38" i="26"/>
  <c r="AM50" i="26"/>
  <c r="AM41" i="26"/>
  <c r="AM32" i="26"/>
  <c r="AM28" i="26"/>
  <c r="AM24" i="26"/>
  <c r="AM20" i="26"/>
  <c r="AM46" i="26"/>
  <c r="AM45" i="26"/>
  <c r="AM31" i="26"/>
  <c r="AM27" i="26"/>
  <c r="AM23" i="26"/>
  <c r="AM26" i="26"/>
  <c r="AM13" i="26"/>
  <c r="AM58" i="26"/>
  <c r="AM30" i="26"/>
  <c r="AM17" i="26"/>
  <c r="AM16" i="26"/>
  <c r="AM12" i="26"/>
  <c r="AM8" i="26"/>
  <c r="AM19" i="26"/>
  <c r="AM15" i="26"/>
  <c r="AM11" i="26"/>
  <c r="AM7" i="26"/>
  <c r="AM37" i="26"/>
  <c r="AQ59" i="26"/>
  <c r="AQ55" i="26"/>
  <c r="AQ51" i="26"/>
  <c r="AQ47" i="26"/>
  <c r="AQ58" i="26"/>
  <c r="AQ54" i="26"/>
  <c r="AQ50" i="26"/>
  <c r="AQ46" i="26"/>
  <c r="AQ42" i="26"/>
  <c r="AQ38" i="26"/>
  <c r="AQ34" i="26"/>
  <c r="AQ57" i="26"/>
  <c r="AQ53" i="26"/>
  <c r="AQ49" i="26"/>
  <c r="AQ45" i="26"/>
  <c r="AQ41" i="26"/>
  <c r="AQ37" i="26"/>
  <c r="AQ31" i="26"/>
  <c r="AQ27" i="26"/>
  <c r="AQ23" i="26"/>
  <c r="AQ36" i="26"/>
  <c r="AQ56" i="26"/>
  <c r="AQ39" i="26"/>
  <c r="AQ30" i="26"/>
  <c r="AQ26" i="26"/>
  <c r="AQ22" i="26"/>
  <c r="AQ52" i="26"/>
  <c r="AQ44" i="26"/>
  <c r="AQ33" i="26"/>
  <c r="AQ29" i="26"/>
  <c r="AQ25" i="26"/>
  <c r="AQ21" i="26"/>
  <c r="AQ43" i="26"/>
  <c r="AQ18" i="26"/>
  <c r="AQ15" i="26"/>
  <c r="AQ48" i="26"/>
  <c r="AQ20" i="26"/>
  <c r="AQ19" i="26"/>
  <c r="AQ24" i="26"/>
  <c r="AQ14" i="26"/>
  <c r="AQ10" i="26"/>
  <c r="AQ6" i="26"/>
  <c r="AQ28" i="26"/>
  <c r="AQ32" i="26"/>
  <c r="AQ13" i="26"/>
  <c r="AQ9" i="26"/>
  <c r="AQ40" i="26"/>
  <c r="AT4" i="26"/>
  <c r="AO5" i="26"/>
  <c r="AT7" i="26"/>
  <c r="AT8" i="26"/>
  <c r="AT10" i="26"/>
  <c r="AS11" i="26"/>
  <c r="AM14" i="26"/>
  <c r="AS15" i="26"/>
  <c r="AQ17" i="26"/>
  <c r="AT19" i="26"/>
  <c r="AN22" i="26"/>
  <c r="AT30" i="26"/>
  <c r="AP32" i="26"/>
  <c r="AS43" i="26"/>
  <c r="AP5" i="26"/>
  <c r="AT11" i="26"/>
  <c r="AT12" i="26"/>
  <c r="AN14" i="26"/>
  <c r="AT15" i="26"/>
  <c r="AS17" i="26"/>
  <c r="AT22" i="26"/>
  <c r="AN26" i="26"/>
  <c r="AO37" i="26"/>
  <c r="AR23" i="26"/>
  <c r="AR32" i="26"/>
  <c r="AR28" i="26"/>
  <c r="AR59" i="26"/>
  <c r="AR55" i="26"/>
  <c r="AR51" i="26"/>
  <c r="AR47" i="26"/>
  <c r="AR43" i="26"/>
  <c r="AR39" i="26"/>
  <c r="AR35" i="26"/>
  <c r="AR58" i="26"/>
  <c r="AR54" i="26"/>
  <c r="AR50" i="26"/>
  <c r="AR46" i="26"/>
  <c r="AR42" i="26"/>
  <c r="AR38" i="26"/>
  <c r="AR34" i="26"/>
  <c r="AR57" i="26"/>
  <c r="AR53" i="26"/>
  <c r="AR49" i="26"/>
  <c r="AR45" i="26"/>
  <c r="AR36" i="26"/>
  <c r="AR56" i="26"/>
  <c r="AR30" i="26"/>
  <c r="AR26" i="26"/>
  <c r="AR22" i="26"/>
  <c r="AR52" i="26"/>
  <c r="AR44" i="26"/>
  <c r="AR37" i="26"/>
  <c r="AR33" i="26"/>
  <c r="AR29" i="26"/>
  <c r="AR25" i="26"/>
  <c r="AR21" i="26"/>
  <c r="AR17" i="26"/>
  <c r="AR40" i="26"/>
  <c r="AR6" i="26"/>
  <c r="AR10" i="26"/>
  <c r="AR14" i="26"/>
  <c r="AR24" i="26"/>
  <c r="AR19" i="26"/>
  <c r="AR20" i="26"/>
  <c r="AR48" i="26"/>
  <c r="C5" i="27"/>
  <c r="C4" i="27"/>
  <c r="C6" i="27"/>
  <c r="C3" i="27"/>
  <c r="E2" i="27" l="1"/>
  <c r="AL43" i="26"/>
  <c r="AL23" i="26"/>
  <c r="AL12" i="26"/>
  <c r="AL55" i="26"/>
  <c r="AL41" i="26"/>
  <c r="AL58" i="26"/>
  <c r="AL4" i="26"/>
  <c r="AL33" i="26"/>
  <c r="AL31" i="26"/>
  <c r="AL17" i="26"/>
  <c r="AL16" i="26"/>
  <c r="AL24" i="26"/>
  <c r="AL34" i="26"/>
  <c r="AL36" i="26"/>
  <c r="AL45" i="26"/>
  <c r="AL59" i="26"/>
  <c r="AL6" i="26"/>
  <c r="AL5" i="26"/>
  <c r="AL32" i="26"/>
  <c r="AL51" i="26"/>
  <c r="AL44" i="26"/>
  <c r="AL53" i="26"/>
  <c r="AL49" i="26"/>
  <c r="AL19" i="26"/>
  <c r="AL18" i="26"/>
  <c r="AL9" i="26"/>
  <c r="AL47" i="26"/>
  <c r="AL39" i="26"/>
  <c r="AL48" i="26"/>
  <c r="AL57" i="26"/>
  <c r="AL20" i="26"/>
  <c r="AL27" i="26"/>
  <c r="AL42" i="26"/>
  <c r="AL15" i="26"/>
  <c r="AL13" i="26"/>
  <c r="AL21" i="26"/>
  <c r="AL22" i="26"/>
  <c r="AL52" i="26"/>
  <c r="AL46" i="26"/>
  <c r="AL40" i="26"/>
  <c r="AL10" i="26"/>
  <c r="AL35" i="26"/>
  <c r="AL14" i="26"/>
  <c r="AL25" i="26"/>
  <c r="AL26" i="26"/>
  <c r="AL56" i="26"/>
  <c r="AL50" i="26"/>
  <c r="AL28" i="26"/>
  <c r="AL11" i="26"/>
  <c r="AL7" i="26"/>
  <c r="AL8" i="26"/>
  <c r="AL38" i="26"/>
  <c r="AL29" i="26"/>
  <c r="AL30" i="26"/>
  <c r="AL37" i="26"/>
  <c r="AL54" i="26"/>
  <c r="B6" i="27"/>
  <c r="B5" i="27"/>
  <c r="D6" i="27"/>
  <c r="D7" i="27"/>
  <c r="C8" i="27"/>
  <c r="D4" i="27"/>
  <c r="B3" i="27"/>
  <c r="D3" i="27"/>
  <c r="B4" i="27"/>
  <c r="B7" i="27"/>
  <c r="C7" i="27"/>
  <c r="D8" i="27"/>
  <c r="D5" i="27"/>
  <c r="B8" i="27"/>
  <c r="F2" i="27" l="1"/>
  <c r="E5" i="27"/>
  <c r="E3" i="27"/>
  <c r="E7" i="27"/>
  <c r="E4" i="27"/>
  <c r="E6" i="27"/>
  <c r="E8" i="27"/>
  <c r="G2" i="27" l="1"/>
  <c r="F4" i="27"/>
  <c r="F6" i="27"/>
  <c r="F7" i="27"/>
  <c r="F8" i="27"/>
  <c r="F3" i="27"/>
  <c r="F5" i="27"/>
  <c r="H2" i="27" l="1"/>
  <c r="G5" i="27"/>
  <c r="G3" i="27"/>
  <c r="G7" i="27"/>
  <c r="G6" i="27"/>
  <c r="G8" i="27"/>
  <c r="G4" i="27"/>
  <c r="I2" i="27" l="1"/>
  <c r="H5" i="27"/>
  <c r="H7" i="27"/>
  <c r="H4" i="27"/>
  <c r="H8" i="27"/>
  <c r="H3" i="27"/>
  <c r="H6" i="27"/>
  <c r="J2" i="27" l="1"/>
  <c r="I6" i="27"/>
  <c r="I3" i="27"/>
  <c r="I8" i="27"/>
  <c r="I7" i="27"/>
  <c r="I4" i="27"/>
  <c r="I5" i="27"/>
  <c r="K2" i="27" l="1"/>
  <c r="J5" i="27"/>
  <c r="J3" i="27"/>
  <c r="J6" i="27"/>
  <c r="J4" i="27"/>
  <c r="J8" i="27"/>
  <c r="J7" i="27"/>
  <c r="L2" i="27" l="1"/>
  <c r="K6" i="27"/>
  <c r="K4" i="27"/>
  <c r="K5" i="27"/>
  <c r="K7" i="27"/>
  <c r="K3" i="27"/>
  <c r="K8" i="27"/>
  <c r="M2" i="27" l="1"/>
  <c r="L3" i="27"/>
  <c r="L5" i="27"/>
  <c r="L8" i="27"/>
  <c r="L7" i="27"/>
  <c r="L6" i="27"/>
  <c r="L4" i="27"/>
  <c r="N2" i="27" l="1"/>
  <c r="M8" i="27"/>
  <c r="M4" i="27"/>
  <c r="M5" i="27"/>
  <c r="M7" i="27"/>
  <c r="M3" i="27"/>
  <c r="M6" i="27"/>
  <c r="O2" i="27" l="1"/>
  <c r="N3" i="27"/>
  <c r="N7" i="27"/>
  <c r="N5" i="27"/>
  <c r="N8" i="27"/>
  <c r="N6" i="27"/>
  <c r="N4" i="27"/>
  <c r="P2" i="27" l="1"/>
  <c r="O3" i="27"/>
  <c r="O4" i="27"/>
  <c r="O7" i="27"/>
  <c r="O8" i="27"/>
  <c r="O5" i="27"/>
  <c r="O6" i="27"/>
  <c r="Q2" i="27" l="1"/>
  <c r="P3" i="27"/>
  <c r="P8" i="27"/>
  <c r="P4" i="27"/>
  <c r="P7" i="27"/>
  <c r="P5" i="27"/>
  <c r="P6" i="27"/>
  <c r="R2" i="27" l="1"/>
  <c r="Q5" i="27"/>
  <c r="R4" i="27"/>
  <c r="Q3" i="27"/>
  <c r="R6" i="27"/>
  <c r="R5" i="27"/>
  <c r="Q4" i="27"/>
  <c r="Q6" i="27"/>
  <c r="Q7" i="27"/>
  <c r="Q8" i="27"/>
  <c r="B3297" i="22" l="1"/>
  <c r="B2638" i="22"/>
  <c r="B1979" i="22"/>
  <c r="B1320" i="22"/>
  <c r="B661" i="22"/>
  <c r="B2" i="22"/>
  <c r="R3" i="27"/>
  <c r="R7" i="27"/>
  <c r="R8" i="27"/>
  <c r="C661" i="22" l="1"/>
  <c r="C1979" i="22"/>
  <c r="C3297" i="22"/>
  <c r="C2638" i="22"/>
  <c r="C1320" i="22"/>
  <c r="A4" i="19"/>
  <c r="D4" i="19" s="1"/>
  <c r="A5" i="19"/>
  <c r="D5" i="19" s="1"/>
  <c r="A6" i="19"/>
  <c r="D6" i="19" s="1"/>
  <c r="A7" i="19"/>
  <c r="D7" i="19" s="1"/>
  <c r="A8" i="19"/>
  <c r="D8" i="19" s="1"/>
  <c r="A9" i="19"/>
  <c r="D9" i="19" s="1"/>
  <c r="A10" i="19"/>
  <c r="D10" i="19" s="1"/>
  <c r="A11" i="19"/>
  <c r="D11" i="19" s="1"/>
  <c r="A12" i="19"/>
  <c r="D12" i="19" s="1"/>
  <c r="A13" i="19"/>
  <c r="D13" i="19" s="1"/>
  <c r="A14" i="19"/>
  <c r="D14" i="19" s="1"/>
  <c r="A15" i="19"/>
  <c r="D15" i="19" s="1"/>
  <c r="A16" i="19"/>
  <c r="D16" i="19" s="1"/>
  <c r="A17" i="19"/>
  <c r="D17" i="19" s="1"/>
  <c r="A18" i="19"/>
  <c r="D18" i="19" s="1"/>
  <c r="A19" i="19"/>
  <c r="D19" i="19" s="1"/>
  <c r="A20" i="19"/>
  <c r="D20" i="19" s="1"/>
  <c r="A21" i="19"/>
  <c r="D21" i="19" s="1"/>
  <c r="A22" i="19"/>
  <c r="D22" i="19" s="1"/>
  <c r="A23" i="19"/>
  <c r="D23" i="19" s="1"/>
  <c r="A24" i="19"/>
  <c r="D24" i="19" s="1"/>
  <c r="A25" i="19"/>
  <c r="D25" i="19" s="1"/>
  <c r="A26" i="19"/>
  <c r="D26" i="19" s="1"/>
  <c r="A27" i="19"/>
  <c r="D27" i="19" s="1"/>
  <c r="A28" i="19"/>
  <c r="D28" i="19" s="1"/>
  <c r="A29" i="19"/>
  <c r="D29" i="19" s="1"/>
  <c r="A30" i="19"/>
  <c r="D30" i="19" s="1"/>
  <c r="A31" i="19"/>
  <c r="D31" i="19" s="1"/>
  <c r="A32" i="19"/>
  <c r="D32" i="19" s="1"/>
  <c r="A33" i="19"/>
  <c r="D33" i="19" s="1"/>
  <c r="A34" i="19"/>
  <c r="D34" i="19" s="1"/>
  <c r="A35" i="19"/>
  <c r="D35" i="19" s="1"/>
  <c r="A36" i="19"/>
  <c r="D36" i="19" s="1"/>
  <c r="A37" i="19"/>
  <c r="D37" i="19" s="1"/>
  <c r="A38" i="19"/>
  <c r="D38" i="19" s="1"/>
  <c r="A39" i="19"/>
  <c r="D39" i="19" s="1"/>
  <c r="A40" i="19"/>
  <c r="D40" i="19" s="1"/>
  <c r="A41" i="19"/>
  <c r="D41" i="19" s="1"/>
  <c r="A42" i="19"/>
  <c r="D42" i="19" s="1"/>
  <c r="A43" i="19"/>
  <c r="D43" i="19" s="1"/>
  <c r="A44" i="19"/>
  <c r="D44" i="19" s="1"/>
  <c r="A45" i="19"/>
  <c r="D45" i="19" s="1"/>
  <c r="A46" i="19"/>
  <c r="D46" i="19" s="1"/>
  <c r="A47" i="19"/>
  <c r="D47" i="19" s="1"/>
  <c r="A48" i="19"/>
  <c r="D48" i="19" s="1"/>
  <c r="A49" i="19"/>
  <c r="D49" i="19" s="1"/>
  <c r="A50" i="19"/>
  <c r="D50" i="19" s="1"/>
  <c r="A51" i="19"/>
  <c r="D51" i="19" s="1"/>
  <c r="A52" i="19"/>
  <c r="D52" i="19" s="1"/>
  <c r="A53" i="19"/>
  <c r="D53" i="19" s="1"/>
  <c r="A54" i="19"/>
  <c r="D54" i="19" s="1"/>
  <c r="A55" i="19"/>
  <c r="D55" i="19" s="1"/>
  <c r="A56" i="19"/>
  <c r="D56" i="19" s="1"/>
  <c r="A57" i="19"/>
  <c r="D57" i="19" s="1"/>
  <c r="A3" i="19"/>
  <c r="AK1" i="20"/>
  <c r="AJ1" i="20"/>
  <c r="AI1" i="20"/>
  <c r="AH1" i="20"/>
  <c r="AG1" i="20"/>
  <c r="AF1" i="20"/>
  <c r="AE1" i="20"/>
  <c r="AD1" i="20"/>
  <c r="AC1" i="20"/>
  <c r="AB1" i="20"/>
  <c r="AA1" i="20"/>
  <c r="Z1" i="20"/>
  <c r="Y1" i="20"/>
  <c r="X1" i="20"/>
  <c r="W1" i="20"/>
  <c r="V1" i="20"/>
  <c r="U1" i="20"/>
  <c r="K2" i="22"/>
  <c r="J2" i="22"/>
  <c r="G2" i="22"/>
  <c r="T2" i="22"/>
  <c r="W2" i="22"/>
  <c r="N2" i="22"/>
  <c r="H2" i="22"/>
  <c r="M2" i="22"/>
  <c r="S2" i="22"/>
  <c r="O2" i="22"/>
  <c r="L2" i="22"/>
  <c r="I2" i="22"/>
  <c r="P2" i="22"/>
  <c r="U2" i="22"/>
  <c r="V2" i="22"/>
  <c r="Q2" i="22"/>
  <c r="R2" i="22"/>
  <c r="D3" i="19" l="1"/>
  <c r="C2" i="22" s="1"/>
  <c r="B3298" i="22"/>
  <c r="B1980" i="22"/>
  <c r="B1321" i="22"/>
  <c r="B662" i="22"/>
  <c r="C3" i="20"/>
  <c r="D3" i="20" s="1"/>
  <c r="E3" i="20" s="1"/>
  <c r="F3" i="20" s="1"/>
  <c r="G3" i="20" s="1"/>
  <c r="H3" i="20" s="1"/>
  <c r="I3" i="20" s="1"/>
  <c r="J3" i="20" s="1"/>
  <c r="K3" i="20" s="1"/>
  <c r="L3" i="20" s="1"/>
  <c r="M3" i="20" s="1"/>
  <c r="N3" i="20" s="1"/>
  <c r="C1980" i="22" l="1"/>
  <c r="C662" i="22"/>
  <c r="C1321" i="22"/>
  <c r="C3298" i="22"/>
  <c r="B3299" i="22"/>
  <c r="B663" i="22"/>
  <c r="B1322" i="22"/>
  <c r="B1981" i="22"/>
  <c r="AP106" i="20"/>
  <c r="AN112" i="20"/>
  <c r="B2639" i="22"/>
  <c r="B3" i="22"/>
  <c r="AQ91" i="20"/>
  <c r="AP6" i="20"/>
  <c r="AP15" i="20"/>
  <c r="AN29" i="20"/>
  <c r="AP7" i="20"/>
  <c r="AN19" i="20"/>
  <c r="AP31" i="20"/>
  <c r="AM103" i="20"/>
  <c r="AQ6" i="20"/>
  <c r="AN10" i="20"/>
  <c r="AN20" i="20"/>
  <c r="AN39" i="20"/>
  <c r="AN11" i="20"/>
  <c r="AN21" i="20"/>
  <c r="AP68" i="20"/>
  <c r="AN4" i="20"/>
  <c r="AN12" i="20"/>
  <c r="AP21" i="20"/>
  <c r="AN82" i="20"/>
  <c r="AP4" i="20"/>
  <c r="AN13" i="20"/>
  <c r="AP22" i="20"/>
  <c r="AP100" i="20"/>
  <c r="AN5" i="20"/>
  <c r="AP13" i="20"/>
  <c r="AP23" i="20"/>
  <c r="AN114" i="20"/>
  <c r="AP5" i="20"/>
  <c r="AP14" i="20"/>
  <c r="AN28" i="20"/>
  <c r="AN140" i="20"/>
  <c r="AO663" i="20"/>
  <c r="AO655" i="20"/>
  <c r="AO647" i="20"/>
  <c r="AO639" i="20"/>
  <c r="AO664" i="20"/>
  <c r="AO665" i="20"/>
  <c r="AO657" i="20"/>
  <c r="AO658" i="20"/>
  <c r="AO650" i="20"/>
  <c r="AO642" i="20"/>
  <c r="AO659" i="20"/>
  <c r="AO651" i="20"/>
  <c r="AO643" i="20"/>
  <c r="AO660" i="20"/>
  <c r="AO652" i="20"/>
  <c r="AO644" i="20"/>
  <c r="AO661" i="20"/>
  <c r="AO653" i="20"/>
  <c r="AO645" i="20"/>
  <c r="AO637" i="20"/>
  <c r="AO662" i="20"/>
  <c r="AO654" i="20"/>
  <c r="AO646" i="20"/>
  <c r="AO635" i="20"/>
  <c r="AO627" i="20"/>
  <c r="AO619" i="20"/>
  <c r="AO649" i="20"/>
  <c r="AO628" i="20"/>
  <c r="AO629" i="20"/>
  <c r="AO621" i="20"/>
  <c r="AO613" i="20"/>
  <c r="AO641" i="20"/>
  <c r="AO640" i="20"/>
  <c r="AO636" i="20"/>
  <c r="AO630" i="20"/>
  <c r="AO622" i="20"/>
  <c r="AO614" i="20"/>
  <c r="AO638" i="20"/>
  <c r="AO631" i="20"/>
  <c r="AO623" i="20"/>
  <c r="AO615" i="20"/>
  <c r="AO656" i="20"/>
  <c r="AO632" i="20"/>
  <c r="AO624" i="20"/>
  <c r="AO616" i="20"/>
  <c r="AO648" i="20"/>
  <c r="AO633" i="20"/>
  <c r="AO625" i="20"/>
  <c r="AO617" i="20"/>
  <c r="AO607" i="20"/>
  <c r="AO599" i="20"/>
  <c r="AO620" i="20"/>
  <c r="AO608" i="20"/>
  <c r="AO600" i="20"/>
  <c r="AO592" i="20"/>
  <c r="AO609" i="20"/>
  <c r="AO601" i="20"/>
  <c r="AO593" i="20"/>
  <c r="AO610" i="20"/>
  <c r="AO602" i="20"/>
  <c r="AO594" i="20"/>
  <c r="AO626" i="20"/>
  <c r="AO618" i="20"/>
  <c r="AO611" i="20"/>
  <c r="AO603" i="20"/>
  <c r="AO595" i="20"/>
  <c r="AO634" i="20"/>
  <c r="AO612" i="20"/>
  <c r="AO604" i="20"/>
  <c r="AO596" i="20"/>
  <c r="AO605" i="20"/>
  <c r="AO597" i="20"/>
  <c r="AO585" i="20"/>
  <c r="AO577" i="20"/>
  <c r="AO591" i="20"/>
  <c r="AO586" i="20"/>
  <c r="AO578" i="20"/>
  <c r="AO570" i="20"/>
  <c r="AO598" i="20"/>
  <c r="AO587" i="20"/>
  <c r="AO579" i="20"/>
  <c r="AO571" i="20"/>
  <c r="AO606" i="20"/>
  <c r="AO588" i="20"/>
  <c r="AO580" i="20"/>
  <c r="AO572" i="20"/>
  <c r="AO581" i="20"/>
  <c r="AO573" i="20"/>
  <c r="AO590" i="20"/>
  <c r="AO589" i="20"/>
  <c r="AO582" i="20"/>
  <c r="AO574" i="20"/>
  <c r="AO583" i="20"/>
  <c r="AO575" i="20"/>
  <c r="AO567" i="20"/>
  <c r="AO559" i="20"/>
  <c r="AO551" i="20"/>
  <c r="AO568" i="20"/>
  <c r="AO566" i="20"/>
  <c r="AO565" i="20"/>
  <c r="AO560" i="20"/>
  <c r="AO552" i="20"/>
  <c r="AO561" i="20"/>
  <c r="AO553" i="20"/>
  <c r="AO545" i="20"/>
  <c r="AO576" i="20"/>
  <c r="AO562" i="20"/>
  <c r="AO554" i="20"/>
  <c r="AO546" i="20"/>
  <c r="AO584" i="20"/>
  <c r="AO569" i="20"/>
  <c r="AO563" i="20"/>
  <c r="AO555" i="20"/>
  <c r="AO547" i="20"/>
  <c r="AO564" i="20"/>
  <c r="AO556" i="20"/>
  <c r="AO548" i="20"/>
  <c r="AO557" i="20"/>
  <c r="AO549" i="20"/>
  <c r="AO541" i="20"/>
  <c r="AO539" i="20"/>
  <c r="AO531" i="20"/>
  <c r="AO523" i="20"/>
  <c r="AO543" i="20"/>
  <c r="AO540" i="20"/>
  <c r="AO532" i="20"/>
  <c r="AO524" i="20"/>
  <c r="AO516" i="20"/>
  <c r="AO550" i="20"/>
  <c r="AO533" i="20"/>
  <c r="AO525" i="20"/>
  <c r="AO558" i="20"/>
  <c r="AO544" i="20"/>
  <c r="AO534" i="20"/>
  <c r="AO526" i="20"/>
  <c r="AO535" i="20"/>
  <c r="AO527" i="20"/>
  <c r="AO519" i="20"/>
  <c r="AO536" i="20"/>
  <c r="AO528" i="20"/>
  <c r="AO520" i="20"/>
  <c r="AO537" i="20"/>
  <c r="AO529" i="20"/>
  <c r="AO521" i="20"/>
  <c r="AO538" i="20"/>
  <c r="AO509" i="20"/>
  <c r="AO501" i="20"/>
  <c r="AO493" i="20"/>
  <c r="AO510" i="20"/>
  <c r="AO502" i="20"/>
  <c r="AO518" i="20"/>
  <c r="AO511" i="20"/>
  <c r="AO503" i="20"/>
  <c r="AO495" i="20"/>
  <c r="AO517" i="20"/>
  <c r="AO512" i="20"/>
  <c r="AO504" i="20"/>
  <c r="AO496" i="20"/>
  <c r="AO513" i="20"/>
  <c r="AO505" i="20"/>
  <c r="AO497" i="20"/>
  <c r="AO514" i="20"/>
  <c r="AO506" i="20"/>
  <c r="AO498" i="20"/>
  <c r="AO542" i="20"/>
  <c r="AO515" i="20"/>
  <c r="AO507" i="20"/>
  <c r="AO499" i="20"/>
  <c r="AO491" i="20"/>
  <c r="AO522" i="20"/>
  <c r="AO486" i="20"/>
  <c r="AO478" i="20"/>
  <c r="AO470" i="20"/>
  <c r="AO462" i="20"/>
  <c r="AO454" i="20"/>
  <c r="AO446" i="20"/>
  <c r="AO438" i="20"/>
  <c r="AO492" i="20"/>
  <c r="AO487" i="20"/>
  <c r="AO479" i="20"/>
  <c r="AO471" i="20"/>
  <c r="AO463" i="20"/>
  <c r="AO455" i="20"/>
  <c r="AO447" i="20"/>
  <c r="AO488" i="20"/>
  <c r="AO480" i="20"/>
  <c r="AO472" i="20"/>
  <c r="AO464" i="20"/>
  <c r="AO456" i="20"/>
  <c r="AO448" i="20"/>
  <c r="AO440" i="20"/>
  <c r="AO494" i="20"/>
  <c r="AO489" i="20"/>
  <c r="AO481" i="20"/>
  <c r="AO473" i="20"/>
  <c r="AO465" i="20"/>
  <c r="AO457" i="20"/>
  <c r="AO449" i="20"/>
  <c r="AO441" i="20"/>
  <c r="AO490" i="20"/>
  <c r="AO482" i="20"/>
  <c r="AO474" i="20"/>
  <c r="AO466" i="20"/>
  <c r="AO458" i="20"/>
  <c r="AO450" i="20"/>
  <c r="AO442" i="20"/>
  <c r="AO530" i="20"/>
  <c r="AO483" i="20"/>
  <c r="AO475" i="20"/>
  <c r="AO467" i="20"/>
  <c r="AO459" i="20"/>
  <c r="AO451" i="20"/>
  <c r="AO443" i="20"/>
  <c r="AO500" i="20"/>
  <c r="AO484" i="20"/>
  <c r="AO476" i="20"/>
  <c r="AO468" i="20"/>
  <c r="AO460" i="20"/>
  <c r="AO452" i="20"/>
  <c r="AO444" i="20"/>
  <c r="AO461" i="20"/>
  <c r="AO435" i="20"/>
  <c r="AO427" i="20"/>
  <c r="AO419" i="20"/>
  <c r="AO411" i="20"/>
  <c r="AO403" i="20"/>
  <c r="AO508" i="20"/>
  <c r="AO469" i="20"/>
  <c r="AO436" i="20"/>
  <c r="AO428" i="20"/>
  <c r="AO420" i="20"/>
  <c r="AO412" i="20"/>
  <c r="AO404" i="20"/>
  <c r="AO396" i="20"/>
  <c r="AO477" i="20"/>
  <c r="AO429" i="20"/>
  <c r="AO421" i="20"/>
  <c r="AO413" i="20"/>
  <c r="AO405" i="20"/>
  <c r="AO397" i="20"/>
  <c r="AO389" i="20"/>
  <c r="AO485" i="20"/>
  <c r="AO437" i="20"/>
  <c r="AO430" i="20"/>
  <c r="AO422" i="20"/>
  <c r="AO414" i="20"/>
  <c r="AO406" i="20"/>
  <c r="AO398" i="20"/>
  <c r="AO439" i="20"/>
  <c r="AO431" i="20"/>
  <c r="AO423" i="20"/>
  <c r="AO415" i="20"/>
  <c r="AO407" i="20"/>
  <c r="AO399" i="20"/>
  <c r="AO432" i="20"/>
  <c r="AO424" i="20"/>
  <c r="AO416" i="20"/>
  <c r="AO408" i="20"/>
  <c r="AO400" i="20"/>
  <c r="AO392" i="20"/>
  <c r="AO445" i="20"/>
  <c r="AO433" i="20"/>
  <c r="AO425" i="20"/>
  <c r="AO417" i="20"/>
  <c r="AO409" i="20"/>
  <c r="AO401" i="20"/>
  <c r="AO393" i="20"/>
  <c r="AO418" i="20"/>
  <c r="AO394" i="20"/>
  <c r="AO388" i="20"/>
  <c r="AO383" i="20"/>
  <c r="AO375" i="20"/>
  <c r="AO367" i="20"/>
  <c r="AO359" i="20"/>
  <c r="AO351" i="20"/>
  <c r="AO426" i="20"/>
  <c r="AO391" i="20"/>
  <c r="AO390" i="20"/>
  <c r="AO384" i="20"/>
  <c r="AO376" i="20"/>
  <c r="AO368" i="20"/>
  <c r="AO360" i="20"/>
  <c r="AO352" i="20"/>
  <c r="AO344" i="20"/>
  <c r="AO434" i="20"/>
  <c r="AO385" i="20"/>
  <c r="AO377" i="20"/>
  <c r="AO369" i="20"/>
  <c r="AO361" i="20"/>
  <c r="AO353" i="20"/>
  <c r="AO345" i="20"/>
  <c r="AO395" i="20"/>
  <c r="AO386" i="20"/>
  <c r="AO378" i="20"/>
  <c r="AO370" i="20"/>
  <c r="AO362" i="20"/>
  <c r="AO354" i="20"/>
  <c r="AO346" i="20"/>
  <c r="AO387" i="20"/>
  <c r="AO379" i="20"/>
  <c r="AO371" i="20"/>
  <c r="AO363" i="20"/>
  <c r="AO355" i="20"/>
  <c r="AO347" i="20"/>
  <c r="AO380" i="20"/>
  <c r="AO372" i="20"/>
  <c r="AO364" i="20"/>
  <c r="AO356" i="20"/>
  <c r="AO348" i="20"/>
  <c r="AO453" i="20"/>
  <c r="AO402" i="20"/>
  <c r="AO381" i="20"/>
  <c r="AO373" i="20"/>
  <c r="AO365" i="20"/>
  <c r="AO357" i="20"/>
  <c r="AO349" i="20"/>
  <c r="AO341" i="20"/>
  <c r="AO335" i="20"/>
  <c r="AO327" i="20"/>
  <c r="AO319" i="20"/>
  <c r="AO311" i="20"/>
  <c r="AO303" i="20"/>
  <c r="AO350" i="20"/>
  <c r="AO336" i="20"/>
  <c r="AO328" i="20"/>
  <c r="AO320" i="20"/>
  <c r="AO312" i="20"/>
  <c r="AO304" i="20"/>
  <c r="AO358" i="20"/>
  <c r="AO337" i="20"/>
  <c r="AO329" i="20"/>
  <c r="AO321" i="20"/>
  <c r="AO313" i="20"/>
  <c r="AO305" i="20"/>
  <c r="AO297" i="20"/>
  <c r="AO366" i="20"/>
  <c r="AO340" i="20"/>
  <c r="AO338" i="20"/>
  <c r="AO330" i="20"/>
  <c r="AO322" i="20"/>
  <c r="AO314" i="20"/>
  <c r="AO306" i="20"/>
  <c r="AO298" i="20"/>
  <c r="AO290" i="20"/>
  <c r="AO410" i="20"/>
  <c r="AO374" i="20"/>
  <c r="AO343" i="20"/>
  <c r="AO342" i="20"/>
  <c r="AO331" i="20"/>
  <c r="AO323" i="20"/>
  <c r="AO315" i="20"/>
  <c r="AO307" i="20"/>
  <c r="AO299" i="20"/>
  <c r="AO382" i="20"/>
  <c r="AO339" i="20"/>
  <c r="AO332" i="20"/>
  <c r="AO324" i="20"/>
  <c r="AO316" i="20"/>
  <c r="AO308" i="20"/>
  <c r="AO300" i="20"/>
  <c r="AO292" i="20"/>
  <c r="AO333" i="20"/>
  <c r="AO325" i="20"/>
  <c r="AO317" i="20"/>
  <c r="AO309" i="20"/>
  <c r="AO301" i="20"/>
  <c r="AO318" i="20"/>
  <c r="AO288" i="20"/>
  <c r="AO280" i="20"/>
  <c r="AO272" i="20"/>
  <c r="AO264" i="20"/>
  <c r="AO256" i="20"/>
  <c r="AO248" i="20"/>
  <c r="AO326" i="20"/>
  <c r="AO296" i="20"/>
  <c r="AO295" i="20"/>
  <c r="AO294" i="20"/>
  <c r="AO289" i="20"/>
  <c r="AO281" i="20"/>
  <c r="AO273" i="20"/>
  <c r="AO265" i="20"/>
  <c r="AO257" i="20"/>
  <c r="AO249" i="20"/>
  <c r="AO334" i="20"/>
  <c r="AO282" i="20"/>
  <c r="AO274" i="20"/>
  <c r="AO266" i="20"/>
  <c r="AO258" i="20"/>
  <c r="AO250" i="20"/>
  <c r="AO291" i="20"/>
  <c r="AO283" i="20"/>
  <c r="AO275" i="20"/>
  <c r="AO267" i="20"/>
  <c r="AO259" i="20"/>
  <c r="AO251" i="20"/>
  <c r="AO284" i="20"/>
  <c r="AO276" i="20"/>
  <c r="AO268" i="20"/>
  <c r="AO260" i="20"/>
  <c r="AO252" i="20"/>
  <c r="AO244" i="20"/>
  <c r="AO293" i="20"/>
  <c r="AO285" i="20"/>
  <c r="AO277" i="20"/>
  <c r="AO269" i="20"/>
  <c r="AO261" i="20"/>
  <c r="AO253" i="20"/>
  <c r="AO245" i="20"/>
  <c r="AO302" i="20"/>
  <c r="AO286" i="20"/>
  <c r="AO278" i="20"/>
  <c r="AO270" i="20"/>
  <c r="AO262" i="20"/>
  <c r="AO254" i="20"/>
  <c r="AO246" i="20"/>
  <c r="AO247" i="20"/>
  <c r="AO236" i="20"/>
  <c r="AO228" i="20"/>
  <c r="AO220" i="20"/>
  <c r="AO212" i="20"/>
  <c r="AO255" i="20"/>
  <c r="AO237" i="20"/>
  <c r="AO229" i="20"/>
  <c r="AO221" i="20"/>
  <c r="AO213" i="20"/>
  <c r="AO205" i="20"/>
  <c r="AO197" i="20"/>
  <c r="AO263" i="20"/>
  <c r="AO238" i="20"/>
  <c r="AO230" i="20"/>
  <c r="AO222" i="20"/>
  <c r="AO214" i="20"/>
  <c r="AO206" i="20"/>
  <c r="AO198" i="20"/>
  <c r="AO271" i="20"/>
  <c r="AO239" i="20"/>
  <c r="AO231" i="20"/>
  <c r="AO223" i="20"/>
  <c r="AO215" i="20"/>
  <c r="AO207" i="20"/>
  <c r="AO199" i="20"/>
  <c r="AO279" i="20"/>
  <c r="AO242" i="20"/>
  <c r="AO240" i="20"/>
  <c r="AO232" i="20"/>
  <c r="AO224" i="20"/>
  <c r="AO216" i="20"/>
  <c r="AO208" i="20"/>
  <c r="AO200" i="20"/>
  <c r="AO310" i="20"/>
  <c r="AO287" i="20"/>
  <c r="AO241" i="20"/>
  <c r="AO233" i="20"/>
  <c r="AO225" i="20"/>
  <c r="AO217" i="20"/>
  <c r="AO209" i="20"/>
  <c r="AO201" i="20"/>
  <c r="AO193" i="20"/>
  <c r="AO243" i="20"/>
  <c r="AO234" i="20"/>
  <c r="AO226" i="20"/>
  <c r="AO218" i="20"/>
  <c r="AO210" i="20"/>
  <c r="AO202" i="20"/>
  <c r="AO194" i="20"/>
  <c r="AO219" i="20"/>
  <c r="AO187" i="20"/>
  <c r="AO179" i="20"/>
  <c r="AO171" i="20"/>
  <c r="AO163" i="20"/>
  <c r="AO155" i="20"/>
  <c r="AO147" i="20"/>
  <c r="AO227" i="20"/>
  <c r="AO188" i="20"/>
  <c r="AO180" i="20"/>
  <c r="AO172" i="20"/>
  <c r="AO164" i="20"/>
  <c r="AO156" i="20"/>
  <c r="AO148" i="20"/>
  <c r="AO235" i="20"/>
  <c r="AO203" i="20"/>
  <c r="AO195" i="20"/>
  <c r="AO189" i="20"/>
  <c r="AO181" i="20"/>
  <c r="AO173" i="20"/>
  <c r="AO165" i="20"/>
  <c r="AO157" i="20"/>
  <c r="AO149" i="20"/>
  <c r="AO196" i="20"/>
  <c r="AO190" i="20"/>
  <c r="AO182" i="20"/>
  <c r="AO174" i="20"/>
  <c r="AO166" i="20"/>
  <c r="AO158" i="20"/>
  <c r="AO150" i="20"/>
  <c r="AO142" i="20"/>
  <c r="AO134" i="20"/>
  <c r="AO183" i="20"/>
  <c r="AO175" i="20"/>
  <c r="AO167" i="20"/>
  <c r="AO159" i="20"/>
  <c r="AO151" i="20"/>
  <c r="AO143" i="20"/>
  <c r="AO192" i="20"/>
  <c r="AO185" i="20"/>
  <c r="AO177" i="20"/>
  <c r="AO169" i="20"/>
  <c r="AO161" i="20"/>
  <c r="AO153" i="20"/>
  <c r="AO145" i="20"/>
  <c r="AO204" i="20"/>
  <c r="AO191" i="20"/>
  <c r="AO184" i="20"/>
  <c r="AO152" i="20"/>
  <c r="AO138" i="20"/>
  <c r="AO132" i="20"/>
  <c r="AO124" i="20"/>
  <c r="AO116" i="20"/>
  <c r="AO108" i="20"/>
  <c r="AO100" i="20"/>
  <c r="AO92" i="20"/>
  <c r="AO84" i="20"/>
  <c r="AO76" i="20"/>
  <c r="AO68" i="20"/>
  <c r="AO60" i="20"/>
  <c r="AO52" i="20"/>
  <c r="AO44" i="20"/>
  <c r="AO170" i="20"/>
  <c r="AO144" i="20"/>
  <c r="AO125" i="20"/>
  <c r="AO117" i="20"/>
  <c r="AO109" i="20"/>
  <c r="AO101" i="20"/>
  <c r="AO93" i="20"/>
  <c r="AO85" i="20"/>
  <c r="AO77" i="20"/>
  <c r="AO69" i="20"/>
  <c r="AO61" i="20"/>
  <c r="AO53" i="20"/>
  <c r="AO45" i="20"/>
  <c r="AO160" i="20"/>
  <c r="AO126" i="20"/>
  <c r="AO118" i="20"/>
  <c r="AO110" i="20"/>
  <c r="AO102" i="20"/>
  <c r="AO94" i="20"/>
  <c r="AO86" i="20"/>
  <c r="AO78" i="20"/>
  <c r="AO70" i="20"/>
  <c r="AO62" i="20"/>
  <c r="AO54" i="20"/>
  <c r="AO46" i="20"/>
  <c r="AO211" i="20"/>
  <c r="AO178" i="20"/>
  <c r="AO146" i="20"/>
  <c r="AO137" i="20"/>
  <c r="AO135" i="20"/>
  <c r="AO127" i="20"/>
  <c r="AO119" i="20"/>
  <c r="AO111" i="20"/>
  <c r="AO103" i="20"/>
  <c r="AO95" i="20"/>
  <c r="AO87" i="20"/>
  <c r="AO79" i="20"/>
  <c r="AO71" i="20"/>
  <c r="AO63" i="20"/>
  <c r="AO55" i="20"/>
  <c r="AO47" i="20"/>
  <c r="AO39" i="20"/>
  <c r="AO168" i="20"/>
  <c r="AO133" i="20"/>
  <c r="AO128" i="20"/>
  <c r="AO120" i="20"/>
  <c r="AO112" i="20"/>
  <c r="AO104" i="20"/>
  <c r="AO96" i="20"/>
  <c r="AO88" i="20"/>
  <c r="AO80" i="20"/>
  <c r="AO72" i="20"/>
  <c r="AO64" i="20"/>
  <c r="AO56" i="20"/>
  <c r="AO48" i="20"/>
  <c r="AO186" i="20"/>
  <c r="AO154" i="20"/>
  <c r="AO141" i="20"/>
  <c r="AO129" i="20"/>
  <c r="AO176" i="20"/>
  <c r="AO140" i="20"/>
  <c r="AO130" i="20"/>
  <c r="AO122" i="20"/>
  <c r="AO114" i="20"/>
  <c r="AO106" i="20"/>
  <c r="AO98" i="20"/>
  <c r="AO90" i="20"/>
  <c r="AO82" i="20"/>
  <c r="AO74" i="20"/>
  <c r="AO66" i="20"/>
  <c r="AO58" i="20"/>
  <c r="AO107" i="20"/>
  <c r="AM11" i="20"/>
  <c r="AQ15" i="20"/>
  <c r="AM19" i="20"/>
  <c r="AO21" i="20"/>
  <c r="AQ23" i="20"/>
  <c r="AM27" i="20"/>
  <c r="AO29" i="20"/>
  <c r="AP30" i="20"/>
  <c r="AQ31" i="20"/>
  <c r="AM35" i="20"/>
  <c r="AN36" i="20"/>
  <c r="AP37" i="20"/>
  <c r="AP39" i="20"/>
  <c r="AQ45" i="20"/>
  <c r="AP50" i="20"/>
  <c r="AO57" i="20"/>
  <c r="AN64" i="20"/>
  <c r="AM71" i="20"/>
  <c r="AQ75" i="20"/>
  <c r="AP82" i="20"/>
  <c r="AO89" i="20"/>
  <c r="AN96" i="20"/>
  <c r="AQ107" i="20"/>
  <c r="AP114" i="20"/>
  <c r="AO121" i="20"/>
  <c r="AQ125" i="20"/>
  <c r="AN169" i="20"/>
  <c r="AQ180" i="20"/>
  <c r="AM661" i="20"/>
  <c r="AM653" i="20"/>
  <c r="AM645" i="20"/>
  <c r="AM637" i="20"/>
  <c r="AM662" i="20"/>
  <c r="AM663" i="20"/>
  <c r="AM655" i="20"/>
  <c r="AM664" i="20"/>
  <c r="AM656" i="20"/>
  <c r="AM648" i="20"/>
  <c r="AM640" i="20"/>
  <c r="AM665" i="20"/>
  <c r="AM657" i="20"/>
  <c r="AM649" i="20"/>
  <c r="AM641" i="20"/>
  <c r="AM658" i="20"/>
  <c r="AM650" i="20"/>
  <c r="AM642" i="20"/>
  <c r="AM659" i="20"/>
  <c r="AM651" i="20"/>
  <c r="AM643" i="20"/>
  <c r="AM660" i="20"/>
  <c r="AM652" i="20"/>
  <c r="AM644" i="20"/>
  <c r="AM633" i="20"/>
  <c r="AM625" i="20"/>
  <c r="AM617" i="20"/>
  <c r="AM634" i="20"/>
  <c r="AM626" i="20"/>
  <c r="AM646" i="20"/>
  <c r="AM635" i="20"/>
  <c r="AM627" i="20"/>
  <c r="AM619" i="20"/>
  <c r="AM654" i="20"/>
  <c r="AM628" i="20"/>
  <c r="AM620" i="20"/>
  <c r="AM636" i="20"/>
  <c r="AM629" i="20"/>
  <c r="AM621" i="20"/>
  <c r="AM647" i="20"/>
  <c r="AM639" i="20"/>
  <c r="AM638" i="20"/>
  <c r="AM630" i="20"/>
  <c r="AM622" i="20"/>
  <c r="AM631" i="20"/>
  <c r="AM623" i="20"/>
  <c r="AM615" i="20"/>
  <c r="AM616" i="20"/>
  <c r="AM605" i="20"/>
  <c r="AM597" i="20"/>
  <c r="AM606" i="20"/>
  <c r="AM598" i="20"/>
  <c r="AM624" i="20"/>
  <c r="AM613" i="20"/>
  <c r="AM607" i="20"/>
  <c r="AM599" i="20"/>
  <c r="AM591" i="20"/>
  <c r="AM632" i="20"/>
  <c r="AM608" i="20"/>
  <c r="AM600" i="20"/>
  <c r="AM592" i="20"/>
  <c r="AM609" i="20"/>
  <c r="AM601" i="20"/>
  <c r="AM593" i="20"/>
  <c r="AM618" i="20"/>
  <c r="AM610" i="20"/>
  <c r="AM602" i="20"/>
  <c r="AM594" i="20"/>
  <c r="AM611" i="20"/>
  <c r="AM603" i="20"/>
  <c r="AM595" i="20"/>
  <c r="AM596" i="20"/>
  <c r="AM583" i="20"/>
  <c r="AM604" i="20"/>
  <c r="AM584" i="20"/>
  <c r="AM576" i="20"/>
  <c r="AM568" i="20"/>
  <c r="AM612" i="20"/>
  <c r="AM585" i="20"/>
  <c r="AM577" i="20"/>
  <c r="AM569" i="20"/>
  <c r="AM586" i="20"/>
  <c r="AM578" i="20"/>
  <c r="AM570" i="20"/>
  <c r="AM587" i="20"/>
  <c r="AM579" i="20"/>
  <c r="AM571" i="20"/>
  <c r="AM614" i="20"/>
  <c r="AM588" i="20"/>
  <c r="AM580" i="20"/>
  <c r="AM572" i="20"/>
  <c r="AM581" i="20"/>
  <c r="AM573" i="20"/>
  <c r="AM567" i="20"/>
  <c r="AM557" i="20"/>
  <c r="AM549" i="20"/>
  <c r="AM558" i="20"/>
  <c r="AM550" i="20"/>
  <c r="AM582" i="20"/>
  <c r="AM575" i="20"/>
  <c r="AM559" i="20"/>
  <c r="AM551" i="20"/>
  <c r="AM543" i="20"/>
  <c r="AM566" i="20"/>
  <c r="AM565" i="20"/>
  <c r="AM560" i="20"/>
  <c r="AM552" i="20"/>
  <c r="AM544" i="20"/>
  <c r="AM590" i="20"/>
  <c r="AM561" i="20"/>
  <c r="AM553" i="20"/>
  <c r="AM545" i="20"/>
  <c r="AM562" i="20"/>
  <c r="AM554" i="20"/>
  <c r="AM546" i="20"/>
  <c r="AM589" i="20"/>
  <c r="AM563" i="20"/>
  <c r="AM555" i="20"/>
  <c r="AM547" i="20"/>
  <c r="AM548" i="20"/>
  <c r="AM537" i="20"/>
  <c r="AM529" i="20"/>
  <c r="AM556" i="20"/>
  <c r="AM542" i="20"/>
  <c r="AM538" i="20"/>
  <c r="AM530" i="20"/>
  <c r="AM522" i="20"/>
  <c r="AM564" i="20"/>
  <c r="AM539" i="20"/>
  <c r="AM531" i="20"/>
  <c r="AM523" i="20"/>
  <c r="AM540" i="20"/>
  <c r="AM532" i="20"/>
  <c r="AM524" i="20"/>
  <c r="AM533" i="20"/>
  <c r="AM525" i="20"/>
  <c r="AM534" i="20"/>
  <c r="AM526" i="20"/>
  <c r="AM518" i="20"/>
  <c r="AM535" i="20"/>
  <c r="AM527" i="20"/>
  <c r="AM519" i="20"/>
  <c r="AM574" i="20"/>
  <c r="AM541" i="20"/>
  <c r="AM515" i="20"/>
  <c r="AM507" i="20"/>
  <c r="AM499" i="20"/>
  <c r="AM516" i="20"/>
  <c r="AM508" i="20"/>
  <c r="AM500" i="20"/>
  <c r="AM509" i="20"/>
  <c r="AM501" i="20"/>
  <c r="AM493" i="20"/>
  <c r="AM520" i="20"/>
  <c r="AM510" i="20"/>
  <c r="AM502" i="20"/>
  <c r="AM494" i="20"/>
  <c r="AM511" i="20"/>
  <c r="AM503" i="20"/>
  <c r="AM495" i="20"/>
  <c r="AM528" i="20"/>
  <c r="AM517" i="20"/>
  <c r="AM512" i="20"/>
  <c r="AM504" i="20"/>
  <c r="AM496" i="20"/>
  <c r="AM536" i="20"/>
  <c r="AM521" i="20"/>
  <c r="AM513" i="20"/>
  <c r="AM505" i="20"/>
  <c r="AM497" i="20"/>
  <c r="AM484" i="20"/>
  <c r="AM476" i="20"/>
  <c r="AM468" i="20"/>
  <c r="AM460" i="20"/>
  <c r="AM452" i="20"/>
  <c r="AM444" i="20"/>
  <c r="AM485" i="20"/>
  <c r="AM477" i="20"/>
  <c r="AM469" i="20"/>
  <c r="AM461" i="20"/>
  <c r="AM453" i="20"/>
  <c r="AM445" i="20"/>
  <c r="AM491" i="20"/>
  <c r="AM486" i="20"/>
  <c r="AM478" i="20"/>
  <c r="AM470" i="20"/>
  <c r="AM462" i="20"/>
  <c r="AM454" i="20"/>
  <c r="AM446" i="20"/>
  <c r="AM492" i="20"/>
  <c r="AM487" i="20"/>
  <c r="AM479" i="20"/>
  <c r="AM471" i="20"/>
  <c r="AM463" i="20"/>
  <c r="AM455" i="20"/>
  <c r="AM447" i="20"/>
  <c r="AM439" i="20"/>
  <c r="AM498" i="20"/>
  <c r="AM488" i="20"/>
  <c r="AM480" i="20"/>
  <c r="AM472" i="20"/>
  <c r="AM464" i="20"/>
  <c r="AM456" i="20"/>
  <c r="AM448" i="20"/>
  <c r="AM506" i="20"/>
  <c r="AM489" i="20"/>
  <c r="AM481" i="20"/>
  <c r="AM473" i="20"/>
  <c r="AM465" i="20"/>
  <c r="AM457" i="20"/>
  <c r="AM449" i="20"/>
  <c r="AM441" i="20"/>
  <c r="AM514" i="20"/>
  <c r="AM490" i="20"/>
  <c r="AM482" i="20"/>
  <c r="AM474" i="20"/>
  <c r="AM466" i="20"/>
  <c r="AM458" i="20"/>
  <c r="AM450" i="20"/>
  <c r="AM442" i="20"/>
  <c r="AM475" i="20"/>
  <c r="AM433" i="20"/>
  <c r="AM425" i="20"/>
  <c r="AM417" i="20"/>
  <c r="AM409" i="20"/>
  <c r="AM401" i="20"/>
  <c r="AM483" i="20"/>
  <c r="AM434" i="20"/>
  <c r="AM426" i="20"/>
  <c r="AM418" i="20"/>
  <c r="AM410" i="20"/>
  <c r="AM402" i="20"/>
  <c r="AM394" i="20"/>
  <c r="AM438" i="20"/>
  <c r="AM435" i="20"/>
  <c r="AM427" i="20"/>
  <c r="AM419" i="20"/>
  <c r="AM411" i="20"/>
  <c r="AM403" i="20"/>
  <c r="AM395" i="20"/>
  <c r="AM440" i="20"/>
  <c r="AM436" i="20"/>
  <c r="AM428" i="20"/>
  <c r="AM420" i="20"/>
  <c r="AM412" i="20"/>
  <c r="AM404" i="20"/>
  <c r="AM396" i="20"/>
  <c r="AM437" i="20"/>
  <c r="AM429" i="20"/>
  <c r="AM421" i="20"/>
  <c r="AM413" i="20"/>
  <c r="AM405" i="20"/>
  <c r="AM397" i="20"/>
  <c r="AM451" i="20"/>
  <c r="AM430" i="20"/>
  <c r="AM422" i="20"/>
  <c r="AM414" i="20"/>
  <c r="AM406" i="20"/>
  <c r="AM398" i="20"/>
  <c r="AM390" i="20"/>
  <c r="AM459" i="20"/>
  <c r="AM431" i="20"/>
  <c r="AM423" i="20"/>
  <c r="AM415" i="20"/>
  <c r="AM407" i="20"/>
  <c r="AM399" i="20"/>
  <c r="AM391" i="20"/>
  <c r="AM432" i="20"/>
  <c r="AM381" i="20"/>
  <c r="AM373" i="20"/>
  <c r="AM365" i="20"/>
  <c r="AM357" i="20"/>
  <c r="AM467" i="20"/>
  <c r="AM388" i="20"/>
  <c r="AM382" i="20"/>
  <c r="AM374" i="20"/>
  <c r="AM366" i="20"/>
  <c r="AM358" i="20"/>
  <c r="AM350" i="20"/>
  <c r="AM342" i="20"/>
  <c r="AM443" i="20"/>
  <c r="AM383" i="20"/>
  <c r="AM375" i="20"/>
  <c r="AM367" i="20"/>
  <c r="AM359" i="20"/>
  <c r="AM351" i="20"/>
  <c r="AM343" i="20"/>
  <c r="AM384" i="20"/>
  <c r="AM376" i="20"/>
  <c r="AM368" i="20"/>
  <c r="AM360" i="20"/>
  <c r="AM352" i="20"/>
  <c r="AM344" i="20"/>
  <c r="AM400" i="20"/>
  <c r="AM385" i="20"/>
  <c r="AM377" i="20"/>
  <c r="AM369" i="20"/>
  <c r="AM361" i="20"/>
  <c r="AM353" i="20"/>
  <c r="AM345" i="20"/>
  <c r="AM408" i="20"/>
  <c r="AM392" i="20"/>
  <c r="AM389" i="20"/>
  <c r="AM386" i="20"/>
  <c r="AM378" i="20"/>
  <c r="AM370" i="20"/>
  <c r="AM362" i="20"/>
  <c r="AM354" i="20"/>
  <c r="AM346" i="20"/>
  <c r="AM416" i="20"/>
  <c r="AM387" i="20"/>
  <c r="AM379" i="20"/>
  <c r="AM371" i="20"/>
  <c r="AM363" i="20"/>
  <c r="AM355" i="20"/>
  <c r="AM347" i="20"/>
  <c r="AM339" i="20"/>
  <c r="AM356" i="20"/>
  <c r="AM349" i="20"/>
  <c r="AM341" i="20"/>
  <c r="AM333" i="20"/>
  <c r="AM325" i="20"/>
  <c r="AM317" i="20"/>
  <c r="AM309" i="20"/>
  <c r="AM301" i="20"/>
  <c r="AM364" i="20"/>
  <c r="AM334" i="20"/>
  <c r="AM326" i="20"/>
  <c r="AM318" i="20"/>
  <c r="AM310" i="20"/>
  <c r="AM302" i="20"/>
  <c r="AM372" i="20"/>
  <c r="AM335" i="20"/>
  <c r="AM327" i="20"/>
  <c r="AM319" i="20"/>
  <c r="AM311" i="20"/>
  <c r="AM303" i="20"/>
  <c r="AM295" i="20"/>
  <c r="AM393" i="20"/>
  <c r="AM380" i="20"/>
  <c r="AM336" i="20"/>
  <c r="AM328" i="20"/>
  <c r="AM320" i="20"/>
  <c r="AM312" i="20"/>
  <c r="AM304" i="20"/>
  <c r="AM296" i="20"/>
  <c r="AM340" i="20"/>
  <c r="AM337" i="20"/>
  <c r="AM329" i="20"/>
  <c r="AM321" i="20"/>
  <c r="AM313" i="20"/>
  <c r="AM305" i="20"/>
  <c r="AM297" i="20"/>
  <c r="AM348" i="20"/>
  <c r="AM338" i="20"/>
  <c r="AM330" i="20"/>
  <c r="AM322" i="20"/>
  <c r="AM314" i="20"/>
  <c r="AM306" i="20"/>
  <c r="AM298" i="20"/>
  <c r="AM331" i="20"/>
  <c r="AM323" i="20"/>
  <c r="AM315" i="20"/>
  <c r="AM307" i="20"/>
  <c r="AM299" i="20"/>
  <c r="AM424" i="20"/>
  <c r="AM332" i="20"/>
  <c r="AM286" i="20"/>
  <c r="AM278" i="20"/>
  <c r="AM270" i="20"/>
  <c r="AM262" i="20"/>
  <c r="AM254" i="20"/>
  <c r="AM246" i="20"/>
  <c r="AM287" i="20"/>
  <c r="AM279" i="20"/>
  <c r="AM271" i="20"/>
  <c r="AM263" i="20"/>
  <c r="AM255" i="20"/>
  <c r="AM247" i="20"/>
  <c r="AM288" i="20"/>
  <c r="AM280" i="20"/>
  <c r="AM272" i="20"/>
  <c r="AM264" i="20"/>
  <c r="AM256" i="20"/>
  <c r="AM248" i="20"/>
  <c r="AM294" i="20"/>
  <c r="AM289" i="20"/>
  <c r="AM281" i="20"/>
  <c r="AM273" i="20"/>
  <c r="AM265" i="20"/>
  <c r="AM257" i="20"/>
  <c r="AM249" i="20"/>
  <c r="AM300" i="20"/>
  <c r="AM282" i="20"/>
  <c r="AM274" i="20"/>
  <c r="AM266" i="20"/>
  <c r="AM258" i="20"/>
  <c r="AM250" i="20"/>
  <c r="AM242" i="20"/>
  <c r="AM308" i="20"/>
  <c r="AM292" i="20"/>
  <c r="AM291" i="20"/>
  <c r="AM283" i="20"/>
  <c r="AM275" i="20"/>
  <c r="AM267" i="20"/>
  <c r="AM259" i="20"/>
  <c r="AM251" i="20"/>
  <c r="AM243" i="20"/>
  <c r="AM316" i="20"/>
  <c r="AM290" i="20"/>
  <c r="AM284" i="20"/>
  <c r="AM276" i="20"/>
  <c r="AM268" i="20"/>
  <c r="AM260" i="20"/>
  <c r="AM252" i="20"/>
  <c r="AM244" i="20"/>
  <c r="AM324" i="20"/>
  <c r="AM261" i="20"/>
  <c r="AM234" i="20"/>
  <c r="AM226" i="20"/>
  <c r="AM218" i="20"/>
  <c r="AM210" i="20"/>
  <c r="AM269" i="20"/>
  <c r="AM235" i="20"/>
  <c r="AM227" i="20"/>
  <c r="AM219" i="20"/>
  <c r="AM211" i="20"/>
  <c r="AM203" i="20"/>
  <c r="AM195" i="20"/>
  <c r="AM277" i="20"/>
  <c r="AM236" i="20"/>
  <c r="AM228" i="20"/>
  <c r="AM220" i="20"/>
  <c r="AM212" i="20"/>
  <c r="AM204" i="20"/>
  <c r="AM196" i="20"/>
  <c r="AM285" i="20"/>
  <c r="AM237" i="20"/>
  <c r="AM229" i="20"/>
  <c r="AM221" i="20"/>
  <c r="AM213" i="20"/>
  <c r="AM205" i="20"/>
  <c r="AM197" i="20"/>
  <c r="AM238" i="20"/>
  <c r="AM230" i="20"/>
  <c r="AM222" i="20"/>
  <c r="AM214" i="20"/>
  <c r="AM206" i="20"/>
  <c r="AM198" i="20"/>
  <c r="AM239" i="20"/>
  <c r="AM231" i="20"/>
  <c r="AM223" i="20"/>
  <c r="AM215" i="20"/>
  <c r="AM207" i="20"/>
  <c r="AM199" i="20"/>
  <c r="AM191" i="20"/>
  <c r="AM245" i="20"/>
  <c r="AM240" i="20"/>
  <c r="AM232" i="20"/>
  <c r="AM224" i="20"/>
  <c r="AM216" i="20"/>
  <c r="AM208" i="20"/>
  <c r="AM200" i="20"/>
  <c r="AM192" i="20"/>
  <c r="AM253" i="20"/>
  <c r="AM233" i="20"/>
  <c r="AM185" i="20"/>
  <c r="AM177" i="20"/>
  <c r="AM169" i="20"/>
  <c r="AM161" i="20"/>
  <c r="AM153" i="20"/>
  <c r="AM241" i="20"/>
  <c r="AM202" i="20"/>
  <c r="AM186" i="20"/>
  <c r="AM178" i="20"/>
  <c r="AM170" i="20"/>
  <c r="AM162" i="20"/>
  <c r="AM154" i="20"/>
  <c r="AM146" i="20"/>
  <c r="AM293" i="20"/>
  <c r="AM187" i="20"/>
  <c r="AM179" i="20"/>
  <c r="AM171" i="20"/>
  <c r="AM163" i="20"/>
  <c r="AM155" i="20"/>
  <c r="AM147" i="20"/>
  <c r="AM188" i="20"/>
  <c r="AM180" i="20"/>
  <c r="AM172" i="20"/>
  <c r="AM164" i="20"/>
  <c r="AM156" i="20"/>
  <c r="AM148" i="20"/>
  <c r="AM140" i="20"/>
  <c r="AM194" i="20"/>
  <c r="AM193" i="20"/>
  <c r="AM189" i="20"/>
  <c r="AM181" i="20"/>
  <c r="AM173" i="20"/>
  <c r="AM165" i="20"/>
  <c r="AM157" i="20"/>
  <c r="AM149" i="20"/>
  <c r="AM141" i="20"/>
  <c r="AM217" i="20"/>
  <c r="AM201" i="20"/>
  <c r="AM183" i="20"/>
  <c r="AM175" i="20"/>
  <c r="AM167" i="20"/>
  <c r="AM159" i="20"/>
  <c r="AM151" i="20"/>
  <c r="AM143" i="20"/>
  <c r="AM166" i="20"/>
  <c r="AM130" i="20"/>
  <c r="AM122" i="20"/>
  <c r="AM114" i="20"/>
  <c r="AM106" i="20"/>
  <c r="AM98" i="20"/>
  <c r="AM90" i="20"/>
  <c r="AM82" i="20"/>
  <c r="AM74" i="20"/>
  <c r="AM66" i="20"/>
  <c r="AM58" i="20"/>
  <c r="AM50" i="20"/>
  <c r="AM225" i="20"/>
  <c r="AM184" i="20"/>
  <c r="AM152" i="20"/>
  <c r="AM139" i="20"/>
  <c r="AM136" i="20"/>
  <c r="AM134" i="20"/>
  <c r="AM131" i="20"/>
  <c r="AM123" i="20"/>
  <c r="AM115" i="20"/>
  <c r="AM107" i="20"/>
  <c r="AM99" i="20"/>
  <c r="AM91" i="20"/>
  <c r="AM83" i="20"/>
  <c r="AM75" i="20"/>
  <c r="AM67" i="20"/>
  <c r="AM59" i="20"/>
  <c r="AM51" i="20"/>
  <c r="AM43" i="20"/>
  <c r="AM174" i="20"/>
  <c r="AM145" i="20"/>
  <c r="AM144" i="20"/>
  <c r="AM138" i="20"/>
  <c r="AM132" i="20"/>
  <c r="AM124" i="20"/>
  <c r="AM116" i="20"/>
  <c r="AM108" i="20"/>
  <c r="AM100" i="20"/>
  <c r="AM92" i="20"/>
  <c r="AM84" i="20"/>
  <c r="AM76" i="20"/>
  <c r="AM68" i="20"/>
  <c r="AM60" i="20"/>
  <c r="AM52" i="20"/>
  <c r="AM160" i="20"/>
  <c r="AM125" i="20"/>
  <c r="AM117" i="20"/>
  <c r="AM109" i="20"/>
  <c r="AM101" i="20"/>
  <c r="AM93" i="20"/>
  <c r="AM85" i="20"/>
  <c r="AM77" i="20"/>
  <c r="AM69" i="20"/>
  <c r="AM61" i="20"/>
  <c r="AM53" i="20"/>
  <c r="AM45" i="20"/>
  <c r="AM37" i="20"/>
  <c r="AM209" i="20"/>
  <c r="AM182" i="20"/>
  <c r="AM150" i="20"/>
  <c r="AM142" i="20"/>
  <c r="AM126" i="20"/>
  <c r="AM118" i="20"/>
  <c r="AM110" i="20"/>
  <c r="AM102" i="20"/>
  <c r="AM94" i="20"/>
  <c r="AM86" i="20"/>
  <c r="AM78" i="20"/>
  <c r="AM70" i="20"/>
  <c r="AM62" i="20"/>
  <c r="AM54" i="20"/>
  <c r="AM168" i="20"/>
  <c r="AM137" i="20"/>
  <c r="AM135" i="20"/>
  <c r="AM133" i="20"/>
  <c r="AM127" i="20"/>
  <c r="AM190" i="20"/>
  <c r="AM158" i="20"/>
  <c r="AM128" i="20"/>
  <c r="AM120" i="20"/>
  <c r="AM112" i="20"/>
  <c r="AM104" i="20"/>
  <c r="AM96" i="20"/>
  <c r="AM88" i="20"/>
  <c r="AM80" i="20"/>
  <c r="AM72" i="20"/>
  <c r="AM64" i="20"/>
  <c r="AM56" i="20"/>
  <c r="AM28" i="20"/>
  <c r="AQ42" i="20"/>
  <c r="AM89" i="20"/>
  <c r="AQ93" i="20"/>
  <c r="AO12" i="20"/>
  <c r="AM18" i="20"/>
  <c r="AO20" i="20"/>
  <c r="AQ22" i="20"/>
  <c r="AM26" i="20"/>
  <c r="AN27" i="20"/>
  <c r="AO28" i="20"/>
  <c r="AP29" i="20"/>
  <c r="AQ30" i="20"/>
  <c r="AM34" i="20"/>
  <c r="AN35" i="20"/>
  <c r="AO36" i="20"/>
  <c r="AQ37" i="20"/>
  <c r="AQ39" i="20"/>
  <c r="AM40" i="20"/>
  <c r="AQ53" i="20"/>
  <c r="AP60" i="20"/>
  <c r="AO67" i="20"/>
  <c r="AN74" i="20"/>
  <c r="AM81" i="20"/>
  <c r="AQ85" i="20"/>
  <c r="AP92" i="20"/>
  <c r="AO99" i="20"/>
  <c r="AN106" i="20"/>
  <c r="AM113" i="20"/>
  <c r="AQ117" i="20"/>
  <c r="AO131" i="20"/>
  <c r="AP134" i="20"/>
  <c r="AQ148" i="20"/>
  <c r="AO22" i="20"/>
  <c r="AO30" i="20"/>
  <c r="AO13" i="20"/>
  <c r="AQ14" i="20"/>
  <c r="AQ5" i="20"/>
  <c r="AM9" i="20"/>
  <c r="AO11" i="20"/>
  <c r="AP12" i="20"/>
  <c r="AQ13" i="20"/>
  <c r="AM17" i="20"/>
  <c r="AN18" i="20"/>
  <c r="AO19" i="20"/>
  <c r="AP20" i="20"/>
  <c r="AQ21" i="20"/>
  <c r="AM25" i="20"/>
  <c r="AN26" i="20"/>
  <c r="AO27" i="20"/>
  <c r="AP28" i="20"/>
  <c r="AQ29" i="20"/>
  <c r="AM33" i="20"/>
  <c r="AN34" i="20"/>
  <c r="AO35" i="20"/>
  <c r="AP36" i="20"/>
  <c r="AM38" i="20"/>
  <c r="AN40" i="20"/>
  <c r="AM41" i="20"/>
  <c r="AM44" i="20"/>
  <c r="AN56" i="20"/>
  <c r="AM63" i="20"/>
  <c r="AQ67" i="20"/>
  <c r="AP74" i="20"/>
  <c r="AO81" i="20"/>
  <c r="AN88" i="20"/>
  <c r="AM95" i="20"/>
  <c r="AQ99" i="20"/>
  <c r="AO113" i="20"/>
  <c r="AN120" i="20"/>
  <c r="AO123" i="20"/>
  <c r="AM4" i="20"/>
  <c r="AQ8" i="20"/>
  <c r="AM12" i="20"/>
  <c r="AQ16" i="20"/>
  <c r="AM20" i="20"/>
  <c r="AQ24" i="20"/>
  <c r="AQ32" i="20"/>
  <c r="AO49" i="20"/>
  <c r="AP664" i="20"/>
  <c r="AP656" i="20"/>
  <c r="AP648" i="20"/>
  <c r="AP640" i="20"/>
  <c r="AP665" i="20"/>
  <c r="AP658" i="20"/>
  <c r="AP659" i="20"/>
  <c r="AP651" i="20"/>
  <c r="AP643" i="20"/>
  <c r="AP660" i="20"/>
  <c r="AP652" i="20"/>
  <c r="AP644" i="20"/>
  <c r="AP661" i="20"/>
  <c r="AP653" i="20"/>
  <c r="AP645" i="20"/>
  <c r="AP637" i="20"/>
  <c r="AP662" i="20"/>
  <c r="AP654" i="20"/>
  <c r="AP646" i="20"/>
  <c r="AP638" i="20"/>
  <c r="AP663" i="20"/>
  <c r="AP655" i="20"/>
  <c r="AP647" i="20"/>
  <c r="AP649" i="20"/>
  <c r="AP628" i="20"/>
  <c r="AP620" i="20"/>
  <c r="AP629" i="20"/>
  <c r="AP657" i="20"/>
  <c r="AP642" i="20"/>
  <c r="AP641" i="20"/>
  <c r="AP636" i="20"/>
  <c r="AP630" i="20"/>
  <c r="AP622" i="20"/>
  <c r="AP614" i="20"/>
  <c r="AP650" i="20"/>
  <c r="AP639" i="20"/>
  <c r="AP631" i="20"/>
  <c r="AP623" i="20"/>
  <c r="AP615" i="20"/>
  <c r="AP632" i="20"/>
  <c r="AP624" i="20"/>
  <c r="AP616" i="20"/>
  <c r="AP633" i="20"/>
  <c r="AP625" i="20"/>
  <c r="AP617" i="20"/>
  <c r="AP634" i="20"/>
  <c r="AP626" i="20"/>
  <c r="AP618" i="20"/>
  <c r="AP613" i="20"/>
  <c r="AP608" i="20"/>
  <c r="AP600" i="20"/>
  <c r="AP627" i="20"/>
  <c r="AP609" i="20"/>
  <c r="AP601" i="20"/>
  <c r="AP593" i="20"/>
  <c r="AP635" i="20"/>
  <c r="AP610" i="20"/>
  <c r="AP602" i="20"/>
  <c r="AP594" i="20"/>
  <c r="AP621" i="20"/>
  <c r="AP611" i="20"/>
  <c r="AP603" i="20"/>
  <c r="AP595" i="20"/>
  <c r="AP612" i="20"/>
  <c r="AP604" i="20"/>
  <c r="AP596" i="20"/>
  <c r="AP605" i="20"/>
  <c r="AP597" i="20"/>
  <c r="AP619" i="20"/>
  <c r="AP606" i="20"/>
  <c r="AP598" i="20"/>
  <c r="AP607" i="20"/>
  <c r="AP591" i="20"/>
  <c r="AP586" i="20"/>
  <c r="AP578" i="20"/>
  <c r="AP587" i="20"/>
  <c r="AP579" i="20"/>
  <c r="AP571" i="20"/>
  <c r="AP588" i="20"/>
  <c r="AP580" i="20"/>
  <c r="AP572" i="20"/>
  <c r="AP581" i="20"/>
  <c r="AP573" i="20"/>
  <c r="AP590" i="20"/>
  <c r="AP589" i="20"/>
  <c r="AP582" i="20"/>
  <c r="AP574" i="20"/>
  <c r="AP566" i="20"/>
  <c r="AP583" i="20"/>
  <c r="AP575" i="20"/>
  <c r="AP567" i="20"/>
  <c r="AP584" i="20"/>
  <c r="AP576" i="20"/>
  <c r="AP568" i="20"/>
  <c r="AP577" i="20"/>
  <c r="AP565" i="20"/>
  <c r="AP560" i="20"/>
  <c r="AP552" i="20"/>
  <c r="AP592" i="20"/>
  <c r="AP585" i="20"/>
  <c r="AP561" i="20"/>
  <c r="AP553" i="20"/>
  <c r="AP545" i="20"/>
  <c r="AP562" i="20"/>
  <c r="AP554" i="20"/>
  <c r="AP546" i="20"/>
  <c r="AP569" i="20"/>
  <c r="AP563" i="20"/>
  <c r="AP555" i="20"/>
  <c r="AP547" i="20"/>
  <c r="AP564" i="20"/>
  <c r="AP556" i="20"/>
  <c r="AP548" i="20"/>
  <c r="AP557" i="20"/>
  <c r="AP549" i="20"/>
  <c r="AP599" i="20"/>
  <c r="AP570" i="20"/>
  <c r="AP558" i="20"/>
  <c r="AP550" i="20"/>
  <c r="AP542" i="20"/>
  <c r="AP559" i="20"/>
  <c r="AP543" i="20"/>
  <c r="AP540" i="20"/>
  <c r="AP532" i="20"/>
  <c r="AP524" i="20"/>
  <c r="AP533" i="20"/>
  <c r="AP525" i="20"/>
  <c r="AP517" i="20"/>
  <c r="AP544" i="20"/>
  <c r="AP534" i="20"/>
  <c r="AP526" i="20"/>
  <c r="AP535" i="20"/>
  <c r="AP527" i="20"/>
  <c r="AP519" i="20"/>
  <c r="AP536" i="20"/>
  <c r="AP528" i="20"/>
  <c r="AP520" i="20"/>
  <c r="AP541" i="20"/>
  <c r="AP537" i="20"/>
  <c r="AP529" i="20"/>
  <c r="AP521" i="20"/>
  <c r="AP538" i="20"/>
  <c r="AP530" i="20"/>
  <c r="AP522" i="20"/>
  <c r="AP510" i="20"/>
  <c r="AP502" i="20"/>
  <c r="AP494" i="20"/>
  <c r="AP518" i="20"/>
  <c r="AP511" i="20"/>
  <c r="AP503" i="20"/>
  <c r="AP512" i="20"/>
  <c r="AP504" i="20"/>
  <c r="AP496" i="20"/>
  <c r="AP523" i="20"/>
  <c r="AP513" i="20"/>
  <c r="AP505" i="20"/>
  <c r="AP497" i="20"/>
  <c r="AP531" i="20"/>
  <c r="AP514" i="20"/>
  <c r="AP506" i="20"/>
  <c r="AP498" i="20"/>
  <c r="AP539" i="20"/>
  <c r="AP515" i="20"/>
  <c r="AP507" i="20"/>
  <c r="AP499" i="20"/>
  <c r="AP551" i="20"/>
  <c r="AP508" i="20"/>
  <c r="AP500" i="20"/>
  <c r="AP492" i="20"/>
  <c r="AP516" i="20"/>
  <c r="AP493" i="20"/>
  <c r="AP491" i="20"/>
  <c r="AP487" i="20"/>
  <c r="AP479" i="20"/>
  <c r="AP471" i="20"/>
  <c r="AP463" i="20"/>
  <c r="AP455" i="20"/>
  <c r="AP447" i="20"/>
  <c r="AP439" i="20"/>
  <c r="AP488" i="20"/>
  <c r="AP480" i="20"/>
  <c r="AP472" i="20"/>
  <c r="AP464" i="20"/>
  <c r="AP456" i="20"/>
  <c r="AP448" i="20"/>
  <c r="AP489" i="20"/>
  <c r="AP481" i="20"/>
  <c r="AP473" i="20"/>
  <c r="AP465" i="20"/>
  <c r="AP457" i="20"/>
  <c r="AP449" i="20"/>
  <c r="AP441" i="20"/>
  <c r="AP501" i="20"/>
  <c r="AP490" i="20"/>
  <c r="AP482" i="20"/>
  <c r="AP474" i="20"/>
  <c r="AP466" i="20"/>
  <c r="AP458" i="20"/>
  <c r="AP450" i="20"/>
  <c r="AP442" i="20"/>
  <c r="AP509" i="20"/>
  <c r="AP483" i="20"/>
  <c r="AP475" i="20"/>
  <c r="AP467" i="20"/>
  <c r="AP459" i="20"/>
  <c r="AP451" i="20"/>
  <c r="AP443" i="20"/>
  <c r="AP495" i="20"/>
  <c r="AP484" i="20"/>
  <c r="AP476" i="20"/>
  <c r="AP468" i="20"/>
  <c r="AP460" i="20"/>
  <c r="AP452" i="20"/>
  <c r="AP444" i="20"/>
  <c r="AP485" i="20"/>
  <c r="AP477" i="20"/>
  <c r="AP469" i="20"/>
  <c r="AP461" i="20"/>
  <c r="AP453" i="20"/>
  <c r="AP445" i="20"/>
  <c r="AP486" i="20"/>
  <c r="AP438" i="20"/>
  <c r="AP436" i="20"/>
  <c r="AP428" i="20"/>
  <c r="AP420" i="20"/>
  <c r="AP412" i="20"/>
  <c r="AP404" i="20"/>
  <c r="AP396" i="20"/>
  <c r="AP429" i="20"/>
  <c r="AP421" i="20"/>
  <c r="AP413" i="20"/>
  <c r="AP405" i="20"/>
  <c r="AP397" i="20"/>
  <c r="AP440" i="20"/>
  <c r="AP437" i="20"/>
  <c r="AP430" i="20"/>
  <c r="AP422" i="20"/>
  <c r="AP414" i="20"/>
  <c r="AP406" i="20"/>
  <c r="AP398" i="20"/>
  <c r="AP390" i="20"/>
  <c r="AP446" i="20"/>
  <c r="AP431" i="20"/>
  <c r="AP423" i="20"/>
  <c r="AP415" i="20"/>
  <c r="AP407" i="20"/>
  <c r="AP399" i="20"/>
  <c r="AP454" i="20"/>
  <c r="AP432" i="20"/>
  <c r="AP424" i="20"/>
  <c r="AP416" i="20"/>
  <c r="AP408" i="20"/>
  <c r="AP400" i="20"/>
  <c r="AP462" i="20"/>
  <c r="AP433" i="20"/>
  <c r="AP425" i="20"/>
  <c r="AP417" i="20"/>
  <c r="AP409" i="20"/>
  <c r="AP401" i="20"/>
  <c r="AP393" i="20"/>
  <c r="AP470" i="20"/>
  <c r="AP434" i="20"/>
  <c r="AP426" i="20"/>
  <c r="AP418" i="20"/>
  <c r="AP410" i="20"/>
  <c r="AP402" i="20"/>
  <c r="AP394" i="20"/>
  <c r="AP391" i="20"/>
  <c r="AP384" i="20"/>
  <c r="AP376" i="20"/>
  <c r="AP368" i="20"/>
  <c r="AP360" i="20"/>
  <c r="AP352" i="20"/>
  <c r="AP385" i="20"/>
  <c r="AP377" i="20"/>
  <c r="AP369" i="20"/>
  <c r="AP361" i="20"/>
  <c r="AP353" i="20"/>
  <c r="AP345" i="20"/>
  <c r="AP395" i="20"/>
  <c r="AP386" i="20"/>
  <c r="AP378" i="20"/>
  <c r="AP370" i="20"/>
  <c r="AP362" i="20"/>
  <c r="AP354" i="20"/>
  <c r="AP346" i="20"/>
  <c r="AP403" i="20"/>
  <c r="AP389" i="20"/>
  <c r="AP387" i="20"/>
  <c r="AP379" i="20"/>
  <c r="AP371" i="20"/>
  <c r="AP363" i="20"/>
  <c r="AP355" i="20"/>
  <c r="AP347" i="20"/>
  <c r="AP411" i="20"/>
  <c r="AP392" i="20"/>
  <c r="AP380" i="20"/>
  <c r="AP372" i="20"/>
  <c r="AP364" i="20"/>
  <c r="AP356" i="20"/>
  <c r="AP348" i="20"/>
  <c r="AP478" i="20"/>
  <c r="AP419" i="20"/>
  <c r="AP381" i="20"/>
  <c r="AP373" i="20"/>
  <c r="AP365" i="20"/>
  <c r="AP357" i="20"/>
  <c r="AP349" i="20"/>
  <c r="AP427" i="20"/>
  <c r="AP382" i="20"/>
  <c r="AP374" i="20"/>
  <c r="AP366" i="20"/>
  <c r="AP358" i="20"/>
  <c r="AP350" i="20"/>
  <c r="AP342" i="20"/>
  <c r="AP367" i="20"/>
  <c r="AP336" i="20"/>
  <c r="AP328" i="20"/>
  <c r="AP320" i="20"/>
  <c r="AP312" i="20"/>
  <c r="AP304" i="20"/>
  <c r="AP375" i="20"/>
  <c r="AP337" i="20"/>
  <c r="AP329" i="20"/>
  <c r="AP321" i="20"/>
  <c r="AP313" i="20"/>
  <c r="AP305" i="20"/>
  <c r="AP383" i="20"/>
  <c r="AP340" i="20"/>
  <c r="AP338" i="20"/>
  <c r="AP330" i="20"/>
  <c r="AP322" i="20"/>
  <c r="AP314" i="20"/>
  <c r="AP306" i="20"/>
  <c r="AP298" i="20"/>
  <c r="AP290" i="20"/>
  <c r="AP435" i="20"/>
  <c r="AP343" i="20"/>
  <c r="AP331" i="20"/>
  <c r="AP323" i="20"/>
  <c r="AP315" i="20"/>
  <c r="AP307" i="20"/>
  <c r="AP299" i="20"/>
  <c r="AP291" i="20"/>
  <c r="AP388" i="20"/>
  <c r="AP344" i="20"/>
  <c r="AP339" i="20"/>
  <c r="AP332" i="20"/>
  <c r="AP324" i="20"/>
  <c r="AP316" i="20"/>
  <c r="AP308" i="20"/>
  <c r="AP300" i="20"/>
  <c r="AP333" i="20"/>
  <c r="AP325" i="20"/>
  <c r="AP317" i="20"/>
  <c r="AP309" i="20"/>
  <c r="AP301" i="20"/>
  <c r="AP293" i="20"/>
  <c r="AP351" i="20"/>
  <c r="AP341" i="20"/>
  <c r="AP334" i="20"/>
  <c r="AP326" i="20"/>
  <c r="AP318" i="20"/>
  <c r="AP310" i="20"/>
  <c r="AP302" i="20"/>
  <c r="AP294" i="20"/>
  <c r="AP297" i="20"/>
  <c r="AP296" i="20"/>
  <c r="AP295" i="20"/>
  <c r="AP289" i="20"/>
  <c r="AP281" i="20"/>
  <c r="AP273" i="20"/>
  <c r="AP265" i="20"/>
  <c r="AP257" i="20"/>
  <c r="AP249" i="20"/>
  <c r="AP282" i="20"/>
  <c r="AP274" i="20"/>
  <c r="AP266" i="20"/>
  <c r="AP258" i="20"/>
  <c r="AP250" i="20"/>
  <c r="AP283" i="20"/>
  <c r="AP275" i="20"/>
  <c r="AP267" i="20"/>
  <c r="AP259" i="20"/>
  <c r="AP251" i="20"/>
  <c r="AP303" i="20"/>
  <c r="AP292" i="20"/>
  <c r="AP284" i="20"/>
  <c r="AP276" i="20"/>
  <c r="AP268" i="20"/>
  <c r="AP260" i="20"/>
  <c r="AP252" i="20"/>
  <c r="AP244" i="20"/>
  <c r="AP311" i="20"/>
  <c r="AP285" i="20"/>
  <c r="AP277" i="20"/>
  <c r="AP269" i="20"/>
  <c r="AP261" i="20"/>
  <c r="AP253" i="20"/>
  <c r="AP245" i="20"/>
  <c r="AP359" i="20"/>
  <c r="AP319" i="20"/>
  <c r="AP286" i="20"/>
  <c r="AP278" i="20"/>
  <c r="AP270" i="20"/>
  <c r="AP262" i="20"/>
  <c r="AP254" i="20"/>
  <c r="AP246" i="20"/>
  <c r="AP327" i="20"/>
  <c r="AP287" i="20"/>
  <c r="AP279" i="20"/>
  <c r="AP271" i="20"/>
  <c r="AP263" i="20"/>
  <c r="AP255" i="20"/>
  <c r="AP247" i="20"/>
  <c r="AP272" i="20"/>
  <c r="AP237" i="20"/>
  <c r="AP229" i="20"/>
  <c r="AP221" i="20"/>
  <c r="AP213" i="20"/>
  <c r="AP205" i="20"/>
  <c r="AP280" i="20"/>
  <c r="AP238" i="20"/>
  <c r="AP230" i="20"/>
  <c r="AP222" i="20"/>
  <c r="AP214" i="20"/>
  <c r="AP206" i="20"/>
  <c r="AP198" i="20"/>
  <c r="AP288" i="20"/>
  <c r="AP239" i="20"/>
  <c r="AP231" i="20"/>
  <c r="AP223" i="20"/>
  <c r="AP215" i="20"/>
  <c r="AP207" i="20"/>
  <c r="AP199" i="20"/>
  <c r="AP242" i="20"/>
  <c r="AP240" i="20"/>
  <c r="AP232" i="20"/>
  <c r="AP224" i="20"/>
  <c r="AP216" i="20"/>
  <c r="AP208" i="20"/>
  <c r="AP200" i="20"/>
  <c r="AP192" i="20"/>
  <c r="AP335" i="20"/>
  <c r="AP241" i="20"/>
  <c r="AP233" i="20"/>
  <c r="AP225" i="20"/>
  <c r="AP217" i="20"/>
  <c r="AP209" i="20"/>
  <c r="AP201" i="20"/>
  <c r="AP248" i="20"/>
  <c r="AP243" i="20"/>
  <c r="AP234" i="20"/>
  <c r="AP226" i="20"/>
  <c r="AP218" i="20"/>
  <c r="AP210" i="20"/>
  <c r="AP202" i="20"/>
  <c r="AP194" i="20"/>
  <c r="AP256" i="20"/>
  <c r="AP235" i="20"/>
  <c r="AP227" i="20"/>
  <c r="AP219" i="20"/>
  <c r="AP211" i="20"/>
  <c r="AP203" i="20"/>
  <c r="AP195" i="20"/>
  <c r="AP188" i="20"/>
  <c r="AP180" i="20"/>
  <c r="AP172" i="20"/>
  <c r="AP164" i="20"/>
  <c r="AP156" i="20"/>
  <c r="AP148" i="20"/>
  <c r="AP189" i="20"/>
  <c r="AP181" i="20"/>
  <c r="AP173" i="20"/>
  <c r="AP165" i="20"/>
  <c r="AP157" i="20"/>
  <c r="AP149" i="20"/>
  <c r="AP196" i="20"/>
  <c r="AP190" i="20"/>
  <c r="AP182" i="20"/>
  <c r="AP174" i="20"/>
  <c r="AP166" i="20"/>
  <c r="AP158" i="20"/>
  <c r="AP150" i="20"/>
  <c r="AP142" i="20"/>
  <c r="AP193" i="20"/>
  <c r="AP183" i="20"/>
  <c r="AP175" i="20"/>
  <c r="AP167" i="20"/>
  <c r="AP159" i="20"/>
  <c r="AP151" i="20"/>
  <c r="AP143" i="20"/>
  <c r="AP135" i="20"/>
  <c r="AP264" i="20"/>
  <c r="AP212" i="20"/>
  <c r="AP204" i="20"/>
  <c r="AP191" i="20"/>
  <c r="AP184" i="20"/>
  <c r="AP176" i="20"/>
  <c r="AP168" i="20"/>
  <c r="AP160" i="20"/>
  <c r="AP152" i="20"/>
  <c r="AP144" i="20"/>
  <c r="AP228" i="20"/>
  <c r="AP186" i="20"/>
  <c r="AP178" i="20"/>
  <c r="AP170" i="20"/>
  <c r="AP162" i="20"/>
  <c r="AP154" i="20"/>
  <c r="AP146" i="20"/>
  <c r="AP177" i="20"/>
  <c r="AP145" i="20"/>
  <c r="AP125" i="20"/>
  <c r="AP117" i="20"/>
  <c r="AP109" i="20"/>
  <c r="AP101" i="20"/>
  <c r="AP93" i="20"/>
  <c r="AP85" i="20"/>
  <c r="AP77" i="20"/>
  <c r="AP69" i="20"/>
  <c r="AP61" i="20"/>
  <c r="AP53" i="20"/>
  <c r="AP45" i="20"/>
  <c r="AP236" i="20"/>
  <c r="AP163" i="20"/>
  <c r="AP126" i="20"/>
  <c r="AP118" i="20"/>
  <c r="AP110" i="20"/>
  <c r="AP102" i="20"/>
  <c r="AP94" i="20"/>
  <c r="AP86" i="20"/>
  <c r="AP78" i="20"/>
  <c r="AP70" i="20"/>
  <c r="AP62" i="20"/>
  <c r="AP54" i="20"/>
  <c r="AP46" i="20"/>
  <c r="AP197" i="20"/>
  <c r="AP185" i="20"/>
  <c r="AP153" i="20"/>
  <c r="AP137" i="20"/>
  <c r="AP127" i="20"/>
  <c r="AP119" i="20"/>
  <c r="AP111" i="20"/>
  <c r="AP103" i="20"/>
  <c r="AP95" i="20"/>
  <c r="AP87" i="20"/>
  <c r="AP79" i="20"/>
  <c r="AP71" i="20"/>
  <c r="AP63" i="20"/>
  <c r="AP55" i="20"/>
  <c r="AP47" i="20"/>
  <c r="AP171" i="20"/>
  <c r="AP133" i="20"/>
  <c r="AP128" i="20"/>
  <c r="AP120" i="20"/>
  <c r="AP112" i="20"/>
  <c r="AP104" i="20"/>
  <c r="AP96" i="20"/>
  <c r="AP88" i="20"/>
  <c r="AP80" i="20"/>
  <c r="AP72" i="20"/>
  <c r="AP64" i="20"/>
  <c r="AP56" i="20"/>
  <c r="AP48" i="20"/>
  <c r="AP40" i="20"/>
  <c r="AP220" i="20"/>
  <c r="AP161" i="20"/>
  <c r="AP141" i="20"/>
  <c r="AP129" i="20"/>
  <c r="AP121" i="20"/>
  <c r="AP113" i="20"/>
  <c r="AP105" i="20"/>
  <c r="AP97" i="20"/>
  <c r="AP89" i="20"/>
  <c r="AP81" i="20"/>
  <c r="AP73" i="20"/>
  <c r="AP65" i="20"/>
  <c r="AP57" i="20"/>
  <c r="AP49" i="20"/>
  <c r="AP179" i="20"/>
  <c r="AP147" i="20"/>
  <c r="AP140" i="20"/>
  <c r="AP130" i="20"/>
  <c r="AP169" i="20"/>
  <c r="AP139" i="20"/>
  <c r="AP136" i="20"/>
  <c r="AP131" i="20"/>
  <c r="AP123" i="20"/>
  <c r="AP115" i="20"/>
  <c r="AP107" i="20"/>
  <c r="AP99" i="20"/>
  <c r="AP91" i="20"/>
  <c r="AP83" i="20"/>
  <c r="AP75" i="20"/>
  <c r="AP67" i="20"/>
  <c r="AP59" i="20"/>
  <c r="AP51" i="20"/>
  <c r="AQ4" i="20"/>
  <c r="AM8" i="20"/>
  <c r="AN9" i="20"/>
  <c r="AO10" i="20"/>
  <c r="AP11" i="20"/>
  <c r="AQ12" i="20"/>
  <c r="AM16" i="20"/>
  <c r="AN17" i="20"/>
  <c r="AO18" i="20"/>
  <c r="AP19" i="20"/>
  <c r="AQ20" i="20"/>
  <c r="AM24" i="20"/>
  <c r="AN25" i="20"/>
  <c r="AO26" i="20"/>
  <c r="AP27" i="20"/>
  <c r="AQ28" i="20"/>
  <c r="AM32" i="20"/>
  <c r="AN33" i="20"/>
  <c r="AO34" i="20"/>
  <c r="AP35" i="20"/>
  <c r="AQ36" i="20"/>
  <c r="AO38" i="20"/>
  <c r="AO40" i="20"/>
  <c r="AN41" i="20"/>
  <c r="AM42" i="20"/>
  <c r="AP44" i="20"/>
  <c r="AM46" i="20"/>
  <c r="AP52" i="20"/>
  <c r="AO59" i="20"/>
  <c r="AN66" i="20"/>
  <c r="AM73" i="20"/>
  <c r="AQ77" i="20"/>
  <c r="AP84" i="20"/>
  <c r="AO91" i="20"/>
  <c r="AN98" i="20"/>
  <c r="AM105" i="20"/>
  <c r="AQ109" i="20"/>
  <c r="AP116" i="20"/>
  <c r="AM129" i="20"/>
  <c r="AP138" i="20"/>
  <c r="AO162" i="20"/>
  <c r="AO75" i="20"/>
  <c r="AO5" i="20"/>
  <c r="AM10" i="20"/>
  <c r="AM7" i="20"/>
  <c r="AN8" i="20"/>
  <c r="AO9" i="20"/>
  <c r="AP10" i="20"/>
  <c r="AQ11" i="20"/>
  <c r="AM15" i="20"/>
  <c r="AN16" i="20"/>
  <c r="AO17" i="20"/>
  <c r="AP18" i="20"/>
  <c r="AQ19" i="20"/>
  <c r="AM23" i="20"/>
  <c r="AN24" i="20"/>
  <c r="AO25" i="20"/>
  <c r="AP26" i="20"/>
  <c r="AQ27" i="20"/>
  <c r="AM31" i="20"/>
  <c r="AN32" i="20"/>
  <c r="AO33" i="20"/>
  <c r="AP34" i="20"/>
  <c r="AQ35" i="20"/>
  <c r="AP38" i="20"/>
  <c r="AQ40" i="20"/>
  <c r="AO41" i="20"/>
  <c r="AN42" i="20"/>
  <c r="AO43" i="20"/>
  <c r="AQ44" i="20"/>
  <c r="AM55" i="20"/>
  <c r="AQ59" i="20"/>
  <c r="AP66" i="20"/>
  <c r="AO73" i="20"/>
  <c r="AN80" i="20"/>
  <c r="AM87" i="20"/>
  <c r="AP98" i="20"/>
  <c r="AO105" i="20"/>
  <c r="AM119" i="20"/>
  <c r="AP132" i="20"/>
  <c r="AO14" i="20"/>
  <c r="AM57" i="20"/>
  <c r="AM121" i="20"/>
  <c r="AN662" i="20"/>
  <c r="AN654" i="20"/>
  <c r="AN646" i="20"/>
  <c r="AN638" i="20"/>
  <c r="AN663" i="20"/>
  <c r="AN664" i="20"/>
  <c r="AN656" i="20"/>
  <c r="AN665" i="20"/>
  <c r="AN657" i="20"/>
  <c r="AN649" i="20"/>
  <c r="AN641" i="20"/>
  <c r="AN658" i="20"/>
  <c r="AN650" i="20"/>
  <c r="AN642" i="20"/>
  <c r="AN659" i="20"/>
  <c r="AN651" i="20"/>
  <c r="AN643" i="20"/>
  <c r="AN660" i="20"/>
  <c r="AN652" i="20"/>
  <c r="AN644" i="20"/>
  <c r="AN636" i="20"/>
  <c r="AN661" i="20"/>
  <c r="AN653" i="20"/>
  <c r="AN645" i="20"/>
  <c r="AN655" i="20"/>
  <c r="AN634" i="20"/>
  <c r="AN626" i="20"/>
  <c r="AN618" i="20"/>
  <c r="AN635" i="20"/>
  <c r="AN627" i="20"/>
  <c r="AN628" i="20"/>
  <c r="AN620" i="20"/>
  <c r="AN629" i="20"/>
  <c r="AN621" i="20"/>
  <c r="AN647" i="20"/>
  <c r="AN640" i="20"/>
  <c r="AN639" i="20"/>
  <c r="AN630" i="20"/>
  <c r="AN622" i="20"/>
  <c r="AN637" i="20"/>
  <c r="AN631" i="20"/>
  <c r="AN623" i="20"/>
  <c r="AN615" i="20"/>
  <c r="AN632" i="20"/>
  <c r="AN624" i="20"/>
  <c r="AN616" i="20"/>
  <c r="AN633" i="20"/>
  <c r="AN606" i="20"/>
  <c r="AN598" i="20"/>
  <c r="AN613" i="20"/>
  <c r="AN607" i="20"/>
  <c r="AN599" i="20"/>
  <c r="AN617" i="20"/>
  <c r="AN608" i="20"/>
  <c r="AN600" i="20"/>
  <c r="AN592" i="20"/>
  <c r="AN609" i="20"/>
  <c r="AN601" i="20"/>
  <c r="AN593" i="20"/>
  <c r="AN648" i="20"/>
  <c r="AN610" i="20"/>
  <c r="AN602" i="20"/>
  <c r="AN594" i="20"/>
  <c r="AN611" i="20"/>
  <c r="AN603" i="20"/>
  <c r="AN595" i="20"/>
  <c r="AN614" i="20"/>
  <c r="AN612" i="20"/>
  <c r="AN604" i="20"/>
  <c r="AN596" i="20"/>
  <c r="AN584" i="20"/>
  <c r="AN619" i="20"/>
  <c r="AN585" i="20"/>
  <c r="AN577" i="20"/>
  <c r="AN569" i="20"/>
  <c r="AN591" i="20"/>
  <c r="AN586" i="20"/>
  <c r="AN578" i="20"/>
  <c r="AN570" i="20"/>
  <c r="AN587" i="20"/>
  <c r="AN579" i="20"/>
  <c r="AN571" i="20"/>
  <c r="AN588" i="20"/>
  <c r="AN580" i="20"/>
  <c r="AN572" i="20"/>
  <c r="AN625" i="20"/>
  <c r="AN597" i="20"/>
  <c r="AN581" i="20"/>
  <c r="AN573" i="20"/>
  <c r="AN605" i="20"/>
  <c r="AN590" i="20"/>
  <c r="AN589" i="20"/>
  <c r="AN582" i="20"/>
  <c r="AN574" i="20"/>
  <c r="AN558" i="20"/>
  <c r="AN550" i="20"/>
  <c r="AN575" i="20"/>
  <c r="AN559" i="20"/>
  <c r="AN551" i="20"/>
  <c r="AN568" i="20"/>
  <c r="AN566" i="20"/>
  <c r="AN565" i="20"/>
  <c r="AN560" i="20"/>
  <c r="AN552" i="20"/>
  <c r="AN544" i="20"/>
  <c r="AN561" i="20"/>
  <c r="AN553" i="20"/>
  <c r="AN545" i="20"/>
  <c r="AN576" i="20"/>
  <c r="AN562" i="20"/>
  <c r="AN554" i="20"/>
  <c r="AN546" i="20"/>
  <c r="AN563" i="20"/>
  <c r="AN555" i="20"/>
  <c r="AN547" i="20"/>
  <c r="AN564" i="20"/>
  <c r="AN556" i="20"/>
  <c r="AN548" i="20"/>
  <c r="AN542" i="20"/>
  <c r="AN538" i="20"/>
  <c r="AN530" i="20"/>
  <c r="AN539" i="20"/>
  <c r="AN531" i="20"/>
  <c r="AN523" i="20"/>
  <c r="AN543" i="20"/>
  <c r="AN540" i="20"/>
  <c r="AN532" i="20"/>
  <c r="AN524" i="20"/>
  <c r="AN583" i="20"/>
  <c r="AN533" i="20"/>
  <c r="AN525" i="20"/>
  <c r="AN567" i="20"/>
  <c r="AN534" i="20"/>
  <c r="AN526" i="20"/>
  <c r="AN549" i="20"/>
  <c r="AN535" i="20"/>
  <c r="AN527" i="20"/>
  <c r="AN519" i="20"/>
  <c r="AN557" i="20"/>
  <c r="AN541" i="20"/>
  <c r="AN536" i="20"/>
  <c r="AN528" i="20"/>
  <c r="AN520" i="20"/>
  <c r="AN522" i="20"/>
  <c r="AN516" i="20"/>
  <c r="AN508" i="20"/>
  <c r="AN500" i="20"/>
  <c r="AN509" i="20"/>
  <c r="AN501" i="20"/>
  <c r="AN529" i="20"/>
  <c r="AN510" i="20"/>
  <c r="AN502" i="20"/>
  <c r="AN494" i="20"/>
  <c r="AN537" i="20"/>
  <c r="AN518" i="20"/>
  <c r="AN511" i="20"/>
  <c r="AN503" i="20"/>
  <c r="AN495" i="20"/>
  <c r="AN517" i="20"/>
  <c r="AN512" i="20"/>
  <c r="AN504" i="20"/>
  <c r="AN496" i="20"/>
  <c r="AN521" i="20"/>
  <c r="AN513" i="20"/>
  <c r="AN505" i="20"/>
  <c r="AN497" i="20"/>
  <c r="AN514" i="20"/>
  <c r="AN506" i="20"/>
  <c r="AN498" i="20"/>
  <c r="AN485" i="20"/>
  <c r="AN477" i="20"/>
  <c r="AN469" i="20"/>
  <c r="AN461" i="20"/>
  <c r="AN453" i="20"/>
  <c r="AN445" i="20"/>
  <c r="AN437" i="20"/>
  <c r="AN499" i="20"/>
  <c r="AN493" i="20"/>
  <c r="AN491" i="20"/>
  <c r="AN486" i="20"/>
  <c r="AN478" i="20"/>
  <c r="AN470" i="20"/>
  <c r="AN462" i="20"/>
  <c r="AN454" i="20"/>
  <c r="AN446" i="20"/>
  <c r="AN507" i="20"/>
  <c r="AN492" i="20"/>
  <c r="AN487" i="20"/>
  <c r="AN479" i="20"/>
  <c r="AN471" i="20"/>
  <c r="AN463" i="20"/>
  <c r="AN455" i="20"/>
  <c r="AN447" i="20"/>
  <c r="AN439" i="20"/>
  <c r="AN515" i="20"/>
  <c r="AN488" i="20"/>
  <c r="AN480" i="20"/>
  <c r="AN472" i="20"/>
  <c r="AN464" i="20"/>
  <c r="AN456" i="20"/>
  <c r="AN448" i="20"/>
  <c r="AN440" i="20"/>
  <c r="AN489" i="20"/>
  <c r="AN481" i="20"/>
  <c r="AN473" i="20"/>
  <c r="AN465" i="20"/>
  <c r="AN457" i="20"/>
  <c r="AN449" i="20"/>
  <c r="AN441" i="20"/>
  <c r="AN490" i="20"/>
  <c r="AN482" i="20"/>
  <c r="AN474" i="20"/>
  <c r="AN466" i="20"/>
  <c r="AN458" i="20"/>
  <c r="AN450" i="20"/>
  <c r="AN442" i="20"/>
  <c r="AN483" i="20"/>
  <c r="AN475" i="20"/>
  <c r="AN467" i="20"/>
  <c r="AN459" i="20"/>
  <c r="AN451" i="20"/>
  <c r="AN443" i="20"/>
  <c r="AN434" i="20"/>
  <c r="AN426" i="20"/>
  <c r="AN418" i="20"/>
  <c r="AN410" i="20"/>
  <c r="AN402" i="20"/>
  <c r="AN444" i="20"/>
  <c r="AN438" i="20"/>
  <c r="AN435" i="20"/>
  <c r="AN427" i="20"/>
  <c r="AN419" i="20"/>
  <c r="AN411" i="20"/>
  <c r="AN403" i="20"/>
  <c r="AN395" i="20"/>
  <c r="AN452" i="20"/>
  <c r="AN436" i="20"/>
  <c r="AN428" i="20"/>
  <c r="AN420" i="20"/>
  <c r="AN412" i="20"/>
  <c r="AN404" i="20"/>
  <c r="AN396" i="20"/>
  <c r="AN388" i="20"/>
  <c r="AN460" i="20"/>
  <c r="AN429" i="20"/>
  <c r="AN421" i="20"/>
  <c r="AN413" i="20"/>
  <c r="AN405" i="20"/>
  <c r="AN397" i="20"/>
  <c r="AN468" i="20"/>
  <c r="AN430" i="20"/>
  <c r="AN422" i="20"/>
  <c r="AN414" i="20"/>
  <c r="AN406" i="20"/>
  <c r="AN398" i="20"/>
  <c r="AN476" i="20"/>
  <c r="AN431" i="20"/>
  <c r="AN423" i="20"/>
  <c r="AN415" i="20"/>
  <c r="AN407" i="20"/>
  <c r="AN399" i="20"/>
  <c r="AN391" i="20"/>
  <c r="AN484" i="20"/>
  <c r="AN432" i="20"/>
  <c r="AN424" i="20"/>
  <c r="AN416" i="20"/>
  <c r="AN408" i="20"/>
  <c r="AN400" i="20"/>
  <c r="AN392" i="20"/>
  <c r="AN382" i="20"/>
  <c r="AN374" i="20"/>
  <c r="AN366" i="20"/>
  <c r="AN358" i="20"/>
  <c r="AN401" i="20"/>
  <c r="AN394" i="20"/>
  <c r="AN383" i="20"/>
  <c r="AN375" i="20"/>
  <c r="AN367" i="20"/>
  <c r="AN359" i="20"/>
  <c r="AN351" i="20"/>
  <c r="AN343" i="20"/>
  <c r="AN409" i="20"/>
  <c r="AN390" i="20"/>
  <c r="AN384" i="20"/>
  <c r="AN376" i="20"/>
  <c r="AN368" i="20"/>
  <c r="AN360" i="20"/>
  <c r="AN352" i="20"/>
  <c r="AN344" i="20"/>
  <c r="AN417" i="20"/>
  <c r="AN385" i="20"/>
  <c r="AN377" i="20"/>
  <c r="AN369" i="20"/>
  <c r="AN361" i="20"/>
  <c r="AN353" i="20"/>
  <c r="AN345" i="20"/>
  <c r="AN425" i="20"/>
  <c r="AN389" i="20"/>
  <c r="AN386" i="20"/>
  <c r="AN378" i="20"/>
  <c r="AN370" i="20"/>
  <c r="AN362" i="20"/>
  <c r="AN354" i="20"/>
  <c r="AN346" i="20"/>
  <c r="AN433" i="20"/>
  <c r="AN387" i="20"/>
  <c r="AN379" i="20"/>
  <c r="AN371" i="20"/>
  <c r="AN363" i="20"/>
  <c r="AN355" i="20"/>
  <c r="AN347" i="20"/>
  <c r="AN393" i="20"/>
  <c r="AN380" i="20"/>
  <c r="AN372" i="20"/>
  <c r="AN364" i="20"/>
  <c r="AN356" i="20"/>
  <c r="AN348" i="20"/>
  <c r="AN340" i="20"/>
  <c r="AN381" i="20"/>
  <c r="AN334" i="20"/>
  <c r="AN326" i="20"/>
  <c r="AN318" i="20"/>
  <c r="AN310" i="20"/>
  <c r="AN302" i="20"/>
  <c r="AN335" i="20"/>
  <c r="AN327" i="20"/>
  <c r="AN319" i="20"/>
  <c r="AN311" i="20"/>
  <c r="AN303" i="20"/>
  <c r="AN350" i="20"/>
  <c r="AN336" i="20"/>
  <c r="AN328" i="20"/>
  <c r="AN320" i="20"/>
  <c r="AN312" i="20"/>
  <c r="AN304" i="20"/>
  <c r="AN296" i="20"/>
  <c r="AN337" i="20"/>
  <c r="AN329" i="20"/>
  <c r="AN321" i="20"/>
  <c r="AN313" i="20"/>
  <c r="AN305" i="20"/>
  <c r="AN297" i="20"/>
  <c r="AN338" i="20"/>
  <c r="AN330" i="20"/>
  <c r="AN322" i="20"/>
  <c r="AN314" i="20"/>
  <c r="AN306" i="20"/>
  <c r="AN298" i="20"/>
  <c r="AN357" i="20"/>
  <c r="AN342" i="20"/>
  <c r="AN331" i="20"/>
  <c r="AN323" i="20"/>
  <c r="AN315" i="20"/>
  <c r="AN307" i="20"/>
  <c r="AN299" i="20"/>
  <c r="AN365" i="20"/>
  <c r="AN339" i="20"/>
  <c r="AN332" i="20"/>
  <c r="AN324" i="20"/>
  <c r="AN316" i="20"/>
  <c r="AN308" i="20"/>
  <c r="AN300" i="20"/>
  <c r="AN373" i="20"/>
  <c r="AN341" i="20"/>
  <c r="AN287" i="20"/>
  <c r="AN279" i="20"/>
  <c r="AN271" i="20"/>
  <c r="AN263" i="20"/>
  <c r="AN255" i="20"/>
  <c r="AN247" i="20"/>
  <c r="AN349" i="20"/>
  <c r="AN301" i="20"/>
  <c r="AN288" i="20"/>
  <c r="AN280" i="20"/>
  <c r="AN272" i="20"/>
  <c r="AN264" i="20"/>
  <c r="AN256" i="20"/>
  <c r="AN248" i="20"/>
  <c r="AN309" i="20"/>
  <c r="AN295" i="20"/>
  <c r="AN294" i="20"/>
  <c r="AN289" i="20"/>
  <c r="AN281" i="20"/>
  <c r="AN273" i="20"/>
  <c r="AN265" i="20"/>
  <c r="AN257" i="20"/>
  <c r="AN249" i="20"/>
  <c r="AN317" i="20"/>
  <c r="AN282" i="20"/>
  <c r="AN274" i="20"/>
  <c r="AN266" i="20"/>
  <c r="AN258" i="20"/>
  <c r="AN250" i="20"/>
  <c r="AN325" i="20"/>
  <c r="AN292" i="20"/>
  <c r="AN291" i="20"/>
  <c r="AN283" i="20"/>
  <c r="AN275" i="20"/>
  <c r="AN267" i="20"/>
  <c r="AN259" i="20"/>
  <c r="AN251" i="20"/>
  <c r="AN243" i="20"/>
  <c r="AN333" i="20"/>
  <c r="AN290" i="20"/>
  <c r="AN284" i="20"/>
  <c r="AN276" i="20"/>
  <c r="AN268" i="20"/>
  <c r="AN260" i="20"/>
  <c r="AN252" i="20"/>
  <c r="AN244" i="20"/>
  <c r="AN293" i="20"/>
  <c r="AN285" i="20"/>
  <c r="AN277" i="20"/>
  <c r="AN269" i="20"/>
  <c r="AN261" i="20"/>
  <c r="AN253" i="20"/>
  <c r="AN245" i="20"/>
  <c r="AN286" i="20"/>
  <c r="AN235" i="20"/>
  <c r="AN227" i="20"/>
  <c r="AN219" i="20"/>
  <c r="AN211" i="20"/>
  <c r="AN236" i="20"/>
  <c r="AN228" i="20"/>
  <c r="AN220" i="20"/>
  <c r="AN212" i="20"/>
  <c r="AN204" i="20"/>
  <c r="AN196" i="20"/>
  <c r="AN237" i="20"/>
  <c r="AN229" i="20"/>
  <c r="AN221" i="20"/>
  <c r="AN213" i="20"/>
  <c r="AN205" i="20"/>
  <c r="AN197" i="20"/>
  <c r="AN246" i="20"/>
  <c r="AN238" i="20"/>
  <c r="AN230" i="20"/>
  <c r="AN222" i="20"/>
  <c r="AN214" i="20"/>
  <c r="AN206" i="20"/>
  <c r="AN198" i="20"/>
  <c r="AN254" i="20"/>
  <c r="AN239" i="20"/>
  <c r="AN231" i="20"/>
  <c r="AN223" i="20"/>
  <c r="AN215" i="20"/>
  <c r="AN207" i="20"/>
  <c r="AN199" i="20"/>
  <c r="AN262" i="20"/>
  <c r="AN242" i="20"/>
  <c r="AN240" i="20"/>
  <c r="AN232" i="20"/>
  <c r="AN224" i="20"/>
  <c r="AN216" i="20"/>
  <c r="AN208" i="20"/>
  <c r="AN200" i="20"/>
  <c r="AN192" i="20"/>
  <c r="AN270" i="20"/>
  <c r="AN241" i="20"/>
  <c r="AN233" i="20"/>
  <c r="AN225" i="20"/>
  <c r="AN217" i="20"/>
  <c r="AN209" i="20"/>
  <c r="AN201" i="20"/>
  <c r="AN193" i="20"/>
  <c r="AN202" i="20"/>
  <c r="AN186" i="20"/>
  <c r="AN178" i="20"/>
  <c r="AN170" i="20"/>
  <c r="AN162" i="20"/>
  <c r="AN154" i="20"/>
  <c r="AN146" i="20"/>
  <c r="AN187" i="20"/>
  <c r="AN179" i="20"/>
  <c r="AN171" i="20"/>
  <c r="AN163" i="20"/>
  <c r="AN155" i="20"/>
  <c r="AN147" i="20"/>
  <c r="AN210" i="20"/>
  <c r="AN188" i="20"/>
  <c r="AN180" i="20"/>
  <c r="AN172" i="20"/>
  <c r="AN164" i="20"/>
  <c r="AN156" i="20"/>
  <c r="AN148" i="20"/>
  <c r="AN218" i="20"/>
  <c r="AN203" i="20"/>
  <c r="AN195" i="20"/>
  <c r="AN194" i="20"/>
  <c r="AN189" i="20"/>
  <c r="AN181" i="20"/>
  <c r="AN173" i="20"/>
  <c r="AN165" i="20"/>
  <c r="AN157" i="20"/>
  <c r="AN149" i="20"/>
  <c r="AN141" i="20"/>
  <c r="AN133" i="20"/>
  <c r="AN226" i="20"/>
  <c r="AN190" i="20"/>
  <c r="AN182" i="20"/>
  <c r="AN174" i="20"/>
  <c r="AN166" i="20"/>
  <c r="AN158" i="20"/>
  <c r="AN150" i="20"/>
  <c r="AN142" i="20"/>
  <c r="AN191" i="20"/>
  <c r="AN184" i="20"/>
  <c r="AN176" i="20"/>
  <c r="AN168" i="20"/>
  <c r="AN160" i="20"/>
  <c r="AN152" i="20"/>
  <c r="AN144" i="20"/>
  <c r="AN159" i="20"/>
  <c r="AN139" i="20"/>
  <c r="AN136" i="20"/>
  <c r="AN134" i="20"/>
  <c r="AN131" i="20"/>
  <c r="AN123" i="20"/>
  <c r="AN115" i="20"/>
  <c r="AN107" i="20"/>
  <c r="AN99" i="20"/>
  <c r="AN91" i="20"/>
  <c r="AN83" i="20"/>
  <c r="AN75" i="20"/>
  <c r="AN67" i="20"/>
  <c r="AN59" i="20"/>
  <c r="AN51" i="20"/>
  <c r="AN43" i="20"/>
  <c r="AN278" i="20"/>
  <c r="AN177" i="20"/>
  <c r="AN145" i="20"/>
  <c r="AN138" i="20"/>
  <c r="AN132" i="20"/>
  <c r="AN124" i="20"/>
  <c r="AN116" i="20"/>
  <c r="AN108" i="20"/>
  <c r="AN100" i="20"/>
  <c r="AN92" i="20"/>
  <c r="AN84" i="20"/>
  <c r="AN76" i="20"/>
  <c r="AN68" i="20"/>
  <c r="AN60" i="20"/>
  <c r="AN52" i="20"/>
  <c r="AN44" i="20"/>
  <c r="AN234" i="20"/>
  <c r="AN167" i="20"/>
  <c r="AN143" i="20"/>
  <c r="AN125" i="20"/>
  <c r="AN117" i="20"/>
  <c r="AN109" i="20"/>
  <c r="AN101" i="20"/>
  <c r="AN93" i="20"/>
  <c r="AN85" i="20"/>
  <c r="AN77" i="20"/>
  <c r="AN69" i="20"/>
  <c r="AN61" i="20"/>
  <c r="AN53" i="20"/>
  <c r="AN45" i="20"/>
  <c r="AN185" i="20"/>
  <c r="AN153" i="20"/>
  <c r="AN126" i="20"/>
  <c r="AN118" i="20"/>
  <c r="AN110" i="20"/>
  <c r="AN102" i="20"/>
  <c r="AN94" i="20"/>
  <c r="AN86" i="20"/>
  <c r="AN78" i="20"/>
  <c r="AN70" i="20"/>
  <c r="AN62" i="20"/>
  <c r="AN54" i="20"/>
  <c r="AN46" i="20"/>
  <c r="AN38" i="20"/>
  <c r="AN175" i="20"/>
  <c r="AN137" i="20"/>
  <c r="AN135" i="20"/>
  <c r="AN127" i="20"/>
  <c r="AN119" i="20"/>
  <c r="AN111" i="20"/>
  <c r="AN103" i="20"/>
  <c r="AN95" i="20"/>
  <c r="AN87" i="20"/>
  <c r="AN79" i="20"/>
  <c r="AN71" i="20"/>
  <c r="AN63" i="20"/>
  <c r="AN55" i="20"/>
  <c r="AN47" i="20"/>
  <c r="AN161" i="20"/>
  <c r="AN128" i="20"/>
  <c r="AN183" i="20"/>
  <c r="AN151" i="20"/>
  <c r="AN129" i="20"/>
  <c r="AN121" i="20"/>
  <c r="AN113" i="20"/>
  <c r="AN105" i="20"/>
  <c r="AN97" i="20"/>
  <c r="AN89" i="20"/>
  <c r="AN81" i="20"/>
  <c r="AN73" i="20"/>
  <c r="AN65" i="20"/>
  <c r="AN57" i="20"/>
  <c r="AQ665" i="20"/>
  <c r="AQ657" i="20"/>
  <c r="AQ649" i="20"/>
  <c r="AQ641" i="20"/>
  <c r="AQ658" i="20"/>
  <c r="AQ659" i="20"/>
  <c r="AQ660" i="20"/>
  <c r="AQ652" i="20"/>
  <c r="AQ644" i="20"/>
  <c r="AQ661" i="20"/>
  <c r="AQ653" i="20"/>
  <c r="AQ645" i="20"/>
  <c r="AQ637" i="20"/>
  <c r="AQ662" i="20"/>
  <c r="AQ654" i="20"/>
  <c r="AQ646" i="20"/>
  <c r="AQ638" i="20"/>
  <c r="AQ663" i="20"/>
  <c r="AQ655" i="20"/>
  <c r="AQ647" i="20"/>
  <c r="AQ639" i="20"/>
  <c r="AQ664" i="20"/>
  <c r="AQ656" i="20"/>
  <c r="AQ648" i="20"/>
  <c r="AQ629" i="20"/>
  <c r="AQ621" i="20"/>
  <c r="AQ642" i="20"/>
  <c r="AQ636" i="20"/>
  <c r="AQ630" i="20"/>
  <c r="AQ650" i="20"/>
  <c r="AQ640" i="20"/>
  <c r="AQ631" i="20"/>
  <c r="AQ623" i="20"/>
  <c r="AQ615" i="20"/>
  <c r="AQ643" i="20"/>
  <c r="AQ632" i="20"/>
  <c r="AQ624" i="20"/>
  <c r="AQ616" i="20"/>
  <c r="AQ633" i="20"/>
  <c r="AQ625" i="20"/>
  <c r="AQ617" i="20"/>
  <c r="AQ651" i="20"/>
  <c r="AQ634" i="20"/>
  <c r="AQ626" i="20"/>
  <c r="AQ618" i="20"/>
  <c r="AQ635" i="20"/>
  <c r="AQ627" i="20"/>
  <c r="AQ619" i="20"/>
  <c r="AQ620" i="20"/>
  <c r="AQ609" i="20"/>
  <c r="AQ601" i="20"/>
  <c r="AQ610" i="20"/>
  <c r="AQ602" i="20"/>
  <c r="AQ594" i="20"/>
  <c r="AQ611" i="20"/>
  <c r="AQ603" i="20"/>
  <c r="AQ595" i="20"/>
  <c r="AQ612" i="20"/>
  <c r="AQ604" i="20"/>
  <c r="AQ596" i="20"/>
  <c r="AQ605" i="20"/>
  <c r="AQ597" i="20"/>
  <c r="AQ589" i="20"/>
  <c r="AQ622" i="20"/>
  <c r="AQ614" i="20"/>
  <c r="AQ606" i="20"/>
  <c r="AQ598" i="20"/>
  <c r="AQ628" i="20"/>
  <c r="AQ607" i="20"/>
  <c r="AQ599" i="20"/>
  <c r="AQ591" i="20"/>
  <c r="AQ587" i="20"/>
  <c r="AQ579" i="20"/>
  <c r="AQ593" i="20"/>
  <c r="AQ588" i="20"/>
  <c r="AQ580" i="20"/>
  <c r="AQ572" i="20"/>
  <c r="AQ581" i="20"/>
  <c r="AQ573" i="20"/>
  <c r="AQ565" i="20"/>
  <c r="AQ590" i="20"/>
  <c r="AQ582" i="20"/>
  <c r="AQ574" i="20"/>
  <c r="AQ600" i="20"/>
  <c r="AQ583" i="20"/>
  <c r="AQ575" i="20"/>
  <c r="AQ567" i="20"/>
  <c r="AQ608" i="20"/>
  <c r="AQ584" i="20"/>
  <c r="AQ576" i="20"/>
  <c r="AQ568" i="20"/>
  <c r="AQ592" i="20"/>
  <c r="AQ585" i="20"/>
  <c r="AQ577" i="20"/>
  <c r="AQ569" i="20"/>
  <c r="AQ571" i="20"/>
  <c r="AQ566" i="20"/>
  <c r="AQ561" i="20"/>
  <c r="AQ553" i="20"/>
  <c r="AQ613" i="20"/>
  <c r="AQ562" i="20"/>
  <c r="AQ554" i="20"/>
  <c r="AQ546" i="20"/>
  <c r="AQ563" i="20"/>
  <c r="AQ555" i="20"/>
  <c r="AQ547" i="20"/>
  <c r="AQ564" i="20"/>
  <c r="AQ556" i="20"/>
  <c r="AQ548" i="20"/>
  <c r="AQ557" i="20"/>
  <c r="AQ549" i="20"/>
  <c r="AQ578" i="20"/>
  <c r="AQ570" i="20"/>
  <c r="AQ558" i="20"/>
  <c r="AQ550" i="20"/>
  <c r="AQ586" i="20"/>
  <c r="AQ559" i="20"/>
  <c r="AQ551" i="20"/>
  <c r="AQ543" i="20"/>
  <c r="AQ533" i="20"/>
  <c r="AQ525" i="20"/>
  <c r="AQ545" i="20"/>
  <c r="AQ544" i="20"/>
  <c r="AQ534" i="20"/>
  <c r="AQ526" i="20"/>
  <c r="AQ518" i="20"/>
  <c r="AQ535" i="20"/>
  <c r="AQ527" i="20"/>
  <c r="AQ519" i="20"/>
  <c r="AQ536" i="20"/>
  <c r="AQ528" i="20"/>
  <c r="AQ520" i="20"/>
  <c r="AQ552" i="20"/>
  <c r="AQ541" i="20"/>
  <c r="AQ537" i="20"/>
  <c r="AQ529" i="20"/>
  <c r="AQ521" i="20"/>
  <c r="AQ560" i="20"/>
  <c r="AQ538" i="20"/>
  <c r="AQ530" i="20"/>
  <c r="AQ522" i="20"/>
  <c r="AQ542" i="20"/>
  <c r="AQ539" i="20"/>
  <c r="AQ531" i="20"/>
  <c r="AQ523" i="20"/>
  <c r="AQ524" i="20"/>
  <c r="AQ511" i="20"/>
  <c r="AQ503" i="20"/>
  <c r="AQ495" i="20"/>
  <c r="AQ532" i="20"/>
  <c r="AQ512" i="20"/>
  <c r="AQ504" i="20"/>
  <c r="AQ496" i="20"/>
  <c r="AQ540" i="20"/>
  <c r="AQ517" i="20"/>
  <c r="AQ513" i="20"/>
  <c r="AQ505" i="20"/>
  <c r="AQ497" i="20"/>
  <c r="AQ514" i="20"/>
  <c r="AQ506" i="20"/>
  <c r="AQ498" i="20"/>
  <c r="AQ515" i="20"/>
  <c r="AQ507" i="20"/>
  <c r="AQ499" i="20"/>
  <c r="AQ508" i="20"/>
  <c r="AQ500" i="20"/>
  <c r="AQ492" i="20"/>
  <c r="AQ516" i="20"/>
  <c r="AQ509" i="20"/>
  <c r="AQ501" i="20"/>
  <c r="AQ493" i="20"/>
  <c r="AQ502" i="20"/>
  <c r="AQ488" i="20"/>
  <c r="AQ480" i="20"/>
  <c r="AQ472" i="20"/>
  <c r="AQ464" i="20"/>
  <c r="AQ456" i="20"/>
  <c r="AQ448" i="20"/>
  <c r="AQ440" i="20"/>
  <c r="AQ510" i="20"/>
  <c r="AQ489" i="20"/>
  <c r="AQ481" i="20"/>
  <c r="AQ473" i="20"/>
  <c r="AQ465" i="20"/>
  <c r="AQ457" i="20"/>
  <c r="AQ449" i="20"/>
  <c r="AQ494" i="20"/>
  <c r="AQ490" i="20"/>
  <c r="AQ482" i="20"/>
  <c r="AQ474" i="20"/>
  <c r="AQ466" i="20"/>
  <c r="AQ458" i="20"/>
  <c r="AQ450" i="20"/>
  <c r="AQ442" i="20"/>
  <c r="AQ483" i="20"/>
  <c r="AQ475" i="20"/>
  <c r="AQ467" i="20"/>
  <c r="AQ459" i="20"/>
  <c r="AQ451" i="20"/>
  <c r="AQ443" i="20"/>
  <c r="AQ484" i="20"/>
  <c r="AQ476" i="20"/>
  <c r="AQ468" i="20"/>
  <c r="AQ460" i="20"/>
  <c r="AQ452" i="20"/>
  <c r="AQ444" i="20"/>
  <c r="AQ485" i="20"/>
  <c r="AQ477" i="20"/>
  <c r="AQ469" i="20"/>
  <c r="AQ461" i="20"/>
  <c r="AQ453" i="20"/>
  <c r="AQ445" i="20"/>
  <c r="AQ486" i="20"/>
  <c r="AQ478" i="20"/>
  <c r="AQ470" i="20"/>
  <c r="AQ462" i="20"/>
  <c r="AQ454" i="20"/>
  <c r="AQ446" i="20"/>
  <c r="AQ447" i="20"/>
  <c r="AQ429" i="20"/>
  <c r="AQ421" i="20"/>
  <c r="AQ413" i="20"/>
  <c r="AQ405" i="20"/>
  <c r="AQ397" i="20"/>
  <c r="AQ455" i="20"/>
  <c r="AQ437" i="20"/>
  <c r="AQ430" i="20"/>
  <c r="AQ422" i="20"/>
  <c r="AQ414" i="20"/>
  <c r="AQ406" i="20"/>
  <c r="AQ398" i="20"/>
  <c r="AQ491" i="20"/>
  <c r="AQ463" i="20"/>
  <c r="AQ441" i="20"/>
  <c r="AQ431" i="20"/>
  <c r="AQ423" i="20"/>
  <c r="AQ415" i="20"/>
  <c r="AQ407" i="20"/>
  <c r="AQ399" i="20"/>
  <c r="AQ391" i="20"/>
  <c r="AQ471" i="20"/>
  <c r="AQ439" i="20"/>
  <c r="AQ432" i="20"/>
  <c r="AQ424" i="20"/>
  <c r="AQ416" i="20"/>
  <c r="AQ408" i="20"/>
  <c r="AQ400" i="20"/>
  <c r="AQ392" i="20"/>
  <c r="AQ479" i="20"/>
  <c r="AQ433" i="20"/>
  <c r="AQ425" i="20"/>
  <c r="AQ417" i="20"/>
  <c r="AQ409" i="20"/>
  <c r="AQ401" i="20"/>
  <c r="AQ393" i="20"/>
  <c r="AQ487" i="20"/>
  <c r="AQ434" i="20"/>
  <c r="AQ426" i="20"/>
  <c r="AQ418" i="20"/>
  <c r="AQ410" i="20"/>
  <c r="AQ402" i="20"/>
  <c r="AQ394" i="20"/>
  <c r="AQ435" i="20"/>
  <c r="AQ427" i="20"/>
  <c r="AQ419" i="20"/>
  <c r="AQ411" i="20"/>
  <c r="AQ403" i="20"/>
  <c r="AQ395" i="20"/>
  <c r="AQ404" i="20"/>
  <c r="AQ390" i="20"/>
  <c r="AQ385" i="20"/>
  <c r="AQ377" i="20"/>
  <c r="AQ369" i="20"/>
  <c r="AQ361" i="20"/>
  <c r="AQ353" i="20"/>
  <c r="AQ412" i="20"/>
  <c r="AQ386" i="20"/>
  <c r="AQ378" i="20"/>
  <c r="AQ370" i="20"/>
  <c r="AQ362" i="20"/>
  <c r="AQ354" i="20"/>
  <c r="AQ346" i="20"/>
  <c r="AQ420" i="20"/>
  <c r="AQ389" i="20"/>
  <c r="AQ387" i="20"/>
  <c r="AQ379" i="20"/>
  <c r="AQ371" i="20"/>
  <c r="AQ363" i="20"/>
  <c r="AQ355" i="20"/>
  <c r="AQ347" i="20"/>
  <c r="AQ428" i="20"/>
  <c r="AQ380" i="20"/>
  <c r="AQ372" i="20"/>
  <c r="AQ364" i="20"/>
  <c r="AQ356" i="20"/>
  <c r="AQ348" i="20"/>
  <c r="AQ436" i="20"/>
  <c r="AQ381" i="20"/>
  <c r="AQ373" i="20"/>
  <c r="AQ365" i="20"/>
  <c r="AQ357" i="20"/>
  <c r="AQ349" i="20"/>
  <c r="AQ341" i="20"/>
  <c r="AQ382" i="20"/>
  <c r="AQ374" i="20"/>
  <c r="AQ366" i="20"/>
  <c r="AQ358" i="20"/>
  <c r="AQ350" i="20"/>
  <c r="AQ388" i="20"/>
  <c r="AQ383" i="20"/>
  <c r="AQ375" i="20"/>
  <c r="AQ367" i="20"/>
  <c r="AQ359" i="20"/>
  <c r="AQ351" i="20"/>
  <c r="AQ343" i="20"/>
  <c r="AQ337" i="20"/>
  <c r="AQ329" i="20"/>
  <c r="AQ321" i="20"/>
  <c r="AQ313" i="20"/>
  <c r="AQ305" i="20"/>
  <c r="AQ396" i="20"/>
  <c r="AQ340" i="20"/>
  <c r="AQ338" i="20"/>
  <c r="AQ330" i="20"/>
  <c r="AQ322" i="20"/>
  <c r="AQ314" i="20"/>
  <c r="AQ306" i="20"/>
  <c r="AQ298" i="20"/>
  <c r="AQ438" i="20"/>
  <c r="AQ331" i="20"/>
  <c r="AQ323" i="20"/>
  <c r="AQ315" i="20"/>
  <c r="AQ307" i="20"/>
  <c r="AQ299" i="20"/>
  <c r="AQ291" i="20"/>
  <c r="AQ352" i="20"/>
  <c r="AQ344" i="20"/>
  <c r="AQ342" i="20"/>
  <c r="AQ339" i="20"/>
  <c r="AQ332" i="20"/>
  <c r="AQ324" i="20"/>
  <c r="AQ316" i="20"/>
  <c r="AQ308" i="20"/>
  <c r="AQ300" i="20"/>
  <c r="AQ292" i="20"/>
  <c r="AQ360" i="20"/>
  <c r="AQ333" i="20"/>
  <c r="AQ325" i="20"/>
  <c r="AQ317" i="20"/>
  <c r="AQ309" i="20"/>
  <c r="AQ301" i="20"/>
  <c r="AQ368" i="20"/>
  <c r="AQ334" i="20"/>
  <c r="AQ326" i="20"/>
  <c r="AQ318" i="20"/>
  <c r="AQ310" i="20"/>
  <c r="AQ302" i="20"/>
  <c r="AQ294" i="20"/>
  <c r="AQ376" i="20"/>
  <c r="AQ345" i="20"/>
  <c r="AQ335" i="20"/>
  <c r="AQ327" i="20"/>
  <c r="AQ319" i="20"/>
  <c r="AQ311" i="20"/>
  <c r="AQ303" i="20"/>
  <c r="AQ295" i="20"/>
  <c r="AQ304" i="20"/>
  <c r="AQ282" i="20"/>
  <c r="AQ274" i="20"/>
  <c r="AQ266" i="20"/>
  <c r="AQ258" i="20"/>
  <c r="AQ250" i="20"/>
  <c r="AQ312" i="20"/>
  <c r="AQ283" i="20"/>
  <c r="AQ275" i="20"/>
  <c r="AQ267" i="20"/>
  <c r="AQ259" i="20"/>
  <c r="AQ251" i="20"/>
  <c r="AQ320" i="20"/>
  <c r="AQ284" i="20"/>
  <c r="AQ276" i="20"/>
  <c r="AQ268" i="20"/>
  <c r="AQ260" i="20"/>
  <c r="AQ252" i="20"/>
  <c r="AQ244" i="20"/>
  <c r="AQ328" i="20"/>
  <c r="AQ285" i="20"/>
  <c r="AQ277" i="20"/>
  <c r="AQ269" i="20"/>
  <c r="AQ261" i="20"/>
  <c r="AQ253" i="20"/>
  <c r="AQ245" i="20"/>
  <c r="AQ384" i="20"/>
  <c r="AQ336" i="20"/>
  <c r="AQ293" i="20"/>
  <c r="AQ290" i="20"/>
  <c r="AQ286" i="20"/>
  <c r="AQ278" i="20"/>
  <c r="AQ270" i="20"/>
  <c r="AQ262" i="20"/>
  <c r="AQ254" i="20"/>
  <c r="AQ246" i="20"/>
  <c r="AQ287" i="20"/>
  <c r="AQ279" i="20"/>
  <c r="AQ271" i="20"/>
  <c r="AQ263" i="20"/>
  <c r="AQ255" i="20"/>
  <c r="AQ247" i="20"/>
  <c r="AQ288" i="20"/>
  <c r="AQ280" i="20"/>
  <c r="AQ272" i="20"/>
  <c r="AQ264" i="20"/>
  <c r="AQ256" i="20"/>
  <c r="AQ248" i="20"/>
  <c r="AQ238" i="20"/>
  <c r="AQ230" i="20"/>
  <c r="AQ222" i="20"/>
  <c r="AQ214" i="20"/>
  <c r="AQ206" i="20"/>
  <c r="AQ239" i="20"/>
  <c r="AQ231" i="20"/>
  <c r="AQ223" i="20"/>
  <c r="AQ215" i="20"/>
  <c r="AQ207" i="20"/>
  <c r="AQ199" i="20"/>
  <c r="AQ297" i="20"/>
  <c r="AQ249" i="20"/>
  <c r="AQ242" i="20"/>
  <c r="AQ240" i="20"/>
  <c r="AQ232" i="20"/>
  <c r="AQ224" i="20"/>
  <c r="AQ216" i="20"/>
  <c r="AQ208" i="20"/>
  <c r="AQ200" i="20"/>
  <c r="AQ192" i="20"/>
  <c r="AQ296" i="20"/>
  <c r="AQ257" i="20"/>
  <c r="AQ241" i="20"/>
  <c r="AQ233" i="20"/>
  <c r="AQ225" i="20"/>
  <c r="AQ217" i="20"/>
  <c r="AQ209" i="20"/>
  <c r="AQ201" i="20"/>
  <c r="AQ193" i="20"/>
  <c r="AQ265" i="20"/>
  <c r="AQ243" i="20"/>
  <c r="AQ234" i="20"/>
  <c r="AQ226" i="20"/>
  <c r="AQ218" i="20"/>
  <c r="AQ210" i="20"/>
  <c r="AQ202" i="20"/>
  <c r="AQ273" i="20"/>
  <c r="AQ235" i="20"/>
  <c r="AQ227" i="20"/>
  <c r="AQ219" i="20"/>
  <c r="AQ211" i="20"/>
  <c r="AQ203" i="20"/>
  <c r="AQ195" i="20"/>
  <c r="AQ281" i="20"/>
  <c r="AQ236" i="20"/>
  <c r="AQ228" i="20"/>
  <c r="AQ220" i="20"/>
  <c r="AQ212" i="20"/>
  <c r="AQ204" i="20"/>
  <c r="AQ196" i="20"/>
  <c r="AQ205" i="20"/>
  <c r="AQ189" i="20"/>
  <c r="AQ181" i="20"/>
  <c r="AQ173" i="20"/>
  <c r="AQ165" i="20"/>
  <c r="AQ157" i="20"/>
  <c r="AQ149" i="20"/>
  <c r="AQ213" i="20"/>
  <c r="AQ190" i="20"/>
  <c r="AQ182" i="20"/>
  <c r="AQ174" i="20"/>
  <c r="AQ166" i="20"/>
  <c r="AQ158" i="20"/>
  <c r="AQ150" i="20"/>
  <c r="AQ142" i="20"/>
  <c r="AQ221" i="20"/>
  <c r="AQ194" i="20"/>
  <c r="AQ183" i="20"/>
  <c r="AQ175" i="20"/>
  <c r="AQ167" i="20"/>
  <c r="AQ159" i="20"/>
  <c r="AQ151" i="20"/>
  <c r="AQ143" i="20"/>
  <c r="AQ289" i="20"/>
  <c r="AQ229" i="20"/>
  <c r="AQ191" i="20"/>
  <c r="AQ184" i="20"/>
  <c r="AQ176" i="20"/>
  <c r="AQ168" i="20"/>
  <c r="AQ160" i="20"/>
  <c r="AQ152" i="20"/>
  <c r="AQ144" i="20"/>
  <c r="AQ136" i="20"/>
  <c r="AQ237" i="20"/>
  <c r="AQ197" i="20"/>
  <c r="AQ185" i="20"/>
  <c r="AQ177" i="20"/>
  <c r="AQ169" i="20"/>
  <c r="AQ161" i="20"/>
  <c r="AQ153" i="20"/>
  <c r="AQ145" i="20"/>
  <c r="AQ187" i="20"/>
  <c r="AQ179" i="20"/>
  <c r="AQ171" i="20"/>
  <c r="AQ163" i="20"/>
  <c r="AQ155" i="20"/>
  <c r="AQ147" i="20"/>
  <c r="AQ170" i="20"/>
  <c r="AQ126" i="20"/>
  <c r="AQ118" i="20"/>
  <c r="AQ110" i="20"/>
  <c r="AQ102" i="20"/>
  <c r="AQ94" i="20"/>
  <c r="AQ86" i="20"/>
  <c r="AQ78" i="20"/>
  <c r="AQ70" i="20"/>
  <c r="AQ62" i="20"/>
  <c r="AQ54" i="20"/>
  <c r="AQ46" i="20"/>
  <c r="AQ198" i="20"/>
  <c r="AQ188" i="20"/>
  <c r="AQ156" i="20"/>
  <c r="AQ137" i="20"/>
  <c r="AQ127" i="20"/>
  <c r="AQ119" i="20"/>
  <c r="AQ111" i="20"/>
  <c r="AQ103" i="20"/>
  <c r="AQ95" i="20"/>
  <c r="AQ87" i="20"/>
  <c r="AQ79" i="20"/>
  <c r="AQ71" i="20"/>
  <c r="AQ63" i="20"/>
  <c r="AQ55" i="20"/>
  <c r="AQ47" i="20"/>
  <c r="AQ178" i="20"/>
  <c r="AQ146" i="20"/>
  <c r="AQ135" i="20"/>
  <c r="AQ133" i="20"/>
  <c r="AQ128" i="20"/>
  <c r="AQ120" i="20"/>
  <c r="AQ112" i="20"/>
  <c r="AQ104" i="20"/>
  <c r="AQ96" i="20"/>
  <c r="AQ88" i="20"/>
  <c r="AQ80" i="20"/>
  <c r="AQ72" i="20"/>
  <c r="AQ64" i="20"/>
  <c r="AQ56" i="20"/>
  <c r="AQ48" i="20"/>
  <c r="AQ164" i="20"/>
  <c r="AQ141" i="20"/>
  <c r="AQ129" i="20"/>
  <c r="AQ121" i="20"/>
  <c r="AQ113" i="20"/>
  <c r="AQ105" i="20"/>
  <c r="AQ97" i="20"/>
  <c r="AQ89" i="20"/>
  <c r="AQ81" i="20"/>
  <c r="AQ73" i="20"/>
  <c r="AQ65" i="20"/>
  <c r="AQ57" i="20"/>
  <c r="AQ49" i="20"/>
  <c r="AQ41" i="20"/>
  <c r="AQ186" i="20"/>
  <c r="AQ154" i="20"/>
  <c r="AQ140" i="20"/>
  <c r="AQ130" i="20"/>
  <c r="AQ122" i="20"/>
  <c r="AQ114" i="20"/>
  <c r="AQ106" i="20"/>
  <c r="AQ98" i="20"/>
  <c r="AQ90" i="20"/>
  <c r="AQ82" i="20"/>
  <c r="AQ74" i="20"/>
  <c r="AQ66" i="20"/>
  <c r="AQ58" i="20"/>
  <c r="AQ50" i="20"/>
  <c r="AQ172" i="20"/>
  <c r="AQ139" i="20"/>
  <c r="AQ131" i="20"/>
  <c r="AQ123" i="20"/>
  <c r="AQ162" i="20"/>
  <c r="AQ138" i="20"/>
  <c r="AQ134" i="20"/>
  <c r="AQ132" i="20"/>
  <c r="AQ124" i="20"/>
  <c r="AQ116" i="20"/>
  <c r="AQ108" i="20"/>
  <c r="AQ100" i="20"/>
  <c r="AQ92" i="20"/>
  <c r="AQ84" i="20"/>
  <c r="AQ76" i="20"/>
  <c r="AQ68" i="20"/>
  <c r="AQ60" i="20"/>
  <c r="AQ52" i="20"/>
  <c r="AM6" i="20"/>
  <c r="AN7" i="20"/>
  <c r="AO8" i="20"/>
  <c r="AP9" i="20"/>
  <c r="AQ10" i="20"/>
  <c r="AM14" i="20"/>
  <c r="AN15" i="20"/>
  <c r="AO16" i="20"/>
  <c r="AP17" i="20"/>
  <c r="AQ18" i="20"/>
  <c r="AM22" i="20"/>
  <c r="AN23" i="20"/>
  <c r="AO24" i="20"/>
  <c r="AP25" i="20"/>
  <c r="AQ26" i="20"/>
  <c r="AM30" i="20"/>
  <c r="AN31" i="20"/>
  <c r="AO32" i="20"/>
  <c r="AP33" i="20"/>
  <c r="AQ34" i="20"/>
  <c r="AQ38" i="20"/>
  <c r="AP41" i="20"/>
  <c r="AO42" i="20"/>
  <c r="AP43" i="20"/>
  <c r="AM47" i="20"/>
  <c r="AM48" i="20"/>
  <c r="AM49" i="20"/>
  <c r="AO51" i="20"/>
  <c r="AN58" i="20"/>
  <c r="AM65" i="20"/>
  <c r="AQ69" i="20"/>
  <c r="AP76" i="20"/>
  <c r="AO83" i="20"/>
  <c r="AN90" i="20"/>
  <c r="AM97" i="20"/>
  <c r="AQ101" i="20"/>
  <c r="AP108" i="20"/>
  <c r="AO115" i="20"/>
  <c r="AN122" i="20"/>
  <c r="AP124" i="20"/>
  <c r="AO139" i="20"/>
  <c r="AM176" i="20"/>
  <c r="AP187" i="20"/>
  <c r="AO6" i="20"/>
  <c r="AM36" i="20"/>
  <c r="AO37" i="20"/>
  <c r="AO50" i="20"/>
  <c r="AQ61" i="20"/>
  <c r="AQ7" i="20"/>
  <c r="AO4" i="20"/>
  <c r="AM5" i="20"/>
  <c r="AN6" i="20"/>
  <c r="AO7" i="20"/>
  <c r="AP8" i="20"/>
  <c r="AQ9" i="20"/>
  <c r="AM13" i="20"/>
  <c r="AN14" i="20"/>
  <c r="AO15" i="20"/>
  <c r="AP16" i="20"/>
  <c r="AQ17" i="20"/>
  <c r="AM21" i="20"/>
  <c r="AN22" i="20"/>
  <c r="AO23" i="20"/>
  <c r="AP24" i="20"/>
  <c r="AQ25" i="20"/>
  <c r="AM29" i="20"/>
  <c r="AN30" i="20"/>
  <c r="AO31" i="20"/>
  <c r="AP32" i="20"/>
  <c r="AQ33" i="20"/>
  <c r="AN37" i="20"/>
  <c r="AM39" i="20"/>
  <c r="AP42" i="20"/>
  <c r="AQ43" i="20"/>
  <c r="AN48" i="20"/>
  <c r="AN49" i="20"/>
  <c r="AN50" i="20"/>
  <c r="AQ51" i="20"/>
  <c r="AP58" i="20"/>
  <c r="AO65" i="20"/>
  <c r="AN72" i="20"/>
  <c r="AM79" i="20"/>
  <c r="AQ83" i="20"/>
  <c r="AP90" i="20"/>
  <c r="AO97" i="20"/>
  <c r="AN104" i="20"/>
  <c r="AM111" i="20"/>
  <c r="AQ115" i="20"/>
  <c r="AP122" i="20"/>
  <c r="AN130" i="20"/>
  <c r="AO136" i="20"/>
  <c r="AP155" i="20"/>
  <c r="C3" i="22" l="1"/>
  <c r="C2639" i="22"/>
  <c r="C1981" i="22"/>
  <c r="C1322" i="22"/>
  <c r="C663" i="22"/>
  <c r="C3299" i="22"/>
  <c r="B1982" i="22"/>
  <c r="B1323" i="22"/>
  <c r="B4" i="22"/>
  <c r="B2640" i="22"/>
  <c r="B664" i="22"/>
  <c r="B3300" i="22"/>
  <c r="AL39" i="20"/>
  <c r="AL13" i="20"/>
  <c r="AL111" i="20"/>
  <c r="AL36" i="20"/>
  <c r="AL5" i="20"/>
  <c r="AL21" i="20"/>
  <c r="AL29" i="20"/>
  <c r="AL176" i="20"/>
  <c r="AL97" i="20"/>
  <c r="AL49" i="20"/>
  <c r="AL103" i="20"/>
  <c r="AL6" i="20"/>
  <c r="AL65" i="20"/>
  <c r="AL14" i="20"/>
  <c r="AL42" i="20"/>
  <c r="AL32" i="20"/>
  <c r="AL190" i="20"/>
  <c r="AL70" i="20"/>
  <c r="AL142" i="20"/>
  <c r="AL69" i="20"/>
  <c r="AL108" i="20"/>
  <c r="AL43" i="20"/>
  <c r="AL184" i="20"/>
  <c r="AL98" i="20"/>
  <c r="AL148" i="20"/>
  <c r="AL170" i="20"/>
  <c r="AL224" i="20"/>
  <c r="AL238" i="20"/>
  <c r="AL203" i="20"/>
  <c r="AL266" i="20"/>
  <c r="AL281" i="20"/>
  <c r="AL288" i="20"/>
  <c r="AL254" i="20"/>
  <c r="AL330" i="20"/>
  <c r="AL337" i="20"/>
  <c r="AL380" i="20"/>
  <c r="AL372" i="20"/>
  <c r="AL354" i="20"/>
  <c r="AL345" i="20"/>
  <c r="AL352" i="20"/>
  <c r="AL374" i="20"/>
  <c r="AL432" i="20"/>
  <c r="AL405" i="20"/>
  <c r="AL420" i="20"/>
  <c r="AL427" i="20"/>
  <c r="AL442" i="20"/>
  <c r="AL441" i="20"/>
  <c r="AL448" i="20"/>
  <c r="AL447" i="20"/>
  <c r="AL454" i="20"/>
  <c r="AL461" i="20"/>
  <c r="AL476" i="20"/>
  <c r="AL504" i="20"/>
  <c r="AL502" i="20"/>
  <c r="AL516" i="20"/>
  <c r="AL535" i="20"/>
  <c r="AL589" i="20"/>
  <c r="AL544" i="20"/>
  <c r="AL570" i="20"/>
  <c r="AL576" i="20"/>
  <c r="AL600" i="20"/>
  <c r="AL598" i="20"/>
  <c r="AL622" i="20"/>
  <c r="AL620" i="20"/>
  <c r="AL651" i="20"/>
  <c r="AL665" i="20"/>
  <c r="AL637" i="20"/>
  <c r="AL33" i="20"/>
  <c r="AL177" i="20"/>
  <c r="AL226" i="20"/>
  <c r="AL540" i="20"/>
  <c r="AL581" i="20"/>
  <c r="AL20" i="20"/>
  <c r="AL44" i="20"/>
  <c r="AL88" i="20"/>
  <c r="AL127" i="20"/>
  <c r="AL78" i="20"/>
  <c r="AL150" i="20"/>
  <c r="AL77" i="20"/>
  <c r="AL52" i="20"/>
  <c r="AL116" i="20"/>
  <c r="AL51" i="20"/>
  <c r="AL115" i="20"/>
  <c r="AL225" i="20"/>
  <c r="AL106" i="20"/>
  <c r="AL167" i="20"/>
  <c r="AL165" i="20"/>
  <c r="AL156" i="20"/>
  <c r="AL171" i="20"/>
  <c r="AL178" i="20"/>
  <c r="AL185" i="20"/>
  <c r="AL232" i="20"/>
  <c r="AL231" i="20"/>
  <c r="AL197" i="20"/>
  <c r="AL204" i="20"/>
  <c r="AL211" i="20"/>
  <c r="AL234" i="20"/>
  <c r="AL284" i="20"/>
  <c r="AL283" i="20"/>
  <c r="AL274" i="20"/>
  <c r="AL289" i="20"/>
  <c r="AL247" i="20"/>
  <c r="AL262" i="20"/>
  <c r="AL315" i="20"/>
  <c r="AL338" i="20"/>
  <c r="AL340" i="20"/>
  <c r="AL393" i="20"/>
  <c r="AL302" i="20"/>
  <c r="AL317" i="20"/>
  <c r="AL355" i="20"/>
  <c r="AL362" i="20"/>
  <c r="AL353" i="20"/>
  <c r="AL360" i="20"/>
  <c r="AL375" i="20"/>
  <c r="AL382" i="20"/>
  <c r="AL391" i="20"/>
  <c r="AL398" i="20"/>
  <c r="AL413" i="20"/>
  <c r="AL428" i="20"/>
  <c r="AL435" i="20"/>
  <c r="AL483" i="20"/>
  <c r="AL450" i="20"/>
  <c r="AL449" i="20"/>
  <c r="AL456" i="20"/>
  <c r="AL455" i="20"/>
  <c r="AL462" i="20"/>
  <c r="AL469" i="20"/>
  <c r="AL484" i="20"/>
  <c r="AL512" i="20"/>
  <c r="AL510" i="20"/>
  <c r="AL499" i="20"/>
  <c r="AL518" i="20"/>
  <c r="AL523" i="20"/>
  <c r="AL556" i="20"/>
  <c r="AL546" i="20"/>
  <c r="AL552" i="20"/>
  <c r="AL582" i="20"/>
  <c r="AL572" i="20"/>
  <c r="AL578" i="20"/>
  <c r="AL584" i="20"/>
  <c r="AL602" i="20"/>
  <c r="AL608" i="20"/>
  <c r="AL606" i="20"/>
  <c r="AL630" i="20"/>
  <c r="AL628" i="20"/>
  <c r="AL617" i="20"/>
  <c r="AL659" i="20"/>
  <c r="AL640" i="20"/>
  <c r="AL645" i="20"/>
  <c r="AL113" i="20"/>
  <c r="AL160" i="20"/>
  <c r="AL157" i="20"/>
  <c r="AL307" i="20"/>
  <c r="AL347" i="20"/>
  <c r="AL390" i="20"/>
  <c r="AL575" i="20"/>
  <c r="AL119" i="20"/>
  <c r="AL55" i="20"/>
  <c r="AL23" i="20"/>
  <c r="AL129" i="20"/>
  <c r="AL73" i="20"/>
  <c r="AL16" i="20"/>
  <c r="AL95" i="20"/>
  <c r="AL41" i="20"/>
  <c r="AL17" i="20"/>
  <c r="AL40" i="20"/>
  <c r="AL89" i="20"/>
  <c r="AL96" i="20"/>
  <c r="AL133" i="20"/>
  <c r="AL86" i="20"/>
  <c r="AL182" i="20"/>
  <c r="AL85" i="20"/>
  <c r="AL60" i="20"/>
  <c r="AL124" i="20"/>
  <c r="AL59" i="20"/>
  <c r="AL123" i="20"/>
  <c r="AL50" i="20"/>
  <c r="AL114" i="20"/>
  <c r="AL175" i="20"/>
  <c r="AL173" i="20"/>
  <c r="AL164" i="20"/>
  <c r="AL179" i="20"/>
  <c r="AL186" i="20"/>
  <c r="AL233" i="20"/>
  <c r="AL240" i="20"/>
  <c r="AL239" i="20"/>
  <c r="AL205" i="20"/>
  <c r="AL212" i="20"/>
  <c r="AL219" i="20"/>
  <c r="AL261" i="20"/>
  <c r="AL290" i="20"/>
  <c r="AL291" i="20"/>
  <c r="AL282" i="20"/>
  <c r="AL294" i="20"/>
  <c r="AL255" i="20"/>
  <c r="AL270" i="20"/>
  <c r="AL323" i="20"/>
  <c r="AL348" i="20"/>
  <c r="AL296" i="20"/>
  <c r="AL295" i="20"/>
  <c r="AL310" i="20"/>
  <c r="AL325" i="20"/>
  <c r="AL363" i="20"/>
  <c r="AL370" i="20"/>
  <c r="AL361" i="20"/>
  <c r="AL368" i="20"/>
  <c r="AL383" i="20"/>
  <c r="AL388" i="20"/>
  <c r="AL399" i="20"/>
  <c r="AL406" i="20"/>
  <c r="AL421" i="20"/>
  <c r="AL436" i="20"/>
  <c r="AL438" i="20"/>
  <c r="AL401" i="20"/>
  <c r="AL458" i="20"/>
  <c r="AL457" i="20"/>
  <c r="AL464" i="20"/>
  <c r="AL463" i="20"/>
  <c r="AL470" i="20"/>
  <c r="AL477" i="20"/>
  <c r="AL497" i="20"/>
  <c r="AL517" i="20"/>
  <c r="AL520" i="20"/>
  <c r="AL507" i="20"/>
  <c r="AL526" i="20"/>
  <c r="AL531" i="20"/>
  <c r="AL529" i="20"/>
  <c r="AL554" i="20"/>
  <c r="AL560" i="20"/>
  <c r="AL550" i="20"/>
  <c r="AL580" i="20"/>
  <c r="AL586" i="20"/>
  <c r="AL604" i="20"/>
  <c r="AL610" i="20"/>
  <c r="AL632" i="20"/>
  <c r="AL597" i="20"/>
  <c r="AL638" i="20"/>
  <c r="AL654" i="20"/>
  <c r="AL625" i="20"/>
  <c r="AL642" i="20"/>
  <c r="AL648" i="20"/>
  <c r="AL653" i="20"/>
  <c r="AL27" i="20"/>
  <c r="AL594" i="20"/>
  <c r="AL22" i="20"/>
  <c r="AL12" i="20"/>
  <c r="AL104" i="20"/>
  <c r="AL135" i="20"/>
  <c r="AL94" i="20"/>
  <c r="AL209" i="20"/>
  <c r="AL93" i="20"/>
  <c r="AL68" i="20"/>
  <c r="AL132" i="20"/>
  <c r="AL67" i="20"/>
  <c r="AL131" i="20"/>
  <c r="AL58" i="20"/>
  <c r="AL122" i="20"/>
  <c r="AL183" i="20"/>
  <c r="AL181" i="20"/>
  <c r="AL172" i="20"/>
  <c r="AL187" i="20"/>
  <c r="AL202" i="20"/>
  <c r="AL253" i="20"/>
  <c r="AL245" i="20"/>
  <c r="AL198" i="20"/>
  <c r="AL213" i="20"/>
  <c r="AL220" i="20"/>
  <c r="AL227" i="20"/>
  <c r="AL324" i="20"/>
  <c r="AL316" i="20"/>
  <c r="AL292" i="20"/>
  <c r="AL300" i="20"/>
  <c r="AL248" i="20"/>
  <c r="AL263" i="20"/>
  <c r="AL278" i="20"/>
  <c r="AL331" i="20"/>
  <c r="AL297" i="20"/>
  <c r="AL304" i="20"/>
  <c r="AL303" i="20"/>
  <c r="AL318" i="20"/>
  <c r="AL333" i="20"/>
  <c r="AL371" i="20"/>
  <c r="AL378" i="20"/>
  <c r="AL369" i="20"/>
  <c r="AL376" i="20"/>
  <c r="AL443" i="20"/>
  <c r="AL467" i="20"/>
  <c r="AL407" i="20"/>
  <c r="AL414" i="20"/>
  <c r="AL429" i="20"/>
  <c r="AL440" i="20"/>
  <c r="AL394" i="20"/>
  <c r="AL409" i="20"/>
  <c r="AL466" i="20"/>
  <c r="AL465" i="20"/>
  <c r="AL472" i="20"/>
  <c r="AL471" i="20"/>
  <c r="AL478" i="20"/>
  <c r="AL485" i="20"/>
  <c r="AL505" i="20"/>
  <c r="AL528" i="20"/>
  <c r="AL493" i="20"/>
  <c r="AL515" i="20"/>
  <c r="AL534" i="20"/>
  <c r="AL539" i="20"/>
  <c r="AL537" i="20"/>
  <c r="AL562" i="20"/>
  <c r="AL565" i="20"/>
  <c r="AL558" i="20"/>
  <c r="AL588" i="20"/>
  <c r="AL569" i="20"/>
  <c r="AL583" i="20"/>
  <c r="AL618" i="20"/>
  <c r="AL591" i="20"/>
  <c r="AL605" i="20"/>
  <c r="AL639" i="20"/>
  <c r="AL619" i="20"/>
  <c r="AL633" i="20"/>
  <c r="AL650" i="20"/>
  <c r="AL656" i="20"/>
  <c r="AL661" i="20"/>
  <c r="AL80" i="20"/>
  <c r="AL275" i="20"/>
  <c r="AL367" i="20"/>
  <c r="AL634" i="20"/>
  <c r="AL79" i="20"/>
  <c r="AL48" i="20"/>
  <c r="AL7" i="20"/>
  <c r="AL38" i="20"/>
  <c r="AL26" i="20"/>
  <c r="AL28" i="20"/>
  <c r="AL112" i="20"/>
  <c r="AL137" i="20"/>
  <c r="AL102" i="20"/>
  <c r="AL37" i="20"/>
  <c r="AL101" i="20"/>
  <c r="AL76" i="20"/>
  <c r="AL138" i="20"/>
  <c r="AL75" i="20"/>
  <c r="AL134" i="20"/>
  <c r="AL66" i="20"/>
  <c r="AL130" i="20"/>
  <c r="AL201" i="20"/>
  <c r="AL189" i="20"/>
  <c r="AL180" i="20"/>
  <c r="AL293" i="20"/>
  <c r="AL241" i="20"/>
  <c r="AL192" i="20"/>
  <c r="AL191" i="20"/>
  <c r="AL206" i="20"/>
  <c r="AL221" i="20"/>
  <c r="AL228" i="20"/>
  <c r="AL235" i="20"/>
  <c r="AL244" i="20"/>
  <c r="AL243" i="20"/>
  <c r="AL308" i="20"/>
  <c r="AL249" i="20"/>
  <c r="AL256" i="20"/>
  <c r="AL271" i="20"/>
  <c r="AL286" i="20"/>
  <c r="AL298" i="20"/>
  <c r="AL305" i="20"/>
  <c r="AL312" i="20"/>
  <c r="AL311" i="20"/>
  <c r="AL326" i="20"/>
  <c r="AL341" i="20"/>
  <c r="AL379" i="20"/>
  <c r="AL386" i="20"/>
  <c r="AL377" i="20"/>
  <c r="AL384" i="20"/>
  <c r="AL342" i="20"/>
  <c r="AL357" i="20"/>
  <c r="AL415" i="20"/>
  <c r="AL422" i="20"/>
  <c r="AL437" i="20"/>
  <c r="AL395" i="20"/>
  <c r="AL402" i="20"/>
  <c r="AL417" i="20"/>
  <c r="AL474" i="20"/>
  <c r="AL473" i="20"/>
  <c r="AL480" i="20"/>
  <c r="AL479" i="20"/>
  <c r="AL486" i="20"/>
  <c r="AL444" i="20"/>
  <c r="AL513" i="20"/>
  <c r="AL495" i="20"/>
  <c r="AL501" i="20"/>
  <c r="AL541" i="20"/>
  <c r="AL525" i="20"/>
  <c r="AL564" i="20"/>
  <c r="AL548" i="20"/>
  <c r="AL545" i="20"/>
  <c r="AL566" i="20"/>
  <c r="AL549" i="20"/>
  <c r="AL614" i="20"/>
  <c r="AL577" i="20"/>
  <c r="AL596" i="20"/>
  <c r="AL593" i="20"/>
  <c r="AL599" i="20"/>
  <c r="AL616" i="20"/>
  <c r="AL647" i="20"/>
  <c r="AL627" i="20"/>
  <c r="AL644" i="20"/>
  <c r="AL658" i="20"/>
  <c r="AL664" i="20"/>
  <c r="AL107" i="20"/>
  <c r="AL276" i="20"/>
  <c r="AL47" i="20"/>
  <c r="AL87" i="20"/>
  <c r="AL31" i="20"/>
  <c r="AL10" i="20"/>
  <c r="AL105" i="20"/>
  <c r="AL24" i="20"/>
  <c r="AL4" i="20"/>
  <c r="AL25" i="20"/>
  <c r="AL81" i="20"/>
  <c r="AL56" i="20"/>
  <c r="AL120" i="20"/>
  <c r="AL168" i="20"/>
  <c r="AL110" i="20"/>
  <c r="AL45" i="20"/>
  <c r="AL109" i="20"/>
  <c r="AL84" i="20"/>
  <c r="AL144" i="20"/>
  <c r="AL83" i="20"/>
  <c r="AL136" i="20"/>
  <c r="AL74" i="20"/>
  <c r="AL166" i="20"/>
  <c r="AL217" i="20"/>
  <c r="AL193" i="20"/>
  <c r="AL188" i="20"/>
  <c r="AL146" i="20"/>
  <c r="AL153" i="20"/>
  <c r="AL200" i="20"/>
  <c r="AL199" i="20"/>
  <c r="AL214" i="20"/>
  <c r="AL229" i="20"/>
  <c r="AL236" i="20"/>
  <c r="AL269" i="20"/>
  <c r="AL252" i="20"/>
  <c r="AL251" i="20"/>
  <c r="AL242" i="20"/>
  <c r="AL257" i="20"/>
  <c r="AL264" i="20"/>
  <c r="AL279" i="20"/>
  <c r="AL332" i="20"/>
  <c r="AL306" i="20"/>
  <c r="AL313" i="20"/>
  <c r="AL320" i="20"/>
  <c r="AL319" i="20"/>
  <c r="AL334" i="20"/>
  <c r="AL349" i="20"/>
  <c r="AL387" i="20"/>
  <c r="AL389" i="20"/>
  <c r="AL385" i="20"/>
  <c r="AL343" i="20"/>
  <c r="AL350" i="20"/>
  <c r="AL365" i="20"/>
  <c r="AL423" i="20"/>
  <c r="AL430" i="20"/>
  <c r="AL396" i="20"/>
  <c r="AL403" i="20"/>
  <c r="AL410" i="20"/>
  <c r="AL425" i="20"/>
  <c r="AL482" i="20"/>
  <c r="AL481" i="20"/>
  <c r="AL488" i="20"/>
  <c r="AL487" i="20"/>
  <c r="AL491" i="20"/>
  <c r="AL452" i="20"/>
  <c r="AL521" i="20"/>
  <c r="AL503" i="20"/>
  <c r="AL509" i="20"/>
  <c r="AL574" i="20"/>
  <c r="AL533" i="20"/>
  <c r="AL522" i="20"/>
  <c r="AL547" i="20"/>
  <c r="AL553" i="20"/>
  <c r="AL543" i="20"/>
  <c r="AL557" i="20"/>
  <c r="AL571" i="20"/>
  <c r="AL585" i="20"/>
  <c r="AL595" i="20"/>
  <c r="AL601" i="20"/>
  <c r="AL607" i="20"/>
  <c r="AL615" i="20"/>
  <c r="AL621" i="20"/>
  <c r="AL635" i="20"/>
  <c r="AL652" i="20"/>
  <c r="AL641" i="20"/>
  <c r="AL655" i="20"/>
  <c r="AL19" i="20"/>
  <c r="AL163" i="20"/>
  <c r="AL196" i="20"/>
  <c r="AL309" i="20"/>
  <c r="AL30" i="20"/>
  <c r="AL121" i="20"/>
  <c r="AL46" i="20"/>
  <c r="AL9" i="20"/>
  <c r="AL64" i="20"/>
  <c r="AL128" i="20"/>
  <c r="AL54" i="20"/>
  <c r="AL118" i="20"/>
  <c r="AL53" i="20"/>
  <c r="AL117" i="20"/>
  <c r="AL92" i="20"/>
  <c r="AL145" i="20"/>
  <c r="AL91" i="20"/>
  <c r="AL139" i="20"/>
  <c r="AL82" i="20"/>
  <c r="AL143" i="20"/>
  <c r="AL141" i="20"/>
  <c r="AL194" i="20"/>
  <c r="AL147" i="20"/>
  <c r="AL154" i="20"/>
  <c r="AL161" i="20"/>
  <c r="AL208" i="20"/>
  <c r="AL207" i="20"/>
  <c r="AL222" i="20"/>
  <c r="AL237" i="20"/>
  <c r="AL277" i="20"/>
  <c r="AL210" i="20"/>
  <c r="AL260" i="20"/>
  <c r="AL259" i="20"/>
  <c r="AL250" i="20"/>
  <c r="AL265" i="20"/>
  <c r="AL272" i="20"/>
  <c r="AL287" i="20"/>
  <c r="AL424" i="20"/>
  <c r="AL314" i="20"/>
  <c r="AL321" i="20"/>
  <c r="AL328" i="20"/>
  <c r="AL327" i="20"/>
  <c r="AL364" i="20"/>
  <c r="AL356" i="20"/>
  <c r="AL416" i="20"/>
  <c r="AL392" i="20"/>
  <c r="AL400" i="20"/>
  <c r="AL351" i="20"/>
  <c r="AL358" i="20"/>
  <c r="AL373" i="20"/>
  <c r="AL431" i="20"/>
  <c r="AL451" i="20"/>
  <c r="AL404" i="20"/>
  <c r="AL411" i="20"/>
  <c r="AL418" i="20"/>
  <c r="AL433" i="20"/>
  <c r="AL490" i="20"/>
  <c r="AL489" i="20"/>
  <c r="AL498" i="20"/>
  <c r="AL492" i="20"/>
  <c r="AL445" i="20"/>
  <c r="AL460" i="20"/>
  <c r="AL536" i="20"/>
  <c r="AL511" i="20"/>
  <c r="AL500" i="20"/>
  <c r="AL519" i="20"/>
  <c r="AL524" i="20"/>
  <c r="AL530" i="20"/>
  <c r="AL555" i="20"/>
  <c r="AL561" i="20"/>
  <c r="AL551" i="20"/>
  <c r="AL567" i="20"/>
  <c r="AL579" i="20"/>
  <c r="AL612" i="20"/>
  <c r="AL603" i="20"/>
  <c r="AL609" i="20"/>
  <c r="AL613" i="20"/>
  <c r="AL623" i="20"/>
  <c r="AL629" i="20"/>
  <c r="AL646" i="20"/>
  <c r="AL660" i="20"/>
  <c r="AL649" i="20"/>
  <c r="AL663" i="20"/>
  <c r="AL71" i="20"/>
  <c r="AL35" i="20"/>
  <c r="AL159" i="20"/>
  <c r="AL223" i="20"/>
  <c r="AL434" i="20"/>
  <c r="AL542" i="20"/>
  <c r="AL57" i="20"/>
  <c r="AL15" i="20"/>
  <c r="AL8" i="20"/>
  <c r="AL63" i="20"/>
  <c r="AL34" i="20"/>
  <c r="AL18" i="20"/>
  <c r="AL72" i="20"/>
  <c r="AL158" i="20"/>
  <c r="AL62" i="20"/>
  <c r="AL126" i="20"/>
  <c r="AL61" i="20"/>
  <c r="AL125" i="20"/>
  <c r="AL100" i="20"/>
  <c r="AL174" i="20"/>
  <c r="AL99" i="20"/>
  <c r="AL152" i="20"/>
  <c r="AL90" i="20"/>
  <c r="AL151" i="20"/>
  <c r="AL149" i="20"/>
  <c r="AL140" i="20"/>
  <c r="AL155" i="20"/>
  <c r="AL162" i="20"/>
  <c r="AL169" i="20"/>
  <c r="AL216" i="20"/>
  <c r="AL215" i="20"/>
  <c r="AL230" i="20"/>
  <c r="AL285" i="20"/>
  <c r="AL195" i="20"/>
  <c r="AL218" i="20"/>
  <c r="AL268" i="20"/>
  <c r="AL267" i="20"/>
  <c r="AL258" i="20"/>
  <c r="AL273" i="20"/>
  <c r="AL280" i="20"/>
  <c r="AL246" i="20"/>
  <c r="AL299" i="20"/>
  <c r="AL322" i="20"/>
  <c r="AL329" i="20"/>
  <c r="AL336" i="20"/>
  <c r="AL335" i="20"/>
  <c r="AL301" i="20"/>
  <c r="AL339" i="20"/>
  <c r="AL346" i="20"/>
  <c r="AL408" i="20"/>
  <c r="AL344" i="20"/>
  <c r="AL359" i="20"/>
  <c r="AL366" i="20"/>
  <c r="AL381" i="20"/>
  <c r="AL459" i="20"/>
  <c r="AL397" i="20"/>
  <c r="AL412" i="20"/>
  <c r="AL419" i="20"/>
  <c r="AL426" i="20"/>
  <c r="AL475" i="20"/>
  <c r="AL514" i="20"/>
  <c r="AL506" i="20"/>
  <c r="AL439" i="20"/>
  <c r="AL446" i="20"/>
  <c r="AL453" i="20"/>
  <c r="AL468" i="20"/>
  <c r="AL496" i="20"/>
  <c r="AL494" i="20"/>
  <c r="AL508" i="20"/>
  <c r="AL527" i="20"/>
  <c r="AL532" i="20"/>
  <c r="AL538" i="20"/>
  <c r="AL563" i="20"/>
  <c r="AL590" i="20"/>
  <c r="AL559" i="20"/>
  <c r="AL573" i="20"/>
  <c r="AL587" i="20"/>
  <c r="AL568" i="20"/>
  <c r="AL611" i="20"/>
  <c r="AL592" i="20"/>
  <c r="AL624" i="20"/>
  <c r="AL631" i="20"/>
  <c r="AL636" i="20"/>
  <c r="AL626" i="20"/>
  <c r="AL643" i="20"/>
  <c r="AL657" i="20"/>
  <c r="AL662" i="20"/>
  <c r="AL11" i="20"/>
  <c r="C4" i="22" l="1"/>
  <c r="C1323" i="22"/>
  <c r="C1982" i="22"/>
  <c r="C2640" i="22"/>
  <c r="C3300" i="22"/>
  <c r="C664" i="22"/>
  <c r="B2641" i="22"/>
  <c r="B5" i="22"/>
  <c r="F2" i="22"/>
  <c r="B3301" i="22"/>
  <c r="B1324" i="22"/>
  <c r="B665" i="22"/>
  <c r="B1983" i="22"/>
  <c r="C5" i="22" l="1"/>
  <c r="C1983" i="22"/>
  <c r="C2641" i="22"/>
  <c r="C665" i="22"/>
  <c r="C1324" i="22"/>
  <c r="C3301" i="22"/>
  <c r="B1325" i="22"/>
  <c r="B1984" i="22"/>
  <c r="B3302" i="22"/>
  <c r="B6" i="22"/>
  <c r="B2642" i="22"/>
  <c r="B666" i="22"/>
  <c r="C3302" i="22" l="1"/>
  <c r="C6" i="22"/>
  <c r="C1984" i="22"/>
  <c r="C1325" i="22"/>
  <c r="C2642" i="22"/>
  <c r="C666" i="22"/>
  <c r="B1985" i="22"/>
  <c r="B2643" i="22"/>
  <c r="B1326" i="22"/>
  <c r="B7" i="22"/>
  <c r="B3303" i="22"/>
  <c r="B667" i="22"/>
  <c r="C3303" i="22" l="1"/>
  <c r="C7" i="22"/>
  <c r="C1326" i="22"/>
  <c r="C2643" i="22"/>
  <c r="C1985" i="22"/>
  <c r="C667" i="22"/>
  <c r="B668" i="22"/>
  <c r="B2644" i="22"/>
  <c r="B3304" i="22"/>
  <c r="B1986" i="22"/>
  <c r="B1327" i="22"/>
  <c r="B8" i="22"/>
  <c r="C668" i="22" l="1"/>
  <c r="C1986" i="22"/>
  <c r="C8" i="22"/>
  <c r="C1327" i="22"/>
  <c r="C3304" i="22"/>
  <c r="C2644" i="22"/>
  <c r="B1987" i="22"/>
  <c r="B3305" i="22"/>
  <c r="B9" i="22"/>
  <c r="B2645" i="22"/>
  <c r="B1328" i="22"/>
  <c r="B669" i="22"/>
  <c r="C1987" i="22" l="1"/>
  <c r="C1328" i="22"/>
  <c r="C2645" i="22"/>
  <c r="C669" i="22"/>
  <c r="C9" i="22"/>
  <c r="C3305" i="22"/>
  <c r="B1329" i="22"/>
  <c r="B2646" i="22"/>
  <c r="B10" i="22"/>
  <c r="B670" i="22"/>
  <c r="B3306" i="22"/>
  <c r="B1988" i="22"/>
  <c r="C670" i="22" l="1"/>
  <c r="C1329" i="22"/>
  <c r="C1988" i="22"/>
  <c r="C10" i="22"/>
  <c r="C2646" i="22"/>
  <c r="C3306" i="22"/>
  <c r="B1989" i="22"/>
  <c r="B3307" i="22"/>
  <c r="B671" i="22"/>
  <c r="B11" i="22"/>
  <c r="B2647" i="22"/>
  <c r="B1330" i="22"/>
  <c r="C1989" i="22" l="1"/>
  <c r="C2647" i="22"/>
  <c r="C11" i="22"/>
  <c r="C1330" i="22"/>
  <c r="C671" i="22"/>
  <c r="C3307" i="22"/>
  <c r="B1331" i="22"/>
  <c r="B2648" i="22"/>
  <c r="B12" i="22"/>
  <c r="B672" i="22"/>
  <c r="B3308" i="22"/>
  <c r="B1990" i="22"/>
  <c r="C1990" i="22" l="1"/>
  <c r="C3308" i="22"/>
  <c r="C672" i="22"/>
  <c r="C12" i="22"/>
  <c r="C2648" i="22"/>
  <c r="C1331" i="22"/>
  <c r="B3309" i="22"/>
  <c r="B1332" i="22"/>
  <c r="B673" i="22"/>
  <c r="B13" i="22"/>
  <c r="B1991" i="22"/>
  <c r="B2649" i="22"/>
  <c r="C13" i="22" l="1"/>
  <c r="C673" i="22"/>
  <c r="C2649" i="22"/>
  <c r="C3309" i="22"/>
  <c r="C1332" i="22"/>
  <c r="C1991" i="22"/>
  <c r="B14" i="22"/>
  <c r="B674" i="22"/>
  <c r="B2650" i="22"/>
  <c r="B1333" i="22"/>
  <c r="B1992" i="22"/>
  <c r="B3310" i="22"/>
  <c r="C1333" i="22" l="1"/>
  <c r="C674" i="22"/>
  <c r="C14" i="22"/>
  <c r="C2650" i="22"/>
  <c r="C3310" i="22"/>
  <c r="C1992" i="22"/>
  <c r="B3311" i="22"/>
  <c r="B1334" i="22"/>
  <c r="B2651" i="22"/>
  <c r="B675" i="22"/>
  <c r="B1993" i="22"/>
  <c r="B15" i="22"/>
  <c r="C2651" i="22" l="1"/>
  <c r="C675" i="22"/>
  <c r="C1334" i="22"/>
  <c r="C1993" i="22"/>
  <c r="C3311" i="22"/>
  <c r="C15" i="22"/>
  <c r="B1994" i="22"/>
  <c r="B676" i="22"/>
  <c r="B2652" i="22"/>
  <c r="B3312" i="22"/>
  <c r="B16" i="22"/>
  <c r="B1335" i="22"/>
  <c r="C3312" i="22" l="1"/>
  <c r="C2652" i="22"/>
  <c r="C16" i="22"/>
  <c r="C1994" i="22"/>
  <c r="C676" i="22"/>
  <c r="C1335" i="22"/>
  <c r="B17" i="22"/>
  <c r="B3313" i="22"/>
  <c r="B2653" i="22"/>
  <c r="B677" i="22"/>
  <c r="B1336" i="22"/>
  <c r="B1995" i="22"/>
  <c r="C1336" i="22" l="1"/>
  <c r="C677" i="22"/>
  <c r="C2653" i="22"/>
  <c r="C3313" i="22"/>
  <c r="C17" i="22"/>
  <c r="C1995" i="22"/>
  <c r="B1337" i="22"/>
  <c r="B18" i="22"/>
  <c r="B678" i="22"/>
  <c r="B2654" i="22"/>
  <c r="B3314" i="22"/>
  <c r="B1996" i="22"/>
  <c r="C1996" i="22" l="1"/>
  <c r="C3314" i="22"/>
  <c r="C2654" i="22"/>
  <c r="C678" i="22"/>
  <c r="C18" i="22"/>
  <c r="C1337" i="22"/>
  <c r="B2655" i="22"/>
  <c r="B3315" i="22"/>
  <c r="B679" i="22"/>
  <c r="B1997" i="22"/>
  <c r="B19" i="22"/>
  <c r="B1338" i="22"/>
  <c r="C19" i="22" l="1"/>
  <c r="C1997" i="22"/>
  <c r="C679" i="22"/>
  <c r="C3315" i="22"/>
  <c r="C2655" i="22"/>
  <c r="C1338" i="22"/>
  <c r="B1339" i="22"/>
  <c r="B2656" i="22"/>
  <c r="B1998" i="22"/>
  <c r="B680" i="22"/>
  <c r="B3316" i="22"/>
  <c r="B20" i="22"/>
  <c r="C20" i="22" l="1"/>
  <c r="C3316" i="22"/>
  <c r="C680" i="22"/>
  <c r="C1998" i="22"/>
  <c r="C2656" i="22"/>
  <c r="C1339" i="22"/>
  <c r="B3317" i="22"/>
  <c r="B1340" i="22"/>
  <c r="B681" i="22"/>
  <c r="B1999" i="22"/>
  <c r="B21" i="22"/>
  <c r="B2657" i="22"/>
  <c r="C21" i="22" l="1"/>
  <c r="C1999" i="22"/>
  <c r="C1340" i="22"/>
  <c r="C681" i="22"/>
  <c r="C3317" i="22"/>
  <c r="C2657" i="22"/>
  <c r="B22" i="22"/>
  <c r="B3318" i="22"/>
  <c r="B2000" i="22"/>
  <c r="B682" i="22"/>
  <c r="B2658" i="22"/>
  <c r="B1341" i="22"/>
  <c r="C2658" i="22" l="1"/>
  <c r="C682" i="22"/>
  <c r="C2000" i="22"/>
  <c r="C3318" i="22"/>
  <c r="C22" i="22"/>
  <c r="C1341" i="22"/>
  <c r="B1342" i="22"/>
  <c r="B23" i="22"/>
  <c r="B683" i="22"/>
  <c r="B2001" i="22"/>
  <c r="B3319" i="22"/>
  <c r="B2659" i="22"/>
  <c r="C3319" i="22" l="1"/>
  <c r="C2001" i="22"/>
  <c r="C683" i="22"/>
  <c r="C23" i="22"/>
  <c r="C1342" i="22"/>
  <c r="C2659" i="22"/>
  <c r="B2002" i="22"/>
  <c r="B1343" i="22"/>
  <c r="B3320" i="22"/>
  <c r="B684" i="22"/>
  <c r="B2660" i="22"/>
  <c r="B24" i="22"/>
  <c r="C684" i="22" l="1"/>
  <c r="C3320" i="22"/>
  <c r="C1343" i="22"/>
  <c r="C2002" i="22"/>
  <c r="C24" i="22"/>
  <c r="C2660" i="22"/>
  <c r="B685" i="22"/>
  <c r="B3321" i="22"/>
  <c r="B1344" i="22"/>
  <c r="B25" i="22"/>
  <c r="B2661" i="22"/>
  <c r="B2003" i="22"/>
  <c r="C2003" i="22" l="1"/>
  <c r="C2661" i="22"/>
  <c r="C25" i="22"/>
  <c r="C1344" i="22"/>
  <c r="C3321" i="22"/>
  <c r="C685" i="22"/>
  <c r="B26" i="22"/>
  <c r="B1345" i="22"/>
  <c r="B2004" i="22"/>
  <c r="B3322" i="22"/>
  <c r="B2662" i="22"/>
  <c r="B686" i="22"/>
  <c r="C2662" i="22" l="1"/>
  <c r="C3322" i="22"/>
  <c r="C1345" i="22"/>
  <c r="C2004" i="22"/>
  <c r="C26" i="22"/>
  <c r="C686" i="22"/>
  <c r="B2663" i="22"/>
  <c r="B27" i="22"/>
  <c r="B3323" i="22"/>
  <c r="B2005" i="22"/>
  <c r="B687" i="22"/>
  <c r="B1346" i="22"/>
  <c r="C1346" i="22" l="1"/>
  <c r="C687" i="22"/>
  <c r="C2005" i="22"/>
  <c r="C3323" i="22"/>
  <c r="C27" i="22"/>
  <c r="C2663" i="22"/>
  <c r="B28" i="22"/>
  <c r="B688" i="22"/>
  <c r="B2664" i="22"/>
  <c r="B2006" i="22"/>
  <c r="B3324" i="22"/>
  <c r="B1347" i="22"/>
  <c r="C1347" i="22" l="1"/>
  <c r="C3324" i="22"/>
  <c r="C2006" i="22"/>
  <c r="C2664" i="22"/>
  <c r="C688" i="22"/>
  <c r="C28" i="22"/>
  <c r="B2007" i="22"/>
  <c r="B2665" i="22"/>
  <c r="B1348" i="22"/>
  <c r="B689" i="22"/>
  <c r="B3325" i="22"/>
  <c r="B29" i="22"/>
  <c r="C689" i="22" l="1"/>
  <c r="C2665" i="22"/>
  <c r="C1348" i="22"/>
  <c r="C2007" i="22"/>
  <c r="C29" i="22"/>
  <c r="C3325" i="22"/>
  <c r="B30" i="22"/>
  <c r="B2666" i="22"/>
  <c r="B3326" i="22"/>
  <c r="B2008" i="22"/>
  <c r="B690" i="22"/>
  <c r="B1349" i="22"/>
  <c r="C1349" i="22" l="1"/>
  <c r="C690" i="22"/>
  <c r="C2008" i="22"/>
  <c r="C3326" i="22"/>
  <c r="C2666" i="22"/>
  <c r="C30" i="22"/>
  <c r="B1350" i="22"/>
  <c r="B2667" i="22"/>
  <c r="B691" i="22"/>
  <c r="B31" i="22"/>
  <c r="B2009" i="22"/>
  <c r="B3327" i="22"/>
  <c r="C2009" i="22" l="1"/>
  <c r="C31" i="22"/>
  <c r="C691" i="22"/>
  <c r="C2667" i="22"/>
  <c r="C1350" i="22"/>
  <c r="C3327" i="22"/>
  <c r="B3328" i="22"/>
  <c r="B2010" i="22"/>
  <c r="B32" i="22"/>
  <c r="B692" i="22"/>
  <c r="B2668" i="22"/>
  <c r="B1351" i="22"/>
  <c r="C2668" i="22" l="1"/>
  <c r="C692" i="22"/>
  <c r="C2010" i="22"/>
  <c r="C32" i="22"/>
  <c r="C3328" i="22"/>
  <c r="C1351" i="22"/>
  <c r="B2011" i="22"/>
  <c r="B2669" i="22"/>
  <c r="B3329" i="22"/>
  <c r="B693" i="22"/>
  <c r="B33" i="22"/>
  <c r="B1352" i="22"/>
  <c r="C1352" i="22" l="1"/>
  <c r="C33" i="22"/>
  <c r="C693" i="22"/>
  <c r="C3329" i="22"/>
  <c r="C2669" i="22"/>
  <c r="C2011" i="22"/>
  <c r="B2670" i="22"/>
  <c r="B34" i="22"/>
  <c r="B2012" i="22"/>
  <c r="B694" i="22"/>
  <c r="B3330" i="22"/>
  <c r="B1353" i="22"/>
  <c r="C3330" i="22" l="1"/>
  <c r="C694" i="22"/>
  <c r="C2012" i="22"/>
  <c r="C34" i="22"/>
  <c r="C2670" i="22"/>
  <c r="C1353" i="22"/>
  <c r="B3331" i="22"/>
  <c r="B2671" i="22"/>
  <c r="B695" i="22"/>
  <c r="B2013" i="22"/>
  <c r="B35" i="22"/>
  <c r="B1354" i="22"/>
  <c r="C35" i="22" l="1"/>
  <c r="C2013" i="22"/>
  <c r="C695" i="22"/>
  <c r="C2671" i="22"/>
  <c r="C3331" i="22"/>
  <c r="C1354" i="22"/>
  <c r="B36" i="22"/>
  <c r="B3332" i="22"/>
  <c r="B2014" i="22"/>
  <c r="B696" i="22"/>
  <c r="B1355" i="22"/>
  <c r="B2672" i="22"/>
  <c r="C1355" i="22" l="1"/>
  <c r="C696" i="22"/>
  <c r="C2014" i="22"/>
  <c r="C3332" i="22"/>
  <c r="C36" i="22"/>
  <c r="C2672" i="22"/>
  <c r="B3333" i="22"/>
  <c r="B1356" i="22"/>
  <c r="B37" i="22"/>
  <c r="B697" i="22"/>
  <c r="B2015" i="22"/>
  <c r="B2673" i="22"/>
  <c r="C697" i="22" l="1"/>
  <c r="C37" i="22"/>
  <c r="C1356" i="22"/>
  <c r="C3333" i="22"/>
  <c r="C2673" i="22"/>
  <c r="C2015" i="22"/>
  <c r="B1357" i="22"/>
  <c r="B2016" i="22"/>
  <c r="B3334" i="22"/>
  <c r="B698" i="22"/>
  <c r="B38" i="22"/>
  <c r="B2674" i="22"/>
  <c r="C698" i="22" l="1"/>
  <c r="C38" i="22"/>
  <c r="C2016" i="22"/>
  <c r="C2674" i="22"/>
  <c r="C3334" i="22"/>
  <c r="C1357" i="22"/>
  <c r="B2675" i="22"/>
  <c r="B39" i="22"/>
  <c r="B1358" i="22"/>
  <c r="B699" i="22"/>
  <c r="B3335" i="22"/>
  <c r="B2017" i="22"/>
  <c r="C3335" i="22" l="1"/>
  <c r="C699" i="22"/>
  <c r="C1358" i="22"/>
  <c r="C39" i="22"/>
  <c r="C2675" i="22"/>
  <c r="C2017" i="22"/>
  <c r="B2018" i="22"/>
  <c r="B40" i="22"/>
  <c r="B3336" i="22"/>
  <c r="B2676" i="22"/>
  <c r="B700" i="22"/>
  <c r="B1359" i="22"/>
  <c r="C1359" i="22" l="1"/>
  <c r="C700" i="22"/>
  <c r="C2676" i="22"/>
  <c r="C3336" i="22"/>
  <c r="C40" i="22"/>
  <c r="C2018" i="22"/>
  <c r="B41" i="22"/>
  <c r="B701" i="22"/>
  <c r="B2019" i="22"/>
  <c r="B2677" i="22"/>
  <c r="B3337" i="22"/>
  <c r="B1360" i="22"/>
  <c r="C1360" i="22" l="1"/>
  <c r="C3337" i="22"/>
  <c r="C2677" i="22"/>
  <c r="C2019" i="22"/>
  <c r="C701" i="22"/>
  <c r="C41" i="22"/>
  <c r="B1361" i="22"/>
  <c r="B702" i="22"/>
  <c r="B3338" i="22"/>
  <c r="B42" i="22"/>
  <c r="B2678" i="22"/>
  <c r="B2020" i="22"/>
  <c r="C2020" i="22" l="1"/>
  <c r="C3338" i="22"/>
  <c r="C702" i="22"/>
  <c r="C42" i="22"/>
  <c r="C1361" i="22"/>
  <c r="C2678" i="22"/>
  <c r="B703" i="22"/>
  <c r="B2679" i="22"/>
  <c r="B1362" i="22"/>
  <c r="B43" i="22"/>
  <c r="B3339" i="22"/>
  <c r="B2021" i="22"/>
  <c r="C3339" i="22" l="1"/>
  <c r="C43" i="22"/>
  <c r="C1362" i="22"/>
  <c r="C2679" i="22"/>
  <c r="C703" i="22"/>
  <c r="C2021" i="22"/>
  <c r="B2022" i="22"/>
  <c r="B704" i="22"/>
  <c r="B44" i="22"/>
  <c r="B1363" i="22"/>
  <c r="B2680" i="22"/>
  <c r="B3340" i="22"/>
  <c r="C3340" i="22" l="1"/>
  <c r="C1363" i="22"/>
  <c r="C44" i="22"/>
  <c r="C704" i="22"/>
  <c r="C2022" i="22"/>
  <c r="C2680" i="22"/>
  <c r="B2681" i="22"/>
  <c r="B2023" i="22"/>
  <c r="B1364" i="22"/>
  <c r="B45" i="22"/>
  <c r="B705" i="22"/>
  <c r="B3341" i="22"/>
  <c r="C3341" i="22" l="1"/>
  <c r="C705" i="22"/>
  <c r="C45" i="22"/>
  <c r="C1364" i="22"/>
  <c r="C2023" i="22"/>
  <c r="C2681" i="22"/>
  <c r="B706" i="22"/>
  <c r="B2682" i="22"/>
  <c r="B46" i="22"/>
  <c r="B1365" i="22"/>
  <c r="B2024" i="22"/>
  <c r="B3342" i="22"/>
  <c r="C3342" i="22" l="1"/>
  <c r="C2024" i="22"/>
  <c r="C1365" i="22"/>
  <c r="C46" i="22"/>
  <c r="C2682" i="22"/>
  <c r="C706" i="22"/>
  <c r="B3343" i="22"/>
  <c r="B2683" i="22"/>
  <c r="B2025" i="22"/>
  <c r="B707" i="22"/>
  <c r="B1366" i="22"/>
  <c r="B47" i="22"/>
  <c r="C47" i="22" l="1"/>
  <c r="C1366" i="22"/>
  <c r="C707" i="22"/>
  <c r="C2025" i="22"/>
  <c r="C2683" i="22"/>
  <c r="C3343" i="22"/>
  <c r="B48" i="22"/>
  <c r="B2684" i="22"/>
  <c r="B1367" i="22"/>
  <c r="B3344" i="22"/>
  <c r="B708" i="22"/>
  <c r="B2026" i="22"/>
  <c r="C708" i="22" l="1"/>
  <c r="C3344" i="22"/>
  <c r="C1367" i="22"/>
  <c r="C2684" i="22"/>
  <c r="C48" i="22"/>
  <c r="C2026" i="22"/>
  <c r="B2685" i="22"/>
  <c r="B709" i="22"/>
  <c r="B49" i="22"/>
  <c r="B3345" i="22"/>
  <c r="B1368" i="22"/>
  <c r="B2027" i="22"/>
  <c r="C2027" i="22" l="1"/>
  <c r="C3345" i="22"/>
  <c r="C49" i="22"/>
  <c r="C2685" i="22"/>
  <c r="C709" i="22"/>
  <c r="C1368" i="22"/>
  <c r="B710" i="22"/>
  <c r="B1369" i="22"/>
  <c r="B2686" i="22"/>
  <c r="B3346" i="22"/>
  <c r="B50" i="22"/>
  <c r="B2028" i="22"/>
  <c r="C50" i="22" l="1"/>
  <c r="C3346" i="22"/>
  <c r="C2686" i="22"/>
  <c r="C1369" i="22"/>
  <c r="C710" i="22"/>
  <c r="C2028" i="22"/>
  <c r="B2029" i="22"/>
  <c r="B1370" i="22"/>
  <c r="B51" i="22"/>
  <c r="B711" i="22"/>
  <c r="B3347" i="22"/>
  <c r="B2687" i="22"/>
  <c r="C3347" i="22" l="1"/>
  <c r="C711" i="22"/>
  <c r="C51" i="22"/>
  <c r="C1370" i="22"/>
  <c r="C2029" i="22"/>
  <c r="C2687" i="22"/>
  <c r="B3348" i="22"/>
  <c r="B2030" i="22"/>
  <c r="B712" i="22"/>
  <c r="B52" i="22"/>
  <c r="B2688" i="22"/>
  <c r="B1371" i="22"/>
  <c r="C1371" i="22" l="1"/>
  <c r="C2688" i="22"/>
  <c r="C52" i="22"/>
  <c r="C712" i="22"/>
  <c r="C2030" i="22"/>
  <c r="C3348" i="22"/>
  <c r="B1372" i="22"/>
  <c r="B2031" i="22"/>
  <c r="B2689" i="22"/>
  <c r="B3349" i="22"/>
  <c r="B53" i="22"/>
  <c r="B713" i="22"/>
  <c r="C53" i="22" l="1"/>
  <c r="C3349" i="22"/>
  <c r="C2031" i="22"/>
  <c r="C2689" i="22"/>
  <c r="C1372" i="22"/>
  <c r="C713" i="22"/>
  <c r="B54" i="22"/>
  <c r="B1373" i="22"/>
  <c r="B3350" i="22"/>
  <c r="B2690" i="22"/>
  <c r="B714" i="22"/>
  <c r="B2032" i="22"/>
  <c r="C2032" i="22" l="1"/>
  <c r="C2690" i="22"/>
  <c r="C3350" i="22"/>
  <c r="C1373" i="22"/>
  <c r="C54" i="22"/>
  <c r="C714" i="22"/>
  <c r="B2033" i="22"/>
  <c r="B1374" i="22"/>
  <c r="B715" i="22"/>
  <c r="B55" i="22"/>
  <c r="B2691" i="22"/>
  <c r="B3351" i="22"/>
  <c r="C3351" i="22" l="1"/>
  <c r="C2691" i="22"/>
  <c r="C55" i="22"/>
  <c r="C715" i="22"/>
  <c r="C1374" i="22"/>
  <c r="C2033" i="22"/>
  <c r="B3352" i="22"/>
  <c r="B2692" i="22"/>
  <c r="B2034" i="22"/>
  <c r="B56" i="22"/>
  <c r="B716" i="22"/>
  <c r="B1375" i="22"/>
  <c r="C1375" i="22" l="1"/>
  <c r="C716" i="22"/>
  <c r="C56" i="22"/>
  <c r="C2034" i="22"/>
  <c r="C2692" i="22"/>
  <c r="C3352" i="22"/>
  <c r="B2693" i="22"/>
  <c r="B717" i="22"/>
  <c r="B3353" i="22"/>
  <c r="B57" i="22"/>
  <c r="B2035" i="22"/>
  <c r="B1376" i="22"/>
  <c r="C2035" i="22" l="1"/>
  <c r="C57" i="22"/>
  <c r="C3353" i="22"/>
  <c r="C717" i="22"/>
  <c r="C2693" i="22"/>
  <c r="C1376" i="22"/>
  <c r="B1377" i="22"/>
  <c r="B718" i="22"/>
  <c r="B2036" i="22"/>
  <c r="B2694" i="22"/>
  <c r="B58" i="22"/>
  <c r="B3354" i="22"/>
  <c r="C58" i="22" l="1"/>
  <c r="C2694" i="22"/>
  <c r="C718" i="22"/>
  <c r="C2036" i="22"/>
  <c r="C1377" i="22"/>
  <c r="C3354" i="22"/>
  <c r="B3355" i="22"/>
  <c r="B719" i="22"/>
  <c r="B59" i="22"/>
  <c r="B1378" i="22"/>
  <c r="B2695" i="22"/>
  <c r="B2037" i="22"/>
  <c r="C2695" i="22" l="1"/>
  <c r="C1378" i="22"/>
  <c r="C59" i="22"/>
  <c r="C719" i="22"/>
  <c r="C3355" i="22"/>
  <c r="C2037" i="22"/>
  <c r="B2038" i="22"/>
  <c r="B720" i="22"/>
  <c r="B2696" i="22"/>
  <c r="B3356" i="22"/>
  <c r="B1379" i="22"/>
  <c r="B60" i="22"/>
  <c r="C1379" i="22" l="1"/>
  <c r="C3356" i="22"/>
  <c r="C2696" i="22"/>
  <c r="C720" i="22"/>
  <c r="C2038" i="22"/>
  <c r="C60" i="22"/>
  <c r="B721" i="22"/>
  <c r="B1380" i="22"/>
  <c r="B2039" i="22"/>
  <c r="B3357" i="22"/>
  <c r="B2697" i="22"/>
  <c r="B61" i="22"/>
  <c r="C2697" i="22" l="1"/>
  <c r="C3357" i="22"/>
  <c r="C2039" i="22"/>
  <c r="C1380" i="22"/>
  <c r="C721" i="22"/>
  <c r="C61" i="22"/>
  <c r="B3358" i="22"/>
  <c r="B2698" i="22"/>
  <c r="B2040" i="22"/>
  <c r="B62" i="22"/>
  <c r="B1381" i="22"/>
  <c r="B722" i="22"/>
  <c r="C1381" i="22" l="1"/>
  <c r="C62" i="22"/>
  <c r="C2040" i="22"/>
  <c r="C2698" i="22"/>
  <c r="C3358" i="22"/>
  <c r="C722" i="22"/>
  <c r="B2699" i="22"/>
  <c r="B1382" i="22"/>
  <c r="B3359" i="22"/>
  <c r="B63" i="22"/>
  <c r="B2041" i="22"/>
  <c r="B723" i="22"/>
  <c r="C723" i="22" l="1"/>
  <c r="C2041" i="22"/>
  <c r="C63" i="22"/>
  <c r="C3359" i="22"/>
  <c r="C1382" i="22"/>
  <c r="C2699" i="22"/>
  <c r="B1383" i="22"/>
  <c r="B2042" i="22"/>
  <c r="B2700" i="22"/>
  <c r="B64" i="22"/>
  <c r="B3360" i="22"/>
  <c r="B724" i="22"/>
  <c r="C3360" i="22" l="1"/>
  <c r="C64" i="22"/>
  <c r="C2700" i="22"/>
  <c r="C2042" i="22"/>
  <c r="C1383" i="22"/>
  <c r="C724" i="22"/>
  <c r="B725" i="22"/>
  <c r="B3361" i="22"/>
  <c r="B1384" i="22"/>
  <c r="B65" i="22"/>
  <c r="B2701" i="22"/>
  <c r="B2043" i="22"/>
  <c r="C2043" i="22" l="1"/>
  <c r="C2701" i="22"/>
  <c r="C65" i="22"/>
  <c r="C1384" i="22"/>
  <c r="C3361" i="22"/>
  <c r="C725" i="22"/>
  <c r="B3362" i="22"/>
  <c r="B2702" i="22"/>
  <c r="B726" i="22"/>
  <c r="B66" i="22"/>
  <c r="B1385" i="22"/>
  <c r="B2044" i="22"/>
  <c r="C2044" i="22" l="1"/>
  <c r="C1385" i="22"/>
  <c r="C66" i="22"/>
  <c r="C726" i="22"/>
  <c r="C2702" i="22"/>
  <c r="C3362" i="22"/>
  <c r="B67" i="22"/>
  <c r="B727" i="22"/>
  <c r="B2045" i="22"/>
  <c r="B2703" i="22"/>
  <c r="B1386" i="22"/>
  <c r="B3363" i="22"/>
  <c r="C3363" i="22" l="1"/>
  <c r="C1386" i="22"/>
  <c r="C2703" i="22"/>
  <c r="C2045" i="22"/>
  <c r="C727" i="22"/>
  <c r="C67" i="22"/>
  <c r="B728" i="22"/>
  <c r="B1387" i="22"/>
  <c r="B68" i="22"/>
  <c r="B2704" i="22"/>
  <c r="B2046" i="22"/>
  <c r="B3364" i="22"/>
  <c r="C3364" i="22" l="1"/>
  <c r="C2046" i="22"/>
  <c r="C2704" i="22"/>
  <c r="C68" i="22"/>
  <c r="C1387" i="22"/>
  <c r="C728" i="22"/>
  <c r="B3365" i="22"/>
  <c r="B1388" i="22"/>
  <c r="B2047" i="22"/>
  <c r="B729" i="22"/>
  <c r="B2705" i="22"/>
  <c r="B69" i="22"/>
  <c r="C2705" i="22" l="1"/>
  <c r="C729" i="22"/>
  <c r="C2047" i="22"/>
  <c r="C1388" i="22"/>
  <c r="C3365" i="22"/>
  <c r="C69" i="22"/>
  <c r="B70" i="22"/>
  <c r="B1389" i="22"/>
  <c r="B2706" i="22"/>
  <c r="B3366" i="22"/>
  <c r="B730" i="22"/>
  <c r="B2048" i="22"/>
  <c r="C2048" i="22" l="1"/>
  <c r="C730" i="22"/>
  <c r="C3366" i="22"/>
  <c r="C2706" i="22"/>
  <c r="C1389" i="22"/>
  <c r="C70" i="22"/>
  <c r="B1390" i="22"/>
  <c r="B731" i="22"/>
  <c r="B71" i="22"/>
  <c r="B3367" i="22"/>
  <c r="B2707" i="22"/>
  <c r="B2049" i="22"/>
  <c r="C2049" i="22" l="1"/>
  <c r="C2707" i="22"/>
  <c r="C3367" i="22"/>
  <c r="C71" i="22"/>
  <c r="C731" i="22"/>
  <c r="C1390" i="22"/>
  <c r="B2050" i="22"/>
  <c r="B732" i="22"/>
  <c r="B2708" i="22"/>
  <c r="B1391" i="22"/>
  <c r="B3368" i="22"/>
  <c r="B72" i="22"/>
  <c r="C3368" i="22" l="1"/>
  <c r="C1391" i="22"/>
  <c r="C2708" i="22"/>
  <c r="C732" i="22"/>
  <c r="C2050" i="22"/>
  <c r="C72" i="22"/>
  <c r="B733" i="22"/>
  <c r="B3369" i="22"/>
  <c r="B2051" i="22"/>
  <c r="B1392" i="22"/>
  <c r="B2709" i="22"/>
  <c r="B73" i="22"/>
  <c r="C73" i="22" l="1"/>
  <c r="C2709" i="22"/>
  <c r="C1392" i="22"/>
  <c r="C2051" i="22"/>
  <c r="C3369" i="22"/>
  <c r="C733" i="22"/>
  <c r="B3370" i="22"/>
  <c r="B2710" i="22"/>
  <c r="B734" i="22"/>
  <c r="B1393" i="22"/>
  <c r="B2052" i="22"/>
  <c r="B74" i="22"/>
  <c r="C74" i="22" l="1"/>
  <c r="C2052" i="22"/>
  <c r="C1393" i="22"/>
  <c r="C734" i="22"/>
  <c r="C2710" i="22"/>
  <c r="C3370" i="22"/>
  <c r="B75" i="22"/>
  <c r="B2711" i="22"/>
  <c r="B2053" i="22"/>
  <c r="B3371" i="22"/>
  <c r="B1394" i="22"/>
  <c r="B735" i="22"/>
  <c r="C735" i="22" l="1"/>
  <c r="C1394" i="22"/>
  <c r="C3371" i="22"/>
  <c r="C2053" i="22"/>
  <c r="C2711" i="22"/>
  <c r="C75" i="22"/>
  <c r="B2712" i="22"/>
  <c r="B1395" i="22"/>
  <c r="B76" i="22"/>
  <c r="B3372" i="22"/>
  <c r="B2054" i="22"/>
  <c r="B736" i="22"/>
  <c r="C736" i="22" l="1"/>
  <c r="C2054" i="22"/>
  <c r="C3372" i="22"/>
  <c r="C76" i="22"/>
  <c r="C1395" i="22"/>
  <c r="C2712" i="22"/>
  <c r="B1396" i="22"/>
  <c r="B2055" i="22"/>
  <c r="B2713" i="22"/>
  <c r="B3373" i="22"/>
  <c r="B77" i="22"/>
  <c r="B737" i="22"/>
  <c r="C737" i="22" l="1"/>
  <c r="C77" i="22"/>
  <c r="C3373" i="22"/>
  <c r="C2713" i="22"/>
  <c r="C2055" i="22"/>
  <c r="C1396" i="22"/>
  <c r="B738" i="22"/>
  <c r="B1397" i="22"/>
  <c r="B3374" i="22"/>
  <c r="B2714" i="22"/>
  <c r="B2056" i="22"/>
  <c r="B78" i="22"/>
  <c r="C2056" i="22" l="1"/>
  <c r="C2714" i="22"/>
  <c r="C3374" i="22"/>
  <c r="C1397" i="22"/>
  <c r="C738" i="22"/>
  <c r="C78" i="22"/>
  <c r="B2057" i="22"/>
  <c r="B2715" i="22"/>
  <c r="B3375" i="22"/>
  <c r="B1398" i="22"/>
  <c r="B79" i="22"/>
  <c r="B739" i="22"/>
  <c r="C79" i="22" l="1"/>
  <c r="C1398" i="22"/>
  <c r="C3375" i="22"/>
  <c r="C2715" i="22"/>
  <c r="C2057" i="22"/>
  <c r="C739" i="22"/>
  <c r="B1399" i="22"/>
  <c r="B3376" i="22"/>
  <c r="B740" i="22"/>
  <c r="B2716" i="22"/>
  <c r="B80" i="22"/>
  <c r="B2058" i="22"/>
  <c r="C2058" i="22" l="1"/>
  <c r="C80" i="22"/>
  <c r="C2716" i="22"/>
  <c r="C740" i="22"/>
  <c r="C3376" i="22"/>
  <c r="C1399" i="22"/>
  <c r="B2059" i="22"/>
  <c r="B3377" i="22"/>
  <c r="B2717" i="22"/>
  <c r="B741" i="22"/>
  <c r="B81" i="22"/>
  <c r="B1400" i="22"/>
  <c r="C741" i="22" l="1"/>
  <c r="C81" i="22"/>
  <c r="C2717" i="22"/>
  <c r="C2059" i="22"/>
  <c r="C1400" i="22"/>
  <c r="C3377" i="22"/>
  <c r="B82" i="22"/>
  <c r="B2060" i="22"/>
  <c r="B742" i="22"/>
  <c r="B2718" i="22"/>
  <c r="B1401" i="22"/>
  <c r="B3378" i="22"/>
  <c r="C3378" i="22" l="1"/>
  <c r="C1401" i="22"/>
  <c r="C2718" i="22"/>
  <c r="C2060" i="22"/>
  <c r="C82" i="22"/>
  <c r="C742" i="22"/>
  <c r="B3379" i="22"/>
  <c r="B1402" i="22"/>
  <c r="B83" i="22"/>
  <c r="B2719" i="22"/>
  <c r="B743" i="22"/>
  <c r="B2061" i="22"/>
  <c r="C2061" i="22" l="1"/>
  <c r="C743" i="22"/>
  <c r="C2719" i="22"/>
  <c r="C83" i="22"/>
  <c r="C1402" i="22"/>
  <c r="C3379" i="22"/>
  <c r="B1403" i="22"/>
  <c r="B744" i="22"/>
  <c r="B3380" i="22"/>
  <c r="B2720" i="22"/>
  <c r="B84" i="22"/>
  <c r="B2062" i="22"/>
  <c r="C2062" i="22" l="1"/>
  <c r="C84" i="22"/>
  <c r="C2720" i="22"/>
  <c r="C3380" i="22"/>
  <c r="C744" i="22"/>
  <c r="C1403" i="22"/>
  <c r="B85" i="22"/>
  <c r="B1404" i="22"/>
  <c r="B2063" i="22"/>
  <c r="B2721" i="22"/>
  <c r="B3381" i="22"/>
  <c r="B745" i="22"/>
  <c r="C745" i="22" l="1"/>
  <c r="C2721" i="22"/>
  <c r="C1404" i="22"/>
  <c r="C85" i="22"/>
  <c r="C2063" i="22"/>
  <c r="C3381" i="22"/>
  <c r="B746" i="22"/>
  <c r="B1405" i="22"/>
  <c r="B3382" i="22"/>
  <c r="B86" i="22"/>
  <c r="B2722" i="22"/>
  <c r="B2064" i="22"/>
  <c r="C2064" i="22" l="1"/>
  <c r="C2722" i="22"/>
  <c r="C86" i="22"/>
  <c r="C3382" i="22"/>
  <c r="C1405" i="22"/>
  <c r="C746" i="22"/>
  <c r="B1406" i="22"/>
  <c r="B2723" i="22"/>
  <c r="B747" i="22"/>
  <c r="B87" i="22"/>
  <c r="B3383" i="22"/>
  <c r="B2065" i="22"/>
  <c r="C3383" i="22" l="1"/>
  <c r="C87" i="22"/>
  <c r="C747" i="22"/>
  <c r="C2723" i="22"/>
  <c r="C1406" i="22"/>
  <c r="C2065" i="22"/>
  <c r="B3384" i="22"/>
  <c r="B1407" i="22"/>
  <c r="B88" i="22"/>
  <c r="B748" i="22"/>
  <c r="B2066" i="22"/>
  <c r="B2724" i="22"/>
  <c r="C2066" i="22" l="1"/>
  <c r="C748" i="22"/>
  <c r="C88" i="22"/>
  <c r="C1407" i="22"/>
  <c r="C3384" i="22"/>
  <c r="C2724" i="22"/>
  <c r="B2725" i="22"/>
  <c r="B1408" i="22"/>
  <c r="B2067" i="22"/>
  <c r="B3385" i="22"/>
  <c r="B749" i="22"/>
  <c r="B89" i="22"/>
  <c r="C3385" i="22" l="1"/>
  <c r="C89" i="22"/>
  <c r="C749" i="22"/>
  <c r="C2067" i="22"/>
  <c r="C2725" i="22"/>
  <c r="C1408" i="22"/>
  <c r="B750" i="22"/>
  <c r="B2726" i="22"/>
  <c r="B3386" i="22"/>
  <c r="B2068" i="22"/>
  <c r="B90" i="22"/>
  <c r="B1409" i="22"/>
  <c r="C2726" i="22" l="1"/>
  <c r="C90" i="22"/>
  <c r="C2068" i="22"/>
  <c r="C750" i="22"/>
  <c r="C1409" i="22"/>
  <c r="C3386" i="22"/>
  <c r="B1410" i="22"/>
  <c r="B2727" i="22"/>
  <c r="B91" i="22"/>
  <c r="B751" i="22"/>
  <c r="B2069" i="22"/>
  <c r="B3387" i="22"/>
  <c r="C3387" i="22" l="1"/>
  <c r="C2069" i="22"/>
  <c r="C751" i="22"/>
  <c r="C91" i="22"/>
  <c r="C2727" i="22"/>
  <c r="C1410" i="22"/>
  <c r="B2728" i="22"/>
  <c r="B2070" i="22"/>
  <c r="B1411" i="22"/>
  <c r="B752" i="22"/>
  <c r="B92" i="22"/>
  <c r="B3388" i="22"/>
  <c r="C3388" i="22" l="1"/>
  <c r="C92" i="22"/>
  <c r="C752" i="22"/>
  <c r="C1411" i="22"/>
  <c r="C2070" i="22"/>
  <c r="C2728" i="22"/>
  <c r="B93" i="22"/>
  <c r="B2729" i="22"/>
  <c r="B753" i="22"/>
  <c r="B1412" i="22"/>
  <c r="B2071" i="22"/>
  <c r="B3389" i="22"/>
  <c r="C3389" i="22" l="1"/>
  <c r="C2071" i="22"/>
  <c r="C1412" i="22"/>
  <c r="C753" i="22"/>
  <c r="C2729" i="22"/>
  <c r="C93" i="22"/>
  <c r="B2730" i="22"/>
  <c r="B2072" i="22"/>
  <c r="B94" i="22"/>
  <c r="B1413" i="22"/>
  <c r="B754" i="22"/>
  <c r="B3390" i="22"/>
  <c r="C3390" i="22" l="1"/>
  <c r="C754" i="22"/>
  <c r="C1413" i="22"/>
  <c r="C94" i="22"/>
  <c r="C2072" i="22"/>
  <c r="C2730" i="22"/>
  <c r="B3391" i="22"/>
  <c r="B2073" i="22"/>
  <c r="B755" i="22"/>
  <c r="B2731" i="22"/>
  <c r="B1414" i="22"/>
  <c r="B95" i="22"/>
  <c r="C1414" i="22" l="1"/>
  <c r="C2731" i="22"/>
  <c r="C755" i="22"/>
  <c r="C2073" i="22"/>
  <c r="C3391" i="22"/>
  <c r="C95" i="22"/>
  <c r="B96" i="22"/>
  <c r="B2074" i="22"/>
  <c r="B1415" i="22"/>
  <c r="B3392" i="22"/>
  <c r="B2732" i="22"/>
  <c r="B756" i="22"/>
  <c r="C3392" i="22" l="1"/>
  <c r="C2732" i="22"/>
  <c r="C1415" i="22"/>
  <c r="C2074" i="22"/>
  <c r="C756" i="22"/>
  <c r="C96" i="22"/>
  <c r="B2075" i="22"/>
  <c r="B2733" i="22"/>
  <c r="B97" i="22"/>
  <c r="B3393" i="22"/>
  <c r="B1416" i="22"/>
  <c r="B757" i="22"/>
  <c r="C1416" i="22" l="1"/>
  <c r="C3393" i="22"/>
  <c r="C97" i="22"/>
  <c r="C2733" i="22"/>
  <c r="C2075" i="22"/>
  <c r="C757" i="22"/>
  <c r="B1417" i="22"/>
  <c r="B2076" i="22"/>
  <c r="B3394" i="22"/>
  <c r="B98" i="22"/>
  <c r="B758" i="22"/>
  <c r="B2734" i="22"/>
  <c r="C98" i="22" l="1"/>
  <c r="C3394" i="22"/>
  <c r="C2076" i="22"/>
  <c r="C1417" i="22"/>
  <c r="C2734" i="22"/>
  <c r="C758" i="22"/>
  <c r="B2735" i="22"/>
  <c r="B2077" i="22"/>
  <c r="B759" i="22"/>
  <c r="B1418" i="22"/>
  <c r="B99" i="22"/>
  <c r="B3395" i="22"/>
  <c r="C3395" i="22" l="1"/>
  <c r="C1418" i="22"/>
  <c r="C759" i="22"/>
  <c r="C2077" i="22"/>
  <c r="C2735" i="22"/>
  <c r="C99" i="22"/>
  <c r="B100" i="22"/>
  <c r="B1419" i="22"/>
  <c r="B760" i="22"/>
  <c r="B3396" i="22"/>
  <c r="B2078" i="22"/>
  <c r="B2736" i="22"/>
  <c r="C760" i="22" l="1"/>
  <c r="C1419" i="22"/>
  <c r="C100" i="22"/>
  <c r="C2078" i="22"/>
  <c r="C3396" i="22"/>
  <c r="C2736" i="22"/>
  <c r="B2737" i="22"/>
  <c r="B1420" i="22"/>
  <c r="B2079" i="22"/>
  <c r="B101" i="22"/>
  <c r="B3397" i="22"/>
  <c r="B761" i="22"/>
  <c r="C101" i="22" l="1"/>
  <c r="C761" i="22"/>
  <c r="C2079" i="22"/>
  <c r="C3397" i="22"/>
  <c r="C1420" i="22"/>
  <c r="C2737" i="22"/>
  <c r="B3398" i="22"/>
  <c r="B2738" i="22"/>
  <c r="B102" i="22"/>
  <c r="B2080" i="22"/>
  <c r="B762" i="22"/>
  <c r="B1421" i="22"/>
  <c r="C1421" i="22" l="1"/>
  <c r="C762" i="22"/>
  <c r="C2080" i="22"/>
  <c r="C102" i="22"/>
  <c r="C2738" i="22"/>
  <c r="C3398" i="22"/>
  <c r="B2739" i="22"/>
  <c r="B763" i="22"/>
  <c r="B3399" i="22"/>
  <c r="B2081" i="22"/>
  <c r="B103" i="22"/>
  <c r="B1422" i="22"/>
  <c r="C1422" i="22" l="1"/>
  <c r="C103" i="22"/>
  <c r="C2081" i="22"/>
  <c r="C3399" i="22"/>
  <c r="C763" i="22"/>
  <c r="C2739" i="22"/>
  <c r="B764" i="22"/>
  <c r="B104" i="22"/>
  <c r="B2740" i="22"/>
  <c r="B2082" i="22"/>
  <c r="B3400" i="22"/>
  <c r="B1423" i="22"/>
  <c r="C2082" i="22" l="1"/>
  <c r="C2740" i="22"/>
  <c r="C104" i="22"/>
  <c r="C764" i="22"/>
  <c r="C1423" i="22"/>
  <c r="C3400" i="22"/>
  <c r="B3401" i="22"/>
  <c r="B765" i="22"/>
  <c r="B2083" i="22"/>
  <c r="B1424" i="22"/>
  <c r="B2741" i="22"/>
  <c r="B105" i="22"/>
  <c r="C2741" i="22" l="1"/>
  <c r="C1424" i="22"/>
  <c r="C2083" i="22"/>
  <c r="C765" i="22"/>
  <c r="C3401" i="22"/>
  <c r="C105" i="22"/>
  <c r="B2742" i="22"/>
  <c r="B3402" i="22"/>
  <c r="B1425" i="22"/>
  <c r="B2084" i="22"/>
  <c r="B766" i="22"/>
  <c r="B106" i="22"/>
  <c r="C106" i="22" l="1"/>
  <c r="C2084" i="22"/>
  <c r="C1425" i="22"/>
  <c r="C3402" i="22"/>
  <c r="C2742" i="22"/>
  <c r="C766" i="22"/>
  <c r="B107" i="22"/>
  <c r="B3403" i="22"/>
  <c r="B767" i="22"/>
  <c r="B2743" i="22"/>
  <c r="B2085" i="22"/>
  <c r="B1426" i="22"/>
  <c r="C1426" i="22" l="1"/>
  <c r="C2085" i="22"/>
  <c r="C2743" i="22"/>
  <c r="C767" i="22"/>
  <c r="C3403" i="22"/>
  <c r="C107" i="22"/>
  <c r="B1427" i="22"/>
  <c r="B3404" i="22"/>
  <c r="B2086" i="22"/>
  <c r="B108" i="22"/>
  <c r="B2744" i="22"/>
  <c r="B768" i="22"/>
  <c r="C768" i="22" l="1"/>
  <c r="C2744" i="22"/>
  <c r="C108" i="22"/>
  <c r="C2086" i="22"/>
  <c r="C3404" i="22"/>
  <c r="C1427" i="22"/>
  <c r="B769" i="22"/>
  <c r="B3405" i="22"/>
  <c r="B2745" i="22"/>
  <c r="B1428" i="22"/>
  <c r="B109" i="22"/>
  <c r="B2087" i="22"/>
  <c r="C2087" i="22" l="1"/>
  <c r="C109" i="22"/>
  <c r="C1428" i="22"/>
  <c r="C2745" i="22"/>
  <c r="C3405" i="22"/>
  <c r="C769" i="22"/>
  <c r="B110" i="22"/>
  <c r="B770" i="22"/>
  <c r="B1429" i="22"/>
  <c r="B2746" i="22"/>
  <c r="B2088" i="22"/>
  <c r="B3406" i="22"/>
  <c r="C3406" i="22" l="1"/>
  <c r="C2088" i="22"/>
  <c r="C2746" i="22"/>
  <c r="C1429" i="22"/>
  <c r="C770" i="22"/>
  <c r="C110" i="22"/>
  <c r="B771" i="22"/>
  <c r="B2089" i="22"/>
  <c r="B111" i="22"/>
  <c r="B2747" i="22"/>
  <c r="B1430" i="22"/>
  <c r="B3407" i="22"/>
  <c r="C3407" i="22" l="1"/>
  <c r="C1430" i="22"/>
  <c r="C2747" i="22"/>
  <c r="C111" i="22"/>
  <c r="C2089" i="22"/>
  <c r="C771" i="22"/>
  <c r="B2090" i="22"/>
  <c r="B1431" i="22"/>
  <c r="B772" i="22"/>
  <c r="B2748" i="22"/>
  <c r="B112" i="22"/>
  <c r="B3408" i="22"/>
  <c r="C112" i="22" l="1"/>
  <c r="C2748" i="22"/>
  <c r="C772" i="22"/>
  <c r="C1431" i="22"/>
  <c r="C2090" i="22"/>
  <c r="C3408" i="22"/>
  <c r="B1432" i="22"/>
  <c r="B113" i="22"/>
  <c r="B2091" i="22"/>
  <c r="B2749" i="22"/>
  <c r="B773" i="22"/>
  <c r="B3409" i="22"/>
  <c r="C3409" i="22" l="1"/>
  <c r="C773" i="22"/>
  <c r="C2749" i="22"/>
  <c r="C2091" i="22"/>
  <c r="C113" i="22"/>
  <c r="C1432" i="22"/>
  <c r="B774" i="22"/>
  <c r="B1433" i="22"/>
  <c r="B2750" i="22"/>
  <c r="B2092" i="22"/>
  <c r="B3410" i="22"/>
  <c r="B114" i="22"/>
  <c r="C3410" i="22" l="1"/>
  <c r="C2092" i="22"/>
  <c r="C2750" i="22"/>
  <c r="C1433" i="22"/>
  <c r="C774" i="22"/>
  <c r="C114" i="22"/>
  <c r="B3411" i="22"/>
  <c r="B775" i="22"/>
  <c r="B2093" i="22"/>
  <c r="B2751" i="22"/>
  <c r="B115" i="22"/>
  <c r="B1434" i="22"/>
  <c r="C2093" i="22" l="1"/>
  <c r="C115" i="22"/>
  <c r="C775" i="22"/>
  <c r="C2751" i="22"/>
  <c r="C3411" i="22"/>
  <c r="C1434" i="22"/>
  <c r="B3412" i="22"/>
  <c r="B2752" i="22"/>
  <c r="B2094" i="22"/>
  <c r="B776" i="22"/>
  <c r="B1435" i="22"/>
  <c r="B116" i="22"/>
  <c r="C116" i="22" l="1"/>
  <c r="C776" i="22"/>
  <c r="C2094" i="22"/>
  <c r="C2752" i="22"/>
  <c r="C3412" i="22"/>
  <c r="C1435" i="22"/>
  <c r="B1436" i="22"/>
  <c r="B3413" i="22"/>
  <c r="B777" i="22"/>
  <c r="B2095" i="22"/>
  <c r="B117" i="22"/>
  <c r="B2753" i="22"/>
  <c r="C2753" i="22" l="1"/>
  <c r="C2095" i="22"/>
  <c r="C117" i="22"/>
  <c r="C777" i="22"/>
  <c r="C1436" i="22"/>
  <c r="C3413" i="22"/>
  <c r="B118" i="22"/>
  <c r="B1437" i="22"/>
  <c r="B2096" i="22"/>
  <c r="B778" i="22"/>
  <c r="B2754" i="22"/>
  <c r="B3414" i="22"/>
  <c r="C3414" i="22" l="1"/>
  <c r="C2754" i="22"/>
  <c r="C778" i="22"/>
  <c r="C1437" i="22"/>
  <c r="C2096" i="22"/>
  <c r="C118" i="22"/>
  <c r="B3415" i="22"/>
  <c r="B1438" i="22"/>
  <c r="B2755" i="22"/>
  <c r="B119" i="22"/>
  <c r="B779" i="22"/>
  <c r="B2097" i="22"/>
  <c r="C779" i="22" l="1"/>
  <c r="C119" i="22"/>
  <c r="C2755" i="22"/>
  <c r="C1438" i="22"/>
  <c r="C3415" i="22"/>
  <c r="C2097" i="22"/>
  <c r="B2098" i="22"/>
  <c r="B120" i="22"/>
  <c r="B2756" i="22"/>
  <c r="B1439" i="22"/>
  <c r="B780" i="22"/>
  <c r="B3416" i="22"/>
  <c r="C3416" i="22" l="1"/>
  <c r="C780" i="22"/>
  <c r="C1439" i="22"/>
  <c r="C2756" i="22"/>
  <c r="C120" i="22"/>
  <c r="C2098" i="22"/>
  <c r="B781" i="22"/>
  <c r="B1440" i="22"/>
  <c r="B2757" i="22"/>
  <c r="B3417" i="22"/>
  <c r="B121" i="22"/>
  <c r="B2099" i="22"/>
  <c r="C2099" i="22" l="1"/>
  <c r="C121" i="22"/>
  <c r="C3417" i="22"/>
  <c r="C2757" i="22"/>
  <c r="C1440" i="22"/>
  <c r="C781" i="22"/>
  <c r="B122" i="22"/>
  <c r="B782" i="22"/>
  <c r="B3418" i="22"/>
  <c r="B2758" i="22"/>
  <c r="B1441" i="22"/>
  <c r="B2100" i="22"/>
  <c r="C2100" i="22" l="1"/>
  <c r="C1441" i="22"/>
  <c r="C2758" i="22"/>
  <c r="C3418" i="22"/>
  <c r="C122" i="22"/>
  <c r="C782" i="22"/>
  <c r="B783" i="22"/>
  <c r="B1442" i="22"/>
  <c r="B123" i="22"/>
  <c r="B2759" i="22"/>
  <c r="B3419" i="22"/>
  <c r="B2101" i="22"/>
  <c r="C3419" i="22" l="1"/>
  <c r="C2759" i="22"/>
  <c r="C1442" i="22"/>
  <c r="C123" i="22"/>
  <c r="C783" i="22"/>
  <c r="C2101" i="22"/>
  <c r="B1443" i="22"/>
  <c r="B3420" i="22"/>
  <c r="B784" i="22"/>
  <c r="B2760" i="22"/>
  <c r="B124" i="22"/>
  <c r="B2102" i="22"/>
  <c r="C124" i="22" l="1"/>
  <c r="C2760" i="22"/>
  <c r="C784" i="22"/>
  <c r="C3420" i="22"/>
  <c r="C1443" i="22"/>
  <c r="C2102" i="22"/>
  <c r="B125" i="22"/>
  <c r="B1444" i="22"/>
  <c r="B2761" i="22"/>
  <c r="B785" i="22"/>
  <c r="B2103" i="22"/>
  <c r="B3421" i="22"/>
  <c r="C3421" i="22" l="1"/>
  <c r="C2103" i="22"/>
  <c r="C785" i="22"/>
  <c r="C2761" i="22"/>
  <c r="C1444" i="22"/>
  <c r="C125" i="22"/>
  <c r="B2104" i="22"/>
  <c r="B126" i="22"/>
  <c r="B786" i="22"/>
  <c r="B2762" i="22"/>
  <c r="B3422" i="22"/>
  <c r="B1445" i="22"/>
  <c r="C3422" i="22" l="1"/>
  <c r="C2762" i="22"/>
  <c r="C786" i="22"/>
  <c r="C126" i="22"/>
  <c r="C2104" i="22"/>
  <c r="C1445" i="22"/>
  <c r="B127" i="22"/>
  <c r="B3423" i="22"/>
  <c r="B2105" i="22"/>
  <c r="B2763" i="22"/>
  <c r="B787" i="22"/>
  <c r="B1446" i="22"/>
  <c r="C2763" i="22" l="1"/>
  <c r="C2105" i="22"/>
  <c r="C3423" i="22"/>
  <c r="C127" i="22"/>
  <c r="C1446" i="22"/>
  <c r="C787" i="22"/>
  <c r="B128" i="22"/>
  <c r="B2764" i="22"/>
  <c r="B2106" i="22"/>
  <c r="B1447" i="22"/>
  <c r="B3424" i="22"/>
  <c r="B788" i="22"/>
  <c r="C3424" i="22" l="1"/>
  <c r="C1447" i="22"/>
  <c r="C788" i="22"/>
  <c r="C2106" i="22"/>
  <c r="C2764" i="22"/>
  <c r="C128" i="22"/>
  <c r="B2765" i="22"/>
  <c r="B3425" i="22"/>
  <c r="B129" i="22"/>
  <c r="B1448" i="22"/>
  <c r="B2107" i="22"/>
  <c r="B789" i="22"/>
  <c r="C2107" i="22" l="1"/>
  <c r="C1448" i="22"/>
  <c r="C129" i="22"/>
  <c r="C3425" i="22"/>
  <c r="C2765" i="22"/>
  <c r="C789" i="22"/>
  <c r="B1449" i="22"/>
  <c r="B130" i="22"/>
  <c r="B790" i="22"/>
  <c r="B3426" i="22"/>
  <c r="B2108" i="22"/>
  <c r="B2766" i="22"/>
  <c r="C2108" i="22" l="1"/>
  <c r="C3426" i="22"/>
  <c r="C790" i="22"/>
  <c r="C130" i="22"/>
  <c r="C1449" i="22"/>
  <c r="C2766" i="22"/>
  <c r="B3427" i="22"/>
  <c r="B2109" i="22"/>
  <c r="B2767" i="22"/>
  <c r="B131" i="22"/>
  <c r="B1450" i="22"/>
  <c r="B791" i="22"/>
  <c r="C791" i="22" l="1"/>
  <c r="C1450" i="22"/>
  <c r="C131" i="22"/>
  <c r="C2767" i="22"/>
  <c r="C2109" i="22"/>
  <c r="C3427" i="22"/>
  <c r="B132" i="22"/>
  <c r="B2768" i="22"/>
  <c r="B792" i="22"/>
  <c r="B2110" i="22"/>
  <c r="B1451" i="22"/>
  <c r="B3428" i="22"/>
  <c r="C1451" i="22" l="1"/>
  <c r="C2110" i="22"/>
  <c r="C792" i="22"/>
  <c r="C2768" i="22"/>
  <c r="C132" i="22"/>
  <c r="C3428" i="22"/>
  <c r="B2111" i="22"/>
  <c r="B1452" i="22"/>
  <c r="B793" i="22"/>
  <c r="B3429" i="22"/>
  <c r="B2769" i="22"/>
  <c r="B133" i="22"/>
  <c r="C133" i="22" l="1"/>
  <c r="C2769" i="22"/>
  <c r="C3429" i="22"/>
  <c r="C1452" i="22"/>
  <c r="C793" i="22"/>
  <c r="C2111" i="22"/>
  <c r="B2770" i="22"/>
  <c r="B2112" i="22"/>
  <c r="B3430" i="22"/>
  <c r="B794" i="22"/>
  <c r="B134" i="22"/>
  <c r="B1453" i="22"/>
  <c r="C1453" i="22" l="1"/>
  <c r="C134" i="22"/>
  <c r="C794" i="22"/>
  <c r="C3430" i="22"/>
  <c r="C2112" i="22"/>
  <c r="C2770" i="22"/>
  <c r="B2113" i="22"/>
  <c r="B135" i="22"/>
  <c r="B2771" i="22"/>
  <c r="B795" i="22"/>
  <c r="B3431" i="22"/>
  <c r="B1454" i="22"/>
  <c r="C3431" i="22" l="1"/>
  <c r="C795" i="22"/>
  <c r="C2771" i="22"/>
  <c r="C1454" i="22"/>
  <c r="C2113" i="22"/>
  <c r="C135" i="22"/>
  <c r="B3432" i="22"/>
  <c r="B796" i="22"/>
  <c r="B1455" i="22"/>
  <c r="B2772" i="22"/>
  <c r="B136" i="22"/>
  <c r="B2114" i="22"/>
  <c r="C2114" i="22" l="1"/>
  <c r="C136" i="22"/>
  <c r="C2772" i="22"/>
  <c r="C1455" i="22"/>
  <c r="C796" i="22"/>
  <c r="C3432" i="22"/>
  <c r="B2115" i="22"/>
  <c r="B797" i="22"/>
  <c r="B137" i="22"/>
  <c r="B3433" i="22"/>
  <c r="B2773" i="22"/>
  <c r="B1456" i="22"/>
  <c r="C2773" i="22" l="1"/>
  <c r="C3433" i="22"/>
  <c r="C137" i="22"/>
  <c r="C797" i="22"/>
  <c r="C2115" i="22"/>
  <c r="C1456" i="22"/>
  <c r="B798" i="22"/>
  <c r="B2774" i="22"/>
  <c r="B2116" i="22"/>
  <c r="B3434" i="22"/>
  <c r="B138" i="22"/>
  <c r="B1457" i="22"/>
  <c r="C138" i="22" l="1"/>
  <c r="C3434" i="22"/>
  <c r="C2774" i="22"/>
  <c r="C2116" i="22"/>
  <c r="C798" i="22"/>
  <c r="C1457" i="22"/>
  <c r="B1458" i="22"/>
  <c r="B2775" i="22"/>
  <c r="B139" i="22"/>
  <c r="B799" i="22"/>
  <c r="B3435" i="22"/>
  <c r="B2117" i="22"/>
  <c r="C799" i="22" l="1"/>
  <c r="C139" i="22"/>
  <c r="C2117" i="22"/>
  <c r="C2775" i="22"/>
  <c r="C1458" i="22"/>
  <c r="C3435" i="22"/>
  <c r="B2118" i="22"/>
  <c r="B2776" i="22"/>
  <c r="B3436" i="22"/>
  <c r="B1459" i="22"/>
  <c r="B800" i="22"/>
  <c r="B140" i="22"/>
  <c r="C2118" i="22" l="1"/>
  <c r="C800" i="22"/>
  <c r="C1459" i="22"/>
  <c r="C140" i="22"/>
  <c r="C3436" i="22"/>
  <c r="C2776" i="22"/>
  <c r="B141" i="22"/>
  <c r="B2777" i="22"/>
  <c r="B801" i="22"/>
  <c r="B2119" i="22"/>
  <c r="B1460" i="22"/>
  <c r="B3437" i="22"/>
  <c r="C1460" i="22" l="1"/>
  <c r="C2119" i="22"/>
  <c r="C801" i="22"/>
  <c r="C2777" i="22"/>
  <c r="C141" i="22"/>
  <c r="C3437" i="22"/>
  <c r="B2778" i="22"/>
  <c r="B1461" i="22"/>
  <c r="B142" i="22"/>
  <c r="B2120" i="22"/>
  <c r="B802" i="22"/>
  <c r="B3438" i="22"/>
  <c r="C802" i="22" l="1"/>
  <c r="C2120" i="22"/>
  <c r="C142" i="22"/>
  <c r="C1461" i="22"/>
  <c r="C2778" i="22"/>
  <c r="C3438" i="22"/>
  <c r="B3439" i="22"/>
  <c r="B803" i="22"/>
  <c r="B2779" i="22"/>
  <c r="B2121" i="22"/>
  <c r="B143" i="22"/>
  <c r="B1462" i="22"/>
  <c r="C143" i="22" l="1"/>
  <c r="C2121" i="22"/>
  <c r="C2779" i="22"/>
  <c r="C803" i="22"/>
  <c r="C3439" i="22"/>
  <c r="C1462" i="22"/>
  <c r="B2122" i="22"/>
  <c r="B2780" i="22"/>
  <c r="B1463" i="22"/>
  <c r="B804" i="22"/>
  <c r="B144" i="22"/>
  <c r="B3440" i="22"/>
  <c r="C3440" i="22" l="1"/>
  <c r="C144" i="22"/>
  <c r="C804" i="22"/>
  <c r="C1463" i="22"/>
  <c r="C2780" i="22"/>
  <c r="C2122" i="22"/>
  <c r="B805" i="22"/>
  <c r="B1464" i="22"/>
  <c r="B3441" i="22"/>
  <c r="B2781" i="22"/>
  <c r="B145" i="22"/>
  <c r="B2123" i="22"/>
  <c r="C2123" i="22" l="1"/>
  <c r="C145" i="22"/>
  <c r="C2781" i="22"/>
  <c r="C3441" i="22"/>
  <c r="C1464" i="22"/>
  <c r="C805" i="22"/>
  <c r="B1465" i="22"/>
  <c r="B146" i="22"/>
  <c r="B806" i="22"/>
  <c r="B2782" i="22"/>
  <c r="B3442" i="22"/>
  <c r="B2124" i="22"/>
  <c r="C2124" i="22" l="1"/>
  <c r="C3442" i="22"/>
  <c r="C2782" i="22"/>
  <c r="C806" i="22"/>
  <c r="C146" i="22"/>
  <c r="C1465" i="22"/>
  <c r="B2125" i="22"/>
  <c r="B147" i="22"/>
  <c r="B3443" i="22"/>
  <c r="B1466" i="22"/>
  <c r="B2783" i="22"/>
  <c r="B807" i="22"/>
  <c r="C2783" i="22" l="1"/>
  <c r="C1466" i="22"/>
  <c r="C3443" i="22"/>
  <c r="C147" i="22"/>
  <c r="C2125" i="22"/>
  <c r="C807" i="22"/>
  <c r="B2784" i="22"/>
  <c r="B2126" i="22"/>
  <c r="B1467" i="22"/>
  <c r="B3444" i="22"/>
  <c r="B148" i="22"/>
  <c r="B808" i="22"/>
  <c r="C808" i="22" l="1"/>
  <c r="C148" i="22"/>
  <c r="C3444" i="22"/>
  <c r="C1467" i="22"/>
  <c r="C2126" i="22"/>
  <c r="C2784" i="22"/>
  <c r="B809" i="22"/>
  <c r="B149" i="22"/>
  <c r="B2785" i="22"/>
  <c r="B3445" i="22"/>
  <c r="B1468" i="22"/>
  <c r="B2127" i="22"/>
  <c r="C1468" i="22" l="1"/>
  <c r="C3445" i="22"/>
  <c r="C2127" i="22"/>
  <c r="C2785" i="22"/>
  <c r="C809" i="22"/>
  <c r="C149" i="22"/>
  <c r="B810" i="22"/>
  <c r="B3446" i="22"/>
  <c r="B2786" i="22"/>
  <c r="B2128" i="22"/>
  <c r="B150" i="22"/>
  <c r="B1469" i="22"/>
  <c r="C1469" i="22" l="1"/>
  <c r="C150" i="22"/>
  <c r="C2128" i="22"/>
  <c r="C2786" i="22"/>
  <c r="C3446" i="22"/>
  <c r="C810" i="22"/>
  <c r="B811" i="22"/>
  <c r="B2129" i="22"/>
  <c r="B2787" i="22"/>
  <c r="B1470" i="22"/>
  <c r="B3447" i="22"/>
  <c r="B151" i="22"/>
  <c r="C3447" i="22" l="1"/>
  <c r="C1470" i="22"/>
  <c r="C2787" i="22"/>
  <c r="C2129" i="22"/>
  <c r="C811" i="22"/>
  <c r="C151" i="22"/>
  <c r="B3448" i="22"/>
  <c r="B812" i="22"/>
  <c r="B1471" i="22"/>
  <c r="B2788" i="22"/>
  <c r="B152" i="22"/>
  <c r="B2130" i="22"/>
  <c r="C152" i="22" l="1"/>
  <c r="C2788" i="22"/>
  <c r="C1471" i="22"/>
  <c r="C812" i="22"/>
  <c r="C3448" i="22"/>
  <c r="C2130" i="22"/>
  <c r="B153" i="22"/>
  <c r="B3449" i="22"/>
  <c r="B2789" i="22"/>
  <c r="B1472" i="22"/>
  <c r="B813" i="22"/>
  <c r="B2131" i="22"/>
  <c r="C813" i="22" l="1"/>
  <c r="C1472" i="22"/>
  <c r="C2789" i="22"/>
  <c r="C3449" i="22"/>
  <c r="C153" i="22"/>
  <c r="C2131" i="22"/>
  <c r="B814" i="22"/>
  <c r="B154" i="22"/>
  <c r="B1473" i="22"/>
  <c r="B2132" i="22"/>
  <c r="B2790" i="22"/>
  <c r="B3450" i="22"/>
  <c r="C2132" i="22" l="1"/>
  <c r="C154" i="22"/>
  <c r="C1473" i="22"/>
  <c r="C814" i="22"/>
  <c r="C2790" i="22"/>
  <c r="C3450" i="22"/>
  <c r="B155" i="22"/>
  <c r="B2791" i="22"/>
  <c r="B815" i="22"/>
  <c r="B2133" i="22"/>
  <c r="B1474" i="22"/>
  <c r="B3451" i="22"/>
  <c r="C2133" i="22" l="1"/>
  <c r="C3451" i="22"/>
  <c r="C815" i="22"/>
  <c r="C2791" i="22"/>
  <c r="C155" i="22"/>
  <c r="C1474" i="22"/>
  <c r="B2792" i="22"/>
  <c r="B1475" i="22"/>
  <c r="B156" i="22"/>
  <c r="B3452" i="22"/>
  <c r="B2134" i="22"/>
  <c r="B816" i="22"/>
  <c r="C816" i="22" l="1"/>
  <c r="C2134" i="22"/>
  <c r="C3452" i="22"/>
  <c r="C1475" i="22"/>
  <c r="C156" i="22"/>
  <c r="C2792" i="22"/>
  <c r="B3453" i="22"/>
  <c r="B157" i="22"/>
  <c r="B817" i="22"/>
  <c r="B1476" i="22"/>
  <c r="B2135" i="22"/>
  <c r="B2793" i="22"/>
  <c r="C2793" i="22" l="1"/>
  <c r="C2135" i="22"/>
  <c r="C1476" i="22"/>
  <c r="C817" i="22"/>
  <c r="C157" i="22"/>
  <c r="C3453" i="22"/>
  <c r="B2794" i="22"/>
  <c r="B158" i="22"/>
  <c r="B2136" i="22"/>
  <c r="B3454" i="22"/>
  <c r="B1477" i="22"/>
  <c r="B818" i="22"/>
  <c r="C818" i="22" l="1"/>
  <c r="C1477" i="22"/>
  <c r="C3454" i="22"/>
  <c r="C2136" i="22"/>
  <c r="C158" i="22"/>
  <c r="C2794" i="22"/>
  <c r="B159" i="22"/>
  <c r="B2795" i="22"/>
  <c r="B3455" i="22"/>
  <c r="B2137" i="22"/>
  <c r="B819" i="22"/>
  <c r="B1478" i="22"/>
  <c r="C1478" i="22" l="1"/>
  <c r="C819" i="22"/>
  <c r="C2137" i="22"/>
  <c r="C3455" i="22"/>
  <c r="C2795" i="22"/>
  <c r="C159" i="22"/>
  <c r="B2796" i="22"/>
  <c r="B820" i="22"/>
  <c r="B160" i="22"/>
  <c r="B2138" i="22"/>
  <c r="B3456" i="22"/>
  <c r="B1479" i="22"/>
  <c r="C1479" i="22" l="1"/>
  <c r="C3456" i="22"/>
  <c r="C2138" i="22"/>
  <c r="C160" i="22"/>
  <c r="C820" i="22"/>
  <c r="C2796" i="22"/>
  <c r="B1480" i="22"/>
  <c r="B821" i="22"/>
  <c r="B3457" i="22"/>
  <c r="B2797" i="22"/>
  <c r="B2139" i="22"/>
  <c r="B161" i="22"/>
  <c r="C161" i="22" l="1"/>
  <c r="C2139" i="22"/>
  <c r="C2797" i="22"/>
  <c r="C3457" i="22"/>
  <c r="C821" i="22"/>
  <c r="C1480" i="22"/>
  <c r="B2140" i="22"/>
  <c r="B1481" i="22"/>
  <c r="B2798" i="22"/>
  <c r="B3458" i="22"/>
  <c r="B162" i="22"/>
  <c r="B822" i="22"/>
  <c r="C1481" i="22" l="1"/>
  <c r="C822" i="22"/>
  <c r="C162" i="22"/>
  <c r="C3458" i="22"/>
  <c r="C2798" i="22"/>
  <c r="C2140" i="22"/>
  <c r="B823" i="22"/>
  <c r="B1482" i="22"/>
  <c r="B163" i="22"/>
  <c r="B2141" i="22"/>
  <c r="B3459" i="22"/>
  <c r="B2799" i="22"/>
  <c r="C2799" i="22" l="1"/>
  <c r="C3459" i="22"/>
  <c r="C2141" i="22"/>
  <c r="C163" i="22"/>
  <c r="C1482" i="22"/>
  <c r="C823" i="22"/>
  <c r="B1483" i="22"/>
  <c r="B3460" i="22"/>
  <c r="B824" i="22"/>
  <c r="B2800" i="22"/>
  <c r="B2142" i="22"/>
  <c r="B164" i="22"/>
  <c r="C2142" i="22" l="1"/>
  <c r="C2800" i="22"/>
  <c r="C824" i="22"/>
  <c r="C3460" i="22"/>
  <c r="C1483" i="22"/>
  <c r="C164" i="22"/>
  <c r="B3461" i="22"/>
  <c r="B2143" i="22"/>
  <c r="B1484" i="22"/>
  <c r="B2801" i="22"/>
  <c r="B825" i="22"/>
  <c r="B165" i="22"/>
  <c r="C825" i="22" l="1"/>
  <c r="C2801" i="22"/>
  <c r="C1484" i="22"/>
  <c r="C2143" i="22"/>
  <c r="C3461" i="22"/>
  <c r="C165" i="22"/>
  <c r="B2144" i="22"/>
  <c r="B826" i="22"/>
  <c r="B3462" i="22"/>
  <c r="B2802" i="22"/>
  <c r="B1485" i="22"/>
  <c r="B166" i="22"/>
  <c r="C166" i="22" l="1"/>
  <c r="C2802" i="22"/>
  <c r="C3462" i="22"/>
  <c r="C826" i="22"/>
  <c r="C2144" i="22"/>
  <c r="C1485" i="22"/>
  <c r="B167" i="22"/>
  <c r="B827" i="22"/>
  <c r="B1486" i="22"/>
  <c r="B2145" i="22"/>
  <c r="B2803" i="22"/>
  <c r="B3463" i="22"/>
  <c r="C2145" i="22" l="1"/>
  <c r="C1486" i="22"/>
  <c r="C827" i="22"/>
  <c r="C167" i="22"/>
  <c r="C3463" i="22"/>
  <c r="C2803" i="22"/>
  <c r="B3464" i="22"/>
  <c r="B828" i="22"/>
  <c r="B2804" i="22"/>
  <c r="B168" i="22"/>
  <c r="B2146" i="22"/>
  <c r="B1487" i="22"/>
  <c r="C1487" i="22" l="1"/>
  <c r="C2146" i="22"/>
  <c r="C168" i="22"/>
  <c r="C2804" i="22"/>
  <c r="C828" i="22"/>
  <c r="C3464" i="22"/>
  <c r="B1488" i="22"/>
  <c r="B829" i="22"/>
  <c r="B2147" i="22"/>
  <c r="B3465" i="22"/>
  <c r="B169" i="22"/>
  <c r="B2805" i="22"/>
  <c r="C2805" i="22" l="1"/>
  <c r="C169" i="22"/>
  <c r="C3465" i="22"/>
  <c r="C2147" i="22"/>
  <c r="C829" i="22"/>
  <c r="C1488" i="22"/>
  <c r="B3466" i="22"/>
  <c r="B2148" i="22"/>
  <c r="B2806" i="22"/>
  <c r="B830" i="22"/>
  <c r="B170" i="22"/>
  <c r="B1489" i="22"/>
  <c r="C2148" i="22" l="1"/>
  <c r="C830" i="22"/>
  <c r="C2806" i="22"/>
  <c r="C3466" i="22"/>
  <c r="C1489" i="22"/>
  <c r="C170" i="22"/>
  <c r="B831" i="22"/>
  <c r="B2807" i="22"/>
  <c r="B1490" i="22"/>
  <c r="B2149" i="22"/>
  <c r="B171" i="22"/>
  <c r="B3467" i="22"/>
  <c r="C2149" i="22" l="1"/>
  <c r="C3467" i="22"/>
  <c r="C1490" i="22"/>
  <c r="C2807" i="22"/>
  <c r="C831" i="22"/>
  <c r="C171" i="22"/>
  <c r="B3468" i="22"/>
  <c r="B2808" i="22"/>
  <c r="B172" i="22"/>
  <c r="B832" i="22"/>
  <c r="B2150" i="22"/>
  <c r="B1491" i="22"/>
  <c r="C832" i="22" l="1"/>
  <c r="C172" i="22"/>
  <c r="C3468" i="22"/>
  <c r="C2150" i="22"/>
  <c r="C2808" i="22"/>
  <c r="C1491" i="22"/>
  <c r="B1492" i="22"/>
  <c r="B2809" i="22"/>
  <c r="B2151" i="22"/>
  <c r="B3469" i="22"/>
  <c r="B833" i="22"/>
  <c r="B173" i="22"/>
  <c r="C833" i="22" l="1"/>
  <c r="C2151" i="22"/>
  <c r="C173" i="22"/>
  <c r="C2809" i="22"/>
  <c r="C1492" i="22"/>
  <c r="C3469" i="22"/>
  <c r="B174" i="22"/>
  <c r="B2810" i="22"/>
  <c r="B834" i="22"/>
  <c r="B1493" i="22"/>
  <c r="B3470" i="22"/>
  <c r="B2152" i="22"/>
  <c r="C3470" i="22" l="1"/>
  <c r="C834" i="22"/>
  <c r="C1493" i="22"/>
  <c r="C2810" i="22"/>
  <c r="C174" i="22"/>
  <c r="C2152" i="22"/>
  <c r="B2153" i="22"/>
  <c r="B3471" i="22"/>
  <c r="B175" i="22"/>
  <c r="B1494" i="22"/>
  <c r="B835" i="22"/>
  <c r="B2811" i="22"/>
  <c r="C175" i="22" l="1"/>
  <c r="C1494" i="22"/>
  <c r="C3471" i="22"/>
  <c r="C2153" i="22"/>
  <c r="C835" i="22"/>
  <c r="C2811" i="22"/>
  <c r="B2812" i="22"/>
  <c r="B3472" i="22"/>
  <c r="B836" i="22"/>
  <c r="B2154" i="22"/>
  <c r="B1495" i="22"/>
  <c r="B176" i="22"/>
  <c r="C836" i="22" l="1"/>
  <c r="C1495" i="22"/>
  <c r="C3472" i="22"/>
  <c r="C2154" i="22"/>
  <c r="C2812" i="22"/>
  <c r="C176" i="22"/>
  <c r="B1496" i="22"/>
  <c r="B2813" i="22"/>
  <c r="B2155" i="22"/>
  <c r="B837" i="22"/>
  <c r="B177" i="22"/>
  <c r="B3473" i="22"/>
  <c r="C837" i="22" l="1"/>
  <c r="C2155" i="22"/>
  <c r="C177" i="22"/>
  <c r="C2813" i="22"/>
  <c r="C1496" i="22"/>
  <c r="C3473" i="22"/>
  <c r="B2814" i="22"/>
  <c r="B178" i="22"/>
  <c r="B1497" i="22"/>
  <c r="B838" i="22"/>
  <c r="B2156" i="22"/>
  <c r="B3474" i="22"/>
  <c r="C178" i="22" l="1"/>
  <c r="C2814" i="22"/>
  <c r="C1497" i="22"/>
  <c r="C3474" i="22"/>
  <c r="C838" i="22"/>
  <c r="C2156" i="22"/>
  <c r="B3475" i="22"/>
  <c r="B2157" i="22"/>
  <c r="B2815" i="22"/>
  <c r="B1498" i="22"/>
  <c r="B839" i="22"/>
  <c r="B179" i="22"/>
  <c r="C839" i="22" l="1"/>
  <c r="C1498" i="22"/>
  <c r="C179" i="22"/>
  <c r="C2815" i="22"/>
  <c r="C3475" i="22"/>
  <c r="C2157" i="22"/>
  <c r="B180" i="22"/>
  <c r="B840" i="22"/>
  <c r="B3476" i="22"/>
  <c r="B1499" i="22"/>
  <c r="B2816" i="22"/>
  <c r="B2158" i="22"/>
  <c r="C2158" i="22" l="1"/>
  <c r="C2816" i="22"/>
  <c r="C1499" i="22"/>
  <c r="C3476" i="22"/>
  <c r="C180" i="22"/>
  <c r="C840" i="22"/>
  <c r="B2817" i="22"/>
  <c r="B181" i="22"/>
  <c r="B1500" i="22"/>
  <c r="B3477" i="22"/>
  <c r="B2159" i="22"/>
  <c r="B841" i="22"/>
  <c r="C2159" i="22" l="1"/>
  <c r="C3477" i="22"/>
  <c r="C1500" i="22"/>
  <c r="C181" i="22"/>
  <c r="C2817" i="22"/>
  <c r="C841" i="22"/>
  <c r="B842" i="22"/>
  <c r="B2160" i="22"/>
  <c r="B2818" i="22"/>
  <c r="B3478" i="22"/>
  <c r="B1501" i="22"/>
  <c r="B182" i="22"/>
  <c r="C3478" i="22" l="1"/>
  <c r="C2818" i="22"/>
  <c r="C2160" i="22"/>
  <c r="C842" i="22"/>
  <c r="C182" i="22"/>
  <c r="C1501" i="22"/>
  <c r="B3479" i="22"/>
  <c r="B2819" i="22"/>
  <c r="B183" i="22"/>
  <c r="B2161" i="22"/>
  <c r="B1502" i="22"/>
  <c r="B843" i="22"/>
  <c r="C2161" i="22" l="1"/>
  <c r="C183" i="22"/>
  <c r="C2819" i="22"/>
  <c r="C3479" i="22"/>
  <c r="C843" i="22"/>
  <c r="C1502" i="22"/>
  <c r="B1503" i="22"/>
  <c r="B2162" i="22"/>
  <c r="B184" i="22"/>
  <c r="B844" i="22"/>
  <c r="B2820" i="22"/>
  <c r="B3480" i="22"/>
  <c r="C2820" i="22" l="1"/>
  <c r="C844" i="22"/>
  <c r="C184" i="22"/>
  <c r="C2162" i="22"/>
  <c r="C1503" i="22"/>
  <c r="C3480" i="22"/>
  <c r="B845" i="22"/>
  <c r="B185" i="22"/>
  <c r="B3481" i="22"/>
  <c r="B2163" i="22"/>
  <c r="B2821" i="22"/>
  <c r="B1504" i="22"/>
  <c r="C2821" i="22" l="1"/>
  <c r="C2163" i="22"/>
  <c r="C3481" i="22"/>
  <c r="C185" i="22"/>
  <c r="C845" i="22"/>
  <c r="C1504" i="22"/>
  <c r="B2822" i="22"/>
  <c r="B846" i="22"/>
  <c r="B2164" i="22"/>
  <c r="B3482" i="22"/>
  <c r="B1505" i="22"/>
  <c r="B186" i="22"/>
  <c r="C186" i="22" l="1"/>
  <c r="C1505" i="22"/>
  <c r="C3482" i="22"/>
  <c r="C2164" i="22"/>
  <c r="C846" i="22"/>
  <c r="C2822" i="22"/>
  <c r="B2823" i="22"/>
  <c r="B3483" i="22"/>
  <c r="B2165" i="22"/>
  <c r="B187" i="22"/>
  <c r="B847" i="22"/>
  <c r="B1506" i="22"/>
  <c r="C187" i="22" l="1"/>
  <c r="C847" i="22"/>
  <c r="C2165" i="22"/>
  <c r="C3483" i="22"/>
  <c r="C2823" i="22"/>
  <c r="C1506" i="22"/>
  <c r="B2824" i="22"/>
  <c r="B188" i="22"/>
  <c r="B2166" i="22"/>
  <c r="B1507" i="22"/>
  <c r="B3484" i="22"/>
  <c r="B848" i="22"/>
  <c r="C848" i="22" l="1"/>
  <c r="C3484" i="22"/>
  <c r="C1507" i="22"/>
  <c r="C2166" i="22"/>
  <c r="C188" i="22"/>
  <c r="C2824" i="22"/>
  <c r="B849" i="22"/>
  <c r="B3485" i="22"/>
  <c r="B2825" i="22"/>
  <c r="B1508" i="22"/>
  <c r="B2167" i="22"/>
  <c r="B189" i="22"/>
  <c r="C2167" i="22" l="1"/>
  <c r="C1508" i="22"/>
  <c r="C2825" i="22"/>
  <c r="C3485" i="22"/>
  <c r="C849" i="22"/>
  <c r="C189" i="22"/>
  <c r="B190" i="22"/>
  <c r="B3486" i="22"/>
  <c r="B2168" i="22"/>
  <c r="B850" i="22"/>
  <c r="B1509" i="22"/>
  <c r="B2826" i="22"/>
  <c r="C1509" i="22" l="1"/>
  <c r="C850" i="22"/>
  <c r="C2168" i="22"/>
  <c r="C3486" i="22"/>
  <c r="C190" i="22"/>
  <c r="C2826" i="22"/>
  <c r="B3487" i="22"/>
  <c r="B1510" i="22"/>
  <c r="B191" i="22"/>
  <c r="B851" i="22"/>
  <c r="B2169" i="22"/>
  <c r="B2827" i="22"/>
  <c r="C851" i="22" l="1"/>
  <c r="C191" i="22"/>
  <c r="C3487" i="22"/>
  <c r="C2827" i="22"/>
  <c r="C1510" i="22"/>
  <c r="C2169" i="22"/>
  <c r="B2170" i="22"/>
  <c r="B3488" i="22"/>
  <c r="B852" i="22"/>
  <c r="B192" i="22"/>
  <c r="B2828" i="22"/>
  <c r="B1511" i="22"/>
  <c r="C2828" i="22" l="1"/>
  <c r="C192" i="22"/>
  <c r="C852" i="22"/>
  <c r="C3488" i="22"/>
  <c r="C2170" i="22"/>
  <c r="C1511" i="22"/>
  <c r="B2829" i="22"/>
  <c r="B2171" i="22"/>
  <c r="B193" i="22"/>
  <c r="B853" i="22"/>
  <c r="B1512" i="22"/>
  <c r="B3489" i="22"/>
  <c r="C1512" i="22" l="1"/>
  <c r="C853" i="22"/>
  <c r="C193" i="22"/>
  <c r="C2171" i="22"/>
  <c r="C2829" i="22"/>
  <c r="C3489" i="22"/>
  <c r="B2830" i="22"/>
  <c r="B854" i="22"/>
  <c r="B194" i="22"/>
  <c r="B3490" i="22"/>
  <c r="B2172" i="22"/>
  <c r="B1513" i="22"/>
  <c r="C1513" i="22" l="1"/>
  <c r="C2172" i="22"/>
  <c r="C3490" i="22"/>
  <c r="C194" i="22"/>
  <c r="C854" i="22"/>
  <c r="C2830" i="22"/>
  <c r="B1514" i="22"/>
  <c r="B2173" i="22"/>
  <c r="B2831" i="22"/>
  <c r="B3491" i="22"/>
  <c r="B195" i="22"/>
  <c r="B855" i="22"/>
  <c r="C195" i="22" l="1"/>
  <c r="C3491" i="22"/>
  <c r="C2831" i="22"/>
  <c r="C2173" i="22"/>
  <c r="C1514" i="22"/>
  <c r="C855" i="22"/>
  <c r="B3492" i="22"/>
  <c r="B2832" i="22"/>
  <c r="B856" i="22"/>
  <c r="B2174" i="22"/>
  <c r="B196" i="22"/>
  <c r="B1515" i="22"/>
  <c r="C196" i="22" l="1"/>
  <c r="C2174" i="22"/>
  <c r="C1515" i="22"/>
  <c r="C856" i="22"/>
  <c r="C2832" i="22"/>
  <c r="C3492" i="22"/>
  <c r="B197" i="22"/>
  <c r="B2175" i="22"/>
  <c r="B857" i="22"/>
  <c r="B1516" i="22"/>
  <c r="B2833" i="22"/>
  <c r="B3493" i="22"/>
  <c r="C3493" i="22" l="1"/>
  <c r="C2833" i="22"/>
  <c r="C1516" i="22"/>
  <c r="C857" i="22"/>
  <c r="C2175" i="22"/>
  <c r="C197" i="22"/>
  <c r="B2834" i="22"/>
  <c r="B198" i="22"/>
  <c r="B1517" i="22"/>
  <c r="B858" i="22"/>
  <c r="B3494" i="22"/>
  <c r="B2176" i="22"/>
  <c r="C858" i="22" l="1"/>
  <c r="C198" i="22"/>
  <c r="C1517" i="22"/>
  <c r="C2834" i="22"/>
  <c r="C2176" i="22"/>
  <c r="C3494" i="22"/>
  <c r="B199" i="22"/>
  <c r="B3495" i="22"/>
  <c r="B2835" i="22"/>
  <c r="B859" i="22"/>
  <c r="B1518" i="22"/>
  <c r="B2177" i="22"/>
  <c r="C1518" i="22" l="1"/>
  <c r="C859" i="22"/>
  <c r="C2835" i="22"/>
  <c r="C3495" i="22"/>
  <c r="C199" i="22"/>
  <c r="C2177" i="22"/>
  <c r="B1519" i="22"/>
  <c r="B200" i="22"/>
  <c r="B860" i="22"/>
  <c r="B2836" i="22"/>
  <c r="B2178" i="22"/>
  <c r="B3496" i="22"/>
  <c r="C2178" i="22" l="1"/>
  <c r="C2836" i="22"/>
  <c r="C860" i="22"/>
  <c r="C200" i="22"/>
  <c r="C1519" i="22"/>
  <c r="C3496" i="22"/>
  <c r="B2179" i="22"/>
  <c r="B1520" i="22"/>
  <c r="B2837" i="22"/>
  <c r="B861" i="22"/>
  <c r="B3497" i="22"/>
  <c r="B201" i="22"/>
  <c r="C3497" i="22" l="1"/>
  <c r="C861" i="22"/>
  <c r="C2837" i="22"/>
  <c r="C1520" i="22"/>
  <c r="C2179" i="22"/>
  <c r="C201" i="22"/>
  <c r="B202" i="22"/>
  <c r="B3498" i="22"/>
  <c r="B2180" i="22"/>
  <c r="B862" i="22"/>
  <c r="B2838" i="22"/>
  <c r="B1521" i="22"/>
  <c r="C2838" i="22" l="1"/>
  <c r="C862" i="22"/>
  <c r="C2180" i="22"/>
  <c r="C3498" i="22"/>
  <c r="C202" i="22"/>
  <c r="C1521" i="22"/>
  <c r="B1522" i="22"/>
  <c r="B2839" i="22"/>
  <c r="B203" i="22"/>
  <c r="B863" i="22"/>
  <c r="B2181" i="22"/>
  <c r="B3499" i="22"/>
  <c r="C3499" i="22" l="1"/>
  <c r="C2181" i="22"/>
  <c r="C863" i="22"/>
  <c r="C203" i="22"/>
  <c r="C2839" i="22"/>
  <c r="C1522" i="22"/>
  <c r="B2840" i="22"/>
  <c r="B2182" i="22"/>
  <c r="B1523" i="22"/>
  <c r="B864" i="22"/>
  <c r="B204" i="22"/>
  <c r="B3500" i="22"/>
  <c r="C1523" i="22" l="1"/>
  <c r="C204" i="22"/>
  <c r="C2182" i="22"/>
  <c r="C864" i="22"/>
  <c r="C2840" i="22"/>
  <c r="C3500" i="22"/>
  <c r="B2183" i="22"/>
  <c r="B205" i="22"/>
  <c r="B2841" i="22"/>
  <c r="B865" i="22"/>
  <c r="B1524" i="22"/>
  <c r="B3501" i="22"/>
  <c r="C3501" i="22" l="1"/>
  <c r="C2841" i="22"/>
  <c r="C1524" i="22"/>
  <c r="C865" i="22"/>
  <c r="C205" i="22"/>
  <c r="C2183" i="22"/>
  <c r="B1525" i="22"/>
  <c r="B2184" i="22"/>
  <c r="B866" i="22"/>
  <c r="B2842" i="22"/>
  <c r="B3502" i="22"/>
  <c r="B206" i="22"/>
  <c r="C206" i="22" l="1"/>
  <c r="C2842" i="22"/>
  <c r="C3502" i="22"/>
  <c r="C866" i="22"/>
  <c r="C2184" i="22"/>
  <c r="C1525" i="22"/>
  <c r="B3503" i="22"/>
  <c r="B1526" i="22"/>
  <c r="B207" i="22"/>
  <c r="B2843" i="22"/>
  <c r="B867" i="22"/>
  <c r="B2185" i="22"/>
  <c r="C2843" i="22" l="1"/>
  <c r="C867" i="22"/>
  <c r="C2185" i="22"/>
  <c r="C207" i="22"/>
  <c r="C1526" i="22"/>
  <c r="C3503" i="22"/>
  <c r="B2844" i="22"/>
  <c r="B208" i="22"/>
  <c r="B2186" i="22"/>
  <c r="B1527" i="22"/>
  <c r="B868" i="22"/>
  <c r="B3504" i="22"/>
  <c r="C1527" i="22" l="1"/>
  <c r="C868" i="22"/>
  <c r="C2186" i="22"/>
  <c r="C208" i="22"/>
  <c r="C2844" i="22"/>
  <c r="C3504" i="22"/>
  <c r="B1528" i="22"/>
  <c r="B2187" i="22"/>
  <c r="B869" i="22"/>
  <c r="B3505" i="22"/>
  <c r="B209" i="22"/>
  <c r="B2845" i="22"/>
  <c r="C209" i="22" l="1"/>
  <c r="C3505" i="22"/>
  <c r="C2187" i="22"/>
  <c r="C869" i="22"/>
  <c r="C1528" i="22"/>
  <c r="C2845" i="22"/>
  <c r="B210" i="22"/>
  <c r="B3506" i="22"/>
  <c r="B870" i="22"/>
  <c r="B2846" i="22"/>
  <c r="B2188" i="22"/>
  <c r="B1529" i="22"/>
  <c r="C1529" i="22" l="1"/>
  <c r="C2188" i="22"/>
  <c r="C2846" i="22"/>
  <c r="C870" i="22"/>
  <c r="C3506" i="22"/>
  <c r="C210" i="22"/>
  <c r="B3507" i="22"/>
  <c r="B2189" i="22"/>
  <c r="B211" i="22"/>
  <c r="B2847" i="22"/>
  <c r="B871" i="22"/>
  <c r="B1530" i="22"/>
  <c r="C1530" i="22" l="1"/>
  <c r="C871" i="22"/>
  <c r="C2847" i="22"/>
  <c r="C211" i="22"/>
  <c r="C2189" i="22"/>
  <c r="C3507" i="22"/>
  <c r="B872" i="22"/>
  <c r="B3508" i="22"/>
  <c r="B2848" i="22"/>
  <c r="B212" i="22"/>
  <c r="B1531" i="22"/>
  <c r="B2190" i="22"/>
  <c r="C2190" i="22" l="1"/>
  <c r="C1531" i="22"/>
  <c r="C212" i="22"/>
  <c r="C2848" i="22"/>
  <c r="C3508" i="22"/>
  <c r="C872" i="22"/>
  <c r="B3509" i="22"/>
  <c r="B1532" i="22"/>
  <c r="B873" i="22"/>
  <c r="B213" i="22"/>
  <c r="B2849" i="22"/>
  <c r="B2191" i="22"/>
  <c r="C2191" i="22" l="1"/>
  <c r="C2849" i="22"/>
  <c r="C213" i="22"/>
  <c r="C873" i="22"/>
  <c r="C1532" i="22"/>
  <c r="C3509" i="22"/>
  <c r="B2192" i="22"/>
  <c r="B3510" i="22"/>
  <c r="B214" i="22"/>
  <c r="B874" i="22"/>
  <c r="B1533" i="22"/>
  <c r="B2850" i="22"/>
  <c r="C1533" i="22" l="1"/>
  <c r="C874" i="22"/>
  <c r="C214" i="22"/>
  <c r="C3510" i="22"/>
  <c r="C2192" i="22"/>
  <c r="C2850" i="22"/>
  <c r="B2851" i="22"/>
  <c r="B3511" i="22"/>
  <c r="B1534" i="22"/>
  <c r="B2193" i="22"/>
  <c r="B875" i="22"/>
  <c r="B215" i="22"/>
  <c r="C215" i="22" l="1"/>
  <c r="C2193" i="22"/>
  <c r="C1534" i="22"/>
  <c r="C3511" i="22"/>
  <c r="C2851" i="22"/>
  <c r="C875" i="22"/>
  <c r="B876" i="22"/>
  <c r="B2852" i="22"/>
  <c r="B2194" i="22"/>
  <c r="B1535" i="22"/>
  <c r="B216" i="22"/>
  <c r="B3512" i="22"/>
  <c r="C216" i="22" l="1"/>
  <c r="C1535" i="22"/>
  <c r="C2194" i="22"/>
  <c r="C2852" i="22"/>
  <c r="C876" i="22"/>
  <c r="C3512" i="22"/>
  <c r="B2853" i="22"/>
  <c r="B217" i="22"/>
  <c r="B877" i="22"/>
  <c r="B1536" i="22"/>
  <c r="B2195" i="22"/>
  <c r="B3513" i="22"/>
  <c r="C3513" i="22" l="1"/>
  <c r="C2195" i="22"/>
  <c r="C1536" i="22"/>
  <c r="C217" i="22"/>
  <c r="C877" i="22"/>
  <c r="C2853" i="22"/>
  <c r="B3514" i="22"/>
  <c r="B218" i="22"/>
  <c r="B2196" i="22"/>
  <c r="B2854" i="22"/>
  <c r="B1537" i="22"/>
  <c r="B878" i="22"/>
  <c r="C878" i="22" l="1"/>
  <c r="C2854" i="22"/>
  <c r="C2196" i="22"/>
  <c r="C3514" i="22"/>
  <c r="C218" i="22"/>
  <c r="C1537" i="22"/>
  <c r="B219" i="22"/>
  <c r="B1538" i="22"/>
  <c r="B3515" i="22"/>
  <c r="B2855" i="22"/>
  <c r="B2197" i="22"/>
  <c r="B879" i="22"/>
  <c r="C879" i="22" l="1"/>
  <c r="C2197" i="22"/>
  <c r="C2855" i="22"/>
  <c r="C3515" i="22"/>
  <c r="C1538" i="22"/>
  <c r="C219" i="22"/>
  <c r="B880" i="22"/>
  <c r="B1539" i="22"/>
  <c r="B2198" i="22"/>
  <c r="B220" i="22"/>
  <c r="B2856" i="22"/>
  <c r="B3516" i="22"/>
  <c r="C2856" i="22" l="1"/>
  <c r="C220" i="22"/>
  <c r="C2198" i="22"/>
  <c r="C1539" i="22"/>
  <c r="C880" i="22"/>
  <c r="C3516" i="22"/>
  <c r="B221" i="22"/>
  <c r="B2199" i="22"/>
  <c r="B3517" i="22"/>
  <c r="B1540" i="22"/>
  <c r="B2857" i="22"/>
  <c r="B881" i="22"/>
  <c r="C2857" i="22" l="1"/>
  <c r="C1540" i="22"/>
  <c r="C2199" i="22"/>
  <c r="C3517" i="22"/>
  <c r="C221" i="22"/>
  <c r="C881" i="22"/>
  <c r="B1541" i="22"/>
  <c r="B3518" i="22"/>
  <c r="B882" i="22"/>
  <c r="B2200" i="22"/>
  <c r="B2858" i="22"/>
  <c r="B222" i="22"/>
  <c r="C222" i="22" l="1"/>
  <c r="C2858" i="22"/>
  <c r="C2200" i="22"/>
  <c r="C882" i="22"/>
  <c r="C3518" i="22"/>
  <c r="C1541" i="22"/>
  <c r="B223" i="22"/>
  <c r="B3519" i="22"/>
  <c r="B2859" i="22"/>
  <c r="B1542" i="22"/>
  <c r="B2201" i="22"/>
  <c r="B883" i="22"/>
  <c r="C883" i="22" l="1"/>
  <c r="C2201" i="22"/>
  <c r="C1542" i="22"/>
  <c r="C2859" i="22"/>
  <c r="C3519" i="22"/>
  <c r="C223" i="22"/>
  <c r="B884" i="22"/>
  <c r="B3520" i="22"/>
  <c r="B2202" i="22"/>
  <c r="B224" i="22"/>
  <c r="B1543" i="22"/>
  <c r="B2860" i="22"/>
  <c r="C1543" i="22" l="1"/>
  <c r="C224" i="22"/>
  <c r="C2202" i="22"/>
  <c r="C3520" i="22"/>
  <c r="C884" i="22"/>
  <c r="C2860" i="22"/>
  <c r="B2861" i="22"/>
  <c r="B3521" i="22"/>
  <c r="B1544" i="22"/>
  <c r="B885" i="22"/>
  <c r="B225" i="22"/>
  <c r="B2203" i="22"/>
  <c r="C225" i="22" l="1"/>
  <c r="C885" i="22"/>
  <c r="C1544" i="22"/>
  <c r="C3521" i="22"/>
  <c r="C2861" i="22"/>
  <c r="C2203" i="22"/>
  <c r="B3522" i="22"/>
  <c r="B226" i="22"/>
  <c r="B2862" i="22"/>
  <c r="B886" i="22"/>
  <c r="B1545" i="22"/>
  <c r="B2204" i="22"/>
  <c r="C1545" i="22" l="1"/>
  <c r="C886" i="22"/>
  <c r="C2862" i="22"/>
  <c r="C226" i="22"/>
  <c r="C3522" i="22"/>
  <c r="C2204" i="22"/>
  <c r="B2205" i="22"/>
  <c r="B227" i="22"/>
  <c r="B1546" i="22"/>
  <c r="B3523" i="22"/>
  <c r="B887" i="22"/>
  <c r="B2863" i="22"/>
  <c r="C887" i="22" l="1"/>
  <c r="C3523" i="22"/>
  <c r="C1546" i="22"/>
  <c r="C227" i="22"/>
  <c r="C2205" i="22"/>
  <c r="C2863" i="22"/>
  <c r="B2864" i="22"/>
  <c r="B228" i="22"/>
  <c r="B888" i="22"/>
  <c r="B2206" i="22"/>
  <c r="B3524" i="22"/>
  <c r="B1547" i="22"/>
  <c r="C3524" i="22" l="1"/>
  <c r="C2206" i="22"/>
  <c r="C888" i="22"/>
  <c r="C228" i="22"/>
  <c r="C2864" i="22"/>
  <c r="C1547" i="22"/>
  <c r="B3525" i="22"/>
  <c r="B2865" i="22"/>
  <c r="B1548" i="22"/>
  <c r="B2207" i="22"/>
  <c r="B889" i="22"/>
  <c r="B229" i="22"/>
  <c r="C229" i="22" l="1"/>
  <c r="C889" i="22"/>
  <c r="C2207" i="22"/>
  <c r="C1548" i="22"/>
  <c r="C2865" i="22"/>
  <c r="C3525" i="22"/>
  <c r="B230" i="22"/>
  <c r="B2866" i="22"/>
  <c r="B890" i="22"/>
  <c r="B3526" i="22"/>
  <c r="B2208" i="22"/>
  <c r="B1549" i="22"/>
  <c r="C2208" i="22" l="1"/>
  <c r="C3526" i="22"/>
  <c r="C890" i="22"/>
  <c r="C2866" i="22"/>
  <c r="C230" i="22"/>
  <c r="C1549" i="22"/>
  <c r="B2209" i="22"/>
  <c r="B3527" i="22"/>
  <c r="B891" i="22"/>
  <c r="B2867" i="22"/>
  <c r="B1550" i="22"/>
  <c r="B231" i="22"/>
  <c r="C231" i="22" l="1"/>
  <c r="C1550" i="22"/>
  <c r="C2867" i="22"/>
  <c r="C891" i="22"/>
  <c r="C3527" i="22"/>
  <c r="C2209" i="22"/>
  <c r="B1551" i="22"/>
  <c r="B2210" i="22"/>
  <c r="B2868" i="22"/>
  <c r="B892" i="22"/>
  <c r="B232" i="22"/>
  <c r="B3528" i="22"/>
  <c r="C232" i="22" l="1"/>
  <c r="C892" i="22"/>
  <c r="C2868" i="22"/>
  <c r="C2210" i="22"/>
  <c r="C1551" i="22"/>
  <c r="C3528" i="22"/>
  <c r="B3529" i="22"/>
  <c r="B2211" i="22"/>
  <c r="B233" i="22"/>
  <c r="B1552" i="22"/>
  <c r="B893" i="22"/>
  <c r="B2869" i="22"/>
  <c r="C893" i="22" l="1"/>
  <c r="C1552" i="22"/>
  <c r="C233" i="22"/>
  <c r="C2211" i="22"/>
  <c r="C3529" i="22"/>
  <c r="C2869" i="22"/>
  <c r="B1553" i="22"/>
  <c r="B234" i="22"/>
  <c r="B2870" i="22"/>
  <c r="B2212" i="22"/>
  <c r="B894" i="22"/>
  <c r="B3530" i="22"/>
  <c r="C3530" i="22" l="1"/>
  <c r="C894" i="22"/>
  <c r="C2212" i="22"/>
  <c r="C2870" i="22"/>
  <c r="C234" i="22"/>
  <c r="C1553" i="22"/>
  <c r="B895" i="22"/>
  <c r="B2213" i="22"/>
  <c r="B2871" i="22"/>
  <c r="B3531" i="22"/>
  <c r="B235" i="22"/>
  <c r="B1554" i="22"/>
  <c r="C1554" i="22" l="1"/>
  <c r="C235" i="22"/>
  <c r="C3531" i="22"/>
  <c r="C2871" i="22"/>
  <c r="C2213" i="22"/>
  <c r="C895" i="22"/>
  <c r="B1555" i="22"/>
  <c r="B2214" i="22"/>
  <c r="B236" i="22"/>
  <c r="B896" i="22"/>
  <c r="B3532" i="22"/>
  <c r="B2872" i="22"/>
  <c r="C3532" i="22" l="1"/>
  <c r="C896" i="22"/>
  <c r="C236" i="22"/>
  <c r="C2214" i="22"/>
  <c r="C1555" i="22"/>
  <c r="C2872" i="22"/>
  <c r="B2215" i="22"/>
  <c r="B3533" i="22"/>
  <c r="B1556" i="22"/>
  <c r="B897" i="22"/>
  <c r="B237" i="22"/>
  <c r="B2873" i="22"/>
  <c r="C237" i="22" l="1"/>
  <c r="C897" i="22"/>
  <c r="C1556" i="22"/>
  <c r="C3533" i="22"/>
  <c r="C2215" i="22"/>
  <c r="C2873" i="22"/>
  <c r="B238" i="22"/>
  <c r="B2216" i="22"/>
  <c r="B898" i="22"/>
  <c r="B1557" i="22"/>
  <c r="B3534" i="22"/>
  <c r="B2874" i="22"/>
  <c r="C2874" i="22" l="1"/>
  <c r="C3534" i="22"/>
  <c r="C1557" i="22"/>
  <c r="C898" i="22"/>
  <c r="C2216" i="22"/>
  <c r="C238" i="22"/>
  <c r="B3535" i="22"/>
  <c r="B239" i="22"/>
  <c r="B1558" i="22"/>
  <c r="B899" i="22"/>
  <c r="B2217" i="22"/>
  <c r="B2875" i="22"/>
  <c r="C2875" i="22" l="1"/>
  <c r="C2217" i="22"/>
  <c r="C899" i="22"/>
  <c r="C1558" i="22"/>
  <c r="C239" i="22"/>
  <c r="C3535" i="22"/>
  <c r="B240" i="22"/>
  <c r="B2218" i="22"/>
  <c r="B3536" i="22"/>
  <c r="B900" i="22"/>
  <c r="B1559" i="22"/>
  <c r="B2876" i="22"/>
  <c r="C2876" i="22" l="1"/>
  <c r="C1559" i="22"/>
  <c r="C900" i="22"/>
  <c r="C2218" i="22"/>
  <c r="C3536" i="22"/>
  <c r="C240" i="22"/>
  <c r="B1560" i="22"/>
  <c r="B241" i="22"/>
  <c r="B901" i="22"/>
  <c r="B3537" i="22"/>
  <c r="B2877" i="22"/>
  <c r="B2219" i="22"/>
  <c r="C2219" i="22" l="1"/>
  <c r="C2877" i="22"/>
  <c r="C3537" i="22"/>
  <c r="C901" i="22"/>
  <c r="C241" i="22"/>
  <c r="C1560" i="22"/>
  <c r="B2220" i="22"/>
  <c r="B242" i="22"/>
  <c r="B2878" i="22"/>
  <c r="B1561" i="22"/>
  <c r="B3538" i="22"/>
  <c r="B902" i="22"/>
  <c r="C902" i="22" l="1"/>
  <c r="C1561" i="22"/>
  <c r="C242" i="22"/>
  <c r="C2220" i="22"/>
  <c r="C2878" i="22"/>
  <c r="C3538" i="22"/>
  <c r="B1562" i="22"/>
  <c r="B2879" i="22"/>
  <c r="B243" i="22"/>
  <c r="B903" i="22"/>
  <c r="B3539" i="22"/>
  <c r="B2221" i="22"/>
  <c r="C2221" i="22" l="1"/>
  <c r="C3539" i="22"/>
  <c r="C903" i="22"/>
  <c r="C243" i="22"/>
  <c r="C2879" i="22"/>
  <c r="C1562" i="22"/>
  <c r="B3540" i="22"/>
  <c r="B904" i="22"/>
  <c r="B244" i="22"/>
  <c r="B2222" i="22"/>
  <c r="B2880" i="22"/>
  <c r="B1563" i="22"/>
  <c r="C2880" i="22" l="1"/>
  <c r="C2222" i="22"/>
  <c r="C244" i="22"/>
  <c r="C904" i="22"/>
  <c r="C3540" i="22"/>
  <c r="C1563" i="22"/>
  <c r="B2223" i="22"/>
  <c r="B245" i="22"/>
  <c r="B1564" i="22"/>
  <c r="B905" i="22"/>
  <c r="B2881" i="22"/>
  <c r="B3541" i="22"/>
  <c r="C3541" i="22" l="1"/>
  <c r="C2881" i="22"/>
  <c r="C905" i="22"/>
  <c r="C1564" i="22"/>
  <c r="C245" i="22"/>
  <c r="C2223" i="22"/>
  <c r="B2882" i="22"/>
  <c r="B2224" i="22"/>
  <c r="B906" i="22"/>
  <c r="B1565" i="22"/>
  <c r="B3542" i="22"/>
  <c r="B246" i="22"/>
  <c r="C3542" i="22" l="1"/>
  <c r="C1565" i="22"/>
  <c r="C906" i="22"/>
  <c r="C2224" i="22"/>
  <c r="C2882" i="22"/>
  <c r="C246" i="22"/>
  <c r="B1566" i="22"/>
  <c r="B907" i="22"/>
  <c r="B247" i="22"/>
  <c r="B2225" i="22"/>
  <c r="B3543" i="22"/>
  <c r="B2883" i="22"/>
  <c r="C3543" i="22" l="1"/>
  <c r="C2225" i="22"/>
  <c r="C247" i="22"/>
  <c r="C907" i="22"/>
  <c r="C1566" i="22"/>
  <c r="C2883" i="22"/>
  <c r="B3544" i="22"/>
  <c r="B2226" i="22"/>
  <c r="B248" i="22"/>
  <c r="B2884" i="22"/>
  <c r="B908" i="22"/>
  <c r="B1567" i="22"/>
  <c r="C1567" i="22" l="1"/>
  <c r="C2884" i="22"/>
  <c r="C248" i="22"/>
  <c r="C2226" i="22"/>
  <c r="C3544" i="22"/>
  <c r="C908" i="22"/>
  <c r="B3545" i="22"/>
  <c r="B2885" i="22"/>
  <c r="B249" i="22"/>
  <c r="B1568" i="22"/>
  <c r="B2227" i="22"/>
  <c r="B909" i="22"/>
  <c r="C2227" i="22" l="1"/>
  <c r="C1568" i="22"/>
  <c r="C249" i="22"/>
  <c r="C2885" i="22"/>
  <c r="C3545" i="22"/>
  <c r="C909" i="22"/>
  <c r="B2228" i="22"/>
  <c r="B3546" i="22"/>
  <c r="B1569" i="22"/>
  <c r="B250" i="22"/>
  <c r="B910" i="22"/>
  <c r="B2886" i="22"/>
  <c r="C910" i="22" l="1"/>
  <c r="C250" i="22"/>
  <c r="C1569" i="22"/>
  <c r="C3546" i="22"/>
  <c r="C2228" i="22"/>
  <c r="C2886" i="22"/>
  <c r="B3547" i="22"/>
  <c r="B911" i="22"/>
  <c r="B2229" i="22"/>
  <c r="B251" i="22"/>
  <c r="B1570" i="22"/>
  <c r="B2887" i="22"/>
  <c r="C2887" i="22" l="1"/>
  <c r="C1570" i="22"/>
  <c r="C251" i="22"/>
  <c r="C911" i="22"/>
  <c r="C2229" i="22"/>
  <c r="C3547" i="22"/>
  <c r="B912" i="22"/>
  <c r="B1571" i="22"/>
  <c r="B3548" i="22"/>
  <c r="B252" i="22"/>
  <c r="B2230" i="22"/>
  <c r="B2888" i="22"/>
  <c r="C2888" i="22" l="1"/>
  <c r="C2230" i="22"/>
  <c r="C252" i="22"/>
  <c r="C3548" i="22"/>
  <c r="C1571" i="22"/>
  <c r="C912" i="22"/>
  <c r="B2889" i="22"/>
  <c r="B2231" i="22"/>
  <c r="B913" i="22"/>
  <c r="B253" i="22"/>
  <c r="B3549" i="22"/>
  <c r="B1572" i="22"/>
  <c r="C253" i="22" l="1"/>
  <c r="C913" i="22"/>
  <c r="C2231" i="22"/>
  <c r="C2889" i="22"/>
  <c r="C1572" i="22"/>
  <c r="C3549" i="22"/>
  <c r="B1573" i="22"/>
  <c r="B3550" i="22"/>
  <c r="B2890" i="22"/>
  <c r="B254" i="22"/>
  <c r="B914" i="22"/>
  <c r="B2232" i="22"/>
  <c r="C2232" i="22" l="1"/>
  <c r="C254" i="22"/>
  <c r="C2890" i="22"/>
  <c r="C3550" i="22"/>
  <c r="C1573" i="22"/>
  <c r="C914" i="22"/>
  <c r="B2233" i="22"/>
  <c r="B3551" i="22"/>
  <c r="B915" i="22"/>
  <c r="B1574" i="22"/>
  <c r="B255" i="22"/>
  <c r="B2891" i="22"/>
  <c r="C255" i="22" l="1"/>
  <c r="C1574" i="22"/>
  <c r="C915" i="22"/>
  <c r="C3551" i="22"/>
  <c r="C2233" i="22"/>
  <c r="C2891" i="22"/>
  <c r="B2234" i="22"/>
  <c r="B1575" i="22"/>
  <c r="B916" i="22"/>
  <c r="B2892" i="22"/>
  <c r="B3552" i="22"/>
  <c r="B256" i="22"/>
  <c r="C256" i="22" l="1"/>
  <c r="C3552" i="22"/>
  <c r="C2892" i="22"/>
  <c r="C916" i="22"/>
  <c r="C1575" i="22"/>
  <c r="C2234" i="22"/>
  <c r="B3553" i="22"/>
  <c r="B2235" i="22"/>
  <c r="B257" i="22"/>
  <c r="B2893" i="22"/>
  <c r="B917" i="22"/>
  <c r="B1576" i="22"/>
  <c r="C1576" i="22" l="1"/>
  <c r="C2893" i="22"/>
  <c r="C257" i="22"/>
  <c r="C2235" i="22"/>
  <c r="C3553" i="22"/>
  <c r="C917" i="22"/>
  <c r="B2236" i="22"/>
  <c r="B918" i="22"/>
  <c r="B3554" i="22"/>
  <c r="B2894" i="22"/>
  <c r="B258" i="22"/>
  <c r="B1577" i="22"/>
  <c r="C258" i="22" l="1"/>
  <c r="C2894" i="22"/>
  <c r="C918" i="22"/>
  <c r="C2236" i="22"/>
  <c r="C3554" i="22"/>
  <c r="C1577" i="22"/>
  <c r="B259" i="22"/>
  <c r="B2237" i="22"/>
  <c r="B2895" i="22"/>
  <c r="B3555" i="22"/>
  <c r="B1578" i="22"/>
  <c r="B919" i="22"/>
  <c r="C3555" i="22" l="1"/>
  <c r="C2895" i="22"/>
  <c r="C2237" i="22"/>
  <c r="C259" i="22"/>
  <c r="C919" i="22"/>
  <c r="C1578" i="22"/>
  <c r="B3556" i="22"/>
  <c r="B2896" i="22"/>
  <c r="B920" i="22"/>
  <c r="B2238" i="22"/>
  <c r="B1579" i="22"/>
  <c r="B260" i="22"/>
  <c r="C1579" i="22" l="1"/>
  <c r="C2238" i="22"/>
  <c r="C920" i="22"/>
  <c r="C2896" i="22"/>
  <c r="C3556" i="22"/>
  <c r="C260" i="22"/>
  <c r="B261" i="22"/>
  <c r="B2897" i="22"/>
  <c r="B1580" i="22"/>
  <c r="B3557" i="22"/>
  <c r="B2239" i="22"/>
  <c r="B921" i="22"/>
  <c r="C921" i="22" l="1"/>
  <c r="C2239" i="22"/>
  <c r="C3557" i="22"/>
  <c r="C1580" i="22"/>
  <c r="C2897" i="22"/>
  <c r="C261" i="22"/>
  <c r="B922" i="22"/>
  <c r="B2240" i="22"/>
  <c r="B262" i="22"/>
  <c r="B3558" i="22"/>
  <c r="B1581" i="22"/>
  <c r="B2898" i="22"/>
  <c r="C1581" i="22" l="1"/>
  <c r="C3558" i="22"/>
  <c r="C262" i="22"/>
  <c r="C2240" i="22"/>
  <c r="C922" i="22"/>
  <c r="C2898" i="22"/>
  <c r="B1582" i="22"/>
  <c r="B923" i="22"/>
  <c r="B3559" i="22"/>
  <c r="B263" i="22"/>
  <c r="B2899" i="22"/>
  <c r="B2241" i="22"/>
  <c r="C2241" i="22" l="1"/>
  <c r="C2899" i="22"/>
  <c r="C263" i="22"/>
  <c r="C3559" i="22"/>
  <c r="C923" i="22"/>
  <c r="C1582" i="22"/>
  <c r="B924" i="22"/>
  <c r="B2900" i="22"/>
  <c r="B1583" i="22"/>
  <c r="B264" i="22"/>
  <c r="B3560" i="22"/>
  <c r="B2242" i="22"/>
  <c r="C3560" i="22" l="1"/>
  <c r="C264" i="22"/>
  <c r="C1583" i="22"/>
  <c r="C2900" i="22"/>
  <c r="C924" i="22"/>
  <c r="C2242" i="22"/>
  <c r="B3561" i="22"/>
  <c r="B925" i="22"/>
  <c r="B265" i="22"/>
  <c r="B1584" i="22"/>
  <c r="B2243" i="22"/>
  <c r="B2901" i="22"/>
  <c r="C1584" i="22" l="1"/>
  <c r="C2901" i="22"/>
  <c r="C2243" i="22"/>
  <c r="C265" i="22"/>
  <c r="C925" i="22"/>
  <c r="C3561" i="22"/>
  <c r="B926" i="22"/>
  <c r="B2244" i="22"/>
  <c r="B3562" i="22"/>
  <c r="B1585" i="22"/>
  <c r="B266" i="22"/>
  <c r="B2902" i="22"/>
  <c r="C2902" i="22" l="1"/>
  <c r="C266" i="22"/>
  <c r="C1585" i="22"/>
  <c r="C3562" i="22"/>
  <c r="C2244" i="22"/>
  <c r="C926" i="22"/>
  <c r="B2245" i="22"/>
  <c r="B267" i="22"/>
  <c r="B927" i="22"/>
  <c r="B1586" i="22"/>
  <c r="B3563" i="22"/>
  <c r="B2903" i="22"/>
  <c r="C2903" i="22" l="1"/>
  <c r="C3563" i="22"/>
  <c r="C1586" i="22"/>
  <c r="C927" i="22"/>
  <c r="C267" i="22"/>
  <c r="C2245" i="22"/>
  <c r="B268" i="22"/>
  <c r="B3564" i="22"/>
  <c r="B2246" i="22"/>
  <c r="B1587" i="22"/>
  <c r="B928" i="22"/>
  <c r="B2904" i="22"/>
  <c r="C2904" i="22" l="1"/>
  <c r="C928" i="22"/>
  <c r="C1587" i="22"/>
  <c r="C2246" i="22"/>
  <c r="C3564" i="22"/>
  <c r="C268" i="22"/>
  <c r="B269" i="22"/>
  <c r="B2905" i="22"/>
  <c r="B1588" i="22"/>
  <c r="B2247" i="22"/>
  <c r="B3565" i="22"/>
  <c r="B929" i="22"/>
  <c r="C2247" i="22" l="1"/>
  <c r="C3565" i="22"/>
  <c r="C1588" i="22"/>
  <c r="C929" i="22"/>
  <c r="C2905" i="22"/>
  <c r="C269" i="22"/>
  <c r="B3566" i="22"/>
  <c r="B270" i="22"/>
  <c r="B2248" i="22"/>
  <c r="B1589" i="22"/>
  <c r="B930" i="22"/>
  <c r="B2906" i="22"/>
  <c r="C2906" i="22" l="1"/>
  <c r="C930" i="22"/>
  <c r="C1589" i="22"/>
  <c r="C270" i="22"/>
  <c r="C2248" i="22"/>
  <c r="C3566" i="22"/>
  <c r="B271" i="22"/>
  <c r="B931" i="22"/>
  <c r="B3567" i="22"/>
  <c r="B1590" i="22"/>
  <c r="B2249" i="22"/>
  <c r="B2907" i="22"/>
  <c r="C2249" i="22" l="1"/>
  <c r="C1590" i="22"/>
  <c r="C931" i="22"/>
  <c r="C3567" i="22"/>
  <c r="C271" i="22"/>
  <c r="C2907" i="22"/>
  <c r="B1591" i="22"/>
  <c r="B3568" i="22"/>
  <c r="B2908" i="22"/>
  <c r="B932" i="22"/>
  <c r="B2250" i="22"/>
  <c r="B272" i="22"/>
  <c r="C272" i="22" l="1"/>
  <c r="C2250" i="22"/>
  <c r="C932" i="22"/>
  <c r="C2908" i="22"/>
  <c r="C1591" i="22"/>
  <c r="C3568" i="22"/>
  <c r="B273" i="22"/>
  <c r="B3569" i="22"/>
  <c r="B2251" i="22"/>
  <c r="B1592" i="22"/>
  <c r="B933" i="22"/>
  <c r="B2909" i="22"/>
  <c r="C2909" i="22" l="1"/>
  <c r="C933" i="22"/>
  <c r="C1592" i="22"/>
  <c r="C2251" i="22"/>
  <c r="C3569" i="22"/>
  <c r="C273" i="22"/>
  <c r="B3570" i="22"/>
  <c r="B934" i="22"/>
  <c r="B274" i="22"/>
  <c r="B1593" i="22"/>
  <c r="B2252" i="22"/>
  <c r="B2910" i="22"/>
  <c r="C2252" i="22" l="1"/>
  <c r="C1593" i="22"/>
  <c r="C274" i="22"/>
  <c r="C934" i="22"/>
  <c r="C3570" i="22"/>
  <c r="C2910" i="22"/>
  <c r="B2911" i="22"/>
  <c r="B935" i="22"/>
  <c r="B3571" i="22"/>
  <c r="B1594" i="22"/>
  <c r="B275" i="22"/>
  <c r="B2253" i="22"/>
  <c r="C1594" i="22" l="1"/>
  <c r="C275" i="22"/>
  <c r="C3571" i="22"/>
  <c r="C935" i="22"/>
  <c r="C2911" i="22"/>
  <c r="C2253" i="22"/>
  <c r="B2254" i="22"/>
  <c r="B276" i="22"/>
  <c r="B2912" i="22"/>
  <c r="B1595" i="22"/>
  <c r="B3572" i="22"/>
  <c r="B936" i="22"/>
  <c r="C3572" i="22" l="1"/>
  <c r="C1595" i="22"/>
  <c r="C2912" i="22"/>
  <c r="C276" i="22"/>
  <c r="C2254" i="22"/>
  <c r="C936" i="22"/>
  <c r="B937" i="22"/>
  <c r="B277" i="22"/>
  <c r="B3573" i="22"/>
  <c r="B2255" i="22"/>
  <c r="B1596" i="22"/>
  <c r="B2913" i="22"/>
  <c r="C1596" i="22" l="1"/>
  <c r="C2255" i="22"/>
  <c r="C3573" i="22"/>
  <c r="C277" i="22"/>
  <c r="C937" i="22"/>
  <c r="C2913" i="22"/>
  <c r="B1597" i="22"/>
  <c r="B938" i="22"/>
  <c r="B2256" i="22"/>
  <c r="B3574" i="22"/>
  <c r="B2914" i="22"/>
  <c r="B278" i="22"/>
  <c r="C278" i="22" l="1"/>
  <c r="C2914" i="22"/>
  <c r="C3574" i="22"/>
  <c r="C2256" i="22"/>
  <c r="C938" i="22"/>
  <c r="C1597" i="22"/>
  <c r="B2915" i="22"/>
  <c r="B1598" i="22"/>
  <c r="B3575" i="22"/>
  <c r="B2257" i="22"/>
  <c r="B279" i="22"/>
  <c r="B939" i="22"/>
  <c r="C2257" i="22" l="1"/>
  <c r="C3575" i="22"/>
  <c r="C1598" i="22"/>
  <c r="C279" i="22"/>
  <c r="C2915" i="22"/>
  <c r="C939" i="22"/>
  <c r="B940" i="22"/>
  <c r="B280" i="22"/>
  <c r="B2916" i="22"/>
  <c r="B2258" i="22"/>
  <c r="B3576" i="22"/>
  <c r="B1599" i="22"/>
  <c r="C1599" i="22" l="1"/>
  <c r="C3576" i="22"/>
  <c r="C2258" i="22"/>
  <c r="C2916" i="22"/>
  <c r="C280" i="22"/>
  <c r="C940" i="22"/>
  <c r="B3577" i="22"/>
  <c r="B941" i="22"/>
  <c r="B2259" i="22"/>
  <c r="B2917" i="22"/>
  <c r="B281" i="22"/>
  <c r="B1600" i="22"/>
  <c r="C281" i="22" l="1"/>
  <c r="C2917" i="22"/>
  <c r="C2259" i="22"/>
  <c r="C1600" i="22"/>
  <c r="C3577" i="22"/>
  <c r="C941" i="22"/>
  <c r="B282" i="22"/>
  <c r="B3578" i="22"/>
  <c r="B2918" i="22"/>
  <c r="B2260" i="22"/>
  <c r="B1601" i="22"/>
  <c r="B942" i="22"/>
  <c r="C942" i="22" l="1"/>
  <c r="C1601" i="22"/>
  <c r="C2260" i="22"/>
  <c r="C2918" i="22"/>
  <c r="C3578" i="22"/>
  <c r="C282" i="22"/>
  <c r="B943" i="22"/>
  <c r="B3579" i="22"/>
  <c r="B1602" i="22"/>
  <c r="B283" i="22"/>
  <c r="B2261" i="22"/>
  <c r="B2919" i="22"/>
  <c r="C2261" i="22" l="1"/>
  <c r="C283" i="22"/>
  <c r="C1602" i="22"/>
  <c r="C3579" i="22"/>
  <c r="C943" i="22"/>
  <c r="C2919" i="22"/>
  <c r="B2262" i="22"/>
  <c r="B284" i="22"/>
  <c r="B1603" i="22"/>
  <c r="B2920" i="22"/>
  <c r="B3580" i="22"/>
  <c r="B944" i="22"/>
  <c r="C3580" i="22" l="1"/>
  <c r="C2920" i="22"/>
  <c r="C1603" i="22"/>
  <c r="C284" i="22"/>
  <c r="C2262" i="22"/>
  <c r="C944" i="22"/>
  <c r="B2921" i="22"/>
  <c r="B1604" i="22"/>
  <c r="B945" i="22"/>
  <c r="B285" i="22"/>
  <c r="B3581" i="22"/>
  <c r="B2263" i="22"/>
  <c r="C2263" i="22" l="1"/>
  <c r="C3581" i="22"/>
  <c r="C285" i="22"/>
  <c r="C945" i="22"/>
  <c r="C1604" i="22"/>
  <c r="C2921" i="22"/>
  <c r="B286" i="22"/>
  <c r="B946" i="22"/>
  <c r="B2264" i="22"/>
  <c r="B1605" i="22"/>
  <c r="B3582" i="22"/>
  <c r="B2922" i="22"/>
  <c r="C2922" i="22" l="1"/>
  <c r="C3582" i="22"/>
  <c r="C1605" i="22"/>
  <c r="C2264" i="22"/>
  <c r="C946" i="22"/>
  <c r="C286" i="22"/>
  <c r="B947" i="22"/>
  <c r="B3583" i="22"/>
  <c r="B287" i="22"/>
  <c r="B1606" i="22"/>
  <c r="B2265" i="22"/>
  <c r="B2923" i="22"/>
  <c r="C2923" i="22" l="1"/>
  <c r="C2265" i="22"/>
  <c r="C1606" i="22"/>
  <c r="C287" i="22"/>
  <c r="C3583" i="22"/>
  <c r="C947" i="22"/>
  <c r="B3584" i="22"/>
  <c r="B2266" i="22"/>
  <c r="B948" i="22"/>
  <c r="B1607" i="22"/>
  <c r="B288" i="22"/>
  <c r="B2924" i="22"/>
  <c r="C288" i="22" l="1"/>
  <c r="C1607" i="22"/>
  <c r="C948" i="22"/>
  <c r="C2266" i="22"/>
  <c r="C3584" i="22"/>
  <c r="C2924" i="22"/>
  <c r="B2925" i="22"/>
  <c r="B2267" i="22"/>
  <c r="B289" i="22"/>
  <c r="B3585" i="22"/>
  <c r="B1608" i="22"/>
  <c r="B949" i="22"/>
  <c r="C949" i="22" l="1"/>
  <c r="C1608" i="22"/>
  <c r="C3585" i="22"/>
  <c r="C289" i="22"/>
  <c r="C2267" i="22"/>
  <c r="C2925" i="22"/>
  <c r="B2926" i="22"/>
  <c r="B3586" i="22"/>
  <c r="B290" i="22"/>
  <c r="B950" i="22"/>
  <c r="B2268" i="22"/>
  <c r="B1609" i="22"/>
  <c r="C2268" i="22" l="1"/>
  <c r="C950" i="22"/>
  <c r="C3586" i="22"/>
  <c r="C290" i="22"/>
  <c r="C2926" i="22"/>
  <c r="C1609" i="22"/>
  <c r="B2269" i="22"/>
  <c r="B2927" i="22"/>
  <c r="B951" i="22"/>
  <c r="B291" i="22"/>
  <c r="B1610" i="22"/>
  <c r="B3587" i="22"/>
  <c r="C1610" i="22" l="1"/>
  <c r="C291" i="22"/>
  <c r="C951" i="22"/>
  <c r="C2927" i="22"/>
  <c r="C2269" i="22"/>
  <c r="C3587" i="22"/>
  <c r="B2928" i="22"/>
  <c r="B1611" i="22"/>
  <c r="B2270" i="22"/>
  <c r="B292" i="22"/>
  <c r="B952" i="22"/>
  <c r="B3588" i="22"/>
  <c r="C292" i="22" l="1"/>
  <c r="C952" i="22"/>
  <c r="C2270" i="22"/>
  <c r="C2928" i="22"/>
  <c r="C3588" i="22"/>
  <c r="C1611" i="22"/>
  <c r="B953" i="22"/>
  <c r="B2929" i="22"/>
  <c r="B293" i="22"/>
  <c r="B2271" i="22"/>
  <c r="B3589" i="22"/>
  <c r="B1612" i="22"/>
  <c r="C3589" i="22" l="1"/>
  <c r="C2271" i="22"/>
  <c r="C293" i="22"/>
  <c r="C2929" i="22"/>
  <c r="C953" i="22"/>
  <c r="C1612" i="22"/>
  <c r="B2930" i="22"/>
  <c r="B3590" i="22"/>
  <c r="B954" i="22"/>
  <c r="B2272" i="22"/>
  <c r="B294" i="22"/>
  <c r="B1613" i="22"/>
  <c r="C2272" i="22" l="1"/>
  <c r="C954" i="22"/>
  <c r="C3590" i="22"/>
  <c r="C2930" i="22"/>
  <c r="C1613" i="22"/>
  <c r="C294" i="22"/>
  <c r="B2931" i="22"/>
  <c r="B2273" i="22"/>
  <c r="B955" i="22"/>
  <c r="B3591" i="22"/>
  <c r="B1614" i="22"/>
  <c r="B295" i="22"/>
  <c r="C295" i="22" l="1"/>
  <c r="C1614" i="22"/>
  <c r="C3591" i="22"/>
  <c r="C955" i="22"/>
  <c r="C2273" i="22"/>
  <c r="C2931" i="22"/>
  <c r="B2274" i="22"/>
  <c r="B1615" i="22"/>
  <c r="B2932" i="22"/>
  <c r="B3592" i="22"/>
  <c r="B956" i="22"/>
  <c r="B296" i="22"/>
  <c r="C3592" i="22" l="1"/>
  <c r="C1615" i="22"/>
  <c r="C2932" i="22"/>
  <c r="C2274" i="22"/>
  <c r="C296" i="22"/>
  <c r="C956" i="22"/>
  <c r="B1616" i="22"/>
  <c r="B957" i="22"/>
  <c r="B2275" i="22"/>
  <c r="B3593" i="22"/>
  <c r="B2933" i="22"/>
  <c r="B297" i="22"/>
  <c r="C2933" i="22" l="1"/>
  <c r="C3593" i="22"/>
  <c r="C957" i="22"/>
  <c r="C2275" i="22"/>
  <c r="C1616" i="22"/>
  <c r="C297" i="22"/>
  <c r="B2934" i="22"/>
  <c r="B3594" i="22"/>
  <c r="B2276" i="22"/>
  <c r="B298" i="22"/>
  <c r="B958" i="22"/>
  <c r="B1617" i="22"/>
  <c r="C1617" i="22" l="1"/>
  <c r="C958" i="22"/>
  <c r="C298" i="22"/>
  <c r="C2276" i="22"/>
  <c r="C3594" i="22"/>
  <c r="C2934" i="22"/>
  <c r="B1618" i="22"/>
  <c r="B3595" i="22"/>
  <c r="B959" i="22"/>
  <c r="B2935" i="22"/>
  <c r="B299" i="22"/>
  <c r="B2277" i="22"/>
  <c r="C2277" i="22" l="1"/>
  <c r="C299" i="22"/>
  <c r="C2935" i="22"/>
  <c r="C959" i="22"/>
  <c r="C3595" i="22"/>
  <c r="C1618" i="22"/>
  <c r="B2278" i="22"/>
  <c r="B3596" i="22"/>
  <c r="B300" i="22"/>
  <c r="B1619" i="22"/>
  <c r="B2936" i="22"/>
  <c r="B960" i="22"/>
  <c r="C2936" i="22" l="1"/>
  <c r="C1619" i="22"/>
  <c r="C3596" i="22"/>
  <c r="C300" i="22"/>
  <c r="C2278" i="22"/>
  <c r="C960" i="22"/>
  <c r="B2937" i="22"/>
  <c r="B2279" i="22"/>
  <c r="B1620" i="22"/>
  <c r="B301" i="22"/>
  <c r="B3597" i="22"/>
  <c r="B961" i="22"/>
  <c r="C3597" i="22" l="1"/>
  <c r="C301" i="22"/>
  <c r="C2279" i="22"/>
  <c r="C1620" i="22"/>
  <c r="C2937" i="22"/>
  <c r="C961" i="22"/>
  <c r="B962" i="22"/>
  <c r="B2280" i="22"/>
  <c r="B3598" i="22"/>
  <c r="B2938" i="22"/>
  <c r="B302" i="22"/>
  <c r="B1621" i="22"/>
  <c r="C302" i="22" l="1"/>
  <c r="C2938" i="22"/>
  <c r="C2280" i="22"/>
  <c r="C3598" i="22"/>
  <c r="C962" i="22"/>
  <c r="C1621" i="22"/>
  <c r="B963" i="22"/>
  <c r="B2939" i="22"/>
  <c r="B1622" i="22"/>
  <c r="B3599" i="22"/>
  <c r="B2281" i="22"/>
  <c r="B303" i="22"/>
  <c r="C2281" i="22" l="1"/>
  <c r="C3599" i="22"/>
  <c r="C1622" i="22"/>
  <c r="C2939" i="22"/>
  <c r="C963" i="22"/>
  <c r="C303" i="22"/>
  <c r="B2282" i="22"/>
  <c r="B964" i="22"/>
  <c r="B3600" i="22"/>
  <c r="B1623" i="22"/>
  <c r="B304" i="22"/>
  <c r="B2940" i="22"/>
  <c r="C2940" i="22" l="1"/>
  <c r="C1623" i="22"/>
  <c r="C304" i="22"/>
  <c r="C3600" i="22"/>
  <c r="C964" i="22"/>
  <c r="C2282" i="22"/>
  <c r="B965" i="22"/>
  <c r="B305" i="22"/>
  <c r="B2283" i="22"/>
  <c r="B1624" i="22"/>
  <c r="B3601" i="22"/>
  <c r="B2941" i="22"/>
  <c r="C3601" i="22" l="1"/>
  <c r="C1624" i="22"/>
  <c r="C305" i="22"/>
  <c r="C2283" i="22"/>
  <c r="C965" i="22"/>
  <c r="C2941" i="22"/>
  <c r="B3602" i="22"/>
  <c r="B966" i="22"/>
  <c r="B1625" i="22"/>
  <c r="B2284" i="22"/>
  <c r="B2942" i="22"/>
  <c r="B306" i="22"/>
  <c r="C2284" i="22" l="1"/>
  <c r="C1625" i="22"/>
  <c r="C966" i="22"/>
  <c r="C3602" i="22"/>
  <c r="C2942" i="22"/>
  <c r="C306" i="22"/>
  <c r="B967" i="22"/>
  <c r="B2943" i="22"/>
  <c r="B3603" i="22"/>
  <c r="B2285" i="22"/>
  <c r="B1626" i="22"/>
  <c r="B307" i="22"/>
  <c r="C307" i="22" l="1"/>
  <c r="C2285" i="22"/>
  <c r="C3603" i="22"/>
  <c r="C967" i="22"/>
  <c r="C2943" i="22"/>
  <c r="C1626" i="22"/>
  <c r="B2944" i="22"/>
  <c r="B1627" i="22"/>
  <c r="B968" i="22"/>
  <c r="B2286" i="22"/>
  <c r="B3604" i="22"/>
  <c r="B308" i="22"/>
  <c r="C3604" i="22" l="1"/>
  <c r="C2286" i="22"/>
  <c r="C1627" i="22"/>
  <c r="C968" i="22"/>
  <c r="C2944" i="22"/>
  <c r="C308" i="22"/>
  <c r="B3605" i="22"/>
  <c r="B2945" i="22"/>
  <c r="B2287" i="22"/>
  <c r="B969" i="22"/>
  <c r="B309" i="22"/>
  <c r="B1628" i="22"/>
  <c r="C309" i="22" l="1"/>
  <c r="C969" i="22"/>
  <c r="C2287" i="22"/>
  <c r="C2945" i="22"/>
  <c r="C3605" i="22"/>
  <c r="C1628" i="22"/>
  <c r="B310" i="22"/>
  <c r="B3606" i="22"/>
  <c r="B970" i="22"/>
  <c r="B2288" i="22"/>
  <c r="B1629" i="22"/>
  <c r="B2946" i="22"/>
  <c r="C2946" i="22" l="1"/>
  <c r="C1629" i="22"/>
  <c r="C2288" i="22"/>
  <c r="C3606" i="22"/>
  <c r="C970" i="22"/>
  <c r="C310" i="22"/>
  <c r="B3607" i="22"/>
  <c r="B1630" i="22"/>
  <c r="B311" i="22"/>
  <c r="B2289" i="22"/>
  <c r="B971" i="22"/>
  <c r="B2947" i="22"/>
  <c r="C2947" i="22" l="1"/>
  <c r="C971" i="22"/>
  <c r="C2289" i="22"/>
  <c r="C311" i="22"/>
  <c r="C1630" i="22"/>
  <c r="C3607" i="22"/>
  <c r="B2948" i="22"/>
  <c r="B1631" i="22"/>
  <c r="B972" i="22"/>
  <c r="B3608" i="22"/>
  <c r="B2290" i="22"/>
  <c r="B312" i="22"/>
  <c r="C312" i="22" l="1"/>
  <c r="C2290" i="22"/>
  <c r="C3608" i="22"/>
  <c r="C972" i="22"/>
  <c r="C1631" i="22"/>
  <c r="C2948" i="22"/>
  <c r="B313" i="22"/>
  <c r="B1632" i="22"/>
  <c r="B2291" i="22"/>
  <c r="B2949" i="22"/>
  <c r="B3609" i="22"/>
  <c r="B973" i="22"/>
  <c r="C3609" i="22" l="1"/>
  <c r="C2949" i="22"/>
  <c r="C2291" i="22"/>
  <c r="C1632" i="22"/>
  <c r="C313" i="22"/>
  <c r="C973" i="22"/>
  <c r="B974" i="22"/>
  <c r="B3610" i="22"/>
  <c r="B314" i="22"/>
  <c r="B2950" i="22"/>
  <c r="B2292" i="22"/>
  <c r="B1633" i="22"/>
  <c r="C2292" i="22" l="1"/>
  <c r="C2950" i="22"/>
  <c r="C314" i="22"/>
  <c r="C3610" i="22"/>
  <c r="C974" i="22"/>
  <c r="C1633" i="22"/>
  <c r="B2293" i="22"/>
  <c r="B975" i="22"/>
  <c r="B2951" i="22"/>
  <c r="B315" i="22"/>
  <c r="B1634" i="22"/>
  <c r="B3611" i="22"/>
  <c r="C1634" i="22" l="1"/>
  <c r="C315" i="22"/>
  <c r="C2951" i="22"/>
  <c r="C975" i="22"/>
  <c r="C2293" i="22"/>
  <c r="C3611" i="22"/>
  <c r="B1635" i="22"/>
  <c r="B2294" i="22"/>
  <c r="B316" i="22"/>
  <c r="B2952" i="22"/>
  <c r="B3612" i="22"/>
  <c r="B976" i="22"/>
  <c r="C976" i="22" l="1"/>
  <c r="C2952" i="22"/>
  <c r="C2294" i="22"/>
  <c r="C316" i="22"/>
  <c r="C1635" i="22"/>
  <c r="C3612" i="22"/>
  <c r="B3613" i="22"/>
  <c r="B1636" i="22"/>
  <c r="B2953" i="22"/>
  <c r="B317" i="22"/>
  <c r="B2295" i="22"/>
  <c r="B977" i="22"/>
  <c r="C977" i="22" l="1"/>
  <c r="C2295" i="22"/>
  <c r="C317" i="22"/>
  <c r="C2953" i="22"/>
  <c r="C1636" i="22"/>
  <c r="C3613" i="22"/>
  <c r="B2296" i="22"/>
  <c r="B3614" i="22"/>
  <c r="B318" i="22"/>
  <c r="B2954" i="22"/>
  <c r="B978" i="22"/>
  <c r="B1637" i="22"/>
  <c r="C978" i="22" l="1"/>
  <c r="C2954" i="22"/>
  <c r="C318" i="22"/>
  <c r="C3614" i="22"/>
  <c r="C2296" i="22"/>
  <c r="C1637" i="22"/>
  <c r="B1638" i="22"/>
  <c r="B3615" i="22"/>
  <c r="B979" i="22"/>
  <c r="B2297" i="22"/>
  <c r="B2955" i="22"/>
  <c r="B319" i="22"/>
  <c r="C2955" i="22" l="1"/>
  <c r="C2297" i="22"/>
  <c r="C979" i="22"/>
  <c r="C3615" i="22"/>
  <c r="C1638" i="22"/>
  <c r="C319" i="22"/>
  <c r="B3616" i="22"/>
  <c r="B2956" i="22"/>
  <c r="B1639" i="22"/>
  <c r="B2298" i="22"/>
  <c r="B980" i="22"/>
  <c r="B320" i="22"/>
  <c r="C320" i="22" l="1"/>
  <c r="C980" i="22"/>
  <c r="C2298" i="22"/>
  <c r="C2956" i="22"/>
  <c r="C1639" i="22"/>
  <c r="C3616" i="22"/>
  <c r="B981" i="22"/>
  <c r="B3617" i="22"/>
  <c r="B2299" i="22"/>
  <c r="B1640" i="22"/>
  <c r="B321" i="22"/>
  <c r="B2957" i="22"/>
  <c r="C321" i="22" l="1"/>
  <c r="C1640" i="22"/>
  <c r="C981" i="22"/>
  <c r="C2299" i="22"/>
  <c r="C3617" i="22"/>
  <c r="C2957" i="22"/>
  <c r="B3618" i="22"/>
  <c r="B322" i="22"/>
  <c r="B982" i="22"/>
  <c r="B1641" i="22"/>
  <c r="B2300" i="22"/>
  <c r="B2958" i="22"/>
  <c r="C1641" i="22" l="1"/>
  <c r="C2300" i="22"/>
  <c r="C982" i="22"/>
  <c r="C322" i="22"/>
  <c r="C3618" i="22"/>
  <c r="C2958" i="22"/>
  <c r="B2959" i="22"/>
  <c r="B323" i="22"/>
  <c r="B2301" i="22"/>
  <c r="B3619" i="22"/>
  <c r="B1642" i="22"/>
  <c r="B983" i="22"/>
  <c r="C1642" i="22" l="1"/>
  <c r="C2301" i="22"/>
  <c r="C323" i="22"/>
  <c r="C3619" i="22"/>
  <c r="C2959" i="22"/>
  <c r="C983" i="22"/>
  <c r="B3620" i="22"/>
  <c r="B2302" i="22"/>
  <c r="B984" i="22"/>
  <c r="B324" i="22"/>
  <c r="B1643" i="22"/>
  <c r="B2960" i="22"/>
  <c r="C324" i="22" l="1"/>
  <c r="C1643" i="22"/>
  <c r="C984" i="22"/>
  <c r="C2302" i="22"/>
  <c r="C3620" i="22"/>
  <c r="C2960" i="22"/>
  <c r="B1644" i="22"/>
  <c r="B325" i="22"/>
  <c r="B985" i="22"/>
  <c r="B2961" i="22"/>
  <c r="B2303" i="22"/>
  <c r="B3621" i="22"/>
  <c r="C985" i="22" l="1"/>
  <c r="C2303" i="22"/>
  <c r="C2961" i="22"/>
  <c r="C3621" i="22"/>
  <c r="C325" i="22"/>
  <c r="C1644" i="22"/>
  <c r="B1645" i="22"/>
  <c r="B2962" i="22"/>
  <c r="B986" i="22"/>
  <c r="B3622" i="22"/>
  <c r="B326" i="22"/>
  <c r="B2304" i="22"/>
  <c r="C986" i="22" l="1"/>
  <c r="C3622" i="22"/>
  <c r="C2962" i="22"/>
  <c r="C1645" i="22"/>
  <c r="C2304" i="22"/>
  <c r="C326" i="22"/>
  <c r="B2963" i="22"/>
  <c r="B327" i="22"/>
  <c r="B1646" i="22"/>
  <c r="B3623" i="22"/>
  <c r="B987" i="22"/>
  <c r="B2305" i="22"/>
  <c r="C1646" i="22" l="1"/>
  <c r="C3623" i="22"/>
  <c r="C2963" i="22"/>
  <c r="C987" i="22"/>
  <c r="C327" i="22"/>
  <c r="C2305" i="22"/>
  <c r="B328" i="22"/>
  <c r="B988" i="22"/>
  <c r="B2964" i="22"/>
  <c r="B3624" i="22"/>
  <c r="B1647" i="22"/>
  <c r="B2306" i="22"/>
  <c r="C3624" i="22" l="1"/>
  <c r="C2964" i="22"/>
  <c r="C988" i="22"/>
  <c r="C1647" i="22"/>
  <c r="C328" i="22"/>
  <c r="C2306" i="22"/>
  <c r="B989" i="22"/>
  <c r="B1648" i="22"/>
  <c r="B329" i="22"/>
  <c r="B3625" i="22"/>
  <c r="B2965" i="22"/>
  <c r="B2307" i="22"/>
  <c r="C329" i="22" l="1"/>
  <c r="C2965" i="22"/>
  <c r="C3625" i="22"/>
  <c r="C1648" i="22"/>
  <c r="C989" i="22"/>
  <c r="C2307" i="22"/>
  <c r="B2308" i="22"/>
  <c r="B990" i="22"/>
  <c r="B3626" i="22"/>
  <c r="B330" i="22"/>
  <c r="B1649" i="22"/>
  <c r="B2966" i="22"/>
  <c r="C3626" i="22" l="1"/>
  <c r="C330" i="22"/>
  <c r="C990" i="22"/>
  <c r="C1649" i="22"/>
  <c r="C2308" i="22"/>
  <c r="C2966" i="22"/>
  <c r="B2967" i="22"/>
  <c r="B991" i="22"/>
  <c r="B1650" i="22"/>
  <c r="B2309" i="22"/>
  <c r="B331" i="22"/>
  <c r="B3627" i="22"/>
  <c r="C2309" i="22" l="1"/>
  <c r="C991" i="22"/>
  <c r="C2967" i="22"/>
  <c r="C1650" i="22"/>
  <c r="C3627" i="22"/>
  <c r="C331" i="22"/>
  <c r="B3628" i="22"/>
  <c r="B992" i="22"/>
  <c r="B332" i="22"/>
  <c r="B2968" i="22"/>
  <c r="B2310" i="22"/>
  <c r="B1651" i="22"/>
  <c r="C2968" i="22" l="1"/>
  <c r="C2310" i="22"/>
  <c r="C332" i="22"/>
  <c r="C3628" i="22"/>
  <c r="C992" i="22"/>
  <c r="C1651" i="22"/>
  <c r="B2311" i="22"/>
  <c r="B3629" i="22"/>
  <c r="B1652" i="22"/>
  <c r="B2969" i="22"/>
  <c r="B333" i="22"/>
  <c r="B993" i="22"/>
  <c r="C333" i="22" l="1"/>
  <c r="C2969" i="22"/>
  <c r="C3629" i="22"/>
  <c r="C1652" i="22"/>
  <c r="C2311" i="22"/>
  <c r="C993" i="22"/>
  <c r="B994" i="22"/>
  <c r="B3630" i="22"/>
  <c r="B334" i="22"/>
  <c r="B2312" i="22"/>
  <c r="B2970" i="22"/>
  <c r="B1653" i="22"/>
  <c r="C2970" i="22" l="1"/>
  <c r="C2312" i="22"/>
  <c r="C334" i="22"/>
  <c r="C3630" i="22"/>
  <c r="C994" i="22"/>
  <c r="C1653" i="22"/>
  <c r="B1654" i="22"/>
  <c r="B3631" i="22"/>
  <c r="B2971" i="22"/>
  <c r="B995" i="22"/>
  <c r="B2313" i="22"/>
  <c r="B335" i="22"/>
  <c r="C2313" i="22" l="1"/>
  <c r="C995" i="22"/>
  <c r="C2971" i="22"/>
  <c r="C3631" i="22"/>
  <c r="C1654" i="22"/>
  <c r="C335" i="22"/>
  <c r="B2314" i="22"/>
  <c r="B1655" i="22"/>
  <c r="B996" i="22"/>
  <c r="B2972" i="22"/>
  <c r="B336" i="22"/>
  <c r="B3632" i="22"/>
  <c r="C336" i="22" l="1"/>
  <c r="C2972" i="22"/>
  <c r="C996" i="22"/>
  <c r="C1655" i="22"/>
  <c r="C2314" i="22"/>
  <c r="C3632" i="22"/>
  <c r="B2973" i="22"/>
  <c r="B997" i="22"/>
  <c r="B3633" i="22"/>
  <c r="B1656" i="22"/>
  <c r="B337" i="22"/>
  <c r="B2315" i="22"/>
  <c r="C1656" i="22" l="1"/>
  <c r="C3633" i="22"/>
  <c r="C337" i="22"/>
  <c r="C997" i="22"/>
  <c r="C2973" i="22"/>
  <c r="C2315" i="22"/>
  <c r="B1657" i="22"/>
  <c r="B3634" i="22"/>
  <c r="B2316" i="22"/>
  <c r="B998" i="22"/>
  <c r="B338" i="22"/>
  <c r="B2974" i="22"/>
  <c r="C338" i="22" l="1"/>
  <c r="C998" i="22"/>
  <c r="C2316" i="22"/>
  <c r="C3634" i="22"/>
  <c r="C1657" i="22"/>
  <c r="C2974" i="22"/>
  <c r="B2975" i="22"/>
  <c r="B3635" i="22"/>
  <c r="B339" i="22"/>
  <c r="B1658" i="22"/>
  <c r="B999" i="22"/>
  <c r="B2317" i="22"/>
  <c r="C1658" i="22" l="1"/>
  <c r="C339" i="22"/>
  <c r="C3635" i="22"/>
  <c r="C2975" i="22"/>
  <c r="C2317" i="22"/>
  <c r="C999" i="22"/>
  <c r="B1000" i="22"/>
  <c r="B2976" i="22"/>
  <c r="B2318" i="22"/>
  <c r="B1659" i="22"/>
  <c r="B340" i="22"/>
  <c r="B3636" i="22"/>
  <c r="C340" i="22" l="1"/>
  <c r="C1659" i="22"/>
  <c r="C2318" i="22"/>
  <c r="C2976" i="22"/>
  <c r="C1000" i="22"/>
  <c r="C3636" i="22"/>
  <c r="B341" i="22"/>
  <c r="B1001" i="22"/>
  <c r="B1660" i="22"/>
  <c r="B2319" i="22"/>
  <c r="B2977" i="22"/>
  <c r="B3637" i="22"/>
  <c r="C2977" i="22" l="1"/>
  <c r="C2319" i="22"/>
  <c r="C1660" i="22"/>
  <c r="C1001" i="22"/>
  <c r="C341" i="22"/>
  <c r="C3637" i="22"/>
  <c r="B1002" i="22"/>
  <c r="B2978" i="22"/>
  <c r="B342" i="22"/>
  <c r="B2320" i="22"/>
  <c r="B1661" i="22"/>
  <c r="B3638" i="22"/>
  <c r="C1661" i="22" l="1"/>
  <c r="C2320" i="22"/>
  <c r="C342" i="22"/>
  <c r="C2978" i="22"/>
  <c r="C1002" i="22"/>
  <c r="C3638" i="22"/>
  <c r="B2979" i="22"/>
  <c r="B1662" i="22"/>
  <c r="B1003" i="22"/>
  <c r="B2321" i="22"/>
  <c r="B343" i="22"/>
  <c r="B3639" i="22"/>
  <c r="C3639" i="22" l="1"/>
  <c r="C343" i="22"/>
  <c r="C2321" i="22"/>
  <c r="C1003" i="22"/>
  <c r="C1662" i="22"/>
  <c r="C2979" i="22"/>
  <c r="B1663" i="22"/>
  <c r="B344" i="22"/>
  <c r="B2980" i="22"/>
  <c r="B2322" i="22"/>
  <c r="B1004" i="22"/>
  <c r="B3640" i="22"/>
  <c r="C3640" i="22" l="1"/>
  <c r="C1004" i="22"/>
  <c r="C2322" i="22"/>
  <c r="C2980" i="22"/>
  <c r="C344" i="22"/>
  <c r="C1663" i="22"/>
  <c r="B3641" i="22"/>
  <c r="B345" i="22"/>
  <c r="B1005" i="22"/>
  <c r="B1664" i="22"/>
  <c r="B2323" i="22"/>
  <c r="B2981" i="22"/>
  <c r="C2981" i="22" l="1"/>
  <c r="C2323" i="22"/>
  <c r="C1664" i="22"/>
  <c r="C1005" i="22"/>
  <c r="C345" i="22"/>
  <c r="C3641" i="22"/>
  <c r="B2324" i="22"/>
  <c r="B3642" i="22"/>
  <c r="B1665" i="22"/>
  <c r="B1006" i="22"/>
  <c r="B2982" i="22"/>
  <c r="B346" i="22"/>
  <c r="C346" i="22" l="1"/>
  <c r="C2982" i="22"/>
  <c r="C1006" i="22"/>
  <c r="C1665" i="22"/>
  <c r="C3642" i="22"/>
  <c r="C2324" i="22"/>
  <c r="B3643" i="22"/>
  <c r="B2983" i="22"/>
  <c r="B2325" i="22"/>
  <c r="B1007" i="22"/>
  <c r="B1666" i="22"/>
  <c r="B347" i="22"/>
  <c r="C347" i="22" l="1"/>
  <c r="C1666" i="22"/>
  <c r="C1007" i="22"/>
  <c r="C2325" i="22"/>
  <c r="C2983" i="22"/>
  <c r="C3643" i="22"/>
  <c r="B1667" i="22"/>
  <c r="B3644" i="22"/>
  <c r="B1008" i="22"/>
  <c r="B348" i="22"/>
  <c r="B2326" i="22"/>
  <c r="B2984" i="22"/>
  <c r="C2984" i="22" l="1"/>
  <c r="C2326" i="22"/>
  <c r="C348" i="22"/>
  <c r="C1008" i="22"/>
  <c r="C3644" i="22"/>
  <c r="C1667" i="22"/>
  <c r="B2985" i="22"/>
  <c r="B2327" i="22"/>
  <c r="B1668" i="22"/>
  <c r="B349" i="22"/>
  <c r="B1009" i="22"/>
  <c r="B3645" i="22"/>
  <c r="C3645" i="22" l="1"/>
  <c r="C1009" i="22"/>
  <c r="C349" i="22"/>
  <c r="C1668" i="22"/>
  <c r="C2327" i="22"/>
  <c r="C2985" i="22"/>
  <c r="B1010" i="22"/>
  <c r="B2986" i="22"/>
  <c r="B350" i="22"/>
  <c r="B3646" i="22"/>
  <c r="B1669" i="22"/>
  <c r="B2328" i="22"/>
  <c r="C2328" i="22" l="1"/>
  <c r="C1669" i="22"/>
  <c r="C3646" i="22"/>
  <c r="C350" i="22"/>
  <c r="C2986" i="22"/>
  <c r="C1010" i="22"/>
  <c r="B1670" i="22"/>
  <c r="B3647" i="22"/>
  <c r="B351" i="22"/>
  <c r="B2329" i="22"/>
  <c r="B2987" i="22"/>
  <c r="B1011" i="22"/>
  <c r="C2329" i="22" l="1"/>
  <c r="C351" i="22"/>
  <c r="C3647" i="22"/>
  <c r="C1670" i="22"/>
  <c r="C1011" i="22"/>
  <c r="C2987" i="22"/>
  <c r="B1012" i="22"/>
  <c r="B2988" i="22"/>
  <c r="B1671" i="22"/>
  <c r="B2330" i="22"/>
  <c r="B352" i="22"/>
  <c r="B3648" i="22"/>
  <c r="C352" i="22" l="1"/>
  <c r="C2330" i="22"/>
  <c r="C1671" i="22"/>
  <c r="C2988" i="22"/>
  <c r="C1012" i="22"/>
  <c r="C3648" i="22"/>
  <c r="B353" i="22"/>
  <c r="B1013" i="22"/>
  <c r="B2331" i="22"/>
  <c r="B1672" i="22"/>
  <c r="B2989" i="22"/>
  <c r="B3649" i="22"/>
  <c r="C2989" i="22" l="1"/>
  <c r="C1672" i="22"/>
  <c r="C1013" i="22"/>
  <c r="C353" i="22"/>
  <c r="C2331" i="22"/>
  <c r="C3649" i="22"/>
  <c r="B1014" i="22"/>
  <c r="B2990" i="22"/>
  <c r="B354" i="22"/>
  <c r="B1673" i="22"/>
  <c r="B2332" i="22"/>
  <c r="B3650" i="22"/>
  <c r="C2332" i="22" l="1"/>
  <c r="C1673" i="22"/>
  <c r="C354" i="22"/>
  <c r="C2990" i="22"/>
  <c r="C1014" i="22"/>
  <c r="C3650" i="22"/>
  <c r="B2333" i="22"/>
  <c r="B1015" i="22"/>
  <c r="B1674" i="22"/>
  <c r="B355" i="22"/>
  <c r="B3651" i="22"/>
  <c r="B2991" i="22"/>
  <c r="C2991" i="22" l="1"/>
  <c r="C355" i="22"/>
  <c r="C1674" i="22"/>
  <c r="C1015" i="22"/>
  <c r="C2333" i="22"/>
  <c r="C3651" i="22"/>
  <c r="B2992" i="22"/>
  <c r="B1016" i="22"/>
  <c r="B3652" i="22"/>
  <c r="B2334" i="22"/>
  <c r="B356" i="22"/>
  <c r="B1675" i="22"/>
  <c r="C356" i="22" l="1"/>
  <c r="C2334" i="22"/>
  <c r="C3652" i="22"/>
  <c r="C1016" i="22"/>
  <c r="C2992" i="22"/>
  <c r="C1675" i="22"/>
  <c r="B1017" i="22"/>
  <c r="B357" i="22"/>
  <c r="B2993" i="22"/>
  <c r="B2335" i="22"/>
  <c r="B3653" i="22"/>
  <c r="B1676" i="22"/>
  <c r="C1676" i="22" l="1"/>
  <c r="C3653" i="22"/>
  <c r="C2335" i="22"/>
  <c r="C2993" i="22"/>
  <c r="C357" i="22"/>
  <c r="C1017" i="22"/>
  <c r="B1677" i="22"/>
  <c r="B358" i="22"/>
  <c r="B3654" i="22"/>
  <c r="B1018" i="22"/>
  <c r="B2336" i="22"/>
  <c r="B2994" i="22"/>
  <c r="C2994" i="22" l="1"/>
  <c r="C2336" i="22"/>
  <c r="C1018" i="22"/>
  <c r="C3654" i="22"/>
  <c r="C358" i="22"/>
  <c r="C1677" i="22"/>
  <c r="B2337" i="22"/>
  <c r="B1678" i="22"/>
  <c r="B1019" i="22"/>
  <c r="B3655" i="22"/>
  <c r="B359" i="22"/>
  <c r="B2995" i="22"/>
  <c r="C2995" i="22" l="1"/>
  <c r="C359" i="22"/>
  <c r="C3655" i="22"/>
  <c r="C1019" i="22"/>
  <c r="C1678" i="22"/>
  <c r="C2337" i="22"/>
  <c r="B2338" i="22"/>
  <c r="B3656" i="22"/>
  <c r="B1020" i="22"/>
  <c r="B2996" i="22"/>
  <c r="B1679" i="22"/>
  <c r="B360" i="22"/>
  <c r="C1679" i="22" l="1"/>
  <c r="C2996" i="22"/>
  <c r="C1020" i="22"/>
  <c r="C3656" i="22"/>
  <c r="C2338" i="22"/>
  <c r="C360" i="22"/>
  <c r="B3657" i="22"/>
  <c r="B1680" i="22"/>
  <c r="B2339" i="22"/>
  <c r="B2997" i="22"/>
  <c r="B1021" i="22"/>
  <c r="B361" i="22"/>
  <c r="C361" i="22" l="1"/>
  <c r="C1021" i="22"/>
  <c r="C2997" i="22"/>
  <c r="C2339" i="22"/>
  <c r="C3657" i="22"/>
  <c r="C1680" i="22"/>
  <c r="B1681" i="22"/>
  <c r="B1022" i="22"/>
  <c r="B3658" i="22"/>
  <c r="B2998" i="22"/>
  <c r="B2340" i="22"/>
  <c r="B362" i="22"/>
  <c r="C362" i="22" l="1"/>
  <c r="C2340" i="22"/>
  <c r="C2998" i="22"/>
  <c r="C3658" i="22"/>
  <c r="C1022" i="22"/>
  <c r="C1681" i="22"/>
  <c r="B1682" i="22"/>
  <c r="B2999" i="22"/>
  <c r="B3659" i="22"/>
  <c r="B363" i="22"/>
  <c r="B1023" i="22"/>
  <c r="B2341" i="22"/>
  <c r="C2341" i="22" l="1"/>
  <c r="C1023" i="22"/>
  <c r="C363" i="22"/>
  <c r="C3659" i="22"/>
  <c r="C2999" i="22"/>
  <c r="C1682" i="22"/>
  <c r="B1024" i="22"/>
  <c r="B1683" i="22"/>
  <c r="B2342" i="22"/>
  <c r="B364" i="22"/>
  <c r="B3660" i="22"/>
  <c r="B3000" i="22"/>
  <c r="C3000" i="22" l="1"/>
  <c r="C364" i="22"/>
  <c r="C3660" i="22"/>
  <c r="C2342" i="22"/>
  <c r="C1683" i="22"/>
  <c r="C1024" i="22"/>
  <c r="B1684" i="22"/>
  <c r="B3661" i="22"/>
  <c r="B1025" i="22"/>
  <c r="B365" i="22"/>
  <c r="B2343" i="22"/>
  <c r="B3001" i="22"/>
  <c r="C3001" i="22" l="1"/>
  <c r="C365" i="22"/>
  <c r="C1025" i="22"/>
  <c r="C3661" i="22"/>
  <c r="C1684" i="22"/>
  <c r="C2343" i="22"/>
  <c r="B2344" i="22"/>
  <c r="B1685" i="22"/>
  <c r="B366" i="22"/>
  <c r="B1026" i="22"/>
  <c r="B3002" i="22"/>
  <c r="B3662" i="22"/>
  <c r="C3662" i="22" l="1"/>
  <c r="C3002" i="22"/>
  <c r="C1026" i="22"/>
  <c r="C366" i="22"/>
  <c r="C1685" i="22"/>
  <c r="C2344" i="22"/>
  <c r="B3663" i="22"/>
  <c r="B1686" i="22"/>
  <c r="B3003" i="22"/>
  <c r="B2345" i="22"/>
  <c r="B1027" i="22"/>
  <c r="B367" i="22"/>
  <c r="C1027" i="22" l="1"/>
  <c r="C2345" i="22"/>
  <c r="C3003" i="22"/>
  <c r="C1686" i="22"/>
  <c r="C3663" i="22"/>
  <c r="C367" i="22"/>
  <c r="B1687" i="22"/>
  <c r="B1028" i="22"/>
  <c r="B3664" i="22"/>
  <c r="B2346" i="22"/>
  <c r="B3004" i="22"/>
  <c r="B368" i="22"/>
  <c r="C3664" i="22" l="1"/>
  <c r="C368" i="22"/>
  <c r="C2346" i="22"/>
  <c r="C1028" i="22"/>
  <c r="C3004" i="22"/>
  <c r="C1687" i="22"/>
  <c r="B369" i="22"/>
  <c r="B3005" i="22"/>
  <c r="B1688" i="22"/>
  <c r="B2347" i="22"/>
  <c r="B3665" i="22"/>
  <c r="B1029" i="22"/>
  <c r="C3665" i="22" l="1"/>
  <c r="C2347" i="22"/>
  <c r="C1029" i="22"/>
  <c r="C1688" i="22"/>
  <c r="C369" i="22"/>
  <c r="C3005" i="22"/>
  <c r="B1030" i="22"/>
  <c r="B3006" i="22"/>
  <c r="B3666" i="22"/>
  <c r="B370" i="22"/>
  <c r="B2348" i="22"/>
  <c r="B1689" i="22"/>
  <c r="C1689" i="22" l="1"/>
  <c r="C2348" i="22"/>
  <c r="C370" i="22"/>
  <c r="C3666" i="22"/>
  <c r="C3006" i="22"/>
  <c r="C1030" i="22"/>
  <c r="B2349" i="22"/>
  <c r="B1031" i="22"/>
  <c r="B371" i="22"/>
  <c r="B3667" i="22"/>
  <c r="B3007" i="22"/>
  <c r="B1690" i="22"/>
  <c r="C3007" i="22" l="1"/>
  <c r="C3667" i="22"/>
  <c r="C371" i="22"/>
  <c r="C1031" i="22"/>
  <c r="C2349" i="22"/>
  <c r="C1690" i="22"/>
  <c r="B3008" i="22"/>
  <c r="B2350" i="22"/>
  <c r="B3668" i="22"/>
  <c r="B372" i="22"/>
  <c r="B1691" i="22"/>
  <c r="B1032" i="22"/>
  <c r="C1691" i="22" l="1"/>
  <c r="C372" i="22"/>
  <c r="C3668" i="22"/>
  <c r="C2350" i="22"/>
  <c r="C3008" i="22"/>
  <c r="C1032" i="22"/>
  <c r="B1033" i="22"/>
  <c r="B2351" i="22"/>
  <c r="B1692" i="22"/>
  <c r="B3009" i="22"/>
  <c r="B373" i="22"/>
  <c r="B3669" i="22"/>
  <c r="C3669" i="22" l="1"/>
  <c r="C373" i="22"/>
  <c r="C3009" i="22"/>
  <c r="C1692" i="22"/>
  <c r="C2351" i="22"/>
  <c r="C1033" i="22"/>
  <c r="B3670" i="22"/>
  <c r="B2352" i="22"/>
  <c r="B374" i="22"/>
  <c r="B1034" i="22"/>
  <c r="B3010" i="22"/>
  <c r="B1693" i="22"/>
  <c r="C3010" i="22" l="1"/>
  <c r="C1034" i="22"/>
  <c r="C374" i="22"/>
  <c r="C2352" i="22"/>
  <c r="C3670" i="22"/>
  <c r="C1693" i="22"/>
  <c r="B1035" i="22"/>
  <c r="B375" i="22"/>
  <c r="B1694" i="22"/>
  <c r="B2353" i="22"/>
  <c r="B3011" i="22"/>
  <c r="B3671" i="22"/>
  <c r="C3671" i="22" l="1"/>
  <c r="C3011" i="22"/>
  <c r="C2353" i="22"/>
  <c r="C1694" i="22"/>
  <c r="C375" i="22"/>
  <c r="C1035" i="22"/>
  <c r="B3012" i="22"/>
  <c r="B2354" i="22"/>
  <c r="B1695" i="22"/>
  <c r="B3672" i="22"/>
  <c r="B376" i="22"/>
  <c r="B1036" i="22"/>
  <c r="C1036" i="22" l="1"/>
  <c r="C376" i="22"/>
  <c r="C3672" i="22"/>
  <c r="C2354" i="22"/>
  <c r="C1695" i="22"/>
  <c r="C3012" i="22"/>
  <c r="B3673" i="22"/>
  <c r="B1696" i="22"/>
  <c r="B1037" i="22"/>
  <c r="B2355" i="22"/>
  <c r="B377" i="22"/>
  <c r="B3013" i="22"/>
  <c r="C3013" i="22" l="1"/>
  <c r="C377" i="22"/>
  <c r="C2355" i="22"/>
  <c r="C1037" i="22"/>
  <c r="C1696" i="22"/>
  <c r="C3673" i="22"/>
  <c r="B3014" i="22"/>
  <c r="B1697" i="22"/>
  <c r="B378" i="22"/>
  <c r="B3674" i="22"/>
  <c r="B2356" i="22"/>
  <c r="B1038" i="22"/>
  <c r="C2356" i="22" l="1"/>
  <c r="C3674" i="22"/>
  <c r="C378" i="22"/>
  <c r="C1697" i="22"/>
  <c r="C3014" i="22"/>
  <c r="C1038" i="22"/>
  <c r="B1039" i="22"/>
  <c r="B1698" i="22"/>
  <c r="B2357" i="22"/>
  <c r="B3015" i="22"/>
  <c r="B3675" i="22"/>
  <c r="B379" i="22"/>
  <c r="C3675" i="22" l="1"/>
  <c r="C3015" i="22"/>
  <c r="C2357" i="22"/>
  <c r="C1698" i="22"/>
  <c r="C1039" i="22"/>
  <c r="C379" i="22"/>
  <c r="B3676" i="22"/>
  <c r="B1040" i="22"/>
  <c r="B3016" i="22"/>
  <c r="B2358" i="22"/>
  <c r="B1699" i="22"/>
  <c r="B380" i="22"/>
  <c r="C380" i="22" l="1"/>
  <c r="C1699" i="22"/>
  <c r="C2358" i="22"/>
  <c r="C3016" i="22"/>
  <c r="C1040" i="22"/>
  <c r="C3676" i="22"/>
  <c r="B1041" i="22"/>
  <c r="B1700" i="22"/>
  <c r="B3677" i="22"/>
  <c r="B2359" i="22"/>
  <c r="B3017" i="22"/>
  <c r="B381" i="22"/>
  <c r="C381" i="22" l="1"/>
  <c r="C3017" i="22"/>
  <c r="C2359" i="22"/>
  <c r="C3677" i="22"/>
  <c r="C1700" i="22"/>
  <c r="C1041" i="22"/>
  <c r="B1701" i="22"/>
  <c r="B3018" i="22"/>
  <c r="B1042" i="22"/>
  <c r="B2360" i="22"/>
  <c r="B3678" i="22"/>
  <c r="B382" i="22"/>
  <c r="C382" i="22" l="1"/>
  <c r="C3678" i="22"/>
  <c r="C2360" i="22"/>
  <c r="C1042" i="22"/>
  <c r="C3018" i="22"/>
  <c r="C1701" i="22"/>
  <c r="B383" i="22"/>
  <c r="B3019" i="22"/>
  <c r="B3679" i="22"/>
  <c r="B1702" i="22"/>
  <c r="B2361" i="22"/>
  <c r="B1043" i="22"/>
  <c r="C1043" i="22" l="1"/>
  <c r="C2361" i="22"/>
  <c r="C1702" i="22"/>
  <c r="C3679" i="22"/>
  <c r="C3019" i="22"/>
  <c r="C383" i="22"/>
  <c r="B1044" i="22"/>
  <c r="B2362" i="22"/>
  <c r="B384" i="22"/>
  <c r="B1703" i="22"/>
  <c r="B3680" i="22"/>
  <c r="B3020" i="22"/>
  <c r="C3680" i="22" l="1"/>
  <c r="C1703" i="22"/>
  <c r="C384" i="22"/>
  <c r="C3020" i="22"/>
  <c r="C2362" i="22"/>
  <c r="C1044" i="22"/>
  <c r="B3681" i="22"/>
  <c r="B1045" i="22"/>
  <c r="B1704" i="22"/>
  <c r="B3021" i="22"/>
  <c r="B385" i="22"/>
  <c r="B2363" i="22"/>
  <c r="C385" i="22" l="1"/>
  <c r="C3021" i="22"/>
  <c r="C1704" i="22"/>
  <c r="C1045" i="22"/>
  <c r="C3681" i="22"/>
  <c r="C2363" i="22"/>
  <c r="B2364" i="22"/>
  <c r="B386" i="22"/>
  <c r="B3682" i="22"/>
  <c r="B3022" i="22"/>
  <c r="B1705" i="22"/>
  <c r="B1046" i="22"/>
  <c r="C1705" i="22" l="1"/>
  <c r="C3022" i="22"/>
  <c r="C386" i="22"/>
  <c r="C3682" i="22"/>
  <c r="C2364" i="22"/>
  <c r="C1046" i="22"/>
  <c r="B387" i="22"/>
  <c r="B1706" i="22"/>
  <c r="B2365" i="22"/>
  <c r="B3023" i="22"/>
  <c r="B3683" i="22"/>
  <c r="B1047" i="22"/>
  <c r="C3683" i="22" l="1"/>
  <c r="C3023" i="22"/>
  <c r="C2365" i="22"/>
  <c r="C1706" i="22"/>
  <c r="C387" i="22"/>
  <c r="C1047" i="22"/>
  <c r="B1048" i="22"/>
  <c r="B1707" i="22"/>
  <c r="B3684" i="22"/>
  <c r="B388" i="22"/>
  <c r="B3024" i="22"/>
  <c r="B2366" i="22"/>
  <c r="C3024" i="22" l="1"/>
  <c r="C388" i="22"/>
  <c r="C3684" i="22"/>
  <c r="C1707" i="22"/>
  <c r="C1048" i="22"/>
  <c r="C2366" i="22"/>
  <c r="B3025" i="22"/>
  <c r="B1049" i="22"/>
  <c r="B389" i="22"/>
  <c r="B3685" i="22"/>
  <c r="B2367" i="22"/>
  <c r="B1708" i="22"/>
  <c r="C2367" i="22" l="1"/>
  <c r="C3685" i="22"/>
  <c r="C389" i="22"/>
  <c r="C1049" i="22"/>
  <c r="C3025" i="22"/>
  <c r="C1708" i="22"/>
  <c r="B2368" i="22"/>
  <c r="B3686" i="22"/>
  <c r="B390" i="22"/>
  <c r="B1709" i="22"/>
  <c r="B1050" i="22"/>
  <c r="B3026" i="22"/>
  <c r="C3026" i="22" l="1"/>
  <c r="C1050" i="22"/>
  <c r="C1709" i="22"/>
  <c r="C390" i="22"/>
  <c r="C3686" i="22"/>
  <c r="C2368" i="22"/>
  <c r="B1710" i="22"/>
  <c r="B391" i="22"/>
  <c r="B3027" i="22"/>
  <c r="B3687" i="22"/>
  <c r="B1051" i="22"/>
  <c r="B2369" i="22"/>
  <c r="C1051" i="22" l="1"/>
  <c r="C3687" i="22"/>
  <c r="C3027" i="22"/>
  <c r="C391" i="22"/>
  <c r="C1710" i="22"/>
  <c r="C2369" i="22"/>
  <c r="B1052" i="22"/>
  <c r="B1711" i="22"/>
  <c r="B3688" i="22"/>
  <c r="B3028" i="22"/>
  <c r="B2370" i="22"/>
  <c r="B392" i="22"/>
  <c r="C2370" i="22" l="1"/>
  <c r="C3028" i="22"/>
  <c r="C3688" i="22"/>
  <c r="C1711" i="22"/>
  <c r="C1052" i="22"/>
  <c r="C392" i="22"/>
  <c r="B1712" i="22"/>
  <c r="B2371" i="22"/>
  <c r="B1053" i="22"/>
  <c r="B3029" i="22"/>
  <c r="B3689" i="22"/>
  <c r="B393" i="22"/>
  <c r="C393" i="22" l="1"/>
  <c r="C3689" i="22"/>
  <c r="C3029" i="22"/>
  <c r="C2371" i="22"/>
  <c r="C1053" i="22"/>
  <c r="C1712" i="22"/>
  <c r="B2372" i="22"/>
  <c r="B3690" i="22"/>
  <c r="B1713" i="22"/>
  <c r="B3030" i="22"/>
  <c r="B1054" i="22"/>
  <c r="B394" i="22"/>
  <c r="C3030" i="22" l="1"/>
  <c r="C3690" i="22"/>
  <c r="C1713" i="22"/>
  <c r="C2372" i="22"/>
  <c r="C394" i="22"/>
  <c r="C1054" i="22"/>
  <c r="B395" i="22"/>
  <c r="B3691" i="22"/>
  <c r="B1055" i="22"/>
  <c r="B2373" i="22"/>
  <c r="B3031" i="22"/>
  <c r="B1714" i="22"/>
  <c r="C3031" i="22" l="1"/>
  <c r="C2373" i="22"/>
  <c r="C1055" i="22"/>
  <c r="C3691" i="22"/>
  <c r="C395" i="22"/>
  <c r="C1714" i="22"/>
  <c r="B3692" i="22"/>
  <c r="B3032" i="22"/>
  <c r="B396" i="22"/>
  <c r="B2374" i="22"/>
  <c r="B1056" i="22"/>
  <c r="B1715" i="22"/>
  <c r="C1715" i="22" l="1"/>
  <c r="C1056" i="22"/>
  <c r="C2374" i="22"/>
  <c r="C396" i="22"/>
  <c r="C3032" i="22"/>
  <c r="C3692" i="22"/>
  <c r="B1716" i="22"/>
  <c r="B1057" i="22"/>
  <c r="B3693" i="22"/>
  <c r="B2375" i="22"/>
  <c r="B397" i="22"/>
  <c r="B3033" i="22"/>
  <c r="C397" i="22" l="1"/>
  <c r="C2375" i="22"/>
  <c r="C3693" i="22"/>
  <c r="C1057" i="22"/>
  <c r="C1716" i="22"/>
  <c r="C3033" i="22"/>
  <c r="B398" i="22"/>
  <c r="B1717" i="22"/>
  <c r="B2376" i="22"/>
  <c r="B3694" i="22"/>
  <c r="B3034" i="22"/>
  <c r="B1058" i="22"/>
  <c r="C1058" i="22" l="1"/>
  <c r="C3034" i="22"/>
  <c r="C3694" i="22"/>
  <c r="C2376" i="22"/>
  <c r="C1717" i="22"/>
  <c r="C398" i="22"/>
  <c r="B1718" i="22"/>
  <c r="B3035" i="22"/>
  <c r="B399" i="22"/>
  <c r="B3695" i="22"/>
  <c r="B2377" i="22"/>
  <c r="B1059" i="22"/>
  <c r="C3695" i="22" l="1"/>
  <c r="C1718" i="22"/>
  <c r="C399" i="22"/>
  <c r="C3035" i="22"/>
  <c r="C1059" i="22"/>
  <c r="C2377" i="22"/>
  <c r="B2378" i="22"/>
  <c r="B3696" i="22"/>
  <c r="B400" i="22"/>
  <c r="B1060" i="22"/>
  <c r="B3036" i="22"/>
  <c r="B1719" i="22"/>
  <c r="C1719" i="22" l="1"/>
  <c r="C3036" i="22"/>
  <c r="C1060" i="22"/>
  <c r="C400" i="22"/>
  <c r="C3696" i="22"/>
  <c r="C2378" i="22"/>
  <c r="B3697" i="22"/>
  <c r="B3037" i="22"/>
  <c r="B2379" i="22"/>
  <c r="B1061" i="22"/>
  <c r="B401" i="22"/>
  <c r="B1720" i="22"/>
  <c r="C1061" i="22" l="1"/>
  <c r="C3037" i="22"/>
  <c r="C2379" i="22"/>
  <c r="C3697" i="22"/>
  <c r="C1720" i="22"/>
  <c r="C401" i="22"/>
  <c r="B402" i="22"/>
  <c r="B3698" i="22"/>
  <c r="B1062" i="22"/>
  <c r="B2380" i="22"/>
  <c r="B1721" i="22"/>
  <c r="B3038" i="22"/>
  <c r="C1721" i="22" l="1"/>
  <c r="C2380" i="22"/>
  <c r="C1062" i="22"/>
  <c r="C3698" i="22"/>
  <c r="C402" i="22"/>
  <c r="C3038" i="22"/>
  <c r="B2381" i="22"/>
  <c r="B1063" i="22"/>
  <c r="B3039" i="22"/>
  <c r="B3699" i="22"/>
  <c r="B1722" i="22"/>
  <c r="B403" i="22"/>
  <c r="C403" i="22" l="1"/>
  <c r="C1722" i="22"/>
  <c r="C3699" i="22"/>
  <c r="C3039" i="22"/>
  <c r="C1063" i="22"/>
  <c r="C2381" i="22"/>
  <c r="B1723" i="22"/>
  <c r="B3700" i="22"/>
  <c r="B3040" i="22"/>
  <c r="B404" i="22"/>
  <c r="B1064" i="22"/>
  <c r="B2382" i="22"/>
  <c r="C2382" i="22" l="1"/>
  <c r="C1064" i="22"/>
  <c r="C404" i="22"/>
  <c r="C3040" i="22"/>
  <c r="C3700" i="22"/>
  <c r="C1723" i="22"/>
  <c r="B1065" i="22"/>
  <c r="B1724" i="22"/>
  <c r="B405" i="22"/>
  <c r="B3041" i="22"/>
  <c r="B3701" i="22"/>
  <c r="B2383" i="22"/>
  <c r="C2383" i="22" l="1"/>
  <c r="C3701" i="22"/>
  <c r="C3041" i="22"/>
  <c r="C405" i="22"/>
  <c r="C1724" i="22"/>
  <c r="C1065" i="22"/>
  <c r="B1725" i="22"/>
  <c r="B3702" i="22"/>
  <c r="B1066" i="22"/>
  <c r="B3042" i="22"/>
  <c r="B406" i="22"/>
  <c r="B2384" i="22"/>
  <c r="C3042" i="22" l="1"/>
  <c r="C3702" i="22"/>
  <c r="C1066" i="22"/>
  <c r="C1725" i="22"/>
  <c r="C2384" i="22"/>
  <c r="C406" i="22"/>
  <c r="B2385" i="22"/>
  <c r="B3703" i="22"/>
  <c r="B407" i="22"/>
  <c r="B1726" i="22"/>
  <c r="B3043" i="22"/>
  <c r="B1067" i="22"/>
  <c r="C3043" i="22" l="1"/>
  <c r="C1726" i="22"/>
  <c r="C407" i="22"/>
  <c r="C3703" i="22"/>
  <c r="C2385" i="22"/>
  <c r="C1067" i="22"/>
  <c r="B1068" i="22"/>
  <c r="B3044" i="22"/>
  <c r="B2386" i="22"/>
  <c r="B1727" i="22"/>
  <c r="B408" i="22"/>
  <c r="B3704" i="22"/>
  <c r="C408" i="22" l="1"/>
  <c r="C1727" i="22"/>
  <c r="C2386" i="22"/>
  <c r="C3044" i="22"/>
  <c r="C1068" i="22"/>
  <c r="C3704" i="22"/>
  <c r="B409" i="22"/>
  <c r="B1069" i="22"/>
  <c r="B1728" i="22"/>
  <c r="B2387" i="22"/>
  <c r="B3045" i="22"/>
  <c r="B3705" i="22"/>
  <c r="C3045" i="22" l="1"/>
  <c r="C2387" i="22"/>
  <c r="C1069" i="22"/>
  <c r="C1728" i="22"/>
  <c r="C3705" i="22"/>
  <c r="C409" i="22"/>
  <c r="B1070" i="22"/>
  <c r="B3046" i="22"/>
  <c r="B410" i="22"/>
  <c r="B2388" i="22"/>
  <c r="B1729" i="22"/>
  <c r="B3706" i="22"/>
  <c r="C3706" i="22" l="1"/>
  <c r="C1729" i="22"/>
  <c r="C2388" i="22"/>
  <c r="C410" i="22"/>
  <c r="C3046" i="22"/>
  <c r="C1070" i="22"/>
  <c r="B3707" i="22"/>
  <c r="B3047" i="22"/>
  <c r="B1730" i="22"/>
  <c r="B1071" i="22"/>
  <c r="B2389" i="22"/>
  <c r="B411" i="22"/>
  <c r="C411" i="22" l="1"/>
  <c r="C2389" i="22"/>
  <c r="C1071" i="22"/>
  <c r="C1730" i="22"/>
  <c r="C3047" i="22"/>
  <c r="C3707" i="22"/>
  <c r="B412" i="22"/>
  <c r="B2390" i="22"/>
  <c r="B3708" i="22"/>
  <c r="B1072" i="22"/>
  <c r="B1731" i="22"/>
  <c r="B3048" i="22"/>
  <c r="C1072" i="22" l="1"/>
  <c r="C3708" i="22"/>
  <c r="C2390" i="22"/>
  <c r="C412" i="22"/>
  <c r="C3048" i="22"/>
  <c r="C1731" i="22"/>
  <c r="B2391" i="22"/>
  <c r="B1732" i="22"/>
  <c r="B413" i="22"/>
  <c r="B1073" i="22"/>
  <c r="B3709" i="22"/>
  <c r="B3049" i="22"/>
  <c r="C3709" i="22" l="1"/>
  <c r="C1073" i="22"/>
  <c r="C413" i="22"/>
  <c r="C1732" i="22"/>
  <c r="C2391" i="22"/>
  <c r="C3049" i="22"/>
  <c r="B3050" i="22"/>
  <c r="B3710" i="22"/>
  <c r="B2392" i="22"/>
  <c r="B1074" i="22"/>
  <c r="B414" i="22"/>
  <c r="B1733" i="22"/>
  <c r="C414" i="22" l="1"/>
  <c r="C1074" i="22"/>
  <c r="C2392" i="22"/>
  <c r="C3710" i="22"/>
  <c r="C3050" i="22"/>
  <c r="C1733" i="22"/>
  <c r="B3051" i="22"/>
  <c r="B1075" i="22"/>
  <c r="B2393" i="22"/>
  <c r="B1734" i="22"/>
  <c r="B3711" i="22"/>
  <c r="B415" i="22"/>
  <c r="C2393" i="22" l="1"/>
  <c r="C1075" i="22"/>
  <c r="C415" i="22"/>
  <c r="C1734" i="22"/>
  <c r="C3051" i="22"/>
  <c r="C3711" i="22"/>
  <c r="B416" i="22"/>
  <c r="B1076" i="22"/>
  <c r="B3712" i="22"/>
  <c r="B3052" i="22"/>
  <c r="B1735" i="22"/>
  <c r="B2394" i="22"/>
  <c r="C2394" i="22" l="1"/>
  <c r="C1735" i="22"/>
  <c r="C3052" i="22"/>
  <c r="C3712" i="22"/>
  <c r="C1076" i="22"/>
  <c r="C416" i="22"/>
  <c r="B2395" i="22"/>
  <c r="B1077" i="22"/>
  <c r="B1736" i="22"/>
  <c r="B417" i="22"/>
  <c r="B3053" i="22"/>
  <c r="B3713" i="22"/>
  <c r="C3053" i="22" l="1"/>
  <c r="C417" i="22"/>
  <c r="C1736" i="22"/>
  <c r="C1077" i="22"/>
  <c r="C2395" i="22"/>
  <c r="C3713" i="22"/>
  <c r="B3054" i="22"/>
  <c r="B2396" i="22"/>
  <c r="B418" i="22"/>
  <c r="B1737" i="22"/>
  <c r="B1078" i="22"/>
  <c r="B3714" i="22"/>
  <c r="C1078" i="22" l="1"/>
  <c r="C1737" i="22"/>
  <c r="C418" i="22"/>
  <c r="C2396" i="22"/>
  <c r="C3054" i="22"/>
  <c r="C3714" i="22"/>
  <c r="B3715" i="22"/>
  <c r="B2397" i="22"/>
  <c r="B1079" i="22"/>
  <c r="B3055" i="22"/>
  <c r="B1738" i="22"/>
  <c r="B419" i="22"/>
  <c r="C1738" i="22" l="1"/>
  <c r="C3055" i="22"/>
  <c r="C1079" i="22"/>
  <c r="C2397" i="22"/>
  <c r="C3715" i="22"/>
  <c r="C419" i="22"/>
  <c r="B1739" i="22"/>
  <c r="B3716" i="22"/>
  <c r="B3056" i="22"/>
  <c r="B1080" i="22"/>
  <c r="B420" i="22"/>
  <c r="B2398" i="22"/>
  <c r="C2398" i="22" l="1"/>
  <c r="C420" i="22"/>
  <c r="C1080" i="22"/>
  <c r="C3056" i="22"/>
  <c r="C3716" i="22"/>
  <c r="C1739" i="22"/>
  <c r="B3717" i="22"/>
  <c r="B421" i="22"/>
  <c r="B1740" i="22"/>
  <c r="B1081" i="22"/>
  <c r="B3057" i="22"/>
  <c r="B2399" i="22"/>
  <c r="C2399" i="22" l="1"/>
  <c r="C3057" i="22"/>
  <c r="C1081" i="22"/>
  <c r="C1740" i="22"/>
  <c r="C421" i="22"/>
  <c r="C3717" i="22"/>
  <c r="B422" i="22"/>
  <c r="B3058" i="22"/>
  <c r="B3718" i="22"/>
  <c r="B1082" i="22"/>
  <c r="B1741" i="22"/>
  <c r="B2400" i="22"/>
  <c r="C2400" i="22" l="1"/>
  <c r="C1741" i="22"/>
  <c r="C1082" i="22"/>
  <c r="C3718" i="22"/>
  <c r="C3058" i="22"/>
  <c r="C422" i="22"/>
  <c r="B1742" i="22"/>
  <c r="B423" i="22"/>
  <c r="B1083" i="22"/>
  <c r="B3719" i="22"/>
  <c r="B3059" i="22"/>
  <c r="B2401" i="22"/>
  <c r="C2401" i="22" l="1"/>
  <c r="C3719" i="22"/>
  <c r="C1083" i="22"/>
  <c r="C423" i="22"/>
  <c r="C1742" i="22"/>
  <c r="C3059" i="22"/>
  <c r="B3060" i="22"/>
  <c r="B1743" i="22"/>
  <c r="B3720" i="22"/>
  <c r="B1084" i="22"/>
  <c r="B2402" i="22"/>
  <c r="B424" i="22"/>
  <c r="C2402" i="22" l="1"/>
  <c r="C1084" i="22"/>
  <c r="C3720" i="22"/>
  <c r="C1743" i="22"/>
  <c r="C3060" i="22"/>
  <c r="C424" i="22"/>
  <c r="B2403" i="22"/>
  <c r="B3061" i="22"/>
  <c r="B1085" i="22"/>
  <c r="B3721" i="22"/>
  <c r="B425" i="22"/>
  <c r="B1744" i="22"/>
  <c r="C425" i="22" l="1"/>
  <c r="C3721" i="22"/>
  <c r="C1085" i="22"/>
  <c r="C3061" i="22"/>
  <c r="C2403" i="22"/>
  <c r="C1744" i="22"/>
  <c r="B1745" i="22"/>
  <c r="B3062" i="22"/>
  <c r="B426" i="22"/>
  <c r="B2404" i="22"/>
  <c r="B3722" i="22"/>
  <c r="B1086" i="22"/>
  <c r="C2404" i="22" l="1"/>
  <c r="C426" i="22"/>
  <c r="C3062" i="22"/>
  <c r="C1745" i="22"/>
  <c r="C1086" i="22"/>
  <c r="C3722" i="22"/>
  <c r="B1087" i="22"/>
  <c r="B3723" i="22"/>
  <c r="B1746" i="22"/>
  <c r="B2405" i="22"/>
  <c r="B427" i="22"/>
  <c r="B3063" i="22"/>
  <c r="C3063" i="22" l="1"/>
  <c r="C427" i="22"/>
  <c r="C2405" i="22"/>
  <c r="C1746" i="22"/>
  <c r="C3723" i="22"/>
  <c r="C1087" i="22"/>
  <c r="B3064" i="22"/>
  <c r="B3724" i="22"/>
  <c r="B428" i="22"/>
  <c r="B1088" i="22"/>
  <c r="B2406" i="22"/>
  <c r="B1747" i="22"/>
  <c r="C2406" i="22" l="1"/>
  <c r="C1088" i="22"/>
  <c r="C428" i="22"/>
  <c r="C3724" i="22"/>
  <c r="C3064" i="22"/>
  <c r="C1747" i="22"/>
  <c r="B1089" i="22"/>
  <c r="B429" i="22"/>
  <c r="B1748" i="22"/>
  <c r="B3725" i="22"/>
  <c r="B2407" i="22"/>
  <c r="B3065" i="22"/>
  <c r="C3065" i="22" l="1"/>
  <c r="C2407" i="22"/>
  <c r="C3725" i="22"/>
  <c r="C1748" i="22"/>
  <c r="C429" i="22"/>
  <c r="C1089" i="22"/>
  <c r="B3726" i="22"/>
  <c r="B1749" i="22"/>
  <c r="B3066" i="22"/>
  <c r="B430" i="22"/>
  <c r="B2408" i="22"/>
  <c r="B1090" i="22"/>
  <c r="C430" i="22" l="1"/>
  <c r="C3066" i="22"/>
  <c r="C1749" i="22"/>
  <c r="C2408" i="22"/>
  <c r="C3726" i="22"/>
  <c r="C1090" i="22"/>
  <c r="B1750" i="22"/>
  <c r="B2409" i="22"/>
  <c r="B3727" i="22"/>
  <c r="B431" i="22"/>
  <c r="B3067" i="22"/>
  <c r="B1091" i="22"/>
  <c r="C3067" i="22" l="1"/>
  <c r="C431" i="22"/>
  <c r="C3727" i="22"/>
  <c r="C2409" i="22"/>
  <c r="C1750" i="22"/>
  <c r="C1091" i="22"/>
  <c r="B1092" i="22"/>
  <c r="B2410" i="22"/>
  <c r="B3068" i="22"/>
  <c r="B1751" i="22"/>
  <c r="B432" i="22"/>
  <c r="B3728" i="22"/>
  <c r="C3728" i="22" l="1"/>
  <c r="C432" i="22"/>
  <c r="C1751" i="22"/>
  <c r="C3068" i="22"/>
  <c r="C2410" i="22"/>
  <c r="C1092" i="22"/>
  <c r="B3729" i="22"/>
  <c r="B2411" i="22"/>
  <c r="B433" i="22"/>
  <c r="B1093" i="22"/>
  <c r="B1752" i="22"/>
  <c r="B3069" i="22"/>
  <c r="C1752" i="22" l="1"/>
  <c r="C1093" i="22"/>
  <c r="C433" i="22"/>
  <c r="C2411" i="22"/>
  <c r="C3729" i="22"/>
  <c r="C3069" i="22"/>
  <c r="B3070" i="22"/>
  <c r="B2412" i="22"/>
  <c r="B1753" i="22"/>
  <c r="B3730" i="22"/>
  <c r="B1094" i="22"/>
  <c r="B434" i="22"/>
  <c r="C1094" i="22" l="1"/>
  <c r="C3730" i="22"/>
  <c r="C2412" i="22"/>
  <c r="C1753" i="22"/>
  <c r="C3070" i="22"/>
  <c r="C434" i="22"/>
  <c r="B435" i="22"/>
  <c r="B2413" i="22"/>
  <c r="B1095" i="22"/>
  <c r="B3071" i="22"/>
  <c r="B3731" i="22"/>
  <c r="B1754" i="22"/>
  <c r="C1754" i="22" l="1"/>
  <c r="C3731" i="22"/>
  <c r="C3071" i="22"/>
  <c r="C1095" i="22"/>
  <c r="C2413" i="22"/>
  <c r="C435" i="22"/>
  <c r="B3732" i="22"/>
  <c r="B436" i="22"/>
  <c r="B3072" i="22"/>
  <c r="B1096" i="22"/>
  <c r="B1755" i="22"/>
  <c r="B2414" i="22"/>
  <c r="C1755" i="22" l="1"/>
  <c r="C1096" i="22"/>
  <c r="C3072" i="22"/>
  <c r="C436" i="22"/>
  <c r="C3732" i="22"/>
  <c r="C2414" i="22"/>
  <c r="B2415" i="22"/>
  <c r="B437" i="22"/>
  <c r="B1756" i="22"/>
  <c r="B3733" i="22"/>
  <c r="B1097" i="22"/>
  <c r="B3073" i="22"/>
  <c r="C3073" i="22" l="1"/>
  <c r="C1097" i="22"/>
  <c r="C3733" i="22"/>
  <c r="C1756" i="22"/>
  <c r="C437" i="22"/>
  <c r="C2415" i="22"/>
  <c r="B438" i="22"/>
  <c r="B1098" i="22"/>
  <c r="B2416" i="22"/>
  <c r="B3734" i="22"/>
  <c r="B1757" i="22"/>
  <c r="B3074" i="22"/>
  <c r="C1757" i="22" l="1"/>
  <c r="C3734" i="22"/>
  <c r="C2416" i="22"/>
  <c r="C1098" i="22"/>
  <c r="C438" i="22"/>
  <c r="C3074" i="22"/>
  <c r="B1099" i="22"/>
  <c r="B1758" i="22"/>
  <c r="B439" i="22"/>
  <c r="B3735" i="22"/>
  <c r="B2417" i="22"/>
  <c r="B3075" i="22"/>
  <c r="C2417" i="22" l="1"/>
  <c r="C3735" i="22"/>
  <c r="C439" i="22"/>
  <c r="C1758" i="22"/>
  <c r="C1099" i="22"/>
  <c r="C3075" i="22"/>
  <c r="B1759" i="22"/>
  <c r="B2418" i="22"/>
  <c r="B1100" i="22"/>
  <c r="B3736" i="22"/>
  <c r="B440" i="22"/>
  <c r="B3076" i="22"/>
  <c r="C3736" i="22" l="1"/>
  <c r="C1100" i="22"/>
  <c r="C2418" i="22"/>
  <c r="C3076" i="22"/>
  <c r="C440" i="22"/>
  <c r="C1759" i="22"/>
  <c r="B441" i="22"/>
  <c r="B1760" i="22"/>
  <c r="B3737" i="22"/>
  <c r="B1101" i="22"/>
  <c r="B3077" i="22"/>
  <c r="B2419" i="22"/>
  <c r="C2419" i="22" l="1"/>
  <c r="C3077" i="22"/>
  <c r="C1101" i="22"/>
  <c r="C3737" i="22"/>
  <c r="C1760" i="22"/>
  <c r="C441" i="22"/>
  <c r="B1761" i="22"/>
  <c r="B3078" i="22"/>
  <c r="B442" i="22"/>
  <c r="B1102" i="22"/>
  <c r="B3738" i="22"/>
  <c r="B2420" i="22"/>
  <c r="C2420" i="22" l="1"/>
  <c r="C3738" i="22"/>
  <c r="C1102" i="22"/>
  <c r="C3078" i="22"/>
  <c r="C442" i="22"/>
  <c r="C1761" i="22"/>
  <c r="B2421" i="22"/>
  <c r="B3079" i="22"/>
  <c r="B3739" i="22"/>
  <c r="B1762" i="22"/>
  <c r="B1103" i="22"/>
  <c r="B443" i="22"/>
  <c r="C443" i="22" l="1"/>
  <c r="C1103" i="22"/>
  <c r="C1762" i="22"/>
  <c r="C3739" i="22"/>
  <c r="C3079" i="22"/>
  <c r="C2421" i="22"/>
  <c r="B1104" i="22"/>
  <c r="B2422" i="22"/>
  <c r="B1763" i="22"/>
  <c r="B3740" i="22"/>
  <c r="B444" i="22"/>
  <c r="B3080" i="22"/>
  <c r="C3080" i="22" l="1"/>
  <c r="C444" i="22"/>
  <c r="C3740" i="22"/>
  <c r="C1763" i="22"/>
  <c r="C2422" i="22"/>
  <c r="C1104" i="22"/>
  <c r="B3081" i="22"/>
  <c r="B2423" i="22"/>
  <c r="B445" i="22"/>
  <c r="B1105" i="22"/>
  <c r="B3741" i="22"/>
  <c r="B1764" i="22"/>
  <c r="C3741" i="22" l="1"/>
  <c r="C1105" i="22"/>
  <c r="C445" i="22"/>
  <c r="C2423" i="22"/>
  <c r="C3081" i="22"/>
  <c r="C1764" i="22"/>
  <c r="B2424" i="22"/>
  <c r="B3742" i="22"/>
  <c r="B3082" i="22"/>
  <c r="B1106" i="22"/>
  <c r="B446" i="22"/>
  <c r="B1765" i="22"/>
  <c r="C446" i="22" l="1"/>
  <c r="C1106" i="22"/>
  <c r="C3082" i="22"/>
  <c r="C3742" i="22"/>
  <c r="C2424" i="22"/>
  <c r="C1765" i="22"/>
  <c r="B1766" i="22"/>
  <c r="B447" i="22"/>
  <c r="B2425" i="22"/>
  <c r="B1107" i="22"/>
  <c r="B3083" i="22"/>
  <c r="B3743" i="22"/>
  <c r="C3083" i="22" l="1"/>
  <c r="C1107" i="22"/>
  <c r="C2425" i="22"/>
  <c r="C447" i="22"/>
  <c r="C1766" i="22"/>
  <c r="C3743" i="22"/>
  <c r="B3084" i="22"/>
  <c r="B1767" i="22"/>
  <c r="B3744" i="22"/>
  <c r="B1108" i="22"/>
  <c r="B2426" i="22"/>
  <c r="B448" i="22"/>
  <c r="C1108" i="22" l="1"/>
  <c r="C2426" i="22"/>
  <c r="C3744" i="22"/>
  <c r="C3084" i="22"/>
  <c r="C1767" i="22"/>
  <c r="C448" i="22"/>
  <c r="B2427" i="22"/>
  <c r="B3085" i="22"/>
  <c r="B1109" i="22"/>
  <c r="B3745" i="22"/>
  <c r="B449" i="22"/>
  <c r="B1768" i="22"/>
  <c r="C1768" i="22" l="1"/>
  <c r="C449" i="22"/>
  <c r="C3745" i="22"/>
  <c r="C1109" i="22"/>
  <c r="C3085" i="22"/>
  <c r="C2427" i="22"/>
  <c r="B1769" i="22"/>
  <c r="B3086" i="22"/>
  <c r="B450" i="22"/>
  <c r="B2428" i="22"/>
  <c r="B3746" i="22"/>
  <c r="B1110" i="22"/>
  <c r="C1110" i="22" l="1"/>
  <c r="C3746" i="22"/>
  <c r="C2428" i="22"/>
  <c r="C450" i="22"/>
  <c r="C3086" i="22"/>
  <c r="C1769" i="22"/>
  <c r="B1111" i="22"/>
  <c r="B3087" i="22"/>
  <c r="B3747" i="22"/>
  <c r="B1770" i="22"/>
  <c r="B2429" i="22"/>
  <c r="B451" i="22"/>
  <c r="C451" i="22" l="1"/>
  <c r="C1770" i="22"/>
  <c r="C2429" i="22"/>
  <c r="C3747" i="22"/>
  <c r="C3087" i="22"/>
  <c r="C1111" i="22"/>
  <c r="B2430" i="22"/>
  <c r="B1112" i="22"/>
  <c r="B1771" i="22"/>
  <c r="B3748" i="22"/>
  <c r="B452" i="22"/>
  <c r="B3088" i="22"/>
  <c r="C3088" i="22" l="1"/>
  <c r="C452" i="22"/>
  <c r="C3748" i="22"/>
  <c r="C1112" i="22"/>
  <c r="C1771" i="22"/>
  <c r="C2430" i="22"/>
  <c r="B2431" i="22"/>
  <c r="B3749" i="22"/>
  <c r="B1772" i="22"/>
  <c r="B3089" i="22"/>
  <c r="B1113" i="22"/>
  <c r="B453" i="22"/>
  <c r="C1113" i="22" l="1"/>
  <c r="C3089" i="22"/>
  <c r="C2431" i="22"/>
  <c r="C1772" i="22"/>
  <c r="C3749" i="22"/>
  <c r="C453" i="22"/>
  <c r="B3750" i="22"/>
  <c r="B1114" i="22"/>
  <c r="B2432" i="22"/>
  <c r="B3090" i="22"/>
  <c r="B1773" i="22"/>
  <c r="B454" i="22"/>
  <c r="C454" i="22" l="1"/>
  <c r="C3090" i="22"/>
  <c r="C2432" i="22"/>
  <c r="C1773" i="22"/>
  <c r="C3750" i="22"/>
  <c r="C1114" i="22"/>
  <c r="B455" i="22"/>
  <c r="B1115" i="22"/>
  <c r="B1774" i="22"/>
  <c r="B3751" i="22"/>
  <c r="B3091" i="22"/>
  <c r="B2433" i="22"/>
  <c r="C3751" i="22" l="1"/>
  <c r="C1115" i="22"/>
  <c r="C1774" i="22"/>
  <c r="C455" i="22"/>
  <c r="C2433" i="22"/>
  <c r="C3091" i="22"/>
  <c r="B3092" i="22"/>
  <c r="B456" i="22"/>
  <c r="B3752" i="22"/>
  <c r="B1775" i="22"/>
  <c r="B1116" i="22"/>
  <c r="B2434" i="22"/>
  <c r="C1116" i="22" l="1"/>
  <c r="C1775" i="22"/>
  <c r="C3752" i="22"/>
  <c r="C456" i="22"/>
  <c r="C3092" i="22"/>
  <c r="C2434" i="22"/>
  <c r="B1117" i="22"/>
  <c r="B3093" i="22"/>
  <c r="B1776" i="22"/>
  <c r="B3753" i="22"/>
  <c r="B2435" i="22"/>
  <c r="B457" i="22"/>
  <c r="C3753" i="22" l="1"/>
  <c r="C2435" i="22"/>
  <c r="C1776" i="22"/>
  <c r="C457" i="22"/>
  <c r="C3093" i="22"/>
  <c r="C1117" i="22"/>
  <c r="B3094" i="22"/>
  <c r="B2436" i="22"/>
  <c r="B1118" i="22"/>
  <c r="B3754" i="22"/>
  <c r="B1777" i="22"/>
  <c r="B458" i="22"/>
  <c r="C458" i="22" l="1"/>
  <c r="C1777" i="22"/>
  <c r="C3754" i="22"/>
  <c r="C1118" i="22"/>
  <c r="C2436" i="22"/>
  <c r="C3094" i="22"/>
  <c r="B1778" i="22"/>
  <c r="B3095" i="22"/>
  <c r="B3755" i="22"/>
  <c r="B1119" i="22"/>
  <c r="B459" i="22"/>
  <c r="B2437" i="22"/>
  <c r="C2437" i="22" l="1"/>
  <c r="C459" i="22"/>
  <c r="C1119" i="22"/>
  <c r="C3095" i="22"/>
  <c r="C3755" i="22"/>
  <c r="C1778" i="22"/>
  <c r="B460" i="22"/>
  <c r="B1779" i="22"/>
  <c r="B1120" i="22"/>
  <c r="B3756" i="22"/>
  <c r="B2438" i="22"/>
  <c r="B3096" i="22"/>
  <c r="C2438" i="22" l="1"/>
  <c r="C3756" i="22"/>
  <c r="C1120" i="22"/>
  <c r="C1779" i="22"/>
  <c r="C460" i="22"/>
  <c r="C3096" i="22"/>
  <c r="B2439" i="22"/>
  <c r="B461" i="22"/>
  <c r="B3757" i="22"/>
  <c r="B1121" i="22"/>
  <c r="B3097" i="22"/>
  <c r="B1780" i="22"/>
  <c r="C1780" i="22" l="1"/>
  <c r="C3097" i="22"/>
  <c r="C1121" i="22"/>
  <c r="C3757" i="22"/>
  <c r="C461" i="22"/>
  <c r="C2439" i="22"/>
  <c r="B1781" i="22"/>
  <c r="B3098" i="22"/>
  <c r="B2440" i="22"/>
  <c r="B1122" i="22"/>
  <c r="B3758" i="22"/>
  <c r="B462" i="22"/>
  <c r="C3758" i="22" l="1"/>
  <c r="C1122" i="22"/>
  <c r="C2440" i="22"/>
  <c r="C3098" i="22"/>
  <c r="C1781" i="22"/>
  <c r="C462" i="22"/>
  <c r="B3099" i="22"/>
  <c r="B3759" i="22"/>
  <c r="B1782" i="22"/>
  <c r="B1123" i="22"/>
  <c r="B2441" i="22"/>
  <c r="B463" i="22"/>
  <c r="C1123" i="22" l="1"/>
  <c r="C3759" i="22"/>
  <c r="C1782" i="22"/>
  <c r="C3099" i="22"/>
  <c r="C463" i="22"/>
  <c r="C2441" i="22"/>
  <c r="B2442" i="22"/>
  <c r="B3100" i="22"/>
  <c r="B1124" i="22"/>
  <c r="B1783" i="22"/>
  <c r="B3760" i="22"/>
  <c r="B464" i="22"/>
  <c r="C464" i="22" l="1"/>
  <c r="C3760" i="22"/>
  <c r="C1783" i="22"/>
  <c r="C1124" i="22"/>
  <c r="C3100" i="22"/>
  <c r="C2442" i="22"/>
  <c r="B3761" i="22"/>
  <c r="B2443" i="22"/>
  <c r="B1784" i="22"/>
  <c r="B1125" i="22"/>
  <c r="B465" i="22"/>
  <c r="B3101" i="22"/>
  <c r="C3101" i="22" l="1"/>
  <c r="C465" i="22"/>
  <c r="C1125" i="22"/>
  <c r="C1784" i="22"/>
  <c r="C2443" i="22"/>
  <c r="C3761" i="22"/>
  <c r="B3762" i="22"/>
  <c r="B1126" i="22"/>
  <c r="B1785" i="22"/>
  <c r="B3102" i="22"/>
  <c r="B2444" i="22"/>
  <c r="B466" i="22"/>
  <c r="C2444" i="22" l="1"/>
  <c r="C3102" i="22"/>
  <c r="C1785" i="22"/>
  <c r="C1126" i="22"/>
  <c r="C3762" i="22"/>
  <c r="C466" i="22"/>
  <c r="B1127" i="22"/>
  <c r="B2445" i="22"/>
  <c r="B3763" i="22"/>
  <c r="B3103" i="22"/>
  <c r="B1786" i="22"/>
  <c r="B467" i="22"/>
  <c r="C1786" i="22" l="1"/>
  <c r="C3103" i="22"/>
  <c r="C2445" i="22"/>
  <c r="C3763" i="22"/>
  <c r="C1127" i="22"/>
  <c r="C467" i="22"/>
  <c r="B2446" i="22"/>
  <c r="B1787" i="22"/>
  <c r="B1128" i="22"/>
  <c r="B3104" i="22"/>
  <c r="B3764" i="22"/>
  <c r="B468" i="22"/>
  <c r="C3764" i="22" l="1"/>
  <c r="C3104" i="22"/>
  <c r="C1128" i="22"/>
  <c r="C1787" i="22"/>
  <c r="C2446" i="22"/>
  <c r="C468" i="22"/>
  <c r="B3105" i="22"/>
  <c r="B1129" i="22"/>
  <c r="B469" i="22"/>
  <c r="B1788" i="22"/>
  <c r="B3765" i="22"/>
  <c r="B2447" i="22"/>
  <c r="C2447" i="22" l="1"/>
  <c r="C3765" i="22"/>
  <c r="C1788" i="22"/>
  <c r="C1129" i="22"/>
  <c r="C469" i="22"/>
  <c r="C3105" i="22"/>
  <c r="B2448" i="22"/>
  <c r="B3106" i="22"/>
  <c r="B1789" i="22"/>
  <c r="B470" i="22"/>
  <c r="B1130" i="22"/>
  <c r="B3766" i="22"/>
  <c r="C3766" i="22" l="1"/>
  <c r="C1130" i="22"/>
  <c r="C470" i="22"/>
  <c r="C1789" i="22"/>
  <c r="C3106" i="22"/>
  <c r="C2448" i="22"/>
  <c r="B2449" i="22"/>
  <c r="B471" i="22"/>
  <c r="B1790" i="22"/>
  <c r="B3767" i="22"/>
  <c r="B3107" i="22"/>
  <c r="B1131" i="22"/>
  <c r="C3107" i="22" l="1"/>
  <c r="C3767" i="22"/>
  <c r="C1790" i="22"/>
  <c r="C471" i="22"/>
  <c r="C2449" i="22"/>
  <c r="C1131" i="22"/>
  <c r="B3108" i="22"/>
  <c r="B2450" i="22"/>
  <c r="B3768" i="22"/>
  <c r="B1791" i="22"/>
  <c r="B1132" i="22"/>
  <c r="B472" i="22"/>
  <c r="C1791" i="22" l="1"/>
  <c r="C3768" i="22"/>
  <c r="C2450" i="22"/>
  <c r="C3108" i="22"/>
  <c r="C472" i="22"/>
  <c r="C1132" i="22"/>
  <c r="B2451" i="22"/>
  <c r="B1133" i="22"/>
  <c r="B3109" i="22"/>
  <c r="B1792" i="22"/>
  <c r="B3769" i="22"/>
  <c r="B473" i="22"/>
  <c r="C3769" i="22" l="1"/>
  <c r="C1792" i="22"/>
  <c r="C3109" i="22"/>
  <c r="C1133" i="22"/>
  <c r="C2451" i="22"/>
  <c r="C473" i="22"/>
  <c r="B474" i="22"/>
  <c r="B1134" i="22"/>
  <c r="B3770" i="22"/>
  <c r="B2452" i="22"/>
  <c r="B1793" i="22"/>
  <c r="B3110" i="22"/>
  <c r="C3110" i="22" l="1"/>
  <c r="C1793" i="22"/>
  <c r="C2452" i="22"/>
  <c r="C3770" i="22"/>
  <c r="C1134" i="22"/>
  <c r="C474" i="22"/>
  <c r="B1135" i="22"/>
  <c r="B1794" i="22"/>
  <c r="B475" i="22"/>
  <c r="B2453" i="22"/>
  <c r="B3771" i="22"/>
  <c r="B3111" i="22"/>
  <c r="C3771" i="22" l="1"/>
  <c r="C2453" i="22"/>
  <c r="C1794" i="22"/>
  <c r="C1135" i="22"/>
  <c r="C3111" i="22"/>
  <c r="C475" i="22"/>
  <c r="B3772" i="22"/>
  <c r="B1136" i="22"/>
  <c r="B2454" i="22"/>
  <c r="B476" i="22"/>
  <c r="B1795" i="22"/>
  <c r="B3112" i="22"/>
  <c r="C1795" i="22" l="1"/>
  <c r="C476" i="22"/>
  <c r="C2454" i="22"/>
  <c r="C3772" i="22"/>
  <c r="C3112" i="22"/>
  <c r="C1136" i="22"/>
  <c r="B3773" i="22"/>
  <c r="B477" i="22"/>
  <c r="B2455" i="22"/>
  <c r="B3113" i="22"/>
  <c r="B1137" i="22"/>
  <c r="B1796" i="22"/>
  <c r="C1137" i="22" l="1"/>
  <c r="C3113" i="22"/>
  <c r="C477" i="22"/>
  <c r="C2455" i="22"/>
  <c r="C3773" i="22"/>
  <c r="C1796" i="22"/>
  <c r="B1138" i="22"/>
  <c r="B3774" i="22"/>
  <c r="B1797" i="22"/>
  <c r="B3114" i="22"/>
  <c r="B2456" i="22"/>
  <c r="B478" i="22"/>
  <c r="C3114" i="22" l="1"/>
  <c r="C1797" i="22"/>
  <c r="C478" i="22"/>
  <c r="C1138" i="22"/>
  <c r="C3774" i="22"/>
  <c r="C2456" i="22"/>
  <c r="B3115" i="22"/>
  <c r="B1798" i="22"/>
  <c r="B479" i="22"/>
  <c r="B3775" i="22"/>
  <c r="B2457" i="22"/>
  <c r="B1139" i="22"/>
  <c r="C2457" i="22" l="1"/>
  <c r="C3775" i="22"/>
  <c r="C479" i="22"/>
  <c r="C1798" i="22"/>
  <c r="C3115" i="22"/>
  <c r="C1139" i="22"/>
  <c r="B1799" i="22"/>
  <c r="B2458" i="22"/>
  <c r="B3116" i="22"/>
  <c r="B3776" i="22"/>
  <c r="B480" i="22"/>
  <c r="B1140" i="22"/>
  <c r="C480" i="22" l="1"/>
  <c r="C3776" i="22"/>
  <c r="C3116" i="22"/>
  <c r="C2458" i="22"/>
  <c r="C1799" i="22"/>
  <c r="C1140" i="22"/>
  <c r="B1800" i="22"/>
  <c r="B3777" i="22"/>
  <c r="B3117" i="22"/>
  <c r="B1141" i="22"/>
  <c r="B2459" i="22"/>
  <c r="B481" i="22"/>
  <c r="C481" i="22" l="1"/>
  <c r="C1141" i="22"/>
  <c r="C3117" i="22"/>
  <c r="C2459" i="22"/>
  <c r="C3777" i="22"/>
  <c r="C1800" i="22"/>
  <c r="B1142" i="22"/>
  <c r="B3118" i="22"/>
  <c r="B482" i="22"/>
  <c r="B3778" i="22"/>
  <c r="B2460" i="22"/>
  <c r="B1801" i="22"/>
  <c r="C3778" i="22" l="1"/>
  <c r="C2460" i="22"/>
  <c r="C482" i="22"/>
  <c r="C3118" i="22"/>
  <c r="C1142" i="22"/>
  <c r="C1801" i="22"/>
  <c r="B2461" i="22"/>
  <c r="B3779" i="22"/>
  <c r="B483" i="22"/>
  <c r="B1802" i="22"/>
  <c r="B3119" i="22"/>
  <c r="B1143" i="22"/>
  <c r="C1143" i="22" l="1"/>
  <c r="C1802" i="22"/>
  <c r="C483" i="22"/>
  <c r="C2461" i="22"/>
  <c r="C3779" i="22"/>
  <c r="C3119" i="22"/>
  <c r="B3120" i="22"/>
  <c r="B2462" i="22"/>
  <c r="B1803" i="22"/>
  <c r="B484" i="22"/>
  <c r="B1144" i="22"/>
  <c r="B3780" i="22"/>
  <c r="C484" i="22" l="1"/>
  <c r="C2462" i="22"/>
  <c r="C3120" i="22"/>
  <c r="C1803" i="22"/>
  <c r="C3780" i="22"/>
  <c r="C1144" i="22"/>
  <c r="B3781" i="22"/>
  <c r="B1145" i="22"/>
  <c r="B3121" i="22"/>
  <c r="B485" i="22"/>
  <c r="B1804" i="22"/>
  <c r="B2463" i="22"/>
  <c r="C485" i="22" l="1"/>
  <c r="C1804" i="22"/>
  <c r="C3121" i="22"/>
  <c r="C1145" i="22"/>
  <c r="C3781" i="22"/>
  <c r="C2463" i="22"/>
  <c r="B2464" i="22"/>
  <c r="B1805" i="22"/>
  <c r="B3782" i="22"/>
  <c r="B486" i="22"/>
  <c r="B3122" i="22"/>
  <c r="B1146" i="22"/>
  <c r="C1146" i="22" l="1"/>
  <c r="C3122" i="22"/>
  <c r="C486" i="22"/>
  <c r="C3782" i="22"/>
  <c r="C1805" i="22"/>
  <c r="C2464" i="22"/>
  <c r="B1147" i="22"/>
  <c r="B3123" i="22"/>
  <c r="B2465" i="22"/>
  <c r="B487" i="22"/>
  <c r="B3783" i="22"/>
  <c r="B1806" i="22"/>
  <c r="C3783" i="22" l="1"/>
  <c r="C487" i="22"/>
  <c r="C2465" i="22"/>
  <c r="C3123" i="22"/>
  <c r="C1147" i="22"/>
  <c r="C1806" i="22"/>
  <c r="B3784" i="22"/>
  <c r="B1148" i="22"/>
  <c r="B488" i="22"/>
  <c r="B2466" i="22"/>
  <c r="B1807" i="22"/>
  <c r="B3124" i="22"/>
  <c r="C2466" i="22" l="1"/>
  <c r="C488" i="22"/>
  <c r="C1148" i="22"/>
  <c r="C3784" i="22"/>
  <c r="C3124" i="22"/>
  <c r="C1807" i="22"/>
  <c r="B3125" i="22"/>
  <c r="B1808" i="22"/>
  <c r="B3785" i="22"/>
  <c r="B2467" i="22"/>
  <c r="B489" i="22"/>
  <c r="B1149" i="22"/>
  <c r="C489" i="22" l="1"/>
  <c r="C2467" i="22"/>
  <c r="C1808" i="22"/>
  <c r="C3125" i="22"/>
  <c r="C3785" i="22"/>
  <c r="C1149" i="22"/>
  <c r="B3126" i="22"/>
  <c r="B2468" i="22"/>
  <c r="B3786" i="22"/>
  <c r="B1150" i="22"/>
  <c r="B1809" i="22"/>
  <c r="B490" i="22"/>
  <c r="C490" i="22" l="1"/>
  <c r="C1150" i="22"/>
  <c r="C3786" i="22"/>
  <c r="C2468" i="22"/>
  <c r="C3126" i="22"/>
  <c r="C1809" i="22"/>
  <c r="B1810" i="22"/>
  <c r="B3127" i="22"/>
  <c r="B1151" i="22"/>
  <c r="B3787" i="22"/>
  <c r="B491" i="22"/>
  <c r="B2469" i="22"/>
  <c r="C2469" i="22" l="1"/>
  <c r="C3787" i="22"/>
  <c r="C1151" i="22"/>
  <c r="C1810" i="22"/>
  <c r="C3127" i="22"/>
  <c r="C491" i="22"/>
  <c r="B492" i="22"/>
  <c r="B1811" i="22"/>
  <c r="B3788" i="22"/>
  <c r="B1152" i="22"/>
  <c r="B2470" i="22"/>
  <c r="B3128" i="22"/>
  <c r="C3128" i="22" l="1"/>
  <c r="C2470" i="22"/>
  <c r="C1152" i="22"/>
  <c r="C3788" i="22"/>
  <c r="C1811" i="22"/>
  <c r="C492" i="22"/>
  <c r="B3129" i="22"/>
  <c r="B1812" i="22"/>
  <c r="B2471" i="22"/>
  <c r="B493" i="22"/>
  <c r="B1153" i="22"/>
  <c r="B3789" i="22"/>
  <c r="C3789" i="22" l="1"/>
  <c r="C1153" i="22"/>
  <c r="C493" i="22"/>
  <c r="C2471" i="22"/>
  <c r="C1812" i="22"/>
  <c r="C3129" i="22"/>
  <c r="B1154" i="22"/>
  <c r="B3130" i="22"/>
  <c r="B494" i="22"/>
  <c r="B2472" i="22"/>
  <c r="B3790" i="22"/>
  <c r="B1813" i="22"/>
  <c r="C1813" i="22" l="1"/>
  <c r="C3790" i="22"/>
  <c r="C2472" i="22"/>
  <c r="C494" i="22"/>
  <c r="C3130" i="22"/>
  <c r="C1154" i="22"/>
  <c r="B3791" i="22"/>
  <c r="B1155" i="22"/>
  <c r="B2473" i="22"/>
  <c r="B1814" i="22"/>
  <c r="B495" i="22"/>
  <c r="B3131" i="22"/>
  <c r="C3131" i="22" l="1"/>
  <c r="C495" i="22"/>
  <c r="C1814" i="22"/>
  <c r="C2473" i="22"/>
  <c r="C1155" i="22"/>
  <c r="C3791" i="22"/>
  <c r="B1815" i="22"/>
  <c r="B2474" i="22"/>
  <c r="B3132" i="22"/>
  <c r="B1156" i="22"/>
  <c r="B496" i="22"/>
  <c r="B3792" i="22"/>
  <c r="C3792" i="22" l="1"/>
  <c r="C496" i="22"/>
  <c r="C1156" i="22"/>
  <c r="C3132" i="22"/>
  <c r="C2474" i="22"/>
  <c r="C1815" i="22"/>
  <c r="B497" i="22"/>
  <c r="B1157" i="22"/>
  <c r="B3133" i="22"/>
  <c r="B3793" i="22"/>
  <c r="B2475" i="22"/>
  <c r="B1816" i="22"/>
  <c r="C2475" i="22" l="1"/>
  <c r="C3793" i="22"/>
  <c r="C3133" i="22"/>
  <c r="C1157" i="22"/>
  <c r="C497" i="22"/>
  <c r="C1816" i="22"/>
  <c r="B1817" i="22"/>
  <c r="B1158" i="22"/>
  <c r="B2476" i="22"/>
  <c r="B498" i="22"/>
  <c r="B3794" i="22"/>
  <c r="B3134" i="22"/>
  <c r="C2476" i="22" l="1"/>
  <c r="C498" i="22"/>
  <c r="C1158" i="22"/>
  <c r="C1817" i="22"/>
  <c r="C3794" i="22"/>
  <c r="C3134" i="22"/>
  <c r="B3795" i="22"/>
  <c r="B1818" i="22"/>
  <c r="B499" i="22"/>
  <c r="B2477" i="22"/>
  <c r="B3135" i="22"/>
  <c r="B1159" i="22"/>
  <c r="C3135" i="22" l="1"/>
  <c r="C2477" i="22"/>
  <c r="C1159" i="22"/>
  <c r="C499" i="22"/>
  <c r="C3795" i="22"/>
  <c r="C1818" i="22"/>
  <c r="B1819" i="22"/>
  <c r="B3136" i="22"/>
  <c r="B3796" i="22"/>
  <c r="B2478" i="22"/>
  <c r="B500" i="22"/>
  <c r="B1160" i="22"/>
  <c r="C1160" i="22" l="1"/>
  <c r="C500" i="22"/>
  <c r="C2478" i="22"/>
  <c r="C3796" i="22"/>
  <c r="C3136" i="22"/>
  <c r="C1819" i="22"/>
  <c r="B501" i="22"/>
  <c r="B1820" i="22"/>
  <c r="B2479" i="22"/>
  <c r="B3797" i="22"/>
  <c r="B1161" i="22"/>
  <c r="B3137" i="22"/>
  <c r="C1161" i="22" l="1"/>
  <c r="C3797" i="22"/>
  <c r="C2479" i="22"/>
  <c r="C1820" i="22"/>
  <c r="C501" i="22"/>
  <c r="C3137" i="22"/>
  <c r="B3138" i="22"/>
  <c r="B1821" i="22"/>
  <c r="B1162" i="22"/>
  <c r="B502" i="22"/>
  <c r="B3798" i="22"/>
  <c r="B2480" i="22"/>
  <c r="C502" i="22" l="1"/>
  <c r="C1162" i="22"/>
  <c r="C3138" i="22"/>
  <c r="C2480" i="22"/>
  <c r="C1821" i="22"/>
  <c r="C3798" i="22"/>
  <c r="B2481" i="22"/>
  <c r="B1822" i="22"/>
  <c r="B3799" i="22"/>
  <c r="B3139" i="22"/>
  <c r="B503" i="22"/>
  <c r="B1163" i="22"/>
  <c r="C1163" i="22" l="1"/>
  <c r="C503" i="22"/>
  <c r="C3139" i="22"/>
  <c r="C2481" i="22"/>
  <c r="C3799" i="22"/>
  <c r="C1822" i="22"/>
  <c r="B1823" i="22"/>
  <c r="B504" i="22"/>
  <c r="B2482" i="22"/>
  <c r="B3140" i="22"/>
  <c r="B3800" i="22"/>
  <c r="B1164" i="22"/>
  <c r="C3800" i="22" l="1"/>
  <c r="C3140" i="22"/>
  <c r="C2482" i="22"/>
  <c r="C1823" i="22"/>
  <c r="C504" i="22"/>
  <c r="C1164" i="22"/>
  <c r="B3801" i="22"/>
  <c r="B1824" i="22"/>
  <c r="B3141" i="22"/>
  <c r="B2483" i="22"/>
  <c r="B1165" i="22"/>
  <c r="B505" i="22"/>
  <c r="C1165" i="22" l="1"/>
  <c r="C2483" i="22"/>
  <c r="C3141" i="22"/>
  <c r="C1824" i="22"/>
  <c r="C3801" i="22"/>
  <c r="C505" i="22"/>
  <c r="B1825" i="22"/>
  <c r="B1166" i="22"/>
  <c r="B3802" i="22"/>
  <c r="B2484" i="22"/>
  <c r="B3142" i="22"/>
  <c r="B506" i="22"/>
  <c r="C3142" i="22" l="1"/>
  <c r="C2484" i="22"/>
  <c r="C1166" i="22"/>
  <c r="C3802" i="22"/>
  <c r="C1825" i="22"/>
  <c r="C506" i="22"/>
  <c r="B3143" i="22"/>
  <c r="B1826" i="22"/>
  <c r="B2485" i="22"/>
  <c r="B3803" i="22"/>
  <c r="B1167" i="22"/>
  <c r="B507" i="22"/>
  <c r="C1167" i="22" l="1"/>
  <c r="C3803" i="22"/>
  <c r="C2485" i="22"/>
  <c r="C1826" i="22"/>
  <c r="C3143" i="22"/>
  <c r="C507" i="22"/>
  <c r="B3804" i="22"/>
  <c r="B2486" i="22"/>
  <c r="B508" i="22"/>
  <c r="B1827" i="22"/>
  <c r="B1168" i="22"/>
  <c r="B3144" i="22"/>
  <c r="C1827" i="22" l="1"/>
  <c r="C508" i="22"/>
  <c r="C2486" i="22"/>
  <c r="C3804" i="22"/>
  <c r="C3144" i="22"/>
  <c r="C1168" i="22"/>
  <c r="B3145" i="22"/>
  <c r="B2487" i="22"/>
  <c r="B1169" i="22"/>
  <c r="B3805" i="22"/>
  <c r="B1828" i="22"/>
  <c r="B509" i="22"/>
  <c r="C1828" i="22" l="1"/>
  <c r="C3805" i="22"/>
  <c r="C2487" i="22"/>
  <c r="C1169" i="22"/>
  <c r="C3145" i="22"/>
  <c r="C509" i="22"/>
  <c r="B510" i="22"/>
  <c r="B1829" i="22"/>
  <c r="B3146" i="22"/>
  <c r="B3806" i="22"/>
  <c r="B1170" i="22"/>
  <c r="B2488" i="22"/>
  <c r="C3146" i="22" l="1"/>
  <c r="C1829" i="22"/>
  <c r="C510" i="22"/>
  <c r="C3806" i="22"/>
  <c r="C2488" i="22"/>
  <c r="C1170" i="22"/>
  <c r="B1171" i="22"/>
  <c r="B511" i="22"/>
  <c r="B3807" i="22"/>
  <c r="B3147" i="22"/>
  <c r="B2489" i="22"/>
  <c r="B1830" i="22"/>
  <c r="C1830" i="22" l="1"/>
  <c r="C3147" i="22"/>
  <c r="C2489" i="22"/>
  <c r="C3807" i="22"/>
  <c r="C1171" i="22"/>
  <c r="C511" i="22"/>
  <c r="B1831" i="22"/>
  <c r="B512" i="22"/>
  <c r="B2490" i="22"/>
  <c r="B1172" i="22"/>
  <c r="B3148" i="22"/>
  <c r="B3808" i="22"/>
  <c r="C3808" i="22" l="1"/>
  <c r="C3148" i="22"/>
  <c r="C1172" i="22"/>
  <c r="C2490" i="22"/>
  <c r="C512" i="22"/>
  <c r="C1831" i="22"/>
  <c r="B3149" i="22"/>
  <c r="B3809" i="22"/>
  <c r="B1173" i="22"/>
  <c r="B2491" i="22"/>
  <c r="B513" i="22"/>
  <c r="B1832" i="22"/>
  <c r="C513" i="22" l="1"/>
  <c r="C2491" i="22"/>
  <c r="C1173" i="22"/>
  <c r="C3809" i="22"/>
  <c r="C3149" i="22"/>
  <c r="C1832" i="22"/>
  <c r="B3810" i="22"/>
  <c r="B514" i="22"/>
  <c r="B3150" i="22"/>
  <c r="B2492" i="22"/>
  <c r="B1174" i="22"/>
  <c r="B1833" i="22"/>
  <c r="C2492" i="22" l="1"/>
  <c r="C3150" i="22"/>
  <c r="C1833" i="22"/>
  <c r="C514" i="22"/>
  <c r="C3810" i="22"/>
  <c r="C1174" i="22"/>
  <c r="B1175" i="22"/>
  <c r="B3811" i="22"/>
  <c r="B2493" i="22"/>
  <c r="B3151" i="22"/>
  <c r="B1834" i="22"/>
  <c r="B515" i="22"/>
  <c r="C515" i="22" l="1"/>
  <c r="C1834" i="22"/>
  <c r="C3151" i="22"/>
  <c r="C2493" i="22"/>
  <c r="C1175" i="22"/>
  <c r="C3811" i="22"/>
  <c r="B1835" i="22"/>
  <c r="B1176" i="22"/>
  <c r="B3152" i="22"/>
  <c r="B2494" i="22"/>
  <c r="B3812" i="22"/>
  <c r="B516" i="22"/>
  <c r="C516" i="22" l="1"/>
  <c r="C3812" i="22"/>
  <c r="C2494" i="22"/>
  <c r="C3152" i="22"/>
  <c r="C1176" i="22"/>
  <c r="C1835" i="22"/>
  <c r="B517" i="22"/>
  <c r="B1177" i="22"/>
  <c r="B3813" i="22"/>
  <c r="B1836" i="22"/>
  <c r="B2495" i="22"/>
  <c r="B3153" i="22"/>
  <c r="C3153" i="22" l="1"/>
  <c r="C2495" i="22"/>
  <c r="C1836" i="22"/>
  <c r="C3813" i="22"/>
  <c r="C1177" i="22"/>
  <c r="C517" i="22"/>
  <c r="B1178" i="22"/>
  <c r="B2496" i="22"/>
  <c r="B518" i="22"/>
  <c r="B1837" i="22"/>
  <c r="B3814" i="22"/>
  <c r="B3154" i="22"/>
  <c r="C3154" i="22" l="1"/>
  <c r="C3814" i="22"/>
  <c r="C1837" i="22"/>
  <c r="C518" i="22"/>
  <c r="C2496" i="22"/>
  <c r="C1178" i="22"/>
  <c r="B3155" i="22"/>
  <c r="B2497" i="22"/>
  <c r="B3815" i="22"/>
  <c r="B1179" i="22"/>
  <c r="B1838" i="22"/>
  <c r="B519" i="22"/>
  <c r="C519" i="22" l="1"/>
  <c r="C1838" i="22"/>
  <c r="C1179" i="22"/>
  <c r="C2497" i="22"/>
  <c r="C3815" i="22"/>
  <c r="C3155" i="22"/>
  <c r="B1839" i="22"/>
  <c r="B3156" i="22"/>
  <c r="B1180" i="22"/>
  <c r="B3816" i="22"/>
  <c r="B2498" i="22"/>
  <c r="B520" i="22"/>
  <c r="C520" i="22" l="1"/>
  <c r="C2498" i="22"/>
  <c r="C3816" i="22"/>
  <c r="C1180" i="22"/>
  <c r="C3156" i="22"/>
  <c r="C1839" i="22"/>
  <c r="B2499" i="22"/>
  <c r="B1840" i="22"/>
  <c r="B3817" i="22"/>
  <c r="B521" i="22"/>
  <c r="B1181" i="22"/>
  <c r="B3157" i="22"/>
  <c r="C3157" i="22" l="1"/>
  <c r="C1181" i="22"/>
  <c r="C521" i="22"/>
  <c r="C3817" i="22"/>
  <c r="C1840" i="22"/>
  <c r="C2499" i="22"/>
  <c r="B1841" i="22"/>
  <c r="B1182" i="22"/>
  <c r="B2500" i="22"/>
  <c r="B522" i="22"/>
  <c r="B3818" i="22"/>
  <c r="B3158" i="22"/>
  <c r="C3818" i="22" l="1"/>
  <c r="C522" i="22"/>
  <c r="C2500" i="22"/>
  <c r="C1182" i="22"/>
  <c r="C1841" i="22"/>
  <c r="C3158" i="22"/>
  <c r="B3159" i="22"/>
  <c r="B1183" i="22"/>
  <c r="B3819" i="22"/>
  <c r="B1842" i="22"/>
  <c r="B523" i="22"/>
  <c r="B2501" i="22"/>
  <c r="C523" i="22" l="1"/>
  <c r="C1842" i="22"/>
  <c r="C3159" i="22"/>
  <c r="C3819" i="22"/>
  <c r="C1183" i="22"/>
  <c r="C2501" i="22"/>
  <c r="B1184" i="22"/>
  <c r="B524" i="22"/>
  <c r="B3160" i="22"/>
  <c r="B1843" i="22"/>
  <c r="B3820" i="22"/>
  <c r="B2502" i="22"/>
  <c r="C1843" i="22" l="1"/>
  <c r="C3160" i="22"/>
  <c r="C524" i="22"/>
  <c r="C1184" i="22"/>
  <c r="C2502" i="22"/>
  <c r="C3820" i="22"/>
  <c r="B3821" i="22"/>
  <c r="B1185" i="22"/>
  <c r="B1844" i="22"/>
  <c r="B3161" i="22"/>
  <c r="B2503" i="22"/>
  <c r="B525" i="22"/>
  <c r="C2503" i="22" l="1"/>
  <c r="C3161" i="22"/>
  <c r="C1844" i="22"/>
  <c r="C1185" i="22"/>
  <c r="C3821" i="22"/>
  <c r="C525" i="22"/>
  <c r="B2504" i="22"/>
  <c r="B3162" i="22"/>
  <c r="B1845" i="22"/>
  <c r="B526" i="22"/>
  <c r="B1186" i="22"/>
  <c r="B3822" i="22"/>
  <c r="C1186" i="22" l="1"/>
  <c r="C526" i="22"/>
  <c r="C1845" i="22"/>
  <c r="C3162" i="22"/>
  <c r="C2504" i="22"/>
  <c r="C3822" i="22"/>
  <c r="B1187" i="22"/>
  <c r="B2505" i="22"/>
  <c r="B527" i="22"/>
  <c r="B1846" i="22"/>
  <c r="B3823" i="22"/>
  <c r="B3163" i="22"/>
  <c r="C3823" i="22" l="1"/>
  <c r="C1846" i="22"/>
  <c r="C527" i="22"/>
  <c r="C2505" i="22"/>
  <c r="C1187" i="22"/>
  <c r="C3163" i="22"/>
  <c r="B2506" i="22"/>
  <c r="B3824" i="22"/>
  <c r="B1188" i="22"/>
  <c r="B1847" i="22"/>
  <c r="B528" i="22"/>
  <c r="B3164" i="22"/>
  <c r="C528" i="22" l="1"/>
  <c r="C1847" i="22"/>
  <c r="C1188" i="22"/>
  <c r="C3824" i="22"/>
  <c r="C2506" i="22"/>
  <c r="C3164" i="22"/>
  <c r="B3825" i="22"/>
  <c r="B529" i="22"/>
  <c r="B2507" i="22"/>
  <c r="B1848" i="22"/>
  <c r="B1189" i="22"/>
  <c r="B3165" i="22"/>
  <c r="C1189" i="22" l="1"/>
  <c r="C1848" i="22"/>
  <c r="C2507" i="22"/>
  <c r="C529" i="22"/>
  <c r="C3825" i="22"/>
  <c r="C3165" i="22"/>
  <c r="B1190" i="22"/>
  <c r="B3826" i="22"/>
  <c r="B1849" i="22"/>
  <c r="B2508" i="22"/>
  <c r="B3166" i="22"/>
  <c r="B530" i="22"/>
  <c r="C530" i="22" l="1"/>
  <c r="C3166" i="22"/>
  <c r="C2508" i="22"/>
  <c r="C1849" i="22"/>
  <c r="C3826" i="22"/>
  <c r="C1190" i="22"/>
  <c r="B3167" i="22"/>
  <c r="B1191" i="22"/>
  <c r="B2509" i="22"/>
  <c r="B1850" i="22"/>
  <c r="B531" i="22"/>
  <c r="B3827" i="22"/>
  <c r="C531" i="22" l="1"/>
  <c r="C1850" i="22"/>
  <c r="C2509" i="22"/>
  <c r="C1191" i="22"/>
  <c r="C3167" i="22"/>
  <c r="C3827" i="22"/>
  <c r="B532" i="22"/>
  <c r="B3168" i="22"/>
  <c r="B1192" i="22"/>
  <c r="B1851" i="22"/>
  <c r="B2510" i="22"/>
  <c r="B3828" i="22"/>
  <c r="C3828" i="22" l="1"/>
  <c r="C2510" i="22"/>
  <c r="C1851" i="22"/>
  <c r="C1192" i="22"/>
  <c r="C3168" i="22"/>
  <c r="C532" i="22"/>
  <c r="B1852" i="22"/>
  <c r="B1193" i="22"/>
  <c r="B3829" i="22"/>
  <c r="B3169" i="22"/>
  <c r="B2511" i="22"/>
  <c r="B533" i="22"/>
  <c r="C533" i="22" l="1"/>
  <c r="C2511" i="22"/>
  <c r="C3169" i="22"/>
  <c r="C3829" i="22"/>
  <c r="C1193" i="22"/>
  <c r="C1852" i="22"/>
  <c r="B1853" i="22"/>
  <c r="B3170" i="22"/>
  <c r="B3830" i="22"/>
  <c r="B2512" i="22"/>
  <c r="B1194" i="22"/>
  <c r="B534" i="22"/>
  <c r="C534" i="22" l="1"/>
  <c r="C1194" i="22"/>
  <c r="C2512" i="22"/>
  <c r="C3830" i="22"/>
  <c r="C3170" i="22"/>
  <c r="C1853" i="22"/>
  <c r="B3171" i="22"/>
  <c r="B1195" i="22"/>
  <c r="B1854" i="22"/>
  <c r="B2513" i="22"/>
  <c r="B3831" i="22"/>
  <c r="B535" i="22"/>
  <c r="C535" i="22" l="1"/>
  <c r="C3831" i="22"/>
  <c r="C2513" i="22"/>
  <c r="C1854" i="22"/>
  <c r="C1195" i="22"/>
  <c r="C3171" i="22"/>
  <c r="B536" i="22"/>
  <c r="B3832" i="22"/>
  <c r="B3172" i="22"/>
  <c r="B2514" i="22"/>
  <c r="B1855" i="22"/>
  <c r="B1196" i="22"/>
  <c r="C1196" i="22" l="1"/>
  <c r="C1855" i="22"/>
  <c r="C2514" i="22"/>
  <c r="C3832" i="22"/>
  <c r="C3172" i="22"/>
  <c r="C536" i="22"/>
  <c r="B3833" i="22"/>
  <c r="B1856" i="22"/>
  <c r="B537" i="22"/>
  <c r="B2515" i="22"/>
  <c r="B3173" i="22"/>
  <c r="B1197" i="22"/>
  <c r="C3173" i="22" l="1"/>
  <c r="C2515" i="22"/>
  <c r="C537" i="22"/>
  <c r="C1856" i="22"/>
  <c r="C3833" i="22"/>
  <c r="C1197" i="22"/>
  <c r="B1857" i="22"/>
  <c r="B3174" i="22"/>
  <c r="B3834" i="22"/>
  <c r="B2516" i="22"/>
  <c r="B538" i="22"/>
  <c r="B1198" i="22"/>
  <c r="C538" i="22" l="1"/>
  <c r="C2516" i="22"/>
  <c r="C3834" i="22"/>
  <c r="C3174" i="22"/>
  <c r="C1857" i="22"/>
  <c r="C1198" i="22"/>
  <c r="B3175" i="22"/>
  <c r="B539" i="22"/>
  <c r="B1858" i="22"/>
  <c r="B2517" i="22"/>
  <c r="B3835" i="22"/>
  <c r="B1199" i="22"/>
  <c r="C1199" i="22" l="1"/>
  <c r="C3835" i="22"/>
  <c r="C2517" i="22"/>
  <c r="C1858" i="22"/>
  <c r="C539" i="22"/>
  <c r="C3175" i="22"/>
  <c r="B1200" i="22"/>
  <c r="B540" i="22"/>
  <c r="B3836" i="22"/>
  <c r="B3176" i="22"/>
  <c r="B2518" i="22"/>
  <c r="B1859" i="22"/>
  <c r="C2518" i="22" l="1"/>
  <c r="C3176" i="22"/>
  <c r="C3836" i="22"/>
  <c r="C540" i="22"/>
  <c r="C1200" i="22"/>
  <c r="C1859" i="22"/>
  <c r="B541" i="22"/>
  <c r="B2519" i="22"/>
  <c r="B1201" i="22"/>
  <c r="B3177" i="22"/>
  <c r="B3837" i="22"/>
  <c r="B1860" i="22"/>
  <c r="C3837" i="22" l="1"/>
  <c r="C3177" i="22"/>
  <c r="C1201" i="22"/>
  <c r="C2519" i="22"/>
  <c r="C541" i="22"/>
  <c r="C1860" i="22"/>
  <c r="B3838" i="22"/>
  <c r="B542" i="22"/>
  <c r="B3178" i="22"/>
  <c r="B1202" i="22"/>
  <c r="B1861" i="22"/>
  <c r="B2520" i="22"/>
  <c r="C2520" i="22" l="1"/>
  <c r="C1861" i="22"/>
  <c r="C1202" i="22"/>
  <c r="C3178" i="22"/>
  <c r="C542" i="22"/>
  <c r="C3838" i="22"/>
  <c r="B1862" i="22"/>
  <c r="B3839" i="22"/>
  <c r="B1203" i="22"/>
  <c r="B3179" i="22"/>
  <c r="B2521" i="22"/>
  <c r="B543" i="22"/>
  <c r="C2521" i="22" l="1"/>
  <c r="C3179" i="22"/>
  <c r="C3839" i="22"/>
  <c r="C1203" i="22"/>
  <c r="C1862" i="22"/>
  <c r="C543" i="22"/>
  <c r="B544" i="22"/>
  <c r="B2522" i="22"/>
  <c r="B1863" i="22"/>
  <c r="B3180" i="22"/>
  <c r="B1204" i="22"/>
  <c r="B3840" i="22"/>
  <c r="C1204" i="22" l="1"/>
  <c r="C3180" i="22"/>
  <c r="C1863" i="22"/>
  <c r="C2522" i="22"/>
  <c r="C544" i="22"/>
  <c r="C3840" i="22"/>
  <c r="B1205" i="22"/>
  <c r="B545" i="22"/>
  <c r="B3181" i="22"/>
  <c r="B1864" i="22"/>
  <c r="B3841" i="22"/>
  <c r="B2523" i="22"/>
  <c r="C2523" i="22" l="1"/>
  <c r="C3841" i="22"/>
  <c r="C1864" i="22"/>
  <c r="C3181" i="22"/>
  <c r="C545" i="22"/>
  <c r="C1205" i="22"/>
  <c r="B546" i="22"/>
  <c r="B3842" i="22"/>
  <c r="B1206" i="22"/>
  <c r="B1865" i="22"/>
  <c r="B3182" i="22"/>
  <c r="B2524" i="22"/>
  <c r="C3182" i="22" l="1"/>
  <c r="C1865" i="22"/>
  <c r="C1206" i="22"/>
  <c r="C3842" i="22"/>
  <c r="C546" i="22"/>
  <c r="C2524" i="22"/>
  <c r="B3843" i="22"/>
  <c r="B3183" i="22"/>
  <c r="B547" i="22"/>
  <c r="B1866" i="22"/>
  <c r="B1207" i="22"/>
  <c r="B2525" i="22"/>
  <c r="C2525" i="22" l="1"/>
  <c r="C1207" i="22"/>
  <c r="C1866" i="22"/>
  <c r="C547" i="22"/>
  <c r="C3183" i="22"/>
  <c r="C3843" i="22"/>
  <c r="B3844" i="22"/>
  <c r="B1867" i="22"/>
  <c r="B548" i="22"/>
  <c r="B2526" i="22"/>
  <c r="B3184" i="22"/>
  <c r="B1208" i="22"/>
  <c r="C1208" i="22" l="1"/>
  <c r="C3184" i="22"/>
  <c r="C2526" i="22"/>
  <c r="C548" i="22"/>
  <c r="C1867" i="22"/>
  <c r="C3844" i="22"/>
  <c r="B3185" i="22"/>
  <c r="B3845" i="22"/>
  <c r="B2527" i="22"/>
  <c r="B549" i="22"/>
  <c r="B1868" i="22"/>
  <c r="B1209" i="22"/>
  <c r="C1209" i="22" l="1"/>
  <c r="C1868" i="22"/>
  <c r="C549" i="22"/>
  <c r="C2527" i="22"/>
  <c r="C3845" i="22"/>
  <c r="C3185" i="22"/>
  <c r="B3846" i="22"/>
  <c r="B1869" i="22"/>
  <c r="B3186" i="22"/>
  <c r="B550" i="22"/>
  <c r="B2528" i="22"/>
  <c r="B1210" i="22"/>
  <c r="C1210" i="22" l="1"/>
  <c r="C2528" i="22"/>
  <c r="C550" i="22"/>
  <c r="C1869" i="22"/>
  <c r="C3186" i="22"/>
  <c r="C3846" i="22"/>
  <c r="B2529" i="22"/>
  <c r="B3847" i="22"/>
  <c r="B551" i="22"/>
  <c r="B3187" i="22"/>
  <c r="B1211" i="22"/>
  <c r="B1870" i="22"/>
  <c r="C3187" i="22" l="1"/>
  <c r="C1211" i="22"/>
  <c r="C551" i="22"/>
  <c r="C3847" i="22"/>
  <c r="C1870" i="22"/>
  <c r="C2529" i="22"/>
  <c r="B1212" i="22"/>
  <c r="B2530" i="22"/>
  <c r="B1871" i="22"/>
  <c r="B3188" i="22"/>
  <c r="B552" i="22"/>
  <c r="B3848" i="22"/>
  <c r="C3188" i="22" l="1"/>
  <c r="C1871" i="22"/>
  <c r="C2530" i="22"/>
  <c r="C552" i="22"/>
  <c r="C1212" i="22"/>
  <c r="C3848" i="22"/>
  <c r="B3849" i="22"/>
  <c r="B553" i="22"/>
  <c r="B1213" i="22"/>
  <c r="B3189" i="22"/>
  <c r="B1872" i="22"/>
  <c r="B2531" i="22"/>
  <c r="C3189" i="22" l="1"/>
  <c r="C553" i="22"/>
  <c r="C1213" i="22"/>
  <c r="C3849" i="22"/>
  <c r="C1872" i="22"/>
  <c r="C2531" i="22"/>
  <c r="B1873" i="22"/>
  <c r="B3850" i="22"/>
  <c r="B3190" i="22"/>
  <c r="B1214" i="22"/>
  <c r="B554" i="22"/>
  <c r="B2532" i="22"/>
  <c r="C554" i="22" l="1"/>
  <c r="C1214" i="22"/>
  <c r="C3190" i="22"/>
  <c r="C3850" i="22"/>
  <c r="C1873" i="22"/>
  <c r="C2532" i="22"/>
  <c r="B3851" i="22"/>
  <c r="B555" i="22"/>
  <c r="B1874" i="22"/>
  <c r="B1215" i="22"/>
  <c r="B3191" i="22"/>
  <c r="B2533" i="22"/>
  <c r="C3191" i="22" l="1"/>
  <c r="C1215" i="22"/>
  <c r="C1874" i="22"/>
  <c r="C555" i="22"/>
  <c r="C3851" i="22"/>
  <c r="C2533" i="22"/>
  <c r="B556" i="22"/>
  <c r="B3192" i="22"/>
  <c r="B3852" i="22"/>
  <c r="B1216" i="22"/>
  <c r="B1875" i="22"/>
  <c r="B2534" i="22"/>
  <c r="C2534" i="22" l="1"/>
  <c r="C1216" i="22"/>
  <c r="C3852" i="22"/>
  <c r="C3192" i="22"/>
  <c r="C556" i="22"/>
  <c r="C1875" i="22"/>
  <c r="B2535" i="22"/>
  <c r="B3193" i="22"/>
  <c r="B1876" i="22"/>
  <c r="B557" i="22"/>
  <c r="B1217" i="22"/>
  <c r="B3853" i="22"/>
  <c r="C557" i="22" l="1"/>
  <c r="C1876" i="22"/>
  <c r="C3853" i="22"/>
  <c r="C3193" i="22"/>
  <c r="C2535" i="22"/>
  <c r="C1217" i="22"/>
  <c r="B2536" i="22"/>
  <c r="B558" i="22"/>
  <c r="B1877" i="22"/>
  <c r="B3854" i="22"/>
  <c r="B3194" i="22"/>
  <c r="B1218" i="22"/>
  <c r="C1218" i="22" l="1"/>
  <c r="C3194" i="22"/>
  <c r="C3854" i="22"/>
  <c r="C1877" i="22"/>
  <c r="C558" i="22"/>
  <c r="C2536" i="22"/>
  <c r="B3195" i="22"/>
  <c r="B2537" i="22"/>
  <c r="B3855" i="22"/>
  <c r="B1878" i="22"/>
  <c r="B1219" i="22"/>
  <c r="B559" i="22"/>
  <c r="C559" i="22" l="1"/>
  <c r="C1219" i="22"/>
  <c r="C1878" i="22"/>
  <c r="C2537" i="22"/>
  <c r="C3855" i="22"/>
  <c r="C3195" i="22"/>
  <c r="B2538" i="22"/>
  <c r="B1220" i="22"/>
  <c r="B3196" i="22"/>
  <c r="B1879" i="22"/>
  <c r="B3856" i="22"/>
  <c r="B560" i="22"/>
  <c r="C560" i="22" l="1"/>
  <c r="C3856" i="22"/>
  <c r="C1879" i="22"/>
  <c r="C3196" i="22"/>
  <c r="C1220" i="22"/>
  <c r="C2538" i="22"/>
  <c r="B3857" i="22"/>
  <c r="B2539" i="22"/>
  <c r="B1880" i="22"/>
  <c r="B3197" i="22"/>
  <c r="B1221" i="22"/>
  <c r="B561" i="22"/>
  <c r="C1221" i="22" l="1"/>
  <c r="C3197" i="22"/>
  <c r="C1880" i="22"/>
  <c r="C2539" i="22"/>
  <c r="C3857" i="22"/>
  <c r="C561" i="22"/>
  <c r="B562" i="22"/>
  <c r="B2540" i="22"/>
  <c r="B1222" i="22"/>
  <c r="B3858" i="22"/>
  <c r="B3198" i="22"/>
  <c r="B1881" i="22"/>
  <c r="C1881" i="22" l="1"/>
  <c r="C3198" i="22"/>
  <c r="C3858" i="22"/>
  <c r="C1222" i="22"/>
  <c r="C2540" i="22"/>
  <c r="C562" i="22"/>
  <c r="B3199" i="22"/>
  <c r="B563" i="22"/>
  <c r="B3859" i="22"/>
  <c r="B1223" i="22"/>
  <c r="B2541" i="22"/>
  <c r="B1882" i="22"/>
  <c r="C2541" i="22" l="1"/>
  <c r="C1223" i="22"/>
  <c r="C3859" i="22"/>
  <c r="C563" i="22"/>
  <c r="C3199" i="22"/>
  <c r="C1882" i="22"/>
  <c r="B1883" i="22"/>
  <c r="B564" i="22"/>
  <c r="B2542" i="22"/>
  <c r="B3200" i="22"/>
  <c r="B1224" i="22"/>
  <c r="B3860" i="22"/>
  <c r="C3860" i="22" l="1"/>
  <c r="C1224" i="22"/>
  <c r="C3200" i="22"/>
  <c r="C2542" i="22"/>
  <c r="C564" i="22"/>
  <c r="C1883" i="22"/>
  <c r="B1225" i="22"/>
  <c r="B1884" i="22"/>
  <c r="B3201" i="22"/>
  <c r="B2543" i="22"/>
  <c r="B3861" i="22"/>
  <c r="B565" i="22"/>
  <c r="C3861" i="22" l="1"/>
  <c r="C2543" i="22"/>
  <c r="C3201" i="22"/>
  <c r="C1884" i="22"/>
  <c r="C1225" i="22"/>
  <c r="C565" i="22"/>
  <c r="B1885" i="22"/>
  <c r="B3862" i="22"/>
  <c r="B1226" i="22"/>
  <c r="B2544" i="22"/>
  <c r="B3202" i="22"/>
  <c r="B566" i="22"/>
  <c r="C3202" i="22" l="1"/>
  <c r="C2544" i="22"/>
  <c r="C1226" i="22"/>
  <c r="C3862" i="22"/>
  <c r="C1885" i="22"/>
  <c r="C566" i="22"/>
  <c r="B3863" i="22"/>
  <c r="B3203" i="22"/>
  <c r="B1886" i="22"/>
  <c r="B2545" i="22"/>
  <c r="B1227" i="22"/>
  <c r="B567" i="22"/>
  <c r="C1227" i="22" l="1"/>
  <c r="C2545" i="22"/>
  <c r="C3203" i="22"/>
  <c r="C3863" i="22"/>
  <c r="C1886" i="22"/>
  <c r="C567" i="22"/>
  <c r="B1228" i="22"/>
  <c r="B3864" i="22"/>
  <c r="B2546" i="22"/>
  <c r="B1887" i="22"/>
  <c r="B568" i="22"/>
  <c r="B3204" i="22"/>
  <c r="C568" i="22" l="1"/>
  <c r="C1887" i="22"/>
  <c r="C2546" i="22"/>
  <c r="C3864" i="22"/>
  <c r="C1228" i="22"/>
  <c r="C3204" i="22"/>
  <c r="B3865" i="22"/>
  <c r="B569" i="22"/>
  <c r="B1229" i="22"/>
  <c r="B1888" i="22"/>
  <c r="B2547" i="22"/>
  <c r="B3205" i="22"/>
  <c r="C3205" i="22" l="1"/>
  <c r="C2547" i="22"/>
  <c r="C1888" i="22"/>
  <c r="C1229" i="22"/>
  <c r="C569" i="22"/>
  <c r="C3865" i="22"/>
  <c r="B2548" i="22"/>
  <c r="B3866" i="22"/>
  <c r="B3206" i="22"/>
  <c r="B1889" i="22"/>
  <c r="B1230" i="22"/>
  <c r="B570" i="22"/>
  <c r="C1230" i="22" l="1"/>
  <c r="C1889" i="22"/>
  <c r="C3206" i="22"/>
  <c r="C3866" i="22"/>
  <c r="C2548" i="22"/>
  <c r="C570" i="22"/>
  <c r="B1231" i="22"/>
  <c r="B2549" i="22"/>
  <c r="B1890" i="22"/>
  <c r="B3207" i="22"/>
  <c r="B571" i="22"/>
  <c r="B3867" i="22"/>
  <c r="C3867" i="22" l="1"/>
  <c r="C571" i="22"/>
  <c r="C3207" i="22"/>
  <c r="C1890" i="22"/>
  <c r="C2549" i="22"/>
  <c r="C1231" i="22"/>
  <c r="B3868" i="22"/>
  <c r="B2550" i="22"/>
  <c r="B572" i="22"/>
  <c r="B1232" i="22"/>
  <c r="B3208" i="22"/>
  <c r="B1891" i="22"/>
  <c r="C1891" i="22" l="1"/>
  <c r="C3208" i="22"/>
  <c r="C1232" i="22"/>
  <c r="C572" i="22"/>
  <c r="C2550" i="22"/>
  <c r="C3868" i="22"/>
  <c r="B1892" i="22"/>
  <c r="B2551" i="22"/>
  <c r="B3209" i="22"/>
  <c r="B3869" i="22"/>
  <c r="B1233" i="22"/>
  <c r="B573" i="22"/>
  <c r="C1233" i="22" l="1"/>
  <c r="C3869" i="22"/>
  <c r="C3209" i="22"/>
  <c r="C573" i="22"/>
  <c r="C2551" i="22"/>
  <c r="C1892" i="22"/>
  <c r="B574" i="22"/>
  <c r="B1234" i="22"/>
  <c r="B1893" i="22"/>
  <c r="B3870" i="22"/>
  <c r="B3210" i="22"/>
  <c r="B2552" i="22"/>
  <c r="C3210" i="22" l="1"/>
  <c r="C3870" i="22"/>
  <c r="C1893" i="22"/>
  <c r="C1234" i="22"/>
  <c r="C574" i="22"/>
  <c r="C2552" i="22"/>
  <c r="B3211" i="22"/>
  <c r="B575" i="22"/>
  <c r="B3871" i="22"/>
  <c r="B1894" i="22"/>
  <c r="B1235" i="22"/>
  <c r="B2553" i="22"/>
  <c r="C1894" i="22" l="1"/>
  <c r="C3871" i="22"/>
  <c r="C575" i="22"/>
  <c r="C3211" i="22"/>
  <c r="C2553" i="22"/>
  <c r="C1235" i="22"/>
  <c r="B1236" i="22"/>
  <c r="B3212" i="22"/>
  <c r="B1895" i="22"/>
  <c r="B3872" i="22"/>
  <c r="B2554" i="22"/>
  <c r="B576" i="22"/>
  <c r="C2554" i="22" l="1"/>
  <c r="C3872" i="22"/>
  <c r="C1895" i="22"/>
  <c r="C3212" i="22"/>
  <c r="C1236" i="22"/>
  <c r="C576" i="22"/>
  <c r="B577" i="22"/>
  <c r="B3213" i="22"/>
  <c r="B2555" i="22"/>
  <c r="B1237" i="22"/>
  <c r="B3873" i="22"/>
  <c r="B1896" i="22"/>
  <c r="C1896" i="22" l="1"/>
  <c r="C3873" i="22"/>
  <c r="C1237" i="22"/>
  <c r="C2555" i="22"/>
  <c r="C3213" i="22"/>
  <c r="C577" i="22"/>
  <c r="B3214" i="22"/>
  <c r="B578" i="22"/>
  <c r="B1238" i="22"/>
  <c r="B2556" i="22"/>
  <c r="B1897" i="22"/>
  <c r="B3874" i="22"/>
  <c r="C1897" i="22" l="1"/>
  <c r="C2556" i="22"/>
  <c r="C1238" i="22"/>
  <c r="C578" i="22"/>
  <c r="C3214" i="22"/>
  <c r="C3874" i="22"/>
  <c r="B1898" i="22"/>
  <c r="B3215" i="22"/>
  <c r="B2557" i="22"/>
  <c r="B1239" i="22"/>
  <c r="B3875" i="22"/>
  <c r="B579" i="22"/>
  <c r="C579" i="22" l="1"/>
  <c r="C3875" i="22"/>
  <c r="C1239" i="22"/>
  <c r="C2557" i="22"/>
  <c r="C3215" i="22"/>
  <c r="C1898" i="22"/>
  <c r="B3876" i="22"/>
  <c r="B1899" i="22"/>
  <c r="B1240" i="22"/>
  <c r="B2558" i="22"/>
  <c r="B580" i="22"/>
  <c r="B3216" i="22"/>
  <c r="C3216" i="22" l="1"/>
  <c r="C580" i="22"/>
  <c r="C2558" i="22"/>
  <c r="C1240" i="22"/>
  <c r="C1899" i="22"/>
  <c r="C3876" i="22"/>
  <c r="B3217" i="22"/>
  <c r="B1900" i="22"/>
  <c r="B581" i="22"/>
  <c r="B3877" i="22"/>
  <c r="B2559" i="22"/>
  <c r="B1241" i="22"/>
  <c r="C1241" i="22" l="1"/>
  <c r="C3877" i="22"/>
  <c r="C581" i="22"/>
  <c r="C1900" i="22"/>
  <c r="C3217" i="22"/>
  <c r="C2559" i="22"/>
  <c r="B1242" i="22"/>
  <c r="B1901" i="22"/>
  <c r="B2560" i="22"/>
  <c r="B3218" i="22"/>
  <c r="B3878" i="22"/>
  <c r="B582" i="22"/>
  <c r="C2560" i="22" l="1"/>
  <c r="C3878" i="22"/>
  <c r="C1901" i="22"/>
  <c r="C3218" i="22"/>
  <c r="C1242" i="22"/>
  <c r="C582" i="22"/>
  <c r="B1902" i="22"/>
  <c r="B3879" i="22"/>
  <c r="B1243" i="22"/>
  <c r="B3219" i="22"/>
  <c r="B2561" i="22"/>
  <c r="B583" i="22"/>
  <c r="C2561" i="22" l="1"/>
  <c r="C3219" i="22"/>
  <c r="C1243" i="22"/>
  <c r="C3879" i="22"/>
  <c r="C1902" i="22"/>
  <c r="C583" i="22"/>
  <c r="B2562" i="22"/>
  <c r="B1903" i="22"/>
  <c r="B3220" i="22"/>
  <c r="B1244" i="22"/>
  <c r="B584" i="22"/>
  <c r="B3880" i="22"/>
  <c r="C3880" i="22" l="1"/>
  <c r="C584" i="22"/>
  <c r="C1244" i="22"/>
  <c r="C3220" i="22"/>
  <c r="C1903" i="22"/>
  <c r="C2562" i="22"/>
  <c r="B3881" i="22"/>
  <c r="B2563" i="22"/>
  <c r="B1245" i="22"/>
  <c r="B3221" i="22"/>
  <c r="B1904" i="22"/>
  <c r="B585" i="22"/>
  <c r="C3221" i="22" l="1"/>
  <c r="C1904" i="22"/>
  <c r="C1245" i="22"/>
  <c r="C2563" i="22"/>
  <c r="C3881" i="22"/>
  <c r="C585" i="22"/>
  <c r="B586" i="22"/>
  <c r="B2564" i="22"/>
  <c r="B1905" i="22"/>
  <c r="B3882" i="22"/>
  <c r="B3222" i="22"/>
  <c r="B1246" i="22"/>
  <c r="C2564" i="22" l="1"/>
  <c r="C1905" i="22"/>
  <c r="C586" i="22"/>
  <c r="C3222" i="22"/>
  <c r="C3882" i="22"/>
  <c r="C1246" i="22"/>
  <c r="B3883" i="22"/>
  <c r="B1906" i="22"/>
  <c r="B1247" i="22"/>
  <c r="B2565" i="22"/>
  <c r="B3223" i="22"/>
  <c r="B587" i="22"/>
  <c r="C3223" i="22" l="1"/>
  <c r="C1247" i="22"/>
  <c r="C1906" i="22"/>
  <c r="C3883" i="22"/>
  <c r="C2565" i="22"/>
  <c r="C587" i="22"/>
  <c r="B3224" i="22"/>
  <c r="B2566" i="22"/>
  <c r="B1248" i="22"/>
  <c r="B588" i="22"/>
  <c r="B1907" i="22"/>
  <c r="B3884" i="22"/>
  <c r="C1907" i="22" l="1"/>
  <c r="C588" i="22"/>
  <c r="C1248" i="22"/>
  <c r="C2566" i="22"/>
  <c r="C3224" i="22"/>
  <c r="C3884" i="22"/>
  <c r="B1908" i="22"/>
  <c r="B3225" i="22"/>
  <c r="B589" i="22"/>
  <c r="B1249" i="22"/>
  <c r="B3885" i="22"/>
  <c r="B2567" i="22"/>
  <c r="C3885" i="22" l="1"/>
  <c r="C1249" i="22"/>
  <c r="C589" i="22"/>
  <c r="C3225" i="22"/>
  <c r="C1908" i="22"/>
  <c r="C2567" i="22"/>
  <c r="B3886" i="22"/>
  <c r="B1909" i="22"/>
  <c r="B1250" i="22"/>
  <c r="B590" i="22"/>
  <c r="B2568" i="22"/>
  <c r="B3226" i="22"/>
  <c r="C3226" i="22" l="1"/>
  <c r="C2568" i="22"/>
  <c r="C590" i="22"/>
  <c r="C1250" i="22"/>
  <c r="C1909" i="22"/>
  <c r="C3886" i="22"/>
  <c r="B2569" i="22"/>
  <c r="B3887" i="22"/>
  <c r="B591" i="22"/>
  <c r="B1251" i="22"/>
  <c r="B1910" i="22"/>
  <c r="B3227" i="22"/>
  <c r="C1910" i="22" l="1"/>
  <c r="C1251" i="22"/>
  <c r="C591" i="22"/>
  <c r="C3887" i="22"/>
  <c r="C2569" i="22"/>
  <c r="C3227" i="22"/>
  <c r="B1911" i="22"/>
  <c r="B2570" i="22"/>
  <c r="B1252" i="22"/>
  <c r="B3228" i="22"/>
  <c r="B592" i="22"/>
  <c r="B3888" i="22"/>
  <c r="C3888" i="22" l="1"/>
  <c r="C592" i="22"/>
  <c r="C3228" i="22"/>
  <c r="C1252" i="22"/>
  <c r="C2570" i="22"/>
  <c r="C1911" i="22"/>
  <c r="B593" i="22"/>
  <c r="B1912" i="22"/>
  <c r="B3229" i="22"/>
  <c r="B1253" i="22"/>
  <c r="B3889" i="22"/>
  <c r="B2571" i="22"/>
  <c r="C3889" i="22" l="1"/>
  <c r="C1253" i="22"/>
  <c r="C3229" i="22"/>
  <c r="C1912" i="22"/>
  <c r="C593" i="22"/>
  <c r="C2571" i="22"/>
  <c r="B1913" i="22"/>
  <c r="B3890" i="22"/>
  <c r="B594" i="22"/>
  <c r="B1254" i="22"/>
  <c r="B3230" i="22"/>
  <c r="B2572" i="22"/>
  <c r="C3230" i="22" l="1"/>
  <c r="C1254" i="22"/>
  <c r="C594" i="22"/>
  <c r="C3890" i="22"/>
  <c r="C1913" i="22"/>
  <c r="C2572" i="22"/>
  <c r="B3891" i="22"/>
  <c r="B3231" i="22"/>
  <c r="B1914" i="22"/>
  <c r="B1255" i="22"/>
  <c r="B595" i="22"/>
  <c r="B2573" i="22"/>
  <c r="C2573" i="22" l="1"/>
  <c r="C595" i="22"/>
  <c r="C1255" i="22"/>
  <c r="C1914" i="22"/>
  <c r="C3231" i="22"/>
  <c r="C3891" i="22"/>
  <c r="B2574" i="22"/>
  <c r="B3232" i="22"/>
  <c r="B596" i="22"/>
  <c r="B3892" i="22"/>
  <c r="B1256" i="22"/>
  <c r="B1915" i="22"/>
  <c r="C1915" i="22" l="1"/>
  <c r="C1256" i="22"/>
  <c r="C3892" i="22"/>
  <c r="C596" i="22"/>
  <c r="C3232" i="22"/>
  <c r="C2574" i="22"/>
  <c r="B3233" i="22"/>
  <c r="B1257" i="22"/>
  <c r="B2575" i="22"/>
  <c r="B3893" i="22"/>
  <c r="B597" i="22"/>
  <c r="B1916" i="22"/>
  <c r="C2575" i="22" l="1"/>
  <c r="C3233" i="22"/>
  <c r="C1257" i="22"/>
  <c r="C597" i="22"/>
  <c r="C3893" i="22"/>
  <c r="C1916" i="22"/>
  <c r="B1917" i="22"/>
  <c r="B1258" i="22"/>
  <c r="B598" i="22"/>
  <c r="B3234" i="22"/>
  <c r="B3894" i="22"/>
  <c r="B2576" i="22"/>
  <c r="C3894" i="22" l="1"/>
  <c r="C3234" i="22"/>
  <c r="C598" i="22"/>
  <c r="C1258" i="22"/>
  <c r="C1917" i="22"/>
  <c r="C2576" i="22"/>
  <c r="B2577" i="22"/>
  <c r="B3895" i="22"/>
  <c r="B1918" i="22"/>
  <c r="B3235" i="22"/>
  <c r="B599" i="22"/>
  <c r="B1259" i="22"/>
  <c r="C1918" i="22" l="1"/>
  <c r="C599" i="22"/>
  <c r="C3235" i="22"/>
  <c r="C2577" i="22"/>
  <c r="C1259" i="22"/>
  <c r="C3895" i="22"/>
  <c r="B3236" i="22"/>
  <c r="B1260" i="22"/>
  <c r="B3896" i="22"/>
  <c r="B1919" i="22"/>
  <c r="B600" i="22"/>
  <c r="B2578" i="22"/>
  <c r="C3896" i="22" l="1"/>
  <c r="C1919" i="22"/>
  <c r="C1260" i="22"/>
  <c r="C600" i="22"/>
  <c r="C3236" i="22"/>
  <c r="C2578" i="22"/>
  <c r="B601" i="22"/>
  <c r="B1920" i="22"/>
  <c r="B3897" i="22"/>
  <c r="B2579" i="22"/>
  <c r="B1261" i="22"/>
  <c r="B3237" i="22"/>
  <c r="C3897" i="22" l="1"/>
  <c r="C1261" i="22"/>
  <c r="C2579" i="22"/>
  <c r="C1920" i="22"/>
  <c r="C601" i="22"/>
  <c r="C3237" i="22"/>
  <c r="B1262" i="22"/>
  <c r="B602" i="22"/>
  <c r="B2580" i="22"/>
  <c r="B3898" i="22"/>
  <c r="B3238" i="22"/>
  <c r="B1921" i="22"/>
  <c r="C3898" i="22" l="1"/>
  <c r="C602" i="22"/>
  <c r="C3238" i="22"/>
  <c r="C2580" i="22"/>
  <c r="C1262" i="22"/>
  <c r="C1921" i="22"/>
  <c r="B1922" i="22"/>
  <c r="B3239" i="22"/>
  <c r="B1263" i="22"/>
  <c r="B3899" i="22"/>
  <c r="B2581" i="22"/>
  <c r="B603" i="22"/>
  <c r="C3899" i="22" l="1"/>
  <c r="C3239" i="22"/>
  <c r="C1263" i="22"/>
  <c r="C1922" i="22"/>
  <c r="C603" i="22"/>
  <c r="C2581" i="22"/>
  <c r="B604" i="22"/>
  <c r="B3240" i="22"/>
  <c r="B2582" i="22"/>
  <c r="B1923" i="22"/>
  <c r="B3900" i="22"/>
  <c r="B1264" i="22"/>
  <c r="C1264" i="22" l="1"/>
  <c r="C1923" i="22"/>
  <c r="C2582" i="22"/>
  <c r="C604" i="22"/>
  <c r="C3240" i="22"/>
  <c r="C3900" i="22"/>
  <c r="B1265" i="22"/>
  <c r="B3241" i="22"/>
  <c r="B3901" i="22"/>
  <c r="B605" i="22"/>
  <c r="B1924" i="22"/>
  <c r="B2583" i="22"/>
  <c r="C2583" i="22" l="1"/>
  <c r="C1924" i="22"/>
  <c r="C605" i="22"/>
  <c r="C3241" i="22"/>
  <c r="C3901" i="22"/>
  <c r="C1265" i="22"/>
  <c r="B1925" i="22"/>
  <c r="B1266" i="22"/>
  <c r="B606" i="22"/>
  <c r="B3902" i="22"/>
  <c r="B3242" i="22"/>
  <c r="B2584" i="22"/>
  <c r="C2584" i="22" l="1"/>
  <c r="C3242" i="22"/>
  <c r="C3902" i="22"/>
  <c r="C1266" i="22"/>
  <c r="C606" i="22"/>
  <c r="C1925" i="22"/>
  <c r="B2585" i="22"/>
  <c r="B1267" i="22"/>
  <c r="B3243" i="22"/>
  <c r="B1926" i="22"/>
  <c r="B3903" i="22"/>
  <c r="B607" i="22"/>
  <c r="C607" i="22" l="1"/>
  <c r="C1926" i="22"/>
  <c r="C1267" i="22"/>
  <c r="C3243" i="22"/>
  <c r="C2585" i="22"/>
  <c r="C3903" i="22"/>
  <c r="B608" i="22"/>
  <c r="B1268" i="22"/>
  <c r="B3904" i="22"/>
  <c r="B2586" i="22"/>
  <c r="B1927" i="22"/>
  <c r="B3244" i="22"/>
  <c r="C2586" i="22" l="1"/>
  <c r="C3904" i="22"/>
  <c r="C1268" i="22"/>
  <c r="C608" i="22"/>
  <c r="C3244" i="22"/>
  <c r="C1927" i="22"/>
  <c r="B3245" i="22"/>
  <c r="B1928" i="22"/>
  <c r="B609" i="22"/>
  <c r="B2587" i="22"/>
  <c r="B3905" i="22"/>
  <c r="B1269" i="22"/>
  <c r="C3905" i="22" l="1"/>
  <c r="C2587" i="22"/>
  <c r="C609" i="22"/>
  <c r="C1928" i="22"/>
  <c r="C3245" i="22"/>
  <c r="C1269" i="22"/>
  <c r="B3906" i="22"/>
  <c r="B3246" i="22"/>
  <c r="B2588" i="22"/>
  <c r="B610" i="22"/>
  <c r="B1929" i="22"/>
  <c r="B1270" i="22"/>
  <c r="C1270" i="22" l="1"/>
  <c r="C1929" i="22"/>
  <c r="C610" i="22"/>
  <c r="C3246" i="22"/>
  <c r="C2588" i="22"/>
  <c r="C3906" i="22"/>
  <c r="B611" i="22"/>
  <c r="B2589" i="22"/>
  <c r="B3247" i="22"/>
  <c r="B1271" i="22"/>
  <c r="B1930" i="22"/>
  <c r="B3907" i="22"/>
  <c r="C3907" i="22" l="1"/>
  <c r="C1930" i="22"/>
  <c r="C1271" i="22"/>
  <c r="C3247" i="22"/>
  <c r="C2589" i="22"/>
  <c r="C611" i="22"/>
  <c r="B1931" i="22"/>
  <c r="B1272" i="22"/>
  <c r="B3248" i="22"/>
  <c r="B3908" i="22"/>
  <c r="B2590" i="22"/>
  <c r="B612" i="22"/>
  <c r="C2590" i="22" l="1"/>
  <c r="C3908" i="22"/>
  <c r="C3248" i="22"/>
  <c r="C1272" i="22"/>
  <c r="C1931" i="22"/>
  <c r="C612" i="22"/>
  <c r="B3909" i="22"/>
  <c r="B3249" i="22"/>
  <c r="B613" i="22"/>
  <c r="B1273" i="22"/>
  <c r="B2591" i="22"/>
  <c r="B1932" i="22"/>
  <c r="C2591" i="22" l="1"/>
  <c r="C1273" i="22"/>
  <c r="C613" i="22"/>
  <c r="C3249" i="22"/>
  <c r="C1932" i="22"/>
  <c r="C3909" i="22"/>
  <c r="B1274" i="22"/>
  <c r="B614" i="22"/>
  <c r="B1933" i="22"/>
  <c r="B3250" i="22"/>
  <c r="B2592" i="22"/>
  <c r="B3910" i="22"/>
  <c r="C1274" i="22" l="1"/>
  <c r="C3910" i="22"/>
  <c r="C3250" i="22"/>
  <c r="C614" i="22"/>
  <c r="C2592" i="22"/>
  <c r="C1933" i="22"/>
  <c r="B2593" i="22"/>
  <c r="B1275" i="22"/>
  <c r="B3251" i="22"/>
  <c r="B1934" i="22"/>
  <c r="B615" i="22"/>
  <c r="B3911" i="22"/>
  <c r="C3911" i="22" l="1"/>
  <c r="C615" i="22"/>
  <c r="C1934" i="22"/>
  <c r="C3251" i="22"/>
  <c r="C1275" i="22"/>
  <c r="C2593" i="22"/>
  <c r="B616" i="22"/>
  <c r="B2594" i="22"/>
  <c r="B1935" i="22"/>
  <c r="B3252" i="22"/>
  <c r="B3912" i="22"/>
  <c r="B1276" i="22"/>
  <c r="C3912" i="22" l="1"/>
  <c r="C3252" i="22"/>
  <c r="C1935" i="22"/>
  <c r="C2594" i="22"/>
  <c r="C616" i="22"/>
  <c r="C1276" i="22"/>
  <c r="B2595" i="22"/>
  <c r="B3913" i="22"/>
  <c r="B617" i="22"/>
  <c r="B3253" i="22"/>
  <c r="B1936" i="22"/>
  <c r="B1277" i="22"/>
  <c r="C3253" i="22" l="1"/>
  <c r="C1936" i="22"/>
  <c r="C617" i="22"/>
  <c r="C1277" i="22"/>
  <c r="C3913" i="22"/>
  <c r="C2595" i="22"/>
  <c r="B1278" i="22"/>
  <c r="B1937" i="22"/>
  <c r="B2596" i="22"/>
  <c r="B3254" i="22"/>
  <c r="B618" i="22"/>
  <c r="B3914" i="22"/>
  <c r="C618" i="22" l="1"/>
  <c r="C3254" i="22"/>
  <c r="C1937" i="22"/>
  <c r="C2596" i="22"/>
  <c r="C1278" i="22"/>
  <c r="C3914" i="22"/>
  <c r="B619" i="22"/>
  <c r="B3255" i="22"/>
  <c r="B2597" i="22"/>
  <c r="B3915" i="22"/>
  <c r="B1938" i="22"/>
  <c r="B1279" i="22"/>
  <c r="C1279" i="22" l="1"/>
  <c r="C1938" i="22"/>
  <c r="C3915" i="22"/>
  <c r="C2597" i="22"/>
  <c r="C3255" i="22"/>
  <c r="C619" i="22"/>
  <c r="B3256" i="22"/>
  <c r="B1939" i="22"/>
  <c r="B620" i="22"/>
  <c r="B3916" i="22"/>
  <c r="B2598" i="22"/>
  <c r="B1280" i="22"/>
  <c r="C1280" i="22" l="1"/>
  <c r="C2598" i="22"/>
  <c r="C3916" i="22"/>
  <c r="C1939" i="22"/>
  <c r="C620" i="22"/>
  <c r="C3256" i="22"/>
  <c r="B3257" i="22"/>
  <c r="B3917" i="22"/>
  <c r="B621" i="22"/>
  <c r="B1940" i="22"/>
  <c r="B1281" i="22"/>
  <c r="B2599" i="22"/>
  <c r="C1940" i="22" l="1"/>
  <c r="C621" i="22"/>
  <c r="C2599" i="22"/>
  <c r="C3257" i="22"/>
  <c r="C1281" i="22"/>
  <c r="C3917" i="22"/>
  <c r="B1282" i="22"/>
  <c r="B3258" i="22"/>
  <c r="B1941" i="22"/>
  <c r="B622" i="22"/>
  <c r="B3918" i="22"/>
  <c r="B2600" i="22"/>
  <c r="C3918" i="22" l="1"/>
  <c r="C622" i="22"/>
  <c r="C1941" i="22"/>
  <c r="C3258" i="22"/>
  <c r="C1282" i="22"/>
  <c r="C2600" i="22"/>
  <c r="B3919" i="22"/>
  <c r="B1283" i="22"/>
  <c r="B623" i="22"/>
  <c r="B2601" i="22"/>
  <c r="B1942" i="22"/>
  <c r="B3259" i="22"/>
  <c r="C3259" i="22" l="1"/>
  <c r="C1942" i="22"/>
  <c r="C2601" i="22"/>
  <c r="C623" i="22"/>
  <c r="C1283" i="22"/>
  <c r="C3919" i="22"/>
  <c r="B1943" i="22"/>
  <c r="B3920" i="22"/>
  <c r="B2602" i="22"/>
  <c r="B624" i="22"/>
  <c r="B3260" i="22"/>
  <c r="B1284" i="22"/>
  <c r="C1284" i="22" l="1"/>
  <c r="C3260" i="22"/>
  <c r="C624" i="22"/>
  <c r="C2602" i="22"/>
  <c r="C3920" i="22"/>
  <c r="C1943" i="22"/>
  <c r="B3921" i="22"/>
  <c r="B3261" i="22"/>
  <c r="B1944" i="22"/>
  <c r="B625" i="22"/>
  <c r="B2603" i="22"/>
  <c r="B1285" i="22"/>
  <c r="C1285" i="22" l="1"/>
  <c r="C2603" i="22"/>
  <c r="C625" i="22"/>
  <c r="C1944" i="22"/>
  <c r="C3261" i="22"/>
  <c r="C3921" i="22"/>
  <c r="B626" i="22"/>
  <c r="B1945" i="22"/>
  <c r="B1286" i="22"/>
  <c r="B3262" i="22"/>
  <c r="B2604" i="22"/>
  <c r="B3922" i="22"/>
  <c r="C2604" i="22" l="1"/>
  <c r="C3262" i="22"/>
  <c r="C1286" i="22"/>
  <c r="C1945" i="22"/>
  <c r="C626" i="22"/>
  <c r="C3922" i="22"/>
  <c r="B2605" i="22"/>
  <c r="B3263" i="22"/>
  <c r="B1287" i="22"/>
  <c r="B3923" i="22"/>
  <c r="B1946" i="22"/>
  <c r="B627" i="22"/>
  <c r="C1946" i="22" l="1"/>
  <c r="C3923" i="22"/>
  <c r="C3263" i="22"/>
  <c r="C1287" i="22"/>
  <c r="C2605" i="22"/>
  <c r="C627" i="22"/>
  <c r="B1947" i="22"/>
  <c r="B2606" i="22"/>
  <c r="B3924" i="22"/>
  <c r="B1288" i="22"/>
  <c r="B3264" i="22"/>
  <c r="B628" i="22"/>
  <c r="C3264" i="22" l="1"/>
  <c r="C1288" i="22"/>
  <c r="C3924" i="22"/>
  <c r="C2606" i="22"/>
  <c r="C1947" i="22"/>
  <c r="C628" i="22"/>
  <c r="B3265" i="22"/>
  <c r="B1948" i="22"/>
  <c r="B1289" i="22"/>
  <c r="B3925" i="22"/>
  <c r="B629" i="22"/>
  <c r="B2607" i="22"/>
  <c r="C629" i="22" l="1"/>
  <c r="C3925" i="22"/>
  <c r="C1289" i="22"/>
  <c r="C1948" i="22"/>
  <c r="C3265" i="22"/>
  <c r="C2607" i="22"/>
  <c r="B630" i="22"/>
  <c r="B3266" i="22"/>
  <c r="B3926" i="22"/>
  <c r="B1290" i="22"/>
  <c r="B2608" i="22"/>
  <c r="B1949" i="22"/>
  <c r="C1949" i="22" l="1"/>
  <c r="C2608" i="22"/>
  <c r="C1290" i="22"/>
  <c r="C3926" i="22"/>
  <c r="C3266" i="22"/>
  <c r="C630" i="22"/>
  <c r="B1950" i="22"/>
  <c r="B2609" i="22"/>
  <c r="B631" i="22"/>
  <c r="B1291" i="22"/>
  <c r="B3927" i="22"/>
  <c r="B3267" i="22"/>
  <c r="C1291" i="22" l="1"/>
  <c r="C631" i="22"/>
  <c r="C2609" i="22"/>
  <c r="C1950" i="22"/>
  <c r="C3267" i="22"/>
  <c r="C3927" i="22"/>
  <c r="B3928" i="22"/>
  <c r="B1951" i="22"/>
  <c r="B1292" i="22"/>
  <c r="B632" i="22"/>
  <c r="B3268" i="22"/>
  <c r="B2610" i="22"/>
  <c r="C3268" i="22" l="1"/>
  <c r="C632" i="22"/>
  <c r="C1292" i="22"/>
  <c r="C1951" i="22"/>
  <c r="C3928" i="22"/>
  <c r="C2610" i="22"/>
  <c r="B2611" i="22"/>
  <c r="B1952" i="22"/>
  <c r="B3269" i="22"/>
  <c r="B3929" i="22"/>
  <c r="B633" i="22"/>
  <c r="B1293" i="22"/>
  <c r="C1293" i="22" l="1"/>
  <c r="C633" i="22"/>
  <c r="C3929" i="22"/>
  <c r="C3269" i="22"/>
  <c r="C1952" i="22"/>
  <c r="C2611" i="22"/>
  <c r="B2612" i="22"/>
  <c r="B1294" i="22"/>
  <c r="B3930" i="22"/>
  <c r="B3270" i="22"/>
  <c r="B1953" i="22"/>
  <c r="B634" i="22"/>
  <c r="C1953" i="22" l="1"/>
  <c r="C3270" i="22"/>
  <c r="C3930" i="22"/>
  <c r="C1294" i="22"/>
  <c r="C2612" i="22"/>
  <c r="C634" i="22"/>
  <c r="B3271" i="22"/>
  <c r="B3931" i="22"/>
  <c r="B635" i="22"/>
  <c r="B1295" i="22"/>
  <c r="B1954" i="22"/>
  <c r="B2613" i="22"/>
  <c r="C2613" i="22" l="1"/>
  <c r="C1954" i="22"/>
  <c r="C1295" i="22"/>
  <c r="C635" i="22"/>
  <c r="C3931" i="22"/>
  <c r="C3271" i="22"/>
  <c r="B1955" i="22"/>
  <c r="B1296" i="22"/>
  <c r="B636" i="22"/>
  <c r="B2614" i="22"/>
  <c r="B3932" i="22"/>
  <c r="B3272" i="22"/>
  <c r="C3932" i="22" l="1"/>
  <c r="C2614" i="22"/>
  <c r="C636" i="22"/>
  <c r="C1296" i="22"/>
  <c r="C1955" i="22"/>
  <c r="C3272" i="22"/>
  <c r="B3273" i="22"/>
  <c r="B1297" i="22"/>
  <c r="B3933" i="22"/>
  <c r="B1956" i="22"/>
  <c r="B2615" i="22"/>
  <c r="B637" i="22"/>
  <c r="C2615" i="22" l="1"/>
  <c r="C1956" i="22"/>
  <c r="C3933" i="22"/>
  <c r="C1297" i="22"/>
  <c r="C3273" i="22"/>
  <c r="C637" i="22"/>
  <c r="B1298" i="22"/>
  <c r="B2616" i="22"/>
  <c r="B3274" i="22"/>
  <c r="B1957" i="22"/>
  <c r="B3934" i="22"/>
  <c r="B638" i="22"/>
  <c r="C1957" i="22" l="1"/>
  <c r="C3274" i="22"/>
  <c r="C1298" i="22"/>
  <c r="C2616" i="22"/>
  <c r="C638" i="22"/>
  <c r="C3934" i="22"/>
  <c r="B1958" i="22"/>
  <c r="B3275" i="22"/>
  <c r="B639" i="22"/>
  <c r="B2617" i="22"/>
  <c r="B3935" i="22"/>
  <c r="B1299" i="22"/>
  <c r="C3935" i="22" l="1"/>
  <c r="C2617" i="22"/>
  <c r="C639" i="22"/>
  <c r="C3275" i="22"/>
  <c r="C1958" i="22"/>
  <c r="C1299" i="22"/>
  <c r="B3936" i="22"/>
  <c r="B2618" i="22"/>
  <c r="B640" i="22"/>
  <c r="B1300" i="22"/>
  <c r="B3276" i="22"/>
  <c r="B1959" i="22"/>
  <c r="C1959" i="22" l="1"/>
  <c r="C3276" i="22"/>
  <c r="C1300" i="22"/>
  <c r="C640" i="22"/>
  <c r="C2618" i="22"/>
  <c r="C3936" i="22"/>
  <c r="B2619" i="22"/>
  <c r="B3277" i="22"/>
  <c r="B3937" i="22"/>
  <c r="B1301" i="22"/>
  <c r="B641" i="22"/>
  <c r="B1960" i="22"/>
  <c r="C1960" i="22" l="1"/>
  <c r="C641" i="22"/>
  <c r="C1301" i="22"/>
  <c r="C3937" i="22"/>
  <c r="C3277" i="22"/>
  <c r="C2619" i="22"/>
  <c r="B1961" i="22"/>
  <c r="B3278" i="22"/>
  <c r="B642" i="22"/>
  <c r="B2620" i="22"/>
  <c r="B1302" i="22"/>
  <c r="B3938" i="22"/>
  <c r="C1302" i="22" l="1"/>
  <c r="C2620" i="22"/>
  <c r="C642" i="22"/>
  <c r="C3278" i="22"/>
  <c r="C1961" i="22"/>
  <c r="C3938" i="22"/>
  <c r="B3279" i="22"/>
  <c r="B1303" i="22"/>
  <c r="B1962" i="22"/>
  <c r="B2621" i="22"/>
  <c r="B643" i="22"/>
  <c r="B3939" i="22"/>
  <c r="C643" i="22" l="1"/>
  <c r="C2621" i="22"/>
  <c r="C1962" i="22"/>
  <c r="C1303" i="22"/>
  <c r="C3279" i="22"/>
  <c r="C3939" i="22"/>
  <c r="B644" i="22"/>
  <c r="B3280" i="22"/>
  <c r="B2622" i="22"/>
  <c r="B1963" i="22"/>
  <c r="B3940" i="22"/>
  <c r="B1304" i="22"/>
  <c r="C1304" i="22" l="1"/>
  <c r="C3940" i="22"/>
  <c r="C1963" i="22"/>
  <c r="C2622" i="22"/>
  <c r="C3280" i="22"/>
  <c r="C644" i="22"/>
  <c r="B645" i="22"/>
  <c r="B1964" i="22"/>
  <c r="B2623" i="22"/>
  <c r="B1305" i="22"/>
  <c r="B3281" i="22"/>
  <c r="B3941" i="22"/>
  <c r="C3281" i="22" l="1"/>
  <c r="C1305" i="22"/>
  <c r="C2623" i="22"/>
  <c r="C1964" i="22"/>
  <c r="C645" i="22"/>
  <c r="C3941" i="22"/>
  <c r="B3942" i="22"/>
  <c r="B3282" i="22"/>
  <c r="B646" i="22"/>
  <c r="B1306" i="22"/>
  <c r="B2624" i="22"/>
  <c r="B1965" i="22"/>
  <c r="C2624" i="22" l="1"/>
  <c r="C1306" i="22"/>
  <c r="C646" i="22"/>
  <c r="C3282" i="22"/>
  <c r="C3942" i="22"/>
  <c r="C1965" i="22"/>
  <c r="B3943" i="22"/>
  <c r="B1307" i="22"/>
  <c r="B647" i="22"/>
  <c r="B1966" i="22"/>
  <c r="B3283" i="22"/>
  <c r="B2625" i="22"/>
  <c r="C3283" i="22" l="1"/>
  <c r="C1966" i="22"/>
  <c r="C647" i="22"/>
  <c r="C1307" i="22"/>
  <c r="C3943" i="22"/>
  <c r="C2625" i="22"/>
  <c r="B1308" i="22"/>
  <c r="B3284" i="22"/>
  <c r="B3944" i="22"/>
  <c r="B1967" i="22"/>
  <c r="B648" i="22"/>
  <c r="B2626" i="22"/>
  <c r="C1967" i="22" l="1"/>
  <c r="C3944" i="22"/>
  <c r="C648" i="22"/>
  <c r="C2626" i="22"/>
  <c r="C3284" i="22"/>
  <c r="C1308" i="22"/>
  <c r="B649" i="22"/>
  <c r="B1309" i="22"/>
  <c r="B2627" i="22"/>
  <c r="B1968" i="22"/>
  <c r="B3945" i="22"/>
  <c r="B3285" i="22"/>
  <c r="C1968" i="22" l="1"/>
  <c r="C3945" i="22"/>
  <c r="C2627" i="22"/>
  <c r="C1309" i="22"/>
  <c r="C649" i="22"/>
  <c r="C3285" i="22"/>
  <c r="B3286" i="22"/>
  <c r="B3946" i="22"/>
  <c r="B650" i="22"/>
  <c r="B1969" i="22"/>
  <c r="B2628" i="22"/>
  <c r="B1310" i="22"/>
  <c r="C2628" i="22" l="1"/>
  <c r="C1969" i="22"/>
  <c r="C650" i="22"/>
  <c r="C3946" i="22"/>
  <c r="C3286" i="22"/>
  <c r="C1310" i="22"/>
  <c r="B1311" i="22"/>
  <c r="B2629" i="22"/>
  <c r="B3287" i="22"/>
  <c r="B1970" i="22"/>
  <c r="B651" i="22"/>
  <c r="B3947" i="22"/>
  <c r="C1970" i="22" l="1"/>
  <c r="C651" i="22"/>
  <c r="C3287" i="22"/>
  <c r="C3947" i="22"/>
  <c r="C2629" i="22"/>
  <c r="C1311" i="22"/>
  <c r="B1971" i="22"/>
  <c r="B3288" i="22"/>
  <c r="B3948" i="22"/>
  <c r="B2630" i="22"/>
  <c r="B652" i="22"/>
  <c r="B1312" i="22"/>
  <c r="C1312" i="22" l="1"/>
  <c r="C652" i="22"/>
  <c r="C2630" i="22"/>
  <c r="C3948" i="22"/>
  <c r="C3288" i="22"/>
  <c r="C1971" i="22"/>
  <c r="B2631" i="22"/>
  <c r="B3949" i="22"/>
  <c r="B1313" i="22"/>
  <c r="B3289" i="22"/>
  <c r="B653" i="22"/>
  <c r="B1972" i="22"/>
  <c r="C1972" i="22" l="1"/>
  <c r="C653" i="22"/>
  <c r="C3289" i="22"/>
  <c r="C1313" i="22"/>
  <c r="C3949" i="22"/>
  <c r="C2631" i="22"/>
  <c r="B1973" i="22"/>
  <c r="B654" i="22"/>
  <c r="B2632" i="22"/>
  <c r="B3290" i="22"/>
  <c r="B1314" i="22"/>
  <c r="B3950" i="22"/>
  <c r="C3950" i="22" l="1"/>
  <c r="C1314" i="22"/>
  <c r="C3290" i="22"/>
  <c r="C2632" i="22"/>
  <c r="C654" i="22"/>
  <c r="C1973" i="22"/>
  <c r="B3951" i="22"/>
  <c r="B1315" i="22"/>
  <c r="B1974" i="22"/>
  <c r="B3291" i="22"/>
  <c r="B2633" i="22"/>
  <c r="B655" i="22"/>
  <c r="C655" i="22" l="1"/>
  <c r="C2633" i="22"/>
  <c r="C3291" i="22"/>
  <c r="C1974" i="22"/>
  <c r="C1315" i="22"/>
  <c r="C3951" i="22"/>
  <c r="B1316" i="22"/>
  <c r="B2634" i="22"/>
  <c r="B3952" i="22"/>
  <c r="B3292" i="22"/>
  <c r="B1975" i="22"/>
  <c r="B656" i="22"/>
  <c r="C1975" i="22" l="1"/>
  <c r="C3292" i="22"/>
  <c r="C3952" i="22"/>
  <c r="C2634" i="22"/>
  <c r="C1316" i="22"/>
  <c r="C656" i="22"/>
  <c r="B1976" i="22"/>
  <c r="B1317" i="22"/>
  <c r="B3293" i="22"/>
  <c r="B3953" i="22"/>
  <c r="B2635" i="22"/>
  <c r="B657" i="22"/>
  <c r="C657" i="22" l="1"/>
  <c r="C2635" i="22"/>
  <c r="C3953" i="22"/>
  <c r="C3293" i="22"/>
  <c r="C1317" i="22"/>
  <c r="C1976" i="22"/>
  <c r="B2636" i="22"/>
  <c r="B1977" i="22"/>
  <c r="B3954" i="22"/>
  <c r="B3294" i="22"/>
  <c r="B1318" i="22"/>
  <c r="B658" i="22"/>
  <c r="C3954" i="22" l="1"/>
  <c r="C3294" i="22"/>
  <c r="C1977" i="22"/>
  <c r="C2636" i="22"/>
  <c r="C658" i="22"/>
  <c r="C1318" i="22"/>
  <c r="B659" i="22"/>
  <c r="B1319" i="22"/>
  <c r="B2637" i="22"/>
  <c r="B3295" i="22"/>
  <c r="B3955" i="22"/>
  <c r="B1978" i="22"/>
  <c r="C1978" i="22" l="1"/>
  <c r="C3955" i="22"/>
  <c r="C3295" i="22"/>
  <c r="C2637" i="22"/>
  <c r="C1319" i="22"/>
  <c r="C659" i="22"/>
  <c r="B660" i="22"/>
  <c r="B3296" i="22"/>
  <c r="C3296" i="22" l="1"/>
  <c r="C660" i="22"/>
</calcChain>
</file>

<file path=xl/sharedStrings.xml><?xml version="1.0" encoding="utf-8"?>
<sst xmlns="http://schemas.openxmlformats.org/spreadsheetml/2006/main" count="30259" uniqueCount="846">
  <si>
    <t>State</t>
  </si>
  <si>
    <t>Change in Total Homelessness, 2022-2023</t>
  </si>
  <si>
    <t>Change in Total Homelessness, 2021-2023</t>
  </si>
  <si>
    <t>Change in Total Homelessness, 2020-2023</t>
  </si>
  <si>
    <t>Change in Total Homelessness, 2019-2023</t>
  </si>
  <si>
    <t>Change in Total Homelessness, 2018-2023</t>
  </si>
  <si>
    <t>Change in Total Homelessness, 2017-2023</t>
  </si>
  <si>
    <t>Change in Total Homelessness, 2016-2023</t>
  </si>
  <si>
    <t>Change in Total Homelessness, 2015-2023</t>
  </si>
  <si>
    <t>Change in Total Homelessness, 2014-2023</t>
  </si>
  <si>
    <t>Change in Total Homelessness, 2013-2023</t>
  </si>
  <si>
    <t>Change in Total Homelessness, 2012-2023</t>
  </si>
  <si>
    <t>Change in Total Homelessness, 2011-2023</t>
  </si>
  <si>
    <t>Change in Total Homelessness, 2010-2023</t>
  </si>
  <si>
    <t>Change in Total Homelessness, 2009-2023</t>
  </si>
  <si>
    <t>Change in Total Homelessness, 2008-2023</t>
  </si>
  <si>
    <t>Change in Total Homelessness, 2007-2023</t>
  </si>
  <si>
    <t>AK</t>
  </si>
  <si>
    <t>AL</t>
  </si>
  <si>
    <t>AR</t>
  </si>
  <si>
    <t>AS</t>
  </si>
  <si>
    <t xml:space="preserve"> </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</si>
  <si>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</si>
  <si>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</si>
  <si>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</si>
  <si>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</si>
  <si>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</si>
  <si>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</si>
  <si>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</si>
  <si>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</si>
  <si>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</si>
  <si>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</si>
  <si>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</si>
  <si>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</si>
  <si>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</si>
  <si>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</si>
  <si>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</si>
  <si>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</si>
  <si>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</si>
  <si>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</si>
  <si>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</si>
  <si>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</si>
  <si>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</si>
  <si>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</si>
  <si>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</si>
  <si>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</si>
  <si>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</si>
  <si>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</si>
  <si>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</si>
  <si>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</si>
  <si>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</si>
  <si>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</si>
  <si>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</si>
  <si>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</si>
  <si>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</si>
  <si>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</si>
  <si>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</si>
  <si>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</si>
  <si>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</si>
  <si>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</si>
  <si>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</si>
  <si>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</si>
  <si>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</si>
  <si>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</si>
  <si>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</si>
  <si>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</si>
  <si>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</si>
  <si>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</si>
  <si>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</si>
  <si>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</si>
  <si>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</si>
  <si>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</si>
  <si>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</si>
  <si>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</si>
  <si>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Total</t>
  </si>
  <si>
    <t>Number of CoCs</t>
  </si>
  <si>
    <t>CoC Number</t>
  </si>
  <si>
    <t>CoC Name</t>
  </si>
  <si>
    <t>States</t>
  </si>
  <si>
    <t>Sheltered Type</t>
  </si>
  <si>
    <t>HH Type</t>
  </si>
  <si>
    <t>Subpops</t>
  </si>
  <si>
    <t>- select -</t>
  </si>
  <si>
    <t>All</t>
  </si>
  <si>
    <t>All HH Types</t>
  </si>
  <si>
    <t>None</t>
  </si>
  <si>
    <t>Sheltered</t>
  </si>
  <si>
    <t>Individuals</t>
  </si>
  <si>
    <t>Chronically Homeless</t>
  </si>
  <si>
    <t>Unsheltered</t>
  </si>
  <si>
    <t>Families</t>
  </si>
  <si>
    <t>Veterans</t>
  </si>
  <si>
    <t>Unaccompanied Youth</t>
  </si>
  <si>
    <t>Parenting Youth</t>
  </si>
  <si>
    <t>Children of Parenting Youth</t>
  </si>
  <si>
    <t>Full count</t>
  </si>
  <si>
    <t>Matches</t>
  </si>
  <si>
    <t>General</t>
  </si>
  <si>
    <t>Overall</t>
  </si>
  <si>
    <t>ES</t>
  </si>
  <si>
    <t>TH</t>
  </si>
  <si>
    <t>SH</t>
  </si>
  <si>
    <t>Individual</t>
  </si>
  <si>
    <t>Age</t>
  </si>
  <si>
    <t>Gender</t>
  </si>
  <si>
    <t>Race</t>
  </si>
  <si>
    <t>Ethnicity</t>
  </si>
  <si>
    <t>Orig Order</t>
  </si>
  <si>
    <t>Sheltered/Unsheltered</t>
  </si>
  <si>
    <t>Demographics</t>
  </si>
  <si>
    <t>Subpopulations</t>
  </si>
  <si>
    <t>Youth Populations</t>
  </si>
  <si>
    <t>Show/Hide</t>
  </si>
  <si>
    <t>CoC Category</t>
  </si>
  <si>
    <t>Count Types</t>
  </si>
  <si>
    <t>Overall Homeless</t>
  </si>
  <si>
    <t>Overall Homeless - Under 18</t>
  </si>
  <si>
    <t>Overall Homeless - Age 18 to 24</t>
  </si>
  <si>
    <t>Overall Homeless - Over 24</t>
  </si>
  <si>
    <t>Overall Homeless - Age 25 to 34</t>
  </si>
  <si>
    <t>Overall Homeless - Age 35 to 44</t>
  </si>
  <si>
    <t>Overall Homeless - Age 45 to 54</t>
  </si>
  <si>
    <t>Overall Homeless - Age 55 to 64</t>
  </si>
  <si>
    <t>Overall Homeless - Over 64</t>
  </si>
  <si>
    <t>Overall Homeless - Female</t>
  </si>
  <si>
    <t>Overall Homeless - Male</t>
  </si>
  <si>
    <t>Overall Homeless - Transgender</t>
  </si>
  <si>
    <t>Overall Homeless - Gender that is not Singularly Female or Male</t>
  </si>
  <si>
    <t>Overall Homeless - Gender Questioning</t>
  </si>
  <si>
    <t>Overall Homeless - Non-Hispanic/Non-Latin(o)(a)(x)</t>
  </si>
  <si>
    <t>Overall Homeless - Hispanic/Latin(o)(a)(x)</t>
  </si>
  <si>
    <t>Overall Homeless - White</t>
  </si>
  <si>
    <t>Overall Homeless - Black, African American, or African</t>
  </si>
  <si>
    <t>Overall Homeless - Asian or Asian American</t>
  </si>
  <si>
    <t>Overall Homeless - American Indian, Alaska Native, or Indigenous</t>
  </si>
  <si>
    <t>Overall Homeless - Native Hawaiian or Other Pacific Islander</t>
  </si>
  <si>
    <t>Overall Homeless - Multiple Races</t>
  </si>
  <si>
    <t>Sheltered ES Homeless</t>
  </si>
  <si>
    <t>Sheltered ES Homeless - Under 18</t>
  </si>
  <si>
    <t>Sheltered ES Homeless - Age 18 to 24</t>
  </si>
  <si>
    <t>Sheltered ES Homeless - Over 24</t>
  </si>
  <si>
    <t>Sheltered ES Homeless - Age 25 to 34</t>
  </si>
  <si>
    <t>Sheltered ES Homeless - Age 35 to 44</t>
  </si>
  <si>
    <t>Sheltered ES Homeless - Age 45 to 54</t>
  </si>
  <si>
    <t>Sheltered ES Homeless - Age 55 to 64</t>
  </si>
  <si>
    <t>Sheltered ES Homeless - Over 64</t>
  </si>
  <si>
    <t>Sheltered ES Homeless - Female</t>
  </si>
  <si>
    <t>Sheltered ES Homeless - Male</t>
  </si>
  <si>
    <t>Sheltered ES Homeless - Transgender</t>
  </si>
  <si>
    <t>Sheltered ES Homeless - Gender that is not Singularly Female or Male</t>
  </si>
  <si>
    <t>Sheltered ES Homeless - Gender Questioning</t>
  </si>
  <si>
    <t>Sheltered ES Homeless - Non-Hispanic/Non-Latin(o)(a)(x)</t>
  </si>
  <si>
    <t>Sheltered ES Homeless - Hispanic/Latin(o)(a)(x)</t>
  </si>
  <si>
    <t>Sheltered ES Homeless - White</t>
  </si>
  <si>
    <t>Sheltered ES Homeless - Black, African American, or African</t>
  </si>
  <si>
    <t>Sheltered ES Homeless - Asian or Asian American</t>
  </si>
  <si>
    <t>Sheltered ES Homeless - American Indian, Alaska Native, or Indigenous</t>
  </si>
  <si>
    <t>Sheltered ES Homeless - Native Hawaiian or Other Pacific Islander</t>
  </si>
  <si>
    <t>Sheltered ES Homeless - Multiple Races</t>
  </si>
  <si>
    <t>Sheltered TH Homeless</t>
  </si>
  <si>
    <t>Sheltered TH Homeless - Under 18</t>
  </si>
  <si>
    <t>Sheltered TH Homeless - Age 18 to 24</t>
  </si>
  <si>
    <t>Sheltered TH Homeless - Over 24</t>
  </si>
  <si>
    <t>Sheltered TH Homeless - Age 25 to 34</t>
  </si>
  <si>
    <t>Sheltered TH Homeless - Age 35 to 44</t>
  </si>
  <si>
    <t>Sheltered TH Homeless - Age 45 to 54</t>
  </si>
  <si>
    <t>Sheltered TH Homeless - Age 55 to 64</t>
  </si>
  <si>
    <t>Sheltered TH Homeless - Over 64</t>
  </si>
  <si>
    <t>Sheltered TH Homeless - Female</t>
  </si>
  <si>
    <t>Sheltered TH Homeless - Male</t>
  </si>
  <si>
    <t>Sheltered TH Homeless - Transgender</t>
  </si>
  <si>
    <t>Sheltered TH Homeless - Gender that is not Singularly Female or Male</t>
  </si>
  <si>
    <t>Sheltered TH Homeless - Gender Questioning</t>
  </si>
  <si>
    <t>Sheltered TH Homeless - Non-Hispanic/Non-Latin(o)(a)(x)</t>
  </si>
  <si>
    <t>Sheltered TH Homeless - Hispanic/Latin(o)(a)(x)</t>
  </si>
  <si>
    <t>Sheltered TH Homeless - White</t>
  </si>
  <si>
    <t>Sheltered TH Homeless - Black, African American, or African</t>
  </si>
  <si>
    <t>Sheltered TH Homeless - Asian or Asian American</t>
  </si>
  <si>
    <t>Sheltered TH Homeless - American Indian, Alaska Native, or Indigenous</t>
  </si>
  <si>
    <t>Sheltered TH Homeless - Native Hawaiian or Other Pacific Islander</t>
  </si>
  <si>
    <t>Sheltered TH Homeless - Multiple Races</t>
  </si>
  <si>
    <t>Sheltered SH Homeless</t>
  </si>
  <si>
    <t>Sheltered SH Homeless - Under 18</t>
  </si>
  <si>
    <t>Sheltered SH Homeless - Age 18 to 24</t>
  </si>
  <si>
    <t>Sheltered SH Homeless - Over 24</t>
  </si>
  <si>
    <t>Sheltered SH Homeless - Age 25 to 34</t>
  </si>
  <si>
    <t>Sheltered SH Homeless - Age 35 to 44</t>
  </si>
  <si>
    <t>Sheltered SH Homeless - Age 45 to 54</t>
  </si>
  <si>
    <t>Sheltered SH Homeless - Age 55 to 64</t>
  </si>
  <si>
    <t>Sheltered SH Homeless - Over 64</t>
  </si>
  <si>
    <t>Sheltered SH Homeless - Female</t>
  </si>
  <si>
    <t>Sheltered SH Homeless - Male</t>
  </si>
  <si>
    <t>Sheltered SH Homeless - Transgender</t>
  </si>
  <si>
    <t>Sheltered SH Homeless - Gender that is not Singularly Female or Male</t>
  </si>
  <si>
    <t>Sheltered SH Homeless - Gender Questioning</t>
  </si>
  <si>
    <t>Sheltered SH Homeless - Non-Hispanic/Non-Latin(o)(a)(x)</t>
  </si>
  <si>
    <t>Sheltered SH Homeless - Hispanic/Latin(o)(a)(x)</t>
  </si>
  <si>
    <t>Sheltered SH Homeless - White</t>
  </si>
  <si>
    <t>Sheltered SH Homeless - Black, African American, or African</t>
  </si>
  <si>
    <t>Sheltered SH Homeless - Asian or Asian American</t>
  </si>
  <si>
    <t>Sheltered SH Homeless - American Indian, Alaska Native, or Indigenous</t>
  </si>
  <si>
    <t>Sheltered SH Homeless - Native Hawaiian or Other Pacific Islander</t>
  </si>
  <si>
    <t>Sheltered SH Homeless - Multiple Races</t>
  </si>
  <si>
    <t>Sheltered Total Homeless</t>
  </si>
  <si>
    <t>Sheltered Total Homeless - Under 18</t>
  </si>
  <si>
    <t>Sheltered Total Homeless - Age 18 to 24</t>
  </si>
  <si>
    <t>Sheltered Total Homeless - Over 24</t>
  </si>
  <si>
    <t>Sheltered Total Homeless - Age 25 to 34</t>
  </si>
  <si>
    <t>Sheltered Total Homeless - Age 35 to 44</t>
  </si>
  <si>
    <t>Sheltered Total Homeless - Age 45 to 54</t>
  </si>
  <si>
    <t>Sheltered Total Homeless - Age 55 to 64</t>
  </si>
  <si>
    <t>Sheltered Total Homeless - Over 64</t>
  </si>
  <si>
    <t>Sheltered Total Homeless - Female</t>
  </si>
  <si>
    <t>Sheltered Total Homeless - Male</t>
  </si>
  <si>
    <t>Sheltered Total Homeless - Transgender</t>
  </si>
  <si>
    <t>Sheltered Total Homeless - Gender that is not Singularly Female or Male</t>
  </si>
  <si>
    <t>Sheltered Total Homeless - Gender Questioning</t>
  </si>
  <si>
    <t>Sheltered Total Homeless - Non-Hispanic/Non-Latin(o)(a)(x)</t>
  </si>
  <si>
    <t>Sheltered Total Homeless - Hispanic/Latin(o)(a)(x)</t>
  </si>
  <si>
    <t>Sheltered Total Homeless - White</t>
  </si>
  <si>
    <t>Sheltered Total Homeless - Black, African American, or African</t>
  </si>
  <si>
    <t>Sheltered Total Homeless - Asian or Asian American</t>
  </si>
  <si>
    <t>Sheltered Total Homeless - American Indian, Alaska Native, or Indigenous</t>
  </si>
  <si>
    <t>Sheltered Total Homeless - Native Hawaiian or Other Pacific Islander</t>
  </si>
  <si>
    <t>Sheltered Total Homeless - Multiple Races</t>
  </si>
  <si>
    <t>Unsheltered Homeless</t>
  </si>
  <si>
    <t>Unsheltered Homeless - Under 18</t>
  </si>
  <si>
    <t>Unsheltered Homeless - Age 18 to 24</t>
  </si>
  <si>
    <t>Unsheltered Homeless - Over 24</t>
  </si>
  <si>
    <t>Unsheltered Homeless - Age 25 to 34</t>
  </si>
  <si>
    <t>Unsheltered Homeless - Age 35 to 44</t>
  </si>
  <si>
    <t>Unsheltered Homeless - Age 45 to 54</t>
  </si>
  <si>
    <t>Unsheltered Homeless - Age 55 to 64</t>
  </si>
  <si>
    <t>Unsheltered Homeless - Over 64</t>
  </si>
  <si>
    <t>Unsheltered Homeless - Female</t>
  </si>
  <si>
    <t>Unsheltered Homeless - Male</t>
  </si>
  <si>
    <t>Unsheltered Homeless - Transgender</t>
  </si>
  <si>
    <t>Unsheltered Homeless - Gender that is not Singularly Female or Male</t>
  </si>
  <si>
    <t>Unsheltered Homeless - Gender Questioning</t>
  </si>
  <si>
    <t>Unsheltered Homeless - Non-Hispanic/Non-Latin(o)(a)(x)</t>
  </si>
  <si>
    <t>Unsheltered Homeless - Hispanic/Latin(o)(a)(x)</t>
  </si>
  <si>
    <t>Unsheltered Homeless - White</t>
  </si>
  <si>
    <t>Unsheltered Homeless - Black, African American, or African</t>
  </si>
  <si>
    <t>Unsheltered Homeless - Asian or Asian American</t>
  </si>
  <si>
    <t>Unsheltered Homeless - American Indian, Alaska Native, or Indigenous</t>
  </si>
  <si>
    <t>Unsheltered Homeless - Native Hawaiian or Other Pacific Islander</t>
  </si>
  <si>
    <t>Unsheltered Homeless - Multiple Races</t>
  </si>
  <si>
    <t>Overall Homeless Individuals</t>
  </si>
  <si>
    <t>Overall Homeless Individuals - Under 18</t>
  </si>
  <si>
    <t>Overall Homeless Individuals - Age 18 to 24</t>
  </si>
  <si>
    <t>Overall Homeless Individuals - Over 24</t>
  </si>
  <si>
    <t>Overall Homeless Individuals - Age 25 to 34</t>
  </si>
  <si>
    <t>Overall Homeless Individuals - Age 35 to 44</t>
  </si>
  <si>
    <t>Overall Homeless Individuals - Age 45 to 54</t>
  </si>
  <si>
    <t>Overall Homeless Individuals - Age 55 to 64</t>
  </si>
  <si>
    <t>Overall Homeless Individuals - Over 64</t>
  </si>
  <si>
    <t>Overall Homeless Individuals - Female</t>
  </si>
  <si>
    <t>Overall Homeless Individuals - Male</t>
  </si>
  <si>
    <t>Overall Homeless Individuals - Transgender</t>
  </si>
  <si>
    <t>Overall Homeless Individuals - Gender that is not Singularly Female or Male</t>
  </si>
  <si>
    <t>Overall Homeless Individuals - Gender Questioning</t>
  </si>
  <si>
    <t>Overall Homeless Individuals - Non-Hispanic/Non-Latin(o)(a)(x)</t>
  </si>
  <si>
    <t>Overall Homeless Individuals - Hispanic/Latin(o)(a)(x)</t>
  </si>
  <si>
    <t>Overall Homeless Individuals - White</t>
  </si>
  <si>
    <t>Overall Homeless Individuals - Black, African American, or African</t>
  </si>
  <si>
    <t>Overall Homeless Individuals - Asian or Asian American</t>
  </si>
  <si>
    <t>Overall Homeless Individuals - American Indian, Alaska Native, or Indigenous</t>
  </si>
  <si>
    <t>Overall Homeless Individuals - Native Hawaiian or Other Pacific Islander</t>
  </si>
  <si>
    <t>Overall Homeless Individuals - Multiple Races</t>
  </si>
  <si>
    <t>Sheltered ES Homeless Individuals</t>
  </si>
  <si>
    <t>Sheltered ES Homeless Individuals - Under 18</t>
  </si>
  <si>
    <t>Sheltered ES Homeless Individuals - Age 18 to 24</t>
  </si>
  <si>
    <t>Sheltered ES Homeless Individuals - Over 24</t>
  </si>
  <si>
    <t>Sheltered ES Homeless Individuals - Age 25 to 34</t>
  </si>
  <si>
    <t>Sheltered ES Homeless Individuals - Age 35 to 44</t>
  </si>
  <si>
    <t>Sheltered ES Homeless Individuals - Age 45 to 54</t>
  </si>
  <si>
    <t>Sheltered ES Homeless Individuals - Age 55 to 64</t>
  </si>
  <si>
    <t>Sheltered ES Homeless Individuals - Over 64</t>
  </si>
  <si>
    <t>Sheltered ES Homeless Individuals - Female</t>
  </si>
  <si>
    <t>Sheltered ES Homeless Individuals - Male</t>
  </si>
  <si>
    <t>Sheltered ES Homeless Individuals - Transgender</t>
  </si>
  <si>
    <t>Sheltered ES Homeless Individuals - Gender that is not Singularly Female or Male</t>
  </si>
  <si>
    <t>Sheltered ES Homeless Individuals - Gender Questioning</t>
  </si>
  <si>
    <t>Sheltered ES Homeless Individuals - Non-Hispanic/Non-Latin(o)(a)(x)</t>
  </si>
  <si>
    <t>Sheltered ES Homeless Individuals - Hispanic/Latin(o)(a)(x)</t>
  </si>
  <si>
    <t>Sheltered ES Homeless Individuals - White</t>
  </si>
  <si>
    <t>Sheltered ES Homeless Individuals - Black, African American, or African</t>
  </si>
  <si>
    <t>Sheltered ES Homeless Individuals - Asian or Asian American</t>
  </si>
  <si>
    <t>Sheltered ES Homeless Individuals - American Indian, Alaska Native, or Indigenous</t>
  </si>
  <si>
    <t>Sheltered ES Homeless Individuals - Native Hawaiian or Other Pacific Islander</t>
  </si>
  <si>
    <t>Sheltered ES Homeless Individuals - Multiple Races</t>
  </si>
  <si>
    <t>Sheltered TH Homeless Individuals</t>
  </si>
  <si>
    <t>Sheltered TH Homeless Individuals - Under 18</t>
  </si>
  <si>
    <t>Sheltered TH Homeless Individuals - Age 18 to 24</t>
  </si>
  <si>
    <t>Sheltered TH Homeless Individuals - Over 24</t>
  </si>
  <si>
    <t>Sheltered TH Homeless Individuals - Age 25 to 34</t>
  </si>
  <si>
    <t>Sheltered TH Homeless Individuals - Age 35 to 44</t>
  </si>
  <si>
    <t>Sheltered TH Homeless Individuals - Age 45 to 54</t>
  </si>
  <si>
    <t>Sheltered TH Homeless Individuals - Age 55 to 64</t>
  </si>
  <si>
    <t>Sheltered TH Homeless Individuals - Over 64</t>
  </si>
  <si>
    <t>Sheltered TH Homeless Individuals - Female</t>
  </si>
  <si>
    <t>Sheltered TH Homeless Individuals - Male</t>
  </si>
  <si>
    <t>Sheltered TH Homeless Individuals - Transgender</t>
  </si>
  <si>
    <t>Sheltered TH Homeless Individuals - Gender that is not Singularly Female or Male</t>
  </si>
  <si>
    <t>Sheltered TH Homeless Individuals - Gender Questioning</t>
  </si>
  <si>
    <t>Sheltered TH Homeless Individuals - Non-Hispanic/Non-Latin(o)(a)(x)</t>
  </si>
  <si>
    <t>Sheltered TH Homeless Individuals - Hispanic/Latin(o)(a)(x)</t>
  </si>
  <si>
    <t>Sheltered TH Homeless Individuals - White</t>
  </si>
  <si>
    <t>Sheltered TH Homeless Individuals - Black, African American, or African</t>
  </si>
  <si>
    <t>Sheltered TH Homeless Individuals - Asian or Asian American</t>
  </si>
  <si>
    <t>Sheltered TH Homeless Individuals - American Indian, Alaska Native, or Indigenous</t>
  </si>
  <si>
    <t>Sheltered TH Homeless Individuals - Native Hawaiian or Other Pacific Islander</t>
  </si>
  <si>
    <t>Sheltered TH Homeless Individuals - Multiple Races</t>
  </si>
  <si>
    <t>Sheltered SH Homeless Individuals</t>
  </si>
  <si>
    <t>Sheltered SH Homeless Individuals - Under 18</t>
  </si>
  <si>
    <t>Sheltered SH Homeless Individuals - Age 18 to 24</t>
  </si>
  <si>
    <t>Sheltered SH Homeless Individuals - Over 24</t>
  </si>
  <si>
    <t>Sheltered SH Homeless Individuals - Age 25 to 34</t>
  </si>
  <si>
    <t>Sheltered SH Homeless Individuals - Age 35 to 44</t>
  </si>
  <si>
    <t>Sheltered SH Homeless Individuals - Age 45 to 54</t>
  </si>
  <si>
    <t>Sheltered SH Homeless Individuals - Age 55 to 64</t>
  </si>
  <si>
    <t>Sheltered SH Homeless Individuals - Over 64</t>
  </si>
  <si>
    <t>Sheltered SH Homeless Individuals - Female</t>
  </si>
  <si>
    <t>Sheltered SH Homeless Individuals - Male</t>
  </si>
  <si>
    <t>Sheltered SH Homeless Individuals - Transgender</t>
  </si>
  <si>
    <t>Sheltered SH Homeless Individuals - Gender that is not Singularly Female or Male</t>
  </si>
  <si>
    <t>Sheltered SH Homeless Individuals - Gender Questioning</t>
  </si>
  <si>
    <t>Sheltered SH Homeless Individuals - Non-Hispanic/Non-Latin(o)(a)(x)</t>
  </si>
  <si>
    <t>Sheltered SH Homeless Individuals - Hispanic/Latin(o)(a)(x)</t>
  </si>
  <si>
    <t>Sheltered SH Homeless Individuals - White</t>
  </si>
  <si>
    <t>Sheltered SH Homeless Individuals - Black, African American, or African</t>
  </si>
  <si>
    <t>Sheltered SH Homeless Individuals - Asian or Asian American</t>
  </si>
  <si>
    <t>Sheltered SH Homeless Individuals - American Indian, Alaska Native, or Indigenous</t>
  </si>
  <si>
    <t>Sheltered SH Homeless Individuals - Native Hawaiian or Other Pacific Islander</t>
  </si>
  <si>
    <t>Sheltered SH Homeless Individuals - Multiple Races</t>
  </si>
  <si>
    <t>Sheltered Total Homeless Individuals</t>
  </si>
  <si>
    <t>Sheltered Total Homeless Individuals - Under 18</t>
  </si>
  <si>
    <t>Sheltered Total Homeless Individuals - Age 18 to 24</t>
  </si>
  <si>
    <t>Sheltered Total Homeless Individuals - Over 24</t>
  </si>
  <si>
    <t>Sheltered Total Homeless Individuals - Age 25 to 34</t>
  </si>
  <si>
    <t>Sheltered Total Homeless Individuals - Age 35 to 44</t>
  </si>
  <si>
    <t>Sheltered Total Homeless Individuals - Age 45 to 54</t>
  </si>
  <si>
    <t>Sheltered Total Homeless Individuals - Age 55 to 64</t>
  </si>
  <si>
    <t>Sheltered Total Homeless Individuals - Over 64</t>
  </si>
  <si>
    <t>Sheltered Total Homeless Individuals - Female</t>
  </si>
  <si>
    <t>Sheltered Total Homeless Individuals - Male</t>
  </si>
  <si>
    <t>Sheltered Total Homeless Individuals - Transgender</t>
  </si>
  <si>
    <t>Sheltered Total Homeless Individuals - Gender that is not Singularly Female or Male</t>
  </si>
  <si>
    <t>Sheltered Total Homeless Individuals - Gender Questioning</t>
  </si>
  <si>
    <t>Sheltered Total Homeless Individuals - Non-Hispanic/Non-Latin(o)(a)(x)</t>
  </si>
  <si>
    <t>Sheltered Total Homeless Individuals - Hispanic/Latin(o)(a)(x)</t>
  </si>
  <si>
    <t>Sheltered Total Homeless Individuals - White</t>
  </si>
  <si>
    <t>Sheltered Total Homeless Individuals - Black, African American, or African</t>
  </si>
  <si>
    <t>Sheltered Total Homeless Individuals - Asian or Asian American</t>
  </si>
  <si>
    <t>Sheltered Total Homeless Individuals - American Indian, Alaska Native, or Indigenous</t>
  </si>
  <si>
    <t>Sheltered Total Homeless Individuals - Native Hawaiian or Other Pacific Islander</t>
  </si>
  <si>
    <t>Sheltered Total Homeless Individuals - Multiple Races</t>
  </si>
  <si>
    <t>Unsheltered Homeless Individuals</t>
  </si>
  <si>
    <t>Unsheltered Homeless Individuals - Under 18</t>
  </si>
  <si>
    <t>Unsheltered Homeless Individuals - Age 18 to 24</t>
  </si>
  <si>
    <t>Unsheltered Homeless Individuals - Over 24</t>
  </si>
  <si>
    <t>Unsheltered Homeless Individuals - Age 25 to 34</t>
  </si>
  <si>
    <t>Unsheltered Homeless Individuals - Age 35 to 44</t>
  </si>
  <si>
    <t>Unsheltered Homeless Individuals - Age 45 to 54</t>
  </si>
  <si>
    <t>Unsheltered Homeless Individuals - Age 55 to 64</t>
  </si>
  <si>
    <t>Unsheltered Homeless Individuals - Over 64</t>
  </si>
  <si>
    <t>Unsheltered Homeless Individuals - Female</t>
  </si>
  <si>
    <t>Unsheltered Homeless Individuals - Male</t>
  </si>
  <si>
    <t>Unsheltered Homeless Individuals - Transgender</t>
  </si>
  <si>
    <t>Unsheltered Homeless Individuals - Gender that is not Singularly Female or Male</t>
  </si>
  <si>
    <t>Unsheltered Homeless Individuals - Gender Questioning</t>
  </si>
  <si>
    <t>Unsheltered Homeless Individuals - Non-Hispanic/Non-Latin(o)(a)(x)</t>
  </si>
  <si>
    <t>Unsheltered Homeless Individuals - Hispanic/Latin(o)(a)(x)</t>
  </si>
  <si>
    <t>Unsheltered Homeless Individuals - White</t>
  </si>
  <si>
    <t>Unsheltered Homeless Individuals - Black, African American, or African</t>
  </si>
  <si>
    <t>Unsheltered Homeless Individuals - Asian or Asian American</t>
  </si>
  <si>
    <t>Unsheltered Homeless Individuals - American Indian, Alaska Native, or Indigenous</t>
  </si>
  <si>
    <t>Unsheltered Homeless Individuals - Native Hawaiian or Other Pacific Islander</t>
  </si>
  <si>
    <t>Unsheltered Homeless Individuals - Multiple Races</t>
  </si>
  <si>
    <t>Overall Homeless People in Families</t>
  </si>
  <si>
    <t>Overall Homeless People in Families - Under 18</t>
  </si>
  <si>
    <t>Overall Homeless People in Families - Age 18 to 24</t>
  </si>
  <si>
    <t>Overall Homeless People in Families - Over 24</t>
  </si>
  <si>
    <t>Overall Homeless People in Families - Age 25 to 34</t>
  </si>
  <si>
    <t>Overall Homeless People in Families - Age 35 to 44</t>
  </si>
  <si>
    <t>Overall Homeless People in Families - Age 45 to 54</t>
  </si>
  <si>
    <t>Overall Homeless People in Families - Age 55 to 64</t>
  </si>
  <si>
    <t>Overall Homeless People in Families - Over 64</t>
  </si>
  <si>
    <t>Overall Homeless People in Families - Female</t>
  </si>
  <si>
    <t>Overall Homeless People in Families - Male</t>
  </si>
  <si>
    <t>Overall Homeless People in Families - Transgender</t>
  </si>
  <si>
    <t>Overall Homeless People in Families - Gender that is not Singularly Female or Male</t>
  </si>
  <si>
    <t>Overall Homeless People in Families - Gender Questioning</t>
  </si>
  <si>
    <t>Overall Homeless People in Families - Non-Hispanic/Non-Latin(o)(a)(x)</t>
  </si>
  <si>
    <t>Overall Homeless People in Families - Hispanic/Latin(o)(a)(x)</t>
  </si>
  <si>
    <t>Overall Homeless People in Families - White</t>
  </si>
  <si>
    <t>Overall Homeless People in Families - Black, African American, or African</t>
  </si>
  <si>
    <t>Overall Homeless People in Families - Asian or Asian American</t>
  </si>
  <si>
    <t>Overall Homeless People in Families - American Indian, Alaska Native, or Indigenous</t>
  </si>
  <si>
    <t>Overall Homeless People in Families - Native Hawaiian or Other Pacific Islander</t>
  </si>
  <si>
    <t>Overall Homeless People in Families - Multiple Races</t>
  </si>
  <si>
    <t>Sheltered ES Homeless People in Families</t>
  </si>
  <si>
    <t>Sheltered ES Homeless People in Families - Under 18</t>
  </si>
  <si>
    <t>Sheltered ES Homeless People in Families - Age 18 to 24</t>
  </si>
  <si>
    <t>Sheltered ES Homeless People in Families - Over 24</t>
  </si>
  <si>
    <t>Sheltered ES Homeless People in Families - Age 25 to 34</t>
  </si>
  <si>
    <t>Sheltered ES Homeless People in Families - Age 35 to 44</t>
  </si>
  <si>
    <t>Sheltered ES Homeless People in Families - Age 45 to 54</t>
  </si>
  <si>
    <t>Sheltered ES Homeless People in Families - Age 55 to 64</t>
  </si>
  <si>
    <t>Sheltered ES Homeless People in Families - Over 64</t>
  </si>
  <si>
    <t>Sheltered ES Homeless People in Families - Female</t>
  </si>
  <si>
    <t>Sheltered ES Homeless People in Families - Male</t>
  </si>
  <si>
    <t>Sheltered ES Homeless People in Families - Transgender</t>
  </si>
  <si>
    <t>Sheltered ES Homeless People in Families - Gender that is not Singularly Female or Male</t>
  </si>
  <si>
    <t>Sheltered ES Homeless People in Families - Gender Questioning</t>
  </si>
  <si>
    <t>Sheltered ES Homeless People in Families - Non-Hispanic/Non-Latin(o)(a)(x)</t>
  </si>
  <si>
    <t>Sheltered ES Homeless People in Families - Hispanic/Latin(o)(a)(x)</t>
  </si>
  <si>
    <t>Sheltered ES Homeless People in Families - White</t>
  </si>
  <si>
    <t>Sheltered ES Homeless People in Families - Black, African American, or African</t>
  </si>
  <si>
    <t>Sheltered ES Homeless People in Families - Asian or Asian American</t>
  </si>
  <si>
    <t>Sheltered ES Homeless People in Families - American Indian, Alaska Native, or Indigenous</t>
  </si>
  <si>
    <t>Sheltered ES Homeless People in Families - Native Hawaiian or Other Pacific Islander</t>
  </si>
  <si>
    <t>Sheltered ES Homeless People in Families - Multiple Races</t>
  </si>
  <si>
    <t>Sheltered TH Homeless People in Families</t>
  </si>
  <si>
    <t>Sheltered TH Homeless People in Families - Under 18</t>
  </si>
  <si>
    <t>Sheltered TH Homeless People in Families - Age 18 to 24</t>
  </si>
  <si>
    <t>Sheltered TH Homeless People in Families - Over 24</t>
  </si>
  <si>
    <t>Sheltered TH Homeless People in Families - Age 25 to 34</t>
  </si>
  <si>
    <t>Sheltered TH Homeless People in Families - Age 35 to 44</t>
  </si>
  <si>
    <t>Sheltered TH Homeless People in Families - Age 45 to 54</t>
  </si>
  <si>
    <t>Sheltered TH Homeless People in Families - Age 55 to 64</t>
  </si>
  <si>
    <t>Sheltered TH Homeless People in Families - Over 64</t>
  </si>
  <si>
    <t>Sheltered TH Homeless People in Families - Female</t>
  </si>
  <si>
    <t>Sheltered TH Homeless People in Families - Male</t>
  </si>
  <si>
    <t>Sheltered TH Homeless People in Families - Transgender</t>
  </si>
  <si>
    <t>Sheltered TH Homeless People in Families - Gender that is not Singularly Female or Male</t>
  </si>
  <si>
    <t>Sheltered TH Homeless People in Families - Gender Questioning</t>
  </si>
  <si>
    <t>Sheltered TH Homeless People in Families - Non-Hispanic/Non-Latin(o)(a)(x)</t>
  </si>
  <si>
    <t>Sheltered TH Homeless People in Families - Hispanic/Latin(o)(a)(x)</t>
  </si>
  <si>
    <t>Sheltered TH Homeless People in Families - White</t>
  </si>
  <si>
    <t>Sheltered TH Homeless People in Families - Black, African American, or African</t>
  </si>
  <si>
    <t>Sheltered TH Homeless People in Families - Asian or Asian American</t>
  </si>
  <si>
    <t>Sheltered TH Homeless People in Families - American Indian, Alaska Native, or Indigenous</t>
  </si>
  <si>
    <t>Sheltered TH Homeless People in Families - Native Hawaiian or Other Pacific Islander</t>
  </si>
  <si>
    <t>Sheltered TH Homeless People in Families - Multiple Races</t>
  </si>
  <si>
    <t>Sheltered Total Homeless People in Families</t>
  </si>
  <si>
    <t>Sheltered Total Homeless People in Families - Under 18</t>
  </si>
  <si>
    <t>Sheltered Total Homeless People in Families - Age 18 to 24</t>
  </si>
  <si>
    <t>Sheltered Total Homeless People in Families - Over 24</t>
  </si>
  <si>
    <t>Sheltered Total Homeless People in Families - Age 25 to 34</t>
  </si>
  <si>
    <t>Sheltered Total Homeless People in Families - Age 35 to 44</t>
  </si>
  <si>
    <t>Sheltered Total Homeless People in Families - Age 45 to 54</t>
  </si>
  <si>
    <t>Sheltered Total Homeless People in Families - Age 55 to 64</t>
  </si>
  <si>
    <t>Sheltered Total Homeless People in Families - Over 64</t>
  </si>
  <si>
    <t>Sheltered Total Homeless People in Families - Female</t>
  </si>
  <si>
    <t>Sheltered Total Homeless People in Families - Male</t>
  </si>
  <si>
    <t>Sheltered Total Homeless People in Families - Transgender</t>
  </si>
  <si>
    <t>Sheltered Total Homeless People in Families - Gender that is not Singularly Female or Male</t>
  </si>
  <si>
    <t>Sheltered Total Homeless People in Families - Gender Questioning</t>
  </si>
  <si>
    <t>Sheltered Total Homeless People in Families - Non-Hispanic/Non-Latin(o)(a)(x)</t>
  </si>
  <si>
    <t>Sheltered Total Homeless People in Families - Hispanic/Latin(o)(a)(x)</t>
  </si>
  <si>
    <t>Sheltered Total Homeless People in Families - White</t>
  </si>
  <si>
    <t>Sheltered Total Homeless People in Families - Black, African American, or African</t>
  </si>
  <si>
    <t>Sheltered Total Homeless People in Families - Asian or Asian American</t>
  </si>
  <si>
    <t>Sheltered Total Homeless People in Families - American Indian, Alaska Native, or Indigenous</t>
  </si>
  <si>
    <t>Sheltered Total Homeless People in Families - Native Hawaiian or Other Pacific Islander</t>
  </si>
  <si>
    <t>Sheltered Total Homeless People in Families - Multiple Races</t>
  </si>
  <si>
    <t>Unsheltered Homeless People in Families</t>
  </si>
  <si>
    <t>Unsheltered Homeless People in Families - Under 18</t>
  </si>
  <si>
    <t>Unsheltered Homeless People in Families - Age 18 to 24</t>
  </si>
  <si>
    <t>Unsheltered Homeless People in Families - Over 24</t>
  </si>
  <si>
    <t>Unsheltered Homeless People in Families - Age 25 to 34</t>
  </si>
  <si>
    <t>Unsheltered Homeless People in Families - Age 35 to 44</t>
  </si>
  <si>
    <t>Unsheltered Homeless People in Families - Age 45 to 54</t>
  </si>
  <si>
    <t>Unsheltered Homeless People in Families - Age 55 to 64</t>
  </si>
  <si>
    <t>Unsheltered Homeless People in Families - Over 64</t>
  </si>
  <si>
    <t>Unsheltered Homeless People in Families - Female</t>
  </si>
  <si>
    <t>Unsheltered Homeless People in Families - Male</t>
  </si>
  <si>
    <t>Unsheltered Homeless People in Families - Transgender</t>
  </si>
  <si>
    <t>Unsheltered Homeless People in Families - Gender that is not Singularly Female or Male</t>
  </si>
  <si>
    <t>Unsheltered Homeless People in Families - Gender Questioning</t>
  </si>
  <si>
    <t>Unsheltered Homeless People in Families - Non-Hispanic/Non-Latin(o)(a)(x)</t>
  </si>
  <si>
    <t>Unsheltered Homeless People in Families - Hispanic/Latin(o)(a)(x)</t>
  </si>
  <si>
    <t>Unsheltered Homeless People in Families - White</t>
  </si>
  <si>
    <t>Unsheltered Homeless People in Families - Black, African American, or African</t>
  </si>
  <si>
    <t>Unsheltered Homeless People in Families - Asian or Asian American</t>
  </si>
  <si>
    <t>Unsheltered Homeless People in Families - American Indian, Alaska Native, or Indigenous</t>
  </si>
  <si>
    <t>Unsheltered Homeless People in Families - Native Hawaiian or Other Pacific Islander</t>
  </si>
  <si>
    <t>Unsheltered Homeless People in Families - Multiple Races</t>
  </si>
  <si>
    <t>Overall Homeless Family Households</t>
  </si>
  <si>
    <t>Sheltered ES Homeless Family Households</t>
  </si>
  <si>
    <t>Sheltered TH Homeless Family Households</t>
  </si>
  <si>
    <t>Sheltered Total Homeless Family Households</t>
  </si>
  <si>
    <t>Unsheltered Homeless Family Households</t>
  </si>
  <si>
    <t>Overall Chronically Homeless</t>
  </si>
  <si>
    <t>Sheltered ES Chronically Homeless</t>
  </si>
  <si>
    <t>Sheltered SH Chronically Homeless</t>
  </si>
  <si>
    <t>Sheltered Total Chronically Homeless</t>
  </si>
  <si>
    <t>Unsheltered Chronically Homeless</t>
  </si>
  <si>
    <t>Overall Chronically Homeless Individuals</t>
  </si>
  <si>
    <t>Sheltered ES Chronically Homeless Individuals</t>
  </si>
  <si>
    <t>Sheltered SH Chronically Homeless Individuals</t>
  </si>
  <si>
    <t>Sheltered Total Chronically Homeless Individuals</t>
  </si>
  <si>
    <t>Unsheltered Chronically Homeless Individuals</t>
  </si>
  <si>
    <t>Overall Chronically Homeless People in Families</t>
  </si>
  <si>
    <t>Sheltered ES Chronically Homeless People in Families</t>
  </si>
  <si>
    <t>Sheltered Total Chronically Homeless People in Families</t>
  </si>
  <si>
    <t>Unsheltered Chronically Homeless People in Families</t>
  </si>
  <si>
    <t>Overall Homeless Veterans</t>
  </si>
  <si>
    <t>Overall Homeless Veterans - Female</t>
  </si>
  <si>
    <t>Overall Homeless Veterans - Male</t>
  </si>
  <si>
    <t>Overall Homeless Veterans - Transgender</t>
  </si>
  <si>
    <t>Overall Homeless Veterans - Gender that is not Singularly Female or Male</t>
  </si>
  <si>
    <t>Overall Homeless Veterans - Gender Questioning</t>
  </si>
  <si>
    <t>Overall Homeless Veterans - Non-Hispanic/Non-Latin(o)(a)(x)</t>
  </si>
  <si>
    <t>Overall Homeless Veterans - Hispanic/Latin(o)(a)(x)</t>
  </si>
  <si>
    <t>Overall Homeless Veterans - White</t>
  </si>
  <si>
    <t>Overall Homeless Veterans - Black, African American, or African</t>
  </si>
  <si>
    <t>Overall Homeless Veterans - Asian or Asian American</t>
  </si>
  <si>
    <t>Overall Homeless Veterans - American Indian, Alaska Native, or Indigenous</t>
  </si>
  <si>
    <t>Overall Homeless Veterans - Native Hawaiian or Other Pacific Islander</t>
  </si>
  <si>
    <t>Overall Homeless Veterans - Multiple Races</t>
  </si>
  <si>
    <t>Sheltered ES Homeless Veterans</t>
  </si>
  <si>
    <t>Sheltered ES Homeless Veterans - Female</t>
  </si>
  <si>
    <t>Sheltered ES Homeless Veterans - Male</t>
  </si>
  <si>
    <t>Sheltered ES Homeless Veterans - Transgender</t>
  </si>
  <si>
    <t>Sheltered ES Homeless Veterans - Gender that is not Singularly Female or Male</t>
  </si>
  <si>
    <t>Sheltered ES Homeless Veterans - Gender Questioning</t>
  </si>
  <si>
    <t>Sheltered ES Homeless Veterans - Non-Hispanic/Non-Latin(o)(a)(x)</t>
  </si>
  <si>
    <t>Sheltered ES Homeless Veterans - Hispanic/Latin(o)(a)(x)</t>
  </si>
  <si>
    <t>Sheltered ES Homeless Veterans - White</t>
  </si>
  <si>
    <t>Sheltered ES Homeless Veterans - Black, African American, or African</t>
  </si>
  <si>
    <t>Sheltered ES Homeless Veterans - Asian or Asian American</t>
  </si>
  <si>
    <t>Sheltered ES Homeless Veterans - American Indian, Alaska Native, or Indigenous</t>
  </si>
  <si>
    <t>Sheltered ES Homeless Veterans - Native Hawaiian or Other Pacific Islander</t>
  </si>
  <si>
    <t>Sheltered ES Homeless Veterans - Multiple Races</t>
  </si>
  <si>
    <t>Sheltered TH Homeless Veterans</t>
  </si>
  <si>
    <t>Sheltered TH Homeless Veterans - Female</t>
  </si>
  <si>
    <t>Sheltered TH Homeless Veterans - Male</t>
  </si>
  <si>
    <t>Sheltered TH Homeless Veterans - Transgender</t>
  </si>
  <si>
    <t>Sheltered TH Homeless Veterans - Gender that is not Singularly Female or Male</t>
  </si>
  <si>
    <t>Sheltered TH Homeless Veterans - Gender Questioning</t>
  </si>
  <si>
    <t>Sheltered TH Homeless Veterans - Non-Hispanic/Non-Latin(o)(a)(x)</t>
  </si>
  <si>
    <t>Sheltered TH Homeless Veterans - Hispanic/Latin(o)(a)(x)</t>
  </si>
  <si>
    <t>Sheltered TH Homeless Veterans - White</t>
  </si>
  <si>
    <t>Sheltered TH Homeless Veterans - Black, African American, or African</t>
  </si>
  <si>
    <t>Sheltered TH Homeless Veterans - Asian or Asian American</t>
  </si>
  <si>
    <t>Sheltered TH Homeless Veterans - American Indian, Alaska Native, or Indigenous</t>
  </si>
  <si>
    <t>Sheltered TH Homeless Veterans - Native Hawaiian or Other Pacific Islander</t>
  </si>
  <si>
    <t>Sheltered TH Homeless Veterans - Multiple Races</t>
  </si>
  <si>
    <t>Sheltered SH Homeless Veterans</t>
  </si>
  <si>
    <t>Sheltered SH Homeless Veterans - Female</t>
  </si>
  <si>
    <t>Sheltered SH Homeless Veterans - Male</t>
  </si>
  <si>
    <t>Sheltered SH Homeless Veterans - Transgender</t>
  </si>
  <si>
    <t>Sheltered SH Homeless Veterans - Gender that is not Singularly Female or Male</t>
  </si>
  <si>
    <t>Sheltered SH Homeless Veterans - Gender Questioning</t>
  </si>
  <si>
    <t>Sheltered SH Homeless Veterans - Non-Hispanic/Non-Latin(o)(a)(x)</t>
  </si>
  <si>
    <t>Sheltered SH Homeless Veterans - Hispanic/Latin(o)(a)(x)</t>
  </si>
  <si>
    <t>Sheltered SH Homeless Veterans - White</t>
  </si>
  <si>
    <t>Sheltered SH Homeless Veterans - Black, African American, or African</t>
  </si>
  <si>
    <t>Sheltered SH Homeless Veterans - Asian or Asian American</t>
  </si>
  <si>
    <t>Sheltered SH Homeless Veterans - American Indian, Alaska Native, or Indigenous</t>
  </si>
  <si>
    <t>Sheltered SH Homeless Veterans - Native Hawaiian or Other Pacific Islander</t>
  </si>
  <si>
    <t>Sheltered SH Homeless Veterans - Multiple Races</t>
  </si>
  <si>
    <t>Sheltered Total Homeless Veterans</t>
  </si>
  <si>
    <t>Sheltered Total Homeless Veterans - Female</t>
  </si>
  <si>
    <t>Sheltered Total Homeless Veterans - Male</t>
  </si>
  <si>
    <t>Sheltered Total Homeless Veterans - Transgender</t>
  </si>
  <si>
    <t>Sheltered Total Homeless Veterans - Gender that is not Singularly Female or Male</t>
  </si>
  <si>
    <t>Sheltered Total Homeless Veterans - Gender Questioning</t>
  </si>
  <si>
    <t>Sheltered Total Homeless Veterans - Non-Hispanic/Non-Latin(o)(a)(x)</t>
  </si>
  <si>
    <t>Sheltered Total Homeless Veterans - Hispanic/Latin(o)(a)(x)</t>
  </si>
  <si>
    <t>Sheltered Total Homeless Veterans - White</t>
  </si>
  <si>
    <t>Sheltered Total Homeless Veterans - Black, African American, or African</t>
  </si>
  <si>
    <t>Sheltered Total Homeless Veterans - Asian or Asian American</t>
  </si>
  <si>
    <t>Sheltered Total Homeless Veterans - American Indian, Alaska Native, or Indigenous</t>
  </si>
  <si>
    <t>Sheltered Total Homeless Veterans - Native Hawaiian or Other Pacific Islander</t>
  </si>
  <si>
    <t>Sheltered Total Homeless Veterans - Multiple Races</t>
  </si>
  <si>
    <t>Unsheltered Homeless Veterans</t>
  </si>
  <si>
    <t>Unsheltered Homeless Veterans - Female</t>
  </si>
  <si>
    <t>Unsheltered Homeless Veterans - Male</t>
  </si>
  <si>
    <t>Unsheltered Homeless Veterans - Transgender</t>
  </si>
  <si>
    <t>Unsheltered Homeless Veterans - Gender that is not Singularly Female or Male</t>
  </si>
  <si>
    <t>Unsheltered Homeless Veterans - Gender Questioning</t>
  </si>
  <si>
    <t>Unsheltered Homeless Veterans - Non-Hispanic/Non-Latin(o)(a)(x)</t>
  </si>
  <si>
    <t>Unsheltered Homeless Veterans - Hispanic/Latin(o)(a)(x)</t>
  </si>
  <si>
    <t>Unsheltered Homeless Veterans - White</t>
  </si>
  <si>
    <t>Unsheltered Homeless Veterans - Black, African American, or African</t>
  </si>
  <si>
    <t>Unsheltered Homeless Veterans - Asian or Asian American</t>
  </si>
  <si>
    <t>Unsheltered Homeless Veterans - American Indian, Alaska Native, or Indigenous</t>
  </si>
  <si>
    <t>Unsheltered Homeless Veterans - Native Hawaiian or Other Pacific Islander</t>
  </si>
  <si>
    <t>Unsheltered Homeless Veterans - Multiple Races</t>
  </si>
  <si>
    <t>Overall Homeless Unaccompanied Youth (Under 25)</t>
  </si>
  <si>
    <t>Overall Homeless Unaccompanied Youth (Under 25) - Female</t>
  </si>
  <si>
    <t>Overall Homeless Unaccompanied Youth (Under 25) - Male</t>
  </si>
  <si>
    <t>Overall Homeless Unaccompanied Youth (Under 25) - Transgender</t>
  </si>
  <si>
    <t>Overall Homeless Unaccompanied Youth (Under 25) - Gender that is not Singularly Female or Male</t>
  </si>
  <si>
    <t>Overall Homeless Unaccompanied Youth (Under 25) - Gender Questioning</t>
  </si>
  <si>
    <t>Overall Homeless Unaccompanied Youth (Under 25) - Non-Hispanic/Non-Latin(o)(a)(x)</t>
  </si>
  <si>
    <t>Overall Homeless Unaccompanied Youth (Under 25) - Hispanic/Latin(o)(a)(x)</t>
  </si>
  <si>
    <t>Overall Homeless Unaccompanied Youth (Under 25) - White</t>
  </si>
  <si>
    <t>Overall Homeless Unaccompanied Youth (Under 25) - Black, African American, or African</t>
  </si>
  <si>
    <t>Overall Homeless Unaccompanied Youth (Under 25) - Asian or Asian American</t>
  </si>
  <si>
    <t>Overall Homeless Unaccompanied Youth (Under 25) - American Indian, Alaska Native, or Indigenous</t>
  </si>
  <si>
    <t>Overall Homeless Unaccompanied Youth (Under 25) - Native Hawaiian or Other Pacific Islander</t>
  </si>
  <si>
    <t>Overall Homeless Unaccompanied Youth (Under 25) - Multiple Races</t>
  </si>
  <si>
    <t>Sheltered ES Homeless Unaccompanied Youth (Under 25)</t>
  </si>
  <si>
    <t>Sheltered ES Homeless Unaccompanied Youth (Under 25) - Female</t>
  </si>
  <si>
    <t>Sheltered ES Homeless Unaccompanied Youth (Under 25) - Male</t>
  </si>
  <si>
    <t>Sheltered ES Homeless Unaccompanied Youth (Under 25) - Transgender</t>
  </si>
  <si>
    <t>Sheltered ES Homeless Unaccompanied Youth (Under 25) - Gender that is not Singularly Female or Male</t>
  </si>
  <si>
    <t>Sheltered ES Homeless Unaccompanied Youth (Under 25) - Gender Questioning</t>
  </si>
  <si>
    <t>Sheltered ES Homeless Unaccompanied Youth (Under 25) - Non-Hispanic/Non-Latin(o)(a)(x)</t>
  </si>
  <si>
    <t>Sheltered ES Homeless Unaccompanied Youth (Under 25) - Hispanic/Latin(o)(a)(x)</t>
  </si>
  <si>
    <t>Sheltered ES Homeless Unaccompanied Youth (Under 25) - White</t>
  </si>
  <si>
    <t>Sheltered ES Homeless Unaccompanied Youth (Under 25) - Black, African American, or African</t>
  </si>
  <si>
    <t>Sheltered ES Homeless Unaccompanied Youth (Under 25) - Asian or Asian American</t>
  </si>
  <si>
    <t>Sheltered ES Homeless Unaccompanied Youth (Under 25) - American Indian, Alaska Native, or Indigenous</t>
  </si>
  <si>
    <t>Sheltered ES Homeless Unaccompanied Youth (Under 25) - Native Hawaiian or Other Pacific Islander</t>
  </si>
  <si>
    <t>Sheltered ES Homeless Unaccompanied Youth (Under 25) - Multiple Races</t>
  </si>
  <si>
    <t>Sheltered TH Homeless Unaccompanied Youth (Under 25)</t>
  </si>
  <si>
    <t>Sheltered TH Homeless Unaccompanied Youth (Under 25) - Female</t>
  </si>
  <si>
    <t>Sheltered TH Homeless Unaccompanied Youth (Under 25) - Male</t>
  </si>
  <si>
    <t>Sheltered TH Homeless Unaccompanied Youth (Under 25) - Transgender</t>
  </si>
  <si>
    <t>Sheltered TH Homeless Unaccompanied Youth (Under 25) - Gender that is not Singularly Female or Male</t>
  </si>
  <si>
    <t>Sheltered TH Homeless Unaccompanied Youth (Under 25) - Gender Questioning</t>
  </si>
  <si>
    <t>Sheltered TH Homeless Unaccompanied Youth (Under 25) - Non-Hispanic/Non-Latin(o)(a)(x)</t>
  </si>
  <si>
    <t>Sheltered TH Homeless Unaccompanied Youth (Under 25) - Hispanic/Latin(o)(a)(x)</t>
  </si>
  <si>
    <t>Sheltered TH Homeless Unaccompanied Youth (Under 25) - White</t>
  </si>
  <si>
    <t>Sheltered TH Homeless Unaccompanied Youth (Under 25) - Black, African American, or African</t>
  </si>
  <si>
    <t>Sheltered TH Homeless Unaccompanied Youth (Under 25) - Asian or Asian American</t>
  </si>
  <si>
    <t>Sheltered TH Homeless Unaccompanied Youth (Under 25) - American Indian, Alaska Native, or Indigenous</t>
  </si>
  <si>
    <t>Sheltered TH Homeless Unaccompanied Youth (Under 25) - Native Hawaiian or Other Pacific Islander</t>
  </si>
  <si>
    <t>Sheltered TH Homeless Unaccompanied Youth (Under 25) - Multiple Races</t>
  </si>
  <si>
    <t>Sheltered SH Homeless Unaccompanied Youth (Under 25)</t>
  </si>
  <si>
    <t>Sheltered SH Homeless Unaccompanied Youth (Under 25) - Female</t>
  </si>
  <si>
    <t>Sheltered SH Homeless Unaccompanied Youth (Under 25) - Male</t>
  </si>
  <si>
    <t>Sheltered SH Homeless Unaccompanied Youth (Under 25) - Transgender</t>
  </si>
  <si>
    <t>Sheltered SH Homeless Unaccompanied Youth (Under 25) - Gender that is not Singularly Female or Male</t>
  </si>
  <si>
    <t>Sheltered SH Homeless Unaccompanied Youth (Under 25) - Gender Questioning</t>
  </si>
  <si>
    <t>Sheltered SH Homeless Unaccompanied Youth (Under 25) - Non-Hispanic/Non-Latin(o)(a)(x)</t>
  </si>
  <si>
    <t>Sheltered SH Homeless Unaccompanied Youth (Under 25) - Hispanic/Latin(o)(a)(x)</t>
  </si>
  <si>
    <t>Sheltered SH Homeless Unaccompanied Youth (Under 25) - White</t>
  </si>
  <si>
    <t>Sheltered SH Homeless Unaccompanied Youth (Under 25) - Black, African American, or African</t>
  </si>
  <si>
    <t>Sheltered SH Homeless Unaccompanied Youth (Under 25) - Asian or Asian American</t>
  </si>
  <si>
    <t>Sheltered SH Homeless Unaccompanied Youth (Under 25) - American Indian, Alaska Native, or Indigenous</t>
  </si>
  <si>
    <t>Sheltered SH Homeless Unaccompanied Youth (Under 25) - Native Hawaiian or Other Pacific Islander</t>
  </si>
  <si>
    <t>Sheltered SH Homeless Unaccompanied Youth (Under 25) - Multiple Races</t>
  </si>
  <si>
    <t>Sheltered Total Homeless Unaccompanied Youth (Under 25)</t>
  </si>
  <si>
    <t>Sheltered Total Homeless Unaccompanied Youth (Under 25) - Female</t>
  </si>
  <si>
    <t>Sheltered Total Homeless Unaccompanied Youth (Under 25) - Male</t>
  </si>
  <si>
    <t>Sheltered Total Homeless Unaccompanied Youth (Under 25) - Transgender</t>
  </si>
  <si>
    <t>Sheltered Total Homeless Unaccompanied Youth (Under 25) - Gender that is not Singularly Female or Male</t>
  </si>
  <si>
    <t>Sheltered Total Homeless Unaccompanied Youth (Under 25) - Gender Questioning</t>
  </si>
  <si>
    <t>Sheltered Total Homeless Unaccompanied Youth (Under 25) - Non-Hispanic/Non-Latin(o)(a)(x)</t>
  </si>
  <si>
    <t>Sheltered Total Homeless Unaccompanied Youth (Under 25) - Hispanic/Latin(o)(a)(x)</t>
  </si>
  <si>
    <t>Sheltered Total Homeless Unaccompanied Youth (Under 25) - White</t>
  </si>
  <si>
    <t>Sheltered Total Homeless Unaccompanied Youth (Under 25) - Black, African American, or African</t>
  </si>
  <si>
    <t>Sheltered Total Homeless Unaccompanied Youth (Under 25) - Asian or Asian American</t>
  </si>
  <si>
    <t>Sheltered Total Homeless Unaccompanied Youth (Under 25) - American Indian, Alaska Native, or Indigenous</t>
  </si>
  <si>
    <t>Sheltered Total Homeless Unaccompanied Youth (Under 25) - Native Hawaiian or Other Pacific Islander</t>
  </si>
  <si>
    <t>Sheltered Total Homeless Unaccompanied Youth (Under 25) - Multiple Races</t>
  </si>
  <si>
    <t>Unsheltered Homeless Unaccompanied Youth (Under 25)</t>
  </si>
  <si>
    <t>Unsheltered Homeless Unaccompanied Youth (Under 25) - Female</t>
  </si>
  <si>
    <t>Unsheltered Homeless Unaccompanied Youth (Under 25) - Male</t>
  </si>
  <si>
    <t>Unsheltered Homeless Unaccompanied Youth (Under 25) - Transgender</t>
  </si>
  <si>
    <t>Unsheltered Homeless Unaccompanied Youth (Under 25) - Gender that is not Singularly Female or Male</t>
  </si>
  <si>
    <t>Unsheltered Homeless Unaccompanied Youth (Under 25) - Gender Questioning</t>
  </si>
  <si>
    <t>Unsheltered Homeless Unaccompanied Youth (Under 25) - Non-Hispanic/Non-Latin(o)(a)(x)</t>
  </si>
  <si>
    <t>Unsheltered Homeless Unaccompanied Youth (Under 25) - Hispanic/Latin(o)(a)(x)</t>
  </si>
  <si>
    <t>Unsheltered Homeless Unaccompanied Youth (Under 25) - White</t>
  </si>
  <si>
    <t>Unsheltered Homeless Unaccompanied Youth (Under 25) - Black, African American, or African</t>
  </si>
  <si>
    <t>Unsheltered Homeless Unaccompanied Youth (Under 25) - Asian or Asian American</t>
  </si>
  <si>
    <t>Unsheltered Homeless Unaccompanied Youth (Under 25) - American Indian, Alaska Native, or Indigenous</t>
  </si>
  <si>
    <t>Unsheltered Homeless Unaccompanied Youth (Under 25) - Native Hawaiian or Other Pacific Islander</t>
  </si>
  <si>
    <t>Unsheltered Homeless Unaccompanied Youth (Under 25) - Multiple Races</t>
  </si>
  <si>
    <t>Overall Homeless Unaccompanied Youth Under 18</t>
  </si>
  <si>
    <t>Sheltered ES Homeless Unaccompanied Youth Under 18</t>
  </si>
  <si>
    <t>Sheltered TH Homeless Unaccompanied Youth Under 18</t>
  </si>
  <si>
    <t>Sheltered SH Homeless Unaccompanied Youth Under 18</t>
  </si>
  <si>
    <t>Sheltered Total Homeless Unaccompanied Youth Under 18</t>
  </si>
  <si>
    <t>Unsheltered Homeless Unaccompanied Youth Under 18</t>
  </si>
  <si>
    <t>Overall Homeless Unaccompanied Youth Age 18-24</t>
  </si>
  <si>
    <t>Sheltered ES Homeless Unaccompanied Youth Age 18-24</t>
  </si>
  <si>
    <t>Sheltered TH Homeless Unaccompanied Youth Age 18-24</t>
  </si>
  <si>
    <t>Sheltered SH Homeless Unaccompanied Youth Age 18-24</t>
  </si>
  <si>
    <t>Sheltered Total Homeless Unaccompanied Youth Age 18-24</t>
  </si>
  <si>
    <t>Unsheltered Homeless Unaccompanied Youth Age 18-24</t>
  </si>
  <si>
    <t>Overall Homeless Parenting Youth (Under 25)</t>
  </si>
  <si>
    <t>Overall Homeless Parenting Youth (Under 25) - Female</t>
  </si>
  <si>
    <t>Overall Homeless Parenting Youth (Under 25) - Male</t>
  </si>
  <si>
    <t>Overall Homeless Parenting Youth (Under 25) - Transgender</t>
  </si>
  <si>
    <t>Overall Homeless Parenting Youth (Under 25) - Gender that is not Singularly Female or Male</t>
  </si>
  <si>
    <t>Overall Homeless Parenting Youth (Under 25) - Gender Questioning</t>
  </si>
  <si>
    <t>Overall Homeless Parenting Youth (Under 25) - Non-Hispanic/Non-Latin(o)(a)(x)</t>
  </si>
  <si>
    <t>Overall Homeless Parenting Youth (Under 25) - Hispanic/Latin(o)(a)(x)</t>
  </si>
  <si>
    <t>Overall Homeless Parenting Youth (Under 25) - White</t>
  </si>
  <si>
    <t>Overall Homeless Parenting Youth (Under 25) - Black, African American, or African</t>
  </si>
  <si>
    <t>Overall Homeless Parenting Youth (Under 25) - Asian or Asian American</t>
  </si>
  <si>
    <t>Overall Homeless Parenting Youth (Under 25) - American Indian, Alaska Native, or Indigenous</t>
  </si>
  <si>
    <t>Overall Homeless Parenting Youth (Under 25) - Native Hawaiian or Other Pacific Islander</t>
  </si>
  <si>
    <t>Overall Homeless Parenting Youth (Under 25) - Multiple Races</t>
  </si>
  <si>
    <t>Sheltered ES Homeless Parenting Youth (Under 25)</t>
  </si>
  <si>
    <t>Sheltered ES Homeless Parenting Youth (Under 25) - Female</t>
  </si>
  <si>
    <t>Sheltered ES Homeless Parenting Youth (Under 25) - Male</t>
  </si>
  <si>
    <t>Sheltered ES Homeless Parenting Youth (Under 25) - Transgender</t>
  </si>
  <si>
    <t>Sheltered ES Homeless Parenting Youth (Under 25) - Gender that is not Singularly Female or Male</t>
  </si>
  <si>
    <t>Sheltered ES Homeless Parenting Youth (Under 25) - Gender Questioning</t>
  </si>
  <si>
    <t>Sheltered ES Homeless Parenting Youth (Under 25) - Non-Hispanic/Non-Latin(o)(a)(x)</t>
  </si>
  <si>
    <t>Sheltered ES Homeless Parenting Youth (Under 25) - Hispanic/Latin(o)(a)(x)</t>
  </si>
  <si>
    <t>Sheltered ES Homeless Parenting Youth (Under 25) - White</t>
  </si>
  <si>
    <t>Sheltered ES Homeless Parenting Youth (Under 25) - Black, African American, or African</t>
  </si>
  <si>
    <t>Sheltered ES Homeless Parenting Youth (Under 25) - Asian or Asian American</t>
  </si>
  <si>
    <t>Sheltered ES Homeless Parenting Youth (Under 25) - American Indian, Alaska Native, or Indigenous</t>
  </si>
  <si>
    <t>Sheltered ES Homeless Parenting Youth (Under 25) - Native Hawaiian or Other Pacific Islander</t>
  </si>
  <si>
    <t>Sheltered ES Homeless Parenting Youth (Under 25) - Multiple Races</t>
  </si>
  <si>
    <t>Sheltered TH Homeless Parenting Youth (Under 25)</t>
  </si>
  <si>
    <t>Sheltered TH Homeless Parenting Youth (Under 25) - Female</t>
  </si>
  <si>
    <t>Sheltered TH Homeless Parenting Youth (Under 25) - Male</t>
  </si>
  <si>
    <t>Sheltered TH Homeless Parenting Youth (Under 25) - Transgender</t>
  </si>
  <si>
    <t>Sheltered TH Homeless Parenting Youth (Under 25) - Gender that is not Singularly Female or Male</t>
  </si>
  <si>
    <t>Sheltered TH Homeless Parenting Youth (Under 25) - Gender Questioning</t>
  </si>
  <si>
    <t>Sheltered TH Homeless Parenting Youth (Under 25) - Non-Hispanic/Non-Latin(o)(a)(x)</t>
  </si>
  <si>
    <t>Sheltered TH Homeless Parenting Youth (Under 25) - Hispanic/Latin(o)(a)(x)</t>
  </si>
  <si>
    <t>Sheltered TH Homeless Parenting Youth (Under 25) - White</t>
  </si>
  <si>
    <t>Sheltered TH Homeless Parenting Youth (Under 25) - Black, African American, or African</t>
  </si>
  <si>
    <t>Sheltered TH Homeless Parenting Youth (Under 25) - Asian or Asian American</t>
  </si>
  <si>
    <t>Sheltered TH Homeless Parenting Youth (Under 25) - American Indian, Alaska Native, or Indigenous</t>
  </si>
  <si>
    <t>Sheltered TH Homeless Parenting Youth (Under 25) - Native Hawaiian or Other Pacific Islander</t>
  </si>
  <si>
    <t>Sheltered TH Homeless Parenting Youth (Under 25) - Multiple Races</t>
  </si>
  <si>
    <t>Sheltered Total Homeless Parenting Youth (Under 25)</t>
  </si>
  <si>
    <t>Sheltered Total Homeless Parenting Youth (Under 25) - Female</t>
  </si>
  <si>
    <t>Sheltered Total Homeless Parenting Youth (Under 25) - Male</t>
  </si>
  <si>
    <t>Sheltered Total Homeless Parenting Youth (Under 25) - Transgender</t>
  </si>
  <si>
    <t>Sheltered Total Homeless Parenting Youth (Under 25) - Gender that is not Singularly Female or Male</t>
  </si>
  <si>
    <t>Sheltered Total Homeless Parenting Youth (Under 25) - Gender Questioning</t>
  </si>
  <si>
    <t>Sheltered Total Homeless Parenting Youth (Under 25) - Non-Hispanic/Non-Latin(o)(a)(x)</t>
  </si>
  <si>
    <t>Sheltered Total Homeless Parenting Youth (Under 25) - Hispanic/Latin(o)(a)(x)</t>
  </si>
  <si>
    <t>Sheltered Total Homeless Parenting Youth (Under 25) - White</t>
  </si>
  <si>
    <t>Sheltered Total Homeless Parenting Youth (Under 25) - Black, African American, or African</t>
  </si>
  <si>
    <t>Sheltered Total Homeless Parenting Youth (Under 25) - Asian or Asian American</t>
  </si>
  <si>
    <t>Sheltered Total Homeless Parenting Youth (Under 25) - American Indian, Alaska Native, or Indigenous</t>
  </si>
  <si>
    <t>Sheltered Total Homeless Parenting Youth (Under 25) - Native Hawaiian or Other Pacific Islander</t>
  </si>
  <si>
    <t>Sheltered Total Homeless Parenting Youth (Under 25) - Multiple Races</t>
  </si>
  <si>
    <t>Unsheltered Homeless Parenting Youth (Under 25)</t>
  </si>
  <si>
    <t>Unsheltered Homeless Parenting Youth (Under 25) - Female</t>
  </si>
  <si>
    <t>Unsheltered Homeless Parenting Youth (Under 25) - Male</t>
  </si>
  <si>
    <t>Unsheltered Homeless Parenting Youth (Under 25) - Transgender</t>
  </si>
  <si>
    <t>Unsheltered Homeless Parenting Youth (Under 25) - Gender that is not Singularly Female or Male</t>
  </si>
  <si>
    <t>Unsheltered Homeless Parenting Youth (Under 25) - Gender Questioning</t>
  </si>
  <si>
    <t>Unsheltered Homeless Parenting Youth (Under 25) - Non-Hispanic/Non-Latin(o)(a)(x)</t>
  </si>
  <si>
    <t>Unsheltered Homeless Parenting Youth (Under 25) - Hispanic/Latin(o)(a)(x)</t>
  </si>
  <si>
    <t>Unsheltered Homeless Parenting Youth (Under 25) - White</t>
  </si>
  <si>
    <t>Unsheltered Homeless Parenting Youth (Under 25) - Black, African American, or African</t>
  </si>
  <si>
    <t>Unsheltered Homeless Parenting Youth (Under 25) - Asian or Asian American</t>
  </si>
  <si>
    <t>Unsheltered Homeless Parenting Youth (Under 25) - American Indian, Alaska Native, or Indigenous</t>
  </si>
  <si>
    <t>Unsheltered Homeless Parenting Youth (Under 25) - Native Hawaiian or Other Pacific Islander</t>
  </si>
  <si>
    <t>Unsheltered Homeless Parenting Youth (Under 25) - Multiple Races</t>
  </si>
  <si>
    <t>Overall Homeless Parenting Youth Under 18</t>
  </si>
  <si>
    <t>Sheltered ES Homeless Parenting Youth Under 18</t>
  </si>
  <si>
    <t>Sheltered TH Homeless Parenting Youth Under 18</t>
  </si>
  <si>
    <t>Sheltered Total Homeless Parenting Youth Under 18</t>
  </si>
  <si>
    <t>Unsheltered Homeless Parenting Youth Under 18</t>
  </si>
  <si>
    <t>Overall Homeless Parenting Youth Age 18-24</t>
  </si>
  <si>
    <t>Sheltered ES Homeless Parenting Youth Age 18-24</t>
  </si>
  <si>
    <t>Sheltered TH Homeless Parenting Youth Age 18-24</t>
  </si>
  <si>
    <t>Sheltered Total Homeless Parenting Youth Age 18-24</t>
  </si>
  <si>
    <t>Unsheltered Homeless Parenting Youth Age 18-24</t>
  </si>
  <si>
    <t>Overall Homeless Children of Parenting Youth</t>
  </si>
  <si>
    <t>Sheltered ES Homeless Children of Parenting Youth</t>
  </si>
  <si>
    <t>Sheltered TH Homeless Children of Parenting Youth</t>
  </si>
  <si>
    <t>Sheltered Total Homeless Children of Parenting Youth</t>
  </si>
  <si>
    <t>Unsheltered Homeless Children of Parenting Youth</t>
  </si>
  <si>
    <t>Category</t>
  </si>
  <si>
    <t>Selection Number</t>
  </si>
  <si>
    <t>Order</t>
  </si>
  <si>
    <t>Show</t>
  </si>
  <si>
    <t>only in state file</t>
  </si>
  <si>
    <t>2007-2010</t>
  </si>
  <si>
    <t>only in CoC file</t>
  </si>
  <si>
    <t>2009-2023</t>
  </si>
  <si>
    <t>2023</t>
  </si>
  <si>
    <t>District of Columbia</t>
  </si>
  <si>
    <t>Delaware</t>
  </si>
  <si>
    <t>Florida</t>
  </si>
  <si>
    <t>Georgia</t>
  </si>
  <si>
    <t>Guam</t>
  </si>
  <si>
    <t>Hawaii</t>
  </si>
  <si>
    <t>Iowa</t>
  </si>
  <si>
    <t>Idaho</t>
  </si>
  <si>
    <t>Illinois</t>
  </si>
  <si>
    <t>Indiana</t>
  </si>
  <si>
    <t>Kansas</t>
  </si>
  <si>
    <t>Kentucky</t>
  </si>
  <si>
    <t>Louisiana</t>
  </si>
  <si>
    <t>Massachusetts</t>
  </si>
  <si>
    <t>Maryland</t>
  </si>
  <si>
    <t>Maine</t>
  </si>
  <si>
    <t>Michigan</t>
  </si>
  <si>
    <t>Minnesota</t>
  </si>
  <si>
    <t>Missouri</t>
  </si>
  <si>
    <t>Northern Mariana Islands</t>
  </si>
  <si>
    <t>Mississippi</t>
  </si>
  <si>
    <t>Montana</t>
  </si>
  <si>
    <t>North Carolina</t>
  </si>
  <si>
    <t>North Dakota</t>
  </si>
  <si>
    <t>Nebraska</t>
  </si>
  <si>
    <t>New Hampshire</t>
  </si>
  <si>
    <t>New Jersey</t>
  </si>
  <si>
    <t>New Mexico</t>
  </si>
  <si>
    <t>Nevada</t>
  </si>
  <si>
    <t>New York</t>
  </si>
  <si>
    <t>Ohio</t>
  </si>
  <si>
    <t>Oklahoma</t>
  </si>
  <si>
    <t>Oregon</t>
  </si>
  <si>
    <t>Pennsylvania</t>
  </si>
  <si>
    <t>Puerto Rico</t>
  </si>
  <si>
    <t>Rhode Island</t>
  </si>
  <si>
    <t>South Carolina</t>
  </si>
  <si>
    <t>South Dakota</t>
  </si>
  <si>
    <t>Tennessee</t>
  </si>
  <si>
    <t>Texas</t>
  </si>
  <si>
    <t>Utah</t>
  </si>
  <si>
    <t>Virginia</t>
  </si>
  <si>
    <t>Virgin Islands</t>
  </si>
  <si>
    <t>Vermont</t>
  </si>
  <si>
    <t>Washington</t>
  </si>
  <si>
    <t>Wisconsin</t>
  </si>
  <si>
    <t>West Virginia</t>
  </si>
  <si>
    <t>Wyoming</t>
  </si>
  <si>
    <t>Alaska</t>
  </si>
  <si>
    <t>Alabama</t>
  </si>
  <si>
    <t>Arizona</t>
  </si>
  <si>
    <t>Arkansas</t>
  </si>
  <si>
    <t>California</t>
  </si>
  <si>
    <t>Colorado</t>
  </si>
  <si>
    <t>Connecticut</t>
  </si>
  <si>
    <t>State Code</t>
  </si>
  <si>
    <t>State (Territory)</t>
  </si>
  <si>
    <t/>
  </si>
  <si>
    <t>Populations</t>
  </si>
  <si>
    <t>FL-Florida</t>
  </si>
  <si>
    <t xml:space="preserve">*File does not contain the imputed ages for people experiencing unsheltered homelessness over age 24 for the 22 CoCs that did not conduct an unsheltered count in 2023. Affected states and territories are: CA, GA, IL, MI, PR, and WA. </t>
  </si>
  <si>
    <t>Row Labels</t>
  </si>
  <si>
    <t>Grand Total</t>
  </si>
  <si>
    <t>Count of Overall Homeless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</si>
</sst>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yyyy"/>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i/>
      <sz val="11"/>
      <color theme="1"/>
      <name val="Calibri"/>
      <family val="2"/>
      <scheme val="minor"/>
    </font>
    <font>
      <b/>
      <i/>
      <sz val="11"/>
      <name val="Calibri"/>
      <family val="2"/>
      <scheme val="minor"/>
    </font>
    <font>
      <sz val="11"/>
      <name val="Calibri"/>
      <family val="2"/>
      <scheme val="minor"/>
    </font>
    <font>
      <b/>
      <i/>
      <sz val="14"/>
      <name val="Arial"/>
      <family val="2"/>
    </font>
    <font>
      <b/>
      <i/>
      <sz val="14"/>
      <color theme="1"/>
      <name val="Arial"/>
      <family val="2"/>
    </font>
    <font>
      <i/>
      <sz val="11"/>
      <name val="Calibri"/>
      <family val="2"/>
      <scheme val="minor"/>
    </font>
    <font>
      <b/>
      <sz val="14"/>
      <name val="Arial"/>
      <family val="2"/>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6"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bgColor indexed="64"/>
      </patternFill>
    </fill>
    <fill>
      <patternFill patternType="solid">
        <fgColor theme="1"/>
        <bgColor indexed="64"/>
      </patternFill>
    </fill>
    <fill>
      <patternFill patternType="solid">
        <fgColor theme="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1" tint="0.499984740745262"/>
        <bgColor indexed="64"/>
      </patternFill>
    </fill>
    <fill>
      <patternFill patternType="solid">
        <fgColor rgb="FF92D05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rgb="FFFFC000"/>
        <bgColor indexed="64"/>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0">
    <xf numFmtId="0" fontId="0" fillId="0" borderId="0" xfId="0"/>
    <xf numFmtId="0" fontId="0" fillId="33" borderId="0" xfId="0" applyFill="1"/>
    <xf numFmtId="0" fontId="19" fillId="34" borderId="10" xfId="0" applyFont="1" applyFill="1" applyBorder="1" applyAlignment="1">
      <alignment horizontal="center" wrapText="1"/>
    </xf>
    <xf numFmtId="164" fontId="19" fillId="34" borderId="10" xfId="0" applyNumberFormat="1" applyFont="1" applyFill="1" applyBorder="1" applyAlignment="1">
      <alignment horizontal="center" wrapText="1"/>
    </xf>
    <xf numFmtId="0" fontId="18" fillId="35" borderId="10" xfId="0" applyFont="1" applyFill="1" applyBorder="1" applyAlignment="1">
      <alignment horizontal="left" wrapText="1"/>
    </xf>
    <xf numFmtId="164" fontId="18" fillId="35" borderId="10" xfId="0" applyNumberFormat="1" applyFont="1" applyFill="1" applyBorder="1" applyAlignment="1">
      <alignment horizontal="right" wrapText="1"/>
    </xf>
    <xf numFmtId="0" fontId="19" fillId="35" borderId="10" xfId="0" applyFont="1" applyFill="1" applyBorder="1" applyAlignment="1">
      <alignment horizontal="left" wrapText="1"/>
    </xf>
    <xf numFmtId="164" fontId="19" fillId="35" borderId="10" xfId="0" applyNumberFormat="1" applyFont="1" applyFill="1" applyBorder="1" applyAlignment="1">
      <alignment horizontal="right" wrapText="1"/>
    </xf>
    <xf numFmtId="0" fontId="19" fillId="36" borderId="0" xfId="0" applyFont="1" applyFill="1"/>
    <xf numFmtId="165" fontId="19" fillId="34" borderId="10" xfId="0" applyNumberFormat="1" applyFont="1" applyFill="1" applyBorder="1" applyAlignment="1">
      <alignment horizontal="center" wrapText="1"/>
    </xf>
    <xf numFmtId="165" fontId="18" fillId="35" borderId="10" xfId="0" applyNumberFormat="1" applyFont="1" applyFill="1" applyBorder="1" applyAlignment="1">
      <alignment horizontal="right" wrapText="1"/>
    </xf>
    <xf numFmtId="165" fontId="19" fillId="35" borderId="10" xfId="0" applyNumberFormat="1" applyFont="1" applyFill="1" applyBorder="1" applyAlignment="1">
      <alignment horizontal="right" wrapText="1"/>
    </xf>
    <xf numFmtId="0" fontId="0" fillId="0" borderId="0" xfId="0" quotePrefix="1"/>
    <xf numFmtId="0" fontId="0" fillId="0" borderId="0" xfId="0" applyAlignment="1">
      <alignment horizontal="right" wrapText="1"/>
    </xf>
    <xf numFmtId="0" fontId="0" fillId="0" borderId="0" xfId="0" applyAlignment="1">
      <alignment horizontal="center" wrapText="1"/>
    </xf>
    <xf numFmtId="0" fontId="0" fillId="0" borderId="0" xfId="0" applyAlignment="1">
      <alignment horizontal="center" vertical="top"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horizontal="right" vertical="center"/>
    </xf>
    <xf numFmtId="0" fontId="0" fillId="0" borderId="0" xfId="0" applyAlignment="1">
      <alignment horizontal="center" vertical="center"/>
    </xf>
    <xf numFmtId="0" fontId="0" fillId="37" borderId="0" xfId="0" applyFill="1" applyAlignment="1">
      <alignment vertical="top" wrapText="1"/>
    </xf>
    <xf numFmtId="0" fontId="0" fillId="38" borderId="0" xfId="0" applyFill="1" applyAlignment="1">
      <alignment vertical="top" wrapText="1"/>
    </xf>
    <xf numFmtId="0" fontId="0" fillId="39" borderId="0" xfId="0" applyFill="1" applyAlignment="1">
      <alignment vertical="top" wrapText="1"/>
    </xf>
    <xf numFmtId="0" fontId="0" fillId="38" borderId="0" xfId="0" applyFill="1" applyAlignment="1">
      <alignment horizontal="center" vertical="top" wrapText="1"/>
    </xf>
    <xf numFmtId="0" fontId="0" fillId="39" borderId="0" xfId="0" applyFill="1" applyAlignment="1">
      <alignment horizontal="center" vertical="top" wrapText="1"/>
    </xf>
    <xf numFmtId="0" fontId="0" fillId="37" borderId="0" xfId="0" applyFill="1" applyAlignment="1">
      <alignment horizontal="center" vertical="top" wrapText="1"/>
    </xf>
    <xf numFmtId="0" fontId="17" fillId="40" borderId="0" xfId="0" applyFont="1" applyFill="1" applyAlignment="1">
      <alignment horizontal="left" wrapText="1"/>
    </xf>
    <xf numFmtId="0" fontId="17" fillId="40" borderId="0" xfId="0" applyFont="1" applyFill="1" applyAlignment="1">
      <alignment horizontal="center" vertical="center" wrapText="1"/>
    </xf>
    <xf numFmtId="0" fontId="0" fillId="0" borderId="0" xfId="0" applyAlignment="1">
      <alignment horizontal="center"/>
    </xf>
    <xf numFmtId="0" fontId="0" fillId="0" borderId="0" xfId="0" applyAlignment="1">
      <alignment vertical="top" wrapText="1"/>
    </xf>
    <xf numFmtId="0" fontId="0" fillId="41" borderId="0" xfId="0" applyFill="1"/>
    <xf numFmtId="0" fontId="0" fillId="41" borderId="0" xfId="0" applyFill="1" applyAlignment="1">
      <alignment horizontal="center"/>
    </xf>
    <xf numFmtId="0" fontId="0" fillId="41" borderId="0" xfId="0" applyFill="1" applyAlignment="1">
      <alignment vertical="top" wrapText="1"/>
    </xf>
    <xf numFmtId="0" fontId="0" fillId="41" borderId="0" xfId="0" applyFill="1" applyAlignment="1">
      <alignment horizontal="center" vertical="center"/>
    </xf>
    <xf numFmtId="0" fontId="0" fillId="0" borderId="11" xfId="0" applyBorder="1" applyAlignment="1">
      <alignment horizontal="center" vertical="center"/>
    </xf>
    <xf numFmtId="166" fontId="19" fillId="42" borderId="11" xfId="0" applyNumberFormat="1" applyFont="1" applyFill="1" applyBorder="1" applyAlignment="1">
      <alignment horizontal="center" vertical="center" wrapText="1"/>
    </xf>
    <xf numFmtId="0" fontId="19" fillId="34" borderId="11" xfId="0" applyFont="1" applyFill="1" applyBorder="1" applyAlignment="1">
      <alignment horizontal="center" vertical="center" wrapText="1"/>
    </xf>
    <xf numFmtId="1" fontId="19" fillId="34" borderId="11" xfId="0" applyNumberFormat="1" applyFont="1" applyFill="1" applyBorder="1" applyAlignment="1">
      <alignment horizontal="center" vertical="center" wrapText="1"/>
    </xf>
    <xf numFmtId="0" fontId="21" fillId="0" borderId="11" xfId="0" applyFont="1" applyBorder="1" applyAlignment="1">
      <alignment horizontal="center" vertical="top"/>
    </xf>
    <xf numFmtId="0" fontId="21" fillId="0" borderId="11" xfId="0" applyFont="1" applyBorder="1" applyAlignment="1">
      <alignment horizontal="left" vertical="top"/>
    </xf>
    <xf numFmtId="0" fontId="22" fillId="0" borderId="11" xfId="0" applyFont="1" applyBorder="1" applyAlignment="1">
      <alignment horizontal="left" vertical="top"/>
    </xf>
    <xf numFmtId="0" fontId="22" fillId="0" borderId="11" xfId="0" applyFont="1" applyBorder="1" applyAlignment="1">
      <alignment horizontal="center" vertical="top"/>
    </xf>
    <xf numFmtId="0" fontId="0" fillId="0" borderId="11" xfId="0" applyBorder="1" applyAlignment="1">
      <alignment horizontal="center" vertical="top"/>
    </xf>
    <xf numFmtId="0" fontId="0" fillId="0" borderId="0" xfId="0" applyAlignment="1">
      <alignment horizontal="left" vertical="top"/>
    </xf>
    <xf numFmtId="0" fontId="0" fillId="0" borderId="11" xfId="0" applyBorder="1"/>
    <xf numFmtId="0" fontId="0" fillId="0" borderId="11" xfId="0" applyBorder="1" applyAlignment="1">
      <alignment horizontal="center"/>
    </xf>
    <xf numFmtId="0" fontId="22" fillId="43" borderId="11" xfId="0" applyFont="1" applyFill="1" applyBorder="1" applyAlignment="1">
      <alignment horizontal="left" vertical="top"/>
    </xf>
    <xf numFmtId="0" fontId="22" fillId="43" borderId="11" xfId="0" applyFont="1" applyFill="1" applyBorder="1" applyAlignment="1">
      <alignment horizontal="center" vertical="top"/>
    </xf>
    <xf numFmtId="0" fontId="21" fillId="44" borderId="11" xfId="0" applyFont="1" applyFill="1" applyBorder="1" applyAlignment="1">
      <alignment horizontal="center" vertical="top"/>
    </xf>
    <xf numFmtId="0" fontId="0" fillId="0" borderId="0" xfId="0" applyAlignment="1">
      <alignment horizontal="left" vertical="center"/>
    </xf>
    <xf numFmtId="0" fontId="0" fillId="39" borderId="11" xfId="0" applyFill="1" applyBorder="1" applyAlignment="1">
      <alignment horizontal="center" vertical="center"/>
    </xf>
    <xf numFmtId="0" fontId="20" fillId="39" borderId="11" xfId="0" applyFont="1" applyFill="1" applyBorder="1" applyAlignment="1">
      <alignment horizontal="left" vertical="center"/>
    </xf>
    <xf numFmtId="0" fontId="0" fillId="39" borderId="11" xfId="0" applyFill="1" applyBorder="1" applyAlignment="1">
      <alignment horizontal="left" vertical="center"/>
    </xf>
    <xf numFmtId="0" fontId="20" fillId="0" borderId="0" xfId="0" applyFont="1" applyAlignment="1">
      <alignment horizontal="left" vertical="center"/>
    </xf>
    <xf numFmtId="0" fontId="0" fillId="0" borderId="11" xfId="0" applyBorder="1" applyAlignment="1">
      <alignment horizontal="left" vertical="top"/>
    </xf>
    <xf numFmtId="0" fontId="25" fillId="45" borderId="0" xfId="0" applyFont="1" applyFill="1" applyAlignment="1">
      <alignment vertical="top" wrapText="1"/>
    </xf>
    <xf numFmtId="0" fontId="25" fillId="45" borderId="0" xfId="0" applyFont="1" applyFill="1" applyAlignment="1">
      <alignment horizontal="center" vertical="center" wrapText="1"/>
    </xf>
    <xf numFmtId="0" fontId="17" fillId="0" borderId="0" xfId="0" applyFont="1" applyAlignment="1">
      <alignment horizontal="center" vertical="center" wrapText="1"/>
    </xf>
    <xf numFmtId="0" fontId="26" fillId="34" borderId="11" xfId="0" applyFont="1" applyFill="1" applyBorder="1" applyAlignment="1">
      <alignment horizontal="center" vertical="center" wrapText="1"/>
    </xf>
    <xf numFmtId="0" fontId="23" fillId="0" borderId="0" xfId="0" applyFont="1" applyAlignment="1">
      <alignment horizontal="center" vertical="center" wrapText="1"/>
    </xf>
    <xf numFmtId="165" fontId="0" fillId="33" borderId="0" xfId="0" applyNumberFormat="1" applyFill="1"/>
    <xf numFmtId="0" fontId="18" fillId="36" borderId="0" xfId="0" applyFont="1" applyFill="1"/>
    <xf numFmtId="0" fontId="24" fillId="0" borderId="12" xfId="0" applyFont="1" applyBorder="1" applyAlignment="1">
      <alignment horizontal="center"/>
    </xf>
    <xf numFmtId="0" fontId="0" fillId="0" borderId="0" xfId="0" applyAlignment="1">
      <alignment horizontal="left"/>
    </xf>
    <xf numFmtId="0" fontId="19" fillId="34" borderId="10" xfId="0" applyFont="1" applyFill="1" applyBorder="1" applyAlignment="1">
      <alignment horizontal="left"/>
    </xf>
    <xf numFmtId="165" fontId="19" fillId="34" borderId="10" xfId="0" applyNumberFormat="1" applyFont="1" applyFill="1" applyBorder="1" applyAlignment="1">
      <alignment horizontal="left"/>
    </xf>
    <xf numFmtId="0" fontId="0" fillId="0" borderId="0" xfId="0" applyAlignment="1"/>
    <xf numFmtId="0" fontId="19" fillId="34" borderId="10" xfId="0" applyFont="1" applyFill="1" applyBorder="1" applyAlignment="1"/>
    <xf numFmtId="165" fontId="19" fillId="34" borderId="10" xfId="0" applyNumberFormat="1" applyFont="1" applyFill="1" applyBorder="1" applyAlignment="1"/>
    <xf numFmtId="165" fontId="19" fillId="38" borderId="10" xfId="0" applyNumberFormat="1" applyFont="1" applyFill="1" applyBorder="1" applyAlignment="1">
      <alignment horizontal="right" wrapText="1"/>
    </xf>
    <xf numFmtId="165" fontId="19" fillId="46" borderId="10" xfId="0" applyNumberFormat="1" applyFont="1" applyFill="1" applyBorder="1" applyAlignment="1">
      <alignment horizontal="right" wrapText="1"/>
    </xf>
    <xf numFmtId="165" fontId="19" fillId="43" borderId="10" xfId="0" applyNumberFormat="1" applyFont="1" applyFill="1" applyBorder="1" applyAlignment="1">
      <alignment horizontal="right" wrapText="1"/>
    </xf>
    <xf numFmtId="165" fontId="19" fillId="47" borderId="10" xfId="0" applyNumberFormat="1" applyFont="1" applyFill="1" applyBorder="1" applyAlignment="1">
      <alignment horizontal="right" wrapText="1"/>
    </xf>
    <xf numFmtId="0" fontId="0" fillId="0" borderId="0" xfId="0" pivotButton="1"/>
    <xf numFmtId="0" fontId="0" fillId="0" borderId="0" xfId="0" applyNumberFormat="1"/>
    <xf numFmtId="165" fontId="19" fillId="48" borderId="10" xfId="0" applyNumberFormat="1" applyFont="1" applyFill="1" applyBorder="1" applyAlignment="1">
      <alignment horizontal="right" wrapText="1"/>
    </xf>
    <xf numFmtId="165" fontId="19" fillId="38" borderId="10" xfId="0" applyNumberFormat="1" applyFont="1" applyFill="1" applyBorder="1" applyAlignment="1">
      <alignment horizontal="left"/>
    </xf>
    <xf numFmtId="165" fontId="19" fillId="47" borderId="10" xfId="0" applyNumberFormat="1" applyFont="1" applyFill="1" applyBorder="1" applyAlignment="1">
      <alignment horizontal="left"/>
    </xf>
    <xf numFmtId="165" fontId="19" fillId="49" borderId="10" xfId="0" applyNumberFormat="1" applyFont="1" applyFill="1" applyBorder="1" applyAlignment="1">
      <alignment horizontal="left"/>
    </xf>
    <xf numFmtId="165" fontId="19" fillId="50" borderId="10" xfId="0" applyNumberFormat="1" applyFont="1" applyFill="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PIT_Counts_Chart!$A$2</c:f>
          <c:strCache>
            <c:ptCount val="1"/>
            <c:pt idx="0">
              <c:v>FL-Florida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PIT_Counts_Chart!$A$3</c:f>
              <c:strCache>
                <c:ptCount val="1"/>
                <c:pt idx="0">
                  <c:v>Overall Homeless Individuals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PIT_Counts_Chart!$B$3:$R$3</c:f>
              <c:numCache>
                <c:formatCode>General</c:formatCode>
                <c:ptCount val="17"/>
                <c:pt idx="0">
                  <c:v>33040</c:v>
                </c:pt>
                <c:pt idx="1">
                  <c:v>32959</c:v>
                </c:pt>
                <c:pt idx="2">
                  <c:v>34432</c:v>
                </c:pt>
                <c:pt idx="3">
                  <c:v>35738</c:v>
                </c:pt>
                <c:pt idx="4">
                  <c:v>37584</c:v>
                </c:pt>
                <c:pt idx="5">
                  <c:v>36771</c:v>
                </c:pt>
                <c:pt idx="6">
                  <c:v>31359</c:v>
                </c:pt>
                <c:pt idx="7">
                  <c:v>28730</c:v>
                </c:pt>
                <c:pt idx="8">
                  <c:v>26325</c:v>
                </c:pt>
                <c:pt idx="9">
                  <c:v>24201</c:v>
                </c:pt>
                <c:pt idx="10">
                  <c:v>22768</c:v>
                </c:pt>
                <c:pt idx="11">
                  <c:v>21443</c:v>
                </c:pt>
                <c:pt idx="12">
                  <c:v>21265</c:v>
                </c:pt>
                <c:pt idx="13">
                  <c:v>20344</c:v>
                </c:pt>
                <c:pt idx="14">
                  <c:v>12502</c:v>
                </c:pt>
                <c:pt idx="15">
                  <c:v>19519</c:v>
                </c:pt>
                <c:pt idx="16">
                  <c:v>22925</c:v>
                </c:pt>
              </c:numCache>
            </c:numRef>
          </c:val>
          <c:smooth val="0"/>
          <c:extLst>
            <c:ext xmlns:c16="http://schemas.microsoft.com/office/drawing/2014/chart" uri="{C3380CC4-5D6E-409C-BE32-E72D297353CC}">
              <c16:uniqueId val="{00000000-CEAC-4DD6-A070-2C10A104EF67}"/>
            </c:ext>
          </c:extLst>
        </c:ser>
        <c:ser>
          <c:idx val="1"/>
          <c:order val="1"/>
          <c:tx>
            <c:strRef>
              <c:f>PIT_Counts_Chart!$A$4</c:f>
              <c:strCache>
                <c:ptCount val="1"/>
                <c:pt idx="0">
                  <c:v>Sheltered ES Homeless Individuals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PIT_Counts_Chart!$B$4:$R$4</c:f>
              <c:numCache>
                <c:formatCode>General</c:formatCode>
                <c:ptCount val="17"/>
                <c:pt idx="0">
                  <c:v>5367</c:v>
                </c:pt>
                <c:pt idx="1">
                  <c:v>5833</c:v>
                </c:pt>
                <c:pt idx="2">
                  <c:v>6579</c:v>
                </c:pt>
                <c:pt idx="3">
                  <c:v>6074</c:v>
                </c:pt>
                <c:pt idx="4">
                  <c:v>6849</c:v>
                </c:pt>
                <c:pt idx="5">
                  <c:v>6435</c:v>
                </c:pt>
                <c:pt idx="6">
                  <c:v>5853</c:v>
                </c:pt>
                <c:pt idx="7">
                  <c:v>7319</c:v>
                </c:pt>
                <c:pt idx="8">
                  <c:v>6653</c:v>
                </c:pt>
                <c:pt idx="9">
                  <c:v>6838</c:v>
                </c:pt>
                <c:pt idx="10">
                  <c:v>6617</c:v>
                </c:pt>
                <c:pt idx="11">
                  <c:v>7031</c:v>
                </c:pt>
                <c:pt idx="12">
                  <c:v>6353</c:v>
                </c:pt>
                <c:pt idx="13">
                  <c:v>5628</c:v>
                </c:pt>
                <c:pt idx="14">
                  <c:v>5744</c:v>
                </c:pt>
                <c:pt idx="15">
                  <c:v>5723</c:v>
                </c:pt>
                <c:pt idx="16">
                  <c:v>6270</c:v>
                </c:pt>
              </c:numCache>
            </c:numRef>
          </c:val>
          <c:smooth val="0"/>
          <c:extLst>
            <c:ext xmlns:c16="http://schemas.microsoft.com/office/drawing/2014/chart" uri="{C3380CC4-5D6E-409C-BE32-E72D297353CC}">
              <c16:uniqueId val="{00000001-CEAC-4DD6-A070-2C10A104EF67}"/>
            </c:ext>
          </c:extLst>
        </c:ser>
        <c:ser>
          <c:idx val="2"/>
          <c:order val="2"/>
          <c:tx>
            <c:strRef>
              <c:f>PIT_Counts_Chart!$A$5</c:f>
              <c:strCache>
                <c:ptCount val="1"/>
                <c:pt idx="0">
                  <c:v>Sheltered TH Homeless Individuals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PIT_Counts_Chart!$B$5:$R$5</c:f>
              <c:numCache>
                <c:formatCode>General</c:formatCode>
                <c:ptCount val="17"/>
                <c:pt idx="0">
                  <c:v>7405</c:v>
                </c:pt>
                <c:pt idx="1">
                  <c:v>6498</c:v>
                </c:pt>
                <c:pt idx="2">
                  <c:v>7248</c:v>
                </c:pt>
                <c:pt idx="3">
                  <c:v>7060</c:v>
                </c:pt>
                <c:pt idx="4">
                  <c:v>6934</c:v>
                </c:pt>
                <c:pt idx="5">
                  <c:v>6211</c:v>
                </c:pt>
                <c:pt idx="6">
                  <c:v>6291</c:v>
                </c:pt>
                <c:pt idx="7">
                  <c:v>5435</c:v>
                </c:pt>
                <c:pt idx="8">
                  <c:v>5256</c:v>
                </c:pt>
                <c:pt idx="9">
                  <c:v>4673</c:v>
                </c:pt>
                <c:pt idx="10">
                  <c:v>4201</c:v>
                </c:pt>
                <c:pt idx="11">
                  <c:v>3526</c:v>
                </c:pt>
                <c:pt idx="12">
                  <c:v>3426</c:v>
                </c:pt>
                <c:pt idx="13">
                  <c:v>3077</c:v>
                </c:pt>
                <c:pt idx="14">
                  <c:v>2495</c:v>
                </c:pt>
                <c:pt idx="15">
                  <c:v>2598</c:v>
                </c:pt>
                <c:pt idx="16">
                  <c:v>2632</c:v>
                </c:pt>
              </c:numCache>
            </c:numRef>
          </c:val>
          <c:smooth val="0"/>
          <c:extLst>
            <c:ext xmlns:c16="http://schemas.microsoft.com/office/drawing/2014/chart" uri="{C3380CC4-5D6E-409C-BE32-E72D297353CC}">
              <c16:uniqueId val="{00000002-CEAC-4DD6-A070-2C10A104EF67}"/>
            </c:ext>
          </c:extLst>
        </c:ser>
        <c:ser>
          <c:idx val="3"/>
          <c:order val="3"/>
          <c:tx>
            <c:strRef>
              <c:f>PIT_Counts_Chart!$A$6</c:f>
              <c:strCache>
                <c:ptCount val="1"/>
                <c:pt idx="0">
                  <c:v>Sheltered SH Homeless Individuals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PIT_Counts_Chart!$B$6:$R$6</c:f>
              <c:numCache>
                <c:formatCode>General</c:formatCode>
                <c:ptCount val="17"/>
                <c:pt idx="0">
                  <c:v>0</c:v>
                </c:pt>
                <c:pt idx="1">
                  <c:v>0</c:v>
                </c:pt>
                <c:pt idx="2">
                  <c:v>0</c:v>
                </c:pt>
                <c:pt idx="3">
                  <c:v>97</c:v>
                </c:pt>
                <c:pt idx="4">
                  <c:v>151</c:v>
                </c:pt>
                <c:pt idx="5">
                  <c:v>155</c:v>
                </c:pt>
                <c:pt idx="6">
                  <c:v>186</c:v>
                </c:pt>
                <c:pt idx="7">
                  <c:v>132</c:v>
                </c:pt>
                <c:pt idx="8">
                  <c:v>124</c:v>
                </c:pt>
                <c:pt idx="9">
                  <c:v>130</c:v>
                </c:pt>
                <c:pt idx="10">
                  <c:v>113</c:v>
                </c:pt>
                <c:pt idx="11">
                  <c:v>129</c:v>
                </c:pt>
                <c:pt idx="12">
                  <c:v>174</c:v>
                </c:pt>
                <c:pt idx="13">
                  <c:v>177</c:v>
                </c:pt>
                <c:pt idx="14">
                  <c:v>173</c:v>
                </c:pt>
                <c:pt idx="15">
                  <c:v>132</c:v>
                </c:pt>
                <c:pt idx="16">
                  <c:v>142</c:v>
                </c:pt>
              </c:numCache>
            </c:numRef>
          </c:val>
          <c:smooth val="0"/>
          <c:extLst>
            <c:ext xmlns:c16="http://schemas.microsoft.com/office/drawing/2014/chart" uri="{C3380CC4-5D6E-409C-BE32-E72D297353CC}">
              <c16:uniqueId val="{00000003-CEAC-4DD6-A070-2C10A104EF67}"/>
            </c:ext>
          </c:extLst>
        </c:ser>
        <c:ser>
          <c:idx val="4"/>
          <c:order val="4"/>
          <c:tx>
            <c:strRef>
              <c:f>PIT_Counts_Chart!$A$7</c:f>
              <c:strCache>
                <c:ptCount val="1"/>
                <c:pt idx="0">
                  <c:v>Sheltered Total Homeless Individuals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PIT_Counts_Chart!$B$7:$R$7</c:f>
              <c:numCache>
                <c:formatCode>General</c:formatCode>
                <c:ptCount val="17"/>
                <c:pt idx="0">
                  <c:v>12772</c:v>
                </c:pt>
                <c:pt idx="1">
                  <c:v>12331</c:v>
                </c:pt>
                <c:pt idx="2">
                  <c:v>13827</c:v>
                </c:pt>
                <c:pt idx="3">
                  <c:v>13231</c:v>
                </c:pt>
                <c:pt idx="4">
                  <c:v>13934</c:v>
                </c:pt>
                <c:pt idx="5">
                  <c:v>12801</c:v>
                </c:pt>
                <c:pt idx="6">
                  <c:v>12330</c:v>
                </c:pt>
                <c:pt idx="7">
                  <c:v>12886</c:v>
                </c:pt>
                <c:pt idx="8">
                  <c:v>12033</c:v>
                </c:pt>
                <c:pt idx="9">
                  <c:v>11641</c:v>
                </c:pt>
                <c:pt idx="10">
                  <c:v>10931</c:v>
                </c:pt>
                <c:pt idx="11">
                  <c:v>10686</c:v>
                </c:pt>
                <c:pt idx="12">
                  <c:v>9953</c:v>
                </c:pt>
                <c:pt idx="13">
                  <c:v>8882</c:v>
                </c:pt>
                <c:pt idx="14">
                  <c:v>8412</c:v>
                </c:pt>
                <c:pt idx="15">
                  <c:v>8453</c:v>
                </c:pt>
                <c:pt idx="16">
                  <c:v>9044</c:v>
                </c:pt>
              </c:numCache>
            </c:numRef>
          </c:val>
          <c:smooth val="0"/>
          <c:extLst>
            <c:ext xmlns:c16="http://schemas.microsoft.com/office/drawing/2014/chart" uri="{C3380CC4-5D6E-409C-BE32-E72D297353CC}">
              <c16:uniqueId val="{00000004-CEAC-4DD6-A070-2C10A104EF67}"/>
            </c:ext>
          </c:extLst>
        </c:ser>
        <c:ser>
          <c:idx val="5"/>
          <c:order val="5"/>
          <c:tx>
            <c:strRef>
              <c:f>PIT_Counts_Chart!$A$8</c:f>
              <c:strCache>
                <c:ptCount val="1"/>
                <c:pt idx="0">
                  <c:v>Unsheltered Homeless Individuals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PIT_Counts_Chart!$B$8:$R$8</c:f>
              <c:numCache>
                <c:formatCode>General</c:formatCode>
                <c:ptCount val="17"/>
                <c:pt idx="0">
                  <c:v>20268</c:v>
                </c:pt>
                <c:pt idx="1">
                  <c:v>20628</c:v>
                </c:pt>
                <c:pt idx="2">
                  <c:v>20605</c:v>
                </c:pt>
                <c:pt idx="3">
                  <c:v>22507</c:v>
                </c:pt>
                <c:pt idx="4">
                  <c:v>23650</c:v>
                </c:pt>
                <c:pt idx="5">
                  <c:v>23970</c:v>
                </c:pt>
                <c:pt idx="6">
                  <c:v>19029</c:v>
                </c:pt>
                <c:pt idx="7">
                  <c:v>15844</c:v>
                </c:pt>
                <c:pt idx="8">
                  <c:v>14292</c:v>
                </c:pt>
                <c:pt idx="9">
                  <c:v>12560</c:v>
                </c:pt>
                <c:pt idx="10">
                  <c:v>11837</c:v>
                </c:pt>
                <c:pt idx="11">
                  <c:v>10757</c:v>
                </c:pt>
                <c:pt idx="12">
                  <c:v>11312</c:v>
                </c:pt>
                <c:pt idx="13">
                  <c:v>11462</c:v>
                </c:pt>
                <c:pt idx="14">
                  <c:v>4090</c:v>
                </c:pt>
                <c:pt idx="15">
                  <c:v>11066</c:v>
                </c:pt>
                <c:pt idx="16">
                  <c:v>13881</c:v>
                </c:pt>
              </c:numCache>
            </c:numRef>
          </c:val>
          <c:smooth val="0"/>
          <c:extLst>
            <c:ext xmlns:c16="http://schemas.microsoft.com/office/drawing/2014/chart" uri="{C3380CC4-5D6E-409C-BE32-E72D297353CC}">
              <c16:uniqueId val="{00000005-CEAC-4DD6-A070-2C10A104EF67}"/>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PIT_Counts_Chart_Template!$A$2</c:f>
          <c:strCache>
            <c:ptCount val="1"/>
            <c:pt idx="0">
              <c:v>#REF!</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PIT_Counts_Chart_Template!$A$3</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PIT_Counts_Chart_Template!$B$3:$R$3</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0-FBFB-4E28-9BE4-624842839CD5}"/>
            </c:ext>
          </c:extLst>
        </c:ser>
        <c:ser>
          <c:idx val="1"/>
          <c:order val="1"/>
          <c:tx>
            <c:strRef>
              <c:f>PIT_Counts_Chart_Template!$A$4</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PIT_Counts_Chart_Template!$B$4:$R$4</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FBFB-4E28-9BE4-624842839CD5}"/>
            </c:ext>
          </c:extLst>
        </c:ser>
        <c:ser>
          <c:idx val="2"/>
          <c:order val="2"/>
          <c:tx>
            <c:strRef>
              <c:f>PIT_Counts_Chart_Template!$A$5</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PIT_Counts_Chart_Template!$B$5:$R$5</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2-FBFB-4E28-9BE4-624842839CD5}"/>
            </c:ext>
          </c:extLst>
        </c:ser>
        <c:ser>
          <c:idx val="3"/>
          <c:order val="3"/>
          <c:tx>
            <c:strRef>
              <c:f>PIT_Counts_Chart_Template!$A$6</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PIT_Counts_Chart_Template!$B$6:$R$6</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3-FBFB-4E28-9BE4-624842839CD5}"/>
            </c:ext>
          </c:extLst>
        </c:ser>
        <c:ser>
          <c:idx val="4"/>
          <c:order val="4"/>
          <c:tx>
            <c:strRef>
              <c:f>PIT_Counts_Chart_Template!$A$7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PIT_Counts_Chart_Template!$B$7:$R$7</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4-FBFB-4E28-9BE4-624842839CD5}"/>
            </c:ext>
          </c:extLst>
        </c:ser>
        <c:ser>
          <c:idx val="5"/>
          <c:order val="5"/>
          <c:tx>
            <c:strRef>
              <c:f>PIT_Counts_Chart_Template!$A$8</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PIT_Counts_Chart_Template!$B$8:$R$8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5-FBFB-4E28-9BE4-624842839CD5}"/>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72FA7000-FECF-4ADE-9F28-666798840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4EA0291B-A6F3-43CE-9C5D-BED0C715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lta" refreshedDate="45367.739576851855" createdVersion="8" refreshedVersion="8" minRefreshableVersion="3" recordCount="57" xr:uid="{825FC187-1637-40E3-AE13-BEFD2B26715A}">
  <cacheSource type="worksheet">
    <worksheetSource ref="A1:XS58" sheet="2023"/>
  </cacheSource>
  <cacheFields count="643">
    <cacheField name="State" numFmtId="0">
      <sharedItems count="57">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 v="Total"/>
      </sharedItems>
    </cacheField>
    <cacheField name="Number of CoCs" numFmtId="165">
      <sharedItems containsSemiMixedTypes="0" containsString="0" containsNumber="1" containsInteger="1" minValue="0" maxValue="385"/>
    </cacheField>
    <cacheField name="Overall Homeless" numFmtId="165">
      <sharedItems containsMixedTypes="1" containsNumber="1" containsInteger="1" minValue="252" maxValue="653104" count="56">
        <n v="2614"/>
        <n v="3304"/>
        <n v="2609"/>
        <s v=" "/>
        <n v="14237"/>
        <n v="181399"/>
        <n v="14439"/>
        <n v="3015"/>
        <n v="4922"/>
        <n v="1245"/>
        <n v="30756"/>
        <n v="12294"/>
        <n v="1075"/>
        <n v="6223"/>
        <n v="2653"/>
        <n v="2298"/>
        <n v="11947"/>
        <n v="6017"/>
        <n v="2636"/>
        <n v="4766"/>
        <n v="3169"/>
        <n v="19141"/>
        <n v="5865"/>
        <n v="4258"/>
        <n v="8997"/>
        <n v="8393"/>
        <n v="6708"/>
        <n v="982"/>
        <n v="2178"/>
        <n v="9754"/>
        <n v="784"/>
        <n v="2462"/>
        <n v="2441"/>
        <n v="10264"/>
        <n v="3842"/>
        <n v="8666"/>
        <n v="103200"/>
        <n v="11386"/>
        <n v="4648"/>
        <n v="20142"/>
        <n v="12556"/>
        <n v="2242"/>
        <n v="1810"/>
        <n v="4053"/>
        <n v="1282"/>
        <n v="9215"/>
        <n v="27377"/>
        <n v="3687"/>
        <n v="6761"/>
        <n v="252"/>
        <n v="3295"/>
        <n v="28036"/>
        <n v="4861"/>
        <n v="1416"/>
        <n v="532"/>
        <n v="653104"/>
      </sharedItems>
    </cacheField>
    <cacheField name="Overall Homeless - Under 18" numFmtId="165">
      <sharedItems containsMixedTypes="1" containsNumber="1" containsInteger="1" minValue="1" maxValue="111620"/>
    </cacheField>
    <cacheField name="Overall Homeless - Age 18 to 24" numFmtId="165">
      <sharedItems containsMixedTypes="1" containsNumber="1" containsInteger="1" minValue="3" maxValue="47436"/>
    </cacheField>
    <cacheField name="Overall Homeless - Age 25 to 34" numFmtId="165">
      <sharedItems containsMixedTypes="1" containsNumber="1" containsInteger="1" minValue="28" maxValue="111002"/>
    </cacheField>
    <cacheField name="Overall Homeless - Age 35 to 44" numFmtId="165">
      <sharedItems containsMixedTypes="1" containsNumber="1" containsInteger="1" minValue="34" maxValue="119297" count="55">
        <n v="609"/>
        <n v="684"/>
        <n v="550"/>
        <s v=" "/>
        <n v="3072"/>
        <n v="33036"/>
        <n v="3043"/>
        <n v="528"/>
        <n v="785"/>
        <n v="189"/>
        <n v="5381"/>
        <n v="1419"/>
        <n v="170"/>
        <n v="1130"/>
        <n v="579"/>
        <n v="616"/>
        <n v="2414"/>
        <n v="1134"/>
        <n v="610"/>
        <n v="1068"/>
        <n v="666"/>
        <n v="3086"/>
        <n v="973"/>
        <n v="864"/>
        <n v="1559"/>
        <n v="1464"/>
        <n v="1310"/>
        <n v="249"/>
        <n v="510"/>
        <n v="1651"/>
        <n v="169"/>
        <n v="482"/>
        <n v="539"/>
        <n v="1831"/>
        <n v="833"/>
        <n v="1745"/>
        <n v="16640"/>
        <n v="2306"/>
        <n v="1032"/>
        <n v="4587"/>
        <n v="2311"/>
        <n v="293"/>
        <n v="380"/>
        <n v="755"/>
        <n v="252"/>
        <n v="1880"/>
        <n v="5321"/>
        <n v="829"/>
        <n v="1183"/>
        <n v="34"/>
        <n v="734"/>
        <n v="4352"/>
        <n v="371"/>
        <n v="116"/>
        <n v="119297"/>
      </sharedItems>
    </cacheField>
    <cacheField name="Overall Homeless - Age 45 to 54" numFmtId="165">
      <sharedItems containsMixedTypes="1" containsNumber="1" containsInteger="1" minValue="52" maxValue="97289"/>
    </cacheField>
    <cacheField name="Overall Homeless - Age 55 to 64" numFmtId="165">
      <sharedItems containsMixedTypes="1" containsNumber="1" containsInteger="1" minValue="75" maxValue="90702"/>
    </cacheField>
    <cacheField name="Overall Homeless - Over 64" numFmtId="165">
      <sharedItems containsMixedTypes="1" containsNumber="1" containsInteger="1" minValue="27" maxValue="37005"/>
    </cacheField>
    <cacheField name="Overall Homeless - Female" numFmtId="165">
      <sharedItems containsMixedTypes="1" containsNumber="1" containsInteger="1" minValue="64" maxValue="250009"/>
    </cacheField>
    <cacheField name="Overall Homeless - Male" numFmtId="165">
      <sharedItems containsMixedTypes="1" containsNumber="1" containsInteger="1" minValue="187" maxValue="395160"/>
    </cacheField>
    <cacheField name="Overall Homeless - Transgender" numFmtId="165">
      <sharedItems containsMixedTypes="1" containsNumber="1" containsInteger="1" minValue="0" maxValue="4087"/>
    </cacheField>
    <cacheField name="Overall Homeless - Gender that is not Singularly Female or Male" numFmtId="165">
      <sharedItems containsMixedTypes="1" containsNumber="1" containsInteger="1" minValue="0" maxValue="3089"/>
    </cacheField>
    <cacheField name="Overall Homeless - Gender Questioning" numFmtId="165">
      <sharedItems containsMixedTypes="1" containsNumber="1" containsInteger="1" minValue="0" maxValue="759"/>
    </cacheField>
    <cacheField name="Overall Homeless - Non-Hispanic/Non-Latin(o)(a)(x)" numFmtId="165">
      <sharedItems containsMixedTypes="1" containsNumber="1" containsInteger="1" minValue="62" maxValue="473768"/>
    </cacheField>
    <cacheField name="Overall Homeless - Hispanic/Latin(o)(a)(x)" numFmtId="165">
      <sharedItems containsMixedTypes="1" containsNumber="1" containsInteger="1" minValue="23" maxValue="179336"/>
    </cacheField>
    <cacheField name="Overall Homeless - White" numFmtId="165">
      <sharedItems containsMixedTypes="1" containsNumber="1" containsInteger="1" minValue="9" maxValue="324854"/>
    </cacheField>
    <cacheField name="Overall Homeless - Black, African American, or African" numFmtId="165">
      <sharedItems containsMixedTypes="1" containsNumber="1" containsInteger="1" minValue="5" maxValue="243624"/>
    </cacheField>
    <cacheField name="Overall Homeless - Asian or Asian American" numFmtId="165">
      <sharedItems containsMixedTypes="1" containsNumber="1" containsInteger="1" minValue="0" maxValue="11574"/>
    </cacheField>
    <cacheField name="Overall Homeless - American Indian, Alaska Native, or Indigenous" numFmtId="165">
      <sharedItems containsMixedTypes="1" containsNumber="1" containsInteger="1" minValue="1" maxValue="23116"/>
    </cacheField>
    <cacheField name="Overall Homeless - Native Hawaiian or Other Pacific Islander" numFmtId="165">
      <sharedItems containsMixedTypes="1" containsNumber="1" containsInteger="1" minValue="0" maxValue="10712"/>
    </cacheField>
    <cacheField name="Overall Homeless - Multiple Races" numFmtId="165">
      <sharedItems containsMixedTypes="1" containsNumber="1" containsInteger="1" minValue="6" maxValue="39224"/>
    </cacheField>
    <cacheField name="Sheltered ES Homeless" numFmtId="165">
      <sharedItems containsMixedTypes="1" containsNumber="1" containsInteger="1" minValue="19" maxValue="328945"/>
    </cacheField>
    <cacheField name="Sheltered ES Homeless - Under 18" numFmtId="165">
      <sharedItems containsMixedTypes="1" containsNumber="1" containsInteger="1" minValue="0" maxValue="83393"/>
    </cacheField>
    <cacheField name="Sheltered ES Homeless - Age 18 to 24" numFmtId="165">
      <sharedItems containsMixedTypes="1" containsNumber="1" containsInteger="1" minValue="0" maxValue="24583"/>
    </cacheField>
    <cacheField name="Sheltered ES Homeless - Age 25 to 34" numFmtId="165">
      <sharedItems containsMixedTypes="1" containsNumber="1" containsInteger="1" minValue="10" maxValue="59591"/>
    </cacheField>
    <cacheField name="Sheltered ES Homeless - Age 35 to 44" numFmtId="165">
      <sharedItems containsMixedTypes="1" containsNumber="1" containsInteger="1" minValue="1" maxValue="56016"/>
    </cacheField>
    <cacheField name="Sheltered ES Homeless - Age 45 to 54" numFmtId="165">
      <sharedItems containsMixedTypes="1" containsNumber="1" containsInteger="1" minValue="8" maxValue="43973"/>
    </cacheField>
    <cacheField name="Sheltered ES Homeless - Age 55 to 64" numFmtId="165">
      <sharedItems containsMixedTypes="1" containsNumber="1" containsInteger="1" minValue="0" maxValue="43313"/>
    </cacheField>
    <cacheField name="Sheltered ES Homeless - Over 64" numFmtId="165">
      <sharedItems containsMixedTypes="1" containsNumber="1" containsInteger="1" minValue="0" maxValue="18076"/>
    </cacheField>
    <cacheField name="Sheltered ES Homeless - Female" numFmtId="165">
      <sharedItems containsMixedTypes="1" containsNumber="1" containsInteger="1" minValue="11" maxValue="143929"/>
    </cacheField>
    <cacheField name="Sheltered ES Homeless - Male" numFmtId="165">
      <sharedItems containsMixedTypes="1" containsNumber="1" containsInteger="1" minValue="8" maxValue="182659"/>
    </cacheField>
    <cacheField name="Sheltered ES Homeless - Transgender" numFmtId="165">
      <sharedItems containsMixedTypes="1" containsNumber="1" containsInteger="1" minValue="0" maxValue="1323"/>
    </cacheField>
    <cacheField name="Sheltered ES Homeless - Gender that is not Singularly Female or Male" numFmtId="165">
      <sharedItems containsMixedTypes="1" containsNumber="1" containsInteger="1" minValue="0" maxValue="825"/>
    </cacheField>
    <cacheField name="Sheltered ES Homeless - Gender Questioning" numFmtId="165">
      <sharedItems containsMixedTypes="1" containsNumber="1" containsInteger="1" minValue="0" maxValue="209"/>
    </cacheField>
    <cacheField name="Sheltered ES Homeless - Non-Hispanic/Non-Latin(o)(a)(x)" numFmtId="165">
      <sharedItems containsMixedTypes="1" containsNumber="1" containsInteger="1" minValue="12" maxValue="230303"/>
    </cacheField>
    <cacheField name="Sheltered ES Homeless - Hispanic/Latin(o)(a)(x)" numFmtId="165">
      <sharedItems containsMixedTypes="1" containsNumber="1" containsInteger="1" minValue="4" maxValue="98642"/>
    </cacheField>
    <cacheField name="Sheltered ES Homeless - White" numFmtId="165">
      <sharedItems containsMixedTypes="1" containsNumber="1" containsInteger="1" minValue="3" maxValue="144559"/>
    </cacheField>
    <cacheField name="Sheltered ES Homeless - Black, African American, or African" numFmtId="165">
      <sharedItems containsMixedTypes="1" containsNumber="1" containsInteger="1" minValue="2" maxValue="151171"/>
    </cacheField>
    <cacheField name="Sheltered ES Homeless - Asian or Asian American" numFmtId="165">
      <sharedItems containsMixedTypes="1" containsNumber="1" containsInteger="1" minValue="0" maxValue="3535"/>
    </cacheField>
    <cacheField name="Sheltered ES Homeless - American Indian, Alaska Native, or Indigenous" numFmtId="165">
      <sharedItems containsMixedTypes="1" containsNumber="1" containsInteger="1" minValue="0" maxValue="8601"/>
    </cacheField>
    <cacheField name="Sheltered ES Homeless - Native Hawaiian or Other Pacific Islander" numFmtId="165">
      <sharedItems containsMixedTypes="1" containsNumber="1" containsInteger="1" minValue="0" maxValue="3422"/>
    </cacheField>
    <cacheField name="Sheltered ES Homeless - Multiple Races" numFmtId="165">
      <sharedItems containsMixedTypes="1" containsNumber="1" containsInteger="1" minValue="0" maxValue="17657"/>
    </cacheField>
    <cacheField name="Sheltered TH Homeless" numFmtId="165">
      <sharedItems containsMixedTypes="1" containsNumber="1" containsInteger="1" minValue="5" maxValue="65521"/>
    </cacheField>
    <cacheField name="Sheltered TH Homeless - Under 18" numFmtId="165">
      <sharedItems containsMixedTypes="1" containsNumber="1" containsInteger="1" minValue="0" maxValue="17679"/>
    </cacheField>
    <cacheField name="Sheltered TH Homeless - Age 18 to 24" numFmtId="165">
      <sharedItems containsMixedTypes="1" containsNumber="1" containsInteger="1" minValue="0" maxValue="8049"/>
    </cacheField>
    <cacheField name="Sheltered TH Homeless - Age 25 to 34" numFmtId="165">
      <sharedItems containsMixedTypes="1" containsNumber="1" containsInteger="1" minValue="0" maxValue="10336"/>
    </cacheField>
    <cacheField name="Sheltered TH Homeless - Age 35 to 44" numFmtId="165">
      <sharedItems containsMixedTypes="1" containsNumber="1" containsInteger="1" minValue="0" maxValue="10138"/>
    </cacheField>
    <cacheField name="Sheltered TH Homeless - Age 45 to 54" numFmtId="165">
      <sharedItems containsMixedTypes="1" containsNumber="1" containsInteger="1" minValue="0" maxValue="7267"/>
    </cacheField>
    <cacheField name="Sheltered TH Homeless - Age 55 to 64" numFmtId="165">
      <sharedItems containsMixedTypes="1" containsNumber="1" containsInteger="1" minValue="0" maxValue="8072"/>
    </cacheField>
    <cacheField name="Sheltered TH Homeless - Over 64" numFmtId="165">
      <sharedItems containsMixedTypes="1" containsNumber="1" containsInteger="1" minValue="0" maxValue="3980"/>
    </cacheField>
    <cacheField name="Sheltered TH Homeless - Female" numFmtId="165">
      <sharedItems containsMixedTypes="1" containsNumber="1" containsInteger="1" minValue="2" maxValue="28510"/>
    </cacheField>
    <cacheField name="Sheltered TH Homeless - Male" numFmtId="165">
      <sharedItems containsMixedTypes="1" containsNumber="1" containsInteger="1" minValue="3" maxValue="36017"/>
    </cacheField>
    <cacheField name="Sheltered TH Homeless - Transgender" numFmtId="165">
      <sharedItems containsMixedTypes="1" containsNumber="1" containsInteger="1" minValue="0" maxValue="561"/>
    </cacheField>
    <cacheField name="Sheltered TH Homeless - Gender that is not Singularly Female or Male" numFmtId="165">
      <sharedItems containsMixedTypes="1" containsNumber="1" containsInteger="1" minValue="0" maxValue="381"/>
    </cacheField>
    <cacheField name="Sheltered TH Homeless - Gender Questioning" numFmtId="165">
      <sharedItems containsMixedTypes="1" containsNumber="1" containsInteger="1" minValue="0" maxValue="52"/>
    </cacheField>
    <cacheField name="Sheltered TH Homeless - Non-Hispanic/Non-Latin(o)(a)(x)" numFmtId="165">
      <sharedItems containsMixedTypes="1" containsNumber="1" containsInteger="1" minValue="4" maxValue="51977"/>
    </cacheField>
    <cacheField name="Sheltered TH Homeless - Hispanic/Latin(o)(a)(x)" numFmtId="165">
      <sharedItems containsMixedTypes="1" containsNumber="1" containsInteger="1" minValue="0" maxValue="13544"/>
    </cacheField>
    <cacheField name="Sheltered TH Homeless - White" numFmtId="165">
      <sharedItems containsMixedTypes="1" containsNumber="1" containsInteger="1" minValue="0" maxValue="33194"/>
    </cacheField>
    <cacheField name="Sheltered TH Homeless - Black, African American, or African" numFmtId="165">
      <sharedItems containsMixedTypes="1" containsNumber="1" containsInteger="1" minValue="0" maxValue="24344"/>
    </cacheField>
    <cacheField name="Sheltered TH Homeless - Asian or Asian American" numFmtId="165">
      <sharedItems containsMixedTypes="1" containsNumber="1" containsInteger="1" minValue="0" maxValue="880"/>
    </cacheField>
    <cacheField name="Sheltered TH Homeless - American Indian, Alaska Native, or Indigenous" numFmtId="165">
      <sharedItems containsMixedTypes="1" containsNumber="1" containsInteger="1" minValue="0" maxValue="1843"/>
    </cacheField>
    <cacheField name="Sheltered TH Homeless - Native Hawaiian or Other Pacific Islander" numFmtId="165">
      <sharedItems containsMixedTypes="1" containsNumber="1" containsInteger="1" minValue="0" maxValue="1067"/>
    </cacheField>
    <cacheField name="Sheltered TH Homeless - Multiple Races" numFmtId="165">
      <sharedItems containsMixedTypes="1" containsNumber="1" containsInteger="1" minValue="0" maxValue="4193"/>
    </cacheField>
    <cacheField name="Sheltered SH Homeless" numFmtId="165">
      <sharedItems containsMixedTypes="1" containsNumber="1" containsInteger="1" minValue="0" maxValue="2028"/>
    </cacheField>
    <cacheField name="Sheltered SH Homeless - Under 18" numFmtId="165">
      <sharedItems containsMixedTypes="1" containsNumber="1" containsInteger="1" minValue="0" maxValue="0"/>
    </cacheField>
    <cacheField name="Sheltered SH Homeless - Age 18 to 24" numFmtId="165">
      <sharedItems containsMixedTypes="1" containsNumber="1" containsInteger="1" minValue="0" maxValue="30"/>
    </cacheField>
    <cacheField name="Sheltered SH Homeless - Age 25 to 34" numFmtId="165">
      <sharedItems containsMixedTypes="1" containsNumber="1" containsInteger="1" minValue="0" maxValue="208"/>
    </cacheField>
    <cacheField name="Sheltered SH Homeless - Age 35 to 44" numFmtId="165">
      <sharedItems containsMixedTypes="1" containsNumber="1" containsInteger="1" minValue="0" maxValue="381"/>
    </cacheField>
    <cacheField name="Sheltered SH Homeless - Age 45 to 54" numFmtId="165">
      <sharedItems containsMixedTypes="1" containsNumber="1" containsInteger="1" minValue="0" maxValue="385"/>
    </cacheField>
    <cacheField name="Sheltered SH Homeless - Age 55 to 64" numFmtId="165">
      <sharedItems containsMixedTypes="1" containsNumber="1" containsInteger="1" minValue="0" maxValue="668"/>
    </cacheField>
    <cacheField name="Sheltered SH Homeless - Over 64" numFmtId="165">
      <sharedItems containsMixedTypes="1" containsNumber="1" containsInteger="1" minValue="0" maxValue="356"/>
    </cacheField>
    <cacheField name="Sheltered SH Homeless - Female" numFmtId="165">
      <sharedItems containsMixedTypes="1" containsNumber="1" containsInteger="1" minValue="0" maxValue="416"/>
    </cacheField>
    <cacheField name="Sheltered SH Homeless - Male" numFmtId="165">
      <sharedItems containsMixedTypes="1" containsNumber="1" containsInteger="1" minValue="0" maxValue="1594"/>
    </cacheField>
    <cacheField name="Sheltered SH Homeless - Transgender" numFmtId="165">
      <sharedItems containsMixedTypes="1" containsNumber="1" containsInteger="1" minValue="0" maxValue="11"/>
    </cacheField>
    <cacheField name="Sheltered SH Homeless - Gender that is not Singularly Female or Male" numFmtId="165">
      <sharedItems containsMixedTypes="1" containsNumber="1" containsInteger="1" minValue="0" maxValue="5"/>
    </cacheField>
    <cacheField name="Sheltered SH Homeless - Gender Questioning" numFmtId="165">
      <sharedItems containsMixedTypes="1" containsNumber="1" containsInteger="1" minValue="0" maxValue="2"/>
    </cacheField>
    <cacheField name="Sheltered SH Homeless - Non-Hispanic/Non-Latin(o)(a)(x)" numFmtId="165">
      <sharedItems containsMixedTypes="1" containsNumber="1" containsInteger="1" minValue="0" maxValue="1776"/>
    </cacheField>
    <cacheField name="Sheltered SH Homeless - Hispanic/Latin(o)(a)(x)" numFmtId="165">
      <sharedItems containsMixedTypes="1" containsNumber="1" containsInteger="1" minValue="0" maxValue="252"/>
    </cacheField>
    <cacheField name="Sheltered SH Homeless - White" numFmtId="165">
      <sharedItems containsMixedTypes="1" containsNumber="1" containsInteger="1" minValue="0" maxValue="1029"/>
    </cacheField>
    <cacheField name="Sheltered SH Homeless - Black, African American, or African" numFmtId="165">
      <sharedItems containsMixedTypes="1" containsNumber="1" containsInteger="1" minValue="0" maxValue="810"/>
    </cacheField>
    <cacheField name="Sheltered SH Homeless - Asian or Asian American" numFmtId="165">
      <sharedItems containsMixedTypes="1" containsNumber="1" containsInteger="1" minValue="0" maxValue="33"/>
    </cacheField>
    <cacheField name="Sheltered SH Homeless - American Indian, Alaska Native, or Indigenous" numFmtId="165">
      <sharedItems containsMixedTypes="1" containsNumber="1" containsInteger="1" minValue="0" maxValue="30"/>
    </cacheField>
    <cacheField name="Sheltered SH Homeless - Native Hawaiian or Other Pacific Islander" numFmtId="165">
      <sharedItems containsMixedTypes="1" containsNumber="1" containsInteger="1" minValue="0" maxValue="25"/>
    </cacheField>
    <cacheField name="Sheltered SH Homeless - Multiple Races" numFmtId="165">
      <sharedItems containsMixedTypes="1" containsNumber="1" containsInteger="1" minValue="0" maxValue="101"/>
    </cacheField>
    <cacheField name="Sheltered Total Homeless" numFmtId="165">
      <sharedItems containsMixedTypes="1" containsNumber="1" containsInteger="1" minValue="47" maxValue="396494"/>
    </cacheField>
    <cacheField name="Sheltered Total Homeless - Under 18" numFmtId="165">
      <sharedItems containsMixedTypes="1" containsNumber="1" containsInteger="1" minValue="0" maxValue="101072"/>
    </cacheField>
    <cacheField name="Sheltered Total Homeless - Age 18 to 24" numFmtId="165">
      <sharedItems containsMixedTypes="1" containsNumber="1" containsInteger="1" minValue="0" maxValue="32662"/>
    </cacheField>
    <cacheField name="Sheltered Total Homeless - Age 25 to 34" numFmtId="165">
      <sharedItems containsMixedTypes="1" containsNumber="1" containsInteger="1" minValue="16" maxValue="70135"/>
    </cacheField>
    <cacheField name="Sheltered Total Homeless - Age 35 to 44" numFmtId="165">
      <sharedItems containsMixedTypes="1" containsNumber="1" containsInteger="1" minValue="11" maxValue="66535"/>
    </cacheField>
    <cacheField name="Sheltered Total Homeless - Age 45 to 54" numFmtId="165">
      <sharedItems containsMixedTypes="1" containsNumber="1" containsInteger="1" minValue="18" maxValue="51625"/>
    </cacheField>
    <cacheField name="Sheltered Total Homeless - Age 55 to 64" numFmtId="165">
      <sharedItems containsMixedTypes="1" containsNumber="1" containsInteger="1" minValue="0" maxValue="52053"/>
    </cacheField>
    <cacheField name="Sheltered Total Homeless - Over 64" numFmtId="165">
      <sharedItems containsMixedTypes="1" containsNumber="1" containsInteger="1" minValue="0" maxValue="22412"/>
    </cacheField>
    <cacheField name="Sheltered Total Homeless - Female" numFmtId="165">
      <sharedItems containsMixedTypes="1" containsNumber="1" containsInteger="1" minValue="19" maxValue="172855"/>
    </cacheField>
    <cacheField name="Sheltered Total Homeless - Male" numFmtId="165">
      <sharedItems containsMixedTypes="1" containsNumber="1" containsInteger="1" minValue="28" maxValue="220270"/>
    </cacheField>
    <cacheField name="Sheltered Total Homeless - Transgender" numFmtId="165">
      <sharedItems containsMixedTypes="1" containsNumber="1" containsInteger="1" minValue="0" maxValue="1895"/>
    </cacheField>
    <cacheField name="Sheltered Total Homeless - Gender that is not Singularly Female or Male" numFmtId="165">
      <sharedItems containsMixedTypes="1" containsNumber="1" containsInteger="1" minValue="0" maxValue="1211"/>
    </cacheField>
    <cacheField name="Sheltered Total Homeless - Gender Questioning" numFmtId="165">
      <sharedItems containsMixedTypes="1" containsNumber="1" containsInteger="1" minValue="0" maxValue="263"/>
    </cacheField>
    <cacheField name="Sheltered Total Homeless - Non-Hispanic/Non-Latin(o)(a)(x)" numFmtId="165">
      <sharedItems containsMixedTypes="1" containsNumber="1" containsInteger="1" minValue="17" maxValue="284056"/>
    </cacheField>
    <cacheField name="Sheltered Total Homeless - Hispanic/Latin(o)(a)(x)" numFmtId="165">
      <sharedItems containsMixedTypes="1" containsNumber="1" containsInteger="1" minValue="4" maxValue="112438"/>
    </cacheField>
    <cacheField name="Sheltered Total Homeless - White" numFmtId="165">
      <sharedItems containsMixedTypes="1" containsNumber="1" containsInteger="1" minValue="5" maxValue="178782"/>
    </cacheField>
    <cacheField name="Sheltered Total Homeless - Black, African American, or African" numFmtId="165">
      <sharedItems containsMixedTypes="1" containsNumber="1" containsInteger="1" minValue="2" maxValue="176325"/>
    </cacheField>
    <cacheField name="Sheltered Total Homeless - Asian or Asian American" numFmtId="165">
      <sharedItems containsMixedTypes="1" containsNumber="1" containsInteger="1" minValue="0" maxValue="4448"/>
    </cacheField>
    <cacheField name="Sheltered Total Homeless - American Indian, Alaska Native, or Indigenous" numFmtId="165">
      <sharedItems containsMixedTypes="1" containsNumber="1" containsInteger="1" minValue="0" maxValue="10474"/>
    </cacheField>
    <cacheField name="Sheltered Total Homeless - Native Hawaiian or Other Pacific Islander" numFmtId="165">
      <sharedItems containsMixedTypes="1" containsNumber="1" containsInteger="1" minValue="0" maxValue="4514"/>
    </cacheField>
    <cacheField name="Sheltered Total Homeless - Multiple Races" numFmtId="165">
      <sharedItems containsMixedTypes="1" containsNumber="1" containsInteger="1" minValue="0" maxValue="21951"/>
    </cacheField>
    <cacheField name="Unsheltered Homeless" numFmtId="165">
      <sharedItems containsMixedTypes="1" containsNumber="1" containsInteger="1" minValue="58" maxValue="256610"/>
    </cacheField>
    <cacheField name="Unsheltered Homeless - Under 18" numFmtId="165">
      <sharedItems containsMixedTypes="1" containsNumber="1" containsInteger="1" minValue="0" maxValue="10548"/>
    </cacheField>
    <cacheField name="Unsheltered Homeless - Age 18 to 24" numFmtId="165">
      <sharedItems containsMixedTypes="1" containsNumber="1" containsInteger="1" minValue="3" maxValue="14774"/>
    </cacheField>
    <cacheField name="Unsheltered Homeless - Age 25 to 34" numFmtId="165">
      <sharedItems containsMixedTypes="1" containsNumber="1" containsInteger="1" minValue="9" maxValue="40867"/>
    </cacheField>
    <cacheField name="Unsheltered Homeless - Age 35 to 44" numFmtId="165">
      <sharedItems containsMixedTypes="1" containsNumber="1" containsInteger="1" minValue="16" maxValue="52762"/>
    </cacheField>
    <cacheField name="Unsheltered Homeless - Age 45 to 54" numFmtId="165">
      <sharedItems containsMixedTypes="1" containsNumber="1" containsInteger="1" minValue="13" maxValue="45664"/>
    </cacheField>
    <cacheField name="Unsheltered Homeless - Age 55 to 64" numFmtId="165">
      <sharedItems containsMixedTypes="1" containsNumber="1" containsInteger="1" minValue="10" maxValue="38649"/>
    </cacheField>
    <cacheField name="Unsheltered Homeless - Over 64" numFmtId="165">
      <sharedItems containsMixedTypes="1" containsNumber="1" containsInteger="1" minValue="0" maxValue="14593"/>
    </cacheField>
    <cacheField name="Unsheltered Homeless - Female" numFmtId="165">
      <sharedItems containsMixedTypes="1" containsNumber="1" containsInteger="1" minValue="19" maxValue="77154"/>
    </cacheField>
    <cacheField name="Unsheltered Homeless - Male" numFmtId="165">
      <sharedItems containsMixedTypes="1" containsNumber="1" containsInteger="1" minValue="39" maxValue="174890"/>
    </cacheField>
    <cacheField name="Unsheltered Homeless - Transgender" numFmtId="165">
      <sharedItems containsMixedTypes="1" containsNumber="1" containsInteger="1" minValue="0" maxValue="2192"/>
    </cacheField>
    <cacheField name="Unsheltered Homeless - Gender that is not Singularly Female or Male" numFmtId="165">
      <sharedItems containsMixedTypes="1" containsNumber="1" containsInteger="1" minValue="0" maxValue="1878"/>
    </cacheField>
    <cacheField name="Unsheltered Homeless - Gender Questioning" numFmtId="165">
      <sharedItems containsMixedTypes="1" containsNumber="1" containsInteger="1" minValue="0" maxValue="496"/>
    </cacheField>
    <cacheField name="Unsheltered Homeless - Non-Hispanic/Non-Latin(o)(a)(x)" numFmtId="165">
      <sharedItems containsMixedTypes="1" containsNumber="1" containsInteger="1" minValue="45" maxValue="189712"/>
    </cacheField>
    <cacheField name="Unsheltered Homeless - Hispanic/Latin(o)(a)(x)" numFmtId="165">
      <sharedItems containsMixedTypes="1" containsNumber="1" containsInteger="1" minValue="3" maxValue="66898"/>
    </cacheField>
    <cacheField name="Unsheltered Homeless - White" numFmtId="165">
      <sharedItems containsMixedTypes="1" containsNumber="1" containsInteger="1" minValue="4" maxValue="146072"/>
    </cacheField>
    <cacheField name="Unsheltered Homeless - Black, African American, or African" numFmtId="165">
      <sharedItems containsMixedTypes="1" containsNumber="1" containsInteger="1" minValue="2" maxValue="67299"/>
    </cacheField>
    <cacheField name="Unsheltered Homeless - Asian or Asian American" numFmtId="165">
      <sharedItems containsMixedTypes="1" containsNumber="1" containsInteger="1" minValue="0" maxValue="7126"/>
    </cacheField>
    <cacheField name="Unsheltered Homeless - American Indian, Alaska Native, or Indigenous" numFmtId="165">
      <sharedItems containsMixedTypes="1" containsNumber="1" containsInteger="1" minValue="0" maxValue="12642"/>
    </cacheField>
    <cacheField name="Unsheltered Homeless - Native Hawaiian or Other Pacific Islander" numFmtId="165">
      <sharedItems containsMixedTypes="1" containsNumber="1" containsInteger="1" minValue="0" maxValue="6198"/>
    </cacheField>
    <cacheField name="Unsheltered Homeless - Multiple Races" numFmtId="165">
      <sharedItems containsMixedTypes="1" containsNumber="1" containsInteger="1" minValue="2" maxValue="17273"/>
    </cacheField>
    <cacheField name="Overall Homeless Individuals" numFmtId="165">
      <sharedItems containsMixedTypes="1" containsNumber="1" containsInteger="1" minValue="250" maxValue="467020"/>
    </cacheField>
    <cacheField name="Overall Homeless Individuals - Under 18" numFmtId="165">
      <sharedItems containsMixedTypes="1" containsNumber="1" containsInteger="1" minValue="0" maxValue="3430"/>
    </cacheField>
    <cacheField name="Overall Homeless Individuals - Age 18 to 24" numFmtId="165">
      <sharedItems containsMixedTypes="1" containsNumber="1" containsInteger="1" minValue="3" maxValue="34147"/>
    </cacheField>
    <cacheField name="Overall Homeless Individuals - Age 25 to 34" numFmtId="165">
      <sharedItems containsMixedTypes="1" containsNumber="1" containsInteger="1" minValue="28" maxValue="79623"/>
    </cacheField>
    <cacheField name="Overall Homeless Individuals - Age 35 to 44" numFmtId="165">
      <sharedItems containsMixedTypes="1" containsNumber="1" containsInteger="1" minValue="33" maxValue="97443"/>
    </cacheField>
    <cacheField name="Overall Homeless Individuals - Age 45 to 54" numFmtId="165">
      <sharedItems containsMixedTypes="1" containsNumber="1" containsInteger="1" minValue="52" maxValue="90345"/>
    </cacheField>
    <cacheField name="Overall Homeless Individuals - Age 55 to 64" numFmtId="165">
      <sharedItems containsMixedTypes="1" containsNumber="1" containsInteger="1" minValue="75" maxValue="88617"/>
    </cacheField>
    <cacheField name="Overall Homeless Individuals - Over 64" numFmtId="165">
      <sharedItems containsMixedTypes="1" containsNumber="1" containsInteger="1" minValue="27" maxValue="36380"/>
    </cacheField>
    <cacheField name="Overall Homeless Individuals - Female" numFmtId="165">
      <sharedItems containsMixedTypes="1" containsNumber="1" containsInteger="1" minValue="63" maxValue="140331"/>
    </cacheField>
    <cacheField name="Overall Homeless Individuals - Male" numFmtId="165">
      <sharedItems containsMixedTypes="1" containsNumber="1" containsInteger="1" minValue="186" maxValue="319276"/>
    </cacheField>
    <cacheField name="Overall Homeless Individuals - Transgender" numFmtId="165">
      <sharedItems containsMixedTypes="1" containsNumber="1" containsInteger="1" minValue="0" maxValue="3884"/>
    </cacheField>
    <cacheField name="Overall Homeless Individuals - Gender that is not Singularly Female or Male" numFmtId="165">
      <sharedItems containsMixedTypes="1" containsNumber="1" containsInteger="1" minValue="0" maxValue="2858"/>
    </cacheField>
    <cacheField name="Overall Homeless Individuals - Gender Questioning" numFmtId="165">
      <sharedItems containsMixedTypes="1" containsNumber="1" containsInteger="1" minValue="0" maxValue="671"/>
    </cacheField>
    <cacheField name="Overall Homeless Individuals - Non-Hispanic/Non-Latin(o)(a)(x)" numFmtId="165">
      <sharedItems containsMixedTypes="1" containsNumber="1" containsInteger="1" minValue="60" maxValue="356244"/>
    </cacheField>
    <cacheField name="Overall Homeless Individuals - Hispanic/Latin(o)(a)(x)" numFmtId="165">
      <sharedItems containsMixedTypes="1" containsNumber="1" containsInteger="1" minValue="16" maxValue="110776"/>
    </cacheField>
    <cacheField name="Overall Homeless Individuals - White" numFmtId="165">
      <sharedItems containsMixedTypes="1" containsNumber="1" containsInteger="1" minValue="6" maxValue="255874"/>
    </cacheField>
    <cacheField name="Overall Homeless Individuals - Black, African American, or African" numFmtId="165">
      <sharedItems containsMixedTypes="1" containsNumber="1" containsInteger="1" minValue="4" maxValue="150589"/>
    </cacheField>
    <cacheField name="Overall Homeless Individuals - Asian or Asian American" numFmtId="165">
      <sharedItems containsMixedTypes="1" containsNumber="1" containsInteger="1" minValue="0" maxValue="10064"/>
    </cacheField>
    <cacheField name="Overall Homeless Individuals - American Indian, Alaska Native, or Indigenous" numFmtId="165">
      <sharedItems containsMixedTypes="1" containsNumber="1" containsInteger="1" minValue="1" maxValue="18351"/>
    </cacheField>
    <cacheField name="Overall Homeless Individuals - Native Hawaiian or Other Pacific Islander" numFmtId="165">
      <sharedItems containsMixedTypes="1" containsNumber="1" containsInteger="1" minValue="0" maxValue="7045"/>
    </cacheField>
    <cacheField name="Overall Homeless Individuals - Multiple Races" numFmtId="165">
      <sharedItems containsMixedTypes="1" containsNumber="1" containsInteger="1" minValue="6" maxValue="25097"/>
    </cacheField>
    <cacheField name="Sheltered ES Homeless Individuals" numFmtId="165">
      <sharedItems containsMixedTypes="1" containsNumber="1" containsInteger="1" minValue="19" maxValue="188390"/>
    </cacheField>
    <cacheField name="Sheltered ES Homeless Individuals - Under 18" numFmtId="165">
      <sharedItems containsMixedTypes="1" containsNumber="1" containsInteger="1" minValue="0" maxValue="1409"/>
    </cacheField>
    <cacheField name="Sheltered ES Homeless Individuals - Age 18 to 24" numFmtId="165">
      <sharedItems containsMixedTypes="1" containsNumber="1" containsInteger="1" minValue="0" maxValue="14799"/>
    </cacheField>
    <cacheField name="Sheltered ES Homeless Individuals - Age 25 to 34" numFmtId="165">
      <sharedItems containsMixedTypes="1" containsNumber="1" containsInteger="1" minValue="5" maxValue="34439"/>
    </cacheField>
    <cacheField name="Sheltered ES Homeless Individuals - Age 35 to 44" numFmtId="165">
      <sharedItems containsMixedTypes="1" containsNumber="1" containsInteger="1" minValue="1" maxValue="39317"/>
    </cacheField>
    <cacheField name="Sheltered ES Homeless Individuals - Age 45 to 54" numFmtId="165">
      <sharedItems containsMixedTypes="1" containsNumber="1" containsInteger="1" minValue="8" maxValue="38814"/>
    </cacheField>
    <cacheField name="Sheltered ES Homeless Individuals - Age 55 to 64" numFmtId="165">
      <sharedItems containsMixedTypes="1" containsNumber="1" containsInteger="1" minValue="0" maxValue="41920"/>
    </cacheField>
    <cacheField name="Sheltered ES Homeless Individuals - Over 64" numFmtId="165">
      <sharedItems containsMixedTypes="1" containsNumber="1" containsInteger="1" minValue="0" maxValue="17692"/>
    </cacheField>
    <cacheField name="Sheltered ES Homeless Individuals - Female" numFmtId="165">
      <sharedItems containsMixedTypes="1" containsNumber="1" containsInteger="1" minValue="11" maxValue="61043"/>
    </cacheField>
    <cacheField name="Sheltered ES Homeless Individuals - Male" numFmtId="165">
      <sharedItems containsMixedTypes="1" containsNumber="1" containsInteger="1" minValue="8" maxValue="125275"/>
    </cacheField>
    <cacheField name="Sheltered ES Homeless Individuals - Transgender" numFmtId="165">
      <sharedItems containsMixedTypes="1" containsNumber="1" containsInteger="1" minValue="0" maxValue="1199"/>
    </cacheField>
    <cacheField name="Sheltered ES Homeless Individuals - Gender that is not Singularly Female or Male" numFmtId="165">
      <sharedItems containsMixedTypes="1" containsNumber="1" containsInteger="1" minValue="0" maxValue="710"/>
    </cacheField>
    <cacheField name="Sheltered ES Homeless Individuals - Gender Questioning" numFmtId="165">
      <sharedItems containsMixedTypes="1" containsNumber="1" containsInteger="1" minValue="0" maxValue="163"/>
    </cacheField>
    <cacheField name="Sheltered ES Homeless Individuals - Non-Hispanic/Non-Latin(o)(a)(x)" numFmtId="165">
      <sharedItems containsMixedTypes="1" containsNumber="1" containsInteger="1" minValue="12" maxValue="146260"/>
    </cacheField>
    <cacheField name="Sheltered ES Homeless Individuals - Hispanic/Latin(o)(a)(x)" numFmtId="165">
      <sharedItems containsMixedTypes="1" containsNumber="1" containsInteger="1" minValue="1" maxValue="42130"/>
    </cacheField>
    <cacheField name="Sheltered ES Homeless Individuals - White" numFmtId="165">
      <sharedItems containsMixedTypes="1" containsNumber="1" containsInteger="1" minValue="2" maxValue="97470"/>
    </cacheField>
    <cacheField name="Sheltered ES Homeless Individuals - Black, African American, or African" numFmtId="165">
      <sharedItems containsMixedTypes="1" containsNumber="1" containsInteger="1" minValue="2" maxValue="73658"/>
    </cacheField>
    <cacheField name="Sheltered ES Homeless Individuals - Asian or Asian American" numFmtId="165">
      <sharedItems containsMixedTypes="1" containsNumber="1" containsInteger="1" minValue="0" maxValue="2624"/>
    </cacheField>
    <cacheField name="Sheltered ES Homeless Individuals - American Indian, Alaska Native, or Indigenous" numFmtId="165">
      <sharedItems containsMixedTypes="1" containsNumber="1" containsInteger="1" minValue="0" maxValue="5640"/>
    </cacheField>
    <cacheField name="Sheltered ES Homeless Individuals - Native Hawaiian or Other Pacific Islander" numFmtId="165">
      <sharedItems containsMixedTypes="1" containsNumber="1" containsInteger="1" minValue="0" maxValue="1538"/>
    </cacheField>
    <cacheField name="Sheltered ES Homeless Individuals - Multiple Races" numFmtId="165">
      <sharedItems containsMixedTypes="1" containsNumber="1" containsInteger="1" minValue="0" maxValue="7460"/>
    </cacheField>
    <cacheField name="Sheltered TH Homeless Individuals" numFmtId="165">
      <sharedItems containsMixedTypes="1" containsNumber="1" containsInteger="1" minValue="2" maxValue="37377"/>
    </cacheField>
    <cacheField name="Sheltered TH Homeless Individuals - Under 18" numFmtId="165">
      <sharedItems containsMixedTypes="1" containsNumber="1" containsInteger="1" minValue="0" maxValue="445"/>
    </cacheField>
    <cacheField name="Sheltered TH Homeless Individuals - Age 18 to 24" numFmtId="165">
      <sharedItems containsMixedTypes="1" containsNumber="1" containsInteger="1" minValue="0" maxValue="5763"/>
    </cacheField>
    <cacheField name="Sheltered TH Homeless Individuals - Age 25 to 34" numFmtId="165">
      <sharedItems containsMixedTypes="1" containsNumber="1" containsInteger="1" minValue="0" maxValue="6147"/>
    </cacheField>
    <cacheField name="Sheltered TH Homeless Individuals - Age 35 to 44" numFmtId="165">
      <sharedItems containsMixedTypes="1" containsNumber="1" containsInteger="1" minValue="0" maxValue="6907"/>
    </cacheField>
    <cacheField name="Sheltered TH Homeless Individuals - Age 45 to 54" numFmtId="165">
      <sharedItems containsMixedTypes="1" containsNumber="1" containsInteger="1" minValue="0" maxValue="6369"/>
    </cacheField>
    <cacheField name="Sheltered TH Homeless Individuals - Age 55 to 64" numFmtId="165">
      <sharedItems containsMixedTypes="1" containsNumber="1" containsInteger="1" minValue="0" maxValue="7837"/>
    </cacheField>
    <cacheField name="Sheltered TH Homeless Individuals - Over 64" numFmtId="165">
      <sharedItems containsMixedTypes="1" containsNumber="1" containsInteger="1" minValue="0" maxValue="3909"/>
    </cacheField>
    <cacheField name="Sheltered TH Homeless Individuals - Female" numFmtId="165">
      <sharedItems containsMixedTypes="1" containsNumber="1" containsInteger="1" minValue="0" maxValue="11047"/>
    </cacheField>
    <cacheField name="Sheltered TH Homeless Individuals - Male" numFmtId="165">
      <sharedItems containsMixedTypes="1" containsNumber="1" containsInteger="1" minValue="2" maxValue="25404"/>
    </cacheField>
    <cacheField name="Sheltered TH Homeless Individuals - Transgender" numFmtId="165">
      <sharedItems containsMixedTypes="1" containsNumber="1" containsInteger="1" minValue="0" maxValue="537"/>
    </cacheField>
    <cacheField name="Sheltered TH Homeless Individuals - Gender that is not Singularly Female or Male" numFmtId="165">
      <sharedItems containsMixedTypes="1" containsNumber="1" containsInteger="1" minValue="0" maxValue="348"/>
    </cacheField>
    <cacheField name="Sheltered TH Homeless Individuals - Gender Questioning" numFmtId="165">
      <sharedItems containsMixedTypes="1" containsNumber="1" containsInteger="1" minValue="0" maxValue="41"/>
    </cacheField>
    <cacheField name="Sheltered TH Homeless Individuals - Non-Hispanic/Non-Latin(o)(a)(x)" numFmtId="165">
      <sharedItems containsMixedTypes="1" containsNumber="1" containsInteger="1" minValue="2" maxValue="31253"/>
    </cacheField>
    <cacheField name="Sheltered TH Homeless Individuals - Hispanic/Latin(o)(a)(x)" numFmtId="165">
      <sharedItems containsMixedTypes="1" containsNumber="1" containsInteger="1" minValue="0" maxValue="6124"/>
    </cacheField>
    <cacheField name="Sheltered TH Homeless Individuals - White" numFmtId="165">
      <sharedItems containsMixedTypes="1" containsNumber="1" containsInteger="1" minValue="0" maxValue="20363"/>
    </cacheField>
    <cacheField name="Sheltered TH Homeless Individuals - Black, African American, or African" numFmtId="165">
      <sharedItems containsMixedTypes="1" containsNumber="1" containsInteger="1" minValue="0" maxValue="13441"/>
    </cacheField>
    <cacheField name="Sheltered TH Homeless Individuals - Asian or Asian American" numFmtId="165">
      <sharedItems containsMixedTypes="1" containsNumber="1" containsInteger="1" minValue="0" maxValue="472"/>
    </cacheField>
    <cacheField name="Sheltered TH Homeless Individuals - American Indian, Alaska Native, or Indigenous" numFmtId="165">
      <sharedItems containsMixedTypes="1" containsNumber="1" containsInteger="1" minValue="0" maxValue="984"/>
    </cacheField>
    <cacheField name="Sheltered TH Homeless Individuals - Native Hawaiian or Other Pacific Islander" numFmtId="165">
      <sharedItems containsMixedTypes="1" containsNumber="1" containsInteger="1" minValue="0" maxValue="314"/>
    </cacheField>
    <cacheField name="Sheltered TH Homeless Individuals - Multiple Races" numFmtId="165">
      <sharedItems containsMixedTypes="1" containsNumber="1" containsInteger="1" minValue="0" maxValue="1803"/>
    </cacheField>
    <cacheField name="Sheltered SH Homeless Individuals" numFmtId="165">
      <sharedItems containsMixedTypes="1" containsNumber="1" containsInteger="1" minValue="0" maxValue="2028"/>
    </cacheField>
    <cacheField name="Sheltered SH Homeless Individuals - Under 18" numFmtId="165">
      <sharedItems containsMixedTypes="1" containsNumber="1" containsInteger="1" minValue="0" maxValue="0"/>
    </cacheField>
    <cacheField name="Sheltered SH Homeless Individuals - Age 18 to 24" numFmtId="165">
      <sharedItems containsMixedTypes="1" containsNumber="1" containsInteger="1" minValue="0" maxValue="30"/>
    </cacheField>
    <cacheField name="Sheltered SH Homeless Individuals - Age 25 to 34" numFmtId="165">
      <sharedItems containsMixedTypes="1" containsNumber="1" containsInteger="1" minValue="0" maxValue="208"/>
    </cacheField>
    <cacheField name="Sheltered SH Homeless Individuals - Age 35 to 44" numFmtId="165">
      <sharedItems containsMixedTypes="1" containsNumber="1" containsInteger="1" minValue="0" maxValue="381"/>
    </cacheField>
    <cacheField name="Sheltered SH Homeless Individuals - Age 45 to 54" numFmtId="165">
      <sharedItems containsMixedTypes="1" containsNumber="1" containsInteger="1" minValue="0" maxValue="385"/>
    </cacheField>
    <cacheField name="Sheltered SH Homeless Individuals - Age 55 to 64" numFmtId="165">
      <sharedItems containsMixedTypes="1" containsNumber="1" containsInteger="1" minValue="0" maxValue="668"/>
    </cacheField>
    <cacheField name="Sheltered SH Homeless Individuals - Over 64" numFmtId="165">
      <sharedItems containsMixedTypes="1" containsNumber="1" containsInteger="1" minValue="0" maxValue="356"/>
    </cacheField>
    <cacheField name="Sheltered SH Homeless Individuals - Female" numFmtId="165">
      <sharedItems containsMixedTypes="1" containsNumber="1" containsInteger="1" minValue="0" maxValue="416"/>
    </cacheField>
    <cacheField name="Sheltered SH Homeless Individuals - Male" numFmtId="165">
      <sharedItems containsMixedTypes="1" containsNumber="1" containsInteger="1" minValue="0" maxValue="1594"/>
    </cacheField>
    <cacheField name="Sheltered SH Homeless Individuals - Transgender" numFmtId="165">
      <sharedItems containsMixedTypes="1" containsNumber="1" containsInteger="1" minValue="0" maxValue="11"/>
    </cacheField>
    <cacheField name="Sheltered SH Homeless Individuals - Gender that is not Singularly Female or Male" numFmtId="165">
      <sharedItems containsMixedTypes="1" containsNumber="1" containsInteger="1" minValue="0" maxValue="5"/>
    </cacheField>
    <cacheField name="Sheltered SH Homeless Individuals - Gender Questioning" numFmtId="165">
      <sharedItems containsMixedTypes="1" containsNumber="1" containsInteger="1" minValue="0" maxValue="2"/>
    </cacheField>
    <cacheField name="Sheltered SH Homeless Individuals - Non-Hispanic/Non-Latin(o)(a)(x)" numFmtId="165">
      <sharedItems containsMixedTypes="1" containsNumber="1" containsInteger="1" minValue="0" maxValue="1776"/>
    </cacheField>
    <cacheField name="Sheltered SH Homeless Individuals - Hispanic/Latin(o)(a)(x)" numFmtId="165">
      <sharedItems containsMixedTypes="1" containsNumber="1" containsInteger="1" minValue="0" maxValue="252"/>
    </cacheField>
    <cacheField name="Sheltered SH Homeless Individuals - White" numFmtId="165">
      <sharedItems containsMixedTypes="1" containsNumber="1" containsInteger="1" minValue="0" maxValue="1029"/>
    </cacheField>
    <cacheField name="Sheltered SH Homeless Individuals - Black, African American, or African" numFmtId="165">
      <sharedItems containsMixedTypes="1" containsNumber="1" containsInteger="1" minValue="0" maxValue="810"/>
    </cacheField>
    <cacheField name="Sheltered SH Homeless Individuals - Asian or Asian American" numFmtId="165">
      <sharedItems containsMixedTypes="1" containsNumber="1" containsInteger="1" minValue="0" maxValue="33"/>
    </cacheField>
    <cacheField name="Sheltered SH Homeless Individuals - American Indian, Alaska Native, or Indigenous" numFmtId="165">
      <sharedItems containsMixedTypes="1" containsNumber="1" containsInteger="1" minValue="0" maxValue="30"/>
    </cacheField>
    <cacheField name="Sheltered SH Homeless Individuals - Native Hawaiian or Other Pacific Islander" numFmtId="165">
      <sharedItems containsMixedTypes="1" containsNumber="1" containsInteger="1" minValue="0" maxValue="25"/>
    </cacheField>
    <cacheField name="Sheltered SH Homeless Individuals - Multiple Races" numFmtId="165">
      <sharedItems containsMixedTypes="1" containsNumber="1" containsInteger="1" minValue="0" maxValue="101"/>
    </cacheField>
    <cacheField name="Sheltered Total Homeless Individuals" numFmtId="165">
      <sharedItems containsMixedTypes="1" containsNumber="1" containsInteger="1" minValue="47" maxValue="227795"/>
    </cacheField>
    <cacheField name="Sheltered Total Homeless Individuals - Under 18" numFmtId="165">
      <sharedItems containsMixedTypes="1" containsNumber="1" containsInteger="1" minValue="0" maxValue="1854"/>
    </cacheField>
    <cacheField name="Sheltered Total Homeless Individuals - Age 18 to 24" numFmtId="165">
      <sharedItems containsMixedTypes="1" containsNumber="1" containsInteger="1" minValue="0" maxValue="20592"/>
    </cacheField>
    <cacheField name="Sheltered Total Homeless Individuals - Age 25 to 34" numFmtId="165">
      <sharedItems containsMixedTypes="1" containsNumber="1" containsInteger="1" minValue="5" maxValue="40794"/>
    </cacheField>
    <cacheField name="Sheltered Total Homeless Individuals - Age 35 to 44" numFmtId="165">
      <sharedItems containsMixedTypes="1" containsNumber="1" containsInteger="1" minValue="5" maxValue="46605"/>
    </cacheField>
    <cacheField name="Sheltered Total Homeless Individuals - Age 45 to 54" numFmtId="165">
      <sharedItems containsMixedTypes="1" containsNumber="1" containsInteger="1" minValue="18" maxValue="45568"/>
    </cacheField>
    <cacheField name="Sheltered Total Homeless Individuals - Age 55 to 64" numFmtId="165">
      <sharedItems containsMixedTypes="1" containsNumber="1" containsInteger="1" minValue="0" maxValue="50425"/>
    </cacheField>
    <cacheField name="Sheltered Total Homeless Individuals - Over 64" numFmtId="165">
      <sharedItems containsMixedTypes="1" containsNumber="1" containsInteger="1" minValue="0" maxValue="21957"/>
    </cacheField>
    <cacheField name="Sheltered Total Homeless Individuals - Female" numFmtId="165">
      <sharedItems containsMixedTypes="1" containsNumber="1" containsInteger="1" minValue="19" maxValue="72506"/>
    </cacheField>
    <cacheField name="Sheltered Total Homeless Individuals - Male" numFmtId="165">
      <sharedItems containsMixedTypes="1" containsNumber="1" containsInteger="1" minValue="28" maxValue="152273"/>
    </cacheField>
    <cacheField name="Sheltered Total Homeless Individuals - Transgender" numFmtId="165">
      <sharedItems containsMixedTypes="1" containsNumber="1" containsInteger="1" minValue="0" maxValue="1747"/>
    </cacheField>
    <cacheField name="Sheltered Total Homeless Individuals - Gender that is not Singularly Female or Male" numFmtId="165">
      <sharedItems containsMixedTypes="1" containsNumber="1" containsInteger="1" minValue="0" maxValue="1063"/>
    </cacheField>
    <cacheField name="Sheltered Total Homeless Individuals - Gender Questioning" numFmtId="165">
      <sharedItems containsMixedTypes="1" containsNumber="1" containsInteger="1" minValue="0" maxValue="206"/>
    </cacheField>
    <cacheField name="Sheltered Total Homeless Individuals - Non-Hispanic/Non-Latin(o)(a)(x)" numFmtId="165">
      <sharedItems containsMixedTypes="1" containsNumber="1" containsInteger="1" minValue="15" maxValue="179289"/>
    </cacheField>
    <cacheField name="Sheltered Total Homeless Individuals - Hispanic/Latin(o)(a)(x)" numFmtId="165">
      <sharedItems containsMixedTypes="1" containsNumber="1" containsInteger="1" minValue="1" maxValue="48506"/>
    </cacheField>
    <cacheField name="Sheltered Total Homeless Individuals - White" numFmtId="165">
      <sharedItems containsMixedTypes="1" containsNumber="1" containsInteger="1" minValue="2" maxValue="118862"/>
    </cacheField>
    <cacheField name="Sheltered Total Homeless Individuals - Black, African American, or African" numFmtId="165">
      <sharedItems containsMixedTypes="1" containsNumber="1" containsInteger="1" minValue="2" maxValue="87909"/>
    </cacheField>
    <cacheField name="Sheltered Total Homeless Individuals - Asian or Asian American" numFmtId="165">
      <sharedItems containsMixedTypes="1" containsNumber="1" containsInteger="1" minValue="0" maxValue="3129"/>
    </cacheField>
    <cacheField name="Sheltered Total Homeless Individuals - American Indian, Alaska Native, or Indigenous" numFmtId="165">
      <sharedItems containsMixedTypes="1" containsNumber="1" containsInteger="1" minValue="0" maxValue="6654"/>
    </cacheField>
    <cacheField name="Sheltered Total Homeless Individuals - Native Hawaiian or Other Pacific Islander" numFmtId="165">
      <sharedItems containsMixedTypes="1" containsNumber="1" containsInteger="1" minValue="0" maxValue="1877"/>
    </cacheField>
    <cacheField name="Sheltered Total Homeless Individuals - Multiple Races" numFmtId="165">
      <sharedItems containsMixedTypes="1" containsNumber="1" containsInteger="1" minValue="0" maxValue="9364"/>
    </cacheField>
    <cacheField name="Unsheltered Homeless Individuals" numFmtId="165">
      <sharedItems containsMixedTypes="1" containsNumber="1" containsInteger="1" minValue="55" maxValue="239225"/>
    </cacheField>
    <cacheField name="Unsheltered Homeless Individuals - Under 18" numFmtId="165">
      <sharedItems containsMixedTypes="1" containsNumber="1" containsInteger="1" minValue="0" maxValue="1576"/>
    </cacheField>
    <cacheField name="Unsheltered Homeless Individuals - Age 18 to 24" numFmtId="165">
      <sharedItems containsMixedTypes="1" containsNumber="1" containsInteger="1" minValue="3" maxValue="13555"/>
    </cacheField>
    <cacheField name="Unsheltered Homeless Individuals - Age 25 to 34" numFmtId="165">
      <sharedItems containsMixedTypes="1" containsNumber="1" containsInteger="1" minValue="9" maxValue="38829"/>
    </cacheField>
    <cacheField name="Unsheltered Homeless Individuals - Age 35 to 44" numFmtId="165">
      <sharedItems containsMixedTypes="1" containsNumber="1" containsInteger="1" minValue="16" maxValue="50838"/>
    </cacheField>
    <cacheField name="Unsheltered Homeless Individuals - Age 45 to 54" numFmtId="165">
      <sharedItems containsMixedTypes="1" containsNumber="1" containsInteger="1" minValue="12" maxValue="44777"/>
    </cacheField>
    <cacheField name="Unsheltered Homeless Individuals - Age 55 to 64" numFmtId="165">
      <sharedItems containsMixedTypes="1" containsNumber="1" containsInteger="1" minValue="10" maxValue="38192"/>
    </cacheField>
    <cacheField name="Unsheltered Homeless Individuals - Over 64" numFmtId="165">
      <sharedItems containsMixedTypes="1" containsNumber="1" containsInteger="1" minValue="0" maxValue="14423"/>
    </cacheField>
    <cacheField name="Unsheltered Homeless Individuals - Female" numFmtId="165">
      <sharedItems containsMixedTypes="1" containsNumber="1" containsInteger="1" minValue="18" maxValue="67825"/>
    </cacheField>
    <cacheField name="Unsheltered Homeless Individuals - Male" numFmtId="165">
      <sharedItems containsMixedTypes="1" containsNumber="1" containsInteger="1" minValue="37" maxValue="167003"/>
    </cacheField>
    <cacheField name="Unsheltered Homeless Individuals - Transgender" numFmtId="165">
      <sharedItems containsMixedTypes="1" containsNumber="1" containsInteger="1" minValue="0" maxValue="2137"/>
    </cacheField>
    <cacheField name="Unsheltered Homeless Individuals - Gender that is not Singularly Female or Male" numFmtId="165">
      <sharedItems containsMixedTypes="1" containsNumber="1" containsInteger="1" minValue="0" maxValue="1795"/>
    </cacheField>
    <cacheField name="Unsheltered Homeless Individuals - Gender Questioning" numFmtId="165">
      <sharedItems containsMixedTypes="1" containsNumber="1" containsInteger="1" minValue="0" maxValue="465"/>
    </cacheField>
    <cacheField name="Unsheltered Homeless Individuals - Non-Hispanic/Non-Latin(o)(a)(x)" numFmtId="165">
      <sharedItems containsMixedTypes="1" containsNumber="1" containsInteger="1" minValue="45" maxValue="176955"/>
    </cacheField>
    <cacheField name="Unsheltered Homeless Individuals - Hispanic/Latin(o)(a)(x)" numFmtId="165">
      <sharedItems containsMixedTypes="1" containsNumber="1" containsInteger="1" minValue="3" maxValue="62270"/>
    </cacheField>
    <cacheField name="Unsheltered Homeless Individuals - White" numFmtId="165">
      <sharedItems containsMixedTypes="1" containsNumber="1" containsInteger="1" minValue="4" maxValue="137012"/>
    </cacheField>
    <cacheField name="Unsheltered Homeless Individuals - Black, African American, or African" numFmtId="165">
      <sharedItems containsMixedTypes="1" containsNumber="1" containsInteger="1" minValue="2" maxValue="62680"/>
    </cacheField>
    <cacheField name="Unsheltered Homeless Individuals - Asian or Asian American" numFmtId="165">
      <sharedItems containsMixedTypes="1" containsNumber="1" containsInteger="1" minValue="0" maxValue="6935"/>
    </cacheField>
    <cacheField name="Unsheltered Homeless Individuals - American Indian, Alaska Native, or Indigenous" numFmtId="165">
      <sharedItems containsMixedTypes="1" containsNumber="1" containsInteger="1" minValue="0" maxValue="11697"/>
    </cacheField>
    <cacheField name="Unsheltered Homeless Individuals - Native Hawaiian or Other Pacific Islander" numFmtId="165">
      <sharedItems containsMixedTypes="1" containsNumber="1" containsInteger="1" minValue="0" maxValue="5168"/>
    </cacheField>
    <cacheField name="Unsheltered Homeless Individuals - Multiple Races" numFmtId="165">
      <sharedItems containsMixedTypes="1" containsNumber="1" containsInteger="1" minValue="0" maxValue="15733"/>
    </cacheField>
    <cacheField name="Overall Homeless People in Families" numFmtId="165">
      <sharedItems containsMixedTypes="1" containsNumber="1" containsInteger="1" minValue="2" maxValue="186084"/>
    </cacheField>
    <cacheField name="Overall Homeless People in Families - Under 18" numFmtId="165">
      <sharedItems containsMixedTypes="1" containsNumber="1" containsInteger="1" minValue="1" maxValue="108190"/>
    </cacheField>
    <cacheField name="Overall Homeless People in Families - Age 18 to 24" numFmtId="165">
      <sharedItems containsMixedTypes="1" containsNumber="1" containsInteger="1" minValue="0" maxValue="13289"/>
    </cacheField>
    <cacheField name="Overall Homeless People in Families - Age 25 to 34" numFmtId="165">
      <sharedItems containsMixedTypes="1" containsNumber="1" containsInteger="1" minValue="0" maxValue="31379"/>
    </cacheField>
    <cacheField name="Overall Homeless People in Families - Age 35 to 44" numFmtId="165">
      <sharedItems containsMixedTypes="1" containsNumber="1" containsInteger="1" minValue="1" maxValue="21854"/>
    </cacheField>
    <cacheField name="Overall Homeless People in Families - Age 45 to 54" numFmtId="165">
      <sharedItems containsMixedTypes="1" containsNumber="1" containsInteger="1" minValue="0" maxValue="6944"/>
    </cacheField>
    <cacheField name="Overall Homeless People in Families - Age 55 to 64" numFmtId="165">
      <sharedItems containsMixedTypes="1" containsNumber="1" containsInteger="1" minValue="0" maxValue="2085"/>
    </cacheField>
    <cacheField name="Overall Homeless People in Families - Over 64" numFmtId="165">
      <sharedItems containsMixedTypes="1" containsNumber="1" containsInteger="1" minValue="0" maxValue="625"/>
    </cacheField>
    <cacheField name="Overall Homeless People in Families - Female" numFmtId="165">
      <sharedItems containsMixedTypes="1" containsNumber="1" containsInteger="1" minValue="1" maxValue="109678"/>
    </cacheField>
    <cacheField name="Overall Homeless People in Families - Male" numFmtId="165">
      <sharedItems containsMixedTypes="1" containsNumber="1" containsInteger="1" minValue="1" maxValue="75884"/>
    </cacheField>
    <cacheField name="Overall Homeless People in Families - Transgender" numFmtId="165">
      <sharedItems containsMixedTypes="1" containsNumber="1" containsInteger="1" minValue="0" maxValue="203"/>
    </cacheField>
    <cacheField name="Overall Homeless People in Families - Gender that is not Singularly Female or Male" numFmtId="165">
      <sharedItems containsMixedTypes="1" containsNumber="1" containsInteger="1" minValue="0" maxValue="231"/>
    </cacheField>
    <cacheField name="Overall Homeless People in Families - Gender Questioning" numFmtId="165">
      <sharedItems containsMixedTypes="1" containsNumber="1" containsInteger="1" minValue="0" maxValue="88"/>
    </cacheField>
    <cacheField name="Overall Homeless People in Families - Non-Hispanic/Non-Latin(o)(a)(x)" numFmtId="165">
      <sharedItems containsMixedTypes="1" containsNumber="1" containsInteger="1" minValue="2" maxValue="117524"/>
    </cacheField>
    <cacheField name="Overall Homeless People in Families - Hispanic/Latin(o)(a)(x)" numFmtId="165">
      <sharedItems containsMixedTypes="1" containsNumber="1" containsInteger="1" minValue="0" maxValue="68560"/>
    </cacheField>
    <cacheField name="Overall Homeless People in Families - White" numFmtId="165">
      <sharedItems containsMixedTypes="1" containsNumber="1" containsInteger="1" minValue="0" maxValue="68980"/>
    </cacheField>
    <cacheField name="Overall Homeless People in Families - Black, African American, or African" numFmtId="165">
      <sharedItems containsMixedTypes="1" containsNumber="1" containsInteger="1" minValue="0" maxValue="93035"/>
    </cacheField>
    <cacheField name="Overall Homeless People in Families - Asian or Asian American" numFmtId="165">
      <sharedItems containsMixedTypes="1" containsNumber="1" containsInteger="1" minValue="0" maxValue="1510"/>
    </cacheField>
    <cacheField name="Overall Homeless People in Families - American Indian, Alaska Native, or Indigenous" numFmtId="165">
      <sharedItems containsMixedTypes="1" containsNumber="1" containsInteger="1" minValue="0" maxValue="4765"/>
    </cacheField>
    <cacheField name="Overall Homeless People in Families - Native Hawaiian or Other Pacific Islander" numFmtId="165">
      <sharedItems containsMixedTypes="1" containsNumber="1" containsInteger="1" minValue="0" maxValue="3667"/>
    </cacheField>
    <cacheField name="Overall Homeless People in Families - Multiple Races" numFmtId="165">
      <sharedItems containsMixedTypes="1" containsNumber="1" containsInteger="1" minValue="0" maxValue="14127"/>
    </cacheField>
    <cacheField name="Sheltered ES Homeless People in Families" numFmtId="165">
      <sharedItems containsMixedTypes="1" containsNumber="1" containsInteger="1" minValue="0" maxValue="140555"/>
    </cacheField>
    <cacheField name="Sheltered ES Homeless People in Families - Under 18" numFmtId="165">
      <sharedItems containsMixedTypes="1" containsNumber="1" containsInteger="1" minValue="0" maxValue="81984"/>
    </cacheField>
    <cacheField name="Sheltered ES Homeless People in Families - Age 18 to 24" numFmtId="165">
      <sharedItems containsMixedTypes="1" containsNumber="1" containsInteger="1" minValue="0" maxValue="9784"/>
    </cacheField>
    <cacheField name="Sheltered ES Homeless People in Families - Age 25 to 34" numFmtId="165">
      <sharedItems containsMixedTypes="1" containsNumber="1" containsInteger="1" minValue="0" maxValue="25152"/>
    </cacheField>
    <cacheField name="Sheltered ES Homeless People in Families - Age 35 to 44" numFmtId="165">
      <sharedItems containsMixedTypes="1" containsNumber="1" containsInteger="1" minValue="0" maxValue="16699"/>
    </cacheField>
    <cacheField name="Sheltered ES Homeless People in Families - Age 45 to 54" numFmtId="165">
      <sharedItems containsMixedTypes="1" containsNumber="1" containsInteger="1" minValue="0" maxValue="5159"/>
    </cacheField>
    <cacheField name="Sheltered ES Homeless People in Families - Age 55 to 64" numFmtId="165">
      <sharedItems containsMixedTypes="1" containsNumber="1" containsInteger="1" minValue="0" maxValue="1393"/>
    </cacheField>
    <cacheField name="Sheltered ES Homeless People in Families - Over 64" numFmtId="165">
      <sharedItems containsMixedTypes="1" containsNumber="1" containsInteger="1" minValue="0" maxValue="384"/>
    </cacheField>
    <cacheField name="Sheltered ES Homeless People in Families - Female" numFmtId="165">
      <sharedItems containsMixedTypes="1" containsNumber="1" containsInteger="1" minValue="0" maxValue="82886"/>
    </cacheField>
    <cacheField name="Sheltered ES Homeless People in Families - Male" numFmtId="165">
      <sharedItems containsMixedTypes="1" containsNumber="1" containsInteger="1" minValue="0" maxValue="57384"/>
    </cacheField>
    <cacheField name="Sheltered ES Homeless People in Families - Transgender" numFmtId="165">
      <sharedItems containsMixedTypes="1" containsNumber="1" containsInteger="1" minValue="0" maxValue="124"/>
    </cacheField>
    <cacheField name="Sheltered ES Homeless People in Families - Gender that is not Singularly Female or Male" numFmtId="165">
      <sharedItems containsMixedTypes="1" containsNumber="1" containsInteger="1" minValue="0" maxValue="115"/>
    </cacheField>
    <cacheField name="Sheltered ES Homeless People in Families - Gender Questioning" numFmtId="165">
      <sharedItems containsMixedTypes="1" containsNumber="1" containsInteger="1" minValue="0" maxValue="46"/>
    </cacheField>
    <cacheField name="Sheltered ES Homeless People in Families - Non-Hispanic/Non-Latin(o)(a)(x)" numFmtId="165">
      <sharedItems containsMixedTypes="1" containsNumber="1" containsInteger="1" minValue="0" maxValue="84043"/>
    </cacheField>
    <cacheField name="Sheltered ES Homeless People in Families - Hispanic/Latin(o)(a)(x)" numFmtId="165">
      <sharedItems containsMixedTypes="1" containsNumber="1" containsInteger="1" minValue="0" maxValue="56512"/>
    </cacheField>
    <cacheField name="Sheltered ES Homeless People in Families - White" numFmtId="165">
      <sharedItems containsMixedTypes="1" containsNumber="1" containsInteger="1" minValue="0" maxValue="47089"/>
    </cacheField>
    <cacheField name="Sheltered ES Homeless People in Families - Black, African American, or African" numFmtId="165">
      <sharedItems containsMixedTypes="1" containsNumber="1" containsInteger="1" minValue="0" maxValue="77513"/>
    </cacheField>
    <cacheField name="Sheltered ES Homeless People in Families - Asian or Asian American" numFmtId="165">
      <sharedItems containsMixedTypes="1" containsNumber="1" containsInteger="1" minValue="0" maxValue="911"/>
    </cacheField>
    <cacheField name="Sheltered ES Homeless People in Families - American Indian, Alaska Native, or Indigenous" numFmtId="165">
      <sharedItems containsMixedTypes="1" containsNumber="1" containsInteger="1" minValue="0" maxValue="2961"/>
    </cacheField>
    <cacheField name="Sheltered ES Homeless People in Families - Native Hawaiian or Other Pacific Islander" numFmtId="165">
      <sharedItems containsMixedTypes="1" containsNumber="1" containsInteger="1" minValue="0" maxValue="1884"/>
    </cacheField>
    <cacheField name="Sheltered ES Homeless People in Families - Multiple Races" numFmtId="165">
      <sharedItems containsMixedTypes="1" containsNumber="1" containsInteger="1" minValue="0" maxValue="10197"/>
    </cacheField>
    <cacheField name="Sheltered TH Homeless People in Families" numFmtId="165">
      <sharedItems containsMixedTypes="1" containsNumber="1" containsInteger="1" minValue="0" maxValue="28144"/>
    </cacheField>
    <cacheField name="Sheltered TH Homeless People in Families - Under 18" numFmtId="165">
      <sharedItems containsMixedTypes="1" containsNumber="1" containsInteger="1" minValue="0" maxValue="17234"/>
    </cacheField>
    <cacheField name="Sheltered TH Homeless People in Families - Age 18 to 24" numFmtId="165">
      <sharedItems containsMixedTypes="1" containsNumber="1" containsInteger="1" minValue="0" maxValue="2286"/>
    </cacheField>
    <cacheField name="Sheltered TH Homeless People in Families - Age 25 to 34" numFmtId="165">
      <sharedItems containsMixedTypes="1" containsNumber="1" containsInteger="1" minValue="0" maxValue="4189"/>
    </cacheField>
    <cacheField name="Sheltered TH Homeless People in Families - Age 35 to 44" numFmtId="165">
      <sharedItems containsMixedTypes="1" containsNumber="1" containsInteger="1" minValue="0" maxValue="3231"/>
    </cacheField>
    <cacheField name="Sheltered TH Homeless People in Families - Age 45 to 54" numFmtId="165">
      <sharedItems containsMixedTypes="1" containsNumber="1" containsInteger="1" minValue="0" maxValue="898"/>
    </cacheField>
    <cacheField name="Sheltered TH Homeless People in Families - Age 55 to 64" numFmtId="165">
      <sharedItems containsMixedTypes="1" containsNumber="1" containsInteger="1" minValue="0" maxValue="235"/>
    </cacheField>
    <cacheField name="Sheltered TH Homeless People in Families - Over 64" numFmtId="165">
      <sharedItems containsMixedTypes="1" containsNumber="1" containsInteger="1" minValue="0" maxValue="71"/>
    </cacheField>
    <cacheField name="Sheltered TH Homeless People in Families - Female" numFmtId="165">
      <sharedItems containsMixedTypes="1" containsNumber="1" containsInteger="1" minValue="0" maxValue="17463"/>
    </cacheField>
    <cacheField name="Sheltered TH Homeless People in Families - Male" numFmtId="165">
      <sharedItems containsMixedTypes="1" containsNumber="1" containsInteger="1" minValue="0" maxValue="10613"/>
    </cacheField>
    <cacheField name="Sheltered TH Homeless People in Families - Transgender" numFmtId="165">
      <sharedItems containsMixedTypes="1" containsNumber="1" containsInteger="1" minValue="0" maxValue="24"/>
    </cacheField>
    <cacheField name="Sheltered TH Homeless People in Families - Gender that is not Singularly Female or Male" numFmtId="165">
      <sharedItems containsMixedTypes="1" containsNumber="1" containsInteger="1" minValue="0" maxValue="33"/>
    </cacheField>
    <cacheField name="Sheltered TH Homeless People in Families - Gender Questioning" numFmtId="165">
      <sharedItems containsMixedTypes="1" containsNumber="1" containsInteger="1" minValue="0" maxValue="11"/>
    </cacheField>
    <cacheField name="Sheltered TH Homeless People in Families - Non-Hispanic/Non-Latin(o)(a)(x)" numFmtId="165">
      <sharedItems containsMixedTypes="1" containsNumber="1" containsInteger="1" minValue="0" maxValue="20724"/>
    </cacheField>
    <cacheField name="Sheltered TH Homeless People in Families - Hispanic/Latin(o)(a)(x)" numFmtId="165">
      <sharedItems containsMixedTypes="1" containsNumber="1" containsInteger="1" minValue="0" maxValue="7420"/>
    </cacheField>
    <cacheField name="Sheltered TH Homeless People in Families - White" numFmtId="165">
      <sharedItems containsMixedTypes="1" containsNumber="1" containsInteger="1" minValue="0" maxValue="12831"/>
    </cacheField>
    <cacheField name="Sheltered TH Homeless People in Families - Black, African American, or African" numFmtId="165">
      <sharedItems containsMixedTypes="1" containsNumber="1" containsInteger="1" minValue="0" maxValue="10903"/>
    </cacheField>
    <cacheField name="Sheltered TH Homeless People in Families - Asian or Asian American" numFmtId="165">
      <sharedItems containsMixedTypes="1" containsNumber="1" containsInteger="1" minValue="0" maxValue="408"/>
    </cacheField>
    <cacheField name="Sheltered TH Homeless People in Families - American Indian, Alaska Native, or Indigenous" numFmtId="165">
      <sharedItems containsMixedTypes="1" containsNumber="1" containsInteger="1" minValue="0" maxValue="859"/>
    </cacheField>
    <cacheField name="Sheltered TH Homeless People in Families - Native Hawaiian or Other Pacific Islander" numFmtId="165">
      <sharedItems containsMixedTypes="1" containsNumber="1" containsInteger="1" minValue="0" maxValue="753"/>
    </cacheField>
    <cacheField name="Sheltered TH Homeless People in Families - Multiple Races" numFmtId="165">
      <sharedItems containsMixedTypes="1" containsNumber="1" containsInteger="1" minValue="0" maxValue="2390"/>
    </cacheField>
    <cacheField name="Sheltered Total Homeless People in Families" numFmtId="165">
      <sharedItems containsMixedTypes="1" containsNumber="1" containsInteger="1" minValue="0" maxValue="168699"/>
    </cacheField>
    <cacheField name="Sheltered Total Homeless People in Families - Under 18" numFmtId="165">
      <sharedItems containsMixedTypes="1" containsNumber="1" containsInteger="1" minValue="0" maxValue="99218"/>
    </cacheField>
    <cacheField name="Sheltered Total Homeless People in Families - Age 18 to 24" numFmtId="165">
      <sharedItems containsMixedTypes="1" containsNumber="1" containsInteger="1" minValue="0" maxValue="12070"/>
    </cacheField>
    <cacheField name="Sheltered Total Homeless People in Families - Age 25 to 34" numFmtId="165">
      <sharedItems containsMixedTypes="1" containsNumber="1" containsInteger="1" minValue="0" maxValue="29341"/>
    </cacheField>
    <cacheField name="Sheltered Total Homeless People in Families - Age 35 to 44" numFmtId="165">
      <sharedItems containsMixedTypes="1" containsNumber="1" containsInteger="1" minValue="0" maxValue="19930"/>
    </cacheField>
    <cacheField name="Sheltered Total Homeless People in Families - Age 45 to 54" numFmtId="165">
      <sharedItems containsMixedTypes="1" containsNumber="1" containsInteger="1" minValue="0" maxValue="6057"/>
    </cacheField>
    <cacheField name="Sheltered Total Homeless People in Families - Age 55 to 64" numFmtId="165">
      <sharedItems containsMixedTypes="1" containsNumber="1" containsInteger="1" minValue="0" maxValue="1628"/>
    </cacheField>
    <cacheField name="Sheltered Total Homeless People in Families - Over 64" numFmtId="165">
      <sharedItems containsMixedTypes="1" containsNumber="1" containsInteger="1" minValue="0" maxValue="455"/>
    </cacheField>
    <cacheField name="Sheltered Total Homeless People in Families - Female" numFmtId="165">
      <sharedItems containsMixedTypes="1" containsNumber="1" containsInteger="1" minValue="0" maxValue="100349"/>
    </cacheField>
    <cacheField name="Sheltered Total Homeless People in Families - Male" numFmtId="165">
      <sharedItems containsMixedTypes="1" containsNumber="1" containsInteger="1" minValue="0" maxValue="67997"/>
    </cacheField>
    <cacheField name="Sheltered Total Homeless People in Families - Transgender" numFmtId="165">
      <sharedItems containsMixedTypes="1" containsNumber="1" containsInteger="1" minValue="0" maxValue="148"/>
    </cacheField>
    <cacheField name="Sheltered Total Homeless People in Families - Gender that is not Singularly Female or Male" numFmtId="165">
      <sharedItems containsMixedTypes="1" containsNumber="1" containsInteger="1" minValue="0" maxValue="148"/>
    </cacheField>
    <cacheField name="Sheltered Total Homeless People in Families - Gender Questioning" numFmtId="165">
      <sharedItems containsMixedTypes="1" containsNumber="1" containsInteger="1" minValue="0" maxValue="57"/>
    </cacheField>
    <cacheField name="Sheltered Total Homeless People in Families - Non-Hispanic/Non-Latin(o)(a)(x)" numFmtId="165">
      <sharedItems containsMixedTypes="1" containsNumber="1" containsInteger="1" minValue="0" maxValue="104767"/>
    </cacheField>
    <cacheField name="Sheltered Total Homeless People in Families - Hispanic/Latin(o)(a)(x)" numFmtId="165">
      <sharedItems containsMixedTypes="1" containsNumber="1" containsInteger="1" minValue="0" maxValue="63932"/>
    </cacheField>
    <cacheField name="Sheltered Total Homeless People in Families - White" numFmtId="165">
      <sharedItems containsMixedTypes="1" containsNumber="1" containsInteger="1" minValue="0" maxValue="59920"/>
    </cacheField>
    <cacheField name="Sheltered Total Homeless People in Families - Black, African American, or African" numFmtId="165">
      <sharedItems containsMixedTypes="1" containsNumber="1" containsInteger="1" minValue="0" maxValue="88416"/>
    </cacheField>
    <cacheField name="Sheltered Total Homeless People in Families - Asian or Asian American" numFmtId="165">
      <sharedItems containsMixedTypes="1" containsNumber="1" containsInteger="1" minValue="0" maxValue="1319"/>
    </cacheField>
    <cacheField name="Sheltered Total Homeless People in Families - American Indian, Alaska Native, or Indigenous" numFmtId="165">
      <sharedItems containsMixedTypes="1" containsNumber="1" containsInteger="1" minValue="0" maxValue="3820"/>
    </cacheField>
    <cacheField name="Sheltered Total Homeless People in Families - Native Hawaiian or Other Pacific Islander" numFmtId="165">
      <sharedItems containsMixedTypes="1" containsNumber="1" containsInteger="1" minValue="0" maxValue="2637"/>
    </cacheField>
    <cacheField name="Sheltered Total Homeless People in Families - Multiple Races" numFmtId="165">
      <sharedItems containsMixedTypes="1" containsNumber="1" containsInteger="1" minValue="0" maxValue="12587"/>
    </cacheField>
    <cacheField name="Unsheltered Homeless People in Families" numFmtId="165">
      <sharedItems containsMixedTypes="1" containsNumber="1" containsInteger="1" minValue="0" maxValue="17385"/>
    </cacheField>
    <cacheField name="Unsheltered Homeless People in Families - Under 18" numFmtId="165">
      <sharedItems containsMixedTypes="1" containsNumber="1" containsInteger="1" minValue="0" maxValue="8972"/>
    </cacheField>
    <cacheField name="Unsheltered Homeless People in Families - Age 18 to 24" numFmtId="165">
      <sharedItems containsMixedTypes="1" containsNumber="1" containsInteger="1" minValue="0" maxValue="1219"/>
    </cacheField>
    <cacheField name="Unsheltered Homeless People in Families - Age 25 to 34" numFmtId="165">
      <sharedItems containsMixedTypes="1" containsNumber="1" containsInteger="1" minValue="0" maxValue="2038"/>
    </cacheField>
    <cacheField name="Unsheltered Homeless People in Families - Age 35 to 44" numFmtId="165">
      <sharedItems containsMixedTypes="1" containsNumber="1" containsInteger="1" minValue="0" maxValue="1924"/>
    </cacheField>
    <cacheField name="Unsheltered Homeless People in Families - Age 45 to 54" numFmtId="165">
      <sharedItems containsMixedTypes="1" containsNumber="1" containsInteger="1" minValue="0" maxValue="887"/>
    </cacheField>
    <cacheField name="Unsheltered Homeless People in Families - Age 55 to 64" numFmtId="165">
      <sharedItems containsMixedTypes="1" containsNumber="1" containsInteger="1" minValue="0" maxValue="457"/>
    </cacheField>
    <cacheField name="Unsheltered Homeless People in Families - Over 64" numFmtId="165">
      <sharedItems containsMixedTypes="1" containsNumber="1" containsInteger="1" minValue="0" maxValue="170"/>
    </cacheField>
    <cacheField name="Unsheltered Homeless People in Families - Female" numFmtId="165">
      <sharedItems containsMixedTypes="1" containsNumber="1" containsInteger="1" minValue="0" maxValue="9329"/>
    </cacheField>
    <cacheField name="Unsheltered Homeless People in Families - Male" numFmtId="165">
      <sharedItems containsMixedTypes="1" containsNumber="1" containsInteger="1" minValue="0" maxValue="7887"/>
    </cacheField>
    <cacheField name="Unsheltered Homeless People in Families - Transgender" numFmtId="165">
      <sharedItems containsMixedTypes="1" containsNumber="1" containsInteger="1" minValue="0" maxValue="55"/>
    </cacheField>
    <cacheField name="Unsheltered Homeless People in Families - Gender that is not Singularly Female or Male" numFmtId="165">
      <sharedItems containsMixedTypes="1" containsNumber="1" containsInteger="1" minValue="0" maxValue="83"/>
    </cacheField>
    <cacheField name="Unsheltered Homeless People in Families - Gender Questioning" numFmtId="165">
      <sharedItems containsMixedTypes="1" containsNumber="1" containsInteger="1" minValue="0" maxValue="31"/>
    </cacheField>
    <cacheField name="Unsheltered Homeless People in Families - Non-Hispanic/Non-Latin(o)(a)(x)" numFmtId="165">
      <sharedItems containsMixedTypes="1" containsNumber="1" containsInteger="1" minValue="0" maxValue="12757"/>
    </cacheField>
    <cacheField name="Unsheltered Homeless People in Families - Hispanic/Latin(o)(a)(x)" numFmtId="165">
      <sharedItems containsMixedTypes="1" containsNumber="1" containsInteger="1" minValue="0" maxValue="4628"/>
    </cacheField>
    <cacheField name="Unsheltered Homeless People in Families - White" numFmtId="165">
      <sharedItems containsMixedTypes="1" containsNumber="1" containsInteger="1" minValue="0" maxValue="9060"/>
    </cacheField>
    <cacheField name="Unsheltered Homeless People in Families - Black, African American, or African" numFmtId="165">
      <sharedItems containsMixedTypes="1" containsNumber="1" containsInteger="1" minValue="0" maxValue="4619"/>
    </cacheField>
    <cacheField name="Unsheltered Homeless People in Families - Asian or Asian American" numFmtId="165">
      <sharedItems containsMixedTypes="1" containsNumber="1" containsInteger="1" minValue="0" maxValue="191"/>
    </cacheField>
    <cacheField name="Unsheltered Homeless People in Families - American Indian, Alaska Native, or Indigenous" numFmtId="165">
      <sharedItems containsMixedTypes="1" containsNumber="1" containsInteger="1" minValue="0" maxValue="945"/>
    </cacheField>
    <cacheField name="Unsheltered Homeless People in Families - Native Hawaiian or Other Pacific Islander" numFmtId="165">
      <sharedItems containsMixedTypes="1" containsNumber="1" containsInteger="1" minValue="0" maxValue="1030"/>
    </cacheField>
    <cacheField name="Unsheltered Homeless People in Families - Multiple Races" numFmtId="165">
      <sharedItems containsMixedTypes="1" containsNumber="1" containsInteger="1" minValue="0" maxValue="1540"/>
    </cacheField>
    <cacheField name="Overall Homeless Family Households" numFmtId="165">
      <sharedItems containsMixedTypes="1" containsNumber="1" containsInteger="1" minValue="1" maxValue="57563"/>
    </cacheField>
    <cacheField name="Sheltered ES Homeless Family Households" numFmtId="165">
      <sharedItems containsMixedTypes="1" containsNumber="1" containsInteger="1" minValue="0" maxValue="43211"/>
    </cacheField>
    <cacheField name="Sheltered TH Homeless Family Households" numFmtId="165">
      <sharedItems containsMixedTypes="1" containsNumber="1" containsInteger="1" minValue="0" maxValue="9191"/>
    </cacheField>
    <cacheField name="Sheltered Total Homeless Family Households" numFmtId="165">
      <sharedItems containsMixedTypes="1" containsNumber="1" containsInteger="1" minValue="0" maxValue="52402"/>
    </cacheField>
    <cacheField name="Unsheltered Homeless Family Households" numFmtId="165">
      <sharedItems containsMixedTypes="1" containsNumber="1" containsInteger="1" minValue="0" maxValue="5161"/>
    </cacheField>
    <cacheField name="Overall Chronically Homeless" numFmtId="165">
      <sharedItems containsMixedTypes="1" containsNumber="1" containsInteger="1" minValue="0" maxValue="154313"/>
    </cacheField>
    <cacheField name="Sheltered ES Chronically Homeless" numFmtId="165">
      <sharedItems containsMixedTypes="1" containsNumber="1" containsInteger="1" minValue="0" maxValue="56952"/>
    </cacheField>
    <cacheField name="Sheltered SH Chronically Homeless" numFmtId="165">
      <sharedItems containsMixedTypes="1" containsNumber="1" containsInteger="1" minValue="0" maxValue="1035"/>
    </cacheField>
    <cacheField name="Sheltered Total Chronically Homeless" numFmtId="165">
      <sharedItems containsMixedTypes="1" containsNumber="1" containsInteger="1" minValue="0" maxValue="57987"/>
    </cacheField>
    <cacheField name="Unsheltered Chronically Homeless" numFmtId="165">
      <sharedItems containsMixedTypes="1" containsNumber="1" containsInteger="1" minValue="0" maxValue="96326"/>
    </cacheField>
    <cacheField name="Overall Chronically Homeless Individuals" numFmtId="165">
      <sharedItems containsMixedTypes="1" containsNumber="1" containsInteger="1" minValue="0" maxValue="143105"/>
    </cacheField>
    <cacheField name="Sheltered ES Chronically Homeless Individuals" numFmtId="165">
      <sharedItems containsMixedTypes="1" containsNumber="1" containsInteger="1" minValue="0" maxValue="49102"/>
    </cacheField>
    <cacheField name="Sheltered SH Chronically Homeless Individuals" numFmtId="165">
      <sharedItems containsMixedTypes="1" containsNumber="1" containsInteger="1" minValue="0" maxValue="1035"/>
    </cacheField>
    <cacheField name="Sheltered Total Chronically Homeless Individuals" numFmtId="165">
      <sharedItems containsMixedTypes="1" containsNumber="1" containsInteger="1" minValue="0" maxValue="50137"/>
    </cacheField>
    <cacheField name="Unsheltered Chronically Homeless Individuals" numFmtId="165">
      <sharedItems containsMixedTypes="1" containsNumber="1" containsInteger="1" minValue="0" maxValue="92968"/>
    </cacheField>
    <cacheField name="Overall Chronically Homeless People in Families" numFmtId="165">
      <sharedItems containsMixedTypes="1" containsNumber="1" containsInteger="1" minValue="0" maxValue="11208"/>
    </cacheField>
    <cacheField name="Sheltered ES Chronically Homeless People in Families" numFmtId="165">
      <sharedItems containsMixedTypes="1" containsNumber="1" containsInteger="1" minValue="0" maxValue="7850"/>
    </cacheField>
    <cacheField name="Sheltered Total Chronically Homeless People in Families" numFmtId="165">
      <sharedItems containsMixedTypes="1" containsNumber="1" containsInteger="1" minValue="0" maxValue="7850"/>
    </cacheField>
    <cacheField name="Unsheltered Chronically Homeless People in Families" numFmtId="165">
      <sharedItems containsMixedTypes="1" containsNumber="1" containsInteger="1" minValue="0" maxValue="3358"/>
    </cacheField>
    <cacheField name="Overall Homeless Veterans" numFmtId="165">
      <sharedItems containsMixedTypes="1" containsNumber="1" containsInteger="1" minValue="9" maxValue="35574"/>
    </cacheField>
    <cacheField name="Overall Homeless Veterans - Female" numFmtId="165">
      <sharedItems containsMixedTypes="1" containsNumber="1" containsInteger="1" minValue="0" maxValue="3980"/>
    </cacheField>
    <cacheField name="Overall Homeless Veterans - Male" numFmtId="165">
      <sharedItems containsMixedTypes="1" containsNumber="1" containsInteger="1" minValue="9" maxValue="31231"/>
    </cacheField>
    <cacheField name="Overall Homeless Veterans - Transgender" numFmtId="165">
      <sharedItems containsMixedTypes="1" containsNumber="1" containsInteger="1" minValue="0" maxValue="173"/>
    </cacheField>
    <cacheField name="Overall Homeless Veterans - Gender that is not Singularly Female or Male" numFmtId="165">
      <sharedItems containsMixedTypes="1" containsNumber="1" containsInteger="1" minValue="0" maxValue="161"/>
    </cacheField>
    <cacheField name="Overall Homeless Veterans - Gender Questioning" numFmtId="165">
      <sharedItems containsMixedTypes="1" containsNumber="1" containsInteger="1" minValue="0" maxValue="29"/>
    </cacheField>
    <cacheField name="Overall Homeless Veterans - Non-Hispanic/Non-Latin(o)(a)(x)" numFmtId="165">
      <sharedItems containsMixedTypes="1" containsNumber="1" containsInteger="1" minValue="3" maxValue="30885"/>
    </cacheField>
    <cacheField name="Overall Homeless Veterans - Hispanic/Latin(o)(a)(x)" numFmtId="165">
      <sharedItems containsMixedTypes="1" containsNumber="1" containsInteger="1" minValue="0" maxValue="4689"/>
    </cacheField>
    <cacheField name="Overall Homeless Veterans - White" numFmtId="165">
      <sharedItems containsMixedTypes="1" containsNumber="1" containsInteger="1" minValue="0" maxValue="20287"/>
    </cacheField>
    <cacheField name="Overall Homeless Veterans - Black, African American, or African" numFmtId="165">
      <sharedItems containsMixedTypes="1" containsNumber="1" containsInteger="1" minValue="1" maxValue="11136"/>
    </cacheField>
    <cacheField name="Overall Homeless Veterans - Asian or Asian American" numFmtId="165">
      <sharedItems containsMixedTypes="1" containsNumber="1" containsInteger="1" minValue="0" maxValue="608"/>
    </cacheField>
    <cacheField name="Overall Homeless Veterans - American Indian, Alaska Native, or Indigenous" numFmtId="165">
      <sharedItems containsMixedTypes="1" containsNumber="1" containsInteger="1" minValue="0" maxValue="1269"/>
    </cacheField>
    <cacheField name="Overall Homeless Veterans - Native Hawaiian or Other Pacific Islander" numFmtId="165">
      <sharedItems containsMixedTypes="1" containsNumber="1" containsInteger="1" minValue="0" maxValue="427"/>
    </cacheField>
    <cacheField name="Overall Homeless Veterans - Multiple Races" numFmtId="165">
      <sharedItems containsMixedTypes="1" containsNumber="1" containsInteger="1" minValue="0" maxValue="1847"/>
    </cacheField>
    <cacheField name="Sheltered ES Homeless Veterans" numFmtId="165">
      <sharedItems containsMixedTypes="1" containsNumber="1" containsInteger="1" minValue="0" maxValue="9871"/>
    </cacheField>
    <cacheField name="Sheltered ES Homeless Veterans - Female" numFmtId="165">
      <sharedItems containsMixedTypes="1" containsNumber="1" containsInteger="1" minValue="0" maxValue="1068"/>
    </cacheField>
    <cacheField name="Sheltered ES Homeless Veterans - Male" numFmtId="165">
      <sharedItems containsMixedTypes="1" containsNumber="1" containsInteger="1" minValue="0" maxValue="8735"/>
    </cacheField>
    <cacheField name="Sheltered ES Homeless Veterans - Transgender" numFmtId="165">
      <sharedItems containsMixedTypes="1" containsNumber="1" containsInteger="1" minValue="0" maxValue="51"/>
    </cacheField>
    <cacheField name="Sheltered ES Homeless Veterans - Gender that is not Singularly Female or Male" numFmtId="165">
      <sharedItems containsMixedTypes="1" containsNumber="1" containsInteger="1" minValue="0" maxValue="12"/>
    </cacheField>
    <cacheField name="Sheltered ES Homeless Veterans - Gender Questioning" numFmtId="165">
      <sharedItems containsMixedTypes="1" containsNumber="1" containsInteger="1" minValue="0" maxValue="5"/>
    </cacheField>
    <cacheField name="Sheltered ES Homeless Veterans - Non-Hispanic/Non-Latin(o)(a)(x)" numFmtId="165">
      <sharedItems containsMixedTypes="1" containsNumber="1" containsInteger="1" minValue="0" maxValue="8923"/>
    </cacheField>
    <cacheField name="Sheltered ES Homeless Veterans - Hispanic/Latin(o)(a)(x)" numFmtId="165">
      <sharedItems containsMixedTypes="1" containsNumber="1" containsInteger="1" minValue="0" maxValue="948"/>
    </cacheField>
    <cacheField name="Sheltered ES Homeless Veterans - White" numFmtId="165">
      <sharedItems containsMixedTypes="1" containsNumber="1" containsInteger="1" minValue="0" maxValue="5649"/>
    </cacheField>
    <cacheField name="Sheltered ES Homeless Veterans - Black, African American, or African" numFmtId="165">
      <sharedItems containsMixedTypes="1" containsNumber="1" containsInteger="1" minValue="0" maxValue="3367"/>
    </cacheField>
    <cacheField name="Sheltered ES Homeless Veterans - Asian or Asian American" numFmtId="165">
      <sharedItems containsMixedTypes="1" containsNumber="1" containsInteger="1" minValue="0" maxValue="85"/>
    </cacheField>
    <cacheField name="Sheltered ES Homeless Veterans - American Indian, Alaska Native, or Indigenous" numFmtId="165">
      <sharedItems containsMixedTypes="1" containsNumber="1" containsInteger="1" minValue="0" maxValue="281"/>
    </cacheField>
    <cacheField name="Sheltered ES Homeless Veterans - Native Hawaiian or Other Pacific Islander" numFmtId="165">
      <sharedItems containsMixedTypes="1" containsNumber="1" containsInteger="1" minValue="0" maxValue="88"/>
    </cacheField>
    <cacheField name="Sheltered ES Homeless Veterans - Multiple Races" numFmtId="165">
      <sharedItems containsMixedTypes="1" containsNumber="1" containsInteger="1" minValue="0" maxValue="401"/>
    </cacheField>
    <cacheField name="Sheltered TH Homeless Veterans" numFmtId="165">
      <sharedItems containsMixedTypes="1" containsNumber="1" containsInteger="1" minValue="0" maxValue="8959"/>
    </cacheField>
    <cacheField name="Sheltered TH Homeless Veterans - Female" numFmtId="165">
      <sharedItems containsMixedTypes="1" containsNumber="1" containsInteger="1" minValue="0" maxValue="637"/>
    </cacheField>
    <cacheField name="Sheltered TH Homeless Veterans - Male" numFmtId="165">
      <sharedItems containsMixedTypes="1" containsNumber="1" containsInteger="1" minValue="0" maxValue="8290"/>
    </cacheField>
    <cacheField name="Sheltered TH Homeless Veterans - Transgender" numFmtId="165">
      <sharedItems containsMixedTypes="1" containsNumber="1" containsInteger="1" minValue="0" maxValue="22"/>
    </cacheField>
    <cacheField name="Sheltered TH Homeless Veterans - Gender that is not Singularly Female or Male" numFmtId="165">
      <sharedItems containsMixedTypes="1" containsNumber="1" containsInteger="1" minValue="0" maxValue="6"/>
    </cacheField>
    <cacheField name="Sheltered TH Homeless Veterans - Gender Questioning" numFmtId="165">
      <sharedItems containsMixedTypes="1" containsNumber="1" containsInteger="1" minValue="0" maxValue="4"/>
    </cacheField>
    <cacheField name="Sheltered TH Homeless Veterans - Non-Hispanic/Non-Latin(o)(a)(x)" numFmtId="165">
      <sharedItems containsMixedTypes="1" containsNumber="1" containsInteger="1" minValue="0" maxValue="8205"/>
    </cacheField>
    <cacheField name="Sheltered TH Homeless Veterans - Hispanic/Latin(o)(a)(x)" numFmtId="165">
      <sharedItems containsMixedTypes="1" containsNumber="1" containsInteger="1" minValue="0" maxValue="754"/>
    </cacheField>
    <cacheField name="Sheltered TH Homeless Veterans - White" numFmtId="165">
      <sharedItems containsMixedTypes="1" containsNumber="1" containsInteger="1" minValue="0" maxValue="5092"/>
    </cacheField>
    <cacheField name="Sheltered TH Homeless Veterans - Black, African American, or African" numFmtId="165">
      <sharedItems containsMixedTypes="1" containsNumber="1" containsInteger="1" minValue="0" maxValue="3321"/>
    </cacheField>
    <cacheField name="Sheltered TH Homeless Veterans - Asian or Asian American" numFmtId="165">
      <sharedItems containsMixedTypes="1" containsNumber="1" containsInteger="1" minValue="0" maxValue="83"/>
    </cacheField>
    <cacheField name="Sheltered TH Homeless Veterans - American Indian, Alaska Native, or Indigenous" numFmtId="165">
      <sharedItems containsMixedTypes="1" containsNumber="1" containsInteger="1" minValue="0" maxValue="163"/>
    </cacheField>
    <cacheField name="Sheltered TH Homeless Veterans - Native Hawaiian or Other Pacific Islander" numFmtId="165">
      <sharedItems containsMixedTypes="1" containsNumber="1" containsInteger="1" minValue="0" maxValue="69"/>
    </cacheField>
    <cacheField name="Sheltered TH Homeless Veterans - Multiple Races" numFmtId="165">
      <sharedItems containsMixedTypes="1" containsNumber="1" containsInteger="1" minValue="0" maxValue="231"/>
    </cacheField>
    <cacheField name="Sheltered SH Homeless Veterans" numFmtId="165">
      <sharedItems containsMixedTypes="1" containsNumber="1" containsInteger="1" minValue="0" maxValue="1237"/>
    </cacheField>
    <cacheField name="Sheltered SH Homeless Veterans - Female" numFmtId="165">
      <sharedItems containsMixedTypes="1" containsNumber="1" containsInteger="1" minValue="0" maxValue="110"/>
    </cacheField>
    <cacheField name="Sheltered SH Homeless Veterans - Male" numFmtId="165">
      <sharedItems containsMixedTypes="1" containsNumber="1" containsInteger="1" minValue="0" maxValue="1123"/>
    </cacheField>
    <cacheField name="Sheltered SH Homeless Veterans - Transgender" numFmtId="165">
      <sharedItems containsMixedTypes="1" containsNumber="1" containsInteger="1" minValue="0" maxValue="1"/>
    </cacheField>
    <cacheField name="Sheltered SH Homeless Veterans - Gender that is not Singularly Female or Male" numFmtId="165">
      <sharedItems containsMixedTypes="1" containsNumber="1" containsInteger="1" minValue="0" maxValue="3"/>
    </cacheField>
    <cacheField name="Sheltered SH Homeless Veterans - Gender Questioning" numFmtId="165">
      <sharedItems containsMixedTypes="1" containsNumber="1" containsInteger="1" minValue="0" maxValue="0"/>
    </cacheField>
    <cacheField name="Sheltered SH Homeless Veterans - Non-Hispanic/Non-Latin(o)(a)(x)" numFmtId="165">
      <sharedItems containsMixedTypes="1" containsNumber="1" containsInteger="1" minValue="0" maxValue="1107"/>
    </cacheField>
    <cacheField name="Sheltered SH Homeless Veterans - Hispanic/Latin(o)(a)(x)" numFmtId="165">
      <sharedItems containsMixedTypes="1" containsNumber="1" containsInteger="1" minValue="0" maxValue="130"/>
    </cacheField>
    <cacheField name="Sheltered SH Homeless Veterans - White" numFmtId="165">
      <sharedItems containsMixedTypes="1" containsNumber="1" containsInteger="1" minValue="0" maxValue="602"/>
    </cacheField>
    <cacheField name="Sheltered SH Homeless Veterans - Black, African American, or African" numFmtId="165">
      <sharedItems containsMixedTypes="1" containsNumber="1" containsInteger="1" minValue="0" maxValue="515"/>
    </cacheField>
    <cacheField name="Sheltered SH Homeless Veterans - Asian or Asian American" numFmtId="165">
      <sharedItems containsMixedTypes="1" containsNumber="1" containsInteger="1" minValue="0" maxValue="15"/>
    </cacheField>
    <cacheField name="Sheltered SH Homeless Veterans - American Indian, Alaska Native, or Indigenous" numFmtId="165">
      <sharedItems containsMixedTypes="1" containsNumber="1" containsInteger="1" minValue="0" maxValue="17"/>
    </cacheField>
    <cacheField name="Sheltered SH Homeless Veterans - Native Hawaiian or Other Pacific Islander" numFmtId="165">
      <sharedItems containsMixedTypes="1" containsNumber="1" containsInteger="1" minValue="0" maxValue="12"/>
    </cacheField>
    <cacheField name="Sheltered SH Homeless Veterans - Multiple Races" numFmtId="165">
      <sharedItems containsMixedTypes="1" containsNumber="1" containsInteger="1" minValue="0" maxValue="76"/>
    </cacheField>
    <cacheField name="Sheltered Total Homeless Veterans" numFmtId="165">
      <sharedItems containsMixedTypes="1" containsNumber="1" containsInteger="1" minValue="0" maxValue="20067"/>
    </cacheField>
    <cacheField name="Sheltered Total Homeless Veterans - Female" numFmtId="165">
      <sharedItems containsMixedTypes="1" containsNumber="1" containsInteger="1" minValue="0" maxValue="1815"/>
    </cacheField>
    <cacheField name="Sheltered Total Homeless Veterans - Male" numFmtId="165">
      <sharedItems containsMixedTypes="1" containsNumber="1" containsInteger="1" minValue="0" maxValue="18148"/>
    </cacheField>
    <cacheField name="Sheltered Total Homeless Veterans - Transgender" numFmtId="165">
      <sharedItems containsMixedTypes="1" containsNumber="1" containsInteger="1" minValue="0" maxValue="74"/>
    </cacheField>
    <cacheField name="Sheltered Total Homeless Veterans - Gender that is not Singularly Female or Male" numFmtId="165">
      <sharedItems containsMixedTypes="1" containsNumber="1" containsInteger="1" minValue="0" maxValue="21"/>
    </cacheField>
    <cacheField name="Sheltered Total Homeless Veterans - Gender Questioning" numFmtId="165">
      <sharedItems containsMixedTypes="1" containsNumber="1" containsInteger="1" minValue="0" maxValue="9"/>
    </cacheField>
    <cacheField name="Sheltered Total Homeless Veterans - Non-Hispanic/Non-Latin(o)(a)(x)" numFmtId="165">
      <sharedItems containsMixedTypes="1" containsNumber="1" containsInteger="1" minValue="0" maxValue="18235"/>
    </cacheField>
    <cacheField name="Sheltered Total Homeless Veterans - Hispanic/Latin(o)(a)(x)" numFmtId="165">
      <sharedItems containsMixedTypes="1" containsNumber="1" containsInteger="1" minValue="0" maxValue="1832"/>
    </cacheField>
    <cacheField name="Sheltered Total Homeless Veterans - White" numFmtId="165">
      <sharedItems containsMixedTypes="1" containsNumber="1" containsInteger="1" minValue="0" maxValue="11343"/>
    </cacheField>
    <cacheField name="Sheltered Total Homeless Veterans - Black, African American, or African" numFmtId="165">
      <sharedItems containsMixedTypes="1" containsNumber="1" containsInteger="1" minValue="0" maxValue="7203"/>
    </cacheField>
    <cacheField name="Sheltered Total Homeless Veterans - Asian or Asian American" numFmtId="165">
      <sharedItems containsMixedTypes="1" containsNumber="1" containsInteger="1" minValue="0" maxValue="183"/>
    </cacheField>
    <cacheField name="Sheltered Total Homeless Veterans - American Indian, Alaska Native, or Indigenous" numFmtId="165">
      <sharedItems containsMixedTypes="1" containsNumber="1" containsInteger="1" minValue="0" maxValue="461"/>
    </cacheField>
    <cacheField name="Sheltered Total Homeless Veterans - Native Hawaiian or Other Pacific Islander" numFmtId="165">
      <sharedItems containsMixedTypes="1" containsNumber="1" containsInteger="1" minValue="0" maxValue="169"/>
    </cacheField>
    <cacheField name="Sheltered Total Homeless Veterans - Multiple Races" numFmtId="165">
      <sharedItems containsMixedTypes="1" containsNumber="1" containsInteger="1" minValue="0" maxValue="708"/>
    </cacheField>
    <cacheField name="Unsheltered Homeless Veterans" numFmtId="165">
      <sharedItems containsMixedTypes="1" containsNumber="1" containsInteger="1" minValue="6" maxValue="15507"/>
    </cacheField>
    <cacheField name="Unsheltered Homeless Veterans - Female" numFmtId="165">
      <sharedItems containsMixedTypes="1" containsNumber="1" containsInteger="1" minValue="0" maxValue="2165"/>
    </cacheField>
    <cacheField name="Unsheltered Homeless Veterans - Male" numFmtId="165">
      <sharedItems containsMixedTypes="1" containsNumber="1" containsInteger="1" minValue="5" maxValue="13083"/>
    </cacheField>
    <cacheField name="Unsheltered Homeless Veterans - Transgender" numFmtId="165">
      <sharedItems containsMixedTypes="1" containsNumber="1" containsInteger="1" minValue="0" maxValue="99"/>
    </cacheField>
    <cacheField name="Unsheltered Homeless Veterans - Gender that is not Singularly Female or Male" numFmtId="165">
      <sharedItems containsMixedTypes="1" containsNumber="1" containsInteger="1" minValue="0" maxValue="140"/>
    </cacheField>
    <cacheField name="Unsheltered Homeless Veterans - Gender Questioning" numFmtId="165">
      <sharedItems containsMixedTypes="1" containsNumber="1" containsInteger="1" minValue="0" maxValue="20"/>
    </cacheField>
    <cacheField name="Unsheltered Homeless Veterans - Non-Hispanic/Non-Latin(o)(a)(x)" numFmtId="165">
      <sharedItems containsMixedTypes="1" containsNumber="1" containsInteger="1" minValue="2" maxValue="12650"/>
    </cacheField>
    <cacheField name="Unsheltered Homeless Veterans - Hispanic/Latin(o)(a)(x)" numFmtId="165">
      <sharedItems containsMixedTypes="1" containsNumber="1" containsInteger="1" minValue="0" maxValue="2857"/>
    </cacheField>
    <cacheField name="Unsheltered Homeless Veterans - White" numFmtId="165">
      <sharedItems containsMixedTypes="1" containsNumber="1" containsInteger="1" minValue="0" maxValue="8944"/>
    </cacheField>
    <cacheField name="Unsheltered Homeless Veterans - Black, African American, or African" numFmtId="165">
      <sharedItems containsMixedTypes="1" containsNumber="1" containsInteger="1" minValue="0" maxValue="3933"/>
    </cacheField>
    <cacheField name="Unsheltered Homeless Veterans - Asian or Asian American" numFmtId="165">
      <sharedItems containsMixedTypes="1" containsNumber="1" containsInteger="1" minValue="0" maxValue="425"/>
    </cacheField>
    <cacheField name="Unsheltered Homeless Veterans - American Indian, Alaska Native, or Indigenous" numFmtId="165">
      <sharedItems containsMixedTypes="1" containsNumber="1" containsInteger="1" minValue="0" maxValue="808"/>
    </cacheField>
    <cacheField name="Unsheltered Homeless Veterans - Native Hawaiian or Other Pacific Islander" numFmtId="165">
      <sharedItems containsMixedTypes="1" containsNumber="1" containsInteger="1" minValue="0" maxValue="258"/>
    </cacheField>
    <cacheField name="Unsheltered Homeless Veterans - Multiple Races" numFmtId="165">
      <sharedItems containsMixedTypes="1" containsNumber="1" containsInteger="1" minValue="0" maxValue="1139"/>
    </cacheField>
    <cacheField name="Overall Homeless Unaccompanied Youth (Under 25)" numFmtId="165">
      <sharedItems containsMixedTypes="1" containsNumber="1" containsInteger="1" minValue="3" maxValue="34703"/>
    </cacheField>
    <cacheField name="Overall Homeless Unaccompanied Youth (Under 25) - Female" numFmtId="165">
      <sharedItems containsMixedTypes="1" containsNumber="1" containsInteger="1" minValue="2" maxValue="13176"/>
    </cacheField>
    <cacheField name="Overall Homeless Unaccompanied Youth (Under 25) - Male" numFmtId="165">
      <sharedItems containsMixedTypes="1" containsNumber="1" containsInteger="1" minValue="1" maxValue="19875"/>
    </cacheField>
    <cacheField name="Overall Homeless Unaccompanied Youth (Under 25) - Transgender" numFmtId="165">
      <sharedItems containsMixedTypes="1" containsNumber="1" containsInteger="1" minValue="0" maxValue="719"/>
    </cacheField>
    <cacheField name="Overall Homeless Unaccompanied Youth (Under 25) - Gender that is not Singularly Female or Male" numFmtId="165">
      <sharedItems containsMixedTypes="1" containsNumber="1" containsInteger="1" minValue="0" maxValue="776"/>
    </cacheField>
    <cacheField name="Overall Homeless Unaccompanied Youth (Under 25) - Gender Questioning" numFmtId="165">
      <sharedItems containsMixedTypes="1" containsNumber="1" containsInteger="1" minValue="0" maxValue="157"/>
    </cacheField>
    <cacheField name="Overall Homeless Unaccompanied Youth (Under 25) - Non-Hispanic/Non-Latin(o)(a)(x)" numFmtId="165">
      <sharedItems containsMixedTypes="1" containsNumber="1" containsInteger="1" minValue="1" maxValue="24207"/>
    </cacheField>
    <cacheField name="Overall Homeless Unaccompanied Youth (Under 25) - Hispanic/Latin(o)(a)(x)" numFmtId="165">
      <sharedItems containsMixedTypes="1" containsNumber="1" containsInteger="1" minValue="0" maxValue="10496"/>
    </cacheField>
    <cacheField name="Overall Homeless Unaccompanied Youth (Under 25) - White" numFmtId="165">
      <sharedItems containsMixedTypes="1" containsNumber="1" containsInteger="1" minValue="0" maxValue="17012"/>
    </cacheField>
    <cacheField name="Overall Homeless Unaccompanied Youth (Under 25) - Black, African American, or African" numFmtId="165">
      <sharedItems containsMixedTypes="1" containsNumber="1" containsInteger="1" minValue="1" maxValue="12441"/>
    </cacheField>
    <cacheField name="Overall Homeless Unaccompanied Youth (Under 25) - Asian or Asian American" numFmtId="165">
      <sharedItems containsMixedTypes="1" containsNumber="1" containsInteger="1" minValue="0" maxValue="648"/>
    </cacheField>
    <cacheField name="Overall Homeless Unaccompanied Youth (Under 25) - American Indian, Alaska Native, or Indigenous" numFmtId="165">
      <sharedItems containsMixedTypes="1" containsNumber="1" containsInteger="1" minValue="0" maxValue="1721"/>
    </cacheField>
    <cacheField name="Overall Homeless Unaccompanied Youth (Under 25) - Native Hawaiian or Other Pacific Islander" numFmtId="165">
      <sharedItems containsMixedTypes="1" containsNumber="1" containsInteger="1" minValue="0" maxValue="479"/>
    </cacheField>
    <cacheField name="Overall Homeless Unaccompanied Youth (Under 25) - Multiple Races" numFmtId="165">
      <sharedItems containsMixedTypes="1" containsNumber="1" containsInteger="1" minValue="0" maxValue="2402"/>
    </cacheField>
    <cacheField name="Sheltered ES Homeless Unaccompanied Youth (Under 25)" numFmtId="165">
      <sharedItems containsMixedTypes="1" containsNumber="1" containsInteger="1" minValue="0" maxValue="14510"/>
    </cacheField>
    <cacheField name="Sheltered ES Homeless Unaccompanied Youth (Under 25) - Female" numFmtId="165">
      <sharedItems containsMixedTypes="1" containsNumber="1" containsInteger="1" minValue="0" maxValue="5554"/>
    </cacheField>
    <cacheField name="Sheltered ES Homeless Unaccompanied Youth (Under 25) - Male" numFmtId="165">
      <sharedItems containsMixedTypes="1" containsNumber="1" containsInteger="1" minValue="0" maxValue="8390"/>
    </cacheField>
    <cacheField name="Sheltered ES Homeless Unaccompanied Youth (Under 25) - Transgender" numFmtId="165">
      <sharedItems containsMixedTypes="1" containsNumber="1" containsInteger="1" minValue="0" maxValue="271"/>
    </cacheField>
    <cacheField name="Sheltered ES Homeless Unaccompanied Youth (Under 25) - Gender that is not Singularly Female or Male" numFmtId="165">
      <sharedItems containsMixedTypes="1" containsNumber="1" containsInteger="1" minValue="0" maxValue="256"/>
    </cacheField>
    <cacheField name="Sheltered ES Homeless Unaccompanied Youth (Under 25) - Gender Questioning" numFmtId="165">
      <sharedItems containsMixedTypes="1" containsNumber="1" containsInteger="1" minValue="0" maxValue="39"/>
    </cacheField>
    <cacheField name="Sheltered ES Homeless Unaccompanied Youth (Under 25) - Non-Hispanic/Non-Latin(o)(a)(x)" numFmtId="165">
      <sharedItems containsMixedTypes="1" containsNumber="1" containsInteger="1" minValue="0" maxValue="9919"/>
    </cacheField>
    <cacheField name="Sheltered ES Homeless Unaccompanied Youth (Under 25) - Hispanic/Latin(o)(a)(x)" numFmtId="165">
      <sharedItems containsMixedTypes="1" containsNumber="1" containsInteger="1" minValue="0" maxValue="4591"/>
    </cacheField>
    <cacheField name="Sheltered ES Homeless Unaccompanied Youth (Under 25) - White" numFmtId="165">
      <sharedItems containsMixedTypes="1" containsNumber="1" containsInteger="1" minValue="0" maxValue="6550"/>
    </cacheField>
    <cacheField name="Sheltered ES Homeless Unaccompanied Youth (Under 25) - Black, African American, or African" numFmtId="165">
      <sharedItems containsMixedTypes="1" containsNumber="1" containsInteger="1" minValue="0" maxValue="6363"/>
    </cacheField>
    <cacheField name="Sheltered ES Homeless Unaccompanied Youth (Under 25) - Asian or Asian American" numFmtId="165">
      <sharedItems containsMixedTypes="1" containsNumber="1" containsInteger="1" minValue="0" maxValue="186"/>
    </cacheField>
    <cacheField name="Sheltered ES Homeless Unaccompanied Youth (Under 25) - American Indian, Alaska Native, or Indigenous" numFmtId="165">
      <sharedItems containsMixedTypes="1" containsNumber="1" containsInteger="1" minValue="0" maxValue="505"/>
    </cacheField>
    <cacheField name="Sheltered ES Homeless Unaccompanied Youth (Under 25) - Native Hawaiian or Other Pacific Islander" numFmtId="165">
      <sharedItems containsMixedTypes="1" containsNumber="1" containsInteger="1" minValue="0" maxValue="120"/>
    </cacheField>
    <cacheField name="Sheltered ES Homeless Unaccompanied Youth (Under 25) - Multiple Races" numFmtId="165">
      <sharedItems containsMixedTypes="1" containsNumber="1" containsInteger="1" minValue="0" maxValue="786"/>
    </cacheField>
    <cacheField name="Sheltered TH Homeless Unaccompanied Youth (Under 25)" numFmtId="165">
      <sharedItems containsMixedTypes="1" containsNumber="1" containsInteger="1" minValue="0" maxValue="5983"/>
    </cacheField>
    <cacheField name="Sheltered TH Homeless Unaccompanied Youth (Under 25) - Female" numFmtId="165">
      <sharedItems containsMixedTypes="1" containsNumber="1" containsInteger="1" minValue="0" maxValue="2654"/>
    </cacheField>
    <cacheField name="Sheltered TH Homeless Unaccompanied Youth (Under 25) - Male" numFmtId="165">
      <sharedItems containsMixedTypes="1" containsNumber="1" containsInteger="1" minValue="0" maxValue="2890"/>
    </cacheField>
    <cacheField name="Sheltered TH Homeless Unaccompanied Youth (Under 25) - Transgender" numFmtId="165">
      <sharedItems containsMixedTypes="1" containsNumber="1" containsInteger="1" minValue="0" maxValue="193"/>
    </cacheField>
    <cacheField name="Sheltered TH Homeless Unaccompanied Youth (Under 25) - Gender that is not Singularly Female or Male" numFmtId="165">
      <sharedItems containsMixedTypes="1" containsNumber="1" containsInteger="1" minValue="0" maxValue="217"/>
    </cacheField>
    <cacheField name="Sheltered TH Homeless Unaccompanied Youth (Under 25) - Gender Questioning" numFmtId="165">
      <sharedItems containsMixedTypes="1" containsNumber="1" containsInteger="1" minValue="0" maxValue="29"/>
    </cacheField>
    <cacheField name="Sheltered TH Homeless Unaccompanied Youth (Under 25) - Non-Hispanic/Non-Latin(o)(a)(x)" numFmtId="165">
      <sharedItems containsMixedTypes="1" containsNumber="1" containsInteger="1" minValue="0" maxValue="4560"/>
    </cacheField>
    <cacheField name="Sheltered TH Homeless Unaccompanied Youth (Under 25) - Hispanic/Latin(o)(a)(x)" numFmtId="165">
      <sharedItems containsMixedTypes="1" containsNumber="1" containsInteger="1" minValue="0" maxValue="1423"/>
    </cacheField>
    <cacheField name="Sheltered TH Homeless Unaccompanied Youth (Under 25) - White" numFmtId="165">
      <sharedItems containsMixedTypes="1" containsNumber="1" containsInteger="1" minValue="0" maxValue="2573"/>
    </cacheField>
    <cacheField name="Sheltered TH Homeless Unaccompanied Youth (Under 25) - Black, African American, or African" numFmtId="165">
      <sharedItems containsMixedTypes="1" containsNumber="1" containsInteger="1" minValue="0" maxValue="2597"/>
    </cacheField>
    <cacheField name="Sheltered TH Homeless Unaccompanied Youth (Under 25) - Asian or Asian American" numFmtId="165">
      <sharedItems containsMixedTypes="1" containsNumber="1" containsInteger="1" minValue="0" maxValue="84"/>
    </cacheField>
    <cacheField name="Sheltered TH Homeless Unaccompanied Youth (Under 25) - American Indian, Alaska Native, or Indigenous" numFmtId="165">
      <sharedItems containsMixedTypes="1" containsNumber="1" containsInteger="1" minValue="0" maxValue="254"/>
    </cacheField>
    <cacheField name="Sheltered TH Homeless Unaccompanied Youth (Under 25) - Native Hawaiian or Other Pacific Islander" numFmtId="165">
      <sharedItems containsMixedTypes="1" containsNumber="1" containsInteger="1" minValue="0" maxValue="62"/>
    </cacheField>
    <cacheField name="Sheltered TH Homeless Unaccompanied Youth (Under 25) - Multiple Races" numFmtId="165">
      <sharedItems containsMixedTypes="1" containsNumber="1" containsInteger="1" minValue="0" maxValue="413"/>
    </cacheField>
    <cacheField name="Sheltered SH Homeless Unaccompanied Youth (Under 25)" numFmtId="165">
      <sharedItems containsMixedTypes="1" containsNumber="1" containsInteger="1" minValue="0" maxValue="30"/>
    </cacheField>
    <cacheField name="Sheltered SH Homeless Unaccompanied Youth (Under 25) - Female" numFmtId="165">
      <sharedItems containsMixedTypes="1" containsNumber="1" containsInteger="1" minValue="0" maxValue="7"/>
    </cacheField>
    <cacheField name="Sheltered SH Homeless Unaccompanied Youth (Under 25) - Male" numFmtId="165">
      <sharedItems containsMixedTypes="1" containsNumber="1" containsInteger="1" minValue="0" maxValue="20"/>
    </cacheField>
    <cacheField name="Sheltered SH Homeless Unaccompanied Youth (Under 25) - Transgender" numFmtId="165">
      <sharedItems containsMixedTypes="1" containsNumber="1" containsInteger="1" minValue="0" maxValue="2"/>
    </cacheField>
    <cacheField name="Sheltered SH Homeless Unaccompanied Youth (Under 25) - Gender that is not Singularly Female or Male" numFmtId="165">
      <sharedItems containsMixedTypes="1" containsNumber="1" containsInteger="1" minValue="0" maxValue="0"/>
    </cacheField>
    <cacheField name="Sheltered SH Homeless Unaccompanied Youth (Under 25) - Gender Questioning" numFmtId="165">
      <sharedItems containsMixedTypes="1" containsNumber="1" containsInteger="1" minValue="0" maxValue="1"/>
    </cacheField>
    <cacheField name="Sheltered SH Homeless Unaccompanied Youth (Under 25) - Non-Hispanic/Non-Latin(o)(a)(x)" numFmtId="165">
      <sharedItems containsMixedTypes="1" containsNumber="1" containsInteger="1" minValue="0" maxValue="30"/>
    </cacheField>
    <cacheField name="Sheltered SH Homeless Unaccompanied Youth (Under 25) - Hispanic/Latin(o)(a)(x)" numFmtId="165">
      <sharedItems containsMixedTypes="1" containsNumber="1" containsInteger="1" minValue="0" maxValue="0"/>
    </cacheField>
    <cacheField name="Sheltered SH Homeless Unaccompanied Youth (Under 25) - White" numFmtId="165">
      <sharedItems containsMixedTypes="1" containsNumber="1" containsInteger="1" minValue="0" maxValue="7"/>
    </cacheField>
    <cacheField name="Sheltered SH Homeless Unaccompanied Youth (Under 25) - Black, African American, or African" numFmtId="165">
      <sharedItems containsMixedTypes="1" containsNumber="1" containsInteger="1" minValue="0" maxValue="21"/>
    </cacheField>
    <cacheField name="Sheltered SH Homeless Unaccompanied Youth (Under 25) - Asian or Asian American" numFmtId="165">
      <sharedItems containsMixedTypes="1" containsNumber="1" containsInteger="1" minValue="0" maxValue="0"/>
    </cacheField>
    <cacheField name="Sheltered SH Homeless Unaccompanied Youth (Under 25) - American Indian, Alaska Native, or Indigenous" numFmtId="165">
      <sharedItems containsMixedTypes="1" containsNumber="1" containsInteger="1" minValue="0" maxValue="0"/>
    </cacheField>
    <cacheField name="Sheltered SH Homeless Unaccompanied Youth (Under 25) - Native Hawaiian or Other Pacific Islander" numFmtId="165">
      <sharedItems containsMixedTypes="1" containsNumber="1" containsInteger="1" minValue="0" maxValue="0"/>
    </cacheField>
    <cacheField name="Sheltered SH Homeless Unaccompanied Youth (Under 25) - Multiple Races" numFmtId="165">
      <sharedItems containsMixedTypes="1" containsNumber="1" containsInteger="1" minValue="0" maxValue="2"/>
    </cacheField>
    <cacheField name="Sheltered Total Homeless Unaccompanied Youth (Under 25)" numFmtId="165">
      <sharedItems containsMixedTypes="1" containsNumber="1" containsInteger="1" minValue="0" maxValue="20523"/>
    </cacheField>
    <cacheField name="Sheltered Total Homeless Unaccompanied Youth (Under 25) - Female" numFmtId="165">
      <sharedItems containsMixedTypes="1" containsNumber="1" containsInteger="1" minValue="0" maxValue="8215"/>
    </cacheField>
    <cacheField name="Sheltered Total Homeless Unaccompanied Youth (Under 25) - Male" numFmtId="165">
      <sharedItems containsMixedTypes="1" containsNumber="1" containsInteger="1" minValue="0" maxValue="11300"/>
    </cacheField>
    <cacheField name="Sheltered Total Homeless Unaccompanied Youth (Under 25) - Transgender" numFmtId="165">
      <sharedItems containsMixedTypes="1" containsNumber="1" containsInteger="1" minValue="0" maxValue="466"/>
    </cacheField>
    <cacheField name="Sheltered Total Homeless Unaccompanied Youth (Under 25) - Gender that is not Singularly Female or Male" numFmtId="165">
      <sharedItems containsMixedTypes="1" containsNumber="1" containsInteger="1" minValue="0" maxValue="473"/>
    </cacheField>
    <cacheField name="Sheltered Total Homeless Unaccompanied Youth (Under 25) - Gender Questioning" numFmtId="165">
      <sharedItems containsMixedTypes="1" containsNumber="1" containsInteger="1" minValue="0" maxValue="69"/>
    </cacheField>
    <cacheField name="Sheltered Total Homeless Unaccompanied Youth (Under 25) - Non-Hispanic/Non-Latin(o)(a)(x)" numFmtId="165">
      <sharedItems containsMixedTypes="1" containsNumber="1" containsInteger="1" minValue="0" maxValue="14509"/>
    </cacheField>
    <cacheField name="Sheltered Total Homeless Unaccompanied Youth (Under 25) - Hispanic/Latin(o)(a)(x)" numFmtId="165">
      <sharedItems containsMixedTypes="1" containsNumber="1" containsInteger="1" minValue="0" maxValue="6014"/>
    </cacheField>
    <cacheField name="Sheltered Total Homeless Unaccompanied Youth (Under 25) - White" numFmtId="165">
      <sharedItems containsMixedTypes="1" containsNumber="1" containsInteger="1" minValue="0" maxValue="9130"/>
    </cacheField>
    <cacheField name="Sheltered Total Homeless Unaccompanied Youth (Under 25) - Black, African American, or African" numFmtId="165">
      <sharedItems containsMixedTypes="1" containsNumber="1" containsInteger="1" minValue="0" maxValue="8981"/>
    </cacheField>
    <cacheField name="Sheltered Total Homeless Unaccompanied Youth (Under 25) - Asian or Asian American" numFmtId="165">
      <sharedItems containsMixedTypes="1" containsNumber="1" containsInteger="1" minValue="0" maxValue="270"/>
    </cacheField>
    <cacheField name="Sheltered Total Homeless Unaccompanied Youth (Under 25) - American Indian, Alaska Native, or Indigenous" numFmtId="165">
      <sharedItems containsMixedTypes="1" containsNumber="1" containsInteger="1" minValue="0" maxValue="759"/>
    </cacheField>
    <cacheField name="Sheltered Total Homeless Unaccompanied Youth (Under 25) - Native Hawaiian or Other Pacific Islander" numFmtId="165">
      <sharedItems containsMixedTypes="1" containsNumber="1" containsInteger="1" minValue="0" maxValue="182"/>
    </cacheField>
    <cacheField name="Sheltered Total Homeless Unaccompanied Youth (Under 25) - Multiple Races" numFmtId="165">
      <sharedItems containsMixedTypes="1" containsNumber="1" containsInteger="1" minValue="0" maxValue="1201"/>
    </cacheField>
    <cacheField name="Unsheltered Homeless Unaccompanied Youth (Under 25)" numFmtId="165">
      <sharedItems containsMixedTypes="1" containsNumber="1" containsInteger="1" minValue="2" maxValue="14180"/>
    </cacheField>
    <cacheField name="Unsheltered Homeless Unaccompanied Youth (Under 25) - Female" numFmtId="165">
      <sharedItems containsMixedTypes="1" containsNumber="1" containsInteger="1" minValue="1" maxValue="4961"/>
    </cacheField>
    <cacheField name="Unsheltered Homeless Unaccompanied Youth (Under 25) - Male" numFmtId="165">
      <sharedItems containsMixedTypes="1" containsNumber="1" containsInteger="1" minValue="1" maxValue="8575"/>
    </cacheField>
    <cacheField name="Unsheltered Homeless Unaccompanied Youth (Under 25) - Transgender" numFmtId="165">
      <sharedItems containsMixedTypes="1" containsNumber="1" containsInteger="1" minValue="0" maxValue="253"/>
    </cacheField>
    <cacheField name="Unsheltered Homeless Unaccompanied Youth (Under 25) - Gender that is not Singularly Female or Male" numFmtId="165">
      <sharedItems containsMixedTypes="1" containsNumber="1" containsInteger="1" minValue="0" maxValue="303"/>
    </cacheField>
    <cacheField name="Unsheltered Homeless Unaccompanied Youth (Under 25) - Gender Questioning" numFmtId="165">
      <sharedItems containsMixedTypes="1" containsNumber="1" containsInteger="1" minValue="0" maxValue="88"/>
    </cacheField>
    <cacheField name="Unsheltered Homeless Unaccompanied Youth (Under 25) - Non-Hispanic/Non-Latin(o)(a)(x)" numFmtId="165">
      <sharedItems containsMixedTypes="1" containsNumber="1" containsInteger="1" minValue="1" maxValue="9698"/>
    </cacheField>
    <cacheField name="Unsheltered Homeless Unaccompanied Youth (Under 25) - Hispanic/Latin(o)(a)(x)" numFmtId="165">
      <sharedItems containsMixedTypes="1" containsNumber="1" containsInteger="1" minValue="0" maxValue="4482"/>
    </cacheField>
    <cacheField name="Unsheltered Homeless Unaccompanied Youth (Under 25) - White" numFmtId="165">
      <sharedItems containsMixedTypes="1" containsNumber="1" containsInteger="1" minValue="0" maxValue="7882"/>
    </cacheField>
    <cacheField name="Unsheltered Homeless Unaccompanied Youth (Under 25) - Black, African American, or African" numFmtId="165">
      <sharedItems containsMixedTypes="1" containsNumber="1" containsInteger="1" minValue="0" maxValue="3460"/>
    </cacheField>
    <cacheField name="Unsheltered Homeless Unaccompanied Youth (Under 25) - Asian or Asian American" numFmtId="165">
      <sharedItems containsMixedTypes="1" containsNumber="1" containsInteger="1" minValue="0" maxValue="378"/>
    </cacheField>
    <cacheField name="Unsheltered Homeless Unaccompanied Youth (Under 25) - American Indian, Alaska Native, or Indigenous" numFmtId="165">
      <sharedItems containsMixedTypes="1" containsNumber="1" containsInteger="1" minValue="0" maxValue="962"/>
    </cacheField>
    <cacheField name="Unsheltered Homeless Unaccompanied Youth (Under 25) - Native Hawaiian or Other Pacific Islander" numFmtId="165">
      <sharedItems containsMixedTypes="1" containsNumber="1" containsInteger="1" minValue="0" maxValue="297"/>
    </cacheField>
    <cacheField name="Unsheltered Homeless Unaccompanied Youth (Under 25) - Multiple Races" numFmtId="165">
      <sharedItems containsMixedTypes="1" containsNumber="1" containsInteger="1" minValue="0" maxValue="1201"/>
    </cacheField>
    <cacheField name="Overall Homeless Unaccompanied Youth Under 18" numFmtId="165">
      <sharedItems containsMixedTypes="1" containsNumber="1" containsInteger="1" minValue="0" maxValue="3240"/>
    </cacheField>
    <cacheField name="Sheltered ES Homeless Unaccompanied Youth Under 18" numFmtId="165">
      <sharedItems containsMixedTypes="1" containsNumber="1" containsInteger="1" minValue="0" maxValue="1326"/>
    </cacheField>
    <cacheField name="Sheltered TH Homeless Unaccompanied Youth Under 18" numFmtId="165">
      <sharedItems containsMixedTypes="1" containsNumber="1" containsInteger="1" minValue="0" maxValue="406"/>
    </cacheField>
    <cacheField name="Sheltered SH Homeless Unaccompanied Youth Under 18" numFmtId="165">
      <sharedItems containsMixedTypes="1" containsNumber="1" containsInteger="1" minValue="0" maxValue="0"/>
    </cacheField>
    <cacheField name="Sheltered Total Homeless Unaccompanied Youth Under 18" numFmtId="165">
      <sharedItems containsMixedTypes="1" containsNumber="1" containsInteger="1" minValue="0" maxValue="1732"/>
    </cacheField>
    <cacheField name="Unsheltered Homeless Unaccompanied Youth Under 18" numFmtId="165">
      <sharedItems containsMixedTypes="1" containsNumber="1" containsInteger="1" minValue="0" maxValue="1508"/>
    </cacheField>
    <cacheField name="Overall Homeless Unaccompanied Youth Age 18-24" numFmtId="165">
      <sharedItems containsMixedTypes="1" containsNumber="1" containsInteger="1" minValue="3" maxValue="31463"/>
    </cacheField>
    <cacheField name="Sheltered ES Homeless Unaccompanied Youth Age 18-24" numFmtId="165">
      <sharedItems containsMixedTypes="1" containsNumber="1" containsInteger="1" minValue="0" maxValue="13184"/>
    </cacheField>
    <cacheField name="Sheltered TH Homeless Unaccompanied Youth Age 18-24" numFmtId="165">
      <sharedItems containsMixedTypes="1" containsNumber="1" containsInteger="1" minValue="0" maxValue="5577"/>
    </cacheField>
    <cacheField name="Sheltered SH Homeless Unaccompanied Youth Age 18-24" numFmtId="165">
      <sharedItems containsMixedTypes="1" containsNumber="1" containsInteger="1" minValue="0" maxValue="30"/>
    </cacheField>
    <cacheField name="Sheltered Total Homeless Unaccompanied Youth Age 18-24" numFmtId="165">
      <sharedItems containsMixedTypes="1" containsNumber="1" containsInteger="1" minValue="0" maxValue="18791"/>
    </cacheField>
    <cacheField name="Unsheltered Homeless Unaccompanied Youth Age 18-24" numFmtId="165">
      <sharedItems containsMixedTypes="1" containsNumber="1" containsInteger="1" minValue="2" maxValue="12672"/>
    </cacheField>
    <cacheField name="Overall Homeless Parenting Youth (Under 25)" numFmtId="165">
      <sharedItems containsMixedTypes="1" containsNumber="1" containsInteger="1" minValue="0" maxValue="7184"/>
    </cacheField>
    <cacheField name="Overall Homeless Parenting Youth (Under 25) - Female" numFmtId="165">
      <sharedItems containsMixedTypes="1" containsNumber="1" containsInteger="1" minValue="0" maxValue="5938"/>
    </cacheField>
    <cacheField name="Overall Homeless Parenting Youth (Under 25) - Male" numFmtId="165">
      <sharedItems containsMixedTypes="1" containsNumber="1" containsInteger="1" minValue="0" maxValue="1224"/>
    </cacheField>
    <cacheField name="Overall Homeless Parenting Youth (Under 25) - Transgender" numFmtId="165">
      <sharedItems containsMixedTypes="1" containsNumber="1" containsInteger="1" minValue="0" maxValue="9"/>
    </cacheField>
    <cacheField name="Overall Homeless Parenting Youth (Under 25) - Gender that is not Singularly Female or Male" numFmtId="165">
      <sharedItems containsMixedTypes="1" containsNumber="1" containsInteger="1" minValue="0" maxValue="12"/>
    </cacheField>
    <cacheField name="Overall Homeless Parenting Youth (Under 25) - Gender Questioning" numFmtId="165">
      <sharedItems containsMixedTypes="1" containsNumber="1" containsInteger="1" minValue="0" maxValue="1"/>
    </cacheField>
    <cacheField name="Overall Homeless Parenting Youth (Under 25) - Non-Hispanic/Non-Latin(o)(a)(x)" numFmtId="165">
      <sharedItems containsMixedTypes="1" containsNumber="1" containsInteger="1" minValue="0" maxValue="4348"/>
    </cacheField>
    <cacheField name="Overall Homeless Parenting Youth (Under 25) - Hispanic/Latin(o)(a)(x)" numFmtId="165">
      <sharedItems containsMixedTypes="1" containsNumber="1" containsInteger="1" minValue="0" maxValue="2836"/>
    </cacheField>
    <cacheField name="Overall Homeless Parenting Youth (Under 25) - White" numFmtId="165">
      <sharedItems containsMixedTypes="1" containsNumber="1" containsInteger="1" minValue="0" maxValue="2290"/>
    </cacheField>
    <cacheField name="Overall Homeless Parenting Youth (Under 25) - Black, African American, or African" numFmtId="165">
      <sharedItems containsMixedTypes="1" containsNumber="1" containsInteger="1" minValue="0" maxValue="4134"/>
    </cacheField>
    <cacheField name="Overall Homeless Parenting Youth (Under 25) - Asian or Asian American" numFmtId="165">
      <sharedItems containsMixedTypes="1" containsNumber="1" containsInteger="1" minValue="0" maxValue="30"/>
    </cacheField>
    <cacheField name="Overall Homeless Parenting Youth (Under 25) - American Indian, Alaska Native, or Indigenous" numFmtId="165">
      <sharedItems containsMixedTypes="1" containsNumber="1" containsInteger="1" minValue="0" maxValue="154"/>
    </cacheField>
    <cacheField name="Overall Homeless Parenting Youth (Under 25) - Native Hawaiian or Other Pacific Islander" numFmtId="165">
      <sharedItems containsMixedTypes="1" containsNumber="1" containsInteger="1" minValue="0" maxValue="123"/>
    </cacheField>
    <cacheField name="Overall Homeless Parenting Youth (Under 25) - Multiple Races" numFmtId="165">
      <sharedItems containsMixedTypes="1" containsNumber="1" containsInteger="1" minValue="0" maxValue="453"/>
    </cacheField>
    <cacheField name="Sheltered ES Homeless Parenting Youth (Under 25)" numFmtId="165">
      <sharedItems containsMixedTypes="1" containsNumber="1" containsInteger="1" minValue="0" maxValue="4984"/>
    </cacheField>
    <cacheField name="Sheltered ES Homeless Parenting Youth (Under 25) - Female" numFmtId="165">
      <sharedItems containsMixedTypes="1" containsNumber="1" containsInteger="1" minValue="0" maxValue="4015"/>
    </cacheField>
    <cacheField name="Sheltered ES Homeless Parenting Youth (Under 25) - Male" numFmtId="165">
      <sharedItems containsMixedTypes="1" containsNumber="1" containsInteger="1" minValue="0" maxValue="960"/>
    </cacheField>
    <cacheField name="Sheltered ES Homeless Parenting Youth (Under 25) - Transgender" numFmtId="165">
      <sharedItems containsMixedTypes="1" containsNumber="1" containsInteger="1" minValue="0" maxValue="4"/>
    </cacheField>
    <cacheField name="Sheltered ES Homeless Parenting Youth (Under 25) - Gender that is not Singularly Female or Male" numFmtId="165">
      <sharedItems containsMixedTypes="1" containsNumber="1" containsInteger="1" minValue="0" maxValue="4"/>
    </cacheField>
    <cacheField name="Sheltered ES Homeless Parenting Youth (Under 25) - Gender Questioning" numFmtId="165">
      <sharedItems containsMixedTypes="1" containsNumber="1" containsInteger="1" minValue="0" maxValue="1"/>
    </cacheField>
    <cacheField name="Sheltered ES Homeless Parenting Youth (Under 25) - Non-Hispanic/Non-Latin(o)(a)(x)" numFmtId="165">
      <sharedItems containsMixedTypes="1" containsNumber="1" containsInteger="1" minValue="0" maxValue="2848"/>
    </cacheField>
    <cacheField name="Sheltered ES Homeless Parenting Youth (Under 25) - Hispanic/Latin(o)(a)(x)" numFmtId="165">
      <sharedItems containsMixedTypes="1" containsNumber="1" containsInteger="1" minValue="0" maxValue="2136"/>
    </cacheField>
    <cacheField name="Sheltered ES Homeless Parenting Youth (Under 25) - White" numFmtId="165">
      <sharedItems containsMixedTypes="1" containsNumber="1" containsInteger="1" minValue="0" maxValue="1493"/>
    </cacheField>
    <cacheField name="Sheltered ES Homeless Parenting Youth (Under 25) - Black, African American, or African" numFmtId="165">
      <sharedItems containsMixedTypes="1" containsNumber="1" containsInteger="1" minValue="0" maxValue="2994"/>
    </cacheField>
    <cacheField name="Sheltered ES Homeless Parenting Youth (Under 25) - Asian or Asian American" numFmtId="165">
      <sharedItems containsMixedTypes="1" containsNumber="1" containsInteger="1" minValue="0" maxValue="13"/>
    </cacheField>
    <cacheField name="Sheltered ES Homeless Parenting Youth (Under 25) - American Indian, Alaska Native, or Indigenous" numFmtId="165">
      <sharedItems containsMixedTypes="1" containsNumber="1" containsInteger="1" minValue="0" maxValue="89"/>
    </cacheField>
    <cacheField name="Sheltered ES Homeless Parenting Youth (Under 25) - Native Hawaiian or Other Pacific Islander" numFmtId="165">
      <sharedItems containsMixedTypes="1" containsNumber="1" containsInteger="1" minValue="0" maxValue="92"/>
    </cacheField>
    <cacheField name="Sheltered ES Homeless Parenting Youth (Under 25) - Multiple Races" numFmtId="165">
      <sharedItems containsMixedTypes="1" containsNumber="1" containsInteger="1" minValue="0" maxValue="303"/>
    </cacheField>
    <cacheField name="Sheltered TH Homeless Parenting Youth (Under 25)" numFmtId="165">
      <sharedItems containsMixedTypes="1" containsNumber="1" containsInteger="1" minValue="0" maxValue="1577"/>
    </cacheField>
    <cacheField name="Sheltered TH Homeless Parenting Youth (Under 25) - Female" numFmtId="165">
      <sharedItems containsMixedTypes="1" containsNumber="1" containsInteger="1" minValue="0" maxValue="1419"/>
    </cacheField>
    <cacheField name="Sheltered TH Homeless Parenting Youth (Under 25) - Male" numFmtId="165">
      <sharedItems containsMixedTypes="1" containsNumber="1" containsInteger="1" minValue="0" maxValue="151"/>
    </cacheField>
    <cacheField name="Sheltered TH Homeless Parenting Youth (Under 25) - Transgender" numFmtId="165">
      <sharedItems containsMixedTypes="1" containsNumber="1" containsInteger="1" minValue="0" maxValue="1"/>
    </cacheField>
    <cacheField name="Sheltered TH Homeless Parenting Youth (Under 25) - Gender that is not Singularly Female or Male" numFmtId="165">
      <sharedItems containsMixedTypes="1" containsNumber="1" containsInteger="1" minValue="0" maxValue="6"/>
    </cacheField>
    <cacheField name="Sheltered TH Homeless Parenting Youth (Under 25) - Gender Questioning" numFmtId="165">
      <sharedItems containsMixedTypes="1" containsNumber="1" containsInteger="1" minValue="0" maxValue="0"/>
    </cacheField>
    <cacheField name="Sheltered TH Homeless Parenting Youth (Under 25) - Non-Hispanic/Non-Latin(o)(a)(x)" numFmtId="165">
      <sharedItems containsMixedTypes="1" containsNumber="1" containsInteger="1" minValue="0" maxValue="1196"/>
    </cacheField>
    <cacheField name="Sheltered TH Homeless Parenting Youth (Under 25) - Hispanic/Latin(o)(a)(x)" numFmtId="165">
      <sharedItems containsMixedTypes="1" containsNumber="1" containsInteger="1" minValue="0" maxValue="381"/>
    </cacheField>
    <cacheField name="Sheltered TH Homeless Parenting Youth (Under 25) - White" numFmtId="165">
      <sharedItems containsMixedTypes="1" containsNumber="1" containsInteger="1" minValue="0" maxValue="569"/>
    </cacheField>
    <cacheField name="Sheltered TH Homeless Parenting Youth (Under 25) - Black, African American, or African" numFmtId="165">
      <sharedItems containsMixedTypes="1" containsNumber="1" containsInteger="1" minValue="0" maxValue="824"/>
    </cacheField>
    <cacheField name="Sheltered TH Homeless Parenting Youth (Under 25) - Asian or Asian American" numFmtId="165">
      <sharedItems containsMixedTypes="1" containsNumber="1" containsInteger="1" minValue="0" maxValue="14"/>
    </cacheField>
    <cacheField name="Sheltered TH Homeless Parenting Youth (Under 25) - American Indian, Alaska Native, or Indigenous" numFmtId="165">
      <sharedItems containsMixedTypes="1" containsNumber="1" containsInteger="1" minValue="0" maxValue="50"/>
    </cacheField>
    <cacheField name="Sheltered TH Homeless Parenting Youth (Under 25) - Native Hawaiian or Other Pacific Islander" numFmtId="165">
      <sharedItems containsMixedTypes="1" containsNumber="1" containsInteger="1" minValue="0" maxValue="21"/>
    </cacheField>
    <cacheField name="Sheltered TH Homeless Parenting Youth (Under 25) - Multiple Races" numFmtId="165">
      <sharedItems containsMixedTypes="1" containsNumber="1" containsInteger="1" minValue="0" maxValue="99"/>
    </cacheField>
    <cacheField name="Sheltered Total Homeless Parenting Youth (Under 25)" numFmtId="165">
      <sharedItems containsMixedTypes="1" containsNumber="1" containsInteger="1" minValue="0" maxValue="6561"/>
    </cacheField>
    <cacheField name="Sheltered Total Homeless Parenting Youth (Under 25) - Female" numFmtId="165">
      <sharedItems containsMixedTypes="1" containsNumber="1" containsInteger="1" minValue="0" maxValue="5434"/>
    </cacheField>
    <cacheField name="Sheltered Total Homeless Parenting Youth (Under 25) - Male" numFmtId="165">
      <sharedItems containsMixedTypes="1" containsNumber="1" containsInteger="1" minValue="0" maxValue="1111"/>
    </cacheField>
    <cacheField name="Sheltered Total Homeless Parenting Youth (Under 25) - Transgender" numFmtId="165">
      <sharedItems containsMixedTypes="1" containsNumber="1" containsInteger="1" minValue="0" maxValue="5"/>
    </cacheField>
    <cacheField name="Sheltered Total Homeless Parenting Youth (Under 25) - Gender that is not Singularly Female or Male" numFmtId="165">
      <sharedItems containsMixedTypes="1" containsNumber="1" containsInteger="1" minValue="0" maxValue="10"/>
    </cacheField>
    <cacheField name="Sheltered Total Homeless Parenting Youth (Under 25) - Gender Questioning" numFmtId="165">
      <sharedItems containsMixedTypes="1" containsNumber="1" containsInteger="1" minValue="0" maxValue="1"/>
    </cacheField>
    <cacheField name="Sheltered Total Homeless Parenting Youth (Under 25) - Non-Hispanic/Non-Latin(o)(a)(x)" numFmtId="165">
      <sharedItems containsMixedTypes="1" containsNumber="1" containsInteger="1" minValue="0" maxValue="4044"/>
    </cacheField>
    <cacheField name="Sheltered Total Homeless Parenting Youth (Under 25) - Hispanic/Latin(o)(a)(x)" numFmtId="165">
      <sharedItems containsMixedTypes="1" containsNumber="1" containsInteger="1" minValue="0" maxValue="2517"/>
    </cacheField>
    <cacheField name="Sheltered Total Homeless Parenting Youth (Under 25) - White" numFmtId="165">
      <sharedItems containsMixedTypes="1" containsNumber="1" containsInteger="1" minValue="0" maxValue="2062"/>
    </cacheField>
    <cacheField name="Sheltered Total Homeless Parenting Youth (Under 25) - Black, African American, or African" numFmtId="165">
      <sharedItems containsMixedTypes="1" containsNumber="1" containsInteger="1" minValue="0" maxValue="3818"/>
    </cacheField>
    <cacheField name="Sheltered Total Homeless Parenting Youth (Under 25) - Asian or Asian American" numFmtId="165">
      <sharedItems containsMixedTypes="1" containsNumber="1" containsInteger="1" minValue="0" maxValue="27"/>
    </cacheField>
    <cacheField name="Sheltered Total Homeless Parenting Youth (Under 25) - American Indian, Alaska Native, or Indigenous" numFmtId="165">
      <sharedItems containsMixedTypes="1" containsNumber="1" containsInteger="1" minValue="0" maxValue="139"/>
    </cacheField>
    <cacheField name="Sheltered Total Homeless Parenting Youth (Under 25) - Native Hawaiian or Other Pacific Islander" numFmtId="165">
      <sharedItems containsMixedTypes="1" containsNumber="1" containsInteger="1" minValue="0" maxValue="113"/>
    </cacheField>
    <cacheField name="Sheltered Total Homeless Parenting Youth (Under 25) - Multiple Races" numFmtId="165">
      <sharedItems containsMixedTypes="1" containsNumber="1" containsInteger="1" minValue="0" maxValue="402"/>
    </cacheField>
    <cacheField name="Unsheltered Homeless Parenting Youth (Under 25)" numFmtId="165">
      <sharedItems containsMixedTypes="1" containsNumber="1" containsInteger="1" minValue="0" maxValue="623"/>
    </cacheField>
    <cacheField name="Unsheltered Homeless Parenting Youth (Under 25) - Female" numFmtId="165">
      <sharedItems containsMixedTypes="1" containsNumber="1" containsInteger="1" minValue="0" maxValue="504"/>
    </cacheField>
    <cacheField name="Unsheltered Homeless Parenting Youth (Under 25) - Male" numFmtId="165">
      <sharedItems containsMixedTypes="1" containsNumber="1" containsInteger="1" minValue="0" maxValue="113"/>
    </cacheField>
    <cacheField name="Unsheltered Homeless Parenting Youth (Under 25) - Transgender" numFmtId="165">
      <sharedItems containsMixedTypes="1" containsNumber="1" containsInteger="1" minValue="0" maxValue="4"/>
    </cacheField>
    <cacheField name="Unsheltered Homeless Parenting Youth (Under 25) - Gender that is not Singularly Female or Male" numFmtId="165">
      <sharedItems containsMixedTypes="1" containsNumber="1" containsInteger="1" minValue="0" maxValue="2"/>
    </cacheField>
    <cacheField name="Unsheltered Homeless Parenting Youth (Under 25) - Gender Questioning" numFmtId="165">
      <sharedItems containsMixedTypes="1" containsNumber="1" containsInteger="1" minValue="0" maxValue="0"/>
    </cacheField>
    <cacheField name="Unsheltered Homeless Parenting Youth (Under 25) - Non-Hispanic/Non-Latin(o)(a)(x)" numFmtId="165">
      <sharedItems containsMixedTypes="1" containsNumber="1" containsInteger="1" minValue="0" maxValue="304"/>
    </cacheField>
    <cacheField name="Unsheltered Homeless Parenting Youth (Under 25) - Hispanic/Latin(o)(a)(x)" numFmtId="165">
      <sharedItems containsMixedTypes="1" containsNumber="1" containsInteger="1" minValue="0" maxValue="319"/>
    </cacheField>
    <cacheField name="Unsheltered Homeless Parenting Youth (Under 25) - White" numFmtId="165">
      <sharedItems containsMixedTypes="1" containsNumber="1" containsInteger="1" minValue="0" maxValue="228"/>
    </cacheField>
    <cacheField name="Unsheltered Homeless Parenting Youth (Under 25) - Black, African American, or African" numFmtId="165">
      <sharedItems containsMixedTypes="1" containsNumber="1" containsInteger="1" minValue="0" maxValue="316"/>
    </cacheField>
    <cacheField name="Unsheltered Homeless Parenting Youth (Under 25) - Asian or Asian American" numFmtId="165">
      <sharedItems containsMixedTypes="1" containsNumber="1" containsInteger="1" minValue="0" maxValue="3"/>
    </cacheField>
    <cacheField name="Unsheltered Homeless Parenting Youth (Under 25) - American Indian, Alaska Native, or Indigenous" numFmtId="165">
      <sharedItems containsMixedTypes="1" containsNumber="1" containsInteger="1" minValue="0" maxValue="15"/>
    </cacheField>
    <cacheField name="Unsheltered Homeless Parenting Youth (Under 25) - Native Hawaiian or Other Pacific Islander" numFmtId="165">
      <sharedItems containsMixedTypes="1" containsNumber="1" containsInteger="1" minValue="0" maxValue="10"/>
    </cacheField>
    <cacheField name="Unsheltered Homeless Parenting Youth (Under 25) - Multiple Races" numFmtId="165">
      <sharedItems containsMixedTypes="1" containsNumber="1" containsInteger="1" minValue="0" maxValue="51"/>
    </cacheField>
    <cacheField name="Overall Homeless Parenting Youth Under 18" numFmtId="165">
      <sharedItems containsMixedTypes="1" containsNumber="1" containsInteger="1" minValue="0" maxValue="54"/>
    </cacheField>
    <cacheField name="Sheltered ES Homeless Parenting Youth Under 18" numFmtId="165">
      <sharedItems containsMixedTypes="1" containsNumber="1" containsInteger="1" minValue="0" maxValue="30"/>
    </cacheField>
    <cacheField name="Sheltered TH Homeless Parenting Youth Under 18" numFmtId="165">
      <sharedItems containsMixedTypes="1" containsNumber="1" containsInteger="1" minValue="0" maxValue="19"/>
    </cacheField>
    <cacheField name="Sheltered Total Homeless Parenting Youth Under 18" numFmtId="165">
      <sharedItems containsMixedTypes="1" containsNumber="1" containsInteger="1" minValue="0" maxValue="49"/>
    </cacheField>
    <cacheField name="Unsheltered Homeless Parenting Youth Under 18" numFmtId="165">
      <sharedItems containsMixedTypes="1" containsNumber="1" containsInteger="1" minValue="0" maxValue="5"/>
    </cacheField>
    <cacheField name="Overall Homeless Parenting Youth Age 18-24" numFmtId="165">
      <sharedItems containsMixedTypes="1" containsNumber="1" containsInteger="1" minValue="0" maxValue="7130"/>
    </cacheField>
    <cacheField name="Sheltered ES Homeless Parenting Youth Age 18-24" numFmtId="165">
      <sharedItems containsMixedTypes="1" containsNumber="1" containsInteger="1" minValue="0" maxValue="4954"/>
    </cacheField>
    <cacheField name="Sheltered TH Homeless Parenting Youth Age 18-24" numFmtId="165">
      <sharedItems containsMixedTypes="1" containsNumber="1" containsInteger="1" minValue="0" maxValue="1558"/>
    </cacheField>
    <cacheField name="Sheltered Total Homeless Parenting Youth Age 18-24" numFmtId="165">
      <sharedItems containsMixedTypes="1" containsNumber="1" containsInteger="1" minValue="0" maxValue="6512"/>
    </cacheField>
    <cacheField name="Unsheltered Homeless Parenting Youth Age 18-24" numFmtId="165">
      <sharedItems containsMixedTypes="1" containsNumber="1" containsInteger="1" minValue="0" maxValue="618"/>
    </cacheField>
    <cacheField name="Overall Homeless Children of Parenting Youth" numFmtId="165">
      <sharedItems containsMixedTypes="1" containsNumber="1" containsInteger="1" minValue="0" maxValue="8469"/>
    </cacheField>
    <cacheField name="Sheltered ES Homeless Children of Parenting Youth" numFmtId="165">
      <sharedItems containsMixedTypes="1" containsNumber="1" containsInteger="1" minValue="0" maxValue="5909"/>
    </cacheField>
    <cacheField name="Sheltered TH Homeless Children of Parenting Youth" numFmtId="165">
      <sharedItems containsMixedTypes="1" containsNumber="1" containsInteger="1" minValue="0" maxValue="1956"/>
    </cacheField>
    <cacheField name="Sheltered Total Homeless Children of Parenting Youth" numFmtId="165">
      <sharedItems containsMixedTypes="1" containsNumber="1" containsInteger="1" minValue="0" maxValue="7865"/>
    </cacheField>
    <cacheField name="Unsheltered Homeless Children of Parenting Youth" numFmtId="165">
      <sharedItems containsMixedTypes="1" containsNumber="1" containsInteger="1" minValue="0" maxValue="6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
  <r>
    <x v="0"/>
    <n v="2"/>
    <x v="0"/>
    <n v="361"/>
    <n v="227"/>
    <n v="501"/>
    <x v="0"/>
    <n v="459"/>
    <n v="346"/>
    <n v="111"/>
    <n v="991"/>
    <n v="1600"/>
    <n v="16"/>
    <n v="5"/>
    <n v="2"/>
    <n v="2355"/>
    <n v="259"/>
    <n v="796"/>
    <n v="181"/>
    <n v="38"/>
    <n v="1151"/>
    <n v="99"/>
    <n v="349"/>
    <n v="1764"/>
    <n v="219"/>
    <n v="131"/>
    <n v="344"/>
    <n v="348"/>
    <n v="345"/>
    <n v="273"/>
    <n v="104"/>
    <n v="661"/>
    <n v="1091"/>
    <n v="10"/>
    <n v="2"/>
    <n v="0"/>
    <n v="1575"/>
    <n v="189"/>
    <n v="560"/>
    <n v="133"/>
    <n v="32"/>
    <n v="705"/>
    <n v="69"/>
    <n v="265"/>
    <n v="382"/>
    <n v="142"/>
    <n v="83"/>
    <n v="51"/>
    <n v="51"/>
    <n v="27"/>
    <n v="21"/>
    <n v="7"/>
    <n v="191"/>
    <n v="182"/>
    <n v="6"/>
    <n v="3"/>
    <n v="0"/>
    <n v="340"/>
    <n v="42"/>
    <n v="78"/>
    <n v="27"/>
    <n v="1"/>
    <n v="175"/>
    <n v="23"/>
    <n v="78"/>
    <n v="0"/>
    <n v="0"/>
    <n v="0"/>
    <n v="0"/>
    <n v="0"/>
    <n v="0"/>
    <n v="0"/>
    <n v="0"/>
    <n v="0"/>
    <n v="0"/>
    <n v="0"/>
    <n v="0"/>
    <n v="0"/>
    <n v="0"/>
    <n v="0"/>
    <n v="0"/>
    <n v="0"/>
    <n v="0"/>
    <n v="0"/>
    <n v="0"/>
    <n v="0"/>
    <n v="2146"/>
    <n v="361"/>
    <n v="214"/>
    <n v="395"/>
    <n v="399"/>
    <n v="372"/>
    <n v="294"/>
    <n v="111"/>
    <n v="852"/>
    <n v="1273"/>
    <n v="16"/>
    <n v="5"/>
    <n v="0"/>
    <n v="1915"/>
    <n v="231"/>
    <n v="638"/>
    <n v="160"/>
    <n v="33"/>
    <n v="880"/>
    <n v="92"/>
    <n v="343"/>
    <n v="468"/>
    <n v="0"/>
    <n v="13"/>
    <n v="106"/>
    <n v="210"/>
    <n v="87"/>
    <n v="52"/>
    <n v="0"/>
    <n v="139"/>
    <n v="327"/>
    <n v="0"/>
    <n v="0"/>
    <n v="2"/>
    <n v="440"/>
    <n v="28"/>
    <n v="158"/>
    <n v="21"/>
    <n v="5"/>
    <n v="271"/>
    <n v="7"/>
    <n v="6"/>
    <n v="2055"/>
    <n v="27"/>
    <n v="199"/>
    <n v="451"/>
    <n v="525"/>
    <n v="427"/>
    <n v="320"/>
    <n v="106"/>
    <n v="642"/>
    <n v="1390"/>
    <n v="16"/>
    <n v="5"/>
    <n v="2"/>
    <n v="1930"/>
    <n v="125"/>
    <n v="687"/>
    <n v="161"/>
    <n v="29"/>
    <n v="889"/>
    <n v="39"/>
    <n v="250"/>
    <n v="1446"/>
    <n v="24"/>
    <n v="116"/>
    <n v="323"/>
    <n v="301"/>
    <n v="324"/>
    <n v="255"/>
    <n v="103"/>
    <n v="448"/>
    <n v="986"/>
    <n v="10"/>
    <n v="2"/>
    <n v="0"/>
    <n v="1355"/>
    <n v="91"/>
    <n v="471"/>
    <n v="124"/>
    <n v="24"/>
    <n v="572"/>
    <n v="29"/>
    <n v="226"/>
    <n v="141"/>
    <n v="3"/>
    <n v="70"/>
    <n v="22"/>
    <n v="14"/>
    <n v="16"/>
    <n v="13"/>
    <n v="3"/>
    <n v="55"/>
    <n v="77"/>
    <n v="6"/>
    <n v="3"/>
    <n v="0"/>
    <n v="135"/>
    <n v="6"/>
    <n v="58"/>
    <n v="16"/>
    <n v="0"/>
    <n v="46"/>
    <n v="3"/>
    <n v="18"/>
    <n v="0"/>
    <n v="0"/>
    <n v="0"/>
    <n v="0"/>
    <n v="0"/>
    <n v="0"/>
    <n v="0"/>
    <n v="0"/>
    <n v="0"/>
    <n v="0"/>
    <n v="0"/>
    <n v="0"/>
    <n v="0"/>
    <n v="0"/>
    <n v="0"/>
    <n v="0"/>
    <n v="0"/>
    <n v="0"/>
    <n v="0"/>
    <n v="0"/>
    <n v="0"/>
    <n v="1587"/>
    <n v="27"/>
    <n v="186"/>
    <n v="345"/>
    <n v="315"/>
    <n v="340"/>
    <n v="268"/>
    <n v="106"/>
    <n v="503"/>
    <n v="1063"/>
    <n v="16"/>
    <n v="5"/>
    <n v="0"/>
    <n v="1490"/>
    <n v="97"/>
    <n v="529"/>
    <n v="140"/>
    <n v="24"/>
    <n v="618"/>
    <n v="32"/>
    <n v="244"/>
    <n v="468"/>
    <n v="0"/>
    <n v="13"/>
    <n v="106"/>
    <n v="210"/>
    <n v="87"/>
    <n v="52"/>
    <n v="0"/>
    <n v="139"/>
    <n v="327"/>
    <n v="0"/>
    <n v="0"/>
    <n v="2"/>
    <n v="440"/>
    <n v="28"/>
    <n v="158"/>
    <n v="21"/>
    <n v="5"/>
    <n v="271"/>
    <n v="7"/>
    <n v="6"/>
    <n v="559"/>
    <n v="334"/>
    <n v="28"/>
    <n v="50"/>
    <n v="84"/>
    <n v="32"/>
    <n v="26"/>
    <n v="5"/>
    <n v="349"/>
    <n v="210"/>
    <n v="0"/>
    <n v="0"/>
    <n v="0"/>
    <n v="425"/>
    <n v="134"/>
    <n v="109"/>
    <n v="20"/>
    <n v="9"/>
    <n v="262"/>
    <n v="60"/>
    <n v="99"/>
    <n v="318"/>
    <n v="195"/>
    <n v="15"/>
    <n v="21"/>
    <n v="47"/>
    <n v="21"/>
    <n v="18"/>
    <n v="1"/>
    <n v="213"/>
    <n v="105"/>
    <n v="0"/>
    <n v="0"/>
    <n v="0"/>
    <n v="220"/>
    <n v="98"/>
    <n v="89"/>
    <n v="9"/>
    <n v="8"/>
    <n v="133"/>
    <n v="40"/>
    <n v="39"/>
    <n v="241"/>
    <n v="139"/>
    <n v="13"/>
    <n v="29"/>
    <n v="37"/>
    <n v="11"/>
    <n v="8"/>
    <n v="4"/>
    <n v="136"/>
    <n v="105"/>
    <n v="0"/>
    <n v="0"/>
    <n v="0"/>
    <n v="205"/>
    <n v="36"/>
    <n v="20"/>
    <n v="11"/>
    <n v="1"/>
    <n v="129"/>
    <n v="20"/>
    <n v="60"/>
    <n v="559"/>
    <n v="334"/>
    <n v="28"/>
    <n v="50"/>
    <n v="84"/>
    <n v="32"/>
    <n v="26"/>
    <n v="5"/>
    <n v="349"/>
    <n v="210"/>
    <n v="0"/>
    <n v="0"/>
    <n v="0"/>
    <n v="425"/>
    <n v="134"/>
    <n v="109"/>
    <n v="20"/>
    <n v="9"/>
    <n v="262"/>
    <n v="60"/>
    <n v="99"/>
    <n v="0"/>
    <n v="0"/>
    <n v="0"/>
    <n v="0"/>
    <n v="0"/>
    <n v="0"/>
    <n v="0"/>
    <n v="0"/>
    <n v="0"/>
    <n v="0"/>
    <n v="0"/>
    <n v="0"/>
    <n v="0"/>
    <n v="0"/>
    <n v="0"/>
    <n v="0"/>
    <n v="0"/>
    <n v="0"/>
    <n v="0"/>
    <n v="0"/>
    <n v="0"/>
    <n v="189"/>
    <n v="115"/>
    <n v="74"/>
    <n v="189"/>
    <n v="0"/>
    <n v="778"/>
    <n v="649"/>
    <n v="0"/>
    <n v="649"/>
    <n v="129"/>
    <n v="704"/>
    <n v="575"/>
    <n v="0"/>
    <n v="575"/>
    <n v="129"/>
    <n v="74"/>
    <n v="74"/>
    <n v="74"/>
    <n v="0"/>
    <n v="119"/>
    <n v="15"/>
    <n v="104"/>
    <n v="0"/>
    <n v="0"/>
    <n v="0"/>
    <n v="111"/>
    <n v="8"/>
    <n v="52"/>
    <n v="14"/>
    <n v="0"/>
    <n v="43"/>
    <n v="0"/>
    <n v="10"/>
    <n v="85"/>
    <n v="7"/>
    <n v="78"/>
    <n v="0"/>
    <n v="0"/>
    <n v="0"/>
    <n v="82"/>
    <n v="3"/>
    <n v="35"/>
    <n v="10"/>
    <n v="0"/>
    <n v="30"/>
    <n v="0"/>
    <n v="10"/>
    <n v="17"/>
    <n v="6"/>
    <n v="11"/>
    <n v="0"/>
    <n v="0"/>
    <n v="0"/>
    <n v="15"/>
    <n v="2"/>
    <n v="8"/>
    <n v="4"/>
    <n v="0"/>
    <n v="5"/>
    <n v="0"/>
    <n v="0"/>
    <n v="0"/>
    <n v="0"/>
    <n v="0"/>
    <n v="0"/>
    <n v="0"/>
    <n v="0"/>
    <n v="0"/>
    <n v="0"/>
    <n v="0"/>
    <n v="0"/>
    <n v="0"/>
    <n v="0"/>
    <n v="0"/>
    <n v="0"/>
    <n v="102"/>
    <n v="13"/>
    <n v="89"/>
    <n v="0"/>
    <n v="0"/>
    <n v="0"/>
    <n v="97"/>
    <n v="5"/>
    <n v="43"/>
    <n v="14"/>
    <n v="0"/>
    <n v="35"/>
    <n v="0"/>
    <n v="10"/>
    <n v="17"/>
    <n v="2"/>
    <n v="15"/>
    <n v="0"/>
    <n v="0"/>
    <n v="0"/>
    <n v="14"/>
    <n v="3"/>
    <n v="9"/>
    <n v="0"/>
    <n v="0"/>
    <n v="8"/>
    <n v="0"/>
    <n v="0"/>
    <n v="221"/>
    <n v="79"/>
    <n v="130"/>
    <n v="7"/>
    <n v="5"/>
    <n v="0"/>
    <n v="203"/>
    <n v="18"/>
    <n v="60"/>
    <n v="25"/>
    <n v="2"/>
    <n v="98"/>
    <n v="5"/>
    <n v="31"/>
    <n v="135"/>
    <n v="49"/>
    <n v="82"/>
    <n v="2"/>
    <n v="2"/>
    <n v="0"/>
    <n v="120"/>
    <n v="15"/>
    <n v="28"/>
    <n v="17"/>
    <n v="2"/>
    <n v="67"/>
    <n v="4"/>
    <n v="17"/>
    <n v="73"/>
    <n v="23"/>
    <n v="42"/>
    <n v="5"/>
    <n v="3"/>
    <n v="0"/>
    <n v="70"/>
    <n v="3"/>
    <n v="27"/>
    <n v="7"/>
    <n v="0"/>
    <n v="24"/>
    <n v="1"/>
    <n v="14"/>
    <n v="0"/>
    <n v="0"/>
    <n v="0"/>
    <n v="0"/>
    <n v="0"/>
    <n v="0"/>
    <n v="0"/>
    <n v="0"/>
    <n v="0"/>
    <n v="0"/>
    <n v="0"/>
    <n v="0"/>
    <n v="0"/>
    <n v="0"/>
    <n v="208"/>
    <n v="72"/>
    <n v="124"/>
    <n v="7"/>
    <n v="5"/>
    <n v="0"/>
    <n v="190"/>
    <n v="18"/>
    <n v="55"/>
    <n v="24"/>
    <n v="2"/>
    <n v="91"/>
    <n v="5"/>
    <n v="31"/>
    <n v="13"/>
    <n v="7"/>
    <n v="6"/>
    <n v="0"/>
    <n v="0"/>
    <n v="0"/>
    <n v="13"/>
    <n v="0"/>
    <n v="5"/>
    <n v="1"/>
    <n v="0"/>
    <n v="7"/>
    <n v="0"/>
    <n v="0"/>
    <n v="22"/>
    <n v="19"/>
    <n v="3"/>
    <n v="0"/>
    <n v="22"/>
    <n v="0"/>
    <n v="199"/>
    <n v="116"/>
    <n v="70"/>
    <n v="0"/>
    <n v="186"/>
    <n v="13"/>
    <n v="21"/>
    <n v="19"/>
    <n v="2"/>
    <n v="0"/>
    <n v="0"/>
    <n v="0"/>
    <n v="19"/>
    <n v="2"/>
    <n v="1"/>
    <n v="2"/>
    <n v="0"/>
    <n v="16"/>
    <n v="0"/>
    <n v="2"/>
    <n v="16"/>
    <n v="14"/>
    <n v="2"/>
    <n v="0"/>
    <n v="0"/>
    <n v="0"/>
    <n v="15"/>
    <n v="1"/>
    <n v="1"/>
    <n v="2"/>
    <n v="0"/>
    <n v="13"/>
    <n v="0"/>
    <n v="0"/>
    <n v="5"/>
    <n v="5"/>
    <n v="0"/>
    <n v="0"/>
    <n v="0"/>
    <n v="0"/>
    <n v="4"/>
    <n v="1"/>
    <n v="0"/>
    <n v="0"/>
    <n v="0"/>
    <n v="3"/>
    <n v="0"/>
    <n v="2"/>
    <n v="21"/>
    <n v="19"/>
    <n v="2"/>
    <n v="0"/>
    <n v="0"/>
    <n v="0"/>
    <n v="19"/>
    <n v="2"/>
    <n v="1"/>
    <n v="2"/>
    <n v="0"/>
    <n v="16"/>
    <n v="0"/>
    <n v="2"/>
    <n v="0"/>
    <n v="0"/>
    <n v="0"/>
    <n v="0"/>
    <n v="0"/>
    <n v="0"/>
    <n v="0"/>
    <n v="0"/>
    <n v="0"/>
    <n v="0"/>
    <n v="0"/>
    <n v="0"/>
    <n v="0"/>
    <n v="0"/>
    <n v="3"/>
    <n v="3"/>
    <n v="0"/>
    <n v="3"/>
    <n v="0"/>
    <n v="18"/>
    <n v="13"/>
    <n v="5"/>
    <n v="18"/>
    <n v="0"/>
    <n v="17"/>
    <n v="12"/>
    <n v="5"/>
    <n v="17"/>
    <n v="0"/>
  </r>
  <r>
    <x v="1"/>
    <n v="8"/>
    <x v="1"/>
    <n v="560"/>
    <n v="178"/>
    <n v="514"/>
    <x v="1"/>
    <n v="608"/>
    <n v="555"/>
    <n v="205"/>
    <n v="1258"/>
    <n v="2010"/>
    <n v="23"/>
    <n v="7"/>
    <n v="6"/>
    <n v="3188"/>
    <n v="116"/>
    <n v="1349"/>
    <n v="1787"/>
    <n v="12"/>
    <n v="37"/>
    <n v="11"/>
    <n v="108"/>
    <n v="1396"/>
    <n v="338"/>
    <n v="87"/>
    <n v="192"/>
    <n v="230"/>
    <n v="208"/>
    <n v="232"/>
    <n v="109"/>
    <n v="563"/>
    <n v="809"/>
    <n v="16"/>
    <n v="3"/>
    <n v="5"/>
    <n v="1324"/>
    <n v="72"/>
    <n v="529"/>
    <n v="792"/>
    <n v="9"/>
    <n v="13"/>
    <n v="3"/>
    <n v="50"/>
    <n v="443"/>
    <n v="158"/>
    <n v="21"/>
    <n v="66"/>
    <n v="64"/>
    <n v="64"/>
    <n v="52"/>
    <n v="18"/>
    <n v="230"/>
    <n v="210"/>
    <n v="1"/>
    <n v="1"/>
    <n v="1"/>
    <n v="429"/>
    <n v="14"/>
    <n v="164"/>
    <n v="247"/>
    <n v="0"/>
    <n v="1"/>
    <n v="4"/>
    <n v="27"/>
    <n v="9"/>
    <n v="0"/>
    <n v="0"/>
    <n v="1"/>
    <n v="1"/>
    <n v="5"/>
    <n v="2"/>
    <n v="0"/>
    <n v="9"/>
    <n v="0"/>
    <n v="0"/>
    <n v="0"/>
    <n v="0"/>
    <n v="9"/>
    <n v="0"/>
    <n v="7"/>
    <n v="2"/>
    <n v="0"/>
    <n v="0"/>
    <n v="0"/>
    <n v="0"/>
    <n v="1848"/>
    <n v="496"/>
    <n v="108"/>
    <n v="259"/>
    <n v="295"/>
    <n v="277"/>
    <n v="286"/>
    <n v="127"/>
    <n v="802"/>
    <n v="1019"/>
    <n v="17"/>
    <n v="4"/>
    <n v="6"/>
    <n v="1762"/>
    <n v="86"/>
    <n v="700"/>
    <n v="1041"/>
    <n v="9"/>
    <n v="14"/>
    <n v="7"/>
    <n v="77"/>
    <n v="1456"/>
    <n v="64"/>
    <n v="70"/>
    <n v="255"/>
    <n v="389"/>
    <n v="331"/>
    <n v="269"/>
    <n v="78"/>
    <n v="456"/>
    <n v="991"/>
    <n v="6"/>
    <n v="3"/>
    <n v="0"/>
    <n v="1426"/>
    <n v="30"/>
    <n v="649"/>
    <n v="746"/>
    <n v="3"/>
    <n v="23"/>
    <n v="4"/>
    <n v="31"/>
    <n v="2509"/>
    <n v="62"/>
    <n v="140"/>
    <n v="404"/>
    <n v="586"/>
    <n v="573"/>
    <n v="545"/>
    <n v="199"/>
    <n v="801"/>
    <n v="1680"/>
    <n v="19"/>
    <n v="5"/>
    <n v="4"/>
    <n v="2460"/>
    <n v="49"/>
    <n v="1105"/>
    <n v="1289"/>
    <n v="11"/>
    <n v="32"/>
    <n v="5"/>
    <n v="67"/>
    <n v="930"/>
    <n v="44"/>
    <n v="66"/>
    <n v="128"/>
    <n v="175"/>
    <n v="187"/>
    <n v="226"/>
    <n v="104"/>
    <n v="310"/>
    <n v="600"/>
    <n v="14"/>
    <n v="2"/>
    <n v="4"/>
    <n v="907"/>
    <n v="23"/>
    <n v="368"/>
    <n v="514"/>
    <n v="8"/>
    <n v="8"/>
    <n v="3"/>
    <n v="29"/>
    <n v="223"/>
    <n v="17"/>
    <n v="17"/>
    <n v="34"/>
    <n v="34"/>
    <n v="54"/>
    <n v="50"/>
    <n v="17"/>
    <n v="89"/>
    <n v="133"/>
    <n v="0"/>
    <n v="1"/>
    <n v="0"/>
    <n v="221"/>
    <n v="2"/>
    <n v="103"/>
    <n v="104"/>
    <n v="0"/>
    <n v="1"/>
    <n v="0"/>
    <n v="15"/>
    <n v="9"/>
    <n v="0"/>
    <n v="0"/>
    <n v="1"/>
    <n v="1"/>
    <n v="5"/>
    <n v="2"/>
    <n v="0"/>
    <n v="9"/>
    <n v="0"/>
    <n v="0"/>
    <n v="0"/>
    <n v="0"/>
    <n v="9"/>
    <n v="0"/>
    <n v="7"/>
    <n v="2"/>
    <n v="0"/>
    <n v="0"/>
    <n v="0"/>
    <n v="0"/>
    <n v="1162"/>
    <n v="61"/>
    <n v="83"/>
    <n v="163"/>
    <n v="210"/>
    <n v="246"/>
    <n v="278"/>
    <n v="121"/>
    <n v="408"/>
    <n v="733"/>
    <n v="14"/>
    <n v="3"/>
    <n v="4"/>
    <n v="1137"/>
    <n v="25"/>
    <n v="478"/>
    <n v="620"/>
    <n v="8"/>
    <n v="9"/>
    <n v="3"/>
    <n v="44"/>
    <n v="1347"/>
    <n v="1"/>
    <n v="57"/>
    <n v="241"/>
    <n v="376"/>
    <n v="327"/>
    <n v="267"/>
    <n v="78"/>
    <n v="393"/>
    <n v="947"/>
    <n v="5"/>
    <n v="2"/>
    <n v="0"/>
    <n v="1323"/>
    <n v="24"/>
    <n v="627"/>
    <n v="669"/>
    <n v="3"/>
    <n v="23"/>
    <n v="2"/>
    <n v="23"/>
    <n v="795"/>
    <n v="498"/>
    <n v="38"/>
    <n v="110"/>
    <n v="98"/>
    <n v="35"/>
    <n v="10"/>
    <n v="6"/>
    <n v="457"/>
    <n v="330"/>
    <n v="4"/>
    <n v="2"/>
    <n v="2"/>
    <n v="728"/>
    <n v="67"/>
    <n v="244"/>
    <n v="498"/>
    <n v="1"/>
    <n v="5"/>
    <n v="6"/>
    <n v="41"/>
    <n v="466"/>
    <n v="294"/>
    <n v="21"/>
    <n v="64"/>
    <n v="55"/>
    <n v="21"/>
    <n v="6"/>
    <n v="5"/>
    <n v="253"/>
    <n v="209"/>
    <n v="2"/>
    <n v="1"/>
    <n v="1"/>
    <n v="417"/>
    <n v="49"/>
    <n v="161"/>
    <n v="278"/>
    <n v="1"/>
    <n v="5"/>
    <n v="0"/>
    <n v="21"/>
    <n v="220"/>
    <n v="141"/>
    <n v="4"/>
    <n v="32"/>
    <n v="30"/>
    <n v="10"/>
    <n v="2"/>
    <n v="1"/>
    <n v="141"/>
    <n v="77"/>
    <n v="1"/>
    <n v="0"/>
    <n v="1"/>
    <n v="208"/>
    <n v="12"/>
    <n v="61"/>
    <n v="143"/>
    <n v="0"/>
    <n v="0"/>
    <n v="4"/>
    <n v="12"/>
    <n v="686"/>
    <n v="435"/>
    <n v="25"/>
    <n v="96"/>
    <n v="85"/>
    <n v="31"/>
    <n v="8"/>
    <n v="6"/>
    <n v="394"/>
    <n v="286"/>
    <n v="3"/>
    <n v="1"/>
    <n v="2"/>
    <n v="625"/>
    <n v="61"/>
    <n v="222"/>
    <n v="421"/>
    <n v="1"/>
    <n v="5"/>
    <n v="4"/>
    <n v="33"/>
    <n v="109"/>
    <n v="63"/>
    <n v="13"/>
    <n v="14"/>
    <n v="13"/>
    <n v="4"/>
    <n v="2"/>
    <n v="0"/>
    <n v="63"/>
    <n v="44"/>
    <n v="1"/>
    <n v="1"/>
    <n v="0"/>
    <n v="103"/>
    <n v="6"/>
    <n v="22"/>
    <n v="77"/>
    <n v="0"/>
    <n v="0"/>
    <n v="2"/>
    <n v="8"/>
    <n v="253"/>
    <n v="156"/>
    <n v="67"/>
    <n v="223"/>
    <n v="30"/>
    <n v="731"/>
    <n v="192"/>
    <n v="7"/>
    <n v="199"/>
    <n v="532"/>
    <n v="690"/>
    <n v="171"/>
    <n v="7"/>
    <n v="178"/>
    <n v="512"/>
    <n v="41"/>
    <n v="21"/>
    <n v="21"/>
    <n v="20"/>
    <n v="291"/>
    <n v="26"/>
    <n v="265"/>
    <n v="0"/>
    <n v="0"/>
    <n v="0"/>
    <n v="283"/>
    <n v="8"/>
    <n v="119"/>
    <n v="160"/>
    <n v="0"/>
    <n v="4"/>
    <n v="0"/>
    <n v="8"/>
    <n v="123"/>
    <n v="12"/>
    <n v="111"/>
    <n v="0"/>
    <n v="0"/>
    <n v="0"/>
    <n v="121"/>
    <n v="2"/>
    <n v="44"/>
    <n v="74"/>
    <n v="0"/>
    <n v="1"/>
    <n v="0"/>
    <n v="4"/>
    <n v="56"/>
    <n v="3"/>
    <n v="53"/>
    <n v="0"/>
    <n v="0"/>
    <n v="0"/>
    <n v="56"/>
    <n v="0"/>
    <n v="24"/>
    <n v="32"/>
    <n v="0"/>
    <n v="0"/>
    <n v="0"/>
    <n v="0"/>
    <n v="0"/>
    <n v="0"/>
    <n v="0"/>
    <n v="0"/>
    <n v="0"/>
    <n v="0"/>
    <n v="0"/>
    <n v="0"/>
    <n v="0"/>
    <n v="0"/>
    <n v="0"/>
    <n v="0"/>
    <n v="0"/>
    <n v="0"/>
    <n v="179"/>
    <n v="15"/>
    <n v="164"/>
    <n v="0"/>
    <n v="0"/>
    <n v="0"/>
    <n v="177"/>
    <n v="2"/>
    <n v="68"/>
    <n v="106"/>
    <n v="0"/>
    <n v="1"/>
    <n v="0"/>
    <n v="4"/>
    <n v="112"/>
    <n v="11"/>
    <n v="101"/>
    <n v="0"/>
    <n v="0"/>
    <n v="0"/>
    <n v="106"/>
    <n v="6"/>
    <n v="51"/>
    <n v="54"/>
    <n v="0"/>
    <n v="3"/>
    <n v="0"/>
    <n v="4"/>
    <n v="201"/>
    <n v="88"/>
    <n v="108"/>
    <n v="3"/>
    <n v="1"/>
    <n v="1"/>
    <n v="187"/>
    <n v="14"/>
    <n v="69"/>
    <n v="116"/>
    <n v="0"/>
    <n v="1"/>
    <n v="1"/>
    <n v="14"/>
    <n v="110"/>
    <n v="44"/>
    <n v="62"/>
    <n v="2"/>
    <n v="1"/>
    <n v="1"/>
    <n v="104"/>
    <n v="6"/>
    <n v="38"/>
    <n v="63"/>
    <n v="0"/>
    <n v="1"/>
    <n v="1"/>
    <n v="7"/>
    <n v="33"/>
    <n v="23"/>
    <n v="10"/>
    <n v="0"/>
    <n v="0"/>
    <n v="0"/>
    <n v="33"/>
    <n v="0"/>
    <n v="8"/>
    <n v="18"/>
    <n v="0"/>
    <n v="0"/>
    <n v="0"/>
    <n v="7"/>
    <n v="0"/>
    <n v="0"/>
    <n v="0"/>
    <n v="0"/>
    <n v="0"/>
    <n v="0"/>
    <n v="0"/>
    <n v="0"/>
    <n v="0"/>
    <n v="0"/>
    <n v="0"/>
    <n v="0"/>
    <n v="0"/>
    <n v="0"/>
    <n v="143"/>
    <n v="67"/>
    <n v="72"/>
    <n v="2"/>
    <n v="1"/>
    <n v="1"/>
    <n v="137"/>
    <n v="6"/>
    <n v="46"/>
    <n v="81"/>
    <n v="0"/>
    <n v="1"/>
    <n v="1"/>
    <n v="14"/>
    <n v="58"/>
    <n v="21"/>
    <n v="36"/>
    <n v="1"/>
    <n v="0"/>
    <n v="0"/>
    <n v="50"/>
    <n v="8"/>
    <n v="23"/>
    <n v="35"/>
    <n v="0"/>
    <n v="0"/>
    <n v="0"/>
    <n v="0"/>
    <n v="62"/>
    <n v="44"/>
    <n v="17"/>
    <n v="0"/>
    <n v="61"/>
    <n v="1"/>
    <n v="139"/>
    <n v="66"/>
    <n v="16"/>
    <n v="0"/>
    <n v="82"/>
    <n v="57"/>
    <n v="21"/>
    <n v="18"/>
    <n v="3"/>
    <n v="0"/>
    <n v="0"/>
    <n v="0"/>
    <n v="21"/>
    <n v="0"/>
    <n v="7"/>
    <n v="13"/>
    <n v="0"/>
    <n v="0"/>
    <n v="0"/>
    <n v="1"/>
    <n v="12"/>
    <n v="10"/>
    <n v="2"/>
    <n v="0"/>
    <n v="0"/>
    <n v="0"/>
    <n v="12"/>
    <n v="0"/>
    <n v="3"/>
    <n v="8"/>
    <n v="0"/>
    <n v="0"/>
    <n v="0"/>
    <n v="1"/>
    <n v="1"/>
    <n v="1"/>
    <n v="0"/>
    <n v="0"/>
    <n v="0"/>
    <n v="0"/>
    <n v="1"/>
    <n v="0"/>
    <n v="0"/>
    <n v="1"/>
    <n v="0"/>
    <n v="0"/>
    <n v="0"/>
    <n v="0"/>
    <n v="13"/>
    <n v="11"/>
    <n v="2"/>
    <n v="0"/>
    <n v="0"/>
    <n v="0"/>
    <n v="13"/>
    <n v="0"/>
    <n v="3"/>
    <n v="9"/>
    <n v="0"/>
    <n v="0"/>
    <n v="0"/>
    <n v="1"/>
    <n v="8"/>
    <n v="7"/>
    <n v="1"/>
    <n v="0"/>
    <n v="0"/>
    <n v="0"/>
    <n v="8"/>
    <n v="0"/>
    <n v="4"/>
    <n v="4"/>
    <n v="0"/>
    <n v="0"/>
    <n v="0"/>
    <n v="0"/>
    <n v="0"/>
    <n v="0"/>
    <n v="0"/>
    <n v="0"/>
    <n v="0"/>
    <n v="21"/>
    <n v="12"/>
    <n v="1"/>
    <n v="13"/>
    <n v="8"/>
    <n v="24"/>
    <n v="15"/>
    <n v="1"/>
    <n v="16"/>
    <n v="8"/>
  </r>
  <r>
    <x v="2"/>
    <n v="5"/>
    <x v="2"/>
    <n v="304"/>
    <n v="177"/>
    <n v="483"/>
    <x v="2"/>
    <n v="557"/>
    <n v="399"/>
    <n v="139"/>
    <n v="1006"/>
    <n v="1580"/>
    <n v="13"/>
    <n v="6"/>
    <n v="4"/>
    <n v="2474"/>
    <n v="135"/>
    <n v="1696"/>
    <n v="733"/>
    <n v="7"/>
    <n v="50"/>
    <n v="30"/>
    <n v="93"/>
    <n v="987"/>
    <n v="158"/>
    <n v="54"/>
    <n v="182"/>
    <n v="184"/>
    <n v="210"/>
    <n v="152"/>
    <n v="47"/>
    <n v="418"/>
    <n v="559"/>
    <n v="7"/>
    <n v="3"/>
    <n v="0"/>
    <n v="937"/>
    <n v="50"/>
    <n v="618"/>
    <n v="311"/>
    <n v="3"/>
    <n v="19"/>
    <n v="10"/>
    <n v="26"/>
    <n v="300"/>
    <n v="77"/>
    <n v="30"/>
    <n v="62"/>
    <n v="49"/>
    <n v="43"/>
    <n v="29"/>
    <n v="10"/>
    <n v="146"/>
    <n v="152"/>
    <n v="0"/>
    <n v="2"/>
    <n v="0"/>
    <n v="287"/>
    <n v="13"/>
    <n v="182"/>
    <n v="85"/>
    <n v="0"/>
    <n v="12"/>
    <n v="1"/>
    <n v="20"/>
    <n v="0"/>
    <n v="0"/>
    <n v="0"/>
    <n v="0"/>
    <n v="0"/>
    <n v="0"/>
    <n v="0"/>
    <n v="0"/>
    <n v="0"/>
    <n v="0"/>
    <n v="0"/>
    <n v="0"/>
    <n v="0"/>
    <n v="0"/>
    <n v="0"/>
    <n v="0"/>
    <n v="0"/>
    <n v="0"/>
    <n v="0"/>
    <n v="0"/>
    <n v="0"/>
    <n v="1287"/>
    <n v="235"/>
    <n v="84"/>
    <n v="244"/>
    <n v="233"/>
    <n v="253"/>
    <n v="181"/>
    <n v="57"/>
    <n v="564"/>
    <n v="711"/>
    <n v="7"/>
    <n v="5"/>
    <n v="0"/>
    <n v="1224"/>
    <n v="63"/>
    <n v="800"/>
    <n v="396"/>
    <n v="3"/>
    <n v="31"/>
    <n v="11"/>
    <n v="46"/>
    <n v="1322"/>
    <n v="69"/>
    <n v="93"/>
    <n v="239"/>
    <n v="317"/>
    <n v="304"/>
    <n v="218"/>
    <n v="82"/>
    <n v="442"/>
    <n v="869"/>
    <n v="6"/>
    <n v="1"/>
    <n v="4"/>
    <n v="1250"/>
    <n v="72"/>
    <n v="896"/>
    <n v="337"/>
    <n v="4"/>
    <n v="19"/>
    <n v="19"/>
    <n v="47"/>
    <n v="2113"/>
    <n v="8"/>
    <n v="156"/>
    <n v="387"/>
    <n v="500"/>
    <n v="532"/>
    <n v="391"/>
    <n v="139"/>
    <n v="722"/>
    <n v="1369"/>
    <n v="12"/>
    <n v="6"/>
    <n v="4"/>
    <n v="2026"/>
    <n v="87"/>
    <n v="1435"/>
    <n v="548"/>
    <n v="7"/>
    <n v="43"/>
    <n v="21"/>
    <n v="59"/>
    <n v="744"/>
    <n v="4"/>
    <n v="43"/>
    <n v="141"/>
    <n v="163"/>
    <n v="195"/>
    <n v="151"/>
    <n v="47"/>
    <n v="269"/>
    <n v="465"/>
    <n v="7"/>
    <n v="3"/>
    <n v="0"/>
    <n v="716"/>
    <n v="28"/>
    <n v="485"/>
    <n v="208"/>
    <n v="3"/>
    <n v="19"/>
    <n v="7"/>
    <n v="22"/>
    <n v="187"/>
    <n v="2"/>
    <n v="27"/>
    <n v="41"/>
    <n v="40"/>
    <n v="40"/>
    <n v="27"/>
    <n v="10"/>
    <n v="82"/>
    <n v="103"/>
    <n v="0"/>
    <n v="2"/>
    <n v="0"/>
    <n v="181"/>
    <n v="6"/>
    <n v="124"/>
    <n v="55"/>
    <n v="0"/>
    <n v="5"/>
    <n v="1"/>
    <n v="2"/>
    <n v="0"/>
    <n v="0"/>
    <n v="0"/>
    <n v="0"/>
    <n v="0"/>
    <n v="0"/>
    <n v="0"/>
    <n v="0"/>
    <n v="0"/>
    <n v="0"/>
    <n v="0"/>
    <n v="0"/>
    <n v="0"/>
    <n v="0"/>
    <n v="0"/>
    <n v="0"/>
    <n v="0"/>
    <n v="0"/>
    <n v="0"/>
    <n v="0"/>
    <n v="0"/>
    <n v="931"/>
    <n v="6"/>
    <n v="70"/>
    <n v="182"/>
    <n v="203"/>
    <n v="235"/>
    <n v="178"/>
    <n v="57"/>
    <n v="351"/>
    <n v="568"/>
    <n v="7"/>
    <n v="5"/>
    <n v="0"/>
    <n v="897"/>
    <n v="34"/>
    <n v="609"/>
    <n v="263"/>
    <n v="3"/>
    <n v="24"/>
    <n v="8"/>
    <n v="24"/>
    <n v="1182"/>
    <n v="2"/>
    <n v="86"/>
    <n v="205"/>
    <n v="297"/>
    <n v="297"/>
    <n v="213"/>
    <n v="82"/>
    <n v="371"/>
    <n v="801"/>
    <n v="5"/>
    <n v="1"/>
    <n v="4"/>
    <n v="1129"/>
    <n v="53"/>
    <n v="826"/>
    <n v="285"/>
    <n v="4"/>
    <n v="19"/>
    <n v="13"/>
    <n v="35"/>
    <n v="496"/>
    <n v="296"/>
    <n v="21"/>
    <n v="96"/>
    <n v="50"/>
    <n v="25"/>
    <n v="8"/>
    <n v="0"/>
    <n v="284"/>
    <n v="211"/>
    <n v="1"/>
    <n v="0"/>
    <n v="0"/>
    <n v="448"/>
    <n v="48"/>
    <n v="261"/>
    <n v="185"/>
    <n v="0"/>
    <n v="7"/>
    <n v="9"/>
    <n v="34"/>
    <n v="243"/>
    <n v="154"/>
    <n v="11"/>
    <n v="41"/>
    <n v="21"/>
    <n v="15"/>
    <n v="1"/>
    <n v="0"/>
    <n v="149"/>
    <n v="94"/>
    <n v="0"/>
    <n v="0"/>
    <n v="0"/>
    <n v="221"/>
    <n v="22"/>
    <n v="133"/>
    <n v="103"/>
    <n v="0"/>
    <n v="0"/>
    <n v="3"/>
    <n v="4"/>
    <n v="113"/>
    <n v="75"/>
    <n v="3"/>
    <n v="21"/>
    <n v="9"/>
    <n v="3"/>
    <n v="2"/>
    <n v="0"/>
    <n v="64"/>
    <n v="49"/>
    <n v="0"/>
    <n v="0"/>
    <n v="0"/>
    <n v="106"/>
    <n v="7"/>
    <n v="58"/>
    <n v="30"/>
    <n v="0"/>
    <n v="7"/>
    <n v="0"/>
    <n v="18"/>
    <n v="356"/>
    <n v="229"/>
    <n v="14"/>
    <n v="62"/>
    <n v="30"/>
    <n v="18"/>
    <n v="3"/>
    <n v="0"/>
    <n v="213"/>
    <n v="143"/>
    <n v="0"/>
    <n v="0"/>
    <n v="0"/>
    <n v="327"/>
    <n v="29"/>
    <n v="191"/>
    <n v="133"/>
    <n v="0"/>
    <n v="7"/>
    <n v="3"/>
    <n v="22"/>
    <n v="140"/>
    <n v="67"/>
    <n v="7"/>
    <n v="34"/>
    <n v="20"/>
    <n v="7"/>
    <n v="5"/>
    <n v="0"/>
    <n v="71"/>
    <n v="68"/>
    <n v="1"/>
    <n v="0"/>
    <n v="0"/>
    <n v="121"/>
    <n v="19"/>
    <n v="70"/>
    <n v="52"/>
    <n v="0"/>
    <n v="0"/>
    <n v="6"/>
    <n v="12"/>
    <n v="149"/>
    <n v="77"/>
    <n v="31"/>
    <n v="108"/>
    <n v="41"/>
    <n v="888"/>
    <n v="245"/>
    <n v="0"/>
    <n v="245"/>
    <n v="643"/>
    <n v="768"/>
    <n v="202"/>
    <n v="0"/>
    <n v="202"/>
    <n v="566"/>
    <n v="120"/>
    <n v="43"/>
    <n v="43"/>
    <n v="77"/>
    <n v="205"/>
    <n v="19"/>
    <n v="183"/>
    <n v="1"/>
    <n v="2"/>
    <n v="0"/>
    <n v="200"/>
    <n v="5"/>
    <n v="138"/>
    <n v="52"/>
    <n v="0"/>
    <n v="3"/>
    <n v="0"/>
    <n v="12"/>
    <n v="83"/>
    <n v="8"/>
    <n v="73"/>
    <n v="1"/>
    <n v="1"/>
    <n v="0"/>
    <n v="82"/>
    <n v="1"/>
    <n v="50"/>
    <n v="24"/>
    <n v="0"/>
    <n v="2"/>
    <n v="0"/>
    <n v="7"/>
    <n v="38"/>
    <n v="1"/>
    <n v="37"/>
    <n v="0"/>
    <n v="0"/>
    <n v="0"/>
    <n v="38"/>
    <n v="0"/>
    <n v="27"/>
    <n v="9"/>
    <n v="0"/>
    <n v="1"/>
    <n v="0"/>
    <n v="1"/>
    <n v="0"/>
    <n v="0"/>
    <n v="0"/>
    <n v="0"/>
    <n v="0"/>
    <n v="0"/>
    <n v="0"/>
    <n v="0"/>
    <n v="0"/>
    <n v="0"/>
    <n v="0"/>
    <n v="0"/>
    <n v="0"/>
    <n v="0"/>
    <n v="121"/>
    <n v="9"/>
    <n v="110"/>
    <n v="1"/>
    <n v="1"/>
    <n v="0"/>
    <n v="120"/>
    <n v="1"/>
    <n v="77"/>
    <n v="33"/>
    <n v="0"/>
    <n v="3"/>
    <n v="0"/>
    <n v="8"/>
    <n v="84"/>
    <n v="10"/>
    <n v="73"/>
    <n v="0"/>
    <n v="1"/>
    <n v="0"/>
    <n v="80"/>
    <n v="4"/>
    <n v="61"/>
    <n v="19"/>
    <n v="0"/>
    <n v="0"/>
    <n v="0"/>
    <n v="4"/>
    <n v="156"/>
    <n v="72"/>
    <n v="81"/>
    <n v="0"/>
    <n v="2"/>
    <n v="1"/>
    <n v="145"/>
    <n v="11"/>
    <n v="92"/>
    <n v="57"/>
    <n v="1"/>
    <n v="2"/>
    <n v="1"/>
    <n v="3"/>
    <n v="45"/>
    <n v="20"/>
    <n v="25"/>
    <n v="0"/>
    <n v="0"/>
    <n v="0"/>
    <n v="44"/>
    <n v="1"/>
    <n v="26"/>
    <n v="16"/>
    <n v="1"/>
    <n v="1"/>
    <n v="1"/>
    <n v="0"/>
    <n v="28"/>
    <n v="14"/>
    <n v="12"/>
    <n v="0"/>
    <n v="2"/>
    <n v="0"/>
    <n v="24"/>
    <n v="4"/>
    <n v="14"/>
    <n v="14"/>
    <n v="0"/>
    <n v="0"/>
    <n v="0"/>
    <n v="0"/>
    <n v="0"/>
    <n v="0"/>
    <n v="0"/>
    <n v="0"/>
    <n v="0"/>
    <n v="0"/>
    <n v="0"/>
    <n v="0"/>
    <n v="0"/>
    <n v="0"/>
    <n v="0"/>
    <n v="0"/>
    <n v="0"/>
    <n v="0"/>
    <n v="73"/>
    <n v="34"/>
    <n v="37"/>
    <n v="0"/>
    <n v="2"/>
    <n v="0"/>
    <n v="68"/>
    <n v="5"/>
    <n v="40"/>
    <n v="30"/>
    <n v="1"/>
    <n v="1"/>
    <n v="1"/>
    <n v="0"/>
    <n v="83"/>
    <n v="38"/>
    <n v="44"/>
    <n v="0"/>
    <n v="0"/>
    <n v="1"/>
    <n v="77"/>
    <n v="6"/>
    <n v="52"/>
    <n v="27"/>
    <n v="0"/>
    <n v="1"/>
    <n v="0"/>
    <n v="3"/>
    <n v="6"/>
    <n v="2"/>
    <n v="2"/>
    <n v="0"/>
    <n v="4"/>
    <n v="2"/>
    <n v="150"/>
    <n v="43"/>
    <n v="26"/>
    <n v="0"/>
    <n v="69"/>
    <n v="81"/>
    <n v="11"/>
    <n v="11"/>
    <n v="0"/>
    <n v="0"/>
    <n v="0"/>
    <n v="0"/>
    <n v="10"/>
    <n v="1"/>
    <n v="8"/>
    <n v="3"/>
    <n v="0"/>
    <n v="0"/>
    <n v="0"/>
    <n v="0"/>
    <n v="7"/>
    <n v="7"/>
    <n v="0"/>
    <n v="0"/>
    <n v="0"/>
    <n v="0"/>
    <n v="6"/>
    <n v="1"/>
    <n v="6"/>
    <n v="1"/>
    <n v="0"/>
    <n v="0"/>
    <n v="0"/>
    <n v="0"/>
    <n v="3"/>
    <n v="3"/>
    <n v="0"/>
    <n v="0"/>
    <n v="0"/>
    <n v="0"/>
    <n v="3"/>
    <n v="0"/>
    <n v="2"/>
    <n v="1"/>
    <n v="0"/>
    <n v="0"/>
    <n v="0"/>
    <n v="0"/>
    <n v="10"/>
    <n v="10"/>
    <n v="0"/>
    <n v="0"/>
    <n v="0"/>
    <n v="0"/>
    <n v="9"/>
    <n v="1"/>
    <n v="8"/>
    <n v="2"/>
    <n v="0"/>
    <n v="0"/>
    <n v="0"/>
    <n v="0"/>
    <n v="1"/>
    <n v="1"/>
    <n v="0"/>
    <n v="0"/>
    <n v="0"/>
    <n v="0"/>
    <n v="1"/>
    <n v="0"/>
    <n v="0"/>
    <n v="1"/>
    <n v="0"/>
    <n v="0"/>
    <n v="0"/>
    <n v="0"/>
    <n v="1"/>
    <n v="1"/>
    <n v="0"/>
    <n v="1"/>
    <n v="0"/>
    <n v="10"/>
    <n v="6"/>
    <n v="3"/>
    <n v="9"/>
    <n v="1"/>
    <n v="17"/>
    <n v="11"/>
    <n v="5"/>
    <n v="16"/>
    <n v="1"/>
  </r>
  <r>
    <x v="3"/>
    <n v="0"/>
    <x v="3"/>
    <s v=" "/>
    <s v=" "/>
    <s v=" "/>
    <x v="3"/>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r>
  <r>
    <x v="4"/>
    <n v="3"/>
    <x v="4"/>
    <n v="1585"/>
    <n v="996"/>
    <n v="2776"/>
    <x v="4"/>
    <n v="2511"/>
    <n v="2234"/>
    <n v="1063"/>
    <n v="4893"/>
    <n v="9186"/>
    <n v="52"/>
    <n v="37"/>
    <n v="69"/>
    <n v="10311"/>
    <n v="3926"/>
    <n v="9011"/>
    <n v="3097"/>
    <n v="101"/>
    <n v="975"/>
    <n v="106"/>
    <n v="947"/>
    <n v="5104"/>
    <n v="1004"/>
    <n v="305"/>
    <n v="757"/>
    <n v="897"/>
    <n v="779"/>
    <n v="879"/>
    <n v="483"/>
    <n v="2204"/>
    <n v="2871"/>
    <n v="15"/>
    <n v="11"/>
    <n v="3"/>
    <n v="3648"/>
    <n v="1456"/>
    <n v="2997"/>
    <n v="1394"/>
    <n v="44"/>
    <n v="301"/>
    <n v="29"/>
    <n v="339"/>
    <n v="1454"/>
    <n v="398"/>
    <n v="148"/>
    <n v="201"/>
    <n v="200"/>
    <n v="187"/>
    <n v="181"/>
    <n v="139"/>
    <n v="565"/>
    <n v="870"/>
    <n v="15"/>
    <n v="3"/>
    <n v="1"/>
    <n v="1022"/>
    <n v="432"/>
    <n v="977"/>
    <n v="336"/>
    <n v="10"/>
    <n v="67"/>
    <n v="5"/>
    <n v="59"/>
    <n v="64"/>
    <n v="0"/>
    <n v="0"/>
    <n v="2"/>
    <n v="12"/>
    <n v="13"/>
    <n v="21"/>
    <n v="16"/>
    <n v="6"/>
    <n v="58"/>
    <n v="0"/>
    <n v="0"/>
    <n v="0"/>
    <n v="61"/>
    <n v="3"/>
    <n v="43"/>
    <n v="14"/>
    <n v="0"/>
    <n v="4"/>
    <n v="0"/>
    <n v="3"/>
    <n v="6622"/>
    <n v="1402"/>
    <n v="453"/>
    <n v="960"/>
    <n v="1109"/>
    <n v="979"/>
    <n v="1081"/>
    <n v="638"/>
    <n v="2775"/>
    <n v="3799"/>
    <n v="30"/>
    <n v="14"/>
    <n v="4"/>
    <n v="4731"/>
    <n v="1891"/>
    <n v="4017"/>
    <n v="1744"/>
    <n v="54"/>
    <n v="372"/>
    <n v="34"/>
    <n v="401"/>
    <n v="7615"/>
    <n v="183"/>
    <n v="543"/>
    <n v="1816"/>
    <n v="1963"/>
    <n v="1532"/>
    <n v="1153"/>
    <n v="425"/>
    <n v="2118"/>
    <n v="5387"/>
    <n v="22"/>
    <n v="23"/>
    <n v="65"/>
    <n v="5580"/>
    <n v="2035"/>
    <n v="4994"/>
    <n v="1353"/>
    <n v="47"/>
    <n v="603"/>
    <n v="72"/>
    <n v="546"/>
    <n v="11551"/>
    <n v="46"/>
    <n v="830"/>
    <n v="2335"/>
    <n v="2718"/>
    <n v="2381"/>
    <n v="2186"/>
    <n v="1055"/>
    <n v="3339"/>
    <n v="8065"/>
    <n v="49"/>
    <n v="34"/>
    <n v="64"/>
    <n v="8629"/>
    <n v="2922"/>
    <n v="7676"/>
    <n v="2198"/>
    <n v="81"/>
    <n v="799"/>
    <n v="91"/>
    <n v="706"/>
    <n v="3414"/>
    <n v="19"/>
    <n v="213"/>
    <n v="471"/>
    <n v="663"/>
    <n v="710"/>
    <n v="857"/>
    <n v="481"/>
    <n v="1198"/>
    <n v="2189"/>
    <n v="15"/>
    <n v="9"/>
    <n v="3"/>
    <n v="2615"/>
    <n v="799"/>
    <n v="2238"/>
    <n v="749"/>
    <n v="31"/>
    <n v="195"/>
    <n v="19"/>
    <n v="182"/>
    <n v="793"/>
    <n v="4"/>
    <n v="92"/>
    <n v="105"/>
    <n v="125"/>
    <n v="155"/>
    <n v="174"/>
    <n v="138"/>
    <n v="177"/>
    <n v="599"/>
    <n v="13"/>
    <n v="3"/>
    <n v="1"/>
    <n v="603"/>
    <n v="190"/>
    <n v="583"/>
    <n v="147"/>
    <n v="5"/>
    <n v="31"/>
    <n v="3"/>
    <n v="24"/>
    <n v="64"/>
    <n v="0"/>
    <n v="0"/>
    <n v="2"/>
    <n v="12"/>
    <n v="13"/>
    <n v="21"/>
    <n v="16"/>
    <n v="6"/>
    <n v="58"/>
    <n v="0"/>
    <n v="0"/>
    <n v="0"/>
    <n v="61"/>
    <n v="3"/>
    <n v="43"/>
    <n v="14"/>
    <n v="0"/>
    <n v="4"/>
    <n v="0"/>
    <n v="3"/>
    <n v="4271"/>
    <n v="23"/>
    <n v="305"/>
    <n v="578"/>
    <n v="800"/>
    <n v="878"/>
    <n v="1052"/>
    <n v="635"/>
    <n v="1381"/>
    <n v="2846"/>
    <n v="28"/>
    <n v="12"/>
    <n v="4"/>
    <n v="3279"/>
    <n v="992"/>
    <n v="2864"/>
    <n v="910"/>
    <n v="36"/>
    <n v="230"/>
    <n v="22"/>
    <n v="209"/>
    <n v="7280"/>
    <n v="23"/>
    <n v="525"/>
    <n v="1757"/>
    <n v="1918"/>
    <n v="1503"/>
    <n v="1134"/>
    <n v="420"/>
    <n v="1958"/>
    <n v="5219"/>
    <n v="21"/>
    <n v="22"/>
    <n v="60"/>
    <n v="5350"/>
    <n v="1930"/>
    <n v="4812"/>
    <n v="1288"/>
    <n v="45"/>
    <n v="569"/>
    <n v="69"/>
    <n v="497"/>
    <n v="2686"/>
    <n v="1539"/>
    <n v="166"/>
    <n v="441"/>
    <n v="354"/>
    <n v="130"/>
    <n v="48"/>
    <n v="8"/>
    <n v="1554"/>
    <n v="1121"/>
    <n v="3"/>
    <n v="3"/>
    <n v="5"/>
    <n v="1682"/>
    <n v="1004"/>
    <n v="1335"/>
    <n v="899"/>
    <n v="20"/>
    <n v="176"/>
    <n v="15"/>
    <n v="241"/>
    <n v="1690"/>
    <n v="985"/>
    <n v="92"/>
    <n v="286"/>
    <n v="234"/>
    <n v="69"/>
    <n v="22"/>
    <n v="2"/>
    <n v="1006"/>
    <n v="682"/>
    <n v="0"/>
    <n v="2"/>
    <n v="0"/>
    <n v="1033"/>
    <n v="657"/>
    <n v="759"/>
    <n v="645"/>
    <n v="13"/>
    <n v="106"/>
    <n v="10"/>
    <n v="157"/>
    <n v="661"/>
    <n v="394"/>
    <n v="56"/>
    <n v="96"/>
    <n v="75"/>
    <n v="32"/>
    <n v="7"/>
    <n v="1"/>
    <n v="388"/>
    <n v="271"/>
    <n v="2"/>
    <n v="0"/>
    <n v="0"/>
    <n v="419"/>
    <n v="242"/>
    <n v="394"/>
    <n v="189"/>
    <n v="5"/>
    <n v="36"/>
    <n v="2"/>
    <n v="35"/>
    <n v="2351"/>
    <n v="1379"/>
    <n v="148"/>
    <n v="382"/>
    <n v="309"/>
    <n v="101"/>
    <n v="29"/>
    <n v="3"/>
    <n v="1394"/>
    <n v="953"/>
    <n v="2"/>
    <n v="2"/>
    <n v="0"/>
    <n v="1452"/>
    <n v="899"/>
    <n v="1153"/>
    <n v="834"/>
    <n v="18"/>
    <n v="142"/>
    <n v="12"/>
    <n v="192"/>
    <n v="335"/>
    <n v="160"/>
    <n v="18"/>
    <n v="59"/>
    <n v="45"/>
    <n v="29"/>
    <n v="19"/>
    <n v="5"/>
    <n v="160"/>
    <n v="168"/>
    <n v="1"/>
    <n v="1"/>
    <n v="5"/>
    <n v="230"/>
    <n v="105"/>
    <n v="182"/>
    <n v="65"/>
    <n v="2"/>
    <n v="34"/>
    <n v="3"/>
    <n v="49"/>
    <n v="780"/>
    <n v="485"/>
    <n v="212"/>
    <n v="697"/>
    <n v="83"/>
    <n v="3183"/>
    <n v="1565"/>
    <n v="16"/>
    <n v="1581"/>
    <n v="1602"/>
    <n v="3065"/>
    <n v="1470"/>
    <n v="16"/>
    <n v="1486"/>
    <n v="1579"/>
    <n v="118"/>
    <n v="95"/>
    <n v="95"/>
    <n v="23"/>
    <n v="932"/>
    <n v="88"/>
    <n v="834"/>
    <n v="7"/>
    <n v="1"/>
    <n v="2"/>
    <n v="809"/>
    <n v="123"/>
    <n v="667"/>
    <n v="158"/>
    <n v="9"/>
    <n v="40"/>
    <n v="7"/>
    <n v="51"/>
    <n v="259"/>
    <n v="32"/>
    <n v="227"/>
    <n v="0"/>
    <n v="0"/>
    <n v="0"/>
    <n v="237"/>
    <n v="22"/>
    <n v="182"/>
    <n v="53"/>
    <n v="3"/>
    <n v="9"/>
    <n v="0"/>
    <n v="12"/>
    <n v="337"/>
    <n v="25"/>
    <n v="309"/>
    <n v="3"/>
    <n v="0"/>
    <n v="0"/>
    <n v="295"/>
    <n v="42"/>
    <n v="257"/>
    <n v="61"/>
    <n v="3"/>
    <n v="7"/>
    <n v="2"/>
    <n v="7"/>
    <n v="50"/>
    <n v="2"/>
    <n v="48"/>
    <n v="0"/>
    <n v="0"/>
    <n v="0"/>
    <n v="49"/>
    <n v="1"/>
    <n v="32"/>
    <n v="14"/>
    <n v="0"/>
    <n v="3"/>
    <n v="0"/>
    <n v="1"/>
    <n v="646"/>
    <n v="59"/>
    <n v="584"/>
    <n v="3"/>
    <n v="0"/>
    <n v="0"/>
    <n v="581"/>
    <n v="65"/>
    <n v="471"/>
    <n v="128"/>
    <n v="6"/>
    <n v="19"/>
    <n v="2"/>
    <n v="20"/>
    <n v="286"/>
    <n v="29"/>
    <n v="250"/>
    <n v="4"/>
    <n v="1"/>
    <n v="2"/>
    <n v="228"/>
    <n v="58"/>
    <n v="196"/>
    <n v="30"/>
    <n v="3"/>
    <n v="21"/>
    <n v="5"/>
    <n v="31"/>
    <n v="782"/>
    <n v="270"/>
    <n v="487"/>
    <n v="13"/>
    <n v="6"/>
    <n v="6"/>
    <n v="478"/>
    <n v="304"/>
    <n v="492"/>
    <n v="170"/>
    <n v="7"/>
    <n v="57"/>
    <n v="7"/>
    <n v="49"/>
    <n v="203"/>
    <n v="81"/>
    <n v="116"/>
    <n v="5"/>
    <n v="1"/>
    <n v="0"/>
    <n v="138"/>
    <n v="65"/>
    <n v="119"/>
    <n v="54"/>
    <n v="2"/>
    <n v="16"/>
    <n v="0"/>
    <n v="12"/>
    <n v="76"/>
    <n v="40"/>
    <n v="28"/>
    <n v="5"/>
    <n v="3"/>
    <n v="0"/>
    <n v="43"/>
    <n v="33"/>
    <n v="46"/>
    <n v="25"/>
    <n v="1"/>
    <n v="3"/>
    <n v="0"/>
    <n v="1"/>
    <n v="0"/>
    <n v="0"/>
    <n v="0"/>
    <n v="0"/>
    <n v="0"/>
    <n v="0"/>
    <n v="0"/>
    <n v="0"/>
    <n v="0"/>
    <n v="0"/>
    <n v="0"/>
    <n v="0"/>
    <n v="0"/>
    <n v="0"/>
    <n v="279"/>
    <n v="121"/>
    <n v="144"/>
    <n v="10"/>
    <n v="4"/>
    <n v="0"/>
    <n v="181"/>
    <n v="98"/>
    <n v="165"/>
    <n v="79"/>
    <n v="3"/>
    <n v="19"/>
    <n v="0"/>
    <n v="13"/>
    <n v="503"/>
    <n v="149"/>
    <n v="343"/>
    <n v="3"/>
    <n v="2"/>
    <n v="6"/>
    <n v="297"/>
    <n v="206"/>
    <n v="327"/>
    <n v="91"/>
    <n v="4"/>
    <n v="38"/>
    <n v="7"/>
    <n v="36"/>
    <n v="46"/>
    <n v="19"/>
    <n v="4"/>
    <n v="0"/>
    <n v="23"/>
    <n v="23"/>
    <n v="736"/>
    <n v="184"/>
    <n v="72"/>
    <n v="0"/>
    <n v="256"/>
    <n v="480"/>
    <n v="58"/>
    <n v="47"/>
    <n v="10"/>
    <n v="1"/>
    <n v="0"/>
    <n v="0"/>
    <n v="30"/>
    <n v="28"/>
    <n v="38"/>
    <n v="15"/>
    <n v="0"/>
    <n v="2"/>
    <n v="1"/>
    <n v="2"/>
    <n v="25"/>
    <n v="20"/>
    <n v="5"/>
    <n v="0"/>
    <n v="0"/>
    <n v="0"/>
    <n v="16"/>
    <n v="9"/>
    <n v="14"/>
    <n v="7"/>
    <n v="0"/>
    <n v="1"/>
    <n v="1"/>
    <n v="2"/>
    <n v="30"/>
    <n v="27"/>
    <n v="3"/>
    <n v="0"/>
    <n v="0"/>
    <n v="0"/>
    <n v="13"/>
    <n v="17"/>
    <n v="24"/>
    <n v="5"/>
    <n v="0"/>
    <n v="1"/>
    <n v="0"/>
    <n v="0"/>
    <n v="55"/>
    <n v="47"/>
    <n v="8"/>
    <n v="0"/>
    <n v="0"/>
    <n v="0"/>
    <n v="29"/>
    <n v="26"/>
    <n v="38"/>
    <n v="12"/>
    <n v="0"/>
    <n v="2"/>
    <n v="1"/>
    <n v="2"/>
    <n v="3"/>
    <n v="0"/>
    <n v="2"/>
    <n v="1"/>
    <n v="0"/>
    <n v="0"/>
    <n v="1"/>
    <n v="2"/>
    <n v="0"/>
    <n v="3"/>
    <n v="0"/>
    <n v="0"/>
    <n v="0"/>
    <n v="0"/>
    <n v="0"/>
    <n v="0"/>
    <n v="0"/>
    <n v="0"/>
    <n v="0"/>
    <n v="58"/>
    <n v="25"/>
    <n v="30"/>
    <n v="55"/>
    <n v="3"/>
    <n v="70"/>
    <n v="30"/>
    <n v="37"/>
    <n v="67"/>
    <n v="3"/>
  </r>
  <r>
    <x v="5"/>
    <n v="44"/>
    <x v="5"/>
    <n v="15499"/>
    <n v="11840"/>
    <n v="26443"/>
    <x v="5"/>
    <n v="29056"/>
    <n v="27063"/>
    <n v="10965"/>
    <n v="60459"/>
    <n v="117492"/>
    <n v="1919"/>
    <n v="1270"/>
    <n v="259"/>
    <n v="114448"/>
    <n v="66951"/>
    <n v="96385"/>
    <n v="53369"/>
    <n v="7012"/>
    <n v="8589"/>
    <n v="3413"/>
    <n v="12631"/>
    <n v="46111"/>
    <n v="9175"/>
    <n v="2570"/>
    <n v="7474"/>
    <n v="8031"/>
    <n v="7419"/>
    <n v="7876"/>
    <n v="3566"/>
    <n v="20237"/>
    <n v="25404"/>
    <n v="281"/>
    <n v="160"/>
    <n v="29"/>
    <n v="28794"/>
    <n v="17317"/>
    <n v="26067"/>
    <n v="14300"/>
    <n v="976"/>
    <n v="1747"/>
    <n v="530"/>
    <n v="2491"/>
    <n v="11297"/>
    <n v="2818"/>
    <n v="1789"/>
    <n v="1920"/>
    <n v="1645"/>
    <n v="1191"/>
    <n v="1103"/>
    <n v="831"/>
    <n v="4753"/>
    <n v="6305"/>
    <n v="137"/>
    <n v="94"/>
    <n v="8"/>
    <n v="7122"/>
    <n v="4175"/>
    <n v="6109"/>
    <n v="3706"/>
    <n v="243"/>
    <n v="362"/>
    <n v="212"/>
    <n v="665"/>
    <n v="568"/>
    <n v="0"/>
    <n v="1"/>
    <n v="78"/>
    <n v="129"/>
    <n v="84"/>
    <n v="172"/>
    <n v="104"/>
    <n v="110"/>
    <n v="453"/>
    <n v="4"/>
    <n v="1"/>
    <n v="0"/>
    <n v="446"/>
    <n v="122"/>
    <n v="276"/>
    <n v="206"/>
    <n v="13"/>
    <n v="10"/>
    <n v="10"/>
    <n v="53"/>
    <n v="57976"/>
    <n v="11993"/>
    <n v="4360"/>
    <n v="9472"/>
    <n v="9805"/>
    <n v="8694"/>
    <n v="9151"/>
    <n v="4501"/>
    <n v="25100"/>
    <n v="32162"/>
    <n v="422"/>
    <n v="255"/>
    <n v="37"/>
    <n v="36362"/>
    <n v="21614"/>
    <n v="32452"/>
    <n v="18212"/>
    <n v="1232"/>
    <n v="2119"/>
    <n v="752"/>
    <n v="3209"/>
    <n v="123423"/>
    <n v="3506"/>
    <n v="7480"/>
    <n v="16971"/>
    <n v="23231"/>
    <n v="20362"/>
    <n v="17912"/>
    <n v="6464"/>
    <n v="35359"/>
    <n v="85330"/>
    <n v="1497"/>
    <n v="1015"/>
    <n v="222"/>
    <n v="78086"/>
    <n v="45337"/>
    <n v="63933"/>
    <n v="35157"/>
    <n v="5780"/>
    <n v="6470"/>
    <n v="2661"/>
    <n v="9422"/>
    <n v="155916"/>
    <n v="666"/>
    <n v="10096"/>
    <n v="22647"/>
    <n v="30414"/>
    <n v="27862"/>
    <n v="26624"/>
    <n v="10847"/>
    <n v="45627"/>
    <n v="106934"/>
    <n v="1897"/>
    <n v="1240"/>
    <n v="218"/>
    <n v="101479"/>
    <n v="54437"/>
    <n v="83849"/>
    <n v="44470"/>
    <n v="6622"/>
    <n v="7463"/>
    <n v="3047"/>
    <n v="10465"/>
    <n v="31258"/>
    <n v="238"/>
    <n v="1837"/>
    <n v="4938"/>
    <n v="6354"/>
    <n v="6713"/>
    <n v="7651"/>
    <n v="3527"/>
    <n v="11456"/>
    <n v="19378"/>
    <n v="268"/>
    <n v="148"/>
    <n v="8"/>
    <n v="21465"/>
    <n v="9793"/>
    <n v="18737"/>
    <n v="8856"/>
    <n v="783"/>
    <n v="1237"/>
    <n v="373"/>
    <n v="1272"/>
    <n v="6666"/>
    <n v="24"/>
    <n v="1384"/>
    <n v="1255"/>
    <n v="1127"/>
    <n v="992"/>
    <n v="1060"/>
    <n v="824"/>
    <n v="2000"/>
    <n v="4435"/>
    <n v="135"/>
    <n v="91"/>
    <n v="5"/>
    <n v="4846"/>
    <n v="1820"/>
    <n v="3544"/>
    <n v="2339"/>
    <n v="160"/>
    <n v="217"/>
    <n v="101"/>
    <n v="305"/>
    <n v="568"/>
    <n v="0"/>
    <n v="1"/>
    <n v="78"/>
    <n v="129"/>
    <n v="84"/>
    <n v="172"/>
    <n v="104"/>
    <n v="110"/>
    <n v="453"/>
    <n v="4"/>
    <n v="1"/>
    <n v="0"/>
    <n v="446"/>
    <n v="122"/>
    <n v="276"/>
    <n v="206"/>
    <n v="13"/>
    <n v="10"/>
    <n v="10"/>
    <n v="53"/>
    <n v="38492"/>
    <n v="262"/>
    <n v="3222"/>
    <n v="6271"/>
    <n v="7610"/>
    <n v="7789"/>
    <n v="8883"/>
    <n v="4455"/>
    <n v="13566"/>
    <n v="24266"/>
    <n v="407"/>
    <n v="240"/>
    <n v="13"/>
    <n v="26757"/>
    <n v="11735"/>
    <n v="22557"/>
    <n v="11401"/>
    <n v="956"/>
    <n v="1464"/>
    <n v="484"/>
    <n v="1630"/>
    <n v="117424"/>
    <n v="404"/>
    <n v="6874"/>
    <n v="16376"/>
    <n v="22804"/>
    <n v="20073"/>
    <n v="17741"/>
    <n v="6392"/>
    <n v="32061"/>
    <n v="82668"/>
    <n v="1490"/>
    <n v="1000"/>
    <n v="205"/>
    <n v="74722"/>
    <n v="42702"/>
    <n v="61292"/>
    <n v="33069"/>
    <n v="5666"/>
    <n v="5999"/>
    <n v="2563"/>
    <n v="8835"/>
    <n v="25483"/>
    <n v="14833"/>
    <n v="1744"/>
    <n v="3796"/>
    <n v="2622"/>
    <n v="1194"/>
    <n v="439"/>
    <n v="118"/>
    <n v="14832"/>
    <n v="10558"/>
    <n v="22"/>
    <n v="30"/>
    <n v="41"/>
    <n v="12969"/>
    <n v="12514"/>
    <n v="12536"/>
    <n v="8899"/>
    <n v="390"/>
    <n v="1126"/>
    <n v="366"/>
    <n v="2166"/>
    <n v="14853"/>
    <n v="8937"/>
    <n v="733"/>
    <n v="2536"/>
    <n v="1677"/>
    <n v="706"/>
    <n v="225"/>
    <n v="39"/>
    <n v="8781"/>
    <n v="6026"/>
    <n v="13"/>
    <n v="12"/>
    <n v="21"/>
    <n v="7329"/>
    <n v="7524"/>
    <n v="7330"/>
    <n v="5444"/>
    <n v="193"/>
    <n v="510"/>
    <n v="157"/>
    <n v="1219"/>
    <n v="4631"/>
    <n v="2794"/>
    <n v="405"/>
    <n v="665"/>
    <n v="518"/>
    <n v="199"/>
    <n v="43"/>
    <n v="7"/>
    <n v="2753"/>
    <n v="1870"/>
    <n v="2"/>
    <n v="3"/>
    <n v="3"/>
    <n v="2276"/>
    <n v="2355"/>
    <n v="2565"/>
    <n v="1367"/>
    <n v="83"/>
    <n v="145"/>
    <n v="111"/>
    <n v="360"/>
    <n v="19484"/>
    <n v="11731"/>
    <n v="1138"/>
    <n v="3201"/>
    <n v="2195"/>
    <n v="905"/>
    <n v="268"/>
    <n v="46"/>
    <n v="11534"/>
    <n v="7896"/>
    <n v="15"/>
    <n v="15"/>
    <n v="24"/>
    <n v="9605"/>
    <n v="9879"/>
    <n v="9895"/>
    <n v="6811"/>
    <n v="276"/>
    <n v="655"/>
    <n v="268"/>
    <n v="1579"/>
    <n v="5999"/>
    <n v="3102"/>
    <n v="606"/>
    <n v="595"/>
    <n v="427"/>
    <n v="289"/>
    <n v="171"/>
    <n v="72"/>
    <n v="3298"/>
    <n v="2662"/>
    <n v="7"/>
    <n v="15"/>
    <n v="17"/>
    <n v="3364"/>
    <n v="2635"/>
    <n v="2641"/>
    <n v="2088"/>
    <n v="114"/>
    <n v="471"/>
    <n v="98"/>
    <n v="587"/>
    <n v="7988"/>
    <n v="4688"/>
    <n v="1520"/>
    <n v="6208"/>
    <n v="1780"/>
    <n v="71150"/>
    <n v="16221"/>
    <n v="300"/>
    <n v="16521"/>
    <n v="54629"/>
    <n v="67510"/>
    <n v="14041"/>
    <n v="300"/>
    <n v="14341"/>
    <n v="53169"/>
    <n v="3640"/>
    <n v="2180"/>
    <n v="2180"/>
    <n v="1460"/>
    <n v="10589"/>
    <n v="1549"/>
    <n v="8871"/>
    <n v="72"/>
    <n v="93"/>
    <n v="4"/>
    <n v="8256"/>
    <n v="2333"/>
    <n v="5643"/>
    <n v="3119"/>
    <n v="417"/>
    <n v="473"/>
    <n v="170"/>
    <n v="767"/>
    <n v="1308"/>
    <n v="134"/>
    <n v="1163"/>
    <n v="10"/>
    <n v="1"/>
    <n v="0"/>
    <n v="1096"/>
    <n v="212"/>
    <n v="807"/>
    <n v="363"/>
    <n v="22"/>
    <n v="46"/>
    <n v="12"/>
    <n v="58"/>
    <n v="1397"/>
    <n v="136"/>
    <n v="1254"/>
    <n v="5"/>
    <n v="1"/>
    <n v="1"/>
    <n v="1149"/>
    <n v="248"/>
    <n v="787"/>
    <n v="463"/>
    <n v="33"/>
    <n v="33"/>
    <n v="25"/>
    <n v="56"/>
    <n v="448"/>
    <n v="67"/>
    <n v="380"/>
    <n v="0"/>
    <n v="1"/>
    <n v="0"/>
    <n v="372"/>
    <n v="76"/>
    <n v="194"/>
    <n v="190"/>
    <n v="7"/>
    <n v="6"/>
    <n v="2"/>
    <n v="49"/>
    <n v="3153"/>
    <n v="337"/>
    <n v="2797"/>
    <n v="15"/>
    <n v="3"/>
    <n v="1"/>
    <n v="2617"/>
    <n v="536"/>
    <n v="1788"/>
    <n v="1016"/>
    <n v="62"/>
    <n v="85"/>
    <n v="39"/>
    <n v="163"/>
    <n v="7436"/>
    <n v="1212"/>
    <n v="6074"/>
    <n v="57"/>
    <n v="90"/>
    <n v="3"/>
    <n v="5639"/>
    <n v="1797"/>
    <n v="3855"/>
    <n v="2103"/>
    <n v="355"/>
    <n v="388"/>
    <n v="131"/>
    <n v="604"/>
    <n v="10173"/>
    <n v="3696"/>
    <n v="5951"/>
    <n v="222"/>
    <n v="256"/>
    <n v="48"/>
    <n v="5948"/>
    <n v="4225"/>
    <n v="5051"/>
    <n v="2983"/>
    <n v="362"/>
    <n v="694"/>
    <n v="196"/>
    <n v="887"/>
    <n v="1895"/>
    <n v="751"/>
    <n v="1059"/>
    <n v="43"/>
    <n v="41"/>
    <n v="1"/>
    <n v="1149"/>
    <n v="746"/>
    <n v="994"/>
    <n v="637"/>
    <n v="35"/>
    <n v="79"/>
    <n v="21"/>
    <n v="129"/>
    <n v="1343"/>
    <n v="524"/>
    <n v="738"/>
    <n v="38"/>
    <n v="41"/>
    <n v="2"/>
    <n v="838"/>
    <n v="505"/>
    <n v="584"/>
    <n v="576"/>
    <n v="32"/>
    <n v="46"/>
    <n v="22"/>
    <n v="83"/>
    <n v="1"/>
    <n v="0"/>
    <n v="1"/>
    <n v="0"/>
    <n v="0"/>
    <n v="0"/>
    <n v="1"/>
    <n v="0"/>
    <n v="1"/>
    <n v="0"/>
    <n v="0"/>
    <n v="0"/>
    <n v="0"/>
    <n v="0"/>
    <n v="3239"/>
    <n v="1275"/>
    <n v="1798"/>
    <n v="81"/>
    <n v="82"/>
    <n v="3"/>
    <n v="1988"/>
    <n v="1251"/>
    <n v="1579"/>
    <n v="1213"/>
    <n v="67"/>
    <n v="125"/>
    <n v="43"/>
    <n v="212"/>
    <n v="6934"/>
    <n v="2421"/>
    <n v="4153"/>
    <n v="141"/>
    <n v="174"/>
    <n v="45"/>
    <n v="3960"/>
    <n v="2974"/>
    <n v="3472"/>
    <n v="1770"/>
    <n v="295"/>
    <n v="569"/>
    <n v="153"/>
    <n v="675"/>
    <n v="654"/>
    <n v="226"/>
    <n v="24"/>
    <n v="0"/>
    <n v="250"/>
    <n v="404"/>
    <n v="9519"/>
    <n v="1669"/>
    <n v="1319"/>
    <n v="1"/>
    <n v="2989"/>
    <n v="6530"/>
    <n v="1046"/>
    <n v="837"/>
    <n v="206"/>
    <n v="3"/>
    <n v="0"/>
    <n v="0"/>
    <n v="485"/>
    <n v="561"/>
    <n v="402"/>
    <n v="524"/>
    <n v="5"/>
    <n v="26"/>
    <n v="5"/>
    <n v="84"/>
    <n v="416"/>
    <n v="304"/>
    <n v="112"/>
    <n v="0"/>
    <n v="0"/>
    <n v="0"/>
    <n v="238"/>
    <n v="178"/>
    <n v="189"/>
    <n v="180"/>
    <n v="2"/>
    <n v="8"/>
    <n v="1"/>
    <n v="36"/>
    <n v="261"/>
    <n v="214"/>
    <n v="47"/>
    <n v="0"/>
    <n v="0"/>
    <n v="0"/>
    <n v="146"/>
    <n v="115"/>
    <n v="112"/>
    <n v="110"/>
    <n v="2"/>
    <n v="11"/>
    <n v="4"/>
    <n v="22"/>
    <n v="677"/>
    <n v="518"/>
    <n v="159"/>
    <n v="0"/>
    <n v="0"/>
    <n v="0"/>
    <n v="384"/>
    <n v="293"/>
    <n v="301"/>
    <n v="290"/>
    <n v="4"/>
    <n v="19"/>
    <n v="5"/>
    <n v="58"/>
    <n v="369"/>
    <n v="319"/>
    <n v="47"/>
    <n v="3"/>
    <n v="0"/>
    <n v="0"/>
    <n v="101"/>
    <n v="268"/>
    <n v="101"/>
    <n v="234"/>
    <n v="1"/>
    <n v="7"/>
    <n v="0"/>
    <n v="26"/>
    <n v="6"/>
    <n v="6"/>
    <n v="0"/>
    <n v="6"/>
    <n v="0"/>
    <n v="1040"/>
    <n v="410"/>
    <n v="261"/>
    <n v="671"/>
    <n v="369"/>
    <n v="1173"/>
    <n v="595"/>
    <n v="309"/>
    <n v="904"/>
    <n v="269"/>
  </r>
  <r>
    <x v="6"/>
    <n v="4"/>
    <x v="6"/>
    <n v="2291"/>
    <n v="771"/>
    <n v="2480"/>
    <x v="6"/>
    <n v="2804"/>
    <n v="2264"/>
    <n v="786"/>
    <n v="5324"/>
    <n v="8935"/>
    <n v="92"/>
    <n v="85"/>
    <n v="3"/>
    <n v="10671"/>
    <n v="3768"/>
    <n v="9655"/>
    <n v="2431"/>
    <n v="135"/>
    <n v="829"/>
    <n v="402"/>
    <n v="987"/>
    <n v="7396"/>
    <n v="1285"/>
    <n v="358"/>
    <n v="1205"/>
    <n v="1382"/>
    <n v="1404"/>
    <n v="1271"/>
    <n v="491"/>
    <n v="2785"/>
    <n v="4508"/>
    <n v="59"/>
    <n v="43"/>
    <n v="1"/>
    <n v="5469"/>
    <n v="1927"/>
    <n v="4666"/>
    <n v="1576"/>
    <n v="81"/>
    <n v="376"/>
    <n v="175"/>
    <n v="522"/>
    <n v="2252"/>
    <n v="798"/>
    <n v="172"/>
    <n v="356"/>
    <n v="350"/>
    <n v="246"/>
    <n v="252"/>
    <n v="78"/>
    <n v="1063"/>
    <n v="1164"/>
    <n v="12"/>
    <n v="12"/>
    <n v="1"/>
    <n v="1580"/>
    <n v="672"/>
    <n v="1337"/>
    <n v="469"/>
    <n v="21"/>
    <n v="70"/>
    <n v="186"/>
    <n v="169"/>
    <n v="46"/>
    <n v="0"/>
    <n v="0"/>
    <n v="0"/>
    <n v="13"/>
    <n v="15"/>
    <n v="11"/>
    <n v="7"/>
    <n v="21"/>
    <n v="25"/>
    <n v="0"/>
    <n v="0"/>
    <n v="0"/>
    <n v="31"/>
    <n v="15"/>
    <n v="31"/>
    <n v="9"/>
    <n v="0"/>
    <n v="3"/>
    <n v="0"/>
    <n v="3"/>
    <n v="9694"/>
    <n v="2083"/>
    <n v="530"/>
    <n v="1561"/>
    <n v="1745"/>
    <n v="1665"/>
    <n v="1534"/>
    <n v="576"/>
    <n v="3869"/>
    <n v="5697"/>
    <n v="71"/>
    <n v="55"/>
    <n v="2"/>
    <n v="7080"/>
    <n v="2614"/>
    <n v="6034"/>
    <n v="2054"/>
    <n v="102"/>
    <n v="449"/>
    <n v="361"/>
    <n v="694"/>
    <n v="4745"/>
    <n v="208"/>
    <n v="241"/>
    <n v="919"/>
    <n v="1298"/>
    <n v="1139"/>
    <n v="730"/>
    <n v="210"/>
    <n v="1455"/>
    <n v="3238"/>
    <n v="21"/>
    <n v="30"/>
    <n v="1"/>
    <n v="3591"/>
    <n v="1154"/>
    <n v="3621"/>
    <n v="377"/>
    <n v="33"/>
    <n v="380"/>
    <n v="41"/>
    <n v="293"/>
    <n v="10798"/>
    <n v="101"/>
    <n v="549"/>
    <n v="1920"/>
    <n v="2582"/>
    <n v="2655"/>
    <n v="2224"/>
    <n v="767"/>
    <n v="3197"/>
    <n v="7433"/>
    <n v="87"/>
    <n v="78"/>
    <n v="3"/>
    <n v="8285"/>
    <n v="2513"/>
    <n v="7875"/>
    <n v="1501"/>
    <n v="113"/>
    <n v="675"/>
    <n v="79"/>
    <n v="555"/>
    <n v="5361"/>
    <n v="38"/>
    <n v="260"/>
    <n v="887"/>
    <n v="1130"/>
    <n v="1310"/>
    <n v="1252"/>
    <n v="484"/>
    <n v="1645"/>
    <n v="3621"/>
    <n v="55"/>
    <n v="39"/>
    <n v="1"/>
    <n v="4083"/>
    <n v="1278"/>
    <n v="3817"/>
    <n v="958"/>
    <n v="69"/>
    <n v="267"/>
    <n v="32"/>
    <n v="218"/>
    <n v="957"/>
    <n v="7"/>
    <n v="61"/>
    <n v="146"/>
    <n v="226"/>
    <n v="212"/>
    <n v="236"/>
    <n v="69"/>
    <n v="237"/>
    <n v="699"/>
    <n v="11"/>
    <n v="9"/>
    <n v="1"/>
    <n v="727"/>
    <n v="230"/>
    <n v="668"/>
    <n v="178"/>
    <n v="11"/>
    <n v="41"/>
    <n v="6"/>
    <n v="53"/>
    <n v="46"/>
    <n v="0"/>
    <n v="0"/>
    <n v="0"/>
    <n v="13"/>
    <n v="15"/>
    <n v="11"/>
    <n v="7"/>
    <n v="21"/>
    <n v="25"/>
    <n v="0"/>
    <n v="0"/>
    <n v="0"/>
    <n v="31"/>
    <n v="15"/>
    <n v="31"/>
    <n v="9"/>
    <n v="0"/>
    <n v="3"/>
    <n v="0"/>
    <n v="3"/>
    <n v="6364"/>
    <n v="45"/>
    <n v="321"/>
    <n v="1033"/>
    <n v="1369"/>
    <n v="1537"/>
    <n v="1499"/>
    <n v="560"/>
    <n v="1903"/>
    <n v="4345"/>
    <n v="66"/>
    <n v="48"/>
    <n v="2"/>
    <n v="4841"/>
    <n v="1523"/>
    <n v="4516"/>
    <n v="1145"/>
    <n v="80"/>
    <n v="311"/>
    <n v="38"/>
    <n v="274"/>
    <n v="4434"/>
    <n v="56"/>
    <n v="228"/>
    <n v="887"/>
    <n v="1213"/>
    <n v="1118"/>
    <n v="725"/>
    <n v="207"/>
    <n v="1294"/>
    <n v="3088"/>
    <n v="21"/>
    <n v="30"/>
    <n v="1"/>
    <n v="3444"/>
    <n v="990"/>
    <n v="3359"/>
    <n v="356"/>
    <n v="33"/>
    <n v="364"/>
    <n v="41"/>
    <n v="281"/>
    <n v="3641"/>
    <n v="2190"/>
    <n v="222"/>
    <n v="560"/>
    <n v="461"/>
    <n v="149"/>
    <n v="40"/>
    <n v="19"/>
    <n v="2127"/>
    <n v="1502"/>
    <n v="5"/>
    <n v="7"/>
    <n v="0"/>
    <n v="2386"/>
    <n v="1255"/>
    <n v="1780"/>
    <n v="930"/>
    <n v="22"/>
    <n v="154"/>
    <n v="323"/>
    <n v="432"/>
    <n v="2035"/>
    <n v="1247"/>
    <n v="98"/>
    <n v="318"/>
    <n v="252"/>
    <n v="94"/>
    <n v="19"/>
    <n v="7"/>
    <n v="1140"/>
    <n v="887"/>
    <n v="4"/>
    <n v="4"/>
    <n v="0"/>
    <n v="1386"/>
    <n v="649"/>
    <n v="849"/>
    <n v="618"/>
    <n v="12"/>
    <n v="109"/>
    <n v="143"/>
    <n v="304"/>
    <n v="1295"/>
    <n v="791"/>
    <n v="111"/>
    <n v="210"/>
    <n v="124"/>
    <n v="34"/>
    <n v="16"/>
    <n v="9"/>
    <n v="826"/>
    <n v="465"/>
    <n v="1"/>
    <n v="3"/>
    <n v="0"/>
    <n v="853"/>
    <n v="442"/>
    <n v="669"/>
    <n v="291"/>
    <n v="10"/>
    <n v="29"/>
    <n v="180"/>
    <n v="116"/>
    <n v="3330"/>
    <n v="2038"/>
    <n v="209"/>
    <n v="528"/>
    <n v="376"/>
    <n v="128"/>
    <n v="35"/>
    <n v="16"/>
    <n v="1966"/>
    <n v="1352"/>
    <n v="5"/>
    <n v="7"/>
    <n v="0"/>
    <n v="2239"/>
    <n v="1091"/>
    <n v="1518"/>
    <n v="909"/>
    <n v="22"/>
    <n v="138"/>
    <n v="323"/>
    <n v="420"/>
    <n v="311"/>
    <n v="152"/>
    <n v="13"/>
    <n v="32"/>
    <n v="85"/>
    <n v="21"/>
    <n v="5"/>
    <n v="3"/>
    <n v="161"/>
    <n v="150"/>
    <n v="0"/>
    <n v="0"/>
    <n v="0"/>
    <n v="147"/>
    <n v="164"/>
    <n v="262"/>
    <n v="21"/>
    <n v="0"/>
    <n v="16"/>
    <n v="0"/>
    <n v="12"/>
    <n v="1037"/>
    <n v="551"/>
    <n v="386"/>
    <n v="937"/>
    <n v="100"/>
    <n v="4457"/>
    <n v="1917"/>
    <n v="31"/>
    <n v="1948"/>
    <n v="2509"/>
    <n v="3989"/>
    <n v="1508"/>
    <n v="31"/>
    <n v="1539"/>
    <n v="2450"/>
    <n v="468"/>
    <n v="409"/>
    <n v="409"/>
    <n v="59"/>
    <n v="1022"/>
    <n v="98"/>
    <n v="910"/>
    <n v="11"/>
    <n v="3"/>
    <n v="0"/>
    <n v="890"/>
    <n v="132"/>
    <n v="693"/>
    <n v="186"/>
    <n v="10"/>
    <n v="50"/>
    <n v="7"/>
    <n v="76"/>
    <n v="437"/>
    <n v="43"/>
    <n v="388"/>
    <n v="6"/>
    <n v="0"/>
    <n v="0"/>
    <n v="384"/>
    <n v="53"/>
    <n v="303"/>
    <n v="96"/>
    <n v="2"/>
    <n v="13"/>
    <n v="2"/>
    <n v="21"/>
    <n v="182"/>
    <n v="22"/>
    <n v="158"/>
    <n v="2"/>
    <n v="0"/>
    <n v="0"/>
    <n v="166"/>
    <n v="16"/>
    <n v="113"/>
    <n v="47"/>
    <n v="1"/>
    <n v="8"/>
    <n v="3"/>
    <n v="10"/>
    <n v="25"/>
    <n v="0"/>
    <n v="25"/>
    <n v="0"/>
    <n v="0"/>
    <n v="0"/>
    <n v="18"/>
    <n v="7"/>
    <n v="16"/>
    <n v="6"/>
    <n v="0"/>
    <n v="1"/>
    <n v="0"/>
    <n v="2"/>
    <n v="644"/>
    <n v="65"/>
    <n v="571"/>
    <n v="8"/>
    <n v="0"/>
    <n v="0"/>
    <n v="568"/>
    <n v="76"/>
    <n v="432"/>
    <n v="149"/>
    <n v="3"/>
    <n v="22"/>
    <n v="5"/>
    <n v="33"/>
    <n v="378"/>
    <n v="33"/>
    <n v="339"/>
    <n v="3"/>
    <n v="3"/>
    <n v="0"/>
    <n v="322"/>
    <n v="56"/>
    <n v="261"/>
    <n v="37"/>
    <n v="7"/>
    <n v="28"/>
    <n v="2"/>
    <n v="43"/>
    <n v="613"/>
    <n v="212"/>
    <n v="360"/>
    <n v="15"/>
    <n v="25"/>
    <n v="1"/>
    <n v="419"/>
    <n v="194"/>
    <n v="414"/>
    <n v="97"/>
    <n v="9"/>
    <n v="40"/>
    <n v="12"/>
    <n v="41"/>
    <n v="278"/>
    <n v="87"/>
    <n v="168"/>
    <n v="7"/>
    <n v="15"/>
    <n v="1"/>
    <n v="175"/>
    <n v="103"/>
    <n v="175"/>
    <n v="67"/>
    <n v="4"/>
    <n v="16"/>
    <n v="1"/>
    <n v="15"/>
    <n v="66"/>
    <n v="26"/>
    <n v="37"/>
    <n v="0"/>
    <n v="3"/>
    <n v="0"/>
    <n v="45"/>
    <n v="21"/>
    <n v="40"/>
    <n v="9"/>
    <n v="1"/>
    <n v="10"/>
    <n v="1"/>
    <n v="5"/>
    <n v="0"/>
    <n v="0"/>
    <n v="0"/>
    <n v="0"/>
    <n v="0"/>
    <n v="0"/>
    <n v="0"/>
    <n v="0"/>
    <n v="0"/>
    <n v="0"/>
    <n v="0"/>
    <n v="0"/>
    <n v="0"/>
    <n v="0"/>
    <n v="344"/>
    <n v="113"/>
    <n v="205"/>
    <n v="7"/>
    <n v="18"/>
    <n v="1"/>
    <n v="220"/>
    <n v="124"/>
    <n v="215"/>
    <n v="76"/>
    <n v="5"/>
    <n v="26"/>
    <n v="2"/>
    <n v="20"/>
    <n v="269"/>
    <n v="99"/>
    <n v="155"/>
    <n v="8"/>
    <n v="7"/>
    <n v="0"/>
    <n v="199"/>
    <n v="70"/>
    <n v="199"/>
    <n v="21"/>
    <n v="4"/>
    <n v="14"/>
    <n v="10"/>
    <n v="21"/>
    <n v="101"/>
    <n v="38"/>
    <n v="7"/>
    <n v="0"/>
    <n v="45"/>
    <n v="56"/>
    <n v="512"/>
    <n v="240"/>
    <n v="59"/>
    <n v="0"/>
    <n v="299"/>
    <n v="213"/>
    <n v="70"/>
    <n v="68"/>
    <n v="2"/>
    <n v="0"/>
    <n v="0"/>
    <n v="0"/>
    <n v="42"/>
    <n v="28"/>
    <n v="35"/>
    <n v="25"/>
    <n v="0"/>
    <n v="1"/>
    <n v="3"/>
    <n v="6"/>
    <n v="26"/>
    <n v="26"/>
    <n v="0"/>
    <n v="0"/>
    <n v="0"/>
    <n v="0"/>
    <n v="12"/>
    <n v="14"/>
    <n v="13"/>
    <n v="9"/>
    <n v="0"/>
    <n v="1"/>
    <n v="0"/>
    <n v="3"/>
    <n v="40"/>
    <n v="39"/>
    <n v="1"/>
    <n v="0"/>
    <n v="0"/>
    <n v="0"/>
    <n v="28"/>
    <n v="12"/>
    <n v="18"/>
    <n v="16"/>
    <n v="0"/>
    <n v="0"/>
    <n v="3"/>
    <n v="3"/>
    <n v="66"/>
    <n v="65"/>
    <n v="1"/>
    <n v="0"/>
    <n v="0"/>
    <n v="0"/>
    <n v="40"/>
    <n v="26"/>
    <n v="31"/>
    <n v="25"/>
    <n v="0"/>
    <n v="1"/>
    <n v="3"/>
    <n v="6"/>
    <n v="4"/>
    <n v="3"/>
    <n v="1"/>
    <n v="0"/>
    <n v="0"/>
    <n v="0"/>
    <n v="2"/>
    <n v="2"/>
    <n v="4"/>
    <n v="0"/>
    <n v="0"/>
    <n v="0"/>
    <n v="0"/>
    <n v="0"/>
    <n v="0"/>
    <n v="0"/>
    <n v="0"/>
    <n v="0"/>
    <n v="0"/>
    <n v="70"/>
    <n v="26"/>
    <n v="40"/>
    <n v="66"/>
    <n v="4"/>
    <n v="88"/>
    <n v="37"/>
    <n v="48"/>
    <n v="85"/>
    <n v="3"/>
  </r>
  <r>
    <x v="7"/>
    <n v="2"/>
    <x v="7"/>
    <n v="583"/>
    <n v="236"/>
    <n v="469"/>
    <x v="7"/>
    <n v="489"/>
    <n v="533"/>
    <n v="177"/>
    <n v="1190"/>
    <n v="1811"/>
    <n v="9"/>
    <n v="5"/>
    <n v="0"/>
    <n v="2083"/>
    <n v="932"/>
    <n v="1653"/>
    <n v="1117"/>
    <n v="14"/>
    <n v="38"/>
    <n v="7"/>
    <n v="186"/>
    <n v="2153"/>
    <n v="509"/>
    <n v="134"/>
    <n v="341"/>
    <n v="365"/>
    <n v="339"/>
    <n v="346"/>
    <n v="119"/>
    <n v="893"/>
    <n v="1253"/>
    <n v="5"/>
    <n v="2"/>
    <n v="0"/>
    <n v="1430"/>
    <n v="723"/>
    <n v="1162"/>
    <n v="815"/>
    <n v="12"/>
    <n v="18"/>
    <n v="5"/>
    <n v="141"/>
    <n v="345"/>
    <n v="71"/>
    <n v="82"/>
    <n v="38"/>
    <n v="37"/>
    <n v="34"/>
    <n v="55"/>
    <n v="28"/>
    <n v="148"/>
    <n v="196"/>
    <n v="1"/>
    <n v="0"/>
    <n v="0"/>
    <n v="235"/>
    <n v="110"/>
    <n v="182"/>
    <n v="126"/>
    <n v="1"/>
    <n v="14"/>
    <n v="1"/>
    <n v="21"/>
    <n v="16"/>
    <n v="0"/>
    <n v="0"/>
    <n v="2"/>
    <n v="3"/>
    <n v="1"/>
    <n v="7"/>
    <n v="3"/>
    <n v="1"/>
    <n v="15"/>
    <n v="0"/>
    <n v="0"/>
    <n v="0"/>
    <n v="15"/>
    <n v="1"/>
    <n v="15"/>
    <n v="1"/>
    <n v="0"/>
    <n v="0"/>
    <n v="0"/>
    <n v="0"/>
    <n v="2514"/>
    <n v="580"/>
    <n v="216"/>
    <n v="381"/>
    <n v="405"/>
    <n v="374"/>
    <n v="408"/>
    <n v="150"/>
    <n v="1042"/>
    <n v="1464"/>
    <n v="6"/>
    <n v="2"/>
    <n v="0"/>
    <n v="1680"/>
    <n v="834"/>
    <n v="1359"/>
    <n v="942"/>
    <n v="13"/>
    <n v="32"/>
    <n v="6"/>
    <n v="162"/>
    <n v="501"/>
    <n v="3"/>
    <n v="20"/>
    <n v="88"/>
    <n v="123"/>
    <n v="115"/>
    <n v="125"/>
    <n v="27"/>
    <n v="148"/>
    <n v="347"/>
    <n v="3"/>
    <n v="3"/>
    <n v="0"/>
    <n v="403"/>
    <n v="98"/>
    <n v="294"/>
    <n v="175"/>
    <n v="1"/>
    <n v="6"/>
    <n v="1"/>
    <n v="24"/>
    <n v="2050"/>
    <n v="6"/>
    <n v="149"/>
    <n v="314"/>
    <n v="427"/>
    <n v="460"/>
    <n v="520"/>
    <n v="174"/>
    <n v="607"/>
    <n v="1430"/>
    <n v="8"/>
    <n v="5"/>
    <n v="0"/>
    <n v="1549"/>
    <n v="501"/>
    <n v="1207"/>
    <n v="699"/>
    <n v="10"/>
    <n v="24"/>
    <n v="5"/>
    <n v="105"/>
    <n v="1320"/>
    <n v="5"/>
    <n v="73"/>
    <n v="200"/>
    <n v="277"/>
    <n v="315"/>
    <n v="334"/>
    <n v="116"/>
    <n v="397"/>
    <n v="917"/>
    <n v="4"/>
    <n v="2"/>
    <n v="0"/>
    <n v="964"/>
    <n v="356"/>
    <n v="781"/>
    <n v="443"/>
    <n v="8"/>
    <n v="15"/>
    <n v="3"/>
    <n v="70"/>
    <n v="219"/>
    <n v="1"/>
    <n v="56"/>
    <n v="26"/>
    <n v="24"/>
    <n v="30"/>
    <n v="54"/>
    <n v="28"/>
    <n v="65"/>
    <n v="153"/>
    <n v="1"/>
    <n v="0"/>
    <n v="0"/>
    <n v="171"/>
    <n v="48"/>
    <n v="119"/>
    <n v="84"/>
    <n v="1"/>
    <n v="3"/>
    <n v="1"/>
    <n v="11"/>
    <n v="16"/>
    <n v="0"/>
    <n v="0"/>
    <n v="2"/>
    <n v="3"/>
    <n v="1"/>
    <n v="7"/>
    <n v="3"/>
    <n v="1"/>
    <n v="15"/>
    <n v="0"/>
    <n v="0"/>
    <n v="0"/>
    <n v="15"/>
    <n v="1"/>
    <n v="15"/>
    <n v="1"/>
    <n v="0"/>
    <n v="0"/>
    <n v="0"/>
    <n v="0"/>
    <n v="1555"/>
    <n v="6"/>
    <n v="129"/>
    <n v="228"/>
    <n v="304"/>
    <n v="346"/>
    <n v="395"/>
    <n v="147"/>
    <n v="463"/>
    <n v="1085"/>
    <n v="5"/>
    <n v="2"/>
    <n v="0"/>
    <n v="1150"/>
    <n v="405"/>
    <n v="915"/>
    <n v="528"/>
    <n v="9"/>
    <n v="18"/>
    <n v="4"/>
    <n v="81"/>
    <n v="495"/>
    <n v="0"/>
    <n v="20"/>
    <n v="86"/>
    <n v="123"/>
    <n v="114"/>
    <n v="125"/>
    <n v="27"/>
    <n v="144"/>
    <n v="345"/>
    <n v="3"/>
    <n v="3"/>
    <n v="0"/>
    <n v="399"/>
    <n v="96"/>
    <n v="292"/>
    <n v="171"/>
    <n v="1"/>
    <n v="6"/>
    <n v="1"/>
    <n v="24"/>
    <n v="965"/>
    <n v="577"/>
    <n v="87"/>
    <n v="155"/>
    <n v="101"/>
    <n v="29"/>
    <n v="13"/>
    <n v="3"/>
    <n v="583"/>
    <n v="381"/>
    <n v="1"/>
    <n v="0"/>
    <n v="0"/>
    <n v="534"/>
    <n v="431"/>
    <n v="446"/>
    <n v="418"/>
    <n v="4"/>
    <n v="14"/>
    <n v="2"/>
    <n v="81"/>
    <n v="833"/>
    <n v="504"/>
    <n v="61"/>
    <n v="141"/>
    <n v="88"/>
    <n v="24"/>
    <n v="12"/>
    <n v="3"/>
    <n v="496"/>
    <n v="336"/>
    <n v="1"/>
    <n v="0"/>
    <n v="0"/>
    <n v="466"/>
    <n v="367"/>
    <n v="381"/>
    <n v="372"/>
    <n v="4"/>
    <n v="3"/>
    <n v="2"/>
    <n v="71"/>
    <n v="126"/>
    <n v="70"/>
    <n v="26"/>
    <n v="12"/>
    <n v="13"/>
    <n v="4"/>
    <n v="1"/>
    <n v="0"/>
    <n v="83"/>
    <n v="43"/>
    <n v="0"/>
    <n v="0"/>
    <n v="0"/>
    <n v="64"/>
    <n v="62"/>
    <n v="63"/>
    <n v="42"/>
    <n v="0"/>
    <n v="11"/>
    <n v="0"/>
    <n v="10"/>
    <n v="959"/>
    <n v="574"/>
    <n v="87"/>
    <n v="153"/>
    <n v="101"/>
    <n v="28"/>
    <n v="13"/>
    <n v="3"/>
    <n v="579"/>
    <n v="379"/>
    <n v="1"/>
    <n v="0"/>
    <n v="0"/>
    <n v="530"/>
    <n v="429"/>
    <n v="444"/>
    <n v="414"/>
    <n v="4"/>
    <n v="14"/>
    <n v="2"/>
    <n v="81"/>
    <n v="6"/>
    <n v="3"/>
    <n v="0"/>
    <n v="2"/>
    <n v="0"/>
    <n v="1"/>
    <n v="0"/>
    <n v="0"/>
    <n v="4"/>
    <n v="2"/>
    <n v="0"/>
    <n v="0"/>
    <n v="0"/>
    <n v="4"/>
    <n v="2"/>
    <n v="2"/>
    <n v="4"/>
    <n v="0"/>
    <n v="0"/>
    <n v="0"/>
    <n v="0"/>
    <n v="310"/>
    <n v="263"/>
    <n v="44"/>
    <n v="307"/>
    <n v="3"/>
    <n v="119"/>
    <n v="39"/>
    <n v="4"/>
    <n v="43"/>
    <n v="76"/>
    <n v="117"/>
    <n v="37"/>
    <n v="4"/>
    <n v="41"/>
    <n v="76"/>
    <n v="2"/>
    <n v="2"/>
    <n v="2"/>
    <n v="0"/>
    <n v="165"/>
    <n v="17"/>
    <n v="148"/>
    <n v="0"/>
    <n v="0"/>
    <n v="0"/>
    <n v="149"/>
    <n v="16"/>
    <n v="95"/>
    <n v="61"/>
    <n v="0"/>
    <n v="1"/>
    <n v="1"/>
    <n v="7"/>
    <n v="32"/>
    <n v="4"/>
    <n v="28"/>
    <n v="0"/>
    <n v="0"/>
    <n v="0"/>
    <n v="25"/>
    <n v="7"/>
    <n v="16"/>
    <n v="13"/>
    <n v="0"/>
    <n v="1"/>
    <n v="0"/>
    <n v="2"/>
    <n v="100"/>
    <n v="12"/>
    <n v="88"/>
    <n v="0"/>
    <n v="0"/>
    <n v="0"/>
    <n v="92"/>
    <n v="8"/>
    <n v="53"/>
    <n v="42"/>
    <n v="0"/>
    <n v="0"/>
    <n v="0"/>
    <n v="5"/>
    <n v="16"/>
    <n v="1"/>
    <n v="15"/>
    <n v="0"/>
    <n v="0"/>
    <n v="0"/>
    <n v="15"/>
    <n v="1"/>
    <n v="15"/>
    <n v="1"/>
    <n v="0"/>
    <n v="0"/>
    <n v="0"/>
    <n v="0"/>
    <n v="148"/>
    <n v="17"/>
    <n v="131"/>
    <n v="0"/>
    <n v="0"/>
    <n v="0"/>
    <n v="132"/>
    <n v="16"/>
    <n v="84"/>
    <n v="56"/>
    <n v="0"/>
    <n v="1"/>
    <n v="0"/>
    <n v="7"/>
    <n v="17"/>
    <n v="0"/>
    <n v="17"/>
    <n v="0"/>
    <n v="0"/>
    <n v="0"/>
    <n v="17"/>
    <n v="0"/>
    <n v="11"/>
    <n v="5"/>
    <n v="0"/>
    <n v="0"/>
    <n v="1"/>
    <n v="0"/>
    <n v="131"/>
    <n v="58"/>
    <n v="70"/>
    <n v="1"/>
    <n v="2"/>
    <n v="0"/>
    <n v="83"/>
    <n v="48"/>
    <n v="52"/>
    <n v="70"/>
    <n v="0"/>
    <n v="1"/>
    <n v="2"/>
    <n v="6"/>
    <n v="58"/>
    <n v="20"/>
    <n v="36"/>
    <n v="1"/>
    <n v="1"/>
    <n v="0"/>
    <n v="38"/>
    <n v="20"/>
    <n v="24"/>
    <n v="31"/>
    <n v="0"/>
    <n v="0"/>
    <n v="1"/>
    <n v="2"/>
    <n v="57"/>
    <n v="31"/>
    <n v="26"/>
    <n v="0"/>
    <n v="0"/>
    <n v="0"/>
    <n v="36"/>
    <n v="21"/>
    <n v="19"/>
    <n v="32"/>
    <n v="0"/>
    <n v="1"/>
    <n v="1"/>
    <n v="4"/>
    <n v="0"/>
    <n v="0"/>
    <n v="0"/>
    <n v="0"/>
    <n v="0"/>
    <n v="0"/>
    <n v="0"/>
    <n v="0"/>
    <n v="0"/>
    <n v="0"/>
    <n v="0"/>
    <n v="0"/>
    <n v="0"/>
    <n v="0"/>
    <n v="115"/>
    <n v="51"/>
    <n v="62"/>
    <n v="1"/>
    <n v="1"/>
    <n v="0"/>
    <n v="74"/>
    <n v="41"/>
    <n v="43"/>
    <n v="63"/>
    <n v="0"/>
    <n v="1"/>
    <n v="2"/>
    <n v="6"/>
    <n v="16"/>
    <n v="7"/>
    <n v="8"/>
    <n v="0"/>
    <n v="1"/>
    <n v="0"/>
    <n v="9"/>
    <n v="7"/>
    <n v="9"/>
    <n v="7"/>
    <n v="0"/>
    <n v="0"/>
    <n v="0"/>
    <n v="0"/>
    <n v="2"/>
    <n v="1"/>
    <n v="1"/>
    <n v="0"/>
    <n v="2"/>
    <n v="0"/>
    <n v="129"/>
    <n v="57"/>
    <n v="56"/>
    <n v="0"/>
    <n v="113"/>
    <n v="16"/>
    <n v="58"/>
    <n v="48"/>
    <n v="10"/>
    <n v="0"/>
    <n v="0"/>
    <n v="0"/>
    <n v="22"/>
    <n v="36"/>
    <n v="33"/>
    <n v="23"/>
    <n v="0"/>
    <n v="0"/>
    <n v="0"/>
    <n v="2"/>
    <n v="39"/>
    <n v="32"/>
    <n v="7"/>
    <n v="0"/>
    <n v="0"/>
    <n v="0"/>
    <n v="14"/>
    <n v="25"/>
    <n v="22"/>
    <n v="16"/>
    <n v="0"/>
    <n v="0"/>
    <n v="0"/>
    <n v="1"/>
    <n v="19"/>
    <n v="16"/>
    <n v="3"/>
    <n v="0"/>
    <n v="0"/>
    <n v="0"/>
    <n v="8"/>
    <n v="11"/>
    <n v="11"/>
    <n v="7"/>
    <n v="0"/>
    <n v="0"/>
    <n v="0"/>
    <n v="1"/>
    <n v="58"/>
    <n v="48"/>
    <n v="10"/>
    <n v="0"/>
    <n v="0"/>
    <n v="0"/>
    <n v="22"/>
    <n v="36"/>
    <n v="33"/>
    <n v="23"/>
    <n v="0"/>
    <n v="0"/>
    <n v="0"/>
    <n v="2"/>
    <n v="0"/>
    <n v="0"/>
    <n v="0"/>
    <n v="0"/>
    <n v="0"/>
    <n v="0"/>
    <n v="0"/>
    <n v="0"/>
    <n v="0"/>
    <n v="0"/>
    <n v="0"/>
    <n v="0"/>
    <n v="0"/>
    <n v="0"/>
    <n v="2"/>
    <n v="2"/>
    <n v="0"/>
    <n v="2"/>
    <n v="0"/>
    <n v="56"/>
    <n v="37"/>
    <n v="19"/>
    <n v="56"/>
    <n v="0"/>
    <n v="68"/>
    <n v="45"/>
    <n v="23"/>
    <n v="68"/>
    <n v="0"/>
  </r>
  <r>
    <x v="8"/>
    <n v="1"/>
    <x v="8"/>
    <n v="715"/>
    <n v="521"/>
    <n v="835"/>
    <x v="8"/>
    <n v="740"/>
    <n v="923"/>
    <n v="403"/>
    <n v="1698"/>
    <n v="3159"/>
    <n v="39"/>
    <n v="21"/>
    <n v="5"/>
    <n v="4439"/>
    <n v="483"/>
    <n v="587"/>
    <n v="4091"/>
    <n v="40"/>
    <n v="73"/>
    <n v="52"/>
    <n v="79"/>
    <n v="3029"/>
    <n v="448"/>
    <n v="170"/>
    <n v="516"/>
    <n v="491"/>
    <n v="467"/>
    <n v="615"/>
    <n v="322"/>
    <n v="972"/>
    <n v="2029"/>
    <n v="16"/>
    <n v="8"/>
    <n v="4"/>
    <n v="2757"/>
    <n v="272"/>
    <n v="339"/>
    <n v="2572"/>
    <n v="28"/>
    <n v="43"/>
    <n v="33"/>
    <n v="14"/>
    <n v="1060"/>
    <n v="264"/>
    <n v="308"/>
    <n v="176"/>
    <n v="90"/>
    <n v="54"/>
    <n v="133"/>
    <n v="35"/>
    <n v="550"/>
    <n v="477"/>
    <n v="21"/>
    <n v="11"/>
    <n v="1"/>
    <n v="927"/>
    <n v="133"/>
    <n v="83"/>
    <n v="954"/>
    <n v="6"/>
    <n v="8"/>
    <n v="6"/>
    <n v="3"/>
    <n v="8"/>
    <n v="0"/>
    <n v="0"/>
    <n v="0"/>
    <n v="1"/>
    <n v="3"/>
    <n v="3"/>
    <n v="1"/>
    <n v="2"/>
    <n v="6"/>
    <n v="0"/>
    <n v="0"/>
    <n v="0"/>
    <n v="8"/>
    <n v="0"/>
    <n v="1"/>
    <n v="6"/>
    <n v="0"/>
    <n v="0"/>
    <n v="1"/>
    <n v="0"/>
    <n v="4097"/>
    <n v="712"/>
    <n v="478"/>
    <n v="692"/>
    <n v="582"/>
    <n v="524"/>
    <n v="751"/>
    <n v="358"/>
    <n v="1524"/>
    <n v="2512"/>
    <n v="37"/>
    <n v="19"/>
    <n v="5"/>
    <n v="3692"/>
    <n v="405"/>
    <n v="423"/>
    <n v="3532"/>
    <n v="34"/>
    <n v="51"/>
    <n v="40"/>
    <n v="17"/>
    <n v="825"/>
    <n v="3"/>
    <n v="43"/>
    <n v="143"/>
    <n v="203"/>
    <n v="216"/>
    <n v="172"/>
    <n v="45"/>
    <n v="174"/>
    <n v="647"/>
    <n v="2"/>
    <n v="2"/>
    <n v="0"/>
    <n v="747"/>
    <n v="78"/>
    <n v="164"/>
    <n v="559"/>
    <n v="6"/>
    <n v="22"/>
    <n v="12"/>
    <n v="62"/>
    <n v="3752"/>
    <n v="11"/>
    <n v="362"/>
    <n v="621"/>
    <n v="719"/>
    <n v="718"/>
    <n v="919"/>
    <n v="402"/>
    <n v="982"/>
    <n v="2708"/>
    <n v="38"/>
    <n v="19"/>
    <n v="5"/>
    <n v="3368"/>
    <n v="384"/>
    <n v="549"/>
    <n v="2987"/>
    <n v="35"/>
    <n v="62"/>
    <n v="41"/>
    <n v="78"/>
    <n v="2314"/>
    <n v="7"/>
    <n v="116"/>
    <n v="370"/>
    <n v="441"/>
    <n v="447"/>
    <n v="611"/>
    <n v="322"/>
    <n v="548"/>
    <n v="1740"/>
    <n v="15"/>
    <n v="7"/>
    <n v="4"/>
    <n v="2079"/>
    <n v="235"/>
    <n v="322"/>
    <n v="1896"/>
    <n v="27"/>
    <n v="33"/>
    <n v="22"/>
    <n v="14"/>
    <n v="609"/>
    <n v="2"/>
    <n v="203"/>
    <n v="110"/>
    <n v="74"/>
    <n v="52"/>
    <n v="133"/>
    <n v="35"/>
    <n v="261"/>
    <n v="316"/>
    <n v="21"/>
    <n v="10"/>
    <n v="1"/>
    <n v="538"/>
    <n v="71"/>
    <n v="62"/>
    <n v="530"/>
    <n v="2"/>
    <n v="7"/>
    <n v="6"/>
    <n v="2"/>
    <n v="8"/>
    <n v="0"/>
    <n v="0"/>
    <n v="0"/>
    <n v="1"/>
    <n v="3"/>
    <n v="3"/>
    <n v="1"/>
    <n v="2"/>
    <n v="6"/>
    <n v="0"/>
    <n v="0"/>
    <n v="0"/>
    <n v="8"/>
    <n v="0"/>
    <n v="1"/>
    <n v="6"/>
    <n v="0"/>
    <n v="0"/>
    <n v="1"/>
    <n v="0"/>
    <n v="2931"/>
    <n v="9"/>
    <n v="319"/>
    <n v="480"/>
    <n v="516"/>
    <n v="502"/>
    <n v="747"/>
    <n v="358"/>
    <n v="811"/>
    <n v="2062"/>
    <n v="36"/>
    <n v="17"/>
    <n v="5"/>
    <n v="2625"/>
    <n v="306"/>
    <n v="385"/>
    <n v="2432"/>
    <n v="29"/>
    <n v="40"/>
    <n v="29"/>
    <n v="16"/>
    <n v="821"/>
    <n v="2"/>
    <n v="43"/>
    <n v="141"/>
    <n v="203"/>
    <n v="216"/>
    <n v="172"/>
    <n v="44"/>
    <n v="171"/>
    <n v="646"/>
    <n v="2"/>
    <n v="2"/>
    <n v="0"/>
    <n v="743"/>
    <n v="78"/>
    <n v="164"/>
    <n v="555"/>
    <n v="6"/>
    <n v="22"/>
    <n v="12"/>
    <n v="62"/>
    <n v="1170"/>
    <n v="704"/>
    <n v="159"/>
    <n v="214"/>
    <n v="66"/>
    <n v="22"/>
    <n v="4"/>
    <n v="1"/>
    <n v="716"/>
    <n v="451"/>
    <n v="1"/>
    <n v="2"/>
    <n v="0"/>
    <n v="1071"/>
    <n v="99"/>
    <n v="38"/>
    <n v="1104"/>
    <n v="5"/>
    <n v="11"/>
    <n v="11"/>
    <n v="1"/>
    <n v="715"/>
    <n v="441"/>
    <n v="54"/>
    <n v="146"/>
    <n v="50"/>
    <n v="20"/>
    <n v="4"/>
    <n v="0"/>
    <n v="424"/>
    <n v="289"/>
    <n v="1"/>
    <n v="1"/>
    <n v="0"/>
    <n v="678"/>
    <n v="37"/>
    <n v="17"/>
    <n v="676"/>
    <n v="1"/>
    <n v="10"/>
    <n v="11"/>
    <n v="0"/>
    <n v="451"/>
    <n v="262"/>
    <n v="105"/>
    <n v="66"/>
    <n v="16"/>
    <n v="2"/>
    <n v="0"/>
    <n v="0"/>
    <n v="289"/>
    <n v="161"/>
    <n v="0"/>
    <n v="1"/>
    <n v="0"/>
    <n v="389"/>
    <n v="62"/>
    <n v="21"/>
    <n v="424"/>
    <n v="4"/>
    <n v="1"/>
    <n v="0"/>
    <n v="1"/>
    <n v="1166"/>
    <n v="703"/>
    <n v="159"/>
    <n v="212"/>
    <n v="66"/>
    <n v="22"/>
    <n v="4"/>
    <n v="0"/>
    <n v="713"/>
    <n v="450"/>
    <n v="1"/>
    <n v="2"/>
    <n v="0"/>
    <n v="1067"/>
    <n v="99"/>
    <n v="38"/>
    <n v="1100"/>
    <n v="5"/>
    <n v="11"/>
    <n v="11"/>
    <n v="1"/>
    <n v="4"/>
    <n v="1"/>
    <n v="0"/>
    <n v="2"/>
    <n v="0"/>
    <n v="0"/>
    <n v="0"/>
    <n v="1"/>
    <n v="3"/>
    <n v="1"/>
    <n v="0"/>
    <n v="0"/>
    <n v="0"/>
    <n v="4"/>
    <n v="0"/>
    <n v="0"/>
    <n v="4"/>
    <n v="0"/>
    <n v="0"/>
    <n v="0"/>
    <n v="0"/>
    <n v="388"/>
    <n v="211"/>
    <n v="176"/>
    <n v="387"/>
    <n v="1"/>
    <n v="1354"/>
    <n v="801"/>
    <n v="0"/>
    <n v="801"/>
    <n v="553"/>
    <n v="1314"/>
    <n v="765"/>
    <n v="0"/>
    <n v="765"/>
    <n v="549"/>
    <n v="40"/>
    <n v="36"/>
    <n v="36"/>
    <n v="4"/>
    <n v="218"/>
    <n v="57"/>
    <n v="161"/>
    <n v="0"/>
    <n v="0"/>
    <n v="0"/>
    <n v="202"/>
    <n v="16"/>
    <n v="40"/>
    <n v="166"/>
    <n v="1"/>
    <n v="2"/>
    <n v="5"/>
    <n v="4"/>
    <n v="100"/>
    <n v="8"/>
    <n v="92"/>
    <n v="0"/>
    <n v="0"/>
    <n v="0"/>
    <n v="93"/>
    <n v="7"/>
    <n v="16"/>
    <n v="82"/>
    <n v="0"/>
    <n v="1"/>
    <n v="1"/>
    <n v="0"/>
    <n v="59"/>
    <n v="3"/>
    <n v="56"/>
    <n v="0"/>
    <n v="0"/>
    <n v="0"/>
    <n v="55"/>
    <n v="4"/>
    <n v="6"/>
    <n v="51"/>
    <n v="0"/>
    <n v="0"/>
    <n v="2"/>
    <n v="0"/>
    <n v="8"/>
    <n v="2"/>
    <n v="6"/>
    <n v="0"/>
    <n v="0"/>
    <n v="0"/>
    <n v="8"/>
    <n v="0"/>
    <n v="1"/>
    <n v="6"/>
    <n v="0"/>
    <n v="0"/>
    <n v="1"/>
    <n v="0"/>
    <n v="167"/>
    <n v="13"/>
    <n v="154"/>
    <n v="0"/>
    <n v="0"/>
    <n v="0"/>
    <n v="156"/>
    <n v="11"/>
    <n v="23"/>
    <n v="139"/>
    <n v="0"/>
    <n v="1"/>
    <n v="4"/>
    <n v="0"/>
    <n v="51"/>
    <n v="44"/>
    <n v="7"/>
    <n v="0"/>
    <n v="0"/>
    <n v="0"/>
    <n v="46"/>
    <n v="5"/>
    <n v="17"/>
    <n v="27"/>
    <n v="1"/>
    <n v="1"/>
    <n v="1"/>
    <n v="4"/>
    <n v="372"/>
    <n v="136"/>
    <n v="209"/>
    <n v="15"/>
    <n v="10"/>
    <n v="2"/>
    <n v="289"/>
    <n v="83"/>
    <n v="50"/>
    <n v="303"/>
    <n v="1"/>
    <n v="11"/>
    <n v="1"/>
    <n v="6"/>
    <n v="123"/>
    <n v="30"/>
    <n v="87"/>
    <n v="3"/>
    <n v="2"/>
    <n v="1"/>
    <n v="89"/>
    <n v="34"/>
    <n v="20"/>
    <n v="96"/>
    <n v="1"/>
    <n v="5"/>
    <n v="1"/>
    <n v="0"/>
    <n v="204"/>
    <n v="99"/>
    <n v="84"/>
    <n v="12"/>
    <n v="8"/>
    <n v="1"/>
    <n v="171"/>
    <n v="33"/>
    <n v="21"/>
    <n v="176"/>
    <n v="0"/>
    <n v="6"/>
    <n v="0"/>
    <n v="1"/>
    <n v="0"/>
    <n v="0"/>
    <n v="0"/>
    <n v="0"/>
    <n v="0"/>
    <n v="0"/>
    <n v="0"/>
    <n v="0"/>
    <n v="0"/>
    <n v="0"/>
    <n v="0"/>
    <n v="0"/>
    <n v="0"/>
    <n v="0"/>
    <n v="327"/>
    <n v="129"/>
    <n v="171"/>
    <n v="15"/>
    <n v="10"/>
    <n v="2"/>
    <n v="260"/>
    <n v="67"/>
    <n v="41"/>
    <n v="272"/>
    <n v="1"/>
    <n v="11"/>
    <n v="1"/>
    <n v="1"/>
    <n v="45"/>
    <n v="7"/>
    <n v="38"/>
    <n v="0"/>
    <n v="0"/>
    <n v="0"/>
    <n v="29"/>
    <n v="16"/>
    <n v="9"/>
    <n v="31"/>
    <n v="0"/>
    <n v="0"/>
    <n v="0"/>
    <n v="5"/>
    <n v="10"/>
    <n v="7"/>
    <n v="1"/>
    <n v="0"/>
    <n v="8"/>
    <n v="2"/>
    <n v="362"/>
    <n v="116"/>
    <n v="203"/>
    <n v="0"/>
    <n v="319"/>
    <n v="43"/>
    <n v="120"/>
    <n v="105"/>
    <n v="14"/>
    <n v="0"/>
    <n v="1"/>
    <n v="0"/>
    <n v="104"/>
    <n v="16"/>
    <n v="7"/>
    <n v="110"/>
    <n v="1"/>
    <n v="1"/>
    <n v="0"/>
    <n v="1"/>
    <n v="35"/>
    <n v="26"/>
    <n v="9"/>
    <n v="0"/>
    <n v="0"/>
    <n v="0"/>
    <n v="34"/>
    <n v="1"/>
    <n v="1"/>
    <n v="34"/>
    <n v="0"/>
    <n v="0"/>
    <n v="0"/>
    <n v="0"/>
    <n v="85"/>
    <n v="79"/>
    <n v="5"/>
    <n v="0"/>
    <n v="1"/>
    <n v="0"/>
    <n v="70"/>
    <n v="15"/>
    <n v="6"/>
    <n v="76"/>
    <n v="1"/>
    <n v="1"/>
    <n v="0"/>
    <n v="1"/>
    <n v="120"/>
    <n v="105"/>
    <n v="14"/>
    <n v="0"/>
    <n v="1"/>
    <n v="0"/>
    <n v="104"/>
    <n v="16"/>
    <n v="7"/>
    <n v="110"/>
    <n v="1"/>
    <n v="1"/>
    <n v="0"/>
    <n v="1"/>
    <n v="0"/>
    <n v="0"/>
    <n v="0"/>
    <n v="0"/>
    <n v="0"/>
    <n v="0"/>
    <n v="0"/>
    <n v="0"/>
    <n v="0"/>
    <n v="0"/>
    <n v="0"/>
    <n v="0"/>
    <n v="0"/>
    <n v="0"/>
    <n v="1"/>
    <n v="0"/>
    <n v="1"/>
    <n v="1"/>
    <n v="0"/>
    <n v="119"/>
    <n v="35"/>
    <n v="84"/>
    <n v="119"/>
    <n v="0"/>
    <n v="121"/>
    <n v="36"/>
    <n v="85"/>
    <n v="121"/>
    <n v="0"/>
  </r>
  <r>
    <x v="9"/>
    <n v="1"/>
    <x v="9"/>
    <n v="335"/>
    <n v="66"/>
    <n v="195"/>
    <x v="9"/>
    <n v="193"/>
    <n v="211"/>
    <n v="56"/>
    <n v="551"/>
    <n v="687"/>
    <n v="3"/>
    <n v="1"/>
    <n v="3"/>
    <n v="1138"/>
    <n v="107"/>
    <n v="385"/>
    <n v="773"/>
    <n v="4"/>
    <n v="3"/>
    <n v="2"/>
    <n v="78"/>
    <n v="827"/>
    <n v="263"/>
    <n v="48"/>
    <n v="121"/>
    <n v="106"/>
    <n v="111"/>
    <n v="140"/>
    <n v="38"/>
    <n v="371"/>
    <n v="454"/>
    <n v="1"/>
    <n v="0"/>
    <n v="1"/>
    <n v="770"/>
    <n v="57"/>
    <n v="222"/>
    <n v="554"/>
    <n v="2"/>
    <n v="2"/>
    <n v="0"/>
    <n v="47"/>
    <n v="220"/>
    <n v="65"/>
    <n v="9"/>
    <n v="29"/>
    <n v="34"/>
    <n v="32"/>
    <n v="40"/>
    <n v="11"/>
    <n v="112"/>
    <n v="107"/>
    <n v="0"/>
    <n v="0"/>
    <n v="1"/>
    <n v="193"/>
    <n v="27"/>
    <n v="53"/>
    <n v="140"/>
    <n v="2"/>
    <n v="1"/>
    <n v="1"/>
    <n v="23"/>
    <n v="0"/>
    <n v="0"/>
    <n v="0"/>
    <n v="0"/>
    <n v="0"/>
    <n v="0"/>
    <n v="0"/>
    <n v="0"/>
    <n v="0"/>
    <n v="0"/>
    <n v="0"/>
    <n v="0"/>
    <n v="0"/>
    <n v="0"/>
    <n v="0"/>
    <n v="0"/>
    <n v="0"/>
    <n v="0"/>
    <n v="0"/>
    <n v="0"/>
    <n v="0"/>
    <n v="1047"/>
    <n v="328"/>
    <n v="57"/>
    <n v="150"/>
    <n v="140"/>
    <n v="143"/>
    <n v="180"/>
    <n v="49"/>
    <n v="483"/>
    <n v="561"/>
    <n v="1"/>
    <n v="0"/>
    <n v="2"/>
    <n v="963"/>
    <n v="84"/>
    <n v="275"/>
    <n v="694"/>
    <n v="4"/>
    <n v="3"/>
    <n v="1"/>
    <n v="70"/>
    <n v="198"/>
    <n v="7"/>
    <n v="9"/>
    <n v="45"/>
    <n v="49"/>
    <n v="50"/>
    <n v="31"/>
    <n v="7"/>
    <n v="68"/>
    <n v="126"/>
    <n v="2"/>
    <n v="1"/>
    <n v="1"/>
    <n v="175"/>
    <n v="23"/>
    <n v="110"/>
    <n v="79"/>
    <n v="0"/>
    <n v="0"/>
    <n v="1"/>
    <n v="8"/>
    <n v="699"/>
    <n v="3"/>
    <n v="38"/>
    <n v="102"/>
    <n v="130"/>
    <n v="168"/>
    <n v="204"/>
    <n v="54"/>
    <n v="228"/>
    <n v="466"/>
    <n v="3"/>
    <n v="1"/>
    <n v="1"/>
    <n v="654"/>
    <n v="45"/>
    <n v="293"/>
    <n v="366"/>
    <n v="4"/>
    <n v="2"/>
    <n v="1"/>
    <n v="33"/>
    <n v="402"/>
    <n v="1"/>
    <n v="23"/>
    <n v="52"/>
    <n v="62"/>
    <n v="91"/>
    <n v="137"/>
    <n v="36"/>
    <n v="120"/>
    <n v="281"/>
    <n v="1"/>
    <n v="0"/>
    <n v="0"/>
    <n v="382"/>
    <n v="20"/>
    <n v="154"/>
    <n v="225"/>
    <n v="2"/>
    <n v="1"/>
    <n v="0"/>
    <n v="20"/>
    <n v="112"/>
    <n v="2"/>
    <n v="6"/>
    <n v="9"/>
    <n v="19"/>
    <n v="27"/>
    <n v="38"/>
    <n v="11"/>
    <n v="47"/>
    <n v="65"/>
    <n v="0"/>
    <n v="0"/>
    <n v="0"/>
    <n v="109"/>
    <n v="3"/>
    <n v="33"/>
    <n v="69"/>
    <n v="2"/>
    <n v="1"/>
    <n v="1"/>
    <n v="6"/>
    <n v="0"/>
    <n v="0"/>
    <n v="0"/>
    <n v="0"/>
    <n v="0"/>
    <n v="0"/>
    <n v="0"/>
    <n v="0"/>
    <n v="0"/>
    <n v="0"/>
    <n v="0"/>
    <n v="0"/>
    <n v="0"/>
    <n v="0"/>
    <n v="0"/>
    <n v="0"/>
    <n v="0"/>
    <n v="0"/>
    <n v="0"/>
    <n v="0"/>
    <n v="0"/>
    <n v="514"/>
    <n v="3"/>
    <n v="29"/>
    <n v="61"/>
    <n v="81"/>
    <n v="118"/>
    <n v="175"/>
    <n v="47"/>
    <n v="167"/>
    <n v="346"/>
    <n v="1"/>
    <n v="0"/>
    <n v="0"/>
    <n v="491"/>
    <n v="23"/>
    <n v="187"/>
    <n v="294"/>
    <n v="4"/>
    <n v="2"/>
    <n v="1"/>
    <n v="26"/>
    <n v="185"/>
    <n v="0"/>
    <n v="9"/>
    <n v="41"/>
    <n v="49"/>
    <n v="50"/>
    <n v="29"/>
    <n v="7"/>
    <n v="61"/>
    <n v="120"/>
    <n v="2"/>
    <n v="1"/>
    <n v="1"/>
    <n v="163"/>
    <n v="22"/>
    <n v="106"/>
    <n v="72"/>
    <n v="0"/>
    <n v="0"/>
    <n v="0"/>
    <n v="7"/>
    <n v="546"/>
    <n v="332"/>
    <n v="28"/>
    <n v="93"/>
    <n v="59"/>
    <n v="25"/>
    <n v="7"/>
    <n v="2"/>
    <n v="323"/>
    <n v="221"/>
    <n v="0"/>
    <n v="0"/>
    <n v="2"/>
    <n v="484"/>
    <n v="62"/>
    <n v="92"/>
    <n v="407"/>
    <n v="0"/>
    <n v="1"/>
    <n v="1"/>
    <n v="45"/>
    <n v="425"/>
    <n v="262"/>
    <n v="25"/>
    <n v="69"/>
    <n v="44"/>
    <n v="20"/>
    <n v="3"/>
    <n v="2"/>
    <n v="251"/>
    <n v="173"/>
    <n v="0"/>
    <n v="0"/>
    <n v="1"/>
    <n v="388"/>
    <n v="37"/>
    <n v="68"/>
    <n v="329"/>
    <n v="0"/>
    <n v="1"/>
    <n v="0"/>
    <n v="27"/>
    <n v="108"/>
    <n v="63"/>
    <n v="3"/>
    <n v="20"/>
    <n v="15"/>
    <n v="5"/>
    <n v="2"/>
    <n v="0"/>
    <n v="65"/>
    <n v="42"/>
    <n v="0"/>
    <n v="0"/>
    <n v="1"/>
    <n v="84"/>
    <n v="24"/>
    <n v="20"/>
    <n v="71"/>
    <n v="0"/>
    <n v="0"/>
    <n v="0"/>
    <n v="17"/>
    <n v="533"/>
    <n v="325"/>
    <n v="28"/>
    <n v="89"/>
    <n v="59"/>
    <n v="25"/>
    <n v="5"/>
    <n v="2"/>
    <n v="316"/>
    <n v="215"/>
    <n v="0"/>
    <n v="0"/>
    <n v="2"/>
    <n v="472"/>
    <n v="61"/>
    <n v="88"/>
    <n v="400"/>
    <n v="0"/>
    <n v="1"/>
    <n v="0"/>
    <n v="44"/>
    <n v="13"/>
    <n v="7"/>
    <n v="0"/>
    <n v="4"/>
    <n v="0"/>
    <n v="0"/>
    <n v="2"/>
    <n v="0"/>
    <n v="7"/>
    <n v="6"/>
    <n v="0"/>
    <n v="0"/>
    <n v="0"/>
    <n v="12"/>
    <n v="1"/>
    <n v="4"/>
    <n v="7"/>
    <n v="0"/>
    <n v="0"/>
    <n v="1"/>
    <n v="1"/>
    <n v="166"/>
    <n v="122"/>
    <n v="39"/>
    <n v="161"/>
    <n v="5"/>
    <n v="176"/>
    <n v="96"/>
    <n v="0"/>
    <n v="96"/>
    <n v="80"/>
    <n v="161"/>
    <n v="81"/>
    <n v="0"/>
    <n v="81"/>
    <n v="80"/>
    <n v="15"/>
    <n v="15"/>
    <n v="15"/>
    <n v="0"/>
    <n v="79"/>
    <n v="17"/>
    <n v="62"/>
    <n v="0"/>
    <n v="0"/>
    <n v="0"/>
    <n v="76"/>
    <n v="3"/>
    <n v="33"/>
    <n v="42"/>
    <n v="0"/>
    <n v="2"/>
    <n v="0"/>
    <n v="2"/>
    <n v="36"/>
    <n v="4"/>
    <n v="32"/>
    <n v="0"/>
    <n v="0"/>
    <n v="0"/>
    <n v="35"/>
    <n v="1"/>
    <n v="16"/>
    <n v="18"/>
    <n v="0"/>
    <n v="1"/>
    <n v="0"/>
    <n v="1"/>
    <n v="33"/>
    <n v="11"/>
    <n v="22"/>
    <n v="0"/>
    <n v="0"/>
    <n v="0"/>
    <n v="31"/>
    <n v="2"/>
    <n v="12"/>
    <n v="20"/>
    <n v="0"/>
    <n v="1"/>
    <n v="0"/>
    <n v="0"/>
    <n v="0"/>
    <n v="0"/>
    <n v="0"/>
    <n v="0"/>
    <n v="0"/>
    <n v="0"/>
    <n v="0"/>
    <n v="0"/>
    <n v="0"/>
    <n v="0"/>
    <n v="0"/>
    <n v="0"/>
    <n v="0"/>
    <n v="0"/>
    <n v="69"/>
    <n v="15"/>
    <n v="54"/>
    <n v="0"/>
    <n v="0"/>
    <n v="0"/>
    <n v="66"/>
    <n v="3"/>
    <n v="28"/>
    <n v="38"/>
    <n v="0"/>
    <n v="2"/>
    <n v="0"/>
    <n v="1"/>
    <n v="10"/>
    <n v="2"/>
    <n v="8"/>
    <n v="0"/>
    <n v="0"/>
    <n v="0"/>
    <n v="10"/>
    <n v="0"/>
    <n v="5"/>
    <n v="4"/>
    <n v="0"/>
    <n v="0"/>
    <n v="0"/>
    <n v="1"/>
    <n v="28"/>
    <n v="8"/>
    <n v="19"/>
    <n v="0"/>
    <n v="1"/>
    <n v="0"/>
    <n v="25"/>
    <n v="3"/>
    <n v="10"/>
    <n v="12"/>
    <n v="1"/>
    <n v="0"/>
    <n v="0"/>
    <n v="5"/>
    <n v="15"/>
    <n v="5"/>
    <n v="10"/>
    <n v="0"/>
    <n v="0"/>
    <n v="0"/>
    <n v="15"/>
    <n v="0"/>
    <n v="3"/>
    <n v="9"/>
    <n v="0"/>
    <n v="0"/>
    <n v="0"/>
    <n v="3"/>
    <n v="5"/>
    <n v="2"/>
    <n v="3"/>
    <n v="0"/>
    <n v="0"/>
    <n v="0"/>
    <n v="5"/>
    <n v="0"/>
    <n v="0"/>
    <n v="2"/>
    <n v="1"/>
    <n v="0"/>
    <n v="0"/>
    <n v="2"/>
    <n v="0"/>
    <n v="0"/>
    <n v="0"/>
    <n v="0"/>
    <n v="0"/>
    <n v="0"/>
    <n v="0"/>
    <n v="0"/>
    <n v="0"/>
    <n v="0"/>
    <n v="0"/>
    <n v="0"/>
    <n v="0"/>
    <n v="0"/>
    <n v="20"/>
    <n v="7"/>
    <n v="13"/>
    <n v="0"/>
    <n v="0"/>
    <n v="0"/>
    <n v="20"/>
    <n v="0"/>
    <n v="3"/>
    <n v="11"/>
    <n v="1"/>
    <n v="0"/>
    <n v="0"/>
    <n v="5"/>
    <n v="8"/>
    <n v="1"/>
    <n v="6"/>
    <n v="0"/>
    <n v="1"/>
    <n v="0"/>
    <n v="5"/>
    <n v="3"/>
    <n v="7"/>
    <n v="1"/>
    <n v="0"/>
    <n v="0"/>
    <n v="0"/>
    <n v="0"/>
    <n v="1"/>
    <n v="1"/>
    <n v="0"/>
    <n v="0"/>
    <n v="1"/>
    <n v="0"/>
    <n v="27"/>
    <n v="14"/>
    <n v="5"/>
    <n v="0"/>
    <n v="19"/>
    <n v="8"/>
    <n v="11"/>
    <n v="11"/>
    <n v="0"/>
    <n v="0"/>
    <n v="0"/>
    <n v="0"/>
    <n v="10"/>
    <n v="1"/>
    <n v="0"/>
    <n v="10"/>
    <n v="0"/>
    <n v="0"/>
    <n v="0"/>
    <n v="1"/>
    <n v="9"/>
    <n v="9"/>
    <n v="0"/>
    <n v="0"/>
    <n v="0"/>
    <n v="0"/>
    <n v="8"/>
    <n v="1"/>
    <n v="0"/>
    <n v="8"/>
    <n v="0"/>
    <n v="0"/>
    <n v="0"/>
    <n v="1"/>
    <n v="2"/>
    <n v="2"/>
    <n v="0"/>
    <n v="0"/>
    <n v="0"/>
    <n v="0"/>
    <n v="2"/>
    <n v="0"/>
    <n v="0"/>
    <n v="2"/>
    <n v="0"/>
    <n v="0"/>
    <n v="0"/>
    <n v="0"/>
    <n v="11"/>
    <n v="11"/>
    <n v="0"/>
    <n v="0"/>
    <n v="0"/>
    <n v="0"/>
    <n v="10"/>
    <n v="1"/>
    <n v="0"/>
    <n v="10"/>
    <n v="0"/>
    <n v="0"/>
    <n v="0"/>
    <n v="1"/>
    <n v="0"/>
    <n v="0"/>
    <n v="0"/>
    <n v="0"/>
    <n v="0"/>
    <n v="0"/>
    <n v="0"/>
    <n v="0"/>
    <n v="0"/>
    <n v="0"/>
    <n v="0"/>
    <n v="0"/>
    <n v="0"/>
    <n v="0"/>
    <n v="1"/>
    <n v="0"/>
    <n v="1"/>
    <n v="1"/>
    <n v="0"/>
    <n v="10"/>
    <n v="9"/>
    <n v="1"/>
    <n v="10"/>
    <n v="0"/>
    <n v="14"/>
    <n v="12"/>
    <n v="2"/>
    <n v="14"/>
    <n v="0"/>
  </r>
  <r>
    <x v="10"/>
    <n v="27"/>
    <x v="10"/>
    <n v="4797"/>
    <n v="1518"/>
    <n v="4901"/>
    <x v="10"/>
    <n v="5492"/>
    <n v="5808"/>
    <n v="2859"/>
    <n v="11636"/>
    <n v="18953"/>
    <n v="68"/>
    <n v="74"/>
    <n v="25"/>
    <n v="25542"/>
    <n v="5214"/>
    <n v="16579"/>
    <n v="12495"/>
    <n v="186"/>
    <n v="330"/>
    <n v="117"/>
    <n v="1049"/>
    <n v="10843"/>
    <n v="2955"/>
    <n v="638"/>
    <n v="1667"/>
    <n v="1598"/>
    <n v="1435"/>
    <n v="1624"/>
    <n v="926"/>
    <n v="4980"/>
    <n v="5811"/>
    <n v="31"/>
    <n v="14"/>
    <n v="7"/>
    <n v="8544"/>
    <n v="2299"/>
    <n v="4635"/>
    <n v="5516"/>
    <n v="114"/>
    <n v="84"/>
    <n v="36"/>
    <n v="458"/>
    <n v="4289"/>
    <n v="982"/>
    <n v="307"/>
    <n v="690"/>
    <n v="683"/>
    <n v="587"/>
    <n v="727"/>
    <n v="313"/>
    <n v="1662"/>
    <n v="2612"/>
    <n v="6"/>
    <n v="7"/>
    <n v="2"/>
    <n v="3680"/>
    <n v="609"/>
    <n v="2281"/>
    <n v="1763"/>
    <n v="21"/>
    <n v="34"/>
    <n v="6"/>
    <n v="184"/>
    <n v="142"/>
    <n v="0"/>
    <n v="0"/>
    <n v="13"/>
    <n v="16"/>
    <n v="25"/>
    <n v="51"/>
    <n v="37"/>
    <n v="22"/>
    <n v="119"/>
    <n v="0"/>
    <n v="0"/>
    <n v="1"/>
    <n v="133"/>
    <n v="9"/>
    <n v="83"/>
    <n v="52"/>
    <n v="1"/>
    <n v="1"/>
    <n v="0"/>
    <n v="5"/>
    <n v="15274"/>
    <n v="3937"/>
    <n v="945"/>
    <n v="2370"/>
    <n v="2297"/>
    <n v="2047"/>
    <n v="2402"/>
    <n v="1276"/>
    <n v="6664"/>
    <n v="8542"/>
    <n v="37"/>
    <n v="21"/>
    <n v="10"/>
    <n v="12357"/>
    <n v="2917"/>
    <n v="6999"/>
    <n v="7331"/>
    <n v="136"/>
    <n v="119"/>
    <n v="42"/>
    <n v="647"/>
    <n v="15482"/>
    <n v="860"/>
    <n v="573"/>
    <n v="2531"/>
    <n v="3084"/>
    <n v="3445"/>
    <n v="3406"/>
    <n v="1583"/>
    <n v="4972"/>
    <n v="10411"/>
    <n v="31"/>
    <n v="53"/>
    <n v="15"/>
    <n v="13185"/>
    <n v="2297"/>
    <n v="9580"/>
    <n v="5164"/>
    <n v="50"/>
    <n v="211"/>
    <n v="75"/>
    <n v="402"/>
    <n v="22925"/>
    <n v="150"/>
    <n v="1112"/>
    <n v="3732"/>
    <n v="4428"/>
    <n v="5123"/>
    <n v="5587"/>
    <n v="2793"/>
    <n v="6827"/>
    <n v="15948"/>
    <n v="62"/>
    <n v="67"/>
    <n v="21"/>
    <n v="19434"/>
    <n v="3491"/>
    <n v="13759"/>
    <n v="8089"/>
    <n v="104"/>
    <n v="257"/>
    <n v="91"/>
    <n v="625"/>
    <n v="6270"/>
    <n v="122"/>
    <n v="394"/>
    <n v="935"/>
    <n v="1072"/>
    <n v="1271"/>
    <n v="1569"/>
    <n v="907"/>
    <n v="2146"/>
    <n v="4080"/>
    <n v="28"/>
    <n v="13"/>
    <n v="3"/>
    <n v="5048"/>
    <n v="1222"/>
    <n v="3300"/>
    <n v="2665"/>
    <n v="42"/>
    <n v="27"/>
    <n v="19"/>
    <n v="217"/>
    <n v="2632"/>
    <n v="10"/>
    <n v="221"/>
    <n v="445"/>
    <n v="451"/>
    <n v="513"/>
    <n v="692"/>
    <n v="300"/>
    <n v="635"/>
    <n v="1984"/>
    <n v="5"/>
    <n v="6"/>
    <n v="2"/>
    <n v="2295"/>
    <n v="337"/>
    <n v="1619"/>
    <n v="907"/>
    <n v="11"/>
    <n v="29"/>
    <n v="4"/>
    <n v="62"/>
    <n v="142"/>
    <n v="0"/>
    <n v="0"/>
    <n v="13"/>
    <n v="16"/>
    <n v="25"/>
    <n v="51"/>
    <n v="37"/>
    <n v="22"/>
    <n v="119"/>
    <n v="0"/>
    <n v="0"/>
    <n v="1"/>
    <n v="133"/>
    <n v="9"/>
    <n v="83"/>
    <n v="52"/>
    <n v="1"/>
    <n v="1"/>
    <n v="0"/>
    <n v="5"/>
    <n v="9044"/>
    <n v="132"/>
    <n v="615"/>
    <n v="1393"/>
    <n v="1539"/>
    <n v="1809"/>
    <n v="2312"/>
    <n v="1244"/>
    <n v="2803"/>
    <n v="6183"/>
    <n v="33"/>
    <n v="19"/>
    <n v="6"/>
    <n v="7476"/>
    <n v="1568"/>
    <n v="5002"/>
    <n v="3624"/>
    <n v="54"/>
    <n v="57"/>
    <n v="23"/>
    <n v="284"/>
    <n v="13881"/>
    <n v="18"/>
    <n v="497"/>
    <n v="2339"/>
    <n v="2889"/>
    <n v="3314"/>
    <n v="3275"/>
    <n v="1549"/>
    <n v="4024"/>
    <n v="9765"/>
    <n v="29"/>
    <n v="48"/>
    <n v="15"/>
    <n v="11958"/>
    <n v="1923"/>
    <n v="8757"/>
    <n v="4465"/>
    <n v="50"/>
    <n v="200"/>
    <n v="68"/>
    <n v="341"/>
    <n v="7831"/>
    <n v="4647"/>
    <n v="406"/>
    <n v="1169"/>
    <n v="953"/>
    <n v="369"/>
    <n v="221"/>
    <n v="66"/>
    <n v="4809"/>
    <n v="3005"/>
    <n v="6"/>
    <n v="7"/>
    <n v="4"/>
    <n v="6108"/>
    <n v="1723"/>
    <n v="2820"/>
    <n v="4406"/>
    <n v="82"/>
    <n v="73"/>
    <n v="26"/>
    <n v="424"/>
    <n v="4573"/>
    <n v="2833"/>
    <n v="244"/>
    <n v="732"/>
    <n v="526"/>
    <n v="164"/>
    <n v="55"/>
    <n v="19"/>
    <n v="2834"/>
    <n v="1731"/>
    <n v="3"/>
    <n v="1"/>
    <n v="4"/>
    <n v="3496"/>
    <n v="1077"/>
    <n v="1335"/>
    <n v="2851"/>
    <n v="72"/>
    <n v="57"/>
    <n v="17"/>
    <n v="241"/>
    <n v="1657"/>
    <n v="972"/>
    <n v="86"/>
    <n v="245"/>
    <n v="232"/>
    <n v="74"/>
    <n v="35"/>
    <n v="13"/>
    <n v="1027"/>
    <n v="628"/>
    <n v="1"/>
    <n v="1"/>
    <n v="0"/>
    <n v="1385"/>
    <n v="272"/>
    <n v="662"/>
    <n v="856"/>
    <n v="10"/>
    <n v="5"/>
    <n v="2"/>
    <n v="122"/>
    <n v="6230"/>
    <n v="3805"/>
    <n v="330"/>
    <n v="977"/>
    <n v="758"/>
    <n v="238"/>
    <n v="90"/>
    <n v="32"/>
    <n v="3861"/>
    <n v="2359"/>
    <n v="4"/>
    <n v="2"/>
    <n v="4"/>
    <n v="4881"/>
    <n v="1349"/>
    <n v="1997"/>
    <n v="3707"/>
    <n v="82"/>
    <n v="62"/>
    <n v="19"/>
    <n v="363"/>
    <n v="1601"/>
    <n v="842"/>
    <n v="76"/>
    <n v="192"/>
    <n v="195"/>
    <n v="131"/>
    <n v="131"/>
    <n v="34"/>
    <n v="948"/>
    <n v="646"/>
    <n v="2"/>
    <n v="5"/>
    <n v="0"/>
    <n v="1227"/>
    <n v="374"/>
    <n v="823"/>
    <n v="699"/>
    <n v="0"/>
    <n v="11"/>
    <n v="7"/>
    <n v="61"/>
    <n v="2350"/>
    <n v="1407"/>
    <n v="512"/>
    <n v="1919"/>
    <n v="431"/>
    <n v="5979"/>
    <n v="1984"/>
    <n v="73"/>
    <n v="2057"/>
    <n v="3922"/>
    <n v="5400"/>
    <n v="1722"/>
    <n v="73"/>
    <n v="1795"/>
    <n v="3605"/>
    <n v="579"/>
    <n v="262"/>
    <n v="262"/>
    <n v="317"/>
    <n v="2558"/>
    <n v="229"/>
    <n v="2323"/>
    <n v="3"/>
    <n v="2"/>
    <n v="1"/>
    <n v="2297"/>
    <n v="261"/>
    <n v="1627"/>
    <n v="822"/>
    <n v="4"/>
    <n v="37"/>
    <n v="13"/>
    <n v="55"/>
    <n v="617"/>
    <n v="56"/>
    <n v="560"/>
    <n v="1"/>
    <n v="0"/>
    <n v="0"/>
    <n v="568"/>
    <n v="49"/>
    <n v="368"/>
    <n v="225"/>
    <n v="0"/>
    <n v="5"/>
    <n v="2"/>
    <n v="17"/>
    <n v="724"/>
    <n v="48"/>
    <n v="676"/>
    <n v="0"/>
    <n v="0"/>
    <n v="0"/>
    <n v="679"/>
    <n v="45"/>
    <n v="440"/>
    <n v="264"/>
    <n v="2"/>
    <n v="8"/>
    <n v="2"/>
    <n v="8"/>
    <n v="91"/>
    <n v="6"/>
    <n v="85"/>
    <n v="0"/>
    <n v="0"/>
    <n v="0"/>
    <n v="87"/>
    <n v="4"/>
    <n v="55"/>
    <n v="31"/>
    <n v="0"/>
    <n v="1"/>
    <n v="0"/>
    <n v="4"/>
    <n v="1432"/>
    <n v="110"/>
    <n v="1321"/>
    <n v="1"/>
    <n v="0"/>
    <n v="0"/>
    <n v="1334"/>
    <n v="98"/>
    <n v="863"/>
    <n v="520"/>
    <n v="2"/>
    <n v="14"/>
    <n v="4"/>
    <n v="29"/>
    <n v="1126"/>
    <n v="119"/>
    <n v="1002"/>
    <n v="2"/>
    <n v="2"/>
    <n v="1"/>
    <n v="963"/>
    <n v="163"/>
    <n v="764"/>
    <n v="302"/>
    <n v="2"/>
    <n v="23"/>
    <n v="9"/>
    <n v="26"/>
    <n v="1213"/>
    <n v="523"/>
    <n v="662"/>
    <n v="14"/>
    <n v="12"/>
    <n v="2"/>
    <n v="994"/>
    <n v="219"/>
    <n v="569"/>
    <n v="579"/>
    <n v="13"/>
    <n v="11"/>
    <n v="2"/>
    <n v="39"/>
    <n v="514"/>
    <n v="271"/>
    <n v="228"/>
    <n v="12"/>
    <n v="3"/>
    <n v="0"/>
    <n v="417"/>
    <n v="97"/>
    <n v="199"/>
    <n v="284"/>
    <n v="9"/>
    <n v="4"/>
    <n v="0"/>
    <n v="18"/>
    <n v="226"/>
    <n v="86"/>
    <n v="133"/>
    <n v="1"/>
    <n v="5"/>
    <n v="1"/>
    <n v="186"/>
    <n v="40"/>
    <n v="102"/>
    <n v="117"/>
    <n v="1"/>
    <n v="1"/>
    <n v="1"/>
    <n v="4"/>
    <n v="0"/>
    <n v="0"/>
    <n v="0"/>
    <n v="0"/>
    <n v="0"/>
    <n v="0"/>
    <n v="0"/>
    <n v="0"/>
    <n v="0"/>
    <n v="0"/>
    <n v="0"/>
    <n v="0"/>
    <n v="0"/>
    <n v="0"/>
    <n v="740"/>
    <n v="357"/>
    <n v="361"/>
    <n v="13"/>
    <n v="8"/>
    <n v="1"/>
    <n v="603"/>
    <n v="137"/>
    <n v="301"/>
    <n v="401"/>
    <n v="10"/>
    <n v="5"/>
    <n v="1"/>
    <n v="22"/>
    <n v="473"/>
    <n v="166"/>
    <n v="301"/>
    <n v="1"/>
    <n v="4"/>
    <n v="1"/>
    <n v="391"/>
    <n v="82"/>
    <n v="268"/>
    <n v="178"/>
    <n v="3"/>
    <n v="6"/>
    <n v="1"/>
    <n v="17"/>
    <n v="144"/>
    <n v="122"/>
    <n v="6"/>
    <n v="0"/>
    <n v="128"/>
    <n v="16"/>
    <n v="1069"/>
    <n v="392"/>
    <n v="220"/>
    <n v="0"/>
    <n v="612"/>
    <n v="457"/>
    <n v="227"/>
    <n v="204"/>
    <n v="23"/>
    <n v="0"/>
    <n v="0"/>
    <n v="0"/>
    <n v="179"/>
    <n v="48"/>
    <n v="81"/>
    <n v="132"/>
    <n v="1"/>
    <n v="2"/>
    <n v="0"/>
    <n v="11"/>
    <n v="134"/>
    <n v="122"/>
    <n v="12"/>
    <n v="0"/>
    <n v="0"/>
    <n v="0"/>
    <n v="108"/>
    <n v="26"/>
    <n v="39"/>
    <n v="86"/>
    <n v="0"/>
    <n v="2"/>
    <n v="0"/>
    <n v="7"/>
    <n v="60"/>
    <n v="59"/>
    <n v="1"/>
    <n v="0"/>
    <n v="0"/>
    <n v="0"/>
    <n v="49"/>
    <n v="11"/>
    <n v="24"/>
    <n v="34"/>
    <n v="1"/>
    <n v="0"/>
    <n v="0"/>
    <n v="1"/>
    <n v="194"/>
    <n v="181"/>
    <n v="13"/>
    <n v="0"/>
    <n v="0"/>
    <n v="0"/>
    <n v="157"/>
    <n v="37"/>
    <n v="63"/>
    <n v="120"/>
    <n v="1"/>
    <n v="2"/>
    <n v="0"/>
    <n v="8"/>
    <n v="33"/>
    <n v="23"/>
    <n v="10"/>
    <n v="0"/>
    <n v="0"/>
    <n v="0"/>
    <n v="22"/>
    <n v="11"/>
    <n v="18"/>
    <n v="12"/>
    <n v="0"/>
    <n v="0"/>
    <n v="0"/>
    <n v="3"/>
    <n v="3"/>
    <n v="0"/>
    <n v="2"/>
    <n v="2"/>
    <n v="1"/>
    <n v="224"/>
    <n v="134"/>
    <n v="58"/>
    <n v="192"/>
    <n v="32"/>
    <n v="352"/>
    <n v="224"/>
    <n v="90"/>
    <n v="314"/>
    <n v="38"/>
  </r>
  <r>
    <x v="11"/>
    <n v="9"/>
    <x v="11"/>
    <n v="2349"/>
    <n v="642"/>
    <n v="1293"/>
    <x v="11"/>
    <n v="1180"/>
    <n v="1363"/>
    <n v="438"/>
    <n v="4927"/>
    <n v="7291"/>
    <n v="10"/>
    <n v="32"/>
    <n v="34"/>
    <n v="11612"/>
    <n v="682"/>
    <n v="4603"/>
    <n v="7165"/>
    <n v="43"/>
    <n v="58"/>
    <n v="20"/>
    <n v="405"/>
    <n v="4398"/>
    <n v="1446"/>
    <n v="229"/>
    <n v="712"/>
    <n v="673"/>
    <n v="523"/>
    <n v="588"/>
    <n v="227"/>
    <n v="2145"/>
    <n v="2230"/>
    <n v="3"/>
    <n v="6"/>
    <n v="14"/>
    <n v="4196"/>
    <n v="202"/>
    <n v="1000"/>
    <n v="3198"/>
    <n v="12"/>
    <n v="34"/>
    <n v="9"/>
    <n v="145"/>
    <n v="2068"/>
    <n v="606"/>
    <n v="169"/>
    <n v="342"/>
    <n v="359"/>
    <n v="251"/>
    <n v="264"/>
    <n v="77"/>
    <n v="894"/>
    <n v="1170"/>
    <n v="1"/>
    <n v="2"/>
    <n v="1"/>
    <n v="1941"/>
    <n v="127"/>
    <n v="661"/>
    <n v="1277"/>
    <n v="8"/>
    <n v="5"/>
    <n v="3"/>
    <n v="114"/>
    <n v="0"/>
    <n v="0"/>
    <n v="0"/>
    <n v="0"/>
    <n v="0"/>
    <n v="0"/>
    <n v="0"/>
    <n v="0"/>
    <n v="0"/>
    <n v="0"/>
    <n v="0"/>
    <n v="0"/>
    <n v="0"/>
    <n v="0"/>
    <n v="0"/>
    <n v="0"/>
    <n v="0"/>
    <n v="0"/>
    <n v="0"/>
    <n v="0"/>
    <n v="0"/>
    <n v="6466"/>
    <n v="2052"/>
    <n v="398"/>
    <n v="1054"/>
    <n v="1032"/>
    <n v="774"/>
    <n v="852"/>
    <n v="304"/>
    <n v="3039"/>
    <n v="3400"/>
    <n v="4"/>
    <n v="8"/>
    <n v="15"/>
    <n v="6137"/>
    <n v="329"/>
    <n v="1661"/>
    <n v="4475"/>
    <n v="20"/>
    <n v="39"/>
    <n v="12"/>
    <n v="259"/>
    <n v="5828"/>
    <n v="297"/>
    <n v="244"/>
    <n v="239"/>
    <n v="387"/>
    <n v="406"/>
    <n v="511"/>
    <n v="134"/>
    <n v="1888"/>
    <n v="3891"/>
    <n v="6"/>
    <n v="24"/>
    <n v="19"/>
    <n v="5475"/>
    <n v="353"/>
    <n v="2942"/>
    <n v="2690"/>
    <n v="23"/>
    <n v="19"/>
    <n v="8"/>
    <n v="146"/>
    <n v="8782"/>
    <n v="60"/>
    <n v="490"/>
    <n v="825"/>
    <n v="1071"/>
    <n v="1092"/>
    <n v="1336"/>
    <n v="431"/>
    <n v="2705"/>
    <n v="6012"/>
    <n v="8"/>
    <n v="23"/>
    <n v="34"/>
    <n v="8332"/>
    <n v="450"/>
    <n v="3851"/>
    <n v="4670"/>
    <n v="39"/>
    <n v="42"/>
    <n v="17"/>
    <n v="163"/>
    <n v="2262"/>
    <n v="28"/>
    <n v="164"/>
    <n v="368"/>
    <n v="445"/>
    <n v="464"/>
    <n v="571"/>
    <n v="222"/>
    <n v="784"/>
    <n v="1457"/>
    <n v="1"/>
    <n v="6"/>
    <n v="14"/>
    <n v="2168"/>
    <n v="94"/>
    <n v="653"/>
    <n v="1538"/>
    <n v="8"/>
    <n v="19"/>
    <n v="7"/>
    <n v="37"/>
    <n v="1157"/>
    <n v="11"/>
    <n v="113"/>
    <n v="222"/>
    <n v="257"/>
    <n v="223"/>
    <n v="256"/>
    <n v="75"/>
    <n v="296"/>
    <n v="858"/>
    <n v="1"/>
    <n v="1"/>
    <n v="1"/>
    <n v="1125"/>
    <n v="32"/>
    <n v="431"/>
    <n v="689"/>
    <n v="8"/>
    <n v="4"/>
    <n v="2"/>
    <n v="23"/>
    <n v="0"/>
    <n v="0"/>
    <n v="0"/>
    <n v="0"/>
    <n v="0"/>
    <n v="0"/>
    <n v="0"/>
    <n v="0"/>
    <n v="0"/>
    <n v="0"/>
    <n v="0"/>
    <n v="0"/>
    <n v="0"/>
    <n v="0"/>
    <n v="0"/>
    <n v="0"/>
    <n v="0"/>
    <n v="0"/>
    <n v="0"/>
    <n v="0"/>
    <n v="0"/>
    <n v="3419"/>
    <n v="39"/>
    <n v="277"/>
    <n v="590"/>
    <n v="702"/>
    <n v="687"/>
    <n v="827"/>
    <n v="297"/>
    <n v="1080"/>
    <n v="2315"/>
    <n v="2"/>
    <n v="7"/>
    <n v="15"/>
    <n v="3293"/>
    <n v="126"/>
    <n v="1084"/>
    <n v="2227"/>
    <n v="16"/>
    <n v="23"/>
    <n v="9"/>
    <n v="60"/>
    <n v="5363"/>
    <n v="21"/>
    <n v="213"/>
    <n v="235"/>
    <n v="369"/>
    <n v="405"/>
    <n v="509"/>
    <n v="134"/>
    <n v="1625"/>
    <n v="3697"/>
    <n v="6"/>
    <n v="16"/>
    <n v="19"/>
    <n v="5039"/>
    <n v="324"/>
    <n v="2767"/>
    <n v="2443"/>
    <n v="23"/>
    <n v="19"/>
    <n v="8"/>
    <n v="103"/>
    <n v="3512"/>
    <n v="2289"/>
    <n v="152"/>
    <n v="468"/>
    <n v="348"/>
    <n v="88"/>
    <n v="27"/>
    <n v="7"/>
    <n v="2222"/>
    <n v="1279"/>
    <n v="2"/>
    <n v="9"/>
    <n v="0"/>
    <n v="3280"/>
    <n v="232"/>
    <n v="752"/>
    <n v="2495"/>
    <n v="4"/>
    <n v="16"/>
    <n v="3"/>
    <n v="242"/>
    <n v="2136"/>
    <n v="1418"/>
    <n v="65"/>
    <n v="344"/>
    <n v="228"/>
    <n v="59"/>
    <n v="17"/>
    <n v="5"/>
    <n v="1361"/>
    <n v="773"/>
    <n v="2"/>
    <n v="0"/>
    <n v="0"/>
    <n v="2028"/>
    <n v="108"/>
    <n v="347"/>
    <n v="1660"/>
    <n v="4"/>
    <n v="15"/>
    <n v="2"/>
    <n v="108"/>
    <n v="911"/>
    <n v="595"/>
    <n v="56"/>
    <n v="120"/>
    <n v="102"/>
    <n v="28"/>
    <n v="8"/>
    <n v="2"/>
    <n v="598"/>
    <n v="312"/>
    <n v="0"/>
    <n v="1"/>
    <n v="0"/>
    <n v="816"/>
    <n v="95"/>
    <n v="230"/>
    <n v="588"/>
    <n v="0"/>
    <n v="1"/>
    <n v="1"/>
    <n v="91"/>
    <n v="3047"/>
    <n v="2013"/>
    <n v="121"/>
    <n v="464"/>
    <n v="330"/>
    <n v="87"/>
    <n v="25"/>
    <n v="7"/>
    <n v="1959"/>
    <n v="1085"/>
    <n v="2"/>
    <n v="1"/>
    <n v="0"/>
    <n v="2844"/>
    <n v="203"/>
    <n v="577"/>
    <n v="2248"/>
    <n v="4"/>
    <n v="16"/>
    <n v="3"/>
    <n v="199"/>
    <n v="465"/>
    <n v="276"/>
    <n v="31"/>
    <n v="4"/>
    <n v="18"/>
    <n v="1"/>
    <n v="2"/>
    <n v="0"/>
    <n v="263"/>
    <n v="194"/>
    <n v="0"/>
    <n v="8"/>
    <n v="0"/>
    <n v="436"/>
    <n v="29"/>
    <n v="175"/>
    <n v="247"/>
    <n v="0"/>
    <n v="0"/>
    <n v="0"/>
    <n v="43"/>
    <n v="1064"/>
    <n v="626"/>
    <n v="289"/>
    <n v="915"/>
    <n v="149"/>
    <n v="1728"/>
    <n v="579"/>
    <n v="0"/>
    <n v="579"/>
    <n v="1149"/>
    <n v="1494"/>
    <n v="386"/>
    <n v="0"/>
    <n v="386"/>
    <n v="1108"/>
    <n v="234"/>
    <n v="193"/>
    <n v="193"/>
    <n v="41"/>
    <n v="701"/>
    <n v="89"/>
    <n v="608"/>
    <n v="0"/>
    <n v="2"/>
    <n v="2"/>
    <n v="673"/>
    <n v="28"/>
    <n v="227"/>
    <n v="432"/>
    <n v="4"/>
    <n v="6"/>
    <n v="1"/>
    <n v="31"/>
    <n v="130"/>
    <n v="37"/>
    <n v="91"/>
    <n v="0"/>
    <n v="0"/>
    <n v="2"/>
    <n v="127"/>
    <n v="3"/>
    <n v="27"/>
    <n v="97"/>
    <n v="0"/>
    <n v="1"/>
    <n v="0"/>
    <n v="5"/>
    <n v="167"/>
    <n v="19"/>
    <n v="148"/>
    <n v="0"/>
    <n v="0"/>
    <n v="0"/>
    <n v="160"/>
    <n v="7"/>
    <n v="40"/>
    <n v="118"/>
    <n v="1"/>
    <n v="1"/>
    <n v="0"/>
    <n v="7"/>
    <n v="0"/>
    <n v="0"/>
    <n v="0"/>
    <n v="0"/>
    <n v="0"/>
    <n v="0"/>
    <n v="0"/>
    <n v="0"/>
    <n v="0"/>
    <n v="0"/>
    <n v="0"/>
    <n v="0"/>
    <n v="0"/>
    <n v="0"/>
    <n v="297"/>
    <n v="56"/>
    <n v="239"/>
    <n v="0"/>
    <n v="0"/>
    <n v="2"/>
    <n v="287"/>
    <n v="10"/>
    <n v="67"/>
    <n v="215"/>
    <n v="1"/>
    <n v="2"/>
    <n v="0"/>
    <n v="12"/>
    <n v="404"/>
    <n v="33"/>
    <n v="369"/>
    <n v="0"/>
    <n v="2"/>
    <n v="0"/>
    <n v="386"/>
    <n v="18"/>
    <n v="160"/>
    <n v="217"/>
    <n v="3"/>
    <n v="4"/>
    <n v="1"/>
    <n v="19"/>
    <n v="548"/>
    <n v="244"/>
    <n v="282"/>
    <n v="4"/>
    <n v="8"/>
    <n v="10"/>
    <n v="511"/>
    <n v="37"/>
    <n v="185"/>
    <n v="332"/>
    <n v="8"/>
    <n v="3"/>
    <n v="4"/>
    <n v="16"/>
    <n v="192"/>
    <n v="97"/>
    <n v="85"/>
    <n v="1"/>
    <n v="4"/>
    <n v="5"/>
    <n v="177"/>
    <n v="15"/>
    <n v="48"/>
    <n v="134"/>
    <n v="1"/>
    <n v="3"/>
    <n v="0"/>
    <n v="6"/>
    <n v="123"/>
    <n v="54"/>
    <n v="67"/>
    <n v="0"/>
    <n v="1"/>
    <n v="1"/>
    <n v="116"/>
    <n v="7"/>
    <n v="35"/>
    <n v="81"/>
    <n v="2"/>
    <n v="0"/>
    <n v="0"/>
    <n v="5"/>
    <n v="0"/>
    <n v="0"/>
    <n v="0"/>
    <n v="0"/>
    <n v="0"/>
    <n v="0"/>
    <n v="0"/>
    <n v="0"/>
    <n v="0"/>
    <n v="0"/>
    <n v="0"/>
    <n v="0"/>
    <n v="0"/>
    <n v="0"/>
    <n v="315"/>
    <n v="151"/>
    <n v="152"/>
    <n v="1"/>
    <n v="5"/>
    <n v="6"/>
    <n v="293"/>
    <n v="22"/>
    <n v="83"/>
    <n v="215"/>
    <n v="3"/>
    <n v="3"/>
    <n v="0"/>
    <n v="11"/>
    <n v="233"/>
    <n v="93"/>
    <n v="130"/>
    <n v="3"/>
    <n v="3"/>
    <n v="4"/>
    <n v="218"/>
    <n v="15"/>
    <n v="102"/>
    <n v="117"/>
    <n v="5"/>
    <n v="0"/>
    <n v="4"/>
    <n v="5"/>
    <n v="60"/>
    <n v="28"/>
    <n v="11"/>
    <n v="0"/>
    <n v="39"/>
    <n v="21"/>
    <n v="488"/>
    <n v="164"/>
    <n v="112"/>
    <n v="0"/>
    <n v="276"/>
    <n v="212"/>
    <n v="136"/>
    <n v="128"/>
    <n v="7"/>
    <n v="0"/>
    <n v="1"/>
    <n v="0"/>
    <n v="132"/>
    <n v="4"/>
    <n v="35"/>
    <n v="99"/>
    <n v="0"/>
    <n v="1"/>
    <n v="1"/>
    <n v="0"/>
    <n v="56"/>
    <n v="55"/>
    <n v="0"/>
    <n v="0"/>
    <n v="1"/>
    <n v="0"/>
    <n v="55"/>
    <n v="1"/>
    <n v="14"/>
    <n v="41"/>
    <n v="0"/>
    <n v="0"/>
    <n v="1"/>
    <n v="0"/>
    <n v="51"/>
    <n v="51"/>
    <n v="0"/>
    <n v="0"/>
    <n v="0"/>
    <n v="0"/>
    <n v="48"/>
    <n v="3"/>
    <n v="15"/>
    <n v="35"/>
    <n v="0"/>
    <n v="1"/>
    <n v="0"/>
    <n v="0"/>
    <n v="107"/>
    <n v="106"/>
    <n v="0"/>
    <n v="0"/>
    <n v="1"/>
    <n v="0"/>
    <n v="103"/>
    <n v="4"/>
    <n v="29"/>
    <n v="76"/>
    <n v="0"/>
    <n v="1"/>
    <n v="1"/>
    <n v="0"/>
    <n v="29"/>
    <n v="22"/>
    <n v="7"/>
    <n v="0"/>
    <n v="0"/>
    <n v="0"/>
    <n v="29"/>
    <n v="0"/>
    <n v="6"/>
    <n v="23"/>
    <n v="0"/>
    <n v="0"/>
    <n v="0"/>
    <n v="0"/>
    <n v="0"/>
    <n v="0"/>
    <n v="0"/>
    <n v="0"/>
    <n v="0"/>
    <n v="136"/>
    <n v="56"/>
    <n v="51"/>
    <n v="107"/>
    <n v="29"/>
    <n v="170"/>
    <n v="63"/>
    <n v="65"/>
    <n v="128"/>
    <n v="42"/>
  </r>
  <r>
    <x v="12"/>
    <n v="1"/>
    <x v="12"/>
    <n v="311"/>
    <n v="94"/>
    <n v="159"/>
    <x v="12"/>
    <n v="154"/>
    <n v="113"/>
    <n v="74"/>
    <n v="479"/>
    <n v="595"/>
    <n v="0"/>
    <n v="0"/>
    <n v="1"/>
    <n v="1033"/>
    <n v="42"/>
    <n v="9"/>
    <n v="5"/>
    <n v="33"/>
    <n v="1"/>
    <n v="1005"/>
    <n v="22"/>
    <n v="169"/>
    <n v="67"/>
    <n v="12"/>
    <n v="16"/>
    <n v="24"/>
    <n v="21"/>
    <n v="20"/>
    <n v="9"/>
    <n v="84"/>
    <n v="85"/>
    <n v="0"/>
    <n v="0"/>
    <n v="0"/>
    <n v="165"/>
    <n v="4"/>
    <n v="5"/>
    <n v="2"/>
    <n v="3"/>
    <n v="0"/>
    <n v="157"/>
    <n v="2"/>
    <n v="5"/>
    <n v="2"/>
    <n v="3"/>
    <n v="0"/>
    <n v="0"/>
    <n v="0"/>
    <n v="0"/>
    <n v="0"/>
    <n v="2"/>
    <n v="3"/>
    <n v="0"/>
    <n v="0"/>
    <n v="0"/>
    <n v="5"/>
    <n v="0"/>
    <n v="0"/>
    <n v="0"/>
    <n v="0"/>
    <n v="0"/>
    <n v="5"/>
    <n v="0"/>
    <n v="0"/>
    <n v="0"/>
    <n v="0"/>
    <n v="0"/>
    <n v="0"/>
    <n v="0"/>
    <n v="0"/>
    <n v="0"/>
    <n v="0"/>
    <n v="0"/>
    <n v="0"/>
    <n v="0"/>
    <n v="0"/>
    <n v="0"/>
    <n v="0"/>
    <n v="0"/>
    <n v="0"/>
    <n v="0"/>
    <n v="0"/>
    <n v="0"/>
    <n v="0"/>
    <n v="174"/>
    <n v="69"/>
    <n v="15"/>
    <n v="16"/>
    <n v="24"/>
    <n v="21"/>
    <n v="20"/>
    <n v="9"/>
    <n v="86"/>
    <n v="88"/>
    <n v="0"/>
    <n v="0"/>
    <n v="0"/>
    <n v="170"/>
    <n v="4"/>
    <n v="5"/>
    <n v="2"/>
    <n v="3"/>
    <n v="0"/>
    <n v="162"/>
    <n v="2"/>
    <n v="901"/>
    <n v="242"/>
    <n v="79"/>
    <n v="143"/>
    <n v="146"/>
    <n v="133"/>
    <n v="93"/>
    <n v="65"/>
    <n v="393"/>
    <n v="507"/>
    <n v="0"/>
    <n v="0"/>
    <n v="1"/>
    <n v="863"/>
    <n v="38"/>
    <n v="4"/>
    <n v="3"/>
    <n v="30"/>
    <n v="1"/>
    <n v="843"/>
    <n v="20"/>
    <n v="449"/>
    <n v="0"/>
    <n v="39"/>
    <n v="79"/>
    <n v="88"/>
    <n v="103"/>
    <n v="81"/>
    <n v="59"/>
    <n v="165"/>
    <n v="283"/>
    <n v="0"/>
    <n v="0"/>
    <n v="1"/>
    <n v="433"/>
    <n v="16"/>
    <n v="6"/>
    <n v="4"/>
    <n v="19"/>
    <n v="1"/>
    <n v="404"/>
    <n v="15"/>
    <n v="61"/>
    <n v="0"/>
    <n v="5"/>
    <n v="5"/>
    <n v="5"/>
    <n v="18"/>
    <n v="19"/>
    <n v="9"/>
    <n v="24"/>
    <n v="37"/>
    <n v="0"/>
    <n v="0"/>
    <n v="0"/>
    <n v="60"/>
    <n v="1"/>
    <n v="2"/>
    <n v="2"/>
    <n v="3"/>
    <n v="0"/>
    <n v="52"/>
    <n v="2"/>
    <n v="2"/>
    <n v="0"/>
    <n v="2"/>
    <n v="0"/>
    <n v="0"/>
    <n v="0"/>
    <n v="0"/>
    <n v="0"/>
    <n v="0"/>
    <n v="2"/>
    <n v="0"/>
    <n v="0"/>
    <n v="0"/>
    <n v="2"/>
    <n v="0"/>
    <n v="0"/>
    <n v="0"/>
    <n v="0"/>
    <n v="0"/>
    <n v="2"/>
    <n v="0"/>
    <n v="0"/>
    <n v="0"/>
    <n v="0"/>
    <n v="0"/>
    <n v="0"/>
    <n v="0"/>
    <n v="0"/>
    <n v="0"/>
    <n v="0"/>
    <n v="0"/>
    <n v="0"/>
    <n v="0"/>
    <n v="0"/>
    <n v="0"/>
    <n v="0"/>
    <n v="0"/>
    <n v="0"/>
    <n v="0"/>
    <n v="0"/>
    <n v="0"/>
    <n v="0"/>
    <n v="63"/>
    <n v="0"/>
    <n v="7"/>
    <n v="5"/>
    <n v="5"/>
    <n v="18"/>
    <n v="19"/>
    <n v="9"/>
    <n v="24"/>
    <n v="39"/>
    <n v="0"/>
    <n v="0"/>
    <n v="0"/>
    <n v="62"/>
    <n v="1"/>
    <n v="2"/>
    <n v="2"/>
    <n v="3"/>
    <n v="0"/>
    <n v="54"/>
    <n v="2"/>
    <n v="386"/>
    <n v="0"/>
    <n v="32"/>
    <n v="74"/>
    <n v="83"/>
    <n v="85"/>
    <n v="62"/>
    <n v="50"/>
    <n v="141"/>
    <n v="244"/>
    <n v="0"/>
    <n v="0"/>
    <n v="1"/>
    <n v="371"/>
    <n v="15"/>
    <n v="4"/>
    <n v="2"/>
    <n v="16"/>
    <n v="1"/>
    <n v="350"/>
    <n v="13"/>
    <n v="626"/>
    <n v="311"/>
    <n v="55"/>
    <n v="80"/>
    <n v="82"/>
    <n v="51"/>
    <n v="32"/>
    <n v="15"/>
    <n v="314"/>
    <n v="312"/>
    <n v="0"/>
    <n v="0"/>
    <n v="0"/>
    <n v="600"/>
    <n v="26"/>
    <n v="3"/>
    <n v="1"/>
    <n v="14"/>
    <n v="0"/>
    <n v="601"/>
    <n v="7"/>
    <n v="108"/>
    <n v="67"/>
    <n v="7"/>
    <n v="11"/>
    <n v="19"/>
    <n v="3"/>
    <n v="1"/>
    <n v="0"/>
    <n v="60"/>
    <n v="48"/>
    <n v="0"/>
    <n v="0"/>
    <n v="0"/>
    <n v="105"/>
    <n v="3"/>
    <n v="3"/>
    <n v="0"/>
    <n v="0"/>
    <n v="0"/>
    <n v="105"/>
    <n v="0"/>
    <n v="3"/>
    <n v="2"/>
    <n v="1"/>
    <n v="0"/>
    <n v="0"/>
    <n v="0"/>
    <n v="0"/>
    <n v="0"/>
    <n v="2"/>
    <n v="1"/>
    <n v="0"/>
    <n v="0"/>
    <n v="0"/>
    <n v="3"/>
    <n v="0"/>
    <n v="0"/>
    <n v="0"/>
    <n v="0"/>
    <n v="0"/>
    <n v="3"/>
    <n v="0"/>
    <n v="111"/>
    <n v="69"/>
    <n v="8"/>
    <n v="11"/>
    <n v="19"/>
    <n v="3"/>
    <n v="1"/>
    <n v="0"/>
    <n v="62"/>
    <n v="49"/>
    <n v="0"/>
    <n v="0"/>
    <n v="0"/>
    <n v="108"/>
    <n v="3"/>
    <n v="3"/>
    <n v="0"/>
    <n v="0"/>
    <n v="0"/>
    <n v="108"/>
    <n v="0"/>
    <n v="515"/>
    <n v="242"/>
    <n v="47"/>
    <n v="69"/>
    <n v="63"/>
    <n v="48"/>
    <n v="31"/>
    <n v="15"/>
    <n v="252"/>
    <n v="263"/>
    <n v="0"/>
    <n v="0"/>
    <n v="0"/>
    <n v="492"/>
    <n v="23"/>
    <n v="0"/>
    <n v="1"/>
    <n v="14"/>
    <n v="0"/>
    <n v="493"/>
    <n v="7"/>
    <n v="117"/>
    <n v="23"/>
    <n v="1"/>
    <n v="24"/>
    <n v="93"/>
    <n v="100"/>
    <n v="5"/>
    <n v="0"/>
    <n v="5"/>
    <n v="95"/>
    <n v="60"/>
    <n v="5"/>
    <n v="0"/>
    <n v="5"/>
    <n v="55"/>
    <n v="40"/>
    <n v="0"/>
    <n v="0"/>
    <n v="40"/>
    <n v="24"/>
    <n v="6"/>
    <n v="18"/>
    <n v="0"/>
    <n v="0"/>
    <n v="0"/>
    <n v="22"/>
    <n v="2"/>
    <n v="0"/>
    <n v="3"/>
    <n v="1"/>
    <n v="1"/>
    <n v="19"/>
    <n v="0"/>
    <n v="7"/>
    <n v="2"/>
    <n v="5"/>
    <n v="0"/>
    <n v="0"/>
    <n v="0"/>
    <n v="6"/>
    <n v="1"/>
    <n v="0"/>
    <n v="2"/>
    <n v="1"/>
    <n v="0"/>
    <n v="4"/>
    <n v="0"/>
    <n v="0"/>
    <n v="0"/>
    <n v="0"/>
    <n v="0"/>
    <n v="0"/>
    <n v="0"/>
    <n v="0"/>
    <n v="0"/>
    <n v="0"/>
    <n v="0"/>
    <n v="0"/>
    <n v="0"/>
    <n v="0"/>
    <n v="0"/>
    <n v="0"/>
    <n v="0"/>
    <n v="0"/>
    <n v="0"/>
    <n v="0"/>
    <n v="0"/>
    <n v="0"/>
    <n v="0"/>
    <n v="0"/>
    <n v="0"/>
    <n v="0"/>
    <n v="0"/>
    <n v="0"/>
    <n v="0"/>
    <n v="7"/>
    <n v="2"/>
    <n v="5"/>
    <n v="0"/>
    <n v="0"/>
    <n v="0"/>
    <n v="6"/>
    <n v="1"/>
    <n v="0"/>
    <n v="2"/>
    <n v="1"/>
    <n v="0"/>
    <n v="4"/>
    <n v="0"/>
    <n v="17"/>
    <n v="4"/>
    <n v="13"/>
    <n v="0"/>
    <n v="0"/>
    <n v="0"/>
    <n v="16"/>
    <n v="1"/>
    <n v="0"/>
    <n v="1"/>
    <n v="0"/>
    <n v="1"/>
    <n v="15"/>
    <n v="0"/>
    <n v="14"/>
    <n v="2"/>
    <n v="12"/>
    <n v="0"/>
    <n v="0"/>
    <n v="0"/>
    <n v="14"/>
    <n v="0"/>
    <n v="1"/>
    <n v="1"/>
    <n v="0"/>
    <n v="0"/>
    <n v="12"/>
    <n v="0"/>
    <n v="4"/>
    <n v="0"/>
    <n v="4"/>
    <n v="0"/>
    <n v="0"/>
    <n v="0"/>
    <n v="4"/>
    <n v="0"/>
    <n v="0"/>
    <n v="1"/>
    <n v="0"/>
    <n v="0"/>
    <n v="3"/>
    <n v="0"/>
    <n v="2"/>
    <n v="0"/>
    <n v="2"/>
    <n v="0"/>
    <n v="0"/>
    <n v="0"/>
    <n v="2"/>
    <n v="0"/>
    <n v="0"/>
    <n v="0"/>
    <n v="0"/>
    <n v="0"/>
    <n v="2"/>
    <n v="0"/>
    <n v="0"/>
    <n v="0"/>
    <n v="0"/>
    <n v="0"/>
    <n v="0"/>
    <n v="0"/>
    <n v="0"/>
    <n v="0"/>
    <n v="0"/>
    <n v="0"/>
    <n v="0"/>
    <n v="0"/>
    <n v="0"/>
    <n v="0"/>
    <n v="6"/>
    <n v="0"/>
    <n v="6"/>
    <n v="0"/>
    <n v="0"/>
    <n v="0"/>
    <n v="6"/>
    <n v="0"/>
    <n v="0"/>
    <n v="1"/>
    <n v="0"/>
    <n v="0"/>
    <n v="5"/>
    <n v="0"/>
    <n v="8"/>
    <n v="2"/>
    <n v="6"/>
    <n v="0"/>
    <n v="0"/>
    <n v="0"/>
    <n v="8"/>
    <n v="0"/>
    <n v="1"/>
    <n v="0"/>
    <n v="0"/>
    <n v="0"/>
    <n v="7"/>
    <n v="0"/>
    <n v="0"/>
    <n v="0"/>
    <n v="0"/>
    <n v="0"/>
    <n v="0"/>
    <n v="0"/>
    <n v="14"/>
    <n v="4"/>
    <n v="2"/>
    <n v="0"/>
    <n v="6"/>
    <n v="8"/>
    <n v="6"/>
    <n v="5"/>
    <n v="1"/>
    <n v="0"/>
    <n v="0"/>
    <n v="0"/>
    <n v="4"/>
    <n v="2"/>
    <n v="0"/>
    <n v="0"/>
    <n v="0"/>
    <n v="0"/>
    <n v="6"/>
    <n v="0"/>
    <n v="2"/>
    <n v="1"/>
    <n v="1"/>
    <n v="0"/>
    <n v="0"/>
    <n v="0"/>
    <n v="2"/>
    <n v="0"/>
    <n v="0"/>
    <n v="0"/>
    <n v="0"/>
    <n v="0"/>
    <n v="2"/>
    <n v="0"/>
    <n v="1"/>
    <n v="1"/>
    <n v="0"/>
    <n v="0"/>
    <n v="0"/>
    <n v="0"/>
    <n v="1"/>
    <n v="0"/>
    <n v="0"/>
    <n v="0"/>
    <n v="0"/>
    <n v="0"/>
    <n v="1"/>
    <n v="0"/>
    <n v="3"/>
    <n v="2"/>
    <n v="1"/>
    <n v="0"/>
    <n v="0"/>
    <n v="0"/>
    <n v="3"/>
    <n v="0"/>
    <n v="0"/>
    <n v="0"/>
    <n v="0"/>
    <n v="0"/>
    <n v="3"/>
    <n v="0"/>
    <n v="3"/>
    <n v="3"/>
    <n v="0"/>
    <n v="0"/>
    <n v="0"/>
    <n v="0"/>
    <n v="1"/>
    <n v="2"/>
    <n v="0"/>
    <n v="0"/>
    <n v="0"/>
    <n v="0"/>
    <n v="3"/>
    <n v="0"/>
    <n v="0"/>
    <n v="0"/>
    <n v="0"/>
    <n v="0"/>
    <n v="0"/>
    <n v="6"/>
    <n v="2"/>
    <n v="1"/>
    <n v="3"/>
    <n v="3"/>
    <n v="9"/>
    <n v="1"/>
    <n v="2"/>
    <n v="3"/>
    <n v="6"/>
  </r>
  <r>
    <x v="13"/>
    <n v="2"/>
    <x v="13"/>
    <n v="924"/>
    <n v="428"/>
    <n v="832"/>
    <x v="13"/>
    <n v="1149"/>
    <n v="1251"/>
    <n v="509"/>
    <n v="2419"/>
    <n v="3740"/>
    <n v="36"/>
    <n v="26"/>
    <n v="2"/>
    <n v="5392"/>
    <n v="831"/>
    <n v="1295"/>
    <n v="246"/>
    <n v="603"/>
    <n v="50"/>
    <n v="2336"/>
    <n v="1693"/>
    <n v="1659"/>
    <n v="442"/>
    <n v="98"/>
    <n v="240"/>
    <n v="242"/>
    <n v="235"/>
    <n v="255"/>
    <n v="147"/>
    <n v="739"/>
    <n v="904"/>
    <n v="8"/>
    <n v="7"/>
    <n v="1"/>
    <n v="1432"/>
    <n v="227"/>
    <n v="306"/>
    <n v="81"/>
    <n v="156"/>
    <n v="11"/>
    <n v="637"/>
    <n v="468"/>
    <n v="615"/>
    <n v="268"/>
    <n v="39"/>
    <n v="120"/>
    <n v="80"/>
    <n v="47"/>
    <n v="48"/>
    <n v="13"/>
    <n v="327"/>
    <n v="285"/>
    <n v="1"/>
    <n v="1"/>
    <n v="1"/>
    <n v="505"/>
    <n v="110"/>
    <n v="67"/>
    <n v="23"/>
    <n v="34"/>
    <n v="5"/>
    <n v="308"/>
    <n v="178"/>
    <n v="42"/>
    <n v="0"/>
    <n v="1"/>
    <n v="4"/>
    <n v="4"/>
    <n v="13"/>
    <n v="12"/>
    <n v="8"/>
    <n v="0"/>
    <n v="42"/>
    <n v="0"/>
    <n v="0"/>
    <n v="0"/>
    <n v="40"/>
    <n v="2"/>
    <n v="15"/>
    <n v="9"/>
    <n v="7"/>
    <n v="1"/>
    <n v="6"/>
    <n v="4"/>
    <n v="2316"/>
    <n v="710"/>
    <n v="138"/>
    <n v="364"/>
    <n v="326"/>
    <n v="295"/>
    <n v="315"/>
    <n v="168"/>
    <n v="1066"/>
    <n v="1231"/>
    <n v="9"/>
    <n v="8"/>
    <n v="2"/>
    <n v="1977"/>
    <n v="339"/>
    <n v="388"/>
    <n v="113"/>
    <n v="197"/>
    <n v="17"/>
    <n v="951"/>
    <n v="650"/>
    <n v="3907"/>
    <n v="214"/>
    <n v="290"/>
    <n v="468"/>
    <n v="804"/>
    <n v="854"/>
    <n v="936"/>
    <n v="341"/>
    <n v="1353"/>
    <n v="2509"/>
    <n v="27"/>
    <n v="18"/>
    <n v="0"/>
    <n v="3415"/>
    <n v="492"/>
    <n v="907"/>
    <n v="133"/>
    <n v="406"/>
    <n v="33"/>
    <n v="1385"/>
    <n v="1043"/>
    <n v="4658"/>
    <n v="13"/>
    <n v="327"/>
    <n v="572"/>
    <n v="955"/>
    <n v="1065"/>
    <n v="1227"/>
    <n v="499"/>
    <n v="1585"/>
    <n v="3011"/>
    <n v="34"/>
    <n v="26"/>
    <n v="2"/>
    <n v="4067"/>
    <n v="591"/>
    <n v="1185"/>
    <n v="213"/>
    <n v="551"/>
    <n v="48"/>
    <n v="1423"/>
    <n v="1238"/>
    <n v="886"/>
    <n v="7"/>
    <n v="46"/>
    <n v="106"/>
    <n v="149"/>
    <n v="189"/>
    <n v="247"/>
    <n v="142"/>
    <n v="324"/>
    <n v="548"/>
    <n v="6"/>
    <n v="7"/>
    <n v="1"/>
    <n v="763"/>
    <n v="123"/>
    <n v="251"/>
    <n v="61"/>
    <n v="131"/>
    <n v="9"/>
    <n v="208"/>
    <n v="226"/>
    <n v="180"/>
    <n v="0"/>
    <n v="14"/>
    <n v="37"/>
    <n v="44"/>
    <n v="29"/>
    <n v="45"/>
    <n v="11"/>
    <n v="78"/>
    <n v="99"/>
    <n v="1"/>
    <n v="1"/>
    <n v="1"/>
    <n v="151"/>
    <n v="29"/>
    <n v="43"/>
    <n v="15"/>
    <n v="21"/>
    <n v="5"/>
    <n v="32"/>
    <n v="64"/>
    <n v="42"/>
    <n v="0"/>
    <n v="1"/>
    <n v="4"/>
    <n v="4"/>
    <n v="13"/>
    <n v="12"/>
    <n v="8"/>
    <n v="0"/>
    <n v="42"/>
    <n v="0"/>
    <n v="0"/>
    <n v="0"/>
    <n v="40"/>
    <n v="2"/>
    <n v="15"/>
    <n v="9"/>
    <n v="7"/>
    <n v="1"/>
    <n v="6"/>
    <n v="4"/>
    <n v="1108"/>
    <n v="7"/>
    <n v="61"/>
    <n v="147"/>
    <n v="197"/>
    <n v="231"/>
    <n v="304"/>
    <n v="161"/>
    <n v="402"/>
    <n v="689"/>
    <n v="7"/>
    <n v="8"/>
    <n v="2"/>
    <n v="954"/>
    <n v="154"/>
    <n v="309"/>
    <n v="85"/>
    <n v="159"/>
    <n v="15"/>
    <n v="246"/>
    <n v="294"/>
    <n v="3550"/>
    <n v="6"/>
    <n v="266"/>
    <n v="425"/>
    <n v="758"/>
    <n v="834"/>
    <n v="923"/>
    <n v="338"/>
    <n v="1183"/>
    <n v="2322"/>
    <n v="27"/>
    <n v="18"/>
    <n v="0"/>
    <n v="3113"/>
    <n v="437"/>
    <n v="876"/>
    <n v="128"/>
    <n v="392"/>
    <n v="33"/>
    <n v="1177"/>
    <n v="944"/>
    <n v="1565"/>
    <n v="911"/>
    <n v="101"/>
    <n v="260"/>
    <n v="175"/>
    <n v="84"/>
    <n v="24"/>
    <n v="10"/>
    <n v="834"/>
    <n v="729"/>
    <n v="2"/>
    <n v="0"/>
    <n v="0"/>
    <n v="1325"/>
    <n v="240"/>
    <n v="110"/>
    <n v="33"/>
    <n v="52"/>
    <n v="2"/>
    <n v="913"/>
    <n v="455"/>
    <n v="773"/>
    <n v="435"/>
    <n v="52"/>
    <n v="134"/>
    <n v="93"/>
    <n v="46"/>
    <n v="8"/>
    <n v="5"/>
    <n v="415"/>
    <n v="356"/>
    <n v="2"/>
    <n v="0"/>
    <n v="0"/>
    <n v="669"/>
    <n v="104"/>
    <n v="55"/>
    <n v="20"/>
    <n v="25"/>
    <n v="2"/>
    <n v="429"/>
    <n v="242"/>
    <n v="435"/>
    <n v="268"/>
    <n v="25"/>
    <n v="83"/>
    <n v="36"/>
    <n v="18"/>
    <n v="3"/>
    <n v="2"/>
    <n v="249"/>
    <n v="186"/>
    <n v="0"/>
    <n v="0"/>
    <n v="0"/>
    <n v="354"/>
    <n v="81"/>
    <n v="24"/>
    <n v="8"/>
    <n v="13"/>
    <n v="0"/>
    <n v="276"/>
    <n v="114"/>
    <n v="1208"/>
    <n v="703"/>
    <n v="77"/>
    <n v="217"/>
    <n v="129"/>
    <n v="64"/>
    <n v="11"/>
    <n v="7"/>
    <n v="664"/>
    <n v="542"/>
    <n v="2"/>
    <n v="0"/>
    <n v="0"/>
    <n v="1023"/>
    <n v="185"/>
    <n v="79"/>
    <n v="28"/>
    <n v="38"/>
    <n v="2"/>
    <n v="705"/>
    <n v="356"/>
    <n v="357"/>
    <n v="208"/>
    <n v="24"/>
    <n v="43"/>
    <n v="46"/>
    <n v="20"/>
    <n v="13"/>
    <n v="3"/>
    <n v="170"/>
    <n v="187"/>
    <n v="0"/>
    <n v="0"/>
    <n v="0"/>
    <n v="302"/>
    <n v="55"/>
    <n v="31"/>
    <n v="5"/>
    <n v="14"/>
    <n v="0"/>
    <n v="208"/>
    <n v="99"/>
    <n v="402"/>
    <n v="206"/>
    <n v="101"/>
    <n v="307"/>
    <n v="95"/>
    <n v="1641"/>
    <n v="319"/>
    <n v="13"/>
    <n v="332"/>
    <n v="1309"/>
    <n v="1530"/>
    <n v="276"/>
    <n v="13"/>
    <n v="289"/>
    <n v="1241"/>
    <n v="111"/>
    <n v="43"/>
    <n v="43"/>
    <n v="68"/>
    <n v="317"/>
    <n v="28"/>
    <n v="286"/>
    <n v="1"/>
    <n v="1"/>
    <n v="1"/>
    <n v="277"/>
    <n v="40"/>
    <n v="117"/>
    <n v="51"/>
    <n v="40"/>
    <n v="6"/>
    <n v="40"/>
    <n v="63"/>
    <n v="98"/>
    <n v="7"/>
    <n v="90"/>
    <n v="1"/>
    <n v="0"/>
    <n v="0"/>
    <n v="86"/>
    <n v="12"/>
    <n v="46"/>
    <n v="18"/>
    <n v="8"/>
    <n v="0"/>
    <n v="11"/>
    <n v="15"/>
    <n v="31"/>
    <n v="5"/>
    <n v="25"/>
    <n v="0"/>
    <n v="0"/>
    <n v="1"/>
    <n v="27"/>
    <n v="4"/>
    <n v="8"/>
    <n v="10"/>
    <n v="6"/>
    <n v="1"/>
    <n v="1"/>
    <n v="5"/>
    <n v="42"/>
    <n v="0"/>
    <n v="42"/>
    <n v="0"/>
    <n v="0"/>
    <n v="0"/>
    <n v="40"/>
    <n v="2"/>
    <n v="15"/>
    <n v="9"/>
    <n v="7"/>
    <n v="1"/>
    <n v="6"/>
    <n v="4"/>
    <n v="171"/>
    <n v="12"/>
    <n v="157"/>
    <n v="1"/>
    <n v="0"/>
    <n v="1"/>
    <n v="153"/>
    <n v="18"/>
    <n v="69"/>
    <n v="37"/>
    <n v="21"/>
    <n v="2"/>
    <n v="18"/>
    <n v="24"/>
    <n v="146"/>
    <n v="16"/>
    <n v="129"/>
    <n v="0"/>
    <n v="1"/>
    <n v="0"/>
    <n v="124"/>
    <n v="22"/>
    <n v="48"/>
    <n v="14"/>
    <n v="19"/>
    <n v="4"/>
    <n v="22"/>
    <n v="39"/>
    <n v="176"/>
    <n v="60"/>
    <n v="110"/>
    <n v="5"/>
    <n v="0"/>
    <n v="1"/>
    <n v="150"/>
    <n v="26"/>
    <n v="26"/>
    <n v="10"/>
    <n v="20"/>
    <n v="3"/>
    <n v="71"/>
    <n v="46"/>
    <n v="47"/>
    <n v="13"/>
    <n v="30"/>
    <n v="3"/>
    <n v="0"/>
    <n v="1"/>
    <n v="37"/>
    <n v="10"/>
    <n v="5"/>
    <n v="6"/>
    <n v="3"/>
    <n v="1"/>
    <n v="19"/>
    <n v="13"/>
    <n v="14"/>
    <n v="4"/>
    <n v="9"/>
    <n v="1"/>
    <n v="0"/>
    <n v="0"/>
    <n v="14"/>
    <n v="0"/>
    <n v="2"/>
    <n v="0"/>
    <n v="0"/>
    <n v="2"/>
    <n v="4"/>
    <n v="6"/>
    <n v="1"/>
    <n v="0"/>
    <n v="1"/>
    <n v="0"/>
    <n v="0"/>
    <n v="0"/>
    <n v="1"/>
    <n v="0"/>
    <n v="0"/>
    <n v="1"/>
    <n v="0"/>
    <n v="0"/>
    <n v="0"/>
    <n v="0"/>
    <n v="62"/>
    <n v="17"/>
    <n v="40"/>
    <n v="4"/>
    <n v="0"/>
    <n v="1"/>
    <n v="52"/>
    <n v="10"/>
    <n v="7"/>
    <n v="7"/>
    <n v="3"/>
    <n v="3"/>
    <n v="23"/>
    <n v="19"/>
    <n v="114"/>
    <n v="43"/>
    <n v="70"/>
    <n v="1"/>
    <n v="0"/>
    <n v="0"/>
    <n v="98"/>
    <n v="16"/>
    <n v="19"/>
    <n v="3"/>
    <n v="17"/>
    <n v="0"/>
    <n v="48"/>
    <n v="27"/>
    <n v="13"/>
    <n v="7"/>
    <n v="0"/>
    <n v="0"/>
    <n v="7"/>
    <n v="6"/>
    <n v="163"/>
    <n v="40"/>
    <n v="14"/>
    <n v="1"/>
    <n v="55"/>
    <n v="108"/>
    <n v="35"/>
    <n v="18"/>
    <n v="17"/>
    <n v="0"/>
    <n v="0"/>
    <n v="0"/>
    <n v="27"/>
    <n v="8"/>
    <n v="1"/>
    <n v="3"/>
    <n v="3"/>
    <n v="0"/>
    <n v="18"/>
    <n v="10"/>
    <n v="19"/>
    <n v="9"/>
    <n v="10"/>
    <n v="0"/>
    <n v="0"/>
    <n v="0"/>
    <n v="14"/>
    <n v="5"/>
    <n v="1"/>
    <n v="2"/>
    <n v="0"/>
    <n v="0"/>
    <n v="9"/>
    <n v="7"/>
    <n v="10"/>
    <n v="6"/>
    <n v="4"/>
    <n v="0"/>
    <n v="0"/>
    <n v="0"/>
    <n v="9"/>
    <n v="1"/>
    <n v="0"/>
    <n v="1"/>
    <n v="2"/>
    <n v="0"/>
    <n v="7"/>
    <n v="0"/>
    <n v="29"/>
    <n v="15"/>
    <n v="14"/>
    <n v="0"/>
    <n v="0"/>
    <n v="0"/>
    <n v="23"/>
    <n v="6"/>
    <n v="1"/>
    <n v="3"/>
    <n v="2"/>
    <n v="0"/>
    <n v="16"/>
    <n v="7"/>
    <n v="6"/>
    <n v="3"/>
    <n v="3"/>
    <n v="0"/>
    <n v="0"/>
    <n v="0"/>
    <n v="4"/>
    <n v="2"/>
    <n v="0"/>
    <n v="0"/>
    <n v="1"/>
    <n v="0"/>
    <n v="2"/>
    <n v="3"/>
    <n v="0"/>
    <n v="0"/>
    <n v="0"/>
    <n v="0"/>
    <n v="0"/>
    <n v="35"/>
    <n v="19"/>
    <n v="10"/>
    <n v="29"/>
    <n v="6"/>
    <n v="31"/>
    <n v="14"/>
    <n v="13"/>
    <n v="27"/>
    <n v="4"/>
  </r>
  <r>
    <x v="14"/>
    <n v="3"/>
    <x v="14"/>
    <n v="516"/>
    <n v="180"/>
    <n v="507"/>
    <x v="14"/>
    <n v="475"/>
    <n v="335"/>
    <n v="61"/>
    <n v="1031"/>
    <n v="1598"/>
    <n v="15"/>
    <n v="9"/>
    <n v="0"/>
    <n v="2407"/>
    <n v="246"/>
    <n v="1687"/>
    <n v="664"/>
    <n v="28"/>
    <n v="86"/>
    <n v="18"/>
    <n v="170"/>
    <n v="1657"/>
    <n v="338"/>
    <n v="100"/>
    <n v="297"/>
    <n v="346"/>
    <n v="319"/>
    <n v="208"/>
    <n v="49"/>
    <n v="613"/>
    <n v="1026"/>
    <n v="11"/>
    <n v="7"/>
    <n v="0"/>
    <n v="1480"/>
    <n v="177"/>
    <n v="953"/>
    <n v="502"/>
    <n v="16"/>
    <n v="57"/>
    <n v="9"/>
    <n v="120"/>
    <n v="519"/>
    <n v="148"/>
    <n v="62"/>
    <n v="119"/>
    <n v="91"/>
    <n v="47"/>
    <n v="44"/>
    <n v="8"/>
    <n v="256"/>
    <n v="261"/>
    <n v="1"/>
    <n v="1"/>
    <n v="0"/>
    <n v="481"/>
    <n v="38"/>
    <n v="336"/>
    <n v="116"/>
    <n v="7"/>
    <n v="18"/>
    <n v="4"/>
    <n v="38"/>
    <n v="21"/>
    <n v="0"/>
    <n v="0"/>
    <n v="3"/>
    <n v="3"/>
    <n v="2"/>
    <n v="11"/>
    <n v="2"/>
    <n v="0"/>
    <n v="21"/>
    <n v="0"/>
    <n v="0"/>
    <n v="0"/>
    <n v="20"/>
    <n v="1"/>
    <n v="19"/>
    <n v="2"/>
    <n v="0"/>
    <n v="0"/>
    <n v="0"/>
    <n v="0"/>
    <n v="2197"/>
    <n v="486"/>
    <n v="162"/>
    <n v="419"/>
    <n v="440"/>
    <n v="368"/>
    <n v="263"/>
    <n v="59"/>
    <n v="869"/>
    <n v="1308"/>
    <n v="12"/>
    <n v="8"/>
    <n v="0"/>
    <n v="1981"/>
    <n v="216"/>
    <n v="1308"/>
    <n v="620"/>
    <n v="23"/>
    <n v="75"/>
    <n v="13"/>
    <n v="158"/>
    <n v="456"/>
    <n v="30"/>
    <n v="18"/>
    <n v="88"/>
    <n v="139"/>
    <n v="107"/>
    <n v="72"/>
    <n v="2"/>
    <n v="162"/>
    <n v="290"/>
    <n v="3"/>
    <n v="1"/>
    <n v="0"/>
    <n v="426"/>
    <n v="30"/>
    <n v="379"/>
    <n v="44"/>
    <n v="5"/>
    <n v="11"/>
    <n v="5"/>
    <n v="12"/>
    <n v="1865"/>
    <n v="20"/>
    <n v="126"/>
    <n v="388"/>
    <n v="493"/>
    <n v="448"/>
    <n v="329"/>
    <n v="61"/>
    <n v="565"/>
    <n v="1278"/>
    <n v="15"/>
    <n v="7"/>
    <n v="0"/>
    <n v="1721"/>
    <n v="144"/>
    <n v="1353"/>
    <n v="359"/>
    <n v="24"/>
    <n v="42"/>
    <n v="14"/>
    <n v="73"/>
    <n v="1130"/>
    <n v="1"/>
    <n v="69"/>
    <n v="220"/>
    <n v="289"/>
    <n v="299"/>
    <n v="203"/>
    <n v="49"/>
    <n v="314"/>
    <n v="799"/>
    <n v="11"/>
    <n v="6"/>
    <n v="0"/>
    <n v="1034"/>
    <n v="96"/>
    <n v="744"/>
    <n v="280"/>
    <n v="15"/>
    <n v="29"/>
    <n v="8"/>
    <n v="54"/>
    <n v="284"/>
    <n v="6"/>
    <n v="40"/>
    <n v="79"/>
    <n v="67"/>
    <n v="41"/>
    <n v="43"/>
    <n v="8"/>
    <n v="103"/>
    <n v="179"/>
    <n v="1"/>
    <n v="1"/>
    <n v="0"/>
    <n v="267"/>
    <n v="17"/>
    <n v="237"/>
    <n v="33"/>
    <n v="4"/>
    <n v="2"/>
    <n v="1"/>
    <n v="7"/>
    <n v="21"/>
    <n v="0"/>
    <n v="0"/>
    <n v="3"/>
    <n v="3"/>
    <n v="2"/>
    <n v="11"/>
    <n v="2"/>
    <n v="0"/>
    <n v="21"/>
    <n v="0"/>
    <n v="0"/>
    <n v="0"/>
    <n v="20"/>
    <n v="1"/>
    <n v="19"/>
    <n v="2"/>
    <n v="0"/>
    <n v="0"/>
    <n v="0"/>
    <n v="0"/>
    <n v="1435"/>
    <n v="7"/>
    <n v="109"/>
    <n v="302"/>
    <n v="359"/>
    <n v="342"/>
    <n v="257"/>
    <n v="59"/>
    <n v="417"/>
    <n v="999"/>
    <n v="12"/>
    <n v="7"/>
    <n v="0"/>
    <n v="1321"/>
    <n v="114"/>
    <n v="1000"/>
    <n v="315"/>
    <n v="19"/>
    <n v="31"/>
    <n v="9"/>
    <n v="61"/>
    <n v="430"/>
    <n v="13"/>
    <n v="17"/>
    <n v="86"/>
    <n v="134"/>
    <n v="106"/>
    <n v="72"/>
    <n v="2"/>
    <n v="148"/>
    <n v="279"/>
    <n v="3"/>
    <n v="0"/>
    <n v="0"/>
    <n v="400"/>
    <n v="30"/>
    <n v="353"/>
    <n v="44"/>
    <n v="5"/>
    <n v="11"/>
    <n v="5"/>
    <n v="12"/>
    <n v="788"/>
    <n v="496"/>
    <n v="54"/>
    <n v="119"/>
    <n v="86"/>
    <n v="27"/>
    <n v="6"/>
    <n v="0"/>
    <n v="466"/>
    <n v="320"/>
    <n v="0"/>
    <n v="2"/>
    <n v="0"/>
    <n v="686"/>
    <n v="102"/>
    <n v="334"/>
    <n v="305"/>
    <n v="4"/>
    <n v="44"/>
    <n v="4"/>
    <n v="97"/>
    <n v="527"/>
    <n v="337"/>
    <n v="31"/>
    <n v="77"/>
    <n v="57"/>
    <n v="20"/>
    <n v="5"/>
    <n v="0"/>
    <n v="299"/>
    <n v="227"/>
    <n v="0"/>
    <n v="1"/>
    <n v="0"/>
    <n v="446"/>
    <n v="81"/>
    <n v="209"/>
    <n v="222"/>
    <n v="1"/>
    <n v="28"/>
    <n v="1"/>
    <n v="66"/>
    <n v="235"/>
    <n v="142"/>
    <n v="22"/>
    <n v="40"/>
    <n v="24"/>
    <n v="6"/>
    <n v="1"/>
    <n v="0"/>
    <n v="153"/>
    <n v="82"/>
    <n v="0"/>
    <n v="0"/>
    <n v="0"/>
    <n v="214"/>
    <n v="21"/>
    <n v="99"/>
    <n v="83"/>
    <n v="3"/>
    <n v="16"/>
    <n v="3"/>
    <n v="31"/>
    <n v="762"/>
    <n v="479"/>
    <n v="53"/>
    <n v="117"/>
    <n v="81"/>
    <n v="26"/>
    <n v="6"/>
    <n v="0"/>
    <n v="452"/>
    <n v="309"/>
    <n v="0"/>
    <n v="1"/>
    <n v="0"/>
    <n v="660"/>
    <n v="102"/>
    <n v="308"/>
    <n v="305"/>
    <n v="4"/>
    <n v="44"/>
    <n v="4"/>
    <n v="97"/>
    <n v="26"/>
    <n v="17"/>
    <n v="1"/>
    <n v="2"/>
    <n v="5"/>
    <n v="1"/>
    <n v="0"/>
    <n v="0"/>
    <n v="14"/>
    <n v="11"/>
    <n v="0"/>
    <n v="1"/>
    <n v="0"/>
    <n v="26"/>
    <n v="0"/>
    <n v="26"/>
    <n v="0"/>
    <n v="0"/>
    <n v="0"/>
    <n v="0"/>
    <n v="0"/>
    <n v="244"/>
    <n v="150"/>
    <n v="87"/>
    <n v="237"/>
    <n v="7"/>
    <n v="518"/>
    <n v="313"/>
    <n v="5"/>
    <n v="318"/>
    <n v="200"/>
    <n v="441"/>
    <n v="259"/>
    <n v="5"/>
    <n v="264"/>
    <n v="177"/>
    <n v="77"/>
    <n v="54"/>
    <n v="54"/>
    <n v="23"/>
    <n v="128"/>
    <n v="4"/>
    <n v="124"/>
    <n v="0"/>
    <n v="0"/>
    <n v="0"/>
    <n v="118"/>
    <n v="10"/>
    <n v="95"/>
    <n v="18"/>
    <n v="2"/>
    <n v="9"/>
    <n v="2"/>
    <n v="2"/>
    <n v="49"/>
    <n v="2"/>
    <n v="47"/>
    <n v="0"/>
    <n v="0"/>
    <n v="0"/>
    <n v="43"/>
    <n v="6"/>
    <n v="33"/>
    <n v="8"/>
    <n v="0"/>
    <n v="5"/>
    <n v="1"/>
    <n v="2"/>
    <n v="28"/>
    <n v="2"/>
    <n v="26"/>
    <n v="0"/>
    <n v="0"/>
    <n v="0"/>
    <n v="27"/>
    <n v="1"/>
    <n v="19"/>
    <n v="6"/>
    <n v="2"/>
    <n v="1"/>
    <n v="0"/>
    <n v="0"/>
    <n v="21"/>
    <n v="0"/>
    <n v="21"/>
    <n v="0"/>
    <n v="0"/>
    <n v="0"/>
    <n v="20"/>
    <n v="1"/>
    <n v="19"/>
    <n v="2"/>
    <n v="0"/>
    <n v="0"/>
    <n v="0"/>
    <n v="0"/>
    <n v="98"/>
    <n v="4"/>
    <n v="94"/>
    <n v="0"/>
    <n v="0"/>
    <n v="0"/>
    <n v="90"/>
    <n v="8"/>
    <n v="71"/>
    <n v="16"/>
    <n v="2"/>
    <n v="6"/>
    <n v="1"/>
    <n v="2"/>
    <n v="30"/>
    <n v="0"/>
    <n v="30"/>
    <n v="0"/>
    <n v="0"/>
    <n v="0"/>
    <n v="28"/>
    <n v="2"/>
    <n v="24"/>
    <n v="2"/>
    <n v="0"/>
    <n v="3"/>
    <n v="1"/>
    <n v="0"/>
    <n v="128"/>
    <n v="52"/>
    <n v="66"/>
    <n v="6"/>
    <n v="3"/>
    <n v="1"/>
    <n v="110"/>
    <n v="18"/>
    <n v="92"/>
    <n v="30"/>
    <n v="0"/>
    <n v="1"/>
    <n v="2"/>
    <n v="3"/>
    <n v="57"/>
    <n v="15"/>
    <n v="34"/>
    <n v="4"/>
    <n v="3"/>
    <n v="1"/>
    <n v="49"/>
    <n v="8"/>
    <n v="40"/>
    <n v="16"/>
    <n v="0"/>
    <n v="0"/>
    <n v="1"/>
    <n v="0"/>
    <n v="41"/>
    <n v="23"/>
    <n v="17"/>
    <n v="1"/>
    <n v="0"/>
    <n v="0"/>
    <n v="35"/>
    <n v="6"/>
    <n v="26"/>
    <n v="11"/>
    <n v="0"/>
    <n v="1"/>
    <n v="1"/>
    <n v="2"/>
    <n v="0"/>
    <n v="0"/>
    <n v="0"/>
    <n v="0"/>
    <n v="0"/>
    <n v="0"/>
    <n v="0"/>
    <n v="0"/>
    <n v="0"/>
    <n v="0"/>
    <n v="0"/>
    <n v="0"/>
    <n v="0"/>
    <n v="0"/>
    <n v="98"/>
    <n v="38"/>
    <n v="51"/>
    <n v="5"/>
    <n v="3"/>
    <n v="1"/>
    <n v="84"/>
    <n v="14"/>
    <n v="66"/>
    <n v="27"/>
    <n v="0"/>
    <n v="1"/>
    <n v="2"/>
    <n v="2"/>
    <n v="30"/>
    <n v="14"/>
    <n v="15"/>
    <n v="1"/>
    <n v="0"/>
    <n v="0"/>
    <n v="26"/>
    <n v="4"/>
    <n v="26"/>
    <n v="3"/>
    <n v="0"/>
    <n v="0"/>
    <n v="0"/>
    <n v="1"/>
    <n v="20"/>
    <n v="1"/>
    <n v="6"/>
    <n v="0"/>
    <n v="7"/>
    <n v="13"/>
    <n v="108"/>
    <n v="56"/>
    <n v="35"/>
    <n v="0"/>
    <n v="91"/>
    <n v="17"/>
    <n v="45"/>
    <n v="38"/>
    <n v="7"/>
    <n v="0"/>
    <n v="0"/>
    <n v="0"/>
    <n v="40"/>
    <n v="5"/>
    <n v="23"/>
    <n v="16"/>
    <n v="0"/>
    <n v="0"/>
    <n v="1"/>
    <n v="5"/>
    <n v="22"/>
    <n v="19"/>
    <n v="3"/>
    <n v="0"/>
    <n v="0"/>
    <n v="0"/>
    <n v="19"/>
    <n v="3"/>
    <n v="10"/>
    <n v="9"/>
    <n v="0"/>
    <n v="0"/>
    <n v="0"/>
    <n v="3"/>
    <n v="22"/>
    <n v="18"/>
    <n v="4"/>
    <n v="0"/>
    <n v="0"/>
    <n v="0"/>
    <n v="20"/>
    <n v="2"/>
    <n v="12"/>
    <n v="7"/>
    <n v="0"/>
    <n v="0"/>
    <n v="1"/>
    <n v="2"/>
    <n v="44"/>
    <n v="37"/>
    <n v="7"/>
    <n v="0"/>
    <n v="0"/>
    <n v="0"/>
    <n v="39"/>
    <n v="5"/>
    <n v="22"/>
    <n v="16"/>
    <n v="0"/>
    <n v="0"/>
    <n v="1"/>
    <n v="5"/>
    <n v="1"/>
    <n v="1"/>
    <n v="0"/>
    <n v="0"/>
    <n v="0"/>
    <n v="0"/>
    <n v="1"/>
    <n v="0"/>
    <n v="1"/>
    <n v="0"/>
    <n v="0"/>
    <n v="0"/>
    <n v="0"/>
    <n v="0"/>
    <n v="0"/>
    <n v="0"/>
    <n v="0"/>
    <n v="0"/>
    <n v="0"/>
    <n v="45"/>
    <n v="22"/>
    <n v="22"/>
    <n v="44"/>
    <n v="1"/>
    <n v="52"/>
    <n v="26"/>
    <n v="25"/>
    <n v="51"/>
    <n v="1"/>
  </r>
  <r>
    <x v="15"/>
    <n v="2"/>
    <x v="15"/>
    <n v="461"/>
    <n v="133"/>
    <n v="300"/>
    <x v="15"/>
    <n v="305"/>
    <n v="341"/>
    <n v="142"/>
    <n v="991"/>
    <n v="1298"/>
    <n v="5"/>
    <n v="4"/>
    <n v="0"/>
    <n v="1814"/>
    <n v="484"/>
    <n v="1902"/>
    <n v="50"/>
    <n v="8"/>
    <n v="160"/>
    <n v="21"/>
    <n v="157"/>
    <n v="1005"/>
    <n v="211"/>
    <n v="51"/>
    <n v="130"/>
    <n v="299"/>
    <n v="124"/>
    <n v="128"/>
    <n v="62"/>
    <n v="443"/>
    <n v="559"/>
    <n v="2"/>
    <n v="1"/>
    <n v="0"/>
    <n v="812"/>
    <n v="193"/>
    <n v="814"/>
    <n v="39"/>
    <n v="6"/>
    <n v="38"/>
    <n v="17"/>
    <n v="91"/>
    <n v="235"/>
    <n v="54"/>
    <n v="11"/>
    <n v="11"/>
    <n v="87"/>
    <n v="22"/>
    <n v="34"/>
    <n v="16"/>
    <n v="97"/>
    <n v="137"/>
    <n v="1"/>
    <n v="0"/>
    <n v="0"/>
    <n v="168"/>
    <n v="67"/>
    <n v="210"/>
    <n v="4"/>
    <n v="0"/>
    <n v="7"/>
    <n v="1"/>
    <n v="13"/>
    <n v="0"/>
    <n v="0"/>
    <n v="0"/>
    <n v="0"/>
    <n v="0"/>
    <n v="0"/>
    <n v="0"/>
    <n v="0"/>
    <n v="0"/>
    <n v="0"/>
    <n v="0"/>
    <n v="0"/>
    <n v="0"/>
    <n v="0"/>
    <n v="0"/>
    <n v="0"/>
    <n v="0"/>
    <n v="0"/>
    <n v="0"/>
    <n v="0"/>
    <n v="0"/>
    <n v="1240"/>
    <n v="265"/>
    <n v="62"/>
    <n v="141"/>
    <n v="386"/>
    <n v="146"/>
    <n v="162"/>
    <n v="78"/>
    <n v="540"/>
    <n v="696"/>
    <n v="3"/>
    <n v="1"/>
    <n v="0"/>
    <n v="980"/>
    <n v="260"/>
    <n v="1024"/>
    <n v="43"/>
    <n v="6"/>
    <n v="45"/>
    <n v="18"/>
    <n v="104"/>
    <n v="1058"/>
    <n v="196"/>
    <n v="71"/>
    <n v="159"/>
    <n v="230"/>
    <n v="159"/>
    <n v="179"/>
    <n v="64"/>
    <n v="451"/>
    <n v="602"/>
    <n v="2"/>
    <n v="3"/>
    <n v="0"/>
    <n v="834"/>
    <n v="224"/>
    <n v="878"/>
    <n v="7"/>
    <n v="2"/>
    <n v="115"/>
    <n v="3"/>
    <n v="53"/>
    <n v="1480"/>
    <n v="5"/>
    <n v="89"/>
    <n v="218"/>
    <n v="426"/>
    <n v="280"/>
    <n v="331"/>
    <n v="131"/>
    <n v="525"/>
    <n v="946"/>
    <n v="5"/>
    <n v="4"/>
    <n v="0"/>
    <n v="1265"/>
    <n v="215"/>
    <n v="1255"/>
    <n v="36"/>
    <n v="7"/>
    <n v="117"/>
    <n v="8"/>
    <n v="57"/>
    <n v="641"/>
    <n v="5"/>
    <n v="41"/>
    <n v="99"/>
    <n v="193"/>
    <n v="117"/>
    <n v="127"/>
    <n v="59"/>
    <n v="234"/>
    <n v="404"/>
    <n v="2"/>
    <n v="1"/>
    <n v="0"/>
    <n v="560"/>
    <n v="81"/>
    <n v="563"/>
    <n v="26"/>
    <n v="5"/>
    <n v="23"/>
    <n v="4"/>
    <n v="20"/>
    <n v="139"/>
    <n v="0"/>
    <n v="4"/>
    <n v="7"/>
    <n v="58"/>
    <n v="21"/>
    <n v="33"/>
    <n v="16"/>
    <n v="36"/>
    <n v="102"/>
    <n v="1"/>
    <n v="0"/>
    <n v="0"/>
    <n v="111"/>
    <n v="28"/>
    <n v="125"/>
    <n v="4"/>
    <n v="0"/>
    <n v="4"/>
    <n v="1"/>
    <n v="5"/>
    <n v="0"/>
    <n v="0"/>
    <n v="0"/>
    <n v="0"/>
    <n v="0"/>
    <n v="0"/>
    <n v="0"/>
    <n v="0"/>
    <n v="0"/>
    <n v="0"/>
    <n v="0"/>
    <n v="0"/>
    <n v="0"/>
    <n v="0"/>
    <n v="0"/>
    <n v="0"/>
    <n v="0"/>
    <n v="0"/>
    <n v="0"/>
    <n v="0"/>
    <n v="0"/>
    <n v="780"/>
    <n v="5"/>
    <n v="45"/>
    <n v="106"/>
    <n v="251"/>
    <n v="138"/>
    <n v="160"/>
    <n v="75"/>
    <n v="270"/>
    <n v="506"/>
    <n v="3"/>
    <n v="1"/>
    <n v="0"/>
    <n v="671"/>
    <n v="109"/>
    <n v="688"/>
    <n v="30"/>
    <n v="5"/>
    <n v="27"/>
    <n v="5"/>
    <n v="25"/>
    <n v="700"/>
    <n v="0"/>
    <n v="44"/>
    <n v="112"/>
    <n v="175"/>
    <n v="142"/>
    <n v="171"/>
    <n v="56"/>
    <n v="255"/>
    <n v="440"/>
    <n v="2"/>
    <n v="3"/>
    <n v="0"/>
    <n v="594"/>
    <n v="106"/>
    <n v="567"/>
    <n v="6"/>
    <n v="2"/>
    <n v="90"/>
    <n v="3"/>
    <n v="32"/>
    <n v="818"/>
    <n v="456"/>
    <n v="44"/>
    <n v="82"/>
    <n v="190"/>
    <n v="25"/>
    <n v="10"/>
    <n v="11"/>
    <n v="466"/>
    <n v="352"/>
    <n v="0"/>
    <n v="0"/>
    <n v="0"/>
    <n v="549"/>
    <n v="269"/>
    <n v="647"/>
    <n v="14"/>
    <n v="1"/>
    <n v="43"/>
    <n v="13"/>
    <n v="100"/>
    <n v="364"/>
    <n v="206"/>
    <n v="10"/>
    <n v="31"/>
    <n v="106"/>
    <n v="7"/>
    <n v="1"/>
    <n v="3"/>
    <n v="209"/>
    <n v="155"/>
    <n v="0"/>
    <n v="0"/>
    <n v="0"/>
    <n v="252"/>
    <n v="112"/>
    <n v="251"/>
    <n v="13"/>
    <n v="1"/>
    <n v="15"/>
    <n v="13"/>
    <n v="71"/>
    <n v="96"/>
    <n v="54"/>
    <n v="7"/>
    <n v="4"/>
    <n v="29"/>
    <n v="1"/>
    <n v="1"/>
    <n v="0"/>
    <n v="61"/>
    <n v="35"/>
    <n v="0"/>
    <n v="0"/>
    <n v="0"/>
    <n v="57"/>
    <n v="39"/>
    <n v="85"/>
    <n v="0"/>
    <n v="0"/>
    <n v="3"/>
    <n v="0"/>
    <n v="8"/>
    <n v="460"/>
    <n v="260"/>
    <n v="17"/>
    <n v="35"/>
    <n v="135"/>
    <n v="8"/>
    <n v="2"/>
    <n v="3"/>
    <n v="270"/>
    <n v="190"/>
    <n v="0"/>
    <n v="0"/>
    <n v="0"/>
    <n v="309"/>
    <n v="151"/>
    <n v="336"/>
    <n v="13"/>
    <n v="1"/>
    <n v="18"/>
    <n v="13"/>
    <n v="79"/>
    <n v="358"/>
    <n v="196"/>
    <n v="27"/>
    <n v="47"/>
    <n v="55"/>
    <n v="17"/>
    <n v="8"/>
    <n v="8"/>
    <n v="196"/>
    <n v="162"/>
    <n v="0"/>
    <n v="0"/>
    <n v="0"/>
    <n v="240"/>
    <n v="118"/>
    <n v="311"/>
    <n v="1"/>
    <n v="0"/>
    <n v="25"/>
    <n v="0"/>
    <n v="21"/>
    <n v="217"/>
    <n v="84"/>
    <n v="32"/>
    <n v="116"/>
    <n v="101"/>
    <n v="407"/>
    <n v="178"/>
    <n v="0"/>
    <n v="178"/>
    <n v="229"/>
    <n v="356"/>
    <n v="156"/>
    <n v="0"/>
    <n v="156"/>
    <n v="200"/>
    <n v="51"/>
    <n v="22"/>
    <n v="22"/>
    <n v="29"/>
    <n v="182"/>
    <n v="17"/>
    <n v="164"/>
    <n v="1"/>
    <n v="0"/>
    <n v="0"/>
    <n v="174"/>
    <n v="8"/>
    <n v="156"/>
    <n v="8"/>
    <n v="0"/>
    <n v="14"/>
    <n v="1"/>
    <n v="3"/>
    <n v="64"/>
    <n v="8"/>
    <n v="56"/>
    <n v="0"/>
    <n v="0"/>
    <n v="0"/>
    <n v="62"/>
    <n v="2"/>
    <n v="55"/>
    <n v="4"/>
    <n v="0"/>
    <n v="4"/>
    <n v="0"/>
    <n v="1"/>
    <n v="60"/>
    <n v="4"/>
    <n v="55"/>
    <n v="1"/>
    <n v="0"/>
    <n v="0"/>
    <n v="55"/>
    <n v="5"/>
    <n v="51"/>
    <n v="4"/>
    <n v="0"/>
    <n v="3"/>
    <n v="1"/>
    <n v="1"/>
    <n v="0"/>
    <n v="0"/>
    <n v="0"/>
    <n v="0"/>
    <n v="0"/>
    <n v="0"/>
    <n v="0"/>
    <n v="0"/>
    <n v="0"/>
    <n v="0"/>
    <n v="0"/>
    <n v="0"/>
    <n v="0"/>
    <n v="0"/>
    <n v="124"/>
    <n v="12"/>
    <n v="111"/>
    <n v="1"/>
    <n v="0"/>
    <n v="0"/>
    <n v="117"/>
    <n v="7"/>
    <n v="106"/>
    <n v="8"/>
    <n v="0"/>
    <n v="7"/>
    <n v="1"/>
    <n v="2"/>
    <n v="58"/>
    <n v="5"/>
    <n v="53"/>
    <n v="0"/>
    <n v="0"/>
    <n v="0"/>
    <n v="57"/>
    <n v="1"/>
    <n v="50"/>
    <n v="0"/>
    <n v="0"/>
    <n v="7"/>
    <n v="0"/>
    <n v="1"/>
    <n v="79"/>
    <n v="25"/>
    <n v="52"/>
    <n v="0"/>
    <n v="2"/>
    <n v="0"/>
    <n v="60"/>
    <n v="19"/>
    <n v="70"/>
    <n v="2"/>
    <n v="0"/>
    <n v="6"/>
    <n v="0"/>
    <n v="1"/>
    <n v="45"/>
    <n v="13"/>
    <n v="31"/>
    <n v="0"/>
    <n v="1"/>
    <n v="0"/>
    <n v="32"/>
    <n v="13"/>
    <n v="43"/>
    <n v="2"/>
    <n v="0"/>
    <n v="0"/>
    <n v="0"/>
    <n v="0"/>
    <n v="4"/>
    <n v="2"/>
    <n v="2"/>
    <n v="0"/>
    <n v="0"/>
    <n v="0"/>
    <n v="2"/>
    <n v="2"/>
    <n v="4"/>
    <n v="0"/>
    <n v="0"/>
    <n v="0"/>
    <n v="0"/>
    <n v="0"/>
    <n v="0"/>
    <n v="0"/>
    <n v="0"/>
    <n v="0"/>
    <n v="0"/>
    <n v="0"/>
    <n v="0"/>
    <n v="0"/>
    <n v="0"/>
    <n v="0"/>
    <n v="0"/>
    <n v="0"/>
    <n v="0"/>
    <n v="0"/>
    <n v="49"/>
    <n v="15"/>
    <n v="33"/>
    <n v="0"/>
    <n v="1"/>
    <n v="0"/>
    <n v="34"/>
    <n v="15"/>
    <n v="47"/>
    <n v="2"/>
    <n v="0"/>
    <n v="0"/>
    <n v="0"/>
    <n v="0"/>
    <n v="30"/>
    <n v="10"/>
    <n v="19"/>
    <n v="0"/>
    <n v="1"/>
    <n v="0"/>
    <n v="26"/>
    <n v="4"/>
    <n v="23"/>
    <n v="0"/>
    <n v="0"/>
    <n v="6"/>
    <n v="0"/>
    <n v="1"/>
    <n v="5"/>
    <n v="5"/>
    <n v="0"/>
    <n v="0"/>
    <n v="5"/>
    <n v="0"/>
    <n v="74"/>
    <n v="40"/>
    <n v="4"/>
    <n v="0"/>
    <n v="44"/>
    <n v="30"/>
    <n v="19"/>
    <n v="15"/>
    <n v="4"/>
    <n v="0"/>
    <n v="0"/>
    <n v="0"/>
    <n v="16"/>
    <n v="3"/>
    <n v="17"/>
    <n v="1"/>
    <n v="0"/>
    <n v="0"/>
    <n v="0"/>
    <n v="1"/>
    <n v="6"/>
    <n v="6"/>
    <n v="0"/>
    <n v="0"/>
    <n v="0"/>
    <n v="0"/>
    <n v="5"/>
    <n v="1"/>
    <n v="5"/>
    <n v="0"/>
    <n v="0"/>
    <n v="0"/>
    <n v="0"/>
    <n v="1"/>
    <n v="2"/>
    <n v="2"/>
    <n v="0"/>
    <n v="0"/>
    <n v="0"/>
    <n v="0"/>
    <n v="1"/>
    <n v="1"/>
    <n v="2"/>
    <n v="0"/>
    <n v="0"/>
    <n v="0"/>
    <n v="0"/>
    <n v="0"/>
    <n v="8"/>
    <n v="8"/>
    <n v="0"/>
    <n v="0"/>
    <n v="0"/>
    <n v="0"/>
    <n v="6"/>
    <n v="2"/>
    <n v="7"/>
    <n v="0"/>
    <n v="0"/>
    <n v="0"/>
    <n v="0"/>
    <n v="1"/>
    <n v="11"/>
    <n v="7"/>
    <n v="4"/>
    <n v="0"/>
    <n v="0"/>
    <n v="0"/>
    <n v="10"/>
    <n v="1"/>
    <n v="10"/>
    <n v="1"/>
    <n v="0"/>
    <n v="0"/>
    <n v="0"/>
    <n v="0"/>
    <n v="0"/>
    <n v="0"/>
    <n v="0"/>
    <n v="0"/>
    <n v="0"/>
    <n v="19"/>
    <n v="6"/>
    <n v="2"/>
    <n v="8"/>
    <n v="11"/>
    <n v="23"/>
    <n v="6"/>
    <n v="2"/>
    <n v="8"/>
    <n v="15"/>
  </r>
  <r>
    <x v="16"/>
    <n v="19"/>
    <x v="16"/>
    <n v="2426"/>
    <n v="1347"/>
    <n v="2490"/>
    <x v="16"/>
    <n v="1297"/>
    <n v="1439"/>
    <n v="512"/>
    <n v="4584"/>
    <n v="7266"/>
    <n v="58"/>
    <n v="33"/>
    <n v="6"/>
    <n v="8363"/>
    <n v="3584"/>
    <n v="5535"/>
    <n v="5583"/>
    <n v="197"/>
    <n v="143"/>
    <n v="62"/>
    <n v="427"/>
    <n v="8106"/>
    <n v="1642"/>
    <n v="843"/>
    <n v="1901"/>
    <n v="1677"/>
    <n v="751"/>
    <n v="929"/>
    <n v="363"/>
    <n v="3080"/>
    <n v="4969"/>
    <n v="32"/>
    <n v="22"/>
    <n v="3"/>
    <n v="5029"/>
    <n v="3077"/>
    <n v="4152"/>
    <n v="3399"/>
    <n v="104"/>
    <n v="96"/>
    <n v="45"/>
    <n v="310"/>
    <n v="2161"/>
    <n v="773"/>
    <n v="445"/>
    <n v="266"/>
    <n v="311"/>
    <n v="103"/>
    <n v="185"/>
    <n v="78"/>
    <n v="1093"/>
    <n v="1033"/>
    <n v="25"/>
    <n v="9"/>
    <n v="1"/>
    <n v="1849"/>
    <n v="312"/>
    <n v="661"/>
    <n v="1284"/>
    <n v="72"/>
    <n v="35"/>
    <n v="10"/>
    <n v="99"/>
    <n v="61"/>
    <n v="0"/>
    <n v="0"/>
    <n v="5"/>
    <n v="19"/>
    <n v="5"/>
    <n v="20"/>
    <n v="12"/>
    <n v="22"/>
    <n v="39"/>
    <n v="0"/>
    <n v="0"/>
    <n v="0"/>
    <n v="56"/>
    <n v="5"/>
    <n v="25"/>
    <n v="31"/>
    <n v="3"/>
    <n v="1"/>
    <n v="0"/>
    <n v="1"/>
    <n v="10328"/>
    <n v="2415"/>
    <n v="1288"/>
    <n v="2172"/>
    <n v="2007"/>
    <n v="859"/>
    <n v="1134"/>
    <n v="453"/>
    <n v="4195"/>
    <n v="6041"/>
    <n v="57"/>
    <n v="31"/>
    <n v="4"/>
    <n v="6934"/>
    <n v="3394"/>
    <n v="4838"/>
    <n v="4714"/>
    <n v="179"/>
    <n v="132"/>
    <n v="55"/>
    <n v="410"/>
    <n v="1619"/>
    <n v="11"/>
    <n v="59"/>
    <n v="318"/>
    <n v="407"/>
    <n v="438"/>
    <n v="305"/>
    <n v="59"/>
    <n v="389"/>
    <n v="1225"/>
    <n v="1"/>
    <n v="2"/>
    <n v="2"/>
    <n v="1429"/>
    <n v="190"/>
    <n v="697"/>
    <n v="869"/>
    <n v="18"/>
    <n v="11"/>
    <n v="7"/>
    <n v="17"/>
    <n v="7902"/>
    <n v="32"/>
    <n v="992"/>
    <n v="1791"/>
    <n v="1957"/>
    <n v="1195"/>
    <n v="1407"/>
    <n v="506"/>
    <n v="2136"/>
    <n v="5684"/>
    <n v="54"/>
    <n v="24"/>
    <n v="4"/>
    <n v="5701"/>
    <n v="2201"/>
    <n v="4005"/>
    <n v="3462"/>
    <n v="109"/>
    <n v="82"/>
    <n v="17"/>
    <n v="227"/>
    <n v="5299"/>
    <n v="19"/>
    <n v="630"/>
    <n v="1383"/>
    <n v="1329"/>
    <n v="672"/>
    <n v="907"/>
    <n v="359"/>
    <n v="1435"/>
    <n v="3820"/>
    <n v="29"/>
    <n v="14"/>
    <n v="1"/>
    <n v="3406"/>
    <n v="1893"/>
    <n v="2936"/>
    <n v="2037"/>
    <n v="79"/>
    <n v="64"/>
    <n v="6"/>
    <n v="177"/>
    <n v="943"/>
    <n v="13"/>
    <n v="305"/>
    <n v="89"/>
    <n v="203"/>
    <n v="81"/>
    <n v="176"/>
    <n v="76"/>
    <n v="304"/>
    <n v="606"/>
    <n v="24"/>
    <n v="8"/>
    <n v="1"/>
    <n v="830"/>
    <n v="113"/>
    <n v="358"/>
    <n v="528"/>
    <n v="13"/>
    <n v="8"/>
    <n v="4"/>
    <n v="32"/>
    <n v="61"/>
    <n v="0"/>
    <n v="0"/>
    <n v="5"/>
    <n v="19"/>
    <n v="5"/>
    <n v="20"/>
    <n v="12"/>
    <n v="22"/>
    <n v="39"/>
    <n v="0"/>
    <n v="0"/>
    <n v="0"/>
    <n v="56"/>
    <n v="5"/>
    <n v="25"/>
    <n v="31"/>
    <n v="3"/>
    <n v="1"/>
    <n v="0"/>
    <n v="1"/>
    <n v="6303"/>
    <n v="32"/>
    <n v="935"/>
    <n v="1477"/>
    <n v="1551"/>
    <n v="758"/>
    <n v="1103"/>
    <n v="447"/>
    <n v="1761"/>
    <n v="4465"/>
    <n v="53"/>
    <n v="22"/>
    <n v="2"/>
    <n v="4292"/>
    <n v="2011"/>
    <n v="3319"/>
    <n v="2596"/>
    <n v="95"/>
    <n v="73"/>
    <n v="10"/>
    <n v="210"/>
    <n v="1599"/>
    <n v="0"/>
    <n v="57"/>
    <n v="314"/>
    <n v="406"/>
    <n v="437"/>
    <n v="304"/>
    <n v="59"/>
    <n v="375"/>
    <n v="1219"/>
    <n v="1"/>
    <n v="2"/>
    <n v="2"/>
    <n v="1409"/>
    <n v="190"/>
    <n v="686"/>
    <n v="866"/>
    <n v="14"/>
    <n v="9"/>
    <n v="7"/>
    <n v="17"/>
    <n v="4045"/>
    <n v="2394"/>
    <n v="355"/>
    <n v="699"/>
    <n v="457"/>
    <n v="102"/>
    <n v="32"/>
    <n v="6"/>
    <n v="2448"/>
    <n v="1582"/>
    <n v="4"/>
    <n v="9"/>
    <n v="2"/>
    <n v="2662"/>
    <n v="1383"/>
    <n v="1530"/>
    <n v="2121"/>
    <n v="88"/>
    <n v="61"/>
    <n v="45"/>
    <n v="200"/>
    <n v="2807"/>
    <n v="1623"/>
    <n v="213"/>
    <n v="518"/>
    <n v="348"/>
    <n v="79"/>
    <n v="22"/>
    <n v="4"/>
    <n v="1645"/>
    <n v="1149"/>
    <n v="3"/>
    <n v="8"/>
    <n v="2"/>
    <n v="1623"/>
    <n v="1184"/>
    <n v="1216"/>
    <n v="1362"/>
    <n v="25"/>
    <n v="32"/>
    <n v="39"/>
    <n v="133"/>
    <n v="1218"/>
    <n v="760"/>
    <n v="140"/>
    <n v="177"/>
    <n v="108"/>
    <n v="22"/>
    <n v="9"/>
    <n v="2"/>
    <n v="789"/>
    <n v="427"/>
    <n v="1"/>
    <n v="1"/>
    <n v="0"/>
    <n v="1019"/>
    <n v="199"/>
    <n v="303"/>
    <n v="756"/>
    <n v="59"/>
    <n v="27"/>
    <n v="6"/>
    <n v="67"/>
    <n v="4025"/>
    <n v="2383"/>
    <n v="353"/>
    <n v="695"/>
    <n v="456"/>
    <n v="101"/>
    <n v="31"/>
    <n v="6"/>
    <n v="2434"/>
    <n v="1576"/>
    <n v="4"/>
    <n v="9"/>
    <n v="2"/>
    <n v="2642"/>
    <n v="1383"/>
    <n v="1519"/>
    <n v="2118"/>
    <n v="84"/>
    <n v="59"/>
    <n v="45"/>
    <n v="200"/>
    <n v="20"/>
    <n v="11"/>
    <n v="2"/>
    <n v="4"/>
    <n v="1"/>
    <n v="1"/>
    <n v="1"/>
    <n v="0"/>
    <n v="14"/>
    <n v="6"/>
    <n v="0"/>
    <n v="0"/>
    <n v="0"/>
    <n v="20"/>
    <n v="0"/>
    <n v="11"/>
    <n v="3"/>
    <n v="4"/>
    <n v="2"/>
    <n v="0"/>
    <n v="0"/>
    <n v="1240"/>
    <n v="826"/>
    <n v="407"/>
    <n v="1233"/>
    <n v="7"/>
    <n v="1443"/>
    <n v="1047"/>
    <n v="42"/>
    <n v="1089"/>
    <n v="354"/>
    <n v="1307"/>
    <n v="917"/>
    <n v="42"/>
    <n v="959"/>
    <n v="348"/>
    <n v="136"/>
    <n v="130"/>
    <n v="130"/>
    <n v="6"/>
    <n v="523"/>
    <n v="42"/>
    <n v="478"/>
    <n v="1"/>
    <n v="2"/>
    <n v="0"/>
    <n v="488"/>
    <n v="35"/>
    <n v="186"/>
    <n v="316"/>
    <n v="8"/>
    <n v="5"/>
    <n v="0"/>
    <n v="8"/>
    <n v="159"/>
    <n v="19"/>
    <n v="138"/>
    <n v="1"/>
    <n v="1"/>
    <n v="0"/>
    <n v="148"/>
    <n v="11"/>
    <n v="66"/>
    <n v="90"/>
    <n v="0"/>
    <n v="1"/>
    <n v="0"/>
    <n v="2"/>
    <n v="200"/>
    <n v="7"/>
    <n v="193"/>
    <n v="0"/>
    <n v="0"/>
    <n v="0"/>
    <n v="193"/>
    <n v="7"/>
    <n v="63"/>
    <n v="125"/>
    <n v="3"/>
    <n v="3"/>
    <n v="0"/>
    <n v="6"/>
    <n v="23"/>
    <n v="2"/>
    <n v="21"/>
    <n v="0"/>
    <n v="0"/>
    <n v="0"/>
    <n v="23"/>
    <n v="0"/>
    <n v="9"/>
    <n v="13"/>
    <n v="0"/>
    <n v="1"/>
    <n v="0"/>
    <n v="0"/>
    <n v="382"/>
    <n v="28"/>
    <n v="352"/>
    <n v="1"/>
    <n v="1"/>
    <n v="0"/>
    <n v="364"/>
    <n v="18"/>
    <n v="138"/>
    <n v="228"/>
    <n v="3"/>
    <n v="5"/>
    <n v="0"/>
    <n v="8"/>
    <n v="141"/>
    <n v="14"/>
    <n v="126"/>
    <n v="0"/>
    <n v="1"/>
    <n v="0"/>
    <n v="124"/>
    <n v="17"/>
    <n v="48"/>
    <n v="88"/>
    <n v="5"/>
    <n v="0"/>
    <n v="0"/>
    <n v="0"/>
    <n v="998"/>
    <n v="313"/>
    <n v="645"/>
    <n v="25"/>
    <n v="13"/>
    <n v="2"/>
    <n v="578"/>
    <n v="420"/>
    <n v="517"/>
    <n v="397"/>
    <n v="16"/>
    <n v="14"/>
    <n v="3"/>
    <n v="51"/>
    <n v="628"/>
    <n v="141"/>
    <n v="476"/>
    <n v="6"/>
    <n v="5"/>
    <n v="0"/>
    <n v="260"/>
    <n v="368"/>
    <n v="396"/>
    <n v="178"/>
    <n v="11"/>
    <n v="10"/>
    <n v="1"/>
    <n v="32"/>
    <n v="313"/>
    <n v="155"/>
    <n v="131"/>
    <n v="19"/>
    <n v="7"/>
    <n v="1"/>
    <n v="272"/>
    <n v="41"/>
    <n v="92"/>
    <n v="196"/>
    <n v="3"/>
    <n v="4"/>
    <n v="1"/>
    <n v="17"/>
    <n v="0"/>
    <n v="0"/>
    <n v="0"/>
    <n v="0"/>
    <n v="0"/>
    <n v="0"/>
    <n v="0"/>
    <n v="0"/>
    <n v="0"/>
    <n v="0"/>
    <n v="0"/>
    <n v="0"/>
    <n v="0"/>
    <n v="0"/>
    <n v="941"/>
    <n v="296"/>
    <n v="607"/>
    <n v="25"/>
    <n v="12"/>
    <n v="1"/>
    <n v="532"/>
    <n v="409"/>
    <n v="488"/>
    <n v="374"/>
    <n v="14"/>
    <n v="14"/>
    <n v="2"/>
    <n v="49"/>
    <n v="57"/>
    <n v="17"/>
    <n v="38"/>
    <n v="0"/>
    <n v="1"/>
    <n v="1"/>
    <n v="46"/>
    <n v="11"/>
    <n v="29"/>
    <n v="23"/>
    <n v="2"/>
    <n v="0"/>
    <n v="1"/>
    <n v="2"/>
    <n v="30"/>
    <n v="17"/>
    <n v="13"/>
    <n v="0"/>
    <n v="30"/>
    <n v="0"/>
    <n v="968"/>
    <n v="611"/>
    <n v="300"/>
    <n v="0"/>
    <n v="911"/>
    <n v="57"/>
    <n v="242"/>
    <n v="206"/>
    <n v="33"/>
    <n v="1"/>
    <n v="2"/>
    <n v="0"/>
    <n v="173"/>
    <n v="69"/>
    <n v="87"/>
    <n v="145"/>
    <n v="0"/>
    <n v="2"/>
    <n v="1"/>
    <n v="7"/>
    <n v="118"/>
    <n v="88"/>
    <n v="27"/>
    <n v="1"/>
    <n v="2"/>
    <n v="0"/>
    <n v="61"/>
    <n v="57"/>
    <n v="62"/>
    <n v="51"/>
    <n v="0"/>
    <n v="1"/>
    <n v="0"/>
    <n v="4"/>
    <n v="123"/>
    <n v="117"/>
    <n v="6"/>
    <n v="0"/>
    <n v="0"/>
    <n v="0"/>
    <n v="111"/>
    <n v="12"/>
    <n v="24"/>
    <n v="94"/>
    <n v="0"/>
    <n v="1"/>
    <n v="1"/>
    <n v="3"/>
    <n v="241"/>
    <n v="205"/>
    <n v="33"/>
    <n v="1"/>
    <n v="2"/>
    <n v="0"/>
    <n v="172"/>
    <n v="69"/>
    <n v="86"/>
    <n v="145"/>
    <n v="0"/>
    <n v="2"/>
    <n v="1"/>
    <n v="7"/>
    <n v="1"/>
    <n v="1"/>
    <n v="0"/>
    <n v="0"/>
    <n v="0"/>
    <n v="0"/>
    <n v="1"/>
    <n v="0"/>
    <n v="1"/>
    <n v="0"/>
    <n v="0"/>
    <n v="0"/>
    <n v="0"/>
    <n v="0"/>
    <n v="1"/>
    <n v="1"/>
    <n v="0"/>
    <n v="1"/>
    <n v="0"/>
    <n v="241"/>
    <n v="117"/>
    <n v="123"/>
    <n v="240"/>
    <n v="1"/>
    <n v="318"/>
    <n v="144"/>
    <n v="172"/>
    <n v="316"/>
    <n v="2"/>
  </r>
  <r>
    <x v="17"/>
    <n v="2"/>
    <x v="17"/>
    <n v="1197"/>
    <n v="347"/>
    <n v="975"/>
    <x v="17"/>
    <n v="1073"/>
    <n v="1009"/>
    <n v="282"/>
    <n v="2510"/>
    <n v="3460"/>
    <n v="15"/>
    <n v="24"/>
    <n v="8"/>
    <n v="5728"/>
    <n v="289"/>
    <n v="3684"/>
    <n v="1962"/>
    <n v="27"/>
    <n v="39"/>
    <n v="36"/>
    <n v="269"/>
    <n v="3849"/>
    <n v="831"/>
    <n v="214"/>
    <n v="592"/>
    <n v="683"/>
    <n v="684"/>
    <n v="657"/>
    <n v="188"/>
    <n v="1656"/>
    <n v="2169"/>
    <n v="8"/>
    <n v="13"/>
    <n v="3"/>
    <n v="3688"/>
    <n v="161"/>
    <n v="2235"/>
    <n v="1406"/>
    <n v="20"/>
    <n v="15"/>
    <n v="21"/>
    <n v="152"/>
    <n v="982"/>
    <n v="329"/>
    <n v="72"/>
    <n v="153"/>
    <n v="142"/>
    <n v="104"/>
    <n v="138"/>
    <n v="44"/>
    <n v="489"/>
    <n v="480"/>
    <n v="2"/>
    <n v="7"/>
    <n v="4"/>
    <n v="906"/>
    <n v="76"/>
    <n v="561"/>
    <n v="335"/>
    <n v="4"/>
    <n v="13"/>
    <n v="8"/>
    <n v="61"/>
    <n v="25"/>
    <n v="0"/>
    <n v="0"/>
    <n v="1"/>
    <n v="2"/>
    <n v="5"/>
    <n v="11"/>
    <n v="6"/>
    <n v="2"/>
    <n v="23"/>
    <n v="0"/>
    <n v="0"/>
    <n v="0"/>
    <n v="25"/>
    <n v="0"/>
    <n v="15"/>
    <n v="9"/>
    <n v="0"/>
    <n v="1"/>
    <n v="0"/>
    <n v="0"/>
    <n v="4856"/>
    <n v="1160"/>
    <n v="286"/>
    <n v="746"/>
    <n v="827"/>
    <n v="793"/>
    <n v="806"/>
    <n v="238"/>
    <n v="2147"/>
    <n v="2672"/>
    <n v="10"/>
    <n v="20"/>
    <n v="7"/>
    <n v="4619"/>
    <n v="237"/>
    <n v="2811"/>
    <n v="1750"/>
    <n v="24"/>
    <n v="29"/>
    <n v="29"/>
    <n v="213"/>
    <n v="1161"/>
    <n v="37"/>
    <n v="61"/>
    <n v="229"/>
    <n v="307"/>
    <n v="280"/>
    <n v="203"/>
    <n v="44"/>
    <n v="363"/>
    <n v="788"/>
    <n v="5"/>
    <n v="4"/>
    <n v="1"/>
    <n v="1109"/>
    <n v="52"/>
    <n v="873"/>
    <n v="212"/>
    <n v="3"/>
    <n v="10"/>
    <n v="7"/>
    <n v="56"/>
    <n v="4183"/>
    <n v="15"/>
    <n v="269"/>
    <n v="676"/>
    <n v="930"/>
    <n v="1025"/>
    <n v="989"/>
    <n v="279"/>
    <n v="1373"/>
    <n v="2770"/>
    <n v="12"/>
    <n v="21"/>
    <n v="7"/>
    <n v="4035"/>
    <n v="148"/>
    <n v="2822"/>
    <n v="1147"/>
    <n v="20"/>
    <n v="30"/>
    <n v="33"/>
    <n v="131"/>
    <n v="2565"/>
    <n v="6"/>
    <n v="159"/>
    <n v="389"/>
    <n v="540"/>
    <n v="646"/>
    <n v="639"/>
    <n v="186"/>
    <n v="859"/>
    <n v="1686"/>
    <n v="6"/>
    <n v="11"/>
    <n v="3"/>
    <n v="2485"/>
    <n v="80"/>
    <n v="1677"/>
    <n v="785"/>
    <n v="13"/>
    <n v="13"/>
    <n v="18"/>
    <n v="59"/>
    <n v="490"/>
    <n v="4"/>
    <n v="52"/>
    <n v="73"/>
    <n v="85"/>
    <n v="97"/>
    <n v="136"/>
    <n v="43"/>
    <n v="181"/>
    <n v="299"/>
    <n v="1"/>
    <n v="6"/>
    <n v="3"/>
    <n v="471"/>
    <n v="19"/>
    <n v="297"/>
    <n v="157"/>
    <n v="4"/>
    <n v="6"/>
    <n v="8"/>
    <n v="18"/>
    <n v="25"/>
    <n v="0"/>
    <n v="0"/>
    <n v="1"/>
    <n v="2"/>
    <n v="5"/>
    <n v="11"/>
    <n v="6"/>
    <n v="2"/>
    <n v="23"/>
    <n v="0"/>
    <n v="0"/>
    <n v="0"/>
    <n v="25"/>
    <n v="0"/>
    <n v="15"/>
    <n v="9"/>
    <n v="0"/>
    <n v="1"/>
    <n v="0"/>
    <n v="0"/>
    <n v="3080"/>
    <n v="10"/>
    <n v="211"/>
    <n v="463"/>
    <n v="627"/>
    <n v="748"/>
    <n v="786"/>
    <n v="235"/>
    <n v="1042"/>
    <n v="2008"/>
    <n v="7"/>
    <n v="17"/>
    <n v="6"/>
    <n v="2981"/>
    <n v="99"/>
    <n v="1989"/>
    <n v="951"/>
    <n v="17"/>
    <n v="20"/>
    <n v="26"/>
    <n v="77"/>
    <n v="1103"/>
    <n v="5"/>
    <n v="58"/>
    <n v="213"/>
    <n v="303"/>
    <n v="277"/>
    <n v="203"/>
    <n v="44"/>
    <n v="331"/>
    <n v="762"/>
    <n v="5"/>
    <n v="4"/>
    <n v="1"/>
    <n v="1054"/>
    <n v="49"/>
    <n v="833"/>
    <n v="196"/>
    <n v="3"/>
    <n v="10"/>
    <n v="7"/>
    <n v="54"/>
    <n v="1834"/>
    <n v="1182"/>
    <n v="78"/>
    <n v="299"/>
    <n v="204"/>
    <n v="48"/>
    <n v="20"/>
    <n v="3"/>
    <n v="1137"/>
    <n v="690"/>
    <n v="3"/>
    <n v="3"/>
    <n v="1"/>
    <n v="1693"/>
    <n v="141"/>
    <n v="862"/>
    <n v="815"/>
    <n v="7"/>
    <n v="9"/>
    <n v="3"/>
    <n v="138"/>
    <n v="1284"/>
    <n v="825"/>
    <n v="55"/>
    <n v="203"/>
    <n v="143"/>
    <n v="38"/>
    <n v="18"/>
    <n v="2"/>
    <n v="797"/>
    <n v="483"/>
    <n v="2"/>
    <n v="2"/>
    <n v="0"/>
    <n v="1203"/>
    <n v="81"/>
    <n v="558"/>
    <n v="621"/>
    <n v="7"/>
    <n v="2"/>
    <n v="3"/>
    <n v="93"/>
    <n v="492"/>
    <n v="325"/>
    <n v="20"/>
    <n v="80"/>
    <n v="57"/>
    <n v="7"/>
    <n v="2"/>
    <n v="1"/>
    <n v="308"/>
    <n v="181"/>
    <n v="1"/>
    <n v="1"/>
    <n v="1"/>
    <n v="435"/>
    <n v="57"/>
    <n v="264"/>
    <n v="178"/>
    <n v="0"/>
    <n v="7"/>
    <n v="0"/>
    <n v="43"/>
    <n v="1776"/>
    <n v="1150"/>
    <n v="75"/>
    <n v="283"/>
    <n v="200"/>
    <n v="45"/>
    <n v="20"/>
    <n v="3"/>
    <n v="1105"/>
    <n v="664"/>
    <n v="3"/>
    <n v="3"/>
    <n v="1"/>
    <n v="1638"/>
    <n v="138"/>
    <n v="822"/>
    <n v="799"/>
    <n v="7"/>
    <n v="9"/>
    <n v="3"/>
    <n v="136"/>
    <n v="58"/>
    <n v="32"/>
    <n v="3"/>
    <n v="16"/>
    <n v="4"/>
    <n v="3"/>
    <n v="0"/>
    <n v="0"/>
    <n v="32"/>
    <n v="26"/>
    <n v="0"/>
    <n v="0"/>
    <n v="0"/>
    <n v="55"/>
    <n v="3"/>
    <n v="40"/>
    <n v="16"/>
    <n v="0"/>
    <n v="0"/>
    <n v="0"/>
    <n v="2"/>
    <n v="548"/>
    <n v="388"/>
    <n v="145"/>
    <n v="533"/>
    <n v="15"/>
    <n v="715"/>
    <n v="510"/>
    <n v="5"/>
    <n v="515"/>
    <n v="200"/>
    <n v="651"/>
    <n v="464"/>
    <n v="5"/>
    <n v="469"/>
    <n v="182"/>
    <n v="64"/>
    <n v="46"/>
    <n v="46"/>
    <n v="18"/>
    <n v="488"/>
    <n v="46"/>
    <n v="437"/>
    <n v="2"/>
    <n v="2"/>
    <n v="1"/>
    <n v="473"/>
    <n v="15"/>
    <n v="305"/>
    <n v="154"/>
    <n v="2"/>
    <n v="5"/>
    <n v="5"/>
    <n v="17"/>
    <n v="174"/>
    <n v="12"/>
    <n v="161"/>
    <n v="1"/>
    <n v="0"/>
    <n v="0"/>
    <n v="170"/>
    <n v="4"/>
    <n v="117"/>
    <n v="52"/>
    <n v="1"/>
    <n v="1"/>
    <n v="1"/>
    <n v="2"/>
    <n v="201"/>
    <n v="23"/>
    <n v="177"/>
    <n v="0"/>
    <n v="0"/>
    <n v="1"/>
    <n v="194"/>
    <n v="7"/>
    <n v="106"/>
    <n v="82"/>
    <n v="0"/>
    <n v="2"/>
    <n v="4"/>
    <n v="7"/>
    <n v="25"/>
    <n v="2"/>
    <n v="23"/>
    <n v="0"/>
    <n v="0"/>
    <n v="0"/>
    <n v="25"/>
    <n v="0"/>
    <n v="15"/>
    <n v="9"/>
    <n v="0"/>
    <n v="1"/>
    <n v="0"/>
    <n v="0"/>
    <n v="400"/>
    <n v="37"/>
    <n v="361"/>
    <n v="1"/>
    <n v="0"/>
    <n v="1"/>
    <n v="389"/>
    <n v="11"/>
    <n v="238"/>
    <n v="143"/>
    <n v="1"/>
    <n v="4"/>
    <n v="5"/>
    <n v="9"/>
    <n v="88"/>
    <n v="9"/>
    <n v="76"/>
    <n v="1"/>
    <n v="2"/>
    <n v="0"/>
    <n v="84"/>
    <n v="4"/>
    <n v="67"/>
    <n v="11"/>
    <n v="1"/>
    <n v="1"/>
    <n v="0"/>
    <n v="8"/>
    <n v="219"/>
    <n v="92"/>
    <n v="115"/>
    <n v="4"/>
    <n v="6"/>
    <n v="2"/>
    <n v="203"/>
    <n v="16"/>
    <n v="146"/>
    <n v="55"/>
    <n v="1"/>
    <n v="13"/>
    <n v="1"/>
    <n v="3"/>
    <n v="120"/>
    <n v="52"/>
    <n v="65"/>
    <n v="2"/>
    <n v="1"/>
    <n v="0"/>
    <n v="110"/>
    <n v="10"/>
    <n v="82"/>
    <n v="29"/>
    <n v="0"/>
    <n v="8"/>
    <n v="1"/>
    <n v="0"/>
    <n v="42"/>
    <n v="18"/>
    <n v="16"/>
    <n v="1"/>
    <n v="5"/>
    <n v="2"/>
    <n v="39"/>
    <n v="3"/>
    <n v="25"/>
    <n v="11"/>
    <n v="1"/>
    <n v="3"/>
    <n v="0"/>
    <n v="2"/>
    <n v="0"/>
    <n v="0"/>
    <n v="0"/>
    <n v="0"/>
    <n v="0"/>
    <n v="0"/>
    <n v="0"/>
    <n v="0"/>
    <n v="0"/>
    <n v="0"/>
    <n v="0"/>
    <n v="0"/>
    <n v="0"/>
    <n v="0"/>
    <n v="162"/>
    <n v="70"/>
    <n v="81"/>
    <n v="3"/>
    <n v="6"/>
    <n v="2"/>
    <n v="149"/>
    <n v="13"/>
    <n v="107"/>
    <n v="40"/>
    <n v="1"/>
    <n v="11"/>
    <n v="1"/>
    <n v="2"/>
    <n v="57"/>
    <n v="22"/>
    <n v="34"/>
    <n v="1"/>
    <n v="0"/>
    <n v="0"/>
    <n v="54"/>
    <n v="3"/>
    <n v="39"/>
    <n v="15"/>
    <n v="0"/>
    <n v="2"/>
    <n v="0"/>
    <n v="1"/>
    <n v="15"/>
    <n v="6"/>
    <n v="4"/>
    <n v="0"/>
    <n v="10"/>
    <n v="5"/>
    <n v="204"/>
    <n v="114"/>
    <n v="38"/>
    <n v="0"/>
    <n v="152"/>
    <n v="52"/>
    <n v="51"/>
    <n v="47"/>
    <n v="4"/>
    <n v="0"/>
    <n v="0"/>
    <n v="0"/>
    <n v="47"/>
    <n v="4"/>
    <n v="24"/>
    <n v="24"/>
    <n v="0"/>
    <n v="0"/>
    <n v="0"/>
    <n v="3"/>
    <n v="38"/>
    <n v="35"/>
    <n v="3"/>
    <n v="0"/>
    <n v="0"/>
    <n v="0"/>
    <n v="35"/>
    <n v="3"/>
    <n v="20"/>
    <n v="17"/>
    <n v="0"/>
    <n v="0"/>
    <n v="0"/>
    <n v="1"/>
    <n v="11"/>
    <n v="10"/>
    <n v="1"/>
    <n v="0"/>
    <n v="0"/>
    <n v="0"/>
    <n v="10"/>
    <n v="1"/>
    <n v="4"/>
    <n v="5"/>
    <n v="0"/>
    <n v="0"/>
    <n v="0"/>
    <n v="2"/>
    <n v="49"/>
    <n v="45"/>
    <n v="4"/>
    <n v="0"/>
    <n v="0"/>
    <n v="0"/>
    <n v="45"/>
    <n v="4"/>
    <n v="24"/>
    <n v="22"/>
    <n v="0"/>
    <n v="0"/>
    <n v="0"/>
    <n v="3"/>
    <n v="2"/>
    <n v="2"/>
    <n v="0"/>
    <n v="0"/>
    <n v="0"/>
    <n v="0"/>
    <n v="2"/>
    <n v="0"/>
    <n v="0"/>
    <n v="2"/>
    <n v="0"/>
    <n v="0"/>
    <n v="0"/>
    <n v="0"/>
    <n v="0"/>
    <n v="0"/>
    <n v="0"/>
    <n v="0"/>
    <n v="0"/>
    <n v="51"/>
    <n v="38"/>
    <n v="11"/>
    <n v="49"/>
    <n v="2"/>
    <n v="72"/>
    <n v="50"/>
    <n v="18"/>
    <n v="68"/>
    <n v="4"/>
  </r>
  <r>
    <x v="18"/>
    <n v="5"/>
    <x v="18"/>
    <n v="435"/>
    <n v="153"/>
    <n v="467"/>
    <x v="18"/>
    <n v="466"/>
    <n v="414"/>
    <n v="91"/>
    <n v="1012"/>
    <n v="1607"/>
    <n v="8"/>
    <n v="6"/>
    <n v="3"/>
    <n v="2304"/>
    <n v="332"/>
    <n v="1795"/>
    <n v="540"/>
    <n v="12"/>
    <n v="78"/>
    <n v="14"/>
    <n v="197"/>
    <n v="1416"/>
    <n v="273"/>
    <n v="83"/>
    <n v="230"/>
    <n v="300"/>
    <n v="226"/>
    <n v="252"/>
    <n v="52"/>
    <n v="547"/>
    <n v="861"/>
    <n v="5"/>
    <n v="3"/>
    <n v="0"/>
    <n v="1245"/>
    <n v="171"/>
    <n v="909"/>
    <n v="323"/>
    <n v="9"/>
    <n v="53"/>
    <n v="6"/>
    <n v="116"/>
    <n v="455"/>
    <n v="115"/>
    <n v="39"/>
    <n v="84"/>
    <n v="85"/>
    <n v="63"/>
    <n v="54"/>
    <n v="15"/>
    <n v="205"/>
    <n v="244"/>
    <n v="3"/>
    <n v="3"/>
    <n v="0"/>
    <n v="391"/>
    <n v="64"/>
    <n v="302"/>
    <n v="104"/>
    <n v="2"/>
    <n v="8"/>
    <n v="1"/>
    <n v="38"/>
    <n v="10"/>
    <n v="0"/>
    <n v="0"/>
    <n v="3"/>
    <n v="5"/>
    <n v="2"/>
    <n v="0"/>
    <n v="0"/>
    <n v="6"/>
    <n v="4"/>
    <n v="0"/>
    <n v="0"/>
    <n v="0"/>
    <n v="10"/>
    <n v="0"/>
    <n v="9"/>
    <n v="1"/>
    <n v="0"/>
    <n v="0"/>
    <n v="0"/>
    <n v="0"/>
    <n v="1881"/>
    <n v="388"/>
    <n v="122"/>
    <n v="317"/>
    <n v="390"/>
    <n v="291"/>
    <n v="306"/>
    <n v="67"/>
    <n v="758"/>
    <n v="1109"/>
    <n v="8"/>
    <n v="6"/>
    <n v="0"/>
    <n v="1646"/>
    <n v="235"/>
    <n v="1220"/>
    <n v="428"/>
    <n v="11"/>
    <n v="61"/>
    <n v="7"/>
    <n v="154"/>
    <n v="755"/>
    <n v="47"/>
    <n v="31"/>
    <n v="150"/>
    <n v="220"/>
    <n v="175"/>
    <n v="108"/>
    <n v="24"/>
    <n v="254"/>
    <n v="498"/>
    <n v="0"/>
    <n v="0"/>
    <n v="3"/>
    <n v="658"/>
    <n v="97"/>
    <n v="575"/>
    <n v="112"/>
    <n v="1"/>
    <n v="17"/>
    <n v="7"/>
    <n v="43"/>
    <n v="1931"/>
    <n v="9"/>
    <n v="123"/>
    <n v="356"/>
    <n v="511"/>
    <n v="432"/>
    <n v="409"/>
    <n v="91"/>
    <n v="611"/>
    <n v="1306"/>
    <n v="8"/>
    <n v="3"/>
    <n v="3"/>
    <n v="1741"/>
    <n v="190"/>
    <n v="1360"/>
    <n v="385"/>
    <n v="10"/>
    <n v="63"/>
    <n v="13"/>
    <n v="100"/>
    <n v="965"/>
    <n v="0"/>
    <n v="65"/>
    <n v="163"/>
    <n v="241"/>
    <n v="197"/>
    <n v="247"/>
    <n v="52"/>
    <n v="282"/>
    <n v="677"/>
    <n v="5"/>
    <n v="1"/>
    <n v="0"/>
    <n v="880"/>
    <n v="85"/>
    <n v="639"/>
    <n v="225"/>
    <n v="8"/>
    <n v="41"/>
    <n v="5"/>
    <n v="47"/>
    <n v="282"/>
    <n v="9"/>
    <n v="31"/>
    <n v="53"/>
    <n v="61"/>
    <n v="59"/>
    <n v="54"/>
    <n v="15"/>
    <n v="106"/>
    <n v="171"/>
    <n v="3"/>
    <n v="2"/>
    <n v="0"/>
    <n v="252"/>
    <n v="30"/>
    <n v="203"/>
    <n v="56"/>
    <n v="1"/>
    <n v="7"/>
    <n v="1"/>
    <n v="14"/>
    <n v="10"/>
    <n v="0"/>
    <n v="0"/>
    <n v="3"/>
    <n v="5"/>
    <n v="2"/>
    <n v="0"/>
    <n v="0"/>
    <n v="6"/>
    <n v="4"/>
    <n v="0"/>
    <n v="0"/>
    <n v="0"/>
    <n v="10"/>
    <n v="0"/>
    <n v="9"/>
    <n v="1"/>
    <n v="0"/>
    <n v="0"/>
    <n v="0"/>
    <n v="0"/>
    <n v="1257"/>
    <n v="9"/>
    <n v="96"/>
    <n v="219"/>
    <n v="307"/>
    <n v="258"/>
    <n v="301"/>
    <n v="67"/>
    <n v="394"/>
    <n v="852"/>
    <n v="8"/>
    <n v="3"/>
    <n v="0"/>
    <n v="1142"/>
    <n v="115"/>
    <n v="851"/>
    <n v="282"/>
    <n v="9"/>
    <n v="48"/>
    <n v="6"/>
    <n v="61"/>
    <n v="674"/>
    <n v="0"/>
    <n v="27"/>
    <n v="137"/>
    <n v="204"/>
    <n v="174"/>
    <n v="108"/>
    <n v="24"/>
    <n v="217"/>
    <n v="454"/>
    <n v="0"/>
    <n v="0"/>
    <n v="3"/>
    <n v="599"/>
    <n v="75"/>
    <n v="509"/>
    <n v="103"/>
    <n v="1"/>
    <n v="15"/>
    <n v="7"/>
    <n v="39"/>
    <n v="705"/>
    <n v="426"/>
    <n v="30"/>
    <n v="111"/>
    <n v="99"/>
    <n v="34"/>
    <n v="5"/>
    <n v="0"/>
    <n v="401"/>
    <n v="301"/>
    <n v="0"/>
    <n v="3"/>
    <n v="0"/>
    <n v="563"/>
    <n v="142"/>
    <n v="435"/>
    <n v="155"/>
    <n v="2"/>
    <n v="15"/>
    <n v="1"/>
    <n v="97"/>
    <n v="451"/>
    <n v="273"/>
    <n v="18"/>
    <n v="67"/>
    <n v="59"/>
    <n v="29"/>
    <n v="5"/>
    <n v="0"/>
    <n v="265"/>
    <n v="184"/>
    <n v="0"/>
    <n v="2"/>
    <n v="0"/>
    <n v="365"/>
    <n v="86"/>
    <n v="270"/>
    <n v="98"/>
    <n v="1"/>
    <n v="12"/>
    <n v="1"/>
    <n v="69"/>
    <n v="173"/>
    <n v="106"/>
    <n v="8"/>
    <n v="31"/>
    <n v="24"/>
    <n v="4"/>
    <n v="0"/>
    <n v="0"/>
    <n v="99"/>
    <n v="73"/>
    <n v="0"/>
    <n v="1"/>
    <n v="0"/>
    <n v="139"/>
    <n v="34"/>
    <n v="99"/>
    <n v="48"/>
    <n v="1"/>
    <n v="1"/>
    <n v="0"/>
    <n v="24"/>
    <n v="624"/>
    <n v="379"/>
    <n v="26"/>
    <n v="98"/>
    <n v="83"/>
    <n v="33"/>
    <n v="5"/>
    <n v="0"/>
    <n v="364"/>
    <n v="257"/>
    <n v="0"/>
    <n v="3"/>
    <n v="0"/>
    <n v="504"/>
    <n v="120"/>
    <n v="369"/>
    <n v="146"/>
    <n v="2"/>
    <n v="13"/>
    <n v="1"/>
    <n v="93"/>
    <n v="81"/>
    <n v="47"/>
    <n v="4"/>
    <n v="13"/>
    <n v="16"/>
    <n v="1"/>
    <n v="0"/>
    <n v="0"/>
    <n v="37"/>
    <n v="44"/>
    <n v="0"/>
    <n v="0"/>
    <n v="0"/>
    <n v="59"/>
    <n v="22"/>
    <n v="66"/>
    <n v="9"/>
    <n v="0"/>
    <n v="2"/>
    <n v="0"/>
    <n v="4"/>
    <n v="240"/>
    <n v="152"/>
    <n v="62"/>
    <n v="214"/>
    <n v="26"/>
    <n v="479"/>
    <n v="164"/>
    <n v="10"/>
    <n v="174"/>
    <n v="305"/>
    <n v="459"/>
    <n v="152"/>
    <n v="10"/>
    <n v="162"/>
    <n v="297"/>
    <n v="20"/>
    <n v="12"/>
    <n v="12"/>
    <n v="8"/>
    <n v="199"/>
    <n v="20"/>
    <n v="177"/>
    <n v="1"/>
    <n v="0"/>
    <n v="1"/>
    <n v="188"/>
    <n v="11"/>
    <n v="140"/>
    <n v="38"/>
    <n v="1"/>
    <n v="7"/>
    <n v="1"/>
    <n v="12"/>
    <n v="111"/>
    <n v="6"/>
    <n v="104"/>
    <n v="1"/>
    <n v="0"/>
    <n v="0"/>
    <n v="104"/>
    <n v="7"/>
    <n v="72"/>
    <n v="25"/>
    <n v="1"/>
    <n v="5"/>
    <n v="0"/>
    <n v="8"/>
    <n v="26"/>
    <n v="2"/>
    <n v="24"/>
    <n v="0"/>
    <n v="0"/>
    <n v="0"/>
    <n v="26"/>
    <n v="0"/>
    <n v="18"/>
    <n v="7"/>
    <n v="0"/>
    <n v="0"/>
    <n v="0"/>
    <n v="1"/>
    <n v="10"/>
    <n v="6"/>
    <n v="4"/>
    <n v="0"/>
    <n v="0"/>
    <n v="0"/>
    <n v="10"/>
    <n v="0"/>
    <n v="9"/>
    <n v="1"/>
    <n v="0"/>
    <n v="0"/>
    <n v="0"/>
    <n v="0"/>
    <n v="147"/>
    <n v="14"/>
    <n v="132"/>
    <n v="1"/>
    <n v="0"/>
    <n v="0"/>
    <n v="140"/>
    <n v="7"/>
    <n v="99"/>
    <n v="33"/>
    <n v="1"/>
    <n v="5"/>
    <n v="0"/>
    <n v="9"/>
    <n v="52"/>
    <n v="6"/>
    <n v="45"/>
    <n v="0"/>
    <n v="0"/>
    <n v="1"/>
    <n v="48"/>
    <n v="4"/>
    <n v="41"/>
    <n v="5"/>
    <n v="0"/>
    <n v="2"/>
    <n v="1"/>
    <n v="3"/>
    <n v="130"/>
    <n v="56"/>
    <n v="68"/>
    <n v="4"/>
    <n v="2"/>
    <n v="0"/>
    <n v="103"/>
    <n v="27"/>
    <n v="81"/>
    <n v="31"/>
    <n v="1"/>
    <n v="5"/>
    <n v="0"/>
    <n v="12"/>
    <n v="63"/>
    <n v="27"/>
    <n v="35"/>
    <n v="1"/>
    <n v="0"/>
    <n v="0"/>
    <n v="51"/>
    <n v="12"/>
    <n v="38"/>
    <n v="12"/>
    <n v="1"/>
    <n v="3"/>
    <n v="0"/>
    <n v="9"/>
    <n v="40"/>
    <n v="15"/>
    <n v="20"/>
    <n v="3"/>
    <n v="2"/>
    <n v="0"/>
    <n v="30"/>
    <n v="10"/>
    <n v="20"/>
    <n v="16"/>
    <n v="0"/>
    <n v="2"/>
    <n v="0"/>
    <n v="2"/>
    <n v="0"/>
    <n v="0"/>
    <n v="0"/>
    <n v="0"/>
    <n v="0"/>
    <n v="0"/>
    <n v="0"/>
    <n v="0"/>
    <n v="0"/>
    <n v="0"/>
    <n v="0"/>
    <n v="0"/>
    <n v="0"/>
    <n v="0"/>
    <n v="103"/>
    <n v="42"/>
    <n v="55"/>
    <n v="4"/>
    <n v="2"/>
    <n v="0"/>
    <n v="81"/>
    <n v="22"/>
    <n v="58"/>
    <n v="28"/>
    <n v="1"/>
    <n v="5"/>
    <n v="0"/>
    <n v="11"/>
    <n v="27"/>
    <n v="14"/>
    <n v="13"/>
    <n v="0"/>
    <n v="0"/>
    <n v="0"/>
    <n v="22"/>
    <n v="5"/>
    <n v="23"/>
    <n v="3"/>
    <n v="0"/>
    <n v="0"/>
    <n v="0"/>
    <n v="1"/>
    <n v="9"/>
    <n v="0"/>
    <n v="9"/>
    <n v="0"/>
    <n v="9"/>
    <n v="0"/>
    <n v="121"/>
    <n v="63"/>
    <n v="31"/>
    <n v="0"/>
    <n v="94"/>
    <n v="27"/>
    <n v="20"/>
    <n v="18"/>
    <n v="2"/>
    <n v="0"/>
    <n v="0"/>
    <n v="0"/>
    <n v="16"/>
    <n v="4"/>
    <n v="11"/>
    <n v="3"/>
    <n v="0"/>
    <n v="0"/>
    <n v="0"/>
    <n v="6"/>
    <n v="14"/>
    <n v="12"/>
    <n v="2"/>
    <n v="0"/>
    <n v="0"/>
    <n v="0"/>
    <n v="11"/>
    <n v="3"/>
    <n v="8"/>
    <n v="1"/>
    <n v="0"/>
    <n v="0"/>
    <n v="0"/>
    <n v="5"/>
    <n v="4"/>
    <n v="4"/>
    <n v="0"/>
    <n v="0"/>
    <n v="0"/>
    <n v="0"/>
    <n v="4"/>
    <n v="0"/>
    <n v="1"/>
    <n v="2"/>
    <n v="0"/>
    <n v="0"/>
    <n v="0"/>
    <n v="1"/>
    <n v="18"/>
    <n v="16"/>
    <n v="2"/>
    <n v="0"/>
    <n v="0"/>
    <n v="0"/>
    <n v="15"/>
    <n v="3"/>
    <n v="9"/>
    <n v="3"/>
    <n v="0"/>
    <n v="0"/>
    <n v="0"/>
    <n v="6"/>
    <n v="2"/>
    <n v="2"/>
    <n v="0"/>
    <n v="0"/>
    <n v="0"/>
    <n v="0"/>
    <n v="1"/>
    <n v="1"/>
    <n v="2"/>
    <n v="0"/>
    <n v="0"/>
    <n v="0"/>
    <n v="0"/>
    <n v="0"/>
    <n v="0"/>
    <n v="0"/>
    <n v="0"/>
    <n v="0"/>
    <n v="0"/>
    <n v="20"/>
    <n v="14"/>
    <n v="4"/>
    <n v="18"/>
    <n v="2"/>
    <n v="31"/>
    <n v="22"/>
    <n v="7"/>
    <n v="29"/>
    <n v="2"/>
  </r>
  <r>
    <x v="19"/>
    <n v="3"/>
    <x v="19"/>
    <n v="590"/>
    <n v="307"/>
    <n v="805"/>
    <x v="19"/>
    <n v="985"/>
    <n v="768"/>
    <n v="243"/>
    <n v="1799"/>
    <n v="2928"/>
    <n v="18"/>
    <n v="20"/>
    <n v="1"/>
    <n v="4549"/>
    <n v="217"/>
    <n v="3386"/>
    <n v="1131"/>
    <n v="16"/>
    <n v="36"/>
    <n v="11"/>
    <n v="186"/>
    <n v="2756"/>
    <n v="430"/>
    <n v="169"/>
    <n v="395"/>
    <n v="559"/>
    <n v="553"/>
    <n v="479"/>
    <n v="171"/>
    <n v="1144"/>
    <n v="1594"/>
    <n v="8"/>
    <n v="9"/>
    <n v="1"/>
    <n v="2605"/>
    <n v="151"/>
    <n v="1821"/>
    <n v="763"/>
    <n v="10"/>
    <n v="20"/>
    <n v="9"/>
    <n v="133"/>
    <n v="540"/>
    <n v="103"/>
    <n v="57"/>
    <n v="76"/>
    <n v="85"/>
    <n v="72"/>
    <n v="112"/>
    <n v="35"/>
    <n v="174"/>
    <n v="360"/>
    <n v="5"/>
    <n v="1"/>
    <n v="0"/>
    <n v="523"/>
    <n v="17"/>
    <n v="329"/>
    <n v="176"/>
    <n v="4"/>
    <n v="6"/>
    <n v="1"/>
    <n v="24"/>
    <n v="0"/>
    <n v="0"/>
    <n v="0"/>
    <n v="0"/>
    <n v="0"/>
    <n v="0"/>
    <n v="0"/>
    <n v="0"/>
    <n v="0"/>
    <n v="0"/>
    <n v="0"/>
    <n v="0"/>
    <n v="0"/>
    <n v="0"/>
    <n v="0"/>
    <n v="0"/>
    <n v="0"/>
    <n v="0"/>
    <n v="0"/>
    <n v="0"/>
    <n v="0"/>
    <n v="3296"/>
    <n v="533"/>
    <n v="226"/>
    <n v="471"/>
    <n v="644"/>
    <n v="625"/>
    <n v="591"/>
    <n v="206"/>
    <n v="1318"/>
    <n v="1954"/>
    <n v="13"/>
    <n v="10"/>
    <n v="1"/>
    <n v="3128"/>
    <n v="168"/>
    <n v="2150"/>
    <n v="939"/>
    <n v="14"/>
    <n v="26"/>
    <n v="10"/>
    <n v="157"/>
    <n v="1470"/>
    <n v="57"/>
    <n v="81"/>
    <n v="334"/>
    <n v="424"/>
    <n v="360"/>
    <n v="177"/>
    <n v="37"/>
    <n v="481"/>
    <n v="974"/>
    <n v="5"/>
    <n v="10"/>
    <n v="0"/>
    <n v="1421"/>
    <n v="49"/>
    <n v="1236"/>
    <n v="192"/>
    <n v="2"/>
    <n v="10"/>
    <n v="1"/>
    <n v="29"/>
    <n v="3815"/>
    <n v="15"/>
    <n v="242"/>
    <n v="660"/>
    <n v="957"/>
    <n v="945"/>
    <n v="755"/>
    <n v="241"/>
    <n v="1242"/>
    <n v="2536"/>
    <n v="16"/>
    <n v="20"/>
    <n v="1"/>
    <n v="3661"/>
    <n v="154"/>
    <n v="2853"/>
    <n v="804"/>
    <n v="13"/>
    <n v="34"/>
    <n v="9"/>
    <n v="102"/>
    <n v="2079"/>
    <n v="14"/>
    <n v="126"/>
    <n v="289"/>
    <n v="480"/>
    <n v="528"/>
    <n v="472"/>
    <n v="170"/>
    <n v="744"/>
    <n v="1319"/>
    <n v="6"/>
    <n v="9"/>
    <n v="1"/>
    <n v="1985"/>
    <n v="94"/>
    <n v="1453"/>
    <n v="523"/>
    <n v="10"/>
    <n v="19"/>
    <n v="7"/>
    <n v="67"/>
    <n v="372"/>
    <n v="0"/>
    <n v="42"/>
    <n v="52"/>
    <n v="67"/>
    <n v="67"/>
    <n v="109"/>
    <n v="35"/>
    <n v="74"/>
    <n v="292"/>
    <n v="5"/>
    <n v="1"/>
    <n v="0"/>
    <n v="361"/>
    <n v="11"/>
    <n v="242"/>
    <n v="116"/>
    <n v="1"/>
    <n v="5"/>
    <n v="1"/>
    <n v="7"/>
    <n v="0"/>
    <n v="0"/>
    <n v="0"/>
    <n v="0"/>
    <n v="0"/>
    <n v="0"/>
    <n v="0"/>
    <n v="0"/>
    <n v="0"/>
    <n v="0"/>
    <n v="0"/>
    <n v="0"/>
    <n v="0"/>
    <n v="0"/>
    <n v="0"/>
    <n v="0"/>
    <n v="0"/>
    <n v="0"/>
    <n v="0"/>
    <n v="0"/>
    <n v="0"/>
    <n v="2451"/>
    <n v="14"/>
    <n v="168"/>
    <n v="341"/>
    <n v="547"/>
    <n v="595"/>
    <n v="581"/>
    <n v="205"/>
    <n v="818"/>
    <n v="1611"/>
    <n v="11"/>
    <n v="10"/>
    <n v="1"/>
    <n v="2346"/>
    <n v="105"/>
    <n v="1695"/>
    <n v="639"/>
    <n v="11"/>
    <n v="24"/>
    <n v="8"/>
    <n v="74"/>
    <n v="1364"/>
    <n v="1"/>
    <n v="74"/>
    <n v="319"/>
    <n v="410"/>
    <n v="350"/>
    <n v="174"/>
    <n v="36"/>
    <n v="424"/>
    <n v="925"/>
    <n v="5"/>
    <n v="10"/>
    <n v="0"/>
    <n v="1315"/>
    <n v="49"/>
    <n v="1158"/>
    <n v="165"/>
    <n v="2"/>
    <n v="10"/>
    <n v="1"/>
    <n v="28"/>
    <n v="951"/>
    <n v="575"/>
    <n v="65"/>
    <n v="145"/>
    <n v="111"/>
    <n v="40"/>
    <n v="13"/>
    <n v="2"/>
    <n v="557"/>
    <n v="392"/>
    <n v="2"/>
    <n v="0"/>
    <n v="0"/>
    <n v="888"/>
    <n v="63"/>
    <n v="533"/>
    <n v="327"/>
    <n v="3"/>
    <n v="2"/>
    <n v="2"/>
    <n v="84"/>
    <n v="677"/>
    <n v="416"/>
    <n v="43"/>
    <n v="106"/>
    <n v="79"/>
    <n v="25"/>
    <n v="7"/>
    <n v="1"/>
    <n v="400"/>
    <n v="275"/>
    <n v="2"/>
    <n v="0"/>
    <n v="0"/>
    <n v="620"/>
    <n v="57"/>
    <n v="368"/>
    <n v="240"/>
    <n v="0"/>
    <n v="1"/>
    <n v="2"/>
    <n v="66"/>
    <n v="168"/>
    <n v="103"/>
    <n v="15"/>
    <n v="24"/>
    <n v="18"/>
    <n v="5"/>
    <n v="3"/>
    <n v="0"/>
    <n v="100"/>
    <n v="68"/>
    <n v="0"/>
    <n v="0"/>
    <n v="0"/>
    <n v="162"/>
    <n v="6"/>
    <n v="87"/>
    <n v="60"/>
    <n v="3"/>
    <n v="1"/>
    <n v="0"/>
    <n v="17"/>
    <n v="845"/>
    <n v="519"/>
    <n v="58"/>
    <n v="130"/>
    <n v="97"/>
    <n v="30"/>
    <n v="10"/>
    <n v="1"/>
    <n v="500"/>
    <n v="343"/>
    <n v="2"/>
    <n v="0"/>
    <n v="0"/>
    <n v="782"/>
    <n v="63"/>
    <n v="455"/>
    <n v="300"/>
    <n v="3"/>
    <n v="2"/>
    <n v="2"/>
    <n v="83"/>
    <n v="106"/>
    <n v="56"/>
    <n v="7"/>
    <n v="15"/>
    <n v="14"/>
    <n v="10"/>
    <n v="3"/>
    <n v="1"/>
    <n v="57"/>
    <n v="49"/>
    <n v="0"/>
    <n v="0"/>
    <n v="0"/>
    <n v="106"/>
    <n v="0"/>
    <n v="78"/>
    <n v="27"/>
    <n v="0"/>
    <n v="0"/>
    <n v="0"/>
    <n v="1"/>
    <n v="295"/>
    <n v="214"/>
    <n v="50"/>
    <n v="264"/>
    <n v="31"/>
    <n v="971"/>
    <n v="585"/>
    <n v="0"/>
    <n v="585"/>
    <n v="386"/>
    <n v="900"/>
    <n v="514"/>
    <n v="0"/>
    <n v="514"/>
    <n v="386"/>
    <n v="71"/>
    <n v="71"/>
    <n v="71"/>
    <n v="0"/>
    <n v="417"/>
    <n v="30"/>
    <n v="387"/>
    <n v="0"/>
    <n v="0"/>
    <n v="0"/>
    <n v="401"/>
    <n v="16"/>
    <n v="270"/>
    <n v="125"/>
    <n v="1"/>
    <n v="8"/>
    <n v="1"/>
    <n v="12"/>
    <n v="144"/>
    <n v="14"/>
    <n v="130"/>
    <n v="0"/>
    <n v="0"/>
    <n v="0"/>
    <n v="139"/>
    <n v="5"/>
    <n v="82"/>
    <n v="52"/>
    <n v="1"/>
    <n v="2"/>
    <n v="0"/>
    <n v="7"/>
    <n v="193"/>
    <n v="8"/>
    <n v="185"/>
    <n v="0"/>
    <n v="0"/>
    <n v="0"/>
    <n v="188"/>
    <n v="5"/>
    <n v="125"/>
    <n v="63"/>
    <n v="0"/>
    <n v="2"/>
    <n v="1"/>
    <n v="2"/>
    <n v="0"/>
    <n v="0"/>
    <n v="0"/>
    <n v="0"/>
    <n v="0"/>
    <n v="0"/>
    <n v="0"/>
    <n v="0"/>
    <n v="0"/>
    <n v="0"/>
    <n v="0"/>
    <n v="0"/>
    <n v="0"/>
    <n v="0"/>
    <n v="337"/>
    <n v="22"/>
    <n v="315"/>
    <n v="0"/>
    <n v="0"/>
    <n v="0"/>
    <n v="327"/>
    <n v="10"/>
    <n v="207"/>
    <n v="115"/>
    <n v="1"/>
    <n v="4"/>
    <n v="1"/>
    <n v="9"/>
    <n v="80"/>
    <n v="8"/>
    <n v="72"/>
    <n v="0"/>
    <n v="0"/>
    <n v="0"/>
    <n v="74"/>
    <n v="6"/>
    <n v="63"/>
    <n v="10"/>
    <n v="0"/>
    <n v="4"/>
    <n v="0"/>
    <n v="3"/>
    <n v="234"/>
    <n v="84"/>
    <n v="143"/>
    <n v="4"/>
    <n v="3"/>
    <n v="0"/>
    <n v="216"/>
    <n v="18"/>
    <n v="158"/>
    <n v="64"/>
    <n v="0"/>
    <n v="1"/>
    <n v="0"/>
    <n v="11"/>
    <n v="128"/>
    <n v="55"/>
    <n v="70"/>
    <n v="0"/>
    <n v="3"/>
    <n v="0"/>
    <n v="118"/>
    <n v="10"/>
    <n v="81"/>
    <n v="39"/>
    <n v="0"/>
    <n v="0"/>
    <n v="0"/>
    <n v="8"/>
    <n v="42"/>
    <n v="15"/>
    <n v="23"/>
    <n v="4"/>
    <n v="0"/>
    <n v="0"/>
    <n v="38"/>
    <n v="4"/>
    <n v="24"/>
    <n v="16"/>
    <n v="0"/>
    <n v="0"/>
    <n v="0"/>
    <n v="2"/>
    <n v="0"/>
    <n v="0"/>
    <n v="0"/>
    <n v="0"/>
    <n v="0"/>
    <n v="0"/>
    <n v="0"/>
    <n v="0"/>
    <n v="0"/>
    <n v="0"/>
    <n v="0"/>
    <n v="0"/>
    <n v="0"/>
    <n v="0"/>
    <n v="170"/>
    <n v="70"/>
    <n v="93"/>
    <n v="4"/>
    <n v="3"/>
    <n v="0"/>
    <n v="156"/>
    <n v="14"/>
    <n v="105"/>
    <n v="55"/>
    <n v="0"/>
    <n v="0"/>
    <n v="0"/>
    <n v="10"/>
    <n v="64"/>
    <n v="14"/>
    <n v="50"/>
    <n v="0"/>
    <n v="0"/>
    <n v="0"/>
    <n v="60"/>
    <n v="4"/>
    <n v="53"/>
    <n v="9"/>
    <n v="0"/>
    <n v="1"/>
    <n v="0"/>
    <n v="1"/>
    <n v="15"/>
    <n v="14"/>
    <n v="0"/>
    <n v="0"/>
    <n v="14"/>
    <n v="1"/>
    <n v="219"/>
    <n v="114"/>
    <n v="42"/>
    <n v="0"/>
    <n v="156"/>
    <n v="63"/>
    <n v="48"/>
    <n v="40"/>
    <n v="7"/>
    <n v="1"/>
    <n v="0"/>
    <n v="0"/>
    <n v="47"/>
    <n v="1"/>
    <n v="28"/>
    <n v="16"/>
    <n v="0"/>
    <n v="0"/>
    <n v="1"/>
    <n v="3"/>
    <n v="33"/>
    <n v="28"/>
    <n v="4"/>
    <n v="1"/>
    <n v="0"/>
    <n v="0"/>
    <n v="32"/>
    <n v="1"/>
    <n v="19"/>
    <n v="10"/>
    <n v="0"/>
    <n v="0"/>
    <n v="1"/>
    <n v="3"/>
    <n v="10"/>
    <n v="8"/>
    <n v="2"/>
    <n v="0"/>
    <n v="0"/>
    <n v="0"/>
    <n v="10"/>
    <n v="0"/>
    <n v="6"/>
    <n v="4"/>
    <n v="0"/>
    <n v="0"/>
    <n v="0"/>
    <n v="0"/>
    <n v="43"/>
    <n v="36"/>
    <n v="6"/>
    <n v="1"/>
    <n v="0"/>
    <n v="0"/>
    <n v="42"/>
    <n v="1"/>
    <n v="25"/>
    <n v="14"/>
    <n v="0"/>
    <n v="0"/>
    <n v="1"/>
    <n v="3"/>
    <n v="5"/>
    <n v="4"/>
    <n v="1"/>
    <n v="0"/>
    <n v="0"/>
    <n v="0"/>
    <n v="5"/>
    <n v="0"/>
    <n v="3"/>
    <n v="2"/>
    <n v="0"/>
    <n v="0"/>
    <n v="0"/>
    <n v="0"/>
    <n v="0"/>
    <n v="0"/>
    <n v="0"/>
    <n v="0"/>
    <n v="0"/>
    <n v="48"/>
    <n v="33"/>
    <n v="10"/>
    <n v="43"/>
    <n v="5"/>
    <n v="60"/>
    <n v="40"/>
    <n v="12"/>
    <n v="52"/>
    <n v="8"/>
  </r>
  <r>
    <x v="20"/>
    <n v="7"/>
    <x v="20"/>
    <n v="376"/>
    <n v="199"/>
    <n v="509"/>
    <x v="20"/>
    <n v="585"/>
    <n v="590"/>
    <n v="244"/>
    <n v="1052"/>
    <n v="2083"/>
    <n v="17"/>
    <n v="14"/>
    <n v="3"/>
    <n v="3045"/>
    <n v="124"/>
    <n v="1179"/>
    <n v="1885"/>
    <n v="15"/>
    <n v="28"/>
    <n v="13"/>
    <n v="49"/>
    <n v="1378"/>
    <n v="250"/>
    <n v="85"/>
    <n v="179"/>
    <n v="231"/>
    <n v="234"/>
    <n v="275"/>
    <n v="124"/>
    <n v="523"/>
    <n v="844"/>
    <n v="6"/>
    <n v="4"/>
    <n v="1"/>
    <n v="1317"/>
    <n v="61"/>
    <n v="424"/>
    <n v="900"/>
    <n v="8"/>
    <n v="7"/>
    <n v="9"/>
    <n v="30"/>
    <n v="355"/>
    <n v="100"/>
    <n v="40"/>
    <n v="37"/>
    <n v="39"/>
    <n v="45"/>
    <n v="61"/>
    <n v="33"/>
    <n v="142"/>
    <n v="212"/>
    <n v="0"/>
    <n v="1"/>
    <n v="0"/>
    <n v="338"/>
    <n v="17"/>
    <n v="104"/>
    <n v="240"/>
    <n v="1"/>
    <n v="2"/>
    <n v="1"/>
    <n v="7"/>
    <n v="37"/>
    <n v="0"/>
    <n v="2"/>
    <n v="3"/>
    <n v="5"/>
    <n v="8"/>
    <n v="14"/>
    <n v="5"/>
    <n v="18"/>
    <n v="17"/>
    <n v="1"/>
    <n v="0"/>
    <n v="1"/>
    <n v="37"/>
    <n v="0"/>
    <n v="9"/>
    <n v="28"/>
    <n v="0"/>
    <n v="0"/>
    <n v="0"/>
    <n v="0"/>
    <n v="1770"/>
    <n v="350"/>
    <n v="127"/>
    <n v="219"/>
    <n v="275"/>
    <n v="287"/>
    <n v="350"/>
    <n v="162"/>
    <n v="683"/>
    <n v="1073"/>
    <n v="7"/>
    <n v="5"/>
    <n v="2"/>
    <n v="1692"/>
    <n v="78"/>
    <n v="537"/>
    <n v="1168"/>
    <n v="9"/>
    <n v="9"/>
    <n v="10"/>
    <n v="37"/>
    <n v="1399"/>
    <n v="26"/>
    <n v="72"/>
    <n v="290"/>
    <n v="391"/>
    <n v="298"/>
    <n v="240"/>
    <n v="82"/>
    <n v="369"/>
    <n v="1010"/>
    <n v="10"/>
    <n v="9"/>
    <n v="1"/>
    <n v="1353"/>
    <n v="46"/>
    <n v="642"/>
    <n v="717"/>
    <n v="6"/>
    <n v="19"/>
    <n v="3"/>
    <n v="12"/>
    <n v="2587"/>
    <n v="13"/>
    <n v="159"/>
    <n v="423"/>
    <n v="597"/>
    <n v="569"/>
    <n v="583"/>
    <n v="243"/>
    <n v="686"/>
    <n v="1868"/>
    <n v="17"/>
    <n v="14"/>
    <n v="2"/>
    <n v="2504"/>
    <n v="83"/>
    <n v="1035"/>
    <n v="1475"/>
    <n v="9"/>
    <n v="28"/>
    <n v="10"/>
    <n v="30"/>
    <n v="1006"/>
    <n v="10"/>
    <n v="67"/>
    <n v="118"/>
    <n v="190"/>
    <n v="227"/>
    <n v="270"/>
    <n v="124"/>
    <n v="279"/>
    <n v="716"/>
    <n v="6"/>
    <n v="4"/>
    <n v="1"/>
    <n v="968"/>
    <n v="38"/>
    <n v="346"/>
    <n v="628"/>
    <n v="5"/>
    <n v="7"/>
    <n v="7"/>
    <n v="13"/>
    <n v="197"/>
    <n v="3"/>
    <n v="22"/>
    <n v="17"/>
    <n v="20"/>
    <n v="43"/>
    <n v="59"/>
    <n v="33"/>
    <n v="45"/>
    <n v="151"/>
    <n v="0"/>
    <n v="1"/>
    <n v="0"/>
    <n v="195"/>
    <n v="2"/>
    <n v="71"/>
    <n v="117"/>
    <n v="1"/>
    <n v="2"/>
    <n v="0"/>
    <n v="6"/>
    <n v="37"/>
    <n v="0"/>
    <n v="2"/>
    <n v="3"/>
    <n v="5"/>
    <n v="8"/>
    <n v="14"/>
    <n v="5"/>
    <n v="18"/>
    <n v="17"/>
    <n v="1"/>
    <n v="0"/>
    <n v="1"/>
    <n v="37"/>
    <n v="0"/>
    <n v="9"/>
    <n v="28"/>
    <n v="0"/>
    <n v="0"/>
    <n v="0"/>
    <n v="0"/>
    <n v="1240"/>
    <n v="13"/>
    <n v="91"/>
    <n v="138"/>
    <n v="215"/>
    <n v="278"/>
    <n v="343"/>
    <n v="162"/>
    <n v="342"/>
    <n v="884"/>
    <n v="7"/>
    <n v="5"/>
    <n v="2"/>
    <n v="1200"/>
    <n v="40"/>
    <n v="426"/>
    <n v="773"/>
    <n v="6"/>
    <n v="9"/>
    <n v="7"/>
    <n v="19"/>
    <n v="1347"/>
    <n v="0"/>
    <n v="68"/>
    <n v="285"/>
    <n v="382"/>
    <n v="291"/>
    <n v="240"/>
    <n v="81"/>
    <n v="344"/>
    <n v="984"/>
    <n v="10"/>
    <n v="9"/>
    <n v="0"/>
    <n v="1304"/>
    <n v="43"/>
    <n v="609"/>
    <n v="702"/>
    <n v="3"/>
    <n v="19"/>
    <n v="3"/>
    <n v="11"/>
    <n v="582"/>
    <n v="363"/>
    <n v="40"/>
    <n v="86"/>
    <n v="69"/>
    <n v="16"/>
    <n v="7"/>
    <n v="1"/>
    <n v="366"/>
    <n v="215"/>
    <n v="0"/>
    <n v="0"/>
    <n v="1"/>
    <n v="541"/>
    <n v="41"/>
    <n v="144"/>
    <n v="410"/>
    <n v="6"/>
    <n v="0"/>
    <n v="3"/>
    <n v="19"/>
    <n v="372"/>
    <n v="240"/>
    <n v="18"/>
    <n v="61"/>
    <n v="41"/>
    <n v="7"/>
    <n v="5"/>
    <n v="0"/>
    <n v="244"/>
    <n v="128"/>
    <n v="0"/>
    <n v="0"/>
    <n v="0"/>
    <n v="349"/>
    <n v="23"/>
    <n v="78"/>
    <n v="272"/>
    <n v="3"/>
    <n v="0"/>
    <n v="2"/>
    <n v="17"/>
    <n v="158"/>
    <n v="97"/>
    <n v="18"/>
    <n v="20"/>
    <n v="19"/>
    <n v="2"/>
    <n v="2"/>
    <n v="0"/>
    <n v="97"/>
    <n v="61"/>
    <n v="0"/>
    <n v="0"/>
    <n v="0"/>
    <n v="143"/>
    <n v="15"/>
    <n v="33"/>
    <n v="123"/>
    <n v="0"/>
    <n v="0"/>
    <n v="1"/>
    <n v="1"/>
    <n v="530"/>
    <n v="337"/>
    <n v="36"/>
    <n v="81"/>
    <n v="60"/>
    <n v="9"/>
    <n v="7"/>
    <n v="0"/>
    <n v="341"/>
    <n v="189"/>
    <n v="0"/>
    <n v="0"/>
    <n v="0"/>
    <n v="492"/>
    <n v="38"/>
    <n v="111"/>
    <n v="395"/>
    <n v="3"/>
    <n v="0"/>
    <n v="3"/>
    <n v="18"/>
    <n v="52"/>
    <n v="26"/>
    <n v="4"/>
    <n v="5"/>
    <n v="9"/>
    <n v="7"/>
    <n v="0"/>
    <n v="1"/>
    <n v="25"/>
    <n v="26"/>
    <n v="0"/>
    <n v="0"/>
    <n v="1"/>
    <n v="49"/>
    <n v="3"/>
    <n v="33"/>
    <n v="15"/>
    <n v="3"/>
    <n v="0"/>
    <n v="0"/>
    <n v="1"/>
    <n v="184"/>
    <n v="117"/>
    <n v="52"/>
    <n v="169"/>
    <n v="15"/>
    <n v="442"/>
    <n v="184"/>
    <n v="9"/>
    <n v="193"/>
    <n v="249"/>
    <n v="416"/>
    <n v="161"/>
    <n v="9"/>
    <n v="170"/>
    <n v="246"/>
    <n v="26"/>
    <n v="23"/>
    <n v="23"/>
    <n v="3"/>
    <n v="249"/>
    <n v="15"/>
    <n v="233"/>
    <n v="0"/>
    <n v="1"/>
    <n v="0"/>
    <n v="243"/>
    <n v="6"/>
    <n v="94"/>
    <n v="146"/>
    <n v="0"/>
    <n v="2"/>
    <n v="1"/>
    <n v="6"/>
    <n v="88"/>
    <n v="9"/>
    <n v="79"/>
    <n v="0"/>
    <n v="0"/>
    <n v="0"/>
    <n v="83"/>
    <n v="5"/>
    <n v="37"/>
    <n v="46"/>
    <n v="0"/>
    <n v="1"/>
    <n v="1"/>
    <n v="3"/>
    <n v="97"/>
    <n v="2"/>
    <n v="95"/>
    <n v="0"/>
    <n v="0"/>
    <n v="0"/>
    <n v="97"/>
    <n v="0"/>
    <n v="37"/>
    <n v="57"/>
    <n v="0"/>
    <n v="0"/>
    <n v="0"/>
    <n v="3"/>
    <n v="19"/>
    <n v="2"/>
    <n v="17"/>
    <n v="0"/>
    <n v="0"/>
    <n v="0"/>
    <n v="19"/>
    <n v="0"/>
    <n v="6"/>
    <n v="13"/>
    <n v="0"/>
    <n v="0"/>
    <n v="0"/>
    <n v="0"/>
    <n v="204"/>
    <n v="13"/>
    <n v="191"/>
    <n v="0"/>
    <n v="0"/>
    <n v="0"/>
    <n v="199"/>
    <n v="5"/>
    <n v="80"/>
    <n v="116"/>
    <n v="0"/>
    <n v="1"/>
    <n v="1"/>
    <n v="6"/>
    <n v="45"/>
    <n v="2"/>
    <n v="42"/>
    <n v="0"/>
    <n v="1"/>
    <n v="0"/>
    <n v="44"/>
    <n v="1"/>
    <n v="14"/>
    <n v="30"/>
    <n v="0"/>
    <n v="1"/>
    <n v="0"/>
    <n v="0"/>
    <n v="164"/>
    <n v="63"/>
    <n v="93"/>
    <n v="5"/>
    <n v="1"/>
    <n v="2"/>
    <n v="158"/>
    <n v="6"/>
    <n v="57"/>
    <n v="102"/>
    <n v="1"/>
    <n v="1"/>
    <n v="1"/>
    <n v="2"/>
    <n v="75"/>
    <n v="33"/>
    <n v="39"/>
    <n v="3"/>
    <n v="0"/>
    <n v="0"/>
    <n v="71"/>
    <n v="4"/>
    <n v="18"/>
    <n v="54"/>
    <n v="1"/>
    <n v="0"/>
    <n v="1"/>
    <n v="1"/>
    <n v="24"/>
    <n v="9"/>
    <n v="14"/>
    <n v="0"/>
    <n v="0"/>
    <n v="1"/>
    <n v="24"/>
    <n v="0"/>
    <n v="4"/>
    <n v="19"/>
    <n v="0"/>
    <n v="0"/>
    <n v="0"/>
    <n v="1"/>
    <n v="2"/>
    <n v="1"/>
    <n v="0"/>
    <n v="0"/>
    <n v="0"/>
    <n v="1"/>
    <n v="2"/>
    <n v="0"/>
    <n v="0"/>
    <n v="2"/>
    <n v="0"/>
    <n v="0"/>
    <n v="0"/>
    <n v="0"/>
    <n v="101"/>
    <n v="43"/>
    <n v="53"/>
    <n v="3"/>
    <n v="0"/>
    <n v="2"/>
    <n v="97"/>
    <n v="4"/>
    <n v="22"/>
    <n v="75"/>
    <n v="1"/>
    <n v="0"/>
    <n v="1"/>
    <n v="2"/>
    <n v="63"/>
    <n v="20"/>
    <n v="40"/>
    <n v="2"/>
    <n v="1"/>
    <n v="0"/>
    <n v="61"/>
    <n v="2"/>
    <n v="35"/>
    <n v="27"/>
    <n v="0"/>
    <n v="1"/>
    <n v="0"/>
    <n v="0"/>
    <n v="13"/>
    <n v="10"/>
    <n v="3"/>
    <n v="0"/>
    <n v="13"/>
    <n v="0"/>
    <n v="151"/>
    <n v="65"/>
    <n v="21"/>
    <n v="2"/>
    <n v="88"/>
    <n v="63"/>
    <n v="29"/>
    <n v="29"/>
    <n v="0"/>
    <n v="0"/>
    <n v="0"/>
    <n v="0"/>
    <n v="29"/>
    <n v="0"/>
    <n v="3"/>
    <n v="26"/>
    <n v="0"/>
    <n v="0"/>
    <n v="0"/>
    <n v="0"/>
    <n v="15"/>
    <n v="15"/>
    <n v="0"/>
    <n v="0"/>
    <n v="0"/>
    <n v="0"/>
    <n v="15"/>
    <n v="0"/>
    <n v="1"/>
    <n v="14"/>
    <n v="0"/>
    <n v="0"/>
    <n v="0"/>
    <n v="0"/>
    <n v="12"/>
    <n v="12"/>
    <n v="0"/>
    <n v="0"/>
    <n v="0"/>
    <n v="0"/>
    <n v="12"/>
    <n v="0"/>
    <n v="1"/>
    <n v="11"/>
    <n v="0"/>
    <n v="0"/>
    <n v="0"/>
    <n v="0"/>
    <n v="27"/>
    <n v="27"/>
    <n v="0"/>
    <n v="0"/>
    <n v="0"/>
    <n v="0"/>
    <n v="27"/>
    <n v="0"/>
    <n v="2"/>
    <n v="25"/>
    <n v="0"/>
    <n v="0"/>
    <n v="0"/>
    <n v="0"/>
    <n v="2"/>
    <n v="2"/>
    <n v="0"/>
    <n v="0"/>
    <n v="0"/>
    <n v="0"/>
    <n v="2"/>
    <n v="0"/>
    <n v="1"/>
    <n v="1"/>
    <n v="0"/>
    <n v="0"/>
    <n v="0"/>
    <n v="0"/>
    <n v="0"/>
    <n v="0"/>
    <n v="0"/>
    <n v="0"/>
    <n v="0"/>
    <n v="29"/>
    <n v="15"/>
    <n v="12"/>
    <n v="27"/>
    <n v="2"/>
    <n v="44"/>
    <n v="24"/>
    <n v="18"/>
    <n v="42"/>
    <n v="2"/>
  </r>
  <r>
    <x v="21"/>
    <n v="12"/>
    <x v="21"/>
    <n v="7400"/>
    <n v="1348"/>
    <n v="3614"/>
    <x v="21"/>
    <n v="1735"/>
    <n v="1344"/>
    <n v="614"/>
    <n v="9637"/>
    <n v="9392"/>
    <n v="75"/>
    <n v="34"/>
    <n v="3"/>
    <n v="12440"/>
    <n v="6701"/>
    <n v="9223"/>
    <n v="8659"/>
    <n v="181"/>
    <n v="126"/>
    <n v="134"/>
    <n v="818"/>
    <n v="16383"/>
    <n v="7119"/>
    <n v="1113"/>
    <n v="3060"/>
    <n v="2526"/>
    <n v="1232"/>
    <n v="929"/>
    <n v="404"/>
    <n v="8610"/>
    <n v="7689"/>
    <n v="63"/>
    <n v="19"/>
    <n v="2"/>
    <n v="10355"/>
    <n v="6028"/>
    <n v="7309"/>
    <n v="8059"/>
    <n v="131"/>
    <n v="101"/>
    <n v="124"/>
    <n v="659"/>
    <n v="1325"/>
    <n v="278"/>
    <n v="135"/>
    <n v="285"/>
    <n v="173"/>
    <n v="156"/>
    <n v="179"/>
    <n v="119"/>
    <n v="576"/>
    <n v="735"/>
    <n v="8"/>
    <n v="5"/>
    <n v="1"/>
    <n v="921"/>
    <n v="404"/>
    <n v="775"/>
    <n v="390"/>
    <n v="28"/>
    <n v="12"/>
    <n v="5"/>
    <n v="115"/>
    <n v="71"/>
    <n v="0"/>
    <n v="2"/>
    <n v="8"/>
    <n v="13"/>
    <n v="15"/>
    <n v="20"/>
    <n v="13"/>
    <n v="10"/>
    <n v="60"/>
    <n v="0"/>
    <n v="1"/>
    <n v="0"/>
    <n v="64"/>
    <n v="7"/>
    <n v="49"/>
    <n v="17"/>
    <n v="1"/>
    <n v="0"/>
    <n v="0"/>
    <n v="4"/>
    <n v="17779"/>
    <n v="7397"/>
    <n v="1250"/>
    <n v="3353"/>
    <n v="2712"/>
    <n v="1403"/>
    <n v="1128"/>
    <n v="536"/>
    <n v="9196"/>
    <n v="8484"/>
    <n v="71"/>
    <n v="25"/>
    <n v="3"/>
    <n v="11340"/>
    <n v="6439"/>
    <n v="8133"/>
    <n v="8466"/>
    <n v="160"/>
    <n v="113"/>
    <n v="129"/>
    <n v="778"/>
    <n v="1362"/>
    <n v="3"/>
    <n v="98"/>
    <n v="261"/>
    <n v="374"/>
    <n v="332"/>
    <n v="216"/>
    <n v="78"/>
    <n v="441"/>
    <n v="908"/>
    <n v="4"/>
    <n v="9"/>
    <n v="0"/>
    <n v="1100"/>
    <n v="262"/>
    <n v="1090"/>
    <n v="193"/>
    <n v="21"/>
    <n v="13"/>
    <n v="5"/>
    <n v="40"/>
    <n v="6259"/>
    <n v="33"/>
    <n v="513"/>
    <n v="1050"/>
    <n v="1417"/>
    <n v="1363"/>
    <n v="1284"/>
    <n v="599"/>
    <n v="2017"/>
    <n v="4179"/>
    <n v="30"/>
    <n v="30"/>
    <n v="3"/>
    <n v="4913"/>
    <n v="1346"/>
    <n v="4217"/>
    <n v="1600"/>
    <n v="98"/>
    <n v="83"/>
    <n v="38"/>
    <n v="223"/>
    <n v="3977"/>
    <n v="29"/>
    <n v="323"/>
    <n v="607"/>
    <n v="893"/>
    <n v="867"/>
    <n v="869"/>
    <n v="389"/>
    <n v="1310"/>
    <n v="2632"/>
    <n v="18"/>
    <n v="15"/>
    <n v="2"/>
    <n v="3042"/>
    <n v="935"/>
    <n v="2499"/>
    <n v="1160"/>
    <n v="63"/>
    <n v="59"/>
    <n v="33"/>
    <n v="163"/>
    <n v="852"/>
    <n v="2"/>
    <n v="90"/>
    <n v="176"/>
    <n v="137"/>
    <n v="149"/>
    <n v="179"/>
    <n v="119"/>
    <n v="257"/>
    <n v="581"/>
    <n v="8"/>
    <n v="5"/>
    <n v="1"/>
    <n v="710"/>
    <n v="142"/>
    <n v="579"/>
    <n v="230"/>
    <n v="13"/>
    <n v="11"/>
    <n v="0"/>
    <n v="19"/>
    <n v="71"/>
    <n v="0"/>
    <n v="2"/>
    <n v="8"/>
    <n v="13"/>
    <n v="15"/>
    <n v="20"/>
    <n v="13"/>
    <n v="10"/>
    <n v="60"/>
    <n v="0"/>
    <n v="1"/>
    <n v="0"/>
    <n v="64"/>
    <n v="7"/>
    <n v="49"/>
    <n v="17"/>
    <n v="1"/>
    <n v="0"/>
    <n v="0"/>
    <n v="4"/>
    <n v="4900"/>
    <n v="31"/>
    <n v="415"/>
    <n v="791"/>
    <n v="1043"/>
    <n v="1031"/>
    <n v="1068"/>
    <n v="521"/>
    <n v="1577"/>
    <n v="3273"/>
    <n v="26"/>
    <n v="21"/>
    <n v="3"/>
    <n v="3816"/>
    <n v="1084"/>
    <n v="3127"/>
    <n v="1407"/>
    <n v="77"/>
    <n v="70"/>
    <n v="33"/>
    <n v="186"/>
    <n v="1359"/>
    <n v="2"/>
    <n v="98"/>
    <n v="259"/>
    <n v="374"/>
    <n v="332"/>
    <n v="216"/>
    <n v="78"/>
    <n v="440"/>
    <n v="906"/>
    <n v="4"/>
    <n v="9"/>
    <n v="0"/>
    <n v="1097"/>
    <n v="262"/>
    <n v="1090"/>
    <n v="193"/>
    <n v="21"/>
    <n v="13"/>
    <n v="5"/>
    <n v="37"/>
    <n v="12882"/>
    <n v="7367"/>
    <n v="835"/>
    <n v="2564"/>
    <n v="1669"/>
    <n v="372"/>
    <n v="60"/>
    <n v="15"/>
    <n v="7620"/>
    <n v="5213"/>
    <n v="45"/>
    <n v="4"/>
    <n v="0"/>
    <n v="7527"/>
    <n v="5355"/>
    <n v="5006"/>
    <n v="7059"/>
    <n v="83"/>
    <n v="43"/>
    <n v="96"/>
    <n v="595"/>
    <n v="12406"/>
    <n v="7090"/>
    <n v="790"/>
    <n v="2453"/>
    <n v="1633"/>
    <n v="365"/>
    <n v="60"/>
    <n v="15"/>
    <n v="7300"/>
    <n v="5057"/>
    <n v="45"/>
    <n v="4"/>
    <n v="0"/>
    <n v="7313"/>
    <n v="5093"/>
    <n v="4810"/>
    <n v="6899"/>
    <n v="68"/>
    <n v="42"/>
    <n v="91"/>
    <n v="496"/>
    <n v="473"/>
    <n v="276"/>
    <n v="45"/>
    <n v="109"/>
    <n v="36"/>
    <n v="7"/>
    <n v="0"/>
    <n v="0"/>
    <n v="319"/>
    <n v="154"/>
    <n v="0"/>
    <n v="0"/>
    <n v="0"/>
    <n v="211"/>
    <n v="262"/>
    <n v="196"/>
    <n v="160"/>
    <n v="15"/>
    <n v="1"/>
    <n v="5"/>
    <n v="96"/>
    <n v="12879"/>
    <n v="7366"/>
    <n v="835"/>
    <n v="2562"/>
    <n v="1669"/>
    <n v="372"/>
    <n v="60"/>
    <n v="15"/>
    <n v="7619"/>
    <n v="5211"/>
    <n v="45"/>
    <n v="4"/>
    <n v="0"/>
    <n v="7524"/>
    <n v="5355"/>
    <n v="5006"/>
    <n v="7059"/>
    <n v="83"/>
    <n v="43"/>
    <n v="96"/>
    <n v="592"/>
    <n v="3"/>
    <n v="1"/>
    <n v="0"/>
    <n v="2"/>
    <n v="0"/>
    <n v="0"/>
    <n v="0"/>
    <n v="0"/>
    <n v="1"/>
    <n v="2"/>
    <n v="0"/>
    <n v="0"/>
    <n v="0"/>
    <n v="3"/>
    <n v="0"/>
    <n v="0"/>
    <n v="0"/>
    <n v="0"/>
    <n v="0"/>
    <n v="0"/>
    <n v="3"/>
    <n v="4010"/>
    <n v="3832"/>
    <n v="177"/>
    <n v="4009"/>
    <n v="1"/>
    <n v="2631"/>
    <n v="2005"/>
    <n v="58"/>
    <n v="2063"/>
    <n v="568"/>
    <n v="2025"/>
    <n v="1399"/>
    <n v="58"/>
    <n v="1457"/>
    <n v="568"/>
    <n v="606"/>
    <n v="606"/>
    <n v="606"/>
    <n v="0"/>
    <n v="545"/>
    <n v="70"/>
    <n v="471"/>
    <n v="2"/>
    <n v="2"/>
    <n v="0"/>
    <n v="491"/>
    <n v="54"/>
    <n v="403"/>
    <n v="113"/>
    <n v="3"/>
    <n v="11"/>
    <n v="0"/>
    <n v="15"/>
    <n v="194"/>
    <n v="43"/>
    <n v="150"/>
    <n v="1"/>
    <n v="0"/>
    <n v="0"/>
    <n v="180"/>
    <n v="14"/>
    <n v="140"/>
    <n v="46"/>
    <n v="2"/>
    <n v="1"/>
    <n v="0"/>
    <n v="5"/>
    <n v="274"/>
    <n v="19"/>
    <n v="254"/>
    <n v="1"/>
    <n v="0"/>
    <n v="0"/>
    <n v="237"/>
    <n v="37"/>
    <n v="208"/>
    <n v="51"/>
    <n v="1"/>
    <n v="10"/>
    <n v="0"/>
    <n v="4"/>
    <n v="44"/>
    <n v="4"/>
    <n v="39"/>
    <n v="0"/>
    <n v="1"/>
    <n v="0"/>
    <n v="43"/>
    <n v="1"/>
    <n v="28"/>
    <n v="12"/>
    <n v="0"/>
    <n v="0"/>
    <n v="0"/>
    <n v="4"/>
    <n v="512"/>
    <n v="66"/>
    <n v="443"/>
    <n v="2"/>
    <n v="1"/>
    <n v="0"/>
    <n v="460"/>
    <n v="52"/>
    <n v="376"/>
    <n v="109"/>
    <n v="3"/>
    <n v="11"/>
    <n v="0"/>
    <n v="13"/>
    <n v="33"/>
    <n v="4"/>
    <n v="28"/>
    <n v="0"/>
    <n v="1"/>
    <n v="0"/>
    <n v="31"/>
    <n v="2"/>
    <n v="27"/>
    <n v="4"/>
    <n v="0"/>
    <n v="0"/>
    <n v="0"/>
    <n v="2"/>
    <n v="485"/>
    <n v="214"/>
    <n v="253"/>
    <n v="11"/>
    <n v="6"/>
    <n v="1"/>
    <n v="312"/>
    <n v="173"/>
    <n v="283"/>
    <n v="160"/>
    <n v="5"/>
    <n v="3"/>
    <n v="4"/>
    <n v="30"/>
    <n v="304"/>
    <n v="128"/>
    <n v="165"/>
    <n v="6"/>
    <n v="4"/>
    <n v="1"/>
    <n v="184"/>
    <n v="120"/>
    <n v="169"/>
    <n v="109"/>
    <n v="2"/>
    <n v="3"/>
    <n v="4"/>
    <n v="17"/>
    <n v="89"/>
    <n v="44"/>
    <n v="40"/>
    <n v="4"/>
    <n v="1"/>
    <n v="0"/>
    <n v="55"/>
    <n v="34"/>
    <n v="45"/>
    <n v="39"/>
    <n v="1"/>
    <n v="0"/>
    <n v="0"/>
    <n v="4"/>
    <n v="2"/>
    <n v="1"/>
    <n v="1"/>
    <n v="0"/>
    <n v="0"/>
    <n v="0"/>
    <n v="2"/>
    <n v="0"/>
    <n v="2"/>
    <n v="0"/>
    <n v="0"/>
    <n v="0"/>
    <n v="0"/>
    <n v="0"/>
    <n v="395"/>
    <n v="173"/>
    <n v="206"/>
    <n v="10"/>
    <n v="5"/>
    <n v="1"/>
    <n v="241"/>
    <n v="154"/>
    <n v="216"/>
    <n v="148"/>
    <n v="3"/>
    <n v="3"/>
    <n v="4"/>
    <n v="21"/>
    <n v="90"/>
    <n v="41"/>
    <n v="47"/>
    <n v="1"/>
    <n v="1"/>
    <n v="0"/>
    <n v="71"/>
    <n v="19"/>
    <n v="67"/>
    <n v="12"/>
    <n v="2"/>
    <n v="0"/>
    <n v="0"/>
    <n v="9"/>
    <n v="2"/>
    <n v="0"/>
    <n v="0"/>
    <n v="0"/>
    <n v="0"/>
    <n v="2"/>
    <n v="483"/>
    <n v="304"/>
    <n v="89"/>
    <n v="2"/>
    <n v="395"/>
    <n v="88"/>
    <n v="344"/>
    <n v="321"/>
    <n v="23"/>
    <n v="0"/>
    <n v="0"/>
    <n v="0"/>
    <n v="146"/>
    <n v="198"/>
    <n v="148"/>
    <n v="165"/>
    <n v="5"/>
    <n v="1"/>
    <n v="4"/>
    <n v="21"/>
    <n v="307"/>
    <n v="286"/>
    <n v="21"/>
    <n v="0"/>
    <n v="0"/>
    <n v="0"/>
    <n v="133"/>
    <n v="174"/>
    <n v="134"/>
    <n v="155"/>
    <n v="3"/>
    <n v="1"/>
    <n v="4"/>
    <n v="10"/>
    <n v="37"/>
    <n v="35"/>
    <n v="2"/>
    <n v="0"/>
    <n v="0"/>
    <n v="0"/>
    <n v="13"/>
    <n v="24"/>
    <n v="14"/>
    <n v="10"/>
    <n v="2"/>
    <n v="0"/>
    <n v="0"/>
    <n v="11"/>
    <n v="344"/>
    <n v="321"/>
    <n v="23"/>
    <n v="0"/>
    <n v="0"/>
    <n v="0"/>
    <n v="146"/>
    <n v="198"/>
    <n v="148"/>
    <n v="165"/>
    <n v="5"/>
    <n v="1"/>
    <n v="4"/>
    <n v="21"/>
    <n v="0"/>
    <n v="0"/>
    <n v="0"/>
    <n v="0"/>
    <n v="0"/>
    <n v="0"/>
    <n v="0"/>
    <n v="0"/>
    <n v="0"/>
    <n v="0"/>
    <n v="0"/>
    <n v="0"/>
    <n v="0"/>
    <n v="0"/>
    <n v="3"/>
    <n v="2"/>
    <n v="1"/>
    <n v="3"/>
    <n v="0"/>
    <n v="341"/>
    <n v="305"/>
    <n v="36"/>
    <n v="341"/>
    <n v="0"/>
    <n v="438"/>
    <n v="392"/>
    <n v="46"/>
    <n v="438"/>
    <n v="0"/>
  </r>
  <r>
    <x v="22"/>
    <n v="10"/>
    <x v="22"/>
    <n v="1146"/>
    <n v="418"/>
    <n v="918"/>
    <x v="22"/>
    <n v="907"/>
    <n v="1045"/>
    <n v="458"/>
    <n v="2355"/>
    <n v="3474"/>
    <n v="21"/>
    <n v="12"/>
    <n v="3"/>
    <n v="5427"/>
    <n v="438"/>
    <n v="1945"/>
    <n v="3521"/>
    <n v="64"/>
    <n v="96"/>
    <n v="29"/>
    <n v="210"/>
    <n v="3905"/>
    <n v="874"/>
    <n v="250"/>
    <n v="594"/>
    <n v="615"/>
    <n v="578"/>
    <n v="674"/>
    <n v="320"/>
    <n v="1688"/>
    <n v="2192"/>
    <n v="13"/>
    <n v="9"/>
    <n v="3"/>
    <n v="3637"/>
    <n v="268"/>
    <n v="1141"/>
    <n v="2486"/>
    <n v="48"/>
    <n v="70"/>
    <n v="23"/>
    <n v="137"/>
    <n v="988"/>
    <n v="230"/>
    <n v="112"/>
    <n v="140"/>
    <n v="145"/>
    <n v="141"/>
    <n v="164"/>
    <n v="56"/>
    <n v="344"/>
    <n v="639"/>
    <n v="4"/>
    <n v="1"/>
    <n v="0"/>
    <n v="899"/>
    <n v="89"/>
    <n v="309"/>
    <n v="632"/>
    <n v="4"/>
    <n v="8"/>
    <n v="3"/>
    <n v="32"/>
    <n v="20"/>
    <n v="0"/>
    <n v="1"/>
    <n v="3"/>
    <n v="3"/>
    <n v="2"/>
    <n v="5"/>
    <n v="6"/>
    <n v="5"/>
    <n v="13"/>
    <n v="1"/>
    <n v="1"/>
    <n v="0"/>
    <n v="19"/>
    <n v="1"/>
    <n v="2"/>
    <n v="18"/>
    <n v="0"/>
    <n v="0"/>
    <n v="0"/>
    <n v="0"/>
    <n v="4913"/>
    <n v="1104"/>
    <n v="363"/>
    <n v="737"/>
    <n v="763"/>
    <n v="721"/>
    <n v="843"/>
    <n v="382"/>
    <n v="2037"/>
    <n v="2844"/>
    <n v="18"/>
    <n v="11"/>
    <n v="3"/>
    <n v="4555"/>
    <n v="358"/>
    <n v="1452"/>
    <n v="3136"/>
    <n v="52"/>
    <n v="78"/>
    <n v="26"/>
    <n v="169"/>
    <n v="952"/>
    <n v="42"/>
    <n v="55"/>
    <n v="181"/>
    <n v="210"/>
    <n v="186"/>
    <n v="202"/>
    <n v="76"/>
    <n v="318"/>
    <n v="630"/>
    <n v="3"/>
    <n v="1"/>
    <n v="0"/>
    <n v="872"/>
    <n v="80"/>
    <n v="493"/>
    <n v="385"/>
    <n v="12"/>
    <n v="18"/>
    <n v="3"/>
    <n v="41"/>
    <n v="4011"/>
    <n v="11"/>
    <n v="302"/>
    <n v="627"/>
    <n v="769"/>
    <n v="825"/>
    <n v="1024"/>
    <n v="453"/>
    <n v="1222"/>
    <n v="2758"/>
    <n v="21"/>
    <n v="9"/>
    <n v="1"/>
    <n v="3703"/>
    <n v="308"/>
    <n v="1548"/>
    <n v="2201"/>
    <n v="50"/>
    <n v="75"/>
    <n v="21"/>
    <n v="116"/>
    <n v="2475"/>
    <n v="1"/>
    <n v="162"/>
    <n v="365"/>
    <n v="451"/>
    <n v="520"/>
    <n v="660"/>
    <n v="316"/>
    <n v="831"/>
    <n v="1624"/>
    <n v="13"/>
    <n v="6"/>
    <n v="1"/>
    <n v="2317"/>
    <n v="158"/>
    <n v="834"/>
    <n v="1468"/>
    <n v="40"/>
    <n v="56"/>
    <n v="15"/>
    <n v="62"/>
    <n v="628"/>
    <n v="6"/>
    <n v="87"/>
    <n v="82"/>
    <n v="110"/>
    <n v="125"/>
    <n v="162"/>
    <n v="56"/>
    <n v="105"/>
    <n v="518"/>
    <n v="4"/>
    <n v="1"/>
    <n v="0"/>
    <n v="559"/>
    <n v="69"/>
    <n v="229"/>
    <n v="375"/>
    <n v="4"/>
    <n v="4"/>
    <n v="3"/>
    <n v="13"/>
    <n v="20"/>
    <n v="0"/>
    <n v="1"/>
    <n v="3"/>
    <n v="3"/>
    <n v="2"/>
    <n v="5"/>
    <n v="6"/>
    <n v="5"/>
    <n v="13"/>
    <n v="1"/>
    <n v="1"/>
    <n v="0"/>
    <n v="19"/>
    <n v="1"/>
    <n v="2"/>
    <n v="18"/>
    <n v="0"/>
    <n v="0"/>
    <n v="0"/>
    <n v="0"/>
    <n v="3123"/>
    <n v="7"/>
    <n v="250"/>
    <n v="450"/>
    <n v="564"/>
    <n v="647"/>
    <n v="827"/>
    <n v="378"/>
    <n v="941"/>
    <n v="2155"/>
    <n v="18"/>
    <n v="8"/>
    <n v="1"/>
    <n v="2895"/>
    <n v="228"/>
    <n v="1065"/>
    <n v="1861"/>
    <n v="44"/>
    <n v="60"/>
    <n v="18"/>
    <n v="75"/>
    <n v="888"/>
    <n v="4"/>
    <n v="52"/>
    <n v="177"/>
    <n v="205"/>
    <n v="178"/>
    <n v="197"/>
    <n v="75"/>
    <n v="281"/>
    <n v="603"/>
    <n v="3"/>
    <n v="1"/>
    <n v="0"/>
    <n v="808"/>
    <n v="80"/>
    <n v="483"/>
    <n v="340"/>
    <n v="6"/>
    <n v="15"/>
    <n v="3"/>
    <n v="41"/>
    <n v="1854"/>
    <n v="1135"/>
    <n v="116"/>
    <n v="291"/>
    <n v="204"/>
    <n v="82"/>
    <n v="21"/>
    <n v="5"/>
    <n v="1133"/>
    <n v="716"/>
    <n v="0"/>
    <n v="3"/>
    <n v="2"/>
    <n v="1724"/>
    <n v="130"/>
    <n v="397"/>
    <n v="1320"/>
    <n v="14"/>
    <n v="21"/>
    <n v="8"/>
    <n v="94"/>
    <n v="1430"/>
    <n v="873"/>
    <n v="88"/>
    <n v="229"/>
    <n v="164"/>
    <n v="58"/>
    <n v="14"/>
    <n v="4"/>
    <n v="857"/>
    <n v="568"/>
    <n v="0"/>
    <n v="3"/>
    <n v="2"/>
    <n v="1320"/>
    <n v="110"/>
    <n v="307"/>
    <n v="1018"/>
    <n v="8"/>
    <n v="14"/>
    <n v="8"/>
    <n v="75"/>
    <n v="360"/>
    <n v="224"/>
    <n v="25"/>
    <n v="58"/>
    <n v="35"/>
    <n v="16"/>
    <n v="2"/>
    <n v="0"/>
    <n v="239"/>
    <n v="121"/>
    <n v="0"/>
    <n v="0"/>
    <n v="0"/>
    <n v="340"/>
    <n v="20"/>
    <n v="80"/>
    <n v="257"/>
    <n v="0"/>
    <n v="4"/>
    <n v="0"/>
    <n v="19"/>
    <n v="1790"/>
    <n v="1097"/>
    <n v="113"/>
    <n v="287"/>
    <n v="199"/>
    <n v="74"/>
    <n v="16"/>
    <n v="4"/>
    <n v="1096"/>
    <n v="689"/>
    <n v="0"/>
    <n v="3"/>
    <n v="2"/>
    <n v="1660"/>
    <n v="130"/>
    <n v="387"/>
    <n v="1275"/>
    <n v="8"/>
    <n v="18"/>
    <n v="8"/>
    <n v="94"/>
    <n v="64"/>
    <n v="38"/>
    <n v="3"/>
    <n v="4"/>
    <n v="5"/>
    <n v="8"/>
    <n v="5"/>
    <n v="1"/>
    <n v="37"/>
    <n v="27"/>
    <n v="0"/>
    <n v="0"/>
    <n v="0"/>
    <n v="64"/>
    <n v="0"/>
    <n v="10"/>
    <n v="45"/>
    <n v="6"/>
    <n v="3"/>
    <n v="0"/>
    <n v="0"/>
    <n v="599"/>
    <n v="459"/>
    <n v="121"/>
    <n v="580"/>
    <n v="19"/>
    <n v="1032"/>
    <n v="740"/>
    <n v="12"/>
    <n v="752"/>
    <n v="280"/>
    <n v="899"/>
    <n v="614"/>
    <n v="12"/>
    <n v="626"/>
    <n v="273"/>
    <n v="133"/>
    <n v="126"/>
    <n v="126"/>
    <n v="7"/>
    <n v="291"/>
    <n v="20"/>
    <n v="270"/>
    <n v="1"/>
    <n v="0"/>
    <n v="0"/>
    <n v="282"/>
    <n v="9"/>
    <n v="92"/>
    <n v="188"/>
    <n v="1"/>
    <n v="4"/>
    <n v="2"/>
    <n v="4"/>
    <n v="121"/>
    <n v="16"/>
    <n v="105"/>
    <n v="0"/>
    <n v="0"/>
    <n v="0"/>
    <n v="118"/>
    <n v="3"/>
    <n v="40"/>
    <n v="74"/>
    <n v="0"/>
    <n v="4"/>
    <n v="1"/>
    <n v="2"/>
    <n v="132"/>
    <n v="2"/>
    <n v="130"/>
    <n v="0"/>
    <n v="0"/>
    <n v="0"/>
    <n v="129"/>
    <n v="3"/>
    <n v="39"/>
    <n v="90"/>
    <n v="0"/>
    <n v="0"/>
    <n v="1"/>
    <n v="2"/>
    <n v="11"/>
    <n v="2"/>
    <n v="9"/>
    <n v="0"/>
    <n v="0"/>
    <n v="0"/>
    <n v="10"/>
    <n v="1"/>
    <n v="1"/>
    <n v="10"/>
    <n v="0"/>
    <n v="0"/>
    <n v="0"/>
    <n v="0"/>
    <n v="264"/>
    <n v="20"/>
    <n v="244"/>
    <n v="0"/>
    <n v="0"/>
    <n v="0"/>
    <n v="257"/>
    <n v="7"/>
    <n v="80"/>
    <n v="174"/>
    <n v="0"/>
    <n v="4"/>
    <n v="2"/>
    <n v="4"/>
    <n v="27"/>
    <n v="0"/>
    <n v="26"/>
    <n v="1"/>
    <n v="0"/>
    <n v="0"/>
    <n v="25"/>
    <n v="2"/>
    <n v="12"/>
    <n v="14"/>
    <n v="1"/>
    <n v="0"/>
    <n v="0"/>
    <n v="0"/>
    <n v="301"/>
    <n v="137"/>
    <n v="159"/>
    <n v="3"/>
    <n v="2"/>
    <n v="0"/>
    <n v="265"/>
    <n v="36"/>
    <n v="75"/>
    <n v="183"/>
    <n v="7"/>
    <n v="5"/>
    <n v="2"/>
    <n v="29"/>
    <n v="158"/>
    <n v="72"/>
    <n v="84"/>
    <n v="1"/>
    <n v="1"/>
    <n v="0"/>
    <n v="138"/>
    <n v="20"/>
    <n v="29"/>
    <n v="101"/>
    <n v="3"/>
    <n v="4"/>
    <n v="1"/>
    <n v="20"/>
    <n v="86"/>
    <n v="41"/>
    <n v="42"/>
    <n v="2"/>
    <n v="1"/>
    <n v="0"/>
    <n v="75"/>
    <n v="11"/>
    <n v="23"/>
    <n v="54"/>
    <n v="3"/>
    <n v="1"/>
    <n v="1"/>
    <n v="4"/>
    <n v="1"/>
    <n v="1"/>
    <n v="0"/>
    <n v="0"/>
    <n v="0"/>
    <n v="0"/>
    <n v="1"/>
    <n v="0"/>
    <n v="0"/>
    <n v="1"/>
    <n v="0"/>
    <n v="0"/>
    <n v="0"/>
    <n v="0"/>
    <n v="245"/>
    <n v="114"/>
    <n v="126"/>
    <n v="3"/>
    <n v="2"/>
    <n v="0"/>
    <n v="214"/>
    <n v="31"/>
    <n v="52"/>
    <n v="156"/>
    <n v="6"/>
    <n v="5"/>
    <n v="2"/>
    <n v="24"/>
    <n v="56"/>
    <n v="23"/>
    <n v="33"/>
    <n v="0"/>
    <n v="0"/>
    <n v="0"/>
    <n v="51"/>
    <n v="5"/>
    <n v="23"/>
    <n v="27"/>
    <n v="1"/>
    <n v="0"/>
    <n v="0"/>
    <n v="5"/>
    <n v="6"/>
    <n v="1"/>
    <n v="1"/>
    <n v="0"/>
    <n v="2"/>
    <n v="4"/>
    <n v="295"/>
    <n v="157"/>
    <n v="85"/>
    <n v="1"/>
    <n v="243"/>
    <n v="52"/>
    <n v="60"/>
    <n v="56"/>
    <n v="3"/>
    <n v="0"/>
    <n v="0"/>
    <n v="1"/>
    <n v="54"/>
    <n v="6"/>
    <n v="12"/>
    <n v="43"/>
    <n v="1"/>
    <n v="0"/>
    <n v="0"/>
    <n v="4"/>
    <n v="42"/>
    <n v="38"/>
    <n v="3"/>
    <n v="0"/>
    <n v="0"/>
    <n v="1"/>
    <n v="39"/>
    <n v="3"/>
    <n v="6"/>
    <n v="32"/>
    <n v="1"/>
    <n v="0"/>
    <n v="0"/>
    <n v="3"/>
    <n v="18"/>
    <n v="18"/>
    <n v="0"/>
    <n v="0"/>
    <n v="0"/>
    <n v="0"/>
    <n v="15"/>
    <n v="3"/>
    <n v="6"/>
    <n v="11"/>
    <n v="0"/>
    <n v="0"/>
    <n v="0"/>
    <n v="1"/>
    <n v="60"/>
    <n v="56"/>
    <n v="3"/>
    <n v="0"/>
    <n v="0"/>
    <n v="1"/>
    <n v="54"/>
    <n v="6"/>
    <n v="12"/>
    <n v="43"/>
    <n v="1"/>
    <n v="0"/>
    <n v="0"/>
    <n v="4"/>
    <n v="0"/>
    <n v="0"/>
    <n v="0"/>
    <n v="0"/>
    <n v="0"/>
    <n v="0"/>
    <n v="0"/>
    <n v="0"/>
    <n v="0"/>
    <n v="0"/>
    <n v="0"/>
    <n v="0"/>
    <n v="0"/>
    <n v="0"/>
    <n v="2"/>
    <n v="0"/>
    <n v="2"/>
    <n v="2"/>
    <n v="0"/>
    <n v="58"/>
    <n v="42"/>
    <n v="16"/>
    <n v="58"/>
    <n v="0"/>
    <n v="87"/>
    <n v="58"/>
    <n v="29"/>
    <n v="87"/>
    <n v="0"/>
  </r>
  <r>
    <x v="23"/>
    <n v="1"/>
    <x v="23"/>
    <n v="1236"/>
    <n v="314"/>
    <n v="634"/>
    <x v="23"/>
    <n v="614"/>
    <n v="417"/>
    <n v="179"/>
    <n v="2129"/>
    <n v="2077"/>
    <n v="38"/>
    <n v="13"/>
    <n v="1"/>
    <n v="4039"/>
    <n v="219"/>
    <n v="2044"/>
    <n v="2013"/>
    <n v="17"/>
    <n v="34"/>
    <n v="5"/>
    <n v="145"/>
    <n v="3153"/>
    <n v="1041"/>
    <n v="245"/>
    <n v="465"/>
    <n v="632"/>
    <n v="409"/>
    <n v="242"/>
    <n v="119"/>
    <n v="1649"/>
    <n v="1471"/>
    <n v="28"/>
    <n v="5"/>
    <n v="0"/>
    <n v="2976"/>
    <n v="177"/>
    <n v="1100"/>
    <n v="1943"/>
    <n v="11"/>
    <n v="15"/>
    <n v="1"/>
    <n v="83"/>
    <n v="791"/>
    <n v="192"/>
    <n v="54"/>
    <n v="96"/>
    <n v="140"/>
    <n v="129"/>
    <n v="131"/>
    <n v="49"/>
    <n v="362"/>
    <n v="413"/>
    <n v="9"/>
    <n v="7"/>
    <n v="0"/>
    <n v="763"/>
    <n v="28"/>
    <n v="685"/>
    <n v="52"/>
    <n v="5"/>
    <n v="9"/>
    <n v="1"/>
    <n v="39"/>
    <n v="15"/>
    <n v="0"/>
    <n v="0"/>
    <n v="3"/>
    <n v="4"/>
    <n v="2"/>
    <n v="3"/>
    <n v="3"/>
    <n v="15"/>
    <n v="0"/>
    <n v="0"/>
    <n v="0"/>
    <n v="0"/>
    <n v="15"/>
    <n v="0"/>
    <n v="11"/>
    <n v="3"/>
    <n v="0"/>
    <n v="0"/>
    <n v="1"/>
    <n v="0"/>
    <n v="3959"/>
    <n v="1233"/>
    <n v="299"/>
    <n v="564"/>
    <n v="776"/>
    <n v="540"/>
    <n v="376"/>
    <n v="171"/>
    <n v="2026"/>
    <n v="1884"/>
    <n v="37"/>
    <n v="12"/>
    <n v="0"/>
    <n v="3754"/>
    <n v="205"/>
    <n v="1796"/>
    <n v="1998"/>
    <n v="16"/>
    <n v="24"/>
    <n v="3"/>
    <n v="122"/>
    <n v="299"/>
    <n v="3"/>
    <n v="15"/>
    <n v="70"/>
    <n v="88"/>
    <n v="74"/>
    <n v="41"/>
    <n v="8"/>
    <n v="103"/>
    <n v="193"/>
    <n v="1"/>
    <n v="1"/>
    <n v="1"/>
    <n v="285"/>
    <n v="14"/>
    <n v="248"/>
    <n v="15"/>
    <n v="1"/>
    <n v="10"/>
    <n v="2"/>
    <n v="23"/>
    <n v="1958"/>
    <n v="24"/>
    <n v="145"/>
    <n v="401"/>
    <n v="511"/>
    <n v="435"/>
    <n v="311"/>
    <n v="131"/>
    <n v="867"/>
    <n v="1041"/>
    <n v="37"/>
    <n v="12"/>
    <n v="1"/>
    <n v="1873"/>
    <n v="85"/>
    <n v="1540"/>
    <n v="273"/>
    <n v="10"/>
    <n v="31"/>
    <n v="5"/>
    <n v="99"/>
    <n v="1176"/>
    <n v="14"/>
    <n v="89"/>
    <n v="271"/>
    <n v="338"/>
    <n v="251"/>
    <n v="142"/>
    <n v="71"/>
    <n v="574"/>
    <n v="570"/>
    <n v="28"/>
    <n v="4"/>
    <n v="0"/>
    <n v="1117"/>
    <n v="59"/>
    <n v="869"/>
    <n v="227"/>
    <n v="8"/>
    <n v="15"/>
    <n v="1"/>
    <n v="56"/>
    <n v="474"/>
    <n v="10"/>
    <n v="41"/>
    <n v="57"/>
    <n v="82"/>
    <n v="110"/>
    <n v="125"/>
    <n v="49"/>
    <n v="177"/>
    <n v="282"/>
    <n v="8"/>
    <n v="7"/>
    <n v="0"/>
    <n v="462"/>
    <n v="12"/>
    <n v="418"/>
    <n v="28"/>
    <n v="1"/>
    <n v="6"/>
    <n v="1"/>
    <n v="20"/>
    <n v="15"/>
    <n v="0"/>
    <n v="0"/>
    <n v="3"/>
    <n v="4"/>
    <n v="2"/>
    <n v="3"/>
    <n v="3"/>
    <n v="15"/>
    <n v="0"/>
    <n v="0"/>
    <n v="0"/>
    <n v="0"/>
    <n v="15"/>
    <n v="0"/>
    <n v="11"/>
    <n v="3"/>
    <n v="0"/>
    <n v="0"/>
    <n v="1"/>
    <n v="0"/>
    <n v="1665"/>
    <n v="24"/>
    <n v="130"/>
    <n v="331"/>
    <n v="424"/>
    <n v="363"/>
    <n v="270"/>
    <n v="123"/>
    <n v="766"/>
    <n v="852"/>
    <n v="36"/>
    <n v="11"/>
    <n v="0"/>
    <n v="1594"/>
    <n v="71"/>
    <n v="1298"/>
    <n v="258"/>
    <n v="9"/>
    <n v="21"/>
    <n v="3"/>
    <n v="76"/>
    <n v="293"/>
    <n v="0"/>
    <n v="15"/>
    <n v="70"/>
    <n v="87"/>
    <n v="72"/>
    <n v="41"/>
    <n v="8"/>
    <n v="101"/>
    <n v="189"/>
    <n v="1"/>
    <n v="1"/>
    <n v="1"/>
    <n v="279"/>
    <n v="14"/>
    <n v="242"/>
    <n v="15"/>
    <n v="1"/>
    <n v="10"/>
    <n v="2"/>
    <n v="23"/>
    <n v="2300"/>
    <n v="1212"/>
    <n v="169"/>
    <n v="233"/>
    <n v="353"/>
    <n v="179"/>
    <n v="106"/>
    <n v="48"/>
    <n v="1262"/>
    <n v="1036"/>
    <n v="1"/>
    <n v="1"/>
    <n v="0"/>
    <n v="2166"/>
    <n v="134"/>
    <n v="504"/>
    <n v="1740"/>
    <n v="7"/>
    <n v="3"/>
    <n v="0"/>
    <n v="46"/>
    <n v="1977"/>
    <n v="1027"/>
    <n v="156"/>
    <n v="194"/>
    <n v="294"/>
    <n v="158"/>
    <n v="100"/>
    <n v="48"/>
    <n v="1075"/>
    <n v="901"/>
    <n v="0"/>
    <n v="1"/>
    <n v="0"/>
    <n v="1859"/>
    <n v="118"/>
    <n v="231"/>
    <n v="1716"/>
    <n v="3"/>
    <n v="0"/>
    <n v="0"/>
    <n v="27"/>
    <n v="317"/>
    <n v="182"/>
    <n v="13"/>
    <n v="39"/>
    <n v="58"/>
    <n v="19"/>
    <n v="6"/>
    <n v="0"/>
    <n v="185"/>
    <n v="131"/>
    <n v="1"/>
    <n v="0"/>
    <n v="0"/>
    <n v="301"/>
    <n v="16"/>
    <n v="267"/>
    <n v="24"/>
    <n v="4"/>
    <n v="3"/>
    <n v="0"/>
    <n v="19"/>
    <n v="2294"/>
    <n v="1209"/>
    <n v="169"/>
    <n v="233"/>
    <n v="352"/>
    <n v="177"/>
    <n v="106"/>
    <n v="48"/>
    <n v="1260"/>
    <n v="1032"/>
    <n v="1"/>
    <n v="1"/>
    <n v="0"/>
    <n v="2160"/>
    <n v="134"/>
    <n v="498"/>
    <n v="1740"/>
    <n v="7"/>
    <n v="3"/>
    <n v="0"/>
    <n v="46"/>
    <n v="6"/>
    <n v="3"/>
    <n v="0"/>
    <n v="0"/>
    <n v="1"/>
    <n v="2"/>
    <n v="0"/>
    <n v="0"/>
    <n v="2"/>
    <n v="4"/>
    <n v="0"/>
    <n v="0"/>
    <n v="0"/>
    <n v="6"/>
    <n v="0"/>
    <n v="6"/>
    <n v="0"/>
    <n v="0"/>
    <n v="0"/>
    <n v="0"/>
    <n v="0"/>
    <n v="996"/>
    <n v="887"/>
    <n v="107"/>
    <n v="994"/>
    <n v="2"/>
    <n v="370"/>
    <n v="273"/>
    <n v="11"/>
    <n v="284"/>
    <n v="86"/>
    <n v="342"/>
    <n v="245"/>
    <n v="11"/>
    <n v="256"/>
    <n v="86"/>
    <n v="28"/>
    <n v="28"/>
    <n v="28"/>
    <n v="0"/>
    <n v="123"/>
    <n v="11"/>
    <n v="111"/>
    <n v="0"/>
    <n v="1"/>
    <n v="0"/>
    <n v="119"/>
    <n v="4"/>
    <n v="102"/>
    <n v="9"/>
    <n v="0"/>
    <n v="5"/>
    <n v="2"/>
    <n v="5"/>
    <n v="48"/>
    <n v="6"/>
    <n v="41"/>
    <n v="0"/>
    <n v="1"/>
    <n v="0"/>
    <n v="47"/>
    <n v="1"/>
    <n v="44"/>
    <n v="1"/>
    <n v="0"/>
    <n v="1"/>
    <n v="1"/>
    <n v="1"/>
    <n v="52"/>
    <n v="4"/>
    <n v="48"/>
    <n v="0"/>
    <n v="0"/>
    <n v="0"/>
    <n v="50"/>
    <n v="2"/>
    <n v="42"/>
    <n v="7"/>
    <n v="0"/>
    <n v="1"/>
    <n v="0"/>
    <n v="2"/>
    <n v="0"/>
    <n v="0"/>
    <n v="0"/>
    <n v="0"/>
    <n v="0"/>
    <n v="0"/>
    <n v="0"/>
    <n v="0"/>
    <n v="0"/>
    <n v="0"/>
    <n v="0"/>
    <n v="0"/>
    <n v="0"/>
    <n v="0"/>
    <n v="100"/>
    <n v="10"/>
    <n v="89"/>
    <n v="0"/>
    <n v="1"/>
    <n v="0"/>
    <n v="97"/>
    <n v="3"/>
    <n v="86"/>
    <n v="8"/>
    <n v="0"/>
    <n v="2"/>
    <n v="1"/>
    <n v="3"/>
    <n v="23"/>
    <n v="1"/>
    <n v="22"/>
    <n v="0"/>
    <n v="0"/>
    <n v="0"/>
    <n v="22"/>
    <n v="1"/>
    <n v="16"/>
    <n v="1"/>
    <n v="0"/>
    <n v="3"/>
    <n v="1"/>
    <n v="2"/>
    <n v="169"/>
    <n v="60"/>
    <n v="92"/>
    <n v="9"/>
    <n v="8"/>
    <n v="0"/>
    <n v="155"/>
    <n v="14"/>
    <n v="113"/>
    <n v="43"/>
    <n v="0"/>
    <n v="3"/>
    <n v="0"/>
    <n v="10"/>
    <n v="103"/>
    <n v="38"/>
    <n v="56"/>
    <n v="5"/>
    <n v="4"/>
    <n v="0"/>
    <n v="93"/>
    <n v="10"/>
    <n v="61"/>
    <n v="36"/>
    <n v="0"/>
    <n v="2"/>
    <n v="0"/>
    <n v="4"/>
    <n v="51"/>
    <n v="14"/>
    <n v="29"/>
    <n v="4"/>
    <n v="4"/>
    <n v="0"/>
    <n v="49"/>
    <n v="2"/>
    <n v="42"/>
    <n v="5"/>
    <n v="0"/>
    <n v="0"/>
    <n v="0"/>
    <n v="4"/>
    <n v="0"/>
    <n v="0"/>
    <n v="0"/>
    <n v="0"/>
    <n v="0"/>
    <n v="0"/>
    <n v="0"/>
    <n v="0"/>
    <n v="0"/>
    <n v="0"/>
    <n v="0"/>
    <n v="0"/>
    <n v="0"/>
    <n v="0"/>
    <n v="154"/>
    <n v="52"/>
    <n v="85"/>
    <n v="9"/>
    <n v="8"/>
    <n v="0"/>
    <n v="142"/>
    <n v="12"/>
    <n v="103"/>
    <n v="41"/>
    <n v="0"/>
    <n v="2"/>
    <n v="0"/>
    <n v="8"/>
    <n v="15"/>
    <n v="8"/>
    <n v="7"/>
    <n v="0"/>
    <n v="0"/>
    <n v="0"/>
    <n v="13"/>
    <n v="2"/>
    <n v="10"/>
    <n v="2"/>
    <n v="0"/>
    <n v="1"/>
    <n v="0"/>
    <n v="2"/>
    <n v="24"/>
    <n v="14"/>
    <n v="10"/>
    <n v="0"/>
    <n v="24"/>
    <n v="0"/>
    <n v="145"/>
    <n v="89"/>
    <n v="41"/>
    <n v="0"/>
    <n v="130"/>
    <n v="15"/>
    <n v="14"/>
    <n v="12"/>
    <n v="2"/>
    <n v="0"/>
    <n v="0"/>
    <n v="0"/>
    <n v="13"/>
    <n v="1"/>
    <n v="13"/>
    <n v="1"/>
    <n v="0"/>
    <n v="0"/>
    <n v="0"/>
    <n v="0"/>
    <n v="10"/>
    <n v="9"/>
    <n v="1"/>
    <n v="0"/>
    <n v="0"/>
    <n v="0"/>
    <n v="9"/>
    <n v="1"/>
    <n v="9"/>
    <n v="1"/>
    <n v="0"/>
    <n v="0"/>
    <n v="0"/>
    <n v="0"/>
    <n v="4"/>
    <n v="3"/>
    <n v="1"/>
    <n v="0"/>
    <n v="0"/>
    <n v="0"/>
    <n v="4"/>
    <n v="0"/>
    <n v="4"/>
    <n v="0"/>
    <n v="0"/>
    <n v="0"/>
    <n v="0"/>
    <n v="0"/>
    <n v="14"/>
    <n v="12"/>
    <n v="2"/>
    <n v="0"/>
    <n v="0"/>
    <n v="0"/>
    <n v="13"/>
    <n v="1"/>
    <n v="13"/>
    <n v="1"/>
    <n v="0"/>
    <n v="0"/>
    <n v="0"/>
    <n v="0"/>
    <n v="0"/>
    <n v="0"/>
    <n v="0"/>
    <n v="0"/>
    <n v="0"/>
    <n v="0"/>
    <n v="0"/>
    <n v="0"/>
    <n v="0"/>
    <n v="0"/>
    <n v="0"/>
    <n v="0"/>
    <n v="0"/>
    <n v="0"/>
    <n v="0"/>
    <n v="0"/>
    <n v="0"/>
    <n v="0"/>
    <n v="0"/>
    <n v="14"/>
    <n v="10"/>
    <n v="4"/>
    <n v="14"/>
    <n v="0"/>
    <n v="13"/>
    <n v="10"/>
    <n v="3"/>
    <n v="13"/>
    <n v="0"/>
  </r>
  <r>
    <x v="24"/>
    <n v="20"/>
    <x v="24"/>
    <n v="2280"/>
    <n v="721"/>
    <n v="1375"/>
    <x v="24"/>
    <n v="1213"/>
    <n v="1196"/>
    <n v="463"/>
    <n v="3847"/>
    <n v="5082"/>
    <n v="32"/>
    <n v="30"/>
    <n v="6"/>
    <n v="8348"/>
    <n v="649"/>
    <n v="4278"/>
    <n v="3981"/>
    <n v="51"/>
    <n v="101"/>
    <n v="20"/>
    <n v="566"/>
    <n v="6265"/>
    <n v="1644"/>
    <n v="413"/>
    <n v="973"/>
    <n v="1080"/>
    <n v="872"/>
    <n v="935"/>
    <n v="348"/>
    <n v="2707"/>
    <n v="3529"/>
    <n v="17"/>
    <n v="6"/>
    <n v="6"/>
    <n v="5835"/>
    <n v="430"/>
    <n v="2739"/>
    <n v="3028"/>
    <n v="17"/>
    <n v="56"/>
    <n v="10"/>
    <n v="415"/>
    <n v="1351"/>
    <n v="522"/>
    <n v="209"/>
    <n v="175"/>
    <n v="199"/>
    <n v="99"/>
    <n v="93"/>
    <n v="54"/>
    <n v="725"/>
    <n v="601"/>
    <n v="11"/>
    <n v="14"/>
    <n v="0"/>
    <n v="1232"/>
    <n v="119"/>
    <n v="642"/>
    <n v="592"/>
    <n v="30"/>
    <n v="18"/>
    <n v="2"/>
    <n v="67"/>
    <n v="46"/>
    <n v="0"/>
    <n v="1"/>
    <n v="5"/>
    <n v="4"/>
    <n v="9"/>
    <n v="16"/>
    <n v="11"/>
    <n v="1"/>
    <n v="45"/>
    <n v="0"/>
    <n v="0"/>
    <n v="0"/>
    <n v="45"/>
    <n v="1"/>
    <n v="22"/>
    <n v="23"/>
    <n v="0"/>
    <n v="0"/>
    <n v="1"/>
    <n v="0"/>
    <n v="7662"/>
    <n v="2166"/>
    <n v="623"/>
    <n v="1153"/>
    <n v="1283"/>
    <n v="980"/>
    <n v="1044"/>
    <n v="413"/>
    <n v="3433"/>
    <n v="4175"/>
    <n v="28"/>
    <n v="20"/>
    <n v="6"/>
    <n v="7112"/>
    <n v="550"/>
    <n v="3403"/>
    <n v="3643"/>
    <n v="47"/>
    <n v="74"/>
    <n v="13"/>
    <n v="482"/>
    <n v="1335"/>
    <n v="114"/>
    <n v="98"/>
    <n v="222"/>
    <n v="276"/>
    <n v="233"/>
    <n v="152"/>
    <n v="50"/>
    <n v="414"/>
    <n v="907"/>
    <n v="4"/>
    <n v="10"/>
    <n v="0"/>
    <n v="1236"/>
    <n v="99"/>
    <n v="875"/>
    <n v="338"/>
    <n v="4"/>
    <n v="27"/>
    <n v="7"/>
    <n v="84"/>
    <n v="5488"/>
    <n v="31"/>
    <n v="504"/>
    <n v="895"/>
    <n v="1117"/>
    <n v="1113"/>
    <n v="1181"/>
    <n v="457"/>
    <n v="1679"/>
    <n v="3745"/>
    <n v="31"/>
    <n v="27"/>
    <n v="6"/>
    <n v="5155"/>
    <n v="333"/>
    <n v="2893"/>
    <n v="2190"/>
    <n v="25"/>
    <n v="77"/>
    <n v="19"/>
    <n v="284"/>
    <n v="3760"/>
    <n v="16"/>
    <n v="284"/>
    <n v="632"/>
    <n v="766"/>
    <n v="796"/>
    <n v="924"/>
    <n v="342"/>
    <n v="1169"/>
    <n v="2565"/>
    <n v="17"/>
    <n v="3"/>
    <n v="6"/>
    <n v="3549"/>
    <n v="211"/>
    <n v="1873"/>
    <n v="1635"/>
    <n v="15"/>
    <n v="44"/>
    <n v="10"/>
    <n v="183"/>
    <n v="550"/>
    <n v="15"/>
    <n v="137"/>
    <n v="72"/>
    <n v="99"/>
    <n v="83"/>
    <n v="90"/>
    <n v="54"/>
    <n v="202"/>
    <n v="324"/>
    <n v="10"/>
    <n v="14"/>
    <n v="0"/>
    <n v="512"/>
    <n v="38"/>
    <n v="291"/>
    <n v="224"/>
    <n v="7"/>
    <n v="6"/>
    <n v="1"/>
    <n v="21"/>
    <n v="46"/>
    <n v="0"/>
    <n v="1"/>
    <n v="5"/>
    <n v="4"/>
    <n v="9"/>
    <n v="16"/>
    <n v="11"/>
    <n v="1"/>
    <n v="45"/>
    <n v="0"/>
    <n v="0"/>
    <n v="0"/>
    <n v="45"/>
    <n v="1"/>
    <n v="22"/>
    <n v="23"/>
    <n v="0"/>
    <n v="0"/>
    <n v="1"/>
    <n v="0"/>
    <n v="4356"/>
    <n v="31"/>
    <n v="422"/>
    <n v="709"/>
    <n v="869"/>
    <n v="888"/>
    <n v="1030"/>
    <n v="407"/>
    <n v="1372"/>
    <n v="2934"/>
    <n v="27"/>
    <n v="17"/>
    <n v="6"/>
    <n v="4106"/>
    <n v="250"/>
    <n v="2186"/>
    <n v="1882"/>
    <n v="22"/>
    <n v="50"/>
    <n v="12"/>
    <n v="204"/>
    <n v="1132"/>
    <n v="0"/>
    <n v="82"/>
    <n v="186"/>
    <n v="248"/>
    <n v="225"/>
    <n v="151"/>
    <n v="50"/>
    <n v="307"/>
    <n v="811"/>
    <n v="4"/>
    <n v="10"/>
    <n v="0"/>
    <n v="1049"/>
    <n v="83"/>
    <n v="707"/>
    <n v="308"/>
    <n v="3"/>
    <n v="27"/>
    <n v="7"/>
    <n v="80"/>
    <n v="3509"/>
    <n v="2249"/>
    <n v="217"/>
    <n v="480"/>
    <n v="442"/>
    <n v="100"/>
    <n v="15"/>
    <n v="6"/>
    <n v="2168"/>
    <n v="1337"/>
    <n v="1"/>
    <n v="3"/>
    <n v="0"/>
    <n v="3193"/>
    <n v="316"/>
    <n v="1385"/>
    <n v="1791"/>
    <n v="26"/>
    <n v="24"/>
    <n v="1"/>
    <n v="282"/>
    <n v="2505"/>
    <n v="1628"/>
    <n v="129"/>
    <n v="341"/>
    <n v="314"/>
    <n v="76"/>
    <n v="11"/>
    <n v="6"/>
    <n v="1538"/>
    <n v="964"/>
    <n v="0"/>
    <n v="3"/>
    <n v="0"/>
    <n v="2286"/>
    <n v="219"/>
    <n v="866"/>
    <n v="1393"/>
    <n v="2"/>
    <n v="12"/>
    <n v="0"/>
    <n v="232"/>
    <n v="801"/>
    <n v="507"/>
    <n v="72"/>
    <n v="103"/>
    <n v="100"/>
    <n v="16"/>
    <n v="3"/>
    <n v="0"/>
    <n v="523"/>
    <n v="277"/>
    <n v="1"/>
    <n v="0"/>
    <n v="0"/>
    <n v="720"/>
    <n v="81"/>
    <n v="351"/>
    <n v="368"/>
    <n v="23"/>
    <n v="12"/>
    <n v="1"/>
    <n v="46"/>
    <n v="3306"/>
    <n v="2135"/>
    <n v="201"/>
    <n v="444"/>
    <n v="414"/>
    <n v="92"/>
    <n v="14"/>
    <n v="6"/>
    <n v="2061"/>
    <n v="1241"/>
    <n v="1"/>
    <n v="3"/>
    <n v="0"/>
    <n v="3006"/>
    <n v="300"/>
    <n v="1217"/>
    <n v="1761"/>
    <n v="25"/>
    <n v="24"/>
    <n v="1"/>
    <n v="278"/>
    <n v="203"/>
    <n v="114"/>
    <n v="16"/>
    <n v="36"/>
    <n v="28"/>
    <n v="8"/>
    <n v="1"/>
    <n v="0"/>
    <n v="107"/>
    <n v="96"/>
    <n v="0"/>
    <n v="0"/>
    <n v="0"/>
    <n v="187"/>
    <n v="16"/>
    <n v="168"/>
    <n v="30"/>
    <n v="1"/>
    <n v="0"/>
    <n v="0"/>
    <n v="4"/>
    <n v="1050"/>
    <n v="735"/>
    <n v="259"/>
    <n v="994"/>
    <n v="56"/>
    <n v="1161"/>
    <n v="804"/>
    <n v="14"/>
    <n v="818"/>
    <n v="343"/>
    <n v="1087"/>
    <n v="738"/>
    <n v="14"/>
    <n v="752"/>
    <n v="335"/>
    <n v="74"/>
    <n v="66"/>
    <n v="66"/>
    <n v="8"/>
    <n v="484"/>
    <n v="38"/>
    <n v="443"/>
    <n v="2"/>
    <n v="1"/>
    <n v="0"/>
    <n v="470"/>
    <n v="14"/>
    <n v="230"/>
    <n v="224"/>
    <n v="0"/>
    <n v="5"/>
    <n v="2"/>
    <n v="23"/>
    <n v="241"/>
    <n v="22"/>
    <n v="219"/>
    <n v="0"/>
    <n v="0"/>
    <n v="0"/>
    <n v="235"/>
    <n v="6"/>
    <n v="115"/>
    <n v="108"/>
    <n v="0"/>
    <n v="3"/>
    <n v="1"/>
    <n v="14"/>
    <n v="162"/>
    <n v="10"/>
    <n v="149"/>
    <n v="2"/>
    <n v="1"/>
    <n v="0"/>
    <n v="155"/>
    <n v="7"/>
    <n v="68"/>
    <n v="87"/>
    <n v="0"/>
    <n v="1"/>
    <n v="0"/>
    <n v="6"/>
    <n v="37"/>
    <n v="0"/>
    <n v="37"/>
    <n v="0"/>
    <n v="0"/>
    <n v="0"/>
    <n v="36"/>
    <n v="1"/>
    <n v="19"/>
    <n v="17"/>
    <n v="0"/>
    <n v="0"/>
    <n v="1"/>
    <n v="0"/>
    <n v="440"/>
    <n v="32"/>
    <n v="405"/>
    <n v="2"/>
    <n v="1"/>
    <n v="0"/>
    <n v="426"/>
    <n v="14"/>
    <n v="202"/>
    <n v="212"/>
    <n v="0"/>
    <n v="4"/>
    <n v="2"/>
    <n v="20"/>
    <n v="44"/>
    <n v="6"/>
    <n v="38"/>
    <n v="0"/>
    <n v="0"/>
    <n v="0"/>
    <n v="44"/>
    <n v="0"/>
    <n v="28"/>
    <n v="12"/>
    <n v="0"/>
    <n v="1"/>
    <n v="0"/>
    <n v="3"/>
    <n v="506"/>
    <n v="192"/>
    <n v="285"/>
    <n v="14"/>
    <n v="14"/>
    <n v="1"/>
    <n v="457"/>
    <n v="49"/>
    <n v="227"/>
    <n v="229"/>
    <n v="6"/>
    <n v="7"/>
    <n v="1"/>
    <n v="36"/>
    <n v="288"/>
    <n v="99"/>
    <n v="181"/>
    <n v="6"/>
    <n v="1"/>
    <n v="1"/>
    <n v="261"/>
    <n v="27"/>
    <n v="111"/>
    <n v="146"/>
    <n v="4"/>
    <n v="5"/>
    <n v="0"/>
    <n v="22"/>
    <n v="142"/>
    <n v="69"/>
    <n v="53"/>
    <n v="8"/>
    <n v="12"/>
    <n v="0"/>
    <n v="131"/>
    <n v="11"/>
    <n v="63"/>
    <n v="64"/>
    <n v="2"/>
    <n v="2"/>
    <n v="0"/>
    <n v="11"/>
    <n v="1"/>
    <n v="0"/>
    <n v="1"/>
    <n v="0"/>
    <n v="0"/>
    <n v="0"/>
    <n v="1"/>
    <n v="0"/>
    <n v="0"/>
    <n v="1"/>
    <n v="0"/>
    <n v="0"/>
    <n v="0"/>
    <n v="0"/>
    <n v="431"/>
    <n v="168"/>
    <n v="235"/>
    <n v="14"/>
    <n v="13"/>
    <n v="1"/>
    <n v="393"/>
    <n v="38"/>
    <n v="174"/>
    <n v="211"/>
    <n v="6"/>
    <n v="7"/>
    <n v="0"/>
    <n v="33"/>
    <n v="75"/>
    <n v="24"/>
    <n v="50"/>
    <n v="0"/>
    <n v="1"/>
    <n v="0"/>
    <n v="64"/>
    <n v="11"/>
    <n v="53"/>
    <n v="18"/>
    <n v="0"/>
    <n v="0"/>
    <n v="1"/>
    <n v="3"/>
    <n v="29"/>
    <n v="14"/>
    <n v="15"/>
    <n v="0"/>
    <n v="29"/>
    <n v="0"/>
    <n v="477"/>
    <n v="274"/>
    <n v="127"/>
    <n v="1"/>
    <n v="402"/>
    <n v="75"/>
    <n v="144"/>
    <n v="130"/>
    <n v="14"/>
    <n v="0"/>
    <n v="0"/>
    <n v="0"/>
    <n v="136"/>
    <n v="8"/>
    <n v="44"/>
    <n v="87"/>
    <n v="0"/>
    <n v="1"/>
    <n v="0"/>
    <n v="12"/>
    <n v="79"/>
    <n v="72"/>
    <n v="7"/>
    <n v="0"/>
    <n v="0"/>
    <n v="0"/>
    <n v="78"/>
    <n v="1"/>
    <n v="21"/>
    <n v="48"/>
    <n v="0"/>
    <n v="1"/>
    <n v="0"/>
    <n v="9"/>
    <n v="53"/>
    <n v="51"/>
    <n v="2"/>
    <n v="0"/>
    <n v="0"/>
    <n v="0"/>
    <n v="46"/>
    <n v="7"/>
    <n v="11"/>
    <n v="39"/>
    <n v="0"/>
    <n v="0"/>
    <n v="0"/>
    <n v="3"/>
    <n v="132"/>
    <n v="123"/>
    <n v="9"/>
    <n v="0"/>
    <n v="0"/>
    <n v="0"/>
    <n v="124"/>
    <n v="8"/>
    <n v="32"/>
    <n v="87"/>
    <n v="0"/>
    <n v="1"/>
    <n v="0"/>
    <n v="12"/>
    <n v="12"/>
    <n v="7"/>
    <n v="5"/>
    <n v="0"/>
    <n v="0"/>
    <n v="0"/>
    <n v="12"/>
    <n v="0"/>
    <n v="12"/>
    <n v="0"/>
    <n v="0"/>
    <n v="0"/>
    <n v="0"/>
    <n v="0"/>
    <n v="1"/>
    <n v="1"/>
    <n v="0"/>
    <n v="1"/>
    <n v="0"/>
    <n v="143"/>
    <n v="78"/>
    <n v="53"/>
    <n v="131"/>
    <n v="12"/>
    <n v="200"/>
    <n v="116"/>
    <n v="70"/>
    <n v="186"/>
    <n v="14"/>
  </r>
  <r>
    <x v="25"/>
    <n v="10"/>
    <x v="25"/>
    <n v="2390"/>
    <n v="951"/>
    <n v="1579"/>
    <x v="25"/>
    <n v="950"/>
    <n v="771"/>
    <n v="288"/>
    <n v="3917"/>
    <n v="4399"/>
    <n v="35"/>
    <n v="39"/>
    <n v="3"/>
    <n v="7301"/>
    <n v="1092"/>
    <n v="2999"/>
    <n v="3152"/>
    <n v="193"/>
    <n v="961"/>
    <n v="45"/>
    <n v="1043"/>
    <n v="5008"/>
    <n v="1632"/>
    <n v="396"/>
    <n v="834"/>
    <n v="876"/>
    <n v="567"/>
    <n v="493"/>
    <n v="210"/>
    <n v="2382"/>
    <n v="2593"/>
    <n v="16"/>
    <n v="14"/>
    <n v="3"/>
    <n v="4242"/>
    <n v="766"/>
    <n v="1569"/>
    <n v="2095"/>
    <n v="108"/>
    <n v="493"/>
    <n v="28"/>
    <n v="715"/>
    <n v="1709"/>
    <n v="657"/>
    <n v="347"/>
    <n v="280"/>
    <n v="208"/>
    <n v="94"/>
    <n v="84"/>
    <n v="39"/>
    <n v="957"/>
    <n v="720"/>
    <n v="13"/>
    <n v="19"/>
    <n v="0"/>
    <n v="1529"/>
    <n v="180"/>
    <n v="612"/>
    <n v="636"/>
    <n v="37"/>
    <n v="189"/>
    <n v="4"/>
    <n v="231"/>
    <n v="0"/>
    <n v="0"/>
    <n v="0"/>
    <n v="0"/>
    <n v="0"/>
    <n v="0"/>
    <n v="0"/>
    <n v="0"/>
    <n v="0"/>
    <n v="0"/>
    <n v="0"/>
    <n v="0"/>
    <n v="0"/>
    <n v="0"/>
    <n v="0"/>
    <n v="0"/>
    <n v="0"/>
    <n v="0"/>
    <n v="0"/>
    <n v="0"/>
    <n v="0"/>
    <n v="6717"/>
    <n v="2289"/>
    <n v="743"/>
    <n v="1114"/>
    <n v="1084"/>
    <n v="661"/>
    <n v="577"/>
    <n v="249"/>
    <n v="3339"/>
    <n v="3313"/>
    <n v="29"/>
    <n v="33"/>
    <n v="3"/>
    <n v="5771"/>
    <n v="946"/>
    <n v="2181"/>
    <n v="2731"/>
    <n v="145"/>
    <n v="682"/>
    <n v="32"/>
    <n v="946"/>
    <n v="1676"/>
    <n v="101"/>
    <n v="208"/>
    <n v="465"/>
    <n v="380"/>
    <n v="289"/>
    <n v="194"/>
    <n v="39"/>
    <n v="578"/>
    <n v="1086"/>
    <n v="6"/>
    <n v="6"/>
    <n v="0"/>
    <n v="1530"/>
    <n v="146"/>
    <n v="818"/>
    <n v="421"/>
    <n v="48"/>
    <n v="279"/>
    <n v="13"/>
    <n v="97"/>
    <n v="4632"/>
    <n v="79"/>
    <n v="665"/>
    <n v="969"/>
    <n v="1054"/>
    <n v="841"/>
    <n v="746"/>
    <n v="278"/>
    <n v="1612"/>
    <n v="2952"/>
    <n v="31"/>
    <n v="34"/>
    <n v="3"/>
    <n v="4229"/>
    <n v="403"/>
    <n v="2090"/>
    <n v="1475"/>
    <n v="132"/>
    <n v="628"/>
    <n v="26"/>
    <n v="281"/>
    <n v="2420"/>
    <n v="36"/>
    <n v="213"/>
    <n v="422"/>
    <n v="590"/>
    <n v="480"/>
    <n v="475"/>
    <n v="204"/>
    <n v="828"/>
    <n v="1565"/>
    <n v="14"/>
    <n v="10"/>
    <n v="3"/>
    <n v="2205"/>
    <n v="215"/>
    <n v="1089"/>
    <n v="818"/>
    <n v="68"/>
    <n v="285"/>
    <n v="12"/>
    <n v="148"/>
    <n v="699"/>
    <n v="30"/>
    <n v="254"/>
    <n v="118"/>
    <n v="104"/>
    <n v="74"/>
    <n v="82"/>
    <n v="37"/>
    <n v="317"/>
    <n v="352"/>
    <n v="11"/>
    <n v="19"/>
    <n v="0"/>
    <n v="639"/>
    <n v="60"/>
    <n v="277"/>
    <n v="284"/>
    <n v="16"/>
    <n v="71"/>
    <n v="3"/>
    <n v="48"/>
    <n v="0"/>
    <n v="0"/>
    <n v="0"/>
    <n v="0"/>
    <n v="0"/>
    <n v="0"/>
    <n v="0"/>
    <n v="0"/>
    <n v="0"/>
    <n v="0"/>
    <n v="0"/>
    <n v="0"/>
    <n v="0"/>
    <n v="0"/>
    <n v="0"/>
    <n v="0"/>
    <n v="0"/>
    <n v="0"/>
    <n v="0"/>
    <n v="0"/>
    <n v="0"/>
    <n v="3119"/>
    <n v="66"/>
    <n v="467"/>
    <n v="540"/>
    <n v="694"/>
    <n v="554"/>
    <n v="557"/>
    <n v="241"/>
    <n v="1145"/>
    <n v="1917"/>
    <n v="25"/>
    <n v="29"/>
    <n v="3"/>
    <n v="2844"/>
    <n v="275"/>
    <n v="1366"/>
    <n v="1102"/>
    <n v="84"/>
    <n v="356"/>
    <n v="15"/>
    <n v="196"/>
    <n v="1513"/>
    <n v="13"/>
    <n v="198"/>
    <n v="429"/>
    <n v="360"/>
    <n v="287"/>
    <n v="189"/>
    <n v="37"/>
    <n v="467"/>
    <n v="1035"/>
    <n v="6"/>
    <n v="5"/>
    <n v="0"/>
    <n v="1385"/>
    <n v="128"/>
    <n v="724"/>
    <n v="373"/>
    <n v="48"/>
    <n v="272"/>
    <n v="11"/>
    <n v="85"/>
    <n v="3761"/>
    <n v="2311"/>
    <n v="286"/>
    <n v="610"/>
    <n v="410"/>
    <n v="109"/>
    <n v="25"/>
    <n v="10"/>
    <n v="2305"/>
    <n v="1447"/>
    <n v="4"/>
    <n v="5"/>
    <n v="0"/>
    <n v="3072"/>
    <n v="689"/>
    <n v="909"/>
    <n v="1677"/>
    <n v="61"/>
    <n v="333"/>
    <n v="19"/>
    <n v="762"/>
    <n v="2588"/>
    <n v="1596"/>
    <n v="183"/>
    <n v="412"/>
    <n v="286"/>
    <n v="87"/>
    <n v="18"/>
    <n v="6"/>
    <n v="1554"/>
    <n v="1028"/>
    <n v="2"/>
    <n v="4"/>
    <n v="0"/>
    <n v="2037"/>
    <n v="551"/>
    <n v="480"/>
    <n v="1277"/>
    <n v="40"/>
    <n v="208"/>
    <n v="16"/>
    <n v="567"/>
    <n v="1010"/>
    <n v="627"/>
    <n v="93"/>
    <n v="162"/>
    <n v="104"/>
    <n v="20"/>
    <n v="2"/>
    <n v="2"/>
    <n v="640"/>
    <n v="368"/>
    <n v="2"/>
    <n v="0"/>
    <n v="0"/>
    <n v="890"/>
    <n v="120"/>
    <n v="335"/>
    <n v="352"/>
    <n v="21"/>
    <n v="118"/>
    <n v="1"/>
    <n v="183"/>
    <n v="3598"/>
    <n v="2223"/>
    <n v="276"/>
    <n v="574"/>
    <n v="390"/>
    <n v="107"/>
    <n v="20"/>
    <n v="8"/>
    <n v="2194"/>
    <n v="1396"/>
    <n v="4"/>
    <n v="4"/>
    <n v="0"/>
    <n v="2927"/>
    <n v="671"/>
    <n v="815"/>
    <n v="1629"/>
    <n v="61"/>
    <n v="326"/>
    <n v="17"/>
    <n v="750"/>
    <n v="163"/>
    <n v="88"/>
    <n v="10"/>
    <n v="36"/>
    <n v="20"/>
    <n v="2"/>
    <n v="5"/>
    <n v="2"/>
    <n v="111"/>
    <n v="51"/>
    <n v="0"/>
    <n v="1"/>
    <n v="0"/>
    <n v="145"/>
    <n v="18"/>
    <n v="94"/>
    <n v="48"/>
    <n v="0"/>
    <n v="7"/>
    <n v="2"/>
    <n v="12"/>
    <n v="1158"/>
    <n v="765"/>
    <n v="338"/>
    <n v="1103"/>
    <n v="55"/>
    <n v="2041"/>
    <n v="1205"/>
    <n v="0"/>
    <n v="1205"/>
    <n v="836"/>
    <n v="1700"/>
    <n v="881"/>
    <n v="0"/>
    <n v="881"/>
    <n v="819"/>
    <n v="341"/>
    <n v="324"/>
    <n v="324"/>
    <n v="17"/>
    <n v="336"/>
    <n v="40"/>
    <n v="295"/>
    <n v="0"/>
    <n v="1"/>
    <n v="0"/>
    <n v="316"/>
    <n v="20"/>
    <n v="193"/>
    <n v="81"/>
    <n v="20"/>
    <n v="25"/>
    <n v="3"/>
    <n v="14"/>
    <n v="187"/>
    <n v="30"/>
    <n v="157"/>
    <n v="0"/>
    <n v="0"/>
    <n v="0"/>
    <n v="179"/>
    <n v="8"/>
    <n v="119"/>
    <n v="37"/>
    <n v="15"/>
    <n v="8"/>
    <n v="1"/>
    <n v="7"/>
    <n v="94"/>
    <n v="6"/>
    <n v="88"/>
    <n v="0"/>
    <n v="0"/>
    <n v="0"/>
    <n v="88"/>
    <n v="6"/>
    <n v="44"/>
    <n v="36"/>
    <n v="3"/>
    <n v="6"/>
    <n v="1"/>
    <n v="4"/>
    <n v="0"/>
    <n v="0"/>
    <n v="0"/>
    <n v="0"/>
    <n v="0"/>
    <n v="0"/>
    <n v="0"/>
    <n v="0"/>
    <n v="0"/>
    <n v="0"/>
    <n v="0"/>
    <n v="0"/>
    <n v="0"/>
    <n v="0"/>
    <n v="281"/>
    <n v="36"/>
    <n v="245"/>
    <n v="0"/>
    <n v="0"/>
    <n v="0"/>
    <n v="267"/>
    <n v="14"/>
    <n v="163"/>
    <n v="73"/>
    <n v="18"/>
    <n v="14"/>
    <n v="2"/>
    <n v="11"/>
    <n v="55"/>
    <n v="4"/>
    <n v="50"/>
    <n v="0"/>
    <n v="1"/>
    <n v="0"/>
    <n v="49"/>
    <n v="6"/>
    <n v="30"/>
    <n v="8"/>
    <n v="2"/>
    <n v="11"/>
    <n v="1"/>
    <n v="3"/>
    <n v="685"/>
    <n v="334"/>
    <n v="308"/>
    <n v="21"/>
    <n v="21"/>
    <n v="1"/>
    <n v="600"/>
    <n v="85"/>
    <n v="171"/>
    <n v="309"/>
    <n v="15"/>
    <n v="121"/>
    <n v="5"/>
    <n v="64"/>
    <n v="238"/>
    <n v="106"/>
    <n v="118"/>
    <n v="8"/>
    <n v="5"/>
    <n v="1"/>
    <n v="202"/>
    <n v="36"/>
    <n v="59"/>
    <n v="104"/>
    <n v="7"/>
    <n v="47"/>
    <n v="1"/>
    <n v="20"/>
    <n v="260"/>
    <n v="159"/>
    <n v="79"/>
    <n v="8"/>
    <n v="14"/>
    <n v="0"/>
    <n v="234"/>
    <n v="26"/>
    <n v="68"/>
    <n v="114"/>
    <n v="3"/>
    <n v="46"/>
    <n v="2"/>
    <n v="27"/>
    <n v="0"/>
    <n v="0"/>
    <n v="0"/>
    <n v="0"/>
    <n v="0"/>
    <n v="0"/>
    <n v="0"/>
    <n v="0"/>
    <n v="0"/>
    <n v="0"/>
    <n v="0"/>
    <n v="0"/>
    <n v="0"/>
    <n v="0"/>
    <n v="498"/>
    <n v="265"/>
    <n v="197"/>
    <n v="16"/>
    <n v="19"/>
    <n v="1"/>
    <n v="436"/>
    <n v="62"/>
    <n v="127"/>
    <n v="218"/>
    <n v="10"/>
    <n v="93"/>
    <n v="3"/>
    <n v="47"/>
    <n v="187"/>
    <n v="69"/>
    <n v="111"/>
    <n v="5"/>
    <n v="2"/>
    <n v="0"/>
    <n v="164"/>
    <n v="23"/>
    <n v="44"/>
    <n v="91"/>
    <n v="5"/>
    <n v="28"/>
    <n v="2"/>
    <n v="17"/>
    <n v="69"/>
    <n v="36"/>
    <n v="20"/>
    <n v="0"/>
    <n v="56"/>
    <n v="13"/>
    <n v="616"/>
    <n v="202"/>
    <n v="240"/>
    <n v="0"/>
    <n v="442"/>
    <n v="174"/>
    <n v="153"/>
    <n v="132"/>
    <n v="21"/>
    <n v="0"/>
    <n v="0"/>
    <n v="0"/>
    <n v="135"/>
    <n v="18"/>
    <n v="33"/>
    <n v="66"/>
    <n v="2"/>
    <n v="32"/>
    <n v="0"/>
    <n v="20"/>
    <n v="74"/>
    <n v="64"/>
    <n v="10"/>
    <n v="0"/>
    <n v="0"/>
    <n v="0"/>
    <n v="68"/>
    <n v="6"/>
    <n v="11"/>
    <n v="40"/>
    <n v="1"/>
    <n v="12"/>
    <n v="0"/>
    <n v="10"/>
    <n v="73"/>
    <n v="63"/>
    <n v="10"/>
    <n v="0"/>
    <n v="0"/>
    <n v="0"/>
    <n v="63"/>
    <n v="10"/>
    <n v="19"/>
    <n v="24"/>
    <n v="1"/>
    <n v="19"/>
    <n v="0"/>
    <n v="10"/>
    <n v="147"/>
    <n v="127"/>
    <n v="20"/>
    <n v="0"/>
    <n v="0"/>
    <n v="0"/>
    <n v="131"/>
    <n v="16"/>
    <n v="30"/>
    <n v="64"/>
    <n v="2"/>
    <n v="31"/>
    <n v="0"/>
    <n v="20"/>
    <n v="6"/>
    <n v="5"/>
    <n v="1"/>
    <n v="0"/>
    <n v="0"/>
    <n v="0"/>
    <n v="4"/>
    <n v="2"/>
    <n v="3"/>
    <n v="2"/>
    <n v="0"/>
    <n v="1"/>
    <n v="0"/>
    <n v="0"/>
    <n v="5"/>
    <n v="0"/>
    <n v="5"/>
    <n v="5"/>
    <n v="0"/>
    <n v="148"/>
    <n v="74"/>
    <n v="68"/>
    <n v="142"/>
    <n v="6"/>
    <n v="208"/>
    <n v="113"/>
    <n v="89"/>
    <n v="202"/>
    <n v="6"/>
  </r>
  <r>
    <x v="26"/>
    <n v="8"/>
    <x v="26"/>
    <n v="1240"/>
    <n v="591"/>
    <n v="1436"/>
    <x v="26"/>
    <n v="1017"/>
    <n v="858"/>
    <n v="256"/>
    <n v="2775"/>
    <n v="3862"/>
    <n v="31"/>
    <n v="32"/>
    <n v="8"/>
    <n v="6260"/>
    <n v="448"/>
    <n v="3811"/>
    <n v="2399"/>
    <n v="40"/>
    <n v="90"/>
    <n v="67"/>
    <n v="301"/>
    <n v="3225"/>
    <n v="760"/>
    <n v="215"/>
    <n v="721"/>
    <n v="549"/>
    <n v="449"/>
    <n v="403"/>
    <n v="128"/>
    <n v="1516"/>
    <n v="1680"/>
    <n v="12"/>
    <n v="15"/>
    <n v="2"/>
    <n v="3033"/>
    <n v="192"/>
    <n v="1647"/>
    <n v="1352"/>
    <n v="11"/>
    <n v="46"/>
    <n v="23"/>
    <n v="146"/>
    <n v="1430"/>
    <n v="423"/>
    <n v="275"/>
    <n v="286"/>
    <n v="164"/>
    <n v="108"/>
    <n v="115"/>
    <n v="59"/>
    <n v="617"/>
    <n v="788"/>
    <n v="12"/>
    <n v="12"/>
    <n v="1"/>
    <n v="1315"/>
    <n v="115"/>
    <n v="666"/>
    <n v="617"/>
    <n v="19"/>
    <n v="10"/>
    <n v="35"/>
    <n v="83"/>
    <n v="40"/>
    <n v="0"/>
    <n v="0"/>
    <n v="7"/>
    <n v="3"/>
    <n v="9"/>
    <n v="16"/>
    <n v="5"/>
    <n v="2"/>
    <n v="38"/>
    <n v="0"/>
    <n v="0"/>
    <n v="0"/>
    <n v="37"/>
    <n v="3"/>
    <n v="26"/>
    <n v="14"/>
    <n v="0"/>
    <n v="0"/>
    <n v="0"/>
    <n v="0"/>
    <n v="4695"/>
    <n v="1183"/>
    <n v="490"/>
    <n v="1014"/>
    <n v="716"/>
    <n v="566"/>
    <n v="534"/>
    <n v="192"/>
    <n v="2135"/>
    <n v="2506"/>
    <n v="24"/>
    <n v="27"/>
    <n v="3"/>
    <n v="4385"/>
    <n v="310"/>
    <n v="2339"/>
    <n v="1983"/>
    <n v="30"/>
    <n v="56"/>
    <n v="58"/>
    <n v="229"/>
    <n v="2013"/>
    <n v="57"/>
    <n v="101"/>
    <n v="422"/>
    <n v="594"/>
    <n v="451"/>
    <n v="324"/>
    <n v="64"/>
    <n v="640"/>
    <n v="1356"/>
    <n v="7"/>
    <n v="5"/>
    <n v="5"/>
    <n v="1875"/>
    <n v="138"/>
    <n v="1472"/>
    <n v="416"/>
    <n v="10"/>
    <n v="34"/>
    <n v="9"/>
    <n v="72"/>
    <n v="4857"/>
    <n v="84"/>
    <n v="442"/>
    <n v="1119"/>
    <n v="1145"/>
    <n v="973"/>
    <n v="844"/>
    <n v="250"/>
    <n v="1643"/>
    <n v="3150"/>
    <n v="29"/>
    <n v="27"/>
    <n v="8"/>
    <n v="4605"/>
    <n v="252"/>
    <n v="3017"/>
    <n v="1540"/>
    <n v="32"/>
    <n v="76"/>
    <n v="21"/>
    <n v="171"/>
    <n v="2069"/>
    <n v="27"/>
    <n v="166"/>
    <n v="498"/>
    <n v="439"/>
    <n v="423"/>
    <n v="391"/>
    <n v="125"/>
    <n v="806"/>
    <n v="1236"/>
    <n v="11"/>
    <n v="14"/>
    <n v="2"/>
    <n v="1993"/>
    <n v="76"/>
    <n v="1179"/>
    <n v="759"/>
    <n v="9"/>
    <n v="33"/>
    <n v="9"/>
    <n v="80"/>
    <n v="817"/>
    <n v="46"/>
    <n v="179"/>
    <n v="200"/>
    <n v="121"/>
    <n v="100"/>
    <n v="114"/>
    <n v="57"/>
    <n v="235"/>
    <n v="560"/>
    <n v="11"/>
    <n v="10"/>
    <n v="1"/>
    <n v="776"/>
    <n v="41"/>
    <n v="396"/>
    <n v="363"/>
    <n v="13"/>
    <n v="9"/>
    <n v="3"/>
    <n v="33"/>
    <n v="40"/>
    <n v="0"/>
    <n v="0"/>
    <n v="7"/>
    <n v="3"/>
    <n v="9"/>
    <n v="16"/>
    <n v="5"/>
    <n v="2"/>
    <n v="38"/>
    <n v="0"/>
    <n v="0"/>
    <n v="0"/>
    <n v="37"/>
    <n v="3"/>
    <n v="26"/>
    <n v="14"/>
    <n v="0"/>
    <n v="0"/>
    <n v="0"/>
    <n v="0"/>
    <n v="2926"/>
    <n v="73"/>
    <n v="345"/>
    <n v="705"/>
    <n v="563"/>
    <n v="532"/>
    <n v="521"/>
    <n v="187"/>
    <n v="1043"/>
    <n v="1834"/>
    <n v="22"/>
    <n v="24"/>
    <n v="3"/>
    <n v="2806"/>
    <n v="120"/>
    <n v="1601"/>
    <n v="1136"/>
    <n v="22"/>
    <n v="42"/>
    <n v="12"/>
    <n v="113"/>
    <n v="1931"/>
    <n v="11"/>
    <n v="97"/>
    <n v="414"/>
    <n v="582"/>
    <n v="441"/>
    <n v="323"/>
    <n v="63"/>
    <n v="600"/>
    <n v="1316"/>
    <n v="7"/>
    <n v="3"/>
    <n v="5"/>
    <n v="1799"/>
    <n v="132"/>
    <n v="1416"/>
    <n v="404"/>
    <n v="10"/>
    <n v="34"/>
    <n v="9"/>
    <n v="58"/>
    <n v="1851"/>
    <n v="1156"/>
    <n v="149"/>
    <n v="317"/>
    <n v="165"/>
    <n v="44"/>
    <n v="14"/>
    <n v="6"/>
    <n v="1132"/>
    <n v="712"/>
    <n v="2"/>
    <n v="5"/>
    <n v="0"/>
    <n v="1655"/>
    <n v="196"/>
    <n v="794"/>
    <n v="859"/>
    <n v="8"/>
    <n v="14"/>
    <n v="46"/>
    <n v="130"/>
    <n v="1156"/>
    <n v="733"/>
    <n v="49"/>
    <n v="223"/>
    <n v="110"/>
    <n v="26"/>
    <n v="12"/>
    <n v="3"/>
    <n v="710"/>
    <n v="444"/>
    <n v="1"/>
    <n v="1"/>
    <n v="0"/>
    <n v="1040"/>
    <n v="116"/>
    <n v="468"/>
    <n v="593"/>
    <n v="2"/>
    <n v="13"/>
    <n v="14"/>
    <n v="66"/>
    <n v="613"/>
    <n v="377"/>
    <n v="96"/>
    <n v="86"/>
    <n v="43"/>
    <n v="8"/>
    <n v="1"/>
    <n v="2"/>
    <n v="382"/>
    <n v="228"/>
    <n v="1"/>
    <n v="2"/>
    <n v="0"/>
    <n v="539"/>
    <n v="74"/>
    <n v="270"/>
    <n v="254"/>
    <n v="6"/>
    <n v="1"/>
    <n v="32"/>
    <n v="50"/>
    <n v="1769"/>
    <n v="1110"/>
    <n v="145"/>
    <n v="309"/>
    <n v="153"/>
    <n v="34"/>
    <n v="13"/>
    <n v="5"/>
    <n v="1092"/>
    <n v="672"/>
    <n v="2"/>
    <n v="3"/>
    <n v="0"/>
    <n v="1579"/>
    <n v="190"/>
    <n v="738"/>
    <n v="847"/>
    <n v="8"/>
    <n v="14"/>
    <n v="46"/>
    <n v="116"/>
    <n v="82"/>
    <n v="46"/>
    <n v="4"/>
    <n v="8"/>
    <n v="12"/>
    <n v="10"/>
    <n v="1"/>
    <n v="1"/>
    <n v="40"/>
    <n v="40"/>
    <n v="0"/>
    <n v="2"/>
    <n v="0"/>
    <n v="76"/>
    <n v="6"/>
    <n v="56"/>
    <n v="12"/>
    <n v="0"/>
    <n v="0"/>
    <n v="0"/>
    <n v="14"/>
    <n v="590"/>
    <n v="359"/>
    <n v="207"/>
    <n v="566"/>
    <n v="24"/>
    <n v="1592"/>
    <n v="792"/>
    <n v="21"/>
    <n v="813"/>
    <n v="779"/>
    <n v="1479"/>
    <n v="693"/>
    <n v="21"/>
    <n v="714"/>
    <n v="765"/>
    <n v="113"/>
    <n v="99"/>
    <n v="99"/>
    <n v="14"/>
    <n v="569"/>
    <n v="55"/>
    <n v="508"/>
    <n v="4"/>
    <n v="1"/>
    <n v="1"/>
    <n v="545"/>
    <n v="24"/>
    <n v="329"/>
    <n v="198"/>
    <n v="2"/>
    <n v="13"/>
    <n v="1"/>
    <n v="26"/>
    <n v="196"/>
    <n v="25"/>
    <n v="168"/>
    <n v="3"/>
    <n v="0"/>
    <n v="0"/>
    <n v="191"/>
    <n v="5"/>
    <n v="127"/>
    <n v="51"/>
    <n v="2"/>
    <n v="5"/>
    <n v="0"/>
    <n v="11"/>
    <n v="211"/>
    <n v="14"/>
    <n v="196"/>
    <n v="0"/>
    <n v="1"/>
    <n v="0"/>
    <n v="204"/>
    <n v="7"/>
    <n v="97"/>
    <n v="102"/>
    <n v="0"/>
    <n v="5"/>
    <n v="0"/>
    <n v="7"/>
    <n v="19"/>
    <n v="1"/>
    <n v="18"/>
    <n v="0"/>
    <n v="0"/>
    <n v="0"/>
    <n v="17"/>
    <n v="2"/>
    <n v="8"/>
    <n v="11"/>
    <n v="0"/>
    <n v="0"/>
    <n v="0"/>
    <n v="0"/>
    <n v="426"/>
    <n v="40"/>
    <n v="382"/>
    <n v="3"/>
    <n v="1"/>
    <n v="0"/>
    <n v="412"/>
    <n v="14"/>
    <n v="232"/>
    <n v="164"/>
    <n v="2"/>
    <n v="10"/>
    <n v="0"/>
    <n v="18"/>
    <n v="143"/>
    <n v="15"/>
    <n v="126"/>
    <n v="1"/>
    <n v="0"/>
    <n v="1"/>
    <n v="133"/>
    <n v="10"/>
    <n v="97"/>
    <n v="34"/>
    <n v="0"/>
    <n v="3"/>
    <n v="1"/>
    <n v="8"/>
    <n v="506"/>
    <n v="235"/>
    <n v="234"/>
    <n v="11"/>
    <n v="19"/>
    <n v="7"/>
    <n v="468"/>
    <n v="38"/>
    <n v="243"/>
    <n v="220"/>
    <n v="3"/>
    <n v="6"/>
    <n v="3"/>
    <n v="31"/>
    <n v="189"/>
    <n v="82"/>
    <n v="90"/>
    <n v="5"/>
    <n v="11"/>
    <n v="1"/>
    <n v="178"/>
    <n v="11"/>
    <n v="93"/>
    <n v="80"/>
    <n v="1"/>
    <n v="4"/>
    <n v="2"/>
    <n v="9"/>
    <n v="217"/>
    <n v="119"/>
    <n v="84"/>
    <n v="4"/>
    <n v="8"/>
    <n v="2"/>
    <n v="200"/>
    <n v="17"/>
    <n v="73"/>
    <n v="122"/>
    <n v="2"/>
    <n v="0"/>
    <n v="1"/>
    <n v="19"/>
    <n v="0"/>
    <n v="0"/>
    <n v="0"/>
    <n v="0"/>
    <n v="0"/>
    <n v="0"/>
    <n v="0"/>
    <n v="0"/>
    <n v="0"/>
    <n v="0"/>
    <n v="0"/>
    <n v="0"/>
    <n v="0"/>
    <n v="0"/>
    <n v="406"/>
    <n v="201"/>
    <n v="174"/>
    <n v="9"/>
    <n v="19"/>
    <n v="3"/>
    <n v="378"/>
    <n v="28"/>
    <n v="166"/>
    <n v="202"/>
    <n v="3"/>
    <n v="4"/>
    <n v="3"/>
    <n v="28"/>
    <n v="100"/>
    <n v="34"/>
    <n v="60"/>
    <n v="2"/>
    <n v="0"/>
    <n v="4"/>
    <n v="90"/>
    <n v="10"/>
    <n v="77"/>
    <n v="18"/>
    <n v="0"/>
    <n v="2"/>
    <n v="0"/>
    <n v="3"/>
    <n v="79"/>
    <n v="27"/>
    <n v="41"/>
    <n v="0"/>
    <n v="68"/>
    <n v="11"/>
    <n v="427"/>
    <n v="162"/>
    <n v="176"/>
    <n v="0"/>
    <n v="338"/>
    <n v="89"/>
    <n v="106"/>
    <n v="96"/>
    <n v="10"/>
    <n v="0"/>
    <n v="0"/>
    <n v="0"/>
    <n v="99"/>
    <n v="7"/>
    <n v="30"/>
    <n v="74"/>
    <n v="1"/>
    <n v="0"/>
    <n v="0"/>
    <n v="1"/>
    <n v="37"/>
    <n v="34"/>
    <n v="3"/>
    <n v="0"/>
    <n v="0"/>
    <n v="0"/>
    <n v="37"/>
    <n v="0"/>
    <n v="8"/>
    <n v="27"/>
    <n v="1"/>
    <n v="0"/>
    <n v="0"/>
    <n v="1"/>
    <n v="69"/>
    <n v="62"/>
    <n v="7"/>
    <n v="0"/>
    <n v="0"/>
    <n v="0"/>
    <n v="62"/>
    <n v="7"/>
    <n v="22"/>
    <n v="47"/>
    <n v="0"/>
    <n v="0"/>
    <n v="0"/>
    <n v="0"/>
    <n v="106"/>
    <n v="96"/>
    <n v="10"/>
    <n v="0"/>
    <n v="0"/>
    <n v="0"/>
    <n v="99"/>
    <n v="7"/>
    <n v="30"/>
    <n v="74"/>
    <n v="1"/>
    <n v="0"/>
    <n v="0"/>
    <n v="1"/>
    <n v="0"/>
    <n v="0"/>
    <n v="0"/>
    <n v="0"/>
    <n v="0"/>
    <n v="0"/>
    <n v="0"/>
    <n v="0"/>
    <n v="0"/>
    <n v="0"/>
    <n v="0"/>
    <n v="0"/>
    <n v="0"/>
    <n v="0"/>
    <n v="2"/>
    <n v="0"/>
    <n v="2"/>
    <n v="2"/>
    <n v="0"/>
    <n v="104"/>
    <n v="37"/>
    <n v="67"/>
    <n v="104"/>
    <n v="0"/>
    <n v="129"/>
    <n v="47"/>
    <n v="82"/>
    <n v="129"/>
    <n v="0"/>
  </r>
  <r>
    <x v="27"/>
    <n v="0"/>
    <x v="3"/>
    <s v=" "/>
    <s v=" "/>
    <s v=" "/>
    <x v="3"/>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s v=" "/>
  </r>
  <r>
    <x v="28"/>
    <n v="3"/>
    <x v="27"/>
    <n v="130"/>
    <n v="49"/>
    <n v="139"/>
    <x v="27"/>
    <n v="190"/>
    <n v="147"/>
    <n v="78"/>
    <n v="375"/>
    <n v="599"/>
    <n v="6"/>
    <n v="1"/>
    <n v="1"/>
    <n v="954"/>
    <n v="28"/>
    <n v="429"/>
    <n v="505"/>
    <n v="7"/>
    <n v="8"/>
    <n v="5"/>
    <n v="28"/>
    <n v="400"/>
    <n v="87"/>
    <n v="20"/>
    <n v="61"/>
    <n v="111"/>
    <n v="57"/>
    <n v="42"/>
    <n v="22"/>
    <n v="204"/>
    <n v="192"/>
    <n v="4"/>
    <n v="0"/>
    <n v="0"/>
    <n v="395"/>
    <n v="5"/>
    <n v="157"/>
    <n v="228"/>
    <n v="3"/>
    <n v="1"/>
    <n v="2"/>
    <n v="9"/>
    <n v="138"/>
    <n v="33"/>
    <n v="13"/>
    <n v="14"/>
    <n v="21"/>
    <n v="25"/>
    <n v="24"/>
    <n v="8"/>
    <n v="64"/>
    <n v="74"/>
    <n v="0"/>
    <n v="0"/>
    <n v="0"/>
    <n v="128"/>
    <n v="10"/>
    <n v="43"/>
    <n v="89"/>
    <n v="0"/>
    <n v="0"/>
    <n v="0"/>
    <n v="6"/>
    <n v="0"/>
    <n v="0"/>
    <n v="0"/>
    <n v="0"/>
    <n v="0"/>
    <n v="0"/>
    <n v="0"/>
    <n v="0"/>
    <n v="0"/>
    <n v="0"/>
    <n v="0"/>
    <n v="0"/>
    <n v="0"/>
    <n v="0"/>
    <n v="0"/>
    <n v="0"/>
    <n v="0"/>
    <n v="0"/>
    <n v="0"/>
    <n v="0"/>
    <n v="0"/>
    <n v="538"/>
    <n v="120"/>
    <n v="33"/>
    <n v="75"/>
    <n v="132"/>
    <n v="82"/>
    <n v="66"/>
    <n v="30"/>
    <n v="268"/>
    <n v="266"/>
    <n v="4"/>
    <n v="0"/>
    <n v="0"/>
    <n v="523"/>
    <n v="15"/>
    <n v="200"/>
    <n v="317"/>
    <n v="3"/>
    <n v="1"/>
    <n v="2"/>
    <n v="15"/>
    <n v="444"/>
    <n v="10"/>
    <n v="16"/>
    <n v="64"/>
    <n v="117"/>
    <n v="108"/>
    <n v="81"/>
    <n v="48"/>
    <n v="107"/>
    <n v="333"/>
    <n v="2"/>
    <n v="1"/>
    <n v="1"/>
    <n v="431"/>
    <n v="13"/>
    <n v="229"/>
    <n v="188"/>
    <n v="4"/>
    <n v="7"/>
    <n v="3"/>
    <n v="13"/>
    <n v="778"/>
    <n v="2"/>
    <n v="41"/>
    <n v="110"/>
    <n v="218"/>
    <n v="183"/>
    <n v="147"/>
    <n v="77"/>
    <n v="243"/>
    <n v="527"/>
    <n v="6"/>
    <n v="1"/>
    <n v="1"/>
    <n v="760"/>
    <n v="18"/>
    <n v="372"/>
    <n v="370"/>
    <n v="6"/>
    <n v="7"/>
    <n v="5"/>
    <n v="18"/>
    <n v="267"/>
    <n v="2"/>
    <n v="16"/>
    <n v="44"/>
    <n v="90"/>
    <n v="52"/>
    <n v="42"/>
    <n v="21"/>
    <n v="120"/>
    <n v="143"/>
    <n v="4"/>
    <n v="0"/>
    <n v="0"/>
    <n v="263"/>
    <n v="4"/>
    <n v="112"/>
    <n v="147"/>
    <n v="2"/>
    <n v="0"/>
    <n v="2"/>
    <n v="4"/>
    <n v="82"/>
    <n v="0"/>
    <n v="10"/>
    <n v="3"/>
    <n v="13"/>
    <n v="24"/>
    <n v="24"/>
    <n v="8"/>
    <n v="25"/>
    <n v="57"/>
    <n v="0"/>
    <n v="0"/>
    <n v="0"/>
    <n v="81"/>
    <n v="1"/>
    <n v="31"/>
    <n v="50"/>
    <n v="0"/>
    <n v="0"/>
    <n v="0"/>
    <n v="1"/>
    <n v="0"/>
    <n v="0"/>
    <n v="0"/>
    <n v="0"/>
    <n v="0"/>
    <n v="0"/>
    <n v="0"/>
    <n v="0"/>
    <n v="0"/>
    <n v="0"/>
    <n v="0"/>
    <n v="0"/>
    <n v="0"/>
    <n v="0"/>
    <n v="0"/>
    <n v="0"/>
    <n v="0"/>
    <n v="0"/>
    <n v="0"/>
    <n v="0"/>
    <n v="0"/>
    <n v="349"/>
    <n v="2"/>
    <n v="26"/>
    <n v="47"/>
    <n v="103"/>
    <n v="76"/>
    <n v="66"/>
    <n v="29"/>
    <n v="145"/>
    <n v="200"/>
    <n v="4"/>
    <n v="0"/>
    <n v="0"/>
    <n v="344"/>
    <n v="5"/>
    <n v="143"/>
    <n v="197"/>
    <n v="2"/>
    <n v="0"/>
    <n v="2"/>
    <n v="5"/>
    <n v="429"/>
    <n v="0"/>
    <n v="15"/>
    <n v="63"/>
    <n v="115"/>
    <n v="107"/>
    <n v="81"/>
    <n v="48"/>
    <n v="98"/>
    <n v="327"/>
    <n v="2"/>
    <n v="1"/>
    <n v="1"/>
    <n v="416"/>
    <n v="13"/>
    <n v="229"/>
    <n v="173"/>
    <n v="4"/>
    <n v="7"/>
    <n v="3"/>
    <n v="13"/>
    <n v="204"/>
    <n v="128"/>
    <n v="8"/>
    <n v="29"/>
    <n v="31"/>
    <n v="7"/>
    <n v="0"/>
    <n v="1"/>
    <n v="132"/>
    <n v="72"/>
    <n v="0"/>
    <n v="0"/>
    <n v="0"/>
    <n v="194"/>
    <n v="10"/>
    <n v="57"/>
    <n v="135"/>
    <n v="1"/>
    <n v="1"/>
    <n v="0"/>
    <n v="10"/>
    <n v="133"/>
    <n v="85"/>
    <n v="4"/>
    <n v="17"/>
    <n v="21"/>
    <n v="5"/>
    <n v="0"/>
    <n v="1"/>
    <n v="84"/>
    <n v="49"/>
    <n v="0"/>
    <n v="0"/>
    <n v="0"/>
    <n v="132"/>
    <n v="1"/>
    <n v="45"/>
    <n v="81"/>
    <n v="1"/>
    <n v="1"/>
    <n v="0"/>
    <n v="5"/>
    <n v="56"/>
    <n v="33"/>
    <n v="3"/>
    <n v="11"/>
    <n v="8"/>
    <n v="1"/>
    <n v="0"/>
    <n v="0"/>
    <n v="39"/>
    <n v="17"/>
    <n v="0"/>
    <n v="0"/>
    <n v="0"/>
    <n v="47"/>
    <n v="9"/>
    <n v="12"/>
    <n v="39"/>
    <n v="0"/>
    <n v="0"/>
    <n v="0"/>
    <n v="5"/>
    <n v="189"/>
    <n v="118"/>
    <n v="7"/>
    <n v="28"/>
    <n v="29"/>
    <n v="6"/>
    <n v="0"/>
    <n v="1"/>
    <n v="123"/>
    <n v="66"/>
    <n v="0"/>
    <n v="0"/>
    <n v="0"/>
    <n v="179"/>
    <n v="10"/>
    <n v="57"/>
    <n v="120"/>
    <n v="1"/>
    <n v="1"/>
    <n v="0"/>
    <n v="10"/>
    <n v="15"/>
    <n v="10"/>
    <n v="1"/>
    <n v="1"/>
    <n v="2"/>
    <n v="1"/>
    <n v="0"/>
    <n v="0"/>
    <n v="9"/>
    <n v="6"/>
    <n v="0"/>
    <n v="0"/>
    <n v="0"/>
    <n v="15"/>
    <n v="0"/>
    <n v="0"/>
    <n v="15"/>
    <n v="0"/>
    <n v="0"/>
    <n v="0"/>
    <n v="0"/>
    <n v="69"/>
    <n v="45"/>
    <n v="20"/>
    <n v="65"/>
    <n v="4"/>
    <n v="130"/>
    <n v="36"/>
    <n v="0"/>
    <n v="36"/>
    <n v="94"/>
    <n v="119"/>
    <n v="25"/>
    <n v="0"/>
    <n v="25"/>
    <n v="94"/>
    <n v="11"/>
    <n v="11"/>
    <n v="11"/>
    <n v="0"/>
    <n v="61"/>
    <n v="6"/>
    <n v="54"/>
    <n v="1"/>
    <n v="0"/>
    <n v="0"/>
    <n v="61"/>
    <n v="0"/>
    <n v="28"/>
    <n v="30"/>
    <n v="0"/>
    <n v="0"/>
    <n v="1"/>
    <n v="2"/>
    <n v="16"/>
    <n v="2"/>
    <n v="13"/>
    <n v="1"/>
    <n v="0"/>
    <n v="0"/>
    <n v="16"/>
    <n v="0"/>
    <n v="9"/>
    <n v="6"/>
    <n v="0"/>
    <n v="0"/>
    <n v="0"/>
    <n v="1"/>
    <n v="15"/>
    <n v="2"/>
    <n v="13"/>
    <n v="0"/>
    <n v="0"/>
    <n v="0"/>
    <n v="15"/>
    <n v="0"/>
    <n v="6"/>
    <n v="9"/>
    <n v="0"/>
    <n v="0"/>
    <n v="0"/>
    <n v="0"/>
    <n v="0"/>
    <n v="0"/>
    <n v="0"/>
    <n v="0"/>
    <n v="0"/>
    <n v="0"/>
    <n v="0"/>
    <n v="0"/>
    <n v="0"/>
    <n v="0"/>
    <n v="0"/>
    <n v="0"/>
    <n v="0"/>
    <n v="0"/>
    <n v="31"/>
    <n v="4"/>
    <n v="26"/>
    <n v="1"/>
    <n v="0"/>
    <n v="0"/>
    <n v="31"/>
    <n v="0"/>
    <n v="15"/>
    <n v="15"/>
    <n v="0"/>
    <n v="0"/>
    <n v="0"/>
    <n v="1"/>
    <n v="30"/>
    <n v="2"/>
    <n v="28"/>
    <n v="0"/>
    <n v="0"/>
    <n v="0"/>
    <n v="30"/>
    <n v="0"/>
    <n v="13"/>
    <n v="15"/>
    <n v="0"/>
    <n v="0"/>
    <n v="1"/>
    <n v="1"/>
    <n v="42"/>
    <n v="19"/>
    <n v="23"/>
    <n v="0"/>
    <n v="0"/>
    <n v="0"/>
    <n v="40"/>
    <n v="2"/>
    <n v="14"/>
    <n v="27"/>
    <n v="0"/>
    <n v="0"/>
    <n v="1"/>
    <n v="0"/>
    <n v="18"/>
    <n v="10"/>
    <n v="8"/>
    <n v="0"/>
    <n v="0"/>
    <n v="0"/>
    <n v="17"/>
    <n v="1"/>
    <n v="4"/>
    <n v="13"/>
    <n v="0"/>
    <n v="0"/>
    <n v="1"/>
    <n v="0"/>
    <n v="10"/>
    <n v="3"/>
    <n v="7"/>
    <n v="0"/>
    <n v="0"/>
    <n v="0"/>
    <n v="10"/>
    <n v="0"/>
    <n v="5"/>
    <n v="5"/>
    <n v="0"/>
    <n v="0"/>
    <n v="0"/>
    <n v="0"/>
    <n v="0"/>
    <n v="0"/>
    <n v="0"/>
    <n v="0"/>
    <n v="0"/>
    <n v="0"/>
    <n v="0"/>
    <n v="0"/>
    <n v="0"/>
    <n v="0"/>
    <n v="0"/>
    <n v="0"/>
    <n v="0"/>
    <n v="0"/>
    <n v="28"/>
    <n v="13"/>
    <n v="15"/>
    <n v="0"/>
    <n v="0"/>
    <n v="0"/>
    <n v="27"/>
    <n v="1"/>
    <n v="9"/>
    <n v="18"/>
    <n v="0"/>
    <n v="0"/>
    <n v="1"/>
    <n v="0"/>
    <n v="14"/>
    <n v="6"/>
    <n v="8"/>
    <n v="0"/>
    <n v="0"/>
    <n v="0"/>
    <n v="13"/>
    <n v="1"/>
    <n v="5"/>
    <n v="9"/>
    <n v="0"/>
    <n v="0"/>
    <n v="0"/>
    <n v="0"/>
    <n v="2"/>
    <n v="2"/>
    <n v="0"/>
    <n v="0"/>
    <n v="2"/>
    <n v="0"/>
    <n v="40"/>
    <n v="16"/>
    <n v="10"/>
    <n v="0"/>
    <n v="26"/>
    <n v="14"/>
    <n v="6"/>
    <n v="6"/>
    <n v="0"/>
    <n v="0"/>
    <n v="0"/>
    <n v="0"/>
    <n v="6"/>
    <n v="0"/>
    <n v="0"/>
    <n v="5"/>
    <n v="0"/>
    <n v="1"/>
    <n v="0"/>
    <n v="0"/>
    <n v="3"/>
    <n v="3"/>
    <n v="0"/>
    <n v="0"/>
    <n v="0"/>
    <n v="0"/>
    <n v="3"/>
    <n v="0"/>
    <n v="0"/>
    <n v="2"/>
    <n v="0"/>
    <n v="1"/>
    <n v="0"/>
    <n v="0"/>
    <n v="3"/>
    <n v="3"/>
    <n v="0"/>
    <n v="0"/>
    <n v="0"/>
    <n v="0"/>
    <n v="3"/>
    <n v="0"/>
    <n v="0"/>
    <n v="3"/>
    <n v="0"/>
    <n v="0"/>
    <n v="0"/>
    <n v="0"/>
    <n v="6"/>
    <n v="6"/>
    <n v="0"/>
    <n v="0"/>
    <n v="0"/>
    <n v="0"/>
    <n v="6"/>
    <n v="0"/>
    <n v="0"/>
    <n v="5"/>
    <n v="0"/>
    <n v="1"/>
    <n v="0"/>
    <n v="0"/>
    <n v="0"/>
    <n v="0"/>
    <n v="0"/>
    <n v="0"/>
    <n v="0"/>
    <n v="0"/>
    <n v="0"/>
    <n v="0"/>
    <n v="0"/>
    <n v="0"/>
    <n v="0"/>
    <n v="0"/>
    <n v="0"/>
    <n v="0"/>
    <n v="0"/>
    <n v="0"/>
    <n v="0"/>
    <n v="0"/>
    <n v="0"/>
    <n v="6"/>
    <n v="3"/>
    <n v="3"/>
    <n v="6"/>
    <n v="0"/>
    <n v="9"/>
    <n v="5"/>
    <n v="4"/>
    <n v="9"/>
    <n v="0"/>
  </r>
  <r>
    <x v="29"/>
    <n v="1"/>
    <x v="28"/>
    <n v="296"/>
    <n v="217"/>
    <n v="319"/>
    <x v="28"/>
    <n v="366"/>
    <n v="325"/>
    <n v="145"/>
    <n v="898"/>
    <n v="1259"/>
    <n v="7"/>
    <n v="10"/>
    <n v="4"/>
    <n v="1975"/>
    <n v="203"/>
    <n v="1480"/>
    <n v="63"/>
    <n v="10"/>
    <n v="461"/>
    <n v="18"/>
    <n v="146"/>
    <n v="1414"/>
    <n v="195"/>
    <n v="136"/>
    <n v="208"/>
    <n v="341"/>
    <n v="234"/>
    <n v="210"/>
    <n v="90"/>
    <n v="602"/>
    <n v="798"/>
    <n v="3"/>
    <n v="7"/>
    <n v="4"/>
    <n v="1282"/>
    <n v="132"/>
    <n v="963"/>
    <n v="43"/>
    <n v="8"/>
    <n v="290"/>
    <n v="11"/>
    <n v="99"/>
    <n v="268"/>
    <n v="84"/>
    <n v="32"/>
    <n v="34"/>
    <n v="49"/>
    <n v="29"/>
    <n v="29"/>
    <n v="11"/>
    <n v="109"/>
    <n v="155"/>
    <n v="2"/>
    <n v="2"/>
    <n v="0"/>
    <n v="231"/>
    <n v="37"/>
    <n v="179"/>
    <n v="8"/>
    <n v="1"/>
    <n v="66"/>
    <n v="1"/>
    <n v="13"/>
    <n v="0"/>
    <n v="0"/>
    <n v="0"/>
    <n v="0"/>
    <n v="0"/>
    <n v="0"/>
    <n v="0"/>
    <n v="0"/>
    <n v="0"/>
    <n v="0"/>
    <n v="0"/>
    <n v="0"/>
    <n v="0"/>
    <n v="0"/>
    <n v="0"/>
    <n v="0"/>
    <n v="0"/>
    <n v="0"/>
    <n v="0"/>
    <n v="0"/>
    <n v="0"/>
    <n v="1682"/>
    <n v="279"/>
    <n v="168"/>
    <n v="242"/>
    <n v="390"/>
    <n v="263"/>
    <n v="239"/>
    <n v="101"/>
    <n v="711"/>
    <n v="953"/>
    <n v="5"/>
    <n v="9"/>
    <n v="4"/>
    <n v="1513"/>
    <n v="169"/>
    <n v="1142"/>
    <n v="51"/>
    <n v="9"/>
    <n v="356"/>
    <n v="12"/>
    <n v="112"/>
    <n v="496"/>
    <n v="17"/>
    <n v="49"/>
    <n v="77"/>
    <n v="120"/>
    <n v="103"/>
    <n v="86"/>
    <n v="44"/>
    <n v="187"/>
    <n v="306"/>
    <n v="2"/>
    <n v="1"/>
    <n v="0"/>
    <n v="462"/>
    <n v="34"/>
    <n v="338"/>
    <n v="12"/>
    <n v="1"/>
    <n v="105"/>
    <n v="6"/>
    <n v="34"/>
    <n v="1684"/>
    <n v="1"/>
    <n v="182"/>
    <n v="257"/>
    <n v="445"/>
    <n v="339"/>
    <n v="317"/>
    <n v="143"/>
    <n v="615"/>
    <n v="1052"/>
    <n v="6"/>
    <n v="8"/>
    <n v="3"/>
    <n v="1541"/>
    <n v="143"/>
    <n v="1204"/>
    <n v="48"/>
    <n v="7"/>
    <n v="317"/>
    <n v="17"/>
    <n v="91"/>
    <n v="1103"/>
    <n v="0"/>
    <n v="117"/>
    <n v="167"/>
    <n v="304"/>
    <n v="220"/>
    <n v="206"/>
    <n v="89"/>
    <n v="418"/>
    <n v="674"/>
    <n v="2"/>
    <n v="6"/>
    <n v="3"/>
    <n v="997"/>
    <n v="106"/>
    <n v="803"/>
    <n v="32"/>
    <n v="7"/>
    <n v="194"/>
    <n v="11"/>
    <n v="56"/>
    <n v="123"/>
    <n v="1"/>
    <n v="21"/>
    <n v="16"/>
    <n v="29"/>
    <n v="21"/>
    <n v="25"/>
    <n v="10"/>
    <n v="36"/>
    <n v="84"/>
    <n v="2"/>
    <n v="1"/>
    <n v="0"/>
    <n v="117"/>
    <n v="6"/>
    <n v="95"/>
    <n v="4"/>
    <n v="0"/>
    <n v="21"/>
    <n v="0"/>
    <n v="3"/>
    <n v="0"/>
    <n v="0"/>
    <n v="0"/>
    <n v="0"/>
    <n v="0"/>
    <n v="0"/>
    <n v="0"/>
    <n v="0"/>
    <n v="0"/>
    <n v="0"/>
    <n v="0"/>
    <n v="0"/>
    <n v="0"/>
    <n v="0"/>
    <n v="0"/>
    <n v="0"/>
    <n v="0"/>
    <n v="0"/>
    <n v="0"/>
    <n v="0"/>
    <n v="0"/>
    <n v="1226"/>
    <n v="1"/>
    <n v="138"/>
    <n v="183"/>
    <n v="333"/>
    <n v="241"/>
    <n v="231"/>
    <n v="99"/>
    <n v="454"/>
    <n v="758"/>
    <n v="4"/>
    <n v="7"/>
    <n v="3"/>
    <n v="1114"/>
    <n v="112"/>
    <n v="898"/>
    <n v="36"/>
    <n v="7"/>
    <n v="215"/>
    <n v="11"/>
    <n v="59"/>
    <n v="458"/>
    <n v="0"/>
    <n v="44"/>
    <n v="74"/>
    <n v="112"/>
    <n v="98"/>
    <n v="86"/>
    <n v="44"/>
    <n v="161"/>
    <n v="294"/>
    <n v="2"/>
    <n v="1"/>
    <n v="0"/>
    <n v="427"/>
    <n v="31"/>
    <n v="306"/>
    <n v="12"/>
    <n v="0"/>
    <n v="102"/>
    <n v="6"/>
    <n v="32"/>
    <n v="494"/>
    <n v="295"/>
    <n v="35"/>
    <n v="62"/>
    <n v="65"/>
    <n v="27"/>
    <n v="8"/>
    <n v="2"/>
    <n v="283"/>
    <n v="207"/>
    <n v="1"/>
    <n v="2"/>
    <n v="1"/>
    <n v="434"/>
    <n v="60"/>
    <n v="276"/>
    <n v="15"/>
    <n v="3"/>
    <n v="144"/>
    <n v="1"/>
    <n v="55"/>
    <n v="311"/>
    <n v="195"/>
    <n v="19"/>
    <n v="41"/>
    <n v="37"/>
    <n v="14"/>
    <n v="4"/>
    <n v="1"/>
    <n v="184"/>
    <n v="124"/>
    <n v="1"/>
    <n v="1"/>
    <n v="1"/>
    <n v="285"/>
    <n v="26"/>
    <n v="160"/>
    <n v="11"/>
    <n v="1"/>
    <n v="96"/>
    <n v="0"/>
    <n v="43"/>
    <n v="145"/>
    <n v="83"/>
    <n v="11"/>
    <n v="18"/>
    <n v="20"/>
    <n v="8"/>
    <n v="4"/>
    <n v="1"/>
    <n v="73"/>
    <n v="71"/>
    <n v="0"/>
    <n v="1"/>
    <n v="0"/>
    <n v="114"/>
    <n v="31"/>
    <n v="84"/>
    <n v="4"/>
    <n v="1"/>
    <n v="45"/>
    <n v="1"/>
    <n v="10"/>
    <n v="456"/>
    <n v="278"/>
    <n v="30"/>
    <n v="59"/>
    <n v="57"/>
    <n v="22"/>
    <n v="8"/>
    <n v="2"/>
    <n v="257"/>
    <n v="195"/>
    <n v="1"/>
    <n v="2"/>
    <n v="1"/>
    <n v="399"/>
    <n v="57"/>
    <n v="244"/>
    <n v="15"/>
    <n v="2"/>
    <n v="141"/>
    <n v="1"/>
    <n v="53"/>
    <n v="38"/>
    <n v="17"/>
    <n v="5"/>
    <n v="3"/>
    <n v="8"/>
    <n v="5"/>
    <n v="0"/>
    <n v="0"/>
    <n v="26"/>
    <n v="12"/>
    <n v="0"/>
    <n v="0"/>
    <n v="0"/>
    <n v="35"/>
    <n v="3"/>
    <n v="32"/>
    <n v="0"/>
    <n v="1"/>
    <n v="3"/>
    <n v="0"/>
    <n v="2"/>
    <n v="161"/>
    <n v="98"/>
    <n v="49"/>
    <n v="147"/>
    <n v="14"/>
    <n v="558"/>
    <n v="380"/>
    <n v="0"/>
    <n v="380"/>
    <n v="178"/>
    <n v="540"/>
    <n v="362"/>
    <n v="0"/>
    <n v="362"/>
    <n v="178"/>
    <n v="18"/>
    <n v="18"/>
    <n v="18"/>
    <n v="0"/>
    <n v="207"/>
    <n v="23"/>
    <n v="184"/>
    <n v="0"/>
    <n v="0"/>
    <n v="0"/>
    <n v="186"/>
    <n v="21"/>
    <n v="157"/>
    <n v="7"/>
    <n v="0"/>
    <n v="22"/>
    <n v="1"/>
    <n v="20"/>
    <n v="108"/>
    <n v="17"/>
    <n v="91"/>
    <n v="0"/>
    <n v="0"/>
    <n v="0"/>
    <n v="94"/>
    <n v="14"/>
    <n v="78"/>
    <n v="1"/>
    <n v="0"/>
    <n v="12"/>
    <n v="1"/>
    <n v="16"/>
    <n v="36"/>
    <n v="2"/>
    <n v="34"/>
    <n v="0"/>
    <n v="0"/>
    <n v="0"/>
    <n v="34"/>
    <n v="2"/>
    <n v="32"/>
    <n v="2"/>
    <n v="0"/>
    <n v="2"/>
    <n v="0"/>
    <n v="0"/>
    <n v="0"/>
    <n v="0"/>
    <n v="0"/>
    <n v="0"/>
    <n v="0"/>
    <n v="0"/>
    <n v="0"/>
    <n v="0"/>
    <n v="0"/>
    <n v="0"/>
    <n v="0"/>
    <n v="0"/>
    <n v="0"/>
    <n v="0"/>
    <n v="144"/>
    <n v="19"/>
    <n v="125"/>
    <n v="0"/>
    <n v="0"/>
    <n v="0"/>
    <n v="128"/>
    <n v="16"/>
    <n v="110"/>
    <n v="3"/>
    <n v="0"/>
    <n v="14"/>
    <n v="1"/>
    <n v="16"/>
    <n v="63"/>
    <n v="4"/>
    <n v="59"/>
    <n v="0"/>
    <n v="0"/>
    <n v="0"/>
    <n v="58"/>
    <n v="5"/>
    <n v="47"/>
    <n v="4"/>
    <n v="0"/>
    <n v="8"/>
    <n v="0"/>
    <n v="4"/>
    <n v="183"/>
    <n v="91"/>
    <n v="84"/>
    <n v="1"/>
    <n v="6"/>
    <n v="1"/>
    <n v="163"/>
    <n v="20"/>
    <n v="127"/>
    <n v="6"/>
    <n v="1"/>
    <n v="39"/>
    <n v="2"/>
    <n v="8"/>
    <n v="117"/>
    <n v="55"/>
    <n v="56"/>
    <n v="1"/>
    <n v="4"/>
    <n v="1"/>
    <n v="105"/>
    <n v="12"/>
    <n v="81"/>
    <n v="3"/>
    <n v="1"/>
    <n v="29"/>
    <n v="1"/>
    <n v="2"/>
    <n v="22"/>
    <n v="9"/>
    <n v="12"/>
    <n v="0"/>
    <n v="1"/>
    <n v="0"/>
    <n v="21"/>
    <n v="1"/>
    <n v="14"/>
    <n v="1"/>
    <n v="0"/>
    <n v="5"/>
    <n v="0"/>
    <n v="2"/>
    <n v="0"/>
    <n v="0"/>
    <n v="0"/>
    <n v="0"/>
    <n v="0"/>
    <n v="0"/>
    <n v="0"/>
    <n v="0"/>
    <n v="0"/>
    <n v="0"/>
    <n v="0"/>
    <n v="0"/>
    <n v="0"/>
    <n v="0"/>
    <n v="139"/>
    <n v="64"/>
    <n v="68"/>
    <n v="1"/>
    <n v="5"/>
    <n v="1"/>
    <n v="126"/>
    <n v="13"/>
    <n v="95"/>
    <n v="4"/>
    <n v="1"/>
    <n v="34"/>
    <n v="1"/>
    <n v="4"/>
    <n v="44"/>
    <n v="27"/>
    <n v="16"/>
    <n v="0"/>
    <n v="1"/>
    <n v="0"/>
    <n v="37"/>
    <n v="7"/>
    <n v="32"/>
    <n v="2"/>
    <n v="0"/>
    <n v="5"/>
    <n v="1"/>
    <n v="4"/>
    <n v="1"/>
    <n v="0"/>
    <n v="1"/>
    <n v="0"/>
    <n v="1"/>
    <n v="0"/>
    <n v="182"/>
    <n v="117"/>
    <n v="21"/>
    <n v="0"/>
    <n v="138"/>
    <n v="44"/>
    <n v="22"/>
    <n v="18"/>
    <n v="4"/>
    <n v="0"/>
    <n v="0"/>
    <n v="0"/>
    <n v="20"/>
    <n v="2"/>
    <n v="13"/>
    <n v="1"/>
    <n v="1"/>
    <n v="6"/>
    <n v="0"/>
    <n v="1"/>
    <n v="12"/>
    <n v="10"/>
    <n v="2"/>
    <n v="0"/>
    <n v="0"/>
    <n v="0"/>
    <n v="11"/>
    <n v="1"/>
    <n v="7"/>
    <n v="1"/>
    <n v="0"/>
    <n v="4"/>
    <n v="0"/>
    <n v="0"/>
    <n v="6"/>
    <n v="5"/>
    <n v="1"/>
    <n v="0"/>
    <n v="0"/>
    <n v="0"/>
    <n v="6"/>
    <n v="0"/>
    <n v="5"/>
    <n v="0"/>
    <n v="1"/>
    <n v="0"/>
    <n v="0"/>
    <n v="0"/>
    <n v="18"/>
    <n v="15"/>
    <n v="3"/>
    <n v="0"/>
    <n v="0"/>
    <n v="0"/>
    <n v="17"/>
    <n v="1"/>
    <n v="12"/>
    <n v="1"/>
    <n v="1"/>
    <n v="4"/>
    <n v="0"/>
    <n v="0"/>
    <n v="4"/>
    <n v="3"/>
    <n v="1"/>
    <n v="0"/>
    <n v="0"/>
    <n v="0"/>
    <n v="3"/>
    <n v="1"/>
    <n v="1"/>
    <n v="0"/>
    <n v="0"/>
    <n v="2"/>
    <n v="0"/>
    <n v="1"/>
    <n v="0"/>
    <n v="0"/>
    <n v="0"/>
    <n v="0"/>
    <n v="0"/>
    <n v="22"/>
    <n v="12"/>
    <n v="6"/>
    <n v="18"/>
    <n v="4"/>
    <n v="25"/>
    <n v="16"/>
    <n v="6"/>
    <n v="22"/>
    <n v="3"/>
  </r>
  <r>
    <x v="30"/>
    <n v="12"/>
    <x v="29"/>
    <n v="1652"/>
    <n v="594"/>
    <n v="2040"/>
    <x v="29"/>
    <n v="1594"/>
    <n v="1610"/>
    <n v="613"/>
    <n v="3930"/>
    <n v="5762"/>
    <n v="32"/>
    <n v="21"/>
    <n v="9"/>
    <n v="9224"/>
    <n v="530"/>
    <n v="4094"/>
    <n v="5045"/>
    <n v="60"/>
    <n v="155"/>
    <n v="36"/>
    <n v="364"/>
    <n v="5034"/>
    <n v="1131"/>
    <n v="294"/>
    <n v="892"/>
    <n v="715"/>
    <n v="781"/>
    <n v="875"/>
    <n v="346"/>
    <n v="2203"/>
    <n v="2800"/>
    <n v="15"/>
    <n v="12"/>
    <n v="4"/>
    <n v="4744"/>
    <n v="290"/>
    <n v="1805"/>
    <n v="2924"/>
    <n v="29"/>
    <n v="70"/>
    <n v="10"/>
    <n v="196"/>
    <n v="1259"/>
    <n v="324"/>
    <n v="90"/>
    <n v="182"/>
    <n v="168"/>
    <n v="151"/>
    <n v="232"/>
    <n v="112"/>
    <n v="564"/>
    <n v="688"/>
    <n v="5"/>
    <n v="2"/>
    <n v="0"/>
    <n v="1196"/>
    <n v="63"/>
    <n v="436"/>
    <n v="753"/>
    <n v="13"/>
    <n v="11"/>
    <n v="1"/>
    <n v="45"/>
    <n v="18"/>
    <n v="0"/>
    <n v="0"/>
    <n v="4"/>
    <n v="0"/>
    <n v="3"/>
    <n v="6"/>
    <n v="5"/>
    <n v="4"/>
    <n v="14"/>
    <n v="0"/>
    <n v="0"/>
    <n v="0"/>
    <n v="18"/>
    <n v="0"/>
    <n v="5"/>
    <n v="11"/>
    <n v="0"/>
    <n v="0"/>
    <n v="0"/>
    <n v="2"/>
    <n v="6311"/>
    <n v="1455"/>
    <n v="384"/>
    <n v="1078"/>
    <n v="883"/>
    <n v="935"/>
    <n v="1113"/>
    <n v="463"/>
    <n v="2771"/>
    <n v="3502"/>
    <n v="20"/>
    <n v="14"/>
    <n v="4"/>
    <n v="5958"/>
    <n v="353"/>
    <n v="2246"/>
    <n v="3688"/>
    <n v="42"/>
    <n v="81"/>
    <n v="11"/>
    <n v="243"/>
    <n v="3443"/>
    <n v="197"/>
    <n v="210"/>
    <n v="962"/>
    <n v="768"/>
    <n v="659"/>
    <n v="497"/>
    <n v="150"/>
    <n v="1159"/>
    <n v="2260"/>
    <n v="12"/>
    <n v="7"/>
    <n v="5"/>
    <n v="3266"/>
    <n v="177"/>
    <n v="1848"/>
    <n v="1357"/>
    <n v="18"/>
    <n v="74"/>
    <n v="25"/>
    <n v="121"/>
    <n v="7200"/>
    <n v="58"/>
    <n v="451"/>
    <n v="1612"/>
    <n v="1382"/>
    <n v="1504"/>
    <n v="1586"/>
    <n v="607"/>
    <n v="2336"/>
    <n v="4807"/>
    <n v="30"/>
    <n v="18"/>
    <n v="9"/>
    <n v="6906"/>
    <n v="294"/>
    <n v="3436"/>
    <n v="3349"/>
    <n v="43"/>
    <n v="128"/>
    <n v="27"/>
    <n v="217"/>
    <n v="3284"/>
    <n v="30"/>
    <n v="199"/>
    <n v="584"/>
    <n v="553"/>
    <n v="716"/>
    <n v="860"/>
    <n v="342"/>
    <n v="1116"/>
    <n v="2142"/>
    <n v="13"/>
    <n v="9"/>
    <n v="4"/>
    <n v="3162"/>
    <n v="122"/>
    <n v="1373"/>
    <n v="1739"/>
    <n v="22"/>
    <n v="50"/>
    <n v="4"/>
    <n v="96"/>
    <n v="768"/>
    <n v="15"/>
    <n v="62"/>
    <n v="110"/>
    <n v="112"/>
    <n v="132"/>
    <n v="226"/>
    <n v="111"/>
    <n v="242"/>
    <n v="519"/>
    <n v="5"/>
    <n v="2"/>
    <n v="0"/>
    <n v="745"/>
    <n v="23"/>
    <n v="328"/>
    <n v="412"/>
    <n v="4"/>
    <n v="8"/>
    <n v="1"/>
    <n v="15"/>
    <n v="18"/>
    <n v="0"/>
    <n v="0"/>
    <n v="4"/>
    <n v="0"/>
    <n v="3"/>
    <n v="6"/>
    <n v="5"/>
    <n v="4"/>
    <n v="14"/>
    <n v="0"/>
    <n v="0"/>
    <n v="0"/>
    <n v="18"/>
    <n v="0"/>
    <n v="5"/>
    <n v="11"/>
    <n v="0"/>
    <n v="0"/>
    <n v="0"/>
    <n v="2"/>
    <n v="4070"/>
    <n v="45"/>
    <n v="261"/>
    <n v="698"/>
    <n v="665"/>
    <n v="851"/>
    <n v="1092"/>
    <n v="458"/>
    <n v="1362"/>
    <n v="2675"/>
    <n v="18"/>
    <n v="11"/>
    <n v="4"/>
    <n v="3925"/>
    <n v="145"/>
    <n v="1706"/>
    <n v="2162"/>
    <n v="26"/>
    <n v="58"/>
    <n v="5"/>
    <n v="113"/>
    <n v="3130"/>
    <n v="13"/>
    <n v="190"/>
    <n v="914"/>
    <n v="717"/>
    <n v="653"/>
    <n v="494"/>
    <n v="149"/>
    <n v="974"/>
    <n v="2132"/>
    <n v="12"/>
    <n v="7"/>
    <n v="5"/>
    <n v="2981"/>
    <n v="149"/>
    <n v="1730"/>
    <n v="1187"/>
    <n v="17"/>
    <n v="70"/>
    <n v="22"/>
    <n v="104"/>
    <n v="2554"/>
    <n v="1594"/>
    <n v="143"/>
    <n v="428"/>
    <n v="269"/>
    <n v="90"/>
    <n v="24"/>
    <n v="6"/>
    <n v="1594"/>
    <n v="955"/>
    <n v="2"/>
    <n v="3"/>
    <n v="0"/>
    <n v="2318"/>
    <n v="236"/>
    <n v="658"/>
    <n v="1696"/>
    <n v="17"/>
    <n v="27"/>
    <n v="9"/>
    <n v="147"/>
    <n v="1750"/>
    <n v="1101"/>
    <n v="95"/>
    <n v="308"/>
    <n v="162"/>
    <n v="65"/>
    <n v="15"/>
    <n v="4"/>
    <n v="1087"/>
    <n v="658"/>
    <n v="2"/>
    <n v="3"/>
    <n v="0"/>
    <n v="1582"/>
    <n v="168"/>
    <n v="432"/>
    <n v="1185"/>
    <n v="7"/>
    <n v="20"/>
    <n v="6"/>
    <n v="100"/>
    <n v="491"/>
    <n v="309"/>
    <n v="28"/>
    <n v="72"/>
    <n v="56"/>
    <n v="19"/>
    <n v="6"/>
    <n v="1"/>
    <n v="322"/>
    <n v="169"/>
    <n v="0"/>
    <n v="0"/>
    <n v="0"/>
    <n v="451"/>
    <n v="40"/>
    <n v="108"/>
    <n v="341"/>
    <n v="9"/>
    <n v="3"/>
    <n v="0"/>
    <n v="30"/>
    <n v="2241"/>
    <n v="1410"/>
    <n v="123"/>
    <n v="380"/>
    <n v="218"/>
    <n v="84"/>
    <n v="21"/>
    <n v="5"/>
    <n v="1409"/>
    <n v="827"/>
    <n v="2"/>
    <n v="3"/>
    <n v="0"/>
    <n v="2033"/>
    <n v="208"/>
    <n v="540"/>
    <n v="1526"/>
    <n v="16"/>
    <n v="23"/>
    <n v="6"/>
    <n v="130"/>
    <n v="313"/>
    <n v="184"/>
    <n v="20"/>
    <n v="48"/>
    <n v="51"/>
    <n v="6"/>
    <n v="3"/>
    <n v="1"/>
    <n v="185"/>
    <n v="128"/>
    <n v="0"/>
    <n v="0"/>
    <n v="0"/>
    <n v="285"/>
    <n v="28"/>
    <n v="118"/>
    <n v="170"/>
    <n v="1"/>
    <n v="4"/>
    <n v="3"/>
    <n v="17"/>
    <n v="793"/>
    <n v="536"/>
    <n v="163"/>
    <n v="699"/>
    <n v="94"/>
    <n v="1678"/>
    <n v="818"/>
    <n v="6"/>
    <n v="824"/>
    <n v="854"/>
    <n v="1586"/>
    <n v="749"/>
    <n v="6"/>
    <n v="755"/>
    <n v="831"/>
    <n v="92"/>
    <n v="69"/>
    <n v="69"/>
    <n v="23"/>
    <n v="777"/>
    <n v="78"/>
    <n v="693"/>
    <n v="1"/>
    <n v="3"/>
    <n v="2"/>
    <n v="763"/>
    <n v="14"/>
    <n v="359"/>
    <n v="377"/>
    <n v="3"/>
    <n v="14"/>
    <n v="1"/>
    <n v="23"/>
    <n v="293"/>
    <n v="39"/>
    <n v="252"/>
    <n v="0"/>
    <n v="1"/>
    <n v="1"/>
    <n v="289"/>
    <n v="4"/>
    <n v="100"/>
    <n v="173"/>
    <n v="3"/>
    <n v="6"/>
    <n v="0"/>
    <n v="11"/>
    <n v="319"/>
    <n v="21"/>
    <n v="297"/>
    <n v="1"/>
    <n v="0"/>
    <n v="0"/>
    <n v="314"/>
    <n v="5"/>
    <n v="170"/>
    <n v="144"/>
    <n v="0"/>
    <n v="2"/>
    <n v="0"/>
    <n v="3"/>
    <n v="14"/>
    <n v="0"/>
    <n v="14"/>
    <n v="0"/>
    <n v="0"/>
    <n v="0"/>
    <n v="14"/>
    <n v="0"/>
    <n v="1"/>
    <n v="11"/>
    <n v="0"/>
    <n v="0"/>
    <n v="0"/>
    <n v="2"/>
    <n v="626"/>
    <n v="60"/>
    <n v="563"/>
    <n v="1"/>
    <n v="1"/>
    <n v="1"/>
    <n v="617"/>
    <n v="9"/>
    <n v="271"/>
    <n v="328"/>
    <n v="3"/>
    <n v="8"/>
    <n v="0"/>
    <n v="16"/>
    <n v="151"/>
    <n v="18"/>
    <n v="130"/>
    <n v="0"/>
    <n v="2"/>
    <n v="1"/>
    <n v="146"/>
    <n v="5"/>
    <n v="88"/>
    <n v="49"/>
    <n v="0"/>
    <n v="6"/>
    <n v="1"/>
    <n v="7"/>
    <n v="491"/>
    <n v="247"/>
    <n v="230"/>
    <n v="5"/>
    <n v="6"/>
    <n v="3"/>
    <n v="453"/>
    <n v="38"/>
    <n v="206"/>
    <n v="244"/>
    <n v="5"/>
    <n v="10"/>
    <n v="1"/>
    <n v="25"/>
    <n v="221"/>
    <n v="107"/>
    <n v="108"/>
    <n v="3"/>
    <n v="2"/>
    <n v="1"/>
    <n v="206"/>
    <n v="15"/>
    <n v="89"/>
    <n v="114"/>
    <n v="2"/>
    <n v="3"/>
    <n v="0"/>
    <n v="13"/>
    <n v="76"/>
    <n v="52"/>
    <n v="21"/>
    <n v="1"/>
    <n v="2"/>
    <n v="0"/>
    <n v="69"/>
    <n v="7"/>
    <n v="25"/>
    <n v="40"/>
    <n v="3"/>
    <n v="4"/>
    <n v="0"/>
    <n v="4"/>
    <n v="0"/>
    <n v="0"/>
    <n v="0"/>
    <n v="0"/>
    <n v="0"/>
    <n v="0"/>
    <n v="0"/>
    <n v="0"/>
    <n v="0"/>
    <n v="0"/>
    <n v="0"/>
    <n v="0"/>
    <n v="0"/>
    <n v="0"/>
    <n v="297"/>
    <n v="159"/>
    <n v="129"/>
    <n v="4"/>
    <n v="4"/>
    <n v="1"/>
    <n v="275"/>
    <n v="22"/>
    <n v="114"/>
    <n v="154"/>
    <n v="5"/>
    <n v="7"/>
    <n v="0"/>
    <n v="17"/>
    <n v="194"/>
    <n v="88"/>
    <n v="101"/>
    <n v="1"/>
    <n v="2"/>
    <n v="2"/>
    <n v="178"/>
    <n v="16"/>
    <n v="92"/>
    <n v="90"/>
    <n v="0"/>
    <n v="3"/>
    <n v="1"/>
    <n v="8"/>
    <n v="55"/>
    <n v="30"/>
    <n v="15"/>
    <n v="0"/>
    <n v="45"/>
    <n v="10"/>
    <n v="436"/>
    <n v="191"/>
    <n v="61"/>
    <n v="0"/>
    <n v="252"/>
    <n v="184"/>
    <n v="72"/>
    <n v="70"/>
    <n v="2"/>
    <n v="0"/>
    <n v="0"/>
    <n v="0"/>
    <n v="64"/>
    <n v="8"/>
    <n v="16"/>
    <n v="51"/>
    <n v="0"/>
    <n v="1"/>
    <n v="1"/>
    <n v="3"/>
    <n v="44"/>
    <n v="43"/>
    <n v="1"/>
    <n v="0"/>
    <n v="0"/>
    <n v="0"/>
    <n v="39"/>
    <n v="5"/>
    <n v="11"/>
    <n v="30"/>
    <n v="0"/>
    <n v="0"/>
    <n v="1"/>
    <n v="2"/>
    <n v="22"/>
    <n v="22"/>
    <n v="0"/>
    <n v="0"/>
    <n v="0"/>
    <n v="0"/>
    <n v="20"/>
    <n v="2"/>
    <n v="2"/>
    <n v="18"/>
    <n v="0"/>
    <n v="1"/>
    <n v="0"/>
    <n v="1"/>
    <n v="66"/>
    <n v="65"/>
    <n v="1"/>
    <n v="0"/>
    <n v="0"/>
    <n v="0"/>
    <n v="59"/>
    <n v="7"/>
    <n v="13"/>
    <n v="48"/>
    <n v="0"/>
    <n v="1"/>
    <n v="1"/>
    <n v="3"/>
    <n v="6"/>
    <n v="5"/>
    <n v="1"/>
    <n v="0"/>
    <n v="0"/>
    <n v="0"/>
    <n v="5"/>
    <n v="1"/>
    <n v="3"/>
    <n v="3"/>
    <n v="0"/>
    <n v="0"/>
    <n v="0"/>
    <n v="0"/>
    <n v="1"/>
    <n v="0"/>
    <n v="0"/>
    <n v="0"/>
    <n v="1"/>
    <n v="71"/>
    <n v="44"/>
    <n v="22"/>
    <n v="66"/>
    <n v="5"/>
    <n v="104"/>
    <n v="69"/>
    <n v="25"/>
    <n v="94"/>
    <n v="10"/>
  </r>
  <r>
    <x v="31"/>
    <n v="1"/>
    <x v="30"/>
    <n v="137"/>
    <n v="84"/>
    <n v="177"/>
    <x v="30"/>
    <n v="102"/>
    <n v="88"/>
    <n v="27"/>
    <n v="277"/>
    <n v="495"/>
    <n v="6"/>
    <n v="6"/>
    <n v="0"/>
    <n v="717"/>
    <n v="67"/>
    <n v="352"/>
    <n v="102"/>
    <n v="9"/>
    <n v="276"/>
    <n v="0"/>
    <n v="45"/>
    <n v="484"/>
    <n v="87"/>
    <n v="39"/>
    <n v="118"/>
    <n v="94"/>
    <n v="64"/>
    <n v="58"/>
    <n v="24"/>
    <n v="161"/>
    <n v="315"/>
    <n v="5"/>
    <n v="3"/>
    <n v="0"/>
    <n v="440"/>
    <n v="44"/>
    <n v="245"/>
    <n v="78"/>
    <n v="4"/>
    <n v="128"/>
    <n v="0"/>
    <n v="29"/>
    <n v="112"/>
    <n v="44"/>
    <n v="34"/>
    <n v="12"/>
    <n v="17"/>
    <n v="3"/>
    <n v="1"/>
    <n v="1"/>
    <n v="67"/>
    <n v="42"/>
    <n v="1"/>
    <n v="2"/>
    <n v="0"/>
    <n v="95"/>
    <n v="17"/>
    <n v="41"/>
    <n v="17"/>
    <n v="5"/>
    <n v="36"/>
    <n v="0"/>
    <n v="13"/>
    <n v="12"/>
    <n v="0"/>
    <n v="0"/>
    <n v="1"/>
    <n v="3"/>
    <n v="2"/>
    <n v="4"/>
    <n v="2"/>
    <n v="0"/>
    <n v="11"/>
    <n v="0"/>
    <n v="1"/>
    <n v="0"/>
    <n v="11"/>
    <n v="1"/>
    <n v="9"/>
    <n v="1"/>
    <n v="0"/>
    <n v="1"/>
    <n v="0"/>
    <n v="1"/>
    <n v="608"/>
    <n v="131"/>
    <n v="73"/>
    <n v="131"/>
    <n v="114"/>
    <n v="69"/>
    <n v="63"/>
    <n v="27"/>
    <n v="228"/>
    <n v="368"/>
    <n v="6"/>
    <n v="6"/>
    <n v="0"/>
    <n v="546"/>
    <n v="62"/>
    <n v="295"/>
    <n v="96"/>
    <n v="9"/>
    <n v="165"/>
    <n v="0"/>
    <n v="43"/>
    <n v="176"/>
    <n v="6"/>
    <n v="11"/>
    <n v="46"/>
    <n v="55"/>
    <n v="33"/>
    <n v="25"/>
    <n v="0"/>
    <n v="49"/>
    <n v="127"/>
    <n v="0"/>
    <n v="0"/>
    <n v="0"/>
    <n v="171"/>
    <n v="5"/>
    <n v="57"/>
    <n v="6"/>
    <n v="0"/>
    <n v="111"/>
    <n v="0"/>
    <n v="2"/>
    <n v="568"/>
    <n v="1"/>
    <n v="67"/>
    <n v="136"/>
    <n v="150"/>
    <n v="99"/>
    <n v="88"/>
    <n v="27"/>
    <n v="149"/>
    <n v="410"/>
    <n v="4"/>
    <n v="5"/>
    <n v="0"/>
    <n v="524"/>
    <n v="44"/>
    <n v="270"/>
    <n v="66"/>
    <n v="4"/>
    <n v="205"/>
    <n v="0"/>
    <n v="23"/>
    <n v="347"/>
    <n v="1"/>
    <n v="29"/>
    <n v="89"/>
    <n v="85"/>
    <n v="61"/>
    <n v="58"/>
    <n v="24"/>
    <n v="82"/>
    <n v="260"/>
    <n v="3"/>
    <n v="2"/>
    <n v="0"/>
    <n v="316"/>
    <n v="31"/>
    <n v="190"/>
    <n v="54"/>
    <n v="4"/>
    <n v="81"/>
    <n v="0"/>
    <n v="18"/>
    <n v="44"/>
    <n v="0"/>
    <n v="28"/>
    <n v="4"/>
    <n v="7"/>
    <n v="3"/>
    <n v="1"/>
    <n v="1"/>
    <n v="24"/>
    <n v="17"/>
    <n v="1"/>
    <n v="2"/>
    <n v="0"/>
    <n v="37"/>
    <n v="7"/>
    <n v="15"/>
    <n v="7"/>
    <n v="0"/>
    <n v="18"/>
    <n v="0"/>
    <n v="4"/>
    <n v="12"/>
    <n v="0"/>
    <n v="0"/>
    <n v="1"/>
    <n v="3"/>
    <n v="2"/>
    <n v="4"/>
    <n v="2"/>
    <n v="0"/>
    <n v="11"/>
    <n v="0"/>
    <n v="1"/>
    <n v="0"/>
    <n v="11"/>
    <n v="1"/>
    <n v="9"/>
    <n v="1"/>
    <n v="0"/>
    <n v="1"/>
    <n v="0"/>
    <n v="1"/>
    <n v="403"/>
    <n v="1"/>
    <n v="57"/>
    <n v="94"/>
    <n v="95"/>
    <n v="66"/>
    <n v="63"/>
    <n v="27"/>
    <n v="106"/>
    <n v="288"/>
    <n v="4"/>
    <n v="5"/>
    <n v="0"/>
    <n v="364"/>
    <n v="39"/>
    <n v="214"/>
    <n v="62"/>
    <n v="4"/>
    <n v="100"/>
    <n v="0"/>
    <n v="23"/>
    <n v="165"/>
    <n v="0"/>
    <n v="10"/>
    <n v="42"/>
    <n v="55"/>
    <n v="33"/>
    <n v="25"/>
    <n v="0"/>
    <n v="43"/>
    <n v="122"/>
    <n v="0"/>
    <n v="0"/>
    <n v="0"/>
    <n v="160"/>
    <n v="5"/>
    <n v="56"/>
    <n v="4"/>
    <n v="0"/>
    <n v="105"/>
    <n v="0"/>
    <n v="0"/>
    <n v="216"/>
    <n v="136"/>
    <n v="17"/>
    <n v="41"/>
    <n v="19"/>
    <n v="3"/>
    <n v="0"/>
    <n v="0"/>
    <n v="128"/>
    <n v="85"/>
    <n v="2"/>
    <n v="1"/>
    <n v="0"/>
    <n v="193"/>
    <n v="23"/>
    <n v="82"/>
    <n v="36"/>
    <n v="5"/>
    <n v="71"/>
    <n v="0"/>
    <n v="22"/>
    <n v="137"/>
    <n v="86"/>
    <n v="10"/>
    <n v="29"/>
    <n v="9"/>
    <n v="3"/>
    <n v="0"/>
    <n v="0"/>
    <n v="79"/>
    <n v="55"/>
    <n v="2"/>
    <n v="1"/>
    <n v="0"/>
    <n v="124"/>
    <n v="13"/>
    <n v="55"/>
    <n v="24"/>
    <n v="0"/>
    <n v="47"/>
    <n v="0"/>
    <n v="11"/>
    <n v="68"/>
    <n v="44"/>
    <n v="6"/>
    <n v="8"/>
    <n v="10"/>
    <n v="0"/>
    <n v="0"/>
    <n v="0"/>
    <n v="43"/>
    <n v="25"/>
    <n v="0"/>
    <n v="0"/>
    <n v="0"/>
    <n v="58"/>
    <n v="10"/>
    <n v="26"/>
    <n v="10"/>
    <n v="5"/>
    <n v="18"/>
    <n v="0"/>
    <n v="9"/>
    <n v="205"/>
    <n v="130"/>
    <n v="16"/>
    <n v="37"/>
    <n v="19"/>
    <n v="3"/>
    <n v="0"/>
    <n v="0"/>
    <n v="122"/>
    <n v="80"/>
    <n v="2"/>
    <n v="1"/>
    <n v="0"/>
    <n v="182"/>
    <n v="23"/>
    <n v="81"/>
    <n v="34"/>
    <n v="5"/>
    <n v="65"/>
    <n v="0"/>
    <n v="20"/>
    <n v="11"/>
    <n v="6"/>
    <n v="1"/>
    <n v="4"/>
    <n v="0"/>
    <n v="0"/>
    <n v="0"/>
    <n v="0"/>
    <n v="6"/>
    <n v="5"/>
    <n v="0"/>
    <n v="0"/>
    <n v="0"/>
    <n v="11"/>
    <n v="0"/>
    <n v="1"/>
    <n v="2"/>
    <n v="0"/>
    <n v="6"/>
    <n v="0"/>
    <n v="2"/>
    <n v="67"/>
    <n v="42"/>
    <n v="21"/>
    <n v="63"/>
    <n v="4"/>
    <n v="174"/>
    <n v="127"/>
    <n v="3"/>
    <n v="130"/>
    <n v="44"/>
    <n v="166"/>
    <n v="119"/>
    <n v="3"/>
    <n v="122"/>
    <n v="44"/>
    <n v="8"/>
    <n v="8"/>
    <n v="8"/>
    <n v="0"/>
    <n v="27"/>
    <n v="2"/>
    <n v="25"/>
    <n v="0"/>
    <n v="0"/>
    <n v="0"/>
    <n v="24"/>
    <n v="3"/>
    <n v="19"/>
    <n v="2"/>
    <n v="0"/>
    <n v="5"/>
    <n v="0"/>
    <n v="1"/>
    <n v="19"/>
    <n v="1"/>
    <n v="18"/>
    <n v="0"/>
    <n v="0"/>
    <n v="0"/>
    <n v="16"/>
    <n v="3"/>
    <n v="15"/>
    <n v="2"/>
    <n v="0"/>
    <n v="1"/>
    <n v="0"/>
    <n v="1"/>
    <n v="0"/>
    <n v="0"/>
    <n v="0"/>
    <n v="0"/>
    <n v="0"/>
    <n v="0"/>
    <n v="0"/>
    <n v="0"/>
    <n v="0"/>
    <n v="0"/>
    <n v="0"/>
    <n v="0"/>
    <n v="0"/>
    <n v="0"/>
    <n v="0"/>
    <n v="0"/>
    <n v="0"/>
    <n v="0"/>
    <n v="0"/>
    <n v="0"/>
    <n v="0"/>
    <n v="0"/>
    <n v="0"/>
    <n v="0"/>
    <n v="0"/>
    <n v="0"/>
    <n v="0"/>
    <n v="0"/>
    <n v="19"/>
    <n v="1"/>
    <n v="18"/>
    <n v="0"/>
    <n v="0"/>
    <n v="0"/>
    <n v="16"/>
    <n v="3"/>
    <n v="15"/>
    <n v="2"/>
    <n v="0"/>
    <n v="1"/>
    <n v="0"/>
    <n v="1"/>
    <n v="8"/>
    <n v="1"/>
    <n v="7"/>
    <n v="0"/>
    <n v="0"/>
    <n v="0"/>
    <n v="8"/>
    <n v="0"/>
    <n v="4"/>
    <n v="0"/>
    <n v="0"/>
    <n v="4"/>
    <n v="0"/>
    <n v="0"/>
    <n v="68"/>
    <n v="18"/>
    <n v="43"/>
    <n v="3"/>
    <n v="4"/>
    <n v="0"/>
    <n v="65"/>
    <n v="3"/>
    <n v="29"/>
    <n v="8"/>
    <n v="0"/>
    <n v="25"/>
    <n v="0"/>
    <n v="6"/>
    <n v="30"/>
    <n v="8"/>
    <n v="18"/>
    <n v="2"/>
    <n v="2"/>
    <n v="0"/>
    <n v="29"/>
    <n v="1"/>
    <n v="17"/>
    <n v="2"/>
    <n v="0"/>
    <n v="9"/>
    <n v="0"/>
    <n v="2"/>
    <n v="28"/>
    <n v="8"/>
    <n v="17"/>
    <n v="1"/>
    <n v="2"/>
    <n v="0"/>
    <n v="26"/>
    <n v="2"/>
    <n v="8"/>
    <n v="5"/>
    <n v="0"/>
    <n v="11"/>
    <n v="0"/>
    <n v="4"/>
    <n v="0"/>
    <n v="0"/>
    <n v="0"/>
    <n v="0"/>
    <n v="0"/>
    <n v="0"/>
    <n v="0"/>
    <n v="0"/>
    <n v="0"/>
    <n v="0"/>
    <n v="0"/>
    <n v="0"/>
    <n v="0"/>
    <n v="0"/>
    <n v="58"/>
    <n v="16"/>
    <n v="35"/>
    <n v="3"/>
    <n v="4"/>
    <n v="0"/>
    <n v="55"/>
    <n v="3"/>
    <n v="25"/>
    <n v="7"/>
    <n v="0"/>
    <n v="20"/>
    <n v="0"/>
    <n v="6"/>
    <n v="10"/>
    <n v="2"/>
    <n v="8"/>
    <n v="0"/>
    <n v="0"/>
    <n v="0"/>
    <n v="10"/>
    <n v="0"/>
    <n v="4"/>
    <n v="1"/>
    <n v="0"/>
    <n v="5"/>
    <n v="0"/>
    <n v="0"/>
    <n v="1"/>
    <n v="1"/>
    <n v="0"/>
    <n v="0"/>
    <n v="1"/>
    <n v="0"/>
    <n v="67"/>
    <n v="29"/>
    <n v="28"/>
    <n v="0"/>
    <n v="57"/>
    <n v="10"/>
    <n v="12"/>
    <n v="9"/>
    <n v="2"/>
    <n v="1"/>
    <n v="0"/>
    <n v="0"/>
    <n v="11"/>
    <n v="1"/>
    <n v="4"/>
    <n v="2"/>
    <n v="0"/>
    <n v="6"/>
    <n v="0"/>
    <n v="0"/>
    <n v="6"/>
    <n v="4"/>
    <n v="1"/>
    <n v="1"/>
    <n v="0"/>
    <n v="0"/>
    <n v="5"/>
    <n v="1"/>
    <n v="4"/>
    <n v="0"/>
    <n v="0"/>
    <n v="2"/>
    <n v="0"/>
    <n v="0"/>
    <n v="5"/>
    <n v="4"/>
    <n v="1"/>
    <n v="0"/>
    <n v="0"/>
    <n v="0"/>
    <n v="5"/>
    <n v="0"/>
    <n v="0"/>
    <n v="1"/>
    <n v="0"/>
    <n v="4"/>
    <n v="0"/>
    <n v="0"/>
    <n v="11"/>
    <n v="8"/>
    <n v="2"/>
    <n v="1"/>
    <n v="0"/>
    <n v="0"/>
    <n v="10"/>
    <n v="1"/>
    <n v="4"/>
    <n v="1"/>
    <n v="0"/>
    <n v="6"/>
    <n v="0"/>
    <n v="0"/>
    <n v="1"/>
    <n v="1"/>
    <n v="0"/>
    <n v="0"/>
    <n v="0"/>
    <n v="0"/>
    <n v="1"/>
    <n v="0"/>
    <n v="0"/>
    <n v="1"/>
    <n v="0"/>
    <n v="0"/>
    <n v="0"/>
    <n v="0"/>
    <n v="0"/>
    <n v="0"/>
    <n v="0"/>
    <n v="0"/>
    <n v="0"/>
    <n v="12"/>
    <n v="6"/>
    <n v="5"/>
    <n v="11"/>
    <n v="1"/>
    <n v="15"/>
    <n v="7"/>
    <n v="7"/>
    <n v="14"/>
    <n v="1"/>
  </r>
  <r>
    <x v="32"/>
    <n v="3"/>
    <x v="31"/>
    <n v="419"/>
    <n v="193"/>
    <n v="401"/>
    <x v="31"/>
    <n v="459"/>
    <n v="386"/>
    <n v="122"/>
    <n v="931"/>
    <n v="1515"/>
    <n v="10"/>
    <n v="6"/>
    <n v="0"/>
    <n v="2134"/>
    <n v="328"/>
    <n v="1585"/>
    <n v="528"/>
    <n v="37"/>
    <n v="134"/>
    <n v="11"/>
    <n v="167"/>
    <n v="1610"/>
    <n v="245"/>
    <n v="96"/>
    <n v="254"/>
    <n v="295"/>
    <n v="313"/>
    <n v="309"/>
    <n v="98"/>
    <n v="555"/>
    <n v="1043"/>
    <n v="8"/>
    <n v="4"/>
    <n v="0"/>
    <n v="1408"/>
    <n v="202"/>
    <n v="1014"/>
    <n v="389"/>
    <n v="29"/>
    <n v="62"/>
    <n v="7"/>
    <n v="109"/>
    <n v="540"/>
    <n v="171"/>
    <n v="80"/>
    <n v="82"/>
    <n v="92"/>
    <n v="60"/>
    <n v="45"/>
    <n v="10"/>
    <n v="269"/>
    <n v="270"/>
    <n v="1"/>
    <n v="0"/>
    <n v="0"/>
    <n v="450"/>
    <n v="90"/>
    <n v="353"/>
    <n v="104"/>
    <n v="7"/>
    <n v="40"/>
    <n v="2"/>
    <n v="34"/>
    <n v="0"/>
    <n v="0"/>
    <n v="0"/>
    <n v="0"/>
    <n v="0"/>
    <n v="0"/>
    <n v="0"/>
    <n v="0"/>
    <n v="0"/>
    <n v="0"/>
    <n v="0"/>
    <n v="0"/>
    <n v="0"/>
    <n v="0"/>
    <n v="0"/>
    <n v="0"/>
    <n v="0"/>
    <n v="0"/>
    <n v="0"/>
    <n v="0"/>
    <n v="0"/>
    <n v="2150"/>
    <n v="416"/>
    <n v="176"/>
    <n v="336"/>
    <n v="387"/>
    <n v="373"/>
    <n v="354"/>
    <n v="108"/>
    <n v="824"/>
    <n v="1313"/>
    <n v="9"/>
    <n v="4"/>
    <n v="0"/>
    <n v="1858"/>
    <n v="292"/>
    <n v="1367"/>
    <n v="493"/>
    <n v="36"/>
    <n v="102"/>
    <n v="9"/>
    <n v="143"/>
    <n v="312"/>
    <n v="3"/>
    <n v="17"/>
    <n v="65"/>
    <n v="95"/>
    <n v="86"/>
    <n v="32"/>
    <n v="14"/>
    <n v="107"/>
    <n v="202"/>
    <n v="1"/>
    <n v="2"/>
    <n v="0"/>
    <n v="276"/>
    <n v="36"/>
    <n v="218"/>
    <n v="35"/>
    <n v="1"/>
    <n v="32"/>
    <n v="2"/>
    <n v="24"/>
    <n v="1833"/>
    <n v="12"/>
    <n v="145"/>
    <n v="317"/>
    <n v="422"/>
    <n v="435"/>
    <n v="382"/>
    <n v="120"/>
    <n v="542"/>
    <n v="1277"/>
    <n v="8"/>
    <n v="6"/>
    <n v="0"/>
    <n v="1626"/>
    <n v="207"/>
    <n v="1246"/>
    <n v="382"/>
    <n v="21"/>
    <n v="83"/>
    <n v="9"/>
    <n v="92"/>
    <n v="1246"/>
    <n v="3"/>
    <n v="76"/>
    <n v="203"/>
    <n v="262"/>
    <n v="297"/>
    <n v="308"/>
    <n v="97"/>
    <n v="333"/>
    <n v="902"/>
    <n v="7"/>
    <n v="4"/>
    <n v="0"/>
    <n v="1106"/>
    <n v="140"/>
    <n v="822"/>
    <n v="310"/>
    <n v="13"/>
    <n v="41"/>
    <n v="7"/>
    <n v="53"/>
    <n v="279"/>
    <n v="8"/>
    <n v="52"/>
    <n v="50"/>
    <n v="65"/>
    <n v="53"/>
    <n v="42"/>
    <n v="9"/>
    <n v="104"/>
    <n v="175"/>
    <n v="0"/>
    <n v="0"/>
    <n v="0"/>
    <n v="248"/>
    <n v="31"/>
    <n v="206"/>
    <n v="37"/>
    <n v="7"/>
    <n v="13"/>
    <n v="0"/>
    <n v="16"/>
    <n v="0"/>
    <n v="0"/>
    <n v="0"/>
    <n v="0"/>
    <n v="0"/>
    <n v="0"/>
    <n v="0"/>
    <n v="0"/>
    <n v="0"/>
    <n v="0"/>
    <n v="0"/>
    <n v="0"/>
    <n v="0"/>
    <n v="0"/>
    <n v="0"/>
    <n v="0"/>
    <n v="0"/>
    <n v="0"/>
    <n v="0"/>
    <n v="0"/>
    <n v="0"/>
    <n v="1525"/>
    <n v="11"/>
    <n v="128"/>
    <n v="253"/>
    <n v="327"/>
    <n v="350"/>
    <n v="350"/>
    <n v="106"/>
    <n v="437"/>
    <n v="1077"/>
    <n v="7"/>
    <n v="4"/>
    <n v="0"/>
    <n v="1354"/>
    <n v="171"/>
    <n v="1028"/>
    <n v="347"/>
    <n v="20"/>
    <n v="54"/>
    <n v="7"/>
    <n v="69"/>
    <n v="308"/>
    <n v="1"/>
    <n v="17"/>
    <n v="64"/>
    <n v="95"/>
    <n v="85"/>
    <n v="32"/>
    <n v="14"/>
    <n v="105"/>
    <n v="200"/>
    <n v="1"/>
    <n v="2"/>
    <n v="0"/>
    <n v="272"/>
    <n v="36"/>
    <n v="218"/>
    <n v="35"/>
    <n v="1"/>
    <n v="29"/>
    <n v="2"/>
    <n v="23"/>
    <n v="629"/>
    <n v="407"/>
    <n v="48"/>
    <n v="84"/>
    <n v="60"/>
    <n v="24"/>
    <n v="4"/>
    <n v="2"/>
    <n v="389"/>
    <n v="238"/>
    <n v="2"/>
    <n v="0"/>
    <n v="0"/>
    <n v="508"/>
    <n v="121"/>
    <n v="339"/>
    <n v="146"/>
    <n v="16"/>
    <n v="51"/>
    <n v="2"/>
    <n v="75"/>
    <n v="364"/>
    <n v="242"/>
    <n v="20"/>
    <n v="51"/>
    <n v="33"/>
    <n v="16"/>
    <n v="1"/>
    <n v="1"/>
    <n v="222"/>
    <n v="141"/>
    <n v="1"/>
    <n v="0"/>
    <n v="0"/>
    <n v="302"/>
    <n v="62"/>
    <n v="192"/>
    <n v="79"/>
    <n v="16"/>
    <n v="21"/>
    <n v="0"/>
    <n v="56"/>
    <n v="261"/>
    <n v="163"/>
    <n v="28"/>
    <n v="32"/>
    <n v="27"/>
    <n v="7"/>
    <n v="3"/>
    <n v="1"/>
    <n v="165"/>
    <n v="95"/>
    <n v="1"/>
    <n v="0"/>
    <n v="0"/>
    <n v="202"/>
    <n v="59"/>
    <n v="147"/>
    <n v="67"/>
    <n v="0"/>
    <n v="27"/>
    <n v="2"/>
    <n v="18"/>
    <n v="625"/>
    <n v="405"/>
    <n v="48"/>
    <n v="83"/>
    <n v="60"/>
    <n v="23"/>
    <n v="4"/>
    <n v="2"/>
    <n v="387"/>
    <n v="236"/>
    <n v="2"/>
    <n v="0"/>
    <n v="0"/>
    <n v="504"/>
    <n v="121"/>
    <n v="339"/>
    <n v="146"/>
    <n v="16"/>
    <n v="48"/>
    <n v="2"/>
    <n v="74"/>
    <n v="4"/>
    <n v="2"/>
    <n v="0"/>
    <n v="1"/>
    <n v="0"/>
    <n v="1"/>
    <n v="0"/>
    <n v="0"/>
    <n v="2"/>
    <n v="2"/>
    <n v="0"/>
    <n v="0"/>
    <n v="0"/>
    <n v="4"/>
    <n v="0"/>
    <n v="0"/>
    <n v="0"/>
    <n v="0"/>
    <n v="3"/>
    <n v="0"/>
    <n v="1"/>
    <n v="193"/>
    <n v="114"/>
    <n v="77"/>
    <n v="191"/>
    <n v="2"/>
    <n v="609"/>
    <n v="475"/>
    <n v="0"/>
    <n v="475"/>
    <n v="134"/>
    <n v="582"/>
    <n v="448"/>
    <n v="0"/>
    <n v="448"/>
    <n v="134"/>
    <n v="27"/>
    <n v="27"/>
    <n v="27"/>
    <n v="0"/>
    <n v="132"/>
    <n v="9"/>
    <n v="121"/>
    <n v="2"/>
    <n v="0"/>
    <n v="0"/>
    <n v="124"/>
    <n v="8"/>
    <n v="96"/>
    <n v="27"/>
    <n v="0"/>
    <n v="4"/>
    <n v="0"/>
    <n v="5"/>
    <n v="89"/>
    <n v="5"/>
    <n v="82"/>
    <n v="2"/>
    <n v="0"/>
    <n v="0"/>
    <n v="83"/>
    <n v="6"/>
    <n v="62"/>
    <n v="23"/>
    <n v="0"/>
    <n v="3"/>
    <n v="0"/>
    <n v="1"/>
    <n v="32"/>
    <n v="4"/>
    <n v="28"/>
    <n v="0"/>
    <n v="0"/>
    <n v="0"/>
    <n v="31"/>
    <n v="1"/>
    <n v="26"/>
    <n v="4"/>
    <n v="0"/>
    <n v="1"/>
    <n v="0"/>
    <n v="1"/>
    <n v="0"/>
    <n v="0"/>
    <n v="0"/>
    <n v="0"/>
    <n v="0"/>
    <n v="0"/>
    <n v="0"/>
    <n v="0"/>
    <n v="0"/>
    <n v="0"/>
    <n v="0"/>
    <n v="0"/>
    <n v="0"/>
    <n v="0"/>
    <n v="121"/>
    <n v="9"/>
    <n v="110"/>
    <n v="2"/>
    <n v="0"/>
    <n v="0"/>
    <n v="114"/>
    <n v="7"/>
    <n v="88"/>
    <n v="27"/>
    <n v="0"/>
    <n v="4"/>
    <n v="0"/>
    <n v="2"/>
    <n v="11"/>
    <n v="0"/>
    <n v="11"/>
    <n v="0"/>
    <n v="0"/>
    <n v="0"/>
    <n v="10"/>
    <n v="1"/>
    <n v="8"/>
    <n v="0"/>
    <n v="0"/>
    <n v="0"/>
    <n v="0"/>
    <n v="3"/>
    <n v="149"/>
    <n v="77"/>
    <n v="68"/>
    <n v="1"/>
    <n v="3"/>
    <n v="0"/>
    <n v="124"/>
    <n v="25"/>
    <n v="92"/>
    <n v="37"/>
    <n v="3"/>
    <n v="6"/>
    <n v="0"/>
    <n v="11"/>
    <n v="76"/>
    <n v="32"/>
    <n v="41"/>
    <n v="1"/>
    <n v="2"/>
    <n v="0"/>
    <n v="64"/>
    <n v="12"/>
    <n v="45"/>
    <n v="22"/>
    <n v="0"/>
    <n v="5"/>
    <n v="0"/>
    <n v="4"/>
    <n v="58"/>
    <n v="37"/>
    <n v="21"/>
    <n v="0"/>
    <n v="0"/>
    <n v="0"/>
    <n v="47"/>
    <n v="11"/>
    <n v="36"/>
    <n v="12"/>
    <n v="2"/>
    <n v="1"/>
    <n v="0"/>
    <n v="7"/>
    <n v="0"/>
    <n v="0"/>
    <n v="0"/>
    <n v="0"/>
    <n v="0"/>
    <n v="0"/>
    <n v="0"/>
    <n v="0"/>
    <n v="0"/>
    <n v="0"/>
    <n v="0"/>
    <n v="0"/>
    <n v="0"/>
    <n v="0"/>
    <n v="134"/>
    <n v="69"/>
    <n v="62"/>
    <n v="1"/>
    <n v="2"/>
    <n v="0"/>
    <n v="111"/>
    <n v="23"/>
    <n v="81"/>
    <n v="34"/>
    <n v="2"/>
    <n v="6"/>
    <n v="0"/>
    <n v="11"/>
    <n v="15"/>
    <n v="8"/>
    <n v="6"/>
    <n v="0"/>
    <n v="1"/>
    <n v="0"/>
    <n v="13"/>
    <n v="2"/>
    <n v="11"/>
    <n v="3"/>
    <n v="1"/>
    <n v="0"/>
    <n v="0"/>
    <n v="0"/>
    <n v="12"/>
    <n v="3"/>
    <n v="8"/>
    <n v="0"/>
    <n v="11"/>
    <n v="1"/>
    <n v="137"/>
    <n v="73"/>
    <n v="50"/>
    <n v="0"/>
    <n v="123"/>
    <n v="14"/>
    <n v="35"/>
    <n v="31"/>
    <n v="4"/>
    <n v="0"/>
    <n v="0"/>
    <n v="0"/>
    <n v="26"/>
    <n v="9"/>
    <n v="17"/>
    <n v="9"/>
    <n v="1"/>
    <n v="4"/>
    <n v="0"/>
    <n v="4"/>
    <n v="17"/>
    <n v="16"/>
    <n v="1"/>
    <n v="0"/>
    <n v="0"/>
    <n v="0"/>
    <n v="13"/>
    <n v="4"/>
    <n v="6"/>
    <n v="5"/>
    <n v="1"/>
    <n v="2"/>
    <n v="0"/>
    <n v="3"/>
    <n v="18"/>
    <n v="15"/>
    <n v="3"/>
    <n v="0"/>
    <n v="0"/>
    <n v="0"/>
    <n v="13"/>
    <n v="5"/>
    <n v="11"/>
    <n v="4"/>
    <n v="0"/>
    <n v="2"/>
    <n v="0"/>
    <n v="1"/>
    <n v="35"/>
    <n v="31"/>
    <n v="4"/>
    <n v="0"/>
    <n v="0"/>
    <n v="0"/>
    <n v="26"/>
    <n v="9"/>
    <n v="17"/>
    <n v="9"/>
    <n v="1"/>
    <n v="4"/>
    <n v="0"/>
    <n v="4"/>
    <n v="0"/>
    <n v="0"/>
    <n v="0"/>
    <n v="0"/>
    <n v="0"/>
    <n v="0"/>
    <n v="0"/>
    <n v="0"/>
    <n v="0"/>
    <n v="0"/>
    <n v="0"/>
    <n v="0"/>
    <n v="0"/>
    <n v="0"/>
    <n v="0"/>
    <n v="0"/>
    <n v="0"/>
    <n v="0"/>
    <n v="0"/>
    <n v="35"/>
    <n v="17"/>
    <n v="18"/>
    <n v="35"/>
    <n v="0"/>
    <n v="48"/>
    <n v="28"/>
    <n v="20"/>
    <n v="48"/>
    <n v="0"/>
  </r>
  <r>
    <x v="33"/>
    <n v="3"/>
    <x v="32"/>
    <n v="443"/>
    <n v="175"/>
    <n v="442"/>
    <x v="32"/>
    <n v="364"/>
    <n v="339"/>
    <n v="139"/>
    <n v="1112"/>
    <n v="1310"/>
    <n v="8"/>
    <n v="10"/>
    <n v="1"/>
    <n v="2226"/>
    <n v="215"/>
    <n v="2175"/>
    <n v="124"/>
    <n v="14"/>
    <n v="29"/>
    <n v="10"/>
    <n v="89"/>
    <n v="1743"/>
    <n v="294"/>
    <n v="107"/>
    <n v="297"/>
    <n v="387"/>
    <n v="278"/>
    <n v="270"/>
    <n v="110"/>
    <n v="823"/>
    <n v="905"/>
    <n v="6"/>
    <n v="9"/>
    <n v="0"/>
    <n v="1610"/>
    <n v="133"/>
    <n v="1562"/>
    <n v="86"/>
    <n v="10"/>
    <n v="22"/>
    <n v="6"/>
    <n v="57"/>
    <n v="355"/>
    <n v="145"/>
    <n v="37"/>
    <n v="51"/>
    <n v="54"/>
    <n v="22"/>
    <n v="26"/>
    <n v="20"/>
    <n v="190"/>
    <n v="163"/>
    <n v="1"/>
    <n v="1"/>
    <n v="0"/>
    <n v="295"/>
    <n v="60"/>
    <n v="292"/>
    <n v="31"/>
    <n v="3"/>
    <n v="0"/>
    <n v="4"/>
    <n v="25"/>
    <n v="5"/>
    <n v="0"/>
    <n v="0"/>
    <n v="0"/>
    <n v="0"/>
    <n v="1"/>
    <n v="3"/>
    <n v="1"/>
    <n v="0"/>
    <n v="5"/>
    <n v="0"/>
    <n v="0"/>
    <n v="0"/>
    <n v="4"/>
    <n v="1"/>
    <n v="5"/>
    <n v="0"/>
    <n v="0"/>
    <n v="0"/>
    <n v="0"/>
    <n v="0"/>
    <n v="2103"/>
    <n v="439"/>
    <n v="144"/>
    <n v="348"/>
    <n v="441"/>
    <n v="301"/>
    <n v="299"/>
    <n v="131"/>
    <n v="1013"/>
    <n v="1073"/>
    <n v="7"/>
    <n v="10"/>
    <n v="0"/>
    <n v="1909"/>
    <n v="194"/>
    <n v="1859"/>
    <n v="117"/>
    <n v="13"/>
    <n v="22"/>
    <n v="10"/>
    <n v="82"/>
    <n v="338"/>
    <n v="4"/>
    <n v="31"/>
    <n v="94"/>
    <n v="98"/>
    <n v="63"/>
    <n v="40"/>
    <n v="8"/>
    <n v="99"/>
    <n v="237"/>
    <n v="1"/>
    <n v="0"/>
    <n v="1"/>
    <n v="317"/>
    <n v="21"/>
    <n v="316"/>
    <n v="7"/>
    <n v="1"/>
    <n v="7"/>
    <n v="0"/>
    <n v="7"/>
    <n v="1648"/>
    <n v="2"/>
    <n v="119"/>
    <n v="316"/>
    <n v="413"/>
    <n v="332"/>
    <n v="331"/>
    <n v="135"/>
    <n v="623"/>
    <n v="1012"/>
    <n v="8"/>
    <n v="4"/>
    <n v="1"/>
    <n v="1556"/>
    <n v="92"/>
    <n v="1515"/>
    <n v="63"/>
    <n v="7"/>
    <n v="25"/>
    <n v="3"/>
    <n v="35"/>
    <n v="1210"/>
    <n v="1"/>
    <n v="71"/>
    <n v="214"/>
    <n v="302"/>
    <n v="253"/>
    <n v="263"/>
    <n v="106"/>
    <n v="497"/>
    <n v="703"/>
    <n v="6"/>
    <n v="4"/>
    <n v="0"/>
    <n v="1149"/>
    <n v="61"/>
    <n v="1114"/>
    <n v="47"/>
    <n v="5"/>
    <n v="18"/>
    <n v="3"/>
    <n v="23"/>
    <n v="103"/>
    <n v="1"/>
    <n v="18"/>
    <n v="8"/>
    <n v="16"/>
    <n v="15"/>
    <n v="25"/>
    <n v="20"/>
    <n v="33"/>
    <n v="69"/>
    <n v="1"/>
    <n v="0"/>
    <n v="0"/>
    <n v="94"/>
    <n v="9"/>
    <n v="88"/>
    <n v="9"/>
    <n v="1"/>
    <n v="0"/>
    <n v="0"/>
    <n v="5"/>
    <n v="5"/>
    <n v="0"/>
    <n v="0"/>
    <n v="0"/>
    <n v="0"/>
    <n v="1"/>
    <n v="3"/>
    <n v="1"/>
    <n v="0"/>
    <n v="5"/>
    <n v="0"/>
    <n v="0"/>
    <n v="0"/>
    <n v="4"/>
    <n v="1"/>
    <n v="5"/>
    <n v="0"/>
    <n v="0"/>
    <n v="0"/>
    <n v="0"/>
    <n v="0"/>
    <n v="1318"/>
    <n v="2"/>
    <n v="89"/>
    <n v="222"/>
    <n v="318"/>
    <n v="269"/>
    <n v="291"/>
    <n v="127"/>
    <n v="530"/>
    <n v="777"/>
    <n v="7"/>
    <n v="4"/>
    <n v="0"/>
    <n v="1247"/>
    <n v="71"/>
    <n v="1207"/>
    <n v="56"/>
    <n v="6"/>
    <n v="18"/>
    <n v="3"/>
    <n v="28"/>
    <n v="330"/>
    <n v="0"/>
    <n v="30"/>
    <n v="94"/>
    <n v="95"/>
    <n v="63"/>
    <n v="40"/>
    <n v="8"/>
    <n v="93"/>
    <n v="235"/>
    <n v="1"/>
    <n v="0"/>
    <n v="1"/>
    <n v="309"/>
    <n v="21"/>
    <n v="308"/>
    <n v="7"/>
    <n v="1"/>
    <n v="7"/>
    <n v="0"/>
    <n v="7"/>
    <n v="793"/>
    <n v="441"/>
    <n v="56"/>
    <n v="126"/>
    <n v="126"/>
    <n v="32"/>
    <n v="8"/>
    <n v="4"/>
    <n v="489"/>
    <n v="298"/>
    <n v="0"/>
    <n v="6"/>
    <n v="0"/>
    <n v="670"/>
    <n v="123"/>
    <n v="660"/>
    <n v="61"/>
    <n v="7"/>
    <n v="4"/>
    <n v="7"/>
    <n v="54"/>
    <n v="533"/>
    <n v="293"/>
    <n v="36"/>
    <n v="83"/>
    <n v="85"/>
    <n v="25"/>
    <n v="7"/>
    <n v="4"/>
    <n v="326"/>
    <n v="202"/>
    <n v="0"/>
    <n v="5"/>
    <n v="0"/>
    <n v="461"/>
    <n v="72"/>
    <n v="448"/>
    <n v="39"/>
    <n v="5"/>
    <n v="4"/>
    <n v="3"/>
    <n v="34"/>
    <n v="252"/>
    <n v="144"/>
    <n v="19"/>
    <n v="43"/>
    <n v="38"/>
    <n v="7"/>
    <n v="1"/>
    <n v="0"/>
    <n v="157"/>
    <n v="94"/>
    <n v="0"/>
    <n v="1"/>
    <n v="0"/>
    <n v="201"/>
    <n v="51"/>
    <n v="204"/>
    <n v="22"/>
    <n v="2"/>
    <n v="0"/>
    <n v="4"/>
    <n v="20"/>
    <n v="785"/>
    <n v="437"/>
    <n v="55"/>
    <n v="126"/>
    <n v="123"/>
    <n v="32"/>
    <n v="8"/>
    <n v="4"/>
    <n v="483"/>
    <n v="296"/>
    <n v="0"/>
    <n v="6"/>
    <n v="0"/>
    <n v="662"/>
    <n v="123"/>
    <n v="652"/>
    <n v="61"/>
    <n v="7"/>
    <n v="4"/>
    <n v="7"/>
    <n v="54"/>
    <n v="8"/>
    <n v="4"/>
    <n v="1"/>
    <n v="0"/>
    <n v="3"/>
    <n v="0"/>
    <n v="0"/>
    <n v="0"/>
    <n v="6"/>
    <n v="2"/>
    <n v="0"/>
    <n v="0"/>
    <n v="0"/>
    <n v="8"/>
    <n v="0"/>
    <n v="8"/>
    <n v="0"/>
    <n v="0"/>
    <n v="0"/>
    <n v="0"/>
    <n v="0"/>
    <n v="269"/>
    <n v="179"/>
    <n v="87"/>
    <n v="266"/>
    <n v="3"/>
    <n v="545"/>
    <n v="423"/>
    <n v="4"/>
    <n v="427"/>
    <n v="118"/>
    <n v="498"/>
    <n v="380"/>
    <n v="4"/>
    <n v="384"/>
    <n v="114"/>
    <n v="47"/>
    <n v="43"/>
    <n v="43"/>
    <n v="4"/>
    <n v="100"/>
    <n v="11"/>
    <n v="89"/>
    <n v="0"/>
    <n v="0"/>
    <n v="0"/>
    <n v="95"/>
    <n v="5"/>
    <n v="92"/>
    <n v="4"/>
    <n v="0"/>
    <n v="1"/>
    <n v="0"/>
    <n v="3"/>
    <n v="24"/>
    <n v="2"/>
    <n v="22"/>
    <n v="0"/>
    <n v="0"/>
    <n v="0"/>
    <n v="23"/>
    <n v="1"/>
    <n v="22"/>
    <n v="1"/>
    <n v="0"/>
    <n v="0"/>
    <n v="0"/>
    <n v="1"/>
    <n v="66"/>
    <n v="6"/>
    <n v="60"/>
    <n v="0"/>
    <n v="0"/>
    <n v="0"/>
    <n v="62"/>
    <n v="4"/>
    <n v="61"/>
    <n v="3"/>
    <n v="0"/>
    <n v="0"/>
    <n v="0"/>
    <n v="2"/>
    <n v="0"/>
    <n v="0"/>
    <n v="0"/>
    <n v="0"/>
    <n v="0"/>
    <n v="0"/>
    <n v="0"/>
    <n v="0"/>
    <n v="0"/>
    <n v="0"/>
    <n v="0"/>
    <n v="0"/>
    <n v="0"/>
    <n v="0"/>
    <n v="90"/>
    <n v="8"/>
    <n v="82"/>
    <n v="0"/>
    <n v="0"/>
    <n v="0"/>
    <n v="85"/>
    <n v="5"/>
    <n v="83"/>
    <n v="4"/>
    <n v="0"/>
    <n v="0"/>
    <n v="0"/>
    <n v="3"/>
    <n v="10"/>
    <n v="3"/>
    <n v="7"/>
    <n v="0"/>
    <n v="0"/>
    <n v="0"/>
    <n v="10"/>
    <n v="0"/>
    <n v="9"/>
    <n v="0"/>
    <n v="0"/>
    <n v="1"/>
    <n v="0"/>
    <n v="0"/>
    <n v="109"/>
    <n v="39"/>
    <n v="69"/>
    <n v="0"/>
    <n v="1"/>
    <n v="0"/>
    <n v="94"/>
    <n v="15"/>
    <n v="95"/>
    <n v="5"/>
    <n v="1"/>
    <n v="2"/>
    <n v="0"/>
    <n v="6"/>
    <n v="63"/>
    <n v="24"/>
    <n v="38"/>
    <n v="0"/>
    <n v="1"/>
    <n v="0"/>
    <n v="54"/>
    <n v="9"/>
    <n v="58"/>
    <n v="1"/>
    <n v="0"/>
    <n v="2"/>
    <n v="0"/>
    <n v="2"/>
    <n v="16"/>
    <n v="5"/>
    <n v="11"/>
    <n v="0"/>
    <n v="0"/>
    <n v="0"/>
    <n v="13"/>
    <n v="3"/>
    <n v="10"/>
    <n v="3"/>
    <n v="1"/>
    <n v="0"/>
    <n v="0"/>
    <n v="2"/>
    <n v="0"/>
    <n v="0"/>
    <n v="0"/>
    <n v="0"/>
    <n v="0"/>
    <n v="0"/>
    <n v="0"/>
    <n v="0"/>
    <n v="0"/>
    <n v="0"/>
    <n v="0"/>
    <n v="0"/>
    <n v="0"/>
    <n v="0"/>
    <n v="79"/>
    <n v="29"/>
    <n v="49"/>
    <n v="0"/>
    <n v="1"/>
    <n v="0"/>
    <n v="67"/>
    <n v="12"/>
    <n v="68"/>
    <n v="4"/>
    <n v="1"/>
    <n v="2"/>
    <n v="0"/>
    <n v="4"/>
    <n v="30"/>
    <n v="10"/>
    <n v="20"/>
    <n v="0"/>
    <n v="0"/>
    <n v="0"/>
    <n v="27"/>
    <n v="3"/>
    <n v="27"/>
    <n v="1"/>
    <n v="0"/>
    <n v="0"/>
    <n v="0"/>
    <n v="2"/>
    <n v="2"/>
    <n v="1"/>
    <n v="1"/>
    <n v="0"/>
    <n v="2"/>
    <n v="0"/>
    <n v="107"/>
    <n v="62"/>
    <n v="15"/>
    <n v="0"/>
    <n v="77"/>
    <n v="30"/>
    <n v="31"/>
    <n v="24"/>
    <n v="7"/>
    <n v="0"/>
    <n v="0"/>
    <n v="0"/>
    <n v="24"/>
    <n v="7"/>
    <n v="30"/>
    <n v="1"/>
    <n v="0"/>
    <n v="0"/>
    <n v="0"/>
    <n v="0"/>
    <n v="19"/>
    <n v="15"/>
    <n v="4"/>
    <n v="0"/>
    <n v="0"/>
    <n v="0"/>
    <n v="16"/>
    <n v="3"/>
    <n v="19"/>
    <n v="0"/>
    <n v="0"/>
    <n v="0"/>
    <n v="0"/>
    <n v="0"/>
    <n v="11"/>
    <n v="8"/>
    <n v="3"/>
    <n v="0"/>
    <n v="0"/>
    <n v="0"/>
    <n v="7"/>
    <n v="4"/>
    <n v="10"/>
    <n v="1"/>
    <n v="0"/>
    <n v="0"/>
    <n v="0"/>
    <n v="0"/>
    <n v="30"/>
    <n v="23"/>
    <n v="7"/>
    <n v="0"/>
    <n v="0"/>
    <n v="0"/>
    <n v="23"/>
    <n v="7"/>
    <n v="29"/>
    <n v="1"/>
    <n v="0"/>
    <n v="0"/>
    <n v="0"/>
    <n v="0"/>
    <n v="1"/>
    <n v="1"/>
    <n v="0"/>
    <n v="0"/>
    <n v="0"/>
    <n v="0"/>
    <n v="1"/>
    <n v="0"/>
    <n v="1"/>
    <n v="0"/>
    <n v="0"/>
    <n v="0"/>
    <n v="0"/>
    <n v="0"/>
    <n v="0"/>
    <n v="0"/>
    <n v="0"/>
    <n v="0"/>
    <n v="0"/>
    <n v="31"/>
    <n v="19"/>
    <n v="11"/>
    <n v="30"/>
    <n v="1"/>
    <n v="33"/>
    <n v="23"/>
    <n v="9"/>
    <n v="32"/>
    <n v="1"/>
  </r>
  <r>
    <x v="34"/>
    <n v="16"/>
    <x v="33"/>
    <n v="2500"/>
    <n v="737"/>
    <n v="1658"/>
    <x v="33"/>
    <n v="1489"/>
    <n v="1514"/>
    <n v="535"/>
    <n v="4550"/>
    <n v="5668"/>
    <n v="24"/>
    <n v="22"/>
    <n v="0"/>
    <n v="7174"/>
    <n v="3090"/>
    <n v="3916"/>
    <n v="5814"/>
    <n v="82"/>
    <n v="149"/>
    <n v="41"/>
    <n v="262"/>
    <n v="7536"/>
    <n v="2105"/>
    <n v="524"/>
    <n v="1217"/>
    <n v="1257"/>
    <n v="1045"/>
    <n v="1045"/>
    <n v="343"/>
    <n v="3583"/>
    <n v="3927"/>
    <n v="14"/>
    <n v="12"/>
    <n v="0"/>
    <n v="5306"/>
    <n v="2230"/>
    <n v="2808"/>
    <n v="4340"/>
    <n v="53"/>
    <n v="121"/>
    <n v="25"/>
    <n v="189"/>
    <n v="1292"/>
    <n v="378"/>
    <n v="171"/>
    <n v="162"/>
    <n v="179"/>
    <n v="130"/>
    <n v="181"/>
    <n v="91"/>
    <n v="549"/>
    <n v="728"/>
    <n v="6"/>
    <n v="9"/>
    <n v="0"/>
    <n v="964"/>
    <n v="328"/>
    <n v="459"/>
    <n v="758"/>
    <n v="12"/>
    <n v="16"/>
    <n v="8"/>
    <n v="39"/>
    <n v="28"/>
    <n v="0"/>
    <n v="0"/>
    <n v="3"/>
    <n v="8"/>
    <n v="4"/>
    <n v="10"/>
    <n v="3"/>
    <n v="0"/>
    <n v="27"/>
    <n v="1"/>
    <n v="0"/>
    <n v="0"/>
    <n v="28"/>
    <n v="0"/>
    <n v="13"/>
    <n v="12"/>
    <n v="0"/>
    <n v="2"/>
    <n v="1"/>
    <n v="0"/>
    <n v="8856"/>
    <n v="2483"/>
    <n v="695"/>
    <n v="1382"/>
    <n v="1444"/>
    <n v="1179"/>
    <n v="1236"/>
    <n v="437"/>
    <n v="4132"/>
    <n v="4682"/>
    <n v="21"/>
    <n v="21"/>
    <n v="0"/>
    <n v="6298"/>
    <n v="2558"/>
    <n v="3280"/>
    <n v="5110"/>
    <n v="65"/>
    <n v="139"/>
    <n v="34"/>
    <n v="228"/>
    <n v="1408"/>
    <n v="17"/>
    <n v="42"/>
    <n v="276"/>
    <n v="387"/>
    <n v="310"/>
    <n v="278"/>
    <n v="98"/>
    <n v="418"/>
    <n v="986"/>
    <n v="3"/>
    <n v="1"/>
    <n v="0"/>
    <n v="876"/>
    <n v="532"/>
    <n v="636"/>
    <n v="704"/>
    <n v="17"/>
    <n v="10"/>
    <n v="7"/>
    <n v="34"/>
    <n v="6255"/>
    <n v="40"/>
    <n v="480"/>
    <n v="1033"/>
    <n v="1354"/>
    <n v="1341"/>
    <n v="1482"/>
    <n v="525"/>
    <n v="2034"/>
    <n v="4184"/>
    <n v="24"/>
    <n v="13"/>
    <n v="0"/>
    <n v="4597"/>
    <n v="1658"/>
    <n v="2627"/>
    <n v="3328"/>
    <n v="58"/>
    <n v="106"/>
    <n v="33"/>
    <n v="103"/>
    <n v="4162"/>
    <n v="33"/>
    <n v="322"/>
    <n v="683"/>
    <n v="857"/>
    <n v="912"/>
    <n v="1018"/>
    <n v="337"/>
    <n v="1474"/>
    <n v="2668"/>
    <n v="14"/>
    <n v="6"/>
    <n v="0"/>
    <n v="3140"/>
    <n v="1022"/>
    <n v="1711"/>
    <n v="2250"/>
    <n v="36"/>
    <n v="88"/>
    <n v="20"/>
    <n v="57"/>
    <n v="685"/>
    <n v="7"/>
    <n v="119"/>
    <n v="77"/>
    <n v="102"/>
    <n v="117"/>
    <n v="176"/>
    <n v="87"/>
    <n v="161"/>
    <n v="512"/>
    <n v="6"/>
    <n v="6"/>
    <n v="0"/>
    <n v="574"/>
    <n v="111"/>
    <n v="276"/>
    <n v="379"/>
    <n v="5"/>
    <n v="6"/>
    <n v="6"/>
    <n v="13"/>
    <n v="28"/>
    <n v="0"/>
    <n v="0"/>
    <n v="3"/>
    <n v="8"/>
    <n v="4"/>
    <n v="10"/>
    <n v="3"/>
    <n v="0"/>
    <n v="27"/>
    <n v="1"/>
    <n v="0"/>
    <n v="0"/>
    <n v="28"/>
    <n v="0"/>
    <n v="13"/>
    <n v="12"/>
    <n v="0"/>
    <n v="2"/>
    <n v="1"/>
    <n v="0"/>
    <n v="4875"/>
    <n v="40"/>
    <n v="441"/>
    <n v="763"/>
    <n v="967"/>
    <n v="1033"/>
    <n v="1204"/>
    <n v="427"/>
    <n v="1635"/>
    <n v="3207"/>
    <n v="21"/>
    <n v="12"/>
    <n v="0"/>
    <n v="3742"/>
    <n v="1133"/>
    <n v="2000"/>
    <n v="2641"/>
    <n v="41"/>
    <n v="96"/>
    <n v="27"/>
    <n v="70"/>
    <n v="1380"/>
    <n v="0"/>
    <n v="39"/>
    <n v="270"/>
    <n v="387"/>
    <n v="308"/>
    <n v="278"/>
    <n v="98"/>
    <n v="399"/>
    <n v="977"/>
    <n v="3"/>
    <n v="1"/>
    <n v="0"/>
    <n v="855"/>
    <n v="525"/>
    <n v="627"/>
    <n v="687"/>
    <n v="17"/>
    <n v="10"/>
    <n v="6"/>
    <n v="33"/>
    <n v="4009"/>
    <n v="2460"/>
    <n v="257"/>
    <n v="625"/>
    <n v="477"/>
    <n v="148"/>
    <n v="32"/>
    <n v="10"/>
    <n v="2516"/>
    <n v="1484"/>
    <n v="0"/>
    <n v="9"/>
    <n v="0"/>
    <n v="2577"/>
    <n v="1432"/>
    <n v="1289"/>
    <n v="2486"/>
    <n v="24"/>
    <n v="43"/>
    <n v="8"/>
    <n v="159"/>
    <n v="3374"/>
    <n v="2072"/>
    <n v="202"/>
    <n v="534"/>
    <n v="400"/>
    <n v="133"/>
    <n v="27"/>
    <n v="6"/>
    <n v="2109"/>
    <n v="1259"/>
    <n v="0"/>
    <n v="6"/>
    <n v="0"/>
    <n v="2166"/>
    <n v="1208"/>
    <n v="1097"/>
    <n v="2090"/>
    <n v="17"/>
    <n v="33"/>
    <n v="5"/>
    <n v="132"/>
    <n v="607"/>
    <n v="371"/>
    <n v="52"/>
    <n v="85"/>
    <n v="77"/>
    <n v="13"/>
    <n v="5"/>
    <n v="4"/>
    <n v="388"/>
    <n v="216"/>
    <n v="0"/>
    <n v="3"/>
    <n v="0"/>
    <n v="390"/>
    <n v="217"/>
    <n v="183"/>
    <n v="379"/>
    <n v="7"/>
    <n v="10"/>
    <n v="2"/>
    <n v="26"/>
    <n v="3981"/>
    <n v="2443"/>
    <n v="254"/>
    <n v="619"/>
    <n v="477"/>
    <n v="146"/>
    <n v="32"/>
    <n v="10"/>
    <n v="2497"/>
    <n v="1475"/>
    <n v="0"/>
    <n v="9"/>
    <n v="0"/>
    <n v="2556"/>
    <n v="1425"/>
    <n v="1280"/>
    <n v="2469"/>
    <n v="24"/>
    <n v="43"/>
    <n v="7"/>
    <n v="158"/>
    <n v="28"/>
    <n v="17"/>
    <n v="3"/>
    <n v="6"/>
    <n v="0"/>
    <n v="2"/>
    <n v="0"/>
    <n v="0"/>
    <n v="19"/>
    <n v="9"/>
    <n v="0"/>
    <n v="0"/>
    <n v="0"/>
    <n v="21"/>
    <n v="7"/>
    <n v="9"/>
    <n v="17"/>
    <n v="0"/>
    <n v="0"/>
    <n v="1"/>
    <n v="1"/>
    <n v="1302"/>
    <n v="1091"/>
    <n v="203"/>
    <n v="1294"/>
    <n v="8"/>
    <n v="1964"/>
    <n v="1189"/>
    <n v="5"/>
    <n v="1194"/>
    <n v="770"/>
    <n v="1755"/>
    <n v="986"/>
    <n v="5"/>
    <n v="991"/>
    <n v="764"/>
    <n v="209"/>
    <n v="203"/>
    <n v="203"/>
    <n v="6"/>
    <n v="454"/>
    <n v="36"/>
    <n v="414"/>
    <n v="3"/>
    <n v="1"/>
    <n v="0"/>
    <n v="392"/>
    <n v="62"/>
    <n v="197"/>
    <n v="232"/>
    <n v="5"/>
    <n v="8"/>
    <n v="5"/>
    <n v="7"/>
    <n v="160"/>
    <n v="20"/>
    <n v="139"/>
    <n v="1"/>
    <n v="0"/>
    <n v="0"/>
    <n v="131"/>
    <n v="29"/>
    <n v="61"/>
    <n v="87"/>
    <n v="3"/>
    <n v="3"/>
    <n v="2"/>
    <n v="4"/>
    <n v="204"/>
    <n v="10"/>
    <n v="192"/>
    <n v="1"/>
    <n v="1"/>
    <n v="0"/>
    <n v="188"/>
    <n v="16"/>
    <n v="93"/>
    <n v="108"/>
    <n v="0"/>
    <n v="1"/>
    <n v="1"/>
    <n v="1"/>
    <n v="27"/>
    <n v="0"/>
    <n v="26"/>
    <n v="1"/>
    <n v="0"/>
    <n v="0"/>
    <n v="27"/>
    <n v="0"/>
    <n v="13"/>
    <n v="11"/>
    <n v="0"/>
    <n v="2"/>
    <n v="1"/>
    <n v="0"/>
    <n v="391"/>
    <n v="30"/>
    <n v="357"/>
    <n v="3"/>
    <n v="1"/>
    <n v="0"/>
    <n v="346"/>
    <n v="45"/>
    <n v="167"/>
    <n v="206"/>
    <n v="3"/>
    <n v="6"/>
    <n v="4"/>
    <n v="5"/>
    <n v="63"/>
    <n v="6"/>
    <n v="57"/>
    <n v="0"/>
    <n v="0"/>
    <n v="0"/>
    <n v="46"/>
    <n v="17"/>
    <n v="30"/>
    <n v="26"/>
    <n v="2"/>
    <n v="2"/>
    <n v="1"/>
    <n v="2"/>
    <n v="488"/>
    <n v="200"/>
    <n v="279"/>
    <n v="5"/>
    <n v="4"/>
    <n v="0"/>
    <n v="343"/>
    <n v="145"/>
    <n v="140"/>
    <n v="289"/>
    <n v="6"/>
    <n v="17"/>
    <n v="9"/>
    <n v="27"/>
    <n v="327"/>
    <n v="133"/>
    <n v="192"/>
    <n v="2"/>
    <n v="0"/>
    <n v="0"/>
    <n v="230"/>
    <n v="97"/>
    <n v="87"/>
    <n v="198"/>
    <n v="4"/>
    <n v="14"/>
    <n v="7"/>
    <n v="17"/>
    <n v="123"/>
    <n v="52"/>
    <n v="65"/>
    <n v="3"/>
    <n v="3"/>
    <n v="0"/>
    <n v="88"/>
    <n v="35"/>
    <n v="42"/>
    <n v="67"/>
    <n v="1"/>
    <n v="3"/>
    <n v="2"/>
    <n v="8"/>
    <n v="0"/>
    <n v="0"/>
    <n v="0"/>
    <n v="0"/>
    <n v="0"/>
    <n v="0"/>
    <n v="0"/>
    <n v="0"/>
    <n v="0"/>
    <n v="0"/>
    <n v="0"/>
    <n v="0"/>
    <n v="0"/>
    <n v="0"/>
    <n v="450"/>
    <n v="185"/>
    <n v="257"/>
    <n v="5"/>
    <n v="3"/>
    <n v="0"/>
    <n v="318"/>
    <n v="132"/>
    <n v="129"/>
    <n v="265"/>
    <n v="5"/>
    <n v="17"/>
    <n v="9"/>
    <n v="25"/>
    <n v="38"/>
    <n v="15"/>
    <n v="22"/>
    <n v="0"/>
    <n v="1"/>
    <n v="0"/>
    <n v="25"/>
    <n v="13"/>
    <n v="11"/>
    <n v="24"/>
    <n v="1"/>
    <n v="0"/>
    <n v="0"/>
    <n v="2"/>
    <n v="36"/>
    <n v="31"/>
    <n v="5"/>
    <n v="0"/>
    <n v="36"/>
    <n v="0"/>
    <n v="452"/>
    <n v="296"/>
    <n v="118"/>
    <n v="0"/>
    <n v="414"/>
    <n v="38"/>
    <n v="184"/>
    <n v="168"/>
    <n v="15"/>
    <n v="0"/>
    <n v="1"/>
    <n v="0"/>
    <n v="112"/>
    <n v="72"/>
    <n v="51"/>
    <n v="124"/>
    <n v="0"/>
    <n v="1"/>
    <n v="0"/>
    <n v="8"/>
    <n v="142"/>
    <n v="130"/>
    <n v="12"/>
    <n v="0"/>
    <n v="0"/>
    <n v="0"/>
    <n v="87"/>
    <n v="55"/>
    <n v="43"/>
    <n v="93"/>
    <n v="0"/>
    <n v="1"/>
    <n v="0"/>
    <n v="5"/>
    <n v="41"/>
    <n v="37"/>
    <n v="3"/>
    <n v="0"/>
    <n v="1"/>
    <n v="0"/>
    <n v="24"/>
    <n v="17"/>
    <n v="8"/>
    <n v="30"/>
    <n v="0"/>
    <n v="0"/>
    <n v="0"/>
    <n v="3"/>
    <n v="183"/>
    <n v="167"/>
    <n v="15"/>
    <n v="0"/>
    <n v="1"/>
    <n v="0"/>
    <n v="111"/>
    <n v="72"/>
    <n v="51"/>
    <n v="123"/>
    <n v="0"/>
    <n v="1"/>
    <n v="0"/>
    <n v="8"/>
    <n v="1"/>
    <n v="1"/>
    <n v="0"/>
    <n v="0"/>
    <n v="0"/>
    <n v="0"/>
    <n v="1"/>
    <n v="0"/>
    <n v="0"/>
    <n v="1"/>
    <n v="0"/>
    <n v="0"/>
    <n v="0"/>
    <n v="0"/>
    <n v="2"/>
    <n v="1"/>
    <n v="1"/>
    <n v="2"/>
    <n v="0"/>
    <n v="182"/>
    <n v="141"/>
    <n v="40"/>
    <n v="181"/>
    <n v="1"/>
    <n v="236"/>
    <n v="190"/>
    <n v="44"/>
    <n v="234"/>
    <n v="2"/>
  </r>
  <r>
    <x v="35"/>
    <n v="2"/>
    <x v="34"/>
    <n v="678"/>
    <n v="283"/>
    <n v="714"/>
    <x v="34"/>
    <n v="620"/>
    <n v="499"/>
    <n v="215"/>
    <n v="1578"/>
    <n v="2210"/>
    <n v="27"/>
    <n v="20"/>
    <n v="7"/>
    <n v="1868"/>
    <n v="1974"/>
    <n v="2456"/>
    <n v="400"/>
    <n v="24"/>
    <n v="719"/>
    <n v="81"/>
    <n v="162"/>
    <n v="1790"/>
    <n v="427"/>
    <n v="76"/>
    <n v="264"/>
    <n v="319"/>
    <n v="268"/>
    <n v="298"/>
    <n v="138"/>
    <n v="854"/>
    <n v="928"/>
    <n v="6"/>
    <n v="2"/>
    <n v="0"/>
    <n v="917"/>
    <n v="873"/>
    <n v="1182"/>
    <n v="195"/>
    <n v="8"/>
    <n v="281"/>
    <n v="33"/>
    <n v="91"/>
    <n v="452"/>
    <n v="190"/>
    <n v="85"/>
    <n v="65"/>
    <n v="54"/>
    <n v="18"/>
    <n v="21"/>
    <n v="19"/>
    <n v="221"/>
    <n v="213"/>
    <n v="9"/>
    <n v="9"/>
    <n v="0"/>
    <n v="185"/>
    <n v="267"/>
    <n v="312"/>
    <n v="48"/>
    <n v="3"/>
    <n v="56"/>
    <n v="5"/>
    <n v="28"/>
    <n v="0"/>
    <n v="0"/>
    <n v="0"/>
    <n v="0"/>
    <n v="0"/>
    <n v="0"/>
    <n v="0"/>
    <n v="0"/>
    <n v="0"/>
    <n v="0"/>
    <n v="0"/>
    <n v="0"/>
    <n v="0"/>
    <n v="0"/>
    <n v="0"/>
    <n v="0"/>
    <n v="0"/>
    <n v="0"/>
    <n v="0"/>
    <n v="0"/>
    <n v="0"/>
    <n v="2242"/>
    <n v="617"/>
    <n v="161"/>
    <n v="329"/>
    <n v="373"/>
    <n v="286"/>
    <n v="319"/>
    <n v="157"/>
    <n v="1075"/>
    <n v="1141"/>
    <n v="15"/>
    <n v="11"/>
    <n v="0"/>
    <n v="1102"/>
    <n v="1140"/>
    <n v="1494"/>
    <n v="243"/>
    <n v="11"/>
    <n v="337"/>
    <n v="38"/>
    <n v="119"/>
    <n v="1600"/>
    <n v="61"/>
    <n v="122"/>
    <n v="385"/>
    <n v="460"/>
    <n v="334"/>
    <n v="180"/>
    <n v="58"/>
    <n v="503"/>
    <n v="1069"/>
    <n v="12"/>
    <n v="9"/>
    <n v="7"/>
    <n v="766"/>
    <n v="834"/>
    <n v="962"/>
    <n v="157"/>
    <n v="13"/>
    <n v="382"/>
    <n v="43"/>
    <n v="43"/>
    <n v="2811"/>
    <n v="58"/>
    <n v="210"/>
    <n v="591"/>
    <n v="693"/>
    <n v="570"/>
    <n v="481"/>
    <n v="208"/>
    <n v="964"/>
    <n v="1795"/>
    <n v="26"/>
    <n v="19"/>
    <n v="7"/>
    <n v="1446"/>
    <n v="1365"/>
    <n v="1864"/>
    <n v="269"/>
    <n v="24"/>
    <n v="509"/>
    <n v="50"/>
    <n v="95"/>
    <n v="1130"/>
    <n v="39"/>
    <n v="33"/>
    <n v="185"/>
    <n v="229"/>
    <n v="228"/>
    <n v="281"/>
    <n v="135"/>
    <n v="447"/>
    <n v="676"/>
    <n v="5"/>
    <n v="2"/>
    <n v="0"/>
    <n v="643"/>
    <n v="487"/>
    <n v="831"/>
    <n v="97"/>
    <n v="8"/>
    <n v="150"/>
    <n v="10"/>
    <n v="34"/>
    <n v="180"/>
    <n v="17"/>
    <n v="65"/>
    <n v="30"/>
    <n v="19"/>
    <n v="12"/>
    <n v="21"/>
    <n v="16"/>
    <n v="59"/>
    <n v="104"/>
    <n v="9"/>
    <n v="8"/>
    <n v="0"/>
    <n v="93"/>
    <n v="87"/>
    <n v="107"/>
    <n v="18"/>
    <n v="3"/>
    <n v="28"/>
    <n v="5"/>
    <n v="19"/>
    <n v="0"/>
    <n v="0"/>
    <n v="0"/>
    <n v="0"/>
    <n v="0"/>
    <n v="0"/>
    <n v="0"/>
    <n v="0"/>
    <n v="0"/>
    <n v="0"/>
    <n v="0"/>
    <n v="0"/>
    <n v="0"/>
    <n v="0"/>
    <n v="0"/>
    <n v="0"/>
    <n v="0"/>
    <n v="0"/>
    <n v="0"/>
    <n v="0"/>
    <n v="0"/>
    <n v="1310"/>
    <n v="56"/>
    <n v="98"/>
    <n v="215"/>
    <n v="248"/>
    <n v="240"/>
    <n v="302"/>
    <n v="151"/>
    <n v="506"/>
    <n v="780"/>
    <n v="14"/>
    <n v="10"/>
    <n v="0"/>
    <n v="736"/>
    <n v="574"/>
    <n v="938"/>
    <n v="115"/>
    <n v="11"/>
    <n v="178"/>
    <n v="15"/>
    <n v="53"/>
    <n v="1501"/>
    <n v="2"/>
    <n v="112"/>
    <n v="376"/>
    <n v="445"/>
    <n v="330"/>
    <n v="179"/>
    <n v="57"/>
    <n v="458"/>
    <n v="1015"/>
    <n v="12"/>
    <n v="9"/>
    <n v="7"/>
    <n v="710"/>
    <n v="791"/>
    <n v="926"/>
    <n v="154"/>
    <n v="13"/>
    <n v="331"/>
    <n v="35"/>
    <n v="42"/>
    <n v="1031"/>
    <n v="620"/>
    <n v="73"/>
    <n v="123"/>
    <n v="140"/>
    <n v="50"/>
    <n v="18"/>
    <n v="7"/>
    <n v="614"/>
    <n v="415"/>
    <n v="1"/>
    <n v="1"/>
    <n v="0"/>
    <n v="422"/>
    <n v="609"/>
    <n v="592"/>
    <n v="131"/>
    <n v="0"/>
    <n v="210"/>
    <n v="31"/>
    <n v="67"/>
    <n v="660"/>
    <n v="388"/>
    <n v="43"/>
    <n v="79"/>
    <n v="90"/>
    <n v="40"/>
    <n v="17"/>
    <n v="3"/>
    <n v="407"/>
    <n v="252"/>
    <n v="1"/>
    <n v="0"/>
    <n v="0"/>
    <n v="274"/>
    <n v="386"/>
    <n v="351"/>
    <n v="98"/>
    <n v="0"/>
    <n v="131"/>
    <n v="23"/>
    <n v="57"/>
    <n v="272"/>
    <n v="173"/>
    <n v="20"/>
    <n v="35"/>
    <n v="35"/>
    <n v="6"/>
    <n v="0"/>
    <n v="3"/>
    <n v="162"/>
    <n v="109"/>
    <n v="0"/>
    <n v="1"/>
    <n v="0"/>
    <n v="92"/>
    <n v="180"/>
    <n v="205"/>
    <n v="30"/>
    <n v="0"/>
    <n v="28"/>
    <n v="0"/>
    <n v="9"/>
    <n v="932"/>
    <n v="561"/>
    <n v="63"/>
    <n v="114"/>
    <n v="125"/>
    <n v="46"/>
    <n v="17"/>
    <n v="6"/>
    <n v="569"/>
    <n v="361"/>
    <n v="1"/>
    <n v="1"/>
    <n v="0"/>
    <n v="366"/>
    <n v="566"/>
    <n v="556"/>
    <n v="128"/>
    <n v="0"/>
    <n v="159"/>
    <n v="23"/>
    <n v="66"/>
    <n v="99"/>
    <n v="59"/>
    <n v="10"/>
    <n v="9"/>
    <n v="15"/>
    <n v="4"/>
    <n v="1"/>
    <n v="1"/>
    <n v="45"/>
    <n v="54"/>
    <n v="0"/>
    <n v="0"/>
    <n v="0"/>
    <n v="56"/>
    <n v="43"/>
    <n v="36"/>
    <n v="3"/>
    <n v="0"/>
    <n v="51"/>
    <n v="8"/>
    <n v="1"/>
    <n v="301"/>
    <n v="196"/>
    <n v="82"/>
    <n v="278"/>
    <n v="23"/>
    <n v="1694"/>
    <n v="589"/>
    <n v="0"/>
    <n v="589"/>
    <n v="1105"/>
    <n v="1394"/>
    <n v="331"/>
    <n v="0"/>
    <n v="331"/>
    <n v="1063"/>
    <n v="300"/>
    <n v="258"/>
    <n v="258"/>
    <n v="42"/>
    <n v="256"/>
    <n v="33"/>
    <n v="220"/>
    <n v="1"/>
    <n v="1"/>
    <n v="1"/>
    <n v="166"/>
    <n v="90"/>
    <n v="162"/>
    <n v="34"/>
    <n v="3"/>
    <n v="35"/>
    <n v="12"/>
    <n v="10"/>
    <n v="86"/>
    <n v="10"/>
    <n v="76"/>
    <n v="0"/>
    <n v="0"/>
    <n v="0"/>
    <n v="64"/>
    <n v="22"/>
    <n v="57"/>
    <n v="13"/>
    <n v="1"/>
    <n v="6"/>
    <n v="7"/>
    <n v="2"/>
    <n v="29"/>
    <n v="1"/>
    <n v="28"/>
    <n v="0"/>
    <n v="0"/>
    <n v="0"/>
    <n v="22"/>
    <n v="7"/>
    <n v="20"/>
    <n v="6"/>
    <n v="0"/>
    <n v="1"/>
    <n v="1"/>
    <n v="1"/>
    <n v="0"/>
    <n v="0"/>
    <n v="0"/>
    <n v="0"/>
    <n v="0"/>
    <n v="0"/>
    <n v="0"/>
    <n v="0"/>
    <n v="0"/>
    <n v="0"/>
    <n v="0"/>
    <n v="0"/>
    <n v="0"/>
    <n v="0"/>
    <n v="115"/>
    <n v="11"/>
    <n v="104"/>
    <n v="0"/>
    <n v="0"/>
    <n v="0"/>
    <n v="86"/>
    <n v="29"/>
    <n v="77"/>
    <n v="19"/>
    <n v="1"/>
    <n v="7"/>
    <n v="8"/>
    <n v="3"/>
    <n v="141"/>
    <n v="22"/>
    <n v="116"/>
    <n v="1"/>
    <n v="1"/>
    <n v="1"/>
    <n v="80"/>
    <n v="61"/>
    <n v="85"/>
    <n v="15"/>
    <n v="2"/>
    <n v="28"/>
    <n v="4"/>
    <n v="7"/>
    <n v="240"/>
    <n v="86"/>
    <n v="135"/>
    <n v="10"/>
    <n v="9"/>
    <n v="0"/>
    <n v="97"/>
    <n v="143"/>
    <n v="159"/>
    <n v="21"/>
    <n v="0"/>
    <n v="46"/>
    <n v="7"/>
    <n v="7"/>
    <n v="71"/>
    <n v="30"/>
    <n v="39"/>
    <n v="1"/>
    <n v="1"/>
    <n v="0"/>
    <n v="31"/>
    <n v="40"/>
    <n v="45"/>
    <n v="12"/>
    <n v="0"/>
    <n v="11"/>
    <n v="0"/>
    <n v="3"/>
    <n v="75"/>
    <n v="32"/>
    <n v="27"/>
    <n v="9"/>
    <n v="7"/>
    <n v="0"/>
    <n v="30"/>
    <n v="45"/>
    <n v="44"/>
    <n v="4"/>
    <n v="0"/>
    <n v="18"/>
    <n v="5"/>
    <n v="4"/>
    <n v="0"/>
    <n v="0"/>
    <n v="0"/>
    <n v="0"/>
    <n v="0"/>
    <n v="0"/>
    <n v="0"/>
    <n v="0"/>
    <n v="0"/>
    <n v="0"/>
    <n v="0"/>
    <n v="0"/>
    <n v="0"/>
    <n v="0"/>
    <n v="146"/>
    <n v="62"/>
    <n v="66"/>
    <n v="10"/>
    <n v="8"/>
    <n v="0"/>
    <n v="61"/>
    <n v="85"/>
    <n v="89"/>
    <n v="16"/>
    <n v="0"/>
    <n v="29"/>
    <n v="5"/>
    <n v="7"/>
    <n v="94"/>
    <n v="24"/>
    <n v="69"/>
    <n v="0"/>
    <n v="1"/>
    <n v="0"/>
    <n v="36"/>
    <n v="58"/>
    <n v="70"/>
    <n v="5"/>
    <n v="0"/>
    <n v="17"/>
    <n v="2"/>
    <n v="0"/>
    <n v="58"/>
    <n v="39"/>
    <n v="17"/>
    <n v="0"/>
    <n v="56"/>
    <n v="2"/>
    <n v="182"/>
    <n v="32"/>
    <n v="58"/>
    <n v="0"/>
    <n v="90"/>
    <n v="92"/>
    <n v="15"/>
    <n v="12"/>
    <n v="3"/>
    <n v="0"/>
    <n v="0"/>
    <n v="0"/>
    <n v="10"/>
    <n v="5"/>
    <n v="10"/>
    <n v="0"/>
    <n v="0"/>
    <n v="3"/>
    <n v="1"/>
    <n v="1"/>
    <n v="9"/>
    <n v="7"/>
    <n v="2"/>
    <n v="0"/>
    <n v="0"/>
    <n v="0"/>
    <n v="6"/>
    <n v="3"/>
    <n v="6"/>
    <n v="0"/>
    <n v="0"/>
    <n v="1"/>
    <n v="1"/>
    <n v="1"/>
    <n v="6"/>
    <n v="5"/>
    <n v="1"/>
    <n v="0"/>
    <n v="0"/>
    <n v="0"/>
    <n v="4"/>
    <n v="2"/>
    <n v="4"/>
    <n v="0"/>
    <n v="0"/>
    <n v="2"/>
    <n v="0"/>
    <n v="0"/>
    <n v="15"/>
    <n v="12"/>
    <n v="3"/>
    <n v="0"/>
    <n v="0"/>
    <n v="0"/>
    <n v="10"/>
    <n v="5"/>
    <n v="10"/>
    <n v="0"/>
    <n v="0"/>
    <n v="3"/>
    <n v="1"/>
    <n v="1"/>
    <n v="0"/>
    <n v="0"/>
    <n v="0"/>
    <n v="0"/>
    <n v="0"/>
    <n v="0"/>
    <n v="0"/>
    <n v="0"/>
    <n v="0"/>
    <n v="0"/>
    <n v="0"/>
    <n v="0"/>
    <n v="0"/>
    <n v="0"/>
    <n v="0"/>
    <n v="0"/>
    <n v="0"/>
    <n v="0"/>
    <n v="0"/>
    <n v="15"/>
    <n v="9"/>
    <n v="6"/>
    <n v="15"/>
    <n v="0"/>
    <n v="18"/>
    <n v="10"/>
    <n v="8"/>
    <n v="18"/>
    <n v="0"/>
  </r>
  <r>
    <x v="36"/>
    <n v="3"/>
    <x v="35"/>
    <n v="693"/>
    <n v="454"/>
    <n v="1284"/>
    <x v="35"/>
    <n v="1701"/>
    <n v="1681"/>
    <n v="1108"/>
    <n v="2810"/>
    <n v="5774"/>
    <n v="7"/>
    <n v="36"/>
    <n v="39"/>
    <n v="7207"/>
    <n v="1459"/>
    <n v="4984"/>
    <n v="2790"/>
    <n v="172"/>
    <n v="237"/>
    <n v="157"/>
    <n v="326"/>
    <n v="3268"/>
    <n v="464"/>
    <n v="198"/>
    <n v="457"/>
    <n v="508"/>
    <n v="564"/>
    <n v="715"/>
    <n v="362"/>
    <n v="1087"/>
    <n v="2156"/>
    <n v="4"/>
    <n v="9"/>
    <n v="12"/>
    <n v="2729"/>
    <n v="539"/>
    <n v="1892"/>
    <n v="1052"/>
    <n v="67"/>
    <n v="99"/>
    <n v="61"/>
    <n v="97"/>
    <n v="843"/>
    <n v="93"/>
    <n v="115"/>
    <n v="121"/>
    <n v="139"/>
    <n v="129"/>
    <n v="161"/>
    <n v="85"/>
    <n v="254"/>
    <n v="585"/>
    <n v="0"/>
    <n v="3"/>
    <n v="1"/>
    <n v="686"/>
    <n v="157"/>
    <n v="467"/>
    <n v="274"/>
    <n v="18"/>
    <n v="29"/>
    <n v="22"/>
    <n v="33"/>
    <n v="0"/>
    <n v="0"/>
    <n v="0"/>
    <n v="0"/>
    <n v="0"/>
    <n v="0"/>
    <n v="0"/>
    <n v="0"/>
    <n v="0"/>
    <n v="0"/>
    <n v="0"/>
    <n v="0"/>
    <n v="0"/>
    <n v="0"/>
    <n v="0"/>
    <n v="0"/>
    <n v="0"/>
    <n v="0"/>
    <n v="0"/>
    <n v="0"/>
    <n v="0"/>
    <n v="4111"/>
    <n v="557"/>
    <n v="313"/>
    <n v="578"/>
    <n v="647"/>
    <n v="693"/>
    <n v="876"/>
    <n v="447"/>
    <n v="1341"/>
    <n v="2741"/>
    <n v="4"/>
    <n v="12"/>
    <n v="13"/>
    <n v="3415"/>
    <n v="696"/>
    <n v="2359"/>
    <n v="1326"/>
    <n v="85"/>
    <n v="128"/>
    <n v="83"/>
    <n v="130"/>
    <n v="4555"/>
    <n v="136"/>
    <n v="141"/>
    <n v="706"/>
    <n v="1098"/>
    <n v="1008"/>
    <n v="805"/>
    <n v="661"/>
    <n v="1469"/>
    <n v="3033"/>
    <n v="3"/>
    <n v="24"/>
    <n v="26"/>
    <n v="3792"/>
    <n v="763"/>
    <n v="2625"/>
    <n v="1464"/>
    <n v="87"/>
    <n v="109"/>
    <n v="74"/>
    <n v="196"/>
    <n v="7638"/>
    <n v="28"/>
    <n v="408"/>
    <n v="1135"/>
    <n v="1633"/>
    <n v="1660"/>
    <n v="1673"/>
    <n v="1101"/>
    <n v="2230"/>
    <n v="5328"/>
    <n v="7"/>
    <n v="36"/>
    <n v="37"/>
    <n v="6430"/>
    <n v="1208"/>
    <n v="4576"/>
    <n v="2296"/>
    <n v="164"/>
    <n v="210"/>
    <n v="127"/>
    <n v="265"/>
    <n v="2565"/>
    <n v="16"/>
    <n v="171"/>
    <n v="341"/>
    <n v="435"/>
    <n v="535"/>
    <n v="711"/>
    <n v="356"/>
    <n v="670"/>
    <n v="1871"/>
    <n v="4"/>
    <n v="9"/>
    <n v="11"/>
    <n v="2205"/>
    <n v="360"/>
    <n v="1608"/>
    <n v="708"/>
    <n v="60"/>
    <n v="88"/>
    <n v="45"/>
    <n v="56"/>
    <n v="710"/>
    <n v="7"/>
    <n v="103"/>
    <n v="110"/>
    <n v="119"/>
    <n v="126"/>
    <n v="160"/>
    <n v="85"/>
    <n v="167"/>
    <n v="539"/>
    <n v="0"/>
    <n v="3"/>
    <n v="1"/>
    <n v="585"/>
    <n v="125"/>
    <n v="414"/>
    <n v="218"/>
    <n v="18"/>
    <n v="19"/>
    <n v="16"/>
    <n v="25"/>
    <n v="0"/>
    <n v="0"/>
    <n v="0"/>
    <n v="0"/>
    <n v="0"/>
    <n v="0"/>
    <n v="0"/>
    <n v="0"/>
    <n v="0"/>
    <n v="0"/>
    <n v="0"/>
    <n v="0"/>
    <n v="0"/>
    <n v="0"/>
    <n v="0"/>
    <n v="0"/>
    <n v="0"/>
    <n v="0"/>
    <n v="0"/>
    <n v="0"/>
    <n v="0"/>
    <n v="3275"/>
    <n v="23"/>
    <n v="274"/>
    <n v="451"/>
    <n v="554"/>
    <n v="661"/>
    <n v="871"/>
    <n v="441"/>
    <n v="837"/>
    <n v="2410"/>
    <n v="4"/>
    <n v="12"/>
    <n v="12"/>
    <n v="2790"/>
    <n v="485"/>
    <n v="2022"/>
    <n v="926"/>
    <n v="78"/>
    <n v="107"/>
    <n v="61"/>
    <n v="81"/>
    <n v="4363"/>
    <n v="5"/>
    <n v="134"/>
    <n v="684"/>
    <n v="1079"/>
    <n v="999"/>
    <n v="802"/>
    <n v="660"/>
    <n v="1393"/>
    <n v="2918"/>
    <n v="3"/>
    <n v="24"/>
    <n v="25"/>
    <n v="3640"/>
    <n v="723"/>
    <n v="2554"/>
    <n v="1370"/>
    <n v="86"/>
    <n v="103"/>
    <n v="66"/>
    <n v="184"/>
    <n v="1028"/>
    <n v="665"/>
    <n v="46"/>
    <n v="149"/>
    <n v="112"/>
    <n v="41"/>
    <n v="8"/>
    <n v="7"/>
    <n v="580"/>
    <n v="446"/>
    <n v="0"/>
    <n v="0"/>
    <n v="2"/>
    <n v="777"/>
    <n v="251"/>
    <n v="408"/>
    <n v="494"/>
    <n v="8"/>
    <n v="27"/>
    <n v="30"/>
    <n v="61"/>
    <n v="703"/>
    <n v="448"/>
    <n v="27"/>
    <n v="116"/>
    <n v="73"/>
    <n v="29"/>
    <n v="4"/>
    <n v="6"/>
    <n v="417"/>
    <n v="285"/>
    <n v="0"/>
    <n v="0"/>
    <n v="1"/>
    <n v="524"/>
    <n v="179"/>
    <n v="284"/>
    <n v="344"/>
    <n v="7"/>
    <n v="11"/>
    <n v="16"/>
    <n v="41"/>
    <n v="133"/>
    <n v="86"/>
    <n v="12"/>
    <n v="11"/>
    <n v="20"/>
    <n v="3"/>
    <n v="1"/>
    <n v="0"/>
    <n v="87"/>
    <n v="46"/>
    <n v="0"/>
    <n v="0"/>
    <n v="0"/>
    <n v="101"/>
    <n v="32"/>
    <n v="53"/>
    <n v="56"/>
    <n v="0"/>
    <n v="10"/>
    <n v="6"/>
    <n v="8"/>
    <n v="836"/>
    <n v="534"/>
    <n v="39"/>
    <n v="127"/>
    <n v="93"/>
    <n v="32"/>
    <n v="5"/>
    <n v="6"/>
    <n v="504"/>
    <n v="331"/>
    <n v="0"/>
    <n v="0"/>
    <n v="1"/>
    <n v="625"/>
    <n v="211"/>
    <n v="337"/>
    <n v="400"/>
    <n v="7"/>
    <n v="21"/>
    <n v="22"/>
    <n v="49"/>
    <n v="192"/>
    <n v="131"/>
    <n v="7"/>
    <n v="22"/>
    <n v="19"/>
    <n v="9"/>
    <n v="3"/>
    <n v="1"/>
    <n v="76"/>
    <n v="115"/>
    <n v="0"/>
    <n v="0"/>
    <n v="1"/>
    <n v="152"/>
    <n v="40"/>
    <n v="71"/>
    <n v="94"/>
    <n v="1"/>
    <n v="6"/>
    <n v="8"/>
    <n v="12"/>
    <n v="292"/>
    <n v="202"/>
    <n v="41"/>
    <n v="243"/>
    <n v="49"/>
    <n v="2433"/>
    <n v="984"/>
    <n v="0"/>
    <n v="984"/>
    <n v="1449"/>
    <n v="2378"/>
    <n v="938"/>
    <n v="0"/>
    <n v="938"/>
    <n v="1440"/>
    <n v="55"/>
    <n v="46"/>
    <n v="46"/>
    <n v="9"/>
    <n v="1094"/>
    <n v="92"/>
    <n v="994"/>
    <n v="1"/>
    <n v="2"/>
    <n v="5"/>
    <n v="989"/>
    <n v="105"/>
    <n v="666"/>
    <n v="318"/>
    <n v="21"/>
    <n v="33"/>
    <n v="10"/>
    <n v="46"/>
    <n v="206"/>
    <n v="22"/>
    <n v="183"/>
    <n v="0"/>
    <n v="1"/>
    <n v="0"/>
    <n v="184"/>
    <n v="22"/>
    <n v="131"/>
    <n v="51"/>
    <n v="2"/>
    <n v="9"/>
    <n v="4"/>
    <n v="9"/>
    <n v="333"/>
    <n v="6"/>
    <n v="326"/>
    <n v="0"/>
    <n v="1"/>
    <n v="0"/>
    <n v="300"/>
    <n v="33"/>
    <n v="188"/>
    <n v="115"/>
    <n v="13"/>
    <n v="6"/>
    <n v="3"/>
    <n v="8"/>
    <n v="0"/>
    <n v="0"/>
    <n v="0"/>
    <n v="0"/>
    <n v="0"/>
    <n v="0"/>
    <n v="0"/>
    <n v="0"/>
    <n v="0"/>
    <n v="0"/>
    <n v="0"/>
    <n v="0"/>
    <n v="0"/>
    <n v="0"/>
    <n v="539"/>
    <n v="28"/>
    <n v="509"/>
    <n v="0"/>
    <n v="2"/>
    <n v="0"/>
    <n v="484"/>
    <n v="55"/>
    <n v="319"/>
    <n v="166"/>
    <n v="15"/>
    <n v="15"/>
    <n v="7"/>
    <n v="17"/>
    <n v="555"/>
    <n v="64"/>
    <n v="485"/>
    <n v="1"/>
    <n v="0"/>
    <n v="5"/>
    <n v="505"/>
    <n v="50"/>
    <n v="347"/>
    <n v="152"/>
    <n v="6"/>
    <n v="18"/>
    <n v="3"/>
    <n v="29"/>
    <n v="429"/>
    <n v="166"/>
    <n v="245"/>
    <n v="3"/>
    <n v="9"/>
    <n v="6"/>
    <n v="336"/>
    <n v="93"/>
    <n v="179"/>
    <n v="197"/>
    <n v="4"/>
    <n v="11"/>
    <n v="6"/>
    <n v="32"/>
    <n v="183"/>
    <n v="57"/>
    <n v="114"/>
    <n v="1"/>
    <n v="6"/>
    <n v="5"/>
    <n v="140"/>
    <n v="43"/>
    <n v="80"/>
    <n v="84"/>
    <n v="1"/>
    <n v="3"/>
    <n v="2"/>
    <n v="13"/>
    <n v="110"/>
    <n v="45"/>
    <n v="62"/>
    <n v="0"/>
    <n v="2"/>
    <n v="1"/>
    <n v="84"/>
    <n v="26"/>
    <n v="43"/>
    <n v="49"/>
    <n v="0"/>
    <n v="6"/>
    <n v="3"/>
    <n v="9"/>
    <n v="0"/>
    <n v="0"/>
    <n v="0"/>
    <n v="0"/>
    <n v="0"/>
    <n v="0"/>
    <n v="0"/>
    <n v="0"/>
    <n v="0"/>
    <n v="0"/>
    <n v="0"/>
    <n v="0"/>
    <n v="0"/>
    <n v="0"/>
    <n v="293"/>
    <n v="102"/>
    <n v="176"/>
    <n v="1"/>
    <n v="8"/>
    <n v="6"/>
    <n v="224"/>
    <n v="69"/>
    <n v="123"/>
    <n v="133"/>
    <n v="1"/>
    <n v="9"/>
    <n v="5"/>
    <n v="22"/>
    <n v="136"/>
    <n v="64"/>
    <n v="69"/>
    <n v="2"/>
    <n v="1"/>
    <n v="0"/>
    <n v="112"/>
    <n v="24"/>
    <n v="56"/>
    <n v="64"/>
    <n v="3"/>
    <n v="2"/>
    <n v="1"/>
    <n v="10"/>
    <n v="28"/>
    <n v="16"/>
    <n v="7"/>
    <n v="0"/>
    <n v="23"/>
    <n v="5"/>
    <n v="401"/>
    <n v="167"/>
    <n v="103"/>
    <n v="0"/>
    <n v="270"/>
    <n v="131"/>
    <n v="27"/>
    <n v="25"/>
    <n v="2"/>
    <n v="0"/>
    <n v="0"/>
    <n v="0"/>
    <n v="15"/>
    <n v="12"/>
    <n v="5"/>
    <n v="19"/>
    <n v="1"/>
    <n v="0"/>
    <n v="1"/>
    <n v="1"/>
    <n v="14"/>
    <n v="12"/>
    <n v="2"/>
    <n v="0"/>
    <n v="0"/>
    <n v="0"/>
    <n v="8"/>
    <n v="6"/>
    <n v="5"/>
    <n v="8"/>
    <n v="0"/>
    <n v="0"/>
    <n v="1"/>
    <n v="0"/>
    <n v="7"/>
    <n v="7"/>
    <n v="0"/>
    <n v="0"/>
    <n v="0"/>
    <n v="0"/>
    <n v="7"/>
    <n v="0"/>
    <n v="0"/>
    <n v="6"/>
    <n v="0"/>
    <n v="0"/>
    <n v="0"/>
    <n v="1"/>
    <n v="21"/>
    <n v="19"/>
    <n v="2"/>
    <n v="0"/>
    <n v="0"/>
    <n v="0"/>
    <n v="15"/>
    <n v="6"/>
    <n v="5"/>
    <n v="14"/>
    <n v="0"/>
    <n v="0"/>
    <n v="1"/>
    <n v="1"/>
    <n v="6"/>
    <n v="6"/>
    <n v="0"/>
    <n v="0"/>
    <n v="0"/>
    <n v="0"/>
    <n v="0"/>
    <n v="6"/>
    <n v="0"/>
    <n v="5"/>
    <n v="1"/>
    <n v="0"/>
    <n v="0"/>
    <n v="0"/>
    <n v="0"/>
    <n v="0"/>
    <n v="0"/>
    <n v="0"/>
    <n v="0"/>
    <n v="27"/>
    <n v="14"/>
    <n v="7"/>
    <n v="21"/>
    <n v="6"/>
    <n v="40"/>
    <n v="19"/>
    <n v="13"/>
    <n v="32"/>
    <n v="8"/>
  </r>
  <r>
    <x v="37"/>
    <n v="24"/>
    <x v="36"/>
    <n v="29377"/>
    <n v="10327"/>
    <n v="22464"/>
    <x v="36"/>
    <n v="10757"/>
    <n v="9486"/>
    <n v="4149"/>
    <n v="44531"/>
    <n v="57982"/>
    <n v="545"/>
    <n v="120"/>
    <n v="22"/>
    <n v="53543"/>
    <n v="49657"/>
    <n v="29552"/>
    <n v="65791"/>
    <n v="873"/>
    <n v="946"/>
    <n v="294"/>
    <n v="5744"/>
    <n v="93664"/>
    <n v="28734"/>
    <n v="9668"/>
    <n v="20727"/>
    <n v="14664"/>
    <n v="9088"/>
    <n v="7705"/>
    <n v="3078"/>
    <n v="41800"/>
    <n v="51442"/>
    <n v="330"/>
    <n v="72"/>
    <n v="20"/>
    <n v="47011"/>
    <n v="46653"/>
    <n v="26194"/>
    <n v="60566"/>
    <n v="700"/>
    <n v="885"/>
    <n v="260"/>
    <n v="5059"/>
    <n v="4463"/>
    <n v="610"/>
    <n v="457"/>
    <n v="885"/>
    <n v="929"/>
    <n v="662"/>
    <n v="652"/>
    <n v="268"/>
    <n v="1593"/>
    <n v="2670"/>
    <n v="170"/>
    <n v="28"/>
    <n v="2"/>
    <n v="3003"/>
    <n v="1460"/>
    <n v="1369"/>
    <n v="2435"/>
    <n v="53"/>
    <n v="21"/>
    <n v="18"/>
    <n v="567"/>
    <n v="66"/>
    <n v="0"/>
    <n v="2"/>
    <n v="11"/>
    <n v="15"/>
    <n v="11"/>
    <n v="21"/>
    <n v="6"/>
    <n v="0"/>
    <n v="66"/>
    <n v="0"/>
    <n v="0"/>
    <n v="0"/>
    <n v="53"/>
    <n v="13"/>
    <n v="24"/>
    <n v="41"/>
    <n v="1"/>
    <n v="0"/>
    <n v="0"/>
    <n v="0"/>
    <n v="98193"/>
    <n v="29344"/>
    <n v="10127"/>
    <n v="21623"/>
    <n v="15608"/>
    <n v="9761"/>
    <n v="8378"/>
    <n v="3352"/>
    <n v="43393"/>
    <n v="54178"/>
    <n v="500"/>
    <n v="100"/>
    <n v="22"/>
    <n v="50067"/>
    <n v="48126"/>
    <n v="27587"/>
    <n v="63042"/>
    <n v="754"/>
    <n v="906"/>
    <n v="278"/>
    <n v="5626"/>
    <n v="5007"/>
    <n v="33"/>
    <n v="200"/>
    <n v="841"/>
    <n v="1032"/>
    <n v="996"/>
    <n v="1108"/>
    <n v="797"/>
    <n v="1138"/>
    <n v="3804"/>
    <n v="45"/>
    <n v="20"/>
    <n v="0"/>
    <n v="3476"/>
    <n v="1531"/>
    <n v="1965"/>
    <n v="2749"/>
    <n v="119"/>
    <n v="40"/>
    <n v="16"/>
    <n v="118"/>
    <n v="49505"/>
    <n v="156"/>
    <n v="5394"/>
    <n v="11478"/>
    <n v="10429"/>
    <n v="8956"/>
    <n v="9044"/>
    <n v="4048"/>
    <n v="13480"/>
    <n v="35379"/>
    <n v="531"/>
    <n v="101"/>
    <n v="14"/>
    <n v="30878"/>
    <n v="18627"/>
    <n v="16508"/>
    <n v="29784"/>
    <n v="673"/>
    <n v="375"/>
    <n v="194"/>
    <n v="1971"/>
    <n v="40993"/>
    <n v="119"/>
    <n v="4817"/>
    <n v="9916"/>
    <n v="8568"/>
    <n v="7327"/>
    <n v="7268"/>
    <n v="2978"/>
    <n v="11416"/>
    <n v="29195"/>
    <n v="316"/>
    <n v="54"/>
    <n v="12"/>
    <n v="25059"/>
    <n v="15934"/>
    <n v="13488"/>
    <n v="25175"/>
    <n v="512"/>
    <n v="319"/>
    <n v="160"/>
    <n v="1339"/>
    <n v="3471"/>
    <n v="23"/>
    <n v="379"/>
    <n v="719"/>
    <n v="814"/>
    <n v="622"/>
    <n v="647"/>
    <n v="267"/>
    <n v="946"/>
    <n v="2326"/>
    <n v="170"/>
    <n v="27"/>
    <n v="2"/>
    <n v="2319"/>
    <n v="1152"/>
    <n v="1057"/>
    <n v="1823"/>
    <n v="41"/>
    <n v="16"/>
    <n v="18"/>
    <n v="516"/>
    <n v="66"/>
    <n v="0"/>
    <n v="2"/>
    <n v="11"/>
    <n v="15"/>
    <n v="11"/>
    <n v="21"/>
    <n v="6"/>
    <n v="0"/>
    <n v="66"/>
    <n v="0"/>
    <n v="0"/>
    <n v="0"/>
    <n v="53"/>
    <n v="13"/>
    <n v="24"/>
    <n v="41"/>
    <n v="1"/>
    <n v="0"/>
    <n v="0"/>
    <n v="0"/>
    <n v="44530"/>
    <n v="142"/>
    <n v="5198"/>
    <n v="10646"/>
    <n v="9397"/>
    <n v="7960"/>
    <n v="7936"/>
    <n v="3251"/>
    <n v="12362"/>
    <n v="31587"/>
    <n v="486"/>
    <n v="81"/>
    <n v="14"/>
    <n v="27431"/>
    <n v="17099"/>
    <n v="14569"/>
    <n v="27039"/>
    <n v="554"/>
    <n v="335"/>
    <n v="178"/>
    <n v="1855"/>
    <n v="4975"/>
    <n v="14"/>
    <n v="196"/>
    <n v="832"/>
    <n v="1032"/>
    <n v="996"/>
    <n v="1108"/>
    <n v="797"/>
    <n v="1118"/>
    <n v="3792"/>
    <n v="45"/>
    <n v="20"/>
    <n v="0"/>
    <n v="3447"/>
    <n v="1528"/>
    <n v="1939"/>
    <n v="2745"/>
    <n v="119"/>
    <n v="40"/>
    <n v="16"/>
    <n v="116"/>
    <n v="53695"/>
    <n v="29221"/>
    <n v="4933"/>
    <n v="10986"/>
    <n v="6211"/>
    <n v="1801"/>
    <n v="442"/>
    <n v="101"/>
    <n v="31051"/>
    <n v="22603"/>
    <n v="14"/>
    <n v="19"/>
    <n v="8"/>
    <n v="22665"/>
    <n v="31030"/>
    <n v="13044"/>
    <n v="36007"/>
    <n v="200"/>
    <n v="571"/>
    <n v="100"/>
    <n v="3773"/>
    <n v="52671"/>
    <n v="28615"/>
    <n v="4851"/>
    <n v="10811"/>
    <n v="6096"/>
    <n v="1761"/>
    <n v="437"/>
    <n v="100"/>
    <n v="30384"/>
    <n v="22247"/>
    <n v="14"/>
    <n v="18"/>
    <n v="8"/>
    <n v="21952"/>
    <n v="30719"/>
    <n v="12706"/>
    <n v="35391"/>
    <n v="188"/>
    <n v="566"/>
    <n v="100"/>
    <n v="3720"/>
    <n v="992"/>
    <n v="587"/>
    <n v="78"/>
    <n v="166"/>
    <n v="115"/>
    <n v="40"/>
    <n v="5"/>
    <n v="1"/>
    <n v="647"/>
    <n v="344"/>
    <n v="0"/>
    <n v="1"/>
    <n v="0"/>
    <n v="684"/>
    <n v="308"/>
    <n v="312"/>
    <n v="612"/>
    <n v="12"/>
    <n v="5"/>
    <n v="0"/>
    <n v="51"/>
    <n v="53663"/>
    <n v="29202"/>
    <n v="4929"/>
    <n v="10977"/>
    <n v="6211"/>
    <n v="1801"/>
    <n v="442"/>
    <n v="101"/>
    <n v="31031"/>
    <n v="22591"/>
    <n v="14"/>
    <n v="19"/>
    <n v="8"/>
    <n v="22636"/>
    <n v="31027"/>
    <n v="13018"/>
    <n v="36003"/>
    <n v="200"/>
    <n v="571"/>
    <n v="100"/>
    <n v="3771"/>
    <n v="32"/>
    <n v="19"/>
    <n v="4"/>
    <n v="9"/>
    <n v="0"/>
    <n v="0"/>
    <n v="0"/>
    <n v="0"/>
    <n v="20"/>
    <n v="12"/>
    <n v="0"/>
    <n v="0"/>
    <n v="0"/>
    <n v="29"/>
    <n v="3"/>
    <n v="26"/>
    <n v="4"/>
    <n v="0"/>
    <n v="0"/>
    <n v="0"/>
    <n v="2"/>
    <n v="16520"/>
    <n v="16141"/>
    <n v="370"/>
    <n v="16511"/>
    <n v="9"/>
    <n v="6132"/>
    <n v="4925"/>
    <n v="13"/>
    <n v="4938"/>
    <n v="1194"/>
    <n v="5674"/>
    <n v="4470"/>
    <n v="13"/>
    <n v="4483"/>
    <n v="1191"/>
    <n v="458"/>
    <n v="455"/>
    <n v="455"/>
    <n v="3"/>
    <n v="1098"/>
    <n v="80"/>
    <n v="1009"/>
    <n v="8"/>
    <n v="0"/>
    <n v="1"/>
    <n v="891"/>
    <n v="207"/>
    <n v="460"/>
    <n v="595"/>
    <n v="5"/>
    <n v="14"/>
    <n v="9"/>
    <n v="15"/>
    <n v="643"/>
    <n v="66"/>
    <n v="568"/>
    <n v="8"/>
    <n v="0"/>
    <n v="1"/>
    <n v="497"/>
    <n v="146"/>
    <n v="249"/>
    <n v="357"/>
    <n v="2"/>
    <n v="12"/>
    <n v="9"/>
    <n v="14"/>
    <n v="367"/>
    <n v="12"/>
    <n v="355"/>
    <n v="0"/>
    <n v="0"/>
    <n v="0"/>
    <n v="317"/>
    <n v="50"/>
    <n v="167"/>
    <n v="196"/>
    <n v="2"/>
    <n v="1"/>
    <n v="0"/>
    <n v="1"/>
    <n v="55"/>
    <n v="0"/>
    <n v="55"/>
    <n v="0"/>
    <n v="0"/>
    <n v="0"/>
    <n v="44"/>
    <n v="11"/>
    <n v="20"/>
    <n v="34"/>
    <n v="1"/>
    <n v="0"/>
    <n v="0"/>
    <n v="0"/>
    <n v="1065"/>
    <n v="78"/>
    <n v="978"/>
    <n v="8"/>
    <n v="0"/>
    <n v="1"/>
    <n v="858"/>
    <n v="207"/>
    <n v="436"/>
    <n v="587"/>
    <n v="5"/>
    <n v="13"/>
    <n v="9"/>
    <n v="15"/>
    <n v="33"/>
    <n v="2"/>
    <n v="31"/>
    <n v="0"/>
    <n v="0"/>
    <n v="0"/>
    <n v="33"/>
    <n v="0"/>
    <n v="24"/>
    <n v="8"/>
    <n v="0"/>
    <n v="1"/>
    <n v="0"/>
    <n v="0"/>
    <n v="4468"/>
    <n v="1600"/>
    <n v="2693"/>
    <n v="113"/>
    <n v="57"/>
    <n v="5"/>
    <n v="2329"/>
    <n v="2139"/>
    <n v="1521"/>
    <n v="2673"/>
    <n v="49"/>
    <n v="34"/>
    <n v="17"/>
    <n v="174"/>
    <n v="3860"/>
    <n v="1385"/>
    <n v="2368"/>
    <n v="75"/>
    <n v="28"/>
    <n v="4"/>
    <n v="1971"/>
    <n v="1889"/>
    <n v="1320"/>
    <n v="2352"/>
    <n v="43"/>
    <n v="33"/>
    <n v="16"/>
    <n v="96"/>
    <n v="397"/>
    <n v="160"/>
    <n v="201"/>
    <n v="24"/>
    <n v="11"/>
    <n v="1"/>
    <n v="248"/>
    <n v="149"/>
    <n v="118"/>
    <n v="226"/>
    <n v="6"/>
    <n v="1"/>
    <n v="1"/>
    <n v="45"/>
    <n v="2"/>
    <n v="0"/>
    <n v="2"/>
    <n v="0"/>
    <n v="0"/>
    <n v="0"/>
    <n v="2"/>
    <n v="0"/>
    <n v="0"/>
    <n v="2"/>
    <n v="0"/>
    <n v="0"/>
    <n v="0"/>
    <n v="0"/>
    <n v="4259"/>
    <n v="1545"/>
    <n v="2571"/>
    <n v="99"/>
    <n v="39"/>
    <n v="5"/>
    <n v="2221"/>
    <n v="2038"/>
    <n v="1438"/>
    <n v="2580"/>
    <n v="49"/>
    <n v="34"/>
    <n v="17"/>
    <n v="141"/>
    <n v="209"/>
    <n v="55"/>
    <n v="122"/>
    <n v="14"/>
    <n v="18"/>
    <n v="0"/>
    <n v="108"/>
    <n v="101"/>
    <n v="83"/>
    <n v="93"/>
    <n v="0"/>
    <n v="0"/>
    <n v="0"/>
    <n v="33"/>
    <n v="137"/>
    <n v="102"/>
    <n v="21"/>
    <n v="0"/>
    <n v="123"/>
    <n v="14"/>
    <n v="4331"/>
    <n v="3758"/>
    <n v="376"/>
    <n v="2"/>
    <n v="4136"/>
    <n v="195"/>
    <n v="2554"/>
    <n v="1939"/>
    <n v="614"/>
    <n v="1"/>
    <n v="0"/>
    <n v="0"/>
    <n v="1145"/>
    <n v="1409"/>
    <n v="537"/>
    <n v="1784"/>
    <n v="1"/>
    <n v="17"/>
    <n v="64"/>
    <n v="151"/>
    <n v="2491"/>
    <n v="1881"/>
    <n v="609"/>
    <n v="1"/>
    <n v="0"/>
    <n v="0"/>
    <n v="1098"/>
    <n v="1393"/>
    <n v="514"/>
    <n v="1747"/>
    <n v="1"/>
    <n v="17"/>
    <n v="64"/>
    <n v="148"/>
    <n v="60"/>
    <n v="56"/>
    <n v="4"/>
    <n v="0"/>
    <n v="0"/>
    <n v="0"/>
    <n v="44"/>
    <n v="16"/>
    <n v="20"/>
    <n v="37"/>
    <n v="0"/>
    <n v="0"/>
    <n v="0"/>
    <n v="3"/>
    <n v="2551"/>
    <n v="1937"/>
    <n v="613"/>
    <n v="1"/>
    <n v="0"/>
    <n v="0"/>
    <n v="1142"/>
    <n v="1409"/>
    <n v="534"/>
    <n v="1784"/>
    <n v="1"/>
    <n v="17"/>
    <n v="64"/>
    <n v="151"/>
    <n v="3"/>
    <n v="2"/>
    <n v="1"/>
    <n v="0"/>
    <n v="0"/>
    <n v="0"/>
    <n v="3"/>
    <n v="0"/>
    <n v="3"/>
    <n v="0"/>
    <n v="0"/>
    <n v="0"/>
    <n v="0"/>
    <n v="0"/>
    <n v="10"/>
    <n v="9"/>
    <n v="1"/>
    <n v="10"/>
    <n v="0"/>
    <n v="2544"/>
    <n v="2482"/>
    <n v="59"/>
    <n v="2541"/>
    <n v="3"/>
    <n v="2588"/>
    <n v="2514"/>
    <n v="68"/>
    <n v="2582"/>
    <n v="6"/>
  </r>
  <r>
    <x v="38"/>
    <n v="9"/>
    <x v="37"/>
    <n v="2091"/>
    <n v="911"/>
    <n v="2015"/>
    <x v="37"/>
    <n v="1734"/>
    <n v="1679"/>
    <n v="650"/>
    <n v="4608"/>
    <n v="6692"/>
    <n v="49"/>
    <n v="33"/>
    <n v="4"/>
    <n v="10851"/>
    <n v="535"/>
    <n v="5917"/>
    <n v="4765"/>
    <n v="40"/>
    <n v="91"/>
    <n v="38"/>
    <n v="535"/>
    <n v="7626"/>
    <n v="1695"/>
    <n v="501"/>
    <n v="1310"/>
    <n v="1484"/>
    <n v="1126"/>
    <n v="1123"/>
    <n v="387"/>
    <n v="3175"/>
    <n v="4400"/>
    <n v="34"/>
    <n v="15"/>
    <n v="2"/>
    <n v="7226"/>
    <n v="400"/>
    <n v="3431"/>
    <n v="3716"/>
    <n v="25"/>
    <n v="54"/>
    <n v="26"/>
    <n v="374"/>
    <n v="1285"/>
    <n v="338"/>
    <n v="224"/>
    <n v="141"/>
    <n v="168"/>
    <n v="127"/>
    <n v="175"/>
    <n v="112"/>
    <n v="570"/>
    <n v="697"/>
    <n v="11"/>
    <n v="6"/>
    <n v="1"/>
    <n v="1226"/>
    <n v="59"/>
    <n v="664"/>
    <n v="520"/>
    <n v="8"/>
    <n v="7"/>
    <n v="7"/>
    <n v="79"/>
    <n v="72"/>
    <n v="0"/>
    <n v="1"/>
    <n v="3"/>
    <n v="9"/>
    <n v="12"/>
    <n v="32"/>
    <n v="15"/>
    <n v="8"/>
    <n v="64"/>
    <n v="0"/>
    <n v="0"/>
    <n v="0"/>
    <n v="71"/>
    <n v="1"/>
    <n v="39"/>
    <n v="30"/>
    <n v="1"/>
    <n v="0"/>
    <n v="0"/>
    <n v="2"/>
    <n v="8983"/>
    <n v="2033"/>
    <n v="726"/>
    <n v="1454"/>
    <n v="1661"/>
    <n v="1265"/>
    <n v="1330"/>
    <n v="514"/>
    <n v="3753"/>
    <n v="5161"/>
    <n v="45"/>
    <n v="21"/>
    <n v="3"/>
    <n v="8523"/>
    <n v="460"/>
    <n v="4134"/>
    <n v="4266"/>
    <n v="34"/>
    <n v="61"/>
    <n v="33"/>
    <n v="455"/>
    <n v="2403"/>
    <n v="58"/>
    <n v="185"/>
    <n v="561"/>
    <n v="645"/>
    <n v="469"/>
    <n v="349"/>
    <n v="136"/>
    <n v="855"/>
    <n v="1531"/>
    <n v="4"/>
    <n v="12"/>
    <n v="1"/>
    <n v="2328"/>
    <n v="75"/>
    <n v="1783"/>
    <n v="499"/>
    <n v="6"/>
    <n v="30"/>
    <n v="5"/>
    <n v="80"/>
    <n v="8253"/>
    <n v="76"/>
    <n v="753"/>
    <n v="1552"/>
    <n v="1929"/>
    <n v="1640"/>
    <n v="1657"/>
    <n v="646"/>
    <n v="2667"/>
    <n v="5507"/>
    <n v="46"/>
    <n v="30"/>
    <n v="3"/>
    <n v="7915"/>
    <n v="338"/>
    <n v="4757"/>
    <n v="3089"/>
    <n v="28"/>
    <n v="89"/>
    <n v="21"/>
    <n v="269"/>
    <n v="5065"/>
    <n v="49"/>
    <n v="393"/>
    <n v="932"/>
    <n v="1160"/>
    <n v="1043"/>
    <n v="1104"/>
    <n v="384"/>
    <n v="1614"/>
    <n v="3404"/>
    <n v="33"/>
    <n v="13"/>
    <n v="1"/>
    <n v="4835"/>
    <n v="230"/>
    <n v="2541"/>
    <n v="2259"/>
    <n v="17"/>
    <n v="53"/>
    <n v="13"/>
    <n v="182"/>
    <n v="797"/>
    <n v="23"/>
    <n v="175"/>
    <n v="77"/>
    <n v="121"/>
    <n v="118"/>
    <n v="172"/>
    <n v="111"/>
    <n v="253"/>
    <n v="529"/>
    <n v="9"/>
    <n v="5"/>
    <n v="1"/>
    <n v="761"/>
    <n v="36"/>
    <n v="446"/>
    <n v="307"/>
    <n v="4"/>
    <n v="6"/>
    <n v="3"/>
    <n v="31"/>
    <n v="72"/>
    <n v="0"/>
    <n v="1"/>
    <n v="3"/>
    <n v="9"/>
    <n v="12"/>
    <n v="32"/>
    <n v="15"/>
    <n v="8"/>
    <n v="64"/>
    <n v="0"/>
    <n v="0"/>
    <n v="0"/>
    <n v="71"/>
    <n v="1"/>
    <n v="39"/>
    <n v="30"/>
    <n v="1"/>
    <n v="0"/>
    <n v="0"/>
    <n v="2"/>
    <n v="5934"/>
    <n v="72"/>
    <n v="569"/>
    <n v="1012"/>
    <n v="1290"/>
    <n v="1173"/>
    <n v="1308"/>
    <n v="510"/>
    <n v="1875"/>
    <n v="3997"/>
    <n v="42"/>
    <n v="18"/>
    <n v="2"/>
    <n v="5667"/>
    <n v="267"/>
    <n v="3026"/>
    <n v="2596"/>
    <n v="22"/>
    <n v="59"/>
    <n v="16"/>
    <n v="215"/>
    <n v="2319"/>
    <n v="4"/>
    <n v="184"/>
    <n v="540"/>
    <n v="639"/>
    <n v="467"/>
    <n v="349"/>
    <n v="136"/>
    <n v="792"/>
    <n v="1510"/>
    <n v="4"/>
    <n v="12"/>
    <n v="1"/>
    <n v="2248"/>
    <n v="71"/>
    <n v="1731"/>
    <n v="493"/>
    <n v="6"/>
    <n v="30"/>
    <n v="5"/>
    <n v="54"/>
    <n v="3133"/>
    <n v="2015"/>
    <n v="158"/>
    <n v="463"/>
    <n v="377"/>
    <n v="94"/>
    <n v="22"/>
    <n v="4"/>
    <n v="1941"/>
    <n v="1185"/>
    <n v="3"/>
    <n v="3"/>
    <n v="1"/>
    <n v="2936"/>
    <n v="197"/>
    <n v="1160"/>
    <n v="1676"/>
    <n v="12"/>
    <n v="2"/>
    <n v="17"/>
    <n v="266"/>
    <n v="2561"/>
    <n v="1646"/>
    <n v="108"/>
    <n v="378"/>
    <n v="324"/>
    <n v="83"/>
    <n v="19"/>
    <n v="3"/>
    <n v="1561"/>
    <n v="996"/>
    <n v="1"/>
    <n v="2"/>
    <n v="1"/>
    <n v="2391"/>
    <n v="170"/>
    <n v="890"/>
    <n v="1457"/>
    <n v="8"/>
    <n v="1"/>
    <n v="13"/>
    <n v="192"/>
    <n v="488"/>
    <n v="315"/>
    <n v="49"/>
    <n v="64"/>
    <n v="47"/>
    <n v="9"/>
    <n v="3"/>
    <n v="1"/>
    <n v="317"/>
    <n v="168"/>
    <n v="2"/>
    <n v="1"/>
    <n v="0"/>
    <n v="465"/>
    <n v="23"/>
    <n v="218"/>
    <n v="213"/>
    <n v="4"/>
    <n v="1"/>
    <n v="4"/>
    <n v="48"/>
    <n v="3049"/>
    <n v="1961"/>
    <n v="157"/>
    <n v="442"/>
    <n v="371"/>
    <n v="92"/>
    <n v="22"/>
    <n v="4"/>
    <n v="1878"/>
    <n v="1164"/>
    <n v="3"/>
    <n v="3"/>
    <n v="1"/>
    <n v="2856"/>
    <n v="193"/>
    <n v="1108"/>
    <n v="1670"/>
    <n v="12"/>
    <n v="2"/>
    <n v="17"/>
    <n v="240"/>
    <n v="84"/>
    <n v="54"/>
    <n v="1"/>
    <n v="21"/>
    <n v="6"/>
    <n v="2"/>
    <n v="0"/>
    <n v="0"/>
    <n v="63"/>
    <n v="21"/>
    <n v="0"/>
    <n v="0"/>
    <n v="0"/>
    <n v="80"/>
    <n v="4"/>
    <n v="52"/>
    <n v="6"/>
    <n v="0"/>
    <n v="0"/>
    <n v="0"/>
    <n v="26"/>
    <n v="929"/>
    <n v="742"/>
    <n v="160"/>
    <n v="902"/>
    <n v="27"/>
    <n v="1232"/>
    <n v="770"/>
    <n v="37"/>
    <n v="807"/>
    <n v="425"/>
    <n v="1183"/>
    <n v="721"/>
    <n v="37"/>
    <n v="758"/>
    <n v="425"/>
    <n v="49"/>
    <n v="49"/>
    <n v="49"/>
    <n v="0"/>
    <n v="623"/>
    <n v="38"/>
    <n v="581"/>
    <n v="3"/>
    <n v="0"/>
    <n v="1"/>
    <n v="604"/>
    <n v="19"/>
    <n v="367"/>
    <n v="237"/>
    <n v="0"/>
    <n v="3"/>
    <n v="5"/>
    <n v="11"/>
    <n v="223"/>
    <n v="14"/>
    <n v="208"/>
    <n v="1"/>
    <n v="0"/>
    <n v="0"/>
    <n v="217"/>
    <n v="6"/>
    <n v="132"/>
    <n v="88"/>
    <n v="0"/>
    <n v="1"/>
    <n v="0"/>
    <n v="2"/>
    <n v="270"/>
    <n v="13"/>
    <n v="255"/>
    <n v="1"/>
    <n v="0"/>
    <n v="1"/>
    <n v="261"/>
    <n v="9"/>
    <n v="163"/>
    <n v="101"/>
    <n v="0"/>
    <n v="0"/>
    <n v="2"/>
    <n v="4"/>
    <n v="43"/>
    <n v="0"/>
    <n v="43"/>
    <n v="0"/>
    <n v="0"/>
    <n v="0"/>
    <n v="42"/>
    <n v="1"/>
    <n v="23"/>
    <n v="19"/>
    <n v="0"/>
    <n v="0"/>
    <n v="0"/>
    <n v="1"/>
    <n v="536"/>
    <n v="27"/>
    <n v="506"/>
    <n v="2"/>
    <n v="0"/>
    <n v="1"/>
    <n v="520"/>
    <n v="16"/>
    <n v="318"/>
    <n v="208"/>
    <n v="0"/>
    <n v="1"/>
    <n v="2"/>
    <n v="7"/>
    <n v="87"/>
    <n v="11"/>
    <n v="75"/>
    <n v="1"/>
    <n v="0"/>
    <n v="0"/>
    <n v="84"/>
    <n v="3"/>
    <n v="49"/>
    <n v="29"/>
    <n v="0"/>
    <n v="2"/>
    <n v="3"/>
    <n v="4"/>
    <n v="796"/>
    <n v="349"/>
    <n v="425"/>
    <n v="10"/>
    <n v="11"/>
    <n v="1"/>
    <n v="734"/>
    <n v="62"/>
    <n v="394"/>
    <n v="333"/>
    <n v="4"/>
    <n v="9"/>
    <n v="4"/>
    <n v="52"/>
    <n v="423"/>
    <n v="180"/>
    <n v="233"/>
    <n v="5"/>
    <n v="4"/>
    <n v="1"/>
    <n v="390"/>
    <n v="33"/>
    <n v="190"/>
    <n v="194"/>
    <n v="2"/>
    <n v="5"/>
    <n v="3"/>
    <n v="29"/>
    <n v="196"/>
    <n v="107"/>
    <n v="80"/>
    <n v="5"/>
    <n v="4"/>
    <n v="0"/>
    <n v="175"/>
    <n v="21"/>
    <n v="73"/>
    <n v="101"/>
    <n v="0"/>
    <n v="4"/>
    <n v="1"/>
    <n v="17"/>
    <n v="1"/>
    <n v="0"/>
    <n v="1"/>
    <n v="0"/>
    <n v="0"/>
    <n v="0"/>
    <n v="1"/>
    <n v="0"/>
    <n v="0"/>
    <n v="1"/>
    <n v="0"/>
    <n v="0"/>
    <n v="0"/>
    <n v="0"/>
    <n v="620"/>
    <n v="287"/>
    <n v="314"/>
    <n v="10"/>
    <n v="8"/>
    <n v="1"/>
    <n v="566"/>
    <n v="54"/>
    <n v="263"/>
    <n v="296"/>
    <n v="2"/>
    <n v="9"/>
    <n v="4"/>
    <n v="46"/>
    <n v="176"/>
    <n v="62"/>
    <n v="111"/>
    <n v="0"/>
    <n v="3"/>
    <n v="0"/>
    <n v="168"/>
    <n v="8"/>
    <n v="131"/>
    <n v="37"/>
    <n v="2"/>
    <n v="0"/>
    <n v="0"/>
    <n v="6"/>
    <n v="74"/>
    <n v="49"/>
    <n v="21"/>
    <n v="0"/>
    <n v="70"/>
    <n v="4"/>
    <n v="722"/>
    <n v="374"/>
    <n v="175"/>
    <n v="1"/>
    <n v="550"/>
    <n v="172"/>
    <n v="108"/>
    <n v="100"/>
    <n v="7"/>
    <n v="0"/>
    <n v="1"/>
    <n v="0"/>
    <n v="102"/>
    <n v="6"/>
    <n v="42"/>
    <n v="60"/>
    <n v="1"/>
    <n v="0"/>
    <n v="1"/>
    <n v="4"/>
    <n v="62"/>
    <n v="56"/>
    <n v="6"/>
    <n v="0"/>
    <n v="0"/>
    <n v="0"/>
    <n v="58"/>
    <n v="4"/>
    <n v="26"/>
    <n v="34"/>
    <n v="0"/>
    <n v="0"/>
    <n v="0"/>
    <n v="2"/>
    <n v="45"/>
    <n v="43"/>
    <n v="1"/>
    <n v="0"/>
    <n v="1"/>
    <n v="0"/>
    <n v="43"/>
    <n v="2"/>
    <n v="16"/>
    <n v="25"/>
    <n v="1"/>
    <n v="0"/>
    <n v="1"/>
    <n v="2"/>
    <n v="107"/>
    <n v="99"/>
    <n v="7"/>
    <n v="0"/>
    <n v="1"/>
    <n v="0"/>
    <n v="101"/>
    <n v="6"/>
    <n v="42"/>
    <n v="59"/>
    <n v="1"/>
    <n v="0"/>
    <n v="1"/>
    <n v="4"/>
    <n v="1"/>
    <n v="1"/>
    <n v="0"/>
    <n v="0"/>
    <n v="0"/>
    <n v="0"/>
    <n v="1"/>
    <n v="0"/>
    <n v="0"/>
    <n v="1"/>
    <n v="0"/>
    <n v="0"/>
    <n v="0"/>
    <n v="0"/>
    <n v="1"/>
    <n v="0"/>
    <n v="1"/>
    <n v="1"/>
    <n v="0"/>
    <n v="107"/>
    <n v="62"/>
    <n v="44"/>
    <n v="106"/>
    <n v="1"/>
    <n v="150"/>
    <n v="90"/>
    <n v="59"/>
    <n v="149"/>
    <n v="1"/>
  </r>
  <r>
    <x v="39"/>
    <n v="8"/>
    <x v="38"/>
    <n v="626"/>
    <n v="452"/>
    <n v="859"/>
    <x v="38"/>
    <n v="818"/>
    <n v="679"/>
    <n v="182"/>
    <n v="1748"/>
    <n v="2798"/>
    <n v="18"/>
    <n v="81"/>
    <n v="3"/>
    <n v="4170"/>
    <n v="478"/>
    <n v="2642"/>
    <n v="991"/>
    <n v="24"/>
    <n v="621"/>
    <n v="45"/>
    <n v="325"/>
    <n v="2258"/>
    <n v="427"/>
    <n v="197"/>
    <n v="358"/>
    <n v="437"/>
    <n v="392"/>
    <n v="334"/>
    <n v="113"/>
    <n v="976"/>
    <n v="1252"/>
    <n v="9"/>
    <n v="20"/>
    <n v="1"/>
    <n v="2074"/>
    <n v="184"/>
    <n v="1219"/>
    <n v="595"/>
    <n v="11"/>
    <n v="264"/>
    <n v="15"/>
    <n v="154"/>
    <n v="460"/>
    <n v="105"/>
    <n v="130"/>
    <n v="77"/>
    <n v="61"/>
    <n v="50"/>
    <n v="35"/>
    <n v="2"/>
    <n v="176"/>
    <n v="263"/>
    <n v="6"/>
    <n v="14"/>
    <n v="1"/>
    <n v="415"/>
    <n v="45"/>
    <n v="266"/>
    <n v="121"/>
    <n v="4"/>
    <n v="35"/>
    <n v="5"/>
    <n v="29"/>
    <n v="25"/>
    <n v="0"/>
    <n v="3"/>
    <n v="3"/>
    <n v="5"/>
    <n v="7"/>
    <n v="7"/>
    <n v="0"/>
    <n v="7"/>
    <n v="18"/>
    <n v="0"/>
    <n v="0"/>
    <n v="0"/>
    <n v="22"/>
    <n v="3"/>
    <n v="16"/>
    <n v="7"/>
    <n v="1"/>
    <n v="0"/>
    <n v="0"/>
    <n v="1"/>
    <n v="2743"/>
    <n v="532"/>
    <n v="330"/>
    <n v="438"/>
    <n v="503"/>
    <n v="449"/>
    <n v="376"/>
    <n v="115"/>
    <n v="1159"/>
    <n v="1533"/>
    <n v="15"/>
    <n v="34"/>
    <n v="2"/>
    <n v="2511"/>
    <n v="232"/>
    <n v="1501"/>
    <n v="723"/>
    <n v="16"/>
    <n v="299"/>
    <n v="20"/>
    <n v="184"/>
    <n v="1905"/>
    <n v="94"/>
    <n v="122"/>
    <n v="421"/>
    <n v="529"/>
    <n v="369"/>
    <n v="303"/>
    <n v="67"/>
    <n v="589"/>
    <n v="1265"/>
    <n v="3"/>
    <n v="47"/>
    <n v="1"/>
    <n v="1659"/>
    <n v="246"/>
    <n v="1141"/>
    <n v="268"/>
    <n v="8"/>
    <n v="322"/>
    <n v="25"/>
    <n v="141"/>
    <n v="3759"/>
    <n v="71"/>
    <n v="389"/>
    <n v="729"/>
    <n v="926"/>
    <n v="786"/>
    <n v="678"/>
    <n v="180"/>
    <n v="1205"/>
    <n v="2457"/>
    <n v="17"/>
    <n v="77"/>
    <n v="3"/>
    <n v="3420"/>
    <n v="339"/>
    <n v="2197"/>
    <n v="721"/>
    <n v="19"/>
    <n v="527"/>
    <n v="41"/>
    <n v="254"/>
    <n v="1682"/>
    <n v="61"/>
    <n v="163"/>
    <n v="279"/>
    <n v="363"/>
    <n v="372"/>
    <n v="333"/>
    <n v="111"/>
    <n v="610"/>
    <n v="1046"/>
    <n v="8"/>
    <n v="17"/>
    <n v="1"/>
    <n v="1559"/>
    <n v="123"/>
    <n v="991"/>
    <n v="381"/>
    <n v="7"/>
    <n v="195"/>
    <n v="14"/>
    <n v="94"/>
    <n v="296"/>
    <n v="4"/>
    <n v="115"/>
    <n v="45"/>
    <n v="47"/>
    <n v="48"/>
    <n v="35"/>
    <n v="2"/>
    <n v="72"/>
    <n v="204"/>
    <n v="6"/>
    <n v="13"/>
    <n v="1"/>
    <n v="270"/>
    <n v="26"/>
    <n v="177"/>
    <n v="70"/>
    <n v="4"/>
    <n v="23"/>
    <n v="3"/>
    <n v="19"/>
    <n v="25"/>
    <n v="0"/>
    <n v="3"/>
    <n v="3"/>
    <n v="5"/>
    <n v="7"/>
    <n v="7"/>
    <n v="0"/>
    <n v="7"/>
    <n v="18"/>
    <n v="0"/>
    <n v="0"/>
    <n v="0"/>
    <n v="22"/>
    <n v="3"/>
    <n v="16"/>
    <n v="7"/>
    <n v="1"/>
    <n v="0"/>
    <n v="0"/>
    <n v="1"/>
    <n v="2003"/>
    <n v="65"/>
    <n v="281"/>
    <n v="327"/>
    <n v="415"/>
    <n v="427"/>
    <n v="375"/>
    <n v="113"/>
    <n v="689"/>
    <n v="1268"/>
    <n v="14"/>
    <n v="30"/>
    <n v="2"/>
    <n v="1851"/>
    <n v="152"/>
    <n v="1184"/>
    <n v="458"/>
    <n v="12"/>
    <n v="218"/>
    <n v="17"/>
    <n v="114"/>
    <n v="1756"/>
    <n v="6"/>
    <n v="108"/>
    <n v="402"/>
    <n v="511"/>
    <n v="359"/>
    <n v="303"/>
    <n v="67"/>
    <n v="516"/>
    <n v="1189"/>
    <n v="3"/>
    <n v="47"/>
    <n v="1"/>
    <n v="1569"/>
    <n v="187"/>
    <n v="1013"/>
    <n v="263"/>
    <n v="7"/>
    <n v="309"/>
    <n v="24"/>
    <n v="140"/>
    <n v="889"/>
    <n v="555"/>
    <n v="63"/>
    <n v="130"/>
    <n v="106"/>
    <n v="32"/>
    <n v="1"/>
    <n v="2"/>
    <n v="543"/>
    <n v="341"/>
    <n v="1"/>
    <n v="4"/>
    <n v="0"/>
    <n v="750"/>
    <n v="139"/>
    <n v="445"/>
    <n v="270"/>
    <n v="5"/>
    <n v="94"/>
    <n v="4"/>
    <n v="71"/>
    <n v="576"/>
    <n v="366"/>
    <n v="34"/>
    <n v="79"/>
    <n v="74"/>
    <n v="20"/>
    <n v="1"/>
    <n v="2"/>
    <n v="366"/>
    <n v="206"/>
    <n v="1"/>
    <n v="3"/>
    <n v="0"/>
    <n v="515"/>
    <n v="61"/>
    <n v="228"/>
    <n v="214"/>
    <n v="4"/>
    <n v="69"/>
    <n v="1"/>
    <n v="60"/>
    <n v="164"/>
    <n v="101"/>
    <n v="15"/>
    <n v="32"/>
    <n v="14"/>
    <n v="2"/>
    <n v="0"/>
    <n v="0"/>
    <n v="104"/>
    <n v="59"/>
    <n v="0"/>
    <n v="1"/>
    <n v="0"/>
    <n v="145"/>
    <n v="19"/>
    <n v="89"/>
    <n v="51"/>
    <n v="0"/>
    <n v="12"/>
    <n v="2"/>
    <n v="10"/>
    <n v="740"/>
    <n v="467"/>
    <n v="49"/>
    <n v="111"/>
    <n v="88"/>
    <n v="22"/>
    <n v="1"/>
    <n v="2"/>
    <n v="470"/>
    <n v="265"/>
    <n v="1"/>
    <n v="4"/>
    <n v="0"/>
    <n v="660"/>
    <n v="80"/>
    <n v="317"/>
    <n v="265"/>
    <n v="4"/>
    <n v="81"/>
    <n v="3"/>
    <n v="70"/>
    <n v="149"/>
    <n v="88"/>
    <n v="14"/>
    <n v="19"/>
    <n v="18"/>
    <n v="10"/>
    <n v="0"/>
    <n v="0"/>
    <n v="73"/>
    <n v="76"/>
    <n v="0"/>
    <n v="0"/>
    <n v="0"/>
    <n v="90"/>
    <n v="59"/>
    <n v="128"/>
    <n v="5"/>
    <n v="1"/>
    <n v="13"/>
    <n v="1"/>
    <n v="1"/>
    <n v="294"/>
    <n v="185"/>
    <n v="61"/>
    <n v="246"/>
    <n v="48"/>
    <n v="1403"/>
    <n v="500"/>
    <n v="21"/>
    <n v="521"/>
    <n v="882"/>
    <n v="1304"/>
    <n v="429"/>
    <n v="21"/>
    <n v="450"/>
    <n v="854"/>
    <n v="99"/>
    <n v="71"/>
    <n v="71"/>
    <n v="28"/>
    <n v="288"/>
    <n v="25"/>
    <n v="261"/>
    <n v="0"/>
    <n v="2"/>
    <n v="0"/>
    <n v="264"/>
    <n v="24"/>
    <n v="196"/>
    <n v="46"/>
    <n v="0"/>
    <n v="25"/>
    <n v="6"/>
    <n v="15"/>
    <n v="118"/>
    <n v="15"/>
    <n v="103"/>
    <n v="0"/>
    <n v="0"/>
    <n v="0"/>
    <n v="111"/>
    <n v="7"/>
    <n v="81"/>
    <n v="20"/>
    <n v="0"/>
    <n v="9"/>
    <n v="3"/>
    <n v="5"/>
    <n v="51"/>
    <n v="1"/>
    <n v="50"/>
    <n v="0"/>
    <n v="0"/>
    <n v="0"/>
    <n v="48"/>
    <n v="3"/>
    <n v="41"/>
    <n v="7"/>
    <n v="0"/>
    <n v="3"/>
    <n v="0"/>
    <n v="0"/>
    <n v="2"/>
    <n v="0"/>
    <n v="2"/>
    <n v="0"/>
    <n v="0"/>
    <n v="0"/>
    <n v="2"/>
    <n v="0"/>
    <n v="1"/>
    <n v="1"/>
    <n v="0"/>
    <n v="0"/>
    <n v="0"/>
    <n v="0"/>
    <n v="171"/>
    <n v="16"/>
    <n v="155"/>
    <n v="0"/>
    <n v="0"/>
    <n v="0"/>
    <n v="161"/>
    <n v="10"/>
    <n v="123"/>
    <n v="28"/>
    <n v="0"/>
    <n v="12"/>
    <n v="3"/>
    <n v="5"/>
    <n v="117"/>
    <n v="9"/>
    <n v="106"/>
    <n v="0"/>
    <n v="2"/>
    <n v="0"/>
    <n v="103"/>
    <n v="14"/>
    <n v="73"/>
    <n v="18"/>
    <n v="0"/>
    <n v="13"/>
    <n v="3"/>
    <n v="10"/>
    <n v="456"/>
    <n v="187"/>
    <n v="238"/>
    <n v="12"/>
    <n v="19"/>
    <n v="0"/>
    <n v="412"/>
    <n v="44"/>
    <n v="231"/>
    <n v="110"/>
    <n v="4"/>
    <n v="59"/>
    <n v="4"/>
    <n v="48"/>
    <n v="222"/>
    <n v="98"/>
    <n v="113"/>
    <n v="6"/>
    <n v="5"/>
    <n v="0"/>
    <n v="205"/>
    <n v="17"/>
    <n v="105"/>
    <n v="59"/>
    <n v="3"/>
    <n v="30"/>
    <n v="1"/>
    <n v="24"/>
    <n v="117"/>
    <n v="39"/>
    <n v="63"/>
    <n v="6"/>
    <n v="9"/>
    <n v="0"/>
    <n v="104"/>
    <n v="13"/>
    <n v="51"/>
    <n v="37"/>
    <n v="1"/>
    <n v="12"/>
    <n v="1"/>
    <n v="15"/>
    <n v="3"/>
    <n v="1"/>
    <n v="2"/>
    <n v="0"/>
    <n v="0"/>
    <n v="0"/>
    <n v="3"/>
    <n v="0"/>
    <n v="3"/>
    <n v="0"/>
    <n v="0"/>
    <n v="0"/>
    <n v="0"/>
    <n v="0"/>
    <n v="342"/>
    <n v="138"/>
    <n v="178"/>
    <n v="12"/>
    <n v="14"/>
    <n v="0"/>
    <n v="312"/>
    <n v="30"/>
    <n v="159"/>
    <n v="96"/>
    <n v="4"/>
    <n v="42"/>
    <n v="2"/>
    <n v="39"/>
    <n v="114"/>
    <n v="49"/>
    <n v="60"/>
    <n v="0"/>
    <n v="5"/>
    <n v="0"/>
    <n v="100"/>
    <n v="14"/>
    <n v="72"/>
    <n v="14"/>
    <n v="0"/>
    <n v="17"/>
    <n v="2"/>
    <n v="9"/>
    <n v="69"/>
    <n v="61"/>
    <n v="2"/>
    <n v="0"/>
    <n v="63"/>
    <n v="6"/>
    <n v="387"/>
    <n v="161"/>
    <n v="115"/>
    <n v="3"/>
    <n v="279"/>
    <n v="108"/>
    <n v="43"/>
    <n v="35"/>
    <n v="8"/>
    <n v="0"/>
    <n v="0"/>
    <n v="0"/>
    <n v="38"/>
    <n v="5"/>
    <n v="15"/>
    <n v="16"/>
    <n v="0"/>
    <n v="7"/>
    <n v="0"/>
    <n v="5"/>
    <n v="24"/>
    <n v="20"/>
    <n v="4"/>
    <n v="0"/>
    <n v="0"/>
    <n v="0"/>
    <n v="20"/>
    <n v="4"/>
    <n v="7"/>
    <n v="8"/>
    <n v="0"/>
    <n v="5"/>
    <n v="0"/>
    <n v="4"/>
    <n v="14"/>
    <n v="11"/>
    <n v="3"/>
    <n v="0"/>
    <n v="0"/>
    <n v="0"/>
    <n v="13"/>
    <n v="1"/>
    <n v="5"/>
    <n v="7"/>
    <n v="0"/>
    <n v="1"/>
    <n v="0"/>
    <n v="1"/>
    <n v="38"/>
    <n v="31"/>
    <n v="7"/>
    <n v="0"/>
    <n v="0"/>
    <n v="0"/>
    <n v="33"/>
    <n v="5"/>
    <n v="12"/>
    <n v="15"/>
    <n v="0"/>
    <n v="6"/>
    <n v="0"/>
    <n v="5"/>
    <n v="5"/>
    <n v="4"/>
    <n v="1"/>
    <n v="0"/>
    <n v="0"/>
    <n v="0"/>
    <n v="5"/>
    <n v="0"/>
    <n v="3"/>
    <n v="1"/>
    <n v="0"/>
    <n v="1"/>
    <n v="0"/>
    <n v="0"/>
    <n v="1"/>
    <n v="0"/>
    <n v="1"/>
    <n v="1"/>
    <n v="0"/>
    <n v="42"/>
    <n v="24"/>
    <n v="13"/>
    <n v="37"/>
    <n v="5"/>
    <n v="62"/>
    <n v="35"/>
    <n v="23"/>
    <n v="58"/>
    <n v="4"/>
  </r>
  <r>
    <x v="40"/>
    <n v="8"/>
    <x v="39"/>
    <n v="2617"/>
    <n v="1255"/>
    <n v="3433"/>
    <x v="39"/>
    <n v="3809"/>
    <n v="3181"/>
    <n v="1260"/>
    <n v="7720"/>
    <n v="12001"/>
    <n v="108"/>
    <n v="237"/>
    <n v="76"/>
    <n v="17560"/>
    <n v="2582"/>
    <n v="15563"/>
    <n v="1559"/>
    <n v="153"/>
    <n v="996"/>
    <n v="375"/>
    <n v="1496"/>
    <n v="5545"/>
    <n v="758"/>
    <n v="306"/>
    <n v="806"/>
    <n v="1067"/>
    <n v="1058"/>
    <n v="1066"/>
    <n v="484"/>
    <n v="2148"/>
    <n v="3270"/>
    <n v="41"/>
    <n v="72"/>
    <n v="14"/>
    <n v="4561"/>
    <n v="984"/>
    <n v="4147"/>
    <n v="536"/>
    <n v="48"/>
    <n v="230"/>
    <n v="160"/>
    <n v="424"/>
    <n v="1573"/>
    <n v="201"/>
    <n v="180"/>
    <n v="247"/>
    <n v="321"/>
    <n v="245"/>
    <n v="245"/>
    <n v="134"/>
    <n v="528"/>
    <n v="1000"/>
    <n v="17"/>
    <n v="25"/>
    <n v="3"/>
    <n v="1268"/>
    <n v="305"/>
    <n v="1233"/>
    <n v="111"/>
    <n v="9"/>
    <n v="74"/>
    <n v="29"/>
    <n v="117"/>
    <n v="20"/>
    <n v="0"/>
    <n v="0"/>
    <n v="0"/>
    <n v="0"/>
    <n v="0"/>
    <n v="10"/>
    <n v="10"/>
    <n v="4"/>
    <n v="16"/>
    <n v="0"/>
    <n v="0"/>
    <n v="0"/>
    <n v="15"/>
    <n v="5"/>
    <n v="17"/>
    <n v="2"/>
    <n v="0"/>
    <n v="0"/>
    <n v="1"/>
    <n v="0"/>
    <n v="7138"/>
    <n v="959"/>
    <n v="486"/>
    <n v="1053"/>
    <n v="1388"/>
    <n v="1303"/>
    <n v="1321"/>
    <n v="628"/>
    <n v="2680"/>
    <n v="4286"/>
    <n v="58"/>
    <n v="97"/>
    <n v="17"/>
    <n v="5844"/>
    <n v="1294"/>
    <n v="5397"/>
    <n v="649"/>
    <n v="57"/>
    <n v="304"/>
    <n v="190"/>
    <n v="541"/>
    <n v="13004"/>
    <n v="1658"/>
    <n v="769"/>
    <n v="2380"/>
    <n v="3199"/>
    <n v="2506"/>
    <n v="1860"/>
    <n v="632"/>
    <n v="5040"/>
    <n v="7715"/>
    <n v="50"/>
    <n v="140"/>
    <n v="59"/>
    <n v="11716"/>
    <n v="1288"/>
    <n v="10166"/>
    <n v="910"/>
    <n v="96"/>
    <n v="692"/>
    <n v="185"/>
    <n v="955"/>
    <n v="16242"/>
    <n v="514"/>
    <n v="1017"/>
    <n v="2760"/>
    <n v="3958"/>
    <n v="3610"/>
    <n v="3140"/>
    <n v="1243"/>
    <n v="5427"/>
    <n v="10435"/>
    <n v="105"/>
    <n v="206"/>
    <n v="69"/>
    <n v="14437"/>
    <n v="1805"/>
    <n v="12740"/>
    <n v="1131"/>
    <n v="133"/>
    <n v="866"/>
    <n v="202"/>
    <n v="1170"/>
    <n v="4272"/>
    <n v="46"/>
    <n v="229"/>
    <n v="605"/>
    <n v="881"/>
    <n v="987"/>
    <n v="1047"/>
    <n v="477"/>
    <n v="1464"/>
    <n v="2687"/>
    <n v="40"/>
    <n v="67"/>
    <n v="14"/>
    <n v="3685"/>
    <n v="587"/>
    <n v="3282"/>
    <n v="379"/>
    <n v="42"/>
    <n v="183"/>
    <n v="71"/>
    <n v="315"/>
    <n v="1234"/>
    <n v="10"/>
    <n v="154"/>
    <n v="190"/>
    <n v="275"/>
    <n v="230"/>
    <n v="243"/>
    <n v="132"/>
    <n v="328"/>
    <n v="864"/>
    <n v="17"/>
    <n v="22"/>
    <n v="3"/>
    <n v="1066"/>
    <n v="168"/>
    <n v="966"/>
    <n v="89"/>
    <n v="9"/>
    <n v="66"/>
    <n v="19"/>
    <n v="85"/>
    <n v="20"/>
    <n v="0"/>
    <n v="0"/>
    <n v="0"/>
    <n v="0"/>
    <n v="0"/>
    <n v="10"/>
    <n v="10"/>
    <n v="4"/>
    <n v="16"/>
    <n v="0"/>
    <n v="0"/>
    <n v="0"/>
    <n v="15"/>
    <n v="5"/>
    <n v="17"/>
    <n v="2"/>
    <n v="0"/>
    <n v="0"/>
    <n v="1"/>
    <n v="0"/>
    <n v="5526"/>
    <n v="56"/>
    <n v="383"/>
    <n v="795"/>
    <n v="1156"/>
    <n v="1217"/>
    <n v="1300"/>
    <n v="619"/>
    <n v="1796"/>
    <n v="3567"/>
    <n v="57"/>
    <n v="89"/>
    <n v="17"/>
    <n v="4766"/>
    <n v="760"/>
    <n v="4265"/>
    <n v="470"/>
    <n v="51"/>
    <n v="249"/>
    <n v="91"/>
    <n v="400"/>
    <n v="10716"/>
    <n v="458"/>
    <n v="634"/>
    <n v="1965"/>
    <n v="2802"/>
    <n v="2393"/>
    <n v="1840"/>
    <n v="624"/>
    <n v="3631"/>
    <n v="6868"/>
    <n v="48"/>
    <n v="117"/>
    <n v="52"/>
    <n v="9671"/>
    <n v="1045"/>
    <n v="8475"/>
    <n v="661"/>
    <n v="82"/>
    <n v="617"/>
    <n v="111"/>
    <n v="770"/>
    <n v="3900"/>
    <n v="2103"/>
    <n v="238"/>
    <n v="673"/>
    <n v="629"/>
    <n v="199"/>
    <n v="41"/>
    <n v="17"/>
    <n v="2293"/>
    <n v="1566"/>
    <n v="3"/>
    <n v="31"/>
    <n v="7"/>
    <n v="3123"/>
    <n v="777"/>
    <n v="2823"/>
    <n v="428"/>
    <n v="20"/>
    <n v="130"/>
    <n v="173"/>
    <n v="326"/>
    <n v="1273"/>
    <n v="712"/>
    <n v="77"/>
    <n v="201"/>
    <n v="186"/>
    <n v="71"/>
    <n v="19"/>
    <n v="7"/>
    <n v="684"/>
    <n v="583"/>
    <n v="1"/>
    <n v="5"/>
    <n v="0"/>
    <n v="876"/>
    <n v="397"/>
    <n v="865"/>
    <n v="157"/>
    <n v="6"/>
    <n v="47"/>
    <n v="89"/>
    <n v="109"/>
    <n v="339"/>
    <n v="191"/>
    <n v="26"/>
    <n v="57"/>
    <n v="46"/>
    <n v="15"/>
    <n v="2"/>
    <n v="2"/>
    <n v="200"/>
    <n v="136"/>
    <n v="0"/>
    <n v="3"/>
    <n v="0"/>
    <n v="202"/>
    <n v="137"/>
    <n v="267"/>
    <n v="22"/>
    <n v="0"/>
    <n v="8"/>
    <n v="10"/>
    <n v="32"/>
    <n v="1612"/>
    <n v="903"/>
    <n v="103"/>
    <n v="258"/>
    <n v="232"/>
    <n v="86"/>
    <n v="21"/>
    <n v="9"/>
    <n v="884"/>
    <n v="719"/>
    <n v="1"/>
    <n v="8"/>
    <n v="0"/>
    <n v="1078"/>
    <n v="534"/>
    <n v="1132"/>
    <n v="179"/>
    <n v="6"/>
    <n v="55"/>
    <n v="99"/>
    <n v="141"/>
    <n v="2288"/>
    <n v="1200"/>
    <n v="135"/>
    <n v="415"/>
    <n v="397"/>
    <n v="113"/>
    <n v="20"/>
    <n v="8"/>
    <n v="1409"/>
    <n v="847"/>
    <n v="2"/>
    <n v="23"/>
    <n v="7"/>
    <n v="2045"/>
    <n v="243"/>
    <n v="1691"/>
    <n v="249"/>
    <n v="14"/>
    <n v="75"/>
    <n v="74"/>
    <n v="185"/>
    <n v="1201"/>
    <n v="369"/>
    <n v="115"/>
    <n v="484"/>
    <n v="717"/>
    <n v="6748"/>
    <n v="2106"/>
    <n v="1"/>
    <n v="2107"/>
    <n v="4641"/>
    <n v="6284"/>
    <n v="1917"/>
    <n v="1"/>
    <n v="1918"/>
    <n v="4366"/>
    <n v="464"/>
    <n v="189"/>
    <n v="189"/>
    <n v="275"/>
    <n v="1575"/>
    <n v="154"/>
    <n v="1397"/>
    <n v="8"/>
    <n v="12"/>
    <n v="4"/>
    <n v="1415"/>
    <n v="160"/>
    <n v="1285"/>
    <n v="93"/>
    <n v="8"/>
    <n v="69"/>
    <n v="14"/>
    <n v="106"/>
    <n v="388"/>
    <n v="44"/>
    <n v="339"/>
    <n v="2"/>
    <n v="3"/>
    <n v="0"/>
    <n v="355"/>
    <n v="33"/>
    <n v="311"/>
    <n v="35"/>
    <n v="2"/>
    <n v="12"/>
    <n v="1"/>
    <n v="27"/>
    <n v="278"/>
    <n v="27"/>
    <n v="248"/>
    <n v="2"/>
    <n v="1"/>
    <n v="0"/>
    <n v="261"/>
    <n v="17"/>
    <n v="234"/>
    <n v="17"/>
    <n v="0"/>
    <n v="5"/>
    <n v="4"/>
    <n v="18"/>
    <n v="20"/>
    <n v="4"/>
    <n v="16"/>
    <n v="0"/>
    <n v="0"/>
    <n v="0"/>
    <n v="15"/>
    <n v="5"/>
    <n v="17"/>
    <n v="2"/>
    <n v="0"/>
    <n v="0"/>
    <n v="1"/>
    <n v="0"/>
    <n v="686"/>
    <n v="75"/>
    <n v="603"/>
    <n v="4"/>
    <n v="4"/>
    <n v="0"/>
    <n v="631"/>
    <n v="55"/>
    <n v="562"/>
    <n v="54"/>
    <n v="2"/>
    <n v="17"/>
    <n v="6"/>
    <n v="45"/>
    <n v="889"/>
    <n v="79"/>
    <n v="794"/>
    <n v="4"/>
    <n v="8"/>
    <n v="4"/>
    <n v="784"/>
    <n v="105"/>
    <n v="723"/>
    <n v="39"/>
    <n v="6"/>
    <n v="52"/>
    <n v="8"/>
    <n v="61"/>
    <n v="1424"/>
    <n v="566"/>
    <n v="762"/>
    <n v="26"/>
    <n v="58"/>
    <n v="12"/>
    <n v="1182"/>
    <n v="242"/>
    <n v="1083"/>
    <n v="105"/>
    <n v="26"/>
    <n v="70"/>
    <n v="19"/>
    <n v="121"/>
    <n v="267"/>
    <n v="90"/>
    <n v="146"/>
    <n v="12"/>
    <n v="19"/>
    <n v="0"/>
    <n v="214"/>
    <n v="53"/>
    <n v="197"/>
    <n v="31"/>
    <n v="4"/>
    <n v="4"/>
    <n v="5"/>
    <n v="26"/>
    <n v="162"/>
    <n v="63"/>
    <n v="76"/>
    <n v="7"/>
    <n v="15"/>
    <n v="1"/>
    <n v="124"/>
    <n v="38"/>
    <n v="120"/>
    <n v="10"/>
    <n v="1"/>
    <n v="11"/>
    <n v="2"/>
    <n v="18"/>
    <n v="0"/>
    <n v="0"/>
    <n v="0"/>
    <n v="0"/>
    <n v="0"/>
    <n v="0"/>
    <n v="0"/>
    <n v="0"/>
    <n v="0"/>
    <n v="0"/>
    <n v="0"/>
    <n v="0"/>
    <n v="0"/>
    <n v="0"/>
    <n v="429"/>
    <n v="153"/>
    <n v="222"/>
    <n v="19"/>
    <n v="34"/>
    <n v="1"/>
    <n v="338"/>
    <n v="91"/>
    <n v="317"/>
    <n v="41"/>
    <n v="5"/>
    <n v="15"/>
    <n v="7"/>
    <n v="44"/>
    <n v="995"/>
    <n v="413"/>
    <n v="540"/>
    <n v="7"/>
    <n v="24"/>
    <n v="11"/>
    <n v="844"/>
    <n v="151"/>
    <n v="766"/>
    <n v="64"/>
    <n v="21"/>
    <n v="55"/>
    <n v="12"/>
    <n v="77"/>
    <n v="449"/>
    <n v="44"/>
    <n v="10"/>
    <n v="0"/>
    <n v="54"/>
    <n v="395"/>
    <n v="975"/>
    <n v="223"/>
    <n v="152"/>
    <n v="0"/>
    <n v="375"/>
    <n v="600"/>
    <n v="108"/>
    <n v="79"/>
    <n v="27"/>
    <n v="0"/>
    <n v="2"/>
    <n v="0"/>
    <n v="72"/>
    <n v="36"/>
    <n v="57"/>
    <n v="19"/>
    <n v="1"/>
    <n v="4"/>
    <n v="7"/>
    <n v="20"/>
    <n v="30"/>
    <n v="22"/>
    <n v="8"/>
    <n v="0"/>
    <n v="0"/>
    <n v="0"/>
    <n v="17"/>
    <n v="13"/>
    <n v="16"/>
    <n v="5"/>
    <n v="1"/>
    <n v="1"/>
    <n v="2"/>
    <n v="5"/>
    <n v="18"/>
    <n v="13"/>
    <n v="3"/>
    <n v="0"/>
    <n v="2"/>
    <n v="0"/>
    <n v="9"/>
    <n v="9"/>
    <n v="14"/>
    <n v="2"/>
    <n v="0"/>
    <n v="0"/>
    <n v="0"/>
    <n v="2"/>
    <n v="48"/>
    <n v="35"/>
    <n v="11"/>
    <n v="0"/>
    <n v="2"/>
    <n v="0"/>
    <n v="26"/>
    <n v="22"/>
    <n v="30"/>
    <n v="7"/>
    <n v="1"/>
    <n v="1"/>
    <n v="2"/>
    <n v="7"/>
    <n v="60"/>
    <n v="44"/>
    <n v="16"/>
    <n v="0"/>
    <n v="0"/>
    <n v="0"/>
    <n v="46"/>
    <n v="14"/>
    <n v="27"/>
    <n v="12"/>
    <n v="0"/>
    <n v="3"/>
    <n v="5"/>
    <n v="13"/>
    <n v="4"/>
    <n v="1"/>
    <n v="0"/>
    <n v="1"/>
    <n v="3"/>
    <n v="104"/>
    <n v="29"/>
    <n v="18"/>
    <n v="47"/>
    <n v="57"/>
    <n v="151"/>
    <n v="41"/>
    <n v="21"/>
    <n v="62"/>
    <n v="89"/>
  </r>
  <r>
    <x v="41"/>
    <n v="16"/>
    <x v="40"/>
    <n v="2669"/>
    <n v="957"/>
    <n v="2107"/>
    <x v="40"/>
    <n v="1900"/>
    <n v="1931"/>
    <n v="681"/>
    <n v="5003"/>
    <n v="7433"/>
    <n v="49"/>
    <n v="56"/>
    <n v="15"/>
    <n v="10820"/>
    <n v="1736"/>
    <n v="5897"/>
    <n v="5780"/>
    <n v="65"/>
    <n v="93"/>
    <n v="45"/>
    <n v="676"/>
    <n v="8389"/>
    <n v="1947"/>
    <n v="571"/>
    <n v="1369"/>
    <n v="1431"/>
    <n v="1308"/>
    <n v="1293"/>
    <n v="470"/>
    <n v="3502"/>
    <n v="4833"/>
    <n v="33"/>
    <n v="17"/>
    <n v="4"/>
    <n v="7277"/>
    <n v="1112"/>
    <n v="3521"/>
    <n v="4241"/>
    <n v="52"/>
    <n v="65"/>
    <n v="37"/>
    <n v="473"/>
    <n v="2151"/>
    <n v="682"/>
    <n v="258"/>
    <n v="296"/>
    <n v="333"/>
    <n v="202"/>
    <n v="272"/>
    <n v="108"/>
    <n v="923"/>
    <n v="1213"/>
    <n v="3"/>
    <n v="10"/>
    <n v="2"/>
    <n v="1840"/>
    <n v="311"/>
    <n v="1047"/>
    <n v="966"/>
    <n v="7"/>
    <n v="5"/>
    <n v="4"/>
    <n v="122"/>
    <n v="252"/>
    <n v="0"/>
    <n v="12"/>
    <n v="22"/>
    <n v="53"/>
    <n v="54"/>
    <n v="94"/>
    <n v="17"/>
    <n v="72"/>
    <n v="176"/>
    <n v="3"/>
    <n v="1"/>
    <n v="0"/>
    <n v="234"/>
    <n v="18"/>
    <n v="104"/>
    <n v="137"/>
    <n v="0"/>
    <n v="4"/>
    <n v="2"/>
    <n v="5"/>
    <n v="10792"/>
    <n v="2629"/>
    <n v="841"/>
    <n v="1687"/>
    <n v="1817"/>
    <n v="1564"/>
    <n v="1659"/>
    <n v="595"/>
    <n v="4497"/>
    <n v="6222"/>
    <n v="39"/>
    <n v="28"/>
    <n v="6"/>
    <n v="9351"/>
    <n v="1441"/>
    <n v="4672"/>
    <n v="5344"/>
    <n v="59"/>
    <n v="74"/>
    <n v="43"/>
    <n v="600"/>
    <n v="1764"/>
    <n v="40"/>
    <n v="116"/>
    <n v="420"/>
    <n v="494"/>
    <n v="336"/>
    <n v="272"/>
    <n v="86"/>
    <n v="506"/>
    <n v="1211"/>
    <n v="10"/>
    <n v="28"/>
    <n v="9"/>
    <n v="1469"/>
    <n v="295"/>
    <n v="1225"/>
    <n v="436"/>
    <n v="6"/>
    <n v="19"/>
    <n v="2"/>
    <n v="76"/>
    <n v="8327"/>
    <n v="32"/>
    <n v="644"/>
    <n v="1465"/>
    <n v="1858"/>
    <n v="1773"/>
    <n v="1884"/>
    <n v="671"/>
    <n v="2405"/>
    <n v="5815"/>
    <n v="44"/>
    <n v="51"/>
    <n v="12"/>
    <n v="7323"/>
    <n v="1004"/>
    <n v="4475"/>
    <n v="3351"/>
    <n v="48"/>
    <n v="71"/>
    <n v="21"/>
    <n v="361"/>
    <n v="5320"/>
    <n v="17"/>
    <n v="380"/>
    <n v="899"/>
    <n v="1097"/>
    <n v="1210"/>
    <n v="1255"/>
    <n v="462"/>
    <n v="1617"/>
    <n v="3657"/>
    <n v="30"/>
    <n v="13"/>
    <n v="3"/>
    <n v="4747"/>
    <n v="573"/>
    <n v="2539"/>
    <n v="2430"/>
    <n v="37"/>
    <n v="47"/>
    <n v="13"/>
    <n v="254"/>
    <n v="1042"/>
    <n v="4"/>
    <n v="136"/>
    <n v="129"/>
    <n v="226"/>
    <n v="176"/>
    <n v="265"/>
    <n v="106"/>
    <n v="228"/>
    <n v="804"/>
    <n v="1"/>
    <n v="9"/>
    <n v="0"/>
    <n v="918"/>
    <n v="124"/>
    <n v="656"/>
    <n v="350"/>
    <n v="5"/>
    <n v="1"/>
    <n v="4"/>
    <n v="26"/>
    <n v="252"/>
    <n v="0"/>
    <n v="12"/>
    <n v="22"/>
    <n v="53"/>
    <n v="54"/>
    <n v="94"/>
    <n v="17"/>
    <n v="72"/>
    <n v="176"/>
    <n v="3"/>
    <n v="1"/>
    <n v="0"/>
    <n v="234"/>
    <n v="18"/>
    <n v="104"/>
    <n v="137"/>
    <n v="0"/>
    <n v="4"/>
    <n v="2"/>
    <n v="5"/>
    <n v="6614"/>
    <n v="21"/>
    <n v="528"/>
    <n v="1050"/>
    <n v="1376"/>
    <n v="1440"/>
    <n v="1614"/>
    <n v="585"/>
    <n v="1917"/>
    <n v="4637"/>
    <n v="34"/>
    <n v="23"/>
    <n v="3"/>
    <n v="5899"/>
    <n v="715"/>
    <n v="3299"/>
    <n v="2917"/>
    <n v="42"/>
    <n v="52"/>
    <n v="19"/>
    <n v="285"/>
    <n v="1713"/>
    <n v="11"/>
    <n v="116"/>
    <n v="415"/>
    <n v="482"/>
    <n v="333"/>
    <n v="270"/>
    <n v="86"/>
    <n v="488"/>
    <n v="1178"/>
    <n v="10"/>
    <n v="28"/>
    <n v="9"/>
    <n v="1424"/>
    <n v="289"/>
    <n v="1176"/>
    <n v="434"/>
    <n v="6"/>
    <n v="19"/>
    <n v="2"/>
    <n v="76"/>
    <n v="4229"/>
    <n v="2637"/>
    <n v="313"/>
    <n v="642"/>
    <n v="453"/>
    <n v="127"/>
    <n v="47"/>
    <n v="10"/>
    <n v="2598"/>
    <n v="1618"/>
    <n v="5"/>
    <n v="5"/>
    <n v="3"/>
    <n v="3497"/>
    <n v="732"/>
    <n v="1422"/>
    <n v="2429"/>
    <n v="17"/>
    <n v="22"/>
    <n v="24"/>
    <n v="315"/>
    <n v="3069"/>
    <n v="1930"/>
    <n v="191"/>
    <n v="470"/>
    <n v="334"/>
    <n v="98"/>
    <n v="38"/>
    <n v="8"/>
    <n v="1885"/>
    <n v="1176"/>
    <n v="3"/>
    <n v="4"/>
    <n v="1"/>
    <n v="2530"/>
    <n v="539"/>
    <n v="982"/>
    <n v="1811"/>
    <n v="15"/>
    <n v="18"/>
    <n v="24"/>
    <n v="219"/>
    <n v="1109"/>
    <n v="678"/>
    <n v="122"/>
    <n v="167"/>
    <n v="107"/>
    <n v="26"/>
    <n v="7"/>
    <n v="2"/>
    <n v="695"/>
    <n v="409"/>
    <n v="2"/>
    <n v="1"/>
    <n v="2"/>
    <n v="922"/>
    <n v="187"/>
    <n v="391"/>
    <n v="616"/>
    <n v="2"/>
    <n v="4"/>
    <n v="0"/>
    <n v="96"/>
    <n v="4178"/>
    <n v="2608"/>
    <n v="313"/>
    <n v="637"/>
    <n v="441"/>
    <n v="124"/>
    <n v="45"/>
    <n v="10"/>
    <n v="2580"/>
    <n v="1585"/>
    <n v="5"/>
    <n v="5"/>
    <n v="3"/>
    <n v="3452"/>
    <n v="726"/>
    <n v="1373"/>
    <n v="2427"/>
    <n v="17"/>
    <n v="22"/>
    <n v="24"/>
    <n v="315"/>
    <n v="51"/>
    <n v="29"/>
    <n v="0"/>
    <n v="5"/>
    <n v="12"/>
    <n v="3"/>
    <n v="2"/>
    <n v="0"/>
    <n v="18"/>
    <n v="33"/>
    <n v="0"/>
    <n v="0"/>
    <n v="0"/>
    <n v="45"/>
    <n v="6"/>
    <n v="49"/>
    <n v="2"/>
    <n v="0"/>
    <n v="0"/>
    <n v="0"/>
    <n v="0"/>
    <n v="1348"/>
    <n v="951"/>
    <n v="382"/>
    <n v="1333"/>
    <n v="15"/>
    <n v="2063"/>
    <n v="1334"/>
    <n v="173"/>
    <n v="1507"/>
    <n v="556"/>
    <n v="1811"/>
    <n v="1088"/>
    <n v="173"/>
    <n v="1261"/>
    <n v="550"/>
    <n v="252"/>
    <n v="246"/>
    <n v="246"/>
    <n v="6"/>
    <n v="826"/>
    <n v="82"/>
    <n v="739"/>
    <n v="3"/>
    <n v="2"/>
    <n v="0"/>
    <n v="760"/>
    <n v="66"/>
    <n v="457"/>
    <n v="318"/>
    <n v="4"/>
    <n v="13"/>
    <n v="3"/>
    <n v="31"/>
    <n v="316"/>
    <n v="23"/>
    <n v="290"/>
    <n v="3"/>
    <n v="0"/>
    <n v="0"/>
    <n v="289"/>
    <n v="27"/>
    <n v="165"/>
    <n v="132"/>
    <n v="3"/>
    <n v="4"/>
    <n v="1"/>
    <n v="11"/>
    <n v="349"/>
    <n v="33"/>
    <n v="316"/>
    <n v="0"/>
    <n v="0"/>
    <n v="0"/>
    <n v="333"/>
    <n v="16"/>
    <n v="200"/>
    <n v="141"/>
    <n v="1"/>
    <n v="1"/>
    <n v="2"/>
    <n v="4"/>
    <n v="58"/>
    <n v="3"/>
    <n v="54"/>
    <n v="0"/>
    <n v="1"/>
    <n v="0"/>
    <n v="56"/>
    <n v="2"/>
    <n v="29"/>
    <n v="26"/>
    <n v="0"/>
    <n v="1"/>
    <n v="0"/>
    <n v="2"/>
    <n v="723"/>
    <n v="59"/>
    <n v="660"/>
    <n v="3"/>
    <n v="1"/>
    <n v="0"/>
    <n v="678"/>
    <n v="45"/>
    <n v="394"/>
    <n v="299"/>
    <n v="4"/>
    <n v="6"/>
    <n v="3"/>
    <n v="17"/>
    <n v="103"/>
    <n v="23"/>
    <n v="79"/>
    <n v="0"/>
    <n v="1"/>
    <n v="0"/>
    <n v="82"/>
    <n v="21"/>
    <n v="63"/>
    <n v="19"/>
    <n v="0"/>
    <n v="7"/>
    <n v="0"/>
    <n v="14"/>
    <n v="649"/>
    <n v="256"/>
    <n v="354"/>
    <n v="12"/>
    <n v="21"/>
    <n v="6"/>
    <n v="507"/>
    <n v="142"/>
    <n v="236"/>
    <n v="362"/>
    <n v="3"/>
    <n v="4"/>
    <n v="2"/>
    <n v="42"/>
    <n v="384"/>
    <n v="149"/>
    <n v="224"/>
    <n v="6"/>
    <n v="5"/>
    <n v="0"/>
    <n v="297"/>
    <n v="87"/>
    <n v="135"/>
    <n v="207"/>
    <n v="3"/>
    <n v="4"/>
    <n v="1"/>
    <n v="34"/>
    <n v="136"/>
    <n v="62"/>
    <n v="66"/>
    <n v="0"/>
    <n v="6"/>
    <n v="2"/>
    <n v="108"/>
    <n v="28"/>
    <n v="67"/>
    <n v="63"/>
    <n v="0"/>
    <n v="0"/>
    <n v="1"/>
    <n v="5"/>
    <n v="12"/>
    <n v="1"/>
    <n v="9"/>
    <n v="2"/>
    <n v="0"/>
    <n v="0"/>
    <n v="12"/>
    <n v="0"/>
    <n v="0"/>
    <n v="11"/>
    <n v="0"/>
    <n v="0"/>
    <n v="0"/>
    <n v="1"/>
    <n v="532"/>
    <n v="212"/>
    <n v="299"/>
    <n v="8"/>
    <n v="11"/>
    <n v="2"/>
    <n v="417"/>
    <n v="115"/>
    <n v="202"/>
    <n v="281"/>
    <n v="3"/>
    <n v="4"/>
    <n v="2"/>
    <n v="40"/>
    <n v="117"/>
    <n v="44"/>
    <n v="55"/>
    <n v="4"/>
    <n v="10"/>
    <n v="4"/>
    <n v="90"/>
    <n v="27"/>
    <n v="34"/>
    <n v="81"/>
    <n v="0"/>
    <n v="0"/>
    <n v="0"/>
    <n v="2"/>
    <n v="32"/>
    <n v="17"/>
    <n v="4"/>
    <n v="0"/>
    <n v="21"/>
    <n v="11"/>
    <n v="617"/>
    <n v="367"/>
    <n v="132"/>
    <n v="12"/>
    <n v="511"/>
    <n v="106"/>
    <n v="209"/>
    <n v="187"/>
    <n v="20"/>
    <n v="1"/>
    <n v="1"/>
    <n v="0"/>
    <n v="173"/>
    <n v="36"/>
    <n v="64"/>
    <n v="130"/>
    <n v="1"/>
    <n v="2"/>
    <n v="1"/>
    <n v="11"/>
    <n v="116"/>
    <n v="100"/>
    <n v="15"/>
    <n v="0"/>
    <n v="1"/>
    <n v="0"/>
    <n v="96"/>
    <n v="20"/>
    <n v="42"/>
    <n v="67"/>
    <n v="0"/>
    <n v="0"/>
    <n v="1"/>
    <n v="6"/>
    <n v="93"/>
    <n v="87"/>
    <n v="5"/>
    <n v="1"/>
    <n v="0"/>
    <n v="0"/>
    <n v="77"/>
    <n v="16"/>
    <n v="22"/>
    <n v="63"/>
    <n v="1"/>
    <n v="2"/>
    <n v="0"/>
    <n v="5"/>
    <n v="209"/>
    <n v="187"/>
    <n v="20"/>
    <n v="1"/>
    <n v="1"/>
    <n v="0"/>
    <n v="173"/>
    <n v="36"/>
    <n v="64"/>
    <n v="130"/>
    <n v="1"/>
    <n v="2"/>
    <n v="1"/>
    <n v="11"/>
    <n v="0"/>
    <n v="0"/>
    <n v="0"/>
    <n v="0"/>
    <n v="0"/>
    <n v="0"/>
    <n v="0"/>
    <n v="0"/>
    <n v="0"/>
    <n v="0"/>
    <n v="0"/>
    <n v="0"/>
    <n v="0"/>
    <n v="0"/>
    <n v="0"/>
    <n v="0"/>
    <n v="0"/>
    <n v="0"/>
    <n v="0"/>
    <n v="209"/>
    <n v="116"/>
    <n v="93"/>
    <n v="209"/>
    <n v="0"/>
    <n v="252"/>
    <n v="134"/>
    <n v="118"/>
    <n v="252"/>
    <n v="0"/>
  </r>
  <r>
    <x v="42"/>
    <n v="2"/>
    <x v="41"/>
    <n v="95"/>
    <n v="87"/>
    <n v="165"/>
    <x v="41"/>
    <n v="265"/>
    <n v="234"/>
    <n v="147"/>
    <n v="500"/>
    <n v="1654"/>
    <n v="4"/>
    <n v="77"/>
    <n v="7"/>
    <n v="62"/>
    <n v="2180"/>
    <n v="1096"/>
    <n v="488"/>
    <n v="0"/>
    <n v="16"/>
    <n v="1"/>
    <n v="641"/>
    <n v="226"/>
    <n v="15"/>
    <n v="8"/>
    <n v="31"/>
    <n v="47"/>
    <n v="53"/>
    <n v="41"/>
    <n v="31"/>
    <n v="64"/>
    <n v="160"/>
    <n v="2"/>
    <n v="0"/>
    <n v="0"/>
    <n v="12"/>
    <n v="214"/>
    <n v="134"/>
    <n v="32"/>
    <n v="0"/>
    <n v="11"/>
    <n v="0"/>
    <n v="49"/>
    <n v="235"/>
    <n v="47"/>
    <n v="10"/>
    <n v="38"/>
    <n v="48"/>
    <n v="44"/>
    <n v="29"/>
    <n v="19"/>
    <n v="92"/>
    <n v="143"/>
    <n v="0"/>
    <n v="0"/>
    <n v="0"/>
    <n v="4"/>
    <n v="231"/>
    <n v="124"/>
    <n v="58"/>
    <n v="0"/>
    <n v="2"/>
    <n v="0"/>
    <n v="51"/>
    <n v="11"/>
    <n v="0"/>
    <n v="0"/>
    <n v="1"/>
    <n v="1"/>
    <n v="2"/>
    <n v="5"/>
    <n v="2"/>
    <n v="0"/>
    <n v="11"/>
    <n v="0"/>
    <n v="0"/>
    <n v="0"/>
    <n v="1"/>
    <n v="10"/>
    <n v="5"/>
    <n v="2"/>
    <n v="0"/>
    <n v="0"/>
    <n v="0"/>
    <n v="4"/>
    <n v="472"/>
    <n v="62"/>
    <n v="18"/>
    <n v="70"/>
    <n v="96"/>
    <n v="99"/>
    <n v="75"/>
    <n v="52"/>
    <n v="156"/>
    <n v="314"/>
    <n v="2"/>
    <n v="0"/>
    <n v="0"/>
    <n v="17"/>
    <n v="455"/>
    <n v="263"/>
    <n v="92"/>
    <n v="0"/>
    <n v="13"/>
    <n v="0"/>
    <n v="104"/>
    <n v="1770"/>
    <n v="33"/>
    <n v="69"/>
    <n v="95"/>
    <n v="197"/>
    <n v="166"/>
    <n v="159"/>
    <n v="95"/>
    <n v="344"/>
    <n v="1340"/>
    <n v="2"/>
    <n v="77"/>
    <n v="7"/>
    <n v="45"/>
    <n v="1725"/>
    <n v="833"/>
    <n v="396"/>
    <n v="0"/>
    <n v="3"/>
    <n v="1"/>
    <n v="537"/>
    <n v="2062"/>
    <n v="0"/>
    <n v="72"/>
    <n v="141"/>
    <n v="276"/>
    <n v="261"/>
    <n v="233"/>
    <n v="147"/>
    <n v="379"/>
    <n v="1595"/>
    <n v="4"/>
    <n v="77"/>
    <n v="7"/>
    <n v="60"/>
    <n v="2002"/>
    <n v="990"/>
    <n v="471"/>
    <n v="0"/>
    <n v="16"/>
    <n v="1"/>
    <n v="584"/>
    <n v="204"/>
    <n v="0"/>
    <n v="8"/>
    <n v="26"/>
    <n v="46"/>
    <n v="52"/>
    <n v="41"/>
    <n v="31"/>
    <n v="49"/>
    <n v="153"/>
    <n v="2"/>
    <n v="0"/>
    <n v="0"/>
    <n v="12"/>
    <n v="192"/>
    <n v="112"/>
    <n v="32"/>
    <n v="0"/>
    <n v="11"/>
    <n v="0"/>
    <n v="49"/>
    <n v="146"/>
    <n v="0"/>
    <n v="2"/>
    <n v="22"/>
    <n v="34"/>
    <n v="41"/>
    <n v="28"/>
    <n v="19"/>
    <n v="25"/>
    <n v="121"/>
    <n v="0"/>
    <n v="0"/>
    <n v="0"/>
    <n v="2"/>
    <n v="144"/>
    <n v="75"/>
    <n v="46"/>
    <n v="0"/>
    <n v="2"/>
    <n v="0"/>
    <n v="23"/>
    <n v="11"/>
    <n v="0"/>
    <n v="0"/>
    <n v="1"/>
    <n v="1"/>
    <n v="2"/>
    <n v="5"/>
    <n v="2"/>
    <n v="0"/>
    <n v="11"/>
    <n v="0"/>
    <n v="0"/>
    <n v="0"/>
    <n v="1"/>
    <n v="10"/>
    <n v="5"/>
    <n v="2"/>
    <n v="0"/>
    <n v="0"/>
    <n v="0"/>
    <n v="4"/>
    <n v="361"/>
    <n v="0"/>
    <n v="10"/>
    <n v="49"/>
    <n v="81"/>
    <n v="95"/>
    <n v="74"/>
    <n v="52"/>
    <n v="74"/>
    <n v="285"/>
    <n v="2"/>
    <n v="0"/>
    <n v="0"/>
    <n v="15"/>
    <n v="346"/>
    <n v="192"/>
    <n v="80"/>
    <n v="0"/>
    <n v="13"/>
    <n v="0"/>
    <n v="76"/>
    <n v="1701"/>
    <n v="0"/>
    <n v="62"/>
    <n v="92"/>
    <n v="195"/>
    <n v="166"/>
    <n v="159"/>
    <n v="95"/>
    <n v="305"/>
    <n v="1310"/>
    <n v="2"/>
    <n v="77"/>
    <n v="7"/>
    <n v="45"/>
    <n v="1656"/>
    <n v="798"/>
    <n v="391"/>
    <n v="0"/>
    <n v="3"/>
    <n v="1"/>
    <n v="508"/>
    <n v="180"/>
    <n v="95"/>
    <n v="15"/>
    <n v="24"/>
    <n v="17"/>
    <n v="4"/>
    <n v="1"/>
    <n v="0"/>
    <n v="121"/>
    <n v="59"/>
    <n v="0"/>
    <n v="0"/>
    <n v="0"/>
    <n v="2"/>
    <n v="178"/>
    <n v="106"/>
    <n v="17"/>
    <n v="0"/>
    <n v="0"/>
    <n v="0"/>
    <n v="57"/>
    <n v="22"/>
    <n v="15"/>
    <n v="0"/>
    <n v="5"/>
    <n v="1"/>
    <n v="1"/>
    <n v="0"/>
    <n v="0"/>
    <n v="15"/>
    <n v="7"/>
    <n v="0"/>
    <n v="0"/>
    <n v="0"/>
    <n v="0"/>
    <n v="22"/>
    <n v="22"/>
    <n v="0"/>
    <n v="0"/>
    <n v="0"/>
    <n v="0"/>
    <n v="0"/>
    <n v="89"/>
    <n v="47"/>
    <n v="8"/>
    <n v="16"/>
    <n v="14"/>
    <n v="3"/>
    <n v="1"/>
    <n v="0"/>
    <n v="67"/>
    <n v="22"/>
    <n v="0"/>
    <n v="0"/>
    <n v="0"/>
    <n v="2"/>
    <n v="87"/>
    <n v="49"/>
    <n v="12"/>
    <n v="0"/>
    <n v="0"/>
    <n v="0"/>
    <n v="28"/>
    <n v="111"/>
    <n v="62"/>
    <n v="8"/>
    <n v="21"/>
    <n v="15"/>
    <n v="4"/>
    <n v="1"/>
    <n v="0"/>
    <n v="82"/>
    <n v="29"/>
    <n v="0"/>
    <n v="0"/>
    <n v="0"/>
    <n v="2"/>
    <n v="109"/>
    <n v="71"/>
    <n v="12"/>
    <n v="0"/>
    <n v="0"/>
    <n v="0"/>
    <n v="28"/>
    <n v="69"/>
    <n v="33"/>
    <n v="7"/>
    <n v="3"/>
    <n v="2"/>
    <n v="0"/>
    <n v="0"/>
    <n v="0"/>
    <n v="39"/>
    <n v="30"/>
    <n v="0"/>
    <n v="0"/>
    <n v="0"/>
    <n v="0"/>
    <n v="69"/>
    <n v="35"/>
    <n v="5"/>
    <n v="0"/>
    <n v="0"/>
    <n v="0"/>
    <n v="29"/>
    <n v="67"/>
    <n v="7"/>
    <n v="40"/>
    <n v="47"/>
    <n v="20"/>
    <n v="281"/>
    <n v="51"/>
    <n v="9"/>
    <n v="60"/>
    <n v="221"/>
    <n v="278"/>
    <n v="51"/>
    <n v="9"/>
    <n v="60"/>
    <n v="218"/>
    <n v="3"/>
    <n v="0"/>
    <n v="0"/>
    <n v="3"/>
    <n v="58"/>
    <n v="7"/>
    <n v="51"/>
    <n v="0"/>
    <n v="0"/>
    <n v="0"/>
    <n v="3"/>
    <n v="55"/>
    <n v="27"/>
    <n v="16"/>
    <n v="0"/>
    <n v="1"/>
    <n v="1"/>
    <n v="13"/>
    <n v="4"/>
    <n v="1"/>
    <n v="3"/>
    <n v="0"/>
    <n v="0"/>
    <n v="0"/>
    <n v="0"/>
    <n v="4"/>
    <n v="2"/>
    <n v="0"/>
    <n v="0"/>
    <n v="0"/>
    <n v="0"/>
    <n v="2"/>
    <n v="5"/>
    <n v="0"/>
    <n v="5"/>
    <n v="0"/>
    <n v="0"/>
    <n v="0"/>
    <n v="1"/>
    <n v="4"/>
    <n v="2"/>
    <n v="3"/>
    <n v="0"/>
    <n v="0"/>
    <n v="0"/>
    <n v="0"/>
    <n v="1"/>
    <n v="0"/>
    <n v="1"/>
    <n v="0"/>
    <n v="0"/>
    <n v="0"/>
    <n v="0"/>
    <n v="1"/>
    <n v="1"/>
    <n v="0"/>
    <n v="0"/>
    <n v="0"/>
    <n v="0"/>
    <n v="0"/>
    <n v="10"/>
    <n v="1"/>
    <n v="9"/>
    <n v="0"/>
    <n v="0"/>
    <n v="0"/>
    <n v="1"/>
    <n v="9"/>
    <n v="5"/>
    <n v="3"/>
    <n v="0"/>
    <n v="0"/>
    <n v="0"/>
    <n v="2"/>
    <n v="48"/>
    <n v="6"/>
    <n v="42"/>
    <n v="0"/>
    <n v="0"/>
    <n v="0"/>
    <n v="2"/>
    <n v="46"/>
    <n v="22"/>
    <n v="13"/>
    <n v="0"/>
    <n v="1"/>
    <n v="1"/>
    <n v="11"/>
    <n v="72"/>
    <n v="16"/>
    <n v="56"/>
    <n v="0"/>
    <n v="0"/>
    <n v="0"/>
    <n v="1"/>
    <n v="71"/>
    <n v="43"/>
    <n v="15"/>
    <n v="0"/>
    <n v="0"/>
    <n v="0"/>
    <n v="14"/>
    <n v="8"/>
    <n v="1"/>
    <n v="7"/>
    <n v="0"/>
    <n v="0"/>
    <n v="0"/>
    <n v="0"/>
    <n v="8"/>
    <n v="3"/>
    <n v="1"/>
    <n v="0"/>
    <n v="0"/>
    <n v="0"/>
    <n v="4"/>
    <n v="2"/>
    <n v="0"/>
    <n v="2"/>
    <n v="0"/>
    <n v="0"/>
    <n v="0"/>
    <n v="0"/>
    <n v="2"/>
    <n v="0"/>
    <n v="0"/>
    <n v="0"/>
    <n v="0"/>
    <n v="0"/>
    <n v="2"/>
    <n v="0"/>
    <n v="0"/>
    <n v="0"/>
    <n v="0"/>
    <n v="0"/>
    <n v="0"/>
    <n v="0"/>
    <n v="0"/>
    <n v="0"/>
    <n v="0"/>
    <n v="0"/>
    <n v="0"/>
    <n v="0"/>
    <n v="0"/>
    <n v="10"/>
    <n v="1"/>
    <n v="9"/>
    <n v="0"/>
    <n v="0"/>
    <n v="0"/>
    <n v="0"/>
    <n v="10"/>
    <n v="3"/>
    <n v="1"/>
    <n v="0"/>
    <n v="0"/>
    <n v="0"/>
    <n v="6"/>
    <n v="62"/>
    <n v="15"/>
    <n v="47"/>
    <n v="0"/>
    <n v="0"/>
    <n v="0"/>
    <n v="1"/>
    <n v="61"/>
    <n v="40"/>
    <n v="14"/>
    <n v="0"/>
    <n v="0"/>
    <n v="0"/>
    <n v="8"/>
    <n v="0"/>
    <n v="0"/>
    <n v="0"/>
    <n v="0"/>
    <n v="0"/>
    <n v="0"/>
    <n v="72"/>
    <n v="8"/>
    <n v="2"/>
    <n v="0"/>
    <n v="10"/>
    <n v="62"/>
    <n v="5"/>
    <n v="5"/>
    <n v="0"/>
    <n v="0"/>
    <n v="0"/>
    <n v="0"/>
    <n v="0"/>
    <n v="5"/>
    <n v="2"/>
    <n v="1"/>
    <n v="0"/>
    <n v="0"/>
    <n v="0"/>
    <n v="2"/>
    <n v="0"/>
    <n v="0"/>
    <n v="0"/>
    <n v="0"/>
    <n v="0"/>
    <n v="0"/>
    <n v="0"/>
    <n v="0"/>
    <n v="0"/>
    <n v="0"/>
    <n v="0"/>
    <n v="0"/>
    <n v="0"/>
    <n v="0"/>
    <n v="4"/>
    <n v="4"/>
    <n v="0"/>
    <n v="0"/>
    <n v="0"/>
    <n v="0"/>
    <n v="0"/>
    <n v="4"/>
    <n v="2"/>
    <n v="1"/>
    <n v="0"/>
    <n v="0"/>
    <n v="0"/>
    <n v="1"/>
    <n v="4"/>
    <n v="4"/>
    <n v="0"/>
    <n v="0"/>
    <n v="0"/>
    <n v="0"/>
    <n v="0"/>
    <n v="4"/>
    <n v="2"/>
    <n v="1"/>
    <n v="0"/>
    <n v="0"/>
    <n v="0"/>
    <n v="1"/>
    <n v="1"/>
    <n v="1"/>
    <n v="0"/>
    <n v="0"/>
    <n v="0"/>
    <n v="0"/>
    <n v="0"/>
    <n v="1"/>
    <n v="0"/>
    <n v="0"/>
    <n v="0"/>
    <n v="0"/>
    <n v="0"/>
    <n v="1"/>
    <n v="0"/>
    <n v="0"/>
    <n v="0"/>
    <n v="0"/>
    <n v="0"/>
    <n v="5"/>
    <n v="0"/>
    <n v="4"/>
    <n v="4"/>
    <n v="1"/>
    <n v="8"/>
    <n v="0"/>
    <n v="5"/>
    <n v="5"/>
    <n v="3"/>
  </r>
  <r>
    <x v="43"/>
    <n v="1"/>
    <x v="42"/>
    <n v="376"/>
    <n v="81"/>
    <n v="294"/>
    <x v="42"/>
    <n v="285"/>
    <n v="276"/>
    <n v="118"/>
    <n v="718"/>
    <n v="1069"/>
    <n v="12"/>
    <n v="10"/>
    <n v="1"/>
    <n v="1404"/>
    <n v="406"/>
    <n v="1140"/>
    <n v="436"/>
    <n v="12"/>
    <n v="33"/>
    <n v="4"/>
    <n v="185"/>
    <n v="1289"/>
    <n v="299"/>
    <n v="58"/>
    <n v="196"/>
    <n v="244"/>
    <n v="198"/>
    <n v="214"/>
    <n v="80"/>
    <n v="518"/>
    <n v="756"/>
    <n v="7"/>
    <n v="8"/>
    <n v="0"/>
    <n v="976"/>
    <n v="313"/>
    <n v="803"/>
    <n v="315"/>
    <n v="10"/>
    <n v="28"/>
    <n v="3"/>
    <n v="130"/>
    <n v="187"/>
    <n v="73"/>
    <n v="6"/>
    <n v="28"/>
    <n v="26"/>
    <n v="15"/>
    <n v="20"/>
    <n v="19"/>
    <n v="86"/>
    <n v="99"/>
    <n v="2"/>
    <n v="0"/>
    <n v="0"/>
    <n v="159"/>
    <n v="28"/>
    <n v="104"/>
    <n v="50"/>
    <n v="1"/>
    <n v="1"/>
    <n v="0"/>
    <n v="31"/>
    <n v="0"/>
    <n v="0"/>
    <n v="0"/>
    <n v="0"/>
    <n v="0"/>
    <n v="0"/>
    <n v="0"/>
    <n v="0"/>
    <n v="0"/>
    <n v="0"/>
    <n v="0"/>
    <n v="0"/>
    <n v="0"/>
    <n v="0"/>
    <n v="0"/>
    <n v="0"/>
    <n v="0"/>
    <n v="0"/>
    <n v="0"/>
    <n v="0"/>
    <n v="0"/>
    <n v="1476"/>
    <n v="372"/>
    <n v="64"/>
    <n v="224"/>
    <n v="270"/>
    <n v="213"/>
    <n v="234"/>
    <n v="99"/>
    <n v="604"/>
    <n v="855"/>
    <n v="9"/>
    <n v="8"/>
    <n v="0"/>
    <n v="1135"/>
    <n v="341"/>
    <n v="907"/>
    <n v="365"/>
    <n v="11"/>
    <n v="29"/>
    <n v="3"/>
    <n v="161"/>
    <n v="334"/>
    <n v="4"/>
    <n v="17"/>
    <n v="70"/>
    <n v="110"/>
    <n v="72"/>
    <n v="42"/>
    <n v="19"/>
    <n v="114"/>
    <n v="214"/>
    <n v="3"/>
    <n v="2"/>
    <n v="1"/>
    <n v="269"/>
    <n v="65"/>
    <n v="233"/>
    <n v="71"/>
    <n v="1"/>
    <n v="4"/>
    <n v="1"/>
    <n v="24"/>
    <n v="1215"/>
    <n v="1"/>
    <n v="59"/>
    <n v="200"/>
    <n v="301"/>
    <n v="265"/>
    <n v="273"/>
    <n v="116"/>
    <n v="369"/>
    <n v="825"/>
    <n v="11"/>
    <n v="9"/>
    <n v="1"/>
    <n v="1008"/>
    <n v="207"/>
    <n v="836"/>
    <n v="260"/>
    <n v="7"/>
    <n v="15"/>
    <n v="4"/>
    <n v="93"/>
    <n v="814"/>
    <n v="1"/>
    <n v="42"/>
    <n v="121"/>
    <n v="178"/>
    <n v="183"/>
    <n v="211"/>
    <n v="78"/>
    <n v="250"/>
    <n v="550"/>
    <n v="7"/>
    <n v="7"/>
    <n v="0"/>
    <n v="675"/>
    <n v="139"/>
    <n v="556"/>
    <n v="173"/>
    <n v="5"/>
    <n v="10"/>
    <n v="3"/>
    <n v="67"/>
    <n v="74"/>
    <n v="0"/>
    <n v="0"/>
    <n v="11"/>
    <n v="14"/>
    <n v="10"/>
    <n v="20"/>
    <n v="19"/>
    <n v="9"/>
    <n v="64"/>
    <n v="1"/>
    <n v="0"/>
    <n v="0"/>
    <n v="68"/>
    <n v="6"/>
    <n v="49"/>
    <n v="21"/>
    <n v="1"/>
    <n v="1"/>
    <n v="0"/>
    <n v="2"/>
    <n v="0"/>
    <n v="0"/>
    <n v="0"/>
    <n v="0"/>
    <n v="0"/>
    <n v="0"/>
    <n v="0"/>
    <n v="0"/>
    <n v="0"/>
    <n v="0"/>
    <n v="0"/>
    <n v="0"/>
    <n v="0"/>
    <n v="0"/>
    <n v="0"/>
    <n v="0"/>
    <n v="0"/>
    <n v="0"/>
    <n v="0"/>
    <n v="0"/>
    <n v="0"/>
    <n v="888"/>
    <n v="1"/>
    <n v="42"/>
    <n v="132"/>
    <n v="192"/>
    <n v="193"/>
    <n v="231"/>
    <n v="97"/>
    <n v="259"/>
    <n v="614"/>
    <n v="8"/>
    <n v="7"/>
    <n v="0"/>
    <n v="743"/>
    <n v="145"/>
    <n v="605"/>
    <n v="194"/>
    <n v="6"/>
    <n v="11"/>
    <n v="3"/>
    <n v="69"/>
    <n v="327"/>
    <n v="0"/>
    <n v="17"/>
    <n v="68"/>
    <n v="109"/>
    <n v="72"/>
    <n v="42"/>
    <n v="19"/>
    <n v="110"/>
    <n v="211"/>
    <n v="3"/>
    <n v="2"/>
    <n v="1"/>
    <n v="265"/>
    <n v="62"/>
    <n v="231"/>
    <n v="66"/>
    <n v="1"/>
    <n v="4"/>
    <n v="1"/>
    <n v="24"/>
    <n v="595"/>
    <n v="375"/>
    <n v="22"/>
    <n v="94"/>
    <n v="79"/>
    <n v="20"/>
    <n v="3"/>
    <n v="2"/>
    <n v="349"/>
    <n v="244"/>
    <n v="1"/>
    <n v="1"/>
    <n v="0"/>
    <n v="396"/>
    <n v="199"/>
    <n v="304"/>
    <n v="176"/>
    <n v="5"/>
    <n v="18"/>
    <n v="0"/>
    <n v="92"/>
    <n v="475"/>
    <n v="298"/>
    <n v="16"/>
    <n v="75"/>
    <n v="66"/>
    <n v="15"/>
    <n v="3"/>
    <n v="2"/>
    <n v="268"/>
    <n v="206"/>
    <n v="0"/>
    <n v="1"/>
    <n v="0"/>
    <n v="301"/>
    <n v="174"/>
    <n v="247"/>
    <n v="142"/>
    <n v="5"/>
    <n v="18"/>
    <n v="0"/>
    <n v="63"/>
    <n v="113"/>
    <n v="73"/>
    <n v="6"/>
    <n v="17"/>
    <n v="12"/>
    <n v="5"/>
    <n v="0"/>
    <n v="0"/>
    <n v="77"/>
    <n v="35"/>
    <n v="1"/>
    <n v="0"/>
    <n v="0"/>
    <n v="91"/>
    <n v="22"/>
    <n v="55"/>
    <n v="29"/>
    <n v="0"/>
    <n v="0"/>
    <n v="0"/>
    <n v="29"/>
    <n v="588"/>
    <n v="371"/>
    <n v="22"/>
    <n v="92"/>
    <n v="78"/>
    <n v="20"/>
    <n v="3"/>
    <n v="2"/>
    <n v="345"/>
    <n v="241"/>
    <n v="1"/>
    <n v="1"/>
    <n v="0"/>
    <n v="392"/>
    <n v="196"/>
    <n v="302"/>
    <n v="171"/>
    <n v="5"/>
    <n v="18"/>
    <n v="0"/>
    <n v="92"/>
    <n v="7"/>
    <n v="4"/>
    <n v="0"/>
    <n v="2"/>
    <n v="1"/>
    <n v="0"/>
    <n v="0"/>
    <n v="0"/>
    <n v="4"/>
    <n v="3"/>
    <n v="0"/>
    <n v="0"/>
    <n v="0"/>
    <n v="4"/>
    <n v="3"/>
    <n v="2"/>
    <n v="5"/>
    <n v="0"/>
    <n v="0"/>
    <n v="0"/>
    <n v="0"/>
    <n v="183"/>
    <n v="143"/>
    <n v="38"/>
    <n v="181"/>
    <n v="2"/>
    <n v="629"/>
    <n v="400"/>
    <n v="0"/>
    <n v="400"/>
    <n v="229"/>
    <n v="581"/>
    <n v="352"/>
    <n v="0"/>
    <n v="352"/>
    <n v="229"/>
    <n v="48"/>
    <n v="48"/>
    <n v="48"/>
    <n v="0"/>
    <n v="100"/>
    <n v="10"/>
    <n v="90"/>
    <n v="0"/>
    <n v="0"/>
    <n v="0"/>
    <n v="94"/>
    <n v="6"/>
    <n v="71"/>
    <n v="21"/>
    <n v="1"/>
    <n v="3"/>
    <n v="0"/>
    <n v="4"/>
    <n v="29"/>
    <n v="4"/>
    <n v="25"/>
    <n v="0"/>
    <n v="0"/>
    <n v="0"/>
    <n v="27"/>
    <n v="2"/>
    <n v="24"/>
    <n v="2"/>
    <n v="0"/>
    <n v="2"/>
    <n v="0"/>
    <n v="1"/>
    <n v="65"/>
    <n v="5"/>
    <n v="60"/>
    <n v="0"/>
    <n v="0"/>
    <n v="0"/>
    <n v="61"/>
    <n v="4"/>
    <n v="44"/>
    <n v="18"/>
    <n v="1"/>
    <n v="1"/>
    <n v="0"/>
    <n v="1"/>
    <n v="0"/>
    <n v="0"/>
    <n v="0"/>
    <n v="0"/>
    <n v="0"/>
    <n v="0"/>
    <n v="0"/>
    <n v="0"/>
    <n v="0"/>
    <n v="0"/>
    <n v="0"/>
    <n v="0"/>
    <n v="0"/>
    <n v="0"/>
    <n v="94"/>
    <n v="9"/>
    <n v="85"/>
    <n v="0"/>
    <n v="0"/>
    <n v="0"/>
    <n v="88"/>
    <n v="6"/>
    <n v="68"/>
    <n v="20"/>
    <n v="1"/>
    <n v="3"/>
    <n v="0"/>
    <n v="2"/>
    <n v="6"/>
    <n v="1"/>
    <n v="5"/>
    <n v="0"/>
    <n v="0"/>
    <n v="0"/>
    <n v="6"/>
    <n v="0"/>
    <n v="3"/>
    <n v="1"/>
    <n v="0"/>
    <n v="0"/>
    <n v="0"/>
    <n v="2"/>
    <n v="52"/>
    <n v="16"/>
    <n v="30"/>
    <n v="3"/>
    <n v="3"/>
    <n v="0"/>
    <n v="36"/>
    <n v="16"/>
    <n v="24"/>
    <n v="19"/>
    <n v="0"/>
    <n v="1"/>
    <n v="0"/>
    <n v="8"/>
    <n v="35"/>
    <n v="9"/>
    <n v="20"/>
    <n v="3"/>
    <n v="3"/>
    <n v="0"/>
    <n v="24"/>
    <n v="11"/>
    <n v="14"/>
    <n v="13"/>
    <n v="0"/>
    <n v="1"/>
    <n v="0"/>
    <n v="7"/>
    <n v="0"/>
    <n v="0"/>
    <n v="0"/>
    <n v="0"/>
    <n v="0"/>
    <n v="0"/>
    <n v="0"/>
    <n v="0"/>
    <n v="0"/>
    <n v="0"/>
    <n v="0"/>
    <n v="0"/>
    <n v="0"/>
    <n v="0"/>
    <n v="0"/>
    <n v="0"/>
    <n v="0"/>
    <n v="0"/>
    <n v="0"/>
    <n v="0"/>
    <n v="0"/>
    <n v="0"/>
    <n v="0"/>
    <n v="0"/>
    <n v="0"/>
    <n v="0"/>
    <n v="0"/>
    <n v="0"/>
    <n v="35"/>
    <n v="9"/>
    <n v="20"/>
    <n v="3"/>
    <n v="3"/>
    <n v="0"/>
    <n v="24"/>
    <n v="11"/>
    <n v="14"/>
    <n v="13"/>
    <n v="0"/>
    <n v="1"/>
    <n v="0"/>
    <n v="7"/>
    <n v="17"/>
    <n v="7"/>
    <n v="10"/>
    <n v="0"/>
    <n v="0"/>
    <n v="0"/>
    <n v="12"/>
    <n v="5"/>
    <n v="10"/>
    <n v="6"/>
    <n v="0"/>
    <n v="0"/>
    <n v="0"/>
    <n v="1"/>
    <n v="1"/>
    <n v="1"/>
    <n v="0"/>
    <n v="0"/>
    <n v="1"/>
    <n v="0"/>
    <n v="51"/>
    <n v="34"/>
    <n v="0"/>
    <n v="0"/>
    <n v="34"/>
    <n v="17"/>
    <n v="12"/>
    <n v="12"/>
    <n v="0"/>
    <n v="0"/>
    <n v="0"/>
    <n v="0"/>
    <n v="7"/>
    <n v="5"/>
    <n v="6"/>
    <n v="3"/>
    <n v="0"/>
    <n v="0"/>
    <n v="0"/>
    <n v="3"/>
    <n v="9"/>
    <n v="9"/>
    <n v="0"/>
    <n v="0"/>
    <n v="0"/>
    <n v="0"/>
    <n v="5"/>
    <n v="4"/>
    <n v="5"/>
    <n v="3"/>
    <n v="0"/>
    <n v="0"/>
    <n v="0"/>
    <n v="1"/>
    <n v="3"/>
    <n v="3"/>
    <n v="0"/>
    <n v="0"/>
    <n v="0"/>
    <n v="0"/>
    <n v="2"/>
    <n v="1"/>
    <n v="1"/>
    <n v="0"/>
    <n v="0"/>
    <n v="0"/>
    <n v="0"/>
    <n v="2"/>
    <n v="12"/>
    <n v="12"/>
    <n v="0"/>
    <n v="0"/>
    <n v="0"/>
    <n v="0"/>
    <n v="7"/>
    <n v="5"/>
    <n v="6"/>
    <n v="3"/>
    <n v="0"/>
    <n v="0"/>
    <n v="0"/>
    <n v="3"/>
    <n v="0"/>
    <n v="0"/>
    <n v="0"/>
    <n v="0"/>
    <n v="0"/>
    <n v="0"/>
    <n v="0"/>
    <n v="0"/>
    <n v="0"/>
    <n v="0"/>
    <n v="0"/>
    <n v="0"/>
    <n v="0"/>
    <n v="0"/>
    <n v="0"/>
    <n v="0"/>
    <n v="0"/>
    <n v="0"/>
    <n v="0"/>
    <n v="12"/>
    <n v="9"/>
    <n v="3"/>
    <n v="12"/>
    <n v="0"/>
    <n v="17"/>
    <n v="12"/>
    <n v="5"/>
    <n v="17"/>
    <n v="0"/>
  </r>
  <r>
    <x v="44"/>
    <n v="4"/>
    <x v="43"/>
    <n v="520"/>
    <n v="220"/>
    <n v="644"/>
    <x v="43"/>
    <n v="731"/>
    <n v="862"/>
    <n v="321"/>
    <n v="1482"/>
    <n v="2553"/>
    <n v="11"/>
    <n v="7"/>
    <n v="0"/>
    <n v="3872"/>
    <n v="181"/>
    <n v="1980"/>
    <n v="1863"/>
    <n v="12"/>
    <n v="38"/>
    <n v="8"/>
    <n v="152"/>
    <n v="2130"/>
    <n v="281"/>
    <n v="110"/>
    <n v="329"/>
    <n v="365"/>
    <n v="389"/>
    <n v="484"/>
    <n v="172"/>
    <n v="724"/>
    <n v="1397"/>
    <n v="7"/>
    <n v="2"/>
    <n v="0"/>
    <n v="2026"/>
    <n v="104"/>
    <n v="989"/>
    <n v="1030"/>
    <n v="6"/>
    <n v="17"/>
    <n v="4"/>
    <n v="84"/>
    <n v="584"/>
    <n v="135"/>
    <n v="49"/>
    <n v="89"/>
    <n v="73"/>
    <n v="62"/>
    <n v="111"/>
    <n v="65"/>
    <n v="209"/>
    <n v="375"/>
    <n v="0"/>
    <n v="0"/>
    <n v="0"/>
    <n v="557"/>
    <n v="27"/>
    <n v="260"/>
    <n v="298"/>
    <n v="1"/>
    <n v="3"/>
    <n v="0"/>
    <n v="22"/>
    <n v="12"/>
    <n v="0"/>
    <n v="0"/>
    <n v="0"/>
    <n v="2"/>
    <n v="4"/>
    <n v="3"/>
    <n v="3"/>
    <n v="4"/>
    <n v="8"/>
    <n v="0"/>
    <n v="0"/>
    <n v="0"/>
    <n v="12"/>
    <n v="0"/>
    <n v="4"/>
    <n v="8"/>
    <n v="0"/>
    <n v="0"/>
    <n v="0"/>
    <n v="0"/>
    <n v="2726"/>
    <n v="416"/>
    <n v="159"/>
    <n v="418"/>
    <n v="440"/>
    <n v="455"/>
    <n v="598"/>
    <n v="240"/>
    <n v="937"/>
    <n v="1780"/>
    <n v="7"/>
    <n v="2"/>
    <n v="0"/>
    <n v="2595"/>
    <n v="131"/>
    <n v="1253"/>
    <n v="1336"/>
    <n v="7"/>
    <n v="20"/>
    <n v="4"/>
    <n v="106"/>
    <n v="1327"/>
    <n v="104"/>
    <n v="61"/>
    <n v="226"/>
    <n v="315"/>
    <n v="276"/>
    <n v="264"/>
    <n v="81"/>
    <n v="545"/>
    <n v="773"/>
    <n v="4"/>
    <n v="5"/>
    <n v="0"/>
    <n v="1277"/>
    <n v="50"/>
    <n v="727"/>
    <n v="527"/>
    <n v="5"/>
    <n v="18"/>
    <n v="4"/>
    <n v="46"/>
    <n v="3237"/>
    <n v="18"/>
    <n v="176"/>
    <n v="518"/>
    <n v="661"/>
    <n v="693"/>
    <n v="853"/>
    <n v="318"/>
    <n v="970"/>
    <n v="2250"/>
    <n v="10"/>
    <n v="7"/>
    <n v="0"/>
    <n v="3144"/>
    <n v="93"/>
    <n v="1645"/>
    <n v="1437"/>
    <n v="12"/>
    <n v="32"/>
    <n v="8"/>
    <n v="103"/>
    <n v="1697"/>
    <n v="13"/>
    <n v="90"/>
    <n v="263"/>
    <n v="313"/>
    <n v="366"/>
    <n v="482"/>
    <n v="170"/>
    <n v="450"/>
    <n v="1239"/>
    <n v="6"/>
    <n v="2"/>
    <n v="0"/>
    <n v="1650"/>
    <n v="47"/>
    <n v="815"/>
    <n v="811"/>
    <n v="6"/>
    <n v="11"/>
    <n v="4"/>
    <n v="50"/>
    <n v="363"/>
    <n v="3"/>
    <n v="34"/>
    <n v="47"/>
    <n v="50"/>
    <n v="56"/>
    <n v="108"/>
    <n v="65"/>
    <n v="72"/>
    <n v="291"/>
    <n v="0"/>
    <n v="0"/>
    <n v="0"/>
    <n v="355"/>
    <n v="8"/>
    <n v="158"/>
    <n v="189"/>
    <n v="1"/>
    <n v="3"/>
    <n v="0"/>
    <n v="12"/>
    <n v="12"/>
    <n v="0"/>
    <n v="0"/>
    <n v="0"/>
    <n v="2"/>
    <n v="4"/>
    <n v="3"/>
    <n v="3"/>
    <n v="4"/>
    <n v="8"/>
    <n v="0"/>
    <n v="0"/>
    <n v="0"/>
    <n v="12"/>
    <n v="0"/>
    <n v="4"/>
    <n v="8"/>
    <n v="0"/>
    <n v="0"/>
    <n v="0"/>
    <n v="0"/>
    <n v="2072"/>
    <n v="16"/>
    <n v="124"/>
    <n v="310"/>
    <n v="365"/>
    <n v="426"/>
    <n v="593"/>
    <n v="238"/>
    <n v="526"/>
    <n v="1538"/>
    <n v="6"/>
    <n v="2"/>
    <n v="0"/>
    <n v="2017"/>
    <n v="55"/>
    <n v="977"/>
    <n v="1008"/>
    <n v="7"/>
    <n v="14"/>
    <n v="4"/>
    <n v="62"/>
    <n v="1165"/>
    <n v="2"/>
    <n v="52"/>
    <n v="208"/>
    <n v="296"/>
    <n v="267"/>
    <n v="260"/>
    <n v="80"/>
    <n v="444"/>
    <n v="712"/>
    <n v="4"/>
    <n v="5"/>
    <n v="0"/>
    <n v="1127"/>
    <n v="38"/>
    <n v="668"/>
    <n v="429"/>
    <n v="5"/>
    <n v="18"/>
    <n v="4"/>
    <n v="41"/>
    <n v="816"/>
    <n v="502"/>
    <n v="44"/>
    <n v="126"/>
    <n v="94"/>
    <n v="38"/>
    <n v="9"/>
    <n v="3"/>
    <n v="512"/>
    <n v="303"/>
    <n v="1"/>
    <n v="0"/>
    <n v="0"/>
    <n v="728"/>
    <n v="88"/>
    <n v="335"/>
    <n v="426"/>
    <n v="0"/>
    <n v="6"/>
    <n v="0"/>
    <n v="49"/>
    <n v="433"/>
    <n v="268"/>
    <n v="20"/>
    <n v="66"/>
    <n v="52"/>
    <n v="23"/>
    <n v="2"/>
    <n v="2"/>
    <n v="274"/>
    <n v="158"/>
    <n v="1"/>
    <n v="0"/>
    <n v="0"/>
    <n v="376"/>
    <n v="57"/>
    <n v="174"/>
    <n v="219"/>
    <n v="0"/>
    <n v="6"/>
    <n v="0"/>
    <n v="34"/>
    <n v="221"/>
    <n v="132"/>
    <n v="15"/>
    <n v="42"/>
    <n v="23"/>
    <n v="6"/>
    <n v="3"/>
    <n v="0"/>
    <n v="137"/>
    <n v="84"/>
    <n v="0"/>
    <n v="0"/>
    <n v="0"/>
    <n v="202"/>
    <n v="19"/>
    <n v="102"/>
    <n v="109"/>
    <n v="0"/>
    <n v="0"/>
    <n v="0"/>
    <n v="10"/>
    <n v="654"/>
    <n v="400"/>
    <n v="35"/>
    <n v="108"/>
    <n v="75"/>
    <n v="29"/>
    <n v="5"/>
    <n v="2"/>
    <n v="411"/>
    <n v="242"/>
    <n v="1"/>
    <n v="0"/>
    <n v="0"/>
    <n v="578"/>
    <n v="76"/>
    <n v="276"/>
    <n v="328"/>
    <n v="0"/>
    <n v="6"/>
    <n v="0"/>
    <n v="44"/>
    <n v="162"/>
    <n v="102"/>
    <n v="9"/>
    <n v="18"/>
    <n v="19"/>
    <n v="9"/>
    <n v="4"/>
    <n v="1"/>
    <n v="101"/>
    <n v="61"/>
    <n v="0"/>
    <n v="0"/>
    <n v="0"/>
    <n v="150"/>
    <n v="12"/>
    <n v="59"/>
    <n v="98"/>
    <n v="0"/>
    <n v="0"/>
    <n v="0"/>
    <n v="5"/>
    <n v="259"/>
    <n v="136"/>
    <n v="78"/>
    <n v="214"/>
    <n v="45"/>
    <n v="853"/>
    <n v="464"/>
    <n v="12"/>
    <n v="476"/>
    <n v="377"/>
    <n v="815"/>
    <n v="435"/>
    <n v="12"/>
    <n v="447"/>
    <n v="368"/>
    <n v="38"/>
    <n v="29"/>
    <n v="29"/>
    <n v="9"/>
    <n v="393"/>
    <n v="19"/>
    <n v="374"/>
    <n v="0"/>
    <n v="0"/>
    <n v="0"/>
    <n v="379"/>
    <n v="14"/>
    <n v="152"/>
    <n v="212"/>
    <n v="1"/>
    <n v="6"/>
    <n v="1"/>
    <n v="21"/>
    <n v="106"/>
    <n v="5"/>
    <n v="101"/>
    <n v="0"/>
    <n v="0"/>
    <n v="0"/>
    <n v="102"/>
    <n v="4"/>
    <n v="43"/>
    <n v="57"/>
    <n v="0"/>
    <n v="1"/>
    <n v="0"/>
    <n v="5"/>
    <n v="208"/>
    <n v="9"/>
    <n v="199"/>
    <n v="0"/>
    <n v="0"/>
    <n v="0"/>
    <n v="203"/>
    <n v="5"/>
    <n v="67"/>
    <n v="128"/>
    <n v="0"/>
    <n v="3"/>
    <n v="0"/>
    <n v="10"/>
    <n v="0"/>
    <n v="0"/>
    <n v="0"/>
    <n v="0"/>
    <n v="0"/>
    <n v="0"/>
    <n v="0"/>
    <n v="0"/>
    <n v="0"/>
    <n v="0"/>
    <n v="0"/>
    <n v="0"/>
    <n v="0"/>
    <n v="0"/>
    <n v="314"/>
    <n v="14"/>
    <n v="300"/>
    <n v="0"/>
    <n v="0"/>
    <n v="0"/>
    <n v="305"/>
    <n v="9"/>
    <n v="110"/>
    <n v="185"/>
    <n v="0"/>
    <n v="4"/>
    <n v="0"/>
    <n v="15"/>
    <n v="79"/>
    <n v="5"/>
    <n v="74"/>
    <n v="0"/>
    <n v="0"/>
    <n v="0"/>
    <n v="74"/>
    <n v="5"/>
    <n v="42"/>
    <n v="27"/>
    <n v="1"/>
    <n v="2"/>
    <n v="1"/>
    <n v="6"/>
    <n v="194"/>
    <n v="75"/>
    <n v="115"/>
    <n v="2"/>
    <n v="2"/>
    <n v="0"/>
    <n v="183"/>
    <n v="11"/>
    <n v="86"/>
    <n v="92"/>
    <n v="1"/>
    <n v="2"/>
    <n v="1"/>
    <n v="12"/>
    <n v="103"/>
    <n v="39"/>
    <n v="61"/>
    <n v="1"/>
    <n v="2"/>
    <n v="0"/>
    <n v="95"/>
    <n v="8"/>
    <n v="46"/>
    <n v="47"/>
    <n v="0"/>
    <n v="0"/>
    <n v="1"/>
    <n v="9"/>
    <n v="37"/>
    <n v="13"/>
    <n v="24"/>
    <n v="0"/>
    <n v="0"/>
    <n v="0"/>
    <n v="36"/>
    <n v="1"/>
    <n v="17"/>
    <n v="18"/>
    <n v="1"/>
    <n v="0"/>
    <n v="0"/>
    <n v="1"/>
    <n v="0"/>
    <n v="0"/>
    <n v="0"/>
    <n v="0"/>
    <n v="0"/>
    <n v="0"/>
    <n v="0"/>
    <n v="0"/>
    <n v="0"/>
    <n v="0"/>
    <n v="0"/>
    <n v="0"/>
    <n v="0"/>
    <n v="0"/>
    <n v="140"/>
    <n v="52"/>
    <n v="85"/>
    <n v="1"/>
    <n v="2"/>
    <n v="0"/>
    <n v="131"/>
    <n v="9"/>
    <n v="63"/>
    <n v="65"/>
    <n v="1"/>
    <n v="0"/>
    <n v="1"/>
    <n v="10"/>
    <n v="54"/>
    <n v="23"/>
    <n v="30"/>
    <n v="1"/>
    <n v="0"/>
    <n v="0"/>
    <n v="52"/>
    <n v="2"/>
    <n v="23"/>
    <n v="27"/>
    <n v="0"/>
    <n v="2"/>
    <n v="0"/>
    <n v="2"/>
    <n v="18"/>
    <n v="13"/>
    <n v="3"/>
    <n v="0"/>
    <n v="16"/>
    <n v="2"/>
    <n v="176"/>
    <n v="90"/>
    <n v="34"/>
    <n v="0"/>
    <n v="124"/>
    <n v="52"/>
    <n v="22"/>
    <n v="21"/>
    <n v="1"/>
    <n v="0"/>
    <n v="0"/>
    <n v="0"/>
    <n v="20"/>
    <n v="2"/>
    <n v="7"/>
    <n v="13"/>
    <n v="0"/>
    <n v="1"/>
    <n v="0"/>
    <n v="1"/>
    <n v="13"/>
    <n v="12"/>
    <n v="1"/>
    <n v="0"/>
    <n v="0"/>
    <n v="0"/>
    <n v="11"/>
    <n v="2"/>
    <n v="3"/>
    <n v="8"/>
    <n v="0"/>
    <n v="1"/>
    <n v="0"/>
    <n v="1"/>
    <n v="4"/>
    <n v="4"/>
    <n v="0"/>
    <n v="0"/>
    <n v="0"/>
    <n v="0"/>
    <n v="4"/>
    <n v="0"/>
    <n v="3"/>
    <n v="1"/>
    <n v="0"/>
    <n v="0"/>
    <n v="0"/>
    <n v="0"/>
    <n v="17"/>
    <n v="16"/>
    <n v="1"/>
    <n v="0"/>
    <n v="0"/>
    <n v="0"/>
    <n v="15"/>
    <n v="2"/>
    <n v="6"/>
    <n v="9"/>
    <n v="0"/>
    <n v="1"/>
    <n v="0"/>
    <n v="1"/>
    <n v="5"/>
    <n v="5"/>
    <n v="0"/>
    <n v="0"/>
    <n v="0"/>
    <n v="0"/>
    <n v="5"/>
    <n v="0"/>
    <n v="1"/>
    <n v="4"/>
    <n v="0"/>
    <n v="0"/>
    <n v="0"/>
    <n v="0"/>
    <n v="0"/>
    <n v="0"/>
    <n v="0"/>
    <n v="0"/>
    <n v="0"/>
    <n v="22"/>
    <n v="13"/>
    <n v="4"/>
    <n v="17"/>
    <n v="5"/>
    <n v="32"/>
    <n v="17"/>
    <n v="7"/>
    <n v="24"/>
    <n v="8"/>
  </r>
  <r>
    <x v="45"/>
    <n v="1"/>
    <x v="44"/>
    <n v="207"/>
    <n v="107"/>
    <n v="251"/>
    <x v="44"/>
    <n v="230"/>
    <n v="185"/>
    <n v="50"/>
    <n v="530"/>
    <n v="739"/>
    <n v="5"/>
    <n v="6"/>
    <n v="2"/>
    <n v="1194"/>
    <n v="88"/>
    <n v="372"/>
    <n v="63"/>
    <n v="7"/>
    <n v="779"/>
    <n v="9"/>
    <n v="52"/>
    <n v="851"/>
    <n v="161"/>
    <n v="47"/>
    <n v="153"/>
    <n v="163"/>
    <n v="166"/>
    <n v="125"/>
    <n v="36"/>
    <n v="355"/>
    <n v="492"/>
    <n v="0"/>
    <n v="2"/>
    <n v="2"/>
    <n v="797"/>
    <n v="54"/>
    <n v="287"/>
    <n v="51"/>
    <n v="5"/>
    <n v="465"/>
    <n v="8"/>
    <n v="35"/>
    <n v="121"/>
    <n v="19"/>
    <n v="13"/>
    <n v="34"/>
    <n v="23"/>
    <n v="18"/>
    <n v="10"/>
    <n v="4"/>
    <n v="58"/>
    <n v="62"/>
    <n v="1"/>
    <n v="0"/>
    <n v="0"/>
    <n v="111"/>
    <n v="10"/>
    <n v="54"/>
    <n v="10"/>
    <n v="0"/>
    <n v="50"/>
    <n v="1"/>
    <n v="6"/>
    <n v="0"/>
    <n v="0"/>
    <n v="0"/>
    <n v="0"/>
    <n v="0"/>
    <n v="0"/>
    <n v="0"/>
    <n v="0"/>
    <n v="0"/>
    <n v="0"/>
    <n v="0"/>
    <n v="0"/>
    <n v="0"/>
    <n v="0"/>
    <n v="0"/>
    <n v="0"/>
    <n v="0"/>
    <n v="0"/>
    <n v="0"/>
    <n v="0"/>
    <n v="0"/>
    <n v="972"/>
    <n v="180"/>
    <n v="60"/>
    <n v="187"/>
    <n v="186"/>
    <n v="184"/>
    <n v="135"/>
    <n v="40"/>
    <n v="413"/>
    <n v="554"/>
    <n v="1"/>
    <n v="2"/>
    <n v="2"/>
    <n v="908"/>
    <n v="64"/>
    <n v="341"/>
    <n v="61"/>
    <n v="5"/>
    <n v="515"/>
    <n v="9"/>
    <n v="41"/>
    <n v="310"/>
    <n v="27"/>
    <n v="47"/>
    <n v="64"/>
    <n v="66"/>
    <n v="46"/>
    <n v="50"/>
    <n v="10"/>
    <n v="117"/>
    <n v="185"/>
    <n v="4"/>
    <n v="4"/>
    <n v="0"/>
    <n v="286"/>
    <n v="24"/>
    <n v="31"/>
    <n v="2"/>
    <n v="2"/>
    <n v="264"/>
    <n v="0"/>
    <n v="11"/>
    <n v="983"/>
    <n v="20"/>
    <n v="95"/>
    <n v="214"/>
    <n v="216"/>
    <n v="207"/>
    <n v="181"/>
    <n v="50"/>
    <n v="343"/>
    <n v="627"/>
    <n v="5"/>
    <n v="6"/>
    <n v="2"/>
    <n v="912"/>
    <n v="71"/>
    <n v="295"/>
    <n v="54"/>
    <n v="5"/>
    <n v="575"/>
    <n v="9"/>
    <n v="45"/>
    <n v="602"/>
    <n v="5"/>
    <n v="36"/>
    <n v="122"/>
    <n v="137"/>
    <n v="144"/>
    <n v="122"/>
    <n v="36"/>
    <n v="197"/>
    <n v="401"/>
    <n v="0"/>
    <n v="2"/>
    <n v="2"/>
    <n v="561"/>
    <n v="41"/>
    <n v="219"/>
    <n v="44"/>
    <n v="3"/>
    <n v="298"/>
    <n v="8"/>
    <n v="30"/>
    <n v="100"/>
    <n v="6"/>
    <n v="13"/>
    <n v="30"/>
    <n v="20"/>
    <n v="17"/>
    <n v="10"/>
    <n v="4"/>
    <n v="41"/>
    <n v="58"/>
    <n v="1"/>
    <n v="0"/>
    <n v="0"/>
    <n v="90"/>
    <n v="10"/>
    <n v="47"/>
    <n v="8"/>
    <n v="0"/>
    <n v="38"/>
    <n v="1"/>
    <n v="6"/>
    <n v="0"/>
    <n v="0"/>
    <n v="0"/>
    <n v="0"/>
    <n v="0"/>
    <n v="0"/>
    <n v="0"/>
    <n v="0"/>
    <n v="0"/>
    <n v="0"/>
    <n v="0"/>
    <n v="0"/>
    <n v="0"/>
    <n v="0"/>
    <n v="0"/>
    <n v="0"/>
    <n v="0"/>
    <n v="0"/>
    <n v="0"/>
    <n v="0"/>
    <n v="0"/>
    <n v="702"/>
    <n v="11"/>
    <n v="49"/>
    <n v="152"/>
    <n v="157"/>
    <n v="161"/>
    <n v="132"/>
    <n v="40"/>
    <n v="238"/>
    <n v="459"/>
    <n v="1"/>
    <n v="2"/>
    <n v="2"/>
    <n v="651"/>
    <n v="51"/>
    <n v="266"/>
    <n v="52"/>
    <n v="3"/>
    <n v="336"/>
    <n v="9"/>
    <n v="36"/>
    <n v="281"/>
    <n v="9"/>
    <n v="46"/>
    <n v="62"/>
    <n v="59"/>
    <n v="46"/>
    <n v="49"/>
    <n v="10"/>
    <n v="105"/>
    <n v="168"/>
    <n v="4"/>
    <n v="4"/>
    <n v="0"/>
    <n v="261"/>
    <n v="20"/>
    <n v="29"/>
    <n v="2"/>
    <n v="2"/>
    <n v="239"/>
    <n v="0"/>
    <n v="9"/>
    <n v="299"/>
    <n v="187"/>
    <n v="12"/>
    <n v="37"/>
    <n v="36"/>
    <n v="23"/>
    <n v="4"/>
    <n v="0"/>
    <n v="187"/>
    <n v="112"/>
    <n v="0"/>
    <n v="0"/>
    <n v="0"/>
    <n v="282"/>
    <n v="17"/>
    <n v="77"/>
    <n v="9"/>
    <n v="2"/>
    <n v="204"/>
    <n v="0"/>
    <n v="7"/>
    <n v="249"/>
    <n v="156"/>
    <n v="11"/>
    <n v="31"/>
    <n v="26"/>
    <n v="22"/>
    <n v="3"/>
    <n v="0"/>
    <n v="158"/>
    <n v="91"/>
    <n v="0"/>
    <n v="0"/>
    <n v="0"/>
    <n v="236"/>
    <n v="13"/>
    <n v="68"/>
    <n v="7"/>
    <n v="2"/>
    <n v="167"/>
    <n v="0"/>
    <n v="5"/>
    <n v="21"/>
    <n v="13"/>
    <n v="0"/>
    <n v="4"/>
    <n v="3"/>
    <n v="1"/>
    <n v="0"/>
    <n v="0"/>
    <n v="17"/>
    <n v="4"/>
    <n v="0"/>
    <n v="0"/>
    <n v="0"/>
    <n v="21"/>
    <n v="0"/>
    <n v="7"/>
    <n v="2"/>
    <n v="0"/>
    <n v="12"/>
    <n v="0"/>
    <n v="0"/>
    <n v="270"/>
    <n v="169"/>
    <n v="11"/>
    <n v="35"/>
    <n v="29"/>
    <n v="23"/>
    <n v="3"/>
    <n v="0"/>
    <n v="175"/>
    <n v="95"/>
    <n v="0"/>
    <n v="0"/>
    <n v="0"/>
    <n v="257"/>
    <n v="13"/>
    <n v="75"/>
    <n v="9"/>
    <n v="2"/>
    <n v="179"/>
    <n v="0"/>
    <n v="5"/>
    <n v="29"/>
    <n v="18"/>
    <n v="1"/>
    <n v="2"/>
    <n v="7"/>
    <n v="0"/>
    <n v="1"/>
    <n v="0"/>
    <n v="12"/>
    <n v="17"/>
    <n v="0"/>
    <n v="0"/>
    <n v="0"/>
    <n v="25"/>
    <n v="4"/>
    <n v="2"/>
    <n v="0"/>
    <n v="0"/>
    <n v="25"/>
    <n v="0"/>
    <n v="2"/>
    <n v="87"/>
    <n v="72"/>
    <n v="8"/>
    <n v="80"/>
    <n v="7"/>
    <n v="226"/>
    <n v="150"/>
    <n v="0"/>
    <n v="150"/>
    <n v="76"/>
    <n v="201"/>
    <n v="128"/>
    <n v="0"/>
    <n v="128"/>
    <n v="73"/>
    <n v="25"/>
    <n v="22"/>
    <n v="22"/>
    <n v="3"/>
    <n v="58"/>
    <n v="5"/>
    <n v="53"/>
    <n v="0"/>
    <n v="0"/>
    <n v="0"/>
    <n v="55"/>
    <n v="3"/>
    <n v="26"/>
    <n v="1"/>
    <n v="1"/>
    <n v="23"/>
    <n v="0"/>
    <n v="7"/>
    <n v="39"/>
    <n v="4"/>
    <n v="35"/>
    <n v="0"/>
    <n v="0"/>
    <n v="0"/>
    <n v="38"/>
    <n v="1"/>
    <n v="22"/>
    <n v="1"/>
    <n v="1"/>
    <n v="10"/>
    <n v="0"/>
    <n v="5"/>
    <n v="1"/>
    <n v="0"/>
    <n v="1"/>
    <n v="0"/>
    <n v="0"/>
    <n v="0"/>
    <n v="1"/>
    <n v="0"/>
    <n v="0"/>
    <n v="0"/>
    <n v="0"/>
    <n v="1"/>
    <n v="0"/>
    <n v="0"/>
    <n v="0"/>
    <n v="0"/>
    <n v="0"/>
    <n v="0"/>
    <n v="0"/>
    <n v="0"/>
    <n v="0"/>
    <n v="0"/>
    <n v="0"/>
    <n v="0"/>
    <n v="0"/>
    <n v="0"/>
    <n v="0"/>
    <n v="0"/>
    <n v="40"/>
    <n v="4"/>
    <n v="36"/>
    <n v="0"/>
    <n v="0"/>
    <n v="0"/>
    <n v="39"/>
    <n v="1"/>
    <n v="22"/>
    <n v="1"/>
    <n v="1"/>
    <n v="11"/>
    <n v="0"/>
    <n v="5"/>
    <n v="18"/>
    <n v="1"/>
    <n v="17"/>
    <n v="0"/>
    <n v="0"/>
    <n v="0"/>
    <n v="16"/>
    <n v="2"/>
    <n v="4"/>
    <n v="0"/>
    <n v="0"/>
    <n v="12"/>
    <n v="0"/>
    <n v="2"/>
    <n v="115"/>
    <n v="65"/>
    <n v="44"/>
    <n v="5"/>
    <n v="1"/>
    <n v="0"/>
    <n v="100"/>
    <n v="15"/>
    <n v="29"/>
    <n v="7"/>
    <n v="0"/>
    <n v="73"/>
    <n v="0"/>
    <n v="6"/>
    <n v="41"/>
    <n v="27"/>
    <n v="14"/>
    <n v="0"/>
    <n v="0"/>
    <n v="0"/>
    <n v="38"/>
    <n v="3"/>
    <n v="15"/>
    <n v="5"/>
    <n v="0"/>
    <n v="20"/>
    <n v="0"/>
    <n v="1"/>
    <n v="19"/>
    <n v="13"/>
    <n v="5"/>
    <n v="1"/>
    <n v="0"/>
    <n v="0"/>
    <n v="13"/>
    <n v="6"/>
    <n v="9"/>
    <n v="2"/>
    <n v="0"/>
    <n v="5"/>
    <n v="0"/>
    <n v="3"/>
    <n v="0"/>
    <n v="0"/>
    <n v="0"/>
    <n v="0"/>
    <n v="0"/>
    <n v="0"/>
    <n v="0"/>
    <n v="0"/>
    <n v="0"/>
    <n v="0"/>
    <n v="0"/>
    <n v="0"/>
    <n v="0"/>
    <n v="0"/>
    <n v="60"/>
    <n v="40"/>
    <n v="19"/>
    <n v="1"/>
    <n v="0"/>
    <n v="0"/>
    <n v="51"/>
    <n v="9"/>
    <n v="24"/>
    <n v="7"/>
    <n v="0"/>
    <n v="25"/>
    <n v="0"/>
    <n v="4"/>
    <n v="55"/>
    <n v="25"/>
    <n v="25"/>
    <n v="4"/>
    <n v="1"/>
    <n v="0"/>
    <n v="49"/>
    <n v="6"/>
    <n v="5"/>
    <n v="0"/>
    <n v="0"/>
    <n v="48"/>
    <n v="0"/>
    <n v="2"/>
    <n v="20"/>
    <n v="5"/>
    <n v="6"/>
    <n v="0"/>
    <n v="11"/>
    <n v="9"/>
    <n v="95"/>
    <n v="36"/>
    <n v="13"/>
    <n v="0"/>
    <n v="49"/>
    <n v="46"/>
    <n v="6"/>
    <n v="5"/>
    <n v="1"/>
    <n v="0"/>
    <n v="0"/>
    <n v="0"/>
    <n v="6"/>
    <n v="0"/>
    <n v="1"/>
    <n v="0"/>
    <n v="0"/>
    <n v="5"/>
    <n v="0"/>
    <n v="0"/>
    <n v="5"/>
    <n v="4"/>
    <n v="1"/>
    <n v="0"/>
    <n v="0"/>
    <n v="0"/>
    <n v="5"/>
    <n v="0"/>
    <n v="1"/>
    <n v="0"/>
    <n v="0"/>
    <n v="4"/>
    <n v="0"/>
    <n v="0"/>
    <n v="0"/>
    <n v="0"/>
    <n v="0"/>
    <n v="0"/>
    <n v="0"/>
    <n v="0"/>
    <n v="0"/>
    <n v="0"/>
    <n v="0"/>
    <n v="0"/>
    <n v="0"/>
    <n v="0"/>
    <n v="0"/>
    <n v="0"/>
    <n v="5"/>
    <n v="4"/>
    <n v="1"/>
    <n v="0"/>
    <n v="0"/>
    <n v="0"/>
    <n v="5"/>
    <n v="0"/>
    <n v="1"/>
    <n v="0"/>
    <n v="0"/>
    <n v="4"/>
    <n v="0"/>
    <n v="0"/>
    <n v="1"/>
    <n v="1"/>
    <n v="0"/>
    <n v="0"/>
    <n v="0"/>
    <n v="0"/>
    <n v="1"/>
    <n v="0"/>
    <n v="0"/>
    <n v="0"/>
    <n v="0"/>
    <n v="1"/>
    <n v="0"/>
    <n v="0"/>
    <n v="0"/>
    <n v="0"/>
    <n v="0"/>
    <n v="0"/>
    <n v="0"/>
    <n v="6"/>
    <n v="5"/>
    <n v="0"/>
    <n v="5"/>
    <n v="1"/>
    <n v="7"/>
    <n v="5"/>
    <n v="0"/>
    <n v="5"/>
    <n v="2"/>
  </r>
  <r>
    <x v="46"/>
    <n v="10"/>
    <x v="45"/>
    <n v="1020"/>
    <n v="646"/>
    <n v="1652"/>
    <x v="45"/>
    <n v="1801"/>
    <n v="1554"/>
    <n v="662"/>
    <n v="3411"/>
    <n v="5712"/>
    <n v="45"/>
    <n v="37"/>
    <n v="10"/>
    <n v="8926"/>
    <n v="289"/>
    <n v="5718"/>
    <n v="3101"/>
    <n v="30"/>
    <n v="85"/>
    <n v="10"/>
    <n v="271"/>
    <n v="3739"/>
    <n v="669"/>
    <n v="262"/>
    <n v="609"/>
    <n v="603"/>
    <n v="596"/>
    <n v="703"/>
    <n v="297"/>
    <n v="1494"/>
    <n v="2216"/>
    <n v="13"/>
    <n v="16"/>
    <n v="0"/>
    <n v="3583"/>
    <n v="156"/>
    <n v="1845"/>
    <n v="1742"/>
    <n v="13"/>
    <n v="36"/>
    <n v="5"/>
    <n v="98"/>
    <n v="953"/>
    <n v="143"/>
    <n v="28"/>
    <n v="194"/>
    <n v="141"/>
    <n v="144"/>
    <n v="212"/>
    <n v="91"/>
    <n v="363"/>
    <n v="583"/>
    <n v="3"/>
    <n v="3"/>
    <n v="1"/>
    <n v="921"/>
    <n v="32"/>
    <n v="525"/>
    <n v="403"/>
    <n v="1"/>
    <n v="8"/>
    <n v="0"/>
    <n v="16"/>
    <n v="2"/>
    <n v="0"/>
    <n v="0"/>
    <n v="0"/>
    <n v="0"/>
    <n v="0"/>
    <n v="1"/>
    <n v="1"/>
    <n v="0"/>
    <n v="2"/>
    <n v="0"/>
    <n v="0"/>
    <n v="0"/>
    <n v="2"/>
    <n v="0"/>
    <n v="0"/>
    <n v="1"/>
    <n v="0"/>
    <n v="0"/>
    <n v="0"/>
    <n v="1"/>
    <n v="4694"/>
    <n v="812"/>
    <n v="290"/>
    <n v="803"/>
    <n v="744"/>
    <n v="740"/>
    <n v="916"/>
    <n v="389"/>
    <n v="1857"/>
    <n v="2801"/>
    <n v="16"/>
    <n v="19"/>
    <n v="1"/>
    <n v="4506"/>
    <n v="188"/>
    <n v="2370"/>
    <n v="2146"/>
    <n v="14"/>
    <n v="44"/>
    <n v="5"/>
    <n v="115"/>
    <n v="4521"/>
    <n v="208"/>
    <n v="356"/>
    <n v="849"/>
    <n v="1136"/>
    <n v="1061"/>
    <n v="638"/>
    <n v="273"/>
    <n v="1554"/>
    <n v="2911"/>
    <n v="29"/>
    <n v="18"/>
    <n v="9"/>
    <n v="4420"/>
    <n v="101"/>
    <n v="3348"/>
    <n v="955"/>
    <n v="16"/>
    <n v="41"/>
    <n v="5"/>
    <n v="156"/>
    <n v="7615"/>
    <n v="19"/>
    <n v="552"/>
    <n v="1444"/>
    <n v="1652"/>
    <n v="1753"/>
    <n v="1540"/>
    <n v="655"/>
    <n v="2434"/>
    <n v="5092"/>
    <n v="45"/>
    <n v="35"/>
    <n v="9"/>
    <n v="7409"/>
    <n v="206"/>
    <n v="5137"/>
    <n v="2176"/>
    <n v="28"/>
    <n v="76"/>
    <n v="9"/>
    <n v="189"/>
    <n v="2693"/>
    <n v="5"/>
    <n v="181"/>
    <n v="473"/>
    <n v="477"/>
    <n v="572"/>
    <n v="692"/>
    <n v="293"/>
    <n v="847"/>
    <n v="1819"/>
    <n v="13"/>
    <n v="14"/>
    <n v="0"/>
    <n v="2592"/>
    <n v="101"/>
    <n v="1543"/>
    <n v="1049"/>
    <n v="12"/>
    <n v="29"/>
    <n v="4"/>
    <n v="56"/>
    <n v="731"/>
    <n v="0"/>
    <n v="23"/>
    <n v="155"/>
    <n v="115"/>
    <n v="139"/>
    <n v="209"/>
    <n v="90"/>
    <n v="221"/>
    <n v="504"/>
    <n v="3"/>
    <n v="3"/>
    <n v="0"/>
    <n v="717"/>
    <n v="14"/>
    <n v="453"/>
    <n v="263"/>
    <n v="1"/>
    <n v="6"/>
    <n v="0"/>
    <n v="8"/>
    <n v="2"/>
    <n v="0"/>
    <n v="0"/>
    <n v="0"/>
    <n v="0"/>
    <n v="0"/>
    <n v="1"/>
    <n v="1"/>
    <n v="0"/>
    <n v="2"/>
    <n v="0"/>
    <n v="0"/>
    <n v="0"/>
    <n v="2"/>
    <n v="0"/>
    <n v="0"/>
    <n v="1"/>
    <n v="0"/>
    <n v="0"/>
    <n v="0"/>
    <n v="1"/>
    <n v="3426"/>
    <n v="5"/>
    <n v="204"/>
    <n v="628"/>
    <n v="592"/>
    <n v="711"/>
    <n v="902"/>
    <n v="384"/>
    <n v="1068"/>
    <n v="2325"/>
    <n v="16"/>
    <n v="17"/>
    <n v="0"/>
    <n v="3311"/>
    <n v="115"/>
    <n v="1996"/>
    <n v="1313"/>
    <n v="13"/>
    <n v="35"/>
    <n v="4"/>
    <n v="65"/>
    <n v="4189"/>
    <n v="14"/>
    <n v="348"/>
    <n v="816"/>
    <n v="1060"/>
    <n v="1042"/>
    <n v="638"/>
    <n v="271"/>
    <n v="1366"/>
    <n v="2767"/>
    <n v="29"/>
    <n v="18"/>
    <n v="9"/>
    <n v="4098"/>
    <n v="91"/>
    <n v="3141"/>
    <n v="863"/>
    <n v="15"/>
    <n v="41"/>
    <n v="5"/>
    <n v="124"/>
    <n v="1600"/>
    <n v="1001"/>
    <n v="94"/>
    <n v="208"/>
    <n v="228"/>
    <n v="48"/>
    <n v="14"/>
    <n v="7"/>
    <n v="977"/>
    <n v="620"/>
    <n v="0"/>
    <n v="2"/>
    <n v="1"/>
    <n v="1517"/>
    <n v="83"/>
    <n v="581"/>
    <n v="925"/>
    <n v="2"/>
    <n v="9"/>
    <n v="1"/>
    <n v="82"/>
    <n v="1046"/>
    <n v="664"/>
    <n v="81"/>
    <n v="136"/>
    <n v="126"/>
    <n v="24"/>
    <n v="11"/>
    <n v="4"/>
    <n v="647"/>
    <n v="397"/>
    <n v="0"/>
    <n v="2"/>
    <n v="0"/>
    <n v="991"/>
    <n v="55"/>
    <n v="302"/>
    <n v="693"/>
    <n v="1"/>
    <n v="7"/>
    <n v="1"/>
    <n v="42"/>
    <n v="222"/>
    <n v="143"/>
    <n v="5"/>
    <n v="39"/>
    <n v="26"/>
    <n v="5"/>
    <n v="3"/>
    <n v="1"/>
    <n v="142"/>
    <n v="79"/>
    <n v="0"/>
    <n v="0"/>
    <n v="1"/>
    <n v="204"/>
    <n v="18"/>
    <n v="72"/>
    <n v="140"/>
    <n v="0"/>
    <n v="2"/>
    <n v="0"/>
    <n v="8"/>
    <n v="1268"/>
    <n v="807"/>
    <n v="86"/>
    <n v="175"/>
    <n v="152"/>
    <n v="29"/>
    <n v="14"/>
    <n v="5"/>
    <n v="789"/>
    <n v="476"/>
    <n v="0"/>
    <n v="2"/>
    <n v="1"/>
    <n v="1195"/>
    <n v="73"/>
    <n v="374"/>
    <n v="833"/>
    <n v="1"/>
    <n v="9"/>
    <n v="1"/>
    <n v="50"/>
    <n v="332"/>
    <n v="194"/>
    <n v="8"/>
    <n v="33"/>
    <n v="76"/>
    <n v="19"/>
    <n v="0"/>
    <n v="2"/>
    <n v="188"/>
    <n v="144"/>
    <n v="0"/>
    <n v="0"/>
    <n v="0"/>
    <n v="322"/>
    <n v="10"/>
    <n v="207"/>
    <n v="92"/>
    <n v="1"/>
    <n v="0"/>
    <n v="0"/>
    <n v="32"/>
    <n v="507"/>
    <n v="337"/>
    <n v="72"/>
    <n v="409"/>
    <n v="98"/>
    <n v="1988"/>
    <n v="686"/>
    <n v="2"/>
    <n v="688"/>
    <n v="1300"/>
    <n v="1857"/>
    <n v="593"/>
    <n v="2"/>
    <n v="595"/>
    <n v="1262"/>
    <n v="131"/>
    <n v="93"/>
    <n v="93"/>
    <n v="38"/>
    <n v="759"/>
    <n v="65"/>
    <n v="694"/>
    <n v="0"/>
    <n v="0"/>
    <n v="0"/>
    <n v="730"/>
    <n v="29"/>
    <n v="438"/>
    <n v="287"/>
    <n v="0"/>
    <n v="9"/>
    <n v="0"/>
    <n v="25"/>
    <n v="225"/>
    <n v="17"/>
    <n v="208"/>
    <n v="0"/>
    <n v="0"/>
    <n v="0"/>
    <n v="217"/>
    <n v="8"/>
    <n v="111"/>
    <n v="105"/>
    <n v="0"/>
    <n v="4"/>
    <n v="0"/>
    <n v="5"/>
    <n v="254"/>
    <n v="15"/>
    <n v="239"/>
    <n v="0"/>
    <n v="0"/>
    <n v="0"/>
    <n v="245"/>
    <n v="9"/>
    <n v="124"/>
    <n v="123"/>
    <n v="0"/>
    <n v="3"/>
    <n v="0"/>
    <n v="4"/>
    <n v="2"/>
    <n v="0"/>
    <n v="2"/>
    <n v="0"/>
    <n v="0"/>
    <n v="0"/>
    <n v="2"/>
    <n v="0"/>
    <n v="0"/>
    <n v="1"/>
    <n v="0"/>
    <n v="0"/>
    <n v="0"/>
    <n v="1"/>
    <n v="481"/>
    <n v="32"/>
    <n v="449"/>
    <n v="0"/>
    <n v="0"/>
    <n v="0"/>
    <n v="464"/>
    <n v="17"/>
    <n v="235"/>
    <n v="229"/>
    <n v="0"/>
    <n v="7"/>
    <n v="0"/>
    <n v="10"/>
    <n v="278"/>
    <n v="33"/>
    <n v="245"/>
    <n v="0"/>
    <n v="0"/>
    <n v="0"/>
    <n v="266"/>
    <n v="12"/>
    <n v="203"/>
    <n v="58"/>
    <n v="0"/>
    <n v="2"/>
    <n v="0"/>
    <n v="15"/>
    <n v="559"/>
    <n v="209"/>
    <n v="321"/>
    <n v="13"/>
    <n v="15"/>
    <n v="1"/>
    <n v="532"/>
    <n v="27"/>
    <n v="366"/>
    <n v="163"/>
    <n v="3"/>
    <n v="4"/>
    <n v="1"/>
    <n v="22"/>
    <n v="183"/>
    <n v="79"/>
    <n v="89"/>
    <n v="5"/>
    <n v="10"/>
    <n v="0"/>
    <n v="167"/>
    <n v="16"/>
    <n v="72"/>
    <n v="99"/>
    <n v="1"/>
    <n v="1"/>
    <n v="0"/>
    <n v="10"/>
    <n v="23"/>
    <n v="10"/>
    <n v="8"/>
    <n v="3"/>
    <n v="2"/>
    <n v="0"/>
    <n v="23"/>
    <n v="0"/>
    <n v="18"/>
    <n v="4"/>
    <n v="0"/>
    <n v="1"/>
    <n v="0"/>
    <n v="0"/>
    <n v="0"/>
    <n v="0"/>
    <n v="0"/>
    <n v="0"/>
    <n v="0"/>
    <n v="0"/>
    <n v="0"/>
    <n v="0"/>
    <n v="0"/>
    <n v="0"/>
    <n v="0"/>
    <n v="0"/>
    <n v="0"/>
    <n v="0"/>
    <n v="206"/>
    <n v="89"/>
    <n v="97"/>
    <n v="8"/>
    <n v="12"/>
    <n v="0"/>
    <n v="190"/>
    <n v="16"/>
    <n v="90"/>
    <n v="103"/>
    <n v="1"/>
    <n v="2"/>
    <n v="0"/>
    <n v="10"/>
    <n v="353"/>
    <n v="120"/>
    <n v="224"/>
    <n v="5"/>
    <n v="3"/>
    <n v="1"/>
    <n v="342"/>
    <n v="11"/>
    <n v="276"/>
    <n v="60"/>
    <n v="2"/>
    <n v="2"/>
    <n v="1"/>
    <n v="12"/>
    <n v="19"/>
    <n v="5"/>
    <n v="0"/>
    <n v="0"/>
    <n v="5"/>
    <n v="14"/>
    <n v="540"/>
    <n v="178"/>
    <n v="23"/>
    <n v="0"/>
    <n v="201"/>
    <n v="339"/>
    <n v="53"/>
    <n v="46"/>
    <n v="7"/>
    <n v="0"/>
    <n v="0"/>
    <n v="0"/>
    <n v="52"/>
    <n v="1"/>
    <n v="16"/>
    <n v="36"/>
    <n v="0"/>
    <n v="0"/>
    <n v="0"/>
    <n v="1"/>
    <n v="47"/>
    <n v="42"/>
    <n v="5"/>
    <n v="0"/>
    <n v="0"/>
    <n v="0"/>
    <n v="46"/>
    <n v="1"/>
    <n v="14"/>
    <n v="33"/>
    <n v="0"/>
    <n v="0"/>
    <n v="0"/>
    <n v="0"/>
    <n v="2"/>
    <n v="2"/>
    <n v="0"/>
    <n v="0"/>
    <n v="0"/>
    <n v="0"/>
    <n v="2"/>
    <n v="0"/>
    <n v="1"/>
    <n v="1"/>
    <n v="0"/>
    <n v="0"/>
    <n v="0"/>
    <n v="0"/>
    <n v="49"/>
    <n v="44"/>
    <n v="5"/>
    <n v="0"/>
    <n v="0"/>
    <n v="0"/>
    <n v="48"/>
    <n v="1"/>
    <n v="15"/>
    <n v="34"/>
    <n v="0"/>
    <n v="0"/>
    <n v="0"/>
    <n v="0"/>
    <n v="4"/>
    <n v="2"/>
    <n v="2"/>
    <n v="0"/>
    <n v="0"/>
    <n v="0"/>
    <n v="4"/>
    <n v="0"/>
    <n v="1"/>
    <n v="2"/>
    <n v="0"/>
    <n v="0"/>
    <n v="0"/>
    <n v="1"/>
    <n v="0"/>
    <n v="0"/>
    <n v="0"/>
    <n v="0"/>
    <n v="0"/>
    <n v="53"/>
    <n v="47"/>
    <n v="2"/>
    <n v="49"/>
    <n v="4"/>
    <n v="67"/>
    <n v="60"/>
    <n v="2"/>
    <n v="62"/>
    <n v="5"/>
  </r>
  <r>
    <x v="47"/>
    <n v="11"/>
    <x v="46"/>
    <n v="4231"/>
    <n v="1621"/>
    <n v="5487"/>
    <x v="46"/>
    <n v="4589"/>
    <n v="4485"/>
    <n v="1643"/>
    <n v="10301"/>
    <n v="16906"/>
    <n v="54"/>
    <n v="93"/>
    <n v="23"/>
    <n v="18849"/>
    <n v="8528"/>
    <n v="16277"/>
    <n v="9668"/>
    <n v="246"/>
    <n v="416"/>
    <n v="96"/>
    <n v="674"/>
    <n v="11937"/>
    <n v="2923"/>
    <n v="811"/>
    <n v="2008"/>
    <n v="1955"/>
    <n v="1700"/>
    <n v="1865"/>
    <n v="675"/>
    <n v="5433"/>
    <n v="6460"/>
    <n v="21"/>
    <n v="16"/>
    <n v="7"/>
    <n v="7881"/>
    <n v="4056"/>
    <n v="6680"/>
    <n v="4675"/>
    <n v="99"/>
    <n v="145"/>
    <n v="29"/>
    <n v="309"/>
    <n v="3637"/>
    <n v="1109"/>
    <n v="338"/>
    <n v="490"/>
    <n v="551"/>
    <n v="417"/>
    <n v="502"/>
    <n v="230"/>
    <n v="1614"/>
    <n v="2002"/>
    <n v="11"/>
    <n v="9"/>
    <n v="1"/>
    <n v="2577"/>
    <n v="1060"/>
    <n v="1852"/>
    <n v="1597"/>
    <n v="62"/>
    <n v="19"/>
    <n v="7"/>
    <n v="100"/>
    <n v="117"/>
    <n v="0"/>
    <n v="2"/>
    <n v="5"/>
    <n v="14"/>
    <n v="31"/>
    <n v="37"/>
    <n v="28"/>
    <n v="23"/>
    <n v="94"/>
    <n v="0"/>
    <n v="0"/>
    <n v="0"/>
    <n v="105"/>
    <n v="12"/>
    <n v="52"/>
    <n v="58"/>
    <n v="4"/>
    <n v="1"/>
    <n v="0"/>
    <n v="2"/>
    <n v="15691"/>
    <n v="4032"/>
    <n v="1151"/>
    <n v="2503"/>
    <n v="2520"/>
    <n v="2148"/>
    <n v="2404"/>
    <n v="933"/>
    <n v="7070"/>
    <n v="8556"/>
    <n v="32"/>
    <n v="25"/>
    <n v="8"/>
    <n v="10563"/>
    <n v="5128"/>
    <n v="8584"/>
    <n v="6330"/>
    <n v="165"/>
    <n v="165"/>
    <n v="36"/>
    <n v="411"/>
    <n v="11686"/>
    <n v="199"/>
    <n v="470"/>
    <n v="2984"/>
    <n v="2801"/>
    <n v="2441"/>
    <n v="2081"/>
    <n v="710"/>
    <n v="3231"/>
    <n v="8350"/>
    <n v="22"/>
    <n v="68"/>
    <n v="15"/>
    <n v="8286"/>
    <n v="3400"/>
    <n v="7693"/>
    <n v="3338"/>
    <n v="81"/>
    <n v="251"/>
    <n v="60"/>
    <n v="263"/>
    <n v="21022"/>
    <n v="151"/>
    <n v="1261"/>
    <n v="4539"/>
    <n v="4608"/>
    <n v="4392"/>
    <n v="4445"/>
    <n v="1626"/>
    <n v="6424"/>
    <n v="14442"/>
    <n v="50"/>
    <n v="86"/>
    <n v="20"/>
    <n v="15443"/>
    <n v="5579"/>
    <n v="12865"/>
    <n v="7067"/>
    <n v="163"/>
    <n v="371"/>
    <n v="87"/>
    <n v="469"/>
    <n v="7577"/>
    <n v="102"/>
    <n v="574"/>
    <n v="1316"/>
    <n v="1492"/>
    <n v="1590"/>
    <n v="1838"/>
    <n v="665"/>
    <n v="2774"/>
    <n v="4767"/>
    <n v="18"/>
    <n v="13"/>
    <n v="5"/>
    <n v="5574"/>
    <n v="2003"/>
    <n v="4380"/>
    <n v="2835"/>
    <n v="54"/>
    <n v="108"/>
    <n v="20"/>
    <n v="180"/>
    <n v="2003"/>
    <n v="40"/>
    <n v="239"/>
    <n v="273"/>
    <n v="364"/>
    <n v="364"/>
    <n v="494"/>
    <n v="229"/>
    <n v="602"/>
    <n v="1386"/>
    <n v="10"/>
    <n v="5"/>
    <n v="0"/>
    <n v="1665"/>
    <n v="338"/>
    <n v="1004"/>
    <n v="922"/>
    <n v="24"/>
    <n v="14"/>
    <n v="7"/>
    <n v="32"/>
    <n v="117"/>
    <n v="0"/>
    <n v="2"/>
    <n v="5"/>
    <n v="14"/>
    <n v="31"/>
    <n v="37"/>
    <n v="28"/>
    <n v="23"/>
    <n v="94"/>
    <n v="0"/>
    <n v="0"/>
    <n v="0"/>
    <n v="105"/>
    <n v="12"/>
    <n v="52"/>
    <n v="58"/>
    <n v="4"/>
    <n v="1"/>
    <n v="0"/>
    <n v="2"/>
    <n v="9697"/>
    <n v="142"/>
    <n v="815"/>
    <n v="1594"/>
    <n v="1870"/>
    <n v="1985"/>
    <n v="2369"/>
    <n v="922"/>
    <n v="3399"/>
    <n v="6247"/>
    <n v="28"/>
    <n v="18"/>
    <n v="5"/>
    <n v="7344"/>
    <n v="2353"/>
    <n v="5436"/>
    <n v="3815"/>
    <n v="82"/>
    <n v="123"/>
    <n v="27"/>
    <n v="214"/>
    <n v="11325"/>
    <n v="9"/>
    <n v="446"/>
    <n v="2945"/>
    <n v="2738"/>
    <n v="2407"/>
    <n v="2076"/>
    <n v="704"/>
    <n v="3025"/>
    <n v="8195"/>
    <n v="22"/>
    <n v="68"/>
    <n v="15"/>
    <n v="8099"/>
    <n v="3226"/>
    <n v="7429"/>
    <n v="3252"/>
    <n v="81"/>
    <n v="248"/>
    <n v="60"/>
    <n v="255"/>
    <n v="6355"/>
    <n v="4080"/>
    <n v="360"/>
    <n v="948"/>
    <n v="713"/>
    <n v="197"/>
    <n v="40"/>
    <n v="17"/>
    <n v="3877"/>
    <n v="2464"/>
    <n v="4"/>
    <n v="7"/>
    <n v="3"/>
    <n v="3406"/>
    <n v="2949"/>
    <n v="3412"/>
    <n v="2601"/>
    <n v="83"/>
    <n v="45"/>
    <n v="9"/>
    <n v="205"/>
    <n v="4360"/>
    <n v="2821"/>
    <n v="237"/>
    <n v="692"/>
    <n v="463"/>
    <n v="110"/>
    <n v="27"/>
    <n v="10"/>
    <n v="2659"/>
    <n v="1693"/>
    <n v="3"/>
    <n v="3"/>
    <n v="2"/>
    <n v="2307"/>
    <n v="2053"/>
    <n v="2300"/>
    <n v="1840"/>
    <n v="45"/>
    <n v="37"/>
    <n v="9"/>
    <n v="129"/>
    <n v="1634"/>
    <n v="1069"/>
    <n v="99"/>
    <n v="217"/>
    <n v="187"/>
    <n v="53"/>
    <n v="8"/>
    <n v="1"/>
    <n v="1012"/>
    <n v="616"/>
    <n v="1"/>
    <n v="4"/>
    <n v="1"/>
    <n v="912"/>
    <n v="722"/>
    <n v="848"/>
    <n v="675"/>
    <n v="38"/>
    <n v="5"/>
    <n v="0"/>
    <n v="68"/>
    <n v="5994"/>
    <n v="3890"/>
    <n v="336"/>
    <n v="909"/>
    <n v="650"/>
    <n v="163"/>
    <n v="35"/>
    <n v="11"/>
    <n v="3671"/>
    <n v="2309"/>
    <n v="4"/>
    <n v="7"/>
    <n v="3"/>
    <n v="3219"/>
    <n v="2775"/>
    <n v="3148"/>
    <n v="2515"/>
    <n v="83"/>
    <n v="42"/>
    <n v="9"/>
    <n v="197"/>
    <n v="361"/>
    <n v="190"/>
    <n v="24"/>
    <n v="39"/>
    <n v="63"/>
    <n v="34"/>
    <n v="5"/>
    <n v="6"/>
    <n v="206"/>
    <n v="155"/>
    <n v="0"/>
    <n v="0"/>
    <n v="0"/>
    <n v="187"/>
    <n v="174"/>
    <n v="264"/>
    <n v="86"/>
    <n v="0"/>
    <n v="3"/>
    <n v="0"/>
    <n v="8"/>
    <n v="1944"/>
    <n v="1336"/>
    <n v="509"/>
    <n v="1845"/>
    <n v="99"/>
    <n v="4886"/>
    <n v="1603"/>
    <n v="53"/>
    <n v="1656"/>
    <n v="3230"/>
    <n v="4691"/>
    <n v="1427"/>
    <n v="53"/>
    <n v="1480"/>
    <n v="3211"/>
    <n v="195"/>
    <n v="176"/>
    <n v="176"/>
    <n v="19"/>
    <n v="2036"/>
    <n v="210"/>
    <n v="1815"/>
    <n v="2"/>
    <n v="8"/>
    <n v="1"/>
    <n v="1710"/>
    <n v="326"/>
    <n v="1149"/>
    <n v="768"/>
    <n v="11"/>
    <n v="47"/>
    <n v="8"/>
    <n v="53"/>
    <n v="628"/>
    <n v="80"/>
    <n v="547"/>
    <n v="0"/>
    <n v="0"/>
    <n v="1"/>
    <n v="541"/>
    <n v="87"/>
    <n v="348"/>
    <n v="252"/>
    <n v="2"/>
    <n v="4"/>
    <n v="2"/>
    <n v="20"/>
    <n v="499"/>
    <n v="40"/>
    <n v="457"/>
    <n v="2"/>
    <n v="0"/>
    <n v="0"/>
    <n v="435"/>
    <n v="64"/>
    <n v="263"/>
    <n v="221"/>
    <n v="3"/>
    <n v="4"/>
    <n v="0"/>
    <n v="8"/>
    <n v="80"/>
    <n v="5"/>
    <n v="75"/>
    <n v="0"/>
    <n v="0"/>
    <n v="0"/>
    <n v="71"/>
    <n v="9"/>
    <n v="35"/>
    <n v="43"/>
    <n v="0"/>
    <n v="0"/>
    <n v="0"/>
    <n v="2"/>
    <n v="1207"/>
    <n v="125"/>
    <n v="1079"/>
    <n v="2"/>
    <n v="0"/>
    <n v="1"/>
    <n v="1047"/>
    <n v="160"/>
    <n v="646"/>
    <n v="516"/>
    <n v="5"/>
    <n v="8"/>
    <n v="2"/>
    <n v="30"/>
    <n v="829"/>
    <n v="85"/>
    <n v="736"/>
    <n v="0"/>
    <n v="8"/>
    <n v="0"/>
    <n v="663"/>
    <n v="166"/>
    <n v="503"/>
    <n v="252"/>
    <n v="6"/>
    <n v="39"/>
    <n v="6"/>
    <n v="23"/>
    <n v="1358"/>
    <n v="540"/>
    <n v="784"/>
    <n v="10"/>
    <n v="17"/>
    <n v="7"/>
    <n v="805"/>
    <n v="553"/>
    <n v="795"/>
    <n v="496"/>
    <n v="7"/>
    <n v="13"/>
    <n v="2"/>
    <n v="45"/>
    <n v="646"/>
    <n v="266"/>
    <n v="371"/>
    <n v="2"/>
    <n v="6"/>
    <n v="1"/>
    <n v="406"/>
    <n v="240"/>
    <n v="351"/>
    <n v="264"/>
    <n v="3"/>
    <n v="8"/>
    <n v="2"/>
    <n v="18"/>
    <n v="279"/>
    <n v="128"/>
    <n v="143"/>
    <n v="4"/>
    <n v="4"/>
    <n v="0"/>
    <n v="183"/>
    <n v="96"/>
    <n v="144"/>
    <n v="119"/>
    <n v="3"/>
    <n v="0"/>
    <n v="0"/>
    <n v="13"/>
    <n v="2"/>
    <n v="1"/>
    <n v="1"/>
    <n v="0"/>
    <n v="0"/>
    <n v="0"/>
    <n v="2"/>
    <n v="0"/>
    <n v="0"/>
    <n v="2"/>
    <n v="0"/>
    <n v="0"/>
    <n v="0"/>
    <n v="0"/>
    <n v="927"/>
    <n v="395"/>
    <n v="515"/>
    <n v="6"/>
    <n v="10"/>
    <n v="1"/>
    <n v="591"/>
    <n v="336"/>
    <n v="495"/>
    <n v="385"/>
    <n v="6"/>
    <n v="8"/>
    <n v="2"/>
    <n v="31"/>
    <n v="431"/>
    <n v="145"/>
    <n v="269"/>
    <n v="4"/>
    <n v="7"/>
    <n v="6"/>
    <n v="214"/>
    <n v="217"/>
    <n v="300"/>
    <n v="111"/>
    <n v="1"/>
    <n v="5"/>
    <n v="0"/>
    <n v="14"/>
    <n v="145"/>
    <n v="96"/>
    <n v="40"/>
    <n v="0"/>
    <n v="136"/>
    <n v="9"/>
    <n v="1213"/>
    <n v="550"/>
    <n v="239"/>
    <n v="2"/>
    <n v="791"/>
    <n v="422"/>
    <n v="231"/>
    <n v="213"/>
    <n v="18"/>
    <n v="0"/>
    <n v="0"/>
    <n v="0"/>
    <n v="139"/>
    <n v="92"/>
    <n v="109"/>
    <n v="113"/>
    <n v="1"/>
    <n v="0"/>
    <n v="0"/>
    <n v="8"/>
    <n v="146"/>
    <n v="131"/>
    <n v="15"/>
    <n v="0"/>
    <n v="0"/>
    <n v="0"/>
    <n v="79"/>
    <n v="67"/>
    <n v="78"/>
    <n v="65"/>
    <n v="0"/>
    <n v="0"/>
    <n v="0"/>
    <n v="3"/>
    <n v="77"/>
    <n v="77"/>
    <n v="0"/>
    <n v="0"/>
    <n v="0"/>
    <n v="0"/>
    <n v="52"/>
    <n v="25"/>
    <n v="23"/>
    <n v="48"/>
    <n v="1"/>
    <n v="0"/>
    <n v="0"/>
    <n v="5"/>
    <n v="223"/>
    <n v="208"/>
    <n v="15"/>
    <n v="0"/>
    <n v="0"/>
    <n v="0"/>
    <n v="131"/>
    <n v="92"/>
    <n v="101"/>
    <n v="113"/>
    <n v="1"/>
    <n v="0"/>
    <n v="0"/>
    <n v="8"/>
    <n v="8"/>
    <n v="5"/>
    <n v="3"/>
    <n v="0"/>
    <n v="0"/>
    <n v="0"/>
    <n v="8"/>
    <n v="0"/>
    <n v="8"/>
    <n v="0"/>
    <n v="0"/>
    <n v="0"/>
    <n v="0"/>
    <n v="0"/>
    <n v="3"/>
    <n v="3"/>
    <n v="0"/>
    <n v="3"/>
    <n v="0"/>
    <n v="228"/>
    <n v="143"/>
    <n v="77"/>
    <n v="220"/>
    <n v="8"/>
    <n v="342"/>
    <n v="226"/>
    <n v="104"/>
    <n v="330"/>
    <n v="12"/>
  </r>
  <r>
    <x v="48"/>
    <n v="3"/>
    <x v="47"/>
    <n v="605"/>
    <n v="218"/>
    <n v="534"/>
    <x v="47"/>
    <n v="647"/>
    <n v="614"/>
    <n v="240"/>
    <n v="1385"/>
    <n v="2235"/>
    <n v="15"/>
    <n v="49"/>
    <n v="3"/>
    <n v="2826"/>
    <n v="861"/>
    <n v="2805"/>
    <n v="329"/>
    <n v="39"/>
    <n v="218"/>
    <n v="95"/>
    <n v="201"/>
    <n v="2237"/>
    <n v="362"/>
    <n v="113"/>
    <n v="327"/>
    <n v="444"/>
    <n v="410"/>
    <n v="426"/>
    <n v="155"/>
    <n v="888"/>
    <n v="1298"/>
    <n v="10"/>
    <n v="39"/>
    <n v="2"/>
    <n v="1706"/>
    <n v="531"/>
    <n v="1679"/>
    <n v="222"/>
    <n v="28"/>
    <n v="137"/>
    <n v="59"/>
    <n v="112"/>
    <n v="470"/>
    <n v="224"/>
    <n v="31"/>
    <n v="58"/>
    <n v="71"/>
    <n v="26"/>
    <n v="31"/>
    <n v="29"/>
    <n v="248"/>
    <n v="217"/>
    <n v="2"/>
    <n v="2"/>
    <n v="1"/>
    <n v="303"/>
    <n v="167"/>
    <n v="318"/>
    <n v="53"/>
    <n v="7"/>
    <n v="26"/>
    <n v="9"/>
    <n v="57"/>
    <n v="0"/>
    <n v="0"/>
    <n v="0"/>
    <n v="0"/>
    <n v="0"/>
    <n v="0"/>
    <n v="0"/>
    <n v="0"/>
    <n v="0"/>
    <n v="0"/>
    <n v="0"/>
    <n v="0"/>
    <n v="0"/>
    <n v="0"/>
    <n v="0"/>
    <n v="0"/>
    <n v="0"/>
    <n v="0"/>
    <n v="0"/>
    <n v="0"/>
    <n v="0"/>
    <n v="2707"/>
    <n v="586"/>
    <n v="144"/>
    <n v="385"/>
    <n v="515"/>
    <n v="436"/>
    <n v="457"/>
    <n v="184"/>
    <n v="1136"/>
    <n v="1515"/>
    <n v="12"/>
    <n v="41"/>
    <n v="3"/>
    <n v="2009"/>
    <n v="698"/>
    <n v="1997"/>
    <n v="275"/>
    <n v="35"/>
    <n v="163"/>
    <n v="68"/>
    <n v="169"/>
    <n v="980"/>
    <n v="19"/>
    <n v="74"/>
    <n v="149"/>
    <n v="314"/>
    <n v="211"/>
    <n v="157"/>
    <n v="56"/>
    <n v="249"/>
    <n v="720"/>
    <n v="3"/>
    <n v="8"/>
    <n v="0"/>
    <n v="817"/>
    <n v="163"/>
    <n v="808"/>
    <n v="54"/>
    <n v="4"/>
    <n v="55"/>
    <n v="27"/>
    <n v="32"/>
    <n v="2767"/>
    <n v="27"/>
    <n v="182"/>
    <n v="422"/>
    <n v="684"/>
    <n v="604"/>
    <n v="608"/>
    <n v="240"/>
    <n v="826"/>
    <n v="1879"/>
    <n v="15"/>
    <n v="45"/>
    <n v="2"/>
    <n v="2225"/>
    <n v="542"/>
    <n v="2197"/>
    <n v="244"/>
    <n v="34"/>
    <n v="132"/>
    <n v="58"/>
    <n v="102"/>
    <n v="1666"/>
    <n v="22"/>
    <n v="87"/>
    <n v="252"/>
    <n v="348"/>
    <n v="381"/>
    <n v="421"/>
    <n v="155"/>
    <n v="548"/>
    <n v="1069"/>
    <n v="10"/>
    <n v="37"/>
    <n v="2"/>
    <n v="1307"/>
    <n v="359"/>
    <n v="1284"/>
    <n v="176"/>
    <n v="28"/>
    <n v="74"/>
    <n v="37"/>
    <n v="67"/>
    <n v="147"/>
    <n v="2"/>
    <n v="23"/>
    <n v="21"/>
    <n v="26"/>
    <n v="16"/>
    <n v="30"/>
    <n v="29"/>
    <n v="41"/>
    <n v="102"/>
    <n v="2"/>
    <n v="2"/>
    <n v="0"/>
    <n v="125"/>
    <n v="22"/>
    <n v="117"/>
    <n v="14"/>
    <n v="2"/>
    <n v="6"/>
    <n v="5"/>
    <n v="3"/>
    <n v="0"/>
    <n v="0"/>
    <n v="0"/>
    <n v="0"/>
    <n v="0"/>
    <n v="0"/>
    <n v="0"/>
    <n v="0"/>
    <n v="0"/>
    <n v="0"/>
    <n v="0"/>
    <n v="0"/>
    <n v="0"/>
    <n v="0"/>
    <n v="0"/>
    <n v="0"/>
    <n v="0"/>
    <n v="0"/>
    <n v="0"/>
    <n v="0"/>
    <n v="0"/>
    <n v="1813"/>
    <n v="24"/>
    <n v="110"/>
    <n v="273"/>
    <n v="374"/>
    <n v="397"/>
    <n v="451"/>
    <n v="184"/>
    <n v="589"/>
    <n v="1171"/>
    <n v="12"/>
    <n v="39"/>
    <n v="2"/>
    <n v="1432"/>
    <n v="381"/>
    <n v="1401"/>
    <n v="190"/>
    <n v="30"/>
    <n v="80"/>
    <n v="42"/>
    <n v="70"/>
    <n v="954"/>
    <n v="3"/>
    <n v="72"/>
    <n v="149"/>
    <n v="310"/>
    <n v="207"/>
    <n v="157"/>
    <n v="56"/>
    <n v="237"/>
    <n v="708"/>
    <n v="3"/>
    <n v="6"/>
    <n v="0"/>
    <n v="793"/>
    <n v="161"/>
    <n v="796"/>
    <n v="54"/>
    <n v="4"/>
    <n v="52"/>
    <n v="16"/>
    <n v="32"/>
    <n v="920"/>
    <n v="578"/>
    <n v="36"/>
    <n v="112"/>
    <n v="145"/>
    <n v="43"/>
    <n v="6"/>
    <n v="0"/>
    <n v="559"/>
    <n v="356"/>
    <n v="0"/>
    <n v="4"/>
    <n v="1"/>
    <n v="601"/>
    <n v="319"/>
    <n v="608"/>
    <n v="85"/>
    <n v="5"/>
    <n v="86"/>
    <n v="37"/>
    <n v="99"/>
    <n v="571"/>
    <n v="340"/>
    <n v="26"/>
    <n v="75"/>
    <n v="96"/>
    <n v="29"/>
    <n v="5"/>
    <n v="0"/>
    <n v="340"/>
    <n v="229"/>
    <n v="0"/>
    <n v="2"/>
    <n v="0"/>
    <n v="399"/>
    <n v="172"/>
    <n v="395"/>
    <n v="46"/>
    <n v="0"/>
    <n v="63"/>
    <n v="22"/>
    <n v="45"/>
    <n v="323"/>
    <n v="222"/>
    <n v="8"/>
    <n v="37"/>
    <n v="45"/>
    <n v="10"/>
    <n v="1"/>
    <n v="0"/>
    <n v="207"/>
    <n v="115"/>
    <n v="0"/>
    <n v="0"/>
    <n v="1"/>
    <n v="178"/>
    <n v="145"/>
    <n v="201"/>
    <n v="39"/>
    <n v="5"/>
    <n v="20"/>
    <n v="4"/>
    <n v="54"/>
    <n v="894"/>
    <n v="562"/>
    <n v="34"/>
    <n v="112"/>
    <n v="141"/>
    <n v="39"/>
    <n v="6"/>
    <n v="0"/>
    <n v="547"/>
    <n v="344"/>
    <n v="0"/>
    <n v="2"/>
    <n v="1"/>
    <n v="577"/>
    <n v="317"/>
    <n v="596"/>
    <n v="85"/>
    <n v="5"/>
    <n v="83"/>
    <n v="26"/>
    <n v="99"/>
    <n v="26"/>
    <n v="16"/>
    <n v="2"/>
    <n v="0"/>
    <n v="4"/>
    <n v="4"/>
    <n v="0"/>
    <n v="0"/>
    <n v="12"/>
    <n v="12"/>
    <n v="0"/>
    <n v="2"/>
    <n v="0"/>
    <n v="24"/>
    <n v="2"/>
    <n v="12"/>
    <n v="0"/>
    <n v="0"/>
    <n v="3"/>
    <n v="11"/>
    <n v="0"/>
    <n v="277"/>
    <n v="172"/>
    <n v="96"/>
    <n v="268"/>
    <n v="9"/>
    <n v="1004"/>
    <n v="643"/>
    <n v="0"/>
    <n v="643"/>
    <n v="361"/>
    <n v="931"/>
    <n v="578"/>
    <n v="0"/>
    <n v="578"/>
    <n v="353"/>
    <n v="73"/>
    <n v="65"/>
    <n v="65"/>
    <n v="8"/>
    <n v="181"/>
    <n v="14"/>
    <n v="166"/>
    <n v="0"/>
    <n v="1"/>
    <n v="0"/>
    <n v="156"/>
    <n v="25"/>
    <n v="138"/>
    <n v="20"/>
    <n v="2"/>
    <n v="5"/>
    <n v="6"/>
    <n v="10"/>
    <n v="76"/>
    <n v="5"/>
    <n v="70"/>
    <n v="0"/>
    <n v="1"/>
    <n v="0"/>
    <n v="64"/>
    <n v="12"/>
    <n v="53"/>
    <n v="10"/>
    <n v="1"/>
    <n v="2"/>
    <n v="2"/>
    <n v="8"/>
    <n v="76"/>
    <n v="7"/>
    <n v="69"/>
    <n v="0"/>
    <n v="0"/>
    <n v="0"/>
    <n v="66"/>
    <n v="10"/>
    <n v="60"/>
    <n v="8"/>
    <n v="1"/>
    <n v="3"/>
    <n v="3"/>
    <n v="1"/>
    <n v="0"/>
    <n v="0"/>
    <n v="0"/>
    <n v="0"/>
    <n v="0"/>
    <n v="0"/>
    <n v="0"/>
    <n v="0"/>
    <n v="0"/>
    <n v="0"/>
    <n v="0"/>
    <n v="0"/>
    <n v="0"/>
    <n v="0"/>
    <n v="152"/>
    <n v="12"/>
    <n v="139"/>
    <n v="0"/>
    <n v="1"/>
    <n v="0"/>
    <n v="130"/>
    <n v="22"/>
    <n v="113"/>
    <n v="18"/>
    <n v="2"/>
    <n v="5"/>
    <n v="5"/>
    <n v="9"/>
    <n v="29"/>
    <n v="2"/>
    <n v="27"/>
    <n v="0"/>
    <n v="0"/>
    <n v="0"/>
    <n v="26"/>
    <n v="3"/>
    <n v="25"/>
    <n v="2"/>
    <n v="0"/>
    <n v="0"/>
    <n v="1"/>
    <n v="1"/>
    <n v="197"/>
    <n v="71"/>
    <n v="111"/>
    <n v="5"/>
    <n v="10"/>
    <n v="0"/>
    <n v="143"/>
    <n v="54"/>
    <n v="142"/>
    <n v="21"/>
    <n v="3"/>
    <n v="12"/>
    <n v="8"/>
    <n v="11"/>
    <n v="108"/>
    <n v="43"/>
    <n v="57"/>
    <n v="2"/>
    <n v="6"/>
    <n v="0"/>
    <n v="77"/>
    <n v="31"/>
    <n v="74"/>
    <n v="12"/>
    <n v="1"/>
    <n v="6"/>
    <n v="6"/>
    <n v="9"/>
    <n v="23"/>
    <n v="7"/>
    <n v="12"/>
    <n v="2"/>
    <n v="2"/>
    <n v="0"/>
    <n v="16"/>
    <n v="7"/>
    <n v="14"/>
    <n v="4"/>
    <n v="1"/>
    <n v="2"/>
    <n v="1"/>
    <n v="1"/>
    <n v="0"/>
    <n v="0"/>
    <n v="0"/>
    <n v="0"/>
    <n v="0"/>
    <n v="0"/>
    <n v="0"/>
    <n v="0"/>
    <n v="0"/>
    <n v="0"/>
    <n v="0"/>
    <n v="0"/>
    <n v="0"/>
    <n v="0"/>
    <n v="131"/>
    <n v="50"/>
    <n v="69"/>
    <n v="4"/>
    <n v="8"/>
    <n v="0"/>
    <n v="93"/>
    <n v="38"/>
    <n v="88"/>
    <n v="16"/>
    <n v="2"/>
    <n v="8"/>
    <n v="7"/>
    <n v="10"/>
    <n v="66"/>
    <n v="21"/>
    <n v="42"/>
    <n v="1"/>
    <n v="2"/>
    <n v="0"/>
    <n v="50"/>
    <n v="16"/>
    <n v="54"/>
    <n v="5"/>
    <n v="1"/>
    <n v="4"/>
    <n v="1"/>
    <n v="1"/>
    <n v="25"/>
    <n v="22"/>
    <n v="0"/>
    <n v="0"/>
    <n v="22"/>
    <n v="3"/>
    <n v="172"/>
    <n v="86"/>
    <n v="23"/>
    <n v="0"/>
    <n v="109"/>
    <n v="63"/>
    <n v="15"/>
    <n v="11"/>
    <n v="3"/>
    <n v="0"/>
    <n v="1"/>
    <n v="0"/>
    <n v="8"/>
    <n v="7"/>
    <n v="10"/>
    <n v="1"/>
    <n v="0"/>
    <n v="3"/>
    <n v="0"/>
    <n v="1"/>
    <n v="9"/>
    <n v="7"/>
    <n v="2"/>
    <n v="0"/>
    <n v="0"/>
    <n v="0"/>
    <n v="4"/>
    <n v="5"/>
    <n v="4"/>
    <n v="1"/>
    <n v="0"/>
    <n v="3"/>
    <n v="0"/>
    <n v="1"/>
    <n v="4"/>
    <n v="4"/>
    <n v="0"/>
    <n v="0"/>
    <n v="0"/>
    <n v="0"/>
    <n v="3"/>
    <n v="1"/>
    <n v="4"/>
    <n v="0"/>
    <n v="0"/>
    <n v="0"/>
    <n v="0"/>
    <n v="0"/>
    <n v="13"/>
    <n v="11"/>
    <n v="2"/>
    <n v="0"/>
    <n v="0"/>
    <n v="0"/>
    <n v="7"/>
    <n v="6"/>
    <n v="8"/>
    <n v="1"/>
    <n v="0"/>
    <n v="3"/>
    <n v="0"/>
    <n v="1"/>
    <n v="2"/>
    <n v="0"/>
    <n v="1"/>
    <n v="0"/>
    <n v="1"/>
    <n v="0"/>
    <n v="1"/>
    <n v="1"/>
    <n v="2"/>
    <n v="0"/>
    <n v="0"/>
    <n v="0"/>
    <n v="0"/>
    <n v="0"/>
    <n v="1"/>
    <n v="0"/>
    <n v="1"/>
    <n v="1"/>
    <n v="0"/>
    <n v="14"/>
    <n v="9"/>
    <n v="3"/>
    <n v="12"/>
    <n v="2"/>
    <n v="20"/>
    <n v="13"/>
    <n v="5"/>
    <n v="18"/>
    <n v="2"/>
  </r>
  <r>
    <x v="49"/>
    <n v="16"/>
    <x v="48"/>
    <n v="1539"/>
    <n v="441"/>
    <n v="1032"/>
    <x v="48"/>
    <n v="1011"/>
    <n v="1071"/>
    <n v="484"/>
    <n v="2794"/>
    <n v="3914"/>
    <n v="26"/>
    <n v="24"/>
    <n v="3"/>
    <n v="6069"/>
    <n v="692"/>
    <n v="2681"/>
    <n v="3434"/>
    <n v="133"/>
    <n v="60"/>
    <n v="18"/>
    <n v="435"/>
    <n v="4941"/>
    <n v="1304"/>
    <n v="323"/>
    <n v="751"/>
    <n v="782"/>
    <n v="681"/>
    <n v="738"/>
    <n v="362"/>
    <n v="2155"/>
    <n v="2751"/>
    <n v="21"/>
    <n v="13"/>
    <n v="1"/>
    <n v="4419"/>
    <n v="522"/>
    <n v="1763"/>
    <n v="2701"/>
    <n v="96"/>
    <n v="46"/>
    <n v="17"/>
    <n v="318"/>
    <n v="447"/>
    <n v="177"/>
    <n v="36"/>
    <n v="64"/>
    <n v="75"/>
    <n v="48"/>
    <n v="36"/>
    <n v="11"/>
    <n v="259"/>
    <n v="187"/>
    <n v="0"/>
    <n v="0"/>
    <n v="1"/>
    <n v="389"/>
    <n v="58"/>
    <n v="183"/>
    <n v="217"/>
    <n v="24"/>
    <n v="0"/>
    <n v="0"/>
    <n v="23"/>
    <n v="39"/>
    <n v="0"/>
    <n v="0"/>
    <n v="4"/>
    <n v="6"/>
    <n v="10"/>
    <n v="11"/>
    <n v="8"/>
    <n v="2"/>
    <n v="37"/>
    <n v="0"/>
    <n v="0"/>
    <n v="0"/>
    <n v="37"/>
    <n v="2"/>
    <n v="11"/>
    <n v="24"/>
    <n v="0"/>
    <n v="0"/>
    <n v="0"/>
    <n v="4"/>
    <n v="5427"/>
    <n v="1481"/>
    <n v="359"/>
    <n v="819"/>
    <n v="863"/>
    <n v="739"/>
    <n v="785"/>
    <n v="381"/>
    <n v="2416"/>
    <n v="2975"/>
    <n v="21"/>
    <n v="13"/>
    <n v="2"/>
    <n v="4845"/>
    <n v="582"/>
    <n v="1957"/>
    <n v="2942"/>
    <n v="120"/>
    <n v="46"/>
    <n v="17"/>
    <n v="345"/>
    <n v="1334"/>
    <n v="58"/>
    <n v="82"/>
    <n v="213"/>
    <n v="320"/>
    <n v="272"/>
    <n v="286"/>
    <n v="103"/>
    <n v="378"/>
    <n v="939"/>
    <n v="5"/>
    <n v="11"/>
    <n v="1"/>
    <n v="1224"/>
    <n v="110"/>
    <n v="724"/>
    <n v="492"/>
    <n v="13"/>
    <n v="14"/>
    <n v="1"/>
    <n v="90"/>
    <n v="4319"/>
    <n v="5"/>
    <n v="293"/>
    <n v="700"/>
    <n v="888"/>
    <n v="918"/>
    <n v="1042"/>
    <n v="473"/>
    <n v="1314"/>
    <n v="2955"/>
    <n v="24"/>
    <n v="23"/>
    <n v="3"/>
    <n v="4022"/>
    <n v="297"/>
    <n v="1971"/>
    <n v="2007"/>
    <n v="70"/>
    <n v="43"/>
    <n v="14"/>
    <n v="214"/>
    <n v="2859"/>
    <n v="5"/>
    <n v="189"/>
    <n v="464"/>
    <n v="542"/>
    <n v="598"/>
    <n v="710"/>
    <n v="351"/>
    <n v="911"/>
    <n v="1916"/>
    <n v="19"/>
    <n v="12"/>
    <n v="1"/>
    <n v="2671"/>
    <n v="188"/>
    <n v="1199"/>
    <n v="1446"/>
    <n v="47"/>
    <n v="30"/>
    <n v="13"/>
    <n v="124"/>
    <n v="175"/>
    <n v="0"/>
    <n v="23"/>
    <n v="28"/>
    <n v="37"/>
    <n v="40"/>
    <n v="36"/>
    <n v="11"/>
    <n v="75"/>
    <n v="99"/>
    <n v="0"/>
    <n v="0"/>
    <n v="1"/>
    <n v="165"/>
    <n v="10"/>
    <n v="77"/>
    <n v="83"/>
    <n v="10"/>
    <n v="0"/>
    <n v="0"/>
    <n v="5"/>
    <n v="39"/>
    <n v="0"/>
    <n v="0"/>
    <n v="4"/>
    <n v="6"/>
    <n v="10"/>
    <n v="11"/>
    <n v="8"/>
    <n v="2"/>
    <n v="37"/>
    <n v="0"/>
    <n v="0"/>
    <n v="0"/>
    <n v="37"/>
    <n v="2"/>
    <n v="11"/>
    <n v="24"/>
    <n v="0"/>
    <n v="0"/>
    <n v="0"/>
    <n v="4"/>
    <n v="3073"/>
    <n v="5"/>
    <n v="212"/>
    <n v="496"/>
    <n v="585"/>
    <n v="648"/>
    <n v="757"/>
    <n v="370"/>
    <n v="988"/>
    <n v="2052"/>
    <n v="19"/>
    <n v="12"/>
    <n v="2"/>
    <n v="2873"/>
    <n v="200"/>
    <n v="1287"/>
    <n v="1553"/>
    <n v="57"/>
    <n v="30"/>
    <n v="13"/>
    <n v="133"/>
    <n v="1246"/>
    <n v="0"/>
    <n v="81"/>
    <n v="204"/>
    <n v="303"/>
    <n v="270"/>
    <n v="285"/>
    <n v="103"/>
    <n v="326"/>
    <n v="903"/>
    <n v="5"/>
    <n v="11"/>
    <n v="1"/>
    <n v="1149"/>
    <n v="97"/>
    <n v="684"/>
    <n v="454"/>
    <n v="13"/>
    <n v="13"/>
    <n v="1"/>
    <n v="81"/>
    <n v="2442"/>
    <n v="1534"/>
    <n v="148"/>
    <n v="332"/>
    <n v="295"/>
    <n v="93"/>
    <n v="29"/>
    <n v="11"/>
    <n v="1480"/>
    <n v="959"/>
    <n v="2"/>
    <n v="1"/>
    <n v="0"/>
    <n v="2047"/>
    <n v="395"/>
    <n v="710"/>
    <n v="1427"/>
    <n v="63"/>
    <n v="17"/>
    <n v="4"/>
    <n v="221"/>
    <n v="2082"/>
    <n v="1299"/>
    <n v="134"/>
    <n v="287"/>
    <n v="240"/>
    <n v="83"/>
    <n v="28"/>
    <n v="11"/>
    <n v="1244"/>
    <n v="835"/>
    <n v="2"/>
    <n v="1"/>
    <n v="0"/>
    <n v="1748"/>
    <n v="334"/>
    <n v="564"/>
    <n v="1255"/>
    <n v="49"/>
    <n v="16"/>
    <n v="4"/>
    <n v="194"/>
    <n v="272"/>
    <n v="177"/>
    <n v="13"/>
    <n v="36"/>
    <n v="38"/>
    <n v="8"/>
    <n v="0"/>
    <n v="0"/>
    <n v="184"/>
    <n v="88"/>
    <n v="0"/>
    <n v="0"/>
    <n v="0"/>
    <n v="224"/>
    <n v="48"/>
    <n v="106"/>
    <n v="134"/>
    <n v="14"/>
    <n v="0"/>
    <n v="0"/>
    <n v="18"/>
    <n v="2354"/>
    <n v="1476"/>
    <n v="147"/>
    <n v="323"/>
    <n v="278"/>
    <n v="91"/>
    <n v="28"/>
    <n v="11"/>
    <n v="1428"/>
    <n v="923"/>
    <n v="2"/>
    <n v="1"/>
    <n v="0"/>
    <n v="1972"/>
    <n v="382"/>
    <n v="670"/>
    <n v="1389"/>
    <n v="63"/>
    <n v="16"/>
    <n v="4"/>
    <n v="212"/>
    <n v="88"/>
    <n v="58"/>
    <n v="1"/>
    <n v="9"/>
    <n v="17"/>
    <n v="2"/>
    <n v="1"/>
    <n v="0"/>
    <n v="52"/>
    <n v="36"/>
    <n v="0"/>
    <n v="0"/>
    <n v="0"/>
    <n v="75"/>
    <n v="13"/>
    <n v="40"/>
    <n v="38"/>
    <n v="0"/>
    <n v="1"/>
    <n v="0"/>
    <n v="9"/>
    <n v="727"/>
    <n v="611"/>
    <n v="88"/>
    <n v="699"/>
    <n v="28"/>
    <n v="1104"/>
    <n v="815"/>
    <n v="13"/>
    <n v="828"/>
    <n v="276"/>
    <n v="1005"/>
    <n v="716"/>
    <n v="13"/>
    <n v="729"/>
    <n v="276"/>
    <n v="99"/>
    <n v="99"/>
    <n v="99"/>
    <n v="0"/>
    <n v="386"/>
    <n v="46"/>
    <n v="334"/>
    <n v="6"/>
    <n v="0"/>
    <n v="0"/>
    <n v="364"/>
    <n v="22"/>
    <n v="156"/>
    <n v="199"/>
    <n v="1"/>
    <n v="6"/>
    <n v="1"/>
    <n v="23"/>
    <n v="223"/>
    <n v="26"/>
    <n v="192"/>
    <n v="5"/>
    <n v="0"/>
    <n v="0"/>
    <n v="219"/>
    <n v="4"/>
    <n v="88"/>
    <n v="122"/>
    <n v="1"/>
    <n v="2"/>
    <n v="1"/>
    <n v="9"/>
    <n v="35"/>
    <n v="6"/>
    <n v="29"/>
    <n v="0"/>
    <n v="0"/>
    <n v="0"/>
    <n v="35"/>
    <n v="0"/>
    <n v="12"/>
    <n v="20"/>
    <n v="0"/>
    <n v="0"/>
    <n v="0"/>
    <n v="3"/>
    <n v="26"/>
    <n v="0"/>
    <n v="26"/>
    <n v="0"/>
    <n v="0"/>
    <n v="0"/>
    <n v="25"/>
    <n v="1"/>
    <n v="7"/>
    <n v="16"/>
    <n v="0"/>
    <n v="0"/>
    <n v="0"/>
    <n v="3"/>
    <n v="284"/>
    <n v="32"/>
    <n v="247"/>
    <n v="5"/>
    <n v="0"/>
    <n v="0"/>
    <n v="279"/>
    <n v="5"/>
    <n v="107"/>
    <n v="158"/>
    <n v="1"/>
    <n v="2"/>
    <n v="1"/>
    <n v="15"/>
    <n v="102"/>
    <n v="14"/>
    <n v="87"/>
    <n v="1"/>
    <n v="0"/>
    <n v="0"/>
    <n v="85"/>
    <n v="17"/>
    <n v="49"/>
    <n v="41"/>
    <n v="0"/>
    <n v="4"/>
    <n v="0"/>
    <n v="8"/>
    <n v="280"/>
    <n v="113"/>
    <n v="151"/>
    <n v="7"/>
    <n v="9"/>
    <n v="0"/>
    <n v="223"/>
    <n v="57"/>
    <n v="108"/>
    <n v="138"/>
    <n v="4"/>
    <n v="3"/>
    <n v="1"/>
    <n v="26"/>
    <n v="182"/>
    <n v="79"/>
    <n v="89"/>
    <n v="6"/>
    <n v="8"/>
    <n v="0"/>
    <n v="148"/>
    <n v="34"/>
    <n v="62"/>
    <n v="100"/>
    <n v="3"/>
    <n v="1"/>
    <n v="1"/>
    <n v="15"/>
    <n v="21"/>
    <n v="13"/>
    <n v="8"/>
    <n v="0"/>
    <n v="0"/>
    <n v="0"/>
    <n v="14"/>
    <n v="7"/>
    <n v="10"/>
    <n v="9"/>
    <n v="1"/>
    <n v="0"/>
    <n v="0"/>
    <n v="1"/>
    <n v="0"/>
    <n v="0"/>
    <n v="0"/>
    <n v="0"/>
    <n v="0"/>
    <n v="0"/>
    <n v="0"/>
    <n v="0"/>
    <n v="0"/>
    <n v="0"/>
    <n v="0"/>
    <n v="0"/>
    <n v="0"/>
    <n v="0"/>
    <n v="203"/>
    <n v="92"/>
    <n v="97"/>
    <n v="6"/>
    <n v="8"/>
    <n v="0"/>
    <n v="162"/>
    <n v="41"/>
    <n v="72"/>
    <n v="109"/>
    <n v="4"/>
    <n v="1"/>
    <n v="1"/>
    <n v="16"/>
    <n v="77"/>
    <n v="21"/>
    <n v="54"/>
    <n v="1"/>
    <n v="1"/>
    <n v="0"/>
    <n v="61"/>
    <n v="16"/>
    <n v="36"/>
    <n v="29"/>
    <n v="0"/>
    <n v="2"/>
    <n v="0"/>
    <n v="10"/>
    <n v="5"/>
    <n v="5"/>
    <n v="0"/>
    <n v="0"/>
    <n v="5"/>
    <n v="0"/>
    <n v="275"/>
    <n v="177"/>
    <n v="21"/>
    <n v="0"/>
    <n v="198"/>
    <n v="77"/>
    <n v="66"/>
    <n v="61"/>
    <n v="5"/>
    <n v="0"/>
    <n v="0"/>
    <n v="0"/>
    <n v="51"/>
    <n v="15"/>
    <n v="15"/>
    <n v="42"/>
    <n v="1"/>
    <n v="0"/>
    <n v="0"/>
    <n v="8"/>
    <n v="58"/>
    <n v="53"/>
    <n v="5"/>
    <n v="0"/>
    <n v="0"/>
    <n v="0"/>
    <n v="46"/>
    <n v="12"/>
    <n v="13"/>
    <n v="38"/>
    <n v="1"/>
    <n v="0"/>
    <n v="0"/>
    <n v="6"/>
    <n v="7"/>
    <n v="7"/>
    <n v="0"/>
    <n v="0"/>
    <n v="0"/>
    <n v="0"/>
    <n v="5"/>
    <n v="2"/>
    <n v="2"/>
    <n v="4"/>
    <n v="0"/>
    <n v="0"/>
    <n v="0"/>
    <n v="1"/>
    <n v="65"/>
    <n v="60"/>
    <n v="5"/>
    <n v="0"/>
    <n v="0"/>
    <n v="0"/>
    <n v="51"/>
    <n v="14"/>
    <n v="15"/>
    <n v="42"/>
    <n v="1"/>
    <n v="0"/>
    <n v="0"/>
    <n v="7"/>
    <n v="1"/>
    <n v="1"/>
    <n v="0"/>
    <n v="0"/>
    <n v="0"/>
    <n v="0"/>
    <n v="0"/>
    <n v="1"/>
    <n v="0"/>
    <n v="0"/>
    <n v="0"/>
    <n v="0"/>
    <n v="0"/>
    <n v="1"/>
    <n v="0"/>
    <n v="0"/>
    <n v="0"/>
    <n v="0"/>
    <n v="0"/>
    <n v="66"/>
    <n v="58"/>
    <n v="7"/>
    <n v="65"/>
    <n v="1"/>
    <n v="95"/>
    <n v="83"/>
    <n v="10"/>
    <n v="93"/>
    <n v="2"/>
  </r>
  <r>
    <x v="50"/>
    <n v="1"/>
    <x v="49"/>
    <n v="1"/>
    <n v="3"/>
    <n v="28"/>
    <x v="49"/>
    <n v="52"/>
    <n v="76"/>
    <n v="58"/>
    <n v="64"/>
    <n v="187"/>
    <n v="0"/>
    <n v="1"/>
    <n v="0"/>
    <n v="225"/>
    <n v="27"/>
    <n v="23"/>
    <n v="219"/>
    <n v="2"/>
    <n v="2"/>
    <n v="0"/>
    <n v="6"/>
    <n v="19"/>
    <n v="0"/>
    <n v="0"/>
    <n v="10"/>
    <n v="1"/>
    <n v="8"/>
    <n v="0"/>
    <n v="0"/>
    <n v="11"/>
    <n v="8"/>
    <n v="0"/>
    <n v="0"/>
    <n v="0"/>
    <n v="15"/>
    <n v="4"/>
    <n v="3"/>
    <n v="16"/>
    <n v="0"/>
    <n v="0"/>
    <n v="0"/>
    <n v="0"/>
    <n v="28"/>
    <n v="0"/>
    <n v="0"/>
    <n v="8"/>
    <n v="10"/>
    <n v="10"/>
    <n v="0"/>
    <n v="0"/>
    <n v="8"/>
    <n v="20"/>
    <n v="0"/>
    <n v="0"/>
    <n v="0"/>
    <n v="21"/>
    <n v="7"/>
    <n v="2"/>
    <n v="26"/>
    <n v="0"/>
    <n v="0"/>
    <n v="0"/>
    <n v="0"/>
    <n v="0"/>
    <n v="0"/>
    <n v="0"/>
    <n v="0"/>
    <n v="0"/>
    <n v="0"/>
    <n v="0"/>
    <n v="0"/>
    <n v="0"/>
    <n v="0"/>
    <n v="0"/>
    <n v="0"/>
    <n v="0"/>
    <n v="0"/>
    <n v="0"/>
    <n v="0"/>
    <n v="0"/>
    <n v="0"/>
    <n v="0"/>
    <n v="0"/>
    <n v="0"/>
    <n v="47"/>
    <n v="0"/>
    <n v="0"/>
    <n v="18"/>
    <n v="11"/>
    <n v="18"/>
    <n v="0"/>
    <n v="0"/>
    <n v="19"/>
    <n v="28"/>
    <n v="0"/>
    <n v="0"/>
    <n v="0"/>
    <n v="36"/>
    <n v="11"/>
    <n v="5"/>
    <n v="42"/>
    <n v="0"/>
    <n v="0"/>
    <n v="0"/>
    <n v="0"/>
    <n v="205"/>
    <n v="1"/>
    <n v="3"/>
    <n v="10"/>
    <n v="23"/>
    <n v="34"/>
    <n v="76"/>
    <n v="58"/>
    <n v="45"/>
    <n v="159"/>
    <n v="0"/>
    <n v="1"/>
    <n v="0"/>
    <n v="189"/>
    <n v="16"/>
    <n v="18"/>
    <n v="177"/>
    <n v="2"/>
    <n v="2"/>
    <n v="0"/>
    <n v="6"/>
    <n v="250"/>
    <n v="0"/>
    <n v="3"/>
    <n v="28"/>
    <n v="33"/>
    <n v="52"/>
    <n v="76"/>
    <n v="58"/>
    <n v="63"/>
    <n v="186"/>
    <n v="0"/>
    <n v="1"/>
    <n v="0"/>
    <n v="223"/>
    <n v="27"/>
    <n v="23"/>
    <n v="217"/>
    <n v="2"/>
    <n v="2"/>
    <n v="0"/>
    <n v="6"/>
    <n v="19"/>
    <n v="0"/>
    <n v="0"/>
    <n v="10"/>
    <n v="1"/>
    <n v="8"/>
    <n v="0"/>
    <n v="0"/>
    <n v="11"/>
    <n v="8"/>
    <n v="0"/>
    <n v="0"/>
    <n v="0"/>
    <n v="15"/>
    <n v="4"/>
    <n v="3"/>
    <n v="16"/>
    <n v="0"/>
    <n v="0"/>
    <n v="0"/>
    <n v="0"/>
    <n v="28"/>
    <n v="0"/>
    <n v="0"/>
    <n v="8"/>
    <n v="10"/>
    <n v="10"/>
    <n v="0"/>
    <n v="0"/>
    <n v="8"/>
    <n v="20"/>
    <n v="0"/>
    <n v="0"/>
    <n v="0"/>
    <n v="21"/>
    <n v="7"/>
    <n v="2"/>
    <n v="26"/>
    <n v="0"/>
    <n v="0"/>
    <n v="0"/>
    <n v="0"/>
    <n v="0"/>
    <n v="0"/>
    <n v="0"/>
    <n v="0"/>
    <n v="0"/>
    <n v="0"/>
    <n v="0"/>
    <n v="0"/>
    <n v="0"/>
    <n v="0"/>
    <n v="0"/>
    <n v="0"/>
    <n v="0"/>
    <n v="0"/>
    <n v="0"/>
    <n v="0"/>
    <n v="0"/>
    <n v="0"/>
    <n v="0"/>
    <n v="0"/>
    <n v="0"/>
    <n v="47"/>
    <n v="0"/>
    <n v="0"/>
    <n v="18"/>
    <n v="11"/>
    <n v="18"/>
    <n v="0"/>
    <n v="0"/>
    <n v="19"/>
    <n v="28"/>
    <n v="0"/>
    <n v="0"/>
    <n v="0"/>
    <n v="36"/>
    <n v="11"/>
    <n v="5"/>
    <n v="42"/>
    <n v="0"/>
    <n v="0"/>
    <n v="0"/>
    <n v="0"/>
    <n v="203"/>
    <n v="0"/>
    <n v="3"/>
    <n v="10"/>
    <n v="22"/>
    <n v="34"/>
    <n v="76"/>
    <n v="58"/>
    <n v="44"/>
    <n v="158"/>
    <n v="0"/>
    <n v="1"/>
    <n v="0"/>
    <n v="187"/>
    <n v="16"/>
    <n v="18"/>
    <n v="175"/>
    <n v="2"/>
    <n v="2"/>
    <n v="0"/>
    <n v="6"/>
    <n v="2"/>
    <n v="1"/>
    <n v="0"/>
    <n v="0"/>
    <n v="1"/>
    <n v="0"/>
    <n v="0"/>
    <n v="0"/>
    <n v="1"/>
    <n v="1"/>
    <n v="0"/>
    <n v="0"/>
    <n v="0"/>
    <n v="2"/>
    <n v="0"/>
    <n v="0"/>
    <n v="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1"/>
    <n v="0"/>
    <n v="0"/>
    <n v="1"/>
    <n v="0"/>
    <n v="0"/>
    <n v="0"/>
    <n v="1"/>
    <n v="1"/>
    <n v="0"/>
    <n v="0"/>
    <n v="0"/>
    <n v="2"/>
    <n v="0"/>
    <n v="0"/>
    <n v="2"/>
    <n v="0"/>
    <n v="0"/>
    <n v="0"/>
    <n v="0"/>
    <n v="1"/>
    <n v="0"/>
    <n v="0"/>
    <n v="0"/>
    <n v="1"/>
    <n v="0"/>
    <n v="0"/>
    <n v="0"/>
    <n v="0"/>
    <n v="0"/>
    <n v="0"/>
    <n v="0"/>
    <n v="0"/>
    <n v="0"/>
    <n v="0"/>
    <n v="0"/>
    <n v="0"/>
    <n v="0"/>
    <n v="0"/>
    <n v="9"/>
    <n v="0"/>
    <n v="9"/>
    <n v="0"/>
    <n v="0"/>
    <n v="0"/>
    <n v="7"/>
    <n v="2"/>
    <n v="1"/>
    <n v="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
    <n v="0"/>
    <n v="9"/>
    <n v="0"/>
    <n v="0"/>
    <n v="0"/>
    <n v="7"/>
    <n v="2"/>
    <n v="1"/>
    <n v="8"/>
    <n v="0"/>
    <n v="0"/>
    <n v="0"/>
    <n v="0"/>
    <n v="3"/>
    <n v="2"/>
    <n v="1"/>
    <n v="0"/>
    <n v="0"/>
    <n v="0"/>
    <n v="3"/>
    <n v="0"/>
    <n v="0"/>
    <n v="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2"/>
    <n v="1"/>
    <n v="0"/>
    <n v="0"/>
    <n v="0"/>
    <n v="3"/>
    <n v="0"/>
    <n v="0"/>
    <n v="3"/>
    <n v="0"/>
    <n v="0"/>
    <n v="0"/>
    <n v="0"/>
    <n v="0"/>
    <n v="0"/>
    <n v="0"/>
    <n v="0"/>
    <n v="0"/>
    <n v="0"/>
    <n v="3"/>
    <n v="0"/>
    <n v="0"/>
    <n v="0"/>
    <n v="0"/>
    <n v="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51"/>
    <n v="2"/>
    <x v="50"/>
    <n v="654"/>
    <n v="247"/>
    <n v="580"/>
    <x v="50"/>
    <n v="469"/>
    <n v="417"/>
    <n v="194"/>
    <n v="1454"/>
    <n v="1810"/>
    <n v="7"/>
    <n v="24"/>
    <n v="0"/>
    <n v="3141"/>
    <n v="154"/>
    <n v="2835"/>
    <n v="266"/>
    <n v="36"/>
    <n v="83"/>
    <n v="6"/>
    <n v="69"/>
    <n v="1118"/>
    <n v="205"/>
    <n v="99"/>
    <n v="216"/>
    <n v="259"/>
    <n v="151"/>
    <n v="121"/>
    <n v="67"/>
    <n v="489"/>
    <n v="615"/>
    <n v="4"/>
    <n v="10"/>
    <n v="0"/>
    <n v="1045"/>
    <n v="73"/>
    <n v="896"/>
    <n v="128"/>
    <n v="12"/>
    <n v="21"/>
    <n v="2"/>
    <n v="59"/>
    <n v="2040"/>
    <n v="440"/>
    <n v="133"/>
    <n v="340"/>
    <n v="430"/>
    <n v="297"/>
    <n v="279"/>
    <n v="121"/>
    <n v="922"/>
    <n v="1103"/>
    <n v="2"/>
    <n v="13"/>
    <n v="0"/>
    <n v="1962"/>
    <n v="78"/>
    <n v="1816"/>
    <n v="132"/>
    <n v="22"/>
    <n v="61"/>
    <n v="4"/>
    <n v="5"/>
    <n v="0"/>
    <n v="0"/>
    <n v="0"/>
    <n v="0"/>
    <n v="0"/>
    <n v="0"/>
    <n v="0"/>
    <n v="0"/>
    <n v="0"/>
    <n v="0"/>
    <n v="0"/>
    <n v="0"/>
    <n v="0"/>
    <n v="0"/>
    <n v="0"/>
    <n v="0"/>
    <n v="0"/>
    <n v="0"/>
    <n v="0"/>
    <n v="0"/>
    <n v="0"/>
    <n v="3158"/>
    <n v="645"/>
    <n v="232"/>
    <n v="556"/>
    <n v="689"/>
    <n v="448"/>
    <n v="400"/>
    <n v="188"/>
    <n v="1411"/>
    <n v="1718"/>
    <n v="6"/>
    <n v="23"/>
    <n v="0"/>
    <n v="3007"/>
    <n v="151"/>
    <n v="2712"/>
    <n v="260"/>
    <n v="34"/>
    <n v="82"/>
    <n v="6"/>
    <n v="64"/>
    <n v="137"/>
    <n v="9"/>
    <n v="15"/>
    <n v="24"/>
    <n v="45"/>
    <n v="21"/>
    <n v="17"/>
    <n v="6"/>
    <n v="43"/>
    <n v="92"/>
    <n v="1"/>
    <n v="1"/>
    <n v="0"/>
    <n v="134"/>
    <n v="3"/>
    <n v="123"/>
    <n v="6"/>
    <n v="2"/>
    <n v="1"/>
    <n v="0"/>
    <n v="5"/>
    <n v="2129"/>
    <n v="6"/>
    <n v="181"/>
    <n v="387"/>
    <n v="548"/>
    <n v="415"/>
    <n v="402"/>
    <n v="190"/>
    <n v="830"/>
    <n v="1270"/>
    <n v="6"/>
    <n v="23"/>
    <n v="0"/>
    <n v="2041"/>
    <n v="88"/>
    <n v="1828"/>
    <n v="168"/>
    <n v="24"/>
    <n v="65"/>
    <n v="6"/>
    <n v="38"/>
    <n v="758"/>
    <n v="1"/>
    <n v="82"/>
    <n v="152"/>
    <n v="205"/>
    <n v="134"/>
    <n v="119"/>
    <n v="65"/>
    <n v="285"/>
    <n v="461"/>
    <n v="3"/>
    <n v="9"/>
    <n v="0"/>
    <n v="726"/>
    <n v="32"/>
    <n v="629"/>
    <n v="75"/>
    <n v="10"/>
    <n v="13"/>
    <n v="2"/>
    <n v="29"/>
    <n v="1248"/>
    <n v="4"/>
    <n v="86"/>
    <n v="214"/>
    <n v="299"/>
    <n v="260"/>
    <n v="266"/>
    <n v="119"/>
    <n v="508"/>
    <n v="725"/>
    <n v="2"/>
    <n v="13"/>
    <n v="0"/>
    <n v="1195"/>
    <n v="53"/>
    <n v="1090"/>
    <n v="87"/>
    <n v="12"/>
    <n v="51"/>
    <n v="4"/>
    <n v="4"/>
    <n v="0"/>
    <n v="0"/>
    <n v="0"/>
    <n v="0"/>
    <n v="0"/>
    <n v="0"/>
    <n v="0"/>
    <n v="0"/>
    <n v="0"/>
    <n v="0"/>
    <n v="0"/>
    <n v="0"/>
    <n v="0"/>
    <n v="0"/>
    <n v="0"/>
    <n v="0"/>
    <n v="0"/>
    <n v="0"/>
    <n v="0"/>
    <n v="0"/>
    <n v="0"/>
    <n v="2006"/>
    <n v="5"/>
    <n v="168"/>
    <n v="366"/>
    <n v="504"/>
    <n v="394"/>
    <n v="385"/>
    <n v="184"/>
    <n v="793"/>
    <n v="1186"/>
    <n v="5"/>
    <n v="22"/>
    <n v="0"/>
    <n v="1921"/>
    <n v="85"/>
    <n v="1719"/>
    <n v="162"/>
    <n v="22"/>
    <n v="64"/>
    <n v="6"/>
    <n v="33"/>
    <n v="123"/>
    <n v="1"/>
    <n v="13"/>
    <n v="21"/>
    <n v="44"/>
    <n v="21"/>
    <n v="17"/>
    <n v="6"/>
    <n v="37"/>
    <n v="84"/>
    <n v="1"/>
    <n v="1"/>
    <n v="0"/>
    <n v="120"/>
    <n v="3"/>
    <n v="109"/>
    <n v="6"/>
    <n v="2"/>
    <n v="1"/>
    <n v="0"/>
    <n v="5"/>
    <n v="1166"/>
    <n v="648"/>
    <n v="66"/>
    <n v="193"/>
    <n v="186"/>
    <n v="54"/>
    <n v="15"/>
    <n v="4"/>
    <n v="624"/>
    <n v="540"/>
    <n v="1"/>
    <n v="1"/>
    <n v="0"/>
    <n v="1100"/>
    <n v="66"/>
    <n v="1007"/>
    <n v="98"/>
    <n v="12"/>
    <n v="18"/>
    <n v="0"/>
    <n v="31"/>
    <n v="360"/>
    <n v="204"/>
    <n v="17"/>
    <n v="64"/>
    <n v="54"/>
    <n v="17"/>
    <n v="2"/>
    <n v="2"/>
    <n v="204"/>
    <n v="154"/>
    <n v="1"/>
    <n v="1"/>
    <n v="0"/>
    <n v="319"/>
    <n v="41"/>
    <n v="267"/>
    <n v="53"/>
    <n v="2"/>
    <n v="8"/>
    <n v="0"/>
    <n v="30"/>
    <n v="792"/>
    <n v="436"/>
    <n v="47"/>
    <n v="126"/>
    <n v="131"/>
    <n v="37"/>
    <n v="13"/>
    <n v="2"/>
    <n v="414"/>
    <n v="378"/>
    <n v="0"/>
    <n v="0"/>
    <n v="0"/>
    <n v="767"/>
    <n v="25"/>
    <n v="726"/>
    <n v="45"/>
    <n v="10"/>
    <n v="10"/>
    <n v="0"/>
    <n v="1"/>
    <n v="1152"/>
    <n v="640"/>
    <n v="64"/>
    <n v="190"/>
    <n v="185"/>
    <n v="54"/>
    <n v="15"/>
    <n v="4"/>
    <n v="618"/>
    <n v="532"/>
    <n v="1"/>
    <n v="1"/>
    <n v="0"/>
    <n v="1086"/>
    <n v="66"/>
    <n v="993"/>
    <n v="98"/>
    <n v="12"/>
    <n v="18"/>
    <n v="0"/>
    <n v="31"/>
    <n v="14"/>
    <n v="8"/>
    <n v="2"/>
    <n v="3"/>
    <n v="1"/>
    <n v="0"/>
    <n v="0"/>
    <n v="0"/>
    <n v="6"/>
    <n v="8"/>
    <n v="0"/>
    <n v="0"/>
    <n v="0"/>
    <n v="14"/>
    <n v="0"/>
    <n v="14"/>
    <n v="0"/>
    <n v="0"/>
    <n v="0"/>
    <n v="0"/>
    <n v="0"/>
    <n v="366"/>
    <n v="114"/>
    <n v="248"/>
    <n v="362"/>
    <n v="4"/>
    <n v="249"/>
    <n v="213"/>
    <n v="0"/>
    <n v="213"/>
    <n v="36"/>
    <n v="221"/>
    <n v="185"/>
    <n v="0"/>
    <n v="185"/>
    <n v="36"/>
    <n v="28"/>
    <n v="28"/>
    <n v="28"/>
    <n v="0"/>
    <n v="122"/>
    <n v="7"/>
    <n v="114"/>
    <n v="0"/>
    <n v="1"/>
    <n v="0"/>
    <n v="116"/>
    <n v="6"/>
    <n v="98"/>
    <n v="13"/>
    <n v="0"/>
    <n v="3"/>
    <n v="1"/>
    <n v="7"/>
    <n v="47"/>
    <n v="3"/>
    <n v="43"/>
    <n v="0"/>
    <n v="1"/>
    <n v="0"/>
    <n v="43"/>
    <n v="4"/>
    <n v="36"/>
    <n v="7"/>
    <n v="0"/>
    <n v="0"/>
    <n v="0"/>
    <n v="4"/>
    <n v="66"/>
    <n v="4"/>
    <n v="62"/>
    <n v="0"/>
    <n v="0"/>
    <n v="0"/>
    <n v="64"/>
    <n v="2"/>
    <n v="55"/>
    <n v="6"/>
    <n v="0"/>
    <n v="3"/>
    <n v="1"/>
    <n v="1"/>
    <n v="0"/>
    <n v="0"/>
    <n v="0"/>
    <n v="0"/>
    <n v="0"/>
    <n v="0"/>
    <n v="0"/>
    <n v="0"/>
    <n v="0"/>
    <n v="0"/>
    <n v="0"/>
    <n v="0"/>
    <n v="0"/>
    <n v="0"/>
    <n v="113"/>
    <n v="7"/>
    <n v="105"/>
    <n v="0"/>
    <n v="1"/>
    <n v="0"/>
    <n v="107"/>
    <n v="6"/>
    <n v="91"/>
    <n v="13"/>
    <n v="0"/>
    <n v="3"/>
    <n v="1"/>
    <n v="5"/>
    <n v="9"/>
    <n v="0"/>
    <n v="9"/>
    <n v="0"/>
    <n v="0"/>
    <n v="0"/>
    <n v="9"/>
    <n v="0"/>
    <n v="7"/>
    <n v="0"/>
    <n v="0"/>
    <n v="0"/>
    <n v="0"/>
    <n v="2"/>
    <n v="164"/>
    <n v="64"/>
    <n v="89"/>
    <n v="3"/>
    <n v="8"/>
    <n v="0"/>
    <n v="150"/>
    <n v="14"/>
    <n v="138"/>
    <n v="14"/>
    <n v="3"/>
    <n v="3"/>
    <n v="0"/>
    <n v="6"/>
    <n v="75"/>
    <n v="29"/>
    <n v="42"/>
    <n v="0"/>
    <n v="4"/>
    <n v="0"/>
    <n v="69"/>
    <n v="6"/>
    <n v="62"/>
    <n v="7"/>
    <n v="1"/>
    <n v="1"/>
    <n v="0"/>
    <n v="4"/>
    <n v="77"/>
    <n v="32"/>
    <n v="39"/>
    <n v="2"/>
    <n v="4"/>
    <n v="0"/>
    <n v="70"/>
    <n v="7"/>
    <n v="66"/>
    <n v="6"/>
    <n v="2"/>
    <n v="2"/>
    <n v="0"/>
    <n v="1"/>
    <n v="0"/>
    <n v="0"/>
    <n v="0"/>
    <n v="0"/>
    <n v="0"/>
    <n v="0"/>
    <n v="0"/>
    <n v="0"/>
    <n v="0"/>
    <n v="0"/>
    <n v="0"/>
    <n v="0"/>
    <n v="0"/>
    <n v="0"/>
    <n v="152"/>
    <n v="61"/>
    <n v="81"/>
    <n v="2"/>
    <n v="8"/>
    <n v="0"/>
    <n v="139"/>
    <n v="13"/>
    <n v="128"/>
    <n v="13"/>
    <n v="3"/>
    <n v="3"/>
    <n v="0"/>
    <n v="5"/>
    <n v="12"/>
    <n v="3"/>
    <n v="8"/>
    <n v="1"/>
    <n v="0"/>
    <n v="0"/>
    <n v="11"/>
    <n v="1"/>
    <n v="10"/>
    <n v="1"/>
    <n v="0"/>
    <n v="0"/>
    <n v="0"/>
    <n v="1"/>
    <n v="6"/>
    <n v="1"/>
    <n v="4"/>
    <n v="0"/>
    <n v="5"/>
    <n v="1"/>
    <n v="158"/>
    <n v="74"/>
    <n v="73"/>
    <n v="0"/>
    <n v="147"/>
    <n v="11"/>
    <n v="40"/>
    <n v="22"/>
    <n v="18"/>
    <n v="0"/>
    <n v="0"/>
    <n v="0"/>
    <n v="40"/>
    <n v="0"/>
    <n v="39"/>
    <n v="0"/>
    <n v="0"/>
    <n v="1"/>
    <n v="0"/>
    <n v="0"/>
    <n v="7"/>
    <n v="5"/>
    <n v="2"/>
    <n v="0"/>
    <n v="0"/>
    <n v="0"/>
    <n v="7"/>
    <n v="0"/>
    <n v="6"/>
    <n v="0"/>
    <n v="0"/>
    <n v="1"/>
    <n v="0"/>
    <n v="0"/>
    <n v="31"/>
    <n v="16"/>
    <n v="15"/>
    <n v="0"/>
    <n v="0"/>
    <n v="0"/>
    <n v="31"/>
    <n v="0"/>
    <n v="31"/>
    <n v="0"/>
    <n v="0"/>
    <n v="0"/>
    <n v="0"/>
    <n v="0"/>
    <n v="38"/>
    <n v="21"/>
    <n v="17"/>
    <n v="0"/>
    <n v="0"/>
    <n v="0"/>
    <n v="38"/>
    <n v="0"/>
    <n v="37"/>
    <n v="0"/>
    <n v="0"/>
    <n v="1"/>
    <n v="0"/>
    <n v="0"/>
    <n v="2"/>
    <n v="1"/>
    <n v="1"/>
    <n v="0"/>
    <n v="0"/>
    <n v="0"/>
    <n v="2"/>
    <n v="0"/>
    <n v="2"/>
    <n v="0"/>
    <n v="0"/>
    <n v="0"/>
    <n v="0"/>
    <n v="0"/>
    <n v="0"/>
    <n v="0"/>
    <n v="0"/>
    <n v="0"/>
    <n v="0"/>
    <n v="40"/>
    <n v="7"/>
    <n v="31"/>
    <n v="38"/>
    <n v="2"/>
    <n v="31"/>
    <n v="7"/>
    <n v="23"/>
    <n v="30"/>
    <n v="1"/>
  </r>
  <r>
    <x v="52"/>
    <n v="6"/>
    <x v="51"/>
    <n v="4386"/>
    <n v="1897"/>
    <n v="3542"/>
    <x v="51"/>
    <n v="3251"/>
    <n v="2931"/>
    <n v="1199"/>
    <n v="10124"/>
    <n v="17283"/>
    <n v="325"/>
    <n v="239"/>
    <n v="65"/>
    <n v="23795"/>
    <n v="4241"/>
    <n v="17046"/>
    <n v="4694"/>
    <n v="343"/>
    <n v="2065"/>
    <n v="1218"/>
    <n v="2670"/>
    <n v="11024"/>
    <n v="2175"/>
    <n v="712"/>
    <n v="1625"/>
    <n v="2097"/>
    <n v="1814"/>
    <n v="1805"/>
    <n v="796"/>
    <n v="4508"/>
    <n v="6378"/>
    <n v="27"/>
    <n v="64"/>
    <n v="47"/>
    <n v="9240"/>
    <n v="1784"/>
    <n v="6561"/>
    <n v="2326"/>
    <n v="194"/>
    <n v="540"/>
    <n v="614"/>
    <n v="789"/>
    <n v="3005"/>
    <n v="1050"/>
    <n v="363"/>
    <n v="417"/>
    <n v="452"/>
    <n v="279"/>
    <n v="295"/>
    <n v="149"/>
    <n v="1499"/>
    <n v="1468"/>
    <n v="11"/>
    <n v="18"/>
    <n v="9"/>
    <n v="2444"/>
    <n v="561"/>
    <n v="1746"/>
    <n v="699"/>
    <n v="53"/>
    <n v="125"/>
    <n v="99"/>
    <n v="283"/>
    <n v="54"/>
    <n v="0"/>
    <n v="0"/>
    <n v="4"/>
    <n v="10"/>
    <n v="14"/>
    <n v="15"/>
    <n v="11"/>
    <n v="19"/>
    <n v="35"/>
    <n v="0"/>
    <n v="0"/>
    <n v="0"/>
    <n v="47"/>
    <n v="7"/>
    <n v="34"/>
    <n v="15"/>
    <n v="1"/>
    <n v="0"/>
    <n v="1"/>
    <n v="3"/>
    <n v="14083"/>
    <n v="3225"/>
    <n v="1075"/>
    <n v="2046"/>
    <n v="2559"/>
    <n v="2107"/>
    <n v="2115"/>
    <n v="956"/>
    <n v="6026"/>
    <n v="7881"/>
    <n v="38"/>
    <n v="82"/>
    <n v="56"/>
    <n v="11731"/>
    <n v="2352"/>
    <n v="8341"/>
    <n v="3040"/>
    <n v="248"/>
    <n v="665"/>
    <n v="714"/>
    <n v="1075"/>
    <n v="13953"/>
    <n v="1161"/>
    <n v="822"/>
    <n v="1496"/>
    <n v="1793"/>
    <n v="1144"/>
    <n v="816"/>
    <n v="243"/>
    <n v="4098"/>
    <n v="9402"/>
    <n v="287"/>
    <n v="157"/>
    <n v="9"/>
    <n v="12064"/>
    <n v="1889"/>
    <n v="8705"/>
    <n v="1654"/>
    <n v="95"/>
    <n v="1400"/>
    <n v="504"/>
    <n v="1595"/>
    <n v="20900"/>
    <n v="540"/>
    <n v="1517"/>
    <n v="2656"/>
    <n v="3526"/>
    <n v="2978"/>
    <n v="2865"/>
    <n v="1164"/>
    <n v="6371"/>
    <n v="13981"/>
    <n v="276"/>
    <n v="208"/>
    <n v="64"/>
    <n v="18151"/>
    <n v="2749"/>
    <n v="13412"/>
    <n v="3074"/>
    <n v="267"/>
    <n v="1690"/>
    <n v="589"/>
    <n v="1868"/>
    <n v="7466"/>
    <n v="73"/>
    <n v="515"/>
    <n v="1104"/>
    <n v="1613"/>
    <n v="1633"/>
    <n v="1759"/>
    <n v="769"/>
    <n v="2453"/>
    <n v="4887"/>
    <n v="21"/>
    <n v="59"/>
    <n v="46"/>
    <n v="6514"/>
    <n v="952"/>
    <n v="4904"/>
    <n v="1402"/>
    <n v="170"/>
    <n v="380"/>
    <n v="159"/>
    <n v="451"/>
    <n v="1314"/>
    <n v="25"/>
    <n v="227"/>
    <n v="175"/>
    <n v="228"/>
    <n v="228"/>
    <n v="287"/>
    <n v="144"/>
    <n v="467"/>
    <n v="813"/>
    <n v="9"/>
    <n v="16"/>
    <n v="9"/>
    <n v="1108"/>
    <n v="206"/>
    <n v="848"/>
    <n v="250"/>
    <n v="15"/>
    <n v="90"/>
    <n v="29"/>
    <n v="82"/>
    <n v="54"/>
    <n v="0"/>
    <n v="0"/>
    <n v="4"/>
    <n v="10"/>
    <n v="14"/>
    <n v="15"/>
    <n v="11"/>
    <n v="19"/>
    <n v="35"/>
    <n v="0"/>
    <n v="0"/>
    <n v="0"/>
    <n v="47"/>
    <n v="7"/>
    <n v="34"/>
    <n v="15"/>
    <n v="1"/>
    <n v="0"/>
    <n v="1"/>
    <n v="3"/>
    <n v="8834"/>
    <n v="98"/>
    <n v="742"/>
    <n v="1283"/>
    <n v="1851"/>
    <n v="1875"/>
    <n v="2061"/>
    <n v="924"/>
    <n v="2939"/>
    <n v="5735"/>
    <n v="30"/>
    <n v="75"/>
    <n v="55"/>
    <n v="7669"/>
    <n v="1165"/>
    <n v="5786"/>
    <n v="1667"/>
    <n v="186"/>
    <n v="470"/>
    <n v="189"/>
    <n v="536"/>
    <n v="12066"/>
    <n v="442"/>
    <n v="775"/>
    <n v="1373"/>
    <n v="1675"/>
    <n v="1103"/>
    <n v="804"/>
    <n v="240"/>
    <n v="3432"/>
    <n v="8246"/>
    <n v="246"/>
    <n v="133"/>
    <n v="9"/>
    <n v="10482"/>
    <n v="1584"/>
    <n v="7626"/>
    <n v="1407"/>
    <n v="81"/>
    <n v="1220"/>
    <n v="400"/>
    <n v="1332"/>
    <n v="7136"/>
    <n v="3846"/>
    <n v="380"/>
    <n v="886"/>
    <n v="826"/>
    <n v="273"/>
    <n v="66"/>
    <n v="35"/>
    <n v="3753"/>
    <n v="3302"/>
    <n v="49"/>
    <n v="31"/>
    <n v="1"/>
    <n v="5644"/>
    <n v="1492"/>
    <n v="3634"/>
    <n v="1620"/>
    <n v="76"/>
    <n v="375"/>
    <n v="629"/>
    <n v="802"/>
    <n v="3558"/>
    <n v="2102"/>
    <n v="197"/>
    <n v="521"/>
    <n v="484"/>
    <n v="181"/>
    <n v="46"/>
    <n v="27"/>
    <n v="2055"/>
    <n v="1491"/>
    <n v="6"/>
    <n v="5"/>
    <n v="1"/>
    <n v="2726"/>
    <n v="832"/>
    <n v="1657"/>
    <n v="924"/>
    <n v="24"/>
    <n v="160"/>
    <n v="455"/>
    <n v="338"/>
    <n v="1691"/>
    <n v="1025"/>
    <n v="136"/>
    <n v="242"/>
    <n v="224"/>
    <n v="51"/>
    <n v="8"/>
    <n v="5"/>
    <n v="1032"/>
    <n v="655"/>
    <n v="2"/>
    <n v="2"/>
    <n v="0"/>
    <n v="1336"/>
    <n v="355"/>
    <n v="898"/>
    <n v="449"/>
    <n v="38"/>
    <n v="35"/>
    <n v="70"/>
    <n v="201"/>
    <n v="5249"/>
    <n v="3127"/>
    <n v="333"/>
    <n v="763"/>
    <n v="708"/>
    <n v="232"/>
    <n v="54"/>
    <n v="32"/>
    <n v="3087"/>
    <n v="2146"/>
    <n v="8"/>
    <n v="7"/>
    <n v="1"/>
    <n v="4062"/>
    <n v="1187"/>
    <n v="2555"/>
    <n v="1373"/>
    <n v="62"/>
    <n v="195"/>
    <n v="525"/>
    <n v="539"/>
    <n v="1887"/>
    <n v="719"/>
    <n v="47"/>
    <n v="123"/>
    <n v="118"/>
    <n v="41"/>
    <n v="12"/>
    <n v="3"/>
    <n v="666"/>
    <n v="1156"/>
    <n v="41"/>
    <n v="24"/>
    <n v="0"/>
    <n v="1582"/>
    <n v="305"/>
    <n v="1079"/>
    <n v="247"/>
    <n v="14"/>
    <n v="180"/>
    <n v="104"/>
    <n v="263"/>
    <n v="2241"/>
    <n v="1023"/>
    <n v="563"/>
    <n v="1586"/>
    <n v="655"/>
    <n v="8737"/>
    <n v="3155"/>
    <n v="43"/>
    <n v="3198"/>
    <n v="5539"/>
    <n v="7691"/>
    <n v="2746"/>
    <n v="43"/>
    <n v="2789"/>
    <n v="4902"/>
    <n v="1046"/>
    <n v="409"/>
    <n v="409"/>
    <n v="637"/>
    <n v="1684"/>
    <n v="265"/>
    <n v="1380"/>
    <n v="25"/>
    <n v="13"/>
    <n v="1"/>
    <n v="1481"/>
    <n v="203"/>
    <n v="1065"/>
    <n v="279"/>
    <n v="14"/>
    <n v="128"/>
    <n v="55"/>
    <n v="143"/>
    <n v="492"/>
    <n v="63"/>
    <n v="426"/>
    <n v="2"/>
    <n v="1"/>
    <n v="0"/>
    <n v="443"/>
    <n v="49"/>
    <n v="317"/>
    <n v="115"/>
    <n v="6"/>
    <n v="24"/>
    <n v="15"/>
    <n v="15"/>
    <n v="268"/>
    <n v="16"/>
    <n v="251"/>
    <n v="1"/>
    <n v="0"/>
    <n v="0"/>
    <n v="250"/>
    <n v="18"/>
    <n v="190"/>
    <n v="39"/>
    <n v="5"/>
    <n v="17"/>
    <n v="7"/>
    <n v="10"/>
    <n v="20"/>
    <n v="1"/>
    <n v="19"/>
    <n v="0"/>
    <n v="0"/>
    <n v="0"/>
    <n v="17"/>
    <n v="3"/>
    <n v="13"/>
    <n v="6"/>
    <n v="0"/>
    <n v="0"/>
    <n v="0"/>
    <n v="1"/>
    <n v="780"/>
    <n v="80"/>
    <n v="696"/>
    <n v="3"/>
    <n v="1"/>
    <n v="0"/>
    <n v="710"/>
    <n v="70"/>
    <n v="520"/>
    <n v="160"/>
    <n v="11"/>
    <n v="41"/>
    <n v="22"/>
    <n v="26"/>
    <n v="904"/>
    <n v="185"/>
    <n v="684"/>
    <n v="22"/>
    <n v="12"/>
    <n v="1"/>
    <n v="771"/>
    <n v="133"/>
    <n v="545"/>
    <n v="119"/>
    <n v="3"/>
    <n v="87"/>
    <n v="33"/>
    <n v="117"/>
    <n v="2026"/>
    <n v="627"/>
    <n v="1272"/>
    <n v="44"/>
    <n v="62"/>
    <n v="21"/>
    <n v="1611"/>
    <n v="415"/>
    <n v="1175"/>
    <n v="376"/>
    <n v="25"/>
    <n v="163"/>
    <n v="57"/>
    <n v="230"/>
    <n v="579"/>
    <n v="189"/>
    <n v="351"/>
    <n v="5"/>
    <n v="23"/>
    <n v="11"/>
    <n v="447"/>
    <n v="132"/>
    <n v="343"/>
    <n v="126"/>
    <n v="11"/>
    <n v="31"/>
    <n v="8"/>
    <n v="60"/>
    <n v="251"/>
    <n v="102"/>
    <n v="120"/>
    <n v="5"/>
    <n v="16"/>
    <n v="8"/>
    <n v="183"/>
    <n v="68"/>
    <n v="137"/>
    <n v="73"/>
    <n v="7"/>
    <n v="14"/>
    <n v="7"/>
    <n v="13"/>
    <n v="0"/>
    <n v="0"/>
    <n v="0"/>
    <n v="0"/>
    <n v="0"/>
    <n v="0"/>
    <n v="0"/>
    <n v="0"/>
    <n v="0"/>
    <n v="0"/>
    <n v="0"/>
    <n v="0"/>
    <n v="0"/>
    <n v="0"/>
    <n v="830"/>
    <n v="291"/>
    <n v="471"/>
    <n v="10"/>
    <n v="39"/>
    <n v="19"/>
    <n v="630"/>
    <n v="200"/>
    <n v="480"/>
    <n v="199"/>
    <n v="18"/>
    <n v="45"/>
    <n v="15"/>
    <n v="73"/>
    <n v="1196"/>
    <n v="336"/>
    <n v="801"/>
    <n v="34"/>
    <n v="23"/>
    <n v="2"/>
    <n v="981"/>
    <n v="215"/>
    <n v="695"/>
    <n v="177"/>
    <n v="7"/>
    <n v="118"/>
    <n v="42"/>
    <n v="157"/>
    <n v="540"/>
    <n v="73"/>
    <n v="25"/>
    <n v="0"/>
    <n v="98"/>
    <n v="442"/>
    <n v="1486"/>
    <n v="506"/>
    <n v="226"/>
    <n v="0"/>
    <n v="732"/>
    <n v="754"/>
    <n v="162"/>
    <n v="138"/>
    <n v="22"/>
    <n v="0"/>
    <n v="2"/>
    <n v="0"/>
    <n v="126"/>
    <n v="36"/>
    <n v="87"/>
    <n v="48"/>
    <n v="1"/>
    <n v="5"/>
    <n v="6"/>
    <n v="15"/>
    <n v="67"/>
    <n v="56"/>
    <n v="11"/>
    <n v="0"/>
    <n v="0"/>
    <n v="0"/>
    <n v="54"/>
    <n v="13"/>
    <n v="33"/>
    <n v="21"/>
    <n v="0"/>
    <n v="4"/>
    <n v="3"/>
    <n v="6"/>
    <n v="82"/>
    <n v="74"/>
    <n v="7"/>
    <n v="0"/>
    <n v="1"/>
    <n v="0"/>
    <n v="62"/>
    <n v="20"/>
    <n v="44"/>
    <n v="26"/>
    <n v="1"/>
    <n v="1"/>
    <n v="3"/>
    <n v="7"/>
    <n v="149"/>
    <n v="130"/>
    <n v="18"/>
    <n v="0"/>
    <n v="1"/>
    <n v="0"/>
    <n v="116"/>
    <n v="33"/>
    <n v="77"/>
    <n v="47"/>
    <n v="1"/>
    <n v="5"/>
    <n v="6"/>
    <n v="13"/>
    <n v="13"/>
    <n v="8"/>
    <n v="4"/>
    <n v="0"/>
    <n v="1"/>
    <n v="0"/>
    <n v="10"/>
    <n v="3"/>
    <n v="10"/>
    <n v="1"/>
    <n v="0"/>
    <n v="0"/>
    <n v="0"/>
    <n v="2"/>
    <n v="0"/>
    <n v="0"/>
    <n v="0"/>
    <n v="0"/>
    <n v="0"/>
    <n v="162"/>
    <n v="67"/>
    <n v="82"/>
    <n v="149"/>
    <n v="13"/>
    <n v="208"/>
    <n v="91"/>
    <n v="101"/>
    <n v="192"/>
    <n v="16"/>
  </r>
  <r>
    <x v="53"/>
    <n v="4"/>
    <x v="52"/>
    <n v="1189"/>
    <n v="279"/>
    <n v="883"/>
    <x v="22"/>
    <n v="626"/>
    <n v="647"/>
    <n v="264"/>
    <n v="1999"/>
    <n v="2814"/>
    <n v="29"/>
    <n v="18"/>
    <n v="1"/>
    <n v="4416"/>
    <n v="445"/>
    <n v="2739"/>
    <n v="1592"/>
    <n v="51"/>
    <n v="211"/>
    <n v="12"/>
    <n v="256"/>
    <n v="3558"/>
    <n v="919"/>
    <n v="209"/>
    <n v="649"/>
    <n v="729"/>
    <n v="468"/>
    <n v="442"/>
    <n v="142"/>
    <n v="1534"/>
    <n v="1989"/>
    <n v="22"/>
    <n v="13"/>
    <n v="0"/>
    <n v="3217"/>
    <n v="341"/>
    <n v="1913"/>
    <n v="1277"/>
    <n v="39"/>
    <n v="140"/>
    <n v="8"/>
    <n v="181"/>
    <n v="797"/>
    <n v="263"/>
    <n v="45"/>
    <n v="126"/>
    <n v="100"/>
    <n v="67"/>
    <n v="111"/>
    <n v="85"/>
    <n v="324"/>
    <n v="466"/>
    <n v="2"/>
    <n v="5"/>
    <n v="0"/>
    <n v="727"/>
    <n v="70"/>
    <n v="468"/>
    <n v="213"/>
    <n v="5"/>
    <n v="56"/>
    <n v="3"/>
    <n v="52"/>
    <n v="48"/>
    <n v="0"/>
    <n v="1"/>
    <n v="5"/>
    <n v="14"/>
    <n v="11"/>
    <n v="12"/>
    <n v="5"/>
    <n v="19"/>
    <n v="28"/>
    <n v="1"/>
    <n v="0"/>
    <n v="0"/>
    <n v="40"/>
    <n v="8"/>
    <n v="28"/>
    <n v="16"/>
    <n v="0"/>
    <n v="1"/>
    <n v="0"/>
    <n v="3"/>
    <n v="4403"/>
    <n v="1182"/>
    <n v="255"/>
    <n v="780"/>
    <n v="843"/>
    <n v="546"/>
    <n v="565"/>
    <n v="232"/>
    <n v="1877"/>
    <n v="2483"/>
    <n v="25"/>
    <n v="18"/>
    <n v="0"/>
    <n v="3984"/>
    <n v="419"/>
    <n v="2409"/>
    <n v="1506"/>
    <n v="44"/>
    <n v="197"/>
    <n v="11"/>
    <n v="236"/>
    <n v="458"/>
    <n v="7"/>
    <n v="24"/>
    <n v="103"/>
    <n v="130"/>
    <n v="80"/>
    <n v="82"/>
    <n v="32"/>
    <n v="122"/>
    <n v="331"/>
    <n v="4"/>
    <n v="0"/>
    <n v="1"/>
    <n v="432"/>
    <n v="26"/>
    <n v="330"/>
    <n v="86"/>
    <n v="7"/>
    <n v="14"/>
    <n v="1"/>
    <n v="20"/>
    <n v="3040"/>
    <n v="26"/>
    <n v="210"/>
    <n v="582"/>
    <n v="755"/>
    <n v="566"/>
    <n v="637"/>
    <n v="264"/>
    <n v="901"/>
    <n v="2095"/>
    <n v="27"/>
    <n v="16"/>
    <n v="1"/>
    <n v="2823"/>
    <n v="217"/>
    <n v="1940"/>
    <n v="868"/>
    <n v="39"/>
    <n v="84"/>
    <n v="8"/>
    <n v="101"/>
    <n v="2154"/>
    <n v="25"/>
    <n v="151"/>
    <n v="429"/>
    <n v="555"/>
    <n v="418"/>
    <n v="434"/>
    <n v="142"/>
    <n v="692"/>
    <n v="1430"/>
    <n v="21"/>
    <n v="11"/>
    <n v="0"/>
    <n v="1998"/>
    <n v="156"/>
    <n v="1319"/>
    <n v="678"/>
    <n v="27"/>
    <n v="59"/>
    <n v="4"/>
    <n v="67"/>
    <n v="392"/>
    <n v="1"/>
    <n v="34"/>
    <n v="48"/>
    <n v="58"/>
    <n v="57"/>
    <n v="109"/>
    <n v="85"/>
    <n v="76"/>
    <n v="310"/>
    <n v="1"/>
    <n v="5"/>
    <n v="0"/>
    <n v="364"/>
    <n v="28"/>
    <n v="270"/>
    <n v="91"/>
    <n v="5"/>
    <n v="11"/>
    <n v="3"/>
    <n v="12"/>
    <n v="48"/>
    <n v="0"/>
    <n v="1"/>
    <n v="5"/>
    <n v="14"/>
    <n v="11"/>
    <n v="12"/>
    <n v="5"/>
    <n v="19"/>
    <n v="28"/>
    <n v="1"/>
    <n v="0"/>
    <n v="0"/>
    <n v="40"/>
    <n v="8"/>
    <n v="28"/>
    <n v="16"/>
    <n v="0"/>
    <n v="1"/>
    <n v="0"/>
    <n v="3"/>
    <n v="2594"/>
    <n v="26"/>
    <n v="186"/>
    <n v="482"/>
    <n v="627"/>
    <n v="486"/>
    <n v="555"/>
    <n v="232"/>
    <n v="787"/>
    <n v="1768"/>
    <n v="23"/>
    <n v="16"/>
    <n v="0"/>
    <n v="2402"/>
    <n v="192"/>
    <n v="1617"/>
    <n v="785"/>
    <n v="32"/>
    <n v="71"/>
    <n v="7"/>
    <n v="82"/>
    <n v="446"/>
    <n v="0"/>
    <n v="24"/>
    <n v="100"/>
    <n v="128"/>
    <n v="80"/>
    <n v="82"/>
    <n v="32"/>
    <n v="114"/>
    <n v="327"/>
    <n v="4"/>
    <n v="0"/>
    <n v="1"/>
    <n v="421"/>
    <n v="25"/>
    <n v="323"/>
    <n v="83"/>
    <n v="7"/>
    <n v="13"/>
    <n v="1"/>
    <n v="19"/>
    <n v="1821"/>
    <n v="1163"/>
    <n v="69"/>
    <n v="301"/>
    <n v="218"/>
    <n v="60"/>
    <n v="10"/>
    <n v="0"/>
    <n v="1098"/>
    <n v="719"/>
    <n v="2"/>
    <n v="2"/>
    <n v="0"/>
    <n v="1593"/>
    <n v="228"/>
    <n v="799"/>
    <n v="724"/>
    <n v="12"/>
    <n v="127"/>
    <n v="4"/>
    <n v="155"/>
    <n v="1404"/>
    <n v="894"/>
    <n v="58"/>
    <n v="220"/>
    <n v="174"/>
    <n v="50"/>
    <n v="8"/>
    <n v="0"/>
    <n v="842"/>
    <n v="559"/>
    <n v="1"/>
    <n v="2"/>
    <n v="0"/>
    <n v="1219"/>
    <n v="185"/>
    <n v="594"/>
    <n v="599"/>
    <n v="12"/>
    <n v="81"/>
    <n v="4"/>
    <n v="114"/>
    <n v="405"/>
    <n v="262"/>
    <n v="11"/>
    <n v="78"/>
    <n v="42"/>
    <n v="10"/>
    <n v="2"/>
    <n v="0"/>
    <n v="248"/>
    <n v="156"/>
    <n v="1"/>
    <n v="0"/>
    <n v="0"/>
    <n v="363"/>
    <n v="42"/>
    <n v="198"/>
    <n v="122"/>
    <n v="0"/>
    <n v="45"/>
    <n v="0"/>
    <n v="40"/>
    <n v="1809"/>
    <n v="1156"/>
    <n v="69"/>
    <n v="298"/>
    <n v="216"/>
    <n v="60"/>
    <n v="10"/>
    <n v="0"/>
    <n v="1090"/>
    <n v="715"/>
    <n v="2"/>
    <n v="2"/>
    <n v="0"/>
    <n v="1582"/>
    <n v="227"/>
    <n v="792"/>
    <n v="721"/>
    <n v="12"/>
    <n v="126"/>
    <n v="4"/>
    <n v="154"/>
    <n v="12"/>
    <n v="7"/>
    <n v="0"/>
    <n v="3"/>
    <n v="2"/>
    <n v="0"/>
    <n v="0"/>
    <n v="0"/>
    <n v="8"/>
    <n v="4"/>
    <n v="0"/>
    <n v="0"/>
    <n v="0"/>
    <n v="11"/>
    <n v="1"/>
    <n v="7"/>
    <n v="3"/>
    <n v="0"/>
    <n v="1"/>
    <n v="0"/>
    <n v="1"/>
    <n v="535"/>
    <n v="414"/>
    <n v="117"/>
    <n v="531"/>
    <n v="4"/>
    <n v="580"/>
    <n v="531"/>
    <n v="8"/>
    <n v="539"/>
    <n v="41"/>
    <n v="386"/>
    <n v="340"/>
    <n v="8"/>
    <n v="348"/>
    <n v="38"/>
    <n v="194"/>
    <n v="191"/>
    <n v="191"/>
    <n v="3"/>
    <n v="335"/>
    <n v="13"/>
    <n v="322"/>
    <n v="0"/>
    <n v="0"/>
    <n v="0"/>
    <n v="323"/>
    <n v="12"/>
    <n v="223"/>
    <n v="91"/>
    <n v="2"/>
    <n v="8"/>
    <n v="2"/>
    <n v="9"/>
    <n v="114"/>
    <n v="12"/>
    <n v="102"/>
    <n v="0"/>
    <n v="0"/>
    <n v="0"/>
    <n v="112"/>
    <n v="2"/>
    <n v="79"/>
    <n v="30"/>
    <n v="0"/>
    <n v="1"/>
    <n v="1"/>
    <n v="3"/>
    <n v="210"/>
    <n v="1"/>
    <n v="209"/>
    <n v="0"/>
    <n v="0"/>
    <n v="0"/>
    <n v="200"/>
    <n v="10"/>
    <n v="140"/>
    <n v="58"/>
    <n v="2"/>
    <n v="5"/>
    <n v="1"/>
    <n v="4"/>
    <n v="0"/>
    <n v="0"/>
    <n v="0"/>
    <n v="0"/>
    <n v="0"/>
    <n v="0"/>
    <n v="0"/>
    <n v="0"/>
    <n v="0"/>
    <n v="0"/>
    <n v="0"/>
    <n v="0"/>
    <n v="0"/>
    <n v="0"/>
    <n v="324"/>
    <n v="13"/>
    <n v="311"/>
    <n v="0"/>
    <n v="0"/>
    <n v="0"/>
    <n v="312"/>
    <n v="12"/>
    <n v="219"/>
    <n v="88"/>
    <n v="2"/>
    <n v="6"/>
    <n v="2"/>
    <n v="7"/>
    <n v="11"/>
    <n v="0"/>
    <n v="11"/>
    <n v="0"/>
    <n v="0"/>
    <n v="0"/>
    <n v="11"/>
    <n v="0"/>
    <n v="4"/>
    <n v="3"/>
    <n v="0"/>
    <n v="2"/>
    <n v="0"/>
    <n v="2"/>
    <n v="236"/>
    <n v="90"/>
    <n v="132"/>
    <n v="5"/>
    <n v="9"/>
    <n v="0"/>
    <n v="209"/>
    <n v="27"/>
    <n v="126"/>
    <n v="78"/>
    <n v="7"/>
    <n v="5"/>
    <n v="1"/>
    <n v="19"/>
    <n v="176"/>
    <n v="64"/>
    <n v="103"/>
    <n v="3"/>
    <n v="6"/>
    <n v="0"/>
    <n v="158"/>
    <n v="18"/>
    <n v="88"/>
    <n v="64"/>
    <n v="6"/>
    <n v="4"/>
    <n v="1"/>
    <n v="13"/>
    <n v="35"/>
    <n v="21"/>
    <n v="11"/>
    <n v="0"/>
    <n v="3"/>
    <n v="0"/>
    <n v="27"/>
    <n v="8"/>
    <n v="22"/>
    <n v="8"/>
    <n v="0"/>
    <n v="0"/>
    <n v="0"/>
    <n v="5"/>
    <n v="1"/>
    <n v="1"/>
    <n v="0"/>
    <n v="0"/>
    <n v="0"/>
    <n v="0"/>
    <n v="1"/>
    <n v="0"/>
    <n v="0"/>
    <n v="0"/>
    <n v="0"/>
    <n v="0"/>
    <n v="0"/>
    <n v="1"/>
    <n v="212"/>
    <n v="86"/>
    <n v="114"/>
    <n v="3"/>
    <n v="9"/>
    <n v="0"/>
    <n v="186"/>
    <n v="26"/>
    <n v="110"/>
    <n v="72"/>
    <n v="6"/>
    <n v="4"/>
    <n v="1"/>
    <n v="19"/>
    <n v="24"/>
    <n v="4"/>
    <n v="18"/>
    <n v="2"/>
    <n v="0"/>
    <n v="0"/>
    <n v="23"/>
    <n v="1"/>
    <n v="16"/>
    <n v="6"/>
    <n v="1"/>
    <n v="1"/>
    <n v="0"/>
    <n v="0"/>
    <n v="26"/>
    <n v="25"/>
    <n v="1"/>
    <n v="0"/>
    <n v="26"/>
    <n v="0"/>
    <n v="210"/>
    <n v="151"/>
    <n v="34"/>
    <n v="1"/>
    <n v="186"/>
    <n v="24"/>
    <n v="43"/>
    <n v="36"/>
    <n v="7"/>
    <n v="0"/>
    <n v="0"/>
    <n v="0"/>
    <n v="38"/>
    <n v="5"/>
    <n v="11"/>
    <n v="28"/>
    <n v="0"/>
    <n v="2"/>
    <n v="0"/>
    <n v="2"/>
    <n v="36"/>
    <n v="31"/>
    <n v="5"/>
    <n v="0"/>
    <n v="0"/>
    <n v="0"/>
    <n v="32"/>
    <n v="4"/>
    <n v="9"/>
    <n v="24"/>
    <n v="0"/>
    <n v="2"/>
    <n v="0"/>
    <n v="1"/>
    <n v="7"/>
    <n v="5"/>
    <n v="2"/>
    <n v="0"/>
    <n v="0"/>
    <n v="0"/>
    <n v="6"/>
    <n v="1"/>
    <n v="2"/>
    <n v="4"/>
    <n v="0"/>
    <n v="0"/>
    <n v="0"/>
    <n v="1"/>
    <n v="43"/>
    <n v="36"/>
    <n v="7"/>
    <n v="0"/>
    <n v="0"/>
    <n v="0"/>
    <n v="38"/>
    <n v="5"/>
    <n v="11"/>
    <n v="28"/>
    <n v="0"/>
    <n v="2"/>
    <n v="0"/>
    <n v="2"/>
    <n v="0"/>
    <n v="0"/>
    <n v="0"/>
    <n v="0"/>
    <n v="0"/>
    <n v="0"/>
    <n v="0"/>
    <n v="0"/>
    <n v="0"/>
    <n v="0"/>
    <n v="0"/>
    <n v="0"/>
    <n v="0"/>
    <n v="0"/>
    <n v="0"/>
    <n v="0"/>
    <n v="0"/>
    <n v="0"/>
    <n v="0"/>
    <n v="43"/>
    <n v="36"/>
    <n v="7"/>
    <n v="43"/>
    <n v="0"/>
    <n v="70"/>
    <n v="60"/>
    <n v="10"/>
    <n v="70"/>
    <n v="0"/>
  </r>
  <r>
    <x v="54"/>
    <n v="4"/>
    <x v="53"/>
    <n v="125"/>
    <n v="136"/>
    <n v="295"/>
    <x v="52"/>
    <n v="289"/>
    <n v="140"/>
    <n v="60"/>
    <n v="548"/>
    <n v="849"/>
    <n v="10"/>
    <n v="5"/>
    <n v="4"/>
    <n v="1393"/>
    <n v="23"/>
    <n v="1210"/>
    <n v="137"/>
    <n v="2"/>
    <n v="11"/>
    <n v="2"/>
    <n v="54"/>
    <n v="830"/>
    <n v="97"/>
    <n v="63"/>
    <n v="154"/>
    <n v="197"/>
    <n v="182"/>
    <n v="95"/>
    <n v="42"/>
    <n v="366"/>
    <n v="458"/>
    <n v="4"/>
    <n v="2"/>
    <n v="0"/>
    <n v="813"/>
    <n v="17"/>
    <n v="688"/>
    <n v="93"/>
    <n v="2"/>
    <n v="8"/>
    <n v="1"/>
    <n v="38"/>
    <n v="124"/>
    <n v="26"/>
    <n v="38"/>
    <n v="15"/>
    <n v="18"/>
    <n v="15"/>
    <n v="9"/>
    <n v="3"/>
    <n v="39"/>
    <n v="78"/>
    <n v="0"/>
    <n v="3"/>
    <n v="4"/>
    <n v="123"/>
    <n v="1"/>
    <n v="102"/>
    <n v="17"/>
    <n v="0"/>
    <n v="1"/>
    <n v="0"/>
    <n v="4"/>
    <n v="6"/>
    <n v="0"/>
    <n v="1"/>
    <n v="1"/>
    <n v="1"/>
    <n v="1"/>
    <n v="2"/>
    <n v="0"/>
    <n v="2"/>
    <n v="4"/>
    <n v="0"/>
    <n v="0"/>
    <n v="0"/>
    <n v="5"/>
    <n v="1"/>
    <n v="5"/>
    <n v="0"/>
    <n v="0"/>
    <n v="0"/>
    <n v="1"/>
    <n v="0"/>
    <n v="960"/>
    <n v="123"/>
    <n v="102"/>
    <n v="170"/>
    <n v="216"/>
    <n v="198"/>
    <n v="106"/>
    <n v="45"/>
    <n v="407"/>
    <n v="540"/>
    <n v="4"/>
    <n v="5"/>
    <n v="4"/>
    <n v="941"/>
    <n v="19"/>
    <n v="795"/>
    <n v="110"/>
    <n v="2"/>
    <n v="9"/>
    <n v="2"/>
    <n v="42"/>
    <n v="456"/>
    <n v="2"/>
    <n v="34"/>
    <n v="125"/>
    <n v="155"/>
    <n v="91"/>
    <n v="34"/>
    <n v="15"/>
    <n v="141"/>
    <n v="309"/>
    <n v="6"/>
    <n v="0"/>
    <n v="0"/>
    <n v="452"/>
    <n v="4"/>
    <n v="415"/>
    <n v="27"/>
    <n v="0"/>
    <n v="2"/>
    <n v="0"/>
    <n v="12"/>
    <n v="1255"/>
    <n v="25"/>
    <n v="129"/>
    <n v="272"/>
    <n v="344"/>
    <n v="285"/>
    <n v="140"/>
    <n v="60"/>
    <n v="446"/>
    <n v="790"/>
    <n v="10"/>
    <n v="5"/>
    <n v="4"/>
    <n v="1236"/>
    <n v="19"/>
    <n v="1086"/>
    <n v="110"/>
    <n v="2"/>
    <n v="10"/>
    <n v="2"/>
    <n v="45"/>
    <n v="689"/>
    <n v="9"/>
    <n v="56"/>
    <n v="135"/>
    <n v="174"/>
    <n v="178"/>
    <n v="95"/>
    <n v="42"/>
    <n v="277"/>
    <n v="406"/>
    <n v="4"/>
    <n v="2"/>
    <n v="0"/>
    <n v="676"/>
    <n v="13"/>
    <n v="580"/>
    <n v="68"/>
    <n v="2"/>
    <n v="8"/>
    <n v="1"/>
    <n v="30"/>
    <n v="108"/>
    <n v="16"/>
    <n v="38"/>
    <n v="13"/>
    <n v="14"/>
    <n v="15"/>
    <n v="9"/>
    <n v="3"/>
    <n v="29"/>
    <n v="72"/>
    <n v="0"/>
    <n v="3"/>
    <n v="4"/>
    <n v="107"/>
    <n v="1"/>
    <n v="90"/>
    <n v="15"/>
    <n v="0"/>
    <n v="0"/>
    <n v="0"/>
    <n v="3"/>
    <n v="6"/>
    <n v="0"/>
    <n v="1"/>
    <n v="1"/>
    <n v="1"/>
    <n v="1"/>
    <n v="2"/>
    <n v="0"/>
    <n v="2"/>
    <n v="4"/>
    <n v="0"/>
    <n v="0"/>
    <n v="0"/>
    <n v="5"/>
    <n v="1"/>
    <n v="5"/>
    <n v="0"/>
    <n v="0"/>
    <n v="0"/>
    <n v="1"/>
    <n v="0"/>
    <n v="803"/>
    <n v="25"/>
    <n v="95"/>
    <n v="149"/>
    <n v="189"/>
    <n v="194"/>
    <n v="106"/>
    <n v="45"/>
    <n v="308"/>
    <n v="482"/>
    <n v="4"/>
    <n v="5"/>
    <n v="4"/>
    <n v="788"/>
    <n v="15"/>
    <n v="675"/>
    <n v="83"/>
    <n v="2"/>
    <n v="8"/>
    <n v="2"/>
    <n v="33"/>
    <n v="452"/>
    <n v="0"/>
    <n v="34"/>
    <n v="123"/>
    <n v="155"/>
    <n v="91"/>
    <n v="34"/>
    <n v="15"/>
    <n v="138"/>
    <n v="308"/>
    <n v="6"/>
    <n v="0"/>
    <n v="0"/>
    <n v="448"/>
    <n v="4"/>
    <n v="411"/>
    <n v="27"/>
    <n v="0"/>
    <n v="2"/>
    <n v="0"/>
    <n v="12"/>
    <n v="161"/>
    <n v="100"/>
    <n v="7"/>
    <n v="23"/>
    <n v="27"/>
    <n v="4"/>
    <n v="0"/>
    <n v="0"/>
    <n v="102"/>
    <n v="59"/>
    <n v="0"/>
    <n v="0"/>
    <n v="0"/>
    <n v="157"/>
    <n v="4"/>
    <n v="124"/>
    <n v="27"/>
    <n v="0"/>
    <n v="1"/>
    <n v="0"/>
    <n v="9"/>
    <n v="141"/>
    <n v="88"/>
    <n v="7"/>
    <n v="19"/>
    <n v="23"/>
    <n v="4"/>
    <n v="0"/>
    <n v="0"/>
    <n v="89"/>
    <n v="52"/>
    <n v="0"/>
    <n v="0"/>
    <n v="0"/>
    <n v="137"/>
    <n v="4"/>
    <n v="108"/>
    <n v="25"/>
    <n v="0"/>
    <n v="0"/>
    <n v="0"/>
    <n v="8"/>
    <n v="16"/>
    <n v="10"/>
    <n v="0"/>
    <n v="2"/>
    <n v="4"/>
    <n v="0"/>
    <n v="0"/>
    <n v="0"/>
    <n v="10"/>
    <n v="6"/>
    <n v="0"/>
    <n v="0"/>
    <n v="0"/>
    <n v="16"/>
    <n v="0"/>
    <n v="12"/>
    <n v="2"/>
    <n v="0"/>
    <n v="1"/>
    <n v="0"/>
    <n v="1"/>
    <n v="157"/>
    <n v="98"/>
    <n v="7"/>
    <n v="21"/>
    <n v="27"/>
    <n v="4"/>
    <n v="0"/>
    <n v="0"/>
    <n v="99"/>
    <n v="58"/>
    <n v="0"/>
    <n v="0"/>
    <n v="0"/>
    <n v="153"/>
    <n v="4"/>
    <n v="120"/>
    <n v="27"/>
    <n v="0"/>
    <n v="1"/>
    <n v="0"/>
    <n v="9"/>
    <n v="4"/>
    <n v="2"/>
    <n v="0"/>
    <n v="2"/>
    <n v="0"/>
    <n v="0"/>
    <n v="0"/>
    <n v="0"/>
    <n v="3"/>
    <n v="1"/>
    <n v="0"/>
    <n v="0"/>
    <n v="0"/>
    <n v="4"/>
    <n v="0"/>
    <n v="4"/>
    <n v="0"/>
    <n v="0"/>
    <n v="0"/>
    <n v="0"/>
    <n v="0"/>
    <n v="55"/>
    <n v="48"/>
    <n v="6"/>
    <n v="54"/>
    <n v="1"/>
    <n v="255"/>
    <n v="137"/>
    <n v="1"/>
    <n v="138"/>
    <n v="117"/>
    <n v="238"/>
    <n v="120"/>
    <n v="1"/>
    <n v="121"/>
    <n v="117"/>
    <n v="17"/>
    <n v="17"/>
    <n v="17"/>
    <n v="0"/>
    <n v="91"/>
    <n v="2"/>
    <n v="89"/>
    <n v="0"/>
    <n v="0"/>
    <n v="0"/>
    <n v="90"/>
    <n v="1"/>
    <n v="74"/>
    <n v="13"/>
    <n v="0"/>
    <n v="2"/>
    <n v="0"/>
    <n v="2"/>
    <n v="53"/>
    <n v="2"/>
    <n v="51"/>
    <n v="0"/>
    <n v="0"/>
    <n v="0"/>
    <n v="52"/>
    <n v="1"/>
    <n v="43"/>
    <n v="6"/>
    <n v="0"/>
    <n v="2"/>
    <n v="0"/>
    <n v="2"/>
    <n v="24"/>
    <n v="0"/>
    <n v="24"/>
    <n v="0"/>
    <n v="0"/>
    <n v="0"/>
    <n v="24"/>
    <n v="0"/>
    <n v="18"/>
    <n v="6"/>
    <n v="0"/>
    <n v="0"/>
    <n v="0"/>
    <n v="0"/>
    <n v="0"/>
    <n v="0"/>
    <n v="0"/>
    <n v="0"/>
    <n v="0"/>
    <n v="0"/>
    <n v="0"/>
    <n v="0"/>
    <n v="0"/>
    <n v="0"/>
    <n v="0"/>
    <n v="0"/>
    <n v="0"/>
    <n v="0"/>
    <n v="77"/>
    <n v="2"/>
    <n v="75"/>
    <n v="0"/>
    <n v="0"/>
    <n v="0"/>
    <n v="76"/>
    <n v="1"/>
    <n v="61"/>
    <n v="12"/>
    <n v="0"/>
    <n v="2"/>
    <n v="0"/>
    <n v="2"/>
    <n v="14"/>
    <n v="0"/>
    <n v="14"/>
    <n v="0"/>
    <n v="0"/>
    <n v="0"/>
    <n v="14"/>
    <n v="0"/>
    <n v="13"/>
    <n v="1"/>
    <n v="0"/>
    <n v="0"/>
    <n v="0"/>
    <n v="0"/>
    <n v="151"/>
    <n v="55"/>
    <n v="84"/>
    <n v="5"/>
    <n v="3"/>
    <n v="4"/>
    <n v="148"/>
    <n v="3"/>
    <n v="117"/>
    <n v="21"/>
    <n v="1"/>
    <n v="0"/>
    <n v="0"/>
    <n v="12"/>
    <n v="62"/>
    <n v="31"/>
    <n v="28"/>
    <n v="3"/>
    <n v="0"/>
    <n v="0"/>
    <n v="60"/>
    <n v="2"/>
    <n v="46"/>
    <n v="11"/>
    <n v="1"/>
    <n v="0"/>
    <n v="0"/>
    <n v="4"/>
    <n v="54"/>
    <n v="17"/>
    <n v="30"/>
    <n v="0"/>
    <n v="3"/>
    <n v="4"/>
    <n v="53"/>
    <n v="1"/>
    <n v="44"/>
    <n v="7"/>
    <n v="0"/>
    <n v="0"/>
    <n v="0"/>
    <n v="3"/>
    <n v="1"/>
    <n v="0"/>
    <n v="1"/>
    <n v="0"/>
    <n v="0"/>
    <n v="0"/>
    <n v="1"/>
    <n v="0"/>
    <n v="1"/>
    <n v="0"/>
    <n v="0"/>
    <n v="0"/>
    <n v="0"/>
    <n v="0"/>
    <n v="117"/>
    <n v="48"/>
    <n v="59"/>
    <n v="3"/>
    <n v="3"/>
    <n v="4"/>
    <n v="114"/>
    <n v="3"/>
    <n v="91"/>
    <n v="18"/>
    <n v="1"/>
    <n v="0"/>
    <n v="0"/>
    <n v="7"/>
    <n v="34"/>
    <n v="7"/>
    <n v="25"/>
    <n v="2"/>
    <n v="0"/>
    <n v="0"/>
    <n v="34"/>
    <n v="0"/>
    <n v="26"/>
    <n v="3"/>
    <n v="0"/>
    <n v="0"/>
    <n v="0"/>
    <n v="5"/>
    <n v="25"/>
    <n v="9"/>
    <n v="16"/>
    <n v="0"/>
    <n v="25"/>
    <n v="0"/>
    <n v="126"/>
    <n v="53"/>
    <n v="38"/>
    <n v="1"/>
    <n v="92"/>
    <n v="34"/>
    <n v="5"/>
    <n v="3"/>
    <n v="2"/>
    <n v="0"/>
    <n v="0"/>
    <n v="0"/>
    <n v="5"/>
    <n v="0"/>
    <n v="3"/>
    <n v="2"/>
    <n v="0"/>
    <n v="0"/>
    <n v="0"/>
    <n v="0"/>
    <n v="5"/>
    <n v="3"/>
    <n v="2"/>
    <n v="0"/>
    <n v="0"/>
    <n v="0"/>
    <n v="5"/>
    <n v="0"/>
    <n v="3"/>
    <n v="2"/>
    <n v="0"/>
    <n v="0"/>
    <n v="0"/>
    <n v="0"/>
    <n v="0"/>
    <n v="0"/>
    <n v="0"/>
    <n v="0"/>
    <n v="0"/>
    <n v="0"/>
    <n v="0"/>
    <n v="0"/>
    <n v="0"/>
    <n v="0"/>
    <n v="0"/>
    <n v="0"/>
    <n v="0"/>
    <n v="0"/>
    <n v="5"/>
    <n v="3"/>
    <n v="2"/>
    <n v="0"/>
    <n v="0"/>
    <n v="0"/>
    <n v="5"/>
    <n v="0"/>
    <n v="3"/>
    <n v="2"/>
    <n v="0"/>
    <n v="0"/>
    <n v="0"/>
    <n v="0"/>
    <n v="0"/>
    <n v="0"/>
    <n v="0"/>
    <n v="0"/>
    <n v="0"/>
    <n v="0"/>
    <n v="0"/>
    <n v="0"/>
    <n v="0"/>
    <n v="0"/>
    <n v="0"/>
    <n v="0"/>
    <n v="0"/>
    <n v="0"/>
    <n v="0"/>
    <n v="0"/>
    <n v="0"/>
    <n v="0"/>
    <n v="0"/>
    <n v="5"/>
    <n v="5"/>
    <n v="0"/>
    <n v="5"/>
    <n v="0"/>
    <n v="8"/>
    <n v="8"/>
    <n v="0"/>
    <n v="8"/>
    <n v="0"/>
  </r>
  <r>
    <x v="55"/>
    <n v="1"/>
    <x v="54"/>
    <n v="37"/>
    <n v="62"/>
    <n v="73"/>
    <x v="53"/>
    <n v="126"/>
    <n v="75"/>
    <n v="43"/>
    <n v="158"/>
    <n v="372"/>
    <n v="0"/>
    <n v="1"/>
    <n v="1"/>
    <n v="462"/>
    <n v="70"/>
    <n v="419"/>
    <n v="47"/>
    <n v="14"/>
    <n v="22"/>
    <n v="2"/>
    <n v="28"/>
    <n v="343"/>
    <n v="33"/>
    <n v="24"/>
    <n v="57"/>
    <n v="76"/>
    <n v="87"/>
    <n v="36"/>
    <n v="30"/>
    <n v="107"/>
    <n v="236"/>
    <n v="0"/>
    <n v="0"/>
    <n v="0"/>
    <n v="298"/>
    <n v="45"/>
    <n v="259"/>
    <n v="35"/>
    <n v="13"/>
    <n v="15"/>
    <n v="1"/>
    <n v="20"/>
    <n v="131"/>
    <n v="2"/>
    <n v="35"/>
    <n v="7"/>
    <n v="24"/>
    <n v="26"/>
    <n v="29"/>
    <n v="8"/>
    <n v="32"/>
    <n v="97"/>
    <n v="0"/>
    <n v="1"/>
    <n v="1"/>
    <n v="116"/>
    <n v="15"/>
    <n v="113"/>
    <n v="5"/>
    <n v="1"/>
    <n v="6"/>
    <n v="1"/>
    <n v="5"/>
    <n v="0"/>
    <n v="0"/>
    <n v="0"/>
    <n v="0"/>
    <n v="0"/>
    <n v="0"/>
    <n v="0"/>
    <n v="0"/>
    <n v="0"/>
    <n v="0"/>
    <n v="0"/>
    <n v="0"/>
    <n v="0"/>
    <n v="0"/>
    <n v="0"/>
    <n v="0"/>
    <n v="0"/>
    <n v="0"/>
    <n v="0"/>
    <n v="0"/>
    <n v="0"/>
    <n v="474"/>
    <n v="35"/>
    <n v="59"/>
    <n v="64"/>
    <n v="100"/>
    <n v="113"/>
    <n v="65"/>
    <n v="38"/>
    <n v="139"/>
    <n v="333"/>
    <n v="0"/>
    <n v="1"/>
    <n v="1"/>
    <n v="414"/>
    <n v="60"/>
    <n v="372"/>
    <n v="40"/>
    <n v="14"/>
    <n v="21"/>
    <n v="2"/>
    <n v="25"/>
    <n v="58"/>
    <n v="2"/>
    <n v="3"/>
    <n v="9"/>
    <n v="16"/>
    <n v="13"/>
    <n v="10"/>
    <n v="5"/>
    <n v="19"/>
    <n v="39"/>
    <n v="0"/>
    <n v="0"/>
    <n v="0"/>
    <n v="48"/>
    <n v="10"/>
    <n v="47"/>
    <n v="7"/>
    <n v="0"/>
    <n v="1"/>
    <n v="0"/>
    <n v="3"/>
    <n v="500"/>
    <n v="17"/>
    <n v="59"/>
    <n v="67"/>
    <n v="114"/>
    <n v="125"/>
    <n v="75"/>
    <n v="43"/>
    <n v="136"/>
    <n v="362"/>
    <n v="0"/>
    <n v="1"/>
    <n v="1"/>
    <n v="436"/>
    <n v="64"/>
    <n v="397"/>
    <n v="47"/>
    <n v="12"/>
    <n v="19"/>
    <n v="2"/>
    <n v="23"/>
    <n v="316"/>
    <n v="16"/>
    <n v="22"/>
    <n v="51"/>
    <n v="74"/>
    <n v="87"/>
    <n v="36"/>
    <n v="30"/>
    <n v="87"/>
    <n v="229"/>
    <n v="0"/>
    <n v="0"/>
    <n v="0"/>
    <n v="277"/>
    <n v="39"/>
    <n v="242"/>
    <n v="35"/>
    <n v="11"/>
    <n v="12"/>
    <n v="1"/>
    <n v="15"/>
    <n v="129"/>
    <n v="1"/>
    <n v="34"/>
    <n v="7"/>
    <n v="24"/>
    <n v="26"/>
    <n v="29"/>
    <n v="8"/>
    <n v="31"/>
    <n v="96"/>
    <n v="0"/>
    <n v="1"/>
    <n v="1"/>
    <n v="114"/>
    <n v="15"/>
    <n v="111"/>
    <n v="5"/>
    <n v="1"/>
    <n v="6"/>
    <n v="1"/>
    <n v="5"/>
    <n v="0"/>
    <n v="0"/>
    <n v="0"/>
    <n v="0"/>
    <n v="0"/>
    <n v="0"/>
    <n v="0"/>
    <n v="0"/>
    <n v="0"/>
    <n v="0"/>
    <n v="0"/>
    <n v="0"/>
    <n v="0"/>
    <n v="0"/>
    <n v="0"/>
    <n v="0"/>
    <n v="0"/>
    <n v="0"/>
    <n v="0"/>
    <n v="0"/>
    <n v="0"/>
    <n v="445"/>
    <n v="17"/>
    <n v="56"/>
    <n v="58"/>
    <n v="98"/>
    <n v="113"/>
    <n v="65"/>
    <n v="38"/>
    <n v="118"/>
    <n v="325"/>
    <n v="0"/>
    <n v="1"/>
    <n v="1"/>
    <n v="391"/>
    <n v="54"/>
    <n v="353"/>
    <n v="40"/>
    <n v="12"/>
    <n v="18"/>
    <n v="2"/>
    <n v="20"/>
    <n v="55"/>
    <n v="0"/>
    <n v="3"/>
    <n v="9"/>
    <n v="16"/>
    <n v="12"/>
    <n v="10"/>
    <n v="5"/>
    <n v="18"/>
    <n v="37"/>
    <n v="0"/>
    <n v="0"/>
    <n v="0"/>
    <n v="45"/>
    <n v="10"/>
    <n v="44"/>
    <n v="7"/>
    <n v="0"/>
    <n v="1"/>
    <n v="0"/>
    <n v="3"/>
    <n v="32"/>
    <n v="20"/>
    <n v="3"/>
    <n v="6"/>
    <n v="2"/>
    <n v="1"/>
    <n v="0"/>
    <n v="0"/>
    <n v="22"/>
    <n v="10"/>
    <n v="0"/>
    <n v="0"/>
    <n v="0"/>
    <n v="26"/>
    <n v="6"/>
    <n v="22"/>
    <n v="0"/>
    <n v="2"/>
    <n v="3"/>
    <n v="0"/>
    <n v="5"/>
    <n v="27"/>
    <n v="17"/>
    <n v="2"/>
    <n v="6"/>
    <n v="2"/>
    <n v="0"/>
    <n v="0"/>
    <n v="0"/>
    <n v="20"/>
    <n v="7"/>
    <n v="0"/>
    <n v="0"/>
    <n v="0"/>
    <n v="21"/>
    <n v="6"/>
    <n v="17"/>
    <n v="0"/>
    <n v="2"/>
    <n v="3"/>
    <n v="0"/>
    <n v="5"/>
    <n v="2"/>
    <n v="1"/>
    <n v="1"/>
    <n v="0"/>
    <n v="0"/>
    <n v="0"/>
    <n v="0"/>
    <n v="0"/>
    <n v="1"/>
    <n v="1"/>
    <n v="0"/>
    <n v="0"/>
    <n v="0"/>
    <n v="2"/>
    <n v="0"/>
    <n v="2"/>
    <n v="0"/>
    <n v="0"/>
    <n v="0"/>
    <n v="0"/>
    <n v="0"/>
    <n v="29"/>
    <n v="18"/>
    <n v="3"/>
    <n v="6"/>
    <n v="2"/>
    <n v="0"/>
    <n v="0"/>
    <n v="0"/>
    <n v="21"/>
    <n v="8"/>
    <n v="0"/>
    <n v="0"/>
    <n v="0"/>
    <n v="23"/>
    <n v="6"/>
    <n v="19"/>
    <n v="0"/>
    <n v="2"/>
    <n v="3"/>
    <n v="0"/>
    <n v="5"/>
    <n v="3"/>
    <n v="2"/>
    <n v="0"/>
    <n v="0"/>
    <n v="0"/>
    <n v="1"/>
    <n v="0"/>
    <n v="0"/>
    <n v="1"/>
    <n v="2"/>
    <n v="0"/>
    <n v="0"/>
    <n v="0"/>
    <n v="3"/>
    <n v="0"/>
    <n v="3"/>
    <n v="0"/>
    <n v="0"/>
    <n v="0"/>
    <n v="0"/>
    <n v="0"/>
    <n v="11"/>
    <n v="9"/>
    <n v="1"/>
    <n v="10"/>
    <n v="1"/>
    <n v="72"/>
    <n v="36"/>
    <n v="0"/>
    <n v="36"/>
    <n v="36"/>
    <n v="72"/>
    <n v="36"/>
    <n v="0"/>
    <n v="36"/>
    <n v="36"/>
    <n v="0"/>
    <n v="0"/>
    <n v="0"/>
    <n v="0"/>
    <n v="90"/>
    <n v="2"/>
    <n v="88"/>
    <n v="0"/>
    <n v="0"/>
    <n v="0"/>
    <n v="90"/>
    <n v="0"/>
    <n v="82"/>
    <n v="4"/>
    <n v="0"/>
    <n v="1"/>
    <n v="1"/>
    <n v="2"/>
    <n v="55"/>
    <n v="0"/>
    <n v="55"/>
    <n v="0"/>
    <n v="0"/>
    <n v="0"/>
    <n v="55"/>
    <n v="0"/>
    <n v="53"/>
    <n v="2"/>
    <n v="0"/>
    <n v="0"/>
    <n v="0"/>
    <n v="0"/>
    <n v="28"/>
    <n v="2"/>
    <n v="26"/>
    <n v="0"/>
    <n v="0"/>
    <n v="0"/>
    <n v="28"/>
    <n v="0"/>
    <n v="24"/>
    <n v="0"/>
    <n v="0"/>
    <n v="1"/>
    <n v="1"/>
    <n v="2"/>
    <n v="0"/>
    <n v="0"/>
    <n v="0"/>
    <n v="0"/>
    <n v="0"/>
    <n v="0"/>
    <n v="0"/>
    <n v="0"/>
    <n v="0"/>
    <n v="0"/>
    <n v="0"/>
    <n v="0"/>
    <n v="0"/>
    <n v="0"/>
    <n v="83"/>
    <n v="2"/>
    <n v="81"/>
    <n v="0"/>
    <n v="0"/>
    <n v="0"/>
    <n v="83"/>
    <n v="0"/>
    <n v="77"/>
    <n v="2"/>
    <n v="0"/>
    <n v="1"/>
    <n v="1"/>
    <n v="2"/>
    <n v="7"/>
    <n v="0"/>
    <n v="7"/>
    <n v="0"/>
    <n v="0"/>
    <n v="0"/>
    <n v="7"/>
    <n v="0"/>
    <n v="5"/>
    <n v="2"/>
    <n v="0"/>
    <n v="0"/>
    <n v="0"/>
    <n v="0"/>
    <n v="72"/>
    <n v="27"/>
    <n v="43"/>
    <n v="0"/>
    <n v="1"/>
    <n v="1"/>
    <n v="53"/>
    <n v="19"/>
    <n v="53"/>
    <n v="1"/>
    <n v="9"/>
    <n v="3"/>
    <n v="0"/>
    <n v="6"/>
    <n v="35"/>
    <n v="11"/>
    <n v="24"/>
    <n v="0"/>
    <n v="0"/>
    <n v="0"/>
    <n v="23"/>
    <n v="12"/>
    <n v="22"/>
    <n v="1"/>
    <n v="8"/>
    <n v="1"/>
    <n v="0"/>
    <n v="3"/>
    <n v="35"/>
    <n v="15"/>
    <n v="18"/>
    <n v="0"/>
    <n v="1"/>
    <n v="1"/>
    <n v="28"/>
    <n v="7"/>
    <n v="29"/>
    <n v="0"/>
    <n v="1"/>
    <n v="2"/>
    <n v="0"/>
    <n v="3"/>
    <n v="0"/>
    <n v="0"/>
    <n v="0"/>
    <n v="0"/>
    <n v="0"/>
    <n v="0"/>
    <n v="0"/>
    <n v="0"/>
    <n v="0"/>
    <n v="0"/>
    <n v="0"/>
    <n v="0"/>
    <n v="0"/>
    <n v="0"/>
    <n v="70"/>
    <n v="26"/>
    <n v="42"/>
    <n v="0"/>
    <n v="1"/>
    <n v="1"/>
    <n v="51"/>
    <n v="19"/>
    <n v="51"/>
    <n v="1"/>
    <n v="9"/>
    <n v="3"/>
    <n v="0"/>
    <n v="6"/>
    <n v="2"/>
    <n v="1"/>
    <n v="1"/>
    <n v="0"/>
    <n v="0"/>
    <n v="0"/>
    <n v="2"/>
    <n v="0"/>
    <n v="2"/>
    <n v="0"/>
    <n v="0"/>
    <n v="0"/>
    <n v="0"/>
    <n v="0"/>
    <n v="17"/>
    <n v="16"/>
    <n v="1"/>
    <n v="0"/>
    <n v="17"/>
    <n v="0"/>
    <n v="55"/>
    <n v="19"/>
    <n v="34"/>
    <n v="0"/>
    <n v="53"/>
    <n v="2"/>
    <n v="3"/>
    <n v="3"/>
    <n v="0"/>
    <n v="0"/>
    <n v="0"/>
    <n v="0"/>
    <n v="2"/>
    <n v="1"/>
    <n v="2"/>
    <n v="0"/>
    <n v="1"/>
    <n v="0"/>
    <n v="0"/>
    <n v="0"/>
    <n v="2"/>
    <n v="2"/>
    <n v="0"/>
    <n v="0"/>
    <n v="0"/>
    <n v="0"/>
    <n v="1"/>
    <n v="1"/>
    <n v="1"/>
    <n v="0"/>
    <n v="1"/>
    <n v="0"/>
    <n v="0"/>
    <n v="0"/>
    <n v="1"/>
    <n v="1"/>
    <n v="0"/>
    <n v="0"/>
    <n v="0"/>
    <n v="0"/>
    <n v="1"/>
    <n v="0"/>
    <n v="1"/>
    <n v="0"/>
    <n v="0"/>
    <n v="0"/>
    <n v="0"/>
    <n v="0"/>
    <n v="3"/>
    <n v="3"/>
    <n v="0"/>
    <n v="0"/>
    <n v="0"/>
    <n v="0"/>
    <n v="2"/>
    <n v="1"/>
    <n v="2"/>
    <n v="0"/>
    <n v="1"/>
    <n v="0"/>
    <n v="0"/>
    <n v="0"/>
    <n v="0"/>
    <n v="0"/>
    <n v="0"/>
    <n v="0"/>
    <n v="0"/>
    <n v="0"/>
    <n v="0"/>
    <n v="0"/>
    <n v="0"/>
    <n v="0"/>
    <n v="0"/>
    <n v="0"/>
    <n v="0"/>
    <n v="0"/>
    <n v="0"/>
    <n v="0"/>
    <n v="0"/>
    <n v="0"/>
    <n v="0"/>
    <n v="3"/>
    <n v="2"/>
    <n v="1"/>
    <n v="3"/>
    <n v="0"/>
    <n v="4"/>
    <n v="3"/>
    <n v="1"/>
    <n v="4"/>
    <n v="0"/>
  </r>
  <r>
    <x v="56"/>
    <n v="385"/>
    <x v="55"/>
    <n v="111620"/>
    <n v="47436"/>
    <n v="111002"/>
    <x v="54"/>
    <n v="97289"/>
    <n v="90702"/>
    <n v="37005"/>
    <n v="250009"/>
    <n v="395160"/>
    <n v="4087"/>
    <n v="3089"/>
    <n v="759"/>
    <n v="473768"/>
    <n v="179336"/>
    <n v="324854"/>
    <n v="243624"/>
    <n v="11574"/>
    <n v="23116"/>
    <n v="10712"/>
    <n v="39224"/>
    <n v="328945"/>
    <n v="83393"/>
    <n v="24583"/>
    <n v="59591"/>
    <n v="56016"/>
    <n v="43973"/>
    <n v="43313"/>
    <n v="18076"/>
    <n v="143929"/>
    <n v="182659"/>
    <n v="1323"/>
    <n v="825"/>
    <n v="209"/>
    <n v="230303"/>
    <n v="98642"/>
    <n v="144559"/>
    <n v="151171"/>
    <n v="3535"/>
    <n v="8601"/>
    <n v="3422"/>
    <n v="17657"/>
    <n v="65521"/>
    <n v="17679"/>
    <n v="8049"/>
    <n v="10336"/>
    <n v="10138"/>
    <n v="7267"/>
    <n v="8072"/>
    <n v="3980"/>
    <n v="28510"/>
    <n v="36017"/>
    <n v="561"/>
    <n v="381"/>
    <n v="52"/>
    <n v="51977"/>
    <n v="13544"/>
    <n v="33194"/>
    <n v="24344"/>
    <n v="880"/>
    <n v="1843"/>
    <n v="1067"/>
    <n v="4193"/>
    <n v="2028"/>
    <n v="0"/>
    <n v="30"/>
    <n v="208"/>
    <n v="381"/>
    <n v="385"/>
    <n v="668"/>
    <n v="356"/>
    <n v="416"/>
    <n v="1594"/>
    <n v="11"/>
    <n v="5"/>
    <n v="2"/>
    <n v="1776"/>
    <n v="252"/>
    <n v="1029"/>
    <n v="810"/>
    <n v="33"/>
    <n v="30"/>
    <n v="25"/>
    <n v="101"/>
    <n v="396494"/>
    <n v="101072"/>
    <n v="32662"/>
    <n v="70135"/>
    <n v="66535"/>
    <n v="51625"/>
    <n v="52053"/>
    <n v="22412"/>
    <n v="172855"/>
    <n v="220270"/>
    <n v="1895"/>
    <n v="1211"/>
    <n v="263"/>
    <n v="284056"/>
    <n v="112438"/>
    <n v="178782"/>
    <n v="176325"/>
    <n v="4448"/>
    <n v="10474"/>
    <n v="4514"/>
    <n v="21951"/>
    <n v="256610"/>
    <n v="10548"/>
    <n v="14774"/>
    <n v="40867"/>
    <n v="52762"/>
    <n v="45664"/>
    <n v="38649"/>
    <n v="14593"/>
    <n v="77154"/>
    <n v="174890"/>
    <n v="2192"/>
    <n v="1878"/>
    <n v="496"/>
    <n v="189712"/>
    <n v="66898"/>
    <n v="146072"/>
    <n v="67299"/>
    <n v="7126"/>
    <n v="12642"/>
    <n v="6198"/>
    <n v="17273"/>
    <n v="467020"/>
    <n v="3430"/>
    <n v="34147"/>
    <n v="79623"/>
    <n v="97443"/>
    <n v="90345"/>
    <n v="88617"/>
    <n v="36380"/>
    <n v="140331"/>
    <n v="319276"/>
    <n v="3884"/>
    <n v="2858"/>
    <n v="671"/>
    <n v="356244"/>
    <n v="110776"/>
    <n v="255874"/>
    <n v="150589"/>
    <n v="10064"/>
    <n v="18351"/>
    <n v="7045"/>
    <n v="25097"/>
    <n v="188390"/>
    <n v="1409"/>
    <n v="14799"/>
    <n v="34439"/>
    <n v="39317"/>
    <n v="38814"/>
    <n v="41920"/>
    <n v="17692"/>
    <n v="61043"/>
    <n v="125275"/>
    <n v="1199"/>
    <n v="710"/>
    <n v="163"/>
    <n v="146260"/>
    <n v="42130"/>
    <n v="97470"/>
    <n v="73658"/>
    <n v="2624"/>
    <n v="5640"/>
    <n v="1538"/>
    <n v="7460"/>
    <n v="37377"/>
    <n v="445"/>
    <n v="5763"/>
    <n v="6147"/>
    <n v="6907"/>
    <n v="6369"/>
    <n v="7837"/>
    <n v="3909"/>
    <n v="11047"/>
    <n v="25404"/>
    <n v="537"/>
    <n v="348"/>
    <n v="41"/>
    <n v="31253"/>
    <n v="6124"/>
    <n v="20363"/>
    <n v="13441"/>
    <n v="472"/>
    <n v="984"/>
    <n v="314"/>
    <n v="1803"/>
    <n v="2028"/>
    <n v="0"/>
    <n v="30"/>
    <n v="208"/>
    <n v="381"/>
    <n v="385"/>
    <n v="668"/>
    <n v="356"/>
    <n v="416"/>
    <n v="1594"/>
    <n v="11"/>
    <n v="5"/>
    <n v="2"/>
    <n v="1776"/>
    <n v="252"/>
    <n v="1029"/>
    <n v="810"/>
    <n v="33"/>
    <n v="30"/>
    <n v="25"/>
    <n v="101"/>
    <n v="227795"/>
    <n v="1854"/>
    <n v="20592"/>
    <n v="40794"/>
    <n v="46605"/>
    <n v="45568"/>
    <n v="50425"/>
    <n v="21957"/>
    <n v="72506"/>
    <n v="152273"/>
    <n v="1747"/>
    <n v="1063"/>
    <n v="206"/>
    <n v="179289"/>
    <n v="48506"/>
    <n v="118862"/>
    <n v="87909"/>
    <n v="3129"/>
    <n v="6654"/>
    <n v="1877"/>
    <n v="9364"/>
    <n v="239225"/>
    <n v="1576"/>
    <n v="13555"/>
    <n v="38829"/>
    <n v="50838"/>
    <n v="44777"/>
    <n v="38192"/>
    <n v="14423"/>
    <n v="67825"/>
    <n v="167003"/>
    <n v="2137"/>
    <n v="1795"/>
    <n v="465"/>
    <n v="176955"/>
    <n v="62270"/>
    <n v="137012"/>
    <n v="62680"/>
    <n v="6935"/>
    <n v="11697"/>
    <n v="5168"/>
    <n v="15733"/>
    <n v="186084"/>
    <n v="108190"/>
    <n v="13289"/>
    <n v="31379"/>
    <n v="21854"/>
    <n v="6944"/>
    <n v="2085"/>
    <n v="625"/>
    <n v="109678"/>
    <n v="75884"/>
    <n v="203"/>
    <n v="231"/>
    <n v="88"/>
    <n v="117524"/>
    <n v="68560"/>
    <n v="68980"/>
    <n v="93035"/>
    <n v="1510"/>
    <n v="4765"/>
    <n v="3667"/>
    <n v="14127"/>
    <n v="140555"/>
    <n v="81984"/>
    <n v="9784"/>
    <n v="25152"/>
    <n v="16699"/>
    <n v="5159"/>
    <n v="1393"/>
    <n v="384"/>
    <n v="82886"/>
    <n v="57384"/>
    <n v="124"/>
    <n v="115"/>
    <n v="46"/>
    <n v="84043"/>
    <n v="56512"/>
    <n v="47089"/>
    <n v="77513"/>
    <n v="911"/>
    <n v="2961"/>
    <n v="1884"/>
    <n v="10197"/>
    <n v="28144"/>
    <n v="17234"/>
    <n v="2286"/>
    <n v="4189"/>
    <n v="3231"/>
    <n v="898"/>
    <n v="235"/>
    <n v="71"/>
    <n v="17463"/>
    <n v="10613"/>
    <n v="24"/>
    <n v="33"/>
    <n v="11"/>
    <n v="20724"/>
    <n v="7420"/>
    <n v="12831"/>
    <n v="10903"/>
    <n v="408"/>
    <n v="859"/>
    <n v="753"/>
    <n v="2390"/>
    <n v="168699"/>
    <n v="99218"/>
    <n v="12070"/>
    <n v="29341"/>
    <n v="19930"/>
    <n v="6057"/>
    <n v="1628"/>
    <n v="455"/>
    <n v="100349"/>
    <n v="67997"/>
    <n v="148"/>
    <n v="148"/>
    <n v="57"/>
    <n v="104767"/>
    <n v="63932"/>
    <n v="59920"/>
    <n v="88416"/>
    <n v="1319"/>
    <n v="3820"/>
    <n v="2637"/>
    <n v="12587"/>
    <n v="17385"/>
    <n v="8972"/>
    <n v="1219"/>
    <n v="2038"/>
    <n v="1924"/>
    <n v="887"/>
    <n v="457"/>
    <n v="170"/>
    <n v="9329"/>
    <n v="7887"/>
    <n v="55"/>
    <n v="83"/>
    <n v="31"/>
    <n v="12757"/>
    <n v="4628"/>
    <n v="9060"/>
    <n v="4619"/>
    <n v="191"/>
    <n v="945"/>
    <n v="1030"/>
    <n v="1540"/>
    <n v="57563"/>
    <n v="43211"/>
    <n v="9191"/>
    <n v="52402"/>
    <n v="5161"/>
    <n v="154313"/>
    <n v="56952"/>
    <n v="1035"/>
    <n v="57987"/>
    <n v="96326"/>
    <n v="143105"/>
    <n v="49102"/>
    <n v="1035"/>
    <n v="50137"/>
    <n v="92968"/>
    <n v="11208"/>
    <n v="7850"/>
    <n v="7850"/>
    <n v="3358"/>
    <n v="35574"/>
    <n v="3980"/>
    <n v="31231"/>
    <n v="173"/>
    <n v="161"/>
    <n v="29"/>
    <n v="30885"/>
    <n v="4689"/>
    <n v="20287"/>
    <n v="11136"/>
    <n v="608"/>
    <n v="1269"/>
    <n v="427"/>
    <n v="1847"/>
    <n v="9871"/>
    <n v="1068"/>
    <n v="8735"/>
    <n v="51"/>
    <n v="12"/>
    <n v="5"/>
    <n v="8923"/>
    <n v="948"/>
    <n v="5649"/>
    <n v="3367"/>
    <n v="85"/>
    <n v="281"/>
    <n v="88"/>
    <n v="401"/>
    <n v="8959"/>
    <n v="637"/>
    <n v="8290"/>
    <n v="22"/>
    <n v="6"/>
    <n v="4"/>
    <n v="8205"/>
    <n v="754"/>
    <n v="5092"/>
    <n v="3321"/>
    <n v="83"/>
    <n v="163"/>
    <n v="69"/>
    <n v="231"/>
    <n v="1237"/>
    <n v="110"/>
    <n v="1123"/>
    <n v="1"/>
    <n v="3"/>
    <n v="0"/>
    <n v="1107"/>
    <n v="130"/>
    <n v="602"/>
    <n v="515"/>
    <n v="15"/>
    <n v="17"/>
    <n v="12"/>
    <n v="76"/>
    <n v="20067"/>
    <n v="1815"/>
    <n v="18148"/>
    <n v="74"/>
    <n v="21"/>
    <n v="9"/>
    <n v="18235"/>
    <n v="1832"/>
    <n v="11343"/>
    <n v="7203"/>
    <n v="183"/>
    <n v="461"/>
    <n v="169"/>
    <n v="708"/>
    <n v="15507"/>
    <n v="2165"/>
    <n v="13083"/>
    <n v="99"/>
    <n v="140"/>
    <n v="20"/>
    <n v="12650"/>
    <n v="2857"/>
    <n v="8944"/>
    <n v="3933"/>
    <n v="425"/>
    <n v="808"/>
    <n v="258"/>
    <n v="1139"/>
    <n v="34703"/>
    <n v="13176"/>
    <n v="19875"/>
    <n v="719"/>
    <n v="776"/>
    <n v="157"/>
    <n v="24207"/>
    <n v="10496"/>
    <n v="17012"/>
    <n v="12441"/>
    <n v="648"/>
    <n v="1721"/>
    <n v="479"/>
    <n v="2402"/>
    <n v="14510"/>
    <n v="5554"/>
    <n v="8390"/>
    <n v="271"/>
    <n v="256"/>
    <n v="39"/>
    <n v="9919"/>
    <n v="4591"/>
    <n v="6550"/>
    <n v="6363"/>
    <n v="186"/>
    <n v="505"/>
    <n v="120"/>
    <n v="786"/>
    <n v="5983"/>
    <n v="2654"/>
    <n v="2890"/>
    <n v="193"/>
    <n v="217"/>
    <n v="29"/>
    <n v="4560"/>
    <n v="1423"/>
    <n v="2573"/>
    <n v="2597"/>
    <n v="84"/>
    <n v="254"/>
    <n v="62"/>
    <n v="413"/>
    <n v="30"/>
    <n v="7"/>
    <n v="20"/>
    <n v="2"/>
    <n v="0"/>
    <n v="1"/>
    <n v="30"/>
    <n v="0"/>
    <n v="7"/>
    <n v="21"/>
    <n v="0"/>
    <n v="0"/>
    <n v="0"/>
    <n v="2"/>
    <n v="20523"/>
    <n v="8215"/>
    <n v="11300"/>
    <n v="466"/>
    <n v="473"/>
    <n v="69"/>
    <n v="14509"/>
    <n v="6014"/>
    <n v="9130"/>
    <n v="8981"/>
    <n v="270"/>
    <n v="759"/>
    <n v="182"/>
    <n v="1201"/>
    <n v="14180"/>
    <n v="4961"/>
    <n v="8575"/>
    <n v="253"/>
    <n v="303"/>
    <n v="88"/>
    <n v="9698"/>
    <n v="4482"/>
    <n v="7882"/>
    <n v="3460"/>
    <n v="378"/>
    <n v="962"/>
    <n v="297"/>
    <n v="1201"/>
    <n v="3240"/>
    <n v="1326"/>
    <n v="406"/>
    <n v="0"/>
    <n v="1732"/>
    <n v="1508"/>
    <n v="31463"/>
    <n v="13184"/>
    <n v="5577"/>
    <n v="30"/>
    <n v="18791"/>
    <n v="12672"/>
    <n v="7184"/>
    <n v="5938"/>
    <n v="1224"/>
    <n v="9"/>
    <n v="12"/>
    <n v="1"/>
    <n v="4348"/>
    <n v="2836"/>
    <n v="2290"/>
    <n v="4134"/>
    <n v="30"/>
    <n v="154"/>
    <n v="123"/>
    <n v="453"/>
    <n v="4984"/>
    <n v="4015"/>
    <n v="960"/>
    <n v="4"/>
    <n v="4"/>
    <n v="1"/>
    <n v="2848"/>
    <n v="2136"/>
    <n v="1493"/>
    <n v="2994"/>
    <n v="13"/>
    <n v="89"/>
    <n v="92"/>
    <n v="303"/>
    <n v="1577"/>
    <n v="1419"/>
    <n v="151"/>
    <n v="1"/>
    <n v="6"/>
    <n v="0"/>
    <n v="1196"/>
    <n v="381"/>
    <n v="569"/>
    <n v="824"/>
    <n v="14"/>
    <n v="50"/>
    <n v="21"/>
    <n v="99"/>
    <n v="6561"/>
    <n v="5434"/>
    <n v="1111"/>
    <n v="5"/>
    <n v="10"/>
    <n v="1"/>
    <n v="4044"/>
    <n v="2517"/>
    <n v="2062"/>
    <n v="3818"/>
    <n v="27"/>
    <n v="139"/>
    <n v="113"/>
    <n v="402"/>
    <n v="623"/>
    <n v="504"/>
    <n v="113"/>
    <n v="4"/>
    <n v="2"/>
    <n v="0"/>
    <n v="304"/>
    <n v="319"/>
    <n v="228"/>
    <n v="316"/>
    <n v="3"/>
    <n v="15"/>
    <n v="10"/>
    <n v="51"/>
    <n v="54"/>
    <n v="30"/>
    <n v="19"/>
    <n v="49"/>
    <n v="5"/>
    <n v="7130"/>
    <n v="4954"/>
    <n v="1558"/>
    <n v="6512"/>
    <n v="618"/>
    <n v="8469"/>
    <n v="5909"/>
    <n v="1956"/>
    <n v="7865"/>
    <n v="6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67B7C6-E590-4E2F-8748-848AC2CA6653}"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0" firstHeaderRow="1" firstDataRow="1" firstDataCol="1"/>
  <pivotFields count="643">
    <pivotField axis="axisRow"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h="1" x="56"/>
        <item x="47"/>
        <item x="48"/>
        <item x="49"/>
        <item x="50"/>
        <item x="51"/>
        <item x="52"/>
        <item x="53"/>
        <item x="54"/>
        <item x="55"/>
        <item t="default"/>
      </items>
    </pivotField>
    <pivotField numFmtId="165" showAll="0"/>
    <pivotField dataField="1" showAll="0">
      <items count="57">
        <item x="49"/>
        <item x="54"/>
        <item x="30"/>
        <item x="27"/>
        <item x="12"/>
        <item x="9"/>
        <item x="44"/>
        <item x="53"/>
        <item x="42"/>
        <item x="28"/>
        <item x="41"/>
        <item x="15"/>
        <item x="32"/>
        <item x="31"/>
        <item x="2"/>
        <item x="0"/>
        <item x="18"/>
        <item x="14"/>
        <item x="7"/>
        <item x="20"/>
        <item x="50"/>
        <item x="1"/>
        <item x="47"/>
        <item x="34"/>
        <item x="43"/>
        <item x="23"/>
        <item x="38"/>
        <item x="19"/>
        <item x="52"/>
        <item x="8"/>
        <item x="22"/>
        <item x="17"/>
        <item x="13"/>
        <item x="26"/>
        <item x="48"/>
        <item x="25"/>
        <item x="35"/>
        <item x="24"/>
        <item x="45"/>
        <item x="29"/>
        <item x="33"/>
        <item x="37"/>
        <item x="16"/>
        <item x="11"/>
        <item x="40"/>
        <item x="4"/>
        <item x="6"/>
        <item x="21"/>
        <item x="39"/>
        <item x="46"/>
        <item x="51"/>
        <item x="10"/>
        <item x="36"/>
        <item x="5"/>
        <item x="5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x v="49"/>
    </i>
    <i>
      <x v="50"/>
    </i>
    <i>
      <x v="51"/>
    </i>
    <i>
      <x v="52"/>
    </i>
    <i>
      <x v="53"/>
    </i>
    <i>
      <x v="54"/>
    </i>
    <i>
      <x v="55"/>
    </i>
    <i>
      <x v="56"/>
    </i>
    <i t="grand">
      <x/>
    </i>
  </rowItems>
  <colItems count="1">
    <i/>
  </colItems>
  <dataFields count="1">
    <dataField name="Count of Overall Homeles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D81D8-5B82-45C7-801F-DA332CE223CF}">
  <dimension ref="A1:S645"/>
  <sheetViews>
    <sheetView topLeftCell="F367" zoomScale="90" zoomScaleNormal="90" workbookViewId="0">
      <selection activeCell="J381" sqref="J381:J394"/>
    </sheetView>
  </sheetViews>
  <sheetFormatPr defaultRowHeight="15" x14ac:dyDescent="0.25"/>
  <cols>
    <col min="1" max="1" width="48.7109375" style="63" customWidth="1"/>
    <col min="2" max="2" width="52.28515625" style="63" customWidth="1"/>
    <col min="3" max="3" width="41.5703125" style="63" customWidth="1"/>
    <col min="4" max="4" width="62.85546875" style="63" customWidth="1"/>
    <col min="5" max="5" width="46" style="63" customWidth="1"/>
    <col min="6" max="6" width="33.140625" style="63" customWidth="1"/>
    <col min="7" max="7" width="24" style="63" customWidth="1"/>
    <col min="8" max="8" width="36" style="63" customWidth="1"/>
    <col min="9" max="9" width="45.140625" style="63" customWidth="1"/>
    <col min="10" max="10" width="68.140625" style="63" customWidth="1"/>
    <col min="11" max="19" width="5.5703125" style="63" bestFit="1" customWidth="1"/>
    <col min="20" max="16384" width="9.140625" style="63"/>
  </cols>
  <sheetData>
    <row r="1" spans="1:19" x14ac:dyDescent="0.25">
      <c r="A1" s="63">
        <v>2014</v>
      </c>
      <c r="B1" s="63">
        <v>2015</v>
      </c>
      <c r="C1" s="63">
        <v>2016</v>
      </c>
      <c r="D1" s="63">
        <v>2017</v>
      </c>
      <c r="E1" s="63">
        <v>2018</v>
      </c>
      <c r="F1" s="63">
        <v>2019</v>
      </c>
      <c r="G1" s="63">
        <v>2020</v>
      </c>
      <c r="H1" s="63">
        <v>2021</v>
      </c>
      <c r="I1" s="63">
        <v>2022</v>
      </c>
      <c r="J1" s="63">
        <v>2023</v>
      </c>
    </row>
    <row r="2" spans="1:19" x14ac:dyDescent="0.25">
      <c r="A2" s="64" t="s">
        <v>0</v>
      </c>
      <c r="B2" s="64" t="s">
        <v>0</v>
      </c>
      <c r="C2" s="64" t="s">
        <v>0</v>
      </c>
      <c r="D2" s="64" t="s">
        <v>0</v>
      </c>
      <c r="E2" s="64" t="s">
        <v>0</v>
      </c>
      <c r="F2" s="64" t="s">
        <v>0</v>
      </c>
      <c r="G2" s="64" t="s">
        <v>0</v>
      </c>
      <c r="H2" s="64" t="s">
        <v>0</v>
      </c>
      <c r="I2" s="64" t="s">
        <v>0</v>
      </c>
      <c r="J2" s="64" t="s">
        <v>0</v>
      </c>
      <c r="K2" s="63">
        <f>MATCH(A2,B2,0)</f>
        <v>1</v>
      </c>
      <c r="L2" s="63">
        <f>MATCH(B2,C2,0)</f>
        <v>1</v>
      </c>
      <c r="M2" s="63">
        <f>MATCH(C2,D2,0)</f>
        <v>1</v>
      </c>
      <c r="N2" s="63">
        <f>MATCH(D2,E2,0)</f>
        <v>1</v>
      </c>
      <c r="O2" s="63">
        <f>MATCH(E2,F2,0)</f>
        <v>1</v>
      </c>
      <c r="P2" s="63">
        <f>MATCH(F2,G2,0)</f>
        <v>1</v>
      </c>
      <c r="Q2" s="63">
        <f>MATCH(G2,H2,0)</f>
        <v>1</v>
      </c>
      <c r="R2" s="63">
        <f>MATCH(H2,I2,0)</f>
        <v>1</v>
      </c>
      <c r="S2" s="63">
        <f>MATCH(I2,J2,0)</f>
        <v>1</v>
      </c>
    </row>
    <row r="3" spans="1:19" x14ac:dyDescent="0.25">
      <c r="A3" s="65" t="s">
        <v>75</v>
      </c>
      <c r="B3" s="65" t="s">
        <v>75</v>
      </c>
      <c r="C3" s="65" t="s">
        <v>75</v>
      </c>
      <c r="D3" s="65" t="s">
        <v>75</v>
      </c>
      <c r="E3" s="65" t="s">
        <v>75</v>
      </c>
      <c r="F3" s="65" t="s">
        <v>75</v>
      </c>
      <c r="G3" s="65" t="s">
        <v>75</v>
      </c>
      <c r="H3" s="65" t="s">
        <v>75</v>
      </c>
      <c r="I3" s="65" t="s">
        <v>75</v>
      </c>
      <c r="J3" s="65" t="s">
        <v>75</v>
      </c>
      <c r="K3" s="63">
        <f t="shared" ref="K3:K66" si="0">MATCH(A3,B3,0)</f>
        <v>1</v>
      </c>
      <c r="L3" s="63">
        <f t="shared" ref="L3:L66" si="1">MATCH(B3,C3,0)</f>
        <v>1</v>
      </c>
      <c r="M3" s="63">
        <f t="shared" ref="M3:M66" si="2">MATCH(C3,D3,0)</f>
        <v>1</v>
      </c>
      <c r="N3" s="63">
        <f t="shared" ref="N3:N66" si="3">MATCH(D3,E3,0)</f>
        <v>1</v>
      </c>
      <c r="O3" s="63">
        <f t="shared" ref="O3:O66" si="4">MATCH(E3,F3,0)</f>
        <v>1</v>
      </c>
      <c r="P3" s="63">
        <f t="shared" ref="P3:P66" si="5">MATCH(F3,G3,0)</f>
        <v>1</v>
      </c>
      <c r="Q3" s="63">
        <f t="shared" ref="Q3:Q66" si="6">MATCH(G3,H3,0)</f>
        <v>1</v>
      </c>
      <c r="R3" s="63">
        <f t="shared" ref="R3:R66" si="7">MATCH(H3,I3,0)</f>
        <v>1</v>
      </c>
      <c r="S3" s="63">
        <f t="shared" ref="S3:S66" si="8">MATCH(I3,J3,0)</f>
        <v>1</v>
      </c>
    </row>
    <row r="4" spans="1:19" x14ac:dyDescent="0.25">
      <c r="A4" s="65" t="s">
        <v>115</v>
      </c>
      <c r="B4" s="65" t="s">
        <v>115</v>
      </c>
      <c r="C4" s="65" t="s">
        <v>115</v>
      </c>
      <c r="D4" s="65" t="s">
        <v>115</v>
      </c>
      <c r="E4" s="65" t="s">
        <v>115</v>
      </c>
      <c r="F4" s="65" t="s">
        <v>115</v>
      </c>
      <c r="G4" s="65" t="s">
        <v>115</v>
      </c>
      <c r="H4" s="65" t="s">
        <v>115</v>
      </c>
      <c r="I4" s="65" t="s">
        <v>115</v>
      </c>
      <c r="J4" s="65" t="s">
        <v>115</v>
      </c>
      <c r="K4" s="63">
        <f t="shared" si="0"/>
        <v>1</v>
      </c>
      <c r="L4" s="63">
        <f t="shared" si="1"/>
        <v>1</v>
      </c>
      <c r="M4" s="63">
        <f t="shared" si="2"/>
        <v>1</v>
      </c>
      <c r="N4" s="63">
        <f t="shared" si="3"/>
        <v>1</v>
      </c>
      <c r="O4" s="63">
        <f t="shared" si="4"/>
        <v>1</v>
      </c>
      <c r="P4" s="63">
        <f t="shared" si="5"/>
        <v>1</v>
      </c>
      <c r="Q4" s="63">
        <f t="shared" si="6"/>
        <v>1</v>
      </c>
      <c r="R4" s="63">
        <f t="shared" si="7"/>
        <v>1</v>
      </c>
      <c r="S4" s="63">
        <f t="shared" si="8"/>
        <v>1</v>
      </c>
    </row>
    <row r="5" spans="1:19" x14ac:dyDescent="0.25">
      <c r="A5" s="65" t="s">
        <v>116</v>
      </c>
      <c r="B5" s="65" t="s">
        <v>116</v>
      </c>
      <c r="C5" s="65" t="s">
        <v>116</v>
      </c>
      <c r="D5" s="65" t="s">
        <v>116</v>
      </c>
      <c r="E5" s="65" t="s">
        <v>116</v>
      </c>
      <c r="F5" s="65" t="s">
        <v>116</v>
      </c>
      <c r="G5" s="65" t="s">
        <v>116</v>
      </c>
      <c r="H5" s="65" t="s">
        <v>116</v>
      </c>
      <c r="I5" s="65" t="s">
        <v>116</v>
      </c>
      <c r="J5" s="65" t="s">
        <v>116</v>
      </c>
      <c r="K5" s="63">
        <f t="shared" si="0"/>
        <v>1</v>
      </c>
      <c r="L5" s="63">
        <f t="shared" si="1"/>
        <v>1</v>
      </c>
      <c r="M5" s="63">
        <f t="shared" si="2"/>
        <v>1</v>
      </c>
      <c r="N5" s="63">
        <f t="shared" si="3"/>
        <v>1</v>
      </c>
      <c r="O5" s="63">
        <f t="shared" si="4"/>
        <v>1</v>
      </c>
      <c r="P5" s="63">
        <f t="shared" si="5"/>
        <v>1</v>
      </c>
      <c r="Q5" s="63">
        <f t="shared" si="6"/>
        <v>1</v>
      </c>
      <c r="R5" s="63">
        <f t="shared" si="7"/>
        <v>1</v>
      </c>
      <c r="S5" s="63">
        <f t="shared" si="8"/>
        <v>1</v>
      </c>
    </row>
    <row r="6" spans="1:19" x14ac:dyDescent="0.25">
      <c r="A6" s="65" t="s">
        <v>117</v>
      </c>
      <c r="B6" s="65" t="s">
        <v>117</v>
      </c>
      <c r="C6" s="65" t="s">
        <v>117</v>
      </c>
      <c r="D6" s="65" t="s">
        <v>117</v>
      </c>
      <c r="E6" s="65" t="s">
        <v>117</v>
      </c>
      <c r="F6" s="65" t="s">
        <v>117</v>
      </c>
      <c r="G6" s="65" t="s">
        <v>117</v>
      </c>
      <c r="H6" s="65" t="s">
        <v>117</v>
      </c>
      <c r="I6" s="65" t="s">
        <v>117</v>
      </c>
      <c r="J6" s="65" t="s">
        <v>117</v>
      </c>
      <c r="K6" s="63">
        <f t="shared" si="0"/>
        <v>1</v>
      </c>
      <c r="L6" s="63">
        <f t="shared" si="1"/>
        <v>1</v>
      </c>
      <c r="M6" s="63">
        <f t="shared" si="2"/>
        <v>1</v>
      </c>
      <c r="N6" s="63">
        <f t="shared" si="3"/>
        <v>1</v>
      </c>
      <c r="O6" s="63">
        <f t="shared" si="4"/>
        <v>1</v>
      </c>
      <c r="P6" s="63">
        <f t="shared" si="5"/>
        <v>1</v>
      </c>
      <c r="Q6" s="63">
        <f t="shared" si="6"/>
        <v>1</v>
      </c>
      <c r="R6" s="63">
        <f t="shared" si="7"/>
        <v>1</v>
      </c>
      <c r="S6" s="63">
        <f t="shared" si="8"/>
        <v>1</v>
      </c>
    </row>
    <row r="7" spans="1:19" x14ac:dyDescent="0.25">
      <c r="A7" s="65" t="s">
        <v>118</v>
      </c>
      <c r="B7" s="65" t="s">
        <v>118</v>
      </c>
      <c r="C7" s="65" t="s">
        <v>118</v>
      </c>
      <c r="D7" s="65" t="s">
        <v>118</v>
      </c>
      <c r="E7" s="65" t="s">
        <v>118</v>
      </c>
      <c r="F7" s="65" t="s">
        <v>118</v>
      </c>
      <c r="G7" s="65" t="s">
        <v>118</v>
      </c>
      <c r="H7" s="65" t="s">
        <v>118</v>
      </c>
      <c r="I7" s="65" t="s">
        <v>118</v>
      </c>
      <c r="J7" s="76" t="s">
        <v>118</v>
      </c>
      <c r="K7" s="63">
        <f t="shared" si="0"/>
        <v>1</v>
      </c>
      <c r="L7" s="63">
        <f t="shared" si="1"/>
        <v>1</v>
      </c>
      <c r="M7" s="63">
        <f t="shared" si="2"/>
        <v>1</v>
      </c>
      <c r="N7" s="63">
        <f t="shared" si="3"/>
        <v>1</v>
      </c>
      <c r="O7" s="63">
        <f t="shared" si="4"/>
        <v>1</v>
      </c>
      <c r="P7" s="63">
        <f t="shared" si="5"/>
        <v>1</v>
      </c>
      <c r="Q7" s="63">
        <f t="shared" si="6"/>
        <v>1</v>
      </c>
      <c r="R7" s="63">
        <f t="shared" si="7"/>
        <v>1</v>
      </c>
      <c r="S7" s="63">
        <f t="shared" si="8"/>
        <v>1</v>
      </c>
    </row>
    <row r="8" spans="1:19" x14ac:dyDescent="0.25">
      <c r="A8" s="65"/>
      <c r="B8" s="65"/>
      <c r="C8" s="65"/>
      <c r="D8" s="65"/>
      <c r="E8" s="65"/>
      <c r="F8" s="65"/>
      <c r="G8" s="65"/>
      <c r="H8" s="65"/>
      <c r="I8" s="65"/>
      <c r="J8" s="79" t="s">
        <v>119</v>
      </c>
      <c r="K8" s="63" t="e">
        <f t="shared" si="0"/>
        <v>#N/A</v>
      </c>
      <c r="L8" s="63" t="e">
        <f t="shared" si="1"/>
        <v>#N/A</v>
      </c>
      <c r="M8" s="63" t="e">
        <f t="shared" si="2"/>
        <v>#N/A</v>
      </c>
      <c r="N8" s="63" t="e">
        <f t="shared" si="3"/>
        <v>#N/A</v>
      </c>
      <c r="O8" s="63" t="e">
        <f t="shared" si="4"/>
        <v>#N/A</v>
      </c>
      <c r="P8" s="63" t="e">
        <f t="shared" si="5"/>
        <v>#N/A</v>
      </c>
      <c r="Q8" s="63" t="e">
        <f t="shared" si="6"/>
        <v>#N/A</v>
      </c>
      <c r="R8" s="63" t="e">
        <f t="shared" si="7"/>
        <v>#N/A</v>
      </c>
      <c r="S8" s="63" t="e">
        <f t="shared" si="8"/>
        <v>#N/A</v>
      </c>
    </row>
    <row r="9" spans="1:19" x14ac:dyDescent="0.25">
      <c r="A9" s="65"/>
      <c r="B9" s="65"/>
      <c r="C9" s="65"/>
      <c r="D9" s="65"/>
      <c r="E9" s="65"/>
      <c r="F9" s="65"/>
      <c r="G9" s="65"/>
      <c r="H9" s="65"/>
      <c r="I9" s="65"/>
      <c r="J9" s="79" t="s">
        <v>120</v>
      </c>
      <c r="K9" s="63" t="e">
        <f t="shared" si="0"/>
        <v>#N/A</v>
      </c>
      <c r="L9" s="63" t="e">
        <f t="shared" si="1"/>
        <v>#N/A</v>
      </c>
      <c r="M9" s="63" t="e">
        <f t="shared" si="2"/>
        <v>#N/A</v>
      </c>
      <c r="N9" s="63" t="e">
        <f t="shared" si="3"/>
        <v>#N/A</v>
      </c>
      <c r="O9" s="63" t="e">
        <f t="shared" si="4"/>
        <v>#N/A</v>
      </c>
      <c r="P9" s="63" t="e">
        <f t="shared" si="5"/>
        <v>#N/A</v>
      </c>
      <c r="Q9" s="63" t="e">
        <f t="shared" si="6"/>
        <v>#N/A</v>
      </c>
      <c r="R9" s="63" t="e">
        <f t="shared" si="7"/>
        <v>#N/A</v>
      </c>
      <c r="S9" s="63" t="e">
        <f t="shared" si="8"/>
        <v>#N/A</v>
      </c>
    </row>
    <row r="10" spans="1:19" x14ac:dyDescent="0.25">
      <c r="A10" s="65"/>
      <c r="B10" s="65"/>
      <c r="C10" s="65"/>
      <c r="D10" s="65"/>
      <c r="E10" s="65"/>
      <c r="F10" s="65"/>
      <c r="G10" s="65"/>
      <c r="H10" s="65"/>
      <c r="I10" s="65"/>
      <c r="J10" s="79" t="s">
        <v>121</v>
      </c>
      <c r="K10" s="63" t="e">
        <f t="shared" si="0"/>
        <v>#N/A</v>
      </c>
      <c r="L10" s="63" t="e">
        <f t="shared" si="1"/>
        <v>#N/A</v>
      </c>
      <c r="M10" s="63" t="e">
        <f t="shared" si="2"/>
        <v>#N/A</v>
      </c>
      <c r="N10" s="63" t="e">
        <f t="shared" si="3"/>
        <v>#N/A</v>
      </c>
      <c r="O10" s="63" t="e">
        <f t="shared" si="4"/>
        <v>#N/A</v>
      </c>
      <c r="P10" s="63" t="e">
        <f t="shared" si="5"/>
        <v>#N/A</v>
      </c>
      <c r="Q10" s="63" t="e">
        <f t="shared" si="6"/>
        <v>#N/A</v>
      </c>
      <c r="R10" s="63" t="e">
        <f t="shared" si="7"/>
        <v>#N/A</v>
      </c>
      <c r="S10" s="63" t="e">
        <f t="shared" si="8"/>
        <v>#N/A</v>
      </c>
    </row>
    <row r="11" spans="1:19" x14ac:dyDescent="0.25">
      <c r="A11" s="65"/>
      <c r="B11" s="65"/>
      <c r="C11" s="65"/>
      <c r="D11" s="65"/>
      <c r="E11" s="65"/>
      <c r="F11" s="65"/>
      <c r="G11" s="65"/>
      <c r="H11" s="65"/>
      <c r="I11" s="65"/>
      <c r="J11" s="79" t="s">
        <v>122</v>
      </c>
      <c r="K11" s="63" t="e">
        <f t="shared" si="0"/>
        <v>#N/A</v>
      </c>
      <c r="L11" s="63" t="e">
        <f t="shared" si="1"/>
        <v>#N/A</v>
      </c>
      <c r="M11" s="63" t="e">
        <f t="shared" si="2"/>
        <v>#N/A</v>
      </c>
      <c r="N11" s="63" t="e">
        <f t="shared" si="3"/>
        <v>#N/A</v>
      </c>
      <c r="O11" s="63" t="e">
        <f t="shared" si="4"/>
        <v>#N/A</v>
      </c>
      <c r="P11" s="63" t="e">
        <f t="shared" si="5"/>
        <v>#N/A</v>
      </c>
      <c r="Q11" s="63" t="e">
        <f t="shared" si="6"/>
        <v>#N/A</v>
      </c>
      <c r="R11" s="63" t="e">
        <f t="shared" si="7"/>
        <v>#N/A</v>
      </c>
      <c r="S11" s="63" t="e">
        <f t="shared" si="8"/>
        <v>#N/A</v>
      </c>
    </row>
    <row r="12" spans="1:19" x14ac:dyDescent="0.25">
      <c r="A12" s="65"/>
      <c r="B12" s="65"/>
      <c r="C12" s="65"/>
      <c r="D12" s="65"/>
      <c r="E12" s="65"/>
      <c r="F12" s="65"/>
      <c r="G12" s="65"/>
      <c r="H12" s="65"/>
      <c r="I12" s="65"/>
      <c r="J12" s="79" t="s">
        <v>123</v>
      </c>
      <c r="K12" s="63" t="e">
        <f t="shared" si="0"/>
        <v>#N/A</v>
      </c>
      <c r="L12" s="63" t="e">
        <f t="shared" si="1"/>
        <v>#N/A</v>
      </c>
      <c r="M12" s="63" t="e">
        <f t="shared" si="2"/>
        <v>#N/A</v>
      </c>
      <c r="N12" s="63" t="e">
        <f t="shared" si="3"/>
        <v>#N/A</v>
      </c>
      <c r="O12" s="63" t="e">
        <f t="shared" si="4"/>
        <v>#N/A</v>
      </c>
      <c r="P12" s="63" t="e">
        <f t="shared" si="5"/>
        <v>#N/A</v>
      </c>
      <c r="Q12" s="63" t="e">
        <f t="shared" si="6"/>
        <v>#N/A</v>
      </c>
      <c r="R12" s="63" t="e">
        <f t="shared" si="7"/>
        <v>#N/A</v>
      </c>
      <c r="S12" s="63" t="e">
        <f t="shared" si="8"/>
        <v>#N/A</v>
      </c>
    </row>
    <row r="13" spans="1:19" x14ac:dyDescent="0.25">
      <c r="A13" s="65" t="s">
        <v>124</v>
      </c>
      <c r="B13" s="65" t="s">
        <v>124</v>
      </c>
      <c r="C13" s="65" t="s">
        <v>124</v>
      </c>
      <c r="D13" s="65" t="s">
        <v>124</v>
      </c>
      <c r="E13" s="65" t="s">
        <v>124</v>
      </c>
      <c r="F13" s="65" t="s">
        <v>124</v>
      </c>
      <c r="G13" s="65" t="s">
        <v>124</v>
      </c>
      <c r="H13" s="65" t="s">
        <v>124</v>
      </c>
      <c r="I13" s="65" t="s">
        <v>124</v>
      </c>
      <c r="J13" s="65" t="s">
        <v>124</v>
      </c>
      <c r="K13" s="63">
        <f t="shared" si="0"/>
        <v>1</v>
      </c>
      <c r="L13" s="63">
        <f t="shared" si="1"/>
        <v>1</v>
      </c>
      <c r="M13" s="63">
        <f t="shared" si="2"/>
        <v>1</v>
      </c>
      <c r="N13" s="63">
        <f t="shared" si="3"/>
        <v>1</v>
      </c>
      <c r="O13" s="63">
        <f t="shared" si="4"/>
        <v>1</v>
      </c>
      <c r="P13" s="63">
        <f t="shared" si="5"/>
        <v>1</v>
      </c>
      <c r="Q13" s="63">
        <f t="shared" si="6"/>
        <v>1</v>
      </c>
      <c r="R13" s="63">
        <f t="shared" si="7"/>
        <v>1</v>
      </c>
      <c r="S13" s="63">
        <f t="shared" si="8"/>
        <v>1</v>
      </c>
    </row>
    <row r="14" spans="1:19" x14ac:dyDescent="0.25">
      <c r="A14" s="65" t="s">
        <v>125</v>
      </c>
      <c r="B14" s="65" t="s">
        <v>125</v>
      </c>
      <c r="C14" s="65" t="s">
        <v>125</v>
      </c>
      <c r="D14" s="65" t="s">
        <v>125</v>
      </c>
      <c r="E14" s="65" t="s">
        <v>125</v>
      </c>
      <c r="F14" s="65" t="s">
        <v>125</v>
      </c>
      <c r="G14" s="65" t="s">
        <v>125</v>
      </c>
      <c r="H14" s="65" t="s">
        <v>125</v>
      </c>
      <c r="I14" s="65" t="s">
        <v>125</v>
      </c>
      <c r="J14" s="65" t="s">
        <v>125</v>
      </c>
      <c r="K14" s="63">
        <f t="shared" si="0"/>
        <v>1</v>
      </c>
      <c r="L14" s="63">
        <f t="shared" si="1"/>
        <v>1</v>
      </c>
      <c r="M14" s="63">
        <f t="shared" si="2"/>
        <v>1</v>
      </c>
      <c r="N14" s="63">
        <f t="shared" si="3"/>
        <v>1</v>
      </c>
      <c r="O14" s="63">
        <f t="shared" si="4"/>
        <v>1</v>
      </c>
      <c r="P14" s="63">
        <f t="shared" si="5"/>
        <v>1</v>
      </c>
      <c r="Q14" s="63">
        <f t="shared" si="6"/>
        <v>1</v>
      </c>
      <c r="R14" s="63">
        <f t="shared" si="7"/>
        <v>1</v>
      </c>
      <c r="S14" s="63">
        <f t="shared" si="8"/>
        <v>1</v>
      </c>
    </row>
    <row r="15" spans="1:19" x14ac:dyDescent="0.25">
      <c r="A15" s="65" t="s">
        <v>126</v>
      </c>
      <c r="B15" s="65" t="s">
        <v>126</v>
      </c>
      <c r="C15" s="65" t="s">
        <v>126</v>
      </c>
      <c r="D15" s="65" t="s">
        <v>126</v>
      </c>
      <c r="E15" s="65" t="s">
        <v>126</v>
      </c>
      <c r="F15" s="65" t="s">
        <v>126</v>
      </c>
      <c r="G15" s="65" t="s">
        <v>126</v>
      </c>
      <c r="H15" s="65" t="s">
        <v>126</v>
      </c>
      <c r="I15" s="65" t="s">
        <v>126</v>
      </c>
      <c r="J15" s="65" t="s">
        <v>126</v>
      </c>
      <c r="K15" s="63">
        <f t="shared" si="0"/>
        <v>1</v>
      </c>
      <c r="L15" s="63">
        <f t="shared" si="1"/>
        <v>1</v>
      </c>
      <c r="M15" s="63">
        <f t="shared" si="2"/>
        <v>1</v>
      </c>
      <c r="N15" s="63">
        <f t="shared" si="3"/>
        <v>1</v>
      </c>
      <c r="O15" s="63">
        <f t="shared" si="4"/>
        <v>1</v>
      </c>
      <c r="P15" s="63">
        <f t="shared" si="5"/>
        <v>1</v>
      </c>
      <c r="Q15" s="63">
        <f t="shared" si="6"/>
        <v>1</v>
      </c>
      <c r="R15" s="63">
        <f t="shared" si="7"/>
        <v>1</v>
      </c>
      <c r="S15" s="63">
        <f t="shared" si="8"/>
        <v>1</v>
      </c>
    </row>
    <row r="16" spans="1:19" x14ac:dyDescent="0.25">
      <c r="A16" s="77" t="s">
        <v>127</v>
      </c>
      <c r="B16" s="77" t="s">
        <v>127</v>
      </c>
      <c r="C16" s="77" t="s">
        <v>127</v>
      </c>
      <c r="D16" s="65" t="s">
        <v>127</v>
      </c>
      <c r="E16" s="65" t="s">
        <v>127</v>
      </c>
      <c r="F16" s="65" t="s">
        <v>127</v>
      </c>
      <c r="G16" s="65" t="s">
        <v>127</v>
      </c>
      <c r="H16" s="65" t="s">
        <v>127</v>
      </c>
      <c r="I16" s="65" t="s">
        <v>127</v>
      </c>
      <c r="J16" s="65" t="s">
        <v>127</v>
      </c>
      <c r="K16" s="63">
        <f t="shared" si="0"/>
        <v>1</v>
      </c>
      <c r="L16" s="63">
        <f t="shared" si="1"/>
        <v>1</v>
      </c>
      <c r="M16" s="63">
        <f t="shared" si="2"/>
        <v>1</v>
      </c>
      <c r="N16" s="63">
        <f t="shared" si="3"/>
        <v>1</v>
      </c>
      <c r="O16" s="63">
        <f t="shared" si="4"/>
        <v>1</v>
      </c>
      <c r="P16" s="63">
        <f t="shared" si="5"/>
        <v>1</v>
      </c>
      <c r="Q16" s="63">
        <f t="shared" si="6"/>
        <v>1</v>
      </c>
      <c r="R16" s="63">
        <f t="shared" si="7"/>
        <v>1</v>
      </c>
      <c r="S16" s="63">
        <f t="shared" si="8"/>
        <v>1</v>
      </c>
    </row>
    <row r="17" spans="1:19" x14ac:dyDescent="0.25">
      <c r="A17" s="65"/>
      <c r="B17" s="65"/>
      <c r="C17" s="65"/>
      <c r="D17" s="65"/>
      <c r="E17" s="65"/>
      <c r="F17" s="65"/>
      <c r="G17" s="65"/>
      <c r="H17" s="65"/>
      <c r="I17" s="79" t="s">
        <v>128</v>
      </c>
      <c r="J17" s="79" t="s">
        <v>128</v>
      </c>
      <c r="K17" s="63" t="e">
        <f t="shared" si="0"/>
        <v>#N/A</v>
      </c>
      <c r="L17" s="63" t="e">
        <f t="shared" si="1"/>
        <v>#N/A</v>
      </c>
      <c r="M17" s="63" t="e">
        <f t="shared" si="2"/>
        <v>#N/A</v>
      </c>
      <c r="N17" s="63" t="e">
        <f t="shared" si="3"/>
        <v>#N/A</v>
      </c>
      <c r="O17" s="63" t="e">
        <f t="shared" si="4"/>
        <v>#N/A</v>
      </c>
      <c r="P17" s="63" t="e">
        <f t="shared" si="5"/>
        <v>#N/A</v>
      </c>
      <c r="Q17" s="63" t="e">
        <f t="shared" si="6"/>
        <v>#N/A</v>
      </c>
      <c r="R17" s="63" t="e">
        <f t="shared" si="7"/>
        <v>#N/A</v>
      </c>
      <c r="S17" s="63">
        <f t="shared" si="8"/>
        <v>1</v>
      </c>
    </row>
    <row r="18" spans="1:19" x14ac:dyDescent="0.25">
      <c r="A18" s="65" t="s">
        <v>129</v>
      </c>
      <c r="B18" s="65" t="s">
        <v>129</v>
      </c>
      <c r="C18" s="65" t="s">
        <v>129</v>
      </c>
      <c r="D18" s="65" t="s">
        <v>129</v>
      </c>
      <c r="E18" s="65" t="s">
        <v>129</v>
      </c>
      <c r="F18" s="65" t="s">
        <v>129</v>
      </c>
      <c r="G18" s="65" t="s">
        <v>129</v>
      </c>
      <c r="H18" s="65" t="s">
        <v>129</v>
      </c>
      <c r="I18" s="65" t="s">
        <v>129</v>
      </c>
      <c r="J18" s="65" t="s">
        <v>129</v>
      </c>
      <c r="K18" s="63">
        <f t="shared" si="0"/>
        <v>1</v>
      </c>
      <c r="L18" s="63">
        <f t="shared" si="1"/>
        <v>1</v>
      </c>
      <c r="M18" s="63">
        <f t="shared" si="2"/>
        <v>1</v>
      </c>
      <c r="N18" s="63">
        <f t="shared" si="3"/>
        <v>1</v>
      </c>
      <c r="O18" s="63">
        <f t="shared" si="4"/>
        <v>1</v>
      </c>
      <c r="P18" s="63">
        <f t="shared" si="5"/>
        <v>1</v>
      </c>
      <c r="Q18" s="63">
        <f t="shared" si="6"/>
        <v>1</v>
      </c>
      <c r="R18" s="63">
        <f t="shared" si="7"/>
        <v>1</v>
      </c>
      <c r="S18" s="63">
        <f t="shared" si="8"/>
        <v>1</v>
      </c>
    </row>
    <row r="19" spans="1:19" x14ac:dyDescent="0.25">
      <c r="A19" s="65" t="s">
        <v>130</v>
      </c>
      <c r="B19" s="65" t="s">
        <v>130</v>
      </c>
      <c r="C19" s="65" t="s">
        <v>130</v>
      </c>
      <c r="D19" s="65" t="s">
        <v>130</v>
      </c>
      <c r="E19" s="65" t="s">
        <v>130</v>
      </c>
      <c r="F19" s="65" t="s">
        <v>130</v>
      </c>
      <c r="G19" s="65" t="s">
        <v>130</v>
      </c>
      <c r="H19" s="65" t="s">
        <v>130</v>
      </c>
      <c r="I19" s="65" t="s">
        <v>130</v>
      </c>
      <c r="J19" s="65" t="s">
        <v>130</v>
      </c>
      <c r="K19" s="63">
        <f t="shared" si="0"/>
        <v>1</v>
      </c>
      <c r="L19" s="63">
        <f t="shared" si="1"/>
        <v>1</v>
      </c>
      <c r="M19" s="63">
        <f t="shared" si="2"/>
        <v>1</v>
      </c>
      <c r="N19" s="63">
        <f t="shared" si="3"/>
        <v>1</v>
      </c>
      <c r="O19" s="63">
        <f t="shared" si="4"/>
        <v>1</v>
      </c>
      <c r="P19" s="63">
        <f t="shared" si="5"/>
        <v>1</v>
      </c>
      <c r="Q19" s="63">
        <f t="shared" si="6"/>
        <v>1</v>
      </c>
      <c r="R19" s="63">
        <f t="shared" si="7"/>
        <v>1</v>
      </c>
      <c r="S19" s="63">
        <f t="shared" si="8"/>
        <v>1</v>
      </c>
    </row>
    <row r="20" spans="1:19" x14ac:dyDescent="0.25">
      <c r="A20" s="65" t="s">
        <v>131</v>
      </c>
      <c r="B20" s="65" t="s">
        <v>131</v>
      </c>
      <c r="C20" s="65" t="s">
        <v>131</v>
      </c>
      <c r="D20" s="65" t="s">
        <v>131</v>
      </c>
      <c r="E20" s="65" t="s">
        <v>131</v>
      </c>
      <c r="F20" s="65" t="s">
        <v>131</v>
      </c>
      <c r="G20" s="65" t="s">
        <v>131</v>
      </c>
      <c r="H20" s="65" t="s">
        <v>131</v>
      </c>
      <c r="I20" s="65" t="s">
        <v>131</v>
      </c>
      <c r="J20" s="65" t="s">
        <v>131</v>
      </c>
      <c r="K20" s="63">
        <f t="shared" si="0"/>
        <v>1</v>
      </c>
      <c r="L20" s="63">
        <f t="shared" si="1"/>
        <v>1</v>
      </c>
      <c r="M20" s="63">
        <f t="shared" si="2"/>
        <v>1</v>
      </c>
      <c r="N20" s="63">
        <f t="shared" si="3"/>
        <v>1</v>
      </c>
      <c r="O20" s="63">
        <f t="shared" si="4"/>
        <v>1</v>
      </c>
      <c r="P20" s="63">
        <f t="shared" si="5"/>
        <v>1</v>
      </c>
      <c r="Q20" s="63">
        <f t="shared" si="6"/>
        <v>1</v>
      </c>
      <c r="R20" s="63">
        <f t="shared" si="7"/>
        <v>1</v>
      </c>
      <c r="S20" s="63">
        <f t="shared" si="8"/>
        <v>1</v>
      </c>
    </row>
    <row r="21" spans="1:19" x14ac:dyDescent="0.25">
      <c r="A21" s="65" t="s">
        <v>132</v>
      </c>
      <c r="B21" s="65" t="s">
        <v>132</v>
      </c>
      <c r="C21" s="65" t="s">
        <v>132</v>
      </c>
      <c r="D21" s="65" t="s">
        <v>132</v>
      </c>
      <c r="E21" s="65" t="s">
        <v>132</v>
      </c>
      <c r="F21" s="65" t="s">
        <v>132</v>
      </c>
      <c r="G21" s="65" t="s">
        <v>132</v>
      </c>
      <c r="H21" s="65" t="s">
        <v>132</v>
      </c>
      <c r="I21" s="65" t="s">
        <v>132</v>
      </c>
      <c r="J21" s="65" t="s">
        <v>132</v>
      </c>
      <c r="K21" s="63">
        <f t="shared" si="0"/>
        <v>1</v>
      </c>
      <c r="L21" s="63">
        <f t="shared" si="1"/>
        <v>1</v>
      </c>
      <c r="M21" s="63">
        <f t="shared" si="2"/>
        <v>1</v>
      </c>
      <c r="N21" s="63">
        <f t="shared" si="3"/>
        <v>1</v>
      </c>
      <c r="O21" s="63">
        <f t="shared" si="4"/>
        <v>1</v>
      </c>
      <c r="P21" s="63">
        <f t="shared" si="5"/>
        <v>1</v>
      </c>
      <c r="Q21" s="63">
        <f t="shared" si="6"/>
        <v>1</v>
      </c>
      <c r="R21" s="63">
        <f t="shared" si="7"/>
        <v>1</v>
      </c>
      <c r="S21" s="63">
        <f t="shared" si="8"/>
        <v>1</v>
      </c>
    </row>
    <row r="22" spans="1:19" x14ac:dyDescent="0.25">
      <c r="A22" s="65" t="s">
        <v>133</v>
      </c>
      <c r="B22" s="65" t="s">
        <v>133</v>
      </c>
      <c r="C22" s="65" t="s">
        <v>133</v>
      </c>
      <c r="D22" s="65" t="s">
        <v>133</v>
      </c>
      <c r="E22" s="65" t="s">
        <v>133</v>
      </c>
      <c r="F22" s="65" t="s">
        <v>133</v>
      </c>
      <c r="G22" s="65" t="s">
        <v>133</v>
      </c>
      <c r="H22" s="65" t="s">
        <v>133</v>
      </c>
      <c r="I22" s="65" t="s">
        <v>133</v>
      </c>
      <c r="J22" s="65" t="s">
        <v>133</v>
      </c>
      <c r="K22" s="63">
        <f t="shared" si="0"/>
        <v>1</v>
      </c>
      <c r="L22" s="63">
        <f t="shared" si="1"/>
        <v>1</v>
      </c>
      <c r="M22" s="63">
        <f t="shared" si="2"/>
        <v>1</v>
      </c>
      <c r="N22" s="63">
        <f t="shared" si="3"/>
        <v>1</v>
      </c>
      <c r="O22" s="63">
        <f t="shared" si="4"/>
        <v>1</v>
      </c>
      <c r="P22" s="63">
        <f t="shared" si="5"/>
        <v>1</v>
      </c>
      <c r="Q22" s="63">
        <f t="shared" si="6"/>
        <v>1</v>
      </c>
      <c r="R22" s="63">
        <f t="shared" si="7"/>
        <v>1</v>
      </c>
      <c r="S22" s="63">
        <f t="shared" si="8"/>
        <v>1</v>
      </c>
    </row>
    <row r="23" spans="1:19" x14ac:dyDescent="0.25">
      <c r="A23" s="65" t="s">
        <v>134</v>
      </c>
      <c r="B23" s="65" t="s">
        <v>134</v>
      </c>
      <c r="C23" s="65" t="s">
        <v>134</v>
      </c>
      <c r="D23" s="65" t="s">
        <v>134</v>
      </c>
      <c r="E23" s="65" t="s">
        <v>134</v>
      </c>
      <c r="F23" s="65" t="s">
        <v>134</v>
      </c>
      <c r="G23" s="65" t="s">
        <v>134</v>
      </c>
      <c r="H23" s="65" t="s">
        <v>134</v>
      </c>
      <c r="I23" s="65" t="s">
        <v>134</v>
      </c>
      <c r="J23" s="65" t="s">
        <v>134</v>
      </c>
      <c r="K23" s="63">
        <f t="shared" si="0"/>
        <v>1</v>
      </c>
      <c r="L23" s="63">
        <f t="shared" si="1"/>
        <v>1</v>
      </c>
      <c r="M23" s="63">
        <f t="shared" si="2"/>
        <v>1</v>
      </c>
      <c r="N23" s="63">
        <f t="shared" si="3"/>
        <v>1</v>
      </c>
      <c r="O23" s="63">
        <f t="shared" si="4"/>
        <v>1</v>
      </c>
      <c r="P23" s="63">
        <f t="shared" si="5"/>
        <v>1</v>
      </c>
      <c r="Q23" s="63">
        <f t="shared" si="6"/>
        <v>1</v>
      </c>
      <c r="R23" s="63">
        <f t="shared" si="7"/>
        <v>1</v>
      </c>
      <c r="S23" s="63">
        <f t="shared" si="8"/>
        <v>1</v>
      </c>
    </row>
    <row r="24" spans="1:19" x14ac:dyDescent="0.25">
      <c r="A24" s="65" t="s">
        <v>135</v>
      </c>
      <c r="B24" s="65" t="s">
        <v>135</v>
      </c>
      <c r="C24" s="65" t="s">
        <v>135</v>
      </c>
      <c r="D24" s="65" t="s">
        <v>135</v>
      </c>
      <c r="E24" s="65" t="s">
        <v>135</v>
      </c>
      <c r="F24" s="65" t="s">
        <v>135</v>
      </c>
      <c r="G24" s="65" t="s">
        <v>135</v>
      </c>
      <c r="H24" s="65" t="s">
        <v>135</v>
      </c>
      <c r="I24" s="65" t="s">
        <v>135</v>
      </c>
      <c r="J24" s="65" t="s">
        <v>135</v>
      </c>
      <c r="K24" s="63">
        <f t="shared" si="0"/>
        <v>1</v>
      </c>
      <c r="L24" s="63">
        <f t="shared" si="1"/>
        <v>1</v>
      </c>
      <c r="M24" s="63">
        <f t="shared" si="2"/>
        <v>1</v>
      </c>
      <c r="N24" s="63">
        <f t="shared" si="3"/>
        <v>1</v>
      </c>
      <c r="O24" s="63">
        <f t="shared" si="4"/>
        <v>1</v>
      </c>
      <c r="P24" s="63">
        <f t="shared" si="5"/>
        <v>1</v>
      </c>
      <c r="Q24" s="63">
        <f t="shared" si="6"/>
        <v>1</v>
      </c>
      <c r="R24" s="63">
        <f t="shared" si="7"/>
        <v>1</v>
      </c>
      <c r="S24" s="63">
        <f t="shared" si="8"/>
        <v>1</v>
      </c>
    </row>
    <row r="25" spans="1:19" x14ac:dyDescent="0.25">
      <c r="A25" s="65" t="s">
        <v>136</v>
      </c>
      <c r="B25" s="65" t="s">
        <v>136</v>
      </c>
      <c r="C25" s="65" t="s">
        <v>136</v>
      </c>
      <c r="D25" s="65" t="s">
        <v>136</v>
      </c>
      <c r="E25" s="65" t="s">
        <v>136</v>
      </c>
      <c r="F25" s="65" t="s">
        <v>136</v>
      </c>
      <c r="G25" s="65" t="s">
        <v>136</v>
      </c>
      <c r="H25" s="65" t="s">
        <v>136</v>
      </c>
      <c r="I25" s="65" t="s">
        <v>136</v>
      </c>
      <c r="J25" s="65" t="s">
        <v>136</v>
      </c>
      <c r="K25" s="63">
        <f t="shared" si="0"/>
        <v>1</v>
      </c>
      <c r="L25" s="63">
        <f t="shared" si="1"/>
        <v>1</v>
      </c>
      <c r="M25" s="63">
        <f t="shared" si="2"/>
        <v>1</v>
      </c>
      <c r="N25" s="63">
        <f t="shared" si="3"/>
        <v>1</v>
      </c>
      <c r="O25" s="63">
        <f t="shared" si="4"/>
        <v>1</v>
      </c>
      <c r="P25" s="63">
        <f t="shared" si="5"/>
        <v>1</v>
      </c>
      <c r="Q25" s="63">
        <f t="shared" si="6"/>
        <v>1</v>
      </c>
      <c r="R25" s="63">
        <f t="shared" si="7"/>
        <v>1</v>
      </c>
      <c r="S25" s="63">
        <f t="shared" si="8"/>
        <v>1</v>
      </c>
    </row>
    <row r="26" spans="1:19" x14ac:dyDescent="0.25">
      <c r="A26" s="65" t="s">
        <v>137</v>
      </c>
      <c r="B26" s="65" t="s">
        <v>137</v>
      </c>
      <c r="C26" s="65" t="s">
        <v>137</v>
      </c>
      <c r="D26" s="65" t="s">
        <v>137</v>
      </c>
      <c r="E26" s="65" t="s">
        <v>137</v>
      </c>
      <c r="F26" s="65" t="s">
        <v>137</v>
      </c>
      <c r="G26" s="65" t="s">
        <v>137</v>
      </c>
      <c r="H26" s="65" t="s">
        <v>137</v>
      </c>
      <c r="I26" s="65" t="s">
        <v>137</v>
      </c>
      <c r="J26" s="65" t="s">
        <v>137</v>
      </c>
      <c r="K26" s="63">
        <f t="shared" si="0"/>
        <v>1</v>
      </c>
      <c r="L26" s="63">
        <f t="shared" si="1"/>
        <v>1</v>
      </c>
      <c r="M26" s="63">
        <f t="shared" si="2"/>
        <v>1</v>
      </c>
      <c r="N26" s="63">
        <f t="shared" si="3"/>
        <v>1</v>
      </c>
      <c r="O26" s="63">
        <f t="shared" si="4"/>
        <v>1</v>
      </c>
      <c r="P26" s="63">
        <f t="shared" si="5"/>
        <v>1</v>
      </c>
      <c r="Q26" s="63">
        <f t="shared" si="6"/>
        <v>1</v>
      </c>
      <c r="R26" s="63">
        <f t="shared" si="7"/>
        <v>1</v>
      </c>
      <c r="S26" s="63">
        <f t="shared" si="8"/>
        <v>1</v>
      </c>
    </row>
    <row r="27" spans="1:19" x14ac:dyDescent="0.25">
      <c r="A27" s="65" t="s">
        <v>138</v>
      </c>
      <c r="B27" s="65" t="s">
        <v>138</v>
      </c>
      <c r="C27" s="65" t="s">
        <v>138</v>
      </c>
      <c r="D27" s="65" t="s">
        <v>138</v>
      </c>
      <c r="E27" s="65" t="s">
        <v>138</v>
      </c>
      <c r="F27" s="65" t="s">
        <v>138</v>
      </c>
      <c r="G27" s="65" t="s">
        <v>138</v>
      </c>
      <c r="H27" s="65" t="s">
        <v>138</v>
      </c>
      <c r="I27" s="65" t="s">
        <v>138</v>
      </c>
      <c r="J27" s="65" t="s">
        <v>138</v>
      </c>
      <c r="K27" s="63">
        <f t="shared" si="0"/>
        <v>1</v>
      </c>
      <c r="L27" s="63">
        <f t="shared" si="1"/>
        <v>1</v>
      </c>
      <c r="M27" s="63">
        <f t="shared" si="2"/>
        <v>1</v>
      </c>
      <c r="N27" s="63">
        <f t="shared" si="3"/>
        <v>1</v>
      </c>
      <c r="O27" s="63">
        <f t="shared" si="4"/>
        <v>1</v>
      </c>
      <c r="P27" s="63">
        <f t="shared" si="5"/>
        <v>1</v>
      </c>
      <c r="Q27" s="63">
        <f t="shared" si="6"/>
        <v>1</v>
      </c>
      <c r="R27" s="63">
        <f t="shared" si="7"/>
        <v>1</v>
      </c>
      <c r="S27" s="63">
        <f t="shared" si="8"/>
        <v>1</v>
      </c>
    </row>
    <row r="28" spans="1:19" x14ac:dyDescent="0.25">
      <c r="A28" s="65" t="s">
        <v>139</v>
      </c>
      <c r="B28" s="65" t="s">
        <v>139</v>
      </c>
      <c r="C28" s="65" t="s">
        <v>139</v>
      </c>
      <c r="D28" s="65" t="s">
        <v>139</v>
      </c>
      <c r="E28" s="65" t="s">
        <v>139</v>
      </c>
      <c r="F28" s="65" t="s">
        <v>139</v>
      </c>
      <c r="G28" s="65" t="s">
        <v>139</v>
      </c>
      <c r="H28" s="65" t="s">
        <v>139</v>
      </c>
      <c r="I28" s="65" t="s">
        <v>139</v>
      </c>
      <c r="J28" s="65" t="s">
        <v>139</v>
      </c>
      <c r="K28" s="63">
        <f t="shared" si="0"/>
        <v>1</v>
      </c>
      <c r="L28" s="63">
        <f t="shared" si="1"/>
        <v>1</v>
      </c>
      <c r="M28" s="63">
        <f t="shared" si="2"/>
        <v>1</v>
      </c>
      <c r="N28" s="63">
        <f t="shared" si="3"/>
        <v>1</v>
      </c>
      <c r="O28" s="63">
        <f t="shared" si="4"/>
        <v>1</v>
      </c>
      <c r="P28" s="63">
        <f t="shared" si="5"/>
        <v>1</v>
      </c>
      <c r="Q28" s="63">
        <f t="shared" si="6"/>
        <v>1</v>
      </c>
      <c r="R28" s="63">
        <f t="shared" si="7"/>
        <v>1</v>
      </c>
      <c r="S28" s="63">
        <f t="shared" si="8"/>
        <v>1</v>
      </c>
    </row>
    <row r="29" spans="1:19" x14ac:dyDescent="0.25">
      <c r="A29" s="65" t="s">
        <v>140</v>
      </c>
      <c r="B29" s="65" t="s">
        <v>140</v>
      </c>
      <c r="C29" s="65" t="s">
        <v>140</v>
      </c>
      <c r="D29" s="65" t="s">
        <v>140</v>
      </c>
      <c r="E29" s="65" t="s">
        <v>140</v>
      </c>
      <c r="F29" s="65" t="s">
        <v>140</v>
      </c>
      <c r="G29" s="65" t="s">
        <v>140</v>
      </c>
      <c r="H29" s="65" t="s">
        <v>140</v>
      </c>
      <c r="I29" s="65" t="s">
        <v>140</v>
      </c>
      <c r="J29" s="65" t="s">
        <v>141</v>
      </c>
      <c r="K29" s="63">
        <f t="shared" si="0"/>
        <v>1</v>
      </c>
      <c r="L29" s="63">
        <f t="shared" si="1"/>
        <v>1</v>
      </c>
      <c r="M29" s="63">
        <f t="shared" si="2"/>
        <v>1</v>
      </c>
      <c r="N29" s="63">
        <f t="shared" si="3"/>
        <v>1</v>
      </c>
      <c r="O29" s="63">
        <f t="shared" si="4"/>
        <v>1</v>
      </c>
      <c r="P29" s="63">
        <f t="shared" si="5"/>
        <v>1</v>
      </c>
      <c r="Q29" s="63">
        <f t="shared" si="6"/>
        <v>1</v>
      </c>
      <c r="R29" s="63">
        <f t="shared" si="7"/>
        <v>1</v>
      </c>
      <c r="S29" s="63" t="e">
        <f t="shared" si="8"/>
        <v>#N/A</v>
      </c>
    </row>
    <row r="30" spans="1:19" x14ac:dyDescent="0.25">
      <c r="A30" s="65" t="s">
        <v>146</v>
      </c>
      <c r="B30" s="65" t="s">
        <v>146</v>
      </c>
      <c r="C30" s="65" t="s">
        <v>146</v>
      </c>
      <c r="D30" s="65" t="s">
        <v>146</v>
      </c>
      <c r="E30" s="65" t="s">
        <v>146</v>
      </c>
      <c r="F30" s="65" t="s">
        <v>146</v>
      </c>
      <c r="G30" s="65" t="s">
        <v>146</v>
      </c>
      <c r="H30" s="65" t="s">
        <v>146</v>
      </c>
      <c r="I30" s="65" t="s">
        <v>146</v>
      </c>
      <c r="J30" s="65" t="s">
        <v>142</v>
      </c>
      <c r="K30" s="63">
        <f t="shared" si="0"/>
        <v>1</v>
      </c>
      <c r="L30" s="63">
        <f t="shared" si="1"/>
        <v>1</v>
      </c>
      <c r="M30" s="63">
        <f t="shared" si="2"/>
        <v>1</v>
      </c>
      <c r="N30" s="63">
        <f t="shared" si="3"/>
        <v>1</v>
      </c>
      <c r="O30" s="63">
        <f t="shared" si="4"/>
        <v>1</v>
      </c>
      <c r="P30" s="63">
        <f t="shared" si="5"/>
        <v>1</v>
      </c>
      <c r="Q30" s="63">
        <f t="shared" si="6"/>
        <v>1</v>
      </c>
      <c r="R30" s="63">
        <f t="shared" si="7"/>
        <v>1</v>
      </c>
      <c r="S30" s="63" t="e">
        <f t="shared" si="8"/>
        <v>#N/A</v>
      </c>
    </row>
    <row r="31" spans="1:19" x14ac:dyDescent="0.25">
      <c r="A31" s="65" t="s">
        <v>147</v>
      </c>
      <c r="B31" s="65" t="s">
        <v>147</v>
      </c>
      <c r="C31" s="65" t="s">
        <v>147</v>
      </c>
      <c r="D31" s="65" t="s">
        <v>147</v>
      </c>
      <c r="E31" s="65" t="s">
        <v>147</v>
      </c>
      <c r="F31" s="65" t="s">
        <v>147</v>
      </c>
      <c r="G31" s="65" t="s">
        <v>147</v>
      </c>
      <c r="H31" s="65" t="s">
        <v>147</v>
      </c>
      <c r="I31" s="65" t="s">
        <v>147</v>
      </c>
      <c r="J31" s="65" t="s">
        <v>143</v>
      </c>
      <c r="K31" s="63">
        <f t="shared" si="0"/>
        <v>1</v>
      </c>
      <c r="L31" s="63">
        <f t="shared" si="1"/>
        <v>1</v>
      </c>
      <c r="M31" s="63">
        <f t="shared" si="2"/>
        <v>1</v>
      </c>
      <c r="N31" s="63">
        <f t="shared" si="3"/>
        <v>1</v>
      </c>
      <c r="O31" s="63">
        <f t="shared" si="4"/>
        <v>1</v>
      </c>
      <c r="P31" s="63">
        <f t="shared" si="5"/>
        <v>1</v>
      </c>
      <c r="Q31" s="63">
        <f t="shared" si="6"/>
        <v>1</v>
      </c>
      <c r="R31" s="63">
        <f t="shared" si="7"/>
        <v>1</v>
      </c>
      <c r="S31" s="63" t="e">
        <f t="shared" si="8"/>
        <v>#N/A</v>
      </c>
    </row>
    <row r="32" spans="1:19" x14ac:dyDescent="0.25">
      <c r="A32" s="65" t="s">
        <v>148</v>
      </c>
      <c r="B32" s="65" t="s">
        <v>148</v>
      </c>
      <c r="C32" s="65" t="s">
        <v>148</v>
      </c>
      <c r="D32" s="65" t="s">
        <v>148</v>
      </c>
      <c r="E32" s="65" t="s">
        <v>148</v>
      </c>
      <c r="F32" s="65" t="s">
        <v>148</v>
      </c>
      <c r="G32" s="65" t="s">
        <v>148</v>
      </c>
      <c r="H32" s="65" t="s">
        <v>148</v>
      </c>
      <c r="I32" s="65" t="s">
        <v>148</v>
      </c>
      <c r="J32" s="65" t="s">
        <v>144</v>
      </c>
      <c r="K32" s="63">
        <f t="shared" si="0"/>
        <v>1</v>
      </c>
      <c r="L32" s="63">
        <f t="shared" si="1"/>
        <v>1</v>
      </c>
      <c r="M32" s="63">
        <f t="shared" si="2"/>
        <v>1</v>
      </c>
      <c r="N32" s="63">
        <f t="shared" si="3"/>
        <v>1</v>
      </c>
      <c r="O32" s="63">
        <f t="shared" si="4"/>
        <v>1</v>
      </c>
      <c r="P32" s="63">
        <f t="shared" si="5"/>
        <v>1</v>
      </c>
      <c r="Q32" s="63">
        <f t="shared" si="6"/>
        <v>1</v>
      </c>
      <c r="R32" s="63">
        <f t="shared" si="7"/>
        <v>1</v>
      </c>
      <c r="S32" s="63" t="e">
        <f t="shared" si="8"/>
        <v>#N/A</v>
      </c>
    </row>
    <row r="33" spans="1:19" x14ac:dyDescent="0.25">
      <c r="A33" s="65"/>
      <c r="B33" s="65"/>
      <c r="C33" s="65"/>
      <c r="D33" s="65" t="s">
        <v>149</v>
      </c>
      <c r="E33" s="65" t="s">
        <v>149</v>
      </c>
      <c r="F33" s="65" t="s">
        <v>149</v>
      </c>
      <c r="G33" s="65" t="s">
        <v>149</v>
      </c>
      <c r="H33" s="65" t="s">
        <v>149</v>
      </c>
      <c r="I33" s="65" t="s">
        <v>149</v>
      </c>
      <c r="J33" s="65" t="s">
        <v>145</v>
      </c>
      <c r="K33" s="63" t="e">
        <f t="shared" si="0"/>
        <v>#N/A</v>
      </c>
      <c r="L33" s="63" t="e">
        <f t="shared" si="1"/>
        <v>#N/A</v>
      </c>
      <c r="M33" s="63" t="e">
        <f t="shared" si="2"/>
        <v>#N/A</v>
      </c>
      <c r="N33" s="63">
        <f t="shared" si="3"/>
        <v>1</v>
      </c>
      <c r="O33" s="63">
        <f t="shared" si="4"/>
        <v>1</v>
      </c>
      <c r="P33" s="63">
        <f t="shared" si="5"/>
        <v>1</v>
      </c>
      <c r="Q33" s="63">
        <f t="shared" si="6"/>
        <v>1</v>
      </c>
      <c r="R33" s="63">
        <f t="shared" si="7"/>
        <v>1</v>
      </c>
      <c r="S33" s="63" t="e">
        <f t="shared" si="8"/>
        <v>#N/A</v>
      </c>
    </row>
    <row r="34" spans="1:19" x14ac:dyDescent="0.25">
      <c r="A34" s="65" t="s">
        <v>151</v>
      </c>
      <c r="B34" s="65" t="s">
        <v>151</v>
      </c>
      <c r="C34" s="65" t="s">
        <v>151</v>
      </c>
      <c r="D34" s="65" t="s">
        <v>151</v>
      </c>
      <c r="E34" s="65" t="s">
        <v>151</v>
      </c>
      <c r="F34" s="65" t="s">
        <v>151</v>
      </c>
      <c r="G34" s="65" t="s">
        <v>151</v>
      </c>
      <c r="H34" s="65" t="s">
        <v>151</v>
      </c>
      <c r="I34" s="65" t="s">
        <v>150</v>
      </c>
      <c r="J34" s="65" t="s">
        <v>146</v>
      </c>
      <c r="K34" s="63">
        <f t="shared" si="0"/>
        <v>1</v>
      </c>
      <c r="L34" s="63">
        <f t="shared" si="1"/>
        <v>1</v>
      </c>
      <c r="M34" s="63">
        <f t="shared" si="2"/>
        <v>1</v>
      </c>
      <c r="N34" s="63">
        <f t="shared" si="3"/>
        <v>1</v>
      </c>
      <c r="O34" s="63">
        <f t="shared" si="4"/>
        <v>1</v>
      </c>
      <c r="P34" s="63">
        <f t="shared" si="5"/>
        <v>1</v>
      </c>
      <c r="Q34" s="63">
        <f t="shared" si="6"/>
        <v>1</v>
      </c>
      <c r="R34" s="63" t="e">
        <f t="shared" si="7"/>
        <v>#N/A</v>
      </c>
      <c r="S34" s="63" t="e">
        <f t="shared" si="8"/>
        <v>#N/A</v>
      </c>
    </row>
    <row r="35" spans="1:19" x14ac:dyDescent="0.25">
      <c r="A35" s="65" t="s">
        <v>152</v>
      </c>
      <c r="B35" s="65" t="s">
        <v>152</v>
      </c>
      <c r="C35" s="65" t="s">
        <v>152</v>
      </c>
      <c r="D35" s="65" t="s">
        <v>152</v>
      </c>
      <c r="E35" s="65" t="s">
        <v>152</v>
      </c>
      <c r="F35" s="65" t="s">
        <v>152</v>
      </c>
      <c r="G35" s="65" t="s">
        <v>152</v>
      </c>
      <c r="H35" s="65" t="s">
        <v>152</v>
      </c>
      <c r="I35" s="65" t="s">
        <v>151</v>
      </c>
      <c r="J35" s="65" t="s">
        <v>147</v>
      </c>
      <c r="K35" s="63">
        <f t="shared" si="0"/>
        <v>1</v>
      </c>
      <c r="L35" s="63">
        <f t="shared" si="1"/>
        <v>1</v>
      </c>
      <c r="M35" s="63">
        <f t="shared" si="2"/>
        <v>1</v>
      </c>
      <c r="N35" s="63">
        <f t="shared" si="3"/>
        <v>1</v>
      </c>
      <c r="O35" s="63">
        <f t="shared" si="4"/>
        <v>1</v>
      </c>
      <c r="P35" s="63">
        <f t="shared" si="5"/>
        <v>1</v>
      </c>
      <c r="Q35" s="63">
        <f t="shared" si="6"/>
        <v>1</v>
      </c>
      <c r="R35" s="63" t="e">
        <f t="shared" si="7"/>
        <v>#N/A</v>
      </c>
      <c r="S35" s="63" t="e">
        <f t="shared" si="8"/>
        <v>#N/A</v>
      </c>
    </row>
    <row r="36" spans="1:19" x14ac:dyDescent="0.25">
      <c r="A36" s="65" t="s">
        <v>153</v>
      </c>
      <c r="B36" s="65" t="s">
        <v>153</v>
      </c>
      <c r="C36" s="65" t="s">
        <v>153</v>
      </c>
      <c r="D36" s="65" t="s">
        <v>153</v>
      </c>
      <c r="E36" s="65" t="s">
        <v>153</v>
      </c>
      <c r="F36" s="65" t="s">
        <v>153</v>
      </c>
      <c r="G36" s="65" t="s">
        <v>153</v>
      </c>
      <c r="H36" s="65" t="s">
        <v>153</v>
      </c>
      <c r="I36" s="65" t="s">
        <v>152</v>
      </c>
      <c r="J36" s="65" t="s">
        <v>148</v>
      </c>
      <c r="K36" s="63">
        <f t="shared" si="0"/>
        <v>1</v>
      </c>
      <c r="L36" s="63">
        <f t="shared" si="1"/>
        <v>1</v>
      </c>
      <c r="M36" s="63">
        <f t="shared" si="2"/>
        <v>1</v>
      </c>
      <c r="N36" s="63">
        <f t="shared" si="3"/>
        <v>1</v>
      </c>
      <c r="O36" s="63">
        <f t="shared" si="4"/>
        <v>1</v>
      </c>
      <c r="P36" s="63">
        <f t="shared" si="5"/>
        <v>1</v>
      </c>
      <c r="Q36" s="63">
        <f t="shared" si="6"/>
        <v>1</v>
      </c>
      <c r="R36" s="63" t="e">
        <f t="shared" si="7"/>
        <v>#N/A</v>
      </c>
      <c r="S36" s="63" t="e">
        <f t="shared" si="8"/>
        <v>#N/A</v>
      </c>
    </row>
    <row r="37" spans="1:19" x14ac:dyDescent="0.25">
      <c r="A37" s="65" t="s">
        <v>154</v>
      </c>
      <c r="B37" s="65" t="s">
        <v>154</v>
      </c>
      <c r="C37" s="65" t="s">
        <v>154</v>
      </c>
      <c r="D37" s="65" t="s">
        <v>154</v>
      </c>
      <c r="E37" s="65" t="s">
        <v>154</v>
      </c>
      <c r="F37" s="65" t="s">
        <v>154</v>
      </c>
      <c r="G37" s="65" t="s">
        <v>154</v>
      </c>
      <c r="H37" s="65" t="s">
        <v>154</v>
      </c>
      <c r="I37" s="65" t="s">
        <v>153</v>
      </c>
      <c r="J37" s="65" t="s">
        <v>149</v>
      </c>
      <c r="K37" s="63">
        <f t="shared" si="0"/>
        <v>1</v>
      </c>
      <c r="L37" s="63">
        <f t="shared" si="1"/>
        <v>1</v>
      </c>
      <c r="M37" s="63">
        <f t="shared" si="2"/>
        <v>1</v>
      </c>
      <c r="N37" s="63">
        <f t="shared" si="3"/>
        <v>1</v>
      </c>
      <c r="O37" s="63">
        <f t="shared" si="4"/>
        <v>1</v>
      </c>
      <c r="P37" s="63">
        <f t="shared" si="5"/>
        <v>1</v>
      </c>
      <c r="Q37" s="63">
        <f t="shared" si="6"/>
        <v>1</v>
      </c>
      <c r="R37" s="63" t="e">
        <f t="shared" si="7"/>
        <v>#N/A</v>
      </c>
      <c r="S37" s="63" t="e">
        <f t="shared" si="8"/>
        <v>#N/A</v>
      </c>
    </row>
    <row r="38" spans="1:19" x14ac:dyDescent="0.25">
      <c r="A38" s="65" t="s">
        <v>155</v>
      </c>
      <c r="B38" s="65" t="s">
        <v>155</v>
      </c>
      <c r="C38" s="65" t="s">
        <v>155</v>
      </c>
      <c r="D38" s="65" t="s">
        <v>155</v>
      </c>
      <c r="E38" s="65" t="s">
        <v>155</v>
      </c>
      <c r="F38" s="65" t="s">
        <v>155</v>
      </c>
      <c r="G38" s="65" t="s">
        <v>155</v>
      </c>
      <c r="H38" s="65" t="s">
        <v>155</v>
      </c>
      <c r="I38" s="65" t="s">
        <v>154</v>
      </c>
      <c r="J38" s="65" t="s">
        <v>150</v>
      </c>
      <c r="K38" s="63">
        <f t="shared" si="0"/>
        <v>1</v>
      </c>
      <c r="L38" s="63">
        <f t="shared" si="1"/>
        <v>1</v>
      </c>
      <c r="M38" s="63">
        <f t="shared" si="2"/>
        <v>1</v>
      </c>
      <c r="N38" s="63">
        <f t="shared" si="3"/>
        <v>1</v>
      </c>
      <c r="O38" s="63">
        <f t="shared" si="4"/>
        <v>1</v>
      </c>
      <c r="P38" s="63">
        <f t="shared" si="5"/>
        <v>1</v>
      </c>
      <c r="Q38" s="63">
        <f t="shared" si="6"/>
        <v>1</v>
      </c>
      <c r="R38" s="63" t="e">
        <f t="shared" si="7"/>
        <v>#N/A</v>
      </c>
      <c r="S38" s="63" t="e">
        <f t="shared" si="8"/>
        <v>#N/A</v>
      </c>
    </row>
    <row r="39" spans="1:19" x14ac:dyDescent="0.25">
      <c r="A39" s="65" t="s">
        <v>156</v>
      </c>
      <c r="B39" s="65" t="s">
        <v>156</v>
      </c>
      <c r="C39" s="65" t="s">
        <v>156</v>
      </c>
      <c r="D39" s="65" t="s">
        <v>156</v>
      </c>
      <c r="E39" s="65" t="s">
        <v>156</v>
      </c>
      <c r="F39" s="65" t="s">
        <v>156</v>
      </c>
      <c r="G39" s="65" t="s">
        <v>156</v>
      </c>
      <c r="H39" s="65" t="s">
        <v>156</v>
      </c>
      <c r="I39" s="65" t="s">
        <v>155</v>
      </c>
      <c r="J39" s="65" t="s">
        <v>151</v>
      </c>
      <c r="K39" s="63">
        <f t="shared" si="0"/>
        <v>1</v>
      </c>
      <c r="L39" s="63">
        <f t="shared" si="1"/>
        <v>1</v>
      </c>
      <c r="M39" s="63">
        <f t="shared" si="2"/>
        <v>1</v>
      </c>
      <c r="N39" s="63">
        <f t="shared" si="3"/>
        <v>1</v>
      </c>
      <c r="O39" s="63">
        <f t="shared" si="4"/>
        <v>1</v>
      </c>
      <c r="P39" s="63">
        <f t="shared" si="5"/>
        <v>1</v>
      </c>
      <c r="Q39" s="63">
        <f t="shared" si="6"/>
        <v>1</v>
      </c>
      <c r="R39" s="63" t="e">
        <f t="shared" si="7"/>
        <v>#N/A</v>
      </c>
      <c r="S39" s="63" t="e">
        <f t="shared" si="8"/>
        <v>#N/A</v>
      </c>
    </row>
    <row r="40" spans="1:19" x14ac:dyDescent="0.25">
      <c r="A40" s="65" t="s">
        <v>157</v>
      </c>
      <c r="B40" s="65" t="s">
        <v>157</v>
      </c>
      <c r="C40" s="65" t="s">
        <v>157</v>
      </c>
      <c r="D40" s="65" t="s">
        <v>157</v>
      </c>
      <c r="E40" s="65" t="s">
        <v>157</v>
      </c>
      <c r="F40" s="65" t="s">
        <v>157</v>
      </c>
      <c r="G40" s="65" t="s">
        <v>157</v>
      </c>
      <c r="H40" s="65" t="s">
        <v>157</v>
      </c>
      <c r="I40" s="65" t="s">
        <v>156</v>
      </c>
      <c r="J40" s="65" t="s">
        <v>152</v>
      </c>
      <c r="K40" s="63">
        <f t="shared" si="0"/>
        <v>1</v>
      </c>
      <c r="L40" s="63">
        <f t="shared" si="1"/>
        <v>1</v>
      </c>
      <c r="M40" s="63">
        <f t="shared" si="2"/>
        <v>1</v>
      </c>
      <c r="N40" s="63">
        <f t="shared" si="3"/>
        <v>1</v>
      </c>
      <c r="O40" s="63">
        <f t="shared" si="4"/>
        <v>1</v>
      </c>
      <c r="P40" s="63">
        <f t="shared" si="5"/>
        <v>1</v>
      </c>
      <c r="Q40" s="63">
        <f t="shared" si="6"/>
        <v>1</v>
      </c>
      <c r="R40" s="63" t="e">
        <f t="shared" si="7"/>
        <v>#N/A</v>
      </c>
      <c r="S40" s="63" t="e">
        <f t="shared" si="8"/>
        <v>#N/A</v>
      </c>
    </row>
    <row r="41" spans="1:19" x14ac:dyDescent="0.25">
      <c r="A41" s="65" t="s">
        <v>158</v>
      </c>
      <c r="B41" s="65" t="s">
        <v>158</v>
      </c>
      <c r="C41" s="65" t="s">
        <v>158</v>
      </c>
      <c r="D41" s="65" t="s">
        <v>158</v>
      </c>
      <c r="E41" s="65" t="s">
        <v>158</v>
      </c>
      <c r="F41" s="65" t="s">
        <v>158</v>
      </c>
      <c r="G41" s="65" t="s">
        <v>158</v>
      </c>
      <c r="H41" s="65" t="s">
        <v>158</v>
      </c>
      <c r="I41" s="65" t="s">
        <v>157</v>
      </c>
      <c r="J41" s="65" t="s">
        <v>153</v>
      </c>
      <c r="K41" s="63">
        <f t="shared" si="0"/>
        <v>1</v>
      </c>
      <c r="L41" s="63">
        <f t="shared" si="1"/>
        <v>1</v>
      </c>
      <c r="M41" s="63">
        <f t="shared" si="2"/>
        <v>1</v>
      </c>
      <c r="N41" s="63">
        <f t="shared" si="3"/>
        <v>1</v>
      </c>
      <c r="O41" s="63">
        <f t="shared" si="4"/>
        <v>1</v>
      </c>
      <c r="P41" s="63">
        <f t="shared" si="5"/>
        <v>1</v>
      </c>
      <c r="Q41" s="63">
        <f t="shared" si="6"/>
        <v>1</v>
      </c>
      <c r="R41" s="63" t="e">
        <f t="shared" si="7"/>
        <v>#N/A</v>
      </c>
      <c r="S41" s="63" t="e">
        <f t="shared" si="8"/>
        <v>#N/A</v>
      </c>
    </row>
    <row r="42" spans="1:19" x14ac:dyDescent="0.25">
      <c r="A42" s="65" t="s">
        <v>159</v>
      </c>
      <c r="B42" s="65" t="s">
        <v>159</v>
      </c>
      <c r="C42" s="65" t="s">
        <v>159</v>
      </c>
      <c r="D42" s="65" t="s">
        <v>159</v>
      </c>
      <c r="E42" s="65" t="s">
        <v>159</v>
      </c>
      <c r="F42" s="65" t="s">
        <v>159</v>
      </c>
      <c r="G42" s="65" t="s">
        <v>159</v>
      </c>
      <c r="H42" s="65" t="s">
        <v>159</v>
      </c>
      <c r="I42" s="65" t="s">
        <v>158</v>
      </c>
      <c r="J42" s="65" t="s">
        <v>154</v>
      </c>
      <c r="K42" s="63">
        <f t="shared" si="0"/>
        <v>1</v>
      </c>
      <c r="L42" s="63">
        <f t="shared" si="1"/>
        <v>1</v>
      </c>
      <c r="M42" s="63">
        <f t="shared" si="2"/>
        <v>1</v>
      </c>
      <c r="N42" s="63">
        <f t="shared" si="3"/>
        <v>1</v>
      </c>
      <c r="O42" s="63">
        <f t="shared" si="4"/>
        <v>1</v>
      </c>
      <c r="P42" s="63">
        <f t="shared" si="5"/>
        <v>1</v>
      </c>
      <c r="Q42" s="63">
        <f t="shared" si="6"/>
        <v>1</v>
      </c>
      <c r="R42" s="63" t="e">
        <f t="shared" si="7"/>
        <v>#N/A</v>
      </c>
      <c r="S42" s="63" t="e">
        <f t="shared" si="8"/>
        <v>#N/A</v>
      </c>
    </row>
    <row r="43" spans="1:19" x14ac:dyDescent="0.25">
      <c r="A43" s="65" t="s">
        <v>160</v>
      </c>
      <c r="B43" s="65" t="s">
        <v>160</v>
      </c>
      <c r="C43" s="65" t="s">
        <v>160</v>
      </c>
      <c r="D43" s="65" t="s">
        <v>160</v>
      </c>
      <c r="E43" s="65" t="s">
        <v>160</v>
      </c>
      <c r="F43" s="65" t="s">
        <v>160</v>
      </c>
      <c r="G43" s="65" t="s">
        <v>160</v>
      </c>
      <c r="H43" s="65" t="s">
        <v>160</v>
      </c>
      <c r="I43" s="65" t="s">
        <v>159</v>
      </c>
      <c r="J43" s="65" t="s">
        <v>155</v>
      </c>
      <c r="K43" s="63">
        <f t="shared" si="0"/>
        <v>1</v>
      </c>
      <c r="L43" s="63">
        <f t="shared" si="1"/>
        <v>1</v>
      </c>
      <c r="M43" s="63">
        <f t="shared" si="2"/>
        <v>1</v>
      </c>
      <c r="N43" s="63">
        <f t="shared" si="3"/>
        <v>1</v>
      </c>
      <c r="O43" s="63">
        <f t="shared" si="4"/>
        <v>1</v>
      </c>
      <c r="P43" s="63">
        <f t="shared" si="5"/>
        <v>1</v>
      </c>
      <c r="Q43" s="63">
        <f t="shared" si="6"/>
        <v>1</v>
      </c>
      <c r="R43" s="63" t="e">
        <f t="shared" si="7"/>
        <v>#N/A</v>
      </c>
      <c r="S43" s="63" t="e">
        <f t="shared" si="8"/>
        <v>#N/A</v>
      </c>
    </row>
    <row r="44" spans="1:19" x14ac:dyDescent="0.25">
      <c r="A44" s="65" t="s">
        <v>161</v>
      </c>
      <c r="B44" s="65" t="s">
        <v>161</v>
      </c>
      <c r="C44" s="65" t="s">
        <v>161</v>
      </c>
      <c r="D44" s="65" t="s">
        <v>161</v>
      </c>
      <c r="E44" s="65" t="s">
        <v>161</v>
      </c>
      <c r="F44" s="65" t="s">
        <v>161</v>
      </c>
      <c r="G44" s="65" t="s">
        <v>161</v>
      </c>
      <c r="H44" s="65" t="s">
        <v>161</v>
      </c>
      <c r="I44" s="65" t="s">
        <v>160</v>
      </c>
      <c r="J44" s="65" t="s">
        <v>156</v>
      </c>
      <c r="K44" s="63">
        <f t="shared" si="0"/>
        <v>1</v>
      </c>
      <c r="L44" s="63">
        <f t="shared" si="1"/>
        <v>1</v>
      </c>
      <c r="M44" s="63">
        <f t="shared" si="2"/>
        <v>1</v>
      </c>
      <c r="N44" s="63">
        <f t="shared" si="3"/>
        <v>1</v>
      </c>
      <c r="O44" s="63">
        <f t="shared" si="4"/>
        <v>1</v>
      </c>
      <c r="P44" s="63">
        <f t="shared" si="5"/>
        <v>1</v>
      </c>
      <c r="Q44" s="63">
        <f t="shared" si="6"/>
        <v>1</v>
      </c>
      <c r="R44" s="63" t="e">
        <f t="shared" si="7"/>
        <v>#N/A</v>
      </c>
      <c r="S44" s="63" t="e">
        <f t="shared" si="8"/>
        <v>#N/A</v>
      </c>
    </row>
    <row r="45" spans="1:19" x14ac:dyDescent="0.25">
      <c r="A45" s="65" t="s">
        <v>162</v>
      </c>
      <c r="B45" s="65" t="s">
        <v>162</v>
      </c>
      <c r="C45" s="65" t="s">
        <v>162</v>
      </c>
      <c r="D45" s="65" t="s">
        <v>162</v>
      </c>
      <c r="E45" s="65" t="s">
        <v>162</v>
      </c>
      <c r="F45" s="65" t="s">
        <v>162</v>
      </c>
      <c r="G45" s="65" t="s">
        <v>162</v>
      </c>
      <c r="H45" s="65" t="s">
        <v>162</v>
      </c>
      <c r="I45" s="65" t="s">
        <v>161</v>
      </c>
      <c r="J45" s="65" t="s">
        <v>157</v>
      </c>
      <c r="K45" s="63">
        <f t="shared" si="0"/>
        <v>1</v>
      </c>
      <c r="L45" s="63">
        <f t="shared" si="1"/>
        <v>1</v>
      </c>
      <c r="M45" s="63">
        <f t="shared" si="2"/>
        <v>1</v>
      </c>
      <c r="N45" s="63">
        <f t="shared" si="3"/>
        <v>1</v>
      </c>
      <c r="O45" s="63">
        <f t="shared" si="4"/>
        <v>1</v>
      </c>
      <c r="P45" s="63">
        <f t="shared" si="5"/>
        <v>1</v>
      </c>
      <c r="Q45" s="63">
        <f t="shared" si="6"/>
        <v>1</v>
      </c>
      <c r="R45" s="63" t="e">
        <f t="shared" si="7"/>
        <v>#N/A</v>
      </c>
      <c r="S45" s="63" t="e">
        <f t="shared" si="8"/>
        <v>#N/A</v>
      </c>
    </row>
    <row r="46" spans="1:19" x14ac:dyDescent="0.25">
      <c r="A46" s="65" t="s">
        <v>168</v>
      </c>
      <c r="B46" s="65" t="s">
        <v>168</v>
      </c>
      <c r="C46" s="65" t="s">
        <v>168</v>
      </c>
      <c r="D46" s="65" t="s">
        <v>168</v>
      </c>
      <c r="E46" s="65" t="s">
        <v>168</v>
      </c>
      <c r="F46" s="65" t="s">
        <v>168</v>
      </c>
      <c r="G46" s="65" t="s">
        <v>168</v>
      </c>
      <c r="H46" s="65" t="s">
        <v>168</v>
      </c>
      <c r="I46" s="65" t="s">
        <v>162</v>
      </c>
      <c r="J46" s="65" t="s">
        <v>158</v>
      </c>
      <c r="K46" s="63">
        <f t="shared" si="0"/>
        <v>1</v>
      </c>
      <c r="L46" s="63">
        <f t="shared" si="1"/>
        <v>1</v>
      </c>
      <c r="M46" s="63">
        <f t="shared" si="2"/>
        <v>1</v>
      </c>
      <c r="N46" s="63">
        <f t="shared" si="3"/>
        <v>1</v>
      </c>
      <c r="O46" s="63">
        <f t="shared" si="4"/>
        <v>1</v>
      </c>
      <c r="P46" s="63">
        <f t="shared" si="5"/>
        <v>1</v>
      </c>
      <c r="Q46" s="63">
        <f t="shared" si="6"/>
        <v>1</v>
      </c>
      <c r="R46" s="63" t="e">
        <f t="shared" si="7"/>
        <v>#N/A</v>
      </c>
      <c r="S46" s="63" t="e">
        <f t="shared" si="8"/>
        <v>#N/A</v>
      </c>
    </row>
    <row r="47" spans="1:19" x14ac:dyDescent="0.25">
      <c r="A47" s="65" t="s">
        <v>169</v>
      </c>
      <c r="B47" s="65" t="s">
        <v>169</v>
      </c>
      <c r="C47" s="65" t="s">
        <v>169</v>
      </c>
      <c r="D47" s="65" t="s">
        <v>169</v>
      </c>
      <c r="E47" s="65" t="s">
        <v>169</v>
      </c>
      <c r="F47" s="65" t="s">
        <v>169</v>
      </c>
      <c r="G47" s="65" t="s">
        <v>169</v>
      </c>
      <c r="H47" s="65" t="s">
        <v>169</v>
      </c>
      <c r="I47" s="65" t="s">
        <v>168</v>
      </c>
      <c r="J47" s="65" t="s">
        <v>159</v>
      </c>
      <c r="K47" s="63">
        <f t="shared" si="0"/>
        <v>1</v>
      </c>
      <c r="L47" s="63">
        <f t="shared" si="1"/>
        <v>1</v>
      </c>
      <c r="M47" s="63">
        <f t="shared" si="2"/>
        <v>1</v>
      </c>
      <c r="N47" s="63">
        <f t="shared" si="3"/>
        <v>1</v>
      </c>
      <c r="O47" s="63">
        <f t="shared" si="4"/>
        <v>1</v>
      </c>
      <c r="P47" s="63">
        <f t="shared" si="5"/>
        <v>1</v>
      </c>
      <c r="Q47" s="63">
        <f t="shared" si="6"/>
        <v>1</v>
      </c>
      <c r="R47" s="63" t="e">
        <f t="shared" si="7"/>
        <v>#N/A</v>
      </c>
      <c r="S47" s="63" t="e">
        <f t="shared" si="8"/>
        <v>#N/A</v>
      </c>
    </row>
    <row r="48" spans="1:19" x14ac:dyDescent="0.25">
      <c r="A48" s="65" t="s">
        <v>170</v>
      </c>
      <c r="B48" s="65" t="s">
        <v>170</v>
      </c>
      <c r="C48" s="65" t="s">
        <v>170</v>
      </c>
      <c r="D48" s="65" t="s">
        <v>170</v>
      </c>
      <c r="E48" s="65" t="s">
        <v>170</v>
      </c>
      <c r="F48" s="65" t="s">
        <v>170</v>
      </c>
      <c r="G48" s="65" t="s">
        <v>170</v>
      </c>
      <c r="H48" s="65" t="s">
        <v>170</v>
      </c>
      <c r="I48" s="65" t="s">
        <v>169</v>
      </c>
      <c r="J48" s="65" t="s">
        <v>160</v>
      </c>
      <c r="K48" s="63">
        <f t="shared" si="0"/>
        <v>1</v>
      </c>
      <c r="L48" s="63">
        <f t="shared" si="1"/>
        <v>1</v>
      </c>
      <c r="M48" s="63">
        <f t="shared" si="2"/>
        <v>1</v>
      </c>
      <c r="N48" s="63">
        <f t="shared" si="3"/>
        <v>1</v>
      </c>
      <c r="O48" s="63">
        <f t="shared" si="4"/>
        <v>1</v>
      </c>
      <c r="P48" s="63">
        <f t="shared" si="5"/>
        <v>1</v>
      </c>
      <c r="Q48" s="63">
        <f t="shared" si="6"/>
        <v>1</v>
      </c>
      <c r="R48" s="63" t="e">
        <f t="shared" si="7"/>
        <v>#N/A</v>
      </c>
      <c r="S48" s="63" t="e">
        <f t="shared" si="8"/>
        <v>#N/A</v>
      </c>
    </row>
    <row r="49" spans="1:19" x14ac:dyDescent="0.25">
      <c r="A49" s="65"/>
      <c r="B49" s="65"/>
      <c r="C49" s="65"/>
      <c r="D49" s="65" t="s">
        <v>171</v>
      </c>
      <c r="E49" s="65" t="s">
        <v>171</v>
      </c>
      <c r="F49" s="65" t="s">
        <v>171</v>
      </c>
      <c r="G49" s="65" t="s">
        <v>171</v>
      </c>
      <c r="H49" s="65" t="s">
        <v>171</v>
      </c>
      <c r="I49" s="65" t="s">
        <v>170</v>
      </c>
      <c r="J49" s="65" t="s">
        <v>161</v>
      </c>
      <c r="K49" s="63" t="e">
        <f t="shared" si="0"/>
        <v>#N/A</v>
      </c>
      <c r="L49" s="63" t="e">
        <f t="shared" si="1"/>
        <v>#N/A</v>
      </c>
      <c r="M49" s="63" t="e">
        <f t="shared" si="2"/>
        <v>#N/A</v>
      </c>
      <c r="N49" s="63">
        <f t="shared" si="3"/>
        <v>1</v>
      </c>
      <c r="O49" s="63">
        <f t="shared" si="4"/>
        <v>1</v>
      </c>
      <c r="P49" s="63">
        <f t="shared" si="5"/>
        <v>1</v>
      </c>
      <c r="Q49" s="63">
        <f t="shared" si="6"/>
        <v>1</v>
      </c>
      <c r="R49" s="63" t="e">
        <f t="shared" si="7"/>
        <v>#N/A</v>
      </c>
      <c r="S49" s="63" t="e">
        <f t="shared" si="8"/>
        <v>#N/A</v>
      </c>
    </row>
    <row r="50" spans="1:19" x14ac:dyDescent="0.25">
      <c r="A50" s="65" t="s">
        <v>173</v>
      </c>
      <c r="B50" s="65" t="s">
        <v>173</v>
      </c>
      <c r="C50" s="65" t="s">
        <v>173</v>
      </c>
      <c r="D50" s="65" t="s">
        <v>173</v>
      </c>
      <c r="E50" s="65" t="s">
        <v>173</v>
      </c>
      <c r="F50" s="65" t="s">
        <v>173</v>
      </c>
      <c r="G50" s="65" t="s">
        <v>173</v>
      </c>
      <c r="H50" s="65" t="s">
        <v>173</v>
      </c>
      <c r="I50" s="65" t="s">
        <v>171</v>
      </c>
      <c r="J50" s="65" t="s">
        <v>163</v>
      </c>
      <c r="K50" s="63">
        <f t="shared" si="0"/>
        <v>1</v>
      </c>
      <c r="L50" s="63">
        <f t="shared" si="1"/>
        <v>1</v>
      </c>
      <c r="M50" s="63">
        <f t="shared" si="2"/>
        <v>1</v>
      </c>
      <c r="N50" s="63">
        <f t="shared" si="3"/>
        <v>1</v>
      </c>
      <c r="O50" s="63">
        <f t="shared" si="4"/>
        <v>1</v>
      </c>
      <c r="P50" s="63">
        <f t="shared" si="5"/>
        <v>1</v>
      </c>
      <c r="Q50" s="63">
        <f t="shared" si="6"/>
        <v>1</v>
      </c>
      <c r="R50" s="63" t="e">
        <f t="shared" si="7"/>
        <v>#N/A</v>
      </c>
      <c r="S50" s="63" t="e">
        <f t="shared" si="8"/>
        <v>#N/A</v>
      </c>
    </row>
    <row r="51" spans="1:19" x14ac:dyDescent="0.25">
      <c r="A51" s="65" t="s">
        <v>174</v>
      </c>
      <c r="B51" s="65" t="s">
        <v>174</v>
      </c>
      <c r="C51" s="65" t="s">
        <v>174</v>
      </c>
      <c r="D51" s="65" t="s">
        <v>174</v>
      </c>
      <c r="E51" s="65" t="s">
        <v>174</v>
      </c>
      <c r="F51" s="65" t="s">
        <v>174</v>
      </c>
      <c r="G51" s="65" t="s">
        <v>174</v>
      </c>
      <c r="H51" s="65" t="s">
        <v>174</v>
      </c>
      <c r="I51" s="65" t="s">
        <v>172</v>
      </c>
      <c r="J51" s="65" t="s">
        <v>164</v>
      </c>
      <c r="K51" s="63">
        <f t="shared" si="0"/>
        <v>1</v>
      </c>
      <c r="L51" s="63">
        <f t="shared" si="1"/>
        <v>1</v>
      </c>
      <c r="M51" s="63">
        <f t="shared" si="2"/>
        <v>1</v>
      </c>
      <c r="N51" s="63">
        <f t="shared" si="3"/>
        <v>1</v>
      </c>
      <c r="O51" s="63">
        <f t="shared" si="4"/>
        <v>1</v>
      </c>
      <c r="P51" s="63">
        <f t="shared" si="5"/>
        <v>1</v>
      </c>
      <c r="Q51" s="63">
        <f t="shared" si="6"/>
        <v>1</v>
      </c>
      <c r="R51" s="63" t="e">
        <f t="shared" si="7"/>
        <v>#N/A</v>
      </c>
      <c r="S51" s="63" t="e">
        <f t="shared" si="8"/>
        <v>#N/A</v>
      </c>
    </row>
    <row r="52" spans="1:19" x14ac:dyDescent="0.25">
      <c r="A52" s="65" t="s">
        <v>175</v>
      </c>
      <c r="B52" s="65" t="s">
        <v>175</v>
      </c>
      <c r="C52" s="65" t="s">
        <v>175</v>
      </c>
      <c r="D52" s="65" t="s">
        <v>175</v>
      </c>
      <c r="E52" s="65" t="s">
        <v>175</v>
      </c>
      <c r="F52" s="65" t="s">
        <v>175</v>
      </c>
      <c r="G52" s="65" t="s">
        <v>175</v>
      </c>
      <c r="H52" s="65" t="s">
        <v>175</v>
      </c>
      <c r="I52" s="65" t="s">
        <v>173</v>
      </c>
      <c r="J52" s="65" t="s">
        <v>165</v>
      </c>
      <c r="K52" s="63">
        <f t="shared" si="0"/>
        <v>1</v>
      </c>
      <c r="L52" s="63">
        <f t="shared" si="1"/>
        <v>1</v>
      </c>
      <c r="M52" s="63">
        <f t="shared" si="2"/>
        <v>1</v>
      </c>
      <c r="N52" s="63">
        <f t="shared" si="3"/>
        <v>1</v>
      </c>
      <c r="O52" s="63">
        <f t="shared" si="4"/>
        <v>1</v>
      </c>
      <c r="P52" s="63">
        <f t="shared" si="5"/>
        <v>1</v>
      </c>
      <c r="Q52" s="63">
        <f t="shared" si="6"/>
        <v>1</v>
      </c>
      <c r="R52" s="63" t="e">
        <f t="shared" si="7"/>
        <v>#N/A</v>
      </c>
      <c r="S52" s="63" t="e">
        <f t="shared" si="8"/>
        <v>#N/A</v>
      </c>
    </row>
    <row r="53" spans="1:19" x14ac:dyDescent="0.25">
      <c r="A53" s="65" t="s">
        <v>176</v>
      </c>
      <c r="B53" s="65" t="s">
        <v>176</v>
      </c>
      <c r="C53" s="65" t="s">
        <v>176</v>
      </c>
      <c r="D53" s="65" t="s">
        <v>176</v>
      </c>
      <c r="E53" s="65" t="s">
        <v>176</v>
      </c>
      <c r="F53" s="65" t="s">
        <v>176</v>
      </c>
      <c r="G53" s="65" t="s">
        <v>176</v>
      </c>
      <c r="H53" s="65" t="s">
        <v>176</v>
      </c>
      <c r="I53" s="65" t="s">
        <v>174</v>
      </c>
      <c r="J53" s="65" t="s">
        <v>166</v>
      </c>
      <c r="K53" s="63">
        <f t="shared" si="0"/>
        <v>1</v>
      </c>
      <c r="L53" s="63">
        <f t="shared" si="1"/>
        <v>1</v>
      </c>
      <c r="M53" s="63">
        <f t="shared" si="2"/>
        <v>1</v>
      </c>
      <c r="N53" s="63">
        <f t="shared" si="3"/>
        <v>1</v>
      </c>
      <c r="O53" s="63">
        <f t="shared" si="4"/>
        <v>1</v>
      </c>
      <c r="P53" s="63">
        <f t="shared" si="5"/>
        <v>1</v>
      </c>
      <c r="Q53" s="63">
        <f t="shared" si="6"/>
        <v>1</v>
      </c>
      <c r="R53" s="63" t="e">
        <f t="shared" si="7"/>
        <v>#N/A</v>
      </c>
      <c r="S53" s="63" t="e">
        <f t="shared" si="8"/>
        <v>#N/A</v>
      </c>
    </row>
    <row r="54" spans="1:19" x14ac:dyDescent="0.25">
      <c r="A54" s="65" t="s">
        <v>177</v>
      </c>
      <c r="B54" s="65" t="s">
        <v>177</v>
      </c>
      <c r="C54" s="65" t="s">
        <v>177</v>
      </c>
      <c r="D54" s="65" t="s">
        <v>177</v>
      </c>
      <c r="E54" s="65" t="s">
        <v>177</v>
      </c>
      <c r="F54" s="65" t="s">
        <v>177</v>
      </c>
      <c r="G54" s="65" t="s">
        <v>177</v>
      </c>
      <c r="H54" s="65" t="s">
        <v>177</v>
      </c>
      <c r="I54" s="65" t="s">
        <v>175</v>
      </c>
      <c r="J54" s="65" t="s">
        <v>167</v>
      </c>
      <c r="K54" s="63">
        <f t="shared" si="0"/>
        <v>1</v>
      </c>
      <c r="L54" s="63">
        <f t="shared" si="1"/>
        <v>1</v>
      </c>
      <c r="M54" s="63">
        <f t="shared" si="2"/>
        <v>1</v>
      </c>
      <c r="N54" s="63">
        <f t="shared" si="3"/>
        <v>1</v>
      </c>
      <c r="O54" s="63">
        <f t="shared" si="4"/>
        <v>1</v>
      </c>
      <c r="P54" s="63">
        <f t="shared" si="5"/>
        <v>1</v>
      </c>
      <c r="Q54" s="63">
        <f t="shared" si="6"/>
        <v>1</v>
      </c>
      <c r="R54" s="63" t="e">
        <f t="shared" si="7"/>
        <v>#N/A</v>
      </c>
      <c r="S54" s="63" t="e">
        <f t="shared" si="8"/>
        <v>#N/A</v>
      </c>
    </row>
    <row r="55" spans="1:19" x14ac:dyDescent="0.25">
      <c r="A55" s="65" t="s">
        <v>178</v>
      </c>
      <c r="B55" s="65" t="s">
        <v>178</v>
      </c>
      <c r="C55" s="65" t="s">
        <v>178</v>
      </c>
      <c r="D55" s="65" t="s">
        <v>178</v>
      </c>
      <c r="E55" s="65" t="s">
        <v>178</v>
      </c>
      <c r="F55" s="65" t="s">
        <v>178</v>
      </c>
      <c r="G55" s="65" t="s">
        <v>178</v>
      </c>
      <c r="H55" s="65" t="s">
        <v>178</v>
      </c>
      <c r="I55" s="65" t="s">
        <v>176</v>
      </c>
      <c r="J55" s="65" t="s">
        <v>168</v>
      </c>
      <c r="K55" s="63">
        <f t="shared" si="0"/>
        <v>1</v>
      </c>
      <c r="L55" s="63">
        <f t="shared" si="1"/>
        <v>1</v>
      </c>
      <c r="M55" s="63">
        <f t="shared" si="2"/>
        <v>1</v>
      </c>
      <c r="N55" s="63">
        <f t="shared" si="3"/>
        <v>1</v>
      </c>
      <c r="O55" s="63">
        <f t="shared" si="4"/>
        <v>1</v>
      </c>
      <c r="P55" s="63">
        <f t="shared" si="5"/>
        <v>1</v>
      </c>
      <c r="Q55" s="63">
        <f t="shared" si="6"/>
        <v>1</v>
      </c>
      <c r="R55" s="63" t="e">
        <f t="shared" si="7"/>
        <v>#N/A</v>
      </c>
      <c r="S55" s="63" t="e">
        <f t="shared" si="8"/>
        <v>#N/A</v>
      </c>
    </row>
    <row r="56" spans="1:19" x14ac:dyDescent="0.25">
      <c r="A56" s="65" t="s">
        <v>179</v>
      </c>
      <c r="B56" s="65" t="s">
        <v>179</v>
      </c>
      <c r="C56" s="65" t="s">
        <v>179</v>
      </c>
      <c r="D56" s="65" t="s">
        <v>179</v>
      </c>
      <c r="E56" s="65" t="s">
        <v>179</v>
      </c>
      <c r="F56" s="65" t="s">
        <v>179</v>
      </c>
      <c r="G56" s="65" t="s">
        <v>179</v>
      </c>
      <c r="H56" s="65" t="s">
        <v>179</v>
      </c>
      <c r="I56" s="65" t="s">
        <v>177</v>
      </c>
      <c r="J56" s="65" t="s">
        <v>169</v>
      </c>
      <c r="K56" s="63">
        <f t="shared" si="0"/>
        <v>1</v>
      </c>
      <c r="L56" s="63">
        <f t="shared" si="1"/>
        <v>1</v>
      </c>
      <c r="M56" s="63">
        <f t="shared" si="2"/>
        <v>1</v>
      </c>
      <c r="N56" s="63">
        <f t="shared" si="3"/>
        <v>1</v>
      </c>
      <c r="O56" s="63">
        <f t="shared" si="4"/>
        <v>1</v>
      </c>
      <c r="P56" s="63">
        <f t="shared" si="5"/>
        <v>1</v>
      </c>
      <c r="Q56" s="63">
        <f t="shared" si="6"/>
        <v>1</v>
      </c>
      <c r="R56" s="63" t="e">
        <f t="shared" si="7"/>
        <v>#N/A</v>
      </c>
      <c r="S56" s="63" t="e">
        <f t="shared" si="8"/>
        <v>#N/A</v>
      </c>
    </row>
    <row r="57" spans="1:19" x14ac:dyDescent="0.25">
      <c r="A57" s="65" t="s">
        <v>180</v>
      </c>
      <c r="B57" s="65" t="s">
        <v>180</v>
      </c>
      <c r="C57" s="65" t="s">
        <v>180</v>
      </c>
      <c r="D57" s="65" t="s">
        <v>180</v>
      </c>
      <c r="E57" s="65" t="s">
        <v>180</v>
      </c>
      <c r="F57" s="65" t="s">
        <v>180</v>
      </c>
      <c r="G57" s="65" t="s">
        <v>180</v>
      </c>
      <c r="H57" s="65" t="s">
        <v>180</v>
      </c>
      <c r="I57" s="65" t="s">
        <v>178</v>
      </c>
      <c r="J57" s="65" t="s">
        <v>170</v>
      </c>
      <c r="K57" s="63">
        <f t="shared" si="0"/>
        <v>1</v>
      </c>
      <c r="L57" s="63">
        <f t="shared" si="1"/>
        <v>1</v>
      </c>
      <c r="M57" s="63">
        <f t="shared" si="2"/>
        <v>1</v>
      </c>
      <c r="N57" s="63">
        <f t="shared" si="3"/>
        <v>1</v>
      </c>
      <c r="O57" s="63">
        <f t="shared" si="4"/>
        <v>1</v>
      </c>
      <c r="P57" s="63">
        <f t="shared" si="5"/>
        <v>1</v>
      </c>
      <c r="Q57" s="63">
        <f t="shared" si="6"/>
        <v>1</v>
      </c>
      <c r="R57" s="63" t="e">
        <f t="shared" si="7"/>
        <v>#N/A</v>
      </c>
      <c r="S57" s="63" t="e">
        <f t="shared" si="8"/>
        <v>#N/A</v>
      </c>
    </row>
    <row r="58" spans="1:19" x14ac:dyDescent="0.25">
      <c r="A58" s="65" t="s">
        <v>181</v>
      </c>
      <c r="B58" s="65" t="s">
        <v>181</v>
      </c>
      <c r="C58" s="65" t="s">
        <v>181</v>
      </c>
      <c r="D58" s="65" t="s">
        <v>181</v>
      </c>
      <c r="E58" s="65" t="s">
        <v>181</v>
      </c>
      <c r="F58" s="65" t="s">
        <v>181</v>
      </c>
      <c r="G58" s="65" t="s">
        <v>181</v>
      </c>
      <c r="H58" s="65" t="s">
        <v>181</v>
      </c>
      <c r="I58" s="65" t="s">
        <v>179</v>
      </c>
      <c r="J58" s="65" t="s">
        <v>171</v>
      </c>
      <c r="K58" s="63">
        <f t="shared" si="0"/>
        <v>1</v>
      </c>
      <c r="L58" s="63">
        <f t="shared" si="1"/>
        <v>1</v>
      </c>
      <c r="M58" s="63">
        <f t="shared" si="2"/>
        <v>1</v>
      </c>
      <c r="N58" s="63">
        <f t="shared" si="3"/>
        <v>1</v>
      </c>
      <c r="O58" s="63">
        <f t="shared" si="4"/>
        <v>1</v>
      </c>
      <c r="P58" s="63">
        <f t="shared" si="5"/>
        <v>1</v>
      </c>
      <c r="Q58" s="63">
        <f t="shared" si="6"/>
        <v>1</v>
      </c>
      <c r="R58" s="63" t="e">
        <f t="shared" si="7"/>
        <v>#N/A</v>
      </c>
      <c r="S58" s="63" t="e">
        <f t="shared" si="8"/>
        <v>#N/A</v>
      </c>
    </row>
    <row r="59" spans="1:19" x14ac:dyDescent="0.25">
      <c r="A59" s="65"/>
      <c r="B59" s="65"/>
      <c r="C59" s="65"/>
      <c r="D59" s="65" t="s">
        <v>182</v>
      </c>
      <c r="E59" s="65" t="s">
        <v>182</v>
      </c>
      <c r="F59" s="65" t="s">
        <v>182</v>
      </c>
      <c r="G59" s="65" t="s">
        <v>182</v>
      </c>
      <c r="H59" s="65" t="s">
        <v>182</v>
      </c>
      <c r="I59" s="65" t="s">
        <v>180</v>
      </c>
      <c r="J59" s="65" t="s">
        <v>172</v>
      </c>
      <c r="K59" s="63" t="e">
        <f t="shared" si="0"/>
        <v>#N/A</v>
      </c>
      <c r="L59" s="63" t="e">
        <f t="shared" si="1"/>
        <v>#N/A</v>
      </c>
      <c r="M59" s="63" t="e">
        <f t="shared" si="2"/>
        <v>#N/A</v>
      </c>
      <c r="N59" s="63">
        <f t="shared" si="3"/>
        <v>1</v>
      </c>
      <c r="O59" s="63">
        <f t="shared" si="4"/>
        <v>1</v>
      </c>
      <c r="P59" s="63">
        <f t="shared" si="5"/>
        <v>1</v>
      </c>
      <c r="Q59" s="63">
        <f t="shared" si="6"/>
        <v>1</v>
      </c>
      <c r="R59" s="63" t="e">
        <f t="shared" si="7"/>
        <v>#N/A</v>
      </c>
      <c r="S59" s="63" t="e">
        <f t="shared" si="8"/>
        <v>#N/A</v>
      </c>
    </row>
    <row r="60" spans="1:19" x14ac:dyDescent="0.25">
      <c r="A60" s="65" t="s">
        <v>183</v>
      </c>
      <c r="B60" s="65" t="s">
        <v>183</v>
      </c>
      <c r="C60" s="65" t="s">
        <v>183</v>
      </c>
      <c r="D60" s="65" t="s">
        <v>183</v>
      </c>
      <c r="E60" s="65" t="s">
        <v>183</v>
      </c>
      <c r="F60" s="65" t="s">
        <v>183</v>
      </c>
      <c r="G60" s="65" t="s">
        <v>183</v>
      </c>
      <c r="H60" s="65" t="s">
        <v>183</v>
      </c>
      <c r="I60" s="65" t="s">
        <v>181</v>
      </c>
      <c r="J60" s="65" t="s">
        <v>173</v>
      </c>
      <c r="K60" s="63">
        <f t="shared" si="0"/>
        <v>1</v>
      </c>
      <c r="L60" s="63">
        <f t="shared" si="1"/>
        <v>1</v>
      </c>
      <c r="M60" s="63">
        <f t="shared" si="2"/>
        <v>1</v>
      </c>
      <c r="N60" s="63">
        <f t="shared" si="3"/>
        <v>1</v>
      </c>
      <c r="O60" s="63">
        <f t="shared" si="4"/>
        <v>1</v>
      </c>
      <c r="P60" s="63">
        <f t="shared" si="5"/>
        <v>1</v>
      </c>
      <c r="Q60" s="63">
        <f t="shared" si="6"/>
        <v>1</v>
      </c>
      <c r="R60" s="63" t="e">
        <f t="shared" si="7"/>
        <v>#N/A</v>
      </c>
      <c r="S60" s="63" t="e">
        <f t="shared" si="8"/>
        <v>#N/A</v>
      </c>
    </row>
    <row r="61" spans="1:19" x14ac:dyDescent="0.25">
      <c r="A61" s="65" t="s">
        <v>184</v>
      </c>
      <c r="B61" s="65" t="s">
        <v>184</v>
      </c>
      <c r="C61" s="65" t="s">
        <v>184</v>
      </c>
      <c r="D61" s="65" t="s">
        <v>184</v>
      </c>
      <c r="E61" s="65" t="s">
        <v>184</v>
      </c>
      <c r="F61" s="65" t="s">
        <v>184</v>
      </c>
      <c r="G61" s="65" t="s">
        <v>184</v>
      </c>
      <c r="H61" s="65" t="s">
        <v>184</v>
      </c>
      <c r="I61" s="65" t="s">
        <v>182</v>
      </c>
      <c r="J61" s="65" t="s">
        <v>174</v>
      </c>
      <c r="K61" s="63">
        <f t="shared" si="0"/>
        <v>1</v>
      </c>
      <c r="L61" s="63">
        <f t="shared" si="1"/>
        <v>1</v>
      </c>
      <c r="M61" s="63">
        <f t="shared" si="2"/>
        <v>1</v>
      </c>
      <c r="N61" s="63">
        <f t="shared" si="3"/>
        <v>1</v>
      </c>
      <c r="O61" s="63">
        <f t="shared" si="4"/>
        <v>1</v>
      </c>
      <c r="P61" s="63">
        <f t="shared" si="5"/>
        <v>1</v>
      </c>
      <c r="Q61" s="63">
        <f t="shared" si="6"/>
        <v>1</v>
      </c>
      <c r="R61" s="63" t="e">
        <f t="shared" si="7"/>
        <v>#N/A</v>
      </c>
      <c r="S61" s="63" t="e">
        <f t="shared" si="8"/>
        <v>#N/A</v>
      </c>
    </row>
    <row r="62" spans="1:19" x14ac:dyDescent="0.25">
      <c r="A62" s="65" t="s">
        <v>190</v>
      </c>
      <c r="B62" s="65" t="s">
        <v>190</v>
      </c>
      <c r="C62" s="65" t="s">
        <v>190</v>
      </c>
      <c r="D62" s="65" t="s">
        <v>190</v>
      </c>
      <c r="E62" s="65" t="s">
        <v>190</v>
      </c>
      <c r="F62" s="65" t="s">
        <v>190</v>
      </c>
      <c r="G62" s="65" t="s">
        <v>190</v>
      </c>
      <c r="H62" s="65" t="s">
        <v>190</v>
      </c>
      <c r="I62" s="65" t="s">
        <v>183</v>
      </c>
      <c r="J62" s="65" t="s">
        <v>175</v>
      </c>
      <c r="K62" s="63">
        <f t="shared" si="0"/>
        <v>1</v>
      </c>
      <c r="L62" s="63">
        <f t="shared" si="1"/>
        <v>1</v>
      </c>
      <c r="M62" s="63">
        <f t="shared" si="2"/>
        <v>1</v>
      </c>
      <c r="N62" s="63">
        <f t="shared" si="3"/>
        <v>1</v>
      </c>
      <c r="O62" s="63">
        <f t="shared" si="4"/>
        <v>1</v>
      </c>
      <c r="P62" s="63">
        <f t="shared" si="5"/>
        <v>1</v>
      </c>
      <c r="Q62" s="63">
        <f t="shared" si="6"/>
        <v>1</v>
      </c>
      <c r="R62" s="63" t="e">
        <f t="shared" si="7"/>
        <v>#N/A</v>
      </c>
      <c r="S62" s="63" t="e">
        <f t="shared" si="8"/>
        <v>#N/A</v>
      </c>
    </row>
    <row r="63" spans="1:19" x14ac:dyDescent="0.25">
      <c r="A63" s="65" t="s">
        <v>191</v>
      </c>
      <c r="B63" s="65" t="s">
        <v>191</v>
      </c>
      <c r="C63" s="65" t="s">
        <v>191</v>
      </c>
      <c r="D63" s="65" t="s">
        <v>191</v>
      </c>
      <c r="E63" s="65" t="s">
        <v>191</v>
      </c>
      <c r="F63" s="65" t="s">
        <v>191</v>
      </c>
      <c r="G63" s="65" t="s">
        <v>191</v>
      </c>
      <c r="H63" s="65" t="s">
        <v>191</v>
      </c>
      <c r="I63" s="65" t="s">
        <v>184</v>
      </c>
      <c r="J63" s="65" t="s">
        <v>176</v>
      </c>
      <c r="K63" s="63">
        <f t="shared" si="0"/>
        <v>1</v>
      </c>
      <c r="L63" s="63">
        <f t="shared" si="1"/>
        <v>1</v>
      </c>
      <c r="M63" s="63">
        <f t="shared" si="2"/>
        <v>1</v>
      </c>
      <c r="N63" s="63">
        <f t="shared" si="3"/>
        <v>1</v>
      </c>
      <c r="O63" s="63">
        <f t="shared" si="4"/>
        <v>1</v>
      </c>
      <c r="P63" s="63">
        <f t="shared" si="5"/>
        <v>1</v>
      </c>
      <c r="Q63" s="63">
        <f t="shared" si="6"/>
        <v>1</v>
      </c>
      <c r="R63" s="63" t="e">
        <f t="shared" si="7"/>
        <v>#N/A</v>
      </c>
      <c r="S63" s="63" t="e">
        <f t="shared" si="8"/>
        <v>#N/A</v>
      </c>
    </row>
    <row r="64" spans="1:19" x14ac:dyDescent="0.25">
      <c r="A64" s="65" t="s">
        <v>192</v>
      </c>
      <c r="B64" s="65" t="s">
        <v>192</v>
      </c>
      <c r="C64" s="65" t="s">
        <v>192</v>
      </c>
      <c r="D64" s="65" t="s">
        <v>192</v>
      </c>
      <c r="E64" s="65" t="s">
        <v>192</v>
      </c>
      <c r="F64" s="65" t="s">
        <v>192</v>
      </c>
      <c r="G64" s="65" t="s">
        <v>192</v>
      </c>
      <c r="H64" s="65" t="s">
        <v>192</v>
      </c>
      <c r="I64" s="65" t="s">
        <v>190</v>
      </c>
      <c r="J64" s="65" t="s">
        <v>177</v>
      </c>
      <c r="K64" s="63">
        <f t="shared" si="0"/>
        <v>1</v>
      </c>
      <c r="L64" s="63">
        <f t="shared" si="1"/>
        <v>1</v>
      </c>
      <c r="M64" s="63">
        <f t="shared" si="2"/>
        <v>1</v>
      </c>
      <c r="N64" s="63">
        <f t="shared" si="3"/>
        <v>1</v>
      </c>
      <c r="O64" s="63">
        <f t="shared" si="4"/>
        <v>1</v>
      </c>
      <c r="P64" s="63">
        <f t="shared" si="5"/>
        <v>1</v>
      </c>
      <c r="Q64" s="63">
        <f t="shared" si="6"/>
        <v>1</v>
      </c>
      <c r="R64" s="63" t="e">
        <f t="shared" si="7"/>
        <v>#N/A</v>
      </c>
      <c r="S64" s="63" t="e">
        <f t="shared" si="8"/>
        <v>#N/A</v>
      </c>
    </row>
    <row r="65" spans="1:19" x14ac:dyDescent="0.25">
      <c r="A65" s="65"/>
      <c r="B65" s="65"/>
      <c r="C65" s="65"/>
      <c r="D65" s="65" t="s">
        <v>193</v>
      </c>
      <c r="E65" s="65" t="s">
        <v>193</v>
      </c>
      <c r="F65" s="65" t="s">
        <v>193</v>
      </c>
      <c r="G65" s="65" t="s">
        <v>193</v>
      </c>
      <c r="H65" s="65" t="s">
        <v>193</v>
      </c>
      <c r="I65" s="65" t="s">
        <v>191</v>
      </c>
      <c r="J65" s="65" t="s">
        <v>178</v>
      </c>
      <c r="K65" s="63" t="e">
        <f t="shared" si="0"/>
        <v>#N/A</v>
      </c>
      <c r="L65" s="63" t="e">
        <f t="shared" si="1"/>
        <v>#N/A</v>
      </c>
      <c r="M65" s="63" t="e">
        <f t="shared" si="2"/>
        <v>#N/A</v>
      </c>
      <c r="N65" s="63">
        <f t="shared" si="3"/>
        <v>1</v>
      </c>
      <c r="O65" s="63">
        <f t="shared" si="4"/>
        <v>1</v>
      </c>
      <c r="P65" s="63">
        <f t="shared" si="5"/>
        <v>1</v>
      </c>
      <c r="Q65" s="63">
        <f t="shared" si="6"/>
        <v>1</v>
      </c>
      <c r="R65" s="63" t="e">
        <f t="shared" si="7"/>
        <v>#N/A</v>
      </c>
      <c r="S65" s="63" t="e">
        <f t="shared" si="8"/>
        <v>#N/A</v>
      </c>
    </row>
    <row r="66" spans="1:19" x14ac:dyDescent="0.25">
      <c r="A66" s="65" t="s">
        <v>195</v>
      </c>
      <c r="B66" s="65" t="s">
        <v>195</v>
      </c>
      <c r="C66" s="65" t="s">
        <v>195</v>
      </c>
      <c r="D66" s="65" t="s">
        <v>195</v>
      </c>
      <c r="E66" s="65" t="s">
        <v>195</v>
      </c>
      <c r="F66" s="65" t="s">
        <v>195</v>
      </c>
      <c r="G66" s="65" t="s">
        <v>195</v>
      </c>
      <c r="H66" s="65" t="s">
        <v>195</v>
      </c>
      <c r="I66" s="65" t="s">
        <v>192</v>
      </c>
      <c r="J66" s="65" t="s">
        <v>179</v>
      </c>
      <c r="K66" s="63">
        <f t="shared" si="0"/>
        <v>1</v>
      </c>
      <c r="L66" s="63">
        <f t="shared" si="1"/>
        <v>1</v>
      </c>
      <c r="M66" s="63">
        <f t="shared" si="2"/>
        <v>1</v>
      </c>
      <c r="N66" s="63">
        <f t="shared" si="3"/>
        <v>1</v>
      </c>
      <c r="O66" s="63">
        <f t="shared" si="4"/>
        <v>1</v>
      </c>
      <c r="P66" s="63">
        <f t="shared" si="5"/>
        <v>1</v>
      </c>
      <c r="Q66" s="63">
        <f t="shared" si="6"/>
        <v>1</v>
      </c>
      <c r="R66" s="63" t="e">
        <f t="shared" si="7"/>
        <v>#N/A</v>
      </c>
      <c r="S66" s="63" t="e">
        <f t="shared" si="8"/>
        <v>#N/A</v>
      </c>
    </row>
    <row r="67" spans="1:19" x14ac:dyDescent="0.25">
      <c r="A67" s="65" t="s">
        <v>196</v>
      </c>
      <c r="B67" s="65" t="s">
        <v>196</v>
      </c>
      <c r="C67" s="65" t="s">
        <v>196</v>
      </c>
      <c r="D67" s="65" t="s">
        <v>196</v>
      </c>
      <c r="E67" s="65" t="s">
        <v>196</v>
      </c>
      <c r="F67" s="65" t="s">
        <v>196</v>
      </c>
      <c r="G67" s="65" t="s">
        <v>196</v>
      </c>
      <c r="H67" s="65" t="s">
        <v>196</v>
      </c>
      <c r="I67" s="65" t="s">
        <v>193</v>
      </c>
      <c r="J67" s="65" t="s">
        <v>180</v>
      </c>
      <c r="K67" s="63">
        <f t="shared" ref="K67:K130" si="9">MATCH(A67,B67,0)</f>
        <v>1</v>
      </c>
      <c r="L67" s="63">
        <f t="shared" ref="L67:L130" si="10">MATCH(B67,C67,0)</f>
        <v>1</v>
      </c>
      <c r="M67" s="63">
        <f t="shared" ref="M67:M130" si="11">MATCH(C67,D67,0)</f>
        <v>1</v>
      </c>
      <c r="N67" s="63">
        <f t="shared" ref="N67:N130" si="12">MATCH(D67,E67,0)</f>
        <v>1</v>
      </c>
      <c r="O67" s="63">
        <f t="shared" ref="O67:O130" si="13">MATCH(E67,F67,0)</f>
        <v>1</v>
      </c>
      <c r="P67" s="63">
        <f t="shared" ref="P67:P130" si="14">MATCH(F67,G67,0)</f>
        <v>1</v>
      </c>
      <c r="Q67" s="63">
        <f t="shared" ref="Q67:Q130" si="15">MATCH(G67,H67,0)</f>
        <v>1</v>
      </c>
      <c r="R67" s="63" t="e">
        <f t="shared" ref="R67:R130" si="16">MATCH(H67,I67,0)</f>
        <v>#N/A</v>
      </c>
      <c r="S67" s="63" t="e">
        <f t="shared" ref="S67:S130" si="17">MATCH(I67,J67,0)</f>
        <v>#N/A</v>
      </c>
    </row>
    <row r="68" spans="1:19" x14ac:dyDescent="0.25">
      <c r="A68" s="65" t="s">
        <v>197</v>
      </c>
      <c r="B68" s="65" t="s">
        <v>197</v>
      </c>
      <c r="C68" s="65" t="s">
        <v>197</v>
      </c>
      <c r="D68" s="65" t="s">
        <v>197</v>
      </c>
      <c r="E68" s="65" t="s">
        <v>197</v>
      </c>
      <c r="F68" s="65" t="s">
        <v>197</v>
      </c>
      <c r="G68" s="65" t="s">
        <v>197</v>
      </c>
      <c r="H68" s="65" t="s">
        <v>197</v>
      </c>
      <c r="I68" s="65" t="s">
        <v>194</v>
      </c>
      <c r="J68" s="65" t="s">
        <v>181</v>
      </c>
      <c r="K68" s="63">
        <f t="shared" si="9"/>
        <v>1</v>
      </c>
      <c r="L68" s="63">
        <f t="shared" si="10"/>
        <v>1</v>
      </c>
      <c r="M68" s="63">
        <f t="shared" si="11"/>
        <v>1</v>
      </c>
      <c r="N68" s="63">
        <f t="shared" si="12"/>
        <v>1</v>
      </c>
      <c r="O68" s="63">
        <f t="shared" si="13"/>
        <v>1</v>
      </c>
      <c r="P68" s="63">
        <f t="shared" si="14"/>
        <v>1</v>
      </c>
      <c r="Q68" s="63">
        <f t="shared" si="15"/>
        <v>1</v>
      </c>
      <c r="R68" s="63" t="e">
        <f t="shared" si="16"/>
        <v>#N/A</v>
      </c>
      <c r="S68" s="63" t="e">
        <f t="shared" si="17"/>
        <v>#N/A</v>
      </c>
    </row>
    <row r="69" spans="1:19" x14ac:dyDescent="0.25">
      <c r="A69" s="65" t="s">
        <v>198</v>
      </c>
      <c r="B69" s="65" t="s">
        <v>198</v>
      </c>
      <c r="C69" s="65" t="s">
        <v>198</v>
      </c>
      <c r="D69" s="65" t="s">
        <v>198</v>
      </c>
      <c r="E69" s="65" t="s">
        <v>198</v>
      </c>
      <c r="F69" s="65" t="s">
        <v>198</v>
      </c>
      <c r="G69" s="65" t="s">
        <v>198</v>
      </c>
      <c r="H69" s="65" t="s">
        <v>198</v>
      </c>
      <c r="I69" s="65" t="s">
        <v>195</v>
      </c>
      <c r="J69" s="65" t="s">
        <v>182</v>
      </c>
      <c r="K69" s="63">
        <f t="shared" si="9"/>
        <v>1</v>
      </c>
      <c r="L69" s="63">
        <f t="shared" si="10"/>
        <v>1</v>
      </c>
      <c r="M69" s="63">
        <f t="shared" si="11"/>
        <v>1</v>
      </c>
      <c r="N69" s="63">
        <f t="shared" si="12"/>
        <v>1</v>
      </c>
      <c r="O69" s="63">
        <f t="shared" si="13"/>
        <v>1</v>
      </c>
      <c r="P69" s="63">
        <f t="shared" si="14"/>
        <v>1</v>
      </c>
      <c r="Q69" s="63">
        <f t="shared" si="15"/>
        <v>1</v>
      </c>
      <c r="R69" s="63" t="e">
        <f t="shared" si="16"/>
        <v>#N/A</v>
      </c>
      <c r="S69" s="63" t="e">
        <f t="shared" si="17"/>
        <v>#N/A</v>
      </c>
    </row>
    <row r="70" spans="1:19" x14ac:dyDescent="0.25">
      <c r="A70" s="65" t="s">
        <v>199</v>
      </c>
      <c r="B70" s="65" t="s">
        <v>199</v>
      </c>
      <c r="C70" s="65" t="s">
        <v>199</v>
      </c>
      <c r="D70" s="65" t="s">
        <v>199</v>
      </c>
      <c r="E70" s="65" t="s">
        <v>199</v>
      </c>
      <c r="F70" s="65" t="s">
        <v>199</v>
      </c>
      <c r="G70" s="65" t="s">
        <v>199</v>
      </c>
      <c r="H70" s="65" t="s">
        <v>199</v>
      </c>
      <c r="I70" s="65" t="s">
        <v>196</v>
      </c>
      <c r="J70" s="65" t="s">
        <v>183</v>
      </c>
      <c r="K70" s="63">
        <f t="shared" si="9"/>
        <v>1</v>
      </c>
      <c r="L70" s="63">
        <f t="shared" si="10"/>
        <v>1</v>
      </c>
      <c r="M70" s="63">
        <f t="shared" si="11"/>
        <v>1</v>
      </c>
      <c r="N70" s="63">
        <f t="shared" si="12"/>
        <v>1</v>
      </c>
      <c r="O70" s="63">
        <f t="shared" si="13"/>
        <v>1</v>
      </c>
      <c r="P70" s="63">
        <f t="shared" si="14"/>
        <v>1</v>
      </c>
      <c r="Q70" s="63">
        <f t="shared" si="15"/>
        <v>1</v>
      </c>
      <c r="R70" s="63" t="e">
        <f t="shared" si="16"/>
        <v>#N/A</v>
      </c>
      <c r="S70" s="63" t="e">
        <f t="shared" si="17"/>
        <v>#N/A</v>
      </c>
    </row>
    <row r="71" spans="1:19" x14ac:dyDescent="0.25">
      <c r="A71" s="65" t="s">
        <v>200</v>
      </c>
      <c r="B71" s="65" t="s">
        <v>200</v>
      </c>
      <c r="C71" s="65" t="s">
        <v>200</v>
      </c>
      <c r="D71" s="65" t="s">
        <v>200</v>
      </c>
      <c r="E71" s="65" t="s">
        <v>200</v>
      </c>
      <c r="F71" s="65" t="s">
        <v>200</v>
      </c>
      <c r="G71" s="65" t="s">
        <v>200</v>
      </c>
      <c r="H71" s="65" t="s">
        <v>200</v>
      </c>
      <c r="I71" s="65" t="s">
        <v>197</v>
      </c>
      <c r="J71" s="65" t="s">
        <v>185</v>
      </c>
      <c r="K71" s="63">
        <f t="shared" si="9"/>
        <v>1</v>
      </c>
      <c r="L71" s="63">
        <f t="shared" si="10"/>
        <v>1</v>
      </c>
      <c r="M71" s="63">
        <f t="shared" si="11"/>
        <v>1</v>
      </c>
      <c r="N71" s="63">
        <f t="shared" si="12"/>
        <v>1</v>
      </c>
      <c r="O71" s="63">
        <f t="shared" si="13"/>
        <v>1</v>
      </c>
      <c r="P71" s="63">
        <f t="shared" si="14"/>
        <v>1</v>
      </c>
      <c r="Q71" s="63">
        <f t="shared" si="15"/>
        <v>1</v>
      </c>
      <c r="R71" s="63" t="e">
        <f t="shared" si="16"/>
        <v>#N/A</v>
      </c>
      <c r="S71" s="63" t="e">
        <f t="shared" si="17"/>
        <v>#N/A</v>
      </c>
    </row>
    <row r="72" spans="1:19" x14ac:dyDescent="0.25">
      <c r="A72" s="65" t="s">
        <v>201</v>
      </c>
      <c r="B72" s="65" t="s">
        <v>201</v>
      </c>
      <c r="C72" s="65" t="s">
        <v>201</v>
      </c>
      <c r="D72" s="65" t="s">
        <v>201</v>
      </c>
      <c r="E72" s="65" t="s">
        <v>201</v>
      </c>
      <c r="F72" s="65" t="s">
        <v>201</v>
      </c>
      <c r="G72" s="65" t="s">
        <v>201</v>
      </c>
      <c r="H72" s="65" t="s">
        <v>201</v>
      </c>
      <c r="I72" s="65" t="s">
        <v>198</v>
      </c>
      <c r="J72" s="65" t="s">
        <v>186</v>
      </c>
      <c r="K72" s="63">
        <f t="shared" si="9"/>
        <v>1</v>
      </c>
      <c r="L72" s="63">
        <f t="shared" si="10"/>
        <v>1</v>
      </c>
      <c r="M72" s="63">
        <f t="shared" si="11"/>
        <v>1</v>
      </c>
      <c r="N72" s="63">
        <f t="shared" si="12"/>
        <v>1</v>
      </c>
      <c r="O72" s="63">
        <f t="shared" si="13"/>
        <v>1</v>
      </c>
      <c r="P72" s="63">
        <f t="shared" si="14"/>
        <v>1</v>
      </c>
      <c r="Q72" s="63">
        <f t="shared" si="15"/>
        <v>1</v>
      </c>
      <c r="R72" s="63" t="e">
        <f t="shared" si="16"/>
        <v>#N/A</v>
      </c>
      <c r="S72" s="63" t="e">
        <f t="shared" si="17"/>
        <v>#N/A</v>
      </c>
    </row>
    <row r="73" spans="1:19" x14ac:dyDescent="0.25">
      <c r="A73" s="65" t="s">
        <v>202</v>
      </c>
      <c r="B73" s="65" t="s">
        <v>202</v>
      </c>
      <c r="C73" s="65" t="s">
        <v>202</v>
      </c>
      <c r="D73" s="65" t="s">
        <v>202</v>
      </c>
      <c r="E73" s="65" t="s">
        <v>202</v>
      </c>
      <c r="F73" s="65" t="s">
        <v>202</v>
      </c>
      <c r="G73" s="65" t="s">
        <v>202</v>
      </c>
      <c r="H73" s="65" t="s">
        <v>202</v>
      </c>
      <c r="I73" s="65" t="s">
        <v>199</v>
      </c>
      <c r="J73" s="65" t="s">
        <v>187</v>
      </c>
      <c r="K73" s="63">
        <f t="shared" si="9"/>
        <v>1</v>
      </c>
      <c r="L73" s="63">
        <f t="shared" si="10"/>
        <v>1</v>
      </c>
      <c r="M73" s="63">
        <f t="shared" si="11"/>
        <v>1</v>
      </c>
      <c r="N73" s="63">
        <f t="shared" si="12"/>
        <v>1</v>
      </c>
      <c r="O73" s="63">
        <f t="shared" si="13"/>
        <v>1</v>
      </c>
      <c r="P73" s="63">
        <f t="shared" si="14"/>
        <v>1</v>
      </c>
      <c r="Q73" s="63">
        <f t="shared" si="15"/>
        <v>1</v>
      </c>
      <c r="R73" s="63" t="e">
        <f t="shared" si="16"/>
        <v>#N/A</v>
      </c>
      <c r="S73" s="63" t="e">
        <f t="shared" si="17"/>
        <v>#N/A</v>
      </c>
    </row>
    <row r="74" spans="1:19" x14ac:dyDescent="0.25">
      <c r="A74" s="65" t="s">
        <v>203</v>
      </c>
      <c r="B74" s="65" t="s">
        <v>203</v>
      </c>
      <c r="C74" s="65" t="s">
        <v>203</v>
      </c>
      <c r="D74" s="65" t="s">
        <v>203</v>
      </c>
      <c r="E74" s="65" t="s">
        <v>203</v>
      </c>
      <c r="F74" s="65" t="s">
        <v>203</v>
      </c>
      <c r="G74" s="65" t="s">
        <v>203</v>
      </c>
      <c r="H74" s="65" t="s">
        <v>203</v>
      </c>
      <c r="I74" s="65" t="s">
        <v>200</v>
      </c>
      <c r="J74" s="65" t="s">
        <v>188</v>
      </c>
      <c r="K74" s="63">
        <f t="shared" si="9"/>
        <v>1</v>
      </c>
      <c r="L74" s="63">
        <f t="shared" si="10"/>
        <v>1</v>
      </c>
      <c r="M74" s="63">
        <f t="shared" si="11"/>
        <v>1</v>
      </c>
      <c r="N74" s="63">
        <f t="shared" si="12"/>
        <v>1</v>
      </c>
      <c r="O74" s="63">
        <f t="shared" si="13"/>
        <v>1</v>
      </c>
      <c r="P74" s="63">
        <f t="shared" si="14"/>
        <v>1</v>
      </c>
      <c r="Q74" s="63">
        <f t="shared" si="15"/>
        <v>1</v>
      </c>
      <c r="R74" s="63" t="e">
        <f t="shared" si="16"/>
        <v>#N/A</v>
      </c>
      <c r="S74" s="63" t="e">
        <f t="shared" si="17"/>
        <v>#N/A</v>
      </c>
    </row>
    <row r="75" spans="1:19" x14ac:dyDescent="0.25">
      <c r="A75" s="65" t="s">
        <v>204</v>
      </c>
      <c r="B75" s="65" t="s">
        <v>204</v>
      </c>
      <c r="C75" s="65" t="s">
        <v>204</v>
      </c>
      <c r="D75" s="65" t="s">
        <v>204</v>
      </c>
      <c r="E75" s="65" t="s">
        <v>204</v>
      </c>
      <c r="F75" s="65" t="s">
        <v>204</v>
      </c>
      <c r="G75" s="65" t="s">
        <v>204</v>
      </c>
      <c r="H75" s="65" t="s">
        <v>204</v>
      </c>
      <c r="I75" s="65" t="s">
        <v>201</v>
      </c>
      <c r="J75" s="65" t="s">
        <v>189</v>
      </c>
      <c r="K75" s="63">
        <f t="shared" si="9"/>
        <v>1</v>
      </c>
      <c r="L75" s="63">
        <f t="shared" si="10"/>
        <v>1</v>
      </c>
      <c r="M75" s="63">
        <f t="shared" si="11"/>
        <v>1</v>
      </c>
      <c r="N75" s="63">
        <f t="shared" si="12"/>
        <v>1</v>
      </c>
      <c r="O75" s="63">
        <f t="shared" si="13"/>
        <v>1</v>
      </c>
      <c r="P75" s="63">
        <f t="shared" si="14"/>
        <v>1</v>
      </c>
      <c r="Q75" s="63">
        <f t="shared" si="15"/>
        <v>1</v>
      </c>
      <c r="R75" s="63" t="e">
        <f t="shared" si="16"/>
        <v>#N/A</v>
      </c>
      <c r="S75" s="63" t="e">
        <f t="shared" si="17"/>
        <v>#N/A</v>
      </c>
    </row>
    <row r="76" spans="1:19" x14ac:dyDescent="0.25">
      <c r="A76" s="65" t="s">
        <v>205</v>
      </c>
      <c r="B76" s="65" t="s">
        <v>205</v>
      </c>
      <c r="C76" s="65" t="s">
        <v>205</v>
      </c>
      <c r="D76" s="65" t="s">
        <v>205</v>
      </c>
      <c r="E76" s="65" t="s">
        <v>205</v>
      </c>
      <c r="F76" s="65" t="s">
        <v>205</v>
      </c>
      <c r="G76" s="65" t="s">
        <v>205</v>
      </c>
      <c r="H76" s="65" t="s">
        <v>205</v>
      </c>
      <c r="I76" s="65" t="s">
        <v>202</v>
      </c>
      <c r="J76" s="65" t="s">
        <v>190</v>
      </c>
      <c r="K76" s="63">
        <f t="shared" si="9"/>
        <v>1</v>
      </c>
      <c r="L76" s="63">
        <f t="shared" si="10"/>
        <v>1</v>
      </c>
      <c r="M76" s="63">
        <f t="shared" si="11"/>
        <v>1</v>
      </c>
      <c r="N76" s="63">
        <f t="shared" si="12"/>
        <v>1</v>
      </c>
      <c r="O76" s="63">
        <f t="shared" si="13"/>
        <v>1</v>
      </c>
      <c r="P76" s="63">
        <f t="shared" si="14"/>
        <v>1</v>
      </c>
      <c r="Q76" s="63">
        <f t="shared" si="15"/>
        <v>1</v>
      </c>
      <c r="R76" s="63" t="e">
        <f t="shared" si="16"/>
        <v>#N/A</v>
      </c>
      <c r="S76" s="63" t="e">
        <f t="shared" si="17"/>
        <v>#N/A</v>
      </c>
    </row>
    <row r="77" spans="1:19" x14ac:dyDescent="0.25">
      <c r="A77" s="65" t="s">
        <v>206</v>
      </c>
      <c r="B77" s="65" t="s">
        <v>206</v>
      </c>
      <c r="C77" s="65" t="s">
        <v>206</v>
      </c>
      <c r="D77" s="65" t="s">
        <v>206</v>
      </c>
      <c r="E77" s="65" t="s">
        <v>206</v>
      </c>
      <c r="F77" s="65" t="s">
        <v>206</v>
      </c>
      <c r="G77" s="65" t="s">
        <v>206</v>
      </c>
      <c r="H77" s="65" t="s">
        <v>206</v>
      </c>
      <c r="I77" s="65" t="s">
        <v>203</v>
      </c>
      <c r="J77" s="65" t="s">
        <v>191</v>
      </c>
      <c r="K77" s="63">
        <f t="shared" si="9"/>
        <v>1</v>
      </c>
      <c r="L77" s="63">
        <f t="shared" si="10"/>
        <v>1</v>
      </c>
      <c r="M77" s="63">
        <f t="shared" si="11"/>
        <v>1</v>
      </c>
      <c r="N77" s="63">
        <f t="shared" si="12"/>
        <v>1</v>
      </c>
      <c r="O77" s="63">
        <f t="shared" si="13"/>
        <v>1</v>
      </c>
      <c r="P77" s="63">
        <f t="shared" si="14"/>
        <v>1</v>
      </c>
      <c r="Q77" s="63">
        <f t="shared" si="15"/>
        <v>1</v>
      </c>
      <c r="R77" s="63" t="e">
        <f t="shared" si="16"/>
        <v>#N/A</v>
      </c>
      <c r="S77" s="63" t="e">
        <f t="shared" si="17"/>
        <v>#N/A</v>
      </c>
    </row>
    <row r="78" spans="1:19" x14ac:dyDescent="0.25">
      <c r="A78" s="65" t="s">
        <v>212</v>
      </c>
      <c r="B78" s="65" t="s">
        <v>212</v>
      </c>
      <c r="C78" s="65" t="s">
        <v>212</v>
      </c>
      <c r="D78" s="65" t="s">
        <v>212</v>
      </c>
      <c r="E78" s="65" t="s">
        <v>212</v>
      </c>
      <c r="F78" s="65" t="s">
        <v>212</v>
      </c>
      <c r="G78" s="65" t="s">
        <v>212</v>
      </c>
      <c r="H78" s="65" t="s">
        <v>212</v>
      </c>
      <c r="I78" s="65" t="s">
        <v>204</v>
      </c>
      <c r="J78" s="65" t="s">
        <v>192</v>
      </c>
      <c r="K78" s="63">
        <f t="shared" si="9"/>
        <v>1</v>
      </c>
      <c r="L78" s="63">
        <f t="shared" si="10"/>
        <v>1</v>
      </c>
      <c r="M78" s="63">
        <f t="shared" si="11"/>
        <v>1</v>
      </c>
      <c r="N78" s="63">
        <f t="shared" si="12"/>
        <v>1</v>
      </c>
      <c r="O78" s="63">
        <f t="shared" si="13"/>
        <v>1</v>
      </c>
      <c r="P78" s="63">
        <f t="shared" si="14"/>
        <v>1</v>
      </c>
      <c r="Q78" s="63">
        <f t="shared" si="15"/>
        <v>1</v>
      </c>
      <c r="R78" s="63" t="e">
        <f t="shared" si="16"/>
        <v>#N/A</v>
      </c>
      <c r="S78" s="63" t="e">
        <f t="shared" si="17"/>
        <v>#N/A</v>
      </c>
    </row>
    <row r="79" spans="1:19" x14ac:dyDescent="0.25">
      <c r="A79" s="65" t="s">
        <v>213</v>
      </c>
      <c r="B79" s="65" t="s">
        <v>213</v>
      </c>
      <c r="C79" s="65" t="s">
        <v>213</v>
      </c>
      <c r="D79" s="65" t="s">
        <v>213</v>
      </c>
      <c r="E79" s="65" t="s">
        <v>213</v>
      </c>
      <c r="F79" s="65" t="s">
        <v>213</v>
      </c>
      <c r="G79" s="65" t="s">
        <v>213</v>
      </c>
      <c r="H79" s="65" t="s">
        <v>213</v>
      </c>
      <c r="I79" s="65" t="s">
        <v>205</v>
      </c>
      <c r="J79" s="65" t="s">
        <v>193</v>
      </c>
      <c r="K79" s="63">
        <f t="shared" si="9"/>
        <v>1</v>
      </c>
      <c r="L79" s="63">
        <f t="shared" si="10"/>
        <v>1</v>
      </c>
      <c r="M79" s="63">
        <f t="shared" si="11"/>
        <v>1</v>
      </c>
      <c r="N79" s="63">
        <f t="shared" si="12"/>
        <v>1</v>
      </c>
      <c r="O79" s="63">
        <f t="shared" si="13"/>
        <v>1</v>
      </c>
      <c r="P79" s="63">
        <f t="shared" si="14"/>
        <v>1</v>
      </c>
      <c r="Q79" s="63">
        <f t="shared" si="15"/>
        <v>1</v>
      </c>
      <c r="R79" s="63" t="e">
        <f t="shared" si="16"/>
        <v>#N/A</v>
      </c>
      <c r="S79" s="63" t="e">
        <f t="shared" si="17"/>
        <v>#N/A</v>
      </c>
    </row>
    <row r="80" spans="1:19" x14ac:dyDescent="0.25">
      <c r="A80" s="65" t="s">
        <v>214</v>
      </c>
      <c r="B80" s="65" t="s">
        <v>214</v>
      </c>
      <c r="C80" s="65" t="s">
        <v>214</v>
      </c>
      <c r="D80" s="65" t="s">
        <v>214</v>
      </c>
      <c r="E80" s="65" t="s">
        <v>214</v>
      </c>
      <c r="F80" s="65" t="s">
        <v>214</v>
      </c>
      <c r="G80" s="65" t="s">
        <v>214</v>
      </c>
      <c r="H80" s="65" t="s">
        <v>214</v>
      </c>
      <c r="I80" s="65" t="s">
        <v>206</v>
      </c>
      <c r="J80" s="65" t="s">
        <v>194</v>
      </c>
      <c r="K80" s="63">
        <f t="shared" si="9"/>
        <v>1</v>
      </c>
      <c r="L80" s="63">
        <f t="shared" si="10"/>
        <v>1</v>
      </c>
      <c r="M80" s="63">
        <f t="shared" si="11"/>
        <v>1</v>
      </c>
      <c r="N80" s="63">
        <f t="shared" si="12"/>
        <v>1</v>
      </c>
      <c r="O80" s="63">
        <f t="shared" si="13"/>
        <v>1</v>
      </c>
      <c r="P80" s="63">
        <f t="shared" si="14"/>
        <v>1</v>
      </c>
      <c r="Q80" s="63">
        <f t="shared" si="15"/>
        <v>1</v>
      </c>
      <c r="R80" s="63" t="e">
        <f t="shared" si="16"/>
        <v>#N/A</v>
      </c>
      <c r="S80" s="63" t="e">
        <f t="shared" si="17"/>
        <v>#N/A</v>
      </c>
    </row>
    <row r="81" spans="1:19" x14ac:dyDescent="0.25">
      <c r="A81" s="65"/>
      <c r="B81" s="65"/>
      <c r="C81" s="65"/>
      <c r="D81" s="65" t="s">
        <v>215</v>
      </c>
      <c r="E81" s="65" t="s">
        <v>215</v>
      </c>
      <c r="F81" s="65" t="s">
        <v>215</v>
      </c>
      <c r="G81" s="65" t="s">
        <v>215</v>
      </c>
      <c r="H81" s="65" t="s">
        <v>215</v>
      </c>
      <c r="I81" s="65" t="s">
        <v>212</v>
      </c>
      <c r="J81" s="65" t="s">
        <v>195</v>
      </c>
      <c r="K81" s="63" t="e">
        <f t="shared" si="9"/>
        <v>#N/A</v>
      </c>
      <c r="L81" s="63" t="e">
        <f t="shared" si="10"/>
        <v>#N/A</v>
      </c>
      <c r="M81" s="63" t="e">
        <f t="shared" si="11"/>
        <v>#N/A</v>
      </c>
      <c r="N81" s="63">
        <f t="shared" si="12"/>
        <v>1</v>
      </c>
      <c r="O81" s="63">
        <f t="shared" si="13"/>
        <v>1</v>
      </c>
      <c r="P81" s="63">
        <f t="shared" si="14"/>
        <v>1</v>
      </c>
      <c r="Q81" s="63">
        <f t="shared" si="15"/>
        <v>1</v>
      </c>
      <c r="R81" s="63" t="e">
        <f t="shared" si="16"/>
        <v>#N/A</v>
      </c>
      <c r="S81" s="63" t="e">
        <f t="shared" si="17"/>
        <v>#N/A</v>
      </c>
    </row>
    <row r="82" spans="1:19" x14ac:dyDescent="0.25">
      <c r="A82" s="65" t="s">
        <v>217</v>
      </c>
      <c r="B82" s="65" t="s">
        <v>217</v>
      </c>
      <c r="C82" s="65" t="s">
        <v>217</v>
      </c>
      <c r="D82" s="65" t="s">
        <v>217</v>
      </c>
      <c r="E82" s="65" t="s">
        <v>217</v>
      </c>
      <c r="F82" s="65" t="s">
        <v>217</v>
      </c>
      <c r="G82" s="65" t="s">
        <v>217</v>
      </c>
      <c r="H82" s="65" t="s">
        <v>217</v>
      </c>
      <c r="I82" s="65" t="s">
        <v>213</v>
      </c>
      <c r="J82" s="65" t="s">
        <v>196</v>
      </c>
      <c r="K82" s="63">
        <f t="shared" si="9"/>
        <v>1</v>
      </c>
      <c r="L82" s="63">
        <f t="shared" si="10"/>
        <v>1</v>
      </c>
      <c r="M82" s="63">
        <f t="shared" si="11"/>
        <v>1</v>
      </c>
      <c r="N82" s="63">
        <f t="shared" si="12"/>
        <v>1</v>
      </c>
      <c r="O82" s="63">
        <f t="shared" si="13"/>
        <v>1</v>
      </c>
      <c r="P82" s="63">
        <f t="shared" si="14"/>
        <v>1</v>
      </c>
      <c r="Q82" s="63">
        <f t="shared" si="15"/>
        <v>1</v>
      </c>
      <c r="R82" s="63" t="e">
        <f t="shared" si="16"/>
        <v>#N/A</v>
      </c>
      <c r="S82" s="63" t="e">
        <f t="shared" si="17"/>
        <v>#N/A</v>
      </c>
    </row>
    <row r="83" spans="1:19" x14ac:dyDescent="0.25">
      <c r="A83" s="65" t="s">
        <v>218</v>
      </c>
      <c r="B83" s="65" t="s">
        <v>218</v>
      </c>
      <c r="C83" s="65" t="s">
        <v>218</v>
      </c>
      <c r="D83" s="65" t="s">
        <v>218</v>
      </c>
      <c r="E83" s="65" t="s">
        <v>218</v>
      </c>
      <c r="F83" s="65" t="s">
        <v>218</v>
      </c>
      <c r="G83" s="65" t="s">
        <v>218</v>
      </c>
      <c r="H83" s="65" t="s">
        <v>218</v>
      </c>
      <c r="I83" s="65" t="s">
        <v>214</v>
      </c>
      <c r="J83" s="65" t="s">
        <v>197</v>
      </c>
      <c r="K83" s="63">
        <f t="shared" si="9"/>
        <v>1</v>
      </c>
      <c r="L83" s="63">
        <f t="shared" si="10"/>
        <v>1</v>
      </c>
      <c r="M83" s="63">
        <f t="shared" si="11"/>
        <v>1</v>
      </c>
      <c r="N83" s="63">
        <f t="shared" si="12"/>
        <v>1</v>
      </c>
      <c r="O83" s="63">
        <f t="shared" si="13"/>
        <v>1</v>
      </c>
      <c r="P83" s="63">
        <f t="shared" si="14"/>
        <v>1</v>
      </c>
      <c r="Q83" s="63">
        <f t="shared" si="15"/>
        <v>1</v>
      </c>
      <c r="R83" s="63" t="e">
        <f t="shared" si="16"/>
        <v>#N/A</v>
      </c>
      <c r="S83" s="63" t="e">
        <f t="shared" si="17"/>
        <v>#N/A</v>
      </c>
    </row>
    <row r="84" spans="1:19" x14ac:dyDescent="0.25">
      <c r="A84" s="65" t="s">
        <v>219</v>
      </c>
      <c r="B84" s="65" t="s">
        <v>219</v>
      </c>
      <c r="C84" s="65" t="s">
        <v>219</v>
      </c>
      <c r="D84" s="65" t="s">
        <v>219</v>
      </c>
      <c r="E84" s="65" t="s">
        <v>219</v>
      </c>
      <c r="F84" s="65" t="s">
        <v>219</v>
      </c>
      <c r="G84" s="65" t="s">
        <v>219</v>
      </c>
      <c r="H84" s="65" t="s">
        <v>219</v>
      </c>
      <c r="I84" s="65" t="s">
        <v>215</v>
      </c>
      <c r="J84" s="65" t="s">
        <v>198</v>
      </c>
      <c r="K84" s="63">
        <f t="shared" si="9"/>
        <v>1</v>
      </c>
      <c r="L84" s="63">
        <f t="shared" si="10"/>
        <v>1</v>
      </c>
      <c r="M84" s="63">
        <f t="shared" si="11"/>
        <v>1</v>
      </c>
      <c r="N84" s="63">
        <f t="shared" si="12"/>
        <v>1</v>
      </c>
      <c r="O84" s="63">
        <f t="shared" si="13"/>
        <v>1</v>
      </c>
      <c r="P84" s="63">
        <f t="shared" si="14"/>
        <v>1</v>
      </c>
      <c r="Q84" s="63">
        <f t="shared" si="15"/>
        <v>1</v>
      </c>
      <c r="R84" s="63" t="e">
        <f t="shared" si="16"/>
        <v>#N/A</v>
      </c>
      <c r="S84" s="63" t="e">
        <f t="shared" si="17"/>
        <v>#N/A</v>
      </c>
    </row>
    <row r="85" spans="1:19" x14ac:dyDescent="0.25">
      <c r="A85" s="65" t="s">
        <v>220</v>
      </c>
      <c r="B85" s="65" t="s">
        <v>220</v>
      </c>
      <c r="C85" s="65" t="s">
        <v>220</v>
      </c>
      <c r="D85" s="65" t="s">
        <v>220</v>
      </c>
      <c r="E85" s="65" t="s">
        <v>220</v>
      </c>
      <c r="F85" s="65" t="s">
        <v>220</v>
      </c>
      <c r="G85" s="65" t="s">
        <v>220</v>
      </c>
      <c r="H85" s="65" t="s">
        <v>220</v>
      </c>
      <c r="I85" s="65" t="s">
        <v>216</v>
      </c>
      <c r="J85" s="65" t="s">
        <v>199</v>
      </c>
      <c r="K85" s="63">
        <f t="shared" si="9"/>
        <v>1</v>
      </c>
      <c r="L85" s="63">
        <f t="shared" si="10"/>
        <v>1</v>
      </c>
      <c r="M85" s="63">
        <f t="shared" si="11"/>
        <v>1</v>
      </c>
      <c r="N85" s="63">
        <f t="shared" si="12"/>
        <v>1</v>
      </c>
      <c r="O85" s="63">
        <f t="shared" si="13"/>
        <v>1</v>
      </c>
      <c r="P85" s="63">
        <f t="shared" si="14"/>
        <v>1</v>
      </c>
      <c r="Q85" s="63">
        <f t="shared" si="15"/>
        <v>1</v>
      </c>
      <c r="R85" s="63" t="e">
        <f t="shared" si="16"/>
        <v>#N/A</v>
      </c>
      <c r="S85" s="63" t="e">
        <f t="shared" si="17"/>
        <v>#N/A</v>
      </c>
    </row>
    <row r="86" spans="1:19" x14ac:dyDescent="0.25">
      <c r="A86" s="65" t="s">
        <v>221</v>
      </c>
      <c r="B86" s="65" t="s">
        <v>221</v>
      </c>
      <c r="C86" s="65" t="s">
        <v>221</v>
      </c>
      <c r="D86" s="65" t="s">
        <v>221</v>
      </c>
      <c r="E86" s="65" t="s">
        <v>221</v>
      </c>
      <c r="F86" s="65" t="s">
        <v>221</v>
      </c>
      <c r="G86" s="65" t="s">
        <v>221</v>
      </c>
      <c r="H86" s="65" t="s">
        <v>221</v>
      </c>
      <c r="I86" s="65" t="s">
        <v>217</v>
      </c>
      <c r="J86" s="65" t="s">
        <v>200</v>
      </c>
      <c r="K86" s="63">
        <f t="shared" si="9"/>
        <v>1</v>
      </c>
      <c r="L86" s="63">
        <f t="shared" si="10"/>
        <v>1</v>
      </c>
      <c r="M86" s="63">
        <f t="shared" si="11"/>
        <v>1</v>
      </c>
      <c r="N86" s="63">
        <f t="shared" si="12"/>
        <v>1</v>
      </c>
      <c r="O86" s="63">
        <f t="shared" si="13"/>
        <v>1</v>
      </c>
      <c r="P86" s="63">
        <f t="shared" si="14"/>
        <v>1</v>
      </c>
      <c r="Q86" s="63">
        <f t="shared" si="15"/>
        <v>1</v>
      </c>
      <c r="R86" s="63" t="e">
        <f t="shared" si="16"/>
        <v>#N/A</v>
      </c>
      <c r="S86" s="63" t="e">
        <f t="shared" si="17"/>
        <v>#N/A</v>
      </c>
    </row>
    <row r="87" spans="1:19" x14ac:dyDescent="0.25">
      <c r="A87" s="65" t="s">
        <v>222</v>
      </c>
      <c r="B87" s="65" t="s">
        <v>222</v>
      </c>
      <c r="C87" s="65" t="s">
        <v>222</v>
      </c>
      <c r="D87" s="65" t="s">
        <v>222</v>
      </c>
      <c r="E87" s="65" t="s">
        <v>222</v>
      </c>
      <c r="F87" s="65" t="s">
        <v>222</v>
      </c>
      <c r="G87" s="65" t="s">
        <v>222</v>
      </c>
      <c r="H87" s="65" t="s">
        <v>222</v>
      </c>
      <c r="I87" s="65" t="s">
        <v>218</v>
      </c>
      <c r="J87" s="65" t="s">
        <v>201</v>
      </c>
      <c r="K87" s="63">
        <f t="shared" si="9"/>
        <v>1</v>
      </c>
      <c r="L87" s="63">
        <f t="shared" si="10"/>
        <v>1</v>
      </c>
      <c r="M87" s="63">
        <f t="shared" si="11"/>
        <v>1</v>
      </c>
      <c r="N87" s="63">
        <f t="shared" si="12"/>
        <v>1</v>
      </c>
      <c r="O87" s="63">
        <f t="shared" si="13"/>
        <v>1</v>
      </c>
      <c r="P87" s="63">
        <f t="shared" si="14"/>
        <v>1</v>
      </c>
      <c r="Q87" s="63">
        <f t="shared" si="15"/>
        <v>1</v>
      </c>
      <c r="R87" s="63" t="e">
        <f t="shared" si="16"/>
        <v>#N/A</v>
      </c>
      <c r="S87" s="63" t="e">
        <f t="shared" si="17"/>
        <v>#N/A</v>
      </c>
    </row>
    <row r="88" spans="1:19" x14ac:dyDescent="0.25">
      <c r="A88" s="65" t="s">
        <v>223</v>
      </c>
      <c r="B88" s="65" t="s">
        <v>223</v>
      </c>
      <c r="C88" s="65" t="s">
        <v>223</v>
      </c>
      <c r="D88" s="65" t="s">
        <v>223</v>
      </c>
      <c r="E88" s="65" t="s">
        <v>223</v>
      </c>
      <c r="F88" s="65" t="s">
        <v>223</v>
      </c>
      <c r="G88" s="65" t="s">
        <v>223</v>
      </c>
      <c r="H88" s="65" t="s">
        <v>223</v>
      </c>
      <c r="I88" s="65" t="s">
        <v>219</v>
      </c>
      <c r="J88" s="65" t="s">
        <v>202</v>
      </c>
      <c r="K88" s="63">
        <f t="shared" si="9"/>
        <v>1</v>
      </c>
      <c r="L88" s="63">
        <f t="shared" si="10"/>
        <v>1</v>
      </c>
      <c r="M88" s="63">
        <f t="shared" si="11"/>
        <v>1</v>
      </c>
      <c r="N88" s="63">
        <f t="shared" si="12"/>
        <v>1</v>
      </c>
      <c r="O88" s="63">
        <f t="shared" si="13"/>
        <v>1</v>
      </c>
      <c r="P88" s="63">
        <f t="shared" si="14"/>
        <v>1</v>
      </c>
      <c r="Q88" s="63">
        <f t="shared" si="15"/>
        <v>1</v>
      </c>
      <c r="R88" s="63" t="e">
        <f t="shared" si="16"/>
        <v>#N/A</v>
      </c>
      <c r="S88" s="63" t="e">
        <f t="shared" si="17"/>
        <v>#N/A</v>
      </c>
    </row>
    <row r="89" spans="1:19" x14ac:dyDescent="0.25">
      <c r="A89" s="65" t="s">
        <v>224</v>
      </c>
      <c r="B89" s="65" t="s">
        <v>224</v>
      </c>
      <c r="C89" s="65" t="s">
        <v>224</v>
      </c>
      <c r="D89" s="65" t="s">
        <v>224</v>
      </c>
      <c r="E89" s="65" t="s">
        <v>224</v>
      </c>
      <c r="F89" s="65" t="s">
        <v>224</v>
      </c>
      <c r="G89" s="65" t="s">
        <v>224</v>
      </c>
      <c r="H89" s="65" t="s">
        <v>224</v>
      </c>
      <c r="I89" s="65" t="s">
        <v>220</v>
      </c>
      <c r="J89" s="65" t="s">
        <v>203</v>
      </c>
      <c r="K89" s="63">
        <f t="shared" si="9"/>
        <v>1</v>
      </c>
      <c r="L89" s="63">
        <f t="shared" si="10"/>
        <v>1</v>
      </c>
      <c r="M89" s="63">
        <f t="shared" si="11"/>
        <v>1</v>
      </c>
      <c r="N89" s="63">
        <f t="shared" si="12"/>
        <v>1</v>
      </c>
      <c r="O89" s="63">
        <f t="shared" si="13"/>
        <v>1</v>
      </c>
      <c r="P89" s="63">
        <f t="shared" si="14"/>
        <v>1</v>
      </c>
      <c r="Q89" s="63">
        <f t="shared" si="15"/>
        <v>1</v>
      </c>
      <c r="R89" s="63" t="e">
        <f t="shared" si="16"/>
        <v>#N/A</v>
      </c>
      <c r="S89" s="63" t="e">
        <f t="shared" si="17"/>
        <v>#N/A</v>
      </c>
    </row>
    <row r="90" spans="1:19" x14ac:dyDescent="0.25">
      <c r="A90" s="65" t="s">
        <v>225</v>
      </c>
      <c r="B90" s="65" t="s">
        <v>225</v>
      </c>
      <c r="C90" s="65" t="s">
        <v>225</v>
      </c>
      <c r="D90" s="65" t="s">
        <v>225</v>
      </c>
      <c r="E90" s="65" t="s">
        <v>225</v>
      </c>
      <c r="F90" s="65" t="s">
        <v>225</v>
      </c>
      <c r="G90" s="65" t="s">
        <v>225</v>
      </c>
      <c r="H90" s="65" t="s">
        <v>225</v>
      </c>
      <c r="I90" s="65" t="s">
        <v>221</v>
      </c>
      <c r="J90" s="65" t="s">
        <v>204</v>
      </c>
      <c r="K90" s="63">
        <f t="shared" si="9"/>
        <v>1</v>
      </c>
      <c r="L90" s="63">
        <f t="shared" si="10"/>
        <v>1</v>
      </c>
      <c r="M90" s="63">
        <f t="shared" si="11"/>
        <v>1</v>
      </c>
      <c r="N90" s="63">
        <f t="shared" si="12"/>
        <v>1</v>
      </c>
      <c r="O90" s="63">
        <f t="shared" si="13"/>
        <v>1</v>
      </c>
      <c r="P90" s="63">
        <f t="shared" si="14"/>
        <v>1</v>
      </c>
      <c r="Q90" s="63">
        <f t="shared" si="15"/>
        <v>1</v>
      </c>
      <c r="R90" s="63" t="e">
        <f t="shared" si="16"/>
        <v>#N/A</v>
      </c>
      <c r="S90" s="63" t="e">
        <f t="shared" si="17"/>
        <v>#N/A</v>
      </c>
    </row>
    <row r="91" spans="1:19" x14ac:dyDescent="0.25">
      <c r="A91" s="65" t="s">
        <v>226</v>
      </c>
      <c r="B91" s="65" t="s">
        <v>226</v>
      </c>
      <c r="C91" s="65" t="s">
        <v>226</v>
      </c>
      <c r="D91" s="65" t="s">
        <v>226</v>
      </c>
      <c r="E91" s="65" t="s">
        <v>226</v>
      </c>
      <c r="F91" s="65" t="s">
        <v>226</v>
      </c>
      <c r="G91" s="65" t="s">
        <v>226</v>
      </c>
      <c r="H91" s="65" t="s">
        <v>226</v>
      </c>
      <c r="I91" s="65" t="s">
        <v>222</v>
      </c>
      <c r="J91" s="65" t="s">
        <v>205</v>
      </c>
      <c r="K91" s="63">
        <f t="shared" si="9"/>
        <v>1</v>
      </c>
      <c r="L91" s="63">
        <f t="shared" si="10"/>
        <v>1</v>
      </c>
      <c r="M91" s="63">
        <f t="shared" si="11"/>
        <v>1</v>
      </c>
      <c r="N91" s="63">
        <f t="shared" si="12"/>
        <v>1</v>
      </c>
      <c r="O91" s="63">
        <f t="shared" si="13"/>
        <v>1</v>
      </c>
      <c r="P91" s="63">
        <f t="shared" si="14"/>
        <v>1</v>
      </c>
      <c r="Q91" s="63">
        <f t="shared" si="15"/>
        <v>1</v>
      </c>
      <c r="R91" s="63" t="e">
        <f t="shared" si="16"/>
        <v>#N/A</v>
      </c>
      <c r="S91" s="63" t="e">
        <f t="shared" si="17"/>
        <v>#N/A</v>
      </c>
    </row>
    <row r="92" spans="1:19" x14ac:dyDescent="0.25">
      <c r="A92" s="65" t="s">
        <v>227</v>
      </c>
      <c r="B92" s="65" t="s">
        <v>227</v>
      </c>
      <c r="C92" s="65" t="s">
        <v>227</v>
      </c>
      <c r="D92" s="65" t="s">
        <v>227</v>
      </c>
      <c r="E92" s="65" t="s">
        <v>227</v>
      </c>
      <c r="F92" s="65" t="s">
        <v>227</v>
      </c>
      <c r="G92" s="65" t="s">
        <v>227</v>
      </c>
      <c r="H92" s="65" t="s">
        <v>227</v>
      </c>
      <c r="I92" s="65" t="s">
        <v>223</v>
      </c>
      <c r="J92" s="65" t="s">
        <v>207</v>
      </c>
      <c r="K92" s="63">
        <f t="shared" si="9"/>
        <v>1</v>
      </c>
      <c r="L92" s="63">
        <f t="shared" si="10"/>
        <v>1</v>
      </c>
      <c r="M92" s="63">
        <f t="shared" si="11"/>
        <v>1</v>
      </c>
      <c r="N92" s="63">
        <f t="shared" si="12"/>
        <v>1</v>
      </c>
      <c r="O92" s="63">
        <f t="shared" si="13"/>
        <v>1</v>
      </c>
      <c r="P92" s="63">
        <f t="shared" si="14"/>
        <v>1</v>
      </c>
      <c r="Q92" s="63">
        <f t="shared" si="15"/>
        <v>1</v>
      </c>
      <c r="R92" s="63" t="e">
        <f t="shared" si="16"/>
        <v>#N/A</v>
      </c>
      <c r="S92" s="63" t="e">
        <f t="shared" si="17"/>
        <v>#N/A</v>
      </c>
    </row>
    <row r="93" spans="1:19" x14ac:dyDescent="0.25">
      <c r="A93" s="65" t="s">
        <v>228</v>
      </c>
      <c r="B93" s="65" t="s">
        <v>228</v>
      </c>
      <c r="C93" s="65" t="s">
        <v>228</v>
      </c>
      <c r="D93" s="65" t="s">
        <v>228</v>
      </c>
      <c r="E93" s="65" t="s">
        <v>228</v>
      </c>
      <c r="F93" s="65" t="s">
        <v>228</v>
      </c>
      <c r="G93" s="65" t="s">
        <v>228</v>
      </c>
      <c r="H93" s="65" t="s">
        <v>228</v>
      </c>
      <c r="I93" s="65" t="s">
        <v>224</v>
      </c>
      <c r="J93" s="65" t="s">
        <v>208</v>
      </c>
      <c r="K93" s="63">
        <f t="shared" si="9"/>
        <v>1</v>
      </c>
      <c r="L93" s="63">
        <f t="shared" si="10"/>
        <v>1</v>
      </c>
      <c r="M93" s="63">
        <f t="shared" si="11"/>
        <v>1</v>
      </c>
      <c r="N93" s="63">
        <f t="shared" si="12"/>
        <v>1</v>
      </c>
      <c r="O93" s="63">
        <f t="shared" si="13"/>
        <v>1</v>
      </c>
      <c r="P93" s="63">
        <f t="shared" si="14"/>
        <v>1</v>
      </c>
      <c r="Q93" s="63">
        <f t="shared" si="15"/>
        <v>1</v>
      </c>
      <c r="R93" s="63" t="e">
        <f t="shared" si="16"/>
        <v>#N/A</v>
      </c>
      <c r="S93" s="63" t="e">
        <f t="shared" si="17"/>
        <v>#N/A</v>
      </c>
    </row>
    <row r="94" spans="1:19" x14ac:dyDescent="0.25">
      <c r="A94" s="65" t="s">
        <v>234</v>
      </c>
      <c r="B94" s="65" t="s">
        <v>234</v>
      </c>
      <c r="C94" s="65" t="s">
        <v>234</v>
      </c>
      <c r="D94" s="65" t="s">
        <v>234</v>
      </c>
      <c r="E94" s="65" t="s">
        <v>234</v>
      </c>
      <c r="F94" s="65" t="s">
        <v>234</v>
      </c>
      <c r="G94" s="65" t="s">
        <v>234</v>
      </c>
      <c r="H94" s="65" t="s">
        <v>234</v>
      </c>
      <c r="I94" s="65" t="s">
        <v>225</v>
      </c>
      <c r="J94" s="65" t="s">
        <v>209</v>
      </c>
      <c r="K94" s="63">
        <f t="shared" si="9"/>
        <v>1</v>
      </c>
      <c r="L94" s="63">
        <f t="shared" si="10"/>
        <v>1</v>
      </c>
      <c r="M94" s="63">
        <f t="shared" si="11"/>
        <v>1</v>
      </c>
      <c r="N94" s="63">
        <f t="shared" si="12"/>
        <v>1</v>
      </c>
      <c r="O94" s="63">
        <f t="shared" si="13"/>
        <v>1</v>
      </c>
      <c r="P94" s="63">
        <f t="shared" si="14"/>
        <v>1</v>
      </c>
      <c r="Q94" s="63">
        <f t="shared" si="15"/>
        <v>1</v>
      </c>
      <c r="R94" s="63" t="e">
        <f t="shared" si="16"/>
        <v>#N/A</v>
      </c>
      <c r="S94" s="63" t="e">
        <f t="shared" si="17"/>
        <v>#N/A</v>
      </c>
    </row>
    <row r="95" spans="1:19" x14ac:dyDescent="0.25">
      <c r="A95" s="65" t="s">
        <v>235</v>
      </c>
      <c r="B95" s="65" t="s">
        <v>235</v>
      </c>
      <c r="C95" s="65" t="s">
        <v>235</v>
      </c>
      <c r="D95" s="65" t="s">
        <v>235</v>
      </c>
      <c r="E95" s="65" t="s">
        <v>235</v>
      </c>
      <c r="F95" s="65" t="s">
        <v>235</v>
      </c>
      <c r="G95" s="65" t="s">
        <v>235</v>
      </c>
      <c r="H95" s="65" t="s">
        <v>235</v>
      </c>
      <c r="I95" s="65" t="s">
        <v>226</v>
      </c>
      <c r="J95" s="65" t="s">
        <v>210</v>
      </c>
      <c r="K95" s="63">
        <f t="shared" si="9"/>
        <v>1</v>
      </c>
      <c r="L95" s="63">
        <f t="shared" si="10"/>
        <v>1</v>
      </c>
      <c r="M95" s="63">
        <f t="shared" si="11"/>
        <v>1</v>
      </c>
      <c r="N95" s="63">
        <f t="shared" si="12"/>
        <v>1</v>
      </c>
      <c r="O95" s="63">
        <f t="shared" si="13"/>
        <v>1</v>
      </c>
      <c r="P95" s="63">
        <f t="shared" si="14"/>
        <v>1</v>
      </c>
      <c r="Q95" s="63">
        <f t="shared" si="15"/>
        <v>1</v>
      </c>
      <c r="R95" s="63" t="e">
        <f t="shared" si="16"/>
        <v>#N/A</v>
      </c>
      <c r="S95" s="63" t="e">
        <f t="shared" si="17"/>
        <v>#N/A</v>
      </c>
    </row>
    <row r="96" spans="1:19" x14ac:dyDescent="0.25">
      <c r="A96" s="65" t="s">
        <v>236</v>
      </c>
      <c r="B96" s="65" t="s">
        <v>236</v>
      </c>
      <c r="C96" s="65" t="s">
        <v>236</v>
      </c>
      <c r="D96" s="65" t="s">
        <v>236</v>
      </c>
      <c r="E96" s="65" t="s">
        <v>236</v>
      </c>
      <c r="F96" s="65" t="s">
        <v>236</v>
      </c>
      <c r="G96" s="65" t="s">
        <v>236</v>
      </c>
      <c r="H96" s="65" t="s">
        <v>236</v>
      </c>
      <c r="I96" s="65" t="s">
        <v>227</v>
      </c>
      <c r="J96" s="65" t="s">
        <v>211</v>
      </c>
      <c r="K96" s="63">
        <f t="shared" si="9"/>
        <v>1</v>
      </c>
      <c r="L96" s="63">
        <f t="shared" si="10"/>
        <v>1</v>
      </c>
      <c r="M96" s="63">
        <f t="shared" si="11"/>
        <v>1</v>
      </c>
      <c r="N96" s="63">
        <f t="shared" si="12"/>
        <v>1</v>
      </c>
      <c r="O96" s="63">
        <f t="shared" si="13"/>
        <v>1</v>
      </c>
      <c r="P96" s="63">
        <f t="shared" si="14"/>
        <v>1</v>
      </c>
      <c r="Q96" s="63">
        <f t="shared" si="15"/>
        <v>1</v>
      </c>
      <c r="R96" s="63" t="e">
        <f t="shared" si="16"/>
        <v>#N/A</v>
      </c>
      <c r="S96" s="63" t="e">
        <f t="shared" si="17"/>
        <v>#N/A</v>
      </c>
    </row>
    <row r="97" spans="1:19" x14ac:dyDescent="0.25">
      <c r="A97" s="65" t="s">
        <v>239</v>
      </c>
      <c r="B97" s="65" t="s">
        <v>239</v>
      </c>
      <c r="C97" s="65" t="s">
        <v>239</v>
      </c>
      <c r="D97" s="65" t="s">
        <v>237</v>
      </c>
      <c r="E97" s="65" t="s">
        <v>237</v>
      </c>
      <c r="F97" s="65" t="s">
        <v>237</v>
      </c>
      <c r="G97" s="65" t="s">
        <v>237</v>
      </c>
      <c r="H97" s="65" t="s">
        <v>237</v>
      </c>
      <c r="I97" s="65" t="s">
        <v>228</v>
      </c>
      <c r="J97" s="65" t="s">
        <v>212</v>
      </c>
      <c r="K97" s="63">
        <f t="shared" si="9"/>
        <v>1</v>
      </c>
      <c r="L97" s="63">
        <f t="shared" si="10"/>
        <v>1</v>
      </c>
      <c r="M97" s="63" t="e">
        <f t="shared" si="11"/>
        <v>#N/A</v>
      </c>
      <c r="N97" s="63">
        <f t="shared" si="12"/>
        <v>1</v>
      </c>
      <c r="O97" s="63">
        <f t="shared" si="13"/>
        <v>1</v>
      </c>
      <c r="P97" s="63">
        <f t="shared" si="14"/>
        <v>1</v>
      </c>
      <c r="Q97" s="63">
        <f t="shared" si="15"/>
        <v>1</v>
      </c>
      <c r="R97" s="63" t="e">
        <f t="shared" si="16"/>
        <v>#N/A</v>
      </c>
      <c r="S97" s="63" t="e">
        <f t="shared" si="17"/>
        <v>#N/A</v>
      </c>
    </row>
    <row r="98" spans="1:19" x14ac:dyDescent="0.25">
      <c r="A98" s="65" t="s">
        <v>240</v>
      </c>
      <c r="B98" s="65" t="s">
        <v>240</v>
      </c>
      <c r="C98" s="65" t="s">
        <v>240</v>
      </c>
      <c r="D98" s="65" t="s">
        <v>239</v>
      </c>
      <c r="E98" s="65" t="s">
        <v>239</v>
      </c>
      <c r="F98" s="65" t="s">
        <v>239</v>
      </c>
      <c r="G98" s="65" t="s">
        <v>239</v>
      </c>
      <c r="H98" s="65" t="s">
        <v>239</v>
      </c>
      <c r="I98" s="65" t="s">
        <v>234</v>
      </c>
      <c r="J98" s="65" t="s">
        <v>213</v>
      </c>
      <c r="K98" s="63">
        <f t="shared" si="9"/>
        <v>1</v>
      </c>
      <c r="L98" s="63">
        <f t="shared" si="10"/>
        <v>1</v>
      </c>
      <c r="M98" s="63" t="e">
        <f t="shared" si="11"/>
        <v>#N/A</v>
      </c>
      <c r="N98" s="63">
        <f t="shared" si="12"/>
        <v>1</v>
      </c>
      <c r="O98" s="63">
        <f t="shared" si="13"/>
        <v>1</v>
      </c>
      <c r="P98" s="63">
        <f t="shared" si="14"/>
        <v>1</v>
      </c>
      <c r="Q98" s="63">
        <f t="shared" si="15"/>
        <v>1</v>
      </c>
      <c r="R98" s="63" t="e">
        <f t="shared" si="16"/>
        <v>#N/A</v>
      </c>
      <c r="S98" s="63" t="e">
        <f t="shared" si="17"/>
        <v>#N/A</v>
      </c>
    </row>
    <row r="99" spans="1:19" x14ac:dyDescent="0.25">
      <c r="A99" s="65" t="s">
        <v>241</v>
      </c>
      <c r="B99" s="65" t="s">
        <v>241</v>
      </c>
      <c r="C99" s="65" t="s">
        <v>241</v>
      </c>
      <c r="D99" s="65" t="s">
        <v>240</v>
      </c>
      <c r="E99" s="65" t="s">
        <v>240</v>
      </c>
      <c r="F99" s="65" t="s">
        <v>240</v>
      </c>
      <c r="G99" s="65" t="s">
        <v>240</v>
      </c>
      <c r="H99" s="65" t="s">
        <v>240</v>
      </c>
      <c r="I99" s="65" t="s">
        <v>235</v>
      </c>
      <c r="J99" s="65" t="s">
        <v>214</v>
      </c>
      <c r="K99" s="63">
        <f t="shared" si="9"/>
        <v>1</v>
      </c>
      <c r="L99" s="63">
        <f t="shared" si="10"/>
        <v>1</v>
      </c>
      <c r="M99" s="63" t="e">
        <f t="shared" si="11"/>
        <v>#N/A</v>
      </c>
      <c r="N99" s="63">
        <f t="shared" si="12"/>
        <v>1</v>
      </c>
      <c r="O99" s="63">
        <f t="shared" si="13"/>
        <v>1</v>
      </c>
      <c r="P99" s="63">
        <f t="shared" si="14"/>
        <v>1</v>
      </c>
      <c r="Q99" s="63">
        <f t="shared" si="15"/>
        <v>1</v>
      </c>
      <c r="R99" s="63" t="e">
        <f t="shared" si="16"/>
        <v>#N/A</v>
      </c>
      <c r="S99" s="63" t="e">
        <f t="shared" si="17"/>
        <v>#N/A</v>
      </c>
    </row>
    <row r="100" spans="1:19" x14ac:dyDescent="0.25">
      <c r="A100" s="65" t="s">
        <v>242</v>
      </c>
      <c r="B100" s="65" t="s">
        <v>242</v>
      </c>
      <c r="C100" s="65" t="s">
        <v>242</v>
      </c>
      <c r="D100" s="65" t="s">
        <v>241</v>
      </c>
      <c r="E100" s="65" t="s">
        <v>241</v>
      </c>
      <c r="F100" s="65" t="s">
        <v>241</v>
      </c>
      <c r="G100" s="65" t="s">
        <v>241</v>
      </c>
      <c r="H100" s="65" t="s">
        <v>241</v>
      </c>
      <c r="I100" s="65" t="s">
        <v>236</v>
      </c>
      <c r="J100" s="65" t="s">
        <v>215</v>
      </c>
      <c r="K100" s="63">
        <f t="shared" si="9"/>
        <v>1</v>
      </c>
      <c r="L100" s="63">
        <f t="shared" si="10"/>
        <v>1</v>
      </c>
      <c r="M100" s="63" t="e">
        <f t="shared" si="11"/>
        <v>#N/A</v>
      </c>
      <c r="N100" s="63">
        <f t="shared" si="12"/>
        <v>1</v>
      </c>
      <c r="O100" s="63">
        <f t="shared" si="13"/>
        <v>1</v>
      </c>
      <c r="P100" s="63">
        <f t="shared" si="14"/>
        <v>1</v>
      </c>
      <c r="Q100" s="63">
        <f t="shared" si="15"/>
        <v>1</v>
      </c>
      <c r="R100" s="63" t="e">
        <f t="shared" si="16"/>
        <v>#N/A</v>
      </c>
      <c r="S100" s="63" t="e">
        <f t="shared" si="17"/>
        <v>#N/A</v>
      </c>
    </row>
    <row r="101" spans="1:19" x14ac:dyDescent="0.25">
      <c r="A101" s="65" t="s">
        <v>243</v>
      </c>
      <c r="B101" s="65" t="s">
        <v>243</v>
      </c>
      <c r="C101" s="65" t="s">
        <v>243</v>
      </c>
      <c r="D101" s="65" t="s">
        <v>242</v>
      </c>
      <c r="E101" s="65" t="s">
        <v>242</v>
      </c>
      <c r="F101" s="65" t="s">
        <v>242</v>
      </c>
      <c r="G101" s="65" t="s">
        <v>242</v>
      </c>
      <c r="H101" s="65" t="s">
        <v>242</v>
      </c>
      <c r="I101" s="65" t="s">
        <v>237</v>
      </c>
      <c r="J101" s="65" t="s">
        <v>216</v>
      </c>
      <c r="K101" s="63">
        <f t="shared" si="9"/>
        <v>1</v>
      </c>
      <c r="L101" s="63">
        <f t="shared" si="10"/>
        <v>1</v>
      </c>
      <c r="M101" s="63" t="e">
        <f t="shared" si="11"/>
        <v>#N/A</v>
      </c>
      <c r="N101" s="63">
        <f t="shared" si="12"/>
        <v>1</v>
      </c>
      <c r="O101" s="63">
        <f t="shared" si="13"/>
        <v>1</v>
      </c>
      <c r="P101" s="63">
        <f t="shared" si="14"/>
        <v>1</v>
      </c>
      <c r="Q101" s="63">
        <f t="shared" si="15"/>
        <v>1</v>
      </c>
      <c r="R101" s="63" t="e">
        <f t="shared" si="16"/>
        <v>#N/A</v>
      </c>
      <c r="S101" s="63" t="e">
        <f t="shared" si="17"/>
        <v>#N/A</v>
      </c>
    </row>
    <row r="102" spans="1:19" x14ac:dyDescent="0.25">
      <c r="A102" s="65" t="s">
        <v>244</v>
      </c>
      <c r="B102" s="65" t="s">
        <v>244</v>
      </c>
      <c r="C102" s="65" t="s">
        <v>244</v>
      </c>
      <c r="D102" s="65" t="s">
        <v>243</v>
      </c>
      <c r="E102" s="65" t="s">
        <v>243</v>
      </c>
      <c r="F102" s="65" t="s">
        <v>243</v>
      </c>
      <c r="G102" s="65" t="s">
        <v>243</v>
      </c>
      <c r="H102" s="65" t="s">
        <v>243</v>
      </c>
      <c r="I102" s="65" t="s">
        <v>238</v>
      </c>
      <c r="J102" s="65" t="s">
        <v>217</v>
      </c>
      <c r="K102" s="63">
        <f t="shared" si="9"/>
        <v>1</v>
      </c>
      <c r="L102" s="63">
        <f t="shared" si="10"/>
        <v>1</v>
      </c>
      <c r="M102" s="63" t="e">
        <f t="shared" si="11"/>
        <v>#N/A</v>
      </c>
      <c r="N102" s="63">
        <f t="shared" si="12"/>
        <v>1</v>
      </c>
      <c r="O102" s="63">
        <f t="shared" si="13"/>
        <v>1</v>
      </c>
      <c r="P102" s="63">
        <f t="shared" si="14"/>
        <v>1</v>
      </c>
      <c r="Q102" s="63">
        <f t="shared" si="15"/>
        <v>1</v>
      </c>
      <c r="R102" s="63" t="e">
        <f t="shared" si="16"/>
        <v>#N/A</v>
      </c>
      <c r="S102" s="63" t="e">
        <f t="shared" si="17"/>
        <v>#N/A</v>
      </c>
    </row>
    <row r="103" spans="1:19" x14ac:dyDescent="0.25">
      <c r="A103" s="65" t="s">
        <v>245</v>
      </c>
      <c r="B103" s="65" t="s">
        <v>245</v>
      </c>
      <c r="C103" s="65" t="s">
        <v>245</v>
      </c>
      <c r="D103" s="65" t="s">
        <v>244</v>
      </c>
      <c r="E103" s="65" t="s">
        <v>244</v>
      </c>
      <c r="F103" s="65" t="s">
        <v>244</v>
      </c>
      <c r="G103" s="65" t="s">
        <v>244</v>
      </c>
      <c r="H103" s="65" t="s">
        <v>244</v>
      </c>
      <c r="I103" s="65" t="s">
        <v>239</v>
      </c>
      <c r="J103" s="65" t="s">
        <v>218</v>
      </c>
      <c r="K103" s="63">
        <f t="shared" si="9"/>
        <v>1</v>
      </c>
      <c r="L103" s="63">
        <f t="shared" si="10"/>
        <v>1</v>
      </c>
      <c r="M103" s="63" t="e">
        <f t="shared" si="11"/>
        <v>#N/A</v>
      </c>
      <c r="N103" s="63">
        <f t="shared" si="12"/>
        <v>1</v>
      </c>
      <c r="O103" s="63">
        <f t="shared" si="13"/>
        <v>1</v>
      </c>
      <c r="P103" s="63">
        <f t="shared" si="14"/>
        <v>1</v>
      </c>
      <c r="Q103" s="63">
        <f t="shared" si="15"/>
        <v>1</v>
      </c>
      <c r="R103" s="63" t="e">
        <f t="shared" si="16"/>
        <v>#N/A</v>
      </c>
      <c r="S103" s="63" t="e">
        <f t="shared" si="17"/>
        <v>#N/A</v>
      </c>
    </row>
    <row r="104" spans="1:19" x14ac:dyDescent="0.25">
      <c r="A104" s="65" t="s">
        <v>246</v>
      </c>
      <c r="B104" s="65" t="s">
        <v>246</v>
      </c>
      <c r="C104" s="65" t="s">
        <v>246</v>
      </c>
      <c r="D104" s="65" t="s">
        <v>245</v>
      </c>
      <c r="E104" s="65" t="s">
        <v>245</v>
      </c>
      <c r="F104" s="65" t="s">
        <v>245</v>
      </c>
      <c r="G104" s="65" t="s">
        <v>245</v>
      </c>
      <c r="H104" s="65" t="s">
        <v>245</v>
      </c>
      <c r="I104" s="65" t="s">
        <v>240</v>
      </c>
      <c r="J104" s="65" t="s">
        <v>219</v>
      </c>
      <c r="K104" s="63">
        <f t="shared" si="9"/>
        <v>1</v>
      </c>
      <c r="L104" s="63">
        <f t="shared" si="10"/>
        <v>1</v>
      </c>
      <c r="M104" s="63" t="e">
        <f t="shared" si="11"/>
        <v>#N/A</v>
      </c>
      <c r="N104" s="63">
        <f t="shared" si="12"/>
        <v>1</v>
      </c>
      <c r="O104" s="63">
        <f t="shared" si="13"/>
        <v>1</v>
      </c>
      <c r="P104" s="63">
        <f t="shared" si="14"/>
        <v>1</v>
      </c>
      <c r="Q104" s="63">
        <f t="shared" si="15"/>
        <v>1</v>
      </c>
      <c r="R104" s="63" t="e">
        <f t="shared" si="16"/>
        <v>#N/A</v>
      </c>
      <c r="S104" s="63" t="e">
        <f t="shared" si="17"/>
        <v>#N/A</v>
      </c>
    </row>
    <row r="105" spans="1:19" x14ac:dyDescent="0.25">
      <c r="A105" s="65" t="s">
        <v>247</v>
      </c>
      <c r="B105" s="65" t="s">
        <v>247</v>
      </c>
      <c r="C105" s="65" t="s">
        <v>247</v>
      </c>
      <c r="D105" s="65" t="s">
        <v>246</v>
      </c>
      <c r="E105" s="65" t="s">
        <v>246</v>
      </c>
      <c r="F105" s="65" t="s">
        <v>246</v>
      </c>
      <c r="G105" s="65" t="s">
        <v>246</v>
      </c>
      <c r="H105" s="65" t="s">
        <v>246</v>
      </c>
      <c r="I105" s="65" t="s">
        <v>241</v>
      </c>
      <c r="J105" s="65" t="s">
        <v>220</v>
      </c>
      <c r="K105" s="63">
        <f t="shared" si="9"/>
        <v>1</v>
      </c>
      <c r="L105" s="63">
        <f t="shared" si="10"/>
        <v>1</v>
      </c>
      <c r="M105" s="63" t="e">
        <f t="shared" si="11"/>
        <v>#N/A</v>
      </c>
      <c r="N105" s="63">
        <f t="shared" si="12"/>
        <v>1</v>
      </c>
      <c r="O105" s="63">
        <f t="shared" si="13"/>
        <v>1</v>
      </c>
      <c r="P105" s="63">
        <f t="shared" si="14"/>
        <v>1</v>
      </c>
      <c r="Q105" s="63">
        <f t="shared" si="15"/>
        <v>1</v>
      </c>
      <c r="R105" s="63" t="e">
        <f t="shared" si="16"/>
        <v>#N/A</v>
      </c>
      <c r="S105" s="63" t="e">
        <f t="shared" si="17"/>
        <v>#N/A</v>
      </c>
    </row>
    <row r="106" spans="1:19" x14ac:dyDescent="0.25">
      <c r="A106" s="65" t="s">
        <v>248</v>
      </c>
      <c r="B106" s="65" t="s">
        <v>248</v>
      </c>
      <c r="C106" s="65" t="s">
        <v>248</v>
      </c>
      <c r="D106" s="65" t="s">
        <v>247</v>
      </c>
      <c r="E106" s="65" t="s">
        <v>247</v>
      </c>
      <c r="F106" s="65" t="s">
        <v>247</v>
      </c>
      <c r="G106" s="65" t="s">
        <v>247</v>
      </c>
      <c r="H106" s="65" t="s">
        <v>247</v>
      </c>
      <c r="I106" s="65" t="s">
        <v>242</v>
      </c>
      <c r="J106" s="65" t="s">
        <v>221</v>
      </c>
      <c r="K106" s="63">
        <f t="shared" si="9"/>
        <v>1</v>
      </c>
      <c r="L106" s="63">
        <f t="shared" si="10"/>
        <v>1</v>
      </c>
      <c r="M106" s="63" t="e">
        <f t="shared" si="11"/>
        <v>#N/A</v>
      </c>
      <c r="N106" s="63">
        <f t="shared" si="12"/>
        <v>1</v>
      </c>
      <c r="O106" s="63">
        <f t="shared" si="13"/>
        <v>1</v>
      </c>
      <c r="P106" s="63">
        <f t="shared" si="14"/>
        <v>1</v>
      </c>
      <c r="Q106" s="63">
        <f t="shared" si="15"/>
        <v>1</v>
      </c>
      <c r="R106" s="63" t="e">
        <f t="shared" si="16"/>
        <v>#N/A</v>
      </c>
      <c r="S106" s="63" t="e">
        <f t="shared" si="17"/>
        <v>#N/A</v>
      </c>
    </row>
    <row r="107" spans="1:19" x14ac:dyDescent="0.25">
      <c r="A107" s="65" t="s">
        <v>249</v>
      </c>
      <c r="B107" s="65" t="s">
        <v>249</v>
      </c>
      <c r="C107" s="65" t="s">
        <v>249</v>
      </c>
      <c r="D107" s="65" t="s">
        <v>248</v>
      </c>
      <c r="E107" s="65" t="s">
        <v>248</v>
      </c>
      <c r="F107" s="65" t="s">
        <v>248</v>
      </c>
      <c r="G107" s="65" t="s">
        <v>248</v>
      </c>
      <c r="H107" s="65" t="s">
        <v>248</v>
      </c>
      <c r="I107" s="65" t="s">
        <v>243</v>
      </c>
      <c r="J107" s="65" t="s">
        <v>222</v>
      </c>
      <c r="K107" s="63">
        <f t="shared" si="9"/>
        <v>1</v>
      </c>
      <c r="L107" s="63">
        <f t="shared" si="10"/>
        <v>1</v>
      </c>
      <c r="M107" s="63" t="e">
        <f t="shared" si="11"/>
        <v>#N/A</v>
      </c>
      <c r="N107" s="63">
        <f t="shared" si="12"/>
        <v>1</v>
      </c>
      <c r="O107" s="63">
        <f t="shared" si="13"/>
        <v>1</v>
      </c>
      <c r="P107" s="63">
        <f t="shared" si="14"/>
        <v>1</v>
      </c>
      <c r="Q107" s="63">
        <f t="shared" si="15"/>
        <v>1</v>
      </c>
      <c r="R107" s="63" t="e">
        <f t="shared" si="16"/>
        <v>#N/A</v>
      </c>
      <c r="S107" s="63" t="e">
        <f t="shared" si="17"/>
        <v>#N/A</v>
      </c>
    </row>
    <row r="108" spans="1:19" x14ac:dyDescent="0.25">
      <c r="A108" s="65" t="s">
        <v>250</v>
      </c>
      <c r="B108" s="65" t="s">
        <v>250</v>
      </c>
      <c r="C108" s="65" t="s">
        <v>250</v>
      </c>
      <c r="D108" s="65" t="s">
        <v>249</v>
      </c>
      <c r="E108" s="65" t="s">
        <v>249</v>
      </c>
      <c r="F108" s="65" t="s">
        <v>249</v>
      </c>
      <c r="G108" s="65" t="s">
        <v>249</v>
      </c>
      <c r="H108" s="65" t="s">
        <v>249</v>
      </c>
      <c r="I108" s="65" t="s">
        <v>244</v>
      </c>
      <c r="J108" s="65" t="s">
        <v>223</v>
      </c>
      <c r="K108" s="63">
        <f t="shared" si="9"/>
        <v>1</v>
      </c>
      <c r="L108" s="63">
        <f t="shared" si="10"/>
        <v>1</v>
      </c>
      <c r="M108" s="63" t="e">
        <f t="shared" si="11"/>
        <v>#N/A</v>
      </c>
      <c r="N108" s="63">
        <f t="shared" si="12"/>
        <v>1</v>
      </c>
      <c r="O108" s="63">
        <f t="shared" si="13"/>
        <v>1</v>
      </c>
      <c r="P108" s="63">
        <f t="shared" si="14"/>
        <v>1</v>
      </c>
      <c r="Q108" s="63">
        <f t="shared" si="15"/>
        <v>1</v>
      </c>
      <c r="R108" s="63" t="e">
        <f t="shared" si="16"/>
        <v>#N/A</v>
      </c>
      <c r="S108" s="63" t="e">
        <f t="shared" si="17"/>
        <v>#N/A</v>
      </c>
    </row>
    <row r="109" spans="1:19" x14ac:dyDescent="0.25">
      <c r="A109" s="65" t="s">
        <v>256</v>
      </c>
      <c r="B109" s="65" t="s">
        <v>256</v>
      </c>
      <c r="C109" s="65" t="s">
        <v>256</v>
      </c>
      <c r="D109" s="65" t="s">
        <v>250</v>
      </c>
      <c r="E109" s="65" t="s">
        <v>250</v>
      </c>
      <c r="F109" s="65" t="s">
        <v>250</v>
      </c>
      <c r="G109" s="65" t="s">
        <v>250</v>
      </c>
      <c r="H109" s="65" t="s">
        <v>250</v>
      </c>
      <c r="I109" s="65" t="s">
        <v>245</v>
      </c>
      <c r="J109" s="65" t="s">
        <v>224</v>
      </c>
      <c r="K109" s="63">
        <f t="shared" si="9"/>
        <v>1</v>
      </c>
      <c r="L109" s="63">
        <f t="shared" si="10"/>
        <v>1</v>
      </c>
      <c r="M109" s="63" t="e">
        <f t="shared" si="11"/>
        <v>#N/A</v>
      </c>
      <c r="N109" s="63">
        <f t="shared" si="12"/>
        <v>1</v>
      </c>
      <c r="O109" s="63">
        <f t="shared" si="13"/>
        <v>1</v>
      </c>
      <c r="P109" s="63">
        <f t="shared" si="14"/>
        <v>1</v>
      </c>
      <c r="Q109" s="63">
        <f t="shared" si="15"/>
        <v>1</v>
      </c>
      <c r="R109" s="63" t="e">
        <f t="shared" si="16"/>
        <v>#N/A</v>
      </c>
      <c r="S109" s="63" t="e">
        <f t="shared" si="17"/>
        <v>#N/A</v>
      </c>
    </row>
    <row r="110" spans="1:19" x14ac:dyDescent="0.25">
      <c r="A110" s="65" t="s">
        <v>257</v>
      </c>
      <c r="B110" s="65" t="s">
        <v>257</v>
      </c>
      <c r="C110" s="65" t="s">
        <v>257</v>
      </c>
      <c r="D110" s="65" t="s">
        <v>256</v>
      </c>
      <c r="E110" s="65" t="s">
        <v>256</v>
      </c>
      <c r="F110" s="65" t="s">
        <v>256</v>
      </c>
      <c r="G110" s="65" t="s">
        <v>256</v>
      </c>
      <c r="H110" s="65" t="s">
        <v>256</v>
      </c>
      <c r="I110" s="65" t="s">
        <v>246</v>
      </c>
      <c r="J110" s="65" t="s">
        <v>225</v>
      </c>
      <c r="K110" s="63">
        <f t="shared" si="9"/>
        <v>1</v>
      </c>
      <c r="L110" s="63">
        <f t="shared" si="10"/>
        <v>1</v>
      </c>
      <c r="M110" s="63" t="e">
        <f t="shared" si="11"/>
        <v>#N/A</v>
      </c>
      <c r="N110" s="63">
        <f t="shared" si="12"/>
        <v>1</v>
      </c>
      <c r="O110" s="63">
        <f t="shared" si="13"/>
        <v>1</v>
      </c>
      <c r="P110" s="63">
        <f t="shared" si="14"/>
        <v>1</v>
      </c>
      <c r="Q110" s="63">
        <f t="shared" si="15"/>
        <v>1</v>
      </c>
      <c r="R110" s="63" t="e">
        <f t="shared" si="16"/>
        <v>#N/A</v>
      </c>
      <c r="S110" s="63" t="e">
        <f t="shared" si="17"/>
        <v>#N/A</v>
      </c>
    </row>
    <row r="111" spans="1:19" x14ac:dyDescent="0.25">
      <c r="A111" s="65" t="s">
        <v>258</v>
      </c>
      <c r="B111" s="65" t="s">
        <v>258</v>
      </c>
      <c r="C111" s="65" t="s">
        <v>258</v>
      </c>
      <c r="D111" s="65" t="s">
        <v>257</v>
      </c>
      <c r="E111" s="65" t="s">
        <v>257</v>
      </c>
      <c r="F111" s="65" t="s">
        <v>257</v>
      </c>
      <c r="G111" s="65" t="s">
        <v>257</v>
      </c>
      <c r="H111" s="65" t="s">
        <v>257</v>
      </c>
      <c r="I111" s="65" t="s">
        <v>247</v>
      </c>
      <c r="J111" s="65" t="s">
        <v>226</v>
      </c>
      <c r="K111" s="63">
        <f t="shared" si="9"/>
        <v>1</v>
      </c>
      <c r="L111" s="63">
        <f t="shared" si="10"/>
        <v>1</v>
      </c>
      <c r="M111" s="63" t="e">
        <f t="shared" si="11"/>
        <v>#N/A</v>
      </c>
      <c r="N111" s="63">
        <f t="shared" si="12"/>
        <v>1</v>
      </c>
      <c r="O111" s="63">
        <f t="shared" si="13"/>
        <v>1</v>
      </c>
      <c r="P111" s="63">
        <f t="shared" si="14"/>
        <v>1</v>
      </c>
      <c r="Q111" s="63">
        <f t="shared" si="15"/>
        <v>1</v>
      </c>
      <c r="R111" s="63" t="e">
        <f t="shared" si="16"/>
        <v>#N/A</v>
      </c>
      <c r="S111" s="63" t="e">
        <f t="shared" si="17"/>
        <v>#N/A</v>
      </c>
    </row>
    <row r="112" spans="1:19" x14ac:dyDescent="0.25">
      <c r="A112" s="65" t="s">
        <v>261</v>
      </c>
      <c r="B112" s="65" t="s">
        <v>261</v>
      </c>
      <c r="C112" s="65" t="s">
        <v>261</v>
      </c>
      <c r="D112" s="65" t="s">
        <v>258</v>
      </c>
      <c r="E112" s="65" t="s">
        <v>258</v>
      </c>
      <c r="F112" s="65" t="s">
        <v>258</v>
      </c>
      <c r="G112" s="65" t="s">
        <v>258</v>
      </c>
      <c r="H112" s="65" t="s">
        <v>258</v>
      </c>
      <c r="I112" s="65" t="s">
        <v>248</v>
      </c>
      <c r="J112" s="65" t="s">
        <v>227</v>
      </c>
      <c r="K112" s="63">
        <f t="shared" si="9"/>
        <v>1</v>
      </c>
      <c r="L112" s="63">
        <f t="shared" si="10"/>
        <v>1</v>
      </c>
      <c r="M112" s="63" t="e">
        <f t="shared" si="11"/>
        <v>#N/A</v>
      </c>
      <c r="N112" s="63">
        <f t="shared" si="12"/>
        <v>1</v>
      </c>
      <c r="O112" s="63">
        <f t="shared" si="13"/>
        <v>1</v>
      </c>
      <c r="P112" s="63">
        <f t="shared" si="14"/>
        <v>1</v>
      </c>
      <c r="Q112" s="63">
        <f t="shared" si="15"/>
        <v>1</v>
      </c>
      <c r="R112" s="63" t="e">
        <f t="shared" si="16"/>
        <v>#N/A</v>
      </c>
      <c r="S112" s="63" t="e">
        <f t="shared" si="17"/>
        <v>#N/A</v>
      </c>
    </row>
    <row r="113" spans="1:19" x14ac:dyDescent="0.25">
      <c r="A113" s="65" t="s">
        <v>262</v>
      </c>
      <c r="B113" s="65" t="s">
        <v>262</v>
      </c>
      <c r="C113" s="65" t="s">
        <v>262</v>
      </c>
      <c r="D113" s="65" t="s">
        <v>259</v>
      </c>
      <c r="E113" s="65" t="s">
        <v>259</v>
      </c>
      <c r="F113" s="65" t="s">
        <v>259</v>
      </c>
      <c r="G113" s="65" t="s">
        <v>259</v>
      </c>
      <c r="H113" s="65" t="s">
        <v>259</v>
      </c>
      <c r="I113" s="65" t="s">
        <v>249</v>
      </c>
      <c r="J113" s="65" t="s">
        <v>229</v>
      </c>
      <c r="K113" s="63">
        <f t="shared" si="9"/>
        <v>1</v>
      </c>
      <c r="L113" s="63">
        <f t="shared" si="10"/>
        <v>1</v>
      </c>
      <c r="M113" s="63" t="e">
        <f t="shared" si="11"/>
        <v>#N/A</v>
      </c>
      <c r="N113" s="63">
        <f t="shared" si="12"/>
        <v>1</v>
      </c>
      <c r="O113" s="63">
        <f t="shared" si="13"/>
        <v>1</v>
      </c>
      <c r="P113" s="63">
        <f t="shared" si="14"/>
        <v>1</v>
      </c>
      <c r="Q113" s="63">
        <f t="shared" si="15"/>
        <v>1</v>
      </c>
      <c r="R113" s="63" t="e">
        <f t="shared" si="16"/>
        <v>#N/A</v>
      </c>
      <c r="S113" s="63" t="e">
        <f t="shared" si="17"/>
        <v>#N/A</v>
      </c>
    </row>
    <row r="114" spans="1:19" x14ac:dyDescent="0.25">
      <c r="A114" s="65" t="s">
        <v>263</v>
      </c>
      <c r="B114" s="65" t="s">
        <v>263</v>
      </c>
      <c r="C114" s="65" t="s">
        <v>263</v>
      </c>
      <c r="D114" s="65" t="s">
        <v>261</v>
      </c>
      <c r="E114" s="65" t="s">
        <v>261</v>
      </c>
      <c r="F114" s="65" t="s">
        <v>261</v>
      </c>
      <c r="G114" s="65" t="s">
        <v>261</v>
      </c>
      <c r="H114" s="65" t="s">
        <v>261</v>
      </c>
      <c r="I114" s="65" t="s">
        <v>250</v>
      </c>
      <c r="J114" s="65" t="s">
        <v>230</v>
      </c>
      <c r="K114" s="63">
        <f t="shared" si="9"/>
        <v>1</v>
      </c>
      <c r="L114" s="63">
        <f t="shared" si="10"/>
        <v>1</v>
      </c>
      <c r="M114" s="63" t="e">
        <f t="shared" si="11"/>
        <v>#N/A</v>
      </c>
      <c r="N114" s="63">
        <f t="shared" si="12"/>
        <v>1</v>
      </c>
      <c r="O114" s="63">
        <f t="shared" si="13"/>
        <v>1</v>
      </c>
      <c r="P114" s="63">
        <f t="shared" si="14"/>
        <v>1</v>
      </c>
      <c r="Q114" s="63">
        <f t="shared" si="15"/>
        <v>1</v>
      </c>
      <c r="R114" s="63" t="e">
        <f t="shared" si="16"/>
        <v>#N/A</v>
      </c>
      <c r="S114" s="63" t="e">
        <f t="shared" si="17"/>
        <v>#N/A</v>
      </c>
    </row>
    <row r="115" spans="1:19" x14ac:dyDescent="0.25">
      <c r="A115" s="65" t="s">
        <v>264</v>
      </c>
      <c r="B115" s="65" t="s">
        <v>264</v>
      </c>
      <c r="C115" s="65" t="s">
        <v>264</v>
      </c>
      <c r="D115" s="65" t="s">
        <v>262</v>
      </c>
      <c r="E115" s="65" t="s">
        <v>262</v>
      </c>
      <c r="F115" s="65" t="s">
        <v>262</v>
      </c>
      <c r="G115" s="65" t="s">
        <v>262</v>
      </c>
      <c r="H115" s="65" t="s">
        <v>262</v>
      </c>
      <c r="I115" s="65" t="s">
        <v>256</v>
      </c>
      <c r="J115" s="65" t="s">
        <v>231</v>
      </c>
      <c r="K115" s="63">
        <f t="shared" si="9"/>
        <v>1</v>
      </c>
      <c r="L115" s="63">
        <f t="shared" si="10"/>
        <v>1</v>
      </c>
      <c r="M115" s="63" t="e">
        <f t="shared" si="11"/>
        <v>#N/A</v>
      </c>
      <c r="N115" s="63">
        <f t="shared" si="12"/>
        <v>1</v>
      </c>
      <c r="O115" s="63">
        <f t="shared" si="13"/>
        <v>1</v>
      </c>
      <c r="P115" s="63">
        <f t="shared" si="14"/>
        <v>1</v>
      </c>
      <c r="Q115" s="63">
        <f t="shared" si="15"/>
        <v>1</v>
      </c>
      <c r="R115" s="63" t="e">
        <f t="shared" si="16"/>
        <v>#N/A</v>
      </c>
      <c r="S115" s="63" t="e">
        <f t="shared" si="17"/>
        <v>#N/A</v>
      </c>
    </row>
    <row r="116" spans="1:19" x14ac:dyDescent="0.25">
      <c r="A116" s="65" t="s">
        <v>265</v>
      </c>
      <c r="B116" s="65" t="s">
        <v>265</v>
      </c>
      <c r="C116" s="65" t="s">
        <v>265</v>
      </c>
      <c r="D116" s="65" t="s">
        <v>263</v>
      </c>
      <c r="E116" s="65" t="s">
        <v>263</v>
      </c>
      <c r="F116" s="65" t="s">
        <v>263</v>
      </c>
      <c r="G116" s="65" t="s">
        <v>263</v>
      </c>
      <c r="H116" s="65" t="s">
        <v>263</v>
      </c>
      <c r="I116" s="65" t="s">
        <v>257</v>
      </c>
      <c r="J116" s="65" t="s">
        <v>232</v>
      </c>
      <c r="K116" s="63">
        <f t="shared" si="9"/>
        <v>1</v>
      </c>
      <c r="L116" s="63">
        <f t="shared" si="10"/>
        <v>1</v>
      </c>
      <c r="M116" s="63" t="e">
        <f t="shared" si="11"/>
        <v>#N/A</v>
      </c>
      <c r="N116" s="63">
        <f t="shared" si="12"/>
        <v>1</v>
      </c>
      <c r="O116" s="63">
        <f t="shared" si="13"/>
        <v>1</v>
      </c>
      <c r="P116" s="63">
        <f t="shared" si="14"/>
        <v>1</v>
      </c>
      <c r="Q116" s="63">
        <f t="shared" si="15"/>
        <v>1</v>
      </c>
      <c r="R116" s="63" t="e">
        <f t="shared" si="16"/>
        <v>#N/A</v>
      </c>
      <c r="S116" s="63" t="e">
        <f t="shared" si="17"/>
        <v>#N/A</v>
      </c>
    </row>
    <row r="117" spans="1:19" x14ac:dyDescent="0.25">
      <c r="A117" s="65" t="s">
        <v>266</v>
      </c>
      <c r="B117" s="65" t="s">
        <v>266</v>
      </c>
      <c r="C117" s="65" t="s">
        <v>266</v>
      </c>
      <c r="D117" s="65" t="s">
        <v>264</v>
      </c>
      <c r="E117" s="65" t="s">
        <v>264</v>
      </c>
      <c r="F117" s="65" t="s">
        <v>264</v>
      </c>
      <c r="G117" s="65" t="s">
        <v>264</v>
      </c>
      <c r="H117" s="65" t="s">
        <v>264</v>
      </c>
      <c r="I117" s="65" t="s">
        <v>258</v>
      </c>
      <c r="J117" s="65" t="s">
        <v>233</v>
      </c>
      <c r="K117" s="63">
        <f t="shared" si="9"/>
        <v>1</v>
      </c>
      <c r="L117" s="63">
        <f t="shared" si="10"/>
        <v>1</v>
      </c>
      <c r="M117" s="63" t="e">
        <f t="shared" si="11"/>
        <v>#N/A</v>
      </c>
      <c r="N117" s="63">
        <f t="shared" si="12"/>
        <v>1</v>
      </c>
      <c r="O117" s="63">
        <f t="shared" si="13"/>
        <v>1</v>
      </c>
      <c r="P117" s="63">
        <f t="shared" si="14"/>
        <v>1</v>
      </c>
      <c r="Q117" s="63">
        <f t="shared" si="15"/>
        <v>1</v>
      </c>
      <c r="R117" s="63" t="e">
        <f t="shared" si="16"/>
        <v>#N/A</v>
      </c>
      <c r="S117" s="63" t="e">
        <f t="shared" si="17"/>
        <v>#N/A</v>
      </c>
    </row>
    <row r="118" spans="1:19" x14ac:dyDescent="0.25">
      <c r="A118" s="65" t="s">
        <v>267</v>
      </c>
      <c r="B118" s="65" t="s">
        <v>267</v>
      </c>
      <c r="C118" s="65" t="s">
        <v>267</v>
      </c>
      <c r="D118" s="65" t="s">
        <v>265</v>
      </c>
      <c r="E118" s="65" t="s">
        <v>265</v>
      </c>
      <c r="F118" s="65" t="s">
        <v>265</v>
      </c>
      <c r="G118" s="65" t="s">
        <v>265</v>
      </c>
      <c r="H118" s="65" t="s">
        <v>265</v>
      </c>
      <c r="I118" s="65" t="s">
        <v>259</v>
      </c>
      <c r="J118" s="65" t="s">
        <v>234</v>
      </c>
      <c r="K118" s="63">
        <f t="shared" si="9"/>
        <v>1</v>
      </c>
      <c r="L118" s="63">
        <f t="shared" si="10"/>
        <v>1</v>
      </c>
      <c r="M118" s="63" t="e">
        <f t="shared" si="11"/>
        <v>#N/A</v>
      </c>
      <c r="N118" s="63">
        <f t="shared" si="12"/>
        <v>1</v>
      </c>
      <c r="O118" s="63">
        <f t="shared" si="13"/>
        <v>1</v>
      </c>
      <c r="P118" s="63">
        <f t="shared" si="14"/>
        <v>1</v>
      </c>
      <c r="Q118" s="63">
        <f t="shared" si="15"/>
        <v>1</v>
      </c>
      <c r="R118" s="63" t="e">
        <f t="shared" si="16"/>
        <v>#N/A</v>
      </c>
      <c r="S118" s="63" t="e">
        <f t="shared" si="17"/>
        <v>#N/A</v>
      </c>
    </row>
    <row r="119" spans="1:19" x14ac:dyDescent="0.25">
      <c r="A119" s="65" t="s">
        <v>268</v>
      </c>
      <c r="B119" s="65" t="s">
        <v>268</v>
      </c>
      <c r="C119" s="65" t="s">
        <v>268</v>
      </c>
      <c r="D119" s="65" t="s">
        <v>266</v>
      </c>
      <c r="E119" s="65" t="s">
        <v>266</v>
      </c>
      <c r="F119" s="65" t="s">
        <v>266</v>
      </c>
      <c r="G119" s="65" t="s">
        <v>266</v>
      </c>
      <c r="H119" s="65" t="s">
        <v>266</v>
      </c>
      <c r="I119" s="65" t="s">
        <v>260</v>
      </c>
      <c r="J119" s="65" t="s">
        <v>235</v>
      </c>
      <c r="K119" s="63">
        <f t="shared" si="9"/>
        <v>1</v>
      </c>
      <c r="L119" s="63">
        <f t="shared" si="10"/>
        <v>1</v>
      </c>
      <c r="M119" s="63" t="e">
        <f t="shared" si="11"/>
        <v>#N/A</v>
      </c>
      <c r="N119" s="63">
        <f t="shared" si="12"/>
        <v>1</v>
      </c>
      <c r="O119" s="63">
        <f t="shared" si="13"/>
        <v>1</v>
      </c>
      <c r="P119" s="63">
        <f t="shared" si="14"/>
        <v>1</v>
      </c>
      <c r="Q119" s="63">
        <f t="shared" si="15"/>
        <v>1</v>
      </c>
      <c r="R119" s="63" t="e">
        <f t="shared" si="16"/>
        <v>#N/A</v>
      </c>
      <c r="S119" s="63" t="e">
        <f t="shared" si="17"/>
        <v>#N/A</v>
      </c>
    </row>
    <row r="120" spans="1:19" x14ac:dyDescent="0.25">
      <c r="A120" s="65" t="s">
        <v>269</v>
      </c>
      <c r="B120" s="65" t="s">
        <v>269</v>
      </c>
      <c r="C120" s="65" t="s">
        <v>269</v>
      </c>
      <c r="D120" s="65" t="s">
        <v>267</v>
      </c>
      <c r="E120" s="65" t="s">
        <v>267</v>
      </c>
      <c r="F120" s="65" t="s">
        <v>267</v>
      </c>
      <c r="G120" s="65" t="s">
        <v>267</v>
      </c>
      <c r="H120" s="65" t="s">
        <v>267</v>
      </c>
      <c r="I120" s="65" t="s">
        <v>261</v>
      </c>
      <c r="J120" s="65" t="s">
        <v>236</v>
      </c>
      <c r="K120" s="63">
        <f t="shared" si="9"/>
        <v>1</v>
      </c>
      <c r="L120" s="63">
        <f t="shared" si="10"/>
        <v>1</v>
      </c>
      <c r="M120" s="63" t="e">
        <f t="shared" si="11"/>
        <v>#N/A</v>
      </c>
      <c r="N120" s="63">
        <f t="shared" si="12"/>
        <v>1</v>
      </c>
      <c r="O120" s="63">
        <f t="shared" si="13"/>
        <v>1</v>
      </c>
      <c r="P120" s="63">
        <f t="shared" si="14"/>
        <v>1</v>
      </c>
      <c r="Q120" s="63">
        <f t="shared" si="15"/>
        <v>1</v>
      </c>
      <c r="R120" s="63" t="e">
        <f t="shared" si="16"/>
        <v>#N/A</v>
      </c>
      <c r="S120" s="63" t="e">
        <f t="shared" si="17"/>
        <v>#N/A</v>
      </c>
    </row>
    <row r="121" spans="1:19" x14ac:dyDescent="0.25">
      <c r="A121" s="65" t="s">
        <v>270</v>
      </c>
      <c r="B121" s="65" t="s">
        <v>270</v>
      </c>
      <c r="C121" s="65" t="s">
        <v>270</v>
      </c>
      <c r="D121" s="65" t="s">
        <v>268</v>
      </c>
      <c r="E121" s="65" t="s">
        <v>268</v>
      </c>
      <c r="F121" s="65" t="s">
        <v>268</v>
      </c>
      <c r="G121" s="65" t="s">
        <v>268</v>
      </c>
      <c r="H121" s="65" t="s">
        <v>268</v>
      </c>
      <c r="I121" s="65" t="s">
        <v>262</v>
      </c>
      <c r="J121" s="65" t="s">
        <v>237</v>
      </c>
      <c r="K121" s="63">
        <f t="shared" si="9"/>
        <v>1</v>
      </c>
      <c r="L121" s="63">
        <f t="shared" si="10"/>
        <v>1</v>
      </c>
      <c r="M121" s="63" t="e">
        <f t="shared" si="11"/>
        <v>#N/A</v>
      </c>
      <c r="N121" s="63">
        <f t="shared" si="12"/>
        <v>1</v>
      </c>
      <c r="O121" s="63">
        <f t="shared" si="13"/>
        <v>1</v>
      </c>
      <c r="P121" s="63">
        <f t="shared" si="14"/>
        <v>1</v>
      </c>
      <c r="Q121" s="63">
        <f t="shared" si="15"/>
        <v>1</v>
      </c>
      <c r="R121" s="63" t="e">
        <f t="shared" si="16"/>
        <v>#N/A</v>
      </c>
      <c r="S121" s="63" t="e">
        <f t="shared" si="17"/>
        <v>#N/A</v>
      </c>
    </row>
    <row r="122" spans="1:19" x14ac:dyDescent="0.25">
      <c r="A122" s="65" t="s">
        <v>271</v>
      </c>
      <c r="B122" s="65" t="s">
        <v>271</v>
      </c>
      <c r="C122" s="65" t="s">
        <v>271</v>
      </c>
      <c r="D122" s="65" t="s">
        <v>269</v>
      </c>
      <c r="E122" s="65" t="s">
        <v>269</v>
      </c>
      <c r="F122" s="65" t="s">
        <v>269</v>
      </c>
      <c r="G122" s="65" t="s">
        <v>269</v>
      </c>
      <c r="H122" s="65" t="s">
        <v>269</v>
      </c>
      <c r="I122" s="65" t="s">
        <v>263</v>
      </c>
      <c r="J122" s="65" t="s">
        <v>238</v>
      </c>
      <c r="K122" s="63">
        <f t="shared" si="9"/>
        <v>1</v>
      </c>
      <c r="L122" s="63">
        <f t="shared" si="10"/>
        <v>1</v>
      </c>
      <c r="M122" s="63" t="e">
        <f t="shared" si="11"/>
        <v>#N/A</v>
      </c>
      <c r="N122" s="63">
        <f t="shared" si="12"/>
        <v>1</v>
      </c>
      <c r="O122" s="63">
        <f t="shared" si="13"/>
        <v>1</v>
      </c>
      <c r="P122" s="63">
        <f t="shared" si="14"/>
        <v>1</v>
      </c>
      <c r="Q122" s="63">
        <f t="shared" si="15"/>
        <v>1</v>
      </c>
      <c r="R122" s="63" t="e">
        <f t="shared" si="16"/>
        <v>#N/A</v>
      </c>
      <c r="S122" s="63" t="e">
        <f t="shared" si="17"/>
        <v>#N/A</v>
      </c>
    </row>
    <row r="123" spans="1:19" x14ac:dyDescent="0.25">
      <c r="A123" s="65" t="s">
        <v>272</v>
      </c>
      <c r="B123" s="65" t="s">
        <v>272</v>
      </c>
      <c r="C123" s="65" t="s">
        <v>272</v>
      </c>
      <c r="D123" s="65" t="s">
        <v>270</v>
      </c>
      <c r="E123" s="65" t="s">
        <v>270</v>
      </c>
      <c r="F123" s="65" t="s">
        <v>270</v>
      </c>
      <c r="G123" s="65" t="s">
        <v>270</v>
      </c>
      <c r="H123" s="65" t="s">
        <v>270</v>
      </c>
      <c r="I123" s="65" t="s">
        <v>264</v>
      </c>
      <c r="J123" s="65" t="s">
        <v>239</v>
      </c>
      <c r="K123" s="63">
        <f t="shared" si="9"/>
        <v>1</v>
      </c>
      <c r="L123" s="63">
        <f t="shared" si="10"/>
        <v>1</v>
      </c>
      <c r="M123" s="63" t="e">
        <f t="shared" si="11"/>
        <v>#N/A</v>
      </c>
      <c r="N123" s="63">
        <f t="shared" si="12"/>
        <v>1</v>
      </c>
      <c r="O123" s="63">
        <f t="shared" si="13"/>
        <v>1</v>
      </c>
      <c r="P123" s="63">
        <f t="shared" si="14"/>
        <v>1</v>
      </c>
      <c r="Q123" s="63">
        <f t="shared" si="15"/>
        <v>1</v>
      </c>
      <c r="R123" s="63" t="e">
        <f t="shared" si="16"/>
        <v>#N/A</v>
      </c>
      <c r="S123" s="63" t="e">
        <f t="shared" si="17"/>
        <v>#N/A</v>
      </c>
    </row>
    <row r="124" spans="1:19" x14ac:dyDescent="0.25">
      <c r="A124" s="65" t="s">
        <v>278</v>
      </c>
      <c r="B124" s="65" t="s">
        <v>278</v>
      </c>
      <c r="C124" s="65" t="s">
        <v>278</v>
      </c>
      <c r="D124" s="65" t="s">
        <v>271</v>
      </c>
      <c r="E124" s="65" t="s">
        <v>271</v>
      </c>
      <c r="F124" s="65" t="s">
        <v>271</v>
      </c>
      <c r="G124" s="65" t="s">
        <v>271</v>
      </c>
      <c r="H124" s="65" t="s">
        <v>271</v>
      </c>
      <c r="I124" s="65" t="s">
        <v>265</v>
      </c>
      <c r="J124" s="65" t="s">
        <v>240</v>
      </c>
      <c r="K124" s="63">
        <f t="shared" si="9"/>
        <v>1</v>
      </c>
      <c r="L124" s="63">
        <f t="shared" si="10"/>
        <v>1</v>
      </c>
      <c r="M124" s="63" t="e">
        <f t="shared" si="11"/>
        <v>#N/A</v>
      </c>
      <c r="N124" s="63">
        <f t="shared" si="12"/>
        <v>1</v>
      </c>
      <c r="O124" s="63">
        <f t="shared" si="13"/>
        <v>1</v>
      </c>
      <c r="P124" s="63">
        <f t="shared" si="14"/>
        <v>1</v>
      </c>
      <c r="Q124" s="63">
        <f t="shared" si="15"/>
        <v>1</v>
      </c>
      <c r="R124" s="63" t="e">
        <f t="shared" si="16"/>
        <v>#N/A</v>
      </c>
      <c r="S124" s="63" t="e">
        <f t="shared" si="17"/>
        <v>#N/A</v>
      </c>
    </row>
    <row r="125" spans="1:19" x14ac:dyDescent="0.25">
      <c r="A125" s="65" t="s">
        <v>279</v>
      </c>
      <c r="B125" s="65" t="s">
        <v>279</v>
      </c>
      <c r="C125" s="65" t="s">
        <v>279</v>
      </c>
      <c r="D125" s="65" t="s">
        <v>272</v>
      </c>
      <c r="E125" s="65" t="s">
        <v>272</v>
      </c>
      <c r="F125" s="65" t="s">
        <v>272</v>
      </c>
      <c r="G125" s="65" t="s">
        <v>272</v>
      </c>
      <c r="H125" s="65" t="s">
        <v>272</v>
      </c>
      <c r="I125" s="65" t="s">
        <v>266</v>
      </c>
      <c r="J125" s="65" t="s">
        <v>241</v>
      </c>
      <c r="K125" s="63">
        <f t="shared" si="9"/>
        <v>1</v>
      </c>
      <c r="L125" s="63">
        <f t="shared" si="10"/>
        <v>1</v>
      </c>
      <c r="M125" s="63" t="e">
        <f t="shared" si="11"/>
        <v>#N/A</v>
      </c>
      <c r="N125" s="63">
        <f t="shared" si="12"/>
        <v>1</v>
      </c>
      <c r="O125" s="63">
        <f t="shared" si="13"/>
        <v>1</v>
      </c>
      <c r="P125" s="63">
        <f t="shared" si="14"/>
        <v>1</v>
      </c>
      <c r="Q125" s="63">
        <f t="shared" si="15"/>
        <v>1</v>
      </c>
      <c r="R125" s="63" t="e">
        <f t="shared" si="16"/>
        <v>#N/A</v>
      </c>
      <c r="S125" s="63" t="e">
        <f t="shared" si="17"/>
        <v>#N/A</v>
      </c>
    </row>
    <row r="126" spans="1:19" x14ac:dyDescent="0.25">
      <c r="A126" s="65" t="s">
        <v>280</v>
      </c>
      <c r="B126" s="65" t="s">
        <v>280</v>
      </c>
      <c r="C126" s="65" t="s">
        <v>280</v>
      </c>
      <c r="D126" s="65" t="s">
        <v>278</v>
      </c>
      <c r="E126" s="65" t="s">
        <v>278</v>
      </c>
      <c r="F126" s="65" t="s">
        <v>278</v>
      </c>
      <c r="G126" s="65" t="s">
        <v>278</v>
      </c>
      <c r="H126" s="65" t="s">
        <v>278</v>
      </c>
      <c r="I126" s="65" t="s">
        <v>267</v>
      </c>
      <c r="J126" s="65" t="s">
        <v>242</v>
      </c>
      <c r="K126" s="63">
        <f t="shared" si="9"/>
        <v>1</v>
      </c>
      <c r="L126" s="63">
        <f t="shared" si="10"/>
        <v>1</v>
      </c>
      <c r="M126" s="63" t="e">
        <f t="shared" si="11"/>
        <v>#N/A</v>
      </c>
      <c r="N126" s="63">
        <f t="shared" si="12"/>
        <v>1</v>
      </c>
      <c r="O126" s="63">
        <f t="shared" si="13"/>
        <v>1</v>
      </c>
      <c r="P126" s="63">
        <f t="shared" si="14"/>
        <v>1</v>
      </c>
      <c r="Q126" s="63">
        <f t="shared" si="15"/>
        <v>1</v>
      </c>
      <c r="R126" s="63" t="e">
        <f t="shared" si="16"/>
        <v>#N/A</v>
      </c>
      <c r="S126" s="63" t="e">
        <f t="shared" si="17"/>
        <v>#N/A</v>
      </c>
    </row>
    <row r="127" spans="1:19" x14ac:dyDescent="0.25">
      <c r="A127" s="65" t="s">
        <v>283</v>
      </c>
      <c r="B127" s="65" t="s">
        <v>283</v>
      </c>
      <c r="C127" s="65" t="s">
        <v>283</v>
      </c>
      <c r="D127" s="65" t="s">
        <v>279</v>
      </c>
      <c r="E127" s="65" t="s">
        <v>279</v>
      </c>
      <c r="F127" s="65" t="s">
        <v>279</v>
      </c>
      <c r="G127" s="65" t="s">
        <v>279</v>
      </c>
      <c r="H127" s="65" t="s">
        <v>279</v>
      </c>
      <c r="I127" s="65" t="s">
        <v>268</v>
      </c>
      <c r="J127" s="65" t="s">
        <v>243</v>
      </c>
      <c r="K127" s="63">
        <f t="shared" si="9"/>
        <v>1</v>
      </c>
      <c r="L127" s="63">
        <f t="shared" si="10"/>
        <v>1</v>
      </c>
      <c r="M127" s="63" t="e">
        <f t="shared" si="11"/>
        <v>#N/A</v>
      </c>
      <c r="N127" s="63">
        <f t="shared" si="12"/>
        <v>1</v>
      </c>
      <c r="O127" s="63">
        <f t="shared" si="13"/>
        <v>1</v>
      </c>
      <c r="P127" s="63">
        <f t="shared" si="14"/>
        <v>1</v>
      </c>
      <c r="Q127" s="63">
        <f t="shared" si="15"/>
        <v>1</v>
      </c>
      <c r="R127" s="63" t="e">
        <f t="shared" si="16"/>
        <v>#N/A</v>
      </c>
      <c r="S127" s="63" t="e">
        <f t="shared" si="17"/>
        <v>#N/A</v>
      </c>
    </row>
    <row r="128" spans="1:19" x14ac:dyDescent="0.25">
      <c r="A128" s="65" t="s">
        <v>284</v>
      </c>
      <c r="B128" s="65" t="s">
        <v>284</v>
      </c>
      <c r="C128" s="65" t="s">
        <v>284</v>
      </c>
      <c r="D128" s="65" t="s">
        <v>280</v>
      </c>
      <c r="E128" s="65" t="s">
        <v>280</v>
      </c>
      <c r="F128" s="65" t="s">
        <v>280</v>
      </c>
      <c r="G128" s="65" t="s">
        <v>280</v>
      </c>
      <c r="H128" s="65" t="s">
        <v>280</v>
      </c>
      <c r="I128" s="65" t="s">
        <v>269</v>
      </c>
      <c r="J128" s="65" t="s">
        <v>244</v>
      </c>
      <c r="K128" s="63">
        <f t="shared" si="9"/>
        <v>1</v>
      </c>
      <c r="L128" s="63">
        <f t="shared" si="10"/>
        <v>1</v>
      </c>
      <c r="M128" s="63" t="e">
        <f t="shared" si="11"/>
        <v>#N/A</v>
      </c>
      <c r="N128" s="63">
        <f t="shared" si="12"/>
        <v>1</v>
      </c>
      <c r="O128" s="63">
        <f t="shared" si="13"/>
        <v>1</v>
      </c>
      <c r="P128" s="63">
        <f t="shared" si="14"/>
        <v>1</v>
      </c>
      <c r="Q128" s="63">
        <f t="shared" si="15"/>
        <v>1</v>
      </c>
      <c r="R128" s="63" t="e">
        <f t="shared" si="16"/>
        <v>#N/A</v>
      </c>
      <c r="S128" s="63" t="e">
        <f t="shared" si="17"/>
        <v>#N/A</v>
      </c>
    </row>
    <row r="129" spans="1:19" x14ac:dyDescent="0.25">
      <c r="A129" s="65" t="s">
        <v>285</v>
      </c>
      <c r="B129" s="65" t="s">
        <v>285</v>
      </c>
      <c r="C129" s="65" t="s">
        <v>285</v>
      </c>
      <c r="D129" s="65" t="s">
        <v>281</v>
      </c>
      <c r="E129" s="65" t="s">
        <v>281</v>
      </c>
      <c r="F129" s="65" t="s">
        <v>281</v>
      </c>
      <c r="G129" s="65" t="s">
        <v>281</v>
      </c>
      <c r="H129" s="65" t="s">
        <v>281</v>
      </c>
      <c r="I129" s="65" t="s">
        <v>270</v>
      </c>
      <c r="J129" s="65" t="s">
        <v>245</v>
      </c>
      <c r="K129" s="63">
        <f t="shared" si="9"/>
        <v>1</v>
      </c>
      <c r="L129" s="63">
        <f t="shared" si="10"/>
        <v>1</v>
      </c>
      <c r="M129" s="63" t="e">
        <f t="shared" si="11"/>
        <v>#N/A</v>
      </c>
      <c r="N129" s="63">
        <f t="shared" si="12"/>
        <v>1</v>
      </c>
      <c r="O129" s="63">
        <f t="shared" si="13"/>
        <v>1</v>
      </c>
      <c r="P129" s="63">
        <f t="shared" si="14"/>
        <v>1</v>
      </c>
      <c r="Q129" s="63">
        <f t="shared" si="15"/>
        <v>1</v>
      </c>
      <c r="R129" s="63" t="e">
        <f t="shared" si="16"/>
        <v>#N/A</v>
      </c>
      <c r="S129" s="63" t="e">
        <f t="shared" si="17"/>
        <v>#N/A</v>
      </c>
    </row>
    <row r="130" spans="1:19" x14ac:dyDescent="0.25">
      <c r="A130" s="65" t="s">
        <v>286</v>
      </c>
      <c r="B130" s="65" t="s">
        <v>286</v>
      </c>
      <c r="C130" s="65" t="s">
        <v>286</v>
      </c>
      <c r="D130" s="65" t="s">
        <v>283</v>
      </c>
      <c r="E130" s="65" t="s">
        <v>283</v>
      </c>
      <c r="F130" s="65" t="s">
        <v>283</v>
      </c>
      <c r="G130" s="65" t="s">
        <v>283</v>
      </c>
      <c r="H130" s="65" t="s">
        <v>283</v>
      </c>
      <c r="I130" s="65" t="s">
        <v>271</v>
      </c>
      <c r="J130" s="65" t="s">
        <v>246</v>
      </c>
      <c r="K130" s="63">
        <f t="shared" si="9"/>
        <v>1</v>
      </c>
      <c r="L130" s="63">
        <f t="shared" si="10"/>
        <v>1</v>
      </c>
      <c r="M130" s="63" t="e">
        <f t="shared" si="11"/>
        <v>#N/A</v>
      </c>
      <c r="N130" s="63">
        <f t="shared" si="12"/>
        <v>1</v>
      </c>
      <c r="O130" s="63">
        <f t="shared" si="13"/>
        <v>1</v>
      </c>
      <c r="P130" s="63">
        <f t="shared" si="14"/>
        <v>1</v>
      </c>
      <c r="Q130" s="63">
        <f t="shared" si="15"/>
        <v>1</v>
      </c>
      <c r="R130" s="63" t="e">
        <f t="shared" si="16"/>
        <v>#N/A</v>
      </c>
      <c r="S130" s="63" t="e">
        <f t="shared" si="17"/>
        <v>#N/A</v>
      </c>
    </row>
    <row r="131" spans="1:19" x14ac:dyDescent="0.25">
      <c r="A131" s="65" t="s">
        <v>287</v>
      </c>
      <c r="B131" s="65" t="s">
        <v>287</v>
      </c>
      <c r="C131" s="65" t="s">
        <v>287</v>
      </c>
      <c r="D131" s="65" t="s">
        <v>284</v>
      </c>
      <c r="E131" s="65" t="s">
        <v>284</v>
      </c>
      <c r="F131" s="65" t="s">
        <v>284</v>
      </c>
      <c r="G131" s="65" t="s">
        <v>284</v>
      </c>
      <c r="H131" s="65" t="s">
        <v>284</v>
      </c>
      <c r="I131" s="65" t="s">
        <v>272</v>
      </c>
      <c r="J131" s="65" t="s">
        <v>247</v>
      </c>
      <c r="K131" s="63">
        <f t="shared" ref="K131:K194" si="18">MATCH(A131,B131,0)</f>
        <v>1</v>
      </c>
      <c r="L131" s="63">
        <f t="shared" ref="L131:L194" si="19">MATCH(B131,C131,0)</f>
        <v>1</v>
      </c>
      <c r="M131" s="63" t="e">
        <f t="shared" ref="M131:M194" si="20">MATCH(C131,D131,0)</f>
        <v>#N/A</v>
      </c>
      <c r="N131" s="63">
        <f t="shared" ref="N131:N194" si="21">MATCH(D131,E131,0)</f>
        <v>1</v>
      </c>
      <c r="O131" s="63">
        <f t="shared" ref="O131:O194" si="22">MATCH(E131,F131,0)</f>
        <v>1</v>
      </c>
      <c r="P131" s="63">
        <f t="shared" ref="P131:P194" si="23">MATCH(F131,G131,0)</f>
        <v>1</v>
      </c>
      <c r="Q131" s="63">
        <f t="shared" ref="Q131:Q194" si="24">MATCH(G131,H131,0)</f>
        <v>1</v>
      </c>
      <c r="R131" s="63" t="e">
        <f t="shared" ref="R131:R194" si="25">MATCH(H131,I131,0)</f>
        <v>#N/A</v>
      </c>
      <c r="S131" s="63" t="e">
        <f t="shared" ref="S131:S194" si="26">MATCH(I131,J131,0)</f>
        <v>#N/A</v>
      </c>
    </row>
    <row r="132" spans="1:19" x14ac:dyDescent="0.25">
      <c r="A132" s="65" t="s">
        <v>288</v>
      </c>
      <c r="B132" s="65" t="s">
        <v>288</v>
      </c>
      <c r="C132" s="65" t="s">
        <v>288</v>
      </c>
      <c r="D132" s="65" t="s">
        <v>285</v>
      </c>
      <c r="E132" s="65" t="s">
        <v>285</v>
      </c>
      <c r="F132" s="65" t="s">
        <v>285</v>
      </c>
      <c r="G132" s="65" t="s">
        <v>285</v>
      </c>
      <c r="H132" s="65" t="s">
        <v>285</v>
      </c>
      <c r="I132" s="65" t="s">
        <v>278</v>
      </c>
      <c r="J132" s="65" t="s">
        <v>248</v>
      </c>
      <c r="K132" s="63">
        <f t="shared" si="18"/>
        <v>1</v>
      </c>
      <c r="L132" s="63">
        <f t="shared" si="19"/>
        <v>1</v>
      </c>
      <c r="M132" s="63" t="e">
        <f t="shared" si="20"/>
        <v>#N/A</v>
      </c>
      <c r="N132" s="63">
        <f t="shared" si="21"/>
        <v>1</v>
      </c>
      <c r="O132" s="63">
        <f t="shared" si="22"/>
        <v>1</v>
      </c>
      <c r="P132" s="63">
        <f t="shared" si="23"/>
        <v>1</v>
      </c>
      <c r="Q132" s="63">
        <f t="shared" si="24"/>
        <v>1</v>
      </c>
      <c r="R132" s="63" t="e">
        <f t="shared" si="25"/>
        <v>#N/A</v>
      </c>
      <c r="S132" s="63" t="e">
        <f t="shared" si="26"/>
        <v>#N/A</v>
      </c>
    </row>
    <row r="133" spans="1:19" x14ac:dyDescent="0.25">
      <c r="A133" s="65" t="s">
        <v>289</v>
      </c>
      <c r="B133" s="65" t="s">
        <v>289</v>
      </c>
      <c r="C133" s="65" t="s">
        <v>289</v>
      </c>
      <c r="D133" s="65" t="s">
        <v>286</v>
      </c>
      <c r="E133" s="65" t="s">
        <v>286</v>
      </c>
      <c r="F133" s="65" t="s">
        <v>286</v>
      </c>
      <c r="G133" s="65" t="s">
        <v>286</v>
      </c>
      <c r="H133" s="65" t="s">
        <v>286</v>
      </c>
      <c r="I133" s="65" t="s">
        <v>279</v>
      </c>
      <c r="J133" s="65" t="s">
        <v>249</v>
      </c>
      <c r="K133" s="63">
        <f t="shared" si="18"/>
        <v>1</v>
      </c>
      <c r="L133" s="63">
        <f t="shared" si="19"/>
        <v>1</v>
      </c>
      <c r="M133" s="63" t="e">
        <f t="shared" si="20"/>
        <v>#N/A</v>
      </c>
      <c r="N133" s="63">
        <f t="shared" si="21"/>
        <v>1</v>
      </c>
      <c r="O133" s="63">
        <f t="shared" si="22"/>
        <v>1</v>
      </c>
      <c r="P133" s="63">
        <f t="shared" si="23"/>
        <v>1</v>
      </c>
      <c r="Q133" s="63">
        <f t="shared" si="24"/>
        <v>1</v>
      </c>
      <c r="R133" s="63" t="e">
        <f t="shared" si="25"/>
        <v>#N/A</v>
      </c>
      <c r="S133" s="63" t="e">
        <f t="shared" si="26"/>
        <v>#N/A</v>
      </c>
    </row>
    <row r="134" spans="1:19" x14ac:dyDescent="0.25">
      <c r="A134" s="65" t="s">
        <v>290</v>
      </c>
      <c r="B134" s="65" t="s">
        <v>290</v>
      </c>
      <c r="C134" s="65" t="s">
        <v>290</v>
      </c>
      <c r="D134" s="65" t="s">
        <v>287</v>
      </c>
      <c r="E134" s="65" t="s">
        <v>287</v>
      </c>
      <c r="F134" s="65" t="s">
        <v>287</v>
      </c>
      <c r="G134" s="65" t="s">
        <v>287</v>
      </c>
      <c r="H134" s="65" t="s">
        <v>287</v>
      </c>
      <c r="I134" s="65" t="s">
        <v>280</v>
      </c>
      <c r="J134" s="65" t="s">
        <v>251</v>
      </c>
      <c r="K134" s="63">
        <f t="shared" si="18"/>
        <v>1</v>
      </c>
      <c r="L134" s="63">
        <f t="shared" si="19"/>
        <v>1</v>
      </c>
      <c r="M134" s="63" t="e">
        <f t="shared" si="20"/>
        <v>#N/A</v>
      </c>
      <c r="N134" s="63">
        <f t="shared" si="21"/>
        <v>1</v>
      </c>
      <c r="O134" s="63">
        <f t="shared" si="22"/>
        <v>1</v>
      </c>
      <c r="P134" s="63">
        <f t="shared" si="23"/>
        <v>1</v>
      </c>
      <c r="Q134" s="63">
        <f t="shared" si="24"/>
        <v>1</v>
      </c>
      <c r="R134" s="63" t="e">
        <f t="shared" si="25"/>
        <v>#N/A</v>
      </c>
      <c r="S134" s="63" t="e">
        <f t="shared" si="26"/>
        <v>#N/A</v>
      </c>
    </row>
    <row r="135" spans="1:19" x14ac:dyDescent="0.25">
      <c r="A135" s="65" t="s">
        <v>291</v>
      </c>
      <c r="B135" s="65" t="s">
        <v>291</v>
      </c>
      <c r="C135" s="65" t="s">
        <v>291</v>
      </c>
      <c r="D135" s="65" t="s">
        <v>288</v>
      </c>
      <c r="E135" s="65" t="s">
        <v>288</v>
      </c>
      <c r="F135" s="65" t="s">
        <v>288</v>
      </c>
      <c r="G135" s="65" t="s">
        <v>288</v>
      </c>
      <c r="H135" s="65" t="s">
        <v>288</v>
      </c>
      <c r="I135" s="65" t="s">
        <v>281</v>
      </c>
      <c r="J135" s="65" t="s">
        <v>252</v>
      </c>
      <c r="K135" s="63">
        <f t="shared" si="18"/>
        <v>1</v>
      </c>
      <c r="L135" s="63">
        <f t="shared" si="19"/>
        <v>1</v>
      </c>
      <c r="M135" s="63" t="e">
        <f t="shared" si="20"/>
        <v>#N/A</v>
      </c>
      <c r="N135" s="63">
        <f t="shared" si="21"/>
        <v>1</v>
      </c>
      <c r="O135" s="63">
        <f t="shared" si="22"/>
        <v>1</v>
      </c>
      <c r="P135" s="63">
        <f t="shared" si="23"/>
        <v>1</v>
      </c>
      <c r="Q135" s="63">
        <f t="shared" si="24"/>
        <v>1</v>
      </c>
      <c r="R135" s="63" t="e">
        <f t="shared" si="25"/>
        <v>#N/A</v>
      </c>
      <c r="S135" s="63" t="e">
        <f t="shared" si="26"/>
        <v>#N/A</v>
      </c>
    </row>
    <row r="136" spans="1:19" x14ac:dyDescent="0.25">
      <c r="A136" s="65" t="s">
        <v>292</v>
      </c>
      <c r="B136" s="65" t="s">
        <v>292</v>
      </c>
      <c r="C136" s="65" t="s">
        <v>292</v>
      </c>
      <c r="D136" s="65" t="s">
        <v>289</v>
      </c>
      <c r="E136" s="65" t="s">
        <v>289</v>
      </c>
      <c r="F136" s="65" t="s">
        <v>289</v>
      </c>
      <c r="G136" s="65" t="s">
        <v>289</v>
      </c>
      <c r="H136" s="65" t="s">
        <v>289</v>
      </c>
      <c r="I136" s="65" t="s">
        <v>282</v>
      </c>
      <c r="J136" s="65" t="s">
        <v>253</v>
      </c>
      <c r="K136" s="63">
        <f t="shared" si="18"/>
        <v>1</v>
      </c>
      <c r="L136" s="63">
        <f t="shared" si="19"/>
        <v>1</v>
      </c>
      <c r="M136" s="63" t="e">
        <f t="shared" si="20"/>
        <v>#N/A</v>
      </c>
      <c r="N136" s="63">
        <f t="shared" si="21"/>
        <v>1</v>
      </c>
      <c r="O136" s="63">
        <f t="shared" si="22"/>
        <v>1</v>
      </c>
      <c r="P136" s="63">
        <f t="shared" si="23"/>
        <v>1</v>
      </c>
      <c r="Q136" s="63">
        <f t="shared" si="24"/>
        <v>1</v>
      </c>
      <c r="R136" s="63" t="e">
        <f t="shared" si="25"/>
        <v>#N/A</v>
      </c>
      <c r="S136" s="63" t="e">
        <f t="shared" si="26"/>
        <v>#N/A</v>
      </c>
    </row>
    <row r="137" spans="1:19" x14ac:dyDescent="0.25">
      <c r="A137" s="65" t="s">
        <v>293</v>
      </c>
      <c r="B137" s="65" t="s">
        <v>293</v>
      </c>
      <c r="C137" s="65" t="s">
        <v>293</v>
      </c>
      <c r="D137" s="65" t="s">
        <v>290</v>
      </c>
      <c r="E137" s="65" t="s">
        <v>290</v>
      </c>
      <c r="F137" s="65" t="s">
        <v>290</v>
      </c>
      <c r="G137" s="65" t="s">
        <v>290</v>
      </c>
      <c r="H137" s="65" t="s">
        <v>290</v>
      </c>
      <c r="I137" s="65" t="s">
        <v>283</v>
      </c>
      <c r="J137" s="65" t="s">
        <v>254</v>
      </c>
      <c r="K137" s="63">
        <f t="shared" si="18"/>
        <v>1</v>
      </c>
      <c r="L137" s="63">
        <f t="shared" si="19"/>
        <v>1</v>
      </c>
      <c r="M137" s="63" t="e">
        <f t="shared" si="20"/>
        <v>#N/A</v>
      </c>
      <c r="N137" s="63">
        <f t="shared" si="21"/>
        <v>1</v>
      </c>
      <c r="O137" s="63">
        <f t="shared" si="22"/>
        <v>1</v>
      </c>
      <c r="P137" s="63">
        <f t="shared" si="23"/>
        <v>1</v>
      </c>
      <c r="Q137" s="63">
        <f t="shared" si="24"/>
        <v>1</v>
      </c>
      <c r="R137" s="63" t="e">
        <f t="shared" si="25"/>
        <v>#N/A</v>
      </c>
      <c r="S137" s="63" t="e">
        <f t="shared" si="26"/>
        <v>#N/A</v>
      </c>
    </row>
    <row r="138" spans="1:19" x14ac:dyDescent="0.25">
      <c r="A138" s="65" t="s">
        <v>294</v>
      </c>
      <c r="B138" s="65" t="s">
        <v>294</v>
      </c>
      <c r="C138" s="65" t="s">
        <v>294</v>
      </c>
      <c r="D138" s="65" t="s">
        <v>291</v>
      </c>
      <c r="E138" s="65" t="s">
        <v>291</v>
      </c>
      <c r="F138" s="65" t="s">
        <v>291</v>
      </c>
      <c r="G138" s="65" t="s">
        <v>291</v>
      </c>
      <c r="H138" s="65" t="s">
        <v>291</v>
      </c>
      <c r="I138" s="65" t="s">
        <v>284</v>
      </c>
      <c r="J138" s="65" t="s">
        <v>255</v>
      </c>
      <c r="K138" s="63">
        <f t="shared" si="18"/>
        <v>1</v>
      </c>
      <c r="L138" s="63">
        <f t="shared" si="19"/>
        <v>1</v>
      </c>
      <c r="M138" s="63" t="e">
        <f t="shared" si="20"/>
        <v>#N/A</v>
      </c>
      <c r="N138" s="63">
        <f t="shared" si="21"/>
        <v>1</v>
      </c>
      <c r="O138" s="63">
        <f t="shared" si="22"/>
        <v>1</v>
      </c>
      <c r="P138" s="63">
        <f t="shared" si="23"/>
        <v>1</v>
      </c>
      <c r="Q138" s="63">
        <f t="shared" si="24"/>
        <v>1</v>
      </c>
      <c r="R138" s="63" t="e">
        <f t="shared" si="25"/>
        <v>#N/A</v>
      </c>
      <c r="S138" s="63" t="e">
        <f t="shared" si="26"/>
        <v>#N/A</v>
      </c>
    </row>
    <row r="139" spans="1:19" x14ac:dyDescent="0.25">
      <c r="A139" s="65" t="s">
        <v>300</v>
      </c>
      <c r="B139" s="65" t="s">
        <v>300</v>
      </c>
      <c r="C139" s="65" t="s">
        <v>300</v>
      </c>
      <c r="D139" s="65" t="s">
        <v>292</v>
      </c>
      <c r="E139" s="65" t="s">
        <v>292</v>
      </c>
      <c r="F139" s="65" t="s">
        <v>292</v>
      </c>
      <c r="G139" s="65" t="s">
        <v>292</v>
      </c>
      <c r="H139" s="65" t="s">
        <v>292</v>
      </c>
      <c r="I139" s="65" t="s">
        <v>285</v>
      </c>
      <c r="J139" s="65" t="s">
        <v>256</v>
      </c>
      <c r="K139" s="63">
        <f t="shared" si="18"/>
        <v>1</v>
      </c>
      <c r="L139" s="63">
        <f t="shared" si="19"/>
        <v>1</v>
      </c>
      <c r="M139" s="63" t="e">
        <f t="shared" si="20"/>
        <v>#N/A</v>
      </c>
      <c r="N139" s="63">
        <f t="shared" si="21"/>
        <v>1</v>
      </c>
      <c r="O139" s="63">
        <f t="shared" si="22"/>
        <v>1</v>
      </c>
      <c r="P139" s="63">
        <f t="shared" si="23"/>
        <v>1</v>
      </c>
      <c r="Q139" s="63">
        <f t="shared" si="24"/>
        <v>1</v>
      </c>
      <c r="R139" s="63" t="e">
        <f t="shared" si="25"/>
        <v>#N/A</v>
      </c>
      <c r="S139" s="63" t="e">
        <f t="shared" si="26"/>
        <v>#N/A</v>
      </c>
    </row>
    <row r="140" spans="1:19" x14ac:dyDescent="0.25">
      <c r="A140" s="65" t="s">
        <v>301</v>
      </c>
      <c r="B140" s="65" t="s">
        <v>301</v>
      </c>
      <c r="C140" s="65" t="s">
        <v>301</v>
      </c>
      <c r="D140" s="65" t="s">
        <v>293</v>
      </c>
      <c r="E140" s="65" t="s">
        <v>293</v>
      </c>
      <c r="F140" s="65" t="s">
        <v>293</v>
      </c>
      <c r="G140" s="65" t="s">
        <v>293</v>
      </c>
      <c r="H140" s="65" t="s">
        <v>293</v>
      </c>
      <c r="I140" s="65" t="s">
        <v>286</v>
      </c>
      <c r="J140" s="65" t="s">
        <v>257</v>
      </c>
      <c r="K140" s="63">
        <f t="shared" si="18"/>
        <v>1</v>
      </c>
      <c r="L140" s="63">
        <f t="shared" si="19"/>
        <v>1</v>
      </c>
      <c r="M140" s="63" t="e">
        <f t="shared" si="20"/>
        <v>#N/A</v>
      </c>
      <c r="N140" s="63">
        <f t="shared" si="21"/>
        <v>1</v>
      </c>
      <c r="O140" s="63">
        <f t="shared" si="22"/>
        <v>1</v>
      </c>
      <c r="P140" s="63">
        <f t="shared" si="23"/>
        <v>1</v>
      </c>
      <c r="Q140" s="63">
        <f t="shared" si="24"/>
        <v>1</v>
      </c>
      <c r="R140" s="63" t="e">
        <f t="shared" si="25"/>
        <v>#N/A</v>
      </c>
      <c r="S140" s="63" t="e">
        <f t="shared" si="26"/>
        <v>#N/A</v>
      </c>
    </row>
    <row r="141" spans="1:19" x14ac:dyDescent="0.25">
      <c r="A141" s="65" t="s">
        <v>302</v>
      </c>
      <c r="B141" s="65" t="s">
        <v>302</v>
      </c>
      <c r="C141" s="65" t="s">
        <v>302</v>
      </c>
      <c r="D141" s="65" t="s">
        <v>294</v>
      </c>
      <c r="E141" s="65" t="s">
        <v>294</v>
      </c>
      <c r="F141" s="65" t="s">
        <v>294</v>
      </c>
      <c r="G141" s="65" t="s">
        <v>294</v>
      </c>
      <c r="H141" s="65" t="s">
        <v>294</v>
      </c>
      <c r="I141" s="65" t="s">
        <v>287</v>
      </c>
      <c r="J141" s="65" t="s">
        <v>258</v>
      </c>
      <c r="K141" s="63">
        <f t="shared" si="18"/>
        <v>1</v>
      </c>
      <c r="L141" s="63">
        <f t="shared" si="19"/>
        <v>1</v>
      </c>
      <c r="M141" s="63" t="e">
        <f t="shared" si="20"/>
        <v>#N/A</v>
      </c>
      <c r="N141" s="63">
        <f t="shared" si="21"/>
        <v>1</v>
      </c>
      <c r="O141" s="63">
        <f t="shared" si="22"/>
        <v>1</v>
      </c>
      <c r="P141" s="63">
        <f t="shared" si="23"/>
        <v>1</v>
      </c>
      <c r="Q141" s="63">
        <f t="shared" si="24"/>
        <v>1</v>
      </c>
      <c r="R141" s="63" t="e">
        <f t="shared" si="25"/>
        <v>#N/A</v>
      </c>
      <c r="S141" s="63" t="e">
        <f t="shared" si="26"/>
        <v>#N/A</v>
      </c>
    </row>
    <row r="142" spans="1:19" x14ac:dyDescent="0.25">
      <c r="A142" s="65" t="s">
        <v>305</v>
      </c>
      <c r="B142" s="65" t="s">
        <v>305</v>
      </c>
      <c r="C142" s="65" t="s">
        <v>305</v>
      </c>
      <c r="D142" s="65" t="s">
        <v>300</v>
      </c>
      <c r="E142" s="65" t="s">
        <v>300</v>
      </c>
      <c r="F142" s="65" t="s">
        <v>300</v>
      </c>
      <c r="G142" s="65" t="s">
        <v>300</v>
      </c>
      <c r="H142" s="65" t="s">
        <v>300</v>
      </c>
      <c r="I142" s="65" t="s">
        <v>288</v>
      </c>
      <c r="J142" s="65" t="s">
        <v>259</v>
      </c>
      <c r="K142" s="63">
        <f t="shared" si="18"/>
        <v>1</v>
      </c>
      <c r="L142" s="63">
        <f t="shared" si="19"/>
        <v>1</v>
      </c>
      <c r="M142" s="63" t="e">
        <f t="shared" si="20"/>
        <v>#N/A</v>
      </c>
      <c r="N142" s="63">
        <f t="shared" si="21"/>
        <v>1</v>
      </c>
      <c r="O142" s="63">
        <f t="shared" si="22"/>
        <v>1</v>
      </c>
      <c r="P142" s="63">
        <f t="shared" si="23"/>
        <v>1</v>
      </c>
      <c r="Q142" s="63">
        <f t="shared" si="24"/>
        <v>1</v>
      </c>
      <c r="R142" s="63" t="e">
        <f t="shared" si="25"/>
        <v>#N/A</v>
      </c>
      <c r="S142" s="63" t="e">
        <f t="shared" si="26"/>
        <v>#N/A</v>
      </c>
    </row>
    <row r="143" spans="1:19" x14ac:dyDescent="0.25">
      <c r="A143" s="65" t="s">
        <v>306</v>
      </c>
      <c r="B143" s="65" t="s">
        <v>306</v>
      </c>
      <c r="C143" s="65" t="s">
        <v>306</v>
      </c>
      <c r="D143" s="65" t="s">
        <v>301</v>
      </c>
      <c r="E143" s="65" t="s">
        <v>301</v>
      </c>
      <c r="F143" s="65" t="s">
        <v>301</v>
      </c>
      <c r="G143" s="65" t="s">
        <v>301</v>
      </c>
      <c r="H143" s="65" t="s">
        <v>301</v>
      </c>
      <c r="I143" s="65" t="s">
        <v>289</v>
      </c>
      <c r="J143" s="65" t="s">
        <v>260</v>
      </c>
      <c r="K143" s="63">
        <f t="shared" si="18"/>
        <v>1</v>
      </c>
      <c r="L143" s="63">
        <f t="shared" si="19"/>
        <v>1</v>
      </c>
      <c r="M143" s="63" t="e">
        <f t="shared" si="20"/>
        <v>#N/A</v>
      </c>
      <c r="N143" s="63">
        <f t="shared" si="21"/>
        <v>1</v>
      </c>
      <c r="O143" s="63">
        <f t="shared" si="22"/>
        <v>1</v>
      </c>
      <c r="P143" s="63">
        <f t="shared" si="23"/>
        <v>1</v>
      </c>
      <c r="Q143" s="63">
        <f t="shared" si="24"/>
        <v>1</v>
      </c>
      <c r="R143" s="63" t="e">
        <f t="shared" si="25"/>
        <v>#N/A</v>
      </c>
      <c r="S143" s="63" t="e">
        <f t="shared" si="26"/>
        <v>#N/A</v>
      </c>
    </row>
    <row r="144" spans="1:19" x14ac:dyDescent="0.25">
      <c r="A144" s="65" t="s">
        <v>307</v>
      </c>
      <c r="B144" s="65" t="s">
        <v>307</v>
      </c>
      <c r="C144" s="65" t="s">
        <v>307</v>
      </c>
      <c r="D144" s="65" t="s">
        <v>302</v>
      </c>
      <c r="E144" s="65" t="s">
        <v>302</v>
      </c>
      <c r="F144" s="65" t="s">
        <v>302</v>
      </c>
      <c r="G144" s="65" t="s">
        <v>302</v>
      </c>
      <c r="H144" s="65" t="s">
        <v>302</v>
      </c>
      <c r="I144" s="65" t="s">
        <v>290</v>
      </c>
      <c r="J144" s="65" t="s">
        <v>261</v>
      </c>
      <c r="K144" s="63">
        <f t="shared" si="18"/>
        <v>1</v>
      </c>
      <c r="L144" s="63">
        <f t="shared" si="19"/>
        <v>1</v>
      </c>
      <c r="M144" s="63" t="e">
        <f t="shared" si="20"/>
        <v>#N/A</v>
      </c>
      <c r="N144" s="63">
        <f t="shared" si="21"/>
        <v>1</v>
      </c>
      <c r="O144" s="63">
        <f t="shared" si="22"/>
        <v>1</v>
      </c>
      <c r="P144" s="63">
        <f t="shared" si="23"/>
        <v>1</v>
      </c>
      <c r="Q144" s="63">
        <f t="shared" si="24"/>
        <v>1</v>
      </c>
      <c r="R144" s="63" t="e">
        <f t="shared" si="25"/>
        <v>#N/A</v>
      </c>
      <c r="S144" s="63" t="e">
        <f t="shared" si="26"/>
        <v>#N/A</v>
      </c>
    </row>
    <row r="145" spans="1:19" x14ac:dyDescent="0.25">
      <c r="A145" s="65" t="s">
        <v>308</v>
      </c>
      <c r="B145" s="65" t="s">
        <v>308</v>
      </c>
      <c r="C145" s="65" t="s">
        <v>308</v>
      </c>
      <c r="D145" s="65" t="s">
        <v>303</v>
      </c>
      <c r="E145" s="65" t="s">
        <v>303</v>
      </c>
      <c r="F145" s="65" t="s">
        <v>303</v>
      </c>
      <c r="G145" s="65" t="s">
        <v>303</v>
      </c>
      <c r="H145" s="65" t="s">
        <v>303</v>
      </c>
      <c r="I145" s="65" t="s">
        <v>291</v>
      </c>
      <c r="J145" s="65" t="s">
        <v>262</v>
      </c>
      <c r="K145" s="63">
        <f t="shared" si="18"/>
        <v>1</v>
      </c>
      <c r="L145" s="63">
        <f t="shared" si="19"/>
        <v>1</v>
      </c>
      <c r="M145" s="63" t="e">
        <f t="shared" si="20"/>
        <v>#N/A</v>
      </c>
      <c r="N145" s="63">
        <f t="shared" si="21"/>
        <v>1</v>
      </c>
      <c r="O145" s="63">
        <f t="shared" si="22"/>
        <v>1</v>
      </c>
      <c r="P145" s="63">
        <f t="shared" si="23"/>
        <v>1</v>
      </c>
      <c r="Q145" s="63">
        <f t="shared" si="24"/>
        <v>1</v>
      </c>
      <c r="R145" s="63" t="e">
        <f t="shared" si="25"/>
        <v>#N/A</v>
      </c>
      <c r="S145" s="63" t="e">
        <f t="shared" si="26"/>
        <v>#N/A</v>
      </c>
    </row>
    <row r="146" spans="1:19" x14ac:dyDescent="0.25">
      <c r="A146" s="65" t="s">
        <v>309</v>
      </c>
      <c r="B146" s="65" t="s">
        <v>309</v>
      </c>
      <c r="C146" s="65" t="s">
        <v>309</v>
      </c>
      <c r="D146" s="65" t="s">
        <v>305</v>
      </c>
      <c r="E146" s="65" t="s">
        <v>305</v>
      </c>
      <c r="F146" s="65" t="s">
        <v>305</v>
      </c>
      <c r="G146" s="65" t="s">
        <v>305</v>
      </c>
      <c r="H146" s="65" t="s">
        <v>305</v>
      </c>
      <c r="I146" s="65" t="s">
        <v>292</v>
      </c>
      <c r="J146" s="65" t="s">
        <v>263</v>
      </c>
      <c r="K146" s="63">
        <f t="shared" si="18"/>
        <v>1</v>
      </c>
      <c r="L146" s="63">
        <f t="shared" si="19"/>
        <v>1</v>
      </c>
      <c r="M146" s="63" t="e">
        <f t="shared" si="20"/>
        <v>#N/A</v>
      </c>
      <c r="N146" s="63">
        <f t="shared" si="21"/>
        <v>1</v>
      </c>
      <c r="O146" s="63">
        <f t="shared" si="22"/>
        <v>1</v>
      </c>
      <c r="P146" s="63">
        <f t="shared" si="23"/>
        <v>1</v>
      </c>
      <c r="Q146" s="63">
        <f t="shared" si="24"/>
        <v>1</v>
      </c>
      <c r="R146" s="63" t="e">
        <f t="shared" si="25"/>
        <v>#N/A</v>
      </c>
      <c r="S146" s="63" t="e">
        <f t="shared" si="26"/>
        <v>#N/A</v>
      </c>
    </row>
    <row r="147" spans="1:19" x14ac:dyDescent="0.25">
      <c r="A147" s="65" t="s">
        <v>310</v>
      </c>
      <c r="B147" s="65" t="s">
        <v>310</v>
      </c>
      <c r="C147" s="65" t="s">
        <v>310</v>
      </c>
      <c r="D147" s="65" t="s">
        <v>306</v>
      </c>
      <c r="E147" s="65" t="s">
        <v>306</v>
      </c>
      <c r="F147" s="65" t="s">
        <v>306</v>
      </c>
      <c r="G147" s="65" t="s">
        <v>306</v>
      </c>
      <c r="H147" s="65" t="s">
        <v>306</v>
      </c>
      <c r="I147" s="65" t="s">
        <v>293</v>
      </c>
      <c r="J147" s="65" t="s">
        <v>264</v>
      </c>
      <c r="K147" s="63">
        <f t="shared" si="18"/>
        <v>1</v>
      </c>
      <c r="L147" s="63">
        <f t="shared" si="19"/>
        <v>1</v>
      </c>
      <c r="M147" s="63" t="e">
        <f t="shared" si="20"/>
        <v>#N/A</v>
      </c>
      <c r="N147" s="63">
        <f t="shared" si="21"/>
        <v>1</v>
      </c>
      <c r="O147" s="63">
        <f t="shared" si="22"/>
        <v>1</v>
      </c>
      <c r="P147" s="63">
        <f t="shared" si="23"/>
        <v>1</v>
      </c>
      <c r="Q147" s="63">
        <f t="shared" si="24"/>
        <v>1</v>
      </c>
      <c r="R147" s="63" t="e">
        <f t="shared" si="25"/>
        <v>#N/A</v>
      </c>
      <c r="S147" s="63" t="e">
        <f t="shared" si="26"/>
        <v>#N/A</v>
      </c>
    </row>
    <row r="148" spans="1:19" x14ac:dyDescent="0.25">
      <c r="A148" s="65" t="s">
        <v>311</v>
      </c>
      <c r="B148" s="65" t="s">
        <v>311</v>
      </c>
      <c r="C148" s="65" t="s">
        <v>311</v>
      </c>
      <c r="D148" s="65" t="s">
        <v>307</v>
      </c>
      <c r="E148" s="65" t="s">
        <v>307</v>
      </c>
      <c r="F148" s="65" t="s">
        <v>307</v>
      </c>
      <c r="G148" s="65" t="s">
        <v>307</v>
      </c>
      <c r="H148" s="65" t="s">
        <v>307</v>
      </c>
      <c r="I148" s="65" t="s">
        <v>294</v>
      </c>
      <c r="J148" s="65" t="s">
        <v>265</v>
      </c>
      <c r="K148" s="63">
        <f t="shared" si="18"/>
        <v>1</v>
      </c>
      <c r="L148" s="63">
        <f t="shared" si="19"/>
        <v>1</v>
      </c>
      <c r="M148" s="63" t="e">
        <f t="shared" si="20"/>
        <v>#N/A</v>
      </c>
      <c r="N148" s="63">
        <f t="shared" si="21"/>
        <v>1</v>
      </c>
      <c r="O148" s="63">
        <f t="shared" si="22"/>
        <v>1</v>
      </c>
      <c r="P148" s="63">
        <f t="shared" si="23"/>
        <v>1</v>
      </c>
      <c r="Q148" s="63">
        <f t="shared" si="24"/>
        <v>1</v>
      </c>
      <c r="R148" s="63" t="e">
        <f t="shared" si="25"/>
        <v>#N/A</v>
      </c>
      <c r="S148" s="63" t="e">
        <f t="shared" si="26"/>
        <v>#N/A</v>
      </c>
    </row>
    <row r="149" spans="1:19" x14ac:dyDescent="0.25">
      <c r="A149" s="65" t="s">
        <v>312</v>
      </c>
      <c r="B149" s="65" t="s">
        <v>312</v>
      </c>
      <c r="C149" s="65" t="s">
        <v>312</v>
      </c>
      <c r="D149" s="65" t="s">
        <v>308</v>
      </c>
      <c r="E149" s="65" t="s">
        <v>308</v>
      </c>
      <c r="F149" s="65" t="s">
        <v>308</v>
      </c>
      <c r="G149" s="65" t="s">
        <v>308</v>
      </c>
      <c r="H149" s="65" t="s">
        <v>308</v>
      </c>
      <c r="I149" s="65" t="s">
        <v>300</v>
      </c>
      <c r="J149" s="65" t="s">
        <v>266</v>
      </c>
      <c r="K149" s="63">
        <f t="shared" si="18"/>
        <v>1</v>
      </c>
      <c r="L149" s="63">
        <f t="shared" si="19"/>
        <v>1</v>
      </c>
      <c r="M149" s="63" t="e">
        <f t="shared" si="20"/>
        <v>#N/A</v>
      </c>
      <c r="N149" s="63">
        <f t="shared" si="21"/>
        <v>1</v>
      </c>
      <c r="O149" s="63">
        <f t="shared" si="22"/>
        <v>1</v>
      </c>
      <c r="P149" s="63">
        <f t="shared" si="23"/>
        <v>1</v>
      </c>
      <c r="Q149" s="63">
        <f t="shared" si="24"/>
        <v>1</v>
      </c>
      <c r="R149" s="63" t="e">
        <f t="shared" si="25"/>
        <v>#N/A</v>
      </c>
      <c r="S149" s="63" t="e">
        <f t="shared" si="26"/>
        <v>#N/A</v>
      </c>
    </row>
    <row r="150" spans="1:19" x14ac:dyDescent="0.25">
      <c r="A150" s="65" t="s">
        <v>313</v>
      </c>
      <c r="B150" s="65" t="s">
        <v>313</v>
      </c>
      <c r="C150" s="65" t="s">
        <v>313</v>
      </c>
      <c r="D150" s="65" t="s">
        <v>309</v>
      </c>
      <c r="E150" s="65" t="s">
        <v>309</v>
      </c>
      <c r="F150" s="65" t="s">
        <v>309</v>
      </c>
      <c r="G150" s="65" t="s">
        <v>309</v>
      </c>
      <c r="H150" s="65" t="s">
        <v>309</v>
      </c>
      <c r="I150" s="65" t="s">
        <v>301</v>
      </c>
      <c r="J150" s="65" t="s">
        <v>267</v>
      </c>
      <c r="K150" s="63">
        <f t="shared" si="18"/>
        <v>1</v>
      </c>
      <c r="L150" s="63">
        <f t="shared" si="19"/>
        <v>1</v>
      </c>
      <c r="M150" s="63" t="e">
        <f t="shared" si="20"/>
        <v>#N/A</v>
      </c>
      <c r="N150" s="63">
        <f t="shared" si="21"/>
        <v>1</v>
      </c>
      <c r="O150" s="63">
        <f t="shared" si="22"/>
        <v>1</v>
      </c>
      <c r="P150" s="63">
        <f t="shared" si="23"/>
        <v>1</v>
      </c>
      <c r="Q150" s="63">
        <f t="shared" si="24"/>
        <v>1</v>
      </c>
      <c r="R150" s="63" t="e">
        <f t="shared" si="25"/>
        <v>#N/A</v>
      </c>
      <c r="S150" s="63" t="e">
        <f t="shared" si="26"/>
        <v>#N/A</v>
      </c>
    </row>
    <row r="151" spans="1:19" x14ac:dyDescent="0.25">
      <c r="A151" s="65" t="s">
        <v>315</v>
      </c>
      <c r="B151" s="65" t="s">
        <v>315</v>
      </c>
      <c r="C151" s="65" t="s">
        <v>315</v>
      </c>
      <c r="D151" s="65" t="s">
        <v>310</v>
      </c>
      <c r="E151" s="65" t="s">
        <v>310</v>
      </c>
      <c r="F151" s="65" t="s">
        <v>310</v>
      </c>
      <c r="G151" s="65" t="s">
        <v>310</v>
      </c>
      <c r="H151" s="65" t="s">
        <v>310</v>
      </c>
      <c r="I151" s="65" t="s">
        <v>302</v>
      </c>
      <c r="J151" s="65" t="s">
        <v>268</v>
      </c>
      <c r="K151" s="63">
        <f t="shared" si="18"/>
        <v>1</v>
      </c>
      <c r="L151" s="63">
        <f t="shared" si="19"/>
        <v>1</v>
      </c>
      <c r="M151" s="63" t="e">
        <f t="shared" si="20"/>
        <v>#N/A</v>
      </c>
      <c r="N151" s="63">
        <f t="shared" si="21"/>
        <v>1</v>
      </c>
      <c r="O151" s="63">
        <f t="shared" si="22"/>
        <v>1</v>
      </c>
      <c r="P151" s="63">
        <f t="shared" si="23"/>
        <v>1</v>
      </c>
      <c r="Q151" s="63">
        <f t="shared" si="24"/>
        <v>1</v>
      </c>
      <c r="R151" s="63" t="e">
        <f t="shared" si="25"/>
        <v>#N/A</v>
      </c>
      <c r="S151" s="63" t="e">
        <f t="shared" si="26"/>
        <v>#N/A</v>
      </c>
    </row>
    <row r="152" spans="1:19" x14ac:dyDescent="0.25">
      <c r="A152" s="65" t="s">
        <v>316</v>
      </c>
      <c r="B152" s="65" t="s">
        <v>316</v>
      </c>
      <c r="C152" s="65" t="s">
        <v>316</v>
      </c>
      <c r="D152" s="65" t="s">
        <v>311</v>
      </c>
      <c r="E152" s="65" t="s">
        <v>311</v>
      </c>
      <c r="F152" s="65" t="s">
        <v>311</v>
      </c>
      <c r="G152" s="65" t="s">
        <v>311</v>
      </c>
      <c r="H152" s="65" t="s">
        <v>311</v>
      </c>
      <c r="I152" s="65" t="s">
        <v>303</v>
      </c>
      <c r="J152" s="65" t="s">
        <v>269</v>
      </c>
      <c r="K152" s="63">
        <f t="shared" si="18"/>
        <v>1</v>
      </c>
      <c r="L152" s="63">
        <f t="shared" si="19"/>
        <v>1</v>
      </c>
      <c r="M152" s="63" t="e">
        <f t="shared" si="20"/>
        <v>#N/A</v>
      </c>
      <c r="N152" s="63">
        <f t="shared" si="21"/>
        <v>1</v>
      </c>
      <c r="O152" s="63">
        <f t="shared" si="22"/>
        <v>1</v>
      </c>
      <c r="P152" s="63">
        <f t="shared" si="23"/>
        <v>1</v>
      </c>
      <c r="Q152" s="63">
        <f t="shared" si="24"/>
        <v>1</v>
      </c>
      <c r="R152" s="63" t="e">
        <f t="shared" si="25"/>
        <v>#N/A</v>
      </c>
      <c r="S152" s="63" t="e">
        <f t="shared" si="26"/>
        <v>#N/A</v>
      </c>
    </row>
    <row r="153" spans="1:19" x14ac:dyDescent="0.25">
      <c r="A153" s="65" t="s">
        <v>322</v>
      </c>
      <c r="B153" s="65" t="s">
        <v>322</v>
      </c>
      <c r="C153" s="65" t="s">
        <v>322</v>
      </c>
      <c r="D153" s="65" t="s">
        <v>312</v>
      </c>
      <c r="E153" s="65" t="s">
        <v>312</v>
      </c>
      <c r="F153" s="65" t="s">
        <v>312</v>
      </c>
      <c r="G153" s="65" t="s">
        <v>312</v>
      </c>
      <c r="H153" s="65" t="s">
        <v>312</v>
      </c>
      <c r="I153" s="65" t="s">
        <v>304</v>
      </c>
      <c r="J153" s="65" t="s">
        <v>270</v>
      </c>
      <c r="K153" s="63">
        <f t="shared" si="18"/>
        <v>1</v>
      </c>
      <c r="L153" s="63">
        <f t="shared" si="19"/>
        <v>1</v>
      </c>
      <c r="M153" s="63" t="e">
        <f t="shared" si="20"/>
        <v>#N/A</v>
      </c>
      <c r="N153" s="63">
        <f t="shared" si="21"/>
        <v>1</v>
      </c>
      <c r="O153" s="63">
        <f t="shared" si="22"/>
        <v>1</v>
      </c>
      <c r="P153" s="63">
        <f t="shared" si="23"/>
        <v>1</v>
      </c>
      <c r="Q153" s="63">
        <f t="shared" si="24"/>
        <v>1</v>
      </c>
      <c r="R153" s="63" t="e">
        <f t="shared" si="25"/>
        <v>#N/A</v>
      </c>
      <c r="S153" s="63" t="e">
        <f t="shared" si="26"/>
        <v>#N/A</v>
      </c>
    </row>
    <row r="154" spans="1:19" x14ac:dyDescent="0.25">
      <c r="A154" s="65" t="s">
        <v>323</v>
      </c>
      <c r="B154" s="65" t="s">
        <v>323</v>
      </c>
      <c r="C154" s="65" t="s">
        <v>323</v>
      </c>
      <c r="D154" s="65" t="s">
        <v>313</v>
      </c>
      <c r="E154" s="65" t="s">
        <v>313</v>
      </c>
      <c r="F154" s="65" t="s">
        <v>313</v>
      </c>
      <c r="G154" s="65" t="s">
        <v>313</v>
      </c>
      <c r="H154" s="65" t="s">
        <v>313</v>
      </c>
      <c r="I154" s="65" t="s">
        <v>305</v>
      </c>
      <c r="J154" s="65" t="s">
        <v>271</v>
      </c>
      <c r="K154" s="63">
        <f t="shared" si="18"/>
        <v>1</v>
      </c>
      <c r="L154" s="63">
        <f t="shared" si="19"/>
        <v>1</v>
      </c>
      <c r="M154" s="63" t="e">
        <f t="shared" si="20"/>
        <v>#N/A</v>
      </c>
      <c r="N154" s="63">
        <f t="shared" si="21"/>
        <v>1</v>
      </c>
      <c r="O154" s="63">
        <f t="shared" si="22"/>
        <v>1</v>
      </c>
      <c r="P154" s="63">
        <f t="shared" si="23"/>
        <v>1</v>
      </c>
      <c r="Q154" s="63">
        <f t="shared" si="24"/>
        <v>1</v>
      </c>
      <c r="R154" s="63" t="e">
        <f t="shared" si="25"/>
        <v>#N/A</v>
      </c>
      <c r="S154" s="63" t="e">
        <f t="shared" si="26"/>
        <v>#N/A</v>
      </c>
    </row>
    <row r="155" spans="1:19" x14ac:dyDescent="0.25">
      <c r="A155" s="65" t="s">
        <v>324</v>
      </c>
      <c r="B155" s="65" t="s">
        <v>324</v>
      </c>
      <c r="C155" s="65" t="s">
        <v>324</v>
      </c>
      <c r="D155" s="65" t="s">
        <v>314</v>
      </c>
      <c r="E155" s="65" t="s">
        <v>314</v>
      </c>
      <c r="F155" s="65" t="s">
        <v>314</v>
      </c>
      <c r="G155" s="65" t="s">
        <v>314</v>
      </c>
      <c r="H155" s="65" t="s">
        <v>314</v>
      </c>
      <c r="I155" s="65" t="s">
        <v>306</v>
      </c>
      <c r="J155" s="65" t="s">
        <v>273</v>
      </c>
      <c r="K155" s="63">
        <f t="shared" si="18"/>
        <v>1</v>
      </c>
      <c r="L155" s="63">
        <f t="shared" si="19"/>
        <v>1</v>
      </c>
      <c r="M155" s="63" t="e">
        <f t="shared" si="20"/>
        <v>#N/A</v>
      </c>
      <c r="N155" s="63">
        <f t="shared" si="21"/>
        <v>1</v>
      </c>
      <c r="O155" s="63">
        <f t="shared" si="22"/>
        <v>1</v>
      </c>
      <c r="P155" s="63">
        <f t="shared" si="23"/>
        <v>1</v>
      </c>
      <c r="Q155" s="63">
        <f t="shared" si="24"/>
        <v>1</v>
      </c>
      <c r="R155" s="63" t="e">
        <f t="shared" si="25"/>
        <v>#N/A</v>
      </c>
      <c r="S155" s="63" t="e">
        <f t="shared" si="26"/>
        <v>#N/A</v>
      </c>
    </row>
    <row r="156" spans="1:19" x14ac:dyDescent="0.25">
      <c r="A156" s="65" t="s">
        <v>327</v>
      </c>
      <c r="B156" s="65" t="s">
        <v>327</v>
      </c>
      <c r="C156" s="65" t="s">
        <v>327</v>
      </c>
      <c r="D156" s="65" t="s">
        <v>315</v>
      </c>
      <c r="E156" s="65" t="s">
        <v>315</v>
      </c>
      <c r="F156" s="65" t="s">
        <v>315</v>
      </c>
      <c r="G156" s="65" t="s">
        <v>315</v>
      </c>
      <c r="H156" s="65" t="s">
        <v>315</v>
      </c>
      <c r="I156" s="65" t="s">
        <v>307</v>
      </c>
      <c r="J156" s="65" t="s">
        <v>274</v>
      </c>
      <c r="K156" s="63">
        <f t="shared" si="18"/>
        <v>1</v>
      </c>
      <c r="L156" s="63">
        <f t="shared" si="19"/>
        <v>1</v>
      </c>
      <c r="M156" s="63" t="e">
        <f t="shared" si="20"/>
        <v>#N/A</v>
      </c>
      <c r="N156" s="63">
        <f t="shared" si="21"/>
        <v>1</v>
      </c>
      <c r="O156" s="63">
        <f t="shared" si="22"/>
        <v>1</v>
      </c>
      <c r="P156" s="63">
        <f t="shared" si="23"/>
        <v>1</v>
      </c>
      <c r="Q156" s="63">
        <f t="shared" si="24"/>
        <v>1</v>
      </c>
      <c r="R156" s="63" t="e">
        <f t="shared" si="25"/>
        <v>#N/A</v>
      </c>
      <c r="S156" s="63" t="e">
        <f t="shared" si="26"/>
        <v>#N/A</v>
      </c>
    </row>
    <row r="157" spans="1:19" x14ac:dyDescent="0.25">
      <c r="A157" s="65" t="s">
        <v>328</v>
      </c>
      <c r="B157" s="65" t="s">
        <v>328</v>
      </c>
      <c r="C157" s="65" t="s">
        <v>328</v>
      </c>
      <c r="D157" s="65" t="s">
        <v>316</v>
      </c>
      <c r="E157" s="65" t="s">
        <v>316</v>
      </c>
      <c r="F157" s="65" t="s">
        <v>316</v>
      </c>
      <c r="G157" s="65" t="s">
        <v>316</v>
      </c>
      <c r="H157" s="65" t="s">
        <v>316</v>
      </c>
      <c r="I157" s="65" t="s">
        <v>308</v>
      </c>
      <c r="J157" s="65" t="s">
        <v>275</v>
      </c>
      <c r="K157" s="63">
        <f t="shared" si="18"/>
        <v>1</v>
      </c>
      <c r="L157" s="63">
        <f t="shared" si="19"/>
        <v>1</v>
      </c>
      <c r="M157" s="63" t="e">
        <f t="shared" si="20"/>
        <v>#N/A</v>
      </c>
      <c r="N157" s="63">
        <f t="shared" si="21"/>
        <v>1</v>
      </c>
      <c r="O157" s="63">
        <f t="shared" si="22"/>
        <v>1</v>
      </c>
      <c r="P157" s="63">
        <f t="shared" si="23"/>
        <v>1</v>
      </c>
      <c r="Q157" s="63">
        <f t="shared" si="24"/>
        <v>1</v>
      </c>
      <c r="R157" s="63" t="e">
        <f t="shared" si="25"/>
        <v>#N/A</v>
      </c>
      <c r="S157" s="63" t="e">
        <f t="shared" si="26"/>
        <v>#N/A</v>
      </c>
    </row>
    <row r="158" spans="1:19" x14ac:dyDescent="0.25">
      <c r="A158" s="65" t="s">
        <v>329</v>
      </c>
      <c r="B158" s="65" t="s">
        <v>329</v>
      </c>
      <c r="C158" s="65" t="s">
        <v>329</v>
      </c>
      <c r="D158" s="65" t="s">
        <v>322</v>
      </c>
      <c r="E158" s="65" t="s">
        <v>322</v>
      </c>
      <c r="F158" s="65" t="s">
        <v>322</v>
      </c>
      <c r="G158" s="65" t="s">
        <v>322</v>
      </c>
      <c r="H158" s="65" t="s">
        <v>322</v>
      </c>
      <c r="I158" s="65" t="s">
        <v>309</v>
      </c>
      <c r="J158" s="65" t="s">
        <v>276</v>
      </c>
      <c r="K158" s="63">
        <f t="shared" si="18"/>
        <v>1</v>
      </c>
      <c r="L158" s="63">
        <f t="shared" si="19"/>
        <v>1</v>
      </c>
      <c r="M158" s="63" t="e">
        <f t="shared" si="20"/>
        <v>#N/A</v>
      </c>
      <c r="N158" s="63">
        <f t="shared" si="21"/>
        <v>1</v>
      </c>
      <c r="O158" s="63">
        <f t="shared" si="22"/>
        <v>1</v>
      </c>
      <c r="P158" s="63">
        <f t="shared" si="23"/>
        <v>1</v>
      </c>
      <c r="Q158" s="63">
        <f t="shared" si="24"/>
        <v>1</v>
      </c>
      <c r="R158" s="63" t="e">
        <f t="shared" si="25"/>
        <v>#N/A</v>
      </c>
      <c r="S158" s="63" t="e">
        <f t="shared" si="26"/>
        <v>#N/A</v>
      </c>
    </row>
    <row r="159" spans="1:19" x14ac:dyDescent="0.25">
      <c r="A159" s="65" t="s">
        <v>330</v>
      </c>
      <c r="B159" s="65" t="s">
        <v>330</v>
      </c>
      <c r="C159" s="65" t="s">
        <v>330</v>
      </c>
      <c r="D159" s="65" t="s">
        <v>323</v>
      </c>
      <c r="E159" s="65" t="s">
        <v>323</v>
      </c>
      <c r="F159" s="65" t="s">
        <v>323</v>
      </c>
      <c r="G159" s="65" t="s">
        <v>323</v>
      </c>
      <c r="H159" s="65" t="s">
        <v>323</v>
      </c>
      <c r="I159" s="65" t="s">
        <v>310</v>
      </c>
      <c r="J159" s="65" t="s">
        <v>277</v>
      </c>
      <c r="K159" s="63">
        <f t="shared" si="18"/>
        <v>1</v>
      </c>
      <c r="L159" s="63">
        <f t="shared" si="19"/>
        <v>1</v>
      </c>
      <c r="M159" s="63" t="e">
        <f t="shared" si="20"/>
        <v>#N/A</v>
      </c>
      <c r="N159" s="63">
        <f t="shared" si="21"/>
        <v>1</v>
      </c>
      <c r="O159" s="63">
        <f t="shared" si="22"/>
        <v>1</v>
      </c>
      <c r="P159" s="63">
        <f t="shared" si="23"/>
        <v>1</v>
      </c>
      <c r="Q159" s="63">
        <f t="shared" si="24"/>
        <v>1</v>
      </c>
      <c r="R159" s="63" t="e">
        <f t="shared" si="25"/>
        <v>#N/A</v>
      </c>
      <c r="S159" s="63" t="e">
        <f t="shared" si="26"/>
        <v>#N/A</v>
      </c>
    </row>
    <row r="160" spans="1:19" x14ac:dyDescent="0.25">
      <c r="A160" s="65" t="s">
        <v>331</v>
      </c>
      <c r="B160" s="65" t="s">
        <v>331</v>
      </c>
      <c r="C160" s="65" t="s">
        <v>331</v>
      </c>
      <c r="D160" s="65" t="s">
        <v>324</v>
      </c>
      <c r="E160" s="65" t="s">
        <v>324</v>
      </c>
      <c r="F160" s="65" t="s">
        <v>324</v>
      </c>
      <c r="G160" s="65" t="s">
        <v>324</v>
      </c>
      <c r="H160" s="65" t="s">
        <v>324</v>
      </c>
      <c r="I160" s="65" t="s">
        <v>311</v>
      </c>
      <c r="J160" s="65" t="s">
        <v>278</v>
      </c>
      <c r="K160" s="63">
        <f t="shared" si="18"/>
        <v>1</v>
      </c>
      <c r="L160" s="63">
        <f t="shared" si="19"/>
        <v>1</v>
      </c>
      <c r="M160" s="63" t="e">
        <f t="shared" si="20"/>
        <v>#N/A</v>
      </c>
      <c r="N160" s="63">
        <f t="shared" si="21"/>
        <v>1</v>
      </c>
      <c r="O160" s="63">
        <f t="shared" si="22"/>
        <v>1</v>
      </c>
      <c r="P160" s="63">
        <f t="shared" si="23"/>
        <v>1</v>
      </c>
      <c r="Q160" s="63">
        <f t="shared" si="24"/>
        <v>1</v>
      </c>
      <c r="R160" s="63" t="e">
        <f t="shared" si="25"/>
        <v>#N/A</v>
      </c>
      <c r="S160" s="63" t="e">
        <f t="shared" si="26"/>
        <v>#N/A</v>
      </c>
    </row>
    <row r="161" spans="1:19" x14ac:dyDescent="0.25">
      <c r="A161" s="65" t="s">
        <v>332</v>
      </c>
      <c r="B161" s="65" t="s">
        <v>332</v>
      </c>
      <c r="C161" s="65" t="s">
        <v>332</v>
      </c>
      <c r="D161" s="65" t="s">
        <v>325</v>
      </c>
      <c r="E161" s="65" t="s">
        <v>325</v>
      </c>
      <c r="F161" s="65" t="s">
        <v>325</v>
      </c>
      <c r="G161" s="65" t="s">
        <v>325</v>
      </c>
      <c r="H161" s="65" t="s">
        <v>325</v>
      </c>
      <c r="I161" s="65" t="s">
        <v>312</v>
      </c>
      <c r="J161" s="65" t="s">
        <v>279</v>
      </c>
      <c r="K161" s="63">
        <f t="shared" si="18"/>
        <v>1</v>
      </c>
      <c r="L161" s="63">
        <f t="shared" si="19"/>
        <v>1</v>
      </c>
      <c r="M161" s="63" t="e">
        <f t="shared" si="20"/>
        <v>#N/A</v>
      </c>
      <c r="N161" s="63">
        <f t="shared" si="21"/>
        <v>1</v>
      </c>
      <c r="O161" s="63">
        <f t="shared" si="22"/>
        <v>1</v>
      </c>
      <c r="P161" s="63">
        <f t="shared" si="23"/>
        <v>1</v>
      </c>
      <c r="Q161" s="63">
        <f t="shared" si="24"/>
        <v>1</v>
      </c>
      <c r="R161" s="63" t="e">
        <f t="shared" si="25"/>
        <v>#N/A</v>
      </c>
      <c r="S161" s="63" t="e">
        <f t="shared" si="26"/>
        <v>#N/A</v>
      </c>
    </row>
    <row r="162" spans="1:19" x14ac:dyDescent="0.25">
      <c r="A162" s="65" t="s">
        <v>333</v>
      </c>
      <c r="B162" s="65" t="s">
        <v>333</v>
      </c>
      <c r="C162" s="65" t="s">
        <v>333</v>
      </c>
      <c r="D162" s="65" t="s">
        <v>327</v>
      </c>
      <c r="E162" s="65" t="s">
        <v>327</v>
      </c>
      <c r="F162" s="65" t="s">
        <v>327</v>
      </c>
      <c r="G162" s="65" t="s">
        <v>327</v>
      </c>
      <c r="H162" s="65" t="s">
        <v>327</v>
      </c>
      <c r="I162" s="65" t="s">
        <v>313</v>
      </c>
      <c r="J162" s="65" t="s">
        <v>280</v>
      </c>
      <c r="K162" s="63">
        <f t="shared" si="18"/>
        <v>1</v>
      </c>
      <c r="L162" s="63">
        <f t="shared" si="19"/>
        <v>1</v>
      </c>
      <c r="M162" s="63" t="e">
        <f t="shared" si="20"/>
        <v>#N/A</v>
      </c>
      <c r="N162" s="63">
        <f t="shared" si="21"/>
        <v>1</v>
      </c>
      <c r="O162" s="63">
        <f t="shared" si="22"/>
        <v>1</v>
      </c>
      <c r="P162" s="63">
        <f t="shared" si="23"/>
        <v>1</v>
      </c>
      <c r="Q162" s="63">
        <f t="shared" si="24"/>
        <v>1</v>
      </c>
      <c r="R162" s="63" t="e">
        <f t="shared" si="25"/>
        <v>#N/A</v>
      </c>
      <c r="S162" s="63" t="e">
        <f t="shared" si="26"/>
        <v>#N/A</v>
      </c>
    </row>
    <row r="163" spans="1:19" x14ac:dyDescent="0.25">
      <c r="A163" s="65" t="s">
        <v>334</v>
      </c>
      <c r="B163" s="65" t="s">
        <v>334</v>
      </c>
      <c r="C163" s="65" t="s">
        <v>334</v>
      </c>
      <c r="D163" s="65" t="s">
        <v>328</v>
      </c>
      <c r="E163" s="65" t="s">
        <v>328</v>
      </c>
      <c r="F163" s="65" t="s">
        <v>328</v>
      </c>
      <c r="G163" s="65" t="s">
        <v>328</v>
      </c>
      <c r="H163" s="65" t="s">
        <v>328</v>
      </c>
      <c r="I163" s="65" t="s">
        <v>314</v>
      </c>
      <c r="J163" s="65" t="s">
        <v>281</v>
      </c>
      <c r="K163" s="63">
        <f t="shared" si="18"/>
        <v>1</v>
      </c>
      <c r="L163" s="63">
        <f t="shared" si="19"/>
        <v>1</v>
      </c>
      <c r="M163" s="63" t="e">
        <f t="shared" si="20"/>
        <v>#N/A</v>
      </c>
      <c r="N163" s="63">
        <f t="shared" si="21"/>
        <v>1</v>
      </c>
      <c r="O163" s="63">
        <f t="shared" si="22"/>
        <v>1</v>
      </c>
      <c r="P163" s="63">
        <f t="shared" si="23"/>
        <v>1</v>
      </c>
      <c r="Q163" s="63">
        <f t="shared" si="24"/>
        <v>1</v>
      </c>
      <c r="R163" s="63" t="e">
        <f t="shared" si="25"/>
        <v>#N/A</v>
      </c>
      <c r="S163" s="63" t="e">
        <f t="shared" si="26"/>
        <v>#N/A</v>
      </c>
    </row>
    <row r="164" spans="1:19" x14ac:dyDescent="0.25">
      <c r="A164" s="65" t="s">
        <v>335</v>
      </c>
      <c r="B164" s="65" t="s">
        <v>335</v>
      </c>
      <c r="C164" s="65" t="s">
        <v>335</v>
      </c>
      <c r="D164" s="65" t="s">
        <v>329</v>
      </c>
      <c r="E164" s="65" t="s">
        <v>329</v>
      </c>
      <c r="F164" s="65" t="s">
        <v>329</v>
      </c>
      <c r="G164" s="65" t="s">
        <v>329</v>
      </c>
      <c r="H164" s="65" t="s">
        <v>329</v>
      </c>
      <c r="I164" s="65" t="s">
        <v>315</v>
      </c>
      <c r="J164" s="65" t="s">
        <v>282</v>
      </c>
      <c r="K164" s="63">
        <f t="shared" si="18"/>
        <v>1</v>
      </c>
      <c r="L164" s="63">
        <f t="shared" si="19"/>
        <v>1</v>
      </c>
      <c r="M164" s="63" t="e">
        <f t="shared" si="20"/>
        <v>#N/A</v>
      </c>
      <c r="N164" s="63">
        <f t="shared" si="21"/>
        <v>1</v>
      </c>
      <c r="O164" s="63">
        <f t="shared" si="22"/>
        <v>1</v>
      </c>
      <c r="P164" s="63">
        <f t="shared" si="23"/>
        <v>1</v>
      </c>
      <c r="Q164" s="63">
        <f t="shared" si="24"/>
        <v>1</v>
      </c>
      <c r="R164" s="63" t="e">
        <f t="shared" si="25"/>
        <v>#N/A</v>
      </c>
      <c r="S164" s="63" t="e">
        <f t="shared" si="26"/>
        <v>#N/A</v>
      </c>
    </row>
    <row r="165" spans="1:19" x14ac:dyDescent="0.25">
      <c r="A165" s="65" t="s">
        <v>336</v>
      </c>
      <c r="B165" s="65" t="s">
        <v>336</v>
      </c>
      <c r="C165" s="65" t="s">
        <v>336</v>
      </c>
      <c r="D165" s="65" t="s">
        <v>330</v>
      </c>
      <c r="E165" s="65" t="s">
        <v>330</v>
      </c>
      <c r="F165" s="65" t="s">
        <v>330</v>
      </c>
      <c r="G165" s="65" t="s">
        <v>330</v>
      </c>
      <c r="H165" s="65" t="s">
        <v>330</v>
      </c>
      <c r="I165" s="65" t="s">
        <v>316</v>
      </c>
      <c r="J165" s="65" t="s">
        <v>283</v>
      </c>
      <c r="K165" s="63">
        <f t="shared" si="18"/>
        <v>1</v>
      </c>
      <c r="L165" s="63">
        <f t="shared" si="19"/>
        <v>1</v>
      </c>
      <c r="M165" s="63" t="e">
        <f t="shared" si="20"/>
        <v>#N/A</v>
      </c>
      <c r="N165" s="63">
        <f t="shared" si="21"/>
        <v>1</v>
      </c>
      <c r="O165" s="63">
        <f t="shared" si="22"/>
        <v>1</v>
      </c>
      <c r="P165" s="63">
        <f t="shared" si="23"/>
        <v>1</v>
      </c>
      <c r="Q165" s="63">
        <f t="shared" si="24"/>
        <v>1</v>
      </c>
      <c r="R165" s="63" t="e">
        <f t="shared" si="25"/>
        <v>#N/A</v>
      </c>
      <c r="S165" s="63" t="e">
        <f t="shared" si="26"/>
        <v>#N/A</v>
      </c>
    </row>
    <row r="166" spans="1:19" x14ac:dyDescent="0.25">
      <c r="A166" s="65" t="s">
        <v>337</v>
      </c>
      <c r="B166" s="65" t="s">
        <v>337</v>
      </c>
      <c r="C166" s="65" t="s">
        <v>337</v>
      </c>
      <c r="D166" s="65" t="s">
        <v>331</v>
      </c>
      <c r="E166" s="65" t="s">
        <v>331</v>
      </c>
      <c r="F166" s="65" t="s">
        <v>331</v>
      </c>
      <c r="G166" s="65" t="s">
        <v>331</v>
      </c>
      <c r="H166" s="65" t="s">
        <v>331</v>
      </c>
      <c r="I166" s="65" t="s">
        <v>322</v>
      </c>
      <c r="J166" s="65" t="s">
        <v>284</v>
      </c>
      <c r="K166" s="63">
        <f t="shared" si="18"/>
        <v>1</v>
      </c>
      <c r="L166" s="63">
        <f t="shared" si="19"/>
        <v>1</v>
      </c>
      <c r="M166" s="63" t="e">
        <f t="shared" si="20"/>
        <v>#N/A</v>
      </c>
      <c r="N166" s="63">
        <f t="shared" si="21"/>
        <v>1</v>
      </c>
      <c r="O166" s="63">
        <f t="shared" si="22"/>
        <v>1</v>
      </c>
      <c r="P166" s="63">
        <f t="shared" si="23"/>
        <v>1</v>
      </c>
      <c r="Q166" s="63">
        <f t="shared" si="24"/>
        <v>1</v>
      </c>
      <c r="R166" s="63" t="e">
        <f t="shared" si="25"/>
        <v>#N/A</v>
      </c>
      <c r="S166" s="63" t="e">
        <f t="shared" si="26"/>
        <v>#N/A</v>
      </c>
    </row>
    <row r="167" spans="1:19" x14ac:dyDescent="0.25">
      <c r="A167" s="65" t="s">
        <v>338</v>
      </c>
      <c r="B167" s="65" t="s">
        <v>338</v>
      </c>
      <c r="C167" s="65" t="s">
        <v>338</v>
      </c>
      <c r="D167" s="65" t="s">
        <v>332</v>
      </c>
      <c r="E167" s="65" t="s">
        <v>332</v>
      </c>
      <c r="F167" s="65" t="s">
        <v>332</v>
      </c>
      <c r="G167" s="65" t="s">
        <v>332</v>
      </c>
      <c r="H167" s="65" t="s">
        <v>332</v>
      </c>
      <c r="I167" s="65" t="s">
        <v>323</v>
      </c>
      <c r="J167" s="65" t="s">
        <v>285</v>
      </c>
      <c r="K167" s="63">
        <f t="shared" si="18"/>
        <v>1</v>
      </c>
      <c r="L167" s="63">
        <f t="shared" si="19"/>
        <v>1</v>
      </c>
      <c r="M167" s="63" t="e">
        <f t="shared" si="20"/>
        <v>#N/A</v>
      </c>
      <c r="N167" s="63">
        <f t="shared" si="21"/>
        <v>1</v>
      </c>
      <c r="O167" s="63">
        <f t="shared" si="22"/>
        <v>1</v>
      </c>
      <c r="P167" s="63">
        <f t="shared" si="23"/>
        <v>1</v>
      </c>
      <c r="Q167" s="63">
        <f t="shared" si="24"/>
        <v>1</v>
      </c>
      <c r="R167" s="63" t="e">
        <f t="shared" si="25"/>
        <v>#N/A</v>
      </c>
      <c r="S167" s="63" t="e">
        <f t="shared" si="26"/>
        <v>#N/A</v>
      </c>
    </row>
    <row r="168" spans="1:19" x14ac:dyDescent="0.25">
      <c r="A168" s="65" t="s">
        <v>344</v>
      </c>
      <c r="B168" s="65" t="s">
        <v>344</v>
      </c>
      <c r="C168" s="65" t="s">
        <v>344</v>
      </c>
      <c r="D168" s="65" t="s">
        <v>333</v>
      </c>
      <c r="E168" s="65" t="s">
        <v>333</v>
      </c>
      <c r="F168" s="65" t="s">
        <v>333</v>
      </c>
      <c r="G168" s="65" t="s">
        <v>333</v>
      </c>
      <c r="H168" s="65" t="s">
        <v>333</v>
      </c>
      <c r="I168" s="65" t="s">
        <v>324</v>
      </c>
      <c r="J168" s="65" t="s">
        <v>286</v>
      </c>
      <c r="K168" s="63">
        <f t="shared" si="18"/>
        <v>1</v>
      </c>
      <c r="L168" s="63">
        <f t="shared" si="19"/>
        <v>1</v>
      </c>
      <c r="M168" s="63" t="e">
        <f t="shared" si="20"/>
        <v>#N/A</v>
      </c>
      <c r="N168" s="63">
        <f t="shared" si="21"/>
        <v>1</v>
      </c>
      <c r="O168" s="63">
        <f t="shared" si="22"/>
        <v>1</v>
      </c>
      <c r="P168" s="63">
        <f t="shared" si="23"/>
        <v>1</v>
      </c>
      <c r="Q168" s="63">
        <f t="shared" si="24"/>
        <v>1</v>
      </c>
      <c r="R168" s="63" t="e">
        <f t="shared" si="25"/>
        <v>#N/A</v>
      </c>
      <c r="S168" s="63" t="e">
        <f t="shared" si="26"/>
        <v>#N/A</v>
      </c>
    </row>
    <row r="169" spans="1:19" x14ac:dyDescent="0.25">
      <c r="A169" s="65" t="s">
        <v>345</v>
      </c>
      <c r="B169" s="65" t="s">
        <v>345</v>
      </c>
      <c r="C169" s="65" t="s">
        <v>345</v>
      </c>
      <c r="D169" s="65" t="s">
        <v>334</v>
      </c>
      <c r="E169" s="65" t="s">
        <v>334</v>
      </c>
      <c r="F169" s="65" t="s">
        <v>334</v>
      </c>
      <c r="G169" s="65" t="s">
        <v>334</v>
      </c>
      <c r="H169" s="65" t="s">
        <v>334</v>
      </c>
      <c r="I169" s="65" t="s">
        <v>325</v>
      </c>
      <c r="J169" s="65" t="s">
        <v>287</v>
      </c>
      <c r="K169" s="63">
        <f t="shared" si="18"/>
        <v>1</v>
      </c>
      <c r="L169" s="63">
        <f t="shared" si="19"/>
        <v>1</v>
      </c>
      <c r="M169" s="63" t="e">
        <f t="shared" si="20"/>
        <v>#N/A</v>
      </c>
      <c r="N169" s="63">
        <f t="shared" si="21"/>
        <v>1</v>
      </c>
      <c r="O169" s="63">
        <f t="shared" si="22"/>
        <v>1</v>
      </c>
      <c r="P169" s="63">
        <f t="shared" si="23"/>
        <v>1</v>
      </c>
      <c r="Q169" s="63">
        <f t="shared" si="24"/>
        <v>1</v>
      </c>
      <c r="R169" s="63" t="e">
        <f t="shared" si="25"/>
        <v>#N/A</v>
      </c>
      <c r="S169" s="63" t="e">
        <f t="shared" si="26"/>
        <v>#N/A</v>
      </c>
    </row>
    <row r="170" spans="1:19" x14ac:dyDescent="0.25">
      <c r="A170" s="65" t="s">
        <v>346</v>
      </c>
      <c r="B170" s="65" t="s">
        <v>346</v>
      </c>
      <c r="C170" s="65" t="s">
        <v>346</v>
      </c>
      <c r="D170" s="65" t="s">
        <v>335</v>
      </c>
      <c r="E170" s="65" t="s">
        <v>335</v>
      </c>
      <c r="F170" s="65" t="s">
        <v>335</v>
      </c>
      <c r="G170" s="65" t="s">
        <v>335</v>
      </c>
      <c r="H170" s="65" t="s">
        <v>335</v>
      </c>
      <c r="I170" s="65" t="s">
        <v>326</v>
      </c>
      <c r="J170" s="65" t="s">
        <v>288</v>
      </c>
      <c r="K170" s="63">
        <f t="shared" si="18"/>
        <v>1</v>
      </c>
      <c r="L170" s="63">
        <f t="shared" si="19"/>
        <v>1</v>
      </c>
      <c r="M170" s="63" t="e">
        <f t="shared" si="20"/>
        <v>#N/A</v>
      </c>
      <c r="N170" s="63">
        <f t="shared" si="21"/>
        <v>1</v>
      </c>
      <c r="O170" s="63">
        <f t="shared" si="22"/>
        <v>1</v>
      </c>
      <c r="P170" s="63">
        <f t="shared" si="23"/>
        <v>1</v>
      </c>
      <c r="Q170" s="63">
        <f t="shared" si="24"/>
        <v>1</v>
      </c>
      <c r="R170" s="63" t="e">
        <f t="shared" si="25"/>
        <v>#N/A</v>
      </c>
      <c r="S170" s="63" t="e">
        <f t="shared" si="26"/>
        <v>#N/A</v>
      </c>
    </row>
    <row r="171" spans="1:19" x14ac:dyDescent="0.25">
      <c r="A171" s="65" t="s">
        <v>349</v>
      </c>
      <c r="B171" s="65" t="s">
        <v>349</v>
      </c>
      <c r="C171" s="65" t="s">
        <v>349</v>
      </c>
      <c r="D171" s="65" t="s">
        <v>336</v>
      </c>
      <c r="E171" s="65" t="s">
        <v>336</v>
      </c>
      <c r="F171" s="65" t="s">
        <v>336</v>
      </c>
      <c r="G171" s="65" t="s">
        <v>336</v>
      </c>
      <c r="H171" s="65" t="s">
        <v>336</v>
      </c>
      <c r="I171" s="65" t="s">
        <v>327</v>
      </c>
      <c r="J171" s="65" t="s">
        <v>289</v>
      </c>
      <c r="K171" s="63">
        <f t="shared" si="18"/>
        <v>1</v>
      </c>
      <c r="L171" s="63">
        <f t="shared" si="19"/>
        <v>1</v>
      </c>
      <c r="M171" s="63" t="e">
        <f t="shared" si="20"/>
        <v>#N/A</v>
      </c>
      <c r="N171" s="63">
        <f t="shared" si="21"/>
        <v>1</v>
      </c>
      <c r="O171" s="63">
        <f t="shared" si="22"/>
        <v>1</v>
      </c>
      <c r="P171" s="63">
        <f t="shared" si="23"/>
        <v>1</v>
      </c>
      <c r="Q171" s="63">
        <f t="shared" si="24"/>
        <v>1</v>
      </c>
      <c r="R171" s="63" t="e">
        <f t="shared" si="25"/>
        <v>#N/A</v>
      </c>
      <c r="S171" s="63" t="e">
        <f t="shared" si="26"/>
        <v>#N/A</v>
      </c>
    </row>
    <row r="172" spans="1:19" x14ac:dyDescent="0.25">
      <c r="A172" s="65" t="s">
        <v>350</v>
      </c>
      <c r="B172" s="65" t="s">
        <v>350</v>
      </c>
      <c r="C172" s="65" t="s">
        <v>350</v>
      </c>
      <c r="D172" s="65" t="s">
        <v>337</v>
      </c>
      <c r="E172" s="65" t="s">
        <v>337</v>
      </c>
      <c r="F172" s="65" t="s">
        <v>337</v>
      </c>
      <c r="G172" s="65" t="s">
        <v>337</v>
      </c>
      <c r="H172" s="65" t="s">
        <v>337</v>
      </c>
      <c r="I172" s="65" t="s">
        <v>328</v>
      </c>
      <c r="J172" s="65" t="s">
        <v>290</v>
      </c>
      <c r="K172" s="63">
        <f t="shared" si="18"/>
        <v>1</v>
      </c>
      <c r="L172" s="63">
        <f t="shared" si="19"/>
        <v>1</v>
      </c>
      <c r="M172" s="63" t="e">
        <f t="shared" si="20"/>
        <v>#N/A</v>
      </c>
      <c r="N172" s="63">
        <f t="shared" si="21"/>
        <v>1</v>
      </c>
      <c r="O172" s="63">
        <f t="shared" si="22"/>
        <v>1</v>
      </c>
      <c r="P172" s="63">
        <f t="shared" si="23"/>
        <v>1</v>
      </c>
      <c r="Q172" s="63">
        <f t="shared" si="24"/>
        <v>1</v>
      </c>
      <c r="R172" s="63" t="e">
        <f t="shared" si="25"/>
        <v>#N/A</v>
      </c>
      <c r="S172" s="63" t="e">
        <f t="shared" si="26"/>
        <v>#N/A</v>
      </c>
    </row>
    <row r="173" spans="1:19" x14ac:dyDescent="0.25">
      <c r="A173" s="65" t="s">
        <v>351</v>
      </c>
      <c r="B173" s="65" t="s">
        <v>351</v>
      </c>
      <c r="C173" s="65" t="s">
        <v>351</v>
      </c>
      <c r="D173" s="65" t="s">
        <v>338</v>
      </c>
      <c r="E173" s="65" t="s">
        <v>338</v>
      </c>
      <c r="F173" s="65" t="s">
        <v>338</v>
      </c>
      <c r="G173" s="65" t="s">
        <v>338</v>
      </c>
      <c r="H173" s="65" t="s">
        <v>338</v>
      </c>
      <c r="I173" s="65" t="s">
        <v>329</v>
      </c>
      <c r="J173" s="65" t="s">
        <v>291</v>
      </c>
      <c r="K173" s="63">
        <f t="shared" si="18"/>
        <v>1</v>
      </c>
      <c r="L173" s="63">
        <f t="shared" si="19"/>
        <v>1</v>
      </c>
      <c r="M173" s="63" t="e">
        <f t="shared" si="20"/>
        <v>#N/A</v>
      </c>
      <c r="N173" s="63">
        <f t="shared" si="21"/>
        <v>1</v>
      </c>
      <c r="O173" s="63">
        <f t="shared" si="22"/>
        <v>1</v>
      </c>
      <c r="P173" s="63">
        <f t="shared" si="23"/>
        <v>1</v>
      </c>
      <c r="Q173" s="63">
        <f t="shared" si="24"/>
        <v>1</v>
      </c>
      <c r="R173" s="63" t="e">
        <f t="shared" si="25"/>
        <v>#N/A</v>
      </c>
      <c r="S173" s="63" t="e">
        <f t="shared" si="26"/>
        <v>#N/A</v>
      </c>
    </row>
    <row r="174" spans="1:19" x14ac:dyDescent="0.25">
      <c r="A174" s="65" t="s">
        <v>352</v>
      </c>
      <c r="B174" s="65" t="s">
        <v>352</v>
      </c>
      <c r="C174" s="65" t="s">
        <v>352</v>
      </c>
      <c r="D174" s="65" t="s">
        <v>344</v>
      </c>
      <c r="E174" s="65" t="s">
        <v>344</v>
      </c>
      <c r="F174" s="65" t="s">
        <v>344</v>
      </c>
      <c r="G174" s="65" t="s">
        <v>344</v>
      </c>
      <c r="H174" s="65" t="s">
        <v>344</v>
      </c>
      <c r="I174" s="65" t="s">
        <v>330</v>
      </c>
      <c r="J174" s="65" t="s">
        <v>292</v>
      </c>
      <c r="K174" s="63">
        <f t="shared" si="18"/>
        <v>1</v>
      </c>
      <c r="L174" s="63">
        <f t="shared" si="19"/>
        <v>1</v>
      </c>
      <c r="M174" s="63" t="e">
        <f t="shared" si="20"/>
        <v>#N/A</v>
      </c>
      <c r="N174" s="63">
        <f t="shared" si="21"/>
        <v>1</v>
      </c>
      <c r="O174" s="63">
        <f t="shared" si="22"/>
        <v>1</v>
      </c>
      <c r="P174" s="63">
        <f t="shared" si="23"/>
        <v>1</v>
      </c>
      <c r="Q174" s="63">
        <f t="shared" si="24"/>
        <v>1</v>
      </c>
      <c r="R174" s="63" t="e">
        <f t="shared" si="25"/>
        <v>#N/A</v>
      </c>
      <c r="S174" s="63" t="e">
        <f t="shared" si="26"/>
        <v>#N/A</v>
      </c>
    </row>
    <row r="175" spans="1:19" x14ac:dyDescent="0.25">
      <c r="A175" s="65" t="s">
        <v>353</v>
      </c>
      <c r="B175" s="65" t="s">
        <v>353</v>
      </c>
      <c r="C175" s="65" t="s">
        <v>353</v>
      </c>
      <c r="D175" s="65" t="s">
        <v>345</v>
      </c>
      <c r="E175" s="65" t="s">
        <v>345</v>
      </c>
      <c r="F175" s="65" t="s">
        <v>345</v>
      </c>
      <c r="G175" s="65" t="s">
        <v>345</v>
      </c>
      <c r="H175" s="65" t="s">
        <v>345</v>
      </c>
      <c r="I175" s="65" t="s">
        <v>331</v>
      </c>
      <c r="J175" s="65" t="s">
        <v>293</v>
      </c>
      <c r="K175" s="63">
        <f t="shared" si="18"/>
        <v>1</v>
      </c>
      <c r="L175" s="63">
        <f t="shared" si="19"/>
        <v>1</v>
      </c>
      <c r="M175" s="63" t="e">
        <f t="shared" si="20"/>
        <v>#N/A</v>
      </c>
      <c r="N175" s="63">
        <f t="shared" si="21"/>
        <v>1</v>
      </c>
      <c r="O175" s="63">
        <f t="shared" si="22"/>
        <v>1</v>
      </c>
      <c r="P175" s="63">
        <f t="shared" si="23"/>
        <v>1</v>
      </c>
      <c r="Q175" s="63">
        <f t="shared" si="24"/>
        <v>1</v>
      </c>
      <c r="R175" s="63" t="e">
        <f t="shared" si="25"/>
        <v>#N/A</v>
      </c>
      <c r="S175" s="63" t="e">
        <f t="shared" si="26"/>
        <v>#N/A</v>
      </c>
    </row>
    <row r="176" spans="1:19" x14ac:dyDescent="0.25">
      <c r="A176" s="65" t="s">
        <v>354</v>
      </c>
      <c r="B176" s="65" t="s">
        <v>354</v>
      </c>
      <c r="C176" s="65" t="s">
        <v>354</v>
      </c>
      <c r="D176" s="65" t="s">
        <v>346</v>
      </c>
      <c r="E176" s="65" t="s">
        <v>346</v>
      </c>
      <c r="F176" s="65" t="s">
        <v>346</v>
      </c>
      <c r="G176" s="65" t="s">
        <v>346</v>
      </c>
      <c r="H176" s="65" t="s">
        <v>346</v>
      </c>
      <c r="I176" s="65" t="s">
        <v>332</v>
      </c>
      <c r="J176" s="65" t="s">
        <v>295</v>
      </c>
      <c r="K176" s="63">
        <f t="shared" si="18"/>
        <v>1</v>
      </c>
      <c r="L176" s="63">
        <f t="shared" si="19"/>
        <v>1</v>
      </c>
      <c r="M176" s="63" t="e">
        <f t="shared" si="20"/>
        <v>#N/A</v>
      </c>
      <c r="N176" s="63">
        <f t="shared" si="21"/>
        <v>1</v>
      </c>
      <c r="O176" s="63">
        <f t="shared" si="22"/>
        <v>1</v>
      </c>
      <c r="P176" s="63">
        <f t="shared" si="23"/>
        <v>1</v>
      </c>
      <c r="Q176" s="63">
        <f t="shared" si="24"/>
        <v>1</v>
      </c>
      <c r="R176" s="63" t="e">
        <f t="shared" si="25"/>
        <v>#N/A</v>
      </c>
      <c r="S176" s="63" t="e">
        <f t="shared" si="26"/>
        <v>#N/A</v>
      </c>
    </row>
    <row r="177" spans="1:19" x14ac:dyDescent="0.25">
      <c r="A177" s="65" t="s">
        <v>355</v>
      </c>
      <c r="B177" s="65" t="s">
        <v>355</v>
      </c>
      <c r="C177" s="65" t="s">
        <v>355</v>
      </c>
      <c r="D177" s="65" t="s">
        <v>347</v>
      </c>
      <c r="E177" s="65" t="s">
        <v>347</v>
      </c>
      <c r="F177" s="65" t="s">
        <v>347</v>
      </c>
      <c r="G177" s="65" t="s">
        <v>347</v>
      </c>
      <c r="H177" s="65" t="s">
        <v>347</v>
      </c>
      <c r="I177" s="65" t="s">
        <v>333</v>
      </c>
      <c r="J177" s="65" t="s">
        <v>296</v>
      </c>
      <c r="K177" s="63">
        <f t="shared" si="18"/>
        <v>1</v>
      </c>
      <c r="L177" s="63">
        <f t="shared" si="19"/>
        <v>1</v>
      </c>
      <c r="M177" s="63" t="e">
        <f t="shared" si="20"/>
        <v>#N/A</v>
      </c>
      <c r="N177" s="63">
        <f t="shared" si="21"/>
        <v>1</v>
      </c>
      <c r="O177" s="63">
        <f t="shared" si="22"/>
        <v>1</v>
      </c>
      <c r="P177" s="63">
        <f t="shared" si="23"/>
        <v>1</v>
      </c>
      <c r="Q177" s="63">
        <f t="shared" si="24"/>
        <v>1</v>
      </c>
      <c r="R177" s="63" t="e">
        <f t="shared" si="25"/>
        <v>#N/A</v>
      </c>
      <c r="S177" s="63" t="e">
        <f t="shared" si="26"/>
        <v>#N/A</v>
      </c>
    </row>
    <row r="178" spans="1:19" x14ac:dyDescent="0.25">
      <c r="A178" s="65" t="s">
        <v>356</v>
      </c>
      <c r="B178" s="65" t="s">
        <v>356</v>
      </c>
      <c r="C178" s="65" t="s">
        <v>356</v>
      </c>
      <c r="D178" s="65" t="s">
        <v>349</v>
      </c>
      <c r="E178" s="65" t="s">
        <v>349</v>
      </c>
      <c r="F178" s="65" t="s">
        <v>349</v>
      </c>
      <c r="G178" s="65" t="s">
        <v>349</v>
      </c>
      <c r="H178" s="65" t="s">
        <v>349</v>
      </c>
      <c r="I178" s="65" t="s">
        <v>334</v>
      </c>
      <c r="J178" s="65" t="s">
        <v>297</v>
      </c>
      <c r="K178" s="63">
        <f t="shared" si="18"/>
        <v>1</v>
      </c>
      <c r="L178" s="63">
        <f t="shared" si="19"/>
        <v>1</v>
      </c>
      <c r="M178" s="63" t="e">
        <f t="shared" si="20"/>
        <v>#N/A</v>
      </c>
      <c r="N178" s="63">
        <f t="shared" si="21"/>
        <v>1</v>
      </c>
      <c r="O178" s="63">
        <f t="shared" si="22"/>
        <v>1</v>
      </c>
      <c r="P178" s="63">
        <f t="shared" si="23"/>
        <v>1</v>
      </c>
      <c r="Q178" s="63">
        <f t="shared" si="24"/>
        <v>1</v>
      </c>
      <c r="R178" s="63" t="e">
        <f t="shared" si="25"/>
        <v>#N/A</v>
      </c>
      <c r="S178" s="63" t="e">
        <f t="shared" si="26"/>
        <v>#N/A</v>
      </c>
    </row>
    <row r="179" spans="1:19" x14ac:dyDescent="0.25">
      <c r="A179" s="65" t="s">
        <v>357</v>
      </c>
      <c r="B179" s="65" t="s">
        <v>357</v>
      </c>
      <c r="C179" s="65" t="s">
        <v>357</v>
      </c>
      <c r="D179" s="65" t="s">
        <v>350</v>
      </c>
      <c r="E179" s="65" t="s">
        <v>350</v>
      </c>
      <c r="F179" s="65" t="s">
        <v>350</v>
      </c>
      <c r="G179" s="65" t="s">
        <v>350</v>
      </c>
      <c r="H179" s="65" t="s">
        <v>350</v>
      </c>
      <c r="I179" s="65" t="s">
        <v>335</v>
      </c>
      <c r="J179" s="65" t="s">
        <v>298</v>
      </c>
      <c r="K179" s="63">
        <f t="shared" si="18"/>
        <v>1</v>
      </c>
      <c r="L179" s="63">
        <f t="shared" si="19"/>
        <v>1</v>
      </c>
      <c r="M179" s="63" t="e">
        <f t="shared" si="20"/>
        <v>#N/A</v>
      </c>
      <c r="N179" s="63">
        <f t="shared" si="21"/>
        <v>1</v>
      </c>
      <c r="O179" s="63">
        <f t="shared" si="22"/>
        <v>1</v>
      </c>
      <c r="P179" s="63">
        <f t="shared" si="23"/>
        <v>1</v>
      </c>
      <c r="Q179" s="63">
        <f t="shared" si="24"/>
        <v>1</v>
      </c>
      <c r="R179" s="63" t="e">
        <f t="shared" si="25"/>
        <v>#N/A</v>
      </c>
      <c r="S179" s="63" t="e">
        <f t="shared" si="26"/>
        <v>#N/A</v>
      </c>
    </row>
    <row r="180" spans="1:19" x14ac:dyDescent="0.25">
      <c r="A180" s="65" t="s">
        <v>358</v>
      </c>
      <c r="B180" s="65" t="s">
        <v>358</v>
      </c>
      <c r="C180" s="65" t="s">
        <v>358</v>
      </c>
      <c r="D180" s="65" t="s">
        <v>351</v>
      </c>
      <c r="E180" s="65" t="s">
        <v>351</v>
      </c>
      <c r="F180" s="65" t="s">
        <v>351</v>
      </c>
      <c r="G180" s="65" t="s">
        <v>351</v>
      </c>
      <c r="H180" s="65" t="s">
        <v>351</v>
      </c>
      <c r="I180" s="65" t="s">
        <v>336</v>
      </c>
      <c r="J180" s="65" t="s">
        <v>299</v>
      </c>
      <c r="K180" s="63">
        <f t="shared" si="18"/>
        <v>1</v>
      </c>
      <c r="L180" s="63">
        <f t="shared" si="19"/>
        <v>1</v>
      </c>
      <c r="M180" s="63" t="e">
        <f t="shared" si="20"/>
        <v>#N/A</v>
      </c>
      <c r="N180" s="63">
        <f t="shared" si="21"/>
        <v>1</v>
      </c>
      <c r="O180" s="63">
        <f t="shared" si="22"/>
        <v>1</v>
      </c>
      <c r="P180" s="63">
        <f t="shared" si="23"/>
        <v>1</v>
      </c>
      <c r="Q180" s="63">
        <f t="shared" si="24"/>
        <v>1</v>
      </c>
      <c r="R180" s="63" t="e">
        <f t="shared" si="25"/>
        <v>#N/A</v>
      </c>
      <c r="S180" s="63" t="e">
        <f t="shared" si="26"/>
        <v>#N/A</v>
      </c>
    </row>
    <row r="181" spans="1:19" x14ac:dyDescent="0.25">
      <c r="A181" s="65" t="s">
        <v>359</v>
      </c>
      <c r="B181" s="65" t="s">
        <v>359</v>
      </c>
      <c r="C181" s="65" t="s">
        <v>359</v>
      </c>
      <c r="D181" s="65" t="s">
        <v>352</v>
      </c>
      <c r="E181" s="65" t="s">
        <v>352</v>
      </c>
      <c r="F181" s="65" t="s">
        <v>352</v>
      </c>
      <c r="G181" s="65" t="s">
        <v>352</v>
      </c>
      <c r="H181" s="65" t="s">
        <v>352</v>
      </c>
      <c r="I181" s="65" t="s">
        <v>337</v>
      </c>
      <c r="J181" s="65" t="s">
        <v>300</v>
      </c>
      <c r="K181" s="63">
        <f t="shared" si="18"/>
        <v>1</v>
      </c>
      <c r="L181" s="63">
        <f t="shared" si="19"/>
        <v>1</v>
      </c>
      <c r="M181" s="63" t="e">
        <f t="shared" si="20"/>
        <v>#N/A</v>
      </c>
      <c r="N181" s="63">
        <f t="shared" si="21"/>
        <v>1</v>
      </c>
      <c r="O181" s="63">
        <f t="shared" si="22"/>
        <v>1</v>
      </c>
      <c r="P181" s="63">
        <f t="shared" si="23"/>
        <v>1</v>
      </c>
      <c r="Q181" s="63">
        <f t="shared" si="24"/>
        <v>1</v>
      </c>
      <c r="R181" s="63" t="e">
        <f t="shared" si="25"/>
        <v>#N/A</v>
      </c>
      <c r="S181" s="63" t="e">
        <f t="shared" si="26"/>
        <v>#N/A</v>
      </c>
    </row>
    <row r="182" spans="1:19" x14ac:dyDescent="0.25">
      <c r="A182" s="65" t="s">
        <v>360</v>
      </c>
      <c r="B182" s="65" t="s">
        <v>360</v>
      </c>
      <c r="C182" s="65" t="s">
        <v>360</v>
      </c>
      <c r="D182" s="65" t="s">
        <v>353</v>
      </c>
      <c r="E182" s="65" t="s">
        <v>353</v>
      </c>
      <c r="F182" s="65" t="s">
        <v>353</v>
      </c>
      <c r="G182" s="65" t="s">
        <v>353</v>
      </c>
      <c r="H182" s="65" t="s">
        <v>353</v>
      </c>
      <c r="I182" s="65" t="s">
        <v>338</v>
      </c>
      <c r="J182" s="65" t="s">
        <v>301</v>
      </c>
      <c r="K182" s="63">
        <f t="shared" si="18"/>
        <v>1</v>
      </c>
      <c r="L182" s="63">
        <f t="shared" si="19"/>
        <v>1</v>
      </c>
      <c r="M182" s="63" t="e">
        <f t="shared" si="20"/>
        <v>#N/A</v>
      </c>
      <c r="N182" s="63">
        <f t="shared" si="21"/>
        <v>1</v>
      </c>
      <c r="O182" s="63">
        <f t="shared" si="22"/>
        <v>1</v>
      </c>
      <c r="P182" s="63">
        <f t="shared" si="23"/>
        <v>1</v>
      </c>
      <c r="Q182" s="63">
        <f t="shared" si="24"/>
        <v>1</v>
      </c>
      <c r="R182" s="63" t="e">
        <f t="shared" si="25"/>
        <v>#N/A</v>
      </c>
      <c r="S182" s="63" t="e">
        <f t="shared" si="26"/>
        <v>#N/A</v>
      </c>
    </row>
    <row r="183" spans="1:19" x14ac:dyDescent="0.25">
      <c r="A183" s="65" t="s">
        <v>366</v>
      </c>
      <c r="B183" s="65" t="s">
        <v>366</v>
      </c>
      <c r="C183" s="65" t="s">
        <v>366</v>
      </c>
      <c r="D183" s="65" t="s">
        <v>354</v>
      </c>
      <c r="E183" s="65" t="s">
        <v>354</v>
      </c>
      <c r="F183" s="65" t="s">
        <v>354</v>
      </c>
      <c r="G183" s="65" t="s">
        <v>354</v>
      </c>
      <c r="H183" s="65" t="s">
        <v>354</v>
      </c>
      <c r="I183" s="65" t="s">
        <v>344</v>
      </c>
      <c r="J183" s="65" t="s">
        <v>302</v>
      </c>
      <c r="K183" s="63">
        <f t="shared" si="18"/>
        <v>1</v>
      </c>
      <c r="L183" s="63">
        <f t="shared" si="19"/>
        <v>1</v>
      </c>
      <c r="M183" s="63" t="e">
        <f t="shared" si="20"/>
        <v>#N/A</v>
      </c>
      <c r="N183" s="63">
        <f t="shared" si="21"/>
        <v>1</v>
      </c>
      <c r="O183" s="63">
        <f t="shared" si="22"/>
        <v>1</v>
      </c>
      <c r="P183" s="63">
        <f t="shared" si="23"/>
        <v>1</v>
      </c>
      <c r="Q183" s="63">
        <f t="shared" si="24"/>
        <v>1</v>
      </c>
      <c r="R183" s="63" t="e">
        <f t="shared" si="25"/>
        <v>#N/A</v>
      </c>
      <c r="S183" s="63" t="e">
        <f t="shared" si="26"/>
        <v>#N/A</v>
      </c>
    </row>
    <row r="184" spans="1:19" x14ac:dyDescent="0.25">
      <c r="A184" s="65" t="s">
        <v>367</v>
      </c>
      <c r="B184" s="65" t="s">
        <v>367</v>
      </c>
      <c r="C184" s="65" t="s">
        <v>367</v>
      </c>
      <c r="D184" s="65" t="s">
        <v>355</v>
      </c>
      <c r="E184" s="65" t="s">
        <v>355</v>
      </c>
      <c r="F184" s="65" t="s">
        <v>355</v>
      </c>
      <c r="G184" s="65" t="s">
        <v>355</v>
      </c>
      <c r="H184" s="65" t="s">
        <v>355</v>
      </c>
      <c r="I184" s="65" t="s">
        <v>345</v>
      </c>
      <c r="J184" s="65" t="s">
        <v>303</v>
      </c>
      <c r="K184" s="63">
        <f t="shared" si="18"/>
        <v>1</v>
      </c>
      <c r="L184" s="63">
        <f t="shared" si="19"/>
        <v>1</v>
      </c>
      <c r="M184" s="63" t="e">
        <f t="shared" si="20"/>
        <v>#N/A</v>
      </c>
      <c r="N184" s="63">
        <f t="shared" si="21"/>
        <v>1</v>
      </c>
      <c r="O184" s="63">
        <f t="shared" si="22"/>
        <v>1</v>
      </c>
      <c r="P184" s="63">
        <f t="shared" si="23"/>
        <v>1</v>
      </c>
      <c r="Q184" s="63">
        <f t="shared" si="24"/>
        <v>1</v>
      </c>
      <c r="R184" s="63" t="e">
        <f t="shared" si="25"/>
        <v>#N/A</v>
      </c>
      <c r="S184" s="63" t="e">
        <f t="shared" si="26"/>
        <v>#N/A</v>
      </c>
    </row>
    <row r="185" spans="1:19" x14ac:dyDescent="0.25">
      <c r="A185" s="65" t="s">
        <v>368</v>
      </c>
      <c r="B185" s="65" t="s">
        <v>368</v>
      </c>
      <c r="C185" s="65" t="s">
        <v>368</v>
      </c>
      <c r="D185" s="65" t="s">
        <v>356</v>
      </c>
      <c r="E185" s="65" t="s">
        <v>356</v>
      </c>
      <c r="F185" s="65" t="s">
        <v>356</v>
      </c>
      <c r="G185" s="65" t="s">
        <v>356</v>
      </c>
      <c r="H185" s="65" t="s">
        <v>356</v>
      </c>
      <c r="I185" s="65" t="s">
        <v>346</v>
      </c>
      <c r="J185" s="65" t="s">
        <v>304</v>
      </c>
      <c r="K185" s="63">
        <f t="shared" si="18"/>
        <v>1</v>
      </c>
      <c r="L185" s="63">
        <f t="shared" si="19"/>
        <v>1</v>
      </c>
      <c r="M185" s="63" t="e">
        <f t="shared" si="20"/>
        <v>#N/A</v>
      </c>
      <c r="N185" s="63">
        <f t="shared" si="21"/>
        <v>1</v>
      </c>
      <c r="O185" s="63">
        <f t="shared" si="22"/>
        <v>1</v>
      </c>
      <c r="P185" s="63">
        <f t="shared" si="23"/>
        <v>1</v>
      </c>
      <c r="Q185" s="63">
        <f t="shared" si="24"/>
        <v>1</v>
      </c>
      <c r="R185" s="63" t="e">
        <f t="shared" si="25"/>
        <v>#N/A</v>
      </c>
      <c r="S185" s="63" t="e">
        <f t="shared" si="26"/>
        <v>#N/A</v>
      </c>
    </row>
    <row r="186" spans="1:19" x14ac:dyDescent="0.25">
      <c r="A186" s="65" t="s">
        <v>371</v>
      </c>
      <c r="B186" s="65" t="s">
        <v>371</v>
      </c>
      <c r="C186" s="65" t="s">
        <v>371</v>
      </c>
      <c r="D186" s="65" t="s">
        <v>357</v>
      </c>
      <c r="E186" s="65" t="s">
        <v>357</v>
      </c>
      <c r="F186" s="65" t="s">
        <v>357</v>
      </c>
      <c r="G186" s="65" t="s">
        <v>357</v>
      </c>
      <c r="H186" s="65" t="s">
        <v>357</v>
      </c>
      <c r="I186" s="65" t="s">
        <v>347</v>
      </c>
      <c r="J186" s="65" t="s">
        <v>305</v>
      </c>
      <c r="K186" s="63">
        <f t="shared" si="18"/>
        <v>1</v>
      </c>
      <c r="L186" s="63">
        <f t="shared" si="19"/>
        <v>1</v>
      </c>
      <c r="M186" s="63" t="e">
        <f t="shared" si="20"/>
        <v>#N/A</v>
      </c>
      <c r="N186" s="63">
        <f t="shared" si="21"/>
        <v>1</v>
      </c>
      <c r="O186" s="63">
        <f t="shared" si="22"/>
        <v>1</v>
      </c>
      <c r="P186" s="63">
        <f t="shared" si="23"/>
        <v>1</v>
      </c>
      <c r="Q186" s="63">
        <f t="shared" si="24"/>
        <v>1</v>
      </c>
      <c r="R186" s="63" t="e">
        <f t="shared" si="25"/>
        <v>#N/A</v>
      </c>
      <c r="S186" s="63" t="e">
        <f t="shared" si="26"/>
        <v>#N/A</v>
      </c>
    </row>
    <row r="187" spans="1:19" x14ac:dyDescent="0.25">
      <c r="A187" s="65" t="s">
        <v>372</v>
      </c>
      <c r="B187" s="65" t="s">
        <v>372</v>
      </c>
      <c r="C187" s="65" t="s">
        <v>372</v>
      </c>
      <c r="D187" s="65" t="s">
        <v>358</v>
      </c>
      <c r="E187" s="65" t="s">
        <v>358</v>
      </c>
      <c r="F187" s="65" t="s">
        <v>358</v>
      </c>
      <c r="G187" s="65" t="s">
        <v>358</v>
      </c>
      <c r="H187" s="65" t="s">
        <v>358</v>
      </c>
      <c r="I187" s="65" t="s">
        <v>348</v>
      </c>
      <c r="J187" s="65" t="s">
        <v>306</v>
      </c>
      <c r="K187" s="63">
        <f t="shared" si="18"/>
        <v>1</v>
      </c>
      <c r="L187" s="63">
        <f t="shared" si="19"/>
        <v>1</v>
      </c>
      <c r="M187" s="63" t="e">
        <f t="shared" si="20"/>
        <v>#N/A</v>
      </c>
      <c r="N187" s="63">
        <f t="shared" si="21"/>
        <v>1</v>
      </c>
      <c r="O187" s="63">
        <f t="shared" si="22"/>
        <v>1</v>
      </c>
      <c r="P187" s="63">
        <f t="shared" si="23"/>
        <v>1</v>
      </c>
      <c r="Q187" s="63">
        <f t="shared" si="24"/>
        <v>1</v>
      </c>
      <c r="R187" s="63" t="e">
        <f t="shared" si="25"/>
        <v>#N/A</v>
      </c>
      <c r="S187" s="63" t="e">
        <f t="shared" si="26"/>
        <v>#N/A</v>
      </c>
    </row>
    <row r="188" spans="1:19" x14ac:dyDescent="0.25">
      <c r="A188" s="65" t="s">
        <v>373</v>
      </c>
      <c r="B188" s="65" t="s">
        <v>373</v>
      </c>
      <c r="C188" s="65" t="s">
        <v>373</v>
      </c>
      <c r="D188" s="65" t="s">
        <v>359</v>
      </c>
      <c r="E188" s="65" t="s">
        <v>359</v>
      </c>
      <c r="F188" s="65" t="s">
        <v>359</v>
      </c>
      <c r="G188" s="65" t="s">
        <v>359</v>
      </c>
      <c r="H188" s="65" t="s">
        <v>359</v>
      </c>
      <c r="I188" s="65" t="s">
        <v>349</v>
      </c>
      <c r="J188" s="65" t="s">
        <v>307</v>
      </c>
      <c r="K188" s="63">
        <f t="shared" si="18"/>
        <v>1</v>
      </c>
      <c r="L188" s="63">
        <f t="shared" si="19"/>
        <v>1</v>
      </c>
      <c r="M188" s="63" t="e">
        <f t="shared" si="20"/>
        <v>#N/A</v>
      </c>
      <c r="N188" s="63">
        <f t="shared" si="21"/>
        <v>1</v>
      </c>
      <c r="O188" s="63">
        <f t="shared" si="22"/>
        <v>1</v>
      </c>
      <c r="P188" s="63">
        <f t="shared" si="23"/>
        <v>1</v>
      </c>
      <c r="Q188" s="63">
        <f t="shared" si="24"/>
        <v>1</v>
      </c>
      <c r="R188" s="63" t="e">
        <f t="shared" si="25"/>
        <v>#N/A</v>
      </c>
      <c r="S188" s="63" t="e">
        <f t="shared" si="26"/>
        <v>#N/A</v>
      </c>
    </row>
    <row r="189" spans="1:19" x14ac:dyDescent="0.25">
      <c r="A189" s="65" t="s">
        <v>374</v>
      </c>
      <c r="B189" s="65" t="s">
        <v>374</v>
      </c>
      <c r="C189" s="65" t="s">
        <v>374</v>
      </c>
      <c r="D189" s="65" t="s">
        <v>360</v>
      </c>
      <c r="E189" s="65" t="s">
        <v>360</v>
      </c>
      <c r="F189" s="65" t="s">
        <v>360</v>
      </c>
      <c r="G189" s="65" t="s">
        <v>360</v>
      </c>
      <c r="H189" s="65" t="s">
        <v>360</v>
      </c>
      <c r="I189" s="65" t="s">
        <v>350</v>
      </c>
      <c r="J189" s="65" t="s">
        <v>308</v>
      </c>
      <c r="K189" s="63">
        <f t="shared" si="18"/>
        <v>1</v>
      </c>
      <c r="L189" s="63">
        <f t="shared" si="19"/>
        <v>1</v>
      </c>
      <c r="M189" s="63" t="e">
        <f t="shared" si="20"/>
        <v>#N/A</v>
      </c>
      <c r="N189" s="63">
        <f t="shared" si="21"/>
        <v>1</v>
      </c>
      <c r="O189" s="63">
        <f t="shared" si="22"/>
        <v>1</v>
      </c>
      <c r="P189" s="63">
        <f t="shared" si="23"/>
        <v>1</v>
      </c>
      <c r="Q189" s="63">
        <f t="shared" si="24"/>
        <v>1</v>
      </c>
      <c r="R189" s="63" t="e">
        <f t="shared" si="25"/>
        <v>#N/A</v>
      </c>
      <c r="S189" s="63" t="e">
        <f t="shared" si="26"/>
        <v>#N/A</v>
      </c>
    </row>
    <row r="190" spans="1:19" x14ac:dyDescent="0.25">
      <c r="A190" s="65" t="s">
        <v>375</v>
      </c>
      <c r="B190" s="65" t="s">
        <v>375</v>
      </c>
      <c r="C190" s="65" t="s">
        <v>375</v>
      </c>
      <c r="D190" s="65" t="s">
        <v>366</v>
      </c>
      <c r="E190" s="65" t="s">
        <v>366</v>
      </c>
      <c r="F190" s="65" t="s">
        <v>366</v>
      </c>
      <c r="G190" s="65" t="s">
        <v>366</v>
      </c>
      <c r="H190" s="65" t="s">
        <v>366</v>
      </c>
      <c r="I190" s="65" t="s">
        <v>351</v>
      </c>
      <c r="J190" s="65" t="s">
        <v>309</v>
      </c>
      <c r="K190" s="63">
        <f t="shared" si="18"/>
        <v>1</v>
      </c>
      <c r="L190" s="63">
        <f t="shared" si="19"/>
        <v>1</v>
      </c>
      <c r="M190" s="63" t="e">
        <f t="shared" si="20"/>
        <v>#N/A</v>
      </c>
      <c r="N190" s="63">
        <f t="shared" si="21"/>
        <v>1</v>
      </c>
      <c r="O190" s="63">
        <f t="shared" si="22"/>
        <v>1</v>
      </c>
      <c r="P190" s="63">
        <f t="shared" si="23"/>
        <v>1</v>
      </c>
      <c r="Q190" s="63">
        <f t="shared" si="24"/>
        <v>1</v>
      </c>
      <c r="R190" s="63" t="e">
        <f t="shared" si="25"/>
        <v>#N/A</v>
      </c>
      <c r="S190" s="63" t="e">
        <f t="shared" si="26"/>
        <v>#N/A</v>
      </c>
    </row>
    <row r="191" spans="1:19" x14ac:dyDescent="0.25">
      <c r="A191" s="65" t="s">
        <v>376</v>
      </c>
      <c r="B191" s="65" t="s">
        <v>376</v>
      </c>
      <c r="C191" s="65" t="s">
        <v>376</v>
      </c>
      <c r="D191" s="65" t="s">
        <v>367</v>
      </c>
      <c r="E191" s="65" t="s">
        <v>367</v>
      </c>
      <c r="F191" s="65" t="s">
        <v>367</v>
      </c>
      <c r="G191" s="65" t="s">
        <v>367</v>
      </c>
      <c r="H191" s="65" t="s">
        <v>367</v>
      </c>
      <c r="I191" s="65" t="s">
        <v>352</v>
      </c>
      <c r="J191" s="65" t="s">
        <v>310</v>
      </c>
      <c r="K191" s="63">
        <f t="shared" si="18"/>
        <v>1</v>
      </c>
      <c r="L191" s="63">
        <f t="shared" si="19"/>
        <v>1</v>
      </c>
      <c r="M191" s="63" t="e">
        <f t="shared" si="20"/>
        <v>#N/A</v>
      </c>
      <c r="N191" s="63">
        <f t="shared" si="21"/>
        <v>1</v>
      </c>
      <c r="O191" s="63">
        <f t="shared" si="22"/>
        <v>1</v>
      </c>
      <c r="P191" s="63">
        <f t="shared" si="23"/>
        <v>1</v>
      </c>
      <c r="Q191" s="63">
        <f t="shared" si="24"/>
        <v>1</v>
      </c>
      <c r="R191" s="63" t="e">
        <f t="shared" si="25"/>
        <v>#N/A</v>
      </c>
      <c r="S191" s="63" t="e">
        <f t="shared" si="26"/>
        <v>#N/A</v>
      </c>
    </row>
    <row r="192" spans="1:19" x14ac:dyDescent="0.25">
      <c r="A192" s="65" t="s">
        <v>377</v>
      </c>
      <c r="B192" s="65" t="s">
        <v>377</v>
      </c>
      <c r="C192" s="65" t="s">
        <v>377</v>
      </c>
      <c r="D192" s="65" t="s">
        <v>368</v>
      </c>
      <c r="E192" s="65" t="s">
        <v>368</v>
      </c>
      <c r="F192" s="65" t="s">
        <v>368</v>
      </c>
      <c r="G192" s="65" t="s">
        <v>368</v>
      </c>
      <c r="H192" s="65" t="s">
        <v>368</v>
      </c>
      <c r="I192" s="65" t="s">
        <v>353</v>
      </c>
      <c r="J192" s="65" t="s">
        <v>311</v>
      </c>
      <c r="K192" s="63">
        <f t="shared" si="18"/>
        <v>1</v>
      </c>
      <c r="L192" s="63">
        <f t="shared" si="19"/>
        <v>1</v>
      </c>
      <c r="M192" s="63" t="e">
        <f t="shared" si="20"/>
        <v>#N/A</v>
      </c>
      <c r="N192" s="63">
        <f t="shared" si="21"/>
        <v>1</v>
      </c>
      <c r="O192" s="63">
        <f t="shared" si="22"/>
        <v>1</v>
      </c>
      <c r="P192" s="63">
        <f t="shared" si="23"/>
        <v>1</v>
      </c>
      <c r="Q192" s="63">
        <f t="shared" si="24"/>
        <v>1</v>
      </c>
      <c r="R192" s="63" t="e">
        <f t="shared" si="25"/>
        <v>#N/A</v>
      </c>
      <c r="S192" s="63" t="e">
        <f t="shared" si="26"/>
        <v>#N/A</v>
      </c>
    </row>
    <row r="193" spans="1:19" x14ac:dyDescent="0.25">
      <c r="A193" s="65" t="s">
        <v>378</v>
      </c>
      <c r="B193" s="65" t="s">
        <v>378</v>
      </c>
      <c r="C193" s="65" t="s">
        <v>378</v>
      </c>
      <c r="D193" s="65" t="s">
        <v>369</v>
      </c>
      <c r="E193" s="65" t="s">
        <v>369</v>
      </c>
      <c r="F193" s="65" t="s">
        <v>369</v>
      </c>
      <c r="G193" s="65" t="s">
        <v>369</v>
      </c>
      <c r="H193" s="65" t="s">
        <v>369</v>
      </c>
      <c r="I193" s="65" t="s">
        <v>354</v>
      </c>
      <c r="J193" s="65" t="s">
        <v>312</v>
      </c>
      <c r="K193" s="63">
        <f t="shared" si="18"/>
        <v>1</v>
      </c>
      <c r="L193" s="63">
        <f t="shared" si="19"/>
        <v>1</v>
      </c>
      <c r="M193" s="63" t="e">
        <f t="shared" si="20"/>
        <v>#N/A</v>
      </c>
      <c r="N193" s="63">
        <f t="shared" si="21"/>
        <v>1</v>
      </c>
      <c r="O193" s="63">
        <f t="shared" si="22"/>
        <v>1</v>
      </c>
      <c r="P193" s="63">
        <f t="shared" si="23"/>
        <v>1</v>
      </c>
      <c r="Q193" s="63">
        <f t="shared" si="24"/>
        <v>1</v>
      </c>
      <c r="R193" s="63" t="e">
        <f t="shared" si="25"/>
        <v>#N/A</v>
      </c>
      <c r="S193" s="63" t="e">
        <f t="shared" si="26"/>
        <v>#N/A</v>
      </c>
    </row>
    <row r="194" spans="1:19" x14ac:dyDescent="0.25">
      <c r="A194" s="65" t="s">
        <v>379</v>
      </c>
      <c r="B194" s="65" t="s">
        <v>379</v>
      </c>
      <c r="C194" s="65" t="s">
        <v>379</v>
      </c>
      <c r="D194" s="65" t="s">
        <v>371</v>
      </c>
      <c r="E194" s="65" t="s">
        <v>371</v>
      </c>
      <c r="F194" s="65" t="s">
        <v>371</v>
      </c>
      <c r="G194" s="65" t="s">
        <v>371</v>
      </c>
      <c r="H194" s="65" t="s">
        <v>371</v>
      </c>
      <c r="I194" s="65" t="s">
        <v>355</v>
      </c>
      <c r="J194" s="65" t="s">
        <v>313</v>
      </c>
      <c r="K194" s="63">
        <f t="shared" si="18"/>
        <v>1</v>
      </c>
      <c r="L194" s="63">
        <f t="shared" si="19"/>
        <v>1</v>
      </c>
      <c r="M194" s="63" t="e">
        <f t="shared" si="20"/>
        <v>#N/A</v>
      </c>
      <c r="N194" s="63">
        <f t="shared" si="21"/>
        <v>1</v>
      </c>
      <c r="O194" s="63">
        <f t="shared" si="22"/>
        <v>1</v>
      </c>
      <c r="P194" s="63">
        <f t="shared" si="23"/>
        <v>1</v>
      </c>
      <c r="Q194" s="63">
        <f t="shared" si="24"/>
        <v>1</v>
      </c>
      <c r="R194" s="63" t="e">
        <f t="shared" si="25"/>
        <v>#N/A</v>
      </c>
      <c r="S194" s="63" t="e">
        <f t="shared" si="26"/>
        <v>#N/A</v>
      </c>
    </row>
    <row r="195" spans="1:19" x14ac:dyDescent="0.25">
      <c r="A195" s="65" t="s">
        <v>380</v>
      </c>
      <c r="B195" s="65" t="s">
        <v>380</v>
      </c>
      <c r="C195" s="65" t="s">
        <v>380</v>
      </c>
      <c r="D195" s="65" t="s">
        <v>372</v>
      </c>
      <c r="E195" s="65" t="s">
        <v>372</v>
      </c>
      <c r="F195" s="65" t="s">
        <v>372</v>
      </c>
      <c r="G195" s="65" t="s">
        <v>372</v>
      </c>
      <c r="H195" s="65" t="s">
        <v>372</v>
      </c>
      <c r="I195" s="65" t="s">
        <v>356</v>
      </c>
      <c r="J195" s="65" t="s">
        <v>314</v>
      </c>
      <c r="K195" s="63">
        <f t="shared" ref="K195:K230" si="27">MATCH(A195,B195,0)</f>
        <v>1</v>
      </c>
      <c r="L195" s="63">
        <f t="shared" ref="L195:L231" si="28">MATCH(B195,C195,0)</f>
        <v>1</v>
      </c>
      <c r="M195" s="63" t="e">
        <f t="shared" ref="M195:M231" si="29">MATCH(C195,D195,0)</f>
        <v>#N/A</v>
      </c>
      <c r="N195" s="63">
        <f t="shared" ref="N195:N231" si="30">MATCH(D195,E195,0)</f>
        <v>1</v>
      </c>
      <c r="O195" s="63">
        <f t="shared" ref="O195:O231" si="31">MATCH(E195,F195,0)</f>
        <v>1</v>
      </c>
      <c r="P195" s="63">
        <f t="shared" ref="P195:P231" si="32">MATCH(F195,G195,0)</f>
        <v>1</v>
      </c>
      <c r="Q195" s="63">
        <f t="shared" ref="Q195:Q231" si="33">MATCH(G195,H195,0)</f>
        <v>1</v>
      </c>
      <c r="R195" s="63" t="e">
        <f t="shared" ref="R195:R231" si="34">MATCH(H195,I195,0)</f>
        <v>#N/A</v>
      </c>
      <c r="S195" s="63" t="e">
        <f t="shared" ref="S195:S231" si="35">MATCH(I195,J195,0)</f>
        <v>#N/A</v>
      </c>
    </row>
    <row r="196" spans="1:19" x14ac:dyDescent="0.25">
      <c r="A196" s="65" t="s">
        <v>381</v>
      </c>
      <c r="B196" s="65" t="s">
        <v>381</v>
      </c>
      <c r="C196" s="65" t="s">
        <v>381</v>
      </c>
      <c r="D196" s="65" t="s">
        <v>373</v>
      </c>
      <c r="E196" s="65" t="s">
        <v>373</v>
      </c>
      <c r="F196" s="65" t="s">
        <v>373</v>
      </c>
      <c r="G196" s="65" t="s">
        <v>373</v>
      </c>
      <c r="H196" s="65" t="s">
        <v>373</v>
      </c>
      <c r="I196" s="65" t="s">
        <v>357</v>
      </c>
      <c r="J196" s="65" t="s">
        <v>315</v>
      </c>
      <c r="K196" s="63">
        <f t="shared" si="27"/>
        <v>1</v>
      </c>
      <c r="L196" s="63">
        <f t="shared" si="28"/>
        <v>1</v>
      </c>
      <c r="M196" s="63" t="e">
        <f t="shared" si="29"/>
        <v>#N/A</v>
      </c>
      <c r="N196" s="63">
        <f t="shared" si="30"/>
        <v>1</v>
      </c>
      <c r="O196" s="63">
        <f t="shared" si="31"/>
        <v>1</v>
      </c>
      <c r="P196" s="63">
        <f t="shared" si="32"/>
        <v>1</v>
      </c>
      <c r="Q196" s="63">
        <f t="shared" si="33"/>
        <v>1</v>
      </c>
      <c r="R196" s="63" t="e">
        <f t="shared" si="34"/>
        <v>#N/A</v>
      </c>
      <c r="S196" s="63" t="e">
        <f t="shared" si="35"/>
        <v>#N/A</v>
      </c>
    </row>
    <row r="197" spans="1:19" x14ac:dyDescent="0.25">
      <c r="A197" s="65" t="s">
        <v>382</v>
      </c>
      <c r="B197" s="65" t="s">
        <v>382</v>
      </c>
      <c r="C197" s="65" t="s">
        <v>382</v>
      </c>
      <c r="D197" s="65" t="s">
        <v>374</v>
      </c>
      <c r="E197" s="65" t="s">
        <v>374</v>
      </c>
      <c r="F197" s="65" t="s">
        <v>374</v>
      </c>
      <c r="G197" s="65" t="s">
        <v>374</v>
      </c>
      <c r="H197" s="65" t="s">
        <v>374</v>
      </c>
      <c r="I197" s="65" t="s">
        <v>358</v>
      </c>
      <c r="J197" s="65" t="s">
        <v>317</v>
      </c>
      <c r="K197" s="63">
        <f t="shared" si="27"/>
        <v>1</v>
      </c>
      <c r="L197" s="63">
        <f t="shared" si="28"/>
        <v>1</v>
      </c>
      <c r="M197" s="63" t="e">
        <f t="shared" si="29"/>
        <v>#N/A</v>
      </c>
      <c r="N197" s="63">
        <f t="shared" si="30"/>
        <v>1</v>
      </c>
      <c r="O197" s="63">
        <f t="shared" si="31"/>
        <v>1</v>
      </c>
      <c r="P197" s="63">
        <f t="shared" si="32"/>
        <v>1</v>
      </c>
      <c r="Q197" s="63">
        <f t="shared" si="33"/>
        <v>1</v>
      </c>
      <c r="R197" s="63" t="e">
        <f t="shared" si="34"/>
        <v>#N/A</v>
      </c>
      <c r="S197" s="63" t="e">
        <f t="shared" si="35"/>
        <v>#N/A</v>
      </c>
    </row>
    <row r="198" spans="1:19" x14ac:dyDescent="0.25">
      <c r="A198" s="65" t="s">
        <v>388</v>
      </c>
      <c r="B198" s="65" t="s">
        <v>388</v>
      </c>
      <c r="C198" s="65" t="s">
        <v>388</v>
      </c>
      <c r="D198" s="65" t="s">
        <v>375</v>
      </c>
      <c r="E198" s="65" t="s">
        <v>375</v>
      </c>
      <c r="F198" s="65" t="s">
        <v>375</v>
      </c>
      <c r="G198" s="65" t="s">
        <v>375</v>
      </c>
      <c r="H198" s="65" t="s">
        <v>375</v>
      </c>
      <c r="I198" s="65" t="s">
        <v>359</v>
      </c>
      <c r="J198" s="65" t="s">
        <v>318</v>
      </c>
      <c r="K198" s="63">
        <f t="shared" si="27"/>
        <v>1</v>
      </c>
      <c r="L198" s="63">
        <f t="shared" si="28"/>
        <v>1</v>
      </c>
      <c r="M198" s="63" t="e">
        <f t="shared" si="29"/>
        <v>#N/A</v>
      </c>
      <c r="N198" s="63">
        <f t="shared" si="30"/>
        <v>1</v>
      </c>
      <c r="O198" s="63">
        <f t="shared" si="31"/>
        <v>1</v>
      </c>
      <c r="P198" s="63">
        <f t="shared" si="32"/>
        <v>1</v>
      </c>
      <c r="Q198" s="63">
        <f t="shared" si="33"/>
        <v>1</v>
      </c>
      <c r="R198" s="63" t="e">
        <f t="shared" si="34"/>
        <v>#N/A</v>
      </c>
      <c r="S198" s="63" t="e">
        <f t="shared" si="35"/>
        <v>#N/A</v>
      </c>
    </row>
    <row r="199" spans="1:19" x14ac:dyDescent="0.25">
      <c r="A199" s="65" t="s">
        <v>389</v>
      </c>
      <c r="B199" s="65" t="s">
        <v>389</v>
      </c>
      <c r="C199" s="65" t="s">
        <v>389</v>
      </c>
      <c r="D199" s="65" t="s">
        <v>376</v>
      </c>
      <c r="E199" s="65" t="s">
        <v>376</v>
      </c>
      <c r="F199" s="65" t="s">
        <v>376</v>
      </c>
      <c r="G199" s="65" t="s">
        <v>376</v>
      </c>
      <c r="H199" s="65" t="s">
        <v>376</v>
      </c>
      <c r="I199" s="65" t="s">
        <v>360</v>
      </c>
      <c r="J199" s="65" t="s">
        <v>319</v>
      </c>
      <c r="K199" s="63">
        <f t="shared" si="27"/>
        <v>1</v>
      </c>
      <c r="L199" s="63">
        <f t="shared" si="28"/>
        <v>1</v>
      </c>
      <c r="M199" s="63" t="e">
        <f t="shared" si="29"/>
        <v>#N/A</v>
      </c>
      <c r="N199" s="63">
        <f t="shared" si="30"/>
        <v>1</v>
      </c>
      <c r="O199" s="63">
        <f t="shared" si="31"/>
        <v>1</v>
      </c>
      <c r="P199" s="63">
        <f t="shared" si="32"/>
        <v>1</v>
      </c>
      <c r="Q199" s="63">
        <f t="shared" si="33"/>
        <v>1</v>
      </c>
      <c r="R199" s="63" t="e">
        <f t="shared" si="34"/>
        <v>#N/A</v>
      </c>
      <c r="S199" s="63" t="e">
        <f t="shared" si="35"/>
        <v>#N/A</v>
      </c>
    </row>
    <row r="200" spans="1:19" x14ac:dyDescent="0.25">
      <c r="A200" s="65" t="s">
        <v>390</v>
      </c>
      <c r="B200" s="65" t="s">
        <v>390</v>
      </c>
      <c r="C200" s="65" t="s">
        <v>390</v>
      </c>
      <c r="D200" s="65" t="s">
        <v>377</v>
      </c>
      <c r="E200" s="65" t="s">
        <v>377</v>
      </c>
      <c r="F200" s="65" t="s">
        <v>377</v>
      </c>
      <c r="G200" s="65" t="s">
        <v>377</v>
      </c>
      <c r="H200" s="65" t="s">
        <v>377</v>
      </c>
      <c r="I200" s="65" t="s">
        <v>366</v>
      </c>
      <c r="J200" s="65" t="s">
        <v>320</v>
      </c>
      <c r="K200" s="63">
        <f t="shared" si="27"/>
        <v>1</v>
      </c>
      <c r="L200" s="63">
        <f t="shared" si="28"/>
        <v>1</v>
      </c>
      <c r="M200" s="63" t="e">
        <f t="shared" si="29"/>
        <v>#N/A</v>
      </c>
      <c r="N200" s="63">
        <f t="shared" si="30"/>
        <v>1</v>
      </c>
      <c r="O200" s="63">
        <f t="shared" si="31"/>
        <v>1</v>
      </c>
      <c r="P200" s="63">
        <f t="shared" si="32"/>
        <v>1</v>
      </c>
      <c r="Q200" s="63">
        <f t="shared" si="33"/>
        <v>1</v>
      </c>
      <c r="R200" s="63" t="e">
        <f t="shared" si="34"/>
        <v>#N/A</v>
      </c>
      <c r="S200" s="63" t="e">
        <f t="shared" si="35"/>
        <v>#N/A</v>
      </c>
    </row>
    <row r="201" spans="1:19" x14ac:dyDescent="0.25">
      <c r="A201" s="65" t="s">
        <v>393</v>
      </c>
      <c r="B201" s="65" t="s">
        <v>393</v>
      </c>
      <c r="C201" s="65" t="s">
        <v>393</v>
      </c>
      <c r="D201" s="65" t="s">
        <v>378</v>
      </c>
      <c r="E201" s="65" t="s">
        <v>378</v>
      </c>
      <c r="F201" s="65" t="s">
        <v>378</v>
      </c>
      <c r="G201" s="65" t="s">
        <v>378</v>
      </c>
      <c r="H201" s="65" t="s">
        <v>378</v>
      </c>
      <c r="I201" s="65" t="s">
        <v>367</v>
      </c>
      <c r="J201" s="65" t="s">
        <v>321</v>
      </c>
      <c r="K201" s="63">
        <f t="shared" si="27"/>
        <v>1</v>
      </c>
      <c r="L201" s="63">
        <f t="shared" si="28"/>
        <v>1</v>
      </c>
      <c r="M201" s="63" t="e">
        <f t="shared" si="29"/>
        <v>#N/A</v>
      </c>
      <c r="N201" s="63">
        <f t="shared" si="30"/>
        <v>1</v>
      </c>
      <c r="O201" s="63">
        <f t="shared" si="31"/>
        <v>1</v>
      </c>
      <c r="P201" s="63">
        <f t="shared" si="32"/>
        <v>1</v>
      </c>
      <c r="Q201" s="63">
        <f t="shared" si="33"/>
        <v>1</v>
      </c>
      <c r="R201" s="63" t="e">
        <f t="shared" si="34"/>
        <v>#N/A</v>
      </c>
      <c r="S201" s="63" t="e">
        <f t="shared" si="35"/>
        <v>#N/A</v>
      </c>
    </row>
    <row r="202" spans="1:19" x14ac:dyDescent="0.25">
      <c r="A202" s="65" t="s">
        <v>394</v>
      </c>
      <c r="B202" s="65" t="s">
        <v>394</v>
      </c>
      <c r="C202" s="65" t="s">
        <v>394</v>
      </c>
      <c r="D202" s="65" t="s">
        <v>379</v>
      </c>
      <c r="E202" s="65" t="s">
        <v>379</v>
      </c>
      <c r="F202" s="65" t="s">
        <v>379</v>
      </c>
      <c r="G202" s="65" t="s">
        <v>379</v>
      </c>
      <c r="H202" s="65" t="s">
        <v>379</v>
      </c>
      <c r="I202" s="65" t="s">
        <v>368</v>
      </c>
      <c r="J202" s="65" t="s">
        <v>322</v>
      </c>
      <c r="K202" s="63">
        <f t="shared" si="27"/>
        <v>1</v>
      </c>
      <c r="L202" s="63">
        <f t="shared" si="28"/>
        <v>1</v>
      </c>
      <c r="M202" s="63" t="e">
        <f t="shared" si="29"/>
        <v>#N/A</v>
      </c>
      <c r="N202" s="63">
        <f t="shared" si="30"/>
        <v>1</v>
      </c>
      <c r="O202" s="63">
        <f t="shared" si="31"/>
        <v>1</v>
      </c>
      <c r="P202" s="63">
        <f t="shared" si="32"/>
        <v>1</v>
      </c>
      <c r="Q202" s="63">
        <f t="shared" si="33"/>
        <v>1</v>
      </c>
      <c r="R202" s="63" t="e">
        <f t="shared" si="34"/>
        <v>#N/A</v>
      </c>
      <c r="S202" s="63" t="e">
        <f t="shared" si="35"/>
        <v>#N/A</v>
      </c>
    </row>
    <row r="203" spans="1:19" x14ac:dyDescent="0.25">
      <c r="A203" s="65" t="s">
        <v>395</v>
      </c>
      <c r="B203" s="65" t="s">
        <v>395</v>
      </c>
      <c r="C203" s="65" t="s">
        <v>395</v>
      </c>
      <c r="D203" s="65" t="s">
        <v>380</v>
      </c>
      <c r="E203" s="65" t="s">
        <v>380</v>
      </c>
      <c r="F203" s="65" t="s">
        <v>380</v>
      </c>
      <c r="G203" s="65" t="s">
        <v>380</v>
      </c>
      <c r="H203" s="65" t="s">
        <v>380</v>
      </c>
      <c r="I203" s="65" t="s">
        <v>369</v>
      </c>
      <c r="J203" s="65" t="s">
        <v>323</v>
      </c>
      <c r="K203" s="63">
        <f t="shared" si="27"/>
        <v>1</v>
      </c>
      <c r="L203" s="63">
        <f t="shared" si="28"/>
        <v>1</v>
      </c>
      <c r="M203" s="63" t="e">
        <f t="shared" si="29"/>
        <v>#N/A</v>
      </c>
      <c r="N203" s="63">
        <f t="shared" si="30"/>
        <v>1</v>
      </c>
      <c r="O203" s="63">
        <f t="shared" si="31"/>
        <v>1</v>
      </c>
      <c r="P203" s="63">
        <f t="shared" si="32"/>
        <v>1</v>
      </c>
      <c r="Q203" s="63">
        <f t="shared" si="33"/>
        <v>1</v>
      </c>
      <c r="R203" s="63" t="e">
        <f t="shared" si="34"/>
        <v>#N/A</v>
      </c>
      <c r="S203" s="63" t="e">
        <f t="shared" si="35"/>
        <v>#N/A</v>
      </c>
    </row>
    <row r="204" spans="1:19" x14ac:dyDescent="0.25">
      <c r="A204" s="65" t="s">
        <v>396</v>
      </c>
      <c r="B204" s="65" t="s">
        <v>396</v>
      </c>
      <c r="C204" s="65" t="s">
        <v>396</v>
      </c>
      <c r="D204" s="65" t="s">
        <v>381</v>
      </c>
      <c r="E204" s="65" t="s">
        <v>381</v>
      </c>
      <c r="F204" s="65" t="s">
        <v>381</v>
      </c>
      <c r="G204" s="65" t="s">
        <v>381</v>
      </c>
      <c r="H204" s="65" t="s">
        <v>381</v>
      </c>
      <c r="I204" s="65" t="s">
        <v>370</v>
      </c>
      <c r="J204" s="65" t="s">
        <v>324</v>
      </c>
      <c r="K204" s="63">
        <f t="shared" si="27"/>
        <v>1</v>
      </c>
      <c r="L204" s="63">
        <f t="shared" si="28"/>
        <v>1</v>
      </c>
      <c r="M204" s="63" t="e">
        <f t="shared" si="29"/>
        <v>#N/A</v>
      </c>
      <c r="N204" s="63">
        <f t="shared" si="30"/>
        <v>1</v>
      </c>
      <c r="O204" s="63">
        <f t="shared" si="31"/>
        <v>1</v>
      </c>
      <c r="P204" s="63">
        <f t="shared" si="32"/>
        <v>1</v>
      </c>
      <c r="Q204" s="63">
        <f t="shared" si="33"/>
        <v>1</v>
      </c>
      <c r="R204" s="63" t="e">
        <f t="shared" si="34"/>
        <v>#N/A</v>
      </c>
      <c r="S204" s="63" t="e">
        <f t="shared" si="35"/>
        <v>#N/A</v>
      </c>
    </row>
    <row r="205" spans="1:19" x14ac:dyDescent="0.25">
      <c r="A205" s="65" t="s">
        <v>397</v>
      </c>
      <c r="B205" s="65" t="s">
        <v>397</v>
      </c>
      <c r="C205" s="65" t="s">
        <v>397</v>
      </c>
      <c r="D205" s="65" t="s">
        <v>382</v>
      </c>
      <c r="E205" s="65" t="s">
        <v>382</v>
      </c>
      <c r="F205" s="65" t="s">
        <v>382</v>
      </c>
      <c r="G205" s="65" t="s">
        <v>382</v>
      </c>
      <c r="H205" s="65" t="s">
        <v>382</v>
      </c>
      <c r="I205" s="65" t="s">
        <v>371</v>
      </c>
      <c r="J205" s="65" t="s">
        <v>325</v>
      </c>
      <c r="K205" s="63">
        <f t="shared" si="27"/>
        <v>1</v>
      </c>
      <c r="L205" s="63">
        <f t="shared" si="28"/>
        <v>1</v>
      </c>
      <c r="M205" s="63" t="e">
        <f t="shared" si="29"/>
        <v>#N/A</v>
      </c>
      <c r="N205" s="63">
        <f t="shared" si="30"/>
        <v>1</v>
      </c>
      <c r="O205" s="63">
        <f t="shared" si="31"/>
        <v>1</v>
      </c>
      <c r="P205" s="63">
        <f t="shared" si="32"/>
        <v>1</v>
      </c>
      <c r="Q205" s="63">
        <f t="shared" si="33"/>
        <v>1</v>
      </c>
      <c r="R205" s="63" t="e">
        <f t="shared" si="34"/>
        <v>#N/A</v>
      </c>
      <c r="S205" s="63" t="e">
        <f t="shared" si="35"/>
        <v>#N/A</v>
      </c>
    </row>
    <row r="206" spans="1:19" x14ac:dyDescent="0.25">
      <c r="A206" s="65" t="s">
        <v>398</v>
      </c>
      <c r="B206" s="65" t="s">
        <v>398</v>
      </c>
      <c r="C206" s="65" t="s">
        <v>398</v>
      </c>
      <c r="D206" s="65" t="s">
        <v>388</v>
      </c>
      <c r="E206" s="65" t="s">
        <v>388</v>
      </c>
      <c r="F206" s="65" t="s">
        <v>388</v>
      </c>
      <c r="G206" s="65" t="s">
        <v>388</v>
      </c>
      <c r="H206" s="65" t="s">
        <v>388</v>
      </c>
      <c r="I206" s="65" t="s">
        <v>372</v>
      </c>
      <c r="J206" s="65" t="s">
        <v>326</v>
      </c>
      <c r="K206" s="63">
        <f t="shared" si="27"/>
        <v>1</v>
      </c>
      <c r="L206" s="63">
        <f t="shared" si="28"/>
        <v>1</v>
      </c>
      <c r="M206" s="63" t="e">
        <f t="shared" si="29"/>
        <v>#N/A</v>
      </c>
      <c r="N206" s="63">
        <f t="shared" si="30"/>
        <v>1</v>
      </c>
      <c r="O206" s="63">
        <f t="shared" si="31"/>
        <v>1</v>
      </c>
      <c r="P206" s="63">
        <f t="shared" si="32"/>
        <v>1</v>
      </c>
      <c r="Q206" s="63">
        <f t="shared" si="33"/>
        <v>1</v>
      </c>
      <c r="R206" s="63" t="e">
        <f t="shared" si="34"/>
        <v>#N/A</v>
      </c>
      <c r="S206" s="63" t="e">
        <f t="shared" si="35"/>
        <v>#N/A</v>
      </c>
    </row>
    <row r="207" spans="1:19" x14ac:dyDescent="0.25">
      <c r="A207" s="65" t="s">
        <v>399</v>
      </c>
      <c r="B207" s="65" t="s">
        <v>399</v>
      </c>
      <c r="C207" s="65" t="s">
        <v>399</v>
      </c>
      <c r="D207" s="65" t="s">
        <v>389</v>
      </c>
      <c r="E207" s="65" t="s">
        <v>389</v>
      </c>
      <c r="F207" s="65" t="s">
        <v>389</v>
      </c>
      <c r="G207" s="65" t="s">
        <v>389</v>
      </c>
      <c r="H207" s="65" t="s">
        <v>389</v>
      </c>
      <c r="I207" s="65" t="s">
        <v>373</v>
      </c>
      <c r="J207" s="65" t="s">
        <v>327</v>
      </c>
      <c r="K207" s="63">
        <f t="shared" si="27"/>
        <v>1</v>
      </c>
      <c r="L207" s="63">
        <f t="shared" si="28"/>
        <v>1</v>
      </c>
      <c r="M207" s="63" t="e">
        <f t="shared" si="29"/>
        <v>#N/A</v>
      </c>
      <c r="N207" s="63">
        <f t="shared" si="30"/>
        <v>1</v>
      </c>
      <c r="O207" s="63">
        <f t="shared" si="31"/>
        <v>1</v>
      </c>
      <c r="P207" s="63">
        <f t="shared" si="32"/>
        <v>1</v>
      </c>
      <c r="Q207" s="63">
        <f t="shared" si="33"/>
        <v>1</v>
      </c>
      <c r="R207" s="63" t="e">
        <f t="shared" si="34"/>
        <v>#N/A</v>
      </c>
      <c r="S207" s="63" t="e">
        <f t="shared" si="35"/>
        <v>#N/A</v>
      </c>
    </row>
    <row r="208" spans="1:19" x14ac:dyDescent="0.25">
      <c r="A208" s="65" t="s">
        <v>400</v>
      </c>
      <c r="B208" s="65" t="s">
        <v>400</v>
      </c>
      <c r="C208" s="65" t="s">
        <v>400</v>
      </c>
      <c r="D208" s="65" t="s">
        <v>390</v>
      </c>
      <c r="E208" s="65" t="s">
        <v>390</v>
      </c>
      <c r="F208" s="65" t="s">
        <v>390</v>
      </c>
      <c r="G208" s="65" t="s">
        <v>390</v>
      </c>
      <c r="H208" s="65" t="s">
        <v>390</v>
      </c>
      <c r="I208" s="65" t="s">
        <v>374</v>
      </c>
      <c r="J208" s="65" t="s">
        <v>328</v>
      </c>
      <c r="K208" s="63">
        <f t="shared" si="27"/>
        <v>1</v>
      </c>
      <c r="L208" s="63">
        <f t="shared" si="28"/>
        <v>1</v>
      </c>
      <c r="M208" s="63" t="e">
        <f t="shared" si="29"/>
        <v>#N/A</v>
      </c>
      <c r="N208" s="63">
        <f t="shared" si="30"/>
        <v>1</v>
      </c>
      <c r="O208" s="63">
        <f t="shared" si="31"/>
        <v>1</v>
      </c>
      <c r="P208" s="63">
        <f t="shared" si="32"/>
        <v>1</v>
      </c>
      <c r="Q208" s="63">
        <f t="shared" si="33"/>
        <v>1</v>
      </c>
      <c r="R208" s="63" t="e">
        <f t="shared" si="34"/>
        <v>#N/A</v>
      </c>
      <c r="S208" s="63" t="e">
        <f t="shared" si="35"/>
        <v>#N/A</v>
      </c>
    </row>
    <row r="209" spans="1:19" x14ac:dyDescent="0.25">
      <c r="A209" s="65" t="s">
        <v>401</v>
      </c>
      <c r="B209" s="65" t="s">
        <v>401</v>
      </c>
      <c r="C209" s="65" t="s">
        <v>401</v>
      </c>
      <c r="D209" s="65" t="s">
        <v>391</v>
      </c>
      <c r="E209" s="65" t="s">
        <v>391</v>
      </c>
      <c r="F209" s="65" t="s">
        <v>391</v>
      </c>
      <c r="G209" s="65" t="s">
        <v>391</v>
      </c>
      <c r="H209" s="65" t="s">
        <v>391</v>
      </c>
      <c r="I209" s="65" t="s">
        <v>375</v>
      </c>
      <c r="J209" s="65" t="s">
        <v>329</v>
      </c>
      <c r="K209" s="63">
        <f t="shared" si="27"/>
        <v>1</v>
      </c>
      <c r="L209" s="63">
        <f t="shared" si="28"/>
        <v>1</v>
      </c>
      <c r="M209" s="63" t="e">
        <f t="shared" si="29"/>
        <v>#N/A</v>
      </c>
      <c r="N209" s="63">
        <f t="shared" si="30"/>
        <v>1</v>
      </c>
      <c r="O209" s="63">
        <f t="shared" si="31"/>
        <v>1</v>
      </c>
      <c r="P209" s="63">
        <f t="shared" si="32"/>
        <v>1</v>
      </c>
      <c r="Q209" s="63">
        <f t="shared" si="33"/>
        <v>1</v>
      </c>
      <c r="R209" s="63" t="e">
        <f t="shared" si="34"/>
        <v>#N/A</v>
      </c>
      <c r="S209" s="63" t="e">
        <f t="shared" si="35"/>
        <v>#N/A</v>
      </c>
    </row>
    <row r="210" spans="1:19" x14ac:dyDescent="0.25">
      <c r="A210" s="65" t="s">
        <v>402</v>
      </c>
      <c r="B210" s="65" t="s">
        <v>402</v>
      </c>
      <c r="C210" s="65" t="s">
        <v>402</v>
      </c>
      <c r="D210" s="65" t="s">
        <v>393</v>
      </c>
      <c r="E210" s="65" t="s">
        <v>393</v>
      </c>
      <c r="F210" s="65" t="s">
        <v>393</v>
      </c>
      <c r="G210" s="65" t="s">
        <v>393</v>
      </c>
      <c r="H210" s="65" t="s">
        <v>393</v>
      </c>
      <c r="I210" s="65" t="s">
        <v>376</v>
      </c>
      <c r="J210" s="65" t="s">
        <v>330</v>
      </c>
      <c r="K210" s="63">
        <f t="shared" si="27"/>
        <v>1</v>
      </c>
      <c r="L210" s="63">
        <f t="shared" si="28"/>
        <v>1</v>
      </c>
      <c r="M210" s="63" t="e">
        <f t="shared" si="29"/>
        <v>#N/A</v>
      </c>
      <c r="N210" s="63">
        <f t="shared" si="30"/>
        <v>1</v>
      </c>
      <c r="O210" s="63">
        <f t="shared" si="31"/>
        <v>1</v>
      </c>
      <c r="P210" s="63">
        <f t="shared" si="32"/>
        <v>1</v>
      </c>
      <c r="Q210" s="63">
        <f t="shared" si="33"/>
        <v>1</v>
      </c>
      <c r="R210" s="63" t="e">
        <f t="shared" si="34"/>
        <v>#N/A</v>
      </c>
      <c r="S210" s="63" t="e">
        <f t="shared" si="35"/>
        <v>#N/A</v>
      </c>
    </row>
    <row r="211" spans="1:19" x14ac:dyDescent="0.25">
      <c r="A211" s="65" t="s">
        <v>403</v>
      </c>
      <c r="B211" s="65" t="s">
        <v>403</v>
      </c>
      <c r="C211" s="65" t="s">
        <v>403</v>
      </c>
      <c r="D211" s="65" t="s">
        <v>394</v>
      </c>
      <c r="E211" s="65" t="s">
        <v>394</v>
      </c>
      <c r="F211" s="65" t="s">
        <v>394</v>
      </c>
      <c r="G211" s="65" t="s">
        <v>394</v>
      </c>
      <c r="H211" s="65" t="s">
        <v>394</v>
      </c>
      <c r="I211" s="65" t="s">
        <v>377</v>
      </c>
      <c r="J211" s="65" t="s">
        <v>331</v>
      </c>
      <c r="K211" s="63">
        <f t="shared" si="27"/>
        <v>1</v>
      </c>
      <c r="L211" s="63">
        <f t="shared" si="28"/>
        <v>1</v>
      </c>
      <c r="M211" s="63" t="e">
        <f t="shared" si="29"/>
        <v>#N/A</v>
      </c>
      <c r="N211" s="63">
        <f t="shared" si="30"/>
        <v>1</v>
      </c>
      <c r="O211" s="63">
        <f t="shared" si="31"/>
        <v>1</v>
      </c>
      <c r="P211" s="63">
        <f t="shared" si="32"/>
        <v>1</v>
      </c>
      <c r="Q211" s="63">
        <f t="shared" si="33"/>
        <v>1</v>
      </c>
      <c r="R211" s="63" t="e">
        <f t="shared" si="34"/>
        <v>#N/A</v>
      </c>
      <c r="S211" s="63" t="e">
        <f t="shared" si="35"/>
        <v>#N/A</v>
      </c>
    </row>
    <row r="212" spans="1:19" x14ac:dyDescent="0.25">
      <c r="A212" s="65" t="s">
        <v>404</v>
      </c>
      <c r="B212" s="65" t="s">
        <v>404</v>
      </c>
      <c r="C212" s="65" t="s">
        <v>404</v>
      </c>
      <c r="D212" s="65" t="s">
        <v>395</v>
      </c>
      <c r="E212" s="65" t="s">
        <v>395</v>
      </c>
      <c r="F212" s="65" t="s">
        <v>395</v>
      </c>
      <c r="G212" s="65" t="s">
        <v>395</v>
      </c>
      <c r="H212" s="65" t="s">
        <v>395</v>
      </c>
      <c r="I212" s="65" t="s">
        <v>378</v>
      </c>
      <c r="J212" s="65" t="s">
        <v>332</v>
      </c>
      <c r="K212" s="63">
        <f t="shared" si="27"/>
        <v>1</v>
      </c>
      <c r="L212" s="63">
        <f t="shared" si="28"/>
        <v>1</v>
      </c>
      <c r="M212" s="63" t="e">
        <f t="shared" si="29"/>
        <v>#N/A</v>
      </c>
      <c r="N212" s="63">
        <f t="shared" si="30"/>
        <v>1</v>
      </c>
      <c r="O212" s="63">
        <f t="shared" si="31"/>
        <v>1</v>
      </c>
      <c r="P212" s="63">
        <f t="shared" si="32"/>
        <v>1</v>
      </c>
      <c r="Q212" s="63">
        <f t="shared" si="33"/>
        <v>1</v>
      </c>
      <c r="R212" s="63" t="e">
        <f t="shared" si="34"/>
        <v>#N/A</v>
      </c>
      <c r="S212" s="63" t="e">
        <f t="shared" si="35"/>
        <v>#N/A</v>
      </c>
    </row>
    <row r="213" spans="1:19" x14ac:dyDescent="0.25">
      <c r="A213" s="65" t="s">
        <v>410</v>
      </c>
      <c r="B213" s="65" t="s">
        <v>410</v>
      </c>
      <c r="C213" s="65" t="s">
        <v>410</v>
      </c>
      <c r="D213" s="65" t="s">
        <v>396</v>
      </c>
      <c r="E213" s="65" t="s">
        <v>396</v>
      </c>
      <c r="F213" s="65" t="s">
        <v>396</v>
      </c>
      <c r="G213" s="65" t="s">
        <v>396</v>
      </c>
      <c r="H213" s="65" t="s">
        <v>396</v>
      </c>
      <c r="I213" s="65" t="s">
        <v>379</v>
      </c>
      <c r="J213" s="65" t="s">
        <v>333</v>
      </c>
      <c r="K213" s="63">
        <f t="shared" si="27"/>
        <v>1</v>
      </c>
      <c r="L213" s="63">
        <f t="shared" si="28"/>
        <v>1</v>
      </c>
      <c r="M213" s="63" t="e">
        <f t="shared" si="29"/>
        <v>#N/A</v>
      </c>
      <c r="N213" s="63">
        <f t="shared" si="30"/>
        <v>1</v>
      </c>
      <c r="O213" s="63">
        <f t="shared" si="31"/>
        <v>1</v>
      </c>
      <c r="P213" s="63">
        <f t="shared" si="32"/>
        <v>1</v>
      </c>
      <c r="Q213" s="63">
        <f t="shared" si="33"/>
        <v>1</v>
      </c>
      <c r="R213" s="63" t="e">
        <f t="shared" si="34"/>
        <v>#N/A</v>
      </c>
      <c r="S213" s="63" t="e">
        <f t="shared" si="35"/>
        <v>#N/A</v>
      </c>
    </row>
    <row r="214" spans="1:19" x14ac:dyDescent="0.25">
      <c r="A214" s="65" t="s">
        <v>411</v>
      </c>
      <c r="B214" s="65" t="s">
        <v>411</v>
      </c>
      <c r="C214" s="65" t="s">
        <v>411</v>
      </c>
      <c r="D214" s="65" t="s">
        <v>397</v>
      </c>
      <c r="E214" s="65" t="s">
        <v>397</v>
      </c>
      <c r="F214" s="65" t="s">
        <v>397</v>
      </c>
      <c r="G214" s="65" t="s">
        <v>397</v>
      </c>
      <c r="H214" s="65" t="s">
        <v>397</v>
      </c>
      <c r="I214" s="65" t="s">
        <v>380</v>
      </c>
      <c r="J214" s="65" t="s">
        <v>334</v>
      </c>
      <c r="K214" s="63">
        <f t="shared" si="27"/>
        <v>1</v>
      </c>
      <c r="L214" s="63">
        <f t="shared" si="28"/>
        <v>1</v>
      </c>
      <c r="M214" s="63" t="e">
        <f t="shared" si="29"/>
        <v>#N/A</v>
      </c>
      <c r="N214" s="63">
        <f t="shared" si="30"/>
        <v>1</v>
      </c>
      <c r="O214" s="63">
        <f t="shared" si="31"/>
        <v>1</v>
      </c>
      <c r="P214" s="63">
        <f t="shared" si="32"/>
        <v>1</v>
      </c>
      <c r="Q214" s="63">
        <f t="shared" si="33"/>
        <v>1</v>
      </c>
      <c r="R214" s="63" t="e">
        <f t="shared" si="34"/>
        <v>#N/A</v>
      </c>
      <c r="S214" s="63" t="e">
        <f t="shared" si="35"/>
        <v>#N/A</v>
      </c>
    </row>
    <row r="215" spans="1:19" x14ac:dyDescent="0.25">
      <c r="A215" s="65" t="s">
        <v>412</v>
      </c>
      <c r="B215" s="65" t="s">
        <v>412</v>
      </c>
      <c r="C215" s="65" t="s">
        <v>412</v>
      </c>
      <c r="D215" s="65" t="s">
        <v>398</v>
      </c>
      <c r="E215" s="65" t="s">
        <v>398</v>
      </c>
      <c r="F215" s="65" t="s">
        <v>398</v>
      </c>
      <c r="G215" s="65" t="s">
        <v>398</v>
      </c>
      <c r="H215" s="65" t="s">
        <v>398</v>
      </c>
      <c r="I215" s="65" t="s">
        <v>381</v>
      </c>
      <c r="J215" s="65" t="s">
        <v>335</v>
      </c>
      <c r="K215" s="63">
        <f t="shared" si="27"/>
        <v>1</v>
      </c>
      <c r="L215" s="63">
        <f t="shared" si="28"/>
        <v>1</v>
      </c>
      <c r="M215" s="63" t="e">
        <f t="shared" si="29"/>
        <v>#N/A</v>
      </c>
      <c r="N215" s="63">
        <f t="shared" si="30"/>
        <v>1</v>
      </c>
      <c r="O215" s="63">
        <f t="shared" si="31"/>
        <v>1</v>
      </c>
      <c r="P215" s="63">
        <f t="shared" si="32"/>
        <v>1</v>
      </c>
      <c r="Q215" s="63">
        <f t="shared" si="33"/>
        <v>1</v>
      </c>
      <c r="R215" s="63" t="e">
        <f t="shared" si="34"/>
        <v>#N/A</v>
      </c>
      <c r="S215" s="63" t="e">
        <f t="shared" si="35"/>
        <v>#N/A</v>
      </c>
    </row>
    <row r="216" spans="1:19" x14ac:dyDescent="0.25">
      <c r="A216" s="65" t="s">
        <v>415</v>
      </c>
      <c r="B216" s="65" t="s">
        <v>415</v>
      </c>
      <c r="C216" s="65" t="s">
        <v>415</v>
      </c>
      <c r="D216" s="65" t="s">
        <v>399</v>
      </c>
      <c r="E216" s="65" t="s">
        <v>399</v>
      </c>
      <c r="F216" s="65" t="s">
        <v>399</v>
      </c>
      <c r="G216" s="65" t="s">
        <v>399</v>
      </c>
      <c r="H216" s="65" t="s">
        <v>399</v>
      </c>
      <c r="I216" s="65" t="s">
        <v>382</v>
      </c>
      <c r="J216" s="65" t="s">
        <v>336</v>
      </c>
      <c r="K216" s="63">
        <f t="shared" si="27"/>
        <v>1</v>
      </c>
      <c r="L216" s="63">
        <f t="shared" si="28"/>
        <v>1</v>
      </c>
      <c r="M216" s="63" t="e">
        <f t="shared" si="29"/>
        <v>#N/A</v>
      </c>
      <c r="N216" s="63">
        <f t="shared" si="30"/>
        <v>1</v>
      </c>
      <c r="O216" s="63">
        <f t="shared" si="31"/>
        <v>1</v>
      </c>
      <c r="P216" s="63">
        <f t="shared" si="32"/>
        <v>1</v>
      </c>
      <c r="Q216" s="63">
        <f t="shared" si="33"/>
        <v>1</v>
      </c>
      <c r="R216" s="63" t="e">
        <f t="shared" si="34"/>
        <v>#N/A</v>
      </c>
      <c r="S216" s="63" t="e">
        <f t="shared" si="35"/>
        <v>#N/A</v>
      </c>
    </row>
    <row r="217" spans="1:19" x14ac:dyDescent="0.25">
      <c r="A217" s="65" t="s">
        <v>416</v>
      </c>
      <c r="B217" s="65" t="s">
        <v>416</v>
      </c>
      <c r="C217" s="65" t="s">
        <v>416</v>
      </c>
      <c r="D217" s="65" t="s">
        <v>400</v>
      </c>
      <c r="E217" s="65" t="s">
        <v>400</v>
      </c>
      <c r="F217" s="65" t="s">
        <v>400</v>
      </c>
      <c r="G217" s="65" t="s">
        <v>400</v>
      </c>
      <c r="H217" s="65" t="s">
        <v>400</v>
      </c>
      <c r="I217" s="65" t="s">
        <v>388</v>
      </c>
      <c r="J217" s="65" t="s">
        <v>337</v>
      </c>
      <c r="K217" s="63">
        <f t="shared" si="27"/>
        <v>1</v>
      </c>
      <c r="L217" s="63">
        <f t="shared" si="28"/>
        <v>1</v>
      </c>
      <c r="M217" s="63" t="e">
        <f t="shared" si="29"/>
        <v>#N/A</v>
      </c>
      <c r="N217" s="63">
        <f t="shared" si="30"/>
        <v>1</v>
      </c>
      <c r="O217" s="63">
        <f t="shared" si="31"/>
        <v>1</v>
      </c>
      <c r="P217" s="63">
        <f t="shared" si="32"/>
        <v>1</v>
      </c>
      <c r="Q217" s="63">
        <f t="shared" si="33"/>
        <v>1</v>
      </c>
      <c r="R217" s="63" t="e">
        <f t="shared" si="34"/>
        <v>#N/A</v>
      </c>
      <c r="S217" s="63" t="e">
        <f t="shared" si="35"/>
        <v>#N/A</v>
      </c>
    </row>
    <row r="218" spans="1:19" x14ac:dyDescent="0.25">
      <c r="A218" s="65" t="s">
        <v>417</v>
      </c>
      <c r="B218" s="65" t="s">
        <v>417</v>
      </c>
      <c r="C218" s="65" t="s">
        <v>417</v>
      </c>
      <c r="D218" s="65" t="s">
        <v>401</v>
      </c>
      <c r="E218" s="65" t="s">
        <v>401</v>
      </c>
      <c r="F218" s="65" t="s">
        <v>401</v>
      </c>
      <c r="G218" s="65" t="s">
        <v>401</v>
      </c>
      <c r="H218" s="65" t="s">
        <v>401</v>
      </c>
      <c r="I218" s="65" t="s">
        <v>389</v>
      </c>
      <c r="J218" s="65" t="s">
        <v>339</v>
      </c>
      <c r="K218" s="63">
        <f t="shared" si="27"/>
        <v>1</v>
      </c>
      <c r="L218" s="63">
        <f t="shared" si="28"/>
        <v>1</v>
      </c>
      <c r="M218" s="63" t="e">
        <f t="shared" si="29"/>
        <v>#N/A</v>
      </c>
      <c r="N218" s="63">
        <f t="shared" si="30"/>
        <v>1</v>
      </c>
      <c r="O218" s="63">
        <f t="shared" si="31"/>
        <v>1</v>
      </c>
      <c r="P218" s="63">
        <f t="shared" si="32"/>
        <v>1</v>
      </c>
      <c r="Q218" s="63">
        <f t="shared" si="33"/>
        <v>1</v>
      </c>
      <c r="R218" s="63" t="e">
        <f t="shared" si="34"/>
        <v>#N/A</v>
      </c>
      <c r="S218" s="63" t="e">
        <f t="shared" si="35"/>
        <v>#N/A</v>
      </c>
    </row>
    <row r="219" spans="1:19" x14ac:dyDescent="0.25">
      <c r="A219" s="65" t="s">
        <v>418</v>
      </c>
      <c r="B219" s="65" t="s">
        <v>418</v>
      </c>
      <c r="C219" s="65" t="s">
        <v>418</v>
      </c>
      <c r="D219" s="65" t="s">
        <v>402</v>
      </c>
      <c r="E219" s="65" t="s">
        <v>402</v>
      </c>
      <c r="F219" s="65" t="s">
        <v>402</v>
      </c>
      <c r="G219" s="65" t="s">
        <v>402</v>
      </c>
      <c r="H219" s="65" t="s">
        <v>402</v>
      </c>
      <c r="I219" s="65" t="s">
        <v>390</v>
      </c>
      <c r="J219" s="65" t="s">
        <v>340</v>
      </c>
      <c r="K219" s="63">
        <f t="shared" si="27"/>
        <v>1</v>
      </c>
      <c r="L219" s="63">
        <f t="shared" si="28"/>
        <v>1</v>
      </c>
      <c r="M219" s="63" t="e">
        <f t="shared" si="29"/>
        <v>#N/A</v>
      </c>
      <c r="N219" s="63">
        <f t="shared" si="30"/>
        <v>1</v>
      </c>
      <c r="O219" s="63">
        <f t="shared" si="31"/>
        <v>1</v>
      </c>
      <c r="P219" s="63">
        <f t="shared" si="32"/>
        <v>1</v>
      </c>
      <c r="Q219" s="63">
        <f t="shared" si="33"/>
        <v>1</v>
      </c>
      <c r="R219" s="63" t="e">
        <f t="shared" si="34"/>
        <v>#N/A</v>
      </c>
      <c r="S219" s="63" t="e">
        <f t="shared" si="35"/>
        <v>#N/A</v>
      </c>
    </row>
    <row r="220" spans="1:19" x14ac:dyDescent="0.25">
      <c r="A220" s="65" t="s">
        <v>419</v>
      </c>
      <c r="B220" s="65" t="s">
        <v>419</v>
      </c>
      <c r="C220" s="65" t="s">
        <v>419</v>
      </c>
      <c r="D220" s="65" t="s">
        <v>403</v>
      </c>
      <c r="E220" s="65" t="s">
        <v>403</v>
      </c>
      <c r="F220" s="65" t="s">
        <v>403</v>
      </c>
      <c r="G220" s="65" t="s">
        <v>403</v>
      </c>
      <c r="H220" s="65" t="s">
        <v>403</v>
      </c>
      <c r="I220" s="65" t="s">
        <v>391</v>
      </c>
      <c r="J220" s="65" t="s">
        <v>341</v>
      </c>
      <c r="K220" s="63">
        <f t="shared" si="27"/>
        <v>1</v>
      </c>
      <c r="L220" s="63">
        <f t="shared" si="28"/>
        <v>1</v>
      </c>
      <c r="M220" s="63" t="e">
        <f t="shared" si="29"/>
        <v>#N/A</v>
      </c>
      <c r="N220" s="63">
        <f t="shared" si="30"/>
        <v>1</v>
      </c>
      <c r="O220" s="63">
        <f t="shared" si="31"/>
        <v>1</v>
      </c>
      <c r="P220" s="63">
        <f t="shared" si="32"/>
        <v>1</v>
      </c>
      <c r="Q220" s="63">
        <f t="shared" si="33"/>
        <v>1</v>
      </c>
      <c r="R220" s="63" t="e">
        <f t="shared" si="34"/>
        <v>#N/A</v>
      </c>
      <c r="S220" s="63" t="e">
        <f t="shared" si="35"/>
        <v>#N/A</v>
      </c>
    </row>
    <row r="221" spans="1:19" x14ac:dyDescent="0.25">
      <c r="A221" s="65" t="s">
        <v>420</v>
      </c>
      <c r="B221" s="65" t="s">
        <v>420</v>
      </c>
      <c r="C221" s="65" t="s">
        <v>420</v>
      </c>
      <c r="D221" s="65" t="s">
        <v>404</v>
      </c>
      <c r="E221" s="65" t="s">
        <v>404</v>
      </c>
      <c r="F221" s="65" t="s">
        <v>404</v>
      </c>
      <c r="G221" s="65" t="s">
        <v>404</v>
      </c>
      <c r="H221" s="65" t="s">
        <v>404</v>
      </c>
      <c r="I221" s="65" t="s">
        <v>392</v>
      </c>
      <c r="J221" s="65" t="s">
        <v>342</v>
      </c>
      <c r="K221" s="63">
        <f t="shared" si="27"/>
        <v>1</v>
      </c>
      <c r="L221" s="63">
        <f t="shared" si="28"/>
        <v>1</v>
      </c>
      <c r="M221" s="63" t="e">
        <f t="shared" si="29"/>
        <v>#N/A</v>
      </c>
      <c r="N221" s="63">
        <f t="shared" si="30"/>
        <v>1</v>
      </c>
      <c r="O221" s="63">
        <f t="shared" si="31"/>
        <v>1</v>
      </c>
      <c r="P221" s="63">
        <f t="shared" si="32"/>
        <v>1</v>
      </c>
      <c r="Q221" s="63">
        <f t="shared" si="33"/>
        <v>1</v>
      </c>
      <c r="R221" s="63" t="e">
        <f t="shared" si="34"/>
        <v>#N/A</v>
      </c>
      <c r="S221" s="63" t="e">
        <f t="shared" si="35"/>
        <v>#N/A</v>
      </c>
    </row>
    <row r="222" spans="1:19" x14ac:dyDescent="0.25">
      <c r="A222" s="65" t="s">
        <v>421</v>
      </c>
      <c r="B222" s="65" t="s">
        <v>421</v>
      </c>
      <c r="C222" s="65" t="s">
        <v>421</v>
      </c>
      <c r="D222" s="65" t="s">
        <v>410</v>
      </c>
      <c r="E222" s="65" t="s">
        <v>410</v>
      </c>
      <c r="F222" s="65" t="s">
        <v>410</v>
      </c>
      <c r="G222" s="65" t="s">
        <v>410</v>
      </c>
      <c r="H222" s="65" t="s">
        <v>410</v>
      </c>
      <c r="I222" s="65" t="s">
        <v>393</v>
      </c>
      <c r="J222" s="65" t="s">
        <v>343</v>
      </c>
      <c r="K222" s="63">
        <f t="shared" si="27"/>
        <v>1</v>
      </c>
      <c r="L222" s="63">
        <f t="shared" si="28"/>
        <v>1</v>
      </c>
      <c r="M222" s="63" t="e">
        <f t="shared" si="29"/>
        <v>#N/A</v>
      </c>
      <c r="N222" s="63">
        <f t="shared" si="30"/>
        <v>1</v>
      </c>
      <c r="O222" s="63">
        <f t="shared" si="31"/>
        <v>1</v>
      </c>
      <c r="P222" s="63">
        <f t="shared" si="32"/>
        <v>1</v>
      </c>
      <c r="Q222" s="63">
        <f t="shared" si="33"/>
        <v>1</v>
      </c>
      <c r="R222" s="63" t="e">
        <f t="shared" si="34"/>
        <v>#N/A</v>
      </c>
      <c r="S222" s="63" t="e">
        <f t="shared" si="35"/>
        <v>#N/A</v>
      </c>
    </row>
    <row r="223" spans="1:19" x14ac:dyDescent="0.25">
      <c r="A223" s="65" t="s">
        <v>422</v>
      </c>
      <c r="B223" s="65" t="s">
        <v>422</v>
      </c>
      <c r="C223" s="65" t="s">
        <v>422</v>
      </c>
      <c r="D223" s="65" t="s">
        <v>411</v>
      </c>
      <c r="E223" s="65" t="s">
        <v>411</v>
      </c>
      <c r="F223" s="65" t="s">
        <v>411</v>
      </c>
      <c r="G223" s="65" t="s">
        <v>411</v>
      </c>
      <c r="H223" s="65" t="s">
        <v>411</v>
      </c>
      <c r="I223" s="65" t="s">
        <v>394</v>
      </c>
      <c r="J223" s="65" t="s">
        <v>344</v>
      </c>
      <c r="K223" s="63">
        <f t="shared" si="27"/>
        <v>1</v>
      </c>
      <c r="L223" s="63">
        <f t="shared" si="28"/>
        <v>1</v>
      </c>
      <c r="M223" s="63" t="e">
        <f t="shared" si="29"/>
        <v>#N/A</v>
      </c>
      <c r="N223" s="63">
        <f t="shared" si="30"/>
        <v>1</v>
      </c>
      <c r="O223" s="63">
        <f t="shared" si="31"/>
        <v>1</v>
      </c>
      <c r="P223" s="63">
        <f t="shared" si="32"/>
        <v>1</v>
      </c>
      <c r="Q223" s="63">
        <f t="shared" si="33"/>
        <v>1</v>
      </c>
      <c r="R223" s="63" t="e">
        <f t="shared" si="34"/>
        <v>#N/A</v>
      </c>
      <c r="S223" s="63" t="e">
        <f t="shared" si="35"/>
        <v>#N/A</v>
      </c>
    </row>
    <row r="224" spans="1:19" x14ac:dyDescent="0.25">
      <c r="A224" s="65" t="s">
        <v>423</v>
      </c>
      <c r="B224" s="65" t="s">
        <v>423</v>
      </c>
      <c r="C224" s="65" t="s">
        <v>423</v>
      </c>
      <c r="D224" s="65" t="s">
        <v>412</v>
      </c>
      <c r="E224" s="65" t="s">
        <v>412</v>
      </c>
      <c r="F224" s="65" t="s">
        <v>412</v>
      </c>
      <c r="G224" s="65" t="s">
        <v>412</v>
      </c>
      <c r="H224" s="65" t="s">
        <v>412</v>
      </c>
      <c r="I224" s="65" t="s">
        <v>395</v>
      </c>
      <c r="J224" s="65" t="s">
        <v>345</v>
      </c>
      <c r="K224" s="63">
        <f t="shared" si="27"/>
        <v>1</v>
      </c>
      <c r="L224" s="63">
        <f t="shared" si="28"/>
        <v>1</v>
      </c>
      <c r="M224" s="63" t="e">
        <f t="shared" si="29"/>
        <v>#N/A</v>
      </c>
      <c r="N224" s="63">
        <f t="shared" si="30"/>
        <v>1</v>
      </c>
      <c r="O224" s="63">
        <f t="shared" si="31"/>
        <v>1</v>
      </c>
      <c r="P224" s="63">
        <f t="shared" si="32"/>
        <v>1</v>
      </c>
      <c r="Q224" s="63">
        <f t="shared" si="33"/>
        <v>1</v>
      </c>
      <c r="R224" s="63" t="e">
        <f t="shared" si="34"/>
        <v>#N/A</v>
      </c>
      <c r="S224" s="63" t="e">
        <f t="shared" si="35"/>
        <v>#N/A</v>
      </c>
    </row>
    <row r="225" spans="1:19" x14ac:dyDescent="0.25">
      <c r="A225" s="65" t="s">
        <v>424</v>
      </c>
      <c r="B225" s="65" t="s">
        <v>424</v>
      </c>
      <c r="C225" s="65" t="s">
        <v>424</v>
      </c>
      <c r="D225" s="65" t="s">
        <v>413</v>
      </c>
      <c r="E225" s="65" t="s">
        <v>413</v>
      </c>
      <c r="F225" s="65" t="s">
        <v>413</v>
      </c>
      <c r="G225" s="65" t="s">
        <v>413</v>
      </c>
      <c r="H225" s="65" t="s">
        <v>413</v>
      </c>
      <c r="I225" s="65" t="s">
        <v>396</v>
      </c>
      <c r="J225" s="65" t="s">
        <v>346</v>
      </c>
      <c r="K225" s="63">
        <f t="shared" si="27"/>
        <v>1</v>
      </c>
      <c r="L225" s="63">
        <f t="shared" si="28"/>
        <v>1</v>
      </c>
      <c r="M225" s="63" t="e">
        <f t="shared" si="29"/>
        <v>#N/A</v>
      </c>
      <c r="N225" s="63">
        <f t="shared" si="30"/>
        <v>1</v>
      </c>
      <c r="O225" s="63">
        <f t="shared" si="31"/>
        <v>1</v>
      </c>
      <c r="P225" s="63">
        <f t="shared" si="32"/>
        <v>1</v>
      </c>
      <c r="Q225" s="63">
        <f t="shared" si="33"/>
        <v>1</v>
      </c>
      <c r="R225" s="63" t="e">
        <f t="shared" si="34"/>
        <v>#N/A</v>
      </c>
      <c r="S225" s="63" t="e">
        <f t="shared" si="35"/>
        <v>#N/A</v>
      </c>
    </row>
    <row r="226" spans="1:19" x14ac:dyDescent="0.25">
      <c r="A226" s="65" t="s">
        <v>425</v>
      </c>
      <c r="B226" s="65" t="s">
        <v>425</v>
      </c>
      <c r="C226" s="65" t="s">
        <v>425</v>
      </c>
      <c r="D226" s="65" t="s">
        <v>415</v>
      </c>
      <c r="E226" s="65" t="s">
        <v>415</v>
      </c>
      <c r="F226" s="65" t="s">
        <v>415</v>
      </c>
      <c r="G226" s="65" t="s">
        <v>415</v>
      </c>
      <c r="H226" s="65" t="s">
        <v>415</v>
      </c>
      <c r="I226" s="65" t="s">
        <v>397</v>
      </c>
      <c r="J226" s="65" t="s">
        <v>347</v>
      </c>
      <c r="K226" s="63">
        <f t="shared" si="27"/>
        <v>1</v>
      </c>
      <c r="L226" s="63">
        <f t="shared" si="28"/>
        <v>1</v>
      </c>
      <c r="M226" s="63" t="e">
        <f t="shared" si="29"/>
        <v>#N/A</v>
      </c>
      <c r="N226" s="63">
        <f t="shared" si="30"/>
        <v>1</v>
      </c>
      <c r="O226" s="63">
        <f t="shared" si="31"/>
        <v>1</v>
      </c>
      <c r="P226" s="63">
        <f t="shared" si="32"/>
        <v>1</v>
      </c>
      <c r="Q226" s="63">
        <f t="shared" si="33"/>
        <v>1</v>
      </c>
      <c r="R226" s="63" t="e">
        <f t="shared" si="34"/>
        <v>#N/A</v>
      </c>
      <c r="S226" s="63" t="e">
        <f t="shared" si="35"/>
        <v>#N/A</v>
      </c>
    </row>
    <row r="227" spans="1:19" x14ac:dyDescent="0.25">
      <c r="A227" s="65" t="s">
        <v>426</v>
      </c>
      <c r="B227" s="65" t="s">
        <v>426</v>
      </c>
      <c r="C227" s="65" t="s">
        <v>426</v>
      </c>
      <c r="D227" s="65" t="s">
        <v>416</v>
      </c>
      <c r="E227" s="65" t="s">
        <v>416</v>
      </c>
      <c r="F227" s="65" t="s">
        <v>416</v>
      </c>
      <c r="G227" s="65" t="s">
        <v>416</v>
      </c>
      <c r="H227" s="65" t="s">
        <v>416</v>
      </c>
      <c r="I227" s="65" t="s">
        <v>398</v>
      </c>
      <c r="J227" s="65" t="s">
        <v>348</v>
      </c>
      <c r="K227" s="63">
        <f t="shared" si="27"/>
        <v>1</v>
      </c>
      <c r="L227" s="63">
        <f t="shared" si="28"/>
        <v>1</v>
      </c>
      <c r="M227" s="63" t="e">
        <f t="shared" si="29"/>
        <v>#N/A</v>
      </c>
      <c r="N227" s="63">
        <f t="shared" si="30"/>
        <v>1</v>
      </c>
      <c r="O227" s="63">
        <f t="shared" si="31"/>
        <v>1</v>
      </c>
      <c r="P227" s="63">
        <f t="shared" si="32"/>
        <v>1</v>
      </c>
      <c r="Q227" s="63">
        <f t="shared" si="33"/>
        <v>1</v>
      </c>
      <c r="R227" s="63" t="e">
        <f t="shared" si="34"/>
        <v>#N/A</v>
      </c>
      <c r="S227" s="63" t="e">
        <f t="shared" si="35"/>
        <v>#N/A</v>
      </c>
    </row>
    <row r="228" spans="1:19" x14ac:dyDescent="0.25">
      <c r="A228" s="65" t="s">
        <v>432</v>
      </c>
      <c r="B228" s="65" t="s">
        <v>432</v>
      </c>
      <c r="C228" s="65" t="s">
        <v>432</v>
      </c>
      <c r="D228" s="65" t="s">
        <v>417</v>
      </c>
      <c r="E228" s="65" t="s">
        <v>417</v>
      </c>
      <c r="F228" s="65" t="s">
        <v>417</v>
      </c>
      <c r="G228" s="65" t="s">
        <v>417</v>
      </c>
      <c r="H228" s="65" t="s">
        <v>417</v>
      </c>
      <c r="I228" s="65" t="s">
        <v>399</v>
      </c>
      <c r="J228" s="65" t="s">
        <v>349</v>
      </c>
      <c r="K228" s="63">
        <f t="shared" si="27"/>
        <v>1</v>
      </c>
      <c r="L228" s="63">
        <f t="shared" si="28"/>
        <v>1</v>
      </c>
      <c r="M228" s="63" t="e">
        <f t="shared" si="29"/>
        <v>#N/A</v>
      </c>
      <c r="N228" s="63">
        <f t="shared" si="30"/>
        <v>1</v>
      </c>
      <c r="O228" s="63">
        <f t="shared" si="31"/>
        <v>1</v>
      </c>
      <c r="P228" s="63">
        <f t="shared" si="32"/>
        <v>1</v>
      </c>
      <c r="Q228" s="63">
        <f t="shared" si="33"/>
        <v>1</v>
      </c>
      <c r="R228" s="63" t="e">
        <f t="shared" si="34"/>
        <v>#N/A</v>
      </c>
      <c r="S228" s="63" t="e">
        <f t="shared" si="35"/>
        <v>#N/A</v>
      </c>
    </row>
    <row r="229" spans="1:19" x14ac:dyDescent="0.25">
      <c r="A229" s="65" t="s">
        <v>433</v>
      </c>
      <c r="B229" s="65" t="s">
        <v>433</v>
      </c>
      <c r="C229" s="65" t="s">
        <v>433</v>
      </c>
      <c r="D229" s="65" t="s">
        <v>418</v>
      </c>
      <c r="E229" s="65" t="s">
        <v>418</v>
      </c>
      <c r="F229" s="65" t="s">
        <v>418</v>
      </c>
      <c r="G229" s="65" t="s">
        <v>418</v>
      </c>
      <c r="H229" s="65" t="s">
        <v>418</v>
      </c>
      <c r="I229" s="65" t="s">
        <v>400</v>
      </c>
      <c r="J229" s="65" t="s">
        <v>350</v>
      </c>
      <c r="K229" s="63">
        <f t="shared" si="27"/>
        <v>1</v>
      </c>
      <c r="L229" s="63">
        <f t="shared" si="28"/>
        <v>1</v>
      </c>
      <c r="M229" s="63" t="e">
        <f t="shared" si="29"/>
        <v>#N/A</v>
      </c>
      <c r="N229" s="63">
        <f t="shared" si="30"/>
        <v>1</v>
      </c>
      <c r="O229" s="63">
        <f t="shared" si="31"/>
        <v>1</v>
      </c>
      <c r="P229" s="63">
        <f t="shared" si="32"/>
        <v>1</v>
      </c>
      <c r="Q229" s="63">
        <f t="shared" si="33"/>
        <v>1</v>
      </c>
      <c r="R229" s="63" t="e">
        <f t="shared" si="34"/>
        <v>#N/A</v>
      </c>
      <c r="S229" s="63" t="e">
        <f t="shared" si="35"/>
        <v>#N/A</v>
      </c>
    </row>
    <row r="230" spans="1:19" x14ac:dyDescent="0.25">
      <c r="A230" s="65" t="s">
        <v>434</v>
      </c>
      <c r="B230" s="65" t="s">
        <v>434</v>
      </c>
      <c r="C230" s="65" t="s">
        <v>434</v>
      </c>
      <c r="D230" s="65" t="s">
        <v>419</v>
      </c>
      <c r="E230" s="65" t="s">
        <v>419</v>
      </c>
      <c r="F230" s="65" t="s">
        <v>419</v>
      </c>
      <c r="G230" s="65" t="s">
        <v>419</v>
      </c>
      <c r="H230" s="65" t="s">
        <v>419</v>
      </c>
      <c r="I230" s="65" t="s">
        <v>401</v>
      </c>
      <c r="J230" s="65" t="s">
        <v>351</v>
      </c>
      <c r="K230" s="63">
        <f t="shared" si="27"/>
        <v>1</v>
      </c>
      <c r="L230" s="63">
        <f t="shared" si="28"/>
        <v>1</v>
      </c>
      <c r="M230" s="63" t="e">
        <f t="shared" si="29"/>
        <v>#N/A</v>
      </c>
      <c r="N230" s="63">
        <f t="shared" si="30"/>
        <v>1</v>
      </c>
      <c r="O230" s="63">
        <f t="shared" si="31"/>
        <v>1</v>
      </c>
      <c r="P230" s="63">
        <f t="shared" si="32"/>
        <v>1</v>
      </c>
      <c r="Q230" s="63">
        <f t="shared" si="33"/>
        <v>1</v>
      </c>
      <c r="R230" s="63" t="e">
        <f t="shared" si="34"/>
        <v>#N/A</v>
      </c>
      <c r="S230" s="63" t="e">
        <f t="shared" si="35"/>
        <v>#N/A</v>
      </c>
    </row>
    <row r="231" spans="1:19" x14ac:dyDescent="0.25">
      <c r="A231" s="65" t="s">
        <v>437</v>
      </c>
      <c r="B231" s="65" t="s">
        <v>437</v>
      </c>
      <c r="C231" s="65" t="s">
        <v>437</v>
      </c>
      <c r="D231" s="65" t="s">
        <v>420</v>
      </c>
      <c r="E231" s="65" t="s">
        <v>420</v>
      </c>
      <c r="F231" s="65" t="s">
        <v>420</v>
      </c>
      <c r="G231" s="65" t="s">
        <v>420</v>
      </c>
      <c r="H231" s="65" t="s">
        <v>420</v>
      </c>
      <c r="I231" s="65" t="s">
        <v>402</v>
      </c>
      <c r="J231" s="65" t="s">
        <v>352</v>
      </c>
      <c r="K231" s="63">
        <f>MATCH(A231,B231,0)</f>
        <v>1</v>
      </c>
      <c r="L231" s="63">
        <f t="shared" si="28"/>
        <v>1</v>
      </c>
      <c r="M231" s="63" t="e">
        <f t="shared" si="29"/>
        <v>#N/A</v>
      </c>
      <c r="N231" s="63">
        <f t="shared" si="30"/>
        <v>1</v>
      </c>
      <c r="O231" s="63">
        <f t="shared" si="31"/>
        <v>1</v>
      </c>
      <c r="P231" s="63">
        <f t="shared" si="32"/>
        <v>1</v>
      </c>
      <c r="Q231" s="63">
        <f t="shared" si="33"/>
        <v>1</v>
      </c>
      <c r="R231" s="63" t="e">
        <f t="shared" si="34"/>
        <v>#N/A</v>
      </c>
      <c r="S231" s="63" t="e">
        <f t="shared" si="35"/>
        <v>#N/A</v>
      </c>
    </row>
    <row r="232" spans="1:19" x14ac:dyDescent="0.25">
      <c r="A232" s="65" t="s">
        <v>438</v>
      </c>
      <c r="B232" s="65" t="s">
        <v>438</v>
      </c>
      <c r="C232" s="65" t="s">
        <v>438</v>
      </c>
      <c r="D232" s="65" t="s">
        <v>421</v>
      </c>
      <c r="E232" s="65" t="s">
        <v>421</v>
      </c>
      <c r="F232" s="65" t="s">
        <v>421</v>
      </c>
      <c r="G232" s="65" t="s">
        <v>421</v>
      </c>
      <c r="H232" s="65" t="s">
        <v>421</v>
      </c>
      <c r="I232" s="65" t="s">
        <v>403</v>
      </c>
      <c r="J232" s="65" t="s">
        <v>353</v>
      </c>
      <c r="K232" s="63">
        <f t="shared" ref="K232:K295" si="36">MATCH(A232,B232,0)</f>
        <v>1</v>
      </c>
      <c r="L232" s="63">
        <f t="shared" ref="L232:L295" si="37">MATCH(B232,C232,0)</f>
        <v>1</v>
      </c>
      <c r="M232" s="63" t="e">
        <f t="shared" ref="M232:M295" si="38">MATCH(C232,D232,0)</f>
        <v>#N/A</v>
      </c>
      <c r="N232" s="63">
        <f t="shared" ref="N232:N295" si="39">MATCH(D232,E232,0)</f>
        <v>1</v>
      </c>
      <c r="O232" s="63">
        <f t="shared" ref="O232:O295" si="40">MATCH(E232,F232,0)</f>
        <v>1</v>
      </c>
      <c r="P232" s="63">
        <f t="shared" ref="P232:P295" si="41">MATCH(F232,G232,0)</f>
        <v>1</v>
      </c>
      <c r="Q232" s="63">
        <f t="shared" ref="Q232:Q295" si="42">MATCH(G232,H232,0)</f>
        <v>1</v>
      </c>
      <c r="R232" s="63" t="e">
        <f t="shared" ref="R232:R295" si="43">MATCH(H232,I232,0)</f>
        <v>#N/A</v>
      </c>
      <c r="S232" s="63" t="e">
        <f t="shared" ref="S232:S295" si="44">MATCH(I232,J232,0)</f>
        <v>#N/A</v>
      </c>
    </row>
    <row r="233" spans="1:19" x14ac:dyDescent="0.25">
      <c r="A233" s="65" t="s">
        <v>439</v>
      </c>
      <c r="B233" s="65" t="s">
        <v>439</v>
      </c>
      <c r="C233" s="65" t="s">
        <v>439</v>
      </c>
      <c r="D233" s="65" t="s">
        <v>422</v>
      </c>
      <c r="E233" s="65" t="s">
        <v>422</v>
      </c>
      <c r="F233" s="65" t="s">
        <v>422</v>
      </c>
      <c r="G233" s="65" t="s">
        <v>422</v>
      </c>
      <c r="H233" s="65" t="s">
        <v>422</v>
      </c>
      <c r="I233" s="65" t="s">
        <v>404</v>
      </c>
      <c r="J233" s="65" t="s">
        <v>354</v>
      </c>
      <c r="K233" s="63">
        <f t="shared" si="36"/>
        <v>1</v>
      </c>
      <c r="L233" s="63">
        <f t="shared" si="37"/>
        <v>1</v>
      </c>
      <c r="M233" s="63" t="e">
        <f t="shared" si="38"/>
        <v>#N/A</v>
      </c>
      <c r="N233" s="63">
        <f t="shared" si="39"/>
        <v>1</v>
      </c>
      <c r="O233" s="63">
        <f t="shared" si="40"/>
        <v>1</v>
      </c>
      <c r="P233" s="63">
        <f t="shared" si="41"/>
        <v>1</v>
      </c>
      <c r="Q233" s="63">
        <f t="shared" si="42"/>
        <v>1</v>
      </c>
      <c r="R233" s="63" t="e">
        <f t="shared" si="43"/>
        <v>#N/A</v>
      </c>
      <c r="S233" s="63" t="e">
        <f t="shared" si="44"/>
        <v>#N/A</v>
      </c>
    </row>
    <row r="234" spans="1:19" x14ac:dyDescent="0.25">
      <c r="A234" s="65" t="s">
        <v>440</v>
      </c>
      <c r="B234" s="65" t="s">
        <v>440</v>
      </c>
      <c r="C234" s="65" t="s">
        <v>440</v>
      </c>
      <c r="D234" s="65" t="s">
        <v>423</v>
      </c>
      <c r="E234" s="65" t="s">
        <v>423</v>
      </c>
      <c r="F234" s="65" t="s">
        <v>423</v>
      </c>
      <c r="G234" s="65" t="s">
        <v>423</v>
      </c>
      <c r="H234" s="65" t="s">
        <v>423</v>
      </c>
      <c r="I234" s="65" t="s">
        <v>410</v>
      </c>
      <c r="J234" s="65" t="s">
        <v>355</v>
      </c>
      <c r="K234" s="63">
        <f t="shared" si="36"/>
        <v>1</v>
      </c>
      <c r="L234" s="63">
        <f t="shared" si="37"/>
        <v>1</v>
      </c>
      <c r="M234" s="63" t="e">
        <f t="shared" si="38"/>
        <v>#N/A</v>
      </c>
      <c r="N234" s="63">
        <f t="shared" si="39"/>
        <v>1</v>
      </c>
      <c r="O234" s="63">
        <f t="shared" si="40"/>
        <v>1</v>
      </c>
      <c r="P234" s="63">
        <f t="shared" si="41"/>
        <v>1</v>
      </c>
      <c r="Q234" s="63">
        <f t="shared" si="42"/>
        <v>1</v>
      </c>
      <c r="R234" s="63" t="e">
        <f t="shared" si="43"/>
        <v>#N/A</v>
      </c>
      <c r="S234" s="63" t="e">
        <f t="shared" si="44"/>
        <v>#N/A</v>
      </c>
    </row>
    <row r="235" spans="1:19" x14ac:dyDescent="0.25">
      <c r="A235" s="65" t="s">
        <v>441</v>
      </c>
      <c r="B235" s="65" t="s">
        <v>441</v>
      </c>
      <c r="C235" s="65" t="s">
        <v>441</v>
      </c>
      <c r="D235" s="65" t="s">
        <v>424</v>
      </c>
      <c r="E235" s="65" t="s">
        <v>424</v>
      </c>
      <c r="F235" s="65" t="s">
        <v>424</v>
      </c>
      <c r="G235" s="65" t="s">
        <v>424</v>
      </c>
      <c r="H235" s="65" t="s">
        <v>424</v>
      </c>
      <c r="I235" s="65" t="s">
        <v>411</v>
      </c>
      <c r="J235" s="65" t="s">
        <v>356</v>
      </c>
      <c r="K235" s="63">
        <f t="shared" si="36"/>
        <v>1</v>
      </c>
      <c r="L235" s="63">
        <f t="shared" si="37"/>
        <v>1</v>
      </c>
      <c r="M235" s="63" t="e">
        <f t="shared" si="38"/>
        <v>#N/A</v>
      </c>
      <c r="N235" s="63">
        <f t="shared" si="39"/>
        <v>1</v>
      </c>
      <c r="O235" s="63">
        <f t="shared" si="40"/>
        <v>1</v>
      </c>
      <c r="P235" s="63">
        <f t="shared" si="41"/>
        <v>1</v>
      </c>
      <c r="Q235" s="63">
        <f t="shared" si="42"/>
        <v>1</v>
      </c>
      <c r="R235" s="63" t="e">
        <f t="shared" si="43"/>
        <v>#N/A</v>
      </c>
      <c r="S235" s="63" t="e">
        <f t="shared" si="44"/>
        <v>#N/A</v>
      </c>
    </row>
    <row r="236" spans="1:19" x14ac:dyDescent="0.25">
      <c r="A236" s="65" t="s">
        <v>442</v>
      </c>
      <c r="B236" s="65" t="s">
        <v>442</v>
      </c>
      <c r="C236" s="65" t="s">
        <v>442</v>
      </c>
      <c r="D236" s="65" t="s">
        <v>425</v>
      </c>
      <c r="E236" s="65" t="s">
        <v>425</v>
      </c>
      <c r="F236" s="65" t="s">
        <v>425</v>
      </c>
      <c r="G236" s="65" t="s">
        <v>425</v>
      </c>
      <c r="H236" s="65" t="s">
        <v>425</v>
      </c>
      <c r="I236" s="65" t="s">
        <v>412</v>
      </c>
      <c r="J236" s="65" t="s">
        <v>357</v>
      </c>
      <c r="K236" s="63">
        <f t="shared" si="36"/>
        <v>1</v>
      </c>
      <c r="L236" s="63">
        <f t="shared" si="37"/>
        <v>1</v>
      </c>
      <c r="M236" s="63" t="e">
        <f t="shared" si="38"/>
        <v>#N/A</v>
      </c>
      <c r="N236" s="63">
        <f t="shared" si="39"/>
        <v>1</v>
      </c>
      <c r="O236" s="63">
        <f t="shared" si="40"/>
        <v>1</v>
      </c>
      <c r="P236" s="63">
        <f t="shared" si="41"/>
        <v>1</v>
      </c>
      <c r="Q236" s="63">
        <f t="shared" si="42"/>
        <v>1</v>
      </c>
      <c r="R236" s="63" t="e">
        <f t="shared" si="43"/>
        <v>#N/A</v>
      </c>
      <c r="S236" s="63" t="e">
        <f t="shared" si="44"/>
        <v>#N/A</v>
      </c>
    </row>
    <row r="237" spans="1:19" x14ac:dyDescent="0.25">
      <c r="A237" s="65" t="s">
        <v>443</v>
      </c>
      <c r="B237" s="65" t="s">
        <v>443</v>
      </c>
      <c r="C237" s="65" t="s">
        <v>443</v>
      </c>
      <c r="D237" s="65" t="s">
        <v>426</v>
      </c>
      <c r="E237" s="65" t="s">
        <v>426</v>
      </c>
      <c r="F237" s="65" t="s">
        <v>426</v>
      </c>
      <c r="G237" s="65" t="s">
        <v>426</v>
      </c>
      <c r="H237" s="65" t="s">
        <v>426</v>
      </c>
      <c r="I237" s="65" t="s">
        <v>413</v>
      </c>
      <c r="J237" s="65" t="s">
        <v>358</v>
      </c>
      <c r="K237" s="63">
        <f t="shared" si="36"/>
        <v>1</v>
      </c>
      <c r="L237" s="63">
        <f t="shared" si="37"/>
        <v>1</v>
      </c>
      <c r="M237" s="63" t="e">
        <f t="shared" si="38"/>
        <v>#N/A</v>
      </c>
      <c r="N237" s="63">
        <f t="shared" si="39"/>
        <v>1</v>
      </c>
      <c r="O237" s="63">
        <f t="shared" si="40"/>
        <v>1</v>
      </c>
      <c r="P237" s="63">
        <f t="shared" si="41"/>
        <v>1</v>
      </c>
      <c r="Q237" s="63">
        <f t="shared" si="42"/>
        <v>1</v>
      </c>
      <c r="R237" s="63" t="e">
        <f t="shared" si="43"/>
        <v>#N/A</v>
      </c>
      <c r="S237" s="63" t="e">
        <f t="shared" si="44"/>
        <v>#N/A</v>
      </c>
    </row>
    <row r="238" spans="1:19" x14ac:dyDescent="0.25">
      <c r="A238" s="65" t="s">
        <v>444</v>
      </c>
      <c r="B238" s="65" t="s">
        <v>444</v>
      </c>
      <c r="C238" s="65" t="s">
        <v>444</v>
      </c>
      <c r="D238" s="65" t="s">
        <v>432</v>
      </c>
      <c r="E238" s="65" t="s">
        <v>432</v>
      </c>
      <c r="F238" s="65" t="s">
        <v>432</v>
      </c>
      <c r="G238" s="65" t="s">
        <v>432</v>
      </c>
      <c r="H238" s="65" t="s">
        <v>432</v>
      </c>
      <c r="I238" s="65" t="s">
        <v>414</v>
      </c>
      <c r="J238" s="65" t="s">
        <v>359</v>
      </c>
      <c r="K238" s="63">
        <f t="shared" si="36"/>
        <v>1</v>
      </c>
      <c r="L238" s="63">
        <f t="shared" si="37"/>
        <v>1</v>
      </c>
      <c r="M238" s="63" t="e">
        <f t="shared" si="38"/>
        <v>#N/A</v>
      </c>
      <c r="N238" s="63">
        <f t="shared" si="39"/>
        <v>1</v>
      </c>
      <c r="O238" s="63">
        <f t="shared" si="40"/>
        <v>1</v>
      </c>
      <c r="P238" s="63">
        <f t="shared" si="41"/>
        <v>1</v>
      </c>
      <c r="Q238" s="63">
        <f t="shared" si="42"/>
        <v>1</v>
      </c>
      <c r="R238" s="63" t="e">
        <f t="shared" si="43"/>
        <v>#N/A</v>
      </c>
      <c r="S238" s="63" t="e">
        <f t="shared" si="44"/>
        <v>#N/A</v>
      </c>
    </row>
    <row r="239" spans="1:19" x14ac:dyDescent="0.25">
      <c r="A239" s="65" t="s">
        <v>445</v>
      </c>
      <c r="B239" s="65" t="s">
        <v>445</v>
      </c>
      <c r="C239" s="65" t="s">
        <v>445</v>
      </c>
      <c r="D239" s="65" t="s">
        <v>433</v>
      </c>
      <c r="E239" s="65" t="s">
        <v>433</v>
      </c>
      <c r="F239" s="65" t="s">
        <v>433</v>
      </c>
      <c r="G239" s="65" t="s">
        <v>433</v>
      </c>
      <c r="H239" s="65" t="s">
        <v>433</v>
      </c>
      <c r="I239" s="65" t="s">
        <v>415</v>
      </c>
      <c r="J239" s="65" t="s">
        <v>361</v>
      </c>
      <c r="K239" s="63">
        <f t="shared" si="36"/>
        <v>1</v>
      </c>
      <c r="L239" s="63">
        <f t="shared" si="37"/>
        <v>1</v>
      </c>
      <c r="M239" s="63" t="e">
        <f t="shared" si="38"/>
        <v>#N/A</v>
      </c>
      <c r="N239" s="63">
        <f t="shared" si="39"/>
        <v>1</v>
      </c>
      <c r="O239" s="63">
        <f t="shared" si="40"/>
        <v>1</v>
      </c>
      <c r="P239" s="63">
        <f t="shared" si="41"/>
        <v>1</v>
      </c>
      <c r="Q239" s="63">
        <f t="shared" si="42"/>
        <v>1</v>
      </c>
      <c r="R239" s="63" t="e">
        <f t="shared" si="43"/>
        <v>#N/A</v>
      </c>
      <c r="S239" s="63" t="e">
        <f t="shared" si="44"/>
        <v>#N/A</v>
      </c>
    </row>
    <row r="240" spans="1:19" x14ac:dyDescent="0.25">
      <c r="A240" s="65" t="s">
        <v>446</v>
      </c>
      <c r="B240" s="65" t="s">
        <v>446</v>
      </c>
      <c r="C240" s="65" t="s">
        <v>446</v>
      </c>
      <c r="D240" s="65" t="s">
        <v>434</v>
      </c>
      <c r="E240" s="65" t="s">
        <v>434</v>
      </c>
      <c r="F240" s="65" t="s">
        <v>434</v>
      </c>
      <c r="G240" s="65" t="s">
        <v>434</v>
      </c>
      <c r="H240" s="65" t="s">
        <v>434</v>
      </c>
      <c r="I240" s="65" t="s">
        <v>416</v>
      </c>
      <c r="J240" s="65" t="s">
        <v>362</v>
      </c>
      <c r="K240" s="63">
        <f t="shared" si="36"/>
        <v>1</v>
      </c>
      <c r="L240" s="63">
        <f t="shared" si="37"/>
        <v>1</v>
      </c>
      <c r="M240" s="63" t="e">
        <f t="shared" si="38"/>
        <v>#N/A</v>
      </c>
      <c r="N240" s="63">
        <f t="shared" si="39"/>
        <v>1</v>
      </c>
      <c r="O240" s="63">
        <f t="shared" si="40"/>
        <v>1</v>
      </c>
      <c r="P240" s="63">
        <f t="shared" si="41"/>
        <v>1</v>
      </c>
      <c r="Q240" s="63">
        <f t="shared" si="42"/>
        <v>1</v>
      </c>
      <c r="R240" s="63" t="e">
        <f t="shared" si="43"/>
        <v>#N/A</v>
      </c>
      <c r="S240" s="63" t="e">
        <f t="shared" si="44"/>
        <v>#N/A</v>
      </c>
    </row>
    <row r="241" spans="1:19" x14ac:dyDescent="0.25">
      <c r="A241" s="65" t="s">
        <v>447</v>
      </c>
      <c r="B241" s="65" t="s">
        <v>447</v>
      </c>
      <c r="C241" s="65" t="s">
        <v>447</v>
      </c>
      <c r="D241" s="65" t="s">
        <v>435</v>
      </c>
      <c r="E241" s="65" t="s">
        <v>435</v>
      </c>
      <c r="F241" s="65" t="s">
        <v>435</v>
      </c>
      <c r="G241" s="65" t="s">
        <v>435</v>
      </c>
      <c r="H241" s="65" t="s">
        <v>435</v>
      </c>
      <c r="I241" s="65" t="s">
        <v>417</v>
      </c>
      <c r="J241" s="65" t="s">
        <v>363</v>
      </c>
      <c r="K241" s="63">
        <f t="shared" si="36"/>
        <v>1</v>
      </c>
      <c r="L241" s="63">
        <f t="shared" si="37"/>
        <v>1</v>
      </c>
      <c r="M241" s="63" t="e">
        <f t="shared" si="38"/>
        <v>#N/A</v>
      </c>
      <c r="N241" s="63">
        <f t="shared" si="39"/>
        <v>1</v>
      </c>
      <c r="O241" s="63">
        <f t="shared" si="40"/>
        <v>1</v>
      </c>
      <c r="P241" s="63">
        <f t="shared" si="41"/>
        <v>1</v>
      </c>
      <c r="Q241" s="63">
        <f t="shared" si="42"/>
        <v>1</v>
      </c>
      <c r="R241" s="63" t="e">
        <f t="shared" si="43"/>
        <v>#N/A</v>
      </c>
      <c r="S241" s="63" t="e">
        <f t="shared" si="44"/>
        <v>#N/A</v>
      </c>
    </row>
    <row r="242" spans="1:19" x14ac:dyDescent="0.25">
      <c r="A242" s="65" t="s">
        <v>448</v>
      </c>
      <c r="B242" s="65" t="s">
        <v>448</v>
      </c>
      <c r="C242" s="65" t="s">
        <v>448</v>
      </c>
      <c r="D242" s="65" t="s">
        <v>437</v>
      </c>
      <c r="E242" s="65" t="s">
        <v>437</v>
      </c>
      <c r="F242" s="65" t="s">
        <v>437</v>
      </c>
      <c r="G242" s="65" t="s">
        <v>437</v>
      </c>
      <c r="H242" s="65" t="s">
        <v>437</v>
      </c>
      <c r="I242" s="65" t="s">
        <v>418</v>
      </c>
      <c r="J242" s="65" t="s">
        <v>364</v>
      </c>
      <c r="K242" s="63">
        <f t="shared" si="36"/>
        <v>1</v>
      </c>
      <c r="L242" s="63">
        <f t="shared" si="37"/>
        <v>1</v>
      </c>
      <c r="M242" s="63" t="e">
        <f t="shared" si="38"/>
        <v>#N/A</v>
      </c>
      <c r="N242" s="63">
        <f t="shared" si="39"/>
        <v>1</v>
      </c>
      <c r="O242" s="63">
        <f t="shared" si="40"/>
        <v>1</v>
      </c>
      <c r="P242" s="63">
        <f t="shared" si="41"/>
        <v>1</v>
      </c>
      <c r="Q242" s="63">
        <f t="shared" si="42"/>
        <v>1</v>
      </c>
      <c r="R242" s="63" t="e">
        <f t="shared" si="43"/>
        <v>#N/A</v>
      </c>
      <c r="S242" s="63" t="e">
        <f t="shared" si="44"/>
        <v>#N/A</v>
      </c>
    </row>
    <row r="243" spans="1:19" x14ac:dyDescent="0.25">
      <c r="A243" s="65" t="s">
        <v>454</v>
      </c>
      <c r="B243" s="65" t="s">
        <v>454</v>
      </c>
      <c r="C243" s="65" t="s">
        <v>454</v>
      </c>
      <c r="D243" s="65" t="s">
        <v>438</v>
      </c>
      <c r="E243" s="65" t="s">
        <v>438</v>
      </c>
      <c r="F243" s="65" t="s">
        <v>438</v>
      </c>
      <c r="G243" s="65" t="s">
        <v>438</v>
      </c>
      <c r="H243" s="65" t="s">
        <v>438</v>
      </c>
      <c r="I243" s="65" t="s">
        <v>419</v>
      </c>
      <c r="J243" s="65" t="s">
        <v>365</v>
      </c>
      <c r="K243" s="63">
        <f t="shared" si="36"/>
        <v>1</v>
      </c>
      <c r="L243" s="63">
        <f t="shared" si="37"/>
        <v>1</v>
      </c>
      <c r="M243" s="63" t="e">
        <f t="shared" si="38"/>
        <v>#N/A</v>
      </c>
      <c r="N243" s="63">
        <f t="shared" si="39"/>
        <v>1</v>
      </c>
      <c r="O243" s="63">
        <f t="shared" si="40"/>
        <v>1</v>
      </c>
      <c r="P243" s="63">
        <f t="shared" si="41"/>
        <v>1</v>
      </c>
      <c r="Q243" s="63">
        <f t="shared" si="42"/>
        <v>1</v>
      </c>
      <c r="R243" s="63" t="e">
        <f t="shared" si="43"/>
        <v>#N/A</v>
      </c>
      <c r="S243" s="63" t="e">
        <f t="shared" si="44"/>
        <v>#N/A</v>
      </c>
    </row>
    <row r="244" spans="1:19" x14ac:dyDescent="0.25">
      <c r="A244" s="65" t="s">
        <v>455</v>
      </c>
      <c r="B244" s="65" t="s">
        <v>455</v>
      </c>
      <c r="C244" s="65" t="s">
        <v>455</v>
      </c>
      <c r="D244" s="65" t="s">
        <v>439</v>
      </c>
      <c r="E244" s="65" t="s">
        <v>439</v>
      </c>
      <c r="F244" s="65" t="s">
        <v>439</v>
      </c>
      <c r="G244" s="65" t="s">
        <v>439</v>
      </c>
      <c r="H244" s="65" t="s">
        <v>439</v>
      </c>
      <c r="I244" s="65" t="s">
        <v>420</v>
      </c>
      <c r="J244" s="65" t="s">
        <v>366</v>
      </c>
      <c r="K244" s="63">
        <f t="shared" si="36"/>
        <v>1</v>
      </c>
      <c r="L244" s="63">
        <f t="shared" si="37"/>
        <v>1</v>
      </c>
      <c r="M244" s="63" t="e">
        <f t="shared" si="38"/>
        <v>#N/A</v>
      </c>
      <c r="N244" s="63">
        <f t="shared" si="39"/>
        <v>1</v>
      </c>
      <c r="O244" s="63">
        <f t="shared" si="40"/>
        <v>1</v>
      </c>
      <c r="P244" s="63">
        <f t="shared" si="41"/>
        <v>1</v>
      </c>
      <c r="Q244" s="63">
        <f t="shared" si="42"/>
        <v>1</v>
      </c>
      <c r="R244" s="63" t="e">
        <f t="shared" si="43"/>
        <v>#N/A</v>
      </c>
      <c r="S244" s="63" t="e">
        <f t="shared" si="44"/>
        <v>#N/A</v>
      </c>
    </row>
    <row r="245" spans="1:19" x14ac:dyDescent="0.25">
      <c r="A245" s="65" t="s">
        <v>456</v>
      </c>
      <c r="B245" s="65" t="s">
        <v>456</v>
      </c>
      <c r="C245" s="65" t="s">
        <v>456</v>
      </c>
      <c r="D245" s="65" t="s">
        <v>440</v>
      </c>
      <c r="E245" s="65" t="s">
        <v>440</v>
      </c>
      <c r="F245" s="65" t="s">
        <v>440</v>
      </c>
      <c r="G245" s="65" t="s">
        <v>440</v>
      </c>
      <c r="H245" s="65" t="s">
        <v>440</v>
      </c>
      <c r="I245" s="65" t="s">
        <v>421</v>
      </c>
      <c r="J245" s="65" t="s">
        <v>367</v>
      </c>
      <c r="K245" s="63">
        <f t="shared" si="36"/>
        <v>1</v>
      </c>
      <c r="L245" s="63">
        <f t="shared" si="37"/>
        <v>1</v>
      </c>
      <c r="M245" s="63" t="e">
        <f t="shared" si="38"/>
        <v>#N/A</v>
      </c>
      <c r="N245" s="63">
        <f t="shared" si="39"/>
        <v>1</v>
      </c>
      <c r="O245" s="63">
        <f t="shared" si="40"/>
        <v>1</v>
      </c>
      <c r="P245" s="63">
        <f t="shared" si="41"/>
        <v>1</v>
      </c>
      <c r="Q245" s="63">
        <f t="shared" si="42"/>
        <v>1</v>
      </c>
      <c r="R245" s="63" t="e">
        <f t="shared" si="43"/>
        <v>#N/A</v>
      </c>
      <c r="S245" s="63" t="e">
        <f t="shared" si="44"/>
        <v>#N/A</v>
      </c>
    </row>
    <row r="246" spans="1:19" x14ac:dyDescent="0.25">
      <c r="A246" s="65" t="s">
        <v>459</v>
      </c>
      <c r="B246" s="65" t="s">
        <v>459</v>
      </c>
      <c r="C246" s="65" t="s">
        <v>459</v>
      </c>
      <c r="D246" s="65" t="s">
        <v>441</v>
      </c>
      <c r="E246" s="65" t="s">
        <v>441</v>
      </c>
      <c r="F246" s="65" t="s">
        <v>441</v>
      </c>
      <c r="G246" s="65" t="s">
        <v>441</v>
      </c>
      <c r="H246" s="65" t="s">
        <v>441</v>
      </c>
      <c r="I246" s="65" t="s">
        <v>422</v>
      </c>
      <c r="J246" s="65" t="s">
        <v>368</v>
      </c>
      <c r="K246" s="63">
        <f t="shared" si="36"/>
        <v>1</v>
      </c>
      <c r="L246" s="63">
        <f t="shared" si="37"/>
        <v>1</v>
      </c>
      <c r="M246" s="63" t="e">
        <f t="shared" si="38"/>
        <v>#N/A</v>
      </c>
      <c r="N246" s="63">
        <f t="shared" si="39"/>
        <v>1</v>
      </c>
      <c r="O246" s="63">
        <f t="shared" si="40"/>
        <v>1</v>
      </c>
      <c r="P246" s="63">
        <f t="shared" si="41"/>
        <v>1</v>
      </c>
      <c r="Q246" s="63">
        <f t="shared" si="42"/>
        <v>1</v>
      </c>
      <c r="R246" s="63" t="e">
        <f t="shared" si="43"/>
        <v>#N/A</v>
      </c>
      <c r="S246" s="63" t="e">
        <f t="shared" si="44"/>
        <v>#N/A</v>
      </c>
    </row>
    <row r="247" spans="1:19" x14ac:dyDescent="0.25">
      <c r="A247" s="65" t="s">
        <v>460</v>
      </c>
      <c r="B247" s="65" t="s">
        <v>460</v>
      </c>
      <c r="C247" s="65" t="s">
        <v>460</v>
      </c>
      <c r="D247" s="65" t="s">
        <v>442</v>
      </c>
      <c r="E247" s="65" t="s">
        <v>442</v>
      </c>
      <c r="F247" s="65" t="s">
        <v>442</v>
      </c>
      <c r="G247" s="65" t="s">
        <v>442</v>
      </c>
      <c r="H247" s="65" t="s">
        <v>442</v>
      </c>
      <c r="I247" s="65" t="s">
        <v>423</v>
      </c>
      <c r="J247" s="65" t="s">
        <v>369</v>
      </c>
      <c r="K247" s="63">
        <f t="shared" si="36"/>
        <v>1</v>
      </c>
      <c r="L247" s="63">
        <f t="shared" si="37"/>
        <v>1</v>
      </c>
      <c r="M247" s="63" t="e">
        <f t="shared" si="38"/>
        <v>#N/A</v>
      </c>
      <c r="N247" s="63">
        <f t="shared" si="39"/>
        <v>1</v>
      </c>
      <c r="O247" s="63">
        <f t="shared" si="40"/>
        <v>1</v>
      </c>
      <c r="P247" s="63">
        <f t="shared" si="41"/>
        <v>1</v>
      </c>
      <c r="Q247" s="63">
        <f t="shared" si="42"/>
        <v>1</v>
      </c>
      <c r="R247" s="63" t="e">
        <f t="shared" si="43"/>
        <v>#N/A</v>
      </c>
      <c r="S247" s="63" t="e">
        <f t="shared" si="44"/>
        <v>#N/A</v>
      </c>
    </row>
    <row r="248" spans="1:19" x14ac:dyDescent="0.25">
      <c r="A248" s="65" t="s">
        <v>461</v>
      </c>
      <c r="B248" s="65" t="s">
        <v>461</v>
      </c>
      <c r="C248" s="65" t="s">
        <v>461</v>
      </c>
      <c r="D248" s="65" t="s">
        <v>443</v>
      </c>
      <c r="E248" s="65" t="s">
        <v>443</v>
      </c>
      <c r="F248" s="65" t="s">
        <v>443</v>
      </c>
      <c r="G248" s="65" t="s">
        <v>443</v>
      </c>
      <c r="H248" s="65" t="s">
        <v>443</v>
      </c>
      <c r="I248" s="65" t="s">
        <v>424</v>
      </c>
      <c r="J248" s="65" t="s">
        <v>370</v>
      </c>
      <c r="K248" s="63">
        <f t="shared" si="36"/>
        <v>1</v>
      </c>
      <c r="L248" s="63">
        <f t="shared" si="37"/>
        <v>1</v>
      </c>
      <c r="M248" s="63" t="e">
        <f t="shared" si="38"/>
        <v>#N/A</v>
      </c>
      <c r="N248" s="63">
        <f t="shared" si="39"/>
        <v>1</v>
      </c>
      <c r="O248" s="63">
        <f t="shared" si="40"/>
        <v>1</v>
      </c>
      <c r="P248" s="63">
        <f t="shared" si="41"/>
        <v>1</v>
      </c>
      <c r="Q248" s="63">
        <f t="shared" si="42"/>
        <v>1</v>
      </c>
      <c r="R248" s="63" t="e">
        <f t="shared" si="43"/>
        <v>#N/A</v>
      </c>
      <c r="S248" s="63" t="e">
        <f t="shared" si="44"/>
        <v>#N/A</v>
      </c>
    </row>
    <row r="249" spans="1:19" x14ac:dyDescent="0.25">
      <c r="A249" s="65" t="s">
        <v>462</v>
      </c>
      <c r="B249" s="65" t="s">
        <v>462</v>
      </c>
      <c r="C249" s="65" t="s">
        <v>462</v>
      </c>
      <c r="D249" s="65" t="s">
        <v>444</v>
      </c>
      <c r="E249" s="65" t="s">
        <v>444</v>
      </c>
      <c r="F249" s="65" t="s">
        <v>444</v>
      </c>
      <c r="G249" s="65" t="s">
        <v>444</v>
      </c>
      <c r="H249" s="65" t="s">
        <v>444</v>
      </c>
      <c r="I249" s="65" t="s">
        <v>425</v>
      </c>
      <c r="J249" s="65" t="s">
        <v>371</v>
      </c>
      <c r="K249" s="63">
        <f t="shared" si="36"/>
        <v>1</v>
      </c>
      <c r="L249" s="63">
        <f t="shared" si="37"/>
        <v>1</v>
      </c>
      <c r="M249" s="63" t="e">
        <f t="shared" si="38"/>
        <v>#N/A</v>
      </c>
      <c r="N249" s="63">
        <f t="shared" si="39"/>
        <v>1</v>
      </c>
      <c r="O249" s="63">
        <f t="shared" si="40"/>
        <v>1</v>
      </c>
      <c r="P249" s="63">
        <f t="shared" si="41"/>
        <v>1</v>
      </c>
      <c r="Q249" s="63">
        <f t="shared" si="42"/>
        <v>1</v>
      </c>
      <c r="R249" s="63" t="e">
        <f t="shared" si="43"/>
        <v>#N/A</v>
      </c>
      <c r="S249" s="63" t="e">
        <f t="shared" si="44"/>
        <v>#N/A</v>
      </c>
    </row>
    <row r="250" spans="1:19" x14ac:dyDescent="0.25">
      <c r="A250" s="65" t="s">
        <v>463</v>
      </c>
      <c r="B250" s="65" t="s">
        <v>463</v>
      </c>
      <c r="C250" s="65" t="s">
        <v>463</v>
      </c>
      <c r="D250" s="65" t="s">
        <v>445</v>
      </c>
      <c r="E250" s="65" t="s">
        <v>445</v>
      </c>
      <c r="F250" s="65" t="s">
        <v>445</v>
      </c>
      <c r="G250" s="65" t="s">
        <v>445</v>
      </c>
      <c r="H250" s="65" t="s">
        <v>445</v>
      </c>
      <c r="I250" s="65" t="s">
        <v>426</v>
      </c>
      <c r="J250" s="65" t="s">
        <v>372</v>
      </c>
      <c r="K250" s="63">
        <f t="shared" si="36"/>
        <v>1</v>
      </c>
      <c r="L250" s="63">
        <f t="shared" si="37"/>
        <v>1</v>
      </c>
      <c r="M250" s="63" t="e">
        <f t="shared" si="38"/>
        <v>#N/A</v>
      </c>
      <c r="N250" s="63">
        <f t="shared" si="39"/>
        <v>1</v>
      </c>
      <c r="O250" s="63">
        <f t="shared" si="40"/>
        <v>1</v>
      </c>
      <c r="P250" s="63">
        <f t="shared" si="41"/>
        <v>1</v>
      </c>
      <c r="Q250" s="63">
        <f t="shared" si="42"/>
        <v>1</v>
      </c>
      <c r="R250" s="63" t="e">
        <f t="shared" si="43"/>
        <v>#N/A</v>
      </c>
      <c r="S250" s="63" t="e">
        <f t="shared" si="44"/>
        <v>#N/A</v>
      </c>
    </row>
    <row r="251" spans="1:19" x14ac:dyDescent="0.25">
      <c r="A251" s="65" t="s">
        <v>464</v>
      </c>
      <c r="B251" s="65" t="s">
        <v>464</v>
      </c>
      <c r="C251" s="65" t="s">
        <v>464</v>
      </c>
      <c r="D251" s="65" t="s">
        <v>446</v>
      </c>
      <c r="E251" s="65" t="s">
        <v>446</v>
      </c>
      <c r="F251" s="65" t="s">
        <v>446</v>
      </c>
      <c r="G251" s="65" t="s">
        <v>446</v>
      </c>
      <c r="H251" s="65" t="s">
        <v>446</v>
      </c>
      <c r="I251" s="65" t="s">
        <v>432</v>
      </c>
      <c r="J251" s="65" t="s">
        <v>373</v>
      </c>
      <c r="K251" s="63">
        <f t="shared" si="36"/>
        <v>1</v>
      </c>
      <c r="L251" s="63">
        <f t="shared" si="37"/>
        <v>1</v>
      </c>
      <c r="M251" s="63" t="e">
        <f t="shared" si="38"/>
        <v>#N/A</v>
      </c>
      <c r="N251" s="63">
        <f t="shared" si="39"/>
        <v>1</v>
      </c>
      <c r="O251" s="63">
        <f t="shared" si="40"/>
        <v>1</v>
      </c>
      <c r="P251" s="63">
        <f t="shared" si="41"/>
        <v>1</v>
      </c>
      <c r="Q251" s="63">
        <f t="shared" si="42"/>
        <v>1</v>
      </c>
      <c r="R251" s="63" t="e">
        <f t="shared" si="43"/>
        <v>#N/A</v>
      </c>
      <c r="S251" s="63" t="e">
        <f t="shared" si="44"/>
        <v>#N/A</v>
      </c>
    </row>
    <row r="252" spans="1:19" x14ac:dyDescent="0.25">
      <c r="A252" s="65" t="s">
        <v>465</v>
      </c>
      <c r="B252" s="65" t="s">
        <v>465</v>
      </c>
      <c r="C252" s="65" t="s">
        <v>465</v>
      </c>
      <c r="D252" s="65" t="s">
        <v>447</v>
      </c>
      <c r="E252" s="65" t="s">
        <v>447</v>
      </c>
      <c r="F252" s="65" t="s">
        <v>447</v>
      </c>
      <c r="G252" s="65" t="s">
        <v>447</v>
      </c>
      <c r="H252" s="65" t="s">
        <v>447</v>
      </c>
      <c r="I252" s="65" t="s">
        <v>433</v>
      </c>
      <c r="J252" s="65" t="s">
        <v>374</v>
      </c>
      <c r="K252" s="63">
        <f t="shared" si="36"/>
        <v>1</v>
      </c>
      <c r="L252" s="63">
        <f t="shared" si="37"/>
        <v>1</v>
      </c>
      <c r="M252" s="63" t="e">
        <f t="shared" si="38"/>
        <v>#N/A</v>
      </c>
      <c r="N252" s="63">
        <f t="shared" si="39"/>
        <v>1</v>
      </c>
      <c r="O252" s="63">
        <f t="shared" si="40"/>
        <v>1</v>
      </c>
      <c r="P252" s="63">
        <f t="shared" si="41"/>
        <v>1</v>
      </c>
      <c r="Q252" s="63">
        <f t="shared" si="42"/>
        <v>1</v>
      </c>
      <c r="R252" s="63" t="e">
        <f t="shared" si="43"/>
        <v>#N/A</v>
      </c>
      <c r="S252" s="63" t="e">
        <f t="shared" si="44"/>
        <v>#N/A</v>
      </c>
    </row>
    <row r="253" spans="1:19" x14ac:dyDescent="0.25">
      <c r="A253" s="65" t="s">
        <v>466</v>
      </c>
      <c r="B253" s="65" t="s">
        <v>466</v>
      </c>
      <c r="C253" s="65" t="s">
        <v>466</v>
      </c>
      <c r="D253" s="65" t="s">
        <v>448</v>
      </c>
      <c r="E253" s="65" t="s">
        <v>448</v>
      </c>
      <c r="F253" s="65" t="s">
        <v>448</v>
      </c>
      <c r="G253" s="65" t="s">
        <v>448</v>
      </c>
      <c r="H253" s="65" t="s">
        <v>448</v>
      </c>
      <c r="I253" s="65" t="s">
        <v>434</v>
      </c>
      <c r="J253" s="65" t="s">
        <v>375</v>
      </c>
      <c r="K253" s="63">
        <f t="shared" si="36"/>
        <v>1</v>
      </c>
      <c r="L253" s="63">
        <f t="shared" si="37"/>
        <v>1</v>
      </c>
      <c r="M253" s="63" t="e">
        <f t="shared" si="38"/>
        <v>#N/A</v>
      </c>
      <c r="N253" s="63">
        <f t="shared" si="39"/>
        <v>1</v>
      </c>
      <c r="O253" s="63">
        <f t="shared" si="40"/>
        <v>1</v>
      </c>
      <c r="P253" s="63">
        <f t="shared" si="41"/>
        <v>1</v>
      </c>
      <c r="Q253" s="63">
        <f t="shared" si="42"/>
        <v>1</v>
      </c>
      <c r="R253" s="63" t="e">
        <f t="shared" si="43"/>
        <v>#N/A</v>
      </c>
      <c r="S253" s="63" t="e">
        <f t="shared" si="44"/>
        <v>#N/A</v>
      </c>
    </row>
    <row r="254" spans="1:19" x14ac:dyDescent="0.25">
      <c r="A254" s="65" t="s">
        <v>467</v>
      </c>
      <c r="B254" s="65" t="s">
        <v>467</v>
      </c>
      <c r="C254" s="65" t="s">
        <v>467</v>
      </c>
      <c r="D254" s="65" t="s">
        <v>454</v>
      </c>
      <c r="E254" s="65" t="s">
        <v>454</v>
      </c>
      <c r="F254" s="65" t="s">
        <v>454</v>
      </c>
      <c r="G254" s="65" t="s">
        <v>454</v>
      </c>
      <c r="H254" s="65" t="s">
        <v>454</v>
      </c>
      <c r="I254" s="65" t="s">
        <v>435</v>
      </c>
      <c r="J254" s="65" t="s">
        <v>376</v>
      </c>
      <c r="K254" s="63">
        <f t="shared" si="36"/>
        <v>1</v>
      </c>
      <c r="L254" s="63">
        <f t="shared" si="37"/>
        <v>1</v>
      </c>
      <c r="M254" s="63" t="e">
        <f t="shared" si="38"/>
        <v>#N/A</v>
      </c>
      <c r="N254" s="63">
        <f t="shared" si="39"/>
        <v>1</v>
      </c>
      <c r="O254" s="63">
        <f t="shared" si="40"/>
        <v>1</v>
      </c>
      <c r="P254" s="63">
        <f t="shared" si="41"/>
        <v>1</v>
      </c>
      <c r="Q254" s="63">
        <f t="shared" si="42"/>
        <v>1</v>
      </c>
      <c r="R254" s="63" t="e">
        <f t="shared" si="43"/>
        <v>#N/A</v>
      </c>
      <c r="S254" s="63" t="e">
        <f t="shared" si="44"/>
        <v>#N/A</v>
      </c>
    </row>
    <row r="255" spans="1:19" x14ac:dyDescent="0.25">
      <c r="A255" s="65" t="s">
        <v>468</v>
      </c>
      <c r="B255" s="65" t="s">
        <v>468</v>
      </c>
      <c r="C255" s="65" t="s">
        <v>468</v>
      </c>
      <c r="D255" s="65" t="s">
        <v>455</v>
      </c>
      <c r="E255" s="65" t="s">
        <v>455</v>
      </c>
      <c r="F255" s="65" t="s">
        <v>455</v>
      </c>
      <c r="G255" s="65" t="s">
        <v>455</v>
      </c>
      <c r="H255" s="65" t="s">
        <v>455</v>
      </c>
      <c r="I255" s="65" t="s">
        <v>436</v>
      </c>
      <c r="J255" s="65" t="s">
        <v>377</v>
      </c>
      <c r="K255" s="63">
        <f t="shared" si="36"/>
        <v>1</v>
      </c>
      <c r="L255" s="63">
        <f t="shared" si="37"/>
        <v>1</v>
      </c>
      <c r="M255" s="63" t="e">
        <f t="shared" si="38"/>
        <v>#N/A</v>
      </c>
      <c r="N255" s="63">
        <f t="shared" si="39"/>
        <v>1</v>
      </c>
      <c r="O255" s="63">
        <f t="shared" si="40"/>
        <v>1</v>
      </c>
      <c r="P255" s="63">
        <f t="shared" si="41"/>
        <v>1</v>
      </c>
      <c r="Q255" s="63">
        <f t="shared" si="42"/>
        <v>1</v>
      </c>
      <c r="R255" s="63" t="e">
        <f t="shared" si="43"/>
        <v>#N/A</v>
      </c>
      <c r="S255" s="63" t="e">
        <f t="shared" si="44"/>
        <v>#N/A</v>
      </c>
    </row>
    <row r="256" spans="1:19" x14ac:dyDescent="0.25">
      <c r="A256" s="65" t="s">
        <v>469</v>
      </c>
      <c r="B256" s="65" t="s">
        <v>469</v>
      </c>
      <c r="C256" s="65" t="s">
        <v>469</v>
      </c>
      <c r="D256" s="65" t="s">
        <v>456</v>
      </c>
      <c r="E256" s="65" t="s">
        <v>456</v>
      </c>
      <c r="F256" s="65" t="s">
        <v>456</v>
      </c>
      <c r="G256" s="65" t="s">
        <v>456</v>
      </c>
      <c r="H256" s="65" t="s">
        <v>456</v>
      </c>
      <c r="I256" s="65" t="s">
        <v>437</v>
      </c>
      <c r="J256" s="65" t="s">
        <v>378</v>
      </c>
      <c r="K256" s="63">
        <f t="shared" si="36"/>
        <v>1</v>
      </c>
      <c r="L256" s="63">
        <f t="shared" si="37"/>
        <v>1</v>
      </c>
      <c r="M256" s="63" t="e">
        <f t="shared" si="38"/>
        <v>#N/A</v>
      </c>
      <c r="N256" s="63">
        <f t="shared" si="39"/>
        <v>1</v>
      </c>
      <c r="O256" s="63">
        <f t="shared" si="40"/>
        <v>1</v>
      </c>
      <c r="P256" s="63">
        <f t="shared" si="41"/>
        <v>1</v>
      </c>
      <c r="Q256" s="63">
        <f t="shared" si="42"/>
        <v>1</v>
      </c>
      <c r="R256" s="63" t="e">
        <f t="shared" si="43"/>
        <v>#N/A</v>
      </c>
      <c r="S256" s="63" t="e">
        <f t="shared" si="44"/>
        <v>#N/A</v>
      </c>
    </row>
    <row r="257" spans="1:19" x14ac:dyDescent="0.25">
      <c r="A257" s="65" t="s">
        <v>470</v>
      </c>
      <c r="B257" s="65" t="s">
        <v>470</v>
      </c>
      <c r="C257" s="65" t="s">
        <v>470</v>
      </c>
      <c r="D257" s="65" t="s">
        <v>457</v>
      </c>
      <c r="E257" s="65" t="s">
        <v>457</v>
      </c>
      <c r="F257" s="65" t="s">
        <v>457</v>
      </c>
      <c r="G257" s="65" t="s">
        <v>457</v>
      </c>
      <c r="H257" s="65" t="s">
        <v>457</v>
      </c>
      <c r="I257" s="65" t="s">
        <v>438</v>
      </c>
      <c r="J257" s="65" t="s">
        <v>379</v>
      </c>
      <c r="K257" s="63">
        <f t="shared" si="36"/>
        <v>1</v>
      </c>
      <c r="L257" s="63">
        <f t="shared" si="37"/>
        <v>1</v>
      </c>
      <c r="M257" s="63" t="e">
        <f t="shared" si="38"/>
        <v>#N/A</v>
      </c>
      <c r="N257" s="63">
        <f t="shared" si="39"/>
        <v>1</v>
      </c>
      <c r="O257" s="63">
        <f t="shared" si="40"/>
        <v>1</v>
      </c>
      <c r="P257" s="63">
        <f t="shared" si="41"/>
        <v>1</v>
      </c>
      <c r="Q257" s="63">
        <f t="shared" si="42"/>
        <v>1</v>
      </c>
      <c r="R257" s="63" t="e">
        <f t="shared" si="43"/>
        <v>#N/A</v>
      </c>
      <c r="S257" s="63" t="e">
        <f t="shared" si="44"/>
        <v>#N/A</v>
      </c>
    </row>
    <row r="258" spans="1:19" x14ac:dyDescent="0.25">
      <c r="A258" s="65" t="s">
        <v>476</v>
      </c>
      <c r="B258" s="65" t="s">
        <v>476</v>
      </c>
      <c r="C258" s="65" t="s">
        <v>476</v>
      </c>
      <c r="D258" s="65" t="s">
        <v>459</v>
      </c>
      <c r="E258" s="65" t="s">
        <v>459</v>
      </c>
      <c r="F258" s="65" t="s">
        <v>459</v>
      </c>
      <c r="G258" s="65" t="s">
        <v>459</v>
      </c>
      <c r="H258" s="65" t="s">
        <v>459</v>
      </c>
      <c r="I258" s="65" t="s">
        <v>439</v>
      </c>
      <c r="J258" s="65" t="s">
        <v>380</v>
      </c>
      <c r="K258" s="63">
        <f t="shared" si="36"/>
        <v>1</v>
      </c>
      <c r="L258" s="63">
        <f t="shared" si="37"/>
        <v>1</v>
      </c>
      <c r="M258" s="63" t="e">
        <f t="shared" si="38"/>
        <v>#N/A</v>
      </c>
      <c r="N258" s="63">
        <f t="shared" si="39"/>
        <v>1</v>
      </c>
      <c r="O258" s="63">
        <f t="shared" si="40"/>
        <v>1</v>
      </c>
      <c r="P258" s="63">
        <f t="shared" si="41"/>
        <v>1</v>
      </c>
      <c r="Q258" s="63">
        <f t="shared" si="42"/>
        <v>1</v>
      </c>
      <c r="R258" s="63" t="e">
        <f t="shared" si="43"/>
        <v>#N/A</v>
      </c>
      <c r="S258" s="63" t="e">
        <f t="shared" si="44"/>
        <v>#N/A</v>
      </c>
    </row>
    <row r="259" spans="1:19" x14ac:dyDescent="0.25">
      <c r="A259" s="65" t="s">
        <v>477</v>
      </c>
      <c r="B259" s="65" t="s">
        <v>477</v>
      </c>
      <c r="C259" s="65" t="s">
        <v>477</v>
      </c>
      <c r="D259" s="65" t="s">
        <v>460</v>
      </c>
      <c r="E259" s="65" t="s">
        <v>460</v>
      </c>
      <c r="F259" s="65" t="s">
        <v>460</v>
      </c>
      <c r="G259" s="65" t="s">
        <v>460</v>
      </c>
      <c r="H259" s="65" t="s">
        <v>460</v>
      </c>
      <c r="I259" s="65" t="s">
        <v>440</v>
      </c>
      <c r="J259" s="65" t="s">
        <v>381</v>
      </c>
      <c r="K259" s="63">
        <f t="shared" si="36"/>
        <v>1</v>
      </c>
      <c r="L259" s="63">
        <f t="shared" si="37"/>
        <v>1</v>
      </c>
      <c r="M259" s="63" t="e">
        <f t="shared" si="38"/>
        <v>#N/A</v>
      </c>
      <c r="N259" s="63">
        <f t="shared" si="39"/>
        <v>1</v>
      </c>
      <c r="O259" s="63">
        <f t="shared" si="40"/>
        <v>1</v>
      </c>
      <c r="P259" s="63">
        <f t="shared" si="41"/>
        <v>1</v>
      </c>
      <c r="Q259" s="63">
        <f t="shared" si="42"/>
        <v>1</v>
      </c>
      <c r="R259" s="63" t="e">
        <f t="shared" si="43"/>
        <v>#N/A</v>
      </c>
      <c r="S259" s="63" t="e">
        <f t="shared" si="44"/>
        <v>#N/A</v>
      </c>
    </row>
    <row r="260" spans="1:19" x14ac:dyDescent="0.25">
      <c r="A260" s="65" t="s">
        <v>478</v>
      </c>
      <c r="B260" s="65" t="s">
        <v>478</v>
      </c>
      <c r="C260" s="65" t="s">
        <v>478</v>
      </c>
      <c r="D260" s="65" t="s">
        <v>461</v>
      </c>
      <c r="E260" s="65" t="s">
        <v>461</v>
      </c>
      <c r="F260" s="65" t="s">
        <v>461</v>
      </c>
      <c r="G260" s="65" t="s">
        <v>461</v>
      </c>
      <c r="H260" s="65" t="s">
        <v>461</v>
      </c>
      <c r="I260" s="65" t="s">
        <v>441</v>
      </c>
      <c r="J260" s="65" t="s">
        <v>383</v>
      </c>
      <c r="K260" s="63">
        <f t="shared" si="36"/>
        <v>1</v>
      </c>
      <c r="L260" s="63">
        <f t="shared" si="37"/>
        <v>1</v>
      </c>
      <c r="M260" s="63" t="e">
        <f t="shared" si="38"/>
        <v>#N/A</v>
      </c>
      <c r="N260" s="63">
        <f t="shared" si="39"/>
        <v>1</v>
      </c>
      <c r="O260" s="63">
        <f t="shared" si="40"/>
        <v>1</v>
      </c>
      <c r="P260" s="63">
        <f t="shared" si="41"/>
        <v>1</v>
      </c>
      <c r="Q260" s="63">
        <f t="shared" si="42"/>
        <v>1</v>
      </c>
      <c r="R260" s="63" t="e">
        <f t="shared" si="43"/>
        <v>#N/A</v>
      </c>
      <c r="S260" s="63" t="e">
        <f t="shared" si="44"/>
        <v>#N/A</v>
      </c>
    </row>
    <row r="261" spans="1:19" x14ac:dyDescent="0.25">
      <c r="A261" s="65" t="s">
        <v>481</v>
      </c>
      <c r="B261" s="65" t="s">
        <v>481</v>
      </c>
      <c r="C261" s="65" t="s">
        <v>481</v>
      </c>
      <c r="D261" s="65" t="s">
        <v>462</v>
      </c>
      <c r="E261" s="65" t="s">
        <v>462</v>
      </c>
      <c r="F261" s="65" t="s">
        <v>462</v>
      </c>
      <c r="G261" s="65" t="s">
        <v>462</v>
      </c>
      <c r="H261" s="65" t="s">
        <v>462</v>
      </c>
      <c r="I261" s="65" t="s">
        <v>442</v>
      </c>
      <c r="J261" s="65" t="s">
        <v>384</v>
      </c>
      <c r="K261" s="63">
        <f t="shared" si="36"/>
        <v>1</v>
      </c>
      <c r="L261" s="63">
        <f t="shared" si="37"/>
        <v>1</v>
      </c>
      <c r="M261" s="63" t="e">
        <f t="shared" si="38"/>
        <v>#N/A</v>
      </c>
      <c r="N261" s="63">
        <f t="shared" si="39"/>
        <v>1</v>
      </c>
      <c r="O261" s="63">
        <f t="shared" si="40"/>
        <v>1</v>
      </c>
      <c r="P261" s="63">
        <f t="shared" si="41"/>
        <v>1</v>
      </c>
      <c r="Q261" s="63">
        <f t="shared" si="42"/>
        <v>1</v>
      </c>
      <c r="R261" s="63" t="e">
        <f t="shared" si="43"/>
        <v>#N/A</v>
      </c>
      <c r="S261" s="63" t="e">
        <f t="shared" si="44"/>
        <v>#N/A</v>
      </c>
    </row>
    <row r="262" spans="1:19" x14ac:dyDescent="0.25">
      <c r="A262" s="65" t="s">
        <v>482</v>
      </c>
      <c r="B262" s="65" t="s">
        <v>482</v>
      </c>
      <c r="C262" s="65" t="s">
        <v>482</v>
      </c>
      <c r="D262" s="65" t="s">
        <v>463</v>
      </c>
      <c r="E262" s="65" t="s">
        <v>463</v>
      </c>
      <c r="F262" s="65" t="s">
        <v>463</v>
      </c>
      <c r="G262" s="65" t="s">
        <v>463</v>
      </c>
      <c r="H262" s="65" t="s">
        <v>463</v>
      </c>
      <c r="I262" s="65" t="s">
        <v>443</v>
      </c>
      <c r="J262" s="65" t="s">
        <v>385</v>
      </c>
      <c r="K262" s="63">
        <f t="shared" si="36"/>
        <v>1</v>
      </c>
      <c r="L262" s="63">
        <f t="shared" si="37"/>
        <v>1</v>
      </c>
      <c r="M262" s="63" t="e">
        <f t="shared" si="38"/>
        <v>#N/A</v>
      </c>
      <c r="N262" s="63">
        <f t="shared" si="39"/>
        <v>1</v>
      </c>
      <c r="O262" s="63">
        <f t="shared" si="40"/>
        <v>1</v>
      </c>
      <c r="P262" s="63">
        <f t="shared" si="41"/>
        <v>1</v>
      </c>
      <c r="Q262" s="63">
        <f t="shared" si="42"/>
        <v>1</v>
      </c>
      <c r="R262" s="63" t="e">
        <f t="shared" si="43"/>
        <v>#N/A</v>
      </c>
      <c r="S262" s="63" t="e">
        <f t="shared" si="44"/>
        <v>#N/A</v>
      </c>
    </row>
    <row r="263" spans="1:19" x14ac:dyDescent="0.25">
      <c r="A263" s="65" t="s">
        <v>483</v>
      </c>
      <c r="B263" s="65" t="s">
        <v>483</v>
      </c>
      <c r="C263" s="65" t="s">
        <v>483</v>
      </c>
      <c r="D263" s="65" t="s">
        <v>464</v>
      </c>
      <c r="E263" s="65" t="s">
        <v>464</v>
      </c>
      <c r="F263" s="65" t="s">
        <v>464</v>
      </c>
      <c r="G263" s="65" t="s">
        <v>464</v>
      </c>
      <c r="H263" s="65" t="s">
        <v>464</v>
      </c>
      <c r="I263" s="65" t="s">
        <v>444</v>
      </c>
      <c r="J263" s="65" t="s">
        <v>386</v>
      </c>
      <c r="K263" s="63">
        <f t="shared" si="36"/>
        <v>1</v>
      </c>
      <c r="L263" s="63">
        <f t="shared" si="37"/>
        <v>1</v>
      </c>
      <c r="M263" s="63" t="e">
        <f t="shared" si="38"/>
        <v>#N/A</v>
      </c>
      <c r="N263" s="63">
        <f t="shared" si="39"/>
        <v>1</v>
      </c>
      <c r="O263" s="63">
        <f t="shared" si="40"/>
        <v>1</v>
      </c>
      <c r="P263" s="63">
        <f t="shared" si="41"/>
        <v>1</v>
      </c>
      <c r="Q263" s="63">
        <f t="shared" si="42"/>
        <v>1</v>
      </c>
      <c r="R263" s="63" t="e">
        <f t="shared" si="43"/>
        <v>#N/A</v>
      </c>
      <c r="S263" s="63" t="e">
        <f t="shared" si="44"/>
        <v>#N/A</v>
      </c>
    </row>
    <row r="264" spans="1:19" x14ac:dyDescent="0.25">
      <c r="A264" s="65" t="s">
        <v>484</v>
      </c>
      <c r="B264" s="65" t="s">
        <v>484</v>
      </c>
      <c r="C264" s="65" t="s">
        <v>484</v>
      </c>
      <c r="D264" s="65" t="s">
        <v>465</v>
      </c>
      <c r="E264" s="65" t="s">
        <v>465</v>
      </c>
      <c r="F264" s="65" t="s">
        <v>465</v>
      </c>
      <c r="G264" s="65" t="s">
        <v>465</v>
      </c>
      <c r="H264" s="65" t="s">
        <v>465</v>
      </c>
      <c r="I264" s="65" t="s">
        <v>445</v>
      </c>
      <c r="J264" s="65" t="s">
        <v>387</v>
      </c>
      <c r="K264" s="63">
        <f t="shared" si="36"/>
        <v>1</v>
      </c>
      <c r="L264" s="63">
        <f t="shared" si="37"/>
        <v>1</v>
      </c>
      <c r="M264" s="63" t="e">
        <f t="shared" si="38"/>
        <v>#N/A</v>
      </c>
      <c r="N264" s="63">
        <f t="shared" si="39"/>
        <v>1</v>
      </c>
      <c r="O264" s="63">
        <f t="shared" si="40"/>
        <v>1</v>
      </c>
      <c r="P264" s="63">
        <f t="shared" si="41"/>
        <v>1</v>
      </c>
      <c r="Q264" s="63">
        <f t="shared" si="42"/>
        <v>1</v>
      </c>
      <c r="R264" s="63" t="e">
        <f t="shared" si="43"/>
        <v>#N/A</v>
      </c>
      <c r="S264" s="63" t="e">
        <f t="shared" si="44"/>
        <v>#N/A</v>
      </c>
    </row>
    <row r="265" spans="1:19" x14ac:dyDescent="0.25">
      <c r="A265" s="65" t="s">
        <v>485</v>
      </c>
      <c r="B265" s="65" t="s">
        <v>485</v>
      </c>
      <c r="C265" s="65" t="s">
        <v>485</v>
      </c>
      <c r="D265" s="65" t="s">
        <v>466</v>
      </c>
      <c r="E265" s="65" t="s">
        <v>466</v>
      </c>
      <c r="F265" s="65" t="s">
        <v>466</v>
      </c>
      <c r="G265" s="65" t="s">
        <v>466</v>
      </c>
      <c r="H265" s="65" t="s">
        <v>466</v>
      </c>
      <c r="I265" s="65" t="s">
        <v>446</v>
      </c>
      <c r="J265" s="65" t="s">
        <v>388</v>
      </c>
      <c r="K265" s="63">
        <f t="shared" si="36"/>
        <v>1</v>
      </c>
      <c r="L265" s="63">
        <f t="shared" si="37"/>
        <v>1</v>
      </c>
      <c r="M265" s="63" t="e">
        <f t="shared" si="38"/>
        <v>#N/A</v>
      </c>
      <c r="N265" s="63">
        <f t="shared" si="39"/>
        <v>1</v>
      </c>
      <c r="O265" s="63">
        <f t="shared" si="40"/>
        <v>1</v>
      </c>
      <c r="P265" s="63">
        <f t="shared" si="41"/>
        <v>1</v>
      </c>
      <c r="Q265" s="63">
        <f t="shared" si="42"/>
        <v>1</v>
      </c>
      <c r="R265" s="63" t="e">
        <f t="shared" si="43"/>
        <v>#N/A</v>
      </c>
      <c r="S265" s="63" t="e">
        <f t="shared" si="44"/>
        <v>#N/A</v>
      </c>
    </row>
    <row r="266" spans="1:19" x14ac:dyDescent="0.25">
      <c r="A266" s="65" t="s">
        <v>486</v>
      </c>
      <c r="B266" s="65" t="s">
        <v>486</v>
      </c>
      <c r="C266" s="65" t="s">
        <v>486</v>
      </c>
      <c r="D266" s="65" t="s">
        <v>467</v>
      </c>
      <c r="E266" s="65" t="s">
        <v>467</v>
      </c>
      <c r="F266" s="65" t="s">
        <v>467</v>
      </c>
      <c r="G266" s="65" t="s">
        <v>467</v>
      </c>
      <c r="H266" s="65" t="s">
        <v>467</v>
      </c>
      <c r="I266" s="65" t="s">
        <v>447</v>
      </c>
      <c r="J266" s="65" t="s">
        <v>389</v>
      </c>
      <c r="K266" s="63">
        <f t="shared" si="36"/>
        <v>1</v>
      </c>
      <c r="L266" s="63">
        <f t="shared" si="37"/>
        <v>1</v>
      </c>
      <c r="M266" s="63" t="e">
        <f t="shared" si="38"/>
        <v>#N/A</v>
      </c>
      <c r="N266" s="63">
        <f t="shared" si="39"/>
        <v>1</v>
      </c>
      <c r="O266" s="63">
        <f t="shared" si="40"/>
        <v>1</v>
      </c>
      <c r="P266" s="63">
        <f t="shared" si="41"/>
        <v>1</v>
      </c>
      <c r="Q266" s="63">
        <f t="shared" si="42"/>
        <v>1</v>
      </c>
      <c r="R266" s="63" t="e">
        <f t="shared" si="43"/>
        <v>#N/A</v>
      </c>
      <c r="S266" s="63" t="e">
        <f t="shared" si="44"/>
        <v>#N/A</v>
      </c>
    </row>
    <row r="267" spans="1:19" x14ac:dyDescent="0.25">
      <c r="A267" s="65" t="s">
        <v>487</v>
      </c>
      <c r="B267" s="65" t="s">
        <v>487</v>
      </c>
      <c r="C267" s="65" t="s">
        <v>487</v>
      </c>
      <c r="D267" s="65" t="s">
        <v>468</v>
      </c>
      <c r="E267" s="65" t="s">
        <v>468</v>
      </c>
      <c r="F267" s="65" t="s">
        <v>468</v>
      </c>
      <c r="G267" s="65" t="s">
        <v>468</v>
      </c>
      <c r="H267" s="65" t="s">
        <v>468</v>
      </c>
      <c r="I267" s="65" t="s">
        <v>448</v>
      </c>
      <c r="J267" s="65" t="s">
        <v>390</v>
      </c>
      <c r="K267" s="63">
        <f t="shared" si="36"/>
        <v>1</v>
      </c>
      <c r="L267" s="63">
        <f t="shared" si="37"/>
        <v>1</v>
      </c>
      <c r="M267" s="63" t="e">
        <f t="shared" si="38"/>
        <v>#N/A</v>
      </c>
      <c r="N267" s="63">
        <f t="shared" si="39"/>
        <v>1</v>
      </c>
      <c r="O267" s="63">
        <f t="shared" si="40"/>
        <v>1</v>
      </c>
      <c r="P267" s="63">
        <f t="shared" si="41"/>
        <v>1</v>
      </c>
      <c r="Q267" s="63">
        <f t="shared" si="42"/>
        <v>1</v>
      </c>
      <c r="R267" s="63" t="e">
        <f t="shared" si="43"/>
        <v>#N/A</v>
      </c>
      <c r="S267" s="63" t="e">
        <f t="shared" si="44"/>
        <v>#N/A</v>
      </c>
    </row>
    <row r="268" spans="1:19" x14ac:dyDescent="0.25">
      <c r="A268" s="65" t="s">
        <v>488</v>
      </c>
      <c r="B268" s="65" t="s">
        <v>488</v>
      </c>
      <c r="C268" s="65" t="s">
        <v>488</v>
      </c>
      <c r="D268" s="65" t="s">
        <v>469</v>
      </c>
      <c r="E268" s="65" t="s">
        <v>469</v>
      </c>
      <c r="F268" s="65" t="s">
        <v>469</v>
      </c>
      <c r="G268" s="65" t="s">
        <v>469</v>
      </c>
      <c r="H268" s="65" t="s">
        <v>469</v>
      </c>
      <c r="I268" s="65" t="s">
        <v>454</v>
      </c>
      <c r="J268" s="65" t="s">
        <v>391</v>
      </c>
      <c r="K268" s="63">
        <f t="shared" si="36"/>
        <v>1</v>
      </c>
      <c r="L268" s="63">
        <f t="shared" si="37"/>
        <v>1</v>
      </c>
      <c r="M268" s="63" t="e">
        <f t="shared" si="38"/>
        <v>#N/A</v>
      </c>
      <c r="N268" s="63">
        <f t="shared" si="39"/>
        <v>1</v>
      </c>
      <c r="O268" s="63">
        <f t="shared" si="40"/>
        <v>1</v>
      </c>
      <c r="P268" s="63">
        <f t="shared" si="41"/>
        <v>1</v>
      </c>
      <c r="Q268" s="63">
        <f t="shared" si="42"/>
        <v>1</v>
      </c>
      <c r="R268" s="63" t="e">
        <f t="shared" si="43"/>
        <v>#N/A</v>
      </c>
      <c r="S268" s="63" t="e">
        <f t="shared" si="44"/>
        <v>#N/A</v>
      </c>
    </row>
    <row r="269" spans="1:19" x14ac:dyDescent="0.25">
      <c r="A269" s="65" t="s">
        <v>489</v>
      </c>
      <c r="B269" s="65" t="s">
        <v>489</v>
      </c>
      <c r="C269" s="65" t="s">
        <v>489</v>
      </c>
      <c r="D269" s="65" t="s">
        <v>470</v>
      </c>
      <c r="E269" s="65" t="s">
        <v>470</v>
      </c>
      <c r="F269" s="65" t="s">
        <v>470</v>
      </c>
      <c r="G269" s="65" t="s">
        <v>470</v>
      </c>
      <c r="H269" s="65" t="s">
        <v>470</v>
      </c>
      <c r="I269" s="65" t="s">
        <v>455</v>
      </c>
      <c r="J269" s="65" t="s">
        <v>392</v>
      </c>
      <c r="K269" s="63">
        <f t="shared" si="36"/>
        <v>1</v>
      </c>
      <c r="L269" s="63">
        <f t="shared" si="37"/>
        <v>1</v>
      </c>
      <c r="M269" s="63" t="e">
        <f t="shared" si="38"/>
        <v>#N/A</v>
      </c>
      <c r="N269" s="63">
        <f t="shared" si="39"/>
        <v>1</v>
      </c>
      <c r="O269" s="63">
        <f t="shared" si="40"/>
        <v>1</v>
      </c>
      <c r="P269" s="63">
        <f t="shared" si="41"/>
        <v>1</v>
      </c>
      <c r="Q269" s="63">
        <f t="shared" si="42"/>
        <v>1</v>
      </c>
      <c r="R269" s="63" t="e">
        <f t="shared" si="43"/>
        <v>#N/A</v>
      </c>
      <c r="S269" s="63" t="e">
        <f t="shared" si="44"/>
        <v>#N/A</v>
      </c>
    </row>
    <row r="270" spans="1:19" x14ac:dyDescent="0.25">
      <c r="A270" s="65" t="s">
        <v>490</v>
      </c>
      <c r="B270" s="65" t="s">
        <v>490</v>
      </c>
      <c r="C270" s="65" t="s">
        <v>490</v>
      </c>
      <c r="D270" s="65" t="s">
        <v>476</v>
      </c>
      <c r="E270" s="65" t="s">
        <v>476</v>
      </c>
      <c r="F270" s="65" t="s">
        <v>476</v>
      </c>
      <c r="G270" s="65" t="s">
        <v>476</v>
      </c>
      <c r="H270" s="65" t="s">
        <v>476</v>
      </c>
      <c r="I270" s="65" t="s">
        <v>456</v>
      </c>
      <c r="J270" s="65" t="s">
        <v>393</v>
      </c>
      <c r="K270" s="63">
        <f t="shared" si="36"/>
        <v>1</v>
      </c>
      <c r="L270" s="63">
        <f t="shared" si="37"/>
        <v>1</v>
      </c>
      <c r="M270" s="63" t="e">
        <f t="shared" si="38"/>
        <v>#N/A</v>
      </c>
      <c r="N270" s="63">
        <f t="shared" si="39"/>
        <v>1</v>
      </c>
      <c r="O270" s="63">
        <f t="shared" si="40"/>
        <v>1</v>
      </c>
      <c r="P270" s="63">
        <f t="shared" si="41"/>
        <v>1</v>
      </c>
      <c r="Q270" s="63">
        <f t="shared" si="42"/>
        <v>1</v>
      </c>
      <c r="R270" s="63" t="e">
        <f t="shared" si="43"/>
        <v>#N/A</v>
      </c>
      <c r="S270" s="63" t="e">
        <f t="shared" si="44"/>
        <v>#N/A</v>
      </c>
    </row>
    <row r="271" spans="1:19" x14ac:dyDescent="0.25">
      <c r="A271" s="65" t="s">
        <v>491</v>
      </c>
      <c r="B271" s="65" t="s">
        <v>491</v>
      </c>
      <c r="C271" s="65" t="s">
        <v>491</v>
      </c>
      <c r="D271" s="65" t="s">
        <v>477</v>
      </c>
      <c r="E271" s="65" t="s">
        <v>477</v>
      </c>
      <c r="F271" s="65" t="s">
        <v>477</v>
      </c>
      <c r="G271" s="65" t="s">
        <v>477</v>
      </c>
      <c r="H271" s="65" t="s">
        <v>477</v>
      </c>
      <c r="I271" s="65" t="s">
        <v>457</v>
      </c>
      <c r="J271" s="65" t="s">
        <v>394</v>
      </c>
      <c r="K271" s="63">
        <f t="shared" si="36"/>
        <v>1</v>
      </c>
      <c r="L271" s="63">
        <f t="shared" si="37"/>
        <v>1</v>
      </c>
      <c r="M271" s="63" t="e">
        <f t="shared" si="38"/>
        <v>#N/A</v>
      </c>
      <c r="N271" s="63">
        <f t="shared" si="39"/>
        <v>1</v>
      </c>
      <c r="O271" s="63">
        <f t="shared" si="40"/>
        <v>1</v>
      </c>
      <c r="P271" s="63">
        <f t="shared" si="41"/>
        <v>1</v>
      </c>
      <c r="Q271" s="63">
        <f t="shared" si="42"/>
        <v>1</v>
      </c>
      <c r="R271" s="63" t="e">
        <f t="shared" si="43"/>
        <v>#N/A</v>
      </c>
      <c r="S271" s="63" t="e">
        <f t="shared" si="44"/>
        <v>#N/A</v>
      </c>
    </row>
    <row r="272" spans="1:19" x14ac:dyDescent="0.25">
      <c r="A272" s="65" t="s">
        <v>492</v>
      </c>
      <c r="B272" s="65" t="s">
        <v>492</v>
      </c>
      <c r="C272" s="65" t="s">
        <v>492</v>
      </c>
      <c r="D272" s="65" t="s">
        <v>478</v>
      </c>
      <c r="E272" s="65" t="s">
        <v>478</v>
      </c>
      <c r="F272" s="65" t="s">
        <v>478</v>
      </c>
      <c r="G272" s="65" t="s">
        <v>478</v>
      </c>
      <c r="H272" s="65" t="s">
        <v>478</v>
      </c>
      <c r="I272" s="65" t="s">
        <v>458</v>
      </c>
      <c r="J272" s="65" t="s">
        <v>395</v>
      </c>
      <c r="K272" s="63">
        <f t="shared" si="36"/>
        <v>1</v>
      </c>
      <c r="L272" s="63">
        <f t="shared" si="37"/>
        <v>1</v>
      </c>
      <c r="M272" s="63" t="e">
        <f t="shared" si="38"/>
        <v>#N/A</v>
      </c>
      <c r="N272" s="63">
        <f t="shared" si="39"/>
        <v>1</v>
      </c>
      <c r="O272" s="63">
        <f t="shared" si="40"/>
        <v>1</v>
      </c>
      <c r="P272" s="63">
        <f t="shared" si="41"/>
        <v>1</v>
      </c>
      <c r="Q272" s="63">
        <f t="shared" si="42"/>
        <v>1</v>
      </c>
      <c r="R272" s="63" t="e">
        <f t="shared" si="43"/>
        <v>#N/A</v>
      </c>
      <c r="S272" s="63" t="e">
        <f t="shared" si="44"/>
        <v>#N/A</v>
      </c>
    </row>
    <row r="273" spans="1:19" x14ac:dyDescent="0.25">
      <c r="A273" s="65" t="s">
        <v>493</v>
      </c>
      <c r="B273" s="65" t="s">
        <v>493</v>
      </c>
      <c r="C273" s="65" t="s">
        <v>493</v>
      </c>
      <c r="D273" s="65" t="s">
        <v>479</v>
      </c>
      <c r="E273" s="65" t="s">
        <v>479</v>
      </c>
      <c r="F273" s="65" t="s">
        <v>479</v>
      </c>
      <c r="G273" s="65" t="s">
        <v>479</v>
      </c>
      <c r="H273" s="65" t="s">
        <v>479</v>
      </c>
      <c r="I273" s="65" t="s">
        <v>459</v>
      </c>
      <c r="J273" s="65" t="s">
        <v>396</v>
      </c>
      <c r="K273" s="63">
        <f t="shared" si="36"/>
        <v>1</v>
      </c>
      <c r="L273" s="63">
        <f t="shared" si="37"/>
        <v>1</v>
      </c>
      <c r="M273" s="63" t="e">
        <f t="shared" si="38"/>
        <v>#N/A</v>
      </c>
      <c r="N273" s="63">
        <f t="shared" si="39"/>
        <v>1</v>
      </c>
      <c r="O273" s="63">
        <f t="shared" si="40"/>
        <v>1</v>
      </c>
      <c r="P273" s="63">
        <f t="shared" si="41"/>
        <v>1</v>
      </c>
      <c r="Q273" s="63">
        <f t="shared" si="42"/>
        <v>1</v>
      </c>
      <c r="R273" s="63" t="e">
        <f t="shared" si="43"/>
        <v>#N/A</v>
      </c>
      <c r="S273" s="63" t="e">
        <f t="shared" si="44"/>
        <v>#N/A</v>
      </c>
    </row>
    <row r="274" spans="1:19" x14ac:dyDescent="0.25">
      <c r="A274" s="65" t="s">
        <v>494</v>
      </c>
      <c r="B274" s="65" t="s">
        <v>494</v>
      </c>
      <c r="C274" s="65" t="s">
        <v>494</v>
      </c>
      <c r="D274" s="65" t="s">
        <v>481</v>
      </c>
      <c r="E274" s="65" t="s">
        <v>481</v>
      </c>
      <c r="F274" s="65" t="s">
        <v>481</v>
      </c>
      <c r="G274" s="65" t="s">
        <v>481</v>
      </c>
      <c r="H274" s="65" t="s">
        <v>481</v>
      </c>
      <c r="I274" s="65" t="s">
        <v>460</v>
      </c>
      <c r="J274" s="65" t="s">
        <v>397</v>
      </c>
      <c r="K274" s="63">
        <f t="shared" si="36"/>
        <v>1</v>
      </c>
      <c r="L274" s="63">
        <f t="shared" si="37"/>
        <v>1</v>
      </c>
      <c r="M274" s="63" t="e">
        <f t="shared" si="38"/>
        <v>#N/A</v>
      </c>
      <c r="N274" s="63">
        <f t="shared" si="39"/>
        <v>1</v>
      </c>
      <c r="O274" s="63">
        <f t="shared" si="40"/>
        <v>1</v>
      </c>
      <c r="P274" s="63">
        <f t="shared" si="41"/>
        <v>1</v>
      </c>
      <c r="Q274" s="63">
        <f t="shared" si="42"/>
        <v>1</v>
      </c>
      <c r="R274" s="63" t="e">
        <f t="shared" si="43"/>
        <v>#N/A</v>
      </c>
      <c r="S274" s="63" t="e">
        <f t="shared" si="44"/>
        <v>#N/A</v>
      </c>
    </row>
    <row r="275" spans="1:19" x14ac:dyDescent="0.25">
      <c r="A275" s="65" t="s">
        <v>495</v>
      </c>
      <c r="B275" s="65" t="s">
        <v>495</v>
      </c>
      <c r="C275" s="65" t="s">
        <v>495</v>
      </c>
      <c r="D275" s="65" t="s">
        <v>482</v>
      </c>
      <c r="E275" s="65" t="s">
        <v>482</v>
      </c>
      <c r="F275" s="65" t="s">
        <v>482</v>
      </c>
      <c r="G275" s="65" t="s">
        <v>482</v>
      </c>
      <c r="H275" s="65" t="s">
        <v>482</v>
      </c>
      <c r="I275" s="65" t="s">
        <v>461</v>
      </c>
      <c r="J275" s="65" t="s">
        <v>398</v>
      </c>
      <c r="K275" s="63">
        <f t="shared" si="36"/>
        <v>1</v>
      </c>
      <c r="L275" s="63">
        <f t="shared" si="37"/>
        <v>1</v>
      </c>
      <c r="M275" s="63" t="e">
        <f t="shared" si="38"/>
        <v>#N/A</v>
      </c>
      <c r="N275" s="63">
        <f t="shared" si="39"/>
        <v>1</v>
      </c>
      <c r="O275" s="63">
        <f t="shared" si="40"/>
        <v>1</v>
      </c>
      <c r="P275" s="63">
        <f t="shared" si="41"/>
        <v>1</v>
      </c>
      <c r="Q275" s="63">
        <f t="shared" si="42"/>
        <v>1</v>
      </c>
      <c r="R275" s="63" t="e">
        <f t="shared" si="43"/>
        <v>#N/A</v>
      </c>
      <c r="S275" s="63" t="e">
        <f t="shared" si="44"/>
        <v>#N/A</v>
      </c>
    </row>
    <row r="276" spans="1:19" x14ac:dyDescent="0.25">
      <c r="A276" s="65" t="s">
        <v>496</v>
      </c>
      <c r="B276" s="65" t="s">
        <v>496</v>
      </c>
      <c r="C276" s="65" t="s">
        <v>496</v>
      </c>
      <c r="D276" s="65" t="s">
        <v>483</v>
      </c>
      <c r="E276" s="65" t="s">
        <v>483</v>
      </c>
      <c r="F276" s="65" t="s">
        <v>483</v>
      </c>
      <c r="G276" s="65" t="s">
        <v>483</v>
      </c>
      <c r="H276" s="65" t="s">
        <v>483</v>
      </c>
      <c r="I276" s="65" t="s">
        <v>462</v>
      </c>
      <c r="J276" s="65" t="s">
        <v>399</v>
      </c>
      <c r="K276" s="63">
        <f t="shared" si="36"/>
        <v>1</v>
      </c>
      <c r="L276" s="63">
        <f t="shared" si="37"/>
        <v>1</v>
      </c>
      <c r="M276" s="63" t="e">
        <f t="shared" si="38"/>
        <v>#N/A</v>
      </c>
      <c r="N276" s="63">
        <f t="shared" si="39"/>
        <v>1</v>
      </c>
      <c r="O276" s="63">
        <f t="shared" si="40"/>
        <v>1</v>
      </c>
      <c r="P276" s="63">
        <f t="shared" si="41"/>
        <v>1</v>
      </c>
      <c r="Q276" s="63">
        <f t="shared" si="42"/>
        <v>1</v>
      </c>
      <c r="R276" s="63" t="e">
        <f t="shared" si="43"/>
        <v>#N/A</v>
      </c>
      <c r="S276" s="63" t="e">
        <f t="shared" si="44"/>
        <v>#N/A</v>
      </c>
    </row>
    <row r="277" spans="1:19" x14ac:dyDescent="0.25">
      <c r="A277" s="65" t="s">
        <v>497</v>
      </c>
      <c r="B277" s="65" t="s">
        <v>497</v>
      </c>
      <c r="C277" s="65" t="s">
        <v>497</v>
      </c>
      <c r="D277" s="65" t="s">
        <v>484</v>
      </c>
      <c r="E277" s="65" t="s">
        <v>484</v>
      </c>
      <c r="F277" s="65" t="s">
        <v>484</v>
      </c>
      <c r="G277" s="65" t="s">
        <v>484</v>
      </c>
      <c r="H277" s="65" t="s">
        <v>484</v>
      </c>
      <c r="I277" s="65" t="s">
        <v>463</v>
      </c>
      <c r="J277" s="65" t="s">
        <v>400</v>
      </c>
      <c r="K277" s="63">
        <f t="shared" si="36"/>
        <v>1</v>
      </c>
      <c r="L277" s="63">
        <f t="shared" si="37"/>
        <v>1</v>
      </c>
      <c r="M277" s="63" t="e">
        <f t="shared" si="38"/>
        <v>#N/A</v>
      </c>
      <c r="N277" s="63">
        <f t="shared" si="39"/>
        <v>1</v>
      </c>
      <c r="O277" s="63">
        <f t="shared" si="40"/>
        <v>1</v>
      </c>
      <c r="P277" s="63">
        <f t="shared" si="41"/>
        <v>1</v>
      </c>
      <c r="Q277" s="63">
        <f t="shared" si="42"/>
        <v>1</v>
      </c>
      <c r="R277" s="63" t="e">
        <f t="shared" si="43"/>
        <v>#N/A</v>
      </c>
      <c r="S277" s="63" t="e">
        <f t="shared" si="44"/>
        <v>#N/A</v>
      </c>
    </row>
    <row r="278" spans="1:19" x14ac:dyDescent="0.25">
      <c r="A278" s="65" t="s">
        <v>498</v>
      </c>
      <c r="B278" s="65" t="s">
        <v>498</v>
      </c>
      <c r="C278" s="65" t="s">
        <v>498</v>
      </c>
      <c r="D278" s="65" t="s">
        <v>485</v>
      </c>
      <c r="E278" s="65" t="s">
        <v>485</v>
      </c>
      <c r="F278" s="65" t="s">
        <v>485</v>
      </c>
      <c r="G278" s="65" t="s">
        <v>485</v>
      </c>
      <c r="H278" s="65" t="s">
        <v>485</v>
      </c>
      <c r="I278" s="65" t="s">
        <v>464</v>
      </c>
      <c r="J278" s="65" t="s">
        <v>401</v>
      </c>
      <c r="K278" s="63">
        <f t="shared" si="36"/>
        <v>1</v>
      </c>
      <c r="L278" s="63">
        <f t="shared" si="37"/>
        <v>1</v>
      </c>
      <c r="M278" s="63" t="e">
        <f t="shared" si="38"/>
        <v>#N/A</v>
      </c>
      <c r="N278" s="63">
        <f t="shared" si="39"/>
        <v>1</v>
      </c>
      <c r="O278" s="63">
        <f t="shared" si="40"/>
        <v>1</v>
      </c>
      <c r="P278" s="63">
        <f t="shared" si="41"/>
        <v>1</v>
      </c>
      <c r="Q278" s="63">
        <f t="shared" si="42"/>
        <v>1</v>
      </c>
      <c r="R278" s="63" t="e">
        <f t="shared" si="43"/>
        <v>#N/A</v>
      </c>
      <c r="S278" s="63" t="e">
        <f t="shared" si="44"/>
        <v>#N/A</v>
      </c>
    </row>
    <row r="279" spans="1:19" x14ac:dyDescent="0.25">
      <c r="A279" s="65" t="s">
        <v>499</v>
      </c>
      <c r="B279" s="65" t="s">
        <v>499</v>
      </c>
      <c r="C279" s="65" t="s">
        <v>499</v>
      </c>
      <c r="D279" s="65" t="s">
        <v>486</v>
      </c>
      <c r="E279" s="65" t="s">
        <v>486</v>
      </c>
      <c r="F279" s="65" t="s">
        <v>486</v>
      </c>
      <c r="G279" s="65" t="s">
        <v>486</v>
      </c>
      <c r="H279" s="65" t="s">
        <v>486</v>
      </c>
      <c r="I279" s="65" t="s">
        <v>465</v>
      </c>
      <c r="J279" s="65" t="s">
        <v>402</v>
      </c>
      <c r="K279" s="63">
        <f t="shared" si="36"/>
        <v>1</v>
      </c>
      <c r="L279" s="63">
        <f t="shared" si="37"/>
        <v>1</v>
      </c>
      <c r="M279" s="63" t="e">
        <f t="shared" si="38"/>
        <v>#N/A</v>
      </c>
      <c r="N279" s="63">
        <f t="shared" si="39"/>
        <v>1</v>
      </c>
      <c r="O279" s="63">
        <f t="shared" si="40"/>
        <v>1</v>
      </c>
      <c r="P279" s="63">
        <f t="shared" si="41"/>
        <v>1</v>
      </c>
      <c r="Q279" s="63">
        <f t="shared" si="42"/>
        <v>1</v>
      </c>
      <c r="R279" s="63" t="e">
        <f t="shared" si="43"/>
        <v>#N/A</v>
      </c>
      <c r="S279" s="63" t="e">
        <f t="shared" si="44"/>
        <v>#N/A</v>
      </c>
    </row>
    <row r="280" spans="1:19" x14ac:dyDescent="0.25">
      <c r="A280" s="65" t="s">
        <v>500</v>
      </c>
      <c r="B280" s="65" t="s">
        <v>500</v>
      </c>
      <c r="C280" s="65" t="s">
        <v>500</v>
      </c>
      <c r="D280" s="65" t="s">
        <v>487</v>
      </c>
      <c r="E280" s="65" t="s">
        <v>487</v>
      </c>
      <c r="F280" s="65" t="s">
        <v>487</v>
      </c>
      <c r="G280" s="65" t="s">
        <v>487</v>
      </c>
      <c r="H280" s="65" t="s">
        <v>487</v>
      </c>
      <c r="I280" s="65" t="s">
        <v>466</v>
      </c>
      <c r="J280" s="65" t="s">
        <v>403</v>
      </c>
      <c r="K280" s="63">
        <f t="shared" si="36"/>
        <v>1</v>
      </c>
      <c r="L280" s="63">
        <f t="shared" si="37"/>
        <v>1</v>
      </c>
      <c r="M280" s="63" t="e">
        <f t="shared" si="38"/>
        <v>#N/A</v>
      </c>
      <c r="N280" s="63">
        <f t="shared" si="39"/>
        <v>1</v>
      </c>
      <c r="O280" s="63">
        <f t="shared" si="40"/>
        <v>1</v>
      </c>
      <c r="P280" s="63">
        <f t="shared" si="41"/>
        <v>1</v>
      </c>
      <c r="Q280" s="63">
        <f t="shared" si="42"/>
        <v>1</v>
      </c>
      <c r="R280" s="63" t="e">
        <f t="shared" si="43"/>
        <v>#N/A</v>
      </c>
      <c r="S280" s="63" t="e">
        <f t="shared" si="44"/>
        <v>#N/A</v>
      </c>
    </row>
    <row r="281" spans="1:19" x14ac:dyDescent="0.25">
      <c r="A281" s="65" t="s">
        <v>501</v>
      </c>
      <c r="B281" s="65" t="s">
        <v>501</v>
      </c>
      <c r="C281" s="65" t="s">
        <v>501</v>
      </c>
      <c r="D281" s="65" t="s">
        <v>488</v>
      </c>
      <c r="E281" s="65" t="s">
        <v>488</v>
      </c>
      <c r="F281" s="65" t="s">
        <v>488</v>
      </c>
      <c r="G281" s="65" t="s">
        <v>488</v>
      </c>
      <c r="H281" s="65" t="s">
        <v>488</v>
      </c>
      <c r="I281" s="65" t="s">
        <v>467</v>
      </c>
      <c r="J281" s="65" t="s">
        <v>405</v>
      </c>
      <c r="K281" s="63">
        <f t="shared" si="36"/>
        <v>1</v>
      </c>
      <c r="L281" s="63">
        <f t="shared" si="37"/>
        <v>1</v>
      </c>
      <c r="M281" s="63" t="e">
        <f t="shared" si="38"/>
        <v>#N/A</v>
      </c>
      <c r="N281" s="63">
        <f t="shared" si="39"/>
        <v>1</v>
      </c>
      <c r="O281" s="63">
        <f t="shared" si="40"/>
        <v>1</v>
      </c>
      <c r="P281" s="63">
        <f t="shared" si="41"/>
        <v>1</v>
      </c>
      <c r="Q281" s="63">
        <f t="shared" si="42"/>
        <v>1</v>
      </c>
      <c r="R281" s="63" t="e">
        <f t="shared" si="43"/>
        <v>#N/A</v>
      </c>
      <c r="S281" s="63" t="e">
        <f t="shared" si="44"/>
        <v>#N/A</v>
      </c>
    </row>
    <row r="282" spans="1:19" x14ac:dyDescent="0.25">
      <c r="A282" s="65" t="s">
        <v>502</v>
      </c>
      <c r="B282" s="65" t="s">
        <v>502</v>
      </c>
      <c r="C282" s="65" t="s">
        <v>502</v>
      </c>
      <c r="D282" s="65" t="s">
        <v>489</v>
      </c>
      <c r="E282" s="65" t="s">
        <v>489</v>
      </c>
      <c r="F282" s="65" t="s">
        <v>489</v>
      </c>
      <c r="G282" s="65" t="s">
        <v>489</v>
      </c>
      <c r="H282" s="65" t="s">
        <v>489</v>
      </c>
      <c r="I282" s="65" t="s">
        <v>468</v>
      </c>
      <c r="J282" s="65" t="s">
        <v>406</v>
      </c>
      <c r="K282" s="63">
        <f t="shared" si="36"/>
        <v>1</v>
      </c>
      <c r="L282" s="63">
        <f t="shared" si="37"/>
        <v>1</v>
      </c>
      <c r="M282" s="63" t="e">
        <f t="shared" si="38"/>
        <v>#N/A</v>
      </c>
      <c r="N282" s="63">
        <f t="shared" si="39"/>
        <v>1</v>
      </c>
      <c r="O282" s="63">
        <f t="shared" si="40"/>
        <v>1</v>
      </c>
      <c r="P282" s="63">
        <f t="shared" si="41"/>
        <v>1</v>
      </c>
      <c r="Q282" s="63">
        <f t="shared" si="42"/>
        <v>1</v>
      </c>
      <c r="R282" s="63" t="e">
        <f t="shared" si="43"/>
        <v>#N/A</v>
      </c>
      <c r="S282" s="63" t="e">
        <f t="shared" si="44"/>
        <v>#N/A</v>
      </c>
    </row>
    <row r="283" spans="1:19" x14ac:dyDescent="0.25">
      <c r="A283" s="65" t="s">
        <v>503</v>
      </c>
      <c r="B283" s="65" t="s">
        <v>503</v>
      </c>
      <c r="C283" s="65" t="s">
        <v>503</v>
      </c>
      <c r="D283" s="65" t="s">
        <v>490</v>
      </c>
      <c r="E283" s="65" t="s">
        <v>490</v>
      </c>
      <c r="F283" s="65" t="s">
        <v>490</v>
      </c>
      <c r="G283" s="65" t="s">
        <v>490</v>
      </c>
      <c r="H283" s="65" t="s">
        <v>490</v>
      </c>
      <c r="I283" s="65" t="s">
        <v>469</v>
      </c>
      <c r="J283" s="65" t="s">
        <v>407</v>
      </c>
      <c r="K283" s="63">
        <f t="shared" si="36"/>
        <v>1</v>
      </c>
      <c r="L283" s="63">
        <f t="shared" si="37"/>
        <v>1</v>
      </c>
      <c r="M283" s="63" t="e">
        <f t="shared" si="38"/>
        <v>#N/A</v>
      </c>
      <c r="N283" s="63">
        <f t="shared" si="39"/>
        <v>1</v>
      </c>
      <c r="O283" s="63">
        <f t="shared" si="40"/>
        <v>1</v>
      </c>
      <c r="P283" s="63">
        <f t="shared" si="41"/>
        <v>1</v>
      </c>
      <c r="Q283" s="63">
        <f t="shared" si="42"/>
        <v>1</v>
      </c>
      <c r="R283" s="63" t="e">
        <f t="shared" si="43"/>
        <v>#N/A</v>
      </c>
      <c r="S283" s="63" t="e">
        <f t="shared" si="44"/>
        <v>#N/A</v>
      </c>
    </row>
    <row r="284" spans="1:19" x14ac:dyDescent="0.25">
      <c r="A284" s="65" t="s">
        <v>504</v>
      </c>
      <c r="B284" s="65" t="s">
        <v>504</v>
      </c>
      <c r="C284" s="65" t="s">
        <v>504</v>
      </c>
      <c r="D284" s="65" t="s">
        <v>491</v>
      </c>
      <c r="E284" s="65" t="s">
        <v>491</v>
      </c>
      <c r="F284" s="65" t="s">
        <v>491</v>
      </c>
      <c r="G284" s="65" t="s">
        <v>491</v>
      </c>
      <c r="H284" s="65" t="s">
        <v>491</v>
      </c>
      <c r="I284" s="65" t="s">
        <v>470</v>
      </c>
      <c r="J284" s="65" t="s">
        <v>408</v>
      </c>
      <c r="K284" s="63">
        <f t="shared" si="36"/>
        <v>1</v>
      </c>
      <c r="L284" s="63">
        <f t="shared" si="37"/>
        <v>1</v>
      </c>
      <c r="M284" s="63" t="e">
        <f t="shared" si="38"/>
        <v>#N/A</v>
      </c>
      <c r="N284" s="63">
        <f t="shared" si="39"/>
        <v>1</v>
      </c>
      <c r="O284" s="63">
        <f t="shared" si="40"/>
        <v>1</v>
      </c>
      <c r="P284" s="63">
        <f t="shared" si="41"/>
        <v>1</v>
      </c>
      <c r="Q284" s="63">
        <f t="shared" si="42"/>
        <v>1</v>
      </c>
      <c r="R284" s="63" t="e">
        <f t="shared" si="43"/>
        <v>#N/A</v>
      </c>
      <c r="S284" s="63" t="e">
        <f t="shared" si="44"/>
        <v>#N/A</v>
      </c>
    </row>
    <row r="285" spans="1:19" x14ac:dyDescent="0.25">
      <c r="A285" s="65" t="s">
        <v>505</v>
      </c>
      <c r="B285" s="65" t="s">
        <v>505</v>
      </c>
      <c r="C285" s="65" t="s">
        <v>505</v>
      </c>
      <c r="D285" s="65" t="s">
        <v>492</v>
      </c>
      <c r="E285" s="65" t="s">
        <v>492</v>
      </c>
      <c r="F285" s="65" t="s">
        <v>492</v>
      </c>
      <c r="G285" s="65" t="s">
        <v>492</v>
      </c>
      <c r="H285" s="65" t="s">
        <v>492</v>
      </c>
      <c r="I285" s="65" t="s">
        <v>476</v>
      </c>
      <c r="J285" s="65" t="s">
        <v>409</v>
      </c>
      <c r="K285" s="63">
        <f t="shared" si="36"/>
        <v>1</v>
      </c>
      <c r="L285" s="63">
        <f t="shared" si="37"/>
        <v>1</v>
      </c>
      <c r="M285" s="63" t="e">
        <f t="shared" si="38"/>
        <v>#N/A</v>
      </c>
      <c r="N285" s="63">
        <f t="shared" si="39"/>
        <v>1</v>
      </c>
      <c r="O285" s="63">
        <f t="shared" si="40"/>
        <v>1</v>
      </c>
      <c r="P285" s="63">
        <f t="shared" si="41"/>
        <v>1</v>
      </c>
      <c r="Q285" s="63">
        <f t="shared" si="42"/>
        <v>1</v>
      </c>
      <c r="R285" s="63" t="e">
        <f t="shared" si="43"/>
        <v>#N/A</v>
      </c>
      <c r="S285" s="63" t="e">
        <f t="shared" si="44"/>
        <v>#N/A</v>
      </c>
    </row>
    <row r="286" spans="1:19" x14ac:dyDescent="0.25">
      <c r="A286" s="65" t="s">
        <v>506</v>
      </c>
      <c r="B286" s="65" t="s">
        <v>506</v>
      </c>
      <c r="C286" s="65" t="s">
        <v>506</v>
      </c>
      <c r="D286" s="65" t="s">
        <v>493</v>
      </c>
      <c r="E286" s="65" t="s">
        <v>493</v>
      </c>
      <c r="F286" s="65" t="s">
        <v>493</v>
      </c>
      <c r="G286" s="65" t="s">
        <v>493</v>
      </c>
      <c r="H286" s="65" t="s">
        <v>493</v>
      </c>
      <c r="I286" s="65" t="s">
        <v>477</v>
      </c>
      <c r="J286" s="65" t="s">
        <v>410</v>
      </c>
      <c r="K286" s="63">
        <f t="shared" si="36"/>
        <v>1</v>
      </c>
      <c r="L286" s="63">
        <f t="shared" si="37"/>
        <v>1</v>
      </c>
      <c r="M286" s="63" t="e">
        <f t="shared" si="38"/>
        <v>#N/A</v>
      </c>
      <c r="N286" s="63">
        <f t="shared" si="39"/>
        <v>1</v>
      </c>
      <c r="O286" s="63">
        <f t="shared" si="40"/>
        <v>1</v>
      </c>
      <c r="P286" s="63">
        <f t="shared" si="41"/>
        <v>1</v>
      </c>
      <c r="Q286" s="63">
        <f t="shared" si="42"/>
        <v>1</v>
      </c>
      <c r="R286" s="63" t="e">
        <f t="shared" si="43"/>
        <v>#N/A</v>
      </c>
      <c r="S286" s="63" t="e">
        <f t="shared" si="44"/>
        <v>#N/A</v>
      </c>
    </row>
    <row r="287" spans="1:19" x14ac:dyDescent="0.25">
      <c r="A287" s="65" t="s">
        <v>507</v>
      </c>
      <c r="B287" s="65" t="s">
        <v>507</v>
      </c>
      <c r="C287" s="65" t="s">
        <v>507</v>
      </c>
      <c r="D287" s="65" t="s">
        <v>494</v>
      </c>
      <c r="E287" s="65" t="s">
        <v>494</v>
      </c>
      <c r="F287" s="65" t="s">
        <v>494</v>
      </c>
      <c r="G287" s="65" t="s">
        <v>494</v>
      </c>
      <c r="H287" s="65" t="s">
        <v>494</v>
      </c>
      <c r="I287" s="65" t="s">
        <v>478</v>
      </c>
      <c r="J287" s="65" t="s">
        <v>411</v>
      </c>
      <c r="K287" s="63">
        <f t="shared" si="36"/>
        <v>1</v>
      </c>
      <c r="L287" s="63">
        <f t="shared" si="37"/>
        <v>1</v>
      </c>
      <c r="M287" s="63" t="e">
        <f t="shared" si="38"/>
        <v>#N/A</v>
      </c>
      <c r="N287" s="63">
        <f t="shared" si="39"/>
        <v>1</v>
      </c>
      <c r="O287" s="63">
        <f t="shared" si="40"/>
        <v>1</v>
      </c>
      <c r="P287" s="63">
        <f t="shared" si="41"/>
        <v>1</v>
      </c>
      <c r="Q287" s="63">
        <f t="shared" si="42"/>
        <v>1</v>
      </c>
      <c r="R287" s="63" t="e">
        <f t="shared" si="43"/>
        <v>#N/A</v>
      </c>
      <c r="S287" s="63" t="e">
        <f t="shared" si="44"/>
        <v>#N/A</v>
      </c>
    </row>
    <row r="288" spans="1:19" x14ac:dyDescent="0.25">
      <c r="A288" s="65"/>
      <c r="B288" s="65"/>
      <c r="C288" s="65"/>
      <c r="D288" s="65" t="s">
        <v>495</v>
      </c>
      <c r="E288" s="65" t="s">
        <v>495</v>
      </c>
      <c r="F288" s="65" t="s">
        <v>495</v>
      </c>
      <c r="G288" s="65" t="s">
        <v>495</v>
      </c>
      <c r="H288" s="65" t="s">
        <v>495</v>
      </c>
      <c r="I288" s="65" t="s">
        <v>479</v>
      </c>
      <c r="J288" s="65" t="s">
        <v>412</v>
      </c>
      <c r="K288" s="63" t="e">
        <f t="shared" si="36"/>
        <v>#N/A</v>
      </c>
      <c r="L288" s="63" t="e">
        <f t="shared" si="37"/>
        <v>#N/A</v>
      </c>
      <c r="M288" s="63" t="e">
        <f t="shared" si="38"/>
        <v>#N/A</v>
      </c>
      <c r="N288" s="63">
        <f t="shared" si="39"/>
        <v>1</v>
      </c>
      <c r="O288" s="63">
        <f t="shared" si="40"/>
        <v>1</v>
      </c>
      <c r="P288" s="63">
        <f t="shared" si="41"/>
        <v>1</v>
      </c>
      <c r="Q288" s="63">
        <f t="shared" si="42"/>
        <v>1</v>
      </c>
      <c r="R288" s="63" t="e">
        <f t="shared" si="43"/>
        <v>#N/A</v>
      </c>
      <c r="S288" s="63" t="e">
        <f t="shared" si="44"/>
        <v>#N/A</v>
      </c>
    </row>
    <row r="289" spans="1:19" x14ac:dyDescent="0.25">
      <c r="A289" s="65"/>
      <c r="B289" s="65"/>
      <c r="C289" s="65"/>
      <c r="D289" s="65" t="s">
        <v>496</v>
      </c>
      <c r="E289" s="65" t="s">
        <v>496</v>
      </c>
      <c r="F289" s="65" t="s">
        <v>496</v>
      </c>
      <c r="G289" s="65" t="s">
        <v>496</v>
      </c>
      <c r="H289" s="65" t="s">
        <v>496</v>
      </c>
      <c r="I289" s="65" t="s">
        <v>480</v>
      </c>
      <c r="J289" s="65" t="s">
        <v>413</v>
      </c>
      <c r="K289" s="63" t="e">
        <f t="shared" si="36"/>
        <v>#N/A</v>
      </c>
      <c r="L289" s="63" t="e">
        <f t="shared" si="37"/>
        <v>#N/A</v>
      </c>
      <c r="M289" s="63" t="e">
        <f t="shared" si="38"/>
        <v>#N/A</v>
      </c>
      <c r="N289" s="63">
        <f t="shared" si="39"/>
        <v>1</v>
      </c>
      <c r="O289" s="63">
        <f t="shared" si="40"/>
        <v>1</v>
      </c>
      <c r="P289" s="63">
        <f t="shared" si="41"/>
        <v>1</v>
      </c>
      <c r="Q289" s="63">
        <f t="shared" si="42"/>
        <v>1</v>
      </c>
      <c r="R289" s="63" t="e">
        <f t="shared" si="43"/>
        <v>#N/A</v>
      </c>
      <c r="S289" s="63" t="e">
        <f t="shared" si="44"/>
        <v>#N/A</v>
      </c>
    </row>
    <row r="290" spans="1:19" x14ac:dyDescent="0.25">
      <c r="A290" s="65"/>
      <c r="B290" s="65"/>
      <c r="C290" s="65"/>
      <c r="D290" s="65" t="s">
        <v>497</v>
      </c>
      <c r="E290" s="65" t="s">
        <v>497</v>
      </c>
      <c r="F290" s="65" t="s">
        <v>497</v>
      </c>
      <c r="G290" s="65" t="s">
        <v>497</v>
      </c>
      <c r="H290" s="65" t="s">
        <v>497</v>
      </c>
      <c r="I290" s="65" t="s">
        <v>481</v>
      </c>
      <c r="J290" s="65" t="s">
        <v>414</v>
      </c>
      <c r="K290" s="63" t="e">
        <f t="shared" si="36"/>
        <v>#N/A</v>
      </c>
      <c r="L290" s="63" t="e">
        <f t="shared" si="37"/>
        <v>#N/A</v>
      </c>
      <c r="M290" s="63" t="e">
        <f t="shared" si="38"/>
        <v>#N/A</v>
      </c>
      <c r="N290" s="63">
        <f t="shared" si="39"/>
        <v>1</v>
      </c>
      <c r="O290" s="63">
        <f t="shared" si="40"/>
        <v>1</v>
      </c>
      <c r="P290" s="63">
        <f t="shared" si="41"/>
        <v>1</v>
      </c>
      <c r="Q290" s="63">
        <f t="shared" si="42"/>
        <v>1</v>
      </c>
      <c r="R290" s="63" t="e">
        <f t="shared" si="43"/>
        <v>#N/A</v>
      </c>
      <c r="S290" s="63" t="e">
        <f t="shared" si="44"/>
        <v>#N/A</v>
      </c>
    </row>
    <row r="291" spans="1:19" x14ac:dyDescent="0.25">
      <c r="A291" s="65"/>
      <c r="B291" s="65"/>
      <c r="C291" s="65"/>
      <c r="D291" s="65" t="s">
        <v>498</v>
      </c>
      <c r="E291" s="65" t="s">
        <v>498</v>
      </c>
      <c r="F291" s="65" t="s">
        <v>498</v>
      </c>
      <c r="G291" s="65" t="s">
        <v>498</v>
      </c>
      <c r="H291" s="65" t="s">
        <v>498</v>
      </c>
      <c r="I291" s="65" t="s">
        <v>482</v>
      </c>
      <c r="J291" s="65" t="s">
        <v>415</v>
      </c>
      <c r="K291" s="63" t="e">
        <f t="shared" si="36"/>
        <v>#N/A</v>
      </c>
      <c r="L291" s="63" t="e">
        <f t="shared" si="37"/>
        <v>#N/A</v>
      </c>
      <c r="M291" s="63" t="e">
        <f t="shared" si="38"/>
        <v>#N/A</v>
      </c>
      <c r="N291" s="63">
        <f t="shared" si="39"/>
        <v>1</v>
      </c>
      <c r="O291" s="63">
        <f t="shared" si="40"/>
        <v>1</v>
      </c>
      <c r="P291" s="63">
        <f t="shared" si="41"/>
        <v>1</v>
      </c>
      <c r="Q291" s="63">
        <f t="shared" si="42"/>
        <v>1</v>
      </c>
      <c r="R291" s="63" t="e">
        <f t="shared" si="43"/>
        <v>#N/A</v>
      </c>
      <c r="S291" s="63" t="e">
        <f t="shared" si="44"/>
        <v>#N/A</v>
      </c>
    </row>
    <row r="292" spans="1:19" x14ac:dyDescent="0.25">
      <c r="A292" s="65"/>
      <c r="B292" s="65"/>
      <c r="C292" s="65"/>
      <c r="D292" s="65" t="s">
        <v>499</v>
      </c>
      <c r="E292" s="65" t="s">
        <v>499</v>
      </c>
      <c r="F292" s="65" t="s">
        <v>499</v>
      </c>
      <c r="G292" s="65" t="s">
        <v>499</v>
      </c>
      <c r="H292" s="65" t="s">
        <v>499</v>
      </c>
      <c r="I292" s="65" t="s">
        <v>483</v>
      </c>
      <c r="J292" s="65" t="s">
        <v>416</v>
      </c>
      <c r="K292" s="63" t="e">
        <f t="shared" si="36"/>
        <v>#N/A</v>
      </c>
      <c r="L292" s="63" t="e">
        <f t="shared" si="37"/>
        <v>#N/A</v>
      </c>
      <c r="M292" s="63" t="e">
        <f t="shared" si="38"/>
        <v>#N/A</v>
      </c>
      <c r="N292" s="63">
        <f t="shared" si="39"/>
        <v>1</v>
      </c>
      <c r="O292" s="63">
        <f t="shared" si="40"/>
        <v>1</v>
      </c>
      <c r="P292" s="63">
        <f t="shared" si="41"/>
        <v>1</v>
      </c>
      <c r="Q292" s="63">
        <f t="shared" si="42"/>
        <v>1</v>
      </c>
      <c r="R292" s="63" t="e">
        <f t="shared" si="43"/>
        <v>#N/A</v>
      </c>
      <c r="S292" s="63" t="e">
        <f t="shared" si="44"/>
        <v>#N/A</v>
      </c>
    </row>
    <row r="293" spans="1:19" x14ac:dyDescent="0.25">
      <c r="A293" s="65"/>
      <c r="B293" s="65"/>
      <c r="C293" s="65"/>
      <c r="D293" s="65" t="s">
        <v>500</v>
      </c>
      <c r="E293" s="65" t="s">
        <v>500</v>
      </c>
      <c r="F293" s="65" t="s">
        <v>500</v>
      </c>
      <c r="G293" s="65" t="s">
        <v>500</v>
      </c>
      <c r="H293" s="65" t="s">
        <v>500</v>
      </c>
      <c r="I293" s="65" t="s">
        <v>484</v>
      </c>
      <c r="J293" s="65" t="s">
        <v>417</v>
      </c>
      <c r="K293" s="63" t="e">
        <f t="shared" si="36"/>
        <v>#N/A</v>
      </c>
      <c r="L293" s="63" t="e">
        <f t="shared" si="37"/>
        <v>#N/A</v>
      </c>
      <c r="M293" s="63" t="e">
        <f t="shared" si="38"/>
        <v>#N/A</v>
      </c>
      <c r="N293" s="63">
        <f t="shared" si="39"/>
        <v>1</v>
      </c>
      <c r="O293" s="63">
        <f t="shared" si="40"/>
        <v>1</v>
      </c>
      <c r="P293" s="63">
        <f t="shared" si="41"/>
        <v>1</v>
      </c>
      <c r="Q293" s="63">
        <f t="shared" si="42"/>
        <v>1</v>
      </c>
      <c r="R293" s="63" t="e">
        <f t="shared" si="43"/>
        <v>#N/A</v>
      </c>
      <c r="S293" s="63" t="e">
        <f t="shared" si="44"/>
        <v>#N/A</v>
      </c>
    </row>
    <row r="294" spans="1:19" x14ac:dyDescent="0.25">
      <c r="A294" s="65"/>
      <c r="B294" s="65"/>
      <c r="C294" s="65"/>
      <c r="D294" s="65" t="s">
        <v>501</v>
      </c>
      <c r="E294" s="65" t="s">
        <v>501</v>
      </c>
      <c r="F294" s="65" t="s">
        <v>501</v>
      </c>
      <c r="G294" s="65" t="s">
        <v>501</v>
      </c>
      <c r="H294" s="65" t="s">
        <v>501</v>
      </c>
      <c r="I294" s="65" t="s">
        <v>485</v>
      </c>
      <c r="J294" s="65" t="s">
        <v>418</v>
      </c>
      <c r="K294" s="63" t="e">
        <f t="shared" si="36"/>
        <v>#N/A</v>
      </c>
      <c r="L294" s="63" t="e">
        <f t="shared" si="37"/>
        <v>#N/A</v>
      </c>
      <c r="M294" s="63" t="e">
        <f t="shared" si="38"/>
        <v>#N/A</v>
      </c>
      <c r="N294" s="63">
        <f t="shared" si="39"/>
        <v>1</v>
      </c>
      <c r="O294" s="63">
        <f t="shared" si="40"/>
        <v>1</v>
      </c>
      <c r="P294" s="63">
        <f t="shared" si="41"/>
        <v>1</v>
      </c>
      <c r="Q294" s="63">
        <f t="shared" si="42"/>
        <v>1</v>
      </c>
      <c r="R294" s="63" t="e">
        <f t="shared" si="43"/>
        <v>#N/A</v>
      </c>
      <c r="S294" s="63" t="e">
        <f t="shared" si="44"/>
        <v>#N/A</v>
      </c>
    </row>
    <row r="295" spans="1:19" x14ac:dyDescent="0.25">
      <c r="A295" s="65"/>
      <c r="B295" s="65"/>
      <c r="C295" s="65"/>
      <c r="D295" s="65" t="s">
        <v>502</v>
      </c>
      <c r="E295" s="65" t="s">
        <v>502</v>
      </c>
      <c r="F295" s="65" t="s">
        <v>502</v>
      </c>
      <c r="G295" s="65" t="s">
        <v>502</v>
      </c>
      <c r="H295" s="65" t="s">
        <v>502</v>
      </c>
      <c r="I295" s="65" t="s">
        <v>486</v>
      </c>
      <c r="J295" s="65" t="s">
        <v>419</v>
      </c>
      <c r="K295" s="63" t="e">
        <f t="shared" si="36"/>
        <v>#N/A</v>
      </c>
      <c r="L295" s="63" t="e">
        <f t="shared" si="37"/>
        <v>#N/A</v>
      </c>
      <c r="M295" s="63" t="e">
        <f t="shared" si="38"/>
        <v>#N/A</v>
      </c>
      <c r="N295" s="63">
        <f t="shared" si="39"/>
        <v>1</v>
      </c>
      <c r="O295" s="63">
        <f t="shared" si="40"/>
        <v>1</v>
      </c>
      <c r="P295" s="63">
        <f t="shared" si="41"/>
        <v>1</v>
      </c>
      <c r="Q295" s="63">
        <f t="shared" si="42"/>
        <v>1</v>
      </c>
      <c r="R295" s="63" t="e">
        <f t="shared" si="43"/>
        <v>#N/A</v>
      </c>
      <c r="S295" s="63" t="e">
        <f t="shared" si="44"/>
        <v>#N/A</v>
      </c>
    </row>
    <row r="296" spans="1:19" x14ac:dyDescent="0.25">
      <c r="A296" s="65"/>
      <c r="B296" s="65"/>
      <c r="C296" s="65"/>
      <c r="D296" s="65" t="s">
        <v>503</v>
      </c>
      <c r="E296" s="65" t="s">
        <v>503</v>
      </c>
      <c r="F296" s="65" t="s">
        <v>503</v>
      </c>
      <c r="G296" s="65" t="s">
        <v>503</v>
      </c>
      <c r="H296" s="65" t="s">
        <v>503</v>
      </c>
      <c r="I296" s="65" t="s">
        <v>487</v>
      </c>
      <c r="J296" s="65" t="s">
        <v>420</v>
      </c>
      <c r="K296" s="63" t="e">
        <f t="shared" ref="K296:K300" si="45">MATCH(A296,B296,0)</f>
        <v>#N/A</v>
      </c>
      <c r="L296" s="63" t="e">
        <f t="shared" ref="L296:L300" si="46">MATCH(B296,C296,0)</f>
        <v>#N/A</v>
      </c>
      <c r="M296" s="63" t="e">
        <f t="shared" ref="M296:M300" si="47">MATCH(C296,D296,0)</f>
        <v>#N/A</v>
      </c>
      <c r="N296" s="63">
        <f t="shared" ref="N296:N300" si="48">MATCH(D296,E296,0)</f>
        <v>1</v>
      </c>
      <c r="O296" s="63">
        <f t="shared" ref="O296:O300" si="49">MATCH(E296,F296,0)</f>
        <v>1</v>
      </c>
      <c r="P296" s="63">
        <f t="shared" ref="P296:P300" si="50">MATCH(F296,G296,0)</f>
        <v>1</v>
      </c>
      <c r="Q296" s="63">
        <f t="shared" ref="Q296:Q300" si="51">MATCH(G296,H296,0)</f>
        <v>1</v>
      </c>
      <c r="R296" s="63" t="e">
        <f t="shared" ref="R296:R300" si="52">MATCH(H296,I296,0)</f>
        <v>#N/A</v>
      </c>
      <c r="S296" s="63" t="e">
        <f t="shared" ref="S296:S300" si="53">MATCH(I296,J296,0)</f>
        <v>#N/A</v>
      </c>
    </row>
    <row r="297" spans="1:19" x14ac:dyDescent="0.25">
      <c r="A297" s="65"/>
      <c r="B297" s="65"/>
      <c r="C297" s="65"/>
      <c r="D297" s="65" t="s">
        <v>504</v>
      </c>
      <c r="E297" s="65" t="s">
        <v>504</v>
      </c>
      <c r="F297" s="65" t="s">
        <v>504</v>
      </c>
      <c r="G297" s="65" t="s">
        <v>504</v>
      </c>
      <c r="H297" s="65" t="s">
        <v>504</v>
      </c>
      <c r="I297" s="65" t="s">
        <v>488</v>
      </c>
      <c r="J297" s="65" t="s">
        <v>421</v>
      </c>
      <c r="K297" s="63" t="e">
        <f t="shared" si="45"/>
        <v>#N/A</v>
      </c>
      <c r="L297" s="63" t="e">
        <f t="shared" si="46"/>
        <v>#N/A</v>
      </c>
      <c r="M297" s="63" t="e">
        <f t="shared" si="47"/>
        <v>#N/A</v>
      </c>
      <c r="N297" s="63">
        <f t="shared" si="48"/>
        <v>1</v>
      </c>
      <c r="O297" s="63">
        <f t="shared" si="49"/>
        <v>1</v>
      </c>
      <c r="P297" s="63">
        <f t="shared" si="50"/>
        <v>1</v>
      </c>
      <c r="Q297" s="63">
        <f t="shared" si="51"/>
        <v>1</v>
      </c>
      <c r="R297" s="63" t="e">
        <f t="shared" si="52"/>
        <v>#N/A</v>
      </c>
      <c r="S297" s="63" t="e">
        <f t="shared" si="53"/>
        <v>#N/A</v>
      </c>
    </row>
    <row r="298" spans="1:19" x14ac:dyDescent="0.25">
      <c r="A298" s="65"/>
      <c r="B298" s="65"/>
      <c r="C298" s="65"/>
      <c r="D298" s="65" t="s">
        <v>505</v>
      </c>
      <c r="E298" s="65" t="s">
        <v>505</v>
      </c>
      <c r="F298" s="65" t="s">
        <v>505</v>
      </c>
      <c r="G298" s="65" t="s">
        <v>505</v>
      </c>
      <c r="H298" s="65" t="s">
        <v>505</v>
      </c>
      <c r="I298" s="65" t="s">
        <v>489</v>
      </c>
      <c r="J298" s="65" t="s">
        <v>422</v>
      </c>
      <c r="K298" s="63" t="e">
        <f t="shared" si="45"/>
        <v>#N/A</v>
      </c>
      <c r="L298" s="63" t="e">
        <f t="shared" si="46"/>
        <v>#N/A</v>
      </c>
      <c r="M298" s="63" t="e">
        <f t="shared" si="47"/>
        <v>#N/A</v>
      </c>
      <c r="N298" s="63">
        <f t="shared" si="48"/>
        <v>1</v>
      </c>
      <c r="O298" s="63">
        <f t="shared" si="49"/>
        <v>1</v>
      </c>
      <c r="P298" s="63">
        <f t="shared" si="50"/>
        <v>1</v>
      </c>
      <c r="Q298" s="63">
        <f t="shared" si="51"/>
        <v>1</v>
      </c>
      <c r="R298" s="63" t="e">
        <f t="shared" si="52"/>
        <v>#N/A</v>
      </c>
      <c r="S298" s="63" t="e">
        <f t="shared" si="53"/>
        <v>#N/A</v>
      </c>
    </row>
    <row r="299" spans="1:19" x14ac:dyDescent="0.25">
      <c r="A299" s="65"/>
      <c r="B299" s="65"/>
      <c r="C299" s="65"/>
      <c r="D299" s="65" t="s">
        <v>506</v>
      </c>
      <c r="E299" s="65" t="s">
        <v>506</v>
      </c>
      <c r="F299" s="65" t="s">
        <v>506</v>
      </c>
      <c r="G299" s="65" t="s">
        <v>506</v>
      </c>
      <c r="H299" s="65" t="s">
        <v>506</v>
      </c>
      <c r="I299" s="65" t="s">
        <v>490</v>
      </c>
      <c r="J299" s="65" t="s">
        <v>423</v>
      </c>
      <c r="K299" s="63" t="e">
        <f t="shared" si="45"/>
        <v>#N/A</v>
      </c>
      <c r="L299" s="63" t="e">
        <f t="shared" si="46"/>
        <v>#N/A</v>
      </c>
      <c r="M299" s="63" t="e">
        <f t="shared" si="47"/>
        <v>#N/A</v>
      </c>
      <c r="N299" s="63">
        <f t="shared" si="48"/>
        <v>1</v>
      </c>
      <c r="O299" s="63">
        <f t="shared" si="49"/>
        <v>1</v>
      </c>
      <c r="P299" s="63">
        <f t="shared" si="50"/>
        <v>1</v>
      </c>
      <c r="Q299" s="63">
        <f t="shared" si="51"/>
        <v>1</v>
      </c>
      <c r="R299" s="63" t="e">
        <f t="shared" si="52"/>
        <v>#N/A</v>
      </c>
      <c r="S299" s="63" t="e">
        <f t="shared" si="53"/>
        <v>#N/A</v>
      </c>
    </row>
    <row r="300" spans="1:19" x14ac:dyDescent="0.25">
      <c r="A300" s="65"/>
      <c r="B300" s="65"/>
      <c r="C300" s="65"/>
      <c r="D300" s="65" t="s">
        <v>507</v>
      </c>
      <c r="E300" s="65" t="s">
        <v>507</v>
      </c>
      <c r="F300" s="65" t="s">
        <v>507</v>
      </c>
      <c r="G300" s="65" t="s">
        <v>507</v>
      </c>
      <c r="H300" s="65" t="s">
        <v>507</v>
      </c>
      <c r="I300" s="65" t="s">
        <v>491</v>
      </c>
      <c r="J300" s="65" t="s">
        <v>424</v>
      </c>
      <c r="K300" s="63" t="e">
        <f t="shared" si="45"/>
        <v>#N/A</v>
      </c>
      <c r="L300" s="63" t="e">
        <f t="shared" si="46"/>
        <v>#N/A</v>
      </c>
      <c r="M300" s="63" t="e">
        <f t="shared" si="47"/>
        <v>#N/A</v>
      </c>
      <c r="N300" s="63">
        <f t="shared" si="48"/>
        <v>1</v>
      </c>
      <c r="O300" s="63">
        <f t="shared" si="49"/>
        <v>1</v>
      </c>
      <c r="P300" s="63">
        <f t="shared" si="50"/>
        <v>1</v>
      </c>
      <c r="Q300" s="63">
        <f t="shared" si="51"/>
        <v>1</v>
      </c>
      <c r="R300" s="63" t="e">
        <f t="shared" si="52"/>
        <v>#N/A</v>
      </c>
      <c r="S300" s="63" t="e">
        <f t="shared" si="53"/>
        <v>#N/A</v>
      </c>
    </row>
    <row r="301" spans="1:19" x14ac:dyDescent="0.25">
      <c r="A301" s="65" t="s">
        <v>508</v>
      </c>
      <c r="B301" s="65" t="s">
        <v>508</v>
      </c>
      <c r="C301" s="65" t="s">
        <v>508</v>
      </c>
      <c r="D301" s="65" t="s">
        <v>508</v>
      </c>
      <c r="E301" s="65" t="s">
        <v>508</v>
      </c>
      <c r="F301" s="65" t="s">
        <v>508</v>
      </c>
      <c r="G301" s="65" t="s">
        <v>508</v>
      </c>
      <c r="H301" s="65" t="s">
        <v>508</v>
      </c>
      <c r="I301" s="65" t="s">
        <v>492</v>
      </c>
      <c r="J301" s="65" t="s">
        <v>425</v>
      </c>
      <c r="K301" s="63">
        <f t="shared" ref="K301:K364" si="54">MATCH(A301,B301,0)</f>
        <v>1</v>
      </c>
      <c r="L301" s="63">
        <f t="shared" ref="L301:L364" si="55">MATCH(B301,C301,0)</f>
        <v>1</v>
      </c>
      <c r="M301" s="63">
        <f t="shared" ref="M301:M364" si="56">MATCH(C301,D301,0)</f>
        <v>1</v>
      </c>
      <c r="N301" s="63">
        <f t="shared" ref="N301:N364" si="57">MATCH(D301,E301,0)</f>
        <v>1</v>
      </c>
      <c r="O301" s="63">
        <f t="shared" ref="O301:O364" si="58">MATCH(E301,F301,0)</f>
        <v>1</v>
      </c>
      <c r="P301" s="63">
        <f t="shared" ref="P301:P364" si="59">MATCH(F301,G301,0)</f>
        <v>1</v>
      </c>
      <c r="Q301" s="63">
        <f t="shared" ref="Q301:Q364" si="60">MATCH(G301,H301,0)</f>
        <v>1</v>
      </c>
      <c r="R301" s="63" t="e">
        <f t="shared" ref="R301:R364" si="61">MATCH(H301,I301,0)</f>
        <v>#N/A</v>
      </c>
      <c r="S301" s="63" t="e">
        <f t="shared" ref="S301:S316" si="62">MATCH(I301,J301,0)</f>
        <v>#N/A</v>
      </c>
    </row>
    <row r="302" spans="1:19" x14ac:dyDescent="0.25">
      <c r="A302" s="65" t="s">
        <v>509</v>
      </c>
      <c r="B302" s="65" t="s">
        <v>509</v>
      </c>
      <c r="C302" s="65" t="s">
        <v>509</v>
      </c>
      <c r="D302" s="65" t="s">
        <v>509</v>
      </c>
      <c r="E302" s="65" t="s">
        <v>509</v>
      </c>
      <c r="F302" s="65" t="s">
        <v>509</v>
      </c>
      <c r="G302" s="65" t="s">
        <v>509</v>
      </c>
      <c r="H302" s="65" t="s">
        <v>509</v>
      </c>
      <c r="I302" s="65" t="s">
        <v>493</v>
      </c>
      <c r="J302" s="65" t="s">
        <v>427</v>
      </c>
      <c r="K302" s="63">
        <f t="shared" si="54"/>
        <v>1</v>
      </c>
      <c r="L302" s="63">
        <f t="shared" si="55"/>
        <v>1</v>
      </c>
      <c r="M302" s="63">
        <f t="shared" si="56"/>
        <v>1</v>
      </c>
      <c r="N302" s="63">
        <f t="shared" si="57"/>
        <v>1</v>
      </c>
      <c r="O302" s="63">
        <f t="shared" si="58"/>
        <v>1</v>
      </c>
      <c r="P302" s="63">
        <f t="shared" si="59"/>
        <v>1</v>
      </c>
      <c r="Q302" s="63">
        <f t="shared" si="60"/>
        <v>1</v>
      </c>
      <c r="R302" s="63" t="e">
        <f t="shared" si="61"/>
        <v>#N/A</v>
      </c>
      <c r="S302" s="63" t="e">
        <f t="shared" si="62"/>
        <v>#N/A</v>
      </c>
    </row>
    <row r="303" spans="1:19" x14ac:dyDescent="0.25">
      <c r="A303" s="65" t="s">
        <v>510</v>
      </c>
      <c r="B303" s="65" t="s">
        <v>510</v>
      </c>
      <c r="C303" s="65" t="s">
        <v>510</v>
      </c>
      <c r="D303" s="65" t="s">
        <v>510</v>
      </c>
      <c r="E303" s="65" t="s">
        <v>510</v>
      </c>
      <c r="F303" s="65" t="s">
        <v>510</v>
      </c>
      <c r="G303" s="65" t="s">
        <v>510</v>
      </c>
      <c r="H303" s="65" t="s">
        <v>510</v>
      </c>
      <c r="I303" s="65" t="s">
        <v>494</v>
      </c>
      <c r="J303" s="65" t="s">
        <v>428</v>
      </c>
      <c r="K303" s="63">
        <f t="shared" si="54"/>
        <v>1</v>
      </c>
      <c r="L303" s="63">
        <f t="shared" si="55"/>
        <v>1</v>
      </c>
      <c r="M303" s="63">
        <f t="shared" si="56"/>
        <v>1</v>
      </c>
      <c r="N303" s="63">
        <f t="shared" si="57"/>
        <v>1</v>
      </c>
      <c r="O303" s="63">
        <f t="shared" si="58"/>
        <v>1</v>
      </c>
      <c r="P303" s="63">
        <f t="shared" si="59"/>
        <v>1</v>
      </c>
      <c r="Q303" s="63">
        <f t="shared" si="60"/>
        <v>1</v>
      </c>
      <c r="R303" s="63" t="e">
        <f t="shared" si="61"/>
        <v>#N/A</v>
      </c>
      <c r="S303" s="63" t="e">
        <f t="shared" si="62"/>
        <v>#N/A</v>
      </c>
    </row>
    <row r="304" spans="1:19" x14ac:dyDescent="0.25">
      <c r="A304" s="65" t="s">
        <v>511</v>
      </c>
      <c r="B304" s="65" t="s">
        <v>511</v>
      </c>
      <c r="C304" s="65" t="s">
        <v>511</v>
      </c>
      <c r="D304" s="65" t="s">
        <v>511</v>
      </c>
      <c r="E304" s="65" t="s">
        <v>511</v>
      </c>
      <c r="F304" s="65" t="s">
        <v>511</v>
      </c>
      <c r="G304" s="65" t="s">
        <v>511</v>
      </c>
      <c r="H304" s="65" t="s">
        <v>511</v>
      </c>
      <c r="I304" s="65" t="s">
        <v>495</v>
      </c>
      <c r="J304" s="65" t="s">
        <v>429</v>
      </c>
      <c r="K304" s="63">
        <f t="shared" si="54"/>
        <v>1</v>
      </c>
      <c r="L304" s="63">
        <f t="shared" si="55"/>
        <v>1</v>
      </c>
      <c r="M304" s="63">
        <f t="shared" si="56"/>
        <v>1</v>
      </c>
      <c r="N304" s="63">
        <f t="shared" si="57"/>
        <v>1</v>
      </c>
      <c r="O304" s="63">
        <f t="shared" si="58"/>
        <v>1</v>
      </c>
      <c r="P304" s="63">
        <f t="shared" si="59"/>
        <v>1</v>
      </c>
      <c r="Q304" s="63">
        <f t="shared" si="60"/>
        <v>1</v>
      </c>
      <c r="R304" s="63" t="e">
        <f t="shared" si="61"/>
        <v>#N/A</v>
      </c>
      <c r="S304" s="63" t="e">
        <f t="shared" si="62"/>
        <v>#N/A</v>
      </c>
    </row>
    <row r="305" spans="1:19" x14ac:dyDescent="0.25">
      <c r="A305" s="78" t="s">
        <v>512</v>
      </c>
      <c r="B305" s="78" t="s">
        <v>512</v>
      </c>
      <c r="C305" s="78" t="s">
        <v>512</v>
      </c>
      <c r="D305" s="65" t="s">
        <v>512</v>
      </c>
      <c r="E305" s="65" t="s">
        <v>512</v>
      </c>
      <c r="F305" s="65" t="s">
        <v>512</v>
      </c>
      <c r="G305" s="65" t="s">
        <v>512</v>
      </c>
      <c r="H305" s="65" t="s">
        <v>512</v>
      </c>
      <c r="I305" s="65" t="s">
        <v>496</v>
      </c>
      <c r="J305" s="65" t="s">
        <v>430</v>
      </c>
      <c r="K305" s="63">
        <f t="shared" si="54"/>
        <v>1</v>
      </c>
      <c r="L305" s="63">
        <f t="shared" si="55"/>
        <v>1</v>
      </c>
      <c r="M305" s="63">
        <f t="shared" si="56"/>
        <v>1</v>
      </c>
      <c r="N305" s="63">
        <f t="shared" si="57"/>
        <v>1</v>
      </c>
      <c r="O305" s="63">
        <f t="shared" si="58"/>
        <v>1</v>
      </c>
      <c r="P305" s="63">
        <f t="shared" si="59"/>
        <v>1</v>
      </c>
      <c r="Q305" s="63">
        <f t="shared" si="60"/>
        <v>1</v>
      </c>
      <c r="R305" s="63" t="e">
        <f t="shared" si="61"/>
        <v>#N/A</v>
      </c>
      <c r="S305" s="63" t="e">
        <f t="shared" si="62"/>
        <v>#N/A</v>
      </c>
    </row>
    <row r="306" spans="1:19" x14ac:dyDescent="0.25">
      <c r="A306" s="65" t="s">
        <v>514</v>
      </c>
      <c r="B306" s="65" t="s">
        <v>514</v>
      </c>
      <c r="C306" s="65" t="s">
        <v>514</v>
      </c>
      <c r="D306" s="65" t="s">
        <v>514</v>
      </c>
      <c r="E306" s="65" t="s">
        <v>514</v>
      </c>
      <c r="F306" s="65" t="s">
        <v>514</v>
      </c>
      <c r="G306" s="65" t="s">
        <v>514</v>
      </c>
      <c r="H306" s="65" t="s">
        <v>514</v>
      </c>
      <c r="I306" s="65" t="s">
        <v>497</v>
      </c>
      <c r="J306" s="65" t="s">
        <v>431</v>
      </c>
      <c r="K306" s="63">
        <f t="shared" si="54"/>
        <v>1</v>
      </c>
      <c r="L306" s="63">
        <f t="shared" si="55"/>
        <v>1</v>
      </c>
      <c r="M306" s="63">
        <f t="shared" si="56"/>
        <v>1</v>
      </c>
      <c r="N306" s="63">
        <f t="shared" si="57"/>
        <v>1</v>
      </c>
      <c r="O306" s="63">
        <f t="shared" si="58"/>
        <v>1</v>
      </c>
      <c r="P306" s="63">
        <f t="shared" si="59"/>
        <v>1</v>
      </c>
      <c r="Q306" s="63">
        <f t="shared" si="60"/>
        <v>1</v>
      </c>
      <c r="R306" s="63" t="e">
        <f t="shared" si="61"/>
        <v>#N/A</v>
      </c>
      <c r="S306" s="63" t="e">
        <f t="shared" si="62"/>
        <v>#N/A</v>
      </c>
    </row>
    <row r="307" spans="1:19" x14ac:dyDescent="0.25">
      <c r="A307" s="65" t="s">
        <v>515</v>
      </c>
      <c r="B307" s="65" t="s">
        <v>515</v>
      </c>
      <c r="C307" s="65" t="s">
        <v>515</v>
      </c>
      <c r="D307" s="65" t="s">
        <v>515</v>
      </c>
      <c r="E307" s="65" t="s">
        <v>515</v>
      </c>
      <c r="F307" s="65" t="s">
        <v>515</v>
      </c>
      <c r="G307" s="65" t="s">
        <v>515</v>
      </c>
      <c r="H307" s="65" t="s">
        <v>515</v>
      </c>
      <c r="I307" s="65" t="s">
        <v>498</v>
      </c>
      <c r="J307" s="65" t="s">
        <v>432</v>
      </c>
      <c r="K307" s="63">
        <f t="shared" si="54"/>
        <v>1</v>
      </c>
      <c r="L307" s="63">
        <f t="shared" si="55"/>
        <v>1</v>
      </c>
      <c r="M307" s="63">
        <f t="shared" si="56"/>
        <v>1</v>
      </c>
      <c r="N307" s="63">
        <f t="shared" si="57"/>
        <v>1</v>
      </c>
      <c r="O307" s="63">
        <f t="shared" si="58"/>
        <v>1</v>
      </c>
      <c r="P307" s="63">
        <f t="shared" si="59"/>
        <v>1</v>
      </c>
      <c r="Q307" s="63">
        <f t="shared" si="60"/>
        <v>1</v>
      </c>
      <c r="R307" s="63" t="e">
        <f t="shared" si="61"/>
        <v>#N/A</v>
      </c>
      <c r="S307" s="63" t="e">
        <f t="shared" si="62"/>
        <v>#N/A</v>
      </c>
    </row>
    <row r="308" spans="1:19" x14ac:dyDescent="0.25">
      <c r="A308" s="65" t="s">
        <v>516</v>
      </c>
      <c r="B308" s="65" t="s">
        <v>516</v>
      </c>
      <c r="C308" s="65" t="s">
        <v>516</v>
      </c>
      <c r="D308" s="65" t="s">
        <v>516</v>
      </c>
      <c r="E308" s="65" t="s">
        <v>516</v>
      </c>
      <c r="F308" s="65" t="s">
        <v>516</v>
      </c>
      <c r="G308" s="65" t="s">
        <v>516</v>
      </c>
      <c r="H308" s="65" t="s">
        <v>516</v>
      </c>
      <c r="I308" s="65" t="s">
        <v>499</v>
      </c>
      <c r="J308" s="65" t="s">
        <v>433</v>
      </c>
      <c r="K308" s="63">
        <f t="shared" si="54"/>
        <v>1</v>
      </c>
      <c r="L308" s="63">
        <f t="shared" si="55"/>
        <v>1</v>
      </c>
      <c r="M308" s="63">
        <f t="shared" si="56"/>
        <v>1</v>
      </c>
      <c r="N308" s="63">
        <f t="shared" si="57"/>
        <v>1</v>
      </c>
      <c r="O308" s="63">
        <f t="shared" si="58"/>
        <v>1</v>
      </c>
      <c r="P308" s="63">
        <f t="shared" si="59"/>
        <v>1</v>
      </c>
      <c r="Q308" s="63">
        <f t="shared" si="60"/>
        <v>1</v>
      </c>
      <c r="R308" s="63" t="e">
        <f t="shared" si="61"/>
        <v>#N/A</v>
      </c>
      <c r="S308" s="63" t="e">
        <f t="shared" si="62"/>
        <v>#N/A</v>
      </c>
    </row>
    <row r="309" spans="1:19" x14ac:dyDescent="0.25">
      <c r="A309" s="65" t="s">
        <v>517</v>
      </c>
      <c r="B309" s="65" t="s">
        <v>517</v>
      </c>
      <c r="C309" s="65" t="s">
        <v>517</v>
      </c>
      <c r="D309" s="65" t="s">
        <v>517</v>
      </c>
      <c r="E309" s="65" t="s">
        <v>517</v>
      </c>
      <c r="F309" s="65" t="s">
        <v>517</v>
      </c>
      <c r="G309" s="65" t="s">
        <v>517</v>
      </c>
      <c r="H309" s="65" t="s">
        <v>517</v>
      </c>
      <c r="I309" s="65" t="s">
        <v>500</v>
      </c>
      <c r="J309" s="65" t="s">
        <v>434</v>
      </c>
      <c r="K309" s="63">
        <f t="shared" si="54"/>
        <v>1</v>
      </c>
      <c r="L309" s="63">
        <f t="shared" si="55"/>
        <v>1</v>
      </c>
      <c r="M309" s="63">
        <f t="shared" si="56"/>
        <v>1</v>
      </c>
      <c r="N309" s="63">
        <f t="shared" si="57"/>
        <v>1</v>
      </c>
      <c r="O309" s="63">
        <f t="shared" si="58"/>
        <v>1</v>
      </c>
      <c r="P309" s="63">
        <f t="shared" si="59"/>
        <v>1</v>
      </c>
      <c r="Q309" s="63">
        <f t="shared" si="60"/>
        <v>1</v>
      </c>
      <c r="R309" s="63" t="e">
        <f t="shared" si="61"/>
        <v>#N/A</v>
      </c>
      <c r="S309" s="63" t="e">
        <f t="shared" si="62"/>
        <v>#N/A</v>
      </c>
    </row>
    <row r="310" spans="1:19" x14ac:dyDescent="0.25">
      <c r="A310" s="65" t="s">
        <v>518</v>
      </c>
      <c r="B310" s="65" t="s">
        <v>518</v>
      </c>
      <c r="C310" s="65" t="s">
        <v>518</v>
      </c>
      <c r="D310" s="65" t="s">
        <v>518</v>
      </c>
      <c r="E310" s="65" t="s">
        <v>518</v>
      </c>
      <c r="F310" s="65" t="s">
        <v>518</v>
      </c>
      <c r="G310" s="65" t="s">
        <v>518</v>
      </c>
      <c r="H310" s="65" t="s">
        <v>518</v>
      </c>
      <c r="I310" s="65" t="s">
        <v>501</v>
      </c>
      <c r="J310" s="65" t="s">
        <v>435</v>
      </c>
      <c r="K310" s="63">
        <f t="shared" si="54"/>
        <v>1</v>
      </c>
      <c r="L310" s="63">
        <f t="shared" si="55"/>
        <v>1</v>
      </c>
      <c r="M310" s="63">
        <f t="shared" si="56"/>
        <v>1</v>
      </c>
      <c r="N310" s="63">
        <f t="shared" si="57"/>
        <v>1</v>
      </c>
      <c r="O310" s="63">
        <f t="shared" si="58"/>
        <v>1</v>
      </c>
      <c r="P310" s="63">
        <f t="shared" si="59"/>
        <v>1</v>
      </c>
      <c r="Q310" s="63">
        <f t="shared" si="60"/>
        <v>1</v>
      </c>
      <c r="R310" s="63" t="e">
        <f t="shared" si="61"/>
        <v>#N/A</v>
      </c>
      <c r="S310" s="63" t="e">
        <f t="shared" si="62"/>
        <v>#N/A</v>
      </c>
    </row>
    <row r="311" spans="1:19" x14ac:dyDescent="0.25">
      <c r="A311" s="65" t="s">
        <v>519</v>
      </c>
      <c r="B311" s="65" t="s">
        <v>519</v>
      </c>
      <c r="C311" s="65" t="s">
        <v>519</v>
      </c>
      <c r="D311" s="65" t="s">
        <v>519</v>
      </c>
      <c r="E311" s="65" t="s">
        <v>519</v>
      </c>
      <c r="F311" s="65" t="s">
        <v>519</v>
      </c>
      <c r="G311" s="65" t="s">
        <v>519</v>
      </c>
      <c r="H311" s="65" t="s">
        <v>519</v>
      </c>
      <c r="I311" s="65" t="s">
        <v>502</v>
      </c>
      <c r="J311" s="65" t="s">
        <v>436</v>
      </c>
      <c r="K311" s="63">
        <f t="shared" si="54"/>
        <v>1</v>
      </c>
      <c r="L311" s="63">
        <f t="shared" si="55"/>
        <v>1</v>
      </c>
      <c r="M311" s="63">
        <f t="shared" si="56"/>
        <v>1</v>
      </c>
      <c r="N311" s="63">
        <f t="shared" si="57"/>
        <v>1</v>
      </c>
      <c r="O311" s="63">
        <f t="shared" si="58"/>
        <v>1</v>
      </c>
      <c r="P311" s="63">
        <f t="shared" si="59"/>
        <v>1</v>
      </c>
      <c r="Q311" s="63">
        <f t="shared" si="60"/>
        <v>1</v>
      </c>
      <c r="R311" s="63" t="e">
        <f t="shared" si="61"/>
        <v>#N/A</v>
      </c>
      <c r="S311" s="63" t="e">
        <f t="shared" si="62"/>
        <v>#N/A</v>
      </c>
    </row>
    <row r="312" spans="1:19" x14ac:dyDescent="0.25">
      <c r="A312" s="65" t="s">
        <v>520</v>
      </c>
      <c r="B312" s="65" t="s">
        <v>520</v>
      </c>
      <c r="C312" s="65" t="s">
        <v>520</v>
      </c>
      <c r="D312" s="65" t="s">
        <v>520</v>
      </c>
      <c r="E312" s="65" t="s">
        <v>520</v>
      </c>
      <c r="F312" s="65" t="s">
        <v>520</v>
      </c>
      <c r="G312" s="65" t="s">
        <v>520</v>
      </c>
      <c r="H312" s="65" t="s">
        <v>520</v>
      </c>
      <c r="I312" s="65" t="s">
        <v>503</v>
      </c>
      <c r="J312" s="65" t="s">
        <v>437</v>
      </c>
      <c r="K312" s="63">
        <f t="shared" si="54"/>
        <v>1</v>
      </c>
      <c r="L312" s="63">
        <f t="shared" si="55"/>
        <v>1</v>
      </c>
      <c r="M312" s="63">
        <f t="shared" si="56"/>
        <v>1</v>
      </c>
      <c r="N312" s="63">
        <f t="shared" si="57"/>
        <v>1</v>
      </c>
      <c r="O312" s="63">
        <f t="shared" si="58"/>
        <v>1</v>
      </c>
      <c r="P312" s="63">
        <f t="shared" si="59"/>
        <v>1</v>
      </c>
      <c r="Q312" s="63">
        <f t="shared" si="60"/>
        <v>1</v>
      </c>
      <c r="R312" s="63" t="e">
        <f t="shared" si="61"/>
        <v>#N/A</v>
      </c>
      <c r="S312" s="63" t="e">
        <f t="shared" si="62"/>
        <v>#N/A</v>
      </c>
    </row>
    <row r="313" spans="1:19" x14ac:dyDescent="0.25">
      <c r="A313" s="65" t="s">
        <v>521</v>
      </c>
      <c r="B313" s="65" t="s">
        <v>521</v>
      </c>
      <c r="C313" s="65" t="s">
        <v>521</v>
      </c>
      <c r="D313" s="65" t="s">
        <v>521</v>
      </c>
      <c r="E313" s="65" t="s">
        <v>521</v>
      </c>
      <c r="F313" s="65" t="s">
        <v>521</v>
      </c>
      <c r="G313" s="65" t="s">
        <v>521</v>
      </c>
      <c r="H313" s="65" t="s">
        <v>521</v>
      </c>
      <c r="I313" s="65" t="s">
        <v>504</v>
      </c>
      <c r="J313" s="65" t="s">
        <v>438</v>
      </c>
      <c r="K313" s="63">
        <f t="shared" si="54"/>
        <v>1</v>
      </c>
      <c r="L313" s="63">
        <f t="shared" si="55"/>
        <v>1</v>
      </c>
      <c r="M313" s="63">
        <f t="shared" si="56"/>
        <v>1</v>
      </c>
      <c r="N313" s="63">
        <f t="shared" si="57"/>
        <v>1</v>
      </c>
      <c r="O313" s="63">
        <f t="shared" si="58"/>
        <v>1</v>
      </c>
      <c r="P313" s="63">
        <f t="shared" si="59"/>
        <v>1</v>
      </c>
      <c r="Q313" s="63">
        <f t="shared" si="60"/>
        <v>1</v>
      </c>
      <c r="R313" s="63" t="e">
        <f t="shared" si="61"/>
        <v>#N/A</v>
      </c>
      <c r="S313" s="63" t="e">
        <f t="shared" si="62"/>
        <v>#N/A</v>
      </c>
    </row>
    <row r="314" spans="1:19" x14ac:dyDescent="0.25">
      <c r="A314" s="65" t="s">
        <v>522</v>
      </c>
      <c r="B314" s="65" t="s">
        <v>522</v>
      </c>
      <c r="C314" s="65" t="s">
        <v>522</v>
      </c>
      <c r="D314" s="65" t="s">
        <v>522</v>
      </c>
      <c r="E314" s="65" t="s">
        <v>522</v>
      </c>
      <c r="F314" s="65" t="s">
        <v>522</v>
      </c>
      <c r="G314" s="65" t="s">
        <v>522</v>
      </c>
      <c r="H314" s="65" t="s">
        <v>522</v>
      </c>
      <c r="I314" s="65" t="s">
        <v>505</v>
      </c>
      <c r="J314" s="65" t="s">
        <v>439</v>
      </c>
      <c r="K314" s="63">
        <f t="shared" si="54"/>
        <v>1</v>
      </c>
      <c r="L314" s="63">
        <f t="shared" si="55"/>
        <v>1</v>
      </c>
      <c r="M314" s="63">
        <f t="shared" si="56"/>
        <v>1</v>
      </c>
      <c r="N314" s="63">
        <f t="shared" si="57"/>
        <v>1</v>
      </c>
      <c r="O314" s="63">
        <f t="shared" si="58"/>
        <v>1</v>
      </c>
      <c r="P314" s="63">
        <f t="shared" si="59"/>
        <v>1</v>
      </c>
      <c r="Q314" s="63">
        <f t="shared" si="60"/>
        <v>1</v>
      </c>
      <c r="R314" s="63" t="e">
        <f t="shared" si="61"/>
        <v>#N/A</v>
      </c>
      <c r="S314" s="63" t="e">
        <f t="shared" si="62"/>
        <v>#N/A</v>
      </c>
    </row>
    <row r="315" spans="1:19" x14ac:dyDescent="0.25">
      <c r="A315" s="65" t="s">
        <v>523</v>
      </c>
      <c r="B315" s="65" t="s">
        <v>523</v>
      </c>
      <c r="C315" s="65" t="s">
        <v>523</v>
      </c>
      <c r="D315" s="65" t="s">
        <v>523</v>
      </c>
      <c r="E315" s="65" t="s">
        <v>523</v>
      </c>
      <c r="F315" s="65" t="s">
        <v>523</v>
      </c>
      <c r="G315" s="65" t="s">
        <v>523</v>
      </c>
      <c r="H315" s="65" t="s">
        <v>523</v>
      </c>
      <c r="I315" s="65" t="s">
        <v>506</v>
      </c>
      <c r="J315" s="65" t="s">
        <v>440</v>
      </c>
      <c r="K315" s="63">
        <f t="shared" si="54"/>
        <v>1</v>
      </c>
      <c r="L315" s="63">
        <f t="shared" si="55"/>
        <v>1</v>
      </c>
      <c r="M315" s="63">
        <f t="shared" si="56"/>
        <v>1</v>
      </c>
      <c r="N315" s="63">
        <f t="shared" si="57"/>
        <v>1</v>
      </c>
      <c r="O315" s="63">
        <f t="shared" si="58"/>
        <v>1</v>
      </c>
      <c r="P315" s="63">
        <f t="shared" si="59"/>
        <v>1</v>
      </c>
      <c r="Q315" s="63">
        <f t="shared" si="60"/>
        <v>1</v>
      </c>
      <c r="R315" s="63" t="e">
        <f t="shared" si="61"/>
        <v>#N/A</v>
      </c>
      <c r="S315" s="63" t="e">
        <f t="shared" si="62"/>
        <v>#N/A</v>
      </c>
    </row>
    <row r="316" spans="1:19" x14ac:dyDescent="0.25">
      <c r="A316" s="65" t="s">
        <v>524</v>
      </c>
      <c r="B316" s="65" t="s">
        <v>524</v>
      </c>
      <c r="C316" s="65" t="s">
        <v>524</v>
      </c>
      <c r="D316" s="65" t="s">
        <v>524</v>
      </c>
      <c r="E316" s="65" t="s">
        <v>524</v>
      </c>
      <c r="F316" s="65" t="s">
        <v>524</v>
      </c>
      <c r="G316" s="65" t="s">
        <v>524</v>
      </c>
      <c r="H316" s="65" t="s">
        <v>524</v>
      </c>
      <c r="I316" s="65" t="s">
        <v>507</v>
      </c>
      <c r="J316" s="65" t="s">
        <v>441</v>
      </c>
      <c r="K316" s="63">
        <f t="shared" si="54"/>
        <v>1</v>
      </c>
      <c r="L316" s="63">
        <f t="shared" si="55"/>
        <v>1</v>
      </c>
      <c r="M316" s="63">
        <f t="shared" si="56"/>
        <v>1</v>
      </c>
      <c r="N316" s="63">
        <f t="shared" si="57"/>
        <v>1</v>
      </c>
      <c r="O316" s="63">
        <f t="shared" si="58"/>
        <v>1</v>
      </c>
      <c r="P316" s="63">
        <f t="shared" si="59"/>
        <v>1</v>
      </c>
      <c r="Q316" s="63">
        <f t="shared" si="60"/>
        <v>1</v>
      </c>
      <c r="R316" s="63" t="e">
        <f t="shared" si="61"/>
        <v>#N/A</v>
      </c>
      <c r="S316" s="63" t="e">
        <f t="shared" si="62"/>
        <v>#N/A</v>
      </c>
    </row>
    <row r="317" spans="1:19" x14ac:dyDescent="0.25">
      <c r="A317" s="65" t="s">
        <v>525</v>
      </c>
      <c r="B317" s="65" t="s">
        <v>525</v>
      </c>
      <c r="C317" s="65" t="s">
        <v>525</v>
      </c>
      <c r="D317" s="65" t="s">
        <v>525</v>
      </c>
      <c r="E317" s="65" t="s">
        <v>525</v>
      </c>
      <c r="F317" s="65" t="s">
        <v>525</v>
      </c>
      <c r="G317" s="65" t="s">
        <v>525</v>
      </c>
      <c r="H317" s="65" t="s">
        <v>525</v>
      </c>
      <c r="I317" s="65" t="s">
        <v>508</v>
      </c>
      <c r="J317" s="65" t="s">
        <v>442</v>
      </c>
      <c r="K317" s="63">
        <f t="shared" si="54"/>
        <v>1</v>
      </c>
      <c r="L317" s="63">
        <f t="shared" si="55"/>
        <v>1</v>
      </c>
      <c r="M317" s="63">
        <f t="shared" si="56"/>
        <v>1</v>
      </c>
      <c r="N317" s="63">
        <f t="shared" si="57"/>
        <v>1</v>
      </c>
      <c r="O317" s="63">
        <f t="shared" si="58"/>
        <v>1</v>
      </c>
      <c r="P317" s="63">
        <f t="shared" si="59"/>
        <v>1</v>
      </c>
      <c r="Q317" s="63">
        <f t="shared" si="60"/>
        <v>1</v>
      </c>
      <c r="R317" s="63" t="e">
        <f t="shared" si="61"/>
        <v>#N/A</v>
      </c>
      <c r="S317" s="63" t="e">
        <f>MATCH(I317,J317,0)</f>
        <v>#N/A</v>
      </c>
    </row>
    <row r="318" spans="1:19" x14ac:dyDescent="0.25">
      <c r="A318" s="65" t="s">
        <v>528</v>
      </c>
      <c r="B318" s="65" t="s">
        <v>528</v>
      </c>
      <c r="C318" s="65" t="s">
        <v>528</v>
      </c>
      <c r="D318" s="65" t="s">
        <v>526</v>
      </c>
      <c r="E318" s="65" t="s">
        <v>526</v>
      </c>
      <c r="F318" s="65" t="s">
        <v>526</v>
      </c>
      <c r="G318" s="65" t="s">
        <v>526</v>
      </c>
      <c r="H318" s="65" t="s">
        <v>526</v>
      </c>
      <c r="I318" s="65" t="s">
        <v>509</v>
      </c>
      <c r="J318" s="65" t="s">
        <v>443</v>
      </c>
      <c r="K318" s="63">
        <f t="shared" si="54"/>
        <v>1</v>
      </c>
      <c r="L318" s="63">
        <f t="shared" si="55"/>
        <v>1</v>
      </c>
      <c r="M318" s="63" t="e">
        <f t="shared" si="56"/>
        <v>#N/A</v>
      </c>
      <c r="N318" s="63">
        <f t="shared" si="57"/>
        <v>1</v>
      </c>
      <c r="O318" s="63">
        <f t="shared" si="58"/>
        <v>1</v>
      </c>
      <c r="P318" s="63">
        <f t="shared" si="59"/>
        <v>1</v>
      </c>
      <c r="Q318" s="63">
        <f t="shared" si="60"/>
        <v>1</v>
      </c>
      <c r="R318" s="63" t="e">
        <f t="shared" si="61"/>
        <v>#N/A</v>
      </c>
      <c r="S318" s="63" t="e">
        <f>MATCH(I318,J318,0)</f>
        <v>#N/A</v>
      </c>
    </row>
    <row r="319" spans="1:19" x14ac:dyDescent="0.25">
      <c r="A319" s="65" t="s">
        <v>529</v>
      </c>
      <c r="B319" s="65" t="s">
        <v>529</v>
      </c>
      <c r="C319" s="65" t="s">
        <v>529</v>
      </c>
      <c r="D319" s="65" t="s">
        <v>528</v>
      </c>
      <c r="E319" s="65" t="s">
        <v>528</v>
      </c>
      <c r="F319" s="65" t="s">
        <v>528</v>
      </c>
      <c r="G319" s="65" t="s">
        <v>528</v>
      </c>
      <c r="H319" s="65" t="s">
        <v>528</v>
      </c>
      <c r="I319" s="65" t="s">
        <v>510</v>
      </c>
      <c r="J319" s="65" t="s">
        <v>444</v>
      </c>
      <c r="K319" s="63">
        <f t="shared" si="54"/>
        <v>1</v>
      </c>
      <c r="L319" s="63">
        <f t="shared" si="55"/>
        <v>1</v>
      </c>
      <c r="M319" s="63" t="e">
        <f t="shared" si="56"/>
        <v>#N/A</v>
      </c>
      <c r="N319" s="63">
        <f t="shared" si="57"/>
        <v>1</v>
      </c>
      <c r="O319" s="63">
        <f t="shared" si="58"/>
        <v>1</v>
      </c>
      <c r="P319" s="63">
        <f t="shared" si="59"/>
        <v>1</v>
      </c>
      <c r="Q319" s="63">
        <f t="shared" si="60"/>
        <v>1</v>
      </c>
      <c r="R319" s="63" t="e">
        <f t="shared" si="61"/>
        <v>#N/A</v>
      </c>
      <c r="S319" s="63" t="e">
        <f>MATCH(I319,J319,0)</f>
        <v>#N/A</v>
      </c>
    </row>
    <row r="320" spans="1:19" x14ac:dyDescent="0.25">
      <c r="A320" s="65" t="s">
        <v>530</v>
      </c>
      <c r="B320" s="65" t="s">
        <v>530</v>
      </c>
      <c r="C320" s="65" t="s">
        <v>530</v>
      </c>
      <c r="D320" s="65" t="s">
        <v>529</v>
      </c>
      <c r="E320" s="65" t="s">
        <v>529</v>
      </c>
      <c r="F320" s="65" t="s">
        <v>529</v>
      </c>
      <c r="G320" s="65" t="s">
        <v>529</v>
      </c>
      <c r="H320" s="65" t="s">
        <v>529</v>
      </c>
      <c r="I320" s="65" t="s">
        <v>511</v>
      </c>
      <c r="J320" s="65" t="s">
        <v>445</v>
      </c>
      <c r="K320" s="63">
        <f t="shared" si="54"/>
        <v>1</v>
      </c>
      <c r="L320" s="63">
        <f t="shared" si="55"/>
        <v>1</v>
      </c>
      <c r="M320" s="63" t="e">
        <f t="shared" si="56"/>
        <v>#N/A</v>
      </c>
      <c r="N320" s="63">
        <f t="shared" si="57"/>
        <v>1</v>
      </c>
      <c r="O320" s="63">
        <f t="shared" si="58"/>
        <v>1</v>
      </c>
      <c r="P320" s="63">
        <f t="shared" si="59"/>
        <v>1</v>
      </c>
      <c r="Q320" s="63">
        <f t="shared" si="60"/>
        <v>1</v>
      </c>
      <c r="R320" s="63" t="e">
        <f t="shared" si="61"/>
        <v>#N/A</v>
      </c>
      <c r="S320" s="63" t="e">
        <f>MATCH(I320,J320,0)</f>
        <v>#N/A</v>
      </c>
    </row>
    <row r="321" spans="1:19" x14ac:dyDescent="0.25">
      <c r="A321" s="65" t="s">
        <v>531</v>
      </c>
      <c r="B321" s="65" t="s">
        <v>531</v>
      </c>
      <c r="C321" s="65" t="s">
        <v>531</v>
      </c>
      <c r="D321" s="65" t="s">
        <v>530</v>
      </c>
      <c r="E321" s="65" t="s">
        <v>530</v>
      </c>
      <c r="F321" s="65" t="s">
        <v>530</v>
      </c>
      <c r="G321" s="65" t="s">
        <v>530</v>
      </c>
      <c r="H321" s="65" t="s">
        <v>530</v>
      </c>
      <c r="I321" s="65" t="s">
        <v>512</v>
      </c>
      <c r="J321" s="65" t="s">
        <v>446</v>
      </c>
      <c r="K321" s="63">
        <f t="shared" si="54"/>
        <v>1</v>
      </c>
      <c r="L321" s="63">
        <f t="shared" si="55"/>
        <v>1</v>
      </c>
      <c r="M321" s="63" t="e">
        <f t="shared" si="56"/>
        <v>#N/A</v>
      </c>
      <c r="N321" s="63">
        <f t="shared" si="57"/>
        <v>1</v>
      </c>
      <c r="O321" s="63">
        <f t="shared" si="58"/>
        <v>1</v>
      </c>
      <c r="P321" s="63">
        <f t="shared" si="59"/>
        <v>1</v>
      </c>
      <c r="Q321" s="63">
        <f t="shared" si="60"/>
        <v>1</v>
      </c>
      <c r="R321" s="63" t="e">
        <f t="shared" si="61"/>
        <v>#N/A</v>
      </c>
      <c r="S321" s="63" t="e">
        <f>MATCH(I321,J321,0)</f>
        <v>#N/A</v>
      </c>
    </row>
    <row r="322" spans="1:19" x14ac:dyDescent="0.25">
      <c r="A322" s="65" t="s">
        <v>532</v>
      </c>
      <c r="B322" s="65" t="s">
        <v>532</v>
      </c>
      <c r="C322" s="65" t="s">
        <v>532</v>
      </c>
      <c r="D322" s="65" t="s">
        <v>531</v>
      </c>
      <c r="E322" s="65" t="s">
        <v>531</v>
      </c>
      <c r="F322" s="65" t="s">
        <v>531</v>
      </c>
      <c r="G322" s="65" t="s">
        <v>531</v>
      </c>
      <c r="H322" s="65" t="s">
        <v>531</v>
      </c>
      <c r="I322" s="65" t="s">
        <v>513</v>
      </c>
      <c r="J322" s="65" t="s">
        <v>447</v>
      </c>
      <c r="K322" s="63">
        <f t="shared" si="54"/>
        <v>1</v>
      </c>
      <c r="L322" s="63">
        <f t="shared" si="55"/>
        <v>1</v>
      </c>
      <c r="M322" s="63" t="e">
        <f t="shared" si="56"/>
        <v>#N/A</v>
      </c>
      <c r="N322" s="63">
        <f t="shared" si="57"/>
        <v>1</v>
      </c>
      <c r="O322" s="63">
        <f t="shared" si="58"/>
        <v>1</v>
      </c>
      <c r="P322" s="63">
        <f t="shared" si="59"/>
        <v>1</v>
      </c>
      <c r="Q322" s="63">
        <f t="shared" si="60"/>
        <v>1</v>
      </c>
      <c r="R322" s="63" t="e">
        <f t="shared" si="61"/>
        <v>#N/A</v>
      </c>
      <c r="S322" s="63" t="e">
        <f>MATCH(I322,J322,0)</f>
        <v>#N/A</v>
      </c>
    </row>
    <row r="323" spans="1:19" x14ac:dyDescent="0.25">
      <c r="A323" s="65" t="s">
        <v>533</v>
      </c>
      <c r="B323" s="65" t="s">
        <v>533</v>
      </c>
      <c r="C323" s="65" t="s">
        <v>533</v>
      </c>
      <c r="D323" s="65" t="s">
        <v>532</v>
      </c>
      <c r="E323" s="65" t="s">
        <v>532</v>
      </c>
      <c r="F323" s="65" t="s">
        <v>532</v>
      </c>
      <c r="G323" s="65" t="s">
        <v>532</v>
      </c>
      <c r="H323" s="65" t="s">
        <v>532</v>
      </c>
      <c r="I323" s="65" t="s">
        <v>514</v>
      </c>
      <c r="J323" s="65" t="s">
        <v>449</v>
      </c>
      <c r="K323" s="63">
        <f t="shared" si="54"/>
        <v>1</v>
      </c>
      <c r="L323" s="63">
        <f t="shared" si="55"/>
        <v>1</v>
      </c>
      <c r="M323" s="63" t="e">
        <f t="shared" si="56"/>
        <v>#N/A</v>
      </c>
      <c r="N323" s="63">
        <f t="shared" si="57"/>
        <v>1</v>
      </c>
      <c r="O323" s="63">
        <f t="shared" si="58"/>
        <v>1</v>
      </c>
      <c r="P323" s="63">
        <f t="shared" si="59"/>
        <v>1</v>
      </c>
      <c r="Q323" s="63">
        <f t="shared" si="60"/>
        <v>1</v>
      </c>
      <c r="R323" s="63" t="e">
        <f t="shared" si="61"/>
        <v>#N/A</v>
      </c>
      <c r="S323" s="63" t="e">
        <f>MATCH(I323,J323,0)</f>
        <v>#N/A</v>
      </c>
    </row>
    <row r="324" spans="1:19" x14ac:dyDescent="0.25">
      <c r="A324" s="65" t="s">
        <v>534</v>
      </c>
      <c r="B324" s="65" t="s">
        <v>534</v>
      </c>
      <c r="C324" s="65" t="s">
        <v>534</v>
      </c>
      <c r="D324" s="65" t="s">
        <v>533</v>
      </c>
      <c r="E324" s="65" t="s">
        <v>533</v>
      </c>
      <c r="F324" s="65" t="s">
        <v>533</v>
      </c>
      <c r="G324" s="65" t="s">
        <v>533</v>
      </c>
      <c r="H324" s="65" t="s">
        <v>533</v>
      </c>
      <c r="I324" s="65" t="s">
        <v>515</v>
      </c>
      <c r="J324" s="65" t="s">
        <v>450</v>
      </c>
      <c r="K324" s="63">
        <f t="shared" si="54"/>
        <v>1</v>
      </c>
      <c r="L324" s="63">
        <f t="shared" si="55"/>
        <v>1</v>
      </c>
      <c r="M324" s="63" t="e">
        <f t="shared" si="56"/>
        <v>#N/A</v>
      </c>
      <c r="N324" s="63">
        <f t="shared" si="57"/>
        <v>1</v>
      </c>
      <c r="O324" s="63">
        <f t="shared" si="58"/>
        <v>1</v>
      </c>
      <c r="P324" s="63">
        <f t="shared" si="59"/>
        <v>1</v>
      </c>
      <c r="Q324" s="63">
        <f t="shared" si="60"/>
        <v>1</v>
      </c>
      <c r="R324" s="63" t="e">
        <f t="shared" si="61"/>
        <v>#N/A</v>
      </c>
      <c r="S324" s="63" t="e">
        <f>MATCH(I324,J324,0)</f>
        <v>#N/A</v>
      </c>
    </row>
    <row r="325" spans="1:19" x14ac:dyDescent="0.25">
      <c r="A325" s="65" t="s">
        <v>535</v>
      </c>
      <c r="B325" s="65" t="s">
        <v>535</v>
      </c>
      <c r="C325" s="65" t="s">
        <v>535</v>
      </c>
      <c r="D325" s="65" t="s">
        <v>534</v>
      </c>
      <c r="E325" s="65" t="s">
        <v>534</v>
      </c>
      <c r="F325" s="65" t="s">
        <v>534</v>
      </c>
      <c r="G325" s="65" t="s">
        <v>534</v>
      </c>
      <c r="H325" s="65" t="s">
        <v>534</v>
      </c>
      <c r="I325" s="65" t="s">
        <v>516</v>
      </c>
      <c r="J325" s="65" t="s">
        <v>451</v>
      </c>
      <c r="K325" s="63">
        <f t="shared" si="54"/>
        <v>1</v>
      </c>
      <c r="L325" s="63">
        <f t="shared" si="55"/>
        <v>1</v>
      </c>
      <c r="M325" s="63" t="e">
        <f t="shared" si="56"/>
        <v>#N/A</v>
      </c>
      <c r="N325" s="63">
        <f t="shared" si="57"/>
        <v>1</v>
      </c>
      <c r="O325" s="63">
        <f t="shared" si="58"/>
        <v>1</v>
      </c>
      <c r="P325" s="63">
        <f t="shared" si="59"/>
        <v>1</v>
      </c>
      <c r="Q325" s="63">
        <f t="shared" si="60"/>
        <v>1</v>
      </c>
      <c r="R325" s="63" t="e">
        <f t="shared" si="61"/>
        <v>#N/A</v>
      </c>
      <c r="S325" s="63" t="e">
        <f>MATCH(I325,J325,0)</f>
        <v>#N/A</v>
      </c>
    </row>
    <row r="326" spans="1:19" x14ac:dyDescent="0.25">
      <c r="A326" s="65" t="s">
        <v>536</v>
      </c>
      <c r="B326" s="65" t="s">
        <v>536</v>
      </c>
      <c r="C326" s="65" t="s">
        <v>536</v>
      </c>
      <c r="D326" s="65" t="s">
        <v>535</v>
      </c>
      <c r="E326" s="65" t="s">
        <v>535</v>
      </c>
      <c r="F326" s="65" t="s">
        <v>535</v>
      </c>
      <c r="G326" s="65" t="s">
        <v>535</v>
      </c>
      <c r="H326" s="65" t="s">
        <v>535</v>
      </c>
      <c r="I326" s="65" t="s">
        <v>517</v>
      </c>
      <c r="J326" s="65" t="s">
        <v>452</v>
      </c>
      <c r="K326" s="63">
        <f t="shared" si="54"/>
        <v>1</v>
      </c>
      <c r="L326" s="63">
        <f t="shared" si="55"/>
        <v>1</v>
      </c>
      <c r="M326" s="63" t="e">
        <f t="shared" si="56"/>
        <v>#N/A</v>
      </c>
      <c r="N326" s="63">
        <f t="shared" si="57"/>
        <v>1</v>
      </c>
      <c r="O326" s="63">
        <f t="shared" si="58"/>
        <v>1</v>
      </c>
      <c r="P326" s="63">
        <f t="shared" si="59"/>
        <v>1</v>
      </c>
      <c r="Q326" s="63">
        <f t="shared" si="60"/>
        <v>1</v>
      </c>
      <c r="R326" s="63" t="e">
        <f t="shared" si="61"/>
        <v>#N/A</v>
      </c>
      <c r="S326" s="63" t="e">
        <f>MATCH(I326,J326,0)</f>
        <v>#N/A</v>
      </c>
    </row>
    <row r="327" spans="1:19" x14ac:dyDescent="0.25">
      <c r="A327" s="65" t="s">
        <v>537</v>
      </c>
      <c r="B327" s="65" t="s">
        <v>537</v>
      </c>
      <c r="C327" s="65" t="s">
        <v>537</v>
      </c>
      <c r="D327" s="65" t="s">
        <v>536</v>
      </c>
      <c r="E327" s="65" t="s">
        <v>536</v>
      </c>
      <c r="F327" s="65" t="s">
        <v>536</v>
      </c>
      <c r="G327" s="65" t="s">
        <v>536</v>
      </c>
      <c r="H327" s="65" t="s">
        <v>536</v>
      </c>
      <c r="I327" s="65" t="s">
        <v>518</v>
      </c>
      <c r="J327" s="65" t="s">
        <v>453</v>
      </c>
      <c r="K327" s="63">
        <f t="shared" si="54"/>
        <v>1</v>
      </c>
      <c r="L327" s="63">
        <f t="shared" si="55"/>
        <v>1</v>
      </c>
      <c r="M327" s="63" t="e">
        <f t="shared" si="56"/>
        <v>#N/A</v>
      </c>
      <c r="N327" s="63">
        <f t="shared" si="57"/>
        <v>1</v>
      </c>
      <c r="O327" s="63">
        <f t="shared" si="58"/>
        <v>1</v>
      </c>
      <c r="P327" s="63">
        <f t="shared" si="59"/>
        <v>1</v>
      </c>
      <c r="Q327" s="63">
        <f t="shared" si="60"/>
        <v>1</v>
      </c>
      <c r="R327" s="63" t="e">
        <f t="shared" si="61"/>
        <v>#N/A</v>
      </c>
      <c r="S327" s="63" t="e">
        <f>MATCH(I327,J327,0)</f>
        <v>#N/A</v>
      </c>
    </row>
    <row r="328" spans="1:19" x14ac:dyDescent="0.25">
      <c r="A328" s="65" t="s">
        <v>538</v>
      </c>
      <c r="B328" s="65" t="s">
        <v>538</v>
      </c>
      <c r="C328" s="65" t="s">
        <v>538</v>
      </c>
      <c r="D328" s="65" t="s">
        <v>537</v>
      </c>
      <c r="E328" s="65" t="s">
        <v>537</v>
      </c>
      <c r="F328" s="65" t="s">
        <v>537</v>
      </c>
      <c r="G328" s="65" t="s">
        <v>537</v>
      </c>
      <c r="H328" s="65" t="s">
        <v>537</v>
      </c>
      <c r="I328" s="65" t="s">
        <v>519</v>
      </c>
      <c r="J328" s="65" t="s">
        <v>454</v>
      </c>
      <c r="K328" s="63">
        <f t="shared" si="54"/>
        <v>1</v>
      </c>
      <c r="L328" s="63">
        <f t="shared" si="55"/>
        <v>1</v>
      </c>
      <c r="M328" s="63" t="e">
        <f t="shared" si="56"/>
        <v>#N/A</v>
      </c>
      <c r="N328" s="63">
        <f t="shared" si="57"/>
        <v>1</v>
      </c>
      <c r="O328" s="63">
        <f t="shared" si="58"/>
        <v>1</v>
      </c>
      <c r="P328" s="63">
        <f t="shared" si="59"/>
        <v>1</v>
      </c>
      <c r="Q328" s="63">
        <f t="shared" si="60"/>
        <v>1</v>
      </c>
      <c r="R328" s="63" t="e">
        <f t="shared" si="61"/>
        <v>#N/A</v>
      </c>
      <c r="S328" s="63" t="e">
        <f>MATCH(I328,J328,0)</f>
        <v>#N/A</v>
      </c>
    </row>
    <row r="329" spans="1:19" x14ac:dyDescent="0.25">
      <c r="A329" s="65" t="s">
        <v>539</v>
      </c>
      <c r="B329" s="65" t="s">
        <v>539</v>
      </c>
      <c r="C329" s="65" t="s">
        <v>539</v>
      </c>
      <c r="D329" s="65" t="s">
        <v>538</v>
      </c>
      <c r="E329" s="65" t="s">
        <v>538</v>
      </c>
      <c r="F329" s="65" t="s">
        <v>538</v>
      </c>
      <c r="G329" s="65" t="s">
        <v>538</v>
      </c>
      <c r="H329" s="65" t="s">
        <v>538</v>
      </c>
      <c r="I329" s="65" t="s">
        <v>520</v>
      </c>
      <c r="J329" s="65" t="s">
        <v>455</v>
      </c>
      <c r="K329" s="63">
        <f t="shared" si="54"/>
        <v>1</v>
      </c>
      <c r="L329" s="63">
        <f t="shared" si="55"/>
        <v>1</v>
      </c>
      <c r="M329" s="63" t="e">
        <f t="shared" si="56"/>
        <v>#N/A</v>
      </c>
      <c r="N329" s="63">
        <f t="shared" si="57"/>
        <v>1</v>
      </c>
      <c r="O329" s="63">
        <f t="shared" si="58"/>
        <v>1</v>
      </c>
      <c r="P329" s="63">
        <f t="shared" si="59"/>
        <v>1</v>
      </c>
      <c r="Q329" s="63">
        <f t="shared" si="60"/>
        <v>1</v>
      </c>
      <c r="R329" s="63" t="e">
        <f t="shared" si="61"/>
        <v>#N/A</v>
      </c>
      <c r="S329" s="63" t="e">
        <f>MATCH(I329,J329,0)</f>
        <v>#N/A</v>
      </c>
    </row>
    <row r="330" spans="1:19" x14ac:dyDescent="0.25">
      <c r="A330" s="65" t="s">
        <v>542</v>
      </c>
      <c r="B330" s="65" t="s">
        <v>542</v>
      </c>
      <c r="C330" s="65" t="s">
        <v>542</v>
      </c>
      <c r="D330" s="65" t="s">
        <v>539</v>
      </c>
      <c r="E330" s="65" t="s">
        <v>539</v>
      </c>
      <c r="F330" s="65" t="s">
        <v>539</v>
      </c>
      <c r="G330" s="65" t="s">
        <v>539</v>
      </c>
      <c r="H330" s="65" t="s">
        <v>539</v>
      </c>
      <c r="I330" s="65" t="s">
        <v>521</v>
      </c>
      <c r="J330" s="65" t="s">
        <v>456</v>
      </c>
      <c r="K330" s="63">
        <f t="shared" si="54"/>
        <v>1</v>
      </c>
      <c r="L330" s="63">
        <f t="shared" si="55"/>
        <v>1</v>
      </c>
      <c r="M330" s="63" t="e">
        <f t="shared" si="56"/>
        <v>#N/A</v>
      </c>
      <c r="N330" s="63">
        <f t="shared" si="57"/>
        <v>1</v>
      </c>
      <c r="O330" s="63">
        <f t="shared" si="58"/>
        <v>1</v>
      </c>
      <c r="P330" s="63">
        <f t="shared" si="59"/>
        <v>1</v>
      </c>
      <c r="Q330" s="63">
        <f t="shared" si="60"/>
        <v>1</v>
      </c>
      <c r="R330" s="63" t="e">
        <f t="shared" si="61"/>
        <v>#N/A</v>
      </c>
      <c r="S330" s="63" t="e">
        <f>MATCH(I330,J330,0)</f>
        <v>#N/A</v>
      </c>
    </row>
    <row r="331" spans="1:19" x14ac:dyDescent="0.25">
      <c r="A331" s="65" t="s">
        <v>543</v>
      </c>
      <c r="B331" s="65" t="s">
        <v>543</v>
      </c>
      <c r="C331" s="65" t="s">
        <v>543</v>
      </c>
      <c r="D331" s="65" t="s">
        <v>540</v>
      </c>
      <c r="E331" s="65" t="s">
        <v>540</v>
      </c>
      <c r="F331" s="65" t="s">
        <v>540</v>
      </c>
      <c r="G331" s="65" t="s">
        <v>540</v>
      </c>
      <c r="H331" s="65" t="s">
        <v>540</v>
      </c>
      <c r="I331" s="65" t="s">
        <v>522</v>
      </c>
      <c r="J331" s="65" t="s">
        <v>457</v>
      </c>
      <c r="K331" s="63">
        <f t="shared" si="54"/>
        <v>1</v>
      </c>
      <c r="L331" s="63">
        <f t="shared" si="55"/>
        <v>1</v>
      </c>
      <c r="M331" s="63" t="e">
        <f t="shared" si="56"/>
        <v>#N/A</v>
      </c>
      <c r="N331" s="63">
        <f t="shared" si="57"/>
        <v>1</v>
      </c>
      <c r="O331" s="63">
        <f t="shared" si="58"/>
        <v>1</v>
      </c>
      <c r="P331" s="63">
        <f t="shared" si="59"/>
        <v>1</v>
      </c>
      <c r="Q331" s="63">
        <f t="shared" si="60"/>
        <v>1</v>
      </c>
      <c r="R331" s="63" t="e">
        <f t="shared" si="61"/>
        <v>#N/A</v>
      </c>
      <c r="S331" s="63" t="e">
        <f>MATCH(I331,J331,0)</f>
        <v>#N/A</v>
      </c>
    </row>
    <row r="332" spans="1:19" x14ac:dyDescent="0.25">
      <c r="A332" s="65" t="s">
        <v>544</v>
      </c>
      <c r="B332" s="65" t="s">
        <v>544</v>
      </c>
      <c r="C332" s="65" t="s">
        <v>544</v>
      </c>
      <c r="D332" s="65" t="s">
        <v>542</v>
      </c>
      <c r="E332" s="65" t="s">
        <v>542</v>
      </c>
      <c r="F332" s="65" t="s">
        <v>542</v>
      </c>
      <c r="G332" s="65" t="s">
        <v>542</v>
      </c>
      <c r="H332" s="65" t="s">
        <v>542</v>
      </c>
      <c r="I332" s="65" t="s">
        <v>523</v>
      </c>
      <c r="J332" s="65" t="s">
        <v>458</v>
      </c>
      <c r="K332" s="63">
        <f t="shared" si="54"/>
        <v>1</v>
      </c>
      <c r="L332" s="63">
        <f t="shared" si="55"/>
        <v>1</v>
      </c>
      <c r="M332" s="63" t="e">
        <f t="shared" si="56"/>
        <v>#N/A</v>
      </c>
      <c r="N332" s="63">
        <f t="shared" si="57"/>
        <v>1</v>
      </c>
      <c r="O332" s="63">
        <f t="shared" si="58"/>
        <v>1</v>
      </c>
      <c r="P332" s="63">
        <f t="shared" si="59"/>
        <v>1</v>
      </c>
      <c r="Q332" s="63">
        <f t="shared" si="60"/>
        <v>1</v>
      </c>
      <c r="R332" s="63" t="e">
        <f t="shared" si="61"/>
        <v>#N/A</v>
      </c>
      <c r="S332" s="63" t="e">
        <f>MATCH(I332,J332,0)</f>
        <v>#N/A</v>
      </c>
    </row>
    <row r="333" spans="1:19" x14ac:dyDescent="0.25">
      <c r="A333" s="65" t="s">
        <v>545</v>
      </c>
      <c r="B333" s="65" t="s">
        <v>545</v>
      </c>
      <c r="C333" s="65" t="s">
        <v>545</v>
      </c>
      <c r="D333" s="65" t="s">
        <v>543</v>
      </c>
      <c r="E333" s="65" t="s">
        <v>543</v>
      </c>
      <c r="F333" s="65" t="s">
        <v>543</v>
      </c>
      <c r="G333" s="65" t="s">
        <v>543</v>
      </c>
      <c r="H333" s="65" t="s">
        <v>543</v>
      </c>
      <c r="I333" s="65" t="s">
        <v>524</v>
      </c>
      <c r="J333" s="65" t="s">
        <v>459</v>
      </c>
      <c r="K333" s="63">
        <f t="shared" si="54"/>
        <v>1</v>
      </c>
      <c r="L333" s="63">
        <f t="shared" si="55"/>
        <v>1</v>
      </c>
      <c r="M333" s="63" t="e">
        <f t="shared" si="56"/>
        <v>#N/A</v>
      </c>
      <c r="N333" s="63">
        <f t="shared" si="57"/>
        <v>1</v>
      </c>
      <c r="O333" s="63">
        <f t="shared" si="58"/>
        <v>1</v>
      </c>
      <c r="P333" s="63">
        <f t="shared" si="59"/>
        <v>1</v>
      </c>
      <c r="Q333" s="63">
        <f t="shared" si="60"/>
        <v>1</v>
      </c>
      <c r="R333" s="63" t="e">
        <f t="shared" si="61"/>
        <v>#N/A</v>
      </c>
      <c r="S333" s="63" t="e">
        <f>MATCH(I333,J333,0)</f>
        <v>#N/A</v>
      </c>
    </row>
    <row r="334" spans="1:19" x14ac:dyDescent="0.25">
      <c r="A334" s="65" t="s">
        <v>546</v>
      </c>
      <c r="B334" s="65" t="s">
        <v>546</v>
      </c>
      <c r="C334" s="65" t="s">
        <v>546</v>
      </c>
      <c r="D334" s="65" t="s">
        <v>544</v>
      </c>
      <c r="E334" s="65" t="s">
        <v>544</v>
      </c>
      <c r="F334" s="65" t="s">
        <v>544</v>
      </c>
      <c r="G334" s="65" t="s">
        <v>544</v>
      </c>
      <c r="H334" s="65" t="s">
        <v>544</v>
      </c>
      <c r="I334" s="65" t="s">
        <v>525</v>
      </c>
      <c r="J334" s="65" t="s">
        <v>460</v>
      </c>
      <c r="K334" s="63">
        <f t="shared" si="54"/>
        <v>1</v>
      </c>
      <c r="L334" s="63">
        <f t="shared" si="55"/>
        <v>1</v>
      </c>
      <c r="M334" s="63" t="e">
        <f t="shared" si="56"/>
        <v>#N/A</v>
      </c>
      <c r="N334" s="63">
        <f t="shared" si="57"/>
        <v>1</v>
      </c>
      <c r="O334" s="63">
        <f t="shared" si="58"/>
        <v>1</v>
      </c>
      <c r="P334" s="63">
        <f t="shared" si="59"/>
        <v>1</v>
      </c>
      <c r="Q334" s="63">
        <f t="shared" si="60"/>
        <v>1</v>
      </c>
      <c r="R334" s="63" t="e">
        <f t="shared" si="61"/>
        <v>#N/A</v>
      </c>
      <c r="S334" s="63" t="e">
        <f>MATCH(I334,J334,0)</f>
        <v>#N/A</v>
      </c>
    </row>
    <row r="335" spans="1:19" x14ac:dyDescent="0.25">
      <c r="A335" s="65" t="s">
        <v>547</v>
      </c>
      <c r="B335" s="65" t="s">
        <v>547</v>
      </c>
      <c r="C335" s="65" t="s">
        <v>547</v>
      </c>
      <c r="D335" s="65" t="s">
        <v>545</v>
      </c>
      <c r="E335" s="65" t="s">
        <v>545</v>
      </c>
      <c r="F335" s="65" t="s">
        <v>545</v>
      </c>
      <c r="G335" s="65" t="s">
        <v>545</v>
      </c>
      <c r="H335" s="65" t="s">
        <v>545</v>
      </c>
      <c r="I335" s="65" t="s">
        <v>526</v>
      </c>
      <c r="J335" s="65" t="s">
        <v>461</v>
      </c>
      <c r="K335" s="63">
        <f t="shared" si="54"/>
        <v>1</v>
      </c>
      <c r="L335" s="63">
        <f t="shared" si="55"/>
        <v>1</v>
      </c>
      <c r="M335" s="63" t="e">
        <f t="shared" si="56"/>
        <v>#N/A</v>
      </c>
      <c r="N335" s="63">
        <f t="shared" si="57"/>
        <v>1</v>
      </c>
      <c r="O335" s="63">
        <f t="shared" si="58"/>
        <v>1</v>
      </c>
      <c r="P335" s="63">
        <f t="shared" si="59"/>
        <v>1</v>
      </c>
      <c r="Q335" s="63">
        <f t="shared" si="60"/>
        <v>1</v>
      </c>
      <c r="R335" s="63" t="e">
        <f t="shared" si="61"/>
        <v>#N/A</v>
      </c>
      <c r="S335" s="63" t="e">
        <f>MATCH(I335,J335,0)</f>
        <v>#N/A</v>
      </c>
    </row>
    <row r="336" spans="1:19" x14ac:dyDescent="0.25">
      <c r="A336" s="65" t="s">
        <v>548</v>
      </c>
      <c r="B336" s="65" t="s">
        <v>548</v>
      </c>
      <c r="C336" s="65" t="s">
        <v>548</v>
      </c>
      <c r="D336" s="65" t="s">
        <v>546</v>
      </c>
      <c r="E336" s="65" t="s">
        <v>546</v>
      </c>
      <c r="F336" s="65" t="s">
        <v>546</v>
      </c>
      <c r="G336" s="65" t="s">
        <v>546</v>
      </c>
      <c r="H336" s="65" t="s">
        <v>546</v>
      </c>
      <c r="I336" s="65" t="s">
        <v>527</v>
      </c>
      <c r="J336" s="65" t="s">
        <v>462</v>
      </c>
      <c r="K336" s="63">
        <f t="shared" si="54"/>
        <v>1</v>
      </c>
      <c r="L336" s="63">
        <f t="shared" si="55"/>
        <v>1</v>
      </c>
      <c r="M336" s="63" t="e">
        <f t="shared" si="56"/>
        <v>#N/A</v>
      </c>
      <c r="N336" s="63">
        <f t="shared" si="57"/>
        <v>1</v>
      </c>
      <c r="O336" s="63">
        <f t="shared" si="58"/>
        <v>1</v>
      </c>
      <c r="P336" s="63">
        <f t="shared" si="59"/>
        <v>1</v>
      </c>
      <c r="Q336" s="63">
        <f t="shared" si="60"/>
        <v>1</v>
      </c>
      <c r="R336" s="63" t="e">
        <f t="shared" si="61"/>
        <v>#N/A</v>
      </c>
      <c r="S336" s="63" t="e">
        <f>MATCH(I336,J336,0)</f>
        <v>#N/A</v>
      </c>
    </row>
    <row r="337" spans="1:19" x14ac:dyDescent="0.25">
      <c r="A337" s="65" t="s">
        <v>549</v>
      </c>
      <c r="B337" s="65" t="s">
        <v>549</v>
      </c>
      <c r="C337" s="65" t="s">
        <v>549</v>
      </c>
      <c r="D337" s="65" t="s">
        <v>547</v>
      </c>
      <c r="E337" s="65" t="s">
        <v>547</v>
      </c>
      <c r="F337" s="65" t="s">
        <v>547</v>
      </c>
      <c r="G337" s="65" t="s">
        <v>547</v>
      </c>
      <c r="H337" s="65" t="s">
        <v>547</v>
      </c>
      <c r="I337" s="65" t="s">
        <v>528</v>
      </c>
      <c r="J337" s="65" t="s">
        <v>463</v>
      </c>
      <c r="K337" s="63">
        <f t="shared" si="54"/>
        <v>1</v>
      </c>
      <c r="L337" s="63">
        <f t="shared" si="55"/>
        <v>1</v>
      </c>
      <c r="M337" s="63" t="e">
        <f t="shared" si="56"/>
        <v>#N/A</v>
      </c>
      <c r="N337" s="63">
        <f t="shared" si="57"/>
        <v>1</v>
      </c>
      <c r="O337" s="63">
        <f t="shared" si="58"/>
        <v>1</v>
      </c>
      <c r="P337" s="63">
        <f t="shared" si="59"/>
        <v>1</v>
      </c>
      <c r="Q337" s="63">
        <f t="shared" si="60"/>
        <v>1</v>
      </c>
      <c r="R337" s="63" t="e">
        <f t="shared" si="61"/>
        <v>#N/A</v>
      </c>
      <c r="S337" s="63" t="e">
        <f>MATCH(I337,J337,0)</f>
        <v>#N/A</v>
      </c>
    </row>
    <row r="338" spans="1:19" x14ac:dyDescent="0.25">
      <c r="A338" s="65" t="s">
        <v>550</v>
      </c>
      <c r="B338" s="65" t="s">
        <v>550</v>
      </c>
      <c r="C338" s="65" t="s">
        <v>550</v>
      </c>
      <c r="D338" s="65" t="s">
        <v>548</v>
      </c>
      <c r="E338" s="65" t="s">
        <v>548</v>
      </c>
      <c r="F338" s="65" t="s">
        <v>548</v>
      </c>
      <c r="G338" s="65" t="s">
        <v>548</v>
      </c>
      <c r="H338" s="65" t="s">
        <v>548</v>
      </c>
      <c r="I338" s="65" t="s">
        <v>529</v>
      </c>
      <c r="J338" s="65" t="s">
        <v>464</v>
      </c>
      <c r="K338" s="63">
        <f t="shared" si="54"/>
        <v>1</v>
      </c>
      <c r="L338" s="63">
        <f t="shared" si="55"/>
        <v>1</v>
      </c>
      <c r="M338" s="63" t="e">
        <f t="shared" si="56"/>
        <v>#N/A</v>
      </c>
      <c r="N338" s="63">
        <f t="shared" si="57"/>
        <v>1</v>
      </c>
      <c r="O338" s="63">
        <f t="shared" si="58"/>
        <v>1</v>
      </c>
      <c r="P338" s="63">
        <f t="shared" si="59"/>
        <v>1</v>
      </c>
      <c r="Q338" s="63">
        <f t="shared" si="60"/>
        <v>1</v>
      </c>
      <c r="R338" s="63" t="e">
        <f t="shared" si="61"/>
        <v>#N/A</v>
      </c>
      <c r="S338" s="63" t="e">
        <f>MATCH(I338,J338,0)</f>
        <v>#N/A</v>
      </c>
    </row>
    <row r="339" spans="1:19" x14ac:dyDescent="0.25">
      <c r="A339" s="65" t="s">
        <v>551</v>
      </c>
      <c r="B339" s="65" t="s">
        <v>551</v>
      </c>
      <c r="C339" s="65" t="s">
        <v>551</v>
      </c>
      <c r="D339" s="65" t="s">
        <v>549</v>
      </c>
      <c r="E339" s="65" t="s">
        <v>549</v>
      </c>
      <c r="F339" s="65" t="s">
        <v>549</v>
      </c>
      <c r="G339" s="65" t="s">
        <v>549</v>
      </c>
      <c r="H339" s="65" t="s">
        <v>549</v>
      </c>
      <c r="I339" s="65" t="s">
        <v>530</v>
      </c>
      <c r="J339" s="65" t="s">
        <v>465</v>
      </c>
      <c r="K339" s="63">
        <f t="shared" si="54"/>
        <v>1</v>
      </c>
      <c r="L339" s="63">
        <f t="shared" si="55"/>
        <v>1</v>
      </c>
      <c r="M339" s="63" t="e">
        <f t="shared" si="56"/>
        <v>#N/A</v>
      </c>
      <c r="N339" s="63">
        <f t="shared" si="57"/>
        <v>1</v>
      </c>
      <c r="O339" s="63">
        <f t="shared" si="58"/>
        <v>1</v>
      </c>
      <c r="P339" s="63">
        <f t="shared" si="59"/>
        <v>1</v>
      </c>
      <c r="Q339" s="63">
        <f t="shared" si="60"/>
        <v>1</v>
      </c>
      <c r="R339" s="63" t="e">
        <f t="shared" si="61"/>
        <v>#N/A</v>
      </c>
      <c r="S339" s="63" t="e">
        <f>MATCH(I339,J339,0)</f>
        <v>#N/A</v>
      </c>
    </row>
    <row r="340" spans="1:19" x14ac:dyDescent="0.25">
      <c r="A340" s="65" t="s">
        <v>552</v>
      </c>
      <c r="B340" s="65" t="s">
        <v>552</v>
      </c>
      <c r="C340" s="65" t="s">
        <v>552</v>
      </c>
      <c r="D340" s="65" t="s">
        <v>550</v>
      </c>
      <c r="E340" s="65" t="s">
        <v>550</v>
      </c>
      <c r="F340" s="65" t="s">
        <v>550</v>
      </c>
      <c r="G340" s="65" t="s">
        <v>550</v>
      </c>
      <c r="H340" s="65" t="s">
        <v>550</v>
      </c>
      <c r="I340" s="65" t="s">
        <v>531</v>
      </c>
      <c r="J340" s="65" t="s">
        <v>466</v>
      </c>
      <c r="K340" s="63">
        <f t="shared" si="54"/>
        <v>1</v>
      </c>
      <c r="L340" s="63">
        <f t="shared" si="55"/>
        <v>1</v>
      </c>
      <c r="M340" s="63" t="e">
        <f t="shared" si="56"/>
        <v>#N/A</v>
      </c>
      <c r="N340" s="63">
        <f t="shared" si="57"/>
        <v>1</v>
      </c>
      <c r="O340" s="63">
        <f t="shared" si="58"/>
        <v>1</v>
      </c>
      <c r="P340" s="63">
        <f t="shared" si="59"/>
        <v>1</v>
      </c>
      <c r="Q340" s="63">
        <f t="shared" si="60"/>
        <v>1</v>
      </c>
      <c r="R340" s="63" t="e">
        <f t="shared" si="61"/>
        <v>#N/A</v>
      </c>
      <c r="S340" s="63" t="e">
        <f>MATCH(I340,J340,0)</f>
        <v>#N/A</v>
      </c>
    </row>
    <row r="341" spans="1:19" x14ac:dyDescent="0.25">
      <c r="A341" s="65" t="s">
        <v>553</v>
      </c>
      <c r="B341" s="65" t="s">
        <v>553</v>
      </c>
      <c r="C341" s="65" t="s">
        <v>553</v>
      </c>
      <c r="D341" s="65" t="s">
        <v>551</v>
      </c>
      <c r="E341" s="65" t="s">
        <v>551</v>
      </c>
      <c r="F341" s="65" t="s">
        <v>551</v>
      </c>
      <c r="G341" s="65" t="s">
        <v>551</v>
      </c>
      <c r="H341" s="65" t="s">
        <v>551</v>
      </c>
      <c r="I341" s="65" t="s">
        <v>532</v>
      </c>
      <c r="J341" s="65" t="s">
        <v>467</v>
      </c>
      <c r="K341" s="63">
        <f t="shared" si="54"/>
        <v>1</v>
      </c>
      <c r="L341" s="63">
        <f t="shared" si="55"/>
        <v>1</v>
      </c>
      <c r="M341" s="63" t="e">
        <f t="shared" si="56"/>
        <v>#N/A</v>
      </c>
      <c r="N341" s="63">
        <f t="shared" si="57"/>
        <v>1</v>
      </c>
      <c r="O341" s="63">
        <f t="shared" si="58"/>
        <v>1</v>
      </c>
      <c r="P341" s="63">
        <f t="shared" si="59"/>
        <v>1</v>
      </c>
      <c r="Q341" s="63">
        <f t="shared" si="60"/>
        <v>1</v>
      </c>
      <c r="R341" s="63" t="e">
        <f t="shared" si="61"/>
        <v>#N/A</v>
      </c>
      <c r="S341" s="63" t="e">
        <f>MATCH(I341,J341,0)</f>
        <v>#N/A</v>
      </c>
    </row>
    <row r="342" spans="1:19" x14ac:dyDescent="0.25">
      <c r="A342" s="65" t="s">
        <v>556</v>
      </c>
      <c r="B342" s="65" t="s">
        <v>556</v>
      </c>
      <c r="C342" s="65" t="s">
        <v>556</v>
      </c>
      <c r="D342" s="65" t="s">
        <v>552</v>
      </c>
      <c r="E342" s="65" t="s">
        <v>552</v>
      </c>
      <c r="F342" s="65" t="s">
        <v>552</v>
      </c>
      <c r="G342" s="65" t="s">
        <v>552</v>
      </c>
      <c r="H342" s="65" t="s">
        <v>552</v>
      </c>
      <c r="I342" s="65" t="s">
        <v>533</v>
      </c>
      <c r="J342" s="65" t="s">
        <v>468</v>
      </c>
      <c r="K342" s="63">
        <f t="shared" si="54"/>
        <v>1</v>
      </c>
      <c r="L342" s="63">
        <f t="shared" si="55"/>
        <v>1</v>
      </c>
      <c r="M342" s="63" t="e">
        <f t="shared" si="56"/>
        <v>#N/A</v>
      </c>
      <c r="N342" s="63">
        <f t="shared" si="57"/>
        <v>1</v>
      </c>
      <c r="O342" s="63">
        <f t="shared" si="58"/>
        <v>1</v>
      </c>
      <c r="P342" s="63">
        <f t="shared" si="59"/>
        <v>1</v>
      </c>
      <c r="Q342" s="63">
        <f t="shared" si="60"/>
        <v>1</v>
      </c>
      <c r="R342" s="63" t="e">
        <f t="shared" si="61"/>
        <v>#N/A</v>
      </c>
      <c r="S342" s="63" t="e">
        <f>MATCH(I342,J342,0)</f>
        <v>#N/A</v>
      </c>
    </row>
    <row r="343" spans="1:19" x14ac:dyDescent="0.25">
      <c r="A343" s="65" t="s">
        <v>557</v>
      </c>
      <c r="B343" s="65" t="s">
        <v>557</v>
      </c>
      <c r="C343" s="65" t="s">
        <v>557</v>
      </c>
      <c r="D343" s="65" t="s">
        <v>553</v>
      </c>
      <c r="E343" s="65" t="s">
        <v>553</v>
      </c>
      <c r="F343" s="65" t="s">
        <v>553</v>
      </c>
      <c r="G343" s="65" t="s">
        <v>553</v>
      </c>
      <c r="H343" s="65" t="s">
        <v>553</v>
      </c>
      <c r="I343" s="65" t="s">
        <v>534</v>
      </c>
      <c r="J343" s="65" t="s">
        <v>469</v>
      </c>
      <c r="K343" s="63">
        <f t="shared" si="54"/>
        <v>1</v>
      </c>
      <c r="L343" s="63">
        <f t="shared" si="55"/>
        <v>1</v>
      </c>
      <c r="M343" s="63" t="e">
        <f t="shared" si="56"/>
        <v>#N/A</v>
      </c>
      <c r="N343" s="63">
        <f t="shared" si="57"/>
        <v>1</v>
      </c>
      <c r="O343" s="63">
        <f t="shared" si="58"/>
        <v>1</v>
      </c>
      <c r="P343" s="63">
        <f t="shared" si="59"/>
        <v>1</v>
      </c>
      <c r="Q343" s="63">
        <f t="shared" si="60"/>
        <v>1</v>
      </c>
      <c r="R343" s="63" t="e">
        <f t="shared" si="61"/>
        <v>#N/A</v>
      </c>
      <c r="S343" s="63" t="e">
        <f>MATCH(I343,J343,0)</f>
        <v>#N/A</v>
      </c>
    </row>
    <row r="344" spans="1:19" x14ac:dyDescent="0.25">
      <c r="A344" s="65" t="s">
        <v>558</v>
      </c>
      <c r="B344" s="65" t="s">
        <v>558</v>
      </c>
      <c r="C344" s="65" t="s">
        <v>558</v>
      </c>
      <c r="D344" s="65" t="s">
        <v>554</v>
      </c>
      <c r="E344" s="65" t="s">
        <v>554</v>
      </c>
      <c r="F344" s="65" t="s">
        <v>554</v>
      </c>
      <c r="G344" s="65" t="s">
        <v>554</v>
      </c>
      <c r="H344" s="65" t="s">
        <v>554</v>
      </c>
      <c r="I344" s="65" t="s">
        <v>535</v>
      </c>
      <c r="J344" s="65" t="s">
        <v>471</v>
      </c>
      <c r="K344" s="63">
        <f t="shared" si="54"/>
        <v>1</v>
      </c>
      <c r="L344" s="63">
        <f t="shared" si="55"/>
        <v>1</v>
      </c>
      <c r="M344" s="63" t="e">
        <f t="shared" si="56"/>
        <v>#N/A</v>
      </c>
      <c r="N344" s="63">
        <f t="shared" si="57"/>
        <v>1</v>
      </c>
      <c r="O344" s="63">
        <f t="shared" si="58"/>
        <v>1</v>
      </c>
      <c r="P344" s="63">
        <f t="shared" si="59"/>
        <v>1</v>
      </c>
      <c r="Q344" s="63">
        <f t="shared" si="60"/>
        <v>1</v>
      </c>
      <c r="R344" s="63" t="e">
        <f t="shared" si="61"/>
        <v>#N/A</v>
      </c>
      <c r="S344" s="63" t="e">
        <f>MATCH(I344,J344,0)</f>
        <v>#N/A</v>
      </c>
    </row>
    <row r="345" spans="1:19" x14ac:dyDescent="0.25">
      <c r="A345" s="65" t="s">
        <v>559</v>
      </c>
      <c r="B345" s="65" t="s">
        <v>559</v>
      </c>
      <c r="C345" s="65" t="s">
        <v>559</v>
      </c>
      <c r="D345" s="65" t="s">
        <v>556</v>
      </c>
      <c r="E345" s="65" t="s">
        <v>556</v>
      </c>
      <c r="F345" s="65" t="s">
        <v>556</v>
      </c>
      <c r="G345" s="65" t="s">
        <v>556</v>
      </c>
      <c r="H345" s="65" t="s">
        <v>556</v>
      </c>
      <c r="I345" s="65" t="s">
        <v>536</v>
      </c>
      <c r="J345" s="65" t="s">
        <v>472</v>
      </c>
      <c r="K345" s="63">
        <f t="shared" si="54"/>
        <v>1</v>
      </c>
      <c r="L345" s="63">
        <f t="shared" si="55"/>
        <v>1</v>
      </c>
      <c r="M345" s="63" t="e">
        <f t="shared" si="56"/>
        <v>#N/A</v>
      </c>
      <c r="N345" s="63">
        <f t="shared" si="57"/>
        <v>1</v>
      </c>
      <c r="O345" s="63">
        <f t="shared" si="58"/>
        <v>1</v>
      </c>
      <c r="P345" s="63">
        <f t="shared" si="59"/>
        <v>1</v>
      </c>
      <c r="Q345" s="63">
        <f t="shared" si="60"/>
        <v>1</v>
      </c>
      <c r="R345" s="63" t="e">
        <f t="shared" si="61"/>
        <v>#N/A</v>
      </c>
      <c r="S345" s="63" t="e">
        <f>MATCH(I345,J345,0)</f>
        <v>#N/A</v>
      </c>
    </row>
    <row r="346" spans="1:19" x14ac:dyDescent="0.25">
      <c r="A346" s="65" t="s">
        <v>560</v>
      </c>
      <c r="B346" s="65" t="s">
        <v>560</v>
      </c>
      <c r="C346" s="65" t="s">
        <v>560</v>
      </c>
      <c r="D346" s="65" t="s">
        <v>557</v>
      </c>
      <c r="E346" s="65" t="s">
        <v>557</v>
      </c>
      <c r="F346" s="65" t="s">
        <v>557</v>
      </c>
      <c r="G346" s="65" t="s">
        <v>557</v>
      </c>
      <c r="H346" s="65" t="s">
        <v>557</v>
      </c>
      <c r="I346" s="65" t="s">
        <v>537</v>
      </c>
      <c r="J346" s="65" t="s">
        <v>473</v>
      </c>
      <c r="K346" s="63">
        <f t="shared" si="54"/>
        <v>1</v>
      </c>
      <c r="L346" s="63">
        <f t="shared" si="55"/>
        <v>1</v>
      </c>
      <c r="M346" s="63" t="e">
        <f t="shared" si="56"/>
        <v>#N/A</v>
      </c>
      <c r="N346" s="63">
        <f t="shared" si="57"/>
        <v>1</v>
      </c>
      <c r="O346" s="63">
        <f t="shared" si="58"/>
        <v>1</v>
      </c>
      <c r="P346" s="63">
        <f t="shared" si="59"/>
        <v>1</v>
      </c>
      <c r="Q346" s="63">
        <f t="shared" si="60"/>
        <v>1</v>
      </c>
      <c r="R346" s="63" t="e">
        <f t="shared" si="61"/>
        <v>#N/A</v>
      </c>
      <c r="S346" s="63" t="e">
        <f>MATCH(I346,J346,0)</f>
        <v>#N/A</v>
      </c>
    </row>
    <row r="347" spans="1:19" x14ac:dyDescent="0.25">
      <c r="A347" s="65" t="s">
        <v>561</v>
      </c>
      <c r="B347" s="65" t="s">
        <v>561</v>
      </c>
      <c r="C347" s="65" t="s">
        <v>561</v>
      </c>
      <c r="D347" s="65" t="s">
        <v>558</v>
      </c>
      <c r="E347" s="65" t="s">
        <v>558</v>
      </c>
      <c r="F347" s="65" t="s">
        <v>558</v>
      </c>
      <c r="G347" s="65" t="s">
        <v>558</v>
      </c>
      <c r="H347" s="65" t="s">
        <v>558</v>
      </c>
      <c r="I347" s="65" t="s">
        <v>538</v>
      </c>
      <c r="J347" s="65" t="s">
        <v>474</v>
      </c>
      <c r="K347" s="63">
        <f t="shared" si="54"/>
        <v>1</v>
      </c>
      <c r="L347" s="63">
        <f t="shared" si="55"/>
        <v>1</v>
      </c>
      <c r="M347" s="63" t="e">
        <f t="shared" si="56"/>
        <v>#N/A</v>
      </c>
      <c r="N347" s="63">
        <f t="shared" si="57"/>
        <v>1</v>
      </c>
      <c r="O347" s="63">
        <f t="shared" si="58"/>
        <v>1</v>
      </c>
      <c r="P347" s="63">
        <f t="shared" si="59"/>
        <v>1</v>
      </c>
      <c r="Q347" s="63">
        <f t="shared" si="60"/>
        <v>1</v>
      </c>
      <c r="R347" s="63" t="e">
        <f t="shared" si="61"/>
        <v>#N/A</v>
      </c>
      <c r="S347" s="63" t="e">
        <f>MATCH(I347,J347,0)</f>
        <v>#N/A</v>
      </c>
    </row>
    <row r="348" spans="1:19" x14ac:dyDescent="0.25">
      <c r="A348" s="65" t="s">
        <v>562</v>
      </c>
      <c r="B348" s="65" t="s">
        <v>562</v>
      </c>
      <c r="C348" s="65" t="s">
        <v>562</v>
      </c>
      <c r="D348" s="65" t="s">
        <v>559</v>
      </c>
      <c r="E348" s="65" t="s">
        <v>559</v>
      </c>
      <c r="F348" s="65" t="s">
        <v>559</v>
      </c>
      <c r="G348" s="65" t="s">
        <v>559</v>
      </c>
      <c r="H348" s="65" t="s">
        <v>559</v>
      </c>
      <c r="I348" s="65" t="s">
        <v>539</v>
      </c>
      <c r="J348" s="65" t="s">
        <v>475</v>
      </c>
      <c r="K348" s="63">
        <f t="shared" si="54"/>
        <v>1</v>
      </c>
      <c r="L348" s="63">
        <f t="shared" si="55"/>
        <v>1</v>
      </c>
      <c r="M348" s="63" t="e">
        <f t="shared" si="56"/>
        <v>#N/A</v>
      </c>
      <c r="N348" s="63">
        <f t="shared" si="57"/>
        <v>1</v>
      </c>
      <c r="O348" s="63">
        <f t="shared" si="58"/>
        <v>1</v>
      </c>
      <c r="P348" s="63">
        <f t="shared" si="59"/>
        <v>1</v>
      </c>
      <c r="Q348" s="63">
        <f t="shared" si="60"/>
        <v>1</v>
      </c>
      <c r="R348" s="63" t="e">
        <f t="shared" si="61"/>
        <v>#N/A</v>
      </c>
      <c r="S348" s="63" t="e">
        <f>MATCH(I348,J348,0)</f>
        <v>#N/A</v>
      </c>
    </row>
    <row r="349" spans="1:19" x14ac:dyDescent="0.25">
      <c r="A349" s="65" t="s">
        <v>563</v>
      </c>
      <c r="B349" s="65" t="s">
        <v>563</v>
      </c>
      <c r="C349" s="65" t="s">
        <v>563</v>
      </c>
      <c r="D349" s="65" t="s">
        <v>560</v>
      </c>
      <c r="E349" s="65" t="s">
        <v>560</v>
      </c>
      <c r="F349" s="65" t="s">
        <v>560</v>
      </c>
      <c r="G349" s="65" t="s">
        <v>560</v>
      </c>
      <c r="H349" s="65" t="s">
        <v>560</v>
      </c>
      <c r="I349" s="65" t="s">
        <v>540</v>
      </c>
      <c r="J349" s="65" t="s">
        <v>476</v>
      </c>
      <c r="K349" s="63">
        <f t="shared" si="54"/>
        <v>1</v>
      </c>
      <c r="L349" s="63">
        <f t="shared" si="55"/>
        <v>1</v>
      </c>
      <c r="M349" s="63" t="e">
        <f t="shared" si="56"/>
        <v>#N/A</v>
      </c>
      <c r="N349" s="63">
        <f t="shared" si="57"/>
        <v>1</v>
      </c>
      <c r="O349" s="63">
        <f t="shared" si="58"/>
        <v>1</v>
      </c>
      <c r="P349" s="63">
        <f t="shared" si="59"/>
        <v>1</v>
      </c>
      <c r="Q349" s="63">
        <f t="shared" si="60"/>
        <v>1</v>
      </c>
      <c r="R349" s="63" t="e">
        <f t="shared" si="61"/>
        <v>#N/A</v>
      </c>
      <c r="S349" s="63" t="e">
        <f>MATCH(I349,J349,0)</f>
        <v>#N/A</v>
      </c>
    </row>
    <row r="350" spans="1:19" x14ac:dyDescent="0.25">
      <c r="A350" s="65" t="s">
        <v>564</v>
      </c>
      <c r="B350" s="65" t="s">
        <v>564</v>
      </c>
      <c r="C350" s="65" t="s">
        <v>564</v>
      </c>
      <c r="D350" s="65" t="s">
        <v>561</v>
      </c>
      <c r="E350" s="65" t="s">
        <v>561</v>
      </c>
      <c r="F350" s="65" t="s">
        <v>561</v>
      </c>
      <c r="G350" s="65" t="s">
        <v>561</v>
      </c>
      <c r="H350" s="65" t="s">
        <v>561</v>
      </c>
      <c r="I350" s="65" t="s">
        <v>541</v>
      </c>
      <c r="J350" s="65" t="s">
        <v>477</v>
      </c>
      <c r="K350" s="63">
        <f t="shared" si="54"/>
        <v>1</v>
      </c>
      <c r="L350" s="63">
        <f t="shared" si="55"/>
        <v>1</v>
      </c>
      <c r="M350" s="63" t="e">
        <f t="shared" si="56"/>
        <v>#N/A</v>
      </c>
      <c r="N350" s="63">
        <f t="shared" si="57"/>
        <v>1</v>
      </c>
      <c r="O350" s="63">
        <f t="shared" si="58"/>
        <v>1</v>
      </c>
      <c r="P350" s="63">
        <f t="shared" si="59"/>
        <v>1</v>
      </c>
      <c r="Q350" s="63">
        <f t="shared" si="60"/>
        <v>1</v>
      </c>
      <c r="R350" s="63" t="e">
        <f t="shared" si="61"/>
        <v>#N/A</v>
      </c>
      <c r="S350" s="63" t="e">
        <f>MATCH(I350,J350,0)</f>
        <v>#N/A</v>
      </c>
    </row>
    <row r="351" spans="1:19" x14ac:dyDescent="0.25">
      <c r="A351" s="65" t="s">
        <v>565</v>
      </c>
      <c r="B351" s="65" t="s">
        <v>565</v>
      </c>
      <c r="C351" s="65" t="s">
        <v>565</v>
      </c>
      <c r="D351" s="65" t="s">
        <v>562</v>
      </c>
      <c r="E351" s="65" t="s">
        <v>562</v>
      </c>
      <c r="F351" s="65" t="s">
        <v>562</v>
      </c>
      <c r="G351" s="65" t="s">
        <v>562</v>
      </c>
      <c r="H351" s="65" t="s">
        <v>562</v>
      </c>
      <c r="I351" s="65" t="s">
        <v>542</v>
      </c>
      <c r="J351" s="65" t="s">
        <v>478</v>
      </c>
      <c r="K351" s="63">
        <f t="shared" si="54"/>
        <v>1</v>
      </c>
      <c r="L351" s="63">
        <f t="shared" si="55"/>
        <v>1</v>
      </c>
      <c r="M351" s="63" t="e">
        <f t="shared" si="56"/>
        <v>#N/A</v>
      </c>
      <c r="N351" s="63">
        <f t="shared" si="57"/>
        <v>1</v>
      </c>
      <c r="O351" s="63">
        <f t="shared" si="58"/>
        <v>1</v>
      </c>
      <c r="P351" s="63">
        <f t="shared" si="59"/>
        <v>1</v>
      </c>
      <c r="Q351" s="63">
        <f t="shared" si="60"/>
        <v>1</v>
      </c>
      <c r="R351" s="63" t="e">
        <f t="shared" si="61"/>
        <v>#N/A</v>
      </c>
      <c r="S351" s="63" t="e">
        <f>MATCH(I351,J351,0)</f>
        <v>#N/A</v>
      </c>
    </row>
    <row r="352" spans="1:19" x14ac:dyDescent="0.25">
      <c r="A352" s="65" t="s">
        <v>566</v>
      </c>
      <c r="B352" s="65" t="s">
        <v>566</v>
      </c>
      <c r="C352" s="65" t="s">
        <v>566</v>
      </c>
      <c r="D352" s="65" t="s">
        <v>563</v>
      </c>
      <c r="E352" s="65" t="s">
        <v>563</v>
      </c>
      <c r="F352" s="65" t="s">
        <v>563</v>
      </c>
      <c r="G352" s="65" t="s">
        <v>563</v>
      </c>
      <c r="H352" s="65" t="s">
        <v>563</v>
      </c>
      <c r="I352" s="65" t="s">
        <v>543</v>
      </c>
      <c r="J352" s="65" t="s">
        <v>479</v>
      </c>
      <c r="K352" s="63">
        <f t="shared" si="54"/>
        <v>1</v>
      </c>
      <c r="L352" s="63">
        <f t="shared" si="55"/>
        <v>1</v>
      </c>
      <c r="M352" s="63" t="e">
        <f t="shared" si="56"/>
        <v>#N/A</v>
      </c>
      <c r="N352" s="63">
        <f t="shared" si="57"/>
        <v>1</v>
      </c>
      <c r="O352" s="63">
        <f t="shared" si="58"/>
        <v>1</v>
      </c>
      <c r="P352" s="63">
        <f t="shared" si="59"/>
        <v>1</v>
      </c>
      <c r="Q352" s="63">
        <f t="shared" si="60"/>
        <v>1</v>
      </c>
      <c r="R352" s="63" t="e">
        <f t="shared" si="61"/>
        <v>#N/A</v>
      </c>
      <c r="S352" s="63" t="e">
        <f>MATCH(I352,J352,0)</f>
        <v>#N/A</v>
      </c>
    </row>
    <row r="353" spans="1:19" x14ac:dyDescent="0.25">
      <c r="A353" s="65" t="s">
        <v>567</v>
      </c>
      <c r="B353" s="65" t="s">
        <v>567</v>
      </c>
      <c r="C353" s="65" t="s">
        <v>567</v>
      </c>
      <c r="D353" s="65" t="s">
        <v>564</v>
      </c>
      <c r="E353" s="65" t="s">
        <v>564</v>
      </c>
      <c r="F353" s="65" t="s">
        <v>564</v>
      </c>
      <c r="G353" s="65" t="s">
        <v>564</v>
      </c>
      <c r="H353" s="65" t="s">
        <v>564</v>
      </c>
      <c r="I353" s="65" t="s">
        <v>544</v>
      </c>
      <c r="J353" s="65" t="s">
        <v>480</v>
      </c>
      <c r="K353" s="63">
        <f t="shared" si="54"/>
        <v>1</v>
      </c>
      <c r="L353" s="63">
        <f t="shared" si="55"/>
        <v>1</v>
      </c>
      <c r="M353" s="63" t="e">
        <f t="shared" si="56"/>
        <v>#N/A</v>
      </c>
      <c r="N353" s="63">
        <f t="shared" si="57"/>
        <v>1</v>
      </c>
      <c r="O353" s="63">
        <f t="shared" si="58"/>
        <v>1</v>
      </c>
      <c r="P353" s="63">
        <f t="shared" si="59"/>
        <v>1</v>
      </c>
      <c r="Q353" s="63">
        <f t="shared" si="60"/>
        <v>1</v>
      </c>
      <c r="R353" s="63" t="e">
        <f t="shared" si="61"/>
        <v>#N/A</v>
      </c>
      <c r="S353" s="63" t="e">
        <f>MATCH(I353,J353,0)</f>
        <v>#N/A</v>
      </c>
    </row>
    <row r="354" spans="1:19" x14ac:dyDescent="0.25">
      <c r="A354" s="65" t="s">
        <v>570</v>
      </c>
      <c r="B354" s="65" t="s">
        <v>570</v>
      </c>
      <c r="C354" s="65" t="s">
        <v>570</v>
      </c>
      <c r="D354" s="65" t="s">
        <v>565</v>
      </c>
      <c r="E354" s="65" t="s">
        <v>565</v>
      </c>
      <c r="F354" s="65" t="s">
        <v>565</v>
      </c>
      <c r="G354" s="65" t="s">
        <v>565</v>
      </c>
      <c r="H354" s="65" t="s">
        <v>565</v>
      </c>
      <c r="I354" s="65" t="s">
        <v>545</v>
      </c>
      <c r="J354" s="65" t="s">
        <v>481</v>
      </c>
      <c r="K354" s="63">
        <f t="shared" si="54"/>
        <v>1</v>
      </c>
      <c r="L354" s="63">
        <f t="shared" si="55"/>
        <v>1</v>
      </c>
      <c r="M354" s="63" t="e">
        <f t="shared" si="56"/>
        <v>#N/A</v>
      </c>
      <c r="N354" s="63">
        <f t="shared" si="57"/>
        <v>1</v>
      </c>
      <c r="O354" s="63">
        <f t="shared" si="58"/>
        <v>1</v>
      </c>
      <c r="P354" s="63">
        <f t="shared" si="59"/>
        <v>1</v>
      </c>
      <c r="Q354" s="63">
        <f t="shared" si="60"/>
        <v>1</v>
      </c>
      <c r="R354" s="63" t="e">
        <f t="shared" si="61"/>
        <v>#N/A</v>
      </c>
      <c r="S354" s="63" t="e">
        <f>MATCH(I354,J354,0)</f>
        <v>#N/A</v>
      </c>
    </row>
    <row r="355" spans="1:19" x14ac:dyDescent="0.25">
      <c r="A355" s="65" t="s">
        <v>571</v>
      </c>
      <c r="B355" s="65" t="s">
        <v>571</v>
      </c>
      <c r="C355" s="65" t="s">
        <v>571</v>
      </c>
      <c r="D355" s="65" t="s">
        <v>566</v>
      </c>
      <c r="E355" s="65" t="s">
        <v>566</v>
      </c>
      <c r="F355" s="65" t="s">
        <v>566</v>
      </c>
      <c r="G355" s="65" t="s">
        <v>566</v>
      </c>
      <c r="H355" s="65" t="s">
        <v>566</v>
      </c>
      <c r="I355" s="65" t="s">
        <v>546</v>
      </c>
      <c r="J355" s="65" t="s">
        <v>482</v>
      </c>
      <c r="K355" s="63">
        <f t="shared" si="54"/>
        <v>1</v>
      </c>
      <c r="L355" s="63">
        <f t="shared" si="55"/>
        <v>1</v>
      </c>
      <c r="M355" s="63" t="e">
        <f t="shared" si="56"/>
        <v>#N/A</v>
      </c>
      <c r="N355" s="63">
        <f t="shared" si="57"/>
        <v>1</v>
      </c>
      <c r="O355" s="63">
        <f t="shared" si="58"/>
        <v>1</v>
      </c>
      <c r="P355" s="63">
        <f t="shared" si="59"/>
        <v>1</v>
      </c>
      <c r="Q355" s="63">
        <f t="shared" si="60"/>
        <v>1</v>
      </c>
      <c r="R355" s="63" t="e">
        <f t="shared" si="61"/>
        <v>#N/A</v>
      </c>
      <c r="S355" s="63" t="e">
        <f>MATCH(I355,J355,0)</f>
        <v>#N/A</v>
      </c>
    </row>
    <row r="356" spans="1:19" x14ac:dyDescent="0.25">
      <c r="A356" s="65" t="s">
        <v>572</v>
      </c>
      <c r="B356" s="65" t="s">
        <v>572</v>
      </c>
      <c r="C356" s="65" t="s">
        <v>572</v>
      </c>
      <c r="D356" s="65" t="s">
        <v>567</v>
      </c>
      <c r="E356" s="65" t="s">
        <v>567</v>
      </c>
      <c r="F356" s="65" t="s">
        <v>567</v>
      </c>
      <c r="G356" s="65" t="s">
        <v>567</v>
      </c>
      <c r="H356" s="65" t="s">
        <v>567</v>
      </c>
      <c r="I356" s="65" t="s">
        <v>547</v>
      </c>
      <c r="J356" s="65" t="s">
        <v>483</v>
      </c>
      <c r="K356" s="63">
        <f t="shared" si="54"/>
        <v>1</v>
      </c>
      <c r="L356" s="63">
        <f t="shared" si="55"/>
        <v>1</v>
      </c>
      <c r="M356" s="63" t="e">
        <f t="shared" si="56"/>
        <v>#N/A</v>
      </c>
      <c r="N356" s="63">
        <f t="shared" si="57"/>
        <v>1</v>
      </c>
      <c r="O356" s="63">
        <f t="shared" si="58"/>
        <v>1</v>
      </c>
      <c r="P356" s="63">
        <f t="shared" si="59"/>
        <v>1</v>
      </c>
      <c r="Q356" s="63">
        <f t="shared" si="60"/>
        <v>1</v>
      </c>
      <c r="R356" s="63" t="e">
        <f t="shared" si="61"/>
        <v>#N/A</v>
      </c>
      <c r="S356" s="63" t="e">
        <f>MATCH(I356,J356,0)</f>
        <v>#N/A</v>
      </c>
    </row>
    <row r="357" spans="1:19" x14ac:dyDescent="0.25">
      <c r="A357" s="65" t="s">
        <v>573</v>
      </c>
      <c r="B357" s="65" t="s">
        <v>573</v>
      </c>
      <c r="C357" s="65" t="s">
        <v>573</v>
      </c>
      <c r="D357" s="65" t="s">
        <v>568</v>
      </c>
      <c r="E357" s="65" t="s">
        <v>568</v>
      </c>
      <c r="F357" s="65" t="s">
        <v>568</v>
      </c>
      <c r="G357" s="65" t="s">
        <v>568</v>
      </c>
      <c r="H357" s="65" t="s">
        <v>568</v>
      </c>
      <c r="I357" s="65" t="s">
        <v>548</v>
      </c>
      <c r="J357" s="65" t="s">
        <v>484</v>
      </c>
      <c r="K357" s="63">
        <f t="shared" si="54"/>
        <v>1</v>
      </c>
      <c r="L357" s="63">
        <f t="shared" si="55"/>
        <v>1</v>
      </c>
      <c r="M357" s="63" t="e">
        <f t="shared" si="56"/>
        <v>#N/A</v>
      </c>
      <c r="N357" s="63">
        <f t="shared" si="57"/>
        <v>1</v>
      </c>
      <c r="O357" s="63">
        <f t="shared" si="58"/>
        <v>1</v>
      </c>
      <c r="P357" s="63">
        <f t="shared" si="59"/>
        <v>1</v>
      </c>
      <c r="Q357" s="63">
        <f t="shared" si="60"/>
        <v>1</v>
      </c>
      <c r="R357" s="63" t="e">
        <f t="shared" si="61"/>
        <v>#N/A</v>
      </c>
      <c r="S357" s="63" t="e">
        <f>MATCH(I357,J357,0)</f>
        <v>#N/A</v>
      </c>
    </row>
    <row r="358" spans="1:19" x14ac:dyDescent="0.25">
      <c r="A358" s="65" t="s">
        <v>574</v>
      </c>
      <c r="B358" s="65" t="s">
        <v>574</v>
      </c>
      <c r="C358" s="65" t="s">
        <v>574</v>
      </c>
      <c r="D358" s="65" t="s">
        <v>570</v>
      </c>
      <c r="E358" s="65" t="s">
        <v>570</v>
      </c>
      <c r="F358" s="65" t="s">
        <v>570</v>
      </c>
      <c r="G358" s="65" t="s">
        <v>570</v>
      </c>
      <c r="H358" s="65" t="s">
        <v>570</v>
      </c>
      <c r="I358" s="65" t="s">
        <v>549</v>
      </c>
      <c r="J358" s="65" t="s">
        <v>485</v>
      </c>
      <c r="K358" s="63">
        <f t="shared" si="54"/>
        <v>1</v>
      </c>
      <c r="L358" s="63">
        <f t="shared" si="55"/>
        <v>1</v>
      </c>
      <c r="M358" s="63" t="e">
        <f t="shared" si="56"/>
        <v>#N/A</v>
      </c>
      <c r="N358" s="63">
        <f t="shared" si="57"/>
        <v>1</v>
      </c>
      <c r="O358" s="63">
        <f t="shared" si="58"/>
        <v>1</v>
      </c>
      <c r="P358" s="63">
        <f t="shared" si="59"/>
        <v>1</v>
      </c>
      <c r="Q358" s="63">
        <f t="shared" si="60"/>
        <v>1</v>
      </c>
      <c r="R358" s="63" t="e">
        <f t="shared" si="61"/>
        <v>#N/A</v>
      </c>
      <c r="S358" s="63" t="e">
        <f>MATCH(I358,J358,0)</f>
        <v>#N/A</v>
      </c>
    </row>
    <row r="359" spans="1:19" x14ac:dyDescent="0.25">
      <c r="A359" s="65" t="s">
        <v>575</v>
      </c>
      <c r="B359" s="65" t="s">
        <v>575</v>
      </c>
      <c r="C359" s="65" t="s">
        <v>575</v>
      </c>
      <c r="D359" s="65" t="s">
        <v>571</v>
      </c>
      <c r="E359" s="65" t="s">
        <v>571</v>
      </c>
      <c r="F359" s="65" t="s">
        <v>571</v>
      </c>
      <c r="G359" s="65" t="s">
        <v>571</v>
      </c>
      <c r="H359" s="65" t="s">
        <v>571</v>
      </c>
      <c r="I359" s="65" t="s">
        <v>550</v>
      </c>
      <c r="J359" s="65" t="s">
        <v>486</v>
      </c>
      <c r="K359" s="63">
        <f t="shared" si="54"/>
        <v>1</v>
      </c>
      <c r="L359" s="63">
        <f t="shared" si="55"/>
        <v>1</v>
      </c>
      <c r="M359" s="63" t="e">
        <f t="shared" si="56"/>
        <v>#N/A</v>
      </c>
      <c r="N359" s="63">
        <f t="shared" si="57"/>
        <v>1</v>
      </c>
      <c r="O359" s="63">
        <f t="shared" si="58"/>
        <v>1</v>
      </c>
      <c r="P359" s="63">
        <f t="shared" si="59"/>
        <v>1</v>
      </c>
      <c r="Q359" s="63">
        <f t="shared" si="60"/>
        <v>1</v>
      </c>
      <c r="R359" s="63" t="e">
        <f t="shared" si="61"/>
        <v>#N/A</v>
      </c>
      <c r="S359" s="63" t="e">
        <f>MATCH(I359,J359,0)</f>
        <v>#N/A</v>
      </c>
    </row>
    <row r="360" spans="1:19" x14ac:dyDescent="0.25">
      <c r="A360" s="65" t="s">
        <v>576</v>
      </c>
      <c r="B360" s="65" t="s">
        <v>576</v>
      </c>
      <c r="C360" s="65" t="s">
        <v>576</v>
      </c>
      <c r="D360" s="65" t="s">
        <v>572</v>
      </c>
      <c r="E360" s="65" t="s">
        <v>572</v>
      </c>
      <c r="F360" s="65" t="s">
        <v>572</v>
      </c>
      <c r="G360" s="65" t="s">
        <v>572</v>
      </c>
      <c r="H360" s="65" t="s">
        <v>572</v>
      </c>
      <c r="I360" s="65" t="s">
        <v>551</v>
      </c>
      <c r="J360" s="65" t="s">
        <v>487</v>
      </c>
      <c r="K360" s="63">
        <f t="shared" si="54"/>
        <v>1</v>
      </c>
      <c r="L360" s="63">
        <f t="shared" si="55"/>
        <v>1</v>
      </c>
      <c r="M360" s="63" t="e">
        <f t="shared" si="56"/>
        <v>#N/A</v>
      </c>
      <c r="N360" s="63">
        <f t="shared" si="57"/>
        <v>1</v>
      </c>
      <c r="O360" s="63">
        <f t="shared" si="58"/>
        <v>1</v>
      </c>
      <c r="P360" s="63">
        <f t="shared" si="59"/>
        <v>1</v>
      </c>
      <c r="Q360" s="63">
        <f t="shared" si="60"/>
        <v>1</v>
      </c>
      <c r="R360" s="63" t="e">
        <f t="shared" si="61"/>
        <v>#N/A</v>
      </c>
      <c r="S360" s="63" t="e">
        <f>MATCH(I360,J360,0)</f>
        <v>#N/A</v>
      </c>
    </row>
    <row r="361" spans="1:19" x14ac:dyDescent="0.25">
      <c r="A361" s="65" t="s">
        <v>577</v>
      </c>
      <c r="B361" s="65" t="s">
        <v>577</v>
      </c>
      <c r="C361" s="65" t="s">
        <v>577</v>
      </c>
      <c r="D361" s="65" t="s">
        <v>573</v>
      </c>
      <c r="E361" s="65" t="s">
        <v>573</v>
      </c>
      <c r="F361" s="65" t="s">
        <v>573</v>
      </c>
      <c r="G361" s="65" t="s">
        <v>573</v>
      </c>
      <c r="H361" s="65" t="s">
        <v>573</v>
      </c>
      <c r="I361" s="65" t="s">
        <v>552</v>
      </c>
      <c r="J361" s="65" t="s">
        <v>488</v>
      </c>
      <c r="K361" s="63">
        <f t="shared" si="54"/>
        <v>1</v>
      </c>
      <c r="L361" s="63">
        <f t="shared" si="55"/>
        <v>1</v>
      </c>
      <c r="M361" s="63" t="e">
        <f t="shared" si="56"/>
        <v>#N/A</v>
      </c>
      <c r="N361" s="63">
        <f t="shared" si="57"/>
        <v>1</v>
      </c>
      <c r="O361" s="63">
        <f t="shared" si="58"/>
        <v>1</v>
      </c>
      <c r="P361" s="63">
        <f t="shared" si="59"/>
        <v>1</v>
      </c>
      <c r="Q361" s="63">
        <f t="shared" si="60"/>
        <v>1</v>
      </c>
      <c r="R361" s="63" t="e">
        <f t="shared" si="61"/>
        <v>#N/A</v>
      </c>
      <c r="S361" s="63" t="e">
        <f>MATCH(I361,J361,0)</f>
        <v>#N/A</v>
      </c>
    </row>
    <row r="362" spans="1:19" x14ac:dyDescent="0.25">
      <c r="A362" s="65" t="s">
        <v>578</v>
      </c>
      <c r="B362" s="65" t="s">
        <v>578</v>
      </c>
      <c r="C362" s="65" t="s">
        <v>578</v>
      </c>
      <c r="D362" s="65" t="s">
        <v>574</v>
      </c>
      <c r="E362" s="65" t="s">
        <v>574</v>
      </c>
      <c r="F362" s="65" t="s">
        <v>574</v>
      </c>
      <c r="G362" s="65" t="s">
        <v>574</v>
      </c>
      <c r="H362" s="65" t="s">
        <v>574</v>
      </c>
      <c r="I362" s="65" t="s">
        <v>553</v>
      </c>
      <c r="J362" s="65" t="s">
        <v>489</v>
      </c>
      <c r="K362" s="63">
        <f t="shared" si="54"/>
        <v>1</v>
      </c>
      <c r="L362" s="63">
        <f t="shared" si="55"/>
        <v>1</v>
      </c>
      <c r="M362" s="63" t="e">
        <f t="shared" si="56"/>
        <v>#N/A</v>
      </c>
      <c r="N362" s="63">
        <f t="shared" si="57"/>
        <v>1</v>
      </c>
      <c r="O362" s="63">
        <f t="shared" si="58"/>
        <v>1</v>
      </c>
      <c r="P362" s="63">
        <f t="shared" si="59"/>
        <v>1</v>
      </c>
      <c r="Q362" s="63">
        <f t="shared" si="60"/>
        <v>1</v>
      </c>
      <c r="R362" s="63" t="e">
        <f t="shared" si="61"/>
        <v>#N/A</v>
      </c>
      <c r="S362" s="63" t="e">
        <f>MATCH(I362,J362,0)</f>
        <v>#N/A</v>
      </c>
    </row>
    <row r="363" spans="1:19" x14ac:dyDescent="0.25">
      <c r="A363" s="65" t="s">
        <v>579</v>
      </c>
      <c r="B363" s="65" t="s">
        <v>579</v>
      </c>
      <c r="C363" s="65" t="s">
        <v>579</v>
      </c>
      <c r="D363" s="65" t="s">
        <v>575</v>
      </c>
      <c r="E363" s="65" t="s">
        <v>575</v>
      </c>
      <c r="F363" s="65" t="s">
        <v>575</v>
      </c>
      <c r="G363" s="65" t="s">
        <v>575</v>
      </c>
      <c r="H363" s="65" t="s">
        <v>575</v>
      </c>
      <c r="I363" s="65" t="s">
        <v>554</v>
      </c>
      <c r="J363" s="65" t="s">
        <v>490</v>
      </c>
      <c r="K363" s="63">
        <f t="shared" si="54"/>
        <v>1</v>
      </c>
      <c r="L363" s="63">
        <f t="shared" si="55"/>
        <v>1</v>
      </c>
      <c r="M363" s="63" t="e">
        <f t="shared" si="56"/>
        <v>#N/A</v>
      </c>
      <c r="N363" s="63">
        <f t="shared" si="57"/>
        <v>1</v>
      </c>
      <c r="O363" s="63">
        <f t="shared" si="58"/>
        <v>1</v>
      </c>
      <c r="P363" s="63">
        <f t="shared" si="59"/>
        <v>1</v>
      </c>
      <c r="Q363" s="63">
        <f t="shared" si="60"/>
        <v>1</v>
      </c>
      <c r="R363" s="63" t="e">
        <f t="shared" si="61"/>
        <v>#N/A</v>
      </c>
      <c r="S363" s="63" t="e">
        <f>MATCH(I363,J363,0)</f>
        <v>#N/A</v>
      </c>
    </row>
    <row r="364" spans="1:19" x14ac:dyDescent="0.25">
      <c r="A364" s="65" t="s">
        <v>580</v>
      </c>
      <c r="B364" s="65" t="s">
        <v>580</v>
      </c>
      <c r="C364" s="65" t="s">
        <v>580</v>
      </c>
      <c r="D364" s="65" t="s">
        <v>576</v>
      </c>
      <c r="E364" s="65" t="s">
        <v>576</v>
      </c>
      <c r="F364" s="65" t="s">
        <v>576</v>
      </c>
      <c r="G364" s="65" t="s">
        <v>576</v>
      </c>
      <c r="H364" s="65" t="s">
        <v>576</v>
      </c>
      <c r="I364" s="65" t="s">
        <v>555</v>
      </c>
      <c r="J364" s="65" t="s">
        <v>491</v>
      </c>
      <c r="K364" s="63">
        <f t="shared" si="54"/>
        <v>1</v>
      </c>
      <c r="L364" s="63">
        <f t="shared" si="55"/>
        <v>1</v>
      </c>
      <c r="M364" s="63" t="e">
        <f t="shared" si="56"/>
        <v>#N/A</v>
      </c>
      <c r="N364" s="63">
        <f t="shared" si="57"/>
        <v>1</v>
      </c>
      <c r="O364" s="63">
        <f t="shared" si="58"/>
        <v>1</v>
      </c>
      <c r="P364" s="63">
        <f t="shared" si="59"/>
        <v>1</v>
      </c>
      <c r="Q364" s="63">
        <f t="shared" si="60"/>
        <v>1</v>
      </c>
      <c r="R364" s="63" t="e">
        <f t="shared" si="61"/>
        <v>#N/A</v>
      </c>
      <c r="S364" s="63" t="e">
        <f>MATCH(I364,J364,0)</f>
        <v>#N/A</v>
      </c>
    </row>
    <row r="365" spans="1:19" x14ac:dyDescent="0.25">
      <c r="A365" s="65" t="s">
        <v>581</v>
      </c>
      <c r="B365" s="65" t="s">
        <v>581</v>
      </c>
      <c r="C365" s="65" t="s">
        <v>581</v>
      </c>
      <c r="D365" s="65" t="s">
        <v>577</v>
      </c>
      <c r="E365" s="65" t="s">
        <v>577</v>
      </c>
      <c r="F365" s="65" t="s">
        <v>577</v>
      </c>
      <c r="G365" s="65" t="s">
        <v>577</v>
      </c>
      <c r="H365" s="65" t="s">
        <v>577</v>
      </c>
      <c r="I365" s="65" t="s">
        <v>556</v>
      </c>
      <c r="J365" s="65" t="s">
        <v>492</v>
      </c>
      <c r="K365" s="63">
        <f t="shared" ref="K365:K428" si="63">MATCH(A365,B365,0)</f>
        <v>1</v>
      </c>
      <c r="L365" s="63">
        <f t="shared" ref="L365:L428" si="64">MATCH(B365,C365,0)</f>
        <v>1</v>
      </c>
      <c r="M365" s="63" t="e">
        <f t="shared" ref="M365:M428" si="65">MATCH(C365,D365,0)</f>
        <v>#N/A</v>
      </c>
      <c r="N365" s="63">
        <f t="shared" ref="N365:N428" si="66">MATCH(D365,E365,0)</f>
        <v>1</v>
      </c>
      <c r="O365" s="63">
        <f t="shared" ref="O365:O428" si="67">MATCH(E365,F365,0)</f>
        <v>1</v>
      </c>
      <c r="P365" s="63">
        <f t="shared" ref="P365:P428" si="68">MATCH(F365,G365,0)</f>
        <v>1</v>
      </c>
      <c r="Q365" s="63">
        <f t="shared" ref="Q365:Q428" si="69">MATCH(G365,H365,0)</f>
        <v>1</v>
      </c>
      <c r="R365" s="63" t="e">
        <f t="shared" ref="R365:R428" si="70">MATCH(H365,I365,0)</f>
        <v>#N/A</v>
      </c>
      <c r="S365" s="63" t="e">
        <f>MATCH(I365,J365,0)</f>
        <v>#N/A</v>
      </c>
    </row>
    <row r="366" spans="1:19" x14ac:dyDescent="0.25">
      <c r="A366" s="65" t="s">
        <v>584</v>
      </c>
      <c r="B366" s="65" t="s">
        <v>584</v>
      </c>
      <c r="C366" s="65" t="s">
        <v>584</v>
      </c>
      <c r="D366" s="65" t="s">
        <v>578</v>
      </c>
      <c r="E366" s="65" t="s">
        <v>578</v>
      </c>
      <c r="F366" s="65" t="s">
        <v>578</v>
      </c>
      <c r="G366" s="65" t="s">
        <v>578</v>
      </c>
      <c r="H366" s="65" t="s">
        <v>578</v>
      </c>
      <c r="I366" s="65" t="s">
        <v>557</v>
      </c>
      <c r="J366" s="65" t="s">
        <v>493</v>
      </c>
      <c r="K366" s="63">
        <f t="shared" si="63"/>
        <v>1</v>
      </c>
      <c r="L366" s="63">
        <f t="shared" si="64"/>
        <v>1</v>
      </c>
      <c r="M366" s="63" t="e">
        <f t="shared" si="65"/>
        <v>#N/A</v>
      </c>
      <c r="N366" s="63">
        <f t="shared" si="66"/>
        <v>1</v>
      </c>
      <c r="O366" s="63">
        <f t="shared" si="67"/>
        <v>1</v>
      </c>
      <c r="P366" s="63">
        <f t="shared" si="68"/>
        <v>1</v>
      </c>
      <c r="Q366" s="63">
        <f t="shared" si="69"/>
        <v>1</v>
      </c>
      <c r="R366" s="63" t="e">
        <f t="shared" si="70"/>
        <v>#N/A</v>
      </c>
      <c r="S366" s="63" t="e">
        <f>MATCH(I366,J366,0)</f>
        <v>#N/A</v>
      </c>
    </row>
    <row r="367" spans="1:19" x14ac:dyDescent="0.25">
      <c r="A367" s="65" t="s">
        <v>585</v>
      </c>
      <c r="B367" s="65" t="s">
        <v>585</v>
      </c>
      <c r="C367" s="65" t="s">
        <v>585</v>
      </c>
      <c r="D367" s="65" t="s">
        <v>579</v>
      </c>
      <c r="E367" s="65" t="s">
        <v>579</v>
      </c>
      <c r="F367" s="65" t="s">
        <v>579</v>
      </c>
      <c r="G367" s="65" t="s">
        <v>579</v>
      </c>
      <c r="H367" s="65" t="s">
        <v>579</v>
      </c>
      <c r="I367" s="65" t="s">
        <v>558</v>
      </c>
      <c r="J367" s="65" t="s">
        <v>494</v>
      </c>
      <c r="K367" s="63">
        <f t="shared" si="63"/>
        <v>1</v>
      </c>
      <c r="L367" s="63">
        <f t="shared" si="64"/>
        <v>1</v>
      </c>
      <c r="M367" s="63" t="e">
        <f t="shared" si="65"/>
        <v>#N/A</v>
      </c>
      <c r="N367" s="63">
        <f t="shared" si="66"/>
        <v>1</v>
      </c>
      <c r="O367" s="63">
        <f t="shared" si="67"/>
        <v>1</v>
      </c>
      <c r="P367" s="63">
        <f t="shared" si="68"/>
        <v>1</v>
      </c>
      <c r="Q367" s="63">
        <f t="shared" si="69"/>
        <v>1</v>
      </c>
      <c r="R367" s="63" t="e">
        <f t="shared" si="70"/>
        <v>#N/A</v>
      </c>
      <c r="S367" s="63" t="e">
        <f>MATCH(I367,J367,0)</f>
        <v>#N/A</v>
      </c>
    </row>
    <row r="368" spans="1:19" x14ac:dyDescent="0.25">
      <c r="A368" s="65" t="s">
        <v>586</v>
      </c>
      <c r="B368" s="65" t="s">
        <v>586</v>
      </c>
      <c r="C368" s="65" t="s">
        <v>586</v>
      </c>
      <c r="D368" s="65" t="s">
        <v>580</v>
      </c>
      <c r="E368" s="65" t="s">
        <v>580</v>
      </c>
      <c r="F368" s="65" t="s">
        <v>580</v>
      </c>
      <c r="G368" s="65" t="s">
        <v>580</v>
      </c>
      <c r="H368" s="65" t="s">
        <v>580</v>
      </c>
      <c r="I368" s="65" t="s">
        <v>559</v>
      </c>
      <c r="J368" s="65" t="s">
        <v>495</v>
      </c>
      <c r="K368" s="63">
        <f t="shared" si="63"/>
        <v>1</v>
      </c>
      <c r="L368" s="63">
        <f t="shared" si="64"/>
        <v>1</v>
      </c>
      <c r="M368" s="63" t="e">
        <f t="shared" si="65"/>
        <v>#N/A</v>
      </c>
      <c r="N368" s="63">
        <f t="shared" si="66"/>
        <v>1</v>
      </c>
      <c r="O368" s="63">
        <f t="shared" si="67"/>
        <v>1</v>
      </c>
      <c r="P368" s="63">
        <f t="shared" si="68"/>
        <v>1</v>
      </c>
      <c r="Q368" s="63">
        <f t="shared" si="69"/>
        <v>1</v>
      </c>
      <c r="R368" s="63" t="e">
        <f t="shared" si="70"/>
        <v>#N/A</v>
      </c>
      <c r="S368" s="63" t="e">
        <f>MATCH(I368,J368,0)</f>
        <v>#N/A</v>
      </c>
    </row>
    <row r="369" spans="1:19" x14ac:dyDescent="0.25">
      <c r="A369" s="65" t="s">
        <v>587</v>
      </c>
      <c r="B369" s="65" t="s">
        <v>587</v>
      </c>
      <c r="C369" s="65" t="s">
        <v>587</v>
      </c>
      <c r="D369" s="65" t="s">
        <v>581</v>
      </c>
      <c r="E369" s="65" t="s">
        <v>581</v>
      </c>
      <c r="F369" s="65" t="s">
        <v>581</v>
      </c>
      <c r="G369" s="65" t="s">
        <v>581</v>
      </c>
      <c r="H369" s="65" t="s">
        <v>581</v>
      </c>
      <c r="I369" s="65" t="s">
        <v>560</v>
      </c>
      <c r="J369" s="65" t="s">
        <v>496</v>
      </c>
      <c r="K369" s="63">
        <f t="shared" si="63"/>
        <v>1</v>
      </c>
      <c r="L369" s="63">
        <f t="shared" si="64"/>
        <v>1</v>
      </c>
      <c r="M369" s="63" t="e">
        <f t="shared" si="65"/>
        <v>#N/A</v>
      </c>
      <c r="N369" s="63">
        <f t="shared" si="66"/>
        <v>1</v>
      </c>
      <c r="O369" s="63">
        <f t="shared" si="67"/>
        <v>1</v>
      </c>
      <c r="P369" s="63">
        <f t="shared" si="68"/>
        <v>1</v>
      </c>
      <c r="Q369" s="63">
        <f t="shared" si="69"/>
        <v>1</v>
      </c>
      <c r="R369" s="63" t="e">
        <f t="shared" si="70"/>
        <v>#N/A</v>
      </c>
      <c r="S369" s="63" t="e">
        <f>MATCH(I369,J369,0)</f>
        <v>#N/A</v>
      </c>
    </row>
    <row r="370" spans="1:19" x14ac:dyDescent="0.25">
      <c r="A370" s="65" t="s">
        <v>588</v>
      </c>
      <c r="B370" s="65" t="s">
        <v>588</v>
      </c>
      <c r="C370" s="65" t="s">
        <v>588</v>
      </c>
      <c r="D370" s="65" t="s">
        <v>582</v>
      </c>
      <c r="E370" s="65" t="s">
        <v>582</v>
      </c>
      <c r="F370" s="65" t="s">
        <v>582</v>
      </c>
      <c r="G370" s="65" t="s">
        <v>582</v>
      </c>
      <c r="H370" s="65" t="s">
        <v>582</v>
      </c>
      <c r="I370" s="65" t="s">
        <v>561</v>
      </c>
      <c r="J370" s="65" t="s">
        <v>497</v>
      </c>
      <c r="K370" s="63">
        <f t="shared" si="63"/>
        <v>1</v>
      </c>
      <c r="L370" s="63">
        <f t="shared" si="64"/>
        <v>1</v>
      </c>
      <c r="M370" s="63" t="e">
        <f t="shared" si="65"/>
        <v>#N/A</v>
      </c>
      <c r="N370" s="63">
        <f t="shared" si="66"/>
        <v>1</v>
      </c>
      <c r="O370" s="63">
        <f t="shared" si="67"/>
        <v>1</v>
      </c>
      <c r="P370" s="63">
        <f t="shared" si="68"/>
        <v>1</v>
      </c>
      <c r="Q370" s="63">
        <f t="shared" si="69"/>
        <v>1</v>
      </c>
      <c r="R370" s="63" t="e">
        <f t="shared" si="70"/>
        <v>#N/A</v>
      </c>
      <c r="S370" s="63" t="e">
        <f>MATCH(I370,J370,0)</f>
        <v>#N/A</v>
      </c>
    </row>
    <row r="371" spans="1:19" x14ac:dyDescent="0.25">
      <c r="A371" s="65" t="s">
        <v>589</v>
      </c>
      <c r="B371" s="65" t="s">
        <v>589</v>
      </c>
      <c r="C371" s="65" t="s">
        <v>589</v>
      </c>
      <c r="D371" s="65" t="s">
        <v>584</v>
      </c>
      <c r="E371" s="65" t="s">
        <v>584</v>
      </c>
      <c r="F371" s="65" t="s">
        <v>584</v>
      </c>
      <c r="G371" s="65" t="s">
        <v>584</v>
      </c>
      <c r="H371" s="65" t="s">
        <v>584</v>
      </c>
      <c r="I371" s="65" t="s">
        <v>562</v>
      </c>
      <c r="J371" s="65" t="s">
        <v>498</v>
      </c>
      <c r="K371" s="63">
        <f t="shared" si="63"/>
        <v>1</v>
      </c>
      <c r="L371" s="63">
        <f t="shared" si="64"/>
        <v>1</v>
      </c>
      <c r="M371" s="63" t="e">
        <f t="shared" si="65"/>
        <v>#N/A</v>
      </c>
      <c r="N371" s="63">
        <f t="shared" si="66"/>
        <v>1</v>
      </c>
      <c r="O371" s="63">
        <f t="shared" si="67"/>
        <v>1</v>
      </c>
      <c r="P371" s="63">
        <f t="shared" si="68"/>
        <v>1</v>
      </c>
      <c r="Q371" s="63">
        <f t="shared" si="69"/>
        <v>1</v>
      </c>
      <c r="R371" s="63" t="e">
        <f t="shared" si="70"/>
        <v>#N/A</v>
      </c>
      <c r="S371" s="63" t="e">
        <f>MATCH(I371,J371,0)</f>
        <v>#N/A</v>
      </c>
    </row>
    <row r="372" spans="1:19" x14ac:dyDescent="0.25">
      <c r="A372" s="65" t="s">
        <v>590</v>
      </c>
      <c r="B372" s="65" t="s">
        <v>590</v>
      </c>
      <c r="C372" s="65" t="s">
        <v>590</v>
      </c>
      <c r="D372" s="65" t="s">
        <v>585</v>
      </c>
      <c r="E372" s="65" t="s">
        <v>585</v>
      </c>
      <c r="F372" s="65" t="s">
        <v>585</v>
      </c>
      <c r="G372" s="65" t="s">
        <v>585</v>
      </c>
      <c r="H372" s="65" t="s">
        <v>585</v>
      </c>
      <c r="I372" s="65" t="s">
        <v>563</v>
      </c>
      <c r="J372" s="65" t="s">
        <v>499</v>
      </c>
      <c r="K372" s="63">
        <f t="shared" si="63"/>
        <v>1</v>
      </c>
      <c r="L372" s="63">
        <f t="shared" si="64"/>
        <v>1</v>
      </c>
      <c r="M372" s="63" t="e">
        <f t="shared" si="65"/>
        <v>#N/A</v>
      </c>
      <c r="N372" s="63">
        <f t="shared" si="66"/>
        <v>1</v>
      </c>
      <c r="O372" s="63">
        <f t="shared" si="67"/>
        <v>1</v>
      </c>
      <c r="P372" s="63">
        <f t="shared" si="68"/>
        <v>1</v>
      </c>
      <c r="Q372" s="63">
        <f t="shared" si="69"/>
        <v>1</v>
      </c>
      <c r="R372" s="63" t="e">
        <f t="shared" si="70"/>
        <v>#N/A</v>
      </c>
      <c r="S372" s="63" t="e">
        <f>MATCH(I372,J372,0)</f>
        <v>#N/A</v>
      </c>
    </row>
    <row r="373" spans="1:19" x14ac:dyDescent="0.25">
      <c r="A373" s="65" t="s">
        <v>591</v>
      </c>
      <c r="B373" s="65" t="s">
        <v>591</v>
      </c>
      <c r="C373" s="65" t="s">
        <v>591</v>
      </c>
      <c r="D373" s="65" t="s">
        <v>586</v>
      </c>
      <c r="E373" s="65" t="s">
        <v>586</v>
      </c>
      <c r="F373" s="65" t="s">
        <v>586</v>
      </c>
      <c r="G373" s="65" t="s">
        <v>586</v>
      </c>
      <c r="H373" s="65" t="s">
        <v>586</v>
      </c>
      <c r="I373" s="65" t="s">
        <v>564</v>
      </c>
      <c r="J373" s="65" t="s">
        <v>500</v>
      </c>
      <c r="K373" s="63">
        <f t="shared" si="63"/>
        <v>1</v>
      </c>
      <c r="L373" s="63">
        <f t="shared" si="64"/>
        <v>1</v>
      </c>
      <c r="M373" s="63" t="e">
        <f t="shared" si="65"/>
        <v>#N/A</v>
      </c>
      <c r="N373" s="63">
        <f t="shared" si="66"/>
        <v>1</v>
      </c>
      <c r="O373" s="63">
        <f t="shared" si="67"/>
        <v>1</v>
      </c>
      <c r="P373" s="63">
        <f t="shared" si="68"/>
        <v>1</v>
      </c>
      <c r="Q373" s="63">
        <f t="shared" si="69"/>
        <v>1</v>
      </c>
      <c r="R373" s="63" t="e">
        <f t="shared" si="70"/>
        <v>#N/A</v>
      </c>
      <c r="S373" s="63" t="e">
        <f>MATCH(I373,J373,0)</f>
        <v>#N/A</v>
      </c>
    </row>
    <row r="374" spans="1:19" x14ac:dyDescent="0.25">
      <c r="B374" s="65" t="s">
        <v>592</v>
      </c>
      <c r="C374" s="65" t="s">
        <v>592</v>
      </c>
      <c r="D374" s="65" t="s">
        <v>587</v>
      </c>
      <c r="E374" s="65" t="s">
        <v>587</v>
      </c>
      <c r="F374" s="65" t="s">
        <v>587</v>
      </c>
      <c r="G374" s="65" t="s">
        <v>587</v>
      </c>
      <c r="H374" s="65" t="s">
        <v>587</v>
      </c>
      <c r="I374" s="65" t="s">
        <v>565</v>
      </c>
      <c r="J374" s="65" t="s">
        <v>501</v>
      </c>
      <c r="K374" s="63" t="e">
        <f t="shared" si="63"/>
        <v>#N/A</v>
      </c>
      <c r="L374" s="63">
        <f t="shared" si="64"/>
        <v>1</v>
      </c>
      <c r="M374" s="63" t="e">
        <f t="shared" si="65"/>
        <v>#N/A</v>
      </c>
      <c r="N374" s="63">
        <f t="shared" si="66"/>
        <v>1</v>
      </c>
      <c r="O374" s="63">
        <f t="shared" si="67"/>
        <v>1</v>
      </c>
      <c r="P374" s="63">
        <f t="shared" si="68"/>
        <v>1</v>
      </c>
      <c r="Q374" s="63">
        <f t="shared" si="69"/>
        <v>1</v>
      </c>
      <c r="R374" s="63" t="e">
        <f t="shared" si="70"/>
        <v>#N/A</v>
      </c>
      <c r="S374" s="63" t="e">
        <f>MATCH(I374,J374,0)</f>
        <v>#N/A</v>
      </c>
    </row>
    <row r="375" spans="1:19" x14ac:dyDescent="0.25">
      <c r="B375" s="65" t="s">
        <v>606</v>
      </c>
      <c r="C375" s="65" t="s">
        <v>593</v>
      </c>
      <c r="D375" s="65" t="s">
        <v>588</v>
      </c>
      <c r="E375" s="65" t="s">
        <v>588</v>
      </c>
      <c r="F375" s="65" t="s">
        <v>588</v>
      </c>
      <c r="G375" s="65" t="s">
        <v>588</v>
      </c>
      <c r="H375" s="65" t="s">
        <v>588</v>
      </c>
      <c r="I375" s="65" t="s">
        <v>566</v>
      </c>
      <c r="J375" s="65" t="s">
        <v>502</v>
      </c>
      <c r="K375" s="63" t="e">
        <f t="shared" si="63"/>
        <v>#N/A</v>
      </c>
      <c r="L375" s="63" t="e">
        <f t="shared" si="64"/>
        <v>#N/A</v>
      </c>
      <c r="M375" s="63" t="e">
        <f t="shared" si="65"/>
        <v>#N/A</v>
      </c>
      <c r="N375" s="63">
        <f t="shared" si="66"/>
        <v>1</v>
      </c>
      <c r="O375" s="63">
        <f t="shared" si="67"/>
        <v>1</v>
      </c>
      <c r="P375" s="63">
        <f t="shared" si="68"/>
        <v>1</v>
      </c>
      <c r="Q375" s="63">
        <f t="shared" si="69"/>
        <v>1</v>
      </c>
      <c r="R375" s="63" t="e">
        <f t="shared" si="70"/>
        <v>#N/A</v>
      </c>
      <c r="S375" s="63" t="e">
        <f>MATCH(I375,J375,0)</f>
        <v>#N/A</v>
      </c>
    </row>
    <row r="376" spans="1:19" x14ac:dyDescent="0.25">
      <c r="B376" s="65" t="s">
        <v>620</v>
      </c>
      <c r="C376" s="65" t="s">
        <v>594</v>
      </c>
      <c r="D376" s="65" t="s">
        <v>589</v>
      </c>
      <c r="E376" s="65" t="s">
        <v>589</v>
      </c>
      <c r="F376" s="65" t="s">
        <v>589</v>
      </c>
      <c r="G376" s="65" t="s">
        <v>589</v>
      </c>
      <c r="H376" s="65" t="s">
        <v>589</v>
      </c>
      <c r="I376" s="65" t="s">
        <v>567</v>
      </c>
      <c r="J376" s="65" t="s">
        <v>503</v>
      </c>
      <c r="K376" s="63" t="e">
        <f t="shared" si="63"/>
        <v>#N/A</v>
      </c>
      <c r="L376" s="63" t="e">
        <f t="shared" si="64"/>
        <v>#N/A</v>
      </c>
      <c r="M376" s="63" t="e">
        <f t="shared" si="65"/>
        <v>#N/A</v>
      </c>
      <c r="N376" s="63">
        <f t="shared" si="66"/>
        <v>1</v>
      </c>
      <c r="O376" s="63">
        <f t="shared" si="67"/>
        <v>1</v>
      </c>
      <c r="P376" s="63">
        <f t="shared" si="68"/>
        <v>1</v>
      </c>
      <c r="Q376" s="63">
        <f t="shared" si="69"/>
        <v>1</v>
      </c>
      <c r="R376" s="63" t="e">
        <f t="shared" si="70"/>
        <v>#N/A</v>
      </c>
      <c r="S376" s="63" t="e">
        <f>MATCH(I376,J376,0)</f>
        <v>#N/A</v>
      </c>
    </row>
    <row r="377" spans="1:19" x14ac:dyDescent="0.25">
      <c r="B377" s="65" t="s">
        <v>634</v>
      </c>
      <c r="C377" s="65" t="s">
        <v>595</v>
      </c>
      <c r="D377" s="65" t="s">
        <v>590</v>
      </c>
      <c r="E377" s="65" t="s">
        <v>590</v>
      </c>
      <c r="F377" s="65" t="s">
        <v>590</v>
      </c>
      <c r="G377" s="65" t="s">
        <v>590</v>
      </c>
      <c r="H377" s="65" t="s">
        <v>590</v>
      </c>
      <c r="I377" s="65" t="s">
        <v>568</v>
      </c>
      <c r="J377" s="65" t="s">
        <v>504</v>
      </c>
      <c r="K377" s="63" t="e">
        <f t="shared" si="63"/>
        <v>#N/A</v>
      </c>
      <c r="L377" s="63" t="e">
        <f t="shared" si="64"/>
        <v>#N/A</v>
      </c>
      <c r="M377" s="63" t="e">
        <f t="shared" si="65"/>
        <v>#N/A</v>
      </c>
      <c r="N377" s="63">
        <f t="shared" si="66"/>
        <v>1</v>
      </c>
      <c r="O377" s="63">
        <f t="shared" si="67"/>
        <v>1</v>
      </c>
      <c r="P377" s="63">
        <f t="shared" si="68"/>
        <v>1</v>
      </c>
      <c r="Q377" s="63">
        <f t="shared" si="69"/>
        <v>1</v>
      </c>
      <c r="R377" s="63" t="e">
        <f t="shared" si="70"/>
        <v>#N/A</v>
      </c>
      <c r="S377" s="63" t="e">
        <f>MATCH(I377,J377,0)</f>
        <v>#N/A</v>
      </c>
    </row>
    <row r="378" spans="1:19" x14ac:dyDescent="0.25">
      <c r="B378" s="65" t="s">
        <v>648</v>
      </c>
      <c r="C378" s="65" t="s">
        <v>598</v>
      </c>
      <c r="D378" s="65" t="s">
        <v>591</v>
      </c>
      <c r="E378" s="65" t="s">
        <v>591</v>
      </c>
      <c r="F378" s="65" t="s">
        <v>591</v>
      </c>
      <c r="G378" s="65" t="s">
        <v>591</v>
      </c>
      <c r="H378" s="65" t="s">
        <v>591</v>
      </c>
      <c r="I378" s="65" t="s">
        <v>569</v>
      </c>
      <c r="J378" s="65" t="s">
        <v>505</v>
      </c>
      <c r="K378" s="63" t="e">
        <f t="shared" si="63"/>
        <v>#N/A</v>
      </c>
      <c r="L378" s="63" t="e">
        <f t="shared" si="64"/>
        <v>#N/A</v>
      </c>
      <c r="M378" s="63" t="e">
        <f t="shared" si="65"/>
        <v>#N/A</v>
      </c>
      <c r="N378" s="63">
        <f t="shared" si="66"/>
        <v>1</v>
      </c>
      <c r="O378" s="63">
        <f t="shared" si="67"/>
        <v>1</v>
      </c>
      <c r="P378" s="63">
        <f t="shared" si="68"/>
        <v>1</v>
      </c>
      <c r="Q378" s="63">
        <f t="shared" si="69"/>
        <v>1</v>
      </c>
      <c r="R378" s="63" t="e">
        <f t="shared" si="70"/>
        <v>#N/A</v>
      </c>
      <c r="S378" s="63" t="e">
        <f>MATCH(I378,J378,0)</f>
        <v>#N/A</v>
      </c>
    </row>
    <row r="379" spans="1:19" x14ac:dyDescent="0.25">
      <c r="B379" s="65" t="s">
        <v>662</v>
      </c>
      <c r="C379" s="65" t="s">
        <v>599</v>
      </c>
      <c r="D379" s="65" t="s">
        <v>592</v>
      </c>
      <c r="E379" s="65" t="s">
        <v>592</v>
      </c>
      <c r="F379" s="65" t="s">
        <v>592</v>
      </c>
      <c r="G379" s="65" t="s">
        <v>592</v>
      </c>
      <c r="H379" s="65" t="s">
        <v>592</v>
      </c>
      <c r="I379" s="65" t="s">
        <v>570</v>
      </c>
      <c r="J379" s="65" t="s">
        <v>506</v>
      </c>
      <c r="K379" s="63" t="e">
        <f t="shared" si="63"/>
        <v>#N/A</v>
      </c>
      <c r="L379" s="63" t="e">
        <f t="shared" si="64"/>
        <v>#N/A</v>
      </c>
      <c r="M379" s="63" t="e">
        <f t="shared" si="65"/>
        <v>#N/A</v>
      </c>
      <c r="N379" s="63">
        <f t="shared" si="66"/>
        <v>1</v>
      </c>
      <c r="O379" s="63">
        <f t="shared" si="67"/>
        <v>1</v>
      </c>
      <c r="P379" s="63">
        <f t="shared" si="68"/>
        <v>1</v>
      </c>
      <c r="Q379" s="63">
        <f t="shared" si="69"/>
        <v>1</v>
      </c>
      <c r="R379" s="63" t="e">
        <f t="shared" si="70"/>
        <v>#N/A</v>
      </c>
      <c r="S379" s="63" t="e">
        <f>MATCH(I379,J379,0)</f>
        <v>#N/A</v>
      </c>
    </row>
    <row r="380" spans="1:19" x14ac:dyDescent="0.25">
      <c r="B380" s="65" t="s">
        <v>676</v>
      </c>
      <c r="C380" s="65" t="s">
        <v>600</v>
      </c>
      <c r="D380" s="65" t="s">
        <v>593</v>
      </c>
      <c r="E380" s="65" t="s">
        <v>593</v>
      </c>
      <c r="F380" s="65" t="s">
        <v>593</v>
      </c>
      <c r="G380" s="65" t="s">
        <v>593</v>
      </c>
      <c r="H380" s="65" t="s">
        <v>593</v>
      </c>
      <c r="I380" s="65" t="s">
        <v>571</v>
      </c>
      <c r="J380" s="65" t="s">
        <v>507</v>
      </c>
      <c r="K380" s="63" t="e">
        <f t="shared" si="63"/>
        <v>#N/A</v>
      </c>
      <c r="L380" s="63" t="e">
        <f t="shared" si="64"/>
        <v>#N/A</v>
      </c>
      <c r="M380" s="63" t="e">
        <f t="shared" si="65"/>
        <v>#N/A</v>
      </c>
      <c r="N380" s="63">
        <f t="shared" si="66"/>
        <v>1</v>
      </c>
      <c r="O380" s="63">
        <f t="shared" si="67"/>
        <v>1</v>
      </c>
      <c r="P380" s="63">
        <f t="shared" si="68"/>
        <v>1</v>
      </c>
      <c r="Q380" s="63">
        <f t="shared" si="69"/>
        <v>1</v>
      </c>
      <c r="R380" s="63" t="e">
        <f t="shared" si="70"/>
        <v>#N/A</v>
      </c>
      <c r="S380" s="63" t="e">
        <f>MATCH(I380,J380,0)</f>
        <v>#N/A</v>
      </c>
    </row>
    <row r="381" spans="1:19" x14ac:dyDescent="0.25">
      <c r="B381" s="65" t="s">
        <v>677</v>
      </c>
      <c r="C381" s="65" t="s">
        <v>601</v>
      </c>
      <c r="D381" s="65" t="s">
        <v>594</v>
      </c>
      <c r="E381" s="65" t="s">
        <v>594</v>
      </c>
      <c r="F381" s="65" t="s">
        <v>594</v>
      </c>
      <c r="G381" s="65" t="s">
        <v>594</v>
      </c>
      <c r="H381" s="65" t="s">
        <v>594</v>
      </c>
      <c r="I381" s="65" t="s">
        <v>572</v>
      </c>
      <c r="J381" s="65" t="s">
        <v>508</v>
      </c>
      <c r="K381" s="63" t="e">
        <f t="shared" si="63"/>
        <v>#N/A</v>
      </c>
      <c r="L381" s="63" t="e">
        <f t="shared" si="64"/>
        <v>#N/A</v>
      </c>
      <c r="M381" s="63" t="e">
        <f t="shared" si="65"/>
        <v>#N/A</v>
      </c>
      <c r="N381" s="63">
        <f t="shared" si="66"/>
        <v>1</v>
      </c>
      <c r="O381" s="63">
        <f t="shared" si="67"/>
        <v>1</v>
      </c>
      <c r="P381" s="63">
        <f t="shared" si="68"/>
        <v>1</v>
      </c>
      <c r="Q381" s="63">
        <f t="shared" si="69"/>
        <v>1</v>
      </c>
      <c r="R381" s="63" t="e">
        <f t="shared" si="70"/>
        <v>#N/A</v>
      </c>
      <c r="S381" s="63" t="e">
        <f>MATCH(I381,J381,0)</f>
        <v>#N/A</v>
      </c>
    </row>
    <row r="382" spans="1:19" x14ac:dyDescent="0.25">
      <c r="B382" s="65" t="s">
        <v>678</v>
      </c>
      <c r="C382" s="65" t="s">
        <v>602</v>
      </c>
      <c r="D382" s="65" t="s">
        <v>595</v>
      </c>
      <c r="E382" s="65" t="s">
        <v>595</v>
      </c>
      <c r="F382" s="65" t="s">
        <v>595</v>
      </c>
      <c r="G382" s="65" t="s">
        <v>595</v>
      </c>
      <c r="H382" s="65" t="s">
        <v>595</v>
      </c>
      <c r="I382" s="65" t="s">
        <v>573</v>
      </c>
      <c r="J382" s="65" t="s">
        <v>509</v>
      </c>
      <c r="K382" s="63" t="e">
        <f t="shared" si="63"/>
        <v>#N/A</v>
      </c>
      <c r="L382" s="63" t="e">
        <f t="shared" si="64"/>
        <v>#N/A</v>
      </c>
      <c r="M382" s="63" t="e">
        <f t="shared" si="65"/>
        <v>#N/A</v>
      </c>
      <c r="N382" s="63">
        <f t="shared" si="66"/>
        <v>1</v>
      </c>
      <c r="O382" s="63">
        <f t="shared" si="67"/>
        <v>1</v>
      </c>
      <c r="P382" s="63">
        <f t="shared" si="68"/>
        <v>1</v>
      </c>
      <c r="Q382" s="63">
        <f t="shared" si="69"/>
        <v>1</v>
      </c>
      <c r="R382" s="63" t="e">
        <f t="shared" si="70"/>
        <v>#N/A</v>
      </c>
      <c r="S382" s="63" t="e">
        <f>MATCH(I382,J382,0)</f>
        <v>#N/A</v>
      </c>
    </row>
    <row r="383" spans="1:19" x14ac:dyDescent="0.25">
      <c r="B383" s="65" t="s">
        <v>679</v>
      </c>
      <c r="C383" s="65" t="s">
        <v>603</v>
      </c>
      <c r="D383" s="65" t="s">
        <v>596</v>
      </c>
      <c r="E383" s="65" t="s">
        <v>596</v>
      </c>
      <c r="F383" s="65" t="s">
        <v>596</v>
      </c>
      <c r="G383" s="65" t="s">
        <v>596</v>
      </c>
      <c r="H383" s="65" t="s">
        <v>596</v>
      </c>
      <c r="I383" s="65" t="s">
        <v>574</v>
      </c>
      <c r="J383" s="65" t="s">
        <v>510</v>
      </c>
      <c r="K383" s="63" t="e">
        <f t="shared" si="63"/>
        <v>#N/A</v>
      </c>
      <c r="L383" s="63" t="e">
        <f t="shared" si="64"/>
        <v>#N/A</v>
      </c>
      <c r="M383" s="63" t="e">
        <f t="shared" si="65"/>
        <v>#N/A</v>
      </c>
      <c r="N383" s="63">
        <f t="shared" si="66"/>
        <v>1</v>
      </c>
      <c r="O383" s="63">
        <f t="shared" si="67"/>
        <v>1</v>
      </c>
      <c r="P383" s="63">
        <f t="shared" si="68"/>
        <v>1</v>
      </c>
      <c r="Q383" s="63">
        <f t="shared" si="69"/>
        <v>1</v>
      </c>
      <c r="R383" s="63" t="e">
        <f t="shared" si="70"/>
        <v>#N/A</v>
      </c>
      <c r="S383" s="63" t="e">
        <f>MATCH(I383,J383,0)</f>
        <v>#N/A</v>
      </c>
    </row>
    <row r="384" spans="1:19" x14ac:dyDescent="0.25">
      <c r="B384" s="65" t="s">
        <v>680</v>
      </c>
      <c r="C384" s="65" t="s">
        <v>604</v>
      </c>
      <c r="D384" s="65" t="s">
        <v>598</v>
      </c>
      <c r="E384" s="65" t="s">
        <v>598</v>
      </c>
      <c r="F384" s="65" t="s">
        <v>598</v>
      </c>
      <c r="G384" s="65" t="s">
        <v>598</v>
      </c>
      <c r="H384" s="65" t="s">
        <v>598</v>
      </c>
      <c r="I384" s="65" t="s">
        <v>575</v>
      </c>
      <c r="J384" s="65" t="s">
        <v>511</v>
      </c>
      <c r="K384" s="63" t="e">
        <f t="shared" si="63"/>
        <v>#N/A</v>
      </c>
      <c r="L384" s="63" t="e">
        <f t="shared" si="64"/>
        <v>#N/A</v>
      </c>
      <c r="M384" s="63" t="e">
        <f t="shared" si="65"/>
        <v>#N/A</v>
      </c>
      <c r="N384" s="63">
        <f t="shared" si="66"/>
        <v>1</v>
      </c>
      <c r="O384" s="63">
        <f t="shared" si="67"/>
        <v>1</v>
      </c>
      <c r="P384" s="63">
        <f t="shared" si="68"/>
        <v>1</v>
      </c>
      <c r="Q384" s="63">
        <f t="shared" si="69"/>
        <v>1</v>
      </c>
      <c r="R384" s="63" t="e">
        <f t="shared" si="70"/>
        <v>#N/A</v>
      </c>
      <c r="S384" s="63" t="e">
        <f>MATCH(I384,J384,0)</f>
        <v>#N/A</v>
      </c>
    </row>
    <row r="385" spans="2:19" x14ac:dyDescent="0.25">
      <c r="B385" s="65" t="s">
        <v>681</v>
      </c>
      <c r="C385" s="65" t="s">
        <v>605</v>
      </c>
      <c r="D385" s="65" t="s">
        <v>599</v>
      </c>
      <c r="E385" s="65" t="s">
        <v>599</v>
      </c>
      <c r="F385" s="65" t="s">
        <v>599</v>
      </c>
      <c r="G385" s="65" t="s">
        <v>599</v>
      </c>
      <c r="H385" s="65" t="s">
        <v>599</v>
      </c>
      <c r="I385" s="65" t="s">
        <v>576</v>
      </c>
      <c r="J385" s="65" t="s">
        <v>512</v>
      </c>
      <c r="K385" s="63" t="e">
        <f t="shared" si="63"/>
        <v>#N/A</v>
      </c>
      <c r="L385" s="63" t="e">
        <f t="shared" si="64"/>
        <v>#N/A</v>
      </c>
      <c r="M385" s="63" t="e">
        <f t="shared" si="65"/>
        <v>#N/A</v>
      </c>
      <c r="N385" s="63">
        <f t="shared" si="66"/>
        <v>1</v>
      </c>
      <c r="O385" s="63">
        <f t="shared" si="67"/>
        <v>1</v>
      </c>
      <c r="P385" s="63">
        <f t="shared" si="68"/>
        <v>1</v>
      </c>
      <c r="Q385" s="63">
        <f t="shared" si="69"/>
        <v>1</v>
      </c>
      <c r="R385" s="63" t="e">
        <f t="shared" si="70"/>
        <v>#N/A</v>
      </c>
      <c r="S385" s="63" t="e">
        <f>MATCH(I385,J385,0)</f>
        <v>#N/A</v>
      </c>
    </row>
    <row r="386" spans="2:19" x14ac:dyDescent="0.25">
      <c r="B386" s="65" t="s">
        <v>682</v>
      </c>
      <c r="C386" s="65" t="s">
        <v>606</v>
      </c>
      <c r="D386" s="65" t="s">
        <v>600</v>
      </c>
      <c r="E386" s="65" t="s">
        <v>600</v>
      </c>
      <c r="F386" s="65" t="s">
        <v>600</v>
      </c>
      <c r="G386" s="65" t="s">
        <v>600</v>
      </c>
      <c r="H386" s="65" t="s">
        <v>600</v>
      </c>
      <c r="I386" s="65" t="s">
        <v>577</v>
      </c>
      <c r="J386" s="65" t="s">
        <v>513</v>
      </c>
      <c r="K386" s="63" t="e">
        <f t="shared" si="63"/>
        <v>#N/A</v>
      </c>
      <c r="L386" s="63" t="e">
        <f t="shared" si="64"/>
        <v>#N/A</v>
      </c>
      <c r="M386" s="63" t="e">
        <f t="shared" si="65"/>
        <v>#N/A</v>
      </c>
      <c r="N386" s="63">
        <f t="shared" si="66"/>
        <v>1</v>
      </c>
      <c r="O386" s="63">
        <f t="shared" si="67"/>
        <v>1</v>
      </c>
      <c r="P386" s="63">
        <f t="shared" si="68"/>
        <v>1</v>
      </c>
      <c r="Q386" s="63">
        <f t="shared" si="69"/>
        <v>1</v>
      </c>
      <c r="R386" s="63" t="e">
        <f t="shared" si="70"/>
        <v>#N/A</v>
      </c>
      <c r="S386" s="63" t="e">
        <f>MATCH(I386,J386,0)</f>
        <v>#N/A</v>
      </c>
    </row>
    <row r="387" spans="2:19" x14ac:dyDescent="0.25">
      <c r="B387" s="65" t="s">
        <v>683</v>
      </c>
      <c r="C387" s="65" t="s">
        <v>607</v>
      </c>
      <c r="D387" s="65" t="s">
        <v>601</v>
      </c>
      <c r="E387" s="65" t="s">
        <v>601</v>
      </c>
      <c r="F387" s="65" t="s">
        <v>601</v>
      </c>
      <c r="G387" s="65" t="s">
        <v>601</v>
      </c>
      <c r="H387" s="65" t="s">
        <v>601</v>
      </c>
      <c r="I387" s="65" t="s">
        <v>578</v>
      </c>
      <c r="J387" s="65" t="s">
        <v>514</v>
      </c>
      <c r="K387" s="63" t="e">
        <f t="shared" si="63"/>
        <v>#N/A</v>
      </c>
      <c r="L387" s="63" t="e">
        <f t="shared" si="64"/>
        <v>#N/A</v>
      </c>
      <c r="M387" s="63" t="e">
        <f t="shared" si="65"/>
        <v>#N/A</v>
      </c>
      <c r="N387" s="63">
        <f t="shared" si="66"/>
        <v>1</v>
      </c>
      <c r="O387" s="63">
        <f t="shared" si="67"/>
        <v>1</v>
      </c>
      <c r="P387" s="63">
        <f t="shared" si="68"/>
        <v>1</v>
      </c>
      <c r="Q387" s="63">
        <f t="shared" si="69"/>
        <v>1</v>
      </c>
      <c r="R387" s="63" t="e">
        <f t="shared" si="70"/>
        <v>#N/A</v>
      </c>
      <c r="S387" s="63" t="e">
        <f>MATCH(I387,J387,0)</f>
        <v>#N/A</v>
      </c>
    </row>
    <row r="388" spans="2:19" x14ac:dyDescent="0.25">
      <c r="B388" s="65" t="s">
        <v>684</v>
      </c>
      <c r="C388" s="65" t="s">
        <v>608</v>
      </c>
      <c r="D388" s="65" t="s">
        <v>602</v>
      </c>
      <c r="E388" s="65" t="s">
        <v>602</v>
      </c>
      <c r="F388" s="65" t="s">
        <v>602</v>
      </c>
      <c r="G388" s="65" t="s">
        <v>602</v>
      </c>
      <c r="H388" s="65" t="s">
        <v>602</v>
      </c>
      <c r="I388" s="65" t="s">
        <v>579</v>
      </c>
      <c r="J388" s="65" t="s">
        <v>515</v>
      </c>
      <c r="K388" s="63" t="e">
        <f t="shared" si="63"/>
        <v>#N/A</v>
      </c>
      <c r="L388" s="63" t="e">
        <f t="shared" si="64"/>
        <v>#N/A</v>
      </c>
      <c r="M388" s="63" t="e">
        <f t="shared" si="65"/>
        <v>#N/A</v>
      </c>
      <c r="N388" s="63">
        <f t="shared" si="66"/>
        <v>1</v>
      </c>
      <c r="O388" s="63">
        <f t="shared" si="67"/>
        <v>1</v>
      </c>
      <c r="P388" s="63">
        <f t="shared" si="68"/>
        <v>1</v>
      </c>
      <c r="Q388" s="63">
        <f t="shared" si="69"/>
        <v>1</v>
      </c>
      <c r="R388" s="63" t="e">
        <f t="shared" si="70"/>
        <v>#N/A</v>
      </c>
      <c r="S388" s="63" t="e">
        <f>MATCH(I388,J388,0)</f>
        <v>#N/A</v>
      </c>
    </row>
    <row r="389" spans="2:19" x14ac:dyDescent="0.25">
      <c r="B389" s="65" t="s">
        <v>685</v>
      </c>
      <c r="C389" s="65" t="s">
        <v>609</v>
      </c>
      <c r="D389" s="65" t="s">
        <v>603</v>
      </c>
      <c r="E389" s="65" t="s">
        <v>603</v>
      </c>
      <c r="F389" s="65" t="s">
        <v>603</v>
      </c>
      <c r="G389" s="65" t="s">
        <v>603</v>
      </c>
      <c r="H389" s="65" t="s">
        <v>603</v>
      </c>
      <c r="I389" s="65" t="s">
        <v>580</v>
      </c>
      <c r="J389" s="65" t="s">
        <v>516</v>
      </c>
      <c r="K389" s="63" t="e">
        <f t="shared" si="63"/>
        <v>#N/A</v>
      </c>
      <c r="L389" s="63" t="e">
        <f t="shared" si="64"/>
        <v>#N/A</v>
      </c>
      <c r="M389" s="63" t="e">
        <f t="shared" si="65"/>
        <v>#N/A</v>
      </c>
      <c r="N389" s="63">
        <f t="shared" si="66"/>
        <v>1</v>
      </c>
      <c r="O389" s="63">
        <f t="shared" si="67"/>
        <v>1</v>
      </c>
      <c r="P389" s="63">
        <f t="shared" si="68"/>
        <v>1</v>
      </c>
      <c r="Q389" s="63">
        <f t="shared" si="69"/>
        <v>1</v>
      </c>
      <c r="R389" s="63" t="e">
        <f t="shared" si="70"/>
        <v>#N/A</v>
      </c>
      <c r="S389" s="63" t="e">
        <f>MATCH(I389,J389,0)</f>
        <v>#N/A</v>
      </c>
    </row>
    <row r="390" spans="2:19" x14ac:dyDescent="0.25">
      <c r="B390" s="65" t="s">
        <v>686</v>
      </c>
      <c r="C390" s="65" t="s">
        <v>612</v>
      </c>
      <c r="D390" s="65" t="s">
        <v>604</v>
      </c>
      <c r="E390" s="65" t="s">
        <v>604</v>
      </c>
      <c r="F390" s="65" t="s">
        <v>604</v>
      </c>
      <c r="G390" s="65" t="s">
        <v>604</v>
      </c>
      <c r="H390" s="65" t="s">
        <v>604</v>
      </c>
      <c r="I390" s="65" t="s">
        <v>581</v>
      </c>
      <c r="J390" s="65" t="s">
        <v>517</v>
      </c>
      <c r="K390" s="63" t="e">
        <f t="shared" si="63"/>
        <v>#N/A</v>
      </c>
      <c r="L390" s="63" t="e">
        <f t="shared" si="64"/>
        <v>#N/A</v>
      </c>
      <c r="M390" s="63" t="e">
        <f t="shared" si="65"/>
        <v>#N/A</v>
      </c>
      <c r="N390" s="63">
        <f t="shared" si="66"/>
        <v>1</v>
      </c>
      <c r="O390" s="63">
        <f t="shared" si="67"/>
        <v>1</v>
      </c>
      <c r="P390" s="63">
        <f t="shared" si="68"/>
        <v>1</v>
      </c>
      <c r="Q390" s="63">
        <f t="shared" si="69"/>
        <v>1</v>
      </c>
      <c r="R390" s="63" t="e">
        <f t="shared" si="70"/>
        <v>#N/A</v>
      </c>
      <c r="S390" s="63" t="e">
        <f>MATCH(I390,J390,0)</f>
        <v>#N/A</v>
      </c>
    </row>
    <row r="391" spans="2:19" x14ac:dyDescent="0.25">
      <c r="B391" s="65" t="s">
        <v>687</v>
      </c>
      <c r="C391" s="65" t="s">
        <v>613</v>
      </c>
      <c r="D391" s="65" t="s">
        <v>605</v>
      </c>
      <c r="E391" s="65" t="s">
        <v>605</v>
      </c>
      <c r="F391" s="65" t="s">
        <v>605</v>
      </c>
      <c r="G391" s="65" t="s">
        <v>605</v>
      </c>
      <c r="H391" s="65" t="s">
        <v>605</v>
      </c>
      <c r="I391" s="65" t="s">
        <v>582</v>
      </c>
      <c r="J391" s="65" t="s">
        <v>518</v>
      </c>
      <c r="K391" s="63" t="e">
        <f t="shared" si="63"/>
        <v>#N/A</v>
      </c>
      <c r="L391" s="63" t="e">
        <f t="shared" si="64"/>
        <v>#N/A</v>
      </c>
      <c r="M391" s="63" t="e">
        <f t="shared" si="65"/>
        <v>#N/A</v>
      </c>
      <c r="N391" s="63">
        <f t="shared" si="66"/>
        <v>1</v>
      </c>
      <c r="O391" s="63">
        <f t="shared" si="67"/>
        <v>1</v>
      </c>
      <c r="P391" s="63">
        <f t="shared" si="68"/>
        <v>1</v>
      </c>
      <c r="Q391" s="63">
        <f t="shared" si="69"/>
        <v>1</v>
      </c>
      <c r="R391" s="63" t="e">
        <f t="shared" si="70"/>
        <v>#N/A</v>
      </c>
      <c r="S391" s="63" t="e">
        <f>MATCH(I391,J391,0)</f>
        <v>#N/A</v>
      </c>
    </row>
    <row r="392" spans="2:19" x14ac:dyDescent="0.25">
      <c r="B392" s="65" t="s">
        <v>688</v>
      </c>
      <c r="C392" s="65" t="s">
        <v>614</v>
      </c>
      <c r="D392" s="65" t="s">
        <v>606</v>
      </c>
      <c r="E392" s="65" t="s">
        <v>606</v>
      </c>
      <c r="F392" s="65" t="s">
        <v>606</v>
      </c>
      <c r="G392" s="65" t="s">
        <v>606</v>
      </c>
      <c r="H392" s="65" t="s">
        <v>606</v>
      </c>
      <c r="I392" s="65" t="s">
        <v>583</v>
      </c>
      <c r="J392" s="65" t="s">
        <v>519</v>
      </c>
      <c r="K392" s="63" t="e">
        <f t="shared" si="63"/>
        <v>#N/A</v>
      </c>
      <c r="L392" s="63" t="e">
        <f t="shared" si="64"/>
        <v>#N/A</v>
      </c>
      <c r="M392" s="63" t="e">
        <f t="shared" si="65"/>
        <v>#N/A</v>
      </c>
      <c r="N392" s="63">
        <f t="shared" si="66"/>
        <v>1</v>
      </c>
      <c r="O392" s="63">
        <f t="shared" si="67"/>
        <v>1</v>
      </c>
      <c r="P392" s="63">
        <f t="shared" si="68"/>
        <v>1</v>
      </c>
      <c r="Q392" s="63">
        <f t="shared" si="69"/>
        <v>1</v>
      </c>
      <c r="R392" s="63" t="e">
        <f t="shared" si="70"/>
        <v>#N/A</v>
      </c>
      <c r="S392" s="63" t="e">
        <f>MATCH(I392,J392,0)</f>
        <v>#N/A</v>
      </c>
    </row>
    <row r="393" spans="2:19" x14ac:dyDescent="0.25">
      <c r="B393" s="65" t="s">
        <v>702</v>
      </c>
      <c r="C393" s="65" t="s">
        <v>615</v>
      </c>
      <c r="D393" s="65" t="s">
        <v>607</v>
      </c>
      <c r="E393" s="65" t="s">
        <v>607</v>
      </c>
      <c r="F393" s="65" t="s">
        <v>607</v>
      </c>
      <c r="G393" s="65" t="s">
        <v>607</v>
      </c>
      <c r="H393" s="65" t="s">
        <v>607</v>
      </c>
      <c r="I393" s="65" t="s">
        <v>584</v>
      </c>
      <c r="J393" s="65" t="s">
        <v>520</v>
      </c>
      <c r="K393" s="63" t="e">
        <f t="shared" si="63"/>
        <v>#N/A</v>
      </c>
      <c r="L393" s="63" t="e">
        <f t="shared" si="64"/>
        <v>#N/A</v>
      </c>
      <c r="M393" s="63" t="e">
        <f t="shared" si="65"/>
        <v>#N/A</v>
      </c>
      <c r="N393" s="63">
        <f t="shared" si="66"/>
        <v>1</v>
      </c>
      <c r="O393" s="63">
        <f t="shared" si="67"/>
        <v>1</v>
      </c>
      <c r="P393" s="63">
        <f t="shared" si="68"/>
        <v>1</v>
      </c>
      <c r="Q393" s="63">
        <f t="shared" si="69"/>
        <v>1</v>
      </c>
      <c r="R393" s="63" t="e">
        <f t="shared" si="70"/>
        <v>#N/A</v>
      </c>
      <c r="S393" s="63" t="e">
        <f>MATCH(I393,J393,0)</f>
        <v>#N/A</v>
      </c>
    </row>
    <row r="394" spans="2:19" x14ac:dyDescent="0.25">
      <c r="B394" s="65" t="s">
        <v>716</v>
      </c>
      <c r="C394" s="65" t="s">
        <v>616</v>
      </c>
      <c r="D394" s="65" t="s">
        <v>608</v>
      </c>
      <c r="E394" s="65" t="s">
        <v>608</v>
      </c>
      <c r="F394" s="65" t="s">
        <v>608</v>
      </c>
      <c r="G394" s="65" t="s">
        <v>608</v>
      </c>
      <c r="H394" s="65" t="s">
        <v>608</v>
      </c>
      <c r="I394" s="65" t="s">
        <v>585</v>
      </c>
      <c r="J394" s="65" t="s">
        <v>521</v>
      </c>
      <c r="K394" s="63" t="e">
        <f t="shared" si="63"/>
        <v>#N/A</v>
      </c>
      <c r="L394" s="63" t="e">
        <f t="shared" si="64"/>
        <v>#N/A</v>
      </c>
      <c r="M394" s="63" t="e">
        <f t="shared" si="65"/>
        <v>#N/A</v>
      </c>
      <c r="N394" s="63">
        <f t="shared" si="66"/>
        <v>1</v>
      </c>
      <c r="O394" s="63">
        <f t="shared" si="67"/>
        <v>1</v>
      </c>
      <c r="P394" s="63">
        <f t="shared" si="68"/>
        <v>1</v>
      </c>
      <c r="Q394" s="63">
        <f t="shared" si="69"/>
        <v>1</v>
      </c>
      <c r="R394" s="63" t="e">
        <f t="shared" si="70"/>
        <v>#N/A</v>
      </c>
      <c r="S394" s="63" t="e">
        <f>MATCH(I394,J394,0)</f>
        <v>#N/A</v>
      </c>
    </row>
    <row r="395" spans="2:19" x14ac:dyDescent="0.25">
      <c r="B395" s="65" t="s">
        <v>730</v>
      </c>
      <c r="C395" s="65" t="s">
        <v>617</v>
      </c>
      <c r="D395" s="65" t="s">
        <v>609</v>
      </c>
      <c r="E395" s="65" t="s">
        <v>609</v>
      </c>
      <c r="F395" s="65" t="s">
        <v>609</v>
      </c>
      <c r="G395" s="65" t="s">
        <v>609</v>
      </c>
      <c r="H395" s="65" t="s">
        <v>609</v>
      </c>
      <c r="I395" s="65" t="s">
        <v>586</v>
      </c>
      <c r="J395" s="65" t="s">
        <v>522</v>
      </c>
      <c r="K395" s="63" t="e">
        <f t="shared" si="63"/>
        <v>#N/A</v>
      </c>
      <c r="L395" s="63" t="e">
        <f t="shared" si="64"/>
        <v>#N/A</v>
      </c>
      <c r="M395" s="63" t="e">
        <f t="shared" si="65"/>
        <v>#N/A</v>
      </c>
      <c r="N395" s="63">
        <f t="shared" si="66"/>
        <v>1</v>
      </c>
      <c r="O395" s="63">
        <f t="shared" si="67"/>
        <v>1</v>
      </c>
      <c r="P395" s="63">
        <f t="shared" si="68"/>
        <v>1</v>
      </c>
      <c r="Q395" s="63">
        <f t="shared" si="69"/>
        <v>1</v>
      </c>
      <c r="R395" s="63" t="e">
        <f t="shared" si="70"/>
        <v>#N/A</v>
      </c>
      <c r="S395" s="63" t="e">
        <f>MATCH(I395,J395,0)</f>
        <v>#N/A</v>
      </c>
    </row>
    <row r="396" spans="2:19" x14ac:dyDescent="0.25">
      <c r="B396" s="65" t="s">
        <v>744</v>
      </c>
      <c r="C396" s="65" t="s">
        <v>618</v>
      </c>
      <c r="D396" s="65" t="s">
        <v>610</v>
      </c>
      <c r="E396" s="65" t="s">
        <v>610</v>
      </c>
      <c r="F396" s="65" t="s">
        <v>610</v>
      </c>
      <c r="G396" s="65" t="s">
        <v>610</v>
      </c>
      <c r="H396" s="65" t="s">
        <v>610</v>
      </c>
      <c r="I396" s="65" t="s">
        <v>587</v>
      </c>
      <c r="J396" s="65" t="s">
        <v>523</v>
      </c>
      <c r="K396" s="63" t="e">
        <f t="shared" si="63"/>
        <v>#N/A</v>
      </c>
      <c r="L396" s="63" t="e">
        <f t="shared" si="64"/>
        <v>#N/A</v>
      </c>
      <c r="M396" s="63" t="e">
        <f t="shared" si="65"/>
        <v>#N/A</v>
      </c>
      <c r="N396" s="63">
        <f t="shared" si="66"/>
        <v>1</v>
      </c>
      <c r="O396" s="63">
        <f t="shared" si="67"/>
        <v>1</v>
      </c>
      <c r="P396" s="63">
        <f t="shared" si="68"/>
        <v>1</v>
      </c>
      <c r="Q396" s="63">
        <f t="shared" si="69"/>
        <v>1</v>
      </c>
      <c r="R396" s="63" t="e">
        <f t="shared" si="70"/>
        <v>#N/A</v>
      </c>
      <c r="S396" s="63" t="e">
        <f>MATCH(I396,J396,0)</f>
        <v>#N/A</v>
      </c>
    </row>
    <row r="397" spans="2:19" x14ac:dyDescent="0.25">
      <c r="B397" s="65" t="s">
        <v>758</v>
      </c>
      <c r="C397" s="65" t="s">
        <v>619</v>
      </c>
      <c r="D397" s="65" t="s">
        <v>612</v>
      </c>
      <c r="E397" s="65" t="s">
        <v>612</v>
      </c>
      <c r="F397" s="65" t="s">
        <v>612</v>
      </c>
      <c r="G397" s="65" t="s">
        <v>612</v>
      </c>
      <c r="H397" s="65" t="s">
        <v>612</v>
      </c>
      <c r="I397" s="65" t="s">
        <v>588</v>
      </c>
      <c r="J397" s="65" t="s">
        <v>524</v>
      </c>
      <c r="K397" s="63" t="e">
        <f t="shared" si="63"/>
        <v>#N/A</v>
      </c>
      <c r="L397" s="63" t="e">
        <f t="shared" si="64"/>
        <v>#N/A</v>
      </c>
      <c r="M397" s="63" t="e">
        <f t="shared" si="65"/>
        <v>#N/A</v>
      </c>
      <c r="N397" s="63">
        <f t="shared" si="66"/>
        <v>1</v>
      </c>
      <c r="O397" s="63">
        <f t="shared" si="67"/>
        <v>1</v>
      </c>
      <c r="P397" s="63">
        <f t="shared" si="68"/>
        <v>1</v>
      </c>
      <c r="Q397" s="63">
        <f t="shared" si="69"/>
        <v>1</v>
      </c>
      <c r="R397" s="63" t="e">
        <f t="shared" si="70"/>
        <v>#N/A</v>
      </c>
      <c r="S397" s="63" t="e">
        <f>MATCH(I397,J397,0)</f>
        <v>#N/A</v>
      </c>
    </row>
    <row r="398" spans="2:19" x14ac:dyDescent="0.25">
      <c r="B398" s="65" t="s">
        <v>759</v>
      </c>
      <c r="C398" s="65" t="s">
        <v>620</v>
      </c>
      <c r="D398" s="65" t="s">
        <v>613</v>
      </c>
      <c r="E398" s="65" t="s">
        <v>613</v>
      </c>
      <c r="F398" s="65" t="s">
        <v>613</v>
      </c>
      <c r="G398" s="65" t="s">
        <v>613</v>
      </c>
      <c r="H398" s="65" t="s">
        <v>613</v>
      </c>
      <c r="I398" s="65" t="s">
        <v>589</v>
      </c>
      <c r="J398" s="65" t="s">
        <v>525</v>
      </c>
      <c r="K398" s="63" t="e">
        <f t="shared" si="63"/>
        <v>#N/A</v>
      </c>
      <c r="L398" s="63" t="e">
        <f t="shared" si="64"/>
        <v>#N/A</v>
      </c>
      <c r="M398" s="63" t="e">
        <f t="shared" si="65"/>
        <v>#N/A</v>
      </c>
      <c r="N398" s="63">
        <f t="shared" si="66"/>
        <v>1</v>
      </c>
      <c r="O398" s="63">
        <f t="shared" si="67"/>
        <v>1</v>
      </c>
      <c r="P398" s="63">
        <f t="shared" si="68"/>
        <v>1</v>
      </c>
      <c r="Q398" s="63">
        <f t="shared" si="69"/>
        <v>1</v>
      </c>
      <c r="R398" s="63" t="e">
        <f t="shared" si="70"/>
        <v>#N/A</v>
      </c>
      <c r="S398" s="63" t="e">
        <f>MATCH(I398,J398,0)</f>
        <v>#N/A</v>
      </c>
    </row>
    <row r="399" spans="2:19" x14ac:dyDescent="0.25">
      <c r="B399" s="65" t="s">
        <v>760</v>
      </c>
      <c r="C399" s="65" t="s">
        <v>621</v>
      </c>
      <c r="D399" s="65" t="s">
        <v>614</v>
      </c>
      <c r="E399" s="65" t="s">
        <v>614</v>
      </c>
      <c r="F399" s="65" t="s">
        <v>614</v>
      </c>
      <c r="G399" s="65" t="s">
        <v>614</v>
      </c>
      <c r="H399" s="65" t="s">
        <v>614</v>
      </c>
      <c r="I399" s="65" t="s">
        <v>590</v>
      </c>
      <c r="J399" s="65" t="s">
        <v>526</v>
      </c>
      <c r="K399" s="63" t="e">
        <f t="shared" si="63"/>
        <v>#N/A</v>
      </c>
      <c r="L399" s="63" t="e">
        <f t="shared" si="64"/>
        <v>#N/A</v>
      </c>
      <c r="M399" s="63" t="e">
        <f t="shared" si="65"/>
        <v>#N/A</v>
      </c>
      <c r="N399" s="63">
        <f t="shared" si="66"/>
        <v>1</v>
      </c>
      <c r="O399" s="63">
        <f t="shared" si="67"/>
        <v>1</v>
      </c>
      <c r="P399" s="63">
        <f t="shared" si="68"/>
        <v>1</v>
      </c>
      <c r="Q399" s="63">
        <f t="shared" si="69"/>
        <v>1</v>
      </c>
      <c r="R399" s="63" t="e">
        <f t="shared" si="70"/>
        <v>#N/A</v>
      </c>
      <c r="S399" s="63" t="e">
        <f>MATCH(I399,J399,0)</f>
        <v>#N/A</v>
      </c>
    </row>
    <row r="400" spans="2:19" x14ac:dyDescent="0.25">
      <c r="B400" s="65" t="s">
        <v>761</v>
      </c>
      <c r="C400" s="65" t="s">
        <v>622</v>
      </c>
      <c r="D400" s="65" t="s">
        <v>615</v>
      </c>
      <c r="E400" s="65" t="s">
        <v>615</v>
      </c>
      <c r="F400" s="65" t="s">
        <v>615</v>
      </c>
      <c r="G400" s="65" t="s">
        <v>615</v>
      </c>
      <c r="H400" s="65" t="s">
        <v>615</v>
      </c>
      <c r="I400" s="65" t="s">
        <v>591</v>
      </c>
      <c r="J400" s="65" t="s">
        <v>527</v>
      </c>
      <c r="K400" s="63" t="e">
        <f t="shared" si="63"/>
        <v>#N/A</v>
      </c>
      <c r="L400" s="63" t="e">
        <f t="shared" si="64"/>
        <v>#N/A</v>
      </c>
      <c r="M400" s="63" t="e">
        <f t="shared" si="65"/>
        <v>#N/A</v>
      </c>
      <c r="N400" s="63">
        <f t="shared" si="66"/>
        <v>1</v>
      </c>
      <c r="O400" s="63">
        <f t="shared" si="67"/>
        <v>1</v>
      </c>
      <c r="P400" s="63">
        <f t="shared" si="68"/>
        <v>1</v>
      </c>
      <c r="Q400" s="63">
        <f t="shared" si="69"/>
        <v>1</v>
      </c>
      <c r="R400" s="63" t="e">
        <f t="shared" si="70"/>
        <v>#N/A</v>
      </c>
      <c r="S400" s="63" t="e">
        <f>MATCH(I400,J400,0)</f>
        <v>#N/A</v>
      </c>
    </row>
    <row r="401" spans="2:19" x14ac:dyDescent="0.25">
      <c r="B401" s="65" t="s">
        <v>762</v>
      </c>
      <c r="C401" s="65" t="s">
        <v>623</v>
      </c>
      <c r="D401" s="65" t="s">
        <v>616</v>
      </c>
      <c r="E401" s="65" t="s">
        <v>616</v>
      </c>
      <c r="F401" s="65" t="s">
        <v>616</v>
      </c>
      <c r="G401" s="65" t="s">
        <v>616</v>
      </c>
      <c r="H401" s="65" t="s">
        <v>616</v>
      </c>
      <c r="I401" s="65" t="s">
        <v>592</v>
      </c>
      <c r="J401" s="65" t="s">
        <v>528</v>
      </c>
      <c r="K401" s="63" t="e">
        <f t="shared" si="63"/>
        <v>#N/A</v>
      </c>
      <c r="L401" s="63" t="e">
        <f t="shared" si="64"/>
        <v>#N/A</v>
      </c>
      <c r="M401" s="63" t="e">
        <f t="shared" si="65"/>
        <v>#N/A</v>
      </c>
      <c r="N401" s="63">
        <f t="shared" si="66"/>
        <v>1</v>
      </c>
      <c r="O401" s="63">
        <f t="shared" si="67"/>
        <v>1</v>
      </c>
      <c r="P401" s="63">
        <f t="shared" si="68"/>
        <v>1</v>
      </c>
      <c r="Q401" s="63">
        <f t="shared" si="69"/>
        <v>1</v>
      </c>
      <c r="R401" s="63" t="e">
        <f t="shared" si="70"/>
        <v>#N/A</v>
      </c>
      <c r="S401" s="63" t="e">
        <f>MATCH(I401,J401,0)</f>
        <v>#N/A</v>
      </c>
    </row>
    <row r="402" spans="2:19" x14ac:dyDescent="0.25">
      <c r="B402" s="65" t="s">
        <v>763</v>
      </c>
      <c r="C402" s="65" t="s">
        <v>626</v>
      </c>
      <c r="D402" s="65" t="s">
        <v>617</v>
      </c>
      <c r="E402" s="65" t="s">
        <v>617</v>
      </c>
      <c r="F402" s="65" t="s">
        <v>617</v>
      </c>
      <c r="G402" s="65" t="s">
        <v>617</v>
      </c>
      <c r="H402" s="65" t="s">
        <v>617</v>
      </c>
      <c r="I402" s="65" t="s">
        <v>593</v>
      </c>
      <c r="J402" s="65" t="s">
        <v>529</v>
      </c>
      <c r="K402" s="63" t="e">
        <f t="shared" si="63"/>
        <v>#N/A</v>
      </c>
      <c r="L402" s="63" t="e">
        <f t="shared" si="64"/>
        <v>#N/A</v>
      </c>
      <c r="M402" s="63" t="e">
        <f t="shared" si="65"/>
        <v>#N/A</v>
      </c>
      <c r="N402" s="63">
        <f t="shared" si="66"/>
        <v>1</v>
      </c>
      <c r="O402" s="63">
        <f t="shared" si="67"/>
        <v>1</v>
      </c>
      <c r="P402" s="63">
        <f t="shared" si="68"/>
        <v>1</v>
      </c>
      <c r="Q402" s="63">
        <f t="shared" si="69"/>
        <v>1</v>
      </c>
      <c r="R402" s="63" t="e">
        <f t="shared" si="70"/>
        <v>#N/A</v>
      </c>
      <c r="S402" s="63" t="e">
        <f>MATCH(I402,J402,0)</f>
        <v>#N/A</v>
      </c>
    </row>
    <row r="403" spans="2:19" x14ac:dyDescent="0.25">
      <c r="B403" s="65" t="s">
        <v>764</v>
      </c>
      <c r="C403" s="65" t="s">
        <v>627</v>
      </c>
      <c r="D403" s="65" t="s">
        <v>618</v>
      </c>
      <c r="E403" s="65" t="s">
        <v>618</v>
      </c>
      <c r="F403" s="65" t="s">
        <v>618</v>
      </c>
      <c r="G403" s="65" t="s">
        <v>618</v>
      </c>
      <c r="H403" s="65" t="s">
        <v>618</v>
      </c>
      <c r="I403" s="65" t="s">
        <v>594</v>
      </c>
      <c r="J403" s="65" t="s">
        <v>530</v>
      </c>
      <c r="K403" s="63" t="e">
        <f t="shared" si="63"/>
        <v>#N/A</v>
      </c>
      <c r="L403" s="63" t="e">
        <f t="shared" si="64"/>
        <v>#N/A</v>
      </c>
      <c r="M403" s="63" t="e">
        <f t="shared" si="65"/>
        <v>#N/A</v>
      </c>
      <c r="N403" s="63">
        <f t="shared" si="66"/>
        <v>1</v>
      </c>
      <c r="O403" s="63">
        <f t="shared" si="67"/>
        <v>1</v>
      </c>
      <c r="P403" s="63">
        <f t="shared" si="68"/>
        <v>1</v>
      </c>
      <c r="Q403" s="63">
        <f t="shared" si="69"/>
        <v>1</v>
      </c>
      <c r="R403" s="63" t="e">
        <f t="shared" si="70"/>
        <v>#N/A</v>
      </c>
      <c r="S403" s="63" t="e">
        <f>MATCH(I403,J403,0)</f>
        <v>#N/A</v>
      </c>
    </row>
    <row r="404" spans="2:19" x14ac:dyDescent="0.25">
      <c r="B404" s="65" t="s">
        <v>765</v>
      </c>
      <c r="C404" s="65" t="s">
        <v>628</v>
      </c>
      <c r="D404" s="65" t="s">
        <v>619</v>
      </c>
      <c r="E404" s="65" t="s">
        <v>619</v>
      </c>
      <c r="F404" s="65" t="s">
        <v>619</v>
      </c>
      <c r="G404" s="65" t="s">
        <v>619</v>
      </c>
      <c r="H404" s="65" t="s">
        <v>619</v>
      </c>
      <c r="I404" s="65" t="s">
        <v>595</v>
      </c>
      <c r="J404" s="65" t="s">
        <v>531</v>
      </c>
      <c r="K404" s="63" t="e">
        <f t="shared" si="63"/>
        <v>#N/A</v>
      </c>
      <c r="L404" s="63" t="e">
        <f t="shared" si="64"/>
        <v>#N/A</v>
      </c>
      <c r="M404" s="63" t="e">
        <f t="shared" si="65"/>
        <v>#N/A</v>
      </c>
      <c r="N404" s="63">
        <f t="shared" si="66"/>
        <v>1</v>
      </c>
      <c r="O404" s="63">
        <f t="shared" si="67"/>
        <v>1</v>
      </c>
      <c r="P404" s="63">
        <f t="shared" si="68"/>
        <v>1</v>
      </c>
      <c r="Q404" s="63">
        <f t="shared" si="69"/>
        <v>1</v>
      </c>
      <c r="R404" s="63" t="e">
        <f t="shared" si="70"/>
        <v>#N/A</v>
      </c>
      <c r="S404" s="63" t="e">
        <f>MATCH(I404,J404,0)</f>
        <v>#N/A</v>
      </c>
    </row>
    <row r="405" spans="2:19" x14ac:dyDescent="0.25">
      <c r="B405" s="65" t="s">
        <v>766</v>
      </c>
      <c r="C405" s="65" t="s">
        <v>629</v>
      </c>
      <c r="D405" s="65" t="s">
        <v>620</v>
      </c>
      <c r="E405" s="65" t="s">
        <v>620</v>
      </c>
      <c r="F405" s="65" t="s">
        <v>620</v>
      </c>
      <c r="G405" s="65" t="s">
        <v>620</v>
      </c>
      <c r="H405" s="65" t="s">
        <v>620</v>
      </c>
      <c r="I405" s="65" t="s">
        <v>596</v>
      </c>
      <c r="J405" s="65" t="s">
        <v>532</v>
      </c>
      <c r="K405" s="63" t="e">
        <f t="shared" si="63"/>
        <v>#N/A</v>
      </c>
      <c r="L405" s="63" t="e">
        <f t="shared" si="64"/>
        <v>#N/A</v>
      </c>
      <c r="M405" s="63" t="e">
        <f t="shared" si="65"/>
        <v>#N/A</v>
      </c>
      <c r="N405" s="63">
        <f t="shared" si="66"/>
        <v>1</v>
      </c>
      <c r="O405" s="63">
        <f t="shared" si="67"/>
        <v>1</v>
      </c>
      <c r="P405" s="63">
        <f t="shared" si="68"/>
        <v>1</v>
      </c>
      <c r="Q405" s="63">
        <f t="shared" si="69"/>
        <v>1</v>
      </c>
      <c r="R405" s="63" t="e">
        <f t="shared" si="70"/>
        <v>#N/A</v>
      </c>
      <c r="S405" s="63" t="e">
        <f>MATCH(I405,J405,0)</f>
        <v>#N/A</v>
      </c>
    </row>
    <row r="406" spans="2:19" x14ac:dyDescent="0.25">
      <c r="B406" s="65" t="s">
        <v>767</v>
      </c>
      <c r="C406" s="65" t="s">
        <v>630</v>
      </c>
      <c r="D406" s="65" t="s">
        <v>621</v>
      </c>
      <c r="E406" s="65" t="s">
        <v>621</v>
      </c>
      <c r="F406" s="65" t="s">
        <v>621</v>
      </c>
      <c r="G406" s="65" t="s">
        <v>621</v>
      </c>
      <c r="H406" s="65" t="s">
        <v>621</v>
      </c>
      <c r="I406" s="65" t="s">
        <v>597</v>
      </c>
      <c r="J406" s="65" t="s">
        <v>533</v>
      </c>
      <c r="K406" s="63" t="e">
        <f t="shared" si="63"/>
        <v>#N/A</v>
      </c>
      <c r="L406" s="63" t="e">
        <f t="shared" si="64"/>
        <v>#N/A</v>
      </c>
      <c r="M406" s="63" t="e">
        <f t="shared" si="65"/>
        <v>#N/A</v>
      </c>
      <c r="N406" s="63">
        <f t="shared" si="66"/>
        <v>1</v>
      </c>
      <c r="O406" s="63">
        <f t="shared" si="67"/>
        <v>1</v>
      </c>
      <c r="P406" s="63">
        <f t="shared" si="68"/>
        <v>1</v>
      </c>
      <c r="Q406" s="63">
        <f t="shared" si="69"/>
        <v>1</v>
      </c>
      <c r="R406" s="63" t="e">
        <f t="shared" si="70"/>
        <v>#N/A</v>
      </c>
      <c r="S406" s="63" t="e">
        <f>MATCH(I406,J406,0)</f>
        <v>#N/A</v>
      </c>
    </row>
    <row r="407" spans="2:19" x14ac:dyDescent="0.25">
      <c r="B407" s="65" t="s">
        <v>768</v>
      </c>
      <c r="C407" s="65" t="s">
        <v>631</v>
      </c>
      <c r="D407" s="65" t="s">
        <v>622</v>
      </c>
      <c r="E407" s="65" t="s">
        <v>622</v>
      </c>
      <c r="F407" s="65" t="s">
        <v>622</v>
      </c>
      <c r="G407" s="65" t="s">
        <v>622</v>
      </c>
      <c r="H407" s="65" t="s">
        <v>622</v>
      </c>
      <c r="I407" s="65" t="s">
        <v>598</v>
      </c>
      <c r="J407" s="65" t="s">
        <v>534</v>
      </c>
      <c r="K407" s="63" t="e">
        <f t="shared" si="63"/>
        <v>#N/A</v>
      </c>
      <c r="L407" s="63" t="e">
        <f t="shared" si="64"/>
        <v>#N/A</v>
      </c>
      <c r="M407" s="63" t="e">
        <f t="shared" si="65"/>
        <v>#N/A</v>
      </c>
      <c r="N407" s="63">
        <f t="shared" si="66"/>
        <v>1</v>
      </c>
      <c r="O407" s="63">
        <f t="shared" si="67"/>
        <v>1</v>
      </c>
      <c r="P407" s="63">
        <f t="shared" si="68"/>
        <v>1</v>
      </c>
      <c r="Q407" s="63">
        <f t="shared" si="69"/>
        <v>1</v>
      </c>
      <c r="R407" s="63" t="e">
        <f t="shared" si="70"/>
        <v>#N/A</v>
      </c>
      <c r="S407" s="63" t="e">
        <f>MATCH(I407,J407,0)</f>
        <v>#N/A</v>
      </c>
    </row>
    <row r="408" spans="2:19" x14ac:dyDescent="0.25">
      <c r="B408" s="65" t="s">
        <v>769</v>
      </c>
      <c r="C408" s="65" t="s">
        <v>632</v>
      </c>
      <c r="D408" s="65" t="s">
        <v>623</v>
      </c>
      <c r="E408" s="65" t="s">
        <v>623</v>
      </c>
      <c r="F408" s="65" t="s">
        <v>623</v>
      </c>
      <c r="G408" s="65" t="s">
        <v>623</v>
      </c>
      <c r="H408" s="65" t="s">
        <v>623</v>
      </c>
      <c r="I408" s="65" t="s">
        <v>599</v>
      </c>
      <c r="J408" s="65" t="s">
        <v>535</v>
      </c>
      <c r="K408" s="63" t="e">
        <f t="shared" si="63"/>
        <v>#N/A</v>
      </c>
      <c r="L408" s="63" t="e">
        <f t="shared" si="64"/>
        <v>#N/A</v>
      </c>
      <c r="M408" s="63" t="e">
        <f t="shared" si="65"/>
        <v>#N/A</v>
      </c>
      <c r="N408" s="63">
        <f t="shared" si="66"/>
        <v>1</v>
      </c>
      <c r="O408" s="63">
        <f t="shared" si="67"/>
        <v>1</v>
      </c>
      <c r="P408" s="63">
        <f t="shared" si="68"/>
        <v>1</v>
      </c>
      <c r="Q408" s="63">
        <f t="shared" si="69"/>
        <v>1</v>
      </c>
      <c r="R408" s="63" t="e">
        <f t="shared" si="70"/>
        <v>#N/A</v>
      </c>
      <c r="S408" s="63" t="e">
        <f>MATCH(I408,J408,0)</f>
        <v>#N/A</v>
      </c>
    </row>
    <row r="409" spans="2:19" x14ac:dyDescent="0.25">
      <c r="B409" s="65" t="s">
        <v>770</v>
      </c>
      <c r="C409" s="65" t="s">
        <v>633</v>
      </c>
      <c r="D409" s="65" t="s">
        <v>624</v>
      </c>
      <c r="E409" s="65" t="s">
        <v>624</v>
      </c>
      <c r="F409" s="65" t="s">
        <v>624</v>
      </c>
      <c r="G409" s="65" t="s">
        <v>624</v>
      </c>
      <c r="H409" s="65" t="s">
        <v>624</v>
      </c>
      <c r="I409" s="65" t="s">
        <v>600</v>
      </c>
      <c r="J409" s="65" t="s">
        <v>536</v>
      </c>
      <c r="K409" s="63" t="e">
        <f t="shared" si="63"/>
        <v>#N/A</v>
      </c>
      <c r="L409" s="63" t="e">
        <f t="shared" si="64"/>
        <v>#N/A</v>
      </c>
      <c r="M409" s="63" t="e">
        <f t="shared" si="65"/>
        <v>#N/A</v>
      </c>
      <c r="N409" s="63">
        <f t="shared" si="66"/>
        <v>1</v>
      </c>
      <c r="O409" s="63">
        <f t="shared" si="67"/>
        <v>1</v>
      </c>
      <c r="P409" s="63">
        <f t="shared" si="68"/>
        <v>1</v>
      </c>
      <c r="Q409" s="63">
        <f t="shared" si="69"/>
        <v>1</v>
      </c>
      <c r="R409" s="63" t="e">
        <f t="shared" si="70"/>
        <v>#N/A</v>
      </c>
      <c r="S409" s="63" t="e">
        <f>MATCH(I409,J409,0)</f>
        <v>#N/A</v>
      </c>
    </row>
    <row r="410" spans="2:19" x14ac:dyDescent="0.25">
      <c r="B410" s="65" t="s">
        <v>771</v>
      </c>
      <c r="C410" s="65" t="s">
        <v>634</v>
      </c>
      <c r="D410" s="65" t="s">
        <v>626</v>
      </c>
      <c r="E410" s="65" t="s">
        <v>626</v>
      </c>
      <c r="F410" s="65" t="s">
        <v>626</v>
      </c>
      <c r="G410" s="65" t="s">
        <v>626</v>
      </c>
      <c r="H410" s="65" t="s">
        <v>626</v>
      </c>
      <c r="I410" s="65" t="s">
        <v>601</v>
      </c>
      <c r="J410" s="65" t="s">
        <v>537</v>
      </c>
      <c r="K410" s="63" t="e">
        <f t="shared" si="63"/>
        <v>#N/A</v>
      </c>
      <c r="L410" s="63" t="e">
        <f t="shared" si="64"/>
        <v>#N/A</v>
      </c>
      <c r="M410" s="63" t="e">
        <f t="shared" si="65"/>
        <v>#N/A</v>
      </c>
      <c r="N410" s="63">
        <f t="shared" si="66"/>
        <v>1</v>
      </c>
      <c r="O410" s="63">
        <f t="shared" si="67"/>
        <v>1</v>
      </c>
      <c r="P410" s="63">
        <f t="shared" si="68"/>
        <v>1</v>
      </c>
      <c r="Q410" s="63">
        <f t="shared" si="69"/>
        <v>1</v>
      </c>
      <c r="R410" s="63" t="e">
        <f t="shared" si="70"/>
        <v>#N/A</v>
      </c>
      <c r="S410" s="63" t="e">
        <f>MATCH(I410,J410,0)</f>
        <v>#N/A</v>
      </c>
    </row>
    <row r="411" spans="2:19" x14ac:dyDescent="0.25">
      <c r="B411" s="65" t="s">
        <v>772</v>
      </c>
      <c r="C411" s="65" t="s">
        <v>635</v>
      </c>
      <c r="D411" s="65" t="s">
        <v>627</v>
      </c>
      <c r="E411" s="65" t="s">
        <v>627</v>
      </c>
      <c r="F411" s="65" t="s">
        <v>627</v>
      </c>
      <c r="G411" s="65" t="s">
        <v>627</v>
      </c>
      <c r="H411" s="65" t="s">
        <v>627</v>
      </c>
      <c r="I411" s="65" t="s">
        <v>602</v>
      </c>
      <c r="J411" s="65" t="s">
        <v>538</v>
      </c>
      <c r="K411" s="63" t="e">
        <f t="shared" si="63"/>
        <v>#N/A</v>
      </c>
      <c r="L411" s="63" t="e">
        <f t="shared" si="64"/>
        <v>#N/A</v>
      </c>
      <c r="M411" s="63" t="e">
        <f t="shared" si="65"/>
        <v>#N/A</v>
      </c>
      <c r="N411" s="63">
        <f t="shared" si="66"/>
        <v>1</v>
      </c>
      <c r="O411" s="63">
        <f t="shared" si="67"/>
        <v>1</v>
      </c>
      <c r="P411" s="63">
        <f t="shared" si="68"/>
        <v>1</v>
      </c>
      <c r="Q411" s="63">
        <f t="shared" si="69"/>
        <v>1</v>
      </c>
      <c r="R411" s="63" t="e">
        <f t="shared" si="70"/>
        <v>#N/A</v>
      </c>
      <c r="S411" s="63" t="e">
        <f>MATCH(I411,J411,0)</f>
        <v>#N/A</v>
      </c>
    </row>
    <row r="412" spans="2:19" x14ac:dyDescent="0.25">
      <c r="C412" s="65" t="s">
        <v>636</v>
      </c>
      <c r="D412" s="65" t="s">
        <v>628</v>
      </c>
      <c r="E412" s="65" t="s">
        <v>628</v>
      </c>
      <c r="F412" s="65" t="s">
        <v>628</v>
      </c>
      <c r="G412" s="65" t="s">
        <v>628</v>
      </c>
      <c r="H412" s="65" t="s">
        <v>628</v>
      </c>
      <c r="I412" s="65" t="s">
        <v>603</v>
      </c>
      <c r="J412" s="65" t="s">
        <v>539</v>
      </c>
      <c r="K412" s="63" t="e">
        <f t="shared" si="63"/>
        <v>#N/A</v>
      </c>
      <c r="L412" s="63" t="e">
        <f t="shared" si="64"/>
        <v>#N/A</v>
      </c>
      <c r="M412" s="63" t="e">
        <f t="shared" si="65"/>
        <v>#N/A</v>
      </c>
      <c r="N412" s="63">
        <f t="shared" si="66"/>
        <v>1</v>
      </c>
      <c r="O412" s="63">
        <f t="shared" si="67"/>
        <v>1</v>
      </c>
      <c r="P412" s="63">
        <f t="shared" si="68"/>
        <v>1</v>
      </c>
      <c r="Q412" s="63">
        <f t="shared" si="69"/>
        <v>1</v>
      </c>
      <c r="R412" s="63" t="e">
        <f t="shared" si="70"/>
        <v>#N/A</v>
      </c>
      <c r="S412" s="63" t="e">
        <f>MATCH(I412,J412,0)</f>
        <v>#N/A</v>
      </c>
    </row>
    <row r="413" spans="2:19" x14ac:dyDescent="0.25">
      <c r="C413" s="65" t="s">
        <v>637</v>
      </c>
      <c r="D413" s="65" t="s">
        <v>629</v>
      </c>
      <c r="E413" s="65" t="s">
        <v>629</v>
      </c>
      <c r="F413" s="65" t="s">
        <v>629</v>
      </c>
      <c r="G413" s="65" t="s">
        <v>629</v>
      </c>
      <c r="H413" s="65" t="s">
        <v>629</v>
      </c>
      <c r="I413" s="65" t="s">
        <v>604</v>
      </c>
      <c r="J413" s="65" t="s">
        <v>540</v>
      </c>
      <c r="K413" s="63" t="e">
        <f t="shared" si="63"/>
        <v>#N/A</v>
      </c>
      <c r="L413" s="63" t="e">
        <f t="shared" si="64"/>
        <v>#N/A</v>
      </c>
      <c r="M413" s="63" t="e">
        <f t="shared" si="65"/>
        <v>#N/A</v>
      </c>
      <c r="N413" s="63">
        <f t="shared" si="66"/>
        <v>1</v>
      </c>
      <c r="O413" s="63">
        <f t="shared" si="67"/>
        <v>1</v>
      </c>
      <c r="P413" s="63">
        <f t="shared" si="68"/>
        <v>1</v>
      </c>
      <c r="Q413" s="63">
        <f t="shared" si="69"/>
        <v>1</v>
      </c>
      <c r="R413" s="63" t="e">
        <f t="shared" si="70"/>
        <v>#N/A</v>
      </c>
      <c r="S413" s="63" t="e">
        <f>MATCH(I413,J413,0)</f>
        <v>#N/A</v>
      </c>
    </row>
    <row r="414" spans="2:19" x14ac:dyDescent="0.25">
      <c r="C414" s="65" t="s">
        <v>640</v>
      </c>
      <c r="D414" s="65" t="s">
        <v>630</v>
      </c>
      <c r="E414" s="65" t="s">
        <v>630</v>
      </c>
      <c r="F414" s="65" t="s">
        <v>630</v>
      </c>
      <c r="G414" s="65" t="s">
        <v>630</v>
      </c>
      <c r="H414" s="65" t="s">
        <v>630</v>
      </c>
      <c r="I414" s="65" t="s">
        <v>605</v>
      </c>
      <c r="J414" s="65" t="s">
        <v>541</v>
      </c>
      <c r="K414" s="63" t="e">
        <f t="shared" si="63"/>
        <v>#N/A</v>
      </c>
      <c r="L414" s="63" t="e">
        <f t="shared" si="64"/>
        <v>#N/A</v>
      </c>
      <c r="M414" s="63" t="e">
        <f t="shared" si="65"/>
        <v>#N/A</v>
      </c>
      <c r="N414" s="63">
        <f t="shared" si="66"/>
        <v>1</v>
      </c>
      <c r="O414" s="63">
        <f t="shared" si="67"/>
        <v>1</v>
      </c>
      <c r="P414" s="63">
        <f t="shared" si="68"/>
        <v>1</v>
      </c>
      <c r="Q414" s="63">
        <f t="shared" si="69"/>
        <v>1</v>
      </c>
      <c r="R414" s="63" t="e">
        <f t="shared" si="70"/>
        <v>#N/A</v>
      </c>
      <c r="S414" s="63" t="e">
        <f>MATCH(I414,J414,0)</f>
        <v>#N/A</v>
      </c>
    </row>
    <row r="415" spans="2:19" x14ac:dyDescent="0.25">
      <c r="C415" s="65" t="s">
        <v>641</v>
      </c>
      <c r="D415" s="65" t="s">
        <v>631</v>
      </c>
      <c r="E415" s="65" t="s">
        <v>631</v>
      </c>
      <c r="F415" s="65" t="s">
        <v>631</v>
      </c>
      <c r="G415" s="65" t="s">
        <v>631</v>
      </c>
      <c r="H415" s="65" t="s">
        <v>631</v>
      </c>
      <c r="I415" s="65" t="s">
        <v>606</v>
      </c>
      <c r="J415" s="65" t="s">
        <v>542</v>
      </c>
      <c r="K415" s="63" t="e">
        <f t="shared" si="63"/>
        <v>#N/A</v>
      </c>
      <c r="L415" s="63" t="e">
        <f t="shared" si="64"/>
        <v>#N/A</v>
      </c>
      <c r="M415" s="63" t="e">
        <f t="shared" si="65"/>
        <v>#N/A</v>
      </c>
      <c r="N415" s="63">
        <f t="shared" si="66"/>
        <v>1</v>
      </c>
      <c r="O415" s="63">
        <f t="shared" si="67"/>
        <v>1</v>
      </c>
      <c r="P415" s="63">
        <f t="shared" si="68"/>
        <v>1</v>
      </c>
      <c r="Q415" s="63">
        <f t="shared" si="69"/>
        <v>1</v>
      </c>
      <c r="R415" s="63" t="e">
        <f t="shared" si="70"/>
        <v>#N/A</v>
      </c>
      <c r="S415" s="63" t="e">
        <f>MATCH(I415,J415,0)</f>
        <v>#N/A</v>
      </c>
    </row>
    <row r="416" spans="2:19" x14ac:dyDescent="0.25">
      <c r="C416" s="65" t="s">
        <v>642</v>
      </c>
      <c r="D416" s="65" t="s">
        <v>632</v>
      </c>
      <c r="E416" s="65" t="s">
        <v>632</v>
      </c>
      <c r="F416" s="65" t="s">
        <v>632</v>
      </c>
      <c r="G416" s="65" t="s">
        <v>632</v>
      </c>
      <c r="H416" s="65" t="s">
        <v>632</v>
      </c>
      <c r="I416" s="65" t="s">
        <v>607</v>
      </c>
      <c r="J416" s="65" t="s">
        <v>543</v>
      </c>
      <c r="K416" s="63" t="e">
        <f t="shared" si="63"/>
        <v>#N/A</v>
      </c>
      <c r="L416" s="63" t="e">
        <f t="shared" si="64"/>
        <v>#N/A</v>
      </c>
      <c r="M416" s="63" t="e">
        <f t="shared" si="65"/>
        <v>#N/A</v>
      </c>
      <c r="N416" s="63">
        <f t="shared" si="66"/>
        <v>1</v>
      </c>
      <c r="O416" s="63">
        <f t="shared" si="67"/>
        <v>1</v>
      </c>
      <c r="P416" s="63">
        <f t="shared" si="68"/>
        <v>1</v>
      </c>
      <c r="Q416" s="63">
        <f t="shared" si="69"/>
        <v>1</v>
      </c>
      <c r="R416" s="63" t="e">
        <f t="shared" si="70"/>
        <v>#N/A</v>
      </c>
      <c r="S416" s="63" t="e">
        <f>MATCH(I416,J416,0)</f>
        <v>#N/A</v>
      </c>
    </row>
    <row r="417" spans="3:19" x14ac:dyDescent="0.25">
      <c r="C417" s="65" t="s">
        <v>643</v>
      </c>
      <c r="D417" s="65" t="s">
        <v>633</v>
      </c>
      <c r="E417" s="65" t="s">
        <v>633</v>
      </c>
      <c r="F417" s="65" t="s">
        <v>633</v>
      </c>
      <c r="G417" s="65" t="s">
        <v>633</v>
      </c>
      <c r="H417" s="65" t="s">
        <v>633</v>
      </c>
      <c r="I417" s="65" t="s">
        <v>608</v>
      </c>
      <c r="J417" s="65" t="s">
        <v>544</v>
      </c>
      <c r="K417" s="63" t="e">
        <f t="shared" si="63"/>
        <v>#N/A</v>
      </c>
      <c r="L417" s="63" t="e">
        <f t="shared" si="64"/>
        <v>#N/A</v>
      </c>
      <c r="M417" s="63" t="e">
        <f t="shared" si="65"/>
        <v>#N/A</v>
      </c>
      <c r="N417" s="63">
        <f t="shared" si="66"/>
        <v>1</v>
      </c>
      <c r="O417" s="63">
        <f t="shared" si="67"/>
        <v>1</v>
      </c>
      <c r="P417" s="63">
        <f t="shared" si="68"/>
        <v>1</v>
      </c>
      <c r="Q417" s="63">
        <f t="shared" si="69"/>
        <v>1</v>
      </c>
      <c r="R417" s="63" t="e">
        <f t="shared" si="70"/>
        <v>#N/A</v>
      </c>
      <c r="S417" s="63" t="e">
        <f>MATCH(I417,J417,0)</f>
        <v>#N/A</v>
      </c>
    </row>
    <row r="418" spans="3:19" x14ac:dyDescent="0.25">
      <c r="C418" s="65" t="s">
        <v>644</v>
      </c>
      <c r="D418" s="65" t="s">
        <v>634</v>
      </c>
      <c r="E418" s="65" t="s">
        <v>634</v>
      </c>
      <c r="F418" s="65" t="s">
        <v>634</v>
      </c>
      <c r="G418" s="65" t="s">
        <v>634</v>
      </c>
      <c r="H418" s="65" t="s">
        <v>634</v>
      </c>
      <c r="I418" s="65" t="s">
        <v>609</v>
      </c>
      <c r="J418" s="65" t="s">
        <v>545</v>
      </c>
      <c r="K418" s="63" t="e">
        <f t="shared" si="63"/>
        <v>#N/A</v>
      </c>
      <c r="L418" s="63" t="e">
        <f t="shared" si="64"/>
        <v>#N/A</v>
      </c>
      <c r="M418" s="63" t="e">
        <f t="shared" si="65"/>
        <v>#N/A</v>
      </c>
      <c r="N418" s="63">
        <f t="shared" si="66"/>
        <v>1</v>
      </c>
      <c r="O418" s="63">
        <f t="shared" si="67"/>
        <v>1</v>
      </c>
      <c r="P418" s="63">
        <f t="shared" si="68"/>
        <v>1</v>
      </c>
      <c r="Q418" s="63">
        <f t="shared" si="69"/>
        <v>1</v>
      </c>
      <c r="R418" s="63" t="e">
        <f t="shared" si="70"/>
        <v>#N/A</v>
      </c>
      <c r="S418" s="63" t="e">
        <f>MATCH(I418,J418,0)</f>
        <v>#N/A</v>
      </c>
    </row>
    <row r="419" spans="3:19" x14ac:dyDescent="0.25">
      <c r="C419" s="65" t="s">
        <v>645</v>
      </c>
      <c r="D419" s="65" t="s">
        <v>635</v>
      </c>
      <c r="E419" s="65" t="s">
        <v>635</v>
      </c>
      <c r="F419" s="65" t="s">
        <v>635</v>
      </c>
      <c r="G419" s="65" t="s">
        <v>635</v>
      </c>
      <c r="H419" s="65" t="s">
        <v>635</v>
      </c>
      <c r="I419" s="65" t="s">
        <v>610</v>
      </c>
      <c r="J419" s="65" t="s">
        <v>546</v>
      </c>
      <c r="K419" s="63" t="e">
        <f t="shared" si="63"/>
        <v>#N/A</v>
      </c>
      <c r="L419" s="63" t="e">
        <f t="shared" si="64"/>
        <v>#N/A</v>
      </c>
      <c r="M419" s="63" t="e">
        <f t="shared" si="65"/>
        <v>#N/A</v>
      </c>
      <c r="N419" s="63">
        <f t="shared" si="66"/>
        <v>1</v>
      </c>
      <c r="O419" s="63">
        <f t="shared" si="67"/>
        <v>1</v>
      </c>
      <c r="P419" s="63">
        <f t="shared" si="68"/>
        <v>1</v>
      </c>
      <c r="Q419" s="63">
        <f t="shared" si="69"/>
        <v>1</v>
      </c>
      <c r="R419" s="63" t="e">
        <f t="shared" si="70"/>
        <v>#N/A</v>
      </c>
      <c r="S419" s="63" t="e">
        <f>MATCH(I419,J419,0)</f>
        <v>#N/A</v>
      </c>
    </row>
    <row r="420" spans="3:19" x14ac:dyDescent="0.25">
      <c r="C420" s="65" t="s">
        <v>646</v>
      </c>
      <c r="D420" s="65" t="s">
        <v>636</v>
      </c>
      <c r="E420" s="65" t="s">
        <v>636</v>
      </c>
      <c r="F420" s="65" t="s">
        <v>636</v>
      </c>
      <c r="G420" s="65" t="s">
        <v>636</v>
      </c>
      <c r="H420" s="65" t="s">
        <v>636</v>
      </c>
      <c r="I420" s="65" t="s">
        <v>611</v>
      </c>
      <c r="J420" s="65" t="s">
        <v>547</v>
      </c>
      <c r="K420" s="63" t="e">
        <f t="shared" si="63"/>
        <v>#N/A</v>
      </c>
      <c r="L420" s="63" t="e">
        <f t="shared" si="64"/>
        <v>#N/A</v>
      </c>
      <c r="M420" s="63" t="e">
        <f t="shared" si="65"/>
        <v>#N/A</v>
      </c>
      <c r="N420" s="63">
        <f t="shared" si="66"/>
        <v>1</v>
      </c>
      <c r="O420" s="63">
        <f t="shared" si="67"/>
        <v>1</v>
      </c>
      <c r="P420" s="63">
        <f t="shared" si="68"/>
        <v>1</v>
      </c>
      <c r="Q420" s="63">
        <f t="shared" si="69"/>
        <v>1</v>
      </c>
      <c r="R420" s="63" t="e">
        <f t="shared" si="70"/>
        <v>#N/A</v>
      </c>
      <c r="S420" s="63" t="e">
        <f>MATCH(I420,J420,0)</f>
        <v>#N/A</v>
      </c>
    </row>
    <row r="421" spans="3:19" x14ac:dyDescent="0.25">
      <c r="C421" s="65" t="s">
        <v>647</v>
      </c>
      <c r="D421" s="65" t="s">
        <v>637</v>
      </c>
      <c r="E421" s="65" t="s">
        <v>637</v>
      </c>
      <c r="F421" s="65" t="s">
        <v>637</v>
      </c>
      <c r="G421" s="65" t="s">
        <v>637</v>
      </c>
      <c r="H421" s="65" t="s">
        <v>637</v>
      </c>
      <c r="I421" s="65" t="s">
        <v>612</v>
      </c>
      <c r="J421" s="65" t="s">
        <v>548</v>
      </c>
      <c r="K421" s="63" t="e">
        <f t="shared" si="63"/>
        <v>#N/A</v>
      </c>
      <c r="L421" s="63" t="e">
        <f t="shared" si="64"/>
        <v>#N/A</v>
      </c>
      <c r="M421" s="63" t="e">
        <f t="shared" si="65"/>
        <v>#N/A</v>
      </c>
      <c r="N421" s="63">
        <f t="shared" si="66"/>
        <v>1</v>
      </c>
      <c r="O421" s="63">
        <f t="shared" si="67"/>
        <v>1</v>
      </c>
      <c r="P421" s="63">
        <f t="shared" si="68"/>
        <v>1</v>
      </c>
      <c r="Q421" s="63">
        <f t="shared" si="69"/>
        <v>1</v>
      </c>
      <c r="R421" s="63" t="e">
        <f t="shared" si="70"/>
        <v>#N/A</v>
      </c>
      <c r="S421" s="63" t="e">
        <f>MATCH(I421,J421,0)</f>
        <v>#N/A</v>
      </c>
    </row>
    <row r="422" spans="3:19" x14ac:dyDescent="0.25">
      <c r="C422" s="65" t="s">
        <v>648</v>
      </c>
      <c r="D422" s="65" t="s">
        <v>638</v>
      </c>
      <c r="E422" s="65" t="s">
        <v>638</v>
      </c>
      <c r="F422" s="65" t="s">
        <v>638</v>
      </c>
      <c r="G422" s="65" t="s">
        <v>638</v>
      </c>
      <c r="H422" s="65" t="s">
        <v>638</v>
      </c>
      <c r="I422" s="65" t="s">
        <v>613</v>
      </c>
      <c r="J422" s="65" t="s">
        <v>549</v>
      </c>
      <c r="K422" s="63" t="e">
        <f t="shared" si="63"/>
        <v>#N/A</v>
      </c>
      <c r="L422" s="63" t="e">
        <f t="shared" si="64"/>
        <v>#N/A</v>
      </c>
      <c r="M422" s="63" t="e">
        <f t="shared" si="65"/>
        <v>#N/A</v>
      </c>
      <c r="N422" s="63">
        <f t="shared" si="66"/>
        <v>1</v>
      </c>
      <c r="O422" s="63">
        <f t="shared" si="67"/>
        <v>1</v>
      </c>
      <c r="P422" s="63">
        <f t="shared" si="68"/>
        <v>1</v>
      </c>
      <c r="Q422" s="63">
        <f t="shared" si="69"/>
        <v>1</v>
      </c>
      <c r="R422" s="63" t="e">
        <f t="shared" si="70"/>
        <v>#N/A</v>
      </c>
      <c r="S422" s="63" t="e">
        <f>MATCH(I422,J422,0)</f>
        <v>#N/A</v>
      </c>
    </row>
    <row r="423" spans="3:19" x14ac:dyDescent="0.25">
      <c r="C423" s="65" t="s">
        <v>649</v>
      </c>
      <c r="D423" s="65" t="s">
        <v>640</v>
      </c>
      <c r="E423" s="65" t="s">
        <v>640</v>
      </c>
      <c r="F423" s="65" t="s">
        <v>640</v>
      </c>
      <c r="G423" s="65" t="s">
        <v>640</v>
      </c>
      <c r="H423" s="65" t="s">
        <v>640</v>
      </c>
      <c r="I423" s="65" t="s">
        <v>614</v>
      </c>
      <c r="J423" s="65" t="s">
        <v>550</v>
      </c>
      <c r="K423" s="63" t="e">
        <f t="shared" si="63"/>
        <v>#N/A</v>
      </c>
      <c r="L423" s="63" t="e">
        <f t="shared" si="64"/>
        <v>#N/A</v>
      </c>
      <c r="M423" s="63" t="e">
        <f t="shared" si="65"/>
        <v>#N/A</v>
      </c>
      <c r="N423" s="63">
        <f t="shared" si="66"/>
        <v>1</v>
      </c>
      <c r="O423" s="63">
        <f t="shared" si="67"/>
        <v>1</v>
      </c>
      <c r="P423" s="63">
        <f t="shared" si="68"/>
        <v>1</v>
      </c>
      <c r="Q423" s="63">
        <f t="shared" si="69"/>
        <v>1</v>
      </c>
      <c r="R423" s="63" t="e">
        <f t="shared" si="70"/>
        <v>#N/A</v>
      </c>
      <c r="S423" s="63" t="e">
        <f>MATCH(I423,J423,0)</f>
        <v>#N/A</v>
      </c>
    </row>
    <row r="424" spans="3:19" x14ac:dyDescent="0.25">
      <c r="C424" s="65" t="s">
        <v>650</v>
      </c>
      <c r="D424" s="65" t="s">
        <v>641</v>
      </c>
      <c r="E424" s="65" t="s">
        <v>641</v>
      </c>
      <c r="F424" s="65" t="s">
        <v>641</v>
      </c>
      <c r="G424" s="65" t="s">
        <v>641</v>
      </c>
      <c r="H424" s="65" t="s">
        <v>641</v>
      </c>
      <c r="I424" s="65" t="s">
        <v>615</v>
      </c>
      <c r="J424" s="65" t="s">
        <v>551</v>
      </c>
      <c r="K424" s="63" t="e">
        <f t="shared" si="63"/>
        <v>#N/A</v>
      </c>
      <c r="L424" s="63" t="e">
        <f t="shared" si="64"/>
        <v>#N/A</v>
      </c>
      <c r="M424" s="63" t="e">
        <f t="shared" si="65"/>
        <v>#N/A</v>
      </c>
      <c r="N424" s="63">
        <f t="shared" si="66"/>
        <v>1</v>
      </c>
      <c r="O424" s="63">
        <f t="shared" si="67"/>
        <v>1</v>
      </c>
      <c r="P424" s="63">
        <f t="shared" si="68"/>
        <v>1</v>
      </c>
      <c r="Q424" s="63">
        <f t="shared" si="69"/>
        <v>1</v>
      </c>
      <c r="R424" s="63" t="e">
        <f t="shared" si="70"/>
        <v>#N/A</v>
      </c>
      <c r="S424" s="63" t="e">
        <f>MATCH(I424,J424,0)</f>
        <v>#N/A</v>
      </c>
    </row>
    <row r="425" spans="3:19" x14ac:dyDescent="0.25">
      <c r="C425" s="65" t="s">
        <v>651</v>
      </c>
      <c r="D425" s="65" t="s">
        <v>642</v>
      </c>
      <c r="E425" s="65" t="s">
        <v>642</v>
      </c>
      <c r="F425" s="65" t="s">
        <v>642</v>
      </c>
      <c r="G425" s="65" t="s">
        <v>642</v>
      </c>
      <c r="H425" s="65" t="s">
        <v>642</v>
      </c>
      <c r="I425" s="65" t="s">
        <v>616</v>
      </c>
      <c r="J425" s="65" t="s">
        <v>552</v>
      </c>
      <c r="K425" s="63" t="e">
        <f t="shared" si="63"/>
        <v>#N/A</v>
      </c>
      <c r="L425" s="63" t="e">
        <f t="shared" si="64"/>
        <v>#N/A</v>
      </c>
      <c r="M425" s="63" t="e">
        <f t="shared" si="65"/>
        <v>#N/A</v>
      </c>
      <c r="N425" s="63">
        <f t="shared" si="66"/>
        <v>1</v>
      </c>
      <c r="O425" s="63">
        <f t="shared" si="67"/>
        <v>1</v>
      </c>
      <c r="P425" s="63">
        <f t="shared" si="68"/>
        <v>1</v>
      </c>
      <c r="Q425" s="63">
        <f t="shared" si="69"/>
        <v>1</v>
      </c>
      <c r="R425" s="63" t="e">
        <f t="shared" si="70"/>
        <v>#N/A</v>
      </c>
      <c r="S425" s="63" t="e">
        <f>MATCH(I425,J425,0)</f>
        <v>#N/A</v>
      </c>
    </row>
    <row r="426" spans="3:19" x14ac:dyDescent="0.25">
      <c r="C426" s="65" t="s">
        <v>654</v>
      </c>
      <c r="D426" s="65" t="s">
        <v>643</v>
      </c>
      <c r="E426" s="65" t="s">
        <v>643</v>
      </c>
      <c r="F426" s="65" t="s">
        <v>643</v>
      </c>
      <c r="G426" s="65" t="s">
        <v>643</v>
      </c>
      <c r="H426" s="65" t="s">
        <v>643</v>
      </c>
      <c r="I426" s="65" t="s">
        <v>617</v>
      </c>
      <c r="J426" s="65" t="s">
        <v>553</v>
      </c>
      <c r="K426" s="63" t="e">
        <f t="shared" si="63"/>
        <v>#N/A</v>
      </c>
      <c r="L426" s="63" t="e">
        <f t="shared" si="64"/>
        <v>#N/A</v>
      </c>
      <c r="M426" s="63" t="e">
        <f t="shared" si="65"/>
        <v>#N/A</v>
      </c>
      <c r="N426" s="63">
        <f t="shared" si="66"/>
        <v>1</v>
      </c>
      <c r="O426" s="63">
        <f t="shared" si="67"/>
        <v>1</v>
      </c>
      <c r="P426" s="63">
        <f t="shared" si="68"/>
        <v>1</v>
      </c>
      <c r="Q426" s="63">
        <f t="shared" si="69"/>
        <v>1</v>
      </c>
      <c r="R426" s="63" t="e">
        <f t="shared" si="70"/>
        <v>#N/A</v>
      </c>
      <c r="S426" s="63" t="e">
        <f>MATCH(I426,J426,0)</f>
        <v>#N/A</v>
      </c>
    </row>
    <row r="427" spans="3:19" x14ac:dyDescent="0.25">
      <c r="C427" s="65" t="s">
        <v>655</v>
      </c>
      <c r="D427" s="65" t="s">
        <v>644</v>
      </c>
      <c r="E427" s="65" t="s">
        <v>644</v>
      </c>
      <c r="F427" s="65" t="s">
        <v>644</v>
      </c>
      <c r="G427" s="65" t="s">
        <v>644</v>
      </c>
      <c r="H427" s="65" t="s">
        <v>644</v>
      </c>
      <c r="I427" s="65" t="s">
        <v>618</v>
      </c>
      <c r="J427" s="65" t="s">
        <v>554</v>
      </c>
      <c r="K427" s="63" t="e">
        <f t="shared" si="63"/>
        <v>#N/A</v>
      </c>
      <c r="L427" s="63" t="e">
        <f t="shared" si="64"/>
        <v>#N/A</v>
      </c>
      <c r="M427" s="63" t="e">
        <f t="shared" si="65"/>
        <v>#N/A</v>
      </c>
      <c r="N427" s="63">
        <f t="shared" si="66"/>
        <v>1</v>
      </c>
      <c r="O427" s="63">
        <f t="shared" si="67"/>
        <v>1</v>
      </c>
      <c r="P427" s="63">
        <f t="shared" si="68"/>
        <v>1</v>
      </c>
      <c r="Q427" s="63">
        <f t="shared" si="69"/>
        <v>1</v>
      </c>
      <c r="R427" s="63" t="e">
        <f t="shared" si="70"/>
        <v>#N/A</v>
      </c>
      <c r="S427" s="63" t="e">
        <f>MATCH(I427,J427,0)</f>
        <v>#N/A</v>
      </c>
    </row>
    <row r="428" spans="3:19" x14ac:dyDescent="0.25">
      <c r="C428" s="65" t="s">
        <v>656</v>
      </c>
      <c r="D428" s="65" t="s">
        <v>645</v>
      </c>
      <c r="E428" s="65" t="s">
        <v>645</v>
      </c>
      <c r="F428" s="65" t="s">
        <v>645</v>
      </c>
      <c r="G428" s="65" t="s">
        <v>645</v>
      </c>
      <c r="H428" s="65" t="s">
        <v>645</v>
      </c>
      <c r="I428" s="65" t="s">
        <v>619</v>
      </c>
      <c r="J428" s="65" t="s">
        <v>555</v>
      </c>
      <c r="K428" s="63" t="e">
        <f t="shared" si="63"/>
        <v>#N/A</v>
      </c>
      <c r="L428" s="63" t="e">
        <f t="shared" si="64"/>
        <v>#N/A</v>
      </c>
      <c r="M428" s="63" t="e">
        <f t="shared" si="65"/>
        <v>#N/A</v>
      </c>
      <c r="N428" s="63">
        <f t="shared" si="66"/>
        <v>1</v>
      </c>
      <c r="O428" s="63">
        <f t="shared" si="67"/>
        <v>1</v>
      </c>
      <c r="P428" s="63">
        <f t="shared" si="68"/>
        <v>1</v>
      </c>
      <c r="Q428" s="63">
        <f t="shared" si="69"/>
        <v>1</v>
      </c>
      <c r="R428" s="63" t="e">
        <f t="shared" si="70"/>
        <v>#N/A</v>
      </c>
      <c r="S428" s="63" t="e">
        <f>MATCH(I428,J428,0)</f>
        <v>#N/A</v>
      </c>
    </row>
    <row r="429" spans="3:19" x14ac:dyDescent="0.25">
      <c r="C429" s="65" t="s">
        <v>657</v>
      </c>
      <c r="D429" s="65" t="s">
        <v>646</v>
      </c>
      <c r="E429" s="65" t="s">
        <v>646</v>
      </c>
      <c r="F429" s="65" t="s">
        <v>646</v>
      </c>
      <c r="G429" s="65" t="s">
        <v>646</v>
      </c>
      <c r="H429" s="65" t="s">
        <v>646</v>
      </c>
      <c r="I429" s="65" t="s">
        <v>620</v>
      </c>
      <c r="J429" s="65" t="s">
        <v>556</v>
      </c>
      <c r="K429" s="63" t="e">
        <f t="shared" ref="K429:K492" si="71">MATCH(A429,B429,0)</f>
        <v>#N/A</v>
      </c>
      <c r="L429" s="63" t="e">
        <f t="shared" ref="L429:L492" si="72">MATCH(B429,C429,0)</f>
        <v>#N/A</v>
      </c>
      <c r="M429" s="63" t="e">
        <f t="shared" ref="M429:M492" si="73">MATCH(C429,D429,0)</f>
        <v>#N/A</v>
      </c>
      <c r="N429" s="63">
        <f t="shared" ref="N429:N492" si="74">MATCH(D429,E429,0)</f>
        <v>1</v>
      </c>
      <c r="O429" s="63">
        <f t="shared" ref="O429:O492" si="75">MATCH(E429,F429,0)</f>
        <v>1</v>
      </c>
      <c r="P429" s="63">
        <f t="shared" ref="P429:P492" si="76">MATCH(F429,G429,0)</f>
        <v>1</v>
      </c>
      <c r="Q429" s="63">
        <f t="shared" ref="Q429:Q492" si="77">MATCH(G429,H429,0)</f>
        <v>1</v>
      </c>
      <c r="R429" s="63" t="e">
        <f t="shared" ref="R429:R492" si="78">MATCH(H429,I429,0)</f>
        <v>#N/A</v>
      </c>
      <c r="S429" s="63" t="e">
        <f>MATCH(I429,J429,0)</f>
        <v>#N/A</v>
      </c>
    </row>
    <row r="430" spans="3:19" x14ac:dyDescent="0.25">
      <c r="C430" s="65" t="s">
        <v>658</v>
      </c>
      <c r="D430" s="65" t="s">
        <v>647</v>
      </c>
      <c r="E430" s="65" t="s">
        <v>647</v>
      </c>
      <c r="F430" s="65" t="s">
        <v>647</v>
      </c>
      <c r="G430" s="65" t="s">
        <v>647</v>
      </c>
      <c r="H430" s="65" t="s">
        <v>647</v>
      </c>
      <c r="I430" s="65" t="s">
        <v>621</v>
      </c>
      <c r="J430" s="65" t="s">
        <v>557</v>
      </c>
      <c r="K430" s="63" t="e">
        <f t="shared" si="71"/>
        <v>#N/A</v>
      </c>
      <c r="L430" s="63" t="e">
        <f t="shared" si="72"/>
        <v>#N/A</v>
      </c>
      <c r="M430" s="63" t="e">
        <f t="shared" si="73"/>
        <v>#N/A</v>
      </c>
      <c r="N430" s="63">
        <f t="shared" si="74"/>
        <v>1</v>
      </c>
      <c r="O430" s="63">
        <f t="shared" si="75"/>
        <v>1</v>
      </c>
      <c r="P430" s="63">
        <f t="shared" si="76"/>
        <v>1</v>
      </c>
      <c r="Q430" s="63">
        <f t="shared" si="77"/>
        <v>1</v>
      </c>
      <c r="R430" s="63" t="e">
        <f t="shared" si="78"/>
        <v>#N/A</v>
      </c>
      <c r="S430" s="63" t="e">
        <f>MATCH(I430,J430,0)</f>
        <v>#N/A</v>
      </c>
    </row>
    <row r="431" spans="3:19" x14ac:dyDescent="0.25">
      <c r="C431" s="65" t="s">
        <v>659</v>
      </c>
      <c r="D431" s="65" t="s">
        <v>648</v>
      </c>
      <c r="E431" s="65" t="s">
        <v>648</v>
      </c>
      <c r="F431" s="65" t="s">
        <v>648</v>
      </c>
      <c r="G431" s="65" t="s">
        <v>648</v>
      </c>
      <c r="H431" s="65" t="s">
        <v>648</v>
      </c>
      <c r="I431" s="65" t="s">
        <v>622</v>
      </c>
      <c r="J431" s="65" t="s">
        <v>558</v>
      </c>
      <c r="K431" s="63" t="e">
        <f t="shared" si="71"/>
        <v>#N/A</v>
      </c>
      <c r="L431" s="63" t="e">
        <f t="shared" si="72"/>
        <v>#N/A</v>
      </c>
      <c r="M431" s="63" t="e">
        <f t="shared" si="73"/>
        <v>#N/A</v>
      </c>
      <c r="N431" s="63">
        <f t="shared" si="74"/>
        <v>1</v>
      </c>
      <c r="O431" s="63">
        <f t="shared" si="75"/>
        <v>1</v>
      </c>
      <c r="P431" s="63">
        <f t="shared" si="76"/>
        <v>1</v>
      </c>
      <c r="Q431" s="63">
        <f t="shared" si="77"/>
        <v>1</v>
      </c>
      <c r="R431" s="63" t="e">
        <f t="shared" si="78"/>
        <v>#N/A</v>
      </c>
      <c r="S431" s="63" t="e">
        <f>MATCH(I431,J431,0)</f>
        <v>#N/A</v>
      </c>
    </row>
    <row r="432" spans="3:19" x14ac:dyDescent="0.25">
      <c r="C432" s="65" t="s">
        <v>660</v>
      </c>
      <c r="D432" s="65" t="s">
        <v>649</v>
      </c>
      <c r="E432" s="65" t="s">
        <v>649</v>
      </c>
      <c r="F432" s="65" t="s">
        <v>649</v>
      </c>
      <c r="G432" s="65" t="s">
        <v>649</v>
      </c>
      <c r="H432" s="65" t="s">
        <v>649</v>
      </c>
      <c r="I432" s="65" t="s">
        <v>623</v>
      </c>
      <c r="J432" s="65" t="s">
        <v>559</v>
      </c>
      <c r="K432" s="63" t="e">
        <f t="shared" si="71"/>
        <v>#N/A</v>
      </c>
      <c r="L432" s="63" t="e">
        <f t="shared" si="72"/>
        <v>#N/A</v>
      </c>
      <c r="M432" s="63" t="e">
        <f t="shared" si="73"/>
        <v>#N/A</v>
      </c>
      <c r="N432" s="63">
        <f t="shared" si="74"/>
        <v>1</v>
      </c>
      <c r="O432" s="63">
        <f t="shared" si="75"/>
        <v>1</v>
      </c>
      <c r="P432" s="63">
        <f t="shared" si="76"/>
        <v>1</v>
      </c>
      <c r="Q432" s="63">
        <f t="shared" si="77"/>
        <v>1</v>
      </c>
      <c r="R432" s="63" t="e">
        <f t="shared" si="78"/>
        <v>#N/A</v>
      </c>
      <c r="S432" s="63" t="e">
        <f>MATCH(I432,J432,0)</f>
        <v>#N/A</v>
      </c>
    </row>
    <row r="433" spans="3:19" x14ac:dyDescent="0.25">
      <c r="C433" s="65" t="s">
        <v>661</v>
      </c>
      <c r="D433" s="65" t="s">
        <v>650</v>
      </c>
      <c r="E433" s="65" t="s">
        <v>650</v>
      </c>
      <c r="F433" s="65" t="s">
        <v>650</v>
      </c>
      <c r="G433" s="65" t="s">
        <v>650</v>
      </c>
      <c r="H433" s="65" t="s">
        <v>650</v>
      </c>
      <c r="I433" s="65" t="s">
        <v>624</v>
      </c>
      <c r="J433" s="65" t="s">
        <v>560</v>
      </c>
      <c r="K433" s="63" t="e">
        <f t="shared" si="71"/>
        <v>#N/A</v>
      </c>
      <c r="L433" s="63" t="e">
        <f t="shared" si="72"/>
        <v>#N/A</v>
      </c>
      <c r="M433" s="63" t="e">
        <f t="shared" si="73"/>
        <v>#N/A</v>
      </c>
      <c r="N433" s="63">
        <f t="shared" si="74"/>
        <v>1</v>
      </c>
      <c r="O433" s="63">
        <f t="shared" si="75"/>
        <v>1</v>
      </c>
      <c r="P433" s="63">
        <f t="shared" si="76"/>
        <v>1</v>
      </c>
      <c r="Q433" s="63">
        <f t="shared" si="77"/>
        <v>1</v>
      </c>
      <c r="R433" s="63" t="e">
        <f t="shared" si="78"/>
        <v>#N/A</v>
      </c>
      <c r="S433" s="63" t="e">
        <f>MATCH(I433,J433,0)</f>
        <v>#N/A</v>
      </c>
    </row>
    <row r="434" spans="3:19" x14ac:dyDescent="0.25">
      <c r="C434" s="65" t="s">
        <v>662</v>
      </c>
      <c r="D434" s="65" t="s">
        <v>651</v>
      </c>
      <c r="E434" s="65" t="s">
        <v>651</v>
      </c>
      <c r="F434" s="65" t="s">
        <v>651</v>
      </c>
      <c r="G434" s="65" t="s">
        <v>651</v>
      </c>
      <c r="H434" s="65" t="s">
        <v>651</v>
      </c>
      <c r="I434" s="65" t="s">
        <v>625</v>
      </c>
      <c r="J434" s="65" t="s">
        <v>561</v>
      </c>
      <c r="K434" s="63" t="e">
        <f t="shared" si="71"/>
        <v>#N/A</v>
      </c>
      <c r="L434" s="63" t="e">
        <f t="shared" si="72"/>
        <v>#N/A</v>
      </c>
      <c r="M434" s="63" t="e">
        <f t="shared" si="73"/>
        <v>#N/A</v>
      </c>
      <c r="N434" s="63">
        <f t="shared" si="74"/>
        <v>1</v>
      </c>
      <c r="O434" s="63">
        <f t="shared" si="75"/>
        <v>1</v>
      </c>
      <c r="P434" s="63">
        <f t="shared" si="76"/>
        <v>1</v>
      </c>
      <c r="Q434" s="63">
        <f t="shared" si="77"/>
        <v>1</v>
      </c>
      <c r="R434" s="63" t="e">
        <f t="shared" si="78"/>
        <v>#N/A</v>
      </c>
      <c r="S434" s="63" t="e">
        <f>MATCH(I434,J434,0)</f>
        <v>#N/A</v>
      </c>
    </row>
    <row r="435" spans="3:19" x14ac:dyDescent="0.25">
      <c r="C435" s="65" t="s">
        <v>663</v>
      </c>
      <c r="D435" s="65" t="s">
        <v>652</v>
      </c>
      <c r="E435" s="65" t="s">
        <v>652</v>
      </c>
      <c r="F435" s="65" t="s">
        <v>652</v>
      </c>
      <c r="G435" s="65" t="s">
        <v>652</v>
      </c>
      <c r="H435" s="65" t="s">
        <v>652</v>
      </c>
      <c r="I435" s="65" t="s">
        <v>626</v>
      </c>
      <c r="J435" s="65" t="s">
        <v>562</v>
      </c>
      <c r="K435" s="63" t="e">
        <f t="shared" si="71"/>
        <v>#N/A</v>
      </c>
      <c r="L435" s="63" t="e">
        <f t="shared" si="72"/>
        <v>#N/A</v>
      </c>
      <c r="M435" s="63" t="e">
        <f t="shared" si="73"/>
        <v>#N/A</v>
      </c>
      <c r="N435" s="63">
        <f t="shared" si="74"/>
        <v>1</v>
      </c>
      <c r="O435" s="63">
        <f t="shared" si="75"/>
        <v>1</v>
      </c>
      <c r="P435" s="63">
        <f t="shared" si="76"/>
        <v>1</v>
      </c>
      <c r="Q435" s="63">
        <f t="shared" si="77"/>
        <v>1</v>
      </c>
      <c r="R435" s="63" t="e">
        <f t="shared" si="78"/>
        <v>#N/A</v>
      </c>
      <c r="S435" s="63" t="e">
        <f>MATCH(I435,J435,0)</f>
        <v>#N/A</v>
      </c>
    </row>
    <row r="436" spans="3:19" x14ac:dyDescent="0.25">
      <c r="C436" s="65" t="s">
        <v>664</v>
      </c>
      <c r="D436" s="65" t="s">
        <v>654</v>
      </c>
      <c r="E436" s="65" t="s">
        <v>654</v>
      </c>
      <c r="F436" s="65" t="s">
        <v>654</v>
      </c>
      <c r="G436" s="65" t="s">
        <v>654</v>
      </c>
      <c r="H436" s="65" t="s">
        <v>654</v>
      </c>
      <c r="I436" s="65" t="s">
        <v>627</v>
      </c>
      <c r="J436" s="65" t="s">
        <v>563</v>
      </c>
      <c r="K436" s="63" t="e">
        <f t="shared" si="71"/>
        <v>#N/A</v>
      </c>
      <c r="L436" s="63" t="e">
        <f t="shared" si="72"/>
        <v>#N/A</v>
      </c>
      <c r="M436" s="63" t="e">
        <f t="shared" si="73"/>
        <v>#N/A</v>
      </c>
      <c r="N436" s="63">
        <f t="shared" si="74"/>
        <v>1</v>
      </c>
      <c r="O436" s="63">
        <f t="shared" si="75"/>
        <v>1</v>
      </c>
      <c r="P436" s="63">
        <f t="shared" si="76"/>
        <v>1</v>
      </c>
      <c r="Q436" s="63">
        <f t="shared" si="77"/>
        <v>1</v>
      </c>
      <c r="R436" s="63" t="e">
        <f t="shared" si="78"/>
        <v>#N/A</v>
      </c>
      <c r="S436" s="63" t="e">
        <f>MATCH(I436,J436,0)</f>
        <v>#N/A</v>
      </c>
    </row>
    <row r="437" spans="3:19" x14ac:dyDescent="0.25">
      <c r="C437" s="65" t="s">
        <v>665</v>
      </c>
      <c r="D437" s="65" t="s">
        <v>655</v>
      </c>
      <c r="E437" s="65" t="s">
        <v>655</v>
      </c>
      <c r="F437" s="65" t="s">
        <v>655</v>
      </c>
      <c r="G437" s="65" t="s">
        <v>655</v>
      </c>
      <c r="H437" s="65" t="s">
        <v>655</v>
      </c>
      <c r="I437" s="65" t="s">
        <v>628</v>
      </c>
      <c r="J437" s="65" t="s">
        <v>564</v>
      </c>
      <c r="K437" s="63" t="e">
        <f t="shared" si="71"/>
        <v>#N/A</v>
      </c>
      <c r="L437" s="63" t="e">
        <f t="shared" si="72"/>
        <v>#N/A</v>
      </c>
      <c r="M437" s="63" t="e">
        <f t="shared" si="73"/>
        <v>#N/A</v>
      </c>
      <c r="N437" s="63">
        <f t="shared" si="74"/>
        <v>1</v>
      </c>
      <c r="O437" s="63">
        <f t="shared" si="75"/>
        <v>1</v>
      </c>
      <c r="P437" s="63">
        <f t="shared" si="76"/>
        <v>1</v>
      </c>
      <c r="Q437" s="63">
        <f t="shared" si="77"/>
        <v>1</v>
      </c>
      <c r="R437" s="63" t="e">
        <f t="shared" si="78"/>
        <v>#N/A</v>
      </c>
      <c r="S437" s="63" t="e">
        <f>MATCH(I437,J437,0)</f>
        <v>#N/A</v>
      </c>
    </row>
    <row r="438" spans="3:19" x14ac:dyDescent="0.25">
      <c r="C438" s="65" t="s">
        <v>668</v>
      </c>
      <c r="D438" s="65" t="s">
        <v>656</v>
      </c>
      <c r="E438" s="65" t="s">
        <v>656</v>
      </c>
      <c r="F438" s="65" t="s">
        <v>656</v>
      </c>
      <c r="G438" s="65" t="s">
        <v>656</v>
      </c>
      <c r="H438" s="65" t="s">
        <v>656</v>
      </c>
      <c r="I438" s="65" t="s">
        <v>629</v>
      </c>
      <c r="J438" s="65" t="s">
        <v>565</v>
      </c>
      <c r="K438" s="63" t="e">
        <f t="shared" si="71"/>
        <v>#N/A</v>
      </c>
      <c r="L438" s="63" t="e">
        <f t="shared" si="72"/>
        <v>#N/A</v>
      </c>
      <c r="M438" s="63" t="e">
        <f t="shared" si="73"/>
        <v>#N/A</v>
      </c>
      <c r="N438" s="63">
        <f t="shared" si="74"/>
        <v>1</v>
      </c>
      <c r="O438" s="63">
        <f t="shared" si="75"/>
        <v>1</v>
      </c>
      <c r="P438" s="63">
        <f t="shared" si="76"/>
        <v>1</v>
      </c>
      <c r="Q438" s="63">
        <f t="shared" si="77"/>
        <v>1</v>
      </c>
      <c r="R438" s="63" t="e">
        <f t="shared" si="78"/>
        <v>#N/A</v>
      </c>
      <c r="S438" s="63" t="e">
        <f>MATCH(I438,J438,0)</f>
        <v>#N/A</v>
      </c>
    </row>
    <row r="439" spans="3:19" x14ac:dyDescent="0.25">
      <c r="C439" s="65" t="s">
        <v>669</v>
      </c>
      <c r="D439" s="65" t="s">
        <v>657</v>
      </c>
      <c r="E439" s="65" t="s">
        <v>657</v>
      </c>
      <c r="F439" s="65" t="s">
        <v>657</v>
      </c>
      <c r="G439" s="65" t="s">
        <v>657</v>
      </c>
      <c r="H439" s="65" t="s">
        <v>657</v>
      </c>
      <c r="I439" s="65" t="s">
        <v>630</v>
      </c>
      <c r="J439" s="65" t="s">
        <v>566</v>
      </c>
      <c r="K439" s="63" t="e">
        <f t="shared" si="71"/>
        <v>#N/A</v>
      </c>
      <c r="L439" s="63" t="e">
        <f t="shared" si="72"/>
        <v>#N/A</v>
      </c>
      <c r="M439" s="63" t="e">
        <f t="shared" si="73"/>
        <v>#N/A</v>
      </c>
      <c r="N439" s="63">
        <f t="shared" si="74"/>
        <v>1</v>
      </c>
      <c r="O439" s="63">
        <f t="shared" si="75"/>
        <v>1</v>
      </c>
      <c r="P439" s="63">
        <f t="shared" si="76"/>
        <v>1</v>
      </c>
      <c r="Q439" s="63">
        <f t="shared" si="77"/>
        <v>1</v>
      </c>
      <c r="R439" s="63" t="e">
        <f t="shared" si="78"/>
        <v>#N/A</v>
      </c>
      <c r="S439" s="63" t="e">
        <f>MATCH(I439,J439,0)</f>
        <v>#N/A</v>
      </c>
    </row>
    <row r="440" spans="3:19" x14ac:dyDescent="0.25">
      <c r="C440" s="65" t="s">
        <v>670</v>
      </c>
      <c r="D440" s="65" t="s">
        <v>658</v>
      </c>
      <c r="E440" s="65" t="s">
        <v>658</v>
      </c>
      <c r="F440" s="65" t="s">
        <v>658</v>
      </c>
      <c r="G440" s="65" t="s">
        <v>658</v>
      </c>
      <c r="H440" s="65" t="s">
        <v>658</v>
      </c>
      <c r="I440" s="65" t="s">
        <v>631</v>
      </c>
      <c r="J440" s="65" t="s">
        <v>567</v>
      </c>
      <c r="K440" s="63" t="e">
        <f t="shared" si="71"/>
        <v>#N/A</v>
      </c>
      <c r="L440" s="63" t="e">
        <f t="shared" si="72"/>
        <v>#N/A</v>
      </c>
      <c r="M440" s="63" t="e">
        <f t="shared" si="73"/>
        <v>#N/A</v>
      </c>
      <c r="N440" s="63">
        <f t="shared" si="74"/>
        <v>1</v>
      </c>
      <c r="O440" s="63">
        <f t="shared" si="75"/>
        <v>1</v>
      </c>
      <c r="P440" s="63">
        <f t="shared" si="76"/>
        <v>1</v>
      </c>
      <c r="Q440" s="63">
        <f t="shared" si="77"/>
        <v>1</v>
      </c>
      <c r="R440" s="63" t="e">
        <f t="shared" si="78"/>
        <v>#N/A</v>
      </c>
      <c r="S440" s="63" t="e">
        <f>MATCH(I440,J440,0)</f>
        <v>#N/A</v>
      </c>
    </row>
    <row r="441" spans="3:19" x14ac:dyDescent="0.25">
      <c r="C441" s="65" t="s">
        <v>671</v>
      </c>
      <c r="D441" s="65" t="s">
        <v>659</v>
      </c>
      <c r="E441" s="65" t="s">
        <v>659</v>
      </c>
      <c r="F441" s="65" t="s">
        <v>659</v>
      </c>
      <c r="G441" s="65" t="s">
        <v>659</v>
      </c>
      <c r="H441" s="65" t="s">
        <v>659</v>
      </c>
      <c r="I441" s="65" t="s">
        <v>632</v>
      </c>
      <c r="J441" s="65" t="s">
        <v>568</v>
      </c>
      <c r="K441" s="63" t="e">
        <f t="shared" si="71"/>
        <v>#N/A</v>
      </c>
      <c r="L441" s="63" t="e">
        <f t="shared" si="72"/>
        <v>#N/A</v>
      </c>
      <c r="M441" s="63" t="e">
        <f t="shared" si="73"/>
        <v>#N/A</v>
      </c>
      <c r="N441" s="63">
        <f t="shared" si="74"/>
        <v>1</v>
      </c>
      <c r="O441" s="63">
        <f t="shared" si="75"/>
        <v>1</v>
      </c>
      <c r="P441" s="63">
        <f t="shared" si="76"/>
        <v>1</v>
      </c>
      <c r="Q441" s="63">
        <f t="shared" si="77"/>
        <v>1</v>
      </c>
      <c r="R441" s="63" t="e">
        <f t="shared" si="78"/>
        <v>#N/A</v>
      </c>
      <c r="S441" s="63" t="e">
        <f>MATCH(I441,J441,0)</f>
        <v>#N/A</v>
      </c>
    </row>
    <row r="442" spans="3:19" x14ac:dyDescent="0.25">
      <c r="C442" s="65" t="s">
        <v>672</v>
      </c>
      <c r="D442" s="65" t="s">
        <v>660</v>
      </c>
      <c r="E442" s="65" t="s">
        <v>660</v>
      </c>
      <c r="F442" s="65" t="s">
        <v>660</v>
      </c>
      <c r="G442" s="65" t="s">
        <v>660</v>
      </c>
      <c r="H442" s="65" t="s">
        <v>660</v>
      </c>
      <c r="I442" s="65" t="s">
        <v>633</v>
      </c>
      <c r="J442" s="65" t="s">
        <v>569</v>
      </c>
      <c r="K442" s="63" t="e">
        <f t="shared" si="71"/>
        <v>#N/A</v>
      </c>
      <c r="L442" s="63" t="e">
        <f t="shared" si="72"/>
        <v>#N/A</v>
      </c>
      <c r="M442" s="63" t="e">
        <f t="shared" si="73"/>
        <v>#N/A</v>
      </c>
      <c r="N442" s="63">
        <f t="shared" si="74"/>
        <v>1</v>
      </c>
      <c r="O442" s="63">
        <f t="shared" si="75"/>
        <v>1</v>
      </c>
      <c r="P442" s="63">
        <f t="shared" si="76"/>
        <v>1</v>
      </c>
      <c r="Q442" s="63">
        <f t="shared" si="77"/>
        <v>1</v>
      </c>
      <c r="R442" s="63" t="e">
        <f t="shared" si="78"/>
        <v>#N/A</v>
      </c>
      <c r="S442" s="63" t="e">
        <f>MATCH(I442,J442,0)</f>
        <v>#N/A</v>
      </c>
    </row>
    <row r="443" spans="3:19" x14ac:dyDescent="0.25">
      <c r="C443" s="65" t="s">
        <v>673</v>
      </c>
      <c r="D443" s="65" t="s">
        <v>661</v>
      </c>
      <c r="E443" s="65" t="s">
        <v>661</v>
      </c>
      <c r="F443" s="65" t="s">
        <v>661</v>
      </c>
      <c r="G443" s="65" t="s">
        <v>661</v>
      </c>
      <c r="H443" s="65" t="s">
        <v>661</v>
      </c>
      <c r="I443" s="65" t="s">
        <v>634</v>
      </c>
      <c r="J443" s="65" t="s">
        <v>570</v>
      </c>
      <c r="K443" s="63" t="e">
        <f t="shared" si="71"/>
        <v>#N/A</v>
      </c>
      <c r="L443" s="63" t="e">
        <f t="shared" si="72"/>
        <v>#N/A</v>
      </c>
      <c r="M443" s="63" t="e">
        <f t="shared" si="73"/>
        <v>#N/A</v>
      </c>
      <c r="N443" s="63">
        <f t="shared" si="74"/>
        <v>1</v>
      </c>
      <c r="O443" s="63">
        <f t="shared" si="75"/>
        <v>1</v>
      </c>
      <c r="P443" s="63">
        <f t="shared" si="76"/>
        <v>1</v>
      </c>
      <c r="Q443" s="63">
        <f t="shared" si="77"/>
        <v>1</v>
      </c>
      <c r="R443" s="63" t="e">
        <f t="shared" si="78"/>
        <v>#N/A</v>
      </c>
      <c r="S443" s="63" t="e">
        <f>MATCH(I443,J443,0)</f>
        <v>#N/A</v>
      </c>
    </row>
    <row r="444" spans="3:19" x14ac:dyDescent="0.25">
      <c r="C444" s="65" t="s">
        <v>674</v>
      </c>
      <c r="D444" s="65" t="s">
        <v>662</v>
      </c>
      <c r="E444" s="65" t="s">
        <v>662</v>
      </c>
      <c r="F444" s="65" t="s">
        <v>662</v>
      </c>
      <c r="G444" s="65" t="s">
        <v>662</v>
      </c>
      <c r="H444" s="65" t="s">
        <v>662</v>
      </c>
      <c r="I444" s="65" t="s">
        <v>635</v>
      </c>
      <c r="J444" s="65" t="s">
        <v>571</v>
      </c>
      <c r="K444" s="63" t="e">
        <f t="shared" si="71"/>
        <v>#N/A</v>
      </c>
      <c r="L444" s="63" t="e">
        <f t="shared" si="72"/>
        <v>#N/A</v>
      </c>
      <c r="M444" s="63" t="e">
        <f t="shared" si="73"/>
        <v>#N/A</v>
      </c>
      <c r="N444" s="63">
        <f t="shared" si="74"/>
        <v>1</v>
      </c>
      <c r="O444" s="63">
        <f t="shared" si="75"/>
        <v>1</v>
      </c>
      <c r="P444" s="63">
        <f t="shared" si="76"/>
        <v>1</v>
      </c>
      <c r="Q444" s="63">
        <f t="shared" si="77"/>
        <v>1</v>
      </c>
      <c r="R444" s="63" t="e">
        <f t="shared" si="78"/>
        <v>#N/A</v>
      </c>
      <c r="S444" s="63" t="e">
        <f>MATCH(I444,J444,0)</f>
        <v>#N/A</v>
      </c>
    </row>
    <row r="445" spans="3:19" x14ac:dyDescent="0.25">
      <c r="C445" s="65" t="s">
        <v>675</v>
      </c>
      <c r="D445" s="65" t="s">
        <v>663</v>
      </c>
      <c r="E445" s="65" t="s">
        <v>663</v>
      </c>
      <c r="F445" s="65" t="s">
        <v>663</v>
      </c>
      <c r="G445" s="65" t="s">
        <v>663</v>
      </c>
      <c r="H445" s="65" t="s">
        <v>663</v>
      </c>
      <c r="I445" s="65" t="s">
        <v>636</v>
      </c>
      <c r="J445" s="65" t="s">
        <v>572</v>
      </c>
      <c r="K445" s="63" t="e">
        <f t="shared" si="71"/>
        <v>#N/A</v>
      </c>
      <c r="L445" s="63" t="e">
        <f t="shared" si="72"/>
        <v>#N/A</v>
      </c>
      <c r="M445" s="63" t="e">
        <f t="shared" si="73"/>
        <v>#N/A</v>
      </c>
      <c r="N445" s="63">
        <f t="shared" si="74"/>
        <v>1</v>
      </c>
      <c r="O445" s="63">
        <f t="shared" si="75"/>
        <v>1</v>
      </c>
      <c r="P445" s="63">
        <f t="shared" si="76"/>
        <v>1</v>
      </c>
      <c r="Q445" s="63">
        <f t="shared" si="77"/>
        <v>1</v>
      </c>
      <c r="R445" s="63" t="e">
        <f t="shared" si="78"/>
        <v>#N/A</v>
      </c>
      <c r="S445" s="63" t="e">
        <f>MATCH(I445,J445,0)</f>
        <v>#N/A</v>
      </c>
    </row>
    <row r="446" spans="3:19" x14ac:dyDescent="0.25">
      <c r="C446" s="65" t="s">
        <v>676</v>
      </c>
      <c r="D446" s="65" t="s">
        <v>664</v>
      </c>
      <c r="E446" s="65" t="s">
        <v>664</v>
      </c>
      <c r="F446" s="65" t="s">
        <v>664</v>
      </c>
      <c r="G446" s="65" t="s">
        <v>664</v>
      </c>
      <c r="H446" s="65" t="s">
        <v>664</v>
      </c>
      <c r="I446" s="65" t="s">
        <v>637</v>
      </c>
      <c r="J446" s="65" t="s">
        <v>573</v>
      </c>
      <c r="K446" s="63" t="e">
        <f t="shared" si="71"/>
        <v>#N/A</v>
      </c>
      <c r="L446" s="63" t="e">
        <f t="shared" si="72"/>
        <v>#N/A</v>
      </c>
      <c r="M446" s="63" t="e">
        <f t="shared" si="73"/>
        <v>#N/A</v>
      </c>
      <c r="N446" s="63">
        <f t="shared" si="74"/>
        <v>1</v>
      </c>
      <c r="O446" s="63">
        <f t="shared" si="75"/>
        <v>1</v>
      </c>
      <c r="P446" s="63">
        <f t="shared" si="76"/>
        <v>1</v>
      </c>
      <c r="Q446" s="63">
        <f t="shared" si="77"/>
        <v>1</v>
      </c>
      <c r="R446" s="63" t="e">
        <f t="shared" si="78"/>
        <v>#N/A</v>
      </c>
      <c r="S446" s="63" t="e">
        <f>MATCH(I446,J446,0)</f>
        <v>#N/A</v>
      </c>
    </row>
    <row r="447" spans="3:19" x14ac:dyDescent="0.25">
      <c r="C447" s="65" t="s">
        <v>677</v>
      </c>
      <c r="D447" s="65" t="s">
        <v>665</v>
      </c>
      <c r="E447" s="65" t="s">
        <v>665</v>
      </c>
      <c r="F447" s="65" t="s">
        <v>665</v>
      </c>
      <c r="G447" s="65" t="s">
        <v>665</v>
      </c>
      <c r="H447" s="65" t="s">
        <v>665</v>
      </c>
      <c r="I447" s="65" t="s">
        <v>638</v>
      </c>
      <c r="J447" s="65" t="s">
        <v>574</v>
      </c>
      <c r="K447" s="63" t="e">
        <f t="shared" si="71"/>
        <v>#N/A</v>
      </c>
      <c r="L447" s="63" t="e">
        <f t="shared" si="72"/>
        <v>#N/A</v>
      </c>
      <c r="M447" s="63" t="e">
        <f t="shared" si="73"/>
        <v>#N/A</v>
      </c>
      <c r="N447" s="63">
        <f t="shared" si="74"/>
        <v>1</v>
      </c>
      <c r="O447" s="63">
        <f t="shared" si="75"/>
        <v>1</v>
      </c>
      <c r="P447" s="63">
        <f t="shared" si="76"/>
        <v>1</v>
      </c>
      <c r="Q447" s="63">
        <f t="shared" si="77"/>
        <v>1</v>
      </c>
      <c r="R447" s="63" t="e">
        <f t="shared" si="78"/>
        <v>#N/A</v>
      </c>
      <c r="S447" s="63" t="e">
        <f>MATCH(I447,J447,0)</f>
        <v>#N/A</v>
      </c>
    </row>
    <row r="448" spans="3:19" x14ac:dyDescent="0.25">
      <c r="C448" s="65" t="s">
        <v>678</v>
      </c>
      <c r="D448" s="65" t="s">
        <v>666</v>
      </c>
      <c r="E448" s="65" t="s">
        <v>666</v>
      </c>
      <c r="F448" s="65" t="s">
        <v>666</v>
      </c>
      <c r="G448" s="65" t="s">
        <v>666</v>
      </c>
      <c r="H448" s="65" t="s">
        <v>666</v>
      </c>
      <c r="I448" s="65" t="s">
        <v>639</v>
      </c>
      <c r="J448" s="65" t="s">
        <v>575</v>
      </c>
      <c r="K448" s="63" t="e">
        <f t="shared" si="71"/>
        <v>#N/A</v>
      </c>
      <c r="L448" s="63" t="e">
        <f t="shared" si="72"/>
        <v>#N/A</v>
      </c>
      <c r="M448" s="63" t="e">
        <f t="shared" si="73"/>
        <v>#N/A</v>
      </c>
      <c r="N448" s="63">
        <f t="shared" si="74"/>
        <v>1</v>
      </c>
      <c r="O448" s="63">
        <f t="shared" si="75"/>
        <v>1</v>
      </c>
      <c r="P448" s="63">
        <f t="shared" si="76"/>
        <v>1</v>
      </c>
      <c r="Q448" s="63">
        <f t="shared" si="77"/>
        <v>1</v>
      </c>
      <c r="R448" s="63" t="e">
        <f t="shared" si="78"/>
        <v>#N/A</v>
      </c>
      <c r="S448" s="63" t="e">
        <f>MATCH(I448,J448,0)</f>
        <v>#N/A</v>
      </c>
    </row>
    <row r="449" spans="3:19" x14ac:dyDescent="0.25">
      <c r="C449" s="65" t="s">
        <v>680</v>
      </c>
      <c r="D449" s="65" t="s">
        <v>668</v>
      </c>
      <c r="E449" s="65" t="s">
        <v>668</v>
      </c>
      <c r="F449" s="65" t="s">
        <v>668</v>
      </c>
      <c r="G449" s="65" t="s">
        <v>668</v>
      </c>
      <c r="H449" s="65" t="s">
        <v>668</v>
      </c>
      <c r="I449" s="65" t="s">
        <v>640</v>
      </c>
      <c r="J449" s="65" t="s">
        <v>576</v>
      </c>
      <c r="K449" s="63" t="e">
        <f t="shared" si="71"/>
        <v>#N/A</v>
      </c>
      <c r="L449" s="63" t="e">
        <f t="shared" si="72"/>
        <v>#N/A</v>
      </c>
      <c r="M449" s="63" t="e">
        <f t="shared" si="73"/>
        <v>#N/A</v>
      </c>
      <c r="N449" s="63">
        <f t="shared" si="74"/>
        <v>1</v>
      </c>
      <c r="O449" s="63">
        <f t="shared" si="75"/>
        <v>1</v>
      </c>
      <c r="P449" s="63">
        <f t="shared" si="76"/>
        <v>1</v>
      </c>
      <c r="Q449" s="63">
        <f t="shared" si="77"/>
        <v>1</v>
      </c>
      <c r="R449" s="63" t="e">
        <f t="shared" si="78"/>
        <v>#N/A</v>
      </c>
      <c r="S449" s="63" t="e">
        <f>MATCH(I449,J449,0)</f>
        <v>#N/A</v>
      </c>
    </row>
    <row r="450" spans="3:19" x14ac:dyDescent="0.25">
      <c r="C450" s="65" t="s">
        <v>681</v>
      </c>
      <c r="D450" s="65" t="s">
        <v>669</v>
      </c>
      <c r="E450" s="65" t="s">
        <v>669</v>
      </c>
      <c r="F450" s="65" t="s">
        <v>669</v>
      </c>
      <c r="G450" s="65" t="s">
        <v>669</v>
      </c>
      <c r="H450" s="65" t="s">
        <v>669</v>
      </c>
      <c r="I450" s="65" t="s">
        <v>641</v>
      </c>
      <c r="J450" s="65" t="s">
        <v>577</v>
      </c>
      <c r="K450" s="63" t="e">
        <f t="shared" si="71"/>
        <v>#N/A</v>
      </c>
      <c r="L450" s="63" t="e">
        <f t="shared" si="72"/>
        <v>#N/A</v>
      </c>
      <c r="M450" s="63" t="e">
        <f t="shared" si="73"/>
        <v>#N/A</v>
      </c>
      <c r="N450" s="63">
        <f t="shared" si="74"/>
        <v>1</v>
      </c>
      <c r="O450" s="63">
        <f t="shared" si="75"/>
        <v>1</v>
      </c>
      <c r="P450" s="63">
        <f t="shared" si="76"/>
        <v>1</v>
      </c>
      <c r="Q450" s="63">
        <f t="shared" si="77"/>
        <v>1</v>
      </c>
      <c r="R450" s="63" t="e">
        <f t="shared" si="78"/>
        <v>#N/A</v>
      </c>
      <c r="S450" s="63" t="e">
        <f>MATCH(I450,J450,0)</f>
        <v>#N/A</v>
      </c>
    </row>
    <row r="451" spans="3:19" x14ac:dyDescent="0.25">
      <c r="C451" s="65" t="s">
        <v>682</v>
      </c>
      <c r="D451" s="65" t="s">
        <v>670</v>
      </c>
      <c r="E451" s="65" t="s">
        <v>670</v>
      </c>
      <c r="F451" s="65" t="s">
        <v>670</v>
      </c>
      <c r="G451" s="65" t="s">
        <v>670</v>
      </c>
      <c r="H451" s="65" t="s">
        <v>670</v>
      </c>
      <c r="I451" s="65" t="s">
        <v>642</v>
      </c>
      <c r="J451" s="65" t="s">
        <v>578</v>
      </c>
      <c r="K451" s="63" t="e">
        <f t="shared" si="71"/>
        <v>#N/A</v>
      </c>
      <c r="L451" s="63" t="e">
        <f t="shared" si="72"/>
        <v>#N/A</v>
      </c>
      <c r="M451" s="63" t="e">
        <f t="shared" si="73"/>
        <v>#N/A</v>
      </c>
      <c r="N451" s="63">
        <f t="shared" si="74"/>
        <v>1</v>
      </c>
      <c r="O451" s="63">
        <f t="shared" si="75"/>
        <v>1</v>
      </c>
      <c r="P451" s="63">
        <f t="shared" si="76"/>
        <v>1</v>
      </c>
      <c r="Q451" s="63">
        <f t="shared" si="77"/>
        <v>1</v>
      </c>
      <c r="R451" s="63" t="e">
        <f t="shared" si="78"/>
        <v>#N/A</v>
      </c>
      <c r="S451" s="63" t="e">
        <f>MATCH(I451,J451,0)</f>
        <v>#N/A</v>
      </c>
    </row>
    <row r="452" spans="3:19" x14ac:dyDescent="0.25">
      <c r="C452" s="65" t="s">
        <v>683</v>
      </c>
      <c r="D452" s="65" t="s">
        <v>671</v>
      </c>
      <c r="E452" s="65" t="s">
        <v>671</v>
      </c>
      <c r="F452" s="65" t="s">
        <v>671</v>
      </c>
      <c r="G452" s="65" t="s">
        <v>671</v>
      </c>
      <c r="H452" s="65" t="s">
        <v>671</v>
      </c>
      <c r="I452" s="65" t="s">
        <v>643</v>
      </c>
      <c r="J452" s="65" t="s">
        <v>579</v>
      </c>
      <c r="K452" s="63" t="e">
        <f t="shared" si="71"/>
        <v>#N/A</v>
      </c>
      <c r="L452" s="63" t="e">
        <f t="shared" si="72"/>
        <v>#N/A</v>
      </c>
      <c r="M452" s="63" t="e">
        <f t="shared" si="73"/>
        <v>#N/A</v>
      </c>
      <c r="N452" s="63">
        <f t="shared" si="74"/>
        <v>1</v>
      </c>
      <c r="O452" s="63">
        <f t="shared" si="75"/>
        <v>1</v>
      </c>
      <c r="P452" s="63">
        <f t="shared" si="76"/>
        <v>1</v>
      </c>
      <c r="Q452" s="63">
        <f t="shared" si="77"/>
        <v>1</v>
      </c>
      <c r="R452" s="63" t="e">
        <f t="shared" si="78"/>
        <v>#N/A</v>
      </c>
      <c r="S452" s="63" t="e">
        <f>MATCH(I452,J452,0)</f>
        <v>#N/A</v>
      </c>
    </row>
    <row r="453" spans="3:19" x14ac:dyDescent="0.25">
      <c r="C453" s="65" t="s">
        <v>684</v>
      </c>
      <c r="D453" s="65" t="s">
        <v>672</v>
      </c>
      <c r="E453" s="65" t="s">
        <v>672</v>
      </c>
      <c r="F453" s="65" t="s">
        <v>672</v>
      </c>
      <c r="G453" s="65" t="s">
        <v>672</v>
      </c>
      <c r="H453" s="65" t="s">
        <v>672</v>
      </c>
      <c r="I453" s="65" t="s">
        <v>644</v>
      </c>
      <c r="J453" s="65" t="s">
        <v>580</v>
      </c>
      <c r="K453" s="63" t="e">
        <f t="shared" si="71"/>
        <v>#N/A</v>
      </c>
      <c r="L453" s="63" t="e">
        <f t="shared" si="72"/>
        <v>#N/A</v>
      </c>
      <c r="M453" s="63" t="e">
        <f t="shared" si="73"/>
        <v>#N/A</v>
      </c>
      <c r="N453" s="63">
        <f t="shared" si="74"/>
        <v>1</v>
      </c>
      <c r="O453" s="63">
        <f t="shared" si="75"/>
        <v>1</v>
      </c>
      <c r="P453" s="63">
        <f t="shared" si="76"/>
        <v>1</v>
      </c>
      <c r="Q453" s="63">
        <f t="shared" si="77"/>
        <v>1</v>
      </c>
      <c r="R453" s="63" t="e">
        <f t="shared" si="78"/>
        <v>#N/A</v>
      </c>
      <c r="S453" s="63" t="e">
        <f>MATCH(I453,J453,0)</f>
        <v>#N/A</v>
      </c>
    </row>
    <row r="454" spans="3:19" x14ac:dyDescent="0.25">
      <c r="C454" s="65" t="s">
        <v>685</v>
      </c>
      <c r="D454" s="65" t="s">
        <v>673</v>
      </c>
      <c r="E454" s="65" t="s">
        <v>673</v>
      </c>
      <c r="F454" s="65" t="s">
        <v>673</v>
      </c>
      <c r="G454" s="65" t="s">
        <v>673</v>
      </c>
      <c r="H454" s="65" t="s">
        <v>673</v>
      </c>
      <c r="I454" s="65" t="s">
        <v>645</v>
      </c>
      <c r="J454" s="65" t="s">
        <v>581</v>
      </c>
      <c r="K454" s="63" t="e">
        <f t="shared" si="71"/>
        <v>#N/A</v>
      </c>
      <c r="L454" s="63" t="e">
        <f t="shared" si="72"/>
        <v>#N/A</v>
      </c>
      <c r="M454" s="63" t="e">
        <f t="shared" si="73"/>
        <v>#N/A</v>
      </c>
      <c r="N454" s="63">
        <f t="shared" si="74"/>
        <v>1</v>
      </c>
      <c r="O454" s="63">
        <f t="shared" si="75"/>
        <v>1</v>
      </c>
      <c r="P454" s="63">
        <f t="shared" si="76"/>
        <v>1</v>
      </c>
      <c r="Q454" s="63">
        <f t="shared" si="77"/>
        <v>1</v>
      </c>
      <c r="R454" s="63" t="e">
        <f t="shared" si="78"/>
        <v>#N/A</v>
      </c>
      <c r="S454" s="63" t="e">
        <f>MATCH(I454,J454,0)</f>
        <v>#N/A</v>
      </c>
    </row>
    <row r="455" spans="3:19" x14ac:dyDescent="0.25">
      <c r="C455" s="65" t="s">
        <v>686</v>
      </c>
      <c r="D455" s="65" t="s">
        <v>674</v>
      </c>
      <c r="E455" s="65" t="s">
        <v>674</v>
      </c>
      <c r="F455" s="65" t="s">
        <v>674</v>
      </c>
      <c r="G455" s="65" t="s">
        <v>674</v>
      </c>
      <c r="H455" s="65" t="s">
        <v>674</v>
      </c>
      <c r="I455" s="65" t="s">
        <v>646</v>
      </c>
      <c r="J455" s="65" t="s">
        <v>582</v>
      </c>
      <c r="K455" s="63" t="e">
        <f t="shared" si="71"/>
        <v>#N/A</v>
      </c>
      <c r="L455" s="63" t="e">
        <f t="shared" si="72"/>
        <v>#N/A</v>
      </c>
      <c r="M455" s="63" t="e">
        <f t="shared" si="73"/>
        <v>#N/A</v>
      </c>
      <c r="N455" s="63">
        <f t="shared" si="74"/>
        <v>1</v>
      </c>
      <c r="O455" s="63">
        <f t="shared" si="75"/>
        <v>1</v>
      </c>
      <c r="P455" s="63">
        <f t="shared" si="76"/>
        <v>1</v>
      </c>
      <c r="Q455" s="63">
        <f t="shared" si="77"/>
        <v>1</v>
      </c>
      <c r="R455" s="63" t="e">
        <f t="shared" si="78"/>
        <v>#N/A</v>
      </c>
      <c r="S455" s="63" t="e">
        <f>MATCH(I455,J455,0)</f>
        <v>#N/A</v>
      </c>
    </row>
    <row r="456" spans="3:19" x14ac:dyDescent="0.25">
      <c r="C456" s="65" t="s">
        <v>687</v>
      </c>
      <c r="D456" s="65" t="s">
        <v>675</v>
      </c>
      <c r="E456" s="65" t="s">
        <v>675</v>
      </c>
      <c r="F456" s="65" t="s">
        <v>675</v>
      </c>
      <c r="G456" s="65" t="s">
        <v>675</v>
      </c>
      <c r="H456" s="65" t="s">
        <v>675</v>
      </c>
      <c r="I456" s="65" t="s">
        <v>647</v>
      </c>
      <c r="J456" s="65" t="s">
        <v>583</v>
      </c>
      <c r="K456" s="63" t="e">
        <f t="shared" si="71"/>
        <v>#N/A</v>
      </c>
      <c r="L456" s="63" t="e">
        <f t="shared" si="72"/>
        <v>#N/A</v>
      </c>
      <c r="M456" s="63" t="e">
        <f t="shared" si="73"/>
        <v>#N/A</v>
      </c>
      <c r="N456" s="63">
        <f t="shared" si="74"/>
        <v>1</v>
      </c>
      <c r="O456" s="63">
        <f t="shared" si="75"/>
        <v>1</v>
      </c>
      <c r="P456" s="63">
        <f t="shared" si="76"/>
        <v>1</v>
      </c>
      <c r="Q456" s="63">
        <f t="shared" si="77"/>
        <v>1</v>
      </c>
      <c r="R456" s="63" t="e">
        <f t="shared" si="78"/>
        <v>#N/A</v>
      </c>
      <c r="S456" s="63" t="e">
        <f>MATCH(I456,J456,0)</f>
        <v>#N/A</v>
      </c>
    </row>
    <row r="457" spans="3:19" x14ac:dyDescent="0.25">
      <c r="C457" s="65" t="s">
        <v>688</v>
      </c>
      <c r="D457" s="65" t="s">
        <v>676</v>
      </c>
      <c r="E457" s="65" t="s">
        <v>676</v>
      </c>
      <c r="F457" s="65" t="s">
        <v>676</v>
      </c>
      <c r="G457" s="65" t="s">
        <v>676</v>
      </c>
      <c r="H457" s="65" t="s">
        <v>676</v>
      </c>
      <c r="I457" s="65" t="s">
        <v>648</v>
      </c>
      <c r="J457" s="65" t="s">
        <v>584</v>
      </c>
      <c r="K457" s="63" t="e">
        <f t="shared" si="71"/>
        <v>#N/A</v>
      </c>
      <c r="L457" s="63" t="e">
        <f t="shared" si="72"/>
        <v>#N/A</v>
      </c>
      <c r="M457" s="63" t="e">
        <f t="shared" si="73"/>
        <v>#N/A</v>
      </c>
      <c r="N457" s="63">
        <f t="shared" si="74"/>
        <v>1</v>
      </c>
      <c r="O457" s="63">
        <f t="shared" si="75"/>
        <v>1</v>
      </c>
      <c r="P457" s="63">
        <f t="shared" si="76"/>
        <v>1</v>
      </c>
      <c r="Q457" s="63">
        <f t="shared" si="77"/>
        <v>1</v>
      </c>
      <c r="R457" s="63" t="e">
        <f t="shared" si="78"/>
        <v>#N/A</v>
      </c>
      <c r="S457" s="63" t="e">
        <f>MATCH(I457,J457,0)</f>
        <v>#N/A</v>
      </c>
    </row>
    <row r="458" spans="3:19" x14ac:dyDescent="0.25">
      <c r="C458" s="65" t="s">
        <v>689</v>
      </c>
      <c r="D458" s="65" t="s">
        <v>677</v>
      </c>
      <c r="E458" s="65" t="s">
        <v>677</v>
      </c>
      <c r="F458" s="65" t="s">
        <v>677</v>
      </c>
      <c r="G458" s="65" t="s">
        <v>677</v>
      </c>
      <c r="H458" s="65" t="s">
        <v>677</v>
      </c>
      <c r="I458" s="65" t="s">
        <v>649</v>
      </c>
      <c r="J458" s="65" t="s">
        <v>585</v>
      </c>
      <c r="K458" s="63" t="e">
        <f t="shared" si="71"/>
        <v>#N/A</v>
      </c>
      <c r="L458" s="63" t="e">
        <f t="shared" si="72"/>
        <v>#N/A</v>
      </c>
      <c r="M458" s="63" t="e">
        <f t="shared" si="73"/>
        <v>#N/A</v>
      </c>
      <c r="N458" s="63">
        <f t="shared" si="74"/>
        <v>1</v>
      </c>
      <c r="O458" s="63">
        <f t="shared" si="75"/>
        <v>1</v>
      </c>
      <c r="P458" s="63">
        <f t="shared" si="76"/>
        <v>1</v>
      </c>
      <c r="Q458" s="63">
        <f t="shared" si="77"/>
        <v>1</v>
      </c>
      <c r="R458" s="63" t="e">
        <f t="shared" si="78"/>
        <v>#N/A</v>
      </c>
      <c r="S458" s="63" t="e">
        <f>MATCH(I458,J458,0)</f>
        <v>#N/A</v>
      </c>
    </row>
    <row r="459" spans="3:19" x14ac:dyDescent="0.25">
      <c r="C459" s="65" t="s">
        <v>690</v>
      </c>
      <c r="D459" s="65" t="s">
        <v>678</v>
      </c>
      <c r="E459" s="65" t="s">
        <v>678</v>
      </c>
      <c r="F459" s="65" t="s">
        <v>678</v>
      </c>
      <c r="G459" s="65" t="s">
        <v>678</v>
      </c>
      <c r="H459" s="65" t="s">
        <v>678</v>
      </c>
      <c r="I459" s="65" t="s">
        <v>650</v>
      </c>
      <c r="J459" s="65" t="s">
        <v>586</v>
      </c>
      <c r="K459" s="63" t="e">
        <f t="shared" si="71"/>
        <v>#N/A</v>
      </c>
      <c r="L459" s="63" t="e">
        <f t="shared" si="72"/>
        <v>#N/A</v>
      </c>
      <c r="M459" s="63" t="e">
        <f t="shared" si="73"/>
        <v>#N/A</v>
      </c>
      <c r="N459" s="63">
        <f t="shared" si="74"/>
        <v>1</v>
      </c>
      <c r="O459" s="63">
        <f t="shared" si="75"/>
        <v>1</v>
      </c>
      <c r="P459" s="63">
        <f t="shared" si="76"/>
        <v>1</v>
      </c>
      <c r="Q459" s="63">
        <f t="shared" si="77"/>
        <v>1</v>
      </c>
      <c r="R459" s="63" t="e">
        <f t="shared" si="78"/>
        <v>#N/A</v>
      </c>
      <c r="S459" s="63" t="e">
        <f>MATCH(I459,J459,0)</f>
        <v>#N/A</v>
      </c>
    </row>
    <row r="460" spans="3:19" x14ac:dyDescent="0.25">
      <c r="C460" s="65" t="s">
        <v>691</v>
      </c>
      <c r="D460" s="65" t="s">
        <v>679</v>
      </c>
      <c r="E460" s="65" t="s">
        <v>679</v>
      </c>
      <c r="F460" s="65" t="s">
        <v>679</v>
      </c>
      <c r="G460" s="65" t="s">
        <v>679</v>
      </c>
      <c r="H460" s="65" t="s">
        <v>679</v>
      </c>
      <c r="I460" s="65" t="s">
        <v>651</v>
      </c>
      <c r="J460" s="65" t="s">
        <v>587</v>
      </c>
      <c r="K460" s="63" t="e">
        <f t="shared" si="71"/>
        <v>#N/A</v>
      </c>
      <c r="L460" s="63" t="e">
        <f t="shared" si="72"/>
        <v>#N/A</v>
      </c>
      <c r="M460" s="63" t="e">
        <f t="shared" si="73"/>
        <v>#N/A</v>
      </c>
      <c r="N460" s="63">
        <f t="shared" si="74"/>
        <v>1</v>
      </c>
      <c r="O460" s="63">
        <f t="shared" si="75"/>
        <v>1</v>
      </c>
      <c r="P460" s="63">
        <f t="shared" si="76"/>
        <v>1</v>
      </c>
      <c r="Q460" s="63">
        <f t="shared" si="77"/>
        <v>1</v>
      </c>
      <c r="R460" s="63" t="e">
        <f t="shared" si="78"/>
        <v>#N/A</v>
      </c>
      <c r="S460" s="63" t="e">
        <f>MATCH(I460,J460,0)</f>
        <v>#N/A</v>
      </c>
    </row>
    <row r="461" spans="3:19" x14ac:dyDescent="0.25">
      <c r="C461" s="65" t="s">
        <v>694</v>
      </c>
      <c r="D461" s="65" t="s">
        <v>680</v>
      </c>
      <c r="E461" s="65" t="s">
        <v>680</v>
      </c>
      <c r="F461" s="65" t="s">
        <v>680</v>
      </c>
      <c r="G461" s="65" t="s">
        <v>680</v>
      </c>
      <c r="H461" s="65" t="s">
        <v>680</v>
      </c>
      <c r="I461" s="65" t="s">
        <v>652</v>
      </c>
      <c r="J461" s="65" t="s">
        <v>588</v>
      </c>
      <c r="K461" s="63" t="e">
        <f t="shared" si="71"/>
        <v>#N/A</v>
      </c>
      <c r="L461" s="63" t="e">
        <f t="shared" si="72"/>
        <v>#N/A</v>
      </c>
      <c r="M461" s="63" t="e">
        <f t="shared" si="73"/>
        <v>#N/A</v>
      </c>
      <c r="N461" s="63">
        <f t="shared" si="74"/>
        <v>1</v>
      </c>
      <c r="O461" s="63">
        <f t="shared" si="75"/>
        <v>1</v>
      </c>
      <c r="P461" s="63">
        <f t="shared" si="76"/>
        <v>1</v>
      </c>
      <c r="Q461" s="63">
        <f t="shared" si="77"/>
        <v>1</v>
      </c>
      <c r="R461" s="63" t="e">
        <f t="shared" si="78"/>
        <v>#N/A</v>
      </c>
      <c r="S461" s="63" t="e">
        <f>MATCH(I461,J461,0)</f>
        <v>#N/A</v>
      </c>
    </row>
    <row r="462" spans="3:19" x14ac:dyDescent="0.25">
      <c r="C462" s="65" t="s">
        <v>695</v>
      </c>
      <c r="D462" s="65" t="s">
        <v>681</v>
      </c>
      <c r="E462" s="65" t="s">
        <v>681</v>
      </c>
      <c r="F462" s="65" t="s">
        <v>681</v>
      </c>
      <c r="G462" s="65" t="s">
        <v>681</v>
      </c>
      <c r="H462" s="65" t="s">
        <v>681</v>
      </c>
      <c r="I462" s="65" t="s">
        <v>653</v>
      </c>
      <c r="J462" s="65" t="s">
        <v>589</v>
      </c>
      <c r="K462" s="63" t="e">
        <f t="shared" si="71"/>
        <v>#N/A</v>
      </c>
      <c r="L462" s="63" t="e">
        <f t="shared" si="72"/>
        <v>#N/A</v>
      </c>
      <c r="M462" s="63" t="e">
        <f t="shared" si="73"/>
        <v>#N/A</v>
      </c>
      <c r="N462" s="63">
        <f t="shared" si="74"/>
        <v>1</v>
      </c>
      <c r="O462" s="63">
        <f t="shared" si="75"/>
        <v>1</v>
      </c>
      <c r="P462" s="63">
        <f t="shared" si="76"/>
        <v>1</v>
      </c>
      <c r="Q462" s="63">
        <f t="shared" si="77"/>
        <v>1</v>
      </c>
      <c r="R462" s="63" t="e">
        <f t="shared" si="78"/>
        <v>#N/A</v>
      </c>
      <c r="S462" s="63" t="e">
        <f>MATCH(I462,J462,0)</f>
        <v>#N/A</v>
      </c>
    </row>
    <row r="463" spans="3:19" x14ac:dyDescent="0.25">
      <c r="C463" s="65" t="s">
        <v>696</v>
      </c>
      <c r="D463" s="65" t="s">
        <v>682</v>
      </c>
      <c r="E463" s="65" t="s">
        <v>682</v>
      </c>
      <c r="F463" s="65" t="s">
        <v>682</v>
      </c>
      <c r="G463" s="65" t="s">
        <v>682</v>
      </c>
      <c r="H463" s="65" t="s">
        <v>682</v>
      </c>
      <c r="I463" s="65" t="s">
        <v>654</v>
      </c>
      <c r="J463" s="65" t="s">
        <v>590</v>
      </c>
      <c r="K463" s="63" t="e">
        <f t="shared" si="71"/>
        <v>#N/A</v>
      </c>
      <c r="L463" s="63" t="e">
        <f t="shared" si="72"/>
        <v>#N/A</v>
      </c>
      <c r="M463" s="63" t="e">
        <f t="shared" si="73"/>
        <v>#N/A</v>
      </c>
      <c r="N463" s="63">
        <f t="shared" si="74"/>
        <v>1</v>
      </c>
      <c r="O463" s="63">
        <f t="shared" si="75"/>
        <v>1</v>
      </c>
      <c r="P463" s="63">
        <f t="shared" si="76"/>
        <v>1</v>
      </c>
      <c r="Q463" s="63">
        <f t="shared" si="77"/>
        <v>1</v>
      </c>
      <c r="R463" s="63" t="e">
        <f t="shared" si="78"/>
        <v>#N/A</v>
      </c>
      <c r="S463" s="63" t="e">
        <f>MATCH(I463,J463,0)</f>
        <v>#N/A</v>
      </c>
    </row>
    <row r="464" spans="3:19" x14ac:dyDescent="0.25">
      <c r="C464" s="65" t="s">
        <v>697</v>
      </c>
      <c r="D464" s="65" t="s">
        <v>683</v>
      </c>
      <c r="E464" s="65" t="s">
        <v>683</v>
      </c>
      <c r="F464" s="65" t="s">
        <v>683</v>
      </c>
      <c r="G464" s="65" t="s">
        <v>683</v>
      </c>
      <c r="H464" s="65" t="s">
        <v>683</v>
      </c>
      <c r="I464" s="65" t="s">
        <v>655</v>
      </c>
      <c r="J464" s="65" t="s">
        <v>591</v>
      </c>
      <c r="K464" s="63" t="e">
        <f t="shared" si="71"/>
        <v>#N/A</v>
      </c>
      <c r="L464" s="63" t="e">
        <f t="shared" si="72"/>
        <v>#N/A</v>
      </c>
      <c r="M464" s="63" t="e">
        <f t="shared" si="73"/>
        <v>#N/A</v>
      </c>
      <c r="N464" s="63">
        <f t="shared" si="74"/>
        <v>1</v>
      </c>
      <c r="O464" s="63">
        <f t="shared" si="75"/>
        <v>1</v>
      </c>
      <c r="P464" s="63">
        <f t="shared" si="76"/>
        <v>1</v>
      </c>
      <c r="Q464" s="63">
        <f t="shared" si="77"/>
        <v>1</v>
      </c>
      <c r="R464" s="63" t="e">
        <f t="shared" si="78"/>
        <v>#N/A</v>
      </c>
      <c r="S464" s="63" t="e">
        <f>MATCH(I464,J464,0)</f>
        <v>#N/A</v>
      </c>
    </row>
    <row r="465" spans="3:19" x14ac:dyDescent="0.25">
      <c r="C465" s="65" t="s">
        <v>698</v>
      </c>
      <c r="D465" s="65" t="s">
        <v>684</v>
      </c>
      <c r="E465" s="65" t="s">
        <v>684</v>
      </c>
      <c r="F465" s="65" t="s">
        <v>684</v>
      </c>
      <c r="G465" s="65" t="s">
        <v>684</v>
      </c>
      <c r="H465" s="65" t="s">
        <v>684</v>
      </c>
      <c r="I465" s="65" t="s">
        <v>656</v>
      </c>
      <c r="J465" s="65" t="s">
        <v>592</v>
      </c>
      <c r="K465" s="63" t="e">
        <f t="shared" si="71"/>
        <v>#N/A</v>
      </c>
      <c r="L465" s="63" t="e">
        <f t="shared" si="72"/>
        <v>#N/A</v>
      </c>
      <c r="M465" s="63" t="e">
        <f t="shared" si="73"/>
        <v>#N/A</v>
      </c>
      <c r="N465" s="63">
        <f t="shared" si="74"/>
        <v>1</v>
      </c>
      <c r="O465" s="63">
        <f t="shared" si="75"/>
        <v>1</v>
      </c>
      <c r="P465" s="63">
        <f t="shared" si="76"/>
        <v>1</v>
      </c>
      <c r="Q465" s="63">
        <f t="shared" si="77"/>
        <v>1</v>
      </c>
      <c r="R465" s="63" t="e">
        <f t="shared" si="78"/>
        <v>#N/A</v>
      </c>
      <c r="S465" s="63" t="e">
        <f>MATCH(I465,J465,0)</f>
        <v>#N/A</v>
      </c>
    </row>
    <row r="466" spans="3:19" x14ac:dyDescent="0.25">
      <c r="C466" s="65" t="s">
        <v>699</v>
      </c>
      <c r="D466" s="65" t="s">
        <v>685</v>
      </c>
      <c r="E466" s="65" t="s">
        <v>685</v>
      </c>
      <c r="F466" s="65" t="s">
        <v>685</v>
      </c>
      <c r="G466" s="65" t="s">
        <v>685</v>
      </c>
      <c r="H466" s="65" t="s">
        <v>685</v>
      </c>
      <c r="I466" s="65" t="s">
        <v>657</v>
      </c>
      <c r="J466" s="65" t="s">
        <v>593</v>
      </c>
      <c r="K466" s="63" t="e">
        <f t="shared" si="71"/>
        <v>#N/A</v>
      </c>
      <c r="L466" s="63" t="e">
        <f t="shared" si="72"/>
        <v>#N/A</v>
      </c>
      <c r="M466" s="63" t="e">
        <f t="shared" si="73"/>
        <v>#N/A</v>
      </c>
      <c r="N466" s="63">
        <f t="shared" si="74"/>
        <v>1</v>
      </c>
      <c r="O466" s="63">
        <f t="shared" si="75"/>
        <v>1</v>
      </c>
      <c r="P466" s="63">
        <f t="shared" si="76"/>
        <v>1</v>
      </c>
      <c r="Q466" s="63">
        <f t="shared" si="77"/>
        <v>1</v>
      </c>
      <c r="R466" s="63" t="e">
        <f t="shared" si="78"/>
        <v>#N/A</v>
      </c>
      <c r="S466" s="63" t="e">
        <f>MATCH(I466,J466,0)</f>
        <v>#N/A</v>
      </c>
    </row>
    <row r="467" spans="3:19" x14ac:dyDescent="0.25">
      <c r="C467" s="65" t="s">
        <v>700</v>
      </c>
      <c r="D467" s="65" t="s">
        <v>686</v>
      </c>
      <c r="E467" s="65" t="s">
        <v>686</v>
      </c>
      <c r="F467" s="65" t="s">
        <v>686</v>
      </c>
      <c r="G467" s="65" t="s">
        <v>686</v>
      </c>
      <c r="H467" s="65" t="s">
        <v>686</v>
      </c>
      <c r="I467" s="65" t="s">
        <v>658</v>
      </c>
      <c r="J467" s="65" t="s">
        <v>594</v>
      </c>
      <c r="K467" s="63" t="e">
        <f t="shared" si="71"/>
        <v>#N/A</v>
      </c>
      <c r="L467" s="63" t="e">
        <f t="shared" si="72"/>
        <v>#N/A</v>
      </c>
      <c r="M467" s="63" t="e">
        <f t="shared" si="73"/>
        <v>#N/A</v>
      </c>
      <c r="N467" s="63">
        <f t="shared" si="74"/>
        <v>1</v>
      </c>
      <c r="O467" s="63">
        <f t="shared" si="75"/>
        <v>1</v>
      </c>
      <c r="P467" s="63">
        <f t="shared" si="76"/>
        <v>1</v>
      </c>
      <c r="Q467" s="63">
        <f t="shared" si="77"/>
        <v>1</v>
      </c>
      <c r="R467" s="63" t="e">
        <f t="shared" si="78"/>
        <v>#N/A</v>
      </c>
      <c r="S467" s="63" t="e">
        <f>MATCH(I467,J467,0)</f>
        <v>#N/A</v>
      </c>
    </row>
    <row r="468" spans="3:19" x14ac:dyDescent="0.25">
      <c r="C468" s="65" t="s">
        <v>701</v>
      </c>
      <c r="D468" s="65" t="s">
        <v>687</v>
      </c>
      <c r="E468" s="65" t="s">
        <v>687</v>
      </c>
      <c r="F468" s="65" t="s">
        <v>687</v>
      </c>
      <c r="G468" s="65" t="s">
        <v>687</v>
      </c>
      <c r="H468" s="65" t="s">
        <v>687</v>
      </c>
      <c r="I468" s="65" t="s">
        <v>659</v>
      </c>
      <c r="J468" s="65" t="s">
        <v>595</v>
      </c>
      <c r="K468" s="63" t="e">
        <f t="shared" si="71"/>
        <v>#N/A</v>
      </c>
      <c r="L468" s="63" t="e">
        <f t="shared" si="72"/>
        <v>#N/A</v>
      </c>
      <c r="M468" s="63" t="e">
        <f t="shared" si="73"/>
        <v>#N/A</v>
      </c>
      <c r="N468" s="63">
        <f t="shared" si="74"/>
        <v>1</v>
      </c>
      <c r="O468" s="63">
        <f t="shared" si="75"/>
        <v>1</v>
      </c>
      <c r="P468" s="63">
        <f t="shared" si="76"/>
        <v>1</v>
      </c>
      <c r="Q468" s="63">
        <f t="shared" si="77"/>
        <v>1</v>
      </c>
      <c r="R468" s="63" t="e">
        <f t="shared" si="78"/>
        <v>#N/A</v>
      </c>
      <c r="S468" s="63" t="e">
        <f>MATCH(I468,J468,0)</f>
        <v>#N/A</v>
      </c>
    </row>
    <row r="469" spans="3:19" x14ac:dyDescent="0.25">
      <c r="C469" s="65" t="s">
        <v>702</v>
      </c>
      <c r="D469" s="65" t="s">
        <v>688</v>
      </c>
      <c r="E469" s="65" t="s">
        <v>688</v>
      </c>
      <c r="F469" s="65" t="s">
        <v>688</v>
      </c>
      <c r="G469" s="65" t="s">
        <v>688</v>
      </c>
      <c r="H469" s="65" t="s">
        <v>688</v>
      </c>
      <c r="I469" s="65" t="s">
        <v>660</v>
      </c>
      <c r="J469" s="65" t="s">
        <v>596</v>
      </c>
      <c r="K469" s="63" t="e">
        <f t="shared" si="71"/>
        <v>#N/A</v>
      </c>
      <c r="L469" s="63" t="e">
        <f t="shared" si="72"/>
        <v>#N/A</v>
      </c>
      <c r="M469" s="63" t="e">
        <f t="shared" si="73"/>
        <v>#N/A</v>
      </c>
      <c r="N469" s="63">
        <f t="shared" si="74"/>
        <v>1</v>
      </c>
      <c r="O469" s="63">
        <f t="shared" si="75"/>
        <v>1</v>
      </c>
      <c r="P469" s="63">
        <f t="shared" si="76"/>
        <v>1</v>
      </c>
      <c r="Q469" s="63">
        <f t="shared" si="77"/>
        <v>1</v>
      </c>
      <c r="R469" s="63" t="e">
        <f t="shared" si="78"/>
        <v>#N/A</v>
      </c>
      <c r="S469" s="63" t="e">
        <f>MATCH(I469,J469,0)</f>
        <v>#N/A</v>
      </c>
    </row>
    <row r="470" spans="3:19" x14ac:dyDescent="0.25">
      <c r="C470" s="65" t="s">
        <v>703</v>
      </c>
      <c r="D470" s="65" t="s">
        <v>689</v>
      </c>
      <c r="E470" s="65" t="s">
        <v>689</v>
      </c>
      <c r="F470" s="65" t="s">
        <v>689</v>
      </c>
      <c r="G470" s="65" t="s">
        <v>689</v>
      </c>
      <c r="H470" s="65" t="s">
        <v>689</v>
      </c>
      <c r="I470" s="65" t="s">
        <v>661</v>
      </c>
      <c r="J470" s="65" t="s">
        <v>597</v>
      </c>
      <c r="K470" s="63" t="e">
        <f t="shared" si="71"/>
        <v>#N/A</v>
      </c>
      <c r="L470" s="63" t="e">
        <f t="shared" si="72"/>
        <v>#N/A</v>
      </c>
      <c r="M470" s="63" t="e">
        <f t="shared" si="73"/>
        <v>#N/A</v>
      </c>
      <c r="N470" s="63">
        <f t="shared" si="74"/>
        <v>1</v>
      </c>
      <c r="O470" s="63">
        <f t="shared" si="75"/>
        <v>1</v>
      </c>
      <c r="P470" s="63">
        <f t="shared" si="76"/>
        <v>1</v>
      </c>
      <c r="Q470" s="63">
        <f t="shared" si="77"/>
        <v>1</v>
      </c>
      <c r="R470" s="63" t="e">
        <f t="shared" si="78"/>
        <v>#N/A</v>
      </c>
      <c r="S470" s="63" t="e">
        <f>MATCH(I470,J470,0)</f>
        <v>#N/A</v>
      </c>
    </row>
    <row r="471" spans="3:19" x14ac:dyDescent="0.25">
      <c r="C471" s="65" t="s">
        <v>704</v>
      </c>
      <c r="D471" s="65" t="s">
        <v>690</v>
      </c>
      <c r="E471" s="65" t="s">
        <v>690</v>
      </c>
      <c r="F471" s="65" t="s">
        <v>690</v>
      </c>
      <c r="G471" s="65" t="s">
        <v>690</v>
      </c>
      <c r="H471" s="65" t="s">
        <v>690</v>
      </c>
      <c r="I471" s="65" t="s">
        <v>662</v>
      </c>
      <c r="J471" s="65" t="s">
        <v>598</v>
      </c>
      <c r="K471" s="63" t="e">
        <f t="shared" si="71"/>
        <v>#N/A</v>
      </c>
      <c r="L471" s="63" t="e">
        <f t="shared" si="72"/>
        <v>#N/A</v>
      </c>
      <c r="M471" s="63" t="e">
        <f t="shared" si="73"/>
        <v>#N/A</v>
      </c>
      <c r="N471" s="63">
        <f t="shared" si="74"/>
        <v>1</v>
      </c>
      <c r="O471" s="63">
        <f t="shared" si="75"/>
        <v>1</v>
      </c>
      <c r="P471" s="63">
        <f t="shared" si="76"/>
        <v>1</v>
      </c>
      <c r="Q471" s="63">
        <f t="shared" si="77"/>
        <v>1</v>
      </c>
      <c r="R471" s="63" t="e">
        <f t="shared" si="78"/>
        <v>#N/A</v>
      </c>
      <c r="S471" s="63" t="e">
        <f>MATCH(I471,J471,0)</f>
        <v>#N/A</v>
      </c>
    </row>
    <row r="472" spans="3:19" x14ac:dyDescent="0.25">
      <c r="C472" s="65" t="s">
        <v>705</v>
      </c>
      <c r="D472" s="65" t="s">
        <v>691</v>
      </c>
      <c r="E472" s="65" t="s">
        <v>691</v>
      </c>
      <c r="F472" s="65" t="s">
        <v>691</v>
      </c>
      <c r="G472" s="65" t="s">
        <v>691</v>
      </c>
      <c r="H472" s="65" t="s">
        <v>691</v>
      </c>
      <c r="I472" s="65" t="s">
        <v>663</v>
      </c>
      <c r="J472" s="65" t="s">
        <v>599</v>
      </c>
      <c r="K472" s="63" t="e">
        <f t="shared" si="71"/>
        <v>#N/A</v>
      </c>
      <c r="L472" s="63" t="e">
        <f t="shared" si="72"/>
        <v>#N/A</v>
      </c>
      <c r="M472" s="63" t="e">
        <f t="shared" si="73"/>
        <v>#N/A</v>
      </c>
      <c r="N472" s="63">
        <f t="shared" si="74"/>
        <v>1</v>
      </c>
      <c r="O472" s="63">
        <f t="shared" si="75"/>
        <v>1</v>
      </c>
      <c r="P472" s="63">
        <f t="shared" si="76"/>
        <v>1</v>
      </c>
      <c r="Q472" s="63">
        <f t="shared" si="77"/>
        <v>1</v>
      </c>
      <c r="R472" s="63" t="e">
        <f t="shared" si="78"/>
        <v>#N/A</v>
      </c>
      <c r="S472" s="63" t="e">
        <f>MATCH(I472,J472,0)</f>
        <v>#N/A</v>
      </c>
    </row>
    <row r="473" spans="3:19" x14ac:dyDescent="0.25">
      <c r="C473" s="65" t="s">
        <v>708</v>
      </c>
      <c r="D473" s="65" t="s">
        <v>692</v>
      </c>
      <c r="E473" s="65" t="s">
        <v>692</v>
      </c>
      <c r="F473" s="65" t="s">
        <v>692</v>
      </c>
      <c r="G473" s="65" t="s">
        <v>692</v>
      </c>
      <c r="H473" s="65" t="s">
        <v>692</v>
      </c>
      <c r="I473" s="65" t="s">
        <v>664</v>
      </c>
      <c r="J473" s="65" t="s">
        <v>600</v>
      </c>
      <c r="K473" s="63" t="e">
        <f t="shared" si="71"/>
        <v>#N/A</v>
      </c>
      <c r="L473" s="63" t="e">
        <f t="shared" si="72"/>
        <v>#N/A</v>
      </c>
      <c r="M473" s="63" t="e">
        <f t="shared" si="73"/>
        <v>#N/A</v>
      </c>
      <c r="N473" s="63">
        <f t="shared" si="74"/>
        <v>1</v>
      </c>
      <c r="O473" s="63">
        <f t="shared" si="75"/>
        <v>1</v>
      </c>
      <c r="P473" s="63">
        <f t="shared" si="76"/>
        <v>1</v>
      </c>
      <c r="Q473" s="63">
        <f t="shared" si="77"/>
        <v>1</v>
      </c>
      <c r="R473" s="63" t="e">
        <f t="shared" si="78"/>
        <v>#N/A</v>
      </c>
      <c r="S473" s="63" t="e">
        <f>MATCH(I473,J473,0)</f>
        <v>#N/A</v>
      </c>
    </row>
    <row r="474" spans="3:19" x14ac:dyDescent="0.25">
      <c r="C474" s="65" t="s">
        <v>709</v>
      </c>
      <c r="D474" s="65" t="s">
        <v>694</v>
      </c>
      <c r="E474" s="65" t="s">
        <v>694</v>
      </c>
      <c r="F474" s="65" t="s">
        <v>694</v>
      </c>
      <c r="G474" s="65" t="s">
        <v>694</v>
      </c>
      <c r="H474" s="65" t="s">
        <v>694</v>
      </c>
      <c r="I474" s="65" t="s">
        <v>665</v>
      </c>
      <c r="J474" s="65" t="s">
        <v>601</v>
      </c>
      <c r="K474" s="63" t="e">
        <f t="shared" si="71"/>
        <v>#N/A</v>
      </c>
      <c r="L474" s="63" t="e">
        <f t="shared" si="72"/>
        <v>#N/A</v>
      </c>
      <c r="M474" s="63" t="e">
        <f t="shared" si="73"/>
        <v>#N/A</v>
      </c>
      <c r="N474" s="63">
        <f t="shared" si="74"/>
        <v>1</v>
      </c>
      <c r="O474" s="63">
        <f t="shared" si="75"/>
        <v>1</v>
      </c>
      <c r="P474" s="63">
        <f t="shared" si="76"/>
        <v>1</v>
      </c>
      <c r="Q474" s="63">
        <f t="shared" si="77"/>
        <v>1</v>
      </c>
      <c r="R474" s="63" t="e">
        <f t="shared" si="78"/>
        <v>#N/A</v>
      </c>
      <c r="S474" s="63" t="e">
        <f>MATCH(I474,J474,0)</f>
        <v>#N/A</v>
      </c>
    </row>
    <row r="475" spans="3:19" x14ac:dyDescent="0.25">
      <c r="C475" s="65" t="s">
        <v>710</v>
      </c>
      <c r="D475" s="65" t="s">
        <v>695</v>
      </c>
      <c r="E475" s="65" t="s">
        <v>695</v>
      </c>
      <c r="F475" s="65" t="s">
        <v>695</v>
      </c>
      <c r="G475" s="65" t="s">
        <v>695</v>
      </c>
      <c r="H475" s="65" t="s">
        <v>695</v>
      </c>
      <c r="I475" s="65" t="s">
        <v>666</v>
      </c>
      <c r="J475" s="65" t="s">
        <v>602</v>
      </c>
      <c r="K475" s="63" t="e">
        <f t="shared" si="71"/>
        <v>#N/A</v>
      </c>
      <c r="L475" s="63" t="e">
        <f t="shared" si="72"/>
        <v>#N/A</v>
      </c>
      <c r="M475" s="63" t="e">
        <f t="shared" si="73"/>
        <v>#N/A</v>
      </c>
      <c r="N475" s="63">
        <f t="shared" si="74"/>
        <v>1</v>
      </c>
      <c r="O475" s="63">
        <f t="shared" si="75"/>
        <v>1</v>
      </c>
      <c r="P475" s="63">
        <f t="shared" si="76"/>
        <v>1</v>
      </c>
      <c r="Q475" s="63">
        <f t="shared" si="77"/>
        <v>1</v>
      </c>
      <c r="R475" s="63" t="e">
        <f t="shared" si="78"/>
        <v>#N/A</v>
      </c>
      <c r="S475" s="63" t="e">
        <f>MATCH(I475,J475,0)</f>
        <v>#N/A</v>
      </c>
    </row>
    <row r="476" spans="3:19" x14ac:dyDescent="0.25">
      <c r="C476" s="65" t="s">
        <v>711</v>
      </c>
      <c r="D476" s="65" t="s">
        <v>696</v>
      </c>
      <c r="E476" s="65" t="s">
        <v>696</v>
      </c>
      <c r="F476" s="65" t="s">
        <v>696</v>
      </c>
      <c r="G476" s="65" t="s">
        <v>696</v>
      </c>
      <c r="H476" s="65" t="s">
        <v>696</v>
      </c>
      <c r="I476" s="65" t="s">
        <v>667</v>
      </c>
      <c r="J476" s="65" t="s">
        <v>603</v>
      </c>
      <c r="K476" s="63" t="e">
        <f t="shared" si="71"/>
        <v>#N/A</v>
      </c>
      <c r="L476" s="63" t="e">
        <f t="shared" si="72"/>
        <v>#N/A</v>
      </c>
      <c r="M476" s="63" t="e">
        <f t="shared" si="73"/>
        <v>#N/A</v>
      </c>
      <c r="N476" s="63">
        <f t="shared" si="74"/>
        <v>1</v>
      </c>
      <c r="O476" s="63">
        <f t="shared" si="75"/>
        <v>1</v>
      </c>
      <c r="P476" s="63">
        <f t="shared" si="76"/>
        <v>1</v>
      </c>
      <c r="Q476" s="63">
        <f t="shared" si="77"/>
        <v>1</v>
      </c>
      <c r="R476" s="63" t="e">
        <f t="shared" si="78"/>
        <v>#N/A</v>
      </c>
      <c r="S476" s="63" t="e">
        <f>MATCH(I476,J476,0)</f>
        <v>#N/A</v>
      </c>
    </row>
    <row r="477" spans="3:19" x14ac:dyDescent="0.25">
      <c r="C477" s="65" t="s">
        <v>712</v>
      </c>
      <c r="D477" s="65" t="s">
        <v>697</v>
      </c>
      <c r="E477" s="65" t="s">
        <v>697</v>
      </c>
      <c r="F477" s="65" t="s">
        <v>697</v>
      </c>
      <c r="G477" s="65" t="s">
        <v>697</v>
      </c>
      <c r="H477" s="65" t="s">
        <v>697</v>
      </c>
      <c r="I477" s="65" t="s">
        <v>668</v>
      </c>
      <c r="J477" s="65" t="s">
        <v>604</v>
      </c>
      <c r="K477" s="63" t="e">
        <f t="shared" si="71"/>
        <v>#N/A</v>
      </c>
      <c r="L477" s="63" t="e">
        <f t="shared" si="72"/>
        <v>#N/A</v>
      </c>
      <c r="M477" s="63" t="e">
        <f t="shared" si="73"/>
        <v>#N/A</v>
      </c>
      <c r="N477" s="63">
        <f t="shared" si="74"/>
        <v>1</v>
      </c>
      <c r="O477" s="63">
        <f t="shared" si="75"/>
        <v>1</v>
      </c>
      <c r="P477" s="63">
        <f t="shared" si="76"/>
        <v>1</v>
      </c>
      <c r="Q477" s="63">
        <f t="shared" si="77"/>
        <v>1</v>
      </c>
      <c r="R477" s="63" t="e">
        <f t="shared" si="78"/>
        <v>#N/A</v>
      </c>
      <c r="S477" s="63" t="e">
        <f>MATCH(I477,J477,0)</f>
        <v>#N/A</v>
      </c>
    </row>
    <row r="478" spans="3:19" x14ac:dyDescent="0.25">
      <c r="C478" s="65" t="s">
        <v>713</v>
      </c>
      <c r="D478" s="65" t="s">
        <v>698</v>
      </c>
      <c r="E478" s="65" t="s">
        <v>698</v>
      </c>
      <c r="F478" s="65" t="s">
        <v>698</v>
      </c>
      <c r="G478" s="65" t="s">
        <v>698</v>
      </c>
      <c r="H478" s="65" t="s">
        <v>698</v>
      </c>
      <c r="I478" s="65" t="s">
        <v>669</v>
      </c>
      <c r="J478" s="65" t="s">
        <v>605</v>
      </c>
      <c r="K478" s="63" t="e">
        <f t="shared" si="71"/>
        <v>#N/A</v>
      </c>
      <c r="L478" s="63" t="e">
        <f t="shared" si="72"/>
        <v>#N/A</v>
      </c>
      <c r="M478" s="63" t="e">
        <f t="shared" si="73"/>
        <v>#N/A</v>
      </c>
      <c r="N478" s="63">
        <f t="shared" si="74"/>
        <v>1</v>
      </c>
      <c r="O478" s="63">
        <f t="shared" si="75"/>
        <v>1</v>
      </c>
      <c r="P478" s="63">
        <f t="shared" si="76"/>
        <v>1</v>
      </c>
      <c r="Q478" s="63">
        <f t="shared" si="77"/>
        <v>1</v>
      </c>
      <c r="R478" s="63" t="e">
        <f t="shared" si="78"/>
        <v>#N/A</v>
      </c>
      <c r="S478" s="63" t="e">
        <f>MATCH(I478,J478,0)</f>
        <v>#N/A</v>
      </c>
    </row>
    <row r="479" spans="3:19" x14ac:dyDescent="0.25">
      <c r="C479" s="65" t="s">
        <v>714</v>
      </c>
      <c r="D479" s="65" t="s">
        <v>699</v>
      </c>
      <c r="E479" s="65" t="s">
        <v>699</v>
      </c>
      <c r="F479" s="65" t="s">
        <v>699</v>
      </c>
      <c r="G479" s="65" t="s">
        <v>699</v>
      </c>
      <c r="H479" s="65" t="s">
        <v>699</v>
      </c>
      <c r="I479" s="65" t="s">
        <v>670</v>
      </c>
      <c r="J479" s="65" t="s">
        <v>606</v>
      </c>
      <c r="K479" s="63" t="e">
        <f t="shared" si="71"/>
        <v>#N/A</v>
      </c>
      <c r="L479" s="63" t="e">
        <f t="shared" si="72"/>
        <v>#N/A</v>
      </c>
      <c r="M479" s="63" t="e">
        <f t="shared" si="73"/>
        <v>#N/A</v>
      </c>
      <c r="N479" s="63">
        <f t="shared" si="74"/>
        <v>1</v>
      </c>
      <c r="O479" s="63">
        <f t="shared" si="75"/>
        <v>1</v>
      </c>
      <c r="P479" s="63">
        <f t="shared" si="76"/>
        <v>1</v>
      </c>
      <c r="Q479" s="63">
        <f t="shared" si="77"/>
        <v>1</v>
      </c>
      <c r="R479" s="63" t="e">
        <f t="shared" si="78"/>
        <v>#N/A</v>
      </c>
      <c r="S479" s="63" t="e">
        <f>MATCH(I479,J479,0)</f>
        <v>#N/A</v>
      </c>
    </row>
    <row r="480" spans="3:19" x14ac:dyDescent="0.25">
      <c r="C480" s="65" t="s">
        <v>715</v>
      </c>
      <c r="D480" s="65" t="s">
        <v>700</v>
      </c>
      <c r="E480" s="65" t="s">
        <v>700</v>
      </c>
      <c r="F480" s="65" t="s">
        <v>700</v>
      </c>
      <c r="G480" s="65" t="s">
        <v>700</v>
      </c>
      <c r="H480" s="65" t="s">
        <v>700</v>
      </c>
      <c r="I480" s="65" t="s">
        <v>671</v>
      </c>
      <c r="J480" s="65" t="s">
        <v>607</v>
      </c>
      <c r="K480" s="63" t="e">
        <f t="shared" si="71"/>
        <v>#N/A</v>
      </c>
      <c r="L480" s="63" t="e">
        <f t="shared" si="72"/>
        <v>#N/A</v>
      </c>
      <c r="M480" s="63" t="e">
        <f t="shared" si="73"/>
        <v>#N/A</v>
      </c>
      <c r="N480" s="63">
        <f t="shared" si="74"/>
        <v>1</v>
      </c>
      <c r="O480" s="63">
        <f t="shared" si="75"/>
        <v>1</v>
      </c>
      <c r="P480" s="63">
        <f t="shared" si="76"/>
        <v>1</v>
      </c>
      <c r="Q480" s="63">
        <f t="shared" si="77"/>
        <v>1</v>
      </c>
      <c r="R480" s="63" t="e">
        <f t="shared" si="78"/>
        <v>#N/A</v>
      </c>
      <c r="S480" s="63" t="e">
        <f>MATCH(I480,J480,0)</f>
        <v>#N/A</v>
      </c>
    </row>
    <row r="481" spans="3:19" x14ac:dyDescent="0.25">
      <c r="C481" s="65" t="s">
        <v>716</v>
      </c>
      <c r="D481" s="65" t="s">
        <v>701</v>
      </c>
      <c r="E481" s="65" t="s">
        <v>701</v>
      </c>
      <c r="F481" s="65" t="s">
        <v>701</v>
      </c>
      <c r="G481" s="65" t="s">
        <v>701</v>
      </c>
      <c r="H481" s="65" t="s">
        <v>701</v>
      </c>
      <c r="I481" s="65" t="s">
        <v>672</v>
      </c>
      <c r="J481" s="65" t="s">
        <v>608</v>
      </c>
      <c r="K481" s="63" t="e">
        <f t="shared" si="71"/>
        <v>#N/A</v>
      </c>
      <c r="L481" s="63" t="e">
        <f t="shared" si="72"/>
        <v>#N/A</v>
      </c>
      <c r="M481" s="63" t="e">
        <f t="shared" si="73"/>
        <v>#N/A</v>
      </c>
      <c r="N481" s="63">
        <f t="shared" si="74"/>
        <v>1</v>
      </c>
      <c r="O481" s="63">
        <f t="shared" si="75"/>
        <v>1</v>
      </c>
      <c r="P481" s="63">
        <f t="shared" si="76"/>
        <v>1</v>
      </c>
      <c r="Q481" s="63">
        <f t="shared" si="77"/>
        <v>1</v>
      </c>
      <c r="R481" s="63" t="e">
        <f t="shared" si="78"/>
        <v>#N/A</v>
      </c>
      <c r="S481" s="63" t="e">
        <f>MATCH(I481,J481,0)</f>
        <v>#N/A</v>
      </c>
    </row>
    <row r="482" spans="3:19" x14ac:dyDescent="0.25">
      <c r="C482" s="65" t="s">
        <v>717</v>
      </c>
      <c r="D482" s="65" t="s">
        <v>702</v>
      </c>
      <c r="E482" s="65" t="s">
        <v>702</v>
      </c>
      <c r="F482" s="65" t="s">
        <v>702</v>
      </c>
      <c r="G482" s="65" t="s">
        <v>702</v>
      </c>
      <c r="H482" s="65" t="s">
        <v>702</v>
      </c>
      <c r="I482" s="65" t="s">
        <v>673</v>
      </c>
      <c r="J482" s="65" t="s">
        <v>609</v>
      </c>
      <c r="K482" s="63" t="e">
        <f t="shared" si="71"/>
        <v>#N/A</v>
      </c>
      <c r="L482" s="63" t="e">
        <f t="shared" si="72"/>
        <v>#N/A</v>
      </c>
      <c r="M482" s="63" t="e">
        <f t="shared" si="73"/>
        <v>#N/A</v>
      </c>
      <c r="N482" s="63">
        <f t="shared" si="74"/>
        <v>1</v>
      </c>
      <c r="O482" s="63">
        <f t="shared" si="75"/>
        <v>1</v>
      </c>
      <c r="P482" s="63">
        <f t="shared" si="76"/>
        <v>1</v>
      </c>
      <c r="Q482" s="63">
        <f t="shared" si="77"/>
        <v>1</v>
      </c>
      <c r="R482" s="63" t="e">
        <f t="shared" si="78"/>
        <v>#N/A</v>
      </c>
      <c r="S482" s="63" t="e">
        <f>MATCH(I482,J482,0)</f>
        <v>#N/A</v>
      </c>
    </row>
    <row r="483" spans="3:19" x14ac:dyDescent="0.25">
      <c r="C483" s="65" t="s">
        <v>718</v>
      </c>
      <c r="D483" s="65" t="s">
        <v>703</v>
      </c>
      <c r="E483" s="65" t="s">
        <v>703</v>
      </c>
      <c r="F483" s="65" t="s">
        <v>703</v>
      </c>
      <c r="G483" s="65" t="s">
        <v>703</v>
      </c>
      <c r="H483" s="65" t="s">
        <v>703</v>
      </c>
      <c r="I483" s="65" t="s">
        <v>674</v>
      </c>
      <c r="J483" s="65" t="s">
        <v>610</v>
      </c>
      <c r="K483" s="63" t="e">
        <f t="shared" si="71"/>
        <v>#N/A</v>
      </c>
      <c r="L483" s="63" t="e">
        <f t="shared" si="72"/>
        <v>#N/A</v>
      </c>
      <c r="M483" s="63" t="e">
        <f t="shared" si="73"/>
        <v>#N/A</v>
      </c>
      <c r="N483" s="63">
        <f t="shared" si="74"/>
        <v>1</v>
      </c>
      <c r="O483" s="63">
        <f t="shared" si="75"/>
        <v>1</v>
      </c>
      <c r="P483" s="63">
        <f t="shared" si="76"/>
        <v>1</v>
      </c>
      <c r="Q483" s="63">
        <f t="shared" si="77"/>
        <v>1</v>
      </c>
      <c r="R483" s="63" t="e">
        <f t="shared" si="78"/>
        <v>#N/A</v>
      </c>
      <c r="S483" s="63" t="e">
        <f>MATCH(I483,J483,0)</f>
        <v>#N/A</v>
      </c>
    </row>
    <row r="484" spans="3:19" x14ac:dyDescent="0.25">
      <c r="C484" s="65" t="s">
        <v>719</v>
      </c>
      <c r="D484" s="65" t="s">
        <v>704</v>
      </c>
      <c r="E484" s="65" t="s">
        <v>704</v>
      </c>
      <c r="F484" s="65" t="s">
        <v>704</v>
      </c>
      <c r="G484" s="65" t="s">
        <v>704</v>
      </c>
      <c r="H484" s="65" t="s">
        <v>704</v>
      </c>
      <c r="I484" s="65" t="s">
        <v>675</v>
      </c>
      <c r="J484" s="65" t="s">
        <v>611</v>
      </c>
      <c r="K484" s="63" t="e">
        <f t="shared" si="71"/>
        <v>#N/A</v>
      </c>
      <c r="L484" s="63" t="e">
        <f t="shared" si="72"/>
        <v>#N/A</v>
      </c>
      <c r="M484" s="63" t="e">
        <f t="shared" si="73"/>
        <v>#N/A</v>
      </c>
      <c r="N484" s="63">
        <f t="shared" si="74"/>
        <v>1</v>
      </c>
      <c r="O484" s="63">
        <f t="shared" si="75"/>
        <v>1</v>
      </c>
      <c r="P484" s="63">
        <f t="shared" si="76"/>
        <v>1</v>
      </c>
      <c r="Q484" s="63">
        <f t="shared" si="77"/>
        <v>1</v>
      </c>
      <c r="R484" s="63" t="e">
        <f t="shared" si="78"/>
        <v>#N/A</v>
      </c>
      <c r="S484" s="63" t="e">
        <f>MATCH(I484,J484,0)</f>
        <v>#N/A</v>
      </c>
    </row>
    <row r="485" spans="3:19" x14ac:dyDescent="0.25">
      <c r="C485" s="65" t="s">
        <v>722</v>
      </c>
      <c r="D485" s="65" t="s">
        <v>705</v>
      </c>
      <c r="E485" s="65" t="s">
        <v>705</v>
      </c>
      <c r="F485" s="65" t="s">
        <v>705</v>
      </c>
      <c r="G485" s="65" t="s">
        <v>705</v>
      </c>
      <c r="H485" s="65" t="s">
        <v>705</v>
      </c>
      <c r="I485" s="65" t="s">
        <v>676</v>
      </c>
      <c r="J485" s="65" t="s">
        <v>612</v>
      </c>
      <c r="K485" s="63" t="e">
        <f t="shared" si="71"/>
        <v>#N/A</v>
      </c>
      <c r="L485" s="63" t="e">
        <f t="shared" si="72"/>
        <v>#N/A</v>
      </c>
      <c r="M485" s="63" t="e">
        <f t="shared" si="73"/>
        <v>#N/A</v>
      </c>
      <c r="N485" s="63">
        <f t="shared" si="74"/>
        <v>1</v>
      </c>
      <c r="O485" s="63">
        <f t="shared" si="75"/>
        <v>1</v>
      </c>
      <c r="P485" s="63">
        <f t="shared" si="76"/>
        <v>1</v>
      </c>
      <c r="Q485" s="63">
        <f t="shared" si="77"/>
        <v>1</v>
      </c>
      <c r="R485" s="63" t="e">
        <f t="shared" si="78"/>
        <v>#N/A</v>
      </c>
      <c r="S485" s="63" t="e">
        <f>MATCH(I485,J485,0)</f>
        <v>#N/A</v>
      </c>
    </row>
    <row r="486" spans="3:19" x14ac:dyDescent="0.25">
      <c r="C486" s="65" t="s">
        <v>723</v>
      </c>
      <c r="D486" s="65" t="s">
        <v>706</v>
      </c>
      <c r="E486" s="65" t="s">
        <v>706</v>
      </c>
      <c r="F486" s="65" t="s">
        <v>706</v>
      </c>
      <c r="G486" s="65" t="s">
        <v>706</v>
      </c>
      <c r="H486" s="65" t="s">
        <v>706</v>
      </c>
      <c r="I486" s="65" t="s">
        <v>677</v>
      </c>
      <c r="J486" s="65" t="s">
        <v>613</v>
      </c>
      <c r="K486" s="63" t="e">
        <f t="shared" si="71"/>
        <v>#N/A</v>
      </c>
      <c r="L486" s="63" t="e">
        <f t="shared" si="72"/>
        <v>#N/A</v>
      </c>
      <c r="M486" s="63" t="e">
        <f t="shared" si="73"/>
        <v>#N/A</v>
      </c>
      <c r="N486" s="63">
        <f t="shared" si="74"/>
        <v>1</v>
      </c>
      <c r="O486" s="63">
        <f t="shared" si="75"/>
        <v>1</v>
      </c>
      <c r="P486" s="63">
        <f t="shared" si="76"/>
        <v>1</v>
      </c>
      <c r="Q486" s="63">
        <f t="shared" si="77"/>
        <v>1</v>
      </c>
      <c r="R486" s="63" t="e">
        <f t="shared" si="78"/>
        <v>#N/A</v>
      </c>
      <c r="S486" s="63" t="e">
        <f>MATCH(I486,J486,0)</f>
        <v>#N/A</v>
      </c>
    </row>
    <row r="487" spans="3:19" x14ac:dyDescent="0.25">
      <c r="C487" s="65" t="s">
        <v>724</v>
      </c>
      <c r="D487" s="65" t="s">
        <v>708</v>
      </c>
      <c r="E487" s="65" t="s">
        <v>708</v>
      </c>
      <c r="F487" s="65" t="s">
        <v>708</v>
      </c>
      <c r="G487" s="65" t="s">
        <v>708</v>
      </c>
      <c r="H487" s="65" t="s">
        <v>708</v>
      </c>
      <c r="I487" s="65" t="s">
        <v>678</v>
      </c>
      <c r="J487" s="65" t="s">
        <v>614</v>
      </c>
      <c r="K487" s="63" t="e">
        <f t="shared" si="71"/>
        <v>#N/A</v>
      </c>
      <c r="L487" s="63" t="e">
        <f t="shared" si="72"/>
        <v>#N/A</v>
      </c>
      <c r="M487" s="63" t="e">
        <f t="shared" si="73"/>
        <v>#N/A</v>
      </c>
      <c r="N487" s="63">
        <f t="shared" si="74"/>
        <v>1</v>
      </c>
      <c r="O487" s="63">
        <f t="shared" si="75"/>
        <v>1</v>
      </c>
      <c r="P487" s="63">
        <f t="shared" si="76"/>
        <v>1</v>
      </c>
      <c r="Q487" s="63">
        <f t="shared" si="77"/>
        <v>1</v>
      </c>
      <c r="R487" s="63" t="e">
        <f t="shared" si="78"/>
        <v>#N/A</v>
      </c>
      <c r="S487" s="63" t="e">
        <f>MATCH(I487,J487,0)</f>
        <v>#N/A</v>
      </c>
    </row>
    <row r="488" spans="3:19" x14ac:dyDescent="0.25">
      <c r="C488" s="65" t="s">
        <v>725</v>
      </c>
      <c r="D488" s="65" t="s">
        <v>709</v>
      </c>
      <c r="E488" s="65" t="s">
        <v>709</v>
      </c>
      <c r="F488" s="65" t="s">
        <v>709</v>
      </c>
      <c r="G488" s="65" t="s">
        <v>709</v>
      </c>
      <c r="H488" s="65" t="s">
        <v>709</v>
      </c>
      <c r="I488" s="65" t="s">
        <v>679</v>
      </c>
      <c r="J488" s="65" t="s">
        <v>615</v>
      </c>
      <c r="K488" s="63" t="e">
        <f t="shared" si="71"/>
        <v>#N/A</v>
      </c>
      <c r="L488" s="63" t="e">
        <f t="shared" si="72"/>
        <v>#N/A</v>
      </c>
      <c r="M488" s="63" t="e">
        <f t="shared" si="73"/>
        <v>#N/A</v>
      </c>
      <c r="N488" s="63">
        <f t="shared" si="74"/>
        <v>1</v>
      </c>
      <c r="O488" s="63">
        <f t="shared" si="75"/>
        <v>1</v>
      </c>
      <c r="P488" s="63">
        <f t="shared" si="76"/>
        <v>1</v>
      </c>
      <c r="Q488" s="63">
        <f t="shared" si="77"/>
        <v>1</v>
      </c>
      <c r="R488" s="63" t="e">
        <f t="shared" si="78"/>
        <v>#N/A</v>
      </c>
      <c r="S488" s="63" t="e">
        <f>MATCH(I488,J488,0)</f>
        <v>#N/A</v>
      </c>
    </row>
    <row r="489" spans="3:19" x14ac:dyDescent="0.25">
      <c r="C489" s="65" t="s">
        <v>726</v>
      </c>
      <c r="D489" s="65" t="s">
        <v>710</v>
      </c>
      <c r="E489" s="65" t="s">
        <v>710</v>
      </c>
      <c r="F489" s="65" t="s">
        <v>710</v>
      </c>
      <c r="G489" s="65" t="s">
        <v>710</v>
      </c>
      <c r="H489" s="65" t="s">
        <v>710</v>
      </c>
      <c r="I489" s="65" t="s">
        <v>680</v>
      </c>
      <c r="J489" s="65" t="s">
        <v>616</v>
      </c>
      <c r="K489" s="63" t="e">
        <f t="shared" si="71"/>
        <v>#N/A</v>
      </c>
      <c r="L489" s="63" t="e">
        <f t="shared" si="72"/>
        <v>#N/A</v>
      </c>
      <c r="M489" s="63" t="e">
        <f t="shared" si="73"/>
        <v>#N/A</v>
      </c>
      <c r="N489" s="63">
        <f t="shared" si="74"/>
        <v>1</v>
      </c>
      <c r="O489" s="63">
        <f t="shared" si="75"/>
        <v>1</v>
      </c>
      <c r="P489" s="63">
        <f t="shared" si="76"/>
        <v>1</v>
      </c>
      <c r="Q489" s="63">
        <f t="shared" si="77"/>
        <v>1</v>
      </c>
      <c r="R489" s="63" t="e">
        <f t="shared" si="78"/>
        <v>#N/A</v>
      </c>
      <c r="S489" s="63" t="e">
        <f>MATCH(I489,J489,0)</f>
        <v>#N/A</v>
      </c>
    </row>
    <row r="490" spans="3:19" x14ac:dyDescent="0.25">
      <c r="C490" s="65" t="s">
        <v>727</v>
      </c>
      <c r="D490" s="65" t="s">
        <v>711</v>
      </c>
      <c r="E490" s="65" t="s">
        <v>711</v>
      </c>
      <c r="F490" s="65" t="s">
        <v>711</v>
      </c>
      <c r="G490" s="65" t="s">
        <v>711</v>
      </c>
      <c r="H490" s="65" t="s">
        <v>711</v>
      </c>
      <c r="I490" s="65" t="s">
        <v>681</v>
      </c>
      <c r="J490" s="65" t="s">
        <v>617</v>
      </c>
      <c r="K490" s="63" t="e">
        <f t="shared" si="71"/>
        <v>#N/A</v>
      </c>
      <c r="L490" s="63" t="e">
        <f t="shared" si="72"/>
        <v>#N/A</v>
      </c>
      <c r="M490" s="63" t="e">
        <f t="shared" si="73"/>
        <v>#N/A</v>
      </c>
      <c r="N490" s="63">
        <f t="shared" si="74"/>
        <v>1</v>
      </c>
      <c r="O490" s="63">
        <f t="shared" si="75"/>
        <v>1</v>
      </c>
      <c r="P490" s="63">
        <f t="shared" si="76"/>
        <v>1</v>
      </c>
      <c r="Q490" s="63">
        <f t="shared" si="77"/>
        <v>1</v>
      </c>
      <c r="R490" s="63" t="e">
        <f t="shared" si="78"/>
        <v>#N/A</v>
      </c>
      <c r="S490" s="63" t="e">
        <f>MATCH(I490,J490,0)</f>
        <v>#N/A</v>
      </c>
    </row>
    <row r="491" spans="3:19" x14ac:dyDescent="0.25">
      <c r="C491" s="65" t="s">
        <v>728</v>
      </c>
      <c r="D491" s="65" t="s">
        <v>712</v>
      </c>
      <c r="E491" s="65" t="s">
        <v>712</v>
      </c>
      <c r="F491" s="65" t="s">
        <v>712</v>
      </c>
      <c r="G491" s="65" t="s">
        <v>712</v>
      </c>
      <c r="H491" s="65" t="s">
        <v>712</v>
      </c>
      <c r="I491" s="65" t="s">
        <v>682</v>
      </c>
      <c r="J491" s="65" t="s">
        <v>618</v>
      </c>
      <c r="K491" s="63" t="e">
        <f t="shared" si="71"/>
        <v>#N/A</v>
      </c>
      <c r="L491" s="63" t="e">
        <f t="shared" si="72"/>
        <v>#N/A</v>
      </c>
      <c r="M491" s="63" t="e">
        <f t="shared" si="73"/>
        <v>#N/A</v>
      </c>
      <c r="N491" s="63">
        <f t="shared" si="74"/>
        <v>1</v>
      </c>
      <c r="O491" s="63">
        <f t="shared" si="75"/>
        <v>1</v>
      </c>
      <c r="P491" s="63">
        <f t="shared" si="76"/>
        <v>1</v>
      </c>
      <c r="Q491" s="63">
        <f t="shared" si="77"/>
        <v>1</v>
      </c>
      <c r="R491" s="63" t="e">
        <f t="shared" si="78"/>
        <v>#N/A</v>
      </c>
      <c r="S491" s="63" t="e">
        <f>MATCH(I491,J491,0)</f>
        <v>#N/A</v>
      </c>
    </row>
    <row r="492" spans="3:19" x14ac:dyDescent="0.25">
      <c r="C492" s="65" t="s">
        <v>729</v>
      </c>
      <c r="D492" s="65" t="s">
        <v>713</v>
      </c>
      <c r="E492" s="65" t="s">
        <v>713</v>
      </c>
      <c r="F492" s="65" t="s">
        <v>713</v>
      </c>
      <c r="G492" s="65" t="s">
        <v>713</v>
      </c>
      <c r="H492" s="65" t="s">
        <v>713</v>
      </c>
      <c r="I492" s="65" t="s">
        <v>683</v>
      </c>
      <c r="J492" s="65" t="s">
        <v>619</v>
      </c>
      <c r="K492" s="63" t="e">
        <f t="shared" si="71"/>
        <v>#N/A</v>
      </c>
      <c r="L492" s="63" t="e">
        <f t="shared" si="72"/>
        <v>#N/A</v>
      </c>
      <c r="M492" s="63" t="e">
        <f t="shared" si="73"/>
        <v>#N/A</v>
      </c>
      <c r="N492" s="63">
        <f t="shared" si="74"/>
        <v>1</v>
      </c>
      <c r="O492" s="63">
        <f t="shared" si="75"/>
        <v>1</v>
      </c>
      <c r="P492" s="63">
        <f t="shared" si="76"/>
        <v>1</v>
      </c>
      <c r="Q492" s="63">
        <f t="shared" si="77"/>
        <v>1</v>
      </c>
      <c r="R492" s="63" t="e">
        <f t="shared" si="78"/>
        <v>#N/A</v>
      </c>
      <c r="S492" s="63" t="e">
        <f>MATCH(I492,J492,0)</f>
        <v>#N/A</v>
      </c>
    </row>
    <row r="493" spans="3:19" x14ac:dyDescent="0.25">
      <c r="C493" s="65" t="s">
        <v>730</v>
      </c>
      <c r="D493" s="65" t="s">
        <v>714</v>
      </c>
      <c r="E493" s="65" t="s">
        <v>714</v>
      </c>
      <c r="F493" s="65" t="s">
        <v>714</v>
      </c>
      <c r="G493" s="65" t="s">
        <v>714</v>
      </c>
      <c r="H493" s="65" t="s">
        <v>714</v>
      </c>
      <c r="I493" s="65" t="s">
        <v>684</v>
      </c>
      <c r="J493" s="65" t="s">
        <v>620</v>
      </c>
      <c r="K493" s="63" t="e">
        <f t="shared" ref="K493:K556" si="79">MATCH(A493,B493,0)</f>
        <v>#N/A</v>
      </c>
      <c r="L493" s="63" t="e">
        <f t="shared" ref="L493:L556" si="80">MATCH(B493,C493,0)</f>
        <v>#N/A</v>
      </c>
      <c r="M493" s="63" t="e">
        <f t="shared" ref="M493:M556" si="81">MATCH(C493,D493,0)</f>
        <v>#N/A</v>
      </c>
      <c r="N493" s="63">
        <f t="shared" ref="N493:N556" si="82">MATCH(D493,E493,0)</f>
        <v>1</v>
      </c>
      <c r="O493" s="63">
        <f t="shared" ref="O493:O556" si="83">MATCH(E493,F493,0)</f>
        <v>1</v>
      </c>
      <c r="P493" s="63">
        <f t="shared" ref="P493:P556" si="84">MATCH(F493,G493,0)</f>
        <v>1</v>
      </c>
      <c r="Q493" s="63">
        <f t="shared" ref="Q493:Q556" si="85">MATCH(G493,H493,0)</f>
        <v>1</v>
      </c>
      <c r="R493" s="63" t="e">
        <f t="shared" ref="R493:R556" si="86">MATCH(H493,I493,0)</f>
        <v>#N/A</v>
      </c>
      <c r="S493" s="63" t="e">
        <f>MATCH(I493,J493,0)</f>
        <v>#N/A</v>
      </c>
    </row>
    <row r="494" spans="3:19" x14ac:dyDescent="0.25">
      <c r="C494" s="65" t="s">
        <v>731</v>
      </c>
      <c r="D494" s="65" t="s">
        <v>715</v>
      </c>
      <c r="E494" s="65" t="s">
        <v>715</v>
      </c>
      <c r="F494" s="65" t="s">
        <v>715</v>
      </c>
      <c r="G494" s="65" t="s">
        <v>715</v>
      </c>
      <c r="H494" s="65" t="s">
        <v>715</v>
      </c>
      <c r="I494" s="65" t="s">
        <v>685</v>
      </c>
      <c r="J494" s="65" t="s">
        <v>621</v>
      </c>
      <c r="K494" s="63" t="e">
        <f t="shared" si="79"/>
        <v>#N/A</v>
      </c>
      <c r="L494" s="63" t="e">
        <f t="shared" si="80"/>
        <v>#N/A</v>
      </c>
      <c r="M494" s="63" t="e">
        <f t="shared" si="81"/>
        <v>#N/A</v>
      </c>
      <c r="N494" s="63">
        <f t="shared" si="82"/>
        <v>1</v>
      </c>
      <c r="O494" s="63">
        <f t="shared" si="83"/>
        <v>1</v>
      </c>
      <c r="P494" s="63">
        <f t="shared" si="84"/>
        <v>1</v>
      </c>
      <c r="Q494" s="63">
        <f t="shared" si="85"/>
        <v>1</v>
      </c>
      <c r="R494" s="63" t="e">
        <f t="shared" si="86"/>
        <v>#N/A</v>
      </c>
      <c r="S494" s="63" t="e">
        <f>MATCH(I494,J494,0)</f>
        <v>#N/A</v>
      </c>
    </row>
    <row r="495" spans="3:19" x14ac:dyDescent="0.25">
      <c r="C495" s="65" t="s">
        <v>732</v>
      </c>
      <c r="D495" s="65" t="s">
        <v>716</v>
      </c>
      <c r="E495" s="65" t="s">
        <v>716</v>
      </c>
      <c r="F495" s="65" t="s">
        <v>716</v>
      </c>
      <c r="G495" s="65" t="s">
        <v>716</v>
      </c>
      <c r="H495" s="65" t="s">
        <v>716</v>
      </c>
      <c r="I495" s="65" t="s">
        <v>686</v>
      </c>
      <c r="J495" s="65" t="s">
        <v>622</v>
      </c>
      <c r="K495" s="63" t="e">
        <f t="shared" si="79"/>
        <v>#N/A</v>
      </c>
      <c r="L495" s="63" t="e">
        <f t="shared" si="80"/>
        <v>#N/A</v>
      </c>
      <c r="M495" s="63" t="e">
        <f t="shared" si="81"/>
        <v>#N/A</v>
      </c>
      <c r="N495" s="63">
        <f t="shared" si="82"/>
        <v>1</v>
      </c>
      <c r="O495" s="63">
        <f t="shared" si="83"/>
        <v>1</v>
      </c>
      <c r="P495" s="63">
        <f t="shared" si="84"/>
        <v>1</v>
      </c>
      <c r="Q495" s="63">
        <f t="shared" si="85"/>
        <v>1</v>
      </c>
      <c r="R495" s="63" t="e">
        <f t="shared" si="86"/>
        <v>#N/A</v>
      </c>
      <c r="S495" s="63" t="e">
        <f>MATCH(I495,J495,0)</f>
        <v>#N/A</v>
      </c>
    </row>
    <row r="496" spans="3:19" x14ac:dyDescent="0.25">
      <c r="C496" s="65" t="s">
        <v>733</v>
      </c>
      <c r="D496" s="65" t="s">
        <v>717</v>
      </c>
      <c r="E496" s="65" t="s">
        <v>717</v>
      </c>
      <c r="F496" s="65" t="s">
        <v>717</v>
      </c>
      <c r="G496" s="65" t="s">
        <v>717</v>
      </c>
      <c r="H496" s="65" t="s">
        <v>717</v>
      </c>
      <c r="I496" s="65" t="s">
        <v>687</v>
      </c>
      <c r="J496" s="65" t="s">
        <v>623</v>
      </c>
      <c r="K496" s="63" t="e">
        <f t="shared" si="79"/>
        <v>#N/A</v>
      </c>
      <c r="L496" s="63" t="e">
        <f t="shared" si="80"/>
        <v>#N/A</v>
      </c>
      <c r="M496" s="63" t="e">
        <f t="shared" si="81"/>
        <v>#N/A</v>
      </c>
      <c r="N496" s="63">
        <f t="shared" si="82"/>
        <v>1</v>
      </c>
      <c r="O496" s="63">
        <f t="shared" si="83"/>
        <v>1</v>
      </c>
      <c r="P496" s="63">
        <f t="shared" si="84"/>
        <v>1</v>
      </c>
      <c r="Q496" s="63">
        <f t="shared" si="85"/>
        <v>1</v>
      </c>
      <c r="R496" s="63" t="e">
        <f t="shared" si="86"/>
        <v>#N/A</v>
      </c>
      <c r="S496" s="63" t="e">
        <f>MATCH(I496,J496,0)</f>
        <v>#N/A</v>
      </c>
    </row>
    <row r="497" spans="3:19" x14ac:dyDescent="0.25">
      <c r="C497" s="65" t="s">
        <v>736</v>
      </c>
      <c r="D497" s="65" t="s">
        <v>718</v>
      </c>
      <c r="E497" s="65" t="s">
        <v>718</v>
      </c>
      <c r="F497" s="65" t="s">
        <v>718</v>
      </c>
      <c r="G497" s="65" t="s">
        <v>718</v>
      </c>
      <c r="H497" s="65" t="s">
        <v>718</v>
      </c>
      <c r="I497" s="65" t="s">
        <v>688</v>
      </c>
      <c r="J497" s="65" t="s">
        <v>624</v>
      </c>
      <c r="K497" s="63" t="e">
        <f t="shared" si="79"/>
        <v>#N/A</v>
      </c>
      <c r="L497" s="63" t="e">
        <f t="shared" si="80"/>
        <v>#N/A</v>
      </c>
      <c r="M497" s="63" t="e">
        <f t="shared" si="81"/>
        <v>#N/A</v>
      </c>
      <c r="N497" s="63">
        <f t="shared" si="82"/>
        <v>1</v>
      </c>
      <c r="O497" s="63">
        <f t="shared" si="83"/>
        <v>1</v>
      </c>
      <c r="P497" s="63">
        <f t="shared" si="84"/>
        <v>1</v>
      </c>
      <c r="Q497" s="63">
        <f t="shared" si="85"/>
        <v>1</v>
      </c>
      <c r="R497" s="63" t="e">
        <f t="shared" si="86"/>
        <v>#N/A</v>
      </c>
      <c r="S497" s="63" t="e">
        <f>MATCH(I497,J497,0)</f>
        <v>#N/A</v>
      </c>
    </row>
    <row r="498" spans="3:19" x14ac:dyDescent="0.25">
      <c r="C498" s="65" t="s">
        <v>737</v>
      </c>
      <c r="D498" s="65" t="s">
        <v>719</v>
      </c>
      <c r="E498" s="65" t="s">
        <v>719</v>
      </c>
      <c r="F498" s="65" t="s">
        <v>719</v>
      </c>
      <c r="G498" s="65" t="s">
        <v>719</v>
      </c>
      <c r="H498" s="65" t="s">
        <v>719</v>
      </c>
      <c r="I498" s="65" t="s">
        <v>689</v>
      </c>
      <c r="J498" s="65" t="s">
        <v>625</v>
      </c>
      <c r="K498" s="63" t="e">
        <f t="shared" si="79"/>
        <v>#N/A</v>
      </c>
      <c r="L498" s="63" t="e">
        <f t="shared" si="80"/>
        <v>#N/A</v>
      </c>
      <c r="M498" s="63" t="e">
        <f t="shared" si="81"/>
        <v>#N/A</v>
      </c>
      <c r="N498" s="63">
        <f t="shared" si="82"/>
        <v>1</v>
      </c>
      <c r="O498" s="63">
        <f t="shared" si="83"/>
        <v>1</v>
      </c>
      <c r="P498" s="63">
        <f t="shared" si="84"/>
        <v>1</v>
      </c>
      <c r="Q498" s="63">
        <f t="shared" si="85"/>
        <v>1</v>
      </c>
      <c r="R498" s="63" t="e">
        <f t="shared" si="86"/>
        <v>#N/A</v>
      </c>
      <c r="S498" s="63" t="e">
        <f>MATCH(I498,J498,0)</f>
        <v>#N/A</v>
      </c>
    </row>
    <row r="499" spans="3:19" x14ac:dyDescent="0.25">
      <c r="C499" s="65" t="s">
        <v>738</v>
      </c>
      <c r="D499" s="65" t="s">
        <v>720</v>
      </c>
      <c r="E499" s="65" t="s">
        <v>720</v>
      </c>
      <c r="F499" s="65" t="s">
        <v>720</v>
      </c>
      <c r="G499" s="65" t="s">
        <v>720</v>
      </c>
      <c r="H499" s="65" t="s">
        <v>720</v>
      </c>
      <c r="I499" s="65" t="s">
        <v>690</v>
      </c>
      <c r="J499" s="65" t="s">
        <v>626</v>
      </c>
      <c r="K499" s="63" t="e">
        <f t="shared" si="79"/>
        <v>#N/A</v>
      </c>
      <c r="L499" s="63" t="e">
        <f t="shared" si="80"/>
        <v>#N/A</v>
      </c>
      <c r="M499" s="63" t="e">
        <f t="shared" si="81"/>
        <v>#N/A</v>
      </c>
      <c r="N499" s="63">
        <f t="shared" si="82"/>
        <v>1</v>
      </c>
      <c r="O499" s="63">
        <f t="shared" si="83"/>
        <v>1</v>
      </c>
      <c r="P499" s="63">
        <f t="shared" si="84"/>
        <v>1</v>
      </c>
      <c r="Q499" s="63">
        <f t="shared" si="85"/>
        <v>1</v>
      </c>
      <c r="R499" s="63" t="e">
        <f t="shared" si="86"/>
        <v>#N/A</v>
      </c>
      <c r="S499" s="63" t="e">
        <f>MATCH(I499,J499,0)</f>
        <v>#N/A</v>
      </c>
    </row>
    <row r="500" spans="3:19" x14ac:dyDescent="0.25">
      <c r="C500" s="65" t="s">
        <v>739</v>
      </c>
      <c r="D500" s="65" t="s">
        <v>722</v>
      </c>
      <c r="E500" s="65" t="s">
        <v>722</v>
      </c>
      <c r="F500" s="65" t="s">
        <v>722</v>
      </c>
      <c r="G500" s="65" t="s">
        <v>722</v>
      </c>
      <c r="H500" s="65" t="s">
        <v>722</v>
      </c>
      <c r="I500" s="65" t="s">
        <v>691</v>
      </c>
      <c r="J500" s="65" t="s">
        <v>627</v>
      </c>
      <c r="K500" s="63" t="e">
        <f t="shared" si="79"/>
        <v>#N/A</v>
      </c>
      <c r="L500" s="63" t="e">
        <f t="shared" si="80"/>
        <v>#N/A</v>
      </c>
      <c r="M500" s="63" t="e">
        <f t="shared" si="81"/>
        <v>#N/A</v>
      </c>
      <c r="N500" s="63">
        <f t="shared" si="82"/>
        <v>1</v>
      </c>
      <c r="O500" s="63">
        <f t="shared" si="83"/>
        <v>1</v>
      </c>
      <c r="P500" s="63">
        <f t="shared" si="84"/>
        <v>1</v>
      </c>
      <c r="Q500" s="63">
        <f t="shared" si="85"/>
        <v>1</v>
      </c>
      <c r="R500" s="63" t="e">
        <f t="shared" si="86"/>
        <v>#N/A</v>
      </c>
      <c r="S500" s="63" t="e">
        <f>MATCH(I500,J500,0)</f>
        <v>#N/A</v>
      </c>
    </row>
    <row r="501" spans="3:19" x14ac:dyDescent="0.25">
      <c r="C501" s="65" t="s">
        <v>740</v>
      </c>
      <c r="D501" s="65" t="s">
        <v>723</v>
      </c>
      <c r="E501" s="65" t="s">
        <v>723</v>
      </c>
      <c r="F501" s="65" t="s">
        <v>723</v>
      </c>
      <c r="G501" s="65" t="s">
        <v>723</v>
      </c>
      <c r="H501" s="65" t="s">
        <v>723</v>
      </c>
      <c r="I501" s="65" t="s">
        <v>692</v>
      </c>
      <c r="J501" s="65" t="s">
        <v>628</v>
      </c>
      <c r="K501" s="63" t="e">
        <f t="shared" si="79"/>
        <v>#N/A</v>
      </c>
      <c r="L501" s="63" t="e">
        <f t="shared" si="80"/>
        <v>#N/A</v>
      </c>
      <c r="M501" s="63" t="e">
        <f t="shared" si="81"/>
        <v>#N/A</v>
      </c>
      <c r="N501" s="63">
        <f t="shared" si="82"/>
        <v>1</v>
      </c>
      <c r="O501" s="63">
        <f t="shared" si="83"/>
        <v>1</v>
      </c>
      <c r="P501" s="63">
        <f t="shared" si="84"/>
        <v>1</v>
      </c>
      <c r="Q501" s="63">
        <f t="shared" si="85"/>
        <v>1</v>
      </c>
      <c r="R501" s="63" t="e">
        <f t="shared" si="86"/>
        <v>#N/A</v>
      </c>
      <c r="S501" s="63" t="e">
        <f>MATCH(I501,J501,0)</f>
        <v>#N/A</v>
      </c>
    </row>
    <row r="502" spans="3:19" x14ac:dyDescent="0.25">
      <c r="C502" s="65" t="s">
        <v>741</v>
      </c>
      <c r="D502" s="65" t="s">
        <v>724</v>
      </c>
      <c r="E502" s="65" t="s">
        <v>724</v>
      </c>
      <c r="F502" s="65" t="s">
        <v>724</v>
      </c>
      <c r="G502" s="65" t="s">
        <v>724</v>
      </c>
      <c r="H502" s="65" t="s">
        <v>724</v>
      </c>
      <c r="I502" s="65" t="s">
        <v>693</v>
      </c>
      <c r="J502" s="65" t="s">
        <v>629</v>
      </c>
      <c r="K502" s="63" t="e">
        <f t="shared" si="79"/>
        <v>#N/A</v>
      </c>
      <c r="L502" s="63" t="e">
        <f t="shared" si="80"/>
        <v>#N/A</v>
      </c>
      <c r="M502" s="63" t="e">
        <f t="shared" si="81"/>
        <v>#N/A</v>
      </c>
      <c r="N502" s="63">
        <f t="shared" si="82"/>
        <v>1</v>
      </c>
      <c r="O502" s="63">
        <f t="shared" si="83"/>
        <v>1</v>
      </c>
      <c r="P502" s="63">
        <f t="shared" si="84"/>
        <v>1</v>
      </c>
      <c r="Q502" s="63">
        <f t="shared" si="85"/>
        <v>1</v>
      </c>
      <c r="R502" s="63" t="e">
        <f t="shared" si="86"/>
        <v>#N/A</v>
      </c>
      <c r="S502" s="63" t="e">
        <f>MATCH(I502,J502,0)</f>
        <v>#N/A</v>
      </c>
    </row>
    <row r="503" spans="3:19" x14ac:dyDescent="0.25">
      <c r="C503" s="65" t="s">
        <v>742</v>
      </c>
      <c r="D503" s="65" t="s">
        <v>725</v>
      </c>
      <c r="E503" s="65" t="s">
        <v>725</v>
      </c>
      <c r="F503" s="65" t="s">
        <v>725</v>
      </c>
      <c r="G503" s="65" t="s">
        <v>725</v>
      </c>
      <c r="H503" s="65" t="s">
        <v>725</v>
      </c>
      <c r="I503" s="65" t="s">
        <v>694</v>
      </c>
      <c r="J503" s="65" t="s">
        <v>630</v>
      </c>
      <c r="K503" s="63" t="e">
        <f t="shared" si="79"/>
        <v>#N/A</v>
      </c>
      <c r="L503" s="63" t="e">
        <f t="shared" si="80"/>
        <v>#N/A</v>
      </c>
      <c r="M503" s="63" t="e">
        <f t="shared" si="81"/>
        <v>#N/A</v>
      </c>
      <c r="N503" s="63">
        <f t="shared" si="82"/>
        <v>1</v>
      </c>
      <c r="O503" s="63">
        <f t="shared" si="83"/>
        <v>1</v>
      </c>
      <c r="P503" s="63">
        <f t="shared" si="84"/>
        <v>1</v>
      </c>
      <c r="Q503" s="63">
        <f t="shared" si="85"/>
        <v>1</v>
      </c>
      <c r="R503" s="63" t="e">
        <f t="shared" si="86"/>
        <v>#N/A</v>
      </c>
      <c r="S503" s="63" t="e">
        <f>MATCH(I503,J503,0)</f>
        <v>#N/A</v>
      </c>
    </row>
    <row r="504" spans="3:19" x14ac:dyDescent="0.25">
      <c r="C504" s="65" t="s">
        <v>743</v>
      </c>
      <c r="D504" s="65" t="s">
        <v>726</v>
      </c>
      <c r="E504" s="65" t="s">
        <v>726</v>
      </c>
      <c r="F504" s="65" t="s">
        <v>726</v>
      </c>
      <c r="G504" s="65" t="s">
        <v>726</v>
      </c>
      <c r="H504" s="65" t="s">
        <v>726</v>
      </c>
      <c r="I504" s="65" t="s">
        <v>695</v>
      </c>
      <c r="J504" s="65" t="s">
        <v>631</v>
      </c>
      <c r="K504" s="63" t="e">
        <f t="shared" si="79"/>
        <v>#N/A</v>
      </c>
      <c r="L504" s="63" t="e">
        <f t="shared" si="80"/>
        <v>#N/A</v>
      </c>
      <c r="M504" s="63" t="e">
        <f t="shared" si="81"/>
        <v>#N/A</v>
      </c>
      <c r="N504" s="63">
        <f t="shared" si="82"/>
        <v>1</v>
      </c>
      <c r="O504" s="63">
        <f t="shared" si="83"/>
        <v>1</v>
      </c>
      <c r="P504" s="63">
        <f t="shared" si="84"/>
        <v>1</v>
      </c>
      <c r="Q504" s="63">
        <f t="shared" si="85"/>
        <v>1</v>
      </c>
      <c r="R504" s="63" t="e">
        <f t="shared" si="86"/>
        <v>#N/A</v>
      </c>
      <c r="S504" s="63" t="e">
        <f>MATCH(I504,J504,0)</f>
        <v>#N/A</v>
      </c>
    </row>
    <row r="505" spans="3:19" x14ac:dyDescent="0.25">
      <c r="C505" s="65" t="s">
        <v>744</v>
      </c>
      <c r="D505" s="65" t="s">
        <v>727</v>
      </c>
      <c r="E505" s="65" t="s">
        <v>727</v>
      </c>
      <c r="F505" s="65" t="s">
        <v>727</v>
      </c>
      <c r="G505" s="65" t="s">
        <v>727</v>
      </c>
      <c r="H505" s="65" t="s">
        <v>727</v>
      </c>
      <c r="I505" s="65" t="s">
        <v>696</v>
      </c>
      <c r="J505" s="65" t="s">
        <v>632</v>
      </c>
      <c r="K505" s="63" t="e">
        <f t="shared" si="79"/>
        <v>#N/A</v>
      </c>
      <c r="L505" s="63" t="e">
        <f t="shared" si="80"/>
        <v>#N/A</v>
      </c>
      <c r="M505" s="63" t="e">
        <f t="shared" si="81"/>
        <v>#N/A</v>
      </c>
      <c r="N505" s="63">
        <f t="shared" si="82"/>
        <v>1</v>
      </c>
      <c r="O505" s="63">
        <f t="shared" si="83"/>
        <v>1</v>
      </c>
      <c r="P505" s="63">
        <f t="shared" si="84"/>
        <v>1</v>
      </c>
      <c r="Q505" s="63">
        <f t="shared" si="85"/>
        <v>1</v>
      </c>
      <c r="R505" s="63" t="e">
        <f t="shared" si="86"/>
        <v>#N/A</v>
      </c>
      <c r="S505" s="63" t="e">
        <f>MATCH(I505,J505,0)</f>
        <v>#N/A</v>
      </c>
    </row>
    <row r="506" spans="3:19" x14ac:dyDescent="0.25">
      <c r="C506" s="65" t="s">
        <v>745</v>
      </c>
      <c r="D506" s="65" t="s">
        <v>728</v>
      </c>
      <c r="E506" s="65" t="s">
        <v>728</v>
      </c>
      <c r="F506" s="65" t="s">
        <v>728</v>
      </c>
      <c r="G506" s="65" t="s">
        <v>728</v>
      </c>
      <c r="H506" s="65" t="s">
        <v>728</v>
      </c>
      <c r="I506" s="65" t="s">
        <v>697</v>
      </c>
      <c r="J506" s="65" t="s">
        <v>633</v>
      </c>
      <c r="K506" s="63" t="e">
        <f t="shared" si="79"/>
        <v>#N/A</v>
      </c>
      <c r="L506" s="63" t="e">
        <f t="shared" si="80"/>
        <v>#N/A</v>
      </c>
      <c r="M506" s="63" t="e">
        <f t="shared" si="81"/>
        <v>#N/A</v>
      </c>
      <c r="N506" s="63">
        <f t="shared" si="82"/>
        <v>1</v>
      </c>
      <c r="O506" s="63">
        <f t="shared" si="83"/>
        <v>1</v>
      </c>
      <c r="P506" s="63">
        <f t="shared" si="84"/>
        <v>1</v>
      </c>
      <c r="Q506" s="63">
        <f t="shared" si="85"/>
        <v>1</v>
      </c>
      <c r="R506" s="63" t="e">
        <f t="shared" si="86"/>
        <v>#N/A</v>
      </c>
      <c r="S506" s="63" t="e">
        <f>MATCH(I506,J506,0)</f>
        <v>#N/A</v>
      </c>
    </row>
    <row r="507" spans="3:19" x14ac:dyDescent="0.25">
      <c r="C507" s="65" t="s">
        <v>746</v>
      </c>
      <c r="D507" s="65" t="s">
        <v>729</v>
      </c>
      <c r="E507" s="65" t="s">
        <v>729</v>
      </c>
      <c r="F507" s="65" t="s">
        <v>729</v>
      </c>
      <c r="G507" s="65" t="s">
        <v>729</v>
      </c>
      <c r="H507" s="65" t="s">
        <v>729</v>
      </c>
      <c r="I507" s="65" t="s">
        <v>698</v>
      </c>
      <c r="J507" s="65" t="s">
        <v>634</v>
      </c>
      <c r="K507" s="63" t="e">
        <f t="shared" si="79"/>
        <v>#N/A</v>
      </c>
      <c r="L507" s="63" t="e">
        <f t="shared" si="80"/>
        <v>#N/A</v>
      </c>
      <c r="M507" s="63" t="e">
        <f t="shared" si="81"/>
        <v>#N/A</v>
      </c>
      <c r="N507" s="63">
        <f t="shared" si="82"/>
        <v>1</v>
      </c>
      <c r="O507" s="63">
        <f t="shared" si="83"/>
        <v>1</v>
      </c>
      <c r="P507" s="63">
        <f t="shared" si="84"/>
        <v>1</v>
      </c>
      <c r="Q507" s="63">
        <f t="shared" si="85"/>
        <v>1</v>
      </c>
      <c r="R507" s="63" t="e">
        <f t="shared" si="86"/>
        <v>#N/A</v>
      </c>
      <c r="S507" s="63" t="e">
        <f>MATCH(I507,J507,0)</f>
        <v>#N/A</v>
      </c>
    </row>
    <row r="508" spans="3:19" x14ac:dyDescent="0.25">
      <c r="C508" s="65" t="s">
        <v>747</v>
      </c>
      <c r="D508" s="65" t="s">
        <v>730</v>
      </c>
      <c r="E508" s="65" t="s">
        <v>730</v>
      </c>
      <c r="F508" s="65" t="s">
        <v>730</v>
      </c>
      <c r="G508" s="65" t="s">
        <v>730</v>
      </c>
      <c r="H508" s="65" t="s">
        <v>730</v>
      </c>
      <c r="I508" s="65" t="s">
        <v>699</v>
      </c>
      <c r="J508" s="65" t="s">
        <v>635</v>
      </c>
      <c r="K508" s="63" t="e">
        <f t="shared" si="79"/>
        <v>#N/A</v>
      </c>
      <c r="L508" s="63" t="e">
        <f t="shared" si="80"/>
        <v>#N/A</v>
      </c>
      <c r="M508" s="63" t="e">
        <f t="shared" si="81"/>
        <v>#N/A</v>
      </c>
      <c r="N508" s="63">
        <f t="shared" si="82"/>
        <v>1</v>
      </c>
      <c r="O508" s="63">
        <f t="shared" si="83"/>
        <v>1</v>
      </c>
      <c r="P508" s="63">
        <f t="shared" si="84"/>
        <v>1</v>
      </c>
      <c r="Q508" s="63">
        <f t="shared" si="85"/>
        <v>1</v>
      </c>
      <c r="R508" s="63" t="e">
        <f t="shared" si="86"/>
        <v>#N/A</v>
      </c>
      <c r="S508" s="63" t="e">
        <f>MATCH(I508,J508,0)</f>
        <v>#N/A</v>
      </c>
    </row>
    <row r="509" spans="3:19" x14ac:dyDescent="0.25">
      <c r="C509" s="65" t="s">
        <v>750</v>
      </c>
      <c r="D509" s="65" t="s">
        <v>731</v>
      </c>
      <c r="E509" s="65" t="s">
        <v>731</v>
      </c>
      <c r="F509" s="65" t="s">
        <v>731</v>
      </c>
      <c r="G509" s="65" t="s">
        <v>731</v>
      </c>
      <c r="H509" s="65" t="s">
        <v>731</v>
      </c>
      <c r="I509" s="65" t="s">
        <v>700</v>
      </c>
      <c r="J509" s="65" t="s">
        <v>636</v>
      </c>
      <c r="K509" s="63" t="e">
        <f t="shared" si="79"/>
        <v>#N/A</v>
      </c>
      <c r="L509" s="63" t="e">
        <f t="shared" si="80"/>
        <v>#N/A</v>
      </c>
      <c r="M509" s="63" t="e">
        <f t="shared" si="81"/>
        <v>#N/A</v>
      </c>
      <c r="N509" s="63">
        <f t="shared" si="82"/>
        <v>1</v>
      </c>
      <c r="O509" s="63">
        <f t="shared" si="83"/>
        <v>1</v>
      </c>
      <c r="P509" s="63">
        <f t="shared" si="84"/>
        <v>1</v>
      </c>
      <c r="Q509" s="63">
        <f t="shared" si="85"/>
        <v>1</v>
      </c>
      <c r="R509" s="63" t="e">
        <f t="shared" si="86"/>
        <v>#N/A</v>
      </c>
      <c r="S509" s="63" t="e">
        <f>MATCH(I509,J509,0)</f>
        <v>#N/A</v>
      </c>
    </row>
    <row r="510" spans="3:19" x14ac:dyDescent="0.25">
      <c r="C510" s="65" t="s">
        <v>751</v>
      </c>
      <c r="D510" s="65" t="s">
        <v>732</v>
      </c>
      <c r="E510" s="65" t="s">
        <v>732</v>
      </c>
      <c r="F510" s="65" t="s">
        <v>732</v>
      </c>
      <c r="G510" s="65" t="s">
        <v>732</v>
      </c>
      <c r="H510" s="65" t="s">
        <v>732</v>
      </c>
      <c r="I510" s="65" t="s">
        <v>701</v>
      </c>
      <c r="J510" s="65" t="s">
        <v>637</v>
      </c>
      <c r="K510" s="63" t="e">
        <f t="shared" si="79"/>
        <v>#N/A</v>
      </c>
      <c r="L510" s="63" t="e">
        <f t="shared" si="80"/>
        <v>#N/A</v>
      </c>
      <c r="M510" s="63" t="e">
        <f t="shared" si="81"/>
        <v>#N/A</v>
      </c>
      <c r="N510" s="63">
        <f t="shared" si="82"/>
        <v>1</v>
      </c>
      <c r="O510" s="63">
        <f t="shared" si="83"/>
        <v>1</v>
      </c>
      <c r="P510" s="63">
        <f t="shared" si="84"/>
        <v>1</v>
      </c>
      <c r="Q510" s="63">
        <f t="shared" si="85"/>
        <v>1</v>
      </c>
      <c r="R510" s="63" t="e">
        <f t="shared" si="86"/>
        <v>#N/A</v>
      </c>
      <c r="S510" s="63" t="e">
        <f>MATCH(I510,J510,0)</f>
        <v>#N/A</v>
      </c>
    </row>
    <row r="511" spans="3:19" x14ac:dyDescent="0.25">
      <c r="C511" s="65" t="s">
        <v>752</v>
      </c>
      <c r="D511" s="65" t="s">
        <v>733</v>
      </c>
      <c r="E511" s="65" t="s">
        <v>733</v>
      </c>
      <c r="F511" s="65" t="s">
        <v>733</v>
      </c>
      <c r="G511" s="65" t="s">
        <v>733</v>
      </c>
      <c r="H511" s="65" t="s">
        <v>733</v>
      </c>
      <c r="I511" s="65" t="s">
        <v>702</v>
      </c>
      <c r="J511" s="65" t="s">
        <v>638</v>
      </c>
      <c r="K511" s="63" t="e">
        <f t="shared" si="79"/>
        <v>#N/A</v>
      </c>
      <c r="L511" s="63" t="e">
        <f t="shared" si="80"/>
        <v>#N/A</v>
      </c>
      <c r="M511" s="63" t="e">
        <f t="shared" si="81"/>
        <v>#N/A</v>
      </c>
      <c r="N511" s="63">
        <f t="shared" si="82"/>
        <v>1</v>
      </c>
      <c r="O511" s="63">
        <f t="shared" si="83"/>
        <v>1</v>
      </c>
      <c r="P511" s="63">
        <f t="shared" si="84"/>
        <v>1</v>
      </c>
      <c r="Q511" s="63">
        <f t="shared" si="85"/>
        <v>1</v>
      </c>
      <c r="R511" s="63" t="e">
        <f t="shared" si="86"/>
        <v>#N/A</v>
      </c>
      <c r="S511" s="63" t="e">
        <f>MATCH(I511,J511,0)</f>
        <v>#N/A</v>
      </c>
    </row>
    <row r="512" spans="3:19" x14ac:dyDescent="0.25">
      <c r="C512" s="65" t="s">
        <v>753</v>
      </c>
      <c r="D512" s="65" t="s">
        <v>734</v>
      </c>
      <c r="E512" s="65" t="s">
        <v>734</v>
      </c>
      <c r="F512" s="65" t="s">
        <v>734</v>
      </c>
      <c r="G512" s="65" t="s">
        <v>734</v>
      </c>
      <c r="H512" s="65" t="s">
        <v>734</v>
      </c>
      <c r="I512" s="65" t="s">
        <v>703</v>
      </c>
      <c r="J512" s="65" t="s">
        <v>639</v>
      </c>
      <c r="K512" s="63" t="e">
        <f t="shared" si="79"/>
        <v>#N/A</v>
      </c>
      <c r="L512" s="63" t="e">
        <f t="shared" si="80"/>
        <v>#N/A</v>
      </c>
      <c r="M512" s="63" t="e">
        <f t="shared" si="81"/>
        <v>#N/A</v>
      </c>
      <c r="N512" s="63">
        <f t="shared" si="82"/>
        <v>1</v>
      </c>
      <c r="O512" s="63">
        <f t="shared" si="83"/>
        <v>1</v>
      </c>
      <c r="P512" s="63">
        <f t="shared" si="84"/>
        <v>1</v>
      </c>
      <c r="Q512" s="63">
        <f t="shared" si="85"/>
        <v>1</v>
      </c>
      <c r="R512" s="63" t="e">
        <f t="shared" si="86"/>
        <v>#N/A</v>
      </c>
      <c r="S512" s="63" t="e">
        <f>MATCH(I512,J512,0)</f>
        <v>#N/A</v>
      </c>
    </row>
    <row r="513" spans="3:19" x14ac:dyDescent="0.25">
      <c r="C513" s="65" t="s">
        <v>754</v>
      </c>
      <c r="D513" s="65" t="s">
        <v>736</v>
      </c>
      <c r="E513" s="65" t="s">
        <v>736</v>
      </c>
      <c r="F513" s="65" t="s">
        <v>736</v>
      </c>
      <c r="G513" s="65" t="s">
        <v>736</v>
      </c>
      <c r="H513" s="65" t="s">
        <v>736</v>
      </c>
      <c r="I513" s="65" t="s">
        <v>704</v>
      </c>
      <c r="J513" s="65" t="s">
        <v>640</v>
      </c>
      <c r="K513" s="63" t="e">
        <f t="shared" si="79"/>
        <v>#N/A</v>
      </c>
      <c r="L513" s="63" t="e">
        <f t="shared" si="80"/>
        <v>#N/A</v>
      </c>
      <c r="M513" s="63" t="e">
        <f t="shared" si="81"/>
        <v>#N/A</v>
      </c>
      <c r="N513" s="63">
        <f t="shared" si="82"/>
        <v>1</v>
      </c>
      <c r="O513" s="63">
        <f t="shared" si="83"/>
        <v>1</v>
      </c>
      <c r="P513" s="63">
        <f t="shared" si="84"/>
        <v>1</v>
      </c>
      <c r="Q513" s="63">
        <f t="shared" si="85"/>
        <v>1</v>
      </c>
      <c r="R513" s="63" t="e">
        <f t="shared" si="86"/>
        <v>#N/A</v>
      </c>
      <c r="S513" s="63" t="e">
        <f>MATCH(I513,J513,0)</f>
        <v>#N/A</v>
      </c>
    </row>
    <row r="514" spans="3:19" x14ac:dyDescent="0.25">
      <c r="C514" s="65" t="s">
        <v>755</v>
      </c>
      <c r="D514" s="65" t="s">
        <v>737</v>
      </c>
      <c r="E514" s="65" t="s">
        <v>737</v>
      </c>
      <c r="F514" s="65" t="s">
        <v>737</v>
      </c>
      <c r="G514" s="65" t="s">
        <v>737</v>
      </c>
      <c r="H514" s="65" t="s">
        <v>737</v>
      </c>
      <c r="I514" s="65" t="s">
        <v>705</v>
      </c>
      <c r="J514" s="65" t="s">
        <v>641</v>
      </c>
      <c r="K514" s="63" t="e">
        <f t="shared" si="79"/>
        <v>#N/A</v>
      </c>
      <c r="L514" s="63" t="e">
        <f t="shared" si="80"/>
        <v>#N/A</v>
      </c>
      <c r="M514" s="63" t="e">
        <f t="shared" si="81"/>
        <v>#N/A</v>
      </c>
      <c r="N514" s="63">
        <f t="shared" si="82"/>
        <v>1</v>
      </c>
      <c r="O514" s="63">
        <f t="shared" si="83"/>
        <v>1</v>
      </c>
      <c r="P514" s="63">
        <f t="shared" si="84"/>
        <v>1</v>
      </c>
      <c r="Q514" s="63">
        <f t="shared" si="85"/>
        <v>1</v>
      </c>
      <c r="R514" s="63" t="e">
        <f t="shared" si="86"/>
        <v>#N/A</v>
      </c>
      <c r="S514" s="63" t="e">
        <f>MATCH(I514,J514,0)</f>
        <v>#N/A</v>
      </c>
    </row>
    <row r="515" spans="3:19" x14ac:dyDescent="0.25">
      <c r="C515" s="65" t="s">
        <v>756</v>
      </c>
      <c r="D515" s="65" t="s">
        <v>738</v>
      </c>
      <c r="E515" s="65" t="s">
        <v>738</v>
      </c>
      <c r="F515" s="65" t="s">
        <v>738</v>
      </c>
      <c r="G515" s="65" t="s">
        <v>738</v>
      </c>
      <c r="H515" s="65" t="s">
        <v>738</v>
      </c>
      <c r="I515" s="65" t="s">
        <v>706</v>
      </c>
      <c r="J515" s="65" t="s">
        <v>642</v>
      </c>
      <c r="K515" s="63" t="e">
        <f t="shared" si="79"/>
        <v>#N/A</v>
      </c>
      <c r="L515" s="63" t="e">
        <f t="shared" si="80"/>
        <v>#N/A</v>
      </c>
      <c r="M515" s="63" t="e">
        <f t="shared" si="81"/>
        <v>#N/A</v>
      </c>
      <c r="N515" s="63">
        <f t="shared" si="82"/>
        <v>1</v>
      </c>
      <c r="O515" s="63">
        <f t="shared" si="83"/>
        <v>1</v>
      </c>
      <c r="P515" s="63">
        <f t="shared" si="84"/>
        <v>1</v>
      </c>
      <c r="Q515" s="63">
        <f t="shared" si="85"/>
        <v>1</v>
      </c>
      <c r="R515" s="63" t="e">
        <f t="shared" si="86"/>
        <v>#N/A</v>
      </c>
      <c r="S515" s="63" t="e">
        <f>MATCH(I515,J515,0)</f>
        <v>#N/A</v>
      </c>
    </row>
    <row r="516" spans="3:19" x14ac:dyDescent="0.25">
      <c r="C516" s="65" t="s">
        <v>757</v>
      </c>
      <c r="D516" s="65" t="s">
        <v>739</v>
      </c>
      <c r="E516" s="65" t="s">
        <v>739</v>
      </c>
      <c r="F516" s="65" t="s">
        <v>739</v>
      </c>
      <c r="G516" s="65" t="s">
        <v>739</v>
      </c>
      <c r="H516" s="65" t="s">
        <v>739</v>
      </c>
      <c r="I516" s="65" t="s">
        <v>707</v>
      </c>
      <c r="J516" s="65" t="s">
        <v>643</v>
      </c>
      <c r="K516" s="63" t="e">
        <f t="shared" si="79"/>
        <v>#N/A</v>
      </c>
      <c r="L516" s="63" t="e">
        <f t="shared" si="80"/>
        <v>#N/A</v>
      </c>
      <c r="M516" s="63" t="e">
        <f t="shared" si="81"/>
        <v>#N/A</v>
      </c>
      <c r="N516" s="63">
        <f t="shared" si="82"/>
        <v>1</v>
      </c>
      <c r="O516" s="63">
        <f t="shared" si="83"/>
        <v>1</v>
      </c>
      <c r="P516" s="63">
        <f t="shared" si="84"/>
        <v>1</v>
      </c>
      <c r="Q516" s="63">
        <f t="shared" si="85"/>
        <v>1</v>
      </c>
      <c r="R516" s="63" t="e">
        <f t="shared" si="86"/>
        <v>#N/A</v>
      </c>
      <c r="S516" s="63" t="e">
        <f>MATCH(I516,J516,0)</f>
        <v>#N/A</v>
      </c>
    </row>
    <row r="517" spans="3:19" x14ac:dyDescent="0.25">
      <c r="C517" s="65" t="s">
        <v>758</v>
      </c>
      <c r="D517" s="65" t="s">
        <v>740</v>
      </c>
      <c r="E517" s="65" t="s">
        <v>740</v>
      </c>
      <c r="F517" s="65" t="s">
        <v>740</v>
      </c>
      <c r="G517" s="65" t="s">
        <v>740</v>
      </c>
      <c r="H517" s="65" t="s">
        <v>740</v>
      </c>
      <c r="I517" s="65" t="s">
        <v>708</v>
      </c>
      <c r="J517" s="65" t="s">
        <v>644</v>
      </c>
      <c r="K517" s="63" t="e">
        <f t="shared" si="79"/>
        <v>#N/A</v>
      </c>
      <c r="L517" s="63" t="e">
        <f t="shared" si="80"/>
        <v>#N/A</v>
      </c>
      <c r="M517" s="63" t="e">
        <f t="shared" si="81"/>
        <v>#N/A</v>
      </c>
      <c r="N517" s="63">
        <f t="shared" si="82"/>
        <v>1</v>
      </c>
      <c r="O517" s="63">
        <f t="shared" si="83"/>
        <v>1</v>
      </c>
      <c r="P517" s="63">
        <f t="shared" si="84"/>
        <v>1</v>
      </c>
      <c r="Q517" s="63">
        <f t="shared" si="85"/>
        <v>1</v>
      </c>
      <c r="R517" s="63" t="e">
        <f t="shared" si="86"/>
        <v>#N/A</v>
      </c>
      <c r="S517" s="63" t="e">
        <f>MATCH(I517,J517,0)</f>
        <v>#N/A</v>
      </c>
    </row>
    <row r="518" spans="3:19" x14ac:dyDescent="0.25">
      <c r="C518" s="65" t="s">
        <v>759</v>
      </c>
      <c r="D518" s="65" t="s">
        <v>741</v>
      </c>
      <c r="E518" s="65" t="s">
        <v>741</v>
      </c>
      <c r="F518" s="65" t="s">
        <v>741</v>
      </c>
      <c r="G518" s="65" t="s">
        <v>741</v>
      </c>
      <c r="H518" s="65" t="s">
        <v>741</v>
      </c>
      <c r="I518" s="65" t="s">
        <v>709</v>
      </c>
      <c r="J518" s="65" t="s">
        <v>645</v>
      </c>
      <c r="K518" s="63" t="e">
        <f t="shared" si="79"/>
        <v>#N/A</v>
      </c>
      <c r="L518" s="63" t="e">
        <f t="shared" si="80"/>
        <v>#N/A</v>
      </c>
      <c r="M518" s="63" t="e">
        <f t="shared" si="81"/>
        <v>#N/A</v>
      </c>
      <c r="N518" s="63">
        <f t="shared" si="82"/>
        <v>1</v>
      </c>
      <c r="O518" s="63">
        <f t="shared" si="83"/>
        <v>1</v>
      </c>
      <c r="P518" s="63">
        <f t="shared" si="84"/>
        <v>1</v>
      </c>
      <c r="Q518" s="63">
        <f t="shared" si="85"/>
        <v>1</v>
      </c>
      <c r="R518" s="63" t="e">
        <f t="shared" si="86"/>
        <v>#N/A</v>
      </c>
      <c r="S518" s="63" t="e">
        <f>MATCH(I518,J518,0)</f>
        <v>#N/A</v>
      </c>
    </row>
    <row r="519" spans="3:19" x14ac:dyDescent="0.25">
      <c r="C519" s="65" t="s">
        <v>760</v>
      </c>
      <c r="D519" s="65" t="s">
        <v>742</v>
      </c>
      <c r="E519" s="65" t="s">
        <v>742</v>
      </c>
      <c r="F519" s="65" t="s">
        <v>742</v>
      </c>
      <c r="G519" s="65" t="s">
        <v>742</v>
      </c>
      <c r="H519" s="65" t="s">
        <v>742</v>
      </c>
      <c r="I519" s="65" t="s">
        <v>710</v>
      </c>
      <c r="J519" s="65" t="s">
        <v>646</v>
      </c>
      <c r="K519" s="63" t="e">
        <f t="shared" si="79"/>
        <v>#N/A</v>
      </c>
      <c r="L519" s="63" t="e">
        <f t="shared" si="80"/>
        <v>#N/A</v>
      </c>
      <c r="M519" s="63" t="e">
        <f t="shared" si="81"/>
        <v>#N/A</v>
      </c>
      <c r="N519" s="63">
        <f t="shared" si="82"/>
        <v>1</v>
      </c>
      <c r="O519" s="63">
        <f t="shared" si="83"/>
        <v>1</v>
      </c>
      <c r="P519" s="63">
        <f t="shared" si="84"/>
        <v>1</v>
      </c>
      <c r="Q519" s="63">
        <f t="shared" si="85"/>
        <v>1</v>
      </c>
      <c r="R519" s="63" t="e">
        <f t="shared" si="86"/>
        <v>#N/A</v>
      </c>
      <c r="S519" s="63" t="e">
        <f>MATCH(I519,J519,0)</f>
        <v>#N/A</v>
      </c>
    </row>
    <row r="520" spans="3:19" x14ac:dyDescent="0.25">
      <c r="C520" s="65" t="s">
        <v>761</v>
      </c>
      <c r="D520" s="65" t="s">
        <v>743</v>
      </c>
      <c r="E520" s="65" t="s">
        <v>743</v>
      </c>
      <c r="F520" s="65" t="s">
        <v>743</v>
      </c>
      <c r="G520" s="65" t="s">
        <v>743</v>
      </c>
      <c r="H520" s="65" t="s">
        <v>743</v>
      </c>
      <c r="I520" s="65" t="s">
        <v>711</v>
      </c>
      <c r="J520" s="65" t="s">
        <v>647</v>
      </c>
      <c r="K520" s="63" t="e">
        <f t="shared" si="79"/>
        <v>#N/A</v>
      </c>
      <c r="L520" s="63" t="e">
        <f t="shared" si="80"/>
        <v>#N/A</v>
      </c>
      <c r="M520" s="63" t="e">
        <f t="shared" si="81"/>
        <v>#N/A</v>
      </c>
      <c r="N520" s="63">
        <f t="shared" si="82"/>
        <v>1</v>
      </c>
      <c r="O520" s="63">
        <f t="shared" si="83"/>
        <v>1</v>
      </c>
      <c r="P520" s="63">
        <f t="shared" si="84"/>
        <v>1</v>
      </c>
      <c r="Q520" s="63">
        <f t="shared" si="85"/>
        <v>1</v>
      </c>
      <c r="R520" s="63" t="e">
        <f t="shared" si="86"/>
        <v>#N/A</v>
      </c>
      <c r="S520" s="63" t="e">
        <f>MATCH(I520,J520,0)</f>
        <v>#N/A</v>
      </c>
    </row>
    <row r="521" spans="3:19" x14ac:dyDescent="0.25">
      <c r="C521" s="65" t="s">
        <v>762</v>
      </c>
      <c r="D521" s="65" t="s">
        <v>744</v>
      </c>
      <c r="E521" s="65" t="s">
        <v>744</v>
      </c>
      <c r="F521" s="65" t="s">
        <v>744</v>
      </c>
      <c r="G521" s="65" t="s">
        <v>744</v>
      </c>
      <c r="H521" s="65" t="s">
        <v>744</v>
      </c>
      <c r="I521" s="65" t="s">
        <v>712</v>
      </c>
      <c r="J521" s="65" t="s">
        <v>648</v>
      </c>
      <c r="K521" s="63" t="e">
        <f t="shared" si="79"/>
        <v>#N/A</v>
      </c>
      <c r="L521" s="63" t="e">
        <f t="shared" si="80"/>
        <v>#N/A</v>
      </c>
      <c r="M521" s="63" t="e">
        <f t="shared" si="81"/>
        <v>#N/A</v>
      </c>
      <c r="N521" s="63">
        <f t="shared" si="82"/>
        <v>1</v>
      </c>
      <c r="O521" s="63">
        <f t="shared" si="83"/>
        <v>1</v>
      </c>
      <c r="P521" s="63">
        <f t="shared" si="84"/>
        <v>1</v>
      </c>
      <c r="Q521" s="63">
        <f t="shared" si="85"/>
        <v>1</v>
      </c>
      <c r="R521" s="63" t="e">
        <f t="shared" si="86"/>
        <v>#N/A</v>
      </c>
      <c r="S521" s="63" t="e">
        <f>MATCH(I521,J521,0)</f>
        <v>#N/A</v>
      </c>
    </row>
    <row r="522" spans="3:19" x14ac:dyDescent="0.25">
      <c r="C522" s="65" t="s">
        <v>763</v>
      </c>
      <c r="D522" s="65" t="s">
        <v>745</v>
      </c>
      <c r="E522" s="65" t="s">
        <v>745</v>
      </c>
      <c r="F522" s="65" t="s">
        <v>745</v>
      </c>
      <c r="G522" s="65" t="s">
        <v>745</v>
      </c>
      <c r="H522" s="65" t="s">
        <v>745</v>
      </c>
      <c r="I522" s="65" t="s">
        <v>713</v>
      </c>
      <c r="J522" s="65" t="s">
        <v>649</v>
      </c>
      <c r="K522" s="63" t="e">
        <f t="shared" si="79"/>
        <v>#N/A</v>
      </c>
      <c r="L522" s="63" t="e">
        <f t="shared" si="80"/>
        <v>#N/A</v>
      </c>
      <c r="M522" s="63" t="e">
        <f t="shared" si="81"/>
        <v>#N/A</v>
      </c>
      <c r="N522" s="63">
        <f t="shared" si="82"/>
        <v>1</v>
      </c>
      <c r="O522" s="63">
        <f t="shared" si="83"/>
        <v>1</v>
      </c>
      <c r="P522" s="63">
        <f t="shared" si="84"/>
        <v>1</v>
      </c>
      <c r="Q522" s="63">
        <f t="shared" si="85"/>
        <v>1</v>
      </c>
      <c r="R522" s="63" t="e">
        <f t="shared" si="86"/>
        <v>#N/A</v>
      </c>
      <c r="S522" s="63" t="e">
        <f>MATCH(I522,J522,0)</f>
        <v>#N/A</v>
      </c>
    </row>
    <row r="523" spans="3:19" x14ac:dyDescent="0.25">
      <c r="C523" s="65" t="s">
        <v>764</v>
      </c>
      <c r="D523" s="65" t="s">
        <v>746</v>
      </c>
      <c r="E523" s="65" t="s">
        <v>746</v>
      </c>
      <c r="F523" s="65" t="s">
        <v>746</v>
      </c>
      <c r="G523" s="65" t="s">
        <v>746</v>
      </c>
      <c r="H523" s="65" t="s">
        <v>746</v>
      </c>
      <c r="I523" s="65" t="s">
        <v>714</v>
      </c>
      <c r="J523" s="65" t="s">
        <v>650</v>
      </c>
      <c r="K523" s="63" t="e">
        <f t="shared" si="79"/>
        <v>#N/A</v>
      </c>
      <c r="L523" s="63" t="e">
        <f t="shared" si="80"/>
        <v>#N/A</v>
      </c>
      <c r="M523" s="63" t="e">
        <f t="shared" si="81"/>
        <v>#N/A</v>
      </c>
      <c r="N523" s="63">
        <f t="shared" si="82"/>
        <v>1</v>
      </c>
      <c r="O523" s="63">
        <f t="shared" si="83"/>
        <v>1</v>
      </c>
      <c r="P523" s="63">
        <f t="shared" si="84"/>
        <v>1</v>
      </c>
      <c r="Q523" s="63">
        <f t="shared" si="85"/>
        <v>1</v>
      </c>
      <c r="R523" s="63" t="e">
        <f t="shared" si="86"/>
        <v>#N/A</v>
      </c>
      <c r="S523" s="63" t="e">
        <f>MATCH(I523,J523,0)</f>
        <v>#N/A</v>
      </c>
    </row>
    <row r="524" spans="3:19" x14ac:dyDescent="0.25">
      <c r="C524" s="65" t="s">
        <v>765</v>
      </c>
      <c r="D524" s="65" t="s">
        <v>747</v>
      </c>
      <c r="E524" s="65" t="s">
        <v>747</v>
      </c>
      <c r="F524" s="65" t="s">
        <v>747</v>
      </c>
      <c r="G524" s="65" t="s">
        <v>747</v>
      </c>
      <c r="H524" s="65" t="s">
        <v>747</v>
      </c>
      <c r="I524" s="65" t="s">
        <v>715</v>
      </c>
      <c r="J524" s="65" t="s">
        <v>651</v>
      </c>
      <c r="K524" s="63" t="e">
        <f t="shared" si="79"/>
        <v>#N/A</v>
      </c>
      <c r="L524" s="63" t="e">
        <f t="shared" si="80"/>
        <v>#N/A</v>
      </c>
      <c r="M524" s="63" t="e">
        <f t="shared" si="81"/>
        <v>#N/A</v>
      </c>
      <c r="N524" s="63">
        <f t="shared" si="82"/>
        <v>1</v>
      </c>
      <c r="O524" s="63">
        <f t="shared" si="83"/>
        <v>1</v>
      </c>
      <c r="P524" s="63">
        <f t="shared" si="84"/>
        <v>1</v>
      </c>
      <c r="Q524" s="63">
        <f t="shared" si="85"/>
        <v>1</v>
      </c>
      <c r="R524" s="63" t="e">
        <f t="shared" si="86"/>
        <v>#N/A</v>
      </c>
      <c r="S524" s="63" t="e">
        <f>MATCH(I524,J524,0)</f>
        <v>#N/A</v>
      </c>
    </row>
    <row r="525" spans="3:19" x14ac:dyDescent="0.25">
      <c r="C525" s="65" t="s">
        <v>766</v>
      </c>
      <c r="D525" s="65" t="s">
        <v>748</v>
      </c>
      <c r="E525" s="65" t="s">
        <v>748</v>
      </c>
      <c r="F525" s="65" t="s">
        <v>748</v>
      </c>
      <c r="G525" s="65" t="s">
        <v>748</v>
      </c>
      <c r="H525" s="65" t="s">
        <v>748</v>
      </c>
      <c r="I525" s="65" t="s">
        <v>716</v>
      </c>
      <c r="J525" s="65" t="s">
        <v>652</v>
      </c>
      <c r="K525" s="63" t="e">
        <f t="shared" si="79"/>
        <v>#N/A</v>
      </c>
      <c r="L525" s="63" t="e">
        <f t="shared" si="80"/>
        <v>#N/A</v>
      </c>
      <c r="M525" s="63" t="e">
        <f t="shared" si="81"/>
        <v>#N/A</v>
      </c>
      <c r="N525" s="63">
        <f t="shared" si="82"/>
        <v>1</v>
      </c>
      <c r="O525" s="63">
        <f t="shared" si="83"/>
        <v>1</v>
      </c>
      <c r="P525" s="63">
        <f t="shared" si="84"/>
        <v>1</v>
      </c>
      <c r="Q525" s="63">
        <f t="shared" si="85"/>
        <v>1</v>
      </c>
      <c r="R525" s="63" t="e">
        <f t="shared" si="86"/>
        <v>#N/A</v>
      </c>
      <c r="S525" s="63" t="e">
        <f>MATCH(I525,J525,0)</f>
        <v>#N/A</v>
      </c>
    </row>
    <row r="526" spans="3:19" x14ac:dyDescent="0.25">
      <c r="C526" s="65" t="s">
        <v>767</v>
      </c>
      <c r="D526" s="65" t="s">
        <v>750</v>
      </c>
      <c r="E526" s="65" t="s">
        <v>750</v>
      </c>
      <c r="F526" s="65" t="s">
        <v>750</v>
      </c>
      <c r="G526" s="65" t="s">
        <v>750</v>
      </c>
      <c r="H526" s="65" t="s">
        <v>750</v>
      </c>
      <c r="I526" s="65" t="s">
        <v>717</v>
      </c>
      <c r="J526" s="65" t="s">
        <v>653</v>
      </c>
      <c r="K526" s="63" t="e">
        <f t="shared" si="79"/>
        <v>#N/A</v>
      </c>
      <c r="L526" s="63" t="e">
        <f t="shared" si="80"/>
        <v>#N/A</v>
      </c>
      <c r="M526" s="63" t="e">
        <f t="shared" si="81"/>
        <v>#N/A</v>
      </c>
      <c r="N526" s="63">
        <f t="shared" si="82"/>
        <v>1</v>
      </c>
      <c r="O526" s="63">
        <f t="shared" si="83"/>
        <v>1</v>
      </c>
      <c r="P526" s="63">
        <f t="shared" si="84"/>
        <v>1</v>
      </c>
      <c r="Q526" s="63">
        <f t="shared" si="85"/>
        <v>1</v>
      </c>
      <c r="R526" s="63" t="e">
        <f t="shared" si="86"/>
        <v>#N/A</v>
      </c>
      <c r="S526" s="63" t="e">
        <f>MATCH(I526,J526,0)</f>
        <v>#N/A</v>
      </c>
    </row>
    <row r="527" spans="3:19" x14ac:dyDescent="0.25">
      <c r="C527" s="65" t="s">
        <v>768</v>
      </c>
      <c r="D527" s="65" t="s">
        <v>751</v>
      </c>
      <c r="E527" s="65" t="s">
        <v>751</v>
      </c>
      <c r="F527" s="65" t="s">
        <v>751</v>
      </c>
      <c r="G527" s="65" t="s">
        <v>751</v>
      </c>
      <c r="H527" s="65" t="s">
        <v>751</v>
      </c>
      <c r="I527" s="65" t="s">
        <v>718</v>
      </c>
      <c r="J527" s="65" t="s">
        <v>654</v>
      </c>
      <c r="K527" s="63" t="e">
        <f t="shared" si="79"/>
        <v>#N/A</v>
      </c>
      <c r="L527" s="63" t="e">
        <f t="shared" si="80"/>
        <v>#N/A</v>
      </c>
      <c r="M527" s="63" t="e">
        <f t="shared" si="81"/>
        <v>#N/A</v>
      </c>
      <c r="N527" s="63">
        <f t="shared" si="82"/>
        <v>1</v>
      </c>
      <c r="O527" s="63">
        <f t="shared" si="83"/>
        <v>1</v>
      </c>
      <c r="P527" s="63">
        <f t="shared" si="84"/>
        <v>1</v>
      </c>
      <c r="Q527" s="63">
        <f t="shared" si="85"/>
        <v>1</v>
      </c>
      <c r="R527" s="63" t="e">
        <f t="shared" si="86"/>
        <v>#N/A</v>
      </c>
      <c r="S527" s="63" t="e">
        <f>MATCH(I527,J527,0)</f>
        <v>#N/A</v>
      </c>
    </row>
    <row r="528" spans="3:19" x14ac:dyDescent="0.25">
      <c r="C528" s="65" t="s">
        <v>769</v>
      </c>
      <c r="D528" s="65" t="s">
        <v>752</v>
      </c>
      <c r="E528" s="65" t="s">
        <v>752</v>
      </c>
      <c r="F528" s="65" t="s">
        <v>752</v>
      </c>
      <c r="G528" s="65" t="s">
        <v>752</v>
      </c>
      <c r="H528" s="65" t="s">
        <v>752</v>
      </c>
      <c r="I528" s="65" t="s">
        <v>719</v>
      </c>
      <c r="J528" s="65" t="s">
        <v>655</v>
      </c>
      <c r="K528" s="63" t="e">
        <f t="shared" si="79"/>
        <v>#N/A</v>
      </c>
      <c r="L528" s="63" t="e">
        <f t="shared" si="80"/>
        <v>#N/A</v>
      </c>
      <c r="M528" s="63" t="e">
        <f t="shared" si="81"/>
        <v>#N/A</v>
      </c>
      <c r="N528" s="63">
        <f t="shared" si="82"/>
        <v>1</v>
      </c>
      <c r="O528" s="63">
        <f t="shared" si="83"/>
        <v>1</v>
      </c>
      <c r="P528" s="63">
        <f t="shared" si="84"/>
        <v>1</v>
      </c>
      <c r="Q528" s="63">
        <f t="shared" si="85"/>
        <v>1</v>
      </c>
      <c r="R528" s="63" t="e">
        <f t="shared" si="86"/>
        <v>#N/A</v>
      </c>
      <c r="S528" s="63" t="e">
        <f>MATCH(I528,J528,0)</f>
        <v>#N/A</v>
      </c>
    </row>
    <row r="529" spans="3:19" x14ac:dyDescent="0.25">
      <c r="C529" s="65" t="s">
        <v>770</v>
      </c>
      <c r="D529" s="65" t="s">
        <v>753</v>
      </c>
      <c r="E529" s="65" t="s">
        <v>753</v>
      </c>
      <c r="F529" s="65" t="s">
        <v>753</v>
      </c>
      <c r="G529" s="65" t="s">
        <v>753</v>
      </c>
      <c r="H529" s="65" t="s">
        <v>753</v>
      </c>
      <c r="I529" s="65" t="s">
        <v>720</v>
      </c>
      <c r="J529" s="65" t="s">
        <v>656</v>
      </c>
      <c r="K529" s="63" t="e">
        <f t="shared" si="79"/>
        <v>#N/A</v>
      </c>
      <c r="L529" s="63" t="e">
        <f t="shared" si="80"/>
        <v>#N/A</v>
      </c>
      <c r="M529" s="63" t="e">
        <f t="shared" si="81"/>
        <v>#N/A</v>
      </c>
      <c r="N529" s="63">
        <f t="shared" si="82"/>
        <v>1</v>
      </c>
      <c r="O529" s="63">
        <f t="shared" si="83"/>
        <v>1</v>
      </c>
      <c r="P529" s="63">
        <f t="shared" si="84"/>
        <v>1</v>
      </c>
      <c r="Q529" s="63">
        <f t="shared" si="85"/>
        <v>1</v>
      </c>
      <c r="R529" s="63" t="e">
        <f t="shared" si="86"/>
        <v>#N/A</v>
      </c>
      <c r="S529" s="63" t="e">
        <f>MATCH(I529,J529,0)</f>
        <v>#N/A</v>
      </c>
    </row>
    <row r="530" spans="3:19" x14ac:dyDescent="0.25">
      <c r="C530" s="65" t="s">
        <v>771</v>
      </c>
      <c r="D530" s="65" t="s">
        <v>754</v>
      </c>
      <c r="E530" s="65" t="s">
        <v>754</v>
      </c>
      <c r="F530" s="65" t="s">
        <v>754</v>
      </c>
      <c r="G530" s="65" t="s">
        <v>754</v>
      </c>
      <c r="H530" s="65" t="s">
        <v>754</v>
      </c>
      <c r="I530" s="65" t="s">
        <v>721</v>
      </c>
      <c r="J530" s="65" t="s">
        <v>657</v>
      </c>
      <c r="K530" s="63" t="e">
        <f t="shared" si="79"/>
        <v>#N/A</v>
      </c>
      <c r="L530" s="63" t="e">
        <f t="shared" si="80"/>
        <v>#N/A</v>
      </c>
      <c r="M530" s="63" t="e">
        <f t="shared" si="81"/>
        <v>#N/A</v>
      </c>
      <c r="N530" s="63">
        <f t="shared" si="82"/>
        <v>1</v>
      </c>
      <c r="O530" s="63">
        <f t="shared" si="83"/>
        <v>1</v>
      </c>
      <c r="P530" s="63">
        <f t="shared" si="84"/>
        <v>1</v>
      </c>
      <c r="Q530" s="63">
        <f t="shared" si="85"/>
        <v>1</v>
      </c>
      <c r="R530" s="63" t="e">
        <f t="shared" si="86"/>
        <v>#N/A</v>
      </c>
      <c r="S530" s="63" t="e">
        <f>MATCH(I530,J530,0)</f>
        <v>#N/A</v>
      </c>
    </row>
    <row r="531" spans="3:19" x14ac:dyDescent="0.25">
      <c r="C531" s="65" t="s">
        <v>772</v>
      </c>
      <c r="D531" s="65" t="s">
        <v>755</v>
      </c>
      <c r="E531" s="65" t="s">
        <v>755</v>
      </c>
      <c r="F531" s="65" t="s">
        <v>755</v>
      </c>
      <c r="G531" s="65" t="s">
        <v>755</v>
      </c>
      <c r="H531" s="65" t="s">
        <v>755</v>
      </c>
      <c r="I531" s="65" t="s">
        <v>722</v>
      </c>
      <c r="J531" s="65" t="s">
        <v>658</v>
      </c>
      <c r="K531" s="63" t="e">
        <f t="shared" si="79"/>
        <v>#N/A</v>
      </c>
      <c r="L531" s="63" t="e">
        <f t="shared" si="80"/>
        <v>#N/A</v>
      </c>
      <c r="M531" s="63" t="e">
        <f t="shared" si="81"/>
        <v>#N/A</v>
      </c>
      <c r="N531" s="63">
        <f t="shared" si="82"/>
        <v>1</v>
      </c>
      <c r="O531" s="63">
        <f t="shared" si="83"/>
        <v>1</v>
      </c>
      <c r="P531" s="63">
        <f t="shared" si="84"/>
        <v>1</v>
      </c>
      <c r="Q531" s="63">
        <f t="shared" si="85"/>
        <v>1</v>
      </c>
      <c r="R531" s="63" t="e">
        <f t="shared" si="86"/>
        <v>#N/A</v>
      </c>
      <c r="S531" s="63" t="e">
        <f>MATCH(I531,J531,0)</f>
        <v>#N/A</v>
      </c>
    </row>
    <row r="532" spans="3:19" x14ac:dyDescent="0.25">
      <c r="D532" s="65" t="s">
        <v>756</v>
      </c>
      <c r="E532" s="65" t="s">
        <v>756</v>
      </c>
      <c r="F532" s="65" t="s">
        <v>756</v>
      </c>
      <c r="G532" s="65" t="s">
        <v>756</v>
      </c>
      <c r="H532" s="65" t="s">
        <v>756</v>
      </c>
      <c r="I532" s="65" t="s">
        <v>723</v>
      </c>
      <c r="J532" s="65" t="s">
        <v>659</v>
      </c>
      <c r="K532" s="63" t="e">
        <f t="shared" si="79"/>
        <v>#N/A</v>
      </c>
      <c r="L532" s="63" t="e">
        <f t="shared" si="80"/>
        <v>#N/A</v>
      </c>
      <c r="M532" s="63" t="e">
        <f t="shared" si="81"/>
        <v>#N/A</v>
      </c>
      <c r="N532" s="63">
        <f t="shared" si="82"/>
        <v>1</v>
      </c>
      <c r="O532" s="63">
        <f t="shared" si="83"/>
        <v>1</v>
      </c>
      <c r="P532" s="63">
        <f t="shared" si="84"/>
        <v>1</v>
      </c>
      <c r="Q532" s="63">
        <f t="shared" si="85"/>
        <v>1</v>
      </c>
      <c r="R532" s="63" t="e">
        <f t="shared" si="86"/>
        <v>#N/A</v>
      </c>
      <c r="S532" s="63" t="e">
        <f>MATCH(I532,J532,0)</f>
        <v>#N/A</v>
      </c>
    </row>
    <row r="533" spans="3:19" x14ac:dyDescent="0.25">
      <c r="D533" s="65" t="s">
        <v>757</v>
      </c>
      <c r="E533" s="65" t="s">
        <v>757</v>
      </c>
      <c r="F533" s="65" t="s">
        <v>757</v>
      </c>
      <c r="G533" s="65" t="s">
        <v>757</v>
      </c>
      <c r="H533" s="65" t="s">
        <v>757</v>
      </c>
      <c r="I533" s="65" t="s">
        <v>724</v>
      </c>
      <c r="J533" s="65" t="s">
        <v>660</v>
      </c>
      <c r="K533" s="63" t="e">
        <f t="shared" si="79"/>
        <v>#N/A</v>
      </c>
      <c r="L533" s="63" t="e">
        <f t="shared" si="80"/>
        <v>#N/A</v>
      </c>
      <c r="M533" s="63" t="e">
        <f t="shared" si="81"/>
        <v>#N/A</v>
      </c>
      <c r="N533" s="63">
        <f t="shared" si="82"/>
        <v>1</v>
      </c>
      <c r="O533" s="63">
        <f t="shared" si="83"/>
        <v>1</v>
      </c>
      <c r="P533" s="63">
        <f t="shared" si="84"/>
        <v>1</v>
      </c>
      <c r="Q533" s="63">
        <f t="shared" si="85"/>
        <v>1</v>
      </c>
      <c r="R533" s="63" t="e">
        <f t="shared" si="86"/>
        <v>#N/A</v>
      </c>
      <c r="S533" s="63" t="e">
        <f>MATCH(I533,J533,0)</f>
        <v>#N/A</v>
      </c>
    </row>
    <row r="534" spans="3:19" x14ac:dyDescent="0.25">
      <c r="D534" s="65" t="s">
        <v>758</v>
      </c>
      <c r="E534" s="65" t="s">
        <v>758</v>
      </c>
      <c r="F534" s="65" t="s">
        <v>758</v>
      </c>
      <c r="G534" s="65" t="s">
        <v>758</v>
      </c>
      <c r="H534" s="65" t="s">
        <v>758</v>
      </c>
      <c r="I534" s="65" t="s">
        <v>725</v>
      </c>
      <c r="J534" s="65" t="s">
        <v>661</v>
      </c>
      <c r="K534" s="63" t="e">
        <f t="shared" si="79"/>
        <v>#N/A</v>
      </c>
      <c r="L534" s="63" t="e">
        <f t="shared" si="80"/>
        <v>#N/A</v>
      </c>
      <c r="M534" s="63" t="e">
        <f t="shared" si="81"/>
        <v>#N/A</v>
      </c>
      <c r="N534" s="63">
        <f t="shared" si="82"/>
        <v>1</v>
      </c>
      <c r="O534" s="63">
        <f t="shared" si="83"/>
        <v>1</v>
      </c>
      <c r="P534" s="63">
        <f t="shared" si="84"/>
        <v>1</v>
      </c>
      <c r="Q534" s="63">
        <f t="shared" si="85"/>
        <v>1</v>
      </c>
      <c r="R534" s="63" t="e">
        <f t="shared" si="86"/>
        <v>#N/A</v>
      </c>
      <c r="S534" s="63" t="e">
        <f>MATCH(I534,J534,0)</f>
        <v>#N/A</v>
      </c>
    </row>
    <row r="535" spans="3:19" x14ac:dyDescent="0.25">
      <c r="D535" s="65" t="s">
        <v>759</v>
      </c>
      <c r="E535" s="65" t="s">
        <v>759</v>
      </c>
      <c r="F535" s="65" t="s">
        <v>759</v>
      </c>
      <c r="G535" s="65" t="s">
        <v>759</v>
      </c>
      <c r="H535" s="65" t="s">
        <v>759</v>
      </c>
      <c r="I535" s="65" t="s">
        <v>726</v>
      </c>
      <c r="J535" s="65" t="s">
        <v>662</v>
      </c>
      <c r="K535" s="63" t="e">
        <f t="shared" si="79"/>
        <v>#N/A</v>
      </c>
      <c r="L535" s="63" t="e">
        <f t="shared" si="80"/>
        <v>#N/A</v>
      </c>
      <c r="M535" s="63" t="e">
        <f t="shared" si="81"/>
        <v>#N/A</v>
      </c>
      <c r="N535" s="63">
        <f t="shared" si="82"/>
        <v>1</v>
      </c>
      <c r="O535" s="63">
        <f t="shared" si="83"/>
        <v>1</v>
      </c>
      <c r="P535" s="63">
        <f t="shared" si="84"/>
        <v>1</v>
      </c>
      <c r="Q535" s="63">
        <f t="shared" si="85"/>
        <v>1</v>
      </c>
      <c r="R535" s="63" t="e">
        <f t="shared" si="86"/>
        <v>#N/A</v>
      </c>
      <c r="S535" s="63" t="e">
        <f>MATCH(I535,J535,0)</f>
        <v>#N/A</v>
      </c>
    </row>
    <row r="536" spans="3:19" x14ac:dyDescent="0.25">
      <c r="D536" s="65" t="s">
        <v>760</v>
      </c>
      <c r="E536" s="65" t="s">
        <v>760</v>
      </c>
      <c r="F536" s="65" t="s">
        <v>760</v>
      </c>
      <c r="G536" s="65" t="s">
        <v>760</v>
      </c>
      <c r="H536" s="65" t="s">
        <v>760</v>
      </c>
      <c r="I536" s="65" t="s">
        <v>727</v>
      </c>
      <c r="J536" s="65" t="s">
        <v>663</v>
      </c>
      <c r="K536" s="63" t="e">
        <f t="shared" si="79"/>
        <v>#N/A</v>
      </c>
      <c r="L536" s="63" t="e">
        <f t="shared" si="80"/>
        <v>#N/A</v>
      </c>
      <c r="M536" s="63" t="e">
        <f t="shared" si="81"/>
        <v>#N/A</v>
      </c>
      <c r="N536" s="63">
        <f t="shared" si="82"/>
        <v>1</v>
      </c>
      <c r="O536" s="63">
        <f t="shared" si="83"/>
        <v>1</v>
      </c>
      <c r="P536" s="63">
        <f t="shared" si="84"/>
        <v>1</v>
      </c>
      <c r="Q536" s="63">
        <f t="shared" si="85"/>
        <v>1</v>
      </c>
      <c r="R536" s="63" t="e">
        <f t="shared" si="86"/>
        <v>#N/A</v>
      </c>
      <c r="S536" s="63" t="e">
        <f>MATCH(I536,J536,0)</f>
        <v>#N/A</v>
      </c>
    </row>
    <row r="537" spans="3:19" x14ac:dyDescent="0.25">
      <c r="D537" s="65" t="s">
        <v>761</v>
      </c>
      <c r="E537" s="65" t="s">
        <v>761</v>
      </c>
      <c r="F537" s="65" t="s">
        <v>761</v>
      </c>
      <c r="G537" s="65" t="s">
        <v>761</v>
      </c>
      <c r="H537" s="65" t="s">
        <v>761</v>
      </c>
      <c r="I537" s="65" t="s">
        <v>728</v>
      </c>
      <c r="J537" s="65" t="s">
        <v>664</v>
      </c>
      <c r="K537" s="63" t="e">
        <f t="shared" si="79"/>
        <v>#N/A</v>
      </c>
      <c r="L537" s="63" t="e">
        <f t="shared" si="80"/>
        <v>#N/A</v>
      </c>
      <c r="M537" s="63" t="e">
        <f t="shared" si="81"/>
        <v>#N/A</v>
      </c>
      <c r="N537" s="63">
        <f t="shared" si="82"/>
        <v>1</v>
      </c>
      <c r="O537" s="63">
        <f t="shared" si="83"/>
        <v>1</v>
      </c>
      <c r="P537" s="63">
        <f t="shared" si="84"/>
        <v>1</v>
      </c>
      <c r="Q537" s="63">
        <f t="shared" si="85"/>
        <v>1</v>
      </c>
      <c r="R537" s="63" t="e">
        <f t="shared" si="86"/>
        <v>#N/A</v>
      </c>
      <c r="S537" s="63" t="e">
        <f>MATCH(I537,J537,0)</f>
        <v>#N/A</v>
      </c>
    </row>
    <row r="538" spans="3:19" x14ac:dyDescent="0.25">
      <c r="D538" s="65" t="s">
        <v>762</v>
      </c>
      <c r="E538" s="65" t="s">
        <v>762</v>
      </c>
      <c r="F538" s="65" t="s">
        <v>762</v>
      </c>
      <c r="G538" s="65" t="s">
        <v>762</v>
      </c>
      <c r="H538" s="65" t="s">
        <v>762</v>
      </c>
      <c r="I538" s="65" t="s">
        <v>729</v>
      </c>
      <c r="J538" s="65" t="s">
        <v>665</v>
      </c>
      <c r="K538" s="63" t="e">
        <f t="shared" si="79"/>
        <v>#N/A</v>
      </c>
      <c r="L538" s="63" t="e">
        <f t="shared" si="80"/>
        <v>#N/A</v>
      </c>
      <c r="M538" s="63" t="e">
        <f t="shared" si="81"/>
        <v>#N/A</v>
      </c>
      <c r="N538" s="63">
        <f t="shared" si="82"/>
        <v>1</v>
      </c>
      <c r="O538" s="63">
        <f t="shared" si="83"/>
        <v>1</v>
      </c>
      <c r="P538" s="63">
        <f t="shared" si="84"/>
        <v>1</v>
      </c>
      <c r="Q538" s="63">
        <f t="shared" si="85"/>
        <v>1</v>
      </c>
      <c r="R538" s="63" t="e">
        <f t="shared" si="86"/>
        <v>#N/A</v>
      </c>
      <c r="S538" s="63" t="e">
        <f>MATCH(I538,J538,0)</f>
        <v>#N/A</v>
      </c>
    </row>
    <row r="539" spans="3:19" x14ac:dyDescent="0.25">
      <c r="D539" s="65" t="s">
        <v>763</v>
      </c>
      <c r="E539" s="65" t="s">
        <v>763</v>
      </c>
      <c r="F539" s="65" t="s">
        <v>763</v>
      </c>
      <c r="G539" s="65" t="s">
        <v>763</v>
      </c>
      <c r="H539" s="65" t="s">
        <v>763</v>
      </c>
      <c r="I539" s="65" t="s">
        <v>730</v>
      </c>
      <c r="J539" s="65" t="s">
        <v>666</v>
      </c>
      <c r="K539" s="63" t="e">
        <f t="shared" si="79"/>
        <v>#N/A</v>
      </c>
      <c r="L539" s="63" t="e">
        <f t="shared" si="80"/>
        <v>#N/A</v>
      </c>
      <c r="M539" s="63" t="e">
        <f t="shared" si="81"/>
        <v>#N/A</v>
      </c>
      <c r="N539" s="63">
        <f t="shared" si="82"/>
        <v>1</v>
      </c>
      <c r="O539" s="63">
        <f t="shared" si="83"/>
        <v>1</v>
      </c>
      <c r="P539" s="63">
        <f t="shared" si="84"/>
        <v>1</v>
      </c>
      <c r="Q539" s="63">
        <f t="shared" si="85"/>
        <v>1</v>
      </c>
      <c r="R539" s="63" t="e">
        <f t="shared" si="86"/>
        <v>#N/A</v>
      </c>
      <c r="S539" s="63" t="e">
        <f>MATCH(I539,J539,0)</f>
        <v>#N/A</v>
      </c>
    </row>
    <row r="540" spans="3:19" x14ac:dyDescent="0.25">
      <c r="D540" s="65" t="s">
        <v>764</v>
      </c>
      <c r="E540" s="65" t="s">
        <v>764</v>
      </c>
      <c r="F540" s="65" t="s">
        <v>764</v>
      </c>
      <c r="G540" s="65" t="s">
        <v>764</v>
      </c>
      <c r="H540" s="65" t="s">
        <v>764</v>
      </c>
      <c r="I540" s="65" t="s">
        <v>731</v>
      </c>
      <c r="J540" s="65" t="s">
        <v>667</v>
      </c>
      <c r="K540" s="63" t="e">
        <f t="shared" si="79"/>
        <v>#N/A</v>
      </c>
      <c r="L540" s="63" t="e">
        <f t="shared" si="80"/>
        <v>#N/A</v>
      </c>
      <c r="M540" s="63" t="e">
        <f t="shared" si="81"/>
        <v>#N/A</v>
      </c>
      <c r="N540" s="63">
        <f t="shared" si="82"/>
        <v>1</v>
      </c>
      <c r="O540" s="63">
        <f t="shared" si="83"/>
        <v>1</v>
      </c>
      <c r="P540" s="63">
        <f t="shared" si="84"/>
        <v>1</v>
      </c>
      <c r="Q540" s="63">
        <f t="shared" si="85"/>
        <v>1</v>
      </c>
      <c r="R540" s="63" t="e">
        <f t="shared" si="86"/>
        <v>#N/A</v>
      </c>
      <c r="S540" s="63" t="e">
        <f>MATCH(I540,J540,0)</f>
        <v>#N/A</v>
      </c>
    </row>
    <row r="541" spans="3:19" x14ac:dyDescent="0.25">
      <c r="D541" s="65" t="s">
        <v>765</v>
      </c>
      <c r="E541" s="65" t="s">
        <v>765</v>
      </c>
      <c r="F541" s="65" t="s">
        <v>765</v>
      </c>
      <c r="G541" s="65" t="s">
        <v>765</v>
      </c>
      <c r="H541" s="65" t="s">
        <v>765</v>
      </c>
      <c r="I541" s="65" t="s">
        <v>732</v>
      </c>
      <c r="J541" s="65" t="s">
        <v>668</v>
      </c>
      <c r="K541" s="63" t="e">
        <f t="shared" si="79"/>
        <v>#N/A</v>
      </c>
      <c r="L541" s="63" t="e">
        <f t="shared" si="80"/>
        <v>#N/A</v>
      </c>
      <c r="M541" s="63" t="e">
        <f t="shared" si="81"/>
        <v>#N/A</v>
      </c>
      <c r="N541" s="63">
        <f t="shared" si="82"/>
        <v>1</v>
      </c>
      <c r="O541" s="63">
        <f t="shared" si="83"/>
        <v>1</v>
      </c>
      <c r="P541" s="63">
        <f t="shared" si="84"/>
        <v>1</v>
      </c>
      <c r="Q541" s="63">
        <f t="shared" si="85"/>
        <v>1</v>
      </c>
      <c r="R541" s="63" t="e">
        <f t="shared" si="86"/>
        <v>#N/A</v>
      </c>
      <c r="S541" s="63" t="e">
        <f>MATCH(I541,J541,0)</f>
        <v>#N/A</v>
      </c>
    </row>
    <row r="542" spans="3:19" x14ac:dyDescent="0.25">
      <c r="D542" s="65" t="s">
        <v>766</v>
      </c>
      <c r="E542" s="65" t="s">
        <v>766</v>
      </c>
      <c r="F542" s="65" t="s">
        <v>766</v>
      </c>
      <c r="G542" s="65" t="s">
        <v>766</v>
      </c>
      <c r="H542" s="65" t="s">
        <v>766</v>
      </c>
      <c r="I542" s="65" t="s">
        <v>733</v>
      </c>
      <c r="J542" s="65" t="s">
        <v>669</v>
      </c>
      <c r="K542" s="63" t="e">
        <f t="shared" si="79"/>
        <v>#N/A</v>
      </c>
      <c r="L542" s="63" t="e">
        <f t="shared" si="80"/>
        <v>#N/A</v>
      </c>
      <c r="M542" s="63" t="e">
        <f t="shared" si="81"/>
        <v>#N/A</v>
      </c>
      <c r="N542" s="63">
        <f t="shared" si="82"/>
        <v>1</v>
      </c>
      <c r="O542" s="63">
        <f t="shared" si="83"/>
        <v>1</v>
      </c>
      <c r="P542" s="63">
        <f t="shared" si="84"/>
        <v>1</v>
      </c>
      <c r="Q542" s="63">
        <f t="shared" si="85"/>
        <v>1</v>
      </c>
      <c r="R542" s="63" t="e">
        <f t="shared" si="86"/>
        <v>#N/A</v>
      </c>
      <c r="S542" s="63" t="e">
        <f>MATCH(I542,J542,0)</f>
        <v>#N/A</v>
      </c>
    </row>
    <row r="543" spans="3:19" x14ac:dyDescent="0.25">
      <c r="D543" s="65" t="s">
        <v>767</v>
      </c>
      <c r="E543" s="65" t="s">
        <v>767</v>
      </c>
      <c r="F543" s="65" t="s">
        <v>767</v>
      </c>
      <c r="G543" s="65" t="s">
        <v>767</v>
      </c>
      <c r="H543" s="65" t="s">
        <v>767</v>
      </c>
      <c r="I543" s="65" t="s">
        <v>734</v>
      </c>
      <c r="J543" s="65" t="s">
        <v>670</v>
      </c>
      <c r="K543" s="63" t="e">
        <f t="shared" si="79"/>
        <v>#N/A</v>
      </c>
      <c r="L543" s="63" t="e">
        <f t="shared" si="80"/>
        <v>#N/A</v>
      </c>
      <c r="M543" s="63" t="e">
        <f t="shared" si="81"/>
        <v>#N/A</v>
      </c>
      <c r="N543" s="63">
        <f t="shared" si="82"/>
        <v>1</v>
      </c>
      <c r="O543" s="63">
        <f t="shared" si="83"/>
        <v>1</v>
      </c>
      <c r="P543" s="63">
        <f t="shared" si="84"/>
        <v>1</v>
      </c>
      <c r="Q543" s="63">
        <f t="shared" si="85"/>
        <v>1</v>
      </c>
      <c r="R543" s="63" t="e">
        <f t="shared" si="86"/>
        <v>#N/A</v>
      </c>
      <c r="S543" s="63" t="e">
        <f>MATCH(I543,J543,0)</f>
        <v>#N/A</v>
      </c>
    </row>
    <row r="544" spans="3:19" x14ac:dyDescent="0.25">
      <c r="D544" s="65" t="s">
        <v>768</v>
      </c>
      <c r="E544" s="65" t="s">
        <v>768</v>
      </c>
      <c r="F544" s="65" t="s">
        <v>768</v>
      </c>
      <c r="G544" s="65" t="s">
        <v>768</v>
      </c>
      <c r="H544" s="65" t="s">
        <v>768</v>
      </c>
      <c r="I544" s="65" t="s">
        <v>735</v>
      </c>
      <c r="J544" s="65" t="s">
        <v>671</v>
      </c>
      <c r="K544" s="63" t="e">
        <f t="shared" si="79"/>
        <v>#N/A</v>
      </c>
      <c r="L544" s="63" t="e">
        <f t="shared" si="80"/>
        <v>#N/A</v>
      </c>
      <c r="M544" s="63" t="e">
        <f t="shared" si="81"/>
        <v>#N/A</v>
      </c>
      <c r="N544" s="63">
        <f t="shared" si="82"/>
        <v>1</v>
      </c>
      <c r="O544" s="63">
        <f t="shared" si="83"/>
        <v>1</v>
      </c>
      <c r="P544" s="63">
        <f t="shared" si="84"/>
        <v>1</v>
      </c>
      <c r="Q544" s="63">
        <f t="shared" si="85"/>
        <v>1</v>
      </c>
      <c r="R544" s="63" t="e">
        <f t="shared" si="86"/>
        <v>#N/A</v>
      </c>
      <c r="S544" s="63" t="e">
        <f>MATCH(I544,J544,0)</f>
        <v>#N/A</v>
      </c>
    </row>
    <row r="545" spans="4:19" x14ac:dyDescent="0.25">
      <c r="D545" s="65" t="s">
        <v>769</v>
      </c>
      <c r="E545" s="65" t="s">
        <v>769</v>
      </c>
      <c r="F545" s="65" t="s">
        <v>769</v>
      </c>
      <c r="G545" s="65" t="s">
        <v>769</v>
      </c>
      <c r="H545" s="65" t="s">
        <v>769</v>
      </c>
      <c r="I545" s="65" t="s">
        <v>736</v>
      </c>
      <c r="J545" s="65" t="s">
        <v>672</v>
      </c>
      <c r="K545" s="63" t="e">
        <f t="shared" si="79"/>
        <v>#N/A</v>
      </c>
      <c r="L545" s="63" t="e">
        <f t="shared" si="80"/>
        <v>#N/A</v>
      </c>
      <c r="M545" s="63" t="e">
        <f t="shared" si="81"/>
        <v>#N/A</v>
      </c>
      <c r="N545" s="63">
        <f t="shared" si="82"/>
        <v>1</v>
      </c>
      <c r="O545" s="63">
        <f t="shared" si="83"/>
        <v>1</v>
      </c>
      <c r="P545" s="63">
        <f t="shared" si="84"/>
        <v>1</v>
      </c>
      <c r="Q545" s="63">
        <f t="shared" si="85"/>
        <v>1</v>
      </c>
      <c r="R545" s="63" t="e">
        <f t="shared" si="86"/>
        <v>#N/A</v>
      </c>
      <c r="S545" s="63" t="e">
        <f>MATCH(I545,J545,0)</f>
        <v>#N/A</v>
      </c>
    </row>
    <row r="546" spans="4:19" x14ac:dyDescent="0.25">
      <c r="D546" s="65" t="s">
        <v>770</v>
      </c>
      <c r="E546" s="65" t="s">
        <v>770</v>
      </c>
      <c r="F546" s="65" t="s">
        <v>770</v>
      </c>
      <c r="G546" s="65" t="s">
        <v>770</v>
      </c>
      <c r="H546" s="65" t="s">
        <v>770</v>
      </c>
      <c r="I546" s="65" t="s">
        <v>737</v>
      </c>
      <c r="J546" s="65" t="s">
        <v>673</v>
      </c>
      <c r="K546" s="63" t="e">
        <f t="shared" si="79"/>
        <v>#N/A</v>
      </c>
      <c r="L546" s="63" t="e">
        <f t="shared" si="80"/>
        <v>#N/A</v>
      </c>
      <c r="M546" s="63" t="e">
        <f t="shared" si="81"/>
        <v>#N/A</v>
      </c>
      <c r="N546" s="63">
        <f t="shared" si="82"/>
        <v>1</v>
      </c>
      <c r="O546" s="63">
        <f t="shared" si="83"/>
        <v>1</v>
      </c>
      <c r="P546" s="63">
        <f t="shared" si="84"/>
        <v>1</v>
      </c>
      <c r="Q546" s="63">
        <f t="shared" si="85"/>
        <v>1</v>
      </c>
      <c r="R546" s="63" t="e">
        <f t="shared" si="86"/>
        <v>#N/A</v>
      </c>
      <c r="S546" s="63" t="e">
        <f>MATCH(I546,J546,0)</f>
        <v>#N/A</v>
      </c>
    </row>
    <row r="547" spans="4:19" x14ac:dyDescent="0.25">
      <c r="D547" s="65" t="s">
        <v>771</v>
      </c>
      <c r="E547" s="65" t="s">
        <v>771</v>
      </c>
      <c r="F547" s="65" t="s">
        <v>771</v>
      </c>
      <c r="G547" s="65" t="s">
        <v>771</v>
      </c>
      <c r="H547" s="65" t="s">
        <v>771</v>
      </c>
      <c r="I547" s="65" t="s">
        <v>738</v>
      </c>
      <c r="J547" s="65" t="s">
        <v>674</v>
      </c>
      <c r="K547" s="63" t="e">
        <f t="shared" si="79"/>
        <v>#N/A</v>
      </c>
      <c r="L547" s="63" t="e">
        <f t="shared" si="80"/>
        <v>#N/A</v>
      </c>
      <c r="M547" s="63" t="e">
        <f t="shared" si="81"/>
        <v>#N/A</v>
      </c>
      <c r="N547" s="63">
        <f t="shared" si="82"/>
        <v>1</v>
      </c>
      <c r="O547" s="63">
        <f t="shared" si="83"/>
        <v>1</v>
      </c>
      <c r="P547" s="63">
        <f t="shared" si="84"/>
        <v>1</v>
      </c>
      <c r="Q547" s="63">
        <f t="shared" si="85"/>
        <v>1</v>
      </c>
      <c r="R547" s="63" t="e">
        <f t="shared" si="86"/>
        <v>#N/A</v>
      </c>
      <c r="S547" s="63" t="e">
        <f>MATCH(I547,J547,0)</f>
        <v>#N/A</v>
      </c>
    </row>
    <row r="548" spans="4:19" x14ac:dyDescent="0.25">
      <c r="D548" s="65" t="s">
        <v>772</v>
      </c>
      <c r="E548" s="65" t="s">
        <v>772</v>
      </c>
      <c r="F548" s="65" t="s">
        <v>772</v>
      </c>
      <c r="G548" s="65" t="s">
        <v>772</v>
      </c>
      <c r="H548" s="65" t="s">
        <v>772</v>
      </c>
      <c r="I548" s="65" t="s">
        <v>739</v>
      </c>
      <c r="J548" s="65" t="s">
        <v>675</v>
      </c>
      <c r="K548" s="63" t="e">
        <f t="shared" si="79"/>
        <v>#N/A</v>
      </c>
      <c r="L548" s="63" t="e">
        <f t="shared" si="80"/>
        <v>#N/A</v>
      </c>
      <c r="M548" s="63" t="e">
        <f t="shared" si="81"/>
        <v>#N/A</v>
      </c>
      <c r="N548" s="63">
        <f t="shared" si="82"/>
        <v>1</v>
      </c>
      <c r="O548" s="63">
        <f t="shared" si="83"/>
        <v>1</v>
      </c>
      <c r="P548" s="63">
        <f t="shared" si="84"/>
        <v>1</v>
      </c>
      <c r="Q548" s="63">
        <f t="shared" si="85"/>
        <v>1</v>
      </c>
      <c r="R548" s="63" t="e">
        <f t="shared" si="86"/>
        <v>#N/A</v>
      </c>
      <c r="S548" s="63" t="e">
        <f>MATCH(I548,J548,0)</f>
        <v>#N/A</v>
      </c>
    </row>
    <row r="549" spans="4:19" x14ac:dyDescent="0.25">
      <c r="I549" s="65" t="s">
        <v>740</v>
      </c>
      <c r="J549" s="65" t="s">
        <v>676</v>
      </c>
      <c r="K549" s="63" t="e">
        <f t="shared" si="79"/>
        <v>#N/A</v>
      </c>
      <c r="L549" s="63" t="e">
        <f t="shared" si="80"/>
        <v>#N/A</v>
      </c>
      <c r="M549" s="63" t="e">
        <f t="shared" si="81"/>
        <v>#N/A</v>
      </c>
      <c r="N549" s="63" t="e">
        <f t="shared" si="82"/>
        <v>#N/A</v>
      </c>
      <c r="O549" s="63" t="e">
        <f t="shared" si="83"/>
        <v>#N/A</v>
      </c>
      <c r="P549" s="63" t="e">
        <f t="shared" si="84"/>
        <v>#N/A</v>
      </c>
      <c r="Q549" s="63" t="e">
        <f t="shared" si="85"/>
        <v>#N/A</v>
      </c>
      <c r="R549" s="63" t="e">
        <f t="shared" si="86"/>
        <v>#N/A</v>
      </c>
      <c r="S549" s="63" t="e">
        <f>MATCH(I549,J549,0)</f>
        <v>#N/A</v>
      </c>
    </row>
    <row r="550" spans="4:19" x14ac:dyDescent="0.25">
      <c r="I550" s="65" t="s">
        <v>741</v>
      </c>
      <c r="J550" s="65" t="s">
        <v>677</v>
      </c>
      <c r="K550" s="63" t="e">
        <f t="shared" si="79"/>
        <v>#N/A</v>
      </c>
      <c r="L550" s="63" t="e">
        <f t="shared" si="80"/>
        <v>#N/A</v>
      </c>
      <c r="M550" s="63" t="e">
        <f t="shared" si="81"/>
        <v>#N/A</v>
      </c>
      <c r="N550" s="63" t="e">
        <f t="shared" si="82"/>
        <v>#N/A</v>
      </c>
      <c r="O550" s="63" t="e">
        <f t="shared" si="83"/>
        <v>#N/A</v>
      </c>
      <c r="P550" s="63" t="e">
        <f t="shared" si="84"/>
        <v>#N/A</v>
      </c>
      <c r="Q550" s="63" t="e">
        <f t="shared" si="85"/>
        <v>#N/A</v>
      </c>
      <c r="R550" s="63" t="e">
        <f t="shared" si="86"/>
        <v>#N/A</v>
      </c>
      <c r="S550" s="63" t="e">
        <f>MATCH(I550,J550,0)</f>
        <v>#N/A</v>
      </c>
    </row>
    <row r="551" spans="4:19" x14ac:dyDescent="0.25">
      <c r="I551" s="65" t="s">
        <v>742</v>
      </c>
      <c r="J551" s="65" t="s">
        <v>678</v>
      </c>
      <c r="K551" s="63" t="e">
        <f t="shared" si="79"/>
        <v>#N/A</v>
      </c>
      <c r="L551" s="63" t="e">
        <f t="shared" si="80"/>
        <v>#N/A</v>
      </c>
      <c r="M551" s="63" t="e">
        <f t="shared" si="81"/>
        <v>#N/A</v>
      </c>
      <c r="N551" s="63" t="e">
        <f t="shared" si="82"/>
        <v>#N/A</v>
      </c>
      <c r="O551" s="63" t="e">
        <f t="shared" si="83"/>
        <v>#N/A</v>
      </c>
      <c r="P551" s="63" t="e">
        <f t="shared" si="84"/>
        <v>#N/A</v>
      </c>
      <c r="Q551" s="63" t="e">
        <f t="shared" si="85"/>
        <v>#N/A</v>
      </c>
      <c r="R551" s="63" t="e">
        <f t="shared" si="86"/>
        <v>#N/A</v>
      </c>
      <c r="S551" s="63" t="e">
        <f>MATCH(I551,J551,0)</f>
        <v>#N/A</v>
      </c>
    </row>
    <row r="552" spans="4:19" x14ac:dyDescent="0.25">
      <c r="I552" s="65" t="s">
        <v>743</v>
      </c>
      <c r="J552" s="65" t="s">
        <v>679</v>
      </c>
      <c r="K552" s="63" t="e">
        <f t="shared" si="79"/>
        <v>#N/A</v>
      </c>
      <c r="L552" s="63" t="e">
        <f t="shared" si="80"/>
        <v>#N/A</v>
      </c>
      <c r="M552" s="63" t="e">
        <f t="shared" si="81"/>
        <v>#N/A</v>
      </c>
      <c r="N552" s="63" t="e">
        <f t="shared" si="82"/>
        <v>#N/A</v>
      </c>
      <c r="O552" s="63" t="e">
        <f t="shared" si="83"/>
        <v>#N/A</v>
      </c>
      <c r="P552" s="63" t="e">
        <f t="shared" si="84"/>
        <v>#N/A</v>
      </c>
      <c r="Q552" s="63" t="e">
        <f t="shared" si="85"/>
        <v>#N/A</v>
      </c>
      <c r="R552" s="63" t="e">
        <f t="shared" si="86"/>
        <v>#N/A</v>
      </c>
      <c r="S552" s="63" t="e">
        <f>MATCH(I552,J552,0)</f>
        <v>#N/A</v>
      </c>
    </row>
    <row r="553" spans="4:19" x14ac:dyDescent="0.25">
      <c r="I553" s="65" t="s">
        <v>744</v>
      </c>
      <c r="J553" s="65" t="s">
        <v>680</v>
      </c>
      <c r="K553" s="63" t="e">
        <f t="shared" si="79"/>
        <v>#N/A</v>
      </c>
      <c r="L553" s="63" t="e">
        <f t="shared" si="80"/>
        <v>#N/A</v>
      </c>
      <c r="M553" s="63" t="e">
        <f t="shared" si="81"/>
        <v>#N/A</v>
      </c>
      <c r="N553" s="63" t="e">
        <f t="shared" si="82"/>
        <v>#N/A</v>
      </c>
      <c r="O553" s="63" t="e">
        <f t="shared" si="83"/>
        <v>#N/A</v>
      </c>
      <c r="P553" s="63" t="e">
        <f t="shared" si="84"/>
        <v>#N/A</v>
      </c>
      <c r="Q553" s="63" t="e">
        <f t="shared" si="85"/>
        <v>#N/A</v>
      </c>
      <c r="R553" s="63" t="e">
        <f t="shared" si="86"/>
        <v>#N/A</v>
      </c>
      <c r="S553" s="63" t="e">
        <f>MATCH(I553,J553,0)</f>
        <v>#N/A</v>
      </c>
    </row>
    <row r="554" spans="4:19" x14ac:dyDescent="0.25">
      <c r="I554" s="65" t="s">
        <v>745</v>
      </c>
      <c r="J554" s="65" t="s">
        <v>681</v>
      </c>
      <c r="K554" s="63" t="e">
        <f t="shared" si="79"/>
        <v>#N/A</v>
      </c>
      <c r="L554" s="63" t="e">
        <f t="shared" si="80"/>
        <v>#N/A</v>
      </c>
      <c r="M554" s="63" t="e">
        <f t="shared" si="81"/>
        <v>#N/A</v>
      </c>
      <c r="N554" s="63" t="e">
        <f t="shared" si="82"/>
        <v>#N/A</v>
      </c>
      <c r="O554" s="63" t="e">
        <f t="shared" si="83"/>
        <v>#N/A</v>
      </c>
      <c r="P554" s="63" t="e">
        <f t="shared" si="84"/>
        <v>#N/A</v>
      </c>
      <c r="Q554" s="63" t="e">
        <f t="shared" si="85"/>
        <v>#N/A</v>
      </c>
      <c r="R554" s="63" t="e">
        <f t="shared" si="86"/>
        <v>#N/A</v>
      </c>
      <c r="S554" s="63" t="e">
        <f>MATCH(I554,J554,0)</f>
        <v>#N/A</v>
      </c>
    </row>
    <row r="555" spans="4:19" x14ac:dyDescent="0.25">
      <c r="I555" s="65" t="s">
        <v>746</v>
      </c>
      <c r="J555" s="65" t="s">
        <v>682</v>
      </c>
      <c r="K555" s="63" t="e">
        <f t="shared" si="79"/>
        <v>#N/A</v>
      </c>
      <c r="L555" s="63" t="e">
        <f t="shared" si="80"/>
        <v>#N/A</v>
      </c>
      <c r="M555" s="63" t="e">
        <f t="shared" si="81"/>
        <v>#N/A</v>
      </c>
      <c r="N555" s="63" t="e">
        <f t="shared" si="82"/>
        <v>#N/A</v>
      </c>
      <c r="O555" s="63" t="e">
        <f t="shared" si="83"/>
        <v>#N/A</v>
      </c>
      <c r="P555" s="63" t="e">
        <f t="shared" si="84"/>
        <v>#N/A</v>
      </c>
      <c r="Q555" s="63" t="e">
        <f t="shared" si="85"/>
        <v>#N/A</v>
      </c>
      <c r="R555" s="63" t="e">
        <f t="shared" si="86"/>
        <v>#N/A</v>
      </c>
      <c r="S555" s="63" t="e">
        <f>MATCH(I555,J555,0)</f>
        <v>#N/A</v>
      </c>
    </row>
    <row r="556" spans="4:19" x14ac:dyDescent="0.25">
      <c r="I556" s="65" t="s">
        <v>747</v>
      </c>
      <c r="J556" s="65" t="s">
        <v>683</v>
      </c>
      <c r="K556" s="63" t="e">
        <f t="shared" si="79"/>
        <v>#N/A</v>
      </c>
      <c r="L556" s="63" t="e">
        <f t="shared" si="80"/>
        <v>#N/A</v>
      </c>
      <c r="M556" s="63" t="e">
        <f t="shared" si="81"/>
        <v>#N/A</v>
      </c>
      <c r="N556" s="63" t="e">
        <f t="shared" si="82"/>
        <v>#N/A</v>
      </c>
      <c r="O556" s="63" t="e">
        <f t="shared" si="83"/>
        <v>#N/A</v>
      </c>
      <c r="P556" s="63" t="e">
        <f t="shared" si="84"/>
        <v>#N/A</v>
      </c>
      <c r="Q556" s="63" t="e">
        <f t="shared" si="85"/>
        <v>#N/A</v>
      </c>
      <c r="R556" s="63" t="e">
        <f t="shared" si="86"/>
        <v>#N/A</v>
      </c>
      <c r="S556" s="63" t="e">
        <f>MATCH(I556,J556,0)</f>
        <v>#N/A</v>
      </c>
    </row>
    <row r="557" spans="4:19" x14ac:dyDescent="0.25">
      <c r="I557" s="65" t="s">
        <v>748</v>
      </c>
      <c r="J557" s="65" t="s">
        <v>684</v>
      </c>
      <c r="K557" s="63" t="e">
        <f t="shared" ref="K557:K620" si="87">MATCH(A557,B557,0)</f>
        <v>#N/A</v>
      </c>
      <c r="L557" s="63" t="e">
        <f t="shared" ref="L557:L620" si="88">MATCH(B557,C557,0)</f>
        <v>#N/A</v>
      </c>
      <c r="M557" s="63" t="e">
        <f t="shared" ref="M557:M620" si="89">MATCH(C557,D557,0)</f>
        <v>#N/A</v>
      </c>
      <c r="N557" s="63" t="e">
        <f t="shared" ref="N557:N620" si="90">MATCH(D557,E557,0)</f>
        <v>#N/A</v>
      </c>
      <c r="O557" s="63" t="e">
        <f t="shared" ref="O557:O620" si="91">MATCH(E557,F557,0)</f>
        <v>#N/A</v>
      </c>
      <c r="P557" s="63" t="e">
        <f t="shared" ref="P557:P620" si="92">MATCH(F557,G557,0)</f>
        <v>#N/A</v>
      </c>
      <c r="Q557" s="63" t="e">
        <f t="shared" ref="Q557:Q620" si="93">MATCH(G557,H557,0)</f>
        <v>#N/A</v>
      </c>
      <c r="R557" s="63" t="e">
        <f t="shared" ref="R557:R620" si="94">MATCH(H557,I557,0)</f>
        <v>#N/A</v>
      </c>
      <c r="S557" s="63" t="e">
        <f>MATCH(I557,J557,0)</f>
        <v>#N/A</v>
      </c>
    </row>
    <row r="558" spans="4:19" x14ac:dyDescent="0.25">
      <c r="I558" s="65" t="s">
        <v>749</v>
      </c>
      <c r="J558" s="65" t="s">
        <v>685</v>
      </c>
      <c r="K558" s="63" t="e">
        <f t="shared" si="87"/>
        <v>#N/A</v>
      </c>
      <c r="L558" s="63" t="e">
        <f t="shared" si="88"/>
        <v>#N/A</v>
      </c>
      <c r="M558" s="63" t="e">
        <f t="shared" si="89"/>
        <v>#N/A</v>
      </c>
      <c r="N558" s="63" t="e">
        <f t="shared" si="90"/>
        <v>#N/A</v>
      </c>
      <c r="O558" s="63" t="e">
        <f t="shared" si="91"/>
        <v>#N/A</v>
      </c>
      <c r="P558" s="63" t="e">
        <f t="shared" si="92"/>
        <v>#N/A</v>
      </c>
      <c r="Q558" s="63" t="e">
        <f t="shared" si="93"/>
        <v>#N/A</v>
      </c>
      <c r="R558" s="63" t="e">
        <f t="shared" si="94"/>
        <v>#N/A</v>
      </c>
      <c r="S558" s="63" t="e">
        <f>MATCH(I558,J558,0)</f>
        <v>#N/A</v>
      </c>
    </row>
    <row r="559" spans="4:19" x14ac:dyDescent="0.25">
      <c r="I559" s="65" t="s">
        <v>750</v>
      </c>
      <c r="J559" s="65" t="s">
        <v>686</v>
      </c>
      <c r="K559" s="63" t="e">
        <f t="shared" si="87"/>
        <v>#N/A</v>
      </c>
      <c r="L559" s="63" t="e">
        <f t="shared" si="88"/>
        <v>#N/A</v>
      </c>
      <c r="M559" s="63" t="e">
        <f t="shared" si="89"/>
        <v>#N/A</v>
      </c>
      <c r="N559" s="63" t="e">
        <f t="shared" si="90"/>
        <v>#N/A</v>
      </c>
      <c r="O559" s="63" t="e">
        <f t="shared" si="91"/>
        <v>#N/A</v>
      </c>
      <c r="P559" s="63" t="e">
        <f t="shared" si="92"/>
        <v>#N/A</v>
      </c>
      <c r="Q559" s="63" t="e">
        <f t="shared" si="93"/>
        <v>#N/A</v>
      </c>
      <c r="R559" s="63" t="e">
        <f t="shared" si="94"/>
        <v>#N/A</v>
      </c>
      <c r="S559" s="63" t="e">
        <f>MATCH(I559,J559,0)</f>
        <v>#N/A</v>
      </c>
    </row>
    <row r="560" spans="4:19" x14ac:dyDescent="0.25">
      <c r="I560" s="65" t="s">
        <v>751</v>
      </c>
      <c r="J560" s="65" t="s">
        <v>687</v>
      </c>
      <c r="K560" s="63" t="e">
        <f t="shared" si="87"/>
        <v>#N/A</v>
      </c>
      <c r="L560" s="63" t="e">
        <f t="shared" si="88"/>
        <v>#N/A</v>
      </c>
      <c r="M560" s="63" t="e">
        <f t="shared" si="89"/>
        <v>#N/A</v>
      </c>
      <c r="N560" s="63" t="e">
        <f t="shared" si="90"/>
        <v>#N/A</v>
      </c>
      <c r="O560" s="63" t="e">
        <f t="shared" si="91"/>
        <v>#N/A</v>
      </c>
      <c r="P560" s="63" t="e">
        <f t="shared" si="92"/>
        <v>#N/A</v>
      </c>
      <c r="Q560" s="63" t="e">
        <f t="shared" si="93"/>
        <v>#N/A</v>
      </c>
      <c r="R560" s="63" t="e">
        <f t="shared" si="94"/>
        <v>#N/A</v>
      </c>
      <c r="S560" s="63" t="e">
        <f>MATCH(I560,J560,0)</f>
        <v>#N/A</v>
      </c>
    </row>
    <row r="561" spans="9:19" x14ac:dyDescent="0.25">
      <c r="I561" s="65" t="s">
        <v>752</v>
      </c>
      <c r="J561" s="65" t="s">
        <v>688</v>
      </c>
      <c r="K561" s="63" t="e">
        <f t="shared" si="87"/>
        <v>#N/A</v>
      </c>
      <c r="L561" s="63" t="e">
        <f t="shared" si="88"/>
        <v>#N/A</v>
      </c>
      <c r="M561" s="63" t="e">
        <f t="shared" si="89"/>
        <v>#N/A</v>
      </c>
      <c r="N561" s="63" t="e">
        <f t="shared" si="90"/>
        <v>#N/A</v>
      </c>
      <c r="O561" s="63" t="e">
        <f t="shared" si="91"/>
        <v>#N/A</v>
      </c>
      <c r="P561" s="63" t="e">
        <f t="shared" si="92"/>
        <v>#N/A</v>
      </c>
      <c r="Q561" s="63" t="e">
        <f t="shared" si="93"/>
        <v>#N/A</v>
      </c>
      <c r="R561" s="63" t="e">
        <f t="shared" si="94"/>
        <v>#N/A</v>
      </c>
      <c r="S561" s="63" t="e">
        <f>MATCH(I561,J561,0)</f>
        <v>#N/A</v>
      </c>
    </row>
    <row r="562" spans="9:19" x14ac:dyDescent="0.25">
      <c r="I562" s="65" t="s">
        <v>753</v>
      </c>
      <c r="J562" s="65" t="s">
        <v>689</v>
      </c>
      <c r="K562" s="63" t="e">
        <f t="shared" si="87"/>
        <v>#N/A</v>
      </c>
      <c r="L562" s="63" t="e">
        <f t="shared" si="88"/>
        <v>#N/A</v>
      </c>
      <c r="M562" s="63" t="e">
        <f t="shared" si="89"/>
        <v>#N/A</v>
      </c>
      <c r="N562" s="63" t="e">
        <f t="shared" si="90"/>
        <v>#N/A</v>
      </c>
      <c r="O562" s="63" t="e">
        <f t="shared" si="91"/>
        <v>#N/A</v>
      </c>
      <c r="P562" s="63" t="e">
        <f t="shared" si="92"/>
        <v>#N/A</v>
      </c>
      <c r="Q562" s="63" t="e">
        <f t="shared" si="93"/>
        <v>#N/A</v>
      </c>
      <c r="R562" s="63" t="e">
        <f t="shared" si="94"/>
        <v>#N/A</v>
      </c>
      <c r="S562" s="63" t="e">
        <f>MATCH(I562,J562,0)</f>
        <v>#N/A</v>
      </c>
    </row>
    <row r="563" spans="9:19" x14ac:dyDescent="0.25">
      <c r="I563" s="65" t="s">
        <v>754</v>
      </c>
      <c r="J563" s="65" t="s">
        <v>690</v>
      </c>
      <c r="K563" s="63" t="e">
        <f t="shared" si="87"/>
        <v>#N/A</v>
      </c>
      <c r="L563" s="63" t="e">
        <f t="shared" si="88"/>
        <v>#N/A</v>
      </c>
      <c r="M563" s="63" t="e">
        <f t="shared" si="89"/>
        <v>#N/A</v>
      </c>
      <c r="N563" s="63" t="e">
        <f t="shared" si="90"/>
        <v>#N/A</v>
      </c>
      <c r="O563" s="63" t="e">
        <f t="shared" si="91"/>
        <v>#N/A</v>
      </c>
      <c r="P563" s="63" t="e">
        <f t="shared" si="92"/>
        <v>#N/A</v>
      </c>
      <c r="Q563" s="63" t="e">
        <f t="shared" si="93"/>
        <v>#N/A</v>
      </c>
      <c r="R563" s="63" t="e">
        <f t="shared" si="94"/>
        <v>#N/A</v>
      </c>
      <c r="S563" s="63" t="e">
        <f>MATCH(I563,J563,0)</f>
        <v>#N/A</v>
      </c>
    </row>
    <row r="564" spans="9:19" x14ac:dyDescent="0.25">
      <c r="I564" s="65" t="s">
        <v>755</v>
      </c>
      <c r="J564" s="65" t="s">
        <v>691</v>
      </c>
      <c r="K564" s="63" t="e">
        <f t="shared" si="87"/>
        <v>#N/A</v>
      </c>
      <c r="L564" s="63" t="e">
        <f t="shared" si="88"/>
        <v>#N/A</v>
      </c>
      <c r="M564" s="63" t="e">
        <f t="shared" si="89"/>
        <v>#N/A</v>
      </c>
      <c r="N564" s="63" t="e">
        <f t="shared" si="90"/>
        <v>#N/A</v>
      </c>
      <c r="O564" s="63" t="e">
        <f t="shared" si="91"/>
        <v>#N/A</v>
      </c>
      <c r="P564" s="63" t="e">
        <f t="shared" si="92"/>
        <v>#N/A</v>
      </c>
      <c r="Q564" s="63" t="e">
        <f t="shared" si="93"/>
        <v>#N/A</v>
      </c>
      <c r="R564" s="63" t="e">
        <f t="shared" si="94"/>
        <v>#N/A</v>
      </c>
      <c r="S564" s="63" t="e">
        <f>MATCH(I564,J564,0)</f>
        <v>#N/A</v>
      </c>
    </row>
    <row r="565" spans="9:19" x14ac:dyDescent="0.25">
      <c r="I565" s="65" t="s">
        <v>756</v>
      </c>
      <c r="J565" s="65" t="s">
        <v>692</v>
      </c>
      <c r="K565" s="63" t="e">
        <f t="shared" si="87"/>
        <v>#N/A</v>
      </c>
      <c r="L565" s="63" t="e">
        <f t="shared" si="88"/>
        <v>#N/A</v>
      </c>
      <c r="M565" s="63" t="e">
        <f t="shared" si="89"/>
        <v>#N/A</v>
      </c>
      <c r="N565" s="63" t="e">
        <f t="shared" si="90"/>
        <v>#N/A</v>
      </c>
      <c r="O565" s="63" t="e">
        <f t="shared" si="91"/>
        <v>#N/A</v>
      </c>
      <c r="P565" s="63" t="e">
        <f t="shared" si="92"/>
        <v>#N/A</v>
      </c>
      <c r="Q565" s="63" t="e">
        <f t="shared" si="93"/>
        <v>#N/A</v>
      </c>
      <c r="R565" s="63" t="e">
        <f t="shared" si="94"/>
        <v>#N/A</v>
      </c>
      <c r="S565" s="63" t="e">
        <f>MATCH(I565,J565,0)</f>
        <v>#N/A</v>
      </c>
    </row>
    <row r="566" spans="9:19" x14ac:dyDescent="0.25">
      <c r="I566" s="65" t="s">
        <v>757</v>
      </c>
      <c r="J566" s="65" t="s">
        <v>693</v>
      </c>
      <c r="K566" s="63" t="e">
        <f t="shared" si="87"/>
        <v>#N/A</v>
      </c>
      <c r="L566" s="63" t="e">
        <f t="shared" si="88"/>
        <v>#N/A</v>
      </c>
      <c r="M566" s="63" t="e">
        <f t="shared" si="89"/>
        <v>#N/A</v>
      </c>
      <c r="N566" s="63" t="e">
        <f t="shared" si="90"/>
        <v>#N/A</v>
      </c>
      <c r="O566" s="63" t="e">
        <f t="shared" si="91"/>
        <v>#N/A</v>
      </c>
      <c r="P566" s="63" t="e">
        <f t="shared" si="92"/>
        <v>#N/A</v>
      </c>
      <c r="Q566" s="63" t="e">
        <f t="shared" si="93"/>
        <v>#N/A</v>
      </c>
      <c r="R566" s="63" t="e">
        <f t="shared" si="94"/>
        <v>#N/A</v>
      </c>
      <c r="S566" s="63" t="e">
        <f>MATCH(I566,J566,0)</f>
        <v>#N/A</v>
      </c>
    </row>
    <row r="567" spans="9:19" x14ac:dyDescent="0.25">
      <c r="I567" s="65" t="s">
        <v>758</v>
      </c>
      <c r="J567" s="65" t="s">
        <v>694</v>
      </c>
      <c r="K567" s="63" t="e">
        <f t="shared" si="87"/>
        <v>#N/A</v>
      </c>
      <c r="L567" s="63" t="e">
        <f t="shared" si="88"/>
        <v>#N/A</v>
      </c>
      <c r="M567" s="63" t="e">
        <f t="shared" si="89"/>
        <v>#N/A</v>
      </c>
      <c r="N567" s="63" t="e">
        <f t="shared" si="90"/>
        <v>#N/A</v>
      </c>
      <c r="O567" s="63" t="e">
        <f t="shared" si="91"/>
        <v>#N/A</v>
      </c>
      <c r="P567" s="63" t="e">
        <f t="shared" si="92"/>
        <v>#N/A</v>
      </c>
      <c r="Q567" s="63" t="e">
        <f t="shared" si="93"/>
        <v>#N/A</v>
      </c>
      <c r="R567" s="63" t="e">
        <f t="shared" si="94"/>
        <v>#N/A</v>
      </c>
      <c r="S567" s="63" t="e">
        <f>MATCH(I567,J567,0)</f>
        <v>#N/A</v>
      </c>
    </row>
    <row r="568" spans="9:19" x14ac:dyDescent="0.25">
      <c r="I568" s="65" t="s">
        <v>759</v>
      </c>
      <c r="J568" s="65" t="s">
        <v>695</v>
      </c>
      <c r="K568" s="63" t="e">
        <f t="shared" si="87"/>
        <v>#N/A</v>
      </c>
      <c r="L568" s="63" t="e">
        <f t="shared" si="88"/>
        <v>#N/A</v>
      </c>
      <c r="M568" s="63" t="e">
        <f t="shared" si="89"/>
        <v>#N/A</v>
      </c>
      <c r="N568" s="63" t="e">
        <f t="shared" si="90"/>
        <v>#N/A</v>
      </c>
      <c r="O568" s="63" t="e">
        <f t="shared" si="91"/>
        <v>#N/A</v>
      </c>
      <c r="P568" s="63" t="e">
        <f t="shared" si="92"/>
        <v>#N/A</v>
      </c>
      <c r="Q568" s="63" t="e">
        <f t="shared" si="93"/>
        <v>#N/A</v>
      </c>
      <c r="R568" s="63" t="e">
        <f t="shared" si="94"/>
        <v>#N/A</v>
      </c>
      <c r="S568" s="63" t="e">
        <f>MATCH(I568,J568,0)</f>
        <v>#N/A</v>
      </c>
    </row>
    <row r="569" spans="9:19" x14ac:dyDescent="0.25">
      <c r="I569" s="65" t="s">
        <v>760</v>
      </c>
      <c r="J569" s="65" t="s">
        <v>696</v>
      </c>
      <c r="K569" s="63" t="e">
        <f t="shared" si="87"/>
        <v>#N/A</v>
      </c>
      <c r="L569" s="63" t="e">
        <f t="shared" si="88"/>
        <v>#N/A</v>
      </c>
      <c r="M569" s="63" t="e">
        <f t="shared" si="89"/>
        <v>#N/A</v>
      </c>
      <c r="N569" s="63" t="e">
        <f t="shared" si="90"/>
        <v>#N/A</v>
      </c>
      <c r="O569" s="63" t="e">
        <f t="shared" si="91"/>
        <v>#N/A</v>
      </c>
      <c r="P569" s="63" t="e">
        <f t="shared" si="92"/>
        <v>#N/A</v>
      </c>
      <c r="Q569" s="63" t="e">
        <f t="shared" si="93"/>
        <v>#N/A</v>
      </c>
      <c r="R569" s="63" t="e">
        <f t="shared" si="94"/>
        <v>#N/A</v>
      </c>
      <c r="S569" s="63" t="e">
        <f>MATCH(I569,J569,0)</f>
        <v>#N/A</v>
      </c>
    </row>
    <row r="570" spans="9:19" x14ac:dyDescent="0.25">
      <c r="I570" s="65" t="s">
        <v>761</v>
      </c>
      <c r="J570" s="65" t="s">
        <v>697</v>
      </c>
      <c r="K570" s="63" t="e">
        <f t="shared" si="87"/>
        <v>#N/A</v>
      </c>
      <c r="L570" s="63" t="e">
        <f t="shared" si="88"/>
        <v>#N/A</v>
      </c>
      <c r="M570" s="63" t="e">
        <f t="shared" si="89"/>
        <v>#N/A</v>
      </c>
      <c r="N570" s="63" t="e">
        <f t="shared" si="90"/>
        <v>#N/A</v>
      </c>
      <c r="O570" s="63" t="e">
        <f t="shared" si="91"/>
        <v>#N/A</v>
      </c>
      <c r="P570" s="63" t="e">
        <f t="shared" si="92"/>
        <v>#N/A</v>
      </c>
      <c r="Q570" s="63" t="e">
        <f t="shared" si="93"/>
        <v>#N/A</v>
      </c>
      <c r="R570" s="63" t="e">
        <f t="shared" si="94"/>
        <v>#N/A</v>
      </c>
      <c r="S570" s="63" t="e">
        <f>MATCH(I570,J570,0)</f>
        <v>#N/A</v>
      </c>
    </row>
    <row r="571" spans="9:19" x14ac:dyDescent="0.25">
      <c r="I571" s="65" t="s">
        <v>762</v>
      </c>
      <c r="J571" s="65" t="s">
        <v>698</v>
      </c>
      <c r="K571" s="63" t="e">
        <f t="shared" si="87"/>
        <v>#N/A</v>
      </c>
      <c r="L571" s="63" t="e">
        <f t="shared" si="88"/>
        <v>#N/A</v>
      </c>
      <c r="M571" s="63" t="e">
        <f t="shared" si="89"/>
        <v>#N/A</v>
      </c>
      <c r="N571" s="63" t="e">
        <f t="shared" si="90"/>
        <v>#N/A</v>
      </c>
      <c r="O571" s="63" t="e">
        <f t="shared" si="91"/>
        <v>#N/A</v>
      </c>
      <c r="P571" s="63" t="e">
        <f t="shared" si="92"/>
        <v>#N/A</v>
      </c>
      <c r="Q571" s="63" t="e">
        <f t="shared" si="93"/>
        <v>#N/A</v>
      </c>
      <c r="R571" s="63" t="e">
        <f t="shared" si="94"/>
        <v>#N/A</v>
      </c>
      <c r="S571" s="63" t="e">
        <f>MATCH(I571,J571,0)</f>
        <v>#N/A</v>
      </c>
    </row>
    <row r="572" spans="9:19" x14ac:dyDescent="0.25">
      <c r="I572" s="65" t="s">
        <v>763</v>
      </c>
      <c r="J572" s="65" t="s">
        <v>699</v>
      </c>
      <c r="K572" s="63" t="e">
        <f t="shared" si="87"/>
        <v>#N/A</v>
      </c>
      <c r="L572" s="63" t="e">
        <f t="shared" si="88"/>
        <v>#N/A</v>
      </c>
      <c r="M572" s="63" t="e">
        <f t="shared" si="89"/>
        <v>#N/A</v>
      </c>
      <c r="N572" s="63" t="e">
        <f t="shared" si="90"/>
        <v>#N/A</v>
      </c>
      <c r="O572" s="63" t="e">
        <f t="shared" si="91"/>
        <v>#N/A</v>
      </c>
      <c r="P572" s="63" t="e">
        <f t="shared" si="92"/>
        <v>#N/A</v>
      </c>
      <c r="Q572" s="63" t="e">
        <f t="shared" si="93"/>
        <v>#N/A</v>
      </c>
      <c r="R572" s="63" t="e">
        <f t="shared" si="94"/>
        <v>#N/A</v>
      </c>
      <c r="S572" s="63" t="e">
        <f>MATCH(I572,J572,0)</f>
        <v>#N/A</v>
      </c>
    </row>
    <row r="573" spans="9:19" x14ac:dyDescent="0.25">
      <c r="I573" s="65" t="s">
        <v>764</v>
      </c>
      <c r="J573" s="65" t="s">
        <v>700</v>
      </c>
      <c r="K573" s="63" t="e">
        <f t="shared" si="87"/>
        <v>#N/A</v>
      </c>
      <c r="L573" s="63" t="e">
        <f t="shared" si="88"/>
        <v>#N/A</v>
      </c>
      <c r="M573" s="63" t="e">
        <f t="shared" si="89"/>
        <v>#N/A</v>
      </c>
      <c r="N573" s="63" t="e">
        <f t="shared" si="90"/>
        <v>#N/A</v>
      </c>
      <c r="O573" s="63" t="e">
        <f t="shared" si="91"/>
        <v>#N/A</v>
      </c>
      <c r="P573" s="63" t="e">
        <f t="shared" si="92"/>
        <v>#N/A</v>
      </c>
      <c r="Q573" s="63" t="e">
        <f t="shared" si="93"/>
        <v>#N/A</v>
      </c>
      <c r="R573" s="63" t="e">
        <f t="shared" si="94"/>
        <v>#N/A</v>
      </c>
      <c r="S573" s="63" t="e">
        <f>MATCH(I573,J573,0)</f>
        <v>#N/A</v>
      </c>
    </row>
    <row r="574" spans="9:19" x14ac:dyDescent="0.25">
      <c r="I574" s="65" t="s">
        <v>765</v>
      </c>
      <c r="J574" s="65" t="s">
        <v>701</v>
      </c>
      <c r="K574" s="63" t="e">
        <f t="shared" si="87"/>
        <v>#N/A</v>
      </c>
      <c r="L574" s="63" t="e">
        <f t="shared" si="88"/>
        <v>#N/A</v>
      </c>
      <c r="M574" s="63" t="e">
        <f t="shared" si="89"/>
        <v>#N/A</v>
      </c>
      <c r="N574" s="63" t="e">
        <f t="shared" si="90"/>
        <v>#N/A</v>
      </c>
      <c r="O574" s="63" t="e">
        <f t="shared" si="91"/>
        <v>#N/A</v>
      </c>
      <c r="P574" s="63" t="e">
        <f t="shared" si="92"/>
        <v>#N/A</v>
      </c>
      <c r="Q574" s="63" t="e">
        <f t="shared" si="93"/>
        <v>#N/A</v>
      </c>
      <c r="R574" s="63" t="e">
        <f t="shared" si="94"/>
        <v>#N/A</v>
      </c>
      <c r="S574" s="63" t="e">
        <f>MATCH(I574,J574,0)</f>
        <v>#N/A</v>
      </c>
    </row>
    <row r="575" spans="9:19" x14ac:dyDescent="0.25">
      <c r="I575" s="65" t="s">
        <v>766</v>
      </c>
      <c r="J575" s="65" t="s">
        <v>702</v>
      </c>
      <c r="K575" s="63" t="e">
        <f t="shared" si="87"/>
        <v>#N/A</v>
      </c>
      <c r="L575" s="63" t="e">
        <f t="shared" si="88"/>
        <v>#N/A</v>
      </c>
      <c r="M575" s="63" t="e">
        <f t="shared" si="89"/>
        <v>#N/A</v>
      </c>
      <c r="N575" s="63" t="e">
        <f t="shared" si="90"/>
        <v>#N/A</v>
      </c>
      <c r="O575" s="63" t="e">
        <f t="shared" si="91"/>
        <v>#N/A</v>
      </c>
      <c r="P575" s="63" t="e">
        <f t="shared" si="92"/>
        <v>#N/A</v>
      </c>
      <c r="Q575" s="63" t="e">
        <f t="shared" si="93"/>
        <v>#N/A</v>
      </c>
      <c r="R575" s="63" t="e">
        <f t="shared" si="94"/>
        <v>#N/A</v>
      </c>
      <c r="S575" s="63" t="e">
        <f>MATCH(I575,J575,0)</f>
        <v>#N/A</v>
      </c>
    </row>
    <row r="576" spans="9:19" x14ac:dyDescent="0.25">
      <c r="I576" s="65" t="s">
        <v>767</v>
      </c>
      <c r="J576" s="65" t="s">
        <v>703</v>
      </c>
      <c r="K576" s="63" t="e">
        <f t="shared" si="87"/>
        <v>#N/A</v>
      </c>
      <c r="L576" s="63" t="e">
        <f t="shared" si="88"/>
        <v>#N/A</v>
      </c>
      <c r="M576" s="63" t="e">
        <f t="shared" si="89"/>
        <v>#N/A</v>
      </c>
      <c r="N576" s="63" t="e">
        <f t="shared" si="90"/>
        <v>#N/A</v>
      </c>
      <c r="O576" s="63" t="e">
        <f t="shared" si="91"/>
        <v>#N/A</v>
      </c>
      <c r="P576" s="63" t="e">
        <f t="shared" si="92"/>
        <v>#N/A</v>
      </c>
      <c r="Q576" s="63" t="e">
        <f t="shared" si="93"/>
        <v>#N/A</v>
      </c>
      <c r="R576" s="63" t="e">
        <f t="shared" si="94"/>
        <v>#N/A</v>
      </c>
      <c r="S576" s="63" t="e">
        <f>MATCH(I576,J576,0)</f>
        <v>#N/A</v>
      </c>
    </row>
    <row r="577" spans="9:19" x14ac:dyDescent="0.25">
      <c r="I577" s="65" t="s">
        <v>768</v>
      </c>
      <c r="J577" s="65" t="s">
        <v>704</v>
      </c>
      <c r="K577" s="63" t="e">
        <f t="shared" si="87"/>
        <v>#N/A</v>
      </c>
      <c r="L577" s="63" t="e">
        <f t="shared" si="88"/>
        <v>#N/A</v>
      </c>
      <c r="M577" s="63" t="e">
        <f t="shared" si="89"/>
        <v>#N/A</v>
      </c>
      <c r="N577" s="63" t="e">
        <f t="shared" si="90"/>
        <v>#N/A</v>
      </c>
      <c r="O577" s="63" t="e">
        <f t="shared" si="91"/>
        <v>#N/A</v>
      </c>
      <c r="P577" s="63" t="e">
        <f t="shared" si="92"/>
        <v>#N/A</v>
      </c>
      <c r="Q577" s="63" t="e">
        <f t="shared" si="93"/>
        <v>#N/A</v>
      </c>
      <c r="R577" s="63" t="e">
        <f t="shared" si="94"/>
        <v>#N/A</v>
      </c>
      <c r="S577" s="63" t="e">
        <f>MATCH(I577,J577,0)</f>
        <v>#N/A</v>
      </c>
    </row>
    <row r="578" spans="9:19" x14ac:dyDescent="0.25">
      <c r="I578" s="65" t="s">
        <v>769</v>
      </c>
      <c r="J578" s="65" t="s">
        <v>705</v>
      </c>
      <c r="K578" s="63" t="e">
        <f t="shared" si="87"/>
        <v>#N/A</v>
      </c>
      <c r="L578" s="63" t="e">
        <f t="shared" si="88"/>
        <v>#N/A</v>
      </c>
      <c r="M578" s="63" t="e">
        <f t="shared" si="89"/>
        <v>#N/A</v>
      </c>
      <c r="N578" s="63" t="e">
        <f t="shared" si="90"/>
        <v>#N/A</v>
      </c>
      <c r="O578" s="63" t="e">
        <f t="shared" si="91"/>
        <v>#N/A</v>
      </c>
      <c r="P578" s="63" t="e">
        <f t="shared" si="92"/>
        <v>#N/A</v>
      </c>
      <c r="Q578" s="63" t="e">
        <f t="shared" si="93"/>
        <v>#N/A</v>
      </c>
      <c r="R578" s="63" t="e">
        <f t="shared" si="94"/>
        <v>#N/A</v>
      </c>
      <c r="S578" s="63" t="e">
        <f>MATCH(I578,J578,0)</f>
        <v>#N/A</v>
      </c>
    </row>
    <row r="579" spans="9:19" x14ac:dyDescent="0.25">
      <c r="I579" s="65" t="s">
        <v>770</v>
      </c>
      <c r="J579" s="65" t="s">
        <v>706</v>
      </c>
      <c r="K579" s="63" t="e">
        <f t="shared" si="87"/>
        <v>#N/A</v>
      </c>
      <c r="L579" s="63" t="e">
        <f t="shared" si="88"/>
        <v>#N/A</v>
      </c>
      <c r="M579" s="63" t="e">
        <f t="shared" si="89"/>
        <v>#N/A</v>
      </c>
      <c r="N579" s="63" t="e">
        <f t="shared" si="90"/>
        <v>#N/A</v>
      </c>
      <c r="O579" s="63" t="e">
        <f t="shared" si="91"/>
        <v>#N/A</v>
      </c>
      <c r="P579" s="63" t="e">
        <f t="shared" si="92"/>
        <v>#N/A</v>
      </c>
      <c r="Q579" s="63" t="e">
        <f t="shared" si="93"/>
        <v>#N/A</v>
      </c>
      <c r="R579" s="63" t="e">
        <f t="shared" si="94"/>
        <v>#N/A</v>
      </c>
      <c r="S579" s="63" t="e">
        <f>MATCH(I579,J579,0)</f>
        <v>#N/A</v>
      </c>
    </row>
    <row r="580" spans="9:19" x14ac:dyDescent="0.25">
      <c r="I580" s="65" t="s">
        <v>771</v>
      </c>
      <c r="J580" s="65" t="s">
        <v>707</v>
      </c>
      <c r="K580" s="63" t="e">
        <f t="shared" si="87"/>
        <v>#N/A</v>
      </c>
      <c r="L580" s="63" t="e">
        <f t="shared" si="88"/>
        <v>#N/A</v>
      </c>
      <c r="M580" s="63" t="e">
        <f t="shared" si="89"/>
        <v>#N/A</v>
      </c>
      <c r="N580" s="63" t="e">
        <f t="shared" si="90"/>
        <v>#N/A</v>
      </c>
      <c r="O580" s="63" t="e">
        <f t="shared" si="91"/>
        <v>#N/A</v>
      </c>
      <c r="P580" s="63" t="e">
        <f t="shared" si="92"/>
        <v>#N/A</v>
      </c>
      <c r="Q580" s="63" t="e">
        <f t="shared" si="93"/>
        <v>#N/A</v>
      </c>
      <c r="R580" s="63" t="e">
        <f t="shared" si="94"/>
        <v>#N/A</v>
      </c>
      <c r="S580" s="63" t="e">
        <f>MATCH(I580,J580,0)</f>
        <v>#N/A</v>
      </c>
    </row>
    <row r="581" spans="9:19" x14ac:dyDescent="0.25">
      <c r="I581" s="65" t="s">
        <v>772</v>
      </c>
      <c r="J581" s="65" t="s">
        <v>708</v>
      </c>
      <c r="K581" s="63" t="e">
        <f t="shared" si="87"/>
        <v>#N/A</v>
      </c>
      <c r="L581" s="63" t="e">
        <f t="shared" si="88"/>
        <v>#N/A</v>
      </c>
      <c r="M581" s="63" t="e">
        <f t="shared" si="89"/>
        <v>#N/A</v>
      </c>
      <c r="N581" s="63" t="e">
        <f t="shared" si="90"/>
        <v>#N/A</v>
      </c>
      <c r="O581" s="63" t="e">
        <f t="shared" si="91"/>
        <v>#N/A</v>
      </c>
      <c r="P581" s="63" t="e">
        <f t="shared" si="92"/>
        <v>#N/A</v>
      </c>
      <c r="Q581" s="63" t="e">
        <f t="shared" si="93"/>
        <v>#N/A</v>
      </c>
      <c r="R581" s="63" t="e">
        <f t="shared" si="94"/>
        <v>#N/A</v>
      </c>
      <c r="S581" s="63" t="e">
        <f>MATCH(I581,J581,0)</f>
        <v>#N/A</v>
      </c>
    </row>
    <row r="582" spans="9:19" x14ac:dyDescent="0.25">
      <c r="J582" s="65" t="s">
        <v>709</v>
      </c>
      <c r="K582" s="63" t="e">
        <f t="shared" si="87"/>
        <v>#N/A</v>
      </c>
      <c r="L582" s="63" t="e">
        <f t="shared" si="88"/>
        <v>#N/A</v>
      </c>
      <c r="M582" s="63" t="e">
        <f t="shared" si="89"/>
        <v>#N/A</v>
      </c>
      <c r="N582" s="63" t="e">
        <f t="shared" si="90"/>
        <v>#N/A</v>
      </c>
      <c r="O582" s="63" t="e">
        <f t="shared" si="91"/>
        <v>#N/A</v>
      </c>
      <c r="P582" s="63" t="e">
        <f t="shared" si="92"/>
        <v>#N/A</v>
      </c>
      <c r="Q582" s="63" t="e">
        <f t="shared" si="93"/>
        <v>#N/A</v>
      </c>
      <c r="R582" s="63" t="e">
        <f t="shared" si="94"/>
        <v>#N/A</v>
      </c>
      <c r="S582" s="63" t="e">
        <f>MATCH(I582,J582,0)</f>
        <v>#N/A</v>
      </c>
    </row>
    <row r="583" spans="9:19" x14ac:dyDescent="0.25">
      <c r="J583" s="65" t="s">
        <v>710</v>
      </c>
      <c r="K583" s="63" t="e">
        <f t="shared" si="87"/>
        <v>#N/A</v>
      </c>
      <c r="L583" s="63" t="e">
        <f t="shared" si="88"/>
        <v>#N/A</v>
      </c>
      <c r="M583" s="63" t="e">
        <f t="shared" si="89"/>
        <v>#N/A</v>
      </c>
      <c r="N583" s="63" t="e">
        <f t="shared" si="90"/>
        <v>#N/A</v>
      </c>
      <c r="O583" s="63" t="e">
        <f t="shared" si="91"/>
        <v>#N/A</v>
      </c>
      <c r="P583" s="63" t="e">
        <f t="shared" si="92"/>
        <v>#N/A</v>
      </c>
      <c r="Q583" s="63" t="e">
        <f t="shared" si="93"/>
        <v>#N/A</v>
      </c>
      <c r="R583" s="63" t="e">
        <f t="shared" si="94"/>
        <v>#N/A</v>
      </c>
      <c r="S583" s="63" t="e">
        <f>MATCH(I583,J583,0)</f>
        <v>#N/A</v>
      </c>
    </row>
    <row r="584" spans="9:19" x14ac:dyDescent="0.25">
      <c r="J584" s="65" t="s">
        <v>711</v>
      </c>
      <c r="K584" s="63" t="e">
        <f t="shared" si="87"/>
        <v>#N/A</v>
      </c>
      <c r="L584" s="63" t="e">
        <f t="shared" si="88"/>
        <v>#N/A</v>
      </c>
      <c r="M584" s="63" t="e">
        <f t="shared" si="89"/>
        <v>#N/A</v>
      </c>
      <c r="N584" s="63" t="e">
        <f t="shared" si="90"/>
        <v>#N/A</v>
      </c>
      <c r="O584" s="63" t="e">
        <f t="shared" si="91"/>
        <v>#N/A</v>
      </c>
      <c r="P584" s="63" t="e">
        <f t="shared" si="92"/>
        <v>#N/A</v>
      </c>
      <c r="Q584" s="63" t="e">
        <f t="shared" si="93"/>
        <v>#N/A</v>
      </c>
      <c r="R584" s="63" t="e">
        <f t="shared" si="94"/>
        <v>#N/A</v>
      </c>
      <c r="S584" s="63" t="e">
        <f>MATCH(I584,J584,0)</f>
        <v>#N/A</v>
      </c>
    </row>
    <row r="585" spans="9:19" x14ac:dyDescent="0.25">
      <c r="J585" s="65" t="s">
        <v>712</v>
      </c>
      <c r="K585" s="63" t="e">
        <f t="shared" si="87"/>
        <v>#N/A</v>
      </c>
      <c r="L585" s="63" t="e">
        <f t="shared" si="88"/>
        <v>#N/A</v>
      </c>
      <c r="M585" s="63" t="e">
        <f t="shared" si="89"/>
        <v>#N/A</v>
      </c>
      <c r="N585" s="63" t="e">
        <f t="shared" si="90"/>
        <v>#N/A</v>
      </c>
      <c r="O585" s="63" t="e">
        <f t="shared" si="91"/>
        <v>#N/A</v>
      </c>
      <c r="P585" s="63" t="e">
        <f t="shared" si="92"/>
        <v>#N/A</v>
      </c>
      <c r="Q585" s="63" t="e">
        <f t="shared" si="93"/>
        <v>#N/A</v>
      </c>
      <c r="R585" s="63" t="e">
        <f t="shared" si="94"/>
        <v>#N/A</v>
      </c>
      <c r="S585" s="63" t="e">
        <f>MATCH(I585,J585,0)</f>
        <v>#N/A</v>
      </c>
    </row>
    <row r="586" spans="9:19" x14ac:dyDescent="0.25">
      <c r="J586" s="65" t="s">
        <v>713</v>
      </c>
      <c r="K586" s="63" t="e">
        <f t="shared" si="87"/>
        <v>#N/A</v>
      </c>
      <c r="L586" s="63" t="e">
        <f t="shared" si="88"/>
        <v>#N/A</v>
      </c>
      <c r="M586" s="63" t="e">
        <f t="shared" si="89"/>
        <v>#N/A</v>
      </c>
      <c r="N586" s="63" t="e">
        <f t="shared" si="90"/>
        <v>#N/A</v>
      </c>
      <c r="O586" s="63" t="e">
        <f t="shared" si="91"/>
        <v>#N/A</v>
      </c>
      <c r="P586" s="63" t="e">
        <f t="shared" si="92"/>
        <v>#N/A</v>
      </c>
      <c r="Q586" s="63" t="e">
        <f t="shared" si="93"/>
        <v>#N/A</v>
      </c>
      <c r="R586" s="63" t="e">
        <f t="shared" si="94"/>
        <v>#N/A</v>
      </c>
      <c r="S586" s="63" t="e">
        <f>MATCH(I586,J586,0)</f>
        <v>#N/A</v>
      </c>
    </row>
    <row r="587" spans="9:19" x14ac:dyDescent="0.25">
      <c r="J587" s="65" t="s">
        <v>714</v>
      </c>
      <c r="K587" s="63" t="e">
        <f t="shared" si="87"/>
        <v>#N/A</v>
      </c>
      <c r="L587" s="63" t="e">
        <f t="shared" si="88"/>
        <v>#N/A</v>
      </c>
      <c r="M587" s="63" t="e">
        <f t="shared" si="89"/>
        <v>#N/A</v>
      </c>
      <c r="N587" s="63" t="e">
        <f t="shared" si="90"/>
        <v>#N/A</v>
      </c>
      <c r="O587" s="63" t="e">
        <f t="shared" si="91"/>
        <v>#N/A</v>
      </c>
      <c r="P587" s="63" t="e">
        <f t="shared" si="92"/>
        <v>#N/A</v>
      </c>
      <c r="Q587" s="63" t="e">
        <f t="shared" si="93"/>
        <v>#N/A</v>
      </c>
      <c r="R587" s="63" t="e">
        <f t="shared" si="94"/>
        <v>#N/A</v>
      </c>
      <c r="S587" s="63" t="e">
        <f>MATCH(I587,J587,0)</f>
        <v>#N/A</v>
      </c>
    </row>
    <row r="588" spans="9:19" x14ac:dyDescent="0.25">
      <c r="J588" s="65" t="s">
        <v>715</v>
      </c>
      <c r="K588" s="63" t="e">
        <f t="shared" si="87"/>
        <v>#N/A</v>
      </c>
      <c r="L588" s="63" t="e">
        <f t="shared" si="88"/>
        <v>#N/A</v>
      </c>
      <c r="M588" s="63" t="e">
        <f t="shared" si="89"/>
        <v>#N/A</v>
      </c>
      <c r="N588" s="63" t="e">
        <f t="shared" si="90"/>
        <v>#N/A</v>
      </c>
      <c r="O588" s="63" t="e">
        <f t="shared" si="91"/>
        <v>#N/A</v>
      </c>
      <c r="P588" s="63" t="e">
        <f t="shared" si="92"/>
        <v>#N/A</v>
      </c>
      <c r="Q588" s="63" t="e">
        <f t="shared" si="93"/>
        <v>#N/A</v>
      </c>
      <c r="R588" s="63" t="e">
        <f t="shared" si="94"/>
        <v>#N/A</v>
      </c>
      <c r="S588" s="63" t="e">
        <f>MATCH(I588,J588,0)</f>
        <v>#N/A</v>
      </c>
    </row>
    <row r="589" spans="9:19" x14ac:dyDescent="0.25">
      <c r="J589" s="65" t="s">
        <v>716</v>
      </c>
      <c r="K589" s="63" t="e">
        <f t="shared" si="87"/>
        <v>#N/A</v>
      </c>
      <c r="L589" s="63" t="e">
        <f t="shared" si="88"/>
        <v>#N/A</v>
      </c>
      <c r="M589" s="63" t="e">
        <f t="shared" si="89"/>
        <v>#N/A</v>
      </c>
      <c r="N589" s="63" t="e">
        <f t="shared" si="90"/>
        <v>#N/A</v>
      </c>
      <c r="O589" s="63" t="e">
        <f t="shared" si="91"/>
        <v>#N/A</v>
      </c>
      <c r="P589" s="63" t="e">
        <f t="shared" si="92"/>
        <v>#N/A</v>
      </c>
      <c r="Q589" s="63" t="e">
        <f t="shared" si="93"/>
        <v>#N/A</v>
      </c>
      <c r="R589" s="63" t="e">
        <f t="shared" si="94"/>
        <v>#N/A</v>
      </c>
      <c r="S589" s="63" t="e">
        <f>MATCH(I589,J589,0)</f>
        <v>#N/A</v>
      </c>
    </row>
    <row r="590" spans="9:19" x14ac:dyDescent="0.25">
      <c r="J590" s="65" t="s">
        <v>717</v>
      </c>
      <c r="K590" s="63" t="e">
        <f t="shared" si="87"/>
        <v>#N/A</v>
      </c>
      <c r="L590" s="63" t="e">
        <f t="shared" si="88"/>
        <v>#N/A</v>
      </c>
      <c r="M590" s="63" t="e">
        <f t="shared" si="89"/>
        <v>#N/A</v>
      </c>
      <c r="N590" s="63" t="e">
        <f t="shared" si="90"/>
        <v>#N/A</v>
      </c>
      <c r="O590" s="63" t="e">
        <f t="shared" si="91"/>
        <v>#N/A</v>
      </c>
      <c r="P590" s="63" t="e">
        <f t="shared" si="92"/>
        <v>#N/A</v>
      </c>
      <c r="Q590" s="63" t="e">
        <f t="shared" si="93"/>
        <v>#N/A</v>
      </c>
      <c r="R590" s="63" t="e">
        <f t="shared" si="94"/>
        <v>#N/A</v>
      </c>
      <c r="S590" s="63" t="e">
        <f>MATCH(I590,J590,0)</f>
        <v>#N/A</v>
      </c>
    </row>
    <row r="591" spans="9:19" x14ac:dyDescent="0.25">
      <c r="J591" s="65" t="s">
        <v>718</v>
      </c>
      <c r="K591" s="63" t="e">
        <f t="shared" si="87"/>
        <v>#N/A</v>
      </c>
      <c r="L591" s="63" t="e">
        <f t="shared" si="88"/>
        <v>#N/A</v>
      </c>
      <c r="M591" s="63" t="e">
        <f t="shared" si="89"/>
        <v>#N/A</v>
      </c>
      <c r="N591" s="63" t="e">
        <f t="shared" si="90"/>
        <v>#N/A</v>
      </c>
      <c r="O591" s="63" t="e">
        <f t="shared" si="91"/>
        <v>#N/A</v>
      </c>
      <c r="P591" s="63" t="e">
        <f t="shared" si="92"/>
        <v>#N/A</v>
      </c>
      <c r="Q591" s="63" t="e">
        <f t="shared" si="93"/>
        <v>#N/A</v>
      </c>
      <c r="R591" s="63" t="e">
        <f t="shared" si="94"/>
        <v>#N/A</v>
      </c>
      <c r="S591" s="63" t="e">
        <f>MATCH(I591,J591,0)</f>
        <v>#N/A</v>
      </c>
    </row>
    <row r="592" spans="9:19" x14ac:dyDescent="0.25">
      <c r="J592" s="65" t="s">
        <v>719</v>
      </c>
      <c r="K592" s="63" t="e">
        <f t="shared" si="87"/>
        <v>#N/A</v>
      </c>
      <c r="L592" s="63" t="e">
        <f t="shared" si="88"/>
        <v>#N/A</v>
      </c>
      <c r="M592" s="63" t="e">
        <f t="shared" si="89"/>
        <v>#N/A</v>
      </c>
      <c r="N592" s="63" t="e">
        <f t="shared" si="90"/>
        <v>#N/A</v>
      </c>
      <c r="O592" s="63" t="e">
        <f t="shared" si="91"/>
        <v>#N/A</v>
      </c>
      <c r="P592" s="63" t="e">
        <f t="shared" si="92"/>
        <v>#N/A</v>
      </c>
      <c r="Q592" s="63" t="e">
        <f t="shared" si="93"/>
        <v>#N/A</v>
      </c>
      <c r="R592" s="63" t="e">
        <f t="shared" si="94"/>
        <v>#N/A</v>
      </c>
      <c r="S592" s="63" t="e">
        <f>MATCH(I592,J592,0)</f>
        <v>#N/A</v>
      </c>
    </row>
    <row r="593" spans="10:19" x14ac:dyDescent="0.25">
      <c r="J593" s="65" t="s">
        <v>720</v>
      </c>
      <c r="K593" s="63" t="e">
        <f t="shared" si="87"/>
        <v>#N/A</v>
      </c>
      <c r="L593" s="63" t="e">
        <f t="shared" si="88"/>
        <v>#N/A</v>
      </c>
      <c r="M593" s="63" t="e">
        <f t="shared" si="89"/>
        <v>#N/A</v>
      </c>
      <c r="N593" s="63" t="e">
        <f t="shared" si="90"/>
        <v>#N/A</v>
      </c>
      <c r="O593" s="63" t="e">
        <f t="shared" si="91"/>
        <v>#N/A</v>
      </c>
      <c r="P593" s="63" t="e">
        <f t="shared" si="92"/>
        <v>#N/A</v>
      </c>
      <c r="Q593" s="63" t="e">
        <f t="shared" si="93"/>
        <v>#N/A</v>
      </c>
      <c r="R593" s="63" t="e">
        <f t="shared" si="94"/>
        <v>#N/A</v>
      </c>
      <c r="S593" s="63" t="e">
        <f>MATCH(I593,J593,0)</f>
        <v>#N/A</v>
      </c>
    </row>
    <row r="594" spans="10:19" x14ac:dyDescent="0.25">
      <c r="J594" s="65" t="s">
        <v>721</v>
      </c>
      <c r="K594" s="63" t="e">
        <f t="shared" si="87"/>
        <v>#N/A</v>
      </c>
      <c r="L594" s="63" t="e">
        <f t="shared" si="88"/>
        <v>#N/A</v>
      </c>
      <c r="M594" s="63" t="e">
        <f t="shared" si="89"/>
        <v>#N/A</v>
      </c>
      <c r="N594" s="63" t="e">
        <f t="shared" si="90"/>
        <v>#N/A</v>
      </c>
      <c r="O594" s="63" t="e">
        <f t="shared" si="91"/>
        <v>#N/A</v>
      </c>
      <c r="P594" s="63" t="e">
        <f t="shared" si="92"/>
        <v>#N/A</v>
      </c>
      <c r="Q594" s="63" t="e">
        <f t="shared" si="93"/>
        <v>#N/A</v>
      </c>
      <c r="R594" s="63" t="e">
        <f t="shared" si="94"/>
        <v>#N/A</v>
      </c>
      <c r="S594" s="63" t="e">
        <f>MATCH(I594,J594,0)</f>
        <v>#N/A</v>
      </c>
    </row>
    <row r="595" spans="10:19" x14ac:dyDescent="0.25">
      <c r="J595" s="65" t="s">
        <v>722</v>
      </c>
      <c r="K595" s="63" t="e">
        <f t="shared" si="87"/>
        <v>#N/A</v>
      </c>
      <c r="L595" s="63" t="e">
        <f t="shared" si="88"/>
        <v>#N/A</v>
      </c>
      <c r="M595" s="63" t="e">
        <f t="shared" si="89"/>
        <v>#N/A</v>
      </c>
      <c r="N595" s="63" t="e">
        <f t="shared" si="90"/>
        <v>#N/A</v>
      </c>
      <c r="O595" s="63" t="e">
        <f t="shared" si="91"/>
        <v>#N/A</v>
      </c>
      <c r="P595" s="63" t="e">
        <f t="shared" si="92"/>
        <v>#N/A</v>
      </c>
      <c r="Q595" s="63" t="e">
        <f t="shared" si="93"/>
        <v>#N/A</v>
      </c>
      <c r="R595" s="63" t="e">
        <f t="shared" si="94"/>
        <v>#N/A</v>
      </c>
      <c r="S595" s="63" t="e">
        <f>MATCH(I595,J595,0)</f>
        <v>#N/A</v>
      </c>
    </row>
    <row r="596" spans="10:19" x14ac:dyDescent="0.25">
      <c r="J596" s="65" t="s">
        <v>723</v>
      </c>
      <c r="K596" s="63" t="e">
        <f t="shared" si="87"/>
        <v>#N/A</v>
      </c>
      <c r="L596" s="63" t="e">
        <f t="shared" si="88"/>
        <v>#N/A</v>
      </c>
      <c r="M596" s="63" t="e">
        <f t="shared" si="89"/>
        <v>#N/A</v>
      </c>
      <c r="N596" s="63" t="e">
        <f t="shared" si="90"/>
        <v>#N/A</v>
      </c>
      <c r="O596" s="63" t="e">
        <f t="shared" si="91"/>
        <v>#N/A</v>
      </c>
      <c r="P596" s="63" t="e">
        <f t="shared" si="92"/>
        <v>#N/A</v>
      </c>
      <c r="Q596" s="63" t="e">
        <f t="shared" si="93"/>
        <v>#N/A</v>
      </c>
      <c r="R596" s="63" t="e">
        <f t="shared" si="94"/>
        <v>#N/A</v>
      </c>
      <c r="S596" s="63" t="e">
        <f>MATCH(I596,J596,0)</f>
        <v>#N/A</v>
      </c>
    </row>
    <row r="597" spans="10:19" x14ac:dyDescent="0.25">
      <c r="J597" s="65" t="s">
        <v>724</v>
      </c>
      <c r="K597" s="63" t="e">
        <f t="shared" si="87"/>
        <v>#N/A</v>
      </c>
      <c r="L597" s="63" t="e">
        <f t="shared" si="88"/>
        <v>#N/A</v>
      </c>
      <c r="M597" s="63" t="e">
        <f t="shared" si="89"/>
        <v>#N/A</v>
      </c>
      <c r="N597" s="63" t="e">
        <f t="shared" si="90"/>
        <v>#N/A</v>
      </c>
      <c r="O597" s="63" t="e">
        <f t="shared" si="91"/>
        <v>#N/A</v>
      </c>
      <c r="P597" s="63" t="e">
        <f t="shared" si="92"/>
        <v>#N/A</v>
      </c>
      <c r="Q597" s="63" t="e">
        <f t="shared" si="93"/>
        <v>#N/A</v>
      </c>
      <c r="R597" s="63" t="e">
        <f t="shared" si="94"/>
        <v>#N/A</v>
      </c>
      <c r="S597" s="63" t="e">
        <f>MATCH(I597,J597,0)</f>
        <v>#N/A</v>
      </c>
    </row>
    <row r="598" spans="10:19" x14ac:dyDescent="0.25">
      <c r="J598" s="65" t="s">
        <v>725</v>
      </c>
      <c r="K598" s="63" t="e">
        <f t="shared" si="87"/>
        <v>#N/A</v>
      </c>
      <c r="L598" s="63" t="e">
        <f t="shared" si="88"/>
        <v>#N/A</v>
      </c>
      <c r="M598" s="63" t="e">
        <f t="shared" si="89"/>
        <v>#N/A</v>
      </c>
      <c r="N598" s="63" t="e">
        <f t="shared" si="90"/>
        <v>#N/A</v>
      </c>
      <c r="O598" s="63" t="e">
        <f t="shared" si="91"/>
        <v>#N/A</v>
      </c>
      <c r="P598" s="63" t="e">
        <f t="shared" si="92"/>
        <v>#N/A</v>
      </c>
      <c r="Q598" s="63" t="e">
        <f t="shared" si="93"/>
        <v>#N/A</v>
      </c>
      <c r="R598" s="63" t="e">
        <f t="shared" si="94"/>
        <v>#N/A</v>
      </c>
      <c r="S598" s="63" t="e">
        <f>MATCH(I598,J598,0)</f>
        <v>#N/A</v>
      </c>
    </row>
    <row r="599" spans="10:19" x14ac:dyDescent="0.25">
      <c r="J599" s="65" t="s">
        <v>726</v>
      </c>
      <c r="K599" s="63" t="e">
        <f t="shared" si="87"/>
        <v>#N/A</v>
      </c>
      <c r="L599" s="63" t="e">
        <f t="shared" si="88"/>
        <v>#N/A</v>
      </c>
      <c r="M599" s="63" t="e">
        <f t="shared" si="89"/>
        <v>#N/A</v>
      </c>
      <c r="N599" s="63" t="e">
        <f t="shared" si="90"/>
        <v>#N/A</v>
      </c>
      <c r="O599" s="63" t="e">
        <f t="shared" si="91"/>
        <v>#N/A</v>
      </c>
      <c r="P599" s="63" t="e">
        <f t="shared" si="92"/>
        <v>#N/A</v>
      </c>
      <c r="Q599" s="63" t="e">
        <f t="shared" si="93"/>
        <v>#N/A</v>
      </c>
      <c r="R599" s="63" t="e">
        <f t="shared" si="94"/>
        <v>#N/A</v>
      </c>
      <c r="S599" s="63" t="e">
        <f>MATCH(I599,J599,0)</f>
        <v>#N/A</v>
      </c>
    </row>
    <row r="600" spans="10:19" x14ac:dyDescent="0.25">
      <c r="J600" s="65" t="s">
        <v>727</v>
      </c>
      <c r="K600" s="63" t="e">
        <f t="shared" si="87"/>
        <v>#N/A</v>
      </c>
      <c r="L600" s="63" t="e">
        <f t="shared" si="88"/>
        <v>#N/A</v>
      </c>
      <c r="M600" s="63" t="e">
        <f t="shared" si="89"/>
        <v>#N/A</v>
      </c>
      <c r="N600" s="63" t="e">
        <f t="shared" si="90"/>
        <v>#N/A</v>
      </c>
      <c r="O600" s="63" t="e">
        <f t="shared" si="91"/>
        <v>#N/A</v>
      </c>
      <c r="P600" s="63" t="e">
        <f t="shared" si="92"/>
        <v>#N/A</v>
      </c>
      <c r="Q600" s="63" t="e">
        <f t="shared" si="93"/>
        <v>#N/A</v>
      </c>
      <c r="R600" s="63" t="e">
        <f t="shared" si="94"/>
        <v>#N/A</v>
      </c>
      <c r="S600" s="63" t="e">
        <f>MATCH(I600,J600,0)</f>
        <v>#N/A</v>
      </c>
    </row>
    <row r="601" spans="10:19" x14ac:dyDescent="0.25">
      <c r="J601" s="65" t="s">
        <v>728</v>
      </c>
      <c r="K601" s="63" t="e">
        <f t="shared" si="87"/>
        <v>#N/A</v>
      </c>
      <c r="L601" s="63" t="e">
        <f t="shared" si="88"/>
        <v>#N/A</v>
      </c>
      <c r="M601" s="63" t="e">
        <f t="shared" si="89"/>
        <v>#N/A</v>
      </c>
      <c r="N601" s="63" t="e">
        <f t="shared" si="90"/>
        <v>#N/A</v>
      </c>
      <c r="O601" s="63" t="e">
        <f t="shared" si="91"/>
        <v>#N/A</v>
      </c>
      <c r="P601" s="63" t="e">
        <f t="shared" si="92"/>
        <v>#N/A</v>
      </c>
      <c r="Q601" s="63" t="e">
        <f t="shared" si="93"/>
        <v>#N/A</v>
      </c>
      <c r="R601" s="63" t="e">
        <f t="shared" si="94"/>
        <v>#N/A</v>
      </c>
      <c r="S601" s="63" t="e">
        <f>MATCH(I601,J601,0)</f>
        <v>#N/A</v>
      </c>
    </row>
    <row r="602" spans="10:19" x14ac:dyDescent="0.25">
      <c r="J602" s="65" t="s">
        <v>729</v>
      </c>
      <c r="K602" s="63" t="e">
        <f t="shared" si="87"/>
        <v>#N/A</v>
      </c>
      <c r="L602" s="63" t="e">
        <f t="shared" si="88"/>
        <v>#N/A</v>
      </c>
      <c r="M602" s="63" t="e">
        <f t="shared" si="89"/>
        <v>#N/A</v>
      </c>
      <c r="N602" s="63" t="e">
        <f t="shared" si="90"/>
        <v>#N/A</v>
      </c>
      <c r="O602" s="63" t="e">
        <f t="shared" si="91"/>
        <v>#N/A</v>
      </c>
      <c r="P602" s="63" t="e">
        <f t="shared" si="92"/>
        <v>#N/A</v>
      </c>
      <c r="Q602" s="63" t="e">
        <f t="shared" si="93"/>
        <v>#N/A</v>
      </c>
      <c r="R602" s="63" t="e">
        <f t="shared" si="94"/>
        <v>#N/A</v>
      </c>
      <c r="S602" s="63" t="e">
        <f>MATCH(I602,J602,0)</f>
        <v>#N/A</v>
      </c>
    </row>
    <row r="603" spans="10:19" x14ac:dyDescent="0.25">
      <c r="J603" s="65" t="s">
        <v>730</v>
      </c>
      <c r="K603" s="63" t="e">
        <f t="shared" si="87"/>
        <v>#N/A</v>
      </c>
      <c r="L603" s="63" t="e">
        <f t="shared" si="88"/>
        <v>#N/A</v>
      </c>
      <c r="M603" s="63" t="e">
        <f t="shared" si="89"/>
        <v>#N/A</v>
      </c>
      <c r="N603" s="63" t="e">
        <f t="shared" si="90"/>
        <v>#N/A</v>
      </c>
      <c r="O603" s="63" t="e">
        <f t="shared" si="91"/>
        <v>#N/A</v>
      </c>
      <c r="P603" s="63" t="e">
        <f t="shared" si="92"/>
        <v>#N/A</v>
      </c>
      <c r="Q603" s="63" t="e">
        <f t="shared" si="93"/>
        <v>#N/A</v>
      </c>
      <c r="R603" s="63" t="e">
        <f t="shared" si="94"/>
        <v>#N/A</v>
      </c>
      <c r="S603" s="63" t="e">
        <f>MATCH(I603,J603,0)</f>
        <v>#N/A</v>
      </c>
    </row>
    <row r="604" spans="10:19" x14ac:dyDescent="0.25">
      <c r="J604" s="65" t="s">
        <v>731</v>
      </c>
      <c r="K604" s="63" t="e">
        <f t="shared" si="87"/>
        <v>#N/A</v>
      </c>
      <c r="L604" s="63" t="e">
        <f t="shared" si="88"/>
        <v>#N/A</v>
      </c>
      <c r="M604" s="63" t="e">
        <f t="shared" si="89"/>
        <v>#N/A</v>
      </c>
      <c r="N604" s="63" t="e">
        <f t="shared" si="90"/>
        <v>#N/A</v>
      </c>
      <c r="O604" s="63" t="e">
        <f t="shared" si="91"/>
        <v>#N/A</v>
      </c>
      <c r="P604" s="63" t="e">
        <f t="shared" si="92"/>
        <v>#N/A</v>
      </c>
      <c r="Q604" s="63" t="e">
        <f t="shared" si="93"/>
        <v>#N/A</v>
      </c>
      <c r="R604" s="63" t="e">
        <f t="shared" si="94"/>
        <v>#N/A</v>
      </c>
      <c r="S604" s="63" t="e">
        <f>MATCH(I604,J604,0)</f>
        <v>#N/A</v>
      </c>
    </row>
    <row r="605" spans="10:19" x14ac:dyDescent="0.25">
      <c r="J605" s="65" t="s">
        <v>732</v>
      </c>
      <c r="K605" s="63" t="e">
        <f t="shared" si="87"/>
        <v>#N/A</v>
      </c>
      <c r="L605" s="63" t="e">
        <f t="shared" si="88"/>
        <v>#N/A</v>
      </c>
      <c r="M605" s="63" t="e">
        <f t="shared" si="89"/>
        <v>#N/A</v>
      </c>
      <c r="N605" s="63" t="e">
        <f t="shared" si="90"/>
        <v>#N/A</v>
      </c>
      <c r="O605" s="63" t="e">
        <f t="shared" si="91"/>
        <v>#N/A</v>
      </c>
      <c r="P605" s="63" t="e">
        <f t="shared" si="92"/>
        <v>#N/A</v>
      </c>
      <c r="Q605" s="63" t="e">
        <f t="shared" si="93"/>
        <v>#N/A</v>
      </c>
      <c r="R605" s="63" t="e">
        <f t="shared" si="94"/>
        <v>#N/A</v>
      </c>
      <c r="S605" s="63" t="e">
        <f>MATCH(I605,J605,0)</f>
        <v>#N/A</v>
      </c>
    </row>
    <row r="606" spans="10:19" x14ac:dyDescent="0.25">
      <c r="J606" s="65" t="s">
        <v>733</v>
      </c>
      <c r="K606" s="63" t="e">
        <f t="shared" si="87"/>
        <v>#N/A</v>
      </c>
      <c r="L606" s="63" t="e">
        <f t="shared" si="88"/>
        <v>#N/A</v>
      </c>
      <c r="M606" s="63" t="e">
        <f t="shared" si="89"/>
        <v>#N/A</v>
      </c>
      <c r="N606" s="63" t="e">
        <f t="shared" si="90"/>
        <v>#N/A</v>
      </c>
      <c r="O606" s="63" t="e">
        <f t="shared" si="91"/>
        <v>#N/A</v>
      </c>
      <c r="P606" s="63" t="e">
        <f t="shared" si="92"/>
        <v>#N/A</v>
      </c>
      <c r="Q606" s="63" t="e">
        <f t="shared" si="93"/>
        <v>#N/A</v>
      </c>
      <c r="R606" s="63" t="e">
        <f t="shared" si="94"/>
        <v>#N/A</v>
      </c>
      <c r="S606" s="63" t="e">
        <f>MATCH(I606,J606,0)</f>
        <v>#N/A</v>
      </c>
    </row>
    <row r="607" spans="10:19" x14ac:dyDescent="0.25">
      <c r="J607" s="65" t="s">
        <v>734</v>
      </c>
      <c r="K607" s="63" t="e">
        <f t="shared" si="87"/>
        <v>#N/A</v>
      </c>
      <c r="L607" s="63" t="e">
        <f t="shared" si="88"/>
        <v>#N/A</v>
      </c>
      <c r="M607" s="63" t="e">
        <f t="shared" si="89"/>
        <v>#N/A</v>
      </c>
      <c r="N607" s="63" t="e">
        <f t="shared" si="90"/>
        <v>#N/A</v>
      </c>
      <c r="O607" s="63" t="e">
        <f t="shared" si="91"/>
        <v>#N/A</v>
      </c>
      <c r="P607" s="63" t="e">
        <f t="shared" si="92"/>
        <v>#N/A</v>
      </c>
      <c r="Q607" s="63" t="e">
        <f t="shared" si="93"/>
        <v>#N/A</v>
      </c>
      <c r="R607" s="63" t="e">
        <f t="shared" si="94"/>
        <v>#N/A</v>
      </c>
      <c r="S607" s="63" t="e">
        <f>MATCH(I607,J607,0)</f>
        <v>#N/A</v>
      </c>
    </row>
    <row r="608" spans="10:19" x14ac:dyDescent="0.25">
      <c r="J608" s="65" t="s">
        <v>735</v>
      </c>
      <c r="K608" s="63" t="e">
        <f t="shared" si="87"/>
        <v>#N/A</v>
      </c>
      <c r="L608" s="63" t="e">
        <f t="shared" si="88"/>
        <v>#N/A</v>
      </c>
      <c r="M608" s="63" t="e">
        <f t="shared" si="89"/>
        <v>#N/A</v>
      </c>
      <c r="N608" s="63" t="e">
        <f t="shared" si="90"/>
        <v>#N/A</v>
      </c>
      <c r="O608" s="63" t="e">
        <f t="shared" si="91"/>
        <v>#N/A</v>
      </c>
      <c r="P608" s="63" t="e">
        <f t="shared" si="92"/>
        <v>#N/A</v>
      </c>
      <c r="Q608" s="63" t="e">
        <f t="shared" si="93"/>
        <v>#N/A</v>
      </c>
      <c r="R608" s="63" t="e">
        <f t="shared" si="94"/>
        <v>#N/A</v>
      </c>
      <c r="S608" s="63" t="e">
        <f>MATCH(I608,J608,0)</f>
        <v>#N/A</v>
      </c>
    </row>
    <row r="609" spans="10:19" x14ac:dyDescent="0.25">
      <c r="J609" s="65" t="s">
        <v>736</v>
      </c>
      <c r="K609" s="63" t="e">
        <f t="shared" si="87"/>
        <v>#N/A</v>
      </c>
      <c r="L609" s="63" t="e">
        <f t="shared" si="88"/>
        <v>#N/A</v>
      </c>
      <c r="M609" s="63" t="e">
        <f t="shared" si="89"/>
        <v>#N/A</v>
      </c>
      <c r="N609" s="63" t="e">
        <f t="shared" si="90"/>
        <v>#N/A</v>
      </c>
      <c r="O609" s="63" t="e">
        <f t="shared" si="91"/>
        <v>#N/A</v>
      </c>
      <c r="P609" s="63" t="e">
        <f t="shared" si="92"/>
        <v>#N/A</v>
      </c>
      <c r="Q609" s="63" t="e">
        <f t="shared" si="93"/>
        <v>#N/A</v>
      </c>
      <c r="R609" s="63" t="e">
        <f t="shared" si="94"/>
        <v>#N/A</v>
      </c>
      <c r="S609" s="63" t="e">
        <f>MATCH(I609,J609,0)</f>
        <v>#N/A</v>
      </c>
    </row>
    <row r="610" spans="10:19" x14ac:dyDescent="0.25">
      <c r="J610" s="65" t="s">
        <v>737</v>
      </c>
      <c r="K610" s="63" t="e">
        <f t="shared" si="87"/>
        <v>#N/A</v>
      </c>
      <c r="L610" s="63" t="e">
        <f t="shared" si="88"/>
        <v>#N/A</v>
      </c>
      <c r="M610" s="63" t="e">
        <f t="shared" si="89"/>
        <v>#N/A</v>
      </c>
      <c r="N610" s="63" t="e">
        <f t="shared" si="90"/>
        <v>#N/A</v>
      </c>
      <c r="O610" s="63" t="e">
        <f t="shared" si="91"/>
        <v>#N/A</v>
      </c>
      <c r="P610" s="63" t="e">
        <f t="shared" si="92"/>
        <v>#N/A</v>
      </c>
      <c r="Q610" s="63" t="e">
        <f t="shared" si="93"/>
        <v>#N/A</v>
      </c>
      <c r="R610" s="63" t="e">
        <f t="shared" si="94"/>
        <v>#N/A</v>
      </c>
      <c r="S610" s="63" t="e">
        <f>MATCH(I610,J610,0)</f>
        <v>#N/A</v>
      </c>
    </row>
    <row r="611" spans="10:19" x14ac:dyDescent="0.25">
      <c r="J611" s="65" t="s">
        <v>738</v>
      </c>
      <c r="K611" s="63" t="e">
        <f t="shared" si="87"/>
        <v>#N/A</v>
      </c>
      <c r="L611" s="63" t="e">
        <f t="shared" si="88"/>
        <v>#N/A</v>
      </c>
      <c r="M611" s="63" t="e">
        <f t="shared" si="89"/>
        <v>#N/A</v>
      </c>
      <c r="N611" s="63" t="e">
        <f t="shared" si="90"/>
        <v>#N/A</v>
      </c>
      <c r="O611" s="63" t="e">
        <f t="shared" si="91"/>
        <v>#N/A</v>
      </c>
      <c r="P611" s="63" t="e">
        <f t="shared" si="92"/>
        <v>#N/A</v>
      </c>
      <c r="Q611" s="63" t="e">
        <f t="shared" si="93"/>
        <v>#N/A</v>
      </c>
      <c r="R611" s="63" t="e">
        <f t="shared" si="94"/>
        <v>#N/A</v>
      </c>
      <c r="S611" s="63" t="e">
        <f>MATCH(I611,J611,0)</f>
        <v>#N/A</v>
      </c>
    </row>
    <row r="612" spans="10:19" x14ac:dyDescent="0.25">
      <c r="J612" s="65" t="s">
        <v>739</v>
      </c>
      <c r="K612" s="63" t="e">
        <f t="shared" si="87"/>
        <v>#N/A</v>
      </c>
      <c r="L612" s="63" t="e">
        <f t="shared" si="88"/>
        <v>#N/A</v>
      </c>
      <c r="M612" s="63" t="e">
        <f t="shared" si="89"/>
        <v>#N/A</v>
      </c>
      <c r="N612" s="63" t="e">
        <f t="shared" si="90"/>
        <v>#N/A</v>
      </c>
      <c r="O612" s="63" t="e">
        <f t="shared" si="91"/>
        <v>#N/A</v>
      </c>
      <c r="P612" s="63" t="e">
        <f t="shared" si="92"/>
        <v>#N/A</v>
      </c>
      <c r="Q612" s="63" t="e">
        <f t="shared" si="93"/>
        <v>#N/A</v>
      </c>
      <c r="R612" s="63" t="e">
        <f t="shared" si="94"/>
        <v>#N/A</v>
      </c>
      <c r="S612" s="63" t="e">
        <f>MATCH(I612,J612,0)</f>
        <v>#N/A</v>
      </c>
    </row>
    <row r="613" spans="10:19" x14ac:dyDescent="0.25">
      <c r="J613" s="65" t="s">
        <v>740</v>
      </c>
      <c r="K613" s="63" t="e">
        <f t="shared" si="87"/>
        <v>#N/A</v>
      </c>
      <c r="L613" s="63" t="e">
        <f t="shared" si="88"/>
        <v>#N/A</v>
      </c>
      <c r="M613" s="63" t="e">
        <f t="shared" si="89"/>
        <v>#N/A</v>
      </c>
      <c r="N613" s="63" t="e">
        <f t="shared" si="90"/>
        <v>#N/A</v>
      </c>
      <c r="O613" s="63" t="e">
        <f t="shared" si="91"/>
        <v>#N/A</v>
      </c>
      <c r="P613" s="63" t="e">
        <f t="shared" si="92"/>
        <v>#N/A</v>
      </c>
      <c r="Q613" s="63" t="e">
        <f t="shared" si="93"/>
        <v>#N/A</v>
      </c>
      <c r="R613" s="63" t="e">
        <f t="shared" si="94"/>
        <v>#N/A</v>
      </c>
      <c r="S613" s="63" t="e">
        <f>MATCH(I613,J613,0)</f>
        <v>#N/A</v>
      </c>
    </row>
    <row r="614" spans="10:19" x14ac:dyDescent="0.25">
      <c r="J614" s="65" t="s">
        <v>741</v>
      </c>
      <c r="K614" s="63" t="e">
        <f t="shared" si="87"/>
        <v>#N/A</v>
      </c>
      <c r="L614" s="63" t="e">
        <f t="shared" si="88"/>
        <v>#N/A</v>
      </c>
      <c r="M614" s="63" t="e">
        <f t="shared" si="89"/>
        <v>#N/A</v>
      </c>
      <c r="N614" s="63" t="e">
        <f t="shared" si="90"/>
        <v>#N/A</v>
      </c>
      <c r="O614" s="63" t="e">
        <f t="shared" si="91"/>
        <v>#N/A</v>
      </c>
      <c r="P614" s="63" t="e">
        <f t="shared" si="92"/>
        <v>#N/A</v>
      </c>
      <c r="Q614" s="63" t="e">
        <f t="shared" si="93"/>
        <v>#N/A</v>
      </c>
      <c r="R614" s="63" t="e">
        <f t="shared" si="94"/>
        <v>#N/A</v>
      </c>
      <c r="S614" s="63" t="e">
        <f>MATCH(I614,J614,0)</f>
        <v>#N/A</v>
      </c>
    </row>
    <row r="615" spans="10:19" x14ac:dyDescent="0.25">
      <c r="J615" s="65" t="s">
        <v>742</v>
      </c>
      <c r="K615" s="63" t="e">
        <f t="shared" si="87"/>
        <v>#N/A</v>
      </c>
      <c r="L615" s="63" t="e">
        <f t="shared" si="88"/>
        <v>#N/A</v>
      </c>
      <c r="M615" s="63" t="e">
        <f t="shared" si="89"/>
        <v>#N/A</v>
      </c>
      <c r="N615" s="63" t="e">
        <f t="shared" si="90"/>
        <v>#N/A</v>
      </c>
      <c r="O615" s="63" t="e">
        <f t="shared" si="91"/>
        <v>#N/A</v>
      </c>
      <c r="P615" s="63" t="e">
        <f t="shared" si="92"/>
        <v>#N/A</v>
      </c>
      <c r="Q615" s="63" t="e">
        <f t="shared" si="93"/>
        <v>#N/A</v>
      </c>
      <c r="R615" s="63" t="e">
        <f t="shared" si="94"/>
        <v>#N/A</v>
      </c>
      <c r="S615" s="63" t="e">
        <f>MATCH(I615,J615,0)</f>
        <v>#N/A</v>
      </c>
    </row>
    <row r="616" spans="10:19" x14ac:dyDescent="0.25">
      <c r="J616" s="65" t="s">
        <v>743</v>
      </c>
      <c r="K616" s="63" t="e">
        <f t="shared" si="87"/>
        <v>#N/A</v>
      </c>
      <c r="L616" s="63" t="e">
        <f t="shared" si="88"/>
        <v>#N/A</v>
      </c>
      <c r="M616" s="63" t="e">
        <f t="shared" si="89"/>
        <v>#N/A</v>
      </c>
      <c r="N616" s="63" t="e">
        <f t="shared" si="90"/>
        <v>#N/A</v>
      </c>
      <c r="O616" s="63" t="e">
        <f t="shared" si="91"/>
        <v>#N/A</v>
      </c>
      <c r="P616" s="63" t="e">
        <f t="shared" si="92"/>
        <v>#N/A</v>
      </c>
      <c r="Q616" s="63" t="e">
        <f t="shared" si="93"/>
        <v>#N/A</v>
      </c>
      <c r="R616" s="63" t="e">
        <f t="shared" si="94"/>
        <v>#N/A</v>
      </c>
      <c r="S616" s="63" t="e">
        <f>MATCH(I616,J616,0)</f>
        <v>#N/A</v>
      </c>
    </row>
    <row r="617" spans="10:19" x14ac:dyDescent="0.25">
      <c r="J617" s="65" t="s">
        <v>744</v>
      </c>
      <c r="K617" s="63" t="e">
        <f t="shared" si="87"/>
        <v>#N/A</v>
      </c>
      <c r="L617" s="63" t="e">
        <f t="shared" si="88"/>
        <v>#N/A</v>
      </c>
      <c r="M617" s="63" t="e">
        <f t="shared" si="89"/>
        <v>#N/A</v>
      </c>
      <c r="N617" s="63" t="e">
        <f t="shared" si="90"/>
        <v>#N/A</v>
      </c>
      <c r="O617" s="63" t="e">
        <f t="shared" si="91"/>
        <v>#N/A</v>
      </c>
      <c r="P617" s="63" t="e">
        <f t="shared" si="92"/>
        <v>#N/A</v>
      </c>
      <c r="Q617" s="63" t="e">
        <f t="shared" si="93"/>
        <v>#N/A</v>
      </c>
      <c r="R617" s="63" t="e">
        <f t="shared" si="94"/>
        <v>#N/A</v>
      </c>
      <c r="S617" s="63" t="e">
        <f>MATCH(I617,J617,0)</f>
        <v>#N/A</v>
      </c>
    </row>
    <row r="618" spans="10:19" x14ac:dyDescent="0.25">
      <c r="J618" s="65" t="s">
        <v>745</v>
      </c>
      <c r="K618" s="63" t="e">
        <f t="shared" si="87"/>
        <v>#N/A</v>
      </c>
      <c r="L618" s="63" t="e">
        <f t="shared" si="88"/>
        <v>#N/A</v>
      </c>
      <c r="M618" s="63" t="e">
        <f t="shared" si="89"/>
        <v>#N/A</v>
      </c>
      <c r="N618" s="63" t="e">
        <f t="shared" si="90"/>
        <v>#N/A</v>
      </c>
      <c r="O618" s="63" t="e">
        <f t="shared" si="91"/>
        <v>#N/A</v>
      </c>
      <c r="P618" s="63" t="e">
        <f t="shared" si="92"/>
        <v>#N/A</v>
      </c>
      <c r="Q618" s="63" t="e">
        <f t="shared" si="93"/>
        <v>#N/A</v>
      </c>
      <c r="R618" s="63" t="e">
        <f t="shared" si="94"/>
        <v>#N/A</v>
      </c>
      <c r="S618" s="63" t="e">
        <f>MATCH(I618,J618,0)</f>
        <v>#N/A</v>
      </c>
    </row>
    <row r="619" spans="10:19" x14ac:dyDescent="0.25">
      <c r="J619" s="65" t="s">
        <v>746</v>
      </c>
      <c r="K619" s="63" t="e">
        <f t="shared" si="87"/>
        <v>#N/A</v>
      </c>
      <c r="L619" s="63" t="e">
        <f t="shared" si="88"/>
        <v>#N/A</v>
      </c>
      <c r="M619" s="63" t="e">
        <f t="shared" si="89"/>
        <v>#N/A</v>
      </c>
      <c r="N619" s="63" t="e">
        <f t="shared" si="90"/>
        <v>#N/A</v>
      </c>
      <c r="O619" s="63" t="e">
        <f t="shared" si="91"/>
        <v>#N/A</v>
      </c>
      <c r="P619" s="63" t="e">
        <f t="shared" si="92"/>
        <v>#N/A</v>
      </c>
      <c r="Q619" s="63" t="e">
        <f t="shared" si="93"/>
        <v>#N/A</v>
      </c>
      <c r="R619" s="63" t="e">
        <f t="shared" si="94"/>
        <v>#N/A</v>
      </c>
      <c r="S619" s="63" t="e">
        <f>MATCH(I619,J619,0)</f>
        <v>#N/A</v>
      </c>
    </row>
    <row r="620" spans="10:19" x14ac:dyDescent="0.25">
      <c r="J620" s="65" t="s">
        <v>747</v>
      </c>
      <c r="K620" s="63" t="e">
        <f t="shared" si="87"/>
        <v>#N/A</v>
      </c>
      <c r="L620" s="63" t="e">
        <f t="shared" si="88"/>
        <v>#N/A</v>
      </c>
      <c r="M620" s="63" t="e">
        <f t="shared" si="89"/>
        <v>#N/A</v>
      </c>
      <c r="N620" s="63" t="e">
        <f t="shared" si="90"/>
        <v>#N/A</v>
      </c>
      <c r="O620" s="63" t="e">
        <f t="shared" si="91"/>
        <v>#N/A</v>
      </c>
      <c r="P620" s="63" t="e">
        <f t="shared" si="92"/>
        <v>#N/A</v>
      </c>
      <c r="Q620" s="63" t="e">
        <f t="shared" si="93"/>
        <v>#N/A</v>
      </c>
      <c r="R620" s="63" t="e">
        <f t="shared" si="94"/>
        <v>#N/A</v>
      </c>
      <c r="S620" s="63" t="e">
        <f>MATCH(I620,J620,0)</f>
        <v>#N/A</v>
      </c>
    </row>
    <row r="621" spans="10:19" x14ac:dyDescent="0.25">
      <c r="J621" s="65" t="s">
        <v>748</v>
      </c>
      <c r="K621" s="63" t="e">
        <f t="shared" ref="K621:K644" si="95">MATCH(A621,B621,0)</f>
        <v>#N/A</v>
      </c>
      <c r="L621" s="63" t="e">
        <f t="shared" ref="L621:L644" si="96">MATCH(B621,C621,0)</f>
        <v>#N/A</v>
      </c>
      <c r="M621" s="63" t="e">
        <f t="shared" ref="M621:M644" si="97">MATCH(C621,D621,0)</f>
        <v>#N/A</v>
      </c>
      <c r="N621" s="63" t="e">
        <f t="shared" ref="N621:N644" si="98">MATCH(D621,E621,0)</f>
        <v>#N/A</v>
      </c>
      <c r="O621" s="63" t="e">
        <f t="shared" ref="O621:O644" si="99">MATCH(E621,F621,0)</f>
        <v>#N/A</v>
      </c>
      <c r="P621" s="63" t="e">
        <f t="shared" ref="P621:P644" si="100">MATCH(F621,G621,0)</f>
        <v>#N/A</v>
      </c>
      <c r="Q621" s="63" t="e">
        <f t="shared" ref="Q621:Q644" si="101">MATCH(G621,H621,0)</f>
        <v>#N/A</v>
      </c>
      <c r="R621" s="63" t="e">
        <f t="shared" ref="R621:R644" si="102">MATCH(H621,I621,0)</f>
        <v>#N/A</v>
      </c>
      <c r="S621" s="63" t="e">
        <f>MATCH(I621,J621,0)</f>
        <v>#N/A</v>
      </c>
    </row>
    <row r="622" spans="10:19" x14ac:dyDescent="0.25">
      <c r="J622" s="65" t="s">
        <v>749</v>
      </c>
      <c r="K622" s="63" t="e">
        <f t="shared" si="95"/>
        <v>#N/A</v>
      </c>
      <c r="L622" s="63" t="e">
        <f t="shared" si="96"/>
        <v>#N/A</v>
      </c>
      <c r="M622" s="63" t="e">
        <f t="shared" si="97"/>
        <v>#N/A</v>
      </c>
      <c r="N622" s="63" t="e">
        <f t="shared" si="98"/>
        <v>#N/A</v>
      </c>
      <c r="O622" s="63" t="e">
        <f t="shared" si="99"/>
        <v>#N/A</v>
      </c>
      <c r="P622" s="63" t="e">
        <f t="shared" si="100"/>
        <v>#N/A</v>
      </c>
      <c r="Q622" s="63" t="e">
        <f t="shared" si="101"/>
        <v>#N/A</v>
      </c>
      <c r="R622" s="63" t="e">
        <f t="shared" si="102"/>
        <v>#N/A</v>
      </c>
      <c r="S622" s="63" t="e">
        <f>MATCH(I622,J622,0)</f>
        <v>#N/A</v>
      </c>
    </row>
    <row r="623" spans="10:19" x14ac:dyDescent="0.25">
      <c r="J623" s="65" t="s">
        <v>750</v>
      </c>
      <c r="K623" s="63" t="e">
        <f t="shared" si="95"/>
        <v>#N/A</v>
      </c>
      <c r="L623" s="63" t="e">
        <f t="shared" si="96"/>
        <v>#N/A</v>
      </c>
      <c r="M623" s="63" t="e">
        <f t="shared" si="97"/>
        <v>#N/A</v>
      </c>
      <c r="N623" s="63" t="e">
        <f t="shared" si="98"/>
        <v>#N/A</v>
      </c>
      <c r="O623" s="63" t="e">
        <f t="shared" si="99"/>
        <v>#N/A</v>
      </c>
      <c r="P623" s="63" t="e">
        <f t="shared" si="100"/>
        <v>#N/A</v>
      </c>
      <c r="Q623" s="63" t="e">
        <f t="shared" si="101"/>
        <v>#N/A</v>
      </c>
      <c r="R623" s="63" t="e">
        <f t="shared" si="102"/>
        <v>#N/A</v>
      </c>
      <c r="S623" s="63" t="e">
        <f>MATCH(I623,J623,0)</f>
        <v>#N/A</v>
      </c>
    </row>
    <row r="624" spans="10:19" x14ac:dyDescent="0.25">
      <c r="J624" s="65" t="s">
        <v>751</v>
      </c>
      <c r="K624" s="63" t="e">
        <f t="shared" si="95"/>
        <v>#N/A</v>
      </c>
      <c r="L624" s="63" t="e">
        <f t="shared" si="96"/>
        <v>#N/A</v>
      </c>
      <c r="M624" s="63" t="e">
        <f t="shared" si="97"/>
        <v>#N/A</v>
      </c>
      <c r="N624" s="63" t="e">
        <f t="shared" si="98"/>
        <v>#N/A</v>
      </c>
      <c r="O624" s="63" t="e">
        <f t="shared" si="99"/>
        <v>#N/A</v>
      </c>
      <c r="P624" s="63" t="e">
        <f t="shared" si="100"/>
        <v>#N/A</v>
      </c>
      <c r="Q624" s="63" t="e">
        <f t="shared" si="101"/>
        <v>#N/A</v>
      </c>
      <c r="R624" s="63" t="e">
        <f t="shared" si="102"/>
        <v>#N/A</v>
      </c>
      <c r="S624" s="63" t="e">
        <f>MATCH(I624,J624,0)</f>
        <v>#N/A</v>
      </c>
    </row>
    <row r="625" spans="10:19" x14ac:dyDescent="0.25">
      <c r="J625" s="65" t="s">
        <v>752</v>
      </c>
      <c r="K625" s="63" t="e">
        <f t="shared" si="95"/>
        <v>#N/A</v>
      </c>
      <c r="L625" s="63" t="e">
        <f t="shared" si="96"/>
        <v>#N/A</v>
      </c>
      <c r="M625" s="63" t="e">
        <f t="shared" si="97"/>
        <v>#N/A</v>
      </c>
      <c r="N625" s="63" t="e">
        <f t="shared" si="98"/>
        <v>#N/A</v>
      </c>
      <c r="O625" s="63" t="e">
        <f t="shared" si="99"/>
        <v>#N/A</v>
      </c>
      <c r="P625" s="63" t="e">
        <f t="shared" si="100"/>
        <v>#N/A</v>
      </c>
      <c r="Q625" s="63" t="e">
        <f t="shared" si="101"/>
        <v>#N/A</v>
      </c>
      <c r="R625" s="63" t="e">
        <f t="shared" si="102"/>
        <v>#N/A</v>
      </c>
      <c r="S625" s="63" t="e">
        <f>MATCH(I625,J625,0)</f>
        <v>#N/A</v>
      </c>
    </row>
    <row r="626" spans="10:19" x14ac:dyDescent="0.25">
      <c r="J626" s="65" t="s">
        <v>753</v>
      </c>
      <c r="K626" s="63" t="e">
        <f t="shared" si="95"/>
        <v>#N/A</v>
      </c>
      <c r="L626" s="63" t="e">
        <f t="shared" si="96"/>
        <v>#N/A</v>
      </c>
      <c r="M626" s="63" t="e">
        <f t="shared" si="97"/>
        <v>#N/A</v>
      </c>
      <c r="N626" s="63" t="e">
        <f t="shared" si="98"/>
        <v>#N/A</v>
      </c>
      <c r="O626" s="63" t="e">
        <f t="shared" si="99"/>
        <v>#N/A</v>
      </c>
      <c r="P626" s="63" t="e">
        <f t="shared" si="100"/>
        <v>#N/A</v>
      </c>
      <c r="Q626" s="63" t="e">
        <f t="shared" si="101"/>
        <v>#N/A</v>
      </c>
      <c r="R626" s="63" t="e">
        <f t="shared" si="102"/>
        <v>#N/A</v>
      </c>
      <c r="S626" s="63" t="e">
        <f>MATCH(I626,J626,0)</f>
        <v>#N/A</v>
      </c>
    </row>
    <row r="627" spans="10:19" x14ac:dyDescent="0.25">
      <c r="J627" s="65" t="s">
        <v>754</v>
      </c>
      <c r="K627" s="63" t="e">
        <f t="shared" si="95"/>
        <v>#N/A</v>
      </c>
      <c r="L627" s="63" t="e">
        <f t="shared" si="96"/>
        <v>#N/A</v>
      </c>
      <c r="M627" s="63" t="e">
        <f t="shared" si="97"/>
        <v>#N/A</v>
      </c>
      <c r="N627" s="63" t="e">
        <f t="shared" si="98"/>
        <v>#N/A</v>
      </c>
      <c r="O627" s="63" t="e">
        <f t="shared" si="99"/>
        <v>#N/A</v>
      </c>
      <c r="P627" s="63" t="e">
        <f t="shared" si="100"/>
        <v>#N/A</v>
      </c>
      <c r="Q627" s="63" t="e">
        <f t="shared" si="101"/>
        <v>#N/A</v>
      </c>
      <c r="R627" s="63" t="e">
        <f t="shared" si="102"/>
        <v>#N/A</v>
      </c>
      <c r="S627" s="63" t="e">
        <f>MATCH(I627,J627,0)</f>
        <v>#N/A</v>
      </c>
    </row>
    <row r="628" spans="10:19" x14ac:dyDescent="0.25">
      <c r="J628" s="65" t="s">
        <v>755</v>
      </c>
      <c r="K628" s="63" t="e">
        <f t="shared" si="95"/>
        <v>#N/A</v>
      </c>
      <c r="L628" s="63" t="e">
        <f t="shared" si="96"/>
        <v>#N/A</v>
      </c>
      <c r="M628" s="63" t="e">
        <f t="shared" si="97"/>
        <v>#N/A</v>
      </c>
      <c r="N628" s="63" t="e">
        <f t="shared" si="98"/>
        <v>#N/A</v>
      </c>
      <c r="O628" s="63" t="e">
        <f t="shared" si="99"/>
        <v>#N/A</v>
      </c>
      <c r="P628" s="63" t="e">
        <f t="shared" si="100"/>
        <v>#N/A</v>
      </c>
      <c r="Q628" s="63" t="e">
        <f t="shared" si="101"/>
        <v>#N/A</v>
      </c>
      <c r="R628" s="63" t="e">
        <f t="shared" si="102"/>
        <v>#N/A</v>
      </c>
      <c r="S628" s="63" t="e">
        <f>MATCH(I628,J628,0)</f>
        <v>#N/A</v>
      </c>
    </row>
    <row r="629" spans="10:19" x14ac:dyDescent="0.25">
      <c r="J629" s="65" t="s">
        <v>756</v>
      </c>
      <c r="K629" s="63" t="e">
        <f t="shared" si="95"/>
        <v>#N/A</v>
      </c>
      <c r="L629" s="63" t="e">
        <f t="shared" si="96"/>
        <v>#N/A</v>
      </c>
      <c r="M629" s="63" t="e">
        <f t="shared" si="97"/>
        <v>#N/A</v>
      </c>
      <c r="N629" s="63" t="e">
        <f t="shared" si="98"/>
        <v>#N/A</v>
      </c>
      <c r="O629" s="63" t="e">
        <f t="shared" si="99"/>
        <v>#N/A</v>
      </c>
      <c r="P629" s="63" t="e">
        <f t="shared" si="100"/>
        <v>#N/A</v>
      </c>
      <c r="Q629" s="63" t="e">
        <f t="shared" si="101"/>
        <v>#N/A</v>
      </c>
      <c r="R629" s="63" t="e">
        <f t="shared" si="102"/>
        <v>#N/A</v>
      </c>
      <c r="S629" s="63" t="e">
        <f>MATCH(I629,J629,0)</f>
        <v>#N/A</v>
      </c>
    </row>
    <row r="630" spans="10:19" x14ac:dyDescent="0.25">
      <c r="J630" s="65" t="s">
        <v>757</v>
      </c>
      <c r="K630" s="63" t="e">
        <f t="shared" si="95"/>
        <v>#N/A</v>
      </c>
      <c r="L630" s="63" t="e">
        <f t="shared" si="96"/>
        <v>#N/A</v>
      </c>
      <c r="M630" s="63" t="e">
        <f t="shared" si="97"/>
        <v>#N/A</v>
      </c>
      <c r="N630" s="63" t="e">
        <f t="shared" si="98"/>
        <v>#N/A</v>
      </c>
      <c r="O630" s="63" t="e">
        <f t="shared" si="99"/>
        <v>#N/A</v>
      </c>
      <c r="P630" s="63" t="e">
        <f t="shared" si="100"/>
        <v>#N/A</v>
      </c>
      <c r="Q630" s="63" t="e">
        <f t="shared" si="101"/>
        <v>#N/A</v>
      </c>
      <c r="R630" s="63" t="e">
        <f t="shared" si="102"/>
        <v>#N/A</v>
      </c>
      <c r="S630" s="63" t="e">
        <f>MATCH(I630,J630,0)</f>
        <v>#N/A</v>
      </c>
    </row>
    <row r="631" spans="10:19" x14ac:dyDescent="0.25">
      <c r="J631" s="65" t="s">
        <v>758</v>
      </c>
      <c r="K631" s="63" t="e">
        <f t="shared" si="95"/>
        <v>#N/A</v>
      </c>
      <c r="L631" s="63" t="e">
        <f t="shared" si="96"/>
        <v>#N/A</v>
      </c>
      <c r="M631" s="63" t="e">
        <f t="shared" si="97"/>
        <v>#N/A</v>
      </c>
      <c r="N631" s="63" t="e">
        <f t="shared" si="98"/>
        <v>#N/A</v>
      </c>
      <c r="O631" s="63" t="e">
        <f t="shared" si="99"/>
        <v>#N/A</v>
      </c>
      <c r="P631" s="63" t="e">
        <f t="shared" si="100"/>
        <v>#N/A</v>
      </c>
      <c r="Q631" s="63" t="e">
        <f t="shared" si="101"/>
        <v>#N/A</v>
      </c>
      <c r="R631" s="63" t="e">
        <f t="shared" si="102"/>
        <v>#N/A</v>
      </c>
      <c r="S631" s="63" t="e">
        <f>MATCH(I631,J631,0)</f>
        <v>#N/A</v>
      </c>
    </row>
    <row r="632" spans="10:19" x14ac:dyDescent="0.25">
      <c r="J632" s="65" t="s">
        <v>759</v>
      </c>
      <c r="K632" s="63" t="e">
        <f t="shared" si="95"/>
        <v>#N/A</v>
      </c>
      <c r="L632" s="63" t="e">
        <f t="shared" si="96"/>
        <v>#N/A</v>
      </c>
      <c r="M632" s="63" t="e">
        <f t="shared" si="97"/>
        <v>#N/A</v>
      </c>
      <c r="N632" s="63" t="e">
        <f t="shared" si="98"/>
        <v>#N/A</v>
      </c>
      <c r="O632" s="63" t="e">
        <f t="shared" si="99"/>
        <v>#N/A</v>
      </c>
      <c r="P632" s="63" t="e">
        <f t="shared" si="100"/>
        <v>#N/A</v>
      </c>
      <c r="Q632" s="63" t="e">
        <f t="shared" si="101"/>
        <v>#N/A</v>
      </c>
      <c r="R632" s="63" t="e">
        <f t="shared" si="102"/>
        <v>#N/A</v>
      </c>
      <c r="S632" s="63" t="e">
        <f>MATCH(I632,J632,0)</f>
        <v>#N/A</v>
      </c>
    </row>
    <row r="633" spans="10:19" x14ac:dyDescent="0.25">
      <c r="J633" s="65" t="s">
        <v>760</v>
      </c>
      <c r="K633" s="63" t="e">
        <f t="shared" si="95"/>
        <v>#N/A</v>
      </c>
      <c r="L633" s="63" t="e">
        <f t="shared" si="96"/>
        <v>#N/A</v>
      </c>
      <c r="M633" s="63" t="e">
        <f t="shared" si="97"/>
        <v>#N/A</v>
      </c>
      <c r="N633" s="63" t="e">
        <f t="shared" si="98"/>
        <v>#N/A</v>
      </c>
      <c r="O633" s="63" t="e">
        <f t="shared" si="99"/>
        <v>#N/A</v>
      </c>
      <c r="P633" s="63" t="e">
        <f t="shared" si="100"/>
        <v>#N/A</v>
      </c>
      <c r="Q633" s="63" t="e">
        <f t="shared" si="101"/>
        <v>#N/A</v>
      </c>
      <c r="R633" s="63" t="e">
        <f t="shared" si="102"/>
        <v>#N/A</v>
      </c>
      <c r="S633" s="63" t="e">
        <f>MATCH(I633,J633,0)</f>
        <v>#N/A</v>
      </c>
    </row>
    <row r="634" spans="10:19" x14ac:dyDescent="0.25">
      <c r="J634" s="65" t="s">
        <v>761</v>
      </c>
      <c r="K634" s="63" t="e">
        <f t="shared" si="95"/>
        <v>#N/A</v>
      </c>
      <c r="L634" s="63" t="e">
        <f t="shared" si="96"/>
        <v>#N/A</v>
      </c>
      <c r="M634" s="63" t="e">
        <f t="shared" si="97"/>
        <v>#N/A</v>
      </c>
      <c r="N634" s="63" t="e">
        <f t="shared" si="98"/>
        <v>#N/A</v>
      </c>
      <c r="O634" s="63" t="e">
        <f t="shared" si="99"/>
        <v>#N/A</v>
      </c>
      <c r="P634" s="63" t="e">
        <f t="shared" si="100"/>
        <v>#N/A</v>
      </c>
      <c r="Q634" s="63" t="e">
        <f t="shared" si="101"/>
        <v>#N/A</v>
      </c>
      <c r="R634" s="63" t="e">
        <f t="shared" si="102"/>
        <v>#N/A</v>
      </c>
      <c r="S634" s="63" t="e">
        <f>MATCH(I634,J634,0)</f>
        <v>#N/A</v>
      </c>
    </row>
    <row r="635" spans="10:19" x14ac:dyDescent="0.25">
      <c r="J635" s="65" t="s">
        <v>762</v>
      </c>
      <c r="K635" s="63" t="e">
        <f t="shared" si="95"/>
        <v>#N/A</v>
      </c>
      <c r="L635" s="63" t="e">
        <f t="shared" si="96"/>
        <v>#N/A</v>
      </c>
      <c r="M635" s="63" t="e">
        <f t="shared" si="97"/>
        <v>#N/A</v>
      </c>
      <c r="N635" s="63" t="e">
        <f t="shared" si="98"/>
        <v>#N/A</v>
      </c>
      <c r="O635" s="63" t="e">
        <f t="shared" si="99"/>
        <v>#N/A</v>
      </c>
      <c r="P635" s="63" t="e">
        <f t="shared" si="100"/>
        <v>#N/A</v>
      </c>
      <c r="Q635" s="63" t="e">
        <f t="shared" si="101"/>
        <v>#N/A</v>
      </c>
      <c r="R635" s="63" t="e">
        <f t="shared" si="102"/>
        <v>#N/A</v>
      </c>
      <c r="S635" s="63" t="e">
        <f>MATCH(I635,J635,0)</f>
        <v>#N/A</v>
      </c>
    </row>
    <row r="636" spans="10:19" x14ac:dyDescent="0.25">
      <c r="J636" s="65" t="s">
        <v>763</v>
      </c>
      <c r="K636" s="63" t="e">
        <f t="shared" si="95"/>
        <v>#N/A</v>
      </c>
      <c r="L636" s="63" t="e">
        <f t="shared" si="96"/>
        <v>#N/A</v>
      </c>
      <c r="M636" s="63" t="e">
        <f t="shared" si="97"/>
        <v>#N/A</v>
      </c>
      <c r="N636" s="63" t="e">
        <f t="shared" si="98"/>
        <v>#N/A</v>
      </c>
      <c r="O636" s="63" t="e">
        <f t="shared" si="99"/>
        <v>#N/A</v>
      </c>
      <c r="P636" s="63" t="e">
        <f t="shared" si="100"/>
        <v>#N/A</v>
      </c>
      <c r="Q636" s="63" t="e">
        <f t="shared" si="101"/>
        <v>#N/A</v>
      </c>
      <c r="R636" s="63" t="e">
        <f t="shared" si="102"/>
        <v>#N/A</v>
      </c>
      <c r="S636" s="63" t="e">
        <f>MATCH(I636,J636,0)</f>
        <v>#N/A</v>
      </c>
    </row>
    <row r="637" spans="10:19" x14ac:dyDescent="0.25">
      <c r="J637" s="65" t="s">
        <v>764</v>
      </c>
      <c r="K637" s="63" t="e">
        <f t="shared" si="95"/>
        <v>#N/A</v>
      </c>
      <c r="L637" s="63" t="e">
        <f t="shared" si="96"/>
        <v>#N/A</v>
      </c>
      <c r="M637" s="63" t="e">
        <f t="shared" si="97"/>
        <v>#N/A</v>
      </c>
      <c r="N637" s="63" t="e">
        <f t="shared" si="98"/>
        <v>#N/A</v>
      </c>
      <c r="O637" s="63" t="e">
        <f t="shared" si="99"/>
        <v>#N/A</v>
      </c>
      <c r="P637" s="63" t="e">
        <f t="shared" si="100"/>
        <v>#N/A</v>
      </c>
      <c r="Q637" s="63" t="e">
        <f t="shared" si="101"/>
        <v>#N/A</v>
      </c>
      <c r="R637" s="63" t="e">
        <f t="shared" si="102"/>
        <v>#N/A</v>
      </c>
      <c r="S637" s="63" t="e">
        <f>MATCH(I637,J637,0)</f>
        <v>#N/A</v>
      </c>
    </row>
    <row r="638" spans="10:19" x14ac:dyDescent="0.25">
      <c r="J638" s="65" t="s">
        <v>765</v>
      </c>
      <c r="K638" s="63" t="e">
        <f t="shared" si="95"/>
        <v>#N/A</v>
      </c>
      <c r="L638" s="63" t="e">
        <f t="shared" si="96"/>
        <v>#N/A</v>
      </c>
      <c r="M638" s="63" t="e">
        <f t="shared" si="97"/>
        <v>#N/A</v>
      </c>
      <c r="N638" s="63" t="e">
        <f t="shared" si="98"/>
        <v>#N/A</v>
      </c>
      <c r="O638" s="63" t="e">
        <f t="shared" si="99"/>
        <v>#N/A</v>
      </c>
      <c r="P638" s="63" t="e">
        <f t="shared" si="100"/>
        <v>#N/A</v>
      </c>
      <c r="Q638" s="63" t="e">
        <f t="shared" si="101"/>
        <v>#N/A</v>
      </c>
      <c r="R638" s="63" t="e">
        <f t="shared" si="102"/>
        <v>#N/A</v>
      </c>
      <c r="S638" s="63" t="e">
        <f>MATCH(I638,J638,0)</f>
        <v>#N/A</v>
      </c>
    </row>
    <row r="639" spans="10:19" x14ac:dyDescent="0.25">
      <c r="J639" s="65" t="s">
        <v>766</v>
      </c>
      <c r="K639" s="63" t="e">
        <f t="shared" si="95"/>
        <v>#N/A</v>
      </c>
      <c r="L639" s="63" t="e">
        <f t="shared" si="96"/>
        <v>#N/A</v>
      </c>
      <c r="M639" s="63" t="e">
        <f t="shared" si="97"/>
        <v>#N/A</v>
      </c>
      <c r="N639" s="63" t="e">
        <f t="shared" si="98"/>
        <v>#N/A</v>
      </c>
      <c r="O639" s="63" t="e">
        <f t="shared" si="99"/>
        <v>#N/A</v>
      </c>
      <c r="P639" s="63" t="e">
        <f t="shared" si="100"/>
        <v>#N/A</v>
      </c>
      <c r="Q639" s="63" t="e">
        <f t="shared" si="101"/>
        <v>#N/A</v>
      </c>
      <c r="R639" s="63" t="e">
        <f t="shared" si="102"/>
        <v>#N/A</v>
      </c>
      <c r="S639" s="63" t="e">
        <f>MATCH(I639,J639,0)</f>
        <v>#N/A</v>
      </c>
    </row>
    <row r="640" spans="10:19" x14ac:dyDescent="0.25">
      <c r="J640" s="65" t="s">
        <v>767</v>
      </c>
      <c r="K640" s="63" t="e">
        <f t="shared" si="95"/>
        <v>#N/A</v>
      </c>
      <c r="L640" s="63" t="e">
        <f t="shared" si="96"/>
        <v>#N/A</v>
      </c>
      <c r="M640" s="63" t="e">
        <f t="shared" si="97"/>
        <v>#N/A</v>
      </c>
      <c r="N640" s="63" t="e">
        <f t="shared" si="98"/>
        <v>#N/A</v>
      </c>
      <c r="O640" s="63" t="e">
        <f t="shared" si="99"/>
        <v>#N/A</v>
      </c>
      <c r="P640" s="63" t="e">
        <f t="shared" si="100"/>
        <v>#N/A</v>
      </c>
      <c r="Q640" s="63" t="e">
        <f t="shared" si="101"/>
        <v>#N/A</v>
      </c>
      <c r="R640" s="63" t="e">
        <f t="shared" si="102"/>
        <v>#N/A</v>
      </c>
      <c r="S640" s="63" t="e">
        <f>MATCH(I640,J640,0)</f>
        <v>#N/A</v>
      </c>
    </row>
    <row r="641" spans="10:19" x14ac:dyDescent="0.25">
      <c r="J641" s="65" t="s">
        <v>768</v>
      </c>
      <c r="K641" s="63" t="e">
        <f t="shared" si="95"/>
        <v>#N/A</v>
      </c>
      <c r="L641" s="63" t="e">
        <f t="shared" si="96"/>
        <v>#N/A</v>
      </c>
      <c r="M641" s="63" t="e">
        <f t="shared" si="97"/>
        <v>#N/A</v>
      </c>
      <c r="N641" s="63" t="e">
        <f t="shared" si="98"/>
        <v>#N/A</v>
      </c>
      <c r="O641" s="63" t="e">
        <f t="shared" si="99"/>
        <v>#N/A</v>
      </c>
      <c r="P641" s="63" t="e">
        <f t="shared" si="100"/>
        <v>#N/A</v>
      </c>
      <c r="Q641" s="63" t="e">
        <f t="shared" si="101"/>
        <v>#N/A</v>
      </c>
      <c r="R641" s="63" t="e">
        <f t="shared" si="102"/>
        <v>#N/A</v>
      </c>
      <c r="S641" s="63" t="e">
        <f>MATCH(I641,J641,0)</f>
        <v>#N/A</v>
      </c>
    </row>
    <row r="642" spans="10:19" x14ac:dyDescent="0.25">
      <c r="J642" s="65" t="s">
        <v>769</v>
      </c>
      <c r="K642" s="63" t="e">
        <f t="shared" si="95"/>
        <v>#N/A</v>
      </c>
      <c r="L642" s="63" t="e">
        <f t="shared" si="96"/>
        <v>#N/A</v>
      </c>
      <c r="M642" s="63" t="e">
        <f t="shared" si="97"/>
        <v>#N/A</v>
      </c>
      <c r="N642" s="63" t="e">
        <f t="shared" si="98"/>
        <v>#N/A</v>
      </c>
      <c r="O642" s="63" t="e">
        <f t="shared" si="99"/>
        <v>#N/A</v>
      </c>
      <c r="P642" s="63" t="e">
        <f t="shared" si="100"/>
        <v>#N/A</v>
      </c>
      <c r="Q642" s="63" t="e">
        <f t="shared" si="101"/>
        <v>#N/A</v>
      </c>
      <c r="R642" s="63" t="e">
        <f t="shared" si="102"/>
        <v>#N/A</v>
      </c>
      <c r="S642" s="63" t="e">
        <f>MATCH(I642,J642,0)</f>
        <v>#N/A</v>
      </c>
    </row>
    <row r="643" spans="10:19" x14ac:dyDescent="0.25">
      <c r="J643" s="65" t="s">
        <v>770</v>
      </c>
      <c r="K643" s="63" t="e">
        <f t="shared" si="95"/>
        <v>#N/A</v>
      </c>
      <c r="L643" s="63" t="e">
        <f t="shared" si="96"/>
        <v>#N/A</v>
      </c>
      <c r="M643" s="63" t="e">
        <f t="shared" si="97"/>
        <v>#N/A</v>
      </c>
      <c r="N643" s="63" t="e">
        <f t="shared" si="98"/>
        <v>#N/A</v>
      </c>
      <c r="O643" s="63" t="e">
        <f t="shared" si="99"/>
        <v>#N/A</v>
      </c>
      <c r="P643" s="63" t="e">
        <f t="shared" si="100"/>
        <v>#N/A</v>
      </c>
      <c r="Q643" s="63" t="e">
        <f t="shared" si="101"/>
        <v>#N/A</v>
      </c>
      <c r="R643" s="63" t="e">
        <f t="shared" si="102"/>
        <v>#N/A</v>
      </c>
      <c r="S643" s="63" t="e">
        <f>MATCH(I643,J643,0)</f>
        <v>#N/A</v>
      </c>
    </row>
    <row r="644" spans="10:19" x14ac:dyDescent="0.25">
      <c r="J644" s="65" t="s">
        <v>771</v>
      </c>
      <c r="K644" s="63" t="e">
        <f t="shared" si="95"/>
        <v>#N/A</v>
      </c>
      <c r="L644" s="63" t="e">
        <f t="shared" si="96"/>
        <v>#N/A</v>
      </c>
      <c r="M644" s="63" t="e">
        <f t="shared" si="97"/>
        <v>#N/A</v>
      </c>
      <c r="N644" s="63" t="e">
        <f t="shared" si="98"/>
        <v>#N/A</v>
      </c>
      <c r="O644" s="63" t="e">
        <f t="shared" si="99"/>
        <v>#N/A</v>
      </c>
      <c r="P644" s="63" t="e">
        <f t="shared" si="100"/>
        <v>#N/A</v>
      </c>
      <c r="Q644" s="63" t="e">
        <f t="shared" si="101"/>
        <v>#N/A</v>
      </c>
      <c r="R644" s="63" t="e">
        <f t="shared" si="102"/>
        <v>#N/A</v>
      </c>
      <c r="S644" s="63" t="e">
        <f>MATCH(I644,J644,0)</f>
        <v>#N/A</v>
      </c>
    </row>
    <row r="645" spans="10:19" x14ac:dyDescent="0.25">
      <c r="J645" s="65" t="s">
        <v>772</v>
      </c>
    </row>
  </sheetData>
  <autoFilter ref="A1:S644" xr:uid="{A19EC70C-77E2-41D4-B808-5910EDF0ED4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93077-DC75-48F8-82D1-371CF1549B73}">
  <dimension ref="A1:S38"/>
  <sheetViews>
    <sheetView topLeftCell="I1" zoomScale="90" zoomScaleNormal="90" workbookViewId="0">
      <selection activeCell="I15" sqref="I15"/>
    </sheetView>
  </sheetViews>
  <sheetFormatPr defaultRowHeight="15" x14ac:dyDescent="0.25"/>
  <cols>
    <col min="1" max="9" width="71.28515625" bestFit="1" customWidth="1"/>
    <col min="10" max="10" width="62.28515625" bestFit="1" customWidth="1"/>
    <col min="11" max="19" width="5.5703125" bestFit="1" customWidth="1"/>
  </cols>
  <sheetData>
    <row r="1" spans="1:19" x14ac:dyDescent="0.25">
      <c r="A1" s="63">
        <v>2014</v>
      </c>
      <c r="B1" s="63">
        <v>2015</v>
      </c>
      <c r="C1" s="63">
        <v>2016</v>
      </c>
      <c r="D1" s="63">
        <v>2017</v>
      </c>
      <c r="E1" s="63">
        <v>2018</v>
      </c>
      <c r="F1" s="63">
        <v>2019</v>
      </c>
      <c r="G1" s="63">
        <v>2020</v>
      </c>
      <c r="H1" s="63">
        <v>2021</v>
      </c>
      <c r="I1" s="63">
        <v>2022</v>
      </c>
      <c r="J1" s="63">
        <v>2023</v>
      </c>
      <c r="K1" s="63"/>
      <c r="L1" s="63"/>
      <c r="M1" s="63"/>
      <c r="N1" s="63"/>
      <c r="O1" s="63"/>
      <c r="P1" s="63"/>
      <c r="Q1" s="63"/>
      <c r="R1" s="63"/>
      <c r="S1" s="63"/>
    </row>
    <row r="2" spans="1:19" x14ac:dyDescent="0.25">
      <c r="A2" s="64" t="s">
        <v>0</v>
      </c>
      <c r="B2" s="64" t="s">
        <v>0</v>
      </c>
      <c r="C2" s="64" t="s">
        <v>0</v>
      </c>
      <c r="D2" s="64" t="s">
        <v>0</v>
      </c>
      <c r="E2" s="64" t="s">
        <v>0</v>
      </c>
      <c r="F2" s="64" t="s">
        <v>0</v>
      </c>
      <c r="G2" s="64" t="s">
        <v>0</v>
      </c>
      <c r="H2" s="64" t="s">
        <v>0</v>
      </c>
      <c r="I2" s="64" t="s">
        <v>0</v>
      </c>
      <c r="J2" s="64" t="s">
        <v>0</v>
      </c>
      <c r="K2" s="63">
        <f>MATCH(A2,B2,0)</f>
        <v>1</v>
      </c>
      <c r="L2" s="63">
        <f>MATCH(B2,C2,0)</f>
        <v>1</v>
      </c>
      <c r="M2" s="63">
        <f>MATCH(C2,D2,0)</f>
        <v>1</v>
      </c>
      <c r="N2" s="63">
        <f>MATCH(D2,E2,0)</f>
        <v>1</v>
      </c>
      <c r="O2" s="63">
        <f>MATCH(E2,F2,0)</f>
        <v>1</v>
      </c>
      <c r="P2" s="63">
        <f>MATCH(F2,G2,0)</f>
        <v>1</v>
      </c>
      <c r="Q2" s="63">
        <f>MATCH(G2,H2,0)</f>
        <v>1</v>
      </c>
      <c r="R2" s="63">
        <f>MATCH(H2,I2,0)</f>
        <v>1</v>
      </c>
      <c r="S2" s="63">
        <f>MATCH(I2,J2,0)</f>
        <v>1</v>
      </c>
    </row>
    <row r="3" spans="1:19" x14ac:dyDescent="0.25">
      <c r="A3" s="65" t="s">
        <v>115</v>
      </c>
      <c r="B3" s="65" t="s">
        <v>115</v>
      </c>
      <c r="C3" s="65" t="s">
        <v>115</v>
      </c>
      <c r="D3" s="65" t="s">
        <v>115</v>
      </c>
      <c r="E3" s="65" t="s">
        <v>115</v>
      </c>
      <c r="F3" s="65" t="s">
        <v>115</v>
      </c>
      <c r="G3" s="65" t="s">
        <v>115</v>
      </c>
      <c r="H3" s="65" t="s">
        <v>115</v>
      </c>
      <c r="I3" s="65" t="s">
        <v>115</v>
      </c>
      <c r="J3" s="65" t="s">
        <v>115</v>
      </c>
      <c r="K3" s="63">
        <f t="shared" ref="K3:S24" si="0">MATCH(A3,B3,0)</f>
        <v>1</v>
      </c>
      <c r="L3" s="63">
        <f t="shared" si="0"/>
        <v>1</v>
      </c>
      <c r="M3" s="63">
        <f t="shared" si="0"/>
        <v>1</v>
      </c>
      <c r="N3" s="63">
        <f t="shared" si="0"/>
        <v>1</v>
      </c>
      <c r="O3" s="63">
        <f t="shared" si="0"/>
        <v>1</v>
      </c>
      <c r="P3" s="63">
        <f t="shared" si="0"/>
        <v>1</v>
      </c>
      <c r="Q3" s="63">
        <f t="shared" si="0"/>
        <v>1</v>
      </c>
      <c r="R3" s="63">
        <f t="shared" si="0"/>
        <v>1</v>
      </c>
      <c r="S3" s="63">
        <f t="shared" si="0"/>
        <v>1</v>
      </c>
    </row>
    <row r="4" spans="1:19" x14ac:dyDescent="0.25">
      <c r="A4" s="65" t="s">
        <v>116</v>
      </c>
      <c r="B4" s="65" t="s">
        <v>116</v>
      </c>
      <c r="C4" s="65" t="s">
        <v>116</v>
      </c>
      <c r="D4" s="65" t="s">
        <v>116</v>
      </c>
      <c r="E4" s="65" t="s">
        <v>116</v>
      </c>
      <c r="F4" s="65" t="s">
        <v>116</v>
      </c>
      <c r="G4" s="65" t="s">
        <v>116</v>
      </c>
      <c r="H4" s="65" t="s">
        <v>116</v>
      </c>
      <c r="I4" s="65" t="s">
        <v>116</v>
      </c>
      <c r="J4" s="65" t="s">
        <v>116</v>
      </c>
      <c r="K4" s="63">
        <f t="shared" si="0"/>
        <v>1</v>
      </c>
      <c r="L4" s="63">
        <f t="shared" si="0"/>
        <v>1</v>
      </c>
      <c r="M4" s="63">
        <f t="shared" si="0"/>
        <v>1</v>
      </c>
      <c r="N4" s="63">
        <f t="shared" si="0"/>
        <v>1</v>
      </c>
      <c r="O4" s="63">
        <f t="shared" si="0"/>
        <v>1</v>
      </c>
      <c r="P4" s="63">
        <f t="shared" si="0"/>
        <v>1</v>
      </c>
      <c r="Q4" s="63">
        <f t="shared" si="0"/>
        <v>1</v>
      </c>
      <c r="R4" s="63">
        <f t="shared" si="0"/>
        <v>1</v>
      </c>
      <c r="S4" s="63">
        <f t="shared" si="0"/>
        <v>1</v>
      </c>
    </row>
    <row r="5" spans="1:19" x14ac:dyDescent="0.25">
      <c r="A5" s="65" t="s">
        <v>117</v>
      </c>
      <c r="B5" s="65" t="s">
        <v>117</v>
      </c>
      <c r="C5" s="65" t="s">
        <v>117</v>
      </c>
      <c r="D5" s="65" t="s">
        <v>117</v>
      </c>
      <c r="E5" s="65" t="s">
        <v>117</v>
      </c>
      <c r="F5" s="65" t="s">
        <v>117</v>
      </c>
      <c r="G5" s="65" t="s">
        <v>117</v>
      </c>
      <c r="H5" s="65" t="s">
        <v>117</v>
      </c>
      <c r="I5" s="65" t="s">
        <v>117</v>
      </c>
      <c r="J5" s="65" t="s">
        <v>117</v>
      </c>
      <c r="K5" s="63">
        <f t="shared" si="0"/>
        <v>1</v>
      </c>
      <c r="L5" s="63">
        <f t="shared" si="0"/>
        <v>1</v>
      </c>
      <c r="M5" s="63">
        <f t="shared" si="0"/>
        <v>1</v>
      </c>
      <c r="N5" s="63">
        <f t="shared" si="0"/>
        <v>1</v>
      </c>
      <c r="O5" s="63">
        <f t="shared" si="0"/>
        <v>1</v>
      </c>
      <c r="P5" s="63">
        <f t="shared" si="0"/>
        <v>1</v>
      </c>
      <c r="Q5" s="63">
        <f t="shared" si="0"/>
        <v>1</v>
      </c>
      <c r="R5" s="63">
        <f t="shared" si="0"/>
        <v>1</v>
      </c>
      <c r="S5" s="63">
        <f t="shared" si="0"/>
        <v>1</v>
      </c>
    </row>
    <row r="6" spans="1:19" x14ac:dyDescent="0.25">
      <c r="A6" s="65" t="s">
        <v>118</v>
      </c>
      <c r="B6" s="65" t="s">
        <v>118</v>
      </c>
      <c r="C6" s="65" t="s">
        <v>118</v>
      </c>
      <c r="D6" s="65" t="s">
        <v>118</v>
      </c>
      <c r="E6" s="65" t="s">
        <v>118</v>
      </c>
      <c r="F6" s="65" t="s">
        <v>118</v>
      </c>
      <c r="G6" s="65" t="s">
        <v>118</v>
      </c>
      <c r="H6" s="65" t="s">
        <v>118</v>
      </c>
      <c r="I6" s="65" t="s">
        <v>118</v>
      </c>
      <c r="J6" s="76" t="s">
        <v>118</v>
      </c>
      <c r="K6" s="63">
        <f t="shared" si="0"/>
        <v>1</v>
      </c>
      <c r="L6" s="63">
        <f t="shared" si="0"/>
        <v>1</v>
      </c>
      <c r="M6" s="63">
        <f t="shared" si="0"/>
        <v>1</v>
      </c>
      <c r="N6" s="63">
        <f t="shared" si="0"/>
        <v>1</v>
      </c>
      <c r="O6" s="63">
        <f t="shared" si="0"/>
        <v>1</v>
      </c>
      <c r="P6" s="63">
        <f t="shared" si="0"/>
        <v>1</v>
      </c>
      <c r="Q6" s="63">
        <f t="shared" si="0"/>
        <v>1</v>
      </c>
      <c r="R6" s="63">
        <f t="shared" si="0"/>
        <v>1</v>
      </c>
      <c r="S6" s="63">
        <f t="shared" si="0"/>
        <v>1</v>
      </c>
    </row>
    <row r="7" spans="1:19" x14ac:dyDescent="0.25">
      <c r="A7" s="65"/>
      <c r="B7" s="65"/>
      <c r="C7" s="65"/>
      <c r="D7" s="65"/>
      <c r="E7" s="65"/>
      <c r="F7" s="65"/>
      <c r="G7" s="65"/>
      <c r="H7" s="65"/>
      <c r="I7" s="65"/>
      <c r="J7" s="79" t="s">
        <v>119</v>
      </c>
      <c r="K7" s="63" t="e">
        <f t="shared" si="0"/>
        <v>#N/A</v>
      </c>
      <c r="L7" s="63" t="e">
        <f t="shared" si="0"/>
        <v>#N/A</v>
      </c>
      <c r="M7" s="63" t="e">
        <f t="shared" si="0"/>
        <v>#N/A</v>
      </c>
      <c r="N7" s="63" t="e">
        <f t="shared" si="0"/>
        <v>#N/A</v>
      </c>
      <c r="O7" s="63" t="e">
        <f t="shared" si="0"/>
        <v>#N/A</v>
      </c>
      <c r="P7" s="63" t="e">
        <f t="shared" si="0"/>
        <v>#N/A</v>
      </c>
      <c r="Q7" s="63" t="e">
        <f t="shared" si="0"/>
        <v>#N/A</v>
      </c>
      <c r="R7" s="63" t="e">
        <f t="shared" si="0"/>
        <v>#N/A</v>
      </c>
      <c r="S7" s="63" t="e">
        <f t="shared" si="0"/>
        <v>#N/A</v>
      </c>
    </row>
    <row r="8" spans="1:19" x14ac:dyDescent="0.25">
      <c r="A8" s="65"/>
      <c r="B8" s="65"/>
      <c r="C8" s="65"/>
      <c r="D8" s="65"/>
      <c r="E8" s="65"/>
      <c r="F8" s="65"/>
      <c r="G8" s="65"/>
      <c r="H8" s="65"/>
      <c r="I8" s="65"/>
      <c r="J8" s="79" t="s">
        <v>120</v>
      </c>
      <c r="K8" s="63" t="e">
        <f t="shared" si="0"/>
        <v>#N/A</v>
      </c>
      <c r="L8" s="63" t="e">
        <f t="shared" si="0"/>
        <v>#N/A</v>
      </c>
      <c r="M8" s="63" t="e">
        <f t="shared" si="0"/>
        <v>#N/A</v>
      </c>
      <c r="N8" s="63" t="e">
        <f t="shared" si="0"/>
        <v>#N/A</v>
      </c>
      <c r="O8" s="63" t="e">
        <f t="shared" si="0"/>
        <v>#N/A</v>
      </c>
      <c r="P8" s="63" t="e">
        <f t="shared" si="0"/>
        <v>#N/A</v>
      </c>
      <c r="Q8" s="63" t="e">
        <f t="shared" si="0"/>
        <v>#N/A</v>
      </c>
      <c r="R8" s="63" t="e">
        <f t="shared" si="0"/>
        <v>#N/A</v>
      </c>
      <c r="S8" s="63" t="e">
        <f t="shared" si="0"/>
        <v>#N/A</v>
      </c>
    </row>
    <row r="9" spans="1:19" x14ac:dyDescent="0.25">
      <c r="A9" s="65"/>
      <c r="B9" s="65"/>
      <c r="C9" s="65"/>
      <c r="D9" s="65"/>
      <c r="E9" s="65"/>
      <c r="F9" s="65"/>
      <c r="G9" s="65"/>
      <c r="H9" s="65"/>
      <c r="I9" s="65"/>
      <c r="J9" s="79" t="s">
        <v>121</v>
      </c>
      <c r="K9" s="63" t="e">
        <f t="shared" si="0"/>
        <v>#N/A</v>
      </c>
      <c r="L9" s="63" t="e">
        <f t="shared" si="0"/>
        <v>#N/A</v>
      </c>
      <c r="M9" s="63" t="e">
        <f t="shared" si="0"/>
        <v>#N/A</v>
      </c>
      <c r="N9" s="63" t="e">
        <f t="shared" si="0"/>
        <v>#N/A</v>
      </c>
      <c r="O9" s="63" t="e">
        <f t="shared" si="0"/>
        <v>#N/A</v>
      </c>
      <c r="P9" s="63" t="e">
        <f t="shared" si="0"/>
        <v>#N/A</v>
      </c>
      <c r="Q9" s="63" t="e">
        <f t="shared" si="0"/>
        <v>#N/A</v>
      </c>
      <c r="R9" s="63" t="e">
        <f t="shared" si="0"/>
        <v>#N/A</v>
      </c>
      <c r="S9" s="63" t="e">
        <f t="shared" si="0"/>
        <v>#N/A</v>
      </c>
    </row>
    <row r="10" spans="1:19" x14ac:dyDescent="0.25">
      <c r="A10" s="65"/>
      <c r="B10" s="65"/>
      <c r="C10" s="65"/>
      <c r="D10" s="65"/>
      <c r="E10" s="65"/>
      <c r="F10" s="65"/>
      <c r="G10" s="65"/>
      <c r="H10" s="65"/>
      <c r="I10" s="65"/>
      <c r="J10" s="79" t="s">
        <v>122</v>
      </c>
      <c r="K10" s="63" t="e">
        <f t="shared" si="0"/>
        <v>#N/A</v>
      </c>
      <c r="L10" s="63" t="e">
        <f t="shared" si="0"/>
        <v>#N/A</v>
      </c>
      <c r="M10" s="63" t="e">
        <f t="shared" si="0"/>
        <v>#N/A</v>
      </c>
      <c r="N10" s="63" t="e">
        <f t="shared" si="0"/>
        <v>#N/A</v>
      </c>
      <c r="O10" s="63" t="e">
        <f t="shared" si="0"/>
        <v>#N/A</v>
      </c>
      <c r="P10" s="63" t="e">
        <f t="shared" si="0"/>
        <v>#N/A</v>
      </c>
      <c r="Q10" s="63" t="e">
        <f t="shared" si="0"/>
        <v>#N/A</v>
      </c>
      <c r="R10" s="63" t="e">
        <f t="shared" si="0"/>
        <v>#N/A</v>
      </c>
      <c r="S10" s="63" t="e">
        <f t="shared" si="0"/>
        <v>#N/A</v>
      </c>
    </row>
    <row r="11" spans="1:19" x14ac:dyDescent="0.25">
      <c r="A11" s="65"/>
      <c r="B11" s="65"/>
      <c r="C11" s="65"/>
      <c r="D11" s="65"/>
      <c r="E11" s="65"/>
      <c r="F11" s="65"/>
      <c r="G11" s="65"/>
      <c r="H11" s="65"/>
      <c r="I11" s="65"/>
      <c r="J11" s="79" t="s">
        <v>123</v>
      </c>
      <c r="K11" s="63" t="e">
        <f t="shared" si="0"/>
        <v>#N/A</v>
      </c>
      <c r="L11" s="63" t="e">
        <f t="shared" si="0"/>
        <v>#N/A</v>
      </c>
      <c r="M11" s="63" t="e">
        <f t="shared" si="0"/>
        <v>#N/A</v>
      </c>
      <c r="N11" s="63" t="e">
        <f t="shared" si="0"/>
        <v>#N/A</v>
      </c>
      <c r="O11" s="63" t="e">
        <f t="shared" si="0"/>
        <v>#N/A</v>
      </c>
      <c r="P11" s="63" t="e">
        <f t="shared" si="0"/>
        <v>#N/A</v>
      </c>
      <c r="Q11" s="63" t="e">
        <f t="shared" si="0"/>
        <v>#N/A</v>
      </c>
      <c r="R11" s="63" t="e">
        <f t="shared" si="0"/>
        <v>#N/A</v>
      </c>
      <c r="S11" s="63" t="e">
        <f t="shared" si="0"/>
        <v>#N/A</v>
      </c>
    </row>
    <row r="12" spans="1:19" x14ac:dyDescent="0.25">
      <c r="A12" s="65" t="s">
        <v>124</v>
      </c>
      <c r="B12" s="65" t="s">
        <v>124</v>
      </c>
      <c r="C12" s="65" t="s">
        <v>124</v>
      </c>
      <c r="D12" s="65" t="s">
        <v>124</v>
      </c>
      <c r="E12" s="65" t="s">
        <v>124</v>
      </c>
      <c r="F12" s="65" t="s">
        <v>124</v>
      </c>
      <c r="G12" s="65" t="s">
        <v>124</v>
      </c>
      <c r="H12" s="65" t="s">
        <v>124</v>
      </c>
      <c r="I12" s="65" t="s">
        <v>124</v>
      </c>
      <c r="J12" s="65" t="s">
        <v>124</v>
      </c>
      <c r="K12" s="63">
        <f t="shared" si="0"/>
        <v>1</v>
      </c>
      <c r="L12" s="63">
        <f t="shared" si="0"/>
        <v>1</v>
      </c>
      <c r="M12" s="63">
        <f t="shared" si="0"/>
        <v>1</v>
      </c>
      <c r="N12" s="63">
        <f t="shared" si="0"/>
        <v>1</v>
      </c>
      <c r="O12" s="63">
        <f t="shared" si="0"/>
        <v>1</v>
      </c>
      <c r="P12" s="63">
        <f t="shared" si="0"/>
        <v>1</v>
      </c>
      <c r="Q12" s="63">
        <f t="shared" si="0"/>
        <v>1</v>
      </c>
      <c r="R12" s="63">
        <f t="shared" si="0"/>
        <v>1</v>
      </c>
      <c r="S12" s="63">
        <f t="shared" si="0"/>
        <v>1</v>
      </c>
    </row>
    <row r="13" spans="1:19" x14ac:dyDescent="0.25">
      <c r="A13" s="65" t="s">
        <v>125</v>
      </c>
      <c r="B13" s="65" t="s">
        <v>125</v>
      </c>
      <c r="C13" s="65" t="s">
        <v>125</v>
      </c>
      <c r="D13" s="65" t="s">
        <v>125</v>
      </c>
      <c r="E13" s="65" t="s">
        <v>125</v>
      </c>
      <c r="F13" s="65" t="s">
        <v>125</v>
      </c>
      <c r="G13" s="65" t="s">
        <v>125</v>
      </c>
      <c r="H13" s="65" t="s">
        <v>125</v>
      </c>
      <c r="I13" s="65" t="s">
        <v>125</v>
      </c>
      <c r="J13" s="65" t="s">
        <v>125</v>
      </c>
      <c r="K13" s="63">
        <f t="shared" si="0"/>
        <v>1</v>
      </c>
      <c r="L13" s="63">
        <f t="shared" si="0"/>
        <v>1</v>
      </c>
      <c r="M13" s="63">
        <f t="shared" si="0"/>
        <v>1</v>
      </c>
      <c r="N13" s="63">
        <f t="shared" si="0"/>
        <v>1</v>
      </c>
      <c r="O13" s="63">
        <f t="shared" si="0"/>
        <v>1</v>
      </c>
      <c r="P13" s="63">
        <f t="shared" si="0"/>
        <v>1</v>
      </c>
      <c r="Q13" s="63">
        <f t="shared" si="0"/>
        <v>1</v>
      </c>
      <c r="R13" s="63">
        <f t="shared" si="0"/>
        <v>1</v>
      </c>
      <c r="S13" s="63">
        <f t="shared" si="0"/>
        <v>1</v>
      </c>
    </row>
    <row r="14" spans="1:19" x14ac:dyDescent="0.25">
      <c r="A14" s="65" t="s">
        <v>126</v>
      </c>
      <c r="B14" s="65" t="s">
        <v>126</v>
      </c>
      <c r="C14" s="65" t="s">
        <v>126</v>
      </c>
      <c r="D14" s="65" t="s">
        <v>126</v>
      </c>
      <c r="E14" s="65" t="s">
        <v>126</v>
      </c>
      <c r="F14" s="65" t="s">
        <v>126</v>
      </c>
      <c r="G14" s="65" t="s">
        <v>126</v>
      </c>
      <c r="H14" s="65" t="s">
        <v>126</v>
      </c>
      <c r="I14" s="65" t="s">
        <v>126</v>
      </c>
      <c r="J14" s="65" t="s">
        <v>126</v>
      </c>
      <c r="K14" s="63">
        <f t="shared" si="0"/>
        <v>1</v>
      </c>
      <c r="L14" s="63">
        <f t="shared" si="0"/>
        <v>1</v>
      </c>
      <c r="M14" s="63">
        <f t="shared" si="0"/>
        <v>1</v>
      </c>
      <c r="N14" s="63">
        <f t="shared" si="0"/>
        <v>1</v>
      </c>
      <c r="O14" s="63">
        <f t="shared" si="0"/>
        <v>1</v>
      </c>
      <c r="P14" s="63">
        <f t="shared" si="0"/>
        <v>1</v>
      </c>
      <c r="Q14" s="63">
        <f t="shared" si="0"/>
        <v>1</v>
      </c>
      <c r="R14" s="63">
        <f t="shared" si="0"/>
        <v>1</v>
      </c>
      <c r="S14" s="63">
        <f t="shared" si="0"/>
        <v>1</v>
      </c>
    </row>
    <row r="15" spans="1:19" x14ac:dyDescent="0.25">
      <c r="A15" s="77" t="s">
        <v>127</v>
      </c>
      <c r="B15" s="77" t="s">
        <v>127</v>
      </c>
      <c r="C15" s="77" t="s">
        <v>127</v>
      </c>
      <c r="D15" s="65" t="s">
        <v>127</v>
      </c>
      <c r="E15" s="65" t="s">
        <v>127</v>
      </c>
      <c r="F15" s="65" t="s">
        <v>127</v>
      </c>
      <c r="G15" s="65" t="s">
        <v>127</v>
      </c>
      <c r="H15" s="65" t="s">
        <v>127</v>
      </c>
      <c r="I15" s="65" t="s">
        <v>127</v>
      </c>
      <c r="J15" s="65" t="s">
        <v>127</v>
      </c>
      <c r="K15" s="63">
        <f t="shared" si="0"/>
        <v>1</v>
      </c>
      <c r="L15" s="63">
        <f t="shared" si="0"/>
        <v>1</v>
      </c>
      <c r="M15" s="63">
        <f t="shared" si="0"/>
        <v>1</v>
      </c>
      <c r="N15" s="63">
        <f t="shared" si="0"/>
        <v>1</v>
      </c>
      <c r="O15" s="63">
        <f t="shared" si="0"/>
        <v>1</v>
      </c>
      <c r="P15" s="63">
        <f t="shared" si="0"/>
        <v>1</v>
      </c>
      <c r="Q15" s="63">
        <f t="shared" si="0"/>
        <v>1</v>
      </c>
      <c r="R15" s="63">
        <f t="shared" si="0"/>
        <v>1</v>
      </c>
      <c r="S15" s="63">
        <f t="shared" si="0"/>
        <v>1</v>
      </c>
    </row>
    <row r="16" spans="1:19" x14ac:dyDescent="0.25">
      <c r="A16" s="65"/>
      <c r="B16" s="65"/>
      <c r="C16" s="65"/>
      <c r="D16" s="65"/>
      <c r="E16" s="65"/>
      <c r="F16" s="65"/>
      <c r="G16" s="65"/>
      <c r="H16" s="65"/>
      <c r="I16" s="79" t="s">
        <v>128</v>
      </c>
      <c r="J16" s="79" t="s">
        <v>128</v>
      </c>
      <c r="K16" s="63" t="e">
        <f t="shared" si="0"/>
        <v>#N/A</v>
      </c>
      <c r="L16" s="63" t="e">
        <f t="shared" si="0"/>
        <v>#N/A</v>
      </c>
      <c r="M16" s="63" t="e">
        <f t="shared" si="0"/>
        <v>#N/A</v>
      </c>
      <c r="N16" s="63" t="e">
        <f t="shared" si="0"/>
        <v>#N/A</v>
      </c>
      <c r="O16" s="63" t="e">
        <f t="shared" si="0"/>
        <v>#N/A</v>
      </c>
      <c r="P16" s="63" t="e">
        <f t="shared" si="0"/>
        <v>#N/A</v>
      </c>
      <c r="Q16" s="63" t="e">
        <f t="shared" si="0"/>
        <v>#N/A</v>
      </c>
      <c r="R16" s="63" t="e">
        <f t="shared" si="0"/>
        <v>#N/A</v>
      </c>
      <c r="S16" s="63">
        <f t="shared" si="0"/>
        <v>1</v>
      </c>
    </row>
    <row r="17" spans="1:19" x14ac:dyDescent="0.25">
      <c r="A17" s="65" t="s">
        <v>129</v>
      </c>
      <c r="B17" s="65" t="s">
        <v>129</v>
      </c>
      <c r="C17" s="65" t="s">
        <v>129</v>
      </c>
      <c r="D17" s="65" t="s">
        <v>129</v>
      </c>
      <c r="E17" s="65" t="s">
        <v>129</v>
      </c>
      <c r="F17" s="65" t="s">
        <v>129</v>
      </c>
      <c r="G17" s="65" t="s">
        <v>129</v>
      </c>
      <c r="H17" s="65" t="s">
        <v>129</v>
      </c>
      <c r="I17" s="65" t="s">
        <v>129</v>
      </c>
      <c r="J17" s="65" t="s">
        <v>129</v>
      </c>
      <c r="K17" s="63">
        <f t="shared" si="0"/>
        <v>1</v>
      </c>
      <c r="L17" s="63">
        <f t="shared" si="0"/>
        <v>1</v>
      </c>
      <c r="M17" s="63">
        <f t="shared" si="0"/>
        <v>1</v>
      </c>
      <c r="N17" s="63">
        <f t="shared" si="0"/>
        <v>1</v>
      </c>
      <c r="O17" s="63">
        <f t="shared" si="0"/>
        <v>1</v>
      </c>
      <c r="P17" s="63">
        <f t="shared" si="0"/>
        <v>1</v>
      </c>
      <c r="Q17" s="63">
        <f t="shared" si="0"/>
        <v>1</v>
      </c>
      <c r="R17" s="63">
        <f t="shared" si="0"/>
        <v>1</v>
      </c>
      <c r="S17" s="63">
        <f t="shared" si="0"/>
        <v>1</v>
      </c>
    </row>
    <row r="18" spans="1:19" x14ac:dyDescent="0.25">
      <c r="A18" s="65" t="s">
        <v>130</v>
      </c>
      <c r="B18" s="65" t="s">
        <v>130</v>
      </c>
      <c r="C18" s="65" t="s">
        <v>130</v>
      </c>
      <c r="D18" s="65" t="s">
        <v>130</v>
      </c>
      <c r="E18" s="65" t="s">
        <v>130</v>
      </c>
      <c r="F18" s="65" t="s">
        <v>130</v>
      </c>
      <c r="G18" s="65" t="s">
        <v>130</v>
      </c>
      <c r="H18" s="65" t="s">
        <v>130</v>
      </c>
      <c r="I18" s="65" t="s">
        <v>130</v>
      </c>
      <c r="J18" s="65" t="s">
        <v>130</v>
      </c>
      <c r="K18" s="63">
        <f t="shared" si="0"/>
        <v>1</v>
      </c>
      <c r="L18" s="63">
        <f t="shared" si="0"/>
        <v>1</v>
      </c>
      <c r="M18" s="63">
        <f t="shared" si="0"/>
        <v>1</v>
      </c>
      <c r="N18" s="63">
        <f t="shared" si="0"/>
        <v>1</v>
      </c>
      <c r="O18" s="63">
        <f t="shared" si="0"/>
        <v>1</v>
      </c>
      <c r="P18" s="63">
        <f t="shared" si="0"/>
        <v>1</v>
      </c>
      <c r="Q18" s="63">
        <f t="shared" si="0"/>
        <v>1</v>
      </c>
      <c r="R18" s="63">
        <f t="shared" si="0"/>
        <v>1</v>
      </c>
      <c r="S18" s="63">
        <f t="shared" si="0"/>
        <v>1</v>
      </c>
    </row>
    <row r="19" spans="1:19" x14ac:dyDescent="0.25">
      <c r="A19" s="65" t="s">
        <v>131</v>
      </c>
      <c r="B19" s="65" t="s">
        <v>131</v>
      </c>
      <c r="C19" s="65" t="s">
        <v>131</v>
      </c>
      <c r="D19" s="65" t="s">
        <v>131</v>
      </c>
      <c r="E19" s="65" t="s">
        <v>131</v>
      </c>
      <c r="F19" s="65" t="s">
        <v>131</v>
      </c>
      <c r="G19" s="65" t="s">
        <v>131</v>
      </c>
      <c r="H19" s="65" t="s">
        <v>131</v>
      </c>
      <c r="I19" s="65" t="s">
        <v>131</v>
      </c>
      <c r="J19" s="65" t="s">
        <v>131</v>
      </c>
      <c r="K19" s="63">
        <f t="shared" si="0"/>
        <v>1</v>
      </c>
      <c r="L19" s="63">
        <f t="shared" si="0"/>
        <v>1</v>
      </c>
      <c r="M19" s="63">
        <f t="shared" si="0"/>
        <v>1</v>
      </c>
      <c r="N19" s="63">
        <f t="shared" si="0"/>
        <v>1</v>
      </c>
      <c r="O19" s="63">
        <f t="shared" si="0"/>
        <v>1</v>
      </c>
      <c r="P19" s="63">
        <f t="shared" si="0"/>
        <v>1</v>
      </c>
      <c r="Q19" s="63">
        <f t="shared" si="0"/>
        <v>1</v>
      </c>
      <c r="R19" s="63">
        <f t="shared" si="0"/>
        <v>1</v>
      </c>
      <c r="S19" s="63">
        <f t="shared" si="0"/>
        <v>1</v>
      </c>
    </row>
    <row r="20" spans="1:19" x14ac:dyDescent="0.25">
      <c r="A20" s="65" t="s">
        <v>132</v>
      </c>
      <c r="B20" s="65" t="s">
        <v>132</v>
      </c>
      <c r="C20" s="65" t="s">
        <v>132</v>
      </c>
      <c r="D20" s="65" t="s">
        <v>132</v>
      </c>
      <c r="E20" s="65" t="s">
        <v>132</v>
      </c>
      <c r="F20" s="65" t="s">
        <v>132</v>
      </c>
      <c r="G20" s="65" t="s">
        <v>132</v>
      </c>
      <c r="H20" s="65" t="s">
        <v>132</v>
      </c>
      <c r="I20" s="65" t="s">
        <v>132</v>
      </c>
      <c r="J20" s="65" t="s">
        <v>132</v>
      </c>
      <c r="K20" s="63">
        <f t="shared" si="0"/>
        <v>1</v>
      </c>
      <c r="L20" s="63">
        <f t="shared" si="0"/>
        <v>1</v>
      </c>
      <c r="M20" s="63">
        <f t="shared" si="0"/>
        <v>1</v>
      </c>
      <c r="N20" s="63">
        <f t="shared" si="0"/>
        <v>1</v>
      </c>
      <c r="O20" s="63">
        <f t="shared" si="0"/>
        <v>1</v>
      </c>
      <c r="P20" s="63">
        <f t="shared" si="0"/>
        <v>1</v>
      </c>
      <c r="Q20" s="63">
        <f t="shared" si="0"/>
        <v>1</v>
      </c>
      <c r="R20" s="63">
        <f t="shared" si="0"/>
        <v>1</v>
      </c>
      <c r="S20" s="63">
        <f t="shared" si="0"/>
        <v>1</v>
      </c>
    </row>
    <row r="21" spans="1:19" x14ac:dyDescent="0.25">
      <c r="A21" s="65" t="s">
        <v>133</v>
      </c>
      <c r="B21" s="65" t="s">
        <v>133</v>
      </c>
      <c r="C21" s="65" t="s">
        <v>133</v>
      </c>
      <c r="D21" s="65" t="s">
        <v>133</v>
      </c>
      <c r="E21" s="65" t="s">
        <v>133</v>
      </c>
      <c r="F21" s="65" t="s">
        <v>133</v>
      </c>
      <c r="G21" s="65" t="s">
        <v>133</v>
      </c>
      <c r="H21" s="65" t="s">
        <v>133</v>
      </c>
      <c r="I21" s="65" t="s">
        <v>133</v>
      </c>
      <c r="J21" s="65" t="s">
        <v>133</v>
      </c>
      <c r="K21" s="63">
        <f t="shared" si="0"/>
        <v>1</v>
      </c>
      <c r="L21" s="63">
        <f t="shared" si="0"/>
        <v>1</v>
      </c>
      <c r="M21" s="63">
        <f t="shared" si="0"/>
        <v>1</v>
      </c>
      <c r="N21" s="63">
        <f t="shared" si="0"/>
        <v>1</v>
      </c>
      <c r="O21" s="63">
        <f t="shared" si="0"/>
        <v>1</v>
      </c>
      <c r="P21" s="63">
        <f t="shared" si="0"/>
        <v>1</v>
      </c>
      <c r="Q21" s="63">
        <f t="shared" si="0"/>
        <v>1</v>
      </c>
      <c r="R21" s="63">
        <f t="shared" si="0"/>
        <v>1</v>
      </c>
      <c r="S21" s="63">
        <f t="shared" si="0"/>
        <v>1</v>
      </c>
    </row>
    <row r="22" spans="1:19" x14ac:dyDescent="0.25">
      <c r="A22" s="65" t="s">
        <v>134</v>
      </c>
      <c r="B22" s="65" t="s">
        <v>134</v>
      </c>
      <c r="C22" s="65" t="s">
        <v>134</v>
      </c>
      <c r="D22" s="65" t="s">
        <v>134</v>
      </c>
      <c r="E22" s="65" t="s">
        <v>134</v>
      </c>
      <c r="F22" s="65" t="s">
        <v>134</v>
      </c>
      <c r="G22" s="65" t="s">
        <v>134</v>
      </c>
      <c r="H22" s="65" t="s">
        <v>134</v>
      </c>
      <c r="I22" s="65" t="s">
        <v>134</v>
      </c>
      <c r="J22" s="65" t="s">
        <v>134</v>
      </c>
      <c r="K22" s="63">
        <f t="shared" si="0"/>
        <v>1</v>
      </c>
      <c r="L22" s="63">
        <f t="shared" si="0"/>
        <v>1</v>
      </c>
      <c r="M22" s="63">
        <f t="shared" si="0"/>
        <v>1</v>
      </c>
      <c r="N22" s="63">
        <f t="shared" si="0"/>
        <v>1</v>
      </c>
      <c r="O22" s="63">
        <f t="shared" si="0"/>
        <v>1</v>
      </c>
      <c r="P22" s="63">
        <f t="shared" si="0"/>
        <v>1</v>
      </c>
      <c r="Q22" s="63">
        <f t="shared" si="0"/>
        <v>1</v>
      </c>
      <c r="R22" s="63">
        <f t="shared" si="0"/>
        <v>1</v>
      </c>
      <c r="S22" s="63">
        <f t="shared" si="0"/>
        <v>1</v>
      </c>
    </row>
    <row r="23" spans="1:19" x14ac:dyDescent="0.25">
      <c r="A23" s="65" t="s">
        <v>135</v>
      </c>
      <c r="B23" s="65" t="s">
        <v>135</v>
      </c>
      <c r="C23" s="65" t="s">
        <v>135</v>
      </c>
      <c r="D23" s="65" t="s">
        <v>135</v>
      </c>
      <c r="E23" s="65" t="s">
        <v>135</v>
      </c>
      <c r="F23" s="65" t="s">
        <v>135</v>
      </c>
      <c r="G23" s="65" t="s">
        <v>135</v>
      </c>
      <c r="H23" s="65" t="s">
        <v>135</v>
      </c>
      <c r="I23" s="65" t="s">
        <v>135</v>
      </c>
      <c r="J23" s="65" t="s">
        <v>135</v>
      </c>
      <c r="K23" s="63">
        <f t="shared" si="0"/>
        <v>1</v>
      </c>
      <c r="L23" s="63">
        <f t="shared" si="0"/>
        <v>1</v>
      </c>
      <c r="M23" s="63">
        <f t="shared" si="0"/>
        <v>1</v>
      </c>
      <c r="N23" s="63">
        <f t="shared" si="0"/>
        <v>1</v>
      </c>
      <c r="O23" s="63">
        <f t="shared" si="0"/>
        <v>1</v>
      </c>
      <c r="P23" s="63">
        <f t="shared" si="0"/>
        <v>1</v>
      </c>
      <c r="Q23" s="63">
        <f t="shared" si="0"/>
        <v>1</v>
      </c>
      <c r="R23" s="63">
        <f t="shared" si="0"/>
        <v>1</v>
      </c>
      <c r="S23" s="63">
        <f t="shared" si="0"/>
        <v>1</v>
      </c>
    </row>
    <row r="24" spans="1:19" x14ac:dyDescent="0.25">
      <c r="A24" s="65" t="s">
        <v>136</v>
      </c>
      <c r="B24" s="65" t="s">
        <v>136</v>
      </c>
      <c r="C24" s="65" t="s">
        <v>136</v>
      </c>
      <c r="D24" s="65" t="s">
        <v>136</v>
      </c>
      <c r="E24" s="65" t="s">
        <v>136</v>
      </c>
      <c r="F24" s="65" t="s">
        <v>136</v>
      </c>
      <c r="G24" s="65" t="s">
        <v>136</v>
      </c>
      <c r="H24" s="65" t="s">
        <v>136</v>
      </c>
      <c r="I24" s="65" t="s">
        <v>136</v>
      </c>
      <c r="J24" s="65" t="s">
        <v>136</v>
      </c>
      <c r="K24" s="63">
        <f t="shared" si="0"/>
        <v>1</v>
      </c>
      <c r="L24" s="63">
        <f t="shared" si="0"/>
        <v>1</v>
      </c>
      <c r="M24" s="63">
        <f t="shared" si="0"/>
        <v>1</v>
      </c>
      <c r="N24" s="63">
        <f t="shared" si="0"/>
        <v>1</v>
      </c>
      <c r="O24" s="63">
        <f t="shared" si="0"/>
        <v>1</v>
      </c>
      <c r="P24" s="63">
        <f t="shared" si="0"/>
        <v>1</v>
      </c>
      <c r="Q24" s="63">
        <f t="shared" si="0"/>
        <v>1</v>
      </c>
      <c r="R24" s="63">
        <f t="shared" si="0"/>
        <v>1</v>
      </c>
      <c r="S24" s="63">
        <f t="shared" si="0"/>
        <v>1</v>
      </c>
    </row>
    <row r="25" spans="1:19" x14ac:dyDescent="0.25">
      <c r="A25" s="65" t="s">
        <v>508</v>
      </c>
      <c r="B25" s="65" t="s">
        <v>508</v>
      </c>
      <c r="C25" s="65" t="s">
        <v>508</v>
      </c>
      <c r="D25" s="65" t="s">
        <v>508</v>
      </c>
      <c r="E25" s="65" t="s">
        <v>508</v>
      </c>
      <c r="F25" s="65" t="s">
        <v>508</v>
      </c>
      <c r="G25" s="65" t="s">
        <v>508</v>
      </c>
      <c r="H25" s="65" t="s">
        <v>508</v>
      </c>
      <c r="I25" s="65" t="s">
        <v>508</v>
      </c>
      <c r="J25" s="65" t="s">
        <v>508</v>
      </c>
      <c r="K25" s="63">
        <f t="shared" ref="K25:K38" si="1">MATCH(A25,B25,0)</f>
        <v>1</v>
      </c>
      <c r="L25" s="63">
        <f t="shared" ref="L25:L38" si="2">MATCH(B25,C25,0)</f>
        <v>1</v>
      </c>
      <c r="M25" s="63">
        <f t="shared" ref="M25:M38" si="3">MATCH(C25,D25,0)</f>
        <v>1</v>
      </c>
      <c r="N25" s="63">
        <f t="shared" ref="N25:N38" si="4">MATCH(D25,E25,0)</f>
        <v>1</v>
      </c>
      <c r="O25" s="63">
        <f t="shared" ref="O25:O38" si="5">MATCH(E25,F25,0)</f>
        <v>1</v>
      </c>
      <c r="P25" s="63">
        <f t="shared" ref="P25:P38" si="6">MATCH(F25,G25,0)</f>
        <v>1</v>
      </c>
      <c r="Q25" s="63">
        <f t="shared" ref="Q25:Q38" si="7">MATCH(G25,H25,0)</f>
        <v>1</v>
      </c>
      <c r="R25" s="63">
        <f t="shared" ref="R25:R38" si="8">MATCH(H25,I25,0)</f>
        <v>1</v>
      </c>
      <c r="S25" s="63">
        <f t="shared" ref="S25:S38" si="9">MATCH(I25,J25,0)</f>
        <v>1</v>
      </c>
    </row>
    <row r="26" spans="1:19" x14ac:dyDescent="0.25">
      <c r="A26" s="65" t="s">
        <v>509</v>
      </c>
      <c r="B26" s="65" t="s">
        <v>509</v>
      </c>
      <c r="C26" s="65" t="s">
        <v>509</v>
      </c>
      <c r="D26" s="65" t="s">
        <v>509</v>
      </c>
      <c r="E26" s="65" t="s">
        <v>509</v>
      </c>
      <c r="F26" s="65" t="s">
        <v>509</v>
      </c>
      <c r="G26" s="65" t="s">
        <v>509</v>
      </c>
      <c r="H26" s="65" t="s">
        <v>509</v>
      </c>
      <c r="I26" s="65" t="s">
        <v>509</v>
      </c>
      <c r="J26" s="65" t="s">
        <v>509</v>
      </c>
      <c r="K26" s="63">
        <f t="shared" si="1"/>
        <v>1</v>
      </c>
      <c r="L26" s="63">
        <f t="shared" si="2"/>
        <v>1</v>
      </c>
      <c r="M26" s="63">
        <f t="shared" si="3"/>
        <v>1</v>
      </c>
      <c r="N26" s="63">
        <f t="shared" si="4"/>
        <v>1</v>
      </c>
      <c r="O26" s="63">
        <f t="shared" si="5"/>
        <v>1</v>
      </c>
      <c r="P26" s="63">
        <f t="shared" si="6"/>
        <v>1</v>
      </c>
      <c r="Q26" s="63">
        <f t="shared" si="7"/>
        <v>1</v>
      </c>
      <c r="R26" s="63">
        <f t="shared" si="8"/>
        <v>1</v>
      </c>
      <c r="S26" s="63">
        <f t="shared" si="9"/>
        <v>1</v>
      </c>
    </row>
    <row r="27" spans="1:19" x14ac:dyDescent="0.25">
      <c r="A27" s="65" t="s">
        <v>510</v>
      </c>
      <c r="B27" s="65" t="s">
        <v>510</v>
      </c>
      <c r="C27" s="65" t="s">
        <v>510</v>
      </c>
      <c r="D27" s="65" t="s">
        <v>510</v>
      </c>
      <c r="E27" s="65" t="s">
        <v>510</v>
      </c>
      <c r="F27" s="65" t="s">
        <v>510</v>
      </c>
      <c r="G27" s="65" t="s">
        <v>510</v>
      </c>
      <c r="H27" s="65" t="s">
        <v>510</v>
      </c>
      <c r="I27" s="65" t="s">
        <v>510</v>
      </c>
      <c r="J27" s="65" t="s">
        <v>510</v>
      </c>
      <c r="K27" s="63">
        <f t="shared" si="1"/>
        <v>1</v>
      </c>
      <c r="L27" s="63">
        <f t="shared" si="2"/>
        <v>1</v>
      </c>
      <c r="M27" s="63">
        <f t="shared" si="3"/>
        <v>1</v>
      </c>
      <c r="N27" s="63">
        <f t="shared" si="4"/>
        <v>1</v>
      </c>
      <c r="O27" s="63">
        <f t="shared" si="5"/>
        <v>1</v>
      </c>
      <c r="P27" s="63">
        <f t="shared" si="6"/>
        <v>1</v>
      </c>
      <c r="Q27" s="63">
        <f t="shared" si="7"/>
        <v>1</v>
      </c>
      <c r="R27" s="63">
        <f t="shared" si="8"/>
        <v>1</v>
      </c>
      <c r="S27" s="63">
        <f t="shared" si="9"/>
        <v>1</v>
      </c>
    </row>
    <row r="28" spans="1:19" x14ac:dyDescent="0.25">
      <c r="A28" s="65" t="s">
        <v>511</v>
      </c>
      <c r="B28" s="65" t="s">
        <v>511</v>
      </c>
      <c r="C28" s="65" t="s">
        <v>511</v>
      </c>
      <c r="D28" s="65" t="s">
        <v>511</v>
      </c>
      <c r="E28" s="65" t="s">
        <v>511</v>
      </c>
      <c r="F28" s="65" t="s">
        <v>511</v>
      </c>
      <c r="G28" s="65" t="s">
        <v>511</v>
      </c>
      <c r="H28" s="65" t="s">
        <v>511</v>
      </c>
      <c r="I28" s="65" t="s">
        <v>511</v>
      </c>
      <c r="J28" s="65" t="s">
        <v>511</v>
      </c>
      <c r="K28" s="63">
        <f t="shared" si="1"/>
        <v>1</v>
      </c>
      <c r="L28" s="63">
        <f t="shared" si="2"/>
        <v>1</v>
      </c>
      <c r="M28" s="63">
        <f t="shared" si="3"/>
        <v>1</v>
      </c>
      <c r="N28" s="63">
        <f t="shared" si="4"/>
        <v>1</v>
      </c>
      <c r="O28" s="63">
        <f t="shared" si="5"/>
        <v>1</v>
      </c>
      <c r="P28" s="63">
        <f t="shared" si="6"/>
        <v>1</v>
      </c>
      <c r="Q28" s="63">
        <f t="shared" si="7"/>
        <v>1</v>
      </c>
      <c r="R28" s="63">
        <f t="shared" si="8"/>
        <v>1</v>
      </c>
      <c r="S28" s="63">
        <f t="shared" si="9"/>
        <v>1</v>
      </c>
    </row>
    <row r="29" spans="1:19" x14ac:dyDescent="0.25">
      <c r="A29" s="78" t="s">
        <v>512</v>
      </c>
      <c r="B29" s="78" t="s">
        <v>512</v>
      </c>
      <c r="C29" s="78" t="s">
        <v>512</v>
      </c>
      <c r="D29" s="65" t="s">
        <v>512</v>
      </c>
      <c r="E29" s="65" t="s">
        <v>512</v>
      </c>
      <c r="F29" s="65" t="s">
        <v>512</v>
      </c>
      <c r="G29" s="65" t="s">
        <v>512</v>
      </c>
      <c r="H29" s="65" t="s">
        <v>512</v>
      </c>
      <c r="I29" s="65" t="s">
        <v>512</v>
      </c>
      <c r="J29" s="65" t="s">
        <v>512</v>
      </c>
      <c r="K29" s="63">
        <f t="shared" si="1"/>
        <v>1</v>
      </c>
      <c r="L29" s="63">
        <f t="shared" si="2"/>
        <v>1</v>
      </c>
      <c r="M29" s="63">
        <f t="shared" si="3"/>
        <v>1</v>
      </c>
      <c r="N29" s="63">
        <f t="shared" si="4"/>
        <v>1</v>
      </c>
      <c r="O29" s="63">
        <f t="shared" si="5"/>
        <v>1</v>
      </c>
      <c r="P29" s="63">
        <f t="shared" si="6"/>
        <v>1</v>
      </c>
      <c r="Q29" s="63">
        <f t="shared" si="7"/>
        <v>1</v>
      </c>
      <c r="R29" s="63">
        <f t="shared" si="8"/>
        <v>1</v>
      </c>
      <c r="S29" s="63">
        <f t="shared" si="9"/>
        <v>1</v>
      </c>
    </row>
    <row r="30" spans="1:19" x14ac:dyDescent="0.25">
      <c r="A30" s="78"/>
      <c r="B30" s="78"/>
      <c r="C30" s="78"/>
      <c r="D30" s="65"/>
      <c r="E30" s="65"/>
      <c r="F30" s="65"/>
      <c r="G30" s="65"/>
      <c r="H30" s="65"/>
      <c r="I30" s="79" t="s">
        <v>513</v>
      </c>
      <c r="J30" s="79" t="s">
        <v>513</v>
      </c>
      <c r="K30" s="63" t="e">
        <f t="shared" si="1"/>
        <v>#N/A</v>
      </c>
      <c r="L30" s="63" t="e">
        <f t="shared" si="2"/>
        <v>#N/A</v>
      </c>
      <c r="M30" s="63" t="e">
        <f t="shared" si="3"/>
        <v>#N/A</v>
      </c>
      <c r="N30" s="63" t="e">
        <f t="shared" si="4"/>
        <v>#N/A</v>
      </c>
      <c r="O30" s="63" t="e">
        <f t="shared" si="5"/>
        <v>#N/A</v>
      </c>
      <c r="P30" s="63" t="e">
        <f t="shared" si="6"/>
        <v>#N/A</v>
      </c>
      <c r="Q30" s="63" t="e">
        <f t="shared" si="7"/>
        <v>#N/A</v>
      </c>
      <c r="R30" s="63" t="e">
        <f t="shared" si="8"/>
        <v>#N/A</v>
      </c>
      <c r="S30" s="63">
        <f t="shared" si="9"/>
        <v>1</v>
      </c>
    </row>
    <row r="31" spans="1:19" x14ac:dyDescent="0.25">
      <c r="A31" s="65" t="s">
        <v>514</v>
      </c>
      <c r="B31" s="65" t="s">
        <v>514</v>
      </c>
      <c r="C31" s="65" t="s">
        <v>514</v>
      </c>
      <c r="D31" s="65" t="s">
        <v>514</v>
      </c>
      <c r="E31" s="65" t="s">
        <v>514</v>
      </c>
      <c r="F31" s="65" t="s">
        <v>514</v>
      </c>
      <c r="G31" s="65" t="s">
        <v>514</v>
      </c>
      <c r="H31" s="65" t="s">
        <v>514</v>
      </c>
      <c r="I31" s="65" t="s">
        <v>514</v>
      </c>
      <c r="J31" s="65" t="s">
        <v>514</v>
      </c>
      <c r="K31" s="63">
        <f t="shared" si="1"/>
        <v>1</v>
      </c>
      <c r="L31" s="63">
        <f t="shared" si="2"/>
        <v>1</v>
      </c>
      <c r="M31" s="63">
        <f t="shared" si="3"/>
        <v>1</v>
      </c>
      <c r="N31" s="63">
        <f t="shared" si="4"/>
        <v>1</v>
      </c>
      <c r="O31" s="63">
        <f t="shared" si="5"/>
        <v>1</v>
      </c>
      <c r="P31" s="63">
        <f t="shared" si="6"/>
        <v>1</v>
      </c>
      <c r="Q31" s="63">
        <f t="shared" si="7"/>
        <v>1</v>
      </c>
      <c r="R31" s="63">
        <f t="shared" si="8"/>
        <v>1</v>
      </c>
      <c r="S31" s="63">
        <f t="shared" si="9"/>
        <v>1</v>
      </c>
    </row>
    <row r="32" spans="1:19" x14ac:dyDescent="0.25">
      <c r="A32" s="65" t="s">
        <v>515</v>
      </c>
      <c r="B32" s="65" t="s">
        <v>515</v>
      </c>
      <c r="C32" s="65" t="s">
        <v>515</v>
      </c>
      <c r="D32" s="65" t="s">
        <v>515</v>
      </c>
      <c r="E32" s="65" t="s">
        <v>515</v>
      </c>
      <c r="F32" s="65" t="s">
        <v>515</v>
      </c>
      <c r="G32" s="65" t="s">
        <v>515</v>
      </c>
      <c r="H32" s="65" t="s">
        <v>515</v>
      </c>
      <c r="I32" s="65" t="s">
        <v>515</v>
      </c>
      <c r="J32" s="65" t="s">
        <v>515</v>
      </c>
      <c r="K32" s="63">
        <f t="shared" si="1"/>
        <v>1</v>
      </c>
      <c r="L32" s="63">
        <f t="shared" si="2"/>
        <v>1</v>
      </c>
      <c r="M32" s="63">
        <f t="shared" si="3"/>
        <v>1</v>
      </c>
      <c r="N32" s="63">
        <f t="shared" si="4"/>
        <v>1</v>
      </c>
      <c r="O32" s="63">
        <f t="shared" si="5"/>
        <v>1</v>
      </c>
      <c r="P32" s="63">
        <f t="shared" si="6"/>
        <v>1</v>
      </c>
      <c r="Q32" s="63">
        <f t="shared" si="7"/>
        <v>1</v>
      </c>
      <c r="R32" s="63">
        <f t="shared" si="8"/>
        <v>1</v>
      </c>
      <c r="S32" s="63">
        <f t="shared" si="9"/>
        <v>1</v>
      </c>
    </row>
    <row r="33" spans="1:19" x14ac:dyDescent="0.25">
      <c r="A33" s="65" t="s">
        <v>516</v>
      </c>
      <c r="B33" s="65" t="s">
        <v>516</v>
      </c>
      <c r="C33" s="65" t="s">
        <v>516</v>
      </c>
      <c r="D33" s="65" t="s">
        <v>516</v>
      </c>
      <c r="E33" s="65" t="s">
        <v>516</v>
      </c>
      <c r="F33" s="65" t="s">
        <v>516</v>
      </c>
      <c r="G33" s="65" t="s">
        <v>516</v>
      </c>
      <c r="H33" s="65" t="s">
        <v>516</v>
      </c>
      <c r="I33" s="65" t="s">
        <v>516</v>
      </c>
      <c r="J33" s="65" t="s">
        <v>516</v>
      </c>
      <c r="K33" s="63">
        <f t="shared" si="1"/>
        <v>1</v>
      </c>
      <c r="L33" s="63">
        <f t="shared" si="2"/>
        <v>1</v>
      </c>
      <c r="M33" s="63">
        <f t="shared" si="3"/>
        <v>1</v>
      </c>
      <c r="N33" s="63">
        <f t="shared" si="4"/>
        <v>1</v>
      </c>
      <c r="O33" s="63">
        <f t="shared" si="5"/>
        <v>1</v>
      </c>
      <c r="P33" s="63">
        <f t="shared" si="6"/>
        <v>1</v>
      </c>
      <c r="Q33" s="63">
        <f t="shared" si="7"/>
        <v>1</v>
      </c>
      <c r="R33" s="63">
        <f t="shared" si="8"/>
        <v>1</v>
      </c>
      <c r="S33" s="63">
        <f t="shared" si="9"/>
        <v>1</v>
      </c>
    </row>
    <row r="34" spans="1:19" x14ac:dyDescent="0.25">
      <c r="A34" s="65" t="s">
        <v>517</v>
      </c>
      <c r="B34" s="65" t="s">
        <v>517</v>
      </c>
      <c r="C34" s="65" t="s">
        <v>517</v>
      </c>
      <c r="D34" s="65" t="s">
        <v>517</v>
      </c>
      <c r="E34" s="65" t="s">
        <v>517</v>
      </c>
      <c r="F34" s="65" t="s">
        <v>517</v>
      </c>
      <c r="G34" s="65" t="s">
        <v>517</v>
      </c>
      <c r="H34" s="65" t="s">
        <v>517</v>
      </c>
      <c r="I34" s="65" t="s">
        <v>517</v>
      </c>
      <c r="J34" s="65" t="s">
        <v>517</v>
      </c>
      <c r="K34" s="63">
        <f t="shared" si="1"/>
        <v>1</v>
      </c>
      <c r="L34" s="63">
        <f t="shared" si="2"/>
        <v>1</v>
      </c>
      <c r="M34" s="63">
        <f t="shared" si="3"/>
        <v>1</v>
      </c>
      <c r="N34" s="63">
        <f t="shared" si="4"/>
        <v>1</v>
      </c>
      <c r="O34" s="63">
        <f t="shared" si="5"/>
        <v>1</v>
      </c>
      <c r="P34" s="63">
        <f t="shared" si="6"/>
        <v>1</v>
      </c>
      <c r="Q34" s="63">
        <f t="shared" si="7"/>
        <v>1</v>
      </c>
      <c r="R34" s="63">
        <f t="shared" si="8"/>
        <v>1</v>
      </c>
      <c r="S34" s="63">
        <f t="shared" si="9"/>
        <v>1</v>
      </c>
    </row>
    <row r="35" spans="1:19" x14ac:dyDescent="0.25">
      <c r="A35" s="65" t="s">
        <v>518</v>
      </c>
      <c r="B35" s="65" t="s">
        <v>518</v>
      </c>
      <c r="C35" s="65" t="s">
        <v>518</v>
      </c>
      <c r="D35" s="65" t="s">
        <v>518</v>
      </c>
      <c r="E35" s="65" t="s">
        <v>518</v>
      </c>
      <c r="F35" s="65" t="s">
        <v>518</v>
      </c>
      <c r="G35" s="65" t="s">
        <v>518</v>
      </c>
      <c r="H35" s="65" t="s">
        <v>518</v>
      </c>
      <c r="I35" s="65" t="s">
        <v>518</v>
      </c>
      <c r="J35" s="65" t="s">
        <v>518</v>
      </c>
      <c r="K35" s="63">
        <f t="shared" si="1"/>
        <v>1</v>
      </c>
      <c r="L35" s="63">
        <f t="shared" si="2"/>
        <v>1</v>
      </c>
      <c r="M35" s="63">
        <f t="shared" si="3"/>
        <v>1</v>
      </c>
      <c r="N35" s="63">
        <f t="shared" si="4"/>
        <v>1</v>
      </c>
      <c r="O35" s="63">
        <f t="shared" si="5"/>
        <v>1</v>
      </c>
      <c r="P35" s="63">
        <f t="shared" si="6"/>
        <v>1</v>
      </c>
      <c r="Q35" s="63">
        <f t="shared" si="7"/>
        <v>1</v>
      </c>
      <c r="R35" s="63">
        <f t="shared" si="8"/>
        <v>1</v>
      </c>
      <c r="S35" s="63">
        <f t="shared" si="9"/>
        <v>1</v>
      </c>
    </row>
    <row r="36" spans="1:19" x14ac:dyDescent="0.25">
      <c r="A36" s="65" t="s">
        <v>519</v>
      </c>
      <c r="B36" s="65" t="s">
        <v>519</v>
      </c>
      <c r="C36" s="65" t="s">
        <v>519</v>
      </c>
      <c r="D36" s="65" t="s">
        <v>519</v>
      </c>
      <c r="E36" s="65" t="s">
        <v>519</v>
      </c>
      <c r="F36" s="65" t="s">
        <v>519</v>
      </c>
      <c r="G36" s="65" t="s">
        <v>519</v>
      </c>
      <c r="H36" s="65" t="s">
        <v>519</v>
      </c>
      <c r="I36" s="65" t="s">
        <v>519</v>
      </c>
      <c r="J36" s="65" t="s">
        <v>519</v>
      </c>
      <c r="K36" s="63">
        <f t="shared" si="1"/>
        <v>1</v>
      </c>
      <c r="L36" s="63">
        <f t="shared" si="2"/>
        <v>1</v>
      </c>
      <c r="M36" s="63">
        <f t="shared" si="3"/>
        <v>1</v>
      </c>
      <c r="N36" s="63">
        <f t="shared" si="4"/>
        <v>1</v>
      </c>
      <c r="O36" s="63">
        <f t="shared" si="5"/>
        <v>1</v>
      </c>
      <c r="P36" s="63">
        <f t="shared" si="6"/>
        <v>1</v>
      </c>
      <c r="Q36" s="63">
        <f t="shared" si="7"/>
        <v>1</v>
      </c>
      <c r="R36" s="63">
        <f t="shared" si="8"/>
        <v>1</v>
      </c>
      <c r="S36" s="63">
        <f t="shared" si="9"/>
        <v>1</v>
      </c>
    </row>
    <row r="37" spans="1:19" x14ac:dyDescent="0.25">
      <c r="A37" s="65" t="s">
        <v>520</v>
      </c>
      <c r="B37" s="65" t="s">
        <v>520</v>
      </c>
      <c r="C37" s="65" t="s">
        <v>520</v>
      </c>
      <c r="D37" s="65" t="s">
        <v>520</v>
      </c>
      <c r="E37" s="65" t="s">
        <v>520</v>
      </c>
      <c r="F37" s="65" t="s">
        <v>520</v>
      </c>
      <c r="G37" s="65" t="s">
        <v>520</v>
      </c>
      <c r="H37" s="65" t="s">
        <v>520</v>
      </c>
      <c r="I37" s="65" t="s">
        <v>520</v>
      </c>
      <c r="J37" s="65" t="s">
        <v>520</v>
      </c>
      <c r="K37" s="63">
        <f t="shared" si="1"/>
        <v>1</v>
      </c>
      <c r="L37" s="63">
        <f t="shared" si="2"/>
        <v>1</v>
      </c>
      <c r="M37" s="63">
        <f t="shared" si="3"/>
        <v>1</v>
      </c>
      <c r="N37" s="63">
        <f t="shared" si="4"/>
        <v>1</v>
      </c>
      <c r="O37" s="63">
        <f t="shared" si="5"/>
        <v>1</v>
      </c>
      <c r="P37" s="63">
        <f t="shared" si="6"/>
        <v>1</v>
      </c>
      <c r="Q37" s="63">
        <f t="shared" si="7"/>
        <v>1</v>
      </c>
      <c r="R37" s="63">
        <f t="shared" si="8"/>
        <v>1</v>
      </c>
      <c r="S37" s="63">
        <f t="shared" si="9"/>
        <v>1</v>
      </c>
    </row>
    <row r="38" spans="1:19" x14ac:dyDescent="0.25">
      <c r="A38" s="65" t="s">
        <v>521</v>
      </c>
      <c r="B38" s="65" t="s">
        <v>521</v>
      </c>
      <c r="C38" s="65" t="s">
        <v>521</v>
      </c>
      <c r="D38" s="65" t="s">
        <v>521</v>
      </c>
      <c r="E38" s="65" t="s">
        <v>521</v>
      </c>
      <c r="F38" s="65" t="s">
        <v>521</v>
      </c>
      <c r="G38" s="65" t="s">
        <v>521</v>
      </c>
      <c r="H38" s="65" t="s">
        <v>521</v>
      </c>
      <c r="I38" s="65" t="s">
        <v>521</v>
      </c>
      <c r="J38" s="65" t="s">
        <v>521</v>
      </c>
      <c r="K38" s="63">
        <f t="shared" si="1"/>
        <v>1</v>
      </c>
      <c r="L38" s="63">
        <f t="shared" si="2"/>
        <v>1</v>
      </c>
      <c r="M38" s="63">
        <f t="shared" si="3"/>
        <v>1</v>
      </c>
      <c r="N38" s="63">
        <f t="shared" si="4"/>
        <v>1</v>
      </c>
      <c r="O38" s="63">
        <f t="shared" si="5"/>
        <v>1</v>
      </c>
      <c r="P38" s="63">
        <f t="shared" si="6"/>
        <v>1</v>
      </c>
      <c r="Q38" s="63">
        <f t="shared" si="7"/>
        <v>1</v>
      </c>
      <c r="R38" s="63">
        <f t="shared" si="8"/>
        <v>1</v>
      </c>
      <c r="S38" s="63">
        <f t="shared" si="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Q59"/>
  <sheetViews>
    <sheetView workbookViewId="0">
      <selection activeCell="A29" sqref="A29"/>
    </sheetView>
  </sheetViews>
  <sheetFormatPr defaultColWidth="8.7109375" defaultRowHeight="15" x14ac:dyDescent="0.25"/>
  <cols>
    <col min="1" max="1" width="10.7109375" style="1" bestFit="1" customWidth="1"/>
    <col min="2" max="17" width="17.7109375" style="1" bestFit="1" customWidth="1"/>
    <col min="18" max="16384" width="8.7109375" style="1"/>
  </cols>
  <sheetData>
    <row r="1" spans="1:17" ht="39" x14ac:dyDescent="0.25">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x14ac:dyDescent="0.25">
      <c r="A2" s="4" t="s">
        <v>17</v>
      </c>
      <c r="B2" s="5">
        <v>0.12672410000000001</v>
      </c>
      <c r="C2" s="5">
        <v>0.34120060000000002</v>
      </c>
      <c r="D2" s="5">
        <v>0.34120060000000002</v>
      </c>
      <c r="E2" s="5">
        <v>0.3707394</v>
      </c>
      <c r="F2" s="5">
        <v>0.29662699999999997</v>
      </c>
      <c r="G2" s="5">
        <v>0.41680220000000001</v>
      </c>
      <c r="H2" s="5">
        <v>0.34742269999999997</v>
      </c>
      <c r="I2" s="5">
        <v>0.3364008</v>
      </c>
      <c r="J2" s="5">
        <v>0.46524660000000001</v>
      </c>
      <c r="K2" s="5">
        <v>0.34326820000000002</v>
      </c>
      <c r="L2" s="5">
        <v>0.36644009999999999</v>
      </c>
      <c r="M2" s="5">
        <v>0.22838349999999999</v>
      </c>
      <c r="N2" s="5">
        <v>0.40311330000000001</v>
      </c>
      <c r="O2" s="5">
        <v>0.312249</v>
      </c>
      <c r="P2" s="5">
        <v>0.58809230000000001</v>
      </c>
      <c r="Q2" s="5">
        <v>0.59196099999999996</v>
      </c>
    </row>
    <row r="3" spans="1:17" x14ac:dyDescent="0.25">
      <c r="A3" s="4" t="s">
        <v>18</v>
      </c>
      <c r="B3" s="5">
        <v>-0.119403</v>
      </c>
      <c r="C3" s="5">
        <v>0.29264479999999998</v>
      </c>
      <c r="D3" s="5">
        <v>-1.4026E-2</v>
      </c>
      <c r="E3" s="5">
        <v>1.3186099999999999E-2</v>
      </c>
      <c r="F3" s="5">
        <v>-3.7857000000000002E-2</v>
      </c>
      <c r="G3" s="5">
        <v>-0.12892200000000001</v>
      </c>
      <c r="H3" s="5">
        <v>-0.19630300000000001</v>
      </c>
      <c r="I3" s="5">
        <v>-0.16775799999999999</v>
      </c>
      <c r="J3" s="5">
        <v>-0.27559699999999998</v>
      </c>
      <c r="K3" s="5">
        <v>-0.29537200000000002</v>
      </c>
      <c r="L3" s="5">
        <v>-0.36571300000000001</v>
      </c>
      <c r="M3" s="5">
        <v>-0.40554200000000001</v>
      </c>
      <c r="N3" s="5">
        <v>-0.45352300000000001</v>
      </c>
      <c r="O3" s="5">
        <v>-0.45657900000000001</v>
      </c>
      <c r="P3" s="5">
        <v>-0.38667200000000002</v>
      </c>
      <c r="Q3" s="5">
        <v>-0.393984</v>
      </c>
    </row>
    <row r="4" spans="1:17" x14ac:dyDescent="0.25">
      <c r="A4" s="4" t="s">
        <v>19</v>
      </c>
      <c r="B4" s="5">
        <v>6.1000400000000003E-2</v>
      </c>
      <c r="C4" s="5">
        <v>0.2197288</v>
      </c>
      <c r="D4" s="5">
        <v>0.102705</v>
      </c>
      <c r="E4" s="5">
        <v>-3.9750000000000001E-2</v>
      </c>
      <c r="F4" s="5">
        <v>-3.7978999999999999E-2</v>
      </c>
      <c r="G4" s="5">
        <v>5.7559800000000001E-2</v>
      </c>
      <c r="H4" s="5">
        <v>5.9277299999999998E-2</v>
      </c>
      <c r="I4" s="5">
        <v>1.9140600000000001E-2</v>
      </c>
      <c r="J4" s="5">
        <v>-0.111376</v>
      </c>
      <c r="K4" s="5">
        <v>-0.31558199999999997</v>
      </c>
      <c r="L4" s="5">
        <v>-0.38087300000000002</v>
      </c>
      <c r="M4" s="5">
        <v>-0.23802599999999999</v>
      </c>
      <c r="N4" s="5">
        <v>-5.5395E-2</v>
      </c>
      <c r="O4" s="5">
        <v>-8.5203000000000001E-2</v>
      </c>
      <c r="P4" s="5">
        <v>-0.198464</v>
      </c>
      <c r="Q4" s="5">
        <v>-0.31986399999999998</v>
      </c>
    </row>
    <row r="5" spans="1:17" x14ac:dyDescent="0.25">
      <c r="A5" s="4" t="s">
        <v>20</v>
      </c>
      <c r="B5" s="5" t="s">
        <v>21</v>
      </c>
      <c r="C5" s="5" t="s">
        <v>21</v>
      </c>
      <c r="D5" s="5" t="s">
        <v>21</v>
      </c>
      <c r="E5" s="5" t="s">
        <v>21</v>
      </c>
      <c r="F5" s="5" t="s">
        <v>21</v>
      </c>
      <c r="G5" s="5" t="s">
        <v>21</v>
      </c>
      <c r="H5" s="5" t="s">
        <v>21</v>
      </c>
      <c r="I5" s="5" t="s">
        <v>21</v>
      </c>
      <c r="J5" s="5" t="s">
        <v>21</v>
      </c>
      <c r="K5" s="5" t="s">
        <v>21</v>
      </c>
      <c r="L5" s="5" t="s">
        <v>21</v>
      </c>
      <c r="M5" s="5" t="s">
        <v>21</v>
      </c>
      <c r="N5" s="5" t="s">
        <v>21</v>
      </c>
      <c r="O5" s="5" t="s">
        <v>21</v>
      </c>
      <c r="P5" s="5" t="s">
        <v>21</v>
      </c>
      <c r="Q5" s="5" t="s">
        <v>21</v>
      </c>
    </row>
    <row r="6" spans="1:17" x14ac:dyDescent="0.25">
      <c r="A6" s="4" t="s">
        <v>22</v>
      </c>
      <c r="B6" s="5">
        <v>5.0468499999999999E-2</v>
      </c>
      <c r="C6" s="5">
        <v>1.6075092</v>
      </c>
      <c r="D6" s="5">
        <v>0.29674830000000002</v>
      </c>
      <c r="E6" s="5">
        <v>0.42270410000000003</v>
      </c>
      <c r="F6" s="5">
        <v>0.44318299999999999</v>
      </c>
      <c r="G6" s="5">
        <v>0.5912596</v>
      </c>
      <c r="H6" s="5">
        <v>0.46667350000000002</v>
      </c>
      <c r="I6" s="5">
        <v>0.4386621</v>
      </c>
      <c r="J6" s="5">
        <v>0.3565507</v>
      </c>
      <c r="K6" s="5">
        <v>0.34794550000000002</v>
      </c>
      <c r="L6" s="5">
        <v>0.25968859999999999</v>
      </c>
      <c r="M6" s="5">
        <v>0.35538839999999999</v>
      </c>
      <c r="N6" s="5">
        <v>3.8363399999999999E-2</v>
      </c>
      <c r="O6" s="5">
        <v>-3.2877999999999998E-2</v>
      </c>
      <c r="P6" s="5">
        <v>0.1400545</v>
      </c>
      <c r="Q6" s="5">
        <v>-2.7925999999999999E-2</v>
      </c>
    </row>
    <row r="7" spans="1:17" x14ac:dyDescent="0.25">
      <c r="A7" s="4" t="s">
        <v>23</v>
      </c>
      <c r="B7" s="5">
        <v>5.7590599999999999E-2</v>
      </c>
      <c r="C7" s="5">
        <v>2.1565219</v>
      </c>
      <c r="D7" s="5">
        <v>0.1228799</v>
      </c>
      <c r="E7" s="5">
        <v>0.19911019999999999</v>
      </c>
      <c r="F7" s="5">
        <v>0.39567750000000002</v>
      </c>
      <c r="G7" s="5">
        <v>0.37912449999999998</v>
      </c>
      <c r="H7" s="5">
        <v>0.53543189999999996</v>
      </c>
      <c r="I7" s="5">
        <v>0.56732450000000001</v>
      </c>
      <c r="J7" s="5">
        <v>0.59188960000000002</v>
      </c>
      <c r="K7" s="5">
        <v>0.53012179999999998</v>
      </c>
      <c r="L7" s="5">
        <v>0.51042480000000001</v>
      </c>
      <c r="M7" s="5">
        <v>0.44970749999999998</v>
      </c>
      <c r="N7" s="5">
        <v>0.46905570000000002</v>
      </c>
      <c r="O7" s="5">
        <v>0.4667039</v>
      </c>
      <c r="P7" s="5">
        <v>0.3286287</v>
      </c>
      <c r="Q7" s="5">
        <v>0.30516019999999999</v>
      </c>
    </row>
    <row r="8" spans="1:17" x14ac:dyDescent="0.25">
      <c r="A8" s="4" t="s">
        <v>24</v>
      </c>
      <c r="B8" s="5">
        <v>0.388766</v>
      </c>
      <c r="C8" s="5">
        <v>0.68995790000000001</v>
      </c>
      <c r="D8" s="5">
        <v>0.46648390000000001</v>
      </c>
      <c r="E8" s="5">
        <v>0.50109159999999997</v>
      </c>
      <c r="F8" s="5">
        <v>0.32992539999999998</v>
      </c>
      <c r="G8" s="5">
        <v>0.31983549999999999</v>
      </c>
      <c r="H8" s="5">
        <v>0.3686256</v>
      </c>
      <c r="I8" s="5">
        <v>0.45071840000000002</v>
      </c>
      <c r="J8" s="5">
        <v>0.43986839999999999</v>
      </c>
      <c r="K8" s="5">
        <v>0.48031580000000001</v>
      </c>
      <c r="L8" s="5">
        <v>-0.13889599999999999</v>
      </c>
      <c r="M8" s="5">
        <v>-4.4787E-2</v>
      </c>
      <c r="N8" s="5">
        <v>-6.7368999999999998E-2</v>
      </c>
      <c r="O8" s="5">
        <v>-5.4296999999999998E-2</v>
      </c>
      <c r="P8" s="5">
        <v>-2.0885999999999998E-2</v>
      </c>
      <c r="Q8" s="5">
        <v>1.5043900000000001E-2</v>
      </c>
    </row>
    <row r="9" spans="1:17" x14ac:dyDescent="0.25">
      <c r="A9" s="4" t="s">
        <v>25</v>
      </c>
      <c r="B9" s="5">
        <v>2.90102E-2</v>
      </c>
      <c r="C9" s="5">
        <v>0.1627459</v>
      </c>
      <c r="D9" s="5">
        <v>3.7865700000000002E-2</v>
      </c>
      <c r="E9" s="5">
        <v>-5.9350000000000002E-3</v>
      </c>
      <c r="F9" s="5">
        <v>-0.2417</v>
      </c>
      <c r="G9" s="5">
        <v>-0.110094</v>
      </c>
      <c r="H9" s="5">
        <v>-0.22731899999999999</v>
      </c>
      <c r="I9" s="5">
        <v>-0.25500400000000001</v>
      </c>
      <c r="J9" s="5">
        <v>-0.32247199999999998</v>
      </c>
      <c r="K9" s="5">
        <v>-0.32216699999999998</v>
      </c>
      <c r="L9" s="5">
        <v>-0.28367799999999999</v>
      </c>
      <c r="M9" s="5">
        <v>-0.323384</v>
      </c>
      <c r="N9" s="5">
        <v>-0.30143700000000001</v>
      </c>
      <c r="O9" s="5">
        <v>-0.345277</v>
      </c>
      <c r="P9" s="5">
        <v>-0.34838999999999998</v>
      </c>
      <c r="Q9" s="5">
        <v>-0.32730900000000002</v>
      </c>
    </row>
    <row r="10" spans="1:17" x14ac:dyDescent="0.25">
      <c r="A10" s="4" t="s">
        <v>26</v>
      </c>
      <c r="B10" s="5">
        <v>0.1160998</v>
      </c>
      <c r="C10" s="5">
        <v>-3.6978999999999998E-2</v>
      </c>
      <c r="D10" s="5">
        <v>-0.22852700000000001</v>
      </c>
      <c r="E10" s="5">
        <v>-0.24520800000000001</v>
      </c>
      <c r="F10" s="5">
        <v>-0.28708</v>
      </c>
      <c r="G10" s="5">
        <v>-0.341362</v>
      </c>
      <c r="H10" s="5">
        <v>-0.41053899999999999</v>
      </c>
      <c r="I10" s="5">
        <v>-0.325569</v>
      </c>
      <c r="J10" s="5">
        <v>-0.36473899999999998</v>
      </c>
      <c r="K10" s="5">
        <v>-0.28303</v>
      </c>
      <c r="L10" s="5">
        <v>-0.29220600000000002</v>
      </c>
      <c r="M10" s="5">
        <v>-0.24809</v>
      </c>
      <c r="N10" s="5">
        <v>-0.24728600000000001</v>
      </c>
      <c r="O10" s="5">
        <v>-0.209698</v>
      </c>
      <c r="P10" s="5">
        <v>-0.185639</v>
      </c>
      <c r="Q10" s="5">
        <v>-7.4812000000000003E-2</v>
      </c>
    </row>
    <row r="11" spans="1:17" x14ac:dyDescent="0.25">
      <c r="A11" s="4" t="s">
        <v>27</v>
      </c>
      <c r="B11" s="5">
        <v>-0.47446199999999999</v>
      </c>
      <c r="C11" s="5">
        <v>-0.21152599999999999</v>
      </c>
      <c r="D11" s="5">
        <v>6.8669499999999994E-2</v>
      </c>
      <c r="E11" s="5">
        <v>0.35179149999999998</v>
      </c>
      <c r="F11" s="5">
        <v>0.150647</v>
      </c>
      <c r="G11" s="5">
        <v>0.25251509999999999</v>
      </c>
      <c r="H11" s="5">
        <v>0.16355140000000001</v>
      </c>
      <c r="I11" s="5">
        <v>0.30640079999999997</v>
      </c>
      <c r="J11" s="5">
        <v>0.38179800000000003</v>
      </c>
      <c r="K11" s="5">
        <v>0.31606770000000001</v>
      </c>
      <c r="L11" s="5">
        <v>0.23511899999999999</v>
      </c>
      <c r="M11" s="5">
        <v>0.20289860000000001</v>
      </c>
      <c r="N11" s="5">
        <v>0.26782080000000003</v>
      </c>
      <c r="O11" s="5">
        <v>0.1017699</v>
      </c>
      <c r="P11" s="5">
        <v>0.33440510000000001</v>
      </c>
      <c r="Q11" s="5">
        <v>0.1734213</v>
      </c>
    </row>
    <row r="12" spans="1:17" x14ac:dyDescent="0.25">
      <c r="A12" s="4" t="s">
        <v>28</v>
      </c>
      <c r="B12" s="5">
        <v>0.18479139999999999</v>
      </c>
      <c r="C12" s="5">
        <v>0.45618110000000001</v>
      </c>
      <c r="D12" s="5">
        <v>0.1189289</v>
      </c>
      <c r="E12" s="5">
        <v>8.5710300000000003E-2</v>
      </c>
      <c r="F12" s="5">
        <v>-8.8299999999999993E-3</v>
      </c>
      <c r="G12" s="5">
        <v>-4.4547999999999997E-2</v>
      </c>
      <c r="H12" s="5">
        <v>-8.3525000000000002E-2</v>
      </c>
      <c r="I12" s="5">
        <v>-0.143287</v>
      </c>
      <c r="J12" s="5">
        <v>-0.25964100000000001</v>
      </c>
      <c r="K12" s="5">
        <v>-0.35740300000000003</v>
      </c>
      <c r="L12" s="5">
        <v>-0.442523</v>
      </c>
      <c r="M12" s="5">
        <v>-0.45744200000000002</v>
      </c>
      <c r="N12" s="5">
        <v>-0.46558699999999997</v>
      </c>
      <c r="O12" s="5">
        <v>-0.44682500000000003</v>
      </c>
      <c r="P12" s="5">
        <v>-0.386818</v>
      </c>
      <c r="Q12" s="5">
        <v>-0.36016999999999999</v>
      </c>
    </row>
    <row r="13" spans="1:17" x14ac:dyDescent="0.25">
      <c r="A13" s="4" t="s">
        <v>29</v>
      </c>
      <c r="B13" s="5">
        <v>0.15015439999999999</v>
      </c>
      <c r="C13" s="5">
        <v>1.240977</v>
      </c>
      <c r="D13" s="5">
        <v>0.20128979999999999</v>
      </c>
      <c r="E13" s="5">
        <v>0.17724790000000001</v>
      </c>
      <c r="F13" s="5">
        <v>0.29424149999999999</v>
      </c>
      <c r="G13" s="5">
        <v>0.20837430000000001</v>
      </c>
      <c r="H13" s="5">
        <v>-4.7641000000000003E-2</v>
      </c>
      <c r="I13" s="5">
        <v>-0.108484</v>
      </c>
      <c r="J13" s="5">
        <v>-0.25585599999999997</v>
      </c>
      <c r="K13" s="5">
        <v>-0.275588</v>
      </c>
      <c r="L13" s="5">
        <v>-0.40076000000000001</v>
      </c>
      <c r="M13" s="5">
        <v>-0.41387400000000002</v>
      </c>
      <c r="N13" s="5">
        <v>-0.380218</v>
      </c>
      <c r="O13" s="5">
        <v>-0.39616899999999999</v>
      </c>
      <c r="P13" s="5">
        <v>-0.35616700000000001</v>
      </c>
      <c r="Q13" s="5">
        <v>-0.37400099999999997</v>
      </c>
    </row>
    <row r="14" spans="1:17" x14ac:dyDescent="0.25">
      <c r="A14" s="4" t="s">
        <v>30</v>
      </c>
      <c r="B14" s="5">
        <v>-1.1039999999999999E-2</v>
      </c>
      <c r="C14" s="5">
        <v>4.4020101</v>
      </c>
      <c r="D14" s="5">
        <v>0.36075950000000001</v>
      </c>
      <c r="E14" s="5">
        <v>0.22857140000000001</v>
      </c>
      <c r="F14" s="5">
        <v>0.25878220000000002</v>
      </c>
      <c r="G14" s="5">
        <v>0.2617371</v>
      </c>
      <c r="H14" s="5">
        <v>-9.2169999999999995E-3</v>
      </c>
      <c r="I14" s="5">
        <v>-0.16015599999999999</v>
      </c>
      <c r="J14" s="5">
        <v>-0.20722699999999999</v>
      </c>
      <c r="K14" s="5">
        <v>-0.15420900000000001</v>
      </c>
      <c r="L14" s="5">
        <v>-0.17371300000000001</v>
      </c>
      <c r="M14" s="5">
        <v>-0.38395400000000002</v>
      </c>
      <c r="N14" s="5">
        <v>-0.34250799999999998</v>
      </c>
      <c r="O14" s="5">
        <v>-1.1949E-2</v>
      </c>
      <c r="P14" s="5">
        <v>0.48275859999999998</v>
      </c>
      <c r="Q14" s="5">
        <v>0.48275859999999998</v>
      </c>
    </row>
    <row r="15" spans="1:17" x14ac:dyDescent="0.25">
      <c r="A15" s="4" t="s">
        <v>31</v>
      </c>
      <c r="B15" s="5">
        <v>4.2902599999999999E-2</v>
      </c>
      <c r="C15" s="5">
        <v>1.4991968</v>
      </c>
      <c r="D15" s="5">
        <v>-3.6388999999999998E-2</v>
      </c>
      <c r="E15" s="5">
        <v>-2.9475999999999999E-2</v>
      </c>
      <c r="F15" s="5">
        <v>-4.7014E-2</v>
      </c>
      <c r="G15" s="5">
        <v>-0.13808899999999999</v>
      </c>
      <c r="H15" s="5">
        <v>-0.214367</v>
      </c>
      <c r="I15" s="5">
        <v>-0.183333</v>
      </c>
      <c r="J15" s="5">
        <v>-0.100463</v>
      </c>
      <c r="K15" s="5">
        <v>-1.7680000000000001E-2</v>
      </c>
      <c r="L15" s="5">
        <v>-3.6819999999999999E-3</v>
      </c>
      <c r="M15" s="5">
        <v>5.6560999999999998E-3</v>
      </c>
      <c r="N15" s="5">
        <v>6.6678100000000004E-2</v>
      </c>
      <c r="O15" s="5">
        <v>7.6271199999999997E-2</v>
      </c>
      <c r="P15" s="5">
        <v>2.67283E-2</v>
      </c>
      <c r="Q15" s="5">
        <v>2.52059E-2</v>
      </c>
    </row>
    <row r="16" spans="1:17" x14ac:dyDescent="0.25">
      <c r="A16" s="4" t="s">
        <v>32</v>
      </c>
      <c r="B16" s="5">
        <v>9.6734200000000006E-2</v>
      </c>
      <c r="C16" s="5">
        <v>4.6961299999999997E-2</v>
      </c>
      <c r="D16" s="5">
        <v>2.2667E-3</v>
      </c>
      <c r="E16" s="5">
        <v>0.1460043</v>
      </c>
      <c r="F16" s="5">
        <v>-3.4922000000000002E-2</v>
      </c>
      <c r="G16" s="5">
        <v>-3.7373000000000003E-2</v>
      </c>
      <c r="H16" s="5">
        <v>-0.13413800000000001</v>
      </c>
      <c r="I16" s="5">
        <v>-0.13891600000000001</v>
      </c>
      <c r="J16" s="5">
        <v>-0.150224</v>
      </c>
      <c r="K16" s="5">
        <v>-0.13975399999999999</v>
      </c>
      <c r="L16" s="5">
        <v>-9.3921000000000004E-2</v>
      </c>
      <c r="M16" s="5">
        <v>-0.153478</v>
      </c>
      <c r="N16" s="5">
        <v>-0.11977400000000001</v>
      </c>
      <c r="O16" s="5">
        <v>-0.215089</v>
      </c>
      <c r="P16" s="5">
        <v>-0.20711299999999999</v>
      </c>
      <c r="Q16" s="5">
        <v>-2.9627000000000001E-2</v>
      </c>
    </row>
    <row r="17" spans="1:17" x14ac:dyDescent="0.25">
      <c r="A17" s="4" t="s">
        <v>33</v>
      </c>
      <c r="B17" s="5">
        <v>0.15015020000000001</v>
      </c>
      <c r="C17" s="5">
        <v>0.21651670000000001</v>
      </c>
      <c r="D17" s="5">
        <v>-7.3429999999999997E-3</v>
      </c>
      <c r="E17" s="5">
        <v>-7.3429999999999997E-3</v>
      </c>
      <c r="F17" s="5">
        <v>0.1421471</v>
      </c>
      <c r="G17" s="5">
        <v>0.12812960000000001</v>
      </c>
      <c r="H17" s="5">
        <v>2.2696899999999999E-2</v>
      </c>
      <c r="I17" s="5">
        <v>0.16887079999999999</v>
      </c>
      <c r="J17" s="5">
        <v>9.2205300000000004E-2</v>
      </c>
      <c r="K17" s="5">
        <v>0.2902864</v>
      </c>
      <c r="L17" s="5">
        <v>0.1676829</v>
      </c>
      <c r="M17" s="5">
        <v>4.5020499999999998E-2</v>
      </c>
      <c r="N17" s="5">
        <v>-2.0459999999999999E-2</v>
      </c>
      <c r="O17" s="5">
        <v>0.18514700000000001</v>
      </c>
      <c r="P17" s="5">
        <v>0.56967210000000001</v>
      </c>
      <c r="Q17" s="5">
        <v>0.3138937</v>
      </c>
    </row>
    <row r="18" spans="1:17" x14ac:dyDescent="0.25">
      <c r="A18" s="4" t="s">
        <v>34</v>
      </c>
      <c r="B18" s="5">
        <v>0.29689539999999998</v>
      </c>
      <c r="C18" s="5">
        <v>0.50125660000000005</v>
      </c>
      <c r="D18" s="5">
        <v>0.14533599999999999</v>
      </c>
      <c r="E18" s="5">
        <v>0.1713894</v>
      </c>
      <c r="F18" s="5">
        <v>0.1225218</v>
      </c>
      <c r="G18" s="5">
        <v>0.10640860000000001</v>
      </c>
      <c r="H18" s="5">
        <v>3.0802400000000001E-2</v>
      </c>
      <c r="I18" s="5">
        <v>-9.3343999999999996E-2</v>
      </c>
      <c r="J18" s="5">
        <v>-8.8501999999999997E-2</v>
      </c>
      <c r="K18" s="5">
        <v>-0.110093</v>
      </c>
      <c r="L18" s="5">
        <v>-0.155331</v>
      </c>
      <c r="M18" s="5">
        <v>-0.14719099999999999</v>
      </c>
      <c r="N18" s="5">
        <v>-0.17005899999999999</v>
      </c>
      <c r="O18" s="5">
        <v>-0.149982</v>
      </c>
      <c r="P18" s="5">
        <v>-0.18860399999999999</v>
      </c>
      <c r="Q18" s="5">
        <v>-0.228579</v>
      </c>
    </row>
    <row r="19" spans="1:17" x14ac:dyDescent="0.25">
      <c r="A19" s="4" t="s">
        <v>35</v>
      </c>
      <c r="B19" s="5">
        <v>0.10423929999999999</v>
      </c>
      <c r="C19" s="5">
        <v>0.2094472</v>
      </c>
      <c r="D19" s="5">
        <v>6.9688899999999998E-2</v>
      </c>
      <c r="E19" s="5">
        <v>9.9798899999999996E-2</v>
      </c>
      <c r="F19" s="5">
        <v>0.14435149999999999</v>
      </c>
      <c r="G19" s="5">
        <v>0.106473</v>
      </c>
      <c r="H19" s="5">
        <v>3.7771600000000002E-2</v>
      </c>
      <c r="I19" s="5">
        <v>2.6266399999999999E-2</v>
      </c>
      <c r="J19" s="5">
        <v>7.7038999999999996E-3</v>
      </c>
      <c r="K19" s="5">
        <v>-1.2959E-2</v>
      </c>
      <c r="L19" s="5">
        <v>-3.8663999999999997E-2</v>
      </c>
      <c r="M19" s="5">
        <v>-2.8889999999999999E-2</v>
      </c>
      <c r="N19" s="5">
        <v>-6.7420999999999995E-2</v>
      </c>
      <c r="O19" s="5">
        <v>-0.138459</v>
      </c>
      <c r="P19" s="5">
        <v>-0.18634200000000001</v>
      </c>
      <c r="Q19" s="5">
        <v>-0.182251</v>
      </c>
    </row>
    <row r="20" spans="1:17" x14ac:dyDescent="0.25">
      <c r="A20" s="4" t="s">
        <v>36</v>
      </c>
      <c r="B20" s="5">
        <v>9.9708000000000005E-2</v>
      </c>
      <c r="C20" s="5">
        <v>0.46200780000000002</v>
      </c>
      <c r="D20" s="5">
        <v>7.6357700000000001E-2</v>
      </c>
      <c r="E20" s="5">
        <v>0.1070979</v>
      </c>
      <c r="F20" s="5">
        <v>0.1895307</v>
      </c>
      <c r="G20" s="5">
        <v>0.15260170000000001</v>
      </c>
      <c r="H20" s="5">
        <v>0.16895789999999999</v>
      </c>
      <c r="I20" s="5">
        <v>1.85471E-2</v>
      </c>
      <c r="J20" s="5">
        <v>-5.2821E-2</v>
      </c>
      <c r="K20" s="5">
        <v>-2.1166000000000001E-2</v>
      </c>
      <c r="L20" s="5">
        <v>-1.7884000000000001E-2</v>
      </c>
      <c r="M20" s="5">
        <v>4.9780999999999999E-2</v>
      </c>
      <c r="N20" s="5">
        <v>0.30237150000000002</v>
      </c>
      <c r="O20" s="5">
        <v>0.39323469999999999</v>
      </c>
      <c r="P20" s="5">
        <v>0.51668579999999997</v>
      </c>
      <c r="Q20" s="5">
        <v>0.24869730000000001</v>
      </c>
    </row>
    <row r="21" spans="1:17" x14ac:dyDescent="0.25">
      <c r="A21" s="4" t="s">
        <v>37</v>
      </c>
      <c r="B21" s="5">
        <v>0.19628509999999999</v>
      </c>
      <c r="C21" s="5">
        <v>0.87342770000000003</v>
      </c>
      <c r="D21" s="5">
        <v>0.18823239999999999</v>
      </c>
      <c r="E21" s="5">
        <v>0.16842360000000001</v>
      </c>
      <c r="F21" s="5">
        <v>0.29229929999999998</v>
      </c>
      <c r="G21" s="5">
        <v>0.1840994</v>
      </c>
      <c r="H21" s="5">
        <v>0.12485250000000001</v>
      </c>
      <c r="I21" s="5">
        <v>5.02424E-2</v>
      </c>
      <c r="J21" s="5">
        <v>-6.3469999999999999E-2</v>
      </c>
      <c r="K21" s="5">
        <v>-9.1325000000000003E-2</v>
      </c>
      <c r="L21" s="5">
        <v>-8.8719000000000006E-2</v>
      </c>
      <c r="M21" s="5">
        <v>-0.210143</v>
      </c>
      <c r="N21" s="5">
        <v>-0.280387</v>
      </c>
      <c r="O21" s="5">
        <v>-0.20553399999999999</v>
      </c>
      <c r="P21" s="5">
        <v>-0.41427999999999998</v>
      </c>
      <c r="Q21" s="5">
        <v>-0.40875800000000001</v>
      </c>
    </row>
    <row r="22" spans="1:17" x14ac:dyDescent="0.25">
      <c r="A22" s="4" t="s">
        <v>38</v>
      </c>
      <c r="B22" s="5">
        <v>-0.57018899999999995</v>
      </c>
      <c r="C22" s="5">
        <v>0.48709530000000001</v>
      </c>
      <c r="D22" s="5">
        <v>-1.261E-3</v>
      </c>
      <c r="E22" s="5">
        <v>7.7524700000000002E-2</v>
      </c>
      <c r="F22" s="5">
        <v>3.5959499999999998E-2</v>
      </c>
      <c r="G22" s="5">
        <v>-4.1149999999999999E-2</v>
      </c>
      <c r="H22" s="5">
        <v>-0.20655999999999999</v>
      </c>
      <c r="I22" s="5">
        <v>-0.22347500000000001</v>
      </c>
      <c r="J22" s="5">
        <v>-0.31198399999999998</v>
      </c>
      <c r="K22" s="5">
        <v>-0.39360899999999999</v>
      </c>
      <c r="L22" s="5">
        <v>-0.59225399999999995</v>
      </c>
      <c r="M22" s="5">
        <v>-0.65891699999999997</v>
      </c>
      <c r="N22" s="5">
        <v>-0.74611400000000005</v>
      </c>
      <c r="O22" s="5">
        <v>-0.74656100000000003</v>
      </c>
      <c r="P22" s="5">
        <v>-0.421821</v>
      </c>
      <c r="Q22" s="5">
        <v>-0.42318899999999998</v>
      </c>
    </row>
    <row r="23" spans="1:17" x14ac:dyDescent="0.25">
      <c r="A23" s="4" t="s">
        <v>39</v>
      </c>
      <c r="B23" s="5">
        <v>0.23434579999999999</v>
      </c>
      <c r="C23" s="5">
        <v>0.26938129999999999</v>
      </c>
      <c r="D23" s="5">
        <v>6.4867900000000006E-2</v>
      </c>
      <c r="E23" s="5">
        <v>3.6273100000000003E-2</v>
      </c>
      <c r="F23" s="5">
        <v>-4.6192999999999998E-2</v>
      </c>
      <c r="G23" s="5">
        <v>8.9723899999999995E-2</v>
      </c>
      <c r="H23" s="5">
        <v>-2.3817000000000001E-2</v>
      </c>
      <c r="I23" s="5">
        <v>-9.4345999999999999E-2</v>
      </c>
      <c r="J23" s="5">
        <v>-9.8696000000000006E-2</v>
      </c>
      <c r="K23" s="5">
        <v>5.8858000000000001E-3</v>
      </c>
      <c r="L23" s="5">
        <v>9.3708899999999998E-2</v>
      </c>
      <c r="M23" s="5">
        <v>0.14864379999999999</v>
      </c>
      <c r="N23" s="5">
        <v>0.14988589999999999</v>
      </c>
      <c r="O23" s="5">
        <v>0.23633899999999999</v>
      </c>
      <c r="P23" s="5">
        <v>0.319523</v>
      </c>
      <c r="Q23" s="5">
        <v>0.26535330000000001</v>
      </c>
    </row>
    <row r="24" spans="1:17" x14ac:dyDescent="0.25">
      <c r="A24" s="4" t="s">
        <v>40</v>
      </c>
      <c r="B24" s="5">
        <v>9.64666E-2</v>
      </c>
      <c r="C24" s="5">
        <v>0.28901100000000002</v>
      </c>
      <c r="D24" s="5">
        <v>-7.7829999999999996E-2</v>
      </c>
      <c r="E24" s="5">
        <v>-0.10608099999999999</v>
      </c>
      <c r="F24" s="5">
        <v>-0.179031</v>
      </c>
      <c r="G24" s="5">
        <v>-0.19070000000000001</v>
      </c>
      <c r="H24" s="5">
        <v>-0.23722199999999999</v>
      </c>
      <c r="I24" s="5">
        <v>-0.300954</v>
      </c>
      <c r="J24" s="5">
        <v>-0.25343700000000002</v>
      </c>
      <c r="K24" s="5">
        <v>-0.285192</v>
      </c>
      <c r="L24" s="5">
        <v>-0.37962800000000002</v>
      </c>
      <c r="M24" s="5">
        <v>-0.42545100000000002</v>
      </c>
      <c r="N24" s="5">
        <v>-0.459198</v>
      </c>
      <c r="O24" s="5">
        <v>-0.49863200000000002</v>
      </c>
      <c r="P24" s="5">
        <v>-0.36381400000000003</v>
      </c>
      <c r="Q24" s="5">
        <v>-0.39083899999999999</v>
      </c>
    </row>
    <row r="25" spans="1:17" x14ac:dyDescent="0.25">
      <c r="A25" s="4" t="s">
        <v>41</v>
      </c>
      <c r="B25" s="5">
        <v>-3.4686000000000002E-2</v>
      </c>
      <c r="C25" s="5">
        <v>1.0639845000000001</v>
      </c>
      <c r="D25" s="5">
        <v>1.0305198</v>
      </c>
      <c r="E25" s="5">
        <v>1.0218423999999999</v>
      </c>
      <c r="F25" s="5">
        <v>0.69236880000000001</v>
      </c>
      <c r="G25" s="5">
        <v>0.86754390000000003</v>
      </c>
      <c r="H25" s="5">
        <v>0.90004459999999997</v>
      </c>
      <c r="I25" s="5">
        <v>0.79510959999999997</v>
      </c>
      <c r="J25" s="5">
        <v>0.56199560000000004</v>
      </c>
      <c r="K25" s="5">
        <v>0.41180369999999999</v>
      </c>
      <c r="L25" s="5">
        <v>0.77935650000000001</v>
      </c>
      <c r="M25" s="5">
        <v>0.74008989999999997</v>
      </c>
      <c r="N25" s="5">
        <v>0.78982770000000002</v>
      </c>
      <c r="O25" s="5">
        <v>0.74222589999999999</v>
      </c>
      <c r="P25" s="5">
        <v>0.61778120000000003</v>
      </c>
      <c r="Q25" s="5">
        <v>0.61410160000000003</v>
      </c>
    </row>
    <row r="26" spans="1:17" x14ac:dyDescent="0.25">
      <c r="A26" s="4" t="s">
        <v>42</v>
      </c>
      <c r="B26" s="5">
        <v>9.6392900000000004E-2</v>
      </c>
      <c r="C26" s="5">
        <v>0.33150809999999997</v>
      </c>
      <c r="D26" s="5">
        <v>4.15605E-2</v>
      </c>
      <c r="E26" s="5">
        <v>4.9212800000000001E-2</v>
      </c>
      <c r="F26" s="5">
        <v>7.7355999999999994E-2</v>
      </c>
      <c r="G26" s="5">
        <v>-5.9659999999999999E-3</v>
      </c>
      <c r="H26" s="5">
        <v>-3.4242000000000002E-2</v>
      </c>
      <c r="I26" s="5">
        <v>-0.14444699999999999</v>
      </c>
      <c r="J26" s="5">
        <v>-0.26416899999999999</v>
      </c>
      <c r="K26" s="5">
        <v>-0.21948500000000001</v>
      </c>
      <c r="L26" s="5">
        <v>-0.285499</v>
      </c>
      <c r="M26" s="5">
        <v>-0.31763400000000003</v>
      </c>
      <c r="N26" s="5">
        <v>-0.31099700000000002</v>
      </c>
      <c r="O26" s="5">
        <v>-0.35758699999999999</v>
      </c>
      <c r="P26" s="5">
        <v>-0.68149999999999999</v>
      </c>
      <c r="Q26" s="5">
        <v>-0.682029</v>
      </c>
    </row>
    <row r="27" spans="1:17" x14ac:dyDescent="0.25">
      <c r="A27" s="4" t="s">
        <v>43</v>
      </c>
      <c r="B27" s="5">
        <v>6.0123799999999998E-2</v>
      </c>
      <c r="C27" s="5">
        <v>0.23881920000000001</v>
      </c>
      <c r="D27" s="5">
        <v>5.7052899999999997E-2</v>
      </c>
      <c r="E27" s="5">
        <v>5.2149899999999999E-2</v>
      </c>
      <c r="F27" s="5">
        <v>0.158774</v>
      </c>
      <c r="G27" s="5">
        <v>9.4548800000000002E-2</v>
      </c>
      <c r="H27" s="5">
        <v>0.14330470000000001</v>
      </c>
      <c r="I27" s="5">
        <v>0.11224489999999999</v>
      </c>
      <c r="J27" s="5">
        <v>1.91E-3</v>
      </c>
      <c r="K27" s="5">
        <v>2.1792099999999998E-2</v>
      </c>
      <c r="L27" s="5">
        <v>8.3806800000000001E-2</v>
      </c>
      <c r="M27" s="5">
        <v>0.11981319999999999</v>
      </c>
      <c r="N27" s="5">
        <v>6.6590399999999994E-2</v>
      </c>
      <c r="O27" s="5">
        <v>8.7457900000000005E-2</v>
      </c>
      <c r="P27" s="5">
        <v>9.7985299999999997E-2</v>
      </c>
      <c r="Q27" s="5">
        <v>0.14611499999999999</v>
      </c>
    </row>
    <row r="28" spans="1:17" x14ac:dyDescent="0.25">
      <c r="A28" s="4" t="s">
        <v>44</v>
      </c>
      <c r="B28" s="5">
        <v>0.11949269999999999</v>
      </c>
      <c r="C28" s="5">
        <v>0.36175400000000002</v>
      </c>
      <c r="D28" s="5">
        <v>2.7730999999999999E-2</v>
      </c>
      <c r="E28" s="5">
        <v>8.5612599999999997E-2</v>
      </c>
      <c r="F28" s="5">
        <v>0.14023459999999999</v>
      </c>
      <c r="G28" s="5">
        <v>0.11114789999999999</v>
      </c>
      <c r="H28" s="5">
        <v>8.2983500000000002E-2</v>
      </c>
      <c r="I28" s="5">
        <v>3.4865800000000002E-2</v>
      </c>
      <c r="J28" s="5">
        <v>-7.8824000000000005E-2</v>
      </c>
      <c r="K28" s="5">
        <v>-0.21827299999999999</v>
      </c>
      <c r="L28" s="5">
        <v>-0.34472999999999998</v>
      </c>
      <c r="M28" s="5">
        <v>-0.25375500000000001</v>
      </c>
      <c r="N28" s="5">
        <v>-0.174095</v>
      </c>
      <c r="O28" s="5">
        <v>-3.6068000000000003E-2</v>
      </c>
      <c r="P28" s="5">
        <v>-0.127358</v>
      </c>
      <c r="Q28" s="5">
        <v>7.3795399999999997E-2</v>
      </c>
    </row>
    <row r="29" spans="1:17" x14ac:dyDescent="0.25">
      <c r="A29" s="4" t="s">
        <v>45</v>
      </c>
      <c r="B29" s="5" t="s">
        <v>21</v>
      </c>
      <c r="C29" s="5" t="s">
        <v>21</v>
      </c>
      <c r="D29" s="5" t="s">
        <v>21</v>
      </c>
      <c r="E29" s="5" t="s">
        <v>21</v>
      </c>
      <c r="F29" s="5" t="s">
        <v>21</v>
      </c>
      <c r="G29" s="5" t="s">
        <v>21</v>
      </c>
      <c r="H29" s="5" t="s">
        <v>21</v>
      </c>
      <c r="I29" s="5" t="s">
        <v>21</v>
      </c>
      <c r="J29" s="5" t="s">
        <v>21</v>
      </c>
      <c r="K29" s="5" t="s">
        <v>21</v>
      </c>
      <c r="L29" s="5" t="s">
        <v>21</v>
      </c>
      <c r="M29" s="5" t="s">
        <v>21</v>
      </c>
      <c r="N29" s="5" t="s">
        <v>21</v>
      </c>
      <c r="O29" s="5" t="s">
        <v>21</v>
      </c>
      <c r="P29" s="5" t="s">
        <v>21</v>
      </c>
      <c r="Q29" s="5" t="s">
        <v>21</v>
      </c>
    </row>
    <row r="30" spans="1:17" x14ac:dyDescent="0.25">
      <c r="A30" s="4" t="s">
        <v>46</v>
      </c>
      <c r="B30" s="5">
        <v>-0.17893000000000001</v>
      </c>
      <c r="C30" s="5">
        <v>0.56869009999999998</v>
      </c>
      <c r="D30" s="5">
        <v>-0.112918</v>
      </c>
      <c r="E30" s="5">
        <v>-0.17060800000000001</v>
      </c>
      <c r="F30" s="5">
        <v>-0.273669</v>
      </c>
      <c r="G30" s="5">
        <v>-0.33288000000000001</v>
      </c>
      <c r="H30" s="5">
        <v>-0.43498300000000001</v>
      </c>
      <c r="I30" s="5">
        <v>-0.50479099999999999</v>
      </c>
      <c r="J30" s="5">
        <v>-0.55884999999999996</v>
      </c>
      <c r="K30" s="5">
        <v>-0.59134399999999998</v>
      </c>
      <c r="L30" s="5">
        <v>-0.59303799999999995</v>
      </c>
      <c r="M30" s="5">
        <v>-0.57415400000000005</v>
      </c>
      <c r="N30" s="5">
        <v>-0.64199799999999996</v>
      </c>
      <c r="O30" s="5">
        <v>-0.64890999999999999</v>
      </c>
      <c r="P30" s="5">
        <v>-0.49923499999999998</v>
      </c>
      <c r="Q30" s="5">
        <v>-0.28685500000000003</v>
      </c>
    </row>
    <row r="31" spans="1:17" x14ac:dyDescent="0.25">
      <c r="A31" s="4" t="s">
        <v>47</v>
      </c>
      <c r="B31" s="5">
        <v>0.37413249999999998</v>
      </c>
      <c r="C31" s="5">
        <v>0.20932819999999999</v>
      </c>
      <c r="D31" s="5">
        <v>0.40970869999999998</v>
      </c>
      <c r="E31" s="5">
        <v>0.60501110000000002</v>
      </c>
      <c r="F31" s="5">
        <v>0.5501779</v>
      </c>
      <c r="G31" s="5">
        <v>0.42446040000000002</v>
      </c>
      <c r="H31" s="5">
        <v>0.5359661</v>
      </c>
      <c r="I31" s="5">
        <v>0.27442949999999999</v>
      </c>
      <c r="J31" s="5">
        <v>0.24813750000000001</v>
      </c>
      <c r="K31" s="5">
        <v>0.15974440000000001</v>
      </c>
      <c r="L31" s="5">
        <v>0.18821599999999999</v>
      </c>
      <c r="M31" s="5">
        <v>0.23190050000000001</v>
      </c>
      <c r="N31" s="5">
        <v>0.34860679999999999</v>
      </c>
      <c r="O31" s="5">
        <v>0.82107019999999997</v>
      </c>
      <c r="P31" s="5">
        <v>0.53705009999999997</v>
      </c>
      <c r="Q31" s="5">
        <v>0.89391299999999996</v>
      </c>
    </row>
    <row r="32" spans="1:17" x14ac:dyDescent="0.25">
      <c r="A32" s="4" t="s">
        <v>48</v>
      </c>
      <c r="B32" s="5">
        <v>3.9650400000000002E-2</v>
      </c>
      <c r="C32" s="5">
        <v>0.34556490000000001</v>
      </c>
      <c r="D32" s="5">
        <v>5.1077600000000001E-2</v>
      </c>
      <c r="E32" s="5">
        <v>4.7240699999999997E-2</v>
      </c>
      <c r="F32" s="5">
        <v>5.2438499999999999E-2</v>
      </c>
      <c r="G32" s="5">
        <v>8.8373099999999996E-2</v>
      </c>
      <c r="H32" s="5">
        <v>2.03996E-2</v>
      </c>
      <c r="I32" s="5">
        <v>-8.7131E-2</v>
      </c>
      <c r="J32" s="5">
        <v>-0.15116199999999999</v>
      </c>
      <c r="K32" s="5">
        <v>-0.19838900000000001</v>
      </c>
      <c r="L32" s="5">
        <v>-0.27876400000000001</v>
      </c>
      <c r="M32" s="5">
        <v>-0.243641</v>
      </c>
      <c r="N32" s="5">
        <v>-0.199902</v>
      </c>
      <c r="O32" s="5">
        <v>-0.24493000000000001</v>
      </c>
      <c r="P32" s="5">
        <v>-0.214084</v>
      </c>
      <c r="Q32" s="5">
        <v>-0.17352999999999999</v>
      </c>
    </row>
    <row r="33" spans="1:17" x14ac:dyDescent="0.25">
      <c r="A33" s="4" t="s">
        <v>49</v>
      </c>
      <c r="B33" s="5">
        <v>0.2852459</v>
      </c>
      <c r="C33" s="5">
        <v>0.43065690000000001</v>
      </c>
      <c r="D33" s="5">
        <v>0.44916820000000002</v>
      </c>
      <c r="E33" s="5">
        <v>0.40754040000000002</v>
      </c>
      <c r="F33" s="5">
        <v>0.44649450000000002</v>
      </c>
      <c r="G33" s="5">
        <v>-0.28007300000000002</v>
      </c>
      <c r="H33" s="5">
        <v>-0.15059600000000001</v>
      </c>
      <c r="I33" s="5">
        <v>-0.39923399999999998</v>
      </c>
      <c r="J33" s="5">
        <v>-0.37678899999999999</v>
      </c>
      <c r="K33" s="5">
        <v>-0.62107299999999999</v>
      </c>
      <c r="L33" s="5">
        <v>0.13953489999999999</v>
      </c>
      <c r="M33" s="5">
        <v>0.30016579999999998</v>
      </c>
      <c r="N33" s="5">
        <v>-1.8773000000000001E-2</v>
      </c>
      <c r="O33" s="5">
        <v>1.42303E-2</v>
      </c>
      <c r="P33" s="5">
        <v>0.2747967</v>
      </c>
      <c r="Q33" s="5">
        <v>0.23270440000000001</v>
      </c>
    </row>
    <row r="34" spans="1:17" x14ac:dyDescent="0.25">
      <c r="A34" s="4" t="s">
        <v>50</v>
      </c>
      <c r="B34" s="5">
        <v>9.6171000000000006E-2</v>
      </c>
      <c r="C34" s="5">
        <v>0.27235140000000002</v>
      </c>
      <c r="D34" s="5">
        <v>2.4126499999999999E-2</v>
      </c>
      <c r="E34" s="5">
        <v>4.1014799999999997E-2</v>
      </c>
      <c r="F34" s="5">
        <v>1.6935200000000001E-2</v>
      </c>
      <c r="G34" s="5">
        <v>-1.5594E-2</v>
      </c>
      <c r="H34" s="5">
        <v>-0.106028</v>
      </c>
      <c r="I34" s="5">
        <v>-0.10277</v>
      </c>
      <c r="J34" s="5">
        <v>-0.186385</v>
      </c>
      <c r="K34" s="5">
        <v>-0.21717</v>
      </c>
      <c r="L34" s="5">
        <v>-0.35022399999999998</v>
      </c>
      <c r="M34" s="5">
        <v>-0.30608800000000003</v>
      </c>
      <c r="N34" s="5">
        <v>-0.36497299999999999</v>
      </c>
      <c r="O34" s="5">
        <v>-0.33781600000000001</v>
      </c>
      <c r="P34" s="5">
        <v>-0.38218299999999999</v>
      </c>
      <c r="Q34" s="5">
        <v>-0.30274699999999999</v>
      </c>
    </row>
    <row r="35" spans="1:17" x14ac:dyDescent="0.25">
      <c r="A35" s="4" t="s">
        <v>51</v>
      </c>
      <c r="B35" s="5">
        <v>0.52087229999999995</v>
      </c>
      <c r="C35" s="5">
        <v>0.63715630000000001</v>
      </c>
      <c r="D35" s="5">
        <v>0.45731339999999998</v>
      </c>
      <c r="E35" s="5">
        <v>0.74856730000000005</v>
      </c>
      <c r="F35" s="5">
        <v>0.68344830000000001</v>
      </c>
      <c r="G35" s="5">
        <v>0.67651099999999997</v>
      </c>
      <c r="H35" s="5">
        <v>0.78696929999999998</v>
      </c>
      <c r="I35" s="5">
        <v>0.68927340000000004</v>
      </c>
      <c r="J35" s="5">
        <v>0.77398259999999997</v>
      </c>
      <c r="K35" s="5">
        <v>0.68693850000000001</v>
      </c>
      <c r="L35" s="5">
        <v>0.63168449999999998</v>
      </c>
      <c r="M35" s="5">
        <v>0.6616746</v>
      </c>
      <c r="N35" s="5">
        <v>0.55082589999999998</v>
      </c>
      <c r="O35" s="5">
        <v>0.4838906</v>
      </c>
      <c r="P35" s="5">
        <v>0.20901439999999999</v>
      </c>
      <c r="Q35" s="5">
        <v>8.5854100000000003E-2</v>
      </c>
    </row>
    <row r="36" spans="1:17" x14ac:dyDescent="0.25">
      <c r="A36" s="4" t="s">
        <v>52</v>
      </c>
      <c r="B36" s="5">
        <v>0.17276050000000001</v>
      </c>
      <c r="C36" s="5">
        <v>0.24231420000000001</v>
      </c>
      <c r="D36" s="5">
        <v>6.2305899999999997E-2</v>
      </c>
      <c r="E36" s="5">
        <v>0.1582036</v>
      </c>
      <c r="F36" s="5">
        <v>9.2147300000000001E-2</v>
      </c>
      <c r="G36" s="5">
        <v>0.2024367</v>
      </c>
      <c r="H36" s="5">
        <v>0.15390670000000001</v>
      </c>
      <c r="I36" s="5">
        <v>1.6438899999999999E-2</v>
      </c>
      <c r="J36" s="5">
        <v>-0.120555</v>
      </c>
      <c r="K36" s="5">
        <v>-0.14480899999999999</v>
      </c>
      <c r="L36" s="5">
        <v>-0.211977</v>
      </c>
      <c r="M36" s="5">
        <v>-0.27396199999999998</v>
      </c>
      <c r="N36" s="5">
        <v>-0.25282100000000002</v>
      </c>
      <c r="O36" s="5">
        <v>-0.22059400000000001</v>
      </c>
      <c r="P36" s="5">
        <v>-0.25795299999999999</v>
      </c>
      <c r="Q36" s="5">
        <v>-0.40718500000000002</v>
      </c>
    </row>
    <row r="37" spans="1:17" x14ac:dyDescent="0.25">
      <c r="A37" s="4" t="s">
        <v>53</v>
      </c>
      <c r="B37" s="5">
        <v>0.50078129999999998</v>
      </c>
      <c r="C37" s="5">
        <v>0.39861669999999999</v>
      </c>
      <c r="D37" s="5">
        <v>0.1527153</v>
      </c>
      <c r="E37" s="5">
        <v>0.18543660000000001</v>
      </c>
      <c r="F37" s="5">
        <v>0.50607599999999997</v>
      </c>
      <c r="G37" s="5">
        <v>0.54794520000000002</v>
      </c>
      <c r="H37" s="5">
        <v>0.69774639999999999</v>
      </c>
      <c r="I37" s="5">
        <v>0.46139219999999997</v>
      </c>
      <c r="J37" s="5">
        <v>0.39912599999999998</v>
      </c>
      <c r="K37" s="5">
        <v>0.36289460000000001</v>
      </c>
      <c r="L37" s="5">
        <v>0.18397530000000001</v>
      </c>
      <c r="M37" s="5">
        <v>6.6925899999999997E-2</v>
      </c>
      <c r="N37" s="5">
        <v>0.1056115</v>
      </c>
      <c r="O37" s="5">
        <v>0.1056115</v>
      </c>
      <c r="P37" s="5">
        <v>0.27429520000000002</v>
      </c>
      <c r="Q37" s="5">
        <v>0.27429520000000002</v>
      </c>
    </row>
    <row r="38" spans="1:17" x14ac:dyDescent="0.25">
      <c r="A38" s="4" t="s">
        <v>54</v>
      </c>
      <c r="B38" s="5">
        <v>0.13756889999999999</v>
      </c>
      <c r="C38" s="5">
        <v>0.22228490000000001</v>
      </c>
      <c r="D38" s="5">
        <v>0.255942</v>
      </c>
      <c r="E38" s="5">
        <v>0.20881569999999999</v>
      </c>
      <c r="F38" s="5">
        <v>0.14872750000000001</v>
      </c>
      <c r="G38" s="5">
        <v>0.106345</v>
      </c>
      <c r="H38" s="5">
        <v>0.17139769999999999</v>
      </c>
      <c r="I38" s="5">
        <v>-8.8070000000000006E-3</v>
      </c>
      <c r="J38" s="5">
        <v>9.7879000000000004E-3</v>
      </c>
      <c r="K38" s="5">
        <v>0.23114080000000001</v>
      </c>
      <c r="L38" s="5">
        <v>1.9889400000000002E-2</v>
      </c>
      <c r="M38" s="5">
        <v>-5.2895999999999999E-2</v>
      </c>
      <c r="N38" s="5">
        <v>-0.22659499999999999</v>
      </c>
      <c r="O38" s="5">
        <v>-0.218505</v>
      </c>
      <c r="P38" s="5">
        <v>-6.8760000000000002E-3</v>
      </c>
      <c r="Q38" s="5">
        <v>2.7770999999999998E-3</v>
      </c>
    </row>
    <row r="39" spans="1:17" x14ac:dyDescent="0.25">
      <c r="A39" s="4" t="s">
        <v>55</v>
      </c>
      <c r="B39" s="5">
        <v>0.39124809999999999</v>
      </c>
      <c r="C39" s="5">
        <v>0.30765330000000002</v>
      </c>
      <c r="D39" s="5">
        <v>0.1306987</v>
      </c>
      <c r="E39" s="5">
        <v>0.12063069999999999</v>
      </c>
      <c r="F39" s="5">
        <v>0.12299640000000001</v>
      </c>
      <c r="G39" s="5">
        <v>0.153034</v>
      </c>
      <c r="H39" s="5">
        <v>0.19510839999999999</v>
      </c>
      <c r="I39" s="5">
        <v>0.1694051</v>
      </c>
      <c r="J39" s="5">
        <v>0.28055590000000002</v>
      </c>
      <c r="K39" s="5">
        <v>0.33281670000000002</v>
      </c>
      <c r="L39" s="5">
        <v>0.4834833</v>
      </c>
      <c r="M39" s="5">
        <v>0.62660570000000004</v>
      </c>
      <c r="N39" s="5">
        <v>0.57302690000000001</v>
      </c>
      <c r="O39" s="5">
        <v>0.68994710000000004</v>
      </c>
      <c r="P39" s="5">
        <v>0.68834360000000006</v>
      </c>
      <c r="Q39" s="5">
        <v>0.648536</v>
      </c>
    </row>
    <row r="40" spans="1:17" x14ac:dyDescent="0.25">
      <c r="A40" s="4" t="s">
        <v>56</v>
      </c>
      <c r="B40" s="5">
        <v>6.8706600000000007E-2</v>
      </c>
      <c r="C40" s="5">
        <v>0.43853439999999999</v>
      </c>
      <c r="D40" s="5">
        <v>6.8606299999999995E-2</v>
      </c>
      <c r="E40" s="5">
        <v>0.1006283</v>
      </c>
      <c r="F40" s="5">
        <v>0.1109377</v>
      </c>
      <c r="G40" s="5">
        <v>0.1278851</v>
      </c>
      <c r="H40" s="5">
        <v>9.4386800000000007E-2</v>
      </c>
      <c r="I40" s="5">
        <v>1.8243599999999999E-2</v>
      </c>
      <c r="J40" s="5">
        <v>-3.6962000000000002E-2</v>
      </c>
      <c r="K40" s="5">
        <v>-7.6187000000000005E-2</v>
      </c>
      <c r="L40" s="5">
        <v>-0.18537600000000001</v>
      </c>
      <c r="M40" s="5">
        <v>-0.12617</v>
      </c>
      <c r="N40" s="5">
        <v>-9.4119999999999995E-2</v>
      </c>
      <c r="O40" s="5">
        <v>-0.103465</v>
      </c>
      <c r="P40" s="5">
        <v>-0.118185</v>
      </c>
      <c r="Q40" s="5">
        <v>1.0831E-2</v>
      </c>
    </row>
    <row r="41" spans="1:17" x14ac:dyDescent="0.25">
      <c r="A41" s="4" t="s">
        <v>57</v>
      </c>
      <c r="B41" s="5">
        <v>0.238146</v>
      </c>
      <c r="C41" s="5">
        <v>0.7253155</v>
      </c>
      <c r="D41" s="5">
        <v>0.1820956</v>
      </c>
      <c r="E41" s="5">
        <v>0.17849899999999999</v>
      </c>
      <c r="F41" s="5">
        <v>0.20072329999999999</v>
      </c>
      <c r="G41" s="5">
        <v>0.1069302</v>
      </c>
      <c r="H41" s="5">
        <v>0.13172629999999999</v>
      </c>
      <c r="I41" s="5">
        <v>0.23060629999999999</v>
      </c>
      <c r="J41" s="5">
        <v>0.10904320000000001</v>
      </c>
      <c r="K41" s="5">
        <v>5.4446500000000002E-2</v>
      </c>
      <c r="L41" s="5">
        <v>-7.6312000000000005E-2</v>
      </c>
      <c r="M41" s="5">
        <v>4.973E-3</v>
      </c>
      <c r="N41" s="5">
        <v>-0.111111</v>
      </c>
      <c r="O41" s="5">
        <v>-3.9272000000000001E-2</v>
      </c>
      <c r="P41" s="5">
        <v>0.2085283</v>
      </c>
      <c r="Q41" s="5">
        <v>0.1011609</v>
      </c>
    </row>
    <row r="42" spans="1:17" x14ac:dyDescent="0.25">
      <c r="A42" s="4" t="s">
        <v>58</v>
      </c>
      <c r="B42" s="5">
        <v>0.1215547</v>
      </c>
      <c r="C42" s="5">
        <v>1.2261272999999999</v>
      </c>
      <c r="D42" s="5">
        <v>0.37441150000000001</v>
      </c>
      <c r="E42" s="5">
        <v>0.26870749999999999</v>
      </c>
      <c r="F42" s="5">
        <v>0.39140649999999999</v>
      </c>
      <c r="G42" s="5">
        <v>0.44356050000000002</v>
      </c>
      <c r="H42" s="5">
        <v>0.52152889999999996</v>
      </c>
      <c r="I42" s="5">
        <v>0.52290939999999997</v>
      </c>
      <c r="J42" s="5">
        <v>0.65586979999999995</v>
      </c>
      <c r="K42" s="5">
        <v>0.45724209999999998</v>
      </c>
      <c r="L42" s="5">
        <v>0.27255499999999999</v>
      </c>
      <c r="M42" s="5">
        <v>0.16738149999999999</v>
      </c>
      <c r="N42" s="5">
        <v>3.3347000000000002E-2</v>
      </c>
      <c r="O42" s="5">
        <v>0.16367209999999999</v>
      </c>
      <c r="P42" s="5">
        <v>-2.4742E-2</v>
      </c>
      <c r="Q42" s="5">
        <v>0.1450824</v>
      </c>
    </row>
    <row r="43" spans="1:17" x14ac:dyDescent="0.25">
      <c r="A43" s="4" t="s">
        <v>59</v>
      </c>
      <c r="B43" s="5">
        <v>-1.0637000000000001E-2</v>
      </c>
      <c r="C43" s="5">
        <v>0.2144308</v>
      </c>
      <c r="D43" s="5">
        <v>-6.1233999999999997E-2</v>
      </c>
      <c r="E43" s="5">
        <v>-4.8716000000000002E-2</v>
      </c>
      <c r="F43" s="5">
        <v>-7.0751999999999995E-2</v>
      </c>
      <c r="G43" s="5">
        <v>-0.111897</v>
      </c>
      <c r="H43" s="5">
        <v>-0.18143300000000001</v>
      </c>
      <c r="I43" s="5">
        <v>-0.18578600000000001</v>
      </c>
      <c r="J43" s="5">
        <v>-0.181113</v>
      </c>
      <c r="K43" s="5">
        <v>-0.16770499999999999</v>
      </c>
      <c r="L43" s="5">
        <v>-0.14793700000000001</v>
      </c>
      <c r="M43" s="5">
        <v>-0.16825599999999999</v>
      </c>
      <c r="N43" s="5">
        <v>-0.135023</v>
      </c>
      <c r="O43" s="5">
        <v>-0.16825599999999999</v>
      </c>
      <c r="P43" s="5">
        <v>-0.18350900000000001</v>
      </c>
      <c r="Q43" s="5">
        <v>-0.22589400000000001</v>
      </c>
    </row>
    <row r="44" spans="1:17" x14ac:dyDescent="0.25">
      <c r="A44" s="4" t="s">
        <v>60</v>
      </c>
      <c r="B44" s="5">
        <v>1.21896E-2</v>
      </c>
      <c r="C44" s="5">
        <v>4.1070615000000004</v>
      </c>
      <c r="D44" s="5">
        <v>-8.5271E-2</v>
      </c>
      <c r="E44" s="5">
        <v>-0.115582</v>
      </c>
      <c r="F44" s="5">
        <v>-0.29541200000000001</v>
      </c>
      <c r="G44" s="5">
        <v>-0.36397200000000002</v>
      </c>
      <c r="H44" s="5">
        <v>-0.492531</v>
      </c>
      <c r="I44" s="5">
        <v>-0.50376299999999996</v>
      </c>
      <c r="J44" s="5">
        <v>-0.45740599999999998</v>
      </c>
      <c r="K44" s="5">
        <v>-0.45688000000000001</v>
      </c>
      <c r="L44" s="5">
        <v>-0.30199300000000001</v>
      </c>
      <c r="M44" s="5">
        <v>-0.22689699999999999</v>
      </c>
      <c r="N44" s="5">
        <v>-0.45962900000000001</v>
      </c>
      <c r="O44" s="5">
        <v>-0.44913999999999998</v>
      </c>
      <c r="P44" s="5">
        <v>-0.25564399999999998</v>
      </c>
      <c r="Q44" s="5">
        <v>-0.47969400000000001</v>
      </c>
    </row>
    <row r="45" spans="1:17" x14ac:dyDescent="0.25">
      <c r="A45" s="4" t="s">
        <v>61</v>
      </c>
      <c r="B45" s="5">
        <v>0.14774889999999999</v>
      </c>
      <c r="C45" s="5">
        <v>0.42857139999999999</v>
      </c>
      <c r="D45" s="5">
        <v>0.63949279999999997</v>
      </c>
      <c r="E45" s="5">
        <v>0.71563980000000005</v>
      </c>
      <c r="F45" s="5">
        <v>0.64395999999999998</v>
      </c>
      <c r="G45" s="5">
        <v>0.53389830000000005</v>
      </c>
      <c r="H45" s="5">
        <v>0.56034479999999998</v>
      </c>
      <c r="I45" s="5">
        <v>0.62916289999999997</v>
      </c>
      <c r="J45" s="5">
        <v>0.52100840000000004</v>
      </c>
      <c r="K45" s="5">
        <v>0.30780350000000001</v>
      </c>
      <c r="L45" s="5">
        <v>0.41738449999999999</v>
      </c>
      <c r="M45" s="5">
        <v>0.6915888</v>
      </c>
      <c r="N45" s="5">
        <v>0.41185650000000001</v>
      </c>
      <c r="O45" s="5">
        <v>0.1263223</v>
      </c>
      <c r="P45" s="5">
        <v>0.51337790000000005</v>
      </c>
      <c r="Q45" s="5">
        <v>0.31924200000000003</v>
      </c>
    </row>
    <row r="46" spans="1:17" x14ac:dyDescent="0.25">
      <c r="A46" s="4" t="s">
        <v>62</v>
      </c>
      <c r="B46" s="5">
        <v>0.123337</v>
      </c>
      <c r="C46" s="5">
        <v>0.26379789999999997</v>
      </c>
      <c r="D46" s="5">
        <v>-5.4584000000000001E-2</v>
      </c>
      <c r="E46" s="5">
        <v>-2.8523E-2</v>
      </c>
      <c r="F46" s="5">
        <v>3.0511099999999999E-2</v>
      </c>
      <c r="G46" s="5">
        <v>3.4984700000000001E-2</v>
      </c>
      <c r="H46" s="5">
        <v>-0.19758500000000001</v>
      </c>
      <c r="I46" s="5">
        <v>-0.24299599999999999</v>
      </c>
      <c r="J46" s="5">
        <v>-0.19853699999999999</v>
      </c>
      <c r="K46" s="5">
        <v>-0.38065399999999999</v>
      </c>
      <c r="L46" s="5">
        <v>-0.17538100000000001</v>
      </c>
      <c r="M46" s="5">
        <v>-0.20420199999999999</v>
      </c>
      <c r="N46" s="5">
        <v>-9.3896999999999994E-2</v>
      </c>
      <c r="O46" s="5">
        <v>-9.3896999999999994E-2</v>
      </c>
      <c r="P46" s="5">
        <v>-0.28392200000000001</v>
      </c>
      <c r="Q46" s="5">
        <v>-0.28392200000000001</v>
      </c>
    </row>
    <row r="47" spans="1:17" x14ac:dyDescent="0.25">
      <c r="A47" s="4" t="s">
        <v>63</v>
      </c>
      <c r="B47" s="5">
        <v>-7.7034000000000005E-2</v>
      </c>
      <c r="C47" s="5">
        <v>0.56915539999999998</v>
      </c>
      <c r="D47" s="5">
        <v>0.2117202</v>
      </c>
      <c r="E47" s="5">
        <v>0.28844219999999998</v>
      </c>
      <c r="F47" s="5">
        <v>0.106126</v>
      </c>
      <c r="G47" s="5">
        <v>0.359491</v>
      </c>
      <c r="H47" s="5">
        <v>0.1958955</v>
      </c>
      <c r="I47" s="5">
        <v>0.23745169999999999</v>
      </c>
      <c r="J47" s="5">
        <v>0.44858759999999998</v>
      </c>
      <c r="K47" s="5">
        <v>0.17184640000000001</v>
      </c>
      <c r="L47" s="5">
        <v>0.49243310000000001</v>
      </c>
      <c r="M47" s="5">
        <v>0.5520581</v>
      </c>
      <c r="N47" s="5">
        <v>0.75376200000000004</v>
      </c>
      <c r="O47" s="5">
        <v>0.75376200000000004</v>
      </c>
      <c r="P47" s="5">
        <v>1.2141622999999999</v>
      </c>
      <c r="Q47" s="5">
        <v>1.2141622999999999</v>
      </c>
    </row>
    <row r="48" spans="1:17" x14ac:dyDescent="0.25">
      <c r="A48" s="4" t="s">
        <v>64</v>
      </c>
      <c r="B48" s="5">
        <v>-0.127945</v>
      </c>
      <c r="C48" s="5">
        <v>0.35057890000000003</v>
      </c>
      <c r="D48" s="5">
        <v>0.26998349999999999</v>
      </c>
      <c r="E48" s="5">
        <v>0.23409669999999999</v>
      </c>
      <c r="F48" s="5">
        <v>0.16897119999999999</v>
      </c>
      <c r="G48" s="5">
        <v>0.10903839999999999</v>
      </c>
      <c r="H48" s="5">
        <v>4.9664E-2</v>
      </c>
      <c r="I48" s="5">
        <v>1.00844E-2</v>
      </c>
      <c r="J48" s="5">
        <v>-2.1243000000000001E-2</v>
      </c>
      <c r="K48" s="5">
        <v>-3.2850999999999998E-2</v>
      </c>
      <c r="L48" s="5">
        <v>-2.2384999999999999E-2</v>
      </c>
      <c r="M48" s="5">
        <v>1.1192799999999999E-2</v>
      </c>
      <c r="N48" s="5">
        <v>-0.10324999999999999</v>
      </c>
      <c r="O48" s="5">
        <v>-0.12504699999999999</v>
      </c>
      <c r="P48" s="5">
        <v>-5.0488999999999999E-2</v>
      </c>
      <c r="Q48" s="5">
        <v>-0.17796600000000001</v>
      </c>
    </row>
    <row r="49" spans="1:17" x14ac:dyDescent="0.25">
      <c r="A49" s="4" t="s">
        <v>65</v>
      </c>
      <c r="B49" s="5">
        <v>0.1205386</v>
      </c>
      <c r="C49" s="5">
        <v>0.58294299999999999</v>
      </c>
      <c r="D49" s="5">
        <v>5.4354E-3</v>
      </c>
      <c r="E49" s="5">
        <v>5.9153499999999998E-2</v>
      </c>
      <c r="F49" s="5">
        <v>8.1667299999999998E-2</v>
      </c>
      <c r="G49" s="5">
        <v>0.162604</v>
      </c>
      <c r="H49" s="5">
        <v>0.18402389999999999</v>
      </c>
      <c r="I49" s="5">
        <v>0.156221</v>
      </c>
      <c r="J49" s="5">
        <v>-3.9234999999999999E-2</v>
      </c>
      <c r="K49" s="5">
        <v>-7.5569999999999998E-2</v>
      </c>
      <c r="L49" s="5">
        <v>-0.196024</v>
      </c>
      <c r="M49" s="5">
        <v>-0.258297</v>
      </c>
      <c r="N49" s="5">
        <v>-0.220495</v>
      </c>
      <c r="O49" s="5">
        <v>-0.25527100000000003</v>
      </c>
      <c r="P49" s="5">
        <v>-0.31881100000000001</v>
      </c>
      <c r="Q49" s="5">
        <v>-0.31192799999999998</v>
      </c>
    </row>
    <row r="50" spans="1:17" x14ac:dyDescent="0.25">
      <c r="A50" s="4" t="s">
        <v>66</v>
      </c>
      <c r="B50" s="5">
        <v>3.6547700000000002E-2</v>
      </c>
      <c r="C50" s="5">
        <v>3.4221599999999998E-2</v>
      </c>
      <c r="D50" s="5">
        <v>0.17757899999999999</v>
      </c>
      <c r="E50" s="5">
        <v>0.31772689999999998</v>
      </c>
      <c r="F50" s="5">
        <v>0.28198889999999999</v>
      </c>
      <c r="G50" s="5">
        <v>0.29277700000000001</v>
      </c>
      <c r="H50" s="5">
        <v>0.313502</v>
      </c>
      <c r="I50" s="5">
        <v>0.21884300000000001</v>
      </c>
      <c r="J50" s="5">
        <v>0.19668939999999999</v>
      </c>
      <c r="K50" s="5">
        <v>0.12511439999999999</v>
      </c>
      <c r="L50" s="5">
        <v>4.5364300000000003E-2</v>
      </c>
      <c r="M50" s="5">
        <v>0.17795530000000001</v>
      </c>
      <c r="N50" s="5">
        <v>0.1227162</v>
      </c>
      <c r="O50" s="5">
        <v>-2.8458000000000001E-2</v>
      </c>
      <c r="P50" s="5">
        <v>7.3675000000000004E-2</v>
      </c>
      <c r="Q50" s="5">
        <v>0.22451009999999999</v>
      </c>
    </row>
    <row r="51" spans="1:17" x14ac:dyDescent="0.25">
      <c r="A51" s="4" t="s">
        <v>67</v>
      </c>
      <c r="B51" s="5">
        <v>3.5533799999999997E-2</v>
      </c>
      <c r="C51" s="5">
        <v>0.16328290000000001</v>
      </c>
      <c r="D51" s="5">
        <v>0.13496730000000001</v>
      </c>
      <c r="E51" s="5">
        <v>0.1691164</v>
      </c>
      <c r="F51" s="5">
        <v>0.1315481</v>
      </c>
      <c r="G51" s="5">
        <v>0.1143893</v>
      </c>
      <c r="H51" s="5">
        <v>7.8653500000000001E-2</v>
      </c>
      <c r="I51" s="5">
        <v>-3.4280999999999999E-2</v>
      </c>
      <c r="J51" s="5">
        <v>-3.6894999999999997E-2</v>
      </c>
      <c r="K51" s="5">
        <v>-0.113311</v>
      </c>
      <c r="L51" s="5">
        <v>-0.197412</v>
      </c>
      <c r="M51" s="5">
        <v>-0.233099</v>
      </c>
      <c r="N51" s="5">
        <v>-0.25539600000000001</v>
      </c>
      <c r="O51" s="5">
        <v>-0.23621800000000001</v>
      </c>
      <c r="P51" s="5">
        <v>-0.201677</v>
      </c>
      <c r="Q51" s="5">
        <v>-0.30627900000000002</v>
      </c>
    </row>
    <row r="52" spans="1:17" x14ac:dyDescent="0.25">
      <c r="A52" s="4" t="s">
        <v>68</v>
      </c>
      <c r="B52" s="5">
        <v>0.44</v>
      </c>
      <c r="C52" s="5">
        <v>0.42372880000000002</v>
      </c>
      <c r="D52" s="5">
        <v>-0.17105300000000001</v>
      </c>
      <c r="E52" s="5">
        <v>-0.19745199999999999</v>
      </c>
      <c r="F52" s="5">
        <v>-0.48148099999999999</v>
      </c>
      <c r="G52" s="5">
        <v>-0.33858300000000002</v>
      </c>
      <c r="H52" s="5">
        <v>-0.26099699999999998</v>
      </c>
      <c r="I52" s="5">
        <v>-0.25222600000000001</v>
      </c>
      <c r="J52" s="5">
        <v>-0.4375</v>
      </c>
      <c r="K52" s="5">
        <v>-0.47717799999999999</v>
      </c>
      <c r="L52" s="5">
        <v>-0.47933900000000002</v>
      </c>
      <c r="M52" s="5">
        <v>-0.52631600000000001</v>
      </c>
      <c r="N52" s="5">
        <v>-0.48254599999999997</v>
      </c>
      <c r="O52" s="5">
        <v>-0.46496799999999999</v>
      </c>
      <c r="P52" s="5">
        <v>-0.581395</v>
      </c>
      <c r="Q52" s="5">
        <v>-0.54919499999999999</v>
      </c>
    </row>
    <row r="53" spans="1:17" x14ac:dyDescent="0.25">
      <c r="A53" s="4" t="s">
        <v>69</v>
      </c>
      <c r="B53" s="5">
        <v>0.18525179999999999</v>
      </c>
      <c r="C53" s="5">
        <v>0.2717098</v>
      </c>
      <c r="D53" s="5">
        <v>1.9684685</v>
      </c>
      <c r="E53" s="5">
        <v>2.0257117</v>
      </c>
      <c r="F53" s="5">
        <v>1.5522851</v>
      </c>
      <c r="G53" s="5">
        <v>1.6897959</v>
      </c>
      <c r="H53" s="5">
        <v>1.9498656999999999</v>
      </c>
      <c r="I53" s="5">
        <v>1.1634930999999999</v>
      </c>
      <c r="J53" s="5">
        <v>1.1135343</v>
      </c>
      <c r="K53" s="5">
        <v>1.2661623</v>
      </c>
      <c r="L53" s="5">
        <v>1.8405172000000001</v>
      </c>
      <c r="M53" s="5">
        <v>1.8802448</v>
      </c>
      <c r="N53" s="5">
        <v>1.7008197</v>
      </c>
      <c r="O53" s="5">
        <v>1.7141679999999999</v>
      </c>
      <c r="P53" s="5">
        <v>2.4538783999999998</v>
      </c>
      <c r="Q53" s="5">
        <v>2.1835749</v>
      </c>
    </row>
    <row r="54" spans="1:17" x14ac:dyDescent="0.25">
      <c r="A54" s="4" t="s">
        <v>70</v>
      </c>
      <c r="B54" s="5">
        <v>0.1120543</v>
      </c>
      <c r="C54" s="5">
        <v>1.4355834000000001</v>
      </c>
      <c r="D54" s="5">
        <v>0.2230511</v>
      </c>
      <c r="E54" s="5">
        <v>0.29934650000000002</v>
      </c>
      <c r="F54" s="5">
        <v>0.25699430000000001</v>
      </c>
      <c r="G54" s="5">
        <v>0.32796510000000001</v>
      </c>
      <c r="H54" s="5">
        <v>0.34613719999999998</v>
      </c>
      <c r="I54" s="5">
        <v>0.44374069999999999</v>
      </c>
      <c r="J54" s="5">
        <v>0.52022559999999995</v>
      </c>
      <c r="K54" s="5">
        <v>0.5786036</v>
      </c>
      <c r="L54" s="5">
        <v>0.36734299999999998</v>
      </c>
      <c r="M54" s="5">
        <v>0.37169140000000001</v>
      </c>
      <c r="N54" s="5">
        <v>0.22545680000000001</v>
      </c>
      <c r="O54" s="5">
        <v>0.23062070000000001</v>
      </c>
      <c r="P54" s="5">
        <v>0.2770338</v>
      </c>
      <c r="Q54" s="5">
        <v>0.19919590000000001</v>
      </c>
    </row>
    <row r="55" spans="1:17" x14ac:dyDescent="0.25">
      <c r="A55" s="4" t="s">
        <v>71</v>
      </c>
      <c r="B55" s="5">
        <v>1.8010499999999999E-2</v>
      </c>
      <c r="C55" s="5">
        <v>0.14727399999999999</v>
      </c>
      <c r="D55" s="5">
        <v>7.6633400000000004E-2</v>
      </c>
      <c r="E55" s="5">
        <v>7.1176699999999996E-2</v>
      </c>
      <c r="F55" s="5">
        <v>-9.3740000000000004E-3</v>
      </c>
      <c r="G55" s="5">
        <v>-3.3022000000000003E-2</v>
      </c>
      <c r="H55" s="5">
        <v>-0.14494299999999999</v>
      </c>
      <c r="I55" s="5">
        <v>-0.19745699999999999</v>
      </c>
      <c r="J55" s="5">
        <v>-0.19719200000000001</v>
      </c>
      <c r="K55" s="5">
        <v>-0.20363700000000001</v>
      </c>
      <c r="L55" s="5">
        <v>-0.193463</v>
      </c>
      <c r="M55" s="5">
        <v>-0.159723</v>
      </c>
      <c r="N55" s="5">
        <v>-0.232433</v>
      </c>
      <c r="O55" s="5">
        <v>-0.255019</v>
      </c>
      <c r="P55" s="5">
        <v>-0.10791000000000001</v>
      </c>
      <c r="Q55" s="5">
        <v>-0.13934099999999999</v>
      </c>
    </row>
    <row r="56" spans="1:17" x14ac:dyDescent="0.25">
      <c r="A56" s="4" t="s">
        <v>72</v>
      </c>
      <c r="B56" s="5">
        <v>2.98182E-2</v>
      </c>
      <c r="C56" s="5">
        <v>0.24428820000000001</v>
      </c>
      <c r="D56" s="5">
        <v>5.5928400000000003E-2</v>
      </c>
      <c r="E56" s="5">
        <v>1.3600599999999999E-2</v>
      </c>
      <c r="F56" s="5">
        <v>0.13917940000000001</v>
      </c>
      <c r="G56" s="5">
        <v>8.1741800000000003E-2</v>
      </c>
      <c r="H56" s="5">
        <v>2.0908400000000001E-2</v>
      </c>
      <c r="I56" s="5">
        <v>-0.22833800000000001</v>
      </c>
      <c r="J56" s="5">
        <v>-0.296572</v>
      </c>
      <c r="K56" s="5">
        <v>-0.36785699999999999</v>
      </c>
      <c r="L56" s="5">
        <v>-0.41244799999999998</v>
      </c>
      <c r="M56" s="5">
        <v>-0.359566</v>
      </c>
      <c r="N56" s="5">
        <v>-0.374558</v>
      </c>
      <c r="O56" s="5">
        <v>-0.15057000000000001</v>
      </c>
      <c r="P56" s="5">
        <v>-0.29761900000000002</v>
      </c>
      <c r="Q56" s="5">
        <v>-0.41220400000000001</v>
      </c>
    </row>
    <row r="57" spans="1:17" x14ac:dyDescent="0.25">
      <c r="A57" s="4" t="s">
        <v>73</v>
      </c>
      <c r="B57" s="5">
        <v>-0.179012</v>
      </c>
      <c r="C57" s="5">
        <v>0.31358019999999998</v>
      </c>
      <c r="D57" s="5">
        <v>-0.130719</v>
      </c>
      <c r="E57" s="5">
        <v>-2.9197000000000001E-2</v>
      </c>
      <c r="F57" s="5">
        <v>-0.16744899999999999</v>
      </c>
      <c r="G57" s="5">
        <v>-0.39060699999999998</v>
      </c>
      <c r="H57" s="5">
        <v>-0.37923000000000001</v>
      </c>
      <c r="I57" s="5">
        <v>-0.33333299999999999</v>
      </c>
      <c r="J57" s="5">
        <v>-0.29722599999999999</v>
      </c>
      <c r="K57" s="5">
        <v>-0.44176300000000002</v>
      </c>
      <c r="L57" s="5">
        <v>-0.70656399999999997</v>
      </c>
      <c r="M57" s="5">
        <v>-0.48747600000000002</v>
      </c>
      <c r="N57" s="5">
        <v>-8.1173999999999996E-2</v>
      </c>
      <c r="O57" s="5">
        <v>3.3009700000000003E-2</v>
      </c>
      <c r="P57" s="5">
        <v>-0.29161100000000001</v>
      </c>
      <c r="Q57" s="5">
        <v>-9.3109999999999998E-3</v>
      </c>
    </row>
    <row r="58" spans="1:17" x14ac:dyDescent="0.25">
      <c r="A58" s="6" t="s">
        <v>74</v>
      </c>
      <c r="B58" s="7">
        <v>0.12128170000000001</v>
      </c>
      <c r="C58" s="7">
        <v>0.71584999999999999</v>
      </c>
      <c r="D58" s="7">
        <v>0.12513740000000001</v>
      </c>
      <c r="E58" s="7">
        <v>0.15040819999999999</v>
      </c>
      <c r="F58" s="7">
        <v>0.18138309999999999</v>
      </c>
      <c r="G58" s="7">
        <v>0.18531529999999999</v>
      </c>
      <c r="H58" s="7">
        <v>0.18761729999999999</v>
      </c>
      <c r="I58" s="7">
        <v>0.15653400000000001</v>
      </c>
      <c r="J58" s="7">
        <v>0.13297600000000001</v>
      </c>
      <c r="K58" s="7">
        <v>0.1062734</v>
      </c>
      <c r="L58" s="7">
        <v>5.0761599999999997E-2</v>
      </c>
      <c r="M58" s="7">
        <v>4.6996700000000002E-2</v>
      </c>
      <c r="N58" s="7">
        <v>2.5157100000000002E-2</v>
      </c>
      <c r="O58" s="7">
        <v>3.6299600000000001E-2</v>
      </c>
      <c r="P58" s="7">
        <v>2.0819500000000001E-2</v>
      </c>
      <c r="Q58" s="7">
        <v>9.0319000000000007E-3</v>
      </c>
    </row>
    <row r="59" spans="1:17" ht="13.9" customHeight="1" x14ac:dyDescent="0.25">
      <c r="A59"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5A6FD-F57B-4F61-8D6F-C4AFBC701808}">
  <dimension ref="A3:B60"/>
  <sheetViews>
    <sheetView workbookViewId="0">
      <selection activeCell="B11" sqref="B11"/>
    </sheetView>
  </sheetViews>
  <sheetFormatPr defaultRowHeight="15" x14ac:dyDescent="0.25"/>
  <cols>
    <col min="1" max="1" width="13.140625" bestFit="1" customWidth="1"/>
    <col min="2" max="2" width="25" bestFit="1" customWidth="1"/>
  </cols>
  <sheetData>
    <row r="3" spans="1:2" x14ac:dyDescent="0.25">
      <c r="A3" s="73" t="s">
        <v>843</v>
      </c>
      <c r="B3" t="s">
        <v>845</v>
      </c>
    </row>
    <row r="4" spans="1:2" x14ac:dyDescent="0.25">
      <c r="A4" s="63" t="s">
        <v>17</v>
      </c>
      <c r="B4" s="74">
        <v>1</v>
      </c>
    </row>
    <row r="5" spans="1:2" x14ac:dyDescent="0.25">
      <c r="A5" s="63" t="s">
        <v>18</v>
      </c>
      <c r="B5" s="74">
        <v>1</v>
      </c>
    </row>
    <row r="6" spans="1:2" x14ac:dyDescent="0.25">
      <c r="A6" s="63" t="s">
        <v>19</v>
      </c>
      <c r="B6" s="74">
        <v>1</v>
      </c>
    </row>
    <row r="7" spans="1:2" x14ac:dyDescent="0.25">
      <c r="A7" s="63" t="s">
        <v>20</v>
      </c>
      <c r="B7" s="74">
        <v>1</v>
      </c>
    </row>
    <row r="8" spans="1:2" x14ac:dyDescent="0.25">
      <c r="A8" s="63" t="s">
        <v>22</v>
      </c>
      <c r="B8" s="74">
        <v>1</v>
      </c>
    </row>
    <row r="9" spans="1:2" x14ac:dyDescent="0.25">
      <c r="A9" s="63" t="s">
        <v>23</v>
      </c>
      <c r="B9" s="74">
        <v>1</v>
      </c>
    </row>
    <row r="10" spans="1:2" x14ac:dyDescent="0.25">
      <c r="A10" s="63" t="s">
        <v>24</v>
      </c>
      <c r="B10" s="74">
        <v>1</v>
      </c>
    </row>
    <row r="11" spans="1:2" x14ac:dyDescent="0.25">
      <c r="A11" s="63" t="s">
        <v>25</v>
      </c>
      <c r="B11" s="74">
        <v>1</v>
      </c>
    </row>
    <row r="12" spans="1:2" x14ac:dyDescent="0.25">
      <c r="A12" s="63" t="s">
        <v>26</v>
      </c>
      <c r="B12" s="74">
        <v>1</v>
      </c>
    </row>
    <row r="13" spans="1:2" x14ac:dyDescent="0.25">
      <c r="A13" s="63" t="s">
        <v>27</v>
      </c>
      <c r="B13" s="74">
        <v>1</v>
      </c>
    </row>
    <row r="14" spans="1:2" x14ac:dyDescent="0.25">
      <c r="A14" s="63" t="s">
        <v>28</v>
      </c>
      <c r="B14" s="74">
        <v>1</v>
      </c>
    </row>
    <row r="15" spans="1:2" x14ac:dyDescent="0.25">
      <c r="A15" s="63" t="s">
        <v>29</v>
      </c>
      <c r="B15" s="74">
        <v>1</v>
      </c>
    </row>
    <row r="16" spans="1:2" x14ac:dyDescent="0.25">
      <c r="A16" s="63" t="s">
        <v>30</v>
      </c>
      <c r="B16" s="74">
        <v>1</v>
      </c>
    </row>
    <row r="17" spans="1:2" x14ac:dyDescent="0.25">
      <c r="A17" s="63" t="s">
        <v>31</v>
      </c>
      <c r="B17" s="74">
        <v>1</v>
      </c>
    </row>
    <row r="18" spans="1:2" x14ac:dyDescent="0.25">
      <c r="A18" s="63" t="s">
        <v>32</v>
      </c>
      <c r="B18" s="74">
        <v>1</v>
      </c>
    </row>
    <row r="19" spans="1:2" x14ac:dyDescent="0.25">
      <c r="A19" s="63" t="s">
        <v>33</v>
      </c>
      <c r="B19" s="74">
        <v>1</v>
      </c>
    </row>
    <row r="20" spans="1:2" x14ac:dyDescent="0.25">
      <c r="A20" s="63" t="s">
        <v>34</v>
      </c>
      <c r="B20" s="74">
        <v>1</v>
      </c>
    </row>
    <row r="21" spans="1:2" x14ac:dyDescent="0.25">
      <c r="A21" s="63" t="s">
        <v>35</v>
      </c>
      <c r="B21" s="74">
        <v>1</v>
      </c>
    </row>
    <row r="22" spans="1:2" x14ac:dyDescent="0.25">
      <c r="A22" s="63" t="s">
        <v>36</v>
      </c>
      <c r="B22" s="74">
        <v>1</v>
      </c>
    </row>
    <row r="23" spans="1:2" x14ac:dyDescent="0.25">
      <c r="A23" s="63" t="s">
        <v>37</v>
      </c>
      <c r="B23" s="74">
        <v>1</v>
      </c>
    </row>
    <row r="24" spans="1:2" x14ac:dyDescent="0.25">
      <c r="A24" s="63" t="s">
        <v>38</v>
      </c>
      <c r="B24" s="74">
        <v>1</v>
      </c>
    </row>
    <row r="25" spans="1:2" x14ac:dyDescent="0.25">
      <c r="A25" s="63" t="s">
        <v>39</v>
      </c>
      <c r="B25" s="74">
        <v>1</v>
      </c>
    </row>
    <row r="26" spans="1:2" x14ac:dyDescent="0.25">
      <c r="A26" s="63" t="s">
        <v>40</v>
      </c>
      <c r="B26" s="74">
        <v>1</v>
      </c>
    </row>
    <row r="27" spans="1:2" x14ac:dyDescent="0.25">
      <c r="A27" s="63" t="s">
        <v>41</v>
      </c>
      <c r="B27" s="74">
        <v>1</v>
      </c>
    </row>
    <row r="28" spans="1:2" x14ac:dyDescent="0.25">
      <c r="A28" s="63" t="s">
        <v>42</v>
      </c>
      <c r="B28" s="74">
        <v>1</v>
      </c>
    </row>
    <row r="29" spans="1:2" x14ac:dyDescent="0.25">
      <c r="A29" s="63" t="s">
        <v>43</v>
      </c>
      <c r="B29" s="74">
        <v>1</v>
      </c>
    </row>
    <row r="30" spans="1:2" x14ac:dyDescent="0.25">
      <c r="A30" s="63" t="s">
        <v>44</v>
      </c>
      <c r="B30" s="74">
        <v>1</v>
      </c>
    </row>
    <row r="31" spans="1:2" x14ac:dyDescent="0.25">
      <c r="A31" s="63" t="s">
        <v>45</v>
      </c>
      <c r="B31" s="74">
        <v>1</v>
      </c>
    </row>
    <row r="32" spans="1:2" x14ac:dyDescent="0.25">
      <c r="A32" s="63" t="s">
        <v>46</v>
      </c>
      <c r="B32" s="74">
        <v>1</v>
      </c>
    </row>
    <row r="33" spans="1:2" x14ac:dyDescent="0.25">
      <c r="A33" s="63" t="s">
        <v>47</v>
      </c>
      <c r="B33" s="74">
        <v>1</v>
      </c>
    </row>
    <row r="34" spans="1:2" x14ac:dyDescent="0.25">
      <c r="A34" s="63" t="s">
        <v>48</v>
      </c>
      <c r="B34" s="74">
        <v>1</v>
      </c>
    </row>
    <row r="35" spans="1:2" x14ac:dyDescent="0.25">
      <c r="A35" s="63" t="s">
        <v>49</v>
      </c>
      <c r="B35" s="74">
        <v>1</v>
      </c>
    </row>
    <row r="36" spans="1:2" x14ac:dyDescent="0.25">
      <c r="A36" s="63" t="s">
        <v>50</v>
      </c>
      <c r="B36" s="74">
        <v>1</v>
      </c>
    </row>
    <row r="37" spans="1:2" x14ac:dyDescent="0.25">
      <c r="A37" s="63" t="s">
        <v>51</v>
      </c>
      <c r="B37" s="74">
        <v>1</v>
      </c>
    </row>
    <row r="38" spans="1:2" x14ac:dyDescent="0.25">
      <c r="A38" s="63" t="s">
        <v>52</v>
      </c>
      <c r="B38" s="74">
        <v>1</v>
      </c>
    </row>
    <row r="39" spans="1:2" x14ac:dyDescent="0.25">
      <c r="A39" s="63" t="s">
        <v>53</v>
      </c>
      <c r="B39" s="74">
        <v>1</v>
      </c>
    </row>
    <row r="40" spans="1:2" x14ac:dyDescent="0.25">
      <c r="A40" s="63" t="s">
        <v>54</v>
      </c>
      <c r="B40" s="74">
        <v>1</v>
      </c>
    </row>
    <row r="41" spans="1:2" x14ac:dyDescent="0.25">
      <c r="A41" s="63" t="s">
        <v>55</v>
      </c>
      <c r="B41" s="74">
        <v>1</v>
      </c>
    </row>
    <row r="42" spans="1:2" x14ac:dyDescent="0.25">
      <c r="A42" s="63" t="s">
        <v>56</v>
      </c>
      <c r="B42" s="74">
        <v>1</v>
      </c>
    </row>
    <row r="43" spans="1:2" x14ac:dyDescent="0.25">
      <c r="A43" s="63" t="s">
        <v>57</v>
      </c>
      <c r="B43" s="74">
        <v>1</v>
      </c>
    </row>
    <row r="44" spans="1:2" x14ac:dyDescent="0.25">
      <c r="A44" s="63" t="s">
        <v>58</v>
      </c>
      <c r="B44" s="74">
        <v>1</v>
      </c>
    </row>
    <row r="45" spans="1:2" x14ac:dyDescent="0.25">
      <c r="A45" s="63" t="s">
        <v>59</v>
      </c>
      <c r="B45" s="74">
        <v>1</v>
      </c>
    </row>
    <row r="46" spans="1:2" x14ac:dyDescent="0.25">
      <c r="A46" s="63" t="s">
        <v>60</v>
      </c>
      <c r="B46" s="74">
        <v>1</v>
      </c>
    </row>
    <row r="47" spans="1:2" x14ac:dyDescent="0.25">
      <c r="A47" s="63" t="s">
        <v>61</v>
      </c>
      <c r="B47" s="74">
        <v>1</v>
      </c>
    </row>
    <row r="48" spans="1:2" x14ac:dyDescent="0.25">
      <c r="A48" s="63" t="s">
        <v>62</v>
      </c>
      <c r="B48" s="74">
        <v>1</v>
      </c>
    </row>
    <row r="49" spans="1:2" x14ac:dyDescent="0.25">
      <c r="A49" s="63" t="s">
        <v>63</v>
      </c>
      <c r="B49" s="74">
        <v>1</v>
      </c>
    </row>
    <row r="50" spans="1:2" x14ac:dyDescent="0.25">
      <c r="A50" s="63" t="s">
        <v>64</v>
      </c>
      <c r="B50" s="74">
        <v>1</v>
      </c>
    </row>
    <row r="51" spans="1:2" x14ac:dyDescent="0.25">
      <c r="A51" s="63" t="s">
        <v>65</v>
      </c>
      <c r="B51" s="74">
        <v>1</v>
      </c>
    </row>
    <row r="52" spans="1:2" x14ac:dyDescent="0.25">
      <c r="A52" s="63" t="s">
        <v>66</v>
      </c>
      <c r="B52" s="74">
        <v>1</v>
      </c>
    </row>
    <row r="53" spans="1:2" x14ac:dyDescent="0.25">
      <c r="A53" s="63" t="s">
        <v>67</v>
      </c>
      <c r="B53" s="74">
        <v>1</v>
      </c>
    </row>
    <row r="54" spans="1:2" x14ac:dyDescent="0.25">
      <c r="A54" s="63" t="s">
        <v>68</v>
      </c>
      <c r="B54" s="74">
        <v>1</v>
      </c>
    </row>
    <row r="55" spans="1:2" x14ac:dyDescent="0.25">
      <c r="A55" s="63" t="s">
        <v>69</v>
      </c>
      <c r="B55" s="74">
        <v>1</v>
      </c>
    </row>
    <row r="56" spans="1:2" x14ac:dyDescent="0.25">
      <c r="A56" s="63" t="s">
        <v>70</v>
      </c>
      <c r="B56" s="74">
        <v>1</v>
      </c>
    </row>
    <row r="57" spans="1:2" x14ac:dyDescent="0.25">
      <c r="A57" s="63" t="s">
        <v>71</v>
      </c>
      <c r="B57" s="74">
        <v>1</v>
      </c>
    </row>
    <row r="58" spans="1:2" x14ac:dyDescent="0.25">
      <c r="A58" s="63" t="s">
        <v>72</v>
      </c>
      <c r="B58" s="74">
        <v>1</v>
      </c>
    </row>
    <row r="59" spans="1:2" x14ac:dyDescent="0.25">
      <c r="A59" s="63" t="s">
        <v>73</v>
      </c>
      <c r="B59" s="74">
        <v>1</v>
      </c>
    </row>
    <row r="60" spans="1:2" x14ac:dyDescent="0.25">
      <c r="A60" s="63" t="s">
        <v>844</v>
      </c>
      <c r="B60" s="74">
        <v>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XS61"/>
  <sheetViews>
    <sheetView workbookViewId="0">
      <pane xSplit="1" ySplit="1" topLeftCell="XI40" activePane="bottomRight" state="frozen"/>
      <selection pane="topRight" activeCell="B1" sqref="B1"/>
      <selection pane="bottomLeft" activeCell="A2" sqref="A2"/>
      <selection pane="bottomRight" sqref="A1:XS58"/>
    </sheetView>
  </sheetViews>
  <sheetFormatPr defaultColWidth="8.7109375" defaultRowHeight="15" x14ac:dyDescent="0.25"/>
  <cols>
    <col min="1" max="1" width="11.42578125" style="1" bestFit="1" customWidth="1"/>
    <col min="2" max="643" width="18.5703125" style="1" bestFit="1" customWidth="1"/>
    <col min="644" max="16384" width="8.7109375" style="1"/>
  </cols>
  <sheetData>
    <row r="1" spans="1:643" ht="60" customHeight="1" x14ac:dyDescent="0.25">
      <c r="A1" s="2" t="s">
        <v>0</v>
      </c>
      <c r="B1" s="9" t="s">
        <v>75</v>
      </c>
      <c r="C1" s="9" t="s">
        <v>115</v>
      </c>
      <c r="D1" s="9" t="s">
        <v>116</v>
      </c>
      <c r="E1" s="9" t="s">
        <v>117</v>
      </c>
      <c r="F1" s="9" t="s">
        <v>119</v>
      </c>
      <c r="G1" s="9" t="s">
        <v>120</v>
      </c>
      <c r="H1" s="9" t="s">
        <v>121</v>
      </c>
      <c r="I1" s="9" t="s">
        <v>122</v>
      </c>
      <c r="J1" s="9" t="s">
        <v>123</v>
      </c>
      <c r="K1" s="9" t="s">
        <v>124</v>
      </c>
      <c r="L1" s="9" t="s">
        <v>125</v>
      </c>
      <c r="M1" s="9" t="s">
        <v>126</v>
      </c>
      <c r="N1" s="9" t="s">
        <v>127</v>
      </c>
      <c r="O1" s="9" t="s">
        <v>128</v>
      </c>
      <c r="P1" s="9" t="s">
        <v>129</v>
      </c>
      <c r="Q1" s="9" t="s">
        <v>130</v>
      </c>
      <c r="R1" s="9" t="s">
        <v>131</v>
      </c>
      <c r="S1" s="9" t="s">
        <v>132</v>
      </c>
      <c r="T1" s="9" t="s">
        <v>133</v>
      </c>
      <c r="U1" s="9" t="s">
        <v>134</v>
      </c>
      <c r="V1" s="9" t="s">
        <v>135</v>
      </c>
      <c r="W1" s="9" t="s">
        <v>136</v>
      </c>
      <c r="X1" s="9" t="s">
        <v>137</v>
      </c>
      <c r="Y1" s="9" t="s">
        <v>138</v>
      </c>
      <c r="Z1" s="9" t="s">
        <v>139</v>
      </c>
      <c r="AA1" s="9" t="s">
        <v>141</v>
      </c>
      <c r="AB1" s="9" t="s">
        <v>142</v>
      </c>
      <c r="AC1" s="9" t="s">
        <v>143</v>
      </c>
      <c r="AD1" s="9" t="s">
        <v>144</v>
      </c>
      <c r="AE1" s="9" t="s">
        <v>145</v>
      </c>
      <c r="AF1" s="9" t="s">
        <v>146</v>
      </c>
      <c r="AG1" s="9" t="s">
        <v>147</v>
      </c>
      <c r="AH1" s="9" t="s">
        <v>148</v>
      </c>
      <c r="AI1" s="9" t="s">
        <v>149</v>
      </c>
      <c r="AJ1" s="9" t="s">
        <v>150</v>
      </c>
      <c r="AK1" s="9" t="s">
        <v>151</v>
      </c>
      <c r="AL1" s="9" t="s">
        <v>152</v>
      </c>
      <c r="AM1" s="9" t="s">
        <v>153</v>
      </c>
      <c r="AN1" s="9" t="s">
        <v>154</v>
      </c>
      <c r="AO1" s="9" t="s">
        <v>155</v>
      </c>
      <c r="AP1" s="9" t="s">
        <v>156</v>
      </c>
      <c r="AQ1" s="9" t="s">
        <v>157</v>
      </c>
      <c r="AR1" s="9" t="s">
        <v>158</v>
      </c>
      <c r="AS1" s="9" t="s">
        <v>159</v>
      </c>
      <c r="AT1" s="9" t="s">
        <v>160</v>
      </c>
      <c r="AU1" s="9" t="s">
        <v>161</v>
      </c>
      <c r="AV1" s="9" t="s">
        <v>163</v>
      </c>
      <c r="AW1" s="9" t="s">
        <v>164</v>
      </c>
      <c r="AX1" s="9" t="s">
        <v>165</v>
      </c>
      <c r="AY1" s="9" t="s">
        <v>166</v>
      </c>
      <c r="AZ1" s="9" t="s">
        <v>167</v>
      </c>
      <c r="BA1" s="9" t="s">
        <v>168</v>
      </c>
      <c r="BB1" s="9" t="s">
        <v>169</v>
      </c>
      <c r="BC1" s="9" t="s">
        <v>170</v>
      </c>
      <c r="BD1" s="9" t="s">
        <v>171</v>
      </c>
      <c r="BE1" s="9" t="s">
        <v>172</v>
      </c>
      <c r="BF1" s="9" t="s">
        <v>173</v>
      </c>
      <c r="BG1" s="9" t="s">
        <v>174</v>
      </c>
      <c r="BH1" s="9" t="s">
        <v>175</v>
      </c>
      <c r="BI1" s="9" t="s">
        <v>176</v>
      </c>
      <c r="BJ1" s="9" t="s">
        <v>177</v>
      </c>
      <c r="BK1" s="9" t="s">
        <v>178</v>
      </c>
      <c r="BL1" s="9" t="s">
        <v>179</v>
      </c>
      <c r="BM1" s="9" t="s">
        <v>180</v>
      </c>
      <c r="BN1" s="9" t="s">
        <v>181</v>
      </c>
      <c r="BO1" s="9" t="s">
        <v>182</v>
      </c>
      <c r="BP1" s="9" t="s">
        <v>183</v>
      </c>
      <c r="BQ1" s="9" t="s">
        <v>185</v>
      </c>
      <c r="BR1" s="9" t="s">
        <v>186</v>
      </c>
      <c r="BS1" s="9" t="s">
        <v>187</v>
      </c>
      <c r="BT1" s="9" t="s">
        <v>188</v>
      </c>
      <c r="BU1" s="9" t="s">
        <v>189</v>
      </c>
      <c r="BV1" s="9" t="s">
        <v>190</v>
      </c>
      <c r="BW1" s="9" t="s">
        <v>191</v>
      </c>
      <c r="BX1" s="9" t="s">
        <v>192</v>
      </c>
      <c r="BY1" s="9" t="s">
        <v>193</v>
      </c>
      <c r="BZ1" s="9" t="s">
        <v>194</v>
      </c>
      <c r="CA1" s="9" t="s">
        <v>195</v>
      </c>
      <c r="CB1" s="9" t="s">
        <v>196</v>
      </c>
      <c r="CC1" s="9" t="s">
        <v>197</v>
      </c>
      <c r="CD1" s="9" t="s">
        <v>198</v>
      </c>
      <c r="CE1" s="9" t="s">
        <v>199</v>
      </c>
      <c r="CF1" s="9" t="s">
        <v>200</v>
      </c>
      <c r="CG1" s="9" t="s">
        <v>201</v>
      </c>
      <c r="CH1" s="9" t="s">
        <v>202</v>
      </c>
      <c r="CI1" s="9" t="s">
        <v>203</v>
      </c>
      <c r="CJ1" s="9" t="s">
        <v>204</v>
      </c>
      <c r="CK1" s="9" t="s">
        <v>205</v>
      </c>
      <c r="CL1" s="9" t="s">
        <v>207</v>
      </c>
      <c r="CM1" s="9" t="s">
        <v>208</v>
      </c>
      <c r="CN1" s="9" t="s">
        <v>209</v>
      </c>
      <c r="CO1" s="9" t="s">
        <v>210</v>
      </c>
      <c r="CP1" s="9" t="s">
        <v>211</v>
      </c>
      <c r="CQ1" s="9" t="s">
        <v>212</v>
      </c>
      <c r="CR1" s="9" t="s">
        <v>213</v>
      </c>
      <c r="CS1" s="9" t="s">
        <v>214</v>
      </c>
      <c r="CT1" s="9" t="s">
        <v>215</v>
      </c>
      <c r="CU1" s="9" t="s">
        <v>216</v>
      </c>
      <c r="CV1" s="9" t="s">
        <v>217</v>
      </c>
      <c r="CW1" s="9" t="s">
        <v>218</v>
      </c>
      <c r="CX1" s="9" t="s">
        <v>219</v>
      </c>
      <c r="CY1" s="9" t="s">
        <v>220</v>
      </c>
      <c r="CZ1" s="9" t="s">
        <v>221</v>
      </c>
      <c r="DA1" s="9" t="s">
        <v>222</v>
      </c>
      <c r="DB1" s="9" t="s">
        <v>223</v>
      </c>
      <c r="DC1" s="9" t="s">
        <v>224</v>
      </c>
      <c r="DD1" s="9" t="s">
        <v>225</v>
      </c>
      <c r="DE1" s="9" t="s">
        <v>226</v>
      </c>
      <c r="DF1" s="9" t="s">
        <v>227</v>
      </c>
      <c r="DG1" s="9" t="s">
        <v>229</v>
      </c>
      <c r="DH1" s="9" t="s">
        <v>230</v>
      </c>
      <c r="DI1" s="9" t="s">
        <v>231</v>
      </c>
      <c r="DJ1" s="9" t="s">
        <v>232</v>
      </c>
      <c r="DK1" s="9" t="s">
        <v>233</v>
      </c>
      <c r="DL1" s="9" t="s">
        <v>234</v>
      </c>
      <c r="DM1" s="9" t="s">
        <v>235</v>
      </c>
      <c r="DN1" s="9" t="s">
        <v>236</v>
      </c>
      <c r="DO1" s="9" t="s">
        <v>237</v>
      </c>
      <c r="DP1" s="9" t="s">
        <v>238</v>
      </c>
      <c r="DQ1" s="9" t="s">
        <v>239</v>
      </c>
      <c r="DR1" s="9" t="s">
        <v>240</v>
      </c>
      <c r="DS1" s="9" t="s">
        <v>241</v>
      </c>
      <c r="DT1" s="9" t="s">
        <v>242</v>
      </c>
      <c r="DU1" s="9" t="s">
        <v>243</v>
      </c>
      <c r="DV1" s="9" t="s">
        <v>244</v>
      </c>
      <c r="DW1" s="9" t="s">
        <v>245</v>
      </c>
      <c r="DX1" s="9" t="s">
        <v>246</v>
      </c>
      <c r="DY1" s="9" t="s">
        <v>247</v>
      </c>
      <c r="DZ1" s="9" t="s">
        <v>248</v>
      </c>
      <c r="EA1" s="9" t="s">
        <v>249</v>
      </c>
      <c r="EB1" s="9" t="s">
        <v>251</v>
      </c>
      <c r="EC1" s="9" t="s">
        <v>252</v>
      </c>
      <c r="ED1" s="9" t="s">
        <v>253</v>
      </c>
      <c r="EE1" s="9" t="s">
        <v>254</v>
      </c>
      <c r="EF1" s="9" t="s">
        <v>255</v>
      </c>
      <c r="EG1" s="9" t="s">
        <v>256</v>
      </c>
      <c r="EH1" s="9" t="s">
        <v>257</v>
      </c>
      <c r="EI1" s="9" t="s">
        <v>258</v>
      </c>
      <c r="EJ1" s="9" t="s">
        <v>259</v>
      </c>
      <c r="EK1" s="9" t="s">
        <v>260</v>
      </c>
      <c r="EL1" s="9" t="s">
        <v>261</v>
      </c>
      <c r="EM1" s="9" t="s">
        <v>262</v>
      </c>
      <c r="EN1" s="9" t="s">
        <v>263</v>
      </c>
      <c r="EO1" s="9" t="s">
        <v>264</v>
      </c>
      <c r="EP1" s="9" t="s">
        <v>265</v>
      </c>
      <c r="EQ1" s="9" t="s">
        <v>266</v>
      </c>
      <c r="ER1" s="9" t="s">
        <v>267</v>
      </c>
      <c r="ES1" s="9" t="s">
        <v>268</v>
      </c>
      <c r="ET1" s="9" t="s">
        <v>269</v>
      </c>
      <c r="EU1" s="9" t="s">
        <v>270</v>
      </c>
      <c r="EV1" s="9" t="s">
        <v>271</v>
      </c>
      <c r="EW1" s="9" t="s">
        <v>273</v>
      </c>
      <c r="EX1" s="9" t="s">
        <v>274</v>
      </c>
      <c r="EY1" s="9" t="s">
        <v>275</v>
      </c>
      <c r="EZ1" s="9" t="s">
        <v>276</v>
      </c>
      <c r="FA1" s="9" t="s">
        <v>277</v>
      </c>
      <c r="FB1" s="9" t="s">
        <v>278</v>
      </c>
      <c r="FC1" s="9" t="s">
        <v>279</v>
      </c>
      <c r="FD1" s="9" t="s">
        <v>280</v>
      </c>
      <c r="FE1" s="9" t="s">
        <v>281</v>
      </c>
      <c r="FF1" s="9" t="s">
        <v>282</v>
      </c>
      <c r="FG1" s="9" t="s">
        <v>283</v>
      </c>
      <c r="FH1" s="9" t="s">
        <v>284</v>
      </c>
      <c r="FI1" s="9" t="s">
        <v>285</v>
      </c>
      <c r="FJ1" s="9" t="s">
        <v>286</v>
      </c>
      <c r="FK1" s="9" t="s">
        <v>287</v>
      </c>
      <c r="FL1" s="9" t="s">
        <v>288</v>
      </c>
      <c r="FM1" s="9" t="s">
        <v>289</v>
      </c>
      <c r="FN1" s="9" t="s">
        <v>290</v>
      </c>
      <c r="FO1" s="9" t="s">
        <v>291</v>
      </c>
      <c r="FP1" s="9" t="s">
        <v>292</v>
      </c>
      <c r="FQ1" s="9" t="s">
        <v>293</v>
      </c>
      <c r="FR1" s="9" t="s">
        <v>295</v>
      </c>
      <c r="FS1" s="9" t="s">
        <v>296</v>
      </c>
      <c r="FT1" s="9" t="s">
        <v>297</v>
      </c>
      <c r="FU1" s="9" t="s">
        <v>298</v>
      </c>
      <c r="FV1" s="9" t="s">
        <v>299</v>
      </c>
      <c r="FW1" s="9" t="s">
        <v>300</v>
      </c>
      <c r="FX1" s="9" t="s">
        <v>301</v>
      </c>
      <c r="FY1" s="9" t="s">
        <v>302</v>
      </c>
      <c r="FZ1" s="9" t="s">
        <v>303</v>
      </c>
      <c r="GA1" s="9" t="s">
        <v>304</v>
      </c>
      <c r="GB1" s="9" t="s">
        <v>305</v>
      </c>
      <c r="GC1" s="9" t="s">
        <v>306</v>
      </c>
      <c r="GD1" s="9" t="s">
        <v>307</v>
      </c>
      <c r="GE1" s="9" t="s">
        <v>308</v>
      </c>
      <c r="GF1" s="9" t="s">
        <v>309</v>
      </c>
      <c r="GG1" s="9" t="s">
        <v>310</v>
      </c>
      <c r="GH1" s="9" t="s">
        <v>311</v>
      </c>
      <c r="GI1" s="9" t="s">
        <v>312</v>
      </c>
      <c r="GJ1" s="9" t="s">
        <v>313</v>
      </c>
      <c r="GK1" s="9" t="s">
        <v>314</v>
      </c>
      <c r="GL1" s="9" t="s">
        <v>315</v>
      </c>
      <c r="GM1" s="9" t="s">
        <v>317</v>
      </c>
      <c r="GN1" s="9" t="s">
        <v>318</v>
      </c>
      <c r="GO1" s="9" t="s">
        <v>319</v>
      </c>
      <c r="GP1" s="9" t="s">
        <v>320</v>
      </c>
      <c r="GQ1" s="9" t="s">
        <v>321</v>
      </c>
      <c r="GR1" s="9" t="s">
        <v>322</v>
      </c>
      <c r="GS1" s="9" t="s">
        <v>323</v>
      </c>
      <c r="GT1" s="9" t="s">
        <v>324</v>
      </c>
      <c r="GU1" s="9" t="s">
        <v>325</v>
      </c>
      <c r="GV1" s="9" t="s">
        <v>326</v>
      </c>
      <c r="GW1" s="9" t="s">
        <v>327</v>
      </c>
      <c r="GX1" s="9" t="s">
        <v>328</v>
      </c>
      <c r="GY1" s="9" t="s">
        <v>329</v>
      </c>
      <c r="GZ1" s="9" t="s">
        <v>330</v>
      </c>
      <c r="HA1" s="9" t="s">
        <v>331</v>
      </c>
      <c r="HB1" s="9" t="s">
        <v>332</v>
      </c>
      <c r="HC1" s="9" t="s">
        <v>333</v>
      </c>
      <c r="HD1" s="9" t="s">
        <v>334</v>
      </c>
      <c r="HE1" s="9" t="s">
        <v>335</v>
      </c>
      <c r="HF1" s="9" t="s">
        <v>336</v>
      </c>
      <c r="HG1" s="9" t="s">
        <v>337</v>
      </c>
      <c r="HH1" s="9" t="s">
        <v>339</v>
      </c>
      <c r="HI1" s="9" t="s">
        <v>340</v>
      </c>
      <c r="HJ1" s="9" t="s">
        <v>341</v>
      </c>
      <c r="HK1" s="9" t="s">
        <v>342</v>
      </c>
      <c r="HL1" s="9" t="s">
        <v>343</v>
      </c>
      <c r="HM1" s="9" t="s">
        <v>344</v>
      </c>
      <c r="HN1" s="9" t="s">
        <v>345</v>
      </c>
      <c r="HO1" s="9" t="s">
        <v>346</v>
      </c>
      <c r="HP1" s="9" t="s">
        <v>347</v>
      </c>
      <c r="HQ1" s="9" t="s">
        <v>348</v>
      </c>
      <c r="HR1" s="9" t="s">
        <v>349</v>
      </c>
      <c r="HS1" s="9" t="s">
        <v>350</v>
      </c>
      <c r="HT1" s="9" t="s">
        <v>351</v>
      </c>
      <c r="HU1" s="9" t="s">
        <v>352</v>
      </c>
      <c r="HV1" s="9" t="s">
        <v>353</v>
      </c>
      <c r="HW1" s="9" t="s">
        <v>354</v>
      </c>
      <c r="HX1" s="9" t="s">
        <v>355</v>
      </c>
      <c r="HY1" s="9" t="s">
        <v>356</v>
      </c>
      <c r="HZ1" s="9" t="s">
        <v>357</v>
      </c>
      <c r="IA1" s="9" t="s">
        <v>358</v>
      </c>
      <c r="IB1" s="9" t="s">
        <v>359</v>
      </c>
      <c r="IC1" s="9" t="s">
        <v>361</v>
      </c>
      <c r="ID1" s="9" t="s">
        <v>362</v>
      </c>
      <c r="IE1" s="9" t="s">
        <v>363</v>
      </c>
      <c r="IF1" s="9" t="s">
        <v>364</v>
      </c>
      <c r="IG1" s="9" t="s">
        <v>365</v>
      </c>
      <c r="IH1" s="9" t="s">
        <v>366</v>
      </c>
      <c r="II1" s="9" t="s">
        <v>367</v>
      </c>
      <c r="IJ1" s="9" t="s">
        <v>368</v>
      </c>
      <c r="IK1" s="9" t="s">
        <v>369</v>
      </c>
      <c r="IL1" s="9" t="s">
        <v>370</v>
      </c>
      <c r="IM1" s="9" t="s">
        <v>371</v>
      </c>
      <c r="IN1" s="9" t="s">
        <v>372</v>
      </c>
      <c r="IO1" s="9" t="s">
        <v>373</v>
      </c>
      <c r="IP1" s="9" t="s">
        <v>374</v>
      </c>
      <c r="IQ1" s="9" t="s">
        <v>375</v>
      </c>
      <c r="IR1" s="9" t="s">
        <v>376</v>
      </c>
      <c r="IS1" s="9" t="s">
        <v>377</v>
      </c>
      <c r="IT1" s="9" t="s">
        <v>378</v>
      </c>
      <c r="IU1" s="9" t="s">
        <v>379</v>
      </c>
      <c r="IV1" s="9" t="s">
        <v>380</v>
      </c>
      <c r="IW1" s="9" t="s">
        <v>381</v>
      </c>
      <c r="IX1" s="9" t="s">
        <v>383</v>
      </c>
      <c r="IY1" s="9" t="s">
        <v>384</v>
      </c>
      <c r="IZ1" s="9" t="s">
        <v>385</v>
      </c>
      <c r="JA1" s="9" t="s">
        <v>386</v>
      </c>
      <c r="JB1" s="9" t="s">
        <v>387</v>
      </c>
      <c r="JC1" s="9" t="s">
        <v>388</v>
      </c>
      <c r="JD1" s="9" t="s">
        <v>389</v>
      </c>
      <c r="JE1" s="9" t="s">
        <v>390</v>
      </c>
      <c r="JF1" s="9" t="s">
        <v>391</v>
      </c>
      <c r="JG1" s="9" t="s">
        <v>392</v>
      </c>
      <c r="JH1" s="9" t="s">
        <v>393</v>
      </c>
      <c r="JI1" s="9" t="s">
        <v>394</v>
      </c>
      <c r="JJ1" s="9" t="s">
        <v>395</v>
      </c>
      <c r="JK1" s="9" t="s">
        <v>396</v>
      </c>
      <c r="JL1" s="9" t="s">
        <v>397</v>
      </c>
      <c r="JM1" s="9" t="s">
        <v>398</v>
      </c>
      <c r="JN1" s="9" t="s">
        <v>399</v>
      </c>
      <c r="JO1" s="9" t="s">
        <v>400</v>
      </c>
      <c r="JP1" s="9" t="s">
        <v>401</v>
      </c>
      <c r="JQ1" s="9" t="s">
        <v>402</v>
      </c>
      <c r="JR1" s="9" t="s">
        <v>403</v>
      </c>
      <c r="JS1" s="9" t="s">
        <v>405</v>
      </c>
      <c r="JT1" s="9" t="s">
        <v>406</v>
      </c>
      <c r="JU1" s="9" t="s">
        <v>407</v>
      </c>
      <c r="JV1" s="9" t="s">
        <v>408</v>
      </c>
      <c r="JW1" s="9" t="s">
        <v>409</v>
      </c>
      <c r="JX1" s="9" t="s">
        <v>410</v>
      </c>
      <c r="JY1" s="9" t="s">
        <v>411</v>
      </c>
      <c r="JZ1" s="9" t="s">
        <v>412</v>
      </c>
      <c r="KA1" s="9" t="s">
        <v>413</v>
      </c>
      <c r="KB1" s="9" t="s">
        <v>414</v>
      </c>
      <c r="KC1" s="9" t="s">
        <v>415</v>
      </c>
      <c r="KD1" s="9" t="s">
        <v>416</v>
      </c>
      <c r="KE1" s="9" t="s">
        <v>417</v>
      </c>
      <c r="KF1" s="9" t="s">
        <v>418</v>
      </c>
      <c r="KG1" s="9" t="s">
        <v>419</v>
      </c>
      <c r="KH1" s="9" t="s">
        <v>420</v>
      </c>
      <c r="KI1" s="9" t="s">
        <v>421</v>
      </c>
      <c r="KJ1" s="9" t="s">
        <v>422</v>
      </c>
      <c r="KK1" s="9" t="s">
        <v>423</v>
      </c>
      <c r="KL1" s="9" t="s">
        <v>424</v>
      </c>
      <c r="KM1" s="9" t="s">
        <v>425</v>
      </c>
      <c r="KN1" s="9" t="s">
        <v>427</v>
      </c>
      <c r="KO1" s="9" t="s">
        <v>428</v>
      </c>
      <c r="KP1" s="9" t="s">
        <v>429</v>
      </c>
      <c r="KQ1" s="9" t="s">
        <v>430</v>
      </c>
      <c r="KR1" s="9" t="s">
        <v>431</v>
      </c>
      <c r="KS1" s="9" t="s">
        <v>432</v>
      </c>
      <c r="KT1" s="9" t="s">
        <v>433</v>
      </c>
      <c r="KU1" s="9" t="s">
        <v>434</v>
      </c>
      <c r="KV1" s="9" t="s">
        <v>435</v>
      </c>
      <c r="KW1" s="9" t="s">
        <v>436</v>
      </c>
      <c r="KX1" s="9" t="s">
        <v>437</v>
      </c>
      <c r="KY1" s="9" t="s">
        <v>438</v>
      </c>
      <c r="KZ1" s="9" t="s">
        <v>439</v>
      </c>
      <c r="LA1" s="9" t="s">
        <v>440</v>
      </c>
      <c r="LB1" s="9" t="s">
        <v>441</v>
      </c>
      <c r="LC1" s="9" t="s">
        <v>442</v>
      </c>
      <c r="LD1" s="9" t="s">
        <v>443</v>
      </c>
      <c r="LE1" s="9" t="s">
        <v>444</v>
      </c>
      <c r="LF1" s="9" t="s">
        <v>445</v>
      </c>
      <c r="LG1" s="9" t="s">
        <v>446</v>
      </c>
      <c r="LH1" s="9" t="s">
        <v>447</v>
      </c>
      <c r="LI1" s="9" t="s">
        <v>449</v>
      </c>
      <c r="LJ1" s="9" t="s">
        <v>450</v>
      </c>
      <c r="LK1" s="9" t="s">
        <v>451</v>
      </c>
      <c r="LL1" s="9" t="s">
        <v>452</v>
      </c>
      <c r="LM1" s="9" t="s">
        <v>453</v>
      </c>
      <c r="LN1" s="9" t="s">
        <v>454</v>
      </c>
      <c r="LO1" s="9" t="s">
        <v>455</v>
      </c>
      <c r="LP1" s="9" t="s">
        <v>456</v>
      </c>
      <c r="LQ1" s="9" t="s">
        <v>457</v>
      </c>
      <c r="LR1" s="9" t="s">
        <v>458</v>
      </c>
      <c r="LS1" s="9" t="s">
        <v>459</v>
      </c>
      <c r="LT1" s="9" t="s">
        <v>460</v>
      </c>
      <c r="LU1" s="9" t="s">
        <v>461</v>
      </c>
      <c r="LV1" s="9" t="s">
        <v>462</v>
      </c>
      <c r="LW1" s="9" t="s">
        <v>463</v>
      </c>
      <c r="LX1" s="9" t="s">
        <v>464</v>
      </c>
      <c r="LY1" s="9" t="s">
        <v>465</v>
      </c>
      <c r="LZ1" s="9" t="s">
        <v>466</v>
      </c>
      <c r="MA1" s="9" t="s">
        <v>467</v>
      </c>
      <c r="MB1" s="9" t="s">
        <v>468</v>
      </c>
      <c r="MC1" s="9" t="s">
        <v>469</v>
      </c>
      <c r="MD1" s="9" t="s">
        <v>471</v>
      </c>
      <c r="ME1" s="9" t="s">
        <v>472</v>
      </c>
      <c r="MF1" s="9" t="s">
        <v>473</v>
      </c>
      <c r="MG1" s="9" t="s">
        <v>474</v>
      </c>
      <c r="MH1" s="9" t="s">
        <v>475</v>
      </c>
      <c r="MI1" s="9" t="s">
        <v>476</v>
      </c>
      <c r="MJ1" s="9" t="s">
        <v>477</v>
      </c>
      <c r="MK1" s="9" t="s">
        <v>478</v>
      </c>
      <c r="ML1" s="9" t="s">
        <v>479</v>
      </c>
      <c r="MM1" s="9" t="s">
        <v>480</v>
      </c>
      <c r="MN1" s="9" t="s">
        <v>481</v>
      </c>
      <c r="MO1" s="9" t="s">
        <v>482</v>
      </c>
      <c r="MP1" s="9" t="s">
        <v>483</v>
      </c>
      <c r="MQ1" s="9" t="s">
        <v>484</v>
      </c>
      <c r="MR1" s="9" t="s">
        <v>485</v>
      </c>
      <c r="MS1" s="9" t="s">
        <v>486</v>
      </c>
      <c r="MT1" s="9" t="s">
        <v>487</v>
      </c>
      <c r="MU1" s="9" t="s">
        <v>488</v>
      </c>
      <c r="MV1" s="9" t="s">
        <v>489</v>
      </c>
      <c r="MW1" s="9" t="s">
        <v>490</v>
      </c>
      <c r="MX1" s="9" t="s">
        <v>491</v>
      </c>
      <c r="MY1" s="9" t="s">
        <v>492</v>
      </c>
      <c r="MZ1" s="9" t="s">
        <v>493</v>
      </c>
      <c r="NA1" s="9" t="s">
        <v>494</v>
      </c>
      <c r="NB1" s="9" t="s">
        <v>495</v>
      </c>
      <c r="NC1" s="9" t="s">
        <v>496</v>
      </c>
      <c r="ND1" s="9" t="s">
        <v>497</v>
      </c>
      <c r="NE1" s="9" t="s">
        <v>498</v>
      </c>
      <c r="NF1" s="9" t="s">
        <v>499</v>
      </c>
      <c r="NG1" s="9" t="s">
        <v>500</v>
      </c>
      <c r="NH1" s="9" t="s">
        <v>501</v>
      </c>
      <c r="NI1" s="9" t="s">
        <v>502</v>
      </c>
      <c r="NJ1" s="9" t="s">
        <v>503</v>
      </c>
      <c r="NK1" s="9" t="s">
        <v>504</v>
      </c>
      <c r="NL1" s="9" t="s">
        <v>505</v>
      </c>
      <c r="NM1" s="9" t="s">
        <v>506</v>
      </c>
      <c r="NN1" s="9" t="s">
        <v>507</v>
      </c>
      <c r="NO1" s="9" t="s">
        <v>508</v>
      </c>
      <c r="NP1" s="9" t="s">
        <v>509</v>
      </c>
      <c r="NQ1" s="9" t="s">
        <v>510</v>
      </c>
      <c r="NR1" s="9" t="s">
        <v>511</v>
      </c>
      <c r="NS1" s="9" t="s">
        <v>512</v>
      </c>
      <c r="NT1" s="9" t="s">
        <v>513</v>
      </c>
      <c r="NU1" s="9" t="s">
        <v>514</v>
      </c>
      <c r="NV1" s="9" t="s">
        <v>515</v>
      </c>
      <c r="NW1" s="9" t="s">
        <v>516</v>
      </c>
      <c r="NX1" s="9" t="s">
        <v>517</v>
      </c>
      <c r="NY1" s="9" t="s">
        <v>518</v>
      </c>
      <c r="NZ1" s="9" t="s">
        <v>519</v>
      </c>
      <c r="OA1" s="9" t="s">
        <v>520</v>
      </c>
      <c r="OB1" s="9" t="s">
        <v>521</v>
      </c>
      <c r="OC1" s="9" t="s">
        <v>522</v>
      </c>
      <c r="OD1" s="9" t="s">
        <v>523</v>
      </c>
      <c r="OE1" s="9" t="s">
        <v>524</v>
      </c>
      <c r="OF1" s="9" t="s">
        <v>525</v>
      </c>
      <c r="OG1" s="9" t="s">
        <v>526</v>
      </c>
      <c r="OH1" s="9" t="s">
        <v>527</v>
      </c>
      <c r="OI1" s="9" t="s">
        <v>528</v>
      </c>
      <c r="OJ1" s="9" t="s">
        <v>529</v>
      </c>
      <c r="OK1" s="9" t="s">
        <v>530</v>
      </c>
      <c r="OL1" s="9" t="s">
        <v>531</v>
      </c>
      <c r="OM1" s="9" t="s">
        <v>532</v>
      </c>
      <c r="ON1" s="9" t="s">
        <v>533</v>
      </c>
      <c r="OO1" s="9" t="s">
        <v>534</v>
      </c>
      <c r="OP1" s="9" t="s">
        <v>535</v>
      </c>
      <c r="OQ1" s="9" t="s">
        <v>536</v>
      </c>
      <c r="OR1" s="9" t="s">
        <v>537</v>
      </c>
      <c r="OS1" s="9" t="s">
        <v>538</v>
      </c>
      <c r="OT1" s="9" t="s">
        <v>539</v>
      </c>
      <c r="OU1" s="9" t="s">
        <v>540</v>
      </c>
      <c r="OV1" s="9" t="s">
        <v>541</v>
      </c>
      <c r="OW1" s="9" t="s">
        <v>542</v>
      </c>
      <c r="OX1" s="9" t="s">
        <v>543</v>
      </c>
      <c r="OY1" s="9" t="s">
        <v>544</v>
      </c>
      <c r="OZ1" s="9" t="s">
        <v>545</v>
      </c>
      <c r="PA1" s="9" t="s">
        <v>546</v>
      </c>
      <c r="PB1" s="9" t="s">
        <v>547</v>
      </c>
      <c r="PC1" s="9" t="s">
        <v>548</v>
      </c>
      <c r="PD1" s="9" t="s">
        <v>549</v>
      </c>
      <c r="PE1" s="9" t="s">
        <v>550</v>
      </c>
      <c r="PF1" s="9" t="s">
        <v>551</v>
      </c>
      <c r="PG1" s="9" t="s">
        <v>552</v>
      </c>
      <c r="PH1" s="9" t="s">
        <v>553</v>
      </c>
      <c r="PI1" s="9" t="s">
        <v>554</v>
      </c>
      <c r="PJ1" s="9" t="s">
        <v>555</v>
      </c>
      <c r="PK1" s="9" t="s">
        <v>556</v>
      </c>
      <c r="PL1" s="9" t="s">
        <v>557</v>
      </c>
      <c r="PM1" s="9" t="s">
        <v>558</v>
      </c>
      <c r="PN1" s="9" t="s">
        <v>559</v>
      </c>
      <c r="PO1" s="9" t="s">
        <v>560</v>
      </c>
      <c r="PP1" s="9" t="s">
        <v>561</v>
      </c>
      <c r="PQ1" s="9" t="s">
        <v>562</v>
      </c>
      <c r="PR1" s="9" t="s">
        <v>563</v>
      </c>
      <c r="PS1" s="9" t="s">
        <v>564</v>
      </c>
      <c r="PT1" s="9" t="s">
        <v>565</v>
      </c>
      <c r="PU1" s="9" t="s">
        <v>566</v>
      </c>
      <c r="PV1" s="9" t="s">
        <v>567</v>
      </c>
      <c r="PW1" s="9" t="s">
        <v>568</v>
      </c>
      <c r="PX1" s="9" t="s">
        <v>569</v>
      </c>
      <c r="PY1" s="9" t="s">
        <v>570</v>
      </c>
      <c r="PZ1" s="9" t="s">
        <v>571</v>
      </c>
      <c r="QA1" s="9" t="s">
        <v>572</v>
      </c>
      <c r="QB1" s="9" t="s">
        <v>573</v>
      </c>
      <c r="QC1" s="9" t="s">
        <v>574</v>
      </c>
      <c r="QD1" s="9" t="s">
        <v>575</v>
      </c>
      <c r="QE1" s="9" t="s">
        <v>576</v>
      </c>
      <c r="QF1" s="9" t="s">
        <v>577</v>
      </c>
      <c r="QG1" s="9" t="s">
        <v>578</v>
      </c>
      <c r="QH1" s="9" t="s">
        <v>579</v>
      </c>
      <c r="QI1" s="9" t="s">
        <v>580</v>
      </c>
      <c r="QJ1" s="9" t="s">
        <v>581</v>
      </c>
      <c r="QK1" s="9" t="s">
        <v>582</v>
      </c>
      <c r="QL1" s="9" t="s">
        <v>583</v>
      </c>
      <c r="QM1" s="9" t="s">
        <v>584</v>
      </c>
      <c r="QN1" s="9" t="s">
        <v>585</v>
      </c>
      <c r="QO1" s="9" t="s">
        <v>586</v>
      </c>
      <c r="QP1" s="9" t="s">
        <v>587</v>
      </c>
      <c r="QQ1" s="9" t="s">
        <v>588</v>
      </c>
      <c r="QR1" s="9" t="s">
        <v>589</v>
      </c>
      <c r="QS1" s="9" t="s">
        <v>590</v>
      </c>
      <c r="QT1" s="9" t="s">
        <v>591</v>
      </c>
      <c r="QU1" s="9" t="s">
        <v>592</v>
      </c>
      <c r="QV1" s="9" t="s">
        <v>593</v>
      </c>
      <c r="QW1" s="9" t="s">
        <v>594</v>
      </c>
      <c r="QX1" s="9" t="s">
        <v>595</v>
      </c>
      <c r="QY1" s="9" t="s">
        <v>596</v>
      </c>
      <c r="QZ1" s="9" t="s">
        <v>597</v>
      </c>
      <c r="RA1" s="9" t="s">
        <v>598</v>
      </c>
      <c r="RB1" s="9" t="s">
        <v>599</v>
      </c>
      <c r="RC1" s="9" t="s">
        <v>600</v>
      </c>
      <c r="RD1" s="9" t="s">
        <v>601</v>
      </c>
      <c r="RE1" s="9" t="s">
        <v>602</v>
      </c>
      <c r="RF1" s="9" t="s">
        <v>603</v>
      </c>
      <c r="RG1" s="9" t="s">
        <v>604</v>
      </c>
      <c r="RH1" s="9" t="s">
        <v>605</v>
      </c>
      <c r="RI1" s="9" t="s">
        <v>606</v>
      </c>
      <c r="RJ1" s="9" t="s">
        <v>607</v>
      </c>
      <c r="RK1" s="9" t="s">
        <v>608</v>
      </c>
      <c r="RL1" s="9" t="s">
        <v>609</v>
      </c>
      <c r="RM1" s="9" t="s">
        <v>610</v>
      </c>
      <c r="RN1" s="9" t="s">
        <v>611</v>
      </c>
      <c r="RO1" s="9" t="s">
        <v>612</v>
      </c>
      <c r="RP1" s="9" t="s">
        <v>613</v>
      </c>
      <c r="RQ1" s="9" t="s">
        <v>614</v>
      </c>
      <c r="RR1" s="9" t="s">
        <v>615</v>
      </c>
      <c r="RS1" s="9" t="s">
        <v>616</v>
      </c>
      <c r="RT1" s="9" t="s">
        <v>617</v>
      </c>
      <c r="RU1" s="9" t="s">
        <v>618</v>
      </c>
      <c r="RV1" s="9" t="s">
        <v>619</v>
      </c>
      <c r="RW1" s="9" t="s">
        <v>620</v>
      </c>
      <c r="RX1" s="9" t="s">
        <v>621</v>
      </c>
      <c r="RY1" s="9" t="s">
        <v>622</v>
      </c>
      <c r="RZ1" s="9" t="s">
        <v>623</v>
      </c>
      <c r="SA1" s="9" t="s">
        <v>624</v>
      </c>
      <c r="SB1" s="9" t="s">
        <v>625</v>
      </c>
      <c r="SC1" s="9" t="s">
        <v>626</v>
      </c>
      <c r="SD1" s="9" t="s">
        <v>627</v>
      </c>
      <c r="SE1" s="9" t="s">
        <v>628</v>
      </c>
      <c r="SF1" s="9" t="s">
        <v>629</v>
      </c>
      <c r="SG1" s="9" t="s">
        <v>630</v>
      </c>
      <c r="SH1" s="9" t="s">
        <v>631</v>
      </c>
      <c r="SI1" s="9" t="s">
        <v>632</v>
      </c>
      <c r="SJ1" s="9" t="s">
        <v>633</v>
      </c>
      <c r="SK1" s="9" t="s">
        <v>634</v>
      </c>
      <c r="SL1" s="9" t="s">
        <v>635</v>
      </c>
      <c r="SM1" s="9" t="s">
        <v>636</v>
      </c>
      <c r="SN1" s="9" t="s">
        <v>637</v>
      </c>
      <c r="SO1" s="9" t="s">
        <v>638</v>
      </c>
      <c r="SP1" s="9" t="s">
        <v>639</v>
      </c>
      <c r="SQ1" s="9" t="s">
        <v>640</v>
      </c>
      <c r="SR1" s="9" t="s">
        <v>641</v>
      </c>
      <c r="SS1" s="9" t="s">
        <v>642</v>
      </c>
      <c r="ST1" s="9" t="s">
        <v>643</v>
      </c>
      <c r="SU1" s="9" t="s">
        <v>644</v>
      </c>
      <c r="SV1" s="9" t="s">
        <v>645</v>
      </c>
      <c r="SW1" s="9" t="s">
        <v>646</v>
      </c>
      <c r="SX1" s="9" t="s">
        <v>647</v>
      </c>
      <c r="SY1" s="9" t="s">
        <v>648</v>
      </c>
      <c r="SZ1" s="9" t="s">
        <v>649</v>
      </c>
      <c r="TA1" s="9" t="s">
        <v>650</v>
      </c>
      <c r="TB1" s="9" t="s">
        <v>651</v>
      </c>
      <c r="TC1" s="9" t="s">
        <v>652</v>
      </c>
      <c r="TD1" s="9" t="s">
        <v>653</v>
      </c>
      <c r="TE1" s="9" t="s">
        <v>654</v>
      </c>
      <c r="TF1" s="9" t="s">
        <v>655</v>
      </c>
      <c r="TG1" s="9" t="s">
        <v>656</v>
      </c>
      <c r="TH1" s="9" t="s">
        <v>657</v>
      </c>
      <c r="TI1" s="9" t="s">
        <v>658</v>
      </c>
      <c r="TJ1" s="9" t="s">
        <v>659</v>
      </c>
      <c r="TK1" s="9" t="s">
        <v>660</v>
      </c>
      <c r="TL1" s="9" t="s">
        <v>661</v>
      </c>
      <c r="TM1" s="9" t="s">
        <v>662</v>
      </c>
      <c r="TN1" s="9" t="s">
        <v>663</v>
      </c>
      <c r="TO1" s="9" t="s">
        <v>664</v>
      </c>
      <c r="TP1" s="9" t="s">
        <v>665</v>
      </c>
      <c r="TQ1" s="9" t="s">
        <v>666</v>
      </c>
      <c r="TR1" s="9" t="s">
        <v>667</v>
      </c>
      <c r="TS1" s="9" t="s">
        <v>668</v>
      </c>
      <c r="TT1" s="9" t="s">
        <v>669</v>
      </c>
      <c r="TU1" s="9" t="s">
        <v>670</v>
      </c>
      <c r="TV1" s="9" t="s">
        <v>671</v>
      </c>
      <c r="TW1" s="9" t="s">
        <v>672</v>
      </c>
      <c r="TX1" s="9" t="s">
        <v>673</v>
      </c>
      <c r="TY1" s="9" t="s">
        <v>674</v>
      </c>
      <c r="TZ1" s="9" t="s">
        <v>675</v>
      </c>
      <c r="UA1" s="9" t="s">
        <v>676</v>
      </c>
      <c r="UB1" s="9" t="s">
        <v>677</v>
      </c>
      <c r="UC1" s="9" t="s">
        <v>678</v>
      </c>
      <c r="UD1" s="9" t="s">
        <v>679</v>
      </c>
      <c r="UE1" s="9" t="s">
        <v>680</v>
      </c>
      <c r="UF1" s="9" t="s">
        <v>681</v>
      </c>
      <c r="UG1" s="9" t="s">
        <v>682</v>
      </c>
      <c r="UH1" s="9" t="s">
        <v>683</v>
      </c>
      <c r="UI1" s="9" t="s">
        <v>684</v>
      </c>
      <c r="UJ1" s="9" t="s">
        <v>685</v>
      </c>
      <c r="UK1" s="9" t="s">
        <v>686</v>
      </c>
      <c r="UL1" s="9" t="s">
        <v>687</v>
      </c>
      <c r="UM1" s="9" t="s">
        <v>688</v>
      </c>
      <c r="UN1" s="9" t="s">
        <v>689</v>
      </c>
      <c r="UO1" s="9" t="s">
        <v>690</v>
      </c>
      <c r="UP1" s="9" t="s">
        <v>691</v>
      </c>
      <c r="UQ1" s="9" t="s">
        <v>692</v>
      </c>
      <c r="UR1" s="9" t="s">
        <v>693</v>
      </c>
      <c r="US1" s="9" t="s">
        <v>694</v>
      </c>
      <c r="UT1" s="9" t="s">
        <v>695</v>
      </c>
      <c r="UU1" s="9" t="s">
        <v>696</v>
      </c>
      <c r="UV1" s="9" t="s">
        <v>697</v>
      </c>
      <c r="UW1" s="9" t="s">
        <v>698</v>
      </c>
      <c r="UX1" s="9" t="s">
        <v>699</v>
      </c>
      <c r="UY1" s="9" t="s">
        <v>700</v>
      </c>
      <c r="UZ1" s="9" t="s">
        <v>701</v>
      </c>
      <c r="VA1" s="9" t="s">
        <v>702</v>
      </c>
      <c r="VB1" s="9" t="s">
        <v>703</v>
      </c>
      <c r="VC1" s="9" t="s">
        <v>704</v>
      </c>
      <c r="VD1" s="9" t="s">
        <v>705</v>
      </c>
      <c r="VE1" s="9" t="s">
        <v>706</v>
      </c>
      <c r="VF1" s="9" t="s">
        <v>707</v>
      </c>
      <c r="VG1" s="9" t="s">
        <v>708</v>
      </c>
      <c r="VH1" s="9" t="s">
        <v>709</v>
      </c>
      <c r="VI1" s="9" t="s">
        <v>710</v>
      </c>
      <c r="VJ1" s="9" t="s">
        <v>711</v>
      </c>
      <c r="VK1" s="9" t="s">
        <v>712</v>
      </c>
      <c r="VL1" s="9" t="s">
        <v>713</v>
      </c>
      <c r="VM1" s="9" t="s">
        <v>714</v>
      </c>
      <c r="VN1" s="9" t="s">
        <v>715</v>
      </c>
      <c r="VO1" s="9" t="s">
        <v>716</v>
      </c>
      <c r="VP1" s="9" t="s">
        <v>717</v>
      </c>
      <c r="VQ1" s="9" t="s">
        <v>718</v>
      </c>
      <c r="VR1" s="9" t="s">
        <v>719</v>
      </c>
      <c r="VS1" s="9" t="s">
        <v>720</v>
      </c>
      <c r="VT1" s="9" t="s">
        <v>721</v>
      </c>
      <c r="VU1" s="9" t="s">
        <v>722</v>
      </c>
      <c r="VV1" s="9" t="s">
        <v>723</v>
      </c>
      <c r="VW1" s="9" t="s">
        <v>724</v>
      </c>
      <c r="VX1" s="9" t="s">
        <v>725</v>
      </c>
      <c r="VY1" s="9" t="s">
        <v>726</v>
      </c>
      <c r="VZ1" s="9" t="s">
        <v>727</v>
      </c>
      <c r="WA1" s="9" t="s">
        <v>728</v>
      </c>
      <c r="WB1" s="9" t="s">
        <v>729</v>
      </c>
      <c r="WC1" s="9" t="s">
        <v>730</v>
      </c>
      <c r="WD1" s="9" t="s">
        <v>731</v>
      </c>
      <c r="WE1" s="9" t="s">
        <v>732</v>
      </c>
      <c r="WF1" s="9" t="s">
        <v>733</v>
      </c>
      <c r="WG1" s="9" t="s">
        <v>734</v>
      </c>
      <c r="WH1" s="9" t="s">
        <v>735</v>
      </c>
      <c r="WI1" s="9" t="s">
        <v>736</v>
      </c>
      <c r="WJ1" s="9" t="s">
        <v>737</v>
      </c>
      <c r="WK1" s="9" t="s">
        <v>738</v>
      </c>
      <c r="WL1" s="9" t="s">
        <v>739</v>
      </c>
      <c r="WM1" s="9" t="s">
        <v>740</v>
      </c>
      <c r="WN1" s="9" t="s">
        <v>741</v>
      </c>
      <c r="WO1" s="9" t="s">
        <v>742</v>
      </c>
      <c r="WP1" s="9" t="s">
        <v>743</v>
      </c>
      <c r="WQ1" s="9" t="s">
        <v>744</v>
      </c>
      <c r="WR1" s="9" t="s">
        <v>745</v>
      </c>
      <c r="WS1" s="9" t="s">
        <v>746</v>
      </c>
      <c r="WT1" s="9" t="s">
        <v>747</v>
      </c>
      <c r="WU1" s="9" t="s">
        <v>748</v>
      </c>
      <c r="WV1" s="9" t="s">
        <v>749</v>
      </c>
      <c r="WW1" s="9" t="s">
        <v>750</v>
      </c>
      <c r="WX1" s="9" t="s">
        <v>751</v>
      </c>
      <c r="WY1" s="9" t="s">
        <v>752</v>
      </c>
      <c r="WZ1" s="9" t="s">
        <v>753</v>
      </c>
      <c r="XA1" s="9" t="s">
        <v>754</v>
      </c>
      <c r="XB1" s="9" t="s">
        <v>755</v>
      </c>
      <c r="XC1" s="9" t="s">
        <v>756</v>
      </c>
      <c r="XD1" s="9" t="s">
        <v>757</v>
      </c>
      <c r="XE1" s="9" t="s">
        <v>758</v>
      </c>
      <c r="XF1" s="9" t="s">
        <v>759</v>
      </c>
      <c r="XG1" s="9" t="s">
        <v>760</v>
      </c>
      <c r="XH1" s="9" t="s">
        <v>761</v>
      </c>
      <c r="XI1" s="9" t="s">
        <v>762</v>
      </c>
      <c r="XJ1" s="9" t="s">
        <v>763</v>
      </c>
      <c r="XK1" s="9" t="s">
        <v>764</v>
      </c>
      <c r="XL1" s="9" t="s">
        <v>765</v>
      </c>
      <c r="XM1" s="9" t="s">
        <v>766</v>
      </c>
      <c r="XN1" s="9" t="s">
        <v>767</v>
      </c>
      <c r="XO1" s="9" t="s">
        <v>768</v>
      </c>
      <c r="XP1" s="9" t="s">
        <v>769</v>
      </c>
      <c r="XQ1" s="9" t="s">
        <v>770</v>
      </c>
      <c r="XR1" s="9" t="s">
        <v>771</v>
      </c>
      <c r="XS1" s="9" t="s">
        <v>772</v>
      </c>
    </row>
    <row r="2" spans="1:643" x14ac:dyDescent="0.25">
      <c r="A2" s="4" t="s">
        <v>17</v>
      </c>
      <c r="B2" s="10">
        <v>2</v>
      </c>
      <c r="C2" s="10">
        <v>2614</v>
      </c>
      <c r="D2" s="10">
        <v>361</v>
      </c>
      <c r="E2" s="10">
        <v>227</v>
      </c>
      <c r="F2" s="10">
        <v>501</v>
      </c>
      <c r="G2" s="10">
        <v>609</v>
      </c>
      <c r="H2" s="10">
        <v>459</v>
      </c>
      <c r="I2" s="10">
        <v>346</v>
      </c>
      <c r="J2" s="10">
        <v>111</v>
      </c>
      <c r="K2" s="10">
        <v>991</v>
      </c>
      <c r="L2" s="10">
        <v>1600</v>
      </c>
      <c r="M2" s="10">
        <v>16</v>
      </c>
      <c r="N2" s="10">
        <v>5</v>
      </c>
      <c r="O2" s="10">
        <v>2</v>
      </c>
      <c r="P2" s="10">
        <v>2355</v>
      </c>
      <c r="Q2" s="10">
        <v>259</v>
      </c>
      <c r="R2" s="10">
        <v>796</v>
      </c>
      <c r="S2" s="10">
        <v>181</v>
      </c>
      <c r="T2" s="10">
        <v>38</v>
      </c>
      <c r="U2" s="10">
        <v>1151</v>
      </c>
      <c r="V2" s="10">
        <v>99</v>
      </c>
      <c r="W2" s="10">
        <v>349</v>
      </c>
      <c r="X2" s="10">
        <v>1764</v>
      </c>
      <c r="Y2" s="10">
        <v>219</v>
      </c>
      <c r="Z2" s="10">
        <v>131</v>
      </c>
      <c r="AA2" s="10">
        <v>344</v>
      </c>
      <c r="AB2" s="10">
        <v>348</v>
      </c>
      <c r="AC2" s="10">
        <v>345</v>
      </c>
      <c r="AD2" s="10">
        <v>273</v>
      </c>
      <c r="AE2" s="10">
        <v>104</v>
      </c>
      <c r="AF2" s="10">
        <v>661</v>
      </c>
      <c r="AG2" s="10">
        <v>1091</v>
      </c>
      <c r="AH2" s="10">
        <v>10</v>
      </c>
      <c r="AI2" s="10">
        <v>2</v>
      </c>
      <c r="AJ2" s="10">
        <v>0</v>
      </c>
      <c r="AK2" s="10">
        <v>1575</v>
      </c>
      <c r="AL2" s="10">
        <v>189</v>
      </c>
      <c r="AM2" s="10">
        <v>560</v>
      </c>
      <c r="AN2" s="10">
        <v>133</v>
      </c>
      <c r="AO2" s="10">
        <v>32</v>
      </c>
      <c r="AP2" s="10">
        <v>705</v>
      </c>
      <c r="AQ2" s="10">
        <v>69</v>
      </c>
      <c r="AR2" s="10">
        <v>265</v>
      </c>
      <c r="AS2" s="10">
        <v>382</v>
      </c>
      <c r="AT2" s="10">
        <v>142</v>
      </c>
      <c r="AU2" s="10">
        <v>83</v>
      </c>
      <c r="AV2" s="10">
        <v>51</v>
      </c>
      <c r="AW2" s="10">
        <v>51</v>
      </c>
      <c r="AX2" s="10">
        <v>27</v>
      </c>
      <c r="AY2" s="10">
        <v>21</v>
      </c>
      <c r="AZ2" s="10">
        <v>7</v>
      </c>
      <c r="BA2" s="10">
        <v>191</v>
      </c>
      <c r="BB2" s="10">
        <v>182</v>
      </c>
      <c r="BC2" s="10">
        <v>6</v>
      </c>
      <c r="BD2" s="10">
        <v>3</v>
      </c>
      <c r="BE2" s="10">
        <v>0</v>
      </c>
      <c r="BF2" s="10">
        <v>340</v>
      </c>
      <c r="BG2" s="10">
        <v>42</v>
      </c>
      <c r="BH2" s="10">
        <v>78</v>
      </c>
      <c r="BI2" s="10">
        <v>27</v>
      </c>
      <c r="BJ2" s="10">
        <v>1</v>
      </c>
      <c r="BK2" s="10">
        <v>175</v>
      </c>
      <c r="BL2" s="10">
        <v>23</v>
      </c>
      <c r="BM2" s="10">
        <v>78</v>
      </c>
      <c r="BN2" s="10">
        <v>0</v>
      </c>
      <c r="BO2" s="10">
        <v>0</v>
      </c>
      <c r="BP2" s="10">
        <v>0</v>
      </c>
      <c r="BQ2" s="10">
        <v>0</v>
      </c>
      <c r="BR2" s="10">
        <v>0</v>
      </c>
      <c r="BS2" s="10">
        <v>0</v>
      </c>
      <c r="BT2" s="10">
        <v>0</v>
      </c>
      <c r="BU2" s="10">
        <v>0</v>
      </c>
      <c r="BV2" s="10">
        <v>0</v>
      </c>
      <c r="BW2" s="10">
        <v>0</v>
      </c>
      <c r="BX2" s="10">
        <v>0</v>
      </c>
      <c r="BY2" s="10">
        <v>0</v>
      </c>
      <c r="BZ2" s="10">
        <v>0</v>
      </c>
      <c r="CA2" s="10">
        <v>0</v>
      </c>
      <c r="CB2" s="10">
        <v>0</v>
      </c>
      <c r="CC2" s="10">
        <v>0</v>
      </c>
      <c r="CD2" s="10">
        <v>0</v>
      </c>
      <c r="CE2" s="10">
        <v>0</v>
      </c>
      <c r="CF2" s="10">
        <v>0</v>
      </c>
      <c r="CG2" s="10">
        <v>0</v>
      </c>
      <c r="CH2" s="10">
        <v>0</v>
      </c>
      <c r="CI2" s="10">
        <v>2146</v>
      </c>
      <c r="CJ2" s="10">
        <v>361</v>
      </c>
      <c r="CK2" s="10">
        <v>214</v>
      </c>
      <c r="CL2" s="10">
        <v>395</v>
      </c>
      <c r="CM2" s="10">
        <v>399</v>
      </c>
      <c r="CN2" s="10">
        <v>372</v>
      </c>
      <c r="CO2" s="10">
        <v>294</v>
      </c>
      <c r="CP2" s="10">
        <v>111</v>
      </c>
      <c r="CQ2" s="10">
        <v>852</v>
      </c>
      <c r="CR2" s="10">
        <v>1273</v>
      </c>
      <c r="CS2" s="10">
        <v>16</v>
      </c>
      <c r="CT2" s="10">
        <v>5</v>
      </c>
      <c r="CU2" s="10">
        <v>0</v>
      </c>
      <c r="CV2" s="10">
        <v>1915</v>
      </c>
      <c r="CW2" s="10">
        <v>231</v>
      </c>
      <c r="CX2" s="10">
        <v>638</v>
      </c>
      <c r="CY2" s="10">
        <v>160</v>
      </c>
      <c r="CZ2" s="10">
        <v>33</v>
      </c>
      <c r="DA2" s="10">
        <v>880</v>
      </c>
      <c r="DB2" s="10">
        <v>92</v>
      </c>
      <c r="DC2" s="10">
        <v>343</v>
      </c>
      <c r="DD2" s="10">
        <v>468</v>
      </c>
      <c r="DE2" s="10">
        <v>0</v>
      </c>
      <c r="DF2" s="10">
        <v>13</v>
      </c>
      <c r="DG2" s="10">
        <v>106</v>
      </c>
      <c r="DH2" s="10">
        <v>210</v>
      </c>
      <c r="DI2" s="10">
        <v>87</v>
      </c>
      <c r="DJ2" s="10">
        <v>52</v>
      </c>
      <c r="DK2" s="10">
        <v>0</v>
      </c>
      <c r="DL2" s="10">
        <v>139</v>
      </c>
      <c r="DM2" s="10">
        <v>327</v>
      </c>
      <c r="DN2" s="10">
        <v>0</v>
      </c>
      <c r="DO2" s="10">
        <v>0</v>
      </c>
      <c r="DP2" s="10">
        <v>2</v>
      </c>
      <c r="DQ2" s="10">
        <v>440</v>
      </c>
      <c r="DR2" s="10">
        <v>28</v>
      </c>
      <c r="DS2" s="10">
        <v>158</v>
      </c>
      <c r="DT2" s="10">
        <v>21</v>
      </c>
      <c r="DU2" s="10">
        <v>5</v>
      </c>
      <c r="DV2" s="10">
        <v>271</v>
      </c>
      <c r="DW2" s="10">
        <v>7</v>
      </c>
      <c r="DX2" s="10">
        <v>6</v>
      </c>
      <c r="DY2" s="10">
        <v>2055</v>
      </c>
      <c r="DZ2" s="10">
        <v>27</v>
      </c>
      <c r="EA2" s="10">
        <v>199</v>
      </c>
      <c r="EB2" s="10">
        <v>451</v>
      </c>
      <c r="EC2" s="10">
        <v>525</v>
      </c>
      <c r="ED2" s="10">
        <v>427</v>
      </c>
      <c r="EE2" s="10">
        <v>320</v>
      </c>
      <c r="EF2" s="10">
        <v>106</v>
      </c>
      <c r="EG2" s="10">
        <v>642</v>
      </c>
      <c r="EH2" s="10">
        <v>1390</v>
      </c>
      <c r="EI2" s="10">
        <v>16</v>
      </c>
      <c r="EJ2" s="10">
        <v>5</v>
      </c>
      <c r="EK2" s="10">
        <v>2</v>
      </c>
      <c r="EL2" s="10">
        <v>1930</v>
      </c>
      <c r="EM2" s="10">
        <v>125</v>
      </c>
      <c r="EN2" s="10">
        <v>687</v>
      </c>
      <c r="EO2" s="10">
        <v>161</v>
      </c>
      <c r="EP2" s="10">
        <v>29</v>
      </c>
      <c r="EQ2" s="10">
        <v>889</v>
      </c>
      <c r="ER2" s="10">
        <v>39</v>
      </c>
      <c r="ES2" s="10">
        <v>250</v>
      </c>
      <c r="ET2" s="10">
        <v>1446</v>
      </c>
      <c r="EU2" s="10">
        <v>24</v>
      </c>
      <c r="EV2" s="10">
        <v>116</v>
      </c>
      <c r="EW2" s="10">
        <v>323</v>
      </c>
      <c r="EX2" s="10">
        <v>301</v>
      </c>
      <c r="EY2" s="10">
        <v>324</v>
      </c>
      <c r="EZ2" s="10">
        <v>255</v>
      </c>
      <c r="FA2" s="10">
        <v>103</v>
      </c>
      <c r="FB2" s="10">
        <v>448</v>
      </c>
      <c r="FC2" s="10">
        <v>986</v>
      </c>
      <c r="FD2" s="10">
        <v>10</v>
      </c>
      <c r="FE2" s="10">
        <v>2</v>
      </c>
      <c r="FF2" s="10">
        <v>0</v>
      </c>
      <c r="FG2" s="10">
        <v>1355</v>
      </c>
      <c r="FH2" s="10">
        <v>91</v>
      </c>
      <c r="FI2" s="10">
        <v>471</v>
      </c>
      <c r="FJ2" s="10">
        <v>124</v>
      </c>
      <c r="FK2" s="10">
        <v>24</v>
      </c>
      <c r="FL2" s="10">
        <v>572</v>
      </c>
      <c r="FM2" s="10">
        <v>29</v>
      </c>
      <c r="FN2" s="10">
        <v>226</v>
      </c>
      <c r="FO2" s="10">
        <v>141</v>
      </c>
      <c r="FP2" s="10">
        <v>3</v>
      </c>
      <c r="FQ2" s="10">
        <v>70</v>
      </c>
      <c r="FR2" s="10">
        <v>22</v>
      </c>
      <c r="FS2" s="10">
        <v>14</v>
      </c>
      <c r="FT2" s="10">
        <v>16</v>
      </c>
      <c r="FU2" s="10">
        <v>13</v>
      </c>
      <c r="FV2" s="10">
        <v>3</v>
      </c>
      <c r="FW2" s="10">
        <v>55</v>
      </c>
      <c r="FX2" s="10">
        <v>77</v>
      </c>
      <c r="FY2" s="10">
        <v>6</v>
      </c>
      <c r="FZ2" s="10">
        <v>3</v>
      </c>
      <c r="GA2" s="10">
        <v>0</v>
      </c>
      <c r="GB2" s="10">
        <v>135</v>
      </c>
      <c r="GC2" s="10">
        <v>6</v>
      </c>
      <c r="GD2" s="10">
        <v>58</v>
      </c>
      <c r="GE2" s="10">
        <v>16</v>
      </c>
      <c r="GF2" s="10">
        <v>0</v>
      </c>
      <c r="GG2" s="10">
        <v>46</v>
      </c>
      <c r="GH2" s="10">
        <v>3</v>
      </c>
      <c r="GI2" s="10">
        <v>18</v>
      </c>
      <c r="GJ2" s="10">
        <v>0</v>
      </c>
      <c r="GK2" s="10">
        <v>0</v>
      </c>
      <c r="GL2" s="10">
        <v>0</v>
      </c>
      <c r="GM2" s="10">
        <v>0</v>
      </c>
      <c r="GN2" s="10">
        <v>0</v>
      </c>
      <c r="GO2" s="10">
        <v>0</v>
      </c>
      <c r="GP2" s="10">
        <v>0</v>
      </c>
      <c r="GQ2" s="10">
        <v>0</v>
      </c>
      <c r="GR2" s="10">
        <v>0</v>
      </c>
      <c r="GS2" s="10">
        <v>0</v>
      </c>
      <c r="GT2" s="10">
        <v>0</v>
      </c>
      <c r="GU2" s="10">
        <v>0</v>
      </c>
      <c r="GV2" s="10">
        <v>0</v>
      </c>
      <c r="GW2" s="10">
        <v>0</v>
      </c>
      <c r="GX2" s="10">
        <v>0</v>
      </c>
      <c r="GY2" s="10">
        <v>0</v>
      </c>
      <c r="GZ2" s="10">
        <v>0</v>
      </c>
      <c r="HA2" s="10">
        <v>0</v>
      </c>
      <c r="HB2" s="10">
        <v>0</v>
      </c>
      <c r="HC2" s="10">
        <v>0</v>
      </c>
      <c r="HD2" s="10">
        <v>0</v>
      </c>
      <c r="HE2" s="10">
        <v>1587</v>
      </c>
      <c r="HF2" s="10">
        <v>27</v>
      </c>
      <c r="HG2" s="10">
        <v>186</v>
      </c>
      <c r="HH2" s="10">
        <v>345</v>
      </c>
      <c r="HI2" s="10">
        <v>315</v>
      </c>
      <c r="HJ2" s="10">
        <v>340</v>
      </c>
      <c r="HK2" s="10">
        <v>268</v>
      </c>
      <c r="HL2" s="10">
        <v>106</v>
      </c>
      <c r="HM2" s="10">
        <v>503</v>
      </c>
      <c r="HN2" s="10">
        <v>1063</v>
      </c>
      <c r="HO2" s="10">
        <v>16</v>
      </c>
      <c r="HP2" s="10">
        <v>5</v>
      </c>
      <c r="HQ2" s="10">
        <v>0</v>
      </c>
      <c r="HR2" s="10">
        <v>1490</v>
      </c>
      <c r="HS2" s="10">
        <v>97</v>
      </c>
      <c r="HT2" s="10">
        <v>529</v>
      </c>
      <c r="HU2" s="10">
        <v>140</v>
      </c>
      <c r="HV2" s="10">
        <v>24</v>
      </c>
      <c r="HW2" s="10">
        <v>618</v>
      </c>
      <c r="HX2" s="10">
        <v>32</v>
      </c>
      <c r="HY2" s="10">
        <v>244</v>
      </c>
      <c r="HZ2" s="10">
        <v>468</v>
      </c>
      <c r="IA2" s="10">
        <v>0</v>
      </c>
      <c r="IB2" s="10">
        <v>13</v>
      </c>
      <c r="IC2" s="10">
        <v>106</v>
      </c>
      <c r="ID2" s="10">
        <v>210</v>
      </c>
      <c r="IE2" s="10">
        <v>87</v>
      </c>
      <c r="IF2" s="10">
        <v>52</v>
      </c>
      <c r="IG2" s="10">
        <v>0</v>
      </c>
      <c r="IH2" s="10">
        <v>139</v>
      </c>
      <c r="II2" s="10">
        <v>327</v>
      </c>
      <c r="IJ2" s="10">
        <v>0</v>
      </c>
      <c r="IK2" s="10">
        <v>0</v>
      </c>
      <c r="IL2" s="10">
        <v>2</v>
      </c>
      <c r="IM2" s="10">
        <v>440</v>
      </c>
      <c r="IN2" s="10">
        <v>28</v>
      </c>
      <c r="IO2" s="10">
        <v>158</v>
      </c>
      <c r="IP2" s="10">
        <v>21</v>
      </c>
      <c r="IQ2" s="10">
        <v>5</v>
      </c>
      <c r="IR2" s="10">
        <v>271</v>
      </c>
      <c r="IS2" s="10">
        <v>7</v>
      </c>
      <c r="IT2" s="10">
        <v>6</v>
      </c>
      <c r="IU2" s="10">
        <v>559</v>
      </c>
      <c r="IV2" s="10">
        <v>334</v>
      </c>
      <c r="IW2" s="10">
        <v>28</v>
      </c>
      <c r="IX2" s="10">
        <v>50</v>
      </c>
      <c r="IY2" s="10">
        <v>84</v>
      </c>
      <c r="IZ2" s="10">
        <v>32</v>
      </c>
      <c r="JA2" s="10">
        <v>26</v>
      </c>
      <c r="JB2" s="10">
        <v>5</v>
      </c>
      <c r="JC2" s="10">
        <v>349</v>
      </c>
      <c r="JD2" s="10">
        <v>210</v>
      </c>
      <c r="JE2" s="10">
        <v>0</v>
      </c>
      <c r="JF2" s="10">
        <v>0</v>
      </c>
      <c r="JG2" s="10">
        <v>0</v>
      </c>
      <c r="JH2" s="10">
        <v>425</v>
      </c>
      <c r="JI2" s="10">
        <v>134</v>
      </c>
      <c r="JJ2" s="10">
        <v>109</v>
      </c>
      <c r="JK2" s="10">
        <v>20</v>
      </c>
      <c r="JL2" s="10">
        <v>9</v>
      </c>
      <c r="JM2" s="10">
        <v>262</v>
      </c>
      <c r="JN2" s="10">
        <v>60</v>
      </c>
      <c r="JO2" s="10">
        <v>99</v>
      </c>
      <c r="JP2" s="10">
        <v>318</v>
      </c>
      <c r="JQ2" s="10">
        <v>195</v>
      </c>
      <c r="JR2" s="10">
        <v>15</v>
      </c>
      <c r="JS2" s="10">
        <v>21</v>
      </c>
      <c r="JT2" s="10">
        <v>47</v>
      </c>
      <c r="JU2" s="10">
        <v>21</v>
      </c>
      <c r="JV2" s="10">
        <v>18</v>
      </c>
      <c r="JW2" s="10">
        <v>1</v>
      </c>
      <c r="JX2" s="10">
        <v>213</v>
      </c>
      <c r="JY2" s="10">
        <v>105</v>
      </c>
      <c r="JZ2" s="10">
        <v>0</v>
      </c>
      <c r="KA2" s="10">
        <v>0</v>
      </c>
      <c r="KB2" s="10">
        <v>0</v>
      </c>
      <c r="KC2" s="10">
        <v>220</v>
      </c>
      <c r="KD2" s="10">
        <v>98</v>
      </c>
      <c r="KE2" s="10">
        <v>89</v>
      </c>
      <c r="KF2" s="10">
        <v>9</v>
      </c>
      <c r="KG2" s="10">
        <v>8</v>
      </c>
      <c r="KH2" s="10">
        <v>133</v>
      </c>
      <c r="KI2" s="10">
        <v>40</v>
      </c>
      <c r="KJ2" s="10">
        <v>39</v>
      </c>
      <c r="KK2" s="10">
        <v>241</v>
      </c>
      <c r="KL2" s="10">
        <v>139</v>
      </c>
      <c r="KM2" s="10">
        <v>13</v>
      </c>
      <c r="KN2" s="10">
        <v>29</v>
      </c>
      <c r="KO2" s="10">
        <v>37</v>
      </c>
      <c r="KP2" s="10">
        <v>11</v>
      </c>
      <c r="KQ2" s="10">
        <v>8</v>
      </c>
      <c r="KR2" s="10">
        <v>4</v>
      </c>
      <c r="KS2" s="10">
        <v>136</v>
      </c>
      <c r="KT2" s="10">
        <v>105</v>
      </c>
      <c r="KU2" s="10">
        <v>0</v>
      </c>
      <c r="KV2" s="10">
        <v>0</v>
      </c>
      <c r="KW2" s="10">
        <v>0</v>
      </c>
      <c r="KX2" s="10">
        <v>205</v>
      </c>
      <c r="KY2" s="10">
        <v>36</v>
      </c>
      <c r="KZ2" s="10">
        <v>20</v>
      </c>
      <c r="LA2" s="10">
        <v>11</v>
      </c>
      <c r="LB2" s="10">
        <v>1</v>
      </c>
      <c r="LC2" s="10">
        <v>129</v>
      </c>
      <c r="LD2" s="10">
        <v>20</v>
      </c>
      <c r="LE2" s="10">
        <v>60</v>
      </c>
      <c r="LF2" s="10">
        <v>559</v>
      </c>
      <c r="LG2" s="10">
        <v>334</v>
      </c>
      <c r="LH2" s="10">
        <v>28</v>
      </c>
      <c r="LI2" s="10">
        <v>50</v>
      </c>
      <c r="LJ2" s="10">
        <v>84</v>
      </c>
      <c r="LK2" s="10">
        <v>32</v>
      </c>
      <c r="LL2" s="10">
        <v>26</v>
      </c>
      <c r="LM2" s="10">
        <v>5</v>
      </c>
      <c r="LN2" s="10">
        <v>349</v>
      </c>
      <c r="LO2" s="10">
        <v>210</v>
      </c>
      <c r="LP2" s="10">
        <v>0</v>
      </c>
      <c r="LQ2" s="10">
        <v>0</v>
      </c>
      <c r="LR2" s="10">
        <v>0</v>
      </c>
      <c r="LS2" s="10">
        <v>425</v>
      </c>
      <c r="LT2" s="10">
        <v>134</v>
      </c>
      <c r="LU2" s="10">
        <v>109</v>
      </c>
      <c r="LV2" s="10">
        <v>20</v>
      </c>
      <c r="LW2" s="10">
        <v>9</v>
      </c>
      <c r="LX2" s="10">
        <v>262</v>
      </c>
      <c r="LY2" s="10">
        <v>60</v>
      </c>
      <c r="LZ2" s="10">
        <v>99</v>
      </c>
      <c r="MA2" s="10">
        <v>0</v>
      </c>
      <c r="MB2" s="10">
        <v>0</v>
      </c>
      <c r="MC2" s="10">
        <v>0</v>
      </c>
      <c r="MD2" s="10">
        <v>0</v>
      </c>
      <c r="ME2" s="10">
        <v>0</v>
      </c>
      <c r="MF2" s="10">
        <v>0</v>
      </c>
      <c r="MG2" s="10">
        <v>0</v>
      </c>
      <c r="MH2" s="10">
        <v>0</v>
      </c>
      <c r="MI2" s="10">
        <v>0</v>
      </c>
      <c r="MJ2" s="10">
        <v>0</v>
      </c>
      <c r="MK2" s="10">
        <v>0</v>
      </c>
      <c r="ML2" s="10">
        <v>0</v>
      </c>
      <c r="MM2" s="10">
        <v>0</v>
      </c>
      <c r="MN2" s="10">
        <v>0</v>
      </c>
      <c r="MO2" s="10">
        <v>0</v>
      </c>
      <c r="MP2" s="10">
        <v>0</v>
      </c>
      <c r="MQ2" s="10">
        <v>0</v>
      </c>
      <c r="MR2" s="10">
        <v>0</v>
      </c>
      <c r="MS2" s="10">
        <v>0</v>
      </c>
      <c r="MT2" s="10">
        <v>0</v>
      </c>
      <c r="MU2" s="10">
        <v>0</v>
      </c>
      <c r="MV2" s="10">
        <v>189</v>
      </c>
      <c r="MW2" s="10">
        <v>115</v>
      </c>
      <c r="MX2" s="10">
        <v>74</v>
      </c>
      <c r="MY2" s="10">
        <v>189</v>
      </c>
      <c r="MZ2" s="10">
        <v>0</v>
      </c>
      <c r="NA2" s="10">
        <v>778</v>
      </c>
      <c r="NB2" s="10">
        <v>649</v>
      </c>
      <c r="NC2" s="10">
        <v>0</v>
      </c>
      <c r="ND2" s="10">
        <v>649</v>
      </c>
      <c r="NE2" s="10">
        <v>129</v>
      </c>
      <c r="NF2" s="10">
        <v>704</v>
      </c>
      <c r="NG2" s="10">
        <v>575</v>
      </c>
      <c r="NH2" s="10">
        <v>0</v>
      </c>
      <c r="NI2" s="10">
        <v>575</v>
      </c>
      <c r="NJ2" s="10">
        <v>129</v>
      </c>
      <c r="NK2" s="10">
        <v>74</v>
      </c>
      <c r="NL2" s="10">
        <v>74</v>
      </c>
      <c r="NM2" s="10">
        <v>74</v>
      </c>
      <c r="NN2" s="10">
        <v>0</v>
      </c>
      <c r="NO2" s="10">
        <v>119</v>
      </c>
      <c r="NP2" s="10">
        <v>15</v>
      </c>
      <c r="NQ2" s="10">
        <v>104</v>
      </c>
      <c r="NR2" s="10">
        <v>0</v>
      </c>
      <c r="NS2" s="10">
        <v>0</v>
      </c>
      <c r="NT2" s="10">
        <v>0</v>
      </c>
      <c r="NU2" s="10">
        <v>111</v>
      </c>
      <c r="NV2" s="10">
        <v>8</v>
      </c>
      <c r="NW2" s="10">
        <v>52</v>
      </c>
      <c r="NX2" s="10">
        <v>14</v>
      </c>
      <c r="NY2" s="10">
        <v>0</v>
      </c>
      <c r="NZ2" s="10">
        <v>43</v>
      </c>
      <c r="OA2" s="10">
        <v>0</v>
      </c>
      <c r="OB2" s="10">
        <v>10</v>
      </c>
      <c r="OC2" s="10">
        <v>85</v>
      </c>
      <c r="OD2" s="10">
        <v>7</v>
      </c>
      <c r="OE2" s="10">
        <v>78</v>
      </c>
      <c r="OF2" s="10">
        <v>0</v>
      </c>
      <c r="OG2" s="10">
        <v>0</v>
      </c>
      <c r="OH2" s="10">
        <v>0</v>
      </c>
      <c r="OI2" s="10">
        <v>82</v>
      </c>
      <c r="OJ2" s="10">
        <v>3</v>
      </c>
      <c r="OK2" s="10">
        <v>35</v>
      </c>
      <c r="OL2" s="10">
        <v>10</v>
      </c>
      <c r="OM2" s="10">
        <v>0</v>
      </c>
      <c r="ON2" s="10">
        <v>30</v>
      </c>
      <c r="OO2" s="10">
        <v>0</v>
      </c>
      <c r="OP2" s="10">
        <v>10</v>
      </c>
      <c r="OQ2" s="10">
        <v>17</v>
      </c>
      <c r="OR2" s="10">
        <v>6</v>
      </c>
      <c r="OS2" s="10">
        <v>11</v>
      </c>
      <c r="OT2" s="10">
        <v>0</v>
      </c>
      <c r="OU2" s="10">
        <v>0</v>
      </c>
      <c r="OV2" s="10">
        <v>0</v>
      </c>
      <c r="OW2" s="10">
        <v>15</v>
      </c>
      <c r="OX2" s="10">
        <v>2</v>
      </c>
      <c r="OY2" s="10">
        <v>8</v>
      </c>
      <c r="OZ2" s="10">
        <v>4</v>
      </c>
      <c r="PA2" s="10">
        <v>0</v>
      </c>
      <c r="PB2" s="10">
        <v>5</v>
      </c>
      <c r="PC2" s="10">
        <v>0</v>
      </c>
      <c r="PD2" s="10">
        <v>0</v>
      </c>
      <c r="PE2" s="10">
        <v>0</v>
      </c>
      <c r="PF2" s="10">
        <v>0</v>
      </c>
      <c r="PG2" s="10">
        <v>0</v>
      </c>
      <c r="PH2" s="10">
        <v>0</v>
      </c>
      <c r="PI2" s="10">
        <v>0</v>
      </c>
      <c r="PJ2" s="10">
        <v>0</v>
      </c>
      <c r="PK2" s="10">
        <v>0</v>
      </c>
      <c r="PL2" s="10">
        <v>0</v>
      </c>
      <c r="PM2" s="10">
        <v>0</v>
      </c>
      <c r="PN2" s="10">
        <v>0</v>
      </c>
      <c r="PO2" s="10">
        <v>0</v>
      </c>
      <c r="PP2" s="10">
        <v>0</v>
      </c>
      <c r="PQ2" s="10">
        <v>0</v>
      </c>
      <c r="PR2" s="10">
        <v>0</v>
      </c>
      <c r="PS2" s="10">
        <v>102</v>
      </c>
      <c r="PT2" s="10">
        <v>13</v>
      </c>
      <c r="PU2" s="10">
        <v>89</v>
      </c>
      <c r="PV2" s="10">
        <v>0</v>
      </c>
      <c r="PW2" s="10">
        <v>0</v>
      </c>
      <c r="PX2" s="10">
        <v>0</v>
      </c>
      <c r="PY2" s="10">
        <v>97</v>
      </c>
      <c r="PZ2" s="10">
        <v>5</v>
      </c>
      <c r="QA2" s="10">
        <v>43</v>
      </c>
      <c r="QB2" s="10">
        <v>14</v>
      </c>
      <c r="QC2" s="10">
        <v>0</v>
      </c>
      <c r="QD2" s="10">
        <v>35</v>
      </c>
      <c r="QE2" s="10">
        <v>0</v>
      </c>
      <c r="QF2" s="10">
        <v>10</v>
      </c>
      <c r="QG2" s="10">
        <v>17</v>
      </c>
      <c r="QH2" s="10">
        <v>2</v>
      </c>
      <c r="QI2" s="10">
        <v>15</v>
      </c>
      <c r="QJ2" s="10">
        <v>0</v>
      </c>
      <c r="QK2" s="10">
        <v>0</v>
      </c>
      <c r="QL2" s="10">
        <v>0</v>
      </c>
      <c r="QM2" s="10">
        <v>14</v>
      </c>
      <c r="QN2" s="10">
        <v>3</v>
      </c>
      <c r="QO2" s="10">
        <v>9</v>
      </c>
      <c r="QP2" s="10">
        <v>0</v>
      </c>
      <c r="QQ2" s="10">
        <v>0</v>
      </c>
      <c r="QR2" s="10">
        <v>8</v>
      </c>
      <c r="QS2" s="10">
        <v>0</v>
      </c>
      <c r="QT2" s="10">
        <v>0</v>
      </c>
      <c r="QU2" s="10">
        <v>221</v>
      </c>
      <c r="QV2" s="10">
        <v>79</v>
      </c>
      <c r="QW2" s="10">
        <v>130</v>
      </c>
      <c r="QX2" s="10">
        <v>7</v>
      </c>
      <c r="QY2" s="10">
        <v>5</v>
      </c>
      <c r="QZ2" s="10">
        <v>0</v>
      </c>
      <c r="RA2" s="10">
        <v>203</v>
      </c>
      <c r="RB2" s="10">
        <v>18</v>
      </c>
      <c r="RC2" s="10">
        <v>60</v>
      </c>
      <c r="RD2" s="10">
        <v>25</v>
      </c>
      <c r="RE2" s="10">
        <v>2</v>
      </c>
      <c r="RF2" s="10">
        <v>98</v>
      </c>
      <c r="RG2" s="10">
        <v>5</v>
      </c>
      <c r="RH2" s="10">
        <v>31</v>
      </c>
      <c r="RI2" s="10">
        <v>135</v>
      </c>
      <c r="RJ2" s="10">
        <v>49</v>
      </c>
      <c r="RK2" s="10">
        <v>82</v>
      </c>
      <c r="RL2" s="10">
        <v>2</v>
      </c>
      <c r="RM2" s="10">
        <v>2</v>
      </c>
      <c r="RN2" s="10">
        <v>0</v>
      </c>
      <c r="RO2" s="10">
        <v>120</v>
      </c>
      <c r="RP2" s="10">
        <v>15</v>
      </c>
      <c r="RQ2" s="10">
        <v>28</v>
      </c>
      <c r="RR2" s="10">
        <v>17</v>
      </c>
      <c r="RS2" s="10">
        <v>2</v>
      </c>
      <c r="RT2" s="10">
        <v>67</v>
      </c>
      <c r="RU2" s="10">
        <v>4</v>
      </c>
      <c r="RV2" s="10">
        <v>17</v>
      </c>
      <c r="RW2" s="10">
        <v>73</v>
      </c>
      <c r="RX2" s="10">
        <v>23</v>
      </c>
      <c r="RY2" s="10">
        <v>42</v>
      </c>
      <c r="RZ2" s="10">
        <v>5</v>
      </c>
      <c r="SA2" s="10">
        <v>3</v>
      </c>
      <c r="SB2" s="10">
        <v>0</v>
      </c>
      <c r="SC2" s="10">
        <v>70</v>
      </c>
      <c r="SD2" s="10">
        <v>3</v>
      </c>
      <c r="SE2" s="10">
        <v>27</v>
      </c>
      <c r="SF2" s="10">
        <v>7</v>
      </c>
      <c r="SG2" s="10">
        <v>0</v>
      </c>
      <c r="SH2" s="10">
        <v>24</v>
      </c>
      <c r="SI2" s="10">
        <v>1</v>
      </c>
      <c r="SJ2" s="10">
        <v>14</v>
      </c>
      <c r="SK2" s="10">
        <v>0</v>
      </c>
      <c r="SL2" s="10">
        <v>0</v>
      </c>
      <c r="SM2" s="10">
        <v>0</v>
      </c>
      <c r="SN2" s="10">
        <v>0</v>
      </c>
      <c r="SO2" s="10">
        <v>0</v>
      </c>
      <c r="SP2" s="10">
        <v>0</v>
      </c>
      <c r="SQ2" s="10">
        <v>0</v>
      </c>
      <c r="SR2" s="10">
        <v>0</v>
      </c>
      <c r="SS2" s="10">
        <v>0</v>
      </c>
      <c r="ST2" s="10">
        <v>0</v>
      </c>
      <c r="SU2" s="10">
        <v>0</v>
      </c>
      <c r="SV2" s="10">
        <v>0</v>
      </c>
      <c r="SW2" s="10">
        <v>0</v>
      </c>
      <c r="SX2" s="10">
        <v>0</v>
      </c>
      <c r="SY2" s="10">
        <v>208</v>
      </c>
      <c r="SZ2" s="10">
        <v>72</v>
      </c>
      <c r="TA2" s="10">
        <v>124</v>
      </c>
      <c r="TB2" s="10">
        <v>7</v>
      </c>
      <c r="TC2" s="10">
        <v>5</v>
      </c>
      <c r="TD2" s="10">
        <v>0</v>
      </c>
      <c r="TE2" s="10">
        <v>190</v>
      </c>
      <c r="TF2" s="10">
        <v>18</v>
      </c>
      <c r="TG2" s="10">
        <v>55</v>
      </c>
      <c r="TH2" s="10">
        <v>24</v>
      </c>
      <c r="TI2" s="10">
        <v>2</v>
      </c>
      <c r="TJ2" s="10">
        <v>91</v>
      </c>
      <c r="TK2" s="10">
        <v>5</v>
      </c>
      <c r="TL2" s="10">
        <v>31</v>
      </c>
      <c r="TM2" s="10">
        <v>13</v>
      </c>
      <c r="TN2" s="10">
        <v>7</v>
      </c>
      <c r="TO2" s="10">
        <v>6</v>
      </c>
      <c r="TP2" s="10">
        <v>0</v>
      </c>
      <c r="TQ2" s="10">
        <v>0</v>
      </c>
      <c r="TR2" s="10">
        <v>0</v>
      </c>
      <c r="TS2" s="10">
        <v>13</v>
      </c>
      <c r="TT2" s="10">
        <v>0</v>
      </c>
      <c r="TU2" s="10">
        <v>5</v>
      </c>
      <c r="TV2" s="10">
        <v>1</v>
      </c>
      <c r="TW2" s="10">
        <v>0</v>
      </c>
      <c r="TX2" s="10">
        <v>7</v>
      </c>
      <c r="TY2" s="10">
        <v>0</v>
      </c>
      <c r="TZ2" s="10">
        <v>0</v>
      </c>
      <c r="UA2" s="10">
        <v>22</v>
      </c>
      <c r="UB2" s="10">
        <v>19</v>
      </c>
      <c r="UC2" s="10">
        <v>3</v>
      </c>
      <c r="UD2" s="10">
        <v>0</v>
      </c>
      <c r="UE2" s="10">
        <v>22</v>
      </c>
      <c r="UF2" s="10">
        <v>0</v>
      </c>
      <c r="UG2" s="10">
        <v>199</v>
      </c>
      <c r="UH2" s="10">
        <v>116</v>
      </c>
      <c r="UI2" s="10">
        <v>70</v>
      </c>
      <c r="UJ2" s="10">
        <v>0</v>
      </c>
      <c r="UK2" s="10">
        <v>186</v>
      </c>
      <c r="UL2" s="10">
        <v>13</v>
      </c>
      <c r="UM2" s="10">
        <v>21</v>
      </c>
      <c r="UN2" s="10">
        <v>19</v>
      </c>
      <c r="UO2" s="10">
        <v>2</v>
      </c>
      <c r="UP2" s="10">
        <v>0</v>
      </c>
      <c r="UQ2" s="10">
        <v>0</v>
      </c>
      <c r="UR2" s="10">
        <v>0</v>
      </c>
      <c r="US2" s="10">
        <v>19</v>
      </c>
      <c r="UT2" s="10">
        <v>2</v>
      </c>
      <c r="UU2" s="10">
        <v>1</v>
      </c>
      <c r="UV2" s="10">
        <v>2</v>
      </c>
      <c r="UW2" s="10">
        <v>0</v>
      </c>
      <c r="UX2" s="10">
        <v>16</v>
      </c>
      <c r="UY2" s="10">
        <v>0</v>
      </c>
      <c r="UZ2" s="10">
        <v>2</v>
      </c>
      <c r="VA2" s="10">
        <v>16</v>
      </c>
      <c r="VB2" s="10">
        <v>14</v>
      </c>
      <c r="VC2" s="10">
        <v>2</v>
      </c>
      <c r="VD2" s="10">
        <v>0</v>
      </c>
      <c r="VE2" s="10">
        <v>0</v>
      </c>
      <c r="VF2" s="10">
        <v>0</v>
      </c>
      <c r="VG2" s="10">
        <v>15</v>
      </c>
      <c r="VH2" s="10">
        <v>1</v>
      </c>
      <c r="VI2" s="10">
        <v>1</v>
      </c>
      <c r="VJ2" s="10">
        <v>2</v>
      </c>
      <c r="VK2" s="10">
        <v>0</v>
      </c>
      <c r="VL2" s="10">
        <v>13</v>
      </c>
      <c r="VM2" s="10">
        <v>0</v>
      </c>
      <c r="VN2" s="10">
        <v>0</v>
      </c>
      <c r="VO2" s="10">
        <v>5</v>
      </c>
      <c r="VP2" s="10">
        <v>5</v>
      </c>
      <c r="VQ2" s="10">
        <v>0</v>
      </c>
      <c r="VR2" s="10">
        <v>0</v>
      </c>
      <c r="VS2" s="10">
        <v>0</v>
      </c>
      <c r="VT2" s="10">
        <v>0</v>
      </c>
      <c r="VU2" s="10">
        <v>4</v>
      </c>
      <c r="VV2" s="10">
        <v>1</v>
      </c>
      <c r="VW2" s="10">
        <v>0</v>
      </c>
      <c r="VX2" s="10">
        <v>0</v>
      </c>
      <c r="VY2" s="10">
        <v>0</v>
      </c>
      <c r="VZ2" s="10">
        <v>3</v>
      </c>
      <c r="WA2" s="10">
        <v>0</v>
      </c>
      <c r="WB2" s="10">
        <v>2</v>
      </c>
      <c r="WC2" s="10">
        <v>21</v>
      </c>
      <c r="WD2" s="10">
        <v>19</v>
      </c>
      <c r="WE2" s="10">
        <v>2</v>
      </c>
      <c r="WF2" s="10">
        <v>0</v>
      </c>
      <c r="WG2" s="10">
        <v>0</v>
      </c>
      <c r="WH2" s="10">
        <v>0</v>
      </c>
      <c r="WI2" s="10">
        <v>19</v>
      </c>
      <c r="WJ2" s="10">
        <v>2</v>
      </c>
      <c r="WK2" s="10">
        <v>1</v>
      </c>
      <c r="WL2" s="10">
        <v>2</v>
      </c>
      <c r="WM2" s="10">
        <v>0</v>
      </c>
      <c r="WN2" s="10">
        <v>16</v>
      </c>
      <c r="WO2" s="10">
        <v>0</v>
      </c>
      <c r="WP2" s="10">
        <v>2</v>
      </c>
      <c r="WQ2" s="10">
        <v>0</v>
      </c>
      <c r="WR2" s="10">
        <v>0</v>
      </c>
      <c r="WS2" s="10">
        <v>0</v>
      </c>
      <c r="WT2" s="10">
        <v>0</v>
      </c>
      <c r="WU2" s="10">
        <v>0</v>
      </c>
      <c r="WV2" s="10">
        <v>0</v>
      </c>
      <c r="WW2" s="10">
        <v>0</v>
      </c>
      <c r="WX2" s="10">
        <v>0</v>
      </c>
      <c r="WY2" s="10">
        <v>0</v>
      </c>
      <c r="WZ2" s="10">
        <v>0</v>
      </c>
      <c r="XA2" s="10">
        <v>0</v>
      </c>
      <c r="XB2" s="10">
        <v>0</v>
      </c>
      <c r="XC2" s="10">
        <v>0</v>
      </c>
      <c r="XD2" s="10">
        <v>0</v>
      </c>
      <c r="XE2" s="10">
        <v>3</v>
      </c>
      <c r="XF2" s="10">
        <v>3</v>
      </c>
      <c r="XG2" s="10">
        <v>0</v>
      </c>
      <c r="XH2" s="10">
        <v>3</v>
      </c>
      <c r="XI2" s="10">
        <v>0</v>
      </c>
      <c r="XJ2" s="10">
        <v>18</v>
      </c>
      <c r="XK2" s="10">
        <v>13</v>
      </c>
      <c r="XL2" s="10">
        <v>5</v>
      </c>
      <c r="XM2" s="10">
        <v>18</v>
      </c>
      <c r="XN2" s="10">
        <v>0</v>
      </c>
      <c r="XO2" s="10">
        <v>17</v>
      </c>
      <c r="XP2" s="10">
        <v>12</v>
      </c>
      <c r="XQ2" s="10">
        <v>5</v>
      </c>
      <c r="XR2" s="10">
        <v>17</v>
      </c>
      <c r="XS2" s="10">
        <v>0</v>
      </c>
    </row>
    <row r="3" spans="1:643" x14ac:dyDescent="0.25">
      <c r="A3" s="4" t="s">
        <v>18</v>
      </c>
      <c r="B3" s="10">
        <v>8</v>
      </c>
      <c r="C3" s="10">
        <v>3304</v>
      </c>
      <c r="D3" s="10">
        <v>560</v>
      </c>
      <c r="E3" s="10">
        <v>178</v>
      </c>
      <c r="F3" s="10">
        <v>514</v>
      </c>
      <c r="G3" s="10">
        <v>684</v>
      </c>
      <c r="H3" s="10">
        <v>608</v>
      </c>
      <c r="I3" s="10">
        <v>555</v>
      </c>
      <c r="J3" s="10">
        <v>205</v>
      </c>
      <c r="K3" s="10">
        <v>1258</v>
      </c>
      <c r="L3" s="10">
        <v>2010</v>
      </c>
      <c r="M3" s="10">
        <v>23</v>
      </c>
      <c r="N3" s="10">
        <v>7</v>
      </c>
      <c r="O3" s="10">
        <v>6</v>
      </c>
      <c r="P3" s="10">
        <v>3188</v>
      </c>
      <c r="Q3" s="10">
        <v>116</v>
      </c>
      <c r="R3" s="10">
        <v>1349</v>
      </c>
      <c r="S3" s="10">
        <v>1787</v>
      </c>
      <c r="T3" s="10">
        <v>12</v>
      </c>
      <c r="U3" s="10">
        <v>37</v>
      </c>
      <c r="V3" s="10">
        <v>11</v>
      </c>
      <c r="W3" s="10">
        <v>108</v>
      </c>
      <c r="X3" s="10">
        <v>1396</v>
      </c>
      <c r="Y3" s="10">
        <v>338</v>
      </c>
      <c r="Z3" s="10">
        <v>87</v>
      </c>
      <c r="AA3" s="10">
        <v>192</v>
      </c>
      <c r="AB3" s="10">
        <v>230</v>
      </c>
      <c r="AC3" s="10">
        <v>208</v>
      </c>
      <c r="AD3" s="10">
        <v>232</v>
      </c>
      <c r="AE3" s="10">
        <v>109</v>
      </c>
      <c r="AF3" s="10">
        <v>563</v>
      </c>
      <c r="AG3" s="10">
        <v>809</v>
      </c>
      <c r="AH3" s="10">
        <v>16</v>
      </c>
      <c r="AI3" s="10">
        <v>3</v>
      </c>
      <c r="AJ3" s="10">
        <v>5</v>
      </c>
      <c r="AK3" s="10">
        <v>1324</v>
      </c>
      <c r="AL3" s="10">
        <v>72</v>
      </c>
      <c r="AM3" s="10">
        <v>529</v>
      </c>
      <c r="AN3" s="10">
        <v>792</v>
      </c>
      <c r="AO3" s="10">
        <v>9</v>
      </c>
      <c r="AP3" s="10">
        <v>13</v>
      </c>
      <c r="AQ3" s="10">
        <v>3</v>
      </c>
      <c r="AR3" s="10">
        <v>50</v>
      </c>
      <c r="AS3" s="10">
        <v>443</v>
      </c>
      <c r="AT3" s="10">
        <v>158</v>
      </c>
      <c r="AU3" s="10">
        <v>21</v>
      </c>
      <c r="AV3" s="10">
        <v>66</v>
      </c>
      <c r="AW3" s="10">
        <v>64</v>
      </c>
      <c r="AX3" s="10">
        <v>64</v>
      </c>
      <c r="AY3" s="10">
        <v>52</v>
      </c>
      <c r="AZ3" s="10">
        <v>18</v>
      </c>
      <c r="BA3" s="10">
        <v>230</v>
      </c>
      <c r="BB3" s="10">
        <v>210</v>
      </c>
      <c r="BC3" s="10">
        <v>1</v>
      </c>
      <c r="BD3" s="10">
        <v>1</v>
      </c>
      <c r="BE3" s="10">
        <v>1</v>
      </c>
      <c r="BF3" s="10">
        <v>429</v>
      </c>
      <c r="BG3" s="10">
        <v>14</v>
      </c>
      <c r="BH3" s="10">
        <v>164</v>
      </c>
      <c r="BI3" s="10">
        <v>247</v>
      </c>
      <c r="BJ3" s="10">
        <v>0</v>
      </c>
      <c r="BK3" s="10">
        <v>1</v>
      </c>
      <c r="BL3" s="10">
        <v>4</v>
      </c>
      <c r="BM3" s="10">
        <v>27</v>
      </c>
      <c r="BN3" s="10">
        <v>9</v>
      </c>
      <c r="BO3" s="10">
        <v>0</v>
      </c>
      <c r="BP3" s="10">
        <v>0</v>
      </c>
      <c r="BQ3" s="10">
        <v>1</v>
      </c>
      <c r="BR3" s="10">
        <v>1</v>
      </c>
      <c r="BS3" s="10">
        <v>5</v>
      </c>
      <c r="BT3" s="10">
        <v>2</v>
      </c>
      <c r="BU3" s="10">
        <v>0</v>
      </c>
      <c r="BV3" s="10">
        <v>9</v>
      </c>
      <c r="BW3" s="10">
        <v>0</v>
      </c>
      <c r="BX3" s="10">
        <v>0</v>
      </c>
      <c r="BY3" s="10">
        <v>0</v>
      </c>
      <c r="BZ3" s="10">
        <v>0</v>
      </c>
      <c r="CA3" s="10">
        <v>9</v>
      </c>
      <c r="CB3" s="10">
        <v>0</v>
      </c>
      <c r="CC3" s="10">
        <v>7</v>
      </c>
      <c r="CD3" s="10">
        <v>2</v>
      </c>
      <c r="CE3" s="10">
        <v>0</v>
      </c>
      <c r="CF3" s="10">
        <v>0</v>
      </c>
      <c r="CG3" s="10">
        <v>0</v>
      </c>
      <c r="CH3" s="10">
        <v>0</v>
      </c>
      <c r="CI3" s="10">
        <v>1848</v>
      </c>
      <c r="CJ3" s="10">
        <v>496</v>
      </c>
      <c r="CK3" s="10">
        <v>108</v>
      </c>
      <c r="CL3" s="10">
        <v>259</v>
      </c>
      <c r="CM3" s="10">
        <v>295</v>
      </c>
      <c r="CN3" s="10">
        <v>277</v>
      </c>
      <c r="CO3" s="10">
        <v>286</v>
      </c>
      <c r="CP3" s="10">
        <v>127</v>
      </c>
      <c r="CQ3" s="10">
        <v>802</v>
      </c>
      <c r="CR3" s="10">
        <v>1019</v>
      </c>
      <c r="CS3" s="10">
        <v>17</v>
      </c>
      <c r="CT3" s="10">
        <v>4</v>
      </c>
      <c r="CU3" s="10">
        <v>6</v>
      </c>
      <c r="CV3" s="10">
        <v>1762</v>
      </c>
      <c r="CW3" s="10">
        <v>86</v>
      </c>
      <c r="CX3" s="10">
        <v>700</v>
      </c>
      <c r="CY3" s="10">
        <v>1041</v>
      </c>
      <c r="CZ3" s="10">
        <v>9</v>
      </c>
      <c r="DA3" s="10">
        <v>14</v>
      </c>
      <c r="DB3" s="10">
        <v>7</v>
      </c>
      <c r="DC3" s="10">
        <v>77</v>
      </c>
      <c r="DD3" s="10">
        <v>1456</v>
      </c>
      <c r="DE3" s="10">
        <v>64</v>
      </c>
      <c r="DF3" s="10">
        <v>70</v>
      </c>
      <c r="DG3" s="10">
        <v>255</v>
      </c>
      <c r="DH3" s="10">
        <v>389</v>
      </c>
      <c r="DI3" s="10">
        <v>331</v>
      </c>
      <c r="DJ3" s="10">
        <v>269</v>
      </c>
      <c r="DK3" s="10">
        <v>78</v>
      </c>
      <c r="DL3" s="10">
        <v>456</v>
      </c>
      <c r="DM3" s="10">
        <v>991</v>
      </c>
      <c r="DN3" s="10">
        <v>6</v>
      </c>
      <c r="DO3" s="10">
        <v>3</v>
      </c>
      <c r="DP3" s="10">
        <v>0</v>
      </c>
      <c r="DQ3" s="10">
        <v>1426</v>
      </c>
      <c r="DR3" s="10">
        <v>30</v>
      </c>
      <c r="DS3" s="10">
        <v>649</v>
      </c>
      <c r="DT3" s="10">
        <v>746</v>
      </c>
      <c r="DU3" s="10">
        <v>3</v>
      </c>
      <c r="DV3" s="10">
        <v>23</v>
      </c>
      <c r="DW3" s="10">
        <v>4</v>
      </c>
      <c r="DX3" s="10">
        <v>31</v>
      </c>
      <c r="DY3" s="10">
        <v>2509</v>
      </c>
      <c r="DZ3" s="10">
        <v>62</v>
      </c>
      <c r="EA3" s="10">
        <v>140</v>
      </c>
      <c r="EB3" s="10">
        <v>404</v>
      </c>
      <c r="EC3" s="10">
        <v>586</v>
      </c>
      <c r="ED3" s="10">
        <v>573</v>
      </c>
      <c r="EE3" s="10">
        <v>545</v>
      </c>
      <c r="EF3" s="10">
        <v>199</v>
      </c>
      <c r="EG3" s="10">
        <v>801</v>
      </c>
      <c r="EH3" s="10">
        <v>1680</v>
      </c>
      <c r="EI3" s="10">
        <v>19</v>
      </c>
      <c r="EJ3" s="10">
        <v>5</v>
      </c>
      <c r="EK3" s="10">
        <v>4</v>
      </c>
      <c r="EL3" s="10">
        <v>2460</v>
      </c>
      <c r="EM3" s="10">
        <v>49</v>
      </c>
      <c r="EN3" s="10">
        <v>1105</v>
      </c>
      <c r="EO3" s="10">
        <v>1289</v>
      </c>
      <c r="EP3" s="10">
        <v>11</v>
      </c>
      <c r="EQ3" s="10">
        <v>32</v>
      </c>
      <c r="ER3" s="10">
        <v>5</v>
      </c>
      <c r="ES3" s="10">
        <v>67</v>
      </c>
      <c r="ET3" s="10">
        <v>930</v>
      </c>
      <c r="EU3" s="10">
        <v>44</v>
      </c>
      <c r="EV3" s="10">
        <v>66</v>
      </c>
      <c r="EW3" s="10">
        <v>128</v>
      </c>
      <c r="EX3" s="10">
        <v>175</v>
      </c>
      <c r="EY3" s="10">
        <v>187</v>
      </c>
      <c r="EZ3" s="10">
        <v>226</v>
      </c>
      <c r="FA3" s="10">
        <v>104</v>
      </c>
      <c r="FB3" s="10">
        <v>310</v>
      </c>
      <c r="FC3" s="10">
        <v>600</v>
      </c>
      <c r="FD3" s="10">
        <v>14</v>
      </c>
      <c r="FE3" s="10">
        <v>2</v>
      </c>
      <c r="FF3" s="10">
        <v>4</v>
      </c>
      <c r="FG3" s="10">
        <v>907</v>
      </c>
      <c r="FH3" s="10">
        <v>23</v>
      </c>
      <c r="FI3" s="10">
        <v>368</v>
      </c>
      <c r="FJ3" s="10">
        <v>514</v>
      </c>
      <c r="FK3" s="10">
        <v>8</v>
      </c>
      <c r="FL3" s="10">
        <v>8</v>
      </c>
      <c r="FM3" s="10">
        <v>3</v>
      </c>
      <c r="FN3" s="10">
        <v>29</v>
      </c>
      <c r="FO3" s="10">
        <v>223</v>
      </c>
      <c r="FP3" s="10">
        <v>17</v>
      </c>
      <c r="FQ3" s="10">
        <v>17</v>
      </c>
      <c r="FR3" s="10">
        <v>34</v>
      </c>
      <c r="FS3" s="10">
        <v>34</v>
      </c>
      <c r="FT3" s="10">
        <v>54</v>
      </c>
      <c r="FU3" s="10">
        <v>50</v>
      </c>
      <c r="FV3" s="10">
        <v>17</v>
      </c>
      <c r="FW3" s="10">
        <v>89</v>
      </c>
      <c r="FX3" s="10">
        <v>133</v>
      </c>
      <c r="FY3" s="10">
        <v>0</v>
      </c>
      <c r="FZ3" s="10">
        <v>1</v>
      </c>
      <c r="GA3" s="10">
        <v>0</v>
      </c>
      <c r="GB3" s="10">
        <v>221</v>
      </c>
      <c r="GC3" s="10">
        <v>2</v>
      </c>
      <c r="GD3" s="10">
        <v>103</v>
      </c>
      <c r="GE3" s="10">
        <v>104</v>
      </c>
      <c r="GF3" s="10">
        <v>0</v>
      </c>
      <c r="GG3" s="10">
        <v>1</v>
      </c>
      <c r="GH3" s="10">
        <v>0</v>
      </c>
      <c r="GI3" s="10">
        <v>15</v>
      </c>
      <c r="GJ3" s="10">
        <v>9</v>
      </c>
      <c r="GK3" s="10">
        <v>0</v>
      </c>
      <c r="GL3" s="10">
        <v>0</v>
      </c>
      <c r="GM3" s="10">
        <v>1</v>
      </c>
      <c r="GN3" s="10">
        <v>1</v>
      </c>
      <c r="GO3" s="10">
        <v>5</v>
      </c>
      <c r="GP3" s="10">
        <v>2</v>
      </c>
      <c r="GQ3" s="10">
        <v>0</v>
      </c>
      <c r="GR3" s="10">
        <v>9</v>
      </c>
      <c r="GS3" s="10">
        <v>0</v>
      </c>
      <c r="GT3" s="10">
        <v>0</v>
      </c>
      <c r="GU3" s="10">
        <v>0</v>
      </c>
      <c r="GV3" s="10">
        <v>0</v>
      </c>
      <c r="GW3" s="10">
        <v>9</v>
      </c>
      <c r="GX3" s="10">
        <v>0</v>
      </c>
      <c r="GY3" s="10">
        <v>7</v>
      </c>
      <c r="GZ3" s="10">
        <v>2</v>
      </c>
      <c r="HA3" s="10">
        <v>0</v>
      </c>
      <c r="HB3" s="10">
        <v>0</v>
      </c>
      <c r="HC3" s="10">
        <v>0</v>
      </c>
      <c r="HD3" s="10">
        <v>0</v>
      </c>
      <c r="HE3" s="10">
        <v>1162</v>
      </c>
      <c r="HF3" s="10">
        <v>61</v>
      </c>
      <c r="HG3" s="10">
        <v>83</v>
      </c>
      <c r="HH3" s="10">
        <v>163</v>
      </c>
      <c r="HI3" s="10">
        <v>210</v>
      </c>
      <c r="HJ3" s="10">
        <v>246</v>
      </c>
      <c r="HK3" s="10">
        <v>278</v>
      </c>
      <c r="HL3" s="10">
        <v>121</v>
      </c>
      <c r="HM3" s="10">
        <v>408</v>
      </c>
      <c r="HN3" s="10">
        <v>733</v>
      </c>
      <c r="HO3" s="10">
        <v>14</v>
      </c>
      <c r="HP3" s="10">
        <v>3</v>
      </c>
      <c r="HQ3" s="10">
        <v>4</v>
      </c>
      <c r="HR3" s="10">
        <v>1137</v>
      </c>
      <c r="HS3" s="10">
        <v>25</v>
      </c>
      <c r="HT3" s="10">
        <v>478</v>
      </c>
      <c r="HU3" s="10">
        <v>620</v>
      </c>
      <c r="HV3" s="10">
        <v>8</v>
      </c>
      <c r="HW3" s="10">
        <v>9</v>
      </c>
      <c r="HX3" s="10">
        <v>3</v>
      </c>
      <c r="HY3" s="10">
        <v>44</v>
      </c>
      <c r="HZ3" s="10">
        <v>1347</v>
      </c>
      <c r="IA3" s="10">
        <v>1</v>
      </c>
      <c r="IB3" s="10">
        <v>57</v>
      </c>
      <c r="IC3" s="10">
        <v>241</v>
      </c>
      <c r="ID3" s="10">
        <v>376</v>
      </c>
      <c r="IE3" s="10">
        <v>327</v>
      </c>
      <c r="IF3" s="10">
        <v>267</v>
      </c>
      <c r="IG3" s="10">
        <v>78</v>
      </c>
      <c r="IH3" s="10">
        <v>393</v>
      </c>
      <c r="II3" s="10">
        <v>947</v>
      </c>
      <c r="IJ3" s="10">
        <v>5</v>
      </c>
      <c r="IK3" s="10">
        <v>2</v>
      </c>
      <c r="IL3" s="10">
        <v>0</v>
      </c>
      <c r="IM3" s="10">
        <v>1323</v>
      </c>
      <c r="IN3" s="10">
        <v>24</v>
      </c>
      <c r="IO3" s="10">
        <v>627</v>
      </c>
      <c r="IP3" s="10">
        <v>669</v>
      </c>
      <c r="IQ3" s="10">
        <v>3</v>
      </c>
      <c r="IR3" s="10">
        <v>23</v>
      </c>
      <c r="IS3" s="10">
        <v>2</v>
      </c>
      <c r="IT3" s="10">
        <v>23</v>
      </c>
      <c r="IU3" s="10">
        <v>795</v>
      </c>
      <c r="IV3" s="10">
        <v>498</v>
      </c>
      <c r="IW3" s="10">
        <v>38</v>
      </c>
      <c r="IX3" s="10">
        <v>110</v>
      </c>
      <c r="IY3" s="10">
        <v>98</v>
      </c>
      <c r="IZ3" s="10">
        <v>35</v>
      </c>
      <c r="JA3" s="10">
        <v>10</v>
      </c>
      <c r="JB3" s="10">
        <v>6</v>
      </c>
      <c r="JC3" s="10">
        <v>457</v>
      </c>
      <c r="JD3" s="10">
        <v>330</v>
      </c>
      <c r="JE3" s="10">
        <v>4</v>
      </c>
      <c r="JF3" s="10">
        <v>2</v>
      </c>
      <c r="JG3" s="10">
        <v>2</v>
      </c>
      <c r="JH3" s="10">
        <v>728</v>
      </c>
      <c r="JI3" s="10">
        <v>67</v>
      </c>
      <c r="JJ3" s="10">
        <v>244</v>
      </c>
      <c r="JK3" s="10">
        <v>498</v>
      </c>
      <c r="JL3" s="10">
        <v>1</v>
      </c>
      <c r="JM3" s="10">
        <v>5</v>
      </c>
      <c r="JN3" s="10">
        <v>6</v>
      </c>
      <c r="JO3" s="10">
        <v>41</v>
      </c>
      <c r="JP3" s="10">
        <v>466</v>
      </c>
      <c r="JQ3" s="10">
        <v>294</v>
      </c>
      <c r="JR3" s="10">
        <v>21</v>
      </c>
      <c r="JS3" s="10">
        <v>64</v>
      </c>
      <c r="JT3" s="10">
        <v>55</v>
      </c>
      <c r="JU3" s="10">
        <v>21</v>
      </c>
      <c r="JV3" s="10">
        <v>6</v>
      </c>
      <c r="JW3" s="10">
        <v>5</v>
      </c>
      <c r="JX3" s="10">
        <v>253</v>
      </c>
      <c r="JY3" s="10">
        <v>209</v>
      </c>
      <c r="JZ3" s="10">
        <v>2</v>
      </c>
      <c r="KA3" s="10">
        <v>1</v>
      </c>
      <c r="KB3" s="10">
        <v>1</v>
      </c>
      <c r="KC3" s="10">
        <v>417</v>
      </c>
      <c r="KD3" s="10">
        <v>49</v>
      </c>
      <c r="KE3" s="10">
        <v>161</v>
      </c>
      <c r="KF3" s="10">
        <v>278</v>
      </c>
      <c r="KG3" s="10">
        <v>1</v>
      </c>
      <c r="KH3" s="10">
        <v>5</v>
      </c>
      <c r="KI3" s="10">
        <v>0</v>
      </c>
      <c r="KJ3" s="10">
        <v>21</v>
      </c>
      <c r="KK3" s="10">
        <v>220</v>
      </c>
      <c r="KL3" s="10">
        <v>141</v>
      </c>
      <c r="KM3" s="10">
        <v>4</v>
      </c>
      <c r="KN3" s="10">
        <v>32</v>
      </c>
      <c r="KO3" s="10">
        <v>30</v>
      </c>
      <c r="KP3" s="10">
        <v>10</v>
      </c>
      <c r="KQ3" s="10">
        <v>2</v>
      </c>
      <c r="KR3" s="10">
        <v>1</v>
      </c>
      <c r="KS3" s="10">
        <v>141</v>
      </c>
      <c r="KT3" s="10">
        <v>77</v>
      </c>
      <c r="KU3" s="10">
        <v>1</v>
      </c>
      <c r="KV3" s="10">
        <v>0</v>
      </c>
      <c r="KW3" s="10">
        <v>1</v>
      </c>
      <c r="KX3" s="10">
        <v>208</v>
      </c>
      <c r="KY3" s="10">
        <v>12</v>
      </c>
      <c r="KZ3" s="10">
        <v>61</v>
      </c>
      <c r="LA3" s="10">
        <v>143</v>
      </c>
      <c r="LB3" s="10">
        <v>0</v>
      </c>
      <c r="LC3" s="10">
        <v>0</v>
      </c>
      <c r="LD3" s="10">
        <v>4</v>
      </c>
      <c r="LE3" s="10">
        <v>12</v>
      </c>
      <c r="LF3" s="10">
        <v>686</v>
      </c>
      <c r="LG3" s="10">
        <v>435</v>
      </c>
      <c r="LH3" s="10">
        <v>25</v>
      </c>
      <c r="LI3" s="10">
        <v>96</v>
      </c>
      <c r="LJ3" s="10">
        <v>85</v>
      </c>
      <c r="LK3" s="10">
        <v>31</v>
      </c>
      <c r="LL3" s="10">
        <v>8</v>
      </c>
      <c r="LM3" s="10">
        <v>6</v>
      </c>
      <c r="LN3" s="10">
        <v>394</v>
      </c>
      <c r="LO3" s="10">
        <v>286</v>
      </c>
      <c r="LP3" s="10">
        <v>3</v>
      </c>
      <c r="LQ3" s="10">
        <v>1</v>
      </c>
      <c r="LR3" s="10">
        <v>2</v>
      </c>
      <c r="LS3" s="10">
        <v>625</v>
      </c>
      <c r="LT3" s="10">
        <v>61</v>
      </c>
      <c r="LU3" s="10">
        <v>222</v>
      </c>
      <c r="LV3" s="10">
        <v>421</v>
      </c>
      <c r="LW3" s="10">
        <v>1</v>
      </c>
      <c r="LX3" s="10">
        <v>5</v>
      </c>
      <c r="LY3" s="10">
        <v>4</v>
      </c>
      <c r="LZ3" s="10">
        <v>33</v>
      </c>
      <c r="MA3" s="10">
        <v>109</v>
      </c>
      <c r="MB3" s="10">
        <v>63</v>
      </c>
      <c r="MC3" s="10">
        <v>13</v>
      </c>
      <c r="MD3" s="10">
        <v>14</v>
      </c>
      <c r="ME3" s="10">
        <v>13</v>
      </c>
      <c r="MF3" s="10">
        <v>4</v>
      </c>
      <c r="MG3" s="10">
        <v>2</v>
      </c>
      <c r="MH3" s="10">
        <v>0</v>
      </c>
      <c r="MI3" s="10">
        <v>63</v>
      </c>
      <c r="MJ3" s="10">
        <v>44</v>
      </c>
      <c r="MK3" s="10">
        <v>1</v>
      </c>
      <c r="ML3" s="10">
        <v>1</v>
      </c>
      <c r="MM3" s="10">
        <v>0</v>
      </c>
      <c r="MN3" s="10">
        <v>103</v>
      </c>
      <c r="MO3" s="10">
        <v>6</v>
      </c>
      <c r="MP3" s="10">
        <v>22</v>
      </c>
      <c r="MQ3" s="10">
        <v>77</v>
      </c>
      <c r="MR3" s="10">
        <v>0</v>
      </c>
      <c r="MS3" s="10">
        <v>0</v>
      </c>
      <c r="MT3" s="10">
        <v>2</v>
      </c>
      <c r="MU3" s="10">
        <v>8</v>
      </c>
      <c r="MV3" s="10">
        <v>253</v>
      </c>
      <c r="MW3" s="10">
        <v>156</v>
      </c>
      <c r="MX3" s="10">
        <v>67</v>
      </c>
      <c r="MY3" s="10">
        <v>223</v>
      </c>
      <c r="MZ3" s="10">
        <v>30</v>
      </c>
      <c r="NA3" s="10">
        <v>731</v>
      </c>
      <c r="NB3" s="10">
        <v>192</v>
      </c>
      <c r="NC3" s="10">
        <v>7</v>
      </c>
      <c r="ND3" s="10">
        <v>199</v>
      </c>
      <c r="NE3" s="10">
        <v>532</v>
      </c>
      <c r="NF3" s="10">
        <v>690</v>
      </c>
      <c r="NG3" s="10">
        <v>171</v>
      </c>
      <c r="NH3" s="10">
        <v>7</v>
      </c>
      <c r="NI3" s="10">
        <v>178</v>
      </c>
      <c r="NJ3" s="10">
        <v>512</v>
      </c>
      <c r="NK3" s="10">
        <v>41</v>
      </c>
      <c r="NL3" s="10">
        <v>21</v>
      </c>
      <c r="NM3" s="10">
        <v>21</v>
      </c>
      <c r="NN3" s="10">
        <v>20</v>
      </c>
      <c r="NO3" s="10">
        <v>291</v>
      </c>
      <c r="NP3" s="10">
        <v>26</v>
      </c>
      <c r="NQ3" s="10">
        <v>265</v>
      </c>
      <c r="NR3" s="10">
        <v>0</v>
      </c>
      <c r="NS3" s="10">
        <v>0</v>
      </c>
      <c r="NT3" s="10">
        <v>0</v>
      </c>
      <c r="NU3" s="10">
        <v>283</v>
      </c>
      <c r="NV3" s="10">
        <v>8</v>
      </c>
      <c r="NW3" s="10">
        <v>119</v>
      </c>
      <c r="NX3" s="10">
        <v>160</v>
      </c>
      <c r="NY3" s="10">
        <v>0</v>
      </c>
      <c r="NZ3" s="10">
        <v>4</v>
      </c>
      <c r="OA3" s="10">
        <v>0</v>
      </c>
      <c r="OB3" s="10">
        <v>8</v>
      </c>
      <c r="OC3" s="10">
        <v>123</v>
      </c>
      <c r="OD3" s="10">
        <v>12</v>
      </c>
      <c r="OE3" s="10">
        <v>111</v>
      </c>
      <c r="OF3" s="10">
        <v>0</v>
      </c>
      <c r="OG3" s="10">
        <v>0</v>
      </c>
      <c r="OH3" s="10">
        <v>0</v>
      </c>
      <c r="OI3" s="10">
        <v>121</v>
      </c>
      <c r="OJ3" s="10">
        <v>2</v>
      </c>
      <c r="OK3" s="10">
        <v>44</v>
      </c>
      <c r="OL3" s="10">
        <v>74</v>
      </c>
      <c r="OM3" s="10">
        <v>0</v>
      </c>
      <c r="ON3" s="10">
        <v>1</v>
      </c>
      <c r="OO3" s="10">
        <v>0</v>
      </c>
      <c r="OP3" s="10">
        <v>4</v>
      </c>
      <c r="OQ3" s="10">
        <v>56</v>
      </c>
      <c r="OR3" s="10">
        <v>3</v>
      </c>
      <c r="OS3" s="10">
        <v>53</v>
      </c>
      <c r="OT3" s="10">
        <v>0</v>
      </c>
      <c r="OU3" s="10">
        <v>0</v>
      </c>
      <c r="OV3" s="10">
        <v>0</v>
      </c>
      <c r="OW3" s="10">
        <v>56</v>
      </c>
      <c r="OX3" s="10">
        <v>0</v>
      </c>
      <c r="OY3" s="10">
        <v>24</v>
      </c>
      <c r="OZ3" s="10">
        <v>32</v>
      </c>
      <c r="PA3" s="10">
        <v>0</v>
      </c>
      <c r="PB3" s="10">
        <v>0</v>
      </c>
      <c r="PC3" s="10">
        <v>0</v>
      </c>
      <c r="PD3" s="10">
        <v>0</v>
      </c>
      <c r="PE3" s="10">
        <v>0</v>
      </c>
      <c r="PF3" s="10">
        <v>0</v>
      </c>
      <c r="PG3" s="10">
        <v>0</v>
      </c>
      <c r="PH3" s="10">
        <v>0</v>
      </c>
      <c r="PI3" s="10">
        <v>0</v>
      </c>
      <c r="PJ3" s="10">
        <v>0</v>
      </c>
      <c r="PK3" s="10">
        <v>0</v>
      </c>
      <c r="PL3" s="10">
        <v>0</v>
      </c>
      <c r="PM3" s="10">
        <v>0</v>
      </c>
      <c r="PN3" s="10">
        <v>0</v>
      </c>
      <c r="PO3" s="10">
        <v>0</v>
      </c>
      <c r="PP3" s="10">
        <v>0</v>
      </c>
      <c r="PQ3" s="10">
        <v>0</v>
      </c>
      <c r="PR3" s="10">
        <v>0</v>
      </c>
      <c r="PS3" s="10">
        <v>179</v>
      </c>
      <c r="PT3" s="10">
        <v>15</v>
      </c>
      <c r="PU3" s="10">
        <v>164</v>
      </c>
      <c r="PV3" s="10">
        <v>0</v>
      </c>
      <c r="PW3" s="10">
        <v>0</v>
      </c>
      <c r="PX3" s="10">
        <v>0</v>
      </c>
      <c r="PY3" s="10">
        <v>177</v>
      </c>
      <c r="PZ3" s="10">
        <v>2</v>
      </c>
      <c r="QA3" s="10">
        <v>68</v>
      </c>
      <c r="QB3" s="10">
        <v>106</v>
      </c>
      <c r="QC3" s="10">
        <v>0</v>
      </c>
      <c r="QD3" s="10">
        <v>1</v>
      </c>
      <c r="QE3" s="10">
        <v>0</v>
      </c>
      <c r="QF3" s="10">
        <v>4</v>
      </c>
      <c r="QG3" s="10">
        <v>112</v>
      </c>
      <c r="QH3" s="10">
        <v>11</v>
      </c>
      <c r="QI3" s="10">
        <v>101</v>
      </c>
      <c r="QJ3" s="10">
        <v>0</v>
      </c>
      <c r="QK3" s="10">
        <v>0</v>
      </c>
      <c r="QL3" s="10">
        <v>0</v>
      </c>
      <c r="QM3" s="10">
        <v>106</v>
      </c>
      <c r="QN3" s="10">
        <v>6</v>
      </c>
      <c r="QO3" s="10">
        <v>51</v>
      </c>
      <c r="QP3" s="10">
        <v>54</v>
      </c>
      <c r="QQ3" s="10">
        <v>0</v>
      </c>
      <c r="QR3" s="10">
        <v>3</v>
      </c>
      <c r="QS3" s="10">
        <v>0</v>
      </c>
      <c r="QT3" s="10">
        <v>4</v>
      </c>
      <c r="QU3" s="10">
        <v>201</v>
      </c>
      <c r="QV3" s="10">
        <v>88</v>
      </c>
      <c r="QW3" s="10">
        <v>108</v>
      </c>
      <c r="QX3" s="10">
        <v>3</v>
      </c>
      <c r="QY3" s="10">
        <v>1</v>
      </c>
      <c r="QZ3" s="10">
        <v>1</v>
      </c>
      <c r="RA3" s="10">
        <v>187</v>
      </c>
      <c r="RB3" s="10">
        <v>14</v>
      </c>
      <c r="RC3" s="10">
        <v>69</v>
      </c>
      <c r="RD3" s="10">
        <v>116</v>
      </c>
      <c r="RE3" s="10">
        <v>0</v>
      </c>
      <c r="RF3" s="10">
        <v>1</v>
      </c>
      <c r="RG3" s="10">
        <v>1</v>
      </c>
      <c r="RH3" s="10">
        <v>14</v>
      </c>
      <c r="RI3" s="10">
        <v>110</v>
      </c>
      <c r="RJ3" s="10">
        <v>44</v>
      </c>
      <c r="RK3" s="10">
        <v>62</v>
      </c>
      <c r="RL3" s="10">
        <v>2</v>
      </c>
      <c r="RM3" s="10">
        <v>1</v>
      </c>
      <c r="RN3" s="10">
        <v>1</v>
      </c>
      <c r="RO3" s="10">
        <v>104</v>
      </c>
      <c r="RP3" s="10">
        <v>6</v>
      </c>
      <c r="RQ3" s="10">
        <v>38</v>
      </c>
      <c r="RR3" s="10">
        <v>63</v>
      </c>
      <c r="RS3" s="10">
        <v>0</v>
      </c>
      <c r="RT3" s="10">
        <v>1</v>
      </c>
      <c r="RU3" s="10">
        <v>1</v>
      </c>
      <c r="RV3" s="10">
        <v>7</v>
      </c>
      <c r="RW3" s="10">
        <v>33</v>
      </c>
      <c r="RX3" s="10">
        <v>23</v>
      </c>
      <c r="RY3" s="10">
        <v>10</v>
      </c>
      <c r="RZ3" s="10">
        <v>0</v>
      </c>
      <c r="SA3" s="10">
        <v>0</v>
      </c>
      <c r="SB3" s="10">
        <v>0</v>
      </c>
      <c r="SC3" s="10">
        <v>33</v>
      </c>
      <c r="SD3" s="10">
        <v>0</v>
      </c>
      <c r="SE3" s="10">
        <v>8</v>
      </c>
      <c r="SF3" s="10">
        <v>18</v>
      </c>
      <c r="SG3" s="10">
        <v>0</v>
      </c>
      <c r="SH3" s="10">
        <v>0</v>
      </c>
      <c r="SI3" s="10">
        <v>0</v>
      </c>
      <c r="SJ3" s="10">
        <v>7</v>
      </c>
      <c r="SK3" s="10">
        <v>0</v>
      </c>
      <c r="SL3" s="10">
        <v>0</v>
      </c>
      <c r="SM3" s="10">
        <v>0</v>
      </c>
      <c r="SN3" s="10">
        <v>0</v>
      </c>
      <c r="SO3" s="10">
        <v>0</v>
      </c>
      <c r="SP3" s="10">
        <v>0</v>
      </c>
      <c r="SQ3" s="10">
        <v>0</v>
      </c>
      <c r="SR3" s="10">
        <v>0</v>
      </c>
      <c r="SS3" s="10">
        <v>0</v>
      </c>
      <c r="ST3" s="10">
        <v>0</v>
      </c>
      <c r="SU3" s="10">
        <v>0</v>
      </c>
      <c r="SV3" s="10">
        <v>0</v>
      </c>
      <c r="SW3" s="10">
        <v>0</v>
      </c>
      <c r="SX3" s="10">
        <v>0</v>
      </c>
      <c r="SY3" s="10">
        <v>143</v>
      </c>
      <c r="SZ3" s="10">
        <v>67</v>
      </c>
      <c r="TA3" s="10">
        <v>72</v>
      </c>
      <c r="TB3" s="10">
        <v>2</v>
      </c>
      <c r="TC3" s="10">
        <v>1</v>
      </c>
      <c r="TD3" s="10">
        <v>1</v>
      </c>
      <c r="TE3" s="10">
        <v>137</v>
      </c>
      <c r="TF3" s="10">
        <v>6</v>
      </c>
      <c r="TG3" s="10">
        <v>46</v>
      </c>
      <c r="TH3" s="10">
        <v>81</v>
      </c>
      <c r="TI3" s="10">
        <v>0</v>
      </c>
      <c r="TJ3" s="10">
        <v>1</v>
      </c>
      <c r="TK3" s="10">
        <v>1</v>
      </c>
      <c r="TL3" s="10">
        <v>14</v>
      </c>
      <c r="TM3" s="10">
        <v>58</v>
      </c>
      <c r="TN3" s="10">
        <v>21</v>
      </c>
      <c r="TO3" s="10">
        <v>36</v>
      </c>
      <c r="TP3" s="10">
        <v>1</v>
      </c>
      <c r="TQ3" s="10">
        <v>0</v>
      </c>
      <c r="TR3" s="10">
        <v>0</v>
      </c>
      <c r="TS3" s="10">
        <v>50</v>
      </c>
      <c r="TT3" s="10">
        <v>8</v>
      </c>
      <c r="TU3" s="10">
        <v>23</v>
      </c>
      <c r="TV3" s="10">
        <v>35</v>
      </c>
      <c r="TW3" s="10">
        <v>0</v>
      </c>
      <c r="TX3" s="10">
        <v>0</v>
      </c>
      <c r="TY3" s="10">
        <v>0</v>
      </c>
      <c r="TZ3" s="10">
        <v>0</v>
      </c>
      <c r="UA3" s="10">
        <v>62</v>
      </c>
      <c r="UB3" s="10">
        <v>44</v>
      </c>
      <c r="UC3" s="10">
        <v>17</v>
      </c>
      <c r="UD3" s="10">
        <v>0</v>
      </c>
      <c r="UE3" s="10">
        <v>61</v>
      </c>
      <c r="UF3" s="10">
        <v>1</v>
      </c>
      <c r="UG3" s="10">
        <v>139</v>
      </c>
      <c r="UH3" s="10">
        <v>66</v>
      </c>
      <c r="UI3" s="10">
        <v>16</v>
      </c>
      <c r="UJ3" s="10">
        <v>0</v>
      </c>
      <c r="UK3" s="10">
        <v>82</v>
      </c>
      <c r="UL3" s="10">
        <v>57</v>
      </c>
      <c r="UM3" s="10">
        <v>21</v>
      </c>
      <c r="UN3" s="10">
        <v>18</v>
      </c>
      <c r="UO3" s="10">
        <v>3</v>
      </c>
      <c r="UP3" s="10">
        <v>0</v>
      </c>
      <c r="UQ3" s="10">
        <v>0</v>
      </c>
      <c r="UR3" s="10">
        <v>0</v>
      </c>
      <c r="US3" s="10">
        <v>21</v>
      </c>
      <c r="UT3" s="10">
        <v>0</v>
      </c>
      <c r="UU3" s="10">
        <v>7</v>
      </c>
      <c r="UV3" s="10">
        <v>13</v>
      </c>
      <c r="UW3" s="10">
        <v>0</v>
      </c>
      <c r="UX3" s="10">
        <v>0</v>
      </c>
      <c r="UY3" s="10">
        <v>0</v>
      </c>
      <c r="UZ3" s="10">
        <v>1</v>
      </c>
      <c r="VA3" s="10">
        <v>12</v>
      </c>
      <c r="VB3" s="10">
        <v>10</v>
      </c>
      <c r="VC3" s="10">
        <v>2</v>
      </c>
      <c r="VD3" s="10">
        <v>0</v>
      </c>
      <c r="VE3" s="10">
        <v>0</v>
      </c>
      <c r="VF3" s="10">
        <v>0</v>
      </c>
      <c r="VG3" s="10">
        <v>12</v>
      </c>
      <c r="VH3" s="10">
        <v>0</v>
      </c>
      <c r="VI3" s="10">
        <v>3</v>
      </c>
      <c r="VJ3" s="10">
        <v>8</v>
      </c>
      <c r="VK3" s="10">
        <v>0</v>
      </c>
      <c r="VL3" s="10">
        <v>0</v>
      </c>
      <c r="VM3" s="10">
        <v>0</v>
      </c>
      <c r="VN3" s="10">
        <v>1</v>
      </c>
      <c r="VO3" s="10">
        <v>1</v>
      </c>
      <c r="VP3" s="10">
        <v>1</v>
      </c>
      <c r="VQ3" s="10">
        <v>0</v>
      </c>
      <c r="VR3" s="10">
        <v>0</v>
      </c>
      <c r="VS3" s="10">
        <v>0</v>
      </c>
      <c r="VT3" s="10">
        <v>0</v>
      </c>
      <c r="VU3" s="10">
        <v>1</v>
      </c>
      <c r="VV3" s="10">
        <v>0</v>
      </c>
      <c r="VW3" s="10">
        <v>0</v>
      </c>
      <c r="VX3" s="10">
        <v>1</v>
      </c>
      <c r="VY3" s="10">
        <v>0</v>
      </c>
      <c r="VZ3" s="10">
        <v>0</v>
      </c>
      <c r="WA3" s="10">
        <v>0</v>
      </c>
      <c r="WB3" s="10">
        <v>0</v>
      </c>
      <c r="WC3" s="10">
        <v>13</v>
      </c>
      <c r="WD3" s="10">
        <v>11</v>
      </c>
      <c r="WE3" s="10">
        <v>2</v>
      </c>
      <c r="WF3" s="10">
        <v>0</v>
      </c>
      <c r="WG3" s="10">
        <v>0</v>
      </c>
      <c r="WH3" s="10">
        <v>0</v>
      </c>
      <c r="WI3" s="10">
        <v>13</v>
      </c>
      <c r="WJ3" s="10">
        <v>0</v>
      </c>
      <c r="WK3" s="10">
        <v>3</v>
      </c>
      <c r="WL3" s="10">
        <v>9</v>
      </c>
      <c r="WM3" s="10">
        <v>0</v>
      </c>
      <c r="WN3" s="10">
        <v>0</v>
      </c>
      <c r="WO3" s="10">
        <v>0</v>
      </c>
      <c r="WP3" s="10">
        <v>1</v>
      </c>
      <c r="WQ3" s="10">
        <v>8</v>
      </c>
      <c r="WR3" s="10">
        <v>7</v>
      </c>
      <c r="WS3" s="10">
        <v>1</v>
      </c>
      <c r="WT3" s="10">
        <v>0</v>
      </c>
      <c r="WU3" s="10">
        <v>0</v>
      </c>
      <c r="WV3" s="10">
        <v>0</v>
      </c>
      <c r="WW3" s="10">
        <v>8</v>
      </c>
      <c r="WX3" s="10">
        <v>0</v>
      </c>
      <c r="WY3" s="10">
        <v>4</v>
      </c>
      <c r="WZ3" s="10">
        <v>4</v>
      </c>
      <c r="XA3" s="10">
        <v>0</v>
      </c>
      <c r="XB3" s="10">
        <v>0</v>
      </c>
      <c r="XC3" s="10">
        <v>0</v>
      </c>
      <c r="XD3" s="10">
        <v>0</v>
      </c>
      <c r="XE3" s="10">
        <v>0</v>
      </c>
      <c r="XF3" s="10">
        <v>0</v>
      </c>
      <c r="XG3" s="10">
        <v>0</v>
      </c>
      <c r="XH3" s="10">
        <v>0</v>
      </c>
      <c r="XI3" s="10">
        <v>0</v>
      </c>
      <c r="XJ3" s="10">
        <v>21</v>
      </c>
      <c r="XK3" s="10">
        <v>12</v>
      </c>
      <c r="XL3" s="10">
        <v>1</v>
      </c>
      <c r="XM3" s="10">
        <v>13</v>
      </c>
      <c r="XN3" s="10">
        <v>8</v>
      </c>
      <c r="XO3" s="10">
        <v>24</v>
      </c>
      <c r="XP3" s="10">
        <v>15</v>
      </c>
      <c r="XQ3" s="10">
        <v>1</v>
      </c>
      <c r="XR3" s="10">
        <v>16</v>
      </c>
      <c r="XS3" s="10">
        <v>8</v>
      </c>
    </row>
    <row r="4" spans="1:643" x14ac:dyDescent="0.25">
      <c r="A4" s="4" t="s">
        <v>19</v>
      </c>
      <c r="B4" s="10">
        <v>5</v>
      </c>
      <c r="C4" s="10">
        <v>2609</v>
      </c>
      <c r="D4" s="10">
        <v>304</v>
      </c>
      <c r="E4" s="10">
        <v>177</v>
      </c>
      <c r="F4" s="10">
        <v>483</v>
      </c>
      <c r="G4" s="10">
        <v>550</v>
      </c>
      <c r="H4" s="10">
        <v>557</v>
      </c>
      <c r="I4" s="10">
        <v>399</v>
      </c>
      <c r="J4" s="10">
        <v>139</v>
      </c>
      <c r="K4" s="10">
        <v>1006</v>
      </c>
      <c r="L4" s="10">
        <v>1580</v>
      </c>
      <c r="M4" s="10">
        <v>13</v>
      </c>
      <c r="N4" s="10">
        <v>6</v>
      </c>
      <c r="O4" s="10">
        <v>4</v>
      </c>
      <c r="P4" s="10">
        <v>2474</v>
      </c>
      <c r="Q4" s="10">
        <v>135</v>
      </c>
      <c r="R4" s="10">
        <v>1696</v>
      </c>
      <c r="S4" s="10">
        <v>733</v>
      </c>
      <c r="T4" s="10">
        <v>7</v>
      </c>
      <c r="U4" s="10">
        <v>50</v>
      </c>
      <c r="V4" s="10">
        <v>30</v>
      </c>
      <c r="W4" s="10">
        <v>93</v>
      </c>
      <c r="X4" s="10">
        <v>987</v>
      </c>
      <c r="Y4" s="10">
        <v>158</v>
      </c>
      <c r="Z4" s="10">
        <v>54</v>
      </c>
      <c r="AA4" s="10">
        <v>182</v>
      </c>
      <c r="AB4" s="10">
        <v>184</v>
      </c>
      <c r="AC4" s="10">
        <v>210</v>
      </c>
      <c r="AD4" s="10">
        <v>152</v>
      </c>
      <c r="AE4" s="10">
        <v>47</v>
      </c>
      <c r="AF4" s="10">
        <v>418</v>
      </c>
      <c r="AG4" s="10">
        <v>559</v>
      </c>
      <c r="AH4" s="10">
        <v>7</v>
      </c>
      <c r="AI4" s="10">
        <v>3</v>
      </c>
      <c r="AJ4" s="10">
        <v>0</v>
      </c>
      <c r="AK4" s="10">
        <v>937</v>
      </c>
      <c r="AL4" s="10">
        <v>50</v>
      </c>
      <c r="AM4" s="10">
        <v>618</v>
      </c>
      <c r="AN4" s="10">
        <v>311</v>
      </c>
      <c r="AO4" s="10">
        <v>3</v>
      </c>
      <c r="AP4" s="10">
        <v>19</v>
      </c>
      <c r="AQ4" s="10">
        <v>10</v>
      </c>
      <c r="AR4" s="10">
        <v>26</v>
      </c>
      <c r="AS4" s="10">
        <v>300</v>
      </c>
      <c r="AT4" s="10">
        <v>77</v>
      </c>
      <c r="AU4" s="10">
        <v>30</v>
      </c>
      <c r="AV4" s="10">
        <v>62</v>
      </c>
      <c r="AW4" s="10">
        <v>49</v>
      </c>
      <c r="AX4" s="10">
        <v>43</v>
      </c>
      <c r="AY4" s="10">
        <v>29</v>
      </c>
      <c r="AZ4" s="10">
        <v>10</v>
      </c>
      <c r="BA4" s="10">
        <v>146</v>
      </c>
      <c r="BB4" s="10">
        <v>152</v>
      </c>
      <c r="BC4" s="10">
        <v>0</v>
      </c>
      <c r="BD4" s="10">
        <v>2</v>
      </c>
      <c r="BE4" s="10">
        <v>0</v>
      </c>
      <c r="BF4" s="10">
        <v>287</v>
      </c>
      <c r="BG4" s="10">
        <v>13</v>
      </c>
      <c r="BH4" s="10">
        <v>182</v>
      </c>
      <c r="BI4" s="10">
        <v>85</v>
      </c>
      <c r="BJ4" s="10">
        <v>0</v>
      </c>
      <c r="BK4" s="10">
        <v>12</v>
      </c>
      <c r="BL4" s="10">
        <v>1</v>
      </c>
      <c r="BM4" s="10">
        <v>20</v>
      </c>
      <c r="BN4" s="10">
        <v>0</v>
      </c>
      <c r="BO4" s="10">
        <v>0</v>
      </c>
      <c r="BP4" s="10">
        <v>0</v>
      </c>
      <c r="BQ4" s="10">
        <v>0</v>
      </c>
      <c r="BR4" s="10">
        <v>0</v>
      </c>
      <c r="BS4" s="10">
        <v>0</v>
      </c>
      <c r="BT4" s="10">
        <v>0</v>
      </c>
      <c r="BU4" s="10">
        <v>0</v>
      </c>
      <c r="BV4" s="10">
        <v>0</v>
      </c>
      <c r="BW4" s="10">
        <v>0</v>
      </c>
      <c r="BX4" s="10">
        <v>0</v>
      </c>
      <c r="BY4" s="10">
        <v>0</v>
      </c>
      <c r="BZ4" s="10">
        <v>0</v>
      </c>
      <c r="CA4" s="10">
        <v>0</v>
      </c>
      <c r="CB4" s="10">
        <v>0</v>
      </c>
      <c r="CC4" s="10">
        <v>0</v>
      </c>
      <c r="CD4" s="10">
        <v>0</v>
      </c>
      <c r="CE4" s="10">
        <v>0</v>
      </c>
      <c r="CF4" s="10">
        <v>0</v>
      </c>
      <c r="CG4" s="10">
        <v>0</v>
      </c>
      <c r="CH4" s="10">
        <v>0</v>
      </c>
      <c r="CI4" s="10">
        <v>1287</v>
      </c>
      <c r="CJ4" s="10">
        <v>235</v>
      </c>
      <c r="CK4" s="10">
        <v>84</v>
      </c>
      <c r="CL4" s="10">
        <v>244</v>
      </c>
      <c r="CM4" s="10">
        <v>233</v>
      </c>
      <c r="CN4" s="10">
        <v>253</v>
      </c>
      <c r="CO4" s="10">
        <v>181</v>
      </c>
      <c r="CP4" s="10">
        <v>57</v>
      </c>
      <c r="CQ4" s="10">
        <v>564</v>
      </c>
      <c r="CR4" s="10">
        <v>711</v>
      </c>
      <c r="CS4" s="10">
        <v>7</v>
      </c>
      <c r="CT4" s="10">
        <v>5</v>
      </c>
      <c r="CU4" s="10">
        <v>0</v>
      </c>
      <c r="CV4" s="10">
        <v>1224</v>
      </c>
      <c r="CW4" s="10">
        <v>63</v>
      </c>
      <c r="CX4" s="10">
        <v>800</v>
      </c>
      <c r="CY4" s="10">
        <v>396</v>
      </c>
      <c r="CZ4" s="10">
        <v>3</v>
      </c>
      <c r="DA4" s="10">
        <v>31</v>
      </c>
      <c r="DB4" s="10">
        <v>11</v>
      </c>
      <c r="DC4" s="10">
        <v>46</v>
      </c>
      <c r="DD4" s="10">
        <v>1322</v>
      </c>
      <c r="DE4" s="10">
        <v>69</v>
      </c>
      <c r="DF4" s="10">
        <v>93</v>
      </c>
      <c r="DG4" s="10">
        <v>239</v>
      </c>
      <c r="DH4" s="10">
        <v>317</v>
      </c>
      <c r="DI4" s="10">
        <v>304</v>
      </c>
      <c r="DJ4" s="10">
        <v>218</v>
      </c>
      <c r="DK4" s="10">
        <v>82</v>
      </c>
      <c r="DL4" s="10">
        <v>442</v>
      </c>
      <c r="DM4" s="10">
        <v>869</v>
      </c>
      <c r="DN4" s="10">
        <v>6</v>
      </c>
      <c r="DO4" s="10">
        <v>1</v>
      </c>
      <c r="DP4" s="10">
        <v>4</v>
      </c>
      <c r="DQ4" s="10">
        <v>1250</v>
      </c>
      <c r="DR4" s="10">
        <v>72</v>
      </c>
      <c r="DS4" s="10">
        <v>896</v>
      </c>
      <c r="DT4" s="10">
        <v>337</v>
      </c>
      <c r="DU4" s="10">
        <v>4</v>
      </c>
      <c r="DV4" s="10">
        <v>19</v>
      </c>
      <c r="DW4" s="10">
        <v>19</v>
      </c>
      <c r="DX4" s="10">
        <v>47</v>
      </c>
      <c r="DY4" s="10">
        <v>2113</v>
      </c>
      <c r="DZ4" s="10">
        <v>8</v>
      </c>
      <c r="EA4" s="10">
        <v>156</v>
      </c>
      <c r="EB4" s="10">
        <v>387</v>
      </c>
      <c r="EC4" s="10">
        <v>500</v>
      </c>
      <c r="ED4" s="10">
        <v>532</v>
      </c>
      <c r="EE4" s="10">
        <v>391</v>
      </c>
      <c r="EF4" s="10">
        <v>139</v>
      </c>
      <c r="EG4" s="10">
        <v>722</v>
      </c>
      <c r="EH4" s="10">
        <v>1369</v>
      </c>
      <c r="EI4" s="10">
        <v>12</v>
      </c>
      <c r="EJ4" s="10">
        <v>6</v>
      </c>
      <c r="EK4" s="10">
        <v>4</v>
      </c>
      <c r="EL4" s="10">
        <v>2026</v>
      </c>
      <c r="EM4" s="10">
        <v>87</v>
      </c>
      <c r="EN4" s="10">
        <v>1435</v>
      </c>
      <c r="EO4" s="10">
        <v>548</v>
      </c>
      <c r="EP4" s="10">
        <v>7</v>
      </c>
      <c r="EQ4" s="10">
        <v>43</v>
      </c>
      <c r="ER4" s="10">
        <v>21</v>
      </c>
      <c r="ES4" s="10">
        <v>59</v>
      </c>
      <c r="ET4" s="10">
        <v>744</v>
      </c>
      <c r="EU4" s="10">
        <v>4</v>
      </c>
      <c r="EV4" s="10">
        <v>43</v>
      </c>
      <c r="EW4" s="10">
        <v>141</v>
      </c>
      <c r="EX4" s="10">
        <v>163</v>
      </c>
      <c r="EY4" s="10">
        <v>195</v>
      </c>
      <c r="EZ4" s="10">
        <v>151</v>
      </c>
      <c r="FA4" s="10">
        <v>47</v>
      </c>
      <c r="FB4" s="10">
        <v>269</v>
      </c>
      <c r="FC4" s="10">
        <v>465</v>
      </c>
      <c r="FD4" s="10">
        <v>7</v>
      </c>
      <c r="FE4" s="10">
        <v>3</v>
      </c>
      <c r="FF4" s="10">
        <v>0</v>
      </c>
      <c r="FG4" s="10">
        <v>716</v>
      </c>
      <c r="FH4" s="10">
        <v>28</v>
      </c>
      <c r="FI4" s="10">
        <v>485</v>
      </c>
      <c r="FJ4" s="10">
        <v>208</v>
      </c>
      <c r="FK4" s="10">
        <v>3</v>
      </c>
      <c r="FL4" s="10">
        <v>19</v>
      </c>
      <c r="FM4" s="10">
        <v>7</v>
      </c>
      <c r="FN4" s="10">
        <v>22</v>
      </c>
      <c r="FO4" s="10">
        <v>187</v>
      </c>
      <c r="FP4" s="10">
        <v>2</v>
      </c>
      <c r="FQ4" s="10">
        <v>27</v>
      </c>
      <c r="FR4" s="10">
        <v>41</v>
      </c>
      <c r="FS4" s="10">
        <v>40</v>
      </c>
      <c r="FT4" s="10">
        <v>40</v>
      </c>
      <c r="FU4" s="10">
        <v>27</v>
      </c>
      <c r="FV4" s="10">
        <v>10</v>
      </c>
      <c r="FW4" s="10">
        <v>82</v>
      </c>
      <c r="FX4" s="10">
        <v>103</v>
      </c>
      <c r="FY4" s="10">
        <v>0</v>
      </c>
      <c r="FZ4" s="10">
        <v>2</v>
      </c>
      <c r="GA4" s="10">
        <v>0</v>
      </c>
      <c r="GB4" s="10">
        <v>181</v>
      </c>
      <c r="GC4" s="10">
        <v>6</v>
      </c>
      <c r="GD4" s="10">
        <v>124</v>
      </c>
      <c r="GE4" s="10">
        <v>55</v>
      </c>
      <c r="GF4" s="10">
        <v>0</v>
      </c>
      <c r="GG4" s="10">
        <v>5</v>
      </c>
      <c r="GH4" s="10">
        <v>1</v>
      </c>
      <c r="GI4" s="10">
        <v>2</v>
      </c>
      <c r="GJ4" s="10">
        <v>0</v>
      </c>
      <c r="GK4" s="10">
        <v>0</v>
      </c>
      <c r="GL4" s="10">
        <v>0</v>
      </c>
      <c r="GM4" s="10">
        <v>0</v>
      </c>
      <c r="GN4" s="10">
        <v>0</v>
      </c>
      <c r="GO4" s="10">
        <v>0</v>
      </c>
      <c r="GP4" s="10">
        <v>0</v>
      </c>
      <c r="GQ4" s="10">
        <v>0</v>
      </c>
      <c r="GR4" s="10">
        <v>0</v>
      </c>
      <c r="GS4" s="10">
        <v>0</v>
      </c>
      <c r="GT4" s="10">
        <v>0</v>
      </c>
      <c r="GU4" s="10">
        <v>0</v>
      </c>
      <c r="GV4" s="10">
        <v>0</v>
      </c>
      <c r="GW4" s="10">
        <v>0</v>
      </c>
      <c r="GX4" s="10">
        <v>0</v>
      </c>
      <c r="GY4" s="10">
        <v>0</v>
      </c>
      <c r="GZ4" s="10">
        <v>0</v>
      </c>
      <c r="HA4" s="10">
        <v>0</v>
      </c>
      <c r="HB4" s="10">
        <v>0</v>
      </c>
      <c r="HC4" s="10">
        <v>0</v>
      </c>
      <c r="HD4" s="10">
        <v>0</v>
      </c>
      <c r="HE4" s="10">
        <v>931</v>
      </c>
      <c r="HF4" s="10">
        <v>6</v>
      </c>
      <c r="HG4" s="10">
        <v>70</v>
      </c>
      <c r="HH4" s="10">
        <v>182</v>
      </c>
      <c r="HI4" s="10">
        <v>203</v>
      </c>
      <c r="HJ4" s="10">
        <v>235</v>
      </c>
      <c r="HK4" s="10">
        <v>178</v>
      </c>
      <c r="HL4" s="10">
        <v>57</v>
      </c>
      <c r="HM4" s="10">
        <v>351</v>
      </c>
      <c r="HN4" s="10">
        <v>568</v>
      </c>
      <c r="HO4" s="10">
        <v>7</v>
      </c>
      <c r="HP4" s="10">
        <v>5</v>
      </c>
      <c r="HQ4" s="10">
        <v>0</v>
      </c>
      <c r="HR4" s="10">
        <v>897</v>
      </c>
      <c r="HS4" s="10">
        <v>34</v>
      </c>
      <c r="HT4" s="10">
        <v>609</v>
      </c>
      <c r="HU4" s="10">
        <v>263</v>
      </c>
      <c r="HV4" s="10">
        <v>3</v>
      </c>
      <c r="HW4" s="10">
        <v>24</v>
      </c>
      <c r="HX4" s="10">
        <v>8</v>
      </c>
      <c r="HY4" s="10">
        <v>24</v>
      </c>
      <c r="HZ4" s="10">
        <v>1182</v>
      </c>
      <c r="IA4" s="10">
        <v>2</v>
      </c>
      <c r="IB4" s="10">
        <v>86</v>
      </c>
      <c r="IC4" s="10">
        <v>205</v>
      </c>
      <c r="ID4" s="10">
        <v>297</v>
      </c>
      <c r="IE4" s="10">
        <v>297</v>
      </c>
      <c r="IF4" s="10">
        <v>213</v>
      </c>
      <c r="IG4" s="10">
        <v>82</v>
      </c>
      <c r="IH4" s="10">
        <v>371</v>
      </c>
      <c r="II4" s="10">
        <v>801</v>
      </c>
      <c r="IJ4" s="10">
        <v>5</v>
      </c>
      <c r="IK4" s="10">
        <v>1</v>
      </c>
      <c r="IL4" s="10">
        <v>4</v>
      </c>
      <c r="IM4" s="10">
        <v>1129</v>
      </c>
      <c r="IN4" s="10">
        <v>53</v>
      </c>
      <c r="IO4" s="10">
        <v>826</v>
      </c>
      <c r="IP4" s="10">
        <v>285</v>
      </c>
      <c r="IQ4" s="10">
        <v>4</v>
      </c>
      <c r="IR4" s="10">
        <v>19</v>
      </c>
      <c r="IS4" s="10">
        <v>13</v>
      </c>
      <c r="IT4" s="10">
        <v>35</v>
      </c>
      <c r="IU4" s="10">
        <v>496</v>
      </c>
      <c r="IV4" s="10">
        <v>296</v>
      </c>
      <c r="IW4" s="10">
        <v>21</v>
      </c>
      <c r="IX4" s="10">
        <v>96</v>
      </c>
      <c r="IY4" s="10">
        <v>50</v>
      </c>
      <c r="IZ4" s="10">
        <v>25</v>
      </c>
      <c r="JA4" s="10">
        <v>8</v>
      </c>
      <c r="JB4" s="10">
        <v>0</v>
      </c>
      <c r="JC4" s="10">
        <v>284</v>
      </c>
      <c r="JD4" s="10">
        <v>211</v>
      </c>
      <c r="JE4" s="10">
        <v>1</v>
      </c>
      <c r="JF4" s="10">
        <v>0</v>
      </c>
      <c r="JG4" s="10">
        <v>0</v>
      </c>
      <c r="JH4" s="10">
        <v>448</v>
      </c>
      <c r="JI4" s="10">
        <v>48</v>
      </c>
      <c r="JJ4" s="10">
        <v>261</v>
      </c>
      <c r="JK4" s="10">
        <v>185</v>
      </c>
      <c r="JL4" s="10">
        <v>0</v>
      </c>
      <c r="JM4" s="10">
        <v>7</v>
      </c>
      <c r="JN4" s="10">
        <v>9</v>
      </c>
      <c r="JO4" s="10">
        <v>34</v>
      </c>
      <c r="JP4" s="10">
        <v>243</v>
      </c>
      <c r="JQ4" s="10">
        <v>154</v>
      </c>
      <c r="JR4" s="10">
        <v>11</v>
      </c>
      <c r="JS4" s="10">
        <v>41</v>
      </c>
      <c r="JT4" s="10">
        <v>21</v>
      </c>
      <c r="JU4" s="10">
        <v>15</v>
      </c>
      <c r="JV4" s="10">
        <v>1</v>
      </c>
      <c r="JW4" s="10">
        <v>0</v>
      </c>
      <c r="JX4" s="10">
        <v>149</v>
      </c>
      <c r="JY4" s="10">
        <v>94</v>
      </c>
      <c r="JZ4" s="10">
        <v>0</v>
      </c>
      <c r="KA4" s="10">
        <v>0</v>
      </c>
      <c r="KB4" s="10">
        <v>0</v>
      </c>
      <c r="KC4" s="10">
        <v>221</v>
      </c>
      <c r="KD4" s="10">
        <v>22</v>
      </c>
      <c r="KE4" s="10">
        <v>133</v>
      </c>
      <c r="KF4" s="10">
        <v>103</v>
      </c>
      <c r="KG4" s="10">
        <v>0</v>
      </c>
      <c r="KH4" s="10">
        <v>0</v>
      </c>
      <c r="KI4" s="10">
        <v>3</v>
      </c>
      <c r="KJ4" s="10">
        <v>4</v>
      </c>
      <c r="KK4" s="10">
        <v>113</v>
      </c>
      <c r="KL4" s="10">
        <v>75</v>
      </c>
      <c r="KM4" s="10">
        <v>3</v>
      </c>
      <c r="KN4" s="10">
        <v>21</v>
      </c>
      <c r="KO4" s="10">
        <v>9</v>
      </c>
      <c r="KP4" s="10">
        <v>3</v>
      </c>
      <c r="KQ4" s="10">
        <v>2</v>
      </c>
      <c r="KR4" s="10">
        <v>0</v>
      </c>
      <c r="KS4" s="10">
        <v>64</v>
      </c>
      <c r="KT4" s="10">
        <v>49</v>
      </c>
      <c r="KU4" s="10">
        <v>0</v>
      </c>
      <c r="KV4" s="10">
        <v>0</v>
      </c>
      <c r="KW4" s="10">
        <v>0</v>
      </c>
      <c r="KX4" s="10">
        <v>106</v>
      </c>
      <c r="KY4" s="10">
        <v>7</v>
      </c>
      <c r="KZ4" s="10">
        <v>58</v>
      </c>
      <c r="LA4" s="10">
        <v>30</v>
      </c>
      <c r="LB4" s="10">
        <v>0</v>
      </c>
      <c r="LC4" s="10">
        <v>7</v>
      </c>
      <c r="LD4" s="10">
        <v>0</v>
      </c>
      <c r="LE4" s="10">
        <v>18</v>
      </c>
      <c r="LF4" s="10">
        <v>356</v>
      </c>
      <c r="LG4" s="10">
        <v>229</v>
      </c>
      <c r="LH4" s="10">
        <v>14</v>
      </c>
      <c r="LI4" s="10">
        <v>62</v>
      </c>
      <c r="LJ4" s="10">
        <v>30</v>
      </c>
      <c r="LK4" s="10">
        <v>18</v>
      </c>
      <c r="LL4" s="10">
        <v>3</v>
      </c>
      <c r="LM4" s="10">
        <v>0</v>
      </c>
      <c r="LN4" s="10">
        <v>213</v>
      </c>
      <c r="LO4" s="10">
        <v>143</v>
      </c>
      <c r="LP4" s="10">
        <v>0</v>
      </c>
      <c r="LQ4" s="10">
        <v>0</v>
      </c>
      <c r="LR4" s="10">
        <v>0</v>
      </c>
      <c r="LS4" s="10">
        <v>327</v>
      </c>
      <c r="LT4" s="10">
        <v>29</v>
      </c>
      <c r="LU4" s="10">
        <v>191</v>
      </c>
      <c r="LV4" s="10">
        <v>133</v>
      </c>
      <c r="LW4" s="10">
        <v>0</v>
      </c>
      <c r="LX4" s="10">
        <v>7</v>
      </c>
      <c r="LY4" s="10">
        <v>3</v>
      </c>
      <c r="LZ4" s="10">
        <v>22</v>
      </c>
      <c r="MA4" s="10">
        <v>140</v>
      </c>
      <c r="MB4" s="10">
        <v>67</v>
      </c>
      <c r="MC4" s="10">
        <v>7</v>
      </c>
      <c r="MD4" s="10">
        <v>34</v>
      </c>
      <c r="ME4" s="10">
        <v>20</v>
      </c>
      <c r="MF4" s="10">
        <v>7</v>
      </c>
      <c r="MG4" s="10">
        <v>5</v>
      </c>
      <c r="MH4" s="10">
        <v>0</v>
      </c>
      <c r="MI4" s="10">
        <v>71</v>
      </c>
      <c r="MJ4" s="10">
        <v>68</v>
      </c>
      <c r="MK4" s="10">
        <v>1</v>
      </c>
      <c r="ML4" s="10">
        <v>0</v>
      </c>
      <c r="MM4" s="10">
        <v>0</v>
      </c>
      <c r="MN4" s="10">
        <v>121</v>
      </c>
      <c r="MO4" s="10">
        <v>19</v>
      </c>
      <c r="MP4" s="10">
        <v>70</v>
      </c>
      <c r="MQ4" s="10">
        <v>52</v>
      </c>
      <c r="MR4" s="10">
        <v>0</v>
      </c>
      <c r="MS4" s="10">
        <v>0</v>
      </c>
      <c r="MT4" s="10">
        <v>6</v>
      </c>
      <c r="MU4" s="10">
        <v>12</v>
      </c>
      <c r="MV4" s="10">
        <v>149</v>
      </c>
      <c r="MW4" s="10">
        <v>77</v>
      </c>
      <c r="MX4" s="10">
        <v>31</v>
      </c>
      <c r="MY4" s="10">
        <v>108</v>
      </c>
      <c r="MZ4" s="10">
        <v>41</v>
      </c>
      <c r="NA4" s="10">
        <v>888</v>
      </c>
      <c r="NB4" s="10">
        <v>245</v>
      </c>
      <c r="NC4" s="10">
        <v>0</v>
      </c>
      <c r="ND4" s="10">
        <v>245</v>
      </c>
      <c r="NE4" s="10">
        <v>643</v>
      </c>
      <c r="NF4" s="10">
        <v>768</v>
      </c>
      <c r="NG4" s="10">
        <v>202</v>
      </c>
      <c r="NH4" s="10">
        <v>0</v>
      </c>
      <c r="NI4" s="10">
        <v>202</v>
      </c>
      <c r="NJ4" s="10">
        <v>566</v>
      </c>
      <c r="NK4" s="10">
        <v>120</v>
      </c>
      <c r="NL4" s="10">
        <v>43</v>
      </c>
      <c r="NM4" s="10">
        <v>43</v>
      </c>
      <c r="NN4" s="10">
        <v>77</v>
      </c>
      <c r="NO4" s="10">
        <v>205</v>
      </c>
      <c r="NP4" s="10">
        <v>19</v>
      </c>
      <c r="NQ4" s="10">
        <v>183</v>
      </c>
      <c r="NR4" s="10">
        <v>1</v>
      </c>
      <c r="NS4" s="10">
        <v>2</v>
      </c>
      <c r="NT4" s="10">
        <v>0</v>
      </c>
      <c r="NU4" s="10">
        <v>200</v>
      </c>
      <c r="NV4" s="10">
        <v>5</v>
      </c>
      <c r="NW4" s="10">
        <v>138</v>
      </c>
      <c r="NX4" s="10">
        <v>52</v>
      </c>
      <c r="NY4" s="10">
        <v>0</v>
      </c>
      <c r="NZ4" s="10">
        <v>3</v>
      </c>
      <c r="OA4" s="10">
        <v>0</v>
      </c>
      <c r="OB4" s="10">
        <v>12</v>
      </c>
      <c r="OC4" s="10">
        <v>83</v>
      </c>
      <c r="OD4" s="10">
        <v>8</v>
      </c>
      <c r="OE4" s="10">
        <v>73</v>
      </c>
      <c r="OF4" s="10">
        <v>1</v>
      </c>
      <c r="OG4" s="10">
        <v>1</v>
      </c>
      <c r="OH4" s="10">
        <v>0</v>
      </c>
      <c r="OI4" s="10">
        <v>82</v>
      </c>
      <c r="OJ4" s="10">
        <v>1</v>
      </c>
      <c r="OK4" s="10">
        <v>50</v>
      </c>
      <c r="OL4" s="10">
        <v>24</v>
      </c>
      <c r="OM4" s="10">
        <v>0</v>
      </c>
      <c r="ON4" s="10">
        <v>2</v>
      </c>
      <c r="OO4" s="10">
        <v>0</v>
      </c>
      <c r="OP4" s="10">
        <v>7</v>
      </c>
      <c r="OQ4" s="10">
        <v>38</v>
      </c>
      <c r="OR4" s="10">
        <v>1</v>
      </c>
      <c r="OS4" s="10">
        <v>37</v>
      </c>
      <c r="OT4" s="10">
        <v>0</v>
      </c>
      <c r="OU4" s="10">
        <v>0</v>
      </c>
      <c r="OV4" s="10">
        <v>0</v>
      </c>
      <c r="OW4" s="10">
        <v>38</v>
      </c>
      <c r="OX4" s="10">
        <v>0</v>
      </c>
      <c r="OY4" s="10">
        <v>27</v>
      </c>
      <c r="OZ4" s="10">
        <v>9</v>
      </c>
      <c r="PA4" s="10">
        <v>0</v>
      </c>
      <c r="PB4" s="10">
        <v>1</v>
      </c>
      <c r="PC4" s="10">
        <v>0</v>
      </c>
      <c r="PD4" s="10">
        <v>1</v>
      </c>
      <c r="PE4" s="10">
        <v>0</v>
      </c>
      <c r="PF4" s="10">
        <v>0</v>
      </c>
      <c r="PG4" s="10">
        <v>0</v>
      </c>
      <c r="PH4" s="10">
        <v>0</v>
      </c>
      <c r="PI4" s="10">
        <v>0</v>
      </c>
      <c r="PJ4" s="10">
        <v>0</v>
      </c>
      <c r="PK4" s="10">
        <v>0</v>
      </c>
      <c r="PL4" s="10">
        <v>0</v>
      </c>
      <c r="PM4" s="10">
        <v>0</v>
      </c>
      <c r="PN4" s="10">
        <v>0</v>
      </c>
      <c r="PO4" s="10">
        <v>0</v>
      </c>
      <c r="PP4" s="10">
        <v>0</v>
      </c>
      <c r="PQ4" s="10">
        <v>0</v>
      </c>
      <c r="PR4" s="10">
        <v>0</v>
      </c>
      <c r="PS4" s="10">
        <v>121</v>
      </c>
      <c r="PT4" s="10">
        <v>9</v>
      </c>
      <c r="PU4" s="10">
        <v>110</v>
      </c>
      <c r="PV4" s="10">
        <v>1</v>
      </c>
      <c r="PW4" s="10">
        <v>1</v>
      </c>
      <c r="PX4" s="10">
        <v>0</v>
      </c>
      <c r="PY4" s="10">
        <v>120</v>
      </c>
      <c r="PZ4" s="10">
        <v>1</v>
      </c>
      <c r="QA4" s="10">
        <v>77</v>
      </c>
      <c r="QB4" s="10">
        <v>33</v>
      </c>
      <c r="QC4" s="10">
        <v>0</v>
      </c>
      <c r="QD4" s="10">
        <v>3</v>
      </c>
      <c r="QE4" s="10">
        <v>0</v>
      </c>
      <c r="QF4" s="10">
        <v>8</v>
      </c>
      <c r="QG4" s="10">
        <v>84</v>
      </c>
      <c r="QH4" s="10">
        <v>10</v>
      </c>
      <c r="QI4" s="10">
        <v>73</v>
      </c>
      <c r="QJ4" s="10">
        <v>0</v>
      </c>
      <c r="QK4" s="10">
        <v>1</v>
      </c>
      <c r="QL4" s="10">
        <v>0</v>
      </c>
      <c r="QM4" s="10">
        <v>80</v>
      </c>
      <c r="QN4" s="10">
        <v>4</v>
      </c>
      <c r="QO4" s="10">
        <v>61</v>
      </c>
      <c r="QP4" s="10">
        <v>19</v>
      </c>
      <c r="QQ4" s="10">
        <v>0</v>
      </c>
      <c r="QR4" s="10">
        <v>0</v>
      </c>
      <c r="QS4" s="10">
        <v>0</v>
      </c>
      <c r="QT4" s="10">
        <v>4</v>
      </c>
      <c r="QU4" s="10">
        <v>156</v>
      </c>
      <c r="QV4" s="10">
        <v>72</v>
      </c>
      <c r="QW4" s="10">
        <v>81</v>
      </c>
      <c r="QX4" s="10">
        <v>0</v>
      </c>
      <c r="QY4" s="10">
        <v>2</v>
      </c>
      <c r="QZ4" s="10">
        <v>1</v>
      </c>
      <c r="RA4" s="10">
        <v>145</v>
      </c>
      <c r="RB4" s="10">
        <v>11</v>
      </c>
      <c r="RC4" s="10">
        <v>92</v>
      </c>
      <c r="RD4" s="10">
        <v>57</v>
      </c>
      <c r="RE4" s="10">
        <v>1</v>
      </c>
      <c r="RF4" s="10">
        <v>2</v>
      </c>
      <c r="RG4" s="10">
        <v>1</v>
      </c>
      <c r="RH4" s="10">
        <v>3</v>
      </c>
      <c r="RI4" s="10">
        <v>45</v>
      </c>
      <c r="RJ4" s="10">
        <v>20</v>
      </c>
      <c r="RK4" s="10">
        <v>25</v>
      </c>
      <c r="RL4" s="10">
        <v>0</v>
      </c>
      <c r="RM4" s="10">
        <v>0</v>
      </c>
      <c r="RN4" s="10">
        <v>0</v>
      </c>
      <c r="RO4" s="10">
        <v>44</v>
      </c>
      <c r="RP4" s="10">
        <v>1</v>
      </c>
      <c r="RQ4" s="10">
        <v>26</v>
      </c>
      <c r="RR4" s="10">
        <v>16</v>
      </c>
      <c r="RS4" s="10">
        <v>1</v>
      </c>
      <c r="RT4" s="10">
        <v>1</v>
      </c>
      <c r="RU4" s="10">
        <v>1</v>
      </c>
      <c r="RV4" s="10">
        <v>0</v>
      </c>
      <c r="RW4" s="10">
        <v>28</v>
      </c>
      <c r="RX4" s="10">
        <v>14</v>
      </c>
      <c r="RY4" s="10">
        <v>12</v>
      </c>
      <c r="RZ4" s="10">
        <v>0</v>
      </c>
      <c r="SA4" s="10">
        <v>2</v>
      </c>
      <c r="SB4" s="10">
        <v>0</v>
      </c>
      <c r="SC4" s="10">
        <v>24</v>
      </c>
      <c r="SD4" s="10">
        <v>4</v>
      </c>
      <c r="SE4" s="10">
        <v>14</v>
      </c>
      <c r="SF4" s="10">
        <v>14</v>
      </c>
      <c r="SG4" s="10">
        <v>0</v>
      </c>
      <c r="SH4" s="10">
        <v>0</v>
      </c>
      <c r="SI4" s="10">
        <v>0</v>
      </c>
      <c r="SJ4" s="10">
        <v>0</v>
      </c>
      <c r="SK4" s="10">
        <v>0</v>
      </c>
      <c r="SL4" s="10">
        <v>0</v>
      </c>
      <c r="SM4" s="10">
        <v>0</v>
      </c>
      <c r="SN4" s="10">
        <v>0</v>
      </c>
      <c r="SO4" s="10">
        <v>0</v>
      </c>
      <c r="SP4" s="10">
        <v>0</v>
      </c>
      <c r="SQ4" s="10">
        <v>0</v>
      </c>
      <c r="SR4" s="10">
        <v>0</v>
      </c>
      <c r="SS4" s="10">
        <v>0</v>
      </c>
      <c r="ST4" s="10">
        <v>0</v>
      </c>
      <c r="SU4" s="10">
        <v>0</v>
      </c>
      <c r="SV4" s="10">
        <v>0</v>
      </c>
      <c r="SW4" s="10">
        <v>0</v>
      </c>
      <c r="SX4" s="10">
        <v>0</v>
      </c>
      <c r="SY4" s="10">
        <v>73</v>
      </c>
      <c r="SZ4" s="10">
        <v>34</v>
      </c>
      <c r="TA4" s="10">
        <v>37</v>
      </c>
      <c r="TB4" s="10">
        <v>0</v>
      </c>
      <c r="TC4" s="10">
        <v>2</v>
      </c>
      <c r="TD4" s="10">
        <v>0</v>
      </c>
      <c r="TE4" s="10">
        <v>68</v>
      </c>
      <c r="TF4" s="10">
        <v>5</v>
      </c>
      <c r="TG4" s="10">
        <v>40</v>
      </c>
      <c r="TH4" s="10">
        <v>30</v>
      </c>
      <c r="TI4" s="10">
        <v>1</v>
      </c>
      <c r="TJ4" s="10">
        <v>1</v>
      </c>
      <c r="TK4" s="10">
        <v>1</v>
      </c>
      <c r="TL4" s="10">
        <v>0</v>
      </c>
      <c r="TM4" s="10">
        <v>83</v>
      </c>
      <c r="TN4" s="10">
        <v>38</v>
      </c>
      <c r="TO4" s="10">
        <v>44</v>
      </c>
      <c r="TP4" s="10">
        <v>0</v>
      </c>
      <c r="TQ4" s="10">
        <v>0</v>
      </c>
      <c r="TR4" s="10">
        <v>1</v>
      </c>
      <c r="TS4" s="10">
        <v>77</v>
      </c>
      <c r="TT4" s="10">
        <v>6</v>
      </c>
      <c r="TU4" s="10">
        <v>52</v>
      </c>
      <c r="TV4" s="10">
        <v>27</v>
      </c>
      <c r="TW4" s="10">
        <v>0</v>
      </c>
      <c r="TX4" s="10">
        <v>1</v>
      </c>
      <c r="TY4" s="10">
        <v>0</v>
      </c>
      <c r="TZ4" s="10">
        <v>3</v>
      </c>
      <c r="UA4" s="10">
        <v>6</v>
      </c>
      <c r="UB4" s="10">
        <v>2</v>
      </c>
      <c r="UC4" s="10">
        <v>2</v>
      </c>
      <c r="UD4" s="10">
        <v>0</v>
      </c>
      <c r="UE4" s="10">
        <v>4</v>
      </c>
      <c r="UF4" s="10">
        <v>2</v>
      </c>
      <c r="UG4" s="10">
        <v>150</v>
      </c>
      <c r="UH4" s="10">
        <v>43</v>
      </c>
      <c r="UI4" s="10">
        <v>26</v>
      </c>
      <c r="UJ4" s="10">
        <v>0</v>
      </c>
      <c r="UK4" s="10">
        <v>69</v>
      </c>
      <c r="UL4" s="10">
        <v>81</v>
      </c>
      <c r="UM4" s="10">
        <v>11</v>
      </c>
      <c r="UN4" s="10">
        <v>11</v>
      </c>
      <c r="UO4" s="10">
        <v>0</v>
      </c>
      <c r="UP4" s="10">
        <v>0</v>
      </c>
      <c r="UQ4" s="10">
        <v>0</v>
      </c>
      <c r="UR4" s="10">
        <v>0</v>
      </c>
      <c r="US4" s="10">
        <v>10</v>
      </c>
      <c r="UT4" s="10">
        <v>1</v>
      </c>
      <c r="UU4" s="10">
        <v>8</v>
      </c>
      <c r="UV4" s="10">
        <v>3</v>
      </c>
      <c r="UW4" s="10">
        <v>0</v>
      </c>
      <c r="UX4" s="10">
        <v>0</v>
      </c>
      <c r="UY4" s="10">
        <v>0</v>
      </c>
      <c r="UZ4" s="10">
        <v>0</v>
      </c>
      <c r="VA4" s="10">
        <v>7</v>
      </c>
      <c r="VB4" s="10">
        <v>7</v>
      </c>
      <c r="VC4" s="10">
        <v>0</v>
      </c>
      <c r="VD4" s="10">
        <v>0</v>
      </c>
      <c r="VE4" s="10">
        <v>0</v>
      </c>
      <c r="VF4" s="10">
        <v>0</v>
      </c>
      <c r="VG4" s="10">
        <v>6</v>
      </c>
      <c r="VH4" s="10">
        <v>1</v>
      </c>
      <c r="VI4" s="10">
        <v>6</v>
      </c>
      <c r="VJ4" s="10">
        <v>1</v>
      </c>
      <c r="VK4" s="10">
        <v>0</v>
      </c>
      <c r="VL4" s="10">
        <v>0</v>
      </c>
      <c r="VM4" s="10">
        <v>0</v>
      </c>
      <c r="VN4" s="10">
        <v>0</v>
      </c>
      <c r="VO4" s="10">
        <v>3</v>
      </c>
      <c r="VP4" s="10">
        <v>3</v>
      </c>
      <c r="VQ4" s="10">
        <v>0</v>
      </c>
      <c r="VR4" s="10">
        <v>0</v>
      </c>
      <c r="VS4" s="10">
        <v>0</v>
      </c>
      <c r="VT4" s="10">
        <v>0</v>
      </c>
      <c r="VU4" s="10">
        <v>3</v>
      </c>
      <c r="VV4" s="10">
        <v>0</v>
      </c>
      <c r="VW4" s="10">
        <v>2</v>
      </c>
      <c r="VX4" s="10">
        <v>1</v>
      </c>
      <c r="VY4" s="10">
        <v>0</v>
      </c>
      <c r="VZ4" s="10">
        <v>0</v>
      </c>
      <c r="WA4" s="10">
        <v>0</v>
      </c>
      <c r="WB4" s="10">
        <v>0</v>
      </c>
      <c r="WC4" s="10">
        <v>10</v>
      </c>
      <c r="WD4" s="10">
        <v>10</v>
      </c>
      <c r="WE4" s="10">
        <v>0</v>
      </c>
      <c r="WF4" s="10">
        <v>0</v>
      </c>
      <c r="WG4" s="10">
        <v>0</v>
      </c>
      <c r="WH4" s="10">
        <v>0</v>
      </c>
      <c r="WI4" s="10">
        <v>9</v>
      </c>
      <c r="WJ4" s="10">
        <v>1</v>
      </c>
      <c r="WK4" s="10">
        <v>8</v>
      </c>
      <c r="WL4" s="10">
        <v>2</v>
      </c>
      <c r="WM4" s="10">
        <v>0</v>
      </c>
      <c r="WN4" s="10">
        <v>0</v>
      </c>
      <c r="WO4" s="10">
        <v>0</v>
      </c>
      <c r="WP4" s="10">
        <v>0</v>
      </c>
      <c r="WQ4" s="10">
        <v>1</v>
      </c>
      <c r="WR4" s="10">
        <v>1</v>
      </c>
      <c r="WS4" s="10">
        <v>0</v>
      </c>
      <c r="WT4" s="10">
        <v>0</v>
      </c>
      <c r="WU4" s="10">
        <v>0</v>
      </c>
      <c r="WV4" s="10">
        <v>0</v>
      </c>
      <c r="WW4" s="10">
        <v>1</v>
      </c>
      <c r="WX4" s="10">
        <v>0</v>
      </c>
      <c r="WY4" s="10">
        <v>0</v>
      </c>
      <c r="WZ4" s="10">
        <v>1</v>
      </c>
      <c r="XA4" s="10">
        <v>0</v>
      </c>
      <c r="XB4" s="10">
        <v>0</v>
      </c>
      <c r="XC4" s="10">
        <v>0</v>
      </c>
      <c r="XD4" s="10">
        <v>0</v>
      </c>
      <c r="XE4" s="10">
        <v>1</v>
      </c>
      <c r="XF4" s="10">
        <v>1</v>
      </c>
      <c r="XG4" s="10">
        <v>0</v>
      </c>
      <c r="XH4" s="10">
        <v>1</v>
      </c>
      <c r="XI4" s="10">
        <v>0</v>
      </c>
      <c r="XJ4" s="10">
        <v>10</v>
      </c>
      <c r="XK4" s="10">
        <v>6</v>
      </c>
      <c r="XL4" s="10">
        <v>3</v>
      </c>
      <c r="XM4" s="10">
        <v>9</v>
      </c>
      <c r="XN4" s="10">
        <v>1</v>
      </c>
      <c r="XO4" s="10">
        <v>17</v>
      </c>
      <c r="XP4" s="10">
        <v>11</v>
      </c>
      <c r="XQ4" s="10">
        <v>5</v>
      </c>
      <c r="XR4" s="10">
        <v>16</v>
      </c>
      <c r="XS4" s="10">
        <v>1</v>
      </c>
    </row>
    <row r="5" spans="1:643"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c r="VD5" s="10" t="s">
        <v>21</v>
      </c>
      <c r="VE5" s="10" t="s">
        <v>21</v>
      </c>
      <c r="VF5" s="10" t="s">
        <v>21</v>
      </c>
      <c r="VG5" s="10" t="s">
        <v>21</v>
      </c>
      <c r="VH5" s="10" t="s">
        <v>21</v>
      </c>
      <c r="VI5" s="10" t="s">
        <v>21</v>
      </c>
      <c r="VJ5" s="10" t="s">
        <v>21</v>
      </c>
      <c r="VK5" s="10" t="s">
        <v>21</v>
      </c>
      <c r="VL5" s="10" t="s">
        <v>21</v>
      </c>
      <c r="VM5" s="10" t="s">
        <v>21</v>
      </c>
      <c r="VN5" s="10" t="s">
        <v>21</v>
      </c>
      <c r="VO5" s="10" t="s">
        <v>21</v>
      </c>
      <c r="VP5" s="10" t="s">
        <v>21</v>
      </c>
      <c r="VQ5" s="10" t="s">
        <v>21</v>
      </c>
      <c r="VR5" s="10" t="s">
        <v>21</v>
      </c>
      <c r="VS5" s="10" t="s">
        <v>21</v>
      </c>
      <c r="VT5" s="10" t="s">
        <v>21</v>
      </c>
      <c r="VU5" s="10" t="s">
        <v>21</v>
      </c>
      <c r="VV5" s="10" t="s">
        <v>21</v>
      </c>
      <c r="VW5" s="10" t="s">
        <v>21</v>
      </c>
      <c r="VX5" s="10" t="s">
        <v>21</v>
      </c>
      <c r="VY5" s="10" t="s">
        <v>21</v>
      </c>
      <c r="VZ5" s="10" t="s">
        <v>21</v>
      </c>
      <c r="WA5" s="10" t="s">
        <v>21</v>
      </c>
      <c r="WB5" s="10" t="s">
        <v>21</v>
      </c>
      <c r="WC5" s="10" t="s">
        <v>21</v>
      </c>
      <c r="WD5" s="10" t="s">
        <v>21</v>
      </c>
      <c r="WE5" s="10" t="s">
        <v>21</v>
      </c>
      <c r="WF5" s="10" t="s">
        <v>21</v>
      </c>
      <c r="WG5" s="10" t="s">
        <v>21</v>
      </c>
      <c r="WH5" s="10" t="s">
        <v>21</v>
      </c>
      <c r="WI5" s="10" t="s">
        <v>21</v>
      </c>
      <c r="WJ5" s="10" t="s">
        <v>21</v>
      </c>
      <c r="WK5" s="10" t="s">
        <v>21</v>
      </c>
      <c r="WL5" s="10" t="s">
        <v>21</v>
      </c>
      <c r="WM5" s="10" t="s">
        <v>21</v>
      </c>
      <c r="WN5" s="10" t="s">
        <v>21</v>
      </c>
      <c r="WO5" s="10" t="s">
        <v>21</v>
      </c>
      <c r="WP5" s="10" t="s">
        <v>21</v>
      </c>
      <c r="WQ5" s="10" t="s">
        <v>21</v>
      </c>
      <c r="WR5" s="10" t="s">
        <v>21</v>
      </c>
      <c r="WS5" s="10" t="s">
        <v>21</v>
      </c>
      <c r="WT5" s="10" t="s">
        <v>21</v>
      </c>
      <c r="WU5" s="10" t="s">
        <v>21</v>
      </c>
      <c r="WV5" s="10" t="s">
        <v>21</v>
      </c>
      <c r="WW5" s="10" t="s">
        <v>21</v>
      </c>
      <c r="WX5" s="10" t="s">
        <v>21</v>
      </c>
      <c r="WY5" s="10" t="s">
        <v>21</v>
      </c>
      <c r="WZ5" s="10" t="s">
        <v>21</v>
      </c>
      <c r="XA5" s="10" t="s">
        <v>21</v>
      </c>
      <c r="XB5" s="10" t="s">
        <v>21</v>
      </c>
      <c r="XC5" s="10" t="s">
        <v>21</v>
      </c>
      <c r="XD5" s="10" t="s">
        <v>21</v>
      </c>
      <c r="XE5" s="10" t="s">
        <v>21</v>
      </c>
      <c r="XF5" s="10" t="s">
        <v>21</v>
      </c>
      <c r="XG5" s="10" t="s">
        <v>21</v>
      </c>
      <c r="XH5" s="10" t="s">
        <v>21</v>
      </c>
      <c r="XI5" s="10" t="s">
        <v>21</v>
      </c>
      <c r="XJ5" s="10" t="s">
        <v>21</v>
      </c>
      <c r="XK5" s="10" t="s">
        <v>21</v>
      </c>
      <c r="XL5" s="10" t="s">
        <v>21</v>
      </c>
      <c r="XM5" s="10" t="s">
        <v>21</v>
      </c>
      <c r="XN5" s="10" t="s">
        <v>21</v>
      </c>
      <c r="XO5" s="10" t="s">
        <v>21</v>
      </c>
      <c r="XP5" s="10" t="s">
        <v>21</v>
      </c>
      <c r="XQ5" s="10" t="s">
        <v>21</v>
      </c>
      <c r="XR5" s="10" t="s">
        <v>21</v>
      </c>
      <c r="XS5" s="10" t="s">
        <v>21</v>
      </c>
    </row>
    <row r="6" spans="1:643" x14ac:dyDescent="0.25">
      <c r="A6" s="4" t="s">
        <v>22</v>
      </c>
      <c r="B6" s="10">
        <v>3</v>
      </c>
      <c r="C6" s="10">
        <v>14237</v>
      </c>
      <c r="D6" s="10">
        <v>1585</v>
      </c>
      <c r="E6" s="10">
        <v>996</v>
      </c>
      <c r="F6" s="10">
        <v>2776</v>
      </c>
      <c r="G6" s="10">
        <v>3072</v>
      </c>
      <c r="H6" s="10">
        <v>2511</v>
      </c>
      <c r="I6" s="10">
        <v>2234</v>
      </c>
      <c r="J6" s="10">
        <v>1063</v>
      </c>
      <c r="K6" s="10">
        <v>4893</v>
      </c>
      <c r="L6" s="10">
        <v>9186</v>
      </c>
      <c r="M6" s="10">
        <v>52</v>
      </c>
      <c r="N6" s="10">
        <v>37</v>
      </c>
      <c r="O6" s="10">
        <v>69</v>
      </c>
      <c r="P6" s="10">
        <v>10311</v>
      </c>
      <c r="Q6" s="10">
        <v>3926</v>
      </c>
      <c r="R6" s="10">
        <v>9011</v>
      </c>
      <c r="S6" s="10">
        <v>3097</v>
      </c>
      <c r="T6" s="10">
        <v>101</v>
      </c>
      <c r="U6" s="10">
        <v>975</v>
      </c>
      <c r="V6" s="10">
        <v>106</v>
      </c>
      <c r="W6" s="10">
        <v>947</v>
      </c>
      <c r="X6" s="10">
        <v>5104</v>
      </c>
      <c r="Y6" s="10">
        <v>1004</v>
      </c>
      <c r="Z6" s="10">
        <v>305</v>
      </c>
      <c r="AA6" s="10">
        <v>757</v>
      </c>
      <c r="AB6" s="10">
        <v>897</v>
      </c>
      <c r="AC6" s="10">
        <v>779</v>
      </c>
      <c r="AD6" s="10">
        <v>879</v>
      </c>
      <c r="AE6" s="10">
        <v>483</v>
      </c>
      <c r="AF6" s="10">
        <v>2204</v>
      </c>
      <c r="AG6" s="10">
        <v>2871</v>
      </c>
      <c r="AH6" s="10">
        <v>15</v>
      </c>
      <c r="AI6" s="10">
        <v>11</v>
      </c>
      <c r="AJ6" s="10">
        <v>3</v>
      </c>
      <c r="AK6" s="10">
        <v>3648</v>
      </c>
      <c r="AL6" s="10">
        <v>1456</v>
      </c>
      <c r="AM6" s="10">
        <v>2997</v>
      </c>
      <c r="AN6" s="10">
        <v>1394</v>
      </c>
      <c r="AO6" s="10">
        <v>44</v>
      </c>
      <c r="AP6" s="10">
        <v>301</v>
      </c>
      <c r="AQ6" s="10">
        <v>29</v>
      </c>
      <c r="AR6" s="10">
        <v>339</v>
      </c>
      <c r="AS6" s="10">
        <v>1454</v>
      </c>
      <c r="AT6" s="10">
        <v>398</v>
      </c>
      <c r="AU6" s="10">
        <v>148</v>
      </c>
      <c r="AV6" s="10">
        <v>201</v>
      </c>
      <c r="AW6" s="10">
        <v>200</v>
      </c>
      <c r="AX6" s="10">
        <v>187</v>
      </c>
      <c r="AY6" s="10">
        <v>181</v>
      </c>
      <c r="AZ6" s="10">
        <v>139</v>
      </c>
      <c r="BA6" s="10">
        <v>565</v>
      </c>
      <c r="BB6" s="10">
        <v>870</v>
      </c>
      <c r="BC6" s="10">
        <v>15</v>
      </c>
      <c r="BD6" s="10">
        <v>3</v>
      </c>
      <c r="BE6" s="10">
        <v>1</v>
      </c>
      <c r="BF6" s="10">
        <v>1022</v>
      </c>
      <c r="BG6" s="10">
        <v>432</v>
      </c>
      <c r="BH6" s="10">
        <v>977</v>
      </c>
      <c r="BI6" s="10">
        <v>336</v>
      </c>
      <c r="BJ6" s="10">
        <v>10</v>
      </c>
      <c r="BK6" s="10">
        <v>67</v>
      </c>
      <c r="BL6" s="10">
        <v>5</v>
      </c>
      <c r="BM6" s="10">
        <v>59</v>
      </c>
      <c r="BN6" s="10">
        <v>64</v>
      </c>
      <c r="BO6" s="10">
        <v>0</v>
      </c>
      <c r="BP6" s="10">
        <v>0</v>
      </c>
      <c r="BQ6" s="10">
        <v>2</v>
      </c>
      <c r="BR6" s="10">
        <v>12</v>
      </c>
      <c r="BS6" s="10">
        <v>13</v>
      </c>
      <c r="BT6" s="10">
        <v>21</v>
      </c>
      <c r="BU6" s="10">
        <v>16</v>
      </c>
      <c r="BV6" s="10">
        <v>6</v>
      </c>
      <c r="BW6" s="10">
        <v>58</v>
      </c>
      <c r="BX6" s="10">
        <v>0</v>
      </c>
      <c r="BY6" s="10">
        <v>0</v>
      </c>
      <c r="BZ6" s="10">
        <v>0</v>
      </c>
      <c r="CA6" s="10">
        <v>61</v>
      </c>
      <c r="CB6" s="10">
        <v>3</v>
      </c>
      <c r="CC6" s="10">
        <v>43</v>
      </c>
      <c r="CD6" s="10">
        <v>14</v>
      </c>
      <c r="CE6" s="10">
        <v>0</v>
      </c>
      <c r="CF6" s="10">
        <v>4</v>
      </c>
      <c r="CG6" s="10">
        <v>0</v>
      </c>
      <c r="CH6" s="10">
        <v>3</v>
      </c>
      <c r="CI6" s="10">
        <v>6622</v>
      </c>
      <c r="CJ6" s="10">
        <v>1402</v>
      </c>
      <c r="CK6" s="10">
        <v>453</v>
      </c>
      <c r="CL6" s="10">
        <v>960</v>
      </c>
      <c r="CM6" s="10">
        <v>1109</v>
      </c>
      <c r="CN6" s="10">
        <v>979</v>
      </c>
      <c r="CO6" s="10">
        <v>1081</v>
      </c>
      <c r="CP6" s="10">
        <v>638</v>
      </c>
      <c r="CQ6" s="10">
        <v>2775</v>
      </c>
      <c r="CR6" s="10">
        <v>3799</v>
      </c>
      <c r="CS6" s="10">
        <v>30</v>
      </c>
      <c r="CT6" s="10">
        <v>14</v>
      </c>
      <c r="CU6" s="10">
        <v>4</v>
      </c>
      <c r="CV6" s="10">
        <v>4731</v>
      </c>
      <c r="CW6" s="10">
        <v>1891</v>
      </c>
      <c r="CX6" s="10">
        <v>4017</v>
      </c>
      <c r="CY6" s="10">
        <v>1744</v>
      </c>
      <c r="CZ6" s="10">
        <v>54</v>
      </c>
      <c r="DA6" s="10">
        <v>372</v>
      </c>
      <c r="DB6" s="10">
        <v>34</v>
      </c>
      <c r="DC6" s="10">
        <v>401</v>
      </c>
      <c r="DD6" s="10">
        <v>7615</v>
      </c>
      <c r="DE6" s="10">
        <v>183</v>
      </c>
      <c r="DF6" s="10">
        <v>543</v>
      </c>
      <c r="DG6" s="10">
        <v>1816</v>
      </c>
      <c r="DH6" s="10">
        <v>1963</v>
      </c>
      <c r="DI6" s="10">
        <v>1532</v>
      </c>
      <c r="DJ6" s="10">
        <v>1153</v>
      </c>
      <c r="DK6" s="10">
        <v>425</v>
      </c>
      <c r="DL6" s="10">
        <v>2118</v>
      </c>
      <c r="DM6" s="10">
        <v>5387</v>
      </c>
      <c r="DN6" s="10">
        <v>22</v>
      </c>
      <c r="DO6" s="10">
        <v>23</v>
      </c>
      <c r="DP6" s="10">
        <v>65</v>
      </c>
      <c r="DQ6" s="10">
        <v>5580</v>
      </c>
      <c r="DR6" s="10">
        <v>2035</v>
      </c>
      <c r="DS6" s="10">
        <v>4994</v>
      </c>
      <c r="DT6" s="10">
        <v>1353</v>
      </c>
      <c r="DU6" s="10">
        <v>47</v>
      </c>
      <c r="DV6" s="10">
        <v>603</v>
      </c>
      <c r="DW6" s="10">
        <v>72</v>
      </c>
      <c r="DX6" s="10">
        <v>546</v>
      </c>
      <c r="DY6" s="10">
        <v>11551</v>
      </c>
      <c r="DZ6" s="10">
        <v>46</v>
      </c>
      <c r="EA6" s="10">
        <v>830</v>
      </c>
      <c r="EB6" s="10">
        <v>2335</v>
      </c>
      <c r="EC6" s="10">
        <v>2718</v>
      </c>
      <c r="ED6" s="10">
        <v>2381</v>
      </c>
      <c r="EE6" s="10">
        <v>2186</v>
      </c>
      <c r="EF6" s="10">
        <v>1055</v>
      </c>
      <c r="EG6" s="10">
        <v>3339</v>
      </c>
      <c r="EH6" s="10">
        <v>8065</v>
      </c>
      <c r="EI6" s="10">
        <v>49</v>
      </c>
      <c r="EJ6" s="10">
        <v>34</v>
      </c>
      <c r="EK6" s="10">
        <v>64</v>
      </c>
      <c r="EL6" s="10">
        <v>8629</v>
      </c>
      <c r="EM6" s="10">
        <v>2922</v>
      </c>
      <c r="EN6" s="10">
        <v>7676</v>
      </c>
      <c r="EO6" s="10">
        <v>2198</v>
      </c>
      <c r="EP6" s="10">
        <v>81</v>
      </c>
      <c r="EQ6" s="10">
        <v>799</v>
      </c>
      <c r="ER6" s="10">
        <v>91</v>
      </c>
      <c r="ES6" s="10">
        <v>706</v>
      </c>
      <c r="ET6" s="10">
        <v>3414</v>
      </c>
      <c r="EU6" s="10">
        <v>19</v>
      </c>
      <c r="EV6" s="10">
        <v>213</v>
      </c>
      <c r="EW6" s="10">
        <v>471</v>
      </c>
      <c r="EX6" s="10">
        <v>663</v>
      </c>
      <c r="EY6" s="10">
        <v>710</v>
      </c>
      <c r="EZ6" s="10">
        <v>857</v>
      </c>
      <c r="FA6" s="10">
        <v>481</v>
      </c>
      <c r="FB6" s="10">
        <v>1198</v>
      </c>
      <c r="FC6" s="10">
        <v>2189</v>
      </c>
      <c r="FD6" s="10">
        <v>15</v>
      </c>
      <c r="FE6" s="10">
        <v>9</v>
      </c>
      <c r="FF6" s="10">
        <v>3</v>
      </c>
      <c r="FG6" s="10">
        <v>2615</v>
      </c>
      <c r="FH6" s="10">
        <v>799</v>
      </c>
      <c r="FI6" s="10">
        <v>2238</v>
      </c>
      <c r="FJ6" s="10">
        <v>749</v>
      </c>
      <c r="FK6" s="10">
        <v>31</v>
      </c>
      <c r="FL6" s="10">
        <v>195</v>
      </c>
      <c r="FM6" s="10">
        <v>19</v>
      </c>
      <c r="FN6" s="10">
        <v>182</v>
      </c>
      <c r="FO6" s="10">
        <v>793</v>
      </c>
      <c r="FP6" s="10">
        <v>4</v>
      </c>
      <c r="FQ6" s="10">
        <v>92</v>
      </c>
      <c r="FR6" s="10">
        <v>105</v>
      </c>
      <c r="FS6" s="10">
        <v>125</v>
      </c>
      <c r="FT6" s="10">
        <v>155</v>
      </c>
      <c r="FU6" s="10">
        <v>174</v>
      </c>
      <c r="FV6" s="10">
        <v>138</v>
      </c>
      <c r="FW6" s="10">
        <v>177</v>
      </c>
      <c r="FX6" s="10">
        <v>599</v>
      </c>
      <c r="FY6" s="10">
        <v>13</v>
      </c>
      <c r="FZ6" s="10">
        <v>3</v>
      </c>
      <c r="GA6" s="10">
        <v>1</v>
      </c>
      <c r="GB6" s="10">
        <v>603</v>
      </c>
      <c r="GC6" s="10">
        <v>190</v>
      </c>
      <c r="GD6" s="10">
        <v>583</v>
      </c>
      <c r="GE6" s="10">
        <v>147</v>
      </c>
      <c r="GF6" s="10">
        <v>5</v>
      </c>
      <c r="GG6" s="10">
        <v>31</v>
      </c>
      <c r="GH6" s="10">
        <v>3</v>
      </c>
      <c r="GI6" s="10">
        <v>24</v>
      </c>
      <c r="GJ6" s="10">
        <v>64</v>
      </c>
      <c r="GK6" s="10">
        <v>0</v>
      </c>
      <c r="GL6" s="10">
        <v>0</v>
      </c>
      <c r="GM6" s="10">
        <v>2</v>
      </c>
      <c r="GN6" s="10">
        <v>12</v>
      </c>
      <c r="GO6" s="10">
        <v>13</v>
      </c>
      <c r="GP6" s="10">
        <v>21</v>
      </c>
      <c r="GQ6" s="10">
        <v>16</v>
      </c>
      <c r="GR6" s="10">
        <v>6</v>
      </c>
      <c r="GS6" s="10">
        <v>58</v>
      </c>
      <c r="GT6" s="10">
        <v>0</v>
      </c>
      <c r="GU6" s="10">
        <v>0</v>
      </c>
      <c r="GV6" s="10">
        <v>0</v>
      </c>
      <c r="GW6" s="10">
        <v>61</v>
      </c>
      <c r="GX6" s="10">
        <v>3</v>
      </c>
      <c r="GY6" s="10">
        <v>43</v>
      </c>
      <c r="GZ6" s="10">
        <v>14</v>
      </c>
      <c r="HA6" s="10">
        <v>0</v>
      </c>
      <c r="HB6" s="10">
        <v>4</v>
      </c>
      <c r="HC6" s="10">
        <v>0</v>
      </c>
      <c r="HD6" s="10">
        <v>3</v>
      </c>
      <c r="HE6" s="10">
        <v>4271</v>
      </c>
      <c r="HF6" s="10">
        <v>23</v>
      </c>
      <c r="HG6" s="10">
        <v>305</v>
      </c>
      <c r="HH6" s="10">
        <v>578</v>
      </c>
      <c r="HI6" s="10">
        <v>800</v>
      </c>
      <c r="HJ6" s="10">
        <v>878</v>
      </c>
      <c r="HK6" s="10">
        <v>1052</v>
      </c>
      <c r="HL6" s="10">
        <v>635</v>
      </c>
      <c r="HM6" s="10">
        <v>1381</v>
      </c>
      <c r="HN6" s="10">
        <v>2846</v>
      </c>
      <c r="HO6" s="10">
        <v>28</v>
      </c>
      <c r="HP6" s="10">
        <v>12</v>
      </c>
      <c r="HQ6" s="10">
        <v>4</v>
      </c>
      <c r="HR6" s="10">
        <v>3279</v>
      </c>
      <c r="HS6" s="10">
        <v>992</v>
      </c>
      <c r="HT6" s="10">
        <v>2864</v>
      </c>
      <c r="HU6" s="10">
        <v>910</v>
      </c>
      <c r="HV6" s="10">
        <v>36</v>
      </c>
      <c r="HW6" s="10">
        <v>230</v>
      </c>
      <c r="HX6" s="10">
        <v>22</v>
      </c>
      <c r="HY6" s="10">
        <v>209</v>
      </c>
      <c r="HZ6" s="10">
        <v>7280</v>
      </c>
      <c r="IA6" s="10">
        <v>23</v>
      </c>
      <c r="IB6" s="10">
        <v>525</v>
      </c>
      <c r="IC6" s="10">
        <v>1757</v>
      </c>
      <c r="ID6" s="10">
        <v>1918</v>
      </c>
      <c r="IE6" s="10">
        <v>1503</v>
      </c>
      <c r="IF6" s="10">
        <v>1134</v>
      </c>
      <c r="IG6" s="10">
        <v>420</v>
      </c>
      <c r="IH6" s="10">
        <v>1958</v>
      </c>
      <c r="II6" s="10">
        <v>5219</v>
      </c>
      <c r="IJ6" s="10">
        <v>21</v>
      </c>
      <c r="IK6" s="10">
        <v>22</v>
      </c>
      <c r="IL6" s="10">
        <v>60</v>
      </c>
      <c r="IM6" s="10">
        <v>5350</v>
      </c>
      <c r="IN6" s="10">
        <v>1930</v>
      </c>
      <c r="IO6" s="10">
        <v>4812</v>
      </c>
      <c r="IP6" s="10">
        <v>1288</v>
      </c>
      <c r="IQ6" s="10">
        <v>45</v>
      </c>
      <c r="IR6" s="10">
        <v>569</v>
      </c>
      <c r="IS6" s="10">
        <v>69</v>
      </c>
      <c r="IT6" s="10">
        <v>497</v>
      </c>
      <c r="IU6" s="10">
        <v>2686</v>
      </c>
      <c r="IV6" s="10">
        <v>1539</v>
      </c>
      <c r="IW6" s="10">
        <v>166</v>
      </c>
      <c r="IX6" s="10">
        <v>441</v>
      </c>
      <c r="IY6" s="10">
        <v>354</v>
      </c>
      <c r="IZ6" s="10">
        <v>130</v>
      </c>
      <c r="JA6" s="10">
        <v>48</v>
      </c>
      <c r="JB6" s="10">
        <v>8</v>
      </c>
      <c r="JC6" s="10">
        <v>1554</v>
      </c>
      <c r="JD6" s="10">
        <v>1121</v>
      </c>
      <c r="JE6" s="10">
        <v>3</v>
      </c>
      <c r="JF6" s="10">
        <v>3</v>
      </c>
      <c r="JG6" s="10">
        <v>5</v>
      </c>
      <c r="JH6" s="10">
        <v>1682</v>
      </c>
      <c r="JI6" s="10">
        <v>1004</v>
      </c>
      <c r="JJ6" s="10">
        <v>1335</v>
      </c>
      <c r="JK6" s="10">
        <v>899</v>
      </c>
      <c r="JL6" s="10">
        <v>20</v>
      </c>
      <c r="JM6" s="10">
        <v>176</v>
      </c>
      <c r="JN6" s="10">
        <v>15</v>
      </c>
      <c r="JO6" s="10">
        <v>241</v>
      </c>
      <c r="JP6" s="10">
        <v>1690</v>
      </c>
      <c r="JQ6" s="10">
        <v>985</v>
      </c>
      <c r="JR6" s="10">
        <v>92</v>
      </c>
      <c r="JS6" s="10">
        <v>286</v>
      </c>
      <c r="JT6" s="10">
        <v>234</v>
      </c>
      <c r="JU6" s="10">
        <v>69</v>
      </c>
      <c r="JV6" s="10">
        <v>22</v>
      </c>
      <c r="JW6" s="10">
        <v>2</v>
      </c>
      <c r="JX6" s="10">
        <v>1006</v>
      </c>
      <c r="JY6" s="10">
        <v>682</v>
      </c>
      <c r="JZ6" s="10">
        <v>0</v>
      </c>
      <c r="KA6" s="10">
        <v>2</v>
      </c>
      <c r="KB6" s="10">
        <v>0</v>
      </c>
      <c r="KC6" s="10">
        <v>1033</v>
      </c>
      <c r="KD6" s="10">
        <v>657</v>
      </c>
      <c r="KE6" s="10">
        <v>759</v>
      </c>
      <c r="KF6" s="10">
        <v>645</v>
      </c>
      <c r="KG6" s="10">
        <v>13</v>
      </c>
      <c r="KH6" s="10">
        <v>106</v>
      </c>
      <c r="KI6" s="10">
        <v>10</v>
      </c>
      <c r="KJ6" s="10">
        <v>157</v>
      </c>
      <c r="KK6" s="10">
        <v>661</v>
      </c>
      <c r="KL6" s="10">
        <v>394</v>
      </c>
      <c r="KM6" s="10">
        <v>56</v>
      </c>
      <c r="KN6" s="10">
        <v>96</v>
      </c>
      <c r="KO6" s="10">
        <v>75</v>
      </c>
      <c r="KP6" s="10">
        <v>32</v>
      </c>
      <c r="KQ6" s="10">
        <v>7</v>
      </c>
      <c r="KR6" s="10">
        <v>1</v>
      </c>
      <c r="KS6" s="10">
        <v>388</v>
      </c>
      <c r="KT6" s="10">
        <v>271</v>
      </c>
      <c r="KU6" s="10">
        <v>2</v>
      </c>
      <c r="KV6" s="10">
        <v>0</v>
      </c>
      <c r="KW6" s="10">
        <v>0</v>
      </c>
      <c r="KX6" s="10">
        <v>419</v>
      </c>
      <c r="KY6" s="10">
        <v>242</v>
      </c>
      <c r="KZ6" s="10">
        <v>394</v>
      </c>
      <c r="LA6" s="10">
        <v>189</v>
      </c>
      <c r="LB6" s="10">
        <v>5</v>
      </c>
      <c r="LC6" s="10">
        <v>36</v>
      </c>
      <c r="LD6" s="10">
        <v>2</v>
      </c>
      <c r="LE6" s="10">
        <v>35</v>
      </c>
      <c r="LF6" s="10">
        <v>2351</v>
      </c>
      <c r="LG6" s="10">
        <v>1379</v>
      </c>
      <c r="LH6" s="10">
        <v>148</v>
      </c>
      <c r="LI6" s="10">
        <v>382</v>
      </c>
      <c r="LJ6" s="10">
        <v>309</v>
      </c>
      <c r="LK6" s="10">
        <v>101</v>
      </c>
      <c r="LL6" s="10">
        <v>29</v>
      </c>
      <c r="LM6" s="10">
        <v>3</v>
      </c>
      <c r="LN6" s="10">
        <v>1394</v>
      </c>
      <c r="LO6" s="10">
        <v>953</v>
      </c>
      <c r="LP6" s="10">
        <v>2</v>
      </c>
      <c r="LQ6" s="10">
        <v>2</v>
      </c>
      <c r="LR6" s="10">
        <v>0</v>
      </c>
      <c r="LS6" s="10">
        <v>1452</v>
      </c>
      <c r="LT6" s="10">
        <v>899</v>
      </c>
      <c r="LU6" s="10">
        <v>1153</v>
      </c>
      <c r="LV6" s="10">
        <v>834</v>
      </c>
      <c r="LW6" s="10">
        <v>18</v>
      </c>
      <c r="LX6" s="10">
        <v>142</v>
      </c>
      <c r="LY6" s="10">
        <v>12</v>
      </c>
      <c r="LZ6" s="10">
        <v>192</v>
      </c>
      <c r="MA6" s="10">
        <v>335</v>
      </c>
      <c r="MB6" s="10">
        <v>160</v>
      </c>
      <c r="MC6" s="10">
        <v>18</v>
      </c>
      <c r="MD6" s="10">
        <v>59</v>
      </c>
      <c r="ME6" s="10">
        <v>45</v>
      </c>
      <c r="MF6" s="10">
        <v>29</v>
      </c>
      <c r="MG6" s="10">
        <v>19</v>
      </c>
      <c r="MH6" s="10">
        <v>5</v>
      </c>
      <c r="MI6" s="10">
        <v>160</v>
      </c>
      <c r="MJ6" s="10">
        <v>168</v>
      </c>
      <c r="MK6" s="10">
        <v>1</v>
      </c>
      <c r="ML6" s="10">
        <v>1</v>
      </c>
      <c r="MM6" s="10">
        <v>5</v>
      </c>
      <c r="MN6" s="10">
        <v>230</v>
      </c>
      <c r="MO6" s="10">
        <v>105</v>
      </c>
      <c r="MP6" s="10">
        <v>182</v>
      </c>
      <c r="MQ6" s="10">
        <v>65</v>
      </c>
      <c r="MR6" s="10">
        <v>2</v>
      </c>
      <c r="MS6" s="10">
        <v>34</v>
      </c>
      <c r="MT6" s="10">
        <v>3</v>
      </c>
      <c r="MU6" s="10">
        <v>49</v>
      </c>
      <c r="MV6" s="10">
        <v>780</v>
      </c>
      <c r="MW6" s="10">
        <v>485</v>
      </c>
      <c r="MX6" s="10">
        <v>212</v>
      </c>
      <c r="MY6" s="10">
        <v>697</v>
      </c>
      <c r="MZ6" s="10">
        <v>83</v>
      </c>
      <c r="NA6" s="10">
        <v>3183</v>
      </c>
      <c r="NB6" s="10">
        <v>1565</v>
      </c>
      <c r="NC6" s="10">
        <v>16</v>
      </c>
      <c r="ND6" s="10">
        <v>1581</v>
      </c>
      <c r="NE6" s="10">
        <v>1602</v>
      </c>
      <c r="NF6" s="10">
        <v>3065</v>
      </c>
      <c r="NG6" s="10">
        <v>1470</v>
      </c>
      <c r="NH6" s="10">
        <v>16</v>
      </c>
      <c r="NI6" s="10">
        <v>1486</v>
      </c>
      <c r="NJ6" s="10">
        <v>1579</v>
      </c>
      <c r="NK6" s="10">
        <v>118</v>
      </c>
      <c r="NL6" s="10">
        <v>95</v>
      </c>
      <c r="NM6" s="10">
        <v>95</v>
      </c>
      <c r="NN6" s="10">
        <v>23</v>
      </c>
      <c r="NO6" s="10">
        <v>932</v>
      </c>
      <c r="NP6" s="10">
        <v>88</v>
      </c>
      <c r="NQ6" s="10">
        <v>834</v>
      </c>
      <c r="NR6" s="10">
        <v>7</v>
      </c>
      <c r="NS6" s="10">
        <v>1</v>
      </c>
      <c r="NT6" s="10">
        <v>2</v>
      </c>
      <c r="NU6" s="10">
        <v>809</v>
      </c>
      <c r="NV6" s="10">
        <v>123</v>
      </c>
      <c r="NW6" s="10">
        <v>667</v>
      </c>
      <c r="NX6" s="10">
        <v>158</v>
      </c>
      <c r="NY6" s="10">
        <v>9</v>
      </c>
      <c r="NZ6" s="10">
        <v>40</v>
      </c>
      <c r="OA6" s="10">
        <v>7</v>
      </c>
      <c r="OB6" s="10">
        <v>51</v>
      </c>
      <c r="OC6" s="10">
        <v>259</v>
      </c>
      <c r="OD6" s="10">
        <v>32</v>
      </c>
      <c r="OE6" s="10">
        <v>227</v>
      </c>
      <c r="OF6" s="10">
        <v>0</v>
      </c>
      <c r="OG6" s="10">
        <v>0</v>
      </c>
      <c r="OH6" s="10">
        <v>0</v>
      </c>
      <c r="OI6" s="10">
        <v>237</v>
      </c>
      <c r="OJ6" s="10">
        <v>22</v>
      </c>
      <c r="OK6" s="10">
        <v>182</v>
      </c>
      <c r="OL6" s="10">
        <v>53</v>
      </c>
      <c r="OM6" s="10">
        <v>3</v>
      </c>
      <c r="ON6" s="10">
        <v>9</v>
      </c>
      <c r="OO6" s="10">
        <v>0</v>
      </c>
      <c r="OP6" s="10">
        <v>12</v>
      </c>
      <c r="OQ6" s="10">
        <v>337</v>
      </c>
      <c r="OR6" s="10">
        <v>25</v>
      </c>
      <c r="OS6" s="10">
        <v>309</v>
      </c>
      <c r="OT6" s="10">
        <v>3</v>
      </c>
      <c r="OU6" s="10">
        <v>0</v>
      </c>
      <c r="OV6" s="10">
        <v>0</v>
      </c>
      <c r="OW6" s="10">
        <v>295</v>
      </c>
      <c r="OX6" s="10">
        <v>42</v>
      </c>
      <c r="OY6" s="10">
        <v>257</v>
      </c>
      <c r="OZ6" s="10">
        <v>61</v>
      </c>
      <c r="PA6" s="10">
        <v>3</v>
      </c>
      <c r="PB6" s="10">
        <v>7</v>
      </c>
      <c r="PC6" s="10">
        <v>2</v>
      </c>
      <c r="PD6" s="10">
        <v>7</v>
      </c>
      <c r="PE6" s="10">
        <v>50</v>
      </c>
      <c r="PF6" s="10">
        <v>2</v>
      </c>
      <c r="PG6" s="10">
        <v>48</v>
      </c>
      <c r="PH6" s="10">
        <v>0</v>
      </c>
      <c r="PI6" s="10">
        <v>0</v>
      </c>
      <c r="PJ6" s="10">
        <v>0</v>
      </c>
      <c r="PK6" s="10">
        <v>49</v>
      </c>
      <c r="PL6" s="10">
        <v>1</v>
      </c>
      <c r="PM6" s="10">
        <v>32</v>
      </c>
      <c r="PN6" s="10">
        <v>14</v>
      </c>
      <c r="PO6" s="10">
        <v>0</v>
      </c>
      <c r="PP6" s="10">
        <v>3</v>
      </c>
      <c r="PQ6" s="10">
        <v>0</v>
      </c>
      <c r="PR6" s="10">
        <v>1</v>
      </c>
      <c r="PS6" s="10">
        <v>646</v>
      </c>
      <c r="PT6" s="10">
        <v>59</v>
      </c>
      <c r="PU6" s="10">
        <v>584</v>
      </c>
      <c r="PV6" s="10">
        <v>3</v>
      </c>
      <c r="PW6" s="10">
        <v>0</v>
      </c>
      <c r="PX6" s="10">
        <v>0</v>
      </c>
      <c r="PY6" s="10">
        <v>581</v>
      </c>
      <c r="PZ6" s="10">
        <v>65</v>
      </c>
      <c r="QA6" s="10">
        <v>471</v>
      </c>
      <c r="QB6" s="10">
        <v>128</v>
      </c>
      <c r="QC6" s="10">
        <v>6</v>
      </c>
      <c r="QD6" s="10">
        <v>19</v>
      </c>
      <c r="QE6" s="10">
        <v>2</v>
      </c>
      <c r="QF6" s="10">
        <v>20</v>
      </c>
      <c r="QG6" s="10">
        <v>286</v>
      </c>
      <c r="QH6" s="10">
        <v>29</v>
      </c>
      <c r="QI6" s="10">
        <v>250</v>
      </c>
      <c r="QJ6" s="10">
        <v>4</v>
      </c>
      <c r="QK6" s="10">
        <v>1</v>
      </c>
      <c r="QL6" s="10">
        <v>2</v>
      </c>
      <c r="QM6" s="10">
        <v>228</v>
      </c>
      <c r="QN6" s="10">
        <v>58</v>
      </c>
      <c r="QO6" s="10">
        <v>196</v>
      </c>
      <c r="QP6" s="10">
        <v>30</v>
      </c>
      <c r="QQ6" s="10">
        <v>3</v>
      </c>
      <c r="QR6" s="10">
        <v>21</v>
      </c>
      <c r="QS6" s="10">
        <v>5</v>
      </c>
      <c r="QT6" s="10">
        <v>31</v>
      </c>
      <c r="QU6" s="10">
        <v>782</v>
      </c>
      <c r="QV6" s="10">
        <v>270</v>
      </c>
      <c r="QW6" s="10">
        <v>487</v>
      </c>
      <c r="QX6" s="10">
        <v>13</v>
      </c>
      <c r="QY6" s="10">
        <v>6</v>
      </c>
      <c r="QZ6" s="10">
        <v>6</v>
      </c>
      <c r="RA6" s="10">
        <v>478</v>
      </c>
      <c r="RB6" s="10">
        <v>304</v>
      </c>
      <c r="RC6" s="10">
        <v>492</v>
      </c>
      <c r="RD6" s="10">
        <v>170</v>
      </c>
      <c r="RE6" s="10">
        <v>7</v>
      </c>
      <c r="RF6" s="10">
        <v>57</v>
      </c>
      <c r="RG6" s="10">
        <v>7</v>
      </c>
      <c r="RH6" s="10">
        <v>49</v>
      </c>
      <c r="RI6" s="10">
        <v>203</v>
      </c>
      <c r="RJ6" s="10">
        <v>81</v>
      </c>
      <c r="RK6" s="10">
        <v>116</v>
      </c>
      <c r="RL6" s="10">
        <v>5</v>
      </c>
      <c r="RM6" s="10">
        <v>1</v>
      </c>
      <c r="RN6" s="10">
        <v>0</v>
      </c>
      <c r="RO6" s="10">
        <v>138</v>
      </c>
      <c r="RP6" s="10">
        <v>65</v>
      </c>
      <c r="RQ6" s="10">
        <v>119</v>
      </c>
      <c r="RR6" s="10">
        <v>54</v>
      </c>
      <c r="RS6" s="10">
        <v>2</v>
      </c>
      <c r="RT6" s="10">
        <v>16</v>
      </c>
      <c r="RU6" s="10">
        <v>0</v>
      </c>
      <c r="RV6" s="10">
        <v>12</v>
      </c>
      <c r="RW6" s="10">
        <v>76</v>
      </c>
      <c r="RX6" s="10">
        <v>40</v>
      </c>
      <c r="RY6" s="10">
        <v>28</v>
      </c>
      <c r="RZ6" s="10">
        <v>5</v>
      </c>
      <c r="SA6" s="10">
        <v>3</v>
      </c>
      <c r="SB6" s="10">
        <v>0</v>
      </c>
      <c r="SC6" s="10">
        <v>43</v>
      </c>
      <c r="SD6" s="10">
        <v>33</v>
      </c>
      <c r="SE6" s="10">
        <v>46</v>
      </c>
      <c r="SF6" s="10">
        <v>25</v>
      </c>
      <c r="SG6" s="10">
        <v>1</v>
      </c>
      <c r="SH6" s="10">
        <v>3</v>
      </c>
      <c r="SI6" s="10">
        <v>0</v>
      </c>
      <c r="SJ6" s="10">
        <v>1</v>
      </c>
      <c r="SK6" s="10">
        <v>0</v>
      </c>
      <c r="SL6" s="10">
        <v>0</v>
      </c>
      <c r="SM6" s="10">
        <v>0</v>
      </c>
      <c r="SN6" s="10">
        <v>0</v>
      </c>
      <c r="SO6" s="10">
        <v>0</v>
      </c>
      <c r="SP6" s="10">
        <v>0</v>
      </c>
      <c r="SQ6" s="10">
        <v>0</v>
      </c>
      <c r="SR6" s="10">
        <v>0</v>
      </c>
      <c r="SS6" s="10">
        <v>0</v>
      </c>
      <c r="ST6" s="10">
        <v>0</v>
      </c>
      <c r="SU6" s="10">
        <v>0</v>
      </c>
      <c r="SV6" s="10">
        <v>0</v>
      </c>
      <c r="SW6" s="10">
        <v>0</v>
      </c>
      <c r="SX6" s="10">
        <v>0</v>
      </c>
      <c r="SY6" s="10">
        <v>279</v>
      </c>
      <c r="SZ6" s="10">
        <v>121</v>
      </c>
      <c r="TA6" s="10">
        <v>144</v>
      </c>
      <c r="TB6" s="10">
        <v>10</v>
      </c>
      <c r="TC6" s="10">
        <v>4</v>
      </c>
      <c r="TD6" s="10">
        <v>0</v>
      </c>
      <c r="TE6" s="10">
        <v>181</v>
      </c>
      <c r="TF6" s="10">
        <v>98</v>
      </c>
      <c r="TG6" s="10">
        <v>165</v>
      </c>
      <c r="TH6" s="10">
        <v>79</v>
      </c>
      <c r="TI6" s="10">
        <v>3</v>
      </c>
      <c r="TJ6" s="10">
        <v>19</v>
      </c>
      <c r="TK6" s="10">
        <v>0</v>
      </c>
      <c r="TL6" s="10">
        <v>13</v>
      </c>
      <c r="TM6" s="10">
        <v>503</v>
      </c>
      <c r="TN6" s="10">
        <v>149</v>
      </c>
      <c r="TO6" s="10">
        <v>343</v>
      </c>
      <c r="TP6" s="10">
        <v>3</v>
      </c>
      <c r="TQ6" s="10">
        <v>2</v>
      </c>
      <c r="TR6" s="10">
        <v>6</v>
      </c>
      <c r="TS6" s="10">
        <v>297</v>
      </c>
      <c r="TT6" s="10">
        <v>206</v>
      </c>
      <c r="TU6" s="10">
        <v>327</v>
      </c>
      <c r="TV6" s="10">
        <v>91</v>
      </c>
      <c r="TW6" s="10">
        <v>4</v>
      </c>
      <c r="TX6" s="10">
        <v>38</v>
      </c>
      <c r="TY6" s="10">
        <v>7</v>
      </c>
      <c r="TZ6" s="10">
        <v>36</v>
      </c>
      <c r="UA6" s="10">
        <v>46</v>
      </c>
      <c r="UB6" s="10">
        <v>19</v>
      </c>
      <c r="UC6" s="10">
        <v>4</v>
      </c>
      <c r="UD6" s="10">
        <v>0</v>
      </c>
      <c r="UE6" s="10">
        <v>23</v>
      </c>
      <c r="UF6" s="10">
        <v>23</v>
      </c>
      <c r="UG6" s="10">
        <v>736</v>
      </c>
      <c r="UH6" s="10">
        <v>184</v>
      </c>
      <c r="UI6" s="10">
        <v>72</v>
      </c>
      <c r="UJ6" s="10">
        <v>0</v>
      </c>
      <c r="UK6" s="10">
        <v>256</v>
      </c>
      <c r="UL6" s="10">
        <v>480</v>
      </c>
      <c r="UM6" s="10">
        <v>58</v>
      </c>
      <c r="UN6" s="10">
        <v>47</v>
      </c>
      <c r="UO6" s="10">
        <v>10</v>
      </c>
      <c r="UP6" s="10">
        <v>1</v>
      </c>
      <c r="UQ6" s="10">
        <v>0</v>
      </c>
      <c r="UR6" s="10">
        <v>0</v>
      </c>
      <c r="US6" s="10">
        <v>30</v>
      </c>
      <c r="UT6" s="10">
        <v>28</v>
      </c>
      <c r="UU6" s="10">
        <v>38</v>
      </c>
      <c r="UV6" s="10">
        <v>15</v>
      </c>
      <c r="UW6" s="10">
        <v>0</v>
      </c>
      <c r="UX6" s="10">
        <v>2</v>
      </c>
      <c r="UY6" s="10">
        <v>1</v>
      </c>
      <c r="UZ6" s="10">
        <v>2</v>
      </c>
      <c r="VA6" s="10">
        <v>25</v>
      </c>
      <c r="VB6" s="10">
        <v>20</v>
      </c>
      <c r="VC6" s="10">
        <v>5</v>
      </c>
      <c r="VD6" s="10">
        <v>0</v>
      </c>
      <c r="VE6" s="10">
        <v>0</v>
      </c>
      <c r="VF6" s="10">
        <v>0</v>
      </c>
      <c r="VG6" s="10">
        <v>16</v>
      </c>
      <c r="VH6" s="10">
        <v>9</v>
      </c>
      <c r="VI6" s="10">
        <v>14</v>
      </c>
      <c r="VJ6" s="10">
        <v>7</v>
      </c>
      <c r="VK6" s="10">
        <v>0</v>
      </c>
      <c r="VL6" s="10">
        <v>1</v>
      </c>
      <c r="VM6" s="10">
        <v>1</v>
      </c>
      <c r="VN6" s="10">
        <v>2</v>
      </c>
      <c r="VO6" s="10">
        <v>30</v>
      </c>
      <c r="VP6" s="10">
        <v>27</v>
      </c>
      <c r="VQ6" s="10">
        <v>3</v>
      </c>
      <c r="VR6" s="10">
        <v>0</v>
      </c>
      <c r="VS6" s="10">
        <v>0</v>
      </c>
      <c r="VT6" s="10">
        <v>0</v>
      </c>
      <c r="VU6" s="10">
        <v>13</v>
      </c>
      <c r="VV6" s="10">
        <v>17</v>
      </c>
      <c r="VW6" s="10">
        <v>24</v>
      </c>
      <c r="VX6" s="10">
        <v>5</v>
      </c>
      <c r="VY6" s="10">
        <v>0</v>
      </c>
      <c r="VZ6" s="10">
        <v>1</v>
      </c>
      <c r="WA6" s="10">
        <v>0</v>
      </c>
      <c r="WB6" s="10">
        <v>0</v>
      </c>
      <c r="WC6" s="10">
        <v>55</v>
      </c>
      <c r="WD6" s="10">
        <v>47</v>
      </c>
      <c r="WE6" s="10">
        <v>8</v>
      </c>
      <c r="WF6" s="10">
        <v>0</v>
      </c>
      <c r="WG6" s="10">
        <v>0</v>
      </c>
      <c r="WH6" s="10">
        <v>0</v>
      </c>
      <c r="WI6" s="10">
        <v>29</v>
      </c>
      <c r="WJ6" s="10">
        <v>26</v>
      </c>
      <c r="WK6" s="10">
        <v>38</v>
      </c>
      <c r="WL6" s="10">
        <v>12</v>
      </c>
      <c r="WM6" s="10">
        <v>0</v>
      </c>
      <c r="WN6" s="10">
        <v>2</v>
      </c>
      <c r="WO6" s="10">
        <v>1</v>
      </c>
      <c r="WP6" s="10">
        <v>2</v>
      </c>
      <c r="WQ6" s="10">
        <v>3</v>
      </c>
      <c r="WR6" s="10">
        <v>0</v>
      </c>
      <c r="WS6" s="10">
        <v>2</v>
      </c>
      <c r="WT6" s="10">
        <v>1</v>
      </c>
      <c r="WU6" s="10">
        <v>0</v>
      </c>
      <c r="WV6" s="10">
        <v>0</v>
      </c>
      <c r="WW6" s="10">
        <v>1</v>
      </c>
      <c r="WX6" s="10">
        <v>2</v>
      </c>
      <c r="WY6" s="10">
        <v>0</v>
      </c>
      <c r="WZ6" s="10">
        <v>3</v>
      </c>
      <c r="XA6" s="10">
        <v>0</v>
      </c>
      <c r="XB6" s="10">
        <v>0</v>
      </c>
      <c r="XC6" s="10">
        <v>0</v>
      </c>
      <c r="XD6" s="10">
        <v>0</v>
      </c>
      <c r="XE6" s="10">
        <v>0</v>
      </c>
      <c r="XF6" s="10">
        <v>0</v>
      </c>
      <c r="XG6" s="10">
        <v>0</v>
      </c>
      <c r="XH6" s="10">
        <v>0</v>
      </c>
      <c r="XI6" s="10">
        <v>0</v>
      </c>
      <c r="XJ6" s="10">
        <v>58</v>
      </c>
      <c r="XK6" s="10">
        <v>25</v>
      </c>
      <c r="XL6" s="10">
        <v>30</v>
      </c>
      <c r="XM6" s="10">
        <v>55</v>
      </c>
      <c r="XN6" s="10">
        <v>3</v>
      </c>
      <c r="XO6" s="10">
        <v>70</v>
      </c>
      <c r="XP6" s="10">
        <v>30</v>
      </c>
      <c r="XQ6" s="10">
        <v>37</v>
      </c>
      <c r="XR6" s="10">
        <v>67</v>
      </c>
      <c r="XS6" s="10">
        <v>3</v>
      </c>
    </row>
    <row r="7" spans="1:643" x14ac:dyDescent="0.25">
      <c r="A7" s="4" t="s">
        <v>23</v>
      </c>
      <c r="B7" s="10">
        <v>44</v>
      </c>
      <c r="C7" s="10">
        <v>181399</v>
      </c>
      <c r="D7" s="10">
        <v>15499</v>
      </c>
      <c r="E7" s="10">
        <v>11840</v>
      </c>
      <c r="F7" s="10">
        <v>26443</v>
      </c>
      <c r="G7" s="10">
        <v>33036</v>
      </c>
      <c r="H7" s="10">
        <v>29056</v>
      </c>
      <c r="I7" s="10">
        <v>27063</v>
      </c>
      <c r="J7" s="10">
        <v>10965</v>
      </c>
      <c r="K7" s="10">
        <v>60459</v>
      </c>
      <c r="L7" s="10">
        <v>117492</v>
      </c>
      <c r="M7" s="10">
        <v>1919</v>
      </c>
      <c r="N7" s="10">
        <v>1270</v>
      </c>
      <c r="O7" s="10">
        <v>259</v>
      </c>
      <c r="P7" s="10">
        <v>114448</v>
      </c>
      <c r="Q7" s="10">
        <v>66951</v>
      </c>
      <c r="R7" s="10">
        <v>96385</v>
      </c>
      <c r="S7" s="10">
        <v>53369</v>
      </c>
      <c r="T7" s="10">
        <v>7012</v>
      </c>
      <c r="U7" s="10">
        <v>8589</v>
      </c>
      <c r="V7" s="10">
        <v>3413</v>
      </c>
      <c r="W7" s="10">
        <v>12631</v>
      </c>
      <c r="X7" s="10">
        <v>46111</v>
      </c>
      <c r="Y7" s="10">
        <v>9175</v>
      </c>
      <c r="Z7" s="10">
        <v>2570</v>
      </c>
      <c r="AA7" s="10">
        <v>7474</v>
      </c>
      <c r="AB7" s="10">
        <v>8031</v>
      </c>
      <c r="AC7" s="10">
        <v>7419</v>
      </c>
      <c r="AD7" s="10">
        <v>7876</v>
      </c>
      <c r="AE7" s="10">
        <v>3566</v>
      </c>
      <c r="AF7" s="10">
        <v>20237</v>
      </c>
      <c r="AG7" s="10">
        <v>25404</v>
      </c>
      <c r="AH7" s="10">
        <v>281</v>
      </c>
      <c r="AI7" s="10">
        <v>160</v>
      </c>
      <c r="AJ7" s="10">
        <v>29</v>
      </c>
      <c r="AK7" s="10">
        <v>28794</v>
      </c>
      <c r="AL7" s="10">
        <v>17317</v>
      </c>
      <c r="AM7" s="10">
        <v>26067</v>
      </c>
      <c r="AN7" s="10">
        <v>14300</v>
      </c>
      <c r="AO7" s="10">
        <v>976</v>
      </c>
      <c r="AP7" s="10">
        <v>1747</v>
      </c>
      <c r="AQ7" s="10">
        <v>530</v>
      </c>
      <c r="AR7" s="10">
        <v>2491</v>
      </c>
      <c r="AS7" s="10">
        <v>11297</v>
      </c>
      <c r="AT7" s="10">
        <v>2818</v>
      </c>
      <c r="AU7" s="10">
        <v>1789</v>
      </c>
      <c r="AV7" s="10">
        <v>1920</v>
      </c>
      <c r="AW7" s="10">
        <v>1645</v>
      </c>
      <c r="AX7" s="10">
        <v>1191</v>
      </c>
      <c r="AY7" s="10">
        <v>1103</v>
      </c>
      <c r="AZ7" s="10">
        <v>831</v>
      </c>
      <c r="BA7" s="10">
        <v>4753</v>
      </c>
      <c r="BB7" s="10">
        <v>6305</v>
      </c>
      <c r="BC7" s="10">
        <v>137</v>
      </c>
      <c r="BD7" s="10">
        <v>94</v>
      </c>
      <c r="BE7" s="10">
        <v>8</v>
      </c>
      <c r="BF7" s="10">
        <v>7122</v>
      </c>
      <c r="BG7" s="10">
        <v>4175</v>
      </c>
      <c r="BH7" s="10">
        <v>6109</v>
      </c>
      <c r="BI7" s="10">
        <v>3706</v>
      </c>
      <c r="BJ7" s="10">
        <v>243</v>
      </c>
      <c r="BK7" s="10">
        <v>362</v>
      </c>
      <c r="BL7" s="10">
        <v>212</v>
      </c>
      <c r="BM7" s="10">
        <v>665</v>
      </c>
      <c r="BN7" s="10">
        <v>568</v>
      </c>
      <c r="BO7" s="10">
        <v>0</v>
      </c>
      <c r="BP7" s="10">
        <v>1</v>
      </c>
      <c r="BQ7" s="10">
        <v>78</v>
      </c>
      <c r="BR7" s="10">
        <v>129</v>
      </c>
      <c r="BS7" s="10">
        <v>84</v>
      </c>
      <c r="BT7" s="10">
        <v>172</v>
      </c>
      <c r="BU7" s="10">
        <v>104</v>
      </c>
      <c r="BV7" s="10">
        <v>110</v>
      </c>
      <c r="BW7" s="10">
        <v>453</v>
      </c>
      <c r="BX7" s="10">
        <v>4</v>
      </c>
      <c r="BY7" s="10">
        <v>1</v>
      </c>
      <c r="BZ7" s="10">
        <v>0</v>
      </c>
      <c r="CA7" s="10">
        <v>446</v>
      </c>
      <c r="CB7" s="10">
        <v>122</v>
      </c>
      <c r="CC7" s="10">
        <v>276</v>
      </c>
      <c r="CD7" s="10">
        <v>206</v>
      </c>
      <c r="CE7" s="10">
        <v>13</v>
      </c>
      <c r="CF7" s="10">
        <v>10</v>
      </c>
      <c r="CG7" s="10">
        <v>10</v>
      </c>
      <c r="CH7" s="10">
        <v>53</v>
      </c>
      <c r="CI7" s="10">
        <v>57976</v>
      </c>
      <c r="CJ7" s="10">
        <v>11993</v>
      </c>
      <c r="CK7" s="10">
        <v>4360</v>
      </c>
      <c r="CL7" s="10">
        <v>9472</v>
      </c>
      <c r="CM7" s="10">
        <v>9805</v>
      </c>
      <c r="CN7" s="10">
        <v>8694</v>
      </c>
      <c r="CO7" s="10">
        <v>9151</v>
      </c>
      <c r="CP7" s="10">
        <v>4501</v>
      </c>
      <c r="CQ7" s="10">
        <v>25100</v>
      </c>
      <c r="CR7" s="10">
        <v>32162</v>
      </c>
      <c r="CS7" s="10">
        <v>422</v>
      </c>
      <c r="CT7" s="10">
        <v>255</v>
      </c>
      <c r="CU7" s="10">
        <v>37</v>
      </c>
      <c r="CV7" s="10">
        <v>36362</v>
      </c>
      <c r="CW7" s="10">
        <v>21614</v>
      </c>
      <c r="CX7" s="10">
        <v>32452</v>
      </c>
      <c r="CY7" s="10">
        <v>18212</v>
      </c>
      <c r="CZ7" s="10">
        <v>1232</v>
      </c>
      <c r="DA7" s="10">
        <v>2119</v>
      </c>
      <c r="DB7" s="10">
        <v>752</v>
      </c>
      <c r="DC7" s="10">
        <v>3209</v>
      </c>
      <c r="DD7" s="10">
        <v>123423</v>
      </c>
      <c r="DE7" s="10">
        <v>3506</v>
      </c>
      <c r="DF7" s="10">
        <v>7480</v>
      </c>
      <c r="DG7" s="10">
        <v>16971</v>
      </c>
      <c r="DH7" s="10">
        <v>23231</v>
      </c>
      <c r="DI7" s="10">
        <v>20362</v>
      </c>
      <c r="DJ7" s="10">
        <v>17912</v>
      </c>
      <c r="DK7" s="10">
        <v>6464</v>
      </c>
      <c r="DL7" s="10">
        <v>35359</v>
      </c>
      <c r="DM7" s="10">
        <v>85330</v>
      </c>
      <c r="DN7" s="10">
        <v>1497</v>
      </c>
      <c r="DO7" s="10">
        <v>1015</v>
      </c>
      <c r="DP7" s="10">
        <v>222</v>
      </c>
      <c r="DQ7" s="10">
        <v>78086</v>
      </c>
      <c r="DR7" s="10">
        <v>45337</v>
      </c>
      <c r="DS7" s="10">
        <v>63933</v>
      </c>
      <c r="DT7" s="10">
        <v>35157</v>
      </c>
      <c r="DU7" s="10">
        <v>5780</v>
      </c>
      <c r="DV7" s="10">
        <v>6470</v>
      </c>
      <c r="DW7" s="10">
        <v>2661</v>
      </c>
      <c r="DX7" s="10">
        <v>9422</v>
      </c>
      <c r="DY7" s="10">
        <v>155916</v>
      </c>
      <c r="DZ7" s="10">
        <v>666</v>
      </c>
      <c r="EA7" s="10">
        <v>10096</v>
      </c>
      <c r="EB7" s="10">
        <v>22647</v>
      </c>
      <c r="EC7" s="10">
        <v>30414</v>
      </c>
      <c r="ED7" s="10">
        <v>27862</v>
      </c>
      <c r="EE7" s="10">
        <v>26624</v>
      </c>
      <c r="EF7" s="10">
        <v>10847</v>
      </c>
      <c r="EG7" s="10">
        <v>45627</v>
      </c>
      <c r="EH7" s="10">
        <v>106934</v>
      </c>
      <c r="EI7" s="10">
        <v>1897</v>
      </c>
      <c r="EJ7" s="10">
        <v>1240</v>
      </c>
      <c r="EK7" s="10">
        <v>218</v>
      </c>
      <c r="EL7" s="10">
        <v>101479</v>
      </c>
      <c r="EM7" s="10">
        <v>54437</v>
      </c>
      <c r="EN7" s="10">
        <v>83849</v>
      </c>
      <c r="EO7" s="10">
        <v>44470</v>
      </c>
      <c r="EP7" s="10">
        <v>6622</v>
      </c>
      <c r="EQ7" s="10">
        <v>7463</v>
      </c>
      <c r="ER7" s="10">
        <v>3047</v>
      </c>
      <c r="ES7" s="10">
        <v>10465</v>
      </c>
      <c r="ET7" s="10">
        <v>31258</v>
      </c>
      <c r="EU7" s="10">
        <v>238</v>
      </c>
      <c r="EV7" s="10">
        <v>1837</v>
      </c>
      <c r="EW7" s="10">
        <v>4938</v>
      </c>
      <c r="EX7" s="10">
        <v>6354</v>
      </c>
      <c r="EY7" s="10">
        <v>6713</v>
      </c>
      <c r="EZ7" s="10">
        <v>7651</v>
      </c>
      <c r="FA7" s="10">
        <v>3527</v>
      </c>
      <c r="FB7" s="10">
        <v>11456</v>
      </c>
      <c r="FC7" s="10">
        <v>19378</v>
      </c>
      <c r="FD7" s="10">
        <v>268</v>
      </c>
      <c r="FE7" s="10">
        <v>148</v>
      </c>
      <c r="FF7" s="10">
        <v>8</v>
      </c>
      <c r="FG7" s="10">
        <v>21465</v>
      </c>
      <c r="FH7" s="10">
        <v>9793</v>
      </c>
      <c r="FI7" s="10">
        <v>18737</v>
      </c>
      <c r="FJ7" s="10">
        <v>8856</v>
      </c>
      <c r="FK7" s="10">
        <v>783</v>
      </c>
      <c r="FL7" s="10">
        <v>1237</v>
      </c>
      <c r="FM7" s="10">
        <v>373</v>
      </c>
      <c r="FN7" s="10">
        <v>1272</v>
      </c>
      <c r="FO7" s="10">
        <v>6666</v>
      </c>
      <c r="FP7" s="10">
        <v>24</v>
      </c>
      <c r="FQ7" s="10">
        <v>1384</v>
      </c>
      <c r="FR7" s="10">
        <v>1255</v>
      </c>
      <c r="FS7" s="10">
        <v>1127</v>
      </c>
      <c r="FT7" s="10">
        <v>992</v>
      </c>
      <c r="FU7" s="10">
        <v>1060</v>
      </c>
      <c r="FV7" s="10">
        <v>824</v>
      </c>
      <c r="FW7" s="10">
        <v>2000</v>
      </c>
      <c r="FX7" s="10">
        <v>4435</v>
      </c>
      <c r="FY7" s="10">
        <v>135</v>
      </c>
      <c r="FZ7" s="10">
        <v>91</v>
      </c>
      <c r="GA7" s="10">
        <v>5</v>
      </c>
      <c r="GB7" s="10">
        <v>4846</v>
      </c>
      <c r="GC7" s="10">
        <v>1820</v>
      </c>
      <c r="GD7" s="10">
        <v>3544</v>
      </c>
      <c r="GE7" s="10">
        <v>2339</v>
      </c>
      <c r="GF7" s="10">
        <v>160</v>
      </c>
      <c r="GG7" s="10">
        <v>217</v>
      </c>
      <c r="GH7" s="10">
        <v>101</v>
      </c>
      <c r="GI7" s="10">
        <v>305</v>
      </c>
      <c r="GJ7" s="10">
        <v>568</v>
      </c>
      <c r="GK7" s="10">
        <v>0</v>
      </c>
      <c r="GL7" s="10">
        <v>1</v>
      </c>
      <c r="GM7" s="10">
        <v>78</v>
      </c>
      <c r="GN7" s="10">
        <v>129</v>
      </c>
      <c r="GO7" s="10">
        <v>84</v>
      </c>
      <c r="GP7" s="10">
        <v>172</v>
      </c>
      <c r="GQ7" s="10">
        <v>104</v>
      </c>
      <c r="GR7" s="10">
        <v>110</v>
      </c>
      <c r="GS7" s="10">
        <v>453</v>
      </c>
      <c r="GT7" s="10">
        <v>4</v>
      </c>
      <c r="GU7" s="10">
        <v>1</v>
      </c>
      <c r="GV7" s="10">
        <v>0</v>
      </c>
      <c r="GW7" s="10">
        <v>446</v>
      </c>
      <c r="GX7" s="10">
        <v>122</v>
      </c>
      <c r="GY7" s="10">
        <v>276</v>
      </c>
      <c r="GZ7" s="10">
        <v>206</v>
      </c>
      <c r="HA7" s="10">
        <v>13</v>
      </c>
      <c r="HB7" s="10">
        <v>10</v>
      </c>
      <c r="HC7" s="10">
        <v>10</v>
      </c>
      <c r="HD7" s="10">
        <v>53</v>
      </c>
      <c r="HE7" s="10">
        <v>38492</v>
      </c>
      <c r="HF7" s="10">
        <v>262</v>
      </c>
      <c r="HG7" s="10">
        <v>3222</v>
      </c>
      <c r="HH7" s="10">
        <v>6271</v>
      </c>
      <c r="HI7" s="10">
        <v>7610</v>
      </c>
      <c r="HJ7" s="10">
        <v>7789</v>
      </c>
      <c r="HK7" s="10">
        <v>8883</v>
      </c>
      <c r="HL7" s="10">
        <v>4455</v>
      </c>
      <c r="HM7" s="10">
        <v>13566</v>
      </c>
      <c r="HN7" s="10">
        <v>24266</v>
      </c>
      <c r="HO7" s="10">
        <v>407</v>
      </c>
      <c r="HP7" s="10">
        <v>240</v>
      </c>
      <c r="HQ7" s="10">
        <v>13</v>
      </c>
      <c r="HR7" s="10">
        <v>26757</v>
      </c>
      <c r="HS7" s="10">
        <v>11735</v>
      </c>
      <c r="HT7" s="10">
        <v>22557</v>
      </c>
      <c r="HU7" s="10">
        <v>11401</v>
      </c>
      <c r="HV7" s="10">
        <v>956</v>
      </c>
      <c r="HW7" s="10">
        <v>1464</v>
      </c>
      <c r="HX7" s="10">
        <v>484</v>
      </c>
      <c r="HY7" s="10">
        <v>1630</v>
      </c>
      <c r="HZ7" s="10">
        <v>117424</v>
      </c>
      <c r="IA7" s="10">
        <v>404</v>
      </c>
      <c r="IB7" s="10">
        <v>6874</v>
      </c>
      <c r="IC7" s="10">
        <v>16376</v>
      </c>
      <c r="ID7" s="10">
        <v>22804</v>
      </c>
      <c r="IE7" s="10">
        <v>20073</v>
      </c>
      <c r="IF7" s="10">
        <v>17741</v>
      </c>
      <c r="IG7" s="10">
        <v>6392</v>
      </c>
      <c r="IH7" s="10">
        <v>32061</v>
      </c>
      <c r="II7" s="10">
        <v>82668</v>
      </c>
      <c r="IJ7" s="10">
        <v>1490</v>
      </c>
      <c r="IK7" s="10">
        <v>1000</v>
      </c>
      <c r="IL7" s="10">
        <v>205</v>
      </c>
      <c r="IM7" s="10">
        <v>74722</v>
      </c>
      <c r="IN7" s="10">
        <v>42702</v>
      </c>
      <c r="IO7" s="10">
        <v>61292</v>
      </c>
      <c r="IP7" s="10">
        <v>33069</v>
      </c>
      <c r="IQ7" s="10">
        <v>5666</v>
      </c>
      <c r="IR7" s="10">
        <v>5999</v>
      </c>
      <c r="IS7" s="10">
        <v>2563</v>
      </c>
      <c r="IT7" s="10">
        <v>8835</v>
      </c>
      <c r="IU7" s="10">
        <v>25483</v>
      </c>
      <c r="IV7" s="10">
        <v>14833</v>
      </c>
      <c r="IW7" s="10">
        <v>1744</v>
      </c>
      <c r="IX7" s="10">
        <v>3796</v>
      </c>
      <c r="IY7" s="10">
        <v>2622</v>
      </c>
      <c r="IZ7" s="10">
        <v>1194</v>
      </c>
      <c r="JA7" s="10">
        <v>439</v>
      </c>
      <c r="JB7" s="10">
        <v>118</v>
      </c>
      <c r="JC7" s="10">
        <v>14832</v>
      </c>
      <c r="JD7" s="10">
        <v>10558</v>
      </c>
      <c r="JE7" s="10">
        <v>22</v>
      </c>
      <c r="JF7" s="10">
        <v>30</v>
      </c>
      <c r="JG7" s="10">
        <v>41</v>
      </c>
      <c r="JH7" s="10">
        <v>12969</v>
      </c>
      <c r="JI7" s="10">
        <v>12514</v>
      </c>
      <c r="JJ7" s="10">
        <v>12536</v>
      </c>
      <c r="JK7" s="10">
        <v>8899</v>
      </c>
      <c r="JL7" s="10">
        <v>390</v>
      </c>
      <c r="JM7" s="10">
        <v>1126</v>
      </c>
      <c r="JN7" s="10">
        <v>366</v>
      </c>
      <c r="JO7" s="10">
        <v>2166</v>
      </c>
      <c r="JP7" s="10">
        <v>14853</v>
      </c>
      <c r="JQ7" s="10">
        <v>8937</v>
      </c>
      <c r="JR7" s="10">
        <v>733</v>
      </c>
      <c r="JS7" s="10">
        <v>2536</v>
      </c>
      <c r="JT7" s="10">
        <v>1677</v>
      </c>
      <c r="JU7" s="10">
        <v>706</v>
      </c>
      <c r="JV7" s="10">
        <v>225</v>
      </c>
      <c r="JW7" s="10">
        <v>39</v>
      </c>
      <c r="JX7" s="10">
        <v>8781</v>
      </c>
      <c r="JY7" s="10">
        <v>6026</v>
      </c>
      <c r="JZ7" s="10">
        <v>13</v>
      </c>
      <c r="KA7" s="10">
        <v>12</v>
      </c>
      <c r="KB7" s="10">
        <v>21</v>
      </c>
      <c r="KC7" s="10">
        <v>7329</v>
      </c>
      <c r="KD7" s="10">
        <v>7524</v>
      </c>
      <c r="KE7" s="10">
        <v>7330</v>
      </c>
      <c r="KF7" s="10">
        <v>5444</v>
      </c>
      <c r="KG7" s="10">
        <v>193</v>
      </c>
      <c r="KH7" s="10">
        <v>510</v>
      </c>
      <c r="KI7" s="10">
        <v>157</v>
      </c>
      <c r="KJ7" s="10">
        <v>1219</v>
      </c>
      <c r="KK7" s="10">
        <v>4631</v>
      </c>
      <c r="KL7" s="10">
        <v>2794</v>
      </c>
      <c r="KM7" s="10">
        <v>405</v>
      </c>
      <c r="KN7" s="10">
        <v>665</v>
      </c>
      <c r="KO7" s="10">
        <v>518</v>
      </c>
      <c r="KP7" s="10">
        <v>199</v>
      </c>
      <c r="KQ7" s="10">
        <v>43</v>
      </c>
      <c r="KR7" s="10">
        <v>7</v>
      </c>
      <c r="KS7" s="10">
        <v>2753</v>
      </c>
      <c r="KT7" s="10">
        <v>1870</v>
      </c>
      <c r="KU7" s="10">
        <v>2</v>
      </c>
      <c r="KV7" s="10">
        <v>3</v>
      </c>
      <c r="KW7" s="10">
        <v>3</v>
      </c>
      <c r="KX7" s="10">
        <v>2276</v>
      </c>
      <c r="KY7" s="10">
        <v>2355</v>
      </c>
      <c r="KZ7" s="10">
        <v>2565</v>
      </c>
      <c r="LA7" s="10">
        <v>1367</v>
      </c>
      <c r="LB7" s="10">
        <v>83</v>
      </c>
      <c r="LC7" s="10">
        <v>145</v>
      </c>
      <c r="LD7" s="10">
        <v>111</v>
      </c>
      <c r="LE7" s="10">
        <v>360</v>
      </c>
      <c r="LF7" s="10">
        <v>19484</v>
      </c>
      <c r="LG7" s="10">
        <v>11731</v>
      </c>
      <c r="LH7" s="10">
        <v>1138</v>
      </c>
      <c r="LI7" s="10">
        <v>3201</v>
      </c>
      <c r="LJ7" s="10">
        <v>2195</v>
      </c>
      <c r="LK7" s="10">
        <v>905</v>
      </c>
      <c r="LL7" s="10">
        <v>268</v>
      </c>
      <c r="LM7" s="10">
        <v>46</v>
      </c>
      <c r="LN7" s="10">
        <v>11534</v>
      </c>
      <c r="LO7" s="10">
        <v>7896</v>
      </c>
      <c r="LP7" s="10">
        <v>15</v>
      </c>
      <c r="LQ7" s="10">
        <v>15</v>
      </c>
      <c r="LR7" s="10">
        <v>24</v>
      </c>
      <c r="LS7" s="10">
        <v>9605</v>
      </c>
      <c r="LT7" s="10">
        <v>9879</v>
      </c>
      <c r="LU7" s="10">
        <v>9895</v>
      </c>
      <c r="LV7" s="10">
        <v>6811</v>
      </c>
      <c r="LW7" s="10">
        <v>276</v>
      </c>
      <c r="LX7" s="10">
        <v>655</v>
      </c>
      <c r="LY7" s="10">
        <v>268</v>
      </c>
      <c r="LZ7" s="10">
        <v>1579</v>
      </c>
      <c r="MA7" s="10">
        <v>5999</v>
      </c>
      <c r="MB7" s="10">
        <v>3102</v>
      </c>
      <c r="MC7" s="10">
        <v>606</v>
      </c>
      <c r="MD7" s="10">
        <v>595</v>
      </c>
      <c r="ME7" s="10">
        <v>427</v>
      </c>
      <c r="MF7" s="10">
        <v>289</v>
      </c>
      <c r="MG7" s="10">
        <v>171</v>
      </c>
      <c r="MH7" s="10">
        <v>72</v>
      </c>
      <c r="MI7" s="10">
        <v>3298</v>
      </c>
      <c r="MJ7" s="10">
        <v>2662</v>
      </c>
      <c r="MK7" s="10">
        <v>7</v>
      </c>
      <c r="ML7" s="10">
        <v>15</v>
      </c>
      <c r="MM7" s="10">
        <v>17</v>
      </c>
      <c r="MN7" s="10">
        <v>3364</v>
      </c>
      <c r="MO7" s="10">
        <v>2635</v>
      </c>
      <c r="MP7" s="10">
        <v>2641</v>
      </c>
      <c r="MQ7" s="10">
        <v>2088</v>
      </c>
      <c r="MR7" s="10">
        <v>114</v>
      </c>
      <c r="MS7" s="10">
        <v>471</v>
      </c>
      <c r="MT7" s="10">
        <v>98</v>
      </c>
      <c r="MU7" s="10">
        <v>587</v>
      </c>
      <c r="MV7" s="10">
        <v>7988</v>
      </c>
      <c r="MW7" s="10">
        <v>4688</v>
      </c>
      <c r="MX7" s="10">
        <v>1520</v>
      </c>
      <c r="MY7" s="10">
        <v>6208</v>
      </c>
      <c r="MZ7" s="10">
        <v>1780</v>
      </c>
      <c r="NA7" s="10">
        <v>71150</v>
      </c>
      <c r="NB7" s="10">
        <v>16221</v>
      </c>
      <c r="NC7" s="10">
        <v>300</v>
      </c>
      <c r="ND7" s="10">
        <v>16521</v>
      </c>
      <c r="NE7" s="10">
        <v>54629</v>
      </c>
      <c r="NF7" s="10">
        <v>67510</v>
      </c>
      <c r="NG7" s="10">
        <v>14041</v>
      </c>
      <c r="NH7" s="10">
        <v>300</v>
      </c>
      <c r="NI7" s="10">
        <v>14341</v>
      </c>
      <c r="NJ7" s="10">
        <v>53169</v>
      </c>
      <c r="NK7" s="10">
        <v>3640</v>
      </c>
      <c r="NL7" s="10">
        <v>2180</v>
      </c>
      <c r="NM7" s="10">
        <v>2180</v>
      </c>
      <c r="NN7" s="10">
        <v>1460</v>
      </c>
      <c r="NO7" s="10">
        <v>10589</v>
      </c>
      <c r="NP7" s="10">
        <v>1549</v>
      </c>
      <c r="NQ7" s="10">
        <v>8871</v>
      </c>
      <c r="NR7" s="10">
        <v>72</v>
      </c>
      <c r="NS7" s="10">
        <v>93</v>
      </c>
      <c r="NT7" s="10">
        <v>4</v>
      </c>
      <c r="NU7" s="10">
        <v>8256</v>
      </c>
      <c r="NV7" s="10">
        <v>2333</v>
      </c>
      <c r="NW7" s="10">
        <v>5643</v>
      </c>
      <c r="NX7" s="10">
        <v>3119</v>
      </c>
      <c r="NY7" s="10">
        <v>417</v>
      </c>
      <c r="NZ7" s="10">
        <v>473</v>
      </c>
      <c r="OA7" s="10">
        <v>170</v>
      </c>
      <c r="OB7" s="10">
        <v>767</v>
      </c>
      <c r="OC7" s="10">
        <v>1308</v>
      </c>
      <c r="OD7" s="10">
        <v>134</v>
      </c>
      <c r="OE7" s="10">
        <v>1163</v>
      </c>
      <c r="OF7" s="10">
        <v>10</v>
      </c>
      <c r="OG7" s="10">
        <v>1</v>
      </c>
      <c r="OH7" s="10">
        <v>0</v>
      </c>
      <c r="OI7" s="10">
        <v>1096</v>
      </c>
      <c r="OJ7" s="10">
        <v>212</v>
      </c>
      <c r="OK7" s="10">
        <v>807</v>
      </c>
      <c r="OL7" s="10">
        <v>363</v>
      </c>
      <c r="OM7" s="10">
        <v>22</v>
      </c>
      <c r="ON7" s="10">
        <v>46</v>
      </c>
      <c r="OO7" s="10">
        <v>12</v>
      </c>
      <c r="OP7" s="10">
        <v>58</v>
      </c>
      <c r="OQ7" s="10">
        <v>1397</v>
      </c>
      <c r="OR7" s="10">
        <v>136</v>
      </c>
      <c r="OS7" s="10">
        <v>1254</v>
      </c>
      <c r="OT7" s="10">
        <v>5</v>
      </c>
      <c r="OU7" s="10">
        <v>1</v>
      </c>
      <c r="OV7" s="10">
        <v>1</v>
      </c>
      <c r="OW7" s="10">
        <v>1149</v>
      </c>
      <c r="OX7" s="10">
        <v>248</v>
      </c>
      <c r="OY7" s="10">
        <v>787</v>
      </c>
      <c r="OZ7" s="10">
        <v>463</v>
      </c>
      <c r="PA7" s="10">
        <v>33</v>
      </c>
      <c r="PB7" s="10">
        <v>33</v>
      </c>
      <c r="PC7" s="10">
        <v>25</v>
      </c>
      <c r="PD7" s="10">
        <v>56</v>
      </c>
      <c r="PE7" s="10">
        <v>448</v>
      </c>
      <c r="PF7" s="10">
        <v>67</v>
      </c>
      <c r="PG7" s="10">
        <v>380</v>
      </c>
      <c r="PH7" s="10">
        <v>0</v>
      </c>
      <c r="PI7" s="10">
        <v>1</v>
      </c>
      <c r="PJ7" s="10">
        <v>0</v>
      </c>
      <c r="PK7" s="10">
        <v>372</v>
      </c>
      <c r="PL7" s="10">
        <v>76</v>
      </c>
      <c r="PM7" s="10">
        <v>194</v>
      </c>
      <c r="PN7" s="10">
        <v>190</v>
      </c>
      <c r="PO7" s="10">
        <v>7</v>
      </c>
      <c r="PP7" s="10">
        <v>6</v>
      </c>
      <c r="PQ7" s="10">
        <v>2</v>
      </c>
      <c r="PR7" s="10">
        <v>49</v>
      </c>
      <c r="PS7" s="10">
        <v>3153</v>
      </c>
      <c r="PT7" s="10">
        <v>337</v>
      </c>
      <c r="PU7" s="10">
        <v>2797</v>
      </c>
      <c r="PV7" s="10">
        <v>15</v>
      </c>
      <c r="PW7" s="10">
        <v>3</v>
      </c>
      <c r="PX7" s="10">
        <v>1</v>
      </c>
      <c r="PY7" s="10">
        <v>2617</v>
      </c>
      <c r="PZ7" s="10">
        <v>536</v>
      </c>
      <c r="QA7" s="10">
        <v>1788</v>
      </c>
      <c r="QB7" s="10">
        <v>1016</v>
      </c>
      <c r="QC7" s="10">
        <v>62</v>
      </c>
      <c r="QD7" s="10">
        <v>85</v>
      </c>
      <c r="QE7" s="10">
        <v>39</v>
      </c>
      <c r="QF7" s="10">
        <v>163</v>
      </c>
      <c r="QG7" s="10">
        <v>7436</v>
      </c>
      <c r="QH7" s="10">
        <v>1212</v>
      </c>
      <c r="QI7" s="10">
        <v>6074</v>
      </c>
      <c r="QJ7" s="10">
        <v>57</v>
      </c>
      <c r="QK7" s="10">
        <v>90</v>
      </c>
      <c r="QL7" s="10">
        <v>3</v>
      </c>
      <c r="QM7" s="10">
        <v>5639</v>
      </c>
      <c r="QN7" s="10">
        <v>1797</v>
      </c>
      <c r="QO7" s="10">
        <v>3855</v>
      </c>
      <c r="QP7" s="10">
        <v>2103</v>
      </c>
      <c r="QQ7" s="10">
        <v>355</v>
      </c>
      <c r="QR7" s="10">
        <v>388</v>
      </c>
      <c r="QS7" s="10">
        <v>131</v>
      </c>
      <c r="QT7" s="10">
        <v>604</v>
      </c>
      <c r="QU7" s="10">
        <v>10173</v>
      </c>
      <c r="QV7" s="10">
        <v>3696</v>
      </c>
      <c r="QW7" s="10">
        <v>5951</v>
      </c>
      <c r="QX7" s="10">
        <v>222</v>
      </c>
      <c r="QY7" s="10">
        <v>256</v>
      </c>
      <c r="QZ7" s="10">
        <v>48</v>
      </c>
      <c r="RA7" s="10">
        <v>5948</v>
      </c>
      <c r="RB7" s="10">
        <v>4225</v>
      </c>
      <c r="RC7" s="10">
        <v>5051</v>
      </c>
      <c r="RD7" s="10">
        <v>2983</v>
      </c>
      <c r="RE7" s="10">
        <v>362</v>
      </c>
      <c r="RF7" s="10">
        <v>694</v>
      </c>
      <c r="RG7" s="10">
        <v>196</v>
      </c>
      <c r="RH7" s="10">
        <v>887</v>
      </c>
      <c r="RI7" s="10">
        <v>1895</v>
      </c>
      <c r="RJ7" s="10">
        <v>751</v>
      </c>
      <c r="RK7" s="10">
        <v>1059</v>
      </c>
      <c r="RL7" s="10">
        <v>43</v>
      </c>
      <c r="RM7" s="10">
        <v>41</v>
      </c>
      <c r="RN7" s="10">
        <v>1</v>
      </c>
      <c r="RO7" s="10">
        <v>1149</v>
      </c>
      <c r="RP7" s="10">
        <v>746</v>
      </c>
      <c r="RQ7" s="10">
        <v>994</v>
      </c>
      <c r="RR7" s="10">
        <v>637</v>
      </c>
      <c r="RS7" s="10">
        <v>35</v>
      </c>
      <c r="RT7" s="10">
        <v>79</v>
      </c>
      <c r="RU7" s="10">
        <v>21</v>
      </c>
      <c r="RV7" s="10">
        <v>129</v>
      </c>
      <c r="RW7" s="10">
        <v>1343</v>
      </c>
      <c r="RX7" s="10">
        <v>524</v>
      </c>
      <c r="RY7" s="10">
        <v>738</v>
      </c>
      <c r="RZ7" s="10">
        <v>38</v>
      </c>
      <c r="SA7" s="10">
        <v>41</v>
      </c>
      <c r="SB7" s="10">
        <v>2</v>
      </c>
      <c r="SC7" s="10">
        <v>838</v>
      </c>
      <c r="SD7" s="10">
        <v>505</v>
      </c>
      <c r="SE7" s="10">
        <v>584</v>
      </c>
      <c r="SF7" s="10">
        <v>576</v>
      </c>
      <c r="SG7" s="10">
        <v>32</v>
      </c>
      <c r="SH7" s="10">
        <v>46</v>
      </c>
      <c r="SI7" s="10">
        <v>22</v>
      </c>
      <c r="SJ7" s="10">
        <v>83</v>
      </c>
      <c r="SK7" s="10">
        <v>1</v>
      </c>
      <c r="SL7" s="10">
        <v>0</v>
      </c>
      <c r="SM7" s="10">
        <v>1</v>
      </c>
      <c r="SN7" s="10">
        <v>0</v>
      </c>
      <c r="SO7" s="10">
        <v>0</v>
      </c>
      <c r="SP7" s="10">
        <v>0</v>
      </c>
      <c r="SQ7" s="10">
        <v>1</v>
      </c>
      <c r="SR7" s="10">
        <v>0</v>
      </c>
      <c r="SS7" s="10">
        <v>1</v>
      </c>
      <c r="ST7" s="10">
        <v>0</v>
      </c>
      <c r="SU7" s="10">
        <v>0</v>
      </c>
      <c r="SV7" s="10">
        <v>0</v>
      </c>
      <c r="SW7" s="10">
        <v>0</v>
      </c>
      <c r="SX7" s="10">
        <v>0</v>
      </c>
      <c r="SY7" s="10">
        <v>3239</v>
      </c>
      <c r="SZ7" s="10">
        <v>1275</v>
      </c>
      <c r="TA7" s="10">
        <v>1798</v>
      </c>
      <c r="TB7" s="10">
        <v>81</v>
      </c>
      <c r="TC7" s="10">
        <v>82</v>
      </c>
      <c r="TD7" s="10">
        <v>3</v>
      </c>
      <c r="TE7" s="10">
        <v>1988</v>
      </c>
      <c r="TF7" s="10">
        <v>1251</v>
      </c>
      <c r="TG7" s="10">
        <v>1579</v>
      </c>
      <c r="TH7" s="10">
        <v>1213</v>
      </c>
      <c r="TI7" s="10">
        <v>67</v>
      </c>
      <c r="TJ7" s="10">
        <v>125</v>
      </c>
      <c r="TK7" s="10">
        <v>43</v>
      </c>
      <c r="TL7" s="10">
        <v>212</v>
      </c>
      <c r="TM7" s="10">
        <v>6934</v>
      </c>
      <c r="TN7" s="10">
        <v>2421</v>
      </c>
      <c r="TO7" s="10">
        <v>4153</v>
      </c>
      <c r="TP7" s="10">
        <v>141</v>
      </c>
      <c r="TQ7" s="10">
        <v>174</v>
      </c>
      <c r="TR7" s="10">
        <v>45</v>
      </c>
      <c r="TS7" s="10">
        <v>3960</v>
      </c>
      <c r="TT7" s="10">
        <v>2974</v>
      </c>
      <c r="TU7" s="10">
        <v>3472</v>
      </c>
      <c r="TV7" s="10">
        <v>1770</v>
      </c>
      <c r="TW7" s="10">
        <v>295</v>
      </c>
      <c r="TX7" s="10">
        <v>569</v>
      </c>
      <c r="TY7" s="10">
        <v>153</v>
      </c>
      <c r="TZ7" s="10">
        <v>675</v>
      </c>
      <c r="UA7" s="10">
        <v>654</v>
      </c>
      <c r="UB7" s="10">
        <v>226</v>
      </c>
      <c r="UC7" s="10">
        <v>24</v>
      </c>
      <c r="UD7" s="10">
        <v>0</v>
      </c>
      <c r="UE7" s="10">
        <v>250</v>
      </c>
      <c r="UF7" s="10">
        <v>404</v>
      </c>
      <c r="UG7" s="10">
        <v>9519</v>
      </c>
      <c r="UH7" s="10">
        <v>1669</v>
      </c>
      <c r="UI7" s="10">
        <v>1319</v>
      </c>
      <c r="UJ7" s="10">
        <v>1</v>
      </c>
      <c r="UK7" s="10">
        <v>2989</v>
      </c>
      <c r="UL7" s="10">
        <v>6530</v>
      </c>
      <c r="UM7" s="10">
        <v>1046</v>
      </c>
      <c r="UN7" s="10">
        <v>837</v>
      </c>
      <c r="UO7" s="10">
        <v>206</v>
      </c>
      <c r="UP7" s="10">
        <v>3</v>
      </c>
      <c r="UQ7" s="10">
        <v>0</v>
      </c>
      <c r="UR7" s="10">
        <v>0</v>
      </c>
      <c r="US7" s="10">
        <v>485</v>
      </c>
      <c r="UT7" s="10">
        <v>561</v>
      </c>
      <c r="UU7" s="10">
        <v>402</v>
      </c>
      <c r="UV7" s="10">
        <v>524</v>
      </c>
      <c r="UW7" s="10">
        <v>5</v>
      </c>
      <c r="UX7" s="10">
        <v>26</v>
      </c>
      <c r="UY7" s="10">
        <v>5</v>
      </c>
      <c r="UZ7" s="10">
        <v>84</v>
      </c>
      <c r="VA7" s="10">
        <v>416</v>
      </c>
      <c r="VB7" s="10">
        <v>304</v>
      </c>
      <c r="VC7" s="10">
        <v>112</v>
      </c>
      <c r="VD7" s="10">
        <v>0</v>
      </c>
      <c r="VE7" s="10">
        <v>0</v>
      </c>
      <c r="VF7" s="10">
        <v>0</v>
      </c>
      <c r="VG7" s="10">
        <v>238</v>
      </c>
      <c r="VH7" s="10">
        <v>178</v>
      </c>
      <c r="VI7" s="10">
        <v>189</v>
      </c>
      <c r="VJ7" s="10">
        <v>180</v>
      </c>
      <c r="VK7" s="10">
        <v>2</v>
      </c>
      <c r="VL7" s="10">
        <v>8</v>
      </c>
      <c r="VM7" s="10">
        <v>1</v>
      </c>
      <c r="VN7" s="10">
        <v>36</v>
      </c>
      <c r="VO7" s="10">
        <v>261</v>
      </c>
      <c r="VP7" s="10">
        <v>214</v>
      </c>
      <c r="VQ7" s="10">
        <v>47</v>
      </c>
      <c r="VR7" s="10">
        <v>0</v>
      </c>
      <c r="VS7" s="10">
        <v>0</v>
      </c>
      <c r="VT7" s="10">
        <v>0</v>
      </c>
      <c r="VU7" s="10">
        <v>146</v>
      </c>
      <c r="VV7" s="10">
        <v>115</v>
      </c>
      <c r="VW7" s="10">
        <v>112</v>
      </c>
      <c r="VX7" s="10">
        <v>110</v>
      </c>
      <c r="VY7" s="10">
        <v>2</v>
      </c>
      <c r="VZ7" s="10">
        <v>11</v>
      </c>
      <c r="WA7" s="10">
        <v>4</v>
      </c>
      <c r="WB7" s="10">
        <v>22</v>
      </c>
      <c r="WC7" s="10">
        <v>677</v>
      </c>
      <c r="WD7" s="10">
        <v>518</v>
      </c>
      <c r="WE7" s="10">
        <v>159</v>
      </c>
      <c r="WF7" s="10">
        <v>0</v>
      </c>
      <c r="WG7" s="10">
        <v>0</v>
      </c>
      <c r="WH7" s="10">
        <v>0</v>
      </c>
      <c r="WI7" s="10">
        <v>384</v>
      </c>
      <c r="WJ7" s="10">
        <v>293</v>
      </c>
      <c r="WK7" s="10">
        <v>301</v>
      </c>
      <c r="WL7" s="10">
        <v>290</v>
      </c>
      <c r="WM7" s="10">
        <v>4</v>
      </c>
      <c r="WN7" s="10">
        <v>19</v>
      </c>
      <c r="WO7" s="10">
        <v>5</v>
      </c>
      <c r="WP7" s="10">
        <v>58</v>
      </c>
      <c r="WQ7" s="10">
        <v>369</v>
      </c>
      <c r="WR7" s="10">
        <v>319</v>
      </c>
      <c r="WS7" s="10">
        <v>47</v>
      </c>
      <c r="WT7" s="10">
        <v>3</v>
      </c>
      <c r="WU7" s="10">
        <v>0</v>
      </c>
      <c r="WV7" s="10">
        <v>0</v>
      </c>
      <c r="WW7" s="10">
        <v>101</v>
      </c>
      <c r="WX7" s="10">
        <v>268</v>
      </c>
      <c r="WY7" s="10">
        <v>101</v>
      </c>
      <c r="WZ7" s="10">
        <v>234</v>
      </c>
      <c r="XA7" s="10">
        <v>1</v>
      </c>
      <c r="XB7" s="10">
        <v>7</v>
      </c>
      <c r="XC7" s="10">
        <v>0</v>
      </c>
      <c r="XD7" s="10">
        <v>26</v>
      </c>
      <c r="XE7" s="10">
        <v>6</v>
      </c>
      <c r="XF7" s="10">
        <v>6</v>
      </c>
      <c r="XG7" s="10">
        <v>0</v>
      </c>
      <c r="XH7" s="10">
        <v>6</v>
      </c>
      <c r="XI7" s="10">
        <v>0</v>
      </c>
      <c r="XJ7" s="10">
        <v>1040</v>
      </c>
      <c r="XK7" s="10">
        <v>410</v>
      </c>
      <c r="XL7" s="10">
        <v>261</v>
      </c>
      <c r="XM7" s="10">
        <v>671</v>
      </c>
      <c r="XN7" s="10">
        <v>369</v>
      </c>
      <c r="XO7" s="10">
        <v>1173</v>
      </c>
      <c r="XP7" s="10">
        <v>595</v>
      </c>
      <c r="XQ7" s="10">
        <v>309</v>
      </c>
      <c r="XR7" s="10">
        <v>904</v>
      </c>
      <c r="XS7" s="10">
        <v>269</v>
      </c>
    </row>
    <row r="8" spans="1:643" x14ac:dyDescent="0.25">
      <c r="A8" s="4" t="s">
        <v>24</v>
      </c>
      <c r="B8" s="10">
        <v>4</v>
      </c>
      <c r="C8" s="10">
        <v>14439</v>
      </c>
      <c r="D8" s="10">
        <v>2291</v>
      </c>
      <c r="E8" s="10">
        <v>771</v>
      </c>
      <c r="F8" s="10">
        <v>2480</v>
      </c>
      <c r="G8" s="10">
        <v>3043</v>
      </c>
      <c r="H8" s="10">
        <v>2804</v>
      </c>
      <c r="I8" s="10">
        <v>2264</v>
      </c>
      <c r="J8" s="10">
        <v>786</v>
      </c>
      <c r="K8" s="10">
        <v>5324</v>
      </c>
      <c r="L8" s="10">
        <v>8935</v>
      </c>
      <c r="M8" s="10">
        <v>92</v>
      </c>
      <c r="N8" s="10">
        <v>85</v>
      </c>
      <c r="O8" s="10">
        <v>3</v>
      </c>
      <c r="P8" s="10">
        <v>10671</v>
      </c>
      <c r="Q8" s="10">
        <v>3768</v>
      </c>
      <c r="R8" s="10">
        <v>9655</v>
      </c>
      <c r="S8" s="10">
        <v>2431</v>
      </c>
      <c r="T8" s="10">
        <v>135</v>
      </c>
      <c r="U8" s="10">
        <v>829</v>
      </c>
      <c r="V8" s="10">
        <v>402</v>
      </c>
      <c r="W8" s="10">
        <v>987</v>
      </c>
      <c r="X8" s="10">
        <v>7396</v>
      </c>
      <c r="Y8" s="10">
        <v>1285</v>
      </c>
      <c r="Z8" s="10">
        <v>358</v>
      </c>
      <c r="AA8" s="10">
        <v>1205</v>
      </c>
      <c r="AB8" s="10">
        <v>1382</v>
      </c>
      <c r="AC8" s="10">
        <v>1404</v>
      </c>
      <c r="AD8" s="10">
        <v>1271</v>
      </c>
      <c r="AE8" s="10">
        <v>491</v>
      </c>
      <c r="AF8" s="10">
        <v>2785</v>
      </c>
      <c r="AG8" s="10">
        <v>4508</v>
      </c>
      <c r="AH8" s="10">
        <v>59</v>
      </c>
      <c r="AI8" s="10">
        <v>43</v>
      </c>
      <c r="AJ8" s="10">
        <v>1</v>
      </c>
      <c r="AK8" s="10">
        <v>5469</v>
      </c>
      <c r="AL8" s="10">
        <v>1927</v>
      </c>
      <c r="AM8" s="10">
        <v>4666</v>
      </c>
      <c r="AN8" s="10">
        <v>1576</v>
      </c>
      <c r="AO8" s="10">
        <v>81</v>
      </c>
      <c r="AP8" s="10">
        <v>376</v>
      </c>
      <c r="AQ8" s="10">
        <v>175</v>
      </c>
      <c r="AR8" s="10">
        <v>522</v>
      </c>
      <c r="AS8" s="10">
        <v>2252</v>
      </c>
      <c r="AT8" s="10">
        <v>798</v>
      </c>
      <c r="AU8" s="10">
        <v>172</v>
      </c>
      <c r="AV8" s="10">
        <v>356</v>
      </c>
      <c r="AW8" s="10">
        <v>350</v>
      </c>
      <c r="AX8" s="10">
        <v>246</v>
      </c>
      <c r="AY8" s="10">
        <v>252</v>
      </c>
      <c r="AZ8" s="10">
        <v>78</v>
      </c>
      <c r="BA8" s="10">
        <v>1063</v>
      </c>
      <c r="BB8" s="10">
        <v>1164</v>
      </c>
      <c r="BC8" s="10">
        <v>12</v>
      </c>
      <c r="BD8" s="10">
        <v>12</v>
      </c>
      <c r="BE8" s="10">
        <v>1</v>
      </c>
      <c r="BF8" s="10">
        <v>1580</v>
      </c>
      <c r="BG8" s="10">
        <v>672</v>
      </c>
      <c r="BH8" s="10">
        <v>1337</v>
      </c>
      <c r="BI8" s="10">
        <v>469</v>
      </c>
      <c r="BJ8" s="10">
        <v>21</v>
      </c>
      <c r="BK8" s="10">
        <v>70</v>
      </c>
      <c r="BL8" s="10">
        <v>186</v>
      </c>
      <c r="BM8" s="10">
        <v>169</v>
      </c>
      <c r="BN8" s="10">
        <v>46</v>
      </c>
      <c r="BO8" s="10">
        <v>0</v>
      </c>
      <c r="BP8" s="10">
        <v>0</v>
      </c>
      <c r="BQ8" s="10">
        <v>0</v>
      </c>
      <c r="BR8" s="10">
        <v>13</v>
      </c>
      <c r="BS8" s="10">
        <v>15</v>
      </c>
      <c r="BT8" s="10">
        <v>11</v>
      </c>
      <c r="BU8" s="10">
        <v>7</v>
      </c>
      <c r="BV8" s="10">
        <v>21</v>
      </c>
      <c r="BW8" s="10">
        <v>25</v>
      </c>
      <c r="BX8" s="10">
        <v>0</v>
      </c>
      <c r="BY8" s="10">
        <v>0</v>
      </c>
      <c r="BZ8" s="10">
        <v>0</v>
      </c>
      <c r="CA8" s="10">
        <v>31</v>
      </c>
      <c r="CB8" s="10">
        <v>15</v>
      </c>
      <c r="CC8" s="10">
        <v>31</v>
      </c>
      <c r="CD8" s="10">
        <v>9</v>
      </c>
      <c r="CE8" s="10">
        <v>0</v>
      </c>
      <c r="CF8" s="10">
        <v>3</v>
      </c>
      <c r="CG8" s="10">
        <v>0</v>
      </c>
      <c r="CH8" s="10">
        <v>3</v>
      </c>
      <c r="CI8" s="10">
        <v>9694</v>
      </c>
      <c r="CJ8" s="10">
        <v>2083</v>
      </c>
      <c r="CK8" s="10">
        <v>530</v>
      </c>
      <c r="CL8" s="10">
        <v>1561</v>
      </c>
      <c r="CM8" s="10">
        <v>1745</v>
      </c>
      <c r="CN8" s="10">
        <v>1665</v>
      </c>
      <c r="CO8" s="10">
        <v>1534</v>
      </c>
      <c r="CP8" s="10">
        <v>576</v>
      </c>
      <c r="CQ8" s="10">
        <v>3869</v>
      </c>
      <c r="CR8" s="10">
        <v>5697</v>
      </c>
      <c r="CS8" s="10">
        <v>71</v>
      </c>
      <c r="CT8" s="10">
        <v>55</v>
      </c>
      <c r="CU8" s="10">
        <v>2</v>
      </c>
      <c r="CV8" s="10">
        <v>7080</v>
      </c>
      <c r="CW8" s="10">
        <v>2614</v>
      </c>
      <c r="CX8" s="10">
        <v>6034</v>
      </c>
      <c r="CY8" s="10">
        <v>2054</v>
      </c>
      <c r="CZ8" s="10">
        <v>102</v>
      </c>
      <c r="DA8" s="10">
        <v>449</v>
      </c>
      <c r="DB8" s="10">
        <v>361</v>
      </c>
      <c r="DC8" s="10">
        <v>694</v>
      </c>
      <c r="DD8" s="10">
        <v>4745</v>
      </c>
      <c r="DE8" s="10">
        <v>208</v>
      </c>
      <c r="DF8" s="10">
        <v>241</v>
      </c>
      <c r="DG8" s="10">
        <v>919</v>
      </c>
      <c r="DH8" s="10">
        <v>1298</v>
      </c>
      <c r="DI8" s="10">
        <v>1139</v>
      </c>
      <c r="DJ8" s="10">
        <v>730</v>
      </c>
      <c r="DK8" s="10">
        <v>210</v>
      </c>
      <c r="DL8" s="10">
        <v>1455</v>
      </c>
      <c r="DM8" s="10">
        <v>3238</v>
      </c>
      <c r="DN8" s="10">
        <v>21</v>
      </c>
      <c r="DO8" s="10">
        <v>30</v>
      </c>
      <c r="DP8" s="10">
        <v>1</v>
      </c>
      <c r="DQ8" s="10">
        <v>3591</v>
      </c>
      <c r="DR8" s="10">
        <v>1154</v>
      </c>
      <c r="DS8" s="10">
        <v>3621</v>
      </c>
      <c r="DT8" s="10">
        <v>377</v>
      </c>
      <c r="DU8" s="10">
        <v>33</v>
      </c>
      <c r="DV8" s="10">
        <v>380</v>
      </c>
      <c r="DW8" s="10">
        <v>41</v>
      </c>
      <c r="DX8" s="10">
        <v>293</v>
      </c>
      <c r="DY8" s="10">
        <v>10798</v>
      </c>
      <c r="DZ8" s="10">
        <v>101</v>
      </c>
      <c r="EA8" s="10">
        <v>549</v>
      </c>
      <c r="EB8" s="10">
        <v>1920</v>
      </c>
      <c r="EC8" s="10">
        <v>2582</v>
      </c>
      <c r="ED8" s="10">
        <v>2655</v>
      </c>
      <c r="EE8" s="10">
        <v>2224</v>
      </c>
      <c r="EF8" s="10">
        <v>767</v>
      </c>
      <c r="EG8" s="10">
        <v>3197</v>
      </c>
      <c r="EH8" s="10">
        <v>7433</v>
      </c>
      <c r="EI8" s="10">
        <v>87</v>
      </c>
      <c r="EJ8" s="10">
        <v>78</v>
      </c>
      <c r="EK8" s="10">
        <v>3</v>
      </c>
      <c r="EL8" s="10">
        <v>8285</v>
      </c>
      <c r="EM8" s="10">
        <v>2513</v>
      </c>
      <c r="EN8" s="10">
        <v>7875</v>
      </c>
      <c r="EO8" s="10">
        <v>1501</v>
      </c>
      <c r="EP8" s="10">
        <v>113</v>
      </c>
      <c r="EQ8" s="10">
        <v>675</v>
      </c>
      <c r="ER8" s="10">
        <v>79</v>
      </c>
      <c r="ES8" s="10">
        <v>555</v>
      </c>
      <c r="ET8" s="10">
        <v>5361</v>
      </c>
      <c r="EU8" s="10">
        <v>38</v>
      </c>
      <c r="EV8" s="10">
        <v>260</v>
      </c>
      <c r="EW8" s="10">
        <v>887</v>
      </c>
      <c r="EX8" s="10">
        <v>1130</v>
      </c>
      <c r="EY8" s="10">
        <v>1310</v>
      </c>
      <c r="EZ8" s="10">
        <v>1252</v>
      </c>
      <c r="FA8" s="10">
        <v>484</v>
      </c>
      <c r="FB8" s="10">
        <v>1645</v>
      </c>
      <c r="FC8" s="10">
        <v>3621</v>
      </c>
      <c r="FD8" s="10">
        <v>55</v>
      </c>
      <c r="FE8" s="10">
        <v>39</v>
      </c>
      <c r="FF8" s="10">
        <v>1</v>
      </c>
      <c r="FG8" s="10">
        <v>4083</v>
      </c>
      <c r="FH8" s="10">
        <v>1278</v>
      </c>
      <c r="FI8" s="10">
        <v>3817</v>
      </c>
      <c r="FJ8" s="10">
        <v>958</v>
      </c>
      <c r="FK8" s="10">
        <v>69</v>
      </c>
      <c r="FL8" s="10">
        <v>267</v>
      </c>
      <c r="FM8" s="10">
        <v>32</v>
      </c>
      <c r="FN8" s="10">
        <v>218</v>
      </c>
      <c r="FO8" s="10">
        <v>957</v>
      </c>
      <c r="FP8" s="10">
        <v>7</v>
      </c>
      <c r="FQ8" s="10">
        <v>61</v>
      </c>
      <c r="FR8" s="10">
        <v>146</v>
      </c>
      <c r="FS8" s="10">
        <v>226</v>
      </c>
      <c r="FT8" s="10">
        <v>212</v>
      </c>
      <c r="FU8" s="10">
        <v>236</v>
      </c>
      <c r="FV8" s="10">
        <v>69</v>
      </c>
      <c r="FW8" s="10">
        <v>237</v>
      </c>
      <c r="FX8" s="10">
        <v>699</v>
      </c>
      <c r="FY8" s="10">
        <v>11</v>
      </c>
      <c r="FZ8" s="10">
        <v>9</v>
      </c>
      <c r="GA8" s="10">
        <v>1</v>
      </c>
      <c r="GB8" s="10">
        <v>727</v>
      </c>
      <c r="GC8" s="10">
        <v>230</v>
      </c>
      <c r="GD8" s="10">
        <v>668</v>
      </c>
      <c r="GE8" s="10">
        <v>178</v>
      </c>
      <c r="GF8" s="10">
        <v>11</v>
      </c>
      <c r="GG8" s="10">
        <v>41</v>
      </c>
      <c r="GH8" s="10">
        <v>6</v>
      </c>
      <c r="GI8" s="10">
        <v>53</v>
      </c>
      <c r="GJ8" s="10">
        <v>46</v>
      </c>
      <c r="GK8" s="10">
        <v>0</v>
      </c>
      <c r="GL8" s="10">
        <v>0</v>
      </c>
      <c r="GM8" s="10">
        <v>0</v>
      </c>
      <c r="GN8" s="10">
        <v>13</v>
      </c>
      <c r="GO8" s="10">
        <v>15</v>
      </c>
      <c r="GP8" s="10">
        <v>11</v>
      </c>
      <c r="GQ8" s="10">
        <v>7</v>
      </c>
      <c r="GR8" s="10">
        <v>21</v>
      </c>
      <c r="GS8" s="10">
        <v>25</v>
      </c>
      <c r="GT8" s="10">
        <v>0</v>
      </c>
      <c r="GU8" s="10">
        <v>0</v>
      </c>
      <c r="GV8" s="10">
        <v>0</v>
      </c>
      <c r="GW8" s="10">
        <v>31</v>
      </c>
      <c r="GX8" s="10">
        <v>15</v>
      </c>
      <c r="GY8" s="10">
        <v>31</v>
      </c>
      <c r="GZ8" s="10">
        <v>9</v>
      </c>
      <c r="HA8" s="10">
        <v>0</v>
      </c>
      <c r="HB8" s="10">
        <v>3</v>
      </c>
      <c r="HC8" s="10">
        <v>0</v>
      </c>
      <c r="HD8" s="10">
        <v>3</v>
      </c>
      <c r="HE8" s="10">
        <v>6364</v>
      </c>
      <c r="HF8" s="10">
        <v>45</v>
      </c>
      <c r="HG8" s="10">
        <v>321</v>
      </c>
      <c r="HH8" s="10">
        <v>1033</v>
      </c>
      <c r="HI8" s="10">
        <v>1369</v>
      </c>
      <c r="HJ8" s="10">
        <v>1537</v>
      </c>
      <c r="HK8" s="10">
        <v>1499</v>
      </c>
      <c r="HL8" s="10">
        <v>560</v>
      </c>
      <c r="HM8" s="10">
        <v>1903</v>
      </c>
      <c r="HN8" s="10">
        <v>4345</v>
      </c>
      <c r="HO8" s="10">
        <v>66</v>
      </c>
      <c r="HP8" s="10">
        <v>48</v>
      </c>
      <c r="HQ8" s="10">
        <v>2</v>
      </c>
      <c r="HR8" s="10">
        <v>4841</v>
      </c>
      <c r="HS8" s="10">
        <v>1523</v>
      </c>
      <c r="HT8" s="10">
        <v>4516</v>
      </c>
      <c r="HU8" s="10">
        <v>1145</v>
      </c>
      <c r="HV8" s="10">
        <v>80</v>
      </c>
      <c r="HW8" s="10">
        <v>311</v>
      </c>
      <c r="HX8" s="10">
        <v>38</v>
      </c>
      <c r="HY8" s="10">
        <v>274</v>
      </c>
      <c r="HZ8" s="10">
        <v>4434</v>
      </c>
      <c r="IA8" s="10">
        <v>56</v>
      </c>
      <c r="IB8" s="10">
        <v>228</v>
      </c>
      <c r="IC8" s="10">
        <v>887</v>
      </c>
      <c r="ID8" s="10">
        <v>1213</v>
      </c>
      <c r="IE8" s="10">
        <v>1118</v>
      </c>
      <c r="IF8" s="10">
        <v>725</v>
      </c>
      <c r="IG8" s="10">
        <v>207</v>
      </c>
      <c r="IH8" s="10">
        <v>1294</v>
      </c>
      <c r="II8" s="10">
        <v>3088</v>
      </c>
      <c r="IJ8" s="10">
        <v>21</v>
      </c>
      <c r="IK8" s="10">
        <v>30</v>
      </c>
      <c r="IL8" s="10">
        <v>1</v>
      </c>
      <c r="IM8" s="10">
        <v>3444</v>
      </c>
      <c r="IN8" s="10">
        <v>990</v>
      </c>
      <c r="IO8" s="10">
        <v>3359</v>
      </c>
      <c r="IP8" s="10">
        <v>356</v>
      </c>
      <c r="IQ8" s="10">
        <v>33</v>
      </c>
      <c r="IR8" s="10">
        <v>364</v>
      </c>
      <c r="IS8" s="10">
        <v>41</v>
      </c>
      <c r="IT8" s="10">
        <v>281</v>
      </c>
      <c r="IU8" s="10">
        <v>3641</v>
      </c>
      <c r="IV8" s="10">
        <v>2190</v>
      </c>
      <c r="IW8" s="10">
        <v>222</v>
      </c>
      <c r="IX8" s="10">
        <v>560</v>
      </c>
      <c r="IY8" s="10">
        <v>461</v>
      </c>
      <c r="IZ8" s="10">
        <v>149</v>
      </c>
      <c r="JA8" s="10">
        <v>40</v>
      </c>
      <c r="JB8" s="10">
        <v>19</v>
      </c>
      <c r="JC8" s="10">
        <v>2127</v>
      </c>
      <c r="JD8" s="10">
        <v>1502</v>
      </c>
      <c r="JE8" s="10">
        <v>5</v>
      </c>
      <c r="JF8" s="10">
        <v>7</v>
      </c>
      <c r="JG8" s="10">
        <v>0</v>
      </c>
      <c r="JH8" s="10">
        <v>2386</v>
      </c>
      <c r="JI8" s="10">
        <v>1255</v>
      </c>
      <c r="JJ8" s="10">
        <v>1780</v>
      </c>
      <c r="JK8" s="10">
        <v>930</v>
      </c>
      <c r="JL8" s="10">
        <v>22</v>
      </c>
      <c r="JM8" s="10">
        <v>154</v>
      </c>
      <c r="JN8" s="10">
        <v>323</v>
      </c>
      <c r="JO8" s="10">
        <v>432</v>
      </c>
      <c r="JP8" s="10">
        <v>2035</v>
      </c>
      <c r="JQ8" s="10">
        <v>1247</v>
      </c>
      <c r="JR8" s="10">
        <v>98</v>
      </c>
      <c r="JS8" s="10">
        <v>318</v>
      </c>
      <c r="JT8" s="10">
        <v>252</v>
      </c>
      <c r="JU8" s="10">
        <v>94</v>
      </c>
      <c r="JV8" s="10">
        <v>19</v>
      </c>
      <c r="JW8" s="10">
        <v>7</v>
      </c>
      <c r="JX8" s="10">
        <v>1140</v>
      </c>
      <c r="JY8" s="10">
        <v>887</v>
      </c>
      <c r="JZ8" s="10">
        <v>4</v>
      </c>
      <c r="KA8" s="10">
        <v>4</v>
      </c>
      <c r="KB8" s="10">
        <v>0</v>
      </c>
      <c r="KC8" s="10">
        <v>1386</v>
      </c>
      <c r="KD8" s="10">
        <v>649</v>
      </c>
      <c r="KE8" s="10">
        <v>849</v>
      </c>
      <c r="KF8" s="10">
        <v>618</v>
      </c>
      <c r="KG8" s="10">
        <v>12</v>
      </c>
      <c r="KH8" s="10">
        <v>109</v>
      </c>
      <c r="KI8" s="10">
        <v>143</v>
      </c>
      <c r="KJ8" s="10">
        <v>304</v>
      </c>
      <c r="KK8" s="10">
        <v>1295</v>
      </c>
      <c r="KL8" s="10">
        <v>791</v>
      </c>
      <c r="KM8" s="10">
        <v>111</v>
      </c>
      <c r="KN8" s="10">
        <v>210</v>
      </c>
      <c r="KO8" s="10">
        <v>124</v>
      </c>
      <c r="KP8" s="10">
        <v>34</v>
      </c>
      <c r="KQ8" s="10">
        <v>16</v>
      </c>
      <c r="KR8" s="10">
        <v>9</v>
      </c>
      <c r="KS8" s="10">
        <v>826</v>
      </c>
      <c r="KT8" s="10">
        <v>465</v>
      </c>
      <c r="KU8" s="10">
        <v>1</v>
      </c>
      <c r="KV8" s="10">
        <v>3</v>
      </c>
      <c r="KW8" s="10">
        <v>0</v>
      </c>
      <c r="KX8" s="10">
        <v>853</v>
      </c>
      <c r="KY8" s="10">
        <v>442</v>
      </c>
      <c r="KZ8" s="10">
        <v>669</v>
      </c>
      <c r="LA8" s="10">
        <v>291</v>
      </c>
      <c r="LB8" s="10">
        <v>10</v>
      </c>
      <c r="LC8" s="10">
        <v>29</v>
      </c>
      <c r="LD8" s="10">
        <v>180</v>
      </c>
      <c r="LE8" s="10">
        <v>116</v>
      </c>
      <c r="LF8" s="10">
        <v>3330</v>
      </c>
      <c r="LG8" s="10">
        <v>2038</v>
      </c>
      <c r="LH8" s="10">
        <v>209</v>
      </c>
      <c r="LI8" s="10">
        <v>528</v>
      </c>
      <c r="LJ8" s="10">
        <v>376</v>
      </c>
      <c r="LK8" s="10">
        <v>128</v>
      </c>
      <c r="LL8" s="10">
        <v>35</v>
      </c>
      <c r="LM8" s="10">
        <v>16</v>
      </c>
      <c r="LN8" s="10">
        <v>1966</v>
      </c>
      <c r="LO8" s="10">
        <v>1352</v>
      </c>
      <c r="LP8" s="10">
        <v>5</v>
      </c>
      <c r="LQ8" s="10">
        <v>7</v>
      </c>
      <c r="LR8" s="10">
        <v>0</v>
      </c>
      <c r="LS8" s="10">
        <v>2239</v>
      </c>
      <c r="LT8" s="10">
        <v>1091</v>
      </c>
      <c r="LU8" s="10">
        <v>1518</v>
      </c>
      <c r="LV8" s="10">
        <v>909</v>
      </c>
      <c r="LW8" s="10">
        <v>22</v>
      </c>
      <c r="LX8" s="10">
        <v>138</v>
      </c>
      <c r="LY8" s="10">
        <v>323</v>
      </c>
      <c r="LZ8" s="10">
        <v>420</v>
      </c>
      <c r="MA8" s="10">
        <v>311</v>
      </c>
      <c r="MB8" s="10">
        <v>152</v>
      </c>
      <c r="MC8" s="10">
        <v>13</v>
      </c>
      <c r="MD8" s="10">
        <v>32</v>
      </c>
      <c r="ME8" s="10">
        <v>85</v>
      </c>
      <c r="MF8" s="10">
        <v>21</v>
      </c>
      <c r="MG8" s="10">
        <v>5</v>
      </c>
      <c r="MH8" s="10">
        <v>3</v>
      </c>
      <c r="MI8" s="10">
        <v>161</v>
      </c>
      <c r="MJ8" s="10">
        <v>150</v>
      </c>
      <c r="MK8" s="10">
        <v>0</v>
      </c>
      <c r="ML8" s="10">
        <v>0</v>
      </c>
      <c r="MM8" s="10">
        <v>0</v>
      </c>
      <c r="MN8" s="10">
        <v>147</v>
      </c>
      <c r="MO8" s="10">
        <v>164</v>
      </c>
      <c r="MP8" s="10">
        <v>262</v>
      </c>
      <c r="MQ8" s="10">
        <v>21</v>
      </c>
      <c r="MR8" s="10">
        <v>0</v>
      </c>
      <c r="MS8" s="10">
        <v>16</v>
      </c>
      <c r="MT8" s="10">
        <v>0</v>
      </c>
      <c r="MU8" s="10">
        <v>12</v>
      </c>
      <c r="MV8" s="10">
        <v>1037</v>
      </c>
      <c r="MW8" s="10">
        <v>551</v>
      </c>
      <c r="MX8" s="10">
        <v>386</v>
      </c>
      <c r="MY8" s="10">
        <v>937</v>
      </c>
      <c r="MZ8" s="10">
        <v>100</v>
      </c>
      <c r="NA8" s="10">
        <v>4457</v>
      </c>
      <c r="NB8" s="10">
        <v>1917</v>
      </c>
      <c r="NC8" s="10">
        <v>31</v>
      </c>
      <c r="ND8" s="10">
        <v>1948</v>
      </c>
      <c r="NE8" s="10">
        <v>2509</v>
      </c>
      <c r="NF8" s="10">
        <v>3989</v>
      </c>
      <c r="NG8" s="10">
        <v>1508</v>
      </c>
      <c r="NH8" s="10">
        <v>31</v>
      </c>
      <c r="NI8" s="10">
        <v>1539</v>
      </c>
      <c r="NJ8" s="10">
        <v>2450</v>
      </c>
      <c r="NK8" s="10">
        <v>468</v>
      </c>
      <c r="NL8" s="10">
        <v>409</v>
      </c>
      <c r="NM8" s="10">
        <v>409</v>
      </c>
      <c r="NN8" s="10">
        <v>59</v>
      </c>
      <c r="NO8" s="10">
        <v>1022</v>
      </c>
      <c r="NP8" s="10">
        <v>98</v>
      </c>
      <c r="NQ8" s="10">
        <v>910</v>
      </c>
      <c r="NR8" s="10">
        <v>11</v>
      </c>
      <c r="NS8" s="10">
        <v>3</v>
      </c>
      <c r="NT8" s="10">
        <v>0</v>
      </c>
      <c r="NU8" s="10">
        <v>890</v>
      </c>
      <c r="NV8" s="10">
        <v>132</v>
      </c>
      <c r="NW8" s="10">
        <v>693</v>
      </c>
      <c r="NX8" s="10">
        <v>186</v>
      </c>
      <c r="NY8" s="10">
        <v>10</v>
      </c>
      <c r="NZ8" s="10">
        <v>50</v>
      </c>
      <c r="OA8" s="10">
        <v>7</v>
      </c>
      <c r="OB8" s="10">
        <v>76</v>
      </c>
      <c r="OC8" s="10">
        <v>437</v>
      </c>
      <c r="OD8" s="10">
        <v>43</v>
      </c>
      <c r="OE8" s="10">
        <v>388</v>
      </c>
      <c r="OF8" s="10">
        <v>6</v>
      </c>
      <c r="OG8" s="10">
        <v>0</v>
      </c>
      <c r="OH8" s="10">
        <v>0</v>
      </c>
      <c r="OI8" s="10">
        <v>384</v>
      </c>
      <c r="OJ8" s="10">
        <v>53</v>
      </c>
      <c r="OK8" s="10">
        <v>303</v>
      </c>
      <c r="OL8" s="10">
        <v>96</v>
      </c>
      <c r="OM8" s="10">
        <v>2</v>
      </c>
      <c r="ON8" s="10">
        <v>13</v>
      </c>
      <c r="OO8" s="10">
        <v>2</v>
      </c>
      <c r="OP8" s="10">
        <v>21</v>
      </c>
      <c r="OQ8" s="10">
        <v>182</v>
      </c>
      <c r="OR8" s="10">
        <v>22</v>
      </c>
      <c r="OS8" s="10">
        <v>158</v>
      </c>
      <c r="OT8" s="10">
        <v>2</v>
      </c>
      <c r="OU8" s="10">
        <v>0</v>
      </c>
      <c r="OV8" s="10">
        <v>0</v>
      </c>
      <c r="OW8" s="10">
        <v>166</v>
      </c>
      <c r="OX8" s="10">
        <v>16</v>
      </c>
      <c r="OY8" s="10">
        <v>113</v>
      </c>
      <c r="OZ8" s="10">
        <v>47</v>
      </c>
      <c r="PA8" s="10">
        <v>1</v>
      </c>
      <c r="PB8" s="10">
        <v>8</v>
      </c>
      <c r="PC8" s="10">
        <v>3</v>
      </c>
      <c r="PD8" s="10">
        <v>10</v>
      </c>
      <c r="PE8" s="10">
        <v>25</v>
      </c>
      <c r="PF8" s="10">
        <v>0</v>
      </c>
      <c r="PG8" s="10">
        <v>25</v>
      </c>
      <c r="PH8" s="10">
        <v>0</v>
      </c>
      <c r="PI8" s="10">
        <v>0</v>
      </c>
      <c r="PJ8" s="10">
        <v>0</v>
      </c>
      <c r="PK8" s="10">
        <v>18</v>
      </c>
      <c r="PL8" s="10">
        <v>7</v>
      </c>
      <c r="PM8" s="10">
        <v>16</v>
      </c>
      <c r="PN8" s="10">
        <v>6</v>
      </c>
      <c r="PO8" s="10">
        <v>0</v>
      </c>
      <c r="PP8" s="10">
        <v>1</v>
      </c>
      <c r="PQ8" s="10">
        <v>0</v>
      </c>
      <c r="PR8" s="10">
        <v>2</v>
      </c>
      <c r="PS8" s="10">
        <v>644</v>
      </c>
      <c r="PT8" s="10">
        <v>65</v>
      </c>
      <c r="PU8" s="10">
        <v>571</v>
      </c>
      <c r="PV8" s="10">
        <v>8</v>
      </c>
      <c r="PW8" s="10">
        <v>0</v>
      </c>
      <c r="PX8" s="10">
        <v>0</v>
      </c>
      <c r="PY8" s="10">
        <v>568</v>
      </c>
      <c r="PZ8" s="10">
        <v>76</v>
      </c>
      <c r="QA8" s="10">
        <v>432</v>
      </c>
      <c r="QB8" s="10">
        <v>149</v>
      </c>
      <c r="QC8" s="10">
        <v>3</v>
      </c>
      <c r="QD8" s="10">
        <v>22</v>
      </c>
      <c r="QE8" s="10">
        <v>5</v>
      </c>
      <c r="QF8" s="10">
        <v>33</v>
      </c>
      <c r="QG8" s="10">
        <v>378</v>
      </c>
      <c r="QH8" s="10">
        <v>33</v>
      </c>
      <c r="QI8" s="10">
        <v>339</v>
      </c>
      <c r="QJ8" s="10">
        <v>3</v>
      </c>
      <c r="QK8" s="10">
        <v>3</v>
      </c>
      <c r="QL8" s="10">
        <v>0</v>
      </c>
      <c r="QM8" s="10">
        <v>322</v>
      </c>
      <c r="QN8" s="10">
        <v>56</v>
      </c>
      <c r="QO8" s="10">
        <v>261</v>
      </c>
      <c r="QP8" s="10">
        <v>37</v>
      </c>
      <c r="QQ8" s="10">
        <v>7</v>
      </c>
      <c r="QR8" s="10">
        <v>28</v>
      </c>
      <c r="QS8" s="10">
        <v>2</v>
      </c>
      <c r="QT8" s="10">
        <v>43</v>
      </c>
      <c r="QU8" s="10">
        <v>613</v>
      </c>
      <c r="QV8" s="10">
        <v>212</v>
      </c>
      <c r="QW8" s="10">
        <v>360</v>
      </c>
      <c r="QX8" s="10">
        <v>15</v>
      </c>
      <c r="QY8" s="10">
        <v>25</v>
      </c>
      <c r="QZ8" s="10">
        <v>1</v>
      </c>
      <c r="RA8" s="10">
        <v>419</v>
      </c>
      <c r="RB8" s="10">
        <v>194</v>
      </c>
      <c r="RC8" s="10">
        <v>414</v>
      </c>
      <c r="RD8" s="10">
        <v>97</v>
      </c>
      <c r="RE8" s="10">
        <v>9</v>
      </c>
      <c r="RF8" s="10">
        <v>40</v>
      </c>
      <c r="RG8" s="10">
        <v>12</v>
      </c>
      <c r="RH8" s="10">
        <v>41</v>
      </c>
      <c r="RI8" s="10">
        <v>278</v>
      </c>
      <c r="RJ8" s="10">
        <v>87</v>
      </c>
      <c r="RK8" s="10">
        <v>168</v>
      </c>
      <c r="RL8" s="10">
        <v>7</v>
      </c>
      <c r="RM8" s="10">
        <v>15</v>
      </c>
      <c r="RN8" s="10">
        <v>1</v>
      </c>
      <c r="RO8" s="10">
        <v>175</v>
      </c>
      <c r="RP8" s="10">
        <v>103</v>
      </c>
      <c r="RQ8" s="10">
        <v>175</v>
      </c>
      <c r="RR8" s="10">
        <v>67</v>
      </c>
      <c r="RS8" s="10">
        <v>4</v>
      </c>
      <c r="RT8" s="10">
        <v>16</v>
      </c>
      <c r="RU8" s="10">
        <v>1</v>
      </c>
      <c r="RV8" s="10">
        <v>15</v>
      </c>
      <c r="RW8" s="10">
        <v>66</v>
      </c>
      <c r="RX8" s="10">
        <v>26</v>
      </c>
      <c r="RY8" s="10">
        <v>37</v>
      </c>
      <c r="RZ8" s="10">
        <v>0</v>
      </c>
      <c r="SA8" s="10">
        <v>3</v>
      </c>
      <c r="SB8" s="10">
        <v>0</v>
      </c>
      <c r="SC8" s="10">
        <v>45</v>
      </c>
      <c r="SD8" s="10">
        <v>21</v>
      </c>
      <c r="SE8" s="10">
        <v>40</v>
      </c>
      <c r="SF8" s="10">
        <v>9</v>
      </c>
      <c r="SG8" s="10">
        <v>1</v>
      </c>
      <c r="SH8" s="10">
        <v>10</v>
      </c>
      <c r="SI8" s="10">
        <v>1</v>
      </c>
      <c r="SJ8" s="10">
        <v>5</v>
      </c>
      <c r="SK8" s="10">
        <v>0</v>
      </c>
      <c r="SL8" s="10">
        <v>0</v>
      </c>
      <c r="SM8" s="10">
        <v>0</v>
      </c>
      <c r="SN8" s="10">
        <v>0</v>
      </c>
      <c r="SO8" s="10">
        <v>0</v>
      </c>
      <c r="SP8" s="10">
        <v>0</v>
      </c>
      <c r="SQ8" s="10">
        <v>0</v>
      </c>
      <c r="SR8" s="10">
        <v>0</v>
      </c>
      <c r="SS8" s="10">
        <v>0</v>
      </c>
      <c r="ST8" s="10">
        <v>0</v>
      </c>
      <c r="SU8" s="10">
        <v>0</v>
      </c>
      <c r="SV8" s="10">
        <v>0</v>
      </c>
      <c r="SW8" s="10">
        <v>0</v>
      </c>
      <c r="SX8" s="10">
        <v>0</v>
      </c>
      <c r="SY8" s="10">
        <v>344</v>
      </c>
      <c r="SZ8" s="10">
        <v>113</v>
      </c>
      <c r="TA8" s="10">
        <v>205</v>
      </c>
      <c r="TB8" s="10">
        <v>7</v>
      </c>
      <c r="TC8" s="10">
        <v>18</v>
      </c>
      <c r="TD8" s="10">
        <v>1</v>
      </c>
      <c r="TE8" s="10">
        <v>220</v>
      </c>
      <c r="TF8" s="10">
        <v>124</v>
      </c>
      <c r="TG8" s="10">
        <v>215</v>
      </c>
      <c r="TH8" s="10">
        <v>76</v>
      </c>
      <c r="TI8" s="10">
        <v>5</v>
      </c>
      <c r="TJ8" s="10">
        <v>26</v>
      </c>
      <c r="TK8" s="10">
        <v>2</v>
      </c>
      <c r="TL8" s="10">
        <v>20</v>
      </c>
      <c r="TM8" s="10">
        <v>269</v>
      </c>
      <c r="TN8" s="10">
        <v>99</v>
      </c>
      <c r="TO8" s="10">
        <v>155</v>
      </c>
      <c r="TP8" s="10">
        <v>8</v>
      </c>
      <c r="TQ8" s="10">
        <v>7</v>
      </c>
      <c r="TR8" s="10">
        <v>0</v>
      </c>
      <c r="TS8" s="10">
        <v>199</v>
      </c>
      <c r="TT8" s="10">
        <v>70</v>
      </c>
      <c r="TU8" s="10">
        <v>199</v>
      </c>
      <c r="TV8" s="10">
        <v>21</v>
      </c>
      <c r="TW8" s="10">
        <v>4</v>
      </c>
      <c r="TX8" s="10">
        <v>14</v>
      </c>
      <c r="TY8" s="10">
        <v>10</v>
      </c>
      <c r="TZ8" s="10">
        <v>21</v>
      </c>
      <c r="UA8" s="10">
        <v>101</v>
      </c>
      <c r="UB8" s="10">
        <v>38</v>
      </c>
      <c r="UC8" s="10">
        <v>7</v>
      </c>
      <c r="UD8" s="10">
        <v>0</v>
      </c>
      <c r="UE8" s="10">
        <v>45</v>
      </c>
      <c r="UF8" s="10">
        <v>56</v>
      </c>
      <c r="UG8" s="10">
        <v>512</v>
      </c>
      <c r="UH8" s="10">
        <v>240</v>
      </c>
      <c r="UI8" s="10">
        <v>59</v>
      </c>
      <c r="UJ8" s="10">
        <v>0</v>
      </c>
      <c r="UK8" s="10">
        <v>299</v>
      </c>
      <c r="UL8" s="10">
        <v>213</v>
      </c>
      <c r="UM8" s="10">
        <v>70</v>
      </c>
      <c r="UN8" s="10">
        <v>68</v>
      </c>
      <c r="UO8" s="10">
        <v>2</v>
      </c>
      <c r="UP8" s="10">
        <v>0</v>
      </c>
      <c r="UQ8" s="10">
        <v>0</v>
      </c>
      <c r="UR8" s="10">
        <v>0</v>
      </c>
      <c r="US8" s="10">
        <v>42</v>
      </c>
      <c r="UT8" s="10">
        <v>28</v>
      </c>
      <c r="UU8" s="10">
        <v>35</v>
      </c>
      <c r="UV8" s="10">
        <v>25</v>
      </c>
      <c r="UW8" s="10">
        <v>0</v>
      </c>
      <c r="UX8" s="10">
        <v>1</v>
      </c>
      <c r="UY8" s="10">
        <v>3</v>
      </c>
      <c r="UZ8" s="10">
        <v>6</v>
      </c>
      <c r="VA8" s="10">
        <v>26</v>
      </c>
      <c r="VB8" s="10">
        <v>26</v>
      </c>
      <c r="VC8" s="10">
        <v>0</v>
      </c>
      <c r="VD8" s="10">
        <v>0</v>
      </c>
      <c r="VE8" s="10">
        <v>0</v>
      </c>
      <c r="VF8" s="10">
        <v>0</v>
      </c>
      <c r="VG8" s="10">
        <v>12</v>
      </c>
      <c r="VH8" s="10">
        <v>14</v>
      </c>
      <c r="VI8" s="10">
        <v>13</v>
      </c>
      <c r="VJ8" s="10">
        <v>9</v>
      </c>
      <c r="VK8" s="10">
        <v>0</v>
      </c>
      <c r="VL8" s="10">
        <v>1</v>
      </c>
      <c r="VM8" s="10">
        <v>0</v>
      </c>
      <c r="VN8" s="10">
        <v>3</v>
      </c>
      <c r="VO8" s="10">
        <v>40</v>
      </c>
      <c r="VP8" s="10">
        <v>39</v>
      </c>
      <c r="VQ8" s="10">
        <v>1</v>
      </c>
      <c r="VR8" s="10">
        <v>0</v>
      </c>
      <c r="VS8" s="10">
        <v>0</v>
      </c>
      <c r="VT8" s="10">
        <v>0</v>
      </c>
      <c r="VU8" s="10">
        <v>28</v>
      </c>
      <c r="VV8" s="10">
        <v>12</v>
      </c>
      <c r="VW8" s="10">
        <v>18</v>
      </c>
      <c r="VX8" s="10">
        <v>16</v>
      </c>
      <c r="VY8" s="10">
        <v>0</v>
      </c>
      <c r="VZ8" s="10">
        <v>0</v>
      </c>
      <c r="WA8" s="10">
        <v>3</v>
      </c>
      <c r="WB8" s="10">
        <v>3</v>
      </c>
      <c r="WC8" s="10">
        <v>66</v>
      </c>
      <c r="WD8" s="10">
        <v>65</v>
      </c>
      <c r="WE8" s="10">
        <v>1</v>
      </c>
      <c r="WF8" s="10">
        <v>0</v>
      </c>
      <c r="WG8" s="10">
        <v>0</v>
      </c>
      <c r="WH8" s="10">
        <v>0</v>
      </c>
      <c r="WI8" s="10">
        <v>40</v>
      </c>
      <c r="WJ8" s="10">
        <v>26</v>
      </c>
      <c r="WK8" s="10">
        <v>31</v>
      </c>
      <c r="WL8" s="10">
        <v>25</v>
      </c>
      <c r="WM8" s="10">
        <v>0</v>
      </c>
      <c r="WN8" s="10">
        <v>1</v>
      </c>
      <c r="WO8" s="10">
        <v>3</v>
      </c>
      <c r="WP8" s="10">
        <v>6</v>
      </c>
      <c r="WQ8" s="10">
        <v>4</v>
      </c>
      <c r="WR8" s="10">
        <v>3</v>
      </c>
      <c r="WS8" s="10">
        <v>1</v>
      </c>
      <c r="WT8" s="10">
        <v>0</v>
      </c>
      <c r="WU8" s="10">
        <v>0</v>
      </c>
      <c r="WV8" s="10">
        <v>0</v>
      </c>
      <c r="WW8" s="10">
        <v>2</v>
      </c>
      <c r="WX8" s="10">
        <v>2</v>
      </c>
      <c r="WY8" s="10">
        <v>4</v>
      </c>
      <c r="WZ8" s="10">
        <v>0</v>
      </c>
      <c r="XA8" s="10">
        <v>0</v>
      </c>
      <c r="XB8" s="10">
        <v>0</v>
      </c>
      <c r="XC8" s="10">
        <v>0</v>
      </c>
      <c r="XD8" s="10">
        <v>0</v>
      </c>
      <c r="XE8" s="10">
        <v>0</v>
      </c>
      <c r="XF8" s="10">
        <v>0</v>
      </c>
      <c r="XG8" s="10">
        <v>0</v>
      </c>
      <c r="XH8" s="10">
        <v>0</v>
      </c>
      <c r="XI8" s="10">
        <v>0</v>
      </c>
      <c r="XJ8" s="10">
        <v>70</v>
      </c>
      <c r="XK8" s="10">
        <v>26</v>
      </c>
      <c r="XL8" s="10">
        <v>40</v>
      </c>
      <c r="XM8" s="10">
        <v>66</v>
      </c>
      <c r="XN8" s="10">
        <v>4</v>
      </c>
      <c r="XO8" s="10">
        <v>88</v>
      </c>
      <c r="XP8" s="10">
        <v>37</v>
      </c>
      <c r="XQ8" s="10">
        <v>48</v>
      </c>
      <c r="XR8" s="10">
        <v>85</v>
      </c>
      <c r="XS8" s="10">
        <v>3</v>
      </c>
    </row>
    <row r="9" spans="1:643" x14ac:dyDescent="0.25">
      <c r="A9" s="4" t="s">
        <v>25</v>
      </c>
      <c r="B9" s="10">
        <v>2</v>
      </c>
      <c r="C9" s="10">
        <v>3015</v>
      </c>
      <c r="D9" s="10">
        <v>583</v>
      </c>
      <c r="E9" s="10">
        <v>236</v>
      </c>
      <c r="F9" s="10">
        <v>469</v>
      </c>
      <c r="G9" s="10">
        <v>528</v>
      </c>
      <c r="H9" s="10">
        <v>489</v>
      </c>
      <c r="I9" s="10">
        <v>533</v>
      </c>
      <c r="J9" s="10">
        <v>177</v>
      </c>
      <c r="K9" s="10">
        <v>1190</v>
      </c>
      <c r="L9" s="10">
        <v>1811</v>
      </c>
      <c r="M9" s="10">
        <v>9</v>
      </c>
      <c r="N9" s="10">
        <v>5</v>
      </c>
      <c r="O9" s="10">
        <v>0</v>
      </c>
      <c r="P9" s="10">
        <v>2083</v>
      </c>
      <c r="Q9" s="10">
        <v>932</v>
      </c>
      <c r="R9" s="10">
        <v>1653</v>
      </c>
      <c r="S9" s="10">
        <v>1117</v>
      </c>
      <c r="T9" s="10">
        <v>14</v>
      </c>
      <c r="U9" s="10">
        <v>38</v>
      </c>
      <c r="V9" s="10">
        <v>7</v>
      </c>
      <c r="W9" s="10">
        <v>186</v>
      </c>
      <c r="X9" s="10">
        <v>2153</v>
      </c>
      <c r="Y9" s="10">
        <v>509</v>
      </c>
      <c r="Z9" s="10">
        <v>134</v>
      </c>
      <c r="AA9" s="10">
        <v>341</v>
      </c>
      <c r="AB9" s="10">
        <v>365</v>
      </c>
      <c r="AC9" s="10">
        <v>339</v>
      </c>
      <c r="AD9" s="10">
        <v>346</v>
      </c>
      <c r="AE9" s="10">
        <v>119</v>
      </c>
      <c r="AF9" s="10">
        <v>893</v>
      </c>
      <c r="AG9" s="10">
        <v>1253</v>
      </c>
      <c r="AH9" s="10">
        <v>5</v>
      </c>
      <c r="AI9" s="10">
        <v>2</v>
      </c>
      <c r="AJ9" s="10">
        <v>0</v>
      </c>
      <c r="AK9" s="10">
        <v>1430</v>
      </c>
      <c r="AL9" s="10">
        <v>723</v>
      </c>
      <c r="AM9" s="10">
        <v>1162</v>
      </c>
      <c r="AN9" s="10">
        <v>815</v>
      </c>
      <c r="AO9" s="10">
        <v>12</v>
      </c>
      <c r="AP9" s="10">
        <v>18</v>
      </c>
      <c r="AQ9" s="10">
        <v>5</v>
      </c>
      <c r="AR9" s="10">
        <v>141</v>
      </c>
      <c r="AS9" s="10">
        <v>345</v>
      </c>
      <c r="AT9" s="10">
        <v>71</v>
      </c>
      <c r="AU9" s="10">
        <v>82</v>
      </c>
      <c r="AV9" s="10">
        <v>38</v>
      </c>
      <c r="AW9" s="10">
        <v>37</v>
      </c>
      <c r="AX9" s="10">
        <v>34</v>
      </c>
      <c r="AY9" s="10">
        <v>55</v>
      </c>
      <c r="AZ9" s="10">
        <v>28</v>
      </c>
      <c r="BA9" s="10">
        <v>148</v>
      </c>
      <c r="BB9" s="10">
        <v>196</v>
      </c>
      <c r="BC9" s="10">
        <v>1</v>
      </c>
      <c r="BD9" s="10">
        <v>0</v>
      </c>
      <c r="BE9" s="10">
        <v>0</v>
      </c>
      <c r="BF9" s="10">
        <v>235</v>
      </c>
      <c r="BG9" s="10">
        <v>110</v>
      </c>
      <c r="BH9" s="10">
        <v>182</v>
      </c>
      <c r="BI9" s="10">
        <v>126</v>
      </c>
      <c r="BJ9" s="10">
        <v>1</v>
      </c>
      <c r="BK9" s="10">
        <v>14</v>
      </c>
      <c r="BL9" s="10">
        <v>1</v>
      </c>
      <c r="BM9" s="10">
        <v>21</v>
      </c>
      <c r="BN9" s="10">
        <v>16</v>
      </c>
      <c r="BO9" s="10">
        <v>0</v>
      </c>
      <c r="BP9" s="10">
        <v>0</v>
      </c>
      <c r="BQ9" s="10">
        <v>2</v>
      </c>
      <c r="BR9" s="10">
        <v>3</v>
      </c>
      <c r="BS9" s="10">
        <v>1</v>
      </c>
      <c r="BT9" s="10">
        <v>7</v>
      </c>
      <c r="BU9" s="10">
        <v>3</v>
      </c>
      <c r="BV9" s="10">
        <v>1</v>
      </c>
      <c r="BW9" s="10">
        <v>15</v>
      </c>
      <c r="BX9" s="10">
        <v>0</v>
      </c>
      <c r="BY9" s="10">
        <v>0</v>
      </c>
      <c r="BZ9" s="10">
        <v>0</v>
      </c>
      <c r="CA9" s="10">
        <v>15</v>
      </c>
      <c r="CB9" s="10">
        <v>1</v>
      </c>
      <c r="CC9" s="10">
        <v>15</v>
      </c>
      <c r="CD9" s="10">
        <v>1</v>
      </c>
      <c r="CE9" s="10">
        <v>0</v>
      </c>
      <c r="CF9" s="10">
        <v>0</v>
      </c>
      <c r="CG9" s="10">
        <v>0</v>
      </c>
      <c r="CH9" s="10">
        <v>0</v>
      </c>
      <c r="CI9" s="10">
        <v>2514</v>
      </c>
      <c r="CJ9" s="10">
        <v>580</v>
      </c>
      <c r="CK9" s="10">
        <v>216</v>
      </c>
      <c r="CL9" s="10">
        <v>381</v>
      </c>
      <c r="CM9" s="10">
        <v>405</v>
      </c>
      <c r="CN9" s="10">
        <v>374</v>
      </c>
      <c r="CO9" s="10">
        <v>408</v>
      </c>
      <c r="CP9" s="10">
        <v>150</v>
      </c>
      <c r="CQ9" s="10">
        <v>1042</v>
      </c>
      <c r="CR9" s="10">
        <v>1464</v>
      </c>
      <c r="CS9" s="10">
        <v>6</v>
      </c>
      <c r="CT9" s="10">
        <v>2</v>
      </c>
      <c r="CU9" s="10">
        <v>0</v>
      </c>
      <c r="CV9" s="10">
        <v>1680</v>
      </c>
      <c r="CW9" s="10">
        <v>834</v>
      </c>
      <c r="CX9" s="10">
        <v>1359</v>
      </c>
      <c r="CY9" s="10">
        <v>942</v>
      </c>
      <c r="CZ9" s="10">
        <v>13</v>
      </c>
      <c r="DA9" s="10">
        <v>32</v>
      </c>
      <c r="DB9" s="10">
        <v>6</v>
      </c>
      <c r="DC9" s="10">
        <v>162</v>
      </c>
      <c r="DD9" s="10">
        <v>501</v>
      </c>
      <c r="DE9" s="10">
        <v>3</v>
      </c>
      <c r="DF9" s="10">
        <v>20</v>
      </c>
      <c r="DG9" s="10">
        <v>88</v>
      </c>
      <c r="DH9" s="10">
        <v>123</v>
      </c>
      <c r="DI9" s="10">
        <v>115</v>
      </c>
      <c r="DJ9" s="10">
        <v>125</v>
      </c>
      <c r="DK9" s="10">
        <v>27</v>
      </c>
      <c r="DL9" s="10">
        <v>148</v>
      </c>
      <c r="DM9" s="10">
        <v>347</v>
      </c>
      <c r="DN9" s="10">
        <v>3</v>
      </c>
      <c r="DO9" s="10">
        <v>3</v>
      </c>
      <c r="DP9" s="10">
        <v>0</v>
      </c>
      <c r="DQ9" s="10">
        <v>403</v>
      </c>
      <c r="DR9" s="10">
        <v>98</v>
      </c>
      <c r="DS9" s="10">
        <v>294</v>
      </c>
      <c r="DT9" s="10">
        <v>175</v>
      </c>
      <c r="DU9" s="10">
        <v>1</v>
      </c>
      <c r="DV9" s="10">
        <v>6</v>
      </c>
      <c r="DW9" s="10">
        <v>1</v>
      </c>
      <c r="DX9" s="10">
        <v>24</v>
      </c>
      <c r="DY9" s="10">
        <v>2050</v>
      </c>
      <c r="DZ9" s="10">
        <v>6</v>
      </c>
      <c r="EA9" s="10">
        <v>149</v>
      </c>
      <c r="EB9" s="10">
        <v>314</v>
      </c>
      <c r="EC9" s="10">
        <v>427</v>
      </c>
      <c r="ED9" s="10">
        <v>460</v>
      </c>
      <c r="EE9" s="10">
        <v>520</v>
      </c>
      <c r="EF9" s="10">
        <v>174</v>
      </c>
      <c r="EG9" s="10">
        <v>607</v>
      </c>
      <c r="EH9" s="10">
        <v>1430</v>
      </c>
      <c r="EI9" s="10">
        <v>8</v>
      </c>
      <c r="EJ9" s="10">
        <v>5</v>
      </c>
      <c r="EK9" s="10">
        <v>0</v>
      </c>
      <c r="EL9" s="10">
        <v>1549</v>
      </c>
      <c r="EM9" s="10">
        <v>501</v>
      </c>
      <c r="EN9" s="10">
        <v>1207</v>
      </c>
      <c r="EO9" s="10">
        <v>699</v>
      </c>
      <c r="EP9" s="10">
        <v>10</v>
      </c>
      <c r="EQ9" s="10">
        <v>24</v>
      </c>
      <c r="ER9" s="10">
        <v>5</v>
      </c>
      <c r="ES9" s="10">
        <v>105</v>
      </c>
      <c r="ET9" s="10">
        <v>1320</v>
      </c>
      <c r="EU9" s="10">
        <v>5</v>
      </c>
      <c r="EV9" s="10">
        <v>73</v>
      </c>
      <c r="EW9" s="10">
        <v>200</v>
      </c>
      <c r="EX9" s="10">
        <v>277</v>
      </c>
      <c r="EY9" s="10">
        <v>315</v>
      </c>
      <c r="EZ9" s="10">
        <v>334</v>
      </c>
      <c r="FA9" s="10">
        <v>116</v>
      </c>
      <c r="FB9" s="10">
        <v>397</v>
      </c>
      <c r="FC9" s="10">
        <v>917</v>
      </c>
      <c r="FD9" s="10">
        <v>4</v>
      </c>
      <c r="FE9" s="10">
        <v>2</v>
      </c>
      <c r="FF9" s="10">
        <v>0</v>
      </c>
      <c r="FG9" s="10">
        <v>964</v>
      </c>
      <c r="FH9" s="10">
        <v>356</v>
      </c>
      <c r="FI9" s="10">
        <v>781</v>
      </c>
      <c r="FJ9" s="10">
        <v>443</v>
      </c>
      <c r="FK9" s="10">
        <v>8</v>
      </c>
      <c r="FL9" s="10">
        <v>15</v>
      </c>
      <c r="FM9" s="10">
        <v>3</v>
      </c>
      <c r="FN9" s="10">
        <v>70</v>
      </c>
      <c r="FO9" s="10">
        <v>219</v>
      </c>
      <c r="FP9" s="10">
        <v>1</v>
      </c>
      <c r="FQ9" s="10">
        <v>56</v>
      </c>
      <c r="FR9" s="10">
        <v>26</v>
      </c>
      <c r="FS9" s="10">
        <v>24</v>
      </c>
      <c r="FT9" s="10">
        <v>30</v>
      </c>
      <c r="FU9" s="10">
        <v>54</v>
      </c>
      <c r="FV9" s="10">
        <v>28</v>
      </c>
      <c r="FW9" s="10">
        <v>65</v>
      </c>
      <c r="FX9" s="10">
        <v>153</v>
      </c>
      <c r="FY9" s="10">
        <v>1</v>
      </c>
      <c r="FZ9" s="10">
        <v>0</v>
      </c>
      <c r="GA9" s="10">
        <v>0</v>
      </c>
      <c r="GB9" s="10">
        <v>171</v>
      </c>
      <c r="GC9" s="10">
        <v>48</v>
      </c>
      <c r="GD9" s="10">
        <v>119</v>
      </c>
      <c r="GE9" s="10">
        <v>84</v>
      </c>
      <c r="GF9" s="10">
        <v>1</v>
      </c>
      <c r="GG9" s="10">
        <v>3</v>
      </c>
      <c r="GH9" s="10">
        <v>1</v>
      </c>
      <c r="GI9" s="10">
        <v>11</v>
      </c>
      <c r="GJ9" s="10">
        <v>16</v>
      </c>
      <c r="GK9" s="10">
        <v>0</v>
      </c>
      <c r="GL9" s="10">
        <v>0</v>
      </c>
      <c r="GM9" s="10">
        <v>2</v>
      </c>
      <c r="GN9" s="10">
        <v>3</v>
      </c>
      <c r="GO9" s="10">
        <v>1</v>
      </c>
      <c r="GP9" s="10">
        <v>7</v>
      </c>
      <c r="GQ9" s="10">
        <v>3</v>
      </c>
      <c r="GR9" s="10">
        <v>1</v>
      </c>
      <c r="GS9" s="10">
        <v>15</v>
      </c>
      <c r="GT9" s="10">
        <v>0</v>
      </c>
      <c r="GU9" s="10">
        <v>0</v>
      </c>
      <c r="GV9" s="10">
        <v>0</v>
      </c>
      <c r="GW9" s="10">
        <v>15</v>
      </c>
      <c r="GX9" s="10">
        <v>1</v>
      </c>
      <c r="GY9" s="10">
        <v>15</v>
      </c>
      <c r="GZ9" s="10">
        <v>1</v>
      </c>
      <c r="HA9" s="10">
        <v>0</v>
      </c>
      <c r="HB9" s="10">
        <v>0</v>
      </c>
      <c r="HC9" s="10">
        <v>0</v>
      </c>
      <c r="HD9" s="10">
        <v>0</v>
      </c>
      <c r="HE9" s="10">
        <v>1555</v>
      </c>
      <c r="HF9" s="10">
        <v>6</v>
      </c>
      <c r="HG9" s="10">
        <v>129</v>
      </c>
      <c r="HH9" s="10">
        <v>228</v>
      </c>
      <c r="HI9" s="10">
        <v>304</v>
      </c>
      <c r="HJ9" s="10">
        <v>346</v>
      </c>
      <c r="HK9" s="10">
        <v>395</v>
      </c>
      <c r="HL9" s="10">
        <v>147</v>
      </c>
      <c r="HM9" s="10">
        <v>463</v>
      </c>
      <c r="HN9" s="10">
        <v>1085</v>
      </c>
      <c r="HO9" s="10">
        <v>5</v>
      </c>
      <c r="HP9" s="10">
        <v>2</v>
      </c>
      <c r="HQ9" s="10">
        <v>0</v>
      </c>
      <c r="HR9" s="10">
        <v>1150</v>
      </c>
      <c r="HS9" s="10">
        <v>405</v>
      </c>
      <c r="HT9" s="10">
        <v>915</v>
      </c>
      <c r="HU9" s="10">
        <v>528</v>
      </c>
      <c r="HV9" s="10">
        <v>9</v>
      </c>
      <c r="HW9" s="10">
        <v>18</v>
      </c>
      <c r="HX9" s="10">
        <v>4</v>
      </c>
      <c r="HY9" s="10">
        <v>81</v>
      </c>
      <c r="HZ9" s="10">
        <v>495</v>
      </c>
      <c r="IA9" s="10">
        <v>0</v>
      </c>
      <c r="IB9" s="10">
        <v>20</v>
      </c>
      <c r="IC9" s="10">
        <v>86</v>
      </c>
      <c r="ID9" s="10">
        <v>123</v>
      </c>
      <c r="IE9" s="10">
        <v>114</v>
      </c>
      <c r="IF9" s="10">
        <v>125</v>
      </c>
      <c r="IG9" s="10">
        <v>27</v>
      </c>
      <c r="IH9" s="10">
        <v>144</v>
      </c>
      <c r="II9" s="10">
        <v>345</v>
      </c>
      <c r="IJ9" s="10">
        <v>3</v>
      </c>
      <c r="IK9" s="10">
        <v>3</v>
      </c>
      <c r="IL9" s="10">
        <v>0</v>
      </c>
      <c r="IM9" s="10">
        <v>399</v>
      </c>
      <c r="IN9" s="10">
        <v>96</v>
      </c>
      <c r="IO9" s="10">
        <v>292</v>
      </c>
      <c r="IP9" s="10">
        <v>171</v>
      </c>
      <c r="IQ9" s="10">
        <v>1</v>
      </c>
      <c r="IR9" s="10">
        <v>6</v>
      </c>
      <c r="IS9" s="10">
        <v>1</v>
      </c>
      <c r="IT9" s="10">
        <v>24</v>
      </c>
      <c r="IU9" s="10">
        <v>965</v>
      </c>
      <c r="IV9" s="10">
        <v>577</v>
      </c>
      <c r="IW9" s="10">
        <v>87</v>
      </c>
      <c r="IX9" s="10">
        <v>155</v>
      </c>
      <c r="IY9" s="10">
        <v>101</v>
      </c>
      <c r="IZ9" s="10">
        <v>29</v>
      </c>
      <c r="JA9" s="10">
        <v>13</v>
      </c>
      <c r="JB9" s="10">
        <v>3</v>
      </c>
      <c r="JC9" s="10">
        <v>583</v>
      </c>
      <c r="JD9" s="10">
        <v>381</v>
      </c>
      <c r="JE9" s="10">
        <v>1</v>
      </c>
      <c r="JF9" s="10">
        <v>0</v>
      </c>
      <c r="JG9" s="10">
        <v>0</v>
      </c>
      <c r="JH9" s="10">
        <v>534</v>
      </c>
      <c r="JI9" s="10">
        <v>431</v>
      </c>
      <c r="JJ9" s="10">
        <v>446</v>
      </c>
      <c r="JK9" s="10">
        <v>418</v>
      </c>
      <c r="JL9" s="10">
        <v>4</v>
      </c>
      <c r="JM9" s="10">
        <v>14</v>
      </c>
      <c r="JN9" s="10">
        <v>2</v>
      </c>
      <c r="JO9" s="10">
        <v>81</v>
      </c>
      <c r="JP9" s="10">
        <v>833</v>
      </c>
      <c r="JQ9" s="10">
        <v>504</v>
      </c>
      <c r="JR9" s="10">
        <v>61</v>
      </c>
      <c r="JS9" s="10">
        <v>141</v>
      </c>
      <c r="JT9" s="10">
        <v>88</v>
      </c>
      <c r="JU9" s="10">
        <v>24</v>
      </c>
      <c r="JV9" s="10">
        <v>12</v>
      </c>
      <c r="JW9" s="10">
        <v>3</v>
      </c>
      <c r="JX9" s="10">
        <v>496</v>
      </c>
      <c r="JY9" s="10">
        <v>336</v>
      </c>
      <c r="JZ9" s="10">
        <v>1</v>
      </c>
      <c r="KA9" s="10">
        <v>0</v>
      </c>
      <c r="KB9" s="10">
        <v>0</v>
      </c>
      <c r="KC9" s="10">
        <v>466</v>
      </c>
      <c r="KD9" s="10">
        <v>367</v>
      </c>
      <c r="KE9" s="10">
        <v>381</v>
      </c>
      <c r="KF9" s="10">
        <v>372</v>
      </c>
      <c r="KG9" s="10">
        <v>4</v>
      </c>
      <c r="KH9" s="10">
        <v>3</v>
      </c>
      <c r="KI9" s="10">
        <v>2</v>
      </c>
      <c r="KJ9" s="10">
        <v>71</v>
      </c>
      <c r="KK9" s="10">
        <v>126</v>
      </c>
      <c r="KL9" s="10">
        <v>70</v>
      </c>
      <c r="KM9" s="10">
        <v>26</v>
      </c>
      <c r="KN9" s="10">
        <v>12</v>
      </c>
      <c r="KO9" s="10">
        <v>13</v>
      </c>
      <c r="KP9" s="10">
        <v>4</v>
      </c>
      <c r="KQ9" s="10">
        <v>1</v>
      </c>
      <c r="KR9" s="10">
        <v>0</v>
      </c>
      <c r="KS9" s="10">
        <v>83</v>
      </c>
      <c r="KT9" s="10">
        <v>43</v>
      </c>
      <c r="KU9" s="10">
        <v>0</v>
      </c>
      <c r="KV9" s="10">
        <v>0</v>
      </c>
      <c r="KW9" s="10">
        <v>0</v>
      </c>
      <c r="KX9" s="10">
        <v>64</v>
      </c>
      <c r="KY9" s="10">
        <v>62</v>
      </c>
      <c r="KZ9" s="10">
        <v>63</v>
      </c>
      <c r="LA9" s="10">
        <v>42</v>
      </c>
      <c r="LB9" s="10">
        <v>0</v>
      </c>
      <c r="LC9" s="10">
        <v>11</v>
      </c>
      <c r="LD9" s="10">
        <v>0</v>
      </c>
      <c r="LE9" s="10">
        <v>10</v>
      </c>
      <c r="LF9" s="10">
        <v>959</v>
      </c>
      <c r="LG9" s="10">
        <v>574</v>
      </c>
      <c r="LH9" s="10">
        <v>87</v>
      </c>
      <c r="LI9" s="10">
        <v>153</v>
      </c>
      <c r="LJ9" s="10">
        <v>101</v>
      </c>
      <c r="LK9" s="10">
        <v>28</v>
      </c>
      <c r="LL9" s="10">
        <v>13</v>
      </c>
      <c r="LM9" s="10">
        <v>3</v>
      </c>
      <c r="LN9" s="10">
        <v>579</v>
      </c>
      <c r="LO9" s="10">
        <v>379</v>
      </c>
      <c r="LP9" s="10">
        <v>1</v>
      </c>
      <c r="LQ9" s="10">
        <v>0</v>
      </c>
      <c r="LR9" s="10">
        <v>0</v>
      </c>
      <c r="LS9" s="10">
        <v>530</v>
      </c>
      <c r="LT9" s="10">
        <v>429</v>
      </c>
      <c r="LU9" s="10">
        <v>444</v>
      </c>
      <c r="LV9" s="10">
        <v>414</v>
      </c>
      <c r="LW9" s="10">
        <v>4</v>
      </c>
      <c r="LX9" s="10">
        <v>14</v>
      </c>
      <c r="LY9" s="10">
        <v>2</v>
      </c>
      <c r="LZ9" s="10">
        <v>81</v>
      </c>
      <c r="MA9" s="10">
        <v>6</v>
      </c>
      <c r="MB9" s="10">
        <v>3</v>
      </c>
      <c r="MC9" s="10">
        <v>0</v>
      </c>
      <c r="MD9" s="10">
        <v>2</v>
      </c>
      <c r="ME9" s="10">
        <v>0</v>
      </c>
      <c r="MF9" s="10">
        <v>1</v>
      </c>
      <c r="MG9" s="10">
        <v>0</v>
      </c>
      <c r="MH9" s="10">
        <v>0</v>
      </c>
      <c r="MI9" s="10">
        <v>4</v>
      </c>
      <c r="MJ9" s="10">
        <v>2</v>
      </c>
      <c r="MK9" s="10">
        <v>0</v>
      </c>
      <c r="ML9" s="10">
        <v>0</v>
      </c>
      <c r="MM9" s="10">
        <v>0</v>
      </c>
      <c r="MN9" s="10">
        <v>4</v>
      </c>
      <c r="MO9" s="10">
        <v>2</v>
      </c>
      <c r="MP9" s="10">
        <v>2</v>
      </c>
      <c r="MQ9" s="10">
        <v>4</v>
      </c>
      <c r="MR9" s="10">
        <v>0</v>
      </c>
      <c r="MS9" s="10">
        <v>0</v>
      </c>
      <c r="MT9" s="10">
        <v>0</v>
      </c>
      <c r="MU9" s="10">
        <v>0</v>
      </c>
      <c r="MV9" s="10">
        <v>310</v>
      </c>
      <c r="MW9" s="10">
        <v>263</v>
      </c>
      <c r="MX9" s="10">
        <v>44</v>
      </c>
      <c r="MY9" s="10">
        <v>307</v>
      </c>
      <c r="MZ9" s="10">
        <v>3</v>
      </c>
      <c r="NA9" s="10">
        <v>119</v>
      </c>
      <c r="NB9" s="10">
        <v>39</v>
      </c>
      <c r="NC9" s="10">
        <v>4</v>
      </c>
      <c r="ND9" s="10">
        <v>43</v>
      </c>
      <c r="NE9" s="10">
        <v>76</v>
      </c>
      <c r="NF9" s="10">
        <v>117</v>
      </c>
      <c r="NG9" s="10">
        <v>37</v>
      </c>
      <c r="NH9" s="10">
        <v>4</v>
      </c>
      <c r="NI9" s="10">
        <v>41</v>
      </c>
      <c r="NJ9" s="10">
        <v>76</v>
      </c>
      <c r="NK9" s="10">
        <v>2</v>
      </c>
      <c r="NL9" s="10">
        <v>2</v>
      </c>
      <c r="NM9" s="10">
        <v>2</v>
      </c>
      <c r="NN9" s="10">
        <v>0</v>
      </c>
      <c r="NO9" s="10">
        <v>165</v>
      </c>
      <c r="NP9" s="10">
        <v>17</v>
      </c>
      <c r="NQ9" s="10">
        <v>148</v>
      </c>
      <c r="NR9" s="10">
        <v>0</v>
      </c>
      <c r="NS9" s="10">
        <v>0</v>
      </c>
      <c r="NT9" s="10">
        <v>0</v>
      </c>
      <c r="NU9" s="10">
        <v>149</v>
      </c>
      <c r="NV9" s="10">
        <v>16</v>
      </c>
      <c r="NW9" s="10">
        <v>95</v>
      </c>
      <c r="NX9" s="10">
        <v>61</v>
      </c>
      <c r="NY9" s="10">
        <v>0</v>
      </c>
      <c r="NZ9" s="10">
        <v>1</v>
      </c>
      <c r="OA9" s="10">
        <v>1</v>
      </c>
      <c r="OB9" s="10">
        <v>7</v>
      </c>
      <c r="OC9" s="10">
        <v>32</v>
      </c>
      <c r="OD9" s="10">
        <v>4</v>
      </c>
      <c r="OE9" s="10">
        <v>28</v>
      </c>
      <c r="OF9" s="10">
        <v>0</v>
      </c>
      <c r="OG9" s="10">
        <v>0</v>
      </c>
      <c r="OH9" s="10">
        <v>0</v>
      </c>
      <c r="OI9" s="10">
        <v>25</v>
      </c>
      <c r="OJ9" s="10">
        <v>7</v>
      </c>
      <c r="OK9" s="10">
        <v>16</v>
      </c>
      <c r="OL9" s="10">
        <v>13</v>
      </c>
      <c r="OM9" s="10">
        <v>0</v>
      </c>
      <c r="ON9" s="10">
        <v>1</v>
      </c>
      <c r="OO9" s="10">
        <v>0</v>
      </c>
      <c r="OP9" s="10">
        <v>2</v>
      </c>
      <c r="OQ9" s="10">
        <v>100</v>
      </c>
      <c r="OR9" s="10">
        <v>12</v>
      </c>
      <c r="OS9" s="10">
        <v>88</v>
      </c>
      <c r="OT9" s="10">
        <v>0</v>
      </c>
      <c r="OU9" s="10">
        <v>0</v>
      </c>
      <c r="OV9" s="10">
        <v>0</v>
      </c>
      <c r="OW9" s="10">
        <v>92</v>
      </c>
      <c r="OX9" s="10">
        <v>8</v>
      </c>
      <c r="OY9" s="10">
        <v>53</v>
      </c>
      <c r="OZ9" s="10">
        <v>42</v>
      </c>
      <c r="PA9" s="10">
        <v>0</v>
      </c>
      <c r="PB9" s="10">
        <v>0</v>
      </c>
      <c r="PC9" s="10">
        <v>0</v>
      </c>
      <c r="PD9" s="10">
        <v>5</v>
      </c>
      <c r="PE9" s="10">
        <v>16</v>
      </c>
      <c r="PF9" s="10">
        <v>1</v>
      </c>
      <c r="PG9" s="10">
        <v>15</v>
      </c>
      <c r="PH9" s="10">
        <v>0</v>
      </c>
      <c r="PI9" s="10">
        <v>0</v>
      </c>
      <c r="PJ9" s="10">
        <v>0</v>
      </c>
      <c r="PK9" s="10">
        <v>15</v>
      </c>
      <c r="PL9" s="10">
        <v>1</v>
      </c>
      <c r="PM9" s="10">
        <v>15</v>
      </c>
      <c r="PN9" s="10">
        <v>1</v>
      </c>
      <c r="PO9" s="10">
        <v>0</v>
      </c>
      <c r="PP9" s="10">
        <v>0</v>
      </c>
      <c r="PQ9" s="10">
        <v>0</v>
      </c>
      <c r="PR9" s="10">
        <v>0</v>
      </c>
      <c r="PS9" s="10">
        <v>148</v>
      </c>
      <c r="PT9" s="10">
        <v>17</v>
      </c>
      <c r="PU9" s="10">
        <v>131</v>
      </c>
      <c r="PV9" s="10">
        <v>0</v>
      </c>
      <c r="PW9" s="10">
        <v>0</v>
      </c>
      <c r="PX9" s="10">
        <v>0</v>
      </c>
      <c r="PY9" s="10">
        <v>132</v>
      </c>
      <c r="PZ9" s="10">
        <v>16</v>
      </c>
      <c r="QA9" s="10">
        <v>84</v>
      </c>
      <c r="QB9" s="10">
        <v>56</v>
      </c>
      <c r="QC9" s="10">
        <v>0</v>
      </c>
      <c r="QD9" s="10">
        <v>1</v>
      </c>
      <c r="QE9" s="10">
        <v>0</v>
      </c>
      <c r="QF9" s="10">
        <v>7</v>
      </c>
      <c r="QG9" s="10">
        <v>17</v>
      </c>
      <c r="QH9" s="10">
        <v>0</v>
      </c>
      <c r="QI9" s="10">
        <v>17</v>
      </c>
      <c r="QJ9" s="10">
        <v>0</v>
      </c>
      <c r="QK9" s="10">
        <v>0</v>
      </c>
      <c r="QL9" s="10">
        <v>0</v>
      </c>
      <c r="QM9" s="10">
        <v>17</v>
      </c>
      <c r="QN9" s="10">
        <v>0</v>
      </c>
      <c r="QO9" s="10">
        <v>11</v>
      </c>
      <c r="QP9" s="10">
        <v>5</v>
      </c>
      <c r="QQ9" s="10">
        <v>0</v>
      </c>
      <c r="QR9" s="10">
        <v>0</v>
      </c>
      <c r="QS9" s="10">
        <v>1</v>
      </c>
      <c r="QT9" s="10">
        <v>0</v>
      </c>
      <c r="QU9" s="10">
        <v>131</v>
      </c>
      <c r="QV9" s="10">
        <v>58</v>
      </c>
      <c r="QW9" s="10">
        <v>70</v>
      </c>
      <c r="QX9" s="10">
        <v>1</v>
      </c>
      <c r="QY9" s="10">
        <v>2</v>
      </c>
      <c r="QZ9" s="10">
        <v>0</v>
      </c>
      <c r="RA9" s="10">
        <v>83</v>
      </c>
      <c r="RB9" s="10">
        <v>48</v>
      </c>
      <c r="RC9" s="10">
        <v>52</v>
      </c>
      <c r="RD9" s="10">
        <v>70</v>
      </c>
      <c r="RE9" s="10">
        <v>0</v>
      </c>
      <c r="RF9" s="10">
        <v>1</v>
      </c>
      <c r="RG9" s="10">
        <v>2</v>
      </c>
      <c r="RH9" s="10">
        <v>6</v>
      </c>
      <c r="RI9" s="10">
        <v>58</v>
      </c>
      <c r="RJ9" s="10">
        <v>20</v>
      </c>
      <c r="RK9" s="10">
        <v>36</v>
      </c>
      <c r="RL9" s="10">
        <v>1</v>
      </c>
      <c r="RM9" s="10">
        <v>1</v>
      </c>
      <c r="RN9" s="10">
        <v>0</v>
      </c>
      <c r="RO9" s="10">
        <v>38</v>
      </c>
      <c r="RP9" s="10">
        <v>20</v>
      </c>
      <c r="RQ9" s="10">
        <v>24</v>
      </c>
      <c r="RR9" s="10">
        <v>31</v>
      </c>
      <c r="RS9" s="10">
        <v>0</v>
      </c>
      <c r="RT9" s="10">
        <v>0</v>
      </c>
      <c r="RU9" s="10">
        <v>1</v>
      </c>
      <c r="RV9" s="10">
        <v>2</v>
      </c>
      <c r="RW9" s="10">
        <v>57</v>
      </c>
      <c r="RX9" s="10">
        <v>31</v>
      </c>
      <c r="RY9" s="10">
        <v>26</v>
      </c>
      <c r="RZ9" s="10">
        <v>0</v>
      </c>
      <c r="SA9" s="10">
        <v>0</v>
      </c>
      <c r="SB9" s="10">
        <v>0</v>
      </c>
      <c r="SC9" s="10">
        <v>36</v>
      </c>
      <c r="SD9" s="10">
        <v>21</v>
      </c>
      <c r="SE9" s="10">
        <v>19</v>
      </c>
      <c r="SF9" s="10">
        <v>32</v>
      </c>
      <c r="SG9" s="10">
        <v>0</v>
      </c>
      <c r="SH9" s="10">
        <v>1</v>
      </c>
      <c r="SI9" s="10">
        <v>1</v>
      </c>
      <c r="SJ9" s="10">
        <v>4</v>
      </c>
      <c r="SK9" s="10">
        <v>0</v>
      </c>
      <c r="SL9" s="10">
        <v>0</v>
      </c>
      <c r="SM9" s="10">
        <v>0</v>
      </c>
      <c r="SN9" s="10">
        <v>0</v>
      </c>
      <c r="SO9" s="10">
        <v>0</v>
      </c>
      <c r="SP9" s="10">
        <v>0</v>
      </c>
      <c r="SQ9" s="10">
        <v>0</v>
      </c>
      <c r="SR9" s="10">
        <v>0</v>
      </c>
      <c r="SS9" s="10">
        <v>0</v>
      </c>
      <c r="ST9" s="10">
        <v>0</v>
      </c>
      <c r="SU9" s="10">
        <v>0</v>
      </c>
      <c r="SV9" s="10">
        <v>0</v>
      </c>
      <c r="SW9" s="10">
        <v>0</v>
      </c>
      <c r="SX9" s="10">
        <v>0</v>
      </c>
      <c r="SY9" s="10">
        <v>115</v>
      </c>
      <c r="SZ9" s="10">
        <v>51</v>
      </c>
      <c r="TA9" s="10">
        <v>62</v>
      </c>
      <c r="TB9" s="10">
        <v>1</v>
      </c>
      <c r="TC9" s="10">
        <v>1</v>
      </c>
      <c r="TD9" s="10">
        <v>0</v>
      </c>
      <c r="TE9" s="10">
        <v>74</v>
      </c>
      <c r="TF9" s="10">
        <v>41</v>
      </c>
      <c r="TG9" s="10">
        <v>43</v>
      </c>
      <c r="TH9" s="10">
        <v>63</v>
      </c>
      <c r="TI9" s="10">
        <v>0</v>
      </c>
      <c r="TJ9" s="10">
        <v>1</v>
      </c>
      <c r="TK9" s="10">
        <v>2</v>
      </c>
      <c r="TL9" s="10">
        <v>6</v>
      </c>
      <c r="TM9" s="10">
        <v>16</v>
      </c>
      <c r="TN9" s="10">
        <v>7</v>
      </c>
      <c r="TO9" s="10">
        <v>8</v>
      </c>
      <c r="TP9" s="10">
        <v>0</v>
      </c>
      <c r="TQ9" s="10">
        <v>1</v>
      </c>
      <c r="TR9" s="10">
        <v>0</v>
      </c>
      <c r="TS9" s="10">
        <v>9</v>
      </c>
      <c r="TT9" s="10">
        <v>7</v>
      </c>
      <c r="TU9" s="10">
        <v>9</v>
      </c>
      <c r="TV9" s="10">
        <v>7</v>
      </c>
      <c r="TW9" s="10">
        <v>0</v>
      </c>
      <c r="TX9" s="10">
        <v>0</v>
      </c>
      <c r="TY9" s="10">
        <v>0</v>
      </c>
      <c r="TZ9" s="10">
        <v>0</v>
      </c>
      <c r="UA9" s="10">
        <v>2</v>
      </c>
      <c r="UB9" s="10">
        <v>1</v>
      </c>
      <c r="UC9" s="10">
        <v>1</v>
      </c>
      <c r="UD9" s="10">
        <v>0</v>
      </c>
      <c r="UE9" s="10">
        <v>2</v>
      </c>
      <c r="UF9" s="10">
        <v>0</v>
      </c>
      <c r="UG9" s="10">
        <v>129</v>
      </c>
      <c r="UH9" s="10">
        <v>57</v>
      </c>
      <c r="UI9" s="10">
        <v>56</v>
      </c>
      <c r="UJ9" s="10">
        <v>0</v>
      </c>
      <c r="UK9" s="10">
        <v>113</v>
      </c>
      <c r="UL9" s="10">
        <v>16</v>
      </c>
      <c r="UM9" s="10">
        <v>58</v>
      </c>
      <c r="UN9" s="10">
        <v>48</v>
      </c>
      <c r="UO9" s="10">
        <v>10</v>
      </c>
      <c r="UP9" s="10">
        <v>0</v>
      </c>
      <c r="UQ9" s="10">
        <v>0</v>
      </c>
      <c r="UR9" s="10">
        <v>0</v>
      </c>
      <c r="US9" s="10">
        <v>22</v>
      </c>
      <c r="UT9" s="10">
        <v>36</v>
      </c>
      <c r="UU9" s="10">
        <v>33</v>
      </c>
      <c r="UV9" s="10">
        <v>23</v>
      </c>
      <c r="UW9" s="10">
        <v>0</v>
      </c>
      <c r="UX9" s="10">
        <v>0</v>
      </c>
      <c r="UY9" s="10">
        <v>0</v>
      </c>
      <c r="UZ9" s="10">
        <v>2</v>
      </c>
      <c r="VA9" s="10">
        <v>39</v>
      </c>
      <c r="VB9" s="10">
        <v>32</v>
      </c>
      <c r="VC9" s="10">
        <v>7</v>
      </c>
      <c r="VD9" s="10">
        <v>0</v>
      </c>
      <c r="VE9" s="10">
        <v>0</v>
      </c>
      <c r="VF9" s="10">
        <v>0</v>
      </c>
      <c r="VG9" s="10">
        <v>14</v>
      </c>
      <c r="VH9" s="10">
        <v>25</v>
      </c>
      <c r="VI9" s="10">
        <v>22</v>
      </c>
      <c r="VJ9" s="10">
        <v>16</v>
      </c>
      <c r="VK9" s="10">
        <v>0</v>
      </c>
      <c r="VL9" s="10">
        <v>0</v>
      </c>
      <c r="VM9" s="10">
        <v>0</v>
      </c>
      <c r="VN9" s="10">
        <v>1</v>
      </c>
      <c r="VO9" s="10">
        <v>19</v>
      </c>
      <c r="VP9" s="10">
        <v>16</v>
      </c>
      <c r="VQ9" s="10">
        <v>3</v>
      </c>
      <c r="VR9" s="10">
        <v>0</v>
      </c>
      <c r="VS9" s="10">
        <v>0</v>
      </c>
      <c r="VT9" s="10">
        <v>0</v>
      </c>
      <c r="VU9" s="10">
        <v>8</v>
      </c>
      <c r="VV9" s="10">
        <v>11</v>
      </c>
      <c r="VW9" s="10">
        <v>11</v>
      </c>
      <c r="VX9" s="10">
        <v>7</v>
      </c>
      <c r="VY9" s="10">
        <v>0</v>
      </c>
      <c r="VZ9" s="10">
        <v>0</v>
      </c>
      <c r="WA9" s="10">
        <v>0</v>
      </c>
      <c r="WB9" s="10">
        <v>1</v>
      </c>
      <c r="WC9" s="10">
        <v>58</v>
      </c>
      <c r="WD9" s="10">
        <v>48</v>
      </c>
      <c r="WE9" s="10">
        <v>10</v>
      </c>
      <c r="WF9" s="10">
        <v>0</v>
      </c>
      <c r="WG9" s="10">
        <v>0</v>
      </c>
      <c r="WH9" s="10">
        <v>0</v>
      </c>
      <c r="WI9" s="10">
        <v>22</v>
      </c>
      <c r="WJ9" s="10">
        <v>36</v>
      </c>
      <c r="WK9" s="10">
        <v>33</v>
      </c>
      <c r="WL9" s="10">
        <v>23</v>
      </c>
      <c r="WM9" s="10">
        <v>0</v>
      </c>
      <c r="WN9" s="10">
        <v>0</v>
      </c>
      <c r="WO9" s="10">
        <v>0</v>
      </c>
      <c r="WP9" s="10">
        <v>2</v>
      </c>
      <c r="WQ9" s="10">
        <v>0</v>
      </c>
      <c r="WR9" s="10">
        <v>0</v>
      </c>
      <c r="WS9" s="10">
        <v>0</v>
      </c>
      <c r="WT9" s="10">
        <v>0</v>
      </c>
      <c r="WU9" s="10">
        <v>0</v>
      </c>
      <c r="WV9" s="10">
        <v>0</v>
      </c>
      <c r="WW9" s="10">
        <v>0</v>
      </c>
      <c r="WX9" s="10">
        <v>0</v>
      </c>
      <c r="WY9" s="10">
        <v>0</v>
      </c>
      <c r="WZ9" s="10">
        <v>0</v>
      </c>
      <c r="XA9" s="10">
        <v>0</v>
      </c>
      <c r="XB9" s="10">
        <v>0</v>
      </c>
      <c r="XC9" s="10">
        <v>0</v>
      </c>
      <c r="XD9" s="10">
        <v>0</v>
      </c>
      <c r="XE9" s="10">
        <v>2</v>
      </c>
      <c r="XF9" s="10">
        <v>2</v>
      </c>
      <c r="XG9" s="10">
        <v>0</v>
      </c>
      <c r="XH9" s="10">
        <v>2</v>
      </c>
      <c r="XI9" s="10">
        <v>0</v>
      </c>
      <c r="XJ9" s="10">
        <v>56</v>
      </c>
      <c r="XK9" s="10">
        <v>37</v>
      </c>
      <c r="XL9" s="10">
        <v>19</v>
      </c>
      <c r="XM9" s="10">
        <v>56</v>
      </c>
      <c r="XN9" s="10">
        <v>0</v>
      </c>
      <c r="XO9" s="10">
        <v>68</v>
      </c>
      <c r="XP9" s="10">
        <v>45</v>
      </c>
      <c r="XQ9" s="10">
        <v>23</v>
      </c>
      <c r="XR9" s="10">
        <v>68</v>
      </c>
      <c r="XS9" s="10">
        <v>0</v>
      </c>
    </row>
    <row r="10" spans="1:643" x14ac:dyDescent="0.25">
      <c r="A10" s="4" t="s">
        <v>26</v>
      </c>
      <c r="B10" s="10">
        <v>1</v>
      </c>
      <c r="C10" s="10">
        <v>4922</v>
      </c>
      <c r="D10" s="10">
        <v>715</v>
      </c>
      <c r="E10" s="10">
        <v>521</v>
      </c>
      <c r="F10" s="10">
        <v>835</v>
      </c>
      <c r="G10" s="10">
        <v>785</v>
      </c>
      <c r="H10" s="10">
        <v>740</v>
      </c>
      <c r="I10" s="10">
        <v>923</v>
      </c>
      <c r="J10" s="10">
        <v>403</v>
      </c>
      <c r="K10" s="10">
        <v>1698</v>
      </c>
      <c r="L10" s="10">
        <v>3159</v>
      </c>
      <c r="M10" s="10">
        <v>39</v>
      </c>
      <c r="N10" s="10">
        <v>21</v>
      </c>
      <c r="O10" s="10">
        <v>5</v>
      </c>
      <c r="P10" s="10">
        <v>4439</v>
      </c>
      <c r="Q10" s="10">
        <v>483</v>
      </c>
      <c r="R10" s="10">
        <v>587</v>
      </c>
      <c r="S10" s="10">
        <v>4091</v>
      </c>
      <c r="T10" s="10">
        <v>40</v>
      </c>
      <c r="U10" s="10">
        <v>73</v>
      </c>
      <c r="V10" s="10">
        <v>52</v>
      </c>
      <c r="W10" s="10">
        <v>79</v>
      </c>
      <c r="X10" s="10">
        <v>3029</v>
      </c>
      <c r="Y10" s="10">
        <v>448</v>
      </c>
      <c r="Z10" s="10">
        <v>170</v>
      </c>
      <c r="AA10" s="10">
        <v>516</v>
      </c>
      <c r="AB10" s="10">
        <v>491</v>
      </c>
      <c r="AC10" s="10">
        <v>467</v>
      </c>
      <c r="AD10" s="10">
        <v>615</v>
      </c>
      <c r="AE10" s="10">
        <v>322</v>
      </c>
      <c r="AF10" s="10">
        <v>972</v>
      </c>
      <c r="AG10" s="10">
        <v>2029</v>
      </c>
      <c r="AH10" s="10">
        <v>16</v>
      </c>
      <c r="AI10" s="10">
        <v>8</v>
      </c>
      <c r="AJ10" s="10">
        <v>4</v>
      </c>
      <c r="AK10" s="10">
        <v>2757</v>
      </c>
      <c r="AL10" s="10">
        <v>272</v>
      </c>
      <c r="AM10" s="10">
        <v>339</v>
      </c>
      <c r="AN10" s="10">
        <v>2572</v>
      </c>
      <c r="AO10" s="10">
        <v>28</v>
      </c>
      <c r="AP10" s="10">
        <v>43</v>
      </c>
      <c r="AQ10" s="10">
        <v>33</v>
      </c>
      <c r="AR10" s="10">
        <v>14</v>
      </c>
      <c r="AS10" s="10">
        <v>1060</v>
      </c>
      <c r="AT10" s="10">
        <v>264</v>
      </c>
      <c r="AU10" s="10">
        <v>308</v>
      </c>
      <c r="AV10" s="10">
        <v>176</v>
      </c>
      <c r="AW10" s="10">
        <v>90</v>
      </c>
      <c r="AX10" s="10">
        <v>54</v>
      </c>
      <c r="AY10" s="10">
        <v>133</v>
      </c>
      <c r="AZ10" s="10">
        <v>35</v>
      </c>
      <c r="BA10" s="10">
        <v>550</v>
      </c>
      <c r="BB10" s="10">
        <v>477</v>
      </c>
      <c r="BC10" s="10">
        <v>21</v>
      </c>
      <c r="BD10" s="10">
        <v>11</v>
      </c>
      <c r="BE10" s="10">
        <v>1</v>
      </c>
      <c r="BF10" s="10">
        <v>927</v>
      </c>
      <c r="BG10" s="10">
        <v>133</v>
      </c>
      <c r="BH10" s="10">
        <v>83</v>
      </c>
      <c r="BI10" s="10">
        <v>954</v>
      </c>
      <c r="BJ10" s="10">
        <v>6</v>
      </c>
      <c r="BK10" s="10">
        <v>8</v>
      </c>
      <c r="BL10" s="10">
        <v>6</v>
      </c>
      <c r="BM10" s="10">
        <v>3</v>
      </c>
      <c r="BN10" s="10">
        <v>8</v>
      </c>
      <c r="BO10" s="10">
        <v>0</v>
      </c>
      <c r="BP10" s="10">
        <v>0</v>
      </c>
      <c r="BQ10" s="10">
        <v>0</v>
      </c>
      <c r="BR10" s="10">
        <v>1</v>
      </c>
      <c r="BS10" s="10">
        <v>3</v>
      </c>
      <c r="BT10" s="10">
        <v>3</v>
      </c>
      <c r="BU10" s="10">
        <v>1</v>
      </c>
      <c r="BV10" s="10">
        <v>2</v>
      </c>
      <c r="BW10" s="10">
        <v>6</v>
      </c>
      <c r="BX10" s="10">
        <v>0</v>
      </c>
      <c r="BY10" s="10">
        <v>0</v>
      </c>
      <c r="BZ10" s="10">
        <v>0</v>
      </c>
      <c r="CA10" s="10">
        <v>8</v>
      </c>
      <c r="CB10" s="10">
        <v>0</v>
      </c>
      <c r="CC10" s="10">
        <v>1</v>
      </c>
      <c r="CD10" s="10">
        <v>6</v>
      </c>
      <c r="CE10" s="10">
        <v>0</v>
      </c>
      <c r="CF10" s="10">
        <v>0</v>
      </c>
      <c r="CG10" s="10">
        <v>1</v>
      </c>
      <c r="CH10" s="10">
        <v>0</v>
      </c>
      <c r="CI10" s="10">
        <v>4097</v>
      </c>
      <c r="CJ10" s="10">
        <v>712</v>
      </c>
      <c r="CK10" s="10">
        <v>478</v>
      </c>
      <c r="CL10" s="10">
        <v>692</v>
      </c>
      <c r="CM10" s="10">
        <v>582</v>
      </c>
      <c r="CN10" s="10">
        <v>524</v>
      </c>
      <c r="CO10" s="10">
        <v>751</v>
      </c>
      <c r="CP10" s="10">
        <v>358</v>
      </c>
      <c r="CQ10" s="10">
        <v>1524</v>
      </c>
      <c r="CR10" s="10">
        <v>2512</v>
      </c>
      <c r="CS10" s="10">
        <v>37</v>
      </c>
      <c r="CT10" s="10">
        <v>19</v>
      </c>
      <c r="CU10" s="10">
        <v>5</v>
      </c>
      <c r="CV10" s="10">
        <v>3692</v>
      </c>
      <c r="CW10" s="10">
        <v>405</v>
      </c>
      <c r="CX10" s="10">
        <v>423</v>
      </c>
      <c r="CY10" s="10">
        <v>3532</v>
      </c>
      <c r="CZ10" s="10">
        <v>34</v>
      </c>
      <c r="DA10" s="10">
        <v>51</v>
      </c>
      <c r="DB10" s="10">
        <v>40</v>
      </c>
      <c r="DC10" s="10">
        <v>17</v>
      </c>
      <c r="DD10" s="10">
        <v>825</v>
      </c>
      <c r="DE10" s="10">
        <v>3</v>
      </c>
      <c r="DF10" s="10">
        <v>43</v>
      </c>
      <c r="DG10" s="10">
        <v>143</v>
      </c>
      <c r="DH10" s="10">
        <v>203</v>
      </c>
      <c r="DI10" s="10">
        <v>216</v>
      </c>
      <c r="DJ10" s="10">
        <v>172</v>
      </c>
      <c r="DK10" s="10">
        <v>45</v>
      </c>
      <c r="DL10" s="10">
        <v>174</v>
      </c>
      <c r="DM10" s="10">
        <v>647</v>
      </c>
      <c r="DN10" s="10">
        <v>2</v>
      </c>
      <c r="DO10" s="10">
        <v>2</v>
      </c>
      <c r="DP10" s="10">
        <v>0</v>
      </c>
      <c r="DQ10" s="10">
        <v>747</v>
      </c>
      <c r="DR10" s="10">
        <v>78</v>
      </c>
      <c r="DS10" s="10">
        <v>164</v>
      </c>
      <c r="DT10" s="10">
        <v>559</v>
      </c>
      <c r="DU10" s="10">
        <v>6</v>
      </c>
      <c r="DV10" s="10">
        <v>22</v>
      </c>
      <c r="DW10" s="10">
        <v>12</v>
      </c>
      <c r="DX10" s="10">
        <v>62</v>
      </c>
      <c r="DY10" s="10">
        <v>3752</v>
      </c>
      <c r="DZ10" s="10">
        <v>11</v>
      </c>
      <c r="EA10" s="10">
        <v>362</v>
      </c>
      <c r="EB10" s="10">
        <v>621</v>
      </c>
      <c r="EC10" s="10">
        <v>719</v>
      </c>
      <c r="ED10" s="10">
        <v>718</v>
      </c>
      <c r="EE10" s="10">
        <v>919</v>
      </c>
      <c r="EF10" s="10">
        <v>402</v>
      </c>
      <c r="EG10" s="10">
        <v>982</v>
      </c>
      <c r="EH10" s="10">
        <v>2708</v>
      </c>
      <c r="EI10" s="10">
        <v>38</v>
      </c>
      <c r="EJ10" s="10">
        <v>19</v>
      </c>
      <c r="EK10" s="10">
        <v>5</v>
      </c>
      <c r="EL10" s="10">
        <v>3368</v>
      </c>
      <c r="EM10" s="10">
        <v>384</v>
      </c>
      <c r="EN10" s="10">
        <v>549</v>
      </c>
      <c r="EO10" s="10">
        <v>2987</v>
      </c>
      <c r="EP10" s="10">
        <v>35</v>
      </c>
      <c r="EQ10" s="10">
        <v>62</v>
      </c>
      <c r="ER10" s="10">
        <v>41</v>
      </c>
      <c r="ES10" s="10">
        <v>78</v>
      </c>
      <c r="ET10" s="10">
        <v>2314</v>
      </c>
      <c r="EU10" s="10">
        <v>7</v>
      </c>
      <c r="EV10" s="10">
        <v>116</v>
      </c>
      <c r="EW10" s="10">
        <v>370</v>
      </c>
      <c r="EX10" s="10">
        <v>441</v>
      </c>
      <c r="EY10" s="10">
        <v>447</v>
      </c>
      <c r="EZ10" s="10">
        <v>611</v>
      </c>
      <c r="FA10" s="10">
        <v>322</v>
      </c>
      <c r="FB10" s="10">
        <v>548</v>
      </c>
      <c r="FC10" s="10">
        <v>1740</v>
      </c>
      <c r="FD10" s="10">
        <v>15</v>
      </c>
      <c r="FE10" s="10">
        <v>7</v>
      </c>
      <c r="FF10" s="10">
        <v>4</v>
      </c>
      <c r="FG10" s="10">
        <v>2079</v>
      </c>
      <c r="FH10" s="10">
        <v>235</v>
      </c>
      <c r="FI10" s="10">
        <v>322</v>
      </c>
      <c r="FJ10" s="10">
        <v>1896</v>
      </c>
      <c r="FK10" s="10">
        <v>27</v>
      </c>
      <c r="FL10" s="10">
        <v>33</v>
      </c>
      <c r="FM10" s="10">
        <v>22</v>
      </c>
      <c r="FN10" s="10">
        <v>14</v>
      </c>
      <c r="FO10" s="10">
        <v>609</v>
      </c>
      <c r="FP10" s="10">
        <v>2</v>
      </c>
      <c r="FQ10" s="10">
        <v>203</v>
      </c>
      <c r="FR10" s="10">
        <v>110</v>
      </c>
      <c r="FS10" s="10">
        <v>74</v>
      </c>
      <c r="FT10" s="10">
        <v>52</v>
      </c>
      <c r="FU10" s="10">
        <v>133</v>
      </c>
      <c r="FV10" s="10">
        <v>35</v>
      </c>
      <c r="FW10" s="10">
        <v>261</v>
      </c>
      <c r="FX10" s="10">
        <v>316</v>
      </c>
      <c r="FY10" s="10">
        <v>21</v>
      </c>
      <c r="FZ10" s="10">
        <v>10</v>
      </c>
      <c r="GA10" s="10">
        <v>1</v>
      </c>
      <c r="GB10" s="10">
        <v>538</v>
      </c>
      <c r="GC10" s="10">
        <v>71</v>
      </c>
      <c r="GD10" s="10">
        <v>62</v>
      </c>
      <c r="GE10" s="10">
        <v>530</v>
      </c>
      <c r="GF10" s="10">
        <v>2</v>
      </c>
      <c r="GG10" s="10">
        <v>7</v>
      </c>
      <c r="GH10" s="10">
        <v>6</v>
      </c>
      <c r="GI10" s="10">
        <v>2</v>
      </c>
      <c r="GJ10" s="10">
        <v>8</v>
      </c>
      <c r="GK10" s="10">
        <v>0</v>
      </c>
      <c r="GL10" s="10">
        <v>0</v>
      </c>
      <c r="GM10" s="10">
        <v>0</v>
      </c>
      <c r="GN10" s="10">
        <v>1</v>
      </c>
      <c r="GO10" s="10">
        <v>3</v>
      </c>
      <c r="GP10" s="10">
        <v>3</v>
      </c>
      <c r="GQ10" s="10">
        <v>1</v>
      </c>
      <c r="GR10" s="10">
        <v>2</v>
      </c>
      <c r="GS10" s="10">
        <v>6</v>
      </c>
      <c r="GT10" s="10">
        <v>0</v>
      </c>
      <c r="GU10" s="10">
        <v>0</v>
      </c>
      <c r="GV10" s="10">
        <v>0</v>
      </c>
      <c r="GW10" s="10">
        <v>8</v>
      </c>
      <c r="GX10" s="10">
        <v>0</v>
      </c>
      <c r="GY10" s="10">
        <v>1</v>
      </c>
      <c r="GZ10" s="10">
        <v>6</v>
      </c>
      <c r="HA10" s="10">
        <v>0</v>
      </c>
      <c r="HB10" s="10">
        <v>0</v>
      </c>
      <c r="HC10" s="10">
        <v>1</v>
      </c>
      <c r="HD10" s="10">
        <v>0</v>
      </c>
      <c r="HE10" s="10">
        <v>2931</v>
      </c>
      <c r="HF10" s="10">
        <v>9</v>
      </c>
      <c r="HG10" s="10">
        <v>319</v>
      </c>
      <c r="HH10" s="10">
        <v>480</v>
      </c>
      <c r="HI10" s="10">
        <v>516</v>
      </c>
      <c r="HJ10" s="10">
        <v>502</v>
      </c>
      <c r="HK10" s="10">
        <v>747</v>
      </c>
      <c r="HL10" s="10">
        <v>358</v>
      </c>
      <c r="HM10" s="10">
        <v>811</v>
      </c>
      <c r="HN10" s="10">
        <v>2062</v>
      </c>
      <c r="HO10" s="10">
        <v>36</v>
      </c>
      <c r="HP10" s="10">
        <v>17</v>
      </c>
      <c r="HQ10" s="10">
        <v>5</v>
      </c>
      <c r="HR10" s="10">
        <v>2625</v>
      </c>
      <c r="HS10" s="10">
        <v>306</v>
      </c>
      <c r="HT10" s="10">
        <v>385</v>
      </c>
      <c r="HU10" s="10">
        <v>2432</v>
      </c>
      <c r="HV10" s="10">
        <v>29</v>
      </c>
      <c r="HW10" s="10">
        <v>40</v>
      </c>
      <c r="HX10" s="10">
        <v>29</v>
      </c>
      <c r="HY10" s="10">
        <v>16</v>
      </c>
      <c r="HZ10" s="10">
        <v>821</v>
      </c>
      <c r="IA10" s="10">
        <v>2</v>
      </c>
      <c r="IB10" s="10">
        <v>43</v>
      </c>
      <c r="IC10" s="10">
        <v>141</v>
      </c>
      <c r="ID10" s="10">
        <v>203</v>
      </c>
      <c r="IE10" s="10">
        <v>216</v>
      </c>
      <c r="IF10" s="10">
        <v>172</v>
      </c>
      <c r="IG10" s="10">
        <v>44</v>
      </c>
      <c r="IH10" s="10">
        <v>171</v>
      </c>
      <c r="II10" s="10">
        <v>646</v>
      </c>
      <c r="IJ10" s="10">
        <v>2</v>
      </c>
      <c r="IK10" s="10">
        <v>2</v>
      </c>
      <c r="IL10" s="10">
        <v>0</v>
      </c>
      <c r="IM10" s="10">
        <v>743</v>
      </c>
      <c r="IN10" s="10">
        <v>78</v>
      </c>
      <c r="IO10" s="10">
        <v>164</v>
      </c>
      <c r="IP10" s="10">
        <v>555</v>
      </c>
      <c r="IQ10" s="10">
        <v>6</v>
      </c>
      <c r="IR10" s="10">
        <v>22</v>
      </c>
      <c r="IS10" s="10">
        <v>12</v>
      </c>
      <c r="IT10" s="10">
        <v>62</v>
      </c>
      <c r="IU10" s="10">
        <v>1170</v>
      </c>
      <c r="IV10" s="10">
        <v>704</v>
      </c>
      <c r="IW10" s="10">
        <v>159</v>
      </c>
      <c r="IX10" s="10">
        <v>214</v>
      </c>
      <c r="IY10" s="10">
        <v>66</v>
      </c>
      <c r="IZ10" s="10">
        <v>22</v>
      </c>
      <c r="JA10" s="10">
        <v>4</v>
      </c>
      <c r="JB10" s="10">
        <v>1</v>
      </c>
      <c r="JC10" s="10">
        <v>716</v>
      </c>
      <c r="JD10" s="10">
        <v>451</v>
      </c>
      <c r="JE10" s="10">
        <v>1</v>
      </c>
      <c r="JF10" s="10">
        <v>2</v>
      </c>
      <c r="JG10" s="10">
        <v>0</v>
      </c>
      <c r="JH10" s="10">
        <v>1071</v>
      </c>
      <c r="JI10" s="10">
        <v>99</v>
      </c>
      <c r="JJ10" s="10">
        <v>38</v>
      </c>
      <c r="JK10" s="10">
        <v>1104</v>
      </c>
      <c r="JL10" s="10">
        <v>5</v>
      </c>
      <c r="JM10" s="10">
        <v>11</v>
      </c>
      <c r="JN10" s="10">
        <v>11</v>
      </c>
      <c r="JO10" s="10">
        <v>1</v>
      </c>
      <c r="JP10" s="10">
        <v>715</v>
      </c>
      <c r="JQ10" s="10">
        <v>441</v>
      </c>
      <c r="JR10" s="10">
        <v>54</v>
      </c>
      <c r="JS10" s="10">
        <v>146</v>
      </c>
      <c r="JT10" s="10">
        <v>50</v>
      </c>
      <c r="JU10" s="10">
        <v>20</v>
      </c>
      <c r="JV10" s="10">
        <v>4</v>
      </c>
      <c r="JW10" s="10">
        <v>0</v>
      </c>
      <c r="JX10" s="10">
        <v>424</v>
      </c>
      <c r="JY10" s="10">
        <v>289</v>
      </c>
      <c r="JZ10" s="10">
        <v>1</v>
      </c>
      <c r="KA10" s="10">
        <v>1</v>
      </c>
      <c r="KB10" s="10">
        <v>0</v>
      </c>
      <c r="KC10" s="10">
        <v>678</v>
      </c>
      <c r="KD10" s="10">
        <v>37</v>
      </c>
      <c r="KE10" s="10">
        <v>17</v>
      </c>
      <c r="KF10" s="10">
        <v>676</v>
      </c>
      <c r="KG10" s="10">
        <v>1</v>
      </c>
      <c r="KH10" s="10">
        <v>10</v>
      </c>
      <c r="KI10" s="10">
        <v>11</v>
      </c>
      <c r="KJ10" s="10">
        <v>0</v>
      </c>
      <c r="KK10" s="10">
        <v>451</v>
      </c>
      <c r="KL10" s="10">
        <v>262</v>
      </c>
      <c r="KM10" s="10">
        <v>105</v>
      </c>
      <c r="KN10" s="10">
        <v>66</v>
      </c>
      <c r="KO10" s="10">
        <v>16</v>
      </c>
      <c r="KP10" s="10">
        <v>2</v>
      </c>
      <c r="KQ10" s="10">
        <v>0</v>
      </c>
      <c r="KR10" s="10">
        <v>0</v>
      </c>
      <c r="KS10" s="10">
        <v>289</v>
      </c>
      <c r="KT10" s="10">
        <v>161</v>
      </c>
      <c r="KU10" s="10">
        <v>0</v>
      </c>
      <c r="KV10" s="10">
        <v>1</v>
      </c>
      <c r="KW10" s="10">
        <v>0</v>
      </c>
      <c r="KX10" s="10">
        <v>389</v>
      </c>
      <c r="KY10" s="10">
        <v>62</v>
      </c>
      <c r="KZ10" s="10">
        <v>21</v>
      </c>
      <c r="LA10" s="10">
        <v>424</v>
      </c>
      <c r="LB10" s="10">
        <v>4</v>
      </c>
      <c r="LC10" s="10">
        <v>1</v>
      </c>
      <c r="LD10" s="10">
        <v>0</v>
      </c>
      <c r="LE10" s="10">
        <v>1</v>
      </c>
      <c r="LF10" s="10">
        <v>1166</v>
      </c>
      <c r="LG10" s="10">
        <v>703</v>
      </c>
      <c r="LH10" s="10">
        <v>159</v>
      </c>
      <c r="LI10" s="10">
        <v>212</v>
      </c>
      <c r="LJ10" s="10">
        <v>66</v>
      </c>
      <c r="LK10" s="10">
        <v>22</v>
      </c>
      <c r="LL10" s="10">
        <v>4</v>
      </c>
      <c r="LM10" s="10">
        <v>0</v>
      </c>
      <c r="LN10" s="10">
        <v>713</v>
      </c>
      <c r="LO10" s="10">
        <v>450</v>
      </c>
      <c r="LP10" s="10">
        <v>1</v>
      </c>
      <c r="LQ10" s="10">
        <v>2</v>
      </c>
      <c r="LR10" s="10">
        <v>0</v>
      </c>
      <c r="LS10" s="10">
        <v>1067</v>
      </c>
      <c r="LT10" s="10">
        <v>99</v>
      </c>
      <c r="LU10" s="10">
        <v>38</v>
      </c>
      <c r="LV10" s="10">
        <v>1100</v>
      </c>
      <c r="LW10" s="10">
        <v>5</v>
      </c>
      <c r="LX10" s="10">
        <v>11</v>
      </c>
      <c r="LY10" s="10">
        <v>11</v>
      </c>
      <c r="LZ10" s="10">
        <v>1</v>
      </c>
      <c r="MA10" s="10">
        <v>4</v>
      </c>
      <c r="MB10" s="10">
        <v>1</v>
      </c>
      <c r="MC10" s="10">
        <v>0</v>
      </c>
      <c r="MD10" s="10">
        <v>2</v>
      </c>
      <c r="ME10" s="10">
        <v>0</v>
      </c>
      <c r="MF10" s="10">
        <v>0</v>
      </c>
      <c r="MG10" s="10">
        <v>0</v>
      </c>
      <c r="MH10" s="10">
        <v>1</v>
      </c>
      <c r="MI10" s="10">
        <v>3</v>
      </c>
      <c r="MJ10" s="10">
        <v>1</v>
      </c>
      <c r="MK10" s="10">
        <v>0</v>
      </c>
      <c r="ML10" s="10">
        <v>0</v>
      </c>
      <c r="MM10" s="10">
        <v>0</v>
      </c>
      <c r="MN10" s="10">
        <v>4</v>
      </c>
      <c r="MO10" s="10">
        <v>0</v>
      </c>
      <c r="MP10" s="10">
        <v>0</v>
      </c>
      <c r="MQ10" s="10">
        <v>4</v>
      </c>
      <c r="MR10" s="10">
        <v>0</v>
      </c>
      <c r="MS10" s="10">
        <v>0</v>
      </c>
      <c r="MT10" s="10">
        <v>0</v>
      </c>
      <c r="MU10" s="10">
        <v>0</v>
      </c>
      <c r="MV10" s="10">
        <v>388</v>
      </c>
      <c r="MW10" s="10">
        <v>211</v>
      </c>
      <c r="MX10" s="10">
        <v>176</v>
      </c>
      <c r="MY10" s="10">
        <v>387</v>
      </c>
      <c r="MZ10" s="10">
        <v>1</v>
      </c>
      <c r="NA10" s="10">
        <v>1354</v>
      </c>
      <c r="NB10" s="10">
        <v>801</v>
      </c>
      <c r="NC10" s="10">
        <v>0</v>
      </c>
      <c r="ND10" s="10">
        <v>801</v>
      </c>
      <c r="NE10" s="10">
        <v>553</v>
      </c>
      <c r="NF10" s="10">
        <v>1314</v>
      </c>
      <c r="NG10" s="10">
        <v>765</v>
      </c>
      <c r="NH10" s="10">
        <v>0</v>
      </c>
      <c r="NI10" s="10">
        <v>765</v>
      </c>
      <c r="NJ10" s="10">
        <v>549</v>
      </c>
      <c r="NK10" s="10">
        <v>40</v>
      </c>
      <c r="NL10" s="10">
        <v>36</v>
      </c>
      <c r="NM10" s="10">
        <v>36</v>
      </c>
      <c r="NN10" s="10">
        <v>4</v>
      </c>
      <c r="NO10" s="10">
        <v>218</v>
      </c>
      <c r="NP10" s="10">
        <v>57</v>
      </c>
      <c r="NQ10" s="10">
        <v>161</v>
      </c>
      <c r="NR10" s="10">
        <v>0</v>
      </c>
      <c r="NS10" s="10">
        <v>0</v>
      </c>
      <c r="NT10" s="10">
        <v>0</v>
      </c>
      <c r="NU10" s="10">
        <v>202</v>
      </c>
      <c r="NV10" s="10">
        <v>16</v>
      </c>
      <c r="NW10" s="10">
        <v>40</v>
      </c>
      <c r="NX10" s="10">
        <v>166</v>
      </c>
      <c r="NY10" s="10">
        <v>1</v>
      </c>
      <c r="NZ10" s="10">
        <v>2</v>
      </c>
      <c r="OA10" s="10">
        <v>5</v>
      </c>
      <c r="OB10" s="10">
        <v>4</v>
      </c>
      <c r="OC10" s="10">
        <v>100</v>
      </c>
      <c r="OD10" s="10">
        <v>8</v>
      </c>
      <c r="OE10" s="10">
        <v>92</v>
      </c>
      <c r="OF10" s="10">
        <v>0</v>
      </c>
      <c r="OG10" s="10">
        <v>0</v>
      </c>
      <c r="OH10" s="10">
        <v>0</v>
      </c>
      <c r="OI10" s="10">
        <v>93</v>
      </c>
      <c r="OJ10" s="10">
        <v>7</v>
      </c>
      <c r="OK10" s="10">
        <v>16</v>
      </c>
      <c r="OL10" s="10">
        <v>82</v>
      </c>
      <c r="OM10" s="10">
        <v>0</v>
      </c>
      <c r="ON10" s="10">
        <v>1</v>
      </c>
      <c r="OO10" s="10">
        <v>1</v>
      </c>
      <c r="OP10" s="10">
        <v>0</v>
      </c>
      <c r="OQ10" s="10">
        <v>59</v>
      </c>
      <c r="OR10" s="10">
        <v>3</v>
      </c>
      <c r="OS10" s="10">
        <v>56</v>
      </c>
      <c r="OT10" s="10">
        <v>0</v>
      </c>
      <c r="OU10" s="10">
        <v>0</v>
      </c>
      <c r="OV10" s="10">
        <v>0</v>
      </c>
      <c r="OW10" s="10">
        <v>55</v>
      </c>
      <c r="OX10" s="10">
        <v>4</v>
      </c>
      <c r="OY10" s="10">
        <v>6</v>
      </c>
      <c r="OZ10" s="10">
        <v>51</v>
      </c>
      <c r="PA10" s="10">
        <v>0</v>
      </c>
      <c r="PB10" s="10">
        <v>0</v>
      </c>
      <c r="PC10" s="10">
        <v>2</v>
      </c>
      <c r="PD10" s="10">
        <v>0</v>
      </c>
      <c r="PE10" s="10">
        <v>8</v>
      </c>
      <c r="PF10" s="10">
        <v>2</v>
      </c>
      <c r="PG10" s="10">
        <v>6</v>
      </c>
      <c r="PH10" s="10">
        <v>0</v>
      </c>
      <c r="PI10" s="10">
        <v>0</v>
      </c>
      <c r="PJ10" s="10">
        <v>0</v>
      </c>
      <c r="PK10" s="10">
        <v>8</v>
      </c>
      <c r="PL10" s="10">
        <v>0</v>
      </c>
      <c r="PM10" s="10">
        <v>1</v>
      </c>
      <c r="PN10" s="10">
        <v>6</v>
      </c>
      <c r="PO10" s="10">
        <v>0</v>
      </c>
      <c r="PP10" s="10">
        <v>0</v>
      </c>
      <c r="PQ10" s="10">
        <v>1</v>
      </c>
      <c r="PR10" s="10">
        <v>0</v>
      </c>
      <c r="PS10" s="10">
        <v>167</v>
      </c>
      <c r="PT10" s="10">
        <v>13</v>
      </c>
      <c r="PU10" s="10">
        <v>154</v>
      </c>
      <c r="PV10" s="10">
        <v>0</v>
      </c>
      <c r="PW10" s="10">
        <v>0</v>
      </c>
      <c r="PX10" s="10">
        <v>0</v>
      </c>
      <c r="PY10" s="10">
        <v>156</v>
      </c>
      <c r="PZ10" s="10">
        <v>11</v>
      </c>
      <c r="QA10" s="10">
        <v>23</v>
      </c>
      <c r="QB10" s="10">
        <v>139</v>
      </c>
      <c r="QC10" s="10">
        <v>0</v>
      </c>
      <c r="QD10" s="10">
        <v>1</v>
      </c>
      <c r="QE10" s="10">
        <v>4</v>
      </c>
      <c r="QF10" s="10">
        <v>0</v>
      </c>
      <c r="QG10" s="10">
        <v>51</v>
      </c>
      <c r="QH10" s="10">
        <v>44</v>
      </c>
      <c r="QI10" s="10">
        <v>7</v>
      </c>
      <c r="QJ10" s="10">
        <v>0</v>
      </c>
      <c r="QK10" s="10">
        <v>0</v>
      </c>
      <c r="QL10" s="10">
        <v>0</v>
      </c>
      <c r="QM10" s="10">
        <v>46</v>
      </c>
      <c r="QN10" s="10">
        <v>5</v>
      </c>
      <c r="QO10" s="10">
        <v>17</v>
      </c>
      <c r="QP10" s="10">
        <v>27</v>
      </c>
      <c r="QQ10" s="10">
        <v>1</v>
      </c>
      <c r="QR10" s="10">
        <v>1</v>
      </c>
      <c r="QS10" s="10">
        <v>1</v>
      </c>
      <c r="QT10" s="10">
        <v>4</v>
      </c>
      <c r="QU10" s="10">
        <v>372</v>
      </c>
      <c r="QV10" s="10">
        <v>136</v>
      </c>
      <c r="QW10" s="10">
        <v>209</v>
      </c>
      <c r="QX10" s="10">
        <v>15</v>
      </c>
      <c r="QY10" s="10">
        <v>10</v>
      </c>
      <c r="QZ10" s="10">
        <v>2</v>
      </c>
      <c r="RA10" s="10">
        <v>289</v>
      </c>
      <c r="RB10" s="10">
        <v>83</v>
      </c>
      <c r="RC10" s="10">
        <v>50</v>
      </c>
      <c r="RD10" s="10">
        <v>303</v>
      </c>
      <c r="RE10" s="10">
        <v>1</v>
      </c>
      <c r="RF10" s="10">
        <v>11</v>
      </c>
      <c r="RG10" s="10">
        <v>1</v>
      </c>
      <c r="RH10" s="10">
        <v>6</v>
      </c>
      <c r="RI10" s="10">
        <v>123</v>
      </c>
      <c r="RJ10" s="10">
        <v>30</v>
      </c>
      <c r="RK10" s="10">
        <v>87</v>
      </c>
      <c r="RL10" s="10">
        <v>3</v>
      </c>
      <c r="RM10" s="10">
        <v>2</v>
      </c>
      <c r="RN10" s="10">
        <v>1</v>
      </c>
      <c r="RO10" s="10">
        <v>89</v>
      </c>
      <c r="RP10" s="10">
        <v>34</v>
      </c>
      <c r="RQ10" s="10">
        <v>20</v>
      </c>
      <c r="RR10" s="10">
        <v>96</v>
      </c>
      <c r="RS10" s="10">
        <v>1</v>
      </c>
      <c r="RT10" s="10">
        <v>5</v>
      </c>
      <c r="RU10" s="10">
        <v>1</v>
      </c>
      <c r="RV10" s="10">
        <v>0</v>
      </c>
      <c r="RW10" s="10">
        <v>204</v>
      </c>
      <c r="RX10" s="10">
        <v>99</v>
      </c>
      <c r="RY10" s="10">
        <v>84</v>
      </c>
      <c r="RZ10" s="10">
        <v>12</v>
      </c>
      <c r="SA10" s="10">
        <v>8</v>
      </c>
      <c r="SB10" s="10">
        <v>1</v>
      </c>
      <c r="SC10" s="10">
        <v>171</v>
      </c>
      <c r="SD10" s="10">
        <v>33</v>
      </c>
      <c r="SE10" s="10">
        <v>21</v>
      </c>
      <c r="SF10" s="10">
        <v>176</v>
      </c>
      <c r="SG10" s="10">
        <v>0</v>
      </c>
      <c r="SH10" s="10">
        <v>6</v>
      </c>
      <c r="SI10" s="10">
        <v>0</v>
      </c>
      <c r="SJ10" s="10">
        <v>1</v>
      </c>
      <c r="SK10" s="10">
        <v>0</v>
      </c>
      <c r="SL10" s="10">
        <v>0</v>
      </c>
      <c r="SM10" s="10">
        <v>0</v>
      </c>
      <c r="SN10" s="10">
        <v>0</v>
      </c>
      <c r="SO10" s="10">
        <v>0</v>
      </c>
      <c r="SP10" s="10">
        <v>0</v>
      </c>
      <c r="SQ10" s="10">
        <v>0</v>
      </c>
      <c r="SR10" s="10">
        <v>0</v>
      </c>
      <c r="SS10" s="10">
        <v>0</v>
      </c>
      <c r="ST10" s="10">
        <v>0</v>
      </c>
      <c r="SU10" s="10">
        <v>0</v>
      </c>
      <c r="SV10" s="10">
        <v>0</v>
      </c>
      <c r="SW10" s="10">
        <v>0</v>
      </c>
      <c r="SX10" s="10">
        <v>0</v>
      </c>
      <c r="SY10" s="10">
        <v>327</v>
      </c>
      <c r="SZ10" s="10">
        <v>129</v>
      </c>
      <c r="TA10" s="10">
        <v>171</v>
      </c>
      <c r="TB10" s="10">
        <v>15</v>
      </c>
      <c r="TC10" s="10">
        <v>10</v>
      </c>
      <c r="TD10" s="10">
        <v>2</v>
      </c>
      <c r="TE10" s="10">
        <v>260</v>
      </c>
      <c r="TF10" s="10">
        <v>67</v>
      </c>
      <c r="TG10" s="10">
        <v>41</v>
      </c>
      <c r="TH10" s="10">
        <v>272</v>
      </c>
      <c r="TI10" s="10">
        <v>1</v>
      </c>
      <c r="TJ10" s="10">
        <v>11</v>
      </c>
      <c r="TK10" s="10">
        <v>1</v>
      </c>
      <c r="TL10" s="10">
        <v>1</v>
      </c>
      <c r="TM10" s="10">
        <v>45</v>
      </c>
      <c r="TN10" s="10">
        <v>7</v>
      </c>
      <c r="TO10" s="10">
        <v>38</v>
      </c>
      <c r="TP10" s="10">
        <v>0</v>
      </c>
      <c r="TQ10" s="10">
        <v>0</v>
      </c>
      <c r="TR10" s="10">
        <v>0</v>
      </c>
      <c r="TS10" s="10">
        <v>29</v>
      </c>
      <c r="TT10" s="10">
        <v>16</v>
      </c>
      <c r="TU10" s="10">
        <v>9</v>
      </c>
      <c r="TV10" s="10">
        <v>31</v>
      </c>
      <c r="TW10" s="10">
        <v>0</v>
      </c>
      <c r="TX10" s="10">
        <v>0</v>
      </c>
      <c r="TY10" s="10">
        <v>0</v>
      </c>
      <c r="TZ10" s="10">
        <v>5</v>
      </c>
      <c r="UA10" s="10">
        <v>10</v>
      </c>
      <c r="UB10" s="10">
        <v>7</v>
      </c>
      <c r="UC10" s="10">
        <v>1</v>
      </c>
      <c r="UD10" s="10">
        <v>0</v>
      </c>
      <c r="UE10" s="10">
        <v>8</v>
      </c>
      <c r="UF10" s="10">
        <v>2</v>
      </c>
      <c r="UG10" s="10">
        <v>362</v>
      </c>
      <c r="UH10" s="10">
        <v>116</v>
      </c>
      <c r="UI10" s="10">
        <v>203</v>
      </c>
      <c r="UJ10" s="10">
        <v>0</v>
      </c>
      <c r="UK10" s="10">
        <v>319</v>
      </c>
      <c r="UL10" s="10">
        <v>43</v>
      </c>
      <c r="UM10" s="10">
        <v>120</v>
      </c>
      <c r="UN10" s="10">
        <v>105</v>
      </c>
      <c r="UO10" s="10">
        <v>14</v>
      </c>
      <c r="UP10" s="10">
        <v>0</v>
      </c>
      <c r="UQ10" s="10">
        <v>1</v>
      </c>
      <c r="UR10" s="10">
        <v>0</v>
      </c>
      <c r="US10" s="10">
        <v>104</v>
      </c>
      <c r="UT10" s="10">
        <v>16</v>
      </c>
      <c r="UU10" s="10">
        <v>7</v>
      </c>
      <c r="UV10" s="10">
        <v>110</v>
      </c>
      <c r="UW10" s="10">
        <v>1</v>
      </c>
      <c r="UX10" s="10">
        <v>1</v>
      </c>
      <c r="UY10" s="10">
        <v>0</v>
      </c>
      <c r="UZ10" s="10">
        <v>1</v>
      </c>
      <c r="VA10" s="10">
        <v>35</v>
      </c>
      <c r="VB10" s="10">
        <v>26</v>
      </c>
      <c r="VC10" s="10">
        <v>9</v>
      </c>
      <c r="VD10" s="10">
        <v>0</v>
      </c>
      <c r="VE10" s="10">
        <v>0</v>
      </c>
      <c r="VF10" s="10">
        <v>0</v>
      </c>
      <c r="VG10" s="10">
        <v>34</v>
      </c>
      <c r="VH10" s="10">
        <v>1</v>
      </c>
      <c r="VI10" s="10">
        <v>1</v>
      </c>
      <c r="VJ10" s="10">
        <v>34</v>
      </c>
      <c r="VK10" s="10">
        <v>0</v>
      </c>
      <c r="VL10" s="10">
        <v>0</v>
      </c>
      <c r="VM10" s="10">
        <v>0</v>
      </c>
      <c r="VN10" s="10">
        <v>0</v>
      </c>
      <c r="VO10" s="10">
        <v>85</v>
      </c>
      <c r="VP10" s="10">
        <v>79</v>
      </c>
      <c r="VQ10" s="10">
        <v>5</v>
      </c>
      <c r="VR10" s="10">
        <v>0</v>
      </c>
      <c r="VS10" s="10">
        <v>1</v>
      </c>
      <c r="VT10" s="10">
        <v>0</v>
      </c>
      <c r="VU10" s="10">
        <v>70</v>
      </c>
      <c r="VV10" s="10">
        <v>15</v>
      </c>
      <c r="VW10" s="10">
        <v>6</v>
      </c>
      <c r="VX10" s="10">
        <v>76</v>
      </c>
      <c r="VY10" s="10">
        <v>1</v>
      </c>
      <c r="VZ10" s="10">
        <v>1</v>
      </c>
      <c r="WA10" s="10">
        <v>0</v>
      </c>
      <c r="WB10" s="10">
        <v>1</v>
      </c>
      <c r="WC10" s="10">
        <v>120</v>
      </c>
      <c r="WD10" s="10">
        <v>105</v>
      </c>
      <c r="WE10" s="10">
        <v>14</v>
      </c>
      <c r="WF10" s="10">
        <v>0</v>
      </c>
      <c r="WG10" s="10">
        <v>1</v>
      </c>
      <c r="WH10" s="10">
        <v>0</v>
      </c>
      <c r="WI10" s="10">
        <v>104</v>
      </c>
      <c r="WJ10" s="10">
        <v>16</v>
      </c>
      <c r="WK10" s="10">
        <v>7</v>
      </c>
      <c r="WL10" s="10">
        <v>110</v>
      </c>
      <c r="WM10" s="10">
        <v>1</v>
      </c>
      <c r="WN10" s="10">
        <v>1</v>
      </c>
      <c r="WO10" s="10">
        <v>0</v>
      </c>
      <c r="WP10" s="10">
        <v>1</v>
      </c>
      <c r="WQ10" s="10">
        <v>0</v>
      </c>
      <c r="WR10" s="10">
        <v>0</v>
      </c>
      <c r="WS10" s="10">
        <v>0</v>
      </c>
      <c r="WT10" s="10">
        <v>0</v>
      </c>
      <c r="WU10" s="10">
        <v>0</v>
      </c>
      <c r="WV10" s="10">
        <v>0</v>
      </c>
      <c r="WW10" s="10">
        <v>0</v>
      </c>
      <c r="WX10" s="10">
        <v>0</v>
      </c>
      <c r="WY10" s="10">
        <v>0</v>
      </c>
      <c r="WZ10" s="10">
        <v>0</v>
      </c>
      <c r="XA10" s="10">
        <v>0</v>
      </c>
      <c r="XB10" s="10">
        <v>0</v>
      </c>
      <c r="XC10" s="10">
        <v>0</v>
      </c>
      <c r="XD10" s="10">
        <v>0</v>
      </c>
      <c r="XE10" s="10">
        <v>1</v>
      </c>
      <c r="XF10" s="10">
        <v>0</v>
      </c>
      <c r="XG10" s="10">
        <v>1</v>
      </c>
      <c r="XH10" s="10">
        <v>1</v>
      </c>
      <c r="XI10" s="10">
        <v>0</v>
      </c>
      <c r="XJ10" s="10">
        <v>119</v>
      </c>
      <c r="XK10" s="10">
        <v>35</v>
      </c>
      <c r="XL10" s="10">
        <v>84</v>
      </c>
      <c r="XM10" s="10">
        <v>119</v>
      </c>
      <c r="XN10" s="10">
        <v>0</v>
      </c>
      <c r="XO10" s="10">
        <v>121</v>
      </c>
      <c r="XP10" s="10">
        <v>36</v>
      </c>
      <c r="XQ10" s="10">
        <v>85</v>
      </c>
      <c r="XR10" s="10">
        <v>121</v>
      </c>
      <c r="XS10" s="10">
        <v>0</v>
      </c>
    </row>
    <row r="11" spans="1:643" x14ac:dyDescent="0.25">
      <c r="A11" s="4" t="s">
        <v>27</v>
      </c>
      <c r="B11" s="10">
        <v>1</v>
      </c>
      <c r="C11" s="10">
        <v>1245</v>
      </c>
      <c r="D11" s="10">
        <v>335</v>
      </c>
      <c r="E11" s="10">
        <v>66</v>
      </c>
      <c r="F11" s="10">
        <v>195</v>
      </c>
      <c r="G11" s="10">
        <v>189</v>
      </c>
      <c r="H11" s="10">
        <v>193</v>
      </c>
      <c r="I11" s="10">
        <v>211</v>
      </c>
      <c r="J11" s="10">
        <v>56</v>
      </c>
      <c r="K11" s="10">
        <v>551</v>
      </c>
      <c r="L11" s="10">
        <v>687</v>
      </c>
      <c r="M11" s="10">
        <v>3</v>
      </c>
      <c r="N11" s="10">
        <v>1</v>
      </c>
      <c r="O11" s="10">
        <v>3</v>
      </c>
      <c r="P11" s="10">
        <v>1138</v>
      </c>
      <c r="Q11" s="10">
        <v>107</v>
      </c>
      <c r="R11" s="10">
        <v>385</v>
      </c>
      <c r="S11" s="10">
        <v>773</v>
      </c>
      <c r="T11" s="10">
        <v>4</v>
      </c>
      <c r="U11" s="10">
        <v>3</v>
      </c>
      <c r="V11" s="10">
        <v>2</v>
      </c>
      <c r="W11" s="10">
        <v>78</v>
      </c>
      <c r="X11" s="10">
        <v>827</v>
      </c>
      <c r="Y11" s="10">
        <v>263</v>
      </c>
      <c r="Z11" s="10">
        <v>48</v>
      </c>
      <c r="AA11" s="10">
        <v>121</v>
      </c>
      <c r="AB11" s="10">
        <v>106</v>
      </c>
      <c r="AC11" s="10">
        <v>111</v>
      </c>
      <c r="AD11" s="10">
        <v>140</v>
      </c>
      <c r="AE11" s="10">
        <v>38</v>
      </c>
      <c r="AF11" s="10">
        <v>371</v>
      </c>
      <c r="AG11" s="10">
        <v>454</v>
      </c>
      <c r="AH11" s="10">
        <v>1</v>
      </c>
      <c r="AI11" s="10">
        <v>0</v>
      </c>
      <c r="AJ11" s="10">
        <v>1</v>
      </c>
      <c r="AK11" s="10">
        <v>770</v>
      </c>
      <c r="AL11" s="10">
        <v>57</v>
      </c>
      <c r="AM11" s="10">
        <v>222</v>
      </c>
      <c r="AN11" s="10">
        <v>554</v>
      </c>
      <c r="AO11" s="10">
        <v>2</v>
      </c>
      <c r="AP11" s="10">
        <v>2</v>
      </c>
      <c r="AQ11" s="10">
        <v>0</v>
      </c>
      <c r="AR11" s="10">
        <v>47</v>
      </c>
      <c r="AS11" s="10">
        <v>220</v>
      </c>
      <c r="AT11" s="10">
        <v>65</v>
      </c>
      <c r="AU11" s="10">
        <v>9</v>
      </c>
      <c r="AV11" s="10">
        <v>29</v>
      </c>
      <c r="AW11" s="10">
        <v>34</v>
      </c>
      <c r="AX11" s="10">
        <v>32</v>
      </c>
      <c r="AY11" s="10">
        <v>40</v>
      </c>
      <c r="AZ11" s="10">
        <v>11</v>
      </c>
      <c r="BA11" s="10">
        <v>112</v>
      </c>
      <c r="BB11" s="10">
        <v>107</v>
      </c>
      <c r="BC11" s="10">
        <v>0</v>
      </c>
      <c r="BD11" s="10">
        <v>0</v>
      </c>
      <c r="BE11" s="10">
        <v>1</v>
      </c>
      <c r="BF11" s="10">
        <v>193</v>
      </c>
      <c r="BG11" s="10">
        <v>27</v>
      </c>
      <c r="BH11" s="10">
        <v>53</v>
      </c>
      <c r="BI11" s="10">
        <v>140</v>
      </c>
      <c r="BJ11" s="10">
        <v>2</v>
      </c>
      <c r="BK11" s="10">
        <v>1</v>
      </c>
      <c r="BL11" s="10">
        <v>1</v>
      </c>
      <c r="BM11" s="10">
        <v>23</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1047</v>
      </c>
      <c r="CJ11" s="10">
        <v>328</v>
      </c>
      <c r="CK11" s="10">
        <v>57</v>
      </c>
      <c r="CL11" s="10">
        <v>150</v>
      </c>
      <c r="CM11" s="10">
        <v>140</v>
      </c>
      <c r="CN11" s="10">
        <v>143</v>
      </c>
      <c r="CO11" s="10">
        <v>180</v>
      </c>
      <c r="CP11" s="10">
        <v>49</v>
      </c>
      <c r="CQ11" s="10">
        <v>483</v>
      </c>
      <c r="CR11" s="10">
        <v>561</v>
      </c>
      <c r="CS11" s="10">
        <v>1</v>
      </c>
      <c r="CT11" s="10">
        <v>0</v>
      </c>
      <c r="CU11" s="10">
        <v>2</v>
      </c>
      <c r="CV11" s="10">
        <v>963</v>
      </c>
      <c r="CW11" s="10">
        <v>84</v>
      </c>
      <c r="CX11" s="10">
        <v>275</v>
      </c>
      <c r="CY11" s="10">
        <v>694</v>
      </c>
      <c r="CZ11" s="10">
        <v>4</v>
      </c>
      <c r="DA11" s="10">
        <v>3</v>
      </c>
      <c r="DB11" s="10">
        <v>1</v>
      </c>
      <c r="DC11" s="10">
        <v>70</v>
      </c>
      <c r="DD11" s="10">
        <v>198</v>
      </c>
      <c r="DE11" s="10">
        <v>7</v>
      </c>
      <c r="DF11" s="10">
        <v>9</v>
      </c>
      <c r="DG11" s="10">
        <v>45</v>
      </c>
      <c r="DH11" s="10">
        <v>49</v>
      </c>
      <c r="DI11" s="10">
        <v>50</v>
      </c>
      <c r="DJ11" s="10">
        <v>31</v>
      </c>
      <c r="DK11" s="10">
        <v>7</v>
      </c>
      <c r="DL11" s="10">
        <v>68</v>
      </c>
      <c r="DM11" s="10">
        <v>126</v>
      </c>
      <c r="DN11" s="10">
        <v>2</v>
      </c>
      <c r="DO11" s="10">
        <v>1</v>
      </c>
      <c r="DP11" s="10">
        <v>1</v>
      </c>
      <c r="DQ11" s="10">
        <v>175</v>
      </c>
      <c r="DR11" s="10">
        <v>23</v>
      </c>
      <c r="DS11" s="10">
        <v>110</v>
      </c>
      <c r="DT11" s="10">
        <v>79</v>
      </c>
      <c r="DU11" s="10">
        <v>0</v>
      </c>
      <c r="DV11" s="10">
        <v>0</v>
      </c>
      <c r="DW11" s="10">
        <v>1</v>
      </c>
      <c r="DX11" s="10">
        <v>8</v>
      </c>
      <c r="DY11" s="10">
        <v>699</v>
      </c>
      <c r="DZ11" s="10">
        <v>3</v>
      </c>
      <c r="EA11" s="10">
        <v>38</v>
      </c>
      <c r="EB11" s="10">
        <v>102</v>
      </c>
      <c r="EC11" s="10">
        <v>130</v>
      </c>
      <c r="ED11" s="10">
        <v>168</v>
      </c>
      <c r="EE11" s="10">
        <v>204</v>
      </c>
      <c r="EF11" s="10">
        <v>54</v>
      </c>
      <c r="EG11" s="10">
        <v>228</v>
      </c>
      <c r="EH11" s="10">
        <v>466</v>
      </c>
      <c r="EI11" s="10">
        <v>3</v>
      </c>
      <c r="EJ11" s="10">
        <v>1</v>
      </c>
      <c r="EK11" s="10">
        <v>1</v>
      </c>
      <c r="EL11" s="10">
        <v>654</v>
      </c>
      <c r="EM11" s="10">
        <v>45</v>
      </c>
      <c r="EN11" s="10">
        <v>293</v>
      </c>
      <c r="EO11" s="10">
        <v>366</v>
      </c>
      <c r="EP11" s="10">
        <v>4</v>
      </c>
      <c r="EQ11" s="10">
        <v>2</v>
      </c>
      <c r="ER11" s="10">
        <v>1</v>
      </c>
      <c r="ES11" s="10">
        <v>33</v>
      </c>
      <c r="ET11" s="10">
        <v>402</v>
      </c>
      <c r="EU11" s="10">
        <v>1</v>
      </c>
      <c r="EV11" s="10">
        <v>23</v>
      </c>
      <c r="EW11" s="10">
        <v>52</v>
      </c>
      <c r="EX11" s="10">
        <v>62</v>
      </c>
      <c r="EY11" s="10">
        <v>91</v>
      </c>
      <c r="EZ11" s="10">
        <v>137</v>
      </c>
      <c r="FA11" s="10">
        <v>36</v>
      </c>
      <c r="FB11" s="10">
        <v>120</v>
      </c>
      <c r="FC11" s="10">
        <v>281</v>
      </c>
      <c r="FD11" s="10">
        <v>1</v>
      </c>
      <c r="FE11" s="10">
        <v>0</v>
      </c>
      <c r="FF11" s="10">
        <v>0</v>
      </c>
      <c r="FG11" s="10">
        <v>382</v>
      </c>
      <c r="FH11" s="10">
        <v>20</v>
      </c>
      <c r="FI11" s="10">
        <v>154</v>
      </c>
      <c r="FJ11" s="10">
        <v>225</v>
      </c>
      <c r="FK11" s="10">
        <v>2</v>
      </c>
      <c r="FL11" s="10">
        <v>1</v>
      </c>
      <c r="FM11" s="10">
        <v>0</v>
      </c>
      <c r="FN11" s="10">
        <v>20</v>
      </c>
      <c r="FO11" s="10">
        <v>112</v>
      </c>
      <c r="FP11" s="10">
        <v>2</v>
      </c>
      <c r="FQ11" s="10">
        <v>6</v>
      </c>
      <c r="FR11" s="10">
        <v>9</v>
      </c>
      <c r="FS11" s="10">
        <v>19</v>
      </c>
      <c r="FT11" s="10">
        <v>27</v>
      </c>
      <c r="FU11" s="10">
        <v>38</v>
      </c>
      <c r="FV11" s="10">
        <v>11</v>
      </c>
      <c r="FW11" s="10">
        <v>47</v>
      </c>
      <c r="FX11" s="10">
        <v>65</v>
      </c>
      <c r="FY11" s="10">
        <v>0</v>
      </c>
      <c r="FZ11" s="10">
        <v>0</v>
      </c>
      <c r="GA11" s="10">
        <v>0</v>
      </c>
      <c r="GB11" s="10">
        <v>109</v>
      </c>
      <c r="GC11" s="10">
        <v>3</v>
      </c>
      <c r="GD11" s="10">
        <v>33</v>
      </c>
      <c r="GE11" s="10">
        <v>69</v>
      </c>
      <c r="GF11" s="10">
        <v>2</v>
      </c>
      <c r="GG11" s="10">
        <v>1</v>
      </c>
      <c r="GH11" s="10">
        <v>1</v>
      </c>
      <c r="GI11" s="10">
        <v>6</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514</v>
      </c>
      <c r="HF11" s="10">
        <v>3</v>
      </c>
      <c r="HG11" s="10">
        <v>29</v>
      </c>
      <c r="HH11" s="10">
        <v>61</v>
      </c>
      <c r="HI11" s="10">
        <v>81</v>
      </c>
      <c r="HJ11" s="10">
        <v>118</v>
      </c>
      <c r="HK11" s="10">
        <v>175</v>
      </c>
      <c r="HL11" s="10">
        <v>47</v>
      </c>
      <c r="HM11" s="10">
        <v>167</v>
      </c>
      <c r="HN11" s="10">
        <v>346</v>
      </c>
      <c r="HO11" s="10">
        <v>1</v>
      </c>
      <c r="HP11" s="10">
        <v>0</v>
      </c>
      <c r="HQ11" s="10">
        <v>0</v>
      </c>
      <c r="HR11" s="10">
        <v>491</v>
      </c>
      <c r="HS11" s="10">
        <v>23</v>
      </c>
      <c r="HT11" s="10">
        <v>187</v>
      </c>
      <c r="HU11" s="10">
        <v>294</v>
      </c>
      <c r="HV11" s="10">
        <v>4</v>
      </c>
      <c r="HW11" s="10">
        <v>2</v>
      </c>
      <c r="HX11" s="10">
        <v>1</v>
      </c>
      <c r="HY11" s="10">
        <v>26</v>
      </c>
      <c r="HZ11" s="10">
        <v>185</v>
      </c>
      <c r="IA11" s="10">
        <v>0</v>
      </c>
      <c r="IB11" s="10">
        <v>9</v>
      </c>
      <c r="IC11" s="10">
        <v>41</v>
      </c>
      <c r="ID11" s="10">
        <v>49</v>
      </c>
      <c r="IE11" s="10">
        <v>50</v>
      </c>
      <c r="IF11" s="10">
        <v>29</v>
      </c>
      <c r="IG11" s="10">
        <v>7</v>
      </c>
      <c r="IH11" s="10">
        <v>61</v>
      </c>
      <c r="II11" s="10">
        <v>120</v>
      </c>
      <c r="IJ11" s="10">
        <v>2</v>
      </c>
      <c r="IK11" s="10">
        <v>1</v>
      </c>
      <c r="IL11" s="10">
        <v>1</v>
      </c>
      <c r="IM11" s="10">
        <v>163</v>
      </c>
      <c r="IN11" s="10">
        <v>22</v>
      </c>
      <c r="IO11" s="10">
        <v>106</v>
      </c>
      <c r="IP11" s="10">
        <v>72</v>
      </c>
      <c r="IQ11" s="10">
        <v>0</v>
      </c>
      <c r="IR11" s="10">
        <v>0</v>
      </c>
      <c r="IS11" s="10">
        <v>0</v>
      </c>
      <c r="IT11" s="10">
        <v>7</v>
      </c>
      <c r="IU11" s="10">
        <v>546</v>
      </c>
      <c r="IV11" s="10">
        <v>332</v>
      </c>
      <c r="IW11" s="10">
        <v>28</v>
      </c>
      <c r="IX11" s="10">
        <v>93</v>
      </c>
      <c r="IY11" s="10">
        <v>59</v>
      </c>
      <c r="IZ11" s="10">
        <v>25</v>
      </c>
      <c r="JA11" s="10">
        <v>7</v>
      </c>
      <c r="JB11" s="10">
        <v>2</v>
      </c>
      <c r="JC11" s="10">
        <v>323</v>
      </c>
      <c r="JD11" s="10">
        <v>221</v>
      </c>
      <c r="JE11" s="10">
        <v>0</v>
      </c>
      <c r="JF11" s="10">
        <v>0</v>
      </c>
      <c r="JG11" s="10">
        <v>2</v>
      </c>
      <c r="JH11" s="10">
        <v>484</v>
      </c>
      <c r="JI11" s="10">
        <v>62</v>
      </c>
      <c r="JJ11" s="10">
        <v>92</v>
      </c>
      <c r="JK11" s="10">
        <v>407</v>
      </c>
      <c r="JL11" s="10">
        <v>0</v>
      </c>
      <c r="JM11" s="10">
        <v>1</v>
      </c>
      <c r="JN11" s="10">
        <v>1</v>
      </c>
      <c r="JO11" s="10">
        <v>45</v>
      </c>
      <c r="JP11" s="10">
        <v>425</v>
      </c>
      <c r="JQ11" s="10">
        <v>262</v>
      </c>
      <c r="JR11" s="10">
        <v>25</v>
      </c>
      <c r="JS11" s="10">
        <v>69</v>
      </c>
      <c r="JT11" s="10">
        <v>44</v>
      </c>
      <c r="JU11" s="10">
        <v>20</v>
      </c>
      <c r="JV11" s="10">
        <v>3</v>
      </c>
      <c r="JW11" s="10">
        <v>2</v>
      </c>
      <c r="JX11" s="10">
        <v>251</v>
      </c>
      <c r="JY11" s="10">
        <v>173</v>
      </c>
      <c r="JZ11" s="10">
        <v>0</v>
      </c>
      <c r="KA11" s="10">
        <v>0</v>
      </c>
      <c r="KB11" s="10">
        <v>1</v>
      </c>
      <c r="KC11" s="10">
        <v>388</v>
      </c>
      <c r="KD11" s="10">
        <v>37</v>
      </c>
      <c r="KE11" s="10">
        <v>68</v>
      </c>
      <c r="KF11" s="10">
        <v>329</v>
      </c>
      <c r="KG11" s="10">
        <v>0</v>
      </c>
      <c r="KH11" s="10">
        <v>1</v>
      </c>
      <c r="KI11" s="10">
        <v>0</v>
      </c>
      <c r="KJ11" s="10">
        <v>27</v>
      </c>
      <c r="KK11" s="10">
        <v>108</v>
      </c>
      <c r="KL11" s="10">
        <v>63</v>
      </c>
      <c r="KM11" s="10">
        <v>3</v>
      </c>
      <c r="KN11" s="10">
        <v>20</v>
      </c>
      <c r="KO11" s="10">
        <v>15</v>
      </c>
      <c r="KP11" s="10">
        <v>5</v>
      </c>
      <c r="KQ11" s="10">
        <v>2</v>
      </c>
      <c r="KR11" s="10">
        <v>0</v>
      </c>
      <c r="KS11" s="10">
        <v>65</v>
      </c>
      <c r="KT11" s="10">
        <v>42</v>
      </c>
      <c r="KU11" s="10">
        <v>0</v>
      </c>
      <c r="KV11" s="10">
        <v>0</v>
      </c>
      <c r="KW11" s="10">
        <v>1</v>
      </c>
      <c r="KX11" s="10">
        <v>84</v>
      </c>
      <c r="KY11" s="10">
        <v>24</v>
      </c>
      <c r="KZ11" s="10">
        <v>20</v>
      </c>
      <c r="LA11" s="10">
        <v>71</v>
      </c>
      <c r="LB11" s="10">
        <v>0</v>
      </c>
      <c r="LC11" s="10">
        <v>0</v>
      </c>
      <c r="LD11" s="10">
        <v>0</v>
      </c>
      <c r="LE11" s="10">
        <v>17</v>
      </c>
      <c r="LF11" s="10">
        <v>533</v>
      </c>
      <c r="LG11" s="10">
        <v>325</v>
      </c>
      <c r="LH11" s="10">
        <v>28</v>
      </c>
      <c r="LI11" s="10">
        <v>89</v>
      </c>
      <c r="LJ11" s="10">
        <v>59</v>
      </c>
      <c r="LK11" s="10">
        <v>25</v>
      </c>
      <c r="LL11" s="10">
        <v>5</v>
      </c>
      <c r="LM11" s="10">
        <v>2</v>
      </c>
      <c r="LN11" s="10">
        <v>316</v>
      </c>
      <c r="LO11" s="10">
        <v>215</v>
      </c>
      <c r="LP11" s="10">
        <v>0</v>
      </c>
      <c r="LQ11" s="10">
        <v>0</v>
      </c>
      <c r="LR11" s="10">
        <v>2</v>
      </c>
      <c r="LS11" s="10">
        <v>472</v>
      </c>
      <c r="LT11" s="10">
        <v>61</v>
      </c>
      <c r="LU11" s="10">
        <v>88</v>
      </c>
      <c r="LV11" s="10">
        <v>400</v>
      </c>
      <c r="LW11" s="10">
        <v>0</v>
      </c>
      <c r="LX11" s="10">
        <v>1</v>
      </c>
      <c r="LY11" s="10">
        <v>0</v>
      </c>
      <c r="LZ11" s="10">
        <v>44</v>
      </c>
      <c r="MA11" s="10">
        <v>13</v>
      </c>
      <c r="MB11" s="10">
        <v>7</v>
      </c>
      <c r="MC11" s="10">
        <v>0</v>
      </c>
      <c r="MD11" s="10">
        <v>4</v>
      </c>
      <c r="ME11" s="10">
        <v>0</v>
      </c>
      <c r="MF11" s="10">
        <v>0</v>
      </c>
      <c r="MG11" s="10">
        <v>2</v>
      </c>
      <c r="MH11" s="10">
        <v>0</v>
      </c>
      <c r="MI11" s="10">
        <v>7</v>
      </c>
      <c r="MJ11" s="10">
        <v>6</v>
      </c>
      <c r="MK11" s="10">
        <v>0</v>
      </c>
      <c r="ML11" s="10">
        <v>0</v>
      </c>
      <c r="MM11" s="10">
        <v>0</v>
      </c>
      <c r="MN11" s="10">
        <v>12</v>
      </c>
      <c r="MO11" s="10">
        <v>1</v>
      </c>
      <c r="MP11" s="10">
        <v>4</v>
      </c>
      <c r="MQ11" s="10">
        <v>7</v>
      </c>
      <c r="MR11" s="10">
        <v>0</v>
      </c>
      <c r="MS11" s="10">
        <v>0</v>
      </c>
      <c r="MT11" s="10">
        <v>1</v>
      </c>
      <c r="MU11" s="10">
        <v>1</v>
      </c>
      <c r="MV11" s="10">
        <v>166</v>
      </c>
      <c r="MW11" s="10">
        <v>122</v>
      </c>
      <c r="MX11" s="10">
        <v>39</v>
      </c>
      <c r="MY11" s="10">
        <v>161</v>
      </c>
      <c r="MZ11" s="10">
        <v>5</v>
      </c>
      <c r="NA11" s="10">
        <v>176</v>
      </c>
      <c r="NB11" s="10">
        <v>96</v>
      </c>
      <c r="NC11" s="10">
        <v>0</v>
      </c>
      <c r="ND11" s="10">
        <v>96</v>
      </c>
      <c r="NE11" s="10">
        <v>80</v>
      </c>
      <c r="NF11" s="10">
        <v>161</v>
      </c>
      <c r="NG11" s="10">
        <v>81</v>
      </c>
      <c r="NH11" s="10">
        <v>0</v>
      </c>
      <c r="NI11" s="10">
        <v>81</v>
      </c>
      <c r="NJ11" s="10">
        <v>80</v>
      </c>
      <c r="NK11" s="10">
        <v>15</v>
      </c>
      <c r="NL11" s="10">
        <v>15</v>
      </c>
      <c r="NM11" s="10">
        <v>15</v>
      </c>
      <c r="NN11" s="10">
        <v>0</v>
      </c>
      <c r="NO11" s="10">
        <v>79</v>
      </c>
      <c r="NP11" s="10">
        <v>17</v>
      </c>
      <c r="NQ11" s="10">
        <v>62</v>
      </c>
      <c r="NR11" s="10">
        <v>0</v>
      </c>
      <c r="NS11" s="10">
        <v>0</v>
      </c>
      <c r="NT11" s="10">
        <v>0</v>
      </c>
      <c r="NU11" s="10">
        <v>76</v>
      </c>
      <c r="NV11" s="10">
        <v>3</v>
      </c>
      <c r="NW11" s="10">
        <v>33</v>
      </c>
      <c r="NX11" s="10">
        <v>42</v>
      </c>
      <c r="NY11" s="10">
        <v>0</v>
      </c>
      <c r="NZ11" s="10">
        <v>2</v>
      </c>
      <c r="OA11" s="10">
        <v>0</v>
      </c>
      <c r="OB11" s="10">
        <v>2</v>
      </c>
      <c r="OC11" s="10">
        <v>36</v>
      </c>
      <c r="OD11" s="10">
        <v>4</v>
      </c>
      <c r="OE11" s="10">
        <v>32</v>
      </c>
      <c r="OF11" s="10">
        <v>0</v>
      </c>
      <c r="OG11" s="10">
        <v>0</v>
      </c>
      <c r="OH11" s="10">
        <v>0</v>
      </c>
      <c r="OI11" s="10">
        <v>35</v>
      </c>
      <c r="OJ11" s="10">
        <v>1</v>
      </c>
      <c r="OK11" s="10">
        <v>16</v>
      </c>
      <c r="OL11" s="10">
        <v>18</v>
      </c>
      <c r="OM11" s="10">
        <v>0</v>
      </c>
      <c r="ON11" s="10">
        <v>1</v>
      </c>
      <c r="OO11" s="10">
        <v>0</v>
      </c>
      <c r="OP11" s="10">
        <v>1</v>
      </c>
      <c r="OQ11" s="10">
        <v>33</v>
      </c>
      <c r="OR11" s="10">
        <v>11</v>
      </c>
      <c r="OS11" s="10">
        <v>22</v>
      </c>
      <c r="OT11" s="10">
        <v>0</v>
      </c>
      <c r="OU11" s="10">
        <v>0</v>
      </c>
      <c r="OV11" s="10">
        <v>0</v>
      </c>
      <c r="OW11" s="10">
        <v>31</v>
      </c>
      <c r="OX11" s="10">
        <v>2</v>
      </c>
      <c r="OY11" s="10">
        <v>12</v>
      </c>
      <c r="OZ11" s="10">
        <v>20</v>
      </c>
      <c r="PA11" s="10">
        <v>0</v>
      </c>
      <c r="PB11" s="10">
        <v>1</v>
      </c>
      <c r="PC11" s="10">
        <v>0</v>
      </c>
      <c r="PD11" s="10">
        <v>0</v>
      </c>
      <c r="PE11" s="10">
        <v>0</v>
      </c>
      <c r="PF11" s="10">
        <v>0</v>
      </c>
      <c r="PG11" s="10">
        <v>0</v>
      </c>
      <c r="PH11" s="10">
        <v>0</v>
      </c>
      <c r="PI11" s="10">
        <v>0</v>
      </c>
      <c r="PJ11" s="10">
        <v>0</v>
      </c>
      <c r="PK11" s="10">
        <v>0</v>
      </c>
      <c r="PL11" s="10">
        <v>0</v>
      </c>
      <c r="PM11" s="10">
        <v>0</v>
      </c>
      <c r="PN11" s="10">
        <v>0</v>
      </c>
      <c r="PO11" s="10">
        <v>0</v>
      </c>
      <c r="PP11" s="10">
        <v>0</v>
      </c>
      <c r="PQ11" s="10">
        <v>0</v>
      </c>
      <c r="PR11" s="10">
        <v>0</v>
      </c>
      <c r="PS11" s="10">
        <v>69</v>
      </c>
      <c r="PT11" s="10">
        <v>15</v>
      </c>
      <c r="PU11" s="10">
        <v>54</v>
      </c>
      <c r="PV11" s="10">
        <v>0</v>
      </c>
      <c r="PW11" s="10">
        <v>0</v>
      </c>
      <c r="PX11" s="10">
        <v>0</v>
      </c>
      <c r="PY11" s="10">
        <v>66</v>
      </c>
      <c r="PZ11" s="10">
        <v>3</v>
      </c>
      <c r="QA11" s="10">
        <v>28</v>
      </c>
      <c r="QB11" s="10">
        <v>38</v>
      </c>
      <c r="QC11" s="10">
        <v>0</v>
      </c>
      <c r="QD11" s="10">
        <v>2</v>
      </c>
      <c r="QE11" s="10">
        <v>0</v>
      </c>
      <c r="QF11" s="10">
        <v>1</v>
      </c>
      <c r="QG11" s="10">
        <v>10</v>
      </c>
      <c r="QH11" s="10">
        <v>2</v>
      </c>
      <c r="QI11" s="10">
        <v>8</v>
      </c>
      <c r="QJ11" s="10">
        <v>0</v>
      </c>
      <c r="QK11" s="10">
        <v>0</v>
      </c>
      <c r="QL11" s="10">
        <v>0</v>
      </c>
      <c r="QM11" s="10">
        <v>10</v>
      </c>
      <c r="QN11" s="10">
        <v>0</v>
      </c>
      <c r="QO11" s="10">
        <v>5</v>
      </c>
      <c r="QP11" s="10">
        <v>4</v>
      </c>
      <c r="QQ11" s="10">
        <v>0</v>
      </c>
      <c r="QR11" s="10">
        <v>0</v>
      </c>
      <c r="QS11" s="10">
        <v>0</v>
      </c>
      <c r="QT11" s="10">
        <v>1</v>
      </c>
      <c r="QU11" s="10">
        <v>28</v>
      </c>
      <c r="QV11" s="10">
        <v>8</v>
      </c>
      <c r="QW11" s="10">
        <v>19</v>
      </c>
      <c r="QX11" s="10">
        <v>0</v>
      </c>
      <c r="QY11" s="10">
        <v>1</v>
      </c>
      <c r="QZ11" s="10">
        <v>0</v>
      </c>
      <c r="RA11" s="10">
        <v>25</v>
      </c>
      <c r="RB11" s="10">
        <v>3</v>
      </c>
      <c r="RC11" s="10">
        <v>10</v>
      </c>
      <c r="RD11" s="10">
        <v>12</v>
      </c>
      <c r="RE11" s="10">
        <v>1</v>
      </c>
      <c r="RF11" s="10">
        <v>0</v>
      </c>
      <c r="RG11" s="10">
        <v>0</v>
      </c>
      <c r="RH11" s="10">
        <v>5</v>
      </c>
      <c r="RI11" s="10">
        <v>15</v>
      </c>
      <c r="RJ11" s="10">
        <v>5</v>
      </c>
      <c r="RK11" s="10">
        <v>10</v>
      </c>
      <c r="RL11" s="10">
        <v>0</v>
      </c>
      <c r="RM11" s="10">
        <v>0</v>
      </c>
      <c r="RN11" s="10">
        <v>0</v>
      </c>
      <c r="RO11" s="10">
        <v>15</v>
      </c>
      <c r="RP11" s="10">
        <v>0</v>
      </c>
      <c r="RQ11" s="10">
        <v>3</v>
      </c>
      <c r="RR11" s="10">
        <v>9</v>
      </c>
      <c r="RS11" s="10">
        <v>0</v>
      </c>
      <c r="RT11" s="10">
        <v>0</v>
      </c>
      <c r="RU11" s="10">
        <v>0</v>
      </c>
      <c r="RV11" s="10">
        <v>3</v>
      </c>
      <c r="RW11" s="10">
        <v>5</v>
      </c>
      <c r="RX11" s="10">
        <v>2</v>
      </c>
      <c r="RY11" s="10">
        <v>3</v>
      </c>
      <c r="RZ11" s="10">
        <v>0</v>
      </c>
      <c r="SA11" s="10">
        <v>0</v>
      </c>
      <c r="SB11" s="10">
        <v>0</v>
      </c>
      <c r="SC11" s="10">
        <v>5</v>
      </c>
      <c r="SD11" s="10">
        <v>0</v>
      </c>
      <c r="SE11" s="10">
        <v>0</v>
      </c>
      <c r="SF11" s="10">
        <v>2</v>
      </c>
      <c r="SG11" s="10">
        <v>1</v>
      </c>
      <c r="SH11" s="10">
        <v>0</v>
      </c>
      <c r="SI11" s="10">
        <v>0</v>
      </c>
      <c r="SJ11" s="10">
        <v>2</v>
      </c>
      <c r="SK11" s="10">
        <v>0</v>
      </c>
      <c r="SL11" s="10">
        <v>0</v>
      </c>
      <c r="SM11" s="10">
        <v>0</v>
      </c>
      <c r="SN11" s="10">
        <v>0</v>
      </c>
      <c r="SO11" s="10">
        <v>0</v>
      </c>
      <c r="SP11" s="10">
        <v>0</v>
      </c>
      <c r="SQ11" s="10">
        <v>0</v>
      </c>
      <c r="SR11" s="10">
        <v>0</v>
      </c>
      <c r="SS11" s="10">
        <v>0</v>
      </c>
      <c r="ST11" s="10">
        <v>0</v>
      </c>
      <c r="SU11" s="10">
        <v>0</v>
      </c>
      <c r="SV11" s="10">
        <v>0</v>
      </c>
      <c r="SW11" s="10">
        <v>0</v>
      </c>
      <c r="SX11" s="10">
        <v>0</v>
      </c>
      <c r="SY11" s="10">
        <v>20</v>
      </c>
      <c r="SZ11" s="10">
        <v>7</v>
      </c>
      <c r="TA11" s="10">
        <v>13</v>
      </c>
      <c r="TB11" s="10">
        <v>0</v>
      </c>
      <c r="TC11" s="10">
        <v>0</v>
      </c>
      <c r="TD11" s="10">
        <v>0</v>
      </c>
      <c r="TE11" s="10">
        <v>20</v>
      </c>
      <c r="TF11" s="10">
        <v>0</v>
      </c>
      <c r="TG11" s="10">
        <v>3</v>
      </c>
      <c r="TH11" s="10">
        <v>11</v>
      </c>
      <c r="TI11" s="10">
        <v>1</v>
      </c>
      <c r="TJ11" s="10">
        <v>0</v>
      </c>
      <c r="TK11" s="10">
        <v>0</v>
      </c>
      <c r="TL11" s="10">
        <v>5</v>
      </c>
      <c r="TM11" s="10">
        <v>8</v>
      </c>
      <c r="TN11" s="10">
        <v>1</v>
      </c>
      <c r="TO11" s="10">
        <v>6</v>
      </c>
      <c r="TP11" s="10">
        <v>0</v>
      </c>
      <c r="TQ11" s="10">
        <v>1</v>
      </c>
      <c r="TR11" s="10">
        <v>0</v>
      </c>
      <c r="TS11" s="10">
        <v>5</v>
      </c>
      <c r="TT11" s="10">
        <v>3</v>
      </c>
      <c r="TU11" s="10">
        <v>7</v>
      </c>
      <c r="TV11" s="10">
        <v>1</v>
      </c>
      <c r="TW11" s="10">
        <v>0</v>
      </c>
      <c r="TX11" s="10">
        <v>0</v>
      </c>
      <c r="TY11" s="10">
        <v>0</v>
      </c>
      <c r="TZ11" s="10">
        <v>0</v>
      </c>
      <c r="UA11" s="10">
        <v>1</v>
      </c>
      <c r="UB11" s="10">
        <v>1</v>
      </c>
      <c r="UC11" s="10">
        <v>0</v>
      </c>
      <c r="UD11" s="10">
        <v>0</v>
      </c>
      <c r="UE11" s="10">
        <v>1</v>
      </c>
      <c r="UF11" s="10">
        <v>0</v>
      </c>
      <c r="UG11" s="10">
        <v>27</v>
      </c>
      <c r="UH11" s="10">
        <v>14</v>
      </c>
      <c r="UI11" s="10">
        <v>5</v>
      </c>
      <c r="UJ11" s="10">
        <v>0</v>
      </c>
      <c r="UK11" s="10">
        <v>19</v>
      </c>
      <c r="UL11" s="10">
        <v>8</v>
      </c>
      <c r="UM11" s="10">
        <v>11</v>
      </c>
      <c r="UN11" s="10">
        <v>11</v>
      </c>
      <c r="UO11" s="10">
        <v>0</v>
      </c>
      <c r="UP11" s="10">
        <v>0</v>
      </c>
      <c r="UQ11" s="10">
        <v>0</v>
      </c>
      <c r="UR11" s="10">
        <v>0</v>
      </c>
      <c r="US11" s="10">
        <v>10</v>
      </c>
      <c r="UT11" s="10">
        <v>1</v>
      </c>
      <c r="UU11" s="10">
        <v>0</v>
      </c>
      <c r="UV11" s="10">
        <v>10</v>
      </c>
      <c r="UW11" s="10">
        <v>0</v>
      </c>
      <c r="UX11" s="10">
        <v>0</v>
      </c>
      <c r="UY11" s="10">
        <v>0</v>
      </c>
      <c r="UZ11" s="10">
        <v>1</v>
      </c>
      <c r="VA11" s="10">
        <v>9</v>
      </c>
      <c r="VB11" s="10">
        <v>9</v>
      </c>
      <c r="VC11" s="10">
        <v>0</v>
      </c>
      <c r="VD11" s="10">
        <v>0</v>
      </c>
      <c r="VE11" s="10">
        <v>0</v>
      </c>
      <c r="VF11" s="10">
        <v>0</v>
      </c>
      <c r="VG11" s="10">
        <v>8</v>
      </c>
      <c r="VH11" s="10">
        <v>1</v>
      </c>
      <c r="VI11" s="10">
        <v>0</v>
      </c>
      <c r="VJ11" s="10">
        <v>8</v>
      </c>
      <c r="VK11" s="10">
        <v>0</v>
      </c>
      <c r="VL11" s="10">
        <v>0</v>
      </c>
      <c r="VM11" s="10">
        <v>0</v>
      </c>
      <c r="VN11" s="10">
        <v>1</v>
      </c>
      <c r="VO11" s="10">
        <v>2</v>
      </c>
      <c r="VP11" s="10">
        <v>2</v>
      </c>
      <c r="VQ11" s="10">
        <v>0</v>
      </c>
      <c r="VR11" s="10">
        <v>0</v>
      </c>
      <c r="VS11" s="10">
        <v>0</v>
      </c>
      <c r="VT11" s="10">
        <v>0</v>
      </c>
      <c r="VU11" s="10">
        <v>2</v>
      </c>
      <c r="VV11" s="10">
        <v>0</v>
      </c>
      <c r="VW11" s="10">
        <v>0</v>
      </c>
      <c r="VX11" s="10">
        <v>2</v>
      </c>
      <c r="VY11" s="10">
        <v>0</v>
      </c>
      <c r="VZ11" s="10">
        <v>0</v>
      </c>
      <c r="WA11" s="10">
        <v>0</v>
      </c>
      <c r="WB11" s="10">
        <v>0</v>
      </c>
      <c r="WC11" s="10">
        <v>11</v>
      </c>
      <c r="WD11" s="10">
        <v>11</v>
      </c>
      <c r="WE11" s="10">
        <v>0</v>
      </c>
      <c r="WF11" s="10">
        <v>0</v>
      </c>
      <c r="WG11" s="10">
        <v>0</v>
      </c>
      <c r="WH11" s="10">
        <v>0</v>
      </c>
      <c r="WI11" s="10">
        <v>10</v>
      </c>
      <c r="WJ11" s="10">
        <v>1</v>
      </c>
      <c r="WK11" s="10">
        <v>0</v>
      </c>
      <c r="WL11" s="10">
        <v>10</v>
      </c>
      <c r="WM11" s="10">
        <v>0</v>
      </c>
      <c r="WN11" s="10">
        <v>0</v>
      </c>
      <c r="WO11" s="10">
        <v>0</v>
      </c>
      <c r="WP11" s="10">
        <v>1</v>
      </c>
      <c r="WQ11" s="10">
        <v>0</v>
      </c>
      <c r="WR11" s="10">
        <v>0</v>
      </c>
      <c r="WS11" s="10">
        <v>0</v>
      </c>
      <c r="WT11" s="10">
        <v>0</v>
      </c>
      <c r="WU11" s="10">
        <v>0</v>
      </c>
      <c r="WV11" s="10">
        <v>0</v>
      </c>
      <c r="WW11" s="10">
        <v>0</v>
      </c>
      <c r="WX11" s="10">
        <v>0</v>
      </c>
      <c r="WY11" s="10">
        <v>0</v>
      </c>
      <c r="WZ11" s="10">
        <v>0</v>
      </c>
      <c r="XA11" s="10">
        <v>0</v>
      </c>
      <c r="XB11" s="10">
        <v>0</v>
      </c>
      <c r="XC11" s="10">
        <v>0</v>
      </c>
      <c r="XD11" s="10">
        <v>0</v>
      </c>
      <c r="XE11" s="10">
        <v>1</v>
      </c>
      <c r="XF11" s="10">
        <v>0</v>
      </c>
      <c r="XG11" s="10">
        <v>1</v>
      </c>
      <c r="XH11" s="10">
        <v>1</v>
      </c>
      <c r="XI11" s="10">
        <v>0</v>
      </c>
      <c r="XJ11" s="10">
        <v>10</v>
      </c>
      <c r="XK11" s="10">
        <v>9</v>
      </c>
      <c r="XL11" s="10">
        <v>1</v>
      </c>
      <c r="XM11" s="10">
        <v>10</v>
      </c>
      <c r="XN11" s="10">
        <v>0</v>
      </c>
      <c r="XO11" s="10">
        <v>14</v>
      </c>
      <c r="XP11" s="10">
        <v>12</v>
      </c>
      <c r="XQ11" s="10">
        <v>2</v>
      </c>
      <c r="XR11" s="10">
        <v>14</v>
      </c>
      <c r="XS11" s="10">
        <v>0</v>
      </c>
    </row>
    <row r="12" spans="1:643" x14ac:dyDescent="0.25">
      <c r="A12" s="4" t="s">
        <v>28</v>
      </c>
      <c r="B12" s="10">
        <v>27</v>
      </c>
      <c r="C12" s="10">
        <v>30756</v>
      </c>
      <c r="D12" s="10">
        <v>4797</v>
      </c>
      <c r="E12" s="10">
        <v>1518</v>
      </c>
      <c r="F12" s="10">
        <v>4901</v>
      </c>
      <c r="G12" s="10">
        <v>5381</v>
      </c>
      <c r="H12" s="10">
        <v>5492</v>
      </c>
      <c r="I12" s="10">
        <v>5808</v>
      </c>
      <c r="J12" s="10">
        <v>2859</v>
      </c>
      <c r="K12" s="10">
        <v>11636</v>
      </c>
      <c r="L12" s="10">
        <v>18953</v>
      </c>
      <c r="M12" s="10">
        <v>68</v>
      </c>
      <c r="N12" s="10">
        <v>74</v>
      </c>
      <c r="O12" s="10">
        <v>25</v>
      </c>
      <c r="P12" s="10">
        <v>25542</v>
      </c>
      <c r="Q12" s="10">
        <v>5214</v>
      </c>
      <c r="R12" s="10">
        <v>16579</v>
      </c>
      <c r="S12" s="10">
        <v>12495</v>
      </c>
      <c r="T12" s="10">
        <v>186</v>
      </c>
      <c r="U12" s="10">
        <v>330</v>
      </c>
      <c r="V12" s="10">
        <v>117</v>
      </c>
      <c r="W12" s="10">
        <v>1049</v>
      </c>
      <c r="X12" s="10">
        <v>10843</v>
      </c>
      <c r="Y12" s="10">
        <v>2955</v>
      </c>
      <c r="Z12" s="10">
        <v>638</v>
      </c>
      <c r="AA12" s="10">
        <v>1667</v>
      </c>
      <c r="AB12" s="10">
        <v>1598</v>
      </c>
      <c r="AC12" s="10">
        <v>1435</v>
      </c>
      <c r="AD12" s="10">
        <v>1624</v>
      </c>
      <c r="AE12" s="10">
        <v>926</v>
      </c>
      <c r="AF12" s="10">
        <v>4980</v>
      </c>
      <c r="AG12" s="10">
        <v>5811</v>
      </c>
      <c r="AH12" s="10">
        <v>31</v>
      </c>
      <c r="AI12" s="10">
        <v>14</v>
      </c>
      <c r="AJ12" s="10">
        <v>7</v>
      </c>
      <c r="AK12" s="10">
        <v>8544</v>
      </c>
      <c r="AL12" s="10">
        <v>2299</v>
      </c>
      <c r="AM12" s="10">
        <v>4635</v>
      </c>
      <c r="AN12" s="10">
        <v>5516</v>
      </c>
      <c r="AO12" s="10">
        <v>114</v>
      </c>
      <c r="AP12" s="10">
        <v>84</v>
      </c>
      <c r="AQ12" s="10">
        <v>36</v>
      </c>
      <c r="AR12" s="10">
        <v>458</v>
      </c>
      <c r="AS12" s="10">
        <v>4289</v>
      </c>
      <c r="AT12" s="10">
        <v>982</v>
      </c>
      <c r="AU12" s="10">
        <v>307</v>
      </c>
      <c r="AV12" s="10">
        <v>690</v>
      </c>
      <c r="AW12" s="10">
        <v>683</v>
      </c>
      <c r="AX12" s="10">
        <v>587</v>
      </c>
      <c r="AY12" s="10">
        <v>727</v>
      </c>
      <c r="AZ12" s="10">
        <v>313</v>
      </c>
      <c r="BA12" s="10">
        <v>1662</v>
      </c>
      <c r="BB12" s="10">
        <v>2612</v>
      </c>
      <c r="BC12" s="10">
        <v>6</v>
      </c>
      <c r="BD12" s="10">
        <v>7</v>
      </c>
      <c r="BE12" s="10">
        <v>2</v>
      </c>
      <c r="BF12" s="10">
        <v>3680</v>
      </c>
      <c r="BG12" s="10">
        <v>609</v>
      </c>
      <c r="BH12" s="10">
        <v>2281</v>
      </c>
      <c r="BI12" s="10">
        <v>1763</v>
      </c>
      <c r="BJ12" s="10">
        <v>21</v>
      </c>
      <c r="BK12" s="10">
        <v>34</v>
      </c>
      <c r="BL12" s="10">
        <v>6</v>
      </c>
      <c r="BM12" s="10">
        <v>184</v>
      </c>
      <c r="BN12" s="10">
        <v>142</v>
      </c>
      <c r="BO12" s="10">
        <v>0</v>
      </c>
      <c r="BP12" s="10">
        <v>0</v>
      </c>
      <c r="BQ12" s="10">
        <v>13</v>
      </c>
      <c r="BR12" s="10">
        <v>16</v>
      </c>
      <c r="BS12" s="10">
        <v>25</v>
      </c>
      <c r="BT12" s="10">
        <v>51</v>
      </c>
      <c r="BU12" s="10">
        <v>37</v>
      </c>
      <c r="BV12" s="10">
        <v>22</v>
      </c>
      <c r="BW12" s="10">
        <v>119</v>
      </c>
      <c r="BX12" s="10">
        <v>0</v>
      </c>
      <c r="BY12" s="10">
        <v>0</v>
      </c>
      <c r="BZ12" s="10">
        <v>1</v>
      </c>
      <c r="CA12" s="10">
        <v>133</v>
      </c>
      <c r="CB12" s="10">
        <v>9</v>
      </c>
      <c r="CC12" s="10">
        <v>83</v>
      </c>
      <c r="CD12" s="10">
        <v>52</v>
      </c>
      <c r="CE12" s="10">
        <v>1</v>
      </c>
      <c r="CF12" s="10">
        <v>1</v>
      </c>
      <c r="CG12" s="10">
        <v>0</v>
      </c>
      <c r="CH12" s="10">
        <v>5</v>
      </c>
      <c r="CI12" s="10">
        <v>15274</v>
      </c>
      <c r="CJ12" s="10">
        <v>3937</v>
      </c>
      <c r="CK12" s="10">
        <v>945</v>
      </c>
      <c r="CL12" s="10">
        <v>2370</v>
      </c>
      <c r="CM12" s="10">
        <v>2297</v>
      </c>
      <c r="CN12" s="10">
        <v>2047</v>
      </c>
      <c r="CO12" s="10">
        <v>2402</v>
      </c>
      <c r="CP12" s="10">
        <v>1276</v>
      </c>
      <c r="CQ12" s="10">
        <v>6664</v>
      </c>
      <c r="CR12" s="10">
        <v>8542</v>
      </c>
      <c r="CS12" s="10">
        <v>37</v>
      </c>
      <c r="CT12" s="10">
        <v>21</v>
      </c>
      <c r="CU12" s="10">
        <v>10</v>
      </c>
      <c r="CV12" s="10">
        <v>12357</v>
      </c>
      <c r="CW12" s="10">
        <v>2917</v>
      </c>
      <c r="CX12" s="10">
        <v>6999</v>
      </c>
      <c r="CY12" s="10">
        <v>7331</v>
      </c>
      <c r="CZ12" s="10">
        <v>136</v>
      </c>
      <c r="DA12" s="10">
        <v>119</v>
      </c>
      <c r="DB12" s="10">
        <v>42</v>
      </c>
      <c r="DC12" s="10">
        <v>647</v>
      </c>
      <c r="DD12" s="10">
        <v>15482</v>
      </c>
      <c r="DE12" s="10">
        <v>860</v>
      </c>
      <c r="DF12" s="10">
        <v>573</v>
      </c>
      <c r="DG12" s="10">
        <v>2531</v>
      </c>
      <c r="DH12" s="10">
        <v>3084</v>
      </c>
      <c r="DI12" s="10">
        <v>3445</v>
      </c>
      <c r="DJ12" s="10">
        <v>3406</v>
      </c>
      <c r="DK12" s="10">
        <v>1583</v>
      </c>
      <c r="DL12" s="10">
        <v>4972</v>
      </c>
      <c r="DM12" s="10">
        <v>10411</v>
      </c>
      <c r="DN12" s="10">
        <v>31</v>
      </c>
      <c r="DO12" s="10">
        <v>53</v>
      </c>
      <c r="DP12" s="10">
        <v>15</v>
      </c>
      <c r="DQ12" s="10">
        <v>13185</v>
      </c>
      <c r="DR12" s="10">
        <v>2297</v>
      </c>
      <c r="DS12" s="10">
        <v>9580</v>
      </c>
      <c r="DT12" s="10">
        <v>5164</v>
      </c>
      <c r="DU12" s="10">
        <v>50</v>
      </c>
      <c r="DV12" s="10">
        <v>211</v>
      </c>
      <c r="DW12" s="10">
        <v>75</v>
      </c>
      <c r="DX12" s="10">
        <v>402</v>
      </c>
      <c r="DY12" s="10">
        <v>22925</v>
      </c>
      <c r="DZ12" s="10">
        <v>150</v>
      </c>
      <c r="EA12" s="10">
        <v>1112</v>
      </c>
      <c r="EB12" s="10">
        <v>3732</v>
      </c>
      <c r="EC12" s="10">
        <v>4428</v>
      </c>
      <c r="ED12" s="10">
        <v>5123</v>
      </c>
      <c r="EE12" s="10">
        <v>5587</v>
      </c>
      <c r="EF12" s="10">
        <v>2793</v>
      </c>
      <c r="EG12" s="10">
        <v>6827</v>
      </c>
      <c r="EH12" s="10">
        <v>15948</v>
      </c>
      <c r="EI12" s="10">
        <v>62</v>
      </c>
      <c r="EJ12" s="10">
        <v>67</v>
      </c>
      <c r="EK12" s="10">
        <v>21</v>
      </c>
      <c r="EL12" s="10">
        <v>19434</v>
      </c>
      <c r="EM12" s="10">
        <v>3491</v>
      </c>
      <c r="EN12" s="10">
        <v>13759</v>
      </c>
      <c r="EO12" s="10">
        <v>8089</v>
      </c>
      <c r="EP12" s="10">
        <v>104</v>
      </c>
      <c r="EQ12" s="10">
        <v>257</v>
      </c>
      <c r="ER12" s="10">
        <v>91</v>
      </c>
      <c r="ES12" s="10">
        <v>625</v>
      </c>
      <c r="ET12" s="10">
        <v>6270</v>
      </c>
      <c r="EU12" s="10">
        <v>122</v>
      </c>
      <c r="EV12" s="10">
        <v>394</v>
      </c>
      <c r="EW12" s="10">
        <v>935</v>
      </c>
      <c r="EX12" s="10">
        <v>1072</v>
      </c>
      <c r="EY12" s="10">
        <v>1271</v>
      </c>
      <c r="EZ12" s="10">
        <v>1569</v>
      </c>
      <c r="FA12" s="10">
        <v>907</v>
      </c>
      <c r="FB12" s="10">
        <v>2146</v>
      </c>
      <c r="FC12" s="10">
        <v>4080</v>
      </c>
      <c r="FD12" s="10">
        <v>28</v>
      </c>
      <c r="FE12" s="10">
        <v>13</v>
      </c>
      <c r="FF12" s="10">
        <v>3</v>
      </c>
      <c r="FG12" s="10">
        <v>5048</v>
      </c>
      <c r="FH12" s="10">
        <v>1222</v>
      </c>
      <c r="FI12" s="10">
        <v>3300</v>
      </c>
      <c r="FJ12" s="10">
        <v>2665</v>
      </c>
      <c r="FK12" s="10">
        <v>42</v>
      </c>
      <c r="FL12" s="10">
        <v>27</v>
      </c>
      <c r="FM12" s="10">
        <v>19</v>
      </c>
      <c r="FN12" s="10">
        <v>217</v>
      </c>
      <c r="FO12" s="10">
        <v>2632</v>
      </c>
      <c r="FP12" s="10">
        <v>10</v>
      </c>
      <c r="FQ12" s="10">
        <v>221</v>
      </c>
      <c r="FR12" s="10">
        <v>445</v>
      </c>
      <c r="FS12" s="10">
        <v>451</v>
      </c>
      <c r="FT12" s="10">
        <v>513</v>
      </c>
      <c r="FU12" s="10">
        <v>692</v>
      </c>
      <c r="FV12" s="10">
        <v>300</v>
      </c>
      <c r="FW12" s="10">
        <v>635</v>
      </c>
      <c r="FX12" s="10">
        <v>1984</v>
      </c>
      <c r="FY12" s="10">
        <v>5</v>
      </c>
      <c r="FZ12" s="10">
        <v>6</v>
      </c>
      <c r="GA12" s="10">
        <v>2</v>
      </c>
      <c r="GB12" s="10">
        <v>2295</v>
      </c>
      <c r="GC12" s="10">
        <v>337</v>
      </c>
      <c r="GD12" s="10">
        <v>1619</v>
      </c>
      <c r="GE12" s="10">
        <v>907</v>
      </c>
      <c r="GF12" s="10">
        <v>11</v>
      </c>
      <c r="GG12" s="10">
        <v>29</v>
      </c>
      <c r="GH12" s="10">
        <v>4</v>
      </c>
      <c r="GI12" s="10">
        <v>62</v>
      </c>
      <c r="GJ12" s="10">
        <v>142</v>
      </c>
      <c r="GK12" s="10">
        <v>0</v>
      </c>
      <c r="GL12" s="10">
        <v>0</v>
      </c>
      <c r="GM12" s="10">
        <v>13</v>
      </c>
      <c r="GN12" s="10">
        <v>16</v>
      </c>
      <c r="GO12" s="10">
        <v>25</v>
      </c>
      <c r="GP12" s="10">
        <v>51</v>
      </c>
      <c r="GQ12" s="10">
        <v>37</v>
      </c>
      <c r="GR12" s="10">
        <v>22</v>
      </c>
      <c r="GS12" s="10">
        <v>119</v>
      </c>
      <c r="GT12" s="10">
        <v>0</v>
      </c>
      <c r="GU12" s="10">
        <v>0</v>
      </c>
      <c r="GV12" s="10">
        <v>1</v>
      </c>
      <c r="GW12" s="10">
        <v>133</v>
      </c>
      <c r="GX12" s="10">
        <v>9</v>
      </c>
      <c r="GY12" s="10">
        <v>83</v>
      </c>
      <c r="GZ12" s="10">
        <v>52</v>
      </c>
      <c r="HA12" s="10">
        <v>1</v>
      </c>
      <c r="HB12" s="10">
        <v>1</v>
      </c>
      <c r="HC12" s="10">
        <v>0</v>
      </c>
      <c r="HD12" s="10">
        <v>5</v>
      </c>
      <c r="HE12" s="10">
        <v>9044</v>
      </c>
      <c r="HF12" s="10">
        <v>132</v>
      </c>
      <c r="HG12" s="10">
        <v>615</v>
      </c>
      <c r="HH12" s="10">
        <v>1393</v>
      </c>
      <c r="HI12" s="10">
        <v>1539</v>
      </c>
      <c r="HJ12" s="10">
        <v>1809</v>
      </c>
      <c r="HK12" s="10">
        <v>2312</v>
      </c>
      <c r="HL12" s="10">
        <v>1244</v>
      </c>
      <c r="HM12" s="10">
        <v>2803</v>
      </c>
      <c r="HN12" s="10">
        <v>6183</v>
      </c>
      <c r="HO12" s="10">
        <v>33</v>
      </c>
      <c r="HP12" s="10">
        <v>19</v>
      </c>
      <c r="HQ12" s="10">
        <v>6</v>
      </c>
      <c r="HR12" s="10">
        <v>7476</v>
      </c>
      <c r="HS12" s="10">
        <v>1568</v>
      </c>
      <c r="HT12" s="10">
        <v>5002</v>
      </c>
      <c r="HU12" s="10">
        <v>3624</v>
      </c>
      <c r="HV12" s="10">
        <v>54</v>
      </c>
      <c r="HW12" s="10">
        <v>57</v>
      </c>
      <c r="HX12" s="10">
        <v>23</v>
      </c>
      <c r="HY12" s="10">
        <v>284</v>
      </c>
      <c r="HZ12" s="10">
        <v>13881</v>
      </c>
      <c r="IA12" s="10">
        <v>18</v>
      </c>
      <c r="IB12" s="10">
        <v>497</v>
      </c>
      <c r="IC12" s="10">
        <v>2339</v>
      </c>
      <c r="ID12" s="10">
        <v>2889</v>
      </c>
      <c r="IE12" s="10">
        <v>3314</v>
      </c>
      <c r="IF12" s="10">
        <v>3275</v>
      </c>
      <c r="IG12" s="10">
        <v>1549</v>
      </c>
      <c r="IH12" s="10">
        <v>4024</v>
      </c>
      <c r="II12" s="10">
        <v>9765</v>
      </c>
      <c r="IJ12" s="10">
        <v>29</v>
      </c>
      <c r="IK12" s="10">
        <v>48</v>
      </c>
      <c r="IL12" s="10">
        <v>15</v>
      </c>
      <c r="IM12" s="10">
        <v>11958</v>
      </c>
      <c r="IN12" s="10">
        <v>1923</v>
      </c>
      <c r="IO12" s="10">
        <v>8757</v>
      </c>
      <c r="IP12" s="10">
        <v>4465</v>
      </c>
      <c r="IQ12" s="10">
        <v>50</v>
      </c>
      <c r="IR12" s="10">
        <v>200</v>
      </c>
      <c r="IS12" s="10">
        <v>68</v>
      </c>
      <c r="IT12" s="10">
        <v>341</v>
      </c>
      <c r="IU12" s="10">
        <v>7831</v>
      </c>
      <c r="IV12" s="10">
        <v>4647</v>
      </c>
      <c r="IW12" s="10">
        <v>406</v>
      </c>
      <c r="IX12" s="10">
        <v>1169</v>
      </c>
      <c r="IY12" s="10">
        <v>953</v>
      </c>
      <c r="IZ12" s="10">
        <v>369</v>
      </c>
      <c r="JA12" s="10">
        <v>221</v>
      </c>
      <c r="JB12" s="10">
        <v>66</v>
      </c>
      <c r="JC12" s="10">
        <v>4809</v>
      </c>
      <c r="JD12" s="10">
        <v>3005</v>
      </c>
      <c r="JE12" s="10">
        <v>6</v>
      </c>
      <c r="JF12" s="10">
        <v>7</v>
      </c>
      <c r="JG12" s="10">
        <v>4</v>
      </c>
      <c r="JH12" s="10">
        <v>6108</v>
      </c>
      <c r="JI12" s="10">
        <v>1723</v>
      </c>
      <c r="JJ12" s="10">
        <v>2820</v>
      </c>
      <c r="JK12" s="10">
        <v>4406</v>
      </c>
      <c r="JL12" s="10">
        <v>82</v>
      </c>
      <c r="JM12" s="10">
        <v>73</v>
      </c>
      <c r="JN12" s="10">
        <v>26</v>
      </c>
      <c r="JO12" s="10">
        <v>424</v>
      </c>
      <c r="JP12" s="10">
        <v>4573</v>
      </c>
      <c r="JQ12" s="10">
        <v>2833</v>
      </c>
      <c r="JR12" s="10">
        <v>244</v>
      </c>
      <c r="JS12" s="10">
        <v>732</v>
      </c>
      <c r="JT12" s="10">
        <v>526</v>
      </c>
      <c r="JU12" s="10">
        <v>164</v>
      </c>
      <c r="JV12" s="10">
        <v>55</v>
      </c>
      <c r="JW12" s="10">
        <v>19</v>
      </c>
      <c r="JX12" s="10">
        <v>2834</v>
      </c>
      <c r="JY12" s="10">
        <v>1731</v>
      </c>
      <c r="JZ12" s="10">
        <v>3</v>
      </c>
      <c r="KA12" s="10">
        <v>1</v>
      </c>
      <c r="KB12" s="10">
        <v>4</v>
      </c>
      <c r="KC12" s="10">
        <v>3496</v>
      </c>
      <c r="KD12" s="10">
        <v>1077</v>
      </c>
      <c r="KE12" s="10">
        <v>1335</v>
      </c>
      <c r="KF12" s="10">
        <v>2851</v>
      </c>
      <c r="KG12" s="10">
        <v>72</v>
      </c>
      <c r="KH12" s="10">
        <v>57</v>
      </c>
      <c r="KI12" s="10">
        <v>17</v>
      </c>
      <c r="KJ12" s="10">
        <v>241</v>
      </c>
      <c r="KK12" s="10">
        <v>1657</v>
      </c>
      <c r="KL12" s="10">
        <v>972</v>
      </c>
      <c r="KM12" s="10">
        <v>86</v>
      </c>
      <c r="KN12" s="10">
        <v>245</v>
      </c>
      <c r="KO12" s="10">
        <v>232</v>
      </c>
      <c r="KP12" s="10">
        <v>74</v>
      </c>
      <c r="KQ12" s="10">
        <v>35</v>
      </c>
      <c r="KR12" s="10">
        <v>13</v>
      </c>
      <c r="KS12" s="10">
        <v>1027</v>
      </c>
      <c r="KT12" s="10">
        <v>628</v>
      </c>
      <c r="KU12" s="10">
        <v>1</v>
      </c>
      <c r="KV12" s="10">
        <v>1</v>
      </c>
      <c r="KW12" s="10">
        <v>0</v>
      </c>
      <c r="KX12" s="10">
        <v>1385</v>
      </c>
      <c r="KY12" s="10">
        <v>272</v>
      </c>
      <c r="KZ12" s="10">
        <v>662</v>
      </c>
      <c r="LA12" s="10">
        <v>856</v>
      </c>
      <c r="LB12" s="10">
        <v>10</v>
      </c>
      <c r="LC12" s="10">
        <v>5</v>
      </c>
      <c r="LD12" s="10">
        <v>2</v>
      </c>
      <c r="LE12" s="10">
        <v>122</v>
      </c>
      <c r="LF12" s="10">
        <v>6230</v>
      </c>
      <c r="LG12" s="10">
        <v>3805</v>
      </c>
      <c r="LH12" s="10">
        <v>330</v>
      </c>
      <c r="LI12" s="10">
        <v>977</v>
      </c>
      <c r="LJ12" s="10">
        <v>758</v>
      </c>
      <c r="LK12" s="10">
        <v>238</v>
      </c>
      <c r="LL12" s="10">
        <v>90</v>
      </c>
      <c r="LM12" s="10">
        <v>32</v>
      </c>
      <c r="LN12" s="10">
        <v>3861</v>
      </c>
      <c r="LO12" s="10">
        <v>2359</v>
      </c>
      <c r="LP12" s="10">
        <v>4</v>
      </c>
      <c r="LQ12" s="10">
        <v>2</v>
      </c>
      <c r="LR12" s="10">
        <v>4</v>
      </c>
      <c r="LS12" s="10">
        <v>4881</v>
      </c>
      <c r="LT12" s="10">
        <v>1349</v>
      </c>
      <c r="LU12" s="10">
        <v>1997</v>
      </c>
      <c r="LV12" s="10">
        <v>3707</v>
      </c>
      <c r="LW12" s="10">
        <v>82</v>
      </c>
      <c r="LX12" s="10">
        <v>62</v>
      </c>
      <c r="LY12" s="10">
        <v>19</v>
      </c>
      <c r="LZ12" s="10">
        <v>363</v>
      </c>
      <c r="MA12" s="10">
        <v>1601</v>
      </c>
      <c r="MB12" s="10">
        <v>842</v>
      </c>
      <c r="MC12" s="10">
        <v>76</v>
      </c>
      <c r="MD12" s="10">
        <v>192</v>
      </c>
      <c r="ME12" s="10">
        <v>195</v>
      </c>
      <c r="MF12" s="10">
        <v>131</v>
      </c>
      <c r="MG12" s="10">
        <v>131</v>
      </c>
      <c r="MH12" s="10">
        <v>34</v>
      </c>
      <c r="MI12" s="10">
        <v>948</v>
      </c>
      <c r="MJ12" s="10">
        <v>646</v>
      </c>
      <c r="MK12" s="10">
        <v>2</v>
      </c>
      <c r="ML12" s="10">
        <v>5</v>
      </c>
      <c r="MM12" s="10">
        <v>0</v>
      </c>
      <c r="MN12" s="10">
        <v>1227</v>
      </c>
      <c r="MO12" s="10">
        <v>374</v>
      </c>
      <c r="MP12" s="10">
        <v>823</v>
      </c>
      <c r="MQ12" s="10">
        <v>699</v>
      </c>
      <c r="MR12" s="10">
        <v>0</v>
      </c>
      <c r="MS12" s="10">
        <v>11</v>
      </c>
      <c r="MT12" s="10">
        <v>7</v>
      </c>
      <c r="MU12" s="10">
        <v>61</v>
      </c>
      <c r="MV12" s="10">
        <v>2350</v>
      </c>
      <c r="MW12" s="10">
        <v>1407</v>
      </c>
      <c r="MX12" s="10">
        <v>512</v>
      </c>
      <c r="MY12" s="10">
        <v>1919</v>
      </c>
      <c r="MZ12" s="10">
        <v>431</v>
      </c>
      <c r="NA12" s="10">
        <v>5979</v>
      </c>
      <c r="NB12" s="10">
        <v>1984</v>
      </c>
      <c r="NC12" s="10">
        <v>73</v>
      </c>
      <c r="ND12" s="10">
        <v>2057</v>
      </c>
      <c r="NE12" s="10">
        <v>3922</v>
      </c>
      <c r="NF12" s="10">
        <v>5400</v>
      </c>
      <c r="NG12" s="10">
        <v>1722</v>
      </c>
      <c r="NH12" s="10">
        <v>73</v>
      </c>
      <c r="NI12" s="10">
        <v>1795</v>
      </c>
      <c r="NJ12" s="10">
        <v>3605</v>
      </c>
      <c r="NK12" s="10">
        <v>579</v>
      </c>
      <c r="NL12" s="10">
        <v>262</v>
      </c>
      <c r="NM12" s="10">
        <v>262</v>
      </c>
      <c r="NN12" s="10">
        <v>317</v>
      </c>
      <c r="NO12" s="10">
        <v>2558</v>
      </c>
      <c r="NP12" s="10">
        <v>229</v>
      </c>
      <c r="NQ12" s="10">
        <v>2323</v>
      </c>
      <c r="NR12" s="10">
        <v>3</v>
      </c>
      <c r="NS12" s="10">
        <v>2</v>
      </c>
      <c r="NT12" s="10">
        <v>1</v>
      </c>
      <c r="NU12" s="10">
        <v>2297</v>
      </c>
      <c r="NV12" s="10">
        <v>261</v>
      </c>
      <c r="NW12" s="10">
        <v>1627</v>
      </c>
      <c r="NX12" s="10">
        <v>822</v>
      </c>
      <c r="NY12" s="10">
        <v>4</v>
      </c>
      <c r="NZ12" s="10">
        <v>37</v>
      </c>
      <c r="OA12" s="10">
        <v>13</v>
      </c>
      <c r="OB12" s="10">
        <v>55</v>
      </c>
      <c r="OC12" s="10">
        <v>617</v>
      </c>
      <c r="OD12" s="10">
        <v>56</v>
      </c>
      <c r="OE12" s="10">
        <v>560</v>
      </c>
      <c r="OF12" s="10">
        <v>1</v>
      </c>
      <c r="OG12" s="10">
        <v>0</v>
      </c>
      <c r="OH12" s="10">
        <v>0</v>
      </c>
      <c r="OI12" s="10">
        <v>568</v>
      </c>
      <c r="OJ12" s="10">
        <v>49</v>
      </c>
      <c r="OK12" s="10">
        <v>368</v>
      </c>
      <c r="OL12" s="10">
        <v>225</v>
      </c>
      <c r="OM12" s="10">
        <v>0</v>
      </c>
      <c r="ON12" s="10">
        <v>5</v>
      </c>
      <c r="OO12" s="10">
        <v>2</v>
      </c>
      <c r="OP12" s="10">
        <v>17</v>
      </c>
      <c r="OQ12" s="10">
        <v>724</v>
      </c>
      <c r="OR12" s="10">
        <v>48</v>
      </c>
      <c r="OS12" s="10">
        <v>676</v>
      </c>
      <c r="OT12" s="10">
        <v>0</v>
      </c>
      <c r="OU12" s="10">
        <v>0</v>
      </c>
      <c r="OV12" s="10">
        <v>0</v>
      </c>
      <c r="OW12" s="10">
        <v>679</v>
      </c>
      <c r="OX12" s="10">
        <v>45</v>
      </c>
      <c r="OY12" s="10">
        <v>440</v>
      </c>
      <c r="OZ12" s="10">
        <v>264</v>
      </c>
      <c r="PA12" s="10">
        <v>2</v>
      </c>
      <c r="PB12" s="10">
        <v>8</v>
      </c>
      <c r="PC12" s="10">
        <v>2</v>
      </c>
      <c r="PD12" s="10">
        <v>8</v>
      </c>
      <c r="PE12" s="10">
        <v>91</v>
      </c>
      <c r="PF12" s="10">
        <v>6</v>
      </c>
      <c r="PG12" s="10">
        <v>85</v>
      </c>
      <c r="PH12" s="10">
        <v>0</v>
      </c>
      <c r="PI12" s="10">
        <v>0</v>
      </c>
      <c r="PJ12" s="10">
        <v>0</v>
      </c>
      <c r="PK12" s="10">
        <v>87</v>
      </c>
      <c r="PL12" s="10">
        <v>4</v>
      </c>
      <c r="PM12" s="10">
        <v>55</v>
      </c>
      <c r="PN12" s="10">
        <v>31</v>
      </c>
      <c r="PO12" s="10">
        <v>0</v>
      </c>
      <c r="PP12" s="10">
        <v>1</v>
      </c>
      <c r="PQ12" s="10">
        <v>0</v>
      </c>
      <c r="PR12" s="10">
        <v>4</v>
      </c>
      <c r="PS12" s="10">
        <v>1432</v>
      </c>
      <c r="PT12" s="10">
        <v>110</v>
      </c>
      <c r="PU12" s="10">
        <v>1321</v>
      </c>
      <c r="PV12" s="10">
        <v>1</v>
      </c>
      <c r="PW12" s="10">
        <v>0</v>
      </c>
      <c r="PX12" s="10">
        <v>0</v>
      </c>
      <c r="PY12" s="10">
        <v>1334</v>
      </c>
      <c r="PZ12" s="10">
        <v>98</v>
      </c>
      <c r="QA12" s="10">
        <v>863</v>
      </c>
      <c r="QB12" s="10">
        <v>520</v>
      </c>
      <c r="QC12" s="10">
        <v>2</v>
      </c>
      <c r="QD12" s="10">
        <v>14</v>
      </c>
      <c r="QE12" s="10">
        <v>4</v>
      </c>
      <c r="QF12" s="10">
        <v>29</v>
      </c>
      <c r="QG12" s="10">
        <v>1126</v>
      </c>
      <c r="QH12" s="10">
        <v>119</v>
      </c>
      <c r="QI12" s="10">
        <v>1002</v>
      </c>
      <c r="QJ12" s="10">
        <v>2</v>
      </c>
      <c r="QK12" s="10">
        <v>2</v>
      </c>
      <c r="QL12" s="10">
        <v>1</v>
      </c>
      <c r="QM12" s="10">
        <v>963</v>
      </c>
      <c r="QN12" s="10">
        <v>163</v>
      </c>
      <c r="QO12" s="10">
        <v>764</v>
      </c>
      <c r="QP12" s="10">
        <v>302</v>
      </c>
      <c r="QQ12" s="10">
        <v>2</v>
      </c>
      <c r="QR12" s="10">
        <v>23</v>
      </c>
      <c r="QS12" s="10">
        <v>9</v>
      </c>
      <c r="QT12" s="10">
        <v>26</v>
      </c>
      <c r="QU12" s="10">
        <v>1213</v>
      </c>
      <c r="QV12" s="10">
        <v>523</v>
      </c>
      <c r="QW12" s="10">
        <v>662</v>
      </c>
      <c r="QX12" s="10">
        <v>14</v>
      </c>
      <c r="QY12" s="10">
        <v>12</v>
      </c>
      <c r="QZ12" s="10">
        <v>2</v>
      </c>
      <c r="RA12" s="10">
        <v>994</v>
      </c>
      <c r="RB12" s="10">
        <v>219</v>
      </c>
      <c r="RC12" s="10">
        <v>569</v>
      </c>
      <c r="RD12" s="10">
        <v>579</v>
      </c>
      <c r="RE12" s="10">
        <v>13</v>
      </c>
      <c r="RF12" s="10">
        <v>11</v>
      </c>
      <c r="RG12" s="10">
        <v>2</v>
      </c>
      <c r="RH12" s="10">
        <v>39</v>
      </c>
      <c r="RI12" s="10">
        <v>514</v>
      </c>
      <c r="RJ12" s="10">
        <v>271</v>
      </c>
      <c r="RK12" s="10">
        <v>228</v>
      </c>
      <c r="RL12" s="10">
        <v>12</v>
      </c>
      <c r="RM12" s="10">
        <v>3</v>
      </c>
      <c r="RN12" s="10">
        <v>0</v>
      </c>
      <c r="RO12" s="10">
        <v>417</v>
      </c>
      <c r="RP12" s="10">
        <v>97</v>
      </c>
      <c r="RQ12" s="10">
        <v>199</v>
      </c>
      <c r="RR12" s="10">
        <v>284</v>
      </c>
      <c r="RS12" s="10">
        <v>9</v>
      </c>
      <c r="RT12" s="10">
        <v>4</v>
      </c>
      <c r="RU12" s="10">
        <v>0</v>
      </c>
      <c r="RV12" s="10">
        <v>18</v>
      </c>
      <c r="RW12" s="10">
        <v>226</v>
      </c>
      <c r="RX12" s="10">
        <v>86</v>
      </c>
      <c r="RY12" s="10">
        <v>133</v>
      </c>
      <c r="RZ12" s="10">
        <v>1</v>
      </c>
      <c r="SA12" s="10">
        <v>5</v>
      </c>
      <c r="SB12" s="10">
        <v>1</v>
      </c>
      <c r="SC12" s="10">
        <v>186</v>
      </c>
      <c r="SD12" s="10">
        <v>40</v>
      </c>
      <c r="SE12" s="10">
        <v>102</v>
      </c>
      <c r="SF12" s="10">
        <v>117</v>
      </c>
      <c r="SG12" s="10">
        <v>1</v>
      </c>
      <c r="SH12" s="10">
        <v>1</v>
      </c>
      <c r="SI12" s="10">
        <v>1</v>
      </c>
      <c r="SJ12" s="10">
        <v>4</v>
      </c>
      <c r="SK12" s="10">
        <v>0</v>
      </c>
      <c r="SL12" s="10">
        <v>0</v>
      </c>
      <c r="SM12" s="10">
        <v>0</v>
      </c>
      <c r="SN12" s="10">
        <v>0</v>
      </c>
      <c r="SO12" s="10">
        <v>0</v>
      </c>
      <c r="SP12" s="10">
        <v>0</v>
      </c>
      <c r="SQ12" s="10">
        <v>0</v>
      </c>
      <c r="SR12" s="10">
        <v>0</v>
      </c>
      <c r="SS12" s="10">
        <v>0</v>
      </c>
      <c r="ST12" s="10">
        <v>0</v>
      </c>
      <c r="SU12" s="10">
        <v>0</v>
      </c>
      <c r="SV12" s="10">
        <v>0</v>
      </c>
      <c r="SW12" s="10">
        <v>0</v>
      </c>
      <c r="SX12" s="10">
        <v>0</v>
      </c>
      <c r="SY12" s="10">
        <v>740</v>
      </c>
      <c r="SZ12" s="10">
        <v>357</v>
      </c>
      <c r="TA12" s="10">
        <v>361</v>
      </c>
      <c r="TB12" s="10">
        <v>13</v>
      </c>
      <c r="TC12" s="10">
        <v>8</v>
      </c>
      <c r="TD12" s="10">
        <v>1</v>
      </c>
      <c r="TE12" s="10">
        <v>603</v>
      </c>
      <c r="TF12" s="10">
        <v>137</v>
      </c>
      <c r="TG12" s="10">
        <v>301</v>
      </c>
      <c r="TH12" s="10">
        <v>401</v>
      </c>
      <c r="TI12" s="10">
        <v>10</v>
      </c>
      <c r="TJ12" s="10">
        <v>5</v>
      </c>
      <c r="TK12" s="10">
        <v>1</v>
      </c>
      <c r="TL12" s="10">
        <v>22</v>
      </c>
      <c r="TM12" s="10">
        <v>473</v>
      </c>
      <c r="TN12" s="10">
        <v>166</v>
      </c>
      <c r="TO12" s="10">
        <v>301</v>
      </c>
      <c r="TP12" s="10">
        <v>1</v>
      </c>
      <c r="TQ12" s="10">
        <v>4</v>
      </c>
      <c r="TR12" s="10">
        <v>1</v>
      </c>
      <c r="TS12" s="10">
        <v>391</v>
      </c>
      <c r="TT12" s="10">
        <v>82</v>
      </c>
      <c r="TU12" s="10">
        <v>268</v>
      </c>
      <c r="TV12" s="10">
        <v>178</v>
      </c>
      <c r="TW12" s="10">
        <v>3</v>
      </c>
      <c r="TX12" s="10">
        <v>6</v>
      </c>
      <c r="TY12" s="10">
        <v>1</v>
      </c>
      <c r="TZ12" s="10">
        <v>17</v>
      </c>
      <c r="UA12" s="10">
        <v>144</v>
      </c>
      <c r="UB12" s="10">
        <v>122</v>
      </c>
      <c r="UC12" s="10">
        <v>6</v>
      </c>
      <c r="UD12" s="10">
        <v>0</v>
      </c>
      <c r="UE12" s="10">
        <v>128</v>
      </c>
      <c r="UF12" s="10">
        <v>16</v>
      </c>
      <c r="UG12" s="10">
        <v>1069</v>
      </c>
      <c r="UH12" s="10">
        <v>392</v>
      </c>
      <c r="UI12" s="10">
        <v>220</v>
      </c>
      <c r="UJ12" s="10">
        <v>0</v>
      </c>
      <c r="UK12" s="10">
        <v>612</v>
      </c>
      <c r="UL12" s="10">
        <v>457</v>
      </c>
      <c r="UM12" s="10">
        <v>227</v>
      </c>
      <c r="UN12" s="10">
        <v>204</v>
      </c>
      <c r="UO12" s="10">
        <v>23</v>
      </c>
      <c r="UP12" s="10">
        <v>0</v>
      </c>
      <c r="UQ12" s="10">
        <v>0</v>
      </c>
      <c r="UR12" s="10">
        <v>0</v>
      </c>
      <c r="US12" s="10">
        <v>179</v>
      </c>
      <c r="UT12" s="10">
        <v>48</v>
      </c>
      <c r="UU12" s="10">
        <v>81</v>
      </c>
      <c r="UV12" s="10">
        <v>132</v>
      </c>
      <c r="UW12" s="10">
        <v>1</v>
      </c>
      <c r="UX12" s="10">
        <v>2</v>
      </c>
      <c r="UY12" s="10">
        <v>0</v>
      </c>
      <c r="UZ12" s="10">
        <v>11</v>
      </c>
      <c r="VA12" s="10">
        <v>134</v>
      </c>
      <c r="VB12" s="10">
        <v>122</v>
      </c>
      <c r="VC12" s="10">
        <v>12</v>
      </c>
      <c r="VD12" s="10">
        <v>0</v>
      </c>
      <c r="VE12" s="10">
        <v>0</v>
      </c>
      <c r="VF12" s="10">
        <v>0</v>
      </c>
      <c r="VG12" s="10">
        <v>108</v>
      </c>
      <c r="VH12" s="10">
        <v>26</v>
      </c>
      <c r="VI12" s="10">
        <v>39</v>
      </c>
      <c r="VJ12" s="10">
        <v>86</v>
      </c>
      <c r="VK12" s="10">
        <v>0</v>
      </c>
      <c r="VL12" s="10">
        <v>2</v>
      </c>
      <c r="VM12" s="10">
        <v>0</v>
      </c>
      <c r="VN12" s="10">
        <v>7</v>
      </c>
      <c r="VO12" s="10">
        <v>60</v>
      </c>
      <c r="VP12" s="10">
        <v>59</v>
      </c>
      <c r="VQ12" s="10">
        <v>1</v>
      </c>
      <c r="VR12" s="10">
        <v>0</v>
      </c>
      <c r="VS12" s="10">
        <v>0</v>
      </c>
      <c r="VT12" s="10">
        <v>0</v>
      </c>
      <c r="VU12" s="10">
        <v>49</v>
      </c>
      <c r="VV12" s="10">
        <v>11</v>
      </c>
      <c r="VW12" s="10">
        <v>24</v>
      </c>
      <c r="VX12" s="10">
        <v>34</v>
      </c>
      <c r="VY12" s="10">
        <v>1</v>
      </c>
      <c r="VZ12" s="10">
        <v>0</v>
      </c>
      <c r="WA12" s="10">
        <v>0</v>
      </c>
      <c r="WB12" s="10">
        <v>1</v>
      </c>
      <c r="WC12" s="10">
        <v>194</v>
      </c>
      <c r="WD12" s="10">
        <v>181</v>
      </c>
      <c r="WE12" s="10">
        <v>13</v>
      </c>
      <c r="WF12" s="10">
        <v>0</v>
      </c>
      <c r="WG12" s="10">
        <v>0</v>
      </c>
      <c r="WH12" s="10">
        <v>0</v>
      </c>
      <c r="WI12" s="10">
        <v>157</v>
      </c>
      <c r="WJ12" s="10">
        <v>37</v>
      </c>
      <c r="WK12" s="10">
        <v>63</v>
      </c>
      <c r="WL12" s="10">
        <v>120</v>
      </c>
      <c r="WM12" s="10">
        <v>1</v>
      </c>
      <c r="WN12" s="10">
        <v>2</v>
      </c>
      <c r="WO12" s="10">
        <v>0</v>
      </c>
      <c r="WP12" s="10">
        <v>8</v>
      </c>
      <c r="WQ12" s="10">
        <v>33</v>
      </c>
      <c r="WR12" s="10">
        <v>23</v>
      </c>
      <c r="WS12" s="10">
        <v>10</v>
      </c>
      <c r="WT12" s="10">
        <v>0</v>
      </c>
      <c r="WU12" s="10">
        <v>0</v>
      </c>
      <c r="WV12" s="10">
        <v>0</v>
      </c>
      <c r="WW12" s="10">
        <v>22</v>
      </c>
      <c r="WX12" s="10">
        <v>11</v>
      </c>
      <c r="WY12" s="10">
        <v>18</v>
      </c>
      <c r="WZ12" s="10">
        <v>12</v>
      </c>
      <c r="XA12" s="10">
        <v>0</v>
      </c>
      <c r="XB12" s="10">
        <v>0</v>
      </c>
      <c r="XC12" s="10">
        <v>0</v>
      </c>
      <c r="XD12" s="10">
        <v>3</v>
      </c>
      <c r="XE12" s="10">
        <v>3</v>
      </c>
      <c r="XF12" s="10">
        <v>0</v>
      </c>
      <c r="XG12" s="10">
        <v>2</v>
      </c>
      <c r="XH12" s="10">
        <v>2</v>
      </c>
      <c r="XI12" s="10">
        <v>1</v>
      </c>
      <c r="XJ12" s="10">
        <v>224</v>
      </c>
      <c r="XK12" s="10">
        <v>134</v>
      </c>
      <c r="XL12" s="10">
        <v>58</v>
      </c>
      <c r="XM12" s="10">
        <v>192</v>
      </c>
      <c r="XN12" s="10">
        <v>32</v>
      </c>
      <c r="XO12" s="10">
        <v>352</v>
      </c>
      <c r="XP12" s="10">
        <v>224</v>
      </c>
      <c r="XQ12" s="10">
        <v>90</v>
      </c>
      <c r="XR12" s="10">
        <v>314</v>
      </c>
      <c r="XS12" s="10">
        <v>38</v>
      </c>
    </row>
    <row r="13" spans="1:643" x14ac:dyDescent="0.25">
      <c r="A13" s="4" t="s">
        <v>29</v>
      </c>
      <c r="B13" s="10">
        <v>9</v>
      </c>
      <c r="C13" s="10">
        <v>12294</v>
      </c>
      <c r="D13" s="10">
        <v>2349</v>
      </c>
      <c r="E13" s="10">
        <v>642</v>
      </c>
      <c r="F13" s="10">
        <v>1293</v>
      </c>
      <c r="G13" s="10">
        <v>1419</v>
      </c>
      <c r="H13" s="10">
        <v>1180</v>
      </c>
      <c r="I13" s="10">
        <v>1363</v>
      </c>
      <c r="J13" s="10">
        <v>438</v>
      </c>
      <c r="K13" s="10">
        <v>4927</v>
      </c>
      <c r="L13" s="10">
        <v>7291</v>
      </c>
      <c r="M13" s="10">
        <v>10</v>
      </c>
      <c r="N13" s="10">
        <v>32</v>
      </c>
      <c r="O13" s="10">
        <v>34</v>
      </c>
      <c r="P13" s="10">
        <v>11612</v>
      </c>
      <c r="Q13" s="10">
        <v>682</v>
      </c>
      <c r="R13" s="10">
        <v>4603</v>
      </c>
      <c r="S13" s="10">
        <v>7165</v>
      </c>
      <c r="T13" s="10">
        <v>43</v>
      </c>
      <c r="U13" s="10">
        <v>58</v>
      </c>
      <c r="V13" s="10">
        <v>20</v>
      </c>
      <c r="W13" s="10">
        <v>405</v>
      </c>
      <c r="X13" s="10">
        <v>4398</v>
      </c>
      <c r="Y13" s="10">
        <v>1446</v>
      </c>
      <c r="Z13" s="10">
        <v>229</v>
      </c>
      <c r="AA13" s="10">
        <v>712</v>
      </c>
      <c r="AB13" s="10">
        <v>673</v>
      </c>
      <c r="AC13" s="10">
        <v>523</v>
      </c>
      <c r="AD13" s="10">
        <v>588</v>
      </c>
      <c r="AE13" s="10">
        <v>227</v>
      </c>
      <c r="AF13" s="10">
        <v>2145</v>
      </c>
      <c r="AG13" s="10">
        <v>2230</v>
      </c>
      <c r="AH13" s="10">
        <v>3</v>
      </c>
      <c r="AI13" s="10">
        <v>6</v>
      </c>
      <c r="AJ13" s="10">
        <v>14</v>
      </c>
      <c r="AK13" s="10">
        <v>4196</v>
      </c>
      <c r="AL13" s="10">
        <v>202</v>
      </c>
      <c r="AM13" s="10">
        <v>1000</v>
      </c>
      <c r="AN13" s="10">
        <v>3198</v>
      </c>
      <c r="AO13" s="10">
        <v>12</v>
      </c>
      <c r="AP13" s="10">
        <v>34</v>
      </c>
      <c r="AQ13" s="10">
        <v>9</v>
      </c>
      <c r="AR13" s="10">
        <v>145</v>
      </c>
      <c r="AS13" s="10">
        <v>2068</v>
      </c>
      <c r="AT13" s="10">
        <v>606</v>
      </c>
      <c r="AU13" s="10">
        <v>169</v>
      </c>
      <c r="AV13" s="10">
        <v>342</v>
      </c>
      <c r="AW13" s="10">
        <v>359</v>
      </c>
      <c r="AX13" s="10">
        <v>251</v>
      </c>
      <c r="AY13" s="10">
        <v>264</v>
      </c>
      <c r="AZ13" s="10">
        <v>77</v>
      </c>
      <c r="BA13" s="10">
        <v>894</v>
      </c>
      <c r="BB13" s="10">
        <v>1170</v>
      </c>
      <c r="BC13" s="10">
        <v>1</v>
      </c>
      <c r="BD13" s="10">
        <v>2</v>
      </c>
      <c r="BE13" s="10">
        <v>1</v>
      </c>
      <c r="BF13" s="10">
        <v>1941</v>
      </c>
      <c r="BG13" s="10">
        <v>127</v>
      </c>
      <c r="BH13" s="10">
        <v>661</v>
      </c>
      <c r="BI13" s="10">
        <v>1277</v>
      </c>
      <c r="BJ13" s="10">
        <v>8</v>
      </c>
      <c r="BK13" s="10">
        <v>5</v>
      </c>
      <c r="BL13" s="10">
        <v>3</v>
      </c>
      <c r="BM13" s="10">
        <v>114</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6466</v>
      </c>
      <c r="CJ13" s="10">
        <v>2052</v>
      </c>
      <c r="CK13" s="10">
        <v>398</v>
      </c>
      <c r="CL13" s="10">
        <v>1054</v>
      </c>
      <c r="CM13" s="10">
        <v>1032</v>
      </c>
      <c r="CN13" s="10">
        <v>774</v>
      </c>
      <c r="CO13" s="10">
        <v>852</v>
      </c>
      <c r="CP13" s="10">
        <v>304</v>
      </c>
      <c r="CQ13" s="10">
        <v>3039</v>
      </c>
      <c r="CR13" s="10">
        <v>3400</v>
      </c>
      <c r="CS13" s="10">
        <v>4</v>
      </c>
      <c r="CT13" s="10">
        <v>8</v>
      </c>
      <c r="CU13" s="10">
        <v>15</v>
      </c>
      <c r="CV13" s="10">
        <v>6137</v>
      </c>
      <c r="CW13" s="10">
        <v>329</v>
      </c>
      <c r="CX13" s="10">
        <v>1661</v>
      </c>
      <c r="CY13" s="10">
        <v>4475</v>
      </c>
      <c r="CZ13" s="10">
        <v>20</v>
      </c>
      <c r="DA13" s="10">
        <v>39</v>
      </c>
      <c r="DB13" s="10">
        <v>12</v>
      </c>
      <c r="DC13" s="10">
        <v>259</v>
      </c>
      <c r="DD13" s="10">
        <v>5828</v>
      </c>
      <c r="DE13" s="10">
        <v>297</v>
      </c>
      <c r="DF13" s="10">
        <v>244</v>
      </c>
      <c r="DG13" s="10">
        <v>239</v>
      </c>
      <c r="DH13" s="10">
        <v>387</v>
      </c>
      <c r="DI13" s="10">
        <v>406</v>
      </c>
      <c r="DJ13" s="10">
        <v>511</v>
      </c>
      <c r="DK13" s="10">
        <v>134</v>
      </c>
      <c r="DL13" s="10">
        <v>1888</v>
      </c>
      <c r="DM13" s="10">
        <v>3891</v>
      </c>
      <c r="DN13" s="10">
        <v>6</v>
      </c>
      <c r="DO13" s="10">
        <v>24</v>
      </c>
      <c r="DP13" s="10">
        <v>19</v>
      </c>
      <c r="DQ13" s="10">
        <v>5475</v>
      </c>
      <c r="DR13" s="10">
        <v>353</v>
      </c>
      <c r="DS13" s="10">
        <v>2942</v>
      </c>
      <c r="DT13" s="10">
        <v>2690</v>
      </c>
      <c r="DU13" s="10">
        <v>23</v>
      </c>
      <c r="DV13" s="10">
        <v>19</v>
      </c>
      <c r="DW13" s="10">
        <v>8</v>
      </c>
      <c r="DX13" s="10">
        <v>146</v>
      </c>
      <c r="DY13" s="10">
        <v>8782</v>
      </c>
      <c r="DZ13" s="10">
        <v>60</v>
      </c>
      <c r="EA13" s="10">
        <v>490</v>
      </c>
      <c r="EB13" s="10">
        <v>825</v>
      </c>
      <c r="EC13" s="10">
        <v>1071</v>
      </c>
      <c r="ED13" s="10">
        <v>1092</v>
      </c>
      <c r="EE13" s="10">
        <v>1336</v>
      </c>
      <c r="EF13" s="10">
        <v>431</v>
      </c>
      <c r="EG13" s="10">
        <v>2705</v>
      </c>
      <c r="EH13" s="10">
        <v>6012</v>
      </c>
      <c r="EI13" s="10">
        <v>8</v>
      </c>
      <c r="EJ13" s="10">
        <v>23</v>
      </c>
      <c r="EK13" s="10">
        <v>34</v>
      </c>
      <c r="EL13" s="10">
        <v>8332</v>
      </c>
      <c r="EM13" s="10">
        <v>450</v>
      </c>
      <c r="EN13" s="10">
        <v>3851</v>
      </c>
      <c r="EO13" s="10">
        <v>4670</v>
      </c>
      <c r="EP13" s="10">
        <v>39</v>
      </c>
      <c r="EQ13" s="10">
        <v>42</v>
      </c>
      <c r="ER13" s="10">
        <v>17</v>
      </c>
      <c r="ES13" s="10">
        <v>163</v>
      </c>
      <c r="ET13" s="10">
        <v>2262</v>
      </c>
      <c r="EU13" s="10">
        <v>28</v>
      </c>
      <c r="EV13" s="10">
        <v>164</v>
      </c>
      <c r="EW13" s="10">
        <v>368</v>
      </c>
      <c r="EX13" s="10">
        <v>445</v>
      </c>
      <c r="EY13" s="10">
        <v>464</v>
      </c>
      <c r="EZ13" s="10">
        <v>571</v>
      </c>
      <c r="FA13" s="10">
        <v>222</v>
      </c>
      <c r="FB13" s="10">
        <v>784</v>
      </c>
      <c r="FC13" s="10">
        <v>1457</v>
      </c>
      <c r="FD13" s="10">
        <v>1</v>
      </c>
      <c r="FE13" s="10">
        <v>6</v>
      </c>
      <c r="FF13" s="10">
        <v>14</v>
      </c>
      <c r="FG13" s="10">
        <v>2168</v>
      </c>
      <c r="FH13" s="10">
        <v>94</v>
      </c>
      <c r="FI13" s="10">
        <v>653</v>
      </c>
      <c r="FJ13" s="10">
        <v>1538</v>
      </c>
      <c r="FK13" s="10">
        <v>8</v>
      </c>
      <c r="FL13" s="10">
        <v>19</v>
      </c>
      <c r="FM13" s="10">
        <v>7</v>
      </c>
      <c r="FN13" s="10">
        <v>37</v>
      </c>
      <c r="FO13" s="10">
        <v>1157</v>
      </c>
      <c r="FP13" s="10">
        <v>11</v>
      </c>
      <c r="FQ13" s="10">
        <v>113</v>
      </c>
      <c r="FR13" s="10">
        <v>222</v>
      </c>
      <c r="FS13" s="10">
        <v>257</v>
      </c>
      <c r="FT13" s="10">
        <v>223</v>
      </c>
      <c r="FU13" s="10">
        <v>256</v>
      </c>
      <c r="FV13" s="10">
        <v>75</v>
      </c>
      <c r="FW13" s="10">
        <v>296</v>
      </c>
      <c r="FX13" s="10">
        <v>858</v>
      </c>
      <c r="FY13" s="10">
        <v>1</v>
      </c>
      <c r="FZ13" s="10">
        <v>1</v>
      </c>
      <c r="GA13" s="10">
        <v>1</v>
      </c>
      <c r="GB13" s="10">
        <v>1125</v>
      </c>
      <c r="GC13" s="10">
        <v>32</v>
      </c>
      <c r="GD13" s="10">
        <v>431</v>
      </c>
      <c r="GE13" s="10">
        <v>689</v>
      </c>
      <c r="GF13" s="10">
        <v>8</v>
      </c>
      <c r="GG13" s="10">
        <v>4</v>
      </c>
      <c r="GH13" s="10">
        <v>2</v>
      </c>
      <c r="GI13" s="10">
        <v>23</v>
      </c>
      <c r="GJ13" s="10">
        <v>0</v>
      </c>
      <c r="GK13" s="10">
        <v>0</v>
      </c>
      <c r="GL13" s="10">
        <v>0</v>
      </c>
      <c r="GM13" s="10">
        <v>0</v>
      </c>
      <c r="GN13" s="10">
        <v>0</v>
      </c>
      <c r="GO13" s="10">
        <v>0</v>
      </c>
      <c r="GP13" s="10">
        <v>0</v>
      </c>
      <c r="GQ13" s="10">
        <v>0</v>
      </c>
      <c r="GR13" s="10">
        <v>0</v>
      </c>
      <c r="GS13" s="10">
        <v>0</v>
      </c>
      <c r="GT13" s="10">
        <v>0</v>
      </c>
      <c r="GU13" s="10">
        <v>0</v>
      </c>
      <c r="GV13" s="10">
        <v>0</v>
      </c>
      <c r="GW13" s="10">
        <v>0</v>
      </c>
      <c r="GX13" s="10">
        <v>0</v>
      </c>
      <c r="GY13" s="10">
        <v>0</v>
      </c>
      <c r="GZ13" s="10">
        <v>0</v>
      </c>
      <c r="HA13" s="10">
        <v>0</v>
      </c>
      <c r="HB13" s="10">
        <v>0</v>
      </c>
      <c r="HC13" s="10">
        <v>0</v>
      </c>
      <c r="HD13" s="10">
        <v>0</v>
      </c>
      <c r="HE13" s="10">
        <v>3419</v>
      </c>
      <c r="HF13" s="10">
        <v>39</v>
      </c>
      <c r="HG13" s="10">
        <v>277</v>
      </c>
      <c r="HH13" s="10">
        <v>590</v>
      </c>
      <c r="HI13" s="10">
        <v>702</v>
      </c>
      <c r="HJ13" s="10">
        <v>687</v>
      </c>
      <c r="HK13" s="10">
        <v>827</v>
      </c>
      <c r="HL13" s="10">
        <v>297</v>
      </c>
      <c r="HM13" s="10">
        <v>1080</v>
      </c>
      <c r="HN13" s="10">
        <v>2315</v>
      </c>
      <c r="HO13" s="10">
        <v>2</v>
      </c>
      <c r="HP13" s="10">
        <v>7</v>
      </c>
      <c r="HQ13" s="10">
        <v>15</v>
      </c>
      <c r="HR13" s="10">
        <v>3293</v>
      </c>
      <c r="HS13" s="10">
        <v>126</v>
      </c>
      <c r="HT13" s="10">
        <v>1084</v>
      </c>
      <c r="HU13" s="10">
        <v>2227</v>
      </c>
      <c r="HV13" s="10">
        <v>16</v>
      </c>
      <c r="HW13" s="10">
        <v>23</v>
      </c>
      <c r="HX13" s="10">
        <v>9</v>
      </c>
      <c r="HY13" s="10">
        <v>60</v>
      </c>
      <c r="HZ13" s="10">
        <v>5363</v>
      </c>
      <c r="IA13" s="10">
        <v>21</v>
      </c>
      <c r="IB13" s="10">
        <v>213</v>
      </c>
      <c r="IC13" s="10">
        <v>235</v>
      </c>
      <c r="ID13" s="10">
        <v>369</v>
      </c>
      <c r="IE13" s="10">
        <v>405</v>
      </c>
      <c r="IF13" s="10">
        <v>509</v>
      </c>
      <c r="IG13" s="10">
        <v>134</v>
      </c>
      <c r="IH13" s="10">
        <v>1625</v>
      </c>
      <c r="II13" s="10">
        <v>3697</v>
      </c>
      <c r="IJ13" s="10">
        <v>6</v>
      </c>
      <c r="IK13" s="10">
        <v>16</v>
      </c>
      <c r="IL13" s="10">
        <v>19</v>
      </c>
      <c r="IM13" s="10">
        <v>5039</v>
      </c>
      <c r="IN13" s="10">
        <v>324</v>
      </c>
      <c r="IO13" s="10">
        <v>2767</v>
      </c>
      <c r="IP13" s="10">
        <v>2443</v>
      </c>
      <c r="IQ13" s="10">
        <v>23</v>
      </c>
      <c r="IR13" s="10">
        <v>19</v>
      </c>
      <c r="IS13" s="10">
        <v>8</v>
      </c>
      <c r="IT13" s="10">
        <v>103</v>
      </c>
      <c r="IU13" s="10">
        <v>3512</v>
      </c>
      <c r="IV13" s="10">
        <v>2289</v>
      </c>
      <c r="IW13" s="10">
        <v>152</v>
      </c>
      <c r="IX13" s="10">
        <v>468</v>
      </c>
      <c r="IY13" s="10">
        <v>348</v>
      </c>
      <c r="IZ13" s="10">
        <v>88</v>
      </c>
      <c r="JA13" s="10">
        <v>27</v>
      </c>
      <c r="JB13" s="10">
        <v>7</v>
      </c>
      <c r="JC13" s="10">
        <v>2222</v>
      </c>
      <c r="JD13" s="10">
        <v>1279</v>
      </c>
      <c r="JE13" s="10">
        <v>2</v>
      </c>
      <c r="JF13" s="10">
        <v>9</v>
      </c>
      <c r="JG13" s="10">
        <v>0</v>
      </c>
      <c r="JH13" s="10">
        <v>3280</v>
      </c>
      <c r="JI13" s="10">
        <v>232</v>
      </c>
      <c r="JJ13" s="10">
        <v>752</v>
      </c>
      <c r="JK13" s="10">
        <v>2495</v>
      </c>
      <c r="JL13" s="10">
        <v>4</v>
      </c>
      <c r="JM13" s="10">
        <v>16</v>
      </c>
      <c r="JN13" s="10">
        <v>3</v>
      </c>
      <c r="JO13" s="10">
        <v>242</v>
      </c>
      <c r="JP13" s="10">
        <v>2136</v>
      </c>
      <c r="JQ13" s="10">
        <v>1418</v>
      </c>
      <c r="JR13" s="10">
        <v>65</v>
      </c>
      <c r="JS13" s="10">
        <v>344</v>
      </c>
      <c r="JT13" s="10">
        <v>228</v>
      </c>
      <c r="JU13" s="10">
        <v>59</v>
      </c>
      <c r="JV13" s="10">
        <v>17</v>
      </c>
      <c r="JW13" s="10">
        <v>5</v>
      </c>
      <c r="JX13" s="10">
        <v>1361</v>
      </c>
      <c r="JY13" s="10">
        <v>773</v>
      </c>
      <c r="JZ13" s="10">
        <v>2</v>
      </c>
      <c r="KA13" s="10">
        <v>0</v>
      </c>
      <c r="KB13" s="10">
        <v>0</v>
      </c>
      <c r="KC13" s="10">
        <v>2028</v>
      </c>
      <c r="KD13" s="10">
        <v>108</v>
      </c>
      <c r="KE13" s="10">
        <v>347</v>
      </c>
      <c r="KF13" s="10">
        <v>1660</v>
      </c>
      <c r="KG13" s="10">
        <v>4</v>
      </c>
      <c r="KH13" s="10">
        <v>15</v>
      </c>
      <c r="KI13" s="10">
        <v>2</v>
      </c>
      <c r="KJ13" s="10">
        <v>108</v>
      </c>
      <c r="KK13" s="10">
        <v>911</v>
      </c>
      <c r="KL13" s="10">
        <v>595</v>
      </c>
      <c r="KM13" s="10">
        <v>56</v>
      </c>
      <c r="KN13" s="10">
        <v>120</v>
      </c>
      <c r="KO13" s="10">
        <v>102</v>
      </c>
      <c r="KP13" s="10">
        <v>28</v>
      </c>
      <c r="KQ13" s="10">
        <v>8</v>
      </c>
      <c r="KR13" s="10">
        <v>2</v>
      </c>
      <c r="KS13" s="10">
        <v>598</v>
      </c>
      <c r="KT13" s="10">
        <v>312</v>
      </c>
      <c r="KU13" s="10">
        <v>0</v>
      </c>
      <c r="KV13" s="10">
        <v>1</v>
      </c>
      <c r="KW13" s="10">
        <v>0</v>
      </c>
      <c r="KX13" s="10">
        <v>816</v>
      </c>
      <c r="KY13" s="10">
        <v>95</v>
      </c>
      <c r="KZ13" s="10">
        <v>230</v>
      </c>
      <c r="LA13" s="10">
        <v>588</v>
      </c>
      <c r="LB13" s="10">
        <v>0</v>
      </c>
      <c r="LC13" s="10">
        <v>1</v>
      </c>
      <c r="LD13" s="10">
        <v>1</v>
      </c>
      <c r="LE13" s="10">
        <v>91</v>
      </c>
      <c r="LF13" s="10">
        <v>3047</v>
      </c>
      <c r="LG13" s="10">
        <v>2013</v>
      </c>
      <c r="LH13" s="10">
        <v>121</v>
      </c>
      <c r="LI13" s="10">
        <v>464</v>
      </c>
      <c r="LJ13" s="10">
        <v>330</v>
      </c>
      <c r="LK13" s="10">
        <v>87</v>
      </c>
      <c r="LL13" s="10">
        <v>25</v>
      </c>
      <c r="LM13" s="10">
        <v>7</v>
      </c>
      <c r="LN13" s="10">
        <v>1959</v>
      </c>
      <c r="LO13" s="10">
        <v>1085</v>
      </c>
      <c r="LP13" s="10">
        <v>2</v>
      </c>
      <c r="LQ13" s="10">
        <v>1</v>
      </c>
      <c r="LR13" s="10">
        <v>0</v>
      </c>
      <c r="LS13" s="10">
        <v>2844</v>
      </c>
      <c r="LT13" s="10">
        <v>203</v>
      </c>
      <c r="LU13" s="10">
        <v>577</v>
      </c>
      <c r="LV13" s="10">
        <v>2248</v>
      </c>
      <c r="LW13" s="10">
        <v>4</v>
      </c>
      <c r="LX13" s="10">
        <v>16</v>
      </c>
      <c r="LY13" s="10">
        <v>3</v>
      </c>
      <c r="LZ13" s="10">
        <v>199</v>
      </c>
      <c r="MA13" s="10">
        <v>465</v>
      </c>
      <c r="MB13" s="10">
        <v>276</v>
      </c>
      <c r="MC13" s="10">
        <v>31</v>
      </c>
      <c r="MD13" s="10">
        <v>4</v>
      </c>
      <c r="ME13" s="10">
        <v>18</v>
      </c>
      <c r="MF13" s="10">
        <v>1</v>
      </c>
      <c r="MG13" s="10">
        <v>2</v>
      </c>
      <c r="MH13" s="10">
        <v>0</v>
      </c>
      <c r="MI13" s="10">
        <v>263</v>
      </c>
      <c r="MJ13" s="10">
        <v>194</v>
      </c>
      <c r="MK13" s="10">
        <v>0</v>
      </c>
      <c r="ML13" s="10">
        <v>8</v>
      </c>
      <c r="MM13" s="10">
        <v>0</v>
      </c>
      <c r="MN13" s="10">
        <v>436</v>
      </c>
      <c r="MO13" s="10">
        <v>29</v>
      </c>
      <c r="MP13" s="10">
        <v>175</v>
      </c>
      <c r="MQ13" s="10">
        <v>247</v>
      </c>
      <c r="MR13" s="10">
        <v>0</v>
      </c>
      <c r="MS13" s="10">
        <v>0</v>
      </c>
      <c r="MT13" s="10">
        <v>0</v>
      </c>
      <c r="MU13" s="10">
        <v>43</v>
      </c>
      <c r="MV13" s="10">
        <v>1064</v>
      </c>
      <c r="MW13" s="10">
        <v>626</v>
      </c>
      <c r="MX13" s="10">
        <v>289</v>
      </c>
      <c r="MY13" s="10">
        <v>915</v>
      </c>
      <c r="MZ13" s="10">
        <v>149</v>
      </c>
      <c r="NA13" s="10">
        <v>1728</v>
      </c>
      <c r="NB13" s="10">
        <v>579</v>
      </c>
      <c r="NC13" s="10">
        <v>0</v>
      </c>
      <c r="ND13" s="10">
        <v>579</v>
      </c>
      <c r="NE13" s="10">
        <v>1149</v>
      </c>
      <c r="NF13" s="10">
        <v>1494</v>
      </c>
      <c r="NG13" s="10">
        <v>386</v>
      </c>
      <c r="NH13" s="10">
        <v>0</v>
      </c>
      <c r="NI13" s="10">
        <v>386</v>
      </c>
      <c r="NJ13" s="10">
        <v>1108</v>
      </c>
      <c r="NK13" s="10">
        <v>234</v>
      </c>
      <c r="NL13" s="10">
        <v>193</v>
      </c>
      <c r="NM13" s="10">
        <v>193</v>
      </c>
      <c r="NN13" s="10">
        <v>41</v>
      </c>
      <c r="NO13" s="10">
        <v>701</v>
      </c>
      <c r="NP13" s="10">
        <v>89</v>
      </c>
      <c r="NQ13" s="10">
        <v>608</v>
      </c>
      <c r="NR13" s="10">
        <v>0</v>
      </c>
      <c r="NS13" s="10">
        <v>2</v>
      </c>
      <c r="NT13" s="10">
        <v>2</v>
      </c>
      <c r="NU13" s="10">
        <v>673</v>
      </c>
      <c r="NV13" s="10">
        <v>28</v>
      </c>
      <c r="NW13" s="10">
        <v>227</v>
      </c>
      <c r="NX13" s="10">
        <v>432</v>
      </c>
      <c r="NY13" s="10">
        <v>4</v>
      </c>
      <c r="NZ13" s="10">
        <v>6</v>
      </c>
      <c r="OA13" s="10">
        <v>1</v>
      </c>
      <c r="OB13" s="10">
        <v>31</v>
      </c>
      <c r="OC13" s="10">
        <v>130</v>
      </c>
      <c r="OD13" s="10">
        <v>37</v>
      </c>
      <c r="OE13" s="10">
        <v>91</v>
      </c>
      <c r="OF13" s="10">
        <v>0</v>
      </c>
      <c r="OG13" s="10">
        <v>0</v>
      </c>
      <c r="OH13" s="10">
        <v>2</v>
      </c>
      <c r="OI13" s="10">
        <v>127</v>
      </c>
      <c r="OJ13" s="10">
        <v>3</v>
      </c>
      <c r="OK13" s="10">
        <v>27</v>
      </c>
      <c r="OL13" s="10">
        <v>97</v>
      </c>
      <c r="OM13" s="10">
        <v>0</v>
      </c>
      <c r="ON13" s="10">
        <v>1</v>
      </c>
      <c r="OO13" s="10">
        <v>0</v>
      </c>
      <c r="OP13" s="10">
        <v>5</v>
      </c>
      <c r="OQ13" s="10">
        <v>167</v>
      </c>
      <c r="OR13" s="10">
        <v>19</v>
      </c>
      <c r="OS13" s="10">
        <v>148</v>
      </c>
      <c r="OT13" s="10">
        <v>0</v>
      </c>
      <c r="OU13" s="10">
        <v>0</v>
      </c>
      <c r="OV13" s="10">
        <v>0</v>
      </c>
      <c r="OW13" s="10">
        <v>160</v>
      </c>
      <c r="OX13" s="10">
        <v>7</v>
      </c>
      <c r="OY13" s="10">
        <v>40</v>
      </c>
      <c r="OZ13" s="10">
        <v>118</v>
      </c>
      <c r="PA13" s="10">
        <v>1</v>
      </c>
      <c r="PB13" s="10">
        <v>1</v>
      </c>
      <c r="PC13" s="10">
        <v>0</v>
      </c>
      <c r="PD13" s="10">
        <v>7</v>
      </c>
      <c r="PE13" s="10">
        <v>0</v>
      </c>
      <c r="PF13" s="10">
        <v>0</v>
      </c>
      <c r="PG13" s="10">
        <v>0</v>
      </c>
      <c r="PH13" s="10">
        <v>0</v>
      </c>
      <c r="PI13" s="10">
        <v>0</v>
      </c>
      <c r="PJ13" s="10">
        <v>0</v>
      </c>
      <c r="PK13" s="10">
        <v>0</v>
      </c>
      <c r="PL13" s="10">
        <v>0</v>
      </c>
      <c r="PM13" s="10">
        <v>0</v>
      </c>
      <c r="PN13" s="10">
        <v>0</v>
      </c>
      <c r="PO13" s="10">
        <v>0</v>
      </c>
      <c r="PP13" s="10">
        <v>0</v>
      </c>
      <c r="PQ13" s="10">
        <v>0</v>
      </c>
      <c r="PR13" s="10">
        <v>0</v>
      </c>
      <c r="PS13" s="10">
        <v>297</v>
      </c>
      <c r="PT13" s="10">
        <v>56</v>
      </c>
      <c r="PU13" s="10">
        <v>239</v>
      </c>
      <c r="PV13" s="10">
        <v>0</v>
      </c>
      <c r="PW13" s="10">
        <v>0</v>
      </c>
      <c r="PX13" s="10">
        <v>2</v>
      </c>
      <c r="PY13" s="10">
        <v>287</v>
      </c>
      <c r="PZ13" s="10">
        <v>10</v>
      </c>
      <c r="QA13" s="10">
        <v>67</v>
      </c>
      <c r="QB13" s="10">
        <v>215</v>
      </c>
      <c r="QC13" s="10">
        <v>1</v>
      </c>
      <c r="QD13" s="10">
        <v>2</v>
      </c>
      <c r="QE13" s="10">
        <v>0</v>
      </c>
      <c r="QF13" s="10">
        <v>12</v>
      </c>
      <c r="QG13" s="10">
        <v>404</v>
      </c>
      <c r="QH13" s="10">
        <v>33</v>
      </c>
      <c r="QI13" s="10">
        <v>369</v>
      </c>
      <c r="QJ13" s="10">
        <v>0</v>
      </c>
      <c r="QK13" s="10">
        <v>2</v>
      </c>
      <c r="QL13" s="10">
        <v>0</v>
      </c>
      <c r="QM13" s="10">
        <v>386</v>
      </c>
      <c r="QN13" s="10">
        <v>18</v>
      </c>
      <c r="QO13" s="10">
        <v>160</v>
      </c>
      <c r="QP13" s="10">
        <v>217</v>
      </c>
      <c r="QQ13" s="10">
        <v>3</v>
      </c>
      <c r="QR13" s="10">
        <v>4</v>
      </c>
      <c r="QS13" s="10">
        <v>1</v>
      </c>
      <c r="QT13" s="10">
        <v>19</v>
      </c>
      <c r="QU13" s="10">
        <v>548</v>
      </c>
      <c r="QV13" s="10">
        <v>244</v>
      </c>
      <c r="QW13" s="10">
        <v>282</v>
      </c>
      <c r="QX13" s="10">
        <v>4</v>
      </c>
      <c r="QY13" s="10">
        <v>8</v>
      </c>
      <c r="QZ13" s="10">
        <v>10</v>
      </c>
      <c r="RA13" s="10">
        <v>511</v>
      </c>
      <c r="RB13" s="10">
        <v>37</v>
      </c>
      <c r="RC13" s="10">
        <v>185</v>
      </c>
      <c r="RD13" s="10">
        <v>332</v>
      </c>
      <c r="RE13" s="10">
        <v>8</v>
      </c>
      <c r="RF13" s="10">
        <v>3</v>
      </c>
      <c r="RG13" s="10">
        <v>4</v>
      </c>
      <c r="RH13" s="10">
        <v>16</v>
      </c>
      <c r="RI13" s="10">
        <v>192</v>
      </c>
      <c r="RJ13" s="10">
        <v>97</v>
      </c>
      <c r="RK13" s="10">
        <v>85</v>
      </c>
      <c r="RL13" s="10">
        <v>1</v>
      </c>
      <c r="RM13" s="10">
        <v>4</v>
      </c>
      <c r="RN13" s="10">
        <v>5</v>
      </c>
      <c r="RO13" s="10">
        <v>177</v>
      </c>
      <c r="RP13" s="10">
        <v>15</v>
      </c>
      <c r="RQ13" s="10">
        <v>48</v>
      </c>
      <c r="RR13" s="10">
        <v>134</v>
      </c>
      <c r="RS13" s="10">
        <v>1</v>
      </c>
      <c r="RT13" s="10">
        <v>3</v>
      </c>
      <c r="RU13" s="10">
        <v>0</v>
      </c>
      <c r="RV13" s="10">
        <v>6</v>
      </c>
      <c r="RW13" s="10">
        <v>123</v>
      </c>
      <c r="RX13" s="10">
        <v>54</v>
      </c>
      <c r="RY13" s="10">
        <v>67</v>
      </c>
      <c r="RZ13" s="10">
        <v>0</v>
      </c>
      <c r="SA13" s="10">
        <v>1</v>
      </c>
      <c r="SB13" s="10">
        <v>1</v>
      </c>
      <c r="SC13" s="10">
        <v>116</v>
      </c>
      <c r="SD13" s="10">
        <v>7</v>
      </c>
      <c r="SE13" s="10">
        <v>35</v>
      </c>
      <c r="SF13" s="10">
        <v>81</v>
      </c>
      <c r="SG13" s="10">
        <v>2</v>
      </c>
      <c r="SH13" s="10">
        <v>0</v>
      </c>
      <c r="SI13" s="10">
        <v>0</v>
      </c>
      <c r="SJ13" s="10">
        <v>5</v>
      </c>
      <c r="SK13" s="10">
        <v>0</v>
      </c>
      <c r="SL13" s="10">
        <v>0</v>
      </c>
      <c r="SM13" s="10">
        <v>0</v>
      </c>
      <c r="SN13" s="10">
        <v>0</v>
      </c>
      <c r="SO13" s="10">
        <v>0</v>
      </c>
      <c r="SP13" s="10">
        <v>0</v>
      </c>
      <c r="SQ13" s="10">
        <v>0</v>
      </c>
      <c r="SR13" s="10">
        <v>0</v>
      </c>
      <c r="SS13" s="10">
        <v>0</v>
      </c>
      <c r="ST13" s="10">
        <v>0</v>
      </c>
      <c r="SU13" s="10">
        <v>0</v>
      </c>
      <c r="SV13" s="10">
        <v>0</v>
      </c>
      <c r="SW13" s="10">
        <v>0</v>
      </c>
      <c r="SX13" s="10">
        <v>0</v>
      </c>
      <c r="SY13" s="10">
        <v>315</v>
      </c>
      <c r="SZ13" s="10">
        <v>151</v>
      </c>
      <c r="TA13" s="10">
        <v>152</v>
      </c>
      <c r="TB13" s="10">
        <v>1</v>
      </c>
      <c r="TC13" s="10">
        <v>5</v>
      </c>
      <c r="TD13" s="10">
        <v>6</v>
      </c>
      <c r="TE13" s="10">
        <v>293</v>
      </c>
      <c r="TF13" s="10">
        <v>22</v>
      </c>
      <c r="TG13" s="10">
        <v>83</v>
      </c>
      <c r="TH13" s="10">
        <v>215</v>
      </c>
      <c r="TI13" s="10">
        <v>3</v>
      </c>
      <c r="TJ13" s="10">
        <v>3</v>
      </c>
      <c r="TK13" s="10">
        <v>0</v>
      </c>
      <c r="TL13" s="10">
        <v>11</v>
      </c>
      <c r="TM13" s="10">
        <v>233</v>
      </c>
      <c r="TN13" s="10">
        <v>93</v>
      </c>
      <c r="TO13" s="10">
        <v>130</v>
      </c>
      <c r="TP13" s="10">
        <v>3</v>
      </c>
      <c r="TQ13" s="10">
        <v>3</v>
      </c>
      <c r="TR13" s="10">
        <v>4</v>
      </c>
      <c r="TS13" s="10">
        <v>218</v>
      </c>
      <c r="TT13" s="10">
        <v>15</v>
      </c>
      <c r="TU13" s="10">
        <v>102</v>
      </c>
      <c r="TV13" s="10">
        <v>117</v>
      </c>
      <c r="TW13" s="10">
        <v>5</v>
      </c>
      <c r="TX13" s="10">
        <v>0</v>
      </c>
      <c r="TY13" s="10">
        <v>4</v>
      </c>
      <c r="TZ13" s="10">
        <v>5</v>
      </c>
      <c r="UA13" s="10">
        <v>60</v>
      </c>
      <c r="UB13" s="10">
        <v>28</v>
      </c>
      <c r="UC13" s="10">
        <v>11</v>
      </c>
      <c r="UD13" s="10">
        <v>0</v>
      </c>
      <c r="UE13" s="10">
        <v>39</v>
      </c>
      <c r="UF13" s="10">
        <v>21</v>
      </c>
      <c r="UG13" s="10">
        <v>488</v>
      </c>
      <c r="UH13" s="10">
        <v>164</v>
      </c>
      <c r="UI13" s="10">
        <v>112</v>
      </c>
      <c r="UJ13" s="10">
        <v>0</v>
      </c>
      <c r="UK13" s="10">
        <v>276</v>
      </c>
      <c r="UL13" s="10">
        <v>212</v>
      </c>
      <c r="UM13" s="10">
        <v>136</v>
      </c>
      <c r="UN13" s="10">
        <v>128</v>
      </c>
      <c r="UO13" s="10">
        <v>7</v>
      </c>
      <c r="UP13" s="10">
        <v>0</v>
      </c>
      <c r="UQ13" s="10">
        <v>1</v>
      </c>
      <c r="UR13" s="10">
        <v>0</v>
      </c>
      <c r="US13" s="10">
        <v>132</v>
      </c>
      <c r="UT13" s="10">
        <v>4</v>
      </c>
      <c r="UU13" s="10">
        <v>35</v>
      </c>
      <c r="UV13" s="10">
        <v>99</v>
      </c>
      <c r="UW13" s="10">
        <v>0</v>
      </c>
      <c r="UX13" s="10">
        <v>1</v>
      </c>
      <c r="UY13" s="10">
        <v>1</v>
      </c>
      <c r="UZ13" s="10">
        <v>0</v>
      </c>
      <c r="VA13" s="10">
        <v>56</v>
      </c>
      <c r="VB13" s="10">
        <v>55</v>
      </c>
      <c r="VC13" s="10">
        <v>0</v>
      </c>
      <c r="VD13" s="10">
        <v>0</v>
      </c>
      <c r="VE13" s="10">
        <v>1</v>
      </c>
      <c r="VF13" s="10">
        <v>0</v>
      </c>
      <c r="VG13" s="10">
        <v>55</v>
      </c>
      <c r="VH13" s="10">
        <v>1</v>
      </c>
      <c r="VI13" s="10">
        <v>14</v>
      </c>
      <c r="VJ13" s="10">
        <v>41</v>
      </c>
      <c r="VK13" s="10">
        <v>0</v>
      </c>
      <c r="VL13" s="10">
        <v>0</v>
      </c>
      <c r="VM13" s="10">
        <v>1</v>
      </c>
      <c r="VN13" s="10">
        <v>0</v>
      </c>
      <c r="VO13" s="10">
        <v>51</v>
      </c>
      <c r="VP13" s="10">
        <v>51</v>
      </c>
      <c r="VQ13" s="10">
        <v>0</v>
      </c>
      <c r="VR13" s="10">
        <v>0</v>
      </c>
      <c r="VS13" s="10">
        <v>0</v>
      </c>
      <c r="VT13" s="10">
        <v>0</v>
      </c>
      <c r="VU13" s="10">
        <v>48</v>
      </c>
      <c r="VV13" s="10">
        <v>3</v>
      </c>
      <c r="VW13" s="10">
        <v>15</v>
      </c>
      <c r="VX13" s="10">
        <v>35</v>
      </c>
      <c r="VY13" s="10">
        <v>0</v>
      </c>
      <c r="VZ13" s="10">
        <v>1</v>
      </c>
      <c r="WA13" s="10">
        <v>0</v>
      </c>
      <c r="WB13" s="10">
        <v>0</v>
      </c>
      <c r="WC13" s="10">
        <v>107</v>
      </c>
      <c r="WD13" s="10">
        <v>106</v>
      </c>
      <c r="WE13" s="10">
        <v>0</v>
      </c>
      <c r="WF13" s="10">
        <v>0</v>
      </c>
      <c r="WG13" s="10">
        <v>1</v>
      </c>
      <c r="WH13" s="10">
        <v>0</v>
      </c>
      <c r="WI13" s="10">
        <v>103</v>
      </c>
      <c r="WJ13" s="10">
        <v>4</v>
      </c>
      <c r="WK13" s="10">
        <v>29</v>
      </c>
      <c r="WL13" s="10">
        <v>76</v>
      </c>
      <c r="WM13" s="10">
        <v>0</v>
      </c>
      <c r="WN13" s="10">
        <v>1</v>
      </c>
      <c r="WO13" s="10">
        <v>1</v>
      </c>
      <c r="WP13" s="10">
        <v>0</v>
      </c>
      <c r="WQ13" s="10">
        <v>29</v>
      </c>
      <c r="WR13" s="10">
        <v>22</v>
      </c>
      <c r="WS13" s="10">
        <v>7</v>
      </c>
      <c r="WT13" s="10">
        <v>0</v>
      </c>
      <c r="WU13" s="10">
        <v>0</v>
      </c>
      <c r="WV13" s="10">
        <v>0</v>
      </c>
      <c r="WW13" s="10">
        <v>29</v>
      </c>
      <c r="WX13" s="10">
        <v>0</v>
      </c>
      <c r="WY13" s="10">
        <v>6</v>
      </c>
      <c r="WZ13" s="10">
        <v>23</v>
      </c>
      <c r="XA13" s="10">
        <v>0</v>
      </c>
      <c r="XB13" s="10">
        <v>0</v>
      </c>
      <c r="XC13" s="10">
        <v>0</v>
      </c>
      <c r="XD13" s="10">
        <v>0</v>
      </c>
      <c r="XE13" s="10">
        <v>0</v>
      </c>
      <c r="XF13" s="10">
        <v>0</v>
      </c>
      <c r="XG13" s="10">
        <v>0</v>
      </c>
      <c r="XH13" s="10">
        <v>0</v>
      </c>
      <c r="XI13" s="10">
        <v>0</v>
      </c>
      <c r="XJ13" s="10">
        <v>136</v>
      </c>
      <c r="XK13" s="10">
        <v>56</v>
      </c>
      <c r="XL13" s="10">
        <v>51</v>
      </c>
      <c r="XM13" s="10">
        <v>107</v>
      </c>
      <c r="XN13" s="10">
        <v>29</v>
      </c>
      <c r="XO13" s="10">
        <v>170</v>
      </c>
      <c r="XP13" s="10">
        <v>63</v>
      </c>
      <c r="XQ13" s="10">
        <v>65</v>
      </c>
      <c r="XR13" s="10">
        <v>128</v>
      </c>
      <c r="XS13" s="10">
        <v>42</v>
      </c>
    </row>
    <row r="14" spans="1:643" x14ac:dyDescent="0.25">
      <c r="A14" s="4" t="s">
        <v>30</v>
      </c>
      <c r="B14" s="10">
        <v>1</v>
      </c>
      <c r="C14" s="10">
        <v>1075</v>
      </c>
      <c r="D14" s="10">
        <v>311</v>
      </c>
      <c r="E14" s="10">
        <v>94</v>
      </c>
      <c r="F14" s="10">
        <v>159</v>
      </c>
      <c r="G14" s="10">
        <v>170</v>
      </c>
      <c r="H14" s="10">
        <v>154</v>
      </c>
      <c r="I14" s="10">
        <v>113</v>
      </c>
      <c r="J14" s="10">
        <v>74</v>
      </c>
      <c r="K14" s="10">
        <v>479</v>
      </c>
      <c r="L14" s="10">
        <v>595</v>
      </c>
      <c r="M14" s="10">
        <v>0</v>
      </c>
      <c r="N14" s="10">
        <v>0</v>
      </c>
      <c r="O14" s="10">
        <v>1</v>
      </c>
      <c r="P14" s="10">
        <v>1033</v>
      </c>
      <c r="Q14" s="10">
        <v>42</v>
      </c>
      <c r="R14" s="10">
        <v>9</v>
      </c>
      <c r="S14" s="10">
        <v>5</v>
      </c>
      <c r="T14" s="10">
        <v>33</v>
      </c>
      <c r="U14" s="10">
        <v>1</v>
      </c>
      <c r="V14" s="10">
        <v>1005</v>
      </c>
      <c r="W14" s="10">
        <v>22</v>
      </c>
      <c r="X14" s="10">
        <v>169</v>
      </c>
      <c r="Y14" s="10">
        <v>67</v>
      </c>
      <c r="Z14" s="10">
        <v>12</v>
      </c>
      <c r="AA14" s="10">
        <v>16</v>
      </c>
      <c r="AB14" s="10">
        <v>24</v>
      </c>
      <c r="AC14" s="10">
        <v>21</v>
      </c>
      <c r="AD14" s="10">
        <v>20</v>
      </c>
      <c r="AE14" s="10">
        <v>9</v>
      </c>
      <c r="AF14" s="10">
        <v>84</v>
      </c>
      <c r="AG14" s="10">
        <v>85</v>
      </c>
      <c r="AH14" s="10">
        <v>0</v>
      </c>
      <c r="AI14" s="10">
        <v>0</v>
      </c>
      <c r="AJ14" s="10">
        <v>0</v>
      </c>
      <c r="AK14" s="10">
        <v>165</v>
      </c>
      <c r="AL14" s="10">
        <v>4</v>
      </c>
      <c r="AM14" s="10">
        <v>5</v>
      </c>
      <c r="AN14" s="10">
        <v>2</v>
      </c>
      <c r="AO14" s="10">
        <v>3</v>
      </c>
      <c r="AP14" s="10">
        <v>0</v>
      </c>
      <c r="AQ14" s="10">
        <v>157</v>
      </c>
      <c r="AR14" s="10">
        <v>2</v>
      </c>
      <c r="AS14" s="10">
        <v>5</v>
      </c>
      <c r="AT14" s="10">
        <v>2</v>
      </c>
      <c r="AU14" s="10">
        <v>3</v>
      </c>
      <c r="AV14" s="10">
        <v>0</v>
      </c>
      <c r="AW14" s="10">
        <v>0</v>
      </c>
      <c r="AX14" s="10">
        <v>0</v>
      </c>
      <c r="AY14" s="10">
        <v>0</v>
      </c>
      <c r="AZ14" s="10">
        <v>0</v>
      </c>
      <c r="BA14" s="10">
        <v>2</v>
      </c>
      <c r="BB14" s="10">
        <v>3</v>
      </c>
      <c r="BC14" s="10">
        <v>0</v>
      </c>
      <c r="BD14" s="10">
        <v>0</v>
      </c>
      <c r="BE14" s="10">
        <v>0</v>
      </c>
      <c r="BF14" s="10">
        <v>5</v>
      </c>
      <c r="BG14" s="10">
        <v>0</v>
      </c>
      <c r="BH14" s="10">
        <v>0</v>
      </c>
      <c r="BI14" s="10">
        <v>0</v>
      </c>
      <c r="BJ14" s="10">
        <v>0</v>
      </c>
      <c r="BK14" s="10">
        <v>0</v>
      </c>
      <c r="BL14" s="10">
        <v>5</v>
      </c>
      <c r="BM14" s="10">
        <v>0</v>
      </c>
      <c r="BN14" s="10">
        <v>0</v>
      </c>
      <c r="BO14" s="10">
        <v>0</v>
      </c>
      <c r="BP14" s="10">
        <v>0</v>
      </c>
      <c r="BQ14" s="10">
        <v>0</v>
      </c>
      <c r="BR14" s="10">
        <v>0</v>
      </c>
      <c r="BS14" s="10">
        <v>0</v>
      </c>
      <c r="BT14" s="10">
        <v>0</v>
      </c>
      <c r="BU14" s="10">
        <v>0</v>
      </c>
      <c r="BV14" s="10">
        <v>0</v>
      </c>
      <c r="BW14" s="10">
        <v>0</v>
      </c>
      <c r="BX14" s="10">
        <v>0</v>
      </c>
      <c r="BY14" s="10">
        <v>0</v>
      </c>
      <c r="BZ14" s="10">
        <v>0</v>
      </c>
      <c r="CA14" s="10">
        <v>0</v>
      </c>
      <c r="CB14" s="10">
        <v>0</v>
      </c>
      <c r="CC14" s="10">
        <v>0</v>
      </c>
      <c r="CD14" s="10">
        <v>0</v>
      </c>
      <c r="CE14" s="10">
        <v>0</v>
      </c>
      <c r="CF14" s="10">
        <v>0</v>
      </c>
      <c r="CG14" s="10">
        <v>0</v>
      </c>
      <c r="CH14" s="10">
        <v>0</v>
      </c>
      <c r="CI14" s="10">
        <v>174</v>
      </c>
      <c r="CJ14" s="10">
        <v>69</v>
      </c>
      <c r="CK14" s="10">
        <v>15</v>
      </c>
      <c r="CL14" s="10">
        <v>16</v>
      </c>
      <c r="CM14" s="10">
        <v>24</v>
      </c>
      <c r="CN14" s="10">
        <v>21</v>
      </c>
      <c r="CO14" s="10">
        <v>20</v>
      </c>
      <c r="CP14" s="10">
        <v>9</v>
      </c>
      <c r="CQ14" s="10">
        <v>86</v>
      </c>
      <c r="CR14" s="10">
        <v>88</v>
      </c>
      <c r="CS14" s="10">
        <v>0</v>
      </c>
      <c r="CT14" s="10">
        <v>0</v>
      </c>
      <c r="CU14" s="10">
        <v>0</v>
      </c>
      <c r="CV14" s="10">
        <v>170</v>
      </c>
      <c r="CW14" s="10">
        <v>4</v>
      </c>
      <c r="CX14" s="10">
        <v>5</v>
      </c>
      <c r="CY14" s="10">
        <v>2</v>
      </c>
      <c r="CZ14" s="10">
        <v>3</v>
      </c>
      <c r="DA14" s="10">
        <v>0</v>
      </c>
      <c r="DB14" s="10">
        <v>162</v>
      </c>
      <c r="DC14" s="10">
        <v>2</v>
      </c>
      <c r="DD14" s="10">
        <v>901</v>
      </c>
      <c r="DE14" s="10">
        <v>242</v>
      </c>
      <c r="DF14" s="10">
        <v>79</v>
      </c>
      <c r="DG14" s="10">
        <v>143</v>
      </c>
      <c r="DH14" s="10">
        <v>146</v>
      </c>
      <c r="DI14" s="10">
        <v>133</v>
      </c>
      <c r="DJ14" s="10">
        <v>93</v>
      </c>
      <c r="DK14" s="10">
        <v>65</v>
      </c>
      <c r="DL14" s="10">
        <v>393</v>
      </c>
      <c r="DM14" s="10">
        <v>507</v>
      </c>
      <c r="DN14" s="10">
        <v>0</v>
      </c>
      <c r="DO14" s="10">
        <v>0</v>
      </c>
      <c r="DP14" s="10">
        <v>1</v>
      </c>
      <c r="DQ14" s="10">
        <v>863</v>
      </c>
      <c r="DR14" s="10">
        <v>38</v>
      </c>
      <c r="DS14" s="10">
        <v>4</v>
      </c>
      <c r="DT14" s="10">
        <v>3</v>
      </c>
      <c r="DU14" s="10">
        <v>30</v>
      </c>
      <c r="DV14" s="10">
        <v>1</v>
      </c>
      <c r="DW14" s="10">
        <v>843</v>
      </c>
      <c r="DX14" s="10">
        <v>20</v>
      </c>
      <c r="DY14" s="10">
        <v>449</v>
      </c>
      <c r="DZ14" s="10">
        <v>0</v>
      </c>
      <c r="EA14" s="10">
        <v>39</v>
      </c>
      <c r="EB14" s="10">
        <v>79</v>
      </c>
      <c r="EC14" s="10">
        <v>88</v>
      </c>
      <c r="ED14" s="10">
        <v>103</v>
      </c>
      <c r="EE14" s="10">
        <v>81</v>
      </c>
      <c r="EF14" s="10">
        <v>59</v>
      </c>
      <c r="EG14" s="10">
        <v>165</v>
      </c>
      <c r="EH14" s="10">
        <v>283</v>
      </c>
      <c r="EI14" s="10">
        <v>0</v>
      </c>
      <c r="EJ14" s="10">
        <v>0</v>
      </c>
      <c r="EK14" s="10">
        <v>1</v>
      </c>
      <c r="EL14" s="10">
        <v>433</v>
      </c>
      <c r="EM14" s="10">
        <v>16</v>
      </c>
      <c r="EN14" s="10">
        <v>6</v>
      </c>
      <c r="EO14" s="10">
        <v>4</v>
      </c>
      <c r="EP14" s="10">
        <v>19</v>
      </c>
      <c r="EQ14" s="10">
        <v>1</v>
      </c>
      <c r="ER14" s="10">
        <v>404</v>
      </c>
      <c r="ES14" s="10">
        <v>15</v>
      </c>
      <c r="ET14" s="10">
        <v>61</v>
      </c>
      <c r="EU14" s="10">
        <v>0</v>
      </c>
      <c r="EV14" s="10">
        <v>5</v>
      </c>
      <c r="EW14" s="10">
        <v>5</v>
      </c>
      <c r="EX14" s="10">
        <v>5</v>
      </c>
      <c r="EY14" s="10">
        <v>18</v>
      </c>
      <c r="EZ14" s="10">
        <v>19</v>
      </c>
      <c r="FA14" s="10">
        <v>9</v>
      </c>
      <c r="FB14" s="10">
        <v>24</v>
      </c>
      <c r="FC14" s="10">
        <v>37</v>
      </c>
      <c r="FD14" s="10">
        <v>0</v>
      </c>
      <c r="FE14" s="10">
        <v>0</v>
      </c>
      <c r="FF14" s="10">
        <v>0</v>
      </c>
      <c r="FG14" s="10">
        <v>60</v>
      </c>
      <c r="FH14" s="10">
        <v>1</v>
      </c>
      <c r="FI14" s="10">
        <v>2</v>
      </c>
      <c r="FJ14" s="10">
        <v>2</v>
      </c>
      <c r="FK14" s="10">
        <v>3</v>
      </c>
      <c r="FL14" s="10">
        <v>0</v>
      </c>
      <c r="FM14" s="10">
        <v>52</v>
      </c>
      <c r="FN14" s="10">
        <v>2</v>
      </c>
      <c r="FO14" s="10">
        <v>2</v>
      </c>
      <c r="FP14" s="10">
        <v>0</v>
      </c>
      <c r="FQ14" s="10">
        <v>2</v>
      </c>
      <c r="FR14" s="10">
        <v>0</v>
      </c>
      <c r="FS14" s="10">
        <v>0</v>
      </c>
      <c r="FT14" s="10">
        <v>0</v>
      </c>
      <c r="FU14" s="10">
        <v>0</v>
      </c>
      <c r="FV14" s="10">
        <v>0</v>
      </c>
      <c r="FW14" s="10">
        <v>0</v>
      </c>
      <c r="FX14" s="10">
        <v>2</v>
      </c>
      <c r="FY14" s="10">
        <v>0</v>
      </c>
      <c r="FZ14" s="10">
        <v>0</v>
      </c>
      <c r="GA14" s="10">
        <v>0</v>
      </c>
      <c r="GB14" s="10">
        <v>2</v>
      </c>
      <c r="GC14" s="10">
        <v>0</v>
      </c>
      <c r="GD14" s="10">
        <v>0</v>
      </c>
      <c r="GE14" s="10">
        <v>0</v>
      </c>
      <c r="GF14" s="10">
        <v>0</v>
      </c>
      <c r="GG14" s="10">
        <v>0</v>
      </c>
      <c r="GH14" s="10">
        <v>2</v>
      </c>
      <c r="GI14" s="10">
        <v>0</v>
      </c>
      <c r="GJ14" s="10">
        <v>0</v>
      </c>
      <c r="GK14" s="10">
        <v>0</v>
      </c>
      <c r="GL14" s="10">
        <v>0</v>
      </c>
      <c r="GM14" s="10">
        <v>0</v>
      </c>
      <c r="GN14" s="10">
        <v>0</v>
      </c>
      <c r="GO14" s="10">
        <v>0</v>
      </c>
      <c r="GP14" s="10">
        <v>0</v>
      </c>
      <c r="GQ14" s="10">
        <v>0</v>
      </c>
      <c r="GR14" s="10">
        <v>0</v>
      </c>
      <c r="GS14" s="10">
        <v>0</v>
      </c>
      <c r="GT14" s="10">
        <v>0</v>
      </c>
      <c r="GU14" s="10">
        <v>0</v>
      </c>
      <c r="GV14" s="10">
        <v>0</v>
      </c>
      <c r="GW14" s="10">
        <v>0</v>
      </c>
      <c r="GX14" s="10">
        <v>0</v>
      </c>
      <c r="GY14" s="10">
        <v>0</v>
      </c>
      <c r="GZ14" s="10">
        <v>0</v>
      </c>
      <c r="HA14" s="10">
        <v>0</v>
      </c>
      <c r="HB14" s="10">
        <v>0</v>
      </c>
      <c r="HC14" s="10">
        <v>0</v>
      </c>
      <c r="HD14" s="10">
        <v>0</v>
      </c>
      <c r="HE14" s="10">
        <v>63</v>
      </c>
      <c r="HF14" s="10">
        <v>0</v>
      </c>
      <c r="HG14" s="10">
        <v>7</v>
      </c>
      <c r="HH14" s="10">
        <v>5</v>
      </c>
      <c r="HI14" s="10">
        <v>5</v>
      </c>
      <c r="HJ14" s="10">
        <v>18</v>
      </c>
      <c r="HK14" s="10">
        <v>19</v>
      </c>
      <c r="HL14" s="10">
        <v>9</v>
      </c>
      <c r="HM14" s="10">
        <v>24</v>
      </c>
      <c r="HN14" s="10">
        <v>39</v>
      </c>
      <c r="HO14" s="10">
        <v>0</v>
      </c>
      <c r="HP14" s="10">
        <v>0</v>
      </c>
      <c r="HQ14" s="10">
        <v>0</v>
      </c>
      <c r="HR14" s="10">
        <v>62</v>
      </c>
      <c r="HS14" s="10">
        <v>1</v>
      </c>
      <c r="HT14" s="10">
        <v>2</v>
      </c>
      <c r="HU14" s="10">
        <v>2</v>
      </c>
      <c r="HV14" s="10">
        <v>3</v>
      </c>
      <c r="HW14" s="10">
        <v>0</v>
      </c>
      <c r="HX14" s="10">
        <v>54</v>
      </c>
      <c r="HY14" s="10">
        <v>2</v>
      </c>
      <c r="HZ14" s="10">
        <v>386</v>
      </c>
      <c r="IA14" s="10">
        <v>0</v>
      </c>
      <c r="IB14" s="10">
        <v>32</v>
      </c>
      <c r="IC14" s="10">
        <v>74</v>
      </c>
      <c r="ID14" s="10">
        <v>83</v>
      </c>
      <c r="IE14" s="10">
        <v>85</v>
      </c>
      <c r="IF14" s="10">
        <v>62</v>
      </c>
      <c r="IG14" s="10">
        <v>50</v>
      </c>
      <c r="IH14" s="10">
        <v>141</v>
      </c>
      <c r="II14" s="10">
        <v>244</v>
      </c>
      <c r="IJ14" s="10">
        <v>0</v>
      </c>
      <c r="IK14" s="10">
        <v>0</v>
      </c>
      <c r="IL14" s="10">
        <v>1</v>
      </c>
      <c r="IM14" s="10">
        <v>371</v>
      </c>
      <c r="IN14" s="10">
        <v>15</v>
      </c>
      <c r="IO14" s="10">
        <v>4</v>
      </c>
      <c r="IP14" s="10">
        <v>2</v>
      </c>
      <c r="IQ14" s="10">
        <v>16</v>
      </c>
      <c r="IR14" s="10">
        <v>1</v>
      </c>
      <c r="IS14" s="10">
        <v>350</v>
      </c>
      <c r="IT14" s="10">
        <v>13</v>
      </c>
      <c r="IU14" s="10">
        <v>626</v>
      </c>
      <c r="IV14" s="10">
        <v>311</v>
      </c>
      <c r="IW14" s="10">
        <v>55</v>
      </c>
      <c r="IX14" s="10">
        <v>80</v>
      </c>
      <c r="IY14" s="10">
        <v>82</v>
      </c>
      <c r="IZ14" s="10">
        <v>51</v>
      </c>
      <c r="JA14" s="10">
        <v>32</v>
      </c>
      <c r="JB14" s="10">
        <v>15</v>
      </c>
      <c r="JC14" s="10">
        <v>314</v>
      </c>
      <c r="JD14" s="10">
        <v>312</v>
      </c>
      <c r="JE14" s="10">
        <v>0</v>
      </c>
      <c r="JF14" s="10">
        <v>0</v>
      </c>
      <c r="JG14" s="10">
        <v>0</v>
      </c>
      <c r="JH14" s="10">
        <v>600</v>
      </c>
      <c r="JI14" s="10">
        <v>26</v>
      </c>
      <c r="JJ14" s="10">
        <v>3</v>
      </c>
      <c r="JK14" s="10">
        <v>1</v>
      </c>
      <c r="JL14" s="10">
        <v>14</v>
      </c>
      <c r="JM14" s="10">
        <v>0</v>
      </c>
      <c r="JN14" s="10">
        <v>601</v>
      </c>
      <c r="JO14" s="10">
        <v>7</v>
      </c>
      <c r="JP14" s="10">
        <v>108</v>
      </c>
      <c r="JQ14" s="10">
        <v>67</v>
      </c>
      <c r="JR14" s="10">
        <v>7</v>
      </c>
      <c r="JS14" s="10">
        <v>11</v>
      </c>
      <c r="JT14" s="10">
        <v>19</v>
      </c>
      <c r="JU14" s="10">
        <v>3</v>
      </c>
      <c r="JV14" s="10">
        <v>1</v>
      </c>
      <c r="JW14" s="10">
        <v>0</v>
      </c>
      <c r="JX14" s="10">
        <v>60</v>
      </c>
      <c r="JY14" s="10">
        <v>48</v>
      </c>
      <c r="JZ14" s="10">
        <v>0</v>
      </c>
      <c r="KA14" s="10">
        <v>0</v>
      </c>
      <c r="KB14" s="10">
        <v>0</v>
      </c>
      <c r="KC14" s="10">
        <v>105</v>
      </c>
      <c r="KD14" s="10">
        <v>3</v>
      </c>
      <c r="KE14" s="10">
        <v>3</v>
      </c>
      <c r="KF14" s="10">
        <v>0</v>
      </c>
      <c r="KG14" s="10">
        <v>0</v>
      </c>
      <c r="KH14" s="10">
        <v>0</v>
      </c>
      <c r="KI14" s="10">
        <v>105</v>
      </c>
      <c r="KJ14" s="10">
        <v>0</v>
      </c>
      <c r="KK14" s="10">
        <v>3</v>
      </c>
      <c r="KL14" s="10">
        <v>2</v>
      </c>
      <c r="KM14" s="10">
        <v>1</v>
      </c>
      <c r="KN14" s="10">
        <v>0</v>
      </c>
      <c r="KO14" s="10">
        <v>0</v>
      </c>
      <c r="KP14" s="10">
        <v>0</v>
      </c>
      <c r="KQ14" s="10">
        <v>0</v>
      </c>
      <c r="KR14" s="10">
        <v>0</v>
      </c>
      <c r="KS14" s="10">
        <v>2</v>
      </c>
      <c r="KT14" s="10">
        <v>1</v>
      </c>
      <c r="KU14" s="10">
        <v>0</v>
      </c>
      <c r="KV14" s="10">
        <v>0</v>
      </c>
      <c r="KW14" s="10">
        <v>0</v>
      </c>
      <c r="KX14" s="10">
        <v>3</v>
      </c>
      <c r="KY14" s="10">
        <v>0</v>
      </c>
      <c r="KZ14" s="10">
        <v>0</v>
      </c>
      <c r="LA14" s="10">
        <v>0</v>
      </c>
      <c r="LB14" s="10">
        <v>0</v>
      </c>
      <c r="LC14" s="10">
        <v>0</v>
      </c>
      <c r="LD14" s="10">
        <v>3</v>
      </c>
      <c r="LE14" s="10">
        <v>0</v>
      </c>
      <c r="LF14" s="10">
        <v>111</v>
      </c>
      <c r="LG14" s="10">
        <v>69</v>
      </c>
      <c r="LH14" s="10">
        <v>8</v>
      </c>
      <c r="LI14" s="10">
        <v>11</v>
      </c>
      <c r="LJ14" s="10">
        <v>19</v>
      </c>
      <c r="LK14" s="10">
        <v>3</v>
      </c>
      <c r="LL14" s="10">
        <v>1</v>
      </c>
      <c r="LM14" s="10">
        <v>0</v>
      </c>
      <c r="LN14" s="10">
        <v>62</v>
      </c>
      <c r="LO14" s="10">
        <v>49</v>
      </c>
      <c r="LP14" s="10">
        <v>0</v>
      </c>
      <c r="LQ14" s="10">
        <v>0</v>
      </c>
      <c r="LR14" s="10">
        <v>0</v>
      </c>
      <c r="LS14" s="10">
        <v>108</v>
      </c>
      <c r="LT14" s="10">
        <v>3</v>
      </c>
      <c r="LU14" s="10">
        <v>3</v>
      </c>
      <c r="LV14" s="10">
        <v>0</v>
      </c>
      <c r="LW14" s="10">
        <v>0</v>
      </c>
      <c r="LX14" s="10">
        <v>0</v>
      </c>
      <c r="LY14" s="10">
        <v>108</v>
      </c>
      <c r="LZ14" s="10">
        <v>0</v>
      </c>
      <c r="MA14" s="10">
        <v>515</v>
      </c>
      <c r="MB14" s="10">
        <v>242</v>
      </c>
      <c r="MC14" s="10">
        <v>47</v>
      </c>
      <c r="MD14" s="10">
        <v>69</v>
      </c>
      <c r="ME14" s="10">
        <v>63</v>
      </c>
      <c r="MF14" s="10">
        <v>48</v>
      </c>
      <c r="MG14" s="10">
        <v>31</v>
      </c>
      <c r="MH14" s="10">
        <v>15</v>
      </c>
      <c r="MI14" s="10">
        <v>252</v>
      </c>
      <c r="MJ14" s="10">
        <v>263</v>
      </c>
      <c r="MK14" s="10">
        <v>0</v>
      </c>
      <c r="ML14" s="10">
        <v>0</v>
      </c>
      <c r="MM14" s="10">
        <v>0</v>
      </c>
      <c r="MN14" s="10">
        <v>492</v>
      </c>
      <c r="MO14" s="10">
        <v>23</v>
      </c>
      <c r="MP14" s="10">
        <v>0</v>
      </c>
      <c r="MQ14" s="10">
        <v>1</v>
      </c>
      <c r="MR14" s="10">
        <v>14</v>
      </c>
      <c r="MS14" s="10">
        <v>0</v>
      </c>
      <c r="MT14" s="10">
        <v>493</v>
      </c>
      <c r="MU14" s="10">
        <v>7</v>
      </c>
      <c r="MV14" s="10">
        <v>117</v>
      </c>
      <c r="MW14" s="10">
        <v>23</v>
      </c>
      <c r="MX14" s="10">
        <v>1</v>
      </c>
      <c r="MY14" s="10">
        <v>24</v>
      </c>
      <c r="MZ14" s="10">
        <v>93</v>
      </c>
      <c r="NA14" s="10">
        <v>100</v>
      </c>
      <c r="NB14" s="10">
        <v>5</v>
      </c>
      <c r="NC14" s="10">
        <v>0</v>
      </c>
      <c r="ND14" s="10">
        <v>5</v>
      </c>
      <c r="NE14" s="10">
        <v>95</v>
      </c>
      <c r="NF14" s="10">
        <v>60</v>
      </c>
      <c r="NG14" s="10">
        <v>5</v>
      </c>
      <c r="NH14" s="10">
        <v>0</v>
      </c>
      <c r="NI14" s="10">
        <v>5</v>
      </c>
      <c r="NJ14" s="10">
        <v>55</v>
      </c>
      <c r="NK14" s="10">
        <v>40</v>
      </c>
      <c r="NL14" s="10">
        <v>0</v>
      </c>
      <c r="NM14" s="10">
        <v>0</v>
      </c>
      <c r="NN14" s="10">
        <v>40</v>
      </c>
      <c r="NO14" s="10">
        <v>24</v>
      </c>
      <c r="NP14" s="10">
        <v>6</v>
      </c>
      <c r="NQ14" s="10">
        <v>18</v>
      </c>
      <c r="NR14" s="10">
        <v>0</v>
      </c>
      <c r="NS14" s="10">
        <v>0</v>
      </c>
      <c r="NT14" s="10">
        <v>0</v>
      </c>
      <c r="NU14" s="10">
        <v>22</v>
      </c>
      <c r="NV14" s="10">
        <v>2</v>
      </c>
      <c r="NW14" s="10">
        <v>0</v>
      </c>
      <c r="NX14" s="10">
        <v>3</v>
      </c>
      <c r="NY14" s="10">
        <v>1</v>
      </c>
      <c r="NZ14" s="10">
        <v>1</v>
      </c>
      <c r="OA14" s="10">
        <v>19</v>
      </c>
      <c r="OB14" s="10">
        <v>0</v>
      </c>
      <c r="OC14" s="10">
        <v>7</v>
      </c>
      <c r="OD14" s="10">
        <v>2</v>
      </c>
      <c r="OE14" s="10">
        <v>5</v>
      </c>
      <c r="OF14" s="10">
        <v>0</v>
      </c>
      <c r="OG14" s="10">
        <v>0</v>
      </c>
      <c r="OH14" s="10">
        <v>0</v>
      </c>
      <c r="OI14" s="10">
        <v>6</v>
      </c>
      <c r="OJ14" s="10">
        <v>1</v>
      </c>
      <c r="OK14" s="10">
        <v>0</v>
      </c>
      <c r="OL14" s="10">
        <v>2</v>
      </c>
      <c r="OM14" s="10">
        <v>1</v>
      </c>
      <c r="ON14" s="10">
        <v>0</v>
      </c>
      <c r="OO14" s="10">
        <v>4</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7</v>
      </c>
      <c r="PT14" s="10">
        <v>2</v>
      </c>
      <c r="PU14" s="10">
        <v>5</v>
      </c>
      <c r="PV14" s="10">
        <v>0</v>
      </c>
      <c r="PW14" s="10">
        <v>0</v>
      </c>
      <c r="PX14" s="10">
        <v>0</v>
      </c>
      <c r="PY14" s="10">
        <v>6</v>
      </c>
      <c r="PZ14" s="10">
        <v>1</v>
      </c>
      <c r="QA14" s="10">
        <v>0</v>
      </c>
      <c r="QB14" s="10">
        <v>2</v>
      </c>
      <c r="QC14" s="10">
        <v>1</v>
      </c>
      <c r="QD14" s="10">
        <v>0</v>
      </c>
      <c r="QE14" s="10">
        <v>4</v>
      </c>
      <c r="QF14" s="10">
        <v>0</v>
      </c>
      <c r="QG14" s="10">
        <v>17</v>
      </c>
      <c r="QH14" s="10">
        <v>4</v>
      </c>
      <c r="QI14" s="10">
        <v>13</v>
      </c>
      <c r="QJ14" s="10">
        <v>0</v>
      </c>
      <c r="QK14" s="10">
        <v>0</v>
      </c>
      <c r="QL14" s="10">
        <v>0</v>
      </c>
      <c r="QM14" s="10">
        <v>16</v>
      </c>
      <c r="QN14" s="10">
        <v>1</v>
      </c>
      <c r="QO14" s="10">
        <v>0</v>
      </c>
      <c r="QP14" s="10">
        <v>1</v>
      </c>
      <c r="QQ14" s="10">
        <v>0</v>
      </c>
      <c r="QR14" s="10">
        <v>1</v>
      </c>
      <c r="QS14" s="10">
        <v>15</v>
      </c>
      <c r="QT14" s="10">
        <v>0</v>
      </c>
      <c r="QU14" s="10">
        <v>14</v>
      </c>
      <c r="QV14" s="10">
        <v>2</v>
      </c>
      <c r="QW14" s="10">
        <v>12</v>
      </c>
      <c r="QX14" s="10">
        <v>0</v>
      </c>
      <c r="QY14" s="10">
        <v>0</v>
      </c>
      <c r="QZ14" s="10">
        <v>0</v>
      </c>
      <c r="RA14" s="10">
        <v>14</v>
      </c>
      <c r="RB14" s="10">
        <v>0</v>
      </c>
      <c r="RC14" s="10">
        <v>1</v>
      </c>
      <c r="RD14" s="10">
        <v>1</v>
      </c>
      <c r="RE14" s="10">
        <v>0</v>
      </c>
      <c r="RF14" s="10">
        <v>0</v>
      </c>
      <c r="RG14" s="10">
        <v>12</v>
      </c>
      <c r="RH14" s="10">
        <v>0</v>
      </c>
      <c r="RI14" s="10">
        <v>4</v>
      </c>
      <c r="RJ14" s="10">
        <v>0</v>
      </c>
      <c r="RK14" s="10">
        <v>4</v>
      </c>
      <c r="RL14" s="10">
        <v>0</v>
      </c>
      <c r="RM14" s="10">
        <v>0</v>
      </c>
      <c r="RN14" s="10">
        <v>0</v>
      </c>
      <c r="RO14" s="10">
        <v>4</v>
      </c>
      <c r="RP14" s="10">
        <v>0</v>
      </c>
      <c r="RQ14" s="10">
        <v>0</v>
      </c>
      <c r="RR14" s="10">
        <v>1</v>
      </c>
      <c r="RS14" s="10">
        <v>0</v>
      </c>
      <c r="RT14" s="10">
        <v>0</v>
      </c>
      <c r="RU14" s="10">
        <v>3</v>
      </c>
      <c r="RV14" s="10">
        <v>0</v>
      </c>
      <c r="RW14" s="10">
        <v>2</v>
      </c>
      <c r="RX14" s="10">
        <v>0</v>
      </c>
      <c r="RY14" s="10">
        <v>2</v>
      </c>
      <c r="RZ14" s="10">
        <v>0</v>
      </c>
      <c r="SA14" s="10">
        <v>0</v>
      </c>
      <c r="SB14" s="10">
        <v>0</v>
      </c>
      <c r="SC14" s="10">
        <v>2</v>
      </c>
      <c r="SD14" s="10">
        <v>0</v>
      </c>
      <c r="SE14" s="10">
        <v>0</v>
      </c>
      <c r="SF14" s="10">
        <v>0</v>
      </c>
      <c r="SG14" s="10">
        <v>0</v>
      </c>
      <c r="SH14" s="10">
        <v>0</v>
      </c>
      <c r="SI14" s="10">
        <v>2</v>
      </c>
      <c r="SJ14" s="10">
        <v>0</v>
      </c>
      <c r="SK14" s="10">
        <v>0</v>
      </c>
      <c r="SL14" s="10">
        <v>0</v>
      </c>
      <c r="SM14" s="10">
        <v>0</v>
      </c>
      <c r="SN14" s="10">
        <v>0</v>
      </c>
      <c r="SO14" s="10">
        <v>0</v>
      </c>
      <c r="SP14" s="10">
        <v>0</v>
      </c>
      <c r="SQ14" s="10">
        <v>0</v>
      </c>
      <c r="SR14" s="10">
        <v>0</v>
      </c>
      <c r="SS14" s="10">
        <v>0</v>
      </c>
      <c r="ST14" s="10">
        <v>0</v>
      </c>
      <c r="SU14" s="10">
        <v>0</v>
      </c>
      <c r="SV14" s="10">
        <v>0</v>
      </c>
      <c r="SW14" s="10">
        <v>0</v>
      </c>
      <c r="SX14" s="10">
        <v>0</v>
      </c>
      <c r="SY14" s="10">
        <v>6</v>
      </c>
      <c r="SZ14" s="10">
        <v>0</v>
      </c>
      <c r="TA14" s="10">
        <v>6</v>
      </c>
      <c r="TB14" s="10">
        <v>0</v>
      </c>
      <c r="TC14" s="10">
        <v>0</v>
      </c>
      <c r="TD14" s="10">
        <v>0</v>
      </c>
      <c r="TE14" s="10">
        <v>6</v>
      </c>
      <c r="TF14" s="10">
        <v>0</v>
      </c>
      <c r="TG14" s="10">
        <v>0</v>
      </c>
      <c r="TH14" s="10">
        <v>1</v>
      </c>
      <c r="TI14" s="10">
        <v>0</v>
      </c>
      <c r="TJ14" s="10">
        <v>0</v>
      </c>
      <c r="TK14" s="10">
        <v>5</v>
      </c>
      <c r="TL14" s="10">
        <v>0</v>
      </c>
      <c r="TM14" s="10">
        <v>8</v>
      </c>
      <c r="TN14" s="10">
        <v>2</v>
      </c>
      <c r="TO14" s="10">
        <v>6</v>
      </c>
      <c r="TP14" s="10">
        <v>0</v>
      </c>
      <c r="TQ14" s="10">
        <v>0</v>
      </c>
      <c r="TR14" s="10">
        <v>0</v>
      </c>
      <c r="TS14" s="10">
        <v>8</v>
      </c>
      <c r="TT14" s="10">
        <v>0</v>
      </c>
      <c r="TU14" s="10">
        <v>1</v>
      </c>
      <c r="TV14" s="10">
        <v>0</v>
      </c>
      <c r="TW14" s="10">
        <v>0</v>
      </c>
      <c r="TX14" s="10">
        <v>0</v>
      </c>
      <c r="TY14" s="10">
        <v>7</v>
      </c>
      <c r="TZ14" s="10">
        <v>0</v>
      </c>
      <c r="UA14" s="10">
        <v>0</v>
      </c>
      <c r="UB14" s="10">
        <v>0</v>
      </c>
      <c r="UC14" s="10">
        <v>0</v>
      </c>
      <c r="UD14" s="10">
        <v>0</v>
      </c>
      <c r="UE14" s="10">
        <v>0</v>
      </c>
      <c r="UF14" s="10">
        <v>0</v>
      </c>
      <c r="UG14" s="10">
        <v>14</v>
      </c>
      <c r="UH14" s="10">
        <v>4</v>
      </c>
      <c r="UI14" s="10">
        <v>2</v>
      </c>
      <c r="UJ14" s="10">
        <v>0</v>
      </c>
      <c r="UK14" s="10">
        <v>6</v>
      </c>
      <c r="UL14" s="10">
        <v>8</v>
      </c>
      <c r="UM14" s="10">
        <v>6</v>
      </c>
      <c r="UN14" s="10">
        <v>5</v>
      </c>
      <c r="UO14" s="10">
        <v>1</v>
      </c>
      <c r="UP14" s="10">
        <v>0</v>
      </c>
      <c r="UQ14" s="10">
        <v>0</v>
      </c>
      <c r="UR14" s="10">
        <v>0</v>
      </c>
      <c r="US14" s="10">
        <v>4</v>
      </c>
      <c r="UT14" s="10">
        <v>2</v>
      </c>
      <c r="UU14" s="10">
        <v>0</v>
      </c>
      <c r="UV14" s="10">
        <v>0</v>
      </c>
      <c r="UW14" s="10">
        <v>0</v>
      </c>
      <c r="UX14" s="10">
        <v>0</v>
      </c>
      <c r="UY14" s="10">
        <v>6</v>
      </c>
      <c r="UZ14" s="10">
        <v>0</v>
      </c>
      <c r="VA14" s="10">
        <v>2</v>
      </c>
      <c r="VB14" s="10">
        <v>1</v>
      </c>
      <c r="VC14" s="10">
        <v>1</v>
      </c>
      <c r="VD14" s="10">
        <v>0</v>
      </c>
      <c r="VE14" s="10">
        <v>0</v>
      </c>
      <c r="VF14" s="10">
        <v>0</v>
      </c>
      <c r="VG14" s="10">
        <v>2</v>
      </c>
      <c r="VH14" s="10">
        <v>0</v>
      </c>
      <c r="VI14" s="10">
        <v>0</v>
      </c>
      <c r="VJ14" s="10">
        <v>0</v>
      </c>
      <c r="VK14" s="10">
        <v>0</v>
      </c>
      <c r="VL14" s="10">
        <v>0</v>
      </c>
      <c r="VM14" s="10">
        <v>2</v>
      </c>
      <c r="VN14" s="10">
        <v>0</v>
      </c>
      <c r="VO14" s="10">
        <v>1</v>
      </c>
      <c r="VP14" s="10">
        <v>1</v>
      </c>
      <c r="VQ14" s="10">
        <v>0</v>
      </c>
      <c r="VR14" s="10">
        <v>0</v>
      </c>
      <c r="VS14" s="10">
        <v>0</v>
      </c>
      <c r="VT14" s="10">
        <v>0</v>
      </c>
      <c r="VU14" s="10">
        <v>1</v>
      </c>
      <c r="VV14" s="10">
        <v>0</v>
      </c>
      <c r="VW14" s="10">
        <v>0</v>
      </c>
      <c r="VX14" s="10">
        <v>0</v>
      </c>
      <c r="VY14" s="10">
        <v>0</v>
      </c>
      <c r="VZ14" s="10">
        <v>0</v>
      </c>
      <c r="WA14" s="10">
        <v>1</v>
      </c>
      <c r="WB14" s="10">
        <v>0</v>
      </c>
      <c r="WC14" s="10">
        <v>3</v>
      </c>
      <c r="WD14" s="10">
        <v>2</v>
      </c>
      <c r="WE14" s="10">
        <v>1</v>
      </c>
      <c r="WF14" s="10">
        <v>0</v>
      </c>
      <c r="WG14" s="10">
        <v>0</v>
      </c>
      <c r="WH14" s="10">
        <v>0</v>
      </c>
      <c r="WI14" s="10">
        <v>3</v>
      </c>
      <c r="WJ14" s="10">
        <v>0</v>
      </c>
      <c r="WK14" s="10">
        <v>0</v>
      </c>
      <c r="WL14" s="10">
        <v>0</v>
      </c>
      <c r="WM14" s="10">
        <v>0</v>
      </c>
      <c r="WN14" s="10">
        <v>0</v>
      </c>
      <c r="WO14" s="10">
        <v>3</v>
      </c>
      <c r="WP14" s="10">
        <v>0</v>
      </c>
      <c r="WQ14" s="10">
        <v>3</v>
      </c>
      <c r="WR14" s="10">
        <v>3</v>
      </c>
      <c r="WS14" s="10">
        <v>0</v>
      </c>
      <c r="WT14" s="10">
        <v>0</v>
      </c>
      <c r="WU14" s="10">
        <v>0</v>
      </c>
      <c r="WV14" s="10">
        <v>0</v>
      </c>
      <c r="WW14" s="10">
        <v>1</v>
      </c>
      <c r="WX14" s="10">
        <v>2</v>
      </c>
      <c r="WY14" s="10">
        <v>0</v>
      </c>
      <c r="WZ14" s="10">
        <v>0</v>
      </c>
      <c r="XA14" s="10">
        <v>0</v>
      </c>
      <c r="XB14" s="10">
        <v>0</v>
      </c>
      <c r="XC14" s="10">
        <v>3</v>
      </c>
      <c r="XD14" s="10">
        <v>0</v>
      </c>
      <c r="XE14" s="10">
        <v>0</v>
      </c>
      <c r="XF14" s="10">
        <v>0</v>
      </c>
      <c r="XG14" s="10">
        <v>0</v>
      </c>
      <c r="XH14" s="10">
        <v>0</v>
      </c>
      <c r="XI14" s="10">
        <v>0</v>
      </c>
      <c r="XJ14" s="10">
        <v>6</v>
      </c>
      <c r="XK14" s="10">
        <v>2</v>
      </c>
      <c r="XL14" s="10">
        <v>1</v>
      </c>
      <c r="XM14" s="10">
        <v>3</v>
      </c>
      <c r="XN14" s="10">
        <v>3</v>
      </c>
      <c r="XO14" s="10">
        <v>9</v>
      </c>
      <c r="XP14" s="10">
        <v>1</v>
      </c>
      <c r="XQ14" s="10">
        <v>2</v>
      </c>
      <c r="XR14" s="10">
        <v>3</v>
      </c>
      <c r="XS14" s="10">
        <v>6</v>
      </c>
    </row>
    <row r="15" spans="1:643" x14ac:dyDescent="0.25">
      <c r="A15" s="4" t="s">
        <v>31</v>
      </c>
      <c r="B15" s="10">
        <v>2</v>
      </c>
      <c r="C15" s="10">
        <v>6223</v>
      </c>
      <c r="D15" s="10">
        <v>924</v>
      </c>
      <c r="E15" s="10">
        <v>428</v>
      </c>
      <c r="F15" s="10">
        <v>832</v>
      </c>
      <c r="G15" s="10">
        <v>1130</v>
      </c>
      <c r="H15" s="10">
        <v>1149</v>
      </c>
      <c r="I15" s="10">
        <v>1251</v>
      </c>
      <c r="J15" s="10">
        <v>509</v>
      </c>
      <c r="K15" s="10">
        <v>2419</v>
      </c>
      <c r="L15" s="10">
        <v>3740</v>
      </c>
      <c r="M15" s="10">
        <v>36</v>
      </c>
      <c r="N15" s="10">
        <v>26</v>
      </c>
      <c r="O15" s="10">
        <v>2</v>
      </c>
      <c r="P15" s="10">
        <v>5392</v>
      </c>
      <c r="Q15" s="10">
        <v>831</v>
      </c>
      <c r="R15" s="10">
        <v>1295</v>
      </c>
      <c r="S15" s="10">
        <v>246</v>
      </c>
      <c r="T15" s="10">
        <v>603</v>
      </c>
      <c r="U15" s="10">
        <v>50</v>
      </c>
      <c r="V15" s="10">
        <v>2336</v>
      </c>
      <c r="W15" s="10">
        <v>1693</v>
      </c>
      <c r="X15" s="10">
        <v>1659</v>
      </c>
      <c r="Y15" s="10">
        <v>442</v>
      </c>
      <c r="Z15" s="10">
        <v>98</v>
      </c>
      <c r="AA15" s="10">
        <v>240</v>
      </c>
      <c r="AB15" s="10">
        <v>242</v>
      </c>
      <c r="AC15" s="10">
        <v>235</v>
      </c>
      <c r="AD15" s="10">
        <v>255</v>
      </c>
      <c r="AE15" s="10">
        <v>147</v>
      </c>
      <c r="AF15" s="10">
        <v>739</v>
      </c>
      <c r="AG15" s="10">
        <v>904</v>
      </c>
      <c r="AH15" s="10">
        <v>8</v>
      </c>
      <c r="AI15" s="10">
        <v>7</v>
      </c>
      <c r="AJ15" s="10">
        <v>1</v>
      </c>
      <c r="AK15" s="10">
        <v>1432</v>
      </c>
      <c r="AL15" s="10">
        <v>227</v>
      </c>
      <c r="AM15" s="10">
        <v>306</v>
      </c>
      <c r="AN15" s="10">
        <v>81</v>
      </c>
      <c r="AO15" s="10">
        <v>156</v>
      </c>
      <c r="AP15" s="10">
        <v>11</v>
      </c>
      <c r="AQ15" s="10">
        <v>637</v>
      </c>
      <c r="AR15" s="10">
        <v>468</v>
      </c>
      <c r="AS15" s="10">
        <v>615</v>
      </c>
      <c r="AT15" s="10">
        <v>268</v>
      </c>
      <c r="AU15" s="10">
        <v>39</v>
      </c>
      <c r="AV15" s="10">
        <v>120</v>
      </c>
      <c r="AW15" s="10">
        <v>80</v>
      </c>
      <c r="AX15" s="10">
        <v>47</v>
      </c>
      <c r="AY15" s="10">
        <v>48</v>
      </c>
      <c r="AZ15" s="10">
        <v>13</v>
      </c>
      <c r="BA15" s="10">
        <v>327</v>
      </c>
      <c r="BB15" s="10">
        <v>285</v>
      </c>
      <c r="BC15" s="10">
        <v>1</v>
      </c>
      <c r="BD15" s="10">
        <v>1</v>
      </c>
      <c r="BE15" s="10">
        <v>1</v>
      </c>
      <c r="BF15" s="10">
        <v>505</v>
      </c>
      <c r="BG15" s="10">
        <v>110</v>
      </c>
      <c r="BH15" s="10">
        <v>67</v>
      </c>
      <c r="BI15" s="10">
        <v>23</v>
      </c>
      <c r="BJ15" s="10">
        <v>34</v>
      </c>
      <c r="BK15" s="10">
        <v>5</v>
      </c>
      <c r="BL15" s="10">
        <v>308</v>
      </c>
      <c r="BM15" s="10">
        <v>178</v>
      </c>
      <c r="BN15" s="10">
        <v>42</v>
      </c>
      <c r="BO15" s="10">
        <v>0</v>
      </c>
      <c r="BP15" s="10">
        <v>1</v>
      </c>
      <c r="BQ15" s="10">
        <v>4</v>
      </c>
      <c r="BR15" s="10">
        <v>4</v>
      </c>
      <c r="BS15" s="10">
        <v>13</v>
      </c>
      <c r="BT15" s="10">
        <v>12</v>
      </c>
      <c r="BU15" s="10">
        <v>8</v>
      </c>
      <c r="BV15" s="10">
        <v>0</v>
      </c>
      <c r="BW15" s="10">
        <v>42</v>
      </c>
      <c r="BX15" s="10">
        <v>0</v>
      </c>
      <c r="BY15" s="10">
        <v>0</v>
      </c>
      <c r="BZ15" s="10">
        <v>0</v>
      </c>
      <c r="CA15" s="10">
        <v>40</v>
      </c>
      <c r="CB15" s="10">
        <v>2</v>
      </c>
      <c r="CC15" s="10">
        <v>15</v>
      </c>
      <c r="CD15" s="10">
        <v>9</v>
      </c>
      <c r="CE15" s="10">
        <v>7</v>
      </c>
      <c r="CF15" s="10">
        <v>1</v>
      </c>
      <c r="CG15" s="10">
        <v>6</v>
      </c>
      <c r="CH15" s="10">
        <v>4</v>
      </c>
      <c r="CI15" s="10">
        <v>2316</v>
      </c>
      <c r="CJ15" s="10">
        <v>710</v>
      </c>
      <c r="CK15" s="10">
        <v>138</v>
      </c>
      <c r="CL15" s="10">
        <v>364</v>
      </c>
      <c r="CM15" s="10">
        <v>326</v>
      </c>
      <c r="CN15" s="10">
        <v>295</v>
      </c>
      <c r="CO15" s="10">
        <v>315</v>
      </c>
      <c r="CP15" s="10">
        <v>168</v>
      </c>
      <c r="CQ15" s="10">
        <v>1066</v>
      </c>
      <c r="CR15" s="10">
        <v>1231</v>
      </c>
      <c r="CS15" s="10">
        <v>9</v>
      </c>
      <c r="CT15" s="10">
        <v>8</v>
      </c>
      <c r="CU15" s="10">
        <v>2</v>
      </c>
      <c r="CV15" s="10">
        <v>1977</v>
      </c>
      <c r="CW15" s="10">
        <v>339</v>
      </c>
      <c r="CX15" s="10">
        <v>388</v>
      </c>
      <c r="CY15" s="10">
        <v>113</v>
      </c>
      <c r="CZ15" s="10">
        <v>197</v>
      </c>
      <c r="DA15" s="10">
        <v>17</v>
      </c>
      <c r="DB15" s="10">
        <v>951</v>
      </c>
      <c r="DC15" s="10">
        <v>650</v>
      </c>
      <c r="DD15" s="10">
        <v>3907</v>
      </c>
      <c r="DE15" s="10">
        <v>214</v>
      </c>
      <c r="DF15" s="10">
        <v>290</v>
      </c>
      <c r="DG15" s="10">
        <v>468</v>
      </c>
      <c r="DH15" s="10">
        <v>804</v>
      </c>
      <c r="DI15" s="10">
        <v>854</v>
      </c>
      <c r="DJ15" s="10">
        <v>936</v>
      </c>
      <c r="DK15" s="10">
        <v>341</v>
      </c>
      <c r="DL15" s="10">
        <v>1353</v>
      </c>
      <c r="DM15" s="10">
        <v>2509</v>
      </c>
      <c r="DN15" s="10">
        <v>27</v>
      </c>
      <c r="DO15" s="10">
        <v>18</v>
      </c>
      <c r="DP15" s="10">
        <v>0</v>
      </c>
      <c r="DQ15" s="10">
        <v>3415</v>
      </c>
      <c r="DR15" s="10">
        <v>492</v>
      </c>
      <c r="DS15" s="10">
        <v>907</v>
      </c>
      <c r="DT15" s="10">
        <v>133</v>
      </c>
      <c r="DU15" s="10">
        <v>406</v>
      </c>
      <c r="DV15" s="10">
        <v>33</v>
      </c>
      <c r="DW15" s="10">
        <v>1385</v>
      </c>
      <c r="DX15" s="10">
        <v>1043</v>
      </c>
      <c r="DY15" s="10">
        <v>4658</v>
      </c>
      <c r="DZ15" s="10">
        <v>13</v>
      </c>
      <c r="EA15" s="10">
        <v>327</v>
      </c>
      <c r="EB15" s="10">
        <v>572</v>
      </c>
      <c r="EC15" s="10">
        <v>955</v>
      </c>
      <c r="ED15" s="10">
        <v>1065</v>
      </c>
      <c r="EE15" s="10">
        <v>1227</v>
      </c>
      <c r="EF15" s="10">
        <v>499</v>
      </c>
      <c r="EG15" s="10">
        <v>1585</v>
      </c>
      <c r="EH15" s="10">
        <v>3011</v>
      </c>
      <c r="EI15" s="10">
        <v>34</v>
      </c>
      <c r="EJ15" s="10">
        <v>26</v>
      </c>
      <c r="EK15" s="10">
        <v>2</v>
      </c>
      <c r="EL15" s="10">
        <v>4067</v>
      </c>
      <c r="EM15" s="10">
        <v>591</v>
      </c>
      <c r="EN15" s="10">
        <v>1185</v>
      </c>
      <c r="EO15" s="10">
        <v>213</v>
      </c>
      <c r="EP15" s="10">
        <v>551</v>
      </c>
      <c r="EQ15" s="10">
        <v>48</v>
      </c>
      <c r="ER15" s="10">
        <v>1423</v>
      </c>
      <c r="ES15" s="10">
        <v>1238</v>
      </c>
      <c r="ET15" s="10">
        <v>886</v>
      </c>
      <c r="EU15" s="10">
        <v>7</v>
      </c>
      <c r="EV15" s="10">
        <v>46</v>
      </c>
      <c r="EW15" s="10">
        <v>106</v>
      </c>
      <c r="EX15" s="10">
        <v>149</v>
      </c>
      <c r="EY15" s="10">
        <v>189</v>
      </c>
      <c r="EZ15" s="10">
        <v>247</v>
      </c>
      <c r="FA15" s="10">
        <v>142</v>
      </c>
      <c r="FB15" s="10">
        <v>324</v>
      </c>
      <c r="FC15" s="10">
        <v>548</v>
      </c>
      <c r="FD15" s="10">
        <v>6</v>
      </c>
      <c r="FE15" s="10">
        <v>7</v>
      </c>
      <c r="FF15" s="10">
        <v>1</v>
      </c>
      <c r="FG15" s="10">
        <v>763</v>
      </c>
      <c r="FH15" s="10">
        <v>123</v>
      </c>
      <c r="FI15" s="10">
        <v>251</v>
      </c>
      <c r="FJ15" s="10">
        <v>61</v>
      </c>
      <c r="FK15" s="10">
        <v>131</v>
      </c>
      <c r="FL15" s="10">
        <v>9</v>
      </c>
      <c r="FM15" s="10">
        <v>208</v>
      </c>
      <c r="FN15" s="10">
        <v>226</v>
      </c>
      <c r="FO15" s="10">
        <v>180</v>
      </c>
      <c r="FP15" s="10">
        <v>0</v>
      </c>
      <c r="FQ15" s="10">
        <v>14</v>
      </c>
      <c r="FR15" s="10">
        <v>37</v>
      </c>
      <c r="FS15" s="10">
        <v>44</v>
      </c>
      <c r="FT15" s="10">
        <v>29</v>
      </c>
      <c r="FU15" s="10">
        <v>45</v>
      </c>
      <c r="FV15" s="10">
        <v>11</v>
      </c>
      <c r="FW15" s="10">
        <v>78</v>
      </c>
      <c r="FX15" s="10">
        <v>99</v>
      </c>
      <c r="FY15" s="10">
        <v>1</v>
      </c>
      <c r="FZ15" s="10">
        <v>1</v>
      </c>
      <c r="GA15" s="10">
        <v>1</v>
      </c>
      <c r="GB15" s="10">
        <v>151</v>
      </c>
      <c r="GC15" s="10">
        <v>29</v>
      </c>
      <c r="GD15" s="10">
        <v>43</v>
      </c>
      <c r="GE15" s="10">
        <v>15</v>
      </c>
      <c r="GF15" s="10">
        <v>21</v>
      </c>
      <c r="GG15" s="10">
        <v>5</v>
      </c>
      <c r="GH15" s="10">
        <v>32</v>
      </c>
      <c r="GI15" s="10">
        <v>64</v>
      </c>
      <c r="GJ15" s="10">
        <v>42</v>
      </c>
      <c r="GK15" s="10">
        <v>0</v>
      </c>
      <c r="GL15" s="10">
        <v>1</v>
      </c>
      <c r="GM15" s="10">
        <v>4</v>
      </c>
      <c r="GN15" s="10">
        <v>4</v>
      </c>
      <c r="GO15" s="10">
        <v>13</v>
      </c>
      <c r="GP15" s="10">
        <v>12</v>
      </c>
      <c r="GQ15" s="10">
        <v>8</v>
      </c>
      <c r="GR15" s="10">
        <v>0</v>
      </c>
      <c r="GS15" s="10">
        <v>42</v>
      </c>
      <c r="GT15" s="10">
        <v>0</v>
      </c>
      <c r="GU15" s="10">
        <v>0</v>
      </c>
      <c r="GV15" s="10">
        <v>0</v>
      </c>
      <c r="GW15" s="10">
        <v>40</v>
      </c>
      <c r="GX15" s="10">
        <v>2</v>
      </c>
      <c r="GY15" s="10">
        <v>15</v>
      </c>
      <c r="GZ15" s="10">
        <v>9</v>
      </c>
      <c r="HA15" s="10">
        <v>7</v>
      </c>
      <c r="HB15" s="10">
        <v>1</v>
      </c>
      <c r="HC15" s="10">
        <v>6</v>
      </c>
      <c r="HD15" s="10">
        <v>4</v>
      </c>
      <c r="HE15" s="10">
        <v>1108</v>
      </c>
      <c r="HF15" s="10">
        <v>7</v>
      </c>
      <c r="HG15" s="10">
        <v>61</v>
      </c>
      <c r="HH15" s="10">
        <v>147</v>
      </c>
      <c r="HI15" s="10">
        <v>197</v>
      </c>
      <c r="HJ15" s="10">
        <v>231</v>
      </c>
      <c r="HK15" s="10">
        <v>304</v>
      </c>
      <c r="HL15" s="10">
        <v>161</v>
      </c>
      <c r="HM15" s="10">
        <v>402</v>
      </c>
      <c r="HN15" s="10">
        <v>689</v>
      </c>
      <c r="HO15" s="10">
        <v>7</v>
      </c>
      <c r="HP15" s="10">
        <v>8</v>
      </c>
      <c r="HQ15" s="10">
        <v>2</v>
      </c>
      <c r="HR15" s="10">
        <v>954</v>
      </c>
      <c r="HS15" s="10">
        <v>154</v>
      </c>
      <c r="HT15" s="10">
        <v>309</v>
      </c>
      <c r="HU15" s="10">
        <v>85</v>
      </c>
      <c r="HV15" s="10">
        <v>159</v>
      </c>
      <c r="HW15" s="10">
        <v>15</v>
      </c>
      <c r="HX15" s="10">
        <v>246</v>
      </c>
      <c r="HY15" s="10">
        <v>294</v>
      </c>
      <c r="HZ15" s="10">
        <v>3550</v>
      </c>
      <c r="IA15" s="10">
        <v>6</v>
      </c>
      <c r="IB15" s="10">
        <v>266</v>
      </c>
      <c r="IC15" s="10">
        <v>425</v>
      </c>
      <c r="ID15" s="10">
        <v>758</v>
      </c>
      <c r="IE15" s="10">
        <v>834</v>
      </c>
      <c r="IF15" s="10">
        <v>923</v>
      </c>
      <c r="IG15" s="10">
        <v>338</v>
      </c>
      <c r="IH15" s="10">
        <v>1183</v>
      </c>
      <c r="II15" s="10">
        <v>2322</v>
      </c>
      <c r="IJ15" s="10">
        <v>27</v>
      </c>
      <c r="IK15" s="10">
        <v>18</v>
      </c>
      <c r="IL15" s="10">
        <v>0</v>
      </c>
      <c r="IM15" s="10">
        <v>3113</v>
      </c>
      <c r="IN15" s="10">
        <v>437</v>
      </c>
      <c r="IO15" s="10">
        <v>876</v>
      </c>
      <c r="IP15" s="10">
        <v>128</v>
      </c>
      <c r="IQ15" s="10">
        <v>392</v>
      </c>
      <c r="IR15" s="10">
        <v>33</v>
      </c>
      <c r="IS15" s="10">
        <v>1177</v>
      </c>
      <c r="IT15" s="10">
        <v>944</v>
      </c>
      <c r="IU15" s="10">
        <v>1565</v>
      </c>
      <c r="IV15" s="10">
        <v>911</v>
      </c>
      <c r="IW15" s="10">
        <v>101</v>
      </c>
      <c r="IX15" s="10">
        <v>260</v>
      </c>
      <c r="IY15" s="10">
        <v>175</v>
      </c>
      <c r="IZ15" s="10">
        <v>84</v>
      </c>
      <c r="JA15" s="10">
        <v>24</v>
      </c>
      <c r="JB15" s="10">
        <v>10</v>
      </c>
      <c r="JC15" s="10">
        <v>834</v>
      </c>
      <c r="JD15" s="10">
        <v>729</v>
      </c>
      <c r="JE15" s="10">
        <v>2</v>
      </c>
      <c r="JF15" s="10">
        <v>0</v>
      </c>
      <c r="JG15" s="10">
        <v>0</v>
      </c>
      <c r="JH15" s="10">
        <v>1325</v>
      </c>
      <c r="JI15" s="10">
        <v>240</v>
      </c>
      <c r="JJ15" s="10">
        <v>110</v>
      </c>
      <c r="JK15" s="10">
        <v>33</v>
      </c>
      <c r="JL15" s="10">
        <v>52</v>
      </c>
      <c r="JM15" s="10">
        <v>2</v>
      </c>
      <c r="JN15" s="10">
        <v>913</v>
      </c>
      <c r="JO15" s="10">
        <v>455</v>
      </c>
      <c r="JP15" s="10">
        <v>773</v>
      </c>
      <c r="JQ15" s="10">
        <v>435</v>
      </c>
      <c r="JR15" s="10">
        <v>52</v>
      </c>
      <c r="JS15" s="10">
        <v>134</v>
      </c>
      <c r="JT15" s="10">
        <v>93</v>
      </c>
      <c r="JU15" s="10">
        <v>46</v>
      </c>
      <c r="JV15" s="10">
        <v>8</v>
      </c>
      <c r="JW15" s="10">
        <v>5</v>
      </c>
      <c r="JX15" s="10">
        <v>415</v>
      </c>
      <c r="JY15" s="10">
        <v>356</v>
      </c>
      <c r="JZ15" s="10">
        <v>2</v>
      </c>
      <c r="KA15" s="10">
        <v>0</v>
      </c>
      <c r="KB15" s="10">
        <v>0</v>
      </c>
      <c r="KC15" s="10">
        <v>669</v>
      </c>
      <c r="KD15" s="10">
        <v>104</v>
      </c>
      <c r="KE15" s="10">
        <v>55</v>
      </c>
      <c r="KF15" s="10">
        <v>20</v>
      </c>
      <c r="KG15" s="10">
        <v>25</v>
      </c>
      <c r="KH15" s="10">
        <v>2</v>
      </c>
      <c r="KI15" s="10">
        <v>429</v>
      </c>
      <c r="KJ15" s="10">
        <v>242</v>
      </c>
      <c r="KK15" s="10">
        <v>435</v>
      </c>
      <c r="KL15" s="10">
        <v>268</v>
      </c>
      <c r="KM15" s="10">
        <v>25</v>
      </c>
      <c r="KN15" s="10">
        <v>83</v>
      </c>
      <c r="KO15" s="10">
        <v>36</v>
      </c>
      <c r="KP15" s="10">
        <v>18</v>
      </c>
      <c r="KQ15" s="10">
        <v>3</v>
      </c>
      <c r="KR15" s="10">
        <v>2</v>
      </c>
      <c r="KS15" s="10">
        <v>249</v>
      </c>
      <c r="KT15" s="10">
        <v>186</v>
      </c>
      <c r="KU15" s="10">
        <v>0</v>
      </c>
      <c r="KV15" s="10">
        <v>0</v>
      </c>
      <c r="KW15" s="10">
        <v>0</v>
      </c>
      <c r="KX15" s="10">
        <v>354</v>
      </c>
      <c r="KY15" s="10">
        <v>81</v>
      </c>
      <c r="KZ15" s="10">
        <v>24</v>
      </c>
      <c r="LA15" s="10">
        <v>8</v>
      </c>
      <c r="LB15" s="10">
        <v>13</v>
      </c>
      <c r="LC15" s="10">
        <v>0</v>
      </c>
      <c r="LD15" s="10">
        <v>276</v>
      </c>
      <c r="LE15" s="10">
        <v>114</v>
      </c>
      <c r="LF15" s="10">
        <v>1208</v>
      </c>
      <c r="LG15" s="10">
        <v>703</v>
      </c>
      <c r="LH15" s="10">
        <v>77</v>
      </c>
      <c r="LI15" s="10">
        <v>217</v>
      </c>
      <c r="LJ15" s="10">
        <v>129</v>
      </c>
      <c r="LK15" s="10">
        <v>64</v>
      </c>
      <c r="LL15" s="10">
        <v>11</v>
      </c>
      <c r="LM15" s="10">
        <v>7</v>
      </c>
      <c r="LN15" s="10">
        <v>664</v>
      </c>
      <c r="LO15" s="10">
        <v>542</v>
      </c>
      <c r="LP15" s="10">
        <v>2</v>
      </c>
      <c r="LQ15" s="10">
        <v>0</v>
      </c>
      <c r="LR15" s="10">
        <v>0</v>
      </c>
      <c r="LS15" s="10">
        <v>1023</v>
      </c>
      <c r="LT15" s="10">
        <v>185</v>
      </c>
      <c r="LU15" s="10">
        <v>79</v>
      </c>
      <c r="LV15" s="10">
        <v>28</v>
      </c>
      <c r="LW15" s="10">
        <v>38</v>
      </c>
      <c r="LX15" s="10">
        <v>2</v>
      </c>
      <c r="LY15" s="10">
        <v>705</v>
      </c>
      <c r="LZ15" s="10">
        <v>356</v>
      </c>
      <c r="MA15" s="10">
        <v>357</v>
      </c>
      <c r="MB15" s="10">
        <v>208</v>
      </c>
      <c r="MC15" s="10">
        <v>24</v>
      </c>
      <c r="MD15" s="10">
        <v>43</v>
      </c>
      <c r="ME15" s="10">
        <v>46</v>
      </c>
      <c r="MF15" s="10">
        <v>20</v>
      </c>
      <c r="MG15" s="10">
        <v>13</v>
      </c>
      <c r="MH15" s="10">
        <v>3</v>
      </c>
      <c r="MI15" s="10">
        <v>170</v>
      </c>
      <c r="MJ15" s="10">
        <v>187</v>
      </c>
      <c r="MK15" s="10">
        <v>0</v>
      </c>
      <c r="ML15" s="10">
        <v>0</v>
      </c>
      <c r="MM15" s="10">
        <v>0</v>
      </c>
      <c r="MN15" s="10">
        <v>302</v>
      </c>
      <c r="MO15" s="10">
        <v>55</v>
      </c>
      <c r="MP15" s="10">
        <v>31</v>
      </c>
      <c r="MQ15" s="10">
        <v>5</v>
      </c>
      <c r="MR15" s="10">
        <v>14</v>
      </c>
      <c r="MS15" s="10">
        <v>0</v>
      </c>
      <c r="MT15" s="10">
        <v>208</v>
      </c>
      <c r="MU15" s="10">
        <v>99</v>
      </c>
      <c r="MV15" s="10">
        <v>402</v>
      </c>
      <c r="MW15" s="10">
        <v>206</v>
      </c>
      <c r="MX15" s="10">
        <v>101</v>
      </c>
      <c r="MY15" s="10">
        <v>307</v>
      </c>
      <c r="MZ15" s="10">
        <v>95</v>
      </c>
      <c r="NA15" s="10">
        <v>1641</v>
      </c>
      <c r="NB15" s="10">
        <v>319</v>
      </c>
      <c r="NC15" s="10">
        <v>13</v>
      </c>
      <c r="ND15" s="10">
        <v>332</v>
      </c>
      <c r="NE15" s="10">
        <v>1309</v>
      </c>
      <c r="NF15" s="10">
        <v>1530</v>
      </c>
      <c r="NG15" s="10">
        <v>276</v>
      </c>
      <c r="NH15" s="10">
        <v>13</v>
      </c>
      <c r="NI15" s="10">
        <v>289</v>
      </c>
      <c r="NJ15" s="10">
        <v>1241</v>
      </c>
      <c r="NK15" s="10">
        <v>111</v>
      </c>
      <c r="NL15" s="10">
        <v>43</v>
      </c>
      <c r="NM15" s="10">
        <v>43</v>
      </c>
      <c r="NN15" s="10">
        <v>68</v>
      </c>
      <c r="NO15" s="10">
        <v>317</v>
      </c>
      <c r="NP15" s="10">
        <v>28</v>
      </c>
      <c r="NQ15" s="10">
        <v>286</v>
      </c>
      <c r="NR15" s="10">
        <v>1</v>
      </c>
      <c r="NS15" s="10">
        <v>1</v>
      </c>
      <c r="NT15" s="10">
        <v>1</v>
      </c>
      <c r="NU15" s="10">
        <v>277</v>
      </c>
      <c r="NV15" s="10">
        <v>40</v>
      </c>
      <c r="NW15" s="10">
        <v>117</v>
      </c>
      <c r="NX15" s="10">
        <v>51</v>
      </c>
      <c r="NY15" s="10">
        <v>40</v>
      </c>
      <c r="NZ15" s="10">
        <v>6</v>
      </c>
      <c r="OA15" s="10">
        <v>40</v>
      </c>
      <c r="OB15" s="10">
        <v>63</v>
      </c>
      <c r="OC15" s="10">
        <v>98</v>
      </c>
      <c r="OD15" s="10">
        <v>7</v>
      </c>
      <c r="OE15" s="10">
        <v>90</v>
      </c>
      <c r="OF15" s="10">
        <v>1</v>
      </c>
      <c r="OG15" s="10">
        <v>0</v>
      </c>
      <c r="OH15" s="10">
        <v>0</v>
      </c>
      <c r="OI15" s="10">
        <v>86</v>
      </c>
      <c r="OJ15" s="10">
        <v>12</v>
      </c>
      <c r="OK15" s="10">
        <v>46</v>
      </c>
      <c r="OL15" s="10">
        <v>18</v>
      </c>
      <c r="OM15" s="10">
        <v>8</v>
      </c>
      <c r="ON15" s="10">
        <v>0</v>
      </c>
      <c r="OO15" s="10">
        <v>11</v>
      </c>
      <c r="OP15" s="10">
        <v>15</v>
      </c>
      <c r="OQ15" s="10">
        <v>31</v>
      </c>
      <c r="OR15" s="10">
        <v>5</v>
      </c>
      <c r="OS15" s="10">
        <v>25</v>
      </c>
      <c r="OT15" s="10">
        <v>0</v>
      </c>
      <c r="OU15" s="10">
        <v>0</v>
      </c>
      <c r="OV15" s="10">
        <v>1</v>
      </c>
      <c r="OW15" s="10">
        <v>27</v>
      </c>
      <c r="OX15" s="10">
        <v>4</v>
      </c>
      <c r="OY15" s="10">
        <v>8</v>
      </c>
      <c r="OZ15" s="10">
        <v>10</v>
      </c>
      <c r="PA15" s="10">
        <v>6</v>
      </c>
      <c r="PB15" s="10">
        <v>1</v>
      </c>
      <c r="PC15" s="10">
        <v>1</v>
      </c>
      <c r="PD15" s="10">
        <v>5</v>
      </c>
      <c r="PE15" s="10">
        <v>42</v>
      </c>
      <c r="PF15" s="10">
        <v>0</v>
      </c>
      <c r="PG15" s="10">
        <v>42</v>
      </c>
      <c r="PH15" s="10">
        <v>0</v>
      </c>
      <c r="PI15" s="10">
        <v>0</v>
      </c>
      <c r="PJ15" s="10">
        <v>0</v>
      </c>
      <c r="PK15" s="10">
        <v>40</v>
      </c>
      <c r="PL15" s="10">
        <v>2</v>
      </c>
      <c r="PM15" s="10">
        <v>15</v>
      </c>
      <c r="PN15" s="10">
        <v>9</v>
      </c>
      <c r="PO15" s="10">
        <v>7</v>
      </c>
      <c r="PP15" s="10">
        <v>1</v>
      </c>
      <c r="PQ15" s="10">
        <v>6</v>
      </c>
      <c r="PR15" s="10">
        <v>4</v>
      </c>
      <c r="PS15" s="10">
        <v>171</v>
      </c>
      <c r="PT15" s="10">
        <v>12</v>
      </c>
      <c r="PU15" s="10">
        <v>157</v>
      </c>
      <c r="PV15" s="10">
        <v>1</v>
      </c>
      <c r="PW15" s="10">
        <v>0</v>
      </c>
      <c r="PX15" s="10">
        <v>1</v>
      </c>
      <c r="PY15" s="10">
        <v>153</v>
      </c>
      <c r="PZ15" s="10">
        <v>18</v>
      </c>
      <c r="QA15" s="10">
        <v>69</v>
      </c>
      <c r="QB15" s="10">
        <v>37</v>
      </c>
      <c r="QC15" s="10">
        <v>21</v>
      </c>
      <c r="QD15" s="10">
        <v>2</v>
      </c>
      <c r="QE15" s="10">
        <v>18</v>
      </c>
      <c r="QF15" s="10">
        <v>24</v>
      </c>
      <c r="QG15" s="10">
        <v>146</v>
      </c>
      <c r="QH15" s="10">
        <v>16</v>
      </c>
      <c r="QI15" s="10">
        <v>129</v>
      </c>
      <c r="QJ15" s="10">
        <v>0</v>
      </c>
      <c r="QK15" s="10">
        <v>1</v>
      </c>
      <c r="QL15" s="10">
        <v>0</v>
      </c>
      <c r="QM15" s="10">
        <v>124</v>
      </c>
      <c r="QN15" s="10">
        <v>22</v>
      </c>
      <c r="QO15" s="10">
        <v>48</v>
      </c>
      <c r="QP15" s="10">
        <v>14</v>
      </c>
      <c r="QQ15" s="10">
        <v>19</v>
      </c>
      <c r="QR15" s="10">
        <v>4</v>
      </c>
      <c r="QS15" s="10">
        <v>22</v>
      </c>
      <c r="QT15" s="10">
        <v>39</v>
      </c>
      <c r="QU15" s="10">
        <v>176</v>
      </c>
      <c r="QV15" s="10">
        <v>60</v>
      </c>
      <c r="QW15" s="10">
        <v>110</v>
      </c>
      <c r="QX15" s="10">
        <v>5</v>
      </c>
      <c r="QY15" s="10">
        <v>0</v>
      </c>
      <c r="QZ15" s="10">
        <v>1</v>
      </c>
      <c r="RA15" s="10">
        <v>150</v>
      </c>
      <c r="RB15" s="10">
        <v>26</v>
      </c>
      <c r="RC15" s="10">
        <v>26</v>
      </c>
      <c r="RD15" s="10">
        <v>10</v>
      </c>
      <c r="RE15" s="10">
        <v>20</v>
      </c>
      <c r="RF15" s="10">
        <v>3</v>
      </c>
      <c r="RG15" s="10">
        <v>71</v>
      </c>
      <c r="RH15" s="10">
        <v>46</v>
      </c>
      <c r="RI15" s="10">
        <v>47</v>
      </c>
      <c r="RJ15" s="10">
        <v>13</v>
      </c>
      <c r="RK15" s="10">
        <v>30</v>
      </c>
      <c r="RL15" s="10">
        <v>3</v>
      </c>
      <c r="RM15" s="10">
        <v>0</v>
      </c>
      <c r="RN15" s="10">
        <v>1</v>
      </c>
      <c r="RO15" s="10">
        <v>37</v>
      </c>
      <c r="RP15" s="10">
        <v>10</v>
      </c>
      <c r="RQ15" s="10">
        <v>5</v>
      </c>
      <c r="RR15" s="10">
        <v>6</v>
      </c>
      <c r="RS15" s="10">
        <v>3</v>
      </c>
      <c r="RT15" s="10">
        <v>1</v>
      </c>
      <c r="RU15" s="10">
        <v>19</v>
      </c>
      <c r="RV15" s="10">
        <v>13</v>
      </c>
      <c r="RW15" s="10">
        <v>14</v>
      </c>
      <c r="RX15" s="10">
        <v>4</v>
      </c>
      <c r="RY15" s="10">
        <v>9</v>
      </c>
      <c r="RZ15" s="10">
        <v>1</v>
      </c>
      <c r="SA15" s="10">
        <v>0</v>
      </c>
      <c r="SB15" s="10">
        <v>0</v>
      </c>
      <c r="SC15" s="10">
        <v>14</v>
      </c>
      <c r="SD15" s="10">
        <v>0</v>
      </c>
      <c r="SE15" s="10">
        <v>2</v>
      </c>
      <c r="SF15" s="10">
        <v>0</v>
      </c>
      <c r="SG15" s="10">
        <v>0</v>
      </c>
      <c r="SH15" s="10">
        <v>2</v>
      </c>
      <c r="SI15" s="10">
        <v>4</v>
      </c>
      <c r="SJ15" s="10">
        <v>6</v>
      </c>
      <c r="SK15" s="10">
        <v>1</v>
      </c>
      <c r="SL15" s="10">
        <v>0</v>
      </c>
      <c r="SM15" s="10">
        <v>1</v>
      </c>
      <c r="SN15" s="10">
        <v>0</v>
      </c>
      <c r="SO15" s="10">
        <v>0</v>
      </c>
      <c r="SP15" s="10">
        <v>0</v>
      </c>
      <c r="SQ15" s="10">
        <v>1</v>
      </c>
      <c r="SR15" s="10">
        <v>0</v>
      </c>
      <c r="SS15" s="10">
        <v>0</v>
      </c>
      <c r="ST15" s="10">
        <v>1</v>
      </c>
      <c r="SU15" s="10">
        <v>0</v>
      </c>
      <c r="SV15" s="10">
        <v>0</v>
      </c>
      <c r="SW15" s="10">
        <v>0</v>
      </c>
      <c r="SX15" s="10">
        <v>0</v>
      </c>
      <c r="SY15" s="10">
        <v>62</v>
      </c>
      <c r="SZ15" s="10">
        <v>17</v>
      </c>
      <c r="TA15" s="10">
        <v>40</v>
      </c>
      <c r="TB15" s="10">
        <v>4</v>
      </c>
      <c r="TC15" s="10">
        <v>0</v>
      </c>
      <c r="TD15" s="10">
        <v>1</v>
      </c>
      <c r="TE15" s="10">
        <v>52</v>
      </c>
      <c r="TF15" s="10">
        <v>10</v>
      </c>
      <c r="TG15" s="10">
        <v>7</v>
      </c>
      <c r="TH15" s="10">
        <v>7</v>
      </c>
      <c r="TI15" s="10">
        <v>3</v>
      </c>
      <c r="TJ15" s="10">
        <v>3</v>
      </c>
      <c r="TK15" s="10">
        <v>23</v>
      </c>
      <c r="TL15" s="10">
        <v>19</v>
      </c>
      <c r="TM15" s="10">
        <v>114</v>
      </c>
      <c r="TN15" s="10">
        <v>43</v>
      </c>
      <c r="TO15" s="10">
        <v>70</v>
      </c>
      <c r="TP15" s="10">
        <v>1</v>
      </c>
      <c r="TQ15" s="10">
        <v>0</v>
      </c>
      <c r="TR15" s="10">
        <v>0</v>
      </c>
      <c r="TS15" s="10">
        <v>98</v>
      </c>
      <c r="TT15" s="10">
        <v>16</v>
      </c>
      <c r="TU15" s="10">
        <v>19</v>
      </c>
      <c r="TV15" s="10">
        <v>3</v>
      </c>
      <c r="TW15" s="10">
        <v>17</v>
      </c>
      <c r="TX15" s="10">
        <v>0</v>
      </c>
      <c r="TY15" s="10">
        <v>48</v>
      </c>
      <c r="TZ15" s="10">
        <v>27</v>
      </c>
      <c r="UA15" s="10">
        <v>13</v>
      </c>
      <c r="UB15" s="10">
        <v>7</v>
      </c>
      <c r="UC15" s="10">
        <v>0</v>
      </c>
      <c r="UD15" s="10">
        <v>0</v>
      </c>
      <c r="UE15" s="10">
        <v>7</v>
      </c>
      <c r="UF15" s="10">
        <v>6</v>
      </c>
      <c r="UG15" s="10">
        <v>163</v>
      </c>
      <c r="UH15" s="10">
        <v>40</v>
      </c>
      <c r="UI15" s="10">
        <v>14</v>
      </c>
      <c r="UJ15" s="10">
        <v>1</v>
      </c>
      <c r="UK15" s="10">
        <v>55</v>
      </c>
      <c r="UL15" s="10">
        <v>108</v>
      </c>
      <c r="UM15" s="10">
        <v>35</v>
      </c>
      <c r="UN15" s="10">
        <v>18</v>
      </c>
      <c r="UO15" s="10">
        <v>17</v>
      </c>
      <c r="UP15" s="10">
        <v>0</v>
      </c>
      <c r="UQ15" s="10">
        <v>0</v>
      </c>
      <c r="UR15" s="10">
        <v>0</v>
      </c>
      <c r="US15" s="10">
        <v>27</v>
      </c>
      <c r="UT15" s="10">
        <v>8</v>
      </c>
      <c r="UU15" s="10">
        <v>1</v>
      </c>
      <c r="UV15" s="10">
        <v>3</v>
      </c>
      <c r="UW15" s="10">
        <v>3</v>
      </c>
      <c r="UX15" s="10">
        <v>0</v>
      </c>
      <c r="UY15" s="10">
        <v>18</v>
      </c>
      <c r="UZ15" s="10">
        <v>10</v>
      </c>
      <c r="VA15" s="10">
        <v>19</v>
      </c>
      <c r="VB15" s="10">
        <v>9</v>
      </c>
      <c r="VC15" s="10">
        <v>10</v>
      </c>
      <c r="VD15" s="10">
        <v>0</v>
      </c>
      <c r="VE15" s="10">
        <v>0</v>
      </c>
      <c r="VF15" s="10">
        <v>0</v>
      </c>
      <c r="VG15" s="10">
        <v>14</v>
      </c>
      <c r="VH15" s="10">
        <v>5</v>
      </c>
      <c r="VI15" s="10">
        <v>1</v>
      </c>
      <c r="VJ15" s="10">
        <v>2</v>
      </c>
      <c r="VK15" s="10">
        <v>0</v>
      </c>
      <c r="VL15" s="10">
        <v>0</v>
      </c>
      <c r="VM15" s="10">
        <v>9</v>
      </c>
      <c r="VN15" s="10">
        <v>7</v>
      </c>
      <c r="VO15" s="10">
        <v>10</v>
      </c>
      <c r="VP15" s="10">
        <v>6</v>
      </c>
      <c r="VQ15" s="10">
        <v>4</v>
      </c>
      <c r="VR15" s="10">
        <v>0</v>
      </c>
      <c r="VS15" s="10">
        <v>0</v>
      </c>
      <c r="VT15" s="10">
        <v>0</v>
      </c>
      <c r="VU15" s="10">
        <v>9</v>
      </c>
      <c r="VV15" s="10">
        <v>1</v>
      </c>
      <c r="VW15" s="10">
        <v>0</v>
      </c>
      <c r="VX15" s="10">
        <v>1</v>
      </c>
      <c r="VY15" s="10">
        <v>2</v>
      </c>
      <c r="VZ15" s="10">
        <v>0</v>
      </c>
      <c r="WA15" s="10">
        <v>7</v>
      </c>
      <c r="WB15" s="10">
        <v>0</v>
      </c>
      <c r="WC15" s="10">
        <v>29</v>
      </c>
      <c r="WD15" s="10">
        <v>15</v>
      </c>
      <c r="WE15" s="10">
        <v>14</v>
      </c>
      <c r="WF15" s="10">
        <v>0</v>
      </c>
      <c r="WG15" s="10">
        <v>0</v>
      </c>
      <c r="WH15" s="10">
        <v>0</v>
      </c>
      <c r="WI15" s="10">
        <v>23</v>
      </c>
      <c r="WJ15" s="10">
        <v>6</v>
      </c>
      <c r="WK15" s="10">
        <v>1</v>
      </c>
      <c r="WL15" s="10">
        <v>3</v>
      </c>
      <c r="WM15" s="10">
        <v>2</v>
      </c>
      <c r="WN15" s="10">
        <v>0</v>
      </c>
      <c r="WO15" s="10">
        <v>16</v>
      </c>
      <c r="WP15" s="10">
        <v>7</v>
      </c>
      <c r="WQ15" s="10">
        <v>6</v>
      </c>
      <c r="WR15" s="10">
        <v>3</v>
      </c>
      <c r="WS15" s="10">
        <v>3</v>
      </c>
      <c r="WT15" s="10">
        <v>0</v>
      </c>
      <c r="WU15" s="10">
        <v>0</v>
      </c>
      <c r="WV15" s="10">
        <v>0</v>
      </c>
      <c r="WW15" s="10">
        <v>4</v>
      </c>
      <c r="WX15" s="10">
        <v>2</v>
      </c>
      <c r="WY15" s="10">
        <v>0</v>
      </c>
      <c r="WZ15" s="10">
        <v>0</v>
      </c>
      <c r="XA15" s="10">
        <v>1</v>
      </c>
      <c r="XB15" s="10">
        <v>0</v>
      </c>
      <c r="XC15" s="10">
        <v>2</v>
      </c>
      <c r="XD15" s="10">
        <v>3</v>
      </c>
      <c r="XE15" s="10">
        <v>0</v>
      </c>
      <c r="XF15" s="10">
        <v>0</v>
      </c>
      <c r="XG15" s="10">
        <v>0</v>
      </c>
      <c r="XH15" s="10">
        <v>0</v>
      </c>
      <c r="XI15" s="10">
        <v>0</v>
      </c>
      <c r="XJ15" s="10">
        <v>35</v>
      </c>
      <c r="XK15" s="10">
        <v>19</v>
      </c>
      <c r="XL15" s="10">
        <v>10</v>
      </c>
      <c r="XM15" s="10">
        <v>29</v>
      </c>
      <c r="XN15" s="10">
        <v>6</v>
      </c>
      <c r="XO15" s="10">
        <v>31</v>
      </c>
      <c r="XP15" s="10">
        <v>14</v>
      </c>
      <c r="XQ15" s="10">
        <v>13</v>
      </c>
      <c r="XR15" s="10">
        <v>27</v>
      </c>
      <c r="XS15" s="10">
        <v>4</v>
      </c>
    </row>
    <row r="16" spans="1:643" x14ac:dyDescent="0.25">
      <c r="A16" s="4" t="s">
        <v>32</v>
      </c>
      <c r="B16" s="10">
        <v>3</v>
      </c>
      <c r="C16" s="10">
        <v>2653</v>
      </c>
      <c r="D16" s="10">
        <v>516</v>
      </c>
      <c r="E16" s="10">
        <v>180</v>
      </c>
      <c r="F16" s="10">
        <v>507</v>
      </c>
      <c r="G16" s="10">
        <v>579</v>
      </c>
      <c r="H16" s="10">
        <v>475</v>
      </c>
      <c r="I16" s="10">
        <v>335</v>
      </c>
      <c r="J16" s="10">
        <v>61</v>
      </c>
      <c r="K16" s="10">
        <v>1031</v>
      </c>
      <c r="L16" s="10">
        <v>1598</v>
      </c>
      <c r="M16" s="10">
        <v>15</v>
      </c>
      <c r="N16" s="10">
        <v>9</v>
      </c>
      <c r="O16" s="10">
        <v>0</v>
      </c>
      <c r="P16" s="10">
        <v>2407</v>
      </c>
      <c r="Q16" s="10">
        <v>246</v>
      </c>
      <c r="R16" s="10">
        <v>1687</v>
      </c>
      <c r="S16" s="10">
        <v>664</v>
      </c>
      <c r="T16" s="10">
        <v>28</v>
      </c>
      <c r="U16" s="10">
        <v>86</v>
      </c>
      <c r="V16" s="10">
        <v>18</v>
      </c>
      <c r="W16" s="10">
        <v>170</v>
      </c>
      <c r="X16" s="10">
        <v>1657</v>
      </c>
      <c r="Y16" s="10">
        <v>338</v>
      </c>
      <c r="Z16" s="10">
        <v>100</v>
      </c>
      <c r="AA16" s="10">
        <v>297</v>
      </c>
      <c r="AB16" s="10">
        <v>346</v>
      </c>
      <c r="AC16" s="10">
        <v>319</v>
      </c>
      <c r="AD16" s="10">
        <v>208</v>
      </c>
      <c r="AE16" s="10">
        <v>49</v>
      </c>
      <c r="AF16" s="10">
        <v>613</v>
      </c>
      <c r="AG16" s="10">
        <v>1026</v>
      </c>
      <c r="AH16" s="10">
        <v>11</v>
      </c>
      <c r="AI16" s="10">
        <v>7</v>
      </c>
      <c r="AJ16" s="10">
        <v>0</v>
      </c>
      <c r="AK16" s="10">
        <v>1480</v>
      </c>
      <c r="AL16" s="10">
        <v>177</v>
      </c>
      <c r="AM16" s="10">
        <v>953</v>
      </c>
      <c r="AN16" s="10">
        <v>502</v>
      </c>
      <c r="AO16" s="10">
        <v>16</v>
      </c>
      <c r="AP16" s="10">
        <v>57</v>
      </c>
      <c r="AQ16" s="10">
        <v>9</v>
      </c>
      <c r="AR16" s="10">
        <v>120</v>
      </c>
      <c r="AS16" s="10">
        <v>519</v>
      </c>
      <c r="AT16" s="10">
        <v>148</v>
      </c>
      <c r="AU16" s="10">
        <v>62</v>
      </c>
      <c r="AV16" s="10">
        <v>119</v>
      </c>
      <c r="AW16" s="10">
        <v>91</v>
      </c>
      <c r="AX16" s="10">
        <v>47</v>
      </c>
      <c r="AY16" s="10">
        <v>44</v>
      </c>
      <c r="AZ16" s="10">
        <v>8</v>
      </c>
      <c r="BA16" s="10">
        <v>256</v>
      </c>
      <c r="BB16" s="10">
        <v>261</v>
      </c>
      <c r="BC16" s="10">
        <v>1</v>
      </c>
      <c r="BD16" s="10">
        <v>1</v>
      </c>
      <c r="BE16" s="10">
        <v>0</v>
      </c>
      <c r="BF16" s="10">
        <v>481</v>
      </c>
      <c r="BG16" s="10">
        <v>38</v>
      </c>
      <c r="BH16" s="10">
        <v>336</v>
      </c>
      <c r="BI16" s="10">
        <v>116</v>
      </c>
      <c r="BJ16" s="10">
        <v>7</v>
      </c>
      <c r="BK16" s="10">
        <v>18</v>
      </c>
      <c r="BL16" s="10">
        <v>4</v>
      </c>
      <c r="BM16" s="10">
        <v>38</v>
      </c>
      <c r="BN16" s="10">
        <v>21</v>
      </c>
      <c r="BO16" s="10">
        <v>0</v>
      </c>
      <c r="BP16" s="10">
        <v>0</v>
      </c>
      <c r="BQ16" s="10">
        <v>3</v>
      </c>
      <c r="BR16" s="10">
        <v>3</v>
      </c>
      <c r="BS16" s="10">
        <v>2</v>
      </c>
      <c r="BT16" s="10">
        <v>11</v>
      </c>
      <c r="BU16" s="10">
        <v>2</v>
      </c>
      <c r="BV16" s="10">
        <v>0</v>
      </c>
      <c r="BW16" s="10">
        <v>21</v>
      </c>
      <c r="BX16" s="10">
        <v>0</v>
      </c>
      <c r="BY16" s="10">
        <v>0</v>
      </c>
      <c r="BZ16" s="10">
        <v>0</v>
      </c>
      <c r="CA16" s="10">
        <v>20</v>
      </c>
      <c r="CB16" s="10">
        <v>1</v>
      </c>
      <c r="CC16" s="10">
        <v>19</v>
      </c>
      <c r="CD16" s="10">
        <v>2</v>
      </c>
      <c r="CE16" s="10">
        <v>0</v>
      </c>
      <c r="CF16" s="10">
        <v>0</v>
      </c>
      <c r="CG16" s="10">
        <v>0</v>
      </c>
      <c r="CH16" s="10">
        <v>0</v>
      </c>
      <c r="CI16" s="10">
        <v>2197</v>
      </c>
      <c r="CJ16" s="10">
        <v>486</v>
      </c>
      <c r="CK16" s="10">
        <v>162</v>
      </c>
      <c r="CL16" s="10">
        <v>419</v>
      </c>
      <c r="CM16" s="10">
        <v>440</v>
      </c>
      <c r="CN16" s="10">
        <v>368</v>
      </c>
      <c r="CO16" s="10">
        <v>263</v>
      </c>
      <c r="CP16" s="10">
        <v>59</v>
      </c>
      <c r="CQ16" s="10">
        <v>869</v>
      </c>
      <c r="CR16" s="10">
        <v>1308</v>
      </c>
      <c r="CS16" s="10">
        <v>12</v>
      </c>
      <c r="CT16" s="10">
        <v>8</v>
      </c>
      <c r="CU16" s="10">
        <v>0</v>
      </c>
      <c r="CV16" s="10">
        <v>1981</v>
      </c>
      <c r="CW16" s="10">
        <v>216</v>
      </c>
      <c r="CX16" s="10">
        <v>1308</v>
      </c>
      <c r="CY16" s="10">
        <v>620</v>
      </c>
      <c r="CZ16" s="10">
        <v>23</v>
      </c>
      <c r="DA16" s="10">
        <v>75</v>
      </c>
      <c r="DB16" s="10">
        <v>13</v>
      </c>
      <c r="DC16" s="10">
        <v>158</v>
      </c>
      <c r="DD16" s="10">
        <v>456</v>
      </c>
      <c r="DE16" s="10">
        <v>30</v>
      </c>
      <c r="DF16" s="10">
        <v>18</v>
      </c>
      <c r="DG16" s="10">
        <v>88</v>
      </c>
      <c r="DH16" s="10">
        <v>139</v>
      </c>
      <c r="DI16" s="10">
        <v>107</v>
      </c>
      <c r="DJ16" s="10">
        <v>72</v>
      </c>
      <c r="DK16" s="10">
        <v>2</v>
      </c>
      <c r="DL16" s="10">
        <v>162</v>
      </c>
      <c r="DM16" s="10">
        <v>290</v>
      </c>
      <c r="DN16" s="10">
        <v>3</v>
      </c>
      <c r="DO16" s="10">
        <v>1</v>
      </c>
      <c r="DP16" s="10">
        <v>0</v>
      </c>
      <c r="DQ16" s="10">
        <v>426</v>
      </c>
      <c r="DR16" s="10">
        <v>30</v>
      </c>
      <c r="DS16" s="10">
        <v>379</v>
      </c>
      <c r="DT16" s="10">
        <v>44</v>
      </c>
      <c r="DU16" s="10">
        <v>5</v>
      </c>
      <c r="DV16" s="10">
        <v>11</v>
      </c>
      <c r="DW16" s="10">
        <v>5</v>
      </c>
      <c r="DX16" s="10">
        <v>12</v>
      </c>
      <c r="DY16" s="10">
        <v>1865</v>
      </c>
      <c r="DZ16" s="10">
        <v>20</v>
      </c>
      <c r="EA16" s="10">
        <v>126</v>
      </c>
      <c r="EB16" s="10">
        <v>388</v>
      </c>
      <c r="EC16" s="10">
        <v>493</v>
      </c>
      <c r="ED16" s="10">
        <v>448</v>
      </c>
      <c r="EE16" s="10">
        <v>329</v>
      </c>
      <c r="EF16" s="10">
        <v>61</v>
      </c>
      <c r="EG16" s="10">
        <v>565</v>
      </c>
      <c r="EH16" s="10">
        <v>1278</v>
      </c>
      <c r="EI16" s="10">
        <v>15</v>
      </c>
      <c r="EJ16" s="10">
        <v>7</v>
      </c>
      <c r="EK16" s="10">
        <v>0</v>
      </c>
      <c r="EL16" s="10">
        <v>1721</v>
      </c>
      <c r="EM16" s="10">
        <v>144</v>
      </c>
      <c r="EN16" s="10">
        <v>1353</v>
      </c>
      <c r="EO16" s="10">
        <v>359</v>
      </c>
      <c r="EP16" s="10">
        <v>24</v>
      </c>
      <c r="EQ16" s="10">
        <v>42</v>
      </c>
      <c r="ER16" s="10">
        <v>14</v>
      </c>
      <c r="ES16" s="10">
        <v>73</v>
      </c>
      <c r="ET16" s="10">
        <v>1130</v>
      </c>
      <c r="EU16" s="10">
        <v>1</v>
      </c>
      <c r="EV16" s="10">
        <v>69</v>
      </c>
      <c r="EW16" s="10">
        <v>220</v>
      </c>
      <c r="EX16" s="10">
        <v>289</v>
      </c>
      <c r="EY16" s="10">
        <v>299</v>
      </c>
      <c r="EZ16" s="10">
        <v>203</v>
      </c>
      <c r="FA16" s="10">
        <v>49</v>
      </c>
      <c r="FB16" s="10">
        <v>314</v>
      </c>
      <c r="FC16" s="10">
        <v>799</v>
      </c>
      <c r="FD16" s="10">
        <v>11</v>
      </c>
      <c r="FE16" s="10">
        <v>6</v>
      </c>
      <c r="FF16" s="10">
        <v>0</v>
      </c>
      <c r="FG16" s="10">
        <v>1034</v>
      </c>
      <c r="FH16" s="10">
        <v>96</v>
      </c>
      <c r="FI16" s="10">
        <v>744</v>
      </c>
      <c r="FJ16" s="10">
        <v>280</v>
      </c>
      <c r="FK16" s="10">
        <v>15</v>
      </c>
      <c r="FL16" s="10">
        <v>29</v>
      </c>
      <c r="FM16" s="10">
        <v>8</v>
      </c>
      <c r="FN16" s="10">
        <v>54</v>
      </c>
      <c r="FO16" s="10">
        <v>284</v>
      </c>
      <c r="FP16" s="10">
        <v>6</v>
      </c>
      <c r="FQ16" s="10">
        <v>40</v>
      </c>
      <c r="FR16" s="10">
        <v>79</v>
      </c>
      <c r="FS16" s="10">
        <v>67</v>
      </c>
      <c r="FT16" s="10">
        <v>41</v>
      </c>
      <c r="FU16" s="10">
        <v>43</v>
      </c>
      <c r="FV16" s="10">
        <v>8</v>
      </c>
      <c r="FW16" s="10">
        <v>103</v>
      </c>
      <c r="FX16" s="10">
        <v>179</v>
      </c>
      <c r="FY16" s="10">
        <v>1</v>
      </c>
      <c r="FZ16" s="10">
        <v>1</v>
      </c>
      <c r="GA16" s="10">
        <v>0</v>
      </c>
      <c r="GB16" s="10">
        <v>267</v>
      </c>
      <c r="GC16" s="10">
        <v>17</v>
      </c>
      <c r="GD16" s="10">
        <v>237</v>
      </c>
      <c r="GE16" s="10">
        <v>33</v>
      </c>
      <c r="GF16" s="10">
        <v>4</v>
      </c>
      <c r="GG16" s="10">
        <v>2</v>
      </c>
      <c r="GH16" s="10">
        <v>1</v>
      </c>
      <c r="GI16" s="10">
        <v>7</v>
      </c>
      <c r="GJ16" s="10">
        <v>21</v>
      </c>
      <c r="GK16" s="10">
        <v>0</v>
      </c>
      <c r="GL16" s="10">
        <v>0</v>
      </c>
      <c r="GM16" s="10">
        <v>3</v>
      </c>
      <c r="GN16" s="10">
        <v>3</v>
      </c>
      <c r="GO16" s="10">
        <v>2</v>
      </c>
      <c r="GP16" s="10">
        <v>11</v>
      </c>
      <c r="GQ16" s="10">
        <v>2</v>
      </c>
      <c r="GR16" s="10">
        <v>0</v>
      </c>
      <c r="GS16" s="10">
        <v>21</v>
      </c>
      <c r="GT16" s="10">
        <v>0</v>
      </c>
      <c r="GU16" s="10">
        <v>0</v>
      </c>
      <c r="GV16" s="10">
        <v>0</v>
      </c>
      <c r="GW16" s="10">
        <v>20</v>
      </c>
      <c r="GX16" s="10">
        <v>1</v>
      </c>
      <c r="GY16" s="10">
        <v>19</v>
      </c>
      <c r="GZ16" s="10">
        <v>2</v>
      </c>
      <c r="HA16" s="10">
        <v>0</v>
      </c>
      <c r="HB16" s="10">
        <v>0</v>
      </c>
      <c r="HC16" s="10">
        <v>0</v>
      </c>
      <c r="HD16" s="10">
        <v>0</v>
      </c>
      <c r="HE16" s="10">
        <v>1435</v>
      </c>
      <c r="HF16" s="10">
        <v>7</v>
      </c>
      <c r="HG16" s="10">
        <v>109</v>
      </c>
      <c r="HH16" s="10">
        <v>302</v>
      </c>
      <c r="HI16" s="10">
        <v>359</v>
      </c>
      <c r="HJ16" s="10">
        <v>342</v>
      </c>
      <c r="HK16" s="10">
        <v>257</v>
      </c>
      <c r="HL16" s="10">
        <v>59</v>
      </c>
      <c r="HM16" s="10">
        <v>417</v>
      </c>
      <c r="HN16" s="10">
        <v>999</v>
      </c>
      <c r="HO16" s="10">
        <v>12</v>
      </c>
      <c r="HP16" s="10">
        <v>7</v>
      </c>
      <c r="HQ16" s="10">
        <v>0</v>
      </c>
      <c r="HR16" s="10">
        <v>1321</v>
      </c>
      <c r="HS16" s="10">
        <v>114</v>
      </c>
      <c r="HT16" s="10">
        <v>1000</v>
      </c>
      <c r="HU16" s="10">
        <v>315</v>
      </c>
      <c r="HV16" s="10">
        <v>19</v>
      </c>
      <c r="HW16" s="10">
        <v>31</v>
      </c>
      <c r="HX16" s="10">
        <v>9</v>
      </c>
      <c r="HY16" s="10">
        <v>61</v>
      </c>
      <c r="HZ16" s="10">
        <v>430</v>
      </c>
      <c r="IA16" s="10">
        <v>13</v>
      </c>
      <c r="IB16" s="10">
        <v>17</v>
      </c>
      <c r="IC16" s="10">
        <v>86</v>
      </c>
      <c r="ID16" s="10">
        <v>134</v>
      </c>
      <c r="IE16" s="10">
        <v>106</v>
      </c>
      <c r="IF16" s="10">
        <v>72</v>
      </c>
      <c r="IG16" s="10">
        <v>2</v>
      </c>
      <c r="IH16" s="10">
        <v>148</v>
      </c>
      <c r="II16" s="10">
        <v>279</v>
      </c>
      <c r="IJ16" s="10">
        <v>3</v>
      </c>
      <c r="IK16" s="10">
        <v>0</v>
      </c>
      <c r="IL16" s="10">
        <v>0</v>
      </c>
      <c r="IM16" s="10">
        <v>400</v>
      </c>
      <c r="IN16" s="10">
        <v>30</v>
      </c>
      <c r="IO16" s="10">
        <v>353</v>
      </c>
      <c r="IP16" s="10">
        <v>44</v>
      </c>
      <c r="IQ16" s="10">
        <v>5</v>
      </c>
      <c r="IR16" s="10">
        <v>11</v>
      </c>
      <c r="IS16" s="10">
        <v>5</v>
      </c>
      <c r="IT16" s="10">
        <v>12</v>
      </c>
      <c r="IU16" s="10">
        <v>788</v>
      </c>
      <c r="IV16" s="10">
        <v>496</v>
      </c>
      <c r="IW16" s="10">
        <v>54</v>
      </c>
      <c r="IX16" s="10">
        <v>119</v>
      </c>
      <c r="IY16" s="10">
        <v>86</v>
      </c>
      <c r="IZ16" s="10">
        <v>27</v>
      </c>
      <c r="JA16" s="10">
        <v>6</v>
      </c>
      <c r="JB16" s="10">
        <v>0</v>
      </c>
      <c r="JC16" s="10">
        <v>466</v>
      </c>
      <c r="JD16" s="10">
        <v>320</v>
      </c>
      <c r="JE16" s="10">
        <v>0</v>
      </c>
      <c r="JF16" s="10">
        <v>2</v>
      </c>
      <c r="JG16" s="10">
        <v>0</v>
      </c>
      <c r="JH16" s="10">
        <v>686</v>
      </c>
      <c r="JI16" s="10">
        <v>102</v>
      </c>
      <c r="JJ16" s="10">
        <v>334</v>
      </c>
      <c r="JK16" s="10">
        <v>305</v>
      </c>
      <c r="JL16" s="10">
        <v>4</v>
      </c>
      <c r="JM16" s="10">
        <v>44</v>
      </c>
      <c r="JN16" s="10">
        <v>4</v>
      </c>
      <c r="JO16" s="10">
        <v>97</v>
      </c>
      <c r="JP16" s="10">
        <v>527</v>
      </c>
      <c r="JQ16" s="10">
        <v>337</v>
      </c>
      <c r="JR16" s="10">
        <v>31</v>
      </c>
      <c r="JS16" s="10">
        <v>77</v>
      </c>
      <c r="JT16" s="10">
        <v>57</v>
      </c>
      <c r="JU16" s="10">
        <v>20</v>
      </c>
      <c r="JV16" s="10">
        <v>5</v>
      </c>
      <c r="JW16" s="10">
        <v>0</v>
      </c>
      <c r="JX16" s="10">
        <v>299</v>
      </c>
      <c r="JY16" s="10">
        <v>227</v>
      </c>
      <c r="JZ16" s="10">
        <v>0</v>
      </c>
      <c r="KA16" s="10">
        <v>1</v>
      </c>
      <c r="KB16" s="10">
        <v>0</v>
      </c>
      <c r="KC16" s="10">
        <v>446</v>
      </c>
      <c r="KD16" s="10">
        <v>81</v>
      </c>
      <c r="KE16" s="10">
        <v>209</v>
      </c>
      <c r="KF16" s="10">
        <v>222</v>
      </c>
      <c r="KG16" s="10">
        <v>1</v>
      </c>
      <c r="KH16" s="10">
        <v>28</v>
      </c>
      <c r="KI16" s="10">
        <v>1</v>
      </c>
      <c r="KJ16" s="10">
        <v>66</v>
      </c>
      <c r="KK16" s="10">
        <v>235</v>
      </c>
      <c r="KL16" s="10">
        <v>142</v>
      </c>
      <c r="KM16" s="10">
        <v>22</v>
      </c>
      <c r="KN16" s="10">
        <v>40</v>
      </c>
      <c r="KO16" s="10">
        <v>24</v>
      </c>
      <c r="KP16" s="10">
        <v>6</v>
      </c>
      <c r="KQ16" s="10">
        <v>1</v>
      </c>
      <c r="KR16" s="10">
        <v>0</v>
      </c>
      <c r="KS16" s="10">
        <v>153</v>
      </c>
      <c r="KT16" s="10">
        <v>82</v>
      </c>
      <c r="KU16" s="10">
        <v>0</v>
      </c>
      <c r="KV16" s="10">
        <v>0</v>
      </c>
      <c r="KW16" s="10">
        <v>0</v>
      </c>
      <c r="KX16" s="10">
        <v>214</v>
      </c>
      <c r="KY16" s="10">
        <v>21</v>
      </c>
      <c r="KZ16" s="10">
        <v>99</v>
      </c>
      <c r="LA16" s="10">
        <v>83</v>
      </c>
      <c r="LB16" s="10">
        <v>3</v>
      </c>
      <c r="LC16" s="10">
        <v>16</v>
      </c>
      <c r="LD16" s="10">
        <v>3</v>
      </c>
      <c r="LE16" s="10">
        <v>31</v>
      </c>
      <c r="LF16" s="10">
        <v>762</v>
      </c>
      <c r="LG16" s="10">
        <v>479</v>
      </c>
      <c r="LH16" s="10">
        <v>53</v>
      </c>
      <c r="LI16" s="10">
        <v>117</v>
      </c>
      <c r="LJ16" s="10">
        <v>81</v>
      </c>
      <c r="LK16" s="10">
        <v>26</v>
      </c>
      <c r="LL16" s="10">
        <v>6</v>
      </c>
      <c r="LM16" s="10">
        <v>0</v>
      </c>
      <c r="LN16" s="10">
        <v>452</v>
      </c>
      <c r="LO16" s="10">
        <v>309</v>
      </c>
      <c r="LP16" s="10">
        <v>0</v>
      </c>
      <c r="LQ16" s="10">
        <v>1</v>
      </c>
      <c r="LR16" s="10">
        <v>0</v>
      </c>
      <c r="LS16" s="10">
        <v>660</v>
      </c>
      <c r="LT16" s="10">
        <v>102</v>
      </c>
      <c r="LU16" s="10">
        <v>308</v>
      </c>
      <c r="LV16" s="10">
        <v>305</v>
      </c>
      <c r="LW16" s="10">
        <v>4</v>
      </c>
      <c r="LX16" s="10">
        <v>44</v>
      </c>
      <c r="LY16" s="10">
        <v>4</v>
      </c>
      <c r="LZ16" s="10">
        <v>97</v>
      </c>
      <c r="MA16" s="10">
        <v>26</v>
      </c>
      <c r="MB16" s="10">
        <v>17</v>
      </c>
      <c r="MC16" s="10">
        <v>1</v>
      </c>
      <c r="MD16" s="10">
        <v>2</v>
      </c>
      <c r="ME16" s="10">
        <v>5</v>
      </c>
      <c r="MF16" s="10">
        <v>1</v>
      </c>
      <c r="MG16" s="10">
        <v>0</v>
      </c>
      <c r="MH16" s="10">
        <v>0</v>
      </c>
      <c r="MI16" s="10">
        <v>14</v>
      </c>
      <c r="MJ16" s="10">
        <v>11</v>
      </c>
      <c r="MK16" s="10">
        <v>0</v>
      </c>
      <c r="ML16" s="10">
        <v>1</v>
      </c>
      <c r="MM16" s="10">
        <v>0</v>
      </c>
      <c r="MN16" s="10">
        <v>26</v>
      </c>
      <c r="MO16" s="10">
        <v>0</v>
      </c>
      <c r="MP16" s="10">
        <v>26</v>
      </c>
      <c r="MQ16" s="10">
        <v>0</v>
      </c>
      <c r="MR16" s="10">
        <v>0</v>
      </c>
      <c r="MS16" s="10">
        <v>0</v>
      </c>
      <c r="MT16" s="10">
        <v>0</v>
      </c>
      <c r="MU16" s="10">
        <v>0</v>
      </c>
      <c r="MV16" s="10">
        <v>244</v>
      </c>
      <c r="MW16" s="10">
        <v>150</v>
      </c>
      <c r="MX16" s="10">
        <v>87</v>
      </c>
      <c r="MY16" s="10">
        <v>237</v>
      </c>
      <c r="MZ16" s="10">
        <v>7</v>
      </c>
      <c r="NA16" s="10">
        <v>518</v>
      </c>
      <c r="NB16" s="10">
        <v>313</v>
      </c>
      <c r="NC16" s="10">
        <v>5</v>
      </c>
      <c r="ND16" s="10">
        <v>318</v>
      </c>
      <c r="NE16" s="10">
        <v>200</v>
      </c>
      <c r="NF16" s="10">
        <v>441</v>
      </c>
      <c r="NG16" s="10">
        <v>259</v>
      </c>
      <c r="NH16" s="10">
        <v>5</v>
      </c>
      <c r="NI16" s="10">
        <v>264</v>
      </c>
      <c r="NJ16" s="10">
        <v>177</v>
      </c>
      <c r="NK16" s="10">
        <v>77</v>
      </c>
      <c r="NL16" s="10">
        <v>54</v>
      </c>
      <c r="NM16" s="10">
        <v>54</v>
      </c>
      <c r="NN16" s="10">
        <v>23</v>
      </c>
      <c r="NO16" s="10">
        <v>128</v>
      </c>
      <c r="NP16" s="10">
        <v>4</v>
      </c>
      <c r="NQ16" s="10">
        <v>124</v>
      </c>
      <c r="NR16" s="10">
        <v>0</v>
      </c>
      <c r="NS16" s="10">
        <v>0</v>
      </c>
      <c r="NT16" s="10">
        <v>0</v>
      </c>
      <c r="NU16" s="10">
        <v>118</v>
      </c>
      <c r="NV16" s="10">
        <v>10</v>
      </c>
      <c r="NW16" s="10">
        <v>95</v>
      </c>
      <c r="NX16" s="10">
        <v>18</v>
      </c>
      <c r="NY16" s="10">
        <v>2</v>
      </c>
      <c r="NZ16" s="10">
        <v>9</v>
      </c>
      <c r="OA16" s="10">
        <v>2</v>
      </c>
      <c r="OB16" s="10">
        <v>2</v>
      </c>
      <c r="OC16" s="10">
        <v>49</v>
      </c>
      <c r="OD16" s="10">
        <v>2</v>
      </c>
      <c r="OE16" s="10">
        <v>47</v>
      </c>
      <c r="OF16" s="10">
        <v>0</v>
      </c>
      <c r="OG16" s="10">
        <v>0</v>
      </c>
      <c r="OH16" s="10">
        <v>0</v>
      </c>
      <c r="OI16" s="10">
        <v>43</v>
      </c>
      <c r="OJ16" s="10">
        <v>6</v>
      </c>
      <c r="OK16" s="10">
        <v>33</v>
      </c>
      <c r="OL16" s="10">
        <v>8</v>
      </c>
      <c r="OM16" s="10">
        <v>0</v>
      </c>
      <c r="ON16" s="10">
        <v>5</v>
      </c>
      <c r="OO16" s="10">
        <v>1</v>
      </c>
      <c r="OP16" s="10">
        <v>2</v>
      </c>
      <c r="OQ16" s="10">
        <v>28</v>
      </c>
      <c r="OR16" s="10">
        <v>2</v>
      </c>
      <c r="OS16" s="10">
        <v>26</v>
      </c>
      <c r="OT16" s="10">
        <v>0</v>
      </c>
      <c r="OU16" s="10">
        <v>0</v>
      </c>
      <c r="OV16" s="10">
        <v>0</v>
      </c>
      <c r="OW16" s="10">
        <v>27</v>
      </c>
      <c r="OX16" s="10">
        <v>1</v>
      </c>
      <c r="OY16" s="10">
        <v>19</v>
      </c>
      <c r="OZ16" s="10">
        <v>6</v>
      </c>
      <c r="PA16" s="10">
        <v>2</v>
      </c>
      <c r="PB16" s="10">
        <v>1</v>
      </c>
      <c r="PC16" s="10">
        <v>0</v>
      </c>
      <c r="PD16" s="10">
        <v>0</v>
      </c>
      <c r="PE16" s="10">
        <v>21</v>
      </c>
      <c r="PF16" s="10">
        <v>0</v>
      </c>
      <c r="PG16" s="10">
        <v>21</v>
      </c>
      <c r="PH16" s="10">
        <v>0</v>
      </c>
      <c r="PI16" s="10">
        <v>0</v>
      </c>
      <c r="PJ16" s="10">
        <v>0</v>
      </c>
      <c r="PK16" s="10">
        <v>20</v>
      </c>
      <c r="PL16" s="10">
        <v>1</v>
      </c>
      <c r="PM16" s="10">
        <v>19</v>
      </c>
      <c r="PN16" s="10">
        <v>2</v>
      </c>
      <c r="PO16" s="10">
        <v>0</v>
      </c>
      <c r="PP16" s="10">
        <v>0</v>
      </c>
      <c r="PQ16" s="10">
        <v>0</v>
      </c>
      <c r="PR16" s="10">
        <v>0</v>
      </c>
      <c r="PS16" s="10">
        <v>98</v>
      </c>
      <c r="PT16" s="10">
        <v>4</v>
      </c>
      <c r="PU16" s="10">
        <v>94</v>
      </c>
      <c r="PV16" s="10">
        <v>0</v>
      </c>
      <c r="PW16" s="10">
        <v>0</v>
      </c>
      <c r="PX16" s="10">
        <v>0</v>
      </c>
      <c r="PY16" s="10">
        <v>90</v>
      </c>
      <c r="PZ16" s="10">
        <v>8</v>
      </c>
      <c r="QA16" s="10">
        <v>71</v>
      </c>
      <c r="QB16" s="10">
        <v>16</v>
      </c>
      <c r="QC16" s="10">
        <v>2</v>
      </c>
      <c r="QD16" s="10">
        <v>6</v>
      </c>
      <c r="QE16" s="10">
        <v>1</v>
      </c>
      <c r="QF16" s="10">
        <v>2</v>
      </c>
      <c r="QG16" s="10">
        <v>30</v>
      </c>
      <c r="QH16" s="10">
        <v>0</v>
      </c>
      <c r="QI16" s="10">
        <v>30</v>
      </c>
      <c r="QJ16" s="10">
        <v>0</v>
      </c>
      <c r="QK16" s="10">
        <v>0</v>
      </c>
      <c r="QL16" s="10">
        <v>0</v>
      </c>
      <c r="QM16" s="10">
        <v>28</v>
      </c>
      <c r="QN16" s="10">
        <v>2</v>
      </c>
      <c r="QO16" s="10">
        <v>24</v>
      </c>
      <c r="QP16" s="10">
        <v>2</v>
      </c>
      <c r="QQ16" s="10">
        <v>0</v>
      </c>
      <c r="QR16" s="10">
        <v>3</v>
      </c>
      <c r="QS16" s="10">
        <v>1</v>
      </c>
      <c r="QT16" s="10">
        <v>0</v>
      </c>
      <c r="QU16" s="10">
        <v>128</v>
      </c>
      <c r="QV16" s="10">
        <v>52</v>
      </c>
      <c r="QW16" s="10">
        <v>66</v>
      </c>
      <c r="QX16" s="10">
        <v>6</v>
      </c>
      <c r="QY16" s="10">
        <v>3</v>
      </c>
      <c r="QZ16" s="10">
        <v>1</v>
      </c>
      <c r="RA16" s="10">
        <v>110</v>
      </c>
      <c r="RB16" s="10">
        <v>18</v>
      </c>
      <c r="RC16" s="10">
        <v>92</v>
      </c>
      <c r="RD16" s="10">
        <v>30</v>
      </c>
      <c r="RE16" s="10">
        <v>0</v>
      </c>
      <c r="RF16" s="10">
        <v>1</v>
      </c>
      <c r="RG16" s="10">
        <v>2</v>
      </c>
      <c r="RH16" s="10">
        <v>3</v>
      </c>
      <c r="RI16" s="10">
        <v>57</v>
      </c>
      <c r="RJ16" s="10">
        <v>15</v>
      </c>
      <c r="RK16" s="10">
        <v>34</v>
      </c>
      <c r="RL16" s="10">
        <v>4</v>
      </c>
      <c r="RM16" s="10">
        <v>3</v>
      </c>
      <c r="RN16" s="10">
        <v>1</v>
      </c>
      <c r="RO16" s="10">
        <v>49</v>
      </c>
      <c r="RP16" s="10">
        <v>8</v>
      </c>
      <c r="RQ16" s="10">
        <v>40</v>
      </c>
      <c r="RR16" s="10">
        <v>16</v>
      </c>
      <c r="RS16" s="10">
        <v>0</v>
      </c>
      <c r="RT16" s="10">
        <v>0</v>
      </c>
      <c r="RU16" s="10">
        <v>1</v>
      </c>
      <c r="RV16" s="10">
        <v>0</v>
      </c>
      <c r="RW16" s="10">
        <v>41</v>
      </c>
      <c r="RX16" s="10">
        <v>23</v>
      </c>
      <c r="RY16" s="10">
        <v>17</v>
      </c>
      <c r="RZ16" s="10">
        <v>1</v>
      </c>
      <c r="SA16" s="10">
        <v>0</v>
      </c>
      <c r="SB16" s="10">
        <v>0</v>
      </c>
      <c r="SC16" s="10">
        <v>35</v>
      </c>
      <c r="SD16" s="10">
        <v>6</v>
      </c>
      <c r="SE16" s="10">
        <v>26</v>
      </c>
      <c r="SF16" s="10">
        <v>11</v>
      </c>
      <c r="SG16" s="10">
        <v>0</v>
      </c>
      <c r="SH16" s="10">
        <v>1</v>
      </c>
      <c r="SI16" s="10">
        <v>1</v>
      </c>
      <c r="SJ16" s="10">
        <v>2</v>
      </c>
      <c r="SK16" s="10">
        <v>0</v>
      </c>
      <c r="SL16" s="10">
        <v>0</v>
      </c>
      <c r="SM16" s="10">
        <v>0</v>
      </c>
      <c r="SN16" s="10">
        <v>0</v>
      </c>
      <c r="SO16" s="10">
        <v>0</v>
      </c>
      <c r="SP16" s="10">
        <v>0</v>
      </c>
      <c r="SQ16" s="10">
        <v>0</v>
      </c>
      <c r="SR16" s="10">
        <v>0</v>
      </c>
      <c r="SS16" s="10">
        <v>0</v>
      </c>
      <c r="ST16" s="10">
        <v>0</v>
      </c>
      <c r="SU16" s="10">
        <v>0</v>
      </c>
      <c r="SV16" s="10">
        <v>0</v>
      </c>
      <c r="SW16" s="10">
        <v>0</v>
      </c>
      <c r="SX16" s="10">
        <v>0</v>
      </c>
      <c r="SY16" s="10">
        <v>98</v>
      </c>
      <c r="SZ16" s="10">
        <v>38</v>
      </c>
      <c r="TA16" s="10">
        <v>51</v>
      </c>
      <c r="TB16" s="10">
        <v>5</v>
      </c>
      <c r="TC16" s="10">
        <v>3</v>
      </c>
      <c r="TD16" s="10">
        <v>1</v>
      </c>
      <c r="TE16" s="10">
        <v>84</v>
      </c>
      <c r="TF16" s="10">
        <v>14</v>
      </c>
      <c r="TG16" s="10">
        <v>66</v>
      </c>
      <c r="TH16" s="10">
        <v>27</v>
      </c>
      <c r="TI16" s="10">
        <v>0</v>
      </c>
      <c r="TJ16" s="10">
        <v>1</v>
      </c>
      <c r="TK16" s="10">
        <v>2</v>
      </c>
      <c r="TL16" s="10">
        <v>2</v>
      </c>
      <c r="TM16" s="10">
        <v>30</v>
      </c>
      <c r="TN16" s="10">
        <v>14</v>
      </c>
      <c r="TO16" s="10">
        <v>15</v>
      </c>
      <c r="TP16" s="10">
        <v>1</v>
      </c>
      <c r="TQ16" s="10">
        <v>0</v>
      </c>
      <c r="TR16" s="10">
        <v>0</v>
      </c>
      <c r="TS16" s="10">
        <v>26</v>
      </c>
      <c r="TT16" s="10">
        <v>4</v>
      </c>
      <c r="TU16" s="10">
        <v>26</v>
      </c>
      <c r="TV16" s="10">
        <v>3</v>
      </c>
      <c r="TW16" s="10">
        <v>0</v>
      </c>
      <c r="TX16" s="10">
        <v>0</v>
      </c>
      <c r="TY16" s="10">
        <v>0</v>
      </c>
      <c r="TZ16" s="10">
        <v>1</v>
      </c>
      <c r="UA16" s="10">
        <v>20</v>
      </c>
      <c r="UB16" s="10">
        <v>1</v>
      </c>
      <c r="UC16" s="10">
        <v>6</v>
      </c>
      <c r="UD16" s="10">
        <v>0</v>
      </c>
      <c r="UE16" s="10">
        <v>7</v>
      </c>
      <c r="UF16" s="10">
        <v>13</v>
      </c>
      <c r="UG16" s="10">
        <v>108</v>
      </c>
      <c r="UH16" s="10">
        <v>56</v>
      </c>
      <c r="UI16" s="10">
        <v>35</v>
      </c>
      <c r="UJ16" s="10">
        <v>0</v>
      </c>
      <c r="UK16" s="10">
        <v>91</v>
      </c>
      <c r="UL16" s="10">
        <v>17</v>
      </c>
      <c r="UM16" s="10">
        <v>45</v>
      </c>
      <c r="UN16" s="10">
        <v>38</v>
      </c>
      <c r="UO16" s="10">
        <v>7</v>
      </c>
      <c r="UP16" s="10">
        <v>0</v>
      </c>
      <c r="UQ16" s="10">
        <v>0</v>
      </c>
      <c r="UR16" s="10">
        <v>0</v>
      </c>
      <c r="US16" s="10">
        <v>40</v>
      </c>
      <c r="UT16" s="10">
        <v>5</v>
      </c>
      <c r="UU16" s="10">
        <v>23</v>
      </c>
      <c r="UV16" s="10">
        <v>16</v>
      </c>
      <c r="UW16" s="10">
        <v>0</v>
      </c>
      <c r="UX16" s="10">
        <v>0</v>
      </c>
      <c r="UY16" s="10">
        <v>1</v>
      </c>
      <c r="UZ16" s="10">
        <v>5</v>
      </c>
      <c r="VA16" s="10">
        <v>22</v>
      </c>
      <c r="VB16" s="10">
        <v>19</v>
      </c>
      <c r="VC16" s="10">
        <v>3</v>
      </c>
      <c r="VD16" s="10">
        <v>0</v>
      </c>
      <c r="VE16" s="10">
        <v>0</v>
      </c>
      <c r="VF16" s="10">
        <v>0</v>
      </c>
      <c r="VG16" s="10">
        <v>19</v>
      </c>
      <c r="VH16" s="10">
        <v>3</v>
      </c>
      <c r="VI16" s="10">
        <v>10</v>
      </c>
      <c r="VJ16" s="10">
        <v>9</v>
      </c>
      <c r="VK16" s="10">
        <v>0</v>
      </c>
      <c r="VL16" s="10">
        <v>0</v>
      </c>
      <c r="VM16" s="10">
        <v>0</v>
      </c>
      <c r="VN16" s="10">
        <v>3</v>
      </c>
      <c r="VO16" s="10">
        <v>22</v>
      </c>
      <c r="VP16" s="10">
        <v>18</v>
      </c>
      <c r="VQ16" s="10">
        <v>4</v>
      </c>
      <c r="VR16" s="10">
        <v>0</v>
      </c>
      <c r="VS16" s="10">
        <v>0</v>
      </c>
      <c r="VT16" s="10">
        <v>0</v>
      </c>
      <c r="VU16" s="10">
        <v>20</v>
      </c>
      <c r="VV16" s="10">
        <v>2</v>
      </c>
      <c r="VW16" s="10">
        <v>12</v>
      </c>
      <c r="VX16" s="10">
        <v>7</v>
      </c>
      <c r="VY16" s="10">
        <v>0</v>
      </c>
      <c r="VZ16" s="10">
        <v>0</v>
      </c>
      <c r="WA16" s="10">
        <v>1</v>
      </c>
      <c r="WB16" s="10">
        <v>2</v>
      </c>
      <c r="WC16" s="10">
        <v>44</v>
      </c>
      <c r="WD16" s="10">
        <v>37</v>
      </c>
      <c r="WE16" s="10">
        <v>7</v>
      </c>
      <c r="WF16" s="10">
        <v>0</v>
      </c>
      <c r="WG16" s="10">
        <v>0</v>
      </c>
      <c r="WH16" s="10">
        <v>0</v>
      </c>
      <c r="WI16" s="10">
        <v>39</v>
      </c>
      <c r="WJ16" s="10">
        <v>5</v>
      </c>
      <c r="WK16" s="10">
        <v>22</v>
      </c>
      <c r="WL16" s="10">
        <v>16</v>
      </c>
      <c r="WM16" s="10">
        <v>0</v>
      </c>
      <c r="WN16" s="10">
        <v>0</v>
      </c>
      <c r="WO16" s="10">
        <v>1</v>
      </c>
      <c r="WP16" s="10">
        <v>5</v>
      </c>
      <c r="WQ16" s="10">
        <v>1</v>
      </c>
      <c r="WR16" s="10">
        <v>1</v>
      </c>
      <c r="WS16" s="10">
        <v>0</v>
      </c>
      <c r="WT16" s="10">
        <v>0</v>
      </c>
      <c r="WU16" s="10">
        <v>0</v>
      </c>
      <c r="WV16" s="10">
        <v>0</v>
      </c>
      <c r="WW16" s="10">
        <v>1</v>
      </c>
      <c r="WX16" s="10">
        <v>0</v>
      </c>
      <c r="WY16" s="10">
        <v>1</v>
      </c>
      <c r="WZ16" s="10">
        <v>0</v>
      </c>
      <c r="XA16" s="10">
        <v>0</v>
      </c>
      <c r="XB16" s="10">
        <v>0</v>
      </c>
      <c r="XC16" s="10">
        <v>0</v>
      </c>
      <c r="XD16" s="10">
        <v>0</v>
      </c>
      <c r="XE16" s="10">
        <v>0</v>
      </c>
      <c r="XF16" s="10">
        <v>0</v>
      </c>
      <c r="XG16" s="10">
        <v>0</v>
      </c>
      <c r="XH16" s="10">
        <v>0</v>
      </c>
      <c r="XI16" s="10">
        <v>0</v>
      </c>
      <c r="XJ16" s="10">
        <v>45</v>
      </c>
      <c r="XK16" s="10">
        <v>22</v>
      </c>
      <c r="XL16" s="10">
        <v>22</v>
      </c>
      <c r="XM16" s="10">
        <v>44</v>
      </c>
      <c r="XN16" s="10">
        <v>1</v>
      </c>
      <c r="XO16" s="10">
        <v>52</v>
      </c>
      <c r="XP16" s="10">
        <v>26</v>
      </c>
      <c r="XQ16" s="10">
        <v>25</v>
      </c>
      <c r="XR16" s="10">
        <v>51</v>
      </c>
      <c r="XS16" s="10">
        <v>1</v>
      </c>
    </row>
    <row r="17" spans="1:643" x14ac:dyDescent="0.25">
      <c r="A17" s="4" t="s">
        <v>33</v>
      </c>
      <c r="B17" s="10">
        <v>2</v>
      </c>
      <c r="C17" s="10">
        <v>2298</v>
      </c>
      <c r="D17" s="10">
        <v>461</v>
      </c>
      <c r="E17" s="10">
        <v>133</v>
      </c>
      <c r="F17" s="10">
        <v>300</v>
      </c>
      <c r="G17" s="10">
        <v>616</v>
      </c>
      <c r="H17" s="10">
        <v>305</v>
      </c>
      <c r="I17" s="10">
        <v>341</v>
      </c>
      <c r="J17" s="10">
        <v>142</v>
      </c>
      <c r="K17" s="10">
        <v>991</v>
      </c>
      <c r="L17" s="10">
        <v>1298</v>
      </c>
      <c r="M17" s="10">
        <v>5</v>
      </c>
      <c r="N17" s="10">
        <v>4</v>
      </c>
      <c r="O17" s="10">
        <v>0</v>
      </c>
      <c r="P17" s="10">
        <v>1814</v>
      </c>
      <c r="Q17" s="10">
        <v>484</v>
      </c>
      <c r="R17" s="10">
        <v>1902</v>
      </c>
      <c r="S17" s="10">
        <v>50</v>
      </c>
      <c r="T17" s="10">
        <v>8</v>
      </c>
      <c r="U17" s="10">
        <v>160</v>
      </c>
      <c r="V17" s="10">
        <v>21</v>
      </c>
      <c r="W17" s="10">
        <v>157</v>
      </c>
      <c r="X17" s="10">
        <v>1005</v>
      </c>
      <c r="Y17" s="10">
        <v>211</v>
      </c>
      <c r="Z17" s="10">
        <v>51</v>
      </c>
      <c r="AA17" s="10">
        <v>130</v>
      </c>
      <c r="AB17" s="10">
        <v>299</v>
      </c>
      <c r="AC17" s="10">
        <v>124</v>
      </c>
      <c r="AD17" s="10">
        <v>128</v>
      </c>
      <c r="AE17" s="10">
        <v>62</v>
      </c>
      <c r="AF17" s="10">
        <v>443</v>
      </c>
      <c r="AG17" s="10">
        <v>559</v>
      </c>
      <c r="AH17" s="10">
        <v>2</v>
      </c>
      <c r="AI17" s="10">
        <v>1</v>
      </c>
      <c r="AJ17" s="10">
        <v>0</v>
      </c>
      <c r="AK17" s="10">
        <v>812</v>
      </c>
      <c r="AL17" s="10">
        <v>193</v>
      </c>
      <c r="AM17" s="10">
        <v>814</v>
      </c>
      <c r="AN17" s="10">
        <v>39</v>
      </c>
      <c r="AO17" s="10">
        <v>6</v>
      </c>
      <c r="AP17" s="10">
        <v>38</v>
      </c>
      <c r="AQ17" s="10">
        <v>17</v>
      </c>
      <c r="AR17" s="10">
        <v>91</v>
      </c>
      <c r="AS17" s="10">
        <v>235</v>
      </c>
      <c r="AT17" s="10">
        <v>54</v>
      </c>
      <c r="AU17" s="10">
        <v>11</v>
      </c>
      <c r="AV17" s="10">
        <v>11</v>
      </c>
      <c r="AW17" s="10">
        <v>87</v>
      </c>
      <c r="AX17" s="10">
        <v>22</v>
      </c>
      <c r="AY17" s="10">
        <v>34</v>
      </c>
      <c r="AZ17" s="10">
        <v>16</v>
      </c>
      <c r="BA17" s="10">
        <v>97</v>
      </c>
      <c r="BB17" s="10">
        <v>137</v>
      </c>
      <c r="BC17" s="10">
        <v>1</v>
      </c>
      <c r="BD17" s="10">
        <v>0</v>
      </c>
      <c r="BE17" s="10">
        <v>0</v>
      </c>
      <c r="BF17" s="10">
        <v>168</v>
      </c>
      <c r="BG17" s="10">
        <v>67</v>
      </c>
      <c r="BH17" s="10">
        <v>210</v>
      </c>
      <c r="BI17" s="10">
        <v>4</v>
      </c>
      <c r="BJ17" s="10">
        <v>0</v>
      </c>
      <c r="BK17" s="10">
        <v>7</v>
      </c>
      <c r="BL17" s="10">
        <v>1</v>
      </c>
      <c r="BM17" s="10">
        <v>13</v>
      </c>
      <c r="BN17" s="10">
        <v>0</v>
      </c>
      <c r="BO17" s="10">
        <v>0</v>
      </c>
      <c r="BP17" s="10">
        <v>0</v>
      </c>
      <c r="BQ17" s="10">
        <v>0</v>
      </c>
      <c r="BR17" s="10">
        <v>0</v>
      </c>
      <c r="BS17" s="10">
        <v>0</v>
      </c>
      <c r="BT17" s="10">
        <v>0</v>
      </c>
      <c r="BU17" s="10">
        <v>0</v>
      </c>
      <c r="BV17" s="10">
        <v>0</v>
      </c>
      <c r="BW17" s="10">
        <v>0</v>
      </c>
      <c r="BX17" s="10">
        <v>0</v>
      </c>
      <c r="BY17" s="10">
        <v>0</v>
      </c>
      <c r="BZ17" s="10">
        <v>0</v>
      </c>
      <c r="CA17" s="10">
        <v>0</v>
      </c>
      <c r="CB17" s="10">
        <v>0</v>
      </c>
      <c r="CC17" s="10">
        <v>0</v>
      </c>
      <c r="CD17" s="10">
        <v>0</v>
      </c>
      <c r="CE17" s="10">
        <v>0</v>
      </c>
      <c r="CF17" s="10">
        <v>0</v>
      </c>
      <c r="CG17" s="10">
        <v>0</v>
      </c>
      <c r="CH17" s="10">
        <v>0</v>
      </c>
      <c r="CI17" s="10">
        <v>1240</v>
      </c>
      <c r="CJ17" s="10">
        <v>265</v>
      </c>
      <c r="CK17" s="10">
        <v>62</v>
      </c>
      <c r="CL17" s="10">
        <v>141</v>
      </c>
      <c r="CM17" s="10">
        <v>386</v>
      </c>
      <c r="CN17" s="10">
        <v>146</v>
      </c>
      <c r="CO17" s="10">
        <v>162</v>
      </c>
      <c r="CP17" s="10">
        <v>78</v>
      </c>
      <c r="CQ17" s="10">
        <v>540</v>
      </c>
      <c r="CR17" s="10">
        <v>696</v>
      </c>
      <c r="CS17" s="10">
        <v>3</v>
      </c>
      <c r="CT17" s="10">
        <v>1</v>
      </c>
      <c r="CU17" s="10">
        <v>0</v>
      </c>
      <c r="CV17" s="10">
        <v>980</v>
      </c>
      <c r="CW17" s="10">
        <v>260</v>
      </c>
      <c r="CX17" s="10">
        <v>1024</v>
      </c>
      <c r="CY17" s="10">
        <v>43</v>
      </c>
      <c r="CZ17" s="10">
        <v>6</v>
      </c>
      <c r="DA17" s="10">
        <v>45</v>
      </c>
      <c r="DB17" s="10">
        <v>18</v>
      </c>
      <c r="DC17" s="10">
        <v>104</v>
      </c>
      <c r="DD17" s="10">
        <v>1058</v>
      </c>
      <c r="DE17" s="10">
        <v>196</v>
      </c>
      <c r="DF17" s="10">
        <v>71</v>
      </c>
      <c r="DG17" s="10">
        <v>159</v>
      </c>
      <c r="DH17" s="10">
        <v>230</v>
      </c>
      <c r="DI17" s="10">
        <v>159</v>
      </c>
      <c r="DJ17" s="10">
        <v>179</v>
      </c>
      <c r="DK17" s="10">
        <v>64</v>
      </c>
      <c r="DL17" s="10">
        <v>451</v>
      </c>
      <c r="DM17" s="10">
        <v>602</v>
      </c>
      <c r="DN17" s="10">
        <v>2</v>
      </c>
      <c r="DO17" s="10">
        <v>3</v>
      </c>
      <c r="DP17" s="10">
        <v>0</v>
      </c>
      <c r="DQ17" s="10">
        <v>834</v>
      </c>
      <c r="DR17" s="10">
        <v>224</v>
      </c>
      <c r="DS17" s="10">
        <v>878</v>
      </c>
      <c r="DT17" s="10">
        <v>7</v>
      </c>
      <c r="DU17" s="10">
        <v>2</v>
      </c>
      <c r="DV17" s="10">
        <v>115</v>
      </c>
      <c r="DW17" s="10">
        <v>3</v>
      </c>
      <c r="DX17" s="10">
        <v>53</v>
      </c>
      <c r="DY17" s="10">
        <v>1480</v>
      </c>
      <c r="DZ17" s="10">
        <v>5</v>
      </c>
      <c r="EA17" s="10">
        <v>89</v>
      </c>
      <c r="EB17" s="10">
        <v>218</v>
      </c>
      <c r="EC17" s="10">
        <v>426</v>
      </c>
      <c r="ED17" s="10">
        <v>280</v>
      </c>
      <c r="EE17" s="10">
        <v>331</v>
      </c>
      <c r="EF17" s="10">
        <v>131</v>
      </c>
      <c r="EG17" s="10">
        <v>525</v>
      </c>
      <c r="EH17" s="10">
        <v>946</v>
      </c>
      <c r="EI17" s="10">
        <v>5</v>
      </c>
      <c r="EJ17" s="10">
        <v>4</v>
      </c>
      <c r="EK17" s="10">
        <v>0</v>
      </c>
      <c r="EL17" s="10">
        <v>1265</v>
      </c>
      <c r="EM17" s="10">
        <v>215</v>
      </c>
      <c r="EN17" s="10">
        <v>1255</v>
      </c>
      <c r="EO17" s="10">
        <v>36</v>
      </c>
      <c r="EP17" s="10">
        <v>7</v>
      </c>
      <c r="EQ17" s="10">
        <v>117</v>
      </c>
      <c r="ER17" s="10">
        <v>8</v>
      </c>
      <c r="ES17" s="10">
        <v>57</v>
      </c>
      <c r="ET17" s="10">
        <v>641</v>
      </c>
      <c r="EU17" s="10">
        <v>5</v>
      </c>
      <c r="EV17" s="10">
        <v>41</v>
      </c>
      <c r="EW17" s="10">
        <v>99</v>
      </c>
      <c r="EX17" s="10">
        <v>193</v>
      </c>
      <c r="EY17" s="10">
        <v>117</v>
      </c>
      <c r="EZ17" s="10">
        <v>127</v>
      </c>
      <c r="FA17" s="10">
        <v>59</v>
      </c>
      <c r="FB17" s="10">
        <v>234</v>
      </c>
      <c r="FC17" s="10">
        <v>404</v>
      </c>
      <c r="FD17" s="10">
        <v>2</v>
      </c>
      <c r="FE17" s="10">
        <v>1</v>
      </c>
      <c r="FF17" s="10">
        <v>0</v>
      </c>
      <c r="FG17" s="10">
        <v>560</v>
      </c>
      <c r="FH17" s="10">
        <v>81</v>
      </c>
      <c r="FI17" s="10">
        <v>563</v>
      </c>
      <c r="FJ17" s="10">
        <v>26</v>
      </c>
      <c r="FK17" s="10">
        <v>5</v>
      </c>
      <c r="FL17" s="10">
        <v>23</v>
      </c>
      <c r="FM17" s="10">
        <v>4</v>
      </c>
      <c r="FN17" s="10">
        <v>20</v>
      </c>
      <c r="FO17" s="10">
        <v>139</v>
      </c>
      <c r="FP17" s="10">
        <v>0</v>
      </c>
      <c r="FQ17" s="10">
        <v>4</v>
      </c>
      <c r="FR17" s="10">
        <v>7</v>
      </c>
      <c r="FS17" s="10">
        <v>58</v>
      </c>
      <c r="FT17" s="10">
        <v>21</v>
      </c>
      <c r="FU17" s="10">
        <v>33</v>
      </c>
      <c r="FV17" s="10">
        <v>16</v>
      </c>
      <c r="FW17" s="10">
        <v>36</v>
      </c>
      <c r="FX17" s="10">
        <v>102</v>
      </c>
      <c r="FY17" s="10">
        <v>1</v>
      </c>
      <c r="FZ17" s="10">
        <v>0</v>
      </c>
      <c r="GA17" s="10">
        <v>0</v>
      </c>
      <c r="GB17" s="10">
        <v>111</v>
      </c>
      <c r="GC17" s="10">
        <v>28</v>
      </c>
      <c r="GD17" s="10">
        <v>125</v>
      </c>
      <c r="GE17" s="10">
        <v>4</v>
      </c>
      <c r="GF17" s="10">
        <v>0</v>
      </c>
      <c r="GG17" s="10">
        <v>4</v>
      </c>
      <c r="GH17" s="10">
        <v>1</v>
      </c>
      <c r="GI17" s="10">
        <v>5</v>
      </c>
      <c r="GJ17" s="10">
        <v>0</v>
      </c>
      <c r="GK17" s="10">
        <v>0</v>
      </c>
      <c r="GL17" s="10">
        <v>0</v>
      </c>
      <c r="GM17" s="10">
        <v>0</v>
      </c>
      <c r="GN17" s="10">
        <v>0</v>
      </c>
      <c r="GO17" s="10">
        <v>0</v>
      </c>
      <c r="GP17" s="10">
        <v>0</v>
      </c>
      <c r="GQ17" s="10">
        <v>0</v>
      </c>
      <c r="GR17" s="10">
        <v>0</v>
      </c>
      <c r="GS17" s="10">
        <v>0</v>
      </c>
      <c r="GT17" s="10">
        <v>0</v>
      </c>
      <c r="GU17" s="10">
        <v>0</v>
      </c>
      <c r="GV17" s="10">
        <v>0</v>
      </c>
      <c r="GW17" s="10">
        <v>0</v>
      </c>
      <c r="GX17" s="10">
        <v>0</v>
      </c>
      <c r="GY17" s="10">
        <v>0</v>
      </c>
      <c r="GZ17" s="10">
        <v>0</v>
      </c>
      <c r="HA17" s="10">
        <v>0</v>
      </c>
      <c r="HB17" s="10">
        <v>0</v>
      </c>
      <c r="HC17" s="10">
        <v>0</v>
      </c>
      <c r="HD17" s="10">
        <v>0</v>
      </c>
      <c r="HE17" s="10">
        <v>780</v>
      </c>
      <c r="HF17" s="10">
        <v>5</v>
      </c>
      <c r="HG17" s="10">
        <v>45</v>
      </c>
      <c r="HH17" s="10">
        <v>106</v>
      </c>
      <c r="HI17" s="10">
        <v>251</v>
      </c>
      <c r="HJ17" s="10">
        <v>138</v>
      </c>
      <c r="HK17" s="10">
        <v>160</v>
      </c>
      <c r="HL17" s="10">
        <v>75</v>
      </c>
      <c r="HM17" s="10">
        <v>270</v>
      </c>
      <c r="HN17" s="10">
        <v>506</v>
      </c>
      <c r="HO17" s="10">
        <v>3</v>
      </c>
      <c r="HP17" s="10">
        <v>1</v>
      </c>
      <c r="HQ17" s="10">
        <v>0</v>
      </c>
      <c r="HR17" s="10">
        <v>671</v>
      </c>
      <c r="HS17" s="10">
        <v>109</v>
      </c>
      <c r="HT17" s="10">
        <v>688</v>
      </c>
      <c r="HU17" s="10">
        <v>30</v>
      </c>
      <c r="HV17" s="10">
        <v>5</v>
      </c>
      <c r="HW17" s="10">
        <v>27</v>
      </c>
      <c r="HX17" s="10">
        <v>5</v>
      </c>
      <c r="HY17" s="10">
        <v>25</v>
      </c>
      <c r="HZ17" s="10">
        <v>700</v>
      </c>
      <c r="IA17" s="10">
        <v>0</v>
      </c>
      <c r="IB17" s="10">
        <v>44</v>
      </c>
      <c r="IC17" s="10">
        <v>112</v>
      </c>
      <c r="ID17" s="10">
        <v>175</v>
      </c>
      <c r="IE17" s="10">
        <v>142</v>
      </c>
      <c r="IF17" s="10">
        <v>171</v>
      </c>
      <c r="IG17" s="10">
        <v>56</v>
      </c>
      <c r="IH17" s="10">
        <v>255</v>
      </c>
      <c r="II17" s="10">
        <v>440</v>
      </c>
      <c r="IJ17" s="10">
        <v>2</v>
      </c>
      <c r="IK17" s="10">
        <v>3</v>
      </c>
      <c r="IL17" s="10">
        <v>0</v>
      </c>
      <c r="IM17" s="10">
        <v>594</v>
      </c>
      <c r="IN17" s="10">
        <v>106</v>
      </c>
      <c r="IO17" s="10">
        <v>567</v>
      </c>
      <c r="IP17" s="10">
        <v>6</v>
      </c>
      <c r="IQ17" s="10">
        <v>2</v>
      </c>
      <c r="IR17" s="10">
        <v>90</v>
      </c>
      <c r="IS17" s="10">
        <v>3</v>
      </c>
      <c r="IT17" s="10">
        <v>32</v>
      </c>
      <c r="IU17" s="10">
        <v>818</v>
      </c>
      <c r="IV17" s="10">
        <v>456</v>
      </c>
      <c r="IW17" s="10">
        <v>44</v>
      </c>
      <c r="IX17" s="10">
        <v>82</v>
      </c>
      <c r="IY17" s="10">
        <v>190</v>
      </c>
      <c r="IZ17" s="10">
        <v>25</v>
      </c>
      <c r="JA17" s="10">
        <v>10</v>
      </c>
      <c r="JB17" s="10">
        <v>11</v>
      </c>
      <c r="JC17" s="10">
        <v>466</v>
      </c>
      <c r="JD17" s="10">
        <v>352</v>
      </c>
      <c r="JE17" s="10">
        <v>0</v>
      </c>
      <c r="JF17" s="10">
        <v>0</v>
      </c>
      <c r="JG17" s="10">
        <v>0</v>
      </c>
      <c r="JH17" s="10">
        <v>549</v>
      </c>
      <c r="JI17" s="10">
        <v>269</v>
      </c>
      <c r="JJ17" s="10">
        <v>647</v>
      </c>
      <c r="JK17" s="10">
        <v>14</v>
      </c>
      <c r="JL17" s="10">
        <v>1</v>
      </c>
      <c r="JM17" s="10">
        <v>43</v>
      </c>
      <c r="JN17" s="10">
        <v>13</v>
      </c>
      <c r="JO17" s="10">
        <v>100</v>
      </c>
      <c r="JP17" s="10">
        <v>364</v>
      </c>
      <c r="JQ17" s="10">
        <v>206</v>
      </c>
      <c r="JR17" s="10">
        <v>10</v>
      </c>
      <c r="JS17" s="10">
        <v>31</v>
      </c>
      <c r="JT17" s="10">
        <v>106</v>
      </c>
      <c r="JU17" s="10">
        <v>7</v>
      </c>
      <c r="JV17" s="10">
        <v>1</v>
      </c>
      <c r="JW17" s="10">
        <v>3</v>
      </c>
      <c r="JX17" s="10">
        <v>209</v>
      </c>
      <c r="JY17" s="10">
        <v>155</v>
      </c>
      <c r="JZ17" s="10">
        <v>0</v>
      </c>
      <c r="KA17" s="10">
        <v>0</v>
      </c>
      <c r="KB17" s="10">
        <v>0</v>
      </c>
      <c r="KC17" s="10">
        <v>252</v>
      </c>
      <c r="KD17" s="10">
        <v>112</v>
      </c>
      <c r="KE17" s="10">
        <v>251</v>
      </c>
      <c r="KF17" s="10">
        <v>13</v>
      </c>
      <c r="KG17" s="10">
        <v>1</v>
      </c>
      <c r="KH17" s="10">
        <v>15</v>
      </c>
      <c r="KI17" s="10">
        <v>13</v>
      </c>
      <c r="KJ17" s="10">
        <v>71</v>
      </c>
      <c r="KK17" s="10">
        <v>96</v>
      </c>
      <c r="KL17" s="10">
        <v>54</v>
      </c>
      <c r="KM17" s="10">
        <v>7</v>
      </c>
      <c r="KN17" s="10">
        <v>4</v>
      </c>
      <c r="KO17" s="10">
        <v>29</v>
      </c>
      <c r="KP17" s="10">
        <v>1</v>
      </c>
      <c r="KQ17" s="10">
        <v>1</v>
      </c>
      <c r="KR17" s="10">
        <v>0</v>
      </c>
      <c r="KS17" s="10">
        <v>61</v>
      </c>
      <c r="KT17" s="10">
        <v>35</v>
      </c>
      <c r="KU17" s="10">
        <v>0</v>
      </c>
      <c r="KV17" s="10">
        <v>0</v>
      </c>
      <c r="KW17" s="10">
        <v>0</v>
      </c>
      <c r="KX17" s="10">
        <v>57</v>
      </c>
      <c r="KY17" s="10">
        <v>39</v>
      </c>
      <c r="KZ17" s="10">
        <v>85</v>
      </c>
      <c r="LA17" s="10">
        <v>0</v>
      </c>
      <c r="LB17" s="10">
        <v>0</v>
      </c>
      <c r="LC17" s="10">
        <v>3</v>
      </c>
      <c r="LD17" s="10">
        <v>0</v>
      </c>
      <c r="LE17" s="10">
        <v>8</v>
      </c>
      <c r="LF17" s="10">
        <v>460</v>
      </c>
      <c r="LG17" s="10">
        <v>260</v>
      </c>
      <c r="LH17" s="10">
        <v>17</v>
      </c>
      <c r="LI17" s="10">
        <v>35</v>
      </c>
      <c r="LJ17" s="10">
        <v>135</v>
      </c>
      <c r="LK17" s="10">
        <v>8</v>
      </c>
      <c r="LL17" s="10">
        <v>2</v>
      </c>
      <c r="LM17" s="10">
        <v>3</v>
      </c>
      <c r="LN17" s="10">
        <v>270</v>
      </c>
      <c r="LO17" s="10">
        <v>190</v>
      </c>
      <c r="LP17" s="10">
        <v>0</v>
      </c>
      <c r="LQ17" s="10">
        <v>0</v>
      </c>
      <c r="LR17" s="10">
        <v>0</v>
      </c>
      <c r="LS17" s="10">
        <v>309</v>
      </c>
      <c r="LT17" s="10">
        <v>151</v>
      </c>
      <c r="LU17" s="10">
        <v>336</v>
      </c>
      <c r="LV17" s="10">
        <v>13</v>
      </c>
      <c r="LW17" s="10">
        <v>1</v>
      </c>
      <c r="LX17" s="10">
        <v>18</v>
      </c>
      <c r="LY17" s="10">
        <v>13</v>
      </c>
      <c r="LZ17" s="10">
        <v>79</v>
      </c>
      <c r="MA17" s="10">
        <v>358</v>
      </c>
      <c r="MB17" s="10">
        <v>196</v>
      </c>
      <c r="MC17" s="10">
        <v>27</v>
      </c>
      <c r="MD17" s="10">
        <v>47</v>
      </c>
      <c r="ME17" s="10">
        <v>55</v>
      </c>
      <c r="MF17" s="10">
        <v>17</v>
      </c>
      <c r="MG17" s="10">
        <v>8</v>
      </c>
      <c r="MH17" s="10">
        <v>8</v>
      </c>
      <c r="MI17" s="10">
        <v>196</v>
      </c>
      <c r="MJ17" s="10">
        <v>162</v>
      </c>
      <c r="MK17" s="10">
        <v>0</v>
      </c>
      <c r="ML17" s="10">
        <v>0</v>
      </c>
      <c r="MM17" s="10">
        <v>0</v>
      </c>
      <c r="MN17" s="10">
        <v>240</v>
      </c>
      <c r="MO17" s="10">
        <v>118</v>
      </c>
      <c r="MP17" s="10">
        <v>311</v>
      </c>
      <c r="MQ17" s="10">
        <v>1</v>
      </c>
      <c r="MR17" s="10">
        <v>0</v>
      </c>
      <c r="MS17" s="10">
        <v>25</v>
      </c>
      <c r="MT17" s="10">
        <v>0</v>
      </c>
      <c r="MU17" s="10">
        <v>21</v>
      </c>
      <c r="MV17" s="10">
        <v>217</v>
      </c>
      <c r="MW17" s="10">
        <v>84</v>
      </c>
      <c r="MX17" s="10">
        <v>32</v>
      </c>
      <c r="MY17" s="10">
        <v>116</v>
      </c>
      <c r="MZ17" s="10">
        <v>101</v>
      </c>
      <c r="NA17" s="10">
        <v>407</v>
      </c>
      <c r="NB17" s="10">
        <v>178</v>
      </c>
      <c r="NC17" s="10">
        <v>0</v>
      </c>
      <c r="ND17" s="10">
        <v>178</v>
      </c>
      <c r="NE17" s="10">
        <v>229</v>
      </c>
      <c r="NF17" s="10">
        <v>356</v>
      </c>
      <c r="NG17" s="10">
        <v>156</v>
      </c>
      <c r="NH17" s="10">
        <v>0</v>
      </c>
      <c r="NI17" s="10">
        <v>156</v>
      </c>
      <c r="NJ17" s="10">
        <v>200</v>
      </c>
      <c r="NK17" s="10">
        <v>51</v>
      </c>
      <c r="NL17" s="10">
        <v>22</v>
      </c>
      <c r="NM17" s="10">
        <v>22</v>
      </c>
      <c r="NN17" s="10">
        <v>29</v>
      </c>
      <c r="NO17" s="10">
        <v>182</v>
      </c>
      <c r="NP17" s="10">
        <v>17</v>
      </c>
      <c r="NQ17" s="10">
        <v>164</v>
      </c>
      <c r="NR17" s="10">
        <v>1</v>
      </c>
      <c r="NS17" s="10">
        <v>0</v>
      </c>
      <c r="NT17" s="10">
        <v>0</v>
      </c>
      <c r="NU17" s="10">
        <v>174</v>
      </c>
      <c r="NV17" s="10">
        <v>8</v>
      </c>
      <c r="NW17" s="10">
        <v>156</v>
      </c>
      <c r="NX17" s="10">
        <v>8</v>
      </c>
      <c r="NY17" s="10">
        <v>0</v>
      </c>
      <c r="NZ17" s="10">
        <v>14</v>
      </c>
      <c r="OA17" s="10">
        <v>1</v>
      </c>
      <c r="OB17" s="10">
        <v>3</v>
      </c>
      <c r="OC17" s="10">
        <v>64</v>
      </c>
      <c r="OD17" s="10">
        <v>8</v>
      </c>
      <c r="OE17" s="10">
        <v>56</v>
      </c>
      <c r="OF17" s="10">
        <v>0</v>
      </c>
      <c r="OG17" s="10">
        <v>0</v>
      </c>
      <c r="OH17" s="10">
        <v>0</v>
      </c>
      <c r="OI17" s="10">
        <v>62</v>
      </c>
      <c r="OJ17" s="10">
        <v>2</v>
      </c>
      <c r="OK17" s="10">
        <v>55</v>
      </c>
      <c r="OL17" s="10">
        <v>4</v>
      </c>
      <c r="OM17" s="10">
        <v>0</v>
      </c>
      <c r="ON17" s="10">
        <v>4</v>
      </c>
      <c r="OO17" s="10">
        <v>0</v>
      </c>
      <c r="OP17" s="10">
        <v>1</v>
      </c>
      <c r="OQ17" s="10">
        <v>60</v>
      </c>
      <c r="OR17" s="10">
        <v>4</v>
      </c>
      <c r="OS17" s="10">
        <v>55</v>
      </c>
      <c r="OT17" s="10">
        <v>1</v>
      </c>
      <c r="OU17" s="10">
        <v>0</v>
      </c>
      <c r="OV17" s="10">
        <v>0</v>
      </c>
      <c r="OW17" s="10">
        <v>55</v>
      </c>
      <c r="OX17" s="10">
        <v>5</v>
      </c>
      <c r="OY17" s="10">
        <v>51</v>
      </c>
      <c r="OZ17" s="10">
        <v>4</v>
      </c>
      <c r="PA17" s="10">
        <v>0</v>
      </c>
      <c r="PB17" s="10">
        <v>3</v>
      </c>
      <c r="PC17" s="10">
        <v>1</v>
      </c>
      <c r="PD17" s="10">
        <v>1</v>
      </c>
      <c r="PE17" s="10">
        <v>0</v>
      </c>
      <c r="PF17" s="10">
        <v>0</v>
      </c>
      <c r="PG17" s="10">
        <v>0</v>
      </c>
      <c r="PH17" s="10">
        <v>0</v>
      </c>
      <c r="PI17" s="10">
        <v>0</v>
      </c>
      <c r="PJ17" s="10">
        <v>0</v>
      </c>
      <c r="PK17" s="10">
        <v>0</v>
      </c>
      <c r="PL17" s="10">
        <v>0</v>
      </c>
      <c r="PM17" s="10">
        <v>0</v>
      </c>
      <c r="PN17" s="10">
        <v>0</v>
      </c>
      <c r="PO17" s="10">
        <v>0</v>
      </c>
      <c r="PP17" s="10">
        <v>0</v>
      </c>
      <c r="PQ17" s="10">
        <v>0</v>
      </c>
      <c r="PR17" s="10">
        <v>0</v>
      </c>
      <c r="PS17" s="10">
        <v>124</v>
      </c>
      <c r="PT17" s="10">
        <v>12</v>
      </c>
      <c r="PU17" s="10">
        <v>111</v>
      </c>
      <c r="PV17" s="10">
        <v>1</v>
      </c>
      <c r="PW17" s="10">
        <v>0</v>
      </c>
      <c r="PX17" s="10">
        <v>0</v>
      </c>
      <c r="PY17" s="10">
        <v>117</v>
      </c>
      <c r="PZ17" s="10">
        <v>7</v>
      </c>
      <c r="QA17" s="10">
        <v>106</v>
      </c>
      <c r="QB17" s="10">
        <v>8</v>
      </c>
      <c r="QC17" s="10">
        <v>0</v>
      </c>
      <c r="QD17" s="10">
        <v>7</v>
      </c>
      <c r="QE17" s="10">
        <v>1</v>
      </c>
      <c r="QF17" s="10">
        <v>2</v>
      </c>
      <c r="QG17" s="10">
        <v>58</v>
      </c>
      <c r="QH17" s="10">
        <v>5</v>
      </c>
      <c r="QI17" s="10">
        <v>53</v>
      </c>
      <c r="QJ17" s="10">
        <v>0</v>
      </c>
      <c r="QK17" s="10">
        <v>0</v>
      </c>
      <c r="QL17" s="10">
        <v>0</v>
      </c>
      <c r="QM17" s="10">
        <v>57</v>
      </c>
      <c r="QN17" s="10">
        <v>1</v>
      </c>
      <c r="QO17" s="10">
        <v>50</v>
      </c>
      <c r="QP17" s="10">
        <v>0</v>
      </c>
      <c r="QQ17" s="10">
        <v>0</v>
      </c>
      <c r="QR17" s="10">
        <v>7</v>
      </c>
      <c r="QS17" s="10">
        <v>0</v>
      </c>
      <c r="QT17" s="10">
        <v>1</v>
      </c>
      <c r="QU17" s="10">
        <v>79</v>
      </c>
      <c r="QV17" s="10">
        <v>25</v>
      </c>
      <c r="QW17" s="10">
        <v>52</v>
      </c>
      <c r="QX17" s="10">
        <v>0</v>
      </c>
      <c r="QY17" s="10">
        <v>2</v>
      </c>
      <c r="QZ17" s="10">
        <v>0</v>
      </c>
      <c r="RA17" s="10">
        <v>60</v>
      </c>
      <c r="RB17" s="10">
        <v>19</v>
      </c>
      <c r="RC17" s="10">
        <v>70</v>
      </c>
      <c r="RD17" s="10">
        <v>2</v>
      </c>
      <c r="RE17" s="10">
        <v>0</v>
      </c>
      <c r="RF17" s="10">
        <v>6</v>
      </c>
      <c r="RG17" s="10">
        <v>0</v>
      </c>
      <c r="RH17" s="10">
        <v>1</v>
      </c>
      <c r="RI17" s="10">
        <v>45</v>
      </c>
      <c r="RJ17" s="10">
        <v>13</v>
      </c>
      <c r="RK17" s="10">
        <v>31</v>
      </c>
      <c r="RL17" s="10">
        <v>0</v>
      </c>
      <c r="RM17" s="10">
        <v>1</v>
      </c>
      <c r="RN17" s="10">
        <v>0</v>
      </c>
      <c r="RO17" s="10">
        <v>32</v>
      </c>
      <c r="RP17" s="10">
        <v>13</v>
      </c>
      <c r="RQ17" s="10">
        <v>43</v>
      </c>
      <c r="RR17" s="10">
        <v>2</v>
      </c>
      <c r="RS17" s="10">
        <v>0</v>
      </c>
      <c r="RT17" s="10">
        <v>0</v>
      </c>
      <c r="RU17" s="10">
        <v>0</v>
      </c>
      <c r="RV17" s="10">
        <v>0</v>
      </c>
      <c r="RW17" s="10">
        <v>4</v>
      </c>
      <c r="RX17" s="10">
        <v>2</v>
      </c>
      <c r="RY17" s="10">
        <v>2</v>
      </c>
      <c r="RZ17" s="10">
        <v>0</v>
      </c>
      <c r="SA17" s="10">
        <v>0</v>
      </c>
      <c r="SB17" s="10">
        <v>0</v>
      </c>
      <c r="SC17" s="10">
        <v>2</v>
      </c>
      <c r="SD17" s="10">
        <v>2</v>
      </c>
      <c r="SE17" s="10">
        <v>4</v>
      </c>
      <c r="SF17" s="10">
        <v>0</v>
      </c>
      <c r="SG17" s="10">
        <v>0</v>
      </c>
      <c r="SH17" s="10">
        <v>0</v>
      </c>
      <c r="SI17" s="10">
        <v>0</v>
      </c>
      <c r="SJ17" s="10">
        <v>0</v>
      </c>
      <c r="SK17" s="10">
        <v>0</v>
      </c>
      <c r="SL17" s="10">
        <v>0</v>
      </c>
      <c r="SM17" s="10">
        <v>0</v>
      </c>
      <c r="SN17" s="10">
        <v>0</v>
      </c>
      <c r="SO17" s="10">
        <v>0</v>
      </c>
      <c r="SP17" s="10">
        <v>0</v>
      </c>
      <c r="SQ17" s="10">
        <v>0</v>
      </c>
      <c r="SR17" s="10">
        <v>0</v>
      </c>
      <c r="SS17" s="10">
        <v>0</v>
      </c>
      <c r="ST17" s="10">
        <v>0</v>
      </c>
      <c r="SU17" s="10">
        <v>0</v>
      </c>
      <c r="SV17" s="10">
        <v>0</v>
      </c>
      <c r="SW17" s="10">
        <v>0</v>
      </c>
      <c r="SX17" s="10">
        <v>0</v>
      </c>
      <c r="SY17" s="10">
        <v>49</v>
      </c>
      <c r="SZ17" s="10">
        <v>15</v>
      </c>
      <c r="TA17" s="10">
        <v>33</v>
      </c>
      <c r="TB17" s="10">
        <v>0</v>
      </c>
      <c r="TC17" s="10">
        <v>1</v>
      </c>
      <c r="TD17" s="10">
        <v>0</v>
      </c>
      <c r="TE17" s="10">
        <v>34</v>
      </c>
      <c r="TF17" s="10">
        <v>15</v>
      </c>
      <c r="TG17" s="10">
        <v>47</v>
      </c>
      <c r="TH17" s="10">
        <v>2</v>
      </c>
      <c r="TI17" s="10">
        <v>0</v>
      </c>
      <c r="TJ17" s="10">
        <v>0</v>
      </c>
      <c r="TK17" s="10">
        <v>0</v>
      </c>
      <c r="TL17" s="10">
        <v>0</v>
      </c>
      <c r="TM17" s="10">
        <v>30</v>
      </c>
      <c r="TN17" s="10">
        <v>10</v>
      </c>
      <c r="TO17" s="10">
        <v>19</v>
      </c>
      <c r="TP17" s="10">
        <v>0</v>
      </c>
      <c r="TQ17" s="10">
        <v>1</v>
      </c>
      <c r="TR17" s="10">
        <v>0</v>
      </c>
      <c r="TS17" s="10">
        <v>26</v>
      </c>
      <c r="TT17" s="10">
        <v>4</v>
      </c>
      <c r="TU17" s="10">
        <v>23</v>
      </c>
      <c r="TV17" s="10">
        <v>0</v>
      </c>
      <c r="TW17" s="10">
        <v>0</v>
      </c>
      <c r="TX17" s="10">
        <v>6</v>
      </c>
      <c r="TY17" s="10">
        <v>0</v>
      </c>
      <c r="TZ17" s="10">
        <v>1</v>
      </c>
      <c r="UA17" s="10">
        <v>5</v>
      </c>
      <c r="UB17" s="10">
        <v>5</v>
      </c>
      <c r="UC17" s="10">
        <v>0</v>
      </c>
      <c r="UD17" s="10">
        <v>0</v>
      </c>
      <c r="UE17" s="10">
        <v>5</v>
      </c>
      <c r="UF17" s="10">
        <v>0</v>
      </c>
      <c r="UG17" s="10">
        <v>74</v>
      </c>
      <c r="UH17" s="10">
        <v>40</v>
      </c>
      <c r="UI17" s="10">
        <v>4</v>
      </c>
      <c r="UJ17" s="10">
        <v>0</v>
      </c>
      <c r="UK17" s="10">
        <v>44</v>
      </c>
      <c r="UL17" s="10">
        <v>30</v>
      </c>
      <c r="UM17" s="10">
        <v>19</v>
      </c>
      <c r="UN17" s="10">
        <v>15</v>
      </c>
      <c r="UO17" s="10">
        <v>4</v>
      </c>
      <c r="UP17" s="10">
        <v>0</v>
      </c>
      <c r="UQ17" s="10">
        <v>0</v>
      </c>
      <c r="UR17" s="10">
        <v>0</v>
      </c>
      <c r="US17" s="10">
        <v>16</v>
      </c>
      <c r="UT17" s="10">
        <v>3</v>
      </c>
      <c r="UU17" s="10">
        <v>17</v>
      </c>
      <c r="UV17" s="10">
        <v>1</v>
      </c>
      <c r="UW17" s="10">
        <v>0</v>
      </c>
      <c r="UX17" s="10">
        <v>0</v>
      </c>
      <c r="UY17" s="10">
        <v>0</v>
      </c>
      <c r="UZ17" s="10">
        <v>1</v>
      </c>
      <c r="VA17" s="10">
        <v>6</v>
      </c>
      <c r="VB17" s="10">
        <v>6</v>
      </c>
      <c r="VC17" s="10">
        <v>0</v>
      </c>
      <c r="VD17" s="10">
        <v>0</v>
      </c>
      <c r="VE17" s="10">
        <v>0</v>
      </c>
      <c r="VF17" s="10">
        <v>0</v>
      </c>
      <c r="VG17" s="10">
        <v>5</v>
      </c>
      <c r="VH17" s="10">
        <v>1</v>
      </c>
      <c r="VI17" s="10">
        <v>5</v>
      </c>
      <c r="VJ17" s="10">
        <v>0</v>
      </c>
      <c r="VK17" s="10">
        <v>0</v>
      </c>
      <c r="VL17" s="10">
        <v>0</v>
      </c>
      <c r="VM17" s="10">
        <v>0</v>
      </c>
      <c r="VN17" s="10">
        <v>1</v>
      </c>
      <c r="VO17" s="10">
        <v>2</v>
      </c>
      <c r="VP17" s="10">
        <v>2</v>
      </c>
      <c r="VQ17" s="10">
        <v>0</v>
      </c>
      <c r="VR17" s="10">
        <v>0</v>
      </c>
      <c r="VS17" s="10">
        <v>0</v>
      </c>
      <c r="VT17" s="10">
        <v>0</v>
      </c>
      <c r="VU17" s="10">
        <v>1</v>
      </c>
      <c r="VV17" s="10">
        <v>1</v>
      </c>
      <c r="VW17" s="10">
        <v>2</v>
      </c>
      <c r="VX17" s="10">
        <v>0</v>
      </c>
      <c r="VY17" s="10">
        <v>0</v>
      </c>
      <c r="VZ17" s="10">
        <v>0</v>
      </c>
      <c r="WA17" s="10">
        <v>0</v>
      </c>
      <c r="WB17" s="10">
        <v>0</v>
      </c>
      <c r="WC17" s="10">
        <v>8</v>
      </c>
      <c r="WD17" s="10">
        <v>8</v>
      </c>
      <c r="WE17" s="10">
        <v>0</v>
      </c>
      <c r="WF17" s="10">
        <v>0</v>
      </c>
      <c r="WG17" s="10">
        <v>0</v>
      </c>
      <c r="WH17" s="10">
        <v>0</v>
      </c>
      <c r="WI17" s="10">
        <v>6</v>
      </c>
      <c r="WJ17" s="10">
        <v>2</v>
      </c>
      <c r="WK17" s="10">
        <v>7</v>
      </c>
      <c r="WL17" s="10">
        <v>0</v>
      </c>
      <c r="WM17" s="10">
        <v>0</v>
      </c>
      <c r="WN17" s="10">
        <v>0</v>
      </c>
      <c r="WO17" s="10">
        <v>0</v>
      </c>
      <c r="WP17" s="10">
        <v>1</v>
      </c>
      <c r="WQ17" s="10">
        <v>11</v>
      </c>
      <c r="WR17" s="10">
        <v>7</v>
      </c>
      <c r="WS17" s="10">
        <v>4</v>
      </c>
      <c r="WT17" s="10">
        <v>0</v>
      </c>
      <c r="WU17" s="10">
        <v>0</v>
      </c>
      <c r="WV17" s="10">
        <v>0</v>
      </c>
      <c r="WW17" s="10">
        <v>10</v>
      </c>
      <c r="WX17" s="10">
        <v>1</v>
      </c>
      <c r="WY17" s="10">
        <v>10</v>
      </c>
      <c r="WZ17" s="10">
        <v>1</v>
      </c>
      <c r="XA17" s="10">
        <v>0</v>
      </c>
      <c r="XB17" s="10">
        <v>0</v>
      </c>
      <c r="XC17" s="10">
        <v>0</v>
      </c>
      <c r="XD17" s="10">
        <v>0</v>
      </c>
      <c r="XE17" s="10">
        <v>0</v>
      </c>
      <c r="XF17" s="10">
        <v>0</v>
      </c>
      <c r="XG17" s="10">
        <v>0</v>
      </c>
      <c r="XH17" s="10">
        <v>0</v>
      </c>
      <c r="XI17" s="10">
        <v>0</v>
      </c>
      <c r="XJ17" s="10">
        <v>19</v>
      </c>
      <c r="XK17" s="10">
        <v>6</v>
      </c>
      <c r="XL17" s="10">
        <v>2</v>
      </c>
      <c r="XM17" s="10">
        <v>8</v>
      </c>
      <c r="XN17" s="10">
        <v>11</v>
      </c>
      <c r="XO17" s="10">
        <v>23</v>
      </c>
      <c r="XP17" s="10">
        <v>6</v>
      </c>
      <c r="XQ17" s="10">
        <v>2</v>
      </c>
      <c r="XR17" s="10">
        <v>8</v>
      </c>
      <c r="XS17" s="10">
        <v>15</v>
      </c>
    </row>
    <row r="18" spans="1:643" x14ac:dyDescent="0.25">
      <c r="A18" s="4" t="s">
        <v>34</v>
      </c>
      <c r="B18" s="10">
        <v>19</v>
      </c>
      <c r="C18" s="10">
        <v>11947</v>
      </c>
      <c r="D18" s="10">
        <v>2426</v>
      </c>
      <c r="E18" s="10">
        <v>1347</v>
      </c>
      <c r="F18" s="10">
        <v>2490</v>
      </c>
      <c r="G18" s="10">
        <v>2414</v>
      </c>
      <c r="H18" s="10">
        <v>1297</v>
      </c>
      <c r="I18" s="10">
        <v>1439</v>
      </c>
      <c r="J18" s="10">
        <v>512</v>
      </c>
      <c r="K18" s="10">
        <v>4584</v>
      </c>
      <c r="L18" s="10">
        <v>7266</v>
      </c>
      <c r="M18" s="10">
        <v>58</v>
      </c>
      <c r="N18" s="10">
        <v>33</v>
      </c>
      <c r="O18" s="10">
        <v>6</v>
      </c>
      <c r="P18" s="10">
        <v>8363</v>
      </c>
      <c r="Q18" s="10">
        <v>3584</v>
      </c>
      <c r="R18" s="10">
        <v>5535</v>
      </c>
      <c r="S18" s="10">
        <v>5583</v>
      </c>
      <c r="T18" s="10">
        <v>197</v>
      </c>
      <c r="U18" s="10">
        <v>143</v>
      </c>
      <c r="V18" s="10">
        <v>62</v>
      </c>
      <c r="W18" s="10">
        <v>427</v>
      </c>
      <c r="X18" s="10">
        <v>8106</v>
      </c>
      <c r="Y18" s="10">
        <v>1642</v>
      </c>
      <c r="Z18" s="10">
        <v>843</v>
      </c>
      <c r="AA18" s="10">
        <v>1901</v>
      </c>
      <c r="AB18" s="10">
        <v>1677</v>
      </c>
      <c r="AC18" s="10">
        <v>751</v>
      </c>
      <c r="AD18" s="10">
        <v>929</v>
      </c>
      <c r="AE18" s="10">
        <v>363</v>
      </c>
      <c r="AF18" s="10">
        <v>3080</v>
      </c>
      <c r="AG18" s="10">
        <v>4969</v>
      </c>
      <c r="AH18" s="10">
        <v>32</v>
      </c>
      <c r="AI18" s="10">
        <v>22</v>
      </c>
      <c r="AJ18" s="10">
        <v>3</v>
      </c>
      <c r="AK18" s="10">
        <v>5029</v>
      </c>
      <c r="AL18" s="10">
        <v>3077</v>
      </c>
      <c r="AM18" s="10">
        <v>4152</v>
      </c>
      <c r="AN18" s="10">
        <v>3399</v>
      </c>
      <c r="AO18" s="10">
        <v>104</v>
      </c>
      <c r="AP18" s="10">
        <v>96</v>
      </c>
      <c r="AQ18" s="10">
        <v>45</v>
      </c>
      <c r="AR18" s="10">
        <v>310</v>
      </c>
      <c r="AS18" s="10">
        <v>2161</v>
      </c>
      <c r="AT18" s="10">
        <v>773</v>
      </c>
      <c r="AU18" s="10">
        <v>445</v>
      </c>
      <c r="AV18" s="10">
        <v>266</v>
      </c>
      <c r="AW18" s="10">
        <v>311</v>
      </c>
      <c r="AX18" s="10">
        <v>103</v>
      </c>
      <c r="AY18" s="10">
        <v>185</v>
      </c>
      <c r="AZ18" s="10">
        <v>78</v>
      </c>
      <c r="BA18" s="10">
        <v>1093</v>
      </c>
      <c r="BB18" s="10">
        <v>1033</v>
      </c>
      <c r="BC18" s="10">
        <v>25</v>
      </c>
      <c r="BD18" s="10">
        <v>9</v>
      </c>
      <c r="BE18" s="10">
        <v>1</v>
      </c>
      <c r="BF18" s="10">
        <v>1849</v>
      </c>
      <c r="BG18" s="10">
        <v>312</v>
      </c>
      <c r="BH18" s="10">
        <v>661</v>
      </c>
      <c r="BI18" s="10">
        <v>1284</v>
      </c>
      <c r="BJ18" s="10">
        <v>72</v>
      </c>
      <c r="BK18" s="10">
        <v>35</v>
      </c>
      <c r="BL18" s="10">
        <v>10</v>
      </c>
      <c r="BM18" s="10">
        <v>99</v>
      </c>
      <c r="BN18" s="10">
        <v>61</v>
      </c>
      <c r="BO18" s="10">
        <v>0</v>
      </c>
      <c r="BP18" s="10">
        <v>0</v>
      </c>
      <c r="BQ18" s="10">
        <v>5</v>
      </c>
      <c r="BR18" s="10">
        <v>19</v>
      </c>
      <c r="BS18" s="10">
        <v>5</v>
      </c>
      <c r="BT18" s="10">
        <v>20</v>
      </c>
      <c r="BU18" s="10">
        <v>12</v>
      </c>
      <c r="BV18" s="10">
        <v>22</v>
      </c>
      <c r="BW18" s="10">
        <v>39</v>
      </c>
      <c r="BX18" s="10">
        <v>0</v>
      </c>
      <c r="BY18" s="10">
        <v>0</v>
      </c>
      <c r="BZ18" s="10">
        <v>0</v>
      </c>
      <c r="CA18" s="10">
        <v>56</v>
      </c>
      <c r="CB18" s="10">
        <v>5</v>
      </c>
      <c r="CC18" s="10">
        <v>25</v>
      </c>
      <c r="CD18" s="10">
        <v>31</v>
      </c>
      <c r="CE18" s="10">
        <v>3</v>
      </c>
      <c r="CF18" s="10">
        <v>1</v>
      </c>
      <c r="CG18" s="10">
        <v>0</v>
      </c>
      <c r="CH18" s="10">
        <v>1</v>
      </c>
      <c r="CI18" s="10">
        <v>10328</v>
      </c>
      <c r="CJ18" s="10">
        <v>2415</v>
      </c>
      <c r="CK18" s="10">
        <v>1288</v>
      </c>
      <c r="CL18" s="10">
        <v>2172</v>
      </c>
      <c r="CM18" s="10">
        <v>2007</v>
      </c>
      <c r="CN18" s="10">
        <v>859</v>
      </c>
      <c r="CO18" s="10">
        <v>1134</v>
      </c>
      <c r="CP18" s="10">
        <v>453</v>
      </c>
      <c r="CQ18" s="10">
        <v>4195</v>
      </c>
      <c r="CR18" s="10">
        <v>6041</v>
      </c>
      <c r="CS18" s="10">
        <v>57</v>
      </c>
      <c r="CT18" s="10">
        <v>31</v>
      </c>
      <c r="CU18" s="10">
        <v>4</v>
      </c>
      <c r="CV18" s="10">
        <v>6934</v>
      </c>
      <c r="CW18" s="10">
        <v>3394</v>
      </c>
      <c r="CX18" s="10">
        <v>4838</v>
      </c>
      <c r="CY18" s="10">
        <v>4714</v>
      </c>
      <c r="CZ18" s="10">
        <v>179</v>
      </c>
      <c r="DA18" s="10">
        <v>132</v>
      </c>
      <c r="DB18" s="10">
        <v>55</v>
      </c>
      <c r="DC18" s="10">
        <v>410</v>
      </c>
      <c r="DD18" s="10">
        <v>1619</v>
      </c>
      <c r="DE18" s="10">
        <v>11</v>
      </c>
      <c r="DF18" s="10">
        <v>59</v>
      </c>
      <c r="DG18" s="10">
        <v>318</v>
      </c>
      <c r="DH18" s="10">
        <v>407</v>
      </c>
      <c r="DI18" s="10">
        <v>438</v>
      </c>
      <c r="DJ18" s="10">
        <v>305</v>
      </c>
      <c r="DK18" s="10">
        <v>59</v>
      </c>
      <c r="DL18" s="10">
        <v>389</v>
      </c>
      <c r="DM18" s="10">
        <v>1225</v>
      </c>
      <c r="DN18" s="10">
        <v>1</v>
      </c>
      <c r="DO18" s="10">
        <v>2</v>
      </c>
      <c r="DP18" s="10">
        <v>2</v>
      </c>
      <c r="DQ18" s="10">
        <v>1429</v>
      </c>
      <c r="DR18" s="10">
        <v>190</v>
      </c>
      <c r="DS18" s="10">
        <v>697</v>
      </c>
      <c r="DT18" s="10">
        <v>869</v>
      </c>
      <c r="DU18" s="10">
        <v>18</v>
      </c>
      <c r="DV18" s="10">
        <v>11</v>
      </c>
      <c r="DW18" s="10">
        <v>7</v>
      </c>
      <c r="DX18" s="10">
        <v>17</v>
      </c>
      <c r="DY18" s="10">
        <v>7902</v>
      </c>
      <c r="DZ18" s="10">
        <v>32</v>
      </c>
      <c r="EA18" s="10">
        <v>992</v>
      </c>
      <c r="EB18" s="10">
        <v>1791</v>
      </c>
      <c r="EC18" s="10">
        <v>1957</v>
      </c>
      <c r="ED18" s="10">
        <v>1195</v>
      </c>
      <c r="EE18" s="10">
        <v>1407</v>
      </c>
      <c r="EF18" s="10">
        <v>506</v>
      </c>
      <c r="EG18" s="10">
        <v>2136</v>
      </c>
      <c r="EH18" s="10">
        <v>5684</v>
      </c>
      <c r="EI18" s="10">
        <v>54</v>
      </c>
      <c r="EJ18" s="10">
        <v>24</v>
      </c>
      <c r="EK18" s="10">
        <v>4</v>
      </c>
      <c r="EL18" s="10">
        <v>5701</v>
      </c>
      <c r="EM18" s="10">
        <v>2201</v>
      </c>
      <c r="EN18" s="10">
        <v>4005</v>
      </c>
      <c r="EO18" s="10">
        <v>3462</v>
      </c>
      <c r="EP18" s="10">
        <v>109</v>
      </c>
      <c r="EQ18" s="10">
        <v>82</v>
      </c>
      <c r="ER18" s="10">
        <v>17</v>
      </c>
      <c r="ES18" s="10">
        <v>227</v>
      </c>
      <c r="ET18" s="10">
        <v>5299</v>
      </c>
      <c r="EU18" s="10">
        <v>19</v>
      </c>
      <c r="EV18" s="10">
        <v>630</v>
      </c>
      <c r="EW18" s="10">
        <v>1383</v>
      </c>
      <c r="EX18" s="10">
        <v>1329</v>
      </c>
      <c r="EY18" s="10">
        <v>672</v>
      </c>
      <c r="EZ18" s="10">
        <v>907</v>
      </c>
      <c r="FA18" s="10">
        <v>359</v>
      </c>
      <c r="FB18" s="10">
        <v>1435</v>
      </c>
      <c r="FC18" s="10">
        <v>3820</v>
      </c>
      <c r="FD18" s="10">
        <v>29</v>
      </c>
      <c r="FE18" s="10">
        <v>14</v>
      </c>
      <c r="FF18" s="10">
        <v>1</v>
      </c>
      <c r="FG18" s="10">
        <v>3406</v>
      </c>
      <c r="FH18" s="10">
        <v>1893</v>
      </c>
      <c r="FI18" s="10">
        <v>2936</v>
      </c>
      <c r="FJ18" s="10">
        <v>2037</v>
      </c>
      <c r="FK18" s="10">
        <v>79</v>
      </c>
      <c r="FL18" s="10">
        <v>64</v>
      </c>
      <c r="FM18" s="10">
        <v>6</v>
      </c>
      <c r="FN18" s="10">
        <v>177</v>
      </c>
      <c r="FO18" s="10">
        <v>943</v>
      </c>
      <c r="FP18" s="10">
        <v>13</v>
      </c>
      <c r="FQ18" s="10">
        <v>305</v>
      </c>
      <c r="FR18" s="10">
        <v>89</v>
      </c>
      <c r="FS18" s="10">
        <v>203</v>
      </c>
      <c r="FT18" s="10">
        <v>81</v>
      </c>
      <c r="FU18" s="10">
        <v>176</v>
      </c>
      <c r="FV18" s="10">
        <v>76</v>
      </c>
      <c r="FW18" s="10">
        <v>304</v>
      </c>
      <c r="FX18" s="10">
        <v>606</v>
      </c>
      <c r="FY18" s="10">
        <v>24</v>
      </c>
      <c r="FZ18" s="10">
        <v>8</v>
      </c>
      <c r="GA18" s="10">
        <v>1</v>
      </c>
      <c r="GB18" s="10">
        <v>830</v>
      </c>
      <c r="GC18" s="10">
        <v>113</v>
      </c>
      <c r="GD18" s="10">
        <v>358</v>
      </c>
      <c r="GE18" s="10">
        <v>528</v>
      </c>
      <c r="GF18" s="10">
        <v>13</v>
      </c>
      <c r="GG18" s="10">
        <v>8</v>
      </c>
      <c r="GH18" s="10">
        <v>4</v>
      </c>
      <c r="GI18" s="10">
        <v>32</v>
      </c>
      <c r="GJ18" s="10">
        <v>61</v>
      </c>
      <c r="GK18" s="10">
        <v>0</v>
      </c>
      <c r="GL18" s="10">
        <v>0</v>
      </c>
      <c r="GM18" s="10">
        <v>5</v>
      </c>
      <c r="GN18" s="10">
        <v>19</v>
      </c>
      <c r="GO18" s="10">
        <v>5</v>
      </c>
      <c r="GP18" s="10">
        <v>20</v>
      </c>
      <c r="GQ18" s="10">
        <v>12</v>
      </c>
      <c r="GR18" s="10">
        <v>22</v>
      </c>
      <c r="GS18" s="10">
        <v>39</v>
      </c>
      <c r="GT18" s="10">
        <v>0</v>
      </c>
      <c r="GU18" s="10">
        <v>0</v>
      </c>
      <c r="GV18" s="10">
        <v>0</v>
      </c>
      <c r="GW18" s="10">
        <v>56</v>
      </c>
      <c r="GX18" s="10">
        <v>5</v>
      </c>
      <c r="GY18" s="10">
        <v>25</v>
      </c>
      <c r="GZ18" s="10">
        <v>31</v>
      </c>
      <c r="HA18" s="10">
        <v>3</v>
      </c>
      <c r="HB18" s="10">
        <v>1</v>
      </c>
      <c r="HC18" s="10">
        <v>0</v>
      </c>
      <c r="HD18" s="10">
        <v>1</v>
      </c>
      <c r="HE18" s="10">
        <v>6303</v>
      </c>
      <c r="HF18" s="10">
        <v>32</v>
      </c>
      <c r="HG18" s="10">
        <v>935</v>
      </c>
      <c r="HH18" s="10">
        <v>1477</v>
      </c>
      <c r="HI18" s="10">
        <v>1551</v>
      </c>
      <c r="HJ18" s="10">
        <v>758</v>
      </c>
      <c r="HK18" s="10">
        <v>1103</v>
      </c>
      <c r="HL18" s="10">
        <v>447</v>
      </c>
      <c r="HM18" s="10">
        <v>1761</v>
      </c>
      <c r="HN18" s="10">
        <v>4465</v>
      </c>
      <c r="HO18" s="10">
        <v>53</v>
      </c>
      <c r="HP18" s="10">
        <v>22</v>
      </c>
      <c r="HQ18" s="10">
        <v>2</v>
      </c>
      <c r="HR18" s="10">
        <v>4292</v>
      </c>
      <c r="HS18" s="10">
        <v>2011</v>
      </c>
      <c r="HT18" s="10">
        <v>3319</v>
      </c>
      <c r="HU18" s="10">
        <v>2596</v>
      </c>
      <c r="HV18" s="10">
        <v>95</v>
      </c>
      <c r="HW18" s="10">
        <v>73</v>
      </c>
      <c r="HX18" s="10">
        <v>10</v>
      </c>
      <c r="HY18" s="10">
        <v>210</v>
      </c>
      <c r="HZ18" s="10">
        <v>1599</v>
      </c>
      <c r="IA18" s="10">
        <v>0</v>
      </c>
      <c r="IB18" s="10">
        <v>57</v>
      </c>
      <c r="IC18" s="10">
        <v>314</v>
      </c>
      <c r="ID18" s="10">
        <v>406</v>
      </c>
      <c r="IE18" s="10">
        <v>437</v>
      </c>
      <c r="IF18" s="10">
        <v>304</v>
      </c>
      <c r="IG18" s="10">
        <v>59</v>
      </c>
      <c r="IH18" s="10">
        <v>375</v>
      </c>
      <c r="II18" s="10">
        <v>1219</v>
      </c>
      <c r="IJ18" s="10">
        <v>1</v>
      </c>
      <c r="IK18" s="10">
        <v>2</v>
      </c>
      <c r="IL18" s="10">
        <v>2</v>
      </c>
      <c r="IM18" s="10">
        <v>1409</v>
      </c>
      <c r="IN18" s="10">
        <v>190</v>
      </c>
      <c r="IO18" s="10">
        <v>686</v>
      </c>
      <c r="IP18" s="10">
        <v>866</v>
      </c>
      <c r="IQ18" s="10">
        <v>14</v>
      </c>
      <c r="IR18" s="10">
        <v>9</v>
      </c>
      <c r="IS18" s="10">
        <v>7</v>
      </c>
      <c r="IT18" s="10">
        <v>17</v>
      </c>
      <c r="IU18" s="10">
        <v>4045</v>
      </c>
      <c r="IV18" s="10">
        <v>2394</v>
      </c>
      <c r="IW18" s="10">
        <v>355</v>
      </c>
      <c r="IX18" s="10">
        <v>699</v>
      </c>
      <c r="IY18" s="10">
        <v>457</v>
      </c>
      <c r="IZ18" s="10">
        <v>102</v>
      </c>
      <c r="JA18" s="10">
        <v>32</v>
      </c>
      <c r="JB18" s="10">
        <v>6</v>
      </c>
      <c r="JC18" s="10">
        <v>2448</v>
      </c>
      <c r="JD18" s="10">
        <v>1582</v>
      </c>
      <c r="JE18" s="10">
        <v>4</v>
      </c>
      <c r="JF18" s="10">
        <v>9</v>
      </c>
      <c r="JG18" s="10">
        <v>2</v>
      </c>
      <c r="JH18" s="10">
        <v>2662</v>
      </c>
      <c r="JI18" s="10">
        <v>1383</v>
      </c>
      <c r="JJ18" s="10">
        <v>1530</v>
      </c>
      <c r="JK18" s="10">
        <v>2121</v>
      </c>
      <c r="JL18" s="10">
        <v>88</v>
      </c>
      <c r="JM18" s="10">
        <v>61</v>
      </c>
      <c r="JN18" s="10">
        <v>45</v>
      </c>
      <c r="JO18" s="10">
        <v>200</v>
      </c>
      <c r="JP18" s="10">
        <v>2807</v>
      </c>
      <c r="JQ18" s="10">
        <v>1623</v>
      </c>
      <c r="JR18" s="10">
        <v>213</v>
      </c>
      <c r="JS18" s="10">
        <v>518</v>
      </c>
      <c r="JT18" s="10">
        <v>348</v>
      </c>
      <c r="JU18" s="10">
        <v>79</v>
      </c>
      <c r="JV18" s="10">
        <v>22</v>
      </c>
      <c r="JW18" s="10">
        <v>4</v>
      </c>
      <c r="JX18" s="10">
        <v>1645</v>
      </c>
      <c r="JY18" s="10">
        <v>1149</v>
      </c>
      <c r="JZ18" s="10">
        <v>3</v>
      </c>
      <c r="KA18" s="10">
        <v>8</v>
      </c>
      <c r="KB18" s="10">
        <v>2</v>
      </c>
      <c r="KC18" s="10">
        <v>1623</v>
      </c>
      <c r="KD18" s="10">
        <v>1184</v>
      </c>
      <c r="KE18" s="10">
        <v>1216</v>
      </c>
      <c r="KF18" s="10">
        <v>1362</v>
      </c>
      <c r="KG18" s="10">
        <v>25</v>
      </c>
      <c r="KH18" s="10">
        <v>32</v>
      </c>
      <c r="KI18" s="10">
        <v>39</v>
      </c>
      <c r="KJ18" s="10">
        <v>133</v>
      </c>
      <c r="KK18" s="10">
        <v>1218</v>
      </c>
      <c r="KL18" s="10">
        <v>760</v>
      </c>
      <c r="KM18" s="10">
        <v>140</v>
      </c>
      <c r="KN18" s="10">
        <v>177</v>
      </c>
      <c r="KO18" s="10">
        <v>108</v>
      </c>
      <c r="KP18" s="10">
        <v>22</v>
      </c>
      <c r="KQ18" s="10">
        <v>9</v>
      </c>
      <c r="KR18" s="10">
        <v>2</v>
      </c>
      <c r="KS18" s="10">
        <v>789</v>
      </c>
      <c r="KT18" s="10">
        <v>427</v>
      </c>
      <c r="KU18" s="10">
        <v>1</v>
      </c>
      <c r="KV18" s="10">
        <v>1</v>
      </c>
      <c r="KW18" s="10">
        <v>0</v>
      </c>
      <c r="KX18" s="10">
        <v>1019</v>
      </c>
      <c r="KY18" s="10">
        <v>199</v>
      </c>
      <c r="KZ18" s="10">
        <v>303</v>
      </c>
      <c r="LA18" s="10">
        <v>756</v>
      </c>
      <c r="LB18" s="10">
        <v>59</v>
      </c>
      <c r="LC18" s="10">
        <v>27</v>
      </c>
      <c r="LD18" s="10">
        <v>6</v>
      </c>
      <c r="LE18" s="10">
        <v>67</v>
      </c>
      <c r="LF18" s="10">
        <v>4025</v>
      </c>
      <c r="LG18" s="10">
        <v>2383</v>
      </c>
      <c r="LH18" s="10">
        <v>353</v>
      </c>
      <c r="LI18" s="10">
        <v>695</v>
      </c>
      <c r="LJ18" s="10">
        <v>456</v>
      </c>
      <c r="LK18" s="10">
        <v>101</v>
      </c>
      <c r="LL18" s="10">
        <v>31</v>
      </c>
      <c r="LM18" s="10">
        <v>6</v>
      </c>
      <c r="LN18" s="10">
        <v>2434</v>
      </c>
      <c r="LO18" s="10">
        <v>1576</v>
      </c>
      <c r="LP18" s="10">
        <v>4</v>
      </c>
      <c r="LQ18" s="10">
        <v>9</v>
      </c>
      <c r="LR18" s="10">
        <v>2</v>
      </c>
      <c r="LS18" s="10">
        <v>2642</v>
      </c>
      <c r="LT18" s="10">
        <v>1383</v>
      </c>
      <c r="LU18" s="10">
        <v>1519</v>
      </c>
      <c r="LV18" s="10">
        <v>2118</v>
      </c>
      <c r="LW18" s="10">
        <v>84</v>
      </c>
      <c r="LX18" s="10">
        <v>59</v>
      </c>
      <c r="LY18" s="10">
        <v>45</v>
      </c>
      <c r="LZ18" s="10">
        <v>200</v>
      </c>
      <c r="MA18" s="10">
        <v>20</v>
      </c>
      <c r="MB18" s="10">
        <v>11</v>
      </c>
      <c r="MC18" s="10">
        <v>2</v>
      </c>
      <c r="MD18" s="10">
        <v>4</v>
      </c>
      <c r="ME18" s="10">
        <v>1</v>
      </c>
      <c r="MF18" s="10">
        <v>1</v>
      </c>
      <c r="MG18" s="10">
        <v>1</v>
      </c>
      <c r="MH18" s="10">
        <v>0</v>
      </c>
      <c r="MI18" s="10">
        <v>14</v>
      </c>
      <c r="MJ18" s="10">
        <v>6</v>
      </c>
      <c r="MK18" s="10">
        <v>0</v>
      </c>
      <c r="ML18" s="10">
        <v>0</v>
      </c>
      <c r="MM18" s="10">
        <v>0</v>
      </c>
      <c r="MN18" s="10">
        <v>20</v>
      </c>
      <c r="MO18" s="10">
        <v>0</v>
      </c>
      <c r="MP18" s="10">
        <v>11</v>
      </c>
      <c r="MQ18" s="10">
        <v>3</v>
      </c>
      <c r="MR18" s="10">
        <v>4</v>
      </c>
      <c r="MS18" s="10">
        <v>2</v>
      </c>
      <c r="MT18" s="10">
        <v>0</v>
      </c>
      <c r="MU18" s="10">
        <v>0</v>
      </c>
      <c r="MV18" s="10">
        <v>1240</v>
      </c>
      <c r="MW18" s="10">
        <v>826</v>
      </c>
      <c r="MX18" s="10">
        <v>407</v>
      </c>
      <c r="MY18" s="10">
        <v>1233</v>
      </c>
      <c r="MZ18" s="10">
        <v>7</v>
      </c>
      <c r="NA18" s="10">
        <v>1443</v>
      </c>
      <c r="NB18" s="10">
        <v>1047</v>
      </c>
      <c r="NC18" s="10">
        <v>42</v>
      </c>
      <c r="ND18" s="10">
        <v>1089</v>
      </c>
      <c r="NE18" s="10">
        <v>354</v>
      </c>
      <c r="NF18" s="10">
        <v>1307</v>
      </c>
      <c r="NG18" s="10">
        <v>917</v>
      </c>
      <c r="NH18" s="10">
        <v>42</v>
      </c>
      <c r="NI18" s="10">
        <v>959</v>
      </c>
      <c r="NJ18" s="10">
        <v>348</v>
      </c>
      <c r="NK18" s="10">
        <v>136</v>
      </c>
      <c r="NL18" s="10">
        <v>130</v>
      </c>
      <c r="NM18" s="10">
        <v>130</v>
      </c>
      <c r="NN18" s="10">
        <v>6</v>
      </c>
      <c r="NO18" s="10">
        <v>523</v>
      </c>
      <c r="NP18" s="10">
        <v>42</v>
      </c>
      <c r="NQ18" s="10">
        <v>478</v>
      </c>
      <c r="NR18" s="10">
        <v>1</v>
      </c>
      <c r="NS18" s="10">
        <v>2</v>
      </c>
      <c r="NT18" s="10">
        <v>0</v>
      </c>
      <c r="NU18" s="10">
        <v>488</v>
      </c>
      <c r="NV18" s="10">
        <v>35</v>
      </c>
      <c r="NW18" s="10">
        <v>186</v>
      </c>
      <c r="NX18" s="10">
        <v>316</v>
      </c>
      <c r="NY18" s="10">
        <v>8</v>
      </c>
      <c r="NZ18" s="10">
        <v>5</v>
      </c>
      <c r="OA18" s="10">
        <v>0</v>
      </c>
      <c r="OB18" s="10">
        <v>8</v>
      </c>
      <c r="OC18" s="10">
        <v>159</v>
      </c>
      <c r="OD18" s="10">
        <v>19</v>
      </c>
      <c r="OE18" s="10">
        <v>138</v>
      </c>
      <c r="OF18" s="10">
        <v>1</v>
      </c>
      <c r="OG18" s="10">
        <v>1</v>
      </c>
      <c r="OH18" s="10">
        <v>0</v>
      </c>
      <c r="OI18" s="10">
        <v>148</v>
      </c>
      <c r="OJ18" s="10">
        <v>11</v>
      </c>
      <c r="OK18" s="10">
        <v>66</v>
      </c>
      <c r="OL18" s="10">
        <v>90</v>
      </c>
      <c r="OM18" s="10">
        <v>0</v>
      </c>
      <c r="ON18" s="10">
        <v>1</v>
      </c>
      <c r="OO18" s="10">
        <v>0</v>
      </c>
      <c r="OP18" s="10">
        <v>2</v>
      </c>
      <c r="OQ18" s="10">
        <v>200</v>
      </c>
      <c r="OR18" s="10">
        <v>7</v>
      </c>
      <c r="OS18" s="10">
        <v>193</v>
      </c>
      <c r="OT18" s="10">
        <v>0</v>
      </c>
      <c r="OU18" s="10">
        <v>0</v>
      </c>
      <c r="OV18" s="10">
        <v>0</v>
      </c>
      <c r="OW18" s="10">
        <v>193</v>
      </c>
      <c r="OX18" s="10">
        <v>7</v>
      </c>
      <c r="OY18" s="10">
        <v>63</v>
      </c>
      <c r="OZ18" s="10">
        <v>125</v>
      </c>
      <c r="PA18" s="10">
        <v>3</v>
      </c>
      <c r="PB18" s="10">
        <v>3</v>
      </c>
      <c r="PC18" s="10">
        <v>0</v>
      </c>
      <c r="PD18" s="10">
        <v>6</v>
      </c>
      <c r="PE18" s="10">
        <v>23</v>
      </c>
      <c r="PF18" s="10">
        <v>2</v>
      </c>
      <c r="PG18" s="10">
        <v>21</v>
      </c>
      <c r="PH18" s="10">
        <v>0</v>
      </c>
      <c r="PI18" s="10">
        <v>0</v>
      </c>
      <c r="PJ18" s="10">
        <v>0</v>
      </c>
      <c r="PK18" s="10">
        <v>23</v>
      </c>
      <c r="PL18" s="10">
        <v>0</v>
      </c>
      <c r="PM18" s="10">
        <v>9</v>
      </c>
      <c r="PN18" s="10">
        <v>13</v>
      </c>
      <c r="PO18" s="10">
        <v>0</v>
      </c>
      <c r="PP18" s="10">
        <v>1</v>
      </c>
      <c r="PQ18" s="10">
        <v>0</v>
      </c>
      <c r="PR18" s="10">
        <v>0</v>
      </c>
      <c r="PS18" s="10">
        <v>382</v>
      </c>
      <c r="PT18" s="10">
        <v>28</v>
      </c>
      <c r="PU18" s="10">
        <v>352</v>
      </c>
      <c r="PV18" s="10">
        <v>1</v>
      </c>
      <c r="PW18" s="10">
        <v>1</v>
      </c>
      <c r="PX18" s="10">
        <v>0</v>
      </c>
      <c r="PY18" s="10">
        <v>364</v>
      </c>
      <c r="PZ18" s="10">
        <v>18</v>
      </c>
      <c r="QA18" s="10">
        <v>138</v>
      </c>
      <c r="QB18" s="10">
        <v>228</v>
      </c>
      <c r="QC18" s="10">
        <v>3</v>
      </c>
      <c r="QD18" s="10">
        <v>5</v>
      </c>
      <c r="QE18" s="10">
        <v>0</v>
      </c>
      <c r="QF18" s="10">
        <v>8</v>
      </c>
      <c r="QG18" s="10">
        <v>141</v>
      </c>
      <c r="QH18" s="10">
        <v>14</v>
      </c>
      <c r="QI18" s="10">
        <v>126</v>
      </c>
      <c r="QJ18" s="10">
        <v>0</v>
      </c>
      <c r="QK18" s="10">
        <v>1</v>
      </c>
      <c r="QL18" s="10">
        <v>0</v>
      </c>
      <c r="QM18" s="10">
        <v>124</v>
      </c>
      <c r="QN18" s="10">
        <v>17</v>
      </c>
      <c r="QO18" s="10">
        <v>48</v>
      </c>
      <c r="QP18" s="10">
        <v>88</v>
      </c>
      <c r="QQ18" s="10">
        <v>5</v>
      </c>
      <c r="QR18" s="10">
        <v>0</v>
      </c>
      <c r="QS18" s="10">
        <v>0</v>
      </c>
      <c r="QT18" s="10">
        <v>0</v>
      </c>
      <c r="QU18" s="10">
        <v>998</v>
      </c>
      <c r="QV18" s="10">
        <v>313</v>
      </c>
      <c r="QW18" s="10">
        <v>645</v>
      </c>
      <c r="QX18" s="10">
        <v>25</v>
      </c>
      <c r="QY18" s="10">
        <v>13</v>
      </c>
      <c r="QZ18" s="10">
        <v>2</v>
      </c>
      <c r="RA18" s="10">
        <v>578</v>
      </c>
      <c r="RB18" s="10">
        <v>420</v>
      </c>
      <c r="RC18" s="10">
        <v>517</v>
      </c>
      <c r="RD18" s="10">
        <v>397</v>
      </c>
      <c r="RE18" s="10">
        <v>16</v>
      </c>
      <c r="RF18" s="10">
        <v>14</v>
      </c>
      <c r="RG18" s="10">
        <v>3</v>
      </c>
      <c r="RH18" s="10">
        <v>51</v>
      </c>
      <c r="RI18" s="10">
        <v>628</v>
      </c>
      <c r="RJ18" s="10">
        <v>141</v>
      </c>
      <c r="RK18" s="10">
        <v>476</v>
      </c>
      <c r="RL18" s="10">
        <v>6</v>
      </c>
      <c r="RM18" s="10">
        <v>5</v>
      </c>
      <c r="RN18" s="10">
        <v>0</v>
      </c>
      <c r="RO18" s="10">
        <v>260</v>
      </c>
      <c r="RP18" s="10">
        <v>368</v>
      </c>
      <c r="RQ18" s="10">
        <v>396</v>
      </c>
      <c r="RR18" s="10">
        <v>178</v>
      </c>
      <c r="RS18" s="10">
        <v>11</v>
      </c>
      <c r="RT18" s="10">
        <v>10</v>
      </c>
      <c r="RU18" s="10">
        <v>1</v>
      </c>
      <c r="RV18" s="10">
        <v>32</v>
      </c>
      <c r="RW18" s="10">
        <v>313</v>
      </c>
      <c r="RX18" s="10">
        <v>155</v>
      </c>
      <c r="RY18" s="10">
        <v>131</v>
      </c>
      <c r="RZ18" s="10">
        <v>19</v>
      </c>
      <c r="SA18" s="10">
        <v>7</v>
      </c>
      <c r="SB18" s="10">
        <v>1</v>
      </c>
      <c r="SC18" s="10">
        <v>272</v>
      </c>
      <c r="SD18" s="10">
        <v>41</v>
      </c>
      <c r="SE18" s="10">
        <v>92</v>
      </c>
      <c r="SF18" s="10">
        <v>196</v>
      </c>
      <c r="SG18" s="10">
        <v>3</v>
      </c>
      <c r="SH18" s="10">
        <v>4</v>
      </c>
      <c r="SI18" s="10">
        <v>1</v>
      </c>
      <c r="SJ18" s="10">
        <v>17</v>
      </c>
      <c r="SK18" s="10">
        <v>0</v>
      </c>
      <c r="SL18" s="10">
        <v>0</v>
      </c>
      <c r="SM18" s="10">
        <v>0</v>
      </c>
      <c r="SN18" s="10">
        <v>0</v>
      </c>
      <c r="SO18" s="10">
        <v>0</v>
      </c>
      <c r="SP18" s="10">
        <v>0</v>
      </c>
      <c r="SQ18" s="10">
        <v>0</v>
      </c>
      <c r="SR18" s="10">
        <v>0</v>
      </c>
      <c r="SS18" s="10">
        <v>0</v>
      </c>
      <c r="ST18" s="10">
        <v>0</v>
      </c>
      <c r="SU18" s="10">
        <v>0</v>
      </c>
      <c r="SV18" s="10">
        <v>0</v>
      </c>
      <c r="SW18" s="10">
        <v>0</v>
      </c>
      <c r="SX18" s="10">
        <v>0</v>
      </c>
      <c r="SY18" s="10">
        <v>941</v>
      </c>
      <c r="SZ18" s="10">
        <v>296</v>
      </c>
      <c r="TA18" s="10">
        <v>607</v>
      </c>
      <c r="TB18" s="10">
        <v>25</v>
      </c>
      <c r="TC18" s="10">
        <v>12</v>
      </c>
      <c r="TD18" s="10">
        <v>1</v>
      </c>
      <c r="TE18" s="10">
        <v>532</v>
      </c>
      <c r="TF18" s="10">
        <v>409</v>
      </c>
      <c r="TG18" s="10">
        <v>488</v>
      </c>
      <c r="TH18" s="10">
        <v>374</v>
      </c>
      <c r="TI18" s="10">
        <v>14</v>
      </c>
      <c r="TJ18" s="10">
        <v>14</v>
      </c>
      <c r="TK18" s="10">
        <v>2</v>
      </c>
      <c r="TL18" s="10">
        <v>49</v>
      </c>
      <c r="TM18" s="10">
        <v>57</v>
      </c>
      <c r="TN18" s="10">
        <v>17</v>
      </c>
      <c r="TO18" s="10">
        <v>38</v>
      </c>
      <c r="TP18" s="10">
        <v>0</v>
      </c>
      <c r="TQ18" s="10">
        <v>1</v>
      </c>
      <c r="TR18" s="10">
        <v>1</v>
      </c>
      <c r="TS18" s="10">
        <v>46</v>
      </c>
      <c r="TT18" s="10">
        <v>11</v>
      </c>
      <c r="TU18" s="10">
        <v>29</v>
      </c>
      <c r="TV18" s="10">
        <v>23</v>
      </c>
      <c r="TW18" s="10">
        <v>2</v>
      </c>
      <c r="TX18" s="10">
        <v>0</v>
      </c>
      <c r="TY18" s="10">
        <v>1</v>
      </c>
      <c r="TZ18" s="10">
        <v>2</v>
      </c>
      <c r="UA18" s="10">
        <v>30</v>
      </c>
      <c r="UB18" s="10">
        <v>17</v>
      </c>
      <c r="UC18" s="10">
        <v>13</v>
      </c>
      <c r="UD18" s="10">
        <v>0</v>
      </c>
      <c r="UE18" s="10">
        <v>30</v>
      </c>
      <c r="UF18" s="10">
        <v>0</v>
      </c>
      <c r="UG18" s="10">
        <v>968</v>
      </c>
      <c r="UH18" s="10">
        <v>611</v>
      </c>
      <c r="UI18" s="10">
        <v>300</v>
      </c>
      <c r="UJ18" s="10">
        <v>0</v>
      </c>
      <c r="UK18" s="10">
        <v>911</v>
      </c>
      <c r="UL18" s="10">
        <v>57</v>
      </c>
      <c r="UM18" s="10">
        <v>242</v>
      </c>
      <c r="UN18" s="10">
        <v>206</v>
      </c>
      <c r="UO18" s="10">
        <v>33</v>
      </c>
      <c r="UP18" s="10">
        <v>1</v>
      </c>
      <c r="UQ18" s="10">
        <v>2</v>
      </c>
      <c r="UR18" s="10">
        <v>0</v>
      </c>
      <c r="US18" s="10">
        <v>173</v>
      </c>
      <c r="UT18" s="10">
        <v>69</v>
      </c>
      <c r="UU18" s="10">
        <v>87</v>
      </c>
      <c r="UV18" s="10">
        <v>145</v>
      </c>
      <c r="UW18" s="10">
        <v>0</v>
      </c>
      <c r="UX18" s="10">
        <v>2</v>
      </c>
      <c r="UY18" s="10">
        <v>1</v>
      </c>
      <c r="UZ18" s="10">
        <v>7</v>
      </c>
      <c r="VA18" s="10">
        <v>118</v>
      </c>
      <c r="VB18" s="10">
        <v>88</v>
      </c>
      <c r="VC18" s="10">
        <v>27</v>
      </c>
      <c r="VD18" s="10">
        <v>1</v>
      </c>
      <c r="VE18" s="10">
        <v>2</v>
      </c>
      <c r="VF18" s="10">
        <v>0</v>
      </c>
      <c r="VG18" s="10">
        <v>61</v>
      </c>
      <c r="VH18" s="10">
        <v>57</v>
      </c>
      <c r="VI18" s="10">
        <v>62</v>
      </c>
      <c r="VJ18" s="10">
        <v>51</v>
      </c>
      <c r="VK18" s="10">
        <v>0</v>
      </c>
      <c r="VL18" s="10">
        <v>1</v>
      </c>
      <c r="VM18" s="10">
        <v>0</v>
      </c>
      <c r="VN18" s="10">
        <v>4</v>
      </c>
      <c r="VO18" s="10">
        <v>123</v>
      </c>
      <c r="VP18" s="10">
        <v>117</v>
      </c>
      <c r="VQ18" s="10">
        <v>6</v>
      </c>
      <c r="VR18" s="10">
        <v>0</v>
      </c>
      <c r="VS18" s="10">
        <v>0</v>
      </c>
      <c r="VT18" s="10">
        <v>0</v>
      </c>
      <c r="VU18" s="10">
        <v>111</v>
      </c>
      <c r="VV18" s="10">
        <v>12</v>
      </c>
      <c r="VW18" s="10">
        <v>24</v>
      </c>
      <c r="VX18" s="10">
        <v>94</v>
      </c>
      <c r="VY18" s="10">
        <v>0</v>
      </c>
      <c r="VZ18" s="10">
        <v>1</v>
      </c>
      <c r="WA18" s="10">
        <v>1</v>
      </c>
      <c r="WB18" s="10">
        <v>3</v>
      </c>
      <c r="WC18" s="10">
        <v>241</v>
      </c>
      <c r="WD18" s="10">
        <v>205</v>
      </c>
      <c r="WE18" s="10">
        <v>33</v>
      </c>
      <c r="WF18" s="10">
        <v>1</v>
      </c>
      <c r="WG18" s="10">
        <v>2</v>
      </c>
      <c r="WH18" s="10">
        <v>0</v>
      </c>
      <c r="WI18" s="10">
        <v>172</v>
      </c>
      <c r="WJ18" s="10">
        <v>69</v>
      </c>
      <c r="WK18" s="10">
        <v>86</v>
      </c>
      <c r="WL18" s="10">
        <v>145</v>
      </c>
      <c r="WM18" s="10">
        <v>0</v>
      </c>
      <c r="WN18" s="10">
        <v>2</v>
      </c>
      <c r="WO18" s="10">
        <v>1</v>
      </c>
      <c r="WP18" s="10">
        <v>7</v>
      </c>
      <c r="WQ18" s="10">
        <v>1</v>
      </c>
      <c r="WR18" s="10">
        <v>1</v>
      </c>
      <c r="WS18" s="10">
        <v>0</v>
      </c>
      <c r="WT18" s="10">
        <v>0</v>
      </c>
      <c r="WU18" s="10">
        <v>0</v>
      </c>
      <c r="WV18" s="10">
        <v>0</v>
      </c>
      <c r="WW18" s="10">
        <v>1</v>
      </c>
      <c r="WX18" s="10">
        <v>0</v>
      </c>
      <c r="WY18" s="10">
        <v>1</v>
      </c>
      <c r="WZ18" s="10">
        <v>0</v>
      </c>
      <c r="XA18" s="10">
        <v>0</v>
      </c>
      <c r="XB18" s="10">
        <v>0</v>
      </c>
      <c r="XC18" s="10">
        <v>0</v>
      </c>
      <c r="XD18" s="10">
        <v>0</v>
      </c>
      <c r="XE18" s="10">
        <v>1</v>
      </c>
      <c r="XF18" s="10">
        <v>1</v>
      </c>
      <c r="XG18" s="10">
        <v>0</v>
      </c>
      <c r="XH18" s="10">
        <v>1</v>
      </c>
      <c r="XI18" s="10">
        <v>0</v>
      </c>
      <c r="XJ18" s="10">
        <v>241</v>
      </c>
      <c r="XK18" s="10">
        <v>117</v>
      </c>
      <c r="XL18" s="10">
        <v>123</v>
      </c>
      <c r="XM18" s="10">
        <v>240</v>
      </c>
      <c r="XN18" s="10">
        <v>1</v>
      </c>
      <c r="XO18" s="10">
        <v>318</v>
      </c>
      <c r="XP18" s="10">
        <v>144</v>
      </c>
      <c r="XQ18" s="10">
        <v>172</v>
      </c>
      <c r="XR18" s="10">
        <v>316</v>
      </c>
      <c r="XS18" s="10">
        <v>2</v>
      </c>
    </row>
    <row r="19" spans="1:643" x14ac:dyDescent="0.25">
      <c r="A19" s="4" t="s">
        <v>35</v>
      </c>
      <c r="B19" s="10">
        <v>2</v>
      </c>
      <c r="C19" s="10">
        <v>6017</v>
      </c>
      <c r="D19" s="10">
        <v>1197</v>
      </c>
      <c r="E19" s="10">
        <v>347</v>
      </c>
      <c r="F19" s="10">
        <v>975</v>
      </c>
      <c r="G19" s="10">
        <v>1134</v>
      </c>
      <c r="H19" s="10">
        <v>1073</v>
      </c>
      <c r="I19" s="10">
        <v>1009</v>
      </c>
      <c r="J19" s="10">
        <v>282</v>
      </c>
      <c r="K19" s="10">
        <v>2510</v>
      </c>
      <c r="L19" s="10">
        <v>3460</v>
      </c>
      <c r="M19" s="10">
        <v>15</v>
      </c>
      <c r="N19" s="10">
        <v>24</v>
      </c>
      <c r="O19" s="10">
        <v>8</v>
      </c>
      <c r="P19" s="10">
        <v>5728</v>
      </c>
      <c r="Q19" s="10">
        <v>289</v>
      </c>
      <c r="R19" s="10">
        <v>3684</v>
      </c>
      <c r="S19" s="10">
        <v>1962</v>
      </c>
      <c r="T19" s="10">
        <v>27</v>
      </c>
      <c r="U19" s="10">
        <v>39</v>
      </c>
      <c r="V19" s="10">
        <v>36</v>
      </c>
      <c r="W19" s="10">
        <v>269</v>
      </c>
      <c r="X19" s="10">
        <v>3849</v>
      </c>
      <c r="Y19" s="10">
        <v>831</v>
      </c>
      <c r="Z19" s="10">
        <v>214</v>
      </c>
      <c r="AA19" s="10">
        <v>592</v>
      </c>
      <c r="AB19" s="10">
        <v>683</v>
      </c>
      <c r="AC19" s="10">
        <v>684</v>
      </c>
      <c r="AD19" s="10">
        <v>657</v>
      </c>
      <c r="AE19" s="10">
        <v>188</v>
      </c>
      <c r="AF19" s="10">
        <v>1656</v>
      </c>
      <c r="AG19" s="10">
        <v>2169</v>
      </c>
      <c r="AH19" s="10">
        <v>8</v>
      </c>
      <c r="AI19" s="10">
        <v>13</v>
      </c>
      <c r="AJ19" s="10">
        <v>3</v>
      </c>
      <c r="AK19" s="10">
        <v>3688</v>
      </c>
      <c r="AL19" s="10">
        <v>161</v>
      </c>
      <c r="AM19" s="10">
        <v>2235</v>
      </c>
      <c r="AN19" s="10">
        <v>1406</v>
      </c>
      <c r="AO19" s="10">
        <v>20</v>
      </c>
      <c r="AP19" s="10">
        <v>15</v>
      </c>
      <c r="AQ19" s="10">
        <v>21</v>
      </c>
      <c r="AR19" s="10">
        <v>152</v>
      </c>
      <c r="AS19" s="10">
        <v>982</v>
      </c>
      <c r="AT19" s="10">
        <v>329</v>
      </c>
      <c r="AU19" s="10">
        <v>72</v>
      </c>
      <c r="AV19" s="10">
        <v>153</v>
      </c>
      <c r="AW19" s="10">
        <v>142</v>
      </c>
      <c r="AX19" s="10">
        <v>104</v>
      </c>
      <c r="AY19" s="10">
        <v>138</v>
      </c>
      <c r="AZ19" s="10">
        <v>44</v>
      </c>
      <c r="BA19" s="10">
        <v>489</v>
      </c>
      <c r="BB19" s="10">
        <v>480</v>
      </c>
      <c r="BC19" s="10">
        <v>2</v>
      </c>
      <c r="BD19" s="10">
        <v>7</v>
      </c>
      <c r="BE19" s="10">
        <v>4</v>
      </c>
      <c r="BF19" s="10">
        <v>906</v>
      </c>
      <c r="BG19" s="10">
        <v>76</v>
      </c>
      <c r="BH19" s="10">
        <v>561</v>
      </c>
      <c r="BI19" s="10">
        <v>335</v>
      </c>
      <c r="BJ19" s="10">
        <v>4</v>
      </c>
      <c r="BK19" s="10">
        <v>13</v>
      </c>
      <c r="BL19" s="10">
        <v>8</v>
      </c>
      <c r="BM19" s="10">
        <v>61</v>
      </c>
      <c r="BN19" s="10">
        <v>25</v>
      </c>
      <c r="BO19" s="10">
        <v>0</v>
      </c>
      <c r="BP19" s="10">
        <v>0</v>
      </c>
      <c r="BQ19" s="10">
        <v>1</v>
      </c>
      <c r="BR19" s="10">
        <v>2</v>
      </c>
      <c r="BS19" s="10">
        <v>5</v>
      </c>
      <c r="BT19" s="10">
        <v>11</v>
      </c>
      <c r="BU19" s="10">
        <v>6</v>
      </c>
      <c r="BV19" s="10">
        <v>2</v>
      </c>
      <c r="BW19" s="10">
        <v>23</v>
      </c>
      <c r="BX19" s="10">
        <v>0</v>
      </c>
      <c r="BY19" s="10">
        <v>0</v>
      </c>
      <c r="BZ19" s="10">
        <v>0</v>
      </c>
      <c r="CA19" s="10">
        <v>25</v>
      </c>
      <c r="CB19" s="10">
        <v>0</v>
      </c>
      <c r="CC19" s="10">
        <v>15</v>
      </c>
      <c r="CD19" s="10">
        <v>9</v>
      </c>
      <c r="CE19" s="10">
        <v>0</v>
      </c>
      <c r="CF19" s="10">
        <v>1</v>
      </c>
      <c r="CG19" s="10">
        <v>0</v>
      </c>
      <c r="CH19" s="10">
        <v>0</v>
      </c>
      <c r="CI19" s="10">
        <v>4856</v>
      </c>
      <c r="CJ19" s="10">
        <v>1160</v>
      </c>
      <c r="CK19" s="10">
        <v>286</v>
      </c>
      <c r="CL19" s="10">
        <v>746</v>
      </c>
      <c r="CM19" s="10">
        <v>827</v>
      </c>
      <c r="CN19" s="10">
        <v>793</v>
      </c>
      <c r="CO19" s="10">
        <v>806</v>
      </c>
      <c r="CP19" s="10">
        <v>238</v>
      </c>
      <c r="CQ19" s="10">
        <v>2147</v>
      </c>
      <c r="CR19" s="10">
        <v>2672</v>
      </c>
      <c r="CS19" s="10">
        <v>10</v>
      </c>
      <c r="CT19" s="10">
        <v>20</v>
      </c>
      <c r="CU19" s="10">
        <v>7</v>
      </c>
      <c r="CV19" s="10">
        <v>4619</v>
      </c>
      <c r="CW19" s="10">
        <v>237</v>
      </c>
      <c r="CX19" s="10">
        <v>2811</v>
      </c>
      <c r="CY19" s="10">
        <v>1750</v>
      </c>
      <c r="CZ19" s="10">
        <v>24</v>
      </c>
      <c r="DA19" s="10">
        <v>29</v>
      </c>
      <c r="DB19" s="10">
        <v>29</v>
      </c>
      <c r="DC19" s="10">
        <v>213</v>
      </c>
      <c r="DD19" s="10">
        <v>1161</v>
      </c>
      <c r="DE19" s="10">
        <v>37</v>
      </c>
      <c r="DF19" s="10">
        <v>61</v>
      </c>
      <c r="DG19" s="10">
        <v>229</v>
      </c>
      <c r="DH19" s="10">
        <v>307</v>
      </c>
      <c r="DI19" s="10">
        <v>280</v>
      </c>
      <c r="DJ19" s="10">
        <v>203</v>
      </c>
      <c r="DK19" s="10">
        <v>44</v>
      </c>
      <c r="DL19" s="10">
        <v>363</v>
      </c>
      <c r="DM19" s="10">
        <v>788</v>
      </c>
      <c r="DN19" s="10">
        <v>5</v>
      </c>
      <c r="DO19" s="10">
        <v>4</v>
      </c>
      <c r="DP19" s="10">
        <v>1</v>
      </c>
      <c r="DQ19" s="10">
        <v>1109</v>
      </c>
      <c r="DR19" s="10">
        <v>52</v>
      </c>
      <c r="DS19" s="10">
        <v>873</v>
      </c>
      <c r="DT19" s="10">
        <v>212</v>
      </c>
      <c r="DU19" s="10">
        <v>3</v>
      </c>
      <c r="DV19" s="10">
        <v>10</v>
      </c>
      <c r="DW19" s="10">
        <v>7</v>
      </c>
      <c r="DX19" s="10">
        <v>56</v>
      </c>
      <c r="DY19" s="10">
        <v>4183</v>
      </c>
      <c r="DZ19" s="10">
        <v>15</v>
      </c>
      <c r="EA19" s="10">
        <v>269</v>
      </c>
      <c r="EB19" s="10">
        <v>676</v>
      </c>
      <c r="EC19" s="10">
        <v>930</v>
      </c>
      <c r="ED19" s="10">
        <v>1025</v>
      </c>
      <c r="EE19" s="10">
        <v>989</v>
      </c>
      <c r="EF19" s="10">
        <v>279</v>
      </c>
      <c r="EG19" s="10">
        <v>1373</v>
      </c>
      <c r="EH19" s="10">
        <v>2770</v>
      </c>
      <c r="EI19" s="10">
        <v>12</v>
      </c>
      <c r="EJ19" s="10">
        <v>21</v>
      </c>
      <c r="EK19" s="10">
        <v>7</v>
      </c>
      <c r="EL19" s="10">
        <v>4035</v>
      </c>
      <c r="EM19" s="10">
        <v>148</v>
      </c>
      <c r="EN19" s="10">
        <v>2822</v>
      </c>
      <c r="EO19" s="10">
        <v>1147</v>
      </c>
      <c r="EP19" s="10">
        <v>20</v>
      </c>
      <c r="EQ19" s="10">
        <v>30</v>
      </c>
      <c r="ER19" s="10">
        <v>33</v>
      </c>
      <c r="ES19" s="10">
        <v>131</v>
      </c>
      <c r="ET19" s="10">
        <v>2565</v>
      </c>
      <c r="EU19" s="10">
        <v>6</v>
      </c>
      <c r="EV19" s="10">
        <v>159</v>
      </c>
      <c r="EW19" s="10">
        <v>389</v>
      </c>
      <c r="EX19" s="10">
        <v>540</v>
      </c>
      <c r="EY19" s="10">
        <v>646</v>
      </c>
      <c r="EZ19" s="10">
        <v>639</v>
      </c>
      <c r="FA19" s="10">
        <v>186</v>
      </c>
      <c r="FB19" s="10">
        <v>859</v>
      </c>
      <c r="FC19" s="10">
        <v>1686</v>
      </c>
      <c r="FD19" s="10">
        <v>6</v>
      </c>
      <c r="FE19" s="10">
        <v>11</v>
      </c>
      <c r="FF19" s="10">
        <v>3</v>
      </c>
      <c r="FG19" s="10">
        <v>2485</v>
      </c>
      <c r="FH19" s="10">
        <v>80</v>
      </c>
      <c r="FI19" s="10">
        <v>1677</v>
      </c>
      <c r="FJ19" s="10">
        <v>785</v>
      </c>
      <c r="FK19" s="10">
        <v>13</v>
      </c>
      <c r="FL19" s="10">
        <v>13</v>
      </c>
      <c r="FM19" s="10">
        <v>18</v>
      </c>
      <c r="FN19" s="10">
        <v>59</v>
      </c>
      <c r="FO19" s="10">
        <v>490</v>
      </c>
      <c r="FP19" s="10">
        <v>4</v>
      </c>
      <c r="FQ19" s="10">
        <v>52</v>
      </c>
      <c r="FR19" s="10">
        <v>73</v>
      </c>
      <c r="FS19" s="10">
        <v>85</v>
      </c>
      <c r="FT19" s="10">
        <v>97</v>
      </c>
      <c r="FU19" s="10">
        <v>136</v>
      </c>
      <c r="FV19" s="10">
        <v>43</v>
      </c>
      <c r="FW19" s="10">
        <v>181</v>
      </c>
      <c r="FX19" s="10">
        <v>299</v>
      </c>
      <c r="FY19" s="10">
        <v>1</v>
      </c>
      <c r="FZ19" s="10">
        <v>6</v>
      </c>
      <c r="GA19" s="10">
        <v>3</v>
      </c>
      <c r="GB19" s="10">
        <v>471</v>
      </c>
      <c r="GC19" s="10">
        <v>19</v>
      </c>
      <c r="GD19" s="10">
        <v>297</v>
      </c>
      <c r="GE19" s="10">
        <v>157</v>
      </c>
      <c r="GF19" s="10">
        <v>4</v>
      </c>
      <c r="GG19" s="10">
        <v>6</v>
      </c>
      <c r="GH19" s="10">
        <v>8</v>
      </c>
      <c r="GI19" s="10">
        <v>18</v>
      </c>
      <c r="GJ19" s="10">
        <v>25</v>
      </c>
      <c r="GK19" s="10">
        <v>0</v>
      </c>
      <c r="GL19" s="10">
        <v>0</v>
      </c>
      <c r="GM19" s="10">
        <v>1</v>
      </c>
      <c r="GN19" s="10">
        <v>2</v>
      </c>
      <c r="GO19" s="10">
        <v>5</v>
      </c>
      <c r="GP19" s="10">
        <v>11</v>
      </c>
      <c r="GQ19" s="10">
        <v>6</v>
      </c>
      <c r="GR19" s="10">
        <v>2</v>
      </c>
      <c r="GS19" s="10">
        <v>23</v>
      </c>
      <c r="GT19" s="10">
        <v>0</v>
      </c>
      <c r="GU19" s="10">
        <v>0</v>
      </c>
      <c r="GV19" s="10">
        <v>0</v>
      </c>
      <c r="GW19" s="10">
        <v>25</v>
      </c>
      <c r="GX19" s="10">
        <v>0</v>
      </c>
      <c r="GY19" s="10">
        <v>15</v>
      </c>
      <c r="GZ19" s="10">
        <v>9</v>
      </c>
      <c r="HA19" s="10">
        <v>0</v>
      </c>
      <c r="HB19" s="10">
        <v>1</v>
      </c>
      <c r="HC19" s="10">
        <v>0</v>
      </c>
      <c r="HD19" s="10">
        <v>0</v>
      </c>
      <c r="HE19" s="10">
        <v>3080</v>
      </c>
      <c r="HF19" s="10">
        <v>10</v>
      </c>
      <c r="HG19" s="10">
        <v>211</v>
      </c>
      <c r="HH19" s="10">
        <v>463</v>
      </c>
      <c r="HI19" s="10">
        <v>627</v>
      </c>
      <c r="HJ19" s="10">
        <v>748</v>
      </c>
      <c r="HK19" s="10">
        <v>786</v>
      </c>
      <c r="HL19" s="10">
        <v>235</v>
      </c>
      <c r="HM19" s="10">
        <v>1042</v>
      </c>
      <c r="HN19" s="10">
        <v>2008</v>
      </c>
      <c r="HO19" s="10">
        <v>7</v>
      </c>
      <c r="HP19" s="10">
        <v>17</v>
      </c>
      <c r="HQ19" s="10">
        <v>6</v>
      </c>
      <c r="HR19" s="10">
        <v>2981</v>
      </c>
      <c r="HS19" s="10">
        <v>99</v>
      </c>
      <c r="HT19" s="10">
        <v>1989</v>
      </c>
      <c r="HU19" s="10">
        <v>951</v>
      </c>
      <c r="HV19" s="10">
        <v>17</v>
      </c>
      <c r="HW19" s="10">
        <v>20</v>
      </c>
      <c r="HX19" s="10">
        <v>26</v>
      </c>
      <c r="HY19" s="10">
        <v>77</v>
      </c>
      <c r="HZ19" s="10">
        <v>1103</v>
      </c>
      <c r="IA19" s="10">
        <v>5</v>
      </c>
      <c r="IB19" s="10">
        <v>58</v>
      </c>
      <c r="IC19" s="10">
        <v>213</v>
      </c>
      <c r="ID19" s="10">
        <v>303</v>
      </c>
      <c r="IE19" s="10">
        <v>277</v>
      </c>
      <c r="IF19" s="10">
        <v>203</v>
      </c>
      <c r="IG19" s="10">
        <v>44</v>
      </c>
      <c r="IH19" s="10">
        <v>331</v>
      </c>
      <c r="II19" s="10">
        <v>762</v>
      </c>
      <c r="IJ19" s="10">
        <v>5</v>
      </c>
      <c r="IK19" s="10">
        <v>4</v>
      </c>
      <c r="IL19" s="10">
        <v>1</v>
      </c>
      <c r="IM19" s="10">
        <v>1054</v>
      </c>
      <c r="IN19" s="10">
        <v>49</v>
      </c>
      <c r="IO19" s="10">
        <v>833</v>
      </c>
      <c r="IP19" s="10">
        <v>196</v>
      </c>
      <c r="IQ19" s="10">
        <v>3</v>
      </c>
      <c r="IR19" s="10">
        <v>10</v>
      </c>
      <c r="IS19" s="10">
        <v>7</v>
      </c>
      <c r="IT19" s="10">
        <v>54</v>
      </c>
      <c r="IU19" s="10">
        <v>1834</v>
      </c>
      <c r="IV19" s="10">
        <v>1182</v>
      </c>
      <c r="IW19" s="10">
        <v>78</v>
      </c>
      <c r="IX19" s="10">
        <v>299</v>
      </c>
      <c r="IY19" s="10">
        <v>204</v>
      </c>
      <c r="IZ19" s="10">
        <v>48</v>
      </c>
      <c r="JA19" s="10">
        <v>20</v>
      </c>
      <c r="JB19" s="10">
        <v>3</v>
      </c>
      <c r="JC19" s="10">
        <v>1137</v>
      </c>
      <c r="JD19" s="10">
        <v>690</v>
      </c>
      <c r="JE19" s="10">
        <v>3</v>
      </c>
      <c r="JF19" s="10">
        <v>3</v>
      </c>
      <c r="JG19" s="10">
        <v>1</v>
      </c>
      <c r="JH19" s="10">
        <v>1693</v>
      </c>
      <c r="JI19" s="10">
        <v>141</v>
      </c>
      <c r="JJ19" s="10">
        <v>862</v>
      </c>
      <c r="JK19" s="10">
        <v>815</v>
      </c>
      <c r="JL19" s="10">
        <v>7</v>
      </c>
      <c r="JM19" s="10">
        <v>9</v>
      </c>
      <c r="JN19" s="10">
        <v>3</v>
      </c>
      <c r="JO19" s="10">
        <v>138</v>
      </c>
      <c r="JP19" s="10">
        <v>1284</v>
      </c>
      <c r="JQ19" s="10">
        <v>825</v>
      </c>
      <c r="JR19" s="10">
        <v>55</v>
      </c>
      <c r="JS19" s="10">
        <v>203</v>
      </c>
      <c r="JT19" s="10">
        <v>143</v>
      </c>
      <c r="JU19" s="10">
        <v>38</v>
      </c>
      <c r="JV19" s="10">
        <v>18</v>
      </c>
      <c r="JW19" s="10">
        <v>2</v>
      </c>
      <c r="JX19" s="10">
        <v>797</v>
      </c>
      <c r="JY19" s="10">
        <v>483</v>
      </c>
      <c r="JZ19" s="10">
        <v>2</v>
      </c>
      <c r="KA19" s="10">
        <v>2</v>
      </c>
      <c r="KB19" s="10">
        <v>0</v>
      </c>
      <c r="KC19" s="10">
        <v>1203</v>
      </c>
      <c r="KD19" s="10">
        <v>81</v>
      </c>
      <c r="KE19" s="10">
        <v>558</v>
      </c>
      <c r="KF19" s="10">
        <v>621</v>
      </c>
      <c r="KG19" s="10">
        <v>7</v>
      </c>
      <c r="KH19" s="10">
        <v>2</v>
      </c>
      <c r="KI19" s="10">
        <v>3</v>
      </c>
      <c r="KJ19" s="10">
        <v>93</v>
      </c>
      <c r="KK19" s="10">
        <v>492</v>
      </c>
      <c r="KL19" s="10">
        <v>325</v>
      </c>
      <c r="KM19" s="10">
        <v>20</v>
      </c>
      <c r="KN19" s="10">
        <v>80</v>
      </c>
      <c r="KO19" s="10">
        <v>57</v>
      </c>
      <c r="KP19" s="10">
        <v>7</v>
      </c>
      <c r="KQ19" s="10">
        <v>2</v>
      </c>
      <c r="KR19" s="10">
        <v>1</v>
      </c>
      <c r="KS19" s="10">
        <v>308</v>
      </c>
      <c r="KT19" s="10">
        <v>181</v>
      </c>
      <c r="KU19" s="10">
        <v>1</v>
      </c>
      <c r="KV19" s="10">
        <v>1</v>
      </c>
      <c r="KW19" s="10">
        <v>1</v>
      </c>
      <c r="KX19" s="10">
        <v>435</v>
      </c>
      <c r="KY19" s="10">
        <v>57</v>
      </c>
      <c r="KZ19" s="10">
        <v>264</v>
      </c>
      <c r="LA19" s="10">
        <v>178</v>
      </c>
      <c r="LB19" s="10">
        <v>0</v>
      </c>
      <c r="LC19" s="10">
        <v>7</v>
      </c>
      <c r="LD19" s="10">
        <v>0</v>
      </c>
      <c r="LE19" s="10">
        <v>43</v>
      </c>
      <c r="LF19" s="10">
        <v>1776</v>
      </c>
      <c r="LG19" s="10">
        <v>1150</v>
      </c>
      <c r="LH19" s="10">
        <v>75</v>
      </c>
      <c r="LI19" s="10">
        <v>283</v>
      </c>
      <c r="LJ19" s="10">
        <v>200</v>
      </c>
      <c r="LK19" s="10">
        <v>45</v>
      </c>
      <c r="LL19" s="10">
        <v>20</v>
      </c>
      <c r="LM19" s="10">
        <v>3</v>
      </c>
      <c r="LN19" s="10">
        <v>1105</v>
      </c>
      <c r="LO19" s="10">
        <v>664</v>
      </c>
      <c r="LP19" s="10">
        <v>3</v>
      </c>
      <c r="LQ19" s="10">
        <v>3</v>
      </c>
      <c r="LR19" s="10">
        <v>1</v>
      </c>
      <c r="LS19" s="10">
        <v>1638</v>
      </c>
      <c r="LT19" s="10">
        <v>138</v>
      </c>
      <c r="LU19" s="10">
        <v>822</v>
      </c>
      <c r="LV19" s="10">
        <v>799</v>
      </c>
      <c r="LW19" s="10">
        <v>7</v>
      </c>
      <c r="LX19" s="10">
        <v>9</v>
      </c>
      <c r="LY19" s="10">
        <v>3</v>
      </c>
      <c r="LZ19" s="10">
        <v>136</v>
      </c>
      <c r="MA19" s="10">
        <v>58</v>
      </c>
      <c r="MB19" s="10">
        <v>32</v>
      </c>
      <c r="MC19" s="10">
        <v>3</v>
      </c>
      <c r="MD19" s="10">
        <v>16</v>
      </c>
      <c r="ME19" s="10">
        <v>4</v>
      </c>
      <c r="MF19" s="10">
        <v>3</v>
      </c>
      <c r="MG19" s="10">
        <v>0</v>
      </c>
      <c r="MH19" s="10">
        <v>0</v>
      </c>
      <c r="MI19" s="10">
        <v>32</v>
      </c>
      <c r="MJ19" s="10">
        <v>26</v>
      </c>
      <c r="MK19" s="10">
        <v>0</v>
      </c>
      <c r="ML19" s="10">
        <v>0</v>
      </c>
      <c r="MM19" s="10">
        <v>0</v>
      </c>
      <c r="MN19" s="10">
        <v>55</v>
      </c>
      <c r="MO19" s="10">
        <v>3</v>
      </c>
      <c r="MP19" s="10">
        <v>40</v>
      </c>
      <c r="MQ19" s="10">
        <v>16</v>
      </c>
      <c r="MR19" s="10">
        <v>0</v>
      </c>
      <c r="MS19" s="10">
        <v>0</v>
      </c>
      <c r="MT19" s="10">
        <v>0</v>
      </c>
      <c r="MU19" s="10">
        <v>2</v>
      </c>
      <c r="MV19" s="10">
        <v>548</v>
      </c>
      <c r="MW19" s="10">
        <v>388</v>
      </c>
      <c r="MX19" s="10">
        <v>145</v>
      </c>
      <c r="MY19" s="10">
        <v>533</v>
      </c>
      <c r="MZ19" s="10">
        <v>15</v>
      </c>
      <c r="NA19" s="10">
        <v>715</v>
      </c>
      <c r="NB19" s="10">
        <v>510</v>
      </c>
      <c r="NC19" s="10">
        <v>5</v>
      </c>
      <c r="ND19" s="10">
        <v>515</v>
      </c>
      <c r="NE19" s="10">
        <v>200</v>
      </c>
      <c r="NF19" s="10">
        <v>651</v>
      </c>
      <c r="NG19" s="10">
        <v>464</v>
      </c>
      <c r="NH19" s="10">
        <v>5</v>
      </c>
      <c r="NI19" s="10">
        <v>469</v>
      </c>
      <c r="NJ19" s="10">
        <v>182</v>
      </c>
      <c r="NK19" s="10">
        <v>64</v>
      </c>
      <c r="NL19" s="10">
        <v>46</v>
      </c>
      <c r="NM19" s="10">
        <v>46</v>
      </c>
      <c r="NN19" s="10">
        <v>18</v>
      </c>
      <c r="NO19" s="10">
        <v>488</v>
      </c>
      <c r="NP19" s="10">
        <v>46</v>
      </c>
      <c r="NQ19" s="10">
        <v>437</v>
      </c>
      <c r="NR19" s="10">
        <v>2</v>
      </c>
      <c r="NS19" s="10">
        <v>2</v>
      </c>
      <c r="NT19" s="10">
        <v>1</v>
      </c>
      <c r="NU19" s="10">
        <v>473</v>
      </c>
      <c r="NV19" s="10">
        <v>15</v>
      </c>
      <c r="NW19" s="10">
        <v>305</v>
      </c>
      <c r="NX19" s="10">
        <v>154</v>
      </c>
      <c r="NY19" s="10">
        <v>2</v>
      </c>
      <c r="NZ19" s="10">
        <v>5</v>
      </c>
      <c r="OA19" s="10">
        <v>5</v>
      </c>
      <c r="OB19" s="10">
        <v>17</v>
      </c>
      <c r="OC19" s="10">
        <v>174</v>
      </c>
      <c r="OD19" s="10">
        <v>12</v>
      </c>
      <c r="OE19" s="10">
        <v>161</v>
      </c>
      <c r="OF19" s="10">
        <v>1</v>
      </c>
      <c r="OG19" s="10">
        <v>0</v>
      </c>
      <c r="OH19" s="10">
        <v>0</v>
      </c>
      <c r="OI19" s="10">
        <v>170</v>
      </c>
      <c r="OJ19" s="10">
        <v>4</v>
      </c>
      <c r="OK19" s="10">
        <v>117</v>
      </c>
      <c r="OL19" s="10">
        <v>52</v>
      </c>
      <c r="OM19" s="10">
        <v>1</v>
      </c>
      <c r="ON19" s="10">
        <v>1</v>
      </c>
      <c r="OO19" s="10">
        <v>1</v>
      </c>
      <c r="OP19" s="10">
        <v>2</v>
      </c>
      <c r="OQ19" s="10">
        <v>201</v>
      </c>
      <c r="OR19" s="10">
        <v>23</v>
      </c>
      <c r="OS19" s="10">
        <v>177</v>
      </c>
      <c r="OT19" s="10">
        <v>0</v>
      </c>
      <c r="OU19" s="10">
        <v>0</v>
      </c>
      <c r="OV19" s="10">
        <v>1</v>
      </c>
      <c r="OW19" s="10">
        <v>194</v>
      </c>
      <c r="OX19" s="10">
        <v>7</v>
      </c>
      <c r="OY19" s="10">
        <v>106</v>
      </c>
      <c r="OZ19" s="10">
        <v>82</v>
      </c>
      <c r="PA19" s="10">
        <v>0</v>
      </c>
      <c r="PB19" s="10">
        <v>2</v>
      </c>
      <c r="PC19" s="10">
        <v>4</v>
      </c>
      <c r="PD19" s="10">
        <v>7</v>
      </c>
      <c r="PE19" s="10">
        <v>25</v>
      </c>
      <c r="PF19" s="10">
        <v>2</v>
      </c>
      <c r="PG19" s="10">
        <v>23</v>
      </c>
      <c r="PH19" s="10">
        <v>0</v>
      </c>
      <c r="PI19" s="10">
        <v>0</v>
      </c>
      <c r="PJ19" s="10">
        <v>0</v>
      </c>
      <c r="PK19" s="10">
        <v>25</v>
      </c>
      <c r="PL19" s="10">
        <v>0</v>
      </c>
      <c r="PM19" s="10">
        <v>15</v>
      </c>
      <c r="PN19" s="10">
        <v>9</v>
      </c>
      <c r="PO19" s="10">
        <v>0</v>
      </c>
      <c r="PP19" s="10">
        <v>1</v>
      </c>
      <c r="PQ19" s="10">
        <v>0</v>
      </c>
      <c r="PR19" s="10">
        <v>0</v>
      </c>
      <c r="PS19" s="10">
        <v>400</v>
      </c>
      <c r="PT19" s="10">
        <v>37</v>
      </c>
      <c r="PU19" s="10">
        <v>361</v>
      </c>
      <c r="PV19" s="10">
        <v>1</v>
      </c>
      <c r="PW19" s="10">
        <v>0</v>
      </c>
      <c r="PX19" s="10">
        <v>1</v>
      </c>
      <c r="PY19" s="10">
        <v>389</v>
      </c>
      <c r="PZ19" s="10">
        <v>11</v>
      </c>
      <c r="QA19" s="10">
        <v>238</v>
      </c>
      <c r="QB19" s="10">
        <v>143</v>
      </c>
      <c r="QC19" s="10">
        <v>1</v>
      </c>
      <c r="QD19" s="10">
        <v>4</v>
      </c>
      <c r="QE19" s="10">
        <v>5</v>
      </c>
      <c r="QF19" s="10">
        <v>9</v>
      </c>
      <c r="QG19" s="10">
        <v>88</v>
      </c>
      <c r="QH19" s="10">
        <v>9</v>
      </c>
      <c r="QI19" s="10">
        <v>76</v>
      </c>
      <c r="QJ19" s="10">
        <v>1</v>
      </c>
      <c r="QK19" s="10">
        <v>2</v>
      </c>
      <c r="QL19" s="10">
        <v>0</v>
      </c>
      <c r="QM19" s="10">
        <v>84</v>
      </c>
      <c r="QN19" s="10">
        <v>4</v>
      </c>
      <c r="QO19" s="10">
        <v>67</v>
      </c>
      <c r="QP19" s="10">
        <v>11</v>
      </c>
      <c r="QQ19" s="10">
        <v>1</v>
      </c>
      <c r="QR19" s="10">
        <v>1</v>
      </c>
      <c r="QS19" s="10">
        <v>0</v>
      </c>
      <c r="QT19" s="10">
        <v>8</v>
      </c>
      <c r="QU19" s="10">
        <v>219</v>
      </c>
      <c r="QV19" s="10">
        <v>92</v>
      </c>
      <c r="QW19" s="10">
        <v>115</v>
      </c>
      <c r="QX19" s="10">
        <v>4</v>
      </c>
      <c r="QY19" s="10">
        <v>6</v>
      </c>
      <c r="QZ19" s="10">
        <v>2</v>
      </c>
      <c r="RA19" s="10">
        <v>203</v>
      </c>
      <c r="RB19" s="10">
        <v>16</v>
      </c>
      <c r="RC19" s="10">
        <v>146</v>
      </c>
      <c r="RD19" s="10">
        <v>55</v>
      </c>
      <c r="RE19" s="10">
        <v>1</v>
      </c>
      <c r="RF19" s="10">
        <v>13</v>
      </c>
      <c r="RG19" s="10">
        <v>1</v>
      </c>
      <c r="RH19" s="10">
        <v>3</v>
      </c>
      <c r="RI19" s="10">
        <v>120</v>
      </c>
      <c r="RJ19" s="10">
        <v>52</v>
      </c>
      <c r="RK19" s="10">
        <v>65</v>
      </c>
      <c r="RL19" s="10">
        <v>2</v>
      </c>
      <c r="RM19" s="10">
        <v>1</v>
      </c>
      <c r="RN19" s="10">
        <v>0</v>
      </c>
      <c r="RO19" s="10">
        <v>110</v>
      </c>
      <c r="RP19" s="10">
        <v>10</v>
      </c>
      <c r="RQ19" s="10">
        <v>82</v>
      </c>
      <c r="RR19" s="10">
        <v>29</v>
      </c>
      <c r="RS19" s="10">
        <v>0</v>
      </c>
      <c r="RT19" s="10">
        <v>8</v>
      </c>
      <c r="RU19" s="10">
        <v>1</v>
      </c>
      <c r="RV19" s="10">
        <v>0</v>
      </c>
      <c r="RW19" s="10">
        <v>42</v>
      </c>
      <c r="RX19" s="10">
        <v>18</v>
      </c>
      <c r="RY19" s="10">
        <v>16</v>
      </c>
      <c r="RZ19" s="10">
        <v>1</v>
      </c>
      <c r="SA19" s="10">
        <v>5</v>
      </c>
      <c r="SB19" s="10">
        <v>2</v>
      </c>
      <c r="SC19" s="10">
        <v>39</v>
      </c>
      <c r="SD19" s="10">
        <v>3</v>
      </c>
      <c r="SE19" s="10">
        <v>25</v>
      </c>
      <c r="SF19" s="10">
        <v>11</v>
      </c>
      <c r="SG19" s="10">
        <v>1</v>
      </c>
      <c r="SH19" s="10">
        <v>3</v>
      </c>
      <c r="SI19" s="10">
        <v>0</v>
      </c>
      <c r="SJ19" s="10">
        <v>2</v>
      </c>
      <c r="SK19" s="10">
        <v>0</v>
      </c>
      <c r="SL19" s="10">
        <v>0</v>
      </c>
      <c r="SM19" s="10">
        <v>0</v>
      </c>
      <c r="SN19" s="10">
        <v>0</v>
      </c>
      <c r="SO19" s="10">
        <v>0</v>
      </c>
      <c r="SP19" s="10">
        <v>0</v>
      </c>
      <c r="SQ19" s="10">
        <v>0</v>
      </c>
      <c r="SR19" s="10">
        <v>0</v>
      </c>
      <c r="SS19" s="10">
        <v>0</v>
      </c>
      <c r="ST19" s="10">
        <v>0</v>
      </c>
      <c r="SU19" s="10">
        <v>0</v>
      </c>
      <c r="SV19" s="10">
        <v>0</v>
      </c>
      <c r="SW19" s="10">
        <v>0</v>
      </c>
      <c r="SX19" s="10">
        <v>0</v>
      </c>
      <c r="SY19" s="10">
        <v>162</v>
      </c>
      <c r="SZ19" s="10">
        <v>70</v>
      </c>
      <c r="TA19" s="10">
        <v>81</v>
      </c>
      <c r="TB19" s="10">
        <v>3</v>
      </c>
      <c r="TC19" s="10">
        <v>6</v>
      </c>
      <c r="TD19" s="10">
        <v>2</v>
      </c>
      <c r="TE19" s="10">
        <v>149</v>
      </c>
      <c r="TF19" s="10">
        <v>13</v>
      </c>
      <c r="TG19" s="10">
        <v>107</v>
      </c>
      <c r="TH19" s="10">
        <v>40</v>
      </c>
      <c r="TI19" s="10">
        <v>1</v>
      </c>
      <c r="TJ19" s="10">
        <v>11</v>
      </c>
      <c r="TK19" s="10">
        <v>1</v>
      </c>
      <c r="TL19" s="10">
        <v>2</v>
      </c>
      <c r="TM19" s="10">
        <v>57</v>
      </c>
      <c r="TN19" s="10">
        <v>22</v>
      </c>
      <c r="TO19" s="10">
        <v>34</v>
      </c>
      <c r="TP19" s="10">
        <v>1</v>
      </c>
      <c r="TQ19" s="10">
        <v>0</v>
      </c>
      <c r="TR19" s="10">
        <v>0</v>
      </c>
      <c r="TS19" s="10">
        <v>54</v>
      </c>
      <c r="TT19" s="10">
        <v>3</v>
      </c>
      <c r="TU19" s="10">
        <v>39</v>
      </c>
      <c r="TV19" s="10">
        <v>15</v>
      </c>
      <c r="TW19" s="10">
        <v>0</v>
      </c>
      <c r="TX19" s="10">
        <v>2</v>
      </c>
      <c r="TY19" s="10">
        <v>0</v>
      </c>
      <c r="TZ19" s="10">
        <v>1</v>
      </c>
      <c r="UA19" s="10">
        <v>15</v>
      </c>
      <c r="UB19" s="10">
        <v>6</v>
      </c>
      <c r="UC19" s="10">
        <v>4</v>
      </c>
      <c r="UD19" s="10">
        <v>0</v>
      </c>
      <c r="UE19" s="10">
        <v>10</v>
      </c>
      <c r="UF19" s="10">
        <v>5</v>
      </c>
      <c r="UG19" s="10">
        <v>204</v>
      </c>
      <c r="UH19" s="10">
        <v>114</v>
      </c>
      <c r="UI19" s="10">
        <v>38</v>
      </c>
      <c r="UJ19" s="10">
        <v>0</v>
      </c>
      <c r="UK19" s="10">
        <v>152</v>
      </c>
      <c r="UL19" s="10">
        <v>52</v>
      </c>
      <c r="UM19" s="10">
        <v>51</v>
      </c>
      <c r="UN19" s="10">
        <v>47</v>
      </c>
      <c r="UO19" s="10">
        <v>4</v>
      </c>
      <c r="UP19" s="10">
        <v>0</v>
      </c>
      <c r="UQ19" s="10">
        <v>0</v>
      </c>
      <c r="UR19" s="10">
        <v>0</v>
      </c>
      <c r="US19" s="10">
        <v>47</v>
      </c>
      <c r="UT19" s="10">
        <v>4</v>
      </c>
      <c r="UU19" s="10">
        <v>24</v>
      </c>
      <c r="UV19" s="10">
        <v>24</v>
      </c>
      <c r="UW19" s="10">
        <v>0</v>
      </c>
      <c r="UX19" s="10">
        <v>0</v>
      </c>
      <c r="UY19" s="10">
        <v>0</v>
      </c>
      <c r="UZ19" s="10">
        <v>3</v>
      </c>
      <c r="VA19" s="10">
        <v>38</v>
      </c>
      <c r="VB19" s="10">
        <v>35</v>
      </c>
      <c r="VC19" s="10">
        <v>3</v>
      </c>
      <c r="VD19" s="10">
        <v>0</v>
      </c>
      <c r="VE19" s="10">
        <v>0</v>
      </c>
      <c r="VF19" s="10">
        <v>0</v>
      </c>
      <c r="VG19" s="10">
        <v>35</v>
      </c>
      <c r="VH19" s="10">
        <v>3</v>
      </c>
      <c r="VI19" s="10">
        <v>20</v>
      </c>
      <c r="VJ19" s="10">
        <v>17</v>
      </c>
      <c r="VK19" s="10">
        <v>0</v>
      </c>
      <c r="VL19" s="10">
        <v>0</v>
      </c>
      <c r="VM19" s="10">
        <v>0</v>
      </c>
      <c r="VN19" s="10">
        <v>1</v>
      </c>
      <c r="VO19" s="10">
        <v>11</v>
      </c>
      <c r="VP19" s="10">
        <v>10</v>
      </c>
      <c r="VQ19" s="10">
        <v>1</v>
      </c>
      <c r="VR19" s="10">
        <v>0</v>
      </c>
      <c r="VS19" s="10">
        <v>0</v>
      </c>
      <c r="VT19" s="10">
        <v>0</v>
      </c>
      <c r="VU19" s="10">
        <v>10</v>
      </c>
      <c r="VV19" s="10">
        <v>1</v>
      </c>
      <c r="VW19" s="10">
        <v>4</v>
      </c>
      <c r="VX19" s="10">
        <v>5</v>
      </c>
      <c r="VY19" s="10">
        <v>0</v>
      </c>
      <c r="VZ19" s="10">
        <v>0</v>
      </c>
      <c r="WA19" s="10">
        <v>0</v>
      </c>
      <c r="WB19" s="10">
        <v>2</v>
      </c>
      <c r="WC19" s="10">
        <v>49</v>
      </c>
      <c r="WD19" s="10">
        <v>45</v>
      </c>
      <c r="WE19" s="10">
        <v>4</v>
      </c>
      <c r="WF19" s="10">
        <v>0</v>
      </c>
      <c r="WG19" s="10">
        <v>0</v>
      </c>
      <c r="WH19" s="10">
        <v>0</v>
      </c>
      <c r="WI19" s="10">
        <v>45</v>
      </c>
      <c r="WJ19" s="10">
        <v>4</v>
      </c>
      <c r="WK19" s="10">
        <v>24</v>
      </c>
      <c r="WL19" s="10">
        <v>22</v>
      </c>
      <c r="WM19" s="10">
        <v>0</v>
      </c>
      <c r="WN19" s="10">
        <v>0</v>
      </c>
      <c r="WO19" s="10">
        <v>0</v>
      </c>
      <c r="WP19" s="10">
        <v>3</v>
      </c>
      <c r="WQ19" s="10">
        <v>2</v>
      </c>
      <c r="WR19" s="10">
        <v>2</v>
      </c>
      <c r="WS19" s="10">
        <v>0</v>
      </c>
      <c r="WT19" s="10">
        <v>0</v>
      </c>
      <c r="WU19" s="10">
        <v>0</v>
      </c>
      <c r="WV19" s="10">
        <v>0</v>
      </c>
      <c r="WW19" s="10">
        <v>2</v>
      </c>
      <c r="WX19" s="10">
        <v>0</v>
      </c>
      <c r="WY19" s="10">
        <v>0</v>
      </c>
      <c r="WZ19" s="10">
        <v>2</v>
      </c>
      <c r="XA19" s="10">
        <v>0</v>
      </c>
      <c r="XB19" s="10">
        <v>0</v>
      </c>
      <c r="XC19" s="10">
        <v>0</v>
      </c>
      <c r="XD19" s="10">
        <v>0</v>
      </c>
      <c r="XE19" s="10">
        <v>0</v>
      </c>
      <c r="XF19" s="10">
        <v>0</v>
      </c>
      <c r="XG19" s="10">
        <v>0</v>
      </c>
      <c r="XH19" s="10">
        <v>0</v>
      </c>
      <c r="XI19" s="10">
        <v>0</v>
      </c>
      <c r="XJ19" s="10">
        <v>51</v>
      </c>
      <c r="XK19" s="10">
        <v>38</v>
      </c>
      <c r="XL19" s="10">
        <v>11</v>
      </c>
      <c r="XM19" s="10">
        <v>49</v>
      </c>
      <c r="XN19" s="10">
        <v>2</v>
      </c>
      <c r="XO19" s="10">
        <v>72</v>
      </c>
      <c r="XP19" s="10">
        <v>50</v>
      </c>
      <c r="XQ19" s="10">
        <v>18</v>
      </c>
      <c r="XR19" s="10">
        <v>68</v>
      </c>
      <c r="XS19" s="10">
        <v>4</v>
      </c>
    </row>
    <row r="20" spans="1:643" x14ac:dyDescent="0.25">
      <c r="A20" s="4" t="s">
        <v>36</v>
      </c>
      <c r="B20" s="10">
        <v>5</v>
      </c>
      <c r="C20" s="10">
        <v>2636</v>
      </c>
      <c r="D20" s="10">
        <v>435</v>
      </c>
      <c r="E20" s="10">
        <v>153</v>
      </c>
      <c r="F20" s="10">
        <v>467</v>
      </c>
      <c r="G20" s="10">
        <v>610</v>
      </c>
      <c r="H20" s="10">
        <v>466</v>
      </c>
      <c r="I20" s="10">
        <v>414</v>
      </c>
      <c r="J20" s="10">
        <v>91</v>
      </c>
      <c r="K20" s="10">
        <v>1012</v>
      </c>
      <c r="L20" s="10">
        <v>1607</v>
      </c>
      <c r="M20" s="10">
        <v>8</v>
      </c>
      <c r="N20" s="10">
        <v>6</v>
      </c>
      <c r="O20" s="10">
        <v>3</v>
      </c>
      <c r="P20" s="10">
        <v>2304</v>
      </c>
      <c r="Q20" s="10">
        <v>332</v>
      </c>
      <c r="R20" s="10">
        <v>1795</v>
      </c>
      <c r="S20" s="10">
        <v>540</v>
      </c>
      <c r="T20" s="10">
        <v>12</v>
      </c>
      <c r="U20" s="10">
        <v>78</v>
      </c>
      <c r="V20" s="10">
        <v>14</v>
      </c>
      <c r="W20" s="10">
        <v>197</v>
      </c>
      <c r="X20" s="10">
        <v>1416</v>
      </c>
      <c r="Y20" s="10">
        <v>273</v>
      </c>
      <c r="Z20" s="10">
        <v>83</v>
      </c>
      <c r="AA20" s="10">
        <v>230</v>
      </c>
      <c r="AB20" s="10">
        <v>300</v>
      </c>
      <c r="AC20" s="10">
        <v>226</v>
      </c>
      <c r="AD20" s="10">
        <v>252</v>
      </c>
      <c r="AE20" s="10">
        <v>52</v>
      </c>
      <c r="AF20" s="10">
        <v>547</v>
      </c>
      <c r="AG20" s="10">
        <v>861</v>
      </c>
      <c r="AH20" s="10">
        <v>5</v>
      </c>
      <c r="AI20" s="10">
        <v>3</v>
      </c>
      <c r="AJ20" s="10">
        <v>0</v>
      </c>
      <c r="AK20" s="10">
        <v>1245</v>
      </c>
      <c r="AL20" s="10">
        <v>171</v>
      </c>
      <c r="AM20" s="10">
        <v>909</v>
      </c>
      <c r="AN20" s="10">
        <v>323</v>
      </c>
      <c r="AO20" s="10">
        <v>9</v>
      </c>
      <c r="AP20" s="10">
        <v>53</v>
      </c>
      <c r="AQ20" s="10">
        <v>6</v>
      </c>
      <c r="AR20" s="10">
        <v>116</v>
      </c>
      <c r="AS20" s="10">
        <v>455</v>
      </c>
      <c r="AT20" s="10">
        <v>115</v>
      </c>
      <c r="AU20" s="10">
        <v>39</v>
      </c>
      <c r="AV20" s="10">
        <v>84</v>
      </c>
      <c r="AW20" s="10">
        <v>85</v>
      </c>
      <c r="AX20" s="10">
        <v>63</v>
      </c>
      <c r="AY20" s="10">
        <v>54</v>
      </c>
      <c r="AZ20" s="10">
        <v>15</v>
      </c>
      <c r="BA20" s="10">
        <v>205</v>
      </c>
      <c r="BB20" s="10">
        <v>244</v>
      </c>
      <c r="BC20" s="10">
        <v>3</v>
      </c>
      <c r="BD20" s="10">
        <v>3</v>
      </c>
      <c r="BE20" s="10">
        <v>0</v>
      </c>
      <c r="BF20" s="10">
        <v>391</v>
      </c>
      <c r="BG20" s="10">
        <v>64</v>
      </c>
      <c r="BH20" s="10">
        <v>302</v>
      </c>
      <c r="BI20" s="10">
        <v>104</v>
      </c>
      <c r="BJ20" s="10">
        <v>2</v>
      </c>
      <c r="BK20" s="10">
        <v>8</v>
      </c>
      <c r="BL20" s="10">
        <v>1</v>
      </c>
      <c r="BM20" s="10">
        <v>38</v>
      </c>
      <c r="BN20" s="10">
        <v>10</v>
      </c>
      <c r="BO20" s="10">
        <v>0</v>
      </c>
      <c r="BP20" s="10">
        <v>0</v>
      </c>
      <c r="BQ20" s="10">
        <v>3</v>
      </c>
      <c r="BR20" s="10">
        <v>5</v>
      </c>
      <c r="BS20" s="10">
        <v>2</v>
      </c>
      <c r="BT20" s="10">
        <v>0</v>
      </c>
      <c r="BU20" s="10">
        <v>0</v>
      </c>
      <c r="BV20" s="10">
        <v>6</v>
      </c>
      <c r="BW20" s="10">
        <v>4</v>
      </c>
      <c r="BX20" s="10">
        <v>0</v>
      </c>
      <c r="BY20" s="10">
        <v>0</v>
      </c>
      <c r="BZ20" s="10">
        <v>0</v>
      </c>
      <c r="CA20" s="10">
        <v>10</v>
      </c>
      <c r="CB20" s="10">
        <v>0</v>
      </c>
      <c r="CC20" s="10">
        <v>9</v>
      </c>
      <c r="CD20" s="10">
        <v>1</v>
      </c>
      <c r="CE20" s="10">
        <v>0</v>
      </c>
      <c r="CF20" s="10">
        <v>0</v>
      </c>
      <c r="CG20" s="10">
        <v>0</v>
      </c>
      <c r="CH20" s="10">
        <v>0</v>
      </c>
      <c r="CI20" s="10">
        <v>1881</v>
      </c>
      <c r="CJ20" s="10">
        <v>388</v>
      </c>
      <c r="CK20" s="10">
        <v>122</v>
      </c>
      <c r="CL20" s="10">
        <v>317</v>
      </c>
      <c r="CM20" s="10">
        <v>390</v>
      </c>
      <c r="CN20" s="10">
        <v>291</v>
      </c>
      <c r="CO20" s="10">
        <v>306</v>
      </c>
      <c r="CP20" s="10">
        <v>67</v>
      </c>
      <c r="CQ20" s="10">
        <v>758</v>
      </c>
      <c r="CR20" s="10">
        <v>1109</v>
      </c>
      <c r="CS20" s="10">
        <v>8</v>
      </c>
      <c r="CT20" s="10">
        <v>6</v>
      </c>
      <c r="CU20" s="10">
        <v>0</v>
      </c>
      <c r="CV20" s="10">
        <v>1646</v>
      </c>
      <c r="CW20" s="10">
        <v>235</v>
      </c>
      <c r="CX20" s="10">
        <v>1220</v>
      </c>
      <c r="CY20" s="10">
        <v>428</v>
      </c>
      <c r="CZ20" s="10">
        <v>11</v>
      </c>
      <c r="DA20" s="10">
        <v>61</v>
      </c>
      <c r="DB20" s="10">
        <v>7</v>
      </c>
      <c r="DC20" s="10">
        <v>154</v>
      </c>
      <c r="DD20" s="10">
        <v>755</v>
      </c>
      <c r="DE20" s="10">
        <v>47</v>
      </c>
      <c r="DF20" s="10">
        <v>31</v>
      </c>
      <c r="DG20" s="10">
        <v>150</v>
      </c>
      <c r="DH20" s="10">
        <v>220</v>
      </c>
      <c r="DI20" s="10">
        <v>175</v>
      </c>
      <c r="DJ20" s="10">
        <v>108</v>
      </c>
      <c r="DK20" s="10">
        <v>24</v>
      </c>
      <c r="DL20" s="10">
        <v>254</v>
      </c>
      <c r="DM20" s="10">
        <v>498</v>
      </c>
      <c r="DN20" s="10">
        <v>0</v>
      </c>
      <c r="DO20" s="10">
        <v>0</v>
      </c>
      <c r="DP20" s="10">
        <v>3</v>
      </c>
      <c r="DQ20" s="10">
        <v>658</v>
      </c>
      <c r="DR20" s="10">
        <v>97</v>
      </c>
      <c r="DS20" s="10">
        <v>575</v>
      </c>
      <c r="DT20" s="10">
        <v>112</v>
      </c>
      <c r="DU20" s="10">
        <v>1</v>
      </c>
      <c r="DV20" s="10">
        <v>17</v>
      </c>
      <c r="DW20" s="10">
        <v>7</v>
      </c>
      <c r="DX20" s="10">
        <v>43</v>
      </c>
      <c r="DY20" s="10">
        <v>1931</v>
      </c>
      <c r="DZ20" s="10">
        <v>9</v>
      </c>
      <c r="EA20" s="10">
        <v>123</v>
      </c>
      <c r="EB20" s="10">
        <v>356</v>
      </c>
      <c r="EC20" s="10">
        <v>511</v>
      </c>
      <c r="ED20" s="10">
        <v>432</v>
      </c>
      <c r="EE20" s="10">
        <v>409</v>
      </c>
      <c r="EF20" s="10">
        <v>91</v>
      </c>
      <c r="EG20" s="10">
        <v>611</v>
      </c>
      <c r="EH20" s="10">
        <v>1306</v>
      </c>
      <c r="EI20" s="10">
        <v>8</v>
      </c>
      <c r="EJ20" s="10">
        <v>3</v>
      </c>
      <c r="EK20" s="10">
        <v>3</v>
      </c>
      <c r="EL20" s="10">
        <v>1741</v>
      </c>
      <c r="EM20" s="10">
        <v>190</v>
      </c>
      <c r="EN20" s="10">
        <v>1360</v>
      </c>
      <c r="EO20" s="10">
        <v>385</v>
      </c>
      <c r="EP20" s="10">
        <v>10</v>
      </c>
      <c r="EQ20" s="10">
        <v>63</v>
      </c>
      <c r="ER20" s="10">
        <v>13</v>
      </c>
      <c r="ES20" s="10">
        <v>100</v>
      </c>
      <c r="ET20" s="10">
        <v>965</v>
      </c>
      <c r="EU20" s="10">
        <v>0</v>
      </c>
      <c r="EV20" s="10">
        <v>65</v>
      </c>
      <c r="EW20" s="10">
        <v>163</v>
      </c>
      <c r="EX20" s="10">
        <v>241</v>
      </c>
      <c r="EY20" s="10">
        <v>197</v>
      </c>
      <c r="EZ20" s="10">
        <v>247</v>
      </c>
      <c r="FA20" s="10">
        <v>52</v>
      </c>
      <c r="FB20" s="10">
        <v>282</v>
      </c>
      <c r="FC20" s="10">
        <v>677</v>
      </c>
      <c r="FD20" s="10">
        <v>5</v>
      </c>
      <c r="FE20" s="10">
        <v>1</v>
      </c>
      <c r="FF20" s="10">
        <v>0</v>
      </c>
      <c r="FG20" s="10">
        <v>880</v>
      </c>
      <c r="FH20" s="10">
        <v>85</v>
      </c>
      <c r="FI20" s="10">
        <v>639</v>
      </c>
      <c r="FJ20" s="10">
        <v>225</v>
      </c>
      <c r="FK20" s="10">
        <v>8</v>
      </c>
      <c r="FL20" s="10">
        <v>41</v>
      </c>
      <c r="FM20" s="10">
        <v>5</v>
      </c>
      <c r="FN20" s="10">
        <v>47</v>
      </c>
      <c r="FO20" s="10">
        <v>282</v>
      </c>
      <c r="FP20" s="10">
        <v>9</v>
      </c>
      <c r="FQ20" s="10">
        <v>31</v>
      </c>
      <c r="FR20" s="10">
        <v>53</v>
      </c>
      <c r="FS20" s="10">
        <v>61</v>
      </c>
      <c r="FT20" s="10">
        <v>59</v>
      </c>
      <c r="FU20" s="10">
        <v>54</v>
      </c>
      <c r="FV20" s="10">
        <v>15</v>
      </c>
      <c r="FW20" s="10">
        <v>106</v>
      </c>
      <c r="FX20" s="10">
        <v>171</v>
      </c>
      <c r="FY20" s="10">
        <v>3</v>
      </c>
      <c r="FZ20" s="10">
        <v>2</v>
      </c>
      <c r="GA20" s="10">
        <v>0</v>
      </c>
      <c r="GB20" s="10">
        <v>252</v>
      </c>
      <c r="GC20" s="10">
        <v>30</v>
      </c>
      <c r="GD20" s="10">
        <v>203</v>
      </c>
      <c r="GE20" s="10">
        <v>56</v>
      </c>
      <c r="GF20" s="10">
        <v>1</v>
      </c>
      <c r="GG20" s="10">
        <v>7</v>
      </c>
      <c r="GH20" s="10">
        <v>1</v>
      </c>
      <c r="GI20" s="10">
        <v>14</v>
      </c>
      <c r="GJ20" s="10">
        <v>10</v>
      </c>
      <c r="GK20" s="10">
        <v>0</v>
      </c>
      <c r="GL20" s="10">
        <v>0</v>
      </c>
      <c r="GM20" s="10">
        <v>3</v>
      </c>
      <c r="GN20" s="10">
        <v>5</v>
      </c>
      <c r="GO20" s="10">
        <v>2</v>
      </c>
      <c r="GP20" s="10">
        <v>0</v>
      </c>
      <c r="GQ20" s="10">
        <v>0</v>
      </c>
      <c r="GR20" s="10">
        <v>6</v>
      </c>
      <c r="GS20" s="10">
        <v>4</v>
      </c>
      <c r="GT20" s="10">
        <v>0</v>
      </c>
      <c r="GU20" s="10">
        <v>0</v>
      </c>
      <c r="GV20" s="10">
        <v>0</v>
      </c>
      <c r="GW20" s="10">
        <v>10</v>
      </c>
      <c r="GX20" s="10">
        <v>0</v>
      </c>
      <c r="GY20" s="10">
        <v>9</v>
      </c>
      <c r="GZ20" s="10">
        <v>1</v>
      </c>
      <c r="HA20" s="10">
        <v>0</v>
      </c>
      <c r="HB20" s="10">
        <v>0</v>
      </c>
      <c r="HC20" s="10">
        <v>0</v>
      </c>
      <c r="HD20" s="10">
        <v>0</v>
      </c>
      <c r="HE20" s="10">
        <v>1257</v>
      </c>
      <c r="HF20" s="10">
        <v>9</v>
      </c>
      <c r="HG20" s="10">
        <v>96</v>
      </c>
      <c r="HH20" s="10">
        <v>219</v>
      </c>
      <c r="HI20" s="10">
        <v>307</v>
      </c>
      <c r="HJ20" s="10">
        <v>258</v>
      </c>
      <c r="HK20" s="10">
        <v>301</v>
      </c>
      <c r="HL20" s="10">
        <v>67</v>
      </c>
      <c r="HM20" s="10">
        <v>394</v>
      </c>
      <c r="HN20" s="10">
        <v>852</v>
      </c>
      <c r="HO20" s="10">
        <v>8</v>
      </c>
      <c r="HP20" s="10">
        <v>3</v>
      </c>
      <c r="HQ20" s="10">
        <v>0</v>
      </c>
      <c r="HR20" s="10">
        <v>1142</v>
      </c>
      <c r="HS20" s="10">
        <v>115</v>
      </c>
      <c r="HT20" s="10">
        <v>851</v>
      </c>
      <c r="HU20" s="10">
        <v>282</v>
      </c>
      <c r="HV20" s="10">
        <v>9</v>
      </c>
      <c r="HW20" s="10">
        <v>48</v>
      </c>
      <c r="HX20" s="10">
        <v>6</v>
      </c>
      <c r="HY20" s="10">
        <v>61</v>
      </c>
      <c r="HZ20" s="10">
        <v>674</v>
      </c>
      <c r="IA20" s="10">
        <v>0</v>
      </c>
      <c r="IB20" s="10">
        <v>27</v>
      </c>
      <c r="IC20" s="10">
        <v>137</v>
      </c>
      <c r="ID20" s="10">
        <v>204</v>
      </c>
      <c r="IE20" s="10">
        <v>174</v>
      </c>
      <c r="IF20" s="10">
        <v>108</v>
      </c>
      <c r="IG20" s="10">
        <v>24</v>
      </c>
      <c r="IH20" s="10">
        <v>217</v>
      </c>
      <c r="II20" s="10">
        <v>454</v>
      </c>
      <c r="IJ20" s="10">
        <v>0</v>
      </c>
      <c r="IK20" s="10">
        <v>0</v>
      </c>
      <c r="IL20" s="10">
        <v>3</v>
      </c>
      <c r="IM20" s="10">
        <v>599</v>
      </c>
      <c r="IN20" s="10">
        <v>75</v>
      </c>
      <c r="IO20" s="10">
        <v>509</v>
      </c>
      <c r="IP20" s="10">
        <v>103</v>
      </c>
      <c r="IQ20" s="10">
        <v>1</v>
      </c>
      <c r="IR20" s="10">
        <v>15</v>
      </c>
      <c r="IS20" s="10">
        <v>7</v>
      </c>
      <c r="IT20" s="10">
        <v>39</v>
      </c>
      <c r="IU20" s="10">
        <v>705</v>
      </c>
      <c r="IV20" s="10">
        <v>426</v>
      </c>
      <c r="IW20" s="10">
        <v>30</v>
      </c>
      <c r="IX20" s="10">
        <v>111</v>
      </c>
      <c r="IY20" s="10">
        <v>99</v>
      </c>
      <c r="IZ20" s="10">
        <v>34</v>
      </c>
      <c r="JA20" s="10">
        <v>5</v>
      </c>
      <c r="JB20" s="10">
        <v>0</v>
      </c>
      <c r="JC20" s="10">
        <v>401</v>
      </c>
      <c r="JD20" s="10">
        <v>301</v>
      </c>
      <c r="JE20" s="10">
        <v>0</v>
      </c>
      <c r="JF20" s="10">
        <v>3</v>
      </c>
      <c r="JG20" s="10">
        <v>0</v>
      </c>
      <c r="JH20" s="10">
        <v>563</v>
      </c>
      <c r="JI20" s="10">
        <v>142</v>
      </c>
      <c r="JJ20" s="10">
        <v>435</v>
      </c>
      <c r="JK20" s="10">
        <v>155</v>
      </c>
      <c r="JL20" s="10">
        <v>2</v>
      </c>
      <c r="JM20" s="10">
        <v>15</v>
      </c>
      <c r="JN20" s="10">
        <v>1</v>
      </c>
      <c r="JO20" s="10">
        <v>97</v>
      </c>
      <c r="JP20" s="10">
        <v>451</v>
      </c>
      <c r="JQ20" s="10">
        <v>273</v>
      </c>
      <c r="JR20" s="10">
        <v>18</v>
      </c>
      <c r="JS20" s="10">
        <v>67</v>
      </c>
      <c r="JT20" s="10">
        <v>59</v>
      </c>
      <c r="JU20" s="10">
        <v>29</v>
      </c>
      <c r="JV20" s="10">
        <v>5</v>
      </c>
      <c r="JW20" s="10">
        <v>0</v>
      </c>
      <c r="JX20" s="10">
        <v>265</v>
      </c>
      <c r="JY20" s="10">
        <v>184</v>
      </c>
      <c r="JZ20" s="10">
        <v>0</v>
      </c>
      <c r="KA20" s="10">
        <v>2</v>
      </c>
      <c r="KB20" s="10">
        <v>0</v>
      </c>
      <c r="KC20" s="10">
        <v>365</v>
      </c>
      <c r="KD20" s="10">
        <v>86</v>
      </c>
      <c r="KE20" s="10">
        <v>270</v>
      </c>
      <c r="KF20" s="10">
        <v>98</v>
      </c>
      <c r="KG20" s="10">
        <v>1</v>
      </c>
      <c r="KH20" s="10">
        <v>12</v>
      </c>
      <c r="KI20" s="10">
        <v>1</v>
      </c>
      <c r="KJ20" s="10">
        <v>69</v>
      </c>
      <c r="KK20" s="10">
        <v>173</v>
      </c>
      <c r="KL20" s="10">
        <v>106</v>
      </c>
      <c r="KM20" s="10">
        <v>8</v>
      </c>
      <c r="KN20" s="10">
        <v>31</v>
      </c>
      <c r="KO20" s="10">
        <v>24</v>
      </c>
      <c r="KP20" s="10">
        <v>4</v>
      </c>
      <c r="KQ20" s="10">
        <v>0</v>
      </c>
      <c r="KR20" s="10">
        <v>0</v>
      </c>
      <c r="KS20" s="10">
        <v>99</v>
      </c>
      <c r="KT20" s="10">
        <v>73</v>
      </c>
      <c r="KU20" s="10">
        <v>0</v>
      </c>
      <c r="KV20" s="10">
        <v>1</v>
      </c>
      <c r="KW20" s="10">
        <v>0</v>
      </c>
      <c r="KX20" s="10">
        <v>139</v>
      </c>
      <c r="KY20" s="10">
        <v>34</v>
      </c>
      <c r="KZ20" s="10">
        <v>99</v>
      </c>
      <c r="LA20" s="10">
        <v>48</v>
      </c>
      <c r="LB20" s="10">
        <v>1</v>
      </c>
      <c r="LC20" s="10">
        <v>1</v>
      </c>
      <c r="LD20" s="10">
        <v>0</v>
      </c>
      <c r="LE20" s="10">
        <v>24</v>
      </c>
      <c r="LF20" s="10">
        <v>624</v>
      </c>
      <c r="LG20" s="10">
        <v>379</v>
      </c>
      <c r="LH20" s="10">
        <v>26</v>
      </c>
      <c r="LI20" s="10">
        <v>98</v>
      </c>
      <c r="LJ20" s="10">
        <v>83</v>
      </c>
      <c r="LK20" s="10">
        <v>33</v>
      </c>
      <c r="LL20" s="10">
        <v>5</v>
      </c>
      <c r="LM20" s="10">
        <v>0</v>
      </c>
      <c r="LN20" s="10">
        <v>364</v>
      </c>
      <c r="LO20" s="10">
        <v>257</v>
      </c>
      <c r="LP20" s="10">
        <v>0</v>
      </c>
      <c r="LQ20" s="10">
        <v>3</v>
      </c>
      <c r="LR20" s="10">
        <v>0</v>
      </c>
      <c r="LS20" s="10">
        <v>504</v>
      </c>
      <c r="LT20" s="10">
        <v>120</v>
      </c>
      <c r="LU20" s="10">
        <v>369</v>
      </c>
      <c r="LV20" s="10">
        <v>146</v>
      </c>
      <c r="LW20" s="10">
        <v>2</v>
      </c>
      <c r="LX20" s="10">
        <v>13</v>
      </c>
      <c r="LY20" s="10">
        <v>1</v>
      </c>
      <c r="LZ20" s="10">
        <v>93</v>
      </c>
      <c r="MA20" s="10">
        <v>81</v>
      </c>
      <c r="MB20" s="10">
        <v>47</v>
      </c>
      <c r="MC20" s="10">
        <v>4</v>
      </c>
      <c r="MD20" s="10">
        <v>13</v>
      </c>
      <c r="ME20" s="10">
        <v>16</v>
      </c>
      <c r="MF20" s="10">
        <v>1</v>
      </c>
      <c r="MG20" s="10">
        <v>0</v>
      </c>
      <c r="MH20" s="10">
        <v>0</v>
      </c>
      <c r="MI20" s="10">
        <v>37</v>
      </c>
      <c r="MJ20" s="10">
        <v>44</v>
      </c>
      <c r="MK20" s="10">
        <v>0</v>
      </c>
      <c r="ML20" s="10">
        <v>0</v>
      </c>
      <c r="MM20" s="10">
        <v>0</v>
      </c>
      <c r="MN20" s="10">
        <v>59</v>
      </c>
      <c r="MO20" s="10">
        <v>22</v>
      </c>
      <c r="MP20" s="10">
        <v>66</v>
      </c>
      <c r="MQ20" s="10">
        <v>9</v>
      </c>
      <c r="MR20" s="10">
        <v>0</v>
      </c>
      <c r="MS20" s="10">
        <v>2</v>
      </c>
      <c r="MT20" s="10">
        <v>0</v>
      </c>
      <c r="MU20" s="10">
        <v>4</v>
      </c>
      <c r="MV20" s="10">
        <v>240</v>
      </c>
      <c r="MW20" s="10">
        <v>152</v>
      </c>
      <c r="MX20" s="10">
        <v>62</v>
      </c>
      <c r="MY20" s="10">
        <v>214</v>
      </c>
      <c r="MZ20" s="10">
        <v>26</v>
      </c>
      <c r="NA20" s="10">
        <v>479</v>
      </c>
      <c r="NB20" s="10">
        <v>164</v>
      </c>
      <c r="NC20" s="10">
        <v>10</v>
      </c>
      <c r="ND20" s="10">
        <v>174</v>
      </c>
      <c r="NE20" s="10">
        <v>305</v>
      </c>
      <c r="NF20" s="10">
        <v>459</v>
      </c>
      <c r="NG20" s="10">
        <v>152</v>
      </c>
      <c r="NH20" s="10">
        <v>10</v>
      </c>
      <c r="NI20" s="10">
        <v>162</v>
      </c>
      <c r="NJ20" s="10">
        <v>297</v>
      </c>
      <c r="NK20" s="10">
        <v>20</v>
      </c>
      <c r="NL20" s="10">
        <v>12</v>
      </c>
      <c r="NM20" s="10">
        <v>12</v>
      </c>
      <c r="NN20" s="10">
        <v>8</v>
      </c>
      <c r="NO20" s="10">
        <v>199</v>
      </c>
      <c r="NP20" s="10">
        <v>20</v>
      </c>
      <c r="NQ20" s="10">
        <v>177</v>
      </c>
      <c r="NR20" s="10">
        <v>1</v>
      </c>
      <c r="NS20" s="10">
        <v>0</v>
      </c>
      <c r="NT20" s="10">
        <v>1</v>
      </c>
      <c r="NU20" s="10">
        <v>188</v>
      </c>
      <c r="NV20" s="10">
        <v>11</v>
      </c>
      <c r="NW20" s="10">
        <v>140</v>
      </c>
      <c r="NX20" s="10">
        <v>38</v>
      </c>
      <c r="NY20" s="10">
        <v>1</v>
      </c>
      <c r="NZ20" s="10">
        <v>7</v>
      </c>
      <c r="OA20" s="10">
        <v>1</v>
      </c>
      <c r="OB20" s="10">
        <v>12</v>
      </c>
      <c r="OC20" s="10">
        <v>111</v>
      </c>
      <c r="OD20" s="10">
        <v>6</v>
      </c>
      <c r="OE20" s="10">
        <v>104</v>
      </c>
      <c r="OF20" s="10">
        <v>1</v>
      </c>
      <c r="OG20" s="10">
        <v>0</v>
      </c>
      <c r="OH20" s="10">
        <v>0</v>
      </c>
      <c r="OI20" s="10">
        <v>104</v>
      </c>
      <c r="OJ20" s="10">
        <v>7</v>
      </c>
      <c r="OK20" s="10">
        <v>72</v>
      </c>
      <c r="OL20" s="10">
        <v>25</v>
      </c>
      <c r="OM20" s="10">
        <v>1</v>
      </c>
      <c r="ON20" s="10">
        <v>5</v>
      </c>
      <c r="OO20" s="10">
        <v>0</v>
      </c>
      <c r="OP20" s="10">
        <v>8</v>
      </c>
      <c r="OQ20" s="10">
        <v>26</v>
      </c>
      <c r="OR20" s="10">
        <v>2</v>
      </c>
      <c r="OS20" s="10">
        <v>24</v>
      </c>
      <c r="OT20" s="10">
        <v>0</v>
      </c>
      <c r="OU20" s="10">
        <v>0</v>
      </c>
      <c r="OV20" s="10">
        <v>0</v>
      </c>
      <c r="OW20" s="10">
        <v>26</v>
      </c>
      <c r="OX20" s="10">
        <v>0</v>
      </c>
      <c r="OY20" s="10">
        <v>18</v>
      </c>
      <c r="OZ20" s="10">
        <v>7</v>
      </c>
      <c r="PA20" s="10">
        <v>0</v>
      </c>
      <c r="PB20" s="10">
        <v>0</v>
      </c>
      <c r="PC20" s="10">
        <v>0</v>
      </c>
      <c r="PD20" s="10">
        <v>1</v>
      </c>
      <c r="PE20" s="10">
        <v>10</v>
      </c>
      <c r="PF20" s="10">
        <v>6</v>
      </c>
      <c r="PG20" s="10">
        <v>4</v>
      </c>
      <c r="PH20" s="10">
        <v>0</v>
      </c>
      <c r="PI20" s="10">
        <v>0</v>
      </c>
      <c r="PJ20" s="10">
        <v>0</v>
      </c>
      <c r="PK20" s="10">
        <v>10</v>
      </c>
      <c r="PL20" s="10">
        <v>0</v>
      </c>
      <c r="PM20" s="10">
        <v>9</v>
      </c>
      <c r="PN20" s="10">
        <v>1</v>
      </c>
      <c r="PO20" s="10">
        <v>0</v>
      </c>
      <c r="PP20" s="10">
        <v>0</v>
      </c>
      <c r="PQ20" s="10">
        <v>0</v>
      </c>
      <c r="PR20" s="10">
        <v>0</v>
      </c>
      <c r="PS20" s="10">
        <v>147</v>
      </c>
      <c r="PT20" s="10">
        <v>14</v>
      </c>
      <c r="PU20" s="10">
        <v>132</v>
      </c>
      <c r="PV20" s="10">
        <v>1</v>
      </c>
      <c r="PW20" s="10">
        <v>0</v>
      </c>
      <c r="PX20" s="10">
        <v>0</v>
      </c>
      <c r="PY20" s="10">
        <v>140</v>
      </c>
      <c r="PZ20" s="10">
        <v>7</v>
      </c>
      <c r="QA20" s="10">
        <v>99</v>
      </c>
      <c r="QB20" s="10">
        <v>33</v>
      </c>
      <c r="QC20" s="10">
        <v>1</v>
      </c>
      <c r="QD20" s="10">
        <v>5</v>
      </c>
      <c r="QE20" s="10">
        <v>0</v>
      </c>
      <c r="QF20" s="10">
        <v>9</v>
      </c>
      <c r="QG20" s="10">
        <v>52</v>
      </c>
      <c r="QH20" s="10">
        <v>6</v>
      </c>
      <c r="QI20" s="10">
        <v>45</v>
      </c>
      <c r="QJ20" s="10">
        <v>0</v>
      </c>
      <c r="QK20" s="10">
        <v>0</v>
      </c>
      <c r="QL20" s="10">
        <v>1</v>
      </c>
      <c r="QM20" s="10">
        <v>48</v>
      </c>
      <c r="QN20" s="10">
        <v>4</v>
      </c>
      <c r="QO20" s="10">
        <v>41</v>
      </c>
      <c r="QP20" s="10">
        <v>5</v>
      </c>
      <c r="QQ20" s="10">
        <v>0</v>
      </c>
      <c r="QR20" s="10">
        <v>2</v>
      </c>
      <c r="QS20" s="10">
        <v>1</v>
      </c>
      <c r="QT20" s="10">
        <v>3</v>
      </c>
      <c r="QU20" s="10">
        <v>130</v>
      </c>
      <c r="QV20" s="10">
        <v>56</v>
      </c>
      <c r="QW20" s="10">
        <v>68</v>
      </c>
      <c r="QX20" s="10">
        <v>4</v>
      </c>
      <c r="QY20" s="10">
        <v>2</v>
      </c>
      <c r="QZ20" s="10">
        <v>0</v>
      </c>
      <c r="RA20" s="10">
        <v>103</v>
      </c>
      <c r="RB20" s="10">
        <v>27</v>
      </c>
      <c r="RC20" s="10">
        <v>81</v>
      </c>
      <c r="RD20" s="10">
        <v>31</v>
      </c>
      <c r="RE20" s="10">
        <v>1</v>
      </c>
      <c r="RF20" s="10">
        <v>5</v>
      </c>
      <c r="RG20" s="10">
        <v>0</v>
      </c>
      <c r="RH20" s="10">
        <v>12</v>
      </c>
      <c r="RI20" s="10">
        <v>63</v>
      </c>
      <c r="RJ20" s="10">
        <v>27</v>
      </c>
      <c r="RK20" s="10">
        <v>35</v>
      </c>
      <c r="RL20" s="10">
        <v>1</v>
      </c>
      <c r="RM20" s="10">
        <v>0</v>
      </c>
      <c r="RN20" s="10">
        <v>0</v>
      </c>
      <c r="RO20" s="10">
        <v>51</v>
      </c>
      <c r="RP20" s="10">
        <v>12</v>
      </c>
      <c r="RQ20" s="10">
        <v>38</v>
      </c>
      <c r="RR20" s="10">
        <v>12</v>
      </c>
      <c r="RS20" s="10">
        <v>1</v>
      </c>
      <c r="RT20" s="10">
        <v>3</v>
      </c>
      <c r="RU20" s="10">
        <v>0</v>
      </c>
      <c r="RV20" s="10">
        <v>9</v>
      </c>
      <c r="RW20" s="10">
        <v>40</v>
      </c>
      <c r="RX20" s="10">
        <v>15</v>
      </c>
      <c r="RY20" s="10">
        <v>20</v>
      </c>
      <c r="RZ20" s="10">
        <v>3</v>
      </c>
      <c r="SA20" s="10">
        <v>2</v>
      </c>
      <c r="SB20" s="10">
        <v>0</v>
      </c>
      <c r="SC20" s="10">
        <v>30</v>
      </c>
      <c r="SD20" s="10">
        <v>10</v>
      </c>
      <c r="SE20" s="10">
        <v>20</v>
      </c>
      <c r="SF20" s="10">
        <v>16</v>
      </c>
      <c r="SG20" s="10">
        <v>0</v>
      </c>
      <c r="SH20" s="10">
        <v>2</v>
      </c>
      <c r="SI20" s="10">
        <v>0</v>
      </c>
      <c r="SJ20" s="10">
        <v>2</v>
      </c>
      <c r="SK20" s="10">
        <v>0</v>
      </c>
      <c r="SL20" s="10">
        <v>0</v>
      </c>
      <c r="SM20" s="10">
        <v>0</v>
      </c>
      <c r="SN20" s="10">
        <v>0</v>
      </c>
      <c r="SO20" s="10">
        <v>0</v>
      </c>
      <c r="SP20" s="10">
        <v>0</v>
      </c>
      <c r="SQ20" s="10">
        <v>0</v>
      </c>
      <c r="SR20" s="10">
        <v>0</v>
      </c>
      <c r="SS20" s="10">
        <v>0</v>
      </c>
      <c r="ST20" s="10">
        <v>0</v>
      </c>
      <c r="SU20" s="10">
        <v>0</v>
      </c>
      <c r="SV20" s="10">
        <v>0</v>
      </c>
      <c r="SW20" s="10">
        <v>0</v>
      </c>
      <c r="SX20" s="10">
        <v>0</v>
      </c>
      <c r="SY20" s="10">
        <v>103</v>
      </c>
      <c r="SZ20" s="10">
        <v>42</v>
      </c>
      <c r="TA20" s="10">
        <v>55</v>
      </c>
      <c r="TB20" s="10">
        <v>4</v>
      </c>
      <c r="TC20" s="10">
        <v>2</v>
      </c>
      <c r="TD20" s="10">
        <v>0</v>
      </c>
      <c r="TE20" s="10">
        <v>81</v>
      </c>
      <c r="TF20" s="10">
        <v>22</v>
      </c>
      <c r="TG20" s="10">
        <v>58</v>
      </c>
      <c r="TH20" s="10">
        <v>28</v>
      </c>
      <c r="TI20" s="10">
        <v>1</v>
      </c>
      <c r="TJ20" s="10">
        <v>5</v>
      </c>
      <c r="TK20" s="10">
        <v>0</v>
      </c>
      <c r="TL20" s="10">
        <v>11</v>
      </c>
      <c r="TM20" s="10">
        <v>27</v>
      </c>
      <c r="TN20" s="10">
        <v>14</v>
      </c>
      <c r="TO20" s="10">
        <v>13</v>
      </c>
      <c r="TP20" s="10">
        <v>0</v>
      </c>
      <c r="TQ20" s="10">
        <v>0</v>
      </c>
      <c r="TR20" s="10">
        <v>0</v>
      </c>
      <c r="TS20" s="10">
        <v>22</v>
      </c>
      <c r="TT20" s="10">
        <v>5</v>
      </c>
      <c r="TU20" s="10">
        <v>23</v>
      </c>
      <c r="TV20" s="10">
        <v>3</v>
      </c>
      <c r="TW20" s="10">
        <v>0</v>
      </c>
      <c r="TX20" s="10">
        <v>0</v>
      </c>
      <c r="TY20" s="10">
        <v>0</v>
      </c>
      <c r="TZ20" s="10">
        <v>1</v>
      </c>
      <c r="UA20" s="10">
        <v>9</v>
      </c>
      <c r="UB20" s="10">
        <v>0</v>
      </c>
      <c r="UC20" s="10">
        <v>9</v>
      </c>
      <c r="UD20" s="10">
        <v>0</v>
      </c>
      <c r="UE20" s="10">
        <v>9</v>
      </c>
      <c r="UF20" s="10">
        <v>0</v>
      </c>
      <c r="UG20" s="10">
        <v>121</v>
      </c>
      <c r="UH20" s="10">
        <v>63</v>
      </c>
      <c r="UI20" s="10">
        <v>31</v>
      </c>
      <c r="UJ20" s="10">
        <v>0</v>
      </c>
      <c r="UK20" s="10">
        <v>94</v>
      </c>
      <c r="UL20" s="10">
        <v>27</v>
      </c>
      <c r="UM20" s="10">
        <v>20</v>
      </c>
      <c r="UN20" s="10">
        <v>18</v>
      </c>
      <c r="UO20" s="10">
        <v>2</v>
      </c>
      <c r="UP20" s="10">
        <v>0</v>
      </c>
      <c r="UQ20" s="10">
        <v>0</v>
      </c>
      <c r="UR20" s="10">
        <v>0</v>
      </c>
      <c r="US20" s="10">
        <v>16</v>
      </c>
      <c r="UT20" s="10">
        <v>4</v>
      </c>
      <c r="UU20" s="10">
        <v>11</v>
      </c>
      <c r="UV20" s="10">
        <v>3</v>
      </c>
      <c r="UW20" s="10">
        <v>0</v>
      </c>
      <c r="UX20" s="10">
        <v>0</v>
      </c>
      <c r="UY20" s="10">
        <v>0</v>
      </c>
      <c r="UZ20" s="10">
        <v>6</v>
      </c>
      <c r="VA20" s="10">
        <v>14</v>
      </c>
      <c r="VB20" s="10">
        <v>12</v>
      </c>
      <c r="VC20" s="10">
        <v>2</v>
      </c>
      <c r="VD20" s="10">
        <v>0</v>
      </c>
      <c r="VE20" s="10">
        <v>0</v>
      </c>
      <c r="VF20" s="10">
        <v>0</v>
      </c>
      <c r="VG20" s="10">
        <v>11</v>
      </c>
      <c r="VH20" s="10">
        <v>3</v>
      </c>
      <c r="VI20" s="10">
        <v>8</v>
      </c>
      <c r="VJ20" s="10">
        <v>1</v>
      </c>
      <c r="VK20" s="10">
        <v>0</v>
      </c>
      <c r="VL20" s="10">
        <v>0</v>
      </c>
      <c r="VM20" s="10">
        <v>0</v>
      </c>
      <c r="VN20" s="10">
        <v>5</v>
      </c>
      <c r="VO20" s="10">
        <v>4</v>
      </c>
      <c r="VP20" s="10">
        <v>4</v>
      </c>
      <c r="VQ20" s="10">
        <v>0</v>
      </c>
      <c r="VR20" s="10">
        <v>0</v>
      </c>
      <c r="VS20" s="10">
        <v>0</v>
      </c>
      <c r="VT20" s="10">
        <v>0</v>
      </c>
      <c r="VU20" s="10">
        <v>4</v>
      </c>
      <c r="VV20" s="10">
        <v>0</v>
      </c>
      <c r="VW20" s="10">
        <v>1</v>
      </c>
      <c r="VX20" s="10">
        <v>2</v>
      </c>
      <c r="VY20" s="10">
        <v>0</v>
      </c>
      <c r="VZ20" s="10">
        <v>0</v>
      </c>
      <c r="WA20" s="10">
        <v>0</v>
      </c>
      <c r="WB20" s="10">
        <v>1</v>
      </c>
      <c r="WC20" s="10">
        <v>18</v>
      </c>
      <c r="WD20" s="10">
        <v>16</v>
      </c>
      <c r="WE20" s="10">
        <v>2</v>
      </c>
      <c r="WF20" s="10">
        <v>0</v>
      </c>
      <c r="WG20" s="10">
        <v>0</v>
      </c>
      <c r="WH20" s="10">
        <v>0</v>
      </c>
      <c r="WI20" s="10">
        <v>15</v>
      </c>
      <c r="WJ20" s="10">
        <v>3</v>
      </c>
      <c r="WK20" s="10">
        <v>9</v>
      </c>
      <c r="WL20" s="10">
        <v>3</v>
      </c>
      <c r="WM20" s="10">
        <v>0</v>
      </c>
      <c r="WN20" s="10">
        <v>0</v>
      </c>
      <c r="WO20" s="10">
        <v>0</v>
      </c>
      <c r="WP20" s="10">
        <v>6</v>
      </c>
      <c r="WQ20" s="10">
        <v>2</v>
      </c>
      <c r="WR20" s="10">
        <v>2</v>
      </c>
      <c r="WS20" s="10">
        <v>0</v>
      </c>
      <c r="WT20" s="10">
        <v>0</v>
      </c>
      <c r="WU20" s="10">
        <v>0</v>
      </c>
      <c r="WV20" s="10">
        <v>0</v>
      </c>
      <c r="WW20" s="10">
        <v>1</v>
      </c>
      <c r="WX20" s="10">
        <v>1</v>
      </c>
      <c r="WY20" s="10">
        <v>2</v>
      </c>
      <c r="WZ20" s="10">
        <v>0</v>
      </c>
      <c r="XA20" s="10">
        <v>0</v>
      </c>
      <c r="XB20" s="10">
        <v>0</v>
      </c>
      <c r="XC20" s="10">
        <v>0</v>
      </c>
      <c r="XD20" s="10">
        <v>0</v>
      </c>
      <c r="XE20" s="10">
        <v>0</v>
      </c>
      <c r="XF20" s="10">
        <v>0</v>
      </c>
      <c r="XG20" s="10">
        <v>0</v>
      </c>
      <c r="XH20" s="10">
        <v>0</v>
      </c>
      <c r="XI20" s="10">
        <v>0</v>
      </c>
      <c r="XJ20" s="10">
        <v>20</v>
      </c>
      <c r="XK20" s="10">
        <v>14</v>
      </c>
      <c r="XL20" s="10">
        <v>4</v>
      </c>
      <c r="XM20" s="10">
        <v>18</v>
      </c>
      <c r="XN20" s="10">
        <v>2</v>
      </c>
      <c r="XO20" s="10">
        <v>31</v>
      </c>
      <c r="XP20" s="10">
        <v>22</v>
      </c>
      <c r="XQ20" s="10">
        <v>7</v>
      </c>
      <c r="XR20" s="10">
        <v>29</v>
      </c>
      <c r="XS20" s="10">
        <v>2</v>
      </c>
    </row>
    <row r="21" spans="1:643" x14ac:dyDescent="0.25">
      <c r="A21" s="4" t="s">
        <v>37</v>
      </c>
      <c r="B21" s="10">
        <v>3</v>
      </c>
      <c r="C21" s="10">
        <v>4766</v>
      </c>
      <c r="D21" s="10">
        <v>590</v>
      </c>
      <c r="E21" s="10">
        <v>307</v>
      </c>
      <c r="F21" s="10">
        <v>805</v>
      </c>
      <c r="G21" s="10">
        <v>1068</v>
      </c>
      <c r="H21" s="10">
        <v>985</v>
      </c>
      <c r="I21" s="10">
        <v>768</v>
      </c>
      <c r="J21" s="10">
        <v>243</v>
      </c>
      <c r="K21" s="10">
        <v>1799</v>
      </c>
      <c r="L21" s="10">
        <v>2928</v>
      </c>
      <c r="M21" s="10">
        <v>18</v>
      </c>
      <c r="N21" s="10">
        <v>20</v>
      </c>
      <c r="O21" s="10">
        <v>1</v>
      </c>
      <c r="P21" s="10">
        <v>4549</v>
      </c>
      <c r="Q21" s="10">
        <v>217</v>
      </c>
      <c r="R21" s="10">
        <v>3386</v>
      </c>
      <c r="S21" s="10">
        <v>1131</v>
      </c>
      <c r="T21" s="10">
        <v>16</v>
      </c>
      <c r="U21" s="10">
        <v>36</v>
      </c>
      <c r="V21" s="10">
        <v>11</v>
      </c>
      <c r="W21" s="10">
        <v>186</v>
      </c>
      <c r="X21" s="10">
        <v>2756</v>
      </c>
      <c r="Y21" s="10">
        <v>430</v>
      </c>
      <c r="Z21" s="10">
        <v>169</v>
      </c>
      <c r="AA21" s="10">
        <v>395</v>
      </c>
      <c r="AB21" s="10">
        <v>559</v>
      </c>
      <c r="AC21" s="10">
        <v>553</v>
      </c>
      <c r="AD21" s="10">
        <v>479</v>
      </c>
      <c r="AE21" s="10">
        <v>171</v>
      </c>
      <c r="AF21" s="10">
        <v>1144</v>
      </c>
      <c r="AG21" s="10">
        <v>1594</v>
      </c>
      <c r="AH21" s="10">
        <v>8</v>
      </c>
      <c r="AI21" s="10">
        <v>9</v>
      </c>
      <c r="AJ21" s="10">
        <v>1</v>
      </c>
      <c r="AK21" s="10">
        <v>2605</v>
      </c>
      <c r="AL21" s="10">
        <v>151</v>
      </c>
      <c r="AM21" s="10">
        <v>1821</v>
      </c>
      <c r="AN21" s="10">
        <v>763</v>
      </c>
      <c r="AO21" s="10">
        <v>10</v>
      </c>
      <c r="AP21" s="10">
        <v>20</v>
      </c>
      <c r="AQ21" s="10">
        <v>9</v>
      </c>
      <c r="AR21" s="10">
        <v>133</v>
      </c>
      <c r="AS21" s="10">
        <v>540</v>
      </c>
      <c r="AT21" s="10">
        <v>103</v>
      </c>
      <c r="AU21" s="10">
        <v>57</v>
      </c>
      <c r="AV21" s="10">
        <v>76</v>
      </c>
      <c r="AW21" s="10">
        <v>85</v>
      </c>
      <c r="AX21" s="10">
        <v>72</v>
      </c>
      <c r="AY21" s="10">
        <v>112</v>
      </c>
      <c r="AZ21" s="10">
        <v>35</v>
      </c>
      <c r="BA21" s="10">
        <v>174</v>
      </c>
      <c r="BB21" s="10">
        <v>360</v>
      </c>
      <c r="BC21" s="10">
        <v>5</v>
      </c>
      <c r="BD21" s="10">
        <v>1</v>
      </c>
      <c r="BE21" s="10">
        <v>0</v>
      </c>
      <c r="BF21" s="10">
        <v>523</v>
      </c>
      <c r="BG21" s="10">
        <v>17</v>
      </c>
      <c r="BH21" s="10">
        <v>329</v>
      </c>
      <c r="BI21" s="10">
        <v>176</v>
      </c>
      <c r="BJ21" s="10">
        <v>4</v>
      </c>
      <c r="BK21" s="10">
        <v>6</v>
      </c>
      <c r="BL21" s="10">
        <v>1</v>
      </c>
      <c r="BM21" s="10">
        <v>24</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0</v>
      </c>
      <c r="CH21" s="10">
        <v>0</v>
      </c>
      <c r="CI21" s="10">
        <v>3296</v>
      </c>
      <c r="CJ21" s="10">
        <v>533</v>
      </c>
      <c r="CK21" s="10">
        <v>226</v>
      </c>
      <c r="CL21" s="10">
        <v>471</v>
      </c>
      <c r="CM21" s="10">
        <v>644</v>
      </c>
      <c r="CN21" s="10">
        <v>625</v>
      </c>
      <c r="CO21" s="10">
        <v>591</v>
      </c>
      <c r="CP21" s="10">
        <v>206</v>
      </c>
      <c r="CQ21" s="10">
        <v>1318</v>
      </c>
      <c r="CR21" s="10">
        <v>1954</v>
      </c>
      <c r="CS21" s="10">
        <v>13</v>
      </c>
      <c r="CT21" s="10">
        <v>10</v>
      </c>
      <c r="CU21" s="10">
        <v>1</v>
      </c>
      <c r="CV21" s="10">
        <v>3128</v>
      </c>
      <c r="CW21" s="10">
        <v>168</v>
      </c>
      <c r="CX21" s="10">
        <v>2150</v>
      </c>
      <c r="CY21" s="10">
        <v>939</v>
      </c>
      <c r="CZ21" s="10">
        <v>14</v>
      </c>
      <c r="DA21" s="10">
        <v>26</v>
      </c>
      <c r="DB21" s="10">
        <v>10</v>
      </c>
      <c r="DC21" s="10">
        <v>157</v>
      </c>
      <c r="DD21" s="10">
        <v>1470</v>
      </c>
      <c r="DE21" s="10">
        <v>57</v>
      </c>
      <c r="DF21" s="10">
        <v>81</v>
      </c>
      <c r="DG21" s="10">
        <v>334</v>
      </c>
      <c r="DH21" s="10">
        <v>424</v>
      </c>
      <c r="DI21" s="10">
        <v>360</v>
      </c>
      <c r="DJ21" s="10">
        <v>177</v>
      </c>
      <c r="DK21" s="10">
        <v>37</v>
      </c>
      <c r="DL21" s="10">
        <v>481</v>
      </c>
      <c r="DM21" s="10">
        <v>974</v>
      </c>
      <c r="DN21" s="10">
        <v>5</v>
      </c>
      <c r="DO21" s="10">
        <v>10</v>
      </c>
      <c r="DP21" s="10">
        <v>0</v>
      </c>
      <c r="DQ21" s="10">
        <v>1421</v>
      </c>
      <c r="DR21" s="10">
        <v>49</v>
      </c>
      <c r="DS21" s="10">
        <v>1236</v>
      </c>
      <c r="DT21" s="10">
        <v>192</v>
      </c>
      <c r="DU21" s="10">
        <v>2</v>
      </c>
      <c r="DV21" s="10">
        <v>10</v>
      </c>
      <c r="DW21" s="10">
        <v>1</v>
      </c>
      <c r="DX21" s="10">
        <v>29</v>
      </c>
      <c r="DY21" s="10">
        <v>3815</v>
      </c>
      <c r="DZ21" s="10">
        <v>15</v>
      </c>
      <c r="EA21" s="10">
        <v>242</v>
      </c>
      <c r="EB21" s="10">
        <v>660</v>
      </c>
      <c r="EC21" s="10">
        <v>957</v>
      </c>
      <c r="ED21" s="10">
        <v>945</v>
      </c>
      <c r="EE21" s="10">
        <v>755</v>
      </c>
      <c r="EF21" s="10">
        <v>241</v>
      </c>
      <c r="EG21" s="10">
        <v>1242</v>
      </c>
      <c r="EH21" s="10">
        <v>2536</v>
      </c>
      <c r="EI21" s="10">
        <v>16</v>
      </c>
      <c r="EJ21" s="10">
        <v>20</v>
      </c>
      <c r="EK21" s="10">
        <v>1</v>
      </c>
      <c r="EL21" s="10">
        <v>3661</v>
      </c>
      <c r="EM21" s="10">
        <v>154</v>
      </c>
      <c r="EN21" s="10">
        <v>2853</v>
      </c>
      <c r="EO21" s="10">
        <v>804</v>
      </c>
      <c r="EP21" s="10">
        <v>13</v>
      </c>
      <c r="EQ21" s="10">
        <v>34</v>
      </c>
      <c r="ER21" s="10">
        <v>9</v>
      </c>
      <c r="ES21" s="10">
        <v>102</v>
      </c>
      <c r="ET21" s="10">
        <v>2079</v>
      </c>
      <c r="EU21" s="10">
        <v>14</v>
      </c>
      <c r="EV21" s="10">
        <v>126</v>
      </c>
      <c r="EW21" s="10">
        <v>289</v>
      </c>
      <c r="EX21" s="10">
        <v>480</v>
      </c>
      <c r="EY21" s="10">
        <v>528</v>
      </c>
      <c r="EZ21" s="10">
        <v>472</v>
      </c>
      <c r="FA21" s="10">
        <v>170</v>
      </c>
      <c r="FB21" s="10">
        <v>744</v>
      </c>
      <c r="FC21" s="10">
        <v>1319</v>
      </c>
      <c r="FD21" s="10">
        <v>6</v>
      </c>
      <c r="FE21" s="10">
        <v>9</v>
      </c>
      <c r="FF21" s="10">
        <v>1</v>
      </c>
      <c r="FG21" s="10">
        <v>1985</v>
      </c>
      <c r="FH21" s="10">
        <v>94</v>
      </c>
      <c r="FI21" s="10">
        <v>1453</v>
      </c>
      <c r="FJ21" s="10">
        <v>523</v>
      </c>
      <c r="FK21" s="10">
        <v>10</v>
      </c>
      <c r="FL21" s="10">
        <v>19</v>
      </c>
      <c r="FM21" s="10">
        <v>7</v>
      </c>
      <c r="FN21" s="10">
        <v>67</v>
      </c>
      <c r="FO21" s="10">
        <v>372</v>
      </c>
      <c r="FP21" s="10">
        <v>0</v>
      </c>
      <c r="FQ21" s="10">
        <v>42</v>
      </c>
      <c r="FR21" s="10">
        <v>52</v>
      </c>
      <c r="FS21" s="10">
        <v>67</v>
      </c>
      <c r="FT21" s="10">
        <v>67</v>
      </c>
      <c r="FU21" s="10">
        <v>109</v>
      </c>
      <c r="FV21" s="10">
        <v>35</v>
      </c>
      <c r="FW21" s="10">
        <v>74</v>
      </c>
      <c r="FX21" s="10">
        <v>292</v>
      </c>
      <c r="FY21" s="10">
        <v>5</v>
      </c>
      <c r="FZ21" s="10">
        <v>1</v>
      </c>
      <c r="GA21" s="10">
        <v>0</v>
      </c>
      <c r="GB21" s="10">
        <v>361</v>
      </c>
      <c r="GC21" s="10">
        <v>11</v>
      </c>
      <c r="GD21" s="10">
        <v>242</v>
      </c>
      <c r="GE21" s="10">
        <v>116</v>
      </c>
      <c r="GF21" s="10">
        <v>1</v>
      </c>
      <c r="GG21" s="10">
        <v>5</v>
      </c>
      <c r="GH21" s="10">
        <v>1</v>
      </c>
      <c r="GI21" s="10">
        <v>7</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2451</v>
      </c>
      <c r="HF21" s="10">
        <v>14</v>
      </c>
      <c r="HG21" s="10">
        <v>168</v>
      </c>
      <c r="HH21" s="10">
        <v>341</v>
      </c>
      <c r="HI21" s="10">
        <v>547</v>
      </c>
      <c r="HJ21" s="10">
        <v>595</v>
      </c>
      <c r="HK21" s="10">
        <v>581</v>
      </c>
      <c r="HL21" s="10">
        <v>205</v>
      </c>
      <c r="HM21" s="10">
        <v>818</v>
      </c>
      <c r="HN21" s="10">
        <v>1611</v>
      </c>
      <c r="HO21" s="10">
        <v>11</v>
      </c>
      <c r="HP21" s="10">
        <v>10</v>
      </c>
      <c r="HQ21" s="10">
        <v>1</v>
      </c>
      <c r="HR21" s="10">
        <v>2346</v>
      </c>
      <c r="HS21" s="10">
        <v>105</v>
      </c>
      <c r="HT21" s="10">
        <v>1695</v>
      </c>
      <c r="HU21" s="10">
        <v>639</v>
      </c>
      <c r="HV21" s="10">
        <v>11</v>
      </c>
      <c r="HW21" s="10">
        <v>24</v>
      </c>
      <c r="HX21" s="10">
        <v>8</v>
      </c>
      <c r="HY21" s="10">
        <v>74</v>
      </c>
      <c r="HZ21" s="10">
        <v>1364</v>
      </c>
      <c r="IA21" s="10">
        <v>1</v>
      </c>
      <c r="IB21" s="10">
        <v>74</v>
      </c>
      <c r="IC21" s="10">
        <v>319</v>
      </c>
      <c r="ID21" s="10">
        <v>410</v>
      </c>
      <c r="IE21" s="10">
        <v>350</v>
      </c>
      <c r="IF21" s="10">
        <v>174</v>
      </c>
      <c r="IG21" s="10">
        <v>36</v>
      </c>
      <c r="IH21" s="10">
        <v>424</v>
      </c>
      <c r="II21" s="10">
        <v>925</v>
      </c>
      <c r="IJ21" s="10">
        <v>5</v>
      </c>
      <c r="IK21" s="10">
        <v>10</v>
      </c>
      <c r="IL21" s="10">
        <v>0</v>
      </c>
      <c r="IM21" s="10">
        <v>1315</v>
      </c>
      <c r="IN21" s="10">
        <v>49</v>
      </c>
      <c r="IO21" s="10">
        <v>1158</v>
      </c>
      <c r="IP21" s="10">
        <v>165</v>
      </c>
      <c r="IQ21" s="10">
        <v>2</v>
      </c>
      <c r="IR21" s="10">
        <v>10</v>
      </c>
      <c r="IS21" s="10">
        <v>1</v>
      </c>
      <c r="IT21" s="10">
        <v>28</v>
      </c>
      <c r="IU21" s="10">
        <v>951</v>
      </c>
      <c r="IV21" s="10">
        <v>575</v>
      </c>
      <c r="IW21" s="10">
        <v>65</v>
      </c>
      <c r="IX21" s="10">
        <v>145</v>
      </c>
      <c r="IY21" s="10">
        <v>111</v>
      </c>
      <c r="IZ21" s="10">
        <v>40</v>
      </c>
      <c r="JA21" s="10">
        <v>13</v>
      </c>
      <c r="JB21" s="10">
        <v>2</v>
      </c>
      <c r="JC21" s="10">
        <v>557</v>
      </c>
      <c r="JD21" s="10">
        <v>392</v>
      </c>
      <c r="JE21" s="10">
        <v>2</v>
      </c>
      <c r="JF21" s="10">
        <v>0</v>
      </c>
      <c r="JG21" s="10">
        <v>0</v>
      </c>
      <c r="JH21" s="10">
        <v>888</v>
      </c>
      <c r="JI21" s="10">
        <v>63</v>
      </c>
      <c r="JJ21" s="10">
        <v>533</v>
      </c>
      <c r="JK21" s="10">
        <v>327</v>
      </c>
      <c r="JL21" s="10">
        <v>3</v>
      </c>
      <c r="JM21" s="10">
        <v>2</v>
      </c>
      <c r="JN21" s="10">
        <v>2</v>
      </c>
      <c r="JO21" s="10">
        <v>84</v>
      </c>
      <c r="JP21" s="10">
        <v>677</v>
      </c>
      <c r="JQ21" s="10">
        <v>416</v>
      </c>
      <c r="JR21" s="10">
        <v>43</v>
      </c>
      <c r="JS21" s="10">
        <v>106</v>
      </c>
      <c r="JT21" s="10">
        <v>79</v>
      </c>
      <c r="JU21" s="10">
        <v>25</v>
      </c>
      <c r="JV21" s="10">
        <v>7</v>
      </c>
      <c r="JW21" s="10">
        <v>1</v>
      </c>
      <c r="JX21" s="10">
        <v>400</v>
      </c>
      <c r="JY21" s="10">
        <v>275</v>
      </c>
      <c r="JZ21" s="10">
        <v>2</v>
      </c>
      <c r="KA21" s="10">
        <v>0</v>
      </c>
      <c r="KB21" s="10">
        <v>0</v>
      </c>
      <c r="KC21" s="10">
        <v>620</v>
      </c>
      <c r="KD21" s="10">
        <v>57</v>
      </c>
      <c r="KE21" s="10">
        <v>368</v>
      </c>
      <c r="KF21" s="10">
        <v>240</v>
      </c>
      <c r="KG21" s="10">
        <v>0</v>
      </c>
      <c r="KH21" s="10">
        <v>1</v>
      </c>
      <c r="KI21" s="10">
        <v>2</v>
      </c>
      <c r="KJ21" s="10">
        <v>66</v>
      </c>
      <c r="KK21" s="10">
        <v>168</v>
      </c>
      <c r="KL21" s="10">
        <v>103</v>
      </c>
      <c r="KM21" s="10">
        <v>15</v>
      </c>
      <c r="KN21" s="10">
        <v>24</v>
      </c>
      <c r="KO21" s="10">
        <v>18</v>
      </c>
      <c r="KP21" s="10">
        <v>5</v>
      </c>
      <c r="KQ21" s="10">
        <v>3</v>
      </c>
      <c r="KR21" s="10">
        <v>0</v>
      </c>
      <c r="KS21" s="10">
        <v>100</v>
      </c>
      <c r="KT21" s="10">
        <v>68</v>
      </c>
      <c r="KU21" s="10">
        <v>0</v>
      </c>
      <c r="KV21" s="10">
        <v>0</v>
      </c>
      <c r="KW21" s="10">
        <v>0</v>
      </c>
      <c r="KX21" s="10">
        <v>162</v>
      </c>
      <c r="KY21" s="10">
        <v>6</v>
      </c>
      <c r="KZ21" s="10">
        <v>87</v>
      </c>
      <c r="LA21" s="10">
        <v>60</v>
      </c>
      <c r="LB21" s="10">
        <v>3</v>
      </c>
      <c r="LC21" s="10">
        <v>1</v>
      </c>
      <c r="LD21" s="10">
        <v>0</v>
      </c>
      <c r="LE21" s="10">
        <v>17</v>
      </c>
      <c r="LF21" s="10">
        <v>845</v>
      </c>
      <c r="LG21" s="10">
        <v>519</v>
      </c>
      <c r="LH21" s="10">
        <v>58</v>
      </c>
      <c r="LI21" s="10">
        <v>130</v>
      </c>
      <c r="LJ21" s="10">
        <v>97</v>
      </c>
      <c r="LK21" s="10">
        <v>30</v>
      </c>
      <c r="LL21" s="10">
        <v>10</v>
      </c>
      <c r="LM21" s="10">
        <v>1</v>
      </c>
      <c r="LN21" s="10">
        <v>500</v>
      </c>
      <c r="LO21" s="10">
        <v>343</v>
      </c>
      <c r="LP21" s="10">
        <v>2</v>
      </c>
      <c r="LQ21" s="10">
        <v>0</v>
      </c>
      <c r="LR21" s="10">
        <v>0</v>
      </c>
      <c r="LS21" s="10">
        <v>782</v>
      </c>
      <c r="LT21" s="10">
        <v>63</v>
      </c>
      <c r="LU21" s="10">
        <v>455</v>
      </c>
      <c r="LV21" s="10">
        <v>300</v>
      </c>
      <c r="LW21" s="10">
        <v>3</v>
      </c>
      <c r="LX21" s="10">
        <v>2</v>
      </c>
      <c r="LY21" s="10">
        <v>2</v>
      </c>
      <c r="LZ21" s="10">
        <v>83</v>
      </c>
      <c r="MA21" s="10">
        <v>106</v>
      </c>
      <c r="MB21" s="10">
        <v>56</v>
      </c>
      <c r="MC21" s="10">
        <v>7</v>
      </c>
      <c r="MD21" s="10">
        <v>15</v>
      </c>
      <c r="ME21" s="10">
        <v>14</v>
      </c>
      <c r="MF21" s="10">
        <v>10</v>
      </c>
      <c r="MG21" s="10">
        <v>3</v>
      </c>
      <c r="MH21" s="10">
        <v>1</v>
      </c>
      <c r="MI21" s="10">
        <v>57</v>
      </c>
      <c r="MJ21" s="10">
        <v>49</v>
      </c>
      <c r="MK21" s="10">
        <v>0</v>
      </c>
      <c r="ML21" s="10">
        <v>0</v>
      </c>
      <c r="MM21" s="10">
        <v>0</v>
      </c>
      <c r="MN21" s="10">
        <v>106</v>
      </c>
      <c r="MO21" s="10">
        <v>0</v>
      </c>
      <c r="MP21" s="10">
        <v>78</v>
      </c>
      <c r="MQ21" s="10">
        <v>27</v>
      </c>
      <c r="MR21" s="10">
        <v>0</v>
      </c>
      <c r="MS21" s="10">
        <v>0</v>
      </c>
      <c r="MT21" s="10">
        <v>0</v>
      </c>
      <c r="MU21" s="10">
        <v>1</v>
      </c>
      <c r="MV21" s="10">
        <v>295</v>
      </c>
      <c r="MW21" s="10">
        <v>214</v>
      </c>
      <c r="MX21" s="10">
        <v>50</v>
      </c>
      <c r="MY21" s="10">
        <v>264</v>
      </c>
      <c r="MZ21" s="10">
        <v>31</v>
      </c>
      <c r="NA21" s="10">
        <v>971</v>
      </c>
      <c r="NB21" s="10">
        <v>585</v>
      </c>
      <c r="NC21" s="10">
        <v>0</v>
      </c>
      <c r="ND21" s="10">
        <v>585</v>
      </c>
      <c r="NE21" s="10">
        <v>386</v>
      </c>
      <c r="NF21" s="10">
        <v>900</v>
      </c>
      <c r="NG21" s="10">
        <v>514</v>
      </c>
      <c r="NH21" s="10">
        <v>0</v>
      </c>
      <c r="NI21" s="10">
        <v>514</v>
      </c>
      <c r="NJ21" s="10">
        <v>386</v>
      </c>
      <c r="NK21" s="10">
        <v>71</v>
      </c>
      <c r="NL21" s="10">
        <v>71</v>
      </c>
      <c r="NM21" s="10">
        <v>71</v>
      </c>
      <c r="NN21" s="10">
        <v>0</v>
      </c>
      <c r="NO21" s="10">
        <v>417</v>
      </c>
      <c r="NP21" s="10">
        <v>30</v>
      </c>
      <c r="NQ21" s="10">
        <v>387</v>
      </c>
      <c r="NR21" s="10">
        <v>0</v>
      </c>
      <c r="NS21" s="10">
        <v>0</v>
      </c>
      <c r="NT21" s="10">
        <v>0</v>
      </c>
      <c r="NU21" s="10">
        <v>401</v>
      </c>
      <c r="NV21" s="10">
        <v>16</v>
      </c>
      <c r="NW21" s="10">
        <v>270</v>
      </c>
      <c r="NX21" s="10">
        <v>125</v>
      </c>
      <c r="NY21" s="10">
        <v>1</v>
      </c>
      <c r="NZ21" s="10">
        <v>8</v>
      </c>
      <c r="OA21" s="10">
        <v>1</v>
      </c>
      <c r="OB21" s="10">
        <v>12</v>
      </c>
      <c r="OC21" s="10">
        <v>144</v>
      </c>
      <c r="OD21" s="10">
        <v>14</v>
      </c>
      <c r="OE21" s="10">
        <v>130</v>
      </c>
      <c r="OF21" s="10">
        <v>0</v>
      </c>
      <c r="OG21" s="10">
        <v>0</v>
      </c>
      <c r="OH21" s="10">
        <v>0</v>
      </c>
      <c r="OI21" s="10">
        <v>139</v>
      </c>
      <c r="OJ21" s="10">
        <v>5</v>
      </c>
      <c r="OK21" s="10">
        <v>82</v>
      </c>
      <c r="OL21" s="10">
        <v>52</v>
      </c>
      <c r="OM21" s="10">
        <v>1</v>
      </c>
      <c r="ON21" s="10">
        <v>2</v>
      </c>
      <c r="OO21" s="10">
        <v>0</v>
      </c>
      <c r="OP21" s="10">
        <v>7</v>
      </c>
      <c r="OQ21" s="10">
        <v>193</v>
      </c>
      <c r="OR21" s="10">
        <v>8</v>
      </c>
      <c r="OS21" s="10">
        <v>185</v>
      </c>
      <c r="OT21" s="10">
        <v>0</v>
      </c>
      <c r="OU21" s="10">
        <v>0</v>
      </c>
      <c r="OV21" s="10">
        <v>0</v>
      </c>
      <c r="OW21" s="10">
        <v>188</v>
      </c>
      <c r="OX21" s="10">
        <v>5</v>
      </c>
      <c r="OY21" s="10">
        <v>125</v>
      </c>
      <c r="OZ21" s="10">
        <v>63</v>
      </c>
      <c r="PA21" s="10">
        <v>0</v>
      </c>
      <c r="PB21" s="10">
        <v>2</v>
      </c>
      <c r="PC21" s="10">
        <v>1</v>
      </c>
      <c r="PD21" s="10">
        <v>2</v>
      </c>
      <c r="PE21" s="10">
        <v>0</v>
      </c>
      <c r="PF21" s="10">
        <v>0</v>
      </c>
      <c r="PG21" s="10">
        <v>0</v>
      </c>
      <c r="PH21" s="10">
        <v>0</v>
      </c>
      <c r="PI21" s="10">
        <v>0</v>
      </c>
      <c r="PJ21" s="10">
        <v>0</v>
      </c>
      <c r="PK21" s="10">
        <v>0</v>
      </c>
      <c r="PL21" s="10">
        <v>0</v>
      </c>
      <c r="PM21" s="10">
        <v>0</v>
      </c>
      <c r="PN21" s="10">
        <v>0</v>
      </c>
      <c r="PO21" s="10">
        <v>0</v>
      </c>
      <c r="PP21" s="10">
        <v>0</v>
      </c>
      <c r="PQ21" s="10">
        <v>0</v>
      </c>
      <c r="PR21" s="10">
        <v>0</v>
      </c>
      <c r="PS21" s="10">
        <v>337</v>
      </c>
      <c r="PT21" s="10">
        <v>22</v>
      </c>
      <c r="PU21" s="10">
        <v>315</v>
      </c>
      <c r="PV21" s="10">
        <v>0</v>
      </c>
      <c r="PW21" s="10">
        <v>0</v>
      </c>
      <c r="PX21" s="10">
        <v>0</v>
      </c>
      <c r="PY21" s="10">
        <v>327</v>
      </c>
      <c r="PZ21" s="10">
        <v>10</v>
      </c>
      <c r="QA21" s="10">
        <v>207</v>
      </c>
      <c r="QB21" s="10">
        <v>115</v>
      </c>
      <c r="QC21" s="10">
        <v>1</v>
      </c>
      <c r="QD21" s="10">
        <v>4</v>
      </c>
      <c r="QE21" s="10">
        <v>1</v>
      </c>
      <c r="QF21" s="10">
        <v>9</v>
      </c>
      <c r="QG21" s="10">
        <v>80</v>
      </c>
      <c r="QH21" s="10">
        <v>8</v>
      </c>
      <c r="QI21" s="10">
        <v>72</v>
      </c>
      <c r="QJ21" s="10">
        <v>0</v>
      </c>
      <c r="QK21" s="10">
        <v>0</v>
      </c>
      <c r="QL21" s="10">
        <v>0</v>
      </c>
      <c r="QM21" s="10">
        <v>74</v>
      </c>
      <c r="QN21" s="10">
        <v>6</v>
      </c>
      <c r="QO21" s="10">
        <v>63</v>
      </c>
      <c r="QP21" s="10">
        <v>10</v>
      </c>
      <c r="QQ21" s="10">
        <v>0</v>
      </c>
      <c r="QR21" s="10">
        <v>4</v>
      </c>
      <c r="QS21" s="10">
        <v>0</v>
      </c>
      <c r="QT21" s="10">
        <v>3</v>
      </c>
      <c r="QU21" s="10">
        <v>234</v>
      </c>
      <c r="QV21" s="10">
        <v>84</v>
      </c>
      <c r="QW21" s="10">
        <v>143</v>
      </c>
      <c r="QX21" s="10">
        <v>4</v>
      </c>
      <c r="QY21" s="10">
        <v>3</v>
      </c>
      <c r="QZ21" s="10">
        <v>0</v>
      </c>
      <c r="RA21" s="10">
        <v>216</v>
      </c>
      <c r="RB21" s="10">
        <v>18</v>
      </c>
      <c r="RC21" s="10">
        <v>158</v>
      </c>
      <c r="RD21" s="10">
        <v>64</v>
      </c>
      <c r="RE21" s="10">
        <v>0</v>
      </c>
      <c r="RF21" s="10">
        <v>1</v>
      </c>
      <c r="RG21" s="10">
        <v>0</v>
      </c>
      <c r="RH21" s="10">
        <v>11</v>
      </c>
      <c r="RI21" s="10">
        <v>128</v>
      </c>
      <c r="RJ21" s="10">
        <v>55</v>
      </c>
      <c r="RK21" s="10">
        <v>70</v>
      </c>
      <c r="RL21" s="10">
        <v>0</v>
      </c>
      <c r="RM21" s="10">
        <v>3</v>
      </c>
      <c r="RN21" s="10">
        <v>0</v>
      </c>
      <c r="RO21" s="10">
        <v>118</v>
      </c>
      <c r="RP21" s="10">
        <v>10</v>
      </c>
      <c r="RQ21" s="10">
        <v>81</v>
      </c>
      <c r="RR21" s="10">
        <v>39</v>
      </c>
      <c r="RS21" s="10">
        <v>0</v>
      </c>
      <c r="RT21" s="10">
        <v>0</v>
      </c>
      <c r="RU21" s="10">
        <v>0</v>
      </c>
      <c r="RV21" s="10">
        <v>8</v>
      </c>
      <c r="RW21" s="10">
        <v>42</v>
      </c>
      <c r="RX21" s="10">
        <v>15</v>
      </c>
      <c r="RY21" s="10">
        <v>23</v>
      </c>
      <c r="RZ21" s="10">
        <v>4</v>
      </c>
      <c r="SA21" s="10">
        <v>0</v>
      </c>
      <c r="SB21" s="10">
        <v>0</v>
      </c>
      <c r="SC21" s="10">
        <v>38</v>
      </c>
      <c r="SD21" s="10">
        <v>4</v>
      </c>
      <c r="SE21" s="10">
        <v>24</v>
      </c>
      <c r="SF21" s="10">
        <v>16</v>
      </c>
      <c r="SG21" s="10">
        <v>0</v>
      </c>
      <c r="SH21" s="10">
        <v>0</v>
      </c>
      <c r="SI21" s="10">
        <v>0</v>
      </c>
      <c r="SJ21" s="10">
        <v>2</v>
      </c>
      <c r="SK21" s="10">
        <v>0</v>
      </c>
      <c r="SL21" s="10">
        <v>0</v>
      </c>
      <c r="SM21" s="10">
        <v>0</v>
      </c>
      <c r="SN21" s="10">
        <v>0</v>
      </c>
      <c r="SO21" s="10">
        <v>0</v>
      </c>
      <c r="SP21" s="10">
        <v>0</v>
      </c>
      <c r="SQ21" s="10">
        <v>0</v>
      </c>
      <c r="SR21" s="10">
        <v>0</v>
      </c>
      <c r="SS21" s="10">
        <v>0</v>
      </c>
      <c r="ST21" s="10">
        <v>0</v>
      </c>
      <c r="SU21" s="10">
        <v>0</v>
      </c>
      <c r="SV21" s="10">
        <v>0</v>
      </c>
      <c r="SW21" s="10">
        <v>0</v>
      </c>
      <c r="SX21" s="10">
        <v>0</v>
      </c>
      <c r="SY21" s="10">
        <v>170</v>
      </c>
      <c r="SZ21" s="10">
        <v>70</v>
      </c>
      <c r="TA21" s="10">
        <v>93</v>
      </c>
      <c r="TB21" s="10">
        <v>4</v>
      </c>
      <c r="TC21" s="10">
        <v>3</v>
      </c>
      <c r="TD21" s="10">
        <v>0</v>
      </c>
      <c r="TE21" s="10">
        <v>156</v>
      </c>
      <c r="TF21" s="10">
        <v>14</v>
      </c>
      <c r="TG21" s="10">
        <v>105</v>
      </c>
      <c r="TH21" s="10">
        <v>55</v>
      </c>
      <c r="TI21" s="10">
        <v>0</v>
      </c>
      <c r="TJ21" s="10">
        <v>0</v>
      </c>
      <c r="TK21" s="10">
        <v>0</v>
      </c>
      <c r="TL21" s="10">
        <v>10</v>
      </c>
      <c r="TM21" s="10">
        <v>64</v>
      </c>
      <c r="TN21" s="10">
        <v>14</v>
      </c>
      <c r="TO21" s="10">
        <v>50</v>
      </c>
      <c r="TP21" s="10">
        <v>0</v>
      </c>
      <c r="TQ21" s="10">
        <v>0</v>
      </c>
      <c r="TR21" s="10">
        <v>0</v>
      </c>
      <c r="TS21" s="10">
        <v>60</v>
      </c>
      <c r="TT21" s="10">
        <v>4</v>
      </c>
      <c r="TU21" s="10">
        <v>53</v>
      </c>
      <c r="TV21" s="10">
        <v>9</v>
      </c>
      <c r="TW21" s="10">
        <v>0</v>
      </c>
      <c r="TX21" s="10">
        <v>1</v>
      </c>
      <c r="TY21" s="10">
        <v>0</v>
      </c>
      <c r="TZ21" s="10">
        <v>1</v>
      </c>
      <c r="UA21" s="10">
        <v>15</v>
      </c>
      <c r="UB21" s="10">
        <v>14</v>
      </c>
      <c r="UC21" s="10">
        <v>0</v>
      </c>
      <c r="UD21" s="10">
        <v>0</v>
      </c>
      <c r="UE21" s="10">
        <v>14</v>
      </c>
      <c r="UF21" s="10">
        <v>1</v>
      </c>
      <c r="UG21" s="10">
        <v>219</v>
      </c>
      <c r="UH21" s="10">
        <v>114</v>
      </c>
      <c r="UI21" s="10">
        <v>42</v>
      </c>
      <c r="UJ21" s="10">
        <v>0</v>
      </c>
      <c r="UK21" s="10">
        <v>156</v>
      </c>
      <c r="UL21" s="10">
        <v>63</v>
      </c>
      <c r="UM21" s="10">
        <v>48</v>
      </c>
      <c r="UN21" s="10">
        <v>40</v>
      </c>
      <c r="UO21" s="10">
        <v>7</v>
      </c>
      <c r="UP21" s="10">
        <v>1</v>
      </c>
      <c r="UQ21" s="10">
        <v>0</v>
      </c>
      <c r="UR21" s="10">
        <v>0</v>
      </c>
      <c r="US21" s="10">
        <v>47</v>
      </c>
      <c r="UT21" s="10">
        <v>1</v>
      </c>
      <c r="UU21" s="10">
        <v>28</v>
      </c>
      <c r="UV21" s="10">
        <v>16</v>
      </c>
      <c r="UW21" s="10">
        <v>0</v>
      </c>
      <c r="UX21" s="10">
        <v>0</v>
      </c>
      <c r="UY21" s="10">
        <v>1</v>
      </c>
      <c r="UZ21" s="10">
        <v>3</v>
      </c>
      <c r="VA21" s="10">
        <v>33</v>
      </c>
      <c r="VB21" s="10">
        <v>28</v>
      </c>
      <c r="VC21" s="10">
        <v>4</v>
      </c>
      <c r="VD21" s="10">
        <v>1</v>
      </c>
      <c r="VE21" s="10">
        <v>0</v>
      </c>
      <c r="VF21" s="10">
        <v>0</v>
      </c>
      <c r="VG21" s="10">
        <v>32</v>
      </c>
      <c r="VH21" s="10">
        <v>1</v>
      </c>
      <c r="VI21" s="10">
        <v>19</v>
      </c>
      <c r="VJ21" s="10">
        <v>10</v>
      </c>
      <c r="VK21" s="10">
        <v>0</v>
      </c>
      <c r="VL21" s="10">
        <v>0</v>
      </c>
      <c r="VM21" s="10">
        <v>1</v>
      </c>
      <c r="VN21" s="10">
        <v>3</v>
      </c>
      <c r="VO21" s="10">
        <v>10</v>
      </c>
      <c r="VP21" s="10">
        <v>8</v>
      </c>
      <c r="VQ21" s="10">
        <v>2</v>
      </c>
      <c r="VR21" s="10">
        <v>0</v>
      </c>
      <c r="VS21" s="10">
        <v>0</v>
      </c>
      <c r="VT21" s="10">
        <v>0</v>
      </c>
      <c r="VU21" s="10">
        <v>10</v>
      </c>
      <c r="VV21" s="10">
        <v>0</v>
      </c>
      <c r="VW21" s="10">
        <v>6</v>
      </c>
      <c r="VX21" s="10">
        <v>4</v>
      </c>
      <c r="VY21" s="10">
        <v>0</v>
      </c>
      <c r="VZ21" s="10">
        <v>0</v>
      </c>
      <c r="WA21" s="10">
        <v>0</v>
      </c>
      <c r="WB21" s="10">
        <v>0</v>
      </c>
      <c r="WC21" s="10">
        <v>43</v>
      </c>
      <c r="WD21" s="10">
        <v>36</v>
      </c>
      <c r="WE21" s="10">
        <v>6</v>
      </c>
      <c r="WF21" s="10">
        <v>1</v>
      </c>
      <c r="WG21" s="10">
        <v>0</v>
      </c>
      <c r="WH21" s="10">
        <v>0</v>
      </c>
      <c r="WI21" s="10">
        <v>42</v>
      </c>
      <c r="WJ21" s="10">
        <v>1</v>
      </c>
      <c r="WK21" s="10">
        <v>25</v>
      </c>
      <c r="WL21" s="10">
        <v>14</v>
      </c>
      <c r="WM21" s="10">
        <v>0</v>
      </c>
      <c r="WN21" s="10">
        <v>0</v>
      </c>
      <c r="WO21" s="10">
        <v>1</v>
      </c>
      <c r="WP21" s="10">
        <v>3</v>
      </c>
      <c r="WQ21" s="10">
        <v>5</v>
      </c>
      <c r="WR21" s="10">
        <v>4</v>
      </c>
      <c r="WS21" s="10">
        <v>1</v>
      </c>
      <c r="WT21" s="10">
        <v>0</v>
      </c>
      <c r="WU21" s="10">
        <v>0</v>
      </c>
      <c r="WV21" s="10">
        <v>0</v>
      </c>
      <c r="WW21" s="10">
        <v>5</v>
      </c>
      <c r="WX21" s="10">
        <v>0</v>
      </c>
      <c r="WY21" s="10">
        <v>3</v>
      </c>
      <c r="WZ21" s="10">
        <v>2</v>
      </c>
      <c r="XA21" s="10">
        <v>0</v>
      </c>
      <c r="XB21" s="10">
        <v>0</v>
      </c>
      <c r="XC21" s="10">
        <v>0</v>
      </c>
      <c r="XD21" s="10">
        <v>0</v>
      </c>
      <c r="XE21" s="10">
        <v>0</v>
      </c>
      <c r="XF21" s="10">
        <v>0</v>
      </c>
      <c r="XG21" s="10">
        <v>0</v>
      </c>
      <c r="XH21" s="10">
        <v>0</v>
      </c>
      <c r="XI21" s="10">
        <v>0</v>
      </c>
      <c r="XJ21" s="10">
        <v>48</v>
      </c>
      <c r="XK21" s="10">
        <v>33</v>
      </c>
      <c r="XL21" s="10">
        <v>10</v>
      </c>
      <c r="XM21" s="10">
        <v>43</v>
      </c>
      <c r="XN21" s="10">
        <v>5</v>
      </c>
      <c r="XO21" s="10">
        <v>60</v>
      </c>
      <c r="XP21" s="10">
        <v>40</v>
      </c>
      <c r="XQ21" s="10">
        <v>12</v>
      </c>
      <c r="XR21" s="10">
        <v>52</v>
      </c>
      <c r="XS21" s="10">
        <v>8</v>
      </c>
    </row>
    <row r="22" spans="1:643" x14ac:dyDescent="0.25">
      <c r="A22" s="4" t="s">
        <v>38</v>
      </c>
      <c r="B22" s="10">
        <v>7</v>
      </c>
      <c r="C22" s="10">
        <v>3169</v>
      </c>
      <c r="D22" s="10">
        <v>376</v>
      </c>
      <c r="E22" s="10">
        <v>199</v>
      </c>
      <c r="F22" s="10">
        <v>509</v>
      </c>
      <c r="G22" s="10">
        <v>666</v>
      </c>
      <c r="H22" s="10">
        <v>585</v>
      </c>
      <c r="I22" s="10">
        <v>590</v>
      </c>
      <c r="J22" s="10">
        <v>244</v>
      </c>
      <c r="K22" s="10">
        <v>1052</v>
      </c>
      <c r="L22" s="10">
        <v>2083</v>
      </c>
      <c r="M22" s="10">
        <v>17</v>
      </c>
      <c r="N22" s="10">
        <v>14</v>
      </c>
      <c r="O22" s="10">
        <v>3</v>
      </c>
      <c r="P22" s="10">
        <v>3045</v>
      </c>
      <c r="Q22" s="10">
        <v>124</v>
      </c>
      <c r="R22" s="10">
        <v>1179</v>
      </c>
      <c r="S22" s="10">
        <v>1885</v>
      </c>
      <c r="T22" s="10">
        <v>15</v>
      </c>
      <c r="U22" s="10">
        <v>28</v>
      </c>
      <c r="V22" s="10">
        <v>13</v>
      </c>
      <c r="W22" s="10">
        <v>49</v>
      </c>
      <c r="X22" s="10">
        <v>1378</v>
      </c>
      <c r="Y22" s="10">
        <v>250</v>
      </c>
      <c r="Z22" s="10">
        <v>85</v>
      </c>
      <c r="AA22" s="10">
        <v>179</v>
      </c>
      <c r="AB22" s="10">
        <v>231</v>
      </c>
      <c r="AC22" s="10">
        <v>234</v>
      </c>
      <c r="AD22" s="10">
        <v>275</v>
      </c>
      <c r="AE22" s="10">
        <v>124</v>
      </c>
      <c r="AF22" s="10">
        <v>523</v>
      </c>
      <c r="AG22" s="10">
        <v>844</v>
      </c>
      <c r="AH22" s="10">
        <v>6</v>
      </c>
      <c r="AI22" s="10">
        <v>4</v>
      </c>
      <c r="AJ22" s="10">
        <v>1</v>
      </c>
      <c r="AK22" s="10">
        <v>1317</v>
      </c>
      <c r="AL22" s="10">
        <v>61</v>
      </c>
      <c r="AM22" s="10">
        <v>424</v>
      </c>
      <c r="AN22" s="10">
        <v>900</v>
      </c>
      <c r="AO22" s="10">
        <v>8</v>
      </c>
      <c r="AP22" s="10">
        <v>7</v>
      </c>
      <c r="AQ22" s="10">
        <v>9</v>
      </c>
      <c r="AR22" s="10">
        <v>30</v>
      </c>
      <c r="AS22" s="10">
        <v>355</v>
      </c>
      <c r="AT22" s="10">
        <v>100</v>
      </c>
      <c r="AU22" s="10">
        <v>40</v>
      </c>
      <c r="AV22" s="10">
        <v>37</v>
      </c>
      <c r="AW22" s="10">
        <v>39</v>
      </c>
      <c r="AX22" s="10">
        <v>45</v>
      </c>
      <c r="AY22" s="10">
        <v>61</v>
      </c>
      <c r="AZ22" s="10">
        <v>33</v>
      </c>
      <c r="BA22" s="10">
        <v>142</v>
      </c>
      <c r="BB22" s="10">
        <v>212</v>
      </c>
      <c r="BC22" s="10">
        <v>0</v>
      </c>
      <c r="BD22" s="10">
        <v>1</v>
      </c>
      <c r="BE22" s="10">
        <v>0</v>
      </c>
      <c r="BF22" s="10">
        <v>338</v>
      </c>
      <c r="BG22" s="10">
        <v>17</v>
      </c>
      <c r="BH22" s="10">
        <v>104</v>
      </c>
      <c r="BI22" s="10">
        <v>240</v>
      </c>
      <c r="BJ22" s="10">
        <v>1</v>
      </c>
      <c r="BK22" s="10">
        <v>2</v>
      </c>
      <c r="BL22" s="10">
        <v>1</v>
      </c>
      <c r="BM22" s="10">
        <v>7</v>
      </c>
      <c r="BN22" s="10">
        <v>37</v>
      </c>
      <c r="BO22" s="10">
        <v>0</v>
      </c>
      <c r="BP22" s="10">
        <v>2</v>
      </c>
      <c r="BQ22" s="10">
        <v>3</v>
      </c>
      <c r="BR22" s="10">
        <v>5</v>
      </c>
      <c r="BS22" s="10">
        <v>8</v>
      </c>
      <c r="BT22" s="10">
        <v>14</v>
      </c>
      <c r="BU22" s="10">
        <v>5</v>
      </c>
      <c r="BV22" s="10">
        <v>18</v>
      </c>
      <c r="BW22" s="10">
        <v>17</v>
      </c>
      <c r="BX22" s="10">
        <v>1</v>
      </c>
      <c r="BY22" s="10">
        <v>0</v>
      </c>
      <c r="BZ22" s="10">
        <v>1</v>
      </c>
      <c r="CA22" s="10">
        <v>37</v>
      </c>
      <c r="CB22" s="10">
        <v>0</v>
      </c>
      <c r="CC22" s="10">
        <v>9</v>
      </c>
      <c r="CD22" s="10">
        <v>28</v>
      </c>
      <c r="CE22" s="10">
        <v>0</v>
      </c>
      <c r="CF22" s="10">
        <v>0</v>
      </c>
      <c r="CG22" s="10">
        <v>0</v>
      </c>
      <c r="CH22" s="10">
        <v>0</v>
      </c>
      <c r="CI22" s="10">
        <v>1770</v>
      </c>
      <c r="CJ22" s="10">
        <v>350</v>
      </c>
      <c r="CK22" s="10">
        <v>127</v>
      </c>
      <c r="CL22" s="10">
        <v>219</v>
      </c>
      <c r="CM22" s="10">
        <v>275</v>
      </c>
      <c r="CN22" s="10">
        <v>287</v>
      </c>
      <c r="CO22" s="10">
        <v>350</v>
      </c>
      <c r="CP22" s="10">
        <v>162</v>
      </c>
      <c r="CQ22" s="10">
        <v>683</v>
      </c>
      <c r="CR22" s="10">
        <v>1073</v>
      </c>
      <c r="CS22" s="10">
        <v>7</v>
      </c>
      <c r="CT22" s="10">
        <v>5</v>
      </c>
      <c r="CU22" s="10">
        <v>2</v>
      </c>
      <c r="CV22" s="10">
        <v>1692</v>
      </c>
      <c r="CW22" s="10">
        <v>78</v>
      </c>
      <c r="CX22" s="10">
        <v>537</v>
      </c>
      <c r="CY22" s="10">
        <v>1168</v>
      </c>
      <c r="CZ22" s="10">
        <v>9</v>
      </c>
      <c r="DA22" s="10">
        <v>9</v>
      </c>
      <c r="DB22" s="10">
        <v>10</v>
      </c>
      <c r="DC22" s="10">
        <v>37</v>
      </c>
      <c r="DD22" s="10">
        <v>1399</v>
      </c>
      <c r="DE22" s="10">
        <v>26</v>
      </c>
      <c r="DF22" s="10">
        <v>72</v>
      </c>
      <c r="DG22" s="10">
        <v>290</v>
      </c>
      <c r="DH22" s="10">
        <v>391</v>
      </c>
      <c r="DI22" s="10">
        <v>298</v>
      </c>
      <c r="DJ22" s="10">
        <v>240</v>
      </c>
      <c r="DK22" s="10">
        <v>82</v>
      </c>
      <c r="DL22" s="10">
        <v>369</v>
      </c>
      <c r="DM22" s="10">
        <v>1010</v>
      </c>
      <c r="DN22" s="10">
        <v>10</v>
      </c>
      <c r="DO22" s="10">
        <v>9</v>
      </c>
      <c r="DP22" s="10">
        <v>1</v>
      </c>
      <c r="DQ22" s="10">
        <v>1353</v>
      </c>
      <c r="DR22" s="10">
        <v>46</v>
      </c>
      <c r="DS22" s="10">
        <v>642</v>
      </c>
      <c r="DT22" s="10">
        <v>717</v>
      </c>
      <c r="DU22" s="10">
        <v>6</v>
      </c>
      <c r="DV22" s="10">
        <v>19</v>
      </c>
      <c r="DW22" s="10">
        <v>3</v>
      </c>
      <c r="DX22" s="10">
        <v>12</v>
      </c>
      <c r="DY22" s="10">
        <v>2587</v>
      </c>
      <c r="DZ22" s="10">
        <v>13</v>
      </c>
      <c r="EA22" s="10">
        <v>159</v>
      </c>
      <c r="EB22" s="10">
        <v>423</v>
      </c>
      <c r="EC22" s="10">
        <v>597</v>
      </c>
      <c r="ED22" s="10">
        <v>569</v>
      </c>
      <c r="EE22" s="10">
        <v>583</v>
      </c>
      <c r="EF22" s="10">
        <v>243</v>
      </c>
      <c r="EG22" s="10">
        <v>686</v>
      </c>
      <c r="EH22" s="10">
        <v>1868</v>
      </c>
      <c r="EI22" s="10">
        <v>17</v>
      </c>
      <c r="EJ22" s="10">
        <v>14</v>
      </c>
      <c r="EK22" s="10">
        <v>2</v>
      </c>
      <c r="EL22" s="10">
        <v>2504</v>
      </c>
      <c r="EM22" s="10">
        <v>83</v>
      </c>
      <c r="EN22" s="10">
        <v>1035</v>
      </c>
      <c r="EO22" s="10">
        <v>1475</v>
      </c>
      <c r="EP22" s="10">
        <v>9</v>
      </c>
      <c r="EQ22" s="10">
        <v>28</v>
      </c>
      <c r="ER22" s="10">
        <v>10</v>
      </c>
      <c r="ES22" s="10">
        <v>30</v>
      </c>
      <c r="ET22" s="10">
        <v>1006</v>
      </c>
      <c r="EU22" s="10">
        <v>10</v>
      </c>
      <c r="EV22" s="10">
        <v>67</v>
      </c>
      <c r="EW22" s="10">
        <v>118</v>
      </c>
      <c r="EX22" s="10">
        <v>190</v>
      </c>
      <c r="EY22" s="10">
        <v>227</v>
      </c>
      <c r="EZ22" s="10">
        <v>270</v>
      </c>
      <c r="FA22" s="10">
        <v>124</v>
      </c>
      <c r="FB22" s="10">
        <v>279</v>
      </c>
      <c r="FC22" s="10">
        <v>716</v>
      </c>
      <c r="FD22" s="10">
        <v>6</v>
      </c>
      <c r="FE22" s="10">
        <v>4</v>
      </c>
      <c r="FF22" s="10">
        <v>1</v>
      </c>
      <c r="FG22" s="10">
        <v>968</v>
      </c>
      <c r="FH22" s="10">
        <v>38</v>
      </c>
      <c r="FI22" s="10">
        <v>346</v>
      </c>
      <c r="FJ22" s="10">
        <v>628</v>
      </c>
      <c r="FK22" s="10">
        <v>5</v>
      </c>
      <c r="FL22" s="10">
        <v>7</v>
      </c>
      <c r="FM22" s="10">
        <v>7</v>
      </c>
      <c r="FN22" s="10">
        <v>13</v>
      </c>
      <c r="FO22" s="10">
        <v>197</v>
      </c>
      <c r="FP22" s="10">
        <v>3</v>
      </c>
      <c r="FQ22" s="10">
        <v>22</v>
      </c>
      <c r="FR22" s="10">
        <v>17</v>
      </c>
      <c r="FS22" s="10">
        <v>20</v>
      </c>
      <c r="FT22" s="10">
        <v>43</v>
      </c>
      <c r="FU22" s="10">
        <v>59</v>
      </c>
      <c r="FV22" s="10">
        <v>33</v>
      </c>
      <c r="FW22" s="10">
        <v>45</v>
      </c>
      <c r="FX22" s="10">
        <v>151</v>
      </c>
      <c r="FY22" s="10">
        <v>0</v>
      </c>
      <c r="FZ22" s="10">
        <v>1</v>
      </c>
      <c r="GA22" s="10">
        <v>0</v>
      </c>
      <c r="GB22" s="10">
        <v>195</v>
      </c>
      <c r="GC22" s="10">
        <v>2</v>
      </c>
      <c r="GD22" s="10">
        <v>71</v>
      </c>
      <c r="GE22" s="10">
        <v>117</v>
      </c>
      <c r="GF22" s="10">
        <v>1</v>
      </c>
      <c r="GG22" s="10">
        <v>2</v>
      </c>
      <c r="GH22" s="10">
        <v>0</v>
      </c>
      <c r="GI22" s="10">
        <v>6</v>
      </c>
      <c r="GJ22" s="10">
        <v>37</v>
      </c>
      <c r="GK22" s="10">
        <v>0</v>
      </c>
      <c r="GL22" s="10">
        <v>2</v>
      </c>
      <c r="GM22" s="10">
        <v>3</v>
      </c>
      <c r="GN22" s="10">
        <v>5</v>
      </c>
      <c r="GO22" s="10">
        <v>8</v>
      </c>
      <c r="GP22" s="10">
        <v>14</v>
      </c>
      <c r="GQ22" s="10">
        <v>5</v>
      </c>
      <c r="GR22" s="10">
        <v>18</v>
      </c>
      <c r="GS22" s="10">
        <v>17</v>
      </c>
      <c r="GT22" s="10">
        <v>1</v>
      </c>
      <c r="GU22" s="10">
        <v>0</v>
      </c>
      <c r="GV22" s="10">
        <v>1</v>
      </c>
      <c r="GW22" s="10">
        <v>37</v>
      </c>
      <c r="GX22" s="10">
        <v>0</v>
      </c>
      <c r="GY22" s="10">
        <v>9</v>
      </c>
      <c r="GZ22" s="10">
        <v>28</v>
      </c>
      <c r="HA22" s="10">
        <v>0</v>
      </c>
      <c r="HB22" s="10">
        <v>0</v>
      </c>
      <c r="HC22" s="10">
        <v>0</v>
      </c>
      <c r="HD22" s="10">
        <v>0</v>
      </c>
      <c r="HE22" s="10">
        <v>1240</v>
      </c>
      <c r="HF22" s="10">
        <v>13</v>
      </c>
      <c r="HG22" s="10">
        <v>91</v>
      </c>
      <c r="HH22" s="10">
        <v>138</v>
      </c>
      <c r="HI22" s="10">
        <v>215</v>
      </c>
      <c r="HJ22" s="10">
        <v>278</v>
      </c>
      <c r="HK22" s="10">
        <v>343</v>
      </c>
      <c r="HL22" s="10">
        <v>162</v>
      </c>
      <c r="HM22" s="10">
        <v>342</v>
      </c>
      <c r="HN22" s="10">
        <v>884</v>
      </c>
      <c r="HO22" s="10">
        <v>7</v>
      </c>
      <c r="HP22" s="10">
        <v>5</v>
      </c>
      <c r="HQ22" s="10">
        <v>2</v>
      </c>
      <c r="HR22" s="10">
        <v>1200</v>
      </c>
      <c r="HS22" s="10">
        <v>40</v>
      </c>
      <c r="HT22" s="10">
        <v>426</v>
      </c>
      <c r="HU22" s="10">
        <v>773</v>
      </c>
      <c r="HV22" s="10">
        <v>6</v>
      </c>
      <c r="HW22" s="10">
        <v>9</v>
      </c>
      <c r="HX22" s="10">
        <v>7</v>
      </c>
      <c r="HY22" s="10">
        <v>19</v>
      </c>
      <c r="HZ22" s="10">
        <v>1347</v>
      </c>
      <c r="IA22" s="10">
        <v>0</v>
      </c>
      <c r="IB22" s="10">
        <v>68</v>
      </c>
      <c r="IC22" s="10">
        <v>285</v>
      </c>
      <c r="ID22" s="10">
        <v>382</v>
      </c>
      <c r="IE22" s="10">
        <v>291</v>
      </c>
      <c r="IF22" s="10">
        <v>240</v>
      </c>
      <c r="IG22" s="10">
        <v>81</v>
      </c>
      <c r="IH22" s="10">
        <v>344</v>
      </c>
      <c r="II22" s="10">
        <v>984</v>
      </c>
      <c r="IJ22" s="10">
        <v>10</v>
      </c>
      <c r="IK22" s="10">
        <v>9</v>
      </c>
      <c r="IL22" s="10">
        <v>0</v>
      </c>
      <c r="IM22" s="10">
        <v>1304</v>
      </c>
      <c r="IN22" s="10">
        <v>43</v>
      </c>
      <c r="IO22" s="10">
        <v>609</v>
      </c>
      <c r="IP22" s="10">
        <v>702</v>
      </c>
      <c r="IQ22" s="10">
        <v>3</v>
      </c>
      <c r="IR22" s="10">
        <v>19</v>
      </c>
      <c r="IS22" s="10">
        <v>3</v>
      </c>
      <c r="IT22" s="10">
        <v>11</v>
      </c>
      <c r="IU22" s="10">
        <v>582</v>
      </c>
      <c r="IV22" s="10">
        <v>363</v>
      </c>
      <c r="IW22" s="10">
        <v>40</v>
      </c>
      <c r="IX22" s="10">
        <v>86</v>
      </c>
      <c r="IY22" s="10">
        <v>69</v>
      </c>
      <c r="IZ22" s="10">
        <v>16</v>
      </c>
      <c r="JA22" s="10">
        <v>7</v>
      </c>
      <c r="JB22" s="10">
        <v>1</v>
      </c>
      <c r="JC22" s="10">
        <v>366</v>
      </c>
      <c r="JD22" s="10">
        <v>215</v>
      </c>
      <c r="JE22" s="10">
        <v>0</v>
      </c>
      <c r="JF22" s="10">
        <v>0</v>
      </c>
      <c r="JG22" s="10">
        <v>1</v>
      </c>
      <c r="JH22" s="10">
        <v>541</v>
      </c>
      <c r="JI22" s="10">
        <v>41</v>
      </c>
      <c r="JJ22" s="10">
        <v>144</v>
      </c>
      <c r="JK22" s="10">
        <v>410</v>
      </c>
      <c r="JL22" s="10">
        <v>6</v>
      </c>
      <c r="JM22" s="10">
        <v>0</v>
      </c>
      <c r="JN22" s="10">
        <v>3</v>
      </c>
      <c r="JO22" s="10">
        <v>19</v>
      </c>
      <c r="JP22" s="10">
        <v>372</v>
      </c>
      <c r="JQ22" s="10">
        <v>240</v>
      </c>
      <c r="JR22" s="10">
        <v>18</v>
      </c>
      <c r="JS22" s="10">
        <v>61</v>
      </c>
      <c r="JT22" s="10">
        <v>41</v>
      </c>
      <c r="JU22" s="10">
        <v>7</v>
      </c>
      <c r="JV22" s="10">
        <v>5</v>
      </c>
      <c r="JW22" s="10">
        <v>0</v>
      </c>
      <c r="JX22" s="10">
        <v>244</v>
      </c>
      <c r="JY22" s="10">
        <v>128</v>
      </c>
      <c r="JZ22" s="10">
        <v>0</v>
      </c>
      <c r="KA22" s="10">
        <v>0</v>
      </c>
      <c r="KB22" s="10">
        <v>0</v>
      </c>
      <c r="KC22" s="10">
        <v>349</v>
      </c>
      <c r="KD22" s="10">
        <v>23</v>
      </c>
      <c r="KE22" s="10">
        <v>78</v>
      </c>
      <c r="KF22" s="10">
        <v>272</v>
      </c>
      <c r="KG22" s="10">
        <v>3</v>
      </c>
      <c r="KH22" s="10">
        <v>0</v>
      </c>
      <c r="KI22" s="10">
        <v>2</v>
      </c>
      <c r="KJ22" s="10">
        <v>17</v>
      </c>
      <c r="KK22" s="10">
        <v>158</v>
      </c>
      <c r="KL22" s="10">
        <v>97</v>
      </c>
      <c r="KM22" s="10">
        <v>18</v>
      </c>
      <c r="KN22" s="10">
        <v>20</v>
      </c>
      <c r="KO22" s="10">
        <v>19</v>
      </c>
      <c r="KP22" s="10">
        <v>2</v>
      </c>
      <c r="KQ22" s="10">
        <v>2</v>
      </c>
      <c r="KR22" s="10">
        <v>0</v>
      </c>
      <c r="KS22" s="10">
        <v>97</v>
      </c>
      <c r="KT22" s="10">
        <v>61</v>
      </c>
      <c r="KU22" s="10">
        <v>0</v>
      </c>
      <c r="KV22" s="10">
        <v>0</v>
      </c>
      <c r="KW22" s="10">
        <v>0</v>
      </c>
      <c r="KX22" s="10">
        <v>143</v>
      </c>
      <c r="KY22" s="10">
        <v>15</v>
      </c>
      <c r="KZ22" s="10">
        <v>33</v>
      </c>
      <c r="LA22" s="10">
        <v>123</v>
      </c>
      <c r="LB22" s="10">
        <v>0</v>
      </c>
      <c r="LC22" s="10">
        <v>0</v>
      </c>
      <c r="LD22" s="10">
        <v>1</v>
      </c>
      <c r="LE22" s="10">
        <v>1</v>
      </c>
      <c r="LF22" s="10">
        <v>530</v>
      </c>
      <c r="LG22" s="10">
        <v>337</v>
      </c>
      <c r="LH22" s="10">
        <v>36</v>
      </c>
      <c r="LI22" s="10">
        <v>81</v>
      </c>
      <c r="LJ22" s="10">
        <v>60</v>
      </c>
      <c r="LK22" s="10">
        <v>9</v>
      </c>
      <c r="LL22" s="10">
        <v>7</v>
      </c>
      <c r="LM22" s="10">
        <v>0</v>
      </c>
      <c r="LN22" s="10">
        <v>341</v>
      </c>
      <c r="LO22" s="10">
        <v>189</v>
      </c>
      <c r="LP22" s="10">
        <v>0</v>
      </c>
      <c r="LQ22" s="10">
        <v>0</v>
      </c>
      <c r="LR22" s="10">
        <v>0</v>
      </c>
      <c r="LS22" s="10">
        <v>492</v>
      </c>
      <c r="LT22" s="10">
        <v>38</v>
      </c>
      <c r="LU22" s="10">
        <v>111</v>
      </c>
      <c r="LV22" s="10">
        <v>395</v>
      </c>
      <c r="LW22" s="10">
        <v>3</v>
      </c>
      <c r="LX22" s="10">
        <v>0</v>
      </c>
      <c r="LY22" s="10">
        <v>3</v>
      </c>
      <c r="LZ22" s="10">
        <v>18</v>
      </c>
      <c r="MA22" s="10">
        <v>52</v>
      </c>
      <c r="MB22" s="10">
        <v>26</v>
      </c>
      <c r="MC22" s="10">
        <v>4</v>
      </c>
      <c r="MD22" s="10">
        <v>5</v>
      </c>
      <c r="ME22" s="10">
        <v>9</v>
      </c>
      <c r="MF22" s="10">
        <v>7</v>
      </c>
      <c r="MG22" s="10">
        <v>0</v>
      </c>
      <c r="MH22" s="10">
        <v>1</v>
      </c>
      <c r="MI22" s="10">
        <v>25</v>
      </c>
      <c r="MJ22" s="10">
        <v>26</v>
      </c>
      <c r="MK22" s="10">
        <v>0</v>
      </c>
      <c r="ML22" s="10">
        <v>0</v>
      </c>
      <c r="MM22" s="10">
        <v>1</v>
      </c>
      <c r="MN22" s="10">
        <v>49</v>
      </c>
      <c r="MO22" s="10">
        <v>3</v>
      </c>
      <c r="MP22" s="10">
        <v>33</v>
      </c>
      <c r="MQ22" s="10">
        <v>15</v>
      </c>
      <c r="MR22" s="10">
        <v>3</v>
      </c>
      <c r="MS22" s="10">
        <v>0</v>
      </c>
      <c r="MT22" s="10">
        <v>0</v>
      </c>
      <c r="MU22" s="10">
        <v>1</v>
      </c>
      <c r="MV22" s="10">
        <v>184</v>
      </c>
      <c r="MW22" s="10">
        <v>117</v>
      </c>
      <c r="MX22" s="10">
        <v>52</v>
      </c>
      <c r="MY22" s="10">
        <v>169</v>
      </c>
      <c r="MZ22" s="10">
        <v>15</v>
      </c>
      <c r="NA22" s="10">
        <v>442</v>
      </c>
      <c r="NB22" s="10">
        <v>184</v>
      </c>
      <c r="NC22" s="10">
        <v>9</v>
      </c>
      <c r="ND22" s="10">
        <v>193</v>
      </c>
      <c r="NE22" s="10">
        <v>249</v>
      </c>
      <c r="NF22" s="10">
        <v>416</v>
      </c>
      <c r="NG22" s="10">
        <v>161</v>
      </c>
      <c r="NH22" s="10">
        <v>9</v>
      </c>
      <c r="NI22" s="10">
        <v>170</v>
      </c>
      <c r="NJ22" s="10">
        <v>246</v>
      </c>
      <c r="NK22" s="10">
        <v>26</v>
      </c>
      <c r="NL22" s="10">
        <v>23</v>
      </c>
      <c r="NM22" s="10">
        <v>23</v>
      </c>
      <c r="NN22" s="10">
        <v>3</v>
      </c>
      <c r="NO22" s="10">
        <v>249</v>
      </c>
      <c r="NP22" s="10">
        <v>15</v>
      </c>
      <c r="NQ22" s="10">
        <v>233</v>
      </c>
      <c r="NR22" s="10">
        <v>0</v>
      </c>
      <c r="NS22" s="10">
        <v>1</v>
      </c>
      <c r="NT22" s="10">
        <v>0</v>
      </c>
      <c r="NU22" s="10">
        <v>243</v>
      </c>
      <c r="NV22" s="10">
        <v>6</v>
      </c>
      <c r="NW22" s="10">
        <v>94</v>
      </c>
      <c r="NX22" s="10">
        <v>146</v>
      </c>
      <c r="NY22" s="10">
        <v>0</v>
      </c>
      <c r="NZ22" s="10">
        <v>2</v>
      </c>
      <c r="OA22" s="10">
        <v>1</v>
      </c>
      <c r="OB22" s="10">
        <v>6</v>
      </c>
      <c r="OC22" s="10">
        <v>88</v>
      </c>
      <c r="OD22" s="10">
        <v>9</v>
      </c>
      <c r="OE22" s="10">
        <v>79</v>
      </c>
      <c r="OF22" s="10">
        <v>0</v>
      </c>
      <c r="OG22" s="10">
        <v>0</v>
      </c>
      <c r="OH22" s="10">
        <v>0</v>
      </c>
      <c r="OI22" s="10">
        <v>83</v>
      </c>
      <c r="OJ22" s="10">
        <v>5</v>
      </c>
      <c r="OK22" s="10">
        <v>37</v>
      </c>
      <c r="OL22" s="10">
        <v>46</v>
      </c>
      <c r="OM22" s="10">
        <v>0</v>
      </c>
      <c r="ON22" s="10">
        <v>1</v>
      </c>
      <c r="OO22" s="10">
        <v>1</v>
      </c>
      <c r="OP22" s="10">
        <v>3</v>
      </c>
      <c r="OQ22" s="10">
        <v>97</v>
      </c>
      <c r="OR22" s="10">
        <v>2</v>
      </c>
      <c r="OS22" s="10">
        <v>95</v>
      </c>
      <c r="OT22" s="10">
        <v>0</v>
      </c>
      <c r="OU22" s="10">
        <v>0</v>
      </c>
      <c r="OV22" s="10">
        <v>0</v>
      </c>
      <c r="OW22" s="10">
        <v>97</v>
      </c>
      <c r="OX22" s="10">
        <v>0</v>
      </c>
      <c r="OY22" s="10">
        <v>37</v>
      </c>
      <c r="OZ22" s="10">
        <v>57</v>
      </c>
      <c r="PA22" s="10">
        <v>0</v>
      </c>
      <c r="PB22" s="10">
        <v>0</v>
      </c>
      <c r="PC22" s="10">
        <v>0</v>
      </c>
      <c r="PD22" s="10">
        <v>3</v>
      </c>
      <c r="PE22" s="10">
        <v>19</v>
      </c>
      <c r="PF22" s="10">
        <v>2</v>
      </c>
      <c r="PG22" s="10">
        <v>17</v>
      </c>
      <c r="PH22" s="10">
        <v>0</v>
      </c>
      <c r="PI22" s="10">
        <v>0</v>
      </c>
      <c r="PJ22" s="10">
        <v>0</v>
      </c>
      <c r="PK22" s="10">
        <v>19</v>
      </c>
      <c r="PL22" s="10">
        <v>0</v>
      </c>
      <c r="PM22" s="10">
        <v>6</v>
      </c>
      <c r="PN22" s="10">
        <v>13</v>
      </c>
      <c r="PO22" s="10">
        <v>0</v>
      </c>
      <c r="PP22" s="10">
        <v>0</v>
      </c>
      <c r="PQ22" s="10">
        <v>0</v>
      </c>
      <c r="PR22" s="10">
        <v>0</v>
      </c>
      <c r="PS22" s="10">
        <v>204</v>
      </c>
      <c r="PT22" s="10">
        <v>13</v>
      </c>
      <c r="PU22" s="10">
        <v>191</v>
      </c>
      <c r="PV22" s="10">
        <v>0</v>
      </c>
      <c r="PW22" s="10">
        <v>0</v>
      </c>
      <c r="PX22" s="10">
        <v>0</v>
      </c>
      <c r="PY22" s="10">
        <v>199</v>
      </c>
      <c r="PZ22" s="10">
        <v>5</v>
      </c>
      <c r="QA22" s="10">
        <v>80</v>
      </c>
      <c r="QB22" s="10">
        <v>116</v>
      </c>
      <c r="QC22" s="10">
        <v>0</v>
      </c>
      <c r="QD22" s="10">
        <v>1</v>
      </c>
      <c r="QE22" s="10">
        <v>1</v>
      </c>
      <c r="QF22" s="10">
        <v>6</v>
      </c>
      <c r="QG22" s="10">
        <v>45</v>
      </c>
      <c r="QH22" s="10">
        <v>2</v>
      </c>
      <c r="QI22" s="10">
        <v>42</v>
      </c>
      <c r="QJ22" s="10">
        <v>0</v>
      </c>
      <c r="QK22" s="10">
        <v>1</v>
      </c>
      <c r="QL22" s="10">
        <v>0</v>
      </c>
      <c r="QM22" s="10">
        <v>44</v>
      </c>
      <c r="QN22" s="10">
        <v>1</v>
      </c>
      <c r="QO22" s="10">
        <v>14</v>
      </c>
      <c r="QP22" s="10">
        <v>30</v>
      </c>
      <c r="QQ22" s="10">
        <v>0</v>
      </c>
      <c r="QR22" s="10">
        <v>1</v>
      </c>
      <c r="QS22" s="10">
        <v>0</v>
      </c>
      <c r="QT22" s="10">
        <v>0</v>
      </c>
      <c r="QU22" s="10">
        <v>164</v>
      </c>
      <c r="QV22" s="10">
        <v>63</v>
      </c>
      <c r="QW22" s="10">
        <v>93</v>
      </c>
      <c r="QX22" s="10">
        <v>5</v>
      </c>
      <c r="QY22" s="10">
        <v>1</v>
      </c>
      <c r="QZ22" s="10">
        <v>2</v>
      </c>
      <c r="RA22" s="10">
        <v>158</v>
      </c>
      <c r="RB22" s="10">
        <v>6</v>
      </c>
      <c r="RC22" s="10">
        <v>57</v>
      </c>
      <c r="RD22" s="10">
        <v>102</v>
      </c>
      <c r="RE22" s="10">
        <v>1</v>
      </c>
      <c r="RF22" s="10">
        <v>1</v>
      </c>
      <c r="RG22" s="10">
        <v>1</v>
      </c>
      <c r="RH22" s="10">
        <v>2</v>
      </c>
      <c r="RI22" s="10">
        <v>75</v>
      </c>
      <c r="RJ22" s="10">
        <v>33</v>
      </c>
      <c r="RK22" s="10">
        <v>39</v>
      </c>
      <c r="RL22" s="10">
        <v>3</v>
      </c>
      <c r="RM22" s="10">
        <v>0</v>
      </c>
      <c r="RN22" s="10">
        <v>0</v>
      </c>
      <c r="RO22" s="10">
        <v>71</v>
      </c>
      <c r="RP22" s="10">
        <v>4</v>
      </c>
      <c r="RQ22" s="10">
        <v>18</v>
      </c>
      <c r="RR22" s="10">
        <v>54</v>
      </c>
      <c r="RS22" s="10">
        <v>1</v>
      </c>
      <c r="RT22" s="10">
        <v>0</v>
      </c>
      <c r="RU22" s="10">
        <v>1</v>
      </c>
      <c r="RV22" s="10">
        <v>1</v>
      </c>
      <c r="RW22" s="10">
        <v>24</v>
      </c>
      <c r="RX22" s="10">
        <v>9</v>
      </c>
      <c r="RY22" s="10">
        <v>14</v>
      </c>
      <c r="RZ22" s="10">
        <v>0</v>
      </c>
      <c r="SA22" s="10">
        <v>0</v>
      </c>
      <c r="SB22" s="10">
        <v>1</v>
      </c>
      <c r="SC22" s="10">
        <v>24</v>
      </c>
      <c r="SD22" s="10">
        <v>0</v>
      </c>
      <c r="SE22" s="10">
        <v>4</v>
      </c>
      <c r="SF22" s="10">
        <v>19</v>
      </c>
      <c r="SG22" s="10">
        <v>0</v>
      </c>
      <c r="SH22" s="10">
        <v>0</v>
      </c>
      <c r="SI22" s="10">
        <v>0</v>
      </c>
      <c r="SJ22" s="10">
        <v>1</v>
      </c>
      <c r="SK22" s="10">
        <v>2</v>
      </c>
      <c r="SL22" s="10">
        <v>1</v>
      </c>
      <c r="SM22" s="10">
        <v>0</v>
      </c>
      <c r="SN22" s="10">
        <v>0</v>
      </c>
      <c r="SO22" s="10">
        <v>0</v>
      </c>
      <c r="SP22" s="10">
        <v>1</v>
      </c>
      <c r="SQ22" s="10">
        <v>2</v>
      </c>
      <c r="SR22" s="10">
        <v>0</v>
      </c>
      <c r="SS22" s="10">
        <v>0</v>
      </c>
      <c r="ST22" s="10">
        <v>2</v>
      </c>
      <c r="SU22" s="10">
        <v>0</v>
      </c>
      <c r="SV22" s="10">
        <v>0</v>
      </c>
      <c r="SW22" s="10">
        <v>0</v>
      </c>
      <c r="SX22" s="10">
        <v>0</v>
      </c>
      <c r="SY22" s="10">
        <v>101</v>
      </c>
      <c r="SZ22" s="10">
        <v>43</v>
      </c>
      <c r="TA22" s="10">
        <v>53</v>
      </c>
      <c r="TB22" s="10">
        <v>3</v>
      </c>
      <c r="TC22" s="10">
        <v>0</v>
      </c>
      <c r="TD22" s="10">
        <v>2</v>
      </c>
      <c r="TE22" s="10">
        <v>97</v>
      </c>
      <c r="TF22" s="10">
        <v>4</v>
      </c>
      <c r="TG22" s="10">
        <v>22</v>
      </c>
      <c r="TH22" s="10">
        <v>75</v>
      </c>
      <c r="TI22" s="10">
        <v>1</v>
      </c>
      <c r="TJ22" s="10">
        <v>0</v>
      </c>
      <c r="TK22" s="10">
        <v>1</v>
      </c>
      <c r="TL22" s="10">
        <v>2</v>
      </c>
      <c r="TM22" s="10">
        <v>63</v>
      </c>
      <c r="TN22" s="10">
        <v>20</v>
      </c>
      <c r="TO22" s="10">
        <v>40</v>
      </c>
      <c r="TP22" s="10">
        <v>2</v>
      </c>
      <c r="TQ22" s="10">
        <v>1</v>
      </c>
      <c r="TR22" s="10">
        <v>0</v>
      </c>
      <c r="TS22" s="10">
        <v>61</v>
      </c>
      <c r="TT22" s="10">
        <v>2</v>
      </c>
      <c r="TU22" s="10">
        <v>35</v>
      </c>
      <c r="TV22" s="10">
        <v>27</v>
      </c>
      <c r="TW22" s="10">
        <v>0</v>
      </c>
      <c r="TX22" s="10">
        <v>1</v>
      </c>
      <c r="TY22" s="10">
        <v>0</v>
      </c>
      <c r="TZ22" s="10">
        <v>0</v>
      </c>
      <c r="UA22" s="10">
        <v>13</v>
      </c>
      <c r="UB22" s="10">
        <v>10</v>
      </c>
      <c r="UC22" s="10">
        <v>3</v>
      </c>
      <c r="UD22" s="10">
        <v>0</v>
      </c>
      <c r="UE22" s="10">
        <v>13</v>
      </c>
      <c r="UF22" s="10">
        <v>0</v>
      </c>
      <c r="UG22" s="10">
        <v>151</v>
      </c>
      <c r="UH22" s="10">
        <v>65</v>
      </c>
      <c r="UI22" s="10">
        <v>21</v>
      </c>
      <c r="UJ22" s="10">
        <v>2</v>
      </c>
      <c r="UK22" s="10">
        <v>88</v>
      </c>
      <c r="UL22" s="10">
        <v>63</v>
      </c>
      <c r="UM22" s="10">
        <v>29</v>
      </c>
      <c r="UN22" s="10">
        <v>29</v>
      </c>
      <c r="UO22" s="10">
        <v>0</v>
      </c>
      <c r="UP22" s="10">
        <v>0</v>
      </c>
      <c r="UQ22" s="10">
        <v>0</v>
      </c>
      <c r="UR22" s="10">
        <v>0</v>
      </c>
      <c r="US22" s="10">
        <v>29</v>
      </c>
      <c r="UT22" s="10">
        <v>0</v>
      </c>
      <c r="UU22" s="10">
        <v>3</v>
      </c>
      <c r="UV22" s="10">
        <v>26</v>
      </c>
      <c r="UW22" s="10">
        <v>0</v>
      </c>
      <c r="UX22" s="10">
        <v>0</v>
      </c>
      <c r="UY22" s="10">
        <v>0</v>
      </c>
      <c r="UZ22" s="10">
        <v>0</v>
      </c>
      <c r="VA22" s="10">
        <v>15</v>
      </c>
      <c r="VB22" s="10">
        <v>15</v>
      </c>
      <c r="VC22" s="10">
        <v>0</v>
      </c>
      <c r="VD22" s="10">
        <v>0</v>
      </c>
      <c r="VE22" s="10">
        <v>0</v>
      </c>
      <c r="VF22" s="10">
        <v>0</v>
      </c>
      <c r="VG22" s="10">
        <v>15</v>
      </c>
      <c r="VH22" s="10">
        <v>0</v>
      </c>
      <c r="VI22" s="10">
        <v>1</v>
      </c>
      <c r="VJ22" s="10">
        <v>14</v>
      </c>
      <c r="VK22" s="10">
        <v>0</v>
      </c>
      <c r="VL22" s="10">
        <v>0</v>
      </c>
      <c r="VM22" s="10">
        <v>0</v>
      </c>
      <c r="VN22" s="10">
        <v>0</v>
      </c>
      <c r="VO22" s="10">
        <v>12</v>
      </c>
      <c r="VP22" s="10">
        <v>12</v>
      </c>
      <c r="VQ22" s="10">
        <v>0</v>
      </c>
      <c r="VR22" s="10">
        <v>0</v>
      </c>
      <c r="VS22" s="10">
        <v>0</v>
      </c>
      <c r="VT22" s="10">
        <v>0</v>
      </c>
      <c r="VU22" s="10">
        <v>12</v>
      </c>
      <c r="VV22" s="10">
        <v>0</v>
      </c>
      <c r="VW22" s="10">
        <v>1</v>
      </c>
      <c r="VX22" s="10">
        <v>11</v>
      </c>
      <c r="VY22" s="10">
        <v>0</v>
      </c>
      <c r="VZ22" s="10">
        <v>0</v>
      </c>
      <c r="WA22" s="10">
        <v>0</v>
      </c>
      <c r="WB22" s="10">
        <v>0</v>
      </c>
      <c r="WC22" s="10">
        <v>27</v>
      </c>
      <c r="WD22" s="10">
        <v>27</v>
      </c>
      <c r="WE22" s="10">
        <v>0</v>
      </c>
      <c r="WF22" s="10">
        <v>0</v>
      </c>
      <c r="WG22" s="10">
        <v>0</v>
      </c>
      <c r="WH22" s="10">
        <v>0</v>
      </c>
      <c r="WI22" s="10">
        <v>27</v>
      </c>
      <c r="WJ22" s="10">
        <v>0</v>
      </c>
      <c r="WK22" s="10">
        <v>2</v>
      </c>
      <c r="WL22" s="10">
        <v>25</v>
      </c>
      <c r="WM22" s="10">
        <v>0</v>
      </c>
      <c r="WN22" s="10">
        <v>0</v>
      </c>
      <c r="WO22" s="10">
        <v>0</v>
      </c>
      <c r="WP22" s="10">
        <v>0</v>
      </c>
      <c r="WQ22" s="10">
        <v>2</v>
      </c>
      <c r="WR22" s="10">
        <v>2</v>
      </c>
      <c r="WS22" s="10">
        <v>0</v>
      </c>
      <c r="WT22" s="10">
        <v>0</v>
      </c>
      <c r="WU22" s="10">
        <v>0</v>
      </c>
      <c r="WV22" s="10">
        <v>0</v>
      </c>
      <c r="WW22" s="10">
        <v>2</v>
      </c>
      <c r="WX22" s="10">
        <v>0</v>
      </c>
      <c r="WY22" s="10">
        <v>1</v>
      </c>
      <c r="WZ22" s="10">
        <v>1</v>
      </c>
      <c r="XA22" s="10">
        <v>0</v>
      </c>
      <c r="XB22" s="10">
        <v>0</v>
      </c>
      <c r="XC22" s="10">
        <v>0</v>
      </c>
      <c r="XD22" s="10">
        <v>0</v>
      </c>
      <c r="XE22" s="10">
        <v>0</v>
      </c>
      <c r="XF22" s="10">
        <v>0</v>
      </c>
      <c r="XG22" s="10">
        <v>0</v>
      </c>
      <c r="XH22" s="10">
        <v>0</v>
      </c>
      <c r="XI22" s="10">
        <v>0</v>
      </c>
      <c r="XJ22" s="10">
        <v>29</v>
      </c>
      <c r="XK22" s="10">
        <v>15</v>
      </c>
      <c r="XL22" s="10">
        <v>12</v>
      </c>
      <c r="XM22" s="10">
        <v>27</v>
      </c>
      <c r="XN22" s="10">
        <v>2</v>
      </c>
      <c r="XO22" s="10">
        <v>44</v>
      </c>
      <c r="XP22" s="10">
        <v>24</v>
      </c>
      <c r="XQ22" s="10">
        <v>18</v>
      </c>
      <c r="XR22" s="10">
        <v>42</v>
      </c>
      <c r="XS22" s="10">
        <v>2</v>
      </c>
    </row>
    <row r="23" spans="1:643" x14ac:dyDescent="0.25">
      <c r="A23" s="4" t="s">
        <v>39</v>
      </c>
      <c r="B23" s="10">
        <v>12</v>
      </c>
      <c r="C23" s="10">
        <v>19141</v>
      </c>
      <c r="D23" s="10">
        <v>7400</v>
      </c>
      <c r="E23" s="10">
        <v>1348</v>
      </c>
      <c r="F23" s="10">
        <v>3614</v>
      </c>
      <c r="G23" s="10">
        <v>3086</v>
      </c>
      <c r="H23" s="10">
        <v>1735</v>
      </c>
      <c r="I23" s="10">
        <v>1344</v>
      </c>
      <c r="J23" s="10">
        <v>614</v>
      </c>
      <c r="K23" s="10">
        <v>9637</v>
      </c>
      <c r="L23" s="10">
        <v>9392</v>
      </c>
      <c r="M23" s="10">
        <v>75</v>
      </c>
      <c r="N23" s="10">
        <v>34</v>
      </c>
      <c r="O23" s="10">
        <v>3</v>
      </c>
      <c r="P23" s="10">
        <v>12440</v>
      </c>
      <c r="Q23" s="10">
        <v>6701</v>
      </c>
      <c r="R23" s="10">
        <v>9223</v>
      </c>
      <c r="S23" s="10">
        <v>8659</v>
      </c>
      <c r="T23" s="10">
        <v>181</v>
      </c>
      <c r="U23" s="10">
        <v>126</v>
      </c>
      <c r="V23" s="10">
        <v>134</v>
      </c>
      <c r="W23" s="10">
        <v>818</v>
      </c>
      <c r="X23" s="10">
        <v>16383</v>
      </c>
      <c r="Y23" s="10">
        <v>7119</v>
      </c>
      <c r="Z23" s="10">
        <v>1113</v>
      </c>
      <c r="AA23" s="10">
        <v>3060</v>
      </c>
      <c r="AB23" s="10">
        <v>2526</v>
      </c>
      <c r="AC23" s="10">
        <v>1232</v>
      </c>
      <c r="AD23" s="10">
        <v>929</v>
      </c>
      <c r="AE23" s="10">
        <v>404</v>
      </c>
      <c r="AF23" s="10">
        <v>8610</v>
      </c>
      <c r="AG23" s="10">
        <v>7689</v>
      </c>
      <c r="AH23" s="10">
        <v>63</v>
      </c>
      <c r="AI23" s="10">
        <v>19</v>
      </c>
      <c r="AJ23" s="10">
        <v>2</v>
      </c>
      <c r="AK23" s="10">
        <v>10355</v>
      </c>
      <c r="AL23" s="10">
        <v>6028</v>
      </c>
      <c r="AM23" s="10">
        <v>7309</v>
      </c>
      <c r="AN23" s="10">
        <v>8059</v>
      </c>
      <c r="AO23" s="10">
        <v>131</v>
      </c>
      <c r="AP23" s="10">
        <v>101</v>
      </c>
      <c r="AQ23" s="10">
        <v>124</v>
      </c>
      <c r="AR23" s="10">
        <v>659</v>
      </c>
      <c r="AS23" s="10">
        <v>1325</v>
      </c>
      <c r="AT23" s="10">
        <v>278</v>
      </c>
      <c r="AU23" s="10">
        <v>135</v>
      </c>
      <c r="AV23" s="10">
        <v>285</v>
      </c>
      <c r="AW23" s="10">
        <v>173</v>
      </c>
      <c r="AX23" s="10">
        <v>156</v>
      </c>
      <c r="AY23" s="10">
        <v>179</v>
      </c>
      <c r="AZ23" s="10">
        <v>119</v>
      </c>
      <c r="BA23" s="10">
        <v>576</v>
      </c>
      <c r="BB23" s="10">
        <v>735</v>
      </c>
      <c r="BC23" s="10">
        <v>8</v>
      </c>
      <c r="BD23" s="10">
        <v>5</v>
      </c>
      <c r="BE23" s="10">
        <v>1</v>
      </c>
      <c r="BF23" s="10">
        <v>921</v>
      </c>
      <c r="BG23" s="10">
        <v>404</v>
      </c>
      <c r="BH23" s="10">
        <v>775</v>
      </c>
      <c r="BI23" s="10">
        <v>390</v>
      </c>
      <c r="BJ23" s="10">
        <v>28</v>
      </c>
      <c r="BK23" s="10">
        <v>12</v>
      </c>
      <c r="BL23" s="10">
        <v>5</v>
      </c>
      <c r="BM23" s="10">
        <v>115</v>
      </c>
      <c r="BN23" s="10">
        <v>71</v>
      </c>
      <c r="BO23" s="10">
        <v>0</v>
      </c>
      <c r="BP23" s="10">
        <v>2</v>
      </c>
      <c r="BQ23" s="10">
        <v>8</v>
      </c>
      <c r="BR23" s="10">
        <v>13</v>
      </c>
      <c r="BS23" s="10">
        <v>15</v>
      </c>
      <c r="BT23" s="10">
        <v>20</v>
      </c>
      <c r="BU23" s="10">
        <v>13</v>
      </c>
      <c r="BV23" s="10">
        <v>10</v>
      </c>
      <c r="BW23" s="10">
        <v>60</v>
      </c>
      <c r="BX23" s="10">
        <v>0</v>
      </c>
      <c r="BY23" s="10">
        <v>1</v>
      </c>
      <c r="BZ23" s="10">
        <v>0</v>
      </c>
      <c r="CA23" s="10">
        <v>64</v>
      </c>
      <c r="CB23" s="10">
        <v>7</v>
      </c>
      <c r="CC23" s="10">
        <v>49</v>
      </c>
      <c r="CD23" s="10">
        <v>17</v>
      </c>
      <c r="CE23" s="10">
        <v>1</v>
      </c>
      <c r="CF23" s="10">
        <v>0</v>
      </c>
      <c r="CG23" s="10">
        <v>0</v>
      </c>
      <c r="CH23" s="10">
        <v>4</v>
      </c>
      <c r="CI23" s="10">
        <v>17779</v>
      </c>
      <c r="CJ23" s="10">
        <v>7397</v>
      </c>
      <c r="CK23" s="10">
        <v>1250</v>
      </c>
      <c r="CL23" s="10">
        <v>3353</v>
      </c>
      <c r="CM23" s="10">
        <v>2712</v>
      </c>
      <c r="CN23" s="10">
        <v>1403</v>
      </c>
      <c r="CO23" s="10">
        <v>1128</v>
      </c>
      <c r="CP23" s="10">
        <v>536</v>
      </c>
      <c r="CQ23" s="10">
        <v>9196</v>
      </c>
      <c r="CR23" s="10">
        <v>8484</v>
      </c>
      <c r="CS23" s="10">
        <v>71</v>
      </c>
      <c r="CT23" s="10">
        <v>25</v>
      </c>
      <c r="CU23" s="10">
        <v>3</v>
      </c>
      <c r="CV23" s="10">
        <v>11340</v>
      </c>
      <c r="CW23" s="10">
        <v>6439</v>
      </c>
      <c r="CX23" s="10">
        <v>8133</v>
      </c>
      <c r="CY23" s="10">
        <v>8466</v>
      </c>
      <c r="CZ23" s="10">
        <v>160</v>
      </c>
      <c r="DA23" s="10">
        <v>113</v>
      </c>
      <c r="DB23" s="10">
        <v>129</v>
      </c>
      <c r="DC23" s="10">
        <v>778</v>
      </c>
      <c r="DD23" s="10">
        <v>1362</v>
      </c>
      <c r="DE23" s="10">
        <v>3</v>
      </c>
      <c r="DF23" s="10">
        <v>98</v>
      </c>
      <c r="DG23" s="10">
        <v>261</v>
      </c>
      <c r="DH23" s="10">
        <v>374</v>
      </c>
      <c r="DI23" s="10">
        <v>332</v>
      </c>
      <c r="DJ23" s="10">
        <v>216</v>
      </c>
      <c r="DK23" s="10">
        <v>78</v>
      </c>
      <c r="DL23" s="10">
        <v>441</v>
      </c>
      <c r="DM23" s="10">
        <v>908</v>
      </c>
      <c r="DN23" s="10">
        <v>4</v>
      </c>
      <c r="DO23" s="10">
        <v>9</v>
      </c>
      <c r="DP23" s="10">
        <v>0</v>
      </c>
      <c r="DQ23" s="10">
        <v>1100</v>
      </c>
      <c r="DR23" s="10">
        <v>262</v>
      </c>
      <c r="DS23" s="10">
        <v>1090</v>
      </c>
      <c r="DT23" s="10">
        <v>193</v>
      </c>
      <c r="DU23" s="10">
        <v>21</v>
      </c>
      <c r="DV23" s="10">
        <v>13</v>
      </c>
      <c r="DW23" s="10">
        <v>5</v>
      </c>
      <c r="DX23" s="10">
        <v>40</v>
      </c>
      <c r="DY23" s="10">
        <v>6259</v>
      </c>
      <c r="DZ23" s="10">
        <v>33</v>
      </c>
      <c r="EA23" s="10">
        <v>513</v>
      </c>
      <c r="EB23" s="10">
        <v>1050</v>
      </c>
      <c r="EC23" s="10">
        <v>1417</v>
      </c>
      <c r="ED23" s="10">
        <v>1363</v>
      </c>
      <c r="EE23" s="10">
        <v>1284</v>
      </c>
      <c r="EF23" s="10">
        <v>599</v>
      </c>
      <c r="EG23" s="10">
        <v>2017</v>
      </c>
      <c r="EH23" s="10">
        <v>4179</v>
      </c>
      <c r="EI23" s="10">
        <v>30</v>
      </c>
      <c r="EJ23" s="10">
        <v>30</v>
      </c>
      <c r="EK23" s="10">
        <v>3</v>
      </c>
      <c r="EL23" s="10">
        <v>4913</v>
      </c>
      <c r="EM23" s="10">
        <v>1346</v>
      </c>
      <c r="EN23" s="10">
        <v>4217</v>
      </c>
      <c r="EO23" s="10">
        <v>1600</v>
      </c>
      <c r="EP23" s="10">
        <v>98</v>
      </c>
      <c r="EQ23" s="10">
        <v>83</v>
      </c>
      <c r="ER23" s="10">
        <v>38</v>
      </c>
      <c r="ES23" s="10">
        <v>223</v>
      </c>
      <c r="ET23" s="10">
        <v>3977</v>
      </c>
      <c r="EU23" s="10">
        <v>29</v>
      </c>
      <c r="EV23" s="10">
        <v>323</v>
      </c>
      <c r="EW23" s="10">
        <v>607</v>
      </c>
      <c r="EX23" s="10">
        <v>893</v>
      </c>
      <c r="EY23" s="10">
        <v>867</v>
      </c>
      <c r="EZ23" s="10">
        <v>869</v>
      </c>
      <c r="FA23" s="10">
        <v>389</v>
      </c>
      <c r="FB23" s="10">
        <v>1310</v>
      </c>
      <c r="FC23" s="10">
        <v>2632</v>
      </c>
      <c r="FD23" s="10">
        <v>18</v>
      </c>
      <c r="FE23" s="10">
        <v>15</v>
      </c>
      <c r="FF23" s="10">
        <v>2</v>
      </c>
      <c r="FG23" s="10">
        <v>3042</v>
      </c>
      <c r="FH23" s="10">
        <v>935</v>
      </c>
      <c r="FI23" s="10">
        <v>2499</v>
      </c>
      <c r="FJ23" s="10">
        <v>1160</v>
      </c>
      <c r="FK23" s="10">
        <v>63</v>
      </c>
      <c r="FL23" s="10">
        <v>59</v>
      </c>
      <c r="FM23" s="10">
        <v>33</v>
      </c>
      <c r="FN23" s="10">
        <v>163</v>
      </c>
      <c r="FO23" s="10">
        <v>852</v>
      </c>
      <c r="FP23" s="10">
        <v>2</v>
      </c>
      <c r="FQ23" s="10">
        <v>90</v>
      </c>
      <c r="FR23" s="10">
        <v>176</v>
      </c>
      <c r="FS23" s="10">
        <v>137</v>
      </c>
      <c r="FT23" s="10">
        <v>149</v>
      </c>
      <c r="FU23" s="10">
        <v>179</v>
      </c>
      <c r="FV23" s="10">
        <v>119</v>
      </c>
      <c r="FW23" s="10">
        <v>257</v>
      </c>
      <c r="FX23" s="10">
        <v>581</v>
      </c>
      <c r="FY23" s="10">
        <v>8</v>
      </c>
      <c r="FZ23" s="10">
        <v>5</v>
      </c>
      <c r="GA23" s="10">
        <v>1</v>
      </c>
      <c r="GB23" s="10">
        <v>710</v>
      </c>
      <c r="GC23" s="10">
        <v>142</v>
      </c>
      <c r="GD23" s="10">
        <v>579</v>
      </c>
      <c r="GE23" s="10">
        <v>230</v>
      </c>
      <c r="GF23" s="10">
        <v>13</v>
      </c>
      <c r="GG23" s="10">
        <v>11</v>
      </c>
      <c r="GH23" s="10">
        <v>0</v>
      </c>
      <c r="GI23" s="10">
        <v>19</v>
      </c>
      <c r="GJ23" s="10">
        <v>71</v>
      </c>
      <c r="GK23" s="10">
        <v>0</v>
      </c>
      <c r="GL23" s="10">
        <v>2</v>
      </c>
      <c r="GM23" s="10">
        <v>8</v>
      </c>
      <c r="GN23" s="10">
        <v>13</v>
      </c>
      <c r="GO23" s="10">
        <v>15</v>
      </c>
      <c r="GP23" s="10">
        <v>20</v>
      </c>
      <c r="GQ23" s="10">
        <v>13</v>
      </c>
      <c r="GR23" s="10">
        <v>10</v>
      </c>
      <c r="GS23" s="10">
        <v>60</v>
      </c>
      <c r="GT23" s="10">
        <v>0</v>
      </c>
      <c r="GU23" s="10">
        <v>1</v>
      </c>
      <c r="GV23" s="10">
        <v>0</v>
      </c>
      <c r="GW23" s="10">
        <v>64</v>
      </c>
      <c r="GX23" s="10">
        <v>7</v>
      </c>
      <c r="GY23" s="10">
        <v>49</v>
      </c>
      <c r="GZ23" s="10">
        <v>17</v>
      </c>
      <c r="HA23" s="10">
        <v>1</v>
      </c>
      <c r="HB23" s="10">
        <v>0</v>
      </c>
      <c r="HC23" s="10">
        <v>0</v>
      </c>
      <c r="HD23" s="10">
        <v>4</v>
      </c>
      <c r="HE23" s="10">
        <v>4900</v>
      </c>
      <c r="HF23" s="10">
        <v>31</v>
      </c>
      <c r="HG23" s="10">
        <v>415</v>
      </c>
      <c r="HH23" s="10">
        <v>791</v>
      </c>
      <c r="HI23" s="10">
        <v>1043</v>
      </c>
      <c r="HJ23" s="10">
        <v>1031</v>
      </c>
      <c r="HK23" s="10">
        <v>1068</v>
      </c>
      <c r="HL23" s="10">
        <v>521</v>
      </c>
      <c r="HM23" s="10">
        <v>1577</v>
      </c>
      <c r="HN23" s="10">
        <v>3273</v>
      </c>
      <c r="HO23" s="10">
        <v>26</v>
      </c>
      <c r="HP23" s="10">
        <v>21</v>
      </c>
      <c r="HQ23" s="10">
        <v>3</v>
      </c>
      <c r="HR23" s="10">
        <v>3816</v>
      </c>
      <c r="HS23" s="10">
        <v>1084</v>
      </c>
      <c r="HT23" s="10">
        <v>3127</v>
      </c>
      <c r="HU23" s="10">
        <v>1407</v>
      </c>
      <c r="HV23" s="10">
        <v>77</v>
      </c>
      <c r="HW23" s="10">
        <v>70</v>
      </c>
      <c r="HX23" s="10">
        <v>33</v>
      </c>
      <c r="HY23" s="10">
        <v>186</v>
      </c>
      <c r="HZ23" s="10">
        <v>1359</v>
      </c>
      <c r="IA23" s="10">
        <v>2</v>
      </c>
      <c r="IB23" s="10">
        <v>98</v>
      </c>
      <c r="IC23" s="10">
        <v>259</v>
      </c>
      <c r="ID23" s="10">
        <v>374</v>
      </c>
      <c r="IE23" s="10">
        <v>332</v>
      </c>
      <c r="IF23" s="10">
        <v>216</v>
      </c>
      <c r="IG23" s="10">
        <v>78</v>
      </c>
      <c r="IH23" s="10">
        <v>440</v>
      </c>
      <c r="II23" s="10">
        <v>906</v>
      </c>
      <c r="IJ23" s="10">
        <v>4</v>
      </c>
      <c r="IK23" s="10">
        <v>9</v>
      </c>
      <c r="IL23" s="10">
        <v>0</v>
      </c>
      <c r="IM23" s="10">
        <v>1097</v>
      </c>
      <c r="IN23" s="10">
        <v>262</v>
      </c>
      <c r="IO23" s="10">
        <v>1090</v>
      </c>
      <c r="IP23" s="10">
        <v>193</v>
      </c>
      <c r="IQ23" s="10">
        <v>21</v>
      </c>
      <c r="IR23" s="10">
        <v>13</v>
      </c>
      <c r="IS23" s="10">
        <v>5</v>
      </c>
      <c r="IT23" s="10">
        <v>37</v>
      </c>
      <c r="IU23" s="10">
        <v>12882</v>
      </c>
      <c r="IV23" s="10">
        <v>7367</v>
      </c>
      <c r="IW23" s="10">
        <v>835</v>
      </c>
      <c r="IX23" s="10">
        <v>2564</v>
      </c>
      <c r="IY23" s="10">
        <v>1669</v>
      </c>
      <c r="IZ23" s="10">
        <v>372</v>
      </c>
      <c r="JA23" s="10">
        <v>60</v>
      </c>
      <c r="JB23" s="10">
        <v>15</v>
      </c>
      <c r="JC23" s="10">
        <v>7620</v>
      </c>
      <c r="JD23" s="10">
        <v>5213</v>
      </c>
      <c r="JE23" s="10">
        <v>45</v>
      </c>
      <c r="JF23" s="10">
        <v>4</v>
      </c>
      <c r="JG23" s="10">
        <v>0</v>
      </c>
      <c r="JH23" s="10">
        <v>7527</v>
      </c>
      <c r="JI23" s="10">
        <v>5355</v>
      </c>
      <c r="JJ23" s="10">
        <v>5006</v>
      </c>
      <c r="JK23" s="10">
        <v>7059</v>
      </c>
      <c r="JL23" s="10">
        <v>83</v>
      </c>
      <c r="JM23" s="10">
        <v>43</v>
      </c>
      <c r="JN23" s="10">
        <v>96</v>
      </c>
      <c r="JO23" s="10">
        <v>595</v>
      </c>
      <c r="JP23" s="10">
        <v>12406</v>
      </c>
      <c r="JQ23" s="10">
        <v>7090</v>
      </c>
      <c r="JR23" s="10">
        <v>790</v>
      </c>
      <c r="JS23" s="10">
        <v>2453</v>
      </c>
      <c r="JT23" s="10">
        <v>1633</v>
      </c>
      <c r="JU23" s="10">
        <v>365</v>
      </c>
      <c r="JV23" s="10">
        <v>60</v>
      </c>
      <c r="JW23" s="10">
        <v>15</v>
      </c>
      <c r="JX23" s="10">
        <v>7300</v>
      </c>
      <c r="JY23" s="10">
        <v>5057</v>
      </c>
      <c r="JZ23" s="10">
        <v>45</v>
      </c>
      <c r="KA23" s="10">
        <v>4</v>
      </c>
      <c r="KB23" s="10">
        <v>0</v>
      </c>
      <c r="KC23" s="10">
        <v>7313</v>
      </c>
      <c r="KD23" s="10">
        <v>5093</v>
      </c>
      <c r="KE23" s="10">
        <v>4810</v>
      </c>
      <c r="KF23" s="10">
        <v>6899</v>
      </c>
      <c r="KG23" s="10">
        <v>68</v>
      </c>
      <c r="KH23" s="10">
        <v>42</v>
      </c>
      <c r="KI23" s="10">
        <v>91</v>
      </c>
      <c r="KJ23" s="10">
        <v>496</v>
      </c>
      <c r="KK23" s="10">
        <v>473</v>
      </c>
      <c r="KL23" s="10">
        <v>276</v>
      </c>
      <c r="KM23" s="10">
        <v>45</v>
      </c>
      <c r="KN23" s="10">
        <v>109</v>
      </c>
      <c r="KO23" s="10">
        <v>36</v>
      </c>
      <c r="KP23" s="10">
        <v>7</v>
      </c>
      <c r="KQ23" s="10">
        <v>0</v>
      </c>
      <c r="KR23" s="10">
        <v>0</v>
      </c>
      <c r="KS23" s="10">
        <v>319</v>
      </c>
      <c r="KT23" s="10">
        <v>154</v>
      </c>
      <c r="KU23" s="10">
        <v>0</v>
      </c>
      <c r="KV23" s="10">
        <v>0</v>
      </c>
      <c r="KW23" s="10">
        <v>0</v>
      </c>
      <c r="KX23" s="10">
        <v>211</v>
      </c>
      <c r="KY23" s="10">
        <v>262</v>
      </c>
      <c r="KZ23" s="10">
        <v>196</v>
      </c>
      <c r="LA23" s="10">
        <v>160</v>
      </c>
      <c r="LB23" s="10">
        <v>15</v>
      </c>
      <c r="LC23" s="10">
        <v>1</v>
      </c>
      <c r="LD23" s="10">
        <v>5</v>
      </c>
      <c r="LE23" s="10">
        <v>96</v>
      </c>
      <c r="LF23" s="10">
        <v>12879</v>
      </c>
      <c r="LG23" s="10">
        <v>7366</v>
      </c>
      <c r="LH23" s="10">
        <v>835</v>
      </c>
      <c r="LI23" s="10">
        <v>2562</v>
      </c>
      <c r="LJ23" s="10">
        <v>1669</v>
      </c>
      <c r="LK23" s="10">
        <v>372</v>
      </c>
      <c r="LL23" s="10">
        <v>60</v>
      </c>
      <c r="LM23" s="10">
        <v>15</v>
      </c>
      <c r="LN23" s="10">
        <v>7619</v>
      </c>
      <c r="LO23" s="10">
        <v>5211</v>
      </c>
      <c r="LP23" s="10">
        <v>45</v>
      </c>
      <c r="LQ23" s="10">
        <v>4</v>
      </c>
      <c r="LR23" s="10">
        <v>0</v>
      </c>
      <c r="LS23" s="10">
        <v>7524</v>
      </c>
      <c r="LT23" s="10">
        <v>5355</v>
      </c>
      <c r="LU23" s="10">
        <v>5006</v>
      </c>
      <c r="LV23" s="10">
        <v>7059</v>
      </c>
      <c r="LW23" s="10">
        <v>83</v>
      </c>
      <c r="LX23" s="10">
        <v>43</v>
      </c>
      <c r="LY23" s="10">
        <v>96</v>
      </c>
      <c r="LZ23" s="10">
        <v>592</v>
      </c>
      <c r="MA23" s="10">
        <v>3</v>
      </c>
      <c r="MB23" s="10">
        <v>1</v>
      </c>
      <c r="MC23" s="10">
        <v>0</v>
      </c>
      <c r="MD23" s="10">
        <v>2</v>
      </c>
      <c r="ME23" s="10">
        <v>0</v>
      </c>
      <c r="MF23" s="10">
        <v>0</v>
      </c>
      <c r="MG23" s="10">
        <v>0</v>
      </c>
      <c r="MH23" s="10">
        <v>0</v>
      </c>
      <c r="MI23" s="10">
        <v>1</v>
      </c>
      <c r="MJ23" s="10">
        <v>2</v>
      </c>
      <c r="MK23" s="10">
        <v>0</v>
      </c>
      <c r="ML23" s="10">
        <v>0</v>
      </c>
      <c r="MM23" s="10">
        <v>0</v>
      </c>
      <c r="MN23" s="10">
        <v>3</v>
      </c>
      <c r="MO23" s="10">
        <v>0</v>
      </c>
      <c r="MP23" s="10">
        <v>0</v>
      </c>
      <c r="MQ23" s="10">
        <v>0</v>
      </c>
      <c r="MR23" s="10">
        <v>0</v>
      </c>
      <c r="MS23" s="10">
        <v>0</v>
      </c>
      <c r="MT23" s="10">
        <v>0</v>
      </c>
      <c r="MU23" s="10">
        <v>3</v>
      </c>
      <c r="MV23" s="10">
        <v>4010</v>
      </c>
      <c r="MW23" s="10">
        <v>3832</v>
      </c>
      <c r="MX23" s="10">
        <v>177</v>
      </c>
      <c r="MY23" s="10">
        <v>4009</v>
      </c>
      <c r="MZ23" s="10">
        <v>1</v>
      </c>
      <c r="NA23" s="10">
        <v>2631</v>
      </c>
      <c r="NB23" s="10">
        <v>2005</v>
      </c>
      <c r="NC23" s="10">
        <v>58</v>
      </c>
      <c r="ND23" s="10">
        <v>2063</v>
      </c>
      <c r="NE23" s="10">
        <v>568</v>
      </c>
      <c r="NF23" s="10">
        <v>2025</v>
      </c>
      <c r="NG23" s="10">
        <v>1399</v>
      </c>
      <c r="NH23" s="10">
        <v>58</v>
      </c>
      <c r="NI23" s="10">
        <v>1457</v>
      </c>
      <c r="NJ23" s="10">
        <v>568</v>
      </c>
      <c r="NK23" s="10">
        <v>606</v>
      </c>
      <c r="NL23" s="10">
        <v>606</v>
      </c>
      <c r="NM23" s="10">
        <v>606</v>
      </c>
      <c r="NN23" s="10">
        <v>0</v>
      </c>
      <c r="NO23" s="10">
        <v>545</v>
      </c>
      <c r="NP23" s="10">
        <v>70</v>
      </c>
      <c r="NQ23" s="10">
        <v>471</v>
      </c>
      <c r="NR23" s="10">
        <v>2</v>
      </c>
      <c r="NS23" s="10">
        <v>2</v>
      </c>
      <c r="NT23" s="10">
        <v>0</v>
      </c>
      <c r="NU23" s="10">
        <v>491</v>
      </c>
      <c r="NV23" s="10">
        <v>54</v>
      </c>
      <c r="NW23" s="10">
        <v>403</v>
      </c>
      <c r="NX23" s="10">
        <v>113</v>
      </c>
      <c r="NY23" s="10">
        <v>3</v>
      </c>
      <c r="NZ23" s="10">
        <v>11</v>
      </c>
      <c r="OA23" s="10">
        <v>0</v>
      </c>
      <c r="OB23" s="10">
        <v>15</v>
      </c>
      <c r="OC23" s="10">
        <v>194</v>
      </c>
      <c r="OD23" s="10">
        <v>43</v>
      </c>
      <c r="OE23" s="10">
        <v>150</v>
      </c>
      <c r="OF23" s="10">
        <v>1</v>
      </c>
      <c r="OG23" s="10">
        <v>0</v>
      </c>
      <c r="OH23" s="10">
        <v>0</v>
      </c>
      <c r="OI23" s="10">
        <v>180</v>
      </c>
      <c r="OJ23" s="10">
        <v>14</v>
      </c>
      <c r="OK23" s="10">
        <v>140</v>
      </c>
      <c r="OL23" s="10">
        <v>46</v>
      </c>
      <c r="OM23" s="10">
        <v>2</v>
      </c>
      <c r="ON23" s="10">
        <v>1</v>
      </c>
      <c r="OO23" s="10">
        <v>0</v>
      </c>
      <c r="OP23" s="10">
        <v>5</v>
      </c>
      <c r="OQ23" s="10">
        <v>274</v>
      </c>
      <c r="OR23" s="10">
        <v>19</v>
      </c>
      <c r="OS23" s="10">
        <v>254</v>
      </c>
      <c r="OT23" s="10">
        <v>1</v>
      </c>
      <c r="OU23" s="10">
        <v>0</v>
      </c>
      <c r="OV23" s="10">
        <v>0</v>
      </c>
      <c r="OW23" s="10">
        <v>237</v>
      </c>
      <c r="OX23" s="10">
        <v>37</v>
      </c>
      <c r="OY23" s="10">
        <v>208</v>
      </c>
      <c r="OZ23" s="10">
        <v>51</v>
      </c>
      <c r="PA23" s="10">
        <v>1</v>
      </c>
      <c r="PB23" s="10">
        <v>10</v>
      </c>
      <c r="PC23" s="10">
        <v>0</v>
      </c>
      <c r="PD23" s="10">
        <v>4</v>
      </c>
      <c r="PE23" s="10">
        <v>44</v>
      </c>
      <c r="PF23" s="10">
        <v>4</v>
      </c>
      <c r="PG23" s="10">
        <v>39</v>
      </c>
      <c r="PH23" s="10">
        <v>0</v>
      </c>
      <c r="PI23" s="10">
        <v>1</v>
      </c>
      <c r="PJ23" s="10">
        <v>0</v>
      </c>
      <c r="PK23" s="10">
        <v>43</v>
      </c>
      <c r="PL23" s="10">
        <v>1</v>
      </c>
      <c r="PM23" s="10">
        <v>28</v>
      </c>
      <c r="PN23" s="10">
        <v>12</v>
      </c>
      <c r="PO23" s="10">
        <v>0</v>
      </c>
      <c r="PP23" s="10">
        <v>0</v>
      </c>
      <c r="PQ23" s="10">
        <v>0</v>
      </c>
      <c r="PR23" s="10">
        <v>4</v>
      </c>
      <c r="PS23" s="10">
        <v>512</v>
      </c>
      <c r="PT23" s="10">
        <v>66</v>
      </c>
      <c r="PU23" s="10">
        <v>443</v>
      </c>
      <c r="PV23" s="10">
        <v>2</v>
      </c>
      <c r="PW23" s="10">
        <v>1</v>
      </c>
      <c r="PX23" s="10">
        <v>0</v>
      </c>
      <c r="PY23" s="10">
        <v>460</v>
      </c>
      <c r="PZ23" s="10">
        <v>52</v>
      </c>
      <c r="QA23" s="10">
        <v>376</v>
      </c>
      <c r="QB23" s="10">
        <v>109</v>
      </c>
      <c r="QC23" s="10">
        <v>3</v>
      </c>
      <c r="QD23" s="10">
        <v>11</v>
      </c>
      <c r="QE23" s="10">
        <v>0</v>
      </c>
      <c r="QF23" s="10">
        <v>13</v>
      </c>
      <c r="QG23" s="10">
        <v>33</v>
      </c>
      <c r="QH23" s="10">
        <v>4</v>
      </c>
      <c r="QI23" s="10">
        <v>28</v>
      </c>
      <c r="QJ23" s="10">
        <v>0</v>
      </c>
      <c r="QK23" s="10">
        <v>1</v>
      </c>
      <c r="QL23" s="10">
        <v>0</v>
      </c>
      <c r="QM23" s="10">
        <v>31</v>
      </c>
      <c r="QN23" s="10">
        <v>2</v>
      </c>
      <c r="QO23" s="10">
        <v>27</v>
      </c>
      <c r="QP23" s="10">
        <v>4</v>
      </c>
      <c r="QQ23" s="10">
        <v>0</v>
      </c>
      <c r="QR23" s="10">
        <v>0</v>
      </c>
      <c r="QS23" s="10">
        <v>0</v>
      </c>
      <c r="QT23" s="10">
        <v>2</v>
      </c>
      <c r="QU23" s="10">
        <v>485</v>
      </c>
      <c r="QV23" s="10">
        <v>214</v>
      </c>
      <c r="QW23" s="10">
        <v>253</v>
      </c>
      <c r="QX23" s="10">
        <v>11</v>
      </c>
      <c r="QY23" s="10">
        <v>6</v>
      </c>
      <c r="QZ23" s="10">
        <v>1</v>
      </c>
      <c r="RA23" s="10">
        <v>312</v>
      </c>
      <c r="RB23" s="10">
        <v>173</v>
      </c>
      <c r="RC23" s="10">
        <v>283</v>
      </c>
      <c r="RD23" s="10">
        <v>160</v>
      </c>
      <c r="RE23" s="10">
        <v>5</v>
      </c>
      <c r="RF23" s="10">
        <v>3</v>
      </c>
      <c r="RG23" s="10">
        <v>4</v>
      </c>
      <c r="RH23" s="10">
        <v>30</v>
      </c>
      <c r="RI23" s="10">
        <v>304</v>
      </c>
      <c r="RJ23" s="10">
        <v>128</v>
      </c>
      <c r="RK23" s="10">
        <v>165</v>
      </c>
      <c r="RL23" s="10">
        <v>6</v>
      </c>
      <c r="RM23" s="10">
        <v>4</v>
      </c>
      <c r="RN23" s="10">
        <v>1</v>
      </c>
      <c r="RO23" s="10">
        <v>184</v>
      </c>
      <c r="RP23" s="10">
        <v>120</v>
      </c>
      <c r="RQ23" s="10">
        <v>169</v>
      </c>
      <c r="RR23" s="10">
        <v>109</v>
      </c>
      <c r="RS23" s="10">
        <v>2</v>
      </c>
      <c r="RT23" s="10">
        <v>3</v>
      </c>
      <c r="RU23" s="10">
        <v>4</v>
      </c>
      <c r="RV23" s="10">
        <v>17</v>
      </c>
      <c r="RW23" s="10">
        <v>89</v>
      </c>
      <c r="RX23" s="10">
        <v>44</v>
      </c>
      <c r="RY23" s="10">
        <v>40</v>
      </c>
      <c r="RZ23" s="10">
        <v>4</v>
      </c>
      <c r="SA23" s="10">
        <v>1</v>
      </c>
      <c r="SB23" s="10">
        <v>0</v>
      </c>
      <c r="SC23" s="10">
        <v>55</v>
      </c>
      <c r="SD23" s="10">
        <v>34</v>
      </c>
      <c r="SE23" s="10">
        <v>45</v>
      </c>
      <c r="SF23" s="10">
        <v>39</v>
      </c>
      <c r="SG23" s="10">
        <v>1</v>
      </c>
      <c r="SH23" s="10">
        <v>0</v>
      </c>
      <c r="SI23" s="10">
        <v>0</v>
      </c>
      <c r="SJ23" s="10">
        <v>4</v>
      </c>
      <c r="SK23" s="10">
        <v>2</v>
      </c>
      <c r="SL23" s="10">
        <v>1</v>
      </c>
      <c r="SM23" s="10">
        <v>1</v>
      </c>
      <c r="SN23" s="10">
        <v>0</v>
      </c>
      <c r="SO23" s="10">
        <v>0</v>
      </c>
      <c r="SP23" s="10">
        <v>0</v>
      </c>
      <c r="SQ23" s="10">
        <v>2</v>
      </c>
      <c r="SR23" s="10">
        <v>0</v>
      </c>
      <c r="SS23" s="10">
        <v>2</v>
      </c>
      <c r="ST23" s="10">
        <v>0</v>
      </c>
      <c r="SU23" s="10">
        <v>0</v>
      </c>
      <c r="SV23" s="10">
        <v>0</v>
      </c>
      <c r="SW23" s="10">
        <v>0</v>
      </c>
      <c r="SX23" s="10">
        <v>0</v>
      </c>
      <c r="SY23" s="10">
        <v>395</v>
      </c>
      <c r="SZ23" s="10">
        <v>173</v>
      </c>
      <c r="TA23" s="10">
        <v>206</v>
      </c>
      <c r="TB23" s="10">
        <v>10</v>
      </c>
      <c r="TC23" s="10">
        <v>5</v>
      </c>
      <c r="TD23" s="10">
        <v>1</v>
      </c>
      <c r="TE23" s="10">
        <v>241</v>
      </c>
      <c r="TF23" s="10">
        <v>154</v>
      </c>
      <c r="TG23" s="10">
        <v>216</v>
      </c>
      <c r="TH23" s="10">
        <v>148</v>
      </c>
      <c r="TI23" s="10">
        <v>3</v>
      </c>
      <c r="TJ23" s="10">
        <v>3</v>
      </c>
      <c r="TK23" s="10">
        <v>4</v>
      </c>
      <c r="TL23" s="10">
        <v>21</v>
      </c>
      <c r="TM23" s="10">
        <v>90</v>
      </c>
      <c r="TN23" s="10">
        <v>41</v>
      </c>
      <c r="TO23" s="10">
        <v>47</v>
      </c>
      <c r="TP23" s="10">
        <v>1</v>
      </c>
      <c r="TQ23" s="10">
        <v>1</v>
      </c>
      <c r="TR23" s="10">
        <v>0</v>
      </c>
      <c r="TS23" s="10">
        <v>71</v>
      </c>
      <c r="TT23" s="10">
        <v>19</v>
      </c>
      <c r="TU23" s="10">
        <v>67</v>
      </c>
      <c r="TV23" s="10">
        <v>12</v>
      </c>
      <c r="TW23" s="10">
        <v>2</v>
      </c>
      <c r="TX23" s="10">
        <v>0</v>
      </c>
      <c r="TY23" s="10">
        <v>0</v>
      </c>
      <c r="TZ23" s="10">
        <v>9</v>
      </c>
      <c r="UA23" s="10">
        <v>2</v>
      </c>
      <c r="UB23" s="10">
        <v>0</v>
      </c>
      <c r="UC23" s="10">
        <v>0</v>
      </c>
      <c r="UD23" s="10">
        <v>0</v>
      </c>
      <c r="UE23" s="10">
        <v>0</v>
      </c>
      <c r="UF23" s="10">
        <v>2</v>
      </c>
      <c r="UG23" s="10">
        <v>483</v>
      </c>
      <c r="UH23" s="10">
        <v>304</v>
      </c>
      <c r="UI23" s="10">
        <v>89</v>
      </c>
      <c r="UJ23" s="10">
        <v>2</v>
      </c>
      <c r="UK23" s="10">
        <v>395</v>
      </c>
      <c r="UL23" s="10">
        <v>88</v>
      </c>
      <c r="UM23" s="10">
        <v>344</v>
      </c>
      <c r="UN23" s="10">
        <v>321</v>
      </c>
      <c r="UO23" s="10">
        <v>23</v>
      </c>
      <c r="UP23" s="10">
        <v>0</v>
      </c>
      <c r="UQ23" s="10">
        <v>0</v>
      </c>
      <c r="UR23" s="10">
        <v>0</v>
      </c>
      <c r="US23" s="10">
        <v>146</v>
      </c>
      <c r="UT23" s="10">
        <v>198</v>
      </c>
      <c r="UU23" s="10">
        <v>148</v>
      </c>
      <c r="UV23" s="10">
        <v>165</v>
      </c>
      <c r="UW23" s="10">
        <v>5</v>
      </c>
      <c r="UX23" s="10">
        <v>1</v>
      </c>
      <c r="UY23" s="10">
        <v>4</v>
      </c>
      <c r="UZ23" s="10">
        <v>21</v>
      </c>
      <c r="VA23" s="10">
        <v>307</v>
      </c>
      <c r="VB23" s="10">
        <v>286</v>
      </c>
      <c r="VC23" s="10">
        <v>21</v>
      </c>
      <c r="VD23" s="10">
        <v>0</v>
      </c>
      <c r="VE23" s="10">
        <v>0</v>
      </c>
      <c r="VF23" s="10">
        <v>0</v>
      </c>
      <c r="VG23" s="10">
        <v>133</v>
      </c>
      <c r="VH23" s="10">
        <v>174</v>
      </c>
      <c r="VI23" s="10">
        <v>134</v>
      </c>
      <c r="VJ23" s="10">
        <v>155</v>
      </c>
      <c r="VK23" s="10">
        <v>3</v>
      </c>
      <c r="VL23" s="10">
        <v>1</v>
      </c>
      <c r="VM23" s="10">
        <v>4</v>
      </c>
      <c r="VN23" s="10">
        <v>10</v>
      </c>
      <c r="VO23" s="10">
        <v>37</v>
      </c>
      <c r="VP23" s="10">
        <v>35</v>
      </c>
      <c r="VQ23" s="10">
        <v>2</v>
      </c>
      <c r="VR23" s="10">
        <v>0</v>
      </c>
      <c r="VS23" s="10">
        <v>0</v>
      </c>
      <c r="VT23" s="10">
        <v>0</v>
      </c>
      <c r="VU23" s="10">
        <v>13</v>
      </c>
      <c r="VV23" s="10">
        <v>24</v>
      </c>
      <c r="VW23" s="10">
        <v>14</v>
      </c>
      <c r="VX23" s="10">
        <v>10</v>
      </c>
      <c r="VY23" s="10">
        <v>2</v>
      </c>
      <c r="VZ23" s="10">
        <v>0</v>
      </c>
      <c r="WA23" s="10">
        <v>0</v>
      </c>
      <c r="WB23" s="10">
        <v>11</v>
      </c>
      <c r="WC23" s="10">
        <v>344</v>
      </c>
      <c r="WD23" s="10">
        <v>321</v>
      </c>
      <c r="WE23" s="10">
        <v>23</v>
      </c>
      <c r="WF23" s="10">
        <v>0</v>
      </c>
      <c r="WG23" s="10">
        <v>0</v>
      </c>
      <c r="WH23" s="10">
        <v>0</v>
      </c>
      <c r="WI23" s="10">
        <v>146</v>
      </c>
      <c r="WJ23" s="10">
        <v>198</v>
      </c>
      <c r="WK23" s="10">
        <v>148</v>
      </c>
      <c r="WL23" s="10">
        <v>165</v>
      </c>
      <c r="WM23" s="10">
        <v>5</v>
      </c>
      <c r="WN23" s="10">
        <v>1</v>
      </c>
      <c r="WO23" s="10">
        <v>4</v>
      </c>
      <c r="WP23" s="10">
        <v>21</v>
      </c>
      <c r="WQ23" s="10">
        <v>0</v>
      </c>
      <c r="WR23" s="10">
        <v>0</v>
      </c>
      <c r="WS23" s="10">
        <v>0</v>
      </c>
      <c r="WT23" s="10">
        <v>0</v>
      </c>
      <c r="WU23" s="10">
        <v>0</v>
      </c>
      <c r="WV23" s="10">
        <v>0</v>
      </c>
      <c r="WW23" s="10">
        <v>0</v>
      </c>
      <c r="WX23" s="10">
        <v>0</v>
      </c>
      <c r="WY23" s="10">
        <v>0</v>
      </c>
      <c r="WZ23" s="10">
        <v>0</v>
      </c>
      <c r="XA23" s="10">
        <v>0</v>
      </c>
      <c r="XB23" s="10">
        <v>0</v>
      </c>
      <c r="XC23" s="10">
        <v>0</v>
      </c>
      <c r="XD23" s="10">
        <v>0</v>
      </c>
      <c r="XE23" s="10">
        <v>3</v>
      </c>
      <c r="XF23" s="10">
        <v>2</v>
      </c>
      <c r="XG23" s="10">
        <v>1</v>
      </c>
      <c r="XH23" s="10">
        <v>3</v>
      </c>
      <c r="XI23" s="10">
        <v>0</v>
      </c>
      <c r="XJ23" s="10">
        <v>341</v>
      </c>
      <c r="XK23" s="10">
        <v>305</v>
      </c>
      <c r="XL23" s="10">
        <v>36</v>
      </c>
      <c r="XM23" s="10">
        <v>341</v>
      </c>
      <c r="XN23" s="10">
        <v>0</v>
      </c>
      <c r="XO23" s="10">
        <v>438</v>
      </c>
      <c r="XP23" s="10">
        <v>392</v>
      </c>
      <c r="XQ23" s="10">
        <v>46</v>
      </c>
      <c r="XR23" s="10">
        <v>438</v>
      </c>
      <c r="XS23" s="10">
        <v>0</v>
      </c>
    </row>
    <row r="24" spans="1:643" x14ac:dyDescent="0.25">
      <c r="A24" s="4" t="s">
        <v>40</v>
      </c>
      <c r="B24" s="10">
        <v>10</v>
      </c>
      <c r="C24" s="10">
        <v>5865</v>
      </c>
      <c r="D24" s="10">
        <v>1146</v>
      </c>
      <c r="E24" s="10">
        <v>418</v>
      </c>
      <c r="F24" s="10">
        <v>918</v>
      </c>
      <c r="G24" s="10">
        <v>973</v>
      </c>
      <c r="H24" s="10">
        <v>907</v>
      </c>
      <c r="I24" s="10">
        <v>1045</v>
      </c>
      <c r="J24" s="10">
        <v>458</v>
      </c>
      <c r="K24" s="10">
        <v>2355</v>
      </c>
      <c r="L24" s="10">
        <v>3474</v>
      </c>
      <c r="M24" s="10">
        <v>21</v>
      </c>
      <c r="N24" s="10">
        <v>12</v>
      </c>
      <c r="O24" s="10">
        <v>3</v>
      </c>
      <c r="P24" s="10">
        <v>5427</v>
      </c>
      <c r="Q24" s="10">
        <v>438</v>
      </c>
      <c r="R24" s="10">
        <v>1945</v>
      </c>
      <c r="S24" s="10">
        <v>3521</v>
      </c>
      <c r="T24" s="10">
        <v>64</v>
      </c>
      <c r="U24" s="10">
        <v>96</v>
      </c>
      <c r="V24" s="10">
        <v>29</v>
      </c>
      <c r="W24" s="10">
        <v>210</v>
      </c>
      <c r="X24" s="10">
        <v>3905</v>
      </c>
      <c r="Y24" s="10">
        <v>874</v>
      </c>
      <c r="Z24" s="10">
        <v>250</v>
      </c>
      <c r="AA24" s="10">
        <v>594</v>
      </c>
      <c r="AB24" s="10">
        <v>615</v>
      </c>
      <c r="AC24" s="10">
        <v>578</v>
      </c>
      <c r="AD24" s="10">
        <v>674</v>
      </c>
      <c r="AE24" s="10">
        <v>320</v>
      </c>
      <c r="AF24" s="10">
        <v>1688</v>
      </c>
      <c r="AG24" s="10">
        <v>2192</v>
      </c>
      <c r="AH24" s="10">
        <v>13</v>
      </c>
      <c r="AI24" s="10">
        <v>9</v>
      </c>
      <c r="AJ24" s="10">
        <v>3</v>
      </c>
      <c r="AK24" s="10">
        <v>3637</v>
      </c>
      <c r="AL24" s="10">
        <v>268</v>
      </c>
      <c r="AM24" s="10">
        <v>1141</v>
      </c>
      <c r="AN24" s="10">
        <v>2486</v>
      </c>
      <c r="AO24" s="10">
        <v>48</v>
      </c>
      <c r="AP24" s="10">
        <v>70</v>
      </c>
      <c r="AQ24" s="10">
        <v>23</v>
      </c>
      <c r="AR24" s="10">
        <v>137</v>
      </c>
      <c r="AS24" s="10">
        <v>988</v>
      </c>
      <c r="AT24" s="10">
        <v>230</v>
      </c>
      <c r="AU24" s="10">
        <v>112</v>
      </c>
      <c r="AV24" s="10">
        <v>140</v>
      </c>
      <c r="AW24" s="10">
        <v>145</v>
      </c>
      <c r="AX24" s="10">
        <v>141</v>
      </c>
      <c r="AY24" s="10">
        <v>164</v>
      </c>
      <c r="AZ24" s="10">
        <v>56</v>
      </c>
      <c r="BA24" s="10">
        <v>344</v>
      </c>
      <c r="BB24" s="10">
        <v>639</v>
      </c>
      <c r="BC24" s="10">
        <v>4</v>
      </c>
      <c r="BD24" s="10">
        <v>1</v>
      </c>
      <c r="BE24" s="10">
        <v>0</v>
      </c>
      <c r="BF24" s="10">
        <v>899</v>
      </c>
      <c r="BG24" s="10">
        <v>89</v>
      </c>
      <c r="BH24" s="10">
        <v>309</v>
      </c>
      <c r="BI24" s="10">
        <v>632</v>
      </c>
      <c r="BJ24" s="10">
        <v>4</v>
      </c>
      <c r="BK24" s="10">
        <v>8</v>
      </c>
      <c r="BL24" s="10">
        <v>3</v>
      </c>
      <c r="BM24" s="10">
        <v>32</v>
      </c>
      <c r="BN24" s="10">
        <v>20</v>
      </c>
      <c r="BO24" s="10">
        <v>0</v>
      </c>
      <c r="BP24" s="10">
        <v>1</v>
      </c>
      <c r="BQ24" s="10">
        <v>3</v>
      </c>
      <c r="BR24" s="10">
        <v>3</v>
      </c>
      <c r="BS24" s="10">
        <v>2</v>
      </c>
      <c r="BT24" s="10">
        <v>5</v>
      </c>
      <c r="BU24" s="10">
        <v>6</v>
      </c>
      <c r="BV24" s="10">
        <v>5</v>
      </c>
      <c r="BW24" s="10">
        <v>13</v>
      </c>
      <c r="BX24" s="10">
        <v>1</v>
      </c>
      <c r="BY24" s="10">
        <v>1</v>
      </c>
      <c r="BZ24" s="10">
        <v>0</v>
      </c>
      <c r="CA24" s="10">
        <v>19</v>
      </c>
      <c r="CB24" s="10">
        <v>1</v>
      </c>
      <c r="CC24" s="10">
        <v>2</v>
      </c>
      <c r="CD24" s="10">
        <v>18</v>
      </c>
      <c r="CE24" s="10">
        <v>0</v>
      </c>
      <c r="CF24" s="10">
        <v>0</v>
      </c>
      <c r="CG24" s="10">
        <v>0</v>
      </c>
      <c r="CH24" s="10">
        <v>0</v>
      </c>
      <c r="CI24" s="10">
        <v>4913</v>
      </c>
      <c r="CJ24" s="10">
        <v>1104</v>
      </c>
      <c r="CK24" s="10">
        <v>363</v>
      </c>
      <c r="CL24" s="10">
        <v>737</v>
      </c>
      <c r="CM24" s="10">
        <v>763</v>
      </c>
      <c r="CN24" s="10">
        <v>721</v>
      </c>
      <c r="CO24" s="10">
        <v>843</v>
      </c>
      <c r="CP24" s="10">
        <v>382</v>
      </c>
      <c r="CQ24" s="10">
        <v>2037</v>
      </c>
      <c r="CR24" s="10">
        <v>2844</v>
      </c>
      <c r="CS24" s="10">
        <v>18</v>
      </c>
      <c r="CT24" s="10">
        <v>11</v>
      </c>
      <c r="CU24" s="10">
        <v>3</v>
      </c>
      <c r="CV24" s="10">
        <v>4555</v>
      </c>
      <c r="CW24" s="10">
        <v>358</v>
      </c>
      <c r="CX24" s="10">
        <v>1452</v>
      </c>
      <c r="CY24" s="10">
        <v>3136</v>
      </c>
      <c r="CZ24" s="10">
        <v>52</v>
      </c>
      <c r="DA24" s="10">
        <v>78</v>
      </c>
      <c r="DB24" s="10">
        <v>26</v>
      </c>
      <c r="DC24" s="10">
        <v>169</v>
      </c>
      <c r="DD24" s="10">
        <v>952</v>
      </c>
      <c r="DE24" s="10">
        <v>42</v>
      </c>
      <c r="DF24" s="10">
        <v>55</v>
      </c>
      <c r="DG24" s="10">
        <v>181</v>
      </c>
      <c r="DH24" s="10">
        <v>210</v>
      </c>
      <c r="DI24" s="10">
        <v>186</v>
      </c>
      <c r="DJ24" s="10">
        <v>202</v>
      </c>
      <c r="DK24" s="10">
        <v>76</v>
      </c>
      <c r="DL24" s="10">
        <v>318</v>
      </c>
      <c r="DM24" s="10">
        <v>630</v>
      </c>
      <c r="DN24" s="10">
        <v>3</v>
      </c>
      <c r="DO24" s="10">
        <v>1</v>
      </c>
      <c r="DP24" s="10">
        <v>0</v>
      </c>
      <c r="DQ24" s="10">
        <v>872</v>
      </c>
      <c r="DR24" s="10">
        <v>80</v>
      </c>
      <c r="DS24" s="10">
        <v>493</v>
      </c>
      <c r="DT24" s="10">
        <v>385</v>
      </c>
      <c r="DU24" s="10">
        <v>12</v>
      </c>
      <c r="DV24" s="10">
        <v>18</v>
      </c>
      <c r="DW24" s="10">
        <v>3</v>
      </c>
      <c r="DX24" s="10">
        <v>41</v>
      </c>
      <c r="DY24" s="10">
        <v>4011</v>
      </c>
      <c r="DZ24" s="10">
        <v>11</v>
      </c>
      <c r="EA24" s="10">
        <v>302</v>
      </c>
      <c r="EB24" s="10">
        <v>627</v>
      </c>
      <c r="EC24" s="10">
        <v>769</v>
      </c>
      <c r="ED24" s="10">
        <v>825</v>
      </c>
      <c r="EE24" s="10">
        <v>1024</v>
      </c>
      <c r="EF24" s="10">
        <v>453</v>
      </c>
      <c r="EG24" s="10">
        <v>1222</v>
      </c>
      <c r="EH24" s="10">
        <v>2758</v>
      </c>
      <c r="EI24" s="10">
        <v>21</v>
      </c>
      <c r="EJ24" s="10">
        <v>9</v>
      </c>
      <c r="EK24" s="10">
        <v>1</v>
      </c>
      <c r="EL24" s="10">
        <v>3703</v>
      </c>
      <c r="EM24" s="10">
        <v>308</v>
      </c>
      <c r="EN24" s="10">
        <v>1548</v>
      </c>
      <c r="EO24" s="10">
        <v>2201</v>
      </c>
      <c r="EP24" s="10">
        <v>50</v>
      </c>
      <c r="EQ24" s="10">
        <v>75</v>
      </c>
      <c r="ER24" s="10">
        <v>21</v>
      </c>
      <c r="ES24" s="10">
        <v>116</v>
      </c>
      <c r="ET24" s="10">
        <v>2475</v>
      </c>
      <c r="EU24" s="10">
        <v>1</v>
      </c>
      <c r="EV24" s="10">
        <v>162</v>
      </c>
      <c r="EW24" s="10">
        <v>365</v>
      </c>
      <c r="EX24" s="10">
        <v>451</v>
      </c>
      <c r="EY24" s="10">
        <v>520</v>
      </c>
      <c r="EZ24" s="10">
        <v>660</v>
      </c>
      <c r="FA24" s="10">
        <v>316</v>
      </c>
      <c r="FB24" s="10">
        <v>831</v>
      </c>
      <c r="FC24" s="10">
        <v>1624</v>
      </c>
      <c r="FD24" s="10">
        <v>13</v>
      </c>
      <c r="FE24" s="10">
        <v>6</v>
      </c>
      <c r="FF24" s="10">
        <v>1</v>
      </c>
      <c r="FG24" s="10">
        <v>2317</v>
      </c>
      <c r="FH24" s="10">
        <v>158</v>
      </c>
      <c r="FI24" s="10">
        <v>834</v>
      </c>
      <c r="FJ24" s="10">
        <v>1468</v>
      </c>
      <c r="FK24" s="10">
        <v>40</v>
      </c>
      <c r="FL24" s="10">
        <v>56</v>
      </c>
      <c r="FM24" s="10">
        <v>15</v>
      </c>
      <c r="FN24" s="10">
        <v>62</v>
      </c>
      <c r="FO24" s="10">
        <v>628</v>
      </c>
      <c r="FP24" s="10">
        <v>6</v>
      </c>
      <c r="FQ24" s="10">
        <v>87</v>
      </c>
      <c r="FR24" s="10">
        <v>82</v>
      </c>
      <c r="FS24" s="10">
        <v>110</v>
      </c>
      <c r="FT24" s="10">
        <v>125</v>
      </c>
      <c r="FU24" s="10">
        <v>162</v>
      </c>
      <c r="FV24" s="10">
        <v>56</v>
      </c>
      <c r="FW24" s="10">
        <v>105</v>
      </c>
      <c r="FX24" s="10">
        <v>518</v>
      </c>
      <c r="FY24" s="10">
        <v>4</v>
      </c>
      <c r="FZ24" s="10">
        <v>1</v>
      </c>
      <c r="GA24" s="10">
        <v>0</v>
      </c>
      <c r="GB24" s="10">
        <v>559</v>
      </c>
      <c r="GC24" s="10">
        <v>69</v>
      </c>
      <c r="GD24" s="10">
        <v>229</v>
      </c>
      <c r="GE24" s="10">
        <v>375</v>
      </c>
      <c r="GF24" s="10">
        <v>4</v>
      </c>
      <c r="GG24" s="10">
        <v>4</v>
      </c>
      <c r="GH24" s="10">
        <v>3</v>
      </c>
      <c r="GI24" s="10">
        <v>13</v>
      </c>
      <c r="GJ24" s="10">
        <v>20</v>
      </c>
      <c r="GK24" s="10">
        <v>0</v>
      </c>
      <c r="GL24" s="10">
        <v>1</v>
      </c>
      <c r="GM24" s="10">
        <v>3</v>
      </c>
      <c r="GN24" s="10">
        <v>3</v>
      </c>
      <c r="GO24" s="10">
        <v>2</v>
      </c>
      <c r="GP24" s="10">
        <v>5</v>
      </c>
      <c r="GQ24" s="10">
        <v>6</v>
      </c>
      <c r="GR24" s="10">
        <v>5</v>
      </c>
      <c r="GS24" s="10">
        <v>13</v>
      </c>
      <c r="GT24" s="10">
        <v>1</v>
      </c>
      <c r="GU24" s="10">
        <v>1</v>
      </c>
      <c r="GV24" s="10">
        <v>0</v>
      </c>
      <c r="GW24" s="10">
        <v>19</v>
      </c>
      <c r="GX24" s="10">
        <v>1</v>
      </c>
      <c r="GY24" s="10">
        <v>2</v>
      </c>
      <c r="GZ24" s="10">
        <v>18</v>
      </c>
      <c r="HA24" s="10">
        <v>0</v>
      </c>
      <c r="HB24" s="10">
        <v>0</v>
      </c>
      <c r="HC24" s="10">
        <v>0</v>
      </c>
      <c r="HD24" s="10">
        <v>0</v>
      </c>
      <c r="HE24" s="10">
        <v>3123</v>
      </c>
      <c r="HF24" s="10">
        <v>7</v>
      </c>
      <c r="HG24" s="10">
        <v>250</v>
      </c>
      <c r="HH24" s="10">
        <v>450</v>
      </c>
      <c r="HI24" s="10">
        <v>564</v>
      </c>
      <c r="HJ24" s="10">
        <v>647</v>
      </c>
      <c r="HK24" s="10">
        <v>827</v>
      </c>
      <c r="HL24" s="10">
        <v>378</v>
      </c>
      <c r="HM24" s="10">
        <v>941</v>
      </c>
      <c r="HN24" s="10">
        <v>2155</v>
      </c>
      <c r="HO24" s="10">
        <v>18</v>
      </c>
      <c r="HP24" s="10">
        <v>8</v>
      </c>
      <c r="HQ24" s="10">
        <v>1</v>
      </c>
      <c r="HR24" s="10">
        <v>2895</v>
      </c>
      <c r="HS24" s="10">
        <v>228</v>
      </c>
      <c r="HT24" s="10">
        <v>1065</v>
      </c>
      <c r="HU24" s="10">
        <v>1861</v>
      </c>
      <c r="HV24" s="10">
        <v>44</v>
      </c>
      <c r="HW24" s="10">
        <v>60</v>
      </c>
      <c r="HX24" s="10">
        <v>18</v>
      </c>
      <c r="HY24" s="10">
        <v>75</v>
      </c>
      <c r="HZ24" s="10">
        <v>888</v>
      </c>
      <c r="IA24" s="10">
        <v>4</v>
      </c>
      <c r="IB24" s="10">
        <v>52</v>
      </c>
      <c r="IC24" s="10">
        <v>177</v>
      </c>
      <c r="ID24" s="10">
        <v>205</v>
      </c>
      <c r="IE24" s="10">
        <v>178</v>
      </c>
      <c r="IF24" s="10">
        <v>197</v>
      </c>
      <c r="IG24" s="10">
        <v>75</v>
      </c>
      <c r="IH24" s="10">
        <v>281</v>
      </c>
      <c r="II24" s="10">
        <v>603</v>
      </c>
      <c r="IJ24" s="10">
        <v>3</v>
      </c>
      <c r="IK24" s="10">
        <v>1</v>
      </c>
      <c r="IL24" s="10">
        <v>0</v>
      </c>
      <c r="IM24" s="10">
        <v>808</v>
      </c>
      <c r="IN24" s="10">
        <v>80</v>
      </c>
      <c r="IO24" s="10">
        <v>483</v>
      </c>
      <c r="IP24" s="10">
        <v>340</v>
      </c>
      <c r="IQ24" s="10">
        <v>6</v>
      </c>
      <c r="IR24" s="10">
        <v>15</v>
      </c>
      <c r="IS24" s="10">
        <v>3</v>
      </c>
      <c r="IT24" s="10">
        <v>41</v>
      </c>
      <c r="IU24" s="10">
        <v>1854</v>
      </c>
      <c r="IV24" s="10">
        <v>1135</v>
      </c>
      <c r="IW24" s="10">
        <v>116</v>
      </c>
      <c r="IX24" s="10">
        <v>291</v>
      </c>
      <c r="IY24" s="10">
        <v>204</v>
      </c>
      <c r="IZ24" s="10">
        <v>82</v>
      </c>
      <c r="JA24" s="10">
        <v>21</v>
      </c>
      <c r="JB24" s="10">
        <v>5</v>
      </c>
      <c r="JC24" s="10">
        <v>1133</v>
      </c>
      <c r="JD24" s="10">
        <v>716</v>
      </c>
      <c r="JE24" s="10">
        <v>0</v>
      </c>
      <c r="JF24" s="10">
        <v>3</v>
      </c>
      <c r="JG24" s="10">
        <v>2</v>
      </c>
      <c r="JH24" s="10">
        <v>1724</v>
      </c>
      <c r="JI24" s="10">
        <v>130</v>
      </c>
      <c r="JJ24" s="10">
        <v>397</v>
      </c>
      <c r="JK24" s="10">
        <v>1320</v>
      </c>
      <c r="JL24" s="10">
        <v>14</v>
      </c>
      <c r="JM24" s="10">
        <v>21</v>
      </c>
      <c r="JN24" s="10">
        <v>8</v>
      </c>
      <c r="JO24" s="10">
        <v>94</v>
      </c>
      <c r="JP24" s="10">
        <v>1430</v>
      </c>
      <c r="JQ24" s="10">
        <v>873</v>
      </c>
      <c r="JR24" s="10">
        <v>88</v>
      </c>
      <c r="JS24" s="10">
        <v>229</v>
      </c>
      <c r="JT24" s="10">
        <v>164</v>
      </c>
      <c r="JU24" s="10">
        <v>58</v>
      </c>
      <c r="JV24" s="10">
        <v>14</v>
      </c>
      <c r="JW24" s="10">
        <v>4</v>
      </c>
      <c r="JX24" s="10">
        <v>857</v>
      </c>
      <c r="JY24" s="10">
        <v>568</v>
      </c>
      <c r="JZ24" s="10">
        <v>0</v>
      </c>
      <c r="KA24" s="10">
        <v>3</v>
      </c>
      <c r="KB24" s="10">
        <v>2</v>
      </c>
      <c r="KC24" s="10">
        <v>1320</v>
      </c>
      <c r="KD24" s="10">
        <v>110</v>
      </c>
      <c r="KE24" s="10">
        <v>307</v>
      </c>
      <c r="KF24" s="10">
        <v>1018</v>
      </c>
      <c r="KG24" s="10">
        <v>8</v>
      </c>
      <c r="KH24" s="10">
        <v>14</v>
      </c>
      <c r="KI24" s="10">
        <v>8</v>
      </c>
      <c r="KJ24" s="10">
        <v>75</v>
      </c>
      <c r="KK24" s="10">
        <v>360</v>
      </c>
      <c r="KL24" s="10">
        <v>224</v>
      </c>
      <c r="KM24" s="10">
        <v>25</v>
      </c>
      <c r="KN24" s="10">
        <v>58</v>
      </c>
      <c r="KO24" s="10">
        <v>35</v>
      </c>
      <c r="KP24" s="10">
        <v>16</v>
      </c>
      <c r="KQ24" s="10">
        <v>2</v>
      </c>
      <c r="KR24" s="10">
        <v>0</v>
      </c>
      <c r="KS24" s="10">
        <v>239</v>
      </c>
      <c r="KT24" s="10">
        <v>121</v>
      </c>
      <c r="KU24" s="10">
        <v>0</v>
      </c>
      <c r="KV24" s="10">
        <v>0</v>
      </c>
      <c r="KW24" s="10">
        <v>0</v>
      </c>
      <c r="KX24" s="10">
        <v>340</v>
      </c>
      <c r="KY24" s="10">
        <v>20</v>
      </c>
      <c r="KZ24" s="10">
        <v>80</v>
      </c>
      <c r="LA24" s="10">
        <v>257</v>
      </c>
      <c r="LB24" s="10">
        <v>0</v>
      </c>
      <c r="LC24" s="10">
        <v>4</v>
      </c>
      <c r="LD24" s="10">
        <v>0</v>
      </c>
      <c r="LE24" s="10">
        <v>19</v>
      </c>
      <c r="LF24" s="10">
        <v>1790</v>
      </c>
      <c r="LG24" s="10">
        <v>1097</v>
      </c>
      <c r="LH24" s="10">
        <v>113</v>
      </c>
      <c r="LI24" s="10">
        <v>287</v>
      </c>
      <c r="LJ24" s="10">
        <v>199</v>
      </c>
      <c r="LK24" s="10">
        <v>74</v>
      </c>
      <c r="LL24" s="10">
        <v>16</v>
      </c>
      <c r="LM24" s="10">
        <v>4</v>
      </c>
      <c r="LN24" s="10">
        <v>1096</v>
      </c>
      <c r="LO24" s="10">
        <v>689</v>
      </c>
      <c r="LP24" s="10">
        <v>0</v>
      </c>
      <c r="LQ24" s="10">
        <v>3</v>
      </c>
      <c r="LR24" s="10">
        <v>2</v>
      </c>
      <c r="LS24" s="10">
        <v>1660</v>
      </c>
      <c r="LT24" s="10">
        <v>130</v>
      </c>
      <c r="LU24" s="10">
        <v>387</v>
      </c>
      <c r="LV24" s="10">
        <v>1275</v>
      </c>
      <c r="LW24" s="10">
        <v>8</v>
      </c>
      <c r="LX24" s="10">
        <v>18</v>
      </c>
      <c r="LY24" s="10">
        <v>8</v>
      </c>
      <c r="LZ24" s="10">
        <v>94</v>
      </c>
      <c r="MA24" s="10">
        <v>64</v>
      </c>
      <c r="MB24" s="10">
        <v>38</v>
      </c>
      <c r="MC24" s="10">
        <v>3</v>
      </c>
      <c r="MD24" s="10">
        <v>4</v>
      </c>
      <c r="ME24" s="10">
        <v>5</v>
      </c>
      <c r="MF24" s="10">
        <v>8</v>
      </c>
      <c r="MG24" s="10">
        <v>5</v>
      </c>
      <c r="MH24" s="10">
        <v>1</v>
      </c>
      <c r="MI24" s="10">
        <v>37</v>
      </c>
      <c r="MJ24" s="10">
        <v>27</v>
      </c>
      <c r="MK24" s="10">
        <v>0</v>
      </c>
      <c r="ML24" s="10">
        <v>0</v>
      </c>
      <c r="MM24" s="10">
        <v>0</v>
      </c>
      <c r="MN24" s="10">
        <v>64</v>
      </c>
      <c r="MO24" s="10">
        <v>0</v>
      </c>
      <c r="MP24" s="10">
        <v>10</v>
      </c>
      <c r="MQ24" s="10">
        <v>45</v>
      </c>
      <c r="MR24" s="10">
        <v>6</v>
      </c>
      <c r="MS24" s="10">
        <v>3</v>
      </c>
      <c r="MT24" s="10">
        <v>0</v>
      </c>
      <c r="MU24" s="10">
        <v>0</v>
      </c>
      <c r="MV24" s="10">
        <v>599</v>
      </c>
      <c r="MW24" s="10">
        <v>459</v>
      </c>
      <c r="MX24" s="10">
        <v>121</v>
      </c>
      <c r="MY24" s="10">
        <v>580</v>
      </c>
      <c r="MZ24" s="10">
        <v>19</v>
      </c>
      <c r="NA24" s="10">
        <v>1032</v>
      </c>
      <c r="NB24" s="10">
        <v>740</v>
      </c>
      <c r="NC24" s="10">
        <v>12</v>
      </c>
      <c r="ND24" s="10">
        <v>752</v>
      </c>
      <c r="NE24" s="10">
        <v>280</v>
      </c>
      <c r="NF24" s="10">
        <v>899</v>
      </c>
      <c r="NG24" s="10">
        <v>614</v>
      </c>
      <c r="NH24" s="10">
        <v>12</v>
      </c>
      <c r="NI24" s="10">
        <v>626</v>
      </c>
      <c r="NJ24" s="10">
        <v>273</v>
      </c>
      <c r="NK24" s="10">
        <v>133</v>
      </c>
      <c r="NL24" s="10">
        <v>126</v>
      </c>
      <c r="NM24" s="10">
        <v>126</v>
      </c>
      <c r="NN24" s="10">
        <v>7</v>
      </c>
      <c r="NO24" s="10">
        <v>291</v>
      </c>
      <c r="NP24" s="10">
        <v>20</v>
      </c>
      <c r="NQ24" s="10">
        <v>270</v>
      </c>
      <c r="NR24" s="10">
        <v>1</v>
      </c>
      <c r="NS24" s="10">
        <v>0</v>
      </c>
      <c r="NT24" s="10">
        <v>0</v>
      </c>
      <c r="NU24" s="10">
        <v>282</v>
      </c>
      <c r="NV24" s="10">
        <v>9</v>
      </c>
      <c r="NW24" s="10">
        <v>92</v>
      </c>
      <c r="NX24" s="10">
        <v>188</v>
      </c>
      <c r="NY24" s="10">
        <v>1</v>
      </c>
      <c r="NZ24" s="10">
        <v>4</v>
      </c>
      <c r="OA24" s="10">
        <v>2</v>
      </c>
      <c r="OB24" s="10">
        <v>4</v>
      </c>
      <c r="OC24" s="10">
        <v>121</v>
      </c>
      <c r="OD24" s="10">
        <v>16</v>
      </c>
      <c r="OE24" s="10">
        <v>105</v>
      </c>
      <c r="OF24" s="10">
        <v>0</v>
      </c>
      <c r="OG24" s="10">
        <v>0</v>
      </c>
      <c r="OH24" s="10">
        <v>0</v>
      </c>
      <c r="OI24" s="10">
        <v>118</v>
      </c>
      <c r="OJ24" s="10">
        <v>3</v>
      </c>
      <c r="OK24" s="10">
        <v>40</v>
      </c>
      <c r="OL24" s="10">
        <v>74</v>
      </c>
      <c r="OM24" s="10">
        <v>0</v>
      </c>
      <c r="ON24" s="10">
        <v>4</v>
      </c>
      <c r="OO24" s="10">
        <v>1</v>
      </c>
      <c r="OP24" s="10">
        <v>2</v>
      </c>
      <c r="OQ24" s="10">
        <v>132</v>
      </c>
      <c r="OR24" s="10">
        <v>2</v>
      </c>
      <c r="OS24" s="10">
        <v>130</v>
      </c>
      <c r="OT24" s="10">
        <v>0</v>
      </c>
      <c r="OU24" s="10">
        <v>0</v>
      </c>
      <c r="OV24" s="10">
        <v>0</v>
      </c>
      <c r="OW24" s="10">
        <v>129</v>
      </c>
      <c r="OX24" s="10">
        <v>3</v>
      </c>
      <c r="OY24" s="10">
        <v>39</v>
      </c>
      <c r="OZ24" s="10">
        <v>90</v>
      </c>
      <c r="PA24" s="10">
        <v>0</v>
      </c>
      <c r="PB24" s="10">
        <v>0</v>
      </c>
      <c r="PC24" s="10">
        <v>1</v>
      </c>
      <c r="PD24" s="10">
        <v>2</v>
      </c>
      <c r="PE24" s="10">
        <v>11</v>
      </c>
      <c r="PF24" s="10">
        <v>2</v>
      </c>
      <c r="PG24" s="10">
        <v>9</v>
      </c>
      <c r="PH24" s="10">
        <v>0</v>
      </c>
      <c r="PI24" s="10">
        <v>0</v>
      </c>
      <c r="PJ24" s="10">
        <v>0</v>
      </c>
      <c r="PK24" s="10">
        <v>10</v>
      </c>
      <c r="PL24" s="10">
        <v>1</v>
      </c>
      <c r="PM24" s="10">
        <v>1</v>
      </c>
      <c r="PN24" s="10">
        <v>10</v>
      </c>
      <c r="PO24" s="10">
        <v>0</v>
      </c>
      <c r="PP24" s="10">
        <v>0</v>
      </c>
      <c r="PQ24" s="10">
        <v>0</v>
      </c>
      <c r="PR24" s="10">
        <v>0</v>
      </c>
      <c r="PS24" s="10">
        <v>264</v>
      </c>
      <c r="PT24" s="10">
        <v>20</v>
      </c>
      <c r="PU24" s="10">
        <v>244</v>
      </c>
      <c r="PV24" s="10">
        <v>0</v>
      </c>
      <c r="PW24" s="10">
        <v>0</v>
      </c>
      <c r="PX24" s="10">
        <v>0</v>
      </c>
      <c r="PY24" s="10">
        <v>257</v>
      </c>
      <c r="PZ24" s="10">
        <v>7</v>
      </c>
      <c r="QA24" s="10">
        <v>80</v>
      </c>
      <c r="QB24" s="10">
        <v>174</v>
      </c>
      <c r="QC24" s="10">
        <v>0</v>
      </c>
      <c r="QD24" s="10">
        <v>4</v>
      </c>
      <c r="QE24" s="10">
        <v>2</v>
      </c>
      <c r="QF24" s="10">
        <v>4</v>
      </c>
      <c r="QG24" s="10">
        <v>27</v>
      </c>
      <c r="QH24" s="10">
        <v>0</v>
      </c>
      <c r="QI24" s="10">
        <v>26</v>
      </c>
      <c r="QJ24" s="10">
        <v>1</v>
      </c>
      <c r="QK24" s="10">
        <v>0</v>
      </c>
      <c r="QL24" s="10">
        <v>0</v>
      </c>
      <c r="QM24" s="10">
        <v>25</v>
      </c>
      <c r="QN24" s="10">
        <v>2</v>
      </c>
      <c r="QO24" s="10">
        <v>12</v>
      </c>
      <c r="QP24" s="10">
        <v>14</v>
      </c>
      <c r="QQ24" s="10">
        <v>1</v>
      </c>
      <c r="QR24" s="10">
        <v>0</v>
      </c>
      <c r="QS24" s="10">
        <v>0</v>
      </c>
      <c r="QT24" s="10">
        <v>0</v>
      </c>
      <c r="QU24" s="10">
        <v>301</v>
      </c>
      <c r="QV24" s="10">
        <v>137</v>
      </c>
      <c r="QW24" s="10">
        <v>159</v>
      </c>
      <c r="QX24" s="10">
        <v>3</v>
      </c>
      <c r="QY24" s="10">
        <v>2</v>
      </c>
      <c r="QZ24" s="10">
        <v>0</v>
      </c>
      <c r="RA24" s="10">
        <v>265</v>
      </c>
      <c r="RB24" s="10">
        <v>36</v>
      </c>
      <c r="RC24" s="10">
        <v>75</v>
      </c>
      <c r="RD24" s="10">
        <v>183</v>
      </c>
      <c r="RE24" s="10">
        <v>7</v>
      </c>
      <c r="RF24" s="10">
        <v>5</v>
      </c>
      <c r="RG24" s="10">
        <v>2</v>
      </c>
      <c r="RH24" s="10">
        <v>29</v>
      </c>
      <c r="RI24" s="10">
        <v>158</v>
      </c>
      <c r="RJ24" s="10">
        <v>72</v>
      </c>
      <c r="RK24" s="10">
        <v>84</v>
      </c>
      <c r="RL24" s="10">
        <v>1</v>
      </c>
      <c r="RM24" s="10">
        <v>1</v>
      </c>
      <c r="RN24" s="10">
        <v>0</v>
      </c>
      <c r="RO24" s="10">
        <v>138</v>
      </c>
      <c r="RP24" s="10">
        <v>20</v>
      </c>
      <c r="RQ24" s="10">
        <v>29</v>
      </c>
      <c r="RR24" s="10">
        <v>101</v>
      </c>
      <c r="RS24" s="10">
        <v>3</v>
      </c>
      <c r="RT24" s="10">
        <v>4</v>
      </c>
      <c r="RU24" s="10">
        <v>1</v>
      </c>
      <c r="RV24" s="10">
        <v>20</v>
      </c>
      <c r="RW24" s="10">
        <v>86</v>
      </c>
      <c r="RX24" s="10">
        <v>41</v>
      </c>
      <c r="RY24" s="10">
        <v>42</v>
      </c>
      <c r="RZ24" s="10">
        <v>2</v>
      </c>
      <c r="SA24" s="10">
        <v>1</v>
      </c>
      <c r="SB24" s="10">
        <v>0</v>
      </c>
      <c r="SC24" s="10">
        <v>75</v>
      </c>
      <c r="SD24" s="10">
        <v>11</v>
      </c>
      <c r="SE24" s="10">
        <v>23</v>
      </c>
      <c r="SF24" s="10">
        <v>54</v>
      </c>
      <c r="SG24" s="10">
        <v>3</v>
      </c>
      <c r="SH24" s="10">
        <v>1</v>
      </c>
      <c r="SI24" s="10">
        <v>1</v>
      </c>
      <c r="SJ24" s="10">
        <v>4</v>
      </c>
      <c r="SK24" s="10">
        <v>1</v>
      </c>
      <c r="SL24" s="10">
        <v>1</v>
      </c>
      <c r="SM24" s="10">
        <v>0</v>
      </c>
      <c r="SN24" s="10">
        <v>0</v>
      </c>
      <c r="SO24" s="10">
        <v>0</v>
      </c>
      <c r="SP24" s="10">
        <v>0</v>
      </c>
      <c r="SQ24" s="10">
        <v>1</v>
      </c>
      <c r="SR24" s="10">
        <v>0</v>
      </c>
      <c r="SS24" s="10">
        <v>0</v>
      </c>
      <c r="ST24" s="10">
        <v>1</v>
      </c>
      <c r="SU24" s="10">
        <v>0</v>
      </c>
      <c r="SV24" s="10">
        <v>0</v>
      </c>
      <c r="SW24" s="10">
        <v>0</v>
      </c>
      <c r="SX24" s="10">
        <v>0</v>
      </c>
      <c r="SY24" s="10">
        <v>245</v>
      </c>
      <c r="SZ24" s="10">
        <v>114</v>
      </c>
      <c r="TA24" s="10">
        <v>126</v>
      </c>
      <c r="TB24" s="10">
        <v>3</v>
      </c>
      <c r="TC24" s="10">
        <v>2</v>
      </c>
      <c r="TD24" s="10">
        <v>0</v>
      </c>
      <c r="TE24" s="10">
        <v>214</v>
      </c>
      <c r="TF24" s="10">
        <v>31</v>
      </c>
      <c r="TG24" s="10">
        <v>52</v>
      </c>
      <c r="TH24" s="10">
        <v>156</v>
      </c>
      <c r="TI24" s="10">
        <v>6</v>
      </c>
      <c r="TJ24" s="10">
        <v>5</v>
      </c>
      <c r="TK24" s="10">
        <v>2</v>
      </c>
      <c r="TL24" s="10">
        <v>24</v>
      </c>
      <c r="TM24" s="10">
        <v>56</v>
      </c>
      <c r="TN24" s="10">
        <v>23</v>
      </c>
      <c r="TO24" s="10">
        <v>33</v>
      </c>
      <c r="TP24" s="10">
        <v>0</v>
      </c>
      <c r="TQ24" s="10">
        <v>0</v>
      </c>
      <c r="TR24" s="10">
        <v>0</v>
      </c>
      <c r="TS24" s="10">
        <v>51</v>
      </c>
      <c r="TT24" s="10">
        <v>5</v>
      </c>
      <c r="TU24" s="10">
        <v>23</v>
      </c>
      <c r="TV24" s="10">
        <v>27</v>
      </c>
      <c r="TW24" s="10">
        <v>1</v>
      </c>
      <c r="TX24" s="10">
        <v>0</v>
      </c>
      <c r="TY24" s="10">
        <v>0</v>
      </c>
      <c r="TZ24" s="10">
        <v>5</v>
      </c>
      <c r="UA24" s="10">
        <v>6</v>
      </c>
      <c r="UB24" s="10">
        <v>1</v>
      </c>
      <c r="UC24" s="10">
        <v>1</v>
      </c>
      <c r="UD24" s="10">
        <v>0</v>
      </c>
      <c r="UE24" s="10">
        <v>2</v>
      </c>
      <c r="UF24" s="10">
        <v>4</v>
      </c>
      <c r="UG24" s="10">
        <v>295</v>
      </c>
      <c r="UH24" s="10">
        <v>157</v>
      </c>
      <c r="UI24" s="10">
        <v>85</v>
      </c>
      <c r="UJ24" s="10">
        <v>1</v>
      </c>
      <c r="UK24" s="10">
        <v>243</v>
      </c>
      <c r="UL24" s="10">
        <v>52</v>
      </c>
      <c r="UM24" s="10">
        <v>60</v>
      </c>
      <c r="UN24" s="10">
        <v>56</v>
      </c>
      <c r="UO24" s="10">
        <v>3</v>
      </c>
      <c r="UP24" s="10">
        <v>0</v>
      </c>
      <c r="UQ24" s="10">
        <v>0</v>
      </c>
      <c r="UR24" s="10">
        <v>1</v>
      </c>
      <c r="US24" s="10">
        <v>54</v>
      </c>
      <c r="UT24" s="10">
        <v>6</v>
      </c>
      <c r="UU24" s="10">
        <v>12</v>
      </c>
      <c r="UV24" s="10">
        <v>43</v>
      </c>
      <c r="UW24" s="10">
        <v>1</v>
      </c>
      <c r="UX24" s="10">
        <v>0</v>
      </c>
      <c r="UY24" s="10">
        <v>0</v>
      </c>
      <c r="UZ24" s="10">
        <v>4</v>
      </c>
      <c r="VA24" s="10">
        <v>42</v>
      </c>
      <c r="VB24" s="10">
        <v>38</v>
      </c>
      <c r="VC24" s="10">
        <v>3</v>
      </c>
      <c r="VD24" s="10">
        <v>0</v>
      </c>
      <c r="VE24" s="10">
        <v>0</v>
      </c>
      <c r="VF24" s="10">
        <v>1</v>
      </c>
      <c r="VG24" s="10">
        <v>39</v>
      </c>
      <c r="VH24" s="10">
        <v>3</v>
      </c>
      <c r="VI24" s="10">
        <v>6</v>
      </c>
      <c r="VJ24" s="10">
        <v>32</v>
      </c>
      <c r="VK24" s="10">
        <v>1</v>
      </c>
      <c r="VL24" s="10">
        <v>0</v>
      </c>
      <c r="VM24" s="10">
        <v>0</v>
      </c>
      <c r="VN24" s="10">
        <v>3</v>
      </c>
      <c r="VO24" s="10">
        <v>18</v>
      </c>
      <c r="VP24" s="10">
        <v>18</v>
      </c>
      <c r="VQ24" s="10">
        <v>0</v>
      </c>
      <c r="VR24" s="10">
        <v>0</v>
      </c>
      <c r="VS24" s="10">
        <v>0</v>
      </c>
      <c r="VT24" s="10">
        <v>0</v>
      </c>
      <c r="VU24" s="10">
        <v>15</v>
      </c>
      <c r="VV24" s="10">
        <v>3</v>
      </c>
      <c r="VW24" s="10">
        <v>6</v>
      </c>
      <c r="VX24" s="10">
        <v>11</v>
      </c>
      <c r="VY24" s="10">
        <v>0</v>
      </c>
      <c r="VZ24" s="10">
        <v>0</v>
      </c>
      <c r="WA24" s="10">
        <v>0</v>
      </c>
      <c r="WB24" s="10">
        <v>1</v>
      </c>
      <c r="WC24" s="10">
        <v>60</v>
      </c>
      <c r="WD24" s="10">
        <v>56</v>
      </c>
      <c r="WE24" s="10">
        <v>3</v>
      </c>
      <c r="WF24" s="10">
        <v>0</v>
      </c>
      <c r="WG24" s="10">
        <v>0</v>
      </c>
      <c r="WH24" s="10">
        <v>1</v>
      </c>
      <c r="WI24" s="10">
        <v>54</v>
      </c>
      <c r="WJ24" s="10">
        <v>6</v>
      </c>
      <c r="WK24" s="10">
        <v>12</v>
      </c>
      <c r="WL24" s="10">
        <v>43</v>
      </c>
      <c r="WM24" s="10">
        <v>1</v>
      </c>
      <c r="WN24" s="10">
        <v>0</v>
      </c>
      <c r="WO24" s="10">
        <v>0</v>
      </c>
      <c r="WP24" s="10">
        <v>4</v>
      </c>
      <c r="WQ24" s="10">
        <v>0</v>
      </c>
      <c r="WR24" s="10">
        <v>0</v>
      </c>
      <c r="WS24" s="10">
        <v>0</v>
      </c>
      <c r="WT24" s="10">
        <v>0</v>
      </c>
      <c r="WU24" s="10">
        <v>0</v>
      </c>
      <c r="WV24" s="10">
        <v>0</v>
      </c>
      <c r="WW24" s="10">
        <v>0</v>
      </c>
      <c r="WX24" s="10">
        <v>0</v>
      </c>
      <c r="WY24" s="10">
        <v>0</v>
      </c>
      <c r="WZ24" s="10">
        <v>0</v>
      </c>
      <c r="XA24" s="10">
        <v>0</v>
      </c>
      <c r="XB24" s="10">
        <v>0</v>
      </c>
      <c r="XC24" s="10">
        <v>0</v>
      </c>
      <c r="XD24" s="10">
        <v>0</v>
      </c>
      <c r="XE24" s="10">
        <v>2</v>
      </c>
      <c r="XF24" s="10">
        <v>0</v>
      </c>
      <c r="XG24" s="10">
        <v>2</v>
      </c>
      <c r="XH24" s="10">
        <v>2</v>
      </c>
      <c r="XI24" s="10">
        <v>0</v>
      </c>
      <c r="XJ24" s="10">
        <v>58</v>
      </c>
      <c r="XK24" s="10">
        <v>42</v>
      </c>
      <c r="XL24" s="10">
        <v>16</v>
      </c>
      <c r="XM24" s="10">
        <v>58</v>
      </c>
      <c r="XN24" s="10">
        <v>0</v>
      </c>
      <c r="XO24" s="10">
        <v>87</v>
      </c>
      <c r="XP24" s="10">
        <v>58</v>
      </c>
      <c r="XQ24" s="10">
        <v>29</v>
      </c>
      <c r="XR24" s="10">
        <v>87</v>
      </c>
      <c r="XS24" s="10">
        <v>0</v>
      </c>
    </row>
    <row r="25" spans="1:643" x14ac:dyDescent="0.25">
      <c r="A25" s="4" t="s">
        <v>41</v>
      </c>
      <c r="B25" s="10">
        <v>1</v>
      </c>
      <c r="C25" s="10">
        <v>4258</v>
      </c>
      <c r="D25" s="10">
        <v>1236</v>
      </c>
      <c r="E25" s="10">
        <v>314</v>
      </c>
      <c r="F25" s="10">
        <v>634</v>
      </c>
      <c r="G25" s="10">
        <v>864</v>
      </c>
      <c r="H25" s="10">
        <v>614</v>
      </c>
      <c r="I25" s="10">
        <v>417</v>
      </c>
      <c r="J25" s="10">
        <v>179</v>
      </c>
      <c r="K25" s="10">
        <v>2129</v>
      </c>
      <c r="L25" s="10">
        <v>2077</v>
      </c>
      <c r="M25" s="10">
        <v>38</v>
      </c>
      <c r="N25" s="10">
        <v>13</v>
      </c>
      <c r="O25" s="10">
        <v>1</v>
      </c>
      <c r="P25" s="10">
        <v>4039</v>
      </c>
      <c r="Q25" s="10">
        <v>219</v>
      </c>
      <c r="R25" s="10">
        <v>2044</v>
      </c>
      <c r="S25" s="10">
        <v>2013</v>
      </c>
      <c r="T25" s="10">
        <v>17</v>
      </c>
      <c r="U25" s="10">
        <v>34</v>
      </c>
      <c r="V25" s="10">
        <v>5</v>
      </c>
      <c r="W25" s="10">
        <v>145</v>
      </c>
      <c r="X25" s="10">
        <v>3153</v>
      </c>
      <c r="Y25" s="10">
        <v>1041</v>
      </c>
      <c r="Z25" s="10">
        <v>245</v>
      </c>
      <c r="AA25" s="10">
        <v>465</v>
      </c>
      <c r="AB25" s="10">
        <v>632</v>
      </c>
      <c r="AC25" s="10">
        <v>409</v>
      </c>
      <c r="AD25" s="10">
        <v>242</v>
      </c>
      <c r="AE25" s="10">
        <v>119</v>
      </c>
      <c r="AF25" s="10">
        <v>1649</v>
      </c>
      <c r="AG25" s="10">
        <v>1471</v>
      </c>
      <c r="AH25" s="10">
        <v>28</v>
      </c>
      <c r="AI25" s="10">
        <v>5</v>
      </c>
      <c r="AJ25" s="10">
        <v>0</v>
      </c>
      <c r="AK25" s="10">
        <v>2976</v>
      </c>
      <c r="AL25" s="10">
        <v>177</v>
      </c>
      <c r="AM25" s="10">
        <v>1100</v>
      </c>
      <c r="AN25" s="10">
        <v>1943</v>
      </c>
      <c r="AO25" s="10">
        <v>11</v>
      </c>
      <c r="AP25" s="10">
        <v>15</v>
      </c>
      <c r="AQ25" s="10">
        <v>1</v>
      </c>
      <c r="AR25" s="10">
        <v>83</v>
      </c>
      <c r="AS25" s="10">
        <v>791</v>
      </c>
      <c r="AT25" s="10">
        <v>192</v>
      </c>
      <c r="AU25" s="10">
        <v>54</v>
      </c>
      <c r="AV25" s="10">
        <v>96</v>
      </c>
      <c r="AW25" s="10">
        <v>140</v>
      </c>
      <c r="AX25" s="10">
        <v>129</v>
      </c>
      <c r="AY25" s="10">
        <v>131</v>
      </c>
      <c r="AZ25" s="10">
        <v>49</v>
      </c>
      <c r="BA25" s="10">
        <v>362</v>
      </c>
      <c r="BB25" s="10">
        <v>413</v>
      </c>
      <c r="BC25" s="10">
        <v>9</v>
      </c>
      <c r="BD25" s="10">
        <v>7</v>
      </c>
      <c r="BE25" s="10">
        <v>0</v>
      </c>
      <c r="BF25" s="10">
        <v>763</v>
      </c>
      <c r="BG25" s="10">
        <v>28</v>
      </c>
      <c r="BH25" s="10">
        <v>685</v>
      </c>
      <c r="BI25" s="10">
        <v>52</v>
      </c>
      <c r="BJ25" s="10">
        <v>5</v>
      </c>
      <c r="BK25" s="10">
        <v>9</v>
      </c>
      <c r="BL25" s="10">
        <v>1</v>
      </c>
      <c r="BM25" s="10">
        <v>39</v>
      </c>
      <c r="BN25" s="10">
        <v>15</v>
      </c>
      <c r="BO25" s="10">
        <v>0</v>
      </c>
      <c r="BP25" s="10">
        <v>0</v>
      </c>
      <c r="BQ25" s="10">
        <v>3</v>
      </c>
      <c r="BR25" s="10">
        <v>4</v>
      </c>
      <c r="BS25" s="10">
        <v>2</v>
      </c>
      <c r="BT25" s="10">
        <v>3</v>
      </c>
      <c r="BU25" s="10">
        <v>3</v>
      </c>
      <c r="BV25" s="10">
        <v>15</v>
      </c>
      <c r="BW25" s="10">
        <v>0</v>
      </c>
      <c r="BX25" s="10">
        <v>0</v>
      </c>
      <c r="BY25" s="10">
        <v>0</v>
      </c>
      <c r="BZ25" s="10">
        <v>0</v>
      </c>
      <c r="CA25" s="10">
        <v>15</v>
      </c>
      <c r="CB25" s="10">
        <v>0</v>
      </c>
      <c r="CC25" s="10">
        <v>11</v>
      </c>
      <c r="CD25" s="10">
        <v>3</v>
      </c>
      <c r="CE25" s="10">
        <v>0</v>
      </c>
      <c r="CF25" s="10">
        <v>0</v>
      </c>
      <c r="CG25" s="10">
        <v>1</v>
      </c>
      <c r="CH25" s="10">
        <v>0</v>
      </c>
      <c r="CI25" s="10">
        <v>3959</v>
      </c>
      <c r="CJ25" s="10">
        <v>1233</v>
      </c>
      <c r="CK25" s="10">
        <v>299</v>
      </c>
      <c r="CL25" s="10">
        <v>564</v>
      </c>
      <c r="CM25" s="10">
        <v>776</v>
      </c>
      <c r="CN25" s="10">
        <v>540</v>
      </c>
      <c r="CO25" s="10">
        <v>376</v>
      </c>
      <c r="CP25" s="10">
        <v>171</v>
      </c>
      <c r="CQ25" s="10">
        <v>2026</v>
      </c>
      <c r="CR25" s="10">
        <v>1884</v>
      </c>
      <c r="CS25" s="10">
        <v>37</v>
      </c>
      <c r="CT25" s="10">
        <v>12</v>
      </c>
      <c r="CU25" s="10">
        <v>0</v>
      </c>
      <c r="CV25" s="10">
        <v>3754</v>
      </c>
      <c r="CW25" s="10">
        <v>205</v>
      </c>
      <c r="CX25" s="10">
        <v>1796</v>
      </c>
      <c r="CY25" s="10">
        <v>1998</v>
      </c>
      <c r="CZ25" s="10">
        <v>16</v>
      </c>
      <c r="DA25" s="10">
        <v>24</v>
      </c>
      <c r="DB25" s="10">
        <v>3</v>
      </c>
      <c r="DC25" s="10">
        <v>122</v>
      </c>
      <c r="DD25" s="10">
        <v>299</v>
      </c>
      <c r="DE25" s="10">
        <v>3</v>
      </c>
      <c r="DF25" s="10">
        <v>15</v>
      </c>
      <c r="DG25" s="10">
        <v>70</v>
      </c>
      <c r="DH25" s="10">
        <v>88</v>
      </c>
      <c r="DI25" s="10">
        <v>74</v>
      </c>
      <c r="DJ25" s="10">
        <v>41</v>
      </c>
      <c r="DK25" s="10">
        <v>8</v>
      </c>
      <c r="DL25" s="10">
        <v>103</v>
      </c>
      <c r="DM25" s="10">
        <v>193</v>
      </c>
      <c r="DN25" s="10">
        <v>1</v>
      </c>
      <c r="DO25" s="10">
        <v>1</v>
      </c>
      <c r="DP25" s="10">
        <v>1</v>
      </c>
      <c r="DQ25" s="10">
        <v>285</v>
      </c>
      <c r="DR25" s="10">
        <v>14</v>
      </c>
      <c r="DS25" s="10">
        <v>248</v>
      </c>
      <c r="DT25" s="10">
        <v>15</v>
      </c>
      <c r="DU25" s="10">
        <v>1</v>
      </c>
      <c r="DV25" s="10">
        <v>10</v>
      </c>
      <c r="DW25" s="10">
        <v>2</v>
      </c>
      <c r="DX25" s="10">
        <v>23</v>
      </c>
      <c r="DY25" s="10">
        <v>1958</v>
      </c>
      <c r="DZ25" s="10">
        <v>24</v>
      </c>
      <c r="EA25" s="10">
        <v>145</v>
      </c>
      <c r="EB25" s="10">
        <v>401</v>
      </c>
      <c r="EC25" s="10">
        <v>511</v>
      </c>
      <c r="ED25" s="10">
        <v>435</v>
      </c>
      <c r="EE25" s="10">
        <v>311</v>
      </c>
      <c r="EF25" s="10">
        <v>131</v>
      </c>
      <c r="EG25" s="10">
        <v>867</v>
      </c>
      <c r="EH25" s="10">
        <v>1041</v>
      </c>
      <c r="EI25" s="10">
        <v>37</v>
      </c>
      <c r="EJ25" s="10">
        <v>12</v>
      </c>
      <c r="EK25" s="10">
        <v>1</v>
      </c>
      <c r="EL25" s="10">
        <v>1873</v>
      </c>
      <c r="EM25" s="10">
        <v>85</v>
      </c>
      <c r="EN25" s="10">
        <v>1540</v>
      </c>
      <c r="EO25" s="10">
        <v>273</v>
      </c>
      <c r="EP25" s="10">
        <v>10</v>
      </c>
      <c r="EQ25" s="10">
        <v>31</v>
      </c>
      <c r="ER25" s="10">
        <v>5</v>
      </c>
      <c r="ES25" s="10">
        <v>99</v>
      </c>
      <c r="ET25" s="10">
        <v>1176</v>
      </c>
      <c r="EU25" s="10">
        <v>14</v>
      </c>
      <c r="EV25" s="10">
        <v>89</v>
      </c>
      <c r="EW25" s="10">
        <v>271</v>
      </c>
      <c r="EX25" s="10">
        <v>338</v>
      </c>
      <c r="EY25" s="10">
        <v>251</v>
      </c>
      <c r="EZ25" s="10">
        <v>142</v>
      </c>
      <c r="FA25" s="10">
        <v>71</v>
      </c>
      <c r="FB25" s="10">
        <v>574</v>
      </c>
      <c r="FC25" s="10">
        <v>570</v>
      </c>
      <c r="FD25" s="10">
        <v>28</v>
      </c>
      <c r="FE25" s="10">
        <v>4</v>
      </c>
      <c r="FF25" s="10">
        <v>0</v>
      </c>
      <c r="FG25" s="10">
        <v>1117</v>
      </c>
      <c r="FH25" s="10">
        <v>59</v>
      </c>
      <c r="FI25" s="10">
        <v>869</v>
      </c>
      <c r="FJ25" s="10">
        <v>227</v>
      </c>
      <c r="FK25" s="10">
        <v>8</v>
      </c>
      <c r="FL25" s="10">
        <v>15</v>
      </c>
      <c r="FM25" s="10">
        <v>1</v>
      </c>
      <c r="FN25" s="10">
        <v>56</v>
      </c>
      <c r="FO25" s="10">
        <v>474</v>
      </c>
      <c r="FP25" s="10">
        <v>10</v>
      </c>
      <c r="FQ25" s="10">
        <v>41</v>
      </c>
      <c r="FR25" s="10">
        <v>57</v>
      </c>
      <c r="FS25" s="10">
        <v>82</v>
      </c>
      <c r="FT25" s="10">
        <v>110</v>
      </c>
      <c r="FU25" s="10">
        <v>125</v>
      </c>
      <c r="FV25" s="10">
        <v>49</v>
      </c>
      <c r="FW25" s="10">
        <v>177</v>
      </c>
      <c r="FX25" s="10">
        <v>282</v>
      </c>
      <c r="FY25" s="10">
        <v>8</v>
      </c>
      <c r="FZ25" s="10">
        <v>7</v>
      </c>
      <c r="GA25" s="10">
        <v>0</v>
      </c>
      <c r="GB25" s="10">
        <v>462</v>
      </c>
      <c r="GC25" s="10">
        <v>12</v>
      </c>
      <c r="GD25" s="10">
        <v>418</v>
      </c>
      <c r="GE25" s="10">
        <v>28</v>
      </c>
      <c r="GF25" s="10">
        <v>1</v>
      </c>
      <c r="GG25" s="10">
        <v>6</v>
      </c>
      <c r="GH25" s="10">
        <v>1</v>
      </c>
      <c r="GI25" s="10">
        <v>20</v>
      </c>
      <c r="GJ25" s="10">
        <v>15</v>
      </c>
      <c r="GK25" s="10">
        <v>0</v>
      </c>
      <c r="GL25" s="10">
        <v>0</v>
      </c>
      <c r="GM25" s="10">
        <v>3</v>
      </c>
      <c r="GN25" s="10">
        <v>4</v>
      </c>
      <c r="GO25" s="10">
        <v>2</v>
      </c>
      <c r="GP25" s="10">
        <v>3</v>
      </c>
      <c r="GQ25" s="10">
        <v>3</v>
      </c>
      <c r="GR25" s="10">
        <v>15</v>
      </c>
      <c r="GS25" s="10">
        <v>0</v>
      </c>
      <c r="GT25" s="10">
        <v>0</v>
      </c>
      <c r="GU25" s="10">
        <v>0</v>
      </c>
      <c r="GV25" s="10">
        <v>0</v>
      </c>
      <c r="GW25" s="10">
        <v>15</v>
      </c>
      <c r="GX25" s="10">
        <v>0</v>
      </c>
      <c r="GY25" s="10">
        <v>11</v>
      </c>
      <c r="GZ25" s="10">
        <v>3</v>
      </c>
      <c r="HA25" s="10">
        <v>0</v>
      </c>
      <c r="HB25" s="10">
        <v>0</v>
      </c>
      <c r="HC25" s="10">
        <v>1</v>
      </c>
      <c r="HD25" s="10">
        <v>0</v>
      </c>
      <c r="HE25" s="10">
        <v>1665</v>
      </c>
      <c r="HF25" s="10">
        <v>24</v>
      </c>
      <c r="HG25" s="10">
        <v>130</v>
      </c>
      <c r="HH25" s="10">
        <v>331</v>
      </c>
      <c r="HI25" s="10">
        <v>424</v>
      </c>
      <c r="HJ25" s="10">
        <v>363</v>
      </c>
      <c r="HK25" s="10">
        <v>270</v>
      </c>
      <c r="HL25" s="10">
        <v>123</v>
      </c>
      <c r="HM25" s="10">
        <v>766</v>
      </c>
      <c r="HN25" s="10">
        <v>852</v>
      </c>
      <c r="HO25" s="10">
        <v>36</v>
      </c>
      <c r="HP25" s="10">
        <v>11</v>
      </c>
      <c r="HQ25" s="10">
        <v>0</v>
      </c>
      <c r="HR25" s="10">
        <v>1594</v>
      </c>
      <c r="HS25" s="10">
        <v>71</v>
      </c>
      <c r="HT25" s="10">
        <v>1298</v>
      </c>
      <c r="HU25" s="10">
        <v>258</v>
      </c>
      <c r="HV25" s="10">
        <v>9</v>
      </c>
      <c r="HW25" s="10">
        <v>21</v>
      </c>
      <c r="HX25" s="10">
        <v>3</v>
      </c>
      <c r="HY25" s="10">
        <v>76</v>
      </c>
      <c r="HZ25" s="10">
        <v>293</v>
      </c>
      <c r="IA25" s="10">
        <v>0</v>
      </c>
      <c r="IB25" s="10">
        <v>15</v>
      </c>
      <c r="IC25" s="10">
        <v>70</v>
      </c>
      <c r="ID25" s="10">
        <v>87</v>
      </c>
      <c r="IE25" s="10">
        <v>72</v>
      </c>
      <c r="IF25" s="10">
        <v>41</v>
      </c>
      <c r="IG25" s="10">
        <v>8</v>
      </c>
      <c r="IH25" s="10">
        <v>101</v>
      </c>
      <c r="II25" s="10">
        <v>189</v>
      </c>
      <c r="IJ25" s="10">
        <v>1</v>
      </c>
      <c r="IK25" s="10">
        <v>1</v>
      </c>
      <c r="IL25" s="10">
        <v>1</v>
      </c>
      <c r="IM25" s="10">
        <v>279</v>
      </c>
      <c r="IN25" s="10">
        <v>14</v>
      </c>
      <c r="IO25" s="10">
        <v>242</v>
      </c>
      <c r="IP25" s="10">
        <v>15</v>
      </c>
      <c r="IQ25" s="10">
        <v>1</v>
      </c>
      <c r="IR25" s="10">
        <v>10</v>
      </c>
      <c r="IS25" s="10">
        <v>2</v>
      </c>
      <c r="IT25" s="10">
        <v>23</v>
      </c>
      <c r="IU25" s="10">
        <v>2300</v>
      </c>
      <c r="IV25" s="10">
        <v>1212</v>
      </c>
      <c r="IW25" s="10">
        <v>169</v>
      </c>
      <c r="IX25" s="10">
        <v>233</v>
      </c>
      <c r="IY25" s="10">
        <v>353</v>
      </c>
      <c r="IZ25" s="10">
        <v>179</v>
      </c>
      <c r="JA25" s="10">
        <v>106</v>
      </c>
      <c r="JB25" s="10">
        <v>48</v>
      </c>
      <c r="JC25" s="10">
        <v>1262</v>
      </c>
      <c r="JD25" s="10">
        <v>1036</v>
      </c>
      <c r="JE25" s="10">
        <v>1</v>
      </c>
      <c r="JF25" s="10">
        <v>1</v>
      </c>
      <c r="JG25" s="10">
        <v>0</v>
      </c>
      <c r="JH25" s="10">
        <v>2166</v>
      </c>
      <c r="JI25" s="10">
        <v>134</v>
      </c>
      <c r="JJ25" s="10">
        <v>504</v>
      </c>
      <c r="JK25" s="10">
        <v>1740</v>
      </c>
      <c r="JL25" s="10">
        <v>7</v>
      </c>
      <c r="JM25" s="10">
        <v>3</v>
      </c>
      <c r="JN25" s="10">
        <v>0</v>
      </c>
      <c r="JO25" s="10">
        <v>46</v>
      </c>
      <c r="JP25" s="10">
        <v>1977</v>
      </c>
      <c r="JQ25" s="10">
        <v>1027</v>
      </c>
      <c r="JR25" s="10">
        <v>156</v>
      </c>
      <c r="JS25" s="10">
        <v>194</v>
      </c>
      <c r="JT25" s="10">
        <v>294</v>
      </c>
      <c r="JU25" s="10">
        <v>158</v>
      </c>
      <c r="JV25" s="10">
        <v>100</v>
      </c>
      <c r="JW25" s="10">
        <v>48</v>
      </c>
      <c r="JX25" s="10">
        <v>1075</v>
      </c>
      <c r="JY25" s="10">
        <v>901</v>
      </c>
      <c r="JZ25" s="10">
        <v>0</v>
      </c>
      <c r="KA25" s="10">
        <v>1</v>
      </c>
      <c r="KB25" s="10">
        <v>0</v>
      </c>
      <c r="KC25" s="10">
        <v>1859</v>
      </c>
      <c r="KD25" s="10">
        <v>118</v>
      </c>
      <c r="KE25" s="10">
        <v>231</v>
      </c>
      <c r="KF25" s="10">
        <v>1716</v>
      </c>
      <c r="KG25" s="10">
        <v>3</v>
      </c>
      <c r="KH25" s="10">
        <v>0</v>
      </c>
      <c r="KI25" s="10">
        <v>0</v>
      </c>
      <c r="KJ25" s="10">
        <v>27</v>
      </c>
      <c r="KK25" s="10">
        <v>317</v>
      </c>
      <c r="KL25" s="10">
        <v>182</v>
      </c>
      <c r="KM25" s="10">
        <v>13</v>
      </c>
      <c r="KN25" s="10">
        <v>39</v>
      </c>
      <c r="KO25" s="10">
        <v>58</v>
      </c>
      <c r="KP25" s="10">
        <v>19</v>
      </c>
      <c r="KQ25" s="10">
        <v>6</v>
      </c>
      <c r="KR25" s="10">
        <v>0</v>
      </c>
      <c r="KS25" s="10">
        <v>185</v>
      </c>
      <c r="KT25" s="10">
        <v>131</v>
      </c>
      <c r="KU25" s="10">
        <v>1</v>
      </c>
      <c r="KV25" s="10">
        <v>0</v>
      </c>
      <c r="KW25" s="10">
        <v>0</v>
      </c>
      <c r="KX25" s="10">
        <v>301</v>
      </c>
      <c r="KY25" s="10">
        <v>16</v>
      </c>
      <c r="KZ25" s="10">
        <v>267</v>
      </c>
      <c r="LA25" s="10">
        <v>24</v>
      </c>
      <c r="LB25" s="10">
        <v>4</v>
      </c>
      <c r="LC25" s="10">
        <v>3</v>
      </c>
      <c r="LD25" s="10">
        <v>0</v>
      </c>
      <c r="LE25" s="10">
        <v>19</v>
      </c>
      <c r="LF25" s="10">
        <v>2294</v>
      </c>
      <c r="LG25" s="10">
        <v>1209</v>
      </c>
      <c r="LH25" s="10">
        <v>169</v>
      </c>
      <c r="LI25" s="10">
        <v>233</v>
      </c>
      <c r="LJ25" s="10">
        <v>352</v>
      </c>
      <c r="LK25" s="10">
        <v>177</v>
      </c>
      <c r="LL25" s="10">
        <v>106</v>
      </c>
      <c r="LM25" s="10">
        <v>48</v>
      </c>
      <c r="LN25" s="10">
        <v>1260</v>
      </c>
      <c r="LO25" s="10">
        <v>1032</v>
      </c>
      <c r="LP25" s="10">
        <v>1</v>
      </c>
      <c r="LQ25" s="10">
        <v>1</v>
      </c>
      <c r="LR25" s="10">
        <v>0</v>
      </c>
      <c r="LS25" s="10">
        <v>2160</v>
      </c>
      <c r="LT25" s="10">
        <v>134</v>
      </c>
      <c r="LU25" s="10">
        <v>498</v>
      </c>
      <c r="LV25" s="10">
        <v>1740</v>
      </c>
      <c r="LW25" s="10">
        <v>7</v>
      </c>
      <c r="LX25" s="10">
        <v>3</v>
      </c>
      <c r="LY25" s="10">
        <v>0</v>
      </c>
      <c r="LZ25" s="10">
        <v>46</v>
      </c>
      <c r="MA25" s="10">
        <v>6</v>
      </c>
      <c r="MB25" s="10">
        <v>3</v>
      </c>
      <c r="MC25" s="10">
        <v>0</v>
      </c>
      <c r="MD25" s="10">
        <v>0</v>
      </c>
      <c r="ME25" s="10">
        <v>1</v>
      </c>
      <c r="MF25" s="10">
        <v>2</v>
      </c>
      <c r="MG25" s="10">
        <v>0</v>
      </c>
      <c r="MH25" s="10">
        <v>0</v>
      </c>
      <c r="MI25" s="10">
        <v>2</v>
      </c>
      <c r="MJ25" s="10">
        <v>4</v>
      </c>
      <c r="MK25" s="10">
        <v>0</v>
      </c>
      <c r="ML25" s="10">
        <v>0</v>
      </c>
      <c r="MM25" s="10">
        <v>0</v>
      </c>
      <c r="MN25" s="10">
        <v>6</v>
      </c>
      <c r="MO25" s="10">
        <v>0</v>
      </c>
      <c r="MP25" s="10">
        <v>6</v>
      </c>
      <c r="MQ25" s="10">
        <v>0</v>
      </c>
      <c r="MR25" s="10">
        <v>0</v>
      </c>
      <c r="MS25" s="10">
        <v>0</v>
      </c>
      <c r="MT25" s="10">
        <v>0</v>
      </c>
      <c r="MU25" s="10">
        <v>0</v>
      </c>
      <c r="MV25" s="10">
        <v>996</v>
      </c>
      <c r="MW25" s="10">
        <v>887</v>
      </c>
      <c r="MX25" s="10">
        <v>107</v>
      </c>
      <c r="MY25" s="10">
        <v>994</v>
      </c>
      <c r="MZ25" s="10">
        <v>2</v>
      </c>
      <c r="NA25" s="10">
        <v>370</v>
      </c>
      <c r="NB25" s="10">
        <v>273</v>
      </c>
      <c r="NC25" s="10">
        <v>11</v>
      </c>
      <c r="ND25" s="10">
        <v>284</v>
      </c>
      <c r="NE25" s="10">
        <v>86</v>
      </c>
      <c r="NF25" s="10">
        <v>342</v>
      </c>
      <c r="NG25" s="10">
        <v>245</v>
      </c>
      <c r="NH25" s="10">
        <v>11</v>
      </c>
      <c r="NI25" s="10">
        <v>256</v>
      </c>
      <c r="NJ25" s="10">
        <v>86</v>
      </c>
      <c r="NK25" s="10">
        <v>28</v>
      </c>
      <c r="NL25" s="10">
        <v>28</v>
      </c>
      <c r="NM25" s="10">
        <v>28</v>
      </c>
      <c r="NN25" s="10">
        <v>0</v>
      </c>
      <c r="NO25" s="10">
        <v>123</v>
      </c>
      <c r="NP25" s="10">
        <v>11</v>
      </c>
      <c r="NQ25" s="10">
        <v>111</v>
      </c>
      <c r="NR25" s="10">
        <v>0</v>
      </c>
      <c r="NS25" s="10">
        <v>1</v>
      </c>
      <c r="NT25" s="10">
        <v>0</v>
      </c>
      <c r="NU25" s="10">
        <v>119</v>
      </c>
      <c r="NV25" s="10">
        <v>4</v>
      </c>
      <c r="NW25" s="10">
        <v>102</v>
      </c>
      <c r="NX25" s="10">
        <v>9</v>
      </c>
      <c r="NY25" s="10">
        <v>0</v>
      </c>
      <c r="NZ25" s="10">
        <v>5</v>
      </c>
      <c r="OA25" s="10">
        <v>2</v>
      </c>
      <c r="OB25" s="10">
        <v>5</v>
      </c>
      <c r="OC25" s="10">
        <v>48</v>
      </c>
      <c r="OD25" s="10">
        <v>6</v>
      </c>
      <c r="OE25" s="10">
        <v>41</v>
      </c>
      <c r="OF25" s="10">
        <v>0</v>
      </c>
      <c r="OG25" s="10">
        <v>1</v>
      </c>
      <c r="OH25" s="10">
        <v>0</v>
      </c>
      <c r="OI25" s="10">
        <v>47</v>
      </c>
      <c r="OJ25" s="10">
        <v>1</v>
      </c>
      <c r="OK25" s="10">
        <v>44</v>
      </c>
      <c r="OL25" s="10">
        <v>1</v>
      </c>
      <c r="OM25" s="10">
        <v>0</v>
      </c>
      <c r="ON25" s="10">
        <v>1</v>
      </c>
      <c r="OO25" s="10">
        <v>1</v>
      </c>
      <c r="OP25" s="10">
        <v>1</v>
      </c>
      <c r="OQ25" s="10">
        <v>52</v>
      </c>
      <c r="OR25" s="10">
        <v>4</v>
      </c>
      <c r="OS25" s="10">
        <v>48</v>
      </c>
      <c r="OT25" s="10">
        <v>0</v>
      </c>
      <c r="OU25" s="10">
        <v>0</v>
      </c>
      <c r="OV25" s="10">
        <v>0</v>
      </c>
      <c r="OW25" s="10">
        <v>50</v>
      </c>
      <c r="OX25" s="10">
        <v>2</v>
      </c>
      <c r="OY25" s="10">
        <v>42</v>
      </c>
      <c r="OZ25" s="10">
        <v>7</v>
      </c>
      <c r="PA25" s="10">
        <v>0</v>
      </c>
      <c r="PB25" s="10">
        <v>1</v>
      </c>
      <c r="PC25" s="10">
        <v>0</v>
      </c>
      <c r="PD25" s="10">
        <v>2</v>
      </c>
      <c r="PE25" s="10">
        <v>0</v>
      </c>
      <c r="PF25" s="10">
        <v>0</v>
      </c>
      <c r="PG25" s="10">
        <v>0</v>
      </c>
      <c r="PH25" s="10">
        <v>0</v>
      </c>
      <c r="PI25" s="10">
        <v>0</v>
      </c>
      <c r="PJ25" s="10">
        <v>0</v>
      </c>
      <c r="PK25" s="10">
        <v>0</v>
      </c>
      <c r="PL25" s="10">
        <v>0</v>
      </c>
      <c r="PM25" s="10">
        <v>0</v>
      </c>
      <c r="PN25" s="10">
        <v>0</v>
      </c>
      <c r="PO25" s="10">
        <v>0</v>
      </c>
      <c r="PP25" s="10">
        <v>0</v>
      </c>
      <c r="PQ25" s="10">
        <v>0</v>
      </c>
      <c r="PR25" s="10">
        <v>0</v>
      </c>
      <c r="PS25" s="10">
        <v>100</v>
      </c>
      <c r="PT25" s="10">
        <v>10</v>
      </c>
      <c r="PU25" s="10">
        <v>89</v>
      </c>
      <c r="PV25" s="10">
        <v>0</v>
      </c>
      <c r="PW25" s="10">
        <v>1</v>
      </c>
      <c r="PX25" s="10">
        <v>0</v>
      </c>
      <c r="PY25" s="10">
        <v>97</v>
      </c>
      <c r="PZ25" s="10">
        <v>3</v>
      </c>
      <c r="QA25" s="10">
        <v>86</v>
      </c>
      <c r="QB25" s="10">
        <v>8</v>
      </c>
      <c r="QC25" s="10">
        <v>0</v>
      </c>
      <c r="QD25" s="10">
        <v>2</v>
      </c>
      <c r="QE25" s="10">
        <v>1</v>
      </c>
      <c r="QF25" s="10">
        <v>3</v>
      </c>
      <c r="QG25" s="10">
        <v>23</v>
      </c>
      <c r="QH25" s="10">
        <v>1</v>
      </c>
      <c r="QI25" s="10">
        <v>22</v>
      </c>
      <c r="QJ25" s="10">
        <v>0</v>
      </c>
      <c r="QK25" s="10">
        <v>0</v>
      </c>
      <c r="QL25" s="10">
        <v>0</v>
      </c>
      <c r="QM25" s="10">
        <v>22</v>
      </c>
      <c r="QN25" s="10">
        <v>1</v>
      </c>
      <c r="QO25" s="10">
        <v>16</v>
      </c>
      <c r="QP25" s="10">
        <v>1</v>
      </c>
      <c r="QQ25" s="10">
        <v>0</v>
      </c>
      <c r="QR25" s="10">
        <v>3</v>
      </c>
      <c r="QS25" s="10">
        <v>1</v>
      </c>
      <c r="QT25" s="10">
        <v>2</v>
      </c>
      <c r="QU25" s="10">
        <v>169</v>
      </c>
      <c r="QV25" s="10">
        <v>60</v>
      </c>
      <c r="QW25" s="10">
        <v>92</v>
      </c>
      <c r="QX25" s="10">
        <v>9</v>
      </c>
      <c r="QY25" s="10">
        <v>8</v>
      </c>
      <c r="QZ25" s="10">
        <v>0</v>
      </c>
      <c r="RA25" s="10">
        <v>155</v>
      </c>
      <c r="RB25" s="10">
        <v>14</v>
      </c>
      <c r="RC25" s="10">
        <v>113</v>
      </c>
      <c r="RD25" s="10">
        <v>43</v>
      </c>
      <c r="RE25" s="10">
        <v>0</v>
      </c>
      <c r="RF25" s="10">
        <v>3</v>
      </c>
      <c r="RG25" s="10">
        <v>0</v>
      </c>
      <c r="RH25" s="10">
        <v>10</v>
      </c>
      <c r="RI25" s="10">
        <v>103</v>
      </c>
      <c r="RJ25" s="10">
        <v>38</v>
      </c>
      <c r="RK25" s="10">
        <v>56</v>
      </c>
      <c r="RL25" s="10">
        <v>5</v>
      </c>
      <c r="RM25" s="10">
        <v>4</v>
      </c>
      <c r="RN25" s="10">
        <v>0</v>
      </c>
      <c r="RO25" s="10">
        <v>93</v>
      </c>
      <c r="RP25" s="10">
        <v>10</v>
      </c>
      <c r="RQ25" s="10">
        <v>61</v>
      </c>
      <c r="RR25" s="10">
        <v>36</v>
      </c>
      <c r="RS25" s="10">
        <v>0</v>
      </c>
      <c r="RT25" s="10">
        <v>2</v>
      </c>
      <c r="RU25" s="10">
        <v>0</v>
      </c>
      <c r="RV25" s="10">
        <v>4</v>
      </c>
      <c r="RW25" s="10">
        <v>51</v>
      </c>
      <c r="RX25" s="10">
        <v>14</v>
      </c>
      <c r="RY25" s="10">
        <v>29</v>
      </c>
      <c r="RZ25" s="10">
        <v>4</v>
      </c>
      <c r="SA25" s="10">
        <v>4</v>
      </c>
      <c r="SB25" s="10">
        <v>0</v>
      </c>
      <c r="SC25" s="10">
        <v>49</v>
      </c>
      <c r="SD25" s="10">
        <v>2</v>
      </c>
      <c r="SE25" s="10">
        <v>42</v>
      </c>
      <c r="SF25" s="10">
        <v>5</v>
      </c>
      <c r="SG25" s="10">
        <v>0</v>
      </c>
      <c r="SH25" s="10">
        <v>0</v>
      </c>
      <c r="SI25" s="10">
        <v>0</v>
      </c>
      <c r="SJ25" s="10">
        <v>4</v>
      </c>
      <c r="SK25" s="10">
        <v>0</v>
      </c>
      <c r="SL25" s="10">
        <v>0</v>
      </c>
      <c r="SM25" s="10">
        <v>0</v>
      </c>
      <c r="SN25" s="10">
        <v>0</v>
      </c>
      <c r="SO25" s="10">
        <v>0</v>
      </c>
      <c r="SP25" s="10">
        <v>0</v>
      </c>
      <c r="SQ25" s="10">
        <v>0</v>
      </c>
      <c r="SR25" s="10">
        <v>0</v>
      </c>
      <c r="SS25" s="10">
        <v>0</v>
      </c>
      <c r="ST25" s="10">
        <v>0</v>
      </c>
      <c r="SU25" s="10">
        <v>0</v>
      </c>
      <c r="SV25" s="10">
        <v>0</v>
      </c>
      <c r="SW25" s="10">
        <v>0</v>
      </c>
      <c r="SX25" s="10">
        <v>0</v>
      </c>
      <c r="SY25" s="10">
        <v>154</v>
      </c>
      <c r="SZ25" s="10">
        <v>52</v>
      </c>
      <c r="TA25" s="10">
        <v>85</v>
      </c>
      <c r="TB25" s="10">
        <v>9</v>
      </c>
      <c r="TC25" s="10">
        <v>8</v>
      </c>
      <c r="TD25" s="10">
        <v>0</v>
      </c>
      <c r="TE25" s="10">
        <v>142</v>
      </c>
      <c r="TF25" s="10">
        <v>12</v>
      </c>
      <c r="TG25" s="10">
        <v>103</v>
      </c>
      <c r="TH25" s="10">
        <v>41</v>
      </c>
      <c r="TI25" s="10">
        <v>0</v>
      </c>
      <c r="TJ25" s="10">
        <v>2</v>
      </c>
      <c r="TK25" s="10">
        <v>0</v>
      </c>
      <c r="TL25" s="10">
        <v>8</v>
      </c>
      <c r="TM25" s="10">
        <v>15</v>
      </c>
      <c r="TN25" s="10">
        <v>8</v>
      </c>
      <c r="TO25" s="10">
        <v>7</v>
      </c>
      <c r="TP25" s="10">
        <v>0</v>
      </c>
      <c r="TQ25" s="10">
        <v>0</v>
      </c>
      <c r="TR25" s="10">
        <v>0</v>
      </c>
      <c r="TS25" s="10">
        <v>13</v>
      </c>
      <c r="TT25" s="10">
        <v>2</v>
      </c>
      <c r="TU25" s="10">
        <v>10</v>
      </c>
      <c r="TV25" s="10">
        <v>2</v>
      </c>
      <c r="TW25" s="10">
        <v>0</v>
      </c>
      <c r="TX25" s="10">
        <v>1</v>
      </c>
      <c r="TY25" s="10">
        <v>0</v>
      </c>
      <c r="TZ25" s="10">
        <v>2</v>
      </c>
      <c r="UA25" s="10">
        <v>24</v>
      </c>
      <c r="UB25" s="10">
        <v>14</v>
      </c>
      <c r="UC25" s="10">
        <v>10</v>
      </c>
      <c r="UD25" s="10">
        <v>0</v>
      </c>
      <c r="UE25" s="10">
        <v>24</v>
      </c>
      <c r="UF25" s="10">
        <v>0</v>
      </c>
      <c r="UG25" s="10">
        <v>145</v>
      </c>
      <c r="UH25" s="10">
        <v>89</v>
      </c>
      <c r="UI25" s="10">
        <v>41</v>
      </c>
      <c r="UJ25" s="10">
        <v>0</v>
      </c>
      <c r="UK25" s="10">
        <v>130</v>
      </c>
      <c r="UL25" s="10">
        <v>15</v>
      </c>
      <c r="UM25" s="10">
        <v>14</v>
      </c>
      <c r="UN25" s="10">
        <v>12</v>
      </c>
      <c r="UO25" s="10">
        <v>2</v>
      </c>
      <c r="UP25" s="10">
        <v>0</v>
      </c>
      <c r="UQ25" s="10">
        <v>0</v>
      </c>
      <c r="UR25" s="10">
        <v>0</v>
      </c>
      <c r="US25" s="10">
        <v>13</v>
      </c>
      <c r="UT25" s="10">
        <v>1</v>
      </c>
      <c r="UU25" s="10">
        <v>13</v>
      </c>
      <c r="UV25" s="10">
        <v>1</v>
      </c>
      <c r="UW25" s="10">
        <v>0</v>
      </c>
      <c r="UX25" s="10">
        <v>0</v>
      </c>
      <c r="UY25" s="10">
        <v>0</v>
      </c>
      <c r="UZ25" s="10">
        <v>0</v>
      </c>
      <c r="VA25" s="10">
        <v>10</v>
      </c>
      <c r="VB25" s="10">
        <v>9</v>
      </c>
      <c r="VC25" s="10">
        <v>1</v>
      </c>
      <c r="VD25" s="10">
        <v>0</v>
      </c>
      <c r="VE25" s="10">
        <v>0</v>
      </c>
      <c r="VF25" s="10">
        <v>0</v>
      </c>
      <c r="VG25" s="10">
        <v>9</v>
      </c>
      <c r="VH25" s="10">
        <v>1</v>
      </c>
      <c r="VI25" s="10">
        <v>9</v>
      </c>
      <c r="VJ25" s="10">
        <v>1</v>
      </c>
      <c r="VK25" s="10">
        <v>0</v>
      </c>
      <c r="VL25" s="10">
        <v>0</v>
      </c>
      <c r="VM25" s="10">
        <v>0</v>
      </c>
      <c r="VN25" s="10">
        <v>0</v>
      </c>
      <c r="VO25" s="10">
        <v>4</v>
      </c>
      <c r="VP25" s="10">
        <v>3</v>
      </c>
      <c r="VQ25" s="10">
        <v>1</v>
      </c>
      <c r="VR25" s="10">
        <v>0</v>
      </c>
      <c r="VS25" s="10">
        <v>0</v>
      </c>
      <c r="VT25" s="10">
        <v>0</v>
      </c>
      <c r="VU25" s="10">
        <v>4</v>
      </c>
      <c r="VV25" s="10">
        <v>0</v>
      </c>
      <c r="VW25" s="10">
        <v>4</v>
      </c>
      <c r="VX25" s="10">
        <v>0</v>
      </c>
      <c r="VY25" s="10">
        <v>0</v>
      </c>
      <c r="VZ25" s="10">
        <v>0</v>
      </c>
      <c r="WA25" s="10">
        <v>0</v>
      </c>
      <c r="WB25" s="10">
        <v>0</v>
      </c>
      <c r="WC25" s="10">
        <v>14</v>
      </c>
      <c r="WD25" s="10">
        <v>12</v>
      </c>
      <c r="WE25" s="10">
        <v>2</v>
      </c>
      <c r="WF25" s="10">
        <v>0</v>
      </c>
      <c r="WG25" s="10">
        <v>0</v>
      </c>
      <c r="WH25" s="10">
        <v>0</v>
      </c>
      <c r="WI25" s="10">
        <v>13</v>
      </c>
      <c r="WJ25" s="10">
        <v>1</v>
      </c>
      <c r="WK25" s="10">
        <v>13</v>
      </c>
      <c r="WL25" s="10">
        <v>1</v>
      </c>
      <c r="WM25" s="10">
        <v>0</v>
      </c>
      <c r="WN25" s="10">
        <v>0</v>
      </c>
      <c r="WO25" s="10">
        <v>0</v>
      </c>
      <c r="WP25" s="10">
        <v>0</v>
      </c>
      <c r="WQ25" s="10">
        <v>0</v>
      </c>
      <c r="WR25" s="10">
        <v>0</v>
      </c>
      <c r="WS25" s="10">
        <v>0</v>
      </c>
      <c r="WT25" s="10">
        <v>0</v>
      </c>
      <c r="WU25" s="10">
        <v>0</v>
      </c>
      <c r="WV25" s="10">
        <v>0</v>
      </c>
      <c r="WW25" s="10">
        <v>0</v>
      </c>
      <c r="WX25" s="10">
        <v>0</v>
      </c>
      <c r="WY25" s="10">
        <v>0</v>
      </c>
      <c r="WZ25" s="10">
        <v>0</v>
      </c>
      <c r="XA25" s="10">
        <v>0</v>
      </c>
      <c r="XB25" s="10">
        <v>0</v>
      </c>
      <c r="XC25" s="10">
        <v>0</v>
      </c>
      <c r="XD25" s="10">
        <v>0</v>
      </c>
      <c r="XE25" s="10">
        <v>0</v>
      </c>
      <c r="XF25" s="10">
        <v>0</v>
      </c>
      <c r="XG25" s="10">
        <v>0</v>
      </c>
      <c r="XH25" s="10">
        <v>0</v>
      </c>
      <c r="XI25" s="10">
        <v>0</v>
      </c>
      <c r="XJ25" s="10">
        <v>14</v>
      </c>
      <c r="XK25" s="10">
        <v>10</v>
      </c>
      <c r="XL25" s="10">
        <v>4</v>
      </c>
      <c r="XM25" s="10">
        <v>14</v>
      </c>
      <c r="XN25" s="10">
        <v>0</v>
      </c>
      <c r="XO25" s="10">
        <v>13</v>
      </c>
      <c r="XP25" s="10">
        <v>10</v>
      </c>
      <c r="XQ25" s="10">
        <v>3</v>
      </c>
      <c r="XR25" s="10">
        <v>13</v>
      </c>
      <c r="XS25" s="10">
        <v>0</v>
      </c>
    </row>
    <row r="26" spans="1:643" x14ac:dyDescent="0.25">
      <c r="A26" s="4" t="s">
        <v>42</v>
      </c>
      <c r="B26" s="10">
        <v>20</v>
      </c>
      <c r="C26" s="10">
        <v>8997</v>
      </c>
      <c r="D26" s="10">
        <v>2280</v>
      </c>
      <c r="E26" s="10">
        <v>721</v>
      </c>
      <c r="F26" s="10">
        <v>1375</v>
      </c>
      <c r="G26" s="10">
        <v>1559</v>
      </c>
      <c r="H26" s="10">
        <v>1213</v>
      </c>
      <c r="I26" s="10">
        <v>1196</v>
      </c>
      <c r="J26" s="10">
        <v>463</v>
      </c>
      <c r="K26" s="10">
        <v>3847</v>
      </c>
      <c r="L26" s="10">
        <v>5082</v>
      </c>
      <c r="M26" s="10">
        <v>32</v>
      </c>
      <c r="N26" s="10">
        <v>30</v>
      </c>
      <c r="O26" s="10">
        <v>6</v>
      </c>
      <c r="P26" s="10">
        <v>8348</v>
      </c>
      <c r="Q26" s="10">
        <v>649</v>
      </c>
      <c r="R26" s="10">
        <v>4278</v>
      </c>
      <c r="S26" s="10">
        <v>3981</v>
      </c>
      <c r="T26" s="10">
        <v>51</v>
      </c>
      <c r="U26" s="10">
        <v>101</v>
      </c>
      <c r="V26" s="10">
        <v>20</v>
      </c>
      <c r="W26" s="10">
        <v>566</v>
      </c>
      <c r="X26" s="10">
        <v>6265</v>
      </c>
      <c r="Y26" s="10">
        <v>1644</v>
      </c>
      <c r="Z26" s="10">
        <v>413</v>
      </c>
      <c r="AA26" s="10">
        <v>973</v>
      </c>
      <c r="AB26" s="10">
        <v>1080</v>
      </c>
      <c r="AC26" s="10">
        <v>872</v>
      </c>
      <c r="AD26" s="10">
        <v>935</v>
      </c>
      <c r="AE26" s="10">
        <v>348</v>
      </c>
      <c r="AF26" s="10">
        <v>2707</v>
      </c>
      <c r="AG26" s="10">
        <v>3529</v>
      </c>
      <c r="AH26" s="10">
        <v>17</v>
      </c>
      <c r="AI26" s="10">
        <v>6</v>
      </c>
      <c r="AJ26" s="10">
        <v>6</v>
      </c>
      <c r="AK26" s="10">
        <v>5835</v>
      </c>
      <c r="AL26" s="10">
        <v>430</v>
      </c>
      <c r="AM26" s="10">
        <v>2739</v>
      </c>
      <c r="AN26" s="10">
        <v>3028</v>
      </c>
      <c r="AO26" s="10">
        <v>17</v>
      </c>
      <c r="AP26" s="10">
        <v>56</v>
      </c>
      <c r="AQ26" s="10">
        <v>10</v>
      </c>
      <c r="AR26" s="10">
        <v>415</v>
      </c>
      <c r="AS26" s="10">
        <v>1351</v>
      </c>
      <c r="AT26" s="10">
        <v>522</v>
      </c>
      <c r="AU26" s="10">
        <v>209</v>
      </c>
      <c r="AV26" s="10">
        <v>175</v>
      </c>
      <c r="AW26" s="10">
        <v>199</v>
      </c>
      <c r="AX26" s="10">
        <v>99</v>
      </c>
      <c r="AY26" s="10">
        <v>93</v>
      </c>
      <c r="AZ26" s="10">
        <v>54</v>
      </c>
      <c r="BA26" s="10">
        <v>725</v>
      </c>
      <c r="BB26" s="10">
        <v>601</v>
      </c>
      <c r="BC26" s="10">
        <v>11</v>
      </c>
      <c r="BD26" s="10">
        <v>14</v>
      </c>
      <c r="BE26" s="10">
        <v>0</v>
      </c>
      <c r="BF26" s="10">
        <v>1232</v>
      </c>
      <c r="BG26" s="10">
        <v>119</v>
      </c>
      <c r="BH26" s="10">
        <v>642</v>
      </c>
      <c r="BI26" s="10">
        <v>592</v>
      </c>
      <c r="BJ26" s="10">
        <v>30</v>
      </c>
      <c r="BK26" s="10">
        <v>18</v>
      </c>
      <c r="BL26" s="10">
        <v>2</v>
      </c>
      <c r="BM26" s="10">
        <v>67</v>
      </c>
      <c r="BN26" s="10">
        <v>46</v>
      </c>
      <c r="BO26" s="10">
        <v>0</v>
      </c>
      <c r="BP26" s="10">
        <v>1</v>
      </c>
      <c r="BQ26" s="10">
        <v>5</v>
      </c>
      <c r="BR26" s="10">
        <v>4</v>
      </c>
      <c r="BS26" s="10">
        <v>9</v>
      </c>
      <c r="BT26" s="10">
        <v>16</v>
      </c>
      <c r="BU26" s="10">
        <v>11</v>
      </c>
      <c r="BV26" s="10">
        <v>1</v>
      </c>
      <c r="BW26" s="10">
        <v>45</v>
      </c>
      <c r="BX26" s="10">
        <v>0</v>
      </c>
      <c r="BY26" s="10">
        <v>0</v>
      </c>
      <c r="BZ26" s="10">
        <v>0</v>
      </c>
      <c r="CA26" s="10">
        <v>45</v>
      </c>
      <c r="CB26" s="10">
        <v>1</v>
      </c>
      <c r="CC26" s="10">
        <v>22</v>
      </c>
      <c r="CD26" s="10">
        <v>23</v>
      </c>
      <c r="CE26" s="10">
        <v>0</v>
      </c>
      <c r="CF26" s="10">
        <v>0</v>
      </c>
      <c r="CG26" s="10">
        <v>1</v>
      </c>
      <c r="CH26" s="10">
        <v>0</v>
      </c>
      <c r="CI26" s="10">
        <v>7662</v>
      </c>
      <c r="CJ26" s="10">
        <v>2166</v>
      </c>
      <c r="CK26" s="10">
        <v>623</v>
      </c>
      <c r="CL26" s="10">
        <v>1153</v>
      </c>
      <c r="CM26" s="10">
        <v>1283</v>
      </c>
      <c r="CN26" s="10">
        <v>980</v>
      </c>
      <c r="CO26" s="10">
        <v>1044</v>
      </c>
      <c r="CP26" s="10">
        <v>413</v>
      </c>
      <c r="CQ26" s="10">
        <v>3433</v>
      </c>
      <c r="CR26" s="10">
        <v>4175</v>
      </c>
      <c r="CS26" s="10">
        <v>28</v>
      </c>
      <c r="CT26" s="10">
        <v>20</v>
      </c>
      <c r="CU26" s="10">
        <v>6</v>
      </c>
      <c r="CV26" s="10">
        <v>7112</v>
      </c>
      <c r="CW26" s="10">
        <v>550</v>
      </c>
      <c r="CX26" s="10">
        <v>3403</v>
      </c>
      <c r="CY26" s="10">
        <v>3643</v>
      </c>
      <c r="CZ26" s="10">
        <v>47</v>
      </c>
      <c r="DA26" s="10">
        <v>74</v>
      </c>
      <c r="DB26" s="10">
        <v>13</v>
      </c>
      <c r="DC26" s="10">
        <v>482</v>
      </c>
      <c r="DD26" s="10">
        <v>1335</v>
      </c>
      <c r="DE26" s="10">
        <v>114</v>
      </c>
      <c r="DF26" s="10">
        <v>98</v>
      </c>
      <c r="DG26" s="10">
        <v>222</v>
      </c>
      <c r="DH26" s="10">
        <v>276</v>
      </c>
      <c r="DI26" s="10">
        <v>233</v>
      </c>
      <c r="DJ26" s="10">
        <v>152</v>
      </c>
      <c r="DK26" s="10">
        <v>50</v>
      </c>
      <c r="DL26" s="10">
        <v>414</v>
      </c>
      <c r="DM26" s="10">
        <v>907</v>
      </c>
      <c r="DN26" s="10">
        <v>4</v>
      </c>
      <c r="DO26" s="10">
        <v>10</v>
      </c>
      <c r="DP26" s="10">
        <v>0</v>
      </c>
      <c r="DQ26" s="10">
        <v>1236</v>
      </c>
      <c r="DR26" s="10">
        <v>99</v>
      </c>
      <c r="DS26" s="10">
        <v>875</v>
      </c>
      <c r="DT26" s="10">
        <v>338</v>
      </c>
      <c r="DU26" s="10">
        <v>4</v>
      </c>
      <c r="DV26" s="10">
        <v>27</v>
      </c>
      <c r="DW26" s="10">
        <v>7</v>
      </c>
      <c r="DX26" s="10">
        <v>84</v>
      </c>
      <c r="DY26" s="10">
        <v>5488</v>
      </c>
      <c r="DZ26" s="10">
        <v>31</v>
      </c>
      <c r="EA26" s="10">
        <v>504</v>
      </c>
      <c r="EB26" s="10">
        <v>895</v>
      </c>
      <c r="EC26" s="10">
        <v>1117</v>
      </c>
      <c r="ED26" s="10">
        <v>1113</v>
      </c>
      <c r="EE26" s="10">
        <v>1181</v>
      </c>
      <c r="EF26" s="10">
        <v>457</v>
      </c>
      <c r="EG26" s="10">
        <v>1679</v>
      </c>
      <c r="EH26" s="10">
        <v>3745</v>
      </c>
      <c r="EI26" s="10">
        <v>31</v>
      </c>
      <c r="EJ26" s="10">
        <v>27</v>
      </c>
      <c r="EK26" s="10">
        <v>6</v>
      </c>
      <c r="EL26" s="10">
        <v>5155</v>
      </c>
      <c r="EM26" s="10">
        <v>333</v>
      </c>
      <c r="EN26" s="10">
        <v>2893</v>
      </c>
      <c r="EO26" s="10">
        <v>2190</v>
      </c>
      <c r="EP26" s="10">
        <v>25</v>
      </c>
      <c r="EQ26" s="10">
        <v>77</v>
      </c>
      <c r="ER26" s="10">
        <v>19</v>
      </c>
      <c r="ES26" s="10">
        <v>284</v>
      </c>
      <c r="ET26" s="10">
        <v>3760</v>
      </c>
      <c r="EU26" s="10">
        <v>16</v>
      </c>
      <c r="EV26" s="10">
        <v>284</v>
      </c>
      <c r="EW26" s="10">
        <v>632</v>
      </c>
      <c r="EX26" s="10">
        <v>766</v>
      </c>
      <c r="EY26" s="10">
        <v>796</v>
      </c>
      <c r="EZ26" s="10">
        <v>924</v>
      </c>
      <c r="FA26" s="10">
        <v>342</v>
      </c>
      <c r="FB26" s="10">
        <v>1169</v>
      </c>
      <c r="FC26" s="10">
        <v>2565</v>
      </c>
      <c r="FD26" s="10">
        <v>17</v>
      </c>
      <c r="FE26" s="10">
        <v>3</v>
      </c>
      <c r="FF26" s="10">
        <v>6</v>
      </c>
      <c r="FG26" s="10">
        <v>3549</v>
      </c>
      <c r="FH26" s="10">
        <v>211</v>
      </c>
      <c r="FI26" s="10">
        <v>1873</v>
      </c>
      <c r="FJ26" s="10">
        <v>1635</v>
      </c>
      <c r="FK26" s="10">
        <v>15</v>
      </c>
      <c r="FL26" s="10">
        <v>44</v>
      </c>
      <c r="FM26" s="10">
        <v>10</v>
      </c>
      <c r="FN26" s="10">
        <v>183</v>
      </c>
      <c r="FO26" s="10">
        <v>550</v>
      </c>
      <c r="FP26" s="10">
        <v>15</v>
      </c>
      <c r="FQ26" s="10">
        <v>137</v>
      </c>
      <c r="FR26" s="10">
        <v>72</v>
      </c>
      <c r="FS26" s="10">
        <v>99</v>
      </c>
      <c r="FT26" s="10">
        <v>83</v>
      </c>
      <c r="FU26" s="10">
        <v>90</v>
      </c>
      <c r="FV26" s="10">
        <v>54</v>
      </c>
      <c r="FW26" s="10">
        <v>202</v>
      </c>
      <c r="FX26" s="10">
        <v>324</v>
      </c>
      <c r="FY26" s="10">
        <v>10</v>
      </c>
      <c r="FZ26" s="10">
        <v>14</v>
      </c>
      <c r="GA26" s="10">
        <v>0</v>
      </c>
      <c r="GB26" s="10">
        <v>512</v>
      </c>
      <c r="GC26" s="10">
        <v>38</v>
      </c>
      <c r="GD26" s="10">
        <v>291</v>
      </c>
      <c r="GE26" s="10">
        <v>224</v>
      </c>
      <c r="GF26" s="10">
        <v>7</v>
      </c>
      <c r="GG26" s="10">
        <v>6</v>
      </c>
      <c r="GH26" s="10">
        <v>1</v>
      </c>
      <c r="GI26" s="10">
        <v>21</v>
      </c>
      <c r="GJ26" s="10">
        <v>46</v>
      </c>
      <c r="GK26" s="10">
        <v>0</v>
      </c>
      <c r="GL26" s="10">
        <v>1</v>
      </c>
      <c r="GM26" s="10">
        <v>5</v>
      </c>
      <c r="GN26" s="10">
        <v>4</v>
      </c>
      <c r="GO26" s="10">
        <v>9</v>
      </c>
      <c r="GP26" s="10">
        <v>16</v>
      </c>
      <c r="GQ26" s="10">
        <v>11</v>
      </c>
      <c r="GR26" s="10">
        <v>1</v>
      </c>
      <c r="GS26" s="10">
        <v>45</v>
      </c>
      <c r="GT26" s="10">
        <v>0</v>
      </c>
      <c r="GU26" s="10">
        <v>0</v>
      </c>
      <c r="GV26" s="10">
        <v>0</v>
      </c>
      <c r="GW26" s="10">
        <v>45</v>
      </c>
      <c r="GX26" s="10">
        <v>1</v>
      </c>
      <c r="GY26" s="10">
        <v>22</v>
      </c>
      <c r="GZ26" s="10">
        <v>23</v>
      </c>
      <c r="HA26" s="10">
        <v>0</v>
      </c>
      <c r="HB26" s="10">
        <v>0</v>
      </c>
      <c r="HC26" s="10">
        <v>1</v>
      </c>
      <c r="HD26" s="10">
        <v>0</v>
      </c>
      <c r="HE26" s="10">
        <v>4356</v>
      </c>
      <c r="HF26" s="10">
        <v>31</v>
      </c>
      <c r="HG26" s="10">
        <v>422</v>
      </c>
      <c r="HH26" s="10">
        <v>709</v>
      </c>
      <c r="HI26" s="10">
        <v>869</v>
      </c>
      <c r="HJ26" s="10">
        <v>888</v>
      </c>
      <c r="HK26" s="10">
        <v>1030</v>
      </c>
      <c r="HL26" s="10">
        <v>407</v>
      </c>
      <c r="HM26" s="10">
        <v>1372</v>
      </c>
      <c r="HN26" s="10">
        <v>2934</v>
      </c>
      <c r="HO26" s="10">
        <v>27</v>
      </c>
      <c r="HP26" s="10">
        <v>17</v>
      </c>
      <c r="HQ26" s="10">
        <v>6</v>
      </c>
      <c r="HR26" s="10">
        <v>4106</v>
      </c>
      <c r="HS26" s="10">
        <v>250</v>
      </c>
      <c r="HT26" s="10">
        <v>2186</v>
      </c>
      <c r="HU26" s="10">
        <v>1882</v>
      </c>
      <c r="HV26" s="10">
        <v>22</v>
      </c>
      <c r="HW26" s="10">
        <v>50</v>
      </c>
      <c r="HX26" s="10">
        <v>12</v>
      </c>
      <c r="HY26" s="10">
        <v>204</v>
      </c>
      <c r="HZ26" s="10">
        <v>1132</v>
      </c>
      <c r="IA26" s="10">
        <v>0</v>
      </c>
      <c r="IB26" s="10">
        <v>82</v>
      </c>
      <c r="IC26" s="10">
        <v>186</v>
      </c>
      <c r="ID26" s="10">
        <v>248</v>
      </c>
      <c r="IE26" s="10">
        <v>225</v>
      </c>
      <c r="IF26" s="10">
        <v>151</v>
      </c>
      <c r="IG26" s="10">
        <v>50</v>
      </c>
      <c r="IH26" s="10">
        <v>307</v>
      </c>
      <c r="II26" s="10">
        <v>811</v>
      </c>
      <c r="IJ26" s="10">
        <v>4</v>
      </c>
      <c r="IK26" s="10">
        <v>10</v>
      </c>
      <c r="IL26" s="10">
        <v>0</v>
      </c>
      <c r="IM26" s="10">
        <v>1049</v>
      </c>
      <c r="IN26" s="10">
        <v>83</v>
      </c>
      <c r="IO26" s="10">
        <v>707</v>
      </c>
      <c r="IP26" s="10">
        <v>308</v>
      </c>
      <c r="IQ26" s="10">
        <v>3</v>
      </c>
      <c r="IR26" s="10">
        <v>27</v>
      </c>
      <c r="IS26" s="10">
        <v>7</v>
      </c>
      <c r="IT26" s="10">
        <v>80</v>
      </c>
      <c r="IU26" s="10">
        <v>3509</v>
      </c>
      <c r="IV26" s="10">
        <v>2249</v>
      </c>
      <c r="IW26" s="10">
        <v>217</v>
      </c>
      <c r="IX26" s="10">
        <v>480</v>
      </c>
      <c r="IY26" s="10">
        <v>442</v>
      </c>
      <c r="IZ26" s="10">
        <v>100</v>
      </c>
      <c r="JA26" s="10">
        <v>15</v>
      </c>
      <c r="JB26" s="10">
        <v>6</v>
      </c>
      <c r="JC26" s="10">
        <v>2168</v>
      </c>
      <c r="JD26" s="10">
        <v>1337</v>
      </c>
      <c r="JE26" s="10">
        <v>1</v>
      </c>
      <c r="JF26" s="10">
        <v>3</v>
      </c>
      <c r="JG26" s="10">
        <v>0</v>
      </c>
      <c r="JH26" s="10">
        <v>3193</v>
      </c>
      <c r="JI26" s="10">
        <v>316</v>
      </c>
      <c r="JJ26" s="10">
        <v>1385</v>
      </c>
      <c r="JK26" s="10">
        <v>1791</v>
      </c>
      <c r="JL26" s="10">
        <v>26</v>
      </c>
      <c r="JM26" s="10">
        <v>24</v>
      </c>
      <c r="JN26" s="10">
        <v>1</v>
      </c>
      <c r="JO26" s="10">
        <v>282</v>
      </c>
      <c r="JP26" s="10">
        <v>2505</v>
      </c>
      <c r="JQ26" s="10">
        <v>1628</v>
      </c>
      <c r="JR26" s="10">
        <v>129</v>
      </c>
      <c r="JS26" s="10">
        <v>341</v>
      </c>
      <c r="JT26" s="10">
        <v>314</v>
      </c>
      <c r="JU26" s="10">
        <v>76</v>
      </c>
      <c r="JV26" s="10">
        <v>11</v>
      </c>
      <c r="JW26" s="10">
        <v>6</v>
      </c>
      <c r="JX26" s="10">
        <v>1538</v>
      </c>
      <c r="JY26" s="10">
        <v>964</v>
      </c>
      <c r="JZ26" s="10">
        <v>0</v>
      </c>
      <c r="KA26" s="10">
        <v>3</v>
      </c>
      <c r="KB26" s="10">
        <v>0</v>
      </c>
      <c r="KC26" s="10">
        <v>2286</v>
      </c>
      <c r="KD26" s="10">
        <v>219</v>
      </c>
      <c r="KE26" s="10">
        <v>866</v>
      </c>
      <c r="KF26" s="10">
        <v>1393</v>
      </c>
      <c r="KG26" s="10">
        <v>2</v>
      </c>
      <c r="KH26" s="10">
        <v>12</v>
      </c>
      <c r="KI26" s="10">
        <v>0</v>
      </c>
      <c r="KJ26" s="10">
        <v>232</v>
      </c>
      <c r="KK26" s="10">
        <v>801</v>
      </c>
      <c r="KL26" s="10">
        <v>507</v>
      </c>
      <c r="KM26" s="10">
        <v>72</v>
      </c>
      <c r="KN26" s="10">
        <v>103</v>
      </c>
      <c r="KO26" s="10">
        <v>100</v>
      </c>
      <c r="KP26" s="10">
        <v>16</v>
      </c>
      <c r="KQ26" s="10">
        <v>3</v>
      </c>
      <c r="KR26" s="10">
        <v>0</v>
      </c>
      <c r="KS26" s="10">
        <v>523</v>
      </c>
      <c r="KT26" s="10">
        <v>277</v>
      </c>
      <c r="KU26" s="10">
        <v>1</v>
      </c>
      <c r="KV26" s="10">
        <v>0</v>
      </c>
      <c r="KW26" s="10">
        <v>0</v>
      </c>
      <c r="KX26" s="10">
        <v>720</v>
      </c>
      <c r="KY26" s="10">
        <v>81</v>
      </c>
      <c r="KZ26" s="10">
        <v>351</v>
      </c>
      <c r="LA26" s="10">
        <v>368</v>
      </c>
      <c r="LB26" s="10">
        <v>23</v>
      </c>
      <c r="LC26" s="10">
        <v>12</v>
      </c>
      <c r="LD26" s="10">
        <v>1</v>
      </c>
      <c r="LE26" s="10">
        <v>46</v>
      </c>
      <c r="LF26" s="10">
        <v>3306</v>
      </c>
      <c r="LG26" s="10">
        <v>2135</v>
      </c>
      <c r="LH26" s="10">
        <v>201</v>
      </c>
      <c r="LI26" s="10">
        <v>444</v>
      </c>
      <c r="LJ26" s="10">
        <v>414</v>
      </c>
      <c r="LK26" s="10">
        <v>92</v>
      </c>
      <c r="LL26" s="10">
        <v>14</v>
      </c>
      <c r="LM26" s="10">
        <v>6</v>
      </c>
      <c r="LN26" s="10">
        <v>2061</v>
      </c>
      <c r="LO26" s="10">
        <v>1241</v>
      </c>
      <c r="LP26" s="10">
        <v>1</v>
      </c>
      <c r="LQ26" s="10">
        <v>3</v>
      </c>
      <c r="LR26" s="10">
        <v>0</v>
      </c>
      <c r="LS26" s="10">
        <v>3006</v>
      </c>
      <c r="LT26" s="10">
        <v>300</v>
      </c>
      <c r="LU26" s="10">
        <v>1217</v>
      </c>
      <c r="LV26" s="10">
        <v>1761</v>
      </c>
      <c r="LW26" s="10">
        <v>25</v>
      </c>
      <c r="LX26" s="10">
        <v>24</v>
      </c>
      <c r="LY26" s="10">
        <v>1</v>
      </c>
      <c r="LZ26" s="10">
        <v>278</v>
      </c>
      <c r="MA26" s="10">
        <v>203</v>
      </c>
      <c r="MB26" s="10">
        <v>114</v>
      </c>
      <c r="MC26" s="10">
        <v>16</v>
      </c>
      <c r="MD26" s="10">
        <v>36</v>
      </c>
      <c r="ME26" s="10">
        <v>28</v>
      </c>
      <c r="MF26" s="10">
        <v>8</v>
      </c>
      <c r="MG26" s="10">
        <v>1</v>
      </c>
      <c r="MH26" s="10">
        <v>0</v>
      </c>
      <c r="MI26" s="10">
        <v>107</v>
      </c>
      <c r="MJ26" s="10">
        <v>96</v>
      </c>
      <c r="MK26" s="10">
        <v>0</v>
      </c>
      <c r="ML26" s="10">
        <v>0</v>
      </c>
      <c r="MM26" s="10">
        <v>0</v>
      </c>
      <c r="MN26" s="10">
        <v>187</v>
      </c>
      <c r="MO26" s="10">
        <v>16</v>
      </c>
      <c r="MP26" s="10">
        <v>168</v>
      </c>
      <c r="MQ26" s="10">
        <v>30</v>
      </c>
      <c r="MR26" s="10">
        <v>1</v>
      </c>
      <c r="MS26" s="10">
        <v>0</v>
      </c>
      <c r="MT26" s="10">
        <v>0</v>
      </c>
      <c r="MU26" s="10">
        <v>4</v>
      </c>
      <c r="MV26" s="10">
        <v>1050</v>
      </c>
      <c r="MW26" s="10">
        <v>735</v>
      </c>
      <c r="MX26" s="10">
        <v>259</v>
      </c>
      <c r="MY26" s="10">
        <v>994</v>
      </c>
      <c r="MZ26" s="10">
        <v>56</v>
      </c>
      <c r="NA26" s="10">
        <v>1161</v>
      </c>
      <c r="NB26" s="10">
        <v>804</v>
      </c>
      <c r="NC26" s="10">
        <v>14</v>
      </c>
      <c r="ND26" s="10">
        <v>818</v>
      </c>
      <c r="NE26" s="10">
        <v>343</v>
      </c>
      <c r="NF26" s="10">
        <v>1087</v>
      </c>
      <c r="NG26" s="10">
        <v>738</v>
      </c>
      <c r="NH26" s="10">
        <v>14</v>
      </c>
      <c r="NI26" s="10">
        <v>752</v>
      </c>
      <c r="NJ26" s="10">
        <v>335</v>
      </c>
      <c r="NK26" s="10">
        <v>74</v>
      </c>
      <c r="NL26" s="10">
        <v>66</v>
      </c>
      <c r="NM26" s="10">
        <v>66</v>
      </c>
      <c r="NN26" s="10">
        <v>8</v>
      </c>
      <c r="NO26" s="10">
        <v>484</v>
      </c>
      <c r="NP26" s="10">
        <v>38</v>
      </c>
      <c r="NQ26" s="10">
        <v>443</v>
      </c>
      <c r="NR26" s="10">
        <v>2</v>
      </c>
      <c r="NS26" s="10">
        <v>1</v>
      </c>
      <c r="NT26" s="10">
        <v>0</v>
      </c>
      <c r="NU26" s="10">
        <v>470</v>
      </c>
      <c r="NV26" s="10">
        <v>14</v>
      </c>
      <c r="NW26" s="10">
        <v>230</v>
      </c>
      <c r="NX26" s="10">
        <v>224</v>
      </c>
      <c r="NY26" s="10">
        <v>0</v>
      </c>
      <c r="NZ26" s="10">
        <v>5</v>
      </c>
      <c r="OA26" s="10">
        <v>2</v>
      </c>
      <c r="OB26" s="10">
        <v>23</v>
      </c>
      <c r="OC26" s="10">
        <v>241</v>
      </c>
      <c r="OD26" s="10">
        <v>22</v>
      </c>
      <c r="OE26" s="10">
        <v>219</v>
      </c>
      <c r="OF26" s="10">
        <v>0</v>
      </c>
      <c r="OG26" s="10">
        <v>0</v>
      </c>
      <c r="OH26" s="10">
        <v>0</v>
      </c>
      <c r="OI26" s="10">
        <v>235</v>
      </c>
      <c r="OJ26" s="10">
        <v>6</v>
      </c>
      <c r="OK26" s="10">
        <v>115</v>
      </c>
      <c r="OL26" s="10">
        <v>108</v>
      </c>
      <c r="OM26" s="10">
        <v>0</v>
      </c>
      <c r="ON26" s="10">
        <v>3</v>
      </c>
      <c r="OO26" s="10">
        <v>1</v>
      </c>
      <c r="OP26" s="10">
        <v>14</v>
      </c>
      <c r="OQ26" s="10">
        <v>162</v>
      </c>
      <c r="OR26" s="10">
        <v>10</v>
      </c>
      <c r="OS26" s="10">
        <v>149</v>
      </c>
      <c r="OT26" s="10">
        <v>2</v>
      </c>
      <c r="OU26" s="10">
        <v>1</v>
      </c>
      <c r="OV26" s="10">
        <v>0</v>
      </c>
      <c r="OW26" s="10">
        <v>155</v>
      </c>
      <c r="OX26" s="10">
        <v>7</v>
      </c>
      <c r="OY26" s="10">
        <v>68</v>
      </c>
      <c r="OZ26" s="10">
        <v>87</v>
      </c>
      <c r="PA26" s="10">
        <v>0</v>
      </c>
      <c r="PB26" s="10">
        <v>1</v>
      </c>
      <c r="PC26" s="10">
        <v>0</v>
      </c>
      <c r="PD26" s="10">
        <v>6</v>
      </c>
      <c r="PE26" s="10">
        <v>37</v>
      </c>
      <c r="PF26" s="10">
        <v>0</v>
      </c>
      <c r="PG26" s="10">
        <v>37</v>
      </c>
      <c r="PH26" s="10">
        <v>0</v>
      </c>
      <c r="PI26" s="10">
        <v>0</v>
      </c>
      <c r="PJ26" s="10">
        <v>0</v>
      </c>
      <c r="PK26" s="10">
        <v>36</v>
      </c>
      <c r="PL26" s="10">
        <v>1</v>
      </c>
      <c r="PM26" s="10">
        <v>19</v>
      </c>
      <c r="PN26" s="10">
        <v>17</v>
      </c>
      <c r="PO26" s="10">
        <v>0</v>
      </c>
      <c r="PP26" s="10">
        <v>0</v>
      </c>
      <c r="PQ26" s="10">
        <v>1</v>
      </c>
      <c r="PR26" s="10">
        <v>0</v>
      </c>
      <c r="PS26" s="10">
        <v>440</v>
      </c>
      <c r="PT26" s="10">
        <v>32</v>
      </c>
      <c r="PU26" s="10">
        <v>405</v>
      </c>
      <c r="PV26" s="10">
        <v>2</v>
      </c>
      <c r="PW26" s="10">
        <v>1</v>
      </c>
      <c r="PX26" s="10">
        <v>0</v>
      </c>
      <c r="PY26" s="10">
        <v>426</v>
      </c>
      <c r="PZ26" s="10">
        <v>14</v>
      </c>
      <c r="QA26" s="10">
        <v>202</v>
      </c>
      <c r="QB26" s="10">
        <v>212</v>
      </c>
      <c r="QC26" s="10">
        <v>0</v>
      </c>
      <c r="QD26" s="10">
        <v>4</v>
      </c>
      <c r="QE26" s="10">
        <v>2</v>
      </c>
      <c r="QF26" s="10">
        <v>20</v>
      </c>
      <c r="QG26" s="10">
        <v>44</v>
      </c>
      <c r="QH26" s="10">
        <v>6</v>
      </c>
      <c r="QI26" s="10">
        <v>38</v>
      </c>
      <c r="QJ26" s="10">
        <v>0</v>
      </c>
      <c r="QK26" s="10">
        <v>0</v>
      </c>
      <c r="QL26" s="10">
        <v>0</v>
      </c>
      <c r="QM26" s="10">
        <v>44</v>
      </c>
      <c r="QN26" s="10">
        <v>0</v>
      </c>
      <c r="QO26" s="10">
        <v>28</v>
      </c>
      <c r="QP26" s="10">
        <v>12</v>
      </c>
      <c r="QQ26" s="10">
        <v>0</v>
      </c>
      <c r="QR26" s="10">
        <v>1</v>
      </c>
      <c r="QS26" s="10">
        <v>0</v>
      </c>
      <c r="QT26" s="10">
        <v>3</v>
      </c>
      <c r="QU26" s="10">
        <v>506</v>
      </c>
      <c r="QV26" s="10">
        <v>192</v>
      </c>
      <c r="QW26" s="10">
        <v>285</v>
      </c>
      <c r="QX26" s="10">
        <v>14</v>
      </c>
      <c r="QY26" s="10">
        <v>14</v>
      </c>
      <c r="QZ26" s="10">
        <v>1</v>
      </c>
      <c r="RA26" s="10">
        <v>457</v>
      </c>
      <c r="RB26" s="10">
        <v>49</v>
      </c>
      <c r="RC26" s="10">
        <v>227</v>
      </c>
      <c r="RD26" s="10">
        <v>229</v>
      </c>
      <c r="RE26" s="10">
        <v>6</v>
      </c>
      <c r="RF26" s="10">
        <v>7</v>
      </c>
      <c r="RG26" s="10">
        <v>1</v>
      </c>
      <c r="RH26" s="10">
        <v>36</v>
      </c>
      <c r="RI26" s="10">
        <v>288</v>
      </c>
      <c r="RJ26" s="10">
        <v>99</v>
      </c>
      <c r="RK26" s="10">
        <v>181</v>
      </c>
      <c r="RL26" s="10">
        <v>6</v>
      </c>
      <c r="RM26" s="10">
        <v>1</v>
      </c>
      <c r="RN26" s="10">
        <v>1</v>
      </c>
      <c r="RO26" s="10">
        <v>261</v>
      </c>
      <c r="RP26" s="10">
        <v>27</v>
      </c>
      <c r="RQ26" s="10">
        <v>111</v>
      </c>
      <c r="RR26" s="10">
        <v>146</v>
      </c>
      <c r="RS26" s="10">
        <v>4</v>
      </c>
      <c r="RT26" s="10">
        <v>5</v>
      </c>
      <c r="RU26" s="10">
        <v>0</v>
      </c>
      <c r="RV26" s="10">
        <v>22</v>
      </c>
      <c r="RW26" s="10">
        <v>142</v>
      </c>
      <c r="RX26" s="10">
        <v>69</v>
      </c>
      <c r="RY26" s="10">
        <v>53</v>
      </c>
      <c r="RZ26" s="10">
        <v>8</v>
      </c>
      <c r="SA26" s="10">
        <v>12</v>
      </c>
      <c r="SB26" s="10">
        <v>0</v>
      </c>
      <c r="SC26" s="10">
        <v>131</v>
      </c>
      <c r="SD26" s="10">
        <v>11</v>
      </c>
      <c r="SE26" s="10">
        <v>63</v>
      </c>
      <c r="SF26" s="10">
        <v>64</v>
      </c>
      <c r="SG26" s="10">
        <v>2</v>
      </c>
      <c r="SH26" s="10">
        <v>2</v>
      </c>
      <c r="SI26" s="10">
        <v>0</v>
      </c>
      <c r="SJ26" s="10">
        <v>11</v>
      </c>
      <c r="SK26" s="10">
        <v>1</v>
      </c>
      <c r="SL26" s="10">
        <v>0</v>
      </c>
      <c r="SM26" s="10">
        <v>1</v>
      </c>
      <c r="SN26" s="10">
        <v>0</v>
      </c>
      <c r="SO26" s="10">
        <v>0</v>
      </c>
      <c r="SP26" s="10">
        <v>0</v>
      </c>
      <c r="SQ26" s="10">
        <v>1</v>
      </c>
      <c r="SR26" s="10">
        <v>0</v>
      </c>
      <c r="SS26" s="10">
        <v>0</v>
      </c>
      <c r="ST26" s="10">
        <v>1</v>
      </c>
      <c r="SU26" s="10">
        <v>0</v>
      </c>
      <c r="SV26" s="10">
        <v>0</v>
      </c>
      <c r="SW26" s="10">
        <v>0</v>
      </c>
      <c r="SX26" s="10">
        <v>0</v>
      </c>
      <c r="SY26" s="10">
        <v>431</v>
      </c>
      <c r="SZ26" s="10">
        <v>168</v>
      </c>
      <c r="TA26" s="10">
        <v>235</v>
      </c>
      <c r="TB26" s="10">
        <v>14</v>
      </c>
      <c r="TC26" s="10">
        <v>13</v>
      </c>
      <c r="TD26" s="10">
        <v>1</v>
      </c>
      <c r="TE26" s="10">
        <v>393</v>
      </c>
      <c r="TF26" s="10">
        <v>38</v>
      </c>
      <c r="TG26" s="10">
        <v>174</v>
      </c>
      <c r="TH26" s="10">
        <v>211</v>
      </c>
      <c r="TI26" s="10">
        <v>6</v>
      </c>
      <c r="TJ26" s="10">
        <v>7</v>
      </c>
      <c r="TK26" s="10">
        <v>0</v>
      </c>
      <c r="TL26" s="10">
        <v>33</v>
      </c>
      <c r="TM26" s="10">
        <v>75</v>
      </c>
      <c r="TN26" s="10">
        <v>24</v>
      </c>
      <c r="TO26" s="10">
        <v>50</v>
      </c>
      <c r="TP26" s="10">
        <v>0</v>
      </c>
      <c r="TQ26" s="10">
        <v>1</v>
      </c>
      <c r="TR26" s="10">
        <v>0</v>
      </c>
      <c r="TS26" s="10">
        <v>64</v>
      </c>
      <c r="TT26" s="10">
        <v>11</v>
      </c>
      <c r="TU26" s="10">
        <v>53</v>
      </c>
      <c r="TV26" s="10">
        <v>18</v>
      </c>
      <c r="TW26" s="10">
        <v>0</v>
      </c>
      <c r="TX26" s="10">
        <v>0</v>
      </c>
      <c r="TY26" s="10">
        <v>1</v>
      </c>
      <c r="TZ26" s="10">
        <v>3</v>
      </c>
      <c r="UA26" s="10">
        <v>29</v>
      </c>
      <c r="UB26" s="10">
        <v>14</v>
      </c>
      <c r="UC26" s="10">
        <v>15</v>
      </c>
      <c r="UD26" s="10">
        <v>0</v>
      </c>
      <c r="UE26" s="10">
        <v>29</v>
      </c>
      <c r="UF26" s="10">
        <v>0</v>
      </c>
      <c r="UG26" s="10">
        <v>477</v>
      </c>
      <c r="UH26" s="10">
        <v>274</v>
      </c>
      <c r="UI26" s="10">
        <v>127</v>
      </c>
      <c r="UJ26" s="10">
        <v>1</v>
      </c>
      <c r="UK26" s="10">
        <v>402</v>
      </c>
      <c r="UL26" s="10">
        <v>75</v>
      </c>
      <c r="UM26" s="10">
        <v>144</v>
      </c>
      <c r="UN26" s="10">
        <v>130</v>
      </c>
      <c r="UO26" s="10">
        <v>14</v>
      </c>
      <c r="UP26" s="10">
        <v>0</v>
      </c>
      <c r="UQ26" s="10">
        <v>0</v>
      </c>
      <c r="UR26" s="10">
        <v>0</v>
      </c>
      <c r="US26" s="10">
        <v>136</v>
      </c>
      <c r="UT26" s="10">
        <v>8</v>
      </c>
      <c r="UU26" s="10">
        <v>44</v>
      </c>
      <c r="UV26" s="10">
        <v>87</v>
      </c>
      <c r="UW26" s="10">
        <v>0</v>
      </c>
      <c r="UX26" s="10">
        <v>1</v>
      </c>
      <c r="UY26" s="10">
        <v>0</v>
      </c>
      <c r="UZ26" s="10">
        <v>12</v>
      </c>
      <c r="VA26" s="10">
        <v>79</v>
      </c>
      <c r="VB26" s="10">
        <v>72</v>
      </c>
      <c r="VC26" s="10">
        <v>7</v>
      </c>
      <c r="VD26" s="10">
        <v>0</v>
      </c>
      <c r="VE26" s="10">
        <v>0</v>
      </c>
      <c r="VF26" s="10">
        <v>0</v>
      </c>
      <c r="VG26" s="10">
        <v>78</v>
      </c>
      <c r="VH26" s="10">
        <v>1</v>
      </c>
      <c r="VI26" s="10">
        <v>21</v>
      </c>
      <c r="VJ26" s="10">
        <v>48</v>
      </c>
      <c r="VK26" s="10">
        <v>0</v>
      </c>
      <c r="VL26" s="10">
        <v>1</v>
      </c>
      <c r="VM26" s="10">
        <v>0</v>
      </c>
      <c r="VN26" s="10">
        <v>9</v>
      </c>
      <c r="VO26" s="10">
        <v>53</v>
      </c>
      <c r="VP26" s="10">
        <v>51</v>
      </c>
      <c r="VQ26" s="10">
        <v>2</v>
      </c>
      <c r="VR26" s="10">
        <v>0</v>
      </c>
      <c r="VS26" s="10">
        <v>0</v>
      </c>
      <c r="VT26" s="10">
        <v>0</v>
      </c>
      <c r="VU26" s="10">
        <v>46</v>
      </c>
      <c r="VV26" s="10">
        <v>7</v>
      </c>
      <c r="VW26" s="10">
        <v>11</v>
      </c>
      <c r="VX26" s="10">
        <v>39</v>
      </c>
      <c r="VY26" s="10">
        <v>0</v>
      </c>
      <c r="VZ26" s="10">
        <v>0</v>
      </c>
      <c r="WA26" s="10">
        <v>0</v>
      </c>
      <c r="WB26" s="10">
        <v>3</v>
      </c>
      <c r="WC26" s="10">
        <v>132</v>
      </c>
      <c r="WD26" s="10">
        <v>123</v>
      </c>
      <c r="WE26" s="10">
        <v>9</v>
      </c>
      <c r="WF26" s="10">
        <v>0</v>
      </c>
      <c r="WG26" s="10">
        <v>0</v>
      </c>
      <c r="WH26" s="10">
        <v>0</v>
      </c>
      <c r="WI26" s="10">
        <v>124</v>
      </c>
      <c r="WJ26" s="10">
        <v>8</v>
      </c>
      <c r="WK26" s="10">
        <v>32</v>
      </c>
      <c r="WL26" s="10">
        <v>87</v>
      </c>
      <c r="WM26" s="10">
        <v>0</v>
      </c>
      <c r="WN26" s="10">
        <v>1</v>
      </c>
      <c r="WO26" s="10">
        <v>0</v>
      </c>
      <c r="WP26" s="10">
        <v>12</v>
      </c>
      <c r="WQ26" s="10">
        <v>12</v>
      </c>
      <c r="WR26" s="10">
        <v>7</v>
      </c>
      <c r="WS26" s="10">
        <v>5</v>
      </c>
      <c r="WT26" s="10">
        <v>0</v>
      </c>
      <c r="WU26" s="10">
        <v>0</v>
      </c>
      <c r="WV26" s="10">
        <v>0</v>
      </c>
      <c r="WW26" s="10">
        <v>12</v>
      </c>
      <c r="WX26" s="10">
        <v>0</v>
      </c>
      <c r="WY26" s="10">
        <v>12</v>
      </c>
      <c r="WZ26" s="10">
        <v>0</v>
      </c>
      <c r="XA26" s="10">
        <v>0</v>
      </c>
      <c r="XB26" s="10">
        <v>0</v>
      </c>
      <c r="XC26" s="10">
        <v>0</v>
      </c>
      <c r="XD26" s="10">
        <v>0</v>
      </c>
      <c r="XE26" s="10">
        <v>1</v>
      </c>
      <c r="XF26" s="10">
        <v>1</v>
      </c>
      <c r="XG26" s="10">
        <v>0</v>
      </c>
      <c r="XH26" s="10">
        <v>1</v>
      </c>
      <c r="XI26" s="10">
        <v>0</v>
      </c>
      <c r="XJ26" s="10">
        <v>143</v>
      </c>
      <c r="XK26" s="10">
        <v>78</v>
      </c>
      <c r="XL26" s="10">
        <v>53</v>
      </c>
      <c r="XM26" s="10">
        <v>131</v>
      </c>
      <c r="XN26" s="10">
        <v>12</v>
      </c>
      <c r="XO26" s="10">
        <v>200</v>
      </c>
      <c r="XP26" s="10">
        <v>116</v>
      </c>
      <c r="XQ26" s="10">
        <v>70</v>
      </c>
      <c r="XR26" s="10">
        <v>186</v>
      </c>
      <c r="XS26" s="10">
        <v>14</v>
      </c>
    </row>
    <row r="27" spans="1:643" x14ac:dyDescent="0.25">
      <c r="A27" s="4" t="s">
        <v>43</v>
      </c>
      <c r="B27" s="10">
        <v>10</v>
      </c>
      <c r="C27" s="10">
        <v>8393</v>
      </c>
      <c r="D27" s="10">
        <v>2390</v>
      </c>
      <c r="E27" s="10">
        <v>951</v>
      </c>
      <c r="F27" s="10">
        <v>1579</v>
      </c>
      <c r="G27" s="10">
        <v>1464</v>
      </c>
      <c r="H27" s="10">
        <v>950</v>
      </c>
      <c r="I27" s="10">
        <v>771</v>
      </c>
      <c r="J27" s="10">
        <v>288</v>
      </c>
      <c r="K27" s="10">
        <v>3917</v>
      </c>
      <c r="L27" s="10">
        <v>4399</v>
      </c>
      <c r="M27" s="10">
        <v>35</v>
      </c>
      <c r="N27" s="10">
        <v>39</v>
      </c>
      <c r="O27" s="10">
        <v>3</v>
      </c>
      <c r="P27" s="10">
        <v>7301</v>
      </c>
      <c r="Q27" s="10">
        <v>1092</v>
      </c>
      <c r="R27" s="10">
        <v>2999</v>
      </c>
      <c r="S27" s="10">
        <v>3152</v>
      </c>
      <c r="T27" s="10">
        <v>193</v>
      </c>
      <c r="U27" s="10">
        <v>961</v>
      </c>
      <c r="V27" s="10">
        <v>45</v>
      </c>
      <c r="W27" s="10">
        <v>1043</v>
      </c>
      <c r="X27" s="10">
        <v>5008</v>
      </c>
      <c r="Y27" s="10">
        <v>1632</v>
      </c>
      <c r="Z27" s="10">
        <v>396</v>
      </c>
      <c r="AA27" s="10">
        <v>834</v>
      </c>
      <c r="AB27" s="10">
        <v>876</v>
      </c>
      <c r="AC27" s="10">
        <v>567</v>
      </c>
      <c r="AD27" s="10">
        <v>493</v>
      </c>
      <c r="AE27" s="10">
        <v>210</v>
      </c>
      <c r="AF27" s="10">
        <v>2382</v>
      </c>
      <c r="AG27" s="10">
        <v>2593</v>
      </c>
      <c r="AH27" s="10">
        <v>16</v>
      </c>
      <c r="AI27" s="10">
        <v>14</v>
      </c>
      <c r="AJ27" s="10">
        <v>3</v>
      </c>
      <c r="AK27" s="10">
        <v>4242</v>
      </c>
      <c r="AL27" s="10">
        <v>766</v>
      </c>
      <c r="AM27" s="10">
        <v>1569</v>
      </c>
      <c r="AN27" s="10">
        <v>2095</v>
      </c>
      <c r="AO27" s="10">
        <v>108</v>
      </c>
      <c r="AP27" s="10">
        <v>493</v>
      </c>
      <c r="AQ27" s="10">
        <v>28</v>
      </c>
      <c r="AR27" s="10">
        <v>715</v>
      </c>
      <c r="AS27" s="10">
        <v>1709</v>
      </c>
      <c r="AT27" s="10">
        <v>657</v>
      </c>
      <c r="AU27" s="10">
        <v>347</v>
      </c>
      <c r="AV27" s="10">
        <v>280</v>
      </c>
      <c r="AW27" s="10">
        <v>208</v>
      </c>
      <c r="AX27" s="10">
        <v>94</v>
      </c>
      <c r="AY27" s="10">
        <v>84</v>
      </c>
      <c r="AZ27" s="10">
        <v>39</v>
      </c>
      <c r="BA27" s="10">
        <v>957</v>
      </c>
      <c r="BB27" s="10">
        <v>720</v>
      </c>
      <c r="BC27" s="10">
        <v>13</v>
      </c>
      <c r="BD27" s="10">
        <v>19</v>
      </c>
      <c r="BE27" s="10">
        <v>0</v>
      </c>
      <c r="BF27" s="10">
        <v>1529</v>
      </c>
      <c r="BG27" s="10">
        <v>180</v>
      </c>
      <c r="BH27" s="10">
        <v>612</v>
      </c>
      <c r="BI27" s="10">
        <v>636</v>
      </c>
      <c r="BJ27" s="10">
        <v>37</v>
      </c>
      <c r="BK27" s="10">
        <v>189</v>
      </c>
      <c r="BL27" s="10">
        <v>4</v>
      </c>
      <c r="BM27" s="10">
        <v>231</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6717</v>
      </c>
      <c r="CJ27" s="10">
        <v>2289</v>
      </c>
      <c r="CK27" s="10">
        <v>743</v>
      </c>
      <c r="CL27" s="10">
        <v>1114</v>
      </c>
      <c r="CM27" s="10">
        <v>1084</v>
      </c>
      <c r="CN27" s="10">
        <v>661</v>
      </c>
      <c r="CO27" s="10">
        <v>577</v>
      </c>
      <c r="CP27" s="10">
        <v>249</v>
      </c>
      <c r="CQ27" s="10">
        <v>3339</v>
      </c>
      <c r="CR27" s="10">
        <v>3313</v>
      </c>
      <c r="CS27" s="10">
        <v>29</v>
      </c>
      <c r="CT27" s="10">
        <v>33</v>
      </c>
      <c r="CU27" s="10">
        <v>3</v>
      </c>
      <c r="CV27" s="10">
        <v>5771</v>
      </c>
      <c r="CW27" s="10">
        <v>946</v>
      </c>
      <c r="CX27" s="10">
        <v>2181</v>
      </c>
      <c r="CY27" s="10">
        <v>2731</v>
      </c>
      <c r="CZ27" s="10">
        <v>145</v>
      </c>
      <c r="DA27" s="10">
        <v>682</v>
      </c>
      <c r="DB27" s="10">
        <v>32</v>
      </c>
      <c r="DC27" s="10">
        <v>946</v>
      </c>
      <c r="DD27" s="10">
        <v>1676</v>
      </c>
      <c r="DE27" s="10">
        <v>101</v>
      </c>
      <c r="DF27" s="10">
        <v>208</v>
      </c>
      <c r="DG27" s="10">
        <v>465</v>
      </c>
      <c r="DH27" s="10">
        <v>380</v>
      </c>
      <c r="DI27" s="10">
        <v>289</v>
      </c>
      <c r="DJ27" s="10">
        <v>194</v>
      </c>
      <c r="DK27" s="10">
        <v>39</v>
      </c>
      <c r="DL27" s="10">
        <v>578</v>
      </c>
      <c r="DM27" s="10">
        <v>1086</v>
      </c>
      <c r="DN27" s="10">
        <v>6</v>
      </c>
      <c r="DO27" s="10">
        <v>6</v>
      </c>
      <c r="DP27" s="10">
        <v>0</v>
      </c>
      <c r="DQ27" s="10">
        <v>1530</v>
      </c>
      <c r="DR27" s="10">
        <v>146</v>
      </c>
      <c r="DS27" s="10">
        <v>818</v>
      </c>
      <c r="DT27" s="10">
        <v>421</v>
      </c>
      <c r="DU27" s="10">
        <v>48</v>
      </c>
      <c r="DV27" s="10">
        <v>279</v>
      </c>
      <c r="DW27" s="10">
        <v>13</v>
      </c>
      <c r="DX27" s="10">
        <v>97</v>
      </c>
      <c r="DY27" s="10">
        <v>4632</v>
      </c>
      <c r="DZ27" s="10">
        <v>79</v>
      </c>
      <c r="EA27" s="10">
        <v>665</v>
      </c>
      <c r="EB27" s="10">
        <v>969</v>
      </c>
      <c r="EC27" s="10">
        <v>1054</v>
      </c>
      <c r="ED27" s="10">
        <v>841</v>
      </c>
      <c r="EE27" s="10">
        <v>746</v>
      </c>
      <c r="EF27" s="10">
        <v>278</v>
      </c>
      <c r="EG27" s="10">
        <v>1612</v>
      </c>
      <c r="EH27" s="10">
        <v>2952</v>
      </c>
      <c r="EI27" s="10">
        <v>31</v>
      </c>
      <c r="EJ27" s="10">
        <v>34</v>
      </c>
      <c r="EK27" s="10">
        <v>3</v>
      </c>
      <c r="EL27" s="10">
        <v>4229</v>
      </c>
      <c r="EM27" s="10">
        <v>403</v>
      </c>
      <c r="EN27" s="10">
        <v>2090</v>
      </c>
      <c r="EO27" s="10">
        <v>1475</v>
      </c>
      <c r="EP27" s="10">
        <v>132</v>
      </c>
      <c r="EQ27" s="10">
        <v>628</v>
      </c>
      <c r="ER27" s="10">
        <v>26</v>
      </c>
      <c r="ES27" s="10">
        <v>281</v>
      </c>
      <c r="ET27" s="10">
        <v>2420</v>
      </c>
      <c r="EU27" s="10">
        <v>36</v>
      </c>
      <c r="EV27" s="10">
        <v>213</v>
      </c>
      <c r="EW27" s="10">
        <v>422</v>
      </c>
      <c r="EX27" s="10">
        <v>590</v>
      </c>
      <c r="EY27" s="10">
        <v>480</v>
      </c>
      <c r="EZ27" s="10">
        <v>475</v>
      </c>
      <c r="FA27" s="10">
        <v>204</v>
      </c>
      <c r="FB27" s="10">
        <v>828</v>
      </c>
      <c r="FC27" s="10">
        <v>1565</v>
      </c>
      <c r="FD27" s="10">
        <v>14</v>
      </c>
      <c r="FE27" s="10">
        <v>10</v>
      </c>
      <c r="FF27" s="10">
        <v>3</v>
      </c>
      <c r="FG27" s="10">
        <v>2205</v>
      </c>
      <c r="FH27" s="10">
        <v>215</v>
      </c>
      <c r="FI27" s="10">
        <v>1089</v>
      </c>
      <c r="FJ27" s="10">
        <v>818</v>
      </c>
      <c r="FK27" s="10">
        <v>68</v>
      </c>
      <c r="FL27" s="10">
        <v>285</v>
      </c>
      <c r="FM27" s="10">
        <v>12</v>
      </c>
      <c r="FN27" s="10">
        <v>148</v>
      </c>
      <c r="FO27" s="10">
        <v>699</v>
      </c>
      <c r="FP27" s="10">
        <v>30</v>
      </c>
      <c r="FQ27" s="10">
        <v>254</v>
      </c>
      <c r="FR27" s="10">
        <v>118</v>
      </c>
      <c r="FS27" s="10">
        <v>104</v>
      </c>
      <c r="FT27" s="10">
        <v>74</v>
      </c>
      <c r="FU27" s="10">
        <v>82</v>
      </c>
      <c r="FV27" s="10">
        <v>37</v>
      </c>
      <c r="FW27" s="10">
        <v>317</v>
      </c>
      <c r="FX27" s="10">
        <v>352</v>
      </c>
      <c r="FY27" s="10">
        <v>11</v>
      </c>
      <c r="FZ27" s="10">
        <v>19</v>
      </c>
      <c r="GA27" s="10">
        <v>0</v>
      </c>
      <c r="GB27" s="10">
        <v>639</v>
      </c>
      <c r="GC27" s="10">
        <v>60</v>
      </c>
      <c r="GD27" s="10">
        <v>277</v>
      </c>
      <c r="GE27" s="10">
        <v>284</v>
      </c>
      <c r="GF27" s="10">
        <v>16</v>
      </c>
      <c r="GG27" s="10">
        <v>71</v>
      </c>
      <c r="GH27" s="10">
        <v>3</v>
      </c>
      <c r="GI27" s="10">
        <v>48</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v>0</v>
      </c>
      <c r="HB27" s="10">
        <v>0</v>
      </c>
      <c r="HC27" s="10">
        <v>0</v>
      </c>
      <c r="HD27" s="10">
        <v>0</v>
      </c>
      <c r="HE27" s="10">
        <v>3119</v>
      </c>
      <c r="HF27" s="10">
        <v>66</v>
      </c>
      <c r="HG27" s="10">
        <v>467</v>
      </c>
      <c r="HH27" s="10">
        <v>540</v>
      </c>
      <c r="HI27" s="10">
        <v>694</v>
      </c>
      <c r="HJ27" s="10">
        <v>554</v>
      </c>
      <c r="HK27" s="10">
        <v>557</v>
      </c>
      <c r="HL27" s="10">
        <v>241</v>
      </c>
      <c r="HM27" s="10">
        <v>1145</v>
      </c>
      <c r="HN27" s="10">
        <v>1917</v>
      </c>
      <c r="HO27" s="10">
        <v>25</v>
      </c>
      <c r="HP27" s="10">
        <v>29</v>
      </c>
      <c r="HQ27" s="10">
        <v>3</v>
      </c>
      <c r="HR27" s="10">
        <v>2844</v>
      </c>
      <c r="HS27" s="10">
        <v>275</v>
      </c>
      <c r="HT27" s="10">
        <v>1366</v>
      </c>
      <c r="HU27" s="10">
        <v>1102</v>
      </c>
      <c r="HV27" s="10">
        <v>84</v>
      </c>
      <c r="HW27" s="10">
        <v>356</v>
      </c>
      <c r="HX27" s="10">
        <v>15</v>
      </c>
      <c r="HY27" s="10">
        <v>196</v>
      </c>
      <c r="HZ27" s="10">
        <v>1513</v>
      </c>
      <c r="IA27" s="10">
        <v>13</v>
      </c>
      <c r="IB27" s="10">
        <v>198</v>
      </c>
      <c r="IC27" s="10">
        <v>429</v>
      </c>
      <c r="ID27" s="10">
        <v>360</v>
      </c>
      <c r="IE27" s="10">
        <v>287</v>
      </c>
      <c r="IF27" s="10">
        <v>189</v>
      </c>
      <c r="IG27" s="10">
        <v>37</v>
      </c>
      <c r="IH27" s="10">
        <v>467</v>
      </c>
      <c r="II27" s="10">
        <v>1035</v>
      </c>
      <c r="IJ27" s="10">
        <v>6</v>
      </c>
      <c r="IK27" s="10">
        <v>5</v>
      </c>
      <c r="IL27" s="10">
        <v>0</v>
      </c>
      <c r="IM27" s="10">
        <v>1385</v>
      </c>
      <c r="IN27" s="10">
        <v>128</v>
      </c>
      <c r="IO27" s="10">
        <v>724</v>
      </c>
      <c r="IP27" s="10">
        <v>373</v>
      </c>
      <c r="IQ27" s="10">
        <v>48</v>
      </c>
      <c r="IR27" s="10">
        <v>272</v>
      </c>
      <c r="IS27" s="10">
        <v>11</v>
      </c>
      <c r="IT27" s="10">
        <v>85</v>
      </c>
      <c r="IU27" s="10">
        <v>3761</v>
      </c>
      <c r="IV27" s="10">
        <v>2311</v>
      </c>
      <c r="IW27" s="10">
        <v>286</v>
      </c>
      <c r="IX27" s="10">
        <v>610</v>
      </c>
      <c r="IY27" s="10">
        <v>410</v>
      </c>
      <c r="IZ27" s="10">
        <v>109</v>
      </c>
      <c r="JA27" s="10">
        <v>25</v>
      </c>
      <c r="JB27" s="10">
        <v>10</v>
      </c>
      <c r="JC27" s="10">
        <v>2305</v>
      </c>
      <c r="JD27" s="10">
        <v>1447</v>
      </c>
      <c r="JE27" s="10">
        <v>4</v>
      </c>
      <c r="JF27" s="10">
        <v>5</v>
      </c>
      <c r="JG27" s="10">
        <v>0</v>
      </c>
      <c r="JH27" s="10">
        <v>3072</v>
      </c>
      <c r="JI27" s="10">
        <v>689</v>
      </c>
      <c r="JJ27" s="10">
        <v>909</v>
      </c>
      <c r="JK27" s="10">
        <v>1677</v>
      </c>
      <c r="JL27" s="10">
        <v>61</v>
      </c>
      <c r="JM27" s="10">
        <v>333</v>
      </c>
      <c r="JN27" s="10">
        <v>19</v>
      </c>
      <c r="JO27" s="10">
        <v>762</v>
      </c>
      <c r="JP27" s="10">
        <v>2588</v>
      </c>
      <c r="JQ27" s="10">
        <v>1596</v>
      </c>
      <c r="JR27" s="10">
        <v>183</v>
      </c>
      <c r="JS27" s="10">
        <v>412</v>
      </c>
      <c r="JT27" s="10">
        <v>286</v>
      </c>
      <c r="JU27" s="10">
        <v>87</v>
      </c>
      <c r="JV27" s="10">
        <v>18</v>
      </c>
      <c r="JW27" s="10">
        <v>6</v>
      </c>
      <c r="JX27" s="10">
        <v>1554</v>
      </c>
      <c r="JY27" s="10">
        <v>1028</v>
      </c>
      <c r="JZ27" s="10">
        <v>2</v>
      </c>
      <c r="KA27" s="10">
        <v>4</v>
      </c>
      <c r="KB27" s="10">
        <v>0</v>
      </c>
      <c r="KC27" s="10">
        <v>2037</v>
      </c>
      <c r="KD27" s="10">
        <v>551</v>
      </c>
      <c r="KE27" s="10">
        <v>480</v>
      </c>
      <c r="KF27" s="10">
        <v>1277</v>
      </c>
      <c r="KG27" s="10">
        <v>40</v>
      </c>
      <c r="KH27" s="10">
        <v>208</v>
      </c>
      <c r="KI27" s="10">
        <v>16</v>
      </c>
      <c r="KJ27" s="10">
        <v>567</v>
      </c>
      <c r="KK27" s="10">
        <v>1010</v>
      </c>
      <c r="KL27" s="10">
        <v>627</v>
      </c>
      <c r="KM27" s="10">
        <v>93</v>
      </c>
      <c r="KN27" s="10">
        <v>162</v>
      </c>
      <c r="KO27" s="10">
        <v>104</v>
      </c>
      <c r="KP27" s="10">
        <v>20</v>
      </c>
      <c r="KQ27" s="10">
        <v>2</v>
      </c>
      <c r="KR27" s="10">
        <v>2</v>
      </c>
      <c r="KS27" s="10">
        <v>640</v>
      </c>
      <c r="KT27" s="10">
        <v>368</v>
      </c>
      <c r="KU27" s="10">
        <v>2</v>
      </c>
      <c r="KV27" s="10">
        <v>0</v>
      </c>
      <c r="KW27" s="10">
        <v>0</v>
      </c>
      <c r="KX27" s="10">
        <v>890</v>
      </c>
      <c r="KY27" s="10">
        <v>120</v>
      </c>
      <c r="KZ27" s="10">
        <v>335</v>
      </c>
      <c r="LA27" s="10">
        <v>352</v>
      </c>
      <c r="LB27" s="10">
        <v>21</v>
      </c>
      <c r="LC27" s="10">
        <v>118</v>
      </c>
      <c r="LD27" s="10">
        <v>1</v>
      </c>
      <c r="LE27" s="10">
        <v>183</v>
      </c>
      <c r="LF27" s="10">
        <v>3598</v>
      </c>
      <c r="LG27" s="10">
        <v>2223</v>
      </c>
      <c r="LH27" s="10">
        <v>276</v>
      </c>
      <c r="LI27" s="10">
        <v>574</v>
      </c>
      <c r="LJ27" s="10">
        <v>390</v>
      </c>
      <c r="LK27" s="10">
        <v>107</v>
      </c>
      <c r="LL27" s="10">
        <v>20</v>
      </c>
      <c r="LM27" s="10">
        <v>8</v>
      </c>
      <c r="LN27" s="10">
        <v>2194</v>
      </c>
      <c r="LO27" s="10">
        <v>1396</v>
      </c>
      <c r="LP27" s="10">
        <v>4</v>
      </c>
      <c r="LQ27" s="10">
        <v>4</v>
      </c>
      <c r="LR27" s="10">
        <v>0</v>
      </c>
      <c r="LS27" s="10">
        <v>2927</v>
      </c>
      <c r="LT27" s="10">
        <v>671</v>
      </c>
      <c r="LU27" s="10">
        <v>815</v>
      </c>
      <c r="LV27" s="10">
        <v>1629</v>
      </c>
      <c r="LW27" s="10">
        <v>61</v>
      </c>
      <c r="LX27" s="10">
        <v>326</v>
      </c>
      <c r="LY27" s="10">
        <v>17</v>
      </c>
      <c r="LZ27" s="10">
        <v>750</v>
      </c>
      <c r="MA27" s="10">
        <v>163</v>
      </c>
      <c r="MB27" s="10">
        <v>88</v>
      </c>
      <c r="MC27" s="10">
        <v>10</v>
      </c>
      <c r="MD27" s="10">
        <v>36</v>
      </c>
      <c r="ME27" s="10">
        <v>20</v>
      </c>
      <c r="MF27" s="10">
        <v>2</v>
      </c>
      <c r="MG27" s="10">
        <v>5</v>
      </c>
      <c r="MH27" s="10">
        <v>2</v>
      </c>
      <c r="MI27" s="10">
        <v>111</v>
      </c>
      <c r="MJ27" s="10">
        <v>51</v>
      </c>
      <c r="MK27" s="10">
        <v>0</v>
      </c>
      <c r="ML27" s="10">
        <v>1</v>
      </c>
      <c r="MM27" s="10">
        <v>0</v>
      </c>
      <c r="MN27" s="10">
        <v>145</v>
      </c>
      <c r="MO27" s="10">
        <v>18</v>
      </c>
      <c r="MP27" s="10">
        <v>94</v>
      </c>
      <c r="MQ27" s="10">
        <v>48</v>
      </c>
      <c r="MR27" s="10">
        <v>0</v>
      </c>
      <c r="MS27" s="10">
        <v>7</v>
      </c>
      <c r="MT27" s="10">
        <v>2</v>
      </c>
      <c r="MU27" s="10">
        <v>12</v>
      </c>
      <c r="MV27" s="10">
        <v>1158</v>
      </c>
      <c r="MW27" s="10">
        <v>765</v>
      </c>
      <c r="MX27" s="10">
        <v>338</v>
      </c>
      <c r="MY27" s="10">
        <v>1103</v>
      </c>
      <c r="MZ27" s="10">
        <v>55</v>
      </c>
      <c r="NA27" s="10">
        <v>2041</v>
      </c>
      <c r="NB27" s="10">
        <v>1205</v>
      </c>
      <c r="NC27" s="10">
        <v>0</v>
      </c>
      <c r="ND27" s="10">
        <v>1205</v>
      </c>
      <c r="NE27" s="10">
        <v>836</v>
      </c>
      <c r="NF27" s="10">
        <v>1700</v>
      </c>
      <c r="NG27" s="10">
        <v>881</v>
      </c>
      <c r="NH27" s="10">
        <v>0</v>
      </c>
      <c r="NI27" s="10">
        <v>881</v>
      </c>
      <c r="NJ27" s="10">
        <v>819</v>
      </c>
      <c r="NK27" s="10">
        <v>341</v>
      </c>
      <c r="NL27" s="10">
        <v>324</v>
      </c>
      <c r="NM27" s="10">
        <v>324</v>
      </c>
      <c r="NN27" s="10">
        <v>17</v>
      </c>
      <c r="NO27" s="10">
        <v>336</v>
      </c>
      <c r="NP27" s="10">
        <v>40</v>
      </c>
      <c r="NQ27" s="10">
        <v>295</v>
      </c>
      <c r="NR27" s="10">
        <v>0</v>
      </c>
      <c r="NS27" s="10">
        <v>1</v>
      </c>
      <c r="NT27" s="10">
        <v>0</v>
      </c>
      <c r="NU27" s="10">
        <v>316</v>
      </c>
      <c r="NV27" s="10">
        <v>20</v>
      </c>
      <c r="NW27" s="10">
        <v>193</v>
      </c>
      <c r="NX27" s="10">
        <v>81</v>
      </c>
      <c r="NY27" s="10">
        <v>20</v>
      </c>
      <c r="NZ27" s="10">
        <v>25</v>
      </c>
      <c r="OA27" s="10">
        <v>3</v>
      </c>
      <c r="OB27" s="10">
        <v>14</v>
      </c>
      <c r="OC27" s="10">
        <v>187</v>
      </c>
      <c r="OD27" s="10">
        <v>30</v>
      </c>
      <c r="OE27" s="10">
        <v>157</v>
      </c>
      <c r="OF27" s="10">
        <v>0</v>
      </c>
      <c r="OG27" s="10">
        <v>0</v>
      </c>
      <c r="OH27" s="10">
        <v>0</v>
      </c>
      <c r="OI27" s="10">
        <v>179</v>
      </c>
      <c r="OJ27" s="10">
        <v>8</v>
      </c>
      <c r="OK27" s="10">
        <v>119</v>
      </c>
      <c r="OL27" s="10">
        <v>37</v>
      </c>
      <c r="OM27" s="10">
        <v>15</v>
      </c>
      <c r="ON27" s="10">
        <v>8</v>
      </c>
      <c r="OO27" s="10">
        <v>1</v>
      </c>
      <c r="OP27" s="10">
        <v>7</v>
      </c>
      <c r="OQ27" s="10">
        <v>94</v>
      </c>
      <c r="OR27" s="10">
        <v>6</v>
      </c>
      <c r="OS27" s="10">
        <v>88</v>
      </c>
      <c r="OT27" s="10">
        <v>0</v>
      </c>
      <c r="OU27" s="10">
        <v>0</v>
      </c>
      <c r="OV27" s="10">
        <v>0</v>
      </c>
      <c r="OW27" s="10">
        <v>88</v>
      </c>
      <c r="OX27" s="10">
        <v>6</v>
      </c>
      <c r="OY27" s="10">
        <v>44</v>
      </c>
      <c r="OZ27" s="10">
        <v>36</v>
      </c>
      <c r="PA27" s="10">
        <v>3</v>
      </c>
      <c r="PB27" s="10">
        <v>6</v>
      </c>
      <c r="PC27" s="10">
        <v>1</v>
      </c>
      <c r="PD27" s="10">
        <v>4</v>
      </c>
      <c r="PE27" s="10">
        <v>0</v>
      </c>
      <c r="PF27" s="10">
        <v>0</v>
      </c>
      <c r="PG27" s="10">
        <v>0</v>
      </c>
      <c r="PH27" s="10">
        <v>0</v>
      </c>
      <c r="PI27" s="10">
        <v>0</v>
      </c>
      <c r="PJ27" s="10">
        <v>0</v>
      </c>
      <c r="PK27" s="10">
        <v>0</v>
      </c>
      <c r="PL27" s="10">
        <v>0</v>
      </c>
      <c r="PM27" s="10">
        <v>0</v>
      </c>
      <c r="PN27" s="10">
        <v>0</v>
      </c>
      <c r="PO27" s="10">
        <v>0</v>
      </c>
      <c r="PP27" s="10">
        <v>0</v>
      </c>
      <c r="PQ27" s="10">
        <v>0</v>
      </c>
      <c r="PR27" s="10">
        <v>0</v>
      </c>
      <c r="PS27" s="10">
        <v>281</v>
      </c>
      <c r="PT27" s="10">
        <v>36</v>
      </c>
      <c r="PU27" s="10">
        <v>245</v>
      </c>
      <c r="PV27" s="10">
        <v>0</v>
      </c>
      <c r="PW27" s="10">
        <v>0</v>
      </c>
      <c r="PX27" s="10">
        <v>0</v>
      </c>
      <c r="PY27" s="10">
        <v>267</v>
      </c>
      <c r="PZ27" s="10">
        <v>14</v>
      </c>
      <c r="QA27" s="10">
        <v>163</v>
      </c>
      <c r="QB27" s="10">
        <v>73</v>
      </c>
      <c r="QC27" s="10">
        <v>18</v>
      </c>
      <c r="QD27" s="10">
        <v>14</v>
      </c>
      <c r="QE27" s="10">
        <v>2</v>
      </c>
      <c r="QF27" s="10">
        <v>11</v>
      </c>
      <c r="QG27" s="10">
        <v>55</v>
      </c>
      <c r="QH27" s="10">
        <v>4</v>
      </c>
      <c r="QI27" s="10">
        <v>50</v>
      </c>
      <c r="QJ27" s="10">
        <v>0</v>
      </c>
      <c r="QK27" s="10">
        <v>1</v>
      </c>
      <c r="QL27" s="10">
        <v>0</v>
      </c>
      <c r="QM27" s="10">
        <v>49</v>
      </c>
      <c r="QN27" s="10">
        <v>6</v>
      </c>
      <c r="QO27" s="10">
        <v>30</v>
      </c>
      <c r="QP27" s="10">
        <v>8</v>
      </c>
      <c r="QQ27" s="10">
        <v>2</v>
      </c>
      <c r="QR27" s="10">
        <v>11</v>
      </c>
      <c r="QS27" s="10">
        <v>1</v>
      </c>
      <c r="QT27" s="10">
        <v>3</v>
      </c>
      <c r="QU27" s="10">
        <v>685</v>
      </c>
      <c r="QV27" s="10">
        <v>334</v>
      </c>
      <c r="QW27" s="10">
        <v>308</v>
      </c>
      <c r="QX27" s="10">
        <v>21</v>
      </c>
      <c r="QY27" s="10">
        <v>21</v>
      </c>
      <c r="QZ27" s="10">
        <v>1</v>
      </c>
      <c r="RA27" s="10">
        <v>600</v>
      </c>
      <c r="RB27" s="10">
        <v>85</v>
      </c>
      <c r="RC27" s="10">
        <v>171</v>
      </c>
      <c r="RD27" s="10">
        <v>309</v>
      </c>
      <c r="RE27" s="10">
        <v>15</v>
      </c>
      <c r="RF27" s="10">
        <v>121</v>
      </c>
      <c r="RG27" s="10">
        <v>5</v>
      </c>
      <c r="RH27" s="10">
        <v>64</v>
      </c>
      <c r="RI27" s="10">
        <v>238</v>
      </c>
      <c r="RJ27" s="10">
        <v>106</v>
      </c>
      <c r="RK27" s="10">
        <v>118</v>
      </c>
      <c r="RL27" s="10">
        <v>8</v>
      </c>
      <c r="RM27" s="10">
        <v>5</v>
      </c>
      <c r="RN27" s="10">
        <v>1</v>
      </c>
      <c r="RO27" s="10">
        <v>202</v>
      </c>
      <c r="RP27" s="10">
        <v>36</v>
      </c>
      <c r="RQ27" s="10">
        <v>59</v>
      </c>
      <c r="RR27" s="10">
        <v>104</v>
      </c>
      <c r="RS27" s="10">
        <v>7</v>
      </c>
      <c r="RT27" s="10">
        <v>47</v>
      </c>
      <c r="RU27" s="10">
        <v>1</v>
      </c>
      <c r="RV27" s="10">
        <v>20</v>
      </c>
      <c r="RW27" s="10">
        <v>260</v>
      </c>
      <c r="RX27" s="10">
        <v>159</v>
      </c>
      <c r="RY27" s="10">
        <v>79</v>
      </c>
      <c r="RZ27" s="10">
        <v>8</v>
      </c>
      <c r="SA27" s="10">
        <v>14</v>
      </c>
      <c r="SB27" s="10">
        <v>0</v>
      </c>
      <c r="SC27" s="10">
        <v>234</v>
      </c>
      <c r="SD27" s="10">
        <v>26</v>
      </c>
      <c r="SE27" s="10">
        <v>68</v>
      </c>
      <c r="SF27" s="10">
        <v>114</v>
      </c>
      <c r="SG27" s="10">
        <v>3</v>
      </c>
      <c r="SH27" s="10">
        <v>46</v>
      </c>
      <c r="SI27" s="10">
        <v>2</v>
      </c>
      <c r="SJ27" s="10">
        <v>27</v>
      </c>
      <c r="SK27" s="10">
        <v>0</v>
      </c>
      <c r="SL27" s="10">
        <v>0</v>
      </c>
      <c r="SM27" s="10">
        <v>0</v>
      </c>
      <c r="SN27" s="10">
        <v>0</v>
      </c>
      <c r="SO27" s="10">
        <v>0</v>
      </c>
      <c r="SP27" s="10">
        <v>0</v>
      </c>
      <c r="SQ27" s="10">
        <v>0</v>
      </c>
      <c r="SR27" s="10">
        <v>0</v>
      </c>
      <c r="SS27" s="10">
        <v>0</v>
      </c>
      <c r="ST27" s="10">
        <v>0</v>
      </c>
      <c r="SU27" s="10">
        <v>0</v>
      </c>
      <c r="SV27" s="10">
        <v>0</v>
      </c>
      <c r="SW27" s="10">
        <v>0</v>
      </c>
      <c r="SX27" s="10">
        <v>0</v>
      </c>
      <c r="SY27" s="10">
        <v>498</v>
      </c>
      <c r="SZ27" s="10">
        <v>265</v>
      </c>
      <c r="TA27" s="10">
        <v>197</v>
      </c>
      <c r="TB27" s="10">
        <v>16</v>
      </c>
      <c r="TC27" s="10">
        <v>19</v>
      </c>
      <c r="TD27" s="10">
        <v>1</v>
      </c>
      <c r="TE27" s="10">
        <v>436</v>
      </c>
      <c r="TF27" s="10">
        <v>62</v>
      </c>
      <c r="TG27" s="10">
        <v>127</v>
      </c>
      <c r="TH27" s="10">
        <v>218</v>
      </c>
      <c r="TI27" s="10">
        <v>10</v>
      </c>
      <c r="TJ27" s="10">
        <v>93</v>
      </c>
      <c r="TK27" s="10">
        <v>3</v>
      </c>
      <c r="TL27" s="10">
        <v>47</v>
      </c>
      <c r="TM27" s="10">
        <v>187</v>
      </c>
      <c r="TN27" s="10">
        <v>69</v>
      </c>
      <c r="TO27" s="10">
        <v>111</v>
      </c>
      <c r="TP27" s="10">
        <v>5</v>
      </c>
      <c r="TQ27" s="10">
        <v>2</v>
      </c>
      <c r="TR27" s="10">
        <v>0</v>
      </c>
      <c r="TS27" s="10">
        <v>164</v>
      </c>
      <c r="TT27" s="10">
        <v>23</v>
      </c>
      <c r="TU27" s="10">
        <v>44</v>
      </c>
      <c r="TV27" s="10">
        <v>91</v>
      </c>
      <c r="TW27" s="10">
        <v>5</v>
      </c>
      <c r="TX27" s="10">
        <v>28</v>
      </c>
      <c r="TY27" s="10">
        <v>2</v>
      </c>
      <c r="TZ27" s="10">
        <v>17</v>
      </c>
      <c r="UA27" s="10">
        <v>69</v>
      </c>
      <c r="UB27" s="10">
        <v>36</v>
      </c>
      <c r="UC27" s="10">
        <v>20</v>
      </c>
      <c r="UD27" s="10">
        <v>0</v>
      </c>
      <c r="UE27" s="10">
        <v>56</v>
      </c>
      <c r="UF27" s="10">
        <v>13</v>
      </c>
      <c r="UG27" s="10">
        <v>616</v>
      </c>
      <c r="UH27" s="10">
        <v>202</v>
      </c>
      <c r="UI27" s="10">
        <v>240</v>
      </c>
      <c r="UJ27" s="10">
        <v>0</v>
      </c>
      <c r="UK27" s="10">
        <v>442</v>
      </c>
      <c r="UL27" s="10">
        <v>174</v>
      </c>
      <c r="UM27" s="10">
        <v>153</v>
      </c>
      <c r="UN27" s="10">
        <v>132</v>
      </c>
      <c r="UO27" s="10">
        <v>21</v>
      </c>
      <c r="UP27" s="10">
        <v>0</v>
      </c>
      <c r="UQ27" s="10">
        <v>0</v>
      </c>
      <c r="UR27" s="10">
        <v>0</v>
      </c>
      <c r="US27" s="10">
        <v>135</v>
      </c>
      <c r="UT27" s="10">
        <v>18</v>
      </c>
      <c r="UU27" s="10">
        <v>33</v>
      </c>
      <c r="UV27" s="10">
        <v>66</v>
      </c>
      <c r="UW27" s="10">
        <v>2</v>
      </c>
      <c r="UX27" s="10">
        <v>32</v>
      </c>
      <c r="UY27" s="10">
        <v>0</v>
      </c>
      <c r="UZ27" s="10">
        <v>20</v>
      </c>
      <c r="VA27" s="10">
        <v>74</v>
      </c>
      <c r="VB27" s="10">
        <v>64</v>
      </c>
      <c r="VC27" s="10">
        <v>10</v>
      </c>
      <c r="VD27" s="10">
        <v>0</v>
      </c>
      <c r="VE27" s="10">
        <v>0</v>
      </c>
      <c r="VF27" s="10">
        <v>0</v>
      </c>
      <c r="VG27" s="10">
        <v>68</v>
      </c>
      <c r="VH27" s="10">
        <v>6</v>
      </c>
      <c r="VI27" s="10">
        <v>11</v>
      </c>
      <c r="VJ27" s="10">
        <v>40</v>
      </c>
      <c r="VK27" s="10">
        <v>1</v>
      </c>
      <c r="VL27" s="10">
        <v>12</v>
      </c>
      <c r="VM27" s="10">
        <v>0</v>
      </c>
      <c r="VN27" s="10">
        <v>10</v>
      </c>
      <c r="VO27" s="10">
        <v>73</v>
      </c>
      <c r="VP27" s="10">
        <v>63</v>
      </c>
      <c r="VQ27" s="10">
        <v>10</v>
      </c>
      <c r="VR27" s="10">
        <v>0</v>
      </c>
      <c r="VS27" s="10">
        <v>0</v>
      </c>
      <c r="VT27" s="10">
        <v>0</v>
      </c>
      <c r="VU27" s="10">
        <v>63</v>
      </c>
      <c r="VV27" s="10">
        <v>10</v>
      </c>
      <c r="VW27" s="10">
        <v>19</v>
      </c>
      <c r="VX27" s="10">
        <v>24</v>
      </c>
      <c r="VY27" s="10">
        <v>1</v>
      </c>
      <c r="VZ27" s="10">
        <v>19</v>
      </c>
      <c r="WA27" s="10">
        <v>0</v>
      </c>
      <c r="WB27" s="10">
        <v>10</v>
      </c>
      <c r="WC27" s="10">
        <v>147</v>
      </c>
      <c r="WD27" s="10">
        <v>127</v>
      </c>
      <c r="WE27" s="10">
        <v>20</v>
      </c>
      <c r="WF27" s="10">
        <v>0</v>
      </c>
      <c r="WG27" s="10">
        <v>0</v>
      </c>
      <c r="WH27" s="10">
        <v>0</v>
      </c>
      <c r="WI27" s="10">
        <v>131</v>
      </c>
      <c r="WJ27" s="10">
        <v>16</v>
      </c>
      <c r="WK27" s="10">
        <v>30</v>
      </c>
      <c r="WL27" s="10">
        <v>64</v>
      </c>
      <c r="WM27" s="10">
        <v>2</v>
      </c>
      <c r="WN27" s="10">
        <v>31</v>
      </c>
      <c r="WO27" s="10">
        <v>0</v>
      </c>
      <c r="WP27" s="10">
        <v>20</v>
      </c>
      <c r="WQ27" s="10">
        <v>6</v>
      </c>
      <c r="WR27" s="10">
        <v>5</v>
      </c>
      <c r="WS27" s="10">
        <v>1</v>
      </c>
      <c r="WT27" s="10">
        <v>0</v>
      </c>
      <c r="WU27" s="10">
        <v>0</v>
      </c>
      <c r="WV27" s="10">
        <v>0</v>
      </c>
      <c r="WW27" s="10">
        <v>4</v>
      </c>
      <c r="WX27" s="10">
        <v>2</v>
      </c>
      <c r="WY27" s="10">
        <v>3</v>
      </c>
      <c r="WZ27" s="10">
        <v>2</v>
      </c>
      <c r="XA27" s="10">
        <v>0</v>
      </c>
      <c r="XB27" s="10">
        <v>1</v>
      </c>
      <c r="XC27" s="10">
        <v>0</v>
      </c>
      <c r="XD27" s="10">
        <v>0</v>
      </c>
      <c r="XE27" s="10">
        <v>5</v>
      </c>
      <c r="XF27" s="10">
        <v>0</v>
      </c>
      <c r="XG27" s="10">
        <v>5</v>
      </c>
      <c r="XH27" s="10">
        <v>5</v>
      </c>
      <c r="XI27" s="10">
        <v>0</v>
      </c>
      <c r="XJ27" s="10">
        <v>148</v>
      </c>
      <c r="XK27" s="10">
        <v>74</v>
      </c>
      <c r="XL27" s="10">
        <v>68</v>
      </c>
      <c r="XM27" s="10">
        <v>142</v>
      </c>
      <c r="XN27" s="10">
        <v>6</v>
      </c>
      <c r="XO27" s="10">
        <v>208</v>
      </c>
      <c r="XP27" s="10">
        <v>113</v>
      </c>
      <c r="XQ27" s="10">
        <v>89</v>
      </c>
      <c r="XR27" s="10">
        <v>202</v>
      </c>
      <c r="XS27" s="10">
        <v>6</v>
      </c>
    </row>
    <row r="28" spans="1:643" x14ac:dyDescent="0.25">
      <c r="A28" s="4" t="s">
        <v>44</v>
      </c>
      <c r="B28" s="10">
        <v>8</v>
      </c>
      <c r="C28" s="10">
        <v>6708</v>
      </c>
      <c r="D28" s="10">
        <v>1240</v>
      </c>
      <c r="E28" s="10">
        <v>591</v>
      </c>
      <c r="F28" s="10">
        <v>1436</v>
      </c>
      <c r="G28" s="10">
        <v>1310</v>
      </c>
      <c r="H28" s="10">
        <v>1017</v>
      </c>
      <c r="I28" s="10">
        <v>858</v>
      </c>
      <c r="J28" s="10">
        <v>256</v>
      </c>
      <c r="K28" s="10">
        <v>2775</v>
      </c>
      <c r="L28" s="10">
        <v>3862</v>
      </c>
      <c r="M28" s="10">
        <v>31</v>
      </c>
      <c r="N28" s="10">
        <v>32</v>
      </c>
      <c r="O28" s="10">
        <v>8</v>
      </c>
      <c r="P28" s="10">
        <v>6260</v>
      </c>
      <c r="Q28" s="10">
        <v>448</v>
      </c>
      <c r="R28" s="10">
        <v>3811</v>
      </c>
      <c r="S28" s="10">
        <v>2399</v>
      </c>
      <c r="T28" s="10">
        <v>40</v>
      </c>
      <c r="U28" s="10">
        <v>90</v>
      </c>
      <c r="V28" s="10">
        <v>67</v>
      </c>
      <c r="W28" s="10">
        <v>301</v>
      </c>
      <c r="X28" s="10">
        <v>3225</v>
      </c>
      <c r="Y28" s="10">
        <v>760</v>
      </c>
      <c r="Z28" s="10">
        <v>215</v>
      </c>
      <c r="AA28" s="10">
        <v>721</v>
      </c>
      <c r="AB28" s="10">
        <v>549</v>
      </c>
      <c r="AC28" s="10">
        <v>449</v>
      </c>
      <c r="AD28" s="10">
        <v>403</v>
      </c>
      <c r="AE28" s="10">
        <v>128</v>
      </c>
      <c r="AF28" s="10">
        <v>1516</v>
      </c>
      <c r="AG28" s="10">
        <v>1680</v>
      </c>
      <c r="AH28" s="10">
        <v>12</v>
      </c>
      <c r="AI28" s="10">
        <v>15</v>
      </c>
      <c r="AJ28" s="10">
        <v>2</v>
      </c>
      <c r="AK28" s="10">
        <v>3033</v>
      </c>
      <c r="AL28" s="10">
        <v>192</v>
      </c>
      <c r="AM28" s="10">
        <v>1647</v>
      </c>
      <c r="AN28" s="10">
        <v>1352</v>
      </c>
      <c r="AO28" s="10">
        <v>11</v>
      </c>
      <c r="AP28" s="10">
        <v>46</v>
      </c>
      <c r="AQ28" s="10">
        <v>23</v>
      </c>
      <c r="AR28" s="10">
        <v>146</v>
      </c>
      <c r="AS28" s="10">
        <v>1430</v>
      </c>
      <c r="AT28" s="10">
        <v>423</v>
      </c>
      <c r="AU28" s="10">
        <v>275</v>
      </c>
      <c r="AV28" s="10">
        <v>286</v>
      </c>
      <c r="AW28" s="10">
        <v>164</v>
      </c>
      <c r="AX28" s="10">
        <v>108</v>
      </c>
      <c r="AY28" s="10">
        <v>115</v>
      </c>
      <c r="AZ28" s="10">
        <v>59</v>
      </c>
      <c r="BA28" s="10">
        <v>617</v>
      </c>
      <c r="BB28" s="10">
        <v>788</v>
      </c>
      <c r="BC28" s="10">
        <v>12</v>
      </c>
      <c r="BD28" s="10">
        <v>12</v>
      </c>
      <c r="BE28" s="10">
        <v>1</v>
      </c>
      <c r="BF28" s="10">
        <v>1315</v>
      </c>
      <c r="BG28" s="10">
        <v>115</v>
      </c>
      <c r="BH28" s="10">
        <v>666</v>
      </c>
      <c r="BI28" s="10">
        <v>617</v>
      </c>
      <c r="BJ28" s="10">
        <v>19</v>
      </c>
      <c r="BK28" s="10">
        <v>10</v>
      </c>
      <c r="BL28" s="10">
        <v>35</v>
      </c>
      <c r="BM28" s="10">
        <v>83</v>
      </c>
      <c r="BN28" s="10">
        <v>40</v>
      </c>
      <c r="BO28" s="10">
        <v>0</v>
      </c>
      <c r="BP28" s="10">
        <v>0</v>
      </c>
      <c r="BQ28" s="10">
        <v>7</v>
      </c>
      <c r="BR28" s="10">
        <v>3</v>
      </c>
      <c r="BS28" s="10">
        <v>9</v>
      </c>
      <c r="BT28" s="10">
        <v>16</v>
      </c>
      <c r="BU28" s="10">
        <v>5</v>
      </c>
      <c r="BV28" s="10">
        <v>2</v>
      </c>
      <c r="BW28" s="10">
        <v>38</v>
      </c>
      <c r="BX28" s="10">
        <v>0</v>
      </c>
      <c r="BY28" s="10">
        <v>0</v>
      </c>
      <c r="BZ28" s="10">
        <v>0</v>
      </c>
      <c r="CA28" s="10">
        <v>37</v>
      </c>
      <c r="CB28" s="10">
        <v>3</v>
      </c>
      <c r="CC28" s="10">
        <v>26</v>
      </c>
      <c r="CD28" s="10">
        <v>14</v>
      </c>
      <c r="CE28" s="10">
        <v>0</v>
      </c>
      <c r="CF28" s="10">
        <v>0</v>
      </c>
      <c r="CG28" s="10">
        <v>0</v>
      </c>
      <c r="CH28" s="10">
        <v>0</v>
      </c>
      <c r="CI28" s="10">
        <v>4695</v>
      </c>
      <c r="CJ28" s="10">
        <v>1183</v>
      </c>
      <c r="CK28" s="10">
        <v>490</v>
      </c>
      <c r="CL28" s="10">
        <v>1014</v>
      </c>
      <c r="CM28" s="10">
        <v>716</v>
      </c>
      <c r="CN28" s="10">
        <v>566</v>
      </c>
      <c r="CO28" s="10">
        <v>534</v>
      </c>
      <c r="CP28" s="10">
        <v>192</v>
      </c>
      <c r="CQ28" s="10">
        <v>2135</v>
      </c>
      <c r="CR28" s="10">
        <v>2506</v>
      </c>
      <c r="CS28" s="10">
        <v>24</v>
      </c>
      <c r="CT28" s="10">
        <v>27</v>
      </c>
      <c r="CU28" s="10">
        <v>3</v>
      </c>
      <c r="CV28" s="10">
        <v>4385</v>
      </c>
      <c r="CW28" s="10">
        <v>310</v>
      </c>
      <c r="CX28" s="10">
        <v>2339</v>
      </c>
      <c r="CY28" s="10">
        <v>1983</v>
      </c>
      <c r="CZ28" s="10">
        <v>30</v>
      </c>
      <c r="DA28" s="10">
        <v>56</v>
      </c>
      <c r="DB28" s="10">
        <v>58</v>
      </c>
      <c r="DC28" s="10">
        <v>229</v>
      </c>
      <c r="DD28" s="10">
        <v>2013</v>
      </c>
      <c r="DE28" s="10">
        <v>57</v>
      </c>
      <c r="DF28" s="10">
        <v>101</v>
      </c>
      <c r="DG28" s="10">
        <v>422</v>
      </c>
      <c r="DH28" s="10">
        <v>594</v>
      </c>
      <c r="DI28" s="10">
        <v>451</v>
      </c>
      <c r="DJ28" s="10">
        <v>324</v>
      </c>
      <c r="DK28" s="10">
        <v>64</v>
      </c>
      <c r="DL28" s="10">
        <v>640</v>
      </c>
      <c r="DM28" s="10">
        <v>1356</v>
      </c>
      <c r="DN28" s="10">
        <v>7</v>
      </c>
      <c r="DO28" s="10">
        <v>5</v>
      </c>
      <c r="DP28" s="10">
        <v>5</v>
      </c>
      <c r="DQ28" s="10">
        <v>1875</v>
      </c>
      <c r="DR28" s="10">
        <v>138</v>
      </c>
      <c r="DS28" s="10">
        <v>1472</v>
      </c>
      <c r="DT28" s="10">
        <v>416</v>
      </c>
      <c r="DU28" s="10">
        <v>10</v>
      </c>
      <c r="DV28" s="10">
        <v>34</v>
      </c>
      <c r="DW28" s="10">
        <v>9</v>
      </c>
      <c r="DX28" s="10">
        <v>72</v>
      </c>
      <c r="DY28" s="10">
        <v>4857</v>
      </c>
      <c r="DZ28" s="10">
        <v>84</v>
      </c>
      <c r="EA28" s="10">
        <v>442</v>
      </c>
      <c r="EB28" s="10">
        <v>1119</v>
      </c>
      <c r="EC28" s="10">
        <v>1145</v>
      </c>
      <c r="ED28" s="10">
        <v>973</v>
      </c>
      <c r="EE28" s="10">
        <v>844</v>
      </c>
      <c r="EF28" s="10">
        <v>250</v>
      </c>
      <c r="EG28" s="10">
        <v>1643</v>
      </c>
      <c r="EH28" s="10">
        <v>3150</v>
      </c>
      <c r="EI28" s="10">
        <v>29</v>
      </c>
      <c r="EJ28" s="10">
        <v>27</v>
      </c>
      <c r="EK28" s="10">
        <v>8</v>
      </c>
      <c r="EL28" s="10">
        <v>4605</v>
      </c>
      <c r="EM28" s="10">
        <v>252</v>
      </c>
      <c r="EN28" s="10">
        <v>3017</v>
      </c>
      <c r="EO28" s="10">
        <v>1540</v>
      </c>
      <c r="EP28" s="10">
        <v>32</v>
      </c>
      <c r="EQ28" s="10">
        <v>76</v>
      </c>
      <c r="ER28" s="10">
        <v>21</v>
      </c>
      <c r="ES28" s="10">
        <v>171</v>
      </c>
      <c r="ET28" s="10">
        <v>2069</v>
      </c>
      <c r="EU28" s="10">
        <v>27</v>
      </c>
      <c r="EV28" s="10">
        <v>166</v>
      </c>
      <c r="EW28" s="10">
        <v>498</v>
      </c>
      <c r="EX28" s="10">
        <v>439</v>
      </c>
      <c r="EY28" s="10">
        <v>423</v>
      </c>
      <c r="EZ28" s="10">
        <v>391</v>
      </c>
      <c r="FA28" s="10">
        <v>125</v>
      </c>
      <c r="FB28" s="10">
        <v>806</v>
      </c>
      <c r="FC28" s="10">
        <v>1236</v>
      </c>
      <c r="FD28" s="10">
        <v>11</v>
      </c>
      <c r="FE28" s="10">
        <v>14</v>
      </c>
      <c r="FF28" s="10">
        <v>2</v>
      </c>
      <c r="FG28" s="10">
        <v>1993</v>
      </c>
      <c r="FH28" s="10">
        <v>76</v>
      </c>
      <c r="FI28" s="10">
        <v>1179</v>
      </c>
      <c r="FJ28" s="10">
        <v>759</v>
      </c>
      <c r="FK28" s="10">
        <v>9</v>
      </c>
      <c r="FL28" s="10">
        <v>33</v>
      </c>
      <c r="FM28" s="10">
        <v>9</v>
      </c>
      <c r="FN28" s="10">
        <v>80</v>
      </c>
      <c r="FO28" s="10">
        <v>817</v>
      </c>
      <c r="FP28" s="10">
        <v>46</v>
      </c>
      <c r="FQ28" s="10">
        <v>179</v>
      </c>
      <c r="FR28" s="10">
        <v>200</v>
      </c>
      <c r="FS28" s="10">
        <v>121</v>
      </c>
      <c r="FT28" s="10">
        <v>100</v>
      </c>
      <c r="FU28" s="10">
        <v>114</v>
      </c>
      <c r="FV28" s="10">
        <v>57</v>
      </c>
      <c r="FW28" s="10">
        <v>235</v>
      </c>
      <c r="FX28" s="10">
        <v>560</v>
      </c>
      <c r="FY28" s="10">
        <v>11</v>
      </c>
      <c r="FZ28" s="10">
        <v>10</v>
      </c>
      <c r="GA28" s="10">
        <v>1</v>
      </c>
      <c r="GB28" s="10">
        <v>776</v>
      </c>
      <c r="GC28" s="10">
        <v>41</v>
      </c>
      <c r="GD28" s="10">
        <v>396</v>
      </c>
      <c r="GE28" s="10">
        <v>363</v>
      </c>
      <c r="GF28" s="10">
        <v>13</v>
      </c>
      <c r="GG28" s="10">
        <v>9</v>
      </c>
      <c r="GH28" s="10">
        <v>3</v>
      </c>
      <c r="GI28" s="10">
        <v>33</v>
      </c>
      <c r="GJ28" s="10">
        <v>40</v>
      </c>
      <c r="GK28" s="10">
        <v>0</v>
      </c>
      <c r="GL28" s="10">
        <v>0</v>
      </c>
      <c r="GM28" s="10">
        <v>7</v>
      </c>
      <c r="GN28" s="10">
        <v>3</v>
      </c>
      <c r="GO28" s="10">
        <v>9</v>
      </c>
      <c r="GP28" s="10">
        <v>16</v>
      </c>
      <c r="GQ28" s="10">
        <v>5</v>
      </c>
      <c r="GR28" s="10">
        <v>2</v>
      </c>
      <c r="GS28" s="10">
        <v>38</v>
      </c>
      <c r="GT28" s="10">
        <v>0</v>
      </c>
      <c r="GU28" s="10">
        <v>0</v>
      </c>
      <c r="GV28" s="10">
        <v>0</v>
      </c>
      <c r="GW28" s="10">
        <v>37</v>
      </c>
      <c r="GX28" s="10">
        <v>3</v>
      </c>
      <c r="GY28" s="10">
        <v>26</v>
      </c>
      <c r="GZ28" s="10">
        <v>14</v>
      </c>
      <c r="HA28" s="10">
        <v>0</v>
      </c>
      <c r="HB28" s="10">
        <v>0</v>
      </c>
      <c r="HC28" s="10">
        <v>0</v>
      </c>
      <c r="HD28" s="10">
        <v>0</v>
      </c>
      <c r="HE28" s="10">
        <v>2926</v>
      </c>
      <c r="HF28" s="10">
        <v>73</v>
      </c>
      <c r="HG28" s="10">
        <v>345</v>
      </c>
      <c r="HH28" s="10">
        <v>705</v>
      </c>
      <c r="HI28" s="10">
        <v>563</v>
      </c>
      <c r="HJ28" s="10">
        <v>532</v>
      </c>
      <c r="HK28" s="10">
        <v>521</v>
      </c>
      <c r="HL28" s="10">
        <v>187</v>
      </c>
      <c r="HM28" s="10">
        <v>1043</v>
      </c>
      <c r="HN28" s="10">
        <v>1834</v>
      </c>
      <c r="HO28" s="10">
        <v>22</v>
      </c>
      <c r="HP28" s="10">
        <v>24</v>
      </c>
      <c r="HQ28" s="10">
        <v>3</v>
      </c>
      <c r="HR28" s="10">
        <v>2806</v>
      </c>
      <c r="HS28" s="10">
        <v>120</v>
      </c>
      <c r="HT28" s="10">
        <v>1601</v>
      </c>
      <c r="HU28" s="10">
        <v>1136</v>
      </c>
      <c r="HV28" s="10">
        <v>22</v>
      </c>
      <c r="HW28" s="10">
        <v>42</v>
      </c>
      <c r="HX28" s="10">
        <v>12</v>
      </c>
      <c r="HY28" s="10">
        <v>113</v>
      </c>
      <c r="HZ28" s="10">
        <v>1931</v>
      </c>
      <c r="IA28" s="10">
        <v>11</v>
      </c>
      <c r="IB28" s="10">
        <v>97</v>
      </c>
      <c r="IC28" s="10">
        <v>414</v>
      </c>
      <c r="ID28" s="10">
        <v>582</v>
      </c>
      <c r="IE28" s="10">
        <v>441</v>
      </c>
      <c r="IF28" s="10">
        <v>323</v>
      </c>
      <c r="IG28" s="10">
        <v>63</v>
      </c>
      <c r="IH28" s="10">
        <v>600</v>
      </c>
      <c r="II28" s="10">
        <v>1316</v>
      </c>
      <c r="IJ28" s="10">
        <v>7</v>
      </c>
      <c r="IK28" s="10">
        <v>3</v>
      </c>
      <c r="IL28" s="10">
        <v>5</v>
      </c>
      <c r="IM28" s="10">
        <v>1799</v>
      </c>
      <c r="IN28" s="10">
        <v>132</v>
      </c>
      <c r="IO28" s="10">
        <v>1416</v>
      </c>
      <c r="IP28" s="10">
        <v>404</v>
      </c>
      <c r="IQ28" s="10">
        <v>10</v>
      </c>
      <c r="IR28" s="10">
        <v>34</v>
      </c>
      <c r="IS28" s="10">
        <v>9</v>
      </c>
      <c r="IT28" s="10">
        <v>58</v>
      </c>
      <c r="IU28" s="10">
        <v>1851</v>
      </c>
      <c r="IV28" s="10">
        <v>1156</v>
      </c>
      <c r="IW28" s="10">
        <v>149</v>
      </c>
      <c r="IX28" s="10">
        <v>317</v>
      </c>
      <c r="IY28" s="10">
        <v>165</v>
      </c>
      <c r="IZ28" s="10">
        <v>44</v>
      </c>
      <c r="JA28" s="10">
        <v>14</v>
      </c>
      <c r="JB28" s="10">
        <v>6</v>
      </c>
      <c r="JC28" s="10">
        <v>1132</v>
      </c>
      <c r="JD28" s="10">
        <v>712</v>
      </c>
      <c r="JE28" s="10">
        <v>2</v>
      </c>
      <c r="JF28" s="10">
        <v>5</v>
      </c>
      <c r="JG28" s="10">
        <v>0</v>
      </c>
      <c r="JH28" s="10">
        <v>1655</v>
      </c>
      <c r="JI28" s="10">
        <v>196</v>
      </c>
      <c r="JJ28" s="10">
        <v>794</v>
      </c>
      <c r="JK28" s="10">
        <v>859</v>
      </c>
      <c r="JL28" s="10">
        <v>8</v>
      </c>
      <c r="JM28" s="10">
        <v>14</v>
      </c>
      <c r="JN28" s="10">
        <v>46</v>
      </c>
      <c r="JO28" s="10">
        <v>130</v>
      </c>
      <c r="JP28" s="10">
        <v>1156</v>
      </c>
      <c r="JQ28" s="10">
        <v>733</v>
      </c>
      <c r="JR28" s="10">
        <v>49</v>
      </c>
      <c r="JS28" s="10">
        <v>223</v>
      </c>
      <c r="JT28" s="10">
        <v>110</v>
      </c>
      <c r="JU28" s="10">
        <v>26</v>
      </c>
      <c r="JV28" s="10">
        <v>12</v>
      </c>
      <c r="JW28" s="10">
        <v>3</v>
      </c>
      <c r="JX28" s="10">
        <v>710</v>
      </c>
      <c r="JY28" s="10">
        <v>444</v>
      </c>
      <c r="JZ28" s="10">
        <v>1</v>
      </c>
      <c r="KA28" s="10">
        <v>1</v>
      </c>
      <c r="KB28" s="10">
        <v>0</v>
      </c>
      <c r="KC28" s="10">
        <v>1040</v>
      </c>
      <c r="KD28" s="10">
        <v>116</v>
      </c>
      <c r="KE28" s="10">
        <v>468</v>
      </c>
      <c r="KF28" s="10">
        <v>593</v>
      </c>
      <c r="KG28" s="10">
        <v>2</v>
      </c>
      <c r="KH28" s="10">
        <v>13</v>
      </c>
      <c r="KI28" s="10">
        <v>14</v>
      </c>
      <c r="KJ28" s="10">
        <v>66</v>
      </c>
      <c r="KK28" s="10">
        <v>613</v>
      </c>
      <c r="KL28" s="10">
        <v>377</v>
      </c>
      <c r="KM28" s="10">
        <v>96</v>
      </c>
      <c r="KN28" s="10">
        <v>86</v>
      </c>
      <c r="KO28" s="10">
        <v>43</v>
      </c>
      <c r="KP28" s="10">
        <v>8</v>
      </c>
      <c r="KQ28" s="10">
        <v>1</v>
      </c>
      <c r="KR28" s="10">
        <v>2</v>
      </c>
      <c r="KS28" s="10">
        <v>382</v>
      </c>
      <c r="KT28" s="10">
        <v>228</v>
      </c>
      <c r="KU28" s="10">
        <v>1</v>
      </c>
      <c r="KV28" s="10">
        <v>2</v>
      </c>
      <c r="KW28" s="10">
        <v>0</v>
      </c>
      <c r="KX28" s="10">
        <v>539</v>
      </c>
      <c r="KY28" s="10">
        <v>74</v>
      </c>
      <c r="KZ28" s="10">
        <v>270</v>
      </c>
      <c r="LA28" s="10">
        <v>254</v>
      </c>
      <c r="LB28" s="10">
        <v>6</v>
      </c>
      <c r="LC28" s="10">
        <v>1</v>
      </c>
      <c r="LD28" s="10">
        <v>32</v>
      </c>
      <c r="LE28" s="10">
        <v>50</v>
      </c>
      <c r="LF28" s="10">
        <v>1769</v>
      </c>
      <c r="LG28" s="10">
        <v>1110</v>
      </c>
      <c r="LH28" s="10">
        <v>145</v>
      </c>
      <c r="LI28" s="10">
        <v>309</v>
      </c>
      <c r="LJ28" s="10">
        <v>153</v>
      </c>
      <c r="LK28" s="10">
        <v>34</v>
      </c>
      <c r="LL28" s="10">
        <v>13</v>
      </c>
      <c r="LM28" s="10">
        <v>5</v>
      </c>
      <c r="LN28" s="10">
        <v>1092</v>
      </c>
      <c r="LO28" s="10">
        <v>672</v>
      </c>
      <c r="LP28" s="10">
        <v>2</v>
      </c>
      <c r="LQ28" s="10">
        <v>3</v>
      </c>
      <c r="LR28" s="10">
        <v>0</v>
      </c>
      <c r="LS28" s="10">
        <v>1579</v>
      </c>
      <c r="LT28" s="10">
        <v>190</v>
      </c>
      <c r="LU28" s="10">
        <v>738</v>
      </c>
      <c r="LV28" s="10">
        <v>847</v>
      </c>
      <c r="LW28" s="10">
        <v>8</v>
      </c>
      <c r="LX28" s="10">
        <v>14</v>
      </c>
      <c r="LY28" s="10">
        <v>46</v>
      </c>
      <c r="LZ28" s="10">
        <v>116</v>
      </c>
      <c r="MA28" s="10">
        <v>82</v>
      </c>
      <c r="MB28" s="10">
        <v>46</v>
      </c>
      <c r="MC28" s="10">
        <v>4</v>
      </c>
      <c r="MD28" s="10">
        <v>8</v>
      </c>
      <c r="ME28" s="10">
        <v>12</v>
      </c>
      <c r="MF28" s="10">
        <v>10</v>
      </c>
      <c r="MG28" s="10">
        <v>1</v>
      </c>
      <c r="MH28" s="10">
        <v>1</v>
      </c>
      <c r="MI28" s="10">
        <v>40</v>
      </c>
      <c r="MJ28" s="10">
        <v>40</v>
      </c>
      <c r="MK28" s="10">
        <v>0</v>
      </c>
      <c r="ML28" s="10">
        <v>2</v>
      </c>
      <c r="MM28" s="10">
        <v>0</v>
      </c>
      <c r="MN28" s="10">
        <v>76</v>
      </c>
      <c r="MO28" s="10">
        <v>6</v>
      </c>
      <c r="MP28" s="10">
        <v>56</v>
      </c>
      <c r="MQ28" s="10">
        <v>12</v>
      </c>
      <c r="MR28" s="10">
        <v>0</v>
      </c>
      <c r="MS28" s="10">
        <v>0</v>
      </c>
      <c r="MT28" s="10">
        <v>0</v>
      </c>
      <c r="MU28" s="10">
        <v>14</v>
      </c>
      <c r="MV28" s="10">
        <v>590</v>
      </c>
      <c r="MW28" s="10">
        <v>359</v>
      </c>
      <c r="MX28" s="10">
        <v>207</v>
      </c>
      <c r="MY28" s="10">
        <v>566</v>
      </c>
      <c r="MZ28" s="10">
        <v>24</v>
      </c>
      <c r="NA28" s="10">
        <v>1592</v>
      </c>
      <c r="NB28" s="10">
        <v>792</v>
      </c>
      <c r="NC28" s="10">
        <v>21</v>
      </c>
      <c r="ND28" s="10">
        <v>813</v>
      </c>
      <c r="NE28" s="10">
        <v>779</v>
      </c>
      <c r="NF28" s="10">
        <v>1479</v>
      </c>
      <c r="NG28" s="10">
        <v>693</v>
      </c>
      <c r="NH28" s="10">
        <v>21</v>
      </c>
      <c r="NI28" s="10">
        <v>714</v>
      </c>
      <c r="NJ28" s="10">
        <v>765</v>
      </c>
      <c r="NK28" s="10">
        <v>113</v>
      </c>
      <c r="NL28" s="10">
        <v>99</v>
      </c>
      <c r="NM28" s="10">
        <v>99</v>
      </c>
      <c r="NN28" s="10">
        <v>14</v>
      </c>
      <c r="NO28" s="10">
        <v>569</v>
      </c>
      <c r="NP28" s="10">
        <v>55</v>
      </c>
      <c r="NQ28" s="10">
        <v>508</v>
      </c>
      <c r="NR28" s="10">
        <v>4</v>
      </c>
      <c r="NS28" s="10">
        <v>1</v>
      </c>
      <c r="NT28" s="10">
        <v>1</v>
      </c>
      <c r="NU28" s="10">
        <v>545</v>
      </c>
      <c r="NV28" s="10">
        <v>24</v>
      </c>
      <c r="NW28" s="10">
        <v>329</v>
      </c>
      <c r="NX28" s="10">
        <v>198</v>
      </c>
      <c r="NY28" s="10">
        <v>2</v>
      </c>
      <c r="NZ28" s="10">
        <v>13</v>
      </c>
      <c r="OA28" s="10">
        <v>1</v>
      </c>
      <c r="OB28" s="10">
        <v>26</v>
      </c>
      <c r="OC28" s="10">
        <v>196</v>
      </c>
      <c r="OD28" s="10">
        <v>25</v>
      </c>
      <c r="OE28" s="10">
        <v>168</v>
      </c>
      <c r="OF28" s="10">
        <v>3</v>
      </c>
      <c r="OG28" s="10">
        <v>0</v>
      </c>
      <c r="OH28" s="10">
        <v>0</v>
      </c>
      <c r="OI28" s="10">
        <v>191</v>
      </c>
      <c r="OJ28" s="10">
        <v>5</v>
      </c>
      <c r="OK28" s="10">
        <v>127</v>
      </c>
      <c r="OL28" s="10">
        <v>51</v>
      </c>
      <c r="OM28" s="10">
        <v>2</v>
      </c>
      <c r="ON28" s="10">
        <v>5</v>
      </c>
      <c r="OO28" s="10">
        <v>0</v>
      </c>
      <c r="OP28" s="10">
        <v>11</v>
      </c>
      <c r="OQ28" s="10">
        <v>211</v>
      </c>
      <c r="OR28" s="10">
        <v>14</v>
      </c>
      <c r="OS28" s="10">
        <v>196</v>
      </c>
      <c r="OT28" s="10">
        <v>0</v>
      </c>
      <c r="OU28" s="10">
        <v>1</v>
      </c>
      <c r="OV28" s="10">
        <v>0</v>
      </c>
      <c r="OW28" s="10">
        <v>204</v>
      </c>
      <c r="OX28" s="10">
        <v>7</v>
      </c>
      <c r="OY28" s="10">
        <v>97</v>
      </c>
      <c r="OZ28" s="10">
        <v>102</v>
      </c>
      <c r="PA28" s="10">
        <v>0</v>
      </c>
      <c r="PB28" s="10">
        <v>5</v>
      </c>
      <c r="PC28" s="10">
        <v>0</v>
      </c>
      <c r="PD28" s="10">
        <v>7</v>
      </c>
      <c r="PE28" s="10">
        <v>19</v>
      </c>
      <c r="PF28" s="10">
        <v>1</v>
      </c>
      <c r="PG28" s="10">
        <v>18</v>
      </c>
      <c r="PH28" s="10">
        <v>0</v>
      </c>
      <c r="PI28" s="10">
        <v>0</v>
      </c>
      <c r="PJ28" s="10">
        <v>0</v>
      </c>
      <c r="PK28" s="10">
        <v>17</v>
      </c>
      <c r="PL28" s="10">
        <v>2</v>
      </c>
      <c r="PM28" s="10">
        <v>8</v>
      </c>
      <c r="PN28" s="10">
        <v>11</v>
      </c>
      <c r="PO28" s="10">
        <v>0</v>
      </c>
      <c r="PP28" s="10">
        <v>0</v>
      </c>
      <c r="PQ28" s="10">
        <v>0</v>
      </c>
      <c r="PR28" s="10">
        <v>0</v>
      </c>
      <c r="PS28" s="10">
        <v>426</v>
      </c>
      <c r="PT28" s="10">
        <v>40</v>
      </c>
      <c r="PU28" s="10">
        <v>382</v>
      </c>
      <c r="PV28" s="10">
        <v>3</v>
      </c>
      <c r="PW28" s="10">
        <v>1</v>
      </c>
      <c r="PX28" s="10">
        <v>0</v>
      </c>
      <c r="PY28" s="10">
        <v>412</v>
      </c>
      <c r="PZ28" s="10">
        <v>14</v>
      </c>
      <c r="QA28" s="10">
        <v>232</v>
      </c>
      <c r="QB28" s="10">
        <v>164</v>
      </c>
      <c r="QC28" s="10">
        <v>2</v>
      </c>
      <c r="QD28" s="10">
        <v>10</v>
      </c>
      <c r="QE28" s="10">
        <v>0</v>
      </c>
      <c r="QF28" s="10">
        <v>18</v>
      </c>
      <c r="QG28" s="10">
        <v>143</v>
      </c>
      <c r="QH28" s="10">
        <v>15</v>
      </c>
      <c r="QI28" s="10">
        <v>126</v>
      </c>
      <c r="QJ28" s="10">
        <v>1</v>
      </c>
      <c r="QK28" s="10">
        <v>0</v>
      </c>
      <c r="QL28" s="10">
        <v>1</v>
      </c>
      <c r="QM28" s="10">
        <v>133</v>
      </c>
      <c r="QN28" s="10">
        <v>10</v>
      </c>
      <c r="QO28" s="10">
        <v>97</v>
      </c>
      <c r="QP28" s="10">
        <v>34</v>
      </c>
      <c r="QQ28" s="10">
        <v>0</v>
      </c>
      <c r="QR28" s="10">
        <v>3</v>
      </c>
      <c r="QS28" s="10">
        <v>1</v>
      </c>
      <c r="QT28" s="10">
        <v>8</v>
      </c>
      <c r="QU28" s="10">
        <v>506</v>
      </c>
      <c r="QV28" s="10">
        <v>235</v>
      </c>
      <c r="QW28" s="10">
        <v>234</v>
      </c>
      <c r="QX28" s="10">
        <v>11</v>
      </c>
      <c r="QY28" s="10">
        <v>19</v>
      </c>
      <c r="QZ28" s="10">
        <v>7</v>
      </c>
      <c r="RA28" s="10">
        <v>468</v>
      </c>
      <c r="RB28" s="10">
        <v>38</v>
      </c>
      <c r="RC28" s="10">
        <v>243</v>
      </c>
      <c r="RD28" s="10">
        <v>220</v>
      </c>
      <c r="RE28" s="10">
        <v>3</v>
      </c>
      <c r="RF28" s="10">
        <v>6</v>
      </c>
      <c r="RG28" s="10">
        <v>3</v>
      </c>
      <c r="RH28" s="10">
        <v>31</v>
      </c>
      <c r="RI28" s="10">
        <v>189</v>
      </c>
      <c r="RJ28" s="10">
        <v>82</v>
      </c>
      <c r="RK28" s="10">
        <v>90</v>
      </c>
      <c r="RL28" s="10">
        <v>5</v>
      </c>
      <c r="RM28" s="10">
        <v>11</v>
      </c>
      <c r="RN28" s="10">
        <v>1</v>
      </c>
      <c r="RO28" s="10">
        <v>178</v>
      </c>
      <c r="RP28" s="10">
        <v>11</v>
      </c>
      <c r="RQ28" s="10">
        <v>93</v>
      </c>
      <c r="RR28" s="10">
        <v>80</v>
      </c>
      <c r="RS28" s="10">
        <v>1</v>
      </c>
      <c r="RT28" s="10">
        <v>4</v>
      </c>
      <c r="RU28" s="10">
        <v>2</v>
      </c>
      <c r="RV28" s="10">
        <v>9</v>
      </c>
      <c r="RW28" s="10">
        <v>217</v>
      </c>
      <c r="RX28" s="10">
        <v>119</v>
      </c>
      <c r="RY28" s="10">
        <v>84</v>
      </c>
      <c r="RZ28" s="10">
        <v>4</v>
      </c>
      <c r="SA28" s="10">
        <v>8</v>
      </c>
      <c r="SB28" s="10">
        <v>2</v>
      </c>
      <c r="SC28" s="10">
        <v>200</v>
      </c>
      <c r="SD28" s="10">
        <v>17</v>
      </c>
      <c r="SE28" s="10">
        <v>73</v>
      </c>
      <c r="SF28" s="10">
        <v>122</v>
      </c>
      <c r="SG28" s="10">
        <v>2</v>
      </c>
      <c r="SH28" s="10">
        <v>0</v>
      </c>
      <c r="SI28" s="10">
        <v>1</v>
      </c>
      <c r="SJ28" s="10">
        <v>19</v>
      </c>
      <c r="SK28" s="10">
        <v>0</v>
      </c>
      <c r="SL28" s="10">
        <v>0</v>
      </c>
      <c r="SM28" s="10">
        <v>0</v>
      </c>
      <c r="SN28" s="10">
        <v>0</v>
      </c>
      <c r="SO28" s="10">
        <v>0</v>
      </c>
      <c r="SP28" s="10">
        <v>0</v>
      </c>
      <c r="SQ28" s="10">
        <v>0</v>
      </c>
      <c r="SR28" s="10">
        <v>0</v>
      </c>
      <c r="SS28" s="10">
        <v>0</v>
      </c>
      <c r="ST28" s="10">
        <v>0</v>
      </c>
      <c r="SU28" s="10">
        <v>0</v>
      </c>
      <c r="SV28" s="10">
        <v>0</v>
      </c>
      <c r="SW28" s="10">
        <v>0</v>
      </c>
      <c r="SX28" s="10">
        <v>0</v>
      </c>
      <c r="SY28" s="10">
        <v>406</v>
      </c>
      <c r="SZ28" s="10">
        <v>201</v>
      </c>
      <c r="TA28" s="10">
        <v>174</v>
      </c>
      <c r="TB28" s="10">
        <v>9</v>
      </c>
      <c r="TC28" s="10">
        <v>19</v>
      </c>
      <c r="TD28" s="10">
        <v>3</v>
      </c>
      <c r="TE28" s="10">
        <v>378</v>
      </c>
      <c r="TF28" s="10">
        <v>28</v>
      </c>
      <c r="TG28" s="10">
        <v>166</v>
      </c>
      <c r="TH28" s="10">
        <v>202</v>
      </c>
      <c r="TI28" s="10">
        <v>3</v>
      </c>
      <c r="TJ28" s="10">
        <v>4</v>
      </c>
      <c r="TK28" s="10">
        <v>3</v>
      </c>
      <c r="TL28" s="10">
        <v>28</v>
      </c>
      <c r="TM28" s="10">
        <v>100</v>
      </c>
      <c r="TN28" s="10">
        <v>34</v>
      </c>
      <c r="TO28" s="10">
        <v>60</v>
      </c>
      <c r="TP28" s="10">
        <v>2</v>
      </c>
      <c r="TQ28" s="10">
        <v>0</v>
      </c>
      <c r="TR28" s="10">
        <v>4</v>
      </c>
      <c r="TS28" s="10">
        <v>90</v>
      </c>
      <c r="TT28" s="10">
        <v>10</v>
      </c>
      <c r="TU28" s="10">
        <v>77</v>
      </c>
      <c r="TV28" s="10">
        <v>18</v>
      </c>
      <c r="TW28" s="10">
        <v>0</v>
      </c>
      <c r="TX28" s="10">
        <v>2</v>
      </c>
      <c r="TY28" s="10">
        <v>0</v>
      </c>
      <c r="TZ28" s="10">
        <v>3</v>
      </c>
      <c r="UA28" s="10">
        <v>79</v>
      </c>
      <c r="UB28" s="10">
        <v>27</v>
      </c>
      <c r="UC28" s="10">
        <v>41</v>
      </c>
      <c r="UD28" s="10">
        <v>0</v>
      </c>
      <c r="UE28" s="10">
        <v>68</v>
      </c>
      <c r="UF28" s="10">
        <v>11</v>
      </c>
      <c r="UG28" s="10">
        <v>427</v>
      </c>
      <c r="UH28" s="10">
        <v>162</v>
      </c>
      <c r="UI28" s="10">
        <v>176</v>
      </c>
      <c r="UJ28" s="10">
        <v>0</v>
      </c>
      <c r="UK28" s="10">
        <v>338</v>
      </c>
      <c r="UL28" s="10">
        <v>89</v>
      </c>
      <c r="UM28" s="10">
        <v>106</v>
      </c>
      <c r="UN28" s="10">
        <v>96</v>
      </c>
      <c r="UO28" s="10">
        <v>10</v>
      </c>
      <c r="UP28" s="10">
        <v>0</v>
      </c>
      <c r="UQ28" s="10">
        <v>0</v>
      </c>
      <c r="UR28" s="10">
        <v>0</v>
      </c>
      <c r="US28" s="10">
        <v>99</v>
      </c>
      <c r="UT28" s="10">
        <v>7</v>
      </c>
      <c r="UU28" s="10">
        <v>30</v>
      </c>
      <c r="UV28" s="10">
        <v>74</v>
      </c>
      <c r="UW28" s="10">
        <v>1</v>
      </c>
      <c r="UX28" s="10">
        <v>0</v>
      </c>
      <c r="UY28" s="10">
        <v>0</v>
      </c>
      <c r="UZ28" s="10">
        <v>1</v>
      </c>
      <c r="VA28" s="10">
        <v>37</v>
      </c>
      <c r="VB28" s="10">
        <v>34</v>
      </c>
      <c r="VC28" s="10">
        <v>3</v>
      </c>
      <c r="VD28" s="10">
        <v>0</v>
      </c>
      <c r="VE28" s="10">
        <v>0</v>
      </c>
      <c r="VF28" s="10">
        <v>0</v>
      </c>
      <c r="VG28" s="10">
        <v>37</v>
      </c>
      <c r="VH28" s="10">
        <v>0</v>
      </c>
      <c r="VI28" s="10">
        <v>8</v>
      </c>
      <c r="VJ28" s="10">
        <v>27</v>
      </c>
      <c r="VK28" s="10">
        <v>1</v>
      </c>
      <c r="VL28" s="10">
        <v>0</v>
      </c>
      <c r="VM28" s="10">
        <v>0</v>
      </c>
      <c r="VN28" s="10">
        <v>1</v>
      </c>
      <c r="VO28" s="10">
        <v>69</v>
      </c>
      <c r="VP28" s="10">
        <v>62</v>
      </c>
      <c r="VQ28" s="10">
        <v>7</v>
      </c>
      <c r="VR28" s="10">
        <v>0</v>
      </c>
      <c r="VS28" s="10">
        <v>0</v>
      </c>
      <c r="VT28" s="10">
        <v>0</v>
      </c>
      <c r="VU28" s="10">
        <v>62</v>
      </c>
      <c r="VV28" s="10">
        <v>7</v>
      </c>
      <c r="VW28" s="10">
        <v>22</v>
      </c>
      <c r="VX28" s="10">
        <v>47</v>
      </c>
      <c r="VY28" s="10">
        <v>0</v>
      </c>
      <c r="VZ28" s="10">
        <v>0</v>
      </c>
      <c r="WA28" s="10">
        <v>0</v>
      </c>
      <c r="WB28" s="10">
        <v>0</v>
      </c>
      <c r="WC28" s="10">
        <v>106</v>
      </c>
      <c r="WD28" s="10">
        <v>96</v>
      </c>
      <c r="WE28" s="10">
        <v>10</v>
      </c>
      <c r="WF28" s="10">
        <v>0</v>
      </c>
      <c r="WG28" s="10">
        <v>0</v>
      </c>
      <c r="WH28" s="10">
        <v>0</v>
      </c>
      <c r="WI28" s="10">
        <v>99</v>
      </c>
      <c r="WJ28" s="10">
        <v>7</v>
      </c>
      <c r="WK28" s="10">
        <v>30</v>
      </c>
      <c r="WL28" s="10">
        <v>74</v>
      </c>
      <c r="WM28" s="10">
        <v>1</v>
      </c>
      <c r="WN28" s="10">
        <v>0</v>
      </c>
      <c r="WO28" s="10">
        <v>0</v>
      </c>
      <c r="WP28" s="10">
        <v>1</v>
      </c>
      <c r="WQ28" s="10">
        <v>0</v>
      </c>
      <c r="WR28" s="10">
        <v>0</v>
      </c>
      <c r="WS28" s="10">
        <v>0</v>
      </c>
      <c r="WT28" s="10">
        <v>0</v>
      </c>
      <c r="WU28" s="10">
        <v>0</v>
      </c>
      <c r="WV28" s="10">
        <v>0</v>
      </c>
      <c r="WW28" s="10">
        <v>0</v>
      </c>
      <c r="WX28" s="10">
        <v>0</v>
      </c>
      <c r="WY28" s="10">
        <v>0</v>
      </c>
      <c r="WZ28" s="10">
        <v>0</v>
      </c>
      <c r="XA28" s="10">
        <v>0</v>
      </c>
      <c r="XB28" s="10">
        <v>0</v>
      </c>
      <c r="XC28" s="10">
        <v>0</v>
      </c>
      <c r="XD28" s="10">
        <v>0</v>
      </c>
      <c r="XE28" s="10">
        <v>2</v>
      </c>
      <c r="XF28" s="10">
        <v>0</v>
      </c>
      <c r="XG28" s="10">
        <v>2</v>
      </c>
      <c r="XH28" s="10">
        <v>2</v>
      </c>
      <c r="XI28" s="10">
        <v>0</v>
      </c>
      <c r="XJ28" s="10">
        <v>104</v>
      </c>
      <c r="XK28" s="10">
        <v>37</v>
      </c>
      <c r="XL28" s="10">
        <v>67</v>
      </c>
      <c r="XM28" s="10">
        <v>104</v>
      </c>
      <c r="XN28" s="10">
        <v>0</v>
      </c>
      <c r="XO28" s="10">
        <v>129</v>
      </c>
      <c r="XP28" s="10">
        <v>47</v>
      </c>
      <c r="XQ28" s="10">
        <v>82</v>
      </c>
      <c r="XR28" s="10">
        <v>129</v>
      </c>
      <c r="XS28" s="10">
        <v>0</v>
      </c>
    </row>
    <row r="29" spans="1:643"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c r="SK29" s="10" t="s">
        <v>21</v>
      </c>
      <c r="SL29" s="10" t="s">
        <v>21</v>
      </c>
      <c r="SM29" s="10" t="s">
        <v>21</v>
      </c>
      <c r="SN29" s="10" t="s">
        <v>21</v>
      </c>
      <c r="SO29" s="10" t="s">
        <v>21</v>
      </c>
      <c r="SP29" s="10" t="s">
        <v>21</v>
      </c>
      <c r="SQ29" s="10" t="s">
        <v>21</v>
      </c>
      <c r="SR29" s="10" t="s">
        <v>21</v>
      </c>
      <c r="SS29" s="10" t="s">
        <v>21</v>
      </c>
      <c r="ST29" s="10" t="s">
        <v>21</v>
      </c>
      <c r="SU29" s="10" t="s">
        <v>21</v>
      </c>
      <c r="SV29" s="10" t="s">
        <v>21</v>
      </c>
      <c r="SW29" s="10" t="s">
        <v>21</v>
      </c>
      <c r="SX29" s="10" t="s">
        <v>21</v>
      </c>
      <c r="SY29" s="10" t="s">
        <v>21</v>
      </c>
      <c r="SZ29" s="10" t="s">
        <v>21</v>
      </c>
      <c r="TA29" s="10" t="s">
        <v>21</v>
      </c>
      <c r="TB29" s="10" t="s">
        <v>21</v>
      </c>
      <c r="TC29" s="10" t="s">
        <v>21</v>
      </c>
      <c r="TD29" s="10" t="s">
        <v>21</v>
      </c>
      <c r="TE29" s="10" t="s">
        <v>21</v>
      </c>
      <c r="TF29" s="10" t="s">
        <v>21</v>
      </c>
      <c r="TG29" s="10" t="s">
        <v>21</v>
      </c>
      <c r="TH29" s="10" t="s">
        <v>21</v>
      </c>
      <c r="TI29" s="10" t="s">
        <v>21</v>
      </c>
      <c r="TJ29" s="10" t="s">
        <v>21</v>
      </c>
      <c r="TK29" s="10" t="s">
        <v>21</v>
      </c>
      <c r="TL29" s="10" t="s">
        <v>21</v>
      </c>
      <c r="TM29" s="10" t="s">
        <v>21</v>
      </c>
      <c r="TN29" s="10" t="s">
        <v>21</v>
      </c>
      <c r="TO29" s="10" t="s">
        <v>21</v>
      </c>
      <c r="TP29" s="10" t="s">
        <v>21</v>
      </c>
      <c r="TQ29" s="10" t="s">
        <v>21</v>
      </c>
      <c r="TR29" s="10" t="s">
        <v>21</v>
      </c>
      <c r="TS29" s="10" t="s">
        <v>21</v>
      </c>
      <c r="TT29" s="10" t="s">
        <v>21</v>
      </c>
      <c r="TU29" s="10" t="s">
        <v>21</v>
      </c>
      <c r="TV29" s="10" t="s">
        <v>21</v>
      </c>
      <c r="TW29" s="10" t="s">
        <v>21</v>
      </c>
      <c r="TX29" s="10" t="s">
        <v>21</v>
      </c>
      <c r="TY29" s="10" t="s">
        <v>21</v>
      </c>
      <c r="TZ29" s="10" t="s">
        <v>21</v>
      </c>
      <c r="UA29" s="10" t="s">
        <v>21</v>
      </c>
      <c r="UB29" s="10" t="s">
        <v>21</v>
      </c>
      <c r="UC29" s="10" t="s">
        <v>21</v>
      </c>
      <c r="UD29" s="10" t="s">
        <v>21</v>
      </c>
      <c r="UE29" s="10" t="s">
        <v>21</v>
      </c>
      <c r="UF29" s="10" t="s">
        <v>21</v>
      </c>
      <c r="UG29" s="10" t="s">
        <v>21</v>
      </c>
      <c r="UH29" s="10" t="s">
        <v>21</v>
      </c>
      <c r="UI29" s="10" t="s">
        <v>21</v>
      </c>
      <c r="UJ29" s="10" t="s">
        <v>21</v>
      </c>
      <c r="UK29" s="10" t="s">
        <v>21</v>
      </c>
      <c r="UL29" s="10" t="s">
        <v>21</v>
      </c>
      <c r="UM29" s="10" t="s">
        <v>21</v>
      </c>
      <c r="UN29" s="10" t="s">
        <v>21</v>
      </c>
      <c r="UO29" s="10" t="s">
        <v>21</v>
      </c>
      <c r="UP29" s="10" t="s">
        <v>21</v>
      </c>
      <c r="UQ29" s="10" t="s">
        <v>21</v>
      </c>
      <c r="UR29" s="10" t="s">
        <v>21</v>
      </c>
      <c r="US29" s="10" t="s">
        <v>21</v>
      </c>
      <c r="UT29" s="10" t="s">
        <v>21</v>
      </c>
      <c r="UU29" s="10" t="s">
        <v>21</v>
      </c>
      <c r="UV29" s="10" t="s">
        <v>21</v>
      </c>
      <c r="UW29" s="10" t="s">
        <v>21</v>
      </c>
      <c r="UX29" s="10" t="s">
        <v>21</v>
      </c>
      <c r="UY29" s="10" t="s">
        <v>21</v>
      </c>
      <c r="UZ29" s="10" t="s">
        <v>21</v>
      </c>
      <c r="VA29" s="10" t="s">
        <v>21</v>
      </c>
      <c r="VB29" s="10" t="s">
        <v>21</v>
      </c>
      <c r="VC29" s="10" t="s">
        <v>21</v>
      </c>
      <c r="VD29" s="10" t="s">
        <v>21</v>
      </c>
      <c r="VE29" s="10" t="s">
        <v>21</v>
      </c>
      <c r="VF29" s="10" t="s">
        <v>21</v>
      </c>
      <c r="VG29" s="10" t="s">
        <v>21</v>
      </c>
      <c r="VH29" s="10" t="s">
        <v>21</v>
      </c>
      <c r="VI29" s="10" t="s">
        <v>21</v>
      </c>
      <c r="VJ29" s="10" t="s">
        <v>21</v>
      </c>
      <c r="VK29" s="10" t="s">
        <v>21</v>
      </c>
      <c r="VL29" s="10" t="s">
        <v>21</v>
      </c>
      <c r="VM29" s="10" t="s">
        <v>21</v>
      </c>
      <c r="VN29" s="10" t="s">
        <v>21</v>
      </c>
      <c r="VO29" s="10" t="s">
        <v>21</v>
      </c>
      <c r="VP29" s="10" t="s">
        <v>21</v>
      </c>
      <c r="VQ29" s="10" t="s">
        <v>21</v>
      </c>
      <c r="VR29" s="10" t="s">
        <v>21</v>
      </c>
      <c r="VS29" s="10" t="s">
        <v>21</v>
      </c>
      <c r="VT29" s="10" t="s">
        <v>21</v>
      </c>
      <c r="VU29" s="10" t="s">
        <v>21</v>
      </c>
      <c r="VV29" s="10" t="s">
        <v>21</v>
      </c>
      <c r="VW29" s="10" t="s">
        <v>21</v>
      </c>
      <c r="VX29" s="10" t="s">
        <v>21</v>
      </c>
      <c r="VY29" s="10" t="s">
        <v>21</v>
      </c>
      <c r="VZ29" s="10" t="s">
        <v>21</v>
      </c>
      <c r="WA29" s="10" t="s">
        <v>21</v>
      </c>
      <c r="WB29" s="10" t="s">
        <v>21</v>
      </c>
      <c r="WC29" s="10" t="s">
        <v>21</v>
      </c>
      <c r="WD29" s="10" t="s">
        <v>21</v>
      </c>
      <c r="WE29" s="10" t="s">
        <v>21</v>
      </c>
      <c r="WF29" s="10" t="s">
        <v>21</v>
      </c>
      <c r="WG29" s="10" t="s">
        <v>21</v>
      </c>
      <c r="WH29" s="10" t="s">
        <v>21</v>
      </c>
      <c r="WI29" s="10" t="s">
        <v>21</v>
      </c>
      <c r="WJ29" s="10" t="s">
        <v>21</v>
      </c>
      <c r="WK29" s="10" t="s">
        <v>21</v>
      </c>
      <c r="WL29" s="10" t="s">
        <v>21</v>
      </c>
      <c r="WM29" s="10" t="s">
        <v>21</v>
      </c>
      <c r="WN29" s="10" t="s">
        <v>21</v>
      </c>
      <c r="WO29" s="10" t="s">
        <v>21</v>
      </c>
      <c r="WP29" s="10" t="s">
        <v>21</v>
      </c>
      <c r="WQ29" s="10" t="s">
        <v>21</v>
      </c>
      <c r="WR29" s="10" t="s">
        <v>21</v>
      </c>
      <c r="WS29" s="10" t="s">
        <v>21</v>
      </c>
      <c r="WT29" s="10" t="s">
        <v>21</v>
      </c>
      <c r="WU29" s="10" t="s">
        <v>21</v>
      </c>
      <c r="WV29" s="10" t="s">
        <v>21</v>
      </c>
      <c r="WW29" s="10" t="s">
        <v>21</v>
      </c>
      <c r="WX29" s="10" t="s">
        <v>21</v>
      </c>
      <c r="WY29" s="10" t="s">
        <v>21</v>
      </c>
      <c r="WZ29" s="10" t="s">
        <v>21</v>
      </c>
      <c r="XA29" s="10" t="s">
        <v>21</v>
      </c>
      <c r="XB29" s="10" t="s">
        <v>21</v>
      </c>
      <c r="XC29" s="10" t="s">
        <v>21</v>
      </c>
      <c r="XD29" s="10" t="s">
        <v>21</v>
      </c>
      <c r="XE29" s="10" t="s">
        <v>21</v>
      </c>
      <c r="XF29" s="10" t="s">
        <v>21</v>
      </c>
      <c r="XG29" s="10" t="s">
        <v>21</v>
      </c>
      <c r="XH29" s="10" t="s">
        <v>21</v>
      </c>
      <c r="XI29" s="10" t="s">
        <v>21</v>
      </c>
      <c r="XJ29" s="10" t="s">
        <v>21</v>
      </c>
      <c r="XK29" s="10" t="s">
        <v>21</v>
      </c>
      <c r="XL29" s="10" t="s">
        <v>21</v>
      </c>
      <c r="XM29" s="10" t="s">
        <v>21</v>
      </c>
      <c r="XN29" s="10" t="s">
        <v>21</v>
      </c>
      <c r="XO29" s="10" t="s">
        <v>21</v>
      </c>
      <c r="XP29" s="10" t="s">
        <v>21</v>
      </c>
      <c r="XQ29" s="10" t="s">
        <v>21</v>
      </c>
      <c r="XR29" s="10" t="s">
        <v>21</v>
      </c>
      <c r="XS29" s="10" t="s">
        <v>21</v>
      </c>
    </row>
    <row r="30" spans="1:643" x14ac:dyDescent="0.25">
      <c r="A30" s="4" t="s">
        <v>46</v>
      </c>
      <c r="B30" s="10">
        <v>3</v>
      </c>
      <c r="C30" s="10">
        <v>982</v>
      </c>
      <c r="D30" s="10">
        <v>130</v>
      </c>
      <c r="E30" s="10">
        <v>49</v>
      </c>
      <c r="F30" s="10">
        <v>139</v>
      </c>
      <c r="G30" s="10">
        <v>249</v>
      </c>
      <c r="H30" s="10">
        <v>190</v>
      </c>
      <c r="I30" s="10">
        <v>147</v>
      </c>
      <c r="J30" s="10">
        <v>78</v>
      </c>
      <c r="K30" s="10">
        <v>375</v>
      </c>
      <c r="L30" s="10">
        <v>599</v>
      </c>
      <c r="M30" s="10">
        <v>6</v>
      </c>
      <c r="N30" s="10">
        <v>1</v>
      </c>
      <c r="O30" s="10">
        <v>1</v>
      </c>
      <c r="P30" s="10">
        <v>954</v>
      </c>
      <c r="Q30" s="10">
        <v>28</v>
      </c>
      <c r="R30" s="10">
        <v>429</v>
      </c>
      <c r="S30" s="10">
        <v>505</v>
      </c>
      <c r="T30" s="10">
        <v>7</v>
      </c>
      <c r="U30" s="10">
        <v>8</v>
      </c>
      <c r="V30" s="10">
        <v>5</v>
      </c>
      <c r="W30" s="10">
        <v>28</v>
      </c>
      <c r="X30" s="10">
        <v>400</v>
      </c>
      <c r="Y30" s="10">
        <v>87</v>
      </c>
      <c r="Z30" s="10">
        <v>20</v>
      </c>
      <c r="AA30" s="10">
        <v>61</v>
      </c>
      <c r="AB30" s="10">
        <v>111</v>
      </c>
      <c r="AC30" s="10">
        <v>57</v>
      </c>
      <c r="AD30" s="10">
        <v>42</v>
      </c>
      <c r="AE30" s="10">
        <v>22</v>
      </c>
      <c r="AF30" s="10">
        <v>204</v>
      </c>
      <c r="AG30" s="10">
        <v>192</v>
      </c>
      <c r="AH30" s="10">
        <v>4</v>
      </c>
      <c r="AI30" s="10">
        <v>0</v>
      </c>
      <c r="AJ30" s="10">
        <v>0</v>
      </c>
      <c r="AK30" s="10">
        <v>395</v>
      </c>
      <c r="AL30" s="10">
        <v>5</v>
      </c>
      <c r="AM30" s="10">
        <v>157</v>
      </c>
      <c r="AN30" s="10">
        <v>228</v>
      </c>
      <c r="AO30" s="10">
        <v>3</v>
      </c>
      <c r="AP30" s="10">
        <v>1</v>
      </c>
      <c r="AQ30" s="10">
        <v>2</v>
      </c>
      <c r="AR30" s="10">
        <v>9</v>
      </c>
      <c r="AS30" s="10">
        <v>138</v>
      </c>
      <c r="AT30" s="10">
        <v>33</v>
      </c>
      <c r="AU30" s="10">
        <v>13</v>
      </c>
      <c r="AV30" s="10">
        <v>14</v>
      </c>
      <c r="AW30" s="10">
        <v>21</v>
      </c>
      <c r="AX30" s="10">
        <v>25</v>
      </c>
      <c r="AY30" s="10">
        <v>24</v>
      </c>
      <c r="AZ30" s="10">
        <v>8</v>
      </c>
      <c r="BA30" s="10">
        <v>64</v>
      </c>
      <c r="BB30" s="10">
        <v>74</v>
      </c>
      <c r="BC30" s="10">
        <v>0</v>
      </c>
      <c r="BD30" s="10">
        <v>0</v>
      </c>
      <c r="BE30" s="10">
        <v>0</v>
      </c>
      <c r="BF30" s="10">
        <v>128</v>
      </c>
      <c r="BG30" s="10">
        <v>10</v>
      </c>
      <c r="BH30" s="10">
        <v>43</v>
      </c>
      <c r="BI30" s="10">
        <v>89</v>
      </c>
      <c r="BJ30" s="10">
        <v>0</v>
      </c>
      <c r="BK30" s="10">
        <v>0</v>
      </c>
      <c r="BL30" s="10">
        <v>0</v>
      </c>
      <c r="BM30" s="10">
        <v>6</v>
      </c>
      <c r="BN30" s="10">
        <v>0</v>
      </c>
      <c r="BO30" s="10">
        <v>0</v>
      </c>
      <c r="BP30" s="10">
        <v>0</v>
      </c>
      <c r="BQ30" s="10">
        <v>0</v>
      </c>
      <c r="BR30" s="10">
        <v>0</v>
      </c>
      <c r="BS30" s="10">
        <v>0</v>
      </c>
      <c r="BT30" s="10">
        <v>0</v>
      </c>
      <c r="BU30" s="10">
        <v>0</v>
      </c>
      <c r="BV30" s="10">
        <v>0</v>
      </c>
      <c r="BW30" s="10">
        <v>0</v>
      </c>
      <c r="BX30" s="10">
        <v>0</v>
      </c>
      <c r="BY30" s="10">
        <v>0</v>
      </c>
      <c r="BZ30" s="10">
        <v>0</v>
      </c>
      <c r="CA30" s="10">
        <v>0</v>
      </c>
      <c r="CB30" s="10">
        <v>0</v>
      </c>
      <c r="CC30" s="10">
        <v>0</v>
      </c>
      <c r="CD30" s="10">
        <v>0</v>
      </c>
      <c r="CE30" s="10">
        <v>0</v>
      </c>
      <c r="CF30" s="10">
        <v>0</v>
      </c>
      <c r="CG30" s="10">
        <v>0</v>
      </c>
      <c r="CH30" s="10">
        <v>0</v>
      </c>
      <c r="CI30" s="10">
        <v>538</v>
      </c>
      <c r="CJ30" s="10">
        <v>120</v>
      </c>
      <c r="CK30" s="10">
        <v>33</v>
      </c>
      <c r="CL30" s="10">
        <v>75</v>
      </c>
      <c r="CM30" s="10">
        <v>132</v>
      </c>
      <c r="CN30" s="10">
        <v>82</v>
      </c>
      <c r="CO30" s="10">
        <v>66</v>
      </c>
      <c r="CP30" s="10">
        <v>30</v>
      </c>
      <c r="CQ30" s="10">
        <v>268</v>
      </c>
      <c r="CR30" s="10">
        <v>266</v>
      </c>
      <c r="CS30" s="10">
        <v>4</v>
      </c>
      <c r="CT30" s="10">
        <v>0</v>
      </c>
      <c r="CU30" s="10">
        <v>0</v>
      </c>
      <c r="CV30" s="10">
        <v>523</v>
      </c>
      <c r="CW30" s="10">
        <v>15</v>
      </c>
      <c r="CX30" s="10">
        <v>200</v>
      </c>
      <c r="CY30" s="10">
        <v>317</v>
      </c>
      <c r="CZ30" s="10">
        <v>3</v>
      </c>
      <c r="DA30" s="10">
        <v>1</v>
      </c>
      <c r="DB30" s="10">
        <v>2</v>
      </c>
      <c r="DC30" s="10">
        <v>15</v>
      </c>
      <c r="DD30" s="10">
        <v>444</v>
      </c>
      <c r="DE30" s="10">
        <v>10</v>
      </c>
      <c r="DF30" s="10">
        <v>16</v>
      </c>
      <c r="DG30" s="10">
        <v>64</v>
      </c>
      <c r="DH30" s="10">
        <v>117</v>
      </c>
      <c r="DI30" s="10">
        <v>108</v>
      </c>
      <c r="DJ30" s="10">
        <v>81</v>
      </c>
      <c r="DK30" s="10">
        <v>48</v>
      </c>
      <c r="DL30" s="10">
        <v>107</v>
      </c>
      <c r="DM30" s="10">
        <v>333</v>
      </c>
      <c r="DN30" s="10">
        <v>2</v>
      </c>
      <c r="DO30" s="10">
        <v>1</v>
      </c>
      <c r="DP30" s="10">
        <v>1</v>
      </c>
      <c r="DQ30" s="10">
        <v>431</v>
      </c>
      <c r="DR30" s="10">
        <v>13</v>
      </c>
      <c r="DS30" s="10">
        <v>229</v>
      </c>
      <c r="DT30" s="10">
        <v>188</v>
      </c>
      <c r="DU30" s="10">
        <v>4</v>
      </c>
      <c r="DV30" s="10">
        <v>7</v>
      </c>
      <c r="DW30" s="10">
        <v>3</v>
      </c>
      <c r="DX30" s="10">
        <v>13</v>
      </c>
      <c r="DY30" s="10">
        <v>778</v>
      </c>
      <c r="DZ30" s="10">
        <v>2</v>
      </c>
      <c r="EA30" s="10">
        <v>41</v>
      </c>
      <c r="EB30" s="10">
        <v>110</v>
      </c>
      <c r="EC30" s="10">
        <v>218</v>
      </c>
      <c r="ED30" s="10">
        <v>183</v>
      </c>
      <c r="EE30" s="10">
        <v>147</v>
      </c>
      <c r="EF30" s="10">
        <v>77</v>
      </c>
      <c r="EG30" s="10">
        <v>243</v>
      </c>
      <c r="EH30" s="10">
        <v>527</v>
      </c>
      <c r="EI30" s="10">
        <v>6</v>
      </c>
      <c r="EJ30" s="10">
        <v>1</v>
      </c>
      <c r="EK30" s="10">
        <v>1</v>
      </c>
      <c r="EL30" s="10">
        <v>760</v>
      </c>
      <c r="EM30" s="10">
        <v>18</v>
      </c>
      <c r="EN30" s="10">
        <v>372</v>
      </c>
      <c r="EO30" s="10">
        <v>370</v>
      </c>
      <c r="EP30" s="10">
        <v>6</v>
      </c>
      <c r="EQ30" s="10">
        <v>7</v>
      </c>
      <c r="ER30" s="10">
        <v>5</v>
      </c>
      <c r="ES30" s="10">
        <v>18</v>
      </c>
      <c r="ET30" s="10">
        <v>267</v>
      </c>
      <c r="EU30" s="10">
        <v>2</v>
      </c>
      <c r="EV30" s="10">
        <v>16</v>
      </c>
      <c r="EW30" s="10">
        <v>44</v>
      </c>
      <c r="EX30" s="10">
        <v>90</v>
      </c>
      <c r="EY30" s="10">
        <v>52</v>
      </c>
      <c r="EZ30" s="10">
        <v>42</v>
      </c>
      <c r="FA30" s="10">
        <v>21</v>
      </c>
      <c r="FB30" s="10">
        <v>120</v>
      </c>
      <c r="FC30" s="10">
        <v>143</v>
      </c>
      <c r="FD30" s="10">
        <v>4</v>
      </c>
      <c r="FE30" s="10">
        <v>0</v>
      </c>
      <c r="FF30" s="10">
        <v>0</v>
      </c>
      <c r="FG30" s="10">
        <v>263</v>
      </c>
      <c r="FH30" s="10">
        <v>4</v>
      </c>
      <c r="FI30" s="10">
        <v>112</v>
      </c>
      <c r="FJ30" s="10">
        <v>147</v>
      </c>
      <c r="FK30" s="10">
        <v>2</v>
      </c>
      <c r="FL30" s="10">
        <v>0</v>
      </c>
      <c r="FM30" s="10">
        <v>2</v>
      </c>
      <c r="FN30" s="10">
        <v>4</v>
      </c>
      <c r="FO30" s="10">
        <v>82</v>
      </c>
      <c r="FP30" s="10">
        <v>0</v>
      </c>
      <c r="FQ30" s="10">
        <v>10</v>
      </c>
      <c r="FR30" s="10">
        <v>3</v>
      </c>
      <c r="FS30" s="10">
        <v>13</v>
      </c>
      <c r="FT30" s="10">
        <v>24</v>
      </c>
      <c r="FU30" s="10">
        <v>24</v>
      </c>
      <c r="FV30" s="10">
        <v>8</v>
      </c>
      <c r="FW30" s="10">
        <v>25</v>
      </c>
      <c r="FX30" s="10">
        <v>57</v>
      </c>
      <c r="FY30" s="10">
        <v>0</v>
      </c>
      <c r="FZ30" s="10">
        <v>0</v>
      </c>
      <c r="GA30" s="10">
        <v>0</v>
      </c>
      <c r="GB30" s="10">
        <v>81</v>
      </c>
      <c r="GC30" s="10">
        <v>1</v>
      </c>
      <c r="GD30" s="10">
        <v>31</v>
      </c>
      <c r="GE30" s="10">
        <v>50</v>
      </c>
      <c r="GF30" s="10">
        <v>0</v>
      </c>
      <c r="GG30" s="10">
        <v>0</v>
      </c>
      <c r="GH30" s="10">
        <v>0</v>
      </c>
      <c r="GI30" s="10">
        <v>1</v>
      </c>
      <c r="GJ30" s="10">
        <v>0</v>
      </c>
      <c r="GK30" s="10">
        <v>0</v>
      </c>
      <c r="GL30" s="10">
        <v>0</v>
      </c>
      <c r="GM30" s="10">
        <v>0</v>
      </c>
      <c r="GN30" s="10">
        <v>0</v>
      </c>
      <c r="GO30" s="10">
        <v>0</v>
      </c>
      <c r="GP30" s="10">
        <v>0</v>
      </c>
      <c r="GQ30" s="10">
        <v>0</v>
      </c>
      <c r="GR30" s="10">
        <v>0</v>
      </c>
      <c r="GS30" s="10">
        <v>0</v>
      </c>
      <c r="GT30" s="10">
        <v>0</v>
      </c>
      <c r="GU30" s="10">
        <v>0</v>
      </c>
      <c r="GV30" s="10">
        <v>0</v>
      </c>
      <c r="GW30" s="10">
        <v>0</v>
      </c>
      <c r="GX30" s="10">
        <v>0</v>
      </c>
      <c r="GY30" s="10">
        <v>0</v>
      </c>
      <c r="GZ30" s="10">
        <v>0</v>
      </c>
      <c r="HA30" s="10">
        <v>0</v>
      </c>
      <c r="HB30" s="10">
        <v>0</v>
      </c>
      <c r="HC30" s="10">
        <v>0</v>
      </c>
      <c r="HD30" s="10">
        <v>0</v>
      </c>
      <c r="HE30" s="10">
        <v>349</v>
      </c>
      <c r="HF30" s="10">
        <v>2</v>
      </c>
      <c r="HG30" s="10">
        <v>26</v>
      </c>
      <c r="HH30" s="10">
        <v>47</v>
      </c>
      <c r="HI30" s="10">
        <v>103</v>
      </c>
      <c r="HJ30" s="10">
        <v>76</v>
      </c>
      <c r="HK30" s="10">
        <v>66</v>
      </c>
      <c r="HL30" s="10">
        <v>29</v>
      </c>
      <c r="HM30" s="10">
        <v>145</v>
      </c>
      <c r="HN30" s="10">
        <v>200</v>
      </c>
      <c r="HO30" s="10">
        <v>4</v>
      </c>
      <c r="HP30" s="10">
        <v>0</v>
      </c>
      <c r="HQ30" s="10">
        <v>0</v>
      </c>
      <c r="HR30" s="10">
        <v>344</v>
      </c>
      <c r="HS30" s="10">
        <v>5</v>
      </c>
      <c r="HT30" s="10">
        <v>143</v>
      </c>
      <c r="HU30" s="10">
        <v>197</v>
      </c>
      <c r="HV30" s="10">
        <v>2</v>
      </c>
      <c r="HW30" s="10">
        <v>0</v>
      </c>
      <c r="HX30" s="10">
        <v>2</v>
      </c>
      <c r="HY30" s="10">
        <v>5</v>
      </c>
      <c r="HZ30" s="10">
        <v>429</v>
      </c>
      <c r="IA30" s="10">
        <v>0</v>
      </c>
      <c r="IB30" s="10">
        <v>15</v>
      </c>
      <c r="IC30" s="10">
        <v>63</v>
      </c>
      <c r="ID30" s="10">
        <v>115</v>
      </c>
      <c r="IE30" s="10">
        <v>107</v>
      </c>
      <c r="IF30" s="10">
        <v>81</v>
      </c>
      <c r="IG30" s="10">
        <v>48</v>
      </c>
      <c r="IH30" s="10">
        <v>98</v>
      </c>
      <c r="II30" s="10">
        <v>327</v>
      </c>
      <c r="IJ30" s="10">
        <v>2</v>
      </c>
      <c r="IK30" s="10">
        <v>1</v>
      </c>
      <c r="IL30" s="10">
        <v>1</v>
      </c>
      <c r="IM30" s="10">
        <v>416</v>
      </c>
      <c r="IN30" s="10">
        <v>13</v>
      </c>
      <c r="IO30" s="10">
        <v>229</v>
      </c>
      <c r="IP30" s="10">
        <v>173</v>
      </c>
      <c r="IQ30" s="10">
        <v>4</v>
      </c>
      <c r="IR30" s="10">
        <v>7</v>
      </c>
      <c r="IS30" s="10">
        <v>3</v>
      </c>
      <c r="IT30" s="10">
        <v>13</v>
      </c>
      <c r="IU30" s="10">
        <v>204</v>
      </c>
      <c r="IV30" s="10">
        <v>128</v>
      </c>
      <c r="IW30" s="10">
        <v>8</v>
      </c>
      <c r="IX30" s="10">
        <v>29</v>
      </c>
      <c r="IY30" s="10">
        <v>31</v>
      </c>
      <c r="IZ30" s="10">
        <v>7</v>
      </c>
      <c r="JA30" s="10">
        <v>0</v>
      </c>
      <c r="JB30" s="10">
        <v>1</v>
      </c>
      <c r="JC30" s="10">
        <v>132</v>
      </c>
      <c r="JD30" s="10">
        <v>72</v>
      </c>
      <c r="JE30" s="10">
        <v>0</v>
      </c>
      <c r="JF30" s="10">
        <v>0</v>
      </c>
      <c r="JG30" s="10">
        <v>0</v>
      </c>
      <c r="JH30" s="10">
        <v>194</v>
      </c>
      <c r="JI30" s="10">
        <v>10</v>
      </c>
      <c r="JJ30" s="10">
        <v>57</v>
      </c>
      <c r="JK30" s="10">
        <v>135</v>
      </c>
      <c r="JL30" s="10">
        <v>1</v>
      </c>
      <c r="JM30" s="10">
        <v>1</v>
      </c>
      <c r="JN30" s="10">
        <v>0</v>
      </c>
      <c r="JO30" s="10">
        <v>10</v>
      </c>
      <c r="JP30" s="10">
        <v>133</v>
      </c>
      <c r="JQ30" s="10">
        <v>85</v>
      </c>
      <c r="JR30" s="10">
        <v>4</v>
      </c>
      <c r="JS30" s="10">
        <v>17</v>
      </c>
      <c r="JT30" s="10">
        <v>21</v>
      </c>
      <c r="JU30" s="10">
        <v>5</v>
      </c>
      <c r="JV30" s="10">
        <v>0</v>
      </c>
      <c r="JW30" s="10">
        <v>1</v>
      </c>
      <c r="JX30" s="10">
        <v>84</v>
      </c>
      <c r="JY30" s="10">
        <v>49</v>
      </c>
      <c r="JZ30" s="10">
        <v>0</v>
      </c>
      <c r="KA30" s="10">
        <v>0</v>
      </c>
      <c r="KB30" s="10">
        <v>0</v>
      </c>
      <c r="KC30" s="10">
        <v>132</v>
      </c>
      <c r="KD30" s="10">
        <v>1</v>
      </c>
      <c r="KE30" s="10">
        <v>45</v>
      </c>
      <c r="KF30" s="10">
        <v>81</v>
      </c>
      <c r="KG30" s="10">
        <v>1</v>
      </c>
      <c r="KH30" s="10">
        <v>1</v>
      </c>
      <c r="KI30" s="10">
        <v>0</v>
      </c>
      <c r="KJ30" s="10">
        <v>5</v>
      </c>
      <c r="KK30" s="10">
        <v>56</v>
      </c>
      <c r="KL30" s="10">
        <v>33</v>
      </c>
      <c r="KM30" s="10">
        <v>3</v>
      </c>
      <c r="KN30" s="10">
        <v>11</v>
      </c>
      <c r="KO30" s="10">
        <v>8</v>
      </c>
      <c r="KP30" s="10">
        <v>1</v>
      </c>
      <c r="KQ30" s="10">
        <v>0</v>
      </c>
      <c r="KR30" s="10">
        <v>0</v>
      </c>
      <c r="KS30" s="10">
        <v>39</v>
      </c>
      <c r="KT30" s="10">
        <v>17</v>
      </c>
      <c r="KU30" s="10">
        <v>0</v>
      </c>
      <c r="KV30" s="10">
        <v>0</v>
      </c>
      <c r="KW30" s="10">
        <v>0</v>
      </c>
      <c r="KX30" s="10">
        <v>47</v>
      </c>
      <c r="KY30" s="10">
        <v>9</v>
      </c>
      <c r="KZ30" s="10">
        <v>12</v>
      </c>
      <c r="LA30" s="10">
        <v>39</v>
      </c>
      <c r="LB30" s="10">
        <v>0</v>
      </c>
      <c r="LC30" s="10">
        <v>0</v>
      </c>
      <c r="LD30" s="10">
        <v>0</v>
      </c>
      <c r="LE30" s="10">
        <v>5</v>
      </c>
      <c r="LF30" s="10">
        <v>189</v>
      </c>
      <c r="LG30" s="10">
        <v>118</v>
      </c>
      <c r="LH30" s="10">
        <v>7</v>
      </c>
      <c r="LI30" s="10">
        <v>28</v>
      </c>
      <c r="LJ30" s="10">
        <v>29</v>
      </c>
      <c r="LK30" s="10">
        <v>6</v>
      </c>
      <c r="LL30" s="10">
        <v>0</v>
      </c>
      <c r="LM30" s="10">
        <v>1</v>
      </c>
      <c r="LN30" s="10">
        <v>123</v>
      </c>
      <c r="LO30" s="10">
        <v>66</v>
      </c>
      <c r="LP30" s="10">
        <v>0</v>
      </c>
      <c r="LQ30" s="10">
        <v>0</v>
      </c>
      <c r="LR30" s="10">
        <v>0</v>
      </c>
      <c r="LS30" s="10">
        <v>179</v>
      </c>
      <c r="LT30" s="10">
        <v>10</v>
      </c>
      <c r="LU30" s="10">
        <v>57</v>
      </c>
      <c r="LV30" s="10">
        <v>120</v>
      </c>
      <c r="LW30" s="10">
        <v>1</v>
      </c>
      <c r="LX30" s="10">
        <v>1</v>
      </c>
      <c r="LY30" s="10">
        <v>0</v>
      </c>
      <c r="LZ30" s="10">
        <v>10</v>
      </c>
      <c r="MA30" s="10">
        <v>15</v>
      </c>
      <c r="MB30" s="10">
        <v>10</v>
      </c>
      <c r="MC30" s="10">
        <v>1</v>
      </c>
      <c r="MD30" s="10">
        <v>1</v>
      </c>
      <c r="ME30" s="10">
        <v>2</v>
      </c>
      <c r="MF30" s="10">
        <v>1</v>
      </c>
      <c r="MG30" s="10">
        <v>0</v>
      </c>
      <c r="MH30" s="10">
        <v>0</v>
      </c>
      <c r="MI30" s="10">
        <v>9</v>
      </c>
      <c r="MJ30" s="10">
        <v>6</v>
      </c>
      <c r="MK30" s="10">
        <v>0</v>
      </c>
      <c r="ML30" s="10">
        <v>0</v>
      </c>
      <c r="MM30" s="10">
        <v>0</v>
      </c>
      <c r="MN30" s="10">
        <v>15</v>
      </c>
      <c r="MO30" s="10">
        <v>0</v>
      </c>
      <c r="MP30" s="10">
        <v>0</v>
      </c>
      <c r="MQ30" s="10">
        <v>15</v>
      </c>
      <c r="MR30" s="10">
        <v>0</v>
      </c>
      <c r="MS30" s="10">
        <v>0</v>
      </c>
      <c r="MT30" s="10">
        <v>0</v>
      </c>
      <c r="MU30" s="10">
        <v>0</v>
      </c>
      <c r="MV30" s="10">
        <v>69</v>
      </c>
      <c r="MW30" s="10">
        <v>45</v>
      </c>
      <c r="MX30" s="10">
        <v>20</v>
      </c>
      <c r="MY30" s="10">
        <v>65</v>
      </c>
      <c r="MZ30" s="10">
        <v>4</v>
      </c>
      <c r="NA30" s="10">
        <v>130</v>
      </c>
      <c r="NB30" s="10">
        <v>36</v>
      </c>
      <c r="NC30" s="10">
        <v>0</v>
      </c>
      <c r="ND30" s="10">
        <v>36</v>
      </c>
      <c r="NE30" s="10">
        <v>94</v>
      </c>
      <c r="NF30" s="10">
        <v>119</v>
      </c>
      <c r="NG30" s="10">
        <v>25</v>
      </c>
      <c r="NH30" s="10">
        <v>0</v>
      </c>
      <c r="NI30" s="10">
        <v>25</v>
      </c>
      <c r="NJ30" s="10">
        <v>94</v>
      </c>
      <c r="NK30" s="10">
        <v>11</v>
      </c>
      <c r="NL30" s="10">
        <v>11</v>
      </c>
      <c r="NM30" s="10">
        <v>11</v>
      </c>
      <c r="NN30" s="10">
        <v>0</v>
      </c>
      <c r="NO30" s="10">
        <v>61</v>
      </c>
      <c r="NP30" s="10">
        <v>6</v>
      </c>
      <c r="NQ30" s="10">
        <v>54</v>
      </c>
      <c r="NR30" s="10">
        <v>1</v>
      </c>
      <c r="NS30" s="10">
        <v>0</v>
      </c>
      <c r="NT30" s="10">
        <v>0</v>
      </c>
      <c r="NU30" s="10">
        <v>61</v>
      </c>
      <c r="NV30" s="10">
        <v>0</v>
      </c>
      <c r="NW30" s="10">
        <v>28</v>
      </c>
      <c r="NX30" s="10">
        <v>30</v>
      </c>
      <c r="NY30" s="10">
        <v>0</v>
      </c>
      <c r="NZ30" s="10">
        <v>0</v>
      </c>
      <c r="OA30" s="10">
        <v>1</v>
      </c>
      <c r="OB30" s="10">
        <v>2</v>
      </c>
      <c r="OC30" s="10">
        <v>16</v>
      </c>
      <c r="OD30" s="10">
        <v>2</v>
      </c>
      <c r="OE30" s="10">
        <v>13</v>
      </c>
      <c r="OF30" s="10">
        <v>1</v>
      </c>
      <c r="OG30" s="10">
        <v>0</v>
      </c>
      <c r="OH30" s="10">
        <v>0</v>
      </c>
      <c r="OI30" s="10">
        <v>16</v>
      </c>
      <c r="OJ30" s="10">
        <v>0</v>
      </c>
      <c r="OK30" s="10">
        <v>9</v>
      </c>
      <c r="OL30" s="10">
        <v>6</v>
      </c>
      <c r="OM30" s="10">
        <v>0</v>
      </c>
      <c r="ON30" s="10">
        <v>0</v>
      </c>
      <c r="OO30" s="10">
        <v>0</v>
      </c>
      <c r="OP30" s="10">
        <v>1</v>
      </c>
      <c r="OQ30" s="10">
        <v>15</v>
      </c>
      <c r="OR30" s="10">
        <v>2</v>
      </c>
      <c r="OS30" s="10">
        <v>13</v>
      </c>
      <c r="OT30" s="10">
        <v>0</v>
      </c>
      <c r="OU30" s="10">
        <v>0</v>
      </c>
      <c r="OV30" s="10">
        <v>0</v>
      </c>
      <c r="OW30" s="10">
        <v>15</v>
      </c>
      <c r="OX30" s="10">
        <v>0</v>
      </c>
      <c r="OY30" s="10">
        <v>6</v>
      </c>
      <c r="OZ30" s="10">
        <v>9</v>
      </c>
      <c r="PA30" s="10">
        <v>0</v>
      </c>
      <c r="PB30" s="10">
        <v>0</v>
      </c>
      <c r="PC30" s="10">
        <v>0</v>
      </c>
      <c r="PD30" s="10">
        <v>0</v>
      </c>
      <c r="PE30" s="10">
        <v>0</v>
      </c>
      <c r="PF30" s="10">
        <v>0</v>
      </c>
      <c r="PG30" s="10">
        <v>0</v>
      </c>
      <c r="PH30" s="10">
        <v>0</v>
      </c>
      <c r="PI30" s="10">
        <v>0</v>
      </c>
      <c r="PJ30" s="10">
        <v>0</v>
      </c>
      <c r="PK30" s="10">
        <v>0</v>
      </c>
      <c r="PL30" s="10">
        <v>0</v>
      </c>
      <c r="PM30" s="10">
        <v>0</v>
      </c>
      <c r="PN30" s="10">
        <v>0</v>
      </c>
      <c r="PO30" s="10">
        <v>0</v>
      </c>
      <c r="PP30" s="10">
        <v>0</v>
      </c>
      <c r="PQ30" s="10">
        <v>0</v>
      </c>
      <c r="PR30" s="10">
        <v>0</v>
      </c>
      <c r="PS30" s="10">
        <v>31</v>
      </c>
      <c r="PT30" s="10">
        <v>4</v>
      </c>
      <c r="PU30" s="10">
        <v>26</v>
      </c>
      <c r="PV30" s="10">
        <v>1</v>
      </c>
      <c r="PW30" s="10">
        <v>0</v>
      </c>
      <c r="PX30" s="10">
        <v>0</v>
      </c>
      <c r="PY30" s="10">
        <v>31</v>
      </c>
      <c r="PZ30" s="10">
        <v>0</v>
      </c>
      <c r="QA30" s="10">
        <v>15</v>
      </c>
      <c r="QB30" s="10">
        <v>15</v>
      </c>
      <c r="QC30" s="10">
        <v>0</v>
      </c>
      <c r="QD30" s="10">
        <v>0</v>
      </c>
      <c r="QE30" s="10">
        <v>0</v>
      </c>
      <c r="QF30" s="10">
        <v>1</v>
      </c>
      <c r="QG30" s="10">
        <v>30</v>
      </c>
      <c r="QH30" s="10">
        <v>2</v>
      </c>
      <c r="QI30" s="10">
        <v>28</v>
      </c>
      <c r="QJ30" s="10">
        <v>0</v>
      </c>
      <c r="QK30" s="10">
        <v>0</v>
      </c>
      <c r="QL30" s="10">
        <v>0</v>
      </c>
      <c r="QM30" s="10">
        <v>30</v>
      </c>
      <c r="QN30" s="10">
        <v>0</v>
      </c>
      <c r="QO30" s="10">
        <v>13</v>
      </c>
      <c r="QP30" s="10">
        <v>15</v>
      </c>
      <c r="QQ30" s="10">
        <v>0</v>
      </c>
      <c r="QR30" s="10">
        <v>0</v>
      </c>
      <c r="QS30" s="10">
        <v>1</v>
      </c>
      <c r="QT30" s="10">
        <v>1</v>
      </c>
      <c r="QU30" s="10">
        <v>42</v>
      </c>
      <c r="QV30" s="10">
        <v>19</v>
      </c>
      <c r="QW30" s="10">
        <v>23</v>
      </c>
      <c r="QX30" s="10">
        <v>0</v>
      </c>
      <c r="QY30" s="10">
        <v>0</v>
      </c>
      <c r="QZ30" s="10">
        <v>0</v>
      </c>
      <c r="RA30" s="10">
        <v>40</v>
      </c>
      <c r="RB30" s="10">
        <v>2</v>
      </c>
      <c r="RC30" s="10">
        <v>14</v>
      </c>
      <c r="RD30" s="10">
        <v>27</v>
      </c>
      <c r="RE30" s="10">
        <v>0</v>
      </c>
      <c r="RF30" s="10">
        <v>0</v>
      </c>
      <c r="RG30" s="10">
        <v>1</v>
      </c>
      <c r="RH30" s="10">
        <v>0</v>
      </c>
      <c r="RI30" s="10">
        <v>18</v>
      </c>
      <c r="RJ30" s="10">
        <v>10</v>
      </c>
      <c r="RK30" s="10">
        <v>8</v>
      </c>
      <c r="RL30" s="10">
        <v>0</v>
      </c>
      <c r="RM30" s="10">
        <v>0</v>
      </c>
      <c r="RN30" s="10">
        <v>0</v>
      </c>
      <c r="RO30" s="10">
        <v>17</v>
      </c>
      <c r="RP30" s="10">
        <v>1</v>
      </c>
      <c r="RQ30" s="10">
        <v>4</v>
      </c>
      <c r="RR30" s="10">
        <v>13</v>
      </c>
      <c r="RS30" s="10">
        <v>0</v>
      </c>
      <c r="RT30" s="10">
        <v>0</v>
      </c>
      <c r="RU30" s="10">
        <v>1</v>
      </c>
      <c r="RV30" s="10">
        <v>0</v>
      </c>
      <c r="RW30" s="10">
        <v>10</v>
      </c>
      <c r="RX30" s="10">
        <v>3</v>
      </c>
      <c r="RY30" s="10">
        <v>7</v>
      </c>
      <c r="RZ30" s="10">
        <v>0</v>
      </c>
      <c r="SA30" s="10">
        <v>0</v>
      </c>
      <c r="SB30" s="10">
        <v>0</v>
      </c>
      <c r="SC30" s="10">
        <v>10</v>
      </c>
      <c r="SD30" s="10">
        <v>0</v>
      </c>
      <c r="SE30" s="10">
        <v>5</v>
      </c>
      <c r="SF30" s="10">
        <v>5</v>
      </c>
      <c r="SG30" s="10">
        <v>0</v>
      </c>
      <c r="SH30" s="10">
        <v>0</v>
      </c>
      <c r="SI30" s="10">
        <v>0</v>
      </c>
      <c r="SJ30" s="10">
        <v>0</v>
      </c>
      <c r="SK30" s="10">
        <v>0</v>
      </c>
      <c r="SL30" s="10">
        <v>0</v>
      </c>
      <c r="SM30" s="10">
        <v>0</v>
      </c>
      <c r="SN30" s="10">
        <v>0</v>
      </c>
      <c r="SO30" s="10">
        <v>0</v>
      </c>
      <c r="SP30" s="10">
        <v>0</v>
      </c>
      <c r="SQ30" s="10">
        <v>0</v>
      </c>
      <c r="SR30" s="10">
        <v>0</v>
      </c>
      <c r="SS30" s="10">
        <v>0</v>
      </c>
      <c r="ST30" s="10">
        <v>0</v>
      </c>
      <c r="SU30" s="10">
        <v>0</v>
      </c>
      <c r="SV30" s="10">
        <v>0</v>
      </c>
      <c r="SW30" s="10">
        <v>0</v>
      </c>
      <c r="SX30" s="10">
        <v>0</v>
      </c>
      <c r="SY30" s="10">
        <v>28</v>
      </c>
      <c r="SZ30" s="10">
        <v>13</v>
      </c>
      <c r="TA30" s="10">
        <v>15</v>
      </c>
      <c r="TB30" s="10">
        <v>0</v>
      </c>
      <c r="TC30" s="10">
        <v>0</v>
      </c>
      <c r="TD30" s="10">
        <v>0</v>
      </c>
      <c r="TE30" s="10">
        <v>27</v>
      </c>
      <c r="TF30" s="10">
        <v>1</v>
      </c>
      <c r="TG30" s="10">
        <v>9</v>
      </c>
      <c r="TH30" s="10">
        <v>18</v>
      </c>
      <c r="TI30" s="10">
        <v>0</v>
      </c>
      <c r="TJ30" s="10">
        <v>0</v>
      </c>
      <c r="TK30" s="10">
        <v>1</v>
      </c>
      <c r="TL30" s="10">
        <v>0</v>
      </c>
      <c r="TM30" s="10">
        <v>14</v>
      </c>
      <c r="TN30" s="10">
        <v>6</v>
      </c>
      <c r="TO30" s="10">
        <v>8</v>
      </c>
      <c r="TP30" s="10">
        <v>0</v>
      </c>
      <c r="TQ30" s="10">
        <v>0</v>
      </c>
      <c r="TR30" s="10">
        <v>0</v>
      </c>
      <c r="TS30" s="10">
        <v>13</v>
      </c>
      <c r="TT30" s="10">
        <v>1</v>
      </c>
      <c r="TU30" s="10">
        <v>5</v>
      </c>
      <c r="TV30" s="10">
        <v>9</v>
      </c>
      <c r="TW30" s="10">
        <v>0</v>
      </c>
      <c r="TX30" s="10">
        <v>0</v>
      </c>
      <c r="TY30" s="10">
        <v>0</v>
      </c>
      <c r="TZ30" s="10">
        <v>0</v>
      </c>
      <c r="UA30" s="10">
        <v>2</v>
      </c>
      <c r="UB30" s="10">
        <v>2</v>
      </c>
      <c r="UC30" s="10">
        <v>0</v>
      </c>
      <c r="UD30" s="10">
        <v>0</v>
      </c>
      <c r="UE30" s="10">
        <v>2</v>
      </c>
      <c r="UF30" s="10">
        <v>0</v>
      </c>
      <c r="UG30" s="10">
        <v>40</v>
      </c>
      <c r="UH30" s="10">
        <v>16</v>
      </c>
      <c r="UI30" s="10">
        <v>10</v>
      </c>
      <c r="UJ30" s="10">
        <v>0</v>
      </c>
      <c r="UK30" s="10">
        <v>26</v>
      </c>
      <c r="UL30" s="10">
        <v>14</v>
      </c>
      <c r="UM30" s="10">
        <v>6</v>
      </c>
      <c r="UN30" s="10">
        <v>6</v>
      </c>
      <c r="UO30" s="10">
        <v>0</v>
      </c>
      <c r="UP30" s="10">
        <v>0</v>
      </c>
      <c r="UQ30" s="10">
        <v>0</v>
      </c>
      <c r="UR30" s="10">
        <v>0</v>
      </c>
      <c r="US30" s="10">
        <v>6</v>
      </c>
      <c r="UT30" s="10">
        <v>0</v>
      </c>
      <c r="UU30" s="10">
        <v>0</v>
      </c>
      <c r="UV30" s="10">
        <v>5</v>
      </c>
      <c r="UW30" s="10">
        <v>0</v>
      </c>
      <c r="UX30" s="10">
        <v>1</v>
      </c>
      <c r="UY30" s="10">
        <v>0</v>
      </c>
      <c r="UZ30" s="10">
        <v>0</v>
      </c>
      <c r="VA30" s="10">
        <v>3</v>
      </c>
      <c r="VB30" s="10">
        <v>3</v>
      </c>
      <c r="VC30" s="10">
        <v>0</v>
      </c>
      <c r="VD30" s="10">
        <v>0</v>
      </c>
      <c r="VE30" s="10">
        <v>0</v>
      </c>
      <c r="VF30" s="10">
        <v>0</v>
      </c>
      <c r="VG30" s="10">
        <v>3</v>
      </c>
      <c r="VH30" s="10">
        <v>0</v>
      </c>
      <c r="VI30" s="10">
        <v>0</v>
      </c>
      <c r="VJ30" s="10">
        <v>2</v>
      </c>
      <c r="VK30" s="10">
        <v>0</v>
      </c>
      <c r="VL30" s="10">
        <v>1</v>
      </c>
      <c r="VM30" s="10">
        <v>0</v>
      </c>
      <c r="VN30" s="10">
        <v>0</v>
      </c>
      <c r="VO30" s="10">
        <v>3</v>
      </c>
      <c r="VP30" s="10">
        <v>3</v>
      </c>
      <c r="VQ30" s="10">
        <v>0</v>
      </c>
      <c r="VR30" s="10">
        <v>0</v>
      </c>
      <c r="VS30" s="10">
        <v>0</v>
      </c>
      <c r="VT30" s="10">
        <v>0</v>
      </c>
      <c r="VU30" s="10">
        <v>3</v>
      </c>
      <c r="VV30" s="10">
        <v>0</v>
      </c>
      <c r="VW30" s="10">
        <v>0</v>
      </c>
      <c r="VX30" s="10">
        <v>3</v>
      </c>
      <c r="VY30" s="10">
        <v>0</v>
      </c>
      <c r="VZ30" s="10">
        <v>0</v>
      </c>
      <c r="WA30" s="10">
        <v>0</v>
      </c>
      <c r="WB30" s="10">
        <v>0</v>
      </c>
      <c r="WC30" s="10">
        <v>6</v>
      </c>
      <c r="WD30" s="10">
        <v>6</v>
      </c>
      <c r="WE30" s="10">
        <v>0</v>
      </c>
      <c r="WF30" s="10">
        <v>0</v>
      </c>
      <c r="WG30" s="10">
        <v>0</v>
      </c>
      <c r="WH30" s="10">
        <v>0</v>
      </c>
      <c r="WI30" s="10">
        <v>6</v>
      </c>
      <c r="WJ30" s="10">
        <v>0</v>
      </c>
      <c r="WK30" s="10">
        <v>0</v>
      </c>
      <c r="WL30" s="10">
        <v>5</v>
      </c>
      <c r="WM30" s="10">
        <v>0</v>
      </c>
      <c r="WN30" s="10">
        <v>1</v>
      </c>
      <c r="WO30" s="10">
        <v>0</v>
      </c>
      <c r="WP30" s="10">
        <v>0</v>
      </c>
      <c r="WQ30" s="10">
        <v>0</v>
      </c>
      <c r="WR30" s="10">
        <v>0</v>
      </c>
      <c r="WS30" s="10">
        <v>0</v>
      </c>
      <c r="WT30" s="10">
        <v>0</v>
      </c>
      <c r="WU30" s="10">
        <v>0</v>
      </c>
      <c r="WV30" s="10">
        <v>0</v>
      </c>
      <c r="WW30" s="10">
        <v>0</v>
      </c>
      <c r="WX30" s="10">
        <v>0</v>
      </c>
      <c r="WY30" s="10">
        <v>0</v>
      </c>
      <c r="WZ30" s="10">
        <v>0</v>
      </c>
      <c r="XA30" s="10">
        <v>0</v>
      </c>
      <c r="XB30" s="10">
        <v>0</v>
      </c>
      <c r="XC30" s="10">
        <v>0</v>
      </c>
      <c r="XD30" s="10">
        <v>0</v>
      </c>
      <c r="XE30" s="10">
        <v>0</v>
      </c>
      <c r="XF30" s="10">
        <v>0</v>
      </c>
      <c r="XG30" s="10">
        <v>0</v>
      </c>
      <c r="XH30" s="10">
        <v>0</v>
      </c>
      <c r="XI30" s="10">
        <v>0</v>
      </c>
      <c r="XJ30" s="10">
        <v>6</v>
      </c>
      <c r="XK30" s="10">
        <v>3</v>
      </c>
      <c r="XL30" s="10">
        <v>3</v>
      </c>
      <c r="XM30" s="10">
        <v>6</v>
      </c>
      <c r="XN30" s="10">
        <v>0</v>
      </c>
      <c r="XO30" s="10">
        <v>9</v>
      </c>
      <c r="XP30" s="10">
        <v>5</v>
      </c>
      <c r="XQ30" s="10">
        <v>4</v>
      </c>
      <c r="XR30" s="10">
        <v>9</v>
      </c>
      <c r="XS30" s="10">
        <v>0</v>
      </c>
    </row>
    <row r="31" spans="1:643" x14ac:dyDescent="0.25">
      <c r="A31" s="4" t="s">
        <v>47</v>
      </c>
      <c r="B31" s="10">
        <v>1</v>
      </c>
      <c r="C31" s="10">
        <v>2178</v>
      </c>
      <c r="D31" s="10">
        <v>296</v>
      </c>
      <c r="E31" s="10">
        <v>217</v>
      </c>
      <c r="F31" s="10">
        <v>319</v>
      </c>
      <c r="G31" s="10">
        <v>510</v>
      </c>
      <c r="H31" s="10">
        <v>366</v>
      </c>
      <c r="I31" s="10">
        <v>325</v>
      </c>
      <c r="J31" s="10">
        <v>145</v>
      </c>
      <c r="K31" s="10">
        <v>898</v>
      </c>
      <c r="L31" s="10">
        <v>1259</v>
      </c>
      <c r="M31" s="10">
        <v>7</v>
      </c>
      <c r="N31" s="10">
        <v>10</v>
      </c>
      <c r="O31" s="10">
        <v>4</v>
      </c>
      <c r="P31" s="10">
        <v>1975</v>
      </c>
      <c r="Q31" s="10">
        <v>203</v>
      </c>
      <c r="R31" s="10">
        <v>1480</v>
      </c>
      <c r="S31" s="10">
        <v>63</v>
      </c>
      <c r="T31" s="10">
        <v>10</v>
      </c>
      <c r="U31" s="10">
        <v>461</v>
      </c>
      <c r="V31" s="10">
        <v>18</v>
      </c>
      <c r="W31" s="10">
        <v>146</v>
      </c>
      <c r="X31" s="10">
        <v>1414</v>
      </c>
      <c r="Y31" s="10">
        <v>195</v>
      </c>
      <c r="Z31" s="10">
        <v>136</v>
      </c>
      <c r="AA31" s="10">
        <v>208</v>
      </c>
      <c r="AB31" s="10">
        <v>341</v>
      </c>
      <c r="AC31" s="10">
        <v>234</v>
      </c>
      <c r="AD31" s="10">
        <v>210</v>
      </c>
      <c r="AE31" s="10">
        <v>90</v>
      </c>
      <c r="AF31" s="10">
        <v>602</v>
      </c>
      <c r="AG31" s="10">
        <v>798</v>
      </c>
      <c r="AH31" s="10">
        <v>3</v>
      </c>
      <c r="AI31" s="10">
        <v>7</v>
      </c>
      <c r="AJ31" s="10">
        <v>4</v>
      </c>
      <c r="AK31" s="10">
        <v>1282</v>
      </c>
      <c r="AL31" s="10">
        <v>132</v>
      </c>
      <c r="AM31" s="10">
        <v>963</v>
      </c>
      <c r="AN31" s="10">
        <v>43</v>
      </c>
      <c r="AO31" s="10">
        <v>8</v>
      </c>
      <c r="AP31" s="10">
        <v>290</v>
      </c>
      <c r="AQ31" s="10">
        <v>11</v>
      </c>
      <c r="AR31" s="10">
        <v>99</v>
      </c>
      <c r="AS31" s="10">
        <v>268</v>
      </c>
      <c r="AT31" s="10">
        <v>84</v>
      </c>
      <c r="AU31" s="10">
        <v>32</v>
      </c>
      <c r="AV31" s="10">
        <v>34</v>
      </c>
      <c r="AW31" s="10">
        <v>49</v>
      </c>
      <c r="AX31" s="10">
        <v>29</v>
      </c>
      <c r="AY31" s="10">
        <v>29</v>
      </c>
      <c r="AZ31" s="10">
        <v>11</v>
      </c>
      <c r="BA31" s="10">
        <v>109</v>
      </c>
      <c r="BB31" s="10">
        <v>155</v>
      </c>
      <c r="BC31" s="10">
        <v>2</v>
      </c>
      <c r="BD31" s="10">
        <v>2</v>
      </c>
      <c r="BE31" s="10">
        <v>0</v>
      </c>
      <c r="BF31" s="10">
        <v>231</v>
      </c>
      <c r="BG31" s="10">
        <v>37</v>
      </c>
      <c r="BH31" s="10">
        <v>179</v>
      </c>
      <c r="BI31" s="10">
        <v>8</v>
      </c>
      <c r="BJ31" s="10">
        <v>1</v>
      </c>
      <c r="BK31" s="10">
        <v>66</v>
      </c>
      <c r="BL31" s="10">
        <v>1</v>
      </c>
      <c r="BM31" s="10">
        <v>13</v>
      </c>
      <c r="BN31" s="10">
        <v>0</v>
      </c>
      <c r="BO31" s="10">
        <v>0</v>
      </c>
      <c r="BP31" s="10">
        <v>0</v>
      </c>
      <c r="BQ31" s="10">
        <v>0</v>
      </c>
      <c r="BR31" s="10">
        <v>0</v>
      </c>
      <c r="BS31" s="10">
        <v>0</v>
      </c>
      <c r="BT31" s="10">
        <v>0</v>
      </c>
      <c r="BU31" s="10">
        <v>0</v>
      </c>
      <c r="BV31" s="10">
        <v>0</v>
      </c>
      <c r="BW31" s="10">
        <v>0</v>
      </c>
      <c r="BX31" s="10">
        <v>0</v>
      </c>
      <c r="BY31" s="10">
        <v>0</v>
      </c>
      <c r="BZ31" s="10">
        <v>0</v>
      </c>
      <c r="CA31" s="10">
        <v>0</v>
      </c>
      <c r="CB31" s="10">
        <v>0</v>
      </c>
      <c r="CC31" s="10">
        <v>0</v>
      </c>
      <c r="CD31" s="10">
        <v>0</v>
      </c>
      <c r="CE31" s="10">
        <v>0</v>
      </c>
      <c r="CF31" s="10">
        <v>0</v>
      </c>
      <c r="CG31" s="10">
        <v>0</v>
      </c>
      <c r="CH31" s="10">
        <v>0</v>
      </c>
      <c r="CI31" s="10">
        <v>1682</v>
      </c>
      <c r="CJ31" s="10">
        <v>279</v>
      </c>
      <c r="CK31" s="10">
        <v>168</v>
      </c>
      <c r="CL31" s="10">
        <v>242</v>
      </c>
      <c r="CM31" s="10">
        <v>390</v>
      </c>
      <c r="CN31" s="10">
        <v>263</v>
      </c>
      <c r="CO31" s="10">
        <v>239</v>
      </c>
      <c r="CP31" s="10">
        <v>101</v>
      </c>
      <c r="CQ31" s="10">
        <v>711</v>
      </c>
      <c r="CR31" s="10">
        <v>953</v>
      </c>
      <c r="CS31" s="10">
        <v>5</v>
      </c>
      <c r="CT31" s="10">
        <v>9</v>
      </c>
      <c r="CU31" s="10">
        <v>4</v>
      </c>
      <c r="CV31" s="10">
        <v>1513</v>
      </c>
      <c r="CW31" s="10">
        <v>169</v>
      </c>
      <c r="CX31" s="10">
        <v>1142</v>
      </c>
      <c r="CY31" s="10">
        <v>51</v>
      </c>
      <c r="CZ31" s="10">
        <v>9</v>
      </c>
      <c r="DA31" s="10">
        <v>356</v>
      </c>
      <c r="DB31" s="10">
        <v>12</v>
      </c>
      <c r="DC31" s="10">
        <v>112</v>
      </c>
      <c r="DD31" s="10">
        <v>496</v>
      </c>
      <c r="DE31" s="10">
        <v>17</v>
      </c>
      <c r="DF31" s="10">
        <v>49</v>
      </c>
      <c r="DG31" s="10">
        <v>77</v>
      </c>
      <c r="DH31" s="10">
        <v>120</v>
      </c>
      <c r="DI31" s="10">
        <v>103</v>
      </c>
      <c r="DJ31" s="10">
        <v>86</v>
      </c>
      <c r="DK31" s="10">
        <v>44</v>
      </c>
      <c r="DL31" s="10">
        <v>187</v>
      </c>
      <c r="DM31" s="10">
        <v>306</v>
      </c>
      <c r="DN31" s="10">
        <v>2</v>
      </c>
      <c r="DO31" s="10">
        <v>1</v>
      </c>
      <c r="DP31" s="10">
        <v>0</v>
      </c>
      <c r="DQ31" s="10">
        <v>462</v>
      </c>
      <c r="DR31" s="10">
        <v>34</v>
      </c>
      <c r="DS31" s="10">
        <v>338</v>
      </c>
      <c r="DT31" s="10">
        <v>12</v>
      </c>
      <c r="DU31" s="10">
        <v>1</v>
      </c>
      <c r="DV31" s="10">
        <v>105</v>
      </c>
      <c r="DW31" s="10">
        <v>6</v>
      </c>
      <c r="DX31" s="10">
        <v>34</v>
      </c>
      <c r="DY31" s="10">
        <v>1684</v>
      </c>
      <c r="DZ31" s="10">
        <v>1</v>
      </c>
      <c r="EA31" s="10">
        <v>182</v>
      </c>
      <c r="EB31" s="10">
        <v>257</v>
      </c>
      <c r="EC31" s="10">
        <v>445</v>
      </c>
      <c r="ED31" s="10">
        <v>339</v>
      </c>
      <c r="EE31" s="10">
        <v>317</v>
      </c>
      <c r="EF31" s="10">
        <v>143</v>
      </c>
      <c r="EG31" s="10">
        <v>615</v>
      </c>
      <c r="EH31" s="10">
        <v>1052</v>
      </c>
      <c r="EI31" s="10">
        <v>6</v>
      </c>
      <c r="EJ31" s="10">
        <v>8</v>
      </c>
      <c r="EK31" s="10">
        <v>3</v>
      </c>
      <c r="EL31" s="10">
        <v>1541</v>
      </c>
      <c r="EM31" s="10">
        <v>143</v>
      </c>
      <c r="EN31" s="10">
        <v>1204</v>
      </c>
      <c r="EO31" s="10">
        <v>48</v>
      </c>
      <c r="EP31" s="10">
        <v>7</v>
      </c>
      <c r="EQ31" s="10">
        <v>317</v>
      </c>
      <c r="ER31" s="10">
        <v>17</v>
      </c>
      <c r="ES31" s="10">
        <v>91</v>
      </c>
      <c r="ET31" s="10">
        <v>1103</v>
      </c>
      <c r="EU31" s="10">
        <v>0</v>
      </c>
      <c r="EV31" s="10">
        <v>117</v>
      </c>
      <c r="EW31" s="10">
        <v>167</v>
      </c>
      <c r="EX31" s="10">
        <v>304</v>
      </c>
      <c r="EY31" s="10">
        <v>220</v>
      </c>
      <c r="EZ31" s="10">
        <v>206</v>
      </c>
      <c r="FA31" s="10">
        <v>89</v>
      </c>
      <c r="FB31" s="10">
        <v>418</v>
      </c>
      <c r="FC31" s="10">
        <v>674</v>
      </c>
      <c r="FD31" s="10">
        <v>2</v>
      </c>
      <c r="FE31" s="10">
        <v>6</v>
      </c>
      <c r="FF31" s="10">
        <v>3</v>
      </c>
      <c r="FG31" s="10">
        <v>997</v>
      </c>
      <c r="FH31" s="10">
        <v>106</v>
      </c>
      <c r="FI31" s="10">
        <v>803</v>
      </c>
      <c r="FJ31" s="10">
        <v>32</v>
      </c>
      <c r="FK31" s="10">
        <v>7</v>
      </c>
      <c r="FL31" s="10">
        <v>194</v>
      </c>
      <c r="FM31" s="10">
        <v>11</v>
      </c>
      <c r="FN31" s="10">
        <v>56</v>
      </c>
      <c r="FO31" s="10">
        <v>123</v>
      </c>
      <c r="FP31" s="10">
        <v>1</v>
      </c>
      <c r="FQ31" s="10">
        <v>21</v>
      </c>
      <c r="FR31" s="10">
        <v>16</v>
      </c>
      <c r="FS31" s="10">
        <v>29</v>
      </c>
      <c r="FT31" s="10">
        <v>21</v>
      </c>
      <c r="FU31" s="10">
        <v>25</v>
      </c>
      <c r="FV31" s="10">
        <v>10</v>
      </c>
      <c r="FW31" s="10">
        <v>36</v>
      </c>
      <c r="FX31" s="10">
        <v>84</v>
      </c>
      <c r="FY31" s="10">
        <v>2</v>
      </c>
      <c r="FZ31" s="10">
        <v>1</v>
      </c>
      <c r="GA31" s="10">
        <v>0</v>
      </c>
      <c r="GB31" s="10">
        <v>117</v>
      </c>
      <c r="GC31" s="10">
        <v>6</v>
      </c>
      <c r="GD31" s="10">
        <v>95</v>
      </c>
      <c r="GE31" s="10">
        <v>4</v>
      </c>
      <c r="GF31" s="10">
        <v>0</v>
      </c>
      <c r="GG31" s="10">
        <v>21</v>
      </c>
      <c r="GH31" s="10">
        <v>0</v>
      </c>
      <c r="GI31" s="10">
        <v>3</v>
      </c>
      <c r="GJ31" s="10">
        <v>0</v>
      </c>
      <c r="GK31" s="10">
        <v>0</v>
      </c>
      <c r="GL31" s="10">
        <v>0</v>
      </c>
      <c r="GM31" s="10">
        <v>0</v>
      </c>
      <c r="GN31" s="10">
        <v>0</v>
      </c>
      <c r="GO31" s="10">
        <v>0</v>
      </c>
      <c r="GP31" s="10">
        <v>0</v>
      </c>
      <c r="GQ31" s="10">
        <v>0</v>
      </c>
      <c r="GR31" s="10">
        <v>0</v>
      </c>
      <c r="GS31" s="10">
        <v>0</v>
      </c>
      <c r="GT31" s="10">
        <v>0</v>
      </c>
      <c r="GU31" s="10">
        <v>0</v>
      </c>
      <c r="GV31" s="10">
        <v>0</v>
      </c>
      <c r="GW31" s="10">
        <v>0</v>
      </c>
      <c r="GX31" s="10">
        <v>0</v>
      </c>
      <c r="GY31" s="10">
        <v>0</v>
      </c>
      <c r="GZ31" s="10">
        <v>0</v>
      </c>
      <c r="HA31" s="10">
        <v>0</v>
      </c>
      <c r="HB31" s="10">
        <v>0</v>
      </c>
      <c r="HC31" s="10">
        <v>0</v>
      </c>
      <c r="HD31" s="10">
        <v>0</v>
      </c>
      <c r="HE31" s="10">
        <v>1226</v>
      </c>
      <c r="HF31" s="10">
        <v>1</v>
      </c>
      <c r="HG31" s="10">
        <v>138</v>
      </c>
      <c r="HH31" s="10">
        <v>183</v>
      </c>
      <c r="HI31" s="10">
        <v>333</v>
      </c>
      <c r="HJ31" s="10">
        <v>241</v>
      </c>
      <c r="HK31" s="10">
        <v>231</v>
      </c>
      <c r="HL31" s="10">
        <v>99</v>
      </c>
      <c r="HM31" s="10">
        <v>454</v>
      </c>
      <c r="HN31" s="10">
        <v>758</v>
      </c>
      <c r="HO31" s="10">
        <v>4</v>
      </c>
      <c r="HP31" s="10">
        <v>7</v>
      </c>
      <c r="HQ31" s="10">
        <v>3</v>
      </c>
      <c r="HR31" s="10">
        <v>1114</v>
      </c>
      <c r="HS31" s="10">
        <v>112</v>
      </c>
      <c r="HT31" s="10">
        <v>898</v>
      </c>
      <c r="HU31" s="10">
        <v>36</v>
      </c>
      <c r="HV31" s="10">
        <v>7</v>
      </c>
      <c r="HW31" s="10">
        <v>215</v>
      </c>
      <c r="HX31" s="10">
        <v>11</v>
      </c>
      <c r="HY31" s="10">
        <v>59</v>
      </c>
      <c r="HZ31" s="10">
        <v>458</v>
      </c>
      <c r="IA31" s="10">
        <v>0</v>
      </c>
      <c r="IB31" s="10">
        <v>44</v>
      </c>
      <c r="IC31" s="10">
        <v>74</v>
      </c>
      <c r="ID31" s="10">
        <v>112</v>
      </c>
      <c r="IE31" s="10">
        <v>98</v>
      </c>
      <c r="IF31" s="10">
        <v>86</v>
      </c>
      <c r="IG31" s="10">
        <v>44</v>
      </c>
      <c r="IH31" s="10">
        <v>161</v>
      </c>
      <c r="II31" s="10">
        <v>294</v>
      </c>
      <c r="IJ31" s="10">
        <v>2</v>
      </c>
      <c r="IK31" s="10">
        <v>1</v>
      </c>
      <c r="IL31" s="10">
        <v>0</v>
      </c>
      <c r="IM31" s="10">
        <v>427</v>
      </c>
      <c r="IN31" s="10">
        <v>31</v>
      </c>
      <c r="IO31" s="10">
        <v>306</v>
      </c>
      <c r="IP31" s="10">
        <v>12</v>
      </c>
      <c r="IQ31" s="10">
        <v>0</v>
      </c>
      <c r="IR31" s="10">
        <v>102</v>
      </c>
      <c r="IS31" s="10">
        <v>6</v>
      </c>
      <c r="IT31" s="10">
        <v>32</v>
      </c>
      <c r="IU31" s="10">
        <v>494</v>
      </c>
      <c r="IV31" s="10">
        <v>295</v>
      </c>
      <c r="IW31" s="10">
        <v>35</v>
      </c>
      <c r="IX31" s="10">
        <v>62</v>
      </c>
      <c r="IY31" s="10">
        <v>65</v>
      </c>
      <c r="IZ31" s="10">
        <v>27</v>
      </c>
      <c r="JA31" s="10">
        <v>8</v>
      </c>
      <c r="JB31" s="10">
        <v>2</v>
      </c>
      <c r="JC31" s="10">
        <v>283</v>
      </c>
      <c r="JD31" s="10">
        <v>207</v>
      </c>
      <c r="JE31" s="10">
        <v>1</v>
      </c>
      <c r="JF31" s="10">
        <v>2</v>
      </c>
      <c r="JG31" s="10">
        <v>1</v>
      </c>
      <c r="JH31" s="10">
        <v>434</v>
      </c>
      <c r="JI31" s="10">
        <v>60</v>
      </c>
      <c r="JJ31" s="10">
        <v>276</v>
      </c>
      <c r="JK31" s="10">
        <v>15</v>
      </c>
      <c r="JL31" s="10">
        <v>3</v>
      </c>
      <c r="JM31" s="10">
        <v>144</v>
      </c>
      <c r="JN31" s="10">
        <v>1</v>
      </c>
      <c r="JO31" s="10">
        <v>55</v>
      </c>
      <c r="JP31" s="10">
        <v>311</v>
      </c>
      <c r="JQ31" s="10">
        <v>195</v>
      </c>
      <c r="JR31" s="10">
        <v>19</v>
      </c>
      <c r="JS31" s="10">
        <v>41</v>
      </c>
      <c r="JT31" s="10">
        <v>37</v>
      </c>
      <c r="JU31" s="10">
        <v>14</v>
      </c>
      <c r="JV31" s="10">
        <v>4</v>
      </c>
      <c r="JW31" s="10">
        <v>1</v>
      </c>
      <c r="JX31" s="10">
        <v>184</v>
      </c>
      <c r="JY31" s="10">
        <v>124</v>
      </c>
      <c r="JZ31" s="10">
        <v>1</v>
      </c>
      <c r="KA31" s="10">
        <v>1</v>
      </c>
      <c r="KB31" s="10">
        <v>1</v>
      </c>
      <c r="KC31" s="10">
        <v>285</v>
      </c>
      <c r="KD31" s="10">
        <v>26</v>
      </c>
      <c r="KE31" s="10">
        <v>160</v>
      </c>
      <c r="KF31" s="10">
        <v>11</v>
      </c>
      <c r="KG31" s="10">
        <v>1</v>
      </c>
      <c r="KH31" s="10">
        <v>96</v>
      </c>
      <c r="KI31" s="10">
        <v>0</v>
      </c>
      <c r="KJ31" s="10">
        <v>43</v>
      </c>
      <c r="KK31" s="10">
        <v>145</v>
      </c>
      <c r="KL31" s="10">
        <v>83</v>
      </c>
      <c r="KM31" s="10">
        <v>11</v>
      </c>
      <c r="KN31" s="10">
        <v>18</v>
      </c>
      <c r="KO31" s="10">
        <v>20</v>
      </c>
      <c r="KP31" s="10">
        <v>8</v>
      </c>
      <c r="KQ31" s="10">
        <v>4</v>
      </c>
      <c r="KR31" s="10">
        <v>1</v>
      </c>
      <c r="KS31" s="10">
        <v>73</v>
      </c>
      <c r="KT31" s="10">
        <v>71</v>
      </c>
      <c r="KU31" s="10">
        <v>0</v>
      </c>
      <c r="KV31" s="10">
        <v>1</v>
      </c>
      <c r="KW31" s="10">
        <v>0</v>
      </c>
      <c r="KX31" s="10">
        <v>114</v>
      </c>
      <c r="KY31" s="10">
        <v>31</v>
      </c>
      <c r="KZ31" s="10">
        <v>84</v>
      </c>
      <c r="LA31" s="10">
        <v>4</v>
      </c>
      <c r="LB31" s="10">
        <v>1</v>
      </c>
      <c r="LC31" s="10">
        <v>45</v>
      </c>
      <c r="LD31" s="10">
        <v>1</v>
      </c>
      <c r="LE31" s="10">
        <v>10</v>
      </c>
      <c r="LF31" s="10">
        <v>456</v>
      </c>
      <c r="LG31" s="10">
        <v>278</v>
      </c>
      <c r="LH31" s="10">
        <v>30</v>
      </c>
      <c r="LI31" s="10">
        <v>59</v>
      </c>
      <c r="LJ31" s="10">
        <v>57</v>
      </c>
      <c r="LK31" s="10">
        <v>22</v>
      </c>
      <c r="LL31" s="10">
        <v>8</v>
      </c>
      <c r="LM31" s="10">
        <v>2</v>
      </c>
      <c r="LN31" s="10">
        <v>257</v>
      </c>
      <c r="LO31" s="10">
        <v>195</v>
      </c>
      <c r="LP31" s="10">
        <v>1</v>
      </c>
      <c r="LQ31" s="10">
        <v>2</v>
      </c>
      <c r="LR31" s="10">
        <v>1</v>
      </c>
      <c r="LS31" s="10">
        <v>399</v>
      </c>
      <c r="LT31" s="10">
        <v>57</v>
      </c>
      <c r="LU31" s="10">
        <v>244</v>
      </c>
      <c r="LV31" s="10">
        <v>15</v>
      </c>
      <c r="LW31" s="10">
        <v>2</v>
      </c>
      <c r="LX31" s="10">
        <v>141</v>
      </c>
      <c r="LY31" s="10">
        <v>1</v>
      </c>
      <c r="LZ31" s="10">
        <v>53</v>
      </c>
      <c r="MA31" s="10">
        <v>38</v>
      </c>
      <c r="MB31" s="10">
        <v>17</v>
      </c>
      <c r="MC31" s="10">
        <v>5</v>
      </c>
      <c r="MD31" s="10">
        <v>3</v>
      </c>
      <c r="ME31" s="10">
        <v>8</v>
      </c>
      <c r="MF31" s="10">
        <v>5</v>
      </c>
      <c r="MG31" s="10">
        <v>0</v>
      </c>
      <c r="MH31" s="10">
        <v>0</v>
      </c>
      <c r="MI31" s="10">
        <v>26</v>
      </c>
      <c r="MJ31" s="10">
        <v>12</v>
      </c>
      <c r="MK31" s="10">
        <v>0</v>
      </c>
      <c r="ML31" s="10">
        <v>0</v>
      </c>
      <c r="MM31" s="10">
        <v>0</v>
      </c>
      <c r="MN31" s="10">
        <v>35</v>
      </c>
      <c r="MO31" s="10">
        <v>3</v>
      </c>
      <c r="MP31" s="10">
        <v>32</v>
      </c>
      <c r="MQ31" s="10">
        <v>0</v>
      </c>
      <c r="MR31" s="10">
        <v>1</v>
      </c>
      <c r="MS31" s="10">
        <v>3</v>
      </c>
      <c r="MT31" s="10">
        <v>0</v>
      </c>
      <c r="MU31" s="10">
        <v>2</v>
      </c>
      <c r="MV31" s="10">
        <v>161</v>
      </c>
      <c r="MW31" s="10">
        <v>98</v>
      </c>
      <c r="MX31" s="10">
        <v>49</v>
      </c>
      <c r="MY31" s="10">
        <v>147</v>
      </c>
      <c r="MZ31" s="10">
        <v>14</v>
      </c>
      <c r="NA31" s="10">
        <v>558</v>
      </c>
      <c r="NB31" s="10">
        <v>380</v>
      </c>
      <c r="NC31" s="10">
        <v>0</v>
      </c>
      <c r="ND31" s="10">
        <v>380</v>
      </c>
      <c r="NE31" s="10">
        <v>178</v>
      </c>
      <c r="NF31" s="10">
        <v>540</v>
      </c>
      <c r="NG31" s="10">
        <v>362</v>
      </c>
      <c r="NH31" s="10">
        <v>0</v>
      </c>
      <c r="NI31" s="10">
        <v>362</v>
      </c>
      <c r="NJ31" s="10">
        <v>178</v>
      </c>
      <c r="NK31" s="10">
        <v>18</v>
      </c>
      <c r="NL31" s="10">
        <v>18</v>
      </c>
      <c r="NM31" s="10">
        <v>18</v>
      </c>
      <c r="NN31" s="10">
        <v>0</v>
      </c>
      <c r="NO31" s="10">
        <v>207</v>
      </c>
      <c r="NP31" s="10">
        <v>23</v>
      </c>
      <c r="NQ31" s="10">
        <v>184</v>
      </c>
      <c r="NR31" s="10">
        <v>0</v>
      </c>
      <c r="NS31" s="10">
        <v>0</v>
      </c>
      <c r="NT31" s="10">
        <v>0</v>
      </c>
      <c r="NU31" s="10">
        <v>186</v>
      </c>
      <c r="NV31" s="10">
        <v>21</v>
      </c>
      <c r="NW31" s="10">
        <v>157</v>
      </c>
      <c r="NX31" s="10">
        <v>7</v>
      </c>
      <c r="NY31" s="10">
        <v>0</v>
      </c>
      <c r="NZ31" s="10">
        <v>22</v>
      </c>
      <c r="OA31" s="10">
        <v>1</v>
      </c>
      <c r="OB31" s="10">
        <v>20</v>
      </c>
      <c r="OC31" s="10">
        <v>108</v>
      </c>
      <c r="OD31" s="10">
        <v>17</v>
      </c>
      <c r="OE31" s="10">
        <v>91</v>
      </c>
      <c r="OF31" s="10">
        <v>0</v>
      </c>
      <c r="OG31" s="10">
        <v>0</v>
      </c>
      <c r="OH31" s="10">
        <v>0</v>
      </c>
      <c r="OI31" s="10">
        <v>94</v>
      </c>
      <c r="OJ31" s="10">
        <v>14</v>
      </c>
      <c r="OK31" s="10">
        <v>78</v>
      </c>
      <c r="OL31" s="10">
        <v>1</v>
      </c>
      <c r="OM31" s="10">
        <v>0</v>
      </c>
      <c r="ON31" s="10">
        <v>12</v>
      </c>
      <c r="OO31" s="10">
        <v>1</v>
      </c>
      <c r="OP31" s="10">
        <v>16</v>
      </c>
      <c r="OQ31" s="10">
        <v>36</v>
      </c>
      <c r="OR31" s="10">
        <v>2</v>
      </c>
      <c r="OS31" s="10">
        <v>34</v>
      </c>
      <c r="OT31" s="10">
        <v>0</v>
      </c>
      <c r="OU31" s="10">
        <v>0</v>
      </c>
      <c r="OV31" s="10">
        <v>0</v>
      </c>
      <c r="OW31" s="10">
        <v>34</v>
      </c>
      <c r="OX31" s="10">
        <v>2</v>
      </c>
      <c r="OY31" s="10">
        <v>32</v>
      </c>
      <c r="OZ31" s="10">
        <v>2</v>
      </c>
      <c r="PA31" s="10">
        <v>0</v>
      </c>
      <c r="PB31" s="10">
        <v>2</v>
      </c>
      <c r="PC31" s="10">
        <v>0</v>
      </c>
      <c r="PD31" s="10">
        <v>0</v>
      </c>
      <c r="PE31" s="10">
        <v>0</v>
      </c>
      <c r="PF31" s="10">
        <v>0</v>
      </c>
      <c r="PG31" s="10">
        <v>0</v>
      </c>
      <c r="PH31" s="10">
        <v>0</v>
      </c>
      <c r="PI31" s="10">
        <v>0</v>
      </c>
      <c r="PJ31" s="10">
        <v>0</v>
      </c>
      <c r="PK31" s="10">
        <v>0</v>
      </c>
      <c r="PL31" s="10">
        <v>0</v>
      </c>
      <c r="PM31" s="10">
        <v>0</v>
      </c>
      <c r="PN31" s="10">
        <v>0</v>
      </c>
      <c r="PO31" s="10">
        <v>0</v>
      </c>
      <c r="PP31" s="10">
        <v>0</v>
      </c>
      <c r="PQ31" s="10">
        <v>0</v>
      </c>
      <c r="PR31" s="10">
        <v>0</v>
      </c>
      <c r="PS31" s="10">
        <v>144</v>
      </c>
      <c r="PT31" s="10">
        <v>19</v>
      </c>
      <c r="PU31" s="10">
        <v>125</v>
      </c>
      <c r="PV31" s="10">
        <v>0</v>
      </c>
      <c r="PW31" s="10">
        <v>0</v>
      </c>
      <c r="PX31" s="10">
        <v>0</v>
      </c>
      <c r="PY31" s="10">
        <v>128</v>
      </c>
      <c r="PZ31" s="10">
        <v>16</v>
      </c>
      <c r="QA31" s="10">
        <v>110</v>
      </c>
      <c r="QB31" s="10">
        <v>3</v>
      </c>
      <c r="QC31" s="10">
        <v>0</v>
      </c>
      <c r="QD31" s="10">
        <v>14</v>
      </c>
      <c r="QE31" s="10">
        <v>1</v>
      </c>
      <c r="QF31" s="10">
        <v>16</v>
      </c>
      <c r="QG31" s="10">
        <v>63</v>
      </c>
      <c r="QH31" s="10">
        <v>4</v>
      </c>
      <c r="QI31" s="10">
        <v>59</v>
      </c>
      <c r="QJ31" s="10">
        <v>0</v>
      </c>
      <c r="QK31" s="10">
        <v>0</v>
      </c>
      <c r="QL31" s="10">
        <v>0</v>
      </c>
      <c r="QM31" s="10">
        <v>58</v>
      </c>
      <c r="QN31" s="10">
        <v>5</v>
      </c>
      <c r="QO31" s="10">
        <v>47</v>
      </c>
      <c r="QP31" s="10">
        <v>4</v>
      </c>
      <c r="QQ31" s="10">
        <v>0</v>
      </c>
      <c r="QR31" s="10">
        <v>8</v>
      </c>
      <c r="QS31" s="10">
        <v>0</v>
      </c>
      <c r="QT31" s="10">
        <v>4</v>
      </c>
      <c r="QU31" s="10">
        <v>183</v>
      </c>
      <c r="QV31" s="10">
        <v>91</v>
      </c>
      <c r="QW31" s="10">
        <v>84</v>
      </c>
      <c r="QX31" s="10">
        <v>1</v>
      </c>
      <c r="QY31" s="10">
        <v>6</v>
      </c>
      <c r="QZ31" s="10">
        <v>1</v>
      </c>
      <c r="RA31" s="10">
        <v>163</v>
      </c>
      <c r="RB31" s="10">
        <v>20</v>
      </c>
      <c r="RC31" s="10">
        <v>127</v>
      </c>
      <c r="RD31" s="10">
        <v>6</v>
      </c>
      <c r="RE31" s="10">
        <v>1</v>
      </c>
      <c r="RF31" s="10">
        <v>39</v>
      </c>
      <c r="RG31" s="10">
        <v>2</v>
      </c>
      <c r="RH31" s="10">
        <v>8</v>
      </c>
      <c r="RI31" s="10">
        <v>117</v>
      </c>
      <c r="RJ31" s="10">
        <v>55</v>
      </c>
      <c r="RK31" s="10">
        <v>56</v>
      </c>
      <c r="RL31" s="10">
        <v>1</v>
      </c>
      <c r="RM31" s="10">
        <v>4</v>
      </c>
      <c r="RN31" s="10">
        <v>1</v>
      </c>
      <c r="RO31" s="10">
        <v>105</v>
      </c>
      <c r="RP31" s="10">
        <v>12</v>
      </c>
      <c r="RQ31" s="10">
        <v>81</v>
      </c>
      <c r="RR31" s="10">
        <v>3</v>
      </c>
      <c r="RS31" s="10">
        <v>1</v>
      </c>
      <c r="RT31" s="10">
        <v>29</v>
      </c>
      <c r="RU31" s="10">
        <v>1</v>
      </c>
      <c r="RV31" s="10">
        <v>2</v>
      </c>
      <c r="RW31" s="10">
        <v>22</v>
      </c>
      <c r="RX31" s="10">
        <v>9</v>
      </c>
      <c r="RY31" s="10">
        <v>12</v>
      </c>
      <c r="RZ31" s="10">
        <v>0</v>
      </c>
      <c r="SA31" s="10">
        <v>1</v>
      </c>
      <c r="SB31" s="10">
        <v>0</v>
      </c>
      <c r="SC31" s="10">
        <v>21</v>
      </c>
      <c r="SD31" s="10">
        <v>1</v>
      </c>
      <c r="SE31" s="10">
        <v>14</v>
      </c>
      <c r="SF31" s="10">
        <v>1</v>
      </c>
      <c r="SG31" s="10">
        <v>0</v>
      </c>
      <c r="SH31" s="10">
        <v>5</v>
      </c>
      <c r="SI31" s="10">
        <v>0</v>
      </c>
      <c r="SJ31" s="10">
        <v>2</v>
      </c>
      <c r="SK31" s="10">
        <v>0</v>
      </c>
      <c r="SL31" s="10">
        <v>0</v>
      </c>
      <c r="SM31" s="10">
        <v>0</v>
      </c>
      <c r="SN31" s="10">
        <v>0</v>
      </c>
      <c r="SO31" s="10">
        <v>0</v>
      </c>
      <c r="SP31" s="10">
        <v>0</v>
      </c>
      <c r="SQ31" s="10">
        <v>0</v>
      </c>
      <c r="SR31" s="10">
        <v>0</v>
      </c>
      <c r="SS31" s="10">
        <v>0</v>
      </c>
      <c r="ST31" s="10">
        <v>0</v>
      </c>
      <c r="SU31" s="10">
        <v>0</v>
      </c>
      <c r="SV31" s="10">
        <v>0</v>
      </c>
      <c r="SW31" s="10">
        <v>0</v>
      </c>
      <c r="SX31" s="10">
        <v>0</v>
      </c>
      <c r="SY31" s="10">
        <v>139</v>
      </c>
      <c r="SZ31" s="10">
        <v>64</v>
      </c>
      <c r="TA31" s="10">
        <v>68</v>
      </c>
      <c r="TB31" s="10">
        <v>1</v>
      </c>
      <c r="TC31" s="10">
        <v>5</v>
      </c>
      <c r="TD31" s="10">
        <v>1</v>
      </c>
      <c r="TE31" s="10">
        <v>126</v>
      </c>
      <c r="TF31" s="10">
        <v>13</v>
      </c>
      <c r="TG31" s="10">
        <v>95</v>
      </c>
      <c r="TH31" s="10">
        <v>4</v>
      </c>
      <c r="TI31" s="10">
        <v>1</v>
      </c>
      <c r="TJ31" s="10">
        <v>34</v>
      </c>
      <c r="TK31" s="10">
        <v>1</v>
      </c>
      <c r="TL31" s="10">
        <v>4</v>
      </c>
      <c r="TM31" s="10">
        <v>44</v>
      </c>
      <c r="TN31" s="10">
        <v>27</v>
      </c>
      <c r="TO31" s="10">
        <v>16</v>
      </c>
      <c r="TP31" s="10">
        <v>0</v>
      </c>
      <c r="TQ31" s="10">
        <v>1</v>
      </c>
      <c r="TR31" s="10">
        <v>0</v>
      </c>
      <c r="TS31" s="10">
        <v>37</v>
      </c>
      <c r="TT31" s="10">
        <v>7</v>
      </c>
      <c r="TU31" s="10">
        <v>32</v>
      </c>
      <c r="TV31" s="10">
        <v>2</v>
      </c>
      <c r="TW31" s="10">
        <v>0</v>
      </c>
      <c r="TX31" s="10">
        <v>5</v>
      </c>
      <c r="TY31" s="10">
        <v>1</v>
      </c>
      <c r="TZ31" s="10">
        <v>4</v>
      </c>
      <c r="UA31" s="10">
        <v>1</v>
      </c>
      <c r="UB31" s="10">
        <v>0</v>
      </c>
      <c r="UC31" s="10">
        <v>1</v>
      </c>
      <c r="UD31" s="10">
        <v>0</v>
      </c>
      <c r="UE31" s="10">
        <v>1</v>
      </c>
      <c r="UF31" s="10">
        <v>0</v>
      </c>
      <c r="UG31" s="10">
        <v>182</v>
      </c>
      <c r="UH31" s="10">
        <v>117</v>
      </c>
      <c r="UI31" s="10">
        <v>21</v>
      </c>
      <c r="UJ31" s="10">
        <v>0</v>
      </c>
      <c r="UK31" s="10">
        <v>138</v>
      </c>
      <c r="UL31" s="10">
        <v>44</v>
      </c>
      <c r="UM31" s="10">
        <v>22</v>
      </c>
      <c r="UN31" s="10">
        <v>18</v>
      </c>
      <c r="UO31" s="10">
        <v>4</v>
      </c>
      <c r="UP31" s="10">
        <v>0</v>
      </c>
      <c r="UQ31" s="10">
        <v>0</v>
      </c>
      <c r="UR31" s="10">
        <v>0</v>
      </c>
      <c r="US31" s="10">
        <v>20</v>
      </c>
      <c r="UT31" s="10">
        <v>2</v>
      </c>
      <c r="UU31" s="10">
        <v>13</v>
      </c>
      <c r="UV31" s="10">
        <v>1</v>
      </c>
      <c r="UW31" s="10">
        <v>1</v>
      </c>
      <c r="UX31" s="10">
        <v>6</v>
      </c>
      <c r="UY31" s="10">
        <v>0</v>
      </c>
      <c r="UZ31" s="10">
        <v>1</v>
      </c>
      <c r="VA31" s="10">
        <v>12</v>
      </c>
      <c r="VB31" s="10">
        <v>10</v>
      </c>
      <c r="VC31" s="10">
        <v>2</v>
      </c>
      <c r="VD31" s="10">
        <v>0</v>
      </c>
      <c r="VE31" s="10">
        <v>0</v>
      </c>
      <c r="VF31" s="10">
        <v>0</v>
      </c>
      <c r="VG31" s="10">
        <v>11</v>
      </c>
      <c r="VH31" s="10">
        <v>1</v>
      </c>
      <c r="VI31" s="10">
        <v>7</v>
      </c>
      <c r="VJ31" s="10">
        <v>1</v>
      </c>
      <c r="VK31" s="10">
        <v>0</v>
      </c>
      <c r="VL31" s="10">
        <v>4</v>
      </c>
      <c r="VM31" s="10">
        <v>0</v>
      </c>
      <c r="VN31" s="10">
        <v>0</v>
      </c>
      <c r="VO31" s="10">
        <v>6</v>
      </c>
      <c r="VP31" s="10">
        <v>5</v>
      </c>
      <c r="VQ31" s="10">
        <v>1</v>
      </c>
      <c r="VR31" s="10">
        <v>0</v>
      </c>
      <c r="VS31" s="10">
        <v>0</v>
      </c>
      <c r="VT31" s="10">
        <v>0</v>
      </c>
      <c r="VU31" s="10">
        <v>6</v>
      </c>
      <c r="VV31" s="10">
        <v>0</v>
      </c>
      <c r="VW31" s="10">
        <v>5</v>
      </c>
      <c r="VX31" s="10">
        <v>0</v>
      </c>
      <c r="VY31" s="10">
        <v>1</v>
      </c>
      <c r="VZ31" s="10">
        <v>0</v>
      </c>
      <c r="WA31" s="10">
        <v>0</v>
      </c>
      <c r="WB31" s="10">
        <v>0</v>
      </c>
      <c r="WC31" s="10">
        <v>18</v>
      </c>
      <c r="WD31" s="10">
        <v>15</v>
      </c>
      <c r="WE31" s="10">
        <v>3</v>
      </c>
      <c r="WF31" s="10">
        <v>0</v>
      </c>
      <c r="WG31" s="10">
        <v>0</v>
      </c>
      <c r="WH31" s="10">
        <v>0</v>
      </c>
      <c r="WI31" s="10">
        <v>17</v>
      </c>
      <c r="WJ31" s="10">
        <v>1</v>
      </c>
      <c r="WK31" s="10">
        <v>12</v>
      </c>
      <c r="WL31" s="10">
        <v>1</v>
      </c>
      <c r="WM31" s="10">
        <v>1</v>
      </c>
      <c r="WN31" s="10">
        <v>4</v>
      </c>
      <c r="WO31" s="10">
        <v>0</v>
      </c>
      <c r="WP31" s="10">
        <v>0</v>
      </c>
      <c r="WQ31" s="10">
        <v>4</v>
      </c>
      <c r="WR31" s="10">
        <v>3</v>
      </c>
      <c r="WS31" s="10">
        <v>1</v>
      </c>
      <c r="WT31" s="10">
        <v>0</v>
      </c>
      <c r="WU31" s="10">
        <v>0</v>
      </c>
      <c r="WV31" s="10">
        <v>0</v>
      </c>
      <c r="WW31" s="10">
        <v>3</v>
      </c>
      <c r="WX31" s="10">
        <v>1</v>
      </c>
      <c r="WY31" s="10">
        <v>1</v>
      </c>
      <c r="WZ31" s="10">
        <v>0</v>
      </c>
      <c r="XA31" s="10">
        <v>0</v>
      </c>
      <c r="XB31" s="10">
        <v>2</v>
      </c>
      <c r="XC31" s="10">
        <v>0</v>
      </c>
      <c r="XD31" s="10">
        <v>1</v>
      </c>
      <c r="XE31" s="10">
        <v>0</v>
      </c>
      <c r="XF31" s="10">
        <v>0</v>
      </c>
      <c r="XG31" s="10">
        <v>0</v>
      </c>
      <c r="XH31" s="10">
        <v>0</v>
      </c>
      <c r="XI31" s="10">
        <v>0</v>
      </c>
      <c r="XJ31" s="10">
        <v>22</v>
      </c>
      <c r="XK31" s="10">
        <v>12</v>
      </c>
      <c r="XL31" s="10">
        <v>6</v>
      </c>
      <c r="XM31" s="10">
        <v>18</v>
      </c>
      <c r="XN31" s="10">
        <v>4</v>
      </c>
      <c r="XO31" s="10">
        <v>25</v>
      </c>
      <c r="XP31" s="10">
        <v>16</v>
      </c>
      <c r="XQ31" s="10">
        <v>6</v>
      </c>
      <c r="XR31" s="10">
        <v>22</v>
      </c>
      <c r="XS31" s="10">
        <v>3</v>
      </c>
    </row>
    <row r="32" spans="1:643" x14ac:dyDescent="0.25">
      <c r="A32" s="4" t="s">
        <v>48</v>
      </c>
      <c r="B32" s="10">
        <v>12</v>
      </c>
      <c r="C32" s="10">
        <v>9754</v>
      </c>
      <c r="D32" s="10">
        <v>1652</v>
      </c>
      <c r="E32" s="10">
        <v>594</v>
      </c>
      <c r="F32" s="10">
        <v>2040</v>
      </c>
      <c r="G32" s="10">
        <v>1651</v>
      </c>
      <c r="H32" s="10">
        <v>1594</v>
      </c>
      <c r="I32" s="10">
        <v>1610</v>
      </c>
      <c r="J32" s="10">
        <v>613</v>
      </c>
      <c r="K32" s="10">
        <v>3930</v>
      </c>
      <c r="L32" s="10">
        <v>5762</v>
      </c>
      <c r="M32" s="10">
        <v>32</v>
      </c>
      <c r="N32" s="10">
        <v>21</v>
      </c>
      <c r="O32" s="10">
        <v>9</v>
      </c>
      <c r="P32" s="10">
        <v>9224</v>
      </c>
      <c r="Q32" s="10">
        <v>530</v>
      </c>
      <c r="R32" s="10">
        <v>4094</v>
      </c>
      <c r="S32" s="10">
        <v>5045</v>
      </c>
      <c r="T32" s="10">
        <v>60</v>
      </c>
      <c r="U32" s="10">
        <v>155</v>
      </c>
      <c r="V32" s="10">
        <v>36</v>
      </c>
      <c r="W32" s="10">
        <v>364</v>
      </c>
      <c r="X32" s="10">
        <v>5034</v>
      </c>
      <c r="Y32" s="10">
        <v>1131</v>
      </c>
      <c r="Z32" s="10">
        <v>294</v>
      </c>
      <c r="AA32" s="10">
        <v>892</v>
      </c>
      <c r="AB32" s="10">
        <v>715</v>
      </c>
      <c r="AC32" s="10">
        <v>781</v>
      </c>
      <c r="AD32" s="10">
        <v>875</v>
      </c>
      <c r="AE32" s="10">
        <v>346</v>
      </c>
      <c r="AF32" s="10">
        <v>2203</v>
      </c>
      <c r="AG32" s="10">
        <v>2800</v>
      </c>
      <c r="AH32" s="10">
        <v>15</v>
      </c>
      <c r="AI32" s="10">
        <v>12</v>
      </c>
      <c r="AJ32" s="10">
        <v>4</v>
      </c>
      <c r="AK32" s="10">
        <v>4744</v>
      </c>
      <c r="AL32" s="10">
        <v>290</v>
      </c>
      <c r="AM32" s="10">
        <v>1805</v>
      </c>
      <c r="AN32" s="10">
        <v>2924</v>
      </c>
      <c r="AO32" s="10">
        <v>29</v>
      </c>
      <c r="AP32" s="10">
        <v>70</v>
      </c>
      <c r="AQ32" s="10">
        <v>10</v>
      </c>
      <c r="AR32" s="10">
        <v>196</v>
      </c>
      <c r="AS32" s="10">
        <v>1259</v>
      </c>
      <c r="AT32" s="10">
        <v>324</v>
      </c>
      <c r="AU32" s="10">
        <v>90</v>
      </c>
      <c r="AV32" s="10">
        <v>182</v>
      </c>
      <c r="AW32" s="10">
        <v>168</v>
      </c>
      <c r="AX32" s="10">
        <v>151</v>
      </c>
      <c r="AY32" s="10">
        <v>232</v>
      </c>
      <c r="AZ32" s="10">
        <v>112</v>
      </c>
      <c r="BA32" s="10">
        <v>564</v>
      </c>
      <c r="BB32" s="10">
        <v>688</v>
      </c>
      <c r="BC32" s="10">
        <v>5</v>
      </c>
      <c r="BD32" s="10">
        <v>2</v>
      </c>
      <c r="BE32" s="10">
        <v>0</v>
      </c>
      <c r="BF32" s="10">
        <v>1196</v>
      </c>
      <c r="BG32" s="10">
        <v>63</v>
      </c>
      <c r="BH32" s="10">
        <v>436</v>
      </c>
      <c r="BI32" s="10">
        <v>753</v>
      </c>
      <c r="BJ32" s="10">
        <v>13</v>
      </c>
      <c r="BK32" s="10">
        <v>11</v>
      </c>
      <c r="BL32" s="10">
        <v>1</v>
      </c>
      <c r="BM32" s="10">
        <v>45</v>
      </c>
      <c r="BN32" s="10">
        <v>18</v>
      </c>
      <c r="BO32" s="10">
        <v>0</v>
      </c>
      <c r="BP32" s="10">
        <v>0</v>
      </c>
      <c r="BQ32" s="10">
        <v>4</v>
      </c>
      <c r="BR32" s="10">
        <v>0</v>
      </c>
      <c r="BS32" s="10">
        <v>3</v>
      </c>
      <c r="BT32" s="10">
        <v>6</v>
      </c>
      <c r="BU32" s="10">
        <v>5</v>
      </c>
      <c r="BV32" s="10">
        <v>4</v>
      </c>
      <c r="BW32" s="10">
        <v>14</v>
      </c>
      <c r="BX32" s="10">
        <v>0</v>
      </c>
      <c r="BY32" s="10">
        <v>0</v>
      </c>
      <c r="BZ32" s="10">
        <v>0</v>
      </c>
      <c r="CA32" s="10">
        <v>18</v>
      </c>
      <c r="CB32" s="10">
        <v>0</v>
      </c>
      <c r="CC32" s="10">
        <v>5</v>
      </c>
      <c r="CD32" s="10">
        <v>11</v>
      </c>
      <c r="CE32" s="10">
        <v>0</v>
      </c>
      <c r="CF32" s="10">
        <v>0</v>
      </c>
      <c r="CG32" s="10">
        <v>0</v>
      </c>
      <c r="CH32" s="10">
        <v>2</v>
      </c>
      <c r="CI32" s="10">
        <v>6311</v>
      </c>
      <c r="CJ32" s="10">
        <v>1455</v>
      </c>
      <c r="CK32" s="10">
        <v>384</v>
      </c>
      <c r="CL32" s="10">
        <v>1078</v>
      </c>
      <c r="CM32" s="10">
        <v>883</v>
      </c>
      <c r="CN32" s="10">
        <v>935</v>
      </c>
      <c r="CO32" s="10">
        <v>1113</v>
      </c>
      <c r="CP32" s="10">
        <v>463</v>
      </c>
      <c r="CQ32" s="10">
        <v>2771</v>
      </c>
      <c r="CR32" s="10">
        <v>3502</v>
      </c>
      <c r="CS32" s="10">
        <v>20</v>
      </c>
      <c r="CT32" s="10">
        <v>14</v>
      </c>
      <c r="CU32" s="10">
        <v>4</v>
      </c>
      <c r="CV32" s="10">
        <v>5958</v>
      </c>
      <c r="CW32" s="10">
        <v>353</v>
      </c>
      <c r="CX32" s="10">
        <v>2246</v>
      </c>
      <c r="CY32" s="10">
        <v>3688</v>
      </c>
      <c r="CZ32" s="10">
        <v>42</v>
      </c>
      <c r="DA32" s="10">
        <v>81</v>
      </c>
      <c r="DB32" s="10">
        <v>11</v>
      </c>
      <c r="DC32" s="10">
        <v>243</v>
      </c>
      <c r="DD32" s="10">
        <v>3443</v>
      </c>
      <c r="DE32" s="10">
        <v>197</v>
      </c>
      <c r="DF32" s="10">
        <v>210</v>
      </c>
      <c r="DG32" s="10">
        <v>962</v>
      </c>
      <c r="DH32" s="10">
        <v>768</v>
      </c>
      <c r="DI32" s="10">
        <v>659</v>
      </c>
      <c r="DJ32" s="10">
        <v>497</v>
      </c>
      <c r="DK32" s="10">
        <v>150</v>
      </c>
      <c r="DL32" s="10">
        <v>1159</v>
      </c>
      <c r="DM32" s="10">
        <v>2260</v>
      </c>
      <c r="DN32" s="10">
        <v>12</v>
      </c>
      <c r="DO32" s="10">
        <v>7</v>
      </c>
      <c r="DP32" s="10">
        <v>5</v>
      </c>
      <c r="DQ32" s="10">
        <v>3266</v>
      </c>
      <c r="DR32" s="10">
        <v>177</v>
      </c>
      <c r="DS32" s="10">
        <v>1848</v>
      </c>
      <c r="DT32" s="10">
        <v>1357</v>
      </c>
      <c r="DU32" s="10">
        <v>18</v>
      </c>
      <c r="DV32" s="10">
        <v>74</v>
      </c>
      <c r="DW32" s="10">
        <v>25</v>
      </c>
      <c r="DX32" s="10">
        <v>121</v>
      </c>
      <c r="DY32" s="10">
        <v>7200</v>
      </c>
      <c r="DZ32" s="10">
        <v>58</v>
      </c>
      <c r="EA32" s="10">
        <v>451</v>
      </c>
      <c r="EB32" s="10">
        <v>1612</v>
      </c>
      <c r="EC32" s="10">
        <v>1382</v>
      </c>
      <c r="ED32" s="10">
        <v>1504</v>
      </c>
      <c r="EE32" s="10">
        <v>1586</v>
      </c>
      <c r="EF32" s="10">
        <v>607</v>
      </c>
      <c r="EG32" s="10">
        <v>2336</v>
      </c>
      <c r="EH32" s="10">
        <v>4807</v>
      </c>
      <c r="EI32" s="10">
        <v>30</v>
      </c>
      <c r="EJ32" s="10">
        <v>18</v>
      </c>
      <c r="EK32" s="10">
        <v>9</v>
      </c>
      <c r="EL32" s="10">
        <v>6906</v>
      </c>
      <c r="EM32" s="10">
        <v>294</v>
      </c>
      <c r="EN32" s="10">
        <v>3436</v>
      </c>
      <c r="EO32" s="10">
        <v>3349</v>
      </c>
      <c r="EP32" s="10">
        <v>43</v>
      </c>
      <c r="EQ32" s="10">
        <v>128</v>
      </c>
      <c r="ER32" s="10">
        <v>27</v>
      </c>
      <c r="ES32" s="10">
        <v>217</v>
      </c>
      <c r="ET32" s="10">
        <v>3284</v>
      </c>
      <c r="EU32" s="10">
        <v>30</v>
      </c>
      <c r="EV32" s="10">
        <v>199</v>
      </c>
      <c r="EW32" s="10">
        <v>584</v>
      </c>
      <c r="EX32" s="10">
        <v>553</v>
      </c>
      <c r="EY32" s="10">
        <v>716</v>
      </c>
      <c r="EZ32" s="10">
        <v>860</v>
      </c>
      <c r="FA32" s="10">
        <v>342</v>
      </c>
      <c r="FB32" s="10">
        <v>1116</v>
      </c>
      <c r="FC32" s="10">
        <v>2142</v>
      </c>
      <c r="FD32" s="10">
        <v>13</v>
      </c>
      <c r="FE32" s="10">
        <v>9</v>
      </c>
      <c r="FF32" s="10">
        <v>4</v>
      </c>
      <c r="FG32" s="10">
        <v>3162</v>
      </c>
      <c r="FH32" s="10">
        <v>122</v>
      </c>
      <c r="FI32" s="10">
        <v>1373</v>
      </c>
      <c r="FJ32" s="10">
        <v>1739</v>
      </c>
      <c r="FK32" s="10">
        <v>22</v>
      </c>
      <c r="FL32" s="10">
        <v>50</v>
      </c>
      <c r="FM32" s="10">
        <v>4</v>
      </c>
      <c r="FN32" s="10">
        <v>96</v>
      </c>
      <c r="FO32" s="10">
        <v>768</v>
      </c>
      <c r="FP32" s="10">
        <v>15</v>
      </c>
      <c r="FQ32" s="10">
        <v>62</v>
      </c>
      <c r="FR32" s="10">
        <v>110</v>
      </c>
      <c r="FS32" s="10">
        <v>112</v>
      </c>
      <c r="FT32" s="10">
        <v>132</v>
      </c>
      <c r="FU32" s="10">
        <v>226</v>
      </c>
      <c r="FV32" s="10">
        <v>111</v>
      </c>
      <c r="FW32" s="10">
        <v>242</v>
      </c>
      <c r="FX32" s="10">
        <v>519</v>
      </c>
      <c r="FY32" s="10">
        <v>5</v>
      </c>
      <c r="FZ32" s="10">
        <v>2</v>
      </c>
      <c r="GA32" s="10">
        <v>0</v>
      </c>
      <c r="GB32" s="10">
        <v>745</v>
      </c>
      <c r="GC32" s="10">
        <v>23</v>
      </c>
      <c r="GD32" s="10">
        <v>328</v>
      </c>
      <c r="GE32" s="10">
        <v>412</v>
      </c>
      <c r="GF32" s="10">
        <v>4</v>
      </c>
      <c r="GG32" s="10">
        <v>8</v>
      </c>
      <c r="GH32" s="10">
        <v>1</v>
      </c>
      <c r="GI32" s="10">
        <v>15</v>
      </c>
      <c r="GJ32" s="10">
        <v>18</v>
      </c>
      <c r="GK32" s="10">
        <v>0</v>
      </c>
      <c r="GL32" s="10">
        <v>0</v>
      </c>
      <c r="GM32" s="10">
        <v>4</v>
      </c>
      <c r="GN32" s="10">
        <v>0</v>
      </c>
      <c r="GO32" s="10">
        <v>3</v>
      </c>
      <c r="GP32" s="10">
        <v>6</v>
      </c>
      <c r="GQ32" s="10">
        <v>5</v>
      </c>
      <c r="GR32" s="10">
        <v>4</v>
      </c>
      <c r="GS32" s="10">
        <v>14</v>
      </c>
      <c r="GT32" s="10">
        <v>0</v>
      </c>
      <c r="GU32" s="10">
        <v>0</v>
      </c>
      <c r="GV32" s="10">
        <v>0</v>
      </c>
      <c r="GW32" s="10">
        <v>18</v>
      </c>
      <c r="GX32" s="10">
        <v>0</v>
      </c>
      <c r="GY32" s="10">
        <v>5</v>
      </c>
      <c r="GZ32" s="10">
        <v>11</v>
      </c>
      <c r="HA32" s="10">
        <v>0</v>
      </c>
      <c r="HB32" s="10">
        <v>0</v>
      </c>
      <c r="HC32" s="10">
        <v>0</v>
      </c>
      <c r="HD32" s="10">
        <v>2</v>
      </c>
      <c r="HE32" s="10">
        <v>4070</v>
      </c>
      <c r="HF32" s="10">
        <v>45</v>
      </c>
      <c r="HG32" s="10">
        <v>261</v>
      </c>
      <c r="HH32" s="10">
        <v>698</v>
      </c>
      <c r="HI32" s="10">
        <v>665</v>
      </c>
      <c r="HJ32" s="10">
        <v>851</v>
      </c>
      <c r="HK32" s="10">
        <v>1092</v>
      </c>
      <c r="HL32" s="10">
        <v>458</v>
      </c>
      <c r="HM32" s="10">
        <v>1362</v>
      </c>
      <c r="HN32" s="10">
        <v>2675</v>
      </c>
      <c r="HO32" s="10">
        <v>18</v>
      </c>
      <c r="HP32" s="10">
        <v>11</v>
      </c>
      <c r="HQ32" s="10">
        <v>4</v>
      </c>
      <c r="HR32" s="10">
        <v>3925</v>
      </c>
      <c r="HS32" s="10">
        <v>145</v>
      </c>
      <c r="HT32" s="10">
        <v>1706</v>
      </c>
      <c r="HU32" s="10">
        <v>2162</v>
      </c>
      <c r="HV32" s="10">
        <v>26</v>
      </c>
      <c r="HW32" s="10">
        <v>58</v>
      </c>
      <c r="HX32" s="10">
        <v>5</v>
      </c>
      <c r="HY32" s="10">
        <v>113</v>
      </c>
      <c r="HZ32" s="10">
        <v>3130</v>
      </c>
      <c r="IA32" s="10">
        <v>13</v>
      </c>
      <c r="IB32" s="10">
        <v>190</v>
      </c>
      <c r="IC32" s="10">
        <v>914</v>
      </c>
      <c r="ID32" s="10">
        <v>717</v>
      </c>
      <c r="IE32" s="10">
        <v>653</v>
      </c>
      <c r="IF32" s="10">
        <v>494</v>
      </c>
      <c r="IG32" s="10">
        <v>149</v>
      </c>
      <c r="IH32" s="10">
        <v>974</v>
      </c>
      <c r="II32" s="10">
        <v>2132</v>
      </c>
      <c r="IJ32" s="10">
        <v>12</v>
      </c>
      <c r="IK32" s="10">
        <v>7</v>
      </c>
      <c r="IL32" s="10">
        <v>5</v>
      </c>
      <c r="IM32" s="10">
        <v>2981</v>
      </c>
      <c r="IN32" s="10">
        <v>149</v>
      </c>
      <c r="IO32" s="10">
        <v>1730</v>
      </c>
      <c r="IP32" s="10">
        <v>1187</v>
      </c>
      <c r="IQ32" s="10">
        <v>17</v>
      </c>
      <c r="IR32" s="10">
        <v>70</v>
      </c>
      <c r="IS32" s="10">
        <v>22</v>
      </c>
      <c r="IT32" s="10">
        <v>104</v>
      </c>
      <c r="IU32" s="10">
        <v>2554</v>
      </c>
      <c r="IV32" s="10">
        <v>1594</v>
      </c>
      <c r="IW32" s="10">
        <v>143</v>
      </c>
      <c r="IX32" s="10">
        <v>428</v>
      </c>
      <c r="IY32" s="10">
        <v>269</v>
      </c>
      <c r="IZ32" s="10">
        <v>90</v>
      </c>
      <c r="JA32" s="10">
        <v>24</v>
      </c>
      <c r="JB32" s="10">
        <v>6</v>
      </c>
      <c r="JC32" s="10">
        <v>1594</v>
      </c>
      <c r="JD32" s="10">
        <v>955</v>
      </c>
      <c r="JE32" s="10">
        <v>2</v>
      </c>
      <c r="JF32" s="10">
        <v>3</v>
      </c>
      <c r="JG32" s="10">
        <v>0</v>
      </c>
      <c r="JH32" s="10">
        <v>2318</v>
      </c>
      <c r="JI32" s="10">
        <v>236</v>
      </c>
      <c r="JJ32" s="10">
        <v>658</v>
      </c>
      <c r="JK32" s="10">
        <v>1696</v>
      </c>
      <c r="JL32" s="10">
        <v>17</v>
      </c>
      <c r="JM32" s="10">
        <v>27</v>
      </c>
      <c r="JN32" s="10">
        <v>9</v>
      </c>
      <c r="JO32" s="10">
        <v>147</v>
      </c>
      <c r="JP32" s="10">
        <v>1750</v>
      </c>
      <c r="JQ32" s="10">
        <v>1101</v>
      </c>
      <c r="JR32" s="10">
        <v>95</v>
      </c>
      <c r="JS32" s="10">
        <v>308</v>
      </c>
      <c r="JT32" s="10">
        <v>162</v>
      </c>
      <c r="JU32" s="10">
        <v>65</v>
      </c>
      <c r="JV32" s="10">
        <v>15</v>
      </c>
      <c r="JW32" s="10">
        <v>4</v>
      </c>
      <c r="JX32" s="10">
        <v>1087</v>
      </c>
      <c r="JY32" s="10">
        <v>658</v>
      </c>
      <c r="JZ32" s="10">
        <v>2</v>
      </c>
      <c r="KA32" s="10">
        <v>3</v>
      </c>
      <c r="KB32" s="10">
        <v>0</v>
      </c>
      <c r="KC32" s="10">
        <v>1582</v>
      </c>
      <c r="KD32" s="10">
        <v>168</v>
      </c>
      <c r="KE32" s="10">
        <v>432</v>
      </c>
      <c r="KF32" s="10">
        <v>1185</v>
      </c>
      <c r="KG32" s="10">
        <v>7</v>
      </c>
      <c r="KH32" s="10">
        <v>20</v>
      </c>
      <c r="KI32" s="10">
        <v>6</v>
      </c>
      <c r="KJ32" s="10">
        <v>100</v>
      </c>
      <c r="KK32" s="10">
        <v>491</v>
      </c>
      <c r="KL32" s="10">
        <v>309</v>
      </c>
      <c r="KM32" s="10">
        <v>28</v>
      </c>
      <c r="KN32" s="10">
        <v>72</v>
      </c>
      <c r="KO32" s="10">
        <v>56</v>
      </c>
      <c r="KP32" s="10">
        <v>19</v>
      </c>
      <c r="KQ32" s="10">
        <v>6</v>
      </c>
      <c r="KR32" s="10">
        <v>1</v>
      </c>
      <c r="KS32" s="10">
        <v>322</v>
      </c>
      <c r="KT32" s="10">
        <v>169</v>
      </c>
      <c r="KU32" s="10">
        <v>0</v>
      </c>
      <c r="KV32" s="10">
        <v>0</v>
      </c>
      <c r="KW32" s="10">
        <v>0</v>
      </c>
      <c r="KX32" s="10">
        <v>451</v>
      </c>
      <c r="KY32" s="10">
        <v>40</v>
      </c>
      <c r="KZ32" s="10">
        <v>108</v>
      </c>
      <c r="LA32" s="10">
        <v>341</v>
      </c>
      <c r="LB32" s="10">
        <v>9</v>
      </c>
      <c r="LC32" s="10">
        <v>3</v>
      </c>
      <c r="LD32" s="10">
        <v>0</v>
      </c>
      <c r="LE32" s="10">
        <v>30</v>
      </c>
      <c r="LF32" s="10">
        <v>2241</v>
      </c>
      <c r="LG32" s="10">
        <v>1410</v>
      </c>
      <c r="LH32" s="10">
        <v>123</v>
      </c>
      <c r="LI32" s="10">
        <v>380</v>
      </c>
      <c r="LJ32" s="10">
        <v>218</v>
      </c>
      <c r="LK32" s="10">
        <v>84</v>
      </c>
      <c r="LL32" s="10">
        <v>21</v>
      </c>
      <c r="LM32" s="10">
        <v>5</v>
      </c>
      <c r="LN32" s="10">
        <v>1409</v>
      </c>
      <c r="LO32" s="10">
        <v>827</v>
      </c>
      <c r="LP32" s="10">
        <v>2</v>
      </c>
      <c r="LQ32" s="10">
        <v>3</v>
      </c>
      <c r="LR32" s="10">
        <v>0</v>
      </c>
      <c r="LS32" s="10">
        <v>2033</v>
      </c>
      <c r="LT32" s="10">
        <v>208</v>
      </c>
      <c r="LU32" s="10">
        <v>540</v>
      </c>
      <c r="LV32" s="10">
        <v>1526</v>
      </c>
      <c r="LW32" s="10">
        <v>16</v>
      </c>
      <c r="LX32" s="10">
        <v>23</v>
      </c>
      <c r="LY32" s="10">
        <v>6</v>
      </c>
      <c r="LZ32" s="10">
        <v>130</v>
      </c>
      <c r="MA32" s="10">
        <v>313</v>
      </c>
      <c r="MB32" s="10">
        <v>184</v>
      </c>
      <c r="MC32" s="10">
        <v>20</v>
      </c>
      <c r="MD32" s="10">
        <v>48</v>
      </c>
      <c r="ME32" s="10">
        <v>51</v>
      </c>
      <c r="MF32" s="10">
        <v>6</v>
      </c>
      <c r="MG32" s="10">
        <v>3</v>
      </c>
      <c r="MH32" s="10">
        <v>1</v>
      </c>
      <c r="MI32" s="10">
        <v>185</v>
      </c>
      <c r="MJ32" s="10">
        <v>128</v>
      </c>
      <c r="MK32" s="10">
        <v>0</v>
      </c>
      <c r="ML32" s="10">
        <v>0</v>
      </c>
      <c r="MM32" s="10">
        <v>0</v>
      </c>
      <c r="MN32" s="10">
        <v>285</v>
      </c>
      <c r="MO32" s="10">
        <v>28</v>
      </c>
      <c r="MP32" s="10">
        <v>118</v>
      </c>
      <c r="MQ32" s="10">
        <v>170</v>
      </c>
      <c r="MR32" s="10">
        <v>1</v>
      </c>
      <c r="MS32" s="10">
        <v>4</v>
      </c>
      <c r="MT32" s="10">
        <v>3</v>
      </c>
      <c r="MU32" s="10">
        <v>17</v>
      </c>
      <c r="MV32" s="10">
        <v>793</v>
      </c>
      <c r="MW32" s="10">
        <v>536</v>
      </c>
      <c r="MX32" s="10">
        <v>163</v>
      </c>
      <c r="MY32" s="10">
        <v>699</v>
      </c>
      <c r="MZ32" s="10">
        <v>94</v>
      </c>
      <c r="NA32" s="10">
        <v>1678</v>
      </c>
      <c r="NB32" s="10">
        <v>818</v>
      </c>
      <c r="NC32" s="10">
        <v>6</v>
      </c>
      <c r="ND32" s="10">
        <v>824</v>
      </c>
      <c r="NE32" s="10">
        <v>854</v>
      </c>
      <c r="NF32" s="10">
        <v>1586</v>
      </c>
      <c r="NG32" s="10">
        <v>749</v>
      </c>
      <c r="NH32" s="10">
        <v>6</v>
      </c>
      <c r="NI32" s="10">
        <v>755</v>
      </c>
      <c r="NJ32" s="10">
        <v>831</v>
      </c>
      <c r="NK32" s="10">
        <v>92</v>
      </c>
      <c r="NL32" s="10">
        <v>69</v>
      </c>
      <c r="NM32" s="10">
        <v>69</v>
      </c>
      <c r="NN32" s="10">
        <v>23</v>
      </c>
      <c r="NO32" s="10">
        <v>777</v>
      </c>
      <c r="NP32" s="10">
        <v>78</v>
      </c>
      <c r="NQ32" s="10">
        <v>693</v>
      </c>
      <c r="NR32" s="10">
        <v>1</v>
      </c>
      <c r="NS32" s="10">
        <v>3</v>
      </c>
      <c r="NT32" s="10">
        <v>2</v>
      </c>
      <c r="NU32" s="10">
        <v>763</v>
      </c>
      <c r="NV32" s="10">
        <v>14</v>
      </c>
      <c r="NW32" s="10">
        <v>359</v>
      </c>
      <c r="NX32" s="10">
        <v>377</v>
      </c>
      <c r="NY32" s="10">
        <v>3</v>
      </c>
      <c r="NZ32" s="10">
        <v>14</v>
      </c>
      <c r="OA32" s="10">
        <v>1</v>
      </c>
      <c r="OB32" s="10">
        <v>23</v>
      </c>
      <c r="OC32" s="10">
        <v>293</v>
      </c>
      <c r="OD32" s="10">
        <v>39</v>
      </c>
      <c r="OE32" s="10">
        <v>252</v>
      </c>
      <c r="OF32" s="10">
        <v>0</v>
      </c>
      <c r="OG32" s="10">
        <v>1</v>
      </c>
      <c r="OH32" s="10">
        <v>1</v>
      </c>
      <c r="OI32" s="10">
        <v>289</v>
      </c>
      <c r="OJ32" s="10">
        <v>4</v>
      </c>
      <c r="OK32" s="10">
        <v>100</v>
      </c>
      <c r="OL32" s="10">
        <v>173</v>
      </c>
      <c r="OM32" s="10">
        <v>3</v>
      </c>
      <c r="ON32" s="10">
        <v>6</v>
      </c>
      <c r="OO32" s="10">
        <v>0</v>
      </c>
      <c r="OP32" s="10">
        <v>11</v>
      </c>
      <c r="OQ32" s="10">
        <v>319</v>
      </c>
      <c r="OR32" s="10">
        <v>21</v>
      </c>
      <c r="OS32" s="10">
        <v>297</v>
      </c>
      <c r="OT32" s="10">
        <v>1</v>
      </c>
      <c r="OU32" s="10">
        <v>0</v>
      </c>
      <c r="OV32" s="10">
        <v>0</v>
      </c>
      <c r="OW32" s="10">
        <v>314</v>
      </c>
      <c r="OX32" s="10">
        <v>5</v>
      </c>
      <c r="OY32" s="10">
        <v>170</v>
      </c>
      <c r="OZ32" s="10">
        <v>144</v>
      </c>
      <c r="PA32" s="10">
        <v>0</v>
      </c>
      <c r="PB32" s="10">
        <v>2</v>
      </c>
      <c r="PC32" s="10">
        <v>0</v>
      </c>
      <c r="PD32" s="10">
        <v>3</v>
      </c>
      <c r="PE32" s="10">
        <v>14</v>
      </c>
      <c r="PF32" s="10">
        <v>0</v>
      </c>
      <c r="PG32" s="10">
        <v>14</v>
      </c>
      <c r="PH32" s="10">
        <v>0</v>
      </c>
      <c r="PI32" s="10">
        <v>0</v>
      </c>
      <c r="PJ32" s="10">
        <v>0</v>
      </c>
      <c r="PK32" s="10">
        <v>14</v>
      </c>
      <c r="PL32" s="10">
        <v>0</v>
      </c>
      <c r="PM32" s="10">
        <v>1</v>
      </c>
      <c r="PN32" s="10">
        <v>11</v>
      </c>
      <c r="PO32" s="10">
        <v>0</v>
      </c>
      <c r="PP32" s="10">
        <v>0</v>
      </c>
      <c r="PQ32" s="10">
        <v>0</v>
      </c>
      <c r="PR32" s="10">
        <v>2</v>
      </c>
      <c r="PS32" s="10">
        <v>626</v>
      </c>
      <c r="PT32" s="10">
        <v>60</v>
      </c>
      <c r="PU32" s="10">
        <v>563</v>
      </c>
      <c r="PV32" s="10">
        <v>1</v>
      </c>
      <c r="PW32" s="10">
        <v>1</v>
      </c>
      <c r="PX32" s="10">
        <v>1</v>
      </c>
      <c r="PY32" s="10">
        <v>617</v>
      </c>
      <c r="PZ32" s="10">
        <v>9</v>
      </c>
      <c r="QA32" s="10">
        <v>271</v>
      </c>
      <c r="QB32" s="10">
        <v>328</v>
      </c>
      <c r="QC32" s="10">
        <v>3</v>
      </c>
      <c r="QD32" s="10">
        <v>8</v>
      </c>
      <c r="QE32" s="10">
        <v>0</v>
      </c>
      <c r="QF32" s="10">
        <v>16</v>
      </c>
      <c r="QG32" s="10">
        <v>151</v>
      </c>
      <c r="QH32" s="10">
        <v>18</v>
      </c>
      <c r="QI32" s="10">
        <v>130</v>
      </c>
      <c r="QJ32" s="10">
        <v>0</v>
      </c>
      <c r="QK32" s="10">
        <v>2</v>
      </c>
      <c r="QL32" s="10">
        <v>1</v>
      </c>
      <c r="QM32" s="10">
        <v>146</v>
      </c>
      <c r="QN32" s="10">
        <v>5</v>
      </c>
      <c r="QO32" s="10">
        <v>88</v>
      </c>
      <c r="QP32" s="10">
        <v>49</v>
      </c>
      <c r="QQ32" s="10">
        <v>0</v>
      </c>
      <c r="QR32" s="10">
        <v>6</v>
      </c>
      <c r="QS32" s="10">
        <v>1</v>
      </c>
      <c r="QT32" s="10">
        <v>7</v>
      </c>
      <c r="QU32" s="10">
        <v>491</v>
      </c>
      <c r="QV32" s="10">
        <v>247</v>
      </c>
      <c r="QW32" s="10">
        <v>230</v>
      </c>
      <c r="QX32" s="10">
        <v>5</v>
      </c>
      <c r="QY32" s="10">
        <v>6</v>
      </c>
      <c r="QZ32" s="10">
        <v>3</v>
      </c>
      <c r="RA32" s="10">
        <v>453</v>
      </c>
      <c r="RB32" s="10">
        <v>38</v>
      </c>
      <c r="RC32" s="10">
        <v>206</v>
      </c>
      <c r="RD32" s="10">
        <v>244</v>
      </c>
      <c r="RE32" s="10">
        <v>5</v>
      </c>
      <c r="RF32" s="10">
        <v>10</v>
      </c>
      <c r="RG32" s="10">
        <v>1</v>
      </c>
      <c r="RH32" s="10">
        <v>25</v>
      </c>
      <c r="RI32" s="10">
        <v>221</v>
      </c>
      <c r="RJ32" s="10">
        <v>107</v>
      </c>
      <c r="RK32" s="10">
        <v>108</v>
      </c>
      <c r="RL32" s="10">
        <v>3</v>
      </c>
      <c r="RM32" s="10">
        <v>2</v>
      </c>
      <c r="RN32" s="10">
        <v>1</v>
      </c>
      <c r="RO32" s="10">
        <v>206</v>
      </c>
      <c r="RP32" s="10">
        <v>15</v>
      </c>
      <c r="RQ32" s="10">
        <v>89</v>
      </c>
      <c r="RR32" s="10">
        <v>114</v>
      </c>
      <c r="RS32" s="10">
        <v>2</v>
      </c>
      <c r="RT32" s="10">
        <v>3</v>
      </c>
      <c r="RU32" s="10">
        <v>0</v>
      </c>
      <c r="RV32" s="10">
        <v>13</v>
      </c>
      <c r="RW32" s="10">
        <v>76</v>
      </c>
      <c r="RX32" s="10">
        <v>52</v>
      </c>
      <c r="RY32" s="10">
        <v>21</v>
      </c>
      <c r="RZ32" s="10">
        <v>1</v>
      </c>
      <c r="SA32" s="10">
        <v>2</v>
      </c>
      <c r="SB32" s="10">
        <v>0</v>
      </c>
      <c r="SC32" s="10">
        <v>69</v>
      </c>
      <c r="SD32" s="10">
        <v>7</v>
      </c>
      <c r="SE32" s="10">
        <v>25</v>
      </c>
      <c r="SF32" s="10">
        <v>40</v>
      </c>
      <c r="SG32" s="10">
        <v>3</v>
      </c>
      <c r="SH32" s="10">
        <v>4</v>
      </c>
      <c r="SI32" s="10">
        <v>0</v>
      </c>
      <c r="SJ32" s="10">
        <v>4</v>
      </c>
      <c r="SK32" s="10">
        <v>0</v>
      </c>
      <c r="SL32" s="10">
        <v>0</v>
      </c>
      <c r="SM32" s="10">
        <v>0</v>
      </c>
      <c r="SN32" s="10">
        <v>0</v>
      </c>
      <c r="SO32" s="10">
        <v>0</v>
      </c>
      <c r="SP32" s="10">
        <v>0</v>
      </c>
      <c r="SQ32" s="10">
        <v>0</v>
      </c>
      <c r="SR32" s="10">
        <v>0</v>
      </c>
      <c r="SS32" s="10">
        <v>0</v>
      </c>
      <c r="ST32" s="10">
        <v>0</v>
      </c>
      <c r="SU32" s="10">
        <v>0</v>
      </c>
      <c r="SV32" s="10">
        <v>0</v>
      </c>
      <c r="SW32" s="10">
        <v>0</v>
      </c>
      <c r="SX32" s="10">
        <v>0</v>
      </c>
      <c r="SY32" s="10">
        <v>297</v>
      </c>
      <c r="SZ32" s="10">
        <v>159</v>
      </c>
      <c r="TA32" s="10">
        <v>129</v>
      </c>
      <c r="TB32" s="10">
        <v>4</v>
      </c>
      <c r="TC32" s="10">
        <v>4</v>
      </c>
      <c r="TD32" s="10">
        <v>1</v>
      </c>
      <c r="TE32" s="10">
        <v>275</v>
      </c>
      <c r="TF32" s="10">
        <v>22</v>
      </c>
      <c r="TG32" s="10">
        <v>114</v>
      </c>
      <c r="TH32" s="10">
        <v>154</v>
      </c>
      <c r="TI32" s="10">
        <v>5</v>
      </c>
      <c r="TJ32" s="10">
        <v>7</v>
      </c>
      <c r="TK32" s="10">
        <v>0</v>
      </c>
      <c r="TL32" s="10">
        <v>17</v>
      </c>
      <c r="TM32" s="10">
        <v>194</v>
      </c>
      <c r="TN32" s="10">
        <v>88</v>
      </c>
      <c r="TO32" s="10">
        <v>101</v>
      </c>
      <c r="TP32" s="10">
        <v>1</v>
      </c>
      <c r="TQ32" s="10">
        <v>2</v>
      </c>
      <c r="TR32" s="10">
        <v>2</v>
      </c>
      <c r="TS32" s="10">
        <v>178</v>
      </c>
      <c r="TT32" s="10">
        <v>16</v>
      </c>
      <c r="TU32" s="10">
        <v>92</v>
      </c>
      <c r="TV32" s="10">
        <v>90</v>
      </c>
      <c r="TW32" s="10">
        <v>0</v>
      </c>
      <c r="TX32" s="10">
        <v>3</v>
      </c>
      <c r="TY32" s="10">
        <v>1</v>
      </c>
      <c r="TZ32" s="10">
        <v>8</v>
      </c>
      <c r="UA32" s="10">
        <v>55</v>
      </c>
      <c r="UB32" s="10">
        <v>30</v>
      </c>
      <c r="UC32" s="10">
        <v>15</v>
      </c>
      <c r="UD32" s="10">
        <v>0</v>
      </c>
      <c r="UE32" s="10">
        <v>45</v>
      </c>
      <c r="UF32" s="10">
        <v>10</v>
      </c>
      <c r="UG32" s="10">
        <v>436</v>
      </c>
      <c r="UH32" s="10">
        <v>191</v>
      </c>
      <c r="UI32" s="10">
        <v>61</v>
      </c>
      <c r="UJ32" s="10">
        <v>0</v>
      </c>
      <c r="UK32" s="10">
        <v>252</v>
      </c>
      <c r="UL32" s="10">
        <v>184</v>
      </c>
      <c r="UM32" s="10">
        <v>72</v>
      </c>
      <c r="UN32" s="10">
        <v>70</v>
      </c>
      <c r="UO32" s="10">
        <v>2</v>
      </c>
      <c r="UP32" s="10">
        <v>0</v>
      </c>
      <c r="UQ32" s="10">
        <v>0</v>
      </c>
      <c r="UR32" s="10">
        <v>0</v>
      </c>
      <c r="US32" s="10">
        <v>64</v>
      </c>
      <c r="UT32" s="10">
        <v>8</v>
      </c>
      <c r="UU32" s="10">
        <v>16</v>
      </c>
      <c r="UV32" s="10">
        <v>51</v>
      </c>
      <c r="UW32" s="10">
        <v>0</v>
      </c>
      <c r="UX32" s="10">
        <v>1</v>
      </c>
      <c r="UY32" s="10">
        <v>1</v>
      </c>
      <c r="UZ32" s="10">
        <v>3</v>
      </c>
      <c r="VA32" s="10">
        <v>44</v>
      </c>
      <c r="VB32" s="10">
        <v>43</v>
      </c>
      <c r="VC32" s="10">
        <v>1</v>
      </c>
      <c r="VD32" s="10">
        <v>0</v>
      </c>
      <c r="VE32" s="10">
        <v>0</v>
      </c>
      <c r="VF32" s="10">
        <v>0</v>
      </c>
      <c r="VG32" s="10">
        <v>39</v>
      </c>
      <c r="VH32" s="10">
        <v>5</v>
      </c>
      <c r="VI32" s="10">
        <v>11</v>
      </c>
      <c r="VJ32" s="10">
        <v>30</v>
      </c>
      <c r="VK32" s="10">
        <v>0</v>
      </c>
      <c r="VL32" s="10">
        <v>0</v>
      </c>
      <c r="VM32" s="10">
        <v>1</v>
      </c>
      <c r="VN32" s="10">
        <v>2</v>
      </c>
      <c r="VO32" s="10">
        <v>22</v>
      </c>
      <c r="VP32" s="10">
        <v>22</v>
      </c>
      <c r="VQ32" s="10">
        <v>0</v>
      </c>
      <c r="VR32" s="10">
        <v>0</v>
      </c>
      <c r="VS32" s="10">
        <v>0</v>
      </c>
      <c r="VT32" s="10">
        <v>0</v>
      </c>
      <c r="VU32" s="10">
        <v>20</v>
      </c>
      <c r="VV32" s="10">
        <v>2</v>
      </c>
      <c r="VW32" s="10">
        <v>2</v>
      </c>
      <c r="VX32" s="10">
        <v>18</v>
      </c>
      <c r="VY32" s="10">
        <v>0</v>
      </c>
      <c r="VZ32" s="10">
        <v>1</v>
      </c>
      <c r="WA32" s="10">
        <v>0</v>
      </c>
      <c r="WB32" s="10">
        <v>1</v>
      </c>
      <c r="WC32" s="10">
        <v>66</v>
      </c>
      <c r="WD32" s="10">
        <v>65</v>
      </c>
      <c r="WE32" s="10">
        <v>1</v>
      </c>
      <c r="WF32" s="10">
        <v>0</v>
      </c>
      <c r="WG32" s="10">
        <v>0</v>
      </c>
      <c r="WH32" s="10">
        <v>0</v>
      </c>
      <c r="WI32" s="10">
        <v>59</v>
      </c>
      <c r="WJ32" s="10">
        <v>7</v>
      </c>
      <c r="WK32" s="10">
        <v>13</v>
      </c>
      <c r="WL32" s="10">
        <v>48</v>
      </c>
      <c r="WM32" s="10">
        <v>0</v>
      </c>
      <c r="WN32" s="10">
        <v>1</v>
      </c>
      <c r="WO32" s="10">
        <v>1</v>
      </c>
      <c r="WP32" s="10">
        <v>3</v>
      </c>
      <c r="WQ32" s="10">
        <v>6</v>
      </c>
      <c r="WR32" s="10">
        <v>5</v>
      </c>
      <c r="WS32" s="10">
        <v>1</v>
      </c>
      <c r="WT32" s="10">
        <v>0</v>
      </c>
      <c r="WU32" s="10">
        <v>0</v>
      </c>
      <c r="WV32" s="10">
        <v>0</v>
      </c>
      <c r="WW32" s="10">
        <v>5</v>
      </c>
      <c r="WX32" s="10">
        <v>1</v>
      </c>
      <c r="WY32" s="10">
        <v>3</v>
      </c>
      <c r="WZ32" s="10">
        <v>3</v>
      </c>
      <c r="XA32" s="10">
        <v>0</v>
      </c>
      <c r="XB32" s="10">
        <v>0</v>
      </c>
      <c r="XC32" s="10">
        <v>0</v>
      </c>
      <c r="XD32" s="10">
        <v>0</v>
      </c>
      <c r="XE32" s="10">
        <v>1</v>
      </c>
      <c r="XF32" s="10">
        <v>0</v>
      </c>
      <c r="XG32" s="10">
        <v>0</v>
      </c>
      <c r="XH32" s="10">
        <v>0</v>
      </c>
      <c r="XI32" s="10">
        <v>1</v>
      </c>
      <c r="XJ32" s="10">
        <v>71</v>
      </c>
      <c r="XK32" s="10">
        <v>44</v>
      </c>
      <c r="XL32" s="10">
        <v>22</v>
      </c>
      <c r="XM32" s="10">
        <v>66</v>
      </c>
      <c r="XN32" s="10">
        <v>5</v>
      </c>
      <c r="XO32" s="10">
        <v>104</v>
      </c>
      <c r="XP32" s="10">
        <v>69</v>
      </c>
      <c r="XQ32" s="10">
        <v>25</v>
      </c>
      <c r="XR32" s="10">
        <v>94</v>
      </c>
      <c r="XS32" s="10">
        <v>10</v>
      </c>
    </row>
    <row r="33" spans="1:643" x14ac:dyDescent="0.25">
      <c r="A33" s="4" t="s">
        <v>49</v>
      </c>
      <c r="B33" s="10">
        <v>1</v>
      </c>
      <c r="C33" s="10">
        <v>784</v>
      </c>
      <c r="D33" s="10">
        <v>137</v>
      </c>
      <c r="E33" s="10">
        <v>84</v>
      </c>
      <c r="F33" s="10">
        <v>177</v>
      </c>
      <c r="G33" s="10">
        <v>169</v>
      </c>
      <c r="H33" s="10">
        <v>102</v>
      </c>
      <c r="I33" s="10">
        <v>88</v>
      </c>
      <c r="J33" s="10">
        <v>27</v>
      </c>
      <c r="K33" s="10">
        <v>277</v>
      </c>
      <c r="L33" s="10">
        <v>495</v>
      </c>
      <c r="M33" s="10">
        <v>6</v>
      </c>
      <c r="N33" s="10">
        <v>6</v>
      </c>
      <c r="O33" s="10">
        <v>0</v>
      </c>
      <c r="P33" s="10">
        <v>717</v>
      </c>
      <c r="Q33" s="10">
        <v>67</v>
      </c>
      <c r="R33" s="10">
        <v>352</v>
      </c>
      <c r="S33" s="10">
        <v>102</v>
      </c>
      <c r="T33" s="10">
        <v>9</v>
      </c>
      <c r="U33" s="10">
        <v>276</v>
      </c>
      <c r="V33" s="10">
        <v>0</v>
      </c>
      <c r="W33" s="10">
        <v>45</v>
      </c>
      <c r="X33" s="10">
        <v>484</v>
      </c>
      <c r="Y33" s="10">
        <v>87</v>
      </c>
      <c r="Z33" s="10">
        <v>39</v>
      </c>
      <c r="AA33" s="10">
        <v>118</v>
      </c>
      <c r="AB33" s="10">
        <v>94</v>
      </c>
      <c r="AC33" s="10">
        <v>64</v>
      </c>
      <c r="AD33" s="10">
        <v>58</v>
      </c>
      <c r="AE33" s="10">
        <v>24</v>
      </c>
      <c r="AF33" s="10">
        <v>161</v>
      </c>
      <c r="AG33" s="10">
        <v>315</v>
      </c>
      <c r="AH33" s="10">
        <v>5</v>
      </c>
      <c r="AI33" s="10">
        <v>3</v>
      </c>
      <c r="AJ33" s="10">
        <v>0</v>
      </c>
      <c r="AK33" s="10">
        <v>440</v>
      </c>
      <c r="AL33" s="10">
        <v>44</v>
      </c>
      <c r="AM33" s="10">
        <v>245</v>
      </c>
      <c r="AN33" s="10">
        <v>78</v>
      </c>
      <c r="AO33" s="10">
        <v>4</v>
      </c>
      <c r="AP33" s="10">
        <v>128</v>
      </c>
      <c r="AQ33" s="10">
        <v>0</v>
      </c>
      <c r="AR33" s="10">
        <v>29</v>
      </c>
      <c r="AS33" s="10">
        <v>112</v>
      </c>
      <c r="AT33" s="10">
        <v>44</v>
      </c>
      <c r="AU33" s="10">
        <v>34</v>
      </c>
      <c r="AV33" s="10">
        <v>12</v>
      </c>
      <c r="AW33" s="10">
        <v>17</v>
      </c>
      <c r="AX33" s="10">
        <v>3</v>
      </c>
      <c r="AY33" s="10">
        <v>1</v>
      </c>
      <c r="AZ33" s="10">
        <v>1</v>
      </c>
      <c r="BA33" s="10">
        <v>67</v>
      </c>
      <c r="BB33" s="10">
        <v>42</v>
      </c>
      <c r="BC33" s="10">
        <v>1</v>
      </c>
      <c r="BD33" s="10">
        <v>2</v>
      </c>
      <c r="BE33" s="10">
        <v>0</v>
      </c>
      <c r="BF33" s="10">
        <v>95</v>
      </c>
      <c r="BG33" s="10">
        <v>17</v>
      </c>
      <c r="BH33" s="10">
        <v>41</v>
      </c>
      <c r="BI33" s="10">
        <v>17</v>
      </c>
      <c r="BJ33" s="10">
        <v>5</v>
      </c>
      <c r="BK33" s="10">
        <v>36</v>
      </c>
      <c r="BL33" s="10">
        <v>0</v>
      </c>
      <c r="BM33" s="10">
        <v>13</v>
      </c>
      <c r="BN33" s="10">
        <v>12</v>
      </c>
      <c r="BO33" s="10">
        <v>0</v>
      </c>
      <c r="BP33" s="10">
        <v>0</v>
      </c>
      <c r="BQ33" s="10">
        <v>1</v>
      </c>
      <c r="BR33" s="10">
        <v>3</v>
      </c>
      <c r="BS33" s="10">
        <v>2</v>
      </c>
      <c r="BT33" s="10">
        <v>4</v>
      </c>
      <c r="BU33" s="10">
        <v>2</v>
      </c>
      <c r="BV33" s="10">
        <v>0</v>
      </c>
      <c r="BW33" s="10">
        <v>11</v>
      </c>
      <c r="BX33" s="10">
        <v>0</v>
      </c>
      <c r="BY33" s="10">
        <v>1</v>
      </c>
      <c r="BZ33" s="10">
        <v>0</v>
      </c>
      <c r="CA33" s="10">
        <v>11</v>
      </c>
      <c r="CB33" s="10">
        <v>1</v>
      </c>
      <c r="CC33" s="10">
        <v>9</v>
      </c>
      <c r="CD33" s="10">
        <v>1</v>
      </c>
      <c r="CE33" s="10">
        <v>0</v>
      </c>
      <c r="CF33" s="10">
        <v>1</v>
      </c>
      <c r="CG33" s="10">
        <v>0</v>
      </c>
      <c r="CH33" s="10">
        <v>1</v>
      </c>
      <c r="CI33" s="10">
        <v>608</v>
      </c>
      <c r="CJ33" s="10">
        <v>131</v>
      </c>
      <c r="CK33" s="10">
        <v>73</v>
      </c>
      <c r="CL33" s="10">
        <v>131</v>
      </c>
      <c r="CM33" s="10">
        <v>114</v>
      </c>
      <c r="CN33" s="10">
        <v>69</v>
      </c>
      <c r="CO33" s="10">
        <v>63</v>
      </c>
      <c r="CP33" s="10">
        <v>27</v>
      </c>
      <c r="CQ33" s="10">
        <v>228</v>
      </c>
      <c r="CR33" s="10">
        <v>368</v>
      </c>
      <c r="CS33" s="10">
        <v>6</v>
      </c>
      <c r="CT33" s="10">
        <v>6</v>
      </c>
      <c r="CU33" s="10">
        <v>0</v>
      </c>
      <c r="CV33" s="10">
        <v>546</v>
      </c>
      <c r="CW33" s="10">
        <v>62</v>
      </c>
      <c r="CX33" s="10">
        <v>295</v>
      </c>
      <c r="CY33" s="10">
        <v>96</v>
      </c>
      <c r="CZ33" s="10">
        <v>9</v>
      </c>
      <c r="DA33" s="10">
        <v>165</v>
      </c>
      <c r="DB33" s="10">
        <v>0</v>
      </c>
      <c r="DC33" s="10">
        <v>43</v>
      </c>
      <c r="DD33" s="10">
        <v>176</v>
      </c>
      <c r="DE33" s="10">
        <v>6</v>
      </c>
      <c r="DF33" s="10">
        <v>11</v>
      </c>
      <c r="DG33" s="10">
        <v>46</v>
      </c>
      <c r="DH33" s="10">
        <v>55</v>
      </c>
      <c r="DI33" s="10">
        <v>33</v>
      </c>
      <c r="DJ33" s="10">
        <v>25</v>
      </c>
      <c r="DK33" s="10">
        <v>0</v>
      </c>
      <c r="DL33" s="10">
        <v>49</v>
      </c>
      <c r="DM33" s="10">
        <v>127</v>
      </c>
      <c r="DN33" s="10">
        <v>0</v>
      </c>
      <c r="DO33" s="10">
        <v>0</v>
      </c>
      <c r="DP33" s="10">
        <v>0</v>
      </c>
      <c r="DQ33" s="10">
        <v>171</v>
      </c>
      <c r="DR33" s="10">
        <v>5</v>
      </c>
      <c r="DS33" s="10">
        <v>57</v>
      </c>
      <c r="DT33" s="10">
        <v>6</v>
      </c>
      <c r="DU33" s="10">
        <v>0</v>
      </c>
      <c r="DV33" s="10">
        <v>111</v>
      </c>
      <c r="DW33" s="10">
        <v>0</v>
      </c>
      <c r="DX33" s="10">
        <v>2</v>
      </c>
      <c r="DY33" s="10">
        <v>568</v>
      </c>
      <c r="DZ33" s="10">
        <v>1</v>
      </c>
      <c r="EA33" s="10">
        <v>67</v>
      </c>
      <c r="EB33" s="10">
        <v>136</v>
      </c>
      <c r="EC33" s="10">
        <v>150</v>
      </c>
      <c r="ED33" s="10">
        <v>99</v>
      </c>
      <c r="EE33" s="10">
        <v>88</v>
      </c>
      <c r="EF33" s="10">
        <v>27</v>
      </c>
      <c r="EG33" s="10">
        <v>149</v>
      </c>
      <c r="EH33" s="10">
        <v>410</v>
      </c>
      <c r="EI33" s="10">
        <v>4</v>
      </c>
      <c r="EJ33" s="10">
        <v>5</v>
      </c>
      <c r="EK33" s="10">
        <v>0</v>
      </c>
      <c r="EL33" s="10">
        <v>524</v>
      </c>
      <c r="EM33" s="10">
        <v>44</v>
      </c>
      <c r="EN33" s="10">
        <v>270</v>
      </c>
      <c r="EO33" s="10">
        <v>66</v>
      </c>
      <c r="EP33" s="10">
        <v>4</v>
      </c>
      <c r="EQ33" s="10">
        <v>205</v>
      </c>
      <c r="ER33" s="10">
        <v>0</v>
      </c>
      <c r="ES33" s="10">
        <v>23</v>
      </c>
      <c r="ET33" s="10">
        <v>347</v>
      </c>
      <c r="EU33" s="10">
        <v>1</v>
      </c>
      <c r="EV33" s="10">
        <v>29</v>
      </c>
      <c r="EW33" s="10">
        <v>89</v>
      </c>
      <c r="EX33" s="10">
        <v>85</v>
      </c>
      <c r="EY33" s="10">
        <v>61</v>
      </c>
      <c r="EZ33" s="10">
        <v>58</v>
      </c>
      <c r="FA33" s="10">
        <v>24</v>
      </c>
      <c r="FB33" s="10">
        <v>82</v>
      </c>
      <c r="FC33" s="10">
        <v>260</v>
      </c>
      <c r="FD33" s="10">
        <v>3</v>
      </c>
      <c r="FE33" s="10">
        <v>2</v>
      </c>
      <c r="FF33" s="10">
        <v>0</v>
      </c>
      <c r="FG33" s="10">
        <v>316</v>
      </c>
      <c r="FH33" s="10">
        <v>31</v>
      </c>
      <c r="FI33" s="10">
        <v>190</v>
      </c>
      <c r="FJ33" s="10">
        <v>54</v>
      </c>
      <c r="FK33" s="10">
        <v>4</v>
      </c>
      <c r="FL33" s="10">
        <v>81</v>
      </c>
      <c r="FM33" s="10">
        <v>0</v>
      </c>
      <c r="FN33" s="10">
        <v>18</v>
      </c>
      <c r="FO33" s="10">
        <v>44</v>
      </c>
      <c r="FP33" s="10">
        <v>0</v>
      </c>
      <c r="FQ33" s="10">
        <v>28</v>
      </c>
      <c r="FR33" s="10">
        <v>4</v>
      </c>
      <c r="FS33" s="10">
        <v>7</v>
      </c>
      <c r="FT33" s="10">
        <v>3</v>
      </c>
      <c r="FU33" s="10">
        <v>1</v>
      </c>
      <c r="FV33" s="10">
        <v>1</v>
      </c>
      <c r="FW33" s="10">
        <v>24</v>
      </c>
      <c r="FX33" s="10">
        <v>17</v>
      </c>
      <c r="FY33" s="10">
        <v>1</v>
      </c>
      <c r="FZ33" s="10">
        <v>2</v>
      </c>
      <c r="GA33" s="10">
        <v>0</v>
      </c>
      <c r="GB33" s="10">
        <v>37</v>
      </c>
      <c r="GC33" s="10">
        <v>7</v>
      </c>
      <c r="GD33" s="10">
        <v>15</v>
      </c>
      <c r="GE33" s="10">
        <v>7</v>
      </c>
      <c r="GF33" s="10">
        <v>0</v>
      </c>
      <c r="GG33" s="10">
        <v>18</v>
      </c>
      <c r="GH33" s="10">
        <v>0</v>
      </c>
      <c r="GI33" s="10">
        <v>4</v>
      </c>
      <c r="GJ33" s="10">
        <v>12</v>
      </c>
      <c r="GK33" s="10">
        <v>0</v>
      </c>
      <c r="GL33" s="10">
        <v>0</v>
      </c>
      <c r="GM33" s="10">
        <v>1</v>
      </c>
      <c r="GN33" s="10">
        <v>3</v>
      </c>
      <c r="GO33" s="10">
        <v>2</v>
      </c>
      <c r="GP33" s="10">
        <v>4</v>
      </c>
      <c r="GQ33" s="10">
        <v>2</v>
      </c>
      <c r="GR33" s="10">
        <v>0</v>
      </c>
      <c r="GS33" s="10">
        <v>11</v>
      </c>
      <c r="GT33" s="10">
        <v>0</v>
      </c>
      <c r="GU33" s="10">
        <v>1</v>
      </c>
      <c r="GV33" s="10">
        <v>0</v>
      </c>
      <c r="GW33" s="10">
        <v>11</v>
      </c>
      <c r="GX33" s="10">
        <v>1</v>
      </c>
      <c r="GY33" s="10">
        <v>9</v>
      </c>
      <c r="GZ33" s="10">
        <v>1</v>
      </c>
      <c r="HA33" s="10">
        <v>0</v>
      </c>
      <c r="HB33" s="10">
        <v>1</v>
      </c>
      <c r="HC33" s="10">
        <v>0</v>
      </c>
      <c r="HD33" s="10">
        <v>1</v>
      </c>
      <c r="HE33" s="10">
        <v>403</v>
      </c>
      <c r="HF33" s="10">
        <v>1</v>
      </c>
      <c r="HG33" s="10">
        <v>57</v>
      </c>
      <c r="HH33" s="10">
        <v>94</v>
      </c>
      <c r="HI33" s="10">
        <v>95</v>
      </c>
      <c r="HJ33" s="10">
        <v>66</v>
      </c>
      <c r="HK33" s="10">
        <v>63</v>
      </c>
      <c r="HL33" s="10">
        <v>27</v>
      </c>
      <c r="HM33" s="10">
        <v>106</v>
      </c>
      <c r="HN33" s="10">
        <v>288</v>
      </c>
      <c r="HO33" s="10">
        <v>4</v>
      </c>
      <c r="HP33" s="10">
        <v>5</v>
      </c>
      <c r="HQ33" s="10">
        <v>0</v>
      </c>
      <c r="HR33" s="10">
        <v>364</v>
      </c>
      <c r="HS33" s="10">
        <v>39</v>
      </c>
      <c r="HT33" s="10">
        <v>214</v>
      </c>
      <c r="HU33" s="10">
        <v>62</v>
      </c>
      <c r="HV33" s="10">
        <v>4</v>
      </c>
      <c r="HW33" s="10">
        <v>100</v>
      </c>
      <c r="HX33" s="10">
        <v>0</v>
      </c>
      <c r="HY33" s="10">
        <v>23</v>
      </c>
      <c r="HZ33" s="10">
        <v>165</v>
      </c>
      <c r="IA33" s="10">
        <v>0</v>
      </c>
      <c r="IB33" s="10">
        <v>10</v>
      </c>
      <c r="IC33" s="10">
        <v>42</v>
      </c>
      <c r="ID33" s="10">
        <v>55</v>
      </c>
      <c r="IE33" s="10">
        <v>33</v>
      </c>
      <c r="IF33" s="10">
        <v>25</v>
      </c>
      <c r="IG33" s="10">
        <v>0</v>
      </c>
      <c r="IH33" s="10">
        <v>43</v>
      </c>
      <c r="II33" s="10">
        <v>122</v>
      </c>
      <c r="IJ33" s="10">
        <v>0</v>
      </c>
      <c r="IK33" s="10">
        <v>0</v>
      </c>
      <c r="IL33" s="10">
        <v>0</v>
      </c>
      <c r="IM33" s="10">
        <v>160</v>
      </c>
      <c r="IN33" s="10">
        <v>5</v>
      </c>
      <c r="IO33" s="10">
        <v>56</v>
      </c>
      <c r="IP33" s="10">
        <v>4</v>
      </c>
      <c r="IQ33" s="10">
        <v>0</v>
      </c>
      <c r="IR33" s="10">
        <v>105</v>
      </c>
      <c r="IS33" s="10">
        <v>0</v>
      </c>
      <c r="IT33" s="10">
        <v>0</v>
      </c>
      <c r="IU33" s="10">
        <v>216</v>
      </c>
      <c r="IV33" s="10">
        <v>136</v>
      </c>
      <c r="IW33" s="10">
        <v>17</v>
      </c>
      <c r="IX33" s="10">
        <v>41</v>
      </c>
      <c r="IY33" s="10">
        <v>19</v>
      </c>
      <c r="IZ33" s="10">
        <v>3</v>
      </c>
      <c r="JA33" s="10">
        <v>0</v>
      </c>
      <c r="JB33" s="10">
        <v>0</v>
      </c>
      <c r="JC33" s="10">
        <v>128</v>
      </c>
      <c r="JD33" s="10">
        <v>85</v>
      </c>
      <c r="JE33" s="10">
        <v>2</v>
      </c>
      <c r="JF33" s="10">
        <v>1</v>
      </c>
      <c r="JG33" s="10">
        <v>0</v>
      </c>
      <c r="JH33" s="10">
        <v>193</v>
      </c>
      <c r="JI33" s="10">
        <v>23</v>
      </c>
      <c r="JJ33" s="10">
        <v>82</v>
      </c>
      <c r="JK33" s="10">
        <v>36</v>
      </c>
      <c r="JL33" s="10">
        <v>5</v>
      </c>
      <c r="JM33" s="10">
        <v>71</v>
      </c>
      <c r="JN33" s="10">
        <v>0</v>
      </c>
      <c r="JO33" s="10">
        <v>22</v>
      </c>
      <c r="JP33" s="10">
        <v>137</v>
      </c>
      <c r="JQ33" s="10">
        <v>86</v>
      </c>
      <c r="JR33" s="10">
        <v>10</v>
      </c>
      <c r="JS33" s="10">
        <v>29</v>
      </c>
      <c r="JT33" s="10">
        <v>9</v>
      </c>
      <c r="JU33" s="10">
        <v>3</v>
      </c>
      <c r="JV33" s="10">
        <v>0</v>
      </c>
      <c r="JW33" s="10">
        <v>0</v>
      </c>
      <c r="JX33" s="10">
        <v>79</v>
      </c>
      <c r="JY33" s="10">
        <v>55</v>
      </c>
      <c r="JZ33" s="10">
        <v>2</v>
      </c>
      <c r="KA33" s="10">
        <v>1</v>
      </c>
      <c r="KB33" s="10">
        <v>0</v>
      </c>
      <c r="KC33" s="10">
        <v>124</v>
      </c>
      <c r="KD33" s="10">
        <v>13</v>
      </c>
      <c r="KE33" s="10">
        <v>55</v>
      </c>
      <c r="KF33" s="10">
        <v>24</v>
      </c>
      <c r="KG33" s="10">
        <v>0</v>
      </c>
      <c r="KH33" s="10">
        <v>47</v>
      </c>
      <c r="KI33" s="10">
        <v>0</v>
      </c>
      <c r="KJ33" s="10">
        <v>11</v>
      </c>
      <c r="KK33" s="10">
        <v>68</v>
      </c>
      <c r="KL33" s="10">
        <v>44</v>
      </c>
      <c r="KM33" s="10">
        <v>6</v>
      </c>
      <c r="KN33" s="10">
        <v>8</v>
      </c>
      <c r="KO33" s="10">
        <v>10</v>
      </c>
      <c r="KP33" s="10">
        <v>0</v>
      </c>
      <c r="KQ33" s="10">
        <v>0</v>
      </c>
      <c r="KR33" s="10">
        <v>0</v>
      </c>
      <c r="KS33" s="10">
        <v>43</v>
      </c>
      <c r="KT33" s="10">
        <v>25</v>
      </c>
      <c r="KU33" s="10">
        <v>0</v>
      </c>
      <c r="KV33" s="10">
        <v>0</v>
      </c>
      <c r="KW33" s="10">
        <v>0</v>
      </c>
      <c r="KX33" s="10">
        <v>58</v>
      </c>
      <c r="KY33" s="10">
        <v>10</v>
      </c>
      <c r="KZ33" s="10">
        <v>26</v>
      </c>
      <c r="LA33" s="10">
        <v>10</v>
      </c>
      <c r="LB33" s="10">
        <v>5</v>
      </c>
      <c r="LC33" s="10">
        <v>18</v>
      </c>
      <c r="LD33" s="10">
        <v>0</v>
      </c>
      <c r="LE33" s="10">
        <v>9</v>
      </c>
      <c r="LF33" s="10">
        <v>205</v>
      </c>
      <c r="LG33" s="10">
        <v>130</v>
      </c>
      <c r="LH33" s="10">
        <v>16</v>
      </c>
      <c r="LI33" s="10">
        <v>37</v>
      </c>
      <c r="LJ33" s="10">
        <v>19</v>
      </c>
      <c r="LK33" s="10">
        <v>3</v>
      </c>
      <c r="LL33" s="10">
        <v>0</v>
      </c>
      <c r="LM33" s="10">
        <v>0</v>
      </c>
      <c r="LN33" s="10">
        <v>122</v>
      </c>
      <c r="LO33" s="10">
        <v>80</v>
      </c>
      <c r="LP33" s="10">
        <v>2</v>
      </c>
      <c r="LQ33" s="10">
        <v>1</v>
      </c>
      <c r="LR33" s="10">
        <v>0</v>
      </c>
      <c r="LS33" s="10">
        <v>182</v>
      </c>
      <c r="LT33" s="10">
        <v>23</v>
      </c>
      <c r="LU33" s="10">
        <v>81</v>
      </c>
      <c r="LV33" s="10">
        <v>34</v>
      </c>
      <c r="LW33" s="10">
        <v>5</v>
      </c>
      <c r="LX33" s="10">
        <v>65</v>
      </c>
      <c r="LY33" s="10">
        <v>0</v>
      </c>
      <c r="LZ33" s="10">
        <v>20</v>
      </c>
      <c r="MA33" s="10">
        <v>11</v>
      </c>
      <c r="MB33" s="10">
        <v>6</v>
      </c>
      <c r="MC33" s="10">
        <v>1</v>
      </c>
      <c r="MD33" s="10">
        <v>4</v>
      </c>
      <c r="ME33" s="10">
        <v>0</v>
      </c>
      <c r="MF33" s="10">
        <v>0</v>
      </c>
      <c r="MG33" s="10">
        <v>0</v>
      </c>
      <c r="MH33" s="10">
        <v>0</v>
      </c>
      <c r="MI33" s="10">
        <v>6</v>
      </c>
      <c r="MJ33" s="10">
        <v>5</v>
      </c>
      <c r="MK33" s="10">
        <v>0</v>
      </c>
      <c r="ML33" s="10">
        <v>0</v>
      </c>
      <c r="MM33" s="10">
        <v>0</v>
      </c>
      <c r="MN33" s="10">
        <v>11</v>
      </c>
      <c r="MO33" s="10">
        <v>0</v>
      </c>
      <c r="MP33" s="10">
        <v>1</v>
      </c>
      <c r="MQ33" s="10">
        <v>2</v>
      </c>
      <c r="MR33" s="10">
        <v>0</v>
      </c>
      <c r="MS33" s="10">
        <v>6</v>
      </c>
      <c r="MT33" s="10">
        <v>0</v>
      </c>
      <c r="MU33" s="10">
        <v>2</v>
      </c>
      <c r="MV33" s="10">
        <v>67</v>
      </c>
      <c r="MW33" s="10">
        <v>42</v>
      </c>
      <c r="MX33" s="10">
        <v>21</v>
      </c>
      <c r="MY33" s="10">
        <v>63</v>
      </c>
      <c r="MZ33" s="10">
        <v>4</v>
      </c>
      <c r="NA33" s="10">
        <v>174</v>
      </c>
      <c r="NB33" s="10">
        <v>127</v>
      </c>
      <c r="NC33" s="10">
        <v>3</v>
      </c>
      <c r="ND33" s="10">
        <v>130</v>
      </c>
      <c r="NE33" s="10">
        <v>44</v>
      </c>
      <c r="NF33" s="10">
        <v>166</v>
      </c>
      <c r="NG33" s="10">
        <v>119</v>
      </c>
      <c r="NH33" s="10">
        <v>3</v>
      </c>
      <c r="NI33" s="10">
        <v>122</v>
      </c>
      <c r="NJ33" s="10">
        <v>44</v>
      </c>
      <c r="NK33" s="10">
        <v>8</v>
      </c>
      <c r="NL33" s="10">
        <v>8</v>
      </c>
      <c r="NM33" s="10">
        <v>8</v>
      </c>
      <c r="NN33" s="10">
        <v>0</v>
      </c>
      <c r="NO33" s="10">
        <v>27</v>
      </c>
      <c r="NP33" s="10">
        <v>2</v>
      </c>
      <c r="NQ33" s="10">
        <v>25</v>
      </c>
      <c r="NR33" s="10">
        <v>0</v>
      </c>
      <c r="NS33" s="10">
        <v>0</v>
      </c>
      <c r="NT33" s="10">
        <v>0</v>
      </c>
      <c r="NU33" s="10">
        <v>24</v>
      </c>
      <c r="NV33" s="10">
        <v>3</v>
      </c>
      <c r="NW33" s="10">
        <v>19</v>
      </c>
      <c r="NX33" s="10">
        <v>2</v>
      </c>
      <c r="NY33" s="10">
        <v>0</v>
      </c>
      <c r="NZ33" s="10">
        <v>5</v>
      </c>
      <c r="OA33" s="10">
        <v>0</v>
      </c>
      <c r="OB33" s="10">
        <v>1</v>
      </c>
      <c r="OC33" s="10">
        <v>19</v>
      </c>
      <c r="OD33" s="10">
        <v>1</v>
      </c>
      <c r="OE33" s="10">
        <v>18</v>
      </c>
      <c r="OF33" s="10">
        <v>0</v>
      </c>
      <c r="OG33" s="10">
        <v>0</v>
      </c>
      <c r="OH33" s="10">
        <v>0</v>
      </c>
      <c r="OI33" s="10">
        <v>16</v>
      </c>
      <c r="OJ33" s="10">
        <v>3</v>
      </c>
      <c r="OK33" s="10">
        <v>15</v>
      </c>
      <c r="OL33" s="10">
        <v>2</v>
      </c>
      <c r="OM33" s="10">
        <v>0</v>
      </c>
      <c r="ON33" s="10">
        <v>1</v>
      </c>
      <c r="OO33" s="10">
        <v>0</v>
      </c>
      <c r="OP33" s="10">
        <v>1</v>
      </c>
      <c r="OQ33" s="10">
        <v>0</v>
      </c>
      <c r="OR33" s="10">
        <v>0</v>
      </c>
      <c r="OS33" s="10">
        <v>0</v>
      </c>
      <c r="OT33" s="10">
        <v>0</v>
      </c>
      <c r="OU33" s="10">
        <v>0</v>
      </c>
      <c r="OV33" s="10">
        <v>0</v>
      </c>
      <c r="OW33" s="10">
        <v>0</v>
      </c>
      <c r="OX33" s="10">
        <v>0</v>
      </c>
      <c r="OY33" s="10">
        <v>0</v>
      </c>
      <c r="OZ33" s="10">
        <v>0</v>
      </c>
      <c r="PA33" s="10">
        <v>0</v>
      </c>
      <c r="PB33" s="10">
        <v>0</v>
      </c>
      <c r="PC33" s="10">
        <v>0</v>
      </c>
      <c r="PD33" s="10">
        <v>0</v>
      </c>
      <c r="PE33" s="10">
        <v>0</v>
      </c>
      <c r="PF33" s="10">
        <v>0</v>
      </c>
      <c r="PG33" s="10">
        <v>0</v>
      </c>
      <c r="PH33" s="10">
        <v>0</v>
      </c>
      <c r="PI33" s="10">
        <v>0</v>
      </c>
      <c r="PJ33" s="10">
        <v>0</v>
      </c>
      <c r="PK33" s="10">
        <v>0</v>
      </c>
      <c r="PL33" s="10">
        <v>0</v>
      </c>
      <c r="PM33" s="10">
        <v>0</v>
      </c>
      <c r="PN33" s="10">
        <v>0</v>
      </c>
      <c r="PO33" s="10">
        <v>0</v>
      </c>
      <c r="PP33" s="10">
        <v>0</v>
      </c>
      <c r="PQ33" s="10">
        <v>0</v>
      </c>
      <c r="PR33" s="10">
        <v>0</v>
      </c>
      <c r="PS33" s="10">
        <v>19</v>
      </c>
      <c r="PT33" s="10">
        <v>1</v>
      </c>
      <c r="PU33" s="10">
        <v>18</v>
      </c>
      <c r="PV33" s="10">
        <v>0</v>
      </c>
      <c r="PW33" s="10">
        <v>0</v>
      </c>
      <c r="PX33" s="10">
        <v>0</v>
      </c>
      <c r="PY33" s="10">
        <v>16</v>
      </c>
      <c r="PZ33" s="10">
        <v>3</v>
      </c>
      <c r="QA33" s="10">
        <v>15</v>
      </c>
      <c r="QB33" s="10">
        <v>2</v>
      </c>
      <c r="QC33" s="10">
        <v>0</v>
      </c>
      <c r="QD33" s="10">
        <v>1</v>
      </c>
      <c r="QE33" s="10">
        <v>0</v>
      </c>
      <c r="QF33" s="10">
        <v>1</v>
      </c>
      <c r="QG33" s="10">
        <v>8</v>
      </c>
      <c r="QH33" s="10">
        <v>1</v>
      </c>
      <c r="QI33" s="10">
        <v>7</v>
      </c>
      <c r="QJ33" s="10">
        <v>0</v>
      </c>
      <c r="QK33" s="10">
        <v>0</v>
      </c>
      <c r="QL33" s="10">
        <v>0</v>
      </c>
      <c r="QM33" s="10">
        <v>8</v>
      </c>
      <c r="QN33" s="10">
        <v>0</v>
      </c>
      <c r="QO33" s="10">
        <v>4</v>
      </c>
      <c r="QP33" s="10">
        <v>0</v>
      </c>
      <c r="QQ33" s="10">
        <v>0</v>
      </c>
      <c r="QR33" s="10">
        <v>4</v>
      </c>
      <c r="QS33" s="10">
        <v>0</v>
      </c>
      <c r="QT33" s="10">
        <v>0</v>
      </c>
      <c r="QU33" s="10">
        <v>68</v>
      </c>
      <c r="QV33" s="10">
        <v>18</v>
      </c>
      <c r="QW33" s="10">
        <v>43</v>
      </c>
      <c r="QX33" s="10">
        <v>3</v>
      </c>
      <c r="QY33" s="10">
        <v>4</v>
      </c>
      <c r="QZ33" s="10">
        <v>0</v>
      </c>
      <c r="RA33" s="10">
        <v>65</v>
      </c>
      <c r="RB33" s="10">
        <v>3</v>
      </c>
      <c r="RC33" s="10">
        <v>29</v>
      </c>
      <c r="RD33" s="10">
        <v>8</v>
      </c>
      <c r="RE33" s="10">
        <v>0</v>
      </c>
      <c r="RF33" s="10">
        <v>25</v>
      </c>
      <c r="RG33" s="10">
        <v>0</v>
      </c>
      <c r="RH33" s="10">
        <v>6</v>
      </c>
      <c r="RI33" s="10">
        <v>30</v>
      </c>
      <c r="RJ33" s="10">
        <v>8</v>
      </c>
      <c r="RK33" s="10">
        <v>18</v>
      </c>
      <c r="RL33" s="10">
        <v>2</v>
      </c>
      <c r="RM33" s="10">
        <v>2</v>
      </c>
      <c r="RN33" s="10">
        <v>0</v>
      </c>
      <c r="RO33" s="10">
        <v>29</v>
      </c>
      <c r="RP33" s="10">
        <v>1</v>
      </c>
      <c r="RQ33" s="10">
        <v>17</v>
      </c>
      <c r="RR33" s="10">
        <v>2</v>
      </c>
      <c r="RS33" s="10">
        <v>0</v>
      </c>
      <c r="RT33" s="10">
        <v>9</v>
      </c>
      <c r="RU33" s="10">
        <v>0</v>
      </c>
      <c r="RV33" s="10">
        <v>2</v>
      </c>
      <c r="RW33" s="10">
        <v>28</v>
      </c>
      <c r="RX33" s="10">
        <v>8</v>
      </c>
      <c r="RY33" s="10">
        <v>17</v>
      </c>
      <c r="RZ33" s="10">
        <v>1</v>
      </c>
      <c r="SA33" s="10">
        <v>2</v>
      </c>
      <c r="SB33" s="10">
        <v>0</v>
      </c>
      <c r="SC33" s="10">
        <v>26</v>
      </c>
      <c r="SD33" s="10">
        <v>2</v>
      </c>
      <c r="SE33" s="10">
        <v>8</v>
      </c>
      <c r="SF33" s="10">
        <v>5</v>
      </c>
      <c r="SG33" s="10">
        <v>0</v>
      </c>
      <c r="SH33" s="10">
        <v>11</v>
      </c>
      <c r="SI33" s="10">
        <v>0</v>
      </c>
      <c r="SJ33" s="10">
        <v>4</v>
      </c>
      <c r="SK33" s="10">
        <v>0</v>
      </c>
      <c r="SL33" s="10">
        <v>0</v>
      </c>
      <c r="SM33" s="10">
        <v>0</v>
      </c>
      <c r="SN33" s="10">
        <v>0</v>
      </c>
      <c r="SO33" s="10">
        <v>0</v>
      </c>
      <c r="SP33" s="10">
        <v>0</v>
      </c>
      <c r="SQ33" s="10">
        <v>0</v>
      </c>
      <c r="SR33" s="10">
        <v>0</v>
      </c>
      <c r="SS33" s="10">
        <v>0</v>
      </c>
      <c r="ST33" s="10">
        <v>0</v>
      </c>
      <c r="SU33" s="10">
        <v>0</v>
      </c>
      <c r="SV33" s="10">
        <v>0</v>
      </c>
      <c r="SW33" s="10">
        <v>0</v>
      </c>
      <c r="SX33" s="10">
        <v>0</v>
      </c>
      <c r="SY33" s="10">
        <v>58</v>
      </c>
      <c r="SZ33" s="10">
        <v>16</v>
      </c>
      <c r="TA33" s="10">
        <v>35</v>
      </c>
      <c r="TB33" s="10">
        <v>3</v>
      </c>
      <c r="TC33" s="10">
        <v>4</v>
      </c>
      <c r="TD33" s="10">
        <v>0</v>
      </c>
      <c r="TE33" s="10">
        <v>55</v>
      </c>
      <c r="TF33" s="10">
        <v>3</v>
      </c>
      <c r="TG33" s="10">
        <v>25</v>
      </c>
      <c r="TH33" s="10">
        <v>7</v>
      </c>
      <c r="TI33" s="10">
        <v>0</v>
      </c>
      <c r="TJ33" s="10">
        <v>20</v>
      </c>
      <c r="TK33" s="10">
        <v>0</v>
      </c>
      <c r="TL33" s="10">
        <v>6</v>
      </c>
      <c r="TM33" s="10">
        <v>10</v>
      </c>
      <c r="TN33" s="10">
        <v>2</v>
      </c>
      <c r="TO33" s="10">
        <v>8</v>
      </c>
      <c r="TP33" s="10">
        <v>0</v>
      </c>
      <c r="TQ33" s="10">
        <v>0</v>
      </c>
      <c r="TR33" s="10">
        <v>0</v>
      </c>
      <c r="TS33" s="10">
        <v>10</v>
      </c>
      <c r="TT33" s="10">
        <v>0</v>
      </c>
      <c r="TU33" s="10">
        <v>4</v>
      </c>
      <c r="TV33" s="10">
        <v>1</v>
      </c>
      <c r="TW33" s="10">
        <v>0</v>
      </c>
      <c r="TX33" s="10">
        <v>5</v>
      </c>
      <c r="TY33" s="10">
        <v>0</v>
      </c>
      <c r="TZ33" s="10">
        <v>0</v>
      </c>
      <c r="UA33" s="10">
        <v>1</v>
      </c>
      <c r="UB33" s="10">
        <v>1</v>
      </c>
      <c r="UC33" s="10">
        <v>0</v>
      </c>
      <c r="UD33" s="10">
        <v>0</v>
      </c>
      <c r="UE33" s="10">
        <v>1</v>
      </c>
      <c r="UF33" s="10">
        <v>0</v>
      </c>
      <c r="UG33" s="10">
        <v>67</v>
      </c>
      <c r="UH33" s="10">
        <v>29</v>
      </c>
      <c r="UI33" s="10">
        <v>28</v>
      </c>
      <c r="UJ33" s="10">
        <v>0</v>
      </c>
      <c r="UK33" s="10">
        <v>57</v>
      </c>
      <c r="UL33" s="10">
        <v>10</v>
      </c>
      <c r="UM33" s="10">
        <v>12</v>
      </c>
      <c r="UN33" s="10">
        <v>9</v>
      </c>
      <c r="UO33" s="10">
        <v>2</v>
      </c>
      <c r="UP33" s="10">
        <v>1</v>
      </c>
      <c r="UQ33" s="10">
        <v>0</v>
      </c>
      <c r="UR33" s="10">
        <v>0</v>
      </c>
      <c r="US33" s="10">
        <v>11</v>
      </c>
      <c r="UT33" s="10">
        <v>1</v>
      </c>
      <c r="UU33" s="10">
        <v>4</v>
      </c>
      <c r="UV33" s="10">
        <v>2</v>
      </c>
      <c r="UW33" s="10">
        <v>0</v>
      </c>
      <c r="UX33" s="10">
        <v>6</v>
      </c>
      <c r="UY33" s="10">
        <v>0</v>
      </c>
      <c r="UZ33" s="10">
        <v>0</v>
      </c>
      <c r="VA33" s="10">
        <v>6</v>
      </c>
      <c r="VB33" s="10">
        <v>4</v>
      </c>
      <c r="VC33" s="10">
        <v>1</v>
      </c>
      <c r="VD33" s="10">
        <v>1</v>
      </c>
      <c r="VE33" s="10">
        <v>0</v>
      </c>
      <c r="VF33" s="10">
        <v>0</v>
      </c>
      <c r="VG33" s="10">
        <v>5</v>
      </c>
      <c r="VH33" s="10">
        <v>1</v>
      </c>
      <c r="VI33" s="10">
        <v>4</v>
      </c>
      <c r="VJ33" s="10">
        <v>0</v>
      </c>
      <c r="VK33" s="10">
        <v>0</v>
      </c>
      <c r="VL33" s="10">
        <v>2</v>
      </c>
      <c r="VM33" s="10">
        <v>0</v>
      </c>
      <c r="VN33" s="10">
        <v>0</v>
      </c>
      <c r="VO33" s="10">
        <v>5</v>
      </c>
      <c r="VP33" s="10">
        <v>4</v>
      </c>
      <c r="VQ33" s="10">
        <v>1</v>
      </c>
      <c r="VR33" s="10">
        <v>0</v>
      </c>
      <c r="VS33" s="10">
        <v>0</v>
      </c>
      <c r="VT33" s="10">
        <v>0</v>
      </c>
      <c r="VU33" s="10">
        <v>5</v>
      </c>
      <c r="VV33" s="10">
        <v>0</v>
      </c>
      <c r="VW33" s="10">
        <v>0</v>
      </c>
      <c r="VX33" s="10">
        <v>1</v>
      </c>
      <c r="VY33" s="10">
        <v>0</v>
      </c>
      <c r="VZ33" s="10">
        <v>4</v>
      </c>
      <c r="WA33" s="10">
        <v>0</v>
      </c>
      <c r="WB33" s="10">
        <v>0</v>
      </c>
      <c r="WC33" s="10">
        <v>11</v>
      </c>
      <c r="WD33" s="10">
        <v>8</v>
      </c>
      <c r="WE33" s="10">
        <v>2</v>
      </c>
      <c r="WF33" s="10">
        <v>1</v>
      </c>
      <c r="WG33" s="10">
        <v>0</v>
      </c>
      <c r="WH33" s="10">
        <v>0</v>
      </c>
      <c r="WI33" s="10">
        <v>10</v>
      </c>
      <c r="WJ33" s="10">
        <v>1</v>
      </c>
      <c r="WK33" s="10">
        <v>4</v>
      </c>
      <c r="WL33" s="10">
        <v>1</v>
      </c>
      <c r="WM33" s="10">
        <v>0</v>
      </c>
      <c r="WN33" s="10">
        <v>6</v>
      </c>
      <c r="WO33" s="10">
        <v>0</v>
      </c>
      <c r="WP33" s="10">
        <v>0</v>
      </c>
      <c r="WQ33" s="10">
        <v>1</v>
      </c>
      <c r="WR33" s="10">
        <v>1</v>
      </c>
      <c r="WS33" s="10">
        <v>0</v>
      </c>
      <c r="WT33" s="10">
        <v>0</v>
      </c>
      <c r="WU33" s="10">
        <v>0</v>
      </c>
      <c r="WV33" s="10">
        <v>0</v>
      </c>
      <c r="WW33" s="10">
        <v>1</v>
      </c>
      <c r="WX33" s="10">
        <v>0</v>
      </c>
      <c r="WY33" s="10">
        <v>0</v>
      </c>
      <c r="WZ33" s="10">
        <v>1</v>
      </c>
      <c r="XA33" s="10">
        <v>0</v>
      </c>
      <c r="XB33" s="10">
        <v>0</v>
      </c>
      <c r="XC33" s="10">
        <v>0</v>
      </c>
      <c r="XD33" s="10">
        <v>0</v>
      </c>
      <c r="XE33" s="10">
        <v>0</v>
      </c>
      <c r="XF33" s="10">
        <v>0</v>
      </c>
      <c r="XG33" s="10">
        <v>0</v>
      </c>
      <c r="XH33" s="10">
        <v>0</v>
      </c>
      <c r="XI33" s="10">
        <v>0</v>
      </c>
      <c r="XJ33" s="10">
        <v>12</v>
      </c>
      <c r="XK33" s="10">
        <v>6</v>
      </c>
      <c r="XL33" s="10">
        <v>5</v>
      </c>
      <c r="XM33" s="10">
        <v>11</v>
      </c>
      <c r="XN33" s="10">
        <v>1</v>
      </c>
      <c r="XO33" s="10">
        <v>15</v>
      </c>
      <c r="XP33" s="10">
        <v>7</v>
      </c>
      <c r="XQ33" s="10">
        <v>7</v>
      </c>
      <c r="XR33" s="10">
        <v>14</v>
      </c>
      <c r="XS33" s="10">
        <v>1</v>
      </c>
    </row>
    <row r="34" spans="1:643" x14ac:dyDescent="0.25">
      <c r="A34" s="4" t="s">
        <v>50</v>
      </c>
      <c r="B34" s="10">
        <v>3</v>
      </c>
      <c r="C34" s="10">
        <v>2462</v>
      </c>
      <c r="D34" s="10">
        <v>419</v>
      </c>
      <c r="E34" s="10">
        <v>193</v>
      </c>
      <c r="F34" s="10">
        <v>401</v>
      </c>
      <c r="G34" s="10">
        <v>482</v>
      </c>
      <c r="H34" s="10">
        <v>459</v>
      </c>
      <c r="I34" s="10">
        <v>386</v>
      </c>
      <c r="J34" s="10">
        <v>122</v>
      </c>
      <c r="K34" s="10">
        <v>931</v>
      </c>
      <c r="L34" s="10">
        <v>1515</v>
      </c>
      <c r="M34" s="10">
        <v>10</v>
      </c>
      <c r="N34" s="10">
        <v>6</v>
      </c>
      <c r="O34" s="10">
        <v>0</v>
      </c>
      <c r="P34" s="10">
        <v>2134</v>
      </c>
      <c r="Q34" s="10">
        <v>328</v>
      </c>
      <c r="R34" s="10">
        <v>1585</v>
      </c>
      <c r="S34" s="10">
        <v>528</v>
      </c>
      <c r="T34" s="10">
        <v>37</v>
      </c>
      <c r="U34" s="10">
        <v>134</v>
      </c>
      <c r="V34" s="10">
        <v>11</v>
      </c>
      <c r="W34" s="10">
        <v>167</v>
      </c>
      <c r="X34" s="10">
        <v>1610</v>
      </c>
      <c r="Y34" s="10">
        <v>245</v>
      </c>
      <c r="Z34" s="10">
        <v>96</v>
      </c>
      <c r="AA34" s="10">
        <v>254</v>
      </c>
      <c r="AB34" s="10">
        <v>295</v>
      </c>
      <c r="AC34" s="10">
        <v>313</v>
      </c>
      <c r="AD34" s="10">
        <v>309</v>
      </c>
      <c r="AE34" s="10">
        <v>98</v>
      </c>
      <c r="AF34" s="10">
        <v>555</v>
      </c>
      <c r="AG34" s="10">
        <v>1043</v>
      </c>
      <c r="AH34" s="10">
        <v>8</v>
      </c>
      <c r="AI34" s="10">
        <v>4</v>
      </c>
      <c r="AJ34" s="10">
        <v>0</v>
      </c>
      <c r="AK34" s="10">
        <v>1408</v>
      </c>
      <c r="AL34" s="10">
        <v>202</v>
      </c>
      <c r="AM34" s="10">
        <v>1014</v>
      </c>
      <c r="AN34" s="10">
        <v>389</v>
      </c>
      <c r="AO34" s="10">
        <v>29</v>
      </c>
      <c r="AP34" s="10">
        <v>62</v>
      </c>
      <c r="AQ34" s="10">
        <v>7</v>
      </c>
      <c r="AR34" s="10">
        <v>109</v>
      </c>
      <c r="AS34" s="10">
        <v>540</v>
      </c>
      <c r="AT34" s="10">
        <v>171</v>
      </c>
      <c r="AU34" s="10">
        <v>80</v>
      </c>
      <c r="AV34" s="10">
        <v>82</v>
      </c>
      <c r="AW34" s="10">
        <v>92</v>
      </c>
      <c r="AX34" s="10">
        <v>60</v>
      </c>
      <c r="AY34" s="10">
        <v>45</v>
      </c>
      <c r="AZ34" s="10">
        <v>10</v>
      </c>
      <c r="BA34" s="10">
        <v>269</v>
      </c>
      <c r="BB34" s="10">
        <v>270</v>
      </c>
      <c r="BC34" s="10">
        <v>1</v>
      </c>
      <c r="BD34" s="10">
        <v>0</v>
      </c>
      <c r="BE34" s="10">
        <v>0</v>
      </c>
      <c r="BF34" s="10">
        <v>450</v>
      </c>
      <c r="BG34" s="10">
        <v>90</v>
      </c>
      <c r="BH34" s="10">
        <v>353</v>
      </c>
      <c r="BI34" s="10">
        <v>104</v>
      </c>
      <c r="BJ34" s="10">
        <v>7</v>
      </c>
      <c r="BK34" s="10">
        <v>40</v>
      </c>
      <c r="BL34" s="10">
        <v>2</v>
      </c>
      <c r="BM34" s="10">
        <v>34</v>
      </c>
      <c r="BN34" s="10">
        <v>0</v>
      </c>
      <c r="BO34" s="10">
        <v>0</v>
      </c>
      <c r="BP34" s="10">
        <v>0</v>
      </c>
      <c r="BQ34" s="10">
        <v>0</v>
      </c>
      <c r="BR34" s="10">
        <v>0</v>
      </c>
      <c r="BS34" s="10">
        <v>0</v>
      </c>
      <c r="BT34" s="10">
        <v>0</v>
      </c>
      <c r="BU34" s="10">
        <v>0</v>
      </c>
      <c r="BV34" s="10">
        <v>0</v>
      </c>
      <c r="BW34" s="10">
        <v>0</v>
      </c>
      <c r="BX34" s="10">
        <v>0</v>
      </c>
      <c r="BY34" s="10">
        <v>0</v>
      </c>
      <c r="BZ34" s="10">
        <v>0</v>
      </c>
      <c r="CA34" s="10">
        <v>0</v>
      </c>
      <c r="CB34" s="10">
        <v>0</v>
      </c>
      <c r="CC34" s="10">
        <v>0</v>
      </c>
      <c r="CD34" s="10">
        <v>0</v>
      </c>
      <c r="CE34" s="10">
        <v>0</v>
      </c>
      <c r="CF34" s="10">
        <v>0</v>
      </c>
      <c r="CG34" s="10">
        <v>0</v>
      </c>
      <c r="CH34" s="10">
        <v>0</v>
      </c>
      <c r="CI34" s="10">
        <v>2150</v>
      </c>
      <c r="CJ34" s="10">
        <v>416</v>
      </c>
      <c r="CK34" s="10">
        <v>176</v>
      </c>
      <c r="CL34" s="10">
        <v>336</v>
      </c>
      <c r="CM34" s="10">
        <v>387</v>
      </c>
      <c r="CN34" s="10">
        <v>373</v>
      </c>
      <c r="CO34" s="10">
        <v>354</v>
      </c>
      <c r="CP34" s="10">
        <v>108</v>
      </c>
      <c r="CQ34" s="10">
        <v>824</v>
      </c>
      <c r="CR34" s="10">
        <v>1313</v>
      </c>
      <c r="CS34" s="10">
        <v>9</v>
      </c>
      <c r="CT34" s="10">
        <v>4</v>
      </c>
      <c r="CU34" s="10">
        <v>0</v>
      </c>
      <c r="CV34" s="10">
        <v>1858</v>
      </c>
      <c r="CW34" s="10">
        <v>292</v>
      </c>
      <c r="CX34" s="10">
        <v>1367</v>
      </c>
      <c r="CY34" s="10">
        <v>493</v>
      </c>
      <c r="CZ34" s="10">
        <v>36</v>
      </c>
      <c r="DA34" s="10">
        <v>102</v>
      </c>
      <c r="DB34" s="10">
        <v>9</v>
      </c>
      <c r="DC34" s="10">
        <v>143</v>
      </c>
      <c r="DD34" s="10">
        <v>312</v>
      </c>
      <c r="DE34" s="10">
        <v>3</v>
      </c>
      <c r="DF34" s="10">
        <v>17</v>
      </c>
      <c r="DG34" s="10">
        <v>65</v>
      </c>
      <c r="DH34" s="10">
        <v>95</v>
      </c>
      <c r="DI34" s="10">
        <v>86</v>
      </c>
      <c r="DJ34" s="10">
        <v>32</v>
      </c>
      <c r="DK34" s="10">
        <v>14</v>
      </c>
      <c r="DL34" s="10">
        <v>107</v>
      </c>
      <c r="DM34" s="10">
        <v>202</v>
      </c>
      <c r="DN34" s="10">
        <v>1</v>
      </c>
      <c r="DO34" s="10">
        <v>2</v>
      </c>
      <c r="DP34" s="10">
        <v>0</v>
      </c>
      <c r="DQ34" s="10">
        <v>276</v>
      </c>
      <c r="DR34" s="10">
        <v>36</v>
      </c>
      <c r="DS34" s="10">
        <v>218</v>
      </c>
      <c r="DT34" s="10">
        <v>35</v>
      </c>
      <c r="DU34" s="10">
        <v>1</v>
      </c>
      <c r="DV34" s="10">
        <v>32</v>
      </c>
      <c r="DW34" s="10">
        <v>2</v>
      </c>
      <c r="DX34" s="10">
        <v>24</v>
      </c>
      <c r="DY34" s="10">
        <v>1833</v>
      </c>
      <c r="DZ34" s="10">
        <v>12</v>
      </c>
      <c r="EA34" s="10">
        <v>145</v>
      </c>
      <c r="EB34" s="10">
        <v>317</v>
      </c>
      <c r="EC34" s="10">
        <v>422</v>
      </c>
      <c r="ED34" s="10">
        <v>435</v>
      </c>
      <c r="EE34" s="10">
        <v>382</v>
      </c>
      <c r="EF34" s="10">
        <v>120</v>
      </c>
      <c r="EG34" s="10">
        <v>542</v>
      </c>
      <c r="EH34" s="10">
        <v>1277</v>
      </c>
      <c r="EI34" s="10">
        <v>8</v>
      </c>
      <c r="EJ34" s="10">
        <v>6</v>
      </c>
      <c r="EK34" s="10">
        <v>0</v>
      </c>
      <c r="EL34" s="10">
        <v>1626</v>
      </c>
      <c r="EM34" s="10">
        <v>207</v>
      </c>
      <c r="EN34" s="10">
        <v>1246</v>
      </c>
      <c r="EO34" s="10">
        <v>382</v>
      </c>
      <c r="EP34" s="10">
        <v>21</v>
      </c>
      <c r="EQ34" s="10">
        <v>83</v>
      </c>
      <c r="ER34" s="10">
        <v>9</v>
      </c>
      <c r="ES34" s="10">
        <v>92</v>
      </c>
      <c r="ET34" s="10">
        <v>1246</v>
      </c>
      <c r="EU34" s="10">
        <v>3</v>
      </c>
      <c r="EV34" s="10">
        <v>76</v>
      </c>
      <c r="EW34" s="10">
        <v>203</v>
      </c>
      <c r="EX34" s="10">
        <v>262</v>
      </c>
      <c r="EY34" s="10">
        <v>297</v>
      </c>
      <c r="EZ34" s="10">
        <v>308</v>
      </c>
      <c r="FA34" s="10">
        <v>97</v>
      </c>
      <c r="FB34" s="10">
        <v>333</v>
      </c>
      <c r="FC34" s="10">
        <v>902</v>
      </c>
      <c r="FD34" s="10">
        <v>7</v>
      </c>
      <c r="FE34" s="10">
        <v>4</v>
      </c>
      <c r="FF34" s="10">
        <v>0</v>
      </c>
      <c r="FG34" s="10">
        <v>1106</v>
      </c>
      <c r="FH34" s="10">
        <v>140</v>
      </c>
      <c r="FI34" s="10">
        <v>822</v>
      </c>
      <c r="FJ34" s="10">
        <v>310</v>
      </c>
      <c r="FK34" s="10">
        <v>13</v>
      </c>
      <c r="FL34" s="10">
        <v>41</v>
      </c>
      <c r="FM34" s="10">
        <v>7</v>
      </c>
      <c r="FN34" s="10">
        <v>53</v>
      </c>
      <c r="FO34" s="10">
        <v>279</v>
      </c>
      <c r="FP34" s="10">
        <v>8</v>
      </c>
      <c r="FQ34" s="10">
        <v>52</v>
      </c>
      <c r="FR34" s="10">
        <v>50</v>
      </c>
      <c r="FS34" s="10">
        <v>65</v>
      </c>
      <c r="FT34" s="10">
        <v>53</v>
      </c>
      <c r="FU34" s="10">
        <v>42</v>
      </c>
      <c r="FV34" s="10">
        <v>9</v>
      </c>
      <c r="FW34" s="10">
        <v>104</v>
      </c>
      <c r="FX34" s="10">
        <v>175</v>
      </c>
      <c r="FY34" s="10">
        <v>0</v>
      </c>
      <c r="FZ34" s="10">
        <v>0</v>
      </c>
      <c r="GA34" s="10">
        <v>0</v>
      </c>
      <c r="GB34" s="10">
        <v>248</v>
      </c>
      <c r="GC34" s="10">
        <v>31</v>
      </c>
      <c r="GD34" s="10">
        <v>206</v>
      </c>
      <c r="GE34" s="10">
        <v>37</v>
      </c>
      <c r="GF34" s="10">
        <v>7</v>
      </c>
      <c r="GG34" s="10">
        <v>13</v>
      </c>
      <c r="GH34" s="10">
        <v>0</v>
      </c>
      <c r="GI34" s="10">
        <v>16</v>
      </c>
      <c r="GJ34" s="10">
        <v>0</v>
      </c>
      <c r="GK34" s="10">
        <v>0</v>
      </c>
      <c r="GL34" s="10">
        <v>0</v>
      </c>
      <c r="GM34" s="10">
        <v>0</v>
      </c>
      <c r="GN34" s="10">
        <v>0</v>
      </c>
      <c r="GO34" s="10">
        <v>0</v>
      </c>
      <c r="GP34" s="10">
        <v>0</v>
      </c>
      <c r="GQ34" s="10">
        <v>0</v>
      </c>
      <c r="GR34" s="10">
        <v>0</v>
      </c>
      <c r="GS34" s="10">
        <v>0</v>
      </c>
      <c r="GT34" s="10">
        <v>0</v>
      </c>
      <c r="GU34" s="10">
        <v>0</v>
      </c>
      <c r="GV34" s="10">
        <v>0</v>
      </c>
      <c r="GW34" s="10">
        <v>0</v>
      </c>
      <c r="GX34" s="10">
        <v>0</v>
      </c>
      <c r="GY34" s="10">
        <v>0</v>
      </c>
      <c r="GZ34" s="10">
        <v>0</v>
      </c>
      <c r="HA34" s="10">
        <v>0</v>
      </c>
      <c r="HB34" s="10">
        <v>0</v>
      </c>
      <c r="HC34" s="10">
        <v>0</v>
      </c>
      <c r="HD34" s="10">
        <v>0</v>
      </c>
      <c r="HE34" s="10">
        <v>1525</v>
      </c>
      <c r="HF34" s="10">
        <v>11</v>
      </c>
      <c r="HG34" s="10">
        <v>128</v>
      </c>
      <c r="HH34" s="10">
        <v>253</v>
      </c>
      <c r="HI34" s="10">
        <v>327</v>
      </c>
      <c r="HJ34" s="10">
        <v>350</v>
      </c>
      <c r="HK34" s="10">
        <v>350</v>
      </c>
      <c r="HL34" s="10">
        <v>106</v>
      </c>
      <c r="HM34" s="10">
        <v>437</v>
      </c>
      <c r="HN34" s="10">
        <v>1077</v>
      </c>
      <c r="HO34" s="10">
        <v>7</v>
      </c>
      <c r="HP34" s="10">
        <v>4</v>
      </c>
      <c r="HQ34" s="10">
        <v>0</v>
      </c>
      <c r="HR34" s="10">
        <v>1354</v>
      </c>
      <c r="HS34" s="10">
        <v>171</v>
      </c>
      <c r="HT34" s="10">
        <v>1028</v>
      </c>
      <c r="HU34" s="10">
        <v>347</v>
      </c>
      <c r="HV34" s="10">
        <v>20</v>
      </c>
      <c r="HW34" s="10">
        <v>54</v>
      </c>
      <c r="HX34" s="10">
        <v>7</v>
      </c>
      <c r="HY34" s="10">
        <v>69</v>
      </c>
      <c r="HZ34" s="10">
        <v>308</v>
      </c>
      <c r="IA34" s="10">
        <v>1</v>
      </c>
      <c r="IB34" s="10">
        <v>17</v>
      </c>
      <c r="IC34" s="10">
        <v>64</v>
      </c>
      <c r="ID34" s="10">
        <v>95</v>
      </c>
      <c r="IE34" s="10">
        <v>85</v>
      </c>
      <c r="IF34" s="10">
        <v>32</v>
      </c>
      <c r="IG34" s="10">
        <v>14</v>
      </c>
      <c r="IH34" s="10">
        <v>105</v>
      </c>
      <c r="II34" s="10">
        <v>200</v>
      </c>
      <c r="IJ34" s="10">
        <v>1</v>
      </c>
      <c r="IK34" s="10">
        <v>2</v>
      </c>
      <c r="IL34" s="10">
        <v>0</v>
      </c>
      <c r="IM34" s="10">
        <v>272</v>
      </c>
      <c r="IN34" s="10">
        <v>36</v>
      </c>
      <c r="IO34" s="10">
        <v>218</v>
      </c>
      <c r="IP34" s="10">
        <v>35</v>
      </c>
      <c r="IQ34" s="10">
        <v>1</v>
      </c>
      <c r="IR34" s="10">
        <v>29</v>
      </c>
      <c r="IS34" s="10">
        <v>2</v>
      </c>
      <c r="IT34" s="10">
        <v>23</v>
      </c>
      <c r="IU34" s="10">
        <v>629</v>
      </c>
      <c r="IV34" s="10">
        <v>407</v>
      </c>
      <c r="IW34" s="10">
        <v>48</v>
      </c>
      <c r="IX34" s="10">
        <v>84</v>
      </c>
      <c r="IY34" s="10">
        <v>60</v>
      </c>
      <c r="IZ34" s="10">
        <v>24</v>
      </c>
      <c r="JA34" s="10">
        <v>4</v>
      </c>
      <c r="JB34" s="10">
        <v>2</v>
      </c>
      <c r="JC34" s="10">
        <v>389</v>
      </c>
      <c r="JD34" s="10">
        <v>238</v>
      </c>
      <c r="JE34" s="10">
        <v>2</v>
      </c>
      <c r="JF34" s="10">
        <v>0</v>
      </c>
      <c r="JG34" s="10">
        <v>0</v>
      </c>
      <c r="JH34" s="10">
        <v>508</v>
      </c>
      <c r="JI34" s="10">
        <v>121</v>
      </c>
      <c r="JJ34" s="10">
        <v>339</v>
      </c>
      <c r="JK34" s="10">
        <v>146</v>
      </c>
      <c r="JL34" s="10">
        <v>16</v>
      </c>
      <c r="JM34" s="10">
        <v>51</v>
      </c>
      <c r="JN34" s="10">
        <v>2</v>
      </c>
      <c r="JO34" s="10">
        <v>75</v>
      </c>
      <c r="JP34" s="10">
        <v>364</v>
      </c>
      <c r="JQ34" s="10">
        <v>242</v>
      </c>
      <c r="JR34" s="10">
        <v>20</v>
      </c>
      <c r="JS34" s="10">
        <v>51</v>
      </c>
      <c r="JT34" s="10">
        <v>33</v>
      </c>
      <c r="JU34" s="10">
        <v>16</v>
      </c>
      <c r="JV34" s="10">
        <v>1</v>
      </c>
      <c r="JW34" s="10">
        <v>1</v>
      </c>
      <c r="JX34" s="10">
        <v>222</v>
      </c>
      <c r="JY34" s="10">
        <v>141</v>
      </c>
      <c r="JZ34" s="10">
        <v>1</v>
      </c>
      <c r="KA34" s="10">
        <v>0</v>
      </c>
      <c r="KB34" s="10">
        <v>0</v>
      </c>
      <c r="KC34" s="10">
        <v>302</v>
      </c>
      <c r="KD34" s="10">
        <v>62</v>
      </c>
      <c r="KE34" s="10">
        <v>192</v>
      </c>
      <c r="KF34" s="10">
        <v>79</v>
      </c>
      <c r="KG34" s="10">
        <v>16</v>
      </c>
      <c r="KH34" s="10">
        <v>21</v>
      </c>
      <c r="KI34" s="10">
        <v>0</v>
      </c>
      <c r="KJ34" s="10">
        <v>56</v>
      </c>
      <c r="KK34" s="10">
        <v>261</v>
      </c>
      <c r="KL34" s="10">
        <v>163</v>
      </c>
      <c r="KM34" s="10">
        <v>28</v>
      </c>
      <c r="KN34" s="10">
        <v>32</v>
      </c>
      <c r="KO34" s="10">
        <v>27</v>
      </c>
      <c r="KP34" s="10">
        <v>7</v>
      </c>
      <c r="KQ34" s="10">
        <v>3</v>
      </c>
      <c r="KR34" s="10">
        <v>1</v>
      </c>
      <c r="KS34" s="10">
        <v>165</v>
      </c>
      <c r="KT34" s="10">
        <v>95</v>
      </c>
      <c r="KU34" s="10">
        <v>1</v>
      </c>
      <c r="KV34" s="10">
        <v>0</v>
      </c>
      <c r="KW34" s="10">
        <v>0</v>
      </c>
      <c r="KX34" s="10">
        <v>202</v>
      </c>
      <c r="KY34" s="10">
        <v>59</v>
      </c>
      <c r="KZ34" s="10">
        <v>147</v>
      </c>
      <c r="LA34" s="10">
        <v>67</v>
      </c>
      <c r="LB34" s="10">
        <v>0</v>
      </c>
      <c r="LC34" s="10">
        <v>27</v>
      </c>
      <c r="LD34" s="10">
        <v>2</v>
      </c>
      <c r="LE34" s="10">
        <v>18</v>
      </c>
      <c r="LF34" s="10">
        <v>625</v>
      </c>
      <c r="LG34" s="10">
        <v>405</v>
      </c>
      <c r="LH34" s="10">
        <v>48</v>
      </c>
      <c r="LI34" s="10">
        <v>83</v>
      </c>
      <c r="LJ34" s="10">
        <v>60</v>
      </c>
      <c r="LK34" s="10">
        <v>23</v>
      </c>
      <c r="LL34" s="10">
        <v>4</v>
      </c>
      <c r="LM34" s="10">
        <v>2</v>
      </c>
      <c r="LN34" s="10">
        <v>387</v>
      </c>
      <c r="LO34" s="10">
        <v>236</v>
      </c>
      <c r="LP34" s="10">
        <v>2</v>
      </c>
      <c r="LQ34" s="10">
        <v>0</v>
      </c>
      <c r="LR34" s="10">
        <v>0</v>
      </c>
      <c r="LS34" s="10">
        <v>504</v>
      </c>
      <c r="LT34" s="10">
        <v>121</v>
      </c>
      <c r="LU34" s="10">
        <v>339</v>
      </c>
      <c r="LV34" s="10">
        <v>146</v>
      </c>
      <c r="LW34" s="10">
        <v>16</v>
      </c>
      <c r="LX34" s="10">
        <v>48</v>
      </c>
      <c r="LY34" s="10">
        <v>2</v>
      </c>
      <c r="LZ34" s="10">
        <v>74</v>
      </c>
      <c r="MA34" s="10">
        <v>4</v>
      </c>
      <c r="MB34" s="10">
        <v>2</v>
      </c>
      <c r="MC34" s="10">
        <v>0</v>
      </c>
      <c r="MD34" s="10">
        <v>1</v>
      </c>
      <c r="ME34" s="10">
        <v>0</v>
      </c>
      <c r="MF34" s="10">
        <v>1</v>
      </c>
      <c r="MG34" s="10">
        <v>0</v>
      </c>
      <c r="MH34" s="10">
        <v>0</v>
      </c>
      <c r="MI34" s="10">
        <v>2</v>
      </c>
      <c r="MJ34" s="10">
        <v>2</v>
      </c>
      <c r="MK34" s="10">
        <v>0</v>
      </c>
      <c r="ML34" s="10">
        <v>0</v>
      </c>
      <c r="MM34" s="10">
        <v>0</v>
      </c>
      <c r="MN34" s="10">
        <v>4</v>
      </c>
      <c r="MO34" s="10">
        <v>0</v>
      </c>
      <c r="MP34" s="10">
        <v>0</v>
      </c>
      <c r="MQ34" s="10">
        <v>0</v>
      </c>
      <c r="MR34" s="10">
        <v>0</v>
      </c>
      <c r="MS34" s="10">
        <v>3</v>
      </c>
      <c r="MT34" s="10">
        <v>0</v>
      </c>
      <c r="MU34" s="10">
        <v>1</v>
      </c>
      <c r="MV34" s="10">
        <v>193</v>
      </c>
      <c r="MW34" s="10">
        <v>114</v>
      </c>
      <c r="MX34" s="10">
        <v>77</v>
      </c>
      <c r="MY34" s="10">
        <v>191</v>
      </c>
      <c r="MZ34" s="10">
        <v>2</v>
      </c>
      <c r="NA34" s="10">
        <v>609</v>
      </c>
      <c r="NB34" s="10">
        <v>475</v>
      </c>
      <c r="NC34" s="10">
        <v>0</v>
      </c>
      <c r="ND34" s="10">
        <v>475</v>
      </c>
      <c r="NE34" s="10">
        <v>134</v>
      </c>
      <c r="NF34" s="10">
        <v>582</v>
      </c>
      <c r="NG34" s="10">
        <v>448</v>
      </c>
      <c r="NH34" s="10">
        <v>0</v>
      </c>
      <c r="NI34" s="10">
        <v>448</v>
      </c>
      <c r="NJ34" s="10">
        <v>134</v>
      </c>
      <c r="NK34" s="10">
        <v>27</v>
      </c>
      <c r="NL34" s="10">
        <v>27</v>
      </c>
      <c r="NM34" s="10">
        <v>27</v>
      </c>
      <c r="NN34" s="10">
        <v>0</v>
      </c>
      <c r="NO34" s="10">
        <v>132</v>
      </c>
      <c r="NP34" s="10">
        <v>9</v>
      </c>
      <c r="NQ34" s="10">
        <v>121</v>
      </c>
      <c r="NR34" s="10">
        <v>2</v>
      </c>
      <c r="NS34" s="10">
        <v>0</v>
      </c>
      <c r="NT34" s="10">
        <v>0</v>
      </c>
      <c r="NU34" s="10">
        <v>124</v>
      </c>
      <c r="NV34" s="10">
        <v>8</v>
      </c>
      <c r="NW34" s="10">
        <v>96</v>
      </c>
      <c r="NX34" s="10">
        <v>27</v>
      </c>
      <c r="NY34" s="10">
        <v>0</v>
      </c>
      <c r="NZ34" s="10">
        <v>4</v>
      </c>
      <c r="OA34" s="10">
        <v>0</v>
      </c>
      <c r="OB34" s="10">
        <v>5</v>
      </c>
      <c r="OC34" s="10">
        <v>89</v>
      </c>
      <c r="OD34" s="10">
        <v>5</v>
      </c>
      <c r="OE34" s="10">
        <v>82</v>
      </c>
      <c r="OF34" s="10">
        <v>2</v>
      </c>
      <c r="OG34" s="10">
        <v>0</v>
      </c>
      <c r="OH34" s="10">
        <v>0</v>
      </c>
      <c r="OI34" s="10">
        <v>83</v>
      </c>
      <c r="OJ34" s="10">
        <v>6</v>
      </c>
      <c r="OK34" s="10">
        <v>62</v>
      </c>
      <c r="OL34" s="10">
        <v>23</v>
      </c>
      <c r="OM34" s="10">
        <v>0</v>
      </c>
      <c r="ON34" s="10">
        <v>3</v>
      </c>
      <c r="OO34" s="10">
        <v>0</v>
      </c>
      <c r="OP34" s="10">
        <v>1</v>
      </c>
      <c r="OQ34" s="10">
        <v>32</v>
      </c>
      <c r="OR34" s="10">
        <v>4</v>
      </c>
      <c r="OS34" s="10">
        <v>28</v>
      </c>
      <c r="OT34" s="10">
        <v>0</v>
      </c>
      <c r="OU34" s="10">
        <v>0</v>
      </c>
      <c r="OV34" s="10">
        <v>0</v>
      </c>
      <c r="OW34" s="10">
        <v>31</v>
      </c>
      <c r="OX34" s="10">
        <v>1</v>
      </c>
      <c r="OY34" s="10">
        <v>26</v>
      </c>
      <c r="OZ34" s="10">
        <v>4</v>
      </c>
      <c r="PA34" s="10">
        <v>0</v>
      </c>
      <c r="PB34" s="10">
        <v>1</v>
      </c>
      <c r="PC34" s="10">
        <v>0</v>
      </c>
      <c r="PD34" s="10">
        <v>1</v>
      </c>
      <c r="PE34" s="10">
        <v>0</v>
      </c>
      <c r="PF34" s="10">
        <v>0</v>
      </c>
      <c r="PG34" s="10">
        <v>0</v>
      </c>
      <c r="PH34" s="10">
        <v>0</v>
      </c>
      <c r="PI34" s="10">
        <v>0</v>
      </c>
      <c r="PJ34" s="10">
        <v>0</v>
      </c>
      <c r="PK34" s="10">
        <v>0</v>
      </c>
      <c r="PL34" s="10">
        <v>0</v>
      </c>
      <c r="PM34" s="10">
        <v>0</v>
      </c>
      <c r="PN34" s="10">
        <v>0</v>
      </c>
      <c r="PO34" s="10">
        <v>0</v>
      </c>
      <c r="PP34" s="10">
        <v>0</v>
      </c>
      <c r="PQ34" s="10">
        <v>0</v>
      </c>
      <c r="PR34" s="10">
        <v>0</v>
      </c>
      <c r="PS34" s="10">
        <v>121</v>
      </c>
      <c r="PT34" s="10">
        <v>9</v>
      </c>
      <c r="PU34" s="10">
        <v>110</v>
      </c>
      <c r="PV34" s="10">
        <v>2</v>
      </c>
      <c r="PW34" s="10">
        <v>0</v>
      </c>
      <c r="PX34" s="10">
        <v>0</v>
      </c>
      <c r="PY34" s="10">
        <v>114</v>
      </c>
      <c r="PZ34" s="10">
        <v>7</v>
      </c>
      <c r="QA34" s="10">
        <v>88</v>
      </c>
      <c r="QB34" s="10">
        <v>27</v>
      </c>
      <c r="QC34" s="10">
        <v>0</v>
      </c>
      <c r="QD34" s="10">
        <v>4</v>
      </c>
      <c r="QE34" s="10">
        <v>0</v>
      </c>
      <c r="QF34" s="10">
        <v>2</v>
      </c>
      <c r="QG34" s="10">
        <v>11</v>
      </c>
      <c r="QH34" s="10">
        <v>0</v>
      </c>
      <c r="QI34" s="10">
        <v>11</v>
      </c>
      <c r="QJ34" s="10">
        <v>0</v>
      </c>
      <c r="QK34" s="10">
        <v>0</v>
      </c>
      <c r="QL34" s="10">
        <v>0</v>
      </c>
      <c r="QM34" s="10">
        <v>10</v>
      </c>
      <c r="QN34" s="10">
        <v>1</v>
      </c>
      <c r="QO34" s="10">
        <v>8</v>
      </c>
      <c r="QP34" s="10">
        <v>0</v>
      </c>
      <c r="QQ34" s="10">
        <v>0</v>
      </c>
      <c r="QR34" s="10">
        <v>0</v>
      </c>
      <c r="QS34" s="10">
        <v>0</v>
      </c>
      <c r="QT34" s="10">
        <v>3</v>
      </c>
      <c r="QU34" s="10">
        <v>149</v>
      </c>
      <c r="QV34" s="10">
        <v>77</v>
      </c>
      <c r="QW34" s="10">
        <v>68</v>
      </c>
      <c r="QX34" s="10">
        <v>1</v>
      </c>
      <c r="QY34" s="10">
        <v>3</v>
      </c>
      <c r="QZ34" s="10">
        <v>0</v>
      </c>
      <c r="RA34" s="10">
        <v>124</v>
      </c>
      <c r="RB34" s="10">
        <v>25</v>
      </c>
      <c r="RC34" s="10">
        <v>92</v>
      </c>
      <c r="RD34" s="10">
        <v>37</v>
      </c>
      <c r="RE34" s="10">
        <v>3</v>
      </c>
      <c r="RF34" s="10">
        <v>6</v>
      </c>
      <c r="RG34" s="10">
        <v>0</v>
      </c>
      <c r="RH34" s="10">
        <v>11</v>
      </c>
      <c r="RI34" s="10">
        <v>76</v>
      </c>
      <c r="RJ34" s="10">
        <v>32</v>
      </c>
      <c r="RK34" s="10">
        <v>41</v>
      </c>
      <c r="RL34" s="10">
        <v>1</v>
      </c>
      <c r="RM34" s="10">
        <v>2</v>
      </c>
      <c r="RN34" s="10">
        <v>0</v>
      </c>
      <c r="RO34" s="10">
        <v>64</v>
      </c>
      <c r="RP34" s="10">
        <v>12</v>
      </c>
      <c r="RQ34" s="10">
        <v>45</v>
      </c>
      <c r="RR34" s="10">
        <v>22</v>
      </c>
      <c r="RS34" s="10">
        <v>0</v>
      </c>
      <c r="RT34" s="10">
        <v>5</v>
      </c>
      <c r="RU34" s="10">
        <v>0</v>
      </c>
      <c r="RV34" s="10">
        <v>4</v>
      </c>
      <c r="RW34" s="10">
        <v>58</v>
      </c>
      <c r="RX34" s="10">
        <v>37</v>
      </c>
      <c r="RY34" s="10">
        <v>21</v>
      </c>
      <c r="RZ34" s="10">
        <v>0</v>
      </c>
      <c r="SA34" s="10">
        <v>0</v>
      </c>
      <c r="SB34" s="10">
        <v>0</v>
      </c>
      <c r="SC34" s="10">
        <v>47</v>
      </c>
      <c r="SD34" s="10">
        <v>11</v>
      </c>
      <c r="SE34" s="10">
        <v>36</v>
      </c>
      <c r="SF34" s="10">
        <v>12</v>
      </c>
      <c r="SG34" s="10">
        <v>2</v>
      </c>
      <c r="SH34" s="10">
        <v>1</v>
      </c>
      <c r="SI34" s="10">
        <v>0</v>
      </c>
      <c r="SJ34" s="10">
        <v>7</v>
      </c>
      <c r="SK34" s="10">
        <v>0</v>
      </c>
      <c r="SL34" s="10">
        <v>0</v>
      </c>
      <c r="SM34" s="10">
        <v>0</v>
      </c>
      <c r="SN34" s="10">
        <v>0</v>
      </c>
      <c r="SO34" s="10">
        <v>0</v>
      </c>
      <c r="SP34" s="10">
        <v>0</v>
      </c>
      <c r="SQ34" s="10">
        <v>0</v>
      </c>
      <c r="SR34" s="10">
        <v>0</v>
      </c>
      <c r="SS34" s="10">
        <v>0</v>
      </c>
      <c r="ST34" s="10">
        <v>0</v>
      </c>
      <c r="SU34" s="10">
        <v>0</v>
      </c>
      <c r="SV34" s="10">
        <v>0</v>
      </c>
      <c r="SW34" s="10">
        <v>0</v>
      </c>
      <c r="SX34" s="10">
        <v>0</v>
      </c>
      <c r="SY34" s="10">
        <v>134</v>
      </c>
      <c r="SZ34" s="10">
        <v>69</v>
      </c>
      <c r="TA34" s="10">
        <v>62</v>
      </c>
      <c r="TB34" s="10">
        <v>1</v>
      </c>
      <c r="TC34" s="10">
        <v>2</v>
      </c>
      <c r="TD34" s="10">
        <v>0</v>
      </c>
      <c r="TE34" s="10">
        <v>111</v>
      </c>
      <c r="TF34" s="10">
        <v>23</v>
      </c>
      <c r="TG34" s="10">
        <v>81</v>
      </c>
      <c r="TH34" s="10">
        <v>34</v>
      </c>
      <c r="TI34" s="10">
        <v>2</v>
      </c>
      <c r="TJ34" s="10">
        <v>6</v>
      </c>
      <c r="TK34" s="10">
        <v>0</v>
      </c>
      <c r="TL34" s="10">
        <v>11</v>
      </c>
      <c r="TM34" s="10">
        <v>15</v>
      </c>
      <c r="TN34" s="10">
        <v>8</v>
      </c>
      <c r="TO34" s="10">
        <v>6</v>
      </c>
      <c r="TP34" s="10">
        <v>0</v>
      </c>
      <c r="TQ34" s="10">
        <v>1</v>
      </c>
      <c r="TR34" s="10">
        <v>0</v>
      </c>
      <c r="TS34" s="10">
        <v>13</v>
      </c>
      <c r="TT34" s="10">
        <v>2</v>
      </c>
      <c r="TU34" s="10">
        <v>11</v>
      </c>
      <c r="TV34" s="10">
        <v>3</v>
      </c>
      <c r="TW34" s="10">
        <v>1</v>
      </c>
      <c r="TX34" s="10">
        <v>0</v>
      </c>
      <c r="TY34" s="10">
        <v>0</v>
      </c>
      <c r="TZ34" s="10">
        <v>0</v>
      </c>
      <c r="UA34" s="10">
        <v>12</v>
      </c>
      <c r="UB34" s="10">
        <v>3</v>
      </c>
      <c r="UC34" s="10">
        <v>8</v>
      </c>
      <c r="UD34" s="10">
        <v>0</v>
      </c>
      <c r="UE34" s="10">
        <v>11</v>
      </c>
      <c r="UF34" s="10">
        <v>1</v>
      </c>
      <c r="UG34" s="10">
        <v>137</v>
      </c>
      <c r="UH34" s="10">
        <v>73</v>
      </c>
      <c r="UI34" s="10">
        <v>50</v>
      </c>
      <c r="UJ34" s="10">
        <v>0</v>
      </c>
      <c r="UK34" s="10">
        <v>123</v>
      </c>
      <c r="UL34" s="10">
        <v>14</v>
      </c>
      <c r="UM34" s="10">
        <v>35</v>
      </c>
      <c r="UN34" s="10">
        <v>31</v>
      </c>
      <c r="UO34" s="10">
        <v>4</v>
      </c>
      <c r="UP34" s="10">
        <v>0</v>
      </c>
      <c r="UQ34" s="10">
        <v>0</v>
      </c>
      <c r="UR34" s="10">
        <v>0</v>
      </c>
      <c r="US34" s="10">
        <v>26</v>
      </c>
      <c r="UT34" s="10">
        <v>9</v>
      </c>
      <c r="UU34" s="10">
        <v>17</v>
      </c>
      <c r="UV34" s="10">
        <v>9</v>
      </c>
      <c r="UW34" s="10">
        <v>1</v>
      </c>
      <c r="UX34" s="10">
        <v>4</v>
      </c>
      <c r="UY34" s="10">
        <v>0</v>
      </c>
      <c r="UZ34" s="10">
        <v>4</v>
      </c>
      <c r="VA34" s="10">
        <v>17</v>
      </c>
      <c r="VB34" s="10">
        <v>16</v>
      </c>
      <c r="VC34" s="10">
        <v>1</v>
      </c>
      <c r="VD34" s="10">
        <v>0</v>
      </c>
      <c r="VE34" s="10">
        <v>0</v>
      </c>
      <c r="VF34" s="10">
        <v>0</v>
      </c>
      <c r="VG34" s="10">
        <v>13</v>
      </c>
      <c r="VH34" s="10">
        <v>4</v>
      </c>
      <c r="VI34" s="10">
        <v>6</v>
      </c>
      <c r="VJ34" s="10">
        <v>5</v>
      </c>
      <c r="VK34" s="10">
        <v>1</v>
      </c>
      <c r="VL34" s="10">
        <v>2</v>
      </c>
      <c r="VM34" s="10">
        <v>0</v>
      </c>
      <c r="VN34" s="10">
        <v>3</v>
      </c>
      <c r="VO34" s="10">
        <v>18</v>
      </c>
      <c r="VP34" s="10">
        <v>15</v>
      </c>
      <c r="VQ34" s="10">
        <v>3</v>
      </c>
      <c r="VR34" s="10">
        <v>0</v>
      </c>
      <c r="VS34" s="10">
        <v>0</v>
      </c>
      <c r="VT34" s="10">
        <v>0</v>
      </c>
      <c r="VU34" s="10">
        <v>13</v>
      </c>
      <c r="VV34" s="10">
        <v>5</v>
      </c>
      <c r="VW34" s="10">
        <v>11</v>
      </c>
      <c r="VX34" s="10">
        <v>4</v>
      </c>
      <c r="VY34" s="10">
        <v>0</v>
      </c>
      <c r="VZ34" s="10">
        <v>2</v>
      </c>
      <c r="WA34" s="10">
        <v>0</v>
      </c>
      <c r="WB34" s="10">
        <v>1</v>
      </c>
      <c r="WC34" s="10">
        <v>35</v>
      </c>
      <c r="WD34" s="10">
        <v>31</v>
      </c>
      <c r="WE34" s="10">
        <v>4</v>
      </c>
      <c r="WF34" s="10">
        <v>0</v>
      </c>
      <c r="WG34" s="10">
        <v>0</v>
      </c>
      <c r="WH34" s="10">
        <v>0</v>
      </c>
      <c r="WI34" s="10">
        <v>26</v>
      </c>
      <c r="WJ34" s="10">
        <v>9</v>
      </c>
      <c r="WK34" s="10">
        <v>17</v>
      </c>
      <c r="WL34" s="10">
        <v>9</v>
      </c>
      <c r="WM34" s="10">
        <v>1</v>
      </c>
      <c r="WN34" s="10">
        <v>4</v>
      </c>
      <c r="WO34" s="10">
        <v>0</v>
      </c>
      <c r="WP34" s="10">
        <v>4</v>
      </c>
      <c r="WQ34" s="10">
        <v>0</v>
      </c>
      <c r="WR34" s="10">
        <v>0</v>
      </c>
      <c r="WS34" s="10">
        <v>0</v>
      </c>
      <c r="WT34" s="10">
        <v>0</v>
      </c>
      <c r="WU34" s="10">
        <v>0</v>
      </c>
      <c r="WV34" s="10">
        <v>0</v>
      </c>
      <c r="WW34" s="10">
        <v>0</v>
      </c>
      <c r="WX34" s="10">
        <v>0</v>
      </c>
      <c r="WY34" s="10">
        <v>0</v>
      </c>
      <c r="WZ34" s="10">
        <v>0</v>
      </c>
      <c r="XA34" s="10">
        <v>0</v>
      </c>
      <c r="XB34" s="10">
        <v>0</v>
      </c>
      <c r="XC34" s="10">
        <v>0</v>
      </c>
      <c r="XD34" s="10">
        <v>0</v>
      </c>
      <c r="XE34" s="10">
        <v>0</v>
      </c>
      <c r="XF34" s="10">
        <v>0</v>
      </c>
      <c r="XG34" s="10">
        <v>0</v>
      </c>
      <c r="XH34" s="10">
        <v>0</v>
      </c>
      <c r="XI34" s="10">
        <v>0</v>
      </c>
      <c r="XJ34" s="10">
        <v>35</v>
      </c>
      <c r="XK34" s="10">
        <v>17</v>
      </c>
      <c r="XL34" s="10">
        <v>18</v>
      </c>
      <c r="XM34" s="10">
        <v>35</v>
      </c>
      <c r="XN34" s="10">
        <v>0</v>
      </c>
      <c r="XO34" s="10">
        <v>48</v>
      </c>
      <c r="XP34" s="10">
        <v>28</v>
      </c>
      <c r="XQ34" s="10">
        <v>20</v>
      </c>
      <c r="XR34" s="10">
        <v>48</v>
      </c>
      <c r="XS34" s="10">
        <v>0</v>
      </c>
    </row>
    <row r="35" spans="1:643" x14ac:dyDescent="0.25">
      <c r="A35" s="4" t="s">
        <v>51</v>
      </c>
      <c r="B35" s="10">
        <v>3</v>
      </c>
      <c r="C35" s="10">
        <v>2441</v>
      </c>
      <c r="D35" s="10">
        <v>443</v>
      </c>
      <c r="E35" s="10">
        <v>175</v>
      </c>
      <c r="F35" s="10">
        <v>442</v>
      </c>
      <c r="G35" s="10">
        <v>539</v>
      </c>
      <c r="H35" s="10">
        <v>364</v>
      </c>
      <c r="I35" s="10">
        <v>339</v>
      </c>
      <c r="J35" s="10">
        <v>139</v>
      </c>
      <c r="K35" s="10">
        <v>1112</v>
      </c>
      <c r="L35" s="10">
        <v>1310</v>
      </c>
      <c r="M35" s="10">
        <v>8</v>
      </c>
      <c r="N35" s="10">
        <v>10</v>
      </c>
      <c r="O35" s="10">
        <v>1</v>
      </c>
      <c r="P35" s="10">
        <v>2226</v>
      </c>
      <c r="Q35" s="10">
        <v>215</v>
      </c>
      <c r="R35" s="10">
        <v>2175</v>
      </c>
      <c r="S35" s="10">
        <v>124</v>
      </c>
      <c r="T35" s="10">
        <v>14</v>
      </c>
      <c r="U35" s="10">
        <v>29</v>
      </c>
      <c r="V35" s="10">
        <v>10</v>
      </c>
      <c r="W35" s="10">
        <v>89</v>
      </c>
      <c r="X35" s="10">
        <v>1743</v>
      </c>
      <c r="Y35" s="10">
        <v>294</v>
      </c>
      <c r="Z35" s="10">
        <v>107</v>
      </c>
      <c r="AA35" s="10">
        <v>297</v>
      </c>
      <c r="AB35" s="10">
        <v>387</v>
      </c>
      <c r="AC35" s="10">
        <v>278</v>
      </c>
      <c r="AD35" s="10">
        <v>270</v>
      </c>
      <c r="AE35" s="10">
        <v>110</v>
      </c>
      <c r="AF35" s="10">
        <v>823</v>
      </c>
      <c r="AG35" s="10">
        <v>905</v>
      </c>
      <c r="AH35" s="10">
        <v>6</v>
      </c>
      <c r="AI35" s="10">
        <v>9</v>
      </c>
      <c r="AJ35" s="10">
        <v>0</v>
      </c>
      <c r="AK35" s="10">
        <v>1610</v>
      </c>
      <c r="AL35" s="10">
        <v>133</v>
      </c>
      <c r="AM35" s="10">
        <v>1562</v>
      </c>
      <c r="AN35" s="10">
        <v>86</v>
      </c>
      <c r="AO35" s="10">
        <v>10</v>
      </c>
      <c r="AP35" s="10">
        <v>22</v>
      </c>
      <c r="AQ35" s="10">
        <v>6</v>
      </c>
      <c r="AR35" s="10">
        <v>57</v>
      </c>
      <c r="AS35" s="10">
        <v>355</v>
      </c>
      <c r="AT35" s="10">
        <v>145</v>
      </c>
      <c r="AU35" s="10">
        <v>37</v>
      </c>
      <c r="AV35" s="10">
        <v>51</v>
      </c>
      <c r="AW35" s="10">
        <v>54</v>
      </c>
      <c r="AX35" s="10">
        <v>22</v>
      </c>
      <c r="AY35" s="10">
        <v>26</v>
      </c>
      <c r="AZ35" s="10">
        <v>20</v>
      </c>
      <c r="BA35" s="10">
        <v>190</v>
      </c>
      <c r="BB35" s="10">
        <v>163</v>
      </c>
      <c r="BC35" s="10">
        <v>1</v>
      </c>
      <c r="BD35" s="10">
        <v>1</v>
      </c>
      <c r="BE35" s="10">
        <v>0</v>
      </c>
      <c r="BF35" s="10">
        <v>295</v>
      </c>
      <c r="BG35" s="10">
        <v>60</v>
      </c>
      <c r="BH35" s="10">
        <v>292</v>
      </c>
      <c r="BI35" s="10">
        <v>31</v>
      </c>
      <c r="BJ35" s="10">
        <v>3</v>
      </c>
      <c r="BK35" s="10">
        <v>0</v>
      </c>
      <c r="BL35" s="10">
        <v>4</v>
      </c>
      <c r="BM35" s="10">
        <v>25</v>
      </c>
      <c r="BN35" s="10">
        <v>5</v>
      </c>
      <c r="BO35" s="10">
        <v>0</v>
      </c>
      <c r="BP35" s="10">
        <v>0</v>
      </c>
      <c r="BQ35" s="10">
        <v>0</v>
      </c>
      <c r="BR35" s="10">
        <v>0</v>
      </c>
      <c r="BS35" s="10">
        <v>1</v>
      </c>
      <c r="BT35" s="10">
        <v>3</v>
      </c>
      <c r="BU35" s="10">
        <v>1</v>
      </c>
      <c r="BV35" s="10">
        <v>0</v>
      </c>
      <c r="BW35" s="10">
        <v>5</v>
      </c>
      <c r="BX35" s="10">
        <v>0</v>
      </c>
      <c r="BY35" s="10">
        <v>0</v>
      </c>
      <c r="BZ35" s="10">
        <v>0</v>
      </c>
      <c r="CA35" s="10">
        <v>4</v>
      </c>
      <c r="CB35" s="10">
        <v>1</v>
      </c>
      <c r="CC35" s="10">
        <v>5</v>
      </c>
      <c r="CD35" s="10">
        <v>0</v>
      </c>
      <c r="CE35" s="10">
        <v>0</v>
      </c>
      <c r="CF35" s="10">
        <v>0</v>
      </c>
      <c r="CG35" s="10">
        <v>0</v>
      </c>
      <c r="CH35" s="10">
        <v>0</v>
      </c>
      <c r="CI35" s="10">
        <v>2103</v>
      </c>
      <c r="CJ35" s="10">
        <v>439</v>
      </c>
      <c r="CK35" s="10">
        <v>144</v>
      </c>
      <c r="CL35" s="10">
        <v>348</v>
      </c>
      <c r="CM35" s="10">
        <v>441</v>
      </c>
      <c r="CN35" s="10">
        <v>301</v>
      </c>
      <c r="CO35" s="10">
        <v>299</v>
      </c>
      <c r="CP35" s="10">
        <v>131</v>
      </c>
      <c r="CQ35" s="10">
        <v>1013</v>
      </c>
      <c r="CR35" s="10">
        <v>1073</v>
      </c>
      <c r="CS35" s="10">
        <v>7</v>
      </c>
      <c r="CT35" s="10">
        <v>10</v>
      </c>
      <c r="CU35" s="10">
        <v>0</v>
      </c>
      <c r="CV35" s="10">
        <v>1909</v>
      </c>
      <c r="CW35" s="10">
        <v>194</v>
      </c>
      <c r="CX35" s="10">
        <v>1859</v>
      </c>
      <c r="CY35" s="10">
        <v>117</v>
      </c>
      <c r="CZ35" s="10">
        <v>13</v>
      </c>
      <c r="DA35" s="10">
        <v>22</v>
      </c>
      <c r="DB35" s="10">
        <v>10</v>
      </c>
      <c r="DC35" s="10">
        <v>82</v>
      </c>
      <c r="DD35" s="10">
        <v>338</v>
      </c>
      <c r="DE35" s="10">
        <v>4</v>
      </c>
      <c r="DF35" s="10">
        <v>31</v>
      </c>
      <c r="DG35" s="10">
        <v>94</v>
      </c>
      <c r="DH35" s="10">
        <v>98</v>
      </c>
      <c r="DI35" s="10">
        <v>63</v>
      </c>
      <c r="DJ35" s="10">
        <v>40</v>
      </c>
      <c r="DK35" s="10">
        <v>8</v>
      </c>
      <c r="DL35" s="10">
        <v>99</v>
      </c>
      <c r="DM35" s="10">
        <v>237</v>
      </c>
      <c r="DN35" s="10">
        <v>1</v>
      </c>
      <c r="DO35" s="10">
        <v>0</v>
      </c>
      <c r="DP35" s="10">
        <v>1</v>
      </c>
      <c r="DQ35" s="10">
        <v>317</v>
      </c>
      <c r="DR35" s="10">
        <v>21</v>
      </c>
      <c r="DS35" s="10">
        <v>316</v>
      </c>
      <c r="DT35" s="10">
        <v>7</v>
      </c>
      <c r="DU35" s="10">
        <v>1</v>
      </c>
      <c r="DV35" s="10">
        <v>7</v>
      </c>
      <c r="DW35" s="10">
        <v>0</v>
      </c>
      <c r="DX35" s="10">
        <v>7</v>
      </c>
      <c r="DY35" s="10">
        <v>1648</v>
      </c>
      <c r="DZ35" s="10">
        <v>2</v>
      </c>
      <c r="EA35" s="10">
        <v>119</v>
      </c>
      <c r="EB35" s="10">
        <v>316</v>
      </c>
      <c r="EC35" s="10">
        <v>413</v>
      </c>
      <c r="ED35" s="10">
        <v>332</v>
      </c>
      <c r="EE35" s="10">
        <v>331</v>
      </c>
      <c r="EF35" s="10">
        <v>135</v>
      </c>
      <c r="EG35" s="10">
        <v>623</v>
      </c>
      <c r="EH35" s="10">
        <v>1012</v>
      </c>
      <c r="EI35" s="10">
        <v>8</v>
      </c>
      <c r="EJ35" s="10">
        <v>4</v>
      </c>
      <c r="EK35" s="10">
        <v>1</v>
      </c>
      <c r="EL35" s="10">
        <v>1556</v>
      </c>
      <c r="EM35" s="10">
        <v>92</v>
      </c>
      <c r="EN35" s="10">
        <v>1515</v>
      </c>
      <c r="EO35" s="10">
        <v>63</v>
      </c>
      <c r="EP35" s="10">
        <v>7</v>
      </c>
      <c r="EQ35" s="10">
        <v>25</v>
      </c>
      <c r="ER35" s="10">
        <v>3</v>
      </c>
      <c r="ES35" s="10">
        <v>35</v>
      </c>
      <c r="ET35" s="10">
        <v>1210</v>
      </c>
      <c r="EU35" s="10">
        <v>1</v>
      </c>
      <c r="EV35" s="10">
        <v>71</v>
      </c>
      <c r="EW35" s="10">
        <v>214</v>
      </c>
      <c r="EX35" s="10">
        <v>302</v>
      </c>
      <c r="EY35" s="10">
        <v>253</v>
      </c>
      <c r="EZ35" s="10">
        <v>263</v>
      </c>
      <c r="FA35" s="10">
        <v>106</v>
      </c>
      <c r="FB35" s="10">
        <v>497</v>
      </c>
      <c r="FC35" s="10">
        <v>703</v>
      </c>
      <c r="FD35" s="10">
        <v>6</v>
      </c>
      <c r="FE35" s="10">
        <v>4</v>
      </c>
      <c r="FF35" s="10">
        <v>0</v>
      </c>
      <c r="FG35" s="10">
        <v>1149</v>
      </c>
      <c r="FH35" s="10">
        <v>61</v>
      </c>
      <c r="FI35" s="10">
        <v>1114</v>
      </c>
      <c r="FJ35" s="10">
        <v>47</v>
      </c>
      <c r="FK35" s="10">
        <v>5</v>
      </c>
      <c r="FL35" s="10">
        <v>18</v>
      </c>
      <c r="FM35" s="10">
        <v>3</v>
      </c>
      <c r="FN35" s="10">
        <v>23</v>
      </c>
      <c r="FO35" s="10">
        <v>103</v>
      </c>
      <c r="FP35" s="10">
        <v>1</v>
      </c>
      <c r="FQ35" s="10">
        <v>18</v>
      </c>
      <c r="FR35" s="10">
        <v>8</v>
      </c>
      <c r="FS35" s="10">
        <v>16</v>
      </c>
      <c r="FT35" s="10">
        <v>15</v>
      </c>
      <c r="FU35" s="10">
        <v>25</v>
      </c>
      <c r="FV35" s="10">
        <v>20</v>
      </c>
      <c r="FW35" s="10">
        <v>33</v>
      </c>
      <c r="FX35" s="10">
        <v>69</v>
      </c>
      <c r="FY35" s="10">
        <v>1</v>
      </c>
      <c r="FZ35" s="10">
        <v>0</v>
      </c>
      <c r="GA35" s="10">
        <v>0</v>
      </c>
      <c r="GB35" s="10">
        <v>94</v>
      </c>
      <c r="GC35" s="10">
        <v>9</v>
      </c>
      <c r="GD35" s="10">
        <v>88</v>
      </c>
      <c r="GE35" s="10">
        <v>9</v>
      </c>
      <c r="GF35" s="10">
        <v>1</v>
      </c>
      <c r="GG35" s="10">
        <v>0</v>
      </c>
      <c r="GH35" s="10">
        <v>0</v>
      </c>
      <c r="GI35" s="10">
        <v>5</v>
      </c>
      <c r="GJ35" s="10">
        <v>5</v>
      </c>
      <c r="GK35" s="10">
        <v>0</v>
      </c>
      <c r="GL35" s="10">
        <v>0</v>
      </c>
      <c r="GM35" s="10">
        <v>0</v>
      </c>
      <c r="GN35" s="10">
        <v>0</v>
      </c>
      <c r="GO35" s="10">
        <v>1</v>
      </c>
      <c r="GP35" s="10">
        <v>3</v>
      </c>
      <c r="GQ35" s="10">
        <v>1</v>
      </c>
      <c r="GR35" s="10">
        <v>0</v>
      </c>
      <c r="GS35" s="10">
        <v>5</v>
      </c>
      <c r="GT35" s="10">
        <v>0</v>
      </c>
      <c r="GU35" s="10">
        <v>0</v>
      </c>
      <c r="GV35" s="10">
        <v>0</v>
      </c>
      <c r="GW35" s="10">
        <v>4</v>
      </c>
      <c r="GX35" s="10">
        <v>1</v>
      </c>
      <c r="GY35" s="10">
        <v>5</v>
      </c>
      <c r="GZ35" s="10">
        <v>0</v>
      </c>
      <c r="HA35" s="10">
        <v>0</v>
      </c>
      <c r="HB35" s="10">
        <v>0</v>
      </c>
      <c r="HC35" s="10">
        <v>0</v>
      </c>
      <c r="HD35" s="10">
        <v>0</v>
      </c>
      <c r="HE35" s="10">
        <v>1318</v>
      </c>
      <c r="HF35" s="10">
        <v>2</v>
      </c>
      <c r="HG35" s="10">
        <v>89</v>
      </c>
      <c r="HH35" s="10">
        <v>222</v>
      </c>
      <c r="HI35" s="10">
        <v>318</v>
      </c>
      <c r="HJ35" s="10">
        <v>269</v>
      </c>
      <c r="HK35" s="10">
        <v>291</v>
      </c>
      <c r="HL35" s="10">
        <v>127</v>
      </c>
      <c r="HM35" s="10">
        <v>530</v>
      </c>
      <c r="HN35" s="10">
        <v>777</v>
      </c>
      <c r="HO35" s="10">
        <v>7</v>
      </c>
      <c r="HP35" s="10">
        <v>4</v>
      </c>
      <c r="HQ35" s="10">
        <v>0</v>
      </c>
      <c r="HR35" s="10">
        <v>1247</v>
      </c>
      <c r="HS35" s="10">
        <v>71</v>
      </c>
      <c r="HT35" s="10">
        <v>1207</v>
      </c>
      <c r="HU35" s="10">
        <v>56</v>
      </c>
      <c r="HV35" s="10">
        <v>6</v>
      </c>
      <c r="HW35" s="10">
        <v>18</v>
      </c>
      <c r="HX35" s="10">
        <v>3</v>
      </c>
      <c r="HY35" s="10">
        <v>28</v>
      </c>
      <c r="HZ35" s="10">
        <v>330</v>
      </c>
      <c r="IA35" s="10">
        <v>0</v>
      </c>
      <c r="IB35" s="10">
        <v>30</v>
      </c>
      <c r="IC35" s="10">
        <v>94</v>
      </c>
      <c r="ID35" s="10">
        <v>95</v>
      </c>
      <c r="IE35" s="10">
        <v>63</v>
      </c>
      <c r="IF35" s="10">
        <v>40</v>
      </c>
      <c r="IG35" s="10">
        <v>8</v>
      </c>
      <c r="IH35" s="10">
        <v>93</v>
      </c>
      <c r="II35" s="10">
        <v>235</v>
      </c>
      <c r="IJ35" s="10">
        <v>1</v>
      </c>
      <c r="IK35" s="10">
        <v>0</v>
      </c>
      <c r="IL35" s="10">
        <v>1</v>
      </c>
      <c r="IM35" s="10">
        <v>309</v>
      </c>
      <c r="IN35" s="10">
        <v>21</v>
      </c>
      <c r="IO35" s="10">
        <v>308</v>
      </c>
      <c r="IP35" s="10">
        <v>7</v>
      </c>
      <c r="IQ35" s="10">
        <v>1</v>
      </c>
      <c r="IR35" s="10">
        <v>7</v>
      </c>
      <c r="IS35" s="10">
        <v>0</v>
      </c>
      <c r="IT35" s="10">
        <v>7</v>
      </c>
      <c r="IU35" s="10">
        <v>793</v>
      </c>
      <c r="IV35" s="10">
        <v>441</v>
      </c>
      <c r="IW35" s="10">
        <v>56</v>
      </c>
      <c r="IX35" s="10">
        <v>126</v>
      </c>
      <c r="IY35" s="10">
        <v>126</v>
      </c>
      <c r="IZ35" s="10">
        <v>32</v>
      </c>
      <c r="JA35" s="10">
        <v>8</v>
      </c>
      <c r="JB35" s="10">
        <v>4</v>
      </c>
      <c r="JC35" s="10">
        <v>489</v>
      </c>
      <c r="JD35" s="10">
        <v>298</v>
      </c>
      <c r="JE35" s="10">
        <v>0</v>
      </c>
      <c r="JF35" s="10">
        <v>6</v>
      </c>
      <c r="JG35" s="10">
        <v>0</v>
      </c>
      <c r="JH35" s="10">
        <v>670</v>
      </c>
      <c r="JI35" s="10">
        <v>123</v>
      </c>
      <c r="JJ35" s="10">
        <v>660</v>
      </c>
      <c r="JK35" s="10">
        <v>61</v>
      </c>
      <c r="JL35" s="10">
        <v>7</v>
      </c>
      <c r="JM35" s="10">
        <v>4</v>
      </c>
      <c r="JN35" s="10">
        <v>7</v>
      </c>
      <c r="JO35" s="10">
        <v>54</v>
      </c>
      <c r="JP35" s="10">
        <v>533</v>
      </c>
      <c r="JQ35" s="10">
        <v>293</v>
      </c>
      <c r="JR35" s="10">
        <v>36</v>
      </c>
      <c r="JS35" s="10">
        <v>83</v>
      </c>
      <c r="JT35" s="10">
        <v>85</v>
      </c>
      <c r="JU35" s="10">
        <v>25</v>
      </c>
      <c r="JV35" s="10">
        <v>7</v>
      </c>
      <c r="JW35" s="10">
        <v>4</v>
      </c>
      <c r="JX35" s="10">
        <v>326</v>
      </c>
      <c r="JY35" s="10">
        <v>202</v>
      </c>
      <c r="JZ35" s="10">
        <v>0</v>
      </c>
      <c r="KA35" s="10">
        <v>5</v>
      </c>
      <c r="KB35" s="10">
        <v>0</v>
      </c>
      <c r="KC35" s="10">
        <v>461</v>
      </c>
      <c r="KD35" s="10">
        <v>72</v>
      </c>
      <c r="KE35" s="10">
        <v>448</v>
      </c>
      <c r="KF35" s="10">
        <v>39</v>
      </c>
      <c r="KG35" s="10">
        <v>5</v>
      </c>
      <c r="KH35" s="10">
        <v>4</v>
      </c>
      <c r="KI35" s="10">
        <v>3</v>
      </c>
      <c r="KJ35" s="10">
        <v>34</v>
      </c>
      <c r="KK35" s="10">
        <v>252</v>
      </c>
      <c r="KL35" s="10">
        <v>144</v>
      </c>
      <c r="KM35" s="10">
        <v>19</v>
      </c>
      <c r="KN35" s="10">
        <v>43</v>
      </c>
      <c r="KO35" s="10">
        <v>38</v>
      </c>
      <c r="KP35" s="10">
        <v>7</v>
      </c>
      <c r="KQ35" s="10">
        <v>1</v>
      </c>
      <c r="KR35" s="10">
        <v>0</v>
      </c>
      <c r="KS35" s="10">
        <v>157</v>
      </c>
      <c r="KT35" s="10">
        <v>94</v>
      </c>
      <c r="KU35" s="10">
        <v>0</v>
      </c>
      <c r="KV35" s="10">
        <v>1</v>
      </c>
      <c r="KW35" s="10">
        <v>0</v>
      </c>
      <c r="KX35" s="10">
        <v>201</v>
      </c>
      <c r="KY35" s="10">
        <v>51</v>
      </c>
      <c r="KZ35" s="10">
        <v>204</v>
      </c>
      <c r="LA35" s="10">
        <v>22</v>
      </c>
      <c r="LB35" s="10">
        <v>2</v>
      </c>
      <c r="LC35" s="10">
        <v>0</v>
      </c>
      <c r="LD35" s="10">
        <v>4</v>
      </c>
      <c r="LE35" s="10">
        <v>20</v>
      </c>
      <c r="LF35" s="10">
        <v>785</v>
      </c>
      <c r="LG35" s="10">
        <v>437</v>
      </c>
      <c r="LH35" s="10">
        <v>55</v>
      </c>
      <c r="LI35" s="10">
        <v>126</v>
      </c>
      <c r="LJ35" s="10">
        <v>123</v>
      </c>
      <c r="LK35" s="10">
        <v>32</v>
      </c>
      <c r="LL35" s="10">
        <v>8</v>
      </c>
      <c r="LM35" s="10">
        <v>4</v>
      </c>
      <c r="LN35" s="10">
        <v>483</v>
      </c>
      <c r="LO35" s="10">
        <v>296</v>
      </c>
      <c r="LP35" s="10">
        <v>0</v>
      </c>
      <c r="LQ35" s="10">
        <v>6</v>
      </c>
      <c r="LR35" s="10">
        <v>0</v>
      </c>
      <c r="LS35" s="10">
        <v>662</v>
      </c>
      <c r="LT35" s="10">
        <v>123</v>
      </c>
      <c r="LU35" s="10">
        <v>652</v>
      </c>
      <c r="LV35" s="10">
        <v>61</v>
      </c>
      <c r="LW35" s="10">
        <v>7</v>
      </c>
      <c r="LX35" s="10">
        <v>4</v>
      </c>
      <c r="LY35" s="10">
        <v>7</v>
      </c>
      <c r="LZ35" s="10">
        <v>54</v>
      </c>
      <c r="MA35" s="10">
        <v>8</v>
      </c>
      <c r="MB35" s="10">
        <v>4</v>
      </c>
      <c r="MC35" s="10">
        <v>1</v>
      </c>
      <c r="MD35" s="10">
        <v>0</v>
      </c>
      <c r="ME35" s="10">
        <v>3</v>
      </c>
      <c r="MF35" s="10">
        <v>0</v>
      </c>
      <c r="MG35" s="10">
        <v>0</v>
      </c>
      <c r="MH35" s="10">
        <v>0</v>
      </c>
      <c r="MI35" s="10">
        <v>6</v>
      </c>
      <c r="MJ35" s="10">
        <v>2</v>
      </c>
      <c r="MK35" s="10">
        <v>0</v>
      </c>
      <c r="ML35" s="10">
        <v>0</v>
      </c>
      <c r="MM35" s="10">
        <v>0</v>
      </c>
      <c r="MN35" s="10">
        <v>8</v>
      </c>
      <c r="MO35" s="10">
        <v>0</v>
      </c>
      <c r="MP35" s="10">
        <v>8</v>
      </c>
      <c r="MQ35" s="10">
        <v>0</v>
      </c>
      <c r="MR35" s="10">
        <v>0</v>
      </c>
      <c r="MS35" s="10">
        <v>0</v>
      </c>
      <c r="MT35" s="10">
        <v>0</v>
      </c>
      <c r="MU35" s="10">
        <v>0</v>
      </c>
      <c r="MV35" s="10">
        <v>269</v>
      </c>
      <c r="MW35" s="10">
        <v>179</v>
      </c>
      <c r="MX35" s="10">
        <v>87</v>
      </c>
      <c r="MY35" s="10">
        <v>266</v>
      </c>
      <c r="MZ35" s="10">
        <v>3</v>
      </c>
      <c r="NA35" s="10">
        <v>545</v>
      </c>
      <c r="NB35" s="10">
        <v>423</v>
      </c>
      <c r="NC35" s="10">
        <v>4</v>
      </c>
      <c r="ND35" s="10">
        <v>427</v>
      </c>
      <c r="NE35" s="10">
        <v>118</v>
      </c>
      <c r="NF35" s="10">
        <v>498</v>
      </c>
      <c r="NG35" s="10">
        <v>380</v>
      </c>
      <c r="NH35" s="10">
        <v>4</v>
      </c>
      <c r="NI35" s="10">
        <v>384</v>
      </c>
      <c r="NJ35" s="10">
        <v>114</v>
      </c>
      <c r="NK35" s="10">
        <v>47</v>
      </c>
      <c r="NL35" s="10">
        <v>43</v>
      </c>
      <c r="NM35" s="10">
        <v>43</v>
      </c>
      <c r="NN35" s="10">
        <v>4</v>
      </c>
      <c r="NO35" s="10">
        <v>100</v>
      </c>
      <c r="NP35" s="10">
        <v>11</v>
      </c>
      <c r="NQ35" s="10">
        <v>89</v>
      </c>
      <c r="NR35" s="10">
        <v>0</v>
      </c>
      <c r="NS35" s="10">
        <v>0</v>
      </c>
      <c r="NT35" s="10">
        <v>0</v>
      </c>
      <c r="NU35" s="10">
        <v>95</v>
      </c>
      <c r="NV35" s="10">
        <v>5</v>
      </c>
      <c r="NW35" s="10">
        <v>92</v>
      </c>
      <c r="NX35" s="10">
        <v>4</v>
      </c>
      <c r="NY35" s="10">
        <v>0</v>
      </c>
      <c r="NZ35" s="10">
        <v>1</v>
      </c>
      <c r="OA35" s="10">
        <v>0</v>
      </c>
      <c r="OB35" s="10">
        <v>3</v>
      </c>
      <c r="OC35" s="10">
        <v>24</v>
      </c>
      <c r="OD35" s="10">
        <v>2</v>
      </c>
      <c r="OE35" s="10">
        <v>22</v>
      </c>
      <c r="OF35" s="10">
        <v>0</v>
      </c>
      <c r="OG35" s="10">
        <v>0</v>
      </c>
      <c r="OH35" s="10">
        <v>0</v>
      </c>
      <c r="OI35" s="10">
        <v>23</v>
      </c>
      <c r="OJ35" s="10">
        <v>1</v>
      </c>
      <c r="OK35" s="10">
        <v>22</v>
      </c>
      <c r="OL35" s="10">
        <v>1</v>
      </c>
      <c r="OM35" s="10">
        <v>0</v>
      </c>
      <c r="ON35" s="10">
        <v>0</v>
      </c>
      <c r="OO35" s="10">
        <v>0</v>
      </c>
      <c r="OP35" s="10">
        <v>1</v>
      </c>
      <c r="OQ35" s="10">
        <v>66</v>
      </c>
      <c r="OR35" s="10">
        <v>6</v>
      </c>
      <c r="OS35" s="10">
        <v>60</v>
      </c>
      <c r="OT35" s="10">
        <v>0</v>
      </c>
      <c r="OU35" s="10">
        <v>0</v>
      </c>
      <c r="OV35" s="10">
        <v>0</v>
      </c>
      <c r="OW35" s="10">
        <v>62</v>
      </c>
      <c r="OX35" s="10">
        <v>4</v>
      </c>
      <c r="OY35" s="10">
        <v>61</v>
      </c>
      <c r="OZ35" s="10">
        <v>3</v>
      </c>
      <c r="PA35" s="10">
        <v>0</v>
      </c>
      <c r="PB35" s="10">
        <v>0</v>
      </c>
      <c r="PC35" s="10">
        <v>0</v>
      </c>
      <c r="PD35" s="10">
        <v>2</v>
      </c>
      <c r="PE35" s="10">
        <v>0</v>
      </c>
      <c r="PF35" s="10">
        <v>0</v>
      </c>
      <c r="PG35" s="10">
        <v>0</v>
      </c>
      <c r="PH35" s="10">
        <v>0</v>
      </c>
      <c r="PI35" s="10">
        <v>0</v>
      </c>
      <c r="PJ35" s="10">
        <v>0</v>
      </c>
      <c r="PK35" s="10">
        <v>0</v>
      </c>
      <c r="PL35" s="10">
        <v>0</v>
      </c>
      <c r="PM35" s="10">
        <v>0</v>
      </c>
      <c r="PN35" s="10">
        <v>0</v>
      </c>
      <c r="PO35" s="10">
        <v>0</v>
      </c>
      <c r="PP35" s="10">
        <v>0</v>
      </c>
      <c r="PQ35" s="10">
        <v>0</v>
      </c>
      <c r="PR35" s="10">
        <v>0</v>
      </c>
      <c r="PS35" s="10">
        <v>90</v>
      </c>
      <c r="PT35" s="10">
        <v>8</v>
      </c>
      <c r="PU35" s="10">
        <v>82</v>
      </c>
      <c r="PV35" s="10">
        <v>0</v>
      </c>
      <c r="PW35" s="10">
        <v>0</v>
      </c>
      <c r="PX35" s="10">
        <v>0</v>
      </c>
      <c r="PY35" s="10">
        <v>85</v>
      </c>
      <c r="PZ35" s="10">
        <v>5</v>
      </c>
      <c r="QA35" s="10">
        <v>83</v>
      </c>
      <c r="QB35" s="10">
        <v>4</v>
      </c>
      <c r="QC35" s="10">
        <v>0</v>
      </c>
      <c r="QD35" s="10">
        <v>0</v>
      </c>
      <c r="QE35" s="10">
        <v>0</v>
      </c>
      <c r="QF35" s="10">
        <v>3</v>
      </c>
      <c r="QG35" s="10">
        <v>10</v>
      </c>
      <c r="QH35" s="10">
        <v>3</v>
      </c>
      <c r="QI35" s="10">
        <v>7</v>
      </c>
      <c r="QJ35" s="10">
        <v>0</v>
      </c>
      <c r="QK35" s="10">
        <v>0</v>
      </c>
      <c r="QL35" s="10">
        <v>0</v>
      </c>
      <c r="QM35" s="10">
        <v>10</v>
      </c>
      <c r="QN35" s="10">
        <v>0</v>
      </c>
      <c r="QO35" s="10">
        <v>9</v>
      </c>
      <c r="QP35" s="10">
        <v>0</v>
      </c>
      <c r="QQ35" s="10">
        <v>0</v>
      </c>
      <c r="QR35" s="10">
        <v>1</v>
      </c>
      <c r="QS35" s="10">
        <v>0</v>
      </c>
      <c r="QT35" s="10">
        <v>0</v>
      </c>
      <c r="QU35" s="10">
        <v>109</v>
      </c>
      <c r="QV35" s="10">
        <v>39</v>
      </c>
      <c r="QW35" s="10">
        <v>69</v>
      </c>
      <c r="QX35" s="10">
        <v>0</v>
      </c>
      <c r="QY35" s="10">
        <v>1</v>
      </c>
      <c r="QZ35" s="10">
        <v>0</v>
      </c>
      <c r="RA35" s="10">
        <v>94</v>
      </c>
      <c r="RB35" s="10">
        <v>15</v>
      </c>
      <c r="RC35" s="10">
        <v>95</v>
      </c>
      <c r="RD35" s="10">
        <v>5</v>
      </c>
      <c r="RE35" s="10">
        <v>1</v>
      </c>
      <c r="RF35" s="10">
        <v>2</v>
      </c>
      <c r="RG35" s="10">
        <v>0</v>
      </c>
      <c r="RH35" s="10">
        <v>6</v>
      </c>
      <c r="RI35" s="10">
        <v>63</v>
      </c>
      <c r="RJ35" s="10">
        <v>24</v>
      </c>
      <c r="RK35" s="10">
        <v>38</v>
      </c>
      <c r="RL35" s="10">
        <v>0</v>
      </c>
      <c r="RM35" s="10">
        <v>1</v>
      </c>
      <c r="RN35" s="10">
        <v>0</v>
      </c>
      <c r="RO35" s="10">
        <v>54</v>
      </c>
      <c r="RP35" s="10">
        <v>9</v>
      </c>
      <c r="RQ35" s="10">
        <v>58</v>
      </c>
      <c r="RR35" s="10">
        <v>1</v>
      </c>
      <c r="RS35" s="10">
        <v>0</v>
      </c>
      <c r="RT35" s="10">
        <v>2</v>
      </c>
      <c r="RU35" s="10">
        <v>0</v>
      </c>
      <c r="RV35" s="10">
        <v>2</v>
      </c>
      <c r="RW35" s="10">
        <v>16</v>
      </c>
      <c r="RX35" s="10">
        <v>5</v>
      </c>
      <c r="RY35" s="10">
        <v>11</v>
      </c>
      <c r="RZ35" s="10">
        <v>0</v>
      </c>
      <c r="SA35" s="10">
        <v>0</v>
      </c>
      <c r="SB35" s="10">
        <v>0</v>
      </c>
      <c r="SC35" s="10">
        <v>13</v>
      </c>
      <c r="SD35" s="10">
        <v>3</v>
      </c>
      <c r="SE35" s="10">
        <v>10</v>
      </c>
      <c r="SF35" s="10">
        <v>3</v>
      </c>
      <c r="SG35" s="10">
        <v>1</v>
      </c>
      <c r="SH35" s="10">
        <v>0</v>
      </c>
      <c r="SI35" s="10">
        <v>0</v>
      </c>
      <c r="SJ35" s="10">
        <v>2</v>
      </c>
      <c r="SK35" s="10">
        <v>0</v>
      </c>
      <c r="SL35" s="10">
        <v>0</v>
      </c>
      <c r="SM35" s="10">
        <v>0</v>
      </c>
      <c r="SN35" s="10">
        <v>0</v>
      </c>
      <c r="SO35" s="10">
        <v>0</v>
      </c>
      <c r="SP35" s="10">
        <v>0</v>
      </c>
      <c r="SQ35" s="10">
        <v>0</v>
      </c>
      <c r="SR35" s="10">
        <v>0</v>
      </c>
      <c r="SS35" s="10">
        <v>0</v>
      </c>
      <c r="ST35" s="10">
        <v>0</v>
      </c>
      <c r="SU35" s="10">
        <v>0</v>
      </c>
      <c r="SV35" s="10">
        <v>0</v>
      </c>
      <c r="SW35" s="10">
        <v>0</v>
      </c>
      <c r="SX35" s="10">
        <v>0</v>
      </c>
      <c r="SY35" s="10">
        <v>79</v>
      </c>
      <c r="SZ35" s="10">
        <v>29</v>
      </c>
      <c r="TA35" s="10">
        <v>49</v>
      </c>
      <c r="TB35" s="10">
        <v>0</v>
      </c>
      <c r="TC35" s="10">
        <v>1</v>
      </c>
      <c r="TD35" s="10">
        <v>0</v>
      </c>
      <c r="TE35" s="10">
        <v>67</v>
      </c>
      <c r="TF35" s="10">
        <v>12</v>
      </c>
      <c r="TG35" s="10">
        <v>68</v>
      </c>
      <c r="TH35" s="10">
        <v>4</v>
      </c>
      <c r="TI35" s="10">
        <v>1</v>
      </c>
      <c r="TJ35" s="10">
        <v>2</v>
      </c>
      <c r="TK35" s="10">
        <v>0</v>
      </c>
      <c r="TL35" s="10">
        <v>4</v>
      </c>
      <c r="TM35" s="10">
        <v>30</v>
      </c>
      <c r="TN35" s="10">
        <v>10</v>
      </c>
      <c r="TO35" s="10">
        <v>20</v>
      </c>
      <c r="TP35" s="10">
        <v>0</v>
      </c>
      <c r="TQ35" s="10">
        <v>0</v>
      </c>
      <c r="TR35" s="10">
        <v>0</v>
      </c>
      <c r="TS35" s="10">
        <v>27</v>
      </c>
      <c r="TT35" s="10">
        <v>3</v>
      </c>
      <c r="TU35" s="10">
        <v>27</v>
      </c>
      <c r="TV35" s="10">
        <v>1</v>
      </c>
      <c r="TW35" s="10">
        <v>0</v>
      </c>
      <c r="TX35" s="10">
        <v>0</v>
      </c>
      <c r="TY35" s="10">
        <v>0</v>
      </c>
      <c r="TZ35" s="10">
        <v>2</v>
      </c>
      <c r="UA35" s="10">
        <v>2</v>
      </c>
      <c r="UB35" s="10">
        <v>1</v>
      </c>
      <c r="UC35" s="10">
        <v>1</v>
      </c>
      <c r="UD35" s="10">
        <v>0</v>
      </c>
      <c r="UE35" s="10">
        <v>2</v>
      </c>
      <c r="UF35" s="10">
        <v>0</v>
      </c>
      <c r="UG35" s="10">
        <v>107</v>
      </c>
      <c r="UH35" s="10">
        <v>62</v>
      </c>
      <c r="UI35" s="10">
        <v>15</v>
      </c>
      <c r="UJ35" s="10">
        <v>0</v>
      </c>
      <c r="UK35" s="10">
        <v>77</v>
      </c>
      <c r="UL35" s="10">
        <v>30</v>
      </c>
      <c r="UM35" s="10">
        <v>31</v>
      </c>
      <c r="UN35" s="10">
        <v>24</v>
      </c>
      <c r="UO35" s="10">
        <v>7</v>
      </c>
      <c r="UP35" s="10">
        <v>0</v>
      </c>
      <c r="UQ35" s="10">
        <v>0</v>
      </c>
      <c r="UR35" s="10">
        <v>0</v>
      </c>
      <c r="US35" s="10">
        <v>24</v>
      </c>
      <c r="UT35" s="10">
        <v>7</v>
      </c>
      <c r="UU35" s="10">
        <v>30</v>
      </c>
      <c r="UV35" s="10">
        <v>1</v>
      </c>
      <c r="UW35" s="10">
        <v>0</v>
      </c>
      <c r="UX35" s="10">
        <v>0</v>
      </c>
      <c r="UY35" s="10">
        <v>0</v>
      </c>
      <c r="UZ35" s="10">
        <v>0</v>
      </c>
      <c r="VA35" s="10">
        <v>19</v>
      </c>
      <c r="VB35" s="10">
        <v>15</v>
      </c>
      <c r="VC35" s="10">
        <v>4</v>
      </c>
      <c r="VD35" s="10">
        <v>0</v>
      </c>
      <c r="VE35" s="10">
        <v>0</v>
      </c>
      <c r="VF35" s="10">
        <v>0</v>
      </c>
      <c r="VG35" s="10">
        <v>16</v>
      </c>
      <c r="VH35" s="10">
        <v>3</v>
      </c>
      <c r="VI35" s="10">
        <v>19</v>
      </c>
      <c r="VJ35" s="10">
        <v>0</v>
      </c>
      <c r="VK35" s="10">
        <v>0</v>
      </c>
      <c r="VL35" s="10">
        <v>0</v>
      </c>
      <c r="VM35" s="10">
        <v>0</v>
      </c>
      <c r="VN35" s="10">
        <v>0</v>
      </c>
      <c r="VO35" s="10">
        <v>11</v>
      </c>
      <c r="VP35" s="10">
        <v>8</v>
      </c>
      <c r="VQ35" s="10">
        <v>3</v>
      </c>
      <c r="VR35" s="10">
        <v>0</v>
      </c>
      <c r="VS35" s="10">
        <v>0</v>
      </c>
      <c r="VT35" s="10">
        <v>0</v>
      </c>
      <c r="VU35" s="10">
        <v>7</v>
      </c>
      <c r="VV35" s="10">
        <v>4</v>
      </c>
      <c r="VW35" s="10">
        <v>10</v>
      </c>
      <c r="VX35" s="10">
        <v>1</v>
      </c>
      <c r="VY35" s="10">
        <v>0</v>
      </c>
      <c r="VZ35" s="10">
        <v>0</v>
      </c>
      <c r="WA35" s="10">
        <v>0</v>
      </c>
      <c r="WB35" s="10">
        <v>0</v>
      </c>
      <c r="WC35" s="10">
        <v>30</v>
      </c>
      <c r="WD35" s="10">
        <v>23</v>
      </c>
      <c r="WE35" s="10">
        <v>7</v>
      </c>
      <c r="WF35" s="10">
        <v>0</v>
      </c>
      <c r="WG35" s="10">
        <v>0</v>
      </c>
      <c r="WH35" s="10">
        <v>0</v>
      </c>
      <c r="WI35" s="10">
        <v>23</v>
      </c>
      <c r="WJ35" s="10">
        <v>7</v>
      </c>
      <c r="WK35" s="10">
        <v>29</v>
      </c>
      <c r="WL35" s="10">
        <v>1</v>
      </c>
      <c r="WM35" s="10">
        <v>0</v>
      </c>
      <c r="WN35" s="10">
        <v>0</v>
      </c>
      <c r="WO35" s="10">
        <v>0</v>
      </c>
      <c r="WP35" s="10">
        <v>0</v>
      </c>
      <c r="WQ35" s="10">
        <v>1</v>
      </c>
      <c r="WR35" s="10">
        <v>1</v>
      </c>
      <c r="WS35" s="10">
        <v>0</v>
      </c>
      <c r="WT35" s="10">
        <v>0</v>
      </c>
      <c r="WU35" s="10">
        <v>0</v>
      </c>
      <c r="WV35" s="10">
        <v>0</v>
      </c>
      <c r="WW35" s="10">
        <v>1</v>
      </c>
      <c r="WX35" s="10">
        <v>0</v>
      </c>
      <c r="WY35" s="10">
        <v>1</v>
      </c>
      <c r="WZ35" s="10">
        <v>0</v>
      </c>
      <c r="XA35" s="10">
        <v>0</v>
      </c>
      <c r="XB35" s="10">
        <v>0</v>
      </c>
      <c r="XC35" s="10">
        <v>0</v>
      </c>
      <c r="XD35" s="10">
        <v>0</v>
      </c>
      <c r="XE35" s="10">
        <v>0</v>
      </c>
      <c r="XF35" s="10">
        <v>0</v>
      </c>
      <c r="XG35" s="10">
        <v>0</v>
      </c>
      <c r="XH35" s="10">
        <v>0</v>
      </c>
      <c r="XI35" s="10">
        <v>0</v>
      </c>
      <c r="XJ35" s="10">
        <v>31</v>
      </c>
      <c r="XK35" s="10">
        <v>19</v>
      </c>
      <c r="XL35" s="10">
        <v>11</v>
      </c>
      <c r="XM35" s="10">
        <v>30</v>
      </c>
      <c r="XN35" s="10">
        <v>1</v>
      </c>
      <c r="XO35" s="10">
        <v>33</v>
      </c>
      <c r="XP35" s="10">
        <v>23</v>
      </c>
      <c r="XQ35" s="10">
        <v>9</v>
      </c>
      <c r="XR35" s="10">
        <v>32</v>
      </c>
      <c r="XS35" s="10">
        <v>1</v>
      </c>
    </row>
    <row r="36" spans="1:643" x14ac:dyDescent="0.25">
      <c r="A36" s="4" t="s">
        <v>52</v>
      </c>
      <c r="B36" s="10">
        <v>16</v>
      </c>
      <c r="C36" s="10">
        <v>10264</v>
      </c>
      <c r="D36" s="10">
        <v>2500</v>
      </c>
      <c r="E36" s="10">
        <v>737</v>
      </c>
      <c r="F36" s="10">
        <v>1658</v>
      </c>
      <c r="G36" s="10">
        <v>1831</v>
      </c>
      <c r="H36" s="10">
        <v>1489</v>
      </c>
      <c r="I36" s="10">
        <v>1514</v>
      </c>
      <c r="J36" s="10">
        <v>535</v>
      </c>
      <c r="K36" s="10">
        <v>4550</v>
      </c>
      <c r="L36" s="10">
        <v>5668</v>
      </c>
      <c r="M36" s="10">
        <v>24</v>
      </c>
      <c r="N36" s="10">
        <v>22</v>
      </c>
      <c r="O36" s="10">
        <v>0</v>
      </c>
      <c r="P36" s="10">
        <v>7174</v>
      </c>
      <c r="Q36" s="10">
        <v>3090</v>
      </c>
      <c r="R36" s="10">
        <v>3916</v>
      </c>
      <c r="S36" s="10">
        <v>5814</v>
      </c>
      <c r="T36" s="10">
        <v>82</v>
      </c>
      <c r="U36" s="10">
        <v>149</v>
      </c>
      <c r="V36" s="10">
        <v>41</v>
      </c>
      <c r="W36" s="10">
        <v>262</v>
      </c>
      <c r="X36" s="10">
        <v>7536</v>
      </c>
      <c r="Y36" s="10">
        <v>2105</v>
      </c>
      <c r="Z36" s="10">
        <v>524</v>
      </c>
      <c r="AA36" s="10">
        <v>1217</v>
      </c>
      <c r="AB36" s="10">
        <v>1257</v>
      </c>
      <c r="AC36" s="10">
        <v>1045</v>
      </c>
      <c r="AD36" s="10">
        <v>1045</v>
      </c>
      <c r="AE36" s="10">
        <v>343</v>
      </c>
      <c r="AF36" s="10">
        <v>3583</v>
      </c>
      <c r="AG36" s="10">
        <v>3927</v>
      </c>
      <c r="AH36" s="10">
        <v>14</v>
      </c>
      <c r="AI36" s="10">
        <v>12</v>
      </c>
      <c r="AJ36" s="10">
        <v>0</v>
      </c>
      <c r="AK36" s="10">
        <v>5306</v>
      </c>
      <c r="AL36" s="10">
        <v>2230</v>
      </c>
      <c r="AM36" s="10">
        <v>2808</v>
      </c>
      <c r="AN36" s="10">
        <v>4340</v>
      </c>
      <c r="AO36" s="10">
        <v>53</v>
      </c>
      <c r="AP36" s="10">
        <v>121</v>
      </c>
      <c r="AQ36" s="10">
        <v>25</v>
      </c>
      <c r="AR36" s="10">
        <v>189</v>
      </c>
      <c r="AS36" s="10">
        <v>1292</v>
      </c>
      <c r="AT36" s="10">
        <v>378</v>
      </c>
      <c r="AU36" s="10">
        <v>171</v>
      </c>
      <c r="AV36" s="10">
        <v>162</v>
      </c>
      <c r="AW36" s="10">
        <v>179</v>
      </c>
      <c r="AX36" s="10">
        <v>130</v>
      </c>
      <c r="AY36" s="10">
        <v>181</v>
      </c>
      <c r="AZ36" s="10">
        <v>91</v>
      </c>
      <c r="BA36" s="10">
        <v>549</v>
      </c>
      <c r="BB36" s="10">
        <v>728</v>
      </c>
      <c r="BC36" s="10">
        <v>6</v>
      </c>
      <c r="BD36" s="10">
        <v>9</v>
      </c>
      <c r="BE36" s="10">
        <v>0</v>
      </c>
      <c r="BF36" s="10">
        <v>964</v>
      </c>
      <c r="BG36" s="10">
        <v>328</v>
      </c>
      <c r="BH36" s="10">
        <v>459</v>
      </c>
      <c r="BI36" s="10">
        <v>758</v>
      </c>
      <c r="BJ36" s="10">
        <v>12</v>
      </c>
      <c r="BK36" s="10">
        <v>16</v>
      </c>
      <c r="BL36" s="10">
        <v>8</v>
      </c>
      <c r="BM36" s="10">
        <v>39</v>
      </c>
      <c r="BN36" s="10">
        <v>28</v>
      </c>
      <c r="BO36" s="10">
        <v>0</v>
      </c>
      <c r="BP36" s="10">
        <v>0</v>
      </c>
      <c r="BQ36" s="10">
        <v>3</v>
      </c>
      <c r="BR36" s="10">
        <v>8</v>
      </c>
      <c r="BS36" s="10">
        <v>4</v>
      </c>
      <c r="BT36" s="10">
        <v>10</v>
      </c>
      <c r="BU36" s="10">
        <v>3</v>
      </c>
      <c r="BV36" s="10">
        <v>0</v>
      </c>
      <c r="BW36" s="10">
        <v>27</v>
      </c>
      <c r="BX36" s="10">
        <v>1</v>
      </c>
      <c r="BY36" s="10">
        <v>0</v>
      </c>
      <c r="BZ36" s="10">
        <v>0</v>
      </c>
      <c r="CA36" s="10">
        <v>28</v>
      </c>
      <c r="CB36" s="10">
        <v>0</v>
      </c>
      <c r="CC36" s="10">
        <v>13</v>
      </c>
      <c r="CD36" s="10">
        <v>12</v>
      </c>
      <c r="CE36" s="10">
        <v>0</v>
      </c>
      <c r="CF36" s="10">
        <v>2</v>
      </c>
      <c r="CG36" s="10">
        <v>1</v>
      </c>
      <c r="CH36" s="10">
        <v>0</v>
      </c>
      <c r="CI36" s="10">
        <v>8856</v>
      </c>
      <c r="CJ36" s="10">
        <v>2483</v>
      </c>
      <c r="CK36" s="10">
        <v>695</v>
      </c>
      <c r="CL36" s="10">
        <v>1382</v>
      </c>
      <c r="CM36" s="10">
        <v>1444</v>
      </c>
      <c r="CN36" s="10">
        <v>1179</v>
      </c>
      <c r="CO36" s="10">
        <v>1236</v>
      </c>
      <c r="CP36" s="10">
        <v>437</v>
      </c>
      <c r="CQ36" s="10">
        <v>4132</v>
      </c>
      <c r="CR36" s="10">
        <v>4682</v>
      </c>
      <c r="CS36" s="10">
        <v>21</v>
      </c>
      <c r="CT36" s="10">
        <v>21</v>
      </c>
      <c r="CU36" s="10">
        <v>0</v>
      </c>
      <c r="CV36" s="10">
        <v>6298</v>
      </c>
      <c r="CW36" s="10">
        <v>2558</v>
      </c>
      <c r="CX36" s="10">
        <v>3280</v>
      </c>
      <c r="CY36" s="10">
        <v>5110</v>
      </c>
      <c r="CZ36" s="10">
        <v>65</v>
      </c>
      <c r="DA36" s="10">
        <v>139</v>
      </c>
      <c r="DB36" s="10">
        <v>34</v>
      </c>
      <c r="DC36" s="10">
        <v>228</v>
      </c>
      <c r="DD36" s="10">
        <v>1408</v>
      </c>
      <c r="DE36" s="10">
        <v>17</v>
      </c>
      <c r="DF36" s="10">
        <v>42</v>
      </c>
      <c r="DG36" s="10">
        <v>276</v>
      </c>
      <c r="DH36" s="10">
        <v>387</v>
      </c>
      <c r="DI36" s="10">
        <v>310</v>
      </c>
      <c r="DJ36" s="10">
        <v>278</v>
      </c>
      <c r="DK36" s="10">
        <v>98</v>
      </c>
      <c r="DL36" s="10">
        <v>418</v>
      </c>
      <c r="DM36" s="10">
        <v>986</v>
      </c>
      <c r="DN36" s="10">
        <v>3</v>
      </c>
      <c r="DO36" s="10">
        <v>1</v>
      </c>
      <c r="DP36" s="10">
        <v>0</v>
      </c>
      <c r="DQ36" s="10">
        <v>876</v>
      </c>
      <c r="DR36" s="10">
        <v>532</v>
      </c>
      <c r="DS36" s="10">
        <v>636</v>
      </c>
      <c r="DT36" s="10">
        <v>704</v>
      </c>
      <c r="DU36" s="10">
        <v>17</v>
      </c>
      <c r="DV36" s="10">
        <v>10</v>
      </c>
      <c r="DW36" s="10">
        <v>7</v>
      </c>
      <c r="DX36" s="10">
        <v>34</v>
      </c>
      <c r="DY36" s="10">
        <v>6255</v>
      </c>
      <c r="DZ36" s="10">
        <v>40</v>
      </c>
      <c r="EA36" s="10">
        <v>480</v>
      </c>
      <c r="EB36" s="10">
        <v>1033</v>
      </c>
      <c r="EC36" s="10">
        <v>1354</v>
      </c>
      <c r="ED36" s="10">
        <v>1341</v>
      </c>
      <c r="EE36" s="10">
        <v>1482</v>
      </c>
      <c r="EF36" s="10">
        <v>525</v>
      </c>
      <c r="EG36" s="10">
        <v>2034</v>
      </c>
      <c r="EH36" s="10">
        <v>4184</v>
      </c>
      <c r="EI36" s="10">
        <v>24</v>
      </c>
      <c r="EJ36" s="10">
        <v>13</v>
      </c>
      <c r="EK36" s="10">
        <v>0</v>
      </c>
      <c r="EL36" s="10">
        <v>4597</v>
      </c>
      <c r="EM36" s="10">
        <v>1658</v>
      </c>
      <c r="EN36" s="10">
        <v>2627</v>
      </c>
      <c r="EO36" s="10">
        <v>3328</v>
      </c>
      <c r="EP36" s="10">
        <v>58</v>
      </c>
      <c r="EQ36" s="10">
        <v>106</v>
      </c>
      <c r="ER36" s="10">
        <v>33</v>
      </c>
      <c r="ES36" s="10">
        <v>103</v>
      </c>
      <c r="ET36" s="10">
        <v>4162</v>
      </c>
      <c r="EU36" s="10">
        <v>33</v>
      </c>
      <c r="EV36" s="10">
        <v>322</v>
      </c>
      <c r="EW36" s="10">
        <v>683</v>
      </c>
      <c r="EX36" s="10">
        <v>857</v>
      </c>
      <c r="EY36" s="10">
        <v>912</v>
      </c>
      <c r="EZ36" s="10">
        <v>1018</v>
      </c>
      <c r="FA36" s="10">
        <v>337</v>
      </c>
      <c r="FB36" s="10">
        <v>1474</v>
      </c>
      <c r="FC36" s="10">
        <v>2668</v>
      </c>
      <c r="FD36" s="10">
        <v>14</v>
      </c>
      <c r="FE36" s="10">
        <v>6</v>
      </c>
      <c r="FF36" s="10">
        <v>0</v>
      </c>
      <c r="FG36" s="10">
        <v>3140</v>
      </c>
      <c r="FH36" s="10">
        <v>1022</v>
      </c>
      <c r="FI36" s="10">
        <v>1711</v>
      </c>
      <c r="FJ36" s="10">
        <v>2250</v>
      </c>
      <c r="FK36" s="10">
        <v>36</v>
      </c>
      <c r="FL36" s="10">
        <v>88</v>
      </c>
      <c r="FM36" s="10">
        <v>20</v>
      </c>
      <c r="FN36" s="10">
        <v>57</v>
      </c>
      <c r="FO36" s="10">
        <v>685</v>
      </c>
      <c r="FP36" s="10">
        <v>7</v>
      </c>
      <c r="FQ36" s="10">
        <v>119</v>
      </c>
      <c r="FR36" s="10">
        <v>77</v>
      </c>
      <c r="FS36" s="10">
        <v>102</v>
      </c>
      <c r="FT36" s="10">
        <v>117</v>
      </c>
      <c r="FU36" s="10">
        <v>176</v>
      </c>
      <c r="FV36" s="10">
        <v>87</v>
      </c>
      <c r="FW36" s="10">
        <v>161</v>
      </c>
      <c r="FX36" s="10">
        <v>512</v>
      </c>
      <c r="FY36" s="10">
        <v>6</v>
      </c>
      <c r="FZ36" s="10">
        <v>6</v>
      </c>
      <c r="GA36" s="10">
        <v>0</v>
      </c>
      <c r="GB36" s="10">
        <v>574</v>
      </c>
      <c r="GC36" s="10">
        <v>111</v>
      </c>
      <c r="GD36" s="10">
        <v>276</v>
      </c>
      <c r="GE36" s="10">
        <v>379</v>
      </c>
      <c r="GF36" s="10">
        <v>5</v>
      </c>
      <c r="GG36" s="10">
        <v>6</v>
      </c>
      <c r="GH36" s="10">
        <v>6</v>
      </c>
      <c r="GI36" s="10">
        <v>13</v>
      </c>
      <c r="GJ36" s="10">
        <v>28</v>
      </c>
      <c r="GK36" s="10">
        <v>0</v>
      </c>
      <c r="GL36" s="10">
        <v>0</v>
      </c>
      <c r="GM36" s="10">
        <v>3</v>
      </c>
      <c r="GN36" s="10">
        <v>8</v>
      </c>
      <c r="GO36" s="10">
        <v>4</v>
      </c>
      <c r="GP36" s="10">
        <v>10</v>
      </c>
      <c r="GQ36" s="10">
        <v>3</v>
      </c>
      <c r="GR36" s="10">
        <v>0</v>
      </c>
      <c r="GS36" s="10">
        <v>27</v>
      </c>
      <c r="GT36" s="10">
        <v>1</v>
      </c>
      <c r="GU36" s="10">
        <v>0</v>
      </c>
      <c r="GV36" s="10">
        <v>0</v>
      </c>
      <c r="GW36" s="10">
        <v>28</v>
      </c>
      <c r="GX36" s="10">
        <v>0</v>
      </c>
      <c r="GY36" s="10">
        <v>13</v>
      </c>
      <c r="GZ36" s="10">
        <v>12</v>
      </c>
      <c r="HA36" s="10">
        <v>0</v>
      </c>
      <c r="HB36" s="10">
        <v>2</v>
      </c>
      <c r="HC36" s="10">
        <v>1</v>
      </c>
      <c r="HD36" s="10">
        <v>0</v>
      </c>
      <c r="HE36" s="10">
        <v>4875</v>
      </c>
      <c r="HF36" s="10">
        <v>40</v>
      </c>
      <c r="HG36" s="10">
        <v>441</v>
      </c>
      <c r="HH36" s="10">
        <v>763</v>
      </c>
      <c r="HI36" s="10">
        <v>967</v>
      </c>
      <c r="HJ36" s="10">
        <v>1033</v>
      </c>
      <c r="HK36" s="10">
        <v>1204</v>
      </c>
      <c r="HL36" s="10">
        <v>427</v>
      </c>
      <c r="HM36" s="10">
        <v>1635</v>
      </c>
      <c r="HN36" s="10">
        <v>3207</v>
      </c>
      <c r="HO36" s="10">
        <v>21</v>
      </c>
      <c r="HP36" s="10">
        <v>12</v>
      </c>
      <c r="HQ36" s="10">
        <v>0</v>
      </c>
      <c r="HR36" s="10">
        <v>3742</v>
      </c>
      <c r="HS36" s="10">
        <v>1133</v>
      </c>
      <c r="HT36" s="10">
        <v>2000</v>
      </c>
      <c r="HU36" s="10">
        <v>2641</v>
      </c>
      <c r="HV36" s="10">
        <v>41</v>
      </c>
      <c r="HW36" s="10">
        <v>96</v>
      </c>
      <c r="HX36" s="10">
        <v>27</v>
      </c>
      <c r="HY36" s="10">
        <v>70</v>
      </c>
      <c r="HZ36" s="10">
        <v>1380</v>
      </c>
      <c r="IA36" s="10">
        <v>0</v>
      </c>
      <c r="IB36" s="10">
        <v>39</v>
      </c>
      <c r="IC36" s="10">
        <v>270</v>
      </c>
      <c r="ID36" s="10">
        <v>387</v>
      </c>
      <c r="IE36" s="10">
        <v>308</v>
      </c>
      <c r="IF36" s="10">
        <v>278</v>
      </c>
      <c r="IG36" s="10">
        <v>98</v>
      </c>
      <c r="IH36" s="10">
        <v>399</v>
      </c>
      <c r="II36" s="10">
        <v>977</v>
      </c>
      <c r="IJ36" s="10">
        <v>3</v>
      </c>
      <c r="IK36" s="10">
        <v>1</v>
      </c>
      <c r="IL36" s="10">
        <v>0</v>
      </c>
      <c r="IM36" s="10">
        <v>855</v>
      </c>
      <c r="IN36" s="10">
        <v>525</v>
      </c>
      <c r="IO36" s="10">
        <v>627</v>
      </c>
      <c r="IP36" s="10">
        <v>687</v>
      </c>
      <c r="IQ36" s="10">
        <v>17</v>
      </c>
      <c r="IR36" s="10">
        <v>10</v>
      </c>
      <c r="IS36" s="10">
        <v>6</v>
      </c>
      <c r="IT36" s="10">
        <v>33</v>
      </c>
      <c r="IU36" s="10">
        <v>4009</v>
      </c>
      <c r="IV36" s="10">
        <v>2460</v>
      </c>
      <c r="IW36" s="10">
        <v>257</v>
      </c>
      <c r="IX36" s="10">
        <v>625</v>
      </c>
      <c r="IY36" s="10">
        <v>477</v>
      </c>
      <c r="IZ36" s="10">
        <v>148</v>
      </c>
      <c r="JA36" s="10">
        <v>32</v>
      </c>
      <c r="JB36" s="10">
        <v>10</v>
      </c>
      <c r="JC36" s="10">
        <v>2516</v>
      </c>
      <c r="JD36" s="10">
        <v>1484</v>
      </c>
      <c r="JE36" s="10">
        <v>0</v>
      </c>
      <c r="JF36" s="10">
        <v>9</v>
      </c>
      <c r="JG36" s="10">
        <v>0</v>
      </c>
      <c r="JH36" s="10">
        <v>2577</v>
      </c>
      <c r="JI36" s="10">
        <v>1432</v>
      </c>
      <c r="JJ36" s="10">
        <v>1289</v>
      </c>
      <c r="JK36" s="10">
        <v>2486</v>
      </c>
      <c r="JL36" s="10">
        <v>24</v>
      </c>
      <c r="JM36" s="10">
        <v>43</v>
      </c>
      <c r="JN36" s="10">
        <v>8</v>
      </c>
      <c r="JO36" s="10">
        <v>159</v>
      </c>
      <c r="JP36" s="10">
        <v>3374</v>
      </c>
      <c r="JQ36" s="10">
        <v>2072</v>
      </c>
      <c r="JR36" s="10">
        <v>202</v>
      </c>
      <c r="JS36" s="10">
        <v>534</v>
      </c>
      <c r="JT36" s="10">
        <v>400</v>
      </c>
      <c r="JU36" s="10">
        <v>133</v>
      </c>
      <c r="JV36" s="10">
        <v>27</v>
      </c>
      <c r="JW36" s="10">
        <v>6</v>
      </c>
      <c r="JX36" s="10">
        <v>2109</v>
      </c>
      <c r="JY36" s="10">
        <v>1259</v>
      </c>
      <c r="JZ36" s="10">
        <v>0</v>
      </c>
      <c r="KA36" s="10">
        <v>6</v>
      </c>
      <c r="KB36" s="10">
        <v>0</v>
      </c>
      <c r="KC36" s="10">
        <v>2166</v>
      </c>
      <c r="KD36" s="10">
        <v>1208</v>
      </c>
      <c r="KE36" s="10">
        <v>1097</v>
      </c>
      <c r="KF36" s="10">
        <v>2090</v>
      </c>
      <c r="KG36" s="10">
        <v>17</v>
      </c>
      <c r="KH36" s="10">
        <v>33</v>
      </c>
      <c r="KI36" s="10">
        <v>5</v>
      </c>
      <c r="KJ36" s="10">
        <v>132</v>
      </c>
      <c r="KK36" s="10">
        <v>607</v>
      </c>
      <c r="KL36" s="10">
        <v>371</v>
      </c>
      <c r="KM36" s="10">
        <v>52</v>
      </c>
      <c r="KN36" s="10">
        <v>85</v>
      </c>
      <c r="KO36" s="10">
        <v>77</v>
      </c>
      <c r="KP36" s="10">
        <v>13</v>
      </c>
      <c r="KQ36" s="10">
        <v>5</v>
      </c>
      <c r="KR36" s="10">
        <v>4</v>
      </c>
      <c r="KS36" s="10">
        <v>388</v>
      </c>
      <c r="KT36" s="10">
        <v>216</v>
      </c>
      <c r="KU36" s="10">
        <v>0</v>
      </c>
      <c r="KV36" s="10">
        <v>3</v>
      </c>
      <c r="KW36" s="10">
        <v>0</v>
      </c>
      <c r="KX36" s="10">
        <v>390</v>
      </c>
      <c r="KY36" s="10">
        <v>217</v>
      </c>
      <c r="KZ36" s="10">
        <v>183</v>
      </c>
      <c r="LA36" s="10">
        <v>379</v>
      </c>
      <c r="LB36" s="10">
        <v>7</v>
      </c>
      <c r="LC36" s="10">
        <v>10</v>
      </c>
      <c r="LD36" s="10">
        <v>2</v>
      </c>
      <c r="LE36" s="10">
        <v>26</v>
      </c>
      <c r="LF36" s="10">
        <v>3981</v>
      </c>
      <c r="LG36" s="10">
        <v>2443</v>
      </c>
      <c r="LH36" s="10">
        <v>254</v>
      </c>
      <c r="LI36" s="10">
        <v>619</v>
      </c>
      <c r="LJ36" s="10">
        <v>477</v>
      </c>
      <c r="LK36" s="10">
        <v>146</v>
      </c>
      <c r="LL36" s="10">
        <v>32</v>
      </c>
      <c r="LM36" s="10">
        <v>10</v>
      </c>
      <c r="LN36" s="10">
        <v>2497</v>
      </c>
      <c r="LO36" s="10">
        <v>1475</v>
      </c>
      <c r="LP36" s="10">
        <v>0</v>
      </c>
      <c r="LQ36" s="10">
        <v>9</v>
      </c>
      <c r="LR36" s="10">
        <v>0</v>
      </c>
      <c r="LS36" s="10">
        <v>2556</v>
      </c>
      <c r="LT36" s="10">
        <v>1425</v>
      </c>
      <c r="LU36" s="10">
        <v>1280</v>
      </c>
      <c r="LV36" s="10">
        <v>2469</v>
      </c>
      <c r="LW36" s="10">
        <v>24</v>
      </c>
      <c r="LX36" s="10">
        <v>43</v>
      </c>
      <c r="LY36" s="10">
        <v>7</v>
      </c>
      <c r="LZ36" s="10">
        <v>158</v>
      </c>
      <c r="MA36" s="10">
        <v>28</v>
      </c>
      <c r="MB36" s="10">
        <v>17</v>
      </c>
      <c r="MC36" s="10">
        <v>3</v>
      </c>
      <c r="MD36" s="10">
        <v>6</v>
      </c>
      <c r="ME36" s="10">
        <v>0</v>
      </c>
      <c r="MF36" s="10">
        <v>2</v>
      </c>
      <c r="MG36" s="10">
        <v>0</v>
      </c>
      <c r="MH36" s="10">
        <v>0</v>
      </c>
      <c r="MI36" s="10">
        <v>19</v>
      </c>
      <c r="MJ36" s="10">
        <v>9</v>
      </c>
      <c r="MK36" s="10">
        <v>0</v>
      </c>
      <c r="ML36" s="10">
        <v>0</v>
      </c>
      <c r="MM36" s="10">
        <v>0</v>
      </c>
      <c r="MN36" s="10">
        <v>21</v>
      </c>
      <c r="MO36" s="10">
        <v>7</v>
      </c>
      <c r="MP36" s="10">
        <v>9</v>
      </c>
      <c r="MQ36" s="10">
        <v>17</v>
      </c>
      <c r="MR36" s="10">
        <v>0</v>
      </c>
      <c r="MS36" s="10">
        <v>0</v>
      </c>
      <c r="MT36" s="10">
        <v>1</v>
      </c>
      <c r="MU36" s="10">
        <v>1</v>
      </c>
      <c r="MV36" s="10">
        <v>1302</v>
      </c>
      <c r="MW36" s="10">
        <v>1091</v>
      </c>
      <c r="MX36" s="10">
        <v>203</v>
      </c>
      <c r="MY36" s="10">
        <v>1294</v>
      </c>
      <c r="MZ36" s="10">
        <v>8</v>
      </c>
      <c r="NA36" s="10">
        <v>1964</v>
      </c>
      <c r="NB36" s="10">
        <v>1189</v>
      </c>
      <c r="NC36" s="10">
        <v>5</v>
      </c>
      <c r="ND36" s="10">
        <v>1194</v>
      </c>
      <c r="NE36" s="10">
        <v>770</v>
      </c>
      <c r="NF36" s="10">
        <v>1755</v>
      </c>
      <c r="NG36" s="10">
        <v>986</v>
      </c>
      <c r="NH36" s="10">
        <v>5</v>
      </c>
      <c r="NI36" s="10">
        <v>991</v>
      </c>
      <c r="NJ36" s="10">
        <v>764</v>
      </c>
      <c r="NK36" s="10">
        <v>209</v>
      </c>
      <c r="NL36" s="10">
        <v>203</v>
      </c>
      <c r="NM36" s="10">
        <v>203</v>
      </c>
      <c r="NN36" s="10">
        <v>6</v>
      </c>
      <c r="NO36" s="10">
        <v>454</v>
      </c>
      <c r="NP36" s="10">
        <v>36</v>
      </c>
      <c r="NQ36" s="10">
        <v>414</v>
      </c>
      <c r="NR36" s="10">
        <v>3</v>
      </c>
      <c r="NS36" s="10">
        <v>1</v>
      </c>
      <c r="NT36" s="10">
        <v>0</v>
      </c>
      <c r="NU36" s="10">
        <v>392</v>
      </c>
      <c r="NV36" s="10">
        <v>62</v>
      </c>
      <c r="NW36" s="10">
        <v>197</v>
      </c>
      <c r="NX36" s="10">
        <v>232</v>
      </c>
      <c r="NY36" s="10">
        <v>5</v>
      </c>
      <c r="NZ36" s="10">
        <v>8</v>
      </c>
      <c r="OA36" s="10">
        <v>5</v>
      </c>
      <c r="OB36" s="10">
        <v>7</v>
      </c>
      <c r="OC36" s="10">
        <v>160</v>
      </c>
      <c r="OD36" s="10">
        <v>20</v>
      </c>
      <c r="OE36" s="10">
        <v>139</v>
      </c>
      <c r="OF36" s="10">
        <v>1</v>
      </c>
      <c r="OG36" s="10">
        <v>0</v>
      </c>
      <c r="OH36" s="10">
        <v>0</v>
      </c>
      <c r="OI36" s="10">
        <v>131</v>
      </c>
      <c r="OJ36" s="10">
        <v>29</v>
      </c>
      <c r="OK36" s="10">
        <v>61</v>
      </c>
      <c r="OL36" s="10">
        <v>87</v>
      </c>
      <c r="OM36" s="10">
        <v>3</v>
      </c>
      <c r="ON36" s="10">
        <v>3</v>
      </c>
      <c r="OO36" s="10">
        <v>2</v>
      </c>
      <c r="OP36" s="10">
        <v>4</v>
      </c>
      <c r="OQ36" s="10">
        <v>204</v>
      </c>
      <c r="OR36" s="10">
        <v>10</v>
      </c>
      <c r="OS36" s="10">
        <v>192</v>
      </c>
      <c r="OT36" s="10">
        <v>1</v>
      </c>
      <c r="OU36" s="10">
        <v>1</v>
      </c>
      <c r="OV36" s="10">
        <v>0</v>
      </c>
      <c r="OW36" s="10">
        <v>188</v>
      </c>
      <c r="OX36" s="10">
        <v>16</v>
      </c>
      <c r="OY36" s="10">
        <v>93</v>
      </c>
      <c r="OZ36" s="10">
        <v>108</v>
      </c>
      <c r="PA36" s="10">
        <v>0</v>
      </c>
      <c r="PB36" s="10">
        <v>1</v>
      </c>
      <c r="PC36" s="10">
        <v>1</v>
      </c>
      <c r="PD36" s="10">
        <v>1</v>
      </c>
      <c r="PE36" s="10">
        <v>27</v>
      </c>
      <c r="PF36" s="10">
        <v>0</v>
      </c>
      <c r="PG36" s="10">
        <v>26</v>
      </c>
      <c r="PH36" s="10">
        <v>1</v>
      </c>
      <c r="PI36" s="10">
        <v>0</v>
      </c>
      <c r="PJ36" s="10">
        <v>0</v>
      </c>
      <c r="PK36" s="10">
        <v>27</v>
      </c>
      <c r="PL36" s="10">
        <v>0</v>
      </c>
      <c r="PM36" s="10">
        <v>13</v>
      </c>
      <c r="PN36" s="10">
        <v>11</v>
      </c>
      <c r="PO36" s="10">
        <v>0</v>
      </c>
      <c r="PP36" s="10">
        <v>2</v>
      </c>
      <c r="PQ36" s="10">
        <v>1</v>
      </c>
      <c r="PR36" s="10">
        <v>0</v>
      </c>
      <c r="PS36" s="10">
        <v>391</v>
      </c>
      <c r="PT36" s="10">
        <v>30</v>
      </c>
      <c r="PU36" s="10">
        <v>357</v>
      </c>
      <c r="PV36" s="10">
        <v>3</v>
      </c>
      <c r="PW36" s="10">
        <v>1</v>
      </c>
      <c r="PX36" s="10">
        <v>0</v>
      </c>
      <c r="PY36" s="10">
        <v>346</v>
      </c>
      <c r="PZ36" s="10">
        <v>45</v>
      </c>
      <c r="QA36" s="10">
        <v>167</v>
      </c>
      <c r="QB36" s="10">
        <v>206</v>
      </c>
      <c r="QC36" s="10">
        <v>3</v>
      </c>
      <c r="QD36" s="10">
        <v>6</v>
      </c>
      <c r="QE36" s="10">
        <v>4</v>
      </c>
      <c r="QF36" s="10">
        <v>5</v>
      </c>
      <c r="QG36" s="10">
        <v>63</v>
      </c>
      <c r="QH36" s="10">
        <v>6</v>
      </c>
      <c r="QI36" s="10">
        <v>57</v>
      </c>
      <c r="QJ36" s="10">
        <v>0</v>
      </c>
      <c r="QK36" s="10">
        <v>0</v>
      </c>
      <c r="QL36" s="10">
        <v>0</v>
      </c>
      <c r="QM36" s="10">
        <v>46</v>
      </c>
      <c r="QN36" s="10">
        <v>17</v>
      </c>
      <c r="QO36" s="10">
        <v>30</v>
      </c>
      <c r="QP36" s="10">
        <v>26</v>
      </c>
      <c r="QQ36" s="10">
        <v>2</v>
      </c>
      <c r="QR36" s="10">
        <v>2</v>
      </c>
      <c r="QS36" s="10">
        <v>1</v>
      </c>
      <c r="QT36" s="10">
        <v>2</v>
      </c>
      <c r="QU36" s="10">
        <v>488</v>
      </c>
      <c r="QV36" s="10">
        <v>200</v>
      </c>
      <c r="QW36" s="10">
        <v>279</v>
      </c>
      <c r="QX36" s="10">
        <v>5</v>
      </c>
      <c r="QY36" s="10">
        <v>4</v>
      </c>
      <c r="QZ36" s="10">
        <v>0</v>
      </c>
      <c r="RA36" s="10">
        <v>343</v>
      </c>
      <c r="RB36" s="10">
        <v>145</v>
      </c>
      <c r="RC36" s="10">
        <v>140</v>
      </c>
      <c r="RD36" s="10">
        <v>289</v>
      </c>
      <c r="RE36" s="10">
        <v>6</v>
      </c>
      <c r="RF36" s="10">
        <v>17</v>
      </c>
      <c r="RG36" s="10">
        <v>9</v>
      </c>
      <c r="RH36" s="10">
        <v>27</v>
      </c>
      <c r="RI36" s="10">
        <v>327</v>
      </c>
      <c r="RJ36" s="10">
        <v>133</v>
      </c>
      <c r="RK36" s="10">
        <v>192</v>
      </c>
      <c r="RL36" s="10">
        <v>2</v>
      </c>
      <c r="RM36" s="10">
        <v>0</v>
      </c>
      <c r="RN36" s="10">
        <v>0</v>
      </c>
      <c r="RO36" s="10">
        <v>230</v>
      </c>
      <c r="RP36" s="10">
        <v>97</v>
      </c>
      <c r="RQ36" s="10">
        <v>87</v>
      </c>
      <c r="RR36" s="10">
        <v>198</v>
      </c>
      <c r="RS36" s="10">
        <v>4</v>
      </c>
      <c r="RT36" s="10">
        <v>14</v>
      </c>
      <c r="RU36" s="10">
        <v>7</v>
      </c>
      <c r="RV36" s="10">
        <v>17</v>
      </c>
      <c r="RW36" s="10">
        <v>123</v>
      </c>
      <c r="RX36" s="10">
        <v>52</v>
      </c>
      <c r="RY36" s="10">
        <v>65</v>
      </c>
      <c r="RZ36" s="10">
        <v>3</v>
      </c>
      <c r="SA36" s="10">
        <v>3</v>
      </c>
      <c r="SB36" s="10">
        <v>0</v>
      </c>
      <c r="SC36" s="10">
        <v>88</v>
      </c>
      <c r="SD36" s="10">
        <v>35</v>
      </c>
      <c r="SE36" s="10">
        <v>42</v>
      </c>
      <c r="SF36" s="10">
        <v>67</v>
      </c>
      <c r="SG36" s="10">
        <v>1</v>
      </c>
      <c r="SH36" s="10">
        <v>3</v>
      </c>
      <c r="SI36" s="10">
        <v>2</v>
      </c>
      <c r="SJ36" s="10">
        <v>8</v>
      </c>
      <c r="SK36" s="10">
        <v>0</v>
      </c>
      <c r="SL36" s="10">
        <v>0</v>
      </c>
      <c r="SM36" s="10">
        <v>0</v>
      </c>
      <c r="SN36" s="10">
        <v>0</v>
      </c>
      <c r="SO36" s="10">
        <v>0</v>
      </c>
      <c r="SP36" s="10">
        <v>0</v>
      </c>
      <c r="SQ36" s="10">
        <v>0</v>
      </c>
      <c r="SR36" s="10">
        <v>0</v>
      </c>
      <c r="SS36" s="10">
        <v>0</v>
      </c>
      <c r="ST36" s="10">
        <v>0</v>
      </c>
      <c r="SU36" s="10">
        <v>0</v>
      </c>
      <c r="SV36" s="10">
        <v>0</v>
      </c>
      <c r="SW36" s="10">
        <v>0</v>
      </c>
      <c r="SX36" s="10">
        <v>0</v>
      </c>
      <c r="SY36" s="10">
        <v>450</v>
      </c>
      <c r="SZ36" s="10">
        <v>185</v>
      </c>
      <c r="TA36" s="10">
        <v>257</v>
      </c>
      <c r="TB36" s="10">
        <v>5</v>
      </c>
      <c r="TC36" s="10">
        <v>3</v>
      </c>
      <c r="TD36" s="10">
        <v>0</v>
      </c>
      <c r="TE36" s="10">
        <v>318</v>
      </c>
      <c r="TF36" s="10">
        <v>132</v>
      </c>
      <c r="TG36" s="10">
        <v>129</v>
      </c>
      <c r="TH36" s="10">
        <v>265</v>
      </c>
      <c r="TI36" s="10">
        <v>5</v>
      </c>
      <c r="TJ36" s="10">
        <v>17</v>
      </c>
      <c r="TK36" s="10">
        <v>9</v>
      </c>
      <c r="TL36" s="10">
        <v>25</v>
      </c>
      <c r="TM36" s="10">
        <v>38</v>
      </c>
      <c r="TN36" s="10">
        <v>15</v>
      </c>
      <c r="TO36" s="10">
        <v>22</v>
      </c>
      <c r="TP36" s="10">
        <v>0</v>
      </c>
      <c r="TQ36" s="10">
        <v>1</v>
      </c>
      <c r="TR36" s="10">
        <v>0</v>
      </c>
      <c r="TS36" s="10">
        <v>25</v>
      </c>
      <c r="TT36" s="10">
        <v>13</v>
      </c>
      <c r="TU36" s="10">
        <v>11</v>
      </c>
      <c r="TV36" s="10">
        <v>24</v>
      </c>
      <c r="TW36" s="10">
        <v>1</v>
      </c>
      <c r="TX36" s="10">
        <v>0</v>
      </c>
      <c r="TY36" s="10">
        <v>0</v>
      </c>
      <c r="TZ36" s="10">
        <v>2</v>
      </c>
      <c r="UA36" s="10">
        <v>36</v>
      </c>
      <c r="UB36" s="10">
        <v>31</v>
      </c>
      <c r="UC36" s="10">
        <v>5</v>
      </c>
      <c r="UD36" s="10">
        <v>0</v>
      </c>
      <c r="UE36" s="10">
        <v>36</v>
      </c>
      <c r="UF36" s="10">
        <v>0</v>
      </c>
      <c r="UG36" s="10">
        <v>452</v>
      </c>
      <c r="UH36" s="10">
        <v>296</v>
      </c>
      <c r="UI36" s="10">
        <v>118</v>
      </c>
      <c r="UJ36" s="10">
        <v>0</v>
      </c>
      <c r="UK36" s="10">
        <v>414</v>
      </c>
      <c r="UL36" s="10">
        <v>38</v>
      </c>
      <c r="UM36" s="10">
        <v>184</v>
      </c>
      <c r="UN36" s="10">
        <v>168</v>
      </c>
      <c r="UO36" s="10">
        <v>15</v>
      </c>
      <c r="UP36" s="10">
        <v>0</v>
      </c>
      <c r="UQ36" s="10">
        <v>1</v>
      </c>
      <c r="UR36" s="10">
        <v>0</v>
      </c>
      <c r="US36" s="10">
        <v>112</v>
      </c>
      <c r="UT36" s="10">
        <v>72</v>
      </c>
      <c r="UU36" s="10">
        <v>51</v>
      </c>
      <c r="UV36" s="10">
        <v>124</v>
      </c>
      <c r="UW36" s="10">
        <v>0</v>
      </c>
      <c r="UX36" s="10">
        <v>1</v>
      </c>
      <c r="UY36" s="10">
        <v>0</v>
      </c>
      <c r="UZ36" s="10">
        <v>8</v>
      </c>
      <c r="VA36" s="10">
        <v>142</v>
      </c>
      <c r="VB36" s="10">
        <v>130</v>
      </c>
      <c r="VC36" s="10">
        <v>12</v>
      </c>
      <c r="VD36" s="10">
        <v>0</v>
      </c>
      <c r="VE36" s="10">
        <v>0</v>
      </c>
      <c r="VF36" s="10">
        <v>0</v>
      </c>
      <c r="VG36" s="10">
        <v>87</v>
      </c>
      <c r="VH36" s="10">
        <v>55</v>
      </c>
      <c r="VI36" s="10">
        <v>43</v>
      </c>
      <c r="VJ36" s="10">
        <v>93</v>
      </c>
      <c r="VK36" s="10">
        <v>0</v>
      </c>
      <c r="VL36" s="10">
        <v>1</v>
      </c>
      <c r="VM36" s="10">
        <v>0</v>
      </c>
      <c r="VN36" s="10">
        <v>5</v>
      </c>
      <c r="VO36" s="10">
        <v>41</v>
      </c>
      <c r="VP36" s="10">
        <v>37</v>
      </c>
      <c r="VQ36" s="10">
        <v>3</v>
      </c>
      <c r="VR36" s="10">
        <v>0</v>
      </c>
      <c r="VS36" s="10">
        <v>1</v>
      </c>
      <c r="VT36" s="10">
        <v>0</v>
      </c>
      <c r="VU36" s="10">
        <v>24</v>
      </c>
      <c r="VV36" s="10">
        <v>17</v>
      </c>
      <c r="VW36" s="10">
        <v>8</v>
      </c>
      <c r="VX36" s="10">
        <v>30</v>
      </c>
      <c r="VY36" s="10">
        <v>0</v>
      </c>
      <c r="VZ36" s="10">
        <v>0</v>
      </c>
      <c r="WA36" s="10">
        <v>0</v>
      </c>
      <c r="WB36" s="10">
        <v>3</v>
      </c>
      <c r="WC36" s="10">
        <v>183</v>
      </c>
      <c r="WD36" s="10">
        <v>167</v>
      </c>
      <c r="WE36" s="10">
        <v>15</v>
      </c>
      <c r="WF36" s="10">
        <v>0</v>
      </c>
      <c r="WG36" s="10">
        <v>1</v>
      </c>
      <c r="WH36" s="10">
        <v>0</v>
      </c>
      <c r="WI36" s="10">
        <v>111</v>
      </c>
      <c r="WJ36" s="10">
        <v>72</v>
      </c>
      <c r="WK36" s="10">
        <v>51</v>
      </c>
      <c r="WL36" s="10">
        <v>123</v>
      </c>
      <c r="WM36" s="10">
        <v>0</v>
      </c>
      <c r="WN36" s="10">
        <v>1</v>
      </c>
      <c r="WO36" s="10">
        <v>0</v>
      </c>
      <c r="WP36" s="10">
        <v>8</v>
      </c>
      <c r="WQ36" s="10">
        <v>1</v>
      </c>
      <c r="WR36" s="10">
        <v>1</v>
      </c>
      <c r="WS36" s="10">
        <v>0</v>
      </c>
      <c r="WT36" s="10">
        <v>0</v>
      </c>
      <c r="WU36" s="10">
        <v>0</v>
      </c>
      <c r="WV36" s="10">
        <v>0</v>
      </c>
      <c r="WW36" s="10">
        <v>1</v>
      </c>
      <c r="WX36" s="10">
        <v>0</v>
      </c>
      <c r="WY36" s="10">
        <v>0</v>
      </c>
      <c r="WZ36" s="10">
        <v>1</v>
      </c>
      <c r="XA36" s="10">
        <v>0</v>
      </c>
      <c r="XB36" s="10">
        <v>0</v>
      </c>
      <c r="XC36" s="10">
        <v>0</v>
      </c>
      <c r="XD36" s="10">
        <v>0</v>
      </c>
      <c r="XE36" s="10">
        <v>2</v>
      </c>
      <c r="XF36" s="10">
        <v>1</v>
      </c>
      <c r="XG36" s="10">
        <v>1</v>
      </c>
      <c r="XH36" s="10">
        <v>2</v>
      </c>
      <c r="XI36" s="10">
        <v>0</v>
      </c>
      <c r="XJ36" s="10">
        <v>182</v>
      </c>
      <c r="XK36" s="10">
        <v>141</v>
      </c>
      <c r="XL36" s="10">
        <v>40</v>
      </c>
      <c r="XM36" s="10">
        <v>181</v>
      </c>
      <c r="XN36" s="10">
        <v>1</v>
      </c>
      <c r="XO36" s="10">
        <v>236</v>
      </c>
      <c r="XP36" s="10">
        <v>190</v>
      </c>
      <c r="XQ36" s="10">
        <v>44</v>
      </c>
      <c r="XR36" s="10">
        <v>234</v>
      </c>
      <c r="XS36" s="10">
        <v>2</v>
      </c>
    </row>
    <row r="37" spans="1:643" x14ac:dyDescent="0.25">
      <c r="A37" s="4" t="s">
        <v>53</v>
      </c>
      <c r="B37" s="10">
        <v>2</v>
      </c>
      <c r="C37" s="10">
        <v>3842</v>
      </c>
      <c r="D37" s="10">
        <v>678</v>
      </c>
      <c r="E37" s="10">
        <v>283</v>
      </c>
      <c r="F37" s="10">
        <v>714</v>
      </c>
      <c r="G37" s="10">
        <v>833</v>
      </c>
      <c r="H37" s="10">
        <v>620</v>
      </c>
      <c r="I37" s="10">
        <v>499</v>
      </c>
      <c r="J37" s="10">
        <v>215</v>
      </c>
      <c r="K37" s="10">
        <v>1578</v>
      </c>
      <c r="L37" s="10">
        <v>2210</v>
      </c>
      <c r="M37" s="10">
        <v>27</v>
      </c>
      <c r="N37" s="10">
        <v>20</v>
      </c>
      <c r="O37" s="10">
        <v>7</v>
      </c>
      <c r="P37" s="10">
        <v>1868</v>
      </c>
      <c r="Q37" s="10">
        <v>1974</v>
      </c>
      <c r="R37" s="10">
        <v>2456</v>
      </c>
      <c r="S37" s="10">
        <v>400</v>
      </c>
      <c r="T37" s="10">
        <v>24</v>
      </c>
      <c r="U37" s="10">
        <v>719</v>
      </c>
      <c r="V37" s="10">
        <v>81</v>
      </c>
      <c r="W37" s="10">
        <v>162</v>
      </c>
      <c r="X37" s="10">
        <v>1790</v>
      </c>
      <c r="Y37" s="10">
        <v>427</v>
      </c>
      <c r="Z37" s="10">
        <v>76</v>
      </c>
      <c r="AA37" s="10">
        <v>264</v>
      </c>
      <c r="AB37" s="10">
        <v>319</v>
      </c>
      <c r="AC37" s="10">
        <v>268</v>
      </c>
      <c r="AD37" s="10">
        <v>298</v>
      </c>
      <c r="AE37" s="10">
        <v>138</v>
      </c>
      <c r="AF37" s="10">
        <v>854</v>
      </c>
      <c r="AG37" s="10">
        <v>928</v>
      </c>
      <c r="AH37" s="10">
        <v>6</v>
      </c>
      <c r="AI37" s="10">
        <v>2</v>
      </c>
      <c r="AJ37" s="10">
        <v>0</v>
      </c>
      <c r="AK37" s="10">
        <v>917</v>
      </c>
      <c r="AL37" s="10">
        <v>873</v>
      </c>
      <c r="AM37" s="10">
        <v>1182</v>
      </c>
      <c r="AN37" s="10">
        <v>195</v>
      </c>
      <c r="AO37" s="10">
        <v>8</v>
      </c>
      <c r="AP37" s="10">
        <v>281</v>
      </c>
      <c r="AQ37" s="10">
        <v>33</v>
      </c>
      <c r="AR37" s="10">
        <v>91</v>
      </c>
      <c r="AS37" s="10">
        <v>452</v>
      </c>
      <c r="AT37" s="10">
        <v>190</v>
      </c>
      <c r="AU37" s="10">
        <v>85</v>
      </c>
      <c r="AV37" s="10">
        <v>65</v>
      </c>
      <c r="AW37" s="10">
        <v>54</v>
      </c>
      <c r="AX37" s="10">
        <v>18</v>
      </c>
      <c r="AY37" s="10">
        <v>21</v>
      </c>
      <c r="AZ37" s="10">
        <v>19</v>
      </c>
      <c r="BA37" s="10">
        <v>221</v>
      </c>
      <c r="BB37" s="10">
        <v>213</v>
      </c>
      <c r="BC37" s="10">
        <v>9</v>
      </c>
      <c r="BD37" s="10">
        <v>9</v>
      </c>
      <c r="BE37" s="10">
        <v>0</v>
      </c>
      <c r="BF37" s="10">
        <v>185</v>
      </c>
      <c r="BG37" s="10">
        <v>267</v>
      </c>
      <c r="BH37" s="10">
        <v>312</v>
      </c>
      <c r="BI37" s="10">
        <v>48</v>
      </c>
      <c r="BJ37" s="10">
        <v>3</v>
      </c>
      <c r="BK37" s="10">
        <v>56</v>
      </c>
      <c r="BL37" s="10">
        <v>5</v>
      </c>
      <c r="BM37" s="10">
        <v>28</v>
      </c>
      <c r="BN37" s="10">
        <v>0</v>
      </c>
      <c r="BO37" s="10">
        <v>0</v>
      </c>
      <c r="BP37" s="10">
        <v>0</v>
      </c>
      <c r="BQ37" s="10">
        <v>0</v>
      </c>
      <c r="BR37" s="10">
        <v>0</v>
      </c>
      <c r="BS37" s="10">
        <v>0</v>
      </c>
      <c r="BT37" s="10">
        <v>0</v>
      </c>
      <c r="BU37" s="10">
        <v>0</v>
      </c>
      <c r="BV37" s="10">
        <v>0</v>
      </c>
      <c r="BW37" s="10">
        <v>0</v>
      </c>
      <c r="BX37" s="10">
        <v>0</v>
      </c>
      <c r="BY37" s="10">
        <v>0</v>
      </c>
      <c r="BZ37" s="10">
        <v>0</v>
      </c>
      <c r="CA37" s="10">
        <v>0</v>
      </c>
      <c r="CB37" s="10">
        <v>0</v>
      </c>
      <c r="CC37" s="10">
        <v>0</v>
      </c>
      <c r="CD37" s="10">
        <v>0</v>
      </c>
      <c r="CE37" s="10">
        <v>0</v>
      </c>
      <c r="CF37" s="10">
        <v>0</v>
      </c>
      <c r="CG37" s="10">
        <v>0</v>
      </c>
      <c r="CH37" s="10">
        <v>0</v>
      </c>
      <c r="CI37" s="10">
        <v>2242</v>
      </c>
      <c r="CJ37" s="10">
        <v>617</v>
      </c>
      <c r="CK37" s="10">
        <v>161</v>
      </c>
      <c r="CL37" s="10">
        <v>329</v>
      </c>
      <c r="CM37" s="10">
        <v>373</v>
      </c>
      <c r="CN37" s="10">
        <v>286</v>
      </c>
      <c r="CO37" s="10">
        <v>319</v>
      </c>
      <c r="CP37" s="10">
        <v>157</v>
      </c>
      <c r="CQ37" s="10">
        <v>1075</v>
      </c>
      <c r="CR37" s="10">
        <v>1141</v>
      </c>
      <c r="CS37" s="10">
        <v>15</v>
      </c>
      <c r="CT37" s="10">
        <v>11</v>
      </c>
      <c r="CU37" s="10">
        <v>0</v>
      </c>
      <c r="CV37" s="10">
        <v>1102</v>
      </c>
      <c r="CW37" s="10">
        <v>1140</v>
      </c>
      <c r="CX37" s="10">
        <v>1494</v>
      </c>
      <c r="CY37" s="10">
        <v>243</v>
      </c>
      <c r="CZ37" s="10">
        <v>11</v>
      </c>
      <c r="DA37" s="10">
        <v>337</v>
      </c>
      <c r="DB37" s="10">
        <v>38</v>
      </c>
      <c r="DC37" s="10">
        <v>119</v>
      </c>
      <c r="DD37" s="10">
        <v>1600</v>
      </c>
      <c r="DE37" s="10">
        <v>61</v>
      </c>
      <c r="DF37" s="10">
        <v>122</v>
      </c>
      <c r="DG37" s="10">
        <v>385</v>
      </c>
      <c r="DH37" s="10">
        <v>460</v>
      </c>
      <c r="DI37" s="10">
        <v>334</v>
      </c>
      <c r="DJ37" s="10">
        <v>180</v>
      </c>
      <c r="DK37" s="10">
        <v>58</v>
      </c>
      <c r="DL37" s="10">
        <v>503</v>
      </c>
      <c r="DM37" s="10">
        <v>1069</v>
      </c>
      <c r="DN37" s="10">
        <v>12</v>
      </c>
      <c r="DO37" s="10">
        <v>9</v>
      </c>
      <c r="DP37" s="10">
        <v>7</v>
      </c>
      <c r="DQ37" s="10">
        <v>766</v>
      </c>
      <c r="DR37" s="10">
        <v>834</v>
      </c>
      <c r="DS37" s="10">
        <v>962</v>
      </c>
      <c r="DT37" s="10">
        <v>157</v>
      </c>
      <c r="DU37" s="10">
        <v>13</v>
      </c>
      <c r="DV37" s="10">
        <v>382</v>
      </c>
      <c r="DW37" s="10">
        <v>43</v>
      </c>
      <c r="DX37" s="10">
        <v>43</v>
      </c>
      <c r="DY37" s="10">
        <v>2811</v>
      </c>
      <c r="DZ37" s="10">
        <v>58</v>
      </c>
      <c r="EA37" s="10">
        <v>210</v>
      </c>
      <c r="EB37" s="10">
        <v>591</v>
      </c>
      <c r="EC37" s="10">
        <v>693</v>
      </c>
      <c r="ED37" s="10">
        <v>570</v>
      </c>
      <c r="EE37" s="10">
        <v>481</v>
      </c>
      <c r="EF37" s="10">
        <v>208</v>
      </c>
      <c r="EG37" s="10">
        <v>964</v>
      </c>
      <c r="EH37" s="10">
        <v>1795</v>
      </c>
      <c r="EI37" s="10">
        <v>26</v>
      </c>
      <c r="EJ37" s="10">
        <v>19</v>
      </c>
      <c r="EK37" s="10">
        <v>7</v>
      </c>
      <c r="EL37" s="10">
        <v>1446</v>
      </c>
      <c r="EM37" s="10">
        <v>1365</v>
      </c>
      <c r="EN37" s="10">
        <v>1864</v>
      </c>
      <c r="EO37" s="10">
        <v>269</v>
      </c>
      <c r="EP37" s="10">
        <v>24</v>
      </c>
      <c r="EQ37" s="10">
        <v>509</v>
      </c>
      <c r="ER37" s="10">
        <v>50</v>
      </c>
      <c r="ES37" s="10">
        <v>95</v>
      </c>
      <c r="ET37" s="10">
        <v>1130</v>
      </c>
      <c r="EU37" s="10">
        <v>39</v>
      </c>
      <c r="EV37" s="10">
        <v>33</v>
      </c>
      <c r="EW37" s="10">
        <v>185</v>
      </c>
      <c r="EX37" s="10">
        <v>229</v>
      </c>
      <c r="EY37" s="10">
        <v>228</v>
      </c>
      <c r="EZ37" s="10">
        <v>281</v>
      </c>
      <c r="FA37" s="10">
        <v>135</v>
      </c>
      <c r="FB37" s="10">
        <v>447</v>
      </c>
      <c r="FC37" s="10">
        <v>676</v>
      </c>
      <c r="FD37" s="10">
        <v>5</v>
      </c>
      <c r="FE37" s="10">
        <v>2</v>
      </c>
      <c r="FF37" s="10">
        <v>0</v>
      </c>
      <c r="FG37" s="10">
        <v>643</v>
      </c>
      <c r="FH37" s="10">
        <v>487</v>
      </c>
      <c r="FI37" s="10">
        <v>831</v>
      </c>
      <c r="FJ37" s="10">
        <v>97</v>
      </c>
      <c r="FK37" s="10">
        <v>8</v>
      </c>
      <c r="FL37" s="10">
        <v>150</v>
      </c>
      <c r="FM37" s="10">
        <v>10</v>
      </c>
      <c r="FN37" s="10">
        <v>34</v>
      </c>
      <c r="FO37" s="10">
        <v>180</v>
      </c>
      <c r="FP37" s="10">
        <v>17</v>
      </c>
      <c r="FQ37" s="10">
        <v>65</v>
      </c>
      <c r="FR37" s="10">
        <v>30</v>
      </c>
      <c r="FS37" s="10">
        <v>19</v>
      </c>
      <c r="FT37" s="10">
        <v>12</v>
      </c>
      <c r="FU37" s="10">
        <v>21</v>
      </c>
      <c r="FV37" s="10">
        <v>16</v>
      </c>
      <c r="FW37" s="10">
        <v>59</v>
      </c>
      <c r="FX37" s="10">
        <v>104</v>
      </c>
      <c r="FY37" s="10">
        <v>9</v>
      </c>
      <c r="FZ37" s="10">
        <v>8</v>
      </c>
      <c r="GA37" s="10">
        <v>0</v>
      </c>
      <c r="GB37" s="10">
        <v>93</v>
      </c>
      <c r="GC37" s="10">
        <v>87</v>
      </c>
      <c r="GD37" s="10">
        <v>107</v>
      </c>
      <c r="GE37" s="10">
        <v>18</v>
      </c>
      <c r="GF37" s="10">
        <v>3</v>
      </c>
      <c r="GG37" s="10">
        <v>28</v>
      </c>
      <c r="GH37" s="10">
        <v>5</v>
      </c>
      <c r="GI37" s="10">
        <v>19</v>
      </c>
      <c r="GJ37" s="10">
        <v>0</v>
      </c>
      <c r="GK37" s="10">
        <v>0</v>
      </c>
      <c r="GL37" s="10">
        <v>0</v>
      </c>
      <c r="GM37" s="10">
        <v>0</v>
      </c>
      <c r="GN37" s="10">
        <v>0</v>
      </c>
      <c r="GO37" s="10">
        <v>0</v>
      </c>
      <c r="GP37" s="10">
        <v>0</v>
      </c>
      <c r="GQ37" s="10">
        <v>0</v>
      </c>
      <c r="GR37" s="10">
        <v>0</v>
      </c>
      <c r="GS37" s="10">
        <v>0</v>
      </c>
      <c r="GT37" s="10">
        <v>0</v>
      </c>
      <c r="GU37" s="10">
        <v>0</v>
      </c>
      <c r="GV37" s="10">
        <v>0</v>
      </c>
      <c r="GW37" s="10">
        <v>0</v>
      </c>
      <c r="GX37" s="10">
        <v>0</v>
      </c>
      <c r="GY37" s="10">
        <v>0</v>
      </c>
      <c r="GZ37" s="10">
        <v>0</v>
      </c>
      <c r="HA37" s="10">
        <v>0</v>
      </c>
      <c r="HB37" s="10">
        <v>0</v>
      </c>
      <c r="HC37" s="10">
        <v>0</v>
      </c>
      <c r="HD37" s="10">
        <v>0</v>
      </c>
      <c r="HE37" s="10">
        <v>1310</v>
      </c>
      <c r="HF37" s="10">
        <v>56</v>
      </c>
      <c r="HG37" s="10">
        <v>98</v>
      </c>
      <c r="HH37" s="10">
        <v>215</v>
      </c>
      <c r="HI37" s="10">
        <v>248</v>
      </c>
      <c r="HJ37" s="10">
        <v>240</v>
      </c>
      <c r="HK37" s="10">
        <v>302</v>
      </c>
      <c r="HL37" s="10">
        <v>151</v>
      </c>
      <c r="HM37" s="10">
        <v>506</v>
      </c>
      <c r="HN37" s="10">
        <v>780</v>
      </c>
      <c r="HO37" s="10">
        <v>14</v>
      </c>
      <c r="HP37" s="10">
        <v>10</v>
      </c>
      <c r="HQ37" s="10">
        <v>0</v>
      </c>
      <c r="HR37" s="10">
        <v>736</v>
      </c>
      <c r="HS37" s="10">
        <v>574</v>
      </c>
      <c r="HT37" s="10">
        <v>938</v>
      </c>
      <c r="HU37" s="10">
        <v>115</v>
      </c>
      <c r="HV37" s="10">
        <v>11</v>
      </c>
      <c r="HW37" s="10">
        <v>178</v>
      </c>
      <c r="HX37" s="10">
        <v>15</v>
      </c>
      <c r="HY37" s="10">
        <v>53</v>
      </c>
      <c r="HZ37" s="10">
        <v>1501</v>
      </c>
      <c r="IA37" s="10">
        <v>2</v>
      </c>
      <c r="IB37" s="10">
        <v>112</v>
      </c>
      <c r="IC37" s="10">
        <v>376</v>
      </c>
      <c r="ID37" s="10">
        <v>445</v>
      </c>
      <c r="IE37" s="10">
        <v>330</v>
      </c>
      <c r="IF37" s="10">
        <v>179</v>
      </c>
      <c r="IG37" s="10">
        <v>57</v>
      </c>
      <c r="IH37" s="10">
        <v>458</v>
      </c>
      <c r="II37" s="10">
        <v>1015</v>
      </c>
      <c r="IJ37" s="10">
        <v>12</v>
      </c>
      <c r="IK37" s="10">
        <v>9</v>
      </c>
      <c r="IL37" s="10">
        <v>7</v>
      </c>
      <c r="IM37" s="10">
        <v>710</v>
      </c>
      <c r="IN37" s="10">
        <v>791</v>
      </c>
      <c r="IO37" s="10">
        <v>926</v>
      </c>
      <c r="IP37" s="10">
        <v>154</v>
      </c>
      <c r="IQ37" s="10">
        <v>13</v>
      </c>
      <c r="IR37" s="10">
        <v>331</v>
      </c>
      <c r="IS37" s="10">
        <v>35</v>
      </c>
      <c r="IT37" s="10">
        <v>42</v>
      </c>
      <c r="IU37" s="10">
        <v>1031</v>
      </c>
      <c r="IV37" s="10">
        <v>620</v>
      </c>
      <c r="IW37" s="10">
        <v>73</v>
      </c>
      <c r="IX37" s="10">
        <v>123</v>
      </c>
      <c r="IY37" s="10">
        <v>140</v>
      </c>
      <c r="IZ37" s="10">
        <v>50</v>
      </c>
      <c r="JA37" s="10">
        <v>18</v>
      </c>
      <c r="JB37" s="10">
        <v>7</v>
      </c>
      <c r="JC37" s="10">
        <v>614</v>
      </c>
      <c r="JD37" s="10">
        <v>415</v>
      </c>
      <c r="JE37" s="10">
        <v>1</v>
      </c>
      <c r="JF37" s="10">
        <v>1</v>
      </c>
      <c r="JG37" s="10">
        <v>0</v>
      </c>
      <c r="JH37" s="10">
        <v>422</v>
      </c>
      <c r="JI37" s="10">
        <v>609</v>
      </c>
      <c r="JJ37" s="10">
        <v>592</v>
      </c>
      <c r="JK37" s="10">
        <v>131</v>
      </c>
      <c r="JL37" s="10">
        <v>0</v>
      </c>
      <c r="JM37" s="10">
        <v>210</v>
      </c>
      <c r="JN37" s="10">
        <v>31</v>
      </c>
      <c r="JO37" s="10">
        <v>67</v>
      </c>
      <c r="JP37" s="10">
        <v>660</v>
      </c>
      <c r="JQ37" s="10">
        <v>388</v>
      </c>
      <c r="JR37" s="10">
        <v>43</v>
      </c>
      <c r="JS37" s="10">
        <v>79</v>
      </c>
      <c r="JT37" s="10">
        <v>90</v>
      </c>
      <c r="JU37" s="10">
        <v>40</v>
      </c>
      <c r="JV37" s="10">
        <v>17</v>
      </c>
      <c r="JW37" s="10">
        <v>3</v>
      </c>
      <c r="JX37" s="10">
        <v>407</v>
      </c>
      <c r="JY37" s="10">
        <v>252</v>
      </c>
      <c r="JZ37" s="10">
        <v>1</v>
      </c>
      <c r="KA37" s="10">
        <v>0</v>
      </c>
      <c r="KB37" s="10">
        <v>0</v>
      </c>
      <c r="KC37" s="10">
        <v>274</v>
      </c>
      <c r="KD37" s="10">
        <v>386</v>
      </c>
      <c r="KE37" s="10">
        <v>351</v>
      </c>
      <c r="KF37" s="10">
        <v>98</v>
      </c>
      <c r="KG37" s="10">
        <v>0</v>
      </c>
      <c r="KH37" s="10">
        <v>131</v>
      </c>
      <c r="KI37" s="10">
        <v>23</v>
      </c>
      <c r="KJ37" s="10">
        <v>57</v>
      </c>
      <c r="KK37" s="10">
        <v>272</v>
      </c>
      <c r="KL37" s="10">
        <v>173</v>
      </c>
      <c r="KM37" s="10">
        <v>20</v>
      </c>
      <c r="KN37" s="10">
        <v>35</v>
      </c>
      <c r="KO37" s="10">
        <v>35</v>
      </c>
      <c r="KP37" s="10">
        <v>6</v>
      </c>
      <c r="KQ37" s="10">
        <v>0</v>
      </c>
      <c r="KR37" s="10">
        <v>3</v>
      </c>
      <c r="KS37" s="10">
        <v>162</v>
      </c>
      <c r="KT37" s="10">
        <v>109</v>
      </c>
      <c r="KU37" s="10">
        <v>0</v>
      </c>
      <c r="KV37" s="10">
        <v>1</v>
      </c>
      <c r="KW37" s="10">
        <v>0</v>
      </c>
      <c r="KX37" s="10">
        <v>92</v>
      </c>
      <c r="KY37" s="10">
        <v>180</v>
      </c>
      <c r="KZ37" s="10">
        <v>205</v>
      </c>
      <c r="LA37" s="10">
        <v>30</v>
      </c>
      <c r="LB37" s="10">
        <v>0</v>
      </c>
      <c r="LC37" s="10">
        <v>28</v>
      </c>
      <c r="LD37" s="10">
        <v>0</v>
      </c>
      <c r="LE37" s="10">
        <v>9</v>
      </c>
      <c r="LF37" s="10">
        <v>932</v>
      </c>
      <c r="LG37" s="10">
        <v>561</v>
      </c>
      <c r="LH37" s="10">
        <v>63</v>
      </c>
      <c r="LI37" s="10">
        <v>114</v>
      </c>
      <c r="LJ37" s="10">
        <v>125</v>
      </c>
      <c r="LK37" s="10">
        <v>46</v>
      </c>
      <c r="LL37" s="10">
        <v>17</v>
      </c>
      <c r="LM37" s="10">
        <v>6</v>
      </c>
      <c r="LN37" s="10">
        <v>569</v>
      </c>
      <c r="LO37" s="10">
        <v>361</v>
      </c>
      <c r="LP37" s="10">
        <v>1</v>
      </c>
      <c r="LQ37" s="10">
        <v>1</v>
      </c>
      <c r="LR37" s="10">
        <v>0</v>
      </c>
      <c r="LS37" s="10">
        <v>366</v>
      </c>
      <c r="LT37" s="10">
        <v>566</v>
      </c>
      <c r="LU37" s="10">
        <v>556</v>
      </c>
      <c r="LV37" s="10">
        <v>128</v>
      </c>
      <c r="LW37" s="10">
        <v>0</v>
      </c>
      <c r="LX37" s="10">
        <v>159</v>
      </c>
      <c r="LY37" s="10">
        <v>23</v>
      </c>
      <c r="LZ37" s="10">
        <v>66</v>
      </c>
      <c r="MA37" s="10">
        <v>99</v>
      </c>
      <c r="MB37" s="10">
        <v>59</v>
      </c>
      <c r="MC37" s="10">
        <v>10</v>
      </c>
      <c r="MD37" s="10">
        <v>9</v>
      </c>
      <c r="ME37" s="10">
        <v>15</v>
      </c>
      <c r="MF37" s="10">
        <v>4</v>
      </c>
      <c r="MG37" s="10">
        <v>1</v>
      </c>
      <c r="MH37" s="10">
        <v>1</v>
      </c>
      <c r="MI37" s="10">
        <v>45</v>
      </c>
      <c r="MJ37" s="10">
        <v>54</v>
      </c>
      <c r="MK37" s="10">
        <v>0</v>
      </c>
      <c r="ML37" s="10">
        <v>0</v>
      </c>
      <c r="MM37" s="10">
        <v>0</v>
      </c>
      <c r="MN37" s="10">
        <v>56</v>
      </c>
      <c r="MO37" s="10">
        <v>43</v>
      </c>
      <c r="MP37" s="10">
        <v>36</v>
      </c>
      <c r="MQ37" s="10">
        <v>3</v>
      </c>
      <c r="MR37" s="10">
        <v>0</v>
      </c>
      <c r="MS37" s="10">
        <v>51</v>
      </c>
      <c r="MT37" s="10">
        <v>8</v>
      </c>
      <c r="MU37" s="10">
        <v>1</v>
      </c>
      <c r="MV37" s="10">
        <v>301</v>
      </c>
      <c r="MW37" s="10">
        <v>196</v>
      </c>
      <c r="MX37" s="10">
        <v>82</v>
      </c>
      <c r="MY37" s="10">
        <v>278</v>
      </c>
      <c r="MZ37" s="10">
        <v>23</v>
      </c>
      <c r="NA37" s="10">
        <v>1694</v>
      </c>
      <c r="NB37" s="10">
        <v>589</v>
      </c>
      <c r="NC37" s="10">
        <v>0</v>
      </c>
      <c r="ND37" s="10">
        <v>589</v>
      </c>
      <c r="NE37" s="10">
        <v>1105</v>
      </c>
      <c r="NF37" s="10">
        <v>1394</v>
      </c>
      <c r="NG37" s="10">
        <v>331</v>
      </c>
      <c r="NH37" s="10">
        <v>0</v>
      </c>
      <c r="NI37" s="10">
        <v>331</v>
      </c>
      <c r="NJ37" s="10">
        <v>1063</v>
      </c>
      <c r="NK37" s="10">
        <v>300</v>
      </c>
      <c r="NL37" s="10">
        <v>258</v>
      </c>
      <c r="NM37" s="10">
        <v>258</v>
      </c>
      <c r="NN37" s="10">
        <v>42</v>
      </c>
      <c r="NO37" s="10">
        <v>256</v>
      </c>
      <c r="NP37" s="10">
        <v>33</v>
      </c>
      <c r="NQ37" s="10">
        <v>220</v>
      </c>
      <c r="NR37" s="10">
        <v>1</v>
      </c>
      <c r="NS37" s="10">
        <v>1</v>
      </c>
      <c r="NT37" s="10">
        <v>1</v>
      </c>
      <c r="NU37" s="10">
        <v>166</v>
      </c>
      <c r="NV37" s="10">
        <v>90</v>
      </c>
      <c r="NW37" s="10">
        <v>162</v>
      </c>
      <c r="NX37" s="10">
        <v>34</v>
      </c>
      <c r="NY37" s="10">
        <v>3</v>
      </c>
      <c r="NZ37" s="10">
        <v>35</v>
      </c>
      <c r="OA37" s="10">
        <v>12</v>
      </c>
      <c r="OB37" s="10">
        <v>10</v>
      </c>
      <c r="OC37" s="10">
        <v>86</v>
      </c>
      <c r="OD37" s="10">
        <v>10</v>
      </c>
      <c r="OE37" s="10">
        <v>76</v>
      </c>
      <c r="OF37" s="10">
        <v>0</v>
      </c>
      <c r="OG37" s="10">
        <v>0</v>
      </c>
      <c r="OH37" s="10">
        <v>0</v>
      </c>
      <c r="OI37" s="10">
        <v>64</v>
      </c>
      <c r="OJ37" s="10">
        <v>22</v>
      </c>
      <c r="OK37" s="10">
        <v>57</v>
      </c>
      <c r="OL37" s="10">
        <v>13</v>
      </c>
      <c r="OM37" s="10">
        <v>1</v>
      </c>
      <c r="ON37" s="10">
        <v>6</v>
      </c>
      <c r="OO37" s="10">
        <v>7</v>
      </c>
      <c r="OP37" s="10">
        <v>2</v>
      </c>
      <c r="OQ37" s="10">
        <v>29</v>
      </c>
      <c r="OR37" s="10">
        <v>1</v>
      </c>
      <c r="OS37" s="10">
        <v>28</v>
      </c>
      <c r="OT37" s="10">
        <v>0</v>
      </c>
      <c r="OU37" s="10">
        <v>0</v>
      </c>
      <c r="OV37" s="10">
        <v>0</v>
      </c>
      <c r="OW37" s="10">
        <v>22</v>
      </c>
      <c r="OX37" s="10">
        <v>7</v>
      </c>
      <c r="OY37" s="10">
        <v>20</v>
      </c>
      <c r="OZ37" s="10">
        <v>6</v>
      </c>
      <c r="PA37" s="10">
        <v>0</v>
      </c>
      <c r="PB37" s="10">
        <v>1</v>
      </c>
      <c r="PC37" s="10">
        <v>1</v>
      </c>
      <c r="PD37" s="10">
        <v>1</v>
      </c>
      <c r="PE37" s="10">
        <v>0</v>
      </c>
      <c r="PF37" s="10">
        <v>0</v>
      </c>
      <c r="PG37" s="10">
        <v>0</v>
      </c>
      <c r="PH37" s="10">
        <v>0</v>
      </c>
      <c r="PI37" s="10">
        <v>0</v>
      </c>
      <c r="PJ37" s="10">
        <v>0</v>
      </c>
      <c r="PK37" s="10">
        <v>0</v>
      </c>
      <c r="PL37" s="10">
        <v>0</v>
      </c>
      <c r="PM37" s="10">
        <v>0</v>
      </c>
      <c r="PN37" s="10">
        <v>0</v>
      </c>
      <c r="PO37" s="10">
        <v>0</v>
      </c>
      <c r="PP37" s="10">
        <v>0</v>
      </c>
      <c r="PQ37" s="10">
        <v>0</v>
      </c>
      <c r="PR37" s="10">
        <v>0</v>
      </c>
      <c r="PS37" s="10">
        <v>115</v>
      </c>
      <c r="PT37" s="10">
        <v>11</v>
      </c>
      <c r="PU37" s="10">
        <v>104</v>
      </c>
      <c r="PV37" s="10">
        <v>0</v>
      </c>
      <c r="PW37" s="10">
        <v>0</v>
      </c>
      <c r="PX37" s="10">
        <v>0</v>
      </c>
      <c r="PY37" s="10">
        <v>86</v>
      </c>
      <c r="PZ37" s="10">
        <v>29</v>
      </c>
      <c r="QA37" s="10">
        <v>77</v>
      </c>
      <c r="QB37" s="10">
        <v>19</v>
      </c>
      <c r="QC37" s="10">
        <v>1</v>
      </c>
      <c r="QD37" s="10">
        <v>7</v>
      </c>
      <c r="QE37" s="10">
        <v>8</v>
      </c>
      <c r="QF37" s="10">
        <v>3</v>
      </c>
      <c r="QG37" s="10">
        <v>141</v>
      </c>
      <c r="QH37" s="10">
        <v>22</v>
      </c>
      <c r="QI37" s="10">
        <v>116</v>
      </c>
      <c r="QJ37" s="10">
        <v>1</v>
      </c>
      <c r="QK37" s="10">
        <v>1</v>
      </c>
      <c r="QL37" s="10">
        <v>1</v>
      </c>
      <c r="QM37" s="10">
        <v>80</v>
      </c>
      <c r="QN37" s="10">
        <v>61</v>
      </c>
      <c r="QO37" s="10">
        <v>85</v>
      </c>
      <c r="QP37" s="10">
        <v>15</v>
      </c>
      <c r="QQ37" s="10">
        <v>2</v>
      </c>
      <c r="QR37" s="10">
        <v>28</v>
      </c>
      <c r="QS37" s="10">
        <v>4</v>
      </c>
      <c r="QT37" s="10">
        <v>7</v>
      </c>
      <c r="QU37" s="10">
        <v>240</v>
      </c>
      <c r="QV37" s="10">
        <v>86</v>
      </c>
      <c r="QW37" s="10">
        <v>135</v>
      </c>
      <c r="QX37" s="10">
        <v>10</v>
      </c>
      <c r="QY37" s="10">
        <v>9</v>
      </c>
      <c r="QZ37" s="10">
        <v>0</v>
      </c>
      <c r="RA37" s="10">
        <v>97</v>
      </c>
      <c r="RB37" s="10">
        <v>143</v>
      </c>
      <c r="RC37" s="10">
        <v>159</v>
      </c>
      <c r="RD37" s="10">
        <v>21</v>
      </c>
      <c r="RE37" s="10">
        <v>0</v>
      </c>
      <c r="RF37" s="10">
        <v>46</v>
      </c>
      <c r="RG37" s="10">
        <v>7</v>
      </c>
      <c r="RH37" s="10">
        <v>7</v>
      </c>
      <c r="RI37" s="10">
        <v>71</v>
      </c>
      <c r="RJ37" s="10">
        <v>30</v>
      </c>
      <c r="RK37" s="10">
        <v>39</v>
      </c>
      <c r="RL37" s="10">
        <v>1</v>
      </c>
      <c r="RM37" s="10">
        <v>1</v>
      </c>
      <c r="RN37" s="10">
        <v>0</v>
      </c>
      <c r="RO37" s="10">
        <v>31</v>
      </c>
      <c r="RP37" s="10">
        <v>40</v>
      </c>
      <c r="RQ37" s="10">
        <v>45</v>
      </c>
      <c r="RR37" s="10">
        <v>12</v>
      </c>
      <c r="RS37" s="10">
        <v>0</v>
      </c>
      <c r="RT37" s="10">
        <v>11</v>
      </c>
      <c r="RU37" s="10">
        <v>0</v>
      </c>
      <c r="RV37" s="10">
        <v>3</v>
      </c>
      <c r="RW37" s="10">
        <v>75</v>
      </c>
      <c r="RX37" s="10">
        <v>32</v>
      </c>
      <c r="RY37" s="10">
        <v>27</v>
      </c>
      <c r="RZ37" s="10">
        <v>9</v>
      </c>
      <c r="SA37" s="10">
        <v>7</v>
      </c>
      <c r="SB37" s="10">
        <v>0</v>
      </c>
      <c r="SC37" s="10">
        <v>30</v>
      </c>
      <c r="SD37" s="10">
        <v>45</v>
      </c>
      <c r="SE37" s="10">
        <v>44</v>
      </c>
      <c r="SF37" s="10">
        <v>4</v>
      </c>
      <c r="SG37" s="10">
        <v>0</v>
      </c>
      <c r="SH37" s="10">
        <v>18</v>
      </c>
      <c r="SI37" s="10">
        <v>5</v>
      </c>
      <c r="SJ37" s="10">
        <v>4</v>
      </c>
      <c r="SK37" s="10">
        <v>0</v>
      </c>
      <c r="SL37" s="10">
        <v>0</v>
      </c>
      <c r="SM37" s="10">
        <v>0</v>
      </c>
      <c r="SN37" s="10">
        <v>0</v>
      </c>
      <c r="SO37" s="10">
        <v>0</v>
      </c>
      <c r="SP37" s="10">
        <v>0</v>
      </c>
      <c r="SQ37" s="10">
        <v>0</v>
      </c>
      <c r="SR37" s="10">
        <v>0</v>
      </c>
      <c r="SS37" s="10">
        <v>0</v>
      </c>
      <c r="ST37" s="10">
        <v>0</v>
      </c>
      <c r="SU37" s="10">
        <v>0</v>
      </c>
      <c r="SV37" s="10">
        <v>0</v>
      </c>
      <c r="SW37" s="10">
        <v>0</v>
      </c>
      <c r="SX37" s="10">
        <v>0</v>
      </c>
      <c r="SY37" s="10">
        <v>146</v>
      </c>
      <c r="SZ37" s="10">
        <v>62</v>
      </c>
      <c r="TA37" s="10">
        <v>66</v>
      </c>
      <c r="TB37" s="10">
        <v>10</v>
      </c>
      <c r="TC37" s="10">
        <v>8</v>
      </c>
      <c r="TD37" s="10">
        <v>0</v>
      </c>
      <c r="TE37" s="10">
        <v>61</v>
      </c>
      <c r="TF37" s="10">
        <v>85</v>
      </c>
      <c r="TG37" s="10">
        <v>89</v>
      </c>
      <c r="TH37" s="10">
        <v>16</v>
      </c>
      <c r="TI37" s="10">
        <v>0</v>
      </c>
      <c r="TJ37" s="10">
        <v>29</v>
      </c>
      <c r="TK37" s="10">
        <v>5</v>
      </c>
      <c r="TL37" s="10">
        <v>7</v>
      </c>
      <c r="TM37" s="10">
        <v>94</v>
      </c>
      <c r="TN37" s="10">
        <v>24</v>
      </c>
      <c r="TO37" s="10">
        <v>69</v>
      </c>
      <c r="TP37" s="10">
        <v>0</v>
      </c>
      <c r="TQ37" s="10">
        <v>1</v>
      </c>
      <c r="TR37" s="10">
        <v>0</v>
      </c>
      <c r="TS37" s="10">
        <v>36</v>
      </c>
      <c r="TT37" s="10">
        <v>58</v>
      </c>
      <c r="TU37" s="10">
        <v>70</v>
      </c>
      <c r="TV37" s="10">
        <v>5</v>
      </c>
      <c r="TW37" s="10">
        <v>0</v>
      </c>
      <c r="TX37" s="10">
        <v>17</v>
      </c>
      <c r="TY37" s="10">
        <v>2</v>
      </c>
      <c r="TZ37" s="10">
        <v>0</v>
      </c>
      <c r="UA37" s="10">
        <v>58</v>
      </c>
      <c r="UB37" s="10">
        <v>39</v>
      </c>
      <c r="UC37" s="10">
        <v>17</v>
      </c>
      <c r="UD37" s="10">
        <v>0</v>
      </c>
      <c r="UE37" s="10">
        <v>56</v>
      </c>
      <c r="UF37" s="10">
        <v>2</v>
      </c>
      <c r="UG37" s="10">
        <v>182</v>
      </c>
      <c r="UH37" s="10">
        <v>32</v>
      </c>
      <c r="UI37" s="10">
        <v>58</v>
      </c>
      <c r="UJ37" s="10">
        <v>0</v>
      </c>
      <c r="UK37" s="10">
        <v>90</v>
      </c>
      <c r="UL37" s="10">
        <v>92</v>
      </c>
      <c r="UM37" s="10">
        <v>15</v>
      </c>
      <c r="UN37" s="10">
        <v>12</v>
      </c>
      <c r="UO37" s="10">
        <v>3</v>
      </c>
      <c r="UP37" s="10">
        <v>0</v>
      </c>
      <c r="UQ37" s="10">
        <v>0</v>
      </c>
      <c r="UR37" s="10">
        <v>0</v>
      </c>
      <c r="US37" s="10">
        <v>10</v>
      </c>
      <c r="UT37" s="10">
        <v>5</v>
      </c>
      <c r="UU37" s="10">
        <v>10</v>
      </c>
      <c r="UV37" s="10">
        <v>0</v>
      </c>
      <c r="UW37" s="10">
        <v>0</v>
      </c>
      <c r="UX37" s="10">
        <v>3</v>
      </c>
      <c r="UY37" s="10">
        <v>1</v>
      </c>
      <c r="UZ37" s="10">
        <v>1</v>
      </c>
      <c r="VA37" s="10">
        <v>9</v>
      </c>
      <c r="VB37" s="10">
        <v>7</v>
      </c>
      <c r="VC37" s="10">
        <v>2</v>
      </c>
      <c r="VD37" s="10">
        <v>0</v>
      </c>
      <c r="VE37" s="10">
        <v>0</v>
      </c>
      <c r="VF37" s="10">
        <v>0</v>
      </c>
      <c r="VG37" s="10">
        <v>6</v>
      </c>
      <c r="VH37" s="10">
        <v>3</v>
      </c>
      <c r="VI37" s="10">
        <v>6</v>
      </c>
      <c r="VJ37" s="10">
        <v>0</v>
      </c>
      <c r="VK37" s="10">
        <v>0</v>
      </c>
      <c r="VL37" s="10">
        <v>1</v>
      </c>
      <c r="VM37" s="10">
        <v>1</v>
      </c>
      <c r="VN37" s="10">
        <v>1</v>
      </c>
      <c r="VO37" s="10">
        <v>6</v>
      </c>
      <c r="VP37" s="10">
        <v>5</v>
      </c>
      <c r="VQ37" s="10">
        <v>1</v>
      </c>
      <c r="VR37" s="10">
        <v>0</v>
      </c>
      <c r="VS37" s="10">
        <v>0</v>
      </c>
      <c r="VT37" s="10">
        <v>0</v>
      </c>
      <c r="VU37" s="10">
        <v>4</v>
      </c>
      <c r="VV37" s="10">
        <v>2</v>
      </c>
      <c r="VW37" s="10">
        <v>4</v>
      </c>
      <c r="VX37" s="10">
        <v>0</v>
      </c>
      <c r="VY37" s="10">
        <v>0</v>
      </c>
      <c r="VZ37" s="10">
        <v>2</v>
      </c>
      <c r="WA37" s="10">
        <v>0</v>
      </c>
      <c r="WB37" s="10">
        <v>0</v>
      </c>
      <c r="WC37" s="10">
        <v>15</v>
      </c>
      <c r="WD37" s="10">
        <v>12</v>
      </c>
      <c r="WE37" s="10">
        <v>3</v>
      </c>
      <c r="WF37" s="10">
        <v>0</v>
      </c>
      <c r="WG37" s="10">
        <v>0</v>
      </c>
      <c r="WH37" s="10">
        <v>0</v>
      </c>
      <c r="WI37" s="10">
        <v>10</v>
      </c>
      <c r="WJ37" s="10">
        <v>5</v>
      </c>
      <c r="WK37" s="10">
        <v>10</v>
      </c>
      <c r="WL37" s="10">
        <v>0</v>
      </c>
      <c r="WM37" s="10">
        <v>0</v>
      </c>
      <c r="WN37" s="10">
        <v>3</v>
      </c>
      <c r="WO37" s="10">
        <v>1</v>
      </c>
      <c r="WP37" s="10">
        <v>1</v>
      </c>
      <c r="WQ37" s="10">
        <v>0</v>
      </c>
      <c r="WR37" s="10">
        <v>0</v>
      </c>
      <c r="WS37" s="10">
        <v>0</v>
      </c>
      <c r="WT37" s="10">
        <v>0</v>
      </c>
      <c r="WU37" s="10">
        <v>0</v>
      </c>
      <c r="WV37" s="10">
        <v>0</v>
      </c>
      <c r="WW37" s="10">
        <v>0</v>
      </c>
      <c r="WX37" s="10">
        <v>0</v>
      </c>
      <c r="WY37" s="10">
        <v>0</v>
      </c>
      <c r="WZ37" s="10">
        <v>0</v>
      </c>
      <c r="XA37" s="10">
        <v>0</v>
      </c>
      <c r="XB37" s="10">
        <v>0</v>
      </c>
      <c r="XC37" s="10">
        <v>0</v>
      </c>
      <c r="XD37" s="10">
        <v>0</v>
      </c>
      <c r="XE37" s="10">
        <v>0</v>
      </c>
      <c r="XF37" s="10">
        <v>0</v>
      </c>
      <c r="XG37" s="10">
        <v>0</v>
      </c>
      <c r="XH37" s="10">
        <v>0</v>
      </c>
      <c r="XI37" s="10">
        <v>0</v>
      </c>
      <c r="XJ37" s="10">
        <v>15</v>
      </c>
      <c r="XK37" s="10">
        <v>9</v>
      </c>
      <c r="XL37" s="10">
        <v>6</v>
      </c>
      <c r="XM37" s="10">
        <v>15</v>
      </c>
      <c r="XN37" s="10">
        <v>0</v>
      </c>
      <c r="XO37" s="10">
        <v>18</v>
      </c>
      <c r="XP37" s="10">
        <v>10</v>
      </c>
      <c r="XQ37" s="10">
        <v>8</v>
      </c>
      <c r="XR37" s="10">
        <v>18</v>
      </c>
      <c r="XS37" s="10">
        <v>0</v>
      </c>
    </row>
    <row r="38" spans="1:643" x14ac:dyDescent="0.25">
      <c r="A38" s="4" t="s">
        <v>54</v>
      </c>
      <c r="B38" s="10">
        <v>3</v>
      </c>
      <c r="C38" s="10">
        <v>8666</v>
      </c>
      <c r="D38" s="10">
        <v>693</v>
      </c>
      <c r="E38" s="10">
        <v>454</v>
      </c>
      <c r="F38" s="10">
        <v>1284</v>
      </c>
      <c r="G38" s="10">
        <v>1745</v>
      </c>
      <c r="H38" s="10">
        <v>1701</v>
      </c>
      <c r="I38" s="10">
        <v>1681</v>
      </c>
      <c r="J38" s="10">
        <v>1108</v>
      </c>
      <c r="K38" s="10">
        <v>2810</v>
      </c>
      <c r="L38" s="10">
        <v>5774</v>
      </c>
      <c r="M38" s="10">
        <v>7</v>
      </c>
      <c r="N38" s="10">
        <v>36</v>
      </c>
      <c r="O38" s="10">
        <v>39</v>
      </c>
      <c r="P38" s="10">
        <v>7207</v>
      </c>
      <c r="Q38" s="10">
        <v>1459</v>
      </c>
      <c r="R38" s="10">
        <v>4984</v>
      </c>
      <c r="S38" s="10">
        <v>2790</v>
      </c>
      <c r="T38" s="10">
        <v>172</v>
      </c>
      <c r="U38" s="10">
        <v>237</v>
      </c>
      <c r="V38" s="10">
        <v>157</v>
      </c>
      <c r="W38" s="10">
        <v>326</v>
      </c>
      <c r="X38" s="10">
        <v>3268</v>
      </c>
      <c r="Y38" s="10">
        <v>464</v>
      </c>
      <c r="Z38" s="10">
        <v>198</v>
      </c>
      <c r="AA38" s="10">
        <v>457</v>
      </c>
      <c r="AB38" s="10">
        <v>508</v>
      </c>
      <c r="AC38" s="10">
        <v>564</v>
      </c>
      <c r="AD38" s="10">
        <v>715</v>
      </c>
      <c r="AE38" s="10">
        <v>362</v>
      </c>
      <c r="AF38" s="10">
        <v>1087</v>
      </c>
      <c r="AG38" s="10">
        <v>2156</v>
      </c>
      <c r="AH38" s="10">
        <v>4</v>
      </c>
      <c r="AI38" s="10">
        <v>9</v>
      </c>
      <c r="AJ38" s="10">
        <v>12</v>
      </c>
      <c r="AK38" s="10">
        <v>2729</v>
      </c>
      <c r="AL38" s="10">
        <v>539</v>
      </c>
      <c r="AM38" s="10">
        <v>1892</v>
      </c>
      <c r="AN38" s="10">
        <v>1052</v>
      </c>
      <c r="AO38" s="10">
        <v>67</v>
      </c>
      <c r="AP38" s="10">
        <v>99</v>
      </c>
      <c r="AQ38" s="10">
        <v>61</v>
      </c>
      <c r="AR38" s="10">
        <v>97</v>
      </c>
      <c r="AS38" s="10">
        <v>843</v>
      </c>
      <c r="AT38" s="10">
        <v>93</v>
      </c>
      <c r="AU38" s="10">
        <v>115</v>
      </c>
      <c r="AV38" s="10">
        <v>121</v>
      </c>
      <c r="AW38" s="10">
        <v>139</v>
      </c>
      <c r="AX38" s="10">
        <v>129</v>
      </c>
      <c r="AY38" s="10">
        <v>161</v>
      </c>
      <c r="AZ38" s="10">
        <v>85</v>
      </c>
      <c r="BA38" s="10">
        <v>254</v>
      </c>
      <c r="BB38" s="10">
        <v>585</v>
      </c>
      <c r="BC38" s="10">
        <v>0</v>
      </c>
      <c r="BD38" s="10">
        <v>3</v>
      </c>
      <c r="BE38" s="10">
        <v>1</v>
      </c>
      <c r="BF38" s="10">
        <v>686</v>
      </c>
      <c r="BG38" s="10">
        <v>157</v>
      </c>
      <c r="BH38" s="10">
        <v>467</v>
      </c>
      <c r="BI38" s="10">
        <v>274</v>
      </c>
      <c r="BJ38" s="10">
        <v>18</v>
      </c>
      <c r="BK38" s="10">
        <v>29</v>
      </c>
      <c r="BL38" s="10">
        <v>22</v>
      </c>
      <c r="BM38" s="10">
        <v>33</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4111</v>
      </c>
      <c r="CJ38" s="10">
        <v>557</v>
      </c>
      <c r="CK38" s="10">
        <v>313</v>
      </c>
      <c r="CL38" s="10">
        <v>578</v>
      </c>
      <c r="CM38" s="10">
        <v>647</v>
      </c>
      <c r="CN38" s="10">
        <v>693</v>
      </c>
      <c r="CO38" s="10">
        <v>876</v>
      </c>
      <c r="CP38" s="10">
        <v>447</v>
      </c>
      <c r="CQ38" s="10">
        <v>1341</v>
      </c>
      <c r="CR38" s="10">
        <v>2741</v>
      </c>
      <c r="CS38" s="10">
        <v>4</v>
      </c>
      <c r="CT38" s="10">
        <v>12</v>
      </c>
      <c r="CU38" s="10">
        <v>13</v>
      </c>
      <c r="CV38" s="10">
        <v>3415</v>
      </c>
      <c r="CW38" s="10">
        <v>696</v>
      </c>
      <c r="CX38" s="10">
        <v>2359</v>
      </c>
      <c r="CY38" s="10">
        <v>1326</v>
      </c>
      <c r="CZ38" s="10">
        <v>85</v>
      </c>
      <c r="DA38" s="10">
        <v>128</v>
      </c>
      <c r="DB38" s="10">
        <v>83</v>
      </c>
      <c r="DC38" s="10">
        <v>130</v>
      </c>
      <c r="DD38" s="10">
        <v>4555</v>
      </c>
      <c r="DE38" s="10">
        <v>136</v>
      </c>
      <c r="DF38" s="10">
        <v>141</v>
      </c>
      <c r="DG38" s="10">
        <v>706</v>
      </c>
      <c r="DH38" s="10">
        <v>1098</v>
      </c>
      <c r="DI38" s="10">
        <v>1008</v>
      </c>
      <c r="DJ38" s="10">
        <v>805</v>
      </c>
      <c r="DK38" s="10">
        <v>661</v>
      </c>
      <c r="DL38" s="10">
        <v>1469</v>
      </c>
      <c r="DM38" s="10">
        <v>3033</v>
      </c>
      <c r="DN38" s="10">
        <v>3</v>
      </c>
      <c r="DO38" s="10">
        <v>24</v>
      </c>
      <c r="DP38" s="10">
        <v>26</v>
      </c>
      <c r="DQ38" s="10">
        <v>3792</v>
      </c>
      <c r="DR38" s="10">
        <v>763</v>
      </c>
      <c r="DS38" s="10">
        <v>2625</v>
      </c>
      <c r="DT38" s="10">
        <v>1464</v>
      </c>
      <c r="DU38" s="10">
        <v>87</v>
      </c>
      <c r="DV38" s="10">
        <v>109</v>
      </c>
      <c r="DW38" s="10">
        <v>74</v>
      </c>
      <c r="DX38" s="10">
        <v>196</v>
      </c>
      <c r="DY38" s="10">
        <v>7638</v>
      </c>
      <c r="DZ38" s="10">
        <v>28</v>
      </c>
      <c r="EA38" s="10">
        <v>408</v>
      </c>
      <c r="EB38" s="10">
        <v>1135</v>
      </c>
      <c r="EC38" s="10">
        <v>1633</v>
      </c>
      <c r="ED38" s="10">
        <v>1660</v>
      </c>
      <c r="EE38" s="10">
        <v>1673</v>
      </c>
      <c r="EF38" s="10">
        <v>1101</v>
      </c>
      <c r="EG38" s="10">
        <v>2230</v>
      </c>
      <c r="EH38" s="10">
        <v>5328</v>
      </c>
      <c r="EI38" s="10">
        <v>7</v>
      </c>
      <c r="EJ38" s="10">
        <v>36</v>
      </c>
      <c r="EK38" s="10">
        <v>37</v>
      </c>
      <c r="EL38" s="10">
        <v>6430</v>
      </c>
      <c r="EM38" s="10">
        <v>1208</v>
      </c>
      <c r="EN38" s="10">
        <v>4576</v>
      </c>
      <c r="EO38" s="10">
        <v>2296</v>
      </c>
      <c r="EP38" s="10">
        <v>164</v>
      </c>
      <c r="EQ38" s="10">
        <v>210</v>
      </c>
      <c r="ER38" s="10">
        <v>127</v>
      </c>
      <c r="ES38" s="10">
        <v>265</v>
      </c>
      <c r="ET38" s="10">
        <v>2565</v>
      </c>
      <c r="EU38" s="10">
        <v>16</v>
      </c>
      <c r="EV38" s="10">
        <v>171</v>
      </c>
      <c r="EW38" s="10">
        <v>341</v>
      </c>
      <c r="EX38" s="10">
        <v>435</v>
      </c>
      <c r="EY38" s="10">
        <v>535</v>
      </c>
      <c r="EZ38" s="10">
        <v>711</v>
      </c>
      <c r="FA38" s="10">
        <v>356</v>
      </c>
      <c r="FB38" s="10">
        <v>670</v>
      </c>
      <c r="FC38" s="10">
        <v>1871</v>
      </c>
      <c r="FD38" s="10">
        <v>4</v>
      </c>
      <c r="FE38" s="10">
        <v>9</v>
      </c>
      <c r="FF38" s="10">
        <v>11</v>
      </c>
      <c r="FG38" s="10">
        <v>2205</v>
      </c>
      <c r="FH38" s="10">
        <v>360</v>
      </c>
      <c r="FI38" s="10">
        <v>1608</v>
      </c>
      <c r="FJ38" s="10">
        <v>708</v>
      </c>
      <c r="FK38" s="10">
        <v>60</v>
      </c>
      <c r="FL38" s="10">
        <v>88</v>
      </c>
      <c r="FM38" s="10">
        <v>45</v>
      </c>
      <c r="FN38" s="10">
        <v>56</v>
      </c>
      <c r="FO38" s="10">
        <v>710</v>
      </c>
      <c r="FP38" s="10">
        <v>7</v>
      </c>
      <c r="FQ38" s="10">
        <v>103</v>
      </c>
      <c r="FR38" s="10">
        <v>110</v>
      </c>
      <c r="FS38" s="10">
        <v>119</v>
      </c>
      <c r="FT38" s="10">
        <v>126</v>
      </c>
      <c r="FU38" s="10">
        <v>160</v>
      </c>
      <c r="FV38" s="10">
        <v>85</v>
      </c>
      <c r="FW38" s="10">
        <v>167</v>
      </c>
      <c r="FX38" s="10">
        <v>539</v>
      </c>
      <c r="FY38" s="10">
        <v>0</v>
      </c>
      <c r="FZ38" s="10">
        <v>3</v>
      </c>
      <c r="GA38" s="10">
        <v>1</v>
      </c>
      <c r="GB38" s="10">
        <v>585</v>
      </c>
      <c r="GC38" s="10">
        <v>125</v>
      </c>
      <c r="GD38" s="10">
        <v>414</v>
      </c>
      <c r="GE38" s="10">
        <v>218</v>
      </c>
      <c r="GF38" s="10">
        <v>18</v>
      </c>
      <c r="GG38" s="10">
        <v>19</v>
      </c>
      <c r="GH38" s="10">
        <v>16</v>
      </c>
      <c r="GI38" s="10">
        <v>25</v>
      </c>
      <c r="GJ38" s="10">
        <v>0</v>
      </c>
      <c r="GK38" s="10">
        <v>0</v>
      </c>
      <c r="GL38" s="10">
        <v>0</v>
      </c>
      <c r="GM38" s="10">
        <v>0</v>
      </c>
      <c r="GN38" s="10">
        <v>0</v>
      </c>
      <c r="GO38" s="10">
        <v>0</v>
      </c>
      <c r="GP38" s="10">
        <v>0</v>
      </c>
      <c r="GQ38" s="10">
        <v>0</v>
      </c>
      <c r="GR38" s="10">
        <v>0</v>
      </c>
      <c r="GS38" s="10">
        <v>0</v>
      </c>
      <c r="GT38" s="10">
        <v>0</v>
      </c>
      <c r="GU38" s="10">
        <v>0</v>
      </c>
      <c r="GV38" s="10">
        <v>0</v>
      </c>
      <c r="GW38" s="10">
        <v>0</v>
      </c>
      <c r="GX38" s="10">
        <v>0</v>
      </c>
      <c r="GY38" s="10">
        <v>0</v>
      </c>
      <c r="GZ38" s="10">
        <v>0</v>
      </c>
      <c r="HA38" s="10">
        <v>0</v>
      </c>
      <c r="HB38" s="10">
        <v>0</v>
      </c>
      <c r="HC38" s="10">
        <v>0</v>
      </c>
      <c r="HD38" s="10">
        <v>0</v>
      </c>
      <c r="HE38" s="10">
        <v>3275</v>
      </c>
      <c r="HF38" s="10">
        <v>23</v>
      </c>
      <c r="HG38" s="10">
        <v>274</v>
      </c>
      <c r="HH38" s="10">
        <v>451</v>
      </c>
      <c r="HI38" s="10">
        <v>554</v>
      </c>
      <c r="HJ38" s="10">
        <v>661</v>
      </c>
      <c r="HK38" s="10">
        <v>871</v>
      </c>
      <c r="HL38" s="10">
        <v>441</v>
      </c>
      <c r="HM38" s="10">
        <v>837</v>
      </c>
      <c r="HN38" s="10">
        <v>2410</v>
      </c>
      <c r="HO38" s="10">
        <v>4</v>
      </c>
      <c r="HP38" s="10">
        <v>12</v>
      </c>
      <c r="HQ38" s="10">
        <v>12</v>
      </c>
      <c r="HR38" s="10">
        <v>2790</v>
      </c>
      <c r="HS38" s="10">
        <v>485</v>
      </c>
      <c r="HT38" s="10">
        <v>2022</v>
      </c>
      <c r="HU38" s="10">
        <v>926</v>
      </c>
      <c r="HV38" s="10">
        <v>78</v>
      </c>
      <c r="HW38" s="10">
        <v>107</v>
      </c>
      <c r="HX38" s="10">
        <v>61</v>
      </c>
      <c r="HY38" s="10">
        <v>81</v>
      </c>
      <c r="HZ38" s="10">
        <v>4363</v>
      </c>
      <c r="IA38" s="10">
        <v>5</v>
      </c>
      <c r="IB38" s="10">
        <v>134</v>
      </c>
      <c r="IC38" s="10">
        <v>684</v>
      </c>
      <c r="ID38" s="10">
        <v>1079</v>
      </c>
      <c r="IE38" s="10">
        <v>999</v>
      </c>
      <c r="IF38" s="10">
        <v>802</v>
      </c>
      <c r="IG38" s="10">
        <v>660</v>
      </c>
      <c r="IH38" s="10">
        <v>1393</v>
      </c>
      <c r="II38" s="10">
        <v>2918</v>
      </c>
      <c r="IJ38" s="10">
        <v>3</v>
      </c>
      <c r="IK38" s="10">
        <v>24</v>
      </c>
      <c r="IL38" s="10">
        <v>25</v>
      </c>
      <c r="IM38" s="10">
        <v>3640</v>
      </c>
      <c r="IN38" s="10">
        <v>723</v>
      </c>
      <c r="IO38" s="10">
        <v>2554</v>
      </c>
      <c r="IP38" s="10">
        <v>1370</v>
      </c>
      <c r="IQ38" s="10">
        <v>86</v>
      </c>
      <c r="IR38" s="10">
        <v>103</v>
      </c>
      <c r="IS38" s="10">
        <v>66</v>
      </c>
      <c r="IT38" s="10">
        <v>184</v>
      </c>
      <c r="IU38" s="10">
        <v>1028</v>
      </c>
      <c r="IV38" s="10">
        <v>665</v>
      </c>
      <c r="IW38" s="10">
        <v>46</v>
      </c>
      <c r="IX38" s="10">
        <v>149</v>
      </c>
      <c r="IY38" s="10">
        <v>112</v>
      </c>
      <c r="IZ38" s="10">
        <v>41</v>
      </c>
      <c r="JA38" s="10">
        <v>8</v>
      </c>
      <c r="JB38" s="10">
        <v>7</v>
      </c>
      <c r="JC38" s="10">
        <v>580</v>
      </c>
      <c r="JD38" s="10">
        <v>446</v>
      </c>
      <c r="JE38" s="10">
        <v>0</v>
      </c>
      <c r="JF38" s="10">
        <v>0</v>
      </c>
      <c r="JG38" s="10">
        <v>2</v>
      </c>
      <c r="JH38" s="10">
        <v>777</v>
      </c>
      <c r="JI38" s="10">
        <v>251</v>
      </c>
      <c r="JJ38" s="10">
        <v>408</v>
      </c>
      <c r="JK38" s="10">
        <v>494</v>
      </c>
      <c r="JL38" s="10">
        <v>8</v>
      </c>
      <c r="JM38" s="10">
        <v>27</v>
      </c>
      <c r="JN38" s="10">
        <v>30</v>
      </c>
      <c r="JO38" s="10">
        <v>61</v>
      </c>
      <c r="JP38" s="10">
        <v>703</v>
      </c>
      <c r="JQ38" s="10">
        <v>448</v>
      </c>
      <c r="JR38" s="10">
        <v>27</v>
      </c>
      <c r="JS38" s="10">
        <v>116</v>
      </c>
      <c r="JT38" s="10">
        <v>73</v>
      </c>
      <c r="JU38" s="10">
        <v>29</v>
      </c>
      <c r="JV38" s="10">
        <v>4</v>
      </c>
      <c r="JW38" s="10">
        <v>6</v>
      </c>
      <c r="JX38" s="10">
        <v>417</v>
      </c>
      <c r="JY38" s="10">
        <v>285</v>
      </c>
      <c r="JZ38" s="10">
        <v>0</v>
      </c>
      <c r="KA38" s="10">
        <v>0</v>
      </c>
      <c r="KB38" s="10">
        <v>1</v>
      </c>
      <c r="KC38" s="10">
        <v>524</v>
      </c>
      <c r="KD38" s="10">
        <v>179</v>
      </c>
      <c r="KE38" s="10">
        <v>284</v>
      </c>
      <c r="KF38" s="10">
        <v>344</v>
      </c>
      <c r="KG38" s="10">
        <v>7</v>
      </c>
      <c r="KH38" s="10">
        <v>11</v>
      </c>
      <c r="KI38" s="10">
        <v>16</v>
      </c>
      <c r="KJ38" s="10">
        <v>41</v>
      </c>
      <c r="KK38" s="10">
        <v>133</v>
      </c>
      <c r="KL38" s="10">
        <v>86</v>
      </c>
      <c r="KM38" s="10">
        <v>12</v>
      </c>
      <c r="KN38" s="10">
        <v>11</v>
      </c>
      <c r="KO38" s="10">
        <v>20</v>
      </c>
      <c r="KP38" s="10">
        <v>3</v>
      </c>
      <c r="KQ38" s="10">
        <v>1</v>
      </c>
      <c r="KR38" s="10">
        <v>0</v>
      </c>
      <c r="KS38" s="10">
        <v>87</v>
      </c>
      <c r="KT38" s="10">
        <v>46</v>
      </c>
      <c r="KU38" s="10">
        <v>0</v>
      </c>
      <c r="KV38" s="10">
        <v>0</v>
      </c>
      <c r="KW38" s="10">
        <v>0</v>
      </c>
      <c r="KX38" s="10">
        <v>101</v>
      </c>
      <c r="KY38" s="10">
        <v>32</v>
      </c>
      <c r="KZ38" s="10">
        <v>53</v>
      </c>
      <c r="LA38" s="10">
        <v>56</v>
      </c>
      <c r="LB38" s="10">
        <v>0</v>
      </c>
      <c r="LC38" s="10">
        <v>10</v>
      </c>
      <c r="LD38" s="10">
        <v>6</v>
      </c>
      <c r="LE38" s="10">
        <v>8</v>
      </c>
      <c r="LF38" s="10">
        <v>836</v>
      </c>
      <c r="LG38" s="10">
        <v>534</v>
      </c>
      <c r="LH38" s="10">
        <v>39</v>
      </c>
      <c r="LI38" s="10">
        <v>127</v>
      </c>
      <c r="LJ38" s="10">
        <v>93</v>
      </c>
      <c r="LK38" s="10">
        <v>32</v>
      </c>
      <c r="LL38" s="10">
        <v>5</v>
      </c>
      <c r="LM38" s="10">
        <v>6</v>
      </c>
      <c r="LN38" s="10">
        <v>504</v>
      </c>
      <c r="LO38" s="10">
        <v>331</v>
      </c>
      <c r="LP38" s="10">
        <v>0</v>
      </c>
      <c r="LQ38" s="10">
        <v>0</v>
      </c>
      <c r="LR38" s="10">
        <v>1</v>
      </c>
      <c r="LS38" s="10">
        <v>625</v>
      </c>
      <c r="LT38" s="10">
        <v>211</v>
      </c>
      <c r="LU38" s="10">
        <v>337</v>
      </c>
      <c r="LV38" s="10">
        <v>400</v>
      </c>
      <c r="LW38" s="10">
        <v>7</v>
      </c>
      <c r="LX38" s="10">
        <v>21</v>
      </c>
      <c r="LY38" s="10">
        <v>22</v>
      </c>
      <c r="LZ38" s="10">
        <v>49</v>
      </c>
      <c r="MA38" s="10">
        <v>192</v>
      </c>
      <c r="MB38" s="10">
        <v>131</v>
      </c>
      <c r="MC38" s="10">
        <v>7</v>
      </c>
      <c r="MD38" s="10">
        <v>22</v>
      </c>
      <c r="ME38" s="10">
        <v>19</v>
      </c>
      <c r="MF38" s="10">
        <v>9</v>
      </c>
      <c r="MG38" s="10">
        <v>3</v>
      </c>
      <c r="MH38" s="10">
        <v>1</v>
      </c>
      <c r="MI38" s="10">
        <v>76</v>
      </c>
      <c r="MJ38" s="10">
        <v>115</v>
      </c>
      <c r="MK38" s="10">
        <v>0</v>
      </c>
      <c r="ML38" s="10">
        <v>0</v>
      </c>
      <c r="MM38" s="10">
        <v>1</v>
      </c>
      <c r="MN38" s="10">
        <v>152</v>
      </c>
      <c r="MO38" s="10">
        <v>40</v>
      </c>
      <c r="MP38" s="10">
        <v>71</v>
      </c>
      <c r="MQ38" s="10">
        <v>94</v>
      </c>
      <c r="MR38" s="10">
        <v>1</v>
      </c>
      <c r="MS38" s="10">
        <v>6</v>
      </c>
      <c r="MT38" s="10">
        <v>8</v>
      </c>
      <c r="MU38" s="10">
        <v>12</v>
      </c>
      <c r="MV38" s="10">
        <v>292</v>
      </c>
      <c r="MW38" s="10">
        <v>202</v>
      </c>
      <c r="MX38" s="10">
        <v>41</v>
      </c>
      <c r="MY38" s="10">
        <v>243</v>
      </c>
      <c r="MZ38" s="10">
        <v>49</v>
      </c>
      <c r="NA38" s="10">
        <v>2433</v>
      </c>
      <c r="NB38" s="10">
        <v>984</v>
      </c>
      <c r="NC38" s="10">
        <v>0</v>
      </c>
      <c r="ND38" s="10">
        <v>984</v>
      </c>
      <c r="NE38" s="10">
        <v>1449</v>
      </c>
      <c r="NF38" s="10">
        <v>2378</v>
      </c>
      <c r="NG38" s="10">
        <v>938</v>
      </c>
      <c r="NH38" s="10">
        <v>0</v>
      </c>
      <c r="NI38" s="10">
        <v>938</v>
      </c>
      <c r="NJ38" s="10">
        <v>1440</v>
      </c>
      <c r="NK38" s="10">
        <v>55</v>
      </c>
      <c r="NL38" s="10">
        <v>46</v>
      </c>
      <c r="NM38" s="10">
        <v>46</v>
      </c>
      <c r="NN38" s="10">
        <v>9</v>
      </c>
      <c r="NO38" s="10">
        <v>1094</v>
      </c>
      <c r="NP38" s="10">
        <v>92</v>
      </c>
      <c r="NQ38" s="10">
        <v>994</v>
      </c>
      <c r="NR38" s="10">
        <v>1</v>
      </c>
      <c r="NS38" s="10">
        <v>2</v>
      </c>
      <c r="NT38" s="10">
        <v>5</v>
      </c>
      <c r="NU38" s="10">
        <v>989</v>
      </c>
      <c r="NV38" s="10">
        <v>105</v>
      </c>
      <c r="NW38" s="10">
        <v>666</v>
      </c>
      <c r="NX38" s="10">
        <v>318</v>
      </c>
      <c r="NY38" s="10">
        <v>21</v>
      </c>
      <c r="NZ38" s="10">
        <v>33</v>
      </c>
      <c r="OA38" s="10">
        <v>10</v>
      </c>
      <c r="OB38" s="10">
        <v>46</v>
      </c>
      <c r="OC38" s="10">
        <v>206</v>
      </c>
      <c r="OD38" s="10">
        <v>22</v>
      </c>
      <c r="OE38" s="10">
        <v>183</v>
      </c>
      <c r="OF38" s="10">
        <v>0</v>
      </c>
      <c r="OG38" s="10">
        <v>1</v>
      </c>
      <c r="OH38" s="10">
        <v>0</v>
      </c>
      <c r="OI38" s="10">
        <v>184</v>
      </c>
      <c r="OJ38" s="10">
        <v>22</v>
      </c>
      <c r="OK38" s="10">
        <v>131</v>
      </c>
      <c r="OL38" s="10">
        <v>51</v>
      </c>
      <c r="OM38" s="10">
        <v>2</v>
      </c>
      <c r="ON38" s="10">
        <v>9</v>
      </c>
      <c r="OO38" s="10">
        <v>4</v>
      </c>
      <c r="OP38" s="10">
        <v>9</v>
      </c>
      <c r="OQ38" s="10">
        <v>333</v>
      </c>
      <c r="OR38" s="10">
        <v>6</v>
      </c>
      <c r="OS38" s="10">
        <v>326</v>
      </c>
      <c r="OT38" s="10">
        <v>0</v>
      </c>
      <c r="OU38" s="10">
        <v>1</v>
      </c>
      <c r="OV38" s="10">
        <v>0</v>
      </c>
      <c r="OW38" s="10">
        <v>300</v>
      </c>
      <c r="OX38" s="10">
        <v>33</v>
      </c>
      <c r="OY38" s="10">
        <v>188</v>
      </c>
      <c r="OZ38" s="10">
        <v>115</v>
      </c>
      <c r="PA38" s="10">
        <v>13</v>
      </c>
      <c r="PB38" s="10">
        <v>6</v>
      </c>
      <c r="PC38" s="10">
        <v>3</v>
      </c>
      <c r="PD38" s="10">
        <v>8</v>
      </c>
      <c r="PE38" s="10">
        <v>0</v>
      </c>
      <c r="PF38" s="10">
        <v>0</v>
      </c>
      <c r="PG38" s="10">
        <v>0</v>
      </c>
      <c r="PH38" s="10">
        <v>0</v>
      </c>
      <c r="PI38" s="10">
        <v>0</v>
      </c>
      <c r="PJ38" s="10">
        <v>0</v>
      </c>
      <c r="PK38" s="10">
        <v>0</v>
      </c>
      <c r="PL38" s="10">
        <v>0</v>
      </c>
      <c r="PM38" s="10">
        <v>0</v>
      </c>
      <c r="PN38" s="10">
        <v>0</v>
      </c>
      <c r="PO38" s="10">
        <v>0</v>
      </c>
      <c r="PP38" s="10">
        <v>0</v>
      </c>
      <c r="PQ38" s="10">
        <v>0</v>
      </c>
      <c r="PR38" s="10">
        <v>0</v>
      </c>
      <c r="PS38" s="10">
        <v>539</v>
      </c>
      <c r="PT38" s="10">
        <v>28</v>
      </c>
      <c r="PU38" s="10">
        <v>509</v>
      </c>
      <c r="PV38" s="10">
        <v>0</v>
      </c>
      <c r="PW38" s="10">
        <v>2</v>
      </c>
      <c r="PX38" s="10">
        <v>0</v>
      </c>
      <c r="PY38" s="10">
        <v>484</v>
      </c>
      <c r="PZ38" s="10">
        <v>55</v>
      </c>
      <c r="QA38" s="10">
        <v>319</v>
      </c>
      <c r="QB38" s="10">
        <v>166</v>
      </c>
      <c r="QC38" s="10">
        <v>15</v>
      </c>
      <c r="QD38" s="10">
        <v>15</v>
      </c>
      <c r="QE38" s="10">
        <v>7</v>
      </c>
      <c r="QF38" s="10">
        <v>17</v>
      </c>
      <c r="QG38" s="10">
        <v>555</v>
      </c>
      <c r="QH38" s="10">
        <v>64</v>
      </c>
      <c r="QI38" s="10">
        <v>485</v>
      </c>
      <c r="QJ38" s="10">
        <v>1</v>
      </c>
      <c r="QK38" s="10">
        <v>0</v>
      </c>
      <c r="QL38" s="10">
        <v>5</v>
      </c>
      <c r="QM38" s="10">
        <v>505</v>
      </c>
      <c r="QN38" s="10">
        <v>50</v>
      </c>
      <c r="QO38" s="10">
        <v>347</v>
      </c>
      <c r="QP38" s="10">
        <v>152</v>
      </c>
      <c r="QQ38" s="10">
        <v>6</v>
      </c>
      <c r="QR38" s="10">
        <v>18</v>
      </c>
      <c r="QS38" s="10">
        <v>3</v>
      </c>
      <c r="QT38" s="10">
        <v>29</v>
      </c>
      <c r="QU38" s="10">
        <v>429</v>
      </c>
      <c r="QV38" s="10">
        <v>166</v>
      </c>
      <c r="QW38" s="10">
        <v>245</v>
      </c>
      <c r="QX38" s="10">
        <v>3</v>
      </c>
      <c r="QY38" s="10">
        <v>9</v>
      </c>
      <c r="QZ38" s="10">
        <v>6</v>
      </c>
      <c r="RA38" s="10">
        <v>336</v>
      </c>
      <c r="RB38" s="10">
        <v>93</v>
      </c>
      <c r="RC38" s="10">
        <v>179</v>
      </c>
      <c r="RD38" s="10">
        <v>197</v>
      </c>
      <c r="RE38" s="10">
        <v>4</v>
      </c>
      <c r="RF38" s="10">
        <v>11</v>
      </c>
      <c r="RG38" s="10">
        <v>6</v>
      </c>
      <c r="RH38" s="10">
        <v>32</v>
      </c>
      <c r="RI38" s="10">
        <v>183</v>
      </c>
      <c r="RJ38" s="10">
        <v>57</v>
      </c>
      <c r="RK38" s="10">
        <v>114</v>
      </c>
      <c r="RL38" s="10">
        <v>1</v>
      </c>
      <c r="RM38" s="10">
        <v>6</v>
      </c>
      <c r="RN38" s="10">
        <v>5</v>
      </c>
      <c r="RO38" s="10">
        <v>140</v>
      </c>
      <c r="RP38" s="10">
        <v>43</v>
      </c>
      <c r="RQ38" s="10">
        <v>80</v>
      </c>
      <c r="RR38" s="10">
        <v>84</v>
      </c>
      <c r="RS38" s="10">
        <v>1</v>
      </c>
      <c r="RT38" s="10">
        <v>3</v>
      </c>
      <c r="RU38" s="10">
        <v>2</v>
      </c>
      <c r="RV38" s="10">
        <v>13</v>
      </c>
      <c r="RW38" s="10">
        <v>110</v>
      </c>
      <c r="RX38" s="10">
        <v>45</v>
      </c>
      <c r="RY38" s="10">
        <v>62</v>
      </c>
      <c r="RZ38" s="10">
        <v>0</v>
      </c>
      <c r="SA38" s="10">
        <v>2</v>
      </c>
      <c r="SB38" s="10">
        <v>1</v>
      </c>
      <c r="SC38" s="10">
        <v>84</v>
      </c>
      <c r="SD38" s="10">
        <v>26</v>
      </c>
      <c r="SE38" s="10">
        <v>43</v>
      </c>
      <c r="SF38" s="10">
        <v>49</v>
      </c>
      <c r="SG38" s="10">
        <v>0</v>
      </c>
      <c r="SH38" s="10">
        <v>6</v>
      </c>
      <c r="SI38" s="10">
        <v>3</v>
      </c>
      <c r="SJ38" s="10">
        <v>9</v>
      </c>
      <c r="SK38" s="10">
        <v>0</v>
      </c>
      <c r="SL38" s="10">
        <v>0</v>
      </c>
      <c r="SM38" s="10">
        <v>0</v>
      </c>
      <c r="SN38" s="10">
        <v>0</v>
      </c>
      <c r="SO38" s="10">
        <v>0</v>
      </c>
      <c r="SP38" s="10">
        <v>0</v>
      </c>
      <c r="SQ38" s="10">
        <v>0</v>
      </c>
      <c r="SR38" s="10">
        <v>0</v>
      </c>
      <c r="SS38" s="10">
        <v>0</v>
      </c>
      <c r="ST38" s="10">
        <v>0</v>
      </c>
      <c r="SU38" s="10">
        <v>0</v>
      </c>
      <c r="SV38" s="10">
        <v>0</v>
      </c>
      <c r="SW38" s="10">
        <v>0</v>
      </c>
      <c r="SX38" s="10">
        <v>0</v>
      </c>
      <c r="SY38" s="10">
        <v>293</v>
      </c>
      <c r="SZ38" s="10">
        <v>102</v>
      </c>
      <c r="TA38" s="10">
        <v>176</v>
      </c>
      <c r="TB38" s="10">
        <v>1</v>
      </c>
      <c r="TC38" s="10">
        <v>8</v>
      </c>
      <c r="TD38" s="10">
        <v>6</v>
      </c>
      <c r="TE38" s="10">
        <v>224</v>
      </c>
      <c r="TF38" s="10">
        <v>69</v>
      </c>
      <c r="TG38" s="10">
        <v>123</v>
      </c>
      <c r="TH38" s="10">
        <v>133</v>
      </c>
      <c r="TI38" s="10">
        <v>1</v>
      </c>
      <c r="TJ38" s="10">
        <v>9</v>
      </c>
      <c r="TK38" s="10">
        <v>5</v>
      </c>
      <c r="TL38" s="10">
        <v>22</v>
      </c>
      <c r="TM38" s="10">
        <v>136</v>
      </c>
      <c r="TN38" s="10">
        <v>64</v>
      </c>
      <c r="TO38" s="10">
        <v>69</v>
      </c>
      <c r="TP38" s="10">
        <v>2</v>
      </c>
      <c r="TQ38" s="10">
        <v>1</v>
      </c>
      <c r="TR38" s="10">
        <v>0</v>
      </c>
      <c r="TS38" s="10">
        <v>112</v>
      </c>
      <c r="TT38" s="10">
        <v>24</v>
      </c>
      <c r="TU38" s="10">
        <v>56</v>
      </c>
      <c r="TV38" s="10">
        <v>64</v>
      </c>
      <c r="TW38" s="10">
        <v>3</v>
      </c>
      <c r="TX38" s="10">
        <v>2</v>
      </c>
      <c r="TY38" s="10">
        <v>1</v>
      </c>
      <c r="TZ38" s="10">
        <v>10</v>
      </c>
      <c r="UA38" s="10">
        <v>28</v>
      </c>
      <c r="UB38" s="10">
        <v>16</v>
      </c>
      <c r="UC38" s="10">
        <v>7</v>
      </c>
      <c r="UD38" s="10">
        <v>0</v>
      </c>
      <c r="UE38" s="10">
        <v>23</v>
      </c>
      <c r="UF38" s="10">
        <v>5</v>
      </c>
      <c r="UG38" s="10">
        <v>401</v>
      </c>
      <c r="UH38" s="10">
        <v>167</v>
      </c>
      <c r="UI38" s="10">
        <v>103</v>
      </c>
      <c r="UJ38" s="10">
        <v>0</v>
      </c>
      <c r="UK38" s="10">
        <v>270</v>
      </c>
      <c r="UL38" s="10">
        <v>131</v>
      </c>
      <c r="UM38" s="10">
        <v>27</v>
      </c>
      <c r="UN38" s="10">
        <v>25</v>
      </c>
      <c r="UO38" s="10">
        <v>2</v>
      </c>
      <c r="UP38" s="10">
        <v>0</v>
      </c>
      <c r="UQ38" s="10">
        <v>0</v>
      </c>
      <c r="UR38" s="10">
        <v>0</v>
      </c>
      <c r="US38" s="10">
        <v>15</v>
      </c>
      <c r="UT38" s="10">
        <v>12</v>
      </c>
      <c r="UU38" s="10">
        <v>5</v>
      </c>
      <c r="UV38" s="10">
        <v>19</v>
      </c>
      <c r="UW38" s="10">
        <v>1</v>
      </c>
      <c r="UX38" s="10">
        <v>0</v>
      </c>
      <c r="UY38" s="10">
        <v>1</v>
      </c>
      <c r="UZ38" s="10">
        <v>1</v>
      </c>
      <c r="VA38" s="10">
        <v>14</v>
      </c>
      <c r="VB38" s="10">
        <v>12</v>
      </c>
      <c r="VC38" s="10">
        <v>2</v>
      </c>
      <c r="VD38" s="10">
        <v>0</v>
      </c>
      <c r="VE38" s="10">
        <v>0</v>
      </c>
      <c r="VF38" s="10">
        <v>0</v>
      </c>
      <c r="VG38" s="10">
        <v>8</v>
      </c>
      <c r="VH38" s="10">
        <v>6</v>
      </c>
      <c r="VI38" s="10">
        <v>5</v>
      </c>
      <c r="VJ38" s="10">
        <v>8</v>
      </c>
      <c r="VK38" s="10">
        <v>0</v>
      </c>
      <c r="VL38" s="10">
        <v>0</v>
      </c>
      <c r="VM38" s="10">
        <v>1</v>
      </c>
      <c r="VN38" s="10">
        <v>0</v>
      </c>
      <c r="VO38" s="10">
        <v>7</v>
      </c>
      <c r="VP38" s="10">
        <v>7</v>
      </c>
      <c r="VQ38" s="10">
        <v>0</v>
      </c>
      <c r="VR38" s="10">
        <v>0</v>
      </c>
      <c r="VS38" s="10">
        <v>0</v>
      </c>
      <c r="VT38" s="10">
        <v>0</v>
      </c>
      <c r="VU38" s="10">
        <v>7</v>
      </c>
      <c r="VV38" s="10">
        <v>0</v>
      </c>
      <c r="VW38" s="10">
        <v>0</v>
      </c>
      <c r="VX38" s="10">
        <v>6</v>
      </c>
      <c r="VY38" s="10">
        <v>0</v>
      </c>
      <c r="VZ38" s="10">
        <v>0</v>
      </c>
      <c r="WA38" s="10">
        <v>0</v>
      </c>
      <c r="WB38" s="10">
        <v>1</v>
      </c>
      <c r="WC38" s="10">
        <v>21</v>
      </c>
      <c r="WD38" s="10">
        <v>19</v>
      </c>
      <c r="WE38" s="10">
        <v>2</v>
      </c>
      <c r="WF38" s="10">
        <v>0</v>
      </c>
      <c r="WG38" s="10">
        <v>0</v>
      </c>
      <c r="WH38" s="10">
        <v>0</v>
      </c>
      <c r="WI38" s="10">
        <v>15</v>
      </c>
      <c r="WJ38" s="10">
        <v>6</v>
      </c>
      <c r="WK38" s="10">
        <v>5</v>
      </c>
      <c r="WL38" s="10">
        <v>14</v>
      </c>
      <c r="WM38" s="10">
        <v>0</v>
      </c>
      <c r="WN38" s="10">
        <v>0</v>
      </c>
      <c r="WO38" s="10">
        <v>1</v>
      </c>
      <c r="WP38" s="10">
        <v>1</v>
      </c>
      <c r="WQ38" s="10">
        <v>6</v>
      </c>
      <c r="WR38" s="10">
        <v>6</v>
      </c>
      <c r="WS38" s="10">
        <v>0</v>
      </c>
      <c r="WT38" s="10">
        <v>0</v>
      </c>
      <c r="WU38" s="10">
        <v>0</v>
      </c>
      <c r="WV38" s="10">
        <v>0</v>
      </c>
      <c r="WW38" s="10">
        <v>0</v>
      </c>
      <c r="WX38" s="10">
        <v>6</v>
      </c>
      <c r="WY38" s="10">
        <v>0</v>
      </c>
      <c r="WZ38" s="10">
        <v>5</v>
      </c>
      <c r="XA38" s="10">
        <v>1</v>
      </c>
      <c r="XB38" s="10">
        <v>0</v>
      </c>
      <c r="XC38" s="10">
        <v>0</v>
      </c>
      <c r="XD38" s="10">
        <v>0</v>
      </c>
      <c r="XE38" s="10">
        <v>0</v>
      </c>
      <c r="XF38" s="10">
        <v>0</v>
      </c>
      <c r="XG38" s="10">
        <v>0</v>
      </c>
      <c r="XH38" s="10">
        <v>0</v>
      </c>
      <c r="XI38" s="10">
        <v>0</v>
      </c>
      <c r="XJ38" s="10">
        <v>27</v>
      </c>
      <c r="XK38" s="10">
        <v>14</v>
      </c>
      <c r="XL38" s="10">
        <v>7</v>
      </c>
      <c r="XM38" s="10">
        <v>21</v>
      </c>
      <c r="XN38" s="10">
        <v>6</v>
      </c>
      <c r="XO38" s="10">
        <v>40</v>
      </c>
      <c r="XP38" s="10">
        <v>19</v>
      </c>
      <c r="XQ38" s="10">
        <v>13</v>
      </c>
      <c r="XR38" s="10">
        <v>32</v>
      </c>
      <c r="XS38" s="10">
        <v>8</v>
      </c>
    </row>
    <row r="39" spans="1:643" x14ac:dyDescent="0.25">
      <c r="A39" s="4" t="s">
        <v>55</v>
      </c>
      <c r="B39" s="10">
        <v>24</v>
      </c>
      <c r="C39" s="10">
        <v>103200</v>
      </c>
      <c r="D39" s="10">
        <v>29377</v>
      </c>
      <c r="E39" s="10">
        <v>10327</v>
      </c>
      <c r="F39" s="10">
        <v>22464</v>
      </c>
      <c r="G39" s="10">
        <v>16640</v>
      </c>
      <c r="H39" s="10">
        <v>10757</v>
      </c>
      <c r="I39" s="10">
        <v>9486</v>
      </c>
      <c r="J39" s="10">
        <v>4149</v>
      </c>
      <c r="K39" s="10">
        <v>44531</v>
      </c>
      <c r="L39" s="10">
        <v>57982</v>
      </c>
      <c r="M39" s="10">
        <v>545</v>
      </c>
      <c r="N39" s="10">
        <v>120</v>
      </c>
      <c r="O39" s="10">
        <v>22</v>
      </c>
      <c r="P39" s="10">
        <v>53543</v>
      </c>
      <c r="Q39" s="10">
        <v>49657</v>
      </c>
      <c r="R39" s="10">
        <v>29552</v>
      </c>
      <c r="S39" s="10">
        <v>65791</v>
      </c>
      <c r="T39" s="10">
        <v>873</v>
      </c>
      <c r="U39" s="10">
        <v>946</v>
      </c>
      <c r="V39" s="10">
        <v>294</v>
      </c>
      <c r="W39" s="10">
        <v>5744</v>
      </c>
      <c r="X39" s="10">
        <v>93664</v>
      </c>
      <c r="Y39" s="10">
        <v>28734</v>
      </c>
      <c r="Z39" s="10">
        <v>9668</v>
      </c>
      <c r="AA39" s="10">
        <v>20727</v>
      </c>
      <c r="AB39" s="10">
        <v>14664</v>
      </c>
      <c r="AC39" s="10">
        <v>9088</v>
      </c>
      <c r="AD39" s="10">
        <v>7705</v>
      </c>
      <c r="AE39" s="10">
        <v>3078</v>
      </c>
      <c r="AF39" s="10">
        <v>41800</v>
      </c>
      <c r="AG39" s="10">
        <v>51442</v>
      </c>
      <c r="AH39" s="10">
        <v>330</v>
      </c>
      <c r="AI39" s="10">
        <v>72</v>
      </c>
      <c r="AJ39" s="10">
        <v>20</v>
      </c>
      <c r="AK39" s="10">
        <v>47011</v>
      </c>
      <c r="AL39" s="10">
        <v>46653</v>
      </c>
      <c r="AM39" s="10">
        <v>26194</v>
      </c>
      <c r="AN39" s="10">
        <v>60566</v>
      </c>
      <c r="AO39" s="10">
        <v>700</v>
      </c>
      <c r="AP39" s="10">
        <v>885</v>
      </c>
      <c r="AQ39" s="10">
        <v>260</v>
      </c>
      <c r="AR39" s="10">
        <v>5059</v>
      </c>
      <c r="AS39" s="10">
        <v>4463</v>
      </c>
      <c r="AT39" s="10">
        <v>610</v>
      </c>
      <c r="AU39" s="10">
        <v>457</v>
      </c>
      <c r="AV39" s="10">
        <v>885</v>
      </c>
      <c r="AW39" s="10">
        <v>929</v>
      </c>
      <c r="AX39" s="10">
        <v>662</v>
      </c>
      <c r="AY39" s="10">
        <v>652</v>
      </c>
      <c r="AZ39" s="10">
        <v>268</v>
      </c>
      <c r="BA39" s="10">
        <v>1593</v>
      </c>
      <c r="BB39" s="10">
        <v>2670</v>
      </c>
      <c r="BC39" s="10">
        <v>170</v>
      </c>
      <c r="BD39" s="10">
        <v>28</v>
      </c>
      <c r="BE39" s="10">
        <v>2</v>
      </c>
      <c r="BF39" s="10">
        <v>3003</v>
      </c>
      <c r="BG39" s="10">
        <v>1460</v>
      </c>
      <c r="BH39" s="10">
        <v>1369</v>
      </c>
      <c r="BI39" s="10">
        <v>2435</v>
      </c>
      <c r="BJ39" s="10">
        <v>53</v>
      </c>
      <c r="BK39" s="10">
        <v>21</v>
      </c>
      <c r="BL39" s="10">
        <v>18</v>
      </c>
      <c r="BM39" s="10">
        <v>567</v>
      </c>
      <c r="BN39" s="10">
        <v>66</v>
      </c>
      <c r="BO39" s="10">
        <v>0</v>
      </c>
      <c r="BP39" s="10">
        <v>2</v>
      </c>
      <c r="BQ39" s="10">
        <v>11</v>
      </c>
      <c r="BR39" s="10">
        <v>15</v>
      </c>
      <c r="BS39" s="10">
        <v>11</v>
      </c>
      <c r="BT39" s="10">
        <v>21</v>
      </c>
      <c r="BU39" s="10">
        <v>6</v>
      </c>
      <c r="BV39" s="10">
        <v>0</v>
      </c>
      <c r="BW39" s="10">
        <v>66</v>
      </c>
      <c r="BX39" s="10">
        <v>0</v>
      </c>
      <c r="BY39" s="10">
        <v>0</v>
      </c>
      <c r="BZ39" s="10">
        <v>0</v>
      </c>
      <c r="CA39" s="10">
        <v>53</v>
      </c>
      <c r="CB39" s="10">
        <v>13</v>
      </c>
      <c r="CC39" s="10">
        <v>24</v>
      </c>
      <c r="CD39" s="10">
        <v>41</v>
      </c>
      <c r="CE39" s="10">
        <v>1</v>
      </c>
      <c r="CF39" s="10">
        <v>0</v>
      </c>
      <c r="CG39" s="10">
        <v>0</v>
      </c>
      <c r="CH39" s="10">
        <v>0</v>
      </c>
      <c r="CI39" s="10">
        <v>98193</v>
      </c>
      <c r="CJ39" s="10">
        <v>29344</v>
      </c>
      <c r="CK39" s="10">
        <v>10127</v>
      </c>
      <c r="CL39" s="10">
        <v>21623</v>
      </c>
      <c r="CM39" s="10">
        <v>15608</v>
      </c>
      <c r="CN39" s="10">
        <v>9761</v>
      </c>
      <c r="CO39" s="10">
        <v>8378</v>
      </c>
      <c r="CP39" s="10">
        <v>3352</v>
      </c>
      <c r="CQ39" s="10">
        <v>43393</v>
      </c>
      <c r="CR39" s="10">
        <v>54178</v>
      </c>
      <c r="CS39" s="10">
        <v>500</v>
      </c>
      <c r="CT39" s="10">
        <v>100</v>
      </c>
      <c r="CU39" s="10">
        <v>22</v>
      </c>
      <c r="CV39" s="10">
        <v>50067</v>
      </c>
      <c r="CW39" s="10">
        <v>48126</v>
      </c>
      <c r="CX39" s="10">
        <v>27587</v>
      </c>
      <c r="CY39" s="10">
        <v>63042</v>
      </c>
      <c r="CZ39" s="10">
        <v>754</v>
      </c>
      <c r="DA39" s="10">
        <v>906</v>
      </c>
      <c r="DB39" s="10">
        <v>278</v>
      </c>
      <c r="DC39" s="10">
        <v>5626</v>
      </c>
      <c r="DD39" s="10">
        <v>5007</v>
      </c>
      <c r="DE39" s="10">
        <v>33</v>
      </c>
      <c r="DF39" s="10">
        <v>200</v>
      </c>
      <c r="DG39" s="10">
        <v>841</v>
      </c>
      <c r="DH39" s="10">
        <v>1032</v>
      </c>
      <c r="DI39" s="10">
        <v>996</v>
      </c>
      <c r="DJ39" s="10">
        <v>1108</v>
      </c>
      <c r="DK39" s="10">
        <v>797</v>
      </c>
      <c r="DL39" s="10">
        <v>1138</v>
      </c>
      <c r="DM39" s="10">
        <v>3804</v>
      </c>
      <c r="DN39" s="10">
        <v>45</v>
      </c>
      <c r="DO39" s="10">
        <v>20</v>
      </c>
      <c r="DP39" s="10">
        <v>0</v>
      </c>
      <c r="DQ39" s="10">
        <v>3476</v>
      </c>
      <c r="DR39" s="10">
        <v>1531</v>
      </c>
      <c r="DS39" s="10">
        <v>1965</v>
      </c>
      <c r="DT39" s="10">
        <v>2749</v>
      </c>
      <c r="DU39" s="10">
        <v>119</v>
      </c>
      <c r="DV39" s="10">
        <v>40</v>
      </c>
      <c r="DW39" s="10">
        <v>16</v>
      </c>
      <c r="DX39" s="10">
        <v>118</v>
      </c>
      <c r="DY39" s="10">
        <v>49505</v>
      </c>
      <c r="DZ39" s="10">
        <v>156</v>
      </c>
      <c r="EA39" s="10">
        <v>5394</v>
      </c>
      <c r="EB39" s="10">
        <v>11478</v>
      </c>
      <c r="EC39" s="10">
        <v>10429</v>
      </c>
      <c r="ED39" s="10">
        <v>8956</v>
      </c>
      <c r="EE39" s="10">
        <v>9044</v>
      </c>
      <c r="EF39" s="10">
        <v>4048</v>
      </c>
      <c r="EG39" s="10">
        <v>13480</v>
      </c>
      <c r="EH39" s="10">
        <v>35379</v>
      </c>
      <c r="EI39" s="10">
        <v>531</v>
      </c>
      <c r="EJ39" s="10">
        <v>101</v>
      </c>
      <c r="EK39" s="10">
        <v>14</v>
      </c>
      <c r="EL39" s="10">
        <v>30878</v>
      </c>
      <c r="EM39" s="10">
        <v>18627</v>
      </c>
      <c r="EN39" s="10">
        <v>16508</v>
      </c>
      <c r="EO39" s="10">
        <v>29784</v>
      </c>
      <c r="EP39" s="10">
        <v>673</v>
      </c>
      <c r="EQ39" s="10">
        <v>375</v>
      </c>
      <c r="ER39" s="10">
        <v>194</v>
      </c>
      <c r="ES39" s="10">
        <v>1971</v>
      </c>
      <c r="ET39" s="10">
        <v>40993</v>
      </c>
      <c r="EU39" s="10">
        <v>119</v>
      </c>
      <c r="EV39" s="10">
        <v>4817</v>
      </c>
      <c r="EW39" s="10">
        <v>9916</v>
      </c>
      <c r="EX39" s="10">
        <v>8568</v>
      </c>
      <c r="EY39" s="10">
        <v>7327</v>
      </c>
      <c r="EZ39" s="10">
        <v>7268</v>
      </c>
      <c r="FA39" s="10">
        <v>2978</v>
      </c>
      <c r="FB39" s="10">
        <v>11416</v>
      </c>
      <c r="FC39" s="10">
        <v>29195</v>
      </c>
      <c r="FD39" s="10">
        <v>316</v>
      </c>
      <c r="FE39" s="10">
        <v>54</v>
      </c>
      <c r="FF39" s="10">
        <v>12</v>
      </c>
      <c r="FG39" s="10">
        <v>25059</v>
      </c>
      <c r="FH39" s="10">
        <v>15934</v>
      </c>
      <c r="FI39" s="10">
        <v>13488</v>
      </c>
      <c r="FJ39" s="10">
        <v>25175</v>
      </c>
      <c r="FK39" s="10">
        <v>512</v>
      </c>
      <c r="FL39" s="10">
        <v>319</v>
      </c>
      <c r="FM39" s="10">
        <v>160</v>
      </c>
      <c r="FN39" s="10">
        <v>1339</v>
      </c>
      <c r="FO39" s="10">
        <v>3471</v>
      </c>
      <c r="FP39" s="10">
        <v>23</v>
      </c>
      <c r="FQ39" s="10">
        <v>379</v>
      </c>
      <c r="FR39" s="10">
        <v>719</v>
      </c>
      <c r="FS39" s="10">
        <v>814</v>
      </c>
      <c r="FT39" s="10">
        <v>622</v>
      </c>
      <c r="FU39" s="10">
        <v>647</v>
      </c>
      <c r="FV39" s="10">
        <v>267</v>
      </c>
      <c r="FW39" s="10">
        <v>946</v>
      </c>
      <c r="FX39" s="10">
        <v>2326</v>
      </c>
      <c r="FY39" s="10">
        <v>170</v>
      </c>
      <c r="FZ39" s="10">
        <v>27</v>
      </c>
      <c r="GA39" s="10">
        <v>2</v>
      </c>
      <c r="GB39" s="10">
        <v>2319</v>
      </c>
      <c r="GC39" s="10">
        <v>1152</v>
      </c>
      <c r="GD39" s="10">
        <v>1057</v>
      </c>
      <c r="GE39" s="10">
        <v>1823</v>
      </c>
      <c r="GF39" s="10">
        <v>41</v>
      </c>
      <c r="GG39" s="10">
        <v>16</v>
      </c>
      <c r="GH39" s="10">
        <v>18</v>
      </c>
      <c r="GI39" s="10">
        <v>516</v>
      </c>
      <c r="GJ39" s="10">
        <v>66</v>
      </c>
      <c r="GK39" s="10">
        <v>0</v>
      </c>
      <c r="GL39" s="10">
        <v>2</v>
      </c>
      <c r="GM39" s="10">
        <v>11</v>
      </c>
      <c r="GN39" s="10">
        <v>15</v>
      </c>
      <c r="GO39" s="10">
        <v>11</v>
      </c>
      <c r="GP39" s="10">
        <v>21</v>
      </c>
      <c r="GQ39" s="10">
        <v>6</v>
      </c>
      <c r="GR39" s="10">
        <v>0</v>
      </c>
      <c r="GS39" s="10">
        <v>66</v>
      </c>
      <c r="GT39" s="10">
        <v>0</v>
      </c>
      <c r="GU39" s="10">
        <v>0</v>
      </c>
      <c r="GV39" s="10">
        <v>0</v>
      </c>
      <c r="GW39" s="10">
        <v>53</v>
      </c>
      <c r="GX39" s="10">
        <v>13</v>
      </c>
      <c r="GY39" s="10">
        <v>24</v>
      </c>
      <c r="GZ39" s="10">
        <v>41</v>
      </c>
      <c r="HA39" s="10">
        <v>1</v>
      </c>
      <c r="HB39" s="10">
        <v>0</v>
      </c>
      <c r="HC39" s="10">
        <v>0</v>
      </c>
      <c r="HD39" s="10">
        <v>0</v>
      </c>
      <c r="HE39" s="10">
        <v>44530</v>
      </c>
      <c r="HF39" s="10">
        <v>142</v>
      </c>
      <c r="HG39" s="10">
        <v>5198</v>
      </c>
      <c r="HH39" s="10">
        <v>10646</v>
      </c>
      <c r="HI39" s="10">
        <v>9397</v>
      </c>
      <c r="HJ39" s="10">
        <v>7960</v>
      </c>
      <c r="HK39" s="10">
        <v>7936</v>
      </c>
      <c r="HL39" s="10">
        <v>3251</v>
      </c>
      <c r="HM39" s="10">
        <v>12362</v>
      </c>
      <c r="HN39" s="10">
        <v>31587</v>
      </c>
      <c r="HO39" s="10">
        <v>486</v>
      </c>
      <c r="HP39" s="10">
        <v>81</v>
      </c>
      <c r="HQ39" s="10">
        <v>14</v>
      </c>
      <c r="HR39" s="10">
        <v>27431</v>
      </c>
      <c r="HS39" s="10">
        <v>17099</v>
      </c>
      <c r="HT39" s="10">
        <v>14569</v>
      </c>
      <c r="HU39" s="10">
        <v>27039</v>
      </c>
      <c r="HV39" s="10">
        <v>554</v>
      </c>
      <c r="HW39" s="10">
        <v>335</v>
      </c>
      <c r="HX39" s="10">
        <v>178</v>
      </c>
      <c r="HY39" s="10">
        <v>1855</v>
      </c>
      <c r="HZ39" s="10">
        <v>4975</v>
      </c>
      <c r="IA39" s="10">
        <v>14</v>
      </c>
      <c r="IB39" s="10">
        <v>196</v>
      </c>
      <c r="IC39" s="10">
        <v>832</v>
      </c>
      <c r="ID39" s="10">
        <v>1032</v>
      </c>
      <c r="IE39" s="10">
        <v>996</v>
      </c>
      <c r="IF39" s="10">
        <v>1108</v>
      </c>
      <c r="IG39" s="10">
        <v>797</v>
      </c>
      <c r="IH39" s="10">
        <v>1118</v>
      </c>
      <c r="II39" s="10">
        <v>3792</v>
      </c>
      <c r="IJ39" s="10">
        <v>45</v>
      </c>
      <c r="IK39" s="10">
        <v>20</v>
      </c>
      <c r="IL39" s="10">
        <v>0</v>
      </c>
      <c r="IM39" s="10">
        <v>3447</v>
      </c>
      <c r="IN39" s="10">
        <v>1528</v>
      </c>
      <c r="IO39" s="10">
        <v>1939</v>
      </c>
      <c r="IP39" s="10">
        <v>2745</v>
      </c>
      <c r="IQ39" s="10">
        <v>119</v>
      </c>
      <c r="IR39" s="10">
        <v>40</v>
      </c>
      <c r="IS39" s="10">
        <v>16</v>
      </c>
      <c r="IT39" s="10">
        <v>116</v>
      </c>
      <c r="IU39" s="10">
        <v>53695</v>
      </c>
      <c r="IV39" s="10">
        <v>29221</v>
      </c>
      <c r="IW39" s="10">
        <v>4933</v>
      </c>
      <c r="IX39" s="10">
        <v>10986</v>
      </c>
      <c r="IY39" s="10">
        <v>6211</v>
      </c>
      <c r="IZ39" s="10">
        <v>1801</v>
      </c>
      <c r="JA39" s="10">
        <v>442</v>
      </c>
      <c r="JB39" s="10">
        <v>101</v>
      </c>
      <c r="JC39" s="10">
        <v>31051</v>
      </c>
      <c r="JD39" s="10">
        <v>22603</v>
      </c>
      <c r="JE39" s="10">
        <v>14</v>
      </c>
      <c r="JF39" s="10">
        <v>19</v>
      </c>
      <c r="JG39" s="10">
        <v>8</v>
      </c>
      <c r="JH39" s="10">
        <v>22665</v>
      </c>
      <c r="JI39" s="10">
        <v>31030</v>
      </c>
      <c r="JJ39" s="10">
        <v>13044</v>
      </c>
      <c r="JK39" s="10">
        <v>36007</v>
      </c>
      <c r="JL39" s="10">
        <v>200</v>
      </c>
      <c r="JM39" s="10">
        <v>571</v>
      </c>
      <c r="JN39" s="10">
        <v>100</v>
      </c>
      <c r="JO39" s="10">
        <v>3773</v>
      </c>
      <c r="JP39" s="10">
        <v>52671</v>
      </c>
      <c r="JQ39" s="10">
        <v>28615</v>
      </c>
      <c r="JR39" s="10">
        <v>4851</v>
      </c>
      <c r="JS39" s="10">
        <v>10811</v>
      </c>
      <c r="JT39" s="10">
        <v>6096</v>
      </c>
      <c r="JU39" s="10">
        <v>1761</v>
      </c>
      <c r="JV39" s="10">
        <v>437</v>
      </c>
      <c r="JW39" s="10">
        <v>100</v>
      </c>
      <c r="JX39" s="10">
        <v>30384</v>
      </c>
      <c r="JY39" s="10">
        <v>22247</v>
      </c>
      <c r="JZ39" s="10">
        <v>14</v>
      </c>
      <c r="KA39" s="10">
        <v>18</v>
      </c>
      <c r="KB39" s="10">
        <v>8</v>
      </c>
      <c r="KC39" s="10">
        <v>21952</v>
      </c>
      <c r="KD39" s="10">
        <v>30719</v>
      </c>
      <c r="KE39" s="10">
        <v>12706</v>
      </c>
      <c r="KF39" s="10">
        <v>35391</v>
      </c>
      <c r="KG39" s="10">
        <v>188</v>
      </c>
      <c r="KH39" s="10">
        <v>566</v>
      </c>
      <c r="KI39" s="10">
        <v>100</v>
      </c>
      <c r="KJ39" s="10">
        <v>3720</v>
      </c>
      <c r="KK39" s="10">
        <v>992</v>
      </c>
      <c r="KL39" s="10">
        <v>587</v>
      </c>
      <c r="KM39" s="10">
        <v>78</v>
      </c>
      <c r="KN39" s="10">
        <v>166</v>
      </c>
      <c r="KO39" s="10">
        <v>115</v>
      </c>
      <c r="KP39" s="10">
        <v>40</v>
      </c>
      <c r="KQ39" s="10">
        <v>5</v>
      </c>
      <c r="KR39" s="10">
        <v>1</v>
      </c>
      <c r="KS39" s="10">
        <v>647</v>
      </c>
      <c r="KT39" s="10">
        <v>344</v>
      </c>
      <c r="KU39" s="10">
        <v>0</v>
      </c>
      <c r="KV39" s="10">
        <v>1</v>
      </c>
      <c r="KW39" s="10">
        <v>0</v>
      </c>
      <c r="KX39" s="10">
        <v>684</v>
      </c>
      <c r="KY39" s="10">
        <v>308</v>
      </c>
      <c r="KZ39" s="10">
        <v>312</v>
      </c>
      <c r="LA39" s="10">
        <v>612</v>
      </c>
      <c r="LB39" s="10">
        <v>12</v>
      </c>
      <c r="LC39" s="10">
        <v>5</v>
      </c>
      <c r="LD39" s="10">
        <v>0</v>
      </c>
      <c r="LE39" s="10">
        <v>51</v>
      </c>
      <c r="LF39" s="10">
        <v>53663</v>
      </c>
      <c r="LG39" s="10">
        <v>29202</v>
      </c>
      <c r="LH39" s="10">
        <v>4929</v>
      </c>
      <c r="LI39" s="10">
        <v>10977</v>
      </c>
      <c r="LJ39" s="10">
        <v>6211</v>
      </c>
      <c r="LK39" s="10">
        <v>1801</v>
      </c>
      <c r="LL39" s="10">
        <v>442</v>
      </c>
      <c r="LM39" s="10">
        <v>101</v>
      </c>
      <c r="LN39" s="10">
        <v>31031</v>
      </c>
      <c r="LO39" s="10">
        <v>22591</v>
      </c>
      <c r="LP39" s="10">
        <v>14</v>
      </c>
      <c r="LQ39" s="10">
        <v>19</v>
      </c>
      <c r="LR39" s="10">
        <v>8</v>
      </c>
      <c r="LS39" s="10">
        <v>22636</v>
      </c>
      <c r="LT39" s="10">
        <v>31027</v>
      </c>
      <c r="LU39" s="10">
        <v>13018</v>
      </c>
      <c r="LV39" s="10">
        <v>36003</v>
      </c>
      <c r="LW39" s="10">
        <v>200</v>
      </c>
      <c r="LX39" s="10">
        <v>571</v>
      </c>
      <c r="LY39" s="10">
        <v>100</v>
      </c>
      <c r="LZ39" s="10">
        <v>3771</v>
      </c>
      <c r="MA39" s="10">
        <v>32</v>
      </c>
      <c r="MB39" s="10">
        <v>19</v>
      </c>
      <c r="MC39" s="10">
        <v>4</v>
      </c>
      <c r="MD39" s="10">
        <v>9</v>
      </c>
      <c r="ME39" s="10">
        <v>0</v>
      </c>
      <c r="MF39" s="10">
        <v>0</v>
      </c>
      <c r="MG39" s="10">
        <v>0</v>
      </c>
      <c r="MH39" s="10">
        <v>0</v>
      </c>
      <c r="MI39" s="10">
        <v>20</v>
      </c>
      <c r="MJ39" s="10">
        <v>12</v>
      </c>
      <c r="MK39" s="10">
        <v>0</v>
      </c>
      <c r="ML39" s="10">
        <v>0</v>
      </c>
      <c r="MM39" s="10">
        <v>0</v>
      </c>
      <c r="MN39" s="10">
        <v>29</v>
      </c>
      <c r="MO39" s="10">
        <v>3</v>
      </c>
      <c r="MP39" s="10">
        <v>26</v>
      </c>
      <c r="MQ39" s="10">
        <v>4</v>
      </c>
      <c r="MR39" s="10">
        <v>0</v>
      </c>
      <c r="MS39" s="10">
        <v>0</v>
      </c>
      <c r="MT39" s="10">
        <v>0</v>
      </c>
      <c r="MU39" s="10">
        <v>2</v>
      </c>
      <c r="MV39" s="10">
        <v>16520</v>
      </c>
      <c r="MW39" s="10">
        <v>16141</v>
      </c>
      <c r="MX39" s="10">
        <v>370</v>
      </c>
      <c r="MY39" s="10">
        <v>16511</v>
      </c>
      <c r="MZ39" s="10">
        <v>9</v>
      </c>
      <c r="NA39" s="10">
        <v>6132</v>
      </c>
      <c r="NB39" s="10">
        <v>4925</v>
      </c>
      <c r="NC39" s="10">
        <v>13</v>
      </c>
      <c r="ND39" s="10">
        <v>4938</v>
      </c>
      <c r="NE39" s="10">
        <v>1194</v>
      </c>
      <c r="NF39" s="10">
        <v>5674</v>
      </c>
      <c r="NG39" s="10">
        <v>4470</v>
      </c>
      <c r="NH39" s="10">
        <v>13</v>
      </c>
      <c r="NI39" s="10">
        <v>4483</v>
      </c>
      <c r="NJ39" s="10">
        <v>1191</v>
      </c>
      <c r="NK39" s="10">
        <v>458</v>
      </c>
      <c r="NL39" s="10">
        <v>455</v>
      </c>
      <c r="NM39" s="10">
        <v>455</v>
      </c>
      <c r="NN39" s="10">
        <v>3</v>
      </c>
      <c r="NO39" s="10">
        <v>1098</v>
      </c>
      <c r="NP39" s="10">
        <v>80</v>
      </c>
      <c r="NQ39" s="10">
        <v>1009</v>
      </c>
      <c r="NR39" s="10">
        <v>8</v>
      </c>
      <c r="NS39" s="10">
        <v>0</v>
      </c>
      <c r="NT39" s="10">
        <v>1</v>
      </c>
      <c r="NU39" s="10">
        <v>891</v>
      </c>
      <c r="NV39" s="10">
        <v>207</v>
      </c>
      <c r="NW39" s="10">
        <v>460</v>
      </c>
      <c r="NX39" s="10">
        <v>595</v>
      </c>
      <c r="NY39" s="10">
        <v>5</v>
      </c>
      <c r="NZ39" s="10">
        <v>14</v>
      </c>
      <c r="OA39" s="10">
        <v>9</v>
      </c>
      <c r="OB39" s="10">
        <v>15</v>
      </c>
      <c r="OC39" s="10">
        <v>643</v>
      </c>
      <c r="OD39" s="10">
        <v>66</v>
      </c>
      <c r="OE39" s="10">
        <v>568</v>
      </c>
      <c r="OF39" s="10">
        <v>8</v>
      </c>
      <c r="OG39" s="10">
        <v>0</v>
      </c>
      <c r="OH39" s="10">
        <v>1</v>
      </c>
      <c r="OI39" s="10">
        <v>497</v>
      </c>
      <c r="OJ39" s="10">
        <v>146</v>
      </c>
      <c r="OK39" s="10">
        <v>249</v>
      </c>
      <c r="OL39" s="10">
        <v>357</v>
      </c>
      <c r="OM39" s="10">
        <v>2</v>
      </c>
      <c r="ON39" s="10">
        <v>12</v>
      </c>
      <c r="OO39" s="10">
        <v>9</v>
      </c>
      <c r="OP39" s="10">
        <v>14</v>
      </c>
      <c r="OQ39" s="10">
        <v>367</v>
      </c>
      <c r="OR39" s="10">
        <v>12</v>
      </c>
      <c r="OS39" s="10">
        <v>355</v>
      </c>
      <c r="OT39" s="10">
        <v>0</v>
      </c>
      <c r="OU39" s="10">
        <v>0</v>
      </c>
      <c r="OV39" s="10">
        <v>0</v>
      </c>
      <c r="OW39" s="10">
        <v>317</v>
      </c>
      <c r="OX39" s="10">
        <v>50</v>
      </c>
      <c r="OY39" s="10">
        <v>167</v>
      </c>
      <c r="OZ39" s="10">
        <v>196</v>
      </c>
      <c r="PA39" s="10">
        <v>2</v>
      </c>
      <c r="PB39" s="10">
        <v>1</v>
      </c>
      <c r="PC39" s="10">
        <v>0</v>
      </c>
      <c r="PD39" s="10">
        <v>1</v>
      </c>
      <c r="PE39" s="10">
        <v>55</v>
      </c>
      <c r="PF39" s="10">
        <v>0</v>
      </c>
      <c r="PG39" s="10">
        <v>55</v>
      </c>
      <c r="PH39" s="10">
        <v>0</v>
      </c>
      <c r="PI39" s="10">
        <v>0</v>
      </c>
      <c r="PJ39" s="10">
        <v>0</v>
      </c>
      <c r="PK39" s="10">
        <v>44</v>
      </c>
      <c r="PL39" s="10">
        <v>11</v>
      </c>
      <c r="PM39" s="10">
        <v>20</v>
      </c>
      <c r="PN39" s="10">
        <v>34</v>
      </c>
      <c r="PO39" s="10">
        <v>1</v>
      </c>
      <c r="PP39" s="10">
        <v>0</v>
      </c>
      <c r="PQ39" s="10">
        <v>0</v>
      </c>
      <c r="PR39" s="10">
        <v>0</v>
      </c>
      <c r="PS39" s="10">
        <v>1065</v>
      </c>
      <c r="PT39" s="10">
        <v>78</v>
      </c>
      <c r="PU39" s="10">
        <v>978</v>
      </c>
      <c r="PV39" s="10">
        <v>8</v>
      </c>
      <c r="PW39" s="10">
        <v>0</v>
      </c>
      <c r="PX39" s="10">
        <v>1</v>
      </c>
      <c r="PY39" s="10">
        <v>858</v>
      </c>
      <c r="PZ39" s="10">
        <v>207</v>
      </c>
      <c r="QA39" s="10">
        <v>436</v>
      </c>
      <c r="QB39" s="10">
        <v>587</v>
      </c>
      <c r="QC39" s="10">
        <v>5</v>
      </c>
      <c r="QD39" s="10">
        <v>13</v>
      </c>
      <c r="QE39" s="10">
        <v>9</v>
      </c>
      <c r="QF39" s="10">
        <v>15</v>
      </c>
      <c r="QG39" s="10">
        <v>33</v>
      </c>
      <c r="QH39" s="10">
        <v>2</v>
      </c>
      <c r="QI39" s="10">
        <v>31</v>
      </c>
      <c r="QJ39" s="10">
        <v>0</v>
      </c>
      <c r="QK39" s="10">
        <v>0</v>
      </c>
      <c r="QL39" s="10">
        <v>0</v>
      </c>
      <c r="QM39" s="10">
        <v>33</v>
      </c>
      <c r="QN39" s="10">
        <v>0</v>
      </c>
      <c r="QO39" s="10">
        <v>24</v>
      </c>
      <c r="QP39" s="10">
        <v>8</v>
      </c>
      <c r="QQ39" s="10">
        <v>0</v>
      </c>
      <c r="QR39" s="10">
        <v>1</v>
      </c>
      <c r="QS39" s="10">
        <v>0</v>
      </c>
      <c r="QT39" s="10">
        <v>0</v>
      </c>
      <c r="QU39" s="10">
        <v>4468</v>
      </c>
      <c r="QV39" s="10">
        <v>1600</v>
      </c>
      <c r="QW39" s="10">
        <v>2693</v>
      </c>
      <c r="QX39" s="10">
        <v>113</v>
      </c>
      <c r="QY39" s="10">
        <v>57</v>
      </c>
      <c r="QZ39" s="10">
        <v>5</v>
      </c>
      <c r="RA39" s="10">
        <v>2329</v>
      </c>
      <c r="RB39" s="10">
        <v>2139</v>
      </c>
      <c r="RC39" s="10">
        <v>1521</v>
      </c>
      <c r="RD39" s="10">
        <v>2673</v>
      </c>
      <c r="RE39" s="10">
        <v>49</v>
      </c>
      <c r="RF39" s="10">
        <v>34</v>
      </c>
      <c r="RG39" s="10">
        <v>17</v>
      </c>
      <c r="RH39" s="10">
        <v>174</v>
      </c>
      <c r="RI39" s="10">
        <v>3860</v>
      </c>
      <c r="RJ39" s="10">
        <v>1385</v>
      </c>
      <c r="RK39" s="10">
        <v>2368</v>
      </c>
      <c r="RL39" s="10">
        <v>75</v>
      </c>
      <c r="RM39" s="10">
        <v>28</v>
      </c>
      <c r="RN39" s="10">
        <v>4</v>
      </c>
      <c r="RO39" s="10">
        <v>1971</v>
      </c>
      <c r="RP39" s="10">
        <v>1889</v>
      </c>
      <c r="RQ39" s="10">
        <v>1320</v>
      </c>
      <c r="RR39" s="10">
        <v>2352</v>
      </c>
      <c r="RS39" s="10">
        <v>43</v>
      </c>
      <c r="RT39" s="10">
        <v>33</v>
      </c>
      <c r="RU39" s="10">
        <v>16</v>
      </c>
      <c r="RV39" s="10">
        <v>96</v>
      </c>
      <c r="RW39" s="10">
        <v>397</v>
      </c>
      <c r="RX39" s="10">
        <v>160</v>
      </c>
      <c r="RY39" s="10">
        <v>201</v>
      </c>
      <c r="RZ39" s="10">
        <v>24</v>
      </c>
      <c r="SA39" s="10">
        <v>11</v>
      </c>
      <c r="SB39" s="10">
        <v>1</v>
      </c>
      <c r="SC39" s="10">
        <v>248</v>
      </c>
      <c r="SD39" s="10">
        <v>149</v>
      </c>
      <c r="SE39" s="10">
        <v>118</v>
      </c>
      <c r="SF39" s="10">
        <v>226</v>
      </c>
      <c r="SG39" s="10">
        <v>6</v>
      </c>
      <c r="SH39" s="10">
        <v>1</v>
      </c>
      <c r="SI39" s="10">
        <v>1</v>
      </c>
      <c r="SJ39" s="10">
        <v>45</v>
      </c>
      <c r="SK39" s="10">
        <v>2</v>
      </c>
      <c r="SL39" s="10">
        <v>0</v>
      </c>
      <c r="SM39" s="10">
        <v>2</v>
      </c>
      <c r="SN39" s="10">
        <v>0</v>
      </c>
      <c r="SO39" s="10">
        <v>0</v>
      </c>
      <c r="SP39" s="10">
        <v>0</v>
      </c>
      <c r="SQ39" s="10">
        <v>2</v>
      </c>
      <c r="SR39" s="10">
        <v>0</v>
      </c>
      <c r="SS39" s="10">
        <v>0</v>
      </c>
      <c r="ST39" s="10">
        <v>2</v>
      </c>
      <c r="SU39" s="10">
        <v>0</v>
      </c>
      <c r="SV39" s="10">
        <v>0</v>
      </c>
      <c r="SW39" s="10">
        <v>0</v>
      </c>
      <c r="SX39" s="10">
        <v>0</v>
      </c>
      <c r="SY39" s="10">
        <v>4259</v>
      </c>
      <c r="SZ39" s="10">
        <v>1545</v>
      </c>
      <c r="TA39" s="10">
        <v>2571</v>
      </c>
      <c r="TB39" s="10">
        <v>99</v>
      </c>
      <c r="TC39" s="10">
        <v>39</v>
      </c>
      <c r="TD39" s="10">
        <v>5</v>
      </c>
      <c r="TE39" s="10">
        <v>2221</v>
      </c>
      <c r="TF39" s="10">
        <v>2038</v>
      </c>
      <c r="TG39" s="10">
        <v>1438</v>
      </c>
      <c r="TH39" s="10">
        <v>2580</v>
      </c>
      <c r="TI39" s="10">
        <v>49</v>
      </c>
      <c r="TJ39" s="10">
        <v>34</v>
      </c>
      <c r="TK39" s="10">
        <v>17</v>
      </c>
      <c r="TL39" s="10">
        <v>141</v>
      </c>
      <c r="TM39" s="10">
        <v>209</v>
      </c>
      <c r="TN39" s="10">
        <v>55</v>
      </c>
      <c r="TO39" s="10">
        <v>122</v>
      </c>
      <c r="TP39" s="10">
        <v>14</v>
      </c>
      <c r="TQ39" s="10">
        <v>18</v>
      </c>
      <c r="TR39" s="10">
        <v>0</v>
      </c>
      <c r="TS39" s="10">
        <v>108</v>
      </c>
      <c r="TT39" s="10">
        <v>101</v>
      </c>
      <c r="TU39" s="10">
        <v>83</v>
      </c>
      <c r="TV39" s="10">
        <v>93</v>
      </c>
      <c r="TW39" s="10">
        <v>0</v>
      </c>
      <c r="TX39" s="10">
        <v>0</v>
      </c>
      <c r="TY39" s="10">
        <v>0</v>
      </c>
      <c r="TZ39" s="10">
        <v>33</v>
      </c>
      <c r="UA39" s="10">
        <v>137</v>
      </c>
      <c r="UB39" s="10">
        <v>102</v>
      </c>
      <c r="UC39" s="10">
        <v>21</v>
      </c>
      <c r="UD39" s="10">
        <v>0</v>
      </c>
      <c r="UE39" s="10">
        <v>123</v>
      </c>
      <c r="UF39" s="10">
        <v>14</v>
      </c>
      <c r="UG39" s="10">
        <v>4331</v>
      </c>
      <c r="UH39" s="10">
        <v>3758</v>
      </c>
      <c r="UI39" s="10">
        <v>376</v>
      </c>
      <c r="UJ39" s="10">
        <v>2</v>
      </c>
      <c r="UK39" s="10">
        <v>4136</v>
      </c>
      <c r="UL39" s="10">
        <v>195</v>
      </c>
      <c r="UM39" s="10">
        <v>2554</v>
      </c>
      <c r="UN39" s="10">
        <v>1939</v>
      </c>
      <c r="UO39" s="10">
        <v>614</v>
      </c>
      <c r="UP39" s="10">
        <v>1</v>
      </c>
      <c r="UQ39" s="10">
        <v>0</v>
      </c>
      <c r="UR39" s="10">
        <v>0</v>
      </c>
      <c r="US39" s="10">
        <v>1145</v>
      </c>
      <c r="UT39" s="10">
        <v>1409</v>
      </c>
      <c r="UU39" s="10">
        <v>537</v>
      </c>
      <c r="UV39" s="10">
        <v>1784</v>
      </c>
      <c r="UW39" s="10">
        <v>1</v>
      </c>
      <c r="UX39" s="10">
        <v>17</v>
      </c>
      <c r="UY39" s="10">
        <v>64</v>
      </c>
      <c r="UZ39" s="10">
        <v>151</v>
      </c>
      <c r="VA39" s="10">
        <v>2491</v>
      </c>
      <c r="VB39" s="10">
        <v>1881</v>
      </c>
      <c r="VC39" s="10">
        <v>609</v>
      </c>
      <c r="VD39" s="10">
        <v>1</v>
      </c>
      <c r="VE39" s="10">
        <v>0</v>
      </c>
      <c r="VF39" s="10">
        <v>0</v>
      </c>
      <c r="VG39" s="10">
        <v>1098</v>
      </c>
      <c r="VH39" s="10">
        <v>1393</v>
      </c>
      <c r="VI39" s="10">
        <v>514</v>
      </c>
      <c r="VJ39" s="10">
        <v>1747</v>
      </c>
      <c r="VK39" s="10">
        <v>1</v>
      </c>
      <c r="VL39" s="10">
        <v>17</v>
      </c>
      <c r="VM39" s="10">
        <v>64</v>
      </c>
      <c r="VN39" s="10">
        <v>148</v>
      </c>
      <c r="VO39" s="10">
        <v>60</v>
      </c>
      <c r="VP39" s="10">
        <v>56</v>
      </c>
      <c r="VQ39" s="10">
        <v>4</v>
      </c>
      <c r="VR39" s="10">
        <v>0</v>
      </c>
      <c r="VS39" s="10">
        <v>0</v>
      </c>
      <c r="VT39" s="10">
        <v>0</v>
      </c>
      <c r="VU39" s="10">
        <v>44</v>
      </c>
      <c r="VV39" s="10">
        <v>16</v>
      </c>
      <c r="VW39" s="10">
        <v>20</v>
      </c>
      <c r="VX39" s="10">
        <v>37</v>
      </c>
      <c r="VY39" s="10">
        <v>0</v>
      </c>
      <c r="VZ39" s="10">
        <v>0</v>
      </c>
      <c r="WA39" s="10">
        <v>0</v>
      </c>
      <c r="WB39" s="10">
        <v>3</v>
      </c>
      <c r="WC39" s="10">
        <v>2551</v>
      </c>
      <c r="WD39" s="10">
        <v>1937</v>
      </c>
      <c r="WE39" s="10">
        <v>613</v>
      </c>
      <c r="WF39" s="10">
        <v>1</v>
      </c>
      <c r="WG39" s="10">
        <v>0</v>
      </c>
      <c r="WH39" s="10">
        <v>0</v>
      </c>
      <c r="WI39" s="10">
        <v>1142</v>
      </c>
      <c r="WJ39" s="10">
        <v>1409</v>
      </c>
      <c r="WK39" s="10">
        <v>534</v>
      </c>
      <c r="WL39" s="10">
        <v>1784</v>
      </c>
      <c r="WM39" s="10">
        <v>1</v>
      </c>
      <c r="WN39" s="10">
        <v>17</v>
      </c>
      <c r="WO39" s="10">
        <v>64</v>
      </c>
      <c r="WP39" s="10">
        <v>151</v>
      </c>
      <c r="WQ39" s="10">
        <v>3</v>
      </c>
      <c r="WR39" s="10">
        <v>2</v>
      </c>
      <c r="WS39" s="10">
        <v>1</v>
      </c>
      <c r="WT39" s="10">
        <v>0</v>
      </c>
      <c r="WU39" s="10">
        <v>0</v>
      </c>
      <c r="WV39" s="10">
        <v>0</v>
      </c>
      <c r="WW39" s="10">
        <v>3</v>
      </c>
      <c r="WX39" s="10">
        <v>0</v>
      </c>
      <c r="WY39" s="10">
        <v>3</v>
      </c>
      <c r="WZ39" s="10">
        <v>0</v>
      </c>
      <c r="XA39" s="10">
        <v>0</v>
      </c>
      <c r="XB39" s="10">
        <v>0</v>
      </c>
      <c r="XC39" s="10">
        <v>0</v>
      </c>
      <c r="XD39" s="10">
        <v>0</v>
      </c>
      <c r="XE39" s="10">
        <v>10</v>
      </c>
      <c r="XF39" s="10">
        <v>9</v>
      </c>
      <c r="XG39" s="10">
        <v>1</v>
      </c>
      <c r="XH39" s="10">
        <v>10</v>
      </c>
      <c r="XI39" s="10">
        <v>0</v>
      </c>
      <c r="XJ39" s="10">
        <v>2544</v>
      </c>
      <c r="XK39" s="10">
        <v>2482</v>
      </c>
      <c r="XL39" s="10">
        <v>59</v>
      </c>
      <c r="XM39" s="10">
        <v>2541</v>
      </c>
      <c r="XN39" s="10">
        <v>3</v>
      </c>
      <c r="XO39" s="10">
        <v>2588</v>
      </c>
      <c r="XP39" s="10">
        <v>2514</v>
      </c>
      <c r="XQ39" s="10">
        <v>68</v>
      </c>
      <c r="XR39" s="10">
        <v>2582</v>
      </c>
      <c r="XS39" s="10">
        <v>6</v>
      </c>
    </row>
    <row r="40" spans="1:643" x14ac:dyDescent="0.25">
      <c r="A40" s="4" t="s">
        <v>56</v>
      </c>
      <c r="B40" s="10">
        <v>9</v>
      </c>
      <c r="C40" s="10">
        <v>11386</v>
      </c>
      <c r="D40" s="10">
        <v>2091</v>
      </c>
      <c r="E40" s="10">
        <v>911</v>
      </c>
      <c r="F40" s="10">
        <v>2015</v>
      </c>
      <c r="G40" s="10">
        <v>2306</v>
      </c>
      <c r="H40" s="10">
        <v>1734</v>
      </c>
      <c r="I40" s="10">
        <v>1679</v>
      </c>
      <c r="J40" s="10">
        <v>650</v>
      </c>
      <c r="K40" s="10">
        <v>4608</v>
      </c>
      <c r="L40" s="10">
        <v>6692</v>
      </c>
      <c r="M40" s="10">
        <v>49</v>
      </c>
      <c r="N40" s="10">
        <v>33</v>
      </c>
      <c r="O40" s="10">
        <v>4</v>
      </c>
      <c r="P40" s="10">
        <v>10851</v>
      </c>
      <c r="Q40" s="10">
        <v>535</v>
      </c>
      <c r="R40" s="10">
        <v>5917</v>
      </c>
      <c r="S40" s="10">
        <v>4765</v>
      </c>
      <c r="T40" s="10">
        <v>40</v>
      </c>
      <c r="U40" s="10">
        <v>91</v>
      </c>
      <c r="V40" s="10">
        <v>38</v>
      </c>
      <c r="W40" s="10">
        <v>535</v>
      </c>
      <c r="X40" s="10">
        <v>7626</v>
      </c>
      <c r="Y40" s="10">
        <v>1695</v>
      </c>
      <c r="Z40" s="10">
        <v>501</v>
      </c>
      <c r="AA40" s="10">
        <v>1310</v>
      </c>
      <c r="AB40" s="10">
        <v>1484</v>
      </c>
      <c r="AC40" s="10">
        <v>1126</v>
      </c>
      <c r="AD40" s="10">
        <v>1123</v>
      </c>
      <c r="AE40" s="10">
        <v>387</v>
      </c>
      <c r="AF40" s="10">
        <v>3175</v>
      </c>
      <c r="AG40" s="10">
        <v>4400</v>
      </c>
      <c r="AH40" s="10">
        <v>34</v>
      </c>
      <c r="AI40" s="10">
        <v>15</v>
      </c>
      <c r="AJ40" s="10">
        <v>2</v>
      </c>
      <c r="AK40" s="10">
        <v>7226</v>
      </c>
      <c r="AL40" s="10">
        <v>400</v>
      </c>
      <c r="AM40" s="10">
        <v>3431</v>
      </c>
      <c r="AN40" s="10">
        <v>3716</v>
      </c>
      <c r="AO40" s="10">
        <v>25</v>
      </c>
      <c r="AP40" s="10">
        <v>54</v>
      </c>
      <c r="AQ40" s="10">
        <v>26</v>
      </c>
      <c r="AR40" s="10">
        <v>374</v>
      </c>
      <c r="AS40" s="10">
        <v>1285</v>
      </c>
      <c r="AT40" s="10">
        <v>338</v>
      </c>
      <c r="AU40" s="10">
        <v>224</v>
      </c>
      <c r="AV40" s="10">
        <v>141</v>
      </c>
      <c r="AW40" s="10">
        <v>168</v>
      </c>
      <c r="AX40" s="10">
        <v>127</v>
      </c>
      <c r="AY40" s="10">
        <v>175</v>
      </c>
      <c r="AZ40" s="10">
        <v>112</v>
      </c>
      <c r="BA40" s="10">
        <v>570</v>
      </c>
      <c r="BB40" s="10">
        <v>697</v>
      </c>
      <c r="BC40" s="10">
        <v>11</v>
      </c>
      <c r="BD40" s="10">
        <v>6</v>
      </c>
      <c r="BE40" s="10">
        <v>1</v>
      </c>
      <c r="BF40" s="10">
        <v>1226</v>
      </c>
      <c r="BG40" s="10">
        <v>59</v>
      </c>
      <c r="BH40" s="10">
        <v>664</v>
      </c>
      <c r="BI40" s="10">
        <v>520</v>
      </c>
      <c r="BJ40" s="10">
        <v>8</v>
      </c>
      <c r="BK40" s="10">
        <v>7</v>
      </c>
      <c r="BL40" s="10">
        <v>7</v>
      </c>
      <c r="BM40" s="10">
        <v>79</v>
      </c>
      <c r="BN40" s="10">
        <v>72</v>
      </c>
      <c r="BO40" s="10">
        <v>0</v>
      </c>
      <c r="BP40" s="10">
        <v>1</v>
      </c>
      <c r="BQ40" s="10">
        <v>3</v>
      </c>
      <c r="BR40" s="10">
        <v>9</v>
      </c>
      <c r="BS40" s="10">
        <v>12</v>
      </c>
      <c r="BT40" s="10">
        <v>32</v>
      </c>
      <c r="BU40" s="10">
        <v>15</v>
      </c>
      <c r="BV40" s="10">
        <v>8</v>
      </c>
      <c r="BW40" s="10">
        <v>64</v>
      </c>
      <c r="BX40" s="10">
        <v>0</v>
      </c>
      <c r="BY40" s="10">
        <v>0</v>
      </c>
      <c r="BZ40" s="10">
        <v>0</v>
      </c>
      <c r="CA40" s="10">
        <v>71</v>
      </c>
      <c r="CB40" s="10">
        <v>1</v>
      </c>
      <c r="CC40" s="10">
        <v>39</v>
      </c>
      <c r="CD40" s="10">
        <v>30</v>
      </c>
      <c r="CE40" s="10">
        <v>1</v>
      </c>
      <c r="CF40" s="10">
        <v>0</v>
      </c>
      <c r="CG40" s="10">
        <v>0</v>
      </c>
      <c r="CH40" s="10">
        <v>2</v>
      </c>
      <c r="CI40" s="10">
        <v>8983</v>
      </c>
      <c r="CJ40" s="10">
        <v>2033</v>
      </c>
      <c r="CK40" s="10">
        <v>726</v>
      </c>
      <c r="CL40" s="10">
        <v>1454</v>
      </c>
      <c r="CM40" s="10">
        <v>1661</v>
      </c>
      <c r="CN40" s="10">
        <v>1265</v>
      </c>
      <c r="CO40" s="10">
        <v>1330</v>
      </c>
      <c r="CP40" s="10">
        <v>514</v>
      </c>
      <c r="CQ40" s="10">
        <v>3753</v>
      </c>
      <c r="CR40" s="10">
        <v>5161</v>
      </c>
      <c r="CS40" s="10">
        <v>45</v>
      </c>
      <c r="CT40" s="10">
        <v>21</v>
      </c>
      <c r="CU40" s="10">
        <v>3</v>
      </c>
      <c r="CV40" s="10">
        <v>8523</v>
      </c>
      <c r="CW40" s="10">
        <v>460</v>
      </c>
      <c r="CX40" s="10">
        <v>4134</v>
      </c>
      <c r="CY40" s="10">
        <v>4266</v>
      </c>
      <c r="CZ40" s="10">
        <v>34</v>
      </c>
      <c r="DA40" s="10">
        <v>61</v>
      </c>
      <c r="DB40" s="10">
        <v>33</v>
      </c>
      <c r="DC40" s="10">
        <v>455</v>
      </c>
      <c r="DD40" s="10">
        <v>2403</v>
      </c>
      <c r="DE40" s="10">
        <v>58</v>
      </c>
      <c r="DF40" s="10">
        <v>185</v>
      </c>
      <c r="DG40" s="10">
        <v>561</v>
      </c>
      <c r="DH40" s="10">
        <v>645</v>
      </c>
      <c r="DI40" s="10">
        <v>469</v>
      </c>
      <c r="DJ40" s="10">
        <v>349</v>
      </c>
      <c r="DK40" s="10">
        <v>136</v>
      </c>
      <c r="DL40" s="10">
        <v>855</v>
      </c>
      <c r="DM40" s="10">
        <v>1531</v>
      </c>
      <c r="DN40" s="10">
        <v>4</v>
      </c>
      <c r="DO40" s="10">
        <v>12</v>
      </c>
      <c r="DP40" s="10">
        <v>1</v>
      </c>
      <c r="DQ40" s="10">
        <v>2328</v>
      </c>
      <c r="DR40" s="10">
        <v>75</v>
      </c>
      <c r="DS40" s="10">
        <v>1783</v>
      </c>
      <c r="DT40" s="10">
        <v>499</v>
      </c>
      <c r="DU40" s="10">
        <v>6</v>
      </c>
      <c r="DV40" s="10">
        <v>30</v>
      </c>
      <c r="DW40" s="10">
        <v>5</v>
      </c>
      <c r="DX40" s="10">
        <v>80</v>
      </c>
      <c r="DY40" s="10">
        <v>8253</v>
      </c>
      <c r="DZ40" s="10">
        <v>76</v>
      </c>
      <c r="EA40" s="10">
        <v>753</v>
      </c>
      <c r="EB40" s="10">
        <v>1552</v>
      </c>
      <c r="EC40" s="10">
        <v>1929</v>
      </c>
      <c r="ED40" s="10">
        <v>1640</v>
      </c>
      <c r="EE40" s="10">
        <v>1657</v>
      </c>
      <c r="EF40" s="10">
        <v>646</v>
      </c>
      <c r="EG40" s="10">
        <v>2667</v>
      </c>
      <c r="EH40" s="10">
        <v>5507</v>
      </c>
      <c r="EI40" s="10">
        <v>46</v>
      </c>
      <c r="EJ40" s="10">
        <v>30</v>
      </c>
      <c r="EK40" s="10">
        <v>3</v>
      </c>
      <c r="EL40" s="10">
        <v>7915</v>
      </c>
      <c r="EM40" s="10">
        <v>338</v>
      </c>
      <c r="EN40" s="10">
        <v>4757</v>
      </c>
      <c r="EO40" s="10">
        <v>3089</v>
      </c>
      <c r="EP40" s="10">
        <v>28</v>
      </c>
      <c r="EQ40" s="10">
        <v>89</v>
      </c>
      <c r="ER40" s="10">
        <v>21</v>
      </c>
      <c r="ES40" s="10">
        <v>269</v>
      </c>
      <c r="ET40" s="10">
        <v>5065</v>
      </c>
      <c r="EU40" s="10">
        <v>49</v>
      </c>
      <c r="EV40" s="10">
        <v>393</v>
      </c>
      <c r="EW40" s="10">
        <v>932</v>
      </c>
      <c r="EX40" s="10">
        <v>1160</v>
      </c>
      <c r="EY40" s="10">
        <v>1043</v>
      </c>
      <c r="EZ40" s="10">
        <v>1104</v>
      </c>
      <c r="FA40" s="10">
        <v>384</v>
      </c>
      <c r="FB40" s="10">
        <v>1614</v>
      </c>
      <c r="FC40" s="10">
        <v>3404</v>
      </c>
      <c r="FD40" s="10">
        <v>33</v>
      </c>
      <c r="FE40" s="10">
        <v>13</v>
      </c>
      <c r="FF40" s="10">
        <v>1</v>
      </c>
      <c r="FG40" s="10">
        <v>4835</v>
      </c>
      <c r="FH40" s="10">
        <v>230</v>
      </c>
      <c r="FI40" s="10">
        <v>2541</v>
      </c>
      <c r="FJ40" s="10">
        <v>2259</v>
      </c>
      <c r="FK40" s="10">
        <v>17</v>
      </c>
      <c r="FL40" s="10">
        <v>53</v>
      </c>
      <c r="FM40" s="10">
        <v>13</v>
      </c>
      <c r="FN40" s="10">
        <v>182</v>
      </c>
      <c r="FO40" s="10">
        <v>797</v>
      </c>
      <c r="FP40" s="10">
        <v>23</v>
      </c>
      <c r="FQ40" s="10">
        <v>175</v>
      </c>
      <c r="FR40" s="10">
        <v>77</v>
      </c>
      <c r="FS40" s="10">
        <v>121</v>
      </c>
      <c r="FT40" s="10">
        <v>118</v>
      </c>
      <c r="FU40" s="10">
        <v>172</v>
      </c>
      <c r="FV40" s="10">
        <v>111</v>
      </c>
      <c r="FW40" s="10">
        <v>253</v>
      </c>
      <c r="FX40" s="10">
        <v>529</v>
      </c>
      <c r="FY40" s="10">
        <v>9</v>
      </c>
      <c r="FZ40" s="10">
        <v>5</v>
      </c>
      <c r="GA40" s="10">
        <v>1</v>
      </c>
      <c r="GB40" s="10">
        <v>761</v>
      </c>
      <c r="GC40" s="10">
        <v>36</v>
      </c>
      <c r="GD40" s="10">
        <v>446</v>
      </c>
      <c r="GE40" s="10">
        <v>307</v>
      </c>
      <c r="GF40" s="10">
        <v>4</v>
      </c>
      <c r="GG40" s="10">
        <v>6</v>
      </c>
      <c r="GH40" s="10">
        <v>3</v>
      </c>
      <c r="GI40" s="10">
        <v>31</v>
      </c>
      <c r="GJ40" s="10">
        <v>72</v>
      </c>
      <c r="GK40" s="10">
        <v>0</v>
      </c>
      <c r="GL40" s="10">
        <v>1</v>
      </c>
      <c r="GM40" s="10">
        <v>3</v>
      </c>
      <c r="GN40" s="10">
        <v>9</v>
      </c>
      <c r="GO40" s="10">
        <v>12</v>
      </c>
      <c r="GP40" s="10">
        <v>32</v>
      </c>
      <c r="GQ40" s="10">
        <v>15</v>
      </c>
      <c r="GR40" s="10">
        <v>8</v>
      </c>
      <c r="GS40" s="10">
        <v>64</v>
      </c>
      <c r="GT40" s="10">
        <v>0</v>
      </c>
      <c r="GU40" s="10">
        <v>0</v>
      </c>
      <c r="GV40" s="10">
        <v>0</v>
      </c>
      <c r="GW40" s="10">
        <v>71</v>
      </c>
      <c r="GX40" s="10">
        <v>1</v>
      </c>
      <c r="GY40" s="10">
        <v>39</v>
      </c>
      <c r="GZ40" s="10">
        <v>30</v>
      </c>
      <c r="HA40" s="10">
        <v>1</v>
      </c>
      <c r="HB40" s="10">
        <v>0</v>
      </c>
      <c r="HC40" s="10">
        <v>0</v>
      </c>
      <c r="HD40" s="10">
        <v>2</v>
      </c>
      <c r="HE40" s="10">
        <v>5934</v>
      </c>
      <c r="HF40" s="10">
        <v>72</v>
      </c>
      <c r="HG40" s="10">
        <v>569</v>
      </c>
      <c r="HH40" s="10">
        <v>1012</v>
      </c>
      <c r="HI40" s="10">
        <v>1290</v>
      </c>
      <c r="HJ40" s="10">
        <v>1173</v>
      </c>
      <c r="HK40" s="10">
        <v>1308</v>
      </c>
      <c r="HL40" s="10">
        <v>510</v>
      </c>
      <c r="HM40" s="10">
        <v>1875</v>
      </c>
      <c r="HN40" s="10">
        <v>3997</v>
      </c>
      <c r="HO40" s="10">
        <v>42</v>
      </c>
      <c r="HP40" s="10">
        <v>18</v>
      </c>
      <c r="HQ40" s="10">
        <v>2</v>
      </c>
      <c r="HR40" s="10">
        <v>5667</v>
      </c>
      <c r="HS40" s="10">
        <v>267</v>
      </c>
      <c r="HT40" s="10">
        <v>3026</v>
      </c>
      <c r="HU40" s="10">
        <v>2596</v>
      </c>
      <c r="HV40" s="10">
        <v>22</v>
      </c>
      <c r="HW40" s="10">
        <v>59</v>
      </c>
      <c r="HX40" s="10">
        <v>16</v>
      </c>
      <c r="HY40" s="10">
        <v>215</v>
      </c>
      <c r="HZ40" s="10">
        <v>2319</v>
      </c>
      <c r="IA40" s="10">
        <v>4</v>
      </c>
      <c r="IB40" s="10">
        <v>184</v>
      </c>
      <c r="IC40" s="10">
        <v>540</v>
      </c>
      <c r="ID40" s="10">
        <v>639</v>
      </c>
      <c r="IE40" s="10">
        <v>467</v>
      </c>
      <c r="IF40" s="10">
        <v>349</v>
      </c>
      <c r="IG40" s="10">
        <v>136</v>
      </c>
      <c r="IH40" s="10">
        <v>792</v>
      </c>
      <c r="II40" s="10">
        <v>1510</v>
      </c>
      <c r="IJ40" s="10">
        <v>4</v>
      </c>
      <c r="IK40" s="10">
        <v>12</v>
      </c>
      <c r="IL40" s="10">
        <v>1</v>
      </c>
      <c r="IM40" s="10">
        <v>2248</v>
      </c>
      <c r="IN40" s="10">
        <v>71</v>
      </c>
      <c r="IO40" s="10">
        <v>1731</v>
      </c>
      <c r="IP40" s="10">
        <v>493</v>
      </c>
      <c r="IQ40" s="10">
        <v>6</v>
      </c>
      <c r="IR40" s="10">
        <v>30</v>
      </c>
      <c r="IS40" s="10">
        <v>5</v>
      </c>
      <c r="IT40" s="10">
        <v>54</v>
      </c>
      <c r="IU40" s="10">
        <v>3133</v>
      </c>
      <c r="IV40" s="10">
        <v>2015</v>
      </c>
      <c r="IW40" s="10">
        <v>158</v>
      </c>
      <c r="IX40" s="10">
        <v>463</v>
      </c>
      <c r="IY40" s="10">
        <v>377</v>
      </c>
      <c r="IZ40" s="10">
        <v>94</v>
      </c>
      <c r="JA40" s="10">
        <v>22</v>
      </c>
      <c r="JB40" s="10">
        <v>4</v>
      </c>
      <c r="JC40" s="10">
        <v>1941</v>
      </c>
      <c r="JD40" s="10">
        <v>1185</v>
      </c>
      <c r="JE40" s="10">
        <v>3</v>
      </c>
      <c r="JF40" s="10">
        <v>3</v>
      </c>
      <c r="JG40" s="10">
        <v>1</v>
      </c>
      <c r="JH40" s="10">
        <v>2936</v>
      </c>
      <c r="JI40" s="10">
        <v>197</v>
      </c>
      <c r="JJ40" s="10">
        <v>1160</v>
      </c>
      <c r="JK40" s="10">
        <v>1676</v>
      </c>
      <c r="JL40" s="10">
        <v>12</v>
      </c>
      <c r="JM40" s="10">
        <v>2</v>
      </c>
      <c r="JN40" s="10">
        <v>17</v>
      </c>
      <c r="JO40" s="10">
        <v>266</v>
      </c>
      <c r="JP40" s="10">
        <v>2561</v>
      </c>
      <c r="JQ40" s="10">
        <v>1646</v>
      </c>
      <c r="JR40" s="10">
        <v>108</v>
      </c>
      <c r="JS40" s="10">
        <v>378</v>
      </c>
      <c r="JT40" s="10">
        <v>324</v>
      </c>
      <c r="JU40" s="10">
        <v>83</v>
      </c>
      <c r="JV40" s="10">
        <v>19</v>
      </c>
      <c r="JW40" s="10">
        <v>3</v>
      </c>
      <c r="JX40" s="10">
        <v>1561</v>
      </c>
      <c r="JY40" s="10">
        <v>996</v>
      </c>
      <c r="JZ40" s="10">
        <v>1</v>
      </c>
      <c r="KA40" s="10">
        <v>2</v>
      </c>
      <c r="KB40" s="10">
        <v>1</v>
      </c>
      <c r="KC40" s="10">
        <v>2391</v>
      </c>
      <c r="KD40" s="10">
        <v>170</v>
      </c>
      <c r="KE40" s="10">
        <v>890</v>
      </c>
      <c r="KF40" s="10">
        <v>1457</v>
      </c>
      <c r="KG40" s="10">
        <v>8</v>
      </c>
      <c r="KH40" s="10">
        <v>1</v>
      </c>
      <c r="KI40" s="10">
        <v>13</v>
      </c>
      <c r="KJ40" s="10">
        <v>192</v>
      </c>
      <c r="KK40" s="10">
        <v>488</v>
      </c>
      <c r="KL40" s="10">
        <v>315</v>
      </c>
      <c r="KM40" s="10">
        <v>49</v>
      </c>
      <c r="KN40" s="10">
        <v>64</v>
      </c>
      <c r="KO40" s="10">
        <v>47</v>
      </c>
      <c r="KP40" s="10">
        <v>9</v>
      </c>
      <c r="KQ40" s="10">
        <v>3</v>
      </c>
      <c r="KR40" s="10">
        <v>1</v>
      </c>
      <c r="KS40" s="10">
        <v>317</v>
      </c>
      <c r="KT40" s="10">
        <v>168</v>
      </c>
      <c r="KU40" s="10">
        <v>2</v>
      </c>
      <c r="KV40" s="10">
        <v>1</v>
      </c>
      <c r="KW40" s="10">
        <v>0</v>
      </c>
      <c r="KX40" s="10">
        <v>465</v>
      </c>
      <c r="KY40" s="10">
        <v>23</v>
      </c>
      <c r="KZ40" s="10">
        <v>218</v>
      </c>
      <c r="LA40" s="10">
        <v>213</v>
      </c>
      <c r="LB40" s="10">
        <v>4</v>
      </c>
      <c r="LC40" s="10">
        <v>1</v>
      </c>
      <c r="LD40" s="10">
        <v>4</v>
      </c>
      <c r="LE40" s="10">
        <v>48</v>
      </c>
      <c r="LF40" s="10">
        <v>3049</v>
      </c>
      <c r="LG40" s="10">
        <v>1961</v>
      </c>
      <c r="LH40" s="10">
        <v>157</v>
      </c>
      <c r="LI40" s="10">
        <v>442</v>
      </c>
      <c r="LJ40" s="10">
        <v>371</v>
      </c>
      <c r="LK40" s="10">
        <v>92</v>
      </c>
      <c r="LL40" s="10">
        <v>22</v>
      </c>
      <c r="LM40" s="10">
        <v>4</v>
      </c>
      <c r="LN40" s="10">
        <v>1878</v>
      </c>
      <c r="LO40" s="10">
        <v>1164</v>
      </c>
      <c r="LP40" s="10">
        <v>3</v>
      </c>
      <c r="LQ40" s="10">
        <v>3</v>
      </c>
      <c r="LR40" s="10">
        <v>1</v>
      </c>
      <c r="LS40" s="10">
        <v>2856</v>
      </c>
      <c r="LT40" s="10">
        <v>193</v>
      </c>
      <c r="LU40" s="10">
        <v>1108</v>
      </c>
      <c r="LV40" s="10">
        <v>1670</v>
      </c>
      <c r="LW40" s="10">
        <v>12</v>
      </c>
      <c r="LX40" s="10">
        <v>2</v>
      </c>
      <c r="LY40" s="10">
        <v>17</v>
      </c>
      <c r="LZ40" s="10">
        <v>240</v>
      </c>
      <c r="MA40" s="10">
        <v>84</v>
      </c>
      <c r="MB40" s="10">
        <v>54</v>
      </c>
      <c r="MC40" s="10">
        <v>1</v>
      </c>
      <c r="MD40" s="10">
        <v>21</v>
      </c>
      <c r="ME40" s="10">
        <v>6</v>
      </c>
      <c r="MF40" s="10">
        <v>2</v>
      </c>
      <c r="MG40" s="10">
        <v>0</v>
      </c>
      <c r="MH40" s="10">
        <v>0</v>
      </c>
      <c r="MI40" s="10">
        <v>63</v>
      </c>
      <c r="MJ40" s="10">
        <v>21</v>
      </c>
      <c r="MK40" s="10">
        <v>0</v>
      </c>
      <c r="ML40" s="10">
        <v>0</v>
      </c>
      <c r="MM40" s="10">
        <v>0</v>
      </c>
      <c r="MN40" s="10">
        <v>80</v>
      </c>
      <c r="MO40" s="10">
        <v>4</v>
      </c>
      <c r="MP40" s="10">
        <v>52</v>
      </c>
      <c r="MQ40" s="10">
        <v>6</v>
      </c>
      <c r="MR40" s="10">
        <v>0</v>
      </c>
      <c r="MS40" s="10">
        <v>0</v>
      </c>
      <c r="MT40" s="10">
        <v>0</v>
      </c>
      <c r="MU40" s="10">
        <v>26</v>
      </c>
      <c r="MV40" s="10">
        <v>929</v>
      </c>
      <c r="MW40" s="10">
        <v>742</v>
      </c>
      <c r="MX40" s="10">
        <v>160</v>
      </c>
      <c r="MY40" s="10">
        <v>902</v>
      </c>
      <c r="MZ40" s="10">
        <v>27</v>
      </c>
      <c r="NA40" s="10">
        <v>1232</v>
      </c>
      <c r="NB40" s="10">
        <v>770</v>
      </c>
      <c r="NC40" s="10">
        <v>37</v>
      </c>
      <c r="ND40" s="10">
        <v>807</v>
      </c>
      <c r="NE40" s="10">
        <v>425</v>
      </c>
      <c r="NF40" s="10">
        <v>1183</v>
      </c>
      <c r="NG40" s="10">
        <v>721</v>
      </c>
      <c r="NH40" s="10">
        <v>37</v>
      </c>
      <c r="NI40" s="10">
        <v>758</v>
      </c>
      <c r="NJ40" s="10">
        <v>425</v>
      </c>
      <c r="NK40" s="10">
        <v>49</v>
      </c>
      <c r="NL40" s="10">
        <v>49</v>
      </c>
      <c r="NM40" s="10">
        <v>49</v>
      </c>
      <c r="NN40" s="10">
        <v>0</v>
      </c>
      <c r="NO40" s="10">
        <v>623</v>
      </c>
      <c r="NP40" s="10">
        <v>38</v>
      </c>
      <c r="NQ40" s="10">
        <v>581</v>
      </c>
      <c r="NR40" s="10">
        <v>3</v>
      </c>
      <c r="NS40" s="10">
        <v>0</v>
      </c>
      <c r="NT40" s="10">
        <v>1</v>
      </c>
      <c r="NU40" s="10">
        <v>604</v>
      </c>
      <c r="NV40" s="10">
        <v>19</v>
      </c>
      <c r="NW40" s="10">
        <v>367</v>
      </c>
      <c r="NX40" s="10">
        <v>237</v>
      </c>
      <c r="NY40" s="10">
        <v>0</v>
      </c>
      <c r="NZ40" s="10">
        <v>3</v>
      </c>
      <c r="OA40" s="10">
        <v>5</v>
      </c>
      <c r="OB40" s="10">
        <v>11</v>
      </c>
      <c r="OC40" s="10">
        <v>223</v>
      </c>
      <c r="OD40" s="10">
        <v>14</v>
      </c>
      <c r="OE40" s="10">
        <v>208</v>
      </c>
      <c r="OF40" s="10">
        <v>1</v>
      </c>
      <c r="OG40" s="10">
        <v>0</v>
      </c>
      <c r="OH40" s="10">
        <v>0</v>
      </c>
      <c r="OI40" s="10">
        <v>217</v>
      </c>
      <c r="OJ40" s="10">
        <v>6</v>
      </c>
      <c r="OK40" s="10">
        <v>132</v>
      </c>
      <c r="OL40" s="10">
        <v>88</v>
      </c>
      <c r="OM40" s="10">
        <v>0</v>
      </c>
      <c r="ON40" s="10">
        <v>1</v>
      </c>
      <c r="OO40" s="10">
        <v>0</v>
      </c>
      <c r="OP40" s="10">
        <v>2</v>
      </c>
      <c r="OQ40" s="10">
        <v>270</v>
      </c>
      <c r="OR40" s="10">
        <v>13</v>
      </c>
      <c r="OS40" s="10">
        <v>255</v>
      </c>
      <c r="OT40" s="10">
        <v>1</v>
      </c>
      <c r="OU40" s="10">
        <v>0</v>
      </c>
      <c r="OV40" s="10">
        <v>1</v>
      </c>
      <c r="OW40" s="10">
        <v>261</v>
      </c>
      <c r="OX40" s="10">
        <v>9</v>
      </c>
      <c r="OY40" s="10">
        <v>163</v>
      </c>
      <c r="OZ40" s="10">
        <v>101</v>
      </c>
      <c r="PA40" s="10">
        <v>0</v>
      </c>
      <c r="PB40" s="10">
        <v>0</v>
      </c>
      <c r="PC40" s="10">
        <v>2</v>
      </c>
      <c r="PD40" s="10">
        <v>4</v>
      </c>
      <c r="PE40" s="10">
        <v>43</v>
      </c>
      <c r="PF40" s="10">
        <v>0</v>
      </c>
      <c r="PG40" s="10">
        <v>43</v>
      </c>
      <c r="PH40" s="10">
        <v>0</v>
      </c>
      <c r="PI40" s="10">
        <v>0</v>
      </c>
      <c r="PJ40" s="10">
        <v>0</v>
      </c>
      <c r="PK40" s="10">
        <v>42</v>
      </c>
      <c r="PL40" s="10">
        <v>1</v>
      </c>
      <c r="PM40" s="10">
        <v>23</v>
      </c>
      <c r="PN40" s="10">
        <v>19</v>
      </c>
      <c r="PO40" s="10">
        <v>0</v>
      </c>
      <c r="PP40" s="10">
        <v>0</v>
      </c>
      <c r="PQ40" s="10">
        <v>0</v>
      </c>
      <c r="PR40" s="10">
        <v>1</v>
      </c>
      <c r="PS40" s="10">
        <v>536</v>
      </c>
      <c r="PT40" s="10">
        <v>27</v>
      </c>
      <c r="PU40" s="10">
        <v>506</v>
      </c>
      <c r="PV40" s="10">
        <v>2</v>
      </c>
      <c r="PW40" s="10">
        <v>0</v>
      </c>
      <c r="PX40" s="10">
        <v>1</v>
      </c>
      <c r="PY40" s="10">
        <v>520</v>
      </c>
      <c r="PZ40" s="10">
        <v>16</v>
      </c>
      <c r="QA40" s="10">
        <v>318</v>
      </c>
      <c r="QB40" s="10">
        <v>208</v>
      </c>
      <c r="QC40" s="10">
        <v>0</v>
      </c>
      <c r="QD40" s="10">
        <v>1</v>
      </c>
      <c r="QE40" s="10">
        <v>2</v>
      </c>
      <c r="QF40" s="10">
        <v>7</v>
      </c>
      <c r="QG40" s="10">
        <v>87</v>
      </c>
      <c r="QH40" s="10">
        <v>11</v>
      </c>
      <c r="QI40" s="10">
        <v>75</v>
      </c>
      <c r="QJ40" s="10">
        <v>1</v>
      </c>
      <c r="QK40" s="10">
        <v>0</v>
      </c>
      <c r="QL40" s="10">
        <v>0</v>
      </c>
      <c r="QM40" s="10">
        <v>84</v>
      </c>
      <c r="QN40" s="10">
        <v>3</v>
      </c>
      <c r="QO40" s="10">
        <v>49</v>
      </c>
      <c r="QP40" s="10">
        <v>29</v>
      </c>
      <c r="QQ40" s="10">
        <v>0</v>
      </c>
      <c r="QR40" s="10">
        <v>2</v>
      </c>
      <c r="QS40" s="10">
        <v>3</v>
      </c>
      <c r="QT40" s="10">
        <v>4</v>
      </c>
      <c r="QU40" s="10">
        <v>796</v>
      </c>
      <c r="QV40" s="10">
        <v>349</v>
      </c>
      <c r="QW40" s="10">
        <v>425</v>
      </c>
      <c r="QX40" s="10">
        <v>10</v>
      </c>
      <c r="QY40" s="10">
        <v>11</v>
      </c>
      <c r="QZ40" s="10">
        <v>1</v>
      </c>
      <c r="RA40" s="10">
        <v>734</v>
      </c>
      <c r="RB40" s="10">
        <v>62</v>
      </c>
      <c r="RC40" s="10">
        <v>394</v>
      </c>
      <c r="RD40" s="10">
        <v>333</v>
      </c>
      <c r="RE40" s="10">
        <v>4</v>
      </c>
      <c r="RF40" s="10">
        <v>9</v>
      </c>
      <c r="RG40" s="10">
        <v>4</v>
      </c>
      <c r="RH40" s="10">
        <v>52</v>
      </c>
      <c r="RI40" s="10">
        <v>423</v>
      </c>
      <c r="RJ40" s="10">
        <v>180</v>
      </c>
      <c r="RK40" s="10">
        <v>233</v>
      </c>
      <c r="RL40" s="10">
        <v>5</v>
      </c>
      <c r="RM40" s="10">
        <v>4</v>
      </c>
      <c r="RN40" s="10">
        <v>1</v>
      </c>
      <c r="RO40" s="10">
        <v>390</v>
      </c>
      <c r="RP40" s="10">
        <v>33</v>
      </c>
      <c r="RQ40" s="10">
        <v>190</v>
      </c>
      <c r="RR40" s="10">
        <v>194</v>
      </c>
      <c r="RS40" s="10">
        <v>2</v>
      </c>
      <c r="RT40" s="10">
        <v>5</v>
      </c>
      <c r="RU40" s="10">
        <v>3</v>
      </c>
      <c r="RV40" s="10">
        <v>29</v>
      </c>
      <c r="RW40" s="10">
        <v>196</v>
      </c>
      <c r="RX40" s="10">
        <v>107</v>
      </c>
      <c r="RY40" s="10">
        <v>80</v>
      </c>
      <c r="RZ40" s="10">
        <v>5</v>
      </c>
      <c r="SA40" s="10">
        <v>4</v>
      </c>
      <c r="SB40" s="10">
        <v>0</v>
      </c>
      <c r="SC40" s="10">
        <v>175</v>
      </c>
      <c r="SD40" s="10">
        <v>21</v>
      </c>
      <c r="SE40" s="10">
        <v>73</v>
      </c>
      <c r="SF40" s="10">
        <v>101</v>
      </c>
      <c r="SG40" s="10">
        <v>0</v>
      </c>
      <c r="SH40" s="10">
        <v>4</v>
      </c>
      <c r="SI40" s="10">
        <v>1</v>
      </c>
      <c r="SJ40" s="10">
        <v>17</v>
      </c>
      <c r="SK40" s="10">
        <v>1</v>
      </c>
      <c r="SL40" s="10">
        <v>0</v>
      </c>
      <c r="SM40" s="10">
        <v>1</v>
      </c>
      <c r="SN40" s="10">
        <v>0</v>
      </c>
      <c r="SO40" s="10">
        <v>0</v>
      </c>
      <c r="SP40" s="10">
        <v>0</v>
      </c>
      <c r="SQ40" s="10">
        <v>1</v>
      </c>
      <c r="SR40" s="10">
        <v>0</v>
      </c>
      <c r="SS40" s="10">
        <v>0</v>
      </c>
      <c r="ST40" s="10">
        <v>1</v>
      </c>
      <c r="SU40" s="10">
        <v>0</v>
      </c>
      <c r="SV40" s="10">
        <v>0</v>
      </c>
      <c r="SW40" s="10">
        <v>0</v>
      </c>
      <c r="SX40" s="10">
        <v>0</v>
      </c>
      <c r="SY40" s="10">
        <v>620</v>
      </c>
      <c r="SZ40" s="10">
        <v>287</v>
      </c>
      <c r="TA40" s="10">
        <v>314</v>
      </c>
      <c r="TB40" s="10">
        <v>10</v>
      </c>
      <c r="TC40" s="10">
        <v>8</v>
      </c>
      <c r="TD40" s="10">
        <v>1</v>
      </c>
      <c r="TE40" s="10">
        <v>566</v>
      </c>
      <c r="TF40" s="10">
        <v>54</v>
      </c>
      <c r="TG40" s="10">
        <v>263</v>
      </c>
      <c r="TH40" s="10">
        <v>296</v>
      </c>
      <c r="TI40" s="10">
        <v>2</v>
      </c>
      <c r="TJ40" s="10">
        <v>9</v>
      </c>
      <c r="TK40" s="10">
        <v>4</v>
      </c>
      <c r="TL40" s="10">
        <v>46</v>
      </c>
      <c r="TM40" s="10">
        <v>176</v>
      </c>
      <c r="TN40" s="10">
        <v>62</v>
      </c>
      <c r="TO40" s="10">
        <v>111</v>
      </c>
      <c r="TP40" s="10">
        <v>0</v>
      </c>
      <c r="TQ40" s="10">
        <v>3</v>
      </c>
      <c r="TR40" s="10">
        <v>0</v>
      </c>
      <c r="TS40" s="10">
        <v>168</v>
      </c>
      <c r="TT40" s="10">
        <v>8</v>
      </c>
      <c r="TU40" s="10">
        <v>131</v>
      </c>
      <c r="TV40" s="10">
        <v>37</v>
      </c>
      <c r="TW40" s="10">
        <v>2</v>
      </c>
      <c r="TX40" s="10">
        <v>0</v>
      </c>
      <c r="TY40" s="10">
        <v>0</v>
      </c>
      <c r="TZ40" s="10">
        <v>6</v>
      </c>
      <c r="UA40" s="10">
        <v>74</v>
      </c>
      <c r="UB40" s="10">
        <v>49</v>
      </c>
      <c r="UC40" s="10">
        <v>21</v>
      </c>
      <c r="UD40" s="10">
        <v>0</v>
      </c>
      <c r="UE40" s="10">
        <v>70</v>
      </c>
      <c r="UF40" s="10">
        <v>4</v>
      </c>
      <c r="UG40" s="10">
        <v>722</v>
      </c>
      <c r="UH40" s="10">
        <v>374</v>
      </c>
      <c r="UI40" s="10">
        <v>175</v>
      </c>
      <c r="UJ40" s="10">
        <v>1</v>
      </c>
      <c r="UK40" s="10">
        <v>550</v>
      </c>
      <c r="UL40" s="10">
        <v>172</v>
      </c>
      <c r="UM40" s="10">
        <v>108</v>
      </c>
      <c r="UN40" s="10">
        <v>100</v>
      </c>
      <c r="UO40" s="10">
        <v>7</v>
      </c>
      <c r="UP40" s="10">
        <v>0</v>
      </c>
      <c r="UQ40" s="10">
        <v>1</v>
      </c>
      <c r="UR40" s="10">
        <v>0</v>
      </c>
      <c r="US40" s="10">
        <v>102</v>
      </c>
      <c r="UT40" s="10">
        <v>6</v>
      </c>
      <c r="UU40" s="10">
        <v>42</v>
      </c>
      <c r="UV40" s="10">
        <v>60</v>
      </c>
      <c r="UW40" s="10">
        <v>1</v>
      </c>
      <c r="UX40" s="10">
        <v>0</v>
      </c>
      <c r="UY40" s="10">
        <v>1</v>
      </c>
      <c r="UZ40" s="10">
        <v>4</v>
      </c>
      <c r="VA40" s="10">
        <v>62</v>
      </c>
      <c r="VB40" s="10">
        <v>56</v>
      </c>
      <c r="VC40" s="10">
        <v>6</v>
      </c>
      <c r="VD40" s="10">
        <v>0</v>
      </c>
      <c r="VE40" s="10">
        <v>0</v>
      </c>
      <c r="VF40" s="10">
        <v>0</v>
      </c>
      <c r="VG40" s="10">
        <v>58</v>
      </c>
      <c r="VH40" s="10">
        <v>4</v>
      </c>
      <c r="VI40" s="10">
        <v>26</v>
      </c>
      <c r="VJ40" s="10">
        <v>34</v>
      </c>
      <c r="VK40" s="10">
        <v>0</v>
      </c>
      <c r="VL40" s="10">
        <v>0</v>
      </c>
      <c r="VM40" s="10">
        <v>0</v>
      </c>
      <c r="VN40" s="10">
        <v>2</v>
      </c>
      <c r="VO40" s="10">
        <v>45</v>
      </c>
      <c r="VP40" s="10">
        <v>43</v>
      </c>
      <c r="VQ40" s="10">
        <v>1</v>
      </c>
      <c r="VR40" s="10">
        <v>0</v>
      </c>
      <c r="VS40" s="10">
        <v>1</v>
      </c>
      <c r="VT40" s="10">
        <v>0</v>
      </c>
      <c r="VU40" s="10">
        <v>43</v>
      </c>
      <c r="VV40" s="10">
        <v>2</v>
      </c>
      <c r="VW40" s="10">
        <v>16</v>
      </c>
      <c r="VX40" s="10">
        <v>25</v>
      </c>
      <c r="VY40" s="10">
        <v>1</v>
      </c>
      <c r="VZ40" s="10">
        <v>0</v>
      </c>
      <c r="WA40" s="10">
        <v>1</v>
      </c>
      <c r="WB40" s="10">
        <v>2</v>
      </c>
      <c r="WC40" s="10">
        <v>107</v>
      </c>
      <c r="WD40" s="10">
        <v>99</v>
      </c>
      <c r="WE40" s="10">
        <v>7</v>
      </c>
      <c r="WF40" s="10">
        <v>0</v>
      </c>
      <c r="WG40" s="10">
        <v>1</v>
      </c>
      <c r="WH40" s="10">
        <v>0</v>
      </c>
      <c r="WI40" s="10">
        <v>101</v>
      </c>
      <c r="WJ40" s="10">
        <v>6</v>
      </c>
      <c r="WK40" s="10">
        <v>42</v>
      </c>
      <c r="WL40" s="10">
        <v>59</v>
      </c>
      <c r="WM40" s="10">
        <v>1</v>
      </c>
      <c r="WN40" s="10">
        <v>0</v>
      </c>
      <c r="WO40" s="10">
        <v>1</v>
      </c>
      <c r="WP40" s="10">
        <v>4</v>
      </c>
      <c r="WQ40" s="10">
        <v>1</v>
      </c>
      <c r="WR40" s="10">
        <v>1</v>
      </c>
      <c r="WS40" s="10">
        <v>0</v>
      </c>
      <c r="WT40" s="10">
        <v>0</v>
      </c>
      <c r="WU40" s="10">
        <v>0</v>
      </c>
      <c r="WV40" s="10">
        <v>0</v>
      </c>
      <c r="WW40" s="10">
        <v>1</v>
      </c>
      <c r="WX40" s="10">
        <v>0</v>
      </c>
      <c r="WY40" s="10">
        <v>0</v>
      </c>
      <c r="WZ40" s="10">
        <v>1</v>
      </c>
      <c r="XA40" s="10">
        <v>0</v>
      </c>
      <c r="XB40" s="10">
        <v>0</v>
      </c>
      <c r="XC40" s="10">
        <v>0</v>
      </c>
      <c r="XD40" s="10">
        <v>0</v>
      </c>
      <c r="XE40" s="10">
        <v>1</v>
      </c>
      <c r="XF40" s="10">
        <v>0</v>
      </c>
      <c r="XG40" s="10">
        <v>1</v>
      </c>
      <c r="XH40" s="10">
        <v>1</v>
      </c>
      <c r="XI40" s="10">
        <v>0</v>
      </c>
      <c r="XJ40" s="10">
        <v>107</v>
      </c>
      <c r="XK40" s="10">
        <v>62</v>
      </c>
      <c r="XL40" s="10">
        <v>44</v>
      </c>
      <c r="XM40" s="10">
        <v>106</v>
      </c>
      <c r="XN40" s="10">
        <v>1</v>
      </c>
      <c r="XO40" s="10">
        <v>150</v>
      </c>
      <c r="XP40" s="10">
        <v>90</v>
      </c>
      <c r="XQ40" s="10">
        <v>59</v>
      </c>
      <c r="XR40" s="10">
        <v>149</v>
      </c>
      <c r="XS40" s="10">
        <v>1</v>
      </c>
    </row>
    <row r="41" spans="1:643" x14ac:dyDescent="0.25">
      <c r="A41" s="4" t="s">
        <v>57</v>
      </c>
      <c r="B41" s="10">
        <v>8</v>
      </c>
      <c r="C41" s="10">
        <v>4648</v>
      </c>
      <c r="D41" s="10">
        <v>626</v>
      </c>
      <c r="E41" s="10">
        <v>452</v>
      </c>
      <c r="F41" s="10">
        <v>859</v>
      </c>
      <c r="G41" s="10">
        <v>1032</v>
      </c>
      <c r="H41" s="10">
        <v>818</v>
      </c>
      <c r="I41" s="10">
        <v>679</v>
      </c>
      <c r="J41" s="10">
        <v>182</v>
      </c>
      <c r="K41" s="10">
        <v>1748</v>
      </c>
      <c r="L41" s="10">
        <v>2798</v>
      </c>
      <c r="M41" s="10">
        <v>18</v>
      </c>
      <c r="N41" s="10">
        <v>81</v>
      </c>
      <c r="O41" s="10">
        <v>3</v>
      </c>
      <c r="P41" s="10">
        <v>4170</v>
      </c>
      <c r="Q41" s="10">
        <v>478</v>
      </c>
      <c r="R41" s="10">
        <v>2642</v>
      </c>
      <c r="S41" s="10">
        <v>991</v>
      </c>
      <c r="T41" s="10">
        <v>24</v>
      </c>
      <c r="U41" s="10">
        <v>621</v>
      </c>
      <c r="V41" s="10">
        <v>45</v>
      </c>
      <c r="W41" s="10">
        <v>325</v>
      </c>
      <c r="X41" s="10">
        <v>2258</v>
      </c>
      <c r="Y41" s="10">
        <v>427</v>
      </c>
      <c r="Z41" s="10">
        <v>197</v>
      </c>
      <c r="AA41" s="10">
        <v>358</v>
      </c>
      <c r="AB41" s="10">
        <v>437</v>
      </c>
      <c r="AC41" s="10">
        <v>392</v>
      </c>
      <c r="AD41" s="10">
        <v>334</v>
      </c>
      <c r="AE41" s="10">
        <v>113</v>
      </c>
      <c r="AF41" s="10">
        <v>976</v>
      </c>
      <c r="AG41" s="10">
        <v>1252</v>
      </c>
      <c r="AH41" s="10">
        <v>9</v>
      </c>
      <c r="AI41" s="10">
        <v>20</v>
      </c>
      <c r="AJ41" s="10">
        <v>1</v>
      </c>
      <c r="AK41" s="10">
        <v>2074</v>
      </c>
      <c r="AL41" s="10">
        <v>184</v>
      </c>
      <c r="AM41" s="10">
        <v>1219</v>
      </c>
      <c r="AN41" s="10">
        <v>595</v>
      </c>
      <c r="AO41" s="10">
        <v>11</v>
      </c>
      <c r="AP41" s="10">
        <v>264</v>
      </c>
      <c r="AQ41" s="10">
        <v>15</v>
      </c>
      <c r="AR41" s="10">
        <v>154</v>
      </c>
      <c r="AS41" s="10">
        <v>460</v>
      </c>
      <c r="AT41" s="10">
        <v>105</v>
      </c>
      <c r="AU41" s="10">
        <v>130</v>
      </c>
      <c r="AV41" s="10">
        <v>77</v>
      </c>
      <c r="AW41" s="10">
        <v>61</v>
      </c>
      <c r="AX41" s="10">
        <v>50</v>
      </c>
      <c r="AY41" s="10">
        <v>35</v>
      </c>
      <c r="AZ41" s="10">
        <v>2</v>
      </c>
      <c r="BA41" s="10">
        <v>176</v>
      </c>
      <c r="BB41" s="10">
        <v>263</v>
      </c>
      <c r="BC41" s="10">
        <v>6</v>
      </c>
      <c r="BD41" s="10">
        <v>14</v>
      </c>
      <c r="BE41" s="10">
        <v>1</v>
      </c>
      <c r="BF41" s="10">
        <v>415</v>
      </c>
      <c r="BG41" s="10">
        <v>45</v>
      </c>
      <c r="BH41" s="10">
        <v>266</v>
      </c>
      <c r="BI41" s="10">
        <v>121</v>
      </c>
      <c r="BJ41" s="10">
        <v>4</v>
      </c>
      <c r="BK41" s="10">
        <v>35</v>
      </c>
      <c r="BL41" s="10">
        <v>5</v>
      </c>
      <c r="BM41" s="10">
        <v>29</v>
      </c>
      <c r="BN41" s="10">
        <v>25</v>
      </c>
      <c r="BO41" s="10">
        <v>0</v>
      </c>
      <c r="BP41" s="10">
        <v>3</v>
      </c>
      <c r="BQ41" s="10">
        <v>3</v>
      </c>
      <c r="BR41" s="10">
        <v>5</v>
      </c>
      <c r="BS41" s="10">
        <v>7</v>
      </c>
      <c r="BT41" s="10">
        <v>7</v>
      </c>
      <c r="BU41" s="10">
        <v>0</v>
      </c>
      <c r="BV41" s="10">
        <v>7</v>
      </c>
      <c r="BW41" s="10">
        <v>18</v>
      </c>
      <c r="BX41" s="10">
        <v>0</v>
      </c>
      <c r="BY41" s="10">
        <v>0</v>
      </c>
      <c r="BZ41" s="10">
        <v>0</v>
      </c>
      <c r="CA41" s="10">
        <v>22</v>
      </c>
      <c r="CB41" s="10">
        <v>3</v>
      </c>
      <c r="CC41" s="10">
        <v>16</v>
      </c>
      <c r="CD41" s="10">
        <v>7</v>
      </c>
      <c r="CE41" s="10">
        <v>1</v>
      </c>
      <c r="CF41" s="10">
        <v>0</v>
      </c>
      <c r="CG41" s="10">
        <v>0</v>
      </c>
      <c r="CH41" s="10">
        <v>1</v>
      </c>
      <c r="CI41" s="10">
        <v>2743</v>
      </c>
      <c r="CJ41" s="10">
        <v>532</v>
      </c>
      <c r="CK41" s="10">
        <v>330</v>
      </c>
      <c r="CL41" s="10">
        <v>438</v>
      </c>
      <c r="CM41" s="10">
        <v>503</v>
      </c>
      <c r="CN41" s="10">
        <v>449</v>
      </c>
      <c r="CO41" s="10">
        <v>376</v>
      </c>
      <c r="CP41" s="10">
        <v>115</v>
      </c>
      <c r="CQ41" s="10">
        <v>1159</v>
      </c>
      <c r="CR41" s="10">
        <v>1533</v>
      </c>
      <c r="CS41" s="10">
        <v>15</v>
      </c>
      <c r="CT41" s="10">
        <v>34</v>
      </c>
      <c r="CU41" s="10">
        <v>2</v>
      </c>
      <c r="CV41" s="10">
        <v>2511</v>
      </c>
      <c r="CW41" s="10">
        <v>232</v>
      </c>
      <c r="CX41" s="10">
        <v>1501</v>
      </c>
      <c r="CY41" s="10">
        <v>723</v>
      </c>
      <c r="CZ41" s="10">
        <v>16</v>
      </c>
      <c r="DA41" s="10">
        <v>299</v>
      </c>
      <c r="DB41" s="10">
        <v>20</v>
      </c>
      <c r="DC41" s="10">
        <v>184</v>
      </c>
      <c r="DD41" s="10">
        <v>1905</v>
      </c>
      <c r="DE41" s="10">
        <v>94</v>
      </c>
      <c r="DF41" s="10">
        <v>122</v>
      </c>
      <c r="DG41" s="10">
        <v>421</v>
      </c>
      <c r="DH41" s="10">
        <v>529</v>
      </c>
      <c r="DI41" s="10">
        <v>369</v>
      </c>
      <c r="DJ41" s="10">
        <v>303</v>
      </c>
      <c r="DK41" s="10">
        <v>67</v>
      </c>
      <c r="DL41" s="10">
        <v>589</v>
      </c>
      <c r="DM41" s="10">
        <v>1265</v>
      </c>
      <c r="DN41" s="10">
        <v>3</v>
      </c>
      <c r="DO41" s="10">
        <v>47</v>
      </c>
      <c r="DP41" s="10">
        <v>1</v>
      </c>
      <c r="DQ41" s="10">
        <v>1659</v>
      </c>
      <c r="DR41" s="10">
        <v>246</v>
      </c>
      <c r="DS41" s="10">
        <v>1141</v>
      </c>
      <c r="DT41" s="10">
        <v>268</v>
      </c>
      <c r="DU41" s="10">
        <v>8</v>
      </c>
      <c r="DV41" s="10">
        <v>322</v>
      </c>
      <c r="DW41" s="10">
        <v>25</v>
      </c>
      <c r="DX41" s="10">
        <v>141</v>
      </c>
      <c r="DY41" s="10">
        <v>3759</v>
      </c>
      <c r="DZ41" s="10">
        <v>71</v>
      </c>
      <c r="EA41" s="10">
        <v>389</v>
      </c>
      <c r="EB41" s="10">
        <v>729</v>
      </c>
      <c r="EC41" s="10">
        <v>926</v>
      </c>
      <c r="ED41" s="10">
        <v>786</v>
      </c>
      <c r="EE41" s="10">
        <v>678</v>
      </c>
      <c r="EF41" s="10">
        <v>180</v>
      </c>
      <c r="EG41" s="10">
        <v>1205</v>
      </c>
      <c r="EH41" s="10">
        <v>2457</v>
      </c>
      <c r="EI41" s="10">
        <v>17</v>
      </c>
      <c r="EJ41" s="10">
        <v>77</v>
      </c>
      <c r="EK41" s="10">
        <v>3</v>
      </c>
      <c r="EL41" s="10">
        <v>3420</v>
      </c>
      <c r="EM41" s="10">
        <v>339</v>
      </c>
      <c r="EN41" s="10">
        <v>2197</v>
      </c>
      <c r="EO41" s="10">
        <v>721</v>
      </c>
      <c r="EP41" s="10">
        <v>19</v>
      </c>
      <c r="EQ41" s="10">
        <v>527</v>
      </c>
      <c r="ER41" s="10">
        <v>41</v>
      </c>
      <c r="ES41" s="10">
        <v>254</v>
      </c>
      <c r="ET41" s="10">
        <v>1682</v>
      </c>
      <c r="EU41" s="10">
        <v>61</v>
      </c>
      <c r="EV41" s="10">
        <v>163</v>
      </c>
      <c r="EW41" s="10">
        <v>279</v>
      </c>
      <c r="EX41" s="10">
        <v>363</v>
      </c>
      <c r="EY41" s="10">
        <v>372</v>
      </c>
      <c r="EZ41" s="10">
        <v>333</v>
      </c>
      <c r="FA41" s="10">
        <v>111</v>
      </c>
      <c r="FB41" s="10">
        <v>610</v>
      </c>
      <c r="FC41" s="10">
        <v>1046</v>
      </c>
      <c r="FD41" s="10">
        <v>8</v>
      </c>
      <c r="FE41" s="10">
        <v>17</v>
      </c>
      <c r="FF41" s="10">
        <v>1</v>
      </c>
      <c r="FG41" s="10">
        <v>1559</v>
      </c>
      <c r="FH41" s="10">
        <v>123</v>
      </c>
      <c r="FI41" s="10">
        <v>991</v>
      </c>
      <c r="FJ41" s="10">
        <v>381</v>
      </c>
      <c r="FK41" s="10">
        <v>7</v>
      </c>
      <c r="FL41" s="10">
        <v>195</v>
      </c>
      <c r="FM41" s="10">
        <v>14</v>
      </c>
      <c r="FN41" s="10">
        <v>94</v>
      </c>
      <c r="FO41" s="10">
        <v>296</v>
      </c>
      <c r="FP41" s="10">
        <v>4</v>
      </c>
      <c r="FQ41" s="10">
        <v>115</v>
      </c>
      <c r="FR41" s="10">
        <v>45</v>
      </c>
      <c r="FS41" s="10">
        <v>47</v>
      </c>
      <c r="FT41" s="10">
        <v>48</v>
      </c>
      <c r="FU41" s="10">
        <v>35</v>
      </c>
      <c r="FV41" s="10">
        <v>2</v>
      </c>
      <c r="FW41" s="10">
        <v>72</v>
      </c>
      <c r="FX41" s="10">
        <v>204</v>
      </c>
      <c r="FY41" s="10">
        <v>6</v>
      </c>
      <c r="FZ41" s="10">
        <v>13</v>
      </c>
      <c r="GA41" s="10">
        <v>1</v>
      </c>
      <c r="GB41" s="10">
        <v>270</v>
      </c>
      <c r="GC41" s="10">
        <v>26</v>
      </c>
      <c r="GD41" s="10">
        <v>177</v>
      </c>
      <c r="GE41" s="10">
        <v>70</v>
      </c>
      <c r="GF41" s="10">
        <v>4</v>
      </c>
      <c r="GG41" s="10">
        <v>23</v>
      </c>
      <c r="GH41" s="10">
        <v>3</v>
      </c>
      <c r="GI41" s="10">
        <v>19</v>
      </c>
      <c r="GJ41" s="10">
        <v>25</v>
      </c>
      <c r="GK41" s="10">
        <v>0</v>
      </c>
      <c r="GL41" s="10">
        <v>3</v>
      </c>
      <c r="GM41" s="10">
        <v>3</v>
      </c>
      <c r="GN41" s="10">
        <v>5</v>
      </c>
      <c r="GO41" s="10">
        <v>7</v>
      </c>
      <c r="GP41" s="10">
        <v>7</v>
      </c>
      <c r="GQ41" s="10">
        <v>0</v>
      </c>
      <c r="GR41" s="10">
        <v>7</v>
      </c>
      <c r="GS41" s="10">
        <v>18</v>
      </c>
      <c r="GT41" s="10">
        <v>0</v>
      </c>
      <c r="GU41" s="10">
        <v>0</v>
      </c>
      <c r="GV41" s="10">
        <v>0</v>
      </c>
      <c r="GW41" s="10">
        <v>22</v>
      </c>
      <c r="GX41" s="10">
        <v>3</v>
      </c>
      <c r="GY41" s="10">
        <v>16</v>
      </c>
      <c r="GZ41" s="10">
        <v>7</v>
      </c>
      <c r="HA41" s="10">
        <v>1</v>
      </c>
      <c r="HB41" s="10">
        <v>0</v>
      </c>
      <c r="HC41" s="10">
        <v>0</v>
      </c>
      <c r="HD41" s="10">
        <v>1</v>
      </c>
      <c r="HE41" s="10">
        <v>2003</v>
      </c>
      <c r="HF41" s="10">
        <v>65</v>
      </c>
      <c r="HG41" s="10">
        <v>281</v>
      </c>
      <c r="HH41" s="10">
        <v>327</v>
      </c>
      <c r="HI41" s="10">
        <v>415</v>
      </c>
      <c r="HJ41" s="10">
        <v>427</v>
      </c>
      <c r="HK41" s="10">
        <v>375</v>
      </c>
      <c r="HL41" s="10">
        <v>113</v>
      </c>
      <c r="HM41" s="10">
        <v>689</v>
      </c>
      <c r="HN41" s="10">
        <v>1268</v>
      </c>
      <c r="HO41" s="10">
        <v>14</v>
      </c>
      <c r="HP41" s="10">
        <v>30</v>
      </c>
      <c r="HQ41" s="10">
        <v>2</v>
      </c>
      <c r="HR41" s="10">
        <v>1851</v>
      </c>
      <c r="HS41" s="10">
        <v>152</v>
      </c>
      <c r="HT41" s="10">
        <v>1184</v>
      </c>
      <c r="HU41" s="10">
        <v>458</v>
      </c>
      <c r="HV41" s="10">
        <v>12</v>
      </c>
      <c r="HW41" s="10">
        <v>218</v>
      </c>
      <c r="HX41" s="10">
        <v>17</v>
      </c>
      <c r="HY41" s="10">
        <v>114</v>
      </c>
      <c r="HZ41" s="10">
        <v>1756</v>
      </c>
      <c r="IA41" s="10">
        <v>6</v>
      </c>
      <c r="IB41" s="10">
        <v>108</v>
      </c>
      <c r="IC41" s="10">
        <v>402</v>
      </c>
      <c r="ID41" s="10">
        <v>511</v>
      </c>
      <c r="IE41" s="10">
        <v>359</v>
      </c>
      <c r="IF41" s="10">
        <v>303</v>
      </c>
      <c r="IG41" s="10">
        <v>67</v>
      </c>
      <c r="IH41" s="10">
        <v>516</v>
      </c>
      <c r="II41" s="10">
        <v>1189</v>
      </c>
      <c r="IJ41" s="10">
        <v>3</v>
      </c>
      <c r="IK41" s="10">
        <v>47</v>
      </c>
      <c r="IL41" s="10">
        <v>1</v>
      </c>
      <c r="IM41" s="10">
        <v>1569</v>
      </c>
      <c r="IN41" s="10">
        <v>187</v>
      </c>
      <c r="IO41" s="10">
        <v>1013</v>
      </c>
      <c r="IP41" s="10">
        <v>263</v>
      </c>
      <c r="IQ41" s="10">
        <v>7</v>
      </c>
      <c r="IR41" s="10">
        <v>309</v>
      </c>
      <c r="IS41" s="10">
        <v>24</v>
      </c>
      <c r="IT41" s="10">
        <v>140</v>
      </c>
      <c r="IU41" s="10">
        <v>889</v>
      </c>
      <c r="IV41" s="10">
        <v>555</v>
      </c>
      <c r="IW41" s="10">
        <v>63</v>
      </c>
      <c r="IX41" s="10">
        <v>130</v>
      </c>
      <c r="IY41" s="10">
        <v>106</v>
      </c>
      <c r="IZ41" s="10">
        <v>32</v>
      </c>
      <c r="JA41" s="10">
        <v>1</v>
      </c>
      <c r="JB41" s="10">
        <v>2</v>
      </c>
      <c r="JC41" s="10">
        <v>543</v>
      </c>
      <c r="JD41" s="10">
        <v>341</v>
      </c>
      <c r="JE41" s="10">
        <v>1</v>
      </c>
      <c r="JF41" s="10">
        <v>4</v>
      </c>
      <c r="JG41" s="10">
        <v>0</v>
      </c>
      <c r="JH41" s="10">
        <v>750</v>
      </c>
      <c r="JI41" s="10">
        <v>139</v>
      </c>
      <c r="JJ41" s="10">
        <v>445</v>
      </c>
      <c r="JK41" s="10">
        <v>270</v>
      </c>
      <c r="JL41" s="10">
        <v>5</v>
      </c>
      <c r="JM41" s="10">
        <v>94</v>
      </c>
      <c r="JN41" s="10">
        <v>4</v>
      </c>
      <c r="JO41" s="10">
        <v>71</v>
      </c>
      <c r="JP41" s="10">
        <v>576</v>
      </c>
      <c r="JQ41" s="10">
        <v>366</v>
      </c>
      <c r="JR41" s="10">
        <v>34</v>
      </c>
      <c r="JS41" s="10">
        <v>79</v>
      </c>
      <c r="JT41" s="10">
        <v>74</v>
      </c>
      <c r="JU41" s="10">
        <v>20</v>
      </c>
      <c r="JV41" s="10">
        <v>1</v>
      </c>
      <c r="JW41" s="10">
        <v>2</v>
      </c>
      <c r="JX41" s="10">
        <v>366</v>
      </c>
      <c r="JY41" s="10">
        <v>206</v>
      </c>
      <c r="JZ41" s="10">
        <v>1</v>
      </c>
      <c r="KA41" s="10">
        <v>3</v>
      </c>
      <c r="KB41" s="10">
        <v>0</v>
      </c>
      <c r="KC41" s="10">
        <v>515</v>
      </c>
      <c r="KD41" s="10">
        <v>61</v>
      </c>
      <c r="KE41" s="10">
        <v>228</v>
      </c>
      <c r="KF41" s="10">
        <v>214</v>
      </c>
      <c r="KG41" s="10">
        <v>4</v>
      </c>
      <c r="KH41" s="10">
        <v>69</v>
      </c>
      <c r="KI41" s="10">
        <v>1</v>
      </c>
      <c r="KJ41" s="10">
        <v>60</v>
      </c>
      <c r="KK41" s="10">
        <v>164</v>
      </c>
      <c r="KL41" s="10">
        <v>101</v>
      </c>
      <c r="KM41" s="10">
        <v>15</v>
      </c>
      <c r="KN41" s="10">
        <v>32</v>
      </c>
      <c r="KO41" s="10">
        <v>14</v>
      </c>
      <c r="KP41" s="10">
        <v>2</v>
      </c>
      <c r="KQ41" s="10">
        <v>0</v>
      </c>
      <c r="KR41" s="10">
        <v>0</v>
      </c>
      <c r="KS41" s="10">
        <v>104</v>
      </c>
      <c r="KT41" s="10">
        <v>59</v>
      </c>
      <c r="KU41" s="10">
        <v>0</v>
      </c>
      <c r="KV41" s="10">
        <v>1</v>
      </c>
      <c r="KW41" s="10">
        <v>0</v>
      </c>
      <c r="KX41" s="10">
        <v>145</v>
      </c>
      <c r="KY41" s="10">
        <v>19</v>
      </c>
      <c r="KZ41" s="10">
        <v>89</v>
      </c>
      <c r="LA41" s="10">
        <v>51</v>
      </c>
      <c r="LB41" s="10">
        <v>0</v>
      </c>
      <c r="LC41" s="10">
        <v>12</v>
      </c>
      <c r="LD41" s="10">
        <v>2</v>
      </c>
      <c r="LE41" s="10">
        <v>10</v>
      </c>
      <c r="LF41" s="10">
        <v>740</v>
      </c>
      <c r="LG41" s="10">
        <v>467</v>
      </c>
      <c r="LH41" s="10">
        <v>49</v>
      </c>
      <c r="LI41" s="10">
        <v>111</v>
      </c>
      <c r="LJ41" s="10">
        <v>88</v>
      </c>
      <c r="LK41" s="10">
        <v>22</v>
      </c>
      <c r="LL41" s="10">
        <v>1</v>
      </c>
      <c r="LM41" s="10">
        <v>2</v>
      </c>
      <c r="LN41" s="10">
        <v>470</v>
      </c>
      <c r="LO41" s="10">
        <v>265</v>
      </c>
      <c r="LP41" s="10">
        <v>1</v>
      </c>
      <c r="LQ41" s="10">
        <v>4</v>
      </c>
      <c r="LR41" s="10">
        <v>0</v>
      </c>
      <c r="LS41" s="10">
        <v>660</v>
      </c>
      <c r="LT41" s="10">
        <v>80</v>
      </c>
      <c r="LU41" s="10">
        <v>317</v>
      </c>
      <c r="LV41" s="10">
        <v>265</v>
      </c>
      <c r="LW41" s="10">
        <v>4</v>
      </c>
      <c r="LX41" s="10">
        <v>81</v>
      </c>
      <c r="LY41" s="10">
        <v>3</v>
      </c>
      <c r="LZ41" s="10">
        <v>70</v>
      </c>
      <c r="MA41" s="10">
        <v>149</v>
      </c>
      <c r="MB41" s="10">
        <v>88</v>
      </c>
      <c r="MC41" s="10">
        <v>14</v>
      </c>
      <c r="MD41" s="10">
        <v>19</v>
      </c>
      <c r="ME41" s="10">
        <v>18</v>
      </c>
      <c r="MF41" s="10">
        <v>10</v>
      </c>
      <c r="MG41" s="10">
        <v>0</v>
      </c>
      <c r="MH41" s="10">
        <v>0</v>
      </c>
      <c r="MI41" s="10">
        <v>73</v>
      </c>
      <c r="MJ41" s="10">
        <v>76</v>
      </c>
      <c r="MK41" s="10">
        <v>0</v>
      </c>
      <c r="ML41" s="10">
        <v>0</v>
      </c>
      <c r="MM41" s="10">
        <v>0</v>
      </c>
      <c r="MN41" s="10">
        <v>90</v>
      </c>
      <c r="MO41" s="10">
        <v>59</v>
      </c>
      <c r="MP41" s="10">
        <v>128</v>
      </c>
      <c r="MQ41" s="10">
        <v>5</v>
      </c>
      <c r="MR41" s="10">
        <v>1</v>
      </c>
      <c r="MS41" s="10">
        <v>13</v>
      </c>
      <c r="MT41" s="10">
        <v>1</v>
      </c>
      <c r="MU41" s="10">
        <v>1</v>
      </c>
      <c r="MV41" s="10">
        <v>294</v>
      </c>
      <c r="MW41" s="10">
        <v>185</v>
      </c>
      <c r="MX41" s="10">
        <v>61</v>
      </c>
      <c r="MY41" s="10">
        <v>246</v>
      </c>
      <c r="MZ41" s="10">
        <v>48</v>
      </c>
      <c r="NA41" s="10">
        <v>1403</v>
      </c>
      <c r="NB41" s="10">
        <v>500</v>
      </c>
      <c r="NC41" s="10">
        <v>21</v>
      </c>
      <c r="ND41" s="10">
        <v>521</v>
      </c>
      <c r="NE41" s="10">
        <v>882</v>
      </c>
      <c r="NF41" s="10">
        <v>1304</v>
      </c>
      <c r="NG41" s="10">
        <v>429</v>
      </c>
      <c r="NH41" s="10">
        <v>21</v>
      </c>
      <c r="NI41" s="10">
        <v>450</v>
      </c>
      <c r="NJ41" s="10">
        <v>854</v>
      </c>
      <c r="NK41" s="10">
        <v>99</v>
      </c>
      <c r="NL41" s="10">
        <v>71</v>
      </c>
      <c r="NM41" s="10">
        <v>71</v>
      </c>
      <c r="NN41" s="10">
        <v>28</v>
      </c>
      <c r="NO41" s="10">
        <v>288</v>
      </c>
      <c r="NP41" s="10">
        <v>25</v>
      </c>
      <c r="NQ41" s="10">
        <v>261</v>
      </c>
      <c r="NR41" s="10">
        <v>0</v>
      </c>
      <c r="NS41" s="10">
        <v>2</v>
      </c>
      <c r="NT41" s="10">
        <v>0</v>
      </c>
      <c r="NU41" s="10">
        <v>264</v>
      </c>
      <c r="NV41" s="10">
        <v>24</v>
      </c>
      <c r="NW41" s="10">
        <v>196</v>
      </c>
      <c r="NX41" s="10">
        <v>46</v>
      </c>
      <c r="NY41" s="10">
        <v>0</v>
      </c>
      <c r="NZ41" s="10">
        <v>25</v>
      </c>
      <c r="OA41" s="10">
        <v>6</v>
      </c>
      <c r="OB41" s="10">
        <v>15</v>
      </c>
      <c r="OC41" s="10">
        <v>118</v>
      </c>
      <c r="OD41" s="10">
        <v>15</v>
      </c>
      <c r="OE41" s="10">
        <v>103</v>
      </c>
      <c r="OF41" s="10">
        <v>0</v>
      </c>
      <c r="OG41" s="10">
        <v>0</v>
      </c>
      <c r="OH41" s="10">
        <v>0</v>
      </c>
      <c r="OI41" s="10">
        <v>111</v>
      </c>
      <c r="OJ41" s="10">
        <v>7</v>
      </c>
      <c r="OK41" s="10">
        <v>81</v>
      </c>
      <c r="OL41" s="10">
        <v>20</v>
      </c>
      <c r="OM41" s="10">
        <v>0</v>
      </c>
      <c r="ON41" s="10">
        <v>9</v>
      </c>
      <c r="OO41" s="10">
        <v>3</v>
      </c>
      <c r="OP41" s="10">
        <v>5</v>
      </c>
      <c r="OQ41" s="10">
        <v>51</v>
      </c>
      <c r="OR41" s="10">
        <v>1</v>
      </c>
      <c r="OS41" s="10">
        <v>50</v>
      </c>
      <c r="OT41" s="10">
        <v>0</v>
      </c>
      <c r="OU41" s="10">
        <v>0</v>
      </c>
      <c r="OV41" s="10">
        <v>0</v>
      </c>
      <c r="OW41" s="10">
        <v>48</v>
      </c>
      <c r="OX41" s="10">
        <v>3</v>
      </c>
      <c r="OY41" s="10">
        <v>41</v>
      </c>
      <c r="OZ41" s="10">
        <v>7</v>
      </c>
      <c r="PA41" s="10">
        <v>0</v>
      </c>
      <c r="PB41" s="10">
        <v>3</v>
      </c>
      <c r="PC41" s="10">
        <v>0</v>
      </c>
      <c r="PD41" s="10">
        <v>0</v>
      </c>
      <c r="PE41" s="10">
        <v>2</v>
      </c>
      <c r="PF41" s="10">
        <v>0</v>
      </c>
      <c r="PG41" s="10">
        <v>2</v>
      </c>
      <c r="PH41" s="10">
        <v>0</v>
      </c>
      <c r="PI41" s="10">
        <v>0</v>
      </c>
      <c r="PJ41" s="10">
        <v>0</v>
      </c>
      <c r="PK41" s="10">
        <v>2</v>
      </c>
      <c r="PL41" s="10">
        <v>0</v>
      </c>
      <c r="PM41" s="10">
        <v>1</v>
      </c>
      <c r="PN41" s="10">
        <v>1</v>
      </c>
      <c r="PO41" s="10">
        <v>0</v>
      </c>
      <c r="PP41" s="10">
        <v>0</v>
      </c>
      <c r="PQ41" s="10">
        <v>0</v>
      </c>
      <c r="PR41" s="10">
        <v>0</v>
      </c>
      <c r="PS41" s="10">
        <v>171</v>
      </c>
      <c r="PT41" s="10">
        <v>16</v>
      </c>
      <c r="PU41" s="10">
        <v>155</v>
      </c>
      <c r="PV41" s="10">
        <v>0</v>
      </c>
      <c r="PW41" s="10">
        <v>0</v>
      </c>
      <c r="PX41" s="10">
        <v>0</v>
      </c>
      <c r="PY41" s="10">
        <v>161</v>
      </c>
      <c r="PZ41" s="10">
        <v>10</v>
      </c>
      <c r="QA41" s="10">
        <v>123</v>
      </c>
      <c r="QB41" s="10">
        <v>28</v>
      </c>
      <c r="QC41" s="10">
        <v>0</v>
      </c>
      <c r="QD41" s="10">
        <v>12</v>
      </c>
      <c r="QE41" s="10">
        <v>3</v>
      </c>
      <c r="QF41" s="10">
        <v>5</v>
      </c>
      <c r="QG41" s="10">
        <v>117</v>
      </c>
      <c r="QH41" s="10">
        <v>9</v>
      </c>
      <c r="QI41" s="10">
        <v>106</v>
      </c>
      <c r="QJ41" s="10">
        <v>0</v>
      </c>
      <c r="QK41" s="10">
        <v>2</v>
      </c>
      <c r="QL41" s="10">
        <v>0</v>
      </c>
      <c r="QM41" s="10">
        <v>103</v>
      </c>
      <c r="QN41" s="10">
        <v>14</v>
      </c>
      <c r="QO41" s="10">
        <v>73</v>
      </c>
      <c r="QP41" s="10">
        <v>18</v>
      </c>
      <c r="QQ41" s="10">
        <v>0</v>
      </c>
      <c r="QR41" s="10">
        <v>13</v>
      </c>
      <c r="QS41" s="10">
        <v>3</v>
      </c>
      <c r="QT41" s="10">
        <v>10</v>
      </c>
      <c r="QU41" s="10">
        <v>456</v>
      </c>
      <c r="QV41" s="10">
        <v>187</v>
      </c>
      <c r="QW41" s="10">
        <v>238</v>
      </c>
      <c r="QX41" s="10">
        <v>12</v>
      </c>
      <c r="QY41" s="10">
        <v>19</v>
      </c>
      <c r="QZ41" s="10">
        <v>0</v>
      </c>
      <c r="RA41" s="10">
        <v>412</v>
      </c>
      <c r="RB41" s="10">
        <v>44</v>
      </c>
      <c r="RC41" s="10">
        <v>231</v>
      </c>
      <c r="RD41" s="10">
        <v>110</v>
      </c>
      <c r="RE41" s="10">
        <v>4</v>
      </c>
      <c r="RF41" s="10">
        <v>59</v>
      </c>
      <c r="RG41" s="10">
        <v>4</v>
      </c>
      <c r="RH41" s="10">
        <v>48</v>
      </c>
      <c r="RI41" s="10">
        <v>222</v>
      </c>
      <c r="RJ41" s="10">
        <v>98</v>
      </c>
      <c r="RK41" s="10">
        <v>113</v>
      </c>
      <c r="RL41" s="10">
        <v>6</v>
      </c>
      <c r="RM41" s="10">
        <v>5</v>
      </c>
      <c r="RN41" s="10">
        <v>0</v>
      </c>
      <c r="RO41" s="10">
        <v>205</v>
      </c>
      <c r="RP41" s="10">
        <v>17</v>
      </c>
      <c r="RQ41" s="10">
        <v>105</v>
      </c>
      <c r="RR41" s="10">
        <v>59</v>
      </c>
      <c r="RS41" s="10">
        <v>3</v>
      </c>
      <c r="RT41" s="10">
        <v>30</v>
      </c>
      <c r="RU41" s="10">
        <v>1</v>
      </c>
      <c r="RV41" s="10">
        <v>24</v>
      </c>
      <c r="RW41" s="10">
        <v>117</v>
      </c>
      <c r="RX41" s="10">
        <v>39</v>
      </c>
      <c r="RY41" s="10">
        <v>63</v>
      </c>
      <c r="RZ41" s="10">
        <v>6</v>
      </c>
      <c r="SA41" s="10">
        <v>9</v>
      </c>
      <c r="SB41" s="10">
        <v>0</v>
      </c>
      <c r="SC41" s="10">
        <v>104</v>
      </c>
      <c r="SD41" s="10">
        <v>13</v>
      </c>
      <c r="SE41" s="10">
        <v>51</v>
      </c>
      <c r="SF41" s="10">
        <v>37</v>
      </c>
      <c r="SG41" s="10">
        <v>1</v>
      </c>
      <c r="SH41" s="10">
        <v>12</v>
      </c>
      <c r="SI41" s="10">
        <v>1</v>
      </c>
      <c r="SJ41" s="10">
        <v>15</v>
      </c>
      <c r="SK41" s="10">
        <v>3</v>
      </c>
      <c r="SL41" s="10">
        <v>1</v>
      </c>
      <c r="SM41" s="10">
        <v>2</v>
      </c>
      <c r="SN41" s="10">
        <v>0</v>
      </c>
      <c r="SO41" s="10">
        <v>0</v>
      </c>
      <c r="SP41" s="10">
        <v>0</v>
      </c>
      <c r="SQ41" s="10">
        <v>3</v>
      </c>
      <c r="SR41" s="10">
        <v>0</v>
      </c>
      <c r="SS41" s="10">
        <v>3</v>
      </c>
      <c r="ST41" s="10">
        <v>0</v>
      </c>
      <c r="SU41" s="10">
        <v>0</v>
      </c>
      <c r="SV41" s="10">
        <v>0</v>
      </c>
      <c r="SW41" s="10">
        <v>0</v>
      </c>
      <c r="SX41" s="10">
        <v>0</v>
      </c>
      <c r="SY41" s="10">
        <v>342</v>
      </c>
      <c r="SZ41" s="10">
        <v>138</v>
      </c>
      <c r="TA41" s="10">
        <v>178</v>
      </c>
      <c r="TB41" s="10">
        <v>12</v>
      </c>
      <c r="TC41" s="10">
        <v>14</v>
      </c>
      <c r="TD41" s="10">
        <v>0</v>
      </c>
      <c r="TE41" s="10">
        <v>312</v>
      </c>
      <c r="TF41" s="10">
        <v>30</v>
      </c>
      <c r="TG41" s="10">
        <v>159</v>
      </c>
      <c r="TH41" s="10">
        <v>96</v>
      </c>
      <c r="TI41" s="10">
        <v>4</v>
      </c>
      <c r="TJ41" s="10">
        <v>42</v>
      </c>
      <c r="TK41" s="10">
        <v>2</v>
      </c>
      <c r="TL41" s="10">
        <v>39</v>
      </c>
      <c r="TM41" s="10">
        <v>114</v>
      </c>
      <c r="TN41" s="10">
        <v>49</v>
      </c>
      <c r="TO41" s="10">
        <v>60</v>
      </c>
      <c r="TP41" s="10">
        <v>0</v>
      </c>
      <c r="TQ41" s="10">
        <v>5</v>
      </c>
      <c r="TR41" s="10">
        <v>0</v>
      </c>
      <c r="TS41" s="10">
        <v>100</v>
      </c>
      <c r="TT41" s="10">
        <v>14</v>
      </c>
      <c r="TU41" s="10">
        <v>72</v>
      </c>
      <c r="TV41" s="10">
        <v>14</v>
      </c>
      <c r="TW41" s="10">
        <v>0</v>
      </c>
      <c r="TX41" s="10">
        <v>17</v>
      </c>
      <c r="TY41" s="10">
        <v>2</v>
      </c>
      <c r="TZ41" s="10">
        <v>9</v>
      </c>
      <c r="UA41" s="10">
        <v>69</v>
      </c>
      <c r="UB41" s="10">
        <v>61</v>
      </c>
      <c r="UC41" s="10">
        <v>2</v>
      </c>
      <c r="UD41" s="10">
        <v>0</v>
      </c>
      <c r="UE41" s="10">
        <v>63</v>
      </c>
      <c r="UF41" s="10">
        <v>6</v>
      </c>
      <c r="UG41" s="10">
        <v>387</v>
      </c>
      <c r="UH41" s="10">
        <v>161</v>
      </c>
      <c r="UI41" s="10">
        <v>115</v>
      </c>
      <c r="UJ41" s="10">
        <v>3</v>
      </c>
      <c r="UK41" s="10">
        <v>279</v>
      </c>
      <c r="UL41" s="10">
        <v>108</v>
      </c>
      <c r="UM41" s="10">
        <v>43</v>
      </c>
      <c r="UN41" s="10">
        <v>35</v>
      </c>
      <c r="UO41" s="10">
        <v>8</v>
      </c>
      <c r="UP41" s="10">
        <v>0</v>
      </c>
      <c r="UQ41" s="10">
        <v>0</v>
      </c>
      <c r="UR41" s="10">
        <v>0</v>
      </c>
      <c r="US41" s="10">
        <v>38</v>
      </c>
      <c r="UT41" s="10">
        <v>5</v>
      </c>
      <c r="UU41" s="10">
        <v>15</v>
      </c>
      <c r="UV41" s="10">
        <v>16</v>
      </c>
      <c r="UW41" s="10">
        <v>0</v>
      </c>
      <c r="UX41" s="10">
        <v>7</v>
      </c>
      <c r="UY41" s="10">
        <v>0</v>
      </c>
      <c r="UZ41" s="10">
        <v>5</v>
      </c>
      <c r="VA41" s="10">
        <v>24</v>
      </c>
      <c r="VB41" s="10">
        <v>20</v>
      </c>
      <c r="VC41" s="10">
        <v>4</v>
      </c>
      <c r="VD41" s="10">
        <v>0</v>
      </c>
      <c r="VE41" s="10">
        <v>0</v>
      </c>
      <c r="VF41" s="10">
        <v>0</v>
      </c>
      <c r="VG41" s="10">
        <v>20</v>
      </c>
      <c r="VH41" s="10">
        <v>4</v>
      </c>
      <c r="VI41" s="10">
        <v>7</v>
      </c>
      <c r="VJ41" s="10">
        <v>8</v>
      </c>
      <c r="VK41" s="10">
        <v>0</v>
      </c>
      <c r="VL41" s="10">
        <v>5</v>
      </c>
      <c r="VM41" s="10">
        <v>0</v>
      </c>
      <c r="VN41" s="10">
        <v>4</v>
      </c>
      <c r="VO41" s="10">
        <v>14</v>
      </c>
      <c r="VP41" s="10">
        <v>11</v>
      </c>
      <c r="VQ41" s="10">
        <v>3</v>
      </c>
      <c r="VR41" s="10">
        <v>0</v>
      </c>
      <c r="VS41" s="10">
        <v>0</v>
      </c>
      <c r="VT41" s="10">
        <v>0</v>
      </c>
      <c r="VU41" s="10">
        <v>13</v>
      </c>
      <c r="VV41" s="10">
        <v>1</v>
      </c>
      <c r="VW41" s="10">
        <v>5</v>
      </c>
      <c r="VX41" s="10">
        <v>7</v>
      </c>
      <c r="VY41" s="10">
        <v>0</v>
      </c>
      <c r="VZ41" s="10">
        <v>1</v>
      </c>
      <c r="WA41" s="10">
        <v>0</v>
      </c>
      <c r="WB41" s="10">
        <v>1</v>
      </c>
      <c r="WC41" s="10">
        <v>38</v>
      </c>
      <c r="WD41" s="10">
        <v>31</v>
      </c>
      <c r="WE41" s="10">
        <v>7</v>
      </c>
      <c r="WF41" s="10">
        <v>0</v>
      </c>
      <c r="WG41" s="10">
        <v>0</v>
      </c>
      <c r="WH41" s="10">
        <v>0</v>
      </c>
      <c r="WI41" s="10">
        <v>33</v>
      </c>
      <c r="WJ41" s="10">
        <v>5</v>
      </c>
      <c r="WK41" s="10">
        <v>12</v>
      </c>
      <c r="WL41" s="10">
        <v>15</v>
      </c>
      <c r="WM41" s="10">
        <v>0</v>
      </c>
      <c r="WN41" s="10">
        <v>6</v>
      </c>
      <c r="WO41" s="10">
        <v>0</v>
      </c>
      <c r="WP41" s="10">
        <v>5</v>
      </c>
      <c r="WQ41" s="10">
        <v>5</v>
      </c>
      <c r="WR41" s="10">
        <v>4</v>
      </c>
      <c r="WS41" s="10">
        <v>1</v>
      </c>
      <c r="WT41" s="10">
        <v>0</v>
      </c>
      <c r="WU41" s="10">
        <v>0</v>
      </c>
      <c r="WV41" s="10">
        <v>0</v>
      </c>
      <c r="WW41" s="10">
        <v>5</v>
      </c>
      <c r="WX41" s="10">
        <v>0</v>
      </c>
      <c r="WY41" s="10">
        <v>3</v>
      </c>
      <c r="WZ41" s="10">
        <v>1</v>
      </c>
      <c r="XA41" s="10">
        <v>0</v>
      </c>
      <c r="XB41" s="10">
        <v>1</v>
      </c>
      <c r="XC41" s="10">
        <v>0</v>
      </c>
      <c r="XD41" s="10">
        <v>0</v>
      </c>
      <c r="XE41" s="10">
        <v>1</v>
      </c>
      <c r="XF41" s="10">
        <v>0</v>
      </c>
      <c r="XG41" s="10">
        <v>1</v>
      </c>
      <c r="XH41" s="10">
        <v>1</v>
      </c>
      <c r="XI41" s="10">
        <v>0</v>
      </c>
      <c r="XJ41" s="10">
        <v>42</v>
      </c>
      <c r="XK41" s="10">
        <v>24</v>
      </c>
      <c r="XL41" s="10">
        <v>13</v>
      </c>
      <c r="XM41" s="10">
        <v>37</v>
      </c>
      <c r="XN41" s="10">
        <v>5</v>
      </c>
      <c r="XO41" s="10">
        <v>62</v>
      </c>
      <c r="XP41" s="10">
        <v>35</v>
      </c>
      <c r="XQ41" s="10">
        <v>23</v>
      </c>
      <c r="XR41" s="10">
        <v>58</v>
      </c>
      <c r="XS41" s="10">
        <v>4</v>
      </c>
    </row>
    <row r="42" spans="1:643" x14ac:dyDescent="0.25">
      <c r="A42" s="4" t="s">
        <v>58</v>
      </c>
      <c r="B42" s="10">
        <v>8</v>
      </c>
      <c r="C42" s="10">
        <v>20142</v>
      </c>
      <c r="D42" s="10">
        <v>2617</v>
      </c>
      <c r="E42" s="10">
        <v>1255</v>
      </c>
      <c r="F42" s="10">
        <v>3433</v>
      </c>
      <c r="G42" s="10">
        <v>4587</v>
      </c>
      <c r="H42" s="10">
        <v>3809</v>
      </c>
      <c r="I42" s="10">
        <v>3181</v>
      </c>
      <c r="J42" s="10">
        <v>1260</v>
      </c>
      <c r="K42" s="10">
        <v>7720</v>
      </c>
      <c r="L42" s="10">
        <v>12001</v>
      </c>
      <c r="M42" s="10">
        <v>108</v>
      </c>
      <c r="N42" s="10">
        <v>237</v>
      </c>
      <c r="O42" s="10">
        <v>76</v>
      </c>
      <c r="P42" s="10">
        <v>17560</v>
      </c>
      <c r="Q42" s="10">
        <v>2582</v>
      </c>
      <c r="R42" s="10">
        <v>15563</v>
      </c>
      <c r="S42" s="10">
        <v>1559</v>
      </c>
      <c r="T42" s="10">
        <v>153</v>
      </c>
      <c r="U42" s="10">
        <v>996</v>
      </c>
      <c r="V42" s="10">
        <v>375</v>
      </c>
      <c r="W42" s="10">
        <v>1496</v>
      </c>
      <c r="X42" s="10">
        <v>5545</v>
      </c>
      <c r="Y42" s="10">
        <v>758</v>
      </c>
      <c r="Z42" s="10">
        <v>306</v>
      </c>
      <c r="AA42" s="10">
        <v>806</v>
      </c>
      <c r="AB42" s="10">
        <v>1067</v>
      </c>
      <c r="AC42" s="10">
        <v>1058</v>
      </c>
      <c r="AD42" s="10">
        <v>1066</v>
      </c>
      <c r="AE42" s="10">
        <v>484</v>
      </c>
      <c r="AF42" s="10">
        <v>2148</v>
      </c>
      <c r="AG42" s="10">
        <v>3270</v>
      </c>
      <c r="AH42" s="10">
        <v>41</v>
      </c>
      <c r="AI42" s="10">
        <v>72</v>
      </c>
      <c r="AJ42" s="10">
        <v>14</v>
      </c>
      <c r="AK42" s="10">
        <v>4561</v>
      </c>
      <c r="AL42" s="10">
        <v>984</v>
      </c>
      <c r="AM42" s="10">
        <v>4147</v>
      </c>
      <c r="AN42" s="10">
        <v>536</v>
      </c>
      <c r="AO42" s="10">
        <v>48</v>
      </c>
      <c r="AP42" s="10">
        <v>230</v>
      </c>
      <c r="AQ42" s="10">
        <v>160</v>
      </c>
      <c r="AR42" s="10">
        <v>424</v>
      </c>
      <c r="AS42" s="10">
        <v>1573</v>
      </c>
      <c r="AT42" s="10">
        <v>201</v>
      </c>
      <c r="AU42" s="10">
        <v>180</v>
      </c>
      <c r="AV42" s="10">
        <v>247</v>
      </c>
      <c r="AW42" s="10">
        <v>321</v>
      </c>
      <c r="AX42" s="10">
        <v>245</v>
      </c>
      <c r="AY42" s="10">
        <v>245</v>
      </c>
      <c r="AZ42" s="10">
        <v>134</v>
      </c>
      <c r="BA42" s="10">
        <v>528</v>
      </c>
      <c r="BB42" s="10">
        <v>1000</v>
      </c>
      <c r="BC42" s="10">
        <v>17</v>
      </c>
      <c r="BD42" s="10">
        <v>25</v>
      </c>
      <c r="BE42" s="10">
        <v>3</v>
      </c>
      <c r="BF42" s="10">
        <v>1268</v>
      </c>
      <c r="BG42" s="10">
        <v>305</v>
      </c>
      <c r="BH42" s="10">
        <v>1233</v>
      </c>
      <c r="BI42" s="10">
        <v>111</v>
      </c>
      <c r="BJ42" s="10">
        <v>9</v>
      </c>
      <c r="BK42" s="10">
        <v>74</v>
      </c>
      <c r="BL42" s="10">
        <v>29</v>
      </c>
      <c r="BM42" s="10">
        <v>117</v>
      </c>
      <c r="BN42" s="10">
        <v>20</v>
      </c>
      <c r="BO42" s="10">
        <v>0</v>
      </c>
      <c r="BP42" s="10">
        <v>0</v>
      </c>
      <c r="BQ42" s="10">
        <v>0</v>
      </c>
      <c r="BR42" s="10">
        <v>0</v>
      </c>
      <c r="BS42" s="10">
        <v>0</v>
      </c>
      <c r="BT42" s="10">
        <v>10</v>
      </c>
      <c r="BU42" s="10">
        <v>10</v>
      </c>
      <c r="BV42" s="10">
        <v>4</v>
      </c>
      <c r="BW42" s="10">
        <v>16</v>
      </c>
      <c r="BX42" s="10">
        <v>0</v>
      </c>
      <c r="BY42" s="10">
        <v>0</v>
      </c>
      <c r="BZ42" s="10">
        <v>0</v>
      </c>
      <c r="CA42" s="10">
        <v>15</v>
      </c>
      <c r="CB42" s="10">
        <v>5</v>
      </c>
      <c r="CC42" s="10">
        <v>17</v>
      </c>
      <c r="CD42" s="10">
        <v>2</v>
      </c>
      <c r="CE42" s="10">
        <v>0</v>
      </c>
      <c r="CF42" s="10">
        <v>0</v>
      </c>
      <c r="CG42" s="10">
        <v>1</v>
      </c>
      <c r="CH42" s="10">
        <v>0</v>
      </c>
      <c r="CI42" s="10">
        <v>7138</v>
      </c>
      <c r="CJ42" s="10">
        <v>959</v>
      </c>
      <c r="CK42" s="10">
        <v>486</v>
      </c>
      <c r="CL42" s="10">
        <v>1053</v>
      </c>
      <c r="CM42" s="10">
        <v>1388</v>
      </c>
      <c r="CN42" s="10">
        <v>1303</v>
      </c>
      <c r="CO42" s="10">
        <v>1321</v>
      </c>
      <c r="CP42" s="10">
        <v>628</v>
      </c>
      <c r="CQ42" s="10">
        <v>2680</v>
      </c>
      <c r="CR42" s="10">
        <v>4286</v>
      </c>
      <c r="CS42" s="10">
        <v>58</v>
      </c>
      <c r="CT42" s="10">
        <v>97</v>
      </c>
      <c r="CU42" s="10">
        <v>17</v>
      </c>
      <c r="CV42" s="10">
        <v>5844</v>
      </c>
      <c r="CW42" s="10">
        <v>1294</v>
      </c>
      <c r="CX42" s="10">
        <v>5397</v>
      </c>
      <c r="CY42" s="10">
        <v>649</v>
      </c>
      <c r="CZ42" s="10">
        <v>57</v>
      </c>
      <c r="DA42" s="10">
        <v>304</v>
      </c>
      <c r="DB42" s="10">
        <v>190</v>
      </c>
      <c r="DC42" s="10">
        <v>541</v>
      </c>
      <c r="DD42" s="10">
        <v>13004</v>
      </c>
      <c r="DE42" s="10">
        <v>1658</v>
      </c>
      <c r="DF42" s="10">
        <v>769</v>
      </c>
      <c r="DG42" s="10">
        <v>2380</v>
      </c>
      <c r="DH42" s="10">
        <v>3199</v>
      </c>
      <c r="DI42" s="10">
        <v>2506</v>
      </c>
      <c r="DJ42" s="10">
        <v>1860</v>
      </c>
      <c r="DK42" s="10">
        <v>632</v>
      </c>
      <c r="DL42" s="10">
        <v>5040</v>
      </c>
      <c r="DM42" s="10">
        <v>7715</v>
      </c>
      <c r="DN42" s="10">
        <v>50</v>
      </c>
      <c r="DO42" s="10">
        <v>140</v>
      </c>
      <c r="DP42" s="10">
        <v>59</v>
      </c>
      <c r="DQ42" s="10">
        <v>11716</v>
      </c>
      <c r="DR42" s="10">
        <v>1288</v>
      </c>
      <c r="DS42" s="10">
        <v>10166</v>
      </c>
      <c r="DT42" s="10">
        <v>910</v>
      </c>
      <c r="DU42" s="10">
        <v>96</v>
      </c>
      <c r="DV42" s="10">
        <v>692</v>
      </c>
      <c r="DW42" s="10">
        <v>185</v>
      </c>
      <c r="DX42" s="10">
        <v>955</v>
      </c>
      <c r="DY42" s="10">
        <v>16242</v>
      </c>
      <c r="DZ42" s="10">
        <v>514</v>
      </c>
      <c r="EA42" s="10">
        <v>1017</v>
      </c>
      <c r="EB42" s="10">
        <v>2760</v>
      </c>
      <c r="EC42" s="10">
        <v>3958</v>
      </c>
      <c r="ED42" s="10">
        <v>3610</v>
      </c>
      <c r="EE42" s="10">
        <v>3140</v>
      </c>
      <c r="EF42" s="10">
        <v>1243</v>
      </c>
      <c r="EG42" s="10">
        <v>5427</v>
      </c>
      <c r="EH42" s="10">
        <v>10435</v>
      </c>
      <c r="EI42" s="10">
        <v>105</v>
      </c>
      <c r="EJ42" s="10">
        <v>206</v>
      </c>
      <c r="EK42" s="10">
        <v>69</v>
      </c>
      <c r="EL42" s="10">
        <v>14437</v>
      </c>
      <c r="EM42" s="10">
        <v>1805</v>
      </c>
      <c r="EN42" s="10">
        <v>12740</v>
      </c>
      <c r="EO42" s="10">
        <v>1131</v>
      </c>
      <c r="EP42" s="10">
        <v>133</v>
      </c>
      <c r="EQ42" s="10">
        <v>866</v>
      </c>
      <c r="ER42" s="10">
        <v>202</v>
      </c>
      <c r="ES42" s="10">
        <v>1170</v>
      </c>
      <c r="ET42" s="10">
        <v>4272</v>
      </c>
      <c r="EU42" s="10">
        <v>46</v>
      </c>
      <c r="EV42" s="10">
        <v>229</v>
      </c>
      <c r="EW42" s="10">
        <v>605</v>
      </c>
      <c r="EX42" s="10">
        <v>881</v>
      </c>
      <c r="EY42" s="10">
        <v>987</v>
      </c>
      <c r="EZ42" s="10">
        <v>1047</v>
      </c>
      <c r="FA42" s="10">
        <v>477</v>
      </c>
      <c r="FB42" s="10">
        <v>1464</v>
      </c>
      <c r="FC42" s="10">
        <v>2687</v>
      </c>
      <c r="FD42" s="10">
        <v>40</v>
      </c>
      <c r="FE42" s="10">
        <v>67</v>
      </c>
      <c r="FF42" s="10">
        <v>14</v>
      </c>
      <c r="FG42" s="10">
        <v>3685</v>
      </c>
      <c r="FH42" s="10">
        <v>587</v>
      </c>
      <c r="FI42" s="10">
        <v>3282</v>
      </c>
      <c r="FJ42" s="10">
        <v>379</v>
      </c>
      <c r="FK42" s="10">
        <v>42</v>
      </c>
      <c r="FL42" s="10">
        <v>183</v>
      </c>
      <c r="FM42" s="10">
        <v>71</v>
      </c>
      <c r="FN42" s="10">
        <v>315</v>
      </c>
      <c r="FO42" s="10">
        <v>1234</v>
      </c>
      <c r="FP42" s="10">
        <v>10</v>
      </c>
      <c r="FQ42" s="10">
        <v>154</v>
      </c>
      <c r="FR42" s="10">
        <v>190</v>
      </c>
      <c r="FS42" s="10">
        <v>275</v>
      </c>
      <c r="FT42" s="10">
        <v>230</v>
      </c>
      <c r="FU42" s="10">
        <v>243</v>
      </c>
      <c r="FV42" s="10">
        <v>132</v>
      </c>
      <c r="FW42" s="10">
        <v>328</v>
      </c>
      <c r="FX42" s="10">
        <v>864</v>
      </c>
      <c r="FY42" s="10">
        <v>17</v>
      </c>
      <c r="FZ42" s="10">
        <v>22</v>
      </c>
      <c r="GA42" s="10">
        <v>3</v>
      </c>
      <c r="GB42" s="10">
        <v>1066</v>
      </c>
      <c r="GC42" s="10">
        <v>168</v>
      </c>
      <c r="GD42" s="10">
        <v>966</v>
      </c>
      <c r="GE42" s="10">
        <v>89</v>
      </c>
      <c r="GF42" s="10">
        <v>9</v>
      </c>
      <c r="GG42" s="10">
        <v>66</v>
      </c>
      <c r="GH42" s="10">
        <v>19</v>
      </c>
      <c r="GI42" s="10">
        <v>85</v>
      </c>
      <c r="GJ42" s="10">
        <v>20</v>
      </c>
      <c r="GK42" s="10">
        <v>0</v>
      </c>
      <c r="GL42" s="10">
        <v>0</v>
      </c>
      <c r="GM42" s="10">
        <v>0</v>
      </c>
      <c r="GN42" s="10">
        <v>0</v>
      </c>
      <c r="GO42" s="10">
        <v>0</v>
      </c>
      <c r="GP42" s="10">
        <v>10</v>
      </c>
      <c r="GQ42" s="10">
        <v>10</v>
      </c>
      <c r="GR42" s="10">
        <v>4</v>
      </c>
      <c r="GS42" s="10">
        <v>16</v>
      </c>
      <c r="GT42" s="10">
        <v>0</v>
      </c>
      <c r="GU42" s="10">
        <v>0</v>
      </c>
      <c r="GV42" s="10">
        <v>0</v>
      </c>
      <c r="GW42" s="10">
        <v>15</v>
      </c>
      <c r="GX42" s="10">
        <v>5</v>
      </c>
      <c r="GY42" s="10">
        <v>17</v>
      </c>
      <c r="GZ42" s="10">
        <v>2</v>
      </c>
      <c r="HA42" s="10">
        <v>0</v>
      </c>
      <c r="HB42" s="10">
        <v>0</v>
      </c>
      <c r="HC42" s="10">
        <v>1</v>
      </c>
      <c r="HD42" s="10">
        <v>0</v>
      </c>
      <c r="HE42" s="10">
        <v>5526</v>
      </c>
      <c r="HF42" s="10">
        <v>56</v>
      </c>
      <c r="HG42" s="10">
        <v>383</v>
      </c>
      <c r="HH42" s="10">
        <v>795</v>
      </c>
      <c r="HI42" s="10">
        <v>1156</v>
      </c>
      <c r="HJ42" s="10">
        <v>1217</v>
      </c>
      <c r="HK42" s="10">
        <v>1300</v>
      </c>
      <c r="HL42" s="10">
        <v>619</v>
      </c>
      <c r="HM42" s="10">
        <v>1796</v>
      </c>
      <c r="HN42" s="10">
        <v>3567</v>
      </c>
      <c r="HO42" s="10">
        <v>57</v>
      </c>
      <c r="HP42" s="10">
        <v>89</v>
      </c>
      <c r="HQ42" s="10">
        <v>17</v>
      </c>
      <c r="HR42" s="10">
        <v>4766</v>
      </c>
      <c r="HS42" s="10">
        <v>760</v>
      </c>
      <c r="HT42" s="10">
        <v>4265</v>
      </c>
      <c r="HU42" s="10">
        <v>470</v>
      </c>
      <c r="HV42" s="10">
        <v>51</v>
      </c>
      <c r="HW42" s="10">
        <v>249</v>
      </c>
      <c r="HX42" s="10">
        <v>91</v>
      </c>
      <c r="HY42" s="10">
        <v>400</v>
      </c>
      <c r="HZ42" s="10">
        <v>10716</v>
      </c>
      <c r="IA42" s="10">
        <v>458</v>
      </c>
      <c r="IB42" s="10">
        <v>634</v>
      </c>
      <c r="IC42" s="10">
        <v>1965</v>
      </c>
      <c r="ID42" s="10">
        <v>2802</v>
      </c>
      <c r="IE42" s="10">
        <v>2393</v>
      </c>
      <c r="IF42" s="10">
        <v>1840</v>
      </c>
      <c r="IG42" s="10">
        <v>624</v>
      </c>
      <c r="IH42" s="10">
        <v>3631</v>
      </c>
      <c r="II42" s="10">
        <v>6868</v>
      </c>
      <c r="IJ42" s="10">
        <v>48</v>
      </c>
      <c r="IK42" s="10">
        <v>117</v>
      </c>
      <c r="IL42" s="10">
        <v>52</v>
      </c>
      <c r="IM42" s="10">
        <v>9671</v>
      </c>
      <c r="IN42" s="10">
        <v>1045</v>
      </c>
      <c r="IO42" s="10">
        <v>8475</v>
      </c>
      <c r="IP42" s="10">
        <v>661</v>
      </c>
      <c r="IQ42" s="10">
        <v>82</v>
      </c>
      <c r="IR42" s="10">
        <v>617</v>
      </c>
      <c r="IS42" s="10">
        <v>111</v>
      </c>
      <c r="IT42" s="10">
        <v>770</v>
      </c>
      <c r="IU42" s="10">
        <v>3900</v>
      </c>
      <c r="IV42" s="10">
        <v>2103</v>
      </c>
      <c r="IW42" s="10">
        <v>238</v>
      </c>
      <c r="IX42" s="10">
        <v>673</v>
      </c>
      <c r="IY42" s="10">
        <v>629</v>
      </c>
      <c r="IZ42" s="10">
        <v>199</v>
      </c>
      <c r="JA42" s="10">
        <v>41</v>
      </c>
      <c r="JB42" s="10">
        <v>17</v>
      </c>
      <c r="JC42" s="10">
        <v>2293</v>
      </c>
      <c r="JD42" s="10">
        <v>1566</v>
      </c>
      <c r="JE42" s="10">
        <v>3</v>
      </c>
      <c r="JF42" s="10">
        <v>31</v>
      </c>
      <c r="JG42" s="10">
        <v>7</v>
      </c>
      <c r="JH42" s="10">
        <v>3123</v>
      </c>
      <c r="JI42" s="10">
        <v>777</v>
      </c>
      <c r="JJ42" s="10">
        <v>2823</v>
      </c>
      <c r="JK42" s="10">
        <v>428</v>
      </c>
      <c r="JL42" s="10">
        <v>20</v>
      </c>
      <c r="JM42" s="10">
        <v>130</v>
      </c>
      <c r="JN42" s="10">
        <v>173</v>
      </c>
      <c r="JO42" s="10">
        <v>326</v>
      </c>
      <c r="JP42" s="10">
        <v>1273</v>
      </c>
      <c r="JQ42" s="10">
        <v>712</v>
      </c>
      <c r="JR42" s="10">
        <v>77</v>
      </c>
      <c r="JS42" s="10">
        <v>201</v>
      </c>
      <c r="JT42" s="10">
        <v>186</v>
      </c>
      <c r="JU42" s="10">
        <v>71</v>
      </c>
      <c r="JV42" s="10">
        <v>19</v>
      </c>
      <c r="JW42" s="10">
        <v>7</v>
      </c>
      <c r="JX42" s="10">
        <v>684</v>
      </c>
      <c r="JY42" s="10">
        <v>583</v>
      </c>
      <c r="JZ42" s="10">
        <v>1</v>
      </c>
      <c r="KA42" s="10">
        <v>5</v>
      </c>
      <c r="KB42" s="10">
        <v>0</v>
      </c>
      <c r="KC42" s="10">
        <v>876</v>
      </c>
      <c r="KD42" s="10">
        <v>397</v>
      </c>
      <c r="KE42" s="10">
        <v>865</v>
      </c>
      <c r="KF42" s="10">
        <v>157</v>
      </c>
      <c r="KG42" s="10">
        <v>6</v>
      </c>
      <c r="KH42" s="10">
        <v>47</v>
      </c>
      <c r="KI42" s="10">
        <v>89</v>
      </c>
      <c r="KJ42" s="10">
        <v>109</v>
      </c>
      <c r="KK42" s="10">
        <v>339</v>
      </c>
      <c r="KL42" s="10">
        <v>191</v>
      </c>
      <c r="KM42" s="10">
        <v>26</v>
      </c>
      <c r="KN42" s="10">
        <v>57</v>
      </c>
      <c r="KO42" s="10">
        <v>46</v>
      </c>
      <c r="KP42" s="10">
        <v>15</v>
      </c>
      <c r="KQ42" s="10">
        <v>2</v>
      </c>
      <c r="KR42" s="10">
        <v>2</v>
      </c>
      <c r="KS42" s="10">
        <v>200</v>
      </c>
      <c r="KT42" s="10">
        <v>136</v>
      </c>
      <c r="KU42" s="10">
        <v>0</v>
      </c>
      <c r="KV42" s="10">
        <v>3</v>
      </c>
      <c r="KW42" s="10">
        <v>0</v>
      </c>
      <c r="KX42" s="10">
        <v>202</v>
      </c>
      <c r="KY42" s="10">
        <v>137</v>
      </c>
      <c r="KZ42" s="10">
        <v>267</v>
      </c>
      <c r="LA42" s="10">
        <v>22</v>
      </c>
      <c r="LB42" s="10">
        <v>0</v>
      </c>
      <c r="LC42" s="10">
        <v>8</v>
      </c>
      <c r="LD42" s="10">
        <v>10</v>
      </c>
      <c r="LE42" s="10">
        <v>32</v>
      </c>
      <c r="LF42" s="10">
        <v>1612</v>
      </c>
      <c r="LG42" s="10">
        <v>903</v>
      </c>
      <c r="LH42" s="10">
        <v>103</v>
      </c>
      <c r="LI42" s="10">
        <v>258</v>
      </c>
      <c r="LJ42" s="10">
        <v>232</v>
      </c>
      <c r="LK42" s="10">
        <v>86</v>
      </c>
      <c r="LL42" s="10">
        <v>21</v>
      </c>
      <c r="LM42" s="10">
        <v>9</v>
      </c>
      <c r="LN42" s="10">
        <v>884</v>
      </c>
      <c r="LO42" s="10">
        <v>719</v>
      </c>
      <c r="LP42" s="10">
        <v>1</v>
      </c>
      <c r="LQ42" s="10">
        <v>8</v>
      </c>
      <c r="LR42" s="10">
        <v>0</v>
      </c>
      <c r="LS42" s="10">
        <v>1078</v>
      </c>
      <c r="LT42" s="10">
        <v>534</v>
      </c>
      <c r="LU42" s="10">
        <v>1132</v>
      </c>
      <c r="LV42" s="10">
        <v>179</v>
      </c>
      <c r="LW42" s="10">
        <v>6</v>
      </c>
      <c r="LX42" s="10">
        <v>55</v>
      </c>
      <c r="LY42" s="10">
        <v>99</v>
      </c>
      <c r="LZ42" s="10">
        <v>141</v>
      </c>
      <c r="MA42" s="10">
        <v>2288</v>
      </c>
      <c r="MB42" s="10">
        <v>1200</v>
      </c>
      <c r="MC42" s="10">
        <v>135</v>
      </c>
      <c r="MD42" s="10">
        <v>415</v>
      </c>
      <c r="ME42" s="10">
        <v>397</v>
      </c>
      <c r="MF42" s="10">
        <v>113</v>
      </c>
      <c r="MG42" s="10">
        <v>20</v>
      </c>
      <c r="MH42" s="10">
        <v>8</v>
      </c>
      <c r="MI42" s="10">
        <v>1409</v>
      </c>
      <c r="MJ42" s="10">
        <v>847</v>
      </c>
      <c r="MK42" s="10">
        <v>2</v>
      </c>
      <c r="ML42" s="10">
        <v>23</v>
      </c>
      <c r="MM42" s="10">
        <v>7</v>
      </c>
      <c r="MN42" s="10">
        <v>2045</v>
      </c>
      <c r="MO42" s="10">
        <v>243</v>
      </c>
      <c r="MP42" s="10">
        <v>1691</v>
      </c>
      <c r="MQ42" s="10">
        <v>249</v>
      </c>
      <c r="MR42" s="10">
        <v>14</v>
      </c>
      <c r="MS42" s="10">
        <v>75</v>
      </c>
      <c r="MT42" s="10">
        <v>74</v>
      </c>
      <c r="MU42" s="10">
        <v>185</v>
      </c>
      <c r="MV42" s="10">
        <v>1201</v>
      </c>
      <c r="MW42" s="10">
        <v>369</v>
      </c>
      <c r="MX42" s="10">
        <v>115</v>
      </c>
      <c r="MY42" s="10">
        <v>484</v>
      </c>
      <c r="MZ42" s="10">
        <v>717</v>
      </c>
      <c r="NA42" s="10">
        <v>6748</v>
      </c>
      <c r="NB42" s="10">
        <v>2106</v>
      </c>
      <c r="NC42" s="10">
        <v>1</v>
      </c>
      <c r="ND42" s="10">
        <v>2107</v>
      </c>
      <c r="NE42" s="10">
        <v>4641</v>
      </c>
      <c r="NF42" s="10">
        <v>6284</v>
      </c>
      <c r="NG42" s="10">
        <v>1917</v>
      </c>
      <c r="NH42" s="10">
        <v>1</v>
      </c>
      <c r="NI42" s="10">
        <v>1918</v>
      </c>
      <c r="NJ42" s="10">
        <v>4366</v>
      </c>
      <c r="NK42" s="10">
        <v>464</v>
      </c>
      <c r="NL42" s="10">
        <v>189</v>
      </c>
      <c r="NM42" s="10">
        <v>189</v>
      </c>
      <c r="NN42" s="10">
        <v>275</v>
      </c>
      <c r="NO42" s="10">
        <v>1575</v>
      </c>
      <c r="NP42" s="10">
        <v>154</v>
      </c>
      <c r="NQ42" s="10">
        <v>1397</v>
      </c>
      <c r="NR42" s="10">
        <v>8</v>
      </c>
      <c r="NS42" s="10">
        <v>12</v>
      </c>
      <c r="NT42" s="10">
        <v>4</v>
      </c>
      <c r="NU42" s="10">
        <v>1415</v>
      </c>
      <c r="NV42" s="10">
        <v>160</v>
      </c>
      <c r="NW42" s="10">
        <v>1285</v>
      </c>
      <c r="NX42" s="10">
        <v>93</v>
      </c>
      <c r="NY42" s="10">
        <v>8</v>
      </c>
      <c r="NZ42" s="10">
        <v>69</v>
      </c>
      <c r="OA42" s="10">
        <v>14</v>
      </c>
      <c r="OB42" s="10">
        <v>106</v>
      </c>
      <c r="OC42" s="10">
        <v>388</v>
      </c>
      <c r="OD42" s="10">
        <v>44</v>
      </c>
      <c r="OE42" s="10">
        <v>339</v>
      </c>
      <c r="OF42" s="10">
        <v>2</v>
      </c>
      <c r="OG42" s="10">
        <v>3</v>
      </c>
      <c r="OH42" s="10">
        <v>0</v>
      </c>
      <c r="OI42" s="10">
        <v>355</v>
      </c>
      <c r="OJ42" s="10">
        <v>33</v>
      </c>
      <c r="OK42" s="10">
        <v>311</v>
      </c>
      <c r="OL42" s="10">
        <v>35</v>
      </c>
      <c r="OM42" s="10">
        <v>2</v>
      </c>
      <c r="ON42" s="10">
        <v>12</v>
      </c>
      <c r="OO42" s="10">
        <v>1</v>
      </c>
      <c r="OP42" s="10">
        <v>27</v>
      </c>
      <c r="OQ42" s="10">
        <v>278</v>
      </c>
      <c r="OR42" s="10">
        <v>27</v>
      </c>
      <c r="OS42" s="10">
        <v>248</v>
      </c>
      <c r="OT42" s="10">
        <v>2</v>
      </c>
      <c r="OU42" s="10">
        <v>1</v>
      </c>
      <c r="OV42" s="10">
        <v>0</v>
      </c>
      <c r="OW42" s="10">
        <v>261</v>
      </c>
      <c r="OX42" s="10">
        <v>17</v>
      </c>
      <c r="OY42" s="10">
        <v>234</v>
      </c>
      <c r="OZ42" s="10">
        <v>17</v>
      </c>
      <c r="PA42" s="10">
        <v>0</v>
      </c>
      <c r="PB42" s="10">
        <v>5</v>
      </c>
      <c r="PC42" s="10">
        <v>4</v>
      </c>
      <c r="PD42" s="10">
        <v>18</v>
      </c>
      <c r="PE42" s="10">
        <v>20</v>
      </c>
      <c r="PF42" s="10">
        <v>4</v>
      </c>
      <c r="PG42" s="10">
        <v>16</v>
      </c>
      <c r="PH42" s="10">
        <v>0</v>
      </c>
      <c r="PI42" s="10">
        <v>0</v>
      </c>
      <c r="PJ42" s="10">
        <v>0</v>
      </c>
      <c r="PK42" s="10">
        <v>15</v>
      </c>
      <c r="PL42" s="10">
        <v>5</v>
      </c>
      <c r="PM42" s="10">
        <v>17</v>
      </c>
      <c r="PN42" s="10">
        <v>2</v>
      </c>
      <c r="PO42" s="10">
        <v>0</v>
      </c>
      <c r="PP42" s="10">
        <v>0</v>
      </c>
      <c r="PQ42" s="10">
        <v>1</v>
      </c>
      <c r="PR42" s="10">
        <v>0</v>
      </c>
      <c r="PS42" s="10">
        <v>686</v>
      </c>
      <c r="PT42" s="10">
        <v>75</v>
      </c>
      <c r="PU42" s="10">
        <v>603</v>
      </c>
      <c r="PV42" s="10">
        <v>4</v>
      </c>
      <c r="PW42" s="10">
        <v>4</v>
      </c>
      <c r="PX42" s="10">
        <v>0</v>
      </c>
      <c r="PY42" s="10">
        <v>631</v>
      </c>
      <c r="PZ42" s="10">
        <v>55</v>
      </c>
      <c r="QA42" s="10">
        <v>562</v>
      </c>
      <c r="QB42" s="10">
        <v>54</v>
      </c>
      <c r="QC42" s="10">
        <v>2</v>
      </c>
      <c r="QD42" s="10">
        <v>17</v>
      </c>
      <c r="QE42" s="10">
        <v>6</v>
      </c>
      <c r="QF42" s="10">
        <v>45</v>
      </c>
      <c r="QG42" s="10">
        <v>889</v>
      </c>
      <c r="QH42" s="10">
        <v>79</v>
      </c>
      <c r="QI42" s="10">
        <v>794</v>
      </c>
      <c r="QJ42" s="10">
        <v>4</v>
      </c>
      <c r="QK42" s="10">
        <v>8</v>
      </c>
      <c r="QL42" s="10">
        <v>4</v>
      </c>
      <c r="QM42" s="10">
        <v>784</v>
      </c>
      <c r="QN42" s="10">
        <v>105</v>
      </c>
      <c r="QO42" s="10">
        <v>723</v>
      </c>
      <c r="QP42" s="10">
        <v>39</v>
      </c>
      <c r="QQ42" s="10">
        <v>6</v>
      </c>
      <c r="QR42" s="10">
        <v>52</v>
      </c>
      <c r="QS42" s="10">
        <v>8</v>
      </c>
      <c r="QT42" s="10">
        <v>61</v>
      </c>
      <c r="QU42" s="10">
        <v>1424</v>
      </c>
      <c r="QV42" s="10">
        <v>566</v>
      </c>
      <c r="QW42" s="10">
        <v>762</v>
      </c>
      <c r="QX42" s="10">
        <v>26</v>
      </c>
      <c r="QY42" s="10">
        <v>58</v>
      </c>
      <c r="QZ42" s="10">
        <v>12</v>
      </c>
      <c r="RA42" s="10">
        <v>1182</v>
      </c>
      <c r="RB42" s="10">
        <v>242</v>
      </c>
      <c r="RC42" s="10">
        <v>1083</v>
      </c>
      <c r="RD42" s="10">
        <v>105</v>
      </c>
      <c r="RE42" s="10">
        <v>26</v>
      </c>
      <c r="RF42" s="10">
        <v>70</v>
      </c>
      <c r="RG42" s="10">
        <v>19</v>
      </c>
      <c r="RH42" s="10">
        <v>121</v>
      </c>
      <c r="RI42" s="10">
        <v>267</v>
      </c>
      <c r="RJ42" s="10">
        <v>90</v>
      </c>
      <c r="RK42" s="10">
        <v>146</v>
      </c>
      <c r="RL42" s="10">
        <v>12</v>
      </c>
      <c r="RM42" s="10">
        <v>19</v>
      </c>
      <c r="RN42" s="10">
        <v>0</v>
      </c>
      <c r="RO42" s="10">
        <v>214</v>
      </c>
      <c r="RP42" s="10">
        <v>53</v>
      </c>
      <c r="RQ42" s="10">
        <v>197</v>
      </c>
      <c r="RR42" s="10">
        <v>31</v>
      </c>
      <c r="RS42" s="10">
        <v>4</v>
      </c>
      <c r="RT42" s="10">
        <v>4</v>
      </c>
      <c r="RU42" s="10">
        <v>5</v>
      </c>
      <c r="RV42" s="10">
        <v>26</v>
      </c>
      <c r="RW42" s="10">
        <v>162</v>
      </c>
      <c r="RX42" s="10">
        <v>63</v>
      </c>
      <c r="RY42" s="10">
        <v>76</v>
      </c>
      <c r="RZ42" s="10">
        <v>7</v>
      </c>
      <c r="SA42" s="10">
        <v>15</v>
      </c>
      <c r="SB42" s="10">
        <v>1</v>
      </c>
      <c r="SC42" s="10">
        <v>124</v>
      </c>
      <c r="SD42" s="10">
        <v>38</v>
      </c>
      <c r="SE42" s="10">
        <v>120</v>
      </c>
      <c r="SF42" s="10">
        <v>10</v>
      </c>
      <c r="SG42" s="10">
        <v>1</v>
      </c>
      <c r="SH42" s="10">
        <v>11</v>
      </c>
      <c r="SI42" s="10">
        <v>2</v>
      </c>
      <c r="SJ42" s="10">
        <v>18</v>
      </c>
      <c r="SK42" s="10">
        <v>0</v>
      </c>
      <c r="SL42" s="10">
        <v>0</v>
      </c>
      <c r="SM42" s="10">
        <v>0</v>
      </c>
      <c r="SN42" s="10">
        <v>0</v>
      </c>
      <c r="SO42" s="10">
        <v>0</v>
      </c>
      <c r="SP42" s="10">
        <v>0</v>
      </c>
      <c r="SQ42" s="10">
        <v>0</v>
      </c>
      <c r="SR42" s="10">
        <v>0</v>
      </c>
      <c r="SS42" s="10">
        <v>0</v>
      </c>
      <c r="ST42" s="10">
        <v>0</v>
      </c>
      <c r="SU42" s="10">
        <v>0</v>
      </c>
      <c r="SV42" s="10">
        <v>0</v>
      </c>
      <c r="SW42" s="10">
        <v>0</v>
      </c>
      <c r="SX42" s="10">
        <v>0</v>
      </c>
      <c r="SY42" s="10">
        <v>429</v>
      </c>
      <c r="SZ42" s="10">
        <v>153</v>
      </c>
      <c r="TA42" s="10">
        <v>222</v>
      </c>
      <c r="TB42" s="10">
        <v>19</v>
      </c>
      <c r="TC42" s="10">
        <v>34</v>
      </c>
      <c r="TD42" s="10">
        <v>1</v>
      </c>
      <c r="TE42" s="10">
        <v>338</v>
      </c>
      <c r="TF42" s="10">
        <v>91</v>
      </c>
      <c r="TG42" s="10">
        <v>317</v>
      </c>
      <c r="TH42" s="10">
        <v>41</v>
      </c>
      <c r="TI42" s="10">
        <v>5</v>
      </c>
      <c r="TJ42" s="10">
        <v>15</v>
      </c>
      <c r="TK42" s="10">
        <v>7</v>
      </c>
      <c r="TL42" s="10">
        <v>44</v>
      </c>
      <c r="TM42" s="10">
        <v>995</v>
      </c>
      <c r="TN42" s="10">
        <v>413</v>
      </c>
      <c r="TO42" s="10">
        <v>540</v>
      </c>
      <c r="TP42" s="10">
        <v>7</v>
      </c>
      <c r="TQ42" s="10">
        <v>24</v>
      </c>
      <c r="TR42" s="10">
        <v>11</v>
      </c>
      <c r="TS42" s="10">
        <v>844</v>
      </c>
      <c r="TT42" s="10">
        <v>151</v>
      </c>
      <c r="TU42" s="10">
        <v>766</v>
      </c>
      <c r="TV42" s="10">
        <v>64</v>
      </c>
      <c r="TW42" s="10">
        <v>21</v>
      </c>
      <c r="TX42" s="10">
        <v>55</v>
      </c>
      <c r="TY42" s="10">
        <v>12</v>
      </c>
      <c r="TZ42" s="10">
        <v>77</v>
      </c>
      <c r="UA42" s="10">
        <v>449</v>
      </c>
      <c r="UB42" s="10">
        <v>44</v>
      </c>
      <c r="UC42" s="10">
        <v>10</v>
      </c>
      <c r="UD42" s="10">
        <v>0</v>
      </c>
      <c r="UE42" s="10">
        <v>54</v>
      </c>
      <c r="UF42" s="10">
        <v>395</v>
      </c>
      <c r="UG42" s="10">
        <v>975</v>
      </c>
      <c r="UH42" s="10">
        <v>223</v>
      </c>
      <c r="UI42" s="10">
        <v>152</v>
      </c>
      <c r="UJ42" s="10">
        <v>0</v>
      </c>
      <c r="UK42" s="10">
        <v>375</v>
      </c>
      <c r="UL42" s="10">
        <v>600</v>
      </c>
      <c r="UM42" s="10">
        <v>108</v>
      </c>
      <c r="UN42" s="10">
        <v>79</v>
      </c>
      <c r="UO42" s="10">
        <v>27</v>
      </c>
      <c r="UP42" s="10">
        <v>0</v>
      </c>
      <c r="UQ42" s="10">
        <v>2</v>
      </c>
      <c r="UR42" s="10">
        <v>0</v>
      </c>
      <c r="US42" s="10">
        <v>72</v>
      </c>
      <c r="UT42" s="10">
        <v>36</v>
      </c>
      <c r="UU42" s="10">
        <v>57</v>
      </c>
      <c r="UV42" s="10">
        <v>19</v>
      </c>
      <c r="UW42" s="10">
        <v>1</v>
      </c>
      <c r="UX42" s="10">
        <v>4</v>
      </c>
      <c r="UY42" s="10">
        <v>7</v>
      </c>
      <c r="UZ42" s="10">
        <v>20</v>
      </c>
      <c r="VA42" s="10">
        <v>30</v>
      </c>
      <c r="VB42" s="10">
        <v>22</v>
      </c>
      <c r="VC42" s="10">
        <v>8</v>
      </c>
      <c r="VD42" s="10">
        <v>0</v>
      </c>
      <c r="VE42" s="10">
        <v>0</v>
      </c>
      <c r="VF42" s="10">
        <v>0</v>
      </c>
      <c r="VG42" s="10">
        <v>17</v>
      </c>
      <c r="VH42" s="10">
        <v>13</v>
      </c>
      <c r="VI42" s="10">
        <v>16</v>
      </c>
      <c r="VJ42" s="10">
        <v>5</v>
      </c>
      <c r="VK42" s="10">
        <v>1</v>
      </c>
      <c r="VL42" s="10">
        <v>1</v>
      </c>
      <c r="VM42" s="10">
        <v>2</v>
      </c>
      <c r="VN42" s="10">
        <v>5</v>
      </c>
      <c r="VO42" s="10">
        <v>18</v>
      </c>
      <c r="VP42" s="10">
        <v>13</v>
      </c>
      <c r="VQ42" s="10">
        <v>3</v>
      </c>
      <c r="VR42" s="10">
        <v>0</v>
      </c>
      <c r="VS42" s="10">
        <v>2</v>
      </c>
      <c r="VT42" s="10">
        <v>0</v>
      </c>
      <c r="VU42" s="10">
        <v>9</v>
      </c>
      <c r="VV42" s="10">
        <v>9</v>
      </c>
      <c r="VW42" s="10">
        <v>14</v>
      </c>
      <c r="VX42" s="10">
        <v>2</v>
      </c>
      <c r="VY42" s="10">
        <v>0</v>
      </c>
      <c r="VZ42" s="10">
        <v>0</v>
      </c>
      <c r="WA42" s="10">
        <v>0</v>
      </c>
      <c r="WB42" s="10">
        <v>2</v>
      </c>
      <c r="WC42" s="10">
        <v>48</v>
      </c>
      <c r="WD42" s="10">
        <v>35</v>
      </c>
      <c r="WE42" s="10">
        <v>11</v>
      </c>
      <c r="WF42" s="10">
        <v>0</v>
      </c>
      <c r="WG42" s="10">
        <v>2</v>
      </c>
      <c r="WH42" s="10">
        <v>0</v>
      </c>
      <c r="WI42" s="10">
        <v>26</v>
      </c>
      <c r="WJ42" s="10">
        <v>22</v>
      </c>
      <c r="WK42" s="10">
        <v>30</v>
      </c>
      <c r="WL42" s="10">
        <v>7</v>
      </c>
      <c r="WM42" s="10">
        <v>1</v>
      </c>
      <c r="WN42" s="10">
        <v>1</v>
      </c>
      <c r="WO42" s="10">
        <v>2</v>
      </c>
      <c r="WP42" s="10">
        <v>7</v>
      </c>
      <c r="WQ42" s="10">
        <v>60</v>
      </c>
      <c r="WR42" s="10">
        <v>44</v>
      </c>
      <c r="WS42" s="10">
        <v>16</v>
      </c>
      <c r="WT42" s="10">
        <v>0</v>
      </c>
      <c r="WU42" s="10">
        <v>0</v>
      </c>
      <c r="WV42" s="10">
        <v>0</v>
      </c>
      <c r="WW42" s="10">
        <v>46</v>
      </c>
      <c r="WX42" s="10">
        <v>14</v>
      </c>
      <c r="WY42" s="10">
        <v>27</v>
      </c>
      <c r="WZ42" s="10">
        <v>12</v>
      </c>
      <c r="XA42" s="10">
        <v>0</v>
      </c>
      <c r="XB42" s="10">
        <v>3</v>
      </c>
      <c r="XC42" s="10">
        <v>5</v>
      </c>
      <c r="XD42" s="10">
        <v>13</v>
      </c>
      <c r="XE42" s="10">
        <v>4</v>
      </c>
      <c r="XF42" s="10">
        <v>1</v>
      </c>
      <c r="XG42" s="10">
        <v>0</v>
      </c>
      <c r="XH42" s="10">
        <v>1</v>
      </c>
      <c r="XI42" s="10">
        <v>3</v>
      </c>
      <c r="XJ42" s="10">
        <v>104</v>
      </c>
      <c r="XK42" s="10">
        <v>29</v>
      </c>
      <c r="XL42" s="10">
        <v>18</v>
      </c>
      <c r="XM42" s="10">
        <v>47</v>
      </c>
      <c r="XN42" s="10">
        <v>57</v>
      </c>
      <c r="XO42" s="10">
        <v>151</v>
      </c>
      <c r="XP42" s="10">
        <v>41</v>
      </c>
      <c r="XQ42" s="10">
        <v>21</v>
      </c>
      <c r="XR42" s="10">
        <v>62</v>
      </c>
      <c r="XS42" s="10">
        <v>89</v>
      </c>
    </row>
    <row r="43" spans="1:643" x14ac:dyDescent="0.25">
      <c r="A43" s="4" t="s">
        <v>59</v>
      </c>
      <c r="B43" s="10">
        <v>16</v>
      </c>
      <c r="C43" s="10">
        <v>12556</v>
      </c>
      <c r="D43" s="10">
        <v>2669</v>
      </c>
      <c r="E43" s="10">
        <v>957</v>
      </c>
      <c r="F43" s="10">
        <v>2107</v>
      </c>
      <c r="G43" s="10">
        <v>2311</v>
      </c>
      <c r="H43" s="10">
        <v>1900</v>
      </c>
      <c r="I43" s="10">
        <v>1931</v>
      </c>
      <c r="J43" s="10">
        <v>681</v>
      </c>
      <c r="K43" s="10">
        <v>5003</v>
      </c>
      <c r="L43" s="10">
        <v>7433</v>
      </c>
      <c r="M43" s="10">
        <v>49</v>
      </c>
      <c r="N43" s="10">
        <v>56</v>
      </c>
      <c r="O43" s="10">
        <v>15</v>
      </c>
      <c r="P43" s="10">
        <v>10820</v>
      </c>
      <c r="Q43" s="10">
        <v>1736</v>
      </c>
      <c r="R43" s="10">
        <v>5897</v>
      </c>
      <c r="S43" s="10">
        <v>5780</v>
      </c>
      <c r="T43" s="10">
        <v>65</v>
      </c>
      <c r="U43" s="10">
        <v>93</v>
      </c>
      <c r="V43" s="10">
        <v>45</v>
      </c>
      <c r="W43" s="10">
        <v>676</v>
      </c>
      <c r="X43" s="10">
        <v>8389</v>
      </c>
      <c r="Y43" s="10">
        <v>1947</v>
      </c>
      <c r="Z43" s="10">
        <v>571</v>
      </c>
      <c r="AA43" s="10">
        <v>1369</v>
      </c>
      <c r="AB43" s="10">
        <v>1431</v>
      </c>
      <c r="AC43" s="10">
        <v>1308</v>
      </c>
      <c r="AD43" s="10">
        <v>1293</v>
      </c>
      <c r="AE43" s="10">
        <v>470</v>
      </c>
      <c r="AF43" s="10">
        <v>3502</v>
      </c>
      <c r="AG43" s="10">
        <v>4833</v>
      </c>
      <c r="AH43" s="10">
        <v>33</v>
      </c>
      <c r="AI43" s="10">
        <v>17</v>
      </c>
      <c r="AJ43" s="10">
        <v>4</v>
      </c>
      <c r="AK43" s="10">
        <v>7277</v>
      </c>
      <c r="AL43" s="10">
        <v>1112</v>
      </c>
      <c r="AM43" s="10">
        <v>3521</v>
      </c>
      <c r="AN43" s="10">
        <v>4241</v>
      </c>
      <c r="AO43" s="10">
        <v>52</v>
      </c>
      <c r="AP43" s="10">
        <v>65</v>
      </c>
      <c r="AQ43" s="10">
        <v>37</v>
      </c>
      <c r="AR43" s="10">
        <v>473</v>
      </c>
      <c r="AS43" s="10">
        <v>2151</v>
      </c>
      <c r="AT43" s="10">
        <v>682</v>
      </c>
      <c r="AU43" s="10">
        <v>258</v>
      </c>
      <c r="AV43" s="10">
        <v>296</v>
      </c>
      <c r="AW43" s="10">
        <v>333</v>
      </c>
      <c r="AX43" s="10">
        <v>202</v>
      </c>
      <c r="AY43" s="10">
        <v>272</v>
      </c>
      <c r="AZ43" s="10">
        <v>108</v>
      </c>
      <c r="BA43" s="10">
        <v>923</v>
      </c>
      <c r="BB43" s="10">
        <v>1213</v>
      </c>
      <c r="BC43" s="10">
        <v>3</v>
      </c>
      <c r="BD43" s="10">
        <v>10</v>
      </c>
      <c r="BE43" s="10">
        <v>2</v>
      </c>
      <c r="BF43" s="10">
        <v>1840</v>
      </c>
      <c r="BG43" s="10">
        <v>311</v>
      </c>
      <c r="BH43" s="10">
        <v>1047</v>
      </c>
      <c r="BI43" s="10">
        <v>966</v>
      </c>
      <c r="BJ43" s="10">
        <v>7</v>
      </c>
      <c r="BK43" s="10">
        <v>5</v>
      </c>
      <c r="BL43" s="10">
        <v>4</v>
      </c>
      <c r="BM43" s="10">
        <v>122</v>
      </c>
      <c r="BN43" s="10">
        <v>252</v>
      </c>
      <c r="BO43" s="10">
        <v>0</v>
      </c>
      <c r="BP43" s="10">
        <v>12</v>
      </c>
      <c r="BQ43" s="10">
        <v>22</v>
      </c>
      <c r="BR43" s="10">
        <v>53</v>
      </c>
      <c r="BS43" s="10">
        <v>54</v>
      </c>
      <c r="BT43" s="10">
        <v>94</v>
      </c>
      <c r="BU43" s="10">
        <v>17</v>
      </c>
      <c r="BV43" s="10">
        <v>72</v>
      </c>
      <c r="BW43" s="10">
        <v>176</v>
      </c>
      <c r="BX43" s="10">
        <v>3</v>
      </c>
      <c r="BY43" s="10">
        <v>1</v>
      </c>
      <c r="BZ43" s="10">
        <v>0</v>
      </c>
      <c r="CA43" s="10">
        <v>234</v>
      </c>
      <c r="CB43" s="10">
        <v>18</v>
      </c>
      <c r="CC43" s="10">
        <v>104</v>
      </c>
      <c r="CD43" s="10">
        <v>137</v>
      </c>
      <c r="CE43" s="10">
        <v>0</v>
      </c>
      <c r="CF43" s="10">
        <v>4</v>
      </c>
      <c r="CG43" s="10">
        <v>2</v>
      </c>
      <c r="CH43" s="10">
        <v>5</v>
      </c>
      <c r="CI43" s="10">
        <v>10792</v>
      </c>
      <c r="CJ43" s="10">
        <v>2629</v>
      </c>
      <c r="CK43" s="10">
        <v>841</v>
      </c>
      <c r="CL43" s="10">
        <v>1687</v>
      </c>
      <c r="CM43" s="10">
        <v>1817</v>
      </c>
      <c r="CN43" s="10">
        <v>1564</v>
      </c>
      <c r="CO43" s="10">
        <v>1659</v>
      </c>
      <c r="CP43" s="10">
        <v>595</v>
      </c>
      <c r="CQ43" s="10">
        <v>4497</v>
      </c>
      <c r="CR43" s="10">
        <v>6222</v>
      </c>
      <c r="CS43" s="10">
        <v>39</v>
      </c>
      <c r="CT43" s="10">
        <v>28</v>
      </c>
      <c r="CU43" s="10">
        <v>6</v>
      </c>
      <c r="CV43" s="10">
        <v>9351</v>
      </c>
      <c r="CW43" s="10">
        <v>1441</v>
      </c>
      <c r="CX43" s="10">
        <v>4672</v>
      </c>
      <c r="CY43" s="10">
        <v>5344</v>
      </c>
      <c r="CZ43" s="10">
        <v>59</v>
      </c>
      <c r="DA43" s="10">
        <v>74</v>
      </c>
      <c r="DB43" s="10">
        <v>43</v>
      </c>
      <c r="DC43" s="10">
        <v>600</v>
      </c>
      <c r="DD43" s="10">
        <v>1764</v>
      </c>
      <c r="DE43" s="10">
        <v>40</v>
      </c>
      <c r="DF43" s="10">
        <v>116</v>
      </c>
      <c r="DG43" s="10">
        <v>420</v>
      </c>
      <c r="DH43" s="10">
        <v>494</v>
      </c>
      <c r="DI43" s="10">
        <v>336</v>
      </c>
      <c r="DJ43" s="10">
        <v>272</v>
      </c>
      <c r="DK43" s="10">
        <v>86</v>
      </c>
      <c r="DL43" s="10">
        <v>506</v>
      </c>
      <c r="DM43" s="10">
        <v>1211</v>
      </c>
      <c r="DN43" s="10">
        <v>10</v>
      </c>
      <c r="DO43" s="10">
        <v>28</v>
      </c>
      <c r="DP43" s="10">
        <v>9</v>
      </c>
      <c r="DQ43" s="10">
        <v>1469</v>
      </c>
      <c r="DR43" s="10">
        <v>295</v>
      </c>
      <c r="DS43" s="10">
        <v>1225</v>
      </c>
      <c r="DT43" s="10">
        <v>436</v>
      </c>
      <c r="DU43" s="10">
        <v>6</v>
      </c>
      <c r="DV43" s="10">
        <v>19</v>
      </c>
      <c r="DW43" s="10">
        <v>2</v>
      </c>
      <c r="DX43" s="10">
        <v>76</v>
      </c>
      <c r="DY43" s="10">
        <v>8327</v>
      </c>
      <c r="DZ43" s="10">
        <v>32</v>
      </c>
      <c r="EA43" s="10">
        <v>644</v>
      </c>
      <c r="EB43" s="10">
        <v>1465</v>
      </c>
      <c r="EC43" s="10">
        <v>1858</v>
      </c>
      <c r="ED43" s="10">
        <v>1773</v>
      </c>
      <c r="EE43" s="10">
        <v>1884</v>
      </c>
      <c r="EF43" s="10">
        <v>671</v>
      </c>
      <c r="EG43" s="10">
        <v>2405</v>
      </c>
      <c r="EH43" s="10">
        <v>5815</v>
      </c>
      <c r="EI43" s="10">
        <v>44</v>
      </c>
      <c r="EJ43" s="10">
        <v>51</v>
      </c>
      <c r="EK43" s="10">
        <v>12</v>
      </c>
      <c r="EL43" s="10">
        <v>7323</v>
      </c>
      <c r="EM43" s="10">
        <v>1004</v>
      </c>
      <c r="EN43" s="10">
        <v>4475</v>
      </c>
      <c r="EO43" s="10">
        <v>3351</v>
      </c>
      <c r="EP43" s="10">
        <v>48</v>
      </c>
      <c r="EQ43" s="10">
        <v>71</v>
      </c>
      <c r="ER43" s="10">
        <v>21</v>
      </c>
      <c r="ES43" s="10">
        <v>361</v>
      </c>
      <c r="ET43" s="10">
        <v>5320</v>
      </c>
      <c r="EU43" s="10">
        <v>17</v>
      </c>
      <c r="EV43" s="10">
        <v>380</v>
      </c>
      <c r="EW43" s="10">
        <v>899</v>
      </c>
      <c r="EX43" s="10">
        <v>1097</v>
      </c>
      <c r="EY43" s="10">
        <v>1210</v>
      </c>
      <c r="EZ43" s="10">
        <v>1255</v>
      </c>
      <c r="FA43" s="10">
        <v>462</v>
      </c>
      <c r="FB43" s="10">
        <v>1617</v>
      </c>
      <c r="FC43" s="10">
        <v>3657</v>
      </c>
      <c r="FD43" s="10">
        <v>30</v>
      </c>
      <c r="FE43" s="10">
        <v>13</v>
      </c>
      <c r="FF43" s="10">
        <v>3</v>
      </c>
      <c r="FG43" s="10">
        <v>4747</v>
      </c>
      <c r="FH43" s="10">
        <v>573</v>
      </c>
      <c r="FI43" s="10">
        <v>2539</v>
      </c>
      <c r="FJ43" s="10">
        <v>2430</v>
      </c>
      <c r="FK43" s="10">
        <v>37</v>
      </c>
      <c r="FL43" s="10">
        <v>47</v>
      </c>
      <c r="FM43" s="10">
        <v>13</v>
      </c>
      <c r="FN43" s="10">
        <v>254</v>
      </c>
      <c r="FO43" s="10">
        <v>1042</v>
      </c>
      <c r="FP43" s="10">
        <v>4</v>
      </c>
      <c r="FQ43" s="10">
        <v>136</v>
      </c>
      <c r="FR43" s="10">
        <v>129</v>
      </c>
      <c r="FS43" s="10">
        <v>226</v>
      </c>
      <c r="FT43" s="10">
        <v>176</v>
      </c>
      <c r="FU43" s="10">
        <v>265</v>
      </c>
      <c r="FV43" s="10">
        <v>106</v>
      </c>
      <c r="FW43" s="10">
        <v>228</v>
      </c>
      <c r="FX43" s="10">
        <v>804</v>
      </c>
      <c r="FY43" s="10">
        <v>1</v>
      </c>
      <c r="FZ43" s="10">
        <v>9</v>
      </c>
      <c r="GA43" s="10">
        <v>0</v>
      </c>
      <c r="GB43" s="10">
        <v>918</v>
      </c>
      <c r="GC43" s="10">
        <v>124</v>
      </c>
      <c r="GD43" s="10">
        <v>656</v>
      </c>
      <c r="GE43" s="10">
        <v>350</v>
      </c>
      <c r="GF43" s="10">
        <v>5</v>
      </c>
      <c r="GG43" s="10">
        <v>1</v>
      </c>
      <c r="GH43" s="10">
        <v>4</v>
      </c>
      <c r="GI43" s="10">
        <v>26</v>
      </c>
      <c r="GJ43" s="10">
        <v>252</v>
      </c>
      <c r="GK43" s="10">
        <v>0</v>
      </c>
      <c r="GL43" s="10">
        <v>12</v>
      </c>
      <c r="GM43" s="10">
        <v>22</v>
      </c>
      <c r="GN43" s="10">
        <v>53</v>
      </c>
      <c r="GO43" s="10">
        <v>54</v>
      </c>
      <c r="GP43" s="10">
        <v>94</v>
      </c>
      <c r="GQ43" s="10">
        <v>17</v>
      </c>
      <c r="GR43" s="10">
        <v>72</v>
      </c>
      <c r="GS43" s="10">
        <v>176</v>
      </c>
      <c r="GT43" s="10">
        <v>3</v>
      </c>
      <c r="GU43" s="10">
        <v>1</v>
      </c>
      <c r="GV43" s="10">
        <v>0</v>
      </c>
      <c r="GW43" s="10">
        <v>234</v>
      </c>
      <c r="GX43" s="10">
        <v>18</v>
      </c>
      <c r="GY43" s="10">
        <v>104</v>
      </c>
      <c r="GZ43" s="10">
        <v>137</v>
      </c>
      <c r="HA43" s="10">
        <v>0</v>
      </c>
      <c r="HB43" s="10">
        <v>4</v>
      </c>
      <c r="HC43" s="10">
        <v>2</v>
      </c>
      <c r="HD43" s="10">
        <v>5</v>
      </c>
      <c r="HE43" s="10">
        <v>6614</v>
      </c>
      <c r="HF43" s="10">
        <v>21</v>
      </c>
      <c r="HG43" s="10">
        <v>528</v>
      </c>
      <c r="HH43" s="10">
        <v>1050</v>
      </c>
      <c r="HI43" s="10">
        <v>1376</v>
      </c>
      <c r="HJ43" s="10">
        <v>1440</v>
      </c>
      <c r="HK43" s="10">
        <v>1614</v>
      </c>
      <c r="HL43" s="10">
        <v>585</v>
      </c>
      <c r="HM43" s="10">
        <v>1917</v>
      </c>
      <c r="HN43" s="10">
        <v>4637</v>
      </c>
      <c r="HO43" s="10">
        <v>34</v>
      </c>
      <c r="HP43" s="10">
        <v>23</v>
      </c>
      <c r="HQ43" s="10">
        <v>3</v>
      </c>
      <c r="HR43" s="10">
        <v>5899</v>
      </c>
      <c r="HS43" s="10">
        <v>715</v>
      </c>
      <c r="HT43" s="10">
        <v>3299</v>
      </c>
      <c r="HU43" s="10">
        <v>2917</v>
      </c>
      <c r="HV43" s="10">
        <v>42</v>
      </c>
      <c r="HW43" s="10">
        <v>52</v>
      </c>
      <c r="HX43" s="10">
        <v>19</v>
      </c>
      <c r="HY43" s="10">
        <v>285</v>
      </c>
      <c r="HZ43" s="10">
        <v>1713</v>
      </c>
      <c r="IA43" s="10">
        <v>11</v>
      </c>
      <c r="IB43" s="10">
        <v>116</v>
      </c>
      <c r="IC43" s="10">
        <v>415</v>
      </c>
      <c r="ID43" s="10">
        <v>482</v>
      </c>
      <c r="IE43" s="10">
        <v>333</v>
      </c>
      <c r="IF43" s="10">
        <v>270</v>
      </c>
      <c r="IG43" s="10">
        <v>86</v>
      </c>
      <c r="IH43" s="10">
        <v>488</v>
      </c>
      <c r="II43" s="10">
        <v>1178</v>
      </c>
      <c r="IJ43" s="10">
        <v>10</v>
      </c>
      <c r="IK43" s="10">
        <v>28</v>
      </c>
      <c r="IL43" s="10">
        <v>9</v>
      </c>
      <c r="IM43" s="10">
        <v>1424</v>
      </c>
      <c r="IN43" s="10">
        <v>289</v>
      </c>
      <c r="IO43" s="10">
        <v>1176</v>
      </c>
      <c r="IP43" s="10">
        <v>434</v>
      </c>
      <c r="IQ43" s="10">
        <v>6</v>
      </c>
      <c r="IR43" s="10">
        <v>19</v>
      </c>
      <c r="IS43" s="10">
        <v>2</v>
      </c>
      <c r="IT43" s="10">
        <v>76</v>
      </c>
      <c r="IU43" s="10">
        <v>4229</v>
      </c>
      <c r="IV43" s="10">
        <v>2637</v>
      </c>
      <c r="IW43" s="10">
        <v>313</v>
      </c>
      <c r="IX43" s="10">
        <v>642</v>
      </c>
      <c r="IY43" s="10">
        <v>453</v>
      </c>
      <c r="IZ43" s="10">
        <v>127</v>
      </c>
      <c r="JA43" s="10">
        <v>47</v>
      </c>
      <c r="JB43" s="10">
        <v>10</v>
      </c>
      <c r="JC43" s="10">
        <v>2598</v>
      </c>
      <c r="JD43" s="10">
        <v>1618</v>
      </c>
      <c r="JE43" s="10">
        <v>5</v>
      </c>
      <c r="JF43" s="10">
        <v>5</v>
      </c>
      <c r="JG43" s="10">
        <v>3</v>
      </c>
      <c r="JH43" s="10">
        <v>3497</v>
      </c>
      <c r="JI43" s="10">
        <v>732</v>
      </c>
      <c r="JJ43" s="10">
        <v>1422</v>
      </c>
      <c r="JK43" s="10">
        <v>2429</v>
      </c>
      <c r="JL43" s="10">
        <v>17</v>
      </c>
      <c r="JM43" s="10">
        <v>22</v>
      </c>
      <c r="JN43" s="10">
        <v>24</v>
      </c>
      <c r="JO43" s="10">
        <v>315</v>
      </c>
      <c r="JP43" s="10">
        <v>3069</v>
      </c>
      <c r="JQ43" s="10">
        <v>1930</v>
      </c>
      <c r="JR43" s="10">
        <v>191</v>
      </c>
      <c r="JS43" s="10">
        <v>470</v>
      </c>
      <c r="JT43" s="10">
        <v>334</v>
      </c>
      <c r="JU43" s="10">
        <v>98</v>
      </c>
      <c r="JV43" s="10">
        <v>38</v>
      </c>
      <c r="JW43" s="10">
        <v>8</v>
      </c>
      <c r="JX43" s="10">
        <v>1885</v>
      </c>
      <c r="JY43" s="10">
        <v>1176</v>
      </c>
      <c r="JZ43" s="10">
        <v>3</v>
      </c>
      <c r="KA43" s="10">
        <v>4</v>
      </c>
      <c r="KB43" s="10">
        <v>1</v>
      </c>
      <c r="KC43" s="10">
        <v>2530</v>
      </c>
      <c r="KD43" s="10">
        <v>539</v>
      </c>
      <c r="KE43" s="10">
        <v>982</v>
      </c>
      <c r="KF43" s="10">
        <v>1811</v>
      </c>
      <c r="KG43" s="10">
        <v>15</v>
      </c>
      <c r="KH43" s="10">
        <v>18</v>
      </c>
      <c r="KI43" s="10">
        <v>24</v>
      </c>
      <c r="KJ43" s="10">
        <v>219</v>
      </c>
      <c r="KK43" s="10">
        <v>1109</v>
      </c>
      <c r="KL43" s="10">
        <v>678</v>
      </c>
      <c r="KM43" s="10">
        <v>122</v>
      </c>
      <c r="KN43" s="10">
        <v>167</v>
      </c>
      <c r="KO43" s="10">
        <v>107</v>
      </c>
      <c r="KP43" s="10">
        <v>26</v>
      </c>
      <c r="KQ43" s="10">
        <v>7</v>
      </c>
      <c r="KR43" s="10">
        <v>2</v>
      </c>
      <c r="KS43" s="10">
        <v>695</v>
      </c>
      <c r="KT43" s="10">
        <v>409</v>
      </c>
      <c r="KU43" s="10">
        <v>2</v>
      </c>
      <c r="KV43" s="10">
        <v>1</v>
      </c>
      <c r="KW43" s="10">
        <v>2</v>
      </c>
      <c r="KX43" s="10">
        <v>922</v>
      </c>
      <c r="KY43" s="10">
        <v>187</v>
      </c>
      <c r="KZ43" s="10">
        <v>391</v>
      </c>
      <c r="LA43" s="10">
        <v>616</v>
      </c>
      <c r="LB43" s="10">
        <v>2</v>
      </c>
      <c r="LC43" s="10">
        <v>4</v>
      </c>
      <c r="LD43" s="10">
        <v>0</v>
      </c>
      <c r="LE43" s="10">
        <v>96</v>
      </c>
      <c r="LF43" s="10">
        <v>4178</v>
      </c>
      <c r="LG43" s="10">
        <v>2608</v>
      </c>
      <c r="LH43" s="10">
        <v>313</v>
      </c>
      <c r="LI43" s="10">
        <v>637</v>
      </c>
      <c r="LJ43" s="10">
        <v>441</v>
      </c>
      <c r="LK43" s="10">
        <v>124</v>
      </c>
      <c r="LL43" s="10">
        <v>45</v>
      </c>
      <c r="LM43" s="10">
        <v>10</v>
      </c>
      <c r="LN43" s="10">
        <v>2580</v>
      </c>
      <c r="LO43" s="10">
        <v>1585</v>
      </c>
      <c r="LP43" s="10">
        <v>5</v>
      </c>
      <c r="LQ43" s="10">
        <v>5</v>
      </c>
      <c r="LR43" s="10">
        <v>3</v>
      </c>
      <c r="LS43" s="10">
        <v>3452</v>
      </c>
      <c r="LT43" s="10">
        <v>726</v>
      </c>
      <c r="LU43" s="10">
        <v>1373</v>
      </c>
      <c r="LV43" s="10">
        <v>2427</v>
      </c>
      <c r="LW43" s="10">
        <v>17</v>
      </c>
      <c r="LX43" s="10">
        <v>22</v>
      </c>
      <c r="LY43" s="10">
        <v>24</v>
      </c>
      <c r="LZ43" s="10">
        <v>315</v>
      </c>
      <c r="MA43" s="10">
        <v>51</v>
      </c>
      <c r="MB43" s="10">
        <v>29</v>
      </c>
      <c r="MC43" s="10">
        <v>0</v>
      </c>
      <c r="MD43" s="10">
        <v>5</v>
      </c>
      <c r="ME43" s="10">
        <v>12</v>
      </c>
      <c r="MF43" s="10">
        <v>3</v>
      </c>
      <c r="MG43" s="10">
        <v>2</v>
      </c>
      <c r="MH43" s="10">
        <v>0</v>
      </c>
      <c r="MI43" s="10">
        <v>18</v>
      </c>
      <c r="MJ43" s="10">
        <v>33</v>
      </c>
      <c r="MK43" s="10">
        <v>0</v>
      </c>
      <c r="ML43" s="10">
        <v>0</v>
      </c>
      <c r="MM43" s="10">
        <v>0</v>
      </c>
      <c r="MN43" s="10">
        <v>45</v>
      </c>
      <c r="MO43" s="10">
        <v>6</v>
      </c>
      <c r="MP43" s="10">
        <v>49</v>
      </c>
      <c r="MQ43" s="10">
        <v>2</v>
      </c>
      <c r="MR43" s="10">
        <v>0</v>
      </c>
      <c r="MS43" s="10">
        <v>0</v>
      </c>
      <c r="MT43" s="10">
        <v>0</v>
      </c>
      <c r="MU43" s="10">
        <v>0</v>
      </c>
      <c r="MV43" s="10">
        <v>1348</v>
      </c>
      <c r="MW43" s="10">
        <v>951</v>
      </c>
      <c r="MX43" s="10">
        <v>382</v>
      </c>
      <c r="MY43" s="10">
        <v>1333</v>
      </c>
      <c r="MZ43" s="10">
        <v>15</v>
      </c>
      <c r="NA43" s="10">
        <v>2063</v>
      </c>
      <c r="NB43" s="10">
        <v>1334</v>
      </c>
      <c r="NC43" s="10">
        <v>173</v>
      </c>
      <c r="ND43" s="10">
        <v>1507</v>
      </c>
      <c r="NE43" s="10">
        <v>556</v>
      </c>
      <c r="NF43" s="10">
        <v>1811</v>
      </c>
      <c r="NG43" s="10">
        <v>1088</v>
      </c>
      <c r="NH43" s="10">
        <v>173</v>
      </c>
      <c r="NI43" s="10">
        <v>1261</v>
      </c>
      <c r="NJ43" s="10">
        <v>550</v>
      </c>
      <c r="NK43" s="10">
        <v>252</v>
      </c>
      <c r="NL43" s="10">
        <v>246</v>
      </c>
      <c r="NM43" s="10">
        <v>246</v>
      </c>
      <c r="NN43" s="10">
        <v>6</v>
      </c>
      <c r="NO43" s="10">
        <v>826</v>
      </c>
      <c r="NP43" s="10">
        <v>82</v>
      </c>
      <c r="NQ43" s="10">
        <v>739</v>
      </c>
      <c r="NR43" s="10">
        <v>3</v>
      </c>
      <c r="NS43" s="10">
        <v>2</v>
      </c>
      <c r="NT43" s="10">
        <v>0</v>
      </c>
      <c r="NU43" s="10">
        <v>760</v>
      </c>
      <c r="NV43" s="10">
        <v>66</v>
      </c>
      <c r="NW43" s="10">
        <v>457</v>
      </c>
      <c r="NX43" s="10">
        <v>318</v>
      </c>
      <c r="NY43" s="10">
        <v>4</v>
      </c>
      <c r="NZ43" s="10">
        <v>13</v>
      </c>
      <c r="OA43" s="10">
        <v>3</v>
      </c>
      <c r="OB43" s="10">
        <v>31</v>
      </c>
      <c r="OC43" s="10">
        <v>316</v>
      </c>
      <c r="OD43" s="10">
        <v>23</v>
      </c>
      <c r="OE43" s="10">
        <v>290</v>
      </c>
      <c r="OF43" s="10">
        <v>3</v>
      </c>
      <c r="OG43" s="10">
        <v>0</v>
      </c>
      <c r="OH43" s="10">
        <v>0</v>
      </c>
      <c r="OI43" s="10">
        <v>289</v>
      </c>
      <c r="OJ43" s="10">
        <v>27</v>
      </c>
      <c r="OK43" s="10">
        <v>165</v>
      </c>
      <c r="OL43" s="10">
        <v>132</v>
      </c>
      <c r="OM43" s="10">
        <v>3</v>
      </c>
      <c r="ON43" s="10">
        <v>4</v>
      </c>
      <c r="OO43" s="10">
        <v>1</v>
      </c>
      <c r="OP43" s="10">
        <v>11</v>
      </c>
      <c r="OQ43" s="10">
        <v>349</v>
      </c>
      <c r="OR43" s="10">
        <v>33</v>
      </c>
      <c r="OS43" s="10">
        <v>316</v>
      </c>
      <c r="OT43" s="10">
        <v>0</v>
      </c>
      <c r="OU43" s="10">
        <v>0</v>
      </c>
      <c r="OV43" s="10">
        <v>0</v>
      </c>
      <c r="OW43" s="10">
        <v>333</v>
      </c>
      <c r="OX43" s="10">
        <v>16</v>
      </c>
      <c r="OY43" s="10">
        <v>200</v>
      </c>
      <c r="OZ43" s="10">
        <v>141</v>
      </c>
      <c r="PA43" s="10">
        <v>1</v>
      </c>
      <c r="PB43" s="10">
        <v>1</v>
      </c>
      <c r="PC43" s="10">
        <v>2</v>
      </c>
      <c r="PD43" s="10">
        <v>4</v>
      </c>
      <c r="PE43" s="10">
        <v>58</v>
      </c>
      <c r="PF43" s="10">
        <v>3</v>
      </c>
      <c r="PG43" s="10">
        <v>54</v>
      </c>
      <c r="PH43" s="10">
        <v>0</v>
      </c>
      <c r="PI43" s="10">
        <v>1</v>
      </c>
      <c r="PJ43" s="10">
        <v>0</v>
      </c>
      <c r="PK43" s="10">
        <v>56</v>
      </c>
      <c r="PL43" s="10">
        <v>2</v>
      </c>
      <c r="PM43" s="10">
        <v>29</v>
      </c>
      <c r="PN43" s="10">
        <v>26</v>
      </c>
      <c r="PO43" s="10">
        <v>0</v>
      </c>
      <c r="PP43" s="10">
        <v>1</v>
      </c>
      <c r="PQ43" s="10">
        <v>0</v>
      </c>
      <c r="PR43" s="10">
        <v>2</v>
      </c>
      <c r="PS43" s="10">
        <v>723</v>
      </c>
      <c r="PT43" s="10">
        <v>59</v>
      </c>
      <c r="PU43" s="10">
        <v>660</v>
      </c>
      <c r="PV43" s="10">
        <v>3</v>
      </c>
      <c r="PW43" s="10">
        <v>1</v>
      </c>
      <c r="PX43" s="10">
        <v>0</v>
      </c>
      <c r="PY43" s="10">
        <v>678</v>
      </c>
      <c r="PZ43" s="10">
        <v>45</v>
      </c>
      <c r="QA43" s="10">
        <v>394</v>
      </c>
      <c r="QB43" s="10">
        <v>299</v>
      </c>
      <c r="QC43" s="10">
        <v>4</v>
      </c>
      <c r="QD43" s="10">
        <v>6</v>
      </c>
      <c r="QE43" s="10">
        <v>3</v>
      </c>
      <c r="QF43" s="10">
        <v>17</v>
      </c>
      <c r="QG43" s="10">
        <v>103</v>
      </c>
      <c r="QH43" s="10">
        <v>23</v>
      </c>
      <c r="QI43" s="10">
        <v>79</v>
      </c>
      <c r="QJ43" s="10">
        <v>0</v>
      </c>
      <c r="QK43" s="10">
        <v>1</v>
      </c>
      <c r="QL43" s="10">
        <v>0</v>
      </c>
      <c r="QM43" s="10">
        <v>82</v>
      </c>
      <c r="QN43" s="10">
        <v>21</v>
      </c>
      <c r="QO43" s="10">
        <v>63</v>
      </c>
      <c r="QP43" s="10">
        <v>19</v>
      </c>
      <c r="QQ43" s="10">
        <v>0</v>
      </c>
      <c r="QR43" s="10">
        <v>7</v>
      </c>
      <c r="QS43" s="10">
        <v>0</v>
      </c>
      <c r="QT43" s="10">
        <v>14</v>
      </c>
      <c r="QU43" s="10">
        <v>649</v>
      </c>
      <c r="QV43" s="10">
        <v>256</v>
      </c>
      <c r="QW43" s="10">
        <v>354</v>
      </c>
      <c r="QX43" s="10">
        <v>12</v>
      </c>
      <c r="QY43" s="10">
        <v>21</v>
      </c>
      <c r="QZ43" s="10">
        <v>6</v>
      </c>
      <c r="RA43" s="10">
        <v>507</v>
      </c>
      <c r="RB43" s="10">
        <v>142</v>
      </c>
      <c r="RC43" s="10">
        <v>236</v>
      </c>
      <c r="RD43" s="10">
        <v>362</v>
      </c>
      <c r="RE43" s="10">
        <v>3</v>
      </c>
      <c r="RF43" s="10">
        <v>4</v>
      </c>
      <c r="RG43" s="10">
        <v>2</v>
      </c>
      <c r="RH43" s="10">
        <v>42</v>
      </c>
      <c r="RI43" s="10">
        <v>384</v>
      </c>
      <c r="RJ43" s="10">
        <v>149</v>
      </c>
      <c r="RK43" s="10">
        <v>224</v>
      </c>
      <c r="RL43" s="10">
        <v>6</v>
      </c>
      <c r="RM43" s="10">
        <v>5</v>
      </c>
      <c r="RN43" s="10">
        <v>0</v>
      </c>
      <c r="RO43" s="10">
        <v>297</v>
      </c>
      <c r="RP43" s="10">
        <v>87</v>
      </c>
      <c r="RQ43" s="10">
        <v>135</v>
      </c>
      <c r="RR43" s="10">
        <v>207</v>
      </c>
      <c r="RS43" s="10">
        <v>3</v>
      </c>
      <c r="RT43" s="10">
        <v>4</v>
      </c>
      <c r="RU43" s="10">
        <v>1</v>
      </c>
      <c r="RV43" s="10">
        <v>34</v>
      </c>
      <c r="RW43" s="10">
        <v>136</v>
      </c>
      <c r="RX43" s="10">
        <v>62</v>
      </c>
      <c r="RY43" s="10">
        <v>66</v>
      </c>
      <c r="RZ43" s="10">
        <v>0</v>
      </c>
      <c r="SA43" s="10">
        <v>6</v>
      </c>
      <c r="SB43" s="10">
        <v>2</v>
      </c>
      <c r="SC43" s="10">
        <v>108</v>
      </c>
      <c r="SD43" s="10">
        <v>28</v>
      </c>
      <c r="SE43" s="10">
        <v>67</v>
      </c>
      <c r="SF43" s="10">
        <v>63</v>
      </c>
      <c r="SG43" s="10">
        <v>0</v>
      </c>
      <c r="SH43" s="10">
        <v>0</v>
      </c>
      <c r="SI43" s="10">
        <v>1</v>
      </c>
      <c r="SJ43" s="10">
        <v>5</v>
      </c>
      <c r="SK43" s="10">
        <v>12</v>
      </c>
      <c r="SL43" s="10">
        <v>1</v>
      </c>
      <c r="SM43" s="10">
        <v>9</v>
      </c>
      <c r="SN43" s="10">
        <v>2</v>
      </c>
      <c r="SO43" s="10">
        <v>0</v>
      </c>
      <c r="SP43" s="10">
        <v>0</v>
      </c>
      <c r="SQ43" s="10">
        <v>12</v>
      </c>
      <c r="SR43" s="10">
        <v>0</v>
      </c>
      <c r="SS43" s="10">
        <v>0</v>
      </c>
      <c r="ST43" s="10">
        <v>11</v>
      </c>
      <c r="SU43" s="10">
        <v>0</v>
      </c>
      <c r="SV43" s="10">
        <v>0</v>
      </c>
      <c r="SW43" s="10">
        <v>0</v>
      </c>
      <c r="SX43" s="10">
        <v>1</v>
      </c>
      <c r="SY43" s="10">
        <v>532</v>
      </c>
      <c r="SZ43" s="10">
        <v>212</v>
      </c>
      <c r="TA43" s="10">
        <v>299</v>
      </c>
      <c r="TB43" s="10">
        <v>8</v>
      </c>
      <c r="TC43" s="10">
        <v>11</v>
      </c>
      <c r="TD43" s="10">
        <v>2</v>
      </c>
      <c r="TE43" s="10">
        <v>417</v>
      </c>
      <c r="TF43" s="10">
        <v>115</v>
      </c>
      <c r="TG43" s="10">
        <v>202</v>
      </c>
      <c r="TH43" s="10">
        <v>281</v>
      </c>
      <c r="TI43" s="10">
        <v>3</v>
      </c>
      <c r="TJ43" s="10">
        <v>4</v>
      </c>
      <c r="TK43" s="10">
        <v>2</v>
      </c>
      <c r="TL43" s="10">
        <v>40</v>
      </c>
      <c r="TM43" s="10">
        <v>117</v>
      </c>
      <c r="TN43" s="10">
        <v>44</v>
      </c>
      <c r="TO43" s="10">
        <v>55</v>
      </c>
      <c r="TP43" s="10">
        <v>4</v>
      </c>
      <c r="TQ43" s="10">
        <v>10</v>
      </c>
      <c r="TR43" s="10">
        <v>4</v>
      </c>
      <c r="TS43" s="10">
        <v>90</v>
      </c>
      <c r="TT43" s="10">
        <v>27</v>
      </c>
      <c r="TU43" s="10">
        <v>34</v>
      </c>
      <c r="TV43" s="10">
        <v>81</v>
      </c>
      <c r="TW43" s="10">
        <v>0</v>
      </c>
      <c r="TX43" s="10">
        <v>0</v>
      </c>
      <c r="TY43" s="10">
        <v>0</v>
      </c>
      <c r="TZ43" s="10">
        <v>2</v>
      </c>
      <c r="UA43" s="10">
        <v>32</v>
      </c>
      <c r="UB43" s="10">
        <v>17</v>
      </c>
      <c r="UC43" s="10">
        <v>4</v>
      </c>
      <c r="UD43" s="10">
        <v>0</v>
      </c>
      <c r="UE43" s="10">
        <v>21</v>
      </c>
      <c r="UF43" s="10">
        <v>11</v>
      </c>
      <c r="UG43" s="10">
        <v>617</v>
      </c>
      <c r="UH43" s="10">
        <v>367</v>
      </c>
      <c r="UI43" s="10">
        <v>132</v>
      </c>
      <c r="UJ43" s="10">
        <v>12</v>
      </c>
      <c r="UK43" s="10">
        <v>511</v>
      </c>
      <c r="UL43" s="10">
        <v>106</v>
      </c>
      <c r="UM43" s="10">
        <v>209</v>
      </c>
      <c r="UN43" s="10">
        <v>187</v>
      </c>
      <c r="UO43" s="10">
        <v>20</v>
      </c>
      <c r="UP43" s="10">
        <v>1</v>
      </c>
      <c r="UQ43" s="10">
        <v>1</v>
      </c>
      <c r="UR43" s="10">
        <v>0</v>
      </c>
      <c r="US43" s="10">
        <v>173</v>
      </c>
      <c r="UT43" s="10">
        <v>36</v>
      </c>
      <c r="UU43" s="10">
        <v>64</v>
      </c>
      <c r="UV43" s="10">
        <v>130</v>
      </c>
      <c r="UW43" s="10">
        <v>1</v>
      </c>
      <c r="UX43" s="10">
        <v>2</v>
      </c>
      <c r="UY43" s="10">
        <v>1</v>
      </c>
      <c r="UZ43" s="10">
        <v>11</v>
      </c>
      <c r="VA43" s="10">
        <v>116</v>
      </c>
      <c r="VB43" s="10">
        <v>100</v>
      </c>
      <c r="VC43" s="10">
        <v>15</v>
      </c>
      <c r="VD43" s="10">
        <v>0</v>
      </c>
      <c r="VE43" s="10">
        <v>1</v>
      </c>
      <c r="VF43" s="10">
        <v>0</v>
      </c>
      <c r="VG43" s="10">
        <v>96</v>
      </c>
      <c r="VH43" s="10">
        <v>20</v>
      </c>
      <c r="VI43" s="10">
        <v>42</v>
      </c>
      <c r="VJ43" s="10">
        <v>67</v>
      </c>
      <c r="VK43" s="10">
        <v>0</v>
      </c>
      <c r="VL43" s="10">
        <v>0</v>
      </c>
      <c r="VM43" s="10">
        <v>1</v>
      </c>
      <c r="VN43" s="10">
        <v>6</v>
      </c>
      <c r="VO43" s="10">
        <v>93</v>
      </c>
      <c r="VP43" s="10">
        <v>87</v>
      </c>
      <c r="VQ43" s="10">
        <v>5</v>
      </c>
      <c r="VR43" s="10">
        <v>1</v>
      </c>
      <c r="VS43" s="10">
        <v>0</v>
      </c>
      <c r="VT43" s="10">
        <v>0</v>
      </c>
      <c r="VU43" s="10">
        <v>77</v>
      </c>
      <c r="VV43" s="10">
        <v>16</v>
      </c>
      <c r="VW43" s="10">
        <v>22</v>
      </c>
      <c r="VX43" s="10">
        <v>63</v>
      </c>
      <c r="VY43" s="10">
        <v>1</v>
      </c>
      <c r="VZ43" s="10">
        <v>2</v>
      </c>
      <c r="WA43" s="10">
        <v>0</v>
      </c>
      <c r="WB43" s="10">
        <v>5</v>
      </c>
      <c r="WC43" s="10">
        <v>209</v>
      </c>
      <c r="WD43" s="10">
        <v>187</v>
      </c>
      <c r="WE43" s="10">
        <v>20</v>
      </c>
      <c r="WF43" s="10">
        <v>1</v>
      </c>
      <c r="WG43" s="10">
        <v>1</v>
      </c>
      <c r="WH43" s="10">
        <v>0</v>
      </c>
      <c r="WI43" s="10">
        <v>173</v>
      </c>
      <c r="WJ43" s="10">
        <v>36</v>
      </c>
      <c r="WK43" s="10">
        <v>64</v>
      </c>
      <c r="WL43" s="10">
        <v>130</v>
      </c>
      <c r="WM43" s="10">
        <v>1</v>
      </c>
      <c r="WN43" s="10">
        <v>2</v>
      </c>
      <c r="WO43" s="10">
        <v>1</v>
      </c>
      <c r="WP43" s="10">
        <v>11</v>
      </c>
      <c r="WQ43" s="10">
        <v>0</v>
      </c>
      <c r="WR43" s="10">
        <v>0</v>
      </c>
      <c r="WS43" s="10">
        <v>0</v>
      </c>
      <c r="WT43" s="10">
        <v>0</v>
      </c>
      <c r="WU43" s="10">
        <v>0</v>
      </c>
      <c r="WV43" s="10">
        <v>0</v>
      </c>
      <c r="WW43" s="10">
        <v>0</v>
      </c>
      <c r="WX43" s="10">
        <v>0</v>
      </c>
      <c r="WY43" s="10">
        <v>0</v>
      </c>
      <c r="WZ43" s="10">
        <v>0</v>
      </c>
      <c r="XA43" s="10">
        <v>0</v>
      </c>
      <c r="XB43" s="10">
        <v>0</v>
      </c>
      <c r="XC43" s="10">
        <v>0</v>
      </c>
      <c r="XD43" s="10">
        <v>0</v>
      </c>
      <c r="XE43" s="10">
        <v>0</v>
      </c>
      <c r="XF43" s="10">
        <v>0</v>
      </c>
      <c r="XG43" s="10">
        <v>0</v>
      </c>
      <c r="XH43" s="10">
        <v>0</v>
      </c>
      <c r="XI43" s="10">
        <v>0</v>
      </c>
      <c r="XJ43" s="10">
        <v>209</v>
      </c>
      <c r="XK43" s="10">
        <v>116</v>
      </c>
      <c r="XL43" s="10">
        <v>93</v>
      </c>
      <c r="XM43" s="10">
        <v>209</v>
      </c>
      <c r="XN43" s="10">
        <v>0</v>
      </c>
      <c r="XO43" s="10">
        <v>252</v>
      </c>
      <c r="XP43" s="10">
        <v>134</v>
      </c>
      <c r="XQ43" s="10">
        <v>118</v>
      </c>
      <c r="XR43" s="10">
        <v>252</v>
      </c>
      <c r="XS43" s="10">
        <v>0</v>
      </c>
    </row>
    <row r="44" spans="1:643" x14ac:dyDescent="0.25">
      <c r="A44" s="4" t="s">
        <v>60</v>
      </c>
      <c r="B44" s="10">
        <v>2</v>
      </c>
      <c r="C44" s="10">
        <v>2242</v>
      </c>
      <c r="D44" s="10">
        <v>95</v>
      </c>
      <c r="E44" s="10">
        <v>87</v>
      </c>
      <c r="F44" s="10">
        <v>165</v>
      </c>
      <c r="G44" s="10">
        <v>293</v>
      </c>
      <c r="H44" s="10">
        <v>265</v>
      </c>
      <c r="I44" s="10">
        <v>234</v>
      </c>
      <c r="J44" s="10">
        <v>147</v>
      </c>
      <c r="K44" s="10">
        <v>500</v>
      </c>
      <c r="L44" s="10">
        <v>1654</v>
      </c>
      <c r="M44" s="10">
        <v>4</v>
      </c>
      <c r="N44" s="10">
        <v>77</v>
      </c>
      <c r="O44" s="10">
        <v>7</v>
      </c>
      <c r="P44" s="10">
        <v>62</v>
      </c>
      <c r="Q44" s="10">
        <v>2180</v>
      </c>
      <c r="R44" s="10">
        <v>1096</v>
      </c>
      <c r="S44" s="10">
        <v>488</v>
      </c>
      <c r="T44" s="10">
        <v>0</v>
      </c>
      <c r="U44" s="10">
        <v>16</v>
      </c>
      <c r="V44" s="10">
        <v>1</v>
      </c>
      <c r="W44" s="10">
        <v>641</v>
      </c>
      <c r="X44" s="10">
        <v>226</v>
      </c>
      <c r="Y44" s="10">
        <v>15</v>
      </c>
      <c r="Z44" s="10">
        <v>8</v>
      </c>
      <c r="AA44" s="10">
        <v>31</v>
      </c>
      <c r="AB44" s="10">
        <v>47</v>
      </c>
      <c r="AC44" s="10">
        <v>53</v>
      </c>
      <c r="AD44" s="10">
        <v>41</v>
      </c>
      <c r="AE44" s="10">
        <v>31</v>
      </c>
      <c r="AF44" s="10">
        <v>64</v>
      </c>
      <c r="AG44" s="10">
        <v>160</v>
      </c>
      <c r="AH44" s="10">
        <v>2</v>
      </c>
      <c r="AI44" s="10">
        <v>0</v>
      </c>
      <c r="AJ44" s="10">
        <v>0</v>
      </c>
      <c r="AK44" s="10">
        <v>12</v>
      </c>
      <c r="AL44" s="10">
        <v>214</v>
      </c>
      <c r="AM44" s="10">
        <v>134</v>
      </c>
      <c r="AN44" s="10">
        <v>32</v>
      </c>
      <c r="AO44" s="10">
        <v>0</v>
      </c>
      <c r="AP44" s="10">
        <v>11</v>
      </c>
      <c r="AQ44" s="10">
        <v>0</v>
      </c>
      <c r="AR44" s="10">
        <v>49</v>
      </c>
      <c r="AS44" s="10">
        <v>235</v>
      </c>
      <c r="AT44" s="10">
        <v>47</v>
      </c>
      <c r="AU44" s="10">
        <v>10</v>
      </c>
      <c r="AV44" s="10">
        <v>38</v>
      </c>
      <c r="AW44" s="10">
        <v>48</v>
      </c>
      <c r="AX44" s="10">
        <v>44</v>
      </c>
      <c r="AY44" s="10">
        <v>29</v>
      </c>
      <c r="AZ44" s="10">
        <v>19</v>
      </c>
      <c r="BA44" s="10">
        <v>92</v>
      </c>
      <c r="BB44" s="10">
        <v>143</v>
      </c>
      <c r="BC44" s="10">
        <v>0</v>
      </c>
      <c r="BD44" s="10">
        <v>0</v>
      </c>
      <c r="BE44" s="10">
        <v>0</v>
      </c>
      <c r="BF44" s="10">
        <v>4</v>
      </c>
      <c r="BG44" s="10">
        <v>231</v>
      </c>
      <c r="BH44" s="10">
        <v>124</v>
      </c>
      <c r="BI44" s="10">
        <v>58</v>
      </c>
      <c r="BJ44" s="10">
        <v>0</v>
      </c>
      <c r="BK44" s="10">
        <v>2</v>
      </c>
      <c r="BL44" s="10">
        <v>0</v>
      </c>
      <c r="BM44" s="10">
        <v>51</v>
      </c>
      <c r="BN44" s="10">
        <v>11</v>
      </c>
      <c r="BO44" s="10">
        <v>0</v>
      </c>
      <c r="BP44" s="10">
        <v>0</v>
      </c>
      <c r="BQ44" s="10">
        <v>1</v>
      </c>
      <c r="BR44" s="10">
        <v>1</v>
      </c>
      <c r="BS44" s="10">
        <v>2</v>
      </c>
      <c r="BT44" s="10">
        <v>5</v>
      </c>
      <c r="BU44" s="10">
        <v>2</v>
      </c>
      <c r="BV44" s="10">
        <v>0</v>
      </c>
      <c r="BW44" s="10">
        <v>11</v>
      </c>
      <c r="BX44" s="10">
        <v>0</v>
      </c>
      <c r="BY44" s="10">
        <v>0</v>
      </c>
      <c r="BZ44" s="10">
        <v>0</v>
      </c>
      <c r="CA44" s="10">
        <v>1</v>
      </c>
      <c r="CB44" s="10">
        <v>10</v>
      </c>
      <c r="CC44" s="10">
        <v>5</v>
      </c>
      <c r="CD44" s="10">
        <v>2</v>
      </c>
      <c r="CE44" s="10">
        <v>0</v>
      </c>
      <c r="CF44" s="10">
        <v>0</v>
      </c>
      <c r="CG44" s="10">
        <v>0</v>
      </c>
      <c r="CH44" s="10">
        <v>4</v>
      </c>
      <c r="CI44" s="10">
        <v>472</v>
      </c>
      <c r="CJ44" s="10">
        <v>62</v>
      </c>
      <c r="CK44" s="10">
        <v>18</v>
      </c>
      <c r="CL44" s="10">
        <v>70</v>
      </c>
      <c r="CM44" s="10">
        <v>96</v>
      </c>
      <c r="CN44" s="10">
        <v>99</v>
      </c>
      <c r="CO44" s="10">
        <v>75</v>
      </c>
      <c r="CP44" s="10">
        <v>52</v>
      </c>
      <c r="CQ44" s="10">
        <v>156</v>
      </c>
      <c r="CR44" s="10">
        <v>314</v>
      </c>
      <c r="CS44" s="10">
        <v>2</v>
      </c>
      <c r="CT44" s="10">
        <v>0</v>
      </c>
      <c r="CU44" s="10">
        <v>0</v>
      </c>
      <c r="CV44" s="10">
        <v>17</v>
      </c>
      <c r="CW44" s="10">
        <v>455</v>
      </c>
      <c r="CX44" s="10">
        <v>263</v>
      </c>
      <c r="CY44" s="10">
        <v>92</v>
      </c>
      <c r="CZ44" s="10">
        <v>0</v>
      </c>
      <c r="DA44" s="10">
        <v>13</v>
      </c>
      <c r="DB44" s="10">
        <v>0</v>
      </c>
      <c r="DC44" s="10">
        <v>104</v>
      </c>
      <c r="DD44" s="10">
        <v>1770</v>
      </c>
      <c r="DE44" s="10">
        <v>33</v>
      </c>
      <c r="DF44" s="10">
        <v>69</v>
      </c>
      <c r="DG44" s="10">
        <v>95</v>
      </c>
      <c r="DH44" s="10">
        <v>197</v>
      </c>
      <c r="DI44" s="10">
        <v>166</v>
      </c>
      <c r="DJ44" s="10">
        <v>159</v>
      </c>
      <c r="DK44" s="10">
        <v>95</v>
      </c>
      <c r="DL44" s="10">
        <v>344</v>
      </c>
      <c r="DM44" s="10">
        <v>1340</v>
      </c>
      <c r="DN44" s="10">
        <v>2</v>
      </c>
      <c r="DO44" s="10">
        <v>77</v>
      </c>
      <c r="DP44" s="10">
        <v>7</v>
      </c>
      <c r="DQ44" s="10">
        <v>45</v>
      </c>
      <c r="DR44" s="10">
        <v>1725</v>
      </c>
      <c r="DS44" s="10">
        <v>833</v>
      </c>
      <c r="DT44" s="10">
        <v>396</v>
      </c>
      <c r="DU44" s="10">
        <v>0</v>
      </c>
      <c r="DV44" s="10">
        <v>3</v>
      </c>
      <c r="DW44" s="10">
        <v>1</v>
      </c>
      <c r="DX44" s="10">
        <v>537</v>
      </c>
      <c r="DY44" s="10">
        <v>2062</v>
      </c>
      <c r="DZ44" s="10">
        <v>0</v>
      </c>
      <c r="EA44" s="10">
        <v>72</v>
      </c>
      <c r="EB44" s="10">
        <v>141</v>
      </c>
      <c r="EC44" s="10">
        <v>276</v>
      </c>
      <c r="ED44" s="10">
        <v>261</v>
      </c>
      <c r="EE44" s="10">
        <v>233</v>
      </c>
      <c r="EF44" s="10">
        <v>147</v>
      </c>
      <c r="EG44" s="10">
        <v>379</v>
      </c>
      <c r="EH44" s="10">
        <v>1595</v>
      </c>
      <c r="EI44" s="10">
        <v>4</v>
      </c>
      <c r="EJ44" s="10">
        <v>77</v>
      </c>
      <c r="EK44" s="10">
        <v>7</v>
      </c>
      <c r="EL44" s="10">
        <v>60</v>
      </c>
      <c r="EM44" s="10">
        <v>2002</v>
      </c>
      <c r="EN44" s="10">
        <v>990</v>
      </c>
      <c r="EO44" s="10">
        <v>471</v>
      </c>
      <c r="EP44" s="10">
        <v>0</v>
      </c>
      <c r="EQ44" s="10">
        <v>16</v>
      </c>
      <c r="ER44" s="10">
        <v>1</v>
      </c>
      <c r="ES44" s="10">
        <v>584</v>
      </c>
      <c r="ET44" s="10">
        <v>204</v>
      </c>
      <c r="EU44" s="10">
        <v>0</v>
      </c>
      <c r="EV44" s="10">
        <v>8</v>
      </c>
      <c r="EW44" s="10">
        <v>26</v>
      </c>
      <c r="EX44" s="10">
        <v>46</v>
      </c>
      <c r="EY44" s="10">
        <v>52</v>
      </c>
      <c r="EZ44" s="10">
        <v>41</v>
      </c>
      <c r="FA44" s="10">
        <v>31</v>
      </c>
      <c r="FB44" s="10">
        <v>49</v>
      </c>
      <c r="FC44" s="10">
        <v>153</v>
      </c>
      <c r="FD44" s="10">
        <v>2</v>
      </c>
      <c r="FE44" s="10">
        <v>0</v>
      </c>
      <c r="FF44" s="10">
        <v>0</v>
      </c>
      <c r="FG44" s="10">
        <v>12</v>
      </c>
      <c r="FH44" s="10">
        <v>192</v>
      </c>
      <c r="FI44" s="10">
        <v>112</v>
      </c>
      <c r="FJ44" s="10">
        <v>32</v>
      </c>
      <c r="FK44" s="10">
        <v>0</v>
      </c>
      <c r="FL44" s="10">
        <v>11</v>
      </c>
      <c r="FM44" s="10">
        <v>0</v>
      </c>
      <c r="FN44" s="10">
        <v>49</v>
      </c>
      <c r="FO44" s="10">
        <v>146</v>
      </c>
      <c r="FP44" s="10">
        <v>0</v>
      </c>
      <c r="FQ44" s="10">
        <v>2</v>
      </c>
      <c r="FR44" s="10">
        <v>22</v>
      </c>
      <c r="FS44" s="10">
        <v>34</v>
      </c>
      <c r="FT44" s="10">
        <v>41</v>
      </c>
      <c r="FU44" s="10">
        <v>28</v>
      </c>
      <c r="FV44" s="10">
        <v>19</v>
      </c>
      <c r="FW44" s="10">
        <v>25</v>
      </c>
      <c r="FX44" s="10">
        <v>121</v>
      </c>
      <c r="FY44" s="10">
        <v>0</v>
      </c>
      <c r="FZ44" s="10">
        <v>0</v>
      </c>
      <c r="GA44" s="10">
        <v>0</v>
      </c>
      <c r="GB44" s="10">
        <v>2</v>
      </c>
      <c r="GC44" s="10">
        <v>144</v>
      </c>
      <c r="GD44" s="10">
        <v>75</v>
      </c>
      <c r="GE44" s="10">
        <v>46</v>
      </c>
      <c r="GF44" s="10">
        <v>0</v>
      </c>
      <c r="GG44" s="10">
        <v>2</v>
      </c>
      <c r="GH44" s="10">
        <v>0</v>
      </c>
      <c r="GI44" s="10">
        <v>23</v>
      </c>
      <c r="GJ44" s="10">
        <v>11</v>
      </c>
      <c r="GK44" s="10">
        <v>0</v>
      </c>
      <c r="GL44" s="10">
        <v>0</v>
      </c>
      <c r="GM44" s="10">
        <v>1</v>
      </c>
      <c r="GN44" s="10">
        <v>1</v>
      </c>
      <c r="GO44" s="10">
        <v>2</v>
      </c>
      <c r="GP44" s="10">
        <v>5</v>
      </c>
      <c r="GQ44" s="10">
        <v>2</v>
      </c>
      <c r="GR44" s="10">
        <v>0</v>
      </c>
      <c r="GS44" s="10">
        <v>11</v>
      </c>
      <c r="GT44" s="10">
        <v>0</v>
      </c>
      <c r="GU44" s="10">
        <v>0</v>
      </c>
      <c r="GV44" s="10">
        <v>0</v>
      </c>
      <c r="GW44" s="10">
        <v>1</v>
      </c>
      <c r="GX44" s="10">
        <v>10</v>
      </c>
      <c r="GY44" s="10">
        <v>5</v>
      </c>
      <c r="GZ44" s="10">
        <v>2</v>
      </c>
      <c r="HA44" s="10">
        <v>0</v>
      </c>
      <c r="HB44" s="10">
        <v>0</v>
      </c>
      <c r="HC44" s="10">
        <v>0</v>
      </c>
      <c r="HD44" s="10">
        <v>4</v>
      </c>
      <c r="HE44" s="10">
        <v>361</v>
      </c>
      <c r="HF44" s="10">
        <v>0</v>
      </c>
      <c r="HG44" s="10">
        <v>10</v>
      </c>
      <c r="HH44" s="10">
        <v>49</v>
      </c>
      <c r="HI44" s="10">
        <v>81</v>
      </c>
      <c r="HJ44" s="10">
        <v>95</v>
      </c>
      <c r="HK44" s="10">
        <v>74</v>
      </c>
      <c r="HL44" s="10">
        <v>52</v>
      </c>
      <c r="HM44" s="10">
        <v>74</v>
      </c>
      <c r="HN44" s="10">
        <v>285</v>
      </c>
      <c r="HO44" s="10">
        <v>2</v>
      </c>
      <c r="HP44" s="10">
        <v>0</v>
      </c>
      <c r="HQ44" s="10">
        <v>0</v>
      </c>
      <c r="HR44" s="10">
        <v>15</v>
      </c>
      <c r="HS44" s="10">
        <v>346</v>
      </c>
      <c r="HT44" s="10">
        <v>192</v>
      </c>
      <c r="HU44" s="10">
        <v>80</v>
      </c>
      <c r="HV44" s="10">
        <v>0</v>
      </c>
      <c r="HW44" s="10">
        <v>13</v>
      </c>
      <c r="HX44" s="10">
        <v>0</v>
      </c>
      <c r="HY44" s="10">
        <v>76</v>
      </c>
      <c r="HZ44" s="10">
        <v>1701</v>
      </c>
      <c r="IA44" s="10">
        <v>0</v>
      </c>
      <c r="IB44" s="10">
        <v>62</v>
      </c>
      <c r="IC44" s="10">
        <v>92</v>
      </c>
      <c r="ID44" s="10">
        <v>195</v>
      </c>
      <c r="IE44" s="10">
        <v>166</v>
      </c>
      <c r="IF44" s="10">
        <v>159</v>
      </c>
      <c r="IG44" s="10">
        <v>95</v>
      </c>
      <c r="IH44" s="10">
        <v>305</v>
      </c>
      <c r="II44" s="10">
        <v>1310</v>
      </c>
      <c r="IJ44" s="10">
        <v>2</v>
      </c>
      <c r="IK44" s="10">
        <v>77</v>
      </c>
      <c r="IL44" s="10">
        <v>7</v>
      </c>
      <c r="IM44" s="10">
        <v>45</v>
      </c>
      <c r="IN44" s="10">
        <v>1656</v>
      </c>
      <c r="IO44" s="10">
        <v>798</v>
      </c>
      <c r="IP44" s="10">
        <v>391</v>
      </c>
      <c r="IQ44" s="10">
        <v>0</v>
      </c>
      <c r="IR44" s="10">
        <v>3</v>
      </c>
      <c r="IS44" s="10">
        <v>1</v>
      </c>
      <c r="IT44" s="10">
        <v>508</v>
      </c>
      <c r="IU44" s="10">
        <v>180</v>
      </c>
      <c r="IV44" s="10">
        <v>95</v>
      </c>
      <c r="IW44" s="10">
        <v>15</v>
      </c>
      <c r="IX44" s="10">
        <v>24</v>
      </c>
      <c r="IY44" s="10">
        <v>17</v>
      </c>
      <c r="IZ44" s="10">
        <v>4</v>
      </c>
      <c r="JA44" s="10">
        <v>1</v>
      </c>
      <c r="JB44" s="10">
        <v>0</v>
      </c>
      <c r="JC44" s="10">
        <v>121</v>
      </c>
      <c r="JD44" s="10">
        <v>59</v>
      </c>
      <c r="JE44" s="10">
        <v>0</v>
      </c>
      <c r="JF44" s="10">
        <v>0</v>
      </c>
      <c r="JG44" s="10">
        <v>0</v>
      </c>
      <c r="JH44" s="10">
        <v>2</v>
      </c>
      <c r="JI44" s="10">
        <v>178</v>
      </c>
      <c r="JJ44" s="10">
        <v>106</v>
      </c>
      <c r="JK44" s="10">
        <v>17</v>
      </c>
      <c r="JL44" s="10">
        <v>0</v>
      </c>
      <c r="JM44" s="10">
        <v>0</v>
      </c>
      <c r="JN44" s="10">
        <v>0</v>
      </c>
      <c r="JO44" s="10">
        <v>57</v>
      </c>
      <c r="JP44" s="10">
        <v>22</v>
      </c>
      <c r="JQ44" s="10">
        <v>15</v>
      </c>
      <c r="JR44" s="10">
        <v>0</v>
      </c>
      <c r="JS44" s="10">
        <v>5</v>
      </c>
      <c r="JT44" s="10">
        <v>1</v>
      </c>
      <c r="JU44" s="10">
        <v>1</v>
      </c>
      <c r="JV44" s="10">
        <v>0</v>
      </c>
      <c r="JW44" s="10">
        <v>0</v>
      </c>
      <c r="JX44" s="10">
        <v>15</v>
      </c>
      <c r="JY44" s="10">
        <v>7</v>
      </c>
      <c r="JZ44" s="10">
        <v>0</v>
      </c>
      <c r="KA44" s="10">
        <v>0</v>
      </c>
      <c r="KB44" s="10">
        <v>0</v>
      </c>
      <c r="KC44" s="10">
        <v>0</v>
      </c>
      <c r="KD44" s="10">
        <v>22</v>
      </c>
      <c r="KE44" s="10">
        <v>22</v>
      </c>
      <c r="KF44" s="10">
        <v>0</v>
      </c>
      <c r="KG44" s="10">
        <v>0</v>
      </c>
      <c r="KH44" s="10">
        <v>0</v>
      </c>
      <c r="KI44" s="10">
        <v>0</v>
      </c>
      <c r="KJ44" s="10">
        <v>0</v>
      </c>
      <c r="KK44" s="10">
        <v>89</v>
      </c>
      <c r="KL44" s="10">
        <v>47</v>
      </c>
      <c r="KM44" s="10">
        <v>8</v>
      </c>
      <c r="KN44" s="10">
        <v>16</v>
      </c>
      <c r="KO44" s="10">
        <v>14</v>
      </c>
      <c r="KP44" s="10">
        <v>3</v>
      </c>
      <c r="KQ44" s="10">
        <v>1</v>
      </c>
      <c r="KR44" s="10">
        <v>0</v>
      </c>
      <c r="KS44" s="10">
        <v>67</v>
      </c>
      <c r="KT44" s="10">
        <v>22</v>
      </c>
      <c r="KU44" s="10">
        <v>0</v>
      </c>
      <c r="KV44" s="10">
        <v>0</v>
      </c>
      <c r="KW44" s="10">
        <v>0</v>
      </c>
      <c r="KX44" s="10">
        <v>2</v>
      </c>
      <c r="KY44" s="10">
        <v>87</v>
      </c>
      <c r="KZ44" s="10">
        <v>49</v>
      </c>
      <c r="LA44" s="10">
        <v>12</v>
      </c>
      <c r="LB44" s="10">
        <v>0</v>
      </c>
      <c r="LC44" s="10">
        <v>0</v>
      </c>
      <c r="LD44" s="10">
        <v>0</v>
      </c>
      <c r="LE44" s="10">
        <v>28</v>
      </c>
      <c r="LF44" s="10">
        <v>111</v>
      </c>
      <c r="LG44" s="10">
        <v>62</v>
      </c>
      <c r="LH44" s="10">
        <v>8</v>
      </c>
      <c r="LI44" s="10">
        <v>21</v>
      </c>
      <c r="LJ44" s="10">
        <v>15</v>
      </c>
      <c r="LK44" s="10">
        <v>4</v>
      </c>
      <c r="LL44" s="10">
        <v>1</v>
      </c>
      <c r="LM44" s="10">
        <v>0</v>
      </c>
      <c r="LN44" s="10">
        <v>82</v>
      </c>
      <c r="LO44" s="10">
        <v>29</v>
      </c>
      <c r="LP44" s="10">
        <v>0</v>
      </c>
      <c r="LQ44" s="10">
        <v>0</v>
      </c>
      <c r="LR44" s="10">
        <v>0</v>
      </c>
      <c r="LS44" s="10">
        <v>2</v>
      </c>
      <c r="LT44" s="10">
        <v>109</v>
      </c>
      <c r="LU44" s="10">
        <v>71</v>
      </c>
      <c r="LV44" s="10">
        <v>12</v>
      </c>
      <c r="LW44" s="10">
        <v>0</v>
      </c>
      <c r="LX44" s="10">
        <v>0</v>
      </c>
      <c r="LY44" s="10">
        <v>0</v>
      </c>
      <c r="LZ44" s="10">
        <v>28</v>
      </c>
      <c r="MA44" s="10">
        <v>69</v>
      </c>
      <c r="MB44" s="10">
        <v>33</v>
      </c>
      <c r="MC44" s="10">
        <v>7</v>
      </c>
      <c r="MD44" s="10">
        <v>3</v>
      </c>
      <c r="ME44" s="10">
        <v>2</v>
      </c>
      <c r="MF44" s="10">
        <v>0</v>
      </c>
      <c r="MG44" s="10">
        <v>0</v>
      </c>
      <c r="MH44" s="10">
        <v>0</v>
      </c>
      <c r="MI44" s="10">
        <v>39</v>
      </c>
      <c r="MJ44" s="10">
        <v>30</v>
      </c>
      <c r="MK44" s="10">
        <v>0</v>
      </c>
      <c r="ML44" s="10">
        <v>0</v>
      </c>
      <c r="MM44" s="10">
        <v>0</v>
      </c>
      <c r="MN44" s="10">
        <v>0</v>
      </c>
      <c r="MO44" s="10">
        <v>69</v>
      </c>
      <c r="MP44" s="10">
        <v>35</v>
      </c>
      <c r="MQ44" s="10">
        <v>5</v>
      </c>
      <c r="MR44" s="10">
        <v>0</v>
      </c>
      <c r="MS44" s="10">
        <v>0</v>
      </c>
      <c r="MT44" s="10">
        <v>0</v>
      </c>
      <c r="MU44" s="10">
        <v>29</v>
      </c>
      <c r="MV44" s="10">
        <v>67</v>
      </c>
      <c r="MW44" s="10">
        <v>7</v>
      </c>
      <c r="MX44" s="10">
        <v>40</v>
      </c>
      <c r="MY44" s="10">
        <v>47</v>
      </c>
      <c r="MZ44" s="10">
        <v>20</v>
      </c>
      <c r="NA44" s="10">
        <v>281</v>
      </c>
      <c r="NB44" s="10">
        <v>51</v>
      </c>
      <c r="NC44" s="10">
        <v>9</v>
      </c>
      <c r="ND44" s="10">
        <v>60</v>
      </c>
      <c r="NE44" s="10">
        <v>221</v>
      </c>
      <c r="NF44" s="10">
        <v>278</v>
      </c>
      <c r="NG44" s="10">
        <v>51</v>
      </c>
      <c r="NH44" s="10">
        <v>9</v>
      </c>
      <c r="NI44" s="10">
        <v>60</v>
      </c>
      <c r="NJ44" s="10">
        <v>218</v>
      </c>
      <c r="NK44" s="10">
        <v>3</v>
      </c>
      <c r="NL44" s="10">
        <v>0</v>
      </c>
      <c r="NM44" s="10">
        <v>0</v>
      </c>
      <c r="NN44" s="10">
        <v>3</v>
      </c>
      <c r="NO44" s="10">
        <v>58</v>
      </c>
      <c r="NP44" s="10">
        <v>7</v>
      </c>
      <c r="NQ44" s="10">
        <v>51</v>
      </c>
      <c r="NR44" s="10">
        <v>0</v>
      </c>
      <c r="NS44" s="10">
        <v>0</v>
      </c>
      <c r="NT44" s="10">
        <v>0</v>
      </c>
      <c r="NU44" s="10">
        <v>3</v>
      </c>
      <c r="NV44" s="10">
        <v>55</v>
      </c>
      <c r="NW44" s="10">
        <v>27</v>
      </c>
      <c r="NX44" s="10">
        <v>16</v>
      </c>
      <c r="NY44" s="10">
        <v>0</v>
      </c>
      <c r="NZ44" s="10">
        <v>1</v>
      </c>
      <c r="OA44" s="10">
        <v>1</v>
      </c>
      <c r="OB44" s="10">
        <v>13</v>
      </c>
      <c r="OC44" s="10">
        <v>4</v>
      </c>
      <c r="OD44" s="10">
        <v>1</v>
      </c>
      <c r="OE44" s="10">
        <v>3</v>
      </c>
      <c r="OF44" s="10">
        <v>0</v>
      </c>
      <c r="OG44" s="10">
        <v>0</v>
      </c>
      <c r="OH44" s="10">
        <v>0</v>
      </c>
      <c r="OI44" s="10">
        <v>0</v>
      </c>
      <c r="OJ44" s="10">
        <v>4</v>
      </c>
      <c r="OK44" s="10">
        <v>2</v>
      </c>
      <c r="OL44" s="10">
        <v>0</v>
      </c>
      <c r="OM44" s="10">
        <v>0</v>
      </c>
      <c r="ON44" s="10">
        <v>0</v>
      </c>
      <c r="OO44" s="10">
        <v>0</v>
      </c>
      <c r="OP44" s="10">
        <v>2</v>
      </c>
      <c r="OQ44" s="10">
        <v>5</v>
      </c>
      <c r="OR44" s="10">
        <v>0</v>
      </c>
      <c r="OS44" s="10">
        <v>5</v>
      </c>
      <c r="OT44" s="10">
        <v>0</v>
      </c>
      <c r="OU44" s="10">
        <v>0</v>
      </c>
      <c r="OV44" s="10">
        <v>0</v>
      </c>
      <c r="OW44" s="10">
        <v>1</v>
      </c>
      <c r="OX44" s="10">
        <v>4</v>
      </c>
      <c r="OY44" s="10">
        <v>2</v>
      </c>
      <c r="OZ44" s="10">
        <v>3</v>
      </c>
      <c r="PA44" s="10">
        <v>0</v>
      </c>
      <c r="PB44" s="10">
        <v>0</v>
      </c>
      <c r="PC44" s="10">
        <v>0</v>
      </c>
      <c r="PD44" s="10">
        <v>0</v>
      </c>
      <c r="PE44" s="10">
        <v>1</v>
      </c>
      <c r="PF44" s="10">
        <v>0</v>
      </c>
      <c r="PG44" s="10">
        <v>1</v>
      </c>
      <c r="PH44" s="10">
        <v>0</v>
      </c>
      <c r="PI44" s="10">
        <v>0</v>
      </c>
      <c r="PJ44" s="10">
        <v>0</v>
      </c>
      <c r="PK44" s="10">
        <v>0</v>
      </c>
      <c r="PL44" s="10">
        <v>1</v>
      </c>
      <c r="PM44" s="10">
        <v>1</v>
      </c>
      <c r="PN44" s="10">
        <v>0</v>
      </c>
      <c r="PO44" s="10">
        <v>0</v>
      </c>
      <c r="PP44" s="10">
        <v>0</v>
      </c>
      <c r="PQ44" s="10">
        <v>0</v>
      </c>
      <c r="PR44" s="10">
        <v>0</v>
      </c>
      <c r="PS44" s="10">
        <v>10</v>
      </c>
      <c r="PT44" s="10">
        <v>1</v>
      </c>
      <c r="PU44" s="10">
        <v>9</v>
      </c>
      <c r="PV44" s="10">
        <v>0</v>
      </c>
      <c r="PW44" s="10">
        <v>0</v>
      </c>
      <c r="PX44" s="10">
        <v>0</v>
      </c>
      <c r="PY44" s="10">
        <v>1</v>
      </c>
      <c r="PZ44" s="10">
        <v>9</v>
      </c>
      <c r="QA44" s="10">
        <v>5</v>
      </c>
      <c r="QB44" s="10">
        <v>3</v>
      </c>
      <c r="QC44" s="10">
        <v>0</v>
      </c>
      <c r="QD44" s="10">
        <v>0</v>
      </c>
      <c r="QE44" s="10">
        <v>0</v>
      </c>
      <c r="QF44" s="10">
        <v>2</v>
      </c>
      <c r="QG44" s="10">
        <v>48</v>
      </c>
      <c r="QH44" s="10">
        <v>6</v>
      </c>
      <c r="QI44" s="10">
        <v>42</v>
      </c>
      <c r="QJ44" s="10">
        <v>0</v>
      </c>
      <c r="QK44" s="10">
        <v>0</v>
      </c>
      <c r="QL44" s="10">
        <v>0</v>
      </c>
      <c r="QM44" s="10">
        <v>2</v>
      </c>
      <c r="QN44" s="10">
        <v>46</v>
      </c>
      <c r="QO44" s="10">
        <v>22</v>
      </c>
      <c r="QP44" s="10">
        <v>13</v>
      </c>
      <c r="QQ44" s="10">
        <v>0</v>
      </c>
      <c r="QR44" s="10">
        <v>1</v>
      </c>
      <c r="QS44" s="10">
        <v>1</v>
      </c>
      <c r="QT44" s="10">
        <v>11</v>
      </c>
      <c r="QU44" s="10">
        <v>72</v>
      </c>
      <c r="QV44" s="10">
        <v>16</v>
      </c>
      <c r="QW44" s="10">
        <v>56</v>
      </c>
      <c r="QX44" s="10">
        <v>0</v>
      </c>
      <c r="QY44" s="10">
        <v>0</v>
      </c>
      <c r="QZ44" s="10">
        <v>0</v>
      </c>
      <c r="RA44" s="10">
        <v>1</v>
      </c>
      <c r="RB44" s="10">
        <v>71</v>
      </c>
      <c r="RC44" s="10">
        <v>43</v>
      </c>
      <c r="RD44" s="10">
        <v>15</v>
      </c>
      <c r="RE44" s="10">
        <v>0</v>
      </c>
      <c r="RF44" s="10">
        <v>0</v>
      </c>
      <c r="RG44" s="10">
        <v>0</v>
      </c>
      <c r="RH44" s="10">
        <v>14</v>
      </c>
      <c r="RI44" s="10">
        <v>8</v>
      </c>
      <c r="RJ44" s="10">
        <v>1</v>
      </c>
      <c r="RK44" s="10">
        <v>7</v>
      </c>
      <c r="RL44" s="10">
        <v>0</v>
      </c>
      <c r="RM44" s="10">
        <v>0</v>
      </c>
      <c r="RN44" s="10">
        <v>0</v>
      </c>
      <c r="RO44" s="10">
        <v>0</v>
      </c>
      <c r="RP44" s="10">
        <v>8</v>
      </c>
      <c r="RQ44" s="10">
        <v>3</v>
      </c>
      <c r="RR44" s="10">
        <v>1</v>
      </c>
      <c r="RS44" s="10">
        <v>0</v>
      </c>
      <c r="RT44" s="10">
        <v>0</v>
      </c>
      <c r="RU44" s="10">
        <v>0</v>
      </c>
      <c r="RV44" s="10">
        <v>4</v>
      </c>
      <c r="RW44" s="10">
        <v>2</v>
      </c>
      <c r="RX44" s="10">
        <v>0</v>
      </c>
      <c r="RY44" s="10">
        <v>2</v>
      </c>
      <c r="RZ44" s="10">
        <v>0</v>
      </c>
      <c r="SA44" s="10">
        <v>0</v>
      </c>
      <c r="SB44" s="10">
        <v>0</v>
      </c>
      <c r="SC44" s="10">
        <v>0</v>
      </c>
      <c r="SD44" s="10">
        <v>2</v>
      </c>
      <c r="SE44" s="10">
        <v>0</v>
      </c>
      <c r="SF44" s="10">
        <v>0</v>
      </c>
      <c r="SG44" s="10">
        <v>0</v>
      </c>
      <c r="SH44" s="10">
        <v>0</v>
      </c>
      <c r="SI44" s="10">
        <v>0</v>
      </c>
      <c r="SJ44" s="10">
        <v>2</v>
      </c>
      <c r="SK44" s="10">
        <v>0</v>
      </c>
      <c r="SL44" s="10">
        <v>0</v>
      </c>
      <c r="SM44" s="10">
        <v>0</v>
      </c>
      <c r="SN44" s="10">
        <v>0</v>
      </c>
      <c r="SO44" s="10">
        <v>0</v>
      </c>
      <c r="SP44" s="10">
        <v>0</v>
      </c>
      <c r="SQ44" s="10">
        <v>0</v>
      </c>
      <c r="SR44" s="10">
        <v>0</v>
      </c>
      <c r="SS44" s="10">
        <v>0</v>
      </c>
      <c r="ST44" s="10">
        <v>0</v>
      </c>
      <c r="SU44" s="10">
        <v>0</v>
      </c>
      <c r="SV44" s="10">
        <v>0</v>
      </c>
      <c r="SW44" s="10">
        <v>0</v>
      </c>
      <c r="SX44" s="10">
        <v>0</v>
      </c>
      <c r="SY44" s="10">
        <v>10</v>
      </c>
      <c r="SZ44" s="10">
        <v>1</v>
      </c>
      <c r="TA44" s="10">
        <v>9</v>
      </c>
      <c r="TB44" s="10">
        <v>0</v>
      </c>
      <c r="TC44" s="10">
        <v>0</v>
      </c>
      <c r="TD44" s="10">
        <v>0</v>
      </c>
      <c r="TE44" s="10">
        <v>0</v>
      </c>
      <c r="TF44" s="10">
        <v>10</v>
      </c>
      <c r="TG44" s="10">
        <v>3</v>
      </c>
      <c r="TH44" s="10">
        <v>1</v>
      </c>
      <c r="TI44" s="10">
        <v>0</v>
      </c>
      <c r="TJ44" s="10">
        <v>0</v>
      </c>
      <c r="TK44" s="10">
        <v>0</v>
      </c>
      <c r="TL44" s="10">
        <v>6</v>
      </c>
      <c r="TM44" s="10">
        <v>62</v>
      </c>
      <c r="TN44" s="10">
        <v>15</v>
      </c>
      <c r="TO44" s="10">
        <v>47</v>
      </c>
      <c r="TP44" s="10">
        <v>0</v>
      </c>
      <c r="TQ44" s="10">
        <v>0</v>
      </c>
      <c r="TR44" s="10">
        <v>0</v>
      </c>
      <c r="TS44" s="10">
        <v>1</v>
      </c>
      <c r="TT44" s="10">
        <v>61</v>
      </c>
      <c r="TU44" s="10">
        <v>40</v>
      </c>
      <c r="TV44" s="10">
        <v>14</v>
      </c>
      <c r="TW44" s="10">
        <v>0</v>
      </c>
      <c r="TX44" s="10">
        <v>0</v>
      </c>
      <c r="TY44" s="10">
        <v>0</v>
      </c>
      <c r="TZ44" s="10">
        <v>8</v>
      </c>
      <c r="UA44" s="10">
        <v>0</v>
      </c>
      <c r="UB44" s="10">
        <v>0</v>
      </c>
      <c r="UC44" s="10">
        <v>0</v>
      </c>
      <c r="UD44" s="10">
        <v>0</v>
      </c>
      <c r="UE44" s="10">
        <v>0</v>
      </c>
      <c r="UF44" s="10">
        <v>0</v>
      </c>
      <c r="UG44" s="10">
        <v>72</v>
      </c>
      <c r="UH44" s="10">
        <v>8</v>
      </c>
      <c r="UI44" s="10">
        <v>2</v>
      </c>
      <c r="UJ44" s="10">
        <v>0</v>
      </c>
      <c r="UK44" s="10">
        <v>10</v>
      </c>
      <c r="UL44" s="10">
        <v>62</v>
      </c>
      <c r="UM44" s="10">
        <v>5</v>
      </c>
      <c r="UN44" s="10">
        <v>5</v>
      </c>
      <c r="UO44" s="10">
        <v>0</v>
      </c>
      <c r="UP44" s="10">
        <v>0</v>
      </c>
      <c r="UQ44" s="10">
        <v>0</v>
      </c>
      <c r="UR44" s="10">
        <v>0</v>
      </c>
      <c r="US44" s="10">
        <v>0</v>
      </c>
      <c r="UT44" s="10">
        <v>5</v>
      </c>
      <c r="UU44" s="10">
        <v>2</v>
      </c>
      <c r="UV44" s="10">
        <v>1</v>
      </c>
      <c r="UW44" s="10">
        <v>0</v>
      </c>
      <c r="UX44" s="10">
        <v>0</v>
      </c>
      <c r="UY44" s="10">
        <v>0</v>
      </c>
      <c r="UZ44" s="10">
        <v>2</v>
      </c>
      <c r="VA44" s="10">
        <v>0</v>
      </c>
      <c r="VB44" s="10">
        <v>0</v>
      </c>
      <c r="VC44" s="10">
        <v>0</v>
      </c>
      <c r="VD44" s="10">
        <v>0</v>
      </c>
      <c r="VE44" s="10">
        <v>0</v>
      </c>
      <c r="VF44" s="10">
        <v>0</v>
      </c>
      <c r="VG44" s="10">
        <v>0</v>
      </c>
      <c r="VH44" s="10">
        <v>0</v>
      </c>
      <c r="VI44" s="10">
        <v>0</v>
      </c>
      <c r="VJ44" s="10">
        <v>0</v>
      </c>
      <c r="VK44" s="10">
        <v>0</v>
      </c>
      <c r="VL44" s="10">
        <v>0</v>
      </c>
      <c r="VM44" s="10">
        <v>0</v>
      </c>
      <c r="VN44" s="10">
        <v>0</v>
      </c>
      <c r="VO44" s="10">
        <v>4</v>
      </c>
      <c r="VP44" s="10">
        <v>4</v>
      </c>
      <c r="VQ44" s="10">
        <v>0</v>
      </c>
      <c r="VR44" s="10">
        <v>0</v>
      </c>
      <c r="VS44" s="10">
        <v>0</v>
      </c>
      <c r="VT44" s="10">
        <v>0</v>
      </c>
      <c r="VU44" s="10">
        <v>0</v>
      </c>
      <c r="VV44" s="10">
        <v>4</v>
      </c>
      <c r="VW44" s="10">
        <v>2</v>
      </c>
      <c r="VX44" s="10">
        <v>1</v>
      </c>
      <c r="VY44" s="10">
        <v>0</v>
      </c>
      <c r="VZ44" s="10">
        <v>0</v>
      </c>
      <c r="WA44" s="10">
        <v>0</v>
      </c>
      <c r="WB44" s="10">
        <v>1</v>
      </c>
      <c r="WC44" s="10">
        <v>4</v>
      </c>
      <c r="WD44" s="10">
        <v>4</v>
      </c>
      <c r="WE44" s="10">
        <v>0</v>
      </c>
      <c r="WF44" s="10">
        <v>0</v>
      </c>
      <c r="WG44" s="10">
        <v>0</v>
      </c>
      <c r="WH44" s="10">
        <v>0</v>
      </c>
      <c r="WI44" s="10">
        <v>0</v>
      </c>
      <c r="WJ44" s="10">
        <v>4</v>
      </c>
      <c r="WK44" s="10">
        <v>2</v>
      </c>
      <c r="WL44" s="10">
        <v>1</v>
      </c>
      <c r="WM44" s="10">
        <v>0</v>
      </c>
      <c r="WN44" s="10">
        <v>0</v>
      </c>
      <c r="WO44" s="10">
        <v>0</v>
      </c>
      <c r="WP44" s="10">
        <v>1</v>
      </c>
      <c r="WQ44" s="10">
        <v>1</v>
      </c>
      <c r="WR44" s="10">
        <v>1</v>
      </c>
      <c r="WS44" s="10">
        <v>0</v>
      </c>
      <c r="WT44" s="10">
        <v>0</v>
      </c>
      <c r="WU44" s="10">
        <v>0</v>
      </c>
      <c r="WV44" s="10">
        <v>0</v>
      </c>
      <c r="WW44" s="10">
        <v>0</v>
      </c>
      <c r="WX44" s="10">
        <v>1</v>
      </c>
      <c r="WY44" s="10">
        <v>0</v>
      </c>
      <c r="WZ44" s="10">
        <v>0</v>
      </c>
      <c r="XA44" s="10">
        <v>0</v>
      </c>
      <c r="XB44" s="10">
        <v>0</v>
      </c>
      <c r="XC44" s="10">
        <v>0</v>
      </c>
      <c r="XD44" s="10">
        <v>1</v>
      </c>
      <c r="XE44" s="10">
        <v>0</v>
      </c>
      <c r="XF44" s="10">
        <v>0</v>
      </c>
      <c r="XG44" s="10">
        <v>0</v>
      </c>
      <c r="XH44" s="10">
        <v>0</v>
      </c>
      <c r="XI44" s="10">
        <v>0</v>
      </c>
      <c r="XJ44" s="10">
        <v>5</v>
      </c>
      <c r="XK44" s="10">
        <v>0</v>
      </c>
      <c r="XL44" s="10">
        <v>4</v>
      </c>
      <c r="XM44" s="10">
        <v>4</v>
      </c>
      <c r="XN44" s="10">
        <v>1</v>
      </c>
      <c r="XO44" s="10">
        <v>8</v>
      </c>
      <c r="XP44" s="10">
        <v>0</v>
      </c>
      <c r="XQ44" s="10">
        <v>5</v>
      </c>
      <c r="XR44" s="10">
        <v>5</v>
      </c>
      <c r="XS44" s="10">
        <v>3</v>
      </c>
    </row>
    <row r="45" spans="1:643" x14ac:dyDescent="0.25">
      <c r="A45" s="4" t="s">
        <v>61</v>
      </c>
      <c r="B45" s="10">
        <v>1</v>
      </c>
      <c r="C45" s="10">
        <v>1810</v>
      </c>
      <c r="D45" s="10">
        <v>376</v>
      </c>
      <c r="E45" s="10">
        <v>81</v>
      </c>
      <c r="F45" s="10">
        <v>294</v>
      </c>
      <c r="G45" s="10">
        <v>380</v>
      </c>
      <c r="H45" s="10">
        <v>285</v>
      </c>
      <c r="I45" s="10">
        <v>276</v>
      </c>
      <c r="J45" s="10">
        <v>118</v>
      </c>
      <c r="K45" s="10">
        <v>718</v>
      </c>
      <c r="L45" s="10">
        <v>1069</v>
      </c>
      <c r="M45" s="10">
        <v>12</v>
      </c>
      <c r="N45" s="10">
        <v>10</v>
      </c>
      <c r="O45" s="10">
        <v>1</v>
      </c>
      <c r="P45" s="10">
        <v>1404</v>
      </c>
      <c r="Q45" s="10">
        <v>406</v>
      </c>
      <c r="R45" s="10">
        <v>1140</v>
      </c>
      <c r="S45" s="10">
        <v>436</v>
      </c>
      <c r="T45" s="10">
        <v>12</v>
      </c>
      <c r="U45" s="10">
        <v>33</v>
      </c>
      <c r="V45" s="10">
        <v>4</v>
      </c>
      <c r="W45" s="10">
        <v>185</v>
      </c>
      <c r="X45" s="10">
        <v>1289</v>
      </c>
      <c r="Y45" s="10">
        <v>299</v>
      </c>
      <c r="Z45" s="10">
        <v>58</v>
      </c>
      <c r="AA45" s="10">
        <v>196</v>
      </c>
      <c r="AB45" s="10">
        <v>244</v>
      </c>
      <c r="AC45" s="10">
        <v>198</v>
      </c>
      <c r="AD45" s="10">
        <v>214</v>
      </c>
      <c r="AE45" s="10">
        <v>80</v>
      </c>
      <c r="AF45" s="10">
        <v>518</v>
      </c>
      <c r="AG45" s="10">
        <v>756</v>
      </c>
      <c r="AH45" s="10">
        <v>7</v>
      </c>
      <c r="AI45" s="10">
        <v>8</v>
      </c>
      <c r="AJ45" s="10">
        <v>0</v>
      </c>
      <c r="AK45" s="10">
        <v>976</v>
      </c>
      <c r="AL45" s="10">
        <v>313</v>
      </c>
      <c r="AM45" s="10">
        <v>803</v>
      </c>
      <c r="AN45" s="10">
        <v>315</v>
      </c>
      <c r="AO45" s="10">
        <v>10</v>
      </c>
      <c r="AP45" s="10">
        <v>28</v>
      </c>
      <c r="AQ45" s="10">
        <v>3</v>
      </c>
      <c r="AR45" s="10">
        <v>130</v>
      </c>
      <c r="AS45" s="10">
        <v>187</v>
      </c>
      <c r="AT45" s="10">
        <v>73</v>
      </c>
      <c r="AU45" s="10">
        <v>6</v>
      </c>
      <c r="AV45" s="10">
        <v>28</v>
      </c>
      <c r="AW45" s="10">
        <v>26</v>
      </c>
      <c r="AX45" s="10">
        <v>15</v>
      </c>
      <c r="AY45" s="10">
        <v>20</v>
      </c>
      <c r="AZ45" s="10">
        <v>19</v>
      </c>
      <c r="BA45" s="10">
        <v>86</v>
      </c>
      <c r="BB45" s="10">
        <v>99</v>
      </c>
      <c r="BC45" s="10">
        <v>2</v>
      </c>
      <c r="BD45" s="10">
        <v>0</v>
      </c>
      <c r="BE45" s="10">
        <v>0</v>
      </c>
      <c r="BF45" s="10">
        <v>159</v>
      </c>
      <c r="BG45" s="10">
        <v>28</v>
      </c>
      <c r="BH45" s="10">
        <v>104</v>
      </c>
      <c r="BI45" s="10">
        <v>50</v>
      </c>
      <c r="BJ45" s="10">
        <v>1</v>
      </c>
      <c r="BK45" s="10">
        <v>1</v>
      </c>
      <c r="BL45" s="10">
        <v>0</v>
      </c>
      <c r="BM45" s="10">
        <v>31</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1476</v>
      </c>
      <c r="CJ45" s="10">
        <v>372</v>
      </c>
      <c r="CK45" s="10">
        <v>64</v>
      </c>
      <c r="CL45" s="10">
        <v>224</v>
      </c>
      <c r="CM45" s="10">
        <v>270</v>
      </c>
      <c r="CN45" s="10">
        <v>213</v>
      </c>
      <c r="CO45" s="10">
        <v>234</v>
      </c>
      <c r="CP45" s="10">
        <v>99</v>
      </c>
      <c r="CQ45" s="10">
        <v>604</v>
      </c>
      <c r="CR45" s="10">
        <v>855</v>
      </c>
      <c r="CS45" s="10">
        <v>9</v>
      </c>
      <c r="CT45" s="10">
        <v>8</v>
      </c>
      <c r="CU45" s="10">
        <v>0</v>
      </c>
      <c r="CV45" s="10">
        <v>1135</v>
      </c>
      <c r="CW45" s="10">
        <v>341</v>
      </c>
      <c r="CX45" s="10">
        <v>907</v>
      </c>
      <c r="CY45" s="10">
        <v>365</v>
      </c>
      <c r="CZ45" s="10">
        <v>11</v>
      </c>
      <c r="DA45" s="10">
        <v>29</v>
      </c>
      <c r="DB45" s="10">
        <v>3</v>
      </c>
      <c r="DC45" s="10">
        <v>161</v>
      </c>
      <c r="DD45" s="10">
        <v>334</v>
      </c>
      <c r="DE45" s="10">
        <v>4</v>
      </c>
      <c r="DF45" s="10">
        <v>17</v>
      </c>
      <c r="DG45" s="10">
        <v>70</v>
      </c>
      <c r="DH45" s="10">
        <v>110</v>
      </c>
      <c r="DI45" s="10">
        <v>72</v>
      </c>
      <c r="DJ45" s="10">
        <v>42</v>
      </c>
      <c r="DK45" s="10">
        <v>19</v>
      </c>
      <c r="DL45" s="10">
        <v>114</v>
      </c>
      <c r="DM45" s="10">
        <v>214</v>
      </c>
      <c r="DN45" s="10">
        <v>3</v>
      </c>
      <c r="DO45" s="10">
        <v>2</v>
      </c>
      <c r="DP45" s="10">
        <v>1</v>
      </c>
      <c r="DQ45" s="10">
        <v>269</v>
      </c>
      <c r="DR45" s="10">
        <v>65</v>
      </c>
      <c r="DS45" s="10">
        <v>233</v>
      </c>
      <c r="DT45" s="10">
        <v>71</v>
      </c>
      <c r="DU45" s="10">
        <v>1</v>
      </c>
      <c r="DV45" s="10">
        <v>4</v>
      </c>
      <c r="DW45" s="10">
        <v>1</v>
      </c>
      <c r="DX45" s="10">
        <v>24</v>
      </c>
      <c r="DY45" s="10">
        <v>1215</v>
      </c>
      <c r="DZ45" s="10">
        <v>1</v>
      </c>
      <c r="EA45" s="10">
        <v>59</v>
      </c>
      <c r="EB45" s="10">
        <v>200</v>
      </c>
      <c r="EC45" s="10">
        <v>301</v>
      </c>
      <c r="ED45" s="10">
        <v>265</v>
      </c>
      <c r="EE45" s="10">
        <v>273</v>
      </c>
      <c r="EF45" s="10">
        <v>116</v>
      </c>
      <c r="EG45" s="10">
        <v>369</v>
      </c>
      <c r="EH45" s="10">
        <v>825</v>
      </c>
      <c r="EI45" s="10">
        <v>11</v>
      </c>
      <c r="EJ45" s="10">
        <v>9</v>
      </c>
      <c r="EK45" s="10">
        <v>1</v>
      </c>
      <c r="EL45" s="10">
        <v>1008</v>
      </c>
      <c r="EM45" s="10">
        <v>207</v>
      </c>
      <c r="EN45" s="10">
        <v>836</v>
      </c>
      <c r="EO45" s="10">
        <v>260</v>
      </c>
      <c r="EP45" s="10">
        <v>7</v>
      </c>
      <c r="EQ45" s="10">
        <v>15</v>
      </c>
      <c r="ER45" s="10">
        <v>4</v>
      </c>
      <c r="ES45" s="10">
        <v>93</v>
      </c>
      <c r="ET45" s="10">
        <v>814</v>
      </c>
      <c r="EU45" s="10">
        <v>1</v>
      </c>
      <c r="EV45" s="10">
        <v>42</v>
      </c>
      <c r="EW45" s="10">
        <v>121</v>
      </c>
      <c r="EX45" s="10">
        <v>178</v>
      </c>
      <c r="EY45" s="10">
        <v>183</v>
      </c>
      <c r="EZ45" s="10">
        <v>211</v>
      </c>
      <c r="FA45" s="10">
        <v>78</v>
      </c>
      <c r="FB45" s="10">
        <v>250</v>
      </c>
      <c r="FC45" s="10">
        <v>550</v>
      </c>
      <c r="FD45" s="10">
        <v>7</v>
      </c>
      <c r="FE45" s="10">
        <v>7</v>
      </c>
      <c r="FF45" s="10">
        <v>0</v>
      </c>
      <c r="FG45" s="10">
        <v>675</v>
      </c>
      <c r="FH45" s="10">
        <v>139</v>
      </c>
      <c r="FI45" s="10">
        <v>556</v>
      </c>
      <c r="FJ45" s="10">
        <v>173</v>
      </c>
      <c r="FK45" s="10">
        <v>5</v>
      </c>
      <c r="FL45" s="10">
        <v>10</v>
      </c>
      <c r="FM45" s="10">
        <v>3</v>
      </c>
      <c r="FN45" s="10">
        <v>67</v>
      </c>
      <c r="FO45" s="10">
        <v>74</v>
      </c>
      <c r="FP45" s="10">
        <v>0</v>
      </c>
      <c r="FQ45" s="10">
        <v>0</v>
      </c>
      <c r="FR45" s="10">
        <v>11</v>
      </c>
      <c r="FS45" s="10">
        <v>14</v>
      </c>
      <c r="FT45" s="10">
        <v>10</v>
      </c>
      <c r="FU45" s="10">
        <v>20</v>
      </c>
      <c r="FV45" s="10">
        <v>19</v>
      </c>
      <c r="FW45" s="10">
        <v>9</v>
      </c>
      <c r="FX45" s="10">
        <v>64</v>
      </c>
      <c r="FY45" s="10">
        <v>1</v>
      </c>
      <c r="FZ45" s="10">
        <v>0</v>
      </c>
      <c r="GA45" s="10">
        <v>0</v>
      </c>
      <c r="GB45" s="10">
        <v>68</v>
      </c>
      <c r="GC45" s="10">
        <v>6</v>
      </c>
      <c r="GD45" s="10">
        <v>49</v>
      </c>
      <c r="GE45" s="10">
        <v>21</v>
      </c>
      <c r="GF45" s="10">
        <v>1</v>
      </c>
      <c r="GG45" s="10">
        <v>1</v>
      </c>
      <c r="GH45" s="10">
        <v>0</v>
      </c>
      <c r="GI45" s="10">
        <v>2</v>
      </c>
      <c r="GJ45" s="10">
        <v>0</v>
      </c>
      <c r="GK45" s="10">
        <v>0</v>
      </c>
      <c r="GL45" s="10">
        <v>0</v>
      </c>
      <c r="GM45" s="10">
        <v>0</v>
      </c>
      <c r="GN45" s="10">
        <v>0</v>
      </c>
      <c r="GO45" s="10">
        <v>0</v>
      </c>
      <c r="GP45" s="10">
        <v>0</v>
      </c>
      <c r="GQ45" s="10">
        <v>0</v>
      </c>
      <c r="GR45" s="10">
        <v>0</v>
      </c>
      <c r="GS45" s="10">
        <v>0</v>
      </c>
      <c r="GT45" s="10">
        <v>0</v>
      </c>
      <c r="GU45" s="10">
        <v>0</v>
      </c>
      <c r="GV45" s="10">
        <v>0</v>
      </c>
      <c r="GW45" s="10">
        <v>0</v>
      </c>
      <c r="GX45" s="10">
        <v>0</v>
      </c>
      <c r="GY45" s="10">
        <v>0</v>
      </c>
      <c r="GZ45" s="10">
        <v>0</v>
      </c>
      <c r="HA45" s="10">
        <v>0</v>
      </c>
      <c r="HB45" s="10">
        <v>0</v>
      </c>
      <c r="HC45" s="10">
        <v>0</v>
      </c>
      <c r="HD45" s="10">
        <v>0</v>
      </c>
      <c r="HE45" s="10">
        <v>888</v>
      </c>
      <c r="HF45" s="10">
        <v>1</v>
      </c>
      <c r="HG45" s="10">
        <v>42</v>
      </c>
      <c r="HH45" s="10">
        <v>132</v>
      </c>
      <c r="HI45" s="10">
        <v>192</v>
      </c>
      <c r="HJ45" s="10">
        <v>193</v>
      </c>
      <c r="HK45" s="10">
        <v>231</v>
      </c>
      <c r="HL45" s="10">
        <v>97</v>
      </c>
      <c r="HM45" s="10">
        <v>259</v>
      </c>
      <c r="HN45" s="10">
        <v>614</v>
      </c>
      <c r="HO45" s="10">
        <v>8</v>
      </c>
      <c r="HP45" s="10">
        <v>7</v>
      </c>
      <c r="HQ45" s="10">
        <v>0</v>
      </c>
      <c r="HR45" s="10">
        <v>743</v>
      </c>
      <c r="HS45" s="10">
        <v>145</v>
      </c>
      <c r="HT45" s="10">
        <v>605</v>
      </c>
      <c r="HU45" s="10">
        <v>194</v>
      </c>
      <c r="HV45" s="10">
        <v>6</v>
      </c>
      <c r="HW45" s="10">
        <v>11</v>
      </c>
      <c r="HX45" s="10">
        <v>3</v>
      </c>
      <c r="HY45" s="10">
        <v>69</v>
      </c>
      <c r="HZ45" s="10">
        <v>327</v>
      </c>
      <c r="IA45" s="10">
        <v>0</v>
      </c>
      <c r="IB45" s="10">
        <v>17</v>
      </c>
      <c r="IC45" s="10">
        <v>68</v>
      </c>
      <c r="ID45" s="10">
        <v>109</v>
      </c>
      <c r="IE45" s="10">
        <v>72</v>
      </c>
      <c r="IF45" s="10">
        <v>42</v>
      </c>
      <c r="IG45" s="10">
        <v>19</v>
      </c>
      <c r="IH45" s="10">
        <v>110</v>
      </c>
      <c r="II45" s="10">
        <v>211</v>
      </c>
      <c r="IJ45" s="10">
        <v>3</v>
      </c>
      <c r="IK45" s="10">
        <v>2</v>
      </c>
      <c r="IL45" s="10">
        <v>1</v>
      </c>
      <c r="IM45" s="10">
        <v>265</v>
      </c>
      <c r="IN45" s="10">
        <v>62</v>
      </c>
      <c r="IO45" s="10">
        <v>231</v>
      </c>
      <c r="IP45" s="10">
        <v>66</v>
      </c>
      <c r="IQ45" s="10">
        <v>1</v>
      </c>
      <c r="IR45" s="10">
        <v>4</v>
      </c>
      <c r="IS45" s="10">
        <v>1</v>
      </c>
      <c r="IT45" s="10">
        <v>24</v>
      </c>
      <c r="IU45" s="10">
        <v>595</v>
      </c>
      <c r="IV45" s="10">
        <v>375</v>
      </c>
      <c r="IW45" s="10">
        <v>22</v>
      </c>
      <c r="IX45" s="10">
        <v>94</v>
      </c>
      <c r="IY45" s="10">
        <v>79</v>
      </c>
      <c r="IZ45" s="10">
        <v>20</v>
      </c>
      <c r="JA45" s="10">
        <v>3</v>
      </c>
      <c r="JB45" s="10">
        <v>2</v>
      </c>
      <c r="JC45" s="10">
        <v>349</v>
      </c>
      <c r="JD45" s="10">
        <v>244</v>
      </c>
      <c r="JE45" s="10">
        <v>1</v>
      </c>
      <c r="JF45" s="10">
        <v>1</v>
      </c>
      <c r="JG45" s="10">
        <v>0</v>
      </c>
      <c r="JH45" s="10">
        <v>396</v>
      </c>
      <c r="JI45" s="10">
        <v>199</v>
      </c>
      <c r="JJ45" s="10">
        <v>304</v>
      </c>
      <c r="JK45" s="10">
        <v>176</v>
      </c>
      <c r="JL45" s="10">
        <v>5</v>
      </c>
      <c r="JM45" s="10">
        <v>18</v>
      </c>
      <c r="JN45" s="10">
        <v>0</v>
      </c>
      <c r="JO45" s="10">
        <v>92</v>
      </c>
      <c r="JP45" s="10">
        <v>475</v>
      </c>
      <c r="JQ45" s="10">
        <v>298</v>
      </c>
      <c r="JR45" s="10">
        <v>16</v>
      </c>
      <c r="JS45" s="10">
        <v>75</v>
      </c>
      <c r="JT45" s="10">
        <v>66</v>
      </c>
      <c r="JU45" s="10">
        <v>15</v>
      </c>
      <c r="JV45" s="10">
        <v>3</v>
      </c>
      <c r="JW45" s="10">
        <v>2</v>
      </c>
      <c r="JX45" s="10">
        <v>268</v>
      </c>
      <c r="JY45" s="10">
        <v>206</v>
      </c>
      <c r="JZ45" s="10">
        <v>0</v>
      </c>
      <c r="KA45" s="10">
        <v>1</v>
      </c>
      <c r="KB45" s="10">
        <v>0</v>
      </c>
      <c r="KC45" s="10">
        <v>301</v>
      </c>
      <c r="KD45" s="10">
        <v>174</v>
      </c>
      <c r="KE45" s="10">
        <v>247</v>
      </c>
      <c r="KF45" s="10">
        <v>142</v>
      </c>
      <c r="KG45" s="10">
        <v>5</v>
      </c>
      <c r="KH45" s="10">
        <v>18</v>
      </c>
      <c r="KI45" s="10">
        <v>0</v>
      </c>
      <c r="KJ45" s="10">
        <v>63</v>
      </c>
      <c r="KK45" s="10">
        <v>113</v>
      </c>
      <c r="KL45" s="10">
        <v>73</v>
      </c>
      <c r="KM45" s="10">
        <v>6</v>
      </c>
      <c r="KN45" s="10">
        <v>17</v>
      </c>
      <c r="KO45" s="10">
        <v>12</v>
      </c>
      <c r="KP45" s="10">
        <v>5</v>
      </c>
      <c r="KQ45" s="10">
        <v>0</v>
      </c>
      <c r="KR45" s="10">
        <v>0</v>
      </c>
      <c r="KS45" s="10">
        <v>77</v>
      </c>
      <c r="KT45" s="10">
        <v>35</v>
      </c>
      <c r="KU45" s="10">
        <v>1</v>
      </c>
      <c r="KV45" s="10">
        <v>0</v>
      </c>
      <c r="KW45" s="10">
        <v>0</v>
      </c>
      <c r="KX45" s="10">
        <v>91</v>
      </c>
      <c r="KY45" s="10">
        <v>22</v>
      </c>
      <c r="KZ45" s="10">
        <v>55</v>
      </c>
      <c r="LA45" s="10">
        <v>29</v>
      </c>
      <c r="LB45" s="10">
        <v>0</v>
      </c>
      <c r="LC45" s="10">
        <v>0</v>
      </c>
      <c r="LD45" s="10">
        <v>0</v>
      </c>
      <c r="LE45" s="10">
        <v>29</v>
      </c>
      <c r="LF45" s="10">
        <v>588</v>
      </c>
      <c r="LG45" s="10">
        <v>371</v>
      </c>
      <c r="LH45" s="10">
        <v>22</v>
      </c>
      <c r="LI45" s="10">
        <v>92</v>
      </c>
      <c r="LJ45" s="10">
        <v>78</v>
      </c>
      <c r="LK45" s="10">
        <v>20</v>
      </c>
      <c r="LL45" s="10">
        <v>3</v>
      </c>
      <c r="LM45" s="10">
        <v>2</v>
      </c>
      <c r="LN45" s="10">
        <v>345</v>
      </c>
      <c r="LO45" s="10">
        <v>241</v>
      </c>
      <c r="LP45" s="10">
        <v>1</v>
      </c>
      <c r="LQ45" s="10">
        <v>1</v>
      </c>
      <c r="LR45" s="10">
        <v>0</v>
      </c>
      <c r="LS45" s="10">
        <v>392</v>
      </c>
      <c r="LT45" s="10">
        <v>196</v>
      </c>
      <c r="LU45" s="10">
        <v>302</v>
      </c>
      <c r="LV45" s="10">
        <v>171</v>
      </c>
      <c r="LW45" s="10">
        <v>5</v>
      </c>
      <c r="LX45" s="10">
        <v>18</v>
      </c>
      <c r="LY45" s="10">
        <v>0</v>
      </c>
      <c r="LZ45" s="10">
        <v>92</v>
      </c>
      <c r="MA45" s="10">
        <v>7</v>
      </c>
      <c r="MB45" s="10">
        <v>4</v>
      </c>
      <c r="MC45" s="10">
        <v>0</v>
      </c>
      <c r="MD45" s="10">
        <v>2</v>
      </c>
      <c r="ME45" s="10">
        <v>1</v>
      </c>
      <c r="MF45" s="10">
        <v>0</v>
      </c>
      <c r="MG45" s="10">
        <v>0</v>
      </c>
      <c r="MH45" s="10">
        <v>0</v>
      </c>
      <c r="MI45" s="10">
        <v>4</v>
      </c>
      <c r="MJ45" s="10">
        <v>3</v>
      </c>
      <c r="MK45" s="10">
        <v>0</v>
      </c>
      <c r="ML45" s="10">
        <v>0</v>
      </c>
      <c r="MM45" s="10">
        <v>0</v>
      </c>
      <c r="MN45" s="10">
        <v>4</v>
      </c>
      <c r="MO45" s="10">
        <v>3</v>
      </c>
      <c r="MP45" s="10">
        <v>2</v>
      </c>
      <c r="MQ45" s="10">
        <v>5</v>
      </c>
      <c r="MR45" s="10">
        <v>0</v>
      </c>
      <c r="MS45" s="10">
        <v>0</v>
      </c>
      <c r="MT45" s="10">
        <v>0</v>
      </c>
      <c r="MU45" s="10">
        <v>0</v>
      </c>
      <c r="MV45" s="10">
        <v>183</v>
      </c>
      <c r="MW45" s="10">
        <v>143</v>
      </c>
      <c r="MX45" s="10">
        <v>38</v>
      </c>
      <c r="MY45" s="10">
        <v>181</v>
      </c>
      <c r="MZ45" s="10">
        <v>2</v>
      </c>
      <c r="NA45" s="10">
        <v>629</v>
      </c>
      <c r="NB45" s="10">
        <v>400</v>
      </c>
      <c r="NC45" s="10">
        <v>0</v>
      </c>
      <c r="ND45" s="10">
        <v>400</v>
      </c>
      <c r="NE45" s="10">
        <v>229</v>
      </c>
      <c r="NF45" s="10">
        <v>581</v>
      </c>
      <c r="NG45" s="10">
        <v>352</v>
      </c>
      <c r="NH45" s="10">
        <v>0</v>
      </c>
      <c r="NI45" s="10">
        <v>352</v>
      </c>
      <c r="NJ45" s="10">
        <v>229</v>
      </c>
      <c r="NK45" s="10">
        <v>48</v>
      </c>
      <c r="NL45" s="10">
        <v>48</v>
      </c>
      <c r="NM45" s="10">
        <v>48</v>
      </c>
      <c r="NN45" s="10">
        <v>0</v>
      </c>
      <c r="NO45" s="10">
        <v>100</v>
      </c>
      <c r="NP45" s="10">
        <v>10</v>
      </c>
      <c r="NQ45" s="10">
        <v>90</v>
      </c>
      <c r="NR45" s="10">
        <v>0</v>
      </c>
      <c r="NS45" s="10">
        <v>0</v>
      </c>
      <c r="NT45" s="10">
        <v>0</v>
      </c>
      <c r="NU45" s="10">
        <v>94</v>
      </c>
      <c r="NV45" s="10">
        <v>6</v>
      </c>
      <c r="NW45" s="10">
        <v>71</v>
      </c>
      <c r="NX45" s="10">
        <v>21</v>
      </c>
      <c r="NY45" s="10">
        <v>1</v>
      </c>
      <c r="NZ45" s="10">
        <v>3</v>
      </c>
      <c r="OA45" s="10">
        <v>0</v>
      </c>
      <c r="OB45" s="10">
        <v>4</v>
      </c>
      <c r="OC45" s="10">
        <v>29</v>
      </c>
      <c r="OD45" s="10">
        <v>4</v>
      </c>
      <c r="OE45" s="10">
        <v>25</v>
      </c>
      <c r="OF45" s="10">
        <v>0</v>
      </c>
      <c r="OG45" s="10">
        <v>0</v>
      </c>
      <c r="OH45" s="10">
        <v>0</v>
      </c>
      <c r="OI45" s="10">
        <v>27</v>
      </c>
      <c r="OJ45" s="10">
        <v>2</v>
      </c>
      <c r="OK45" s="10">
        <v>24</v>
      </c>
      <c r="OL45" s="10">
        <v>2</v>
      </c>
      <c r="OM45" s="10">
        <v>0</v>
      </c>
      <c r="ON45" s="10">
        <v>2</v>
      </c>
      <c r="OO45" s="10">
        <v>0</v>
      </c>
      <c r="OP45" s="10">
        <v>1</v>
      </c>
      <c r="OQ45" s="10">
        <v>65</v>
      </c>
      <c r="OR45" s="10">
        <v>5</v>
      </c>
      <c r="OS45" s="10">
        <v>60</v>
      </c>
      <c r="OT45" s="10">
        <v>0</v>
      </c>
      <c r="OU45" s="10">
        <v>0</v>
      </c>
      <c r="OV45" s="10">
        <v>0</v>
      </c>
      <c r="OW45" s="10">
        <v>61</v>
      </c>
      <c r="OX45" s="10">
        <v>4</v>
      </c>
      <c r="OY45" s="10">
        <v>44</v>
      </c>
      <c r="OZ45" s="10">
        <v>18</v>
      </c>
      <c r="PA45" s="10">
        <v>1</v>
      </c>
      <c r="PB45" s="10">
        <v>1</v>
      </c>
      <c r="PC45" s="10">
        <v>0</v>
      </c>
      <c r="PD45" s="10">
        <v>1</v>
      </c>
      <c r="PE45" s="10">
        <v>0</v>
      </c>
      <c r="PF45" s="10">
        <v>0</v>
      </c>
      <c r="PG45" s="10">
        <v>0</v>
      </c>
      <c r="PH45" s="10">
        <v>0</v>
      </c>
      <c r="PI45" s="10">
        <v>0</v>
      </c>
      <c r="PJ45" s="10">
        <v>0</v>
      </c>
      <c r="PK45" s="10">
        <v>0</v>
      </c>
      <c r="PL45" s="10">
        <v>0</v>
      </c>
      <c r="PM45" s="10">
        <v>0</v>
      </c>
      <c r="PN45" s="10">
        <v>0</v>
      </c>
      <c r="PO45" s="10">
        <v>0</v>
      </c>
      <c r="PP45" s="10">
        <v>0</v>
      </c>
      <c r="PQ45" s="10">
        <v>0</v>
      </c>
      <c r="PR45" s="10">
        <v>0</v>
      </c>
      <c r="PS45" s="10">
        <v>94</v>
      </c>
      <c r="PT45" s="10">
        <v>9</v>
      </c>
      <c r="PU45" s="10">
        <v>85</v>
      </c>
      <c r="PV45" s="10">
        <v>0</v>
      </c>
      <c r="PW45" s="10">
        <v>0</v>
      </c>
      <c r="PX45" s="10">
        <v>0</v>
      </c>
      <c r="PY45" s="10">
        <v>88</v>
      </c>
      <c r="PZ45" s="10">
        <v>6</v>
      </c>
      <c r="QA45" s="10">
        <v>68</v>
      </c>
      <c r="QB45" s="10">
        <v>20</v>
      </c>
      <c r="QC45" s="10">
        <v>1</v>
      </c>
      <c r="QD45" s="10">
        <v>3</v>
      </c>
      <c r="QE45" s="10">
        <v>0</v>
      </c>
      <c r="QF45" s="10">
        <v>2</v>
      </c>
      <c r="QG45" s="10">
        <v>6</v>
      </c>
      <c r="QH45" s="10">
        <v>1</v>
      </c>
      <c r="QI45" s="10">
        <v>5</v>
      </c>
      <c r="QJ45" s="10">
        <v>0</v>
      </c>
      <c r="QK45" s="10">
        <v>0</v>
      </c>
      <c r="QL45" s="10">
        <v>0</v>
      </c>
      <c r="QM45" s="10">
        <v>6</v>
      </c>
      <c r="QN45" s="10">
        <v>0</v>
      </c>
      <c r="QO45" s="10">
        <v>3</v>
      </c>
      <c r="QP45" s="10">
        <v>1</v>
      </c>
      <c r="QQ45" s="10">
        <v>0</v>
      </c>
      <c r="QR45" s="10">
        <v>0</v>
      </c>
      <c r="QS45" s="10">
        <v>0</v>
      </c>
      <c r="QT45" s="10">
        <v>2</v>
      </c>
      <c r="QU45" s="10">
        <v>52</v>
      </c>
      <c r="QV45" s="10">
        <v>16</v>
      </c>
      <c r="QW45" s="10">
        <v>30</v>
      </c>
      <c r="QX45" s="10">
        <v>3</v>
      </c>
      <c r="QY45" s="10">
        <v>3</v>
      </c>
      <c r="QZ45" s="10">
        <v>0</v>
      </c>
      <c r="RA45" s="10">
        <v>36</v>
      </c>
      <c r="RB45" s="10">
        <v>16</v>
      </c>
      <c r="RC45" s="10">
        <v>24</v>
      </c>
      <c r="RD45" s="10">
        <v>19</v>
      </c>
      <c r="RE45" s="10">
        <v>0</v>
      </c>
      <c r="RF45" s="10">
        <v>1</v>
      </c>
      <c r="RG45" s="10">
        <v>0</v>
      </c>
      <c r="RH45" s="10">
        <v>8</v>
      </c>
      <c r="RI45" s="10">
        <v>35</v>
      </c>
      <c r="RJ45" s="10">
        <v>9</v>
      </c>
      <c r="RK45" s="10">
        <v>20</v>
      </c>
      <c r="RL45" s="10">
        <v>3</v>
      </c>
      <c r="RM45" s="10">
        <v>3</v>
      </c>
      <c r="RN45" s="10">
        <v>0</v>
      </c>
      <c r="RO45" s="10">
        <v>24</v>
      </c>
      <c r="RP45" s="10">
        <v>11</v>
      </c>
      <c r="RQ45" s="10">
        <v>14</v>
      </c>
      <c r="RR45" s="10">
        <v>13</v>
      </c>
      <c r="RS45" s="10">
        <v>0</v>
      </c>
      <c r="RT45" s="10">
        <v>1</v>
      </c>
      <c r="RU45" s="10">
        <v>0</v>
      </c>
      <c r="RV45" s="10">
        <v>7</v>
      </c>
      <c r="RW45" s="10">
        <v>0</v>
      </c>
      <c r="RX45" s="10">
        <v>0</v>
      </c>
      <c r="RY45" s="10">
        <v>0</v>
      </c>
      <c r="RZ45" s="10">
        <v>0</v>
      </c>
      <c r="SA45" s="10">
        <v>0</v>
      </c>
      <c r="SB45" s="10">
        <v>0</v>
      </c>
      <c r="SC45" s="10">
        <v>0</v>
      </c>
      <c r="SD45" s="10">
        <v>0</v>
      </c>
      <c r="SE45" s="10">
        <v>0</v>
      </c>
      <c r="SF45" s="10">
        <v>0</v>
      </c>
      <c r="SG45" s="10">
        <v>0</v>
      </c>
      <c r="SH45" s="10">
        <v>0</v>
      </c>
      <c r="SI45" s="10">
        <v>0</v>
      </c>
      <c r="SJ45" s="10">
        <v>0</v>
      </c>
      <c r="SK45" s="10">
        <v>0</v>
      </c>
      <c r="SL45" s="10">
        <v>0</v>
      </c>
      <c r="SM45" s="10">
        <v>0</v>
      </c>
      <c r="SN45" s="10">
        <v>0</v>
      </c>
      <c r="SO45" s="10">
        <v>0</v>
      </c>
      <c r="SP45" s="10">
        <v>0</v>
      </c>
      <c r="SQ45" s="10">
        <v>0</v>
      </c>
      <c r="SR45" s="10">
        <v>0</v>
      </c>
      <c r="SS45" s="10">
        <v>0</v>
      </c>
      <c r="ST45" s="10">
        <v>0</v>
      </c>
      <c r="SU45" s="10">
        <v>0</v>
      </c>
      <c r="SV45" s="10">
        <v>0</v>
      </c>
      <c r="SW45" s="10">
        <v>0</v>
      </c>
      <c r="SX45" s="10">
        <v>0</v>
      </c>
      <c r="SY45" s="10">
        <v>35</v>
      </c>
      <c r="SZ45" s="10">
        <v>9</v>
      </c>
      <c r="TA45" s="10">
        <v>20</v>
      </c>
      <c r="TB45" s="10">
        <v>3</v>
      </c>
      <c r="TC45" s="10">
        <v>3</v>
      </c>
      <c r="TD45" s="10">
        <v>0</v>
      </c>
      <c r="TE45" s="10">
        <v>24</v>
      </c>
      <c r="TF45" s="10">
        <v>11</v>
      </c>
      <c r="TG45" s="10">
        <v>14</v>
      </c>
      <c r="TH45" s="10">
        <v>13</v>
      </c>
      <c r="TI45" s="10">
        <v>0</v>
      </c>
      <c r="TJ45" s="10">
        <v>1</v>
      </c>
      <c r="TK45" s="10">
        <v>0</v>
      </c>
      <c r="TL45" s="10">
        <v>7</v>
      </c>
      <c r="TM45" s="10">
        <v>17</v>
      </c>
      <c r="TN45" s="10">
        <v>7</v>
      </c>
      <c r="TO45" s="10">
        <v>10</v>
      </c>
      <c r="TP45" s="10">
        <v>0</v>
      </c>
      <c r="TQ45" s="10">
        <v>0</v>
      </c>
      <c r="TR45" s="10">
        <v>0</v>
      </c>
      <c r="TS45" s="10">
        <v>12</v>
      </c>
      <c r="TT45" s="10">
        <v>5</v>
      </c>
      <c r="TU45" s="10">
        <v>10</v>
      </c>
      <c r="TV45" s="10">
        <v>6</v>
      </c>
      <c r="TW45" s="10">
        <v>0</v>
      </c>
      <c r="TX45" s="10">
        <v>0</v>
      </c>
      <c r="TY45" s="10">
        <v>0</v>
      </c>
      <c r="TZ45" s="10">
        <v>1</v>
      </c>
      <c r="UA45" s="10">
        <v>1</v>
      </c>
      <c r="UB45" s="10">
        <v>1</v>
      </c>
      <c r="UC45" s="10">
        <v>0</v>
      </c>
      <c r="UD45" s="10">
        <v>0</v>
      </c>
      <c r="UE45" s="10">
        <v>1</v>
      </c>
      <c r="UF45" s="10">
        <v>0</v>
      </c>
      <c r="UG45" s="10">
        <v>51</v>
      </c>
      <c r="UH45" s="10">
        <v>34</v>
      </c>
      <c r="UI45" s="10">
        <v>0</v>
      </c>
      <c r="UJ45" s="10">
        <v>0</v>
      </c>
      <c r="UK45" s="10">
        <v>34</v>
      </c>
      <c r="UL45" s="10">
        <v>17</v>
      </c>
      <c r="UM45" s="10">
        <v>12</v>
      </c>
      <c r="UN45" s="10">
        <v>12</v>
      </c>
      <c r="UO45" s="10">
        <v>0</v>
      </c>
      <c r="UP45" s="10">
        <v>0</v>
      </c>
      <c r="UQ45" s="10">
        <v>0</v>
      </c>
      <c r="UR45" s="10">
        <v>0</v>
      </c>
      <c r="US45" s="10">
        <v>7</v>
      </c>
      <c r="UT45" s="10">
        <v>5</v>
      </c>
      <c r="UU45" s="10">
        <v>6</v>
      </c>
      <c r="UV45" s="10">
        <v>3</v>
      </c>
      <c r="UW45" s="10">
        <v>0</v>
      </c>
      <c r="UX45" s="10">
        <v>0</v>
      </c>
      <c r="UY45" s="10">
        <v>0</v>
      </c>
      <c r="UZ45" s="10">
        <v>3</v>
      </c>
      <c r="VA45" s="10">
        <v>9</v>
      </c>
      <c r="VB45" s="10">
        <v>9</v>
      </c>
      <c r="VC45" s="10">
        <v>0</v>
      </c>
      <c r="VD45" s="10">
        <v>0</v>
      </c>
      <c r="VE45" s="10">
        <v>0</v>
      </c>
      <c r="VF45" s="10">
        <v>0</v>
      </c>
      <c r="VG45" s="10">
        <v>5</v>
      </c>
      <c r="VH45" s="10">
        <v>4</v>
      </c>
      <c r="VI45" s="10">
        <v>5</v>
      </c>
      <c r="VJ45" s="10">
        <v>3</v>
      </c>
      <c r="VK45" s="10">
        <v>0</v>
      </c>
      <c r="VL45" s="10">
        <v>0</v>
      </c>
      <c r="VM45" s="10">
        <v>0</v>
      </c>
      <c r="VN45" s="10">
        <v>1</v>
      </c>
      <c r="VO45" s="10">
        <v>3</v>
      </c>
      <c r="VP45" s="10">
        <v>3</v>
      </c>
      <c r="VQ45" s="10">
        <v>0</v>
      </c>
      <c r="VR45" s="10">
        <v>0</v>
      </c>
      <c r="VS45" s="10">
        <v>0</v>
      </c>
      <c r="VT45" s="10">
        <v>0</v>
      </c>
      <c r="VU45" s="10">
        <v>2</v>
      </c>
      <c r="VV45" s="10">
        <v>1</v>
      </c>
      <c r="VW45" s="10">
        <v>1</v>
      </c>
      <c r="VX45" s="10">
        <v>0</v>
      </c>
      <c r="VY45" s="10">
        <v>0</v>
      </c>
      <c r="VZ45" s="10">
        <v>0</v>
      </c>
      <c r="WA45" s="10">
        <v>0</v>
      </c>
      <c r="WB45" s="10">
        <v>2</v>
      </c>
      <c r="WC45" s="10">
        <v>12</v>
      </c>
      <c r="WD45" s="10">
        <v>12</v>
      </c>
      <c r="WE45" s="10">
        <v>0</v>
      </c>
      <c r="WF45" s="10">
        <v>0</v>
      </c>
      <c r="WG45" s="10">
        <v>0</v>
      </c>
      <c r="WH45" s="10">
        <v>0</v>
      </c>
      <c r="WI45" s="10">
        <v>7</v>
      </c>
      <c r="WJ45" s="10">
        <v>5</v>
      </c>
      <c r="WK45" s="10">
        <v>6</v>
      </c>
      <c r="WL45" s="10">
        <v>3</v>
      </c>
      <c r="WM45" s="10">
        <v>0</v>
      </c>
      <c r="WN45" s="10">
        <v>0</v>
      </c>
      <c r="WO45" s="10">
        <v>0</v>
      </c>
      <c r="WP45" s="10">
        <v>3</v>
      </c>
      <c r="WQ45" s="10">
        <v>0</v>
      </c>
      <c r="WR45" s="10">
        <v>0</v>
      </c>
      <c r="WS45" s="10">
        <v>0</v>
      </c>
      <c r="WT45" s="10">
        <v>0</v>
      </c>
      <c r="WU45" s="10">
        <v>0</v>
      </c>
      <c r="WV45" s="10">
        <v>0</v>
      </c>
      <c r="WW45" s="10">
        <v>0</v>
      </c>
      <c r="WX45" s="10">
        <v>0</v>
      </c>
      <c r="WY45" s="10">
        <v>0</v>
      </c>
      <c r="WZ45" s="10">
        <v>0</v>
      </c>
      <c r="XA45" s="10">
        <v>0</v>
      </c>
      <c r="XB45" s="10">
        <v>0</v>
      </c>
      <c r="XC45" s="10">
        <v>0</v>
      </c>
      <c r="XD45" s="10">
        <v>0</v>
      </c>
      <c r="XE45" s="10">
        <v>0</v>
      </c>
      <c r="XF45" s="10">
        <v>0</v>
      </c>
      <c r="XG45" s="10">
        <v>0</v>
      </c>
      <c r="XH45" s="10">
        <v>0</v>
      </c>
      <c r="XI45" s="10">
        <v>0</v>
      </c>
      <c r="XJ45" s="10">
        <v>12</v>
      </c>
      <c r="XK45" s="10">
        <v>9</v>
      </c>
      <c r="XL45" s="10">
        <v>3</v>
      </c>
      <c r="XM45" s="10">
        <v>12</v>
      </c>
      <c r="XN45" s="10">
        <v>0</v>
      </c>
      <c r="XO45" s="10">
        <v>17</v>
      </c>
      <c r="XP45" s="10">
        <v>12</v>
      </c>
      <c r="XQ45" s="10">
        <v>5</v>
      </c>
      <c r="XR45" s="10">
        <v>17</v>
      </c>
      <c r="XS45" s="10">
        <v>0</v>
      </c>
    </row>
    <row r="46" spans="1:643" x14ac:dyDescent="0.25">
      <c r="A46" s="4" t="s">
        <v>62</v>
      </c>
      <c r="B46" s="10">
        <v>4</v>
      </c>
      <c r="C46" s="10">
        <v>4053</v>
      </c>
      <c r="D46" s="10">
        <v>520</v>
      </c>
      <c r="E46" s="10">
        <v>220</v>
      </c>
      <c r="F46" s="10">
        <v>644</v>
      </c>
      <c r="G46" s="10">
        <v>755</v>
      </c>
      <c r="H46" s="10">
        <v>731</v>
      </c>
      <c r="I46" s="10">
        <v>862</v>
      </c>
      <c r="J46" s="10">
        <v>321</v>
      </c>
      <c r="K46" s="10">
        <v>1482</v>
      </c>
      <c r="L46" s="10">
        <v>2553</v>
      </c>
      <c r="M46" s="10">
        <v>11</v>
      </c>
      <c r="N46" s="10">
        <v>7</v>
      </c>
      <c r="O46" s="10">
        <v>0</v>
      </c>
      <c r="P46" s="10">
        <v>3872</v>
      </c>
      <c r="Q46" s="10">
        <v>181</v>
      </c>
      <c r="R46" s="10">
        <v>1980</v>
      </c>
      <c r="S46" s="10">
        <v>1863</v>
      </c>
      <c r="T46" s="10">
        <v>12</v>
      </c>
      <c r="U46" s="10">
        <v>38</v>
      </c>
      <c r="V46" s="10">
        <v>8</v>
      </c>
      <c r="W46" s="10">
        <v>152</v>
      </c>
      <c r="X46" s="10">
        <v>2130</v>
      </c>
      <c r="Y46" s="10">
        <v>281</v>
      </c>
      <c r="Z46" s="10">
        <v>110</v>
      </c>
      <c r="AA46" s="10">
        <v>329</v>
      </c>
      <c r="AB46" s="10">
        <v>365</v>
      </c>
      <c r="AC46" s="10">
        <v>389</v>
      </c>
      <c r="AD46" s="10">
        <v>484</v>
      </c>
      <c r="AE46" s="10">
        <v>172</v>
      </c>
      <c r="AF46" s="10">
        <v>724</v>
      </c>
      <c r="AG46" s="10">
        <v>1397</v>
      </c>
      <c r="AH46" s="10">
        <v>7</v>
      </c>
      <c r="AI46" s="10">
        <v>2</v>
      </c>
      <c r="AJ46" s="10">
        <v>0</v>
      </c>
      <c r="AK46" s="10">
        <v>2026</v>
      </c>
      <c r="AL46" s="10">
        <v>104</v>
      </c>
      <c r="AM46" s="10">
        <v>989</v>
      </c>
      <c r="AN46" s="10">
        <v>1030</v>
      </c>
      <c r="AO46" s="10">
        <v>6</v>
      </c>
      <c r="AP46" s="10">
        <v>17</v>
      </c>
      <c r="AQ46" s="10">
        <v>4</v>
      </c>
      <c r="AR46" s="10">
        <v>84</v>
      </c>
      <c r="AS46" s="10">
        <v>584</v>
      </c>
      <c r="AT46" s="10">
        <v>135</v>
      </c>
      <c r="AU46" s="10">
        <v>49</v>
      </c>
      <c r="AV46" s="10">
        <v>89</v>
      </c>
      <c r="AW46" s="10">
        <v>73</v>
      </c>
      <c r="AX46" s="10">
        <v>62</v>
      </c>
      <c r="AY46" s="10">
        <v>111</v>
      </c>
      <c r="AZ46" s="10">
        <v>65</v>
      </c>
      <c r="BA46" s="10">
        <v>209</v>
      </c>
      <c r="BB46" s="10">
        <v>375</v>
      </c>
      <c r="BC46" s="10">
        <v>0</v>
      </c>
      <c r="BD46" s="10">
        <v>0</v>
      </c>
      <c r="BE46" s="10">
        <v>0</v>
      </c>
      <c r="BF46" s="10">
        <v>557</v>
      </c>
      <c r="BG46" s="10">
        <v>27</v>
      </c>
      <c r="BH46" s="10">
        <v>260</v>
      </c>
      <c r="BI46" s="10">
        <v>298</v>
      </c>
      <c r="BJ46" s="10">
        <v>1</v>
      </c>
      <c r="BK46" s="10">
        <v>3</v>
      </c>
      <c r="BL46" s="10">
        <v>0</v>
      </c>
      <c r="BM46" s="10">
        <v>22</v>
      </c>
      <c r="BN46" s="10">
        <v>12</v>
      </c>
      <c r="BO46" s="10">
        <v>0</v>
      </c>
      <c r="BP46" s="10">
        <v>0</v>
      </c>
      <c r="BQ46" s="10">
        <v>0</v>
      </c>
      <c r="BR46" s="10">
        <v>2</v>
      </c>
      <c r="BS46" s="10">
        <v>4</v>
      </c>
      <c r="BT46" s="10">
        <v>3</v>
      </c>
      <c r="BU46" s="10">
        <v>3</v>
      </c>
      <c r="BV46" s="10">
        <v>4</v>
      </c>
      <c r="BW46" s="10">
        <v>8</v>
      </c>
      <c r="BX46" s="10">
        <v>0</v>
      </c>
      <c r="BY46" s="10">
        <v>0</v>
      </c>
      <c r="BZ46" s="10">
        <v>0</v>
      </c>
      <c r="CA46" s="10">
        <v>12</v>
      </c>
      <c r="CB46" s="10">
        <v>0</v>
      </c>
      <c r="CC46" s="10">
        <v>4</v>
      </c>
      <c r="CD46" s="10">
        <v>8</v>
      </c>
      <c r="CE46" s="10">
        <v>0</v>
      </c>
      <c r="CF46" s="10">
        <v>0</v>
      </c>
      <c r="CG46" s="10">
        <v>0</v>
      </c>
      <c r="CH46" s="10">
        <v>0</v>
      </c>
      <c r="CI46" s="10">
        <v>2726</v>
      </c>
      <c r="CJ46" s="10">
        <v>416</v>
      </c>
      <c r="CK46" s="10">
        <v>159</v>
      </c>
      <c r="CL46" s="10">
        <v>418</v>
      </c>
      <c r="CM46" s="10">
        <v>440</v>
      </c>
      <c r="CN46" s="10">
        <v>455</v>
      </c>
      <c r="CO46" s="10">
        <v>598</v>
      </c>
      <c r="CP46" s="10">
        <v>240</v>
      </c>
      <c r="CQ46" s="10">
        <v>937</v>
      </c>
      <c r="CR46" s="10">
        <v>1780</v>
      </c>
      <c r="CS46" s="10">
        <v>7</v>
      </c>
      <c r="CT46" s="10">
        <v>2</v>
      </c>
      <c r="CU46" s="10">
        <v>0</v>
      </c>
      <c r="CV46" s="10">
        <v>2595</v>
      </c>
      <c r="CW46" s="10">
        <v>131</v>
      </c>
      <c r="CX46" s="10">
        <v>1253</v>
      </c>
      <c r="CY46" s="10">
        <v>1336</v>
      </c>
      <c r="CZ46" s="10">
        <v>7</v>
      </c>
      <c r="DA46" s="10">
        <v>20</v>
      </c>
      <c r="DB46" s="10">
        <v>4</v>
      </c>
      <c r="DC46" s="10">
        <v>106</v>
      </c>
      <c r="DD46" s="10">
        <v>1327</v>
      </c>
      <c r="DE46" s="10">
        <v>104</v>
      </c>
      <c r="DF46" s="10">
        <v>61</v>
      </c>
      <c r="DG46" s="10">
        <v>226</v>
      </c>
      <c r="DH46" s="10">
        <v>315</v>
      </c>
      <c r="DI46" s="10">
        <v>276</v>
      </c>
      <c r="DJ46" s="10">
        <v>264</v>
      </c>
      <c r="DK46" s="10">
        <v>81</v>
      </c>
      <c r="DL46" s="10">
        <v>545</v>
      </c>
      <c r="DM46" s="10">
        <v>773</v>
      </c>
      <c r="DN46" s="10">
        <v>4</v>
      </c>
      <c r="DO46" s="10">
        <v>5</v>
      </c>
      <c r="DP46" s="10">
        <v>0</v>
      </c>
      <c r="DQ46" s="10">
        <v>1277</v>
      </c>
      <c r="DR46" s="10">
        <v>50</v>
      </c>
      <c r="DS46" s="10">
        <v>727</v>
      </c>
      <c r="DT46" s="10">
        <v>527</v>
      </c>
      <c r="DU46" s="10">
        <v>5</v>
      </c>
      <c r="DV46" s="10">
        <v>18</v>
      </c>
      <c r="DW46" s="10">
        <v>4</v>
      </c>
      <c r="DX46" s="10">
        <v>46</v>
      </c>
      <c r="DY46" s="10">
        <v>3237</v>
      </c>
      <c r="DZ46" s="10">
        <v>18</v>
      </c>
      <c r="EA46" s="10">
        <v>176</v>
      </c>
      <c r="EB46" s="10">
        <v>518</v>
      </c>
      <c r="EC46" s="10">
        <v>661</v>
      </c>
      <c r="ED46" s="10">
        <v>693</v>
      </c>
      <c r="EE46" s="10">
        <v>853</v>
      </c>
      <c r="EF46" s="10">
        <v>318</v>
      </c>
      <c r="EG46" s="10">
        <v>970</v>
      </c>
      <c r="EH46" s="10">
        <v>2250</v>
      </c>
      <c r="EI46" s="10">
        <v>10</v>
      </c>
      <c r="EJ46" s="10">
        <v>7</v>
      </c>
      <c r="EK46" s="10">
        <v>0</v>
      </c>
      <c r="EL46" s="10">
        <v>3144</v>
      </c>
      <c r="EM46" s="10">
        <v>93</v>
      </c>
      <c r="EN46" s="10">
        <v>1645</v>
      </c>
      <c r="EO46" s="10">
        <v>1437</v>
      </c>
      <c r="EP46" s="10">
        <v>12</v>
      </c>
      <c r="EQ46" s="10">
        <v>32</v>
      </c>
      <c r="ER46" s="10">
        <v>8</v>
      </c>
      <c r="ES46" s="10">
        <v>103</v>
      </c>
      <c r="ET46" s="10">
        <v>1697</v>
      </c>
      <c r="EU46" s="10">
        <v>13</v>
      </c>
      <c r="EV46" s="10">
        <v>90</v>
      </c>
      <c r="EW46" s="10">
        <v>263</v>
      </c>
      <c r="EX46" s="10">
        <v>313</v>
      </c>
      <c r="EY46" s="10">
        <v>366</v>
      </c>
      <c r="EZ46" s="10">
        <v>482</v>
      </c>
      <c r="FA46" s="10">
        <v>170</v>
      </c>
      <c r="FB46" s="10">
        <v>450</v>
      </c>
      <c r="FC46" s="10">
        <v>1239</v>
      </c>
      <c r="FD46" s="10">
        <v>6</v>
      </c>
      <c r="FE46" s="10">
        <v>2</v>
      </c>
      <c r="FF46" s="10">
        <v>0</v>
      </c>
      <c r="FG46" s="10">
        <v>1650</v>
      </c>
      <c r="FH46" s="10">
        <v>47</v>
      </c>
      <c r="FI46" s="10">
        <v>815</v>
      </c>
      <c r="FJ46" s="10">
        <v>811</v>
      </c>
      <c r="FK46" s="10">
        <v>6</v>
      </c>
      <c r="FL46" s="10">
        <v>11</v>
      </c>
      <c r="FM46" s="10">
        <v>4</v>
      </c>
      <c r="FN46" s="10">
        <v>50</v>
      </c>
      <c r="FO46" s="10">
        <v>363</v>
      </c>
      <c r="FP46" s="10">
        <v>3</v>
      </c>
      <c r="FQ46" s="10">
        <v>34</v>
      </c>
      <c r="FR46" s="10">
        <v>47</v>
      </c>
      <c r="FS46" s="10">
        <v>50</v>
      </c>
      <c r="FT46" s="10">
        <v>56</v>
      </c>
      <c r="FU46" s="10">
        <v>108</v>
      </c>
      <c r="FV46" s="10">
        <v>65</v>
      </c>
      <c r="FW46" s="10">
        <v>72</v>
      </c>
      <c r="FX46" s="10">
        <v>291</v>
      </c>
      <c r="FY46" s="10">
        <v>0</v>
      </c>
      <c r="FZ46" s="10">
        <v>0</v>
      </c>
      <c r="GA46" s="10">
        <v>0</v>
      </c>
      <c r="GB46" s="10">
        <v>355</v>
      </c>
      <c r="GC46" s="10">
        <v>8</v>
      </c>
      <c r="GD46" s="10">
        <v>158</v>
      </c>
      <c r="GE46" s="10">
        <v>189</v>
      </c>
      <c r="GF46" s="10">
        <v>1</v>
      </c>
      <c r="GG46" s="10">
        <v>3</v>
      </c>
      <c r="GH46" s="10">
        <v>0</v>
      </c>
      <c r="GI46" s="10">
        <v>12</v>
      </c>
      <c r="GJ46" s="10">
        <v>12</v>
      </c>
      <c r="GK46" s="10">
        <v>0</v>
      </c>
      <c r="GL46" s="10">
        <v>0</v>
      </c>
      <c r="GM46" s="10">
        <v>0</v>
      </c>
      <c r="GN46" s="10">
        <v>2</v>
      </c>
      <c r="GO46" s="10">
        <v>4</v>
      </c>
      <c r="GP46" s="10">
        <v>3</v>
      </c>
      <c r="GQ46" s="10">
        <v>3</v>
      </c>
      <c r="GR46" s="10">
        <v>4</v>
      </c>
      <c r="GS46" s="10">
        <v>8</v>
      </c>
      <c r="GT46" s="10">
        <v>0</v>
      </c>
      <c r="GU46" s="10">
        <v>0</v>
      </c>
      <c r="GV46" s="10">
        <v>0</v>
      </c>
      <c r="GW46" s="10">
        <v>12</v>
      </c>
      <c r="GX46" s="10">
        <v>0</v>
      </c>
      <c r="GY46" s="10">
        <v>4</v>
      </c>
      <c r="GZ46" s="10">
        <v>8</v>
      </c>
      <c r="HA46" s="10">
        <v>0</v>
      </c>
      <c r="HB46" s="10">
        <v>0</v>
      </c>
      <c r="HC46" s="10">
        <v>0</v>
      </c>
      <c r="HD46" s="10">
        <v>0</v>
      </c>
      <c r="HE46" s="10">
        <v>2072</v>
      </c>
      <c r="HF46" s="10">
        <v>16</v>
      </c>
      <c r="HG46" s="10">
        <v>124</v>
      </c>
      <c r="HH46" s="10">
        <v>310</v>
      </c>
      <c r="HI46" s="10">
        <v>365</v>
      </c>
      <c r="HJ46" s="10">
        <v>426</v>
      </c>
      <c r="HK46" s="10">
        <v>593</v>
      </c>
      <c r="HL46" s="10">
        <v>238</v>
      </c>
      <c r="HM46" s="10">
        <v>526</v>
      </c>
      <c r="HN46" s="10">
        <v>1538</v>
      </c>
      <c r="HO46" s="10">
        <v>6</v>
      </c>
      <c r="HP46" s="10">
        <v>2</v>
      </c>
      <c r="HQ46" s="10">
        <v>0</v>
      </c>
      <c r="HR46" s="10">
        <v>2017</v>
      </c>
      <c r="HS46" s="10">
        <v>55</v>
      </c>
      <c r="HT46" s="10">
        <v>977</v>
      </c>
      <c r="HU46" s="10">
        <v>1008</v>
      </c>
      <c r="HV46" s="10">
        <v>7</v>
      </c>
      <c r="HW46" s="10">
        <v>14</v>
      </c>
      <c r="HX46" s="10">
        <v>4</v>
      </c>
      <c r="HY46" s="10">
        <v>62</v>
      </c>
      <c r="HZ46" s="10">
        <v>1165</v>
      </c>
      <c r="IA46" s="10">
        <v>2</v>
      </c>
      <c r="IB46" s="10">
        <v>52</v>
      </c>
      <c r="IC46" s="10">
        <v>208</v>
      </c>
      <c r="ID46" s="10">
        <v>296</v>
      </c>
      <c r="IE46" s="10">
        <v>267</v>
      </c>
      <c r="IF46" s="10">
        <v>260</v>
      </c>
      <c r="IG46" s="10">
        <v>80</v>
      </c>
      <c r="IH46" s="10">
        <v>444</v>
      </c>
      <c r="II46" s="10">
        <v>712</v>
      </c>
      <c r="IJ46" s="10">
        <v>4</v>
      </c>
      <c r="IK46" s="10">
        <v>5</v>
      </c>
      <c r="IL46" s="10">
        <v>0</v>
      </c>
      <c r="IM46" s="10">
        <v>1127</v>
      </c>
      <c r="IN46" s="10">
        <v>38</v>
      </c>
      <c r="IO46" s="10">
        <v>668</v>
      </c>
      <c r="IP46" s="10">
        <v>429</v>
      </c>
      <c r="IQ46" s="10">
        <v>5</v>
      </c>
      <c r="IR46" s="10">
        <v>18</v>
      </c>
      <c r="IS46" s="10">
        <v>4</v>
      </c>
      <c r="IT46" s="10">
        <v>41</v>
      </c>
      <c r="IU46" s="10">
        <v>816</v>
      </c>
      <c r="IV46" s="10">
        <v>502</v>
      </c>
      <c r="IW46" s="10">
        <v>44</v>
      </c>
      <c r="IX46" s="10">
        <v>126</v>
      </c>
      <c r="IY46" s="10">
        <v>94</v>
      </c>
      <c r="IZ46" s="10">
        <v>38</v>
      </c>
      <c r="JA46" s="10">
        <v>9</v>
      </c>
      <c r="JB46" s="10">
        <v>3</v>
      </c>
      <c r="JC46" s="10">
        <v>512</v>
      </c>
      <c r="JD46" s="10">
        <v>303</v>
      </c>
      <c r="JE46" s="10">
        <v>1</v>
      </c>
      <c r="JF46" s="10">
        <v>0</v>
      </c>
      <c r="JG46" s="10">
        <v>0</v>
      </c>
      <c r="JH46" s="10">
        <v>728</v>
      </c>
      <c r="JI46" s="10">
        <v>88</v>
      </c>
      <c r="JJ46" s="10">
        <v>335</v>
      </c>
      <c r="JK46" s="10">
        <v>426</v>
      </c>
      <c r="JL46" s="10">
        <v>0</v>
      </c>
      <c r="JM46" s="10">
        <v>6</v>
      </c>
      <c r="JN46" s="10">
        <v>0</v>
      </c>
      <c r="JO46" s="10">
        <v>49</v>
      </c>
      <c r="JP46" s="10">
        <v>433</v>
      </c>
      <c r="JQ46" s="10">
        <v>268</v>
      </c>
      <c r="JR46" s="10">
        <v>20</v>
      </c>
      <c r="JS46" s="10">
        <v>66</v>
      </c>
      <c r="JT46" s="10">
        <v>52</v>
      </c>
      <c r="JU46" s="10">
        <v>23</v>
      </c>
      <c r="JV46" s="10">
        <v>2</v>
      </c>
      <c r="JW46" s="10">
        <v>2</v>
      </c>
      <c r="JX46" s="10">
        <v>274</v>
      </c>
      <c r="JY46" s="10">
        <v>158</v>
      </c>
      <c r="JZ46" s="10">
        <v>1</v>
      </c>
      <c r="KA46" s="10">
        <v>0</v>
      </c>
      <c r="KB46" s="10">
        <v>0</v>
      </c>
      <c r="KC46" s="10">
        <v>376</v>
      </c>
      <c r="KD46" s="10">
        <v>57</v>
      </c>
      <c r="KE46" s="10">
        <v>174</v>
      </c>
      <c r="KF46" s="10">
        <v>219</v>
      </c>
      <c r="KG46" s="10">
        <v>0</v>
      </c>
      <c r="KH46" s="10">
        <v>6</v>
      </c>
      <c r="KI46" s="10">
        <v>0</v>
      </c>
      <c r="KJ46" s="10">
        <v>34</v>
      </c>
      <c r="KK46" s="10">
        <v>221</v>
      </c>
      <c r="KL46" s="10">
        <v>132</v>
      </c>
      <c r="KM46" s="10">
        <v>15</v>
      </c>
      <c r="KN46" s="10">
        <v>42</v>
      </c>
      <c r="KO46" s="10">
        <v>23</v>
      </c>
      <c r="KP46" s="10">
        <v>6</v>
      </c>
      <c r="KQ46" s="10">
        <v>3</v>
      </c>
      <c r="KR46" s="10">
        <v>0</v>
      </c>
      <c r="KS46" s="10">
        <v>137</v>
      </c>
      <c r="KT46" s="10">
        <v>84</v>
      </c>
      <c r="KU46" s="10">
        <v>0</v>
      </c>
      <c r="KV46" s="10">
        <v>0</v>
      </c>
      <c r="KW46" s="10">
        <v>0</v>
      </c>
      <c r="KX46" s="10">
        <v>202</v>
      </c>
      <c r="KY46" s="10">
        <v>19</v>
      </c>
      <c r="KZ46" s="10">
        <v>102</v>
      </c>
      <c r="LA46" s="10">
        <v>109</v>
      </c>
      <c r="LB46" s="10">
        <v>0</v>
      </c>
      <c r="LC46" s="10">
        <v>0</v>
      </c>
      <c r="LD46" s="10">
        <v>0</v>
      </c>
      <c r="LE46" s="10">
        <v>10</v>
      </c>
      <c r="LF46" s="10">
        <v>654</v>
      </c>
      <c r="LG46" s="10">
        <v>400</v>
      </c>
      <c r="LH46" s="10">
        <v>35</v>
      </c>
      <c r="LI46" s="10">
        <v>108</v>
      </c>
      <c r="LJ46" s="10">
        <v>75</v>
      </c>
      <c r="LK46" s="10">
        <v>29</v>
      </c>
      <c r="LL46" s="10">
        <v>5</v>
      </c>
      <c r="LM46" s="10">
        <v>2</v>
      </c>
      <c r="LN46" s="10">
        <v>411</v>
      </c>
      <c r="LO46" s="10">
        <v>242</v>
      </c>
      <c r="LP46" s="10">
        <v>1</v>
      </c>
      <c r="LQ46" s="10">
        <v>0</v>
      </c>
      <c r="LR46" s="10">
        <v>0</v>
      </c>
      <c r="LS46" s="10">
        <v>578</v>
      </c>
      <c r="LT46" s="10">
        <v>76</v>
      </c>
      <c r="LU46" s="10">
        <v>276</v>
      </c>
      <c r="LV46" s="10">
        <v>328</v>
      </c>
      <c r="LW46" s="10">
        <v>0</v>
      </c>
      <c r="LX46" s="10">
        <v>6</v>
      </c>
      <c r="LY46" s="10">
        <v>0</v>
      </c>
      <c r="LZ46" s="10">
        <v>44</v>
      </c>
      <c r="MA46" s="10">
        <v>162</v>
      </c>
      <c r="MB46" s="10">
        <v>102</v>
      </c>
      <c r="MC46" s="10">
        <v>9</v>
      </c>
      <c r="MD46" s="10">
        <v>18</v>
      </c>
      <c r="ME46" s="10">
        <v>19</v>
      </c>
      <c r="MF46" s="10">
        <v>9</v>
      </c>
      <c r="MG46" s="10">
        <v>4</v>
      </c>
      <c r="MH46" s="10">
        <v>1</v>
      </c>
      <c r="MI46" s="10">
        <v>101</v>
      </c>
      <c r="MJ46" s="10">
        <v>61</v>
      </c>
      <c r="MK46" s="10">
        <v>0</v>
      </c>
      <c r="ML46" s="10">
        <v>0</v>
      </c>
      <c r="MM46" s="10">
        <v>0</v>
      </c>
      <c r="MN46" s="10">
        <v>150</v>
      </c>
      <c r="MO46" s="10">
        <v>12</v>
      </c>
      <c r="MP46" s="10">
        <v>59</v>
      </c>
      <c r="MQ46" s="10">
        <v>98</v>
      </c>
      <c r="MR46" s="10">
        <v>0</v>
      </c>
      <c r="MS46" s="10">
        <v>0</v>
      </c>
      <c r="MT46" s="10">
        <v>0</v>
      </c>
      <c r="MU46" s="10">
        <v>5</v>
      </c>
      <c r="MV46" s="10">
        <v>259</v>
      </c>
      <c r="MW46" s="10">
        <v>136</v>
      </c>
      <c r="MX46" s="10">
        <v>78</v>
      </c>
      <c r="MY46" s="10">
        <v>214</v>
      </c>
      <c r="MZ46" s="10">
        <v>45</v>
      </c>
      <c r="NA46" s="10">
        <v>853</v>
      </c>
      <c r="NB46" s="10">
        <v>464</v>
      </c>
      <c r="NC46" s="10">
        <v>12</v>
      </c>
      <c r="ND46" s="10">
        <v>476</v>
      </c>
      <c r="NE46" s="10">
        <v>377</v>
      </c>
      <c r="NF46" s="10">
        <v>815</v>
      </c>
      <c r="NG46" s="10">
        <v>435</v>
      </c>
      <c r="NH46" s="10">
        <v>12</v>
      </c>
      <c r="NI46" s="10">
        <v>447</v>
      </c>
      <c r="NJ46" s="10">
        <v>368</v>
      </c>
      <c r="NK46" s="10">
        <v>38</v>
      </c>
      <c r="NL46" s="10">
        <v>29</v>
      </c>
      <c r="NM46" s="10">
        <v>29</v>
      </c>
      <c r="NN46" s="10">
        <v>9</v>
      </c>
      <c r="NO46" s="10">
        <v>393</v>
      </c>
      <c r="NP46" s="10">
        <v>19</v>
      </c>
      <c r="NQ46" s="10">
        <v>374</v>
      </c>
      <c r="NR46" s="10">
        <v>0</v>
      </c>
      <c r="NS46" s="10">
        <v>0</v>
      </c>
      <c r="NT46" s="10">
        <v>0</v>
      </c>
      <c r="NU46" s="10">
        <v>379</v>
      </c>
      <c r="NV46" s="10">
        <v>14</v>
      </c>
      <c r="NW46" s="10">
        <v>152</v>
      </c>
      <c r="NX46" s="10">
        <v>212</v>
      </c>
      <c r="NY46" s="10">
        <v>1</v>
      </c>
      <c r="NZ46" s="10">
        <v>6</v>
      </c>
      <c r="OA46" s="10">
        <v>1</v>
      </c>
      <c r="OB46" s="10">
        <v>21</v>
      </c>
      <c r="OC46" s="10">
        <v>106</v>
      </c>
      <c r="OD46" s="10">
        <v>5</v>
      </c>
      <c r="OE46" s="10">
        <v>101</v>
      </c>
      <c r="OF46" s="10">
        <v>0</v>
      </c>
      <c r="OG46" s="10">
        <v>0</v>
      </c>
      <c r="OH46" s="10">
        <v>0</v>
      </c>
      <c r="OI46" s="10">
        <v>102</v>
      </c>
      <c r="OJ46" s="10">
        <v>4</v>
      </c>
      <c r="OK46" s="10">
        <v>43</v>
      </c>
      <c r="OL46" s="10">
        <v>57</v>
      </c>
      <c r="OM46" s="10">
        <v>0</v>
      </c>
      <c r="ON46" s="10">
        <v>1</v>
      </c>
      <c r="OO46" s="10">
        <v>0</v>
      </c>
      <c r="OP46" s="10">
        <v>5</v>
      </c>
      <c r="OQ46" s="10">
        <v>208</v>
      </c>
      <c r="OR46" s="10">
        <v>9</v>
      </c>
      <c r="OS46" s="10">
        <v>199</v>
      </c>
      <c r="OT46" s="10">
        <v>0</v>
      </c>
      <c r="OU46" s="10">
        <v>0</v>
      </c>
      <c r="OV46" s="10">
        <v>0</v>
      </c>
      <c r="OW46" s="10">
        <v>203</v>
      </c>
      <c r="OX46" s="10">
        <v>5</v>
      </c>
      <c r="OY46" s="10">
        <v>67</v>
      </c>
      <c r="OZ46" s="10">
        <v>128</v>
      </c>
      <c r="PA46" s="10">
        <v>0</v>
      </c>
      <c r="PB46" s="10">
        <v>3</v>
      </c>
      <c r="PC46" s="10">
        <v>0</v>
      </c>
      <c r="PD46" s="10">
        <v>10</v>
      </c>
      <c r="PE46" s="10">
        <v>0</v>
      </c>
      <c r="PF46" s="10">
        <v>0</v>
      </c>
      <c r="PG46" s="10">
        <v>0</v>
      </c>
      <c r="PH46" s="10">
        <v>0</v>
      </c>
      <c r="PI46" s="10">
        <v>0</v>
      </c>
      <c r="PJ46" s="10">
        <v>0</v>
      </c>
      <c r="PK46" s="10">
        <v>0</v>
      </c>
      <c r="PL46" s="10">
        <v>0</v>
      </c>
      <c r="PM46" s="10">
        <v>0</v>
      </c>
      <c r="PN46" s="10">
        <v>0</v>
      </c>
      <c r="PO46" s="10">
        <v>0</v>
      </c>
      <c r="PP46" s="10">
        <v>0</v>
      </c>
      <c r="PQ46" s="10">
        <v>0</v>
      </c>
      <c r="PR46" s="10">
        <v>0</v>
      </c>
      <c r="PS46" s="10">
        <v>314</v>
      </c>
      <c r="PT46" s="10">
        <v>14</v>
      </c>
      <c r="PU46" s="10">
        <v>300</v>
      </c>
      <c r="PV46" s="10">
        <v>0</v>
      </c>
      <c r="PW46" s="10">
        <v>0</v>
      </c>
      <c r="PX46" s="10">
        <v>0</v>
      </c>
      <c r="PY46" s="10">
        <v>305</v>
      </c>
      <c r="PZ46" s="10">
        <v>9</v>
      </c>
      <c r="QA46" s="10">
        <v>110</v>
      </c>
      <c r="QB46" s="10">
        <v>185</v>
      </c>
      <c r="QC46" s="10">
        <v>0</v>
      </c>
      <c r="QD46" s="10">
        <v>4</v>
      </c>
      <c r="QE46" s="10">
        <v>0</v>
      </c>
      <c r="QF46" s="10">
        <v>15</v>
      </c>
      <c r="QG46" s="10">
        <v>79</v>
      </c>
      <c r="QH46" s="10">
        <v>5</v>
      </c>
      <c r="QI46" s="10">
        <v>74</v>
      </c>
      <c r="QJ46" s="10">
        <v>0</v>
      </c>
      <c r="QK46" s="10">
        <v>0</v>
      </c>
      <c r="QL46" s="10">
        <v>0</v>
      </c>
      <c r="QM46" s="10">
        <v>74</v>
      </c>
      <c r="QN46" s="10">
        <v>5</v>
      </c>
      <c r="QO46" s="10">
        <v>42</v>
      </c>
      <c r="QP46" s="10">
        <v>27</v>
      </c>
      <c r="QQ46" s="10">
        <v>1</v>
      </c>
      <c r="QR46" s="10">
        <v>2</v>
      </c>
      <c r="QS46" s="10">
        <v>1</v>
      </c>
      <c r="QT46" s="10">
        <v>6</v>
      </c>
      <c r="QU46" s="10">
        <v>194</v>
      </c>
      <c r="QV46" s="10">
        <v>75</v>
      </c>
      <c r="QW46" s="10">
        <v>115</v>
      </c>
      <c r="QX46" s="10">
        <v>2</v>
      </c>
      <c r="QY46" s="10">
        <v>2</v>
      </c>
      <c r="QZ46" s="10">
        <v>0</v>
      </c>
      <c r="RA46" s="10">
        <v>183</v>
      </c>
      <c r="RB46" s="10">
        <v>11</v>
      </c>
      <c r="RC46" s="10">
        <v>86</v>
      </c>
      <c r="RD46" s="10">
        <v>92</v>
      </c>
      <c r="RE46" s="10">
        <v>1</v>
      </c>
      <c r="RF46" s="10">
        <v>2</v>
      </c>
      <c r="RG46" s="10">
        <v>1</v>
      </c>
      <c r="RH46" s="10">
        <v>12</v>
      </c>
      <c r="RI46" s="10">
        <v>103</v>
      </c>
      <c r="RJ46" s="10">
        <v>39</v>
      </c>
      <c r="RK46" s="10">
        <v>61</v>
      </c>
      <c r="RL46" s="10">
        <v>1</v>
      </c>
      <c r="RM46" s="10">
        <v>2</v>
      </c>
      <c r="RN46" s="10">
        <v>0</v>
      </c>
      <c r="RO46" s="10">
        <v>95</v>
      </c>
      <c r="RP46" s="10">
        <v>8</v>
      </c>
      <c r="RQ46" s="10">
        <v>46</v>
      </c>
      <c r="RR46" s="10">
        <v>47</v>
      </c>
      <c r="RS46" s="10">
        <v>0</v>
      </c>
      <c r="RT46" s="10">
        <v>0</v>
      </c>
      <c r="RU46" s="10">
        <v>1</v>
      </c>
      <c r="RV46" s="10">
        <v>9</v>
      </c>
      <c r="RW46" s="10">
        <v>37</v>
      </c>
      <c r="RX46" s="10">
        <v>13</v>
      </c>
      <c r="RY46" s="10">
        <v>24</v>
      </c>
      <c r="RZ46" s="10">
        <v>0</v>
      </c>
      <c r="SA46" s="10">
        <v>0</v>
      </c>
      <c r="SB46" s="10">
        <v>0</v>
      </c>
      <c r="SC46" s="10">
        <v>36</v>
      </c>
      <c r="SD46" s="10">
        <v>1</v>
      </c>
      <c r="SE46" s="10">
        <v>17</v>
      </c>
      <c r="SF46" s="10">
        <v>18</v>
      </c>
      <c r="SG46" s="10">
        <v>1</v>
      </c>
      <c r="SH46" s="10">
        <v>0</v>
      </c>
      <c r="SI46" s="10">
        <v>0</v>
      </c>
      <c r="SJ46" s="10">
        <v>1</v>
      </c>
      <c r="SK46" s="10">
        <v>0</v>
      </c>
      <c r="SL46" s="10">
        <v>0</v>
      </c>
      <c r="SM46" s="10">
        <v>0</v>
      </c>
      <c r="SN46" s="10">
        <v>0</v>
      </c>
      <c r="SO46" s="10">
        <v>0</v>
      </c>
      <c r="SP46" s="10">
        <v>0</v>
      </c>
      <c r="SQ46" s="10">
        <v>0</v>
      </c>
      <c r="SR46" s="10">
        <v>0</v>
      </c>
      <c r="SS46" s="10">
        <v>0</v>
      </c>
      <c r="ST46" s="10">
        <v>0</v>
      </c>
      <c r="SU46" s="10">
        <v>0</v>
      </c>
      <c r="SV46" s="10">
        <v>0</v>
      </c>
      <c r="SW46" s="10">
        <v>0</v>
      </c>
      <c r="SX46" s="10">
        <v>0</v>
      </c>
      <c r="SY46" s="10">
        <v>140</v>
      </c>
      <c r="SZ46" s="10">
        <v>52</v>
      </c>
      <c r="TA46" s="10">
        <v>85</v>
      </c>
      <c r="TB46" s="10">
        <v>1</v>
      </c>
      <c r="TC46" s="10">
        <v>2</v>
      </c>
      <c r="TD46" s="10">
        <v>0</v>
      </c>
      <c r="TE46" s="10">
        <v>131</v>
      </c>
      <c r="TF46" s="10">
        <v>9</v>
      </c>
      <c r="TG46" s="10">
        <v>63</v>
      </c>
      <c r="TH46" s="10">
        <v>65</v>
      </c>
      <c r="TI46" s="10">
        <v>1</v>
      </c>
      <c r="TJ46" s="10">
        <v>0</v>
      </c>
      <c r="TK46" s="10">
        <v>1</v>
      </c>
      <c r="TL46" s="10">
        <v>10</v>
      </c>
      <c r="TM46" s="10">
        <v>54</v>
      </c>
      <c r="TN46" s="10">
        <v>23</v>
      </c>
      <c r="TO46" s="10">
        <v>30</v>
      </c>
      <c r="TP46" s="10">
        <v>1</v>
      </c>
      <c r="TQ46" s="10">
        <v>0</v>
      </c>
      <c r="TR46" s="10">
        <v>0</v>
      </c>
      <c r="TS46" s="10">
        <v>52</v>
      </c>
      <c r="TT46" s="10">
        <v>2</v>
      </c>
      <c r="TU46" s="10">
        <v>23</v>
      </c>
      <c r="TV46" s="10">
        <v>27</v>
      </c>
      <c r="TW46" s="10">
        <v>0</v>
      </c>
      <c r="TX46" s="10">
        <v>2</v>
      </c>
      <c r="TY46" s="10">
        <v>0</v>
      </c>
      <c r="TZ46" s="10">
        <v>2</v>
      </c>
      <c r="UA46" s="10">
        <v>18</v>
      </c>
      <c r="UB46" s="10">
        <v>13</v>
      </c>
      <c r="UC46" s="10">
        <v>3</v>
      </c>
      <c r="UD46" s="10">
        <v>0</v>
      </c>
      <c r="UE46" s="10">
        <v>16</v>
      </c>
      <c r="UF46" s="10">
        <v>2</v>
      </c>
      <c r="UG46" s="10">
        <v>176</v>
      </c>
      <c r="UH46" s="10">
        <v>90</v>
      </c>
      <c r="UI46" s="10">
        <v>34</v>
      </c>
      <c r="UJ46" s="10">
        <v>0</v>
      </c>
      <c r="UK46" s="10">
        <v>124</v>
      </c>
      <c r="UL46" s="10">
        <v>52</v>
      </c>
      <c r="UM46" s="10">
        <v>22</v>
      </c>
      <c r="UN46" s="10">
        <v>21</v>
      </c>
      <c r="UO46" s="10">
        <v>1</v>
      </c>
      <c r="UP46" s="10">
        <v>0</v>
      </c>
      <c r="UQ46" s="10">
        <v>0</v>
      </c>
      <c r="UR46" s="10">
        <v>0</v>
      </c>
      <c r="US46" s="10">
        <v>20</v>
      </c>
      <c r="UT46" s="10">
        <v>2</v>
      </c>
      <c r="UU46" s="10">
        <v>7</v>
      </c>
      <c r="UV46" s="10">
        <v>13</v>
      </c>
      <c r="UW46" s="10">
        <v>0</v>
      </c>
      <c r="UX46" s="10">
        <v>1</v>
      </c>
      <c r="UY46" s="10">
        <v>0</v>
      </c>
      <c r="UZ46" s="10">
        <v>1</v>
      </c>
      <c r="VA46" s="10">
        <v>13</v>
      </c>
      <c r="VB46" s="10">
        <v>12</v>
      </c>
      <c r="VC46" s="10">
        <v>1</v>
      </c>
      <c r="VD46" s="10">
        <v>0</v>
      </c>
      <c r="VE46" s="10">
        <v>0</v>
      </c>
      <c r="VF46" s="10">
        <v>0</v>
      </c>
      <c r="VG46" s="10">
        <v>11</v>
      </c>
      <c r="VH46" s="10">
        <v>2</v>
      </c>
      <c r="VI46" s="10">
        <v>3</v>
      </c>
      <c r="VJ46" s="10">
        <v>8</v>
      </c>
      <c r="VK46" s="10">
        <v>0</v>
      </c>
      <c r="VL46" s="10">
        <v>1</v>
      </c>
      <c r="VM46" s="10">
        <v>0</v>
      </c>
      <c r="VN46" s="10">
        <v>1</v>
      </c>
      <c r="VO46" s="10">
        <v>4</v>
      </c>
      <c r="VP46" s="10">
        <v>4</v>
      </c>
      <c r="VQ46" s="10">
        <v>0</v>
      </c>
      <c r="VR46" s="10">
        <v>0</v>
      </c>
      <c r="VS46" s="10">
        <v>0</v>
      </c>
      <c r="VT46" s="10">
        <v>0</v>
      </c>
      <c r="VU46" s="10">
        <v>4</v>
      </c>
      <c r="VV46" s="10">
        <v>0</v>
      </c>
      <c r="VW46" s="10">
        <v>3</v>
      </c>
      <c r="VX46" s="10">
        <v>1</v>
      </c>
      <c r="VY46" s="10">
        <v>0</v>
      </c>
      <c r="VZ46" s="10">
        <v>0</v>
      </c>
      <c r="WA46" s="10">
        <v>0</v>
      </c>
      <c r="WB46" s="10">
        <v>0</v>
      </c>
      <c r="WC46" s="10">
        <v>17</v>
      </c>
      <c r="WD46" s="10">
        <v>16</v>
      </c>
      <c r="WE46" s="10">
        <v>1</v>
      </c>
      <c r="WF46" s="10">
        <v>0</v>
      </c>
      <c r="WG46" s="10">
        <v>0</v>
      </c>
      <c r="WH46" s="10">
        <v>0</v>
      </c>
      <c r="WI46" s="10">
        <v>15</v>
      </c>
      <c r="WJ46" s="10">
        <v>2</v>
      </c>
      <c r="WK46" s="10">
        <v>6</v>
      </c>
      <c r="WL46" s="10">
        <v>9</v>
      </c>
      <c r="WM46" s="10">
        <v>0</v>
      </c>
      <c r="WN46" s="10">
        <v>1</v>
      </c>
      <c r="WO46" s="10">
        <v>0</v>
      </c>
      <c r="WP46" s="10">
        <v>1</v>
      </c>
      <c r="WQ46" s="10">
        <v>5</v>
      </c>
      <c r="WR46" s="10">
        <v>5</v>
      </c>
      <c r="WS46" s="10">
        <v>0</v>
      </c>
      <c r="WT46" s="10">
        <v>0</v>
      </c>
      <c r="WU46" s="10">
        <v>0</v>
      </c>
      <c r="WV46" s="10">
        <v>0</v>
      </c>
      <c r="WW46" s="10">
        <v>5</v>
      </c>
      <c r="WX46" s="10">
        <v>0</v>
      </c>
      <c r="WY46" s="10">
        <v>1</v>
      </c>
      <c r="WZ46" s="10">
        <v>4</v>
      </c>
      <c r="XA46" s="10">
        <v>0</v>
      </c>
      <c r="XB46" s="10">
        <v>0</v>
      </c>
      <c r="XC46" s="10">
        <v>0</v>
      </c>
      <c r="XD46" s="10">
        <v>0</v>
      </c>
      <c r="XE46" s="10">
        <v>0</v>
      </c>
      <c r="XF46" s="10">
        <v>0</v>
      </c>
      <c r="XG46" s="10">
        <v>0</v>
      </c>
      <c r="XH46" s="10">
        <v>0</v>
      </c>
      <c r="XI46" s="10">
        <v>0</v>
      </c>
      <c r="XJ46" s="10">
        <v>22</v>
      </c>
      <c r="XK46" s="10">
        <v>13</v>
      </c>
      <c r="XL46" s="10">
        <v>4</v>
      </c>
      <c r="XM46" s="10">
        <v>17</v>
      </c>
      <c r="XN46" s="10">
        <v>5</v>
      </c>
      <c r="XO46" s="10">
        <v>32</v>
      </c>
      <c r="XP46" s="10">
        <v>17</v>
      </c>
      <c r="XQ46" s="10">
        <v>7</v>
      </c>
      <c r="XR46" s="10">
        <v>24</v>
      </c>
      <c r="XS46" s="10">
        <v>8</v>
      </c>
    </row>
    <row r="47" spans="1:643" x14ac:dyDescent="0.25">
      <c r="A47" s="4" t="s">
        <v>63</v>
      </c>
      <c r="B47" s="10">
        <v>1</v>
      </c>
      <c r="C47" s="10">
        <v>1282</v>
      </c>
      <c r="D47" s="10">
        <v>207</v>
      </c>
      <c r="E47" s="10">
        <v>107</v>
      </c>
      <c r="F47" s="10">
        <v>251</v>
      </c>
      <c r="G47" s="10">
        <v>252</v>
      </c>
      <c r="H47" s="10">
        <v>230</v>
      </c>
      <c r="I47" s="10">
        <v>185</v>
      </c>
      <c r="J47" s="10">
        <v>50</v>
      </c>
      <c r="K47" s="10">
        <v>530</v>
      </c>
      <c r="L47" s="10">
        <v>739</v>
      </c>
      <c r="M47" s="10">
        <v>5</v>
      </c>
      <c r="N47" s="10">
        <v>6</v>
      </c>
      <c r="O47" s="10">
        <v>2</v>
      </c>
      <c r="P47" s="10">
        <v>1194</v>
      </c>
      <c r="Q47" s="10">
        <v>88</v>
      </c>
      <c r="R47" s="10">
        <v>372</v>
      </c>
      <c r="S47" s="10">
        <v>63</v>
      </c>
      <c r="T47" s="10">
        <v>7</v>
      </c>
      <c r="U47" s="10">
        <v>779</v>
      </c>
      <c r="V47" s="10">
        <v>9</v>
      </c>
      <c r="W47" s="10">
        <v>52</v>
      </c>
      <c r="X47" s="10">
        <v>851</v>
      </c>
      <c r="Y47" s="10">
        <v>161</v>
      </c>
      <c r="Z47" s="10">
        <v>47</v>
      </c>
      <c r="AA47" s="10">
        <v>153</v>
      </c>
      <c r="AB47" s="10">
        <v>163</v>
      </c>
      <c r="AC47" s="10">
        <v>166</v>
      </c>
      <c r="AD47" s="10">
        <v>125</v>
      </c>
      <c r="AE47" s="10">
        <v>36</v>
      </c>
      <c r="AF47" s="10">
        <v>355</v>
      </c>
      <c r="AG47" s="10">
        <v>492</v>
      </c>
      <c r="AH47" s="10">
        <v>0</v>
      </c>
      <c r="AI47" s="10">
        <v>2</v>
      </c>
      <c r="AJ47" s="10">
        <v>2</v>
      </c>
      <c r="AK47" s="10">
        <v>797</v>
      </c>
      <c r="AL47" s="10">
        <v>54</v>
      </c>
      <c r="AM47" s="10">
        <v>287</v>
      </c>
      <c r="AN47" s="10">
        <v>51</v>
      </c>
      <c r="AO47" s="10">
        <v>5</v>
      </c>
      <c r="AP47" s="10">
        <v>465</v>
      </c>
      <c r="AQ47" s="10">
        <v>8</v>
      </c>
      <c r="AR47" s="10">
        <v>35</v>
      </c>
      <c r="AS47" s="10">
        <v>121</v>
      </c>
      <c r="AT47" s="10">
        <v>19</v>
      </c>
      <c r="AU47" s="10">
        <v>13</v>
      </c>
      <c r="AV47" s="10">
        <v>34</v>
      </c>
      <c r="AW47" s="10">
        <v>23</v>
      </c>
      <c r="AX47" s="10">
        <v>18</v>
      </c>
      <c r="AY47" s="10">
        <v>10</v>
      </c>
      <c r="AZ47" s="10">
        <v>4</v>
      </c>
      <c r="BA47" s="10">
        <v>58</v>
      </c>
      <c r="BB47" s="10">
        <v>62</v>
      </c>
      <c r="BC47" s="10">
        <v>1</v>
      </c>
      <c r="BD47" s="10">
        <v>0</v>
      </c>
      <c r="BE47" s="10">
        <v>0</v>
      </c>
      <c r="BF47" s="10">
        <v>111</v>
      </c>
      <c r="BG47" s="10">
        <v>10</v>
      </c>
      <c r="BH47" s="10">
        <v>54</v>
      </c>
      <c r="BI47" s="10">
        <v>10</v>
      </c>
      <c r="BJ47" s="10">
        <v>0</v>
      </c>
      <c r="BK47" s="10">
        <v>50</v>
      </c>
      <c r="BL47" s="10">
        <v>1</v>
      </c>
      <c r="BM47" s="10">
        <v>6</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972</v>
      </c>
      <c r="CJ47" s="10">
        <v>180</v>
      </c>
      <c r="CK47" s="10">
        <v>60</v>
      </c>
      <c r="CL47" s="10">
        <v>187</v>
      </c>
      <c r="CM47" s="10">
        <v>186</v>
      </c>
      <c r="CN47" s="10">
        <v>184</v>
      </c>
      <c r="CO47" s="10">
        <v>135</v>
      </c>
      <c r="CP47" s="10">
        <v>40</v>
      </c>
      <c r="CQ47" s="10">
        <v>413</v>
      </c>
      <c r="CR47" s="10">
        <v>554</v>
      </c>
      <c r="CS47" s="10">
        <v>1</v>
      </c>
      <c r="CT47" s="10">
        <v>2</v>
      </c>
      <c r="CU47" s="10">
        <v>2</v>
      </c>
      <c r="CV47" s="10">
        <v>908</v>
      </c>
      <c r="CW47" s="10">
        <v>64</v>
      </c>
      <c r="CX47" s="10">
        <v>341</v>
      </c>
      <c r="CY47" s="10">
        <v>61</v>
      </c>
      <c r="CZ47" s="10">
        <v>5</v>
      </c>
      <c r="DA47" s="10">
        <v>515</v>
      </c>
      <c r="DB47" s="10">
        <v>9</v>
      </c>
      <c r="DC47" s="10">
        <v>41</v>
      </c>
      <c r="DD47" s="10">
        <v>310</v>
      </c>
      <c r="DE47" s="10">
        <v>27</v>
      </c>
      <c r="DF47" s="10">
        <v>47</v>
      </c>
      <c r="DG47" s="10">
        <v>64</v>
      </c>
      <c r="DH47" s="10">
        <v>66</v>
      </c>
      <c r="DI47" s="10">
        <v>46</v>
      </c>
      <c r="DJ47" s="10">
        <v>50</v>
      </c>
      <c r="DK47" s="10">
        <v>10</v>
      </c>
      <c r="DL47" s="10">
        <v>117</v>
      </c>
      <c r="DM47" s="10">
        <v>185</v>
      </c>
      <c r="DN47" s="10">
        <v>4</v>
      </c>
      <c r="DO47" s="10">
        <v>4</v>
      </c>
      <c r="DP47" s="10">
        <v>0</v>
      </c>
      <c r="DQ47" s="10">
        <v>286</v>
      </c>
      <c r="DR47" s="10">
        <v>24</v>
      </c>
      <c r="DS47" s="10">
        <v>31</v>
      </c>
      <c r="DT47" s="10">
        <v>2</v>
      </c>
      <c r="DU47" s="10">
        <v>2</v>
      </c>
      <c r="DV47" s="10">
        <v>264</v>
      </c>
      <c r="DW47" s="10">
        <v>0</v>
      </c>
      <c r="DX47" s="10">
        <v>11</v>
      </c>
      <c r="DY47" s="10">
        <v>983</v>
      </c>
      <c r="DZ47" s="10">
        <v>20</v>
      </c>
      <c r="EA47" s="10">
        <v>95</v>
      </c>
      <c r="EB47" s="10">
        <v>214</v>
      </c>
      <c r="EC47" s="10">
        <v>216</v>
      </c>
      <c r="ED47" s="10">
        <v>207</v>
      </c>
      <c r="EE47" s="10">
        <v>181</v>
      </c>
      <c r="EF47" s="10">
        <v>50</v>
      </c>
      <c r="EG47" s="10">
        <v>343</v>
      </c>
      <c r="EH47" s="10">
        <v>627</v>
      </c>
      <c r="EI47" s="10">
        <v>5</v>
      </c>
      <c r="EJ47" s="10">
        <v>6</v>
      </c>
      <c r="EK47" s="10">
        <v>2</v>
      </c>
      <c r="EL47" s="10">
        <v>912</v>
      </c>
      <c r="EM47" s="10">
        <v>71</v>
      </c>
      <c r="EN47" s="10">
        <v>295</v>
      </c>
      <c r="EO47" s="10">
        <v>54</v>
      </c>
      <c r="EP47" s="10">
        <v>5</v>
      </c>
      <c r="EQ47" s="10">
        <v>575</v>
      </c>
      <c r="ER47" s="10">
        <v>9</v>
      </c>
      <c r="ES47" s="10">
        <v>45</v>
      </c>
      <c r="ET47" s="10">
        <v>602</v>
      </c>
      <c r="EU47" s="10">
        <v>5</v>
      </c>
      <c r="EV47" s="10">
        <v>36</v>
      </c>
      <c r="EW47" s="10">
        <v>122</v>
      </c>
      <c r="EX47" s="10">
        <v>137</v>
      </c>
      <c r="EY47" s="10">
        <v>144</v>
      </c>
      <c r="EZ47" s="10">
        <v>122</v>
      </c>
      <c r="FA47" s="10">
        <v>36</v>
      </c>
      <c r="FB47" s="10">
        <v>197</v>
      </c>
      <c r="FC47" s="10">
        <v>401</v>
      </c>
      <c r="FD47" s="10">
        <v>0</v>
      </c>
      <c r="FE47" s="10">
        <v>2</v>
      </c>
      <c r="FF47" s="10">
        <v>2</v>
      </c>
      <c r="FG47" s="10">
        <v>561</v>
      </c>
      <c r="FH47" s="10">
        <v>41</v>
      </c>
      <c r="FI47" s="10">
        <v>219</v>
      </c>
      <c r="FJ47" s="10">
        <v>44</v>
      </c>
      <c r="FK47" s="10">
        <v>3</v>
      </c>
      <c r="FL47" s="10">
        <v>298</v>
      </c>
      <c r="FM47" s="10">
        <v>8</v>
      </c>
      <c r="FN47" s="10">
        <v>30</v>
      </c>
      <c r="FO47" s="10">
        <v>100</v>
      </c>
      <c r="FP47" s="10">
        <v>6</v>
      </c>
      <c r="FQ47" s="10">
        <v>13</v>
      </c>
      <c r="FR47" s="10">
        <v>30</v>
      </c>
      <c r="FS47" s="10">
        <v>20</v>
      </c>
      <c r="FT47" s="10">
        <v>17</v>
      </c>
      <c r="FU47" s="10">
        <v>10</v>
      </c>
      <c r="FV47" s="10">
        <v>4</v>
      </c>
      <c r="FW47" s="10">
        <v>41</v>
      </c>
      <c r="FX47" s="10">
        <v>58</v>
      </c>
      <c r="FY47" s="10">
        <v>1</v>
      </c>
      <c r="FZ47" s="10">
        <v>0</v>
      </c>
      <c r="GA47" s="10">
        <v>0</v>
      </c>
      <c r="GB47" s="10">
        <v>90</v>
      </c>
      <c r="GC47" s="10">
        <v>10</v>
      </c>
      <c r="GD47" s="10">
        <v>47</v>
      </c>
      <c r="GE47" s="10">
        <v>8</v>
      </c>
      <c r="GF47" s="10">
        <v>0</v>
      </c>
      <c r="GG47" s="10">
        <v>38</v>
      </c>
      <c r="GH47" s="10">
        <v>1</v>
      </c>
      <c r="GI47" s="10">
        <v>6</v>
      </c>
      <c r="GJ47" s="10">
        <v>0</v>
      </c>
      <c r="GK47" s="10">
        <v>0</v>
      </c>
      <c r="GL47" s="10">
        <v>0</v>
      </c>
      <c r="GM47" s="10">
        <v>0</v>
      </c>
      <c r="GN47" s="10">
        <v>0</v>
      </c>
      <c r="GO47" s="10">
        <v>0</v>
      </c>
      <c r="GP47" s="10">
        <v>0</v>
      </c>
      <c r="GQ47" s="10">
        <v>0</v>
      </c>
      <c r="GR47" s="10">
        <v>0</v>
      </c>
      <c r="GS47" s="10">
        <v>0</v>
      </c>
      <c r="GT47" s="10">
        <v>0</v>
      </c>
      <c r="GU47" s="10">
        <v>0</v>
      </c>
      <c r="GV47" s="10">
        <v>0</v>
      </c>
      <c r="GW47" s="10">
        <v>0</v>
      </c>
      <c r="GX47" s="10">
        <v>0</v>
      </c>
      <c r="GY47" s="10">
        <v>0</v>
      </c>
      <c r="GZ47" s="10">
        <v>0</v>
      </c>
      <c r="HA47" s="10">
        <v>0</v>
      </c>
      <c r="HB47" s="10">
        <v>0</v>
      </c>
      <c r="HC47" s="10">
        <v>0</v>
      </c>
      <c r="HD47" s="10">
        <v>0</v>
      </c>
      <c r="HE47" s="10">
        <v>702</v>
      </c>
      <c r="HF47" s="10">
        <v>11</v>
      </c>
      <c r="HG47" s="10">
        <v>49</v>
      </c>
      <c r="HH47" s="10">
        <v>152</v>
      </c>
      <c r="HI47" s="10">
        <v>157</v>
      </c>
      <c r="HJ47" s="10">
        <v>161</v>
      </c>
      <c r="HK47" s="10">
        <v>132</v>
      </c>
      <c r="HL47" s="10">
        <v>40</v>
      </c>
      <c r="HM47" s="10">
        <v>238</v>
      </c>
      <c r="HN47" s="10">
        <v>459</v>
      </c>
      <c r="HO47" s="10">
        <v>1</v>
      </c>
      <c r="HP47" s="10">
        <v>2</v>
      </c>
      <c r="HQ47" s="10">
        <v>2</v>
      </c>
      <c r="HR47" s="10">
        <v>651</v>
      </c>
      <c r="HS47" s="10">
        <v>51</v>
      </c>
      <c r="HT47" s="10">
        <v>266</v>
      </c>
      <c r="HU47" s="10">
        <v>52</v>
      </c>
      <c r="HV47" s="10">
        <v>3</v>
      </c>
      <c r="HW47" s="10">
        <v>336</v>
      </c>
      <c r="HX47" s="10">
        <v>9</v>
      </c>
      <c r="HY47" s="10">
        <v>36</v>
      </c>
      <c r="HZ47" s="10">
        <v>281</v>
      </c>
      <c r="IA47" s="10">
        <v>9</v>
      </c>
      <c r="IB47" s="10">
        <v>46</v>
      </c>
      <c r="IC47" s="10">
        <v>62</v>
      </c>
      <c r="ID47" s="10">
        <v>59</v>
      </c>
      <c r="IE47" s="10">
        <v>46</v>
      </c>
      <c r="IF47" s="10">
        <v>49</v>
      </c>
      <c r="IG47" s="10">
        <v>10</v>
      </c>
      <c r="IH47" s="10">
        <v>105</v>
      </c>
      <c r="II47" s="10">
        <v>168</v>
      </c>
      <c r="IJ47" s="10">
        <v>4</v>
      </c>
      <c r="IK47" s="10">
        <v>4</v>
      </c>
      <c r="IL47" s="10">
        <v>0</v>
      </c>
      <c r="IM47" s="10">
        <v>261</v>
      </c>
      <c r="IN47" s="10">
        <v>20</v>
      </c>
      <c r="IO47" s="10">
        <v>29</v>
      </c>
      <c r="IP47" s="10">
        <v>2</v>
      </c>
      <c r="IQ47" s="10">
        <v>2</v>
      </c>
      <c r="IR47" s="10">
        <v>239</v>
      </c>
      <c r="IS47" s="10">
        <v>0</v>
      </c>
      <c r="IT47" s="10">
        <v>9</v>
      </c>
      <c r="IU47" s="10">
        <v>299</v>
      </c>
      <c r="IV47" s="10">
        <v>187</v>
      </c>
      <c r="IW47" s="10">
        <v>12</v>
      </c>
      <c r="IX47" s="10">
        <v>37</v>
      </c>
      <c r="IY47" s="10">
        <v>36</v>
      </c>
      <c r="IZ47" s="10">
        <v>23</v>
      </c>
      <c r="JA47" s="10">
        <v>4</v>
      </c>
      <c r="JB47" s="10">
        <v>0</v>
      </c>
      <c r="JC47" s="10">
        <v>187</v>
      </c>
      <c r="JD47" s="10">
        <v>112</v>
      </c>
      <c r="JE47" s="10">
        <v>0</v>
      </c>
      <c r="JF47" s="10">
        <v>0</v>
      </c>
      <c r="JG47" s="10">
        <v>0</v>
      </c>
      <c r="JH47" s="10">
        <v>282</v>
      </c>
      <c r="JI47" s="10">
        <v>17</v>
      </c>
      <c r="JJ47" s="10">
        <v>77</v>
      </c>
      <c r="JK47" s="10">
        <v>9</v>
      </c>
      <c r="JL47" s="10">
        <v>2</v>
      </c>
      <c r="JM47" s="10">
        <v>204</v>
      </c>
      <c r="JN47" s="10">
        <v>0</v>
      </c>
      <c r="JO47" s="10">
        <v>7</v>
      </c>
      <c r="JP47" s="10">
        <v>249</v>
      </c>
      <c r="JQ47" s="10">
        <v>156</v>
      </c>
      <c r="JR47" s="10">
        <v>11</v>
      </c>
      <c r="JS47" s="10">
        <v>31</v>
      </c>
      <c r="JT47" s="10">
        <v>26</v>
      </c>
      <c r="JU47" s="10">
        <v>22</v>
      </c>
      <c r="JV47" s="10">
        <v>3</v>
      </c>
      <c r="JW47" s="10">
        <v>0</v>
      </c>
      <c r="JX47" s="10">
        <v>158</v>
      </c>
      <c r="JY47" s="10">
        <v>91</v>
      </c>
      <c r="JZ47" s="10">
        <v>0</v>
      </c>
      <c r="KA47" s="10">
        <v>0</v>
      </c>
      <c r="KB47" s="10">
        <v>0</v>
      </c>
      <c r="KC47" s="10">
        <v>236</v>
      </c>
      <c r="KD47" s="10">
        <v>13</v>
      </c>
      <c r="KE47" s="10">
        <v>68</v>
      </c>
      <c r="KF47" s="10">
        <v>7</v>
      </c>
      <c r="KG47" s="10">
        <v>2</v>
      </c>
      <c r="KH47" s="10">
        <v>167</v>
      </c>
      <c r="KI47" s="10">
        <v>0</v>
      </c>
      <c r="KJ47" s="10">
        <v>5</v>
      </c>
      <c r="KK47" s="10">
        <v>21</v>
      </c>
      <c r="KL47" s="10">
        <v>13</v>
      </c>
      <c r="KM47" s="10">
        <v>0</v>
      </c>
      <c r="KN47" s="10">
        <v>4</v>
      </c>
      <c r="KO47" s="10">
        <v>3</v>
      </c>
      <c r="KP47" s="10">
        <v>1</v>
      </c>
      <c r="KQ47" s="10">
        <v>0</v>
      </c>
      <c r="KR47" s="10">
        <v>0</v>
      </c>
      <c r="KS47" s="10">
        <v>17</v>
      </c>
      <c r="KT47" s="10">
        <v>4</v>
      </c>
      <c r="KU47" s="10">
        <v>0</v>
      </c>
      <c r="KV47" s="10">
        <v>0</v>
      </c>
      <c r="KW47" s="10">
        <v>0</v>
      </c>
      <c r="KX47" s="10">
        <v>21</v>
      </c>
      <c r="KY47" s="10">
        <v>0</v>
      </c>
      <c r="KZ47" s="10">
        <v>7</v>
      </c>
      <c r="LA47" s="10">
        <v>2</v>
      </c>
      <c r="LB47" s="10">
        <v>0</v>
      </c>
      <c r="LC47" s="10">
        <v>12</v>
      </c>
      <c r="LD47" s="10">
        <v>0</v>
      </c>
      <c r="LE47" s="10">
        <v>0</v>
      </c>
      <c r="LF47" s="10">
        <v>270</v>
      </c>
      <c r="LG47" s="10">
        <v>169</v>
      </c>
      <c r="LH47" s="10">
        <v>11</v>
      </c>
      <c r="LI47" s="10">
        <v>35</v>
      </c>
      <c r="LJ47" s="10">
        <v>29</v>
      </c>
      <c r="LK47" s="10">
        <v>23</v>
      </c>
      <c r="LL47" s="10">
        <v>3</v>
      </c>
      <c r="LM47" s="10">
        <v>0</v>
      </c>
      <c r="LN47" s="10">
        <v>175</v>
      </c>
      <c r="LO47" s="10">
        <v>95</v>
      </c>
      <c r="LP47" s="10">
        <v>0</v>
      </c>
      <c r="LQ47" s="10">
        <v>0</v>
      </c>
      <c r="LR47" s="10">
        <v>0</v>
      </c>
      <c r="LS47" s="10">
        <v>257</v>
      </c>
      <c r="LT47" s="10">
        <v>13</v>
      </c>
      <c r="LU47" s="10">
        <v>75</v>
      </c>
      <c r="LV47" s="10">
        <v>9</v>
      </c>
      <c r="LW47" s="10">
        <v>2</v>
      </c>
      <c r="LX47" s="10">
        <v>179</v>
      </c>
      <c r="LY47" s="10">
        <v>0</v>
      </c>
      <c r="LZ47" s="10">
        <v>5</v>
      </c>
      <c r="MA47" s="10">
        <v>29</v>
      </c>
      <c r="MB47" s="10">
        <v>18</v>
      </c>
      <c r="MC47" s="10">
        <v>1</v>
      </c>
      <c r="MD47" s="10">
        <v>2</v>
      </c>
      <c r="ME47" s="10">
        <v>7</v>
      </c>
      <c r="MF47" s="10">
        <v>0</v>
      </c>
      <c r="MG47" s="10">
        <v>1</v>
      </c>
      <c r="MH47" s="10">
        <v>0</v>
      </c>
      <c r="MI47" s="10">
        <v>12</v>
      </c>
      <c r="MJ47" s="10">
        <v>17</v>
      </c>
      <c r="MK47" s="10">
        <v>0</v>
      </c>
      <c r="ML47" s="10">
        <v>0</v>
      </c>
      <c r="MM47" s="10">
        <v>0</v>
      </c>
      <c r="MN47" s="10">
        <v>25</v>
      </c>
      <c r="MO47" s="10">
        <v>4</v>
      </c>
      <c r="MP47" s="10">
        <v>2</v>
      </c>
      <c r="MQ47" s="10">
        <v>0</v>
      </c>
      <c r="MR47" s="10">
        <v>0</v>
      </c>
      <c r="MS47" s="10">
        <v>25</v>
      </c>
      <c r="MT47" s="10">
        <v>0</v>
      </c>
      <c r="MU47" s="10">
        <v>2</v>
      </c>
      <c r="MV47" s="10">
        <v>87</v>
      </c>
      <c r="MW47" s="10">
        <v>72</v>
      </c>
      <c r="MX47" s="10">
        <v>8</v>
      </c>
      <c r="MY47" s="10">
        <v>80</v>
      </c>
      <c r="MZ47" s="10">
        <v>7</v>
      </c>
      <c r="NA47" s="10">
        <v>226</v>
      </c>
      <c r="NB47" s="10">
        <v>150</v>
      </c>
      <c r="NC47" s="10">
        <v>0</v>
      </c>
      <c r="ND47" s="10">
        <v>150</v>
      </c>
      <c r="NE47" s="10">
        <v>76</v>
      </c>
      <c r="NF47" s="10">
        <v>201</v>
      </c>
      <c r="NG47" s="10">
        <v>128</v>
      </c>
      <c r="NH47" s="10">
        <v>0</v>
      </c>
      <c r="NI47" s="10">
        <v>128</v>
      </c>
      <c r="NJ47" s="10">
        <v>73</v>
      </c>
      <c r="NK47" s="10">
        <v>25</v>
      </c>
      <c r="NL47" s="10">
        <v>22</v>
      </c>
      <c r="NM47" s="10">
        <v>22</v>
      </c>
      <c r="NN47" s="10">
        <v>3</v>
      </c>
      <c r="NO47" s="10">
        <v>58</v>
      </c>
      <c r="NP47" s="10">
        <v>5</v>
      </c>
      <c r="NQ47" s="10">
        <v>53</v>
      </c>
      <c r="NR47" s="10">
        <v>0</v>
      </c>
      <c r="NS47" s="10">
        <v>0</v>
      </c>
      <c r="NT47" s="10">
        <v>0</v>
      </c>
      <c r="NU47" s="10">
        <v>55</v>
      </c>
      <c r="NV47" s="10">
        <v>3</v>
      </c>
      <c r="NW47" s="10">
        <v>26</v>
      </c>
      <c r="NX47" s="10">
        <v>1</v>
      </c>
      <c r="NY47" s="10">
        <v>1</v>
      </c>
      <c r="NZ47" s="10">
        <v>23</v>
      </c>
      <c r="OA47" s="10">
        <v>0</v>
      </c>
      <c r="OB47" s="10">
        <v>7</v>
      </c>
      <c r="OC47" s="10">
        <v>39</v>
      </c>
      <c r="OD47" s="10">
        <v>4</v>
      </c>
      <c r="OE47" s="10">
        <v>35</v>
      </c>
      <c r="OF47" s="10">
        <v>0</v>
      </c>
      <c r="OG47" s="10">
        <v>0</v>
      </c>
      <c r="OH47" s="10">
        <v>0</v>
      </c>
      <c r="OI47" s="10">
        <v>38</v>
      </c>
      <c r="OJ47" s="10">
        <v>1</v>
      </c>
      <c r="OK47" s="10">
        <v>22</v>
      </c>
      <c r="OL47" s="10">
        <v>1</v>
      </c>
      <c r="OM47" s="10">
        <v>1</v>
      </c>
      <c r="ON47" s="10">
        <v>10</v>
      </c>
      <c r="OO47" s="10">
        <v>0</v>
      </c>
      <c r="OP47" s="10">
        <v>5</v>
      </c>
      <c r="OQ47" s="10">
        <v>1</v>
      </c>
      <c r="OR47" s="10">
        <v>0</v>
      </c>
      <c r="OS47" s="10">
        <v>1</v>
      </c>
      <c r="OT47" s="10">
        <v>0</v>
      </c>
      <c r="OU47" s="10">
        <v>0</v>
      </c>
      <c r="OV47" s="10">
        <v>0</v>
      </c>
      <c r="OW47" s="10">
        <v>1</v>
      </c>
      <c r="OX47" s="10">
        <v>0</v>
      </c>
      <c r="OY47" s="10">
        <v>0</v>
      </c>
      <c r="OZ47" s="10">
        <v>0</v>
      </c>
      <c r="PA47" s="10">
        <v>0</v>
      </c>
      <c r="PB47" s="10">
        <v>1</v>
      </c>
      <c r="PC47" s="10">
        <v>0</v>
      </c>
      <c r="PD47" s="10">
        <v>0</v>
      </c>
      <c r="PE47" s="10">
        <v>0</v>
      </c>
      <c r="PF47" s="10">
        <v>0</v>
      </c>
      <c r="PG47" s="10">
        <v>0</v>
      </c>
      <c r="PH47" s="10">
        <v>0</v>
      </c>
      <c r="PI47" s="10">
        <v>0</v>
      </c>
      <c r="PJ47" s="10">
        <v>0</v>
      </c>
      <c r="PK47" s="10">
        <v>0</v>
      </c>
      <c r="PL47" s="10">
        <v>0</v>
      </c>
      <c r="PM47" s="10">
        <v>0</v>
      </c>
      <c r="PN47" s="10">
        <v>0</v>
      </c>
      <c r="PO47" s="10">
        <v>0</v>
      </c>
      <c r="PP47" s="10">
        <v>0</v>
      </c>
      <c r="PQ47" s="10">
        <v>0</v>
      </c>
      <c r="PR47" s="10">
        <v>0</v>
      </c>
      <c r="PS47" s="10">
        <v>40</v>
      </c>
      <c r="PT47" s="10">
        <v>4</v>
      </c>
      <c r="PU47" s="10">
        <v>36</v>
      </c>
      <c r="PV47" s="10">
        <v>0</v>
      </c>
      <c r="PW47" s="10">
        <v>0</v>
      </c>
      <c r="PX47" s="10">
        <v>0</v>
      </c>
      <c r="PY47" s="10">
        <v>39</v>
      </c>
      <c r="PZ47" s="10">
        <v>1</v>
      </c>
      <c r="QA47" s="10">
        <v>22</v>
      </c>
      <c r="QB47" s="10">
        <v>1</v>
      </c>
      <c r="QC47" s="10">
        <v>1</v>
      </c>
      <c r="QD47" s="10">
        <v>11</v>
      </c>
      <c r="QE47" s="10">
        <v>0</v>
      </c>
      <c r="QF47" s="10">
        <v>5</v>
      </c>
      <c r="QG47" s="10">
        <v>18</v>
      </c>
      <c r="QH47" s="10">
        <v>1</v>
      </c>
      <c r="QI47" s="10">
        <v>17</v>
      </c>
      <c r="QJ47" s="10">
        <v>0</v>
      </c>
      <c r="QK47" s="10">
        <v>0</v>
      </c>
      <c r="QL47" s="10">
        <v>0</v>
      </c>
      <c r="QM47" s="10">
        <v>16</v>
      </c>
      <c r="QN47" s="10">
        <v>2</v>
      </c>
      <c r="QO47" s="10">
        <v>4</v>
      </c>
      <c r="QP47" s="10">
        <v>0</v>
      </c>
      <c r="QQ47" s="10">
        <v>0</v>
      </c>
      <c r="QR47" s="10">
        <v>12</v>
      </c>
      <c r="QS47" s="10">
        <v>0</v>
      </c>
      <c r="QT47" s="10">
        <v>2</v>
      </c>
      <c r="QU47" s="10">
        <v>115</v>
      </c>
      <c r="QV47" s="10">
        <v>65</v>
      </c>
      <c r="QW47" s="10">
        <v>44</v>
      </c>
      <c r="QX47" s="10">
        <v>5</v>
      </c>
      <c r="QY47" s="10">
        <v>1</v>
      </c>
      <c r="QZ47" s="10">
        <v>0</v>
      </c>
      <c r="RA47" s="10">
        <v>100</v>
      </c>
      <c r="RB47" s="10">
        <v>15</v>
      </c>
      <c r="RC47" s="10">
        <v>29</v>
      </c>
      <c r="RD47" s="10">
        <v>7</v>
      </c>
      <c r="RE47" s="10">
        <v>0</v>
      </c>
      <c r="RF47" s="10">
        <v>73</v>
      </c>
      <c r="RG47" s="10">
        <v>0</v>
      </c>
      <c r="RH47" s="10">
        <v>6</v>
      </c>
      <c r="RI47" s="10">
        <v>41</v>
      </c>
      <c r="RJ47" s="10">
        <v>27</v>
      </c>
      <c r="RK47" s="10">
        <v>14</v>
      </c>
      <c r="RL47" s="10">
        <v>0</v>
      </c>
      <c r="RM47" s="10">
        <v>0</v>
      </c>
      <c r="RN47" s="10">
        <v>0</v>
      </c>
      <c r="RO47" s="10">
        <v>38</v>
      </c>
      <c r="RP47" s="10">
        <v>3</v>
      </c>
      <c r="RQ47" s="10">
        <v>15</v>
      </c>
      <c r="RR47" s="10">
        <v>5</v>
      </c>
      <c r="RS47" s="10">
        <v>0</v>
      </c>
      <c r="RT47" s="10">
        <v>20</v>
      </c>
      <c r="RU47" s="10">
        <v>0</v>
      </c>
      <c r="RV47" s="10">
        <v>1</v>
      </c>
      <c r="RW47" s="10">
        <v>19</v>
      </c>
      <c r="RX47" s="10">
        <v>13</v>
      </c>
      <c r="RY47" s="10">
        <v>5</v>
      </c>
      <c r="RZ47" s="10">
        <v>1</v>
      </c>
      <c r="SA47" s="10">
        <v>0</v>
      </c>
      <c r="SB47" s="10">
        <v>0</v>
      </c>
      <c r="SC47" s="10">
        <v>13</v>
      </c>
      <c r="SD47" s="10">
        <v>6</v>
      </c>
      <c r="SE47" s="10">
        <v>9</v>
      </c>
      <c r="SF47" s="10">
        <v>2</v>
      </c>
      <c r="SG47" s="10">
        <v>0</v>
      </c>
      <c r="SH47" s="10">
        <v>5</v>
      </c>
      <c r="SI47" s="10">
        <v>0</v>
      </c>
      <c r="SJ47" s="10">
        <v>3</v>
      </c>
      <c r="SK47" s="10">
        <v>0</v>
      </c>
      <c r="SL47" s="10">
        <v>0</v>
      </c>
      <c r="SM47" s="10">
        <v>0</v>
      </c>
      <c r="SN47" s="10">
        <v>0</v>
      </c>
      <c r="SO47" s="10">
        <v>0</v>
      </c>
      <c r="SP47" s="10">
        <v>0</v>
      </c>
      <c r="SQ47" s="10">
        <v>0</v>
      </c>
      <c r="SR47" s="10">
        <v>0</v>
      </c>
      <c r="SS47" s="10">
        <v>0</v>
      </c>
      <c r="ST47" s="10">
        <v>0</v>
      </c>
      <c r="SU47" s="10">
        <v>0</v>
      </c>
      <c r="SV47" s="10">
        <v>0</v>
      </c>
      <c r="SW47" s="10">
        <v>0</v>
      </c>
      <c r="SX47" s="10">
        <v>0</v>
      </c>
      <c r="SY47" s="10">
        <v>60</v>
      </c>
      <c r="SZ47" s="10">
        <v>40</v>
      </c>
      <c r="TA47" s="10">
        <v>19</v>
      </c>
      <c r="TB47" s="10">
        <v>1</v>
      </c>
      <c r="TC47" s="10">
        <v>0</v>
      </c>
      <c r="TD47" s="10">
        <v>0</v>
      </c>
      <c r="TE47" s="10">
        <v>51</v>
      </c>
      <c r="TF47" s="10">
        <v>9</v>
      </c>
      <c r="TG47" s="10">
        <v>24</v>
      </c>
      <c r="TH47" s="10">
        <v>7</v>
      </c>
      <c r="TI47" s="10">
        <v>0</v>
      </c>
      <c r="TJ47" s="10">
        <v>25</v>
      </c>
      <c r="TK47" s="10">
        <v>0</v>
      </c>
      <c r="TL47" s="10">
        <v>4</v>
      </c>
      <c r="TM47" s="10">
        <v>55</v>
      </c>
      <c r="TN47" s="10">
        <v>25</v>
      </c>
      <c r="TO47" s="10">
        <v>25</v>
      </c>
      <c r="TP47" s="10">
        <v>4</v>
      </c>
      <c r="TQ47" s="10">
        <v>1</v>
      </c>
      <c r="TR47" s="10">
        <v>0</v>
      </c>
      <c r="TS47" s="10">
        <v>49</v>
      </c>
      <c r="TT47" s="10">
        <v>6</v>
      </c>
      <c r="TU47" s="10">
        <v>5</v>
      </c>
      <c r="TV47" s="10">
        <v>0</v>
      </c>
      <c r="TW47" s="10">
        <v>0</v>
      </c>
      <c r="TX47" s="10">
        <v>48</v>
      </c>
      <c r="TY47" s="10">
        <v>0</v>
      </c>
      <c r="TZ47" s="10">
        <v>2</v>
      </c>
      <c r="UA47" s="10">
        <v>20</v>
      </c>
      <c r="UB47" s="10">
        <v>5</v>
      </c>
      <c r="UC47" s="10">
        <v>6</v>
      </c>
      <c r="UD47" s="10">
        <v>0</v>
      </c>
      <c r="UE47" s="10">
        <v>11</v>
      </c>
      <c r="UF47" s="10">
        <v>9</v>
      </c>
      <c r="UG47" s="10">
        <v>95</v>
      </c>
      <c r="UH47" s="10">
        <v>36</v>
      </c>
      <c r="UI47" s="10">
        <v>13</v>
      </c>
      <c r="UJ47" s="10">
        <v>0</v>
      </c>
      <c r="UK47" s="10">
        <v>49</v>
      </c>
      <c r="UL47" s="10">
        <v>46</v>
      </c>
      <c r="UM47" s="10">
        <v>6</v>
      </c>
      <c r="UN47" s="10">
        <v>5</v>
      </c>
      <c r="UO47" s="10">
        <v>1</v>
      </c>
      <c r="UP47" s="10">
        <v>0</v>
      </c>
      <c r="UQ47" s="10">
        <v>0</v>
      </c>
      <c r="UR47" s="10">
        <v>0</v>
      </c>
      <c r="US47" s="10">
        <v>6</v>
      </c>
      <c r="UT47" s="10">
        <v>0</v>
      </c>
      <c r="UU47" s="10">
        <v>1</v>
      </c>
      <c r="UV47" s="10">
        <v>0</v>
      </c>
      <c r="UW47" s="10">
        <v>0</v>
      </c>
      <c r="UX47" s="10">
        <v>5</v>
      </c>
      <c r="UY47" s="10">
        <v>0</v>
      </c>
      <c r="UZ47" s="10">
        <v>0</v>
      </c>
      <c r="VA47" s="10">
        <v>5</v>
      </c>
      <c r="VB47" s="10">
        <v>4</v>
      </c>
      <c r="VC47" s="10">
        <v>1</v>
      </c>
      <c r="VD47" s="10">
        <v>0</v>
      </c>
      <c r="VE47" s="10">
        <v>0</v>
      </c>
      <c r="VF47" s="10">
        <v>0</v>
      </c>
      <c r="VG47" s="10">
        <v>5</v>
      </c>
      <c r="VH47" s="10">
        <v>0</v>
      </c>
      <c r="VI47" s="10">
        <v>1</v>
      </c>
      <c r="VJ47" s="10">
        <v>0</v>
      </c>
      <c r="VK47" s="10">
        <v>0</v>
      </c>
      <c r="VL47" s="10">
        <v>4</v>
      </c>
      <c r="VM47" s="10">
        <v>0</v>
      </c>
      <c r="VN47" s="10">
        <v>0</v>
      </c>
      <c r="VO47" s="10">
        <v>0</v>
      </c>
      <c r="VP47" s="10">
        <v>0</v>
      </c>
      <c r="VQ47" s="10">
        <v>0</v>
      </c>
      <c r="VR47" s="10">
        <v>0</v>
      </c>
      <c r="VS47" s="10">
        <v>0</v>
      </c>
      <c r="VT47" s="10">
        <v>0</v>
      </c>
      <c r="VU47" s="10">
        <v>0</v>
      </c>
      <c r="VV47" s="10">
        <v>0</v>
      </c>
      <c r="VW47" s="10">
        <v>0</v>
      </c>
      <c r="VX47" s="10">
        <v>0</v>
      </c>
      <c r="VY47" s="10">
        <v>0</v>
      </c>
      <c r="VZ47" s="10">
        <v>0</v>
      </c>
      <c r="WA47" s="10">
        <v>0</v>
      </c>
      <c r="WB47" s="10">
        <v>0</v>
      </c>
      <c r="WC47" s="10">
        <v>5</v>
      </c>
      <c r="WD47" s="10">
        <v>4</v>
      </c>
      <c r="WE47" s="10">
        <v>1</v>
      </c>
      <c r="WF47" s="10">
        <v>0</v>
      </c>
      <c r="WG47" s="10">
        <v>0</v>
      </c>
      <c r="WH47" s="10">
        <v>0</v>
      </c>
      <c r="WI47" s="10">
        <v>5</v>
      </c>
      <c r="WJ47" s="10">
        <v>0</v>
      </c>
      <c r="WK47" s="10">
        <v>1</v>
      </c>
      <c r="WL47" s="10">
        <v>0</v>
      </c>
      <c r="WM47" s="10">
        <v>0</v>
      </c>
      <c r="WN47" s="10">
        <v>4</v>
      </c>
      <c r="WO47" s="10">
        <v>0</v>
      </c>
      <c r="WP47" s="10">
        <v>0</v>
      </c>
      <c r="WQ47" s="10">
        <v>1</v>
      </c>
      <c r="WR47" s="10">
        <v>1</v>
      </c>
      <c r="WS47" s="10">
        <v>0</v>
      </c>
      <c r="WT47" s="10">
        <v>0</v>
      </c>
      <c r="WU47" s="10">
        <v>0</v>
      </c>
      <c r="WV47" s="10">
        <v>0</v>
      </c>
      <c r="WW47" s="10">
        <v>1</v>
      </c>
      <c r="WX47" s="10">
        <v>0</v>
      </c>
      <c r="WY47" s="10">
        <v>0</v>
      </c>
      <c r="WZ47" s="10">
        <v>0</v>
      </c>
      <c r="XA47" s="10">
        <v>0</v>
      </c>
      <c r="XB47" s="10">
        <v>1</v>
      </c>
      <c r="XC47" s="10">
        <v>0</v>
      </c>
      <c r="XD47" s="10">
        <v>0</v>
      </c>
      <c r="XE47" s="10">
        <v>0</v>
      </c>
      <c r="XF47" s="10">
        <v>0</v>
      </c>
      <c r="XG47" s="10">
        <v>0</v>
      </c>
      <c r="XH47" s="10">
        <v>0</v>
      </c>
      <c r="XI47" s="10">
        <v>0</v>
      </c>
      <c r="XJ47" s="10">
        <v>6</v>
      </c>
      <c r="XK47" s="10">
        <v>5</v>
      </c>
      <c r="XL47" s="10">
        <v>0</v>
      </c>
      <c r="XM47" s="10">
        <v>5</v>
      </c>
      <c r="XN47" s="10">
        <v>1</v>
      </c>
      <c r="XO47" s="10">
        <v>7</v>
      </c>
      <c r="XP47" s="10">
        <v>5</v>
      </c>
      <c r="XQ47" s="10">
        <v>0</v>
      </c>
      <c r="XR47" s="10">
        <v>5</v>
      </c>
      <c r="XS47" s="10">
        <v>2</v>
      </c>
    </row>
    <row r="48" spans="1:643" x14ac:dyDescent="0.25">
      <c r="A48" s="4" t="s">
        <v>64</v>
      </c>
      <c r="B48" s="10">
        <v>10</v>
      </c>
      <c r="C48" s="10">
        <v>9215</v>
      </c>
      <c r="D48" s="10">
        <v>1020</v>
      </c>
      <c r="E48" s="10">
        <v>646</v>
      </c>
      <c r="F48" s="10">
        <v>1652</v>
      </c>
      <c r="G48" s="10">
        <v>1880</v>
      </c>
      <c r="H48" s="10">
        <v>1801</v>
      </c>
      <c r="I48" s="10">
        <v>1554</v>
      </c>
      <c r="J48" s="10">
        <v>662</v>
      </c>
      <c r="K48" s="10">
        <v>3411</v>
      </c>
      <c r="L48" s="10">
        <v>5712</v>
      </c>
      <c r="M48" s="10">
        <v>45</v>
      </c>
      <c r="N48" s="10">
        <v>37</v>
      </c>
      <c r="O48" s="10">
        <v>10</v>
      </c>
      <c r="P48" s="10">
        <v>8926</v>
      </c>
      <c r="Q48" s="10">
        <v>289</v>
      </c>
      <c r="R48" s="10">
        <v>5718</v>
      </c>
      <c r="S48" s="10">
        <v>3101</v>
      </c>
      <c r="T48" s="10">
        <v>30</v>
      </c>
      <c r="U48" s="10">
        <v>85</v>
      </c>
      <c r="V48" s="10">
        <v>10</v>
      </c>
      <c r="W48" s="10">
        <v>271</v>
      </c>
      <c r="X48" s="10">
        <v>3739</v>
      </c>
      <c r="Y48" s="10">
        <v>669</v>
      </c>
      <c r="Z48" s="10">
        <v>262</v>
      </c>
      <c r="AA48" s="10">
        <v>609</v>
      </c>
      <c r="AB48" s="10">
        <v>603</v>
      </c>
      <c r="AC48" s="10">
        <v>596</v>
      </c>
      <c r="AD48" s="10">
        <v>703</v>
      </c>
      <c r="AE48" s="10">
        <v>297</v>
      </c>
      <c r="AF48" s="10">
        <v>1494</v>
      </c>
      <c r="AG48" s="10">
        <v>2216</v>
      </c>
      <c r="AH48" s="10">
        <v>13</v>
      </c>
      <c r="AI48" s="10">
        <v>16</v>
      </c>
      <c r="AJ48" s="10">
        <v>0</v>
      </c>
      <c r="AK48" s="10">
        <v>3583</v>
      </c>
      <c r="AL48" s="10">
        <v>156</v>
      </c>
      <c r="AM48" s="10">
        <v>1845</v>
      </c>
      <c r="AN48" s="10">
        <v>1742</v>
      </c>
      <c r="AO48" s="10">
        <v>13</v>
      </c>
      <c r="AP48" s="10">
        <v>36</v>
      </c>
      <c r="AQ48" s="10">
        <v>5</v>
      </c>
      <c r="AR48" s="10">
        <v>98</v>
      </c>
      <c r="AS48" s="10">
        <v>953</v>
      </c>
      <c r="AT48" s="10">
        <v>143</v>
      </c>
      <c r="AU48" s="10">
        <v>28</v>
      </c>
      <c r="AV48" s="10">
        <v>194</v>
      </c>
      <c r="AW48" s="10">
        <v>141</v>
      </c>
      <c r="AX48" s="10">
        <v>144</v>
      </c>
      <c r="AY48" s="10">
        <v>212</v>
      </c>
      <c r="AZ48" s="10">
        <v>91</v>
      </c>
      <c r="BA48" s="10">
        <v>363</v>
      </c>
      <c r="BB48" s="10">
        <v>583</v>
      </c>
      <c r="BC48" s="10">
        <v>3</v>
      </c>
      <c r="BD48" s="10">
        <v>3</v>
      </c>
      <c r="BE48" s="10">
        <v>1</v>
      </c>
      <c r="BF48" s="10">
        <v>921</v>
      </c>
      <c r="BG48" s="10">
        <v>32</v>
      </c>
      <c r="BH48" s="10">
        <v>525</v>
      </c>
      <c r="BI48" s="10">
        <v>403</v>
      </c>
      <c r="BJ48" s="10">
        <v>1</v>
      </c>
      <c r="BK48" s="10">
        <v>8</v>
      </c>
      <c r="BL48" s="10">
        <v>0</v>
      </c>
      <c r="BM48" s="10">
        <v>16</v>
      </c>
      <c r="BN48" s="10">
        <v>2</v>
      </c>
      <c r="BO48" s="10">
        <v>0</v>
      </c>
      <c r="BP48" s="10">
        <v>0</v>
      </c>
      <c r="BQ48" s="10">
        <v>0</v>
      </c>
      <c r="BR48" s="10">
        <v>0</v>
      </c>
      <c r="BS48" s="10">
        <v>0</v>
      </c>
      <c r="BT48" s="10">
        <v>1</v>
      </c>
      <c r="BU48" s="10">
        <v>1</v>
      </c>
      <c r="BV48" s="10">
        <v>0</v>
      </c>
      <c r="BW48" s="10">
        <v>2</v>
      </c>
      <c r="BX48" s="10">
        <v>0</v>
      </c>
      <c r="BY48" s="10">
        <v>0</v>
      </c>
      <c r="BZ48" s="10">
        <v>0</v>
      </c>
      <c r="CA48" s="10">
        <v>2</v>
      </c>
      <c r="CB48" s="10">
        <v>0</v>
      </c>
      <c r="CC48" s="10">
        <v>0</v>
      </c>
      <c r="CD48" s="10">
        <v>1</v>
      </c>
      <c r="CE48" s="10">
        <v>0</v>
      </c>
      <c r="CF48" s="10">
        <v>0</v>
      </c>
      <c r="CG48" s="10">
        <v>0</v>
      </c>
      <c r="CH48" s="10">
        <v>1</v>
      </c>
      <c r="CI48" s="10">
        <v>4694</v>
      </c>
      <c r="CJ48" s="10">
        <v>812</v>
      </c>
      <c r="CK48" s="10">
        <v>290</v>
      </c>
      <c r="CL48" s="10">
        <v>803</v>
      </c>
      <c r="CM48" s="10">
        <v>744</v>
      </c>
      <c r="CN48" s="10">
        <v>740</v>
      </c>
      <c r="CO48" s="10">
        <v>916</v>
      </c>
      <c r="CP48" s="10">
        <v>389</v>
      </c>
      <c r="CQ48" s="10">
        <v>1857</v>
      </c>
      <c r="CR48" s="10">
        <v>2801</v>
      </c>
      <c r="CS48" s="10">
        <v>16</v>
      </c>
      <c r="CT48" s="10">
        <v>19</v>
      </c>
      <c r="CU48" s="10">
        <v>1</v>
      </c>
      <c r="CV48" s="10">
        <v>4506</v>
      </c>
      <c r="CW48" s="10">
        <v>188</v>
      </c>
      <c r="CX48" s="10">
        <v>2370</v>
      </c>
      <c r="CY48" s="10">
        <v>2146</v>
      </c>
      <c r="CZ48" s="10">
        <v>14</v>
      </c>
      <c r="DA48" s="10">
        <v>44</v>
      </c>
      <c r="DB48" s="10">
        <v>5</v>
      </c>
      <c r="DC48" s="10">
        <v>115</v>
      </c>
      <c r="DD48" s="10">
        <v>4521</v>
      </c>
      <c r="DE48" s="10">
        <v>208</v>
      </c>
      <c r="DF48" s="10">
        <v>356</v>
      </c>
      <c r="DG48" s="10">
        <v>849</v>
      </c>
      <c r="DH48" s="10">
        <v>1136</v>
      </c>
      <c r="DI48" s="10">
        <v>1061</v>
      </c>
      <c r="DJ48" s="10">
        <v>638</v>
      </c>
      <c r="DK48" s="10">
        <v>273</v>
      </c>
      <c r="DL48" s="10">
        <v>1554</v>
      </c>
      <c r="DM48" s="10">
        <v>2911</v>
      </c>
      <c r="DN48" s="10">
        <v>29</v>
      </c>
      <c r="DO48" s="10">
        <v>18</v>
      </c>
      <c r="DP48" s="10">
        <v>9</v>
      </c>
      <c r="DQ48" s="10">
        <v>4420</v>
      </c>
      <c r="DR48" s="10">
        <v>101</v>
      </c>
      <c r="DS48" s="10">
        <v>3348</v>
      </c>
      <c r="DT48" s="10">
        <v>955</v>
      </c>
      <c r="DU48" s="10">
        <v>16</v>
      </c>
      <c r="DV48" s="10">
        <v>41</v>
      </c>
      <c r="DW48" s="10">
        <v>5</v>
      </c>
      <c r="DX48" s="10">
        <v>156</v>
      </c>
      <c r="DY48" s="10">
        <v>7615</v>
      </c>
      <c r="DZ48" s="10">
        <v>19</v>
      </c>
      <c r="EA48" s="10">
        <v>552</v>
      </c>
      <c r="EB48" s="10">
        <v>1444</v>
      </c>
      <c r="EC48" s="10">
        <v>1652</v>
      </c>
      <c r="ED48" s="10">
        <v>1753</v>
      </c>
      <c r="EE48" s="10">
        <v>1540</v>
      </c>
      <c r="EF48" s="10">
        <v>655</v>
      </c>
      <c r="EG48" s="10">
        <v>2434</v>
      </c>
      <c r="EH48" s="10">
        <v>5092</v>
      </c>
      <c r="EI48" s="10">
        <v>45</v>
      </c>
      <c r="EJ48" s="10">
        <v>35</v>
      </c>
      <c r="EK48" s="10">
        <v>9</v>
      </c>
      <c r="EL48" s="10">
        <v>7409</v>
      </c>
      <c r="EM48" s="10">
        <v>206</v>
      </c>
      <c r="EN48" s="10">
        <v>5137</v>
      </c>
      <c r="EO48" s="10">
        <v>2176</v>
      </c>
      <c r="EP48" s="10">
        <v>28</v>
      </c>
      <c r="EQ48" s="10">
        <v>76</v>
      </c>
      <c r="ER48" s="10">
        <v>9</v>
      </c>
      <c r="ES48" s="10">
        <v>189</v>
      </c>
      <c r="ET48" s="10">
        <v>2693</v>
      </c>
      <c r="EU48" s="10">
        <v>5</v>
      </c>
      <c r="EV48" s="10">
        <v>181</v>
      </c>
      <c r="EW48" s="10">
        <v>473</v>
      </c>
      <c r="EX48" s="10">
        <v>477</v>
      </c>
      <c r="EY48" s="10">
        <v>572</v>
      </c>
      <c r="EZ48" s="10">
        <v>692</v>
      </c>
      <c r="FA48" s="10">
        <v>293</v>
      </c>
      <c r="FB48" s="10">
        <v>847</v>
      </c>
      <c r="FC48" s="10">
        <v>1819</v>
      </c>
      <c r="FD48" s="10">
        <v>13</v>
      </c>
      <c r="FE48" s="10">
        <v>14</v>
      </c>
      <c r="FF48" s="10">
        <v>0</v>
      </c>
      <c r="FG48" s="10">
        <v>2592</v>
      </c>
      <c r="FH48" s="10">
        <v>101</v>
      </c>
      <c r="FI48" s="10">
        <v>1543</v>
      </c>
      <c r="FJ48" s="10">
        <v>1049</v>
      </c>
      <c r="FK48" s="10">
        <v>12</v>
      </c>
      <c r="FL48" s="10">
        <v>29</v>
      </c>
      <c r="FM48" s="10">
        <v>4</v>
      </c>
      <c r="FN48" s="10">
        <v>56</v>
      </c>
      <c r="FO48" s="10">
        <v>731</v>
      </c>
      <c r="FP48" s="10">
        <v>0</v>
      </c>
      <c r="FQ48" s="10">
        <v>23</v>
      </c>
      <c r="FR48" s="10">
        <v>155</v>
      </c>
      <c r="FS48" s="10">
        <v>115</v>
      </c>
      <c r="FT48" s="10">
        <v>139</v>
      </c>
      <c r="FU48" s="10">
        <v>209</v>
      </c>
      <c r="FV48" s="10">
        <v>90</v>
      </c>
      <c r="FW48" s="10">
        <v>221</v>
      </c>
      <c r="FX48" s="10">
        <v>504</v>
      </c>
      <c r="FY48" s="10">
        <v>3</v>
      </c>
      <c r="FZ48" s="10">
        <v>3</v>
      </c>
      <c r="GA48" s="10">
        <v>0</v>
      </c>
      <c r="GB48" s="10">
        <v>717</v>
      </c>
      <c r="GC48" s="10">
        <v>14</v>
      </c>
      <c r="GD48" s="10">
        <v>453</v>
      </c>
      <c r="GE48" s="10">
        <v>263</v>
      </c>
      <c r="GF48" s="10">
        <v>1</v>
      </c>
      <c r="GG48" s="10">
        <v>6</v>
      </c>
      <c r="GH48" s="10">
        <v>0</v>
      </c>
      <c r="GI48" s="10">
        <v>8</v>
      </c>
      <c r="GJ48" s="10">
        <v>2</v>
      </c>
      <c r="GK48" s="10">
        <v>0</v>
      </c>
      <c r="GL48" s="10">
        <v>0</v>
      </c>
      <c r="GM48" s="10">
        <v>0</v>
      </c>
      <c r="GN48" s="10">
        <v>0</v>
      </c>
      <c r="GO48" s="10">
        <v>0</v>
      </c>
      <c r="GP48" s="10">
        <v>1</v>
      </c>
      <c r="GQ48" s="10">
        <v>1</v>
      </c>
      <c r="GR48" s="10">
        <v>0</v>
      </c>
      <c r="GS48" s="10">
        <v>2</v>
      </c>
      <c r="GT48" s="10">
        <v>0</v>
      </c>
      <c r="GU48" s="10">
        <v>0</v>
      </c>
      <c r="GV48" s="10">
        <v>0</v>
      </c>
      <c r="GW48" s="10">
        <v>2</v>
      </c>
      <c r="GX48" s="10">
        <v>0</v>
      </c>
      <c r="GY48" s="10">
        <v>0</v>
      </c>
      <c r="GZ48" s="10">
        <v>1</v>
      </c>
      <c r="HA48" s="10">
        <v>0</v>
      </c>
      <c r="HB48" s="10">
        <v>0</v>
      </c>
      <c r="HC48" s="10">
        <v>0</v>
      </c>
      <c r="HD48" s="10">
        <v>1</v>
      </c>
      <c r="HE48" s="10">
        <v>3426</v>
      </c>
      <c r="HF48" s="10">
        <v>5</v>
      </c>
      <c r="HG48" s="10">
        <v>204</v>
      </c>
      <c r="HH48" s="10">
        <v>628</v>
      </c>
      <c r="HI48" s="10">
        <v>592</v>
      </c>
      <c r="HJ48" s="10">
        <v>711</v>
      </c>
      <c r="HK48" s="10">
        <v>902</v>
      </c>
      <c r="HL48" s="10">
        <v>384</v>
      </c>
      <c r="HM48" s="10">
        <v>1068</v>
      </c>
      <c r="HN48" s="10">
        <v>2325</v>
      </c>
      <c r="HO48" s="10">
        <v>16</v>
      </c>
      <c r="HP48" s="10">
        <v>17</v>
      </c>
      <c r="HQ48" s="10">
        <v>0</v>
      </c>
      <c r="HR48" s="10">
        <v>3311</v>
      </c>
      <c r="HS48" s="10">
        <v>115</v>
      </c>
      <c r="HT48" s="10">
        <v>1996</v>
      </c>
      <c r="HU48" s="10">
        <v>1313</v>
      </c>
      <c r="HV48" s="10">
        <v>13</v>
      </c>
      <c r="HW48" s="10">
        <v>35</v>
      </c>
      <c r="HX48" s="10">
        <v>4</v>
      </c>
      <c r="HY48" s="10">
        <v>65</v>
      </c>
      <c r="HZ48" s="10">
        <v>4189</v>
      </c>
      <c r="IA48" s="10">
        <v>14</v>
      </c>
      <c r="IB48" s="10">
        <v>348</v>
      </c>
      <c r="IC48" s="10">
        <v>816</v>
      </c>
      <c r="ID48" s="10">
        <v>1060</v>
      </c>
      <c r="IE48" s="10">
        <v>1042</v>
      </c>
      <c r="IF48" s="10">
        <v>638</v>
      </c>
      <c r="IG48" s="10">
        <v>271</v>
      </c>
      <c r="IH48" s="10">
        <v>1366</v>
      </c>
      <c r="II48" s="10">
        <v>2767</v>
      </c>
      <c r="IJ48" s="10">
        <v>29</v>
      </c>
      <c r="IK48" s="10">
        <v>18</v>
      </c>
      <c r="IL48" s="10">
        <v>9</v>
      </c>
      <c r="IM48" s="10">
        <v>4098</v>
      </c>
      <c r="IN48" s="10">
        <v>91</v>
      </c>
      <c r="IO48" s="10">
        <v>3141</v>
      </c>
      <c r="IP48" s="10">
        <v>863</v>
      </c>
      <c r="IQ48" s="10">
        <v>15</v>
      </c>
      <c r="IR48" s="10">
        <v>41</v>
      </c>
      <c r="IS48" s="10">
        <v>5</v>
      </c>
      <c r="IT48" s="10">
        <v>124</v>
      </c>
      <c r="IU48" s="10">
        <v>1600</v>
      </c>
      <c r="IV48" s="10">
        <v>1001</v>
      </c>
      <c r="IW48" s="10">
        <v>94</v>
      </c>
      <c r="IX48" s="10">
        <v>208</v>
      </c>
      <c r="IY48" s="10">
        <v>228</v>
      </c>
      <c r="IZ48" s="10">
        <v>48</v>
      </c>
      <c r="JA48" s="10">
        <v>14</v>
      </c>
      <c r="JB48" s="10">
        <v>7</v>
      </c>
      <c r="JC48" s="10">
        <v>977</v>
      </c>
      <c r="JD48" s="10">
        <v>620</v>
      </c>
      <c r="JE48" s="10">
        <v>0</v>
      </c>
      <c r="JF48" s="10">
        <v>2</v>
      </c>
      <c r="JG48" s="10">
        <v>1</v>
      </c>
      <c r="JH48" s="10">
        <v>1517</v>
      </c>
      <c r="JI48" s="10">
        <v>83</v>
      </c>
      <c r="JJ48" s="10">
        <v>581</v>
      </c>
      <c r="JK48" s="10">
        <v>925</v>
      </c>
      <c r="JL48" s="10">
        <v>2</v>
      </c>
      <c r="JM48" s="10">
        <v>9</v>
      </c>
      <c r="JN48" s="10">
        <v>1</v>
      </c>
      <c r="JO48" s="10">
        <v>82</v>
      </c>
      <c r="JP48" s="10">
        <v>1046</v>
      </c>
      <c r="JQ48" s="10">
        <v>664</v>
      </c>
      <c r="JR48" s="10">
        <v>81</v>
      </c>
      <c r="JS48" s="10">
        <v>136</v>
      </c>
      <c r="JT48" s="10">
        <v>126</v>
      </c>
      <c r="JU48" s="10">
        <v>24</v>
      </c>
      <c r="JV48" s="10">
        <v>11</v>
      </c>
      <c r="JW48" s="10">
        <v>4</v>
      </c>
      <c r="JX48" s="10">
        <v>647</v>
      </c>
      <c r="JY48" s="10">
        <v>397</v>
      </c>
      <c r="JZ48" s="10">
        <v>0</v>
      </c>
      <c r="KA48" s="10">
        <v>2</v>
      </c>
      <c r="KB48" s="10">
        <v>0</v>
      </c>
      <c r="KC48" s="10">
        <v>991</v>
      </c>
      <c r="KD48" s="10">
        <v>55</v>
      </c>
      <c r="KE48" s="10">
        <v>302</v>
      </c>
      <c r="KF48" s="10">
        <v>693</v>
      </c>
      <c r="KG48" s="10">
        <v>1</v>
      </c>
      <c r="KH48" s="10">
        <v>7</v>
      </c>
      <c r="KI48" s="10">
        <v>1</v>
      </c>
      <c r="KJ48" s="10">
        <v>42</v>
      </c>
      <c r="KK48" s="10">
        <v>222</v>
      </c>
      <c r="KL48" s="10">
        <v>143</v>
      </c>
      <c r="KM48" s="10">
        <v>5</v>
      </c>
      <c r="KN48" s="10">
        <v>39</v>
      </c>
      <c r="KO48" s="10">
        <v>26</v>
      </c>
      <c r="KP48" s="10">
        <v>5</v>
      </c>
      <c r="KQ48" s="10">
        <v>3</v>
      </c>
      <c r="KR48" s="10">
        <v>1</v>
      </c>
      <c r="KS48" s="10">
        <v>142</v>
      </c>
      <c r="KT48" s="10">
        <v>79</v>
      </c>
      <c r="KU48" s="10">
        <v>0</v>
      </c>
      <c r="KV48" s="10">
        <v>0</v>
      </c>
      <c r="KW48" s="10">
        <v>1</v>
      </c>
      <c r="KX48" s="10">
        <v>204</v>
      </c>
      <c r="KY48" s="10">
        <v>18</v>
      </c>
      <c r="KZ48" s="10">
        <v>72</v>
      </c>
      <c r="LA48" s="10">
        <v>140</v>
      </c>
      <c r="LB48" s="10">
        <v>0</v>
      </c>
      <c r="LC48" s="10">
        <v>2</v>
      </c>
      <c r="LD48" s="10">
        <v>0</v>
      </c>
      <c r="LE48" s="10">
        <v>8</v>
      </c>
      <c r="LF48" s="10">
        <v>1268</v>
      </c>
      <c r="LG48" s="10">
        <v>807</v>
      </c>
      <c r="LH48" s="10">
        <v>86</v>
      </c>
      <c r="LI48" s="10">
        <v>175</v>
      </c>
      <c r="LJ48" s="10">
        <v>152</v>
      </c>
      <c r="LK48" s="10">
        <v>29</v>
      </c>
      <c r="LL48" s="10">
        <v>14</v>
      </c>
      <c r="LM48" s="10">
        <v>5</v>
      </c>
      <c r="LN48" s="10">
        <v>789</v>
      </c>
      <c r="LO48" s="10">
        <v>476</v>
      </c>
      <c r="LP48" s="10">
        <v>0</v>
      </c>
      <c r="LQ48" s="10">
        <v>2</v>
      </c>
      <c r="LR48" s="10">
        <v>1</v>
      </c>
      <c r="LS48" s="10">
        <v>1195</v>
      </c>
      <c r="LT48" s="10">
        <v>73</v>
      </c>
      <c r="LU48" s="10">
        <v>374</v>
      </c>
      <c r="LV48" s="10">
        <v>833</v>
      </c>
      <c r="LW48" s="10">
        <v>1</v>
      </c>
      <c r="LX48" s="10">
        <v>9</v>
      </c>
      <c r="LY48" s="10">
        <v>1</v>
      </c>
      <c r="LZ48" s="10">
        <v>50</v>
      </c>
      <c r="MA48" s="10">
        <v>332</v>
      </c>
      <c r="MB48" s="10">
        <v>194</v>
      </c>
      <c r="MC48" s="10">
        <v>8</v>
      </c>
      <c r="MD48" s="10">
        <v>33</v>
      </c>
      <c r="ME48" s="10">
        <v>76</v>
      </c>
      <c r="MF48" s="10">
        <v>19</v>
      </c>
      <c r="MG48" s="10">
        <v>0</v>
      </c>
      <c r="MH48" s="10">
        <v>2</v>
      </c>
      <c r="MI48" s="10">
        <v>188</v>
      </c>
      <c r="MJ48" s="10">
        <v>144</v>
      </c>
      <c r="MK48" s="10">
        <v>0</v>
      </c>
      <c r="ML48" s="10">
        <v>0</v>
      </c>
      <c r="MM48" s="10">
        <v>0</v>
      </c>
      <c r="MN48" s="10">
        <v>322</v>
      </c>
      <c r="MO48" s="10">
        <v>10</v>
      </c>
      <c r="MP48" s="10">
        <v>207</v>
      </c>
      <c r="MQ48" s="10">
        <v>92</v>
      </c>
      <c r="MR48" s="10">
        <v>1</v>
      </c>
      <c r="MS48" s="10">
        <v>0</v>
      </c>
      <c r="MT48" s="10">
        <v>0</v>
      </c>
      <c r="MU48" s="10">
        <v>32</v>
      </c>
      <c r="MV48" s="10">
        <v>507</v>
      </c>
      <c r="MW48" s="10">
        <v>337</v>
      </c>
      <c r="MX48" s="10">
        <v>72</v>
      </c>
      <c r="MY48" s="10">
        <v>409</v>
      </c>
      <c r="MZ48" s="10">
        <v>98</v>
      </c>
      <c r="NA48" s="10">
        <v>1988</v>
      </c>
      <c r="NB48" s="10">
        <v>686</v>
      </c>
      <c r="NC48" s="10">
        <v>2</v>
      </c>
      <c r="ND48" s="10">
        <v>688</v>
      </c>
      <c r="NE48" s="10">
        <v>1300</v>
      </c>
      <c r="NF48" s="10">
        <v>1857</v>
      </c>
      <c r="NG48" s="10">
        <v>593</v>
      </c>
      <c r="NH48" s="10">
        <v>2</v>
      </c>
      <c r="NI48" s="10">
        <v>595</v>
      </c>
      <c r="NJ48" s="10">
        <v>1262</v>
      </c>
      <c r="NK48" s="10">
        <v>131</v>
      </c>
      <c r="NL48" s="10">
        <v>93</v>
      </c>
      <c r="NM48" s="10">
        <v>93</v>
      </c>
      <c r="NN48" s="10">
        <v>38</v>
      </c>
      <c r="NO48" s="10">
        <v>759</v>
      </c>
      <c r="NP48" s="10">
        <v>65</v>
      </c>
      <c r="NQ48" s="10">
        <v>694</v>
      </c>
      <c r="NR48" s="10">
        <v>0</v>
      </c>
      <c r="NS48" s="10">
        <v>0</v>
      </c>
      <c r="NT48" s="10">
        <v>0</v>
      </c>
      <c r="NU48" s="10">
        <v>730</v>
      </c>
      <c r="NV48" s="10">
        <v>29</v>
      </c>
      <c r="NW48" s="10">
        <v>438</v>
      </c>
      <c r="NX48" s="10">
        <v>287</v>
      </c>
      <c r="NY48" s="10">
        <v>0</v>
      </c>
      <c r="NZ48" s="10">
        <v>9</v>
      </c>
      <c r="OA48" s="10">
        <v>0</v>
      </c>
      <c r="OB48" s="10">
        <v>25</v>
      </c>
      <c r="OC48" s="10">
        <v>225</v>
      </c>
      <c r="OD48" s="10">
        <v>17</v>
      </c>
      <c r="OE48" s="10">
        <v>208</v>
      </c>
      <c r="OF48" s="10">
        <v>0</v>
      </c>
      <c r="OG48" s="10">
        <v>0</v>
      </c>
      <c r="OH48" s="10">
        <v>0</v>
      </c>
      <c r="OI48" s="10">
        <v>217</v>
      </c>
      <c r="OJ48" s="10">
        <v>8</v>
      </c>
      <c r="OK48" s="10">
        <v>111</v>
      </c>
      <c r="OL48" s="10">
        <v>105</v>
      </c>
      <c r="OM48" s="10">
        <v>0</v>
      </c>
      <c r="ON48" s="10">
        <v>4</v>
      </c>
      <c r="OO48" s="10">
        <v>0</v>
      </c>
      <c r="OP48" s="10">
        <v>5</v>
      </c>
      <c r="OQ48" s="10">
        <v>254</v>
      </c>
      <c r="OR48" s="10">
        <v>15</v>
      </c>
      <c r="OS48" s="10">
        <v>239</v>
      </c>
      <c r="OT48" s="10">
        <v>0</v>
      </c>
      <c r="OU48" s="10">
        <v>0</v>
      </c>
      <c r="OV48" s="10">
        <v>0</v>
      </c>
      <c r="OW48" s="10">
        <v>245</v>
      </c>
      <c r="OX48" s="10">
        <v>9</v>
      </c>
      <c r="OY48" s="10">
        <v>124</v>
      </c>
      <c r="OZ48" s="10">
        <v>123</v>
      </c>
      <c r="PA48" s="10">
        <v>0</v>
      </c>
      <c r="PB48" s="10">
        <v>3</v>
      </c>
      <c r="PC48" s="10">
        <v>0</v>
      </c>
      <c r="PD48" s="10">
        <v>4</v>
      </c>
      <c r="PE48" s="10">
        <v>2</v>
      </c>
      <c r="PF48" s="10">
        <v>0</v>
      </c>
      <c r="PG48" s="10">
        <v>2</v>
      </c>
      <c r="PH48" s="10">
        <v>0</v>
      </c>
      <c r="PI48" s="10">
        <v>0</v>
      </c>
      <c r="PJ48" s="10">
        <v>0</v>
      </c>
      <c r="PK48" s="10">
        <v>2</v>
      </c>
      <c r="PL48" s="10">
        <v>0</v>
      </c>
      <c r="PM48" s="10">
        <v>0</v>
      </c>
      <c r="PN48" s="10">
        <v>1</v>
      </c>
      <c r="PO48" s="10">
        <v>0</v>
      </c>
      <c r="PP48" s="10">
        <v>0</v>
      </c>
      <c r="PQ48" s="10">
        <v>0</v>
      </c>
      <c r="PR48" s="10">
        <v>1</v>
      </c>
      <c r="PS48" s="10">
        <v>481</v>
      </c>
      <c r="PT48" s="10">
        <v>32</v>
      </c>
      <c r="PU48" s="10">
        <v>449</v>
      </c>
      <c r="PV48" s="10">
        <v>0</v>
      </c>
      <c r="PW48" s="10">
        <v>0</v>
      </c>
      <c r="PX48" s="10">
        <v>0</v>
      </c>
      <c r="PY48" s="10">
        <v>464</v>
      </c>
      <c r="PZ48" s="10">
        <v>17</v>
      </c>
      <c r="QA48" s="10">
        <v>235</v>
      </c>
      <c r="QB48" s="10">
        <v>229</v>
      </c>
      <c r="QC48" s="10">
        <v>0</v>
      </c>
      <c r="QD48" s="10">
        <v>7</v>
      </c>
      <c r="QE48" s="10">
        <v>0</v>
      </c>
      <c r="QF48" s="10">
        <v>10</v>
      </c>
      <c r="QG48" s="10">
        <v>278</v>
      </c>
      <c r="QH48" s="10">
        <v>33</v>
      </c>
      <c r="QI48" s="10">
        <v>245</v>
      </c>
      <c r="QJ48" s="10">
        <v>0</v>
      </c>
      <c r="QK48" s="10">
        <v>0</v>
      </c>
      <c r="QL48" s="10">
        <v>0</v>
      </c>
      <c r="QM48" s="10">
        <v>266</v>
      </c>
      <c r="QN48" s="10">
        <v>12</v>
      </c>
      <c r="QO48" s="10">
        <v>203</v>
      </c>
      <c r="QP48" s="10">
        <v>58</v>
      </c>
      <c r="QQ48" s="10">
        <v>0</v>
      </c>
      <c r="QR48" s="10">
        <v>2</v>
      </c>
      <c r="QS48" s="10">
        <v>0</v>
      </c>
      <c r="QT48" s="10">
        <v>15</v>
      </c>
      <c r="QU48" s="10">
        <v>559</v>
      </c>
      <c r="QV48" s="10">
        <v>209</v>
      </c>
      <c r="QW48" s="10">
        <v>321</v>
      </c>
      <c r="QX48" s="10">
        <v>13</v>
      </c>
      <c r="QY48" s="10">
        <v>15</v>
      </c>
      <c r="QZ48" s="10">
        <v>1</v>
      </c>
      <c r="RA48" s="10">
        <v>532</v>
      </c>
      <c r="RB48" s="10">
        <v>27</v>
      </c>
      <c r="RC48" s="10">
        <v>366</v>
      </c>
      <c r="RD48" s="10">
        <v>163</v>
      </c>
      <c r="RE48" s="10">
        <v>3</v>
      </c>
      <c r="RF48" s="10">
        <v>4</v>
      </c>
      <c r="RG48" s="10">
        <v>1</v>
      </c>
      <c r="RH48" s="10">
        <v>22</v>
      </c>
      <c r="RI48" s="10">
        <v>183</v>
      </c>
      <c r="RJ48" s="10">
        <v>79</v>
      </c>
      <c r="RK48" s="10">
        <v>89</v>
      </c>
      <c r="RL48" s="10">
        <v>5</v>
      </c>
      <c r="RM48" s="10">
        <v>10</v>
      </c>
      <c r="RN48" s="10">
        <v>0</v>
      </c>
      <c r="RO48" s="10">
        <v>167</v>
      </c>
      <c r="RP48" s="10">
        <v>16</v>
      </c>
      <c r="RQ48" s="10">
        <v>72</v>
      </c>
      <c r="RR48" s="10">
        <v>99</v>
      </c>
      <c r="RS48" s="10">
        <v>1</v>
      </c>
      <c r="RT48" s="10">
        <v>1</v>
      </c>
      <c r="RU48" s="10">
        <v>0</v>
      </c>
      <c r="RV48" s="10">
        <v>10</v>
      </c>
      <c r="RW48" s="10">
        <v>23</v>
      </c>
      <c r="RX48" s="10">
        <v>10</v>
      </c>
      <c r="RY48" s="10">
        <v>8</v>
      </c>
      <c r="RZ48" s="10">
        <v>3</v>
      </c>
      <c r="SA48" s="10">
        <v>2</v>
      </c>
      <c r="SB48" s="10">
        <v>0</v>
      </c>
      <c r="SC48" s="10">
        <v>23</v>
      </c>
      <c r="SD48" s="10">
        <v>0</v>
      </c>
      <c r="SE48" s="10">
        <v>18</v>
      </c>
      <c r="SF48" s="10">
        <v>4</v>
      </c>
      <c r="SG48" s="10">
        <v>0</v>
      </c>
      <c r="SH48" s="10">
        <v>1</v>
      </c>
      <c r="SI48" s="10">
        <v>0</v>
      </c>
      <c r="SJ48" s="10">
        <v>0</v>
      </c>
      <c r="SK48" s="10">
        <v>0</v>
      </c>
      <c r="SL48" s="10">
        <v>0</v>
      </c>
      <c r="SM48" s="10">
        <v>0</v>
      </c>
      <c r="SN48" s="10">
        <v>0</v>
      </c>
      <c r="SO48" s="10">
        <v>0</v>
      </c>
      <c r="SP48" s="10">
        <v>0</v>
      </c>
      <c r="SQ48" s="10">
        <v>0</v>
      </c>
      <c r="SR48" s="10">
        <v>0</v>
      </c>
      <c r="SS48" s="10">
        <v>0</v>
      </c>
      <c r="ST48" s="10">
        <v>0</v>
      </c>
      <c r="SU48" s="10">
        <v>0</v>
      </c>
      <c r="SV48" s="10">
        <v>0</v>
      </c>
      <c r="SW48" s="10">
        <v>0</v>
      </c>
      <c r="SX48" s="10">
        <v>0</v>
      </c>
      <c r="SY48" s="10">
        <v>206</v>
      </c>
      <c r="SZ48" s="10">
        <v>89</v>
      </c>
      <c r="TA48" s="10">
        <v>97</v>
      </c>
      <c r="TB48" s="10">
        <v>8</v>
      </c>
      <c r="TC48" s="10">
        <v>12</v>
      </c>
      <c r="TD48" s="10">
        <v>0</v>
      </c>
      <c r="TE48" s="10">
        <v>190</v>
      </c>
      <c r="TF48" s="10">
        <v>16</v>
      </c>
      <c r="TG48" s="10">
        <v>90</v>
      </c>
      <c r="TH48" s="10">
        <v>103</v>
      </c>
      <c r="TI48" s="10">
        <v>1</v>
      </c>
      <c r="TJ48" s="10">
        <v>2</v>
      </c>
      <c r="TK48" s="10">
        <v>0</v>
      </c>
      <c r="TL48" s="10">
        <v>10</v>
      </c>
      <c r="TM48" s="10">
        <v>353</v>
      </c>
      <c r="TN48" s="10">
        <v>120</v>
      </c>
      <c r="TO48" s="10">
        <v>224</v>
      </c>
      <c r="TP48" s="10">
        <v>5</v>
      </c>
      <c r="TQ48" s="10">
        <v>3</v>
      </c>
      <c r="TR48" s="10">
        <v>1</v>
      </c>
      <c r="TS48" s="10">
        <v>342</v>
      </c>
      <c r="TT48" s="10">
        <v>11</v>
      </c>
      <c r="TU48" s="10">
        <v>276</v>
      </c>
      <c r="TV48" s="10">
        <v>60</v>
      </c>
      <c r="TW48" s="10">
        <v>2</v>
      </c>
      <c r="TX48" s="10">
        <v>2</v>
      </c>
      <c r="TY48" s="10">
        <v>1</v>
      </c>
      <c r="TZ48" s="10">
        <v>12</v>
      </c>
      <c r="UA48" s="10">
        <v>19</v>
      </c>
      <c r="UB48" s="10">
        <v>5</v>
      </c>
      <c r="UC48" s="10">
        <v>0</v>
      </c>
      <c r="UD48" s="10">
        <v>0</v>
      </c>
      <c r="UE48" s="10">
        <v>5</v>
      </c>
      <c r="UF48" s="10">
        <v>14</v>
      </c>
      <c r="UG48" s="10">
        <v>540</v>
      </c>
      <c r="UH48" s="10">
        <v>178</v>
      </c>
      <c r="UI48" s="10">
        <v>23</v>
      </c>
      <c r="UJ48" s="10">
        <v>0</v>
      </c>
      <c r="UK48" s="10">
        <v>201</v>
      </c>
      <c r="UL48" s="10">
        <v>339</v>
      </c>
      <c r="UM48" s="10">
        <v>53</v>
      </c>
      <c r="UN48" s="10">
        <v>46</v>
      </c>
      <c r="UO48" s="10">
        <v>7</v>
      </c>
      <c r="UP48" s="10">
        <v>0</v>
      </c>
      <c r="UQ48" s="10">
        <v>0</v>
      </c>
      <c r="UR48" s="10">
        <v>0</v>
      </c>
      <c r="US48" s="10">
        <v>52</v>
      </c>
      <c r="UT48" s="10">
        <v>1</v>
      </c>
      <c r="UU48" s="10">
        <v>16</v>
      </c>
      <c r="UV48" s="10">
        <v>36</v>
      </c>
      <c r="UW48" s="10">
        <v>0</v>
      </c>
      <c r="UX48" s="10">
        <v>0</v>
      </c>
      <c r="UY48" s="10">
        <v>0</v>
      </c>
      <c r="UZ48" s="10">
        <v>1</v>
      </c>
      <c r="VA48" s="10">
        <v>47</v>
      </c>
      <c r="VB48" s="10">
        <v>42</v>
      </c>
      <c r="VC48" s="10">
        <v>5</v>
      </c>
      <c r="VD48" s="10">
        <v>0</v>
      </c>
      <c r="VE48" s="10">
        <v>0</v>
      </c>
      <c r="VF48" s="10">
        <v>0</v>
      </c>
      <c r="VG48" s="10">
        <v>46</v>
      </c>
      <c r="VH48" s="10">
        <v>1</v>
      </c>
      <c r="VI48" s="10">
        <v>14</v>
      </c>
      <c r="VJ48" s="10">
        <v>33</v>
      </c>
      <c r="VK48" s="10">
        <v>0</v>
      </c>
      <c r="VL48" s="10">
        <v>0</v>
      </c>
      <c r="VM48" s="10">
        <v>0</v>
      </c>
      <c r="VN48" s="10">
        <v>0</v>
      </c>
      <c r="VO48" s="10">
        <v>2</v>
      </c>
      <c r="VP48" s="10">
        <v>2</v>
      </c>
      <c r="VQ48" s="10">
        <v>0</v>
      </c>
      <c r="VR48" s="10">
        <v>0</v>
      </c>
      <c r="VS48" s="10">
        <v>0</v>
      </c>
      <c r="VT48" s="10">
        <v>0</v>
      </c>
      <c r="VU48" s="10">
        <v>2</v>
      </c>
      <c r="VV48" s="10">
        <v>0</v>
      </c>
      <c r="VW48" s="10">
        <v>1</v>
      </c>
      <c r="VX48" s="10">
        <v>1</v>
      </c>
      <c r="VY48" s="10">
        <v>0</v>
      </c>
      <c r="VZ48" s="10">
        <v>0</v>
      </c>
      <c r="WA48" s="10">
        <v>0</v>
      </c>
      <c r="WB48" s="10">
        <v>0</v>
      </c>
      <c r="WC48" s="10">
        <v>49</v>
      </c>
      <c r="WD48" s="10">
        <v>44</v>
      </c>
      <c r="WE48" s="10">
        <v>5</v>
      </c>
      <c r="WF48" s="10">
        <v>0</v>
      </c>
      <c r="WG48" s="10">
        <v>0</v>
      </c>
      <c r="WH48" s="10">
        <v>0</v>
      </c>
      <c r="WI48" s="10">
        <v>48</v>
      </c>
      <c r="WJ48" s="10">
        <v>1</v>
      </c>
      <c r="WK48" s="10">
        <v>15</v>
      </c>
      <c r="WL48" s="10">
        <v>34</v>
      </c>
      <c r="WM48" s="10">
        <v>0</v>
      </c>
      <c r="WN48" s="10">
        <v>0</v>
      </c>
      <c r="WO48" s="10">
        <v>0</v>
      </c>
      <c r="WP48" s="10">
        <v>0</v>
      </c>
      <c r="WQ48" s="10">
        <v>4</v>
      </c>
      <c r="WR48" s="10">
        <v>2</v>
      </c>
      <c r="WS48" s="10">
        <v>2</v>
      </c>
      <c r="WT48" s="10">
        <v>0</v>
      </c>
      <c r="WU48" s="10">
        <v>0</v>
      </c>
      <c r="WV48" s="10">
        <v>0</v>
      </c>
      <c r="WW48" s="10">
        <v>4</v>
      </c>
      <c r="WX48" s="10">
        <v>0</v>
      </c>
      <c r="WY48" s="10">
        <v>1</v>
      </c>
      <c r="WZ48" s="10">
        <v>2</v>
      </c>
      <c r="XA48" s="10">
        <v>0</v>
      </c>
      <c r="XB48" s="10">
        <v>0</v>
      </c>
      <c r="XC48" s="10">
        <v>0</v>
      </c>
      <c r="XD48" s="10">
        <v>1</v>
      </c>
      <c r="XE48" s="10">
        <v>0</v>
      </c>
      <c r="XF48" s="10">
        <v>0</v>
      </c>
      <c r="XG48" s="10">
        <v>0</v>
      </c>
      <c r="XH48" s="10">
        <v>0</v>
      </c>
      <c r="XI48" s="10">
        <v>0</v>
      </c>
      <c r="XJ48" s="10">
        <v>53</v>
      </c>
      <c r="XK48" s="10">
        <v>47</v>
      </c>
      <c r="XL48" s="10">
        <v>2</v>
      </c>
      <c r="XM48" s="10">
        <v>49</v>
      </c>
      <c r="XN48" s="10">
        <v>4</v>
      </c>
      <c r="XO48" s="10">
        <v>67</v>
      </c>
      <c r="XP48" s="10">
        <v>60</v>
      </c>
      <c r="XQ48" s="10">
        <v>2</v>
      </c>
      <c r="XR48" s="10">
        <v>62</v>
      </c>
      <c r="XS48" s="10">
        <v>5</v>
      </c>
    </row>
    <row r="49" spans="1:643" x14ac:dyDescent="0.25">
      <c r="A49" s="4" t="s">
        <v>65</v>
      </c>
      <c r="B49" s="10">
        <v>11</v>
      </c>
      <c r="C49" s="10">
        <v>27377</v>
      </c>
      <c r="D49" s="10">
        <v>4231</v>
      </c>
      <c r="E49" s="10">
        <v>1621</v>
      </c>
      <c r="F49" s="10">
        <v>5487</v>
      </c>
      <c r="G49" s="10">
        <v>5321</v>
      </c>
      <c r="H49" s="10">
        <v>4589</v>
      </c>
      <c r="I49" s="10">
        <v>4485</v>
      </c>
      <c r="J49" s="10">
        <v>1643</v>
      </c>
      <c r="K49" s="10">
        <v>10301</v>
      </c>
      <c r="L49" s="10">
        <v>16906</v>
      </c>
      <c r="M49" s="10">
        <v>54</v>
      </c>
      <c r="N49" s="10">
        <v>93</v>
      </c>
      <c r="O49" s="10">
        <v>23</v>
      </c>
      <c r="P49" s="10">
        <v>18849</v>
      </c>
      <c r="Q49" s="10">
        <v>8528</v>
      </c>
      <c r="R49" s="10">
        <v>16277</v>
      </c>
      <c r="S49" s="10">
        <v>9668</v>
      </c>
      <c r="T49" s="10">
        <v>246</v>
      </c>
      <c r="U49" s="10">
        <v>416</v>
      </c>
      <c r="V49" s="10">
        <v>96</v>
      </c>
      <c r="W49" s="10">
        <v>674</v>
      </c>
      <c r="X49" s="10">
        <v>11937</v>
      </c>
      <c r="Y49" s="10">
        <v>2923</v>
      </c>
      <c r="Z49" s="10">
        <v>811</v>
      </c>
      <c r="AA49" s="10">
        <v>2008</v>
      </c>
      <c r="AB49" s="10">
        <v>1955</v>
      </c>
      <c r="AC49" s="10">
        <v>1700</v>
      </c>
      <c r="AD49" s="10">
        <v>1865</v>
      </c>
      <c r="AE49" s="10">
        <v>675</v>
      </c>
      <c r="AF49" s="10">
        <v>5433</v>
      </c>
      <c r="AG49" s="10">
        <v>6460</v>
      </c>
      <c r="AH49" s="10">
        <v>21</v>
      </c>
      <c r="AI49" s="10">
        <v>16</v>
      </c>
      <c r="AJ49" s="10">
        <v>7</v>
      </c>
      <c r="AK49" s="10">
        <v>7881</v>
      </c>
      <c r="AL49" s="10">
        <v>4056</v>
      </c>
      <c r="AM49" s="10">
        <v>6680</v>
      </c>
      <c r="AN49" s="10">
        <v>4675</v>
      </c>
      <c r="AO49" s="10">
        <v>99</v>
      </c>
      <c r="AP49" s="10">
        <v>145</v>
      </c>
      <c r="AQ49" s="10">
        <v>29</v>
      </c>
      <c r="AR49" s="10">
        <v>309</v>
      </c>
      <c r="AS49" s="10">
        <v>3637</v>
      </c>
      <c r="AT49" s="10">
        <v>1109</v>
      </c>
      <c r="AU49" s="10">
        <v>338</v>
      </c>
      <c r="AV49" s="10">
        <v>490</v>
      </c>
      <c r="AW49" s="10">
        <v>551</v>
      </c>
      <c r="AX49" s="10">
        <v>417</v>
      </c>
      <c r="AY49" s="10">
        <v>502</v>
      </c>
      <c r="AZ49" s="10">
        <v>230</v>
      </c>
      <c r="BA49" s="10">
        <v>1614</v>
      </c>
      <c r="BB49" s="10">
        <v>2002</v>
      </c>
      <c r="BC49" s="10">
        <v>11</v>
      </c>
      <c r="BD49" s="10">
        <v>9</v>
      </c>
      <c r="BE49" s="10">
        <v>1</v>
      </c>
      <c r="BF49" s="10">
        <v>2577</v>
      </c>
      <c r="BG49" s="10">
        <v>1060</v>
      </c>
      <c r="BH49" s="10">
        <v>1852</v>
      </c>
      <c r="BI49" s="10">
        <v>1597</v>
      </c>
      <c r="BJ49" s="10">
        <v>62</v>
      </c>
      <c r="BK49" s="10">
        <v>19</v>
      </c>
      <c r="BL49" s="10">
        <v>7</v>
      </c>
      <c r="BM49" s="10">
        <v>100</v>
      </c>
      <c r="BN49" s="10">
        <v>117</v>
      </c>
      <c r="BO49" s="10">
        <v>0</v>
      </c>
      <c r="BP49" s="10">
        <v>2</v>
      </c>
      <c r="BQ49" s="10">
        <v>5</v>
      </c>
      <c r="BR49" s="10">
        <v>14</v>
      </c>
      <c r="BS49" s="10">
        <v>31</v>
      </c>
      <c r="BT49" s="10">
        <v>37</v>
      </c>
      <c r="BU49" s="10">
        <v>28</v>
      </c>
      <c r="BV49" s="10">
        <v>23</v>
      </c>
      <c r="BW49" s="10">
        <v>94</v>
      </c>
      <c r="BX49" s="10">
        <v>0</v>
      </c>
      <c r="BY49" s="10">
        <v>0</v>
      </c>
      <c r="BZ49" s="10">
        <v>0</v>
      </c>
      <c r="CA49" s="10">
        <v>105</v>
      </c>
      <c r="CB49" s="10">
        <v>12</v>
      </c>
      <c r="CC49" s="10">
        <v>52</v>
      </c>
      <c r="CD49" s="10">
        <v>58</v>
      </c>
      <c r="CE49" s="10">
        <v>4</v>
      </c>
      <c r="CF49" s="10">
        <v>1</v>
      </c>
      <c r="CG49" s="10">
        <v>0</v>
      </c>
      <c r="CH49" s="10">
        <v>2</v>
      </c>
      <c r="CI49" s="10">
        <v>15691</v>
      </c>
      <c r="CJ49" s="10">
        <v>4032</v>
      </c>
      <c r="CK49" s="10">
        <v>1151</v>
      </c>
      <c r="CL49" s="10">
        <v>2503</v>
      </c>
      <c r="CM49" s="10">
        <v>2520</v>
      </c>
      <c r="CN49" s="10">
        <v>2148</v>
      </c>
      <c r="CO49" s="10">
        <v>2404</v>
      </c>
      <c r="CP49" s="10">
        <v>933</v>
      </c>
      <c r="CQ49" s="10">
        <v>7070</v>
      </c>
      <c r="CR49" s="10">
        <v>8556</v>
      </c>
      <c r="CS49" s="10">
        <v>32</v>
      </c>
      <c r="CT49" s="10">
        <v>25</v>
      </c>
      <c r="CU49" s="10">
        <v>8</v>
      </c>
      <c r="CV49" s="10">
        <v>10563</v>
      </c>
      <c r="CW49" s="10">
        <v>5128</v>
      </c>
      <c r="CX49" s="10">
        <v>8584</v>
      </c>
      <c r="CY49" s="10">
        <v>6330</v>
      </c>
      <c r="CZ49" s="10">
        <v>165</v>
      </c>
      <c r="DA49" s="10">
        <v>165</v>
      </c>
      <c r="DB49" s="10">
        <v>36</v>
      </c>
      <c r="DC49" s="10">
        <v>411</v>
      </c>
      <c r="DD49" s="10">
        <v>11686</v>
      </c>
      <c r="DE49" s="10">
        <v>199</v>
      </c>
      <c r="DF49" s="10">
        <v>470</v>
      </c>
      <c r="DG49" s="10">
        <v>2984</v>
      </c>
      <c r="DH49" s="10">
        <v>2801</v>
      </c>
      <c r="DI49" s="10">
        <v>2441</v>
      </c>
      <c r="DJ49" s="10">
        <v>2081</v>
      </c>
      <c r="DK49" s="10">
        <v>710</v>
      </c>
      <c r="DL49" s="10">
        <v>3231</v>
      </c>
      <c r="DM49" s="10">
        <v>8350</v>
      </c>
      <c r="DN49" s="10">
        <v>22</v>
      </c>
      <c r="DO49" s="10">
        <v>68</v>
      </c>
      <c r="DP49" s="10">
        <v>15</v>
      </c>
      <c r="DQ49" s="10">
        <v>8286</v>
      </c>
      <c r="DR49" s="10">
        <v>3400</v>
      </c>
      <c r="DS49" s="10">
        <v>7693</v>
      </c>
      <c r="DT49" s="10">
        <v>3338</v>
      </c>
      <c r="DU49" s="10">
        <v>81</v>
      </c>
      <c r="DV49" s="10">
        <v>251</v>
      </c>
      <c r="DW49" s="10">
        <v>60</v>
      </c>
      <c r="DX49" s="10">
        <v>263</v>
      </c>
      <c r="DY49" s="10">
        <v>21022</v>
      </c>
      <c r="DZ49" s="10">
        <v>151</v>
      </c>
      <c r="EA49" s="10">
        <v>1261</v>
      </c>
      <c r="EB49" s="10">
        <v>4539</v>
      </c>
      <c r="EC49" s="10">
        <v>4608</v>
      </c>
      <c r="ED49" s="10">
        <v>4392</v>
      </c>
      <c r="EE49" s="10">
        <v>4445</v>
      </c>
      <c r="EF49" s="10">
        <v>1626</v>
      </c>
      <c r="EG49" s="10">
        <v>6424</v>
      </c>
      <c r="EH49" s="10">
        <v>14442</v>
      </c>
      <c r="EI49" s="10">
        <v>50</v>
      </c>
      <c r="EJ49" s="10">
        <v>86</v>
      </c>
      <c r="EK49" s="10">
        <v>20</v>
      </c>
      <c r="EL49" s="10">
        <v>15443</v>
      </c>
      <c r="EM49" s="10">
        <v>5579</v>
      </c>
      <c r="EN49" s="10">
        <v>12865</v>
      </c>
      <c r="EO49" s="10">
        <v>7067</v>
      </c>
      <c r="EP49" s="10">
        <v>163</v>
      </c>
      <c r="EQ49" s="10">
        <v>371</v>
      </c>
      <c r="ER49" s="10">
        <v>87</v>
      </c>
      <c r="ES49" s="10">
        <v>469</v>
      </c>
      <c r="ET49" s="10">
        <v>7577</v>
      </c>
      <c r="EU49" s="10">
        <v>102</v>
      </c>
      <c r="EV49" s="10">
        <v>574</v>
      </c>
      <c r="EW49" s="10">
        <v>1316</v>
      </c>
      <c r="EX49" s="10">
        <v>1492</v>
      </c>
      <c r="EY49" s="10">
        <v>1590</v>
      </c>
      <c r="EZ49" s="10">
        <v>1838</v>
      </c>
      <c r="FA49" s="10">
        <v>665</v>
      </c>
      <c r="FB49" s="10">
        <v>2774</v>
      </c>
      <c r="FC49" s="10">
        <v>4767</v>
      </c>
      <c r="FD49" s="10">
        <v>18</v>
      </c>
      <c r="FE49" s="10">
        <v>13</v>
      </c>
      <c r="FF49" s="10">
        <v>5</v>
      </c>
      <c r="FG49" s="10">
        <v>5574</v>
      </c>
      <c r="FH49" s="10">
        <v>2003</v>
      </c>
      <c r="FI49" s="10">
        <v>4380</v>
      </c>
      <c r="FJ49" s="10">
        <v>2835</v>
      </c>
      <c r="FK49" s="10">
        <v>54</v>
      </c>
      <c r="FL49" s="10">
        <v>108</v>
      </c>
      <c r="FM49" s="10">
        <v>20</v>
      </c>
      <c r="FN49" s="10">
        <v>180</v>
      </c>
      <c r="FO49" s="10">
        <v>2003</v>
      </c>
      <c r="FP49" s="10">
        <v>40</v>
      </c>
      <c r="FQ49" s="10">
        <v>239</v>
      </c>
      <c r="FR49" s="10">
        <v>273</v>
      </c>
      <c r="FS49" s="10">
        <v>364</v>
      </c>
      <c r="FT49" s="10">
        <v>364</v>
      </c>
      <c r="FU49" s="10">
        <v>494</v>
      </c>
      <c r="FV49" s="10">
        <v>229</v>
      </c>
      <c r="FW49" s="10">
        <v>602</v>
      </c>
      <c r="FX49" s="10">
        <v>1386</v>
      </c>
      <c r="FY49" s="10">
        <v>10</v>
      </c>
      <c r="FZ49" s="10">
        <v>5</v>
      </c>
      <c r="GA49" s="10">
        <v>0</v>
      </c>
      <c r="GB49" s="10">
        <v>1665</v>
      </c>
      <c r="GC49" s="10">
        <v>338</v>
      </c>
      <c r="GD49" s="10">
        <v>1004</v>
      </c>
      <c r="GE49" s="10">
        <v>922</v>
      </c>
      <c r="GF49" s="10">
        <v>24</v>
      </c>
      <c r="GG49" s="10">
        <v>14</v>
      </c>
      <c r="GH49" s="10">
        <v>7</v>
      </c>
      <c r="GI49" s="10">
        <v>32</v>
      </c>
      <c r="GJ49" s="10">
        <v>117</v>
      </c>
      <c r="GK49" s="10">
        <v>0</v>
      </c>
      <c r="GL49" s="10">
        <v>2</v>
      </c>
      <c r="GM49" s="10">
        <v>5</v>
      </c>
      <c r="GN49" s="10">
        <v>14</v>
      </c>
      <c r="GO49" s="10">
        <v>31</v>
      </c>
      <c r="GP49" s="10">
        <v>37</v>
      </c>
      <c r="GQ49" s="10">
        <v>28</v>
      </c>
      <c r="GR49" s="10">
        <v>23</v>
      </c>
      <c r="GS49" s="10">
        <v>94</v>
      </c>
      <c r="GT49" s="10">
        <v>0</v>
      </c>
      <c r="GU49" s="10">
        <v>0</v>
      </c>
      <c r="GV49" s="10">
        <v>0</v>
      </c>
      <c r="GW49" s="10">
        <v>105</v>
      </c>
      <c r="GX49" s="10">
        <v>12</v>
      </c>
      <c r="GY49" s="10">
        <v>52</v>
      </c>
      <c r="GZ49" s="10">
        <v>58</v>
      </c>
      <c r="HA49" s="10">
        <v>4</v>
      </c>
      <c r="HB49" s="10">
        <v>1</v>
      </c>
      <c r="HC49" s="10">
        <v>0</v>
      </c>
      <c r="HD49" s="10">
        <v>2</v>
      </c>
      <c r="HE49" s="10">
        <v>9697</v>
      </c>
      <c r="HF49" s="10">
        <v>142</v>
      </c>
      <c r="HG49" s="10">
        <v>815</v>
      </c>
      <c r="HH49" s="10">
        <v>1594</v>
      </c>
      <c r="HI49" s="10">
        <v>1870</v>
      </c>
      <c r="HJ49" s="10">
        <v>1985</v>
      </c>
      <c r="HK49" s="10">
        <v>2369</v>
      </c>
      <c r="HL49" s="10">
        <v>922</v>
      </c>
      <c r="HM49" s="10">
        <v>3399</v>
      </c>
      <c r="HN49" s="10">
        <v>6247</v>
      </c>
      <c r="HO49" s="10">
        <v>28</v>
      </c>
      <c r="HP49" s="10">
        <v>18</v>
      </c>
      <c r="HQ49" s="10">
        <v>5</v>
      </c>
      <c r="HR49" s="10">
        <v>7344</v>
      </c>
      <c r="HS49" s="10">
        <v>2353</v>
      </c>
      <c r="HT49" s="10">
        <v>5436</v>
      </c>
      <c r="HU49" s="10">
        <v>3815</v>
      </c>
      <c r="HV49" s="10">
        <v>82</v>
      </c>
      <c r="HW49" s="10">
        <v>123</v>
      </c>
      <c r="HX49" s="10">
        <v>27</v>
      </c>
      <c r="HY49" s="10">
        <v>214</v>
      </c>
      <c r="HZ49" s="10">
        <v>11325</v>
      </c>
      <c r="IA49" s="10">
        <v>9</v>
      </c>
      <c r="IB49" s="10">
        <v>446</v>
      </c>
      <c r="IC49" s="10">
        <v>2945</v>
      </c>
      <c r="ID49" s="10">
        <v>2738</v>
      </c>
      <c r="IE49" s="10">
        <v>2407</v>
      </c>
      <c r="IF49" s="10">
        <v>2076</v>
      </c>
      <c r="IG49" s="10">
        <v>704</v>
      </c>
      <c r="IH49" s="10">
        <v>3025</v>
      </c>
      <c r="II49" s="10">
        <v>8195</v>
      </c>
      <c r="IJ49" s="10">
        <v>22</v>
      </c>
      <c r="IK49" s="10">
        <v>68</v>
      </c>
      <c r="IL49" s="10">
        <v>15</v>
      </c>
      <c r="IM49" s="10">
        <v>8099</v>
      </c>
      <c r="IN49" s="10">
        <v>3226</v>
      </c>
      <c r="IO49" s="10">
        <v>7429</v>
      </c>
      <c r="IP49" s="10">
        <v>3252</v>
      </c>
      <c r="IQ49" s="10">
        <v>81</v>
      </c>
      <c r="IR49" s="10">
        <v>248</v>
      </c>
      <c r="IS49" s="10">
        <v>60</v>
      </c>
      <c r="IT49" s="10">
        <v>255</v>
      </c>
      <c r="IU49" s="10">
        <v>6355</v>
      </c>
      <c r="IV49" s="10">
        <v>4080</v>
      </c>
      <c r="IW49" s="10">
        <v>360</v>
      </c>
      <c r="IX49" s="10">
        <v>948</v>
      </c>
      <c r="IY49" s="10">
        <v>713</v>
      </c>
      <c r="IZ49" s="10">
        <v>197</v>
      </c>
      <c r="JA49" s="10">
        <v>40</v>
      </c>
      <c r="JB49" s="10">
        <v>17</v>
      </c>
      <c r="JC49" s="10">
        <v>3877</v>
      </c>
      <c r="JD49" s="10">
        <v>2464</v>
      </c>
      <c r="JE49" s="10">
        <v>4</v>
      </c>
      <c r="JF49" s="10">
        <v>7</v>
      </c>
      <c r="JG49" s="10">
        <v>3</v>
      </c>
      <c r="JH49" s="10">
        <v>3406</v>
      </c>
      <c r="JI49" s="10">
        <v>2949</v>
      </c>
      <c r="JJ49" s="10">
        <v>3412</v>
      </c>
      <c r="JK49" s="10">
        <v>2601</v>
      </c>
      <c r="JL49" s="10">
        <v>83</v>
      </c>
      <c r="JM49" s="10">
        <v>45</v>
      </c>
      <c r="JN49" s="10">
        <v>9</v>
      </c>
      <c r="JO49" s="10">
        <v>205</v>
      </c>
      <c r="JP49" s="10">
        <v>4360</v>
      </c>
      <c r="JQ49" s="10">
        <v>2821</v>
      </c>
      <c r="JR49" s="10">
        <v>237</v>
      </c>
      <c r="JS49" s="10">
        <v>692</v>
      </c>
      <c r="JT49" s="10">
        <v>463</v>
      </c>
      <c r="JU49" s="10">
        <v>110</v>
      </c>
      <c r="JV49" s="10">
        <v>27</v>
      </c>
      <c r="JW49" s="10">
        <v>10</v>
      </c>
      <c r="JX49" s="10">
        <v>2659</v>
      </c>
      <c r="JY49" s="10">
        <v>1693</v>
      </c>
      <c r="JZ49" s="10">
        <v>3</v>
      </c>
      <c r="KA49" s="10">
        <v>3</v>
      </c>
      <c r="KB49" s="10">
        <v>2</v>
      </c>
      <c r="KC49" s="10">
        <v>2307</v>
      </c>
      <c r="KD49" s="10">
        <v>2053</v>
      </c>
      <c r="KE49" s="10">
        <v>2300</v>
      </c>
      <c r="KF49" s="10">
        <v>1840</v>
      </c>
      <c r="KG49" s="10">
        <v>45</v>
      </c>
      <c r="KH49" s="10">
        <v>37</v>
      </c>
      <c r="KI49" s="10">
        <v>9</v>
      </c>
      <c r="KJ49" s="10">
        <v>129</v>
      </c>
      <c r="KK49" s="10">
        <v>1634</v>
      </c>
      <c r="KL49" s="10">
        <v>1069</v>
      </c>
      <c r="KM49" s="10">
        <v>99</v>
      </c>
      <c r="KN49" s="10">
        <v>217</v>
      </c>
      <c r="KO49" s="10">
        <v>187</v>
      </c>
      <c r="KP49" s="10">
        <v>53</v>
      </c>
      <c r="KQ49" s="10">
        <v>8</v>
      </c>
      <c r="KR49" s="10">
        <v>1</v>
      </c>
      <c r="KS49" s="10">
        <v>1012</v>
      </c>
      <c r="KT49" s="10">
        <v>616</v>
      </c>
      <c r="KU49" s="10">
        <v>1</v>
      </c>
      <c r="KV49" s="10">
        <v>4</v>
      </c>
      <c r="KW49" s="10">
        <v>1</v>
      </c>
      <c r="KX49" s="10">
        <v>912</v>
      </c>
      <c r="KY49" s="10">
        <v>722</v>
      </c>
      <c r="KZ49" s="10">
        <v>848</v>
      </c>
      <c r="LA49" s="10">
        <v>675</v>
      </c>
      <c r="LB49" s="10">
        <v>38</v>
      </c>
      <c r="LC49" s="10">
        <v>5</v>
      </c>
      <c r="LD49" s="10">
        <v>0</v>
      </c>
      <c r="LE49" s="10">
        <v>68</v>
      </c>
      <c r="LF49" s="10">
        <v>5994</v>
      </c>
      <c r="LG49" s="10">
        <v>3890</v>
      </c>
      <c r="LH49" s="10">
        <v>336</v>
      </c>
      <c r="LI49" s="10">
        <v>909</v>
      </c>
      <c r="LJ49" s="10">
        <v>650</v>
      </c>
      <c r="LK49" s="10">
        <v>163</v>
      </c>
      <c r="LL49" s="10">
        <v>35</v>
      </c>
      <c r="LM49" s="10">
        <v>11</v>
      </c>
      <c r="LN49" s="10">
        <v>3671</v>
      </c>
      <c r="LO49" s="10">
        <v>2309</v>
      </c>
      <c r="LP49" s="10">
        <v>4</v>
      </c>
      <c r="LQ49" s="10">
        <v>7</v>
      </c>
      <c r="LR49" s="10">
        <v>3</v>
      </c>
      <c r="LS49" s="10">
        <v>3219</v>
      </c>
      <c r="LT49" s="10">
        <v>2775</v>
      </c>
      <c r="LU49" s="10">
        <v>3148</v>
      </c>
      <c r="LV49" s="10">
        <v>2515</v>
      </c>
      <c r="LW49" s="10">
        <v>83</v>
      </c>
      <c r="LX49" s="10">
        <v>42</v>
      </c>
      <c r="LY49" s="10">
        <v>9</v>
      </c>
      <c r="LZ49" s="10">
        <v>197</v>
      </c>
      <c r="MA49" s="10">
        <v>361</v>
      </c>
      <c r="MB49" s="10">
        <v>190</v>
      </c>
      <c r="MC49" s="10">
        <v>24</v>
      </c>
      <c r="MD49" s="10">
        <v>39</v>
      </c>
      <c r="ME49" s="10">
        <v>63</v>
      </c>
      <c r="MF49" s="10">
        <v>34</v>
      </c>
      <c r="MG49" s="10">
        <v>5</v>
      </c>
      <c r="MH49" s="10">
        <v>6</v>
      </c>
      <c r="MI49" s="10">
        <v>206</v>
      </c>
      <c r="MJ49" s="10">
        <v>155</v>
      </c>
      <c r="MK49" s="10">
        <v>0</v>
      </c>
      <c r="ML49" s="10">
        <v>0</v>
      </c>
      <c r="MM49" s="10">
        <v>0</v>
      </c>
      <c r="MN49" s="10">
        <v>187</v>
      </c>
      <c r="MO49" s="10">
        <v>174</v>
      </c>
      <c r="MP49" s="10">
        <v>264</v>
      </c>
      <c r="MQ49" s="10">
        <v>86</v>
      </c>
      <c r="MR49" s="10">
        <v>0</v>
      </c>
      <c r="MS49" s="10">
        <v>3</v>
      </c>
      <c r="MT49" s="10">
        <v>0</v>
      </c>
      <c r="MU49" s="10">
        <v>8</v>
      </c>
      <c r="MV49" s="10">
        <v>1944</v>
      </c>
      <c r="MW49" s="10">
        <v>1336</v>
      </c>
      <c r="MX49" s="10">
        <v>509</v>
      </c>
      <c r="MY49" s="10">
        <v>1845</v>
      </c>
      <c r="MZ49" s="10">
        <v>99</v>
      </c>
      <c r="NA49" s="10">
        <v>4886</v>
      </c>
      <c r="NB49" s="10">
        <v>1603</v>
      </c>
      <c r="NC49" s="10">
        <v>53</v>
      </c>
      <c r="ND49" s="10">
        <v>1656</v>
      </c>
      <c r="NE49" s="10">
        <v>3230</v>
      </c>
      <c r="NF49" s="10">
        <v>4691</v>
      </c>
      <c r="NG49" s="10">
        <v>1427</v>
      </c>
      <c r="NH49" s="10">
        <v>53</v>
      </c>
      <c r="NI49" s="10">
        <v>1480</v>
      </c>
      <c r="NJ49" s="10">
        <v>3211</v>
      </c>
      <c r="NK49" s="10">
        <v>195</v>
      </c>
      <c r="NL49" s="10">
        <v>176</v>
      </c>
      <c r="NM49" s="10">
        <v>176</v>
      </c>
      <c r="NN49" s="10">
        <v>19</v>
      </c>
      <c r="NO49" s="10">
        <v>2036</v>
      </c>
      <c r="NP49" s="10">
        <v>210</v>
      </c>
      <c r="NQ49" s="10">
        <v>1815</v>
      </c>
      <c r="NR49" s="10">
        <v>2</v>
      </c>
      <c r="NS49" s="10">
        <v>8</v>
      </c>
      <c r="NT49" s="10">
        <v>1</v>
      </c>
      <c r="NU49" s="10">
        <v>1710</v>
      </c>
      <c r="NV49" s="10">
        <v>326</v>
      </c>
      <c r="NW49" s="10">
        <v>1149</v>
      </c>
      <c r="NX49" s="10">
        <v>768</v>
      </c>
      <c r="NY49" s="10">
        <v>11</v>
      </c>
      <c r="NZ49" s="10">
        <v>47</v>
      </c>
      <c r="OA49" s="10">
        <v>8</v>
      </c>
      <c r="OB49" s="10">
        <v>53</v>
      </c>
      <c r="OC49" s="10">
        <v>628</v>
      </c>
      <c r="OD49" s="10">
        <v>80</v>
      </c>
      <c r="OE49" s="10">
        <v>547</v>
      </c>
      <c r="OF49" s="10">
        <v>0</v>
      </c>
      <c r="OG49" s="10">
        <v>0</v>
      </c>
      <c r="OH49" s="10">
        <v>1</v>
      </c>
      <c r="OI49" s="10">
        <v>541</v>
      </c>
      <c r="OJ49" s="10">
        <v>87</v>
      </c>
      <c r="OK49" s="10">
        <v>348</v>
      </c>
      <c r="OL49" s="10">
        <v>252</v>
      </c>
      <c r="OM49" s="10">
        <v>2</v>
      </c>
      <c r="ON49" s="10">
        <v>4</v>
      </c>
      <c r="OO49" s="10">
        <v>2</v>
      </c>
      <c r="OP49" s="10">
        <v>20</v>
      </c>
      <c r="OQ49" s="10">
        <v>499</v>
      </c>
      <c r="OR49" s="10">
        <v>40</v>
      </c>
      <c r="OS49" s="10">
        <v>457</v>
      </c>
      <c r="OT49" s="10">
        <v>2</v>
      </c>
      <c r="OU49" s="10">
        <v>0</v>
      </c>
      <c r="OV49" s="10">
        <v>0</v>
      </c>
      <c r="OW49" s="10">
        <v>435</v>
      </c>
      <c r="OX49" s="10">
        <v>64</v>
      </c>
      <c r="OY49" s="10">
        <v>263</v>
      </c>
      <c r="OZ49" s="10">
        <v>221</v>
      </c>
      <c r="PA49" s="10">
        <v>3</v>
      </c>
      <c r="PB49" s="10">
        <v>4</v>
      </c>
      <c r="PC49" s="10">
        <v>0</v>
      </c>
      <c r="PD49" s="10">
        <v>8</v>
      </c>
      <c r="PE49" s="10">
        <v>80</v>
      </c>
      <c r="PF49" s="10">
        <v>5</v>
      </c>
      <c r="PG49" s="10">
        <v>75</v>
      </c>
      <c r="PH49" s="10">
        <v>0</v>
      </c>
      <c r="PI49" s="10">
        <v>0</v>
      </c>
      <c r="PJ49" s="10">
        <v>0</v>
      </c>
      <c r="PK49" s="10">
        <v>71</v>
      </c>
      <c r="PL49" s="10">
        <v>9</v>
      </c>
      <c r="PM49" s="10">
        <v>35</v>
      </c>
      <c r="PN49" s="10">
        <v>43</v>
      </c>
      <c r="PO49" s="10">
        <v>0</v>
      </c>
      <c r="PP49" s="10">
        <v>0</v>
      </c>
      <c r="PQ49" s="10">
        <v>0</v>
      </c>
      <c r="PR49" s="10">
        <v>2</v>
      </c>
      <c r="PS49" s="10">
        <v>1207</v>
      </c>
      <c r="PT49" s="10">
        <v>125</v>
      </c>
      <c r="PU49" s="10">
        <v>1079</v>
      </c>
      <c r="PV49" s="10">
        <v>2</v>
      </c>
      <c r="PW49" s="10">
        <v>0</v>
      </c>
      <c r="PX49" s="10">
        <v>1</v>
      </c>
      <c r="PY49" s="10">
        <v>1047</v>
      </c>
      <c r="PZ49" s="10">
        <v>160</v>
      </c>
      <c r="QA49" s="10">
        <v>646</v>
      </c>
      <c r="QB49" s="10">
        <v>516</v>
      </c>
      <c r="QC49" s="10">
        <v>5</v>
      </c>
      <c r="QD49" s="10">
        <v>8</v>
      </c>
      <c r="QE49" s="10">
        <v>2</v>
      </c>
      <c r="QF49" s="10">
        <v>30</v>
      </c>
      <c r="QG49" s="10">
        <v>829</v>
      </c>
      <c r="QH49" s="10">
        <v>85</v>
      </c>
      <c r="QI49" s="10">
        <v>736</v>
      </c>
      <c r="QJ49" s="10">
        <v>0</v>
      </c>
      <c r="QK49" s="10">
        <v>8</v>
      </c>
      <c r="QL49" s="10">
        <v>0</v>
      </c>
      <c r="QM49" s="10">
        <v>663</v>
      </c>
      <c r="QN49" s="10">
        <v>166</v>
      </c>
      <c r="QO49" s="10">
        <v>503</v>
      </c>
      <c r="QP49" s="10">
        <v>252</v>
      </c>
      <c r="QQ49" s="10">
        <v>6</v>
      </c>
      <c r="QR49" s="10">
        <v>39</v>
      </c>
      <c r="QS49" s="10">
        <v>6</v>
      </c>
      <c r="QT49" s="10">
        <v>23</v>
      </c>
      <c r="QU49" s="10">
        <v>1358</v>
      </c>
      <c r="QV49" s="10">
        <v>540</v>
      </c>
      <c r="QW49" s="10">
        <v>784</v>
      </c>
      <c r="QX49" s="10">
        <v>10</v>
      </c>
      <c r="QY49" s="10">
        <v>17</v>
      </c>
      <c r="QZ49" s="10">
        <v>7</v>
      </c>
      <c r="RA49" s="10">
        <v>805</v>
      </c>
      <c r="RB49" s="10">
        <v>553</v>
      </c>
      <c r="RC49" s="10">
        <v>795</v>
      </c>
      <c r="RD49" s="10">
        <v>496</v>
      </c>
      <c r="RE49" s="10">
        <v>7</v>
      </c>
      <c r="RF49" s="10">
        <v>13</v>
      </c>
      <c r="RG49" s="10">
        <v>2</v>
      </c>
      <c r="RH49" s="10">
        <v>45</v>
      </c>
      <c r="RI49" s="10">
        <v>646</v>
      </c>
      <c r="RJ49" s="10">
        <v>266</v>
      </c>
      <c r="RK49" s="10">
        <v>371</v>
      </c>
      <c r="RL49" s="10">
        <v>2</v>
      </c>
      <c r="RM49" s="10">
        <v>6</v>
      </c>
      <c r="RN49" s="10">
        <v>1</v>
      </c>
      <c r="RO49" s="10">
        <v>406</v>
      </c>
      <c r="RP49" s="10">
        <v>240</v>
      </c>
      <c r="RQ49" s="10">
        <v>351</v>
      </c>
      <c r="RR49" s="10">
        <v>264</v>
      </c>
      <c r="RS49" s="10">
        <v>3</v>
      </c>
      <c r="RT49" s="10">
        <v>8</v>
      </c>
      <c r="RU49" s="10">
        <v>2</v>
      </c>
      <c r="RV49" s="10">
        <v>18</v>
      </c>
      <c r="RW49" s="10">
        <v>279</v>
      </c>
      <c r="RX49" s="10">
        <v>128</v>
      </c>
      <c r="RY49" s="10">
        <v>143</v>
      </c>
      <c r="RZ49" s="10">
        <v>4</v>
      </c>
      <c r="SA49" s="10">
        <v>4</v>
      </c>
      <c r="SB49" s="10">
        <v>0</v>
      </c>
      <c r="SC49" s="10">
        <v>183</v>
      </c>
      <c r="SD49" s="10">
        <v>96</v>
      </c>
      <c r="SE49" s="10">
        <v>144</v>
      </c>
      <c r="SF49" s="10">
        <v>119</v>
      </c>
      <c r="SG49" s="10">
        <v>3</v>
      </c>
      <c r="SH49" s="10">
        <v>0</v>
      </c>
      <c r="SI49" s="10">
        <v>0</v>
      </c>
      <c r="SJ49" s="10">
        <v>13</v>
      </c>
      <c r="SK49" s="10">
        <v>2</v>
      </c>
      <c r="SL49" s="10">
        <v>1</v>
      </c>
      <c r="SM49" s="10">
        <v>1</v>
      </c>
      <c r="SN49" s="10">
        <v>0</v>
      </c>
      <c r="SO49" s="10">
        <v>0</v>
      </c>
      <c r="SP49" s="10">
        <v>0</v>
      </c>
      <c r="SQ49" s="10">
        <v>2</v>
      </c>
      <c r="SR49" s="10">
        <v>0</v>
      </c>
      <c r="SS49" s="10">
        <v>0</v>
      </c>
      <c r="ST49" s="10">
        <v>2</v>
      </c>
      <c r="SU49" s="10">
        <v>0</v>
      </c>
      <c r="SV49" s="10">
        <v>0</v>
      </c>
      <c r="SW49" s="10">
        <v>0</v>
      </c>
      <c r="SX49" s="10">
        <v>0</v>
      </c>
      <c r="SY49" s="10">
        <v>927</v>
      </c>
      <c r="SZ49" s="10">
        <v>395</v>
      </c>
      <c r="TA49" s="10">
        <v>515</v>
      </c>
      <c r="TB49" s="10">
        <v>6</v>
      </c>
      <c r="TC49" s="10">
        <v>10</v>
      </c>
      <c r="TD49" s="10">
        <v>1</v>
      </c>
      <c r="TE49" s="10">
        <v>591</v>
      </c>
      <c r="TF49" s="10">
        <v>336</v>
      </c>
      <c r="TG49" s="10">
        <v>495</v>
      </c>
      <c r="TH49" s="10">
        <v>385</v>
      </c>
      <c r="TI49" s="10">
        <v>6</v>
      </c>
      <c r="TJ49" s="10">
        <v>8</v>
      </c>
      <c r="TK49" s="10">
        <v>2</v>
      </c>
      <c r="TL49" s="10">
        <v>31</v>
      </c>
      <c r="TM49" s="10">
        <v>431</v>
      </c>
      <c r="TN49" s="10">
        <v>145</v>
      </c>
      <c r="TO49" s="10">
        <v>269</v>
      </c>
      <c r="TP49" s="10">
        <v>4</v>
      </c>
      <c r="TQ49" s="10">
        <v>7</v>
      </c>
      <c r="TR49" s="10">
        <v>6</v>
      </c>
      <c r="TS49" s="10">
        <v>214</v>
      </c>
      <c r="TT49" s="10">
        <v>217</v>
      </c>
      <c r="TU49" s="10">
        <v>300</v>
      </c>
      <c r="TV49" s="10">
        <v>111</v>
      </c>
      <c r="TW49" s="10">
        <v>1</v>
      </c>
      <c r="TX49" s="10">
        <v>5</v>
      </c>
      <c r="TY49" s="10">
        <v>0</v>
      </c>
      <c r="TZ49" s="10">
        <v>14</v>
      </c>
      <c r="UA49" s="10">
        <v>145</v>
      </c>
      <c r="UB49" s="10">
        <v>96</v>
      </c>
      <c r="UC49" s="10">
        <v>40</v>
      </c>
      <c r="UD49" s="10">
        <v>0</v>
      </c>
      <c r="UE49" s="10">
        <v>136</v>
      </c>
      <c r="UF49" s="10">
        <v>9</v>
      </c>
      <c r="UG49" s="10">
        <v>1213</v>
      </c>
      <c r="UH49" s="10">
        <v>550</v>
      </c>
      <c r="UI49" s="10">
        <v>239</v>
      </c>
      <c r="UJ49" s="10">
        <v>2</v>
      </c>
      <c r="UK49" s="10">
        <v>791</v>
      </c>
      <c r="UL49" s="10">
        <v>422</v>
      </c>
      <c r="UM49" s="10">
        <v>231</v>
      </c>
      <c r="UN49" s="10">
        <v>213</v>
      </c>
      <c r="UO49" s="10">
        <v>18</v>
      </c>
      <c r="UP49" s="10">
        <v>0</v>
      </c>
      <c r="UQ49" s="10">
        <v>0</v>
      </c>
      <c r="UR49" s="10">
        <v>0</v>
      </c>
      <c r="US49" s="10">
        <v>139</v>
      </c>
      <c r="UT49" s="10">
        <v>92</v>
      </c>
      <c r="UU49" s="10">
        <v>109</v>
      </c>
      <c r="UV49" s="10">
        <v>113</v>
      </c>
      <c r="UW49" s="10">
        <v>1</v>
      </c>
      <c r="UX49" s="10">
        <v>0</v>
      </c>
      <c r="UY49" s="10">
        <v>0</v>
      </c>
      <c r="UZ49" s="10">
        <v>8</v>
      </c>
      <c r="VA49" s="10">
        <v>146</v>
      </c>
      <c r="VB49" s="10">
        <v>131</v>
      </c>
      <c r="VC49" s="10">
        <v>15</v>
      </c>
      <c r="VD49" s="10">
        <v>0</v>
      </c>
      <c r="VE49" s="10">
        <v>0</v>
      </c>
      <c r="VF49" s="10">
        <v>0</v>
      </c>
      <c r="VG49" s="10">
        <v>79</v>
      </c>
      <c r="VH49" s="10">
        <v>67</v>
      </c>
      <c r="VI49" s="10">
        <v>78</v>
      </c>
      <c r="VJ49" s="10">
        <v>65</v>
      </c>
      <c r="VK49" s="10">
        <v>0</v>
      </c>
      <c r="VL49" s="10">
        <v>0</v>
      </c>
      <c r="VM49" s="10">
        <v>0</v>
      </c>
      <c r="VN49" s="10">
        <v>3</v>
      </c>
      <c r="VO49" s="10">
        <v>77</v>
      </c>
      <c r="VP49" s="10">
        <v>77</v>
      </c>
      <c r="VQ49" s="10">
        <v>0</v>
      </c>
      <c r="VR49" s="10">
        <v>0</v>
      </c>
      <c r="VS49" s="10">
        <v>0</v>
      </c>
      <c r="VT49" s="10">
        <v>0</v>
      </c>
      <c r="VU49" s="10">
        <v>52</v>
      </c>
      <c r="VV49" s="10">
        <v>25</v>
      </c>
      <c r="VW49" s="10">
        <v>23</v>
      </c>
      <c r="VX49" s="10">
        <v>48</v>
      </c>
      <c r="VY49" s="10">
        <v>1</v>
      </c>
      <c r="VZ49" s="10">
        <v>0</v>
      </c>
      <c r="WA49" s="10">
        <v>0</v>
      </c>
      <c r="WB49" s="10">
        <v>5</v>
      </c>
      <c r="WC49" s="10">
        <v>223</v>
      </c>
      <c r="WD49" s="10">
        <v>208</v>
      </c>
      <c r="WE49" s="10">
        <v>15</v>
      </c>
      <c r="WF49" s="10">
        <v>0</v>
      </c>
      <c r="WG49" s="10">
        <v>0</v>
      </c>
      <c r="WH49" s="10">
        <v>0</v>
      </c>
      <c r="WI49" s="10">
        <v>131</v>
      </c>
      <c r="WJ49" s="10">
        <v>92</v>
      </c>
      <c r="WK49" s="10">
        <v>101</v>
      </c>
      <c r="WL49" s="10">
        <v>113</v>
      </c>
      <c r="WM49" s="10">
        <v>1</v>
      </c>
      <c r="WN49" s="10">
        <v>0</v>
      </c>
      <c r="WO49" s="10">
        <v>0</v>
      </c>
      <c r="WP49" s="10">
        <v>8</v>
      </c>
      <c r="WQ49" s="10">
        <v>8</v>
      </c>
      <c r="WR49" s="10">
        <v>5</v>
      </c>
      <c r="WS49" s="10">
        <v>3</v>
      </c>
      <c r="WT49" s="10">
        <v>0</v>
      </c>
      <c r="WU49" s="10">
        <v>0</v>
      </c>
      <c r="WV49" s="10">
        <v>0</v>
      </c>
      <c r="WW49" s="10">
        <v>8</v>
      </c>
      <c r="WX49" s="10">
        <v>0</v>
      </c>
      <c r="WY49" s="10">
        <v>8</v>
      </c>
      <c r="WZ49" s="10">
        <v>0</v>
      </c>
      <c r="XA49" s="10">
        <v>0</v>
      </c>
      <c r="XB49" s="10">
        <v>0</v>
      </c>
      <c r="XC49" s="10">
        <v>0</v>
      </c>
      <c r="XD49" s="10">
        <v>0</v>
      </c>
      <c r="XE49" s="10">
        <v>3</v>
      </c>
      <c r="XF49" s="10">
        <v>3</v>
      </c>
      <c r="XG49" s="10">
        <v>0</v>
      </c>
      <c r="XH49" s="10">
        <v>3</v>
      </c>
      <c r="XI49" s="10">
        <v>0</v>
      </c>
      <c r="XJ49" s="10">
        <v>228</v>
      </c>
      <c r="XK49" s="10">
        <v>143</v>
      </c>
      <c r="XL49" s="10">
        <v>77</v>
      </c>
      <c r="XM49" s="10">
        <v>220</v>
      </c>
      <c r="XN49" s="10">
        <v>8</v>
      </c>
      <c r="XO49" s="10">
        <v>342</v>
      </c>
      <c r="XP49" s="10">
        <v>226</v>
      </c>
      <c r="XQ49" s="10">
        <v>104</v>
      </c>
      <c r="XR49" s="10">
        <v>330</v>
      </c>
      <c r="XS49" s="10">
        <v>12</v>
      </c>
    </row>
    <row r="50" spans="1:643" x14ac:dyDescent="0.25">
      <c r="A50" s="4" t="s">
        <v>66</v>
      </c>
      <c r="B50" s="10">
        <v>3</v>
      </c>
      <c r="C50" s="10">
        <v>3687</v>
      </c>
      <c r="D50" s="10">
        <v>605</v>
      </c>
      <c r="E50" s="10">
        <v>218</v>
      </c>
      <c r="F50" s="10">
        <v>534</v>
      </c>
      <c r="G50" s="10">
        <v>829</v>
      </c>
      <c r="H50" s="10">
        <v>647</v>
      </c>
      <c r="I50" s="10">
        <v>614</v>
      </c>
      <c r="J50" s="10">
        <v>240</v>
      </c>
      <c r="K50" s="10">
        <v>1385</v>
      </c>
      <c r="L50" s="10">
        <v>2235</v>
      </c>
      <c r="M50" s="10">
        <v>15</v>
      </c>
      <c r="N50" s="10">
        <v>49</v>
      </c>
      <c r="O50" s="10">
        <v>3</v>
      </c>
      <c r="P50" s="10">
        <v>2826</v>
      </c>
      <c r="Q50" s="10">
        <v>861</v>
      </c>
      <c r="R50" s="10">
        <v>2805</v>
      </c>
      <c r="S50" s="10">
        <v>329</v>
      </c>
      <c r="T50" s="10">
        <v>39</v>
      </c>
      <c r="U50" s="10">
        <v>218</v>
      </c>
      <c r="V50" s="10">
        <v>95</v>
      </c>
      <c r="W50" s="10">
        <v>201</v>
      </c>
      <c r="X50" s="10">
        <v>2237</v>
      </c>
      <c r="Y50" s="10">
        <v>362</v>
      </c>
      <c r="Z50" s="10">
        <v>113</v>
      </c>
      <c r="AA50" s="10">
        <v>327</v>
      </c>
      <c r="AB50" s="10">
        <v>444</v>
      </c>
      <c r="AC50" s="10">
        <v>410</v>
      </c>
      <c r="AD50" s="10">
        <v>426</v>
      </c>
      <c r="AE50" s="10">
        <v>155</v>
      </c>
      <c r="AF50" s="10">
        <v>888</v>
      </c>
      <c r="AG50" s="10">
        <v>1298</v>
      </c>
      <c r="AH50" s="10">
        <v>10</v>
      </c>
      <c r="AI50" s="10">
        <v>39</v>
      </c>
      <c r="AJ50" s="10">
        <v>2</v>
      </c>
      <c r="AK50" s="10">
        <v>1706</v>
      </c>
      <c r="AL50" s="10">
        <v>531</v>
      </c>
      <c r="AM50" s="10">
        <v>1679</v>
      </c>
      <c r="AN50" s="10">
        <v>222</v>
      </c>
      <c r="AO50" s="10">
        <v>28</v>
      </c>
      <c r="AP50" s="10">
        <v>137</v>
      </c>
      <c r="AQ50" s="10">
        <v>59</v>
      </c>
      <c r="AR50" s="10">
        <v>112</v>
      </c>
      <c r="AS50" s="10">
        <v>470</v>
      </c>
      <c r="AT50" s="10">
        <v>224</v>
      </c>
      <c r="AU50" s="10">
        <v>31</v>
      </c>
      <c r="AV50" s="10">
        <v>58</v>
      </c>
      <c r="AW50" s="10">
        <v>71</v>
      </c>
      <c r="AX50" s="10">
        <v>26</v>
      </c>
      <c r="AY50" s="10">
        <v>31</v>
      </c>
      <c r="AZ50" s="10">
        <v>29</v>
      </c>
      <c r="BA50" s="10">
        <v>248</v>
      </c>
      <c r="BB50" s="10">
        <v>217</v>
      </c>
      <c r="BC50" s="10">
        <v>2</v>
      </c>
      <c r="BD50" s="10">
        <v>2</v>
      </c>
      <c r="BE50" s="10">
        <v>1</v>
      </c>
      <c r="BF50" s="10">
        <v>303</v>
      </c>
      <c r="BG50" s="10">
        <v>167</v>
      </c>
      <c r="BH50" s="10">
        <v>318</v>
      </c>
      <c r="BI50" s="10">
        <v>53</v>
      </c>
      <c r="BJ50" s="10">
        <v>7</v>
      </c>
      <c r="BK50" s="10">
        <v>26</v>
      </c>
      <c r="BL50" s="10">
        <v>9</v>
      </c>
      <c r="BM50" s="10">
        <v>57</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2707</v>
      </c>
      <c r="CJ50" s="10">
        <v>586</v>
      </c>
      <c r="CK50" s="10">
        <v>144</v>
      </c>
      <c r="CL50" s="10">
        <v>385</v>
      </c>
      <c r="CM50" s="10">
        <v>515</v>
      </c>
      <c r="CN50" s="10">
        <v>436</v>
      </c>
      <c r="CO50" s="10">
        <v>457</v>
      </c>
      <c r="CP50" s="10">
        <v>184</v>
      </c>
      <c r="CQ50" s="10">
        <v>1136</v>
      </c>
      <c r="CR50" s="10">
        <v>1515</v>
      </c>
      <c r="CS50" s="10">
        <v>12</v>
      </c>
      <c r="CT50" s="10">
        <v>41</v>
      </c>
      <c r="CU50" s="10">
        <v>3</v>
      </c>
      <c r="CV50" s="10">
        <v>2009</v>
      </c>
      <c r="CW50" s="10">
        <v>698</v>
      </c>
      <c r="CX50" s="10">
        <v>1997</v>
      </c>
      <c r="CY50" s="10">
        <v>275</v>
      </c>
      <c r="CZ50" s="10">
        <v>35</v>
      </c>
      <c r="DA50" s="10">
        <v>163</v>
      </c>
      <c r="DB50" s="10">
        <v>68</v>
      </c>
      <c r="DC50" s="10">
        <v>169</v>
      </c>
      <c r="DD50" s="10">
        <v>980</v>
      </c>
      <c r="DE50" s="10">
        <v>19</v>
      </c>
      <c r="DF50" s="10">
        <v>74</v>
      </c>
      <c r="DG50" s="10">
        <v>149</v>
      </c>
      <c r="DH50" s="10">
        <v>314</v>
      </c>
      <c r="DI50" s="10">
        <v>211</v>
      </c>
      <c r="DJ50" s="10">
        <v>157</v>
      </c>
      <c r="DK50" s="10">
        <v>56</v>
      </c>
      <c r="DL50" s="10">
        <v>249</v>
      </c>
      <c r="DM50" s="10">
        <v>720</v>
      </c>
      <c r="DN50" s="10">
        <v>3</v>
      </c>
      <c r="DO50" s="10">
        <v>8</v>
      </c>
      <c r="DP50" s="10">
        <v>0</v>
      </c>
      <c r="DQ50" s="10">
        <v>817</v>
      </c>
      <c r="DR50" s="10">
        <v>163</v>
      </c>
      <c r="DS50" s="10">
        <v>808</v>
      </c>
      <c r="DT50" s="10">
        <v>54</v>
      </c>
      <c r="DU50" s="10">
        <v>4</v>
      </c>
      <c r="DV50" s="10">
        <v>55</v>
      </c>
      <c r="DW50" s="10">
        <v>27</v>
      </c>
      <c r="DX50" s="10">
        <v>32</v>
      </c>
      <c r="DY50" s="10">
        <v>2767</v>
      </c>
      <c r="DZ50" s="10">
        <v>27</v>
      </c>
      <c r="EA50" s="10">
        <v>182</v>
      </c>
      <c r="EB50" s="10">
        <v>422</v>
      </c>
      <c r="EC50" s="10">
        <v>684</v>
      </c>
      <c r="ED50" s="10">
        <v>604</v>
      </c>
      <c r="EE50" s="10">
        <v>608</v>
      </c>
      <c r="EF50" s="10">
        <v>240</v>
      </c>
      <c r="EG50" s="10">
        <v>826</v>
      </c>
      <c r="EH50" s="10">
        <v>1879</v>
      </c>
      <c r="EI50" s="10">
        <v>15</v>
      </c>
      <c r="EJ50" s="10">
        <v>45</v>
      </c>
      <c r="EK50" s="10">
        <v>2</v>
      </c>
      <c r="EL50" s="10">
        <v>2225</v>
      </c>
      <c r="EM50" s="10">
        <v>542</v>
      </c>
      <c r="EN50" s="10">
        <v>2197</v>
      </c>
      <c r="EO50" s="10">
        <v>244</v>
      </c>
      <c r="EP50" s="10">
        <v>34</v>
      </c>
      <c r="EQ50" s="10">
        <v>132</v>
      </c>
      <c r="ER50" s="10">
        <v>58</v>
      </c>
      <c r="ES50" s="10">
        <v>102</v>
      </c>
      <c r="ET50" s="10">
        <v>1666</v>
      </c>
      <c r="EU50" s="10">
        <v>22</v>
      </c>
      <c r="EV50" s="10">
        <v>87</v>
      </c>
      <c r="EW50" s="10">
        <v>252</v>
      </c>
      <c r="EX50" s="10">
        <v>348</v>
      </c>
      <c r="EY50" s="10">
        <v>381</v>
      </c>
      <c r="EZ50" s="10">
        <v>421</v>
      </c>
      <c r="FA50" s="10">
        <v>155</v>
      </c>
      <c r="FB50" s="10">
        <v>548</v>
      </c>
      <c r="FC50" s="10">
        <v>1069</v>
      </c>
      <c r="FD50" s="10">
        <v>10</v>
      </c>
      <c r="FE50" s="10">
        <v>37</v>
      </c>
      <c r="FF50" s="10">
        <v>2</v>
      </c>
      <c r="FG50" s="10">
        <v>1307</v>
      </c>
      <c r="FH50" s="10">
        <v>359</v>
      </c>
      <c r="FI50" s="10">
        <v>1284</v>
      </c>
      <c r="FJ50" s="10">
        <v>176</v>
      </c>
      <c r="FK50" s="10">
        <v>28</v>
      </c>
      <c r="FL50" s="10">
        <v>74</v>
      </c>
      <c r="FM50" s="10">
        <v>37</v>
      </c>
      <c r="FN50" s="10">
        <v>67</v>
      </c>
      <c r="FO50" s="10">
        <v>147</v>
      </c>
      <c r="FP50" s="10">
        <v>2</v>
      </c>
      <c r="FQ50" s="10">
        <v>23</v>
      </c>
      <c r="FR50" s="10">
        <v>21</v>
      </c>
      <c r="FS50" s="10">
        <v>26</v>
      </c>
      <c r="FT50" s="10">
        <v>16</v>
      </c>
      <c r="FU50" s="10">
        <v>30</v>
      </c>
      <c r="FV50" s="10">
        <v>29</v>
      </c>
      <c r="FW50" s="10">
        <v>41</v>
      </c>
      <c r="FX50" s="10">
        <v>102</v>
      </c>
      <c r="FY50" s="10">
        <v>2</v>
      </c>
      <c r="FZ50" s="10">
        <v>2</v>
      </c>
      <c r="GA50" s="10">
        <v>0</v>
      </c>
      <c r="GB50" s="10">
        <v>125</v>
      </c>
      <c r="GC50" s="10">
        <v>22</v>
      </c>
      <c r="GD50" s="10">
        <v>117</v>
      </c>
      <c r="GE50" s="10">
        <v>14</v>
      </c>
      <c r="GF50" s="10">
        <v>2</v>
      </c>
      <c r="GG50" s="10">
        <v>6</v>
      </c>
      <c r="GH50" s="10">
        <v>5</v>
      </c>
      <c r="GI50" s="10">
        <v>3</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0</v>
      </c>
      <c r="HC50" s="10">
        <v>0</v>
      </c>
      <c r="HD50" s="10">
        <v>0</v>
      </c>
      <c r="HE50" s="10">
        <v>1813</v>
      </c>
      <c r="HF50" s="10">
        <v>24</v>
      </c>
      <c r="HG50" s="10">
        <v>110</v>
      </c>
      <c r="HH50" s="10">
        <v>273</v>
      </c>
      <c r="HI50" s="10">
        <v>374</v>
      </c>
      <c r="HJ50" s="10">
        <v>397</v>
      </c>
      <c r="HK50" s="10">
        <v>451</v>
      </c>
      <c r="HL50" s="10">
        <v>184</v>
      </c>
      <c r="HM50" s="10">
        <v>589</v>
      </c>
      <c r="HN50" s="10">
        <v>1171</v>
      </c>
      <c r="HO50" s="10">
        <v>12</v>
      </c>
      <c r="HP50" s="10">
        <v>39</v>
      </c>
      <c r="HQ50" s="10">
        <v>2</v>
      </c>
      <c r="HR50" s="10">
        <v>1432</v>
      </c>
      <c r="HS50" s="10">
        <v>381</v>
      </c>
      <c r="HT50" s="10">
        <v>1401</v>
      </c>
      <c r="HU50" s="10">
        <v>190</v>
      </c>
      <c r="HV50" s="10">
        <v>30</v>
      </c>
      <c r="HW50" s="10">
        <v>80</v>
      </c>
      <c r="HX50" s="10">
        <v>42</v>
      </c>
      <c r="HY50" s="10">
        <v>70</v>
      </c>
      <c r="HZ50" s="10">
        <v>954</v>
      </c>
      <c r="IA50" s="10">
        <v>3</v>
      </c>
      <c r="IB50" s="10">
        <v>72</v>
      </c>
      <c r="IC50" s="10">
        <v>149</v>
      </c>
      <c r="ID50" s="10">
        <v>310</v>
      </c>
      <c r="IE50" s="10">
        <v>207</v>
      </c>
      <c r="IF50" s="10">
        <v>157</v>
      </c>
      <c r="IG50" s="10">
        <v>56</v>
      </c>
      <c r="IH50" s="10">
        <v>237</v>
      </c>
      <c r="II50" s="10">
        <v>708</v>
      </c>
      <c r="IJ50" s="10">
        <v>3</v>
      </c>
      <c r="IK50" s="10">
        <v>6</v>
      </c>
      <c r="IL50" s="10">
        <v>0</v>
      </c>
      <c r="IM50" s="10">
        <v>793</v>
      </c>
      <c r="IN50" s="10">
        <v>161</v>
      </c>
      <c r="IO50" s="10">
        <v>796</v>
      </c>
      <c r="IP50" s="10">
        <v>54</v>
      </c>
      <c r="IQ50" s="10">
        <v>4</v>
      </c>
      <c r="IR50" s="10">
        <v>52</v>
      </c>
      <c r="IS50" s="10">
        <v>16</v>
      </c>
      <c r="IT50" s="10">
        <v>32</v>
      </c>
      <c r="IU50" s="10">
        <v>920</v>
      </c>
      <c r="IV50" s="10">
        <v>578</v>
      </c>
      <c r="IW50" s="10">
        <v>36</v>
      </c>
      <c r="IX50" s="10">
        <v>112</v>
      </c>
      <c r="IY50" s="10">
        <v>145</v>
      </c>
      <c r="IZ50" s="10">
        <v>43</v>
      </c>
      <c r="JA50" s="10">
        <v>6</v>
      </c>
      <c r="JB50" s="10">
        <v>0</v>
      </c>
      <c r="JC50" s="10">
        <v>559</v>
      </c>
      <c r="JD50" s="10">
        <v>356</v>
      </c>
      <c r="JE50" s="10">
        <v>0</v>
      </c>
      <c r="JF50" s="10">
        <v>4</v>
      </c>
      <c r="JG50" s="10">
        <v>1</v>
      </c>
      <c r="JH50" s="10">
        <v>601</v>
      </c>
      <c r="JI50" s="10">
        <v>319</v>
      </c>
      <c r="JJ50" s="10">
        <v>608</v>
      </c>
      <c r="JK50" s="10">
        <v>85</v>
      </c>
      <c r="JL50" s="10">
        <v>5</v>
      </c>
      <c r="JM50" s="10">
        <v>86</v>
      </c>
      <c r="JN50" s="10">
        <v>37</v>
      </c>
      <c r="JO50" s="10">
        <v>99</v>
      </c>
      <c r="JP50" s="10">
        <v>571</v>
      </c>
      <c r="JQ50" s="10">
        <v>340</v>
      </c>
      <c r="JR50" s="10">
        <v>26</v>
      </c>
      <c r="JS50" s="10">
        <v>75</v>
      </c>
      <c r="JT50" s="10">
        <v>96</v>
      </c>
      <c r="JU50" s="10">
        <v>29</v>
      </c>
      <c r="JV50" s="10">
        <v>5</v>
      </c>
      <c r="JW50" s="10">
        <v>0</v>
      </c>
      <c r="JX50" s="10">
        <v>340</v>
      </c>
      <c r="JY50" s="10">
        <v>229</v>
      </c>
      <c r="JZ50" s="10">
        <v>0</v>
      </c>
      <c r="KA50" s="10">
        <v>2</v>
      </c>
      <c r="KB50" s="10">
        <v>0</v>
      </c>
      <c r="KC50" s="10">
        <v>399</v>
      </c>
      <c r="KD50" s="10">
        <v>172</v>
      </c>
      <c r="KE50" s="10">
        <v>395</v>
      </c>
      <c r="KF50" s="10">
        <v>46</v>
      </c>
      <c r="KG50" s="10">
        <v>0</v>
      </c>
      <c r="KH50" s="10">
        <v>63</v>
      </c>
      <c r="KI50" s="10">
        <v>22</v>
      </c>
      <c r="KJ50" s="10">
        <v>45</v>
      </c>
      <c r="KK50" s="10">
        <v>323</v>
      </c>
      <c r="KL50" s="10">
        <v>222</v>
      </c>
      <c r="KM50" s="10">
        <v>8</v>
      </c>
      <c r="KN50" s="10">
        <v>37</v>
      </c>
      <c r="KO50" s="10">
        <v>45</v>
      </c>
      <c r="KP50" s="10">
        <v>10</v>
      </c>
      <c r="KQ50" s="10">
        <v>1</v>
      </c>
      <c r="KR50" s="10">
        <v>0</v>
      </c>
      <c r="KS50" s="10">
        <v>207</v>
      </c>
      <c r="KT50" s="10">
        <v>115</v>
      </c>
      <c r="KU50" s="10">
        <v>0</v>
      </c>
      <c r="KV50" s="10">
        <v>0</v>
      </c>
      <c r="KW50" s="10">
        <v>1</v>
      </c>
      <c r="KX50" s="10">
        <v>178</v>
      </c>
      <c r="KY50" s="10">
        <v>145</v>
      </c>
      <c r="KZ50" s="10">
        <v>201</v>
      </c>
      <c r="LA50" s="10">
        <v>39</v>
      </c>
      <c r="LB50" s="10">
        <v>5</v>
      </c>
      <c r="LC50" s="10">
        <v>20</v>
      </c>
      <c r="LD50" s="10">
        <v>4</v>
      </c>
      <c r="LE50" s="10">
        <v>54</v>
      </c>
      <c r="LF50" s="10">
        <v>894</v>
      </c>
      <c r="LG50" s="10">
        <v>562</v>
      </c>
      <c r="LH50" s="10">
        <v>34</v>
      </c>
      <c r="LI50" s="10">
        <v>112</v>
      </c>
      <c r="LJ50" s="10">
        <v>141</v>
      </c>
      <c r="LK50" s="10">
        <v>39</v>
      </c>
      <c r="LL50" s="10">
        <v>6</v>
      </c>
      <c r="LM50" s="10">
        <v>0</v>
      </c>
      <c r="LN50" s="10">
        <v>547</v>
      </c>
      <c r="LO50" s="10">
        <v>344</v>
      </c>
      <c r="LP50" s="10">
        <v>0</v>
      </c>
      <c r="LQ50" s="10">
        <v>2</v>
      </c>
      <c r="LR50" s="10">
        <v>1</v>
      </c>
      <c r="LS50" s="10">
        <v>577</v>
      </c>
      <c r="LT50" s="10">
        <v>317</v>
      </c>
      <c r="LU50" s="10">
        <v>596</v>
      </c>
      <c r="LV50" s="10">
        <v>85</v>
      </c>
      <c r="LW50" s="10">
        <v>5</v>
      </c>
      <c r="LX50" s="10">
        <v>83</v>
      </c>
      <c r="LY50" s="10">
        <v>26</v>
      </c>
      <c r="LZ50" s="10">
        <v>99</v>
      </c>
      <c r="MA50" s="10">
        <v>26</v>
      </c>
      <c r="MB50" s="10">
        <v>16</v>
      </c>
      <c r="MC50" s="10">
        <v>2</v>
      </c>
      <c r="MD50" s="10">
        <v>0</v>
      </c>
      <c r="ME50" s="10">
        <v>4</v>
      </c>
      <c r="MF50" s="10">
        <v>4</v>
      </c>
      <c r="MG50" s="10">
        <v>0</v>
      </c>
      <c r="MH50" s="10">
        <v>0</v>
      </c>
      <c r="MI50" s="10">
        <v>12</v>
      </c>
      <c r="MJ50" s="10">
        <v>12</v>
      </c>
      <c r="MK50" s="10">
        <v>0</v>
      </c>
      <c r="ML50" s="10">
        <v>2</v>
      </c>
      <c r="MM50" s="10">
        <v>0</v>
      </c>
      <c r="MN50" s="10">
        <v>24</v>
      </c>
      <c r="MO50" s="10">
        <v>2</v>
      </c>
      <c r="MP50" s="10">
        <v>12</v>
      </c>
      <c r="MQ50" s="10">
        <v>0</v>
      </c>
      <c r="MR50" s="10">
        <v>0</v>
      </c>
      <c r="MS50" s="10">
        <v>3</v>
      </c>
      <c r="MT50" s="10">
        <v>11</v>
      </c>
      <c r="MU50" s="10">
        <v>0</v>
      </c>
      <c r="MV50" s="10">
        <v>277</v>
      </c>
      <c r="MW50" s="10">
        <v>172</v>
      </c>
      <c r="MX50" s="10">
        <v>96</v>
      </c>
      <c r="MY50" s="10">
        <v>268</v>
      </c>
      <c r="MZ50" s="10">
        <v>9</v>
      </c>
      <c r="NA50" s="10">
        <v>1004</v>
      </c>
      <c r="NB50" s="10">
        <v>643</v>
      </c>
      <c r="NC50" s="10">
        <v>0</v>
      </c>
      <c r="ND50" s="10">
        <v>643</v>
      </c>
      <c r="NE50" s="10">
        <v>361</v>
      </c>
      <c r="NF50" s="10">
        <v>931</v>
      </c>
      <c r="NG50" s="10">
        <v>578</v>
      </c>
      <c r="NH50" s="10">
        <v>0</v>
      </c>
      <c r="NI50" s="10">
        <v>578</v>
      </c>
      <c r="NJ50" s="10">
        <v>353</v>
      </c>
      <c r="NK50" s="10">
        <v>73</v>
      </c>
      <c r="NL50" s="10">
        <v>65</v>
      </c>
      <c r="NM50" s="10">
        <v>65</v>
      </c>
      <c r="NN50" s="10">
        <v>8</v>
      </c>
      <c r="NO50" s="10">
        <v>181</v>
      </c>
      <c r="NP50" s="10">
        <v>14</v>
      </c>
      <c r="NQ50" s="10">
        <v>166</v>
      </c>
      <c r="NR50" s="10">
        <v>0</v>
      </c>
      <c r="NS50" s="10">
        <v>1</v>
      </c>
      <c r="NT50" s="10">
        <v>0</v>
      </c>
      <c r="NU50" s="10">
        <v>156</v>
      </c>
      <c r="NV50" s="10">
        <v>25</v>
      </c>
      <c r="NW50" s="10">
        <v>138</v>
      </c>
      <c r="NX50" s="10">
        <v>20</v>
      </c>
      <c r="NY50" s="10">
        <v>2</v>
      </c>
      <c r="NZ50" s="10">
        <v>5</v>
      </c>
      <c r="OA50" s="10">
        <v>6</v>
      </c>
      <c r="OB50" s="10">
        <v>10</v>
      </c>
      <c r="OC50" s="10">
        <v>76</v>
      </c>
      <c r="OD50" s="10">
        <v>5</v>
      </c>
      <c r="OE50" s="10">
        <v>70</v>
      </c>
      <c r="OF50" s="10">
        <v>0</v>
      </c>
      <c r="OG50" s="10">
        <v>1</v>
      </c>
      <c r="OH50" s="10">
        <v>0</v>
      </c>
      <c r="OI50" s="10">
        <v>64</v>
      </c>
      <c r="OJ50" s="10">
        <v>12</v>
      </c>
      <c r="OK50" s="10">
        <v>53</v>
      </c>
      <c r="OL50" s="10">
        <v>10</v>
      </c>
      <c r="OM50" s="10">
        <v>1</v>
      </c>
      <c r="ON50" s="10">
        <v>2</v>
      </c>
      <c r="OO50" s="10">
        <v>2</v>
      </c>
      <c r="OP50" s="10">
        <v>8</v>
      </c>
      <c r="OQ50" s="10">
        <v>76</v>
      </c>
      <c r="OR50" s="10">
        <v>7</v>
      </c>
      <c r="OS50" s="10">
        <v>69</v>
      </c>
      <c r="OT50" s="10">
        <v>0</v>
      </c>
      <c r="OU50" s="10">
        <v>0</v>
      </c>
      <c r="OV50" s="10">
        <v>0</v>
      </c>
      <c r="OW50" s="10">
        <v>66</v>
      </c>
      <c r="OX50" s="10">
        <v>10</v>
      </c>
      <c r="OY50" s="10">
        <v>60</v>
      </c>
      <c r="OZ50" s="10">
        <v>8</v>
      </c>
      <c r="PA50" s="10">
        <v>1</v>
      </c>
      <c r="PB50" s="10">
        <v>3</v>
      </c>
      <c r="PC50" s="10">
        <v>3</v>
      </c>
      <c r="PD50" s="10">
        <v>1</v>
      </c>
      <c r="PE50" s="10">
        <v>0</v>
      </c>
      <c r="PF50" s="10">
        <v>0</v>
      </c>
      <c r="PG50" s="10">
        <v>0</v>
      </c>
      <c r="PH50" s="10">
        <v>0</v>
      </c>
      <c r="PI50" s="10">
        <v>0</v>
      </c>
      <c r="PJ50" s="10">
        <v>0</v>
      </c>
      <c r="PK50" s="10">
        <v>0</v>
      </c>
      <c r="PL50" s="10">
        <v>0</v>
      </c>
      <c r="PM50" s="10">
        <v>0</v>
      </c>
      <c r="PN50" s="10">
        <v>0</v>
      </c>
      <c r="PO50" s="10">
        <v>0</v>
      </c>
      <c r="PP50" s="10">
        <v>0</v>
      </c>
      <c r="PQ50" s="10">
        <v>0</v>
      </c>
      <c r="PR50" s="10">
        <v>0</v>
      </c>
      <c r="PS50" s="10">
        <v>152</v>
      </c>
      <c r="PT50" s="10">
        <v>12</v>
      </c>
      <c r="PU50" s="10">
        <v>139</v>
      </c>
      <c r="PV50" s="10">
        <v>0</v>
      </c>
      <c r="PW50" s="10">
        <v>1</v>
      </c>
      <c r="PX50" s="10">
        <v>0</v>
      </c>
      <c r="PY50" s="10">
        <v>130</v>
      </c>
      <c r="PZ50" s="10">
        <v>22</v>
      </c>
      <c r="QA50" s="10">
        <v>113</v>
      </c>
      <c r="QB50" s="10">
        <v>18</v>
      </c>
      <c r="QC50" s="10">
        <v>2</v>
      </c>
      <c r="QD50" s="10">
        <v>5</v>
      </c>
      <c r="QE50" s="10">
        <v>5</v>
      </c>
      <c r="QF50" s="10">
        <v>9</v>
      </c>
      <c r="QG50" s="10">
        <v>29</v>
      </c>
      <c r="QH50" s="10">
        <v>2</v>
      </c>
      <c r="QI50" s="10">
        <v>27</v>
      </c>
      <c r="QJ50" s="10">
        <v>0</v>
      </c>
      <c r="QK50" s="10">
        <v>0</v>
      </c>
      <c r="QL50" s="10">
        <v>0</v>
      </c>
      <c r="QM50" s="10">
        <v>26</v>
      </c>
      <c r="QN50" s="10">
        <v>3</v>
      </c>
      <c r="QO50" s="10">
        <v>25</v>
      </c>
      <c r="QP50" s="10">
        <v>2</v>
      </c>
      <c r="QQ50" s="10">
        <v>0</v>
      </c>
      <c r="QR50" s="10">
        <v>0</v>
      </c>
      <c r="QS50" s="10">
        <v>1</v>
      </c>
      <c r="QT50" s="10">
        <v>1</v>
      </c>
      <c r="QU50" s="10">
        <v>197</v>
      </c>
      <c r="QV50" s="10">
        <v>71</v>
      </c>
      <c r="QW50" s="10">
        <v>111</v>
      </c>
      <c r="QX50" s="10">
        <v>5</v>
      </c>
      <c r="QY50" s="10">
        <v>10</v>
      </c>
      <c r="QZ50" s="10">
        <v>0</v>
      </c>
      <c r="RA50" s="10">
        <v>143</v>
      </c>
      <c r="RB50" s="10">
        <v>54</v>
      </c>
      <c r="RC50" s="10">
        <v>142</v>
      </c>
      <c r="RD50" s="10">
        <v>21</v>
      </c>
      <c r="RE50" s="10">
        <v>3</v>
      </c>
      <c r="RF50" s="10">
        <v>12</v>
      </c>
      <c r="RG50" s="10">
        <v>8</v>
      </c>
      <c r="RH50" s="10">
        <v>11</v>
      </c>
      <c r="RI50" s="10">
        <v>108</v>
      </c>
      <c r="RJ50" s="10">
        <v>43</v>
      </c>
      <c r="RK50" s="10">
        <v>57</v>
      </c>
      <c r="RL50" s="10">
        <v>2</v>
      </c>
      <c r="RM50" s="10">
        <v>6</v>
      </c>
      <c r="RN50" s="10">
        <v>0</v>
      </c>
      <c r="RO50" s="10">
        <v>77</v>
      </c>
      <c r="RP50" s="10">
        <v>31</v>
      </c>
      <c r="RQ50" s="10">
        <v>74</v>
      </c>
      <c r="RR50" s="10">
        <v>12</v>
      </c>
      <c r="RS50" s="10">
        <v>1</v>
      </c>
      <c r="RT50" s="10">
        <v>6</v>
      </c>
      <c r="RU50" s="10">
        <v>6</v>
      </c>
      <c r="RV50" s="10">
        <v>9</v>
      </c>
      <c r="RW50" s="10">
        <v>23</v>
      </c>
      <c r="RX50" s="10">
        <v>7</v>
      </c>
      <c r="RY50" s="10">
        <v>12</v>
      </c>
      <c r="RZ50" s="10">
        <v>2</v>
      </c>
      <c r="SA50" s="10">
        <v>2</v>
      </c>
      <c r="SB50" s="10">
        <v>0</v>
      </c>
      <c r="SC50" s="10">
        <v>16</v>
      </c>
      <c r="SD50" s="10">
        <v>7</v>
      </c>
      <c r="SE50" s="10">
        <v>14</v>
      </c>
      <c r="SF50" s="10">
        <v>4</v>
      </c>
      <c r="SG50" s="10">
        <v>1</v>
      </c>
      <c r="SH50" s="10">
        <v>2</v>
      </c>
      <c r="SI50" s="10">
        <v>1</v>
      </c>
      <c r="SJ50" s="10">
        <v>1</v>
      </c>
      <c r="SK50" s="10">
        <v>0</v>
      </c>
      <c r="SL50" s="10">
        <v>0</v>
      </c>
      <c r="SM50" s="10">
        <v>0</v>
      </c>
      <c r="SN50" s="10">
        <v>0</v>
      </c>
      <c r="SO50" s="10">
        <v>0</v>
      </c>
      <c r="SP50" s="10">
        <v>0</v>
      </c>
      <c r="SQ50" s="10">
        <v>0</v>
      </c>
      <c r="SR50" s="10">
        <v>0</v>
      </c>
      <c r="SS50" s="10">
        <v>0</v>
      </c>
      <c r="ST50" s="10">
        <v>0</v>
      </c>
      <c r="SU50" s="10">
        <v>0</v>
      </c>
      <c r="SV50" s="10">
        <v>0</v>
      </c>
      <c r="SW50" s="10">
        <v>0</v>
      </c>
      <c r="SX50" s="10">
        <v>0</v>
      </c>
      <c r="SY50" s="10">
        <v>131</v>
      </c>
      <c r="SZ50" s="10">
        <v>50</v>
      </c>
      <c r="TA50" s="10">
        <v>69</v>
      </c>
      <c r="TB50" s="10">
        <v>4</v>
      </c>
      <c r="TC50" s="10">
        <v>8</v>
      </c>
      <c r="TD50" s="10">
        <v>0</v>
      </c>
      <c r="TE50" s="10">
        <v>93</v>
      </c>
      <c r="TF50" s="10">
        <v>38</v>
      </c>
      <c r="TG50" s="10">
        <v>88</v>
      </c>
      <c r="TH50" s="10">
        <v>16</v>
      </c>
      <c r="TI50" s="10">
        <v>2</v>
      </c>
      <c r="TJ50" s="10">
        <v>8</v>
      </c>
      <c r="TK50" s="10">
        <v>7</v>
      </c>
      <c r="TL50" s="10">
        <v>10</v>
      </c>
      <c r="TM50" s="10">
        <v>66</v>
      </c>
      <c r="TN50" s="10">
        <v>21</v>
      </c>
      <c r="TO50" s="10">
        <v>42</v>
      </c>
      <c r="TP50" s="10">
        <v>1</v>
      </c>
      <c r="TQ50" s="10">
        <v>2</v>
      </c>
      <c r="TR50" s="10">
        <v>0</v>
      </c>
      <c r="TS50" s="10">
        <v>50</v>
      </c>
      <c r="TT50" s="10">
        <v>16</v>
      </c>
      <c r="TU50" s="10">
        <v>54</v>
      </c>
      <c r="TV50" s="10">
        <v>5</v>
      </c>
      <c r="TW50" s="10">
        <v>1</v>
      </c>
      <c r="TX50" s="10">
        <v>4</v>
      </c>
      <c r="TY50" s="10">
        <v>1</v>
      </c>
      <c r="TZ50" s="10">
        <v>1</v>
      </c>
      <c r="UA50" s="10">
        <v>25</v>
      </c>
      <c r="UB50" s="10">
        <v>22</v>
      </c>
      <c r="UC50" s="10">
        <v>0</v>
      </c>
      <c r="UD50" s="10">
        <v>0</v>
      </c>
      <c r="UE50" s="10">
        <v>22</v>
      </c>
      <c r="UF50" s="10">
        <v>3</v>
      </c>
      <c r="UG50" s="10">
        <v>172</v>
      </c>
      <c r="UH50" s="10">
        <v>86</v>
      </c>
      <c r="UI50" s="10">
        <v>23</v>
      </c>
      <c r="UJ50" s="10">
        <v>0</v>
      </c>
      <c r="UK50" s="10">
        <v>109</v>
      </c>
      <c r="UL50" s="10">
        <v>63</v>
      </c>
      <c r="UM50" s="10">
        <v>15</v>
      </c>
      <c r="UN50" s="10">
        <v>11</v>
      </c>
      <c r="UO50" s="10">
        <v>3</v>
      </c>
      <c r="UP50" s="10">
        <v>0</v>
      </c>
      <c r="UQ50" s="10">
        <v>1</v>
      </c>
      <c r="UR50" s="10">
        <v>0</v>
      </c>
      <c r="US50" s="10">
        <v>8</v>
      </c>
      <c r="UT50" s="10">
        <v>7</v>
      </c>
      <c r="UU50" s="10">
        <v>10</v>
      </c>
      <c r="UV50" s="10">
        <v>1</v>
      </c>
      <c r="UW50" s="10">
        <v>0</v>
      </c>
      <c r="UX50" s="10">
        <v>3</v>
      </c>
      <c r="UY50" s="10">
        <v>0</v>
      </c>
      <c r="UZ50" s="10">
        <v>1</v>
      </c>
      <c r="VA50" s="10">
        <v>9</v>
      </c>
      <c r="VB50" s="10">
        <v>7</v>
      </c>
      <c r="VC50" s="10">
        <v>2</v>
      </c>
      <c r="VD50" s="10">
        <v>0</v>
      </c>
      <c r="VE50" s="10">
        <v>0</v>
      </c>
      <c r="VF50" s="10">
        <v>0</v>
      </c>
      <c r="VG50" s="10">
        <v>4</v>
      </c>
      <c r="VH50" s="10">
        <v>5</v>
      </c>
      <c r="VI50" s="10">
        <v>4</v>
      </c>
      <c r="VJ50" s="10">
        <v>1</v>
      </c>
      <c r="VK50" s="10">
        <v>0</v>
      </c>
      <c r="VL50" s="10">
        <v>3</v>
      </c>
      <c r="VM50" s="10">
        <v>0</v>
      </c>
      <c r="VN50" s="10">
        <v>1</v>
      </c>
      <c r="VO50" s="10">
        <v>4</v>
      </c>
      <c r="VP50" s="10">
        <v>4</v>
      </c>
      <c r="VQ50" s="10">
        <v>0</v>
      </c>
      <c r="VR50" s="10">
        <v>0</v>
      </c>
      <c r="VS50" s="10">
        <v>0</v>
      </c>
      <c r="VT50" s="10">
        <v>0</v>
      </c>
      <c r="VU50" s="10">
        <v>3</v>
      </c>
      <c r="VV50" s="10">
        <v>1</v>
      </c>
      <c r="VW50" s="10">
        <v>4</v>
      </c>
      <c r="VX50" s="10">
        <v>0</v>
      </c>
      <c r="VY50" s="10">
        <v>0</v>
      </c>
      <c r="VZ50" s="10">
        <v>0</v>
      </c>
      <c r="WA50" s="10">
        <v>0</v>
      </c>
      <c r="WB50" s="10">
        <v>0</v>
      </c>
      <c r="WC50" s="10">
        <v>13</v>
      </c>
      <c r="WD50" s="10">
        <v>11</v>
      </c>
      <c r="WE50" s="10">
        <v>2</v>
      </c>
      <c r="WF50" s="10">
        <v>0</v>
      </c>
      <c r="WG50" s="10">
        <v>0</v>
      </c>
      <c r="WH50" s="10">
        <v>0</v>
      </c>
      <c r="WI50" s="10">
        <v>7</v>
      </c>
      <c r="WJ50" s="10">
        <v>6</v>
      </c>
      <c r="WK50" s="10">
        <v>8</v>
      </c>
      <c r="WL50" s="10">
        <v>1</v>
      </c>
      <c r="WM50" s="10">
        <v>0</v>
      </c>
      <c r="WN50" s="10">
        <v>3</v>
      </c>
      <c r="WO50" s="10">
        <v>0</v>
      </c>
      <c r="WP50" s="10">
        <v>1</v>
      </c>
      <c r="WQ50" s="10">
        <v>2</v>
      </c>
      <c r="WR50" s="10">
        <v>0</v>
      </c>
      <c r="WS50" s="10">
        <v>1</v>
      </c>
      <c r="WT50" s="10">
        <v>0</v>
      </c>
      <c r="WU50" s="10">
        <v>1</v>
      </c>
      <c r="WV50" s="10">
        <v>0</v>
      </c>
      <c r="WW50" s="10">
        <v>1</v>
      </c>
      <c r="WX50" s="10">
        <v>1</v>
      </c>
      <c r="WY50" s="10">
        <v>2</v>
      </c>
      <c r="WZ50" s="10">
        <v>0</v>
      </c>
      <c r="XA50" s="10">
        <v>0</v>
      </c>
      <c r="XB50" s="10">
        <v>0</v>
      </c>
      <c r="XC50" s="10">
        <v>0</v>
      </c>
      <c r="XD50" s="10">
        <v>0</v>
      </c>
      <c r="XE50" s="10">
        <v>1</v>
      </c>
      <c r="XF50" s="10">
        <v>0</v>
      </c>
      <c r="XG50" s="10">
        <v>1</v>
      </c>
      <c r="XH50" s="10">
        <v>1</v>
      </c>
      <c r="XI50" s="10">
        <v>0</v>
      </c>
      <c r="XJ50" s="10">
        <v>14</v>
      </c>
      <c r="XK50" s="10">
        <v>9</v>
      </c>
      <c r="XL50" s="10">
        <v>3</v>
      </c>
      <c r="XM50" s="10">
        <v>12</v>
      </c>
      <c r="XN50" s="10">
        <v>2</v>
      </c>
      <c r="XO50" s="10">
        <v>20</v>
      </c>
      <c r="XP50" s="10">
        <v>13</v>
      </c>
      <c r="XQ50" s="10">
        <v>5</v>
      </c>
      <c r="XR50" s="10">
        <v>18</v>
      </c>
      <c r="XS50" s="10">
        <v>2</v>
      </c>
    </row>
    <row r="51" spans="1:643" x14ac:dyDescent="0.25">
      <c r="A51" s="4" t="s">
        <v>67</v>
      </c>
      <c r="B51" s="10">
        <v>16</v>
      </c>
      <c r="C51" s="10">
        <v>6761</v>
      </c>
      <c r="D51" s="10">
        <v>1539</v>
      </c>
      <c r="E51" s="10">
        <v>441</v>
      </c>
      <c r="F51" s="10">
        <v>1032</v>
      </c>
      <c r="G51" s="10">
        <v>1183</v>
      </c>
      <c r="H51" s="10">
        <v>1011</v>
      </c>
      <c r="I51" s="10">
        <v>1071</v>
      </c>
      <c r="J51" s="10">
        <v>484</v>
      </c>
      <c r="K51" s="10">
        <v>2794</v>
      </c>
      <c r="L51" s="10">
        <v>3914</v>
      </c>
      <c r="M51" s="10">
        <v>26</v>
      </c>
      <c r="N51" s="10">
        <v>24</v>
      </c>
      <c r="O51" s="10">
        <v>3</v>
      </c>
      <c r="P51" s="10">
        <v>6069</v>
      </c>
      <c r="Q51" s="10">
        <v>692</v>
      </c>
      <c r="R51" s="10">
        <v>2681</v>
      </c>
      <c r="S51" s="10">
        <v>3434</v>
      </c>
      <c r="T51" s="10">
        <v>133</v>
      </c>
      <c r="U51" s="10">
        <v>60</v>
      </c>
      <c r="V51" s="10">
        <v>18</v>
      </c>
      <c r="W51" s="10">
        <v>435</v>
      </c>
      <c r="X51" s="10">
        <v>4941</v>
      </c>
      <c r="Y51" s="10">
        <v>1304</v>
      </c>
      <c r="Z51" s="10">
        <v>323</v>
      </c>
      <c r="AA51" s="10">
        <v>751</v>
      </c>
      <c r="AB51" s="10">
        <v>782</v>
      </c>
      <c r="AC51" s="10">
        <v>681</v>
      </c>
      <c r="AD51" s="10">
        <v>738</v>
      </c>
      <c r="AE51" s="10">
        <v>362</v>
      </c>
      <c r="AF51" s="10">
        <v>2155</v>
      </c>
      <c r="AG51" s="10">
        <v>2751</v>
      </c>
      <c r="AH51" s="10">
        <v>21</v>
      </c>
      <c r="AI51" s="10">
        <v>13</v>
      </c>
      <c r="AJ51" s="10">
        <v>1</v>
      </c>
      <c r="AK51" s="10">
        <v>4419</v>
      </c>
      <c r="AL51" s="10">
        <v>522</v>
      </c>
      <c r="AM51" s="10">
        <v>1763</v>
      </c>
      <c r="AN51" s="10">
        <v>2701</v>
      </c>
      <c r="AO51" s="10">
        <v>96</v>
      </c>
      <c r="AP51" s="10">
        <v>46</v>
      </c>
      <c r="AQ51" s="10">
        <v>17</v>
      </c>
      <c r="AR51" s="10">
        <v>318</v>
      </c>
      <c r="AS51" s="10">
        <v>447</v>
      </c>
      <c r="AT51" s="10">
        <v>177</v>
      </c>
      <c r="AU51" s="10">
        <v>36</v>
      </c>
      <c r="AV51" s="10">
        <v>64</v>
      </c>
      <c r="AW51" s="10">
        <v>75</v>
      </c>
      <c r="AX51" s="10">
        <v>48</v>
      </c>
      <c r="AY51" s="10">
        <v>36</v>
      </c>
      <c r="AZ51" s="10">
        <v>11</v>
      </c>
      <c r="BA51" s="10">
        <v>259</v>
      </c>
      <c r="BB51" s="10">
        <v>187</v>
      </c>
      <c r="BC51" s="10">
        <v>0</v>
      </c>
      <c r="BD51" s="10">
        <v>0</v>
      </c>
      <c r="BE51" s="10">
        <v>1</v>
      </c>
      <c r="BF51" s="10">
        <v>389</v>
      </c>
      <c r="BG51" s="10">
        <v>58</v>
      </c>
      <c r="BH51" s="10">
        <v>183</v>
      </c>
      <c r="BI51" s="10">
        <v>217</v>
      </c>
      <c r="BJ51" s="10">
        <v>24</v>
      </c>
      <c r="BK51" s="10">
        <v>0</v>
      </c>
      <c r="BL51" s="10">
        <v>0</v>
      </c>
      <c r="BM51" s="10">
        <v>23</v>
      </c>
      <c r="BN51" s="10">
        <v>39</v>
      </c>
      <c r="BO51" s="10">
        <v>0</v>
      </c>
      <c r="BP51" s="10">
        <v>0</v>
      </c>
      <c r="BQ51" s="10">
        <v>4</v>
      </c>
      <c r="BR51" s="10">
        <v>6</v>
      </c>
      <c r="BS51" s="10">
        <v>10</v>
      </c>
      <c r="BT51" s="10">
        <v>11</v>
      </c>
      <c r="BU51" s="10">
        <v>8</v>
      </c>
      <c r="BV51" s="10">
        <v>2</v>
      </c>
      <c r="BW51" s="10">
        <v>37</v>
      </c>
      <c r="BX51" s="10">
        <v>0</v>
      </c>
      <c r="BY51" s="10">
        <v>0</v>
      </c>
      <c r="BZ51" s="10">
        <v>0</v>
      </c>
      <c r="CA51" s="10">
        <v>37</v>
      </c>
      <c r="CB51" s="10">
        <v>2</v>
      </c>
      <c r="CC51" s="10">
        <v>11</v>
      </c>
      <c r="CD51" s="10">
        <v>24</v>
      </c>
      <c r="CE51" s="10">
        <v>0</v>
      </c>
      <c r="CF51" s="10">
        <v>0</v>
      </c>
      <c r="CG51" s="10">
        <v>0</v>
      </c>
      <c r="CH51" s="10">
        <v>4</v>
      </c>
      <c r="CI51" s="10">
        <v>5427</v>
      </c>
      <c r="CJ51" s="10">
        <v>1481</v>
      </c>
      <c r="CK51" s="10">
        <v>359</v>
      </c>
      <c r="CL51" s="10">
        <v>819</v>
      </c>
      <c r="CM51" s="10">
        <v>863</v>
      </c>
      <c r="CN51" s="10">
        <v>739</v>
      </c>
      <c r="CO51" s="10">
        <v>785</v>
      </c>
      <c r="CP51" s="10">
        <v>381</v>
      </c>
      <c r="CQ51" s="10">
        <v>2416</v>
      </c>
      <c r="CR51" s="10">
        <v>2975</v>
      </c>
      <c r="CS51" s="10">
        <v>21</v>
      </c>
      <c r="CT51" s="10">
        <v>13</v>
      </c>
      <c r="CU51" s="10">
        <v>2</v>
      </c>
      <c r="CV51" s="10">
        <v>4845</v>
      </c>
      <c r="CW51" s="10">
        <v>582</v>
      </c>
      <c r="CX51" s="10">
        <v>1957</v>
      </c>
      <c r="CY51" s="10">
        <v>2942</v>
      </c>
      <c r="CZ51" s="10">
        <v>120</v>
      </c>
      <c r="DA51" s="10">
        <v>46</v>
      </c>
      <c r="DB51" s="10">
        <v>17</v>
      </c>
      <c r="DC51" s="10">
        <v>345</v>
      </c>
      <c r="DD51" s="10">
        <v>1334</v>
      </c>
      <c r="DE51" s="10">
        <v>58</v>
      </c>
      <c r="DF51" s="10">
        <v>82</v>
      </c>
      <c r="DG51" s="10">
        <v>213</v>
      </c>
      <c r="DH51" s="10">
        <v>320</v>
      </c>
      <c r="DI51" s="10">
        <v>272</v>
      </c>
      <c r="DJ51" s="10">
        <v>286</v>
      </c>
      <c r="DK51" s="10">
        <v>103</v>
      </c>
      <c r="DL51" s="10">
        <v>378</v>
      </c>
      <c r="DM51" s="10">
        <v>939</v>
      </c>
      <c r="DN51" s="10">
        <v>5</v>
      </c>
      <c r="DO51" s="10">
        <v>11</v>
      </c>
      <c r="DP51" s="10">
        <v>1</v>
      </c>
      <c r="DQ51" s="10">
        <v>1224</v>
      </c>
      <c r="DR51" s="10">
        <v>110</v>
      </c>
      <c r="DS51" s="10">
        <v>724</v>
      </c>
      <c r="DT51" s="10">
        <v>492</v>
      </c>
      <c r="DU51" s="10">
        <v>13</v>
      </c>
      <c r="DV51" s="10">
        <v>14</v>
      </c>
      <c r="DW51" s="10">
        <v>1</v>
      </c>
      <c r="DX51" s="10">
        <v>90</v>
      </c>
      <c r="DY51" s="10">
        <v>4319</v>
      </c>
      <c r="DZ51" s="10">
        <v>5</v>
      </c>
      <c r="EA51" s="10">
        <v>293</v>
      </c>
      <c r="EB51" s="10">
        <v>700</v>
      </c>
      <c r="EC51" s="10">
        <v>888</v>
      </c>
      <c r="ED51" s="10">
        <v>918</v>
      </c>
      <c r="EE51" s="10">
        <v>1042</v>
      </c>
      <c r="EF51" s="10">
        <v>473</v>
      </c>
      <c r="EG51" s="10">
        <v>1314</v>
      </c>
      <c r="EH51" s="10">
        <v>2955</v>
      </c>
      <c r="EI51" s="10">
        <v>24</v>
      </c>
      <c r="EJ51" s="10">
        <v>23</v>
      </c>
      <c r="EK51" s="10">
        <v>3</v>
      </c>
      <c r="EL51" s="10">
        <v>4022</v>
      </c>
      <c r="EM51" s="10">
        <v>297</v>
      </c>
      <c r="EN51" s="10">
        <v>1971</v>
      </c>
      <c r="EO51" s="10">
        <v>2007</v>
      </c>
      <c r="EP51" s="10">
        <v>70</v>
      </c>
      <c r="EQ51" s="10">
        <v>43</v>
      </c>
      <c r="ER51" s="10">
        <v>14</v>
      </c>
      <c r="ES51" s="10">
        <v>214</v>
      </c>
      <c r="ET51" s="10">
        <v>2859</v>
      </c>
      <c r="EU51" s="10">
        <v>5</v>
      </c>
      <c r="EV51" s="10">
        <v>189</v>
      </c>
      <c r="EW51" s="10">
        <v>464</v>
      </c>
      <c r="EX51" s="10">
        <v>542</v>
      </c>
      <c r="EY51" s="10">
        <v>598</v>
      </c>
      <c r="EZ51" s="10">
        <v>710</v>
      </c>
      <c r="FA51" s="10">
        <v>351</v>
      </c>
      <c r="FB51" s="10">
        <v>911</v>
      </c>
      <c r="FC51" s="10">
        <v>1916</v>
      </c>
      <c r="FD51" s="10">
        <v>19</v>
      </c>
      <c r="FE51" s="10">
        <v>12</v>
      </c>
      <c r="FF51" s="10">
        <v>1</v>
      </c>
      <c r="FG51" s="10">
        <v>2671</v>
      </c>
      <c r="FH51" s="10">
        <v>188</v>
      </c>
      <c r="FI51" s="10">
        <v>1199</v>
      </c>
      <c r="FJ51" s="10">
        <v>1446</v>
      </c>
      <c r="FK51" s="10">
        <v>47</v>
      </c>
      <c r="FL51" s="10">
        <v>30</v>
      </c>
      <c r="FM51" s="10">
        <v>13</v>
      </c>
      <c r="FN51" s="10">
        <v>124</v>
      </c>
      <c r="FO51" s="10">
        <v>175</v>
      </c>
      <c r="FP51" s="10">
        <v>0</v>
      </c>
      <c r="FQ51" s="10">
        <v>23</v>
      </c>
      <c r="FR51" s="10">
        <v>28</v>
      </c>
      <c r="FS51" s="10">
        <v>37</v>
      </c>
      <c r="FT51" s="10">
        <v>40</v>
      </c>
      <c r="FU51" s="10">
        <v>36</v>
      </c>
      <c r="FV51" s="10">
        <v>11</v>
      </c>
      <c r="FW51" s="10">
        <v>75</v>
      </c>
      <c r="FX51" s="10">
        <v>99</v>
      </c>
      <c r="FY51" s="10">
        <v>0</v>
      </c>
      <c r="FZ51" s="10">
        <v>0</v>
      </c>
      <c r="GA51" s="10">
        <v>1</v>
      </c>
      <c r="GB51" s="10">
        <v>165</v>
      </c>
      <c r="GC51" s="10">
        <v>10</v>
      </c>
      <c r="GD51" s="10">
        <v>77</v>
      </c>
      <c r="GE51" s="10">
        <v>83</v>
      </c>
      <c r="GF51" s="10">
        <v>10</v>
      </c>
      <c r="GG51" s="10">
        <v>0</v>
      </c>
      <c r="GH51" s="10">
        <v>0</v>
      </c>
      <c r="GI51" s="10">
        <v>5</v>
      </c>
      <c r="GJ51" s="10">
        <v>39</v>
      </c>
      <c r="GK51" s="10">
        <v>0</v>
      </c>
      <c r="GL51" s="10">
        <v>0</v>
      </c>
      <c r="GM51" s="10">
        <v>4</v>
      </c>
      <c r="GN51" s="10">
        <v>6</v>
      </c>
      <c r="GO51" s="10">
        <v>10</v>
      </c>
      <c r="GP51" s="10">
        <v>11</v>
      </c>
      <c r="GQ51" s="10">
        <v>8</v>
      </c>
      <c r="GR51" s="10">
        <v>2</v>
      </c>
      <c r="GS51" s="10">
        <v>37</v>
      </c>
      <c r="GT51" s="10">
        <v>0</v>
      </c>
      <c r="GU51" s="10">
        <v>0</v>
      </c>
      <c r="GV51" s="10">
        <v>0</v>
      </c>
      <c r="GW51" s="10">
        <v>37</v>
      </c>
      <c r="GX51" s="10">
        <v>2</v>
      </c>
      <c r="GY51" s="10">
        <v>11</v>
      </c>
      <c r="GZ51" s="10">
        <v>24</v>
      </c>
      <c r="HA51" s="10">
        <v>0</v>
      </c>
      <c r="HB51" s="10">
        <v>0</v>
      </c>
      <c r="HC51" s="10">
        <v>0</v>
      </c>
      <c r="HD51" s="10">
        <v>4</v>
      </c>
      <c r="HE51" s="10">
        <v>3073</v>
      </c>
      <c r="HF51" s="10">
        <v>5</v>
      </c>
      <c r="HG51" s="10">
        <v>212</v>
      </c>
      <c r="HH51" s="10">
        <v>496</v>
      </c>
      <c r="HI51" s="10">
        <v>585</v>
      </c>
      <c r="HJ51" s="10">
        <v>648</v>
      </c>
      <c r="HK51" s="10">
        <v>757</v>
      </c>
      <c r="HL51" s="10">
        <v>370</v>
      </c>
      <c r="HM51" s="10">
        <v>988</v>
      </c>
      <c r="HN51" s="10">
        <v>2052</v>
      </c>
      <c r="HO51" s="10">
        <v>19</v>
      </c>
      <c r="HP51" s="10">
        <v>12</v>
      </c>
      <c r="HQ51" s="10">
        <v>2</v>
      </c>
      <c r="HR51" s="10">
        <v>2873</v>
      </c>
      <c r="HS51" s="10">
        <v>200</v>
      </c>
      <c r="HT51" s="10">
        <v>1287</v>
      </c>
      <c r="HU51" s="10">
        <v>1553</v>
      </c>
      <c r="HV51" s="10">
        <v>57</v>
      </c>
      <c r="HW51" s="10">
        <v>30</v>
      </c>
      <c r="HX51" s="10">
        <v>13</v>
      </c>
      <c r="HY51" s="10">
        <v>133</v>
      </c>
      <c r="HZ51" s="10">
        <v>1246</v>
      </c>
      <c r="IA51" s="10">
        <v>0</v>
      </c>
      <c r="IB51" s="10">
        <v>81</v>
      </c>
      <c r="IC51" s="10">
        <v>204</v>
      </c>
      <c r="ID51" s="10">
        <v>303</v>
      </c>
      <c r="IE51" s="10">
        <v>270</v>
      </c>
      <c r="IF51" s="10">
        <v>285</v>
      </c>
      <c r="IG51" s="10">
        <v>103</v>
      </c>
      <c r="IH51" s="10">
        <v>326</v>
      </c>
      <c r="II51" s="10">
        <v>903</v>
      </c>
      <c r="IJ51" s="10">
        <v>5</v>
      </c>
      <c r="IK51" s="10">
        <v>11</v>
      </c>
      <c r="IL51" s="10">
        <v>1</v>
      </c>
      <c r="IM51" s="10">
        <v>1149</v>
      </c>
      <c r="IN51" s="10">
        <v>97</v>
      </c>
      <c r="IO51" s="10">
        <v>684</v>
      </c>
      <c r="IP51" s="10">
        <v>454</v>
      </c>
      <c r="IQ51" s="10">
        <v>13</v>
      </c>
      <c r="IR51" s="10">
        <v>13</v>
      </c>
      <c r="IS51" s="10">
        <v>1</v>
      </c>
      <c r="IT51" s="10">
        <v>81</v>
      </c>
      <c r="IU51" s="10">
        <v>2442</v>
      </c>
      <c r="IV51" s="10">
        <v>1534</v>
      </c>
      <c r="IW51" s="10">
        <v>148</v>
      </c>
      <c r="IX51" s="10">
        <v>332</v>
      </c>
      <c r="IY51" s="10">
        <v>295</v>
      </c>
      <c r="IZ51" s="10">
        <v>93</v>
      </c>
      <c r="JA51" s="10">
        <v>29</v>
      </c>
      <c r="JB51" s="10">
        <v>11</v>
      </c>
      <c r="JC51" s="10">
        <v>1480</v>
      </c>
      <c r="JD51" s="10">
        <v>959</v>
      </c>
      <c r="JE51" s="10">
        <v>2</v>
      </c>
      <c r="JF51" s="10">
        <v>1</v>
      </c>
      <c r="JG51" s="10">
        <v>0</v>
      </c>
      <c r="JH51" s="10">
        <v>2047</v>
      </c>
      <c r="JI51" s="10">
        <v>395</v>
      </c>
      <c r="JJ51" s="10">
        <v>710</v>
      </c>
      <c r="JK51" s="10">
        <v>1427</v>
      </c>
      <c r="JL51" s="10">
        <v>63</v>
      </c>
      <c r="JM51" s="10">
        <v>17</v>
      </c>
      <c r="JN51" s="10">
        <v>4</v>
      </c>
      <c r="JO51" s="10">
        <v>221</v>
      </c>
      <c r="JP51" s="10">
        <v>2082</v>
      </c>
      <c r="JQ51" s="10">
        <v>1299</v>
      </c>
      <c r="JR51" s="10">
        <v>134</v>
      </c>
      <c r="JS51" s="10">
        <v>287</v>
      </c>
      <c r="JT51" s="10">
        <v>240</v>
      </c>
      <c r="JU51" s="10">
        <v>83</v>
      </c>
      <c r="JV51" s="10">
        <v>28</v>
      </c>
      <c r="JW51" s="10">
        <v>11</v>
      </c>
      <c r="JX51" s="10">
        <v>1244</v>
      </c>
      <c r="JY51" s="10">
        <v>835</v>
      </c>
      <c r="JZ51" s="10">
        <v>2</v>
      </c>
      <c r="KA51" s="10">
        <v>1</v>
      </c>
      <c r="KB51" s="10">
        <v>0</v>
      </c>
      <c r="KC51" s="10">
        <v>1748</v>
      </c>
      <c r="KD51" s="10">
        <v>334</v>
      </c>
      <c r="KE51" s="10">
        <v>564</v>
      </c>
      <c r="KF51" s="10">
        <v>1255</v>
      </c>
      <c r="KG51" s="10">
        <v>49</v>
      </c>
      <c r="KH51" s="10">
        <v>16</v>
      </c>
      <c r="KI51" s="10">
        <v>4</v>
      </c>
      <c r="KJ51" s="10">
        <v>194</v>
      </c>
      <c r="KK51" s="10">
        <v>272</v>
      </c>
      <c r="KL51" s="10">
        <v>177</v>
      </c>
      <c r="KM51" s="10">
        <v>13</v>
      </c>
      <c r="KN51" s="10">
        <v>36</v>
      </c>
      <c r="KO51" s="10">
        <v>38</v>
      </c>
      <c r="KP51" s="10">
        <v>8</v>
      </c>
      <c r="KQ51" s="10">
        <v>0</v>
      </c>
      <c r="KR51" s="10">
        <v>0</v>
      </c>
      <c r="KS51" s="10">
        <v>184</v>
      </c>
      <c r="KT51" s="10">
        <v>88</v>
      </c>
      <c r="KU51" s="10">
        <v>0</v>
      </c>
      <c r="KV51" s="10">
        <v>0</v>
      </c>
      <c r="KW51" s="10">
        <v>0</v>
      </c>
      <c r="KX51" s="10">
        <v>224</v>
      </c>
      <c r="KY51" s="10">
        <v>48</v>
      </c>
      <c r="KZ51" s="10">
        <v>106</v>
      </c>
      <c r="LA51" s="10">
        <v>134</v>
      </c>
      <c r="LB51" s="10">
        <v>14</v>
      </c>
      <c r="LC51" s="10">
        <v>0</v>
      </c>
      <c r="LD51" s="10">
        <v>0</v>
      </c>
      <c r="LE51" s="10">
        <v>18</v>
      </c>
      <c r="LF51" s="10">
        <v>2354</v>
      </c>
      <c r="LG51" s="10">
        <v>1476</v>
      </c>
      <c r="LH51" s="10">
        <v>147</v>
      </c>
      <c r="LI51" s="10">
        <v>323</v>
      </c>
      <c r="LJ51" s="10">
        <v>278</v>
      </c>
      <c r="LK51" s="10">
        <v>91</v>
      </c>
      <c r="LL51" s="10">
        <v>28</v>
      </c>
      <c r="LM51" s="10">
        <v>11</v>
      </c>
      <c r="LN51" s="10">
        <v>1428</v>
      </c>
      <c r="LO51" s="10">
        <v>923</v>
      </c>
      <c r="LP51" s="10">
        <v>2</v>
      </c>
      <c r="LQ51" s="10">
        <v>1</v>
      </c>
      <c r="LR51" s="10">
        <v>0</v>
      </c>
      <c r="LS51" s="10">
        <v>1972</v>
      </c>
      <c r="LT51" s="10">
        <v>382</v>
      </c>
      <c r="LU51" s="10">
        <v>670</v>
      </c>
      <c r="LV51" s="10">
        <v>1389</v>
      </c>
      <c r="LW51" s="10">
        <v>63</v>
      </c>
      <c r="LX51" s="10">
        <v>16</v>
      </c>
      <c r="LY51" s="10">
        <v>4</v>
      </c>
      <c r="LZ51" s="10">
        <v>212</v>
      </c>
      <c r="MA51" s="10">
        <v>88</v>
      </c>
      <c r="MB51" s="10">
        <v>58</v>
      </c>
      <c r="MC51" s="10">
        <v>1</v>
      </c>
      <c r="MD51" s="10">
        <v>9</v>
      </c>
      <c r="ME51" s="10">
        <v>17</v>
      </c>
      <c r="MF51" s="10">
        <v>2</v>
      </c>
      <c r="MG51" s="10">
        <v>1</v>
      </c>
      <c r="MH51" s="10">
        <v>0</v>
      </c>
      <c r="MI51" s="10">
        <v>52</v>
      </c>
      <c r="MJ51" s="10">
        <v>36</v>
      </c>
      <c r="MK51" s="10">
        <v>0</v>
      </c>
      <c r="ML51" s="10">
        <v>0</v>
      </c>
      <c r="MM51" s="10">
        <v>0</v>
      </c>
      <c r="MN51" s="10">
        <v>75</v>
      </c>
      <c r="MO51" s="10">
        <v>13</v>
      </c>
      <c r="MP51" s="10">
        <v>40</v>
      </c>
      <c r="MQ51" s="10">
        <v>38</v>
      </c>
      <c r="MR51" s="10">
        <v>0</v>
      </c>
      <c r="MS51" s="10">
        <v>1</v>
      </c>
      <c r="MT51" s="10">
        <v>0</v>
      </c>
      <c r="MU51" s="10">
        <v>9</v>
      </c>
      <c r="MV51" s="10">
        <v>727</v>
      </c>
      <c r="MW51" s="10">
        <v>611</v>
      </c>
      <c r="MX51" s="10">
        <v>88</v>
      </c>
      <c r="MY51" s="10">
        <v>699</v>
      </c>
      <c r="MZ51" s="10">
        <v>28</v>
      </c>
      <c r="NA51" s="10">
        <v>1104</v>
      </c>
      <c r="NB51" s="10">
        <v>815</v>
      </c>
      <c r="NC51" s="10">
        <v>13</v>
      </c>
      <c r="ND51" s="10">
        <v>828</v>
      </c>
      <c r="NE51" s="10">
        <v>276</v>
      </c>
      <c r="NF51" s="10">
        <v>1005</v>
      </c>
      <c r="NG51" s="10">
        <v>716</v>
      </c>
      <c r="NH51" s="10">
        <v>13</v>
      </c>
      <c r="NI51" s="10">
        <v>729</v>
      </c>
      <c r="NJ51" s="10">
        <v>276</v>
      </c>
      <c r="NK51" s="10">
        <v>99</v>
      </c>
      <c r="NL51" s="10">
        <v>99</v>
      </c>
      <c r="NM51" s="10">
        <v>99</v>
      </c>
      <c r="NN51" s="10">
        <v>0</v>
      </c>
      <c r="NO51" s="10">
        <v>386</v>
      </c>
      <c r="NP51" s="10">
        <v>46</v>
      </c>
      <c r="NQ51" s="10">
        <v>334</v>
      </c>
      <c r="NR51" s="10">
        <v>6</v>
      </c>
      <c r="NS51" s="10">
        <v>0</v>
      </c>
      <c r="NT51" s="10">
        <v>0</v>
      </c>
      <c r="NU51" s="10">
        <v>364</v>
      </c>
      <c r="NV51" s="10">
        <v>22</v>
      </c>
      <c r="NW51" s="10">
        <v>156</v>
      </c>
      <c r="NX51" s="10">
        <v>199</v>
      </c>
      <c r="NY51" s="10">
        <v>1</v>
      </c>
      <c r="NZ51" s="10">
        <v>6</v>
      </c>
      <c r="OA51" s="10">
        <v>1</v>
      </c>
      <c r="OB51" s="10">
        <v>23</v>
      </c>
      <c r="OC51" s="10">
        <v>223</v>
      </c>
      <c r="OD51" s="10">
        <v>26</v>
      </c>
      <c r="OE51" s="10">
        <v>192</v>
      </c>
      <c r="OF51" s="10">
        <v>5</v>
      </c>
      <c r="OG51" s="10">
        <v>0</v>
      </c>
      <c r="OH51" s="10">
        <v>0</v>
      </c>
      <c r="OI51" s="10">
        <v>219</v>
      </c>
      <c r="OJ51" s="10">
        <v>4</v>
      </c>
      <c r="OK51" s="10">
        <v>88</v>
      </c>
      <c r="OL51" s="10">
        <v>122</v>
      </c>
      <c r="OM51" s="10">
        <v>1</v>
      </c>
      <c r="ON51" s="10">
        <v>2</v>
      </c>
      <c r="OO51" s="10">
        <v>1</v>
      </c>
      <c r="OP51" s="10">
        <v>9</v>
      </c>
      <c r="OQ51" s="10">
        <v>35</v>
      </c>
      <c r="OR51" s="10">
        <v>6</v>
      </c>
      <c r="OS51" s="10">
        <v>29</v>
      </c>
      <c r="OT51" s="10">
        <v>0</v>
      </c>
      <c r="OU51" s="10">
        <v>0</v>
      </c>
      <c r="OV51" s="10">
        <v>0</v>
      </c>
      <c r="OW51" s="10">
        <v>35</v>
      </c>
      <c r="OX51" s="10">
        <v>0</v>
      </c>
      <c r="OY51" s="10">
        <v>12</v>
      </c>
      <c r="OZ51" s="10">
        <v>20</v>
      </c>
      <c r="PA51" s="10">
        <v>0</v>
      </c>
      <c r="PB51" s="10">
        <v>0</v>
      </c>
      <c r="PC51" s="10">
        <v>0</v>
      </c>
      <c r="PD51" s="10">
        <v>3</v>
      </c>
      <c r="PE51" s="10">
        <v>26</v>
      </c>
      <c r="PF51" s="10">
        <v>0</v>
      </c>
      <c r="PG51" s="10">
        <v>26</v>
      </c>
      <c r="PH51" s="10">
        <v>0</v>
      </c>
      <c r="PI51" s="10">
        <v>0</v>
      </c>
      <c r="PJ51" s="10">
        <v>0</v>
      </c>
      <c r="PK51" s="10">
        <v>25</v>
      </c>
      <c r="PL51" s="10">
        <v>1</v>
      </c>
      <c r="PM51" s="10">
        <v>7</v>
      </c>
      <c r="PN51" s="10">
        <v>16</v>
      </c>
      <c r="PO51" s="10">
        <v>0</v>
      </c>
      <c r="PP51" s="10">
        <v>0</v>
      </c>
      <c r="PQ51" s="10">
        <v>0</v>
      </c>
      <c r="PR51" s="10">
        <v>3</v>
      </c>
      <c r="PS51" s="10">
        <v>284</v>
      </c>
      <c r="PT51" s="10">
        <v>32</v>
      </c>
      <c r="PU51" s="10">
        <v>247</v>
      </c>
      <c r="PV51" s="10">
        <v>5</v>
      </c>
      <c r="PW51" s="10">
        <v>0</v>
      </c>
      <c r="PX51" s="10">
        <v>0</v>
      </c>
      <c r="PY51" s="10">
        <v>279</v>
      </c>
      <c r="PZ51" s="10">
        <v>5</v>
      </c>
      <c r="QA51" s="10">
        <v>107</v>
      </c>
      <c r="QB51" s="10">
        <v>158</v>
      </c>
      <c r="QC51" s="10">
        <v>1</v>
      </c>
      <c r="QD51" s="10">
        <v>2</v>
      </c>
      <c r="QE51" s="10">
        <v>1</v>
      </c>
      <c r="QF51" s="10">
        <v>15</v>
      </c>
      <c r="QG51" s="10">
        <v>102</v>
      </c>
      <c r="QH51" s="10">
        <v>14</v>
      </c>
      <c r="QI51" s="10">
        <v>87</v>
      </c>
      <c r="QJ51" s="10">
        <v>1</v>
      </c>
      <c r="QK51" s="10">
        <v>0</v>
      </c>
      <c r="QL51" s="10">
        <v>0</v>
      </c>
      <c r="QM51" s="10">
        <v>85</v>
      </c>
      <c r="QN51" s="10">
        <v>17</v>
      </c>
      <c r="QO51" s="10">
        <v>49</v>
      </c>
      <c r="QP51" s="10">
        <v>41</v>
      </c>
      <c r="QQ51" s="10">
        <v>0</v>
      </c>
      <c r="QR51" s="10">
        <v>4</v>
      </c>
      <c r="QS51" s="10">
        <v>0</v>
      </c>
      <c r="QT51" s="10">
        <v>8</v>
      </c>
      <c r="QU51" s="10">
        <v>280</v>
      </c>
      <c r="QV51" s="10">
        <v>113</v>
      </c>
      <c r="QW51" s="10">
        <v>151</v>
      </c>
      <c r="QX51" s="10">
        <v>7</v>
      </c>
      <c r="QY51" s="10">
        <v>9</v>
      </c>
      <c r="QZ51" s="10">
        <v>0</v>
      </c>
      <c r="RA51" s="10">
        <v>223</v>
      </c>
      <c r="RB51" s="10">
        <v>57</v>
      </c>
      <c r="RC51" s="10">
        <v>108</v>
      </c>
      <c r="RD51" s="10">
        <v>138</v>
      </c>
      <c r="RE51" s="10">
        <v>4</v>
      </c>
      <c r="RF51" s="10">
        <v>3</v>
      </c>
      <c r="RG51" s="10">
        <v>1</v>
      </c>
      <c r="RH51" s="10">
        <v>26</v>
      </c>
      <c r="RI51" s="10">
        <v>182</v>
      </c>
      <c r="RJ51" s="10">
        <v>79</v>
      </c>
      <c r="RK51" s="10">
        <v>89</v>
      </c>
      <c r="RL51" s="10">
        <v>6</v>
      </c>
      <c r="RM51" s="10">
        <v>8</v>
      </c>
      <c r="RN51" s="10">
        <v>0</v>
      </c>
      <c r="RO51" s="10">
        <v>148</v>
      </c>
      <c r="RP51" s="10">
        <v>34</v>
      </c>
      <c r="RQ51" s="10">
        <v>62</v>
      </c>
      <c r="RR51" s="10">
        <v>100</v>
      </c>
      <c r="RS51" s="10">
        <v>3</v>
      </c>
      <c r="RT51" s="10">
        <v>1</v>
      </c>
      <c r="RU51" s="10">
        <v>1</v>
      </c>
      <c r="RV51" s="10">
        <v>15</v>
      </c>
      <c r="RW51" s="10">
        <v>21</v>
      </c>
      <c r="RX51" s="10">
        <v>13</v>
      </c>
      <c r="RY51" s="10">
        <v>8</v>
      </c>
      <c r="RZ51" s="10">
        <v>0</v>
      </c>
      <c r="SA51" s="10">
        <v>0</v>
      </c>
      <c r="SB51" s="10">
        <v>0</v>
      </c>
      <c r="SC51" s="10">
        <v>14</v>
      </c>
      <c r="SD51" s="10">
        <v>7</v>
      </c>
      <c r="SE51" s="10">
        <v>10</v>
      </c>
      <c r="SF51" s="10">
        <v>9</v>
      </c>
      <c r="SG51" s="10">
        <v>1</v>
      </c>
      <c r="SH51" s="10">
        <v>0</v>
      </c>
      <c r="SI51" s="10">
        <v>0</v>
      </c>
      <c r="SJ51" s="10">
        <v>1</v>
      </c>
      <c r="SK51" s="10">
        <v>0</v>
      </c>
      <c r="SL51" s="10">
        <v>0</v>
      </c>
      <c r="SM51" s="10">
        <v>0</v>
      </c>
      <c r="SN51" s="10">
        <v>0</v>
      </c>
      <c r="SO51" s="10">
        <v>0</v>
      </c>
      <c r="SP51" s="10">
        <v>0</v>
      </c>
      <c r="SQ51" s="10">
        <v>0</v>
      </c>
      <c r="SR51" s="10">
        <v>0</v>
      </c>
      <c r="SS51" s="10">
        <v>0</v>
      </c>
      <c r="ST51" s="10">
        <v>0</v>
      </c>
      <c r="SU51" s="10">
        <v>0</v>
      </c>
      <c r="SV51" s="10">
        <v>0</v>
      </c>
      <c r="SW51" s="10">
        <v>0</v>
      </c>
      <c r="SX51" s="10">
        <v>0</v>
      </c>
      <c r="SY51" s="10">
        <v>203</v>
      </c>
      <c r="SZ51" s="10">
        <v>92</v>
      </c>
      <c r="TA51" s="10">
        <v>97</v>
      </c>
      <c r="TB51" s="10">
        <v>6</v>
      </c>
      <c r="TC51" s="10">
        <v>8</v>
      </c>
      <c r="TD51" s="10">
        <v>0</v>
      </c>
      <c r="TE51" s="10">
        <v>162</v>
      </c>
      <c r="TF51" s="10">
        <v>41</v>
      </c>
      <c r="TG51" s="10">
        <v>72</v>
      </c>
      <c r="TH51" s="10">
        <v>109</v>
      </c>
      <c r="TI51" s="10">
        <v>4</v>
      </c>
      <c r="TJ51" s="10">
        <v>1</v>
      </c>
      <c r="TK51" s="10">
        <v>1</v>
      </c>
      <c r="TL51" s="10">
        <v>16</v>
      </c>
      <c r="TM51" s="10">
        <v>77</v>
      </c>
      <c r="TN51" s="10">
        <v>21</v>
      </c>
      <c r="TO51" s="10">
        <v>54</v>
      </c>
      <c r="TP51" s="10">
        <v>1</v>
      </c>
      <c r="TQ51" s="10">
        <v>1</v>
      </c>
      <c r="TR51" s="10">
        <v>0</v>
      </c>
      <c r="TS51" s="10">
        <v>61</v>
      </c>
      <c r="TT51" s="10">
        <v>16</v>
      </c>
      <c r="TU51" s="10">
        <v>36</v>
      </c>
      <c r="TV51" s="10">
        <v>29</v>
      </c>
      <c r="TW51" s="10">
        <v>0</v>
      </c>
      <c r="TX51" s="10">
        <v>2</v>
      </c>
      <c r="TY51" s="10">
        <v>0</v>
      </c>
      <c r="TZ51" s="10">
        <v>10</v>
      </c>
      <c r="UA51" s="10">
        <v>5</v>
      </c>
      <c r="UB51" s="10">
        <v>5</v>
      </c>
      <c r="UC51" s="10">
        <v>0</v>
      </c>
      <c r="UD51" s="10">
        <v>0</v>
      </c>
      <c r="UE51" s="10">
        <v>5</v>
      </c>
      <c r="UF51" s="10">
        <v>0</v>
      </c>
      <c r="UG51" s="10">
        <v>275</v>
      </c>
      <c r="UH51" s="10">
        <v>177</v>
      </c>
      <c r="UI51" s="10">
        <v>21</v>
      </c>
      <c r="UJ51" s="10">
        <v>0</v>
      </c>
      <c r="UK51" s="10">
        <v>198</v>
      </c>
      <c r="UL51" s="10">
        <v>77</v>
      </c>
      <c r="UM51" s="10">
        <v>66</v>
      </c>
      <c r="UN51" s="10">
        <v>61</v>
      </c>
      <c r="UO51" s="10">
        <v>5</v>
      </c>
      <c r="UP51" s="10">
        <v>0</v>
      </c>
      <c r="UQ51" s="10">
        <v>0</v>
      </c>
      <c r="UR51" s="10">
        <v>0</v>
      </c>
      <c r="US51" s="10">
        <v>51</v>
      </c>
      <c r="UT51" s="10">
        <v>15</v>
      </c>
      <c r="UU51" s="10">
        <v>15</v>
      </c>
      <c r="UV51" s="10">
        <v>42</v>
      </c>
      <c r="UW51" s="10">
        <v>1</v>
      </c>
      <c r="UX51" s="10">
        <v>0</v>
      </c>
      <c r="UY51" s="10">
        <v>0</v>
      </c>
      <c r="UZ51" s="10">
        <v>8</v>
      </c>
      <c r="VA51" s="10">
        <v>58</v>
      </c>
      <c r="VB51" s="10">
        <v>53</v>
      </c>
      <c r="VC51" s="10">
        <v>5</v>
      </c>
      <c r="VD51" s="10">
        <v>0</v>
      </c>
      <c r="VE51" s="10">
        <v>0</v>
      </c>
      <c r="VF51" s="10">
        <v>0</v>
      </c>
      <c r="VG51" s="10">
        <v>46</v>
      </c>
      <c r="VH51" s="10">
        <v>12</v>
      </c>
      <c r="VI51" s="10">
        <v>13</v>
      </c>
      <c r="VJ51" s="10">
        <v>38</v>
      </c>
      <c r="VK51" s="10">
        <v>1</v>
      </c>
      <c r="VL51" s="10">
        <v>0</v>
      </c>
      <c r="VM51" s="10">
        <v>0</v>
      </c>
      <c r="VN51" s="10">
        <v>6</v>
      </c>
      <c r="VO51" s="10">
        <v>7</v>
      </c>
      <c r="VP51" s="10">
        <v>7</v>
      </c>
      <c r="VQ51" s="10">
        <v>0</v>
      </c>
      <c r="VR51" s="10">
        <v>0</v>
      </c>
      <c r="VS51" s="10">
        <v>0</v>
      </c>
      <c r="VT51" s="10">
        <v>0</v>
      </c>
      <c r="VU51" s="10">
        <v>5</v>
      </c>
      <c r="VV51" s="10">
        <v>2</v>
      </c>
      <c r="VW51" s="10">
        <v>2</v>
      </c>
      <c r="VX51" s="10">
        <v>4</v>
      </c>
      <c r="VY51" s="10">
        <v>0</v>
      </c>
      <c r="VZ51" s="10">
        <v>0</v>
      </c>
      <c r="WA51" s="10">
        <v>0</v>
      </c>
      <c r="WB51" s="10">
        <v>1</v>
      </c>
      <c r="WC51" s="10">
        <v>65</v>
      </c>
      <c r="WD51" s="10">
        <v>60</v>
      </c>
      <c r="WE51" s="10">
        <v>5</v>
      </c>
      <c r="WF51" s="10">
        <v>0</v>
      </c>
      <c r="WG51" s="10">
        <v>0</v>
      </c>
      <c r="WH51" s="10">
        <v>0</v>
      </c>
      <c r="WI51" s="10">
        <v>51</v>
      </c>
      <c r="WJ51" s="10">
        <v>14</v>
      </c>
      <c r="WK51" s="10">
        <v>15</v>
      </c>
      <c r="WL51" s="10">
        <v>42</v>
      </c>
      <c r="WM51" s="10">
        <v>1</v>
      </c>
      <c r="WN51" s="10">
        <v>0</v>
      </c>
      <c r="WO51" s="10">
        <v>0</v>
      </c>
      <c r="WP51" s="10">
        <v>7</v>
      </c>
      <c r="WQ51" s="10">
        <v>1</v>
      </c>
      <c r="WR51" s="10">
        <v>1</v>
      </c>
      <c r="WS51" s="10">
        <v>0</v>
      </c>
      <c r="WT51" s="10">
        <v>0</v>
      </c>
      <c r="WU51" s="10">
        <v>0</v>
      </c>
      <c r="WV51" s="10">
        <v>0</v>
      </c>
      <c r="WW51" s="10">
        <v>0</v>
      </c>
      <c r="WX51" s="10">
        <v>1</v>
      </c>
      <c r="WY51" s="10">
        <v>0</v>
      </c>
      <c r="WZ51" s="10">
        <v>0</v>
      </c>
      <c r="XA51" s="10">
        <v>0</v>
      </c>
      <c r="XB51" s="10">
        <v>0</v>
      </c>
      <c r="XC51" s="10">
        <v>0</v>
      </c>
      <c r="XD51" s="10">
        <v>1</v>
      </c>
      <c r="XE51" s="10">
        <v>0</v>
      </c>
      <c r="XF51" s="10">
        <v>0</v>
      </c>
      <c r="XG51" s="10">
        <v>0</v>
      </c>
      <c r="XH51" s="10">
        <v>0</v>
      </c>
      <c r="XI51" s="10">
        <v>0</v>
      </c>
      <c r="XJ51" s="10">
        <v>66</v>
      </c>
      <c r="XK51" s="10">
        <v>58</v>
      </c>
      <c r="XL51" s="10">
        <v>7</v>
      </c>
      <c r="XM51" s="10">
        <v>65</v>
      </c>
      <c r="XN51" s="10">
        <v>1</v>
      </c>
      <c r="XO51" s="10">
        <v>95</v>
      </c>
      <c r="XP51" s="10">
        <v>83</v>
      </c>
      <c r="XQ51" s="10">
        <v>10</v>
      </c>
      <c r="XR51" s="10">
        <v>93</v>
      </c>
      <c r="XS51" s="10">
        <v>2</v>
      </c>
    </row>
    <row r="52" spans="1:643" x14ac:dyDescent="0.25">
      <c r="A52" s="4" t="s">
        <v>68</v>
      </c>
      <c r="B52" s="10">
        <v>1</v>
      </c>
      <c r="C52" s="10">
        <v>252</v>
      </c>
      <c r="D52" s="10">
        <v>1</v>
      </c>
      <c r="E52" s="10">
        <v>3</v>
      </c>
      <c r="F52" s="10">
        <v>28</v>
      </c>
      <c r="G52" s="10">
        <v>34</v>
      </c>
      <c r="H52" s="10">
        <v>52</v>
      </c>
      <c r="I52" s="10">
        <v>76</v>
      </c>
      <c r="J52" s="10">
        <v>58</v>
      </c>
      <c r="K52" s="10">
        <v>64</v>
      </c>
      <c r="L52" s="10">
        <v>187</v>
      </c>
      <c r="M52" s="10">
        <v>0</v>
      </c>
      <c r="N52" s="10">
        <v>1</v>
      </c>
      <c r="O52" s="10">
        <v>0</v>
      </c>
      <c r="P52" s="10">
        <v>225</v>
      </c>
      <c r="Q52" s="10">
        <v>27</v>
      </c>
      <c r="R52" s="10">
        <v>23</v>
      </c>
      <c r="S52" s="10">
        <v>219</v>
      </c>
      <c r="T52" s="10">
        <v>2</v>
      </c>
      <c r="U52" s="10">
        <v>2</v>
      </c>
      <c r="V52" s="10">
        <v>0</v>
      </c>
      <c r="W52" s="10">
        <v>6</v>
      </c>
      <c r="X52" s="10">
        <v>19</v>
      </c>
      <c r="Y52" s="10">
        <v>0</v>
      </c>
      <c r="Z52" s="10">
        <v>0</v>
      </c>
      <c r="AA52" s="10">
        <v>10</v>
      </c>
      <c r="AB52" s="10">
        <v>1</v>
      </c>
      <c r="AC52" s="10">
        <v>8</v>
      </c>
      <c r="AD52" s="10">
        <v>0</v>
      </c>
      <c r="AE52" s="10">
        <v>0</v>
      </c>
      <c r="AF52" s="10">
        <v>11</v>
      </c>
      <c r="AG52" s="10">
        <v>8</v>
      </c>
      <c r="AH52" s="10">
        <v>0</v>
      </c>
      <c r="AI52" s="10">
        <v>0</v>
      </c>
      <c r="AJ52" s="10">
        <v>0</v>
      </c>
      <c r="AK52" s="10">
        <v>15</v>
      </c>
      <c r="AL52" s="10">
        <v>4</v>
      </c>
      <c r="AM52" s="10">
        <v>3</v>
      </c>
      <c r="AN52" s="10">
        <v>16</v>
      </c>
      <c r="AO52" s="10">
        <v>0</v>
      </c>
      <c r="AP52" s="10">
        <v>0</v>
      </c>
      <c r="AQ52" s="10">
        <v>0</v>
      </c>
      <c r="AR52" s="10">
        <v>0</v>
      </c>
      <c r="AS52" s="10">
        <v>28</v>
      </c>
      <c r="AT52" s="10">
        <v>0</v>
      </c>
      <c r="AU52" s="10">
        <v>0</v>
      </c>
      <c r="AV52" s="10">
        <v>8</v>
      </c>
      <c r="AW52" s="10">
        <v>10</v>
      </c>
      <c r="AX52" s="10">
        <v>10</v>
      </c>
      <c r="AY52" s="10">
        <v>0</v>
      </c>
      <c r="AZ52" s="10">
        <v>0</v>
      </c>
      <c r="BA52" s="10">
        <v>8</v>
      </c>
      <c r="BB52" s="10">
        <v>20</v>
      </c>
      <c r="BC52" s="10">
        <v>0</v>
      </c>
      <c r="BD52" s="10">
        <v>0</v>
      </c>
      <c r="BE52" s="10">
        <v>0</v>
      </c>
      <c r="BF52" s="10">
        <v>21</v>
      </c>
      <c r="BG52" s="10">
        <v>7</v>
      </c>
      <c r="BH52" s="10">
        <v>2</v>
      </c>
      <c r="BI52" s="10">
        <v>26</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47</v>
      </c>
      <c r="CJ52" s="10">
        <v>0</v>
      </c>
      <c r="CK52" s="10">
        <v>0</v>
      </c>
      <c r="CL52" s="10">
        <v>18</v>
      </c>
      <c r="CM52" s="10">
        <v>11</v>
      </c>
      <c r="CN52" s="10">
        <v>18</v>
      </c>
      <c r="CO52" s="10">
        <v>0</v>
      </c>
      <c r="CP52" s="10">
        <v>0</v>
      </c>
      <c r="CQ52" s="10">
        <v>19</v>
      </c>
      <c r="CR52" s="10">
        <v>28</v>
      </c>
      <c r="CS52" s="10">
        <v>0</v>
      </c>
      <c r="CT52" s="10">
        <v>0</v>
      </c>
      <c r="CU52" s="10">
        <v>0</v>
      </c>
      <c r="CV52" s="10">
        <v>36</v>
      </c>
      <c r="CW52" s="10">
        <v>11</v>
      </c>
      <c r="CX52" s="10">
        <v>5</v>
      </c>
      <c r="CY52" s="10">
        <v>42</v>
      </c>
      <c r="CZ52" s="10">
        <v>0</v>
      </c>
      <c r="DA52" s="10">
        <v>0</v>
      </c>
      <c r="DB52" s="10">
        <v>0</v>
      </c>
      <c r="DC52" s="10">
        <v>0</v>
      </c>
      <c r="DD52" s="10">
        <v>205</v>
      </c>
      <c r="DE52" s="10">
        <v>1</v>
      </c>
      <c r="DF52" s="10">
        <v>3</v>
      </c>
      <c r="DG52" s="10">
        <v>10</v>
      </c>
      <c r="DH52" s="10">
        <v>23</v>
      </c>
      <c r="DI52" s="10">
        <v>34</v>
      </c>
      <c r="DJ52" s="10">
        <v>76</v>
      </c>
      <c r="DK52" s="10">
        <v>58</v>
      </c>
      <c r="DL52" s="10">
        <v>45</v>
      </c>
      <c r="DM52" s="10">
        <v>159</v>
      </c>
      <c r="DN52" s="10">
        <v>0</v>
      </c>
      <c r="DO52" s="10">
        <v>1</v>
      </c>
      <c r="DP52" s="10">
        <v>0</v>
      </c>
      <c r="DQ52" s="10">
        <v>189</v>
      </c>
      <c r="DR52" s="10">
        <v>16</v>
      </c>
      <c r="DS52" s="10">
        <v>18</v>
      </c>
      <c r="DT52" s="10">
        <v>177</v>
      </c>
      <c r="DU52" s="10">
        <v>2</v>
      </c>
      <c r="DV52" s="10">
        <v>2</v>
      </c>
      <c r="DW52" s="10">
        <v>0</v>
      </c>
      <c r="DX52" s="10">
        <v>6</v>
      </c>
      <c r="DY52" s="10">
        <v>250</v>
      </c>
      <c r="DZ52" s="10">
        <v>0</v>
      </c>
      <c r="EA52" s="10">
        <v>3</v>
      </c>
      <c r="EB52" s="10">
        <v>28</v>
      </c>
      <c r="EC52" s="10">
        <v>33</v>
      </c>
      <c r="ED52" s="10">
        <v>52</v>
      </c>
      <c r="EE52" s="10">
        <v>76</v>
      </c>
      <c r="EF52" s="10">
        <v>58</v>
      </c>
      <c r="EG52" s="10">
        <v>63</v>
      </c>
      <c r="EH52" s="10">
        <v>186</v>
      </c>
      <c r="EI52" s="10">
        <v>0</v>
      </c>
      <c r="EJ52" s="10">
        <v>1</v>
      </c>
      <c r="EK52" s="10">
        <v>0</v>
      </c>
      <c r="EL52" s="10">
        <v>223</v>
      </c>
      <c r="EM52" s="10">
        <v>27</v>
      </c>
      <c r="EN52" s="10">
        <v>23</v>
      </c>
      <c r="EO52" s="10">
        <v>217</v>
      </c>
      <c r="EP52" s="10">
        <v>2</v>
      </c>
      <c r="EQ52" s="10">
        <v>2</v>
      </c>
      <c r="ER52" s="10">
        <v>0</v>
      </c>
      <c r="ES52" s="10">
        <v>6</v>
      </c>
      <c r="ET52" s="10">
        <v>19</v>
      </c>
      <c r="EU52" s="10">
        <v>0</v>
      </c>
      <c r="EV52" s="10">
        <v>0</v>
      </c>
      <c r="EW52" s="10">
        <v>10</v>
      </c>
      <c r="EX52" s="10">
        <v>1</v>
      </c>
      <c r="EY52" s="10">
        <v>8</v>
      </c>
      <c r="EZ52" s="10">
        <v>0</v>
      </c>
      <c r="FA52" s="10">
        <v>0</v>
      </c>
      <c r="FB52" s="10">
        <v>11</v>
      </c>
      <c r="FC52" s="10">
        <v>8</v>
      </c>
      <c r="FD52" s="10">
        <v>0</v>
      </c>
      <c r="FE52" s="10">
        <v>0</v>
      </c>
      <c r="FF52" s="10">
        <v>0</v>
      </c>
      <c r="FG52" s="10">
        <v>15</v>
      </c>
      <c r="FH52" s="10">
        <v>4</v>
      </c>
      <c r="FI52" s="10">
        <v>3</v>
      </c>
      <c r="FJ52" s="10">
        <v>16</v>
      </c>
      <c r="FK52" s="10">
        <v>0</v>
      </c>
      <c r="FL52" s="10">
        <v>0</v>
      </c>
      <c r="FM52" s="10">
        <v>0</v>
      </c>
      <c r="FN52" s="10">
        <v>0</v>
      </c>
      <c r="FO52" s="10">
        <v>28</v>
      </c>
      <c r="FP52" s="10">
        <v>0</v>
      </c>
      <c r="FQ52" s="10">
        <v>0</v>
      </c>
      <c r="FR52" s="10">
        <v>8</v>
      </c>
      <c r="FS52" s="10">
        <v>10</v>
      </c>
      <c r="FT52" s="10">
        <v>10</v>
      </c>
      <c r="FU52" s="10">
        <v>0</v>
      </c>
      <c r="FV52" s="10">
        <v>0</v>
      </c>
      <c r="FW52" s="10">
        <v>8</v>
      </c>
      <c r="FX52" s="10">
        <v>20</v>
      </c>
      <c r="FY52" s="10">
        <v>0</v>
      </c>
      <c r="FZ52" s="10">
        <v>0</v>
      </c>
      <c r="GA52" s="10">
        <v>0</v>
      </c>
      <c r="GB52" s="10">
        <v>21</v>
      </c>
      <c r="GC52" s="10">
        <v>7</v>
      </c>
      <c r="GD52" s="10">
        <v>2</v>
      </c>
      <c r="GE52" s="10">
        <v>26</v>
      </c>
      <c r="GF52" s="10">
        <v>0</v>
      </c>
      <c r="GG52" s="10">
        <v>0</v>
      </c>
      <c r="GH52" s="10">
        <v>0</v>
      </c>
      <c r="GI52" s="10">
        <v>0</v>
      </c>
      <c r="GJ52" s="10">
        <v>0</v>
      </c>
      <c r="GK52" s="10">
        <v>0</v>
      </c>
      <c r="GL52" s="10">
        <v>0</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47</v>
      </c>
      <c r="HF52" s="10">
        <v>0</v>
      </c>
      <c r="HG52" s="10">
        <v>0</v>
      </c>
      <c r="HH52" s="10">
        <v>18</v>
      </c>
      <c r="HI52" s="10">
        <v>11</v>
      </c>
      <c r="HJ52" s="10">
        <v>18</v>
      </c>
      <c r="HK52" s="10">
        <v>0</v>
      </c>
      <c r="HL52" s="10">
        <v>0</v>
      </c>
      <c r="HM52" s="10">
        <v>19</v>
      </c>
      <c r="HN52" s="10">
        <v>28</v>
      </c>
      <c r="HO52" s="10">
        <v>0</v>
      </c>
      <c r="HP52" s="10">
        <v>0</v>
      </c>
      <c r="HQ52" s="10">
        <v>0</v>
      </c>
      <c r="HR52" s="10">
        <v>36</v>
      </c>
      <c r="HS52" s="10">
        <v>11</v>
      </c>
      <c r="HT52" s="10">
        <v>5</v>
      </c>
      <c r="HU52" s="10">
        <v>42</v>
      </c>
      <c r="HV52" s="10">
        <v>0</v>
      </c>
      <c r="HW52" s="10">
        <v>0</v>
      </c>
      <c r="HX52" s="10">
        <v>0</v>
      </c>
      <c r="HY52" s="10">
        <v>0</v>
      </c>
      <c r="HZ52" s="10">
        <v>203</v>
      </c>
      <c r="IA52" s="10">
        <v>0</v>
      </c>
      <c r="IB52" s="10">
        <v>3</v>
      </c>
      <c r="IC52" s="10">
        <v>10</v>
      </c>
      <c r="ID52" s="10">
        <v>22</v>
      </c>
      <c r="IE52" s="10">
        <v>34</v>
      </c>
      <c r="IF52" s="10">
        <v>76</v>
      </c>
      <c r="IG52" s="10">
        <v>58</v>
      </c>
      <c r="IH52" s="10">
        <v>44</v>
      </c>
      <c r="II52" s="10">
        <v>158</v>
      </c>
      <c r="IJ52" s="10">
        <v>0</v>
      </c>
      <c r="IK52" s="10">
        <v>1</v>
      </c>
      <c r="IL52" s="10">
        <v>0</v>
      </c>
      <c r="IM52" s="10">
        <v>187</v>
      </c>
      <c r="IN52" s="10">
        <v>16</v>
      </c>
      <c r="IO52" s="10">
        <v>18</v>
      </c>
      <c r="IP52" s="10">
        <v>175</v>
      </c>
      <c r="IQ52" s="10">
        <v>2</v>
      </c>
      <c r="IR52" s="10">
        <v>2</v>
      </c>
      <c r="IS52" s="10">
        <v>0</v>
      </c>
      <c r="IT52" s="10">
        <v>6</v>
      </c>
      <c r="IU52" s="10">
        <v>2</v>
      </c>
      <c r="IV52" s="10">
        <v>1</v>
      </c>
      <c r="IW52" s="10">
        <v>0</v>
      </c>
      <c r="IX52" s="10">
        <v>0</v>
      </c>
      <c r="IY52" s="10">
        <v>1</v>
      </c>
      <c r="IZ52" s="10">
        <v>0</v>
      </c>
      <c r="JA52" s="10">
        <v>0</v>
      </c>
      <c r="JB52" s="10">
        <v>0</v>
      </c>
      <c r="JC52" s="10">
        <v>1</v>
      </c>
      <c r="JD52" s="10">
        <v>1</v>
      </c>
      <c r="JE52" s="10">
        <v>0</v>
      </c>
      <c r="JF52" s="10">
        <v>0</v>
      </c>
      <c r="JG52" s="10">
        <v>0</v>
      </c>
      <c r="JH52" s="10">
        <v>2</v>
      </c>
      <c r="JI52" s="10">
        <v>0</v>
      </c>
      <c r="JJ52" s="10">
        <v>0</v>
      </c>
      <c r="JK52" s="10">
        <v>2</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2</v>
      </c>
      <c r="MB52" s="10">
        <v>1</v>
      </c>
      <c r="MC52" s="10">
        <v>0</v>
      </c>
      <c r="MD52" s="10">
        <v>0</v>
      </c>
      <c r="ME52" s="10">
        <v>1</v>
      </c>
      <c r="MF52" s="10">
        <v>0</v>
      </c>
      <c r="MG52" s="10">
        <v>0</v>
      </c>
      <c r="MH52" s="10">
        <v>0</v>
      </c>
      <c r="MI52" s="10">
        <v>1</v>
      </c>
      <c r="MJ52" s="10">
        <v>1</v>
      </c>
      <c r="MK52" s="10">
        <v>0</v>
      </c>
      <c r="ML52" s="10">
        <v>0</v>
      </c>
      <c r="MM52" s="10">
        <v>0</v>
      </c>
      <c r="MN52" s="10">
        <v>2</v>
      </c>
      <c r="MO52" s="10">
        <v>0</v>
      </c>
      <c r="MP52" s="10">
        <v>0</v>
      </c>
      <c r="MQ52" s="10">
        <v>2</v>
      </c>
      <c r="MR52" s="10">
        <v>0</v>
      </c>
      <c r="MS52" s="10">
        <v>0</v>
      </c>
      <c r="MT52" s="10">
        <v>0</v>
      </c>
      <c r="MU52" s="10">
        <v>0</v>
      </c>
      <c r="MV52" s="10">
        <v>1</v>
      </c>
      <c r="MW52" s="10">
        <v>0</v>
      </c>
      <c r="MX52" s="10">
        <v>0</v>
      </c>
      <c r="MY52" s="10">
        <v>0</v>
      </c>
      <c r="MZ52" s="10">
        <v>1</v>
      </c>
      <c r="NA52" s="10">
        <v>0</v>
      </c>
      <c r="NB52" s="10">
        <v>0</v>
      </c>
      <c r="NC52" s="10">
        <v>0</v>
      </c>
      <c r="ND52" s="10">
        <v>0</v>
      </c>
      <c r="NE52" s="10">
        <v>0</v>
      </c>
      <c r="NF52" s="10">
        <v>0</v>
      </c>
      <c r="NG52" s="10">
        <v>0</v>
      </c>
      <c r="NH52" s="10">
        <v>0</v>
      </c>
      <c r="NI52" s="10">
        <v>0</v>
      </c>
      <c r="NJ52" s="10">
        <v>0</v>
      </c>
      <c r="NK52" s="10">
        <v>0</v>
      </c>
      <c r="NL52" s="10">
        <v>0</v>
      </c>
      <c r="NM52" s="10">
        <v>0</v>
      </c>
      <c r="NN52" s="10">
        <v>0</v>
      </c>
      <c r="NO52" s="10">
        <v>9</v>
      </c>
      <c r="NP52" s="10">
        <v>0</v>
      </c>
      <c r="NQ52" s="10">
        <v>9</v>
      </c>
      <c r="NR52" s="10">
        <v>0</v>
      </c>
      <c r="NS52" s="10">
        <v>0</v>
      </c>
      <c r="NT52" s="10">
        <v>0</v>
      </c>
      <c r="NU52" s="10">
        <v>7</v>
      </c>
      <c r="NV52" s="10">
        <v>2</v>
      </c>
      <c r="NW52" s="10">
        <v>1</v>
      </c>
      <c r="NX52" s="10">
        <v>8</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9</v>
      </c>
      <c r="QH52" s="10">
        <v>0</v>
      </c>
      <c r="QI52" s="10">
        <v>9</v>
      </c>
      <c r="QJ52" s="10">
        <v>0</v>
      </c>
      <c r="QK52" s="10">
        <v>0</v>
      </c>
      <c r="QL52" s="10">
        <v>0</v>
      </c>
      <c r="QM52" s="10">
        <v>7</v>
      </c>
      <c r="QN52" s="10">
        <v>2</v>
      </c>
      <c r="QO52" s="10">
        <v>1</v>
      </c>
      <c r="QP52" s="10">
        <v>8</v>
      </c>
      <c r="QQ52" s="10">
        <v>0</v>
      </c>
      <c r="QR52" s="10">
        <v>0</v>
      </c>
      <c r="QS52" s="10">
        <v>0</v>
      </c>
      <c r="QT52" s="10">
        <v>0</v>
      </c>
      <c r="QU52" s="10">
        <v>3</v>
      </c>
      <c r="QV52" s="10">
        <v>2</v>
      </c>
      <c r="QW52" s="10">
        <v>1</v>
      </c>
      <c r="QX52" s="10">
        <v>0</v>
      </c>
      <c r="QY52" s="10">
        <v>0</v>
      </c>
      <c r="QZ52" s="10">
        <v>0</v>
      </c>
      <c r="RA52" s="10">
        <v>3</v>
      </c>
      <c r="RB52" s="10">
        <v>0</v>
      </c>
      <c r="RC52" s="10">
        <v>0</v>
      </c>
      <c r="RD52" s="10">
        <v>3</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3</v>
      </c>
      <c r="TN52" s="10">
        <v>2</v>
      </c>
      <c r="TO52" s="10">
        <v>1</v>
      </c>
      <c r="TP52" s="10">
        <v>0</v>
      </c>
      <c r="TQ52" s="10">
        <v>0</v>
      </c>
      <c r="TR52" s="10">
        <v>0</v>
      </c>
      <c r="TS52" s="10">
        <v>3</v>
      </c>
      <c r="TT52" s="10">
        <v>0</v>
      </c>
      <c r="TU52" s="10">
        <v>0</v>
      </c>
      <c r="TV52" s="10">
        <v>3</v>
      </c>
      <c r="TW52" s="10">
        <v>0</v>
      </c>
      <c r="TX52" s="10">
        <v>0</v>
      </c>
      <c r="TY52" s="10">
        <v>0</v>
      </c>
      <c r="TZ52" s="10">
        <v>0</v>
      </c>
      <c r="UA52" s="10">
        <v>0</v>
      </c>
      <c r="UB52" s="10">
        <v>0</v>
      </c>
      <c r="UC52" s="10">
        <v>0</v>
      </c>
      <c r="UD52" s="10">
        <v>0</v>
      </c>
      <c r="UE52" s="10">
        <v>0</v>
      </c>
      <c r="UF52" s="10">
        <v>0</v>
      </c>
      <c r="UG52" s="10">
        <v>3</v>
      </c>
      <c r="UH52" s="10">
        <v>0</v>
      </c>
      <c r="UI52" s="10">
        <v>0</v>
      </c>
      <c r="UJ52" s="10">
        <v>0</v>
      </c>
      <c r="UK52" s="10">
        <v>0</v>
      </c>
      <c r="UL52" s="10">
        <v>3</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c r="VD52" s="10">
        <v>0</v>
      </c>
      <c r="VE52" s="10">
        <v>0</v>
      </c>
      <c r="VF52" s="10">
        <v>0</v>
      </c>
      <c r="VG52" s="10">
        <v>0</v>
      </c>
      <c r="VH52" s="10">
        <v>0</v>
      </c>
      <c r="VI52" s="10">
        <v>0</v>
      </c>
      <c r="VJ52" s="10">
        <v>0</v>
      </c>
      <c r="VK52" s="10">
        <v>0</v>
      </c>
      <c r="VL52" s="10">
        <v>0</v>
      </c>
      <c r="VM52" s="10">
        <v>0</v>
      </c>
      <c r="VN52" s="10">
        <v>0</v>
      </c>
      <c r="VO52" s="10">
        <v>0</v>
      </c>
      <c r="VP52" s="10">
        <v>0</v>
      </c>
      <c r="VQ52" s="10">
        <v>0</v>
      </c>
      <c r="VR52" s="10">
        <v>0</v>
      </c>
      <c r="VS52" s="10">
        <v>0</v>
      </c>
      <c r="VT52" s="10">
        <v>0</v>
      </c>
      <c r="VU52" s="10">
        <v>0</v>
      </c>
      <c r="VV52" s="10">
        <v>0</v>
      </c>
      <c r="VW52" s="10">
        <v>0</v>
      </c>
      <c r="VX52" s="10">
        <v>0</v>
      </c>
      <c r="VY52" s="10">
        <v>0</v>
      </c>
      <c r="VZ52" s="10">
        <v>0</v>
      </c>
      <c r="WA52" s="10">
        <v>0</v>
      </c>
      <c r="WB52" s="10">
        <v>0</v>
      </c>
      <c r="WC52" s="10">
        <v>0</v>
      </c>
      <c r="WD52" s="10">
        <v>0</v>
      </c>
      <c r="WE52" s="10">
        <v>0</v>
      </c>
      <c r="WF52" s="10">
        <v>0</v>
      </c>
      <c r="WG52" s="10">
        <v>0</v>
      </c>
      <c r="WH52" s="10">
        <v>0</v>
      </c>
      <c r="WI52" s="10">
        <v>0</v>
      </c>
      <c r="WJ52" s="10">
        <v>0</v>
      </c>
      <c r="WK52" s="10">
        <v>0</v>
      </c>
      <c r="WL52" s="10">
        <v>0</v>
      </c>
      <c r="WM52" s="10">
        <v>0</v>
      </c>
      <c r="WN52" s="10">
        <v>0</v>
      </c>
      <c r="WO52" s="10">
        <v>0</v>
      </c>
      <c r="WP52" s="10">
        <v>0</v>
      </c>
      <c r="WQ52" s="10">
        <v>0</v>
      </c>
      <c r="WR52" s="10">
        <v>0</v>
      </c>
      <c r="WS52" s="10">
        <v>0</v>
      </c>
      <c r="WT52" s="10">
        <v>0</v>
      </c>
      <c r="WU52" s="10">
        <v>0</v>
      </c>
      <c r="WV52" s="10">
        <v>0</v>
      </c>
      <c r="WW52" s="10">
        <v>0</v>
      </c>
      <c r="WX52" s="10">
        <v>0</v>
      </c>
      <c r="WY52" s="10">
        <v>0</v>
      </c>
      <c r="WZ52" s="10">
        <v>0</v>
      </c>
      <c r="XA52" s="10">
        <v>0</v>
      </c>
      <c r="XB52" s="10">
        <v>0</v>
      </c>
      <c r="XC52" s="10">
        <v>0</v>
      </c>
      <c r="XD52" s="10">
        <v>0</v>
      </c>
      <c r="XE52" s="10">
        <v>0</v>
      </c>
      <c r="XF52" s="10">
        <v>0</v>
      </c>
      <c r="XG52" s="10">
        <v>0</v>
      </c>
      <c r="XH52" s="10">
        <v>0</v>
      </c>
      <c r="XI52" s="10">
        <v>0</v>
      </c>
      <c r="XJ52" s="10">
        <v>0</v>
      </c>
      <c r="XK52" s="10">
        <v>0</v>
      </c>
      <c r="XL52" s="10">
        <v>0</v>
      </c>
      <c r="XM52" s="10">
        <v>0</v>
      </c>
      <c r="XN52" s="10">
        <v>0</v>
      </c>
      <c r="XO52" s="10">
        <v>0</v>
      </c>
      <c r="XP52" s="10">
        <v>0</v>
      </c>
      <c r="XQ52" s="10">
        <v>0</v>
      </c>
      <c r="XR52" s="10">
        <v>0</v>
      </c>
      <c r="XS52" s="10">
        <v>0</v>
      </c>
    </row>
    <row r="53" spans="1:643" x14ac:dyDescent="0.25">
      <c r="A53" s="4" t="s">
        <v>69</v>
      </c>
      <c r="B53" s="10">
        <v>2</v>
      </c>
      <c r="C53" s="10">
        <v>3295</v>
      </c>
      <c r="D53" s="10">
        <v>654</v>
      </c>
      <c r="E53" s="10">
        <v>247</v>
      </c>
      <c r="F53" s="10">
        <v>580</v>
      </c>
      <c r="G53" s="10">
        <v>734</v>
      </c>
      <c r="H53" s="10">
        <v>469</v>
      </c>
      <c r="I53" s="10">
        <v>417</v>
      </c>
      <c r="J53" s="10">
        <v>194</v>
      </c>
      <c r="K53" s="10">
        <v>1454</v>
      </c>
      <c r="L53" s="10">
        <v>1810</v>
      </c>
      <c r="M53" s="10">
        <v>7</v>
      </c>
      <c r="N53" s="10">
        <v>24</v>
      </c>
      <c r="O53" s="10">
        <v>0</v>
      </c>
      <c r="P53" s="10">
        <v>3141</v>
      </c>
      <c r="Q53" s="10">
        <v>154</v>
      </c>
      <c r="R53" s="10">
        <v>2835</v>
      </c>
      <c r="S53" s="10">
        <v>266</v>
      </c>
      <c r="T53" s="10">
        <v>36</v>
      </c>
      <c r="U53" s="10">
        <v>83</v>
      </c>
      <c r="V53" s="10">
        <v>6</v>
      </c>
      <c r="W53" s="10">
        <v>69</v>
      </c>
      <c r="X53" s="10">
        <v>1118</v>
      </c>
      <c r="Y53" s="10">
        <v>205</v>
      </c>
      <c r="Z53" s="10">
        <v>99</v>
      </c>
      <c r="AA53" s="10">
        <v>216</v>
      </c>
      <c r="AB53" s="10">
        <v>259</v>
      </c>
      <c r="AC53" s="10">
        <v>151</v>
      </c>
      <c r="AD53" s="10">
        <v>121</v>
      </c>
      <c r="AE53" s="10">
        <v>67</v>
      </c>
      <c r="AF53" s="10">
        <v>489</v>
      </c>
      <c r="AG53" s="10">
        <v>615</v>
      </c>
      <c r="AH53" s="10">
        <v>4</v>
      </c>
      <c r="AI53" s="10">
        <v>10</v>
      </c>
      <c r="AJ53" s="10">
        <v>0</v>
      </c>
      <c r="AK53" s="10">
        <v>1045</v>
      </c>
      <c r="AL53" s="10">
        <v>73</v>
      </c>
      <c r="AM53" s="10">
        <v>896</v>
      </c>
      <c r="AN53" s="10">
        <v>128</v>
      </c>
      <c r="AO53" s="10">
        <v>12</v>
      </c>
      <c r="AP53" s="10">
        <v>21</v>
      </c>
      <c r="AQ53" s="10">
        <v>2</v>
      </c>
      <c r="AR53" s="10">
        <v>59</v>
      </c>
      <c r="AS53" s="10">
        <v>2040</v>
      </c>
      <c r="AT53" s="10">
        <v>440</v>
      </c>
      <c r="AU53" s="10">
        <v>133</v>
      </c>
      <c r="AV53" s="10">
        <v>340</v>
      </c>
      <c r="AW53" s="10">
        <v>430</v>
      </c>
      <c r="AX53" s="10">
        <v>297</v>
      </c>
      <c r="AY53" s="10">
        <v>279</v>
      </c>
      <c r="AZ53" s="10">
        <v>121</v>
      </c>
      <c r="BA53" s="10">
        <v>922</v>
      </c>
      <c r="BB53" s="10">
        <v>1103</v>
      </c>
      <c r="BC53" s="10">
        <v>2</v>
      </c>
      <c r="BD53" s="10">
        <v>13</v>
      </c>
      <c r="BE53" s="10">
        <v>0</v>
      </c>
      <c r="BF53" s="10">
        <v>1962</v>
      </c>
      <c r="BG53" s="10">
        <v>78</v>
      </c>
      <c r="BH53" s="10">
        <v>1816</v>
      </c>
      <c r="BI53" s="10">
        <v>132</v>
      </c>
      <c r="BJ53" s="10">
        <v>22</v>
      </c>
      <c r="BK53" s="10">
        <v>61</v>
      </c>
      <c r="BL53" s="10">
        <v>4</v>
      </c>
      <c r="BM53" s="10">
        <v>5</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3158</v>
      </c>
      <c r="CJ53" s="10">
        <v>645</v>
      </c>
      <c r="CK53" s="10">
        <v>232</v>
      </c>
      <c r="CL53" s="10">
        <v>556</v>
      </c>
      <c r="CM53" s="10">
        <v>689</v>
      </c>
      <c r="CN53" s="10">
        <v>448</v>
      </c>
      <c r="CO53" s="10">
        <v>400</v>
      </c>
      <c r="CP53" s="10">
        <v>188</v>
      </c>
      <c r="CQ53" s="10">
        <v>1411</v>
      </c>
      <c r="CR53" s="10">
        <v>1718</v>
      </c>
      <c r="CS53" s="10">
        <v>6</v>
      </c>
      <c r="CT53" s="10">
        <v>23</v>
      </c>
      <c r="CU53" s="10">
        <v>0</v>
      </c>
      <c r="CV53" s="10">
        <v>3007</v>
      </c>
      <c r="CW53" s="10">
        <v>151</v>
      </c>
      <c r="CX53" s="10">
        <v>2712</v>
      </c>
      <c r="CY53" s="10">
        <v>260</v>
      </c>
      <c r="CZ53" s="10">
        <v>34</v>
      </c>
      <c r="DA53" s="10">
        <v>82</v>
      </c>
      <c r="DB53" s="10">
        <v>6</v>
      </c>
      <c r="DC53" s="10">
        <v>64</v>
      </c>
      <c r="DD53" s="10">
        <v>137</v>
      </c>
      <c r="DE53" s="10">
        <v>9</v>
      </c>
      <c r="DF53" s="10">
        <v>15</v>
      </c>
      <c r="DG53" s="10">
        <v>24</v>
      </c>
      <c r="DH53" s="10">
        <v>45</v>
      </c>
      <c r="DI53" s="10">
        <v>21</v>
      </c>
      <c r="DJ53" s="10">
        <v>17</v>
      </c>
      <c r="DK53" s="10">
        <v>6</v>
      </c>
      <c r="DL53" s="10">
        <v>43</v>
      </c>
      <c r="DM53" s="10">
        <v>92</v>
      </c>
      <c r="DN53" s="10">
        <v>1</v>
      </c>
      <c r="DO53" s="10">
        <v>1</v>
      </c>
      <c r="DP53" s="10">
        <v>0</v>
      </c>
      <c r="DQ53" s="10">
        <v>134</v>
      </c>
      <c r="DR53" s="10">
        <v>3</v>
      </c>
      <c r="DS53" s="10">
        <v>123</v>
      </c>
      <c r="DT53" s="10">
        <v>6</v>
      </c>
      <c r="DU53" s="10">
        <v>2</v>
      </c>
      <c r="DV53" s="10">
        <v>1</v>
      </c>
      <c r="DW53" s="10">
        <v>0</v>
      </c>
      <c r="DX53" s="10">
        <v>5</v>
      </c>
      <c r="DY53" s="10">
        <v>2129</v>
      </c>
      <c r="DZ53" s="10">
        <v>6</v>
      </c>
      <c r="EA53" s="10">
        <v>181</v>
      </c>
      <c r="EB53" s="10">
        <v>387</v>
      </c>
      <c r="EC53" s="10">
        <v>548</v>
      </c>
      <c r="ED53" s="10">
        <v>415</v>
      </c>
      <c r="EE53" s="10">
        <v>402</v>
      </c>
      <c r="EF53" s="10">
        <v>190</v>
      </c>
      <c r="EG53" s="10">
        <v>830</v>
      </c>
      <c r="EH53" s="10">
        <v>1270</v>
      </c>
      <c r="EI53" s="10">
        <v>6</v>
      </c>
      <c r="EJ53" s="10">
        <v>23</v>
      </c>
      <c r="EK53" s="10">
        <v>0</v>
      </c>
      <c r="EL53" s="10">
        <v>2041</v>
      </c>
      <c r="EM53" s="10">
        <v>88</v>
      </c>
      <c r="EN53" s="10">
        <v>1828</v>
      </c>
      <c r="EO53" s="10">
        <v>168</v>
      </c>
      <c r="EP53" s="10">
        <v>24</v>
      </c>
      <c r="EQ53" s="10">
        <v>65</v>
      </c>
      <c r="ER53" s="10">
        <v>6</v>
      </c>
      <c r="ES53" s="10">
        <v>38</v>
      </c>
      <c r="ET53" s="10">
        <v>758</v>
      </c>
      <c r="EU53" s="10">
        <v>1</v>
      </c>
      <c r="EV53" s="10">
        <v>82</v>
      </c>
      <c r="EW53" s="10">
        <v>152</v>
      </c>
      <c r="EX53" s="10">
        <v>205</v>
      </c>
      <c r="EY53" s="10">
        <v>134</v>
      </c>
      <c r="EZ53" s="10">
        <v>119</v>
      </c>
      <c r="FA53" s="10">
        <v>65</v>
      </c>
      <c r="FB53" s="10">
        <v>285</v>
      </c>
      <c r="FC53" s="10">
        <v>461</v>
      </c>
      <c r="FD53" s="10">
        <v>3</v>
      </c>
      <c r="FE53" s="10">
        <v>9</v>
      </c>
      <c r="FF53" s="10">
        <v>0</v>
      </c>
      <c r="FG53" s="10">
        <v>726</v>
      </c>
      <c r="FH53" s="10">
        <v>32</v>
      </c>
      <c r="FI53" s="10">
        <v>629</v>
      </c>
      <c r="FJ53" s="10">
        <v>75</v>
      </c>
      <c r="FK53" s="10">
        <v>10</v>
      </c>
      <c r="FL53" s="10">
        <v>13</v>
      </c>
      <c r="FM53" s="10">
        <v>2</v>
      </c>
      <c r="FN53" s="10">
        <v>29</v>
      </c>
      <c r="FO53" s="10">
        <v>1248</v>
      </c>
      <c r="FP53" s="10">
        <v>4</v>
      </c>
      <c r="FQ53" s="10">
        <v>86</v>
      </c>
      <c r="FR53" s="10">
        <v>214</v>
      </c>
      <c r="FS53" s="10">
        <v>299</v>
      </c>
      <c r="FT53" s="10">
        <v>260</v>
      </c>
      <c r="FU53" s="10">
        <v>266</v>
      </c>
      <c r="FV53" s="10">
        <v>119</v>
      </c>
      <c r="FW53" s="10">
        <v>508</v>
      </c>
      <c r="FX53" s="10">
        <v>725</v>
      </c>
      <c r="FY53" s="10">
        <v>2</v>
      </c>
      <c r="FZ53" s="10">
        <v>13</v>
      </c>
      <c r="GA53" s="10">
        <v>0</v>
      </c>
      <c r="GB53" s="10">
        <v>1195</v>
      </c>
      <c r="GC53" s="10">
        <v>53</v>
      </c>
      <c r="GD53" s="10">
        <v>1090</v>
      </c>
      <c r="GE53" s="10">
        <v>87</v>
      </c>
      <c r="GF53" s="10">
        <v>12</v>
      </c>
      <c r="GG53" s="10">
        <v>51</v>
      </c>
      <c r="GH53" s="10">
        <v>4</v>
      </c>
      <c r="GI53" s="10">
        <v>4</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2006</v>
      </c>
      <c r="HF53" s="10">
        <v>5</v>
      </c>
      <c r="HG53" s="10">
        <v>168</v>
      </c>
      <c r="HH53" s="10">
        <v>366</v>
      </c>
      <c r="HI53" s="10">
        <v>504</v>
      </c>
      <c r="HJ53" s="10">
        <v>394</v>
      </c>
      <c r="HK53" s="10">
        <v>385</v>
      </c>
      <c r="HL53" s="10">
        <v>184</v>
      </c>
      <c r="HM53" s="10">
        <v>793</v>
      </c>
      <c r="HN53" s="10">
        <v>1186</v>
      </c>
      <c r="HO53" s="10">
        <v>5</v>
      </c>
      <c r="HP53" s="10">
        <v>22</v>
      </c>
      <c r="HQ53" s="10">
        <v>0</v>
      </c>
      <c r="HR53" s="10">
        <v>1921</v>
      </c>
      <c r="HS53" s="10">
        <v>85</v>
      </c>
      <c r="HT53" s="10">
        <v>1719</v>
      </c>
      <c r="HU53" s="10">
        <v>162</v>
      </c>
      <c r="HV53" s="10">
        <v>22</v>
      </c>
      <c r="HW53" s="10">
        <v>64</v>
      </c>
      <c r="HX53" s="10">
        <v>6</v>
      </c>
      <c r="HY53" s="10">
        <v>33</v>
      </c>
      <c r="HZ53" s="10">
        <v>123</v>
      </c>
      <c r="IA53" s="10">
        <v>1</v>
      </c>
      <c r="IB53" s="10">
        <v>13</v>
      </c>
      <c r="IC53" s="10">
        <v>21</v>
      </c>
      <c r="ID53" s="10">
        <v>44</v>
      </c>
      <c r="IE53" s="10">
        <v>21</v>
      </c>
      <c r="IF53" s="10">
        <v>17</v>
      </c>
      <c r="IG53" s="10">
        <v>6</v>
      </c>
      <c r="IH53" s="10">
        <v>37</v>
      </c>
      <c r="II53" s="10">
        <v>84</v>
      </c>
      <c r="IJ53" s="10">
        <v>1</v>
      </c>
      <c r="IK53" s="10">
        <v>1</v>
      </c>
      <c r="IL53" s="10">
        <v>0</v>
      </c>
      <c r="IM53" s="10">
        <v>120</v>
      </c>
      <c r="IN53" s="10">
        <v>3</v>
      </c>
      <c r="IO53" s="10">
        <v>109</v>
      </c>
      <c r="IP53" s="10">
        <v>6</v>
      </c>
      <c r="IQ53" s="10">
        <v>2</v>
      </c>
      <c r="IR53" s="10">
        <v>1</v>
      </c>
      <c r="IS53" s="10">
        <v>0</v>
      </c>
      <c r="IT53" s="10">
        <v>5</v>
      </c>
      <c r="IU53" s="10">
        <v>1166</v>
      </c>
      <c r="IV53" s="10">
        <v>648</v>
      </c>
      <c r="IW53" s="10">
        <v>66</v>
      </c>
      <c r="IX53" s="10">
        <v>193</v>
      </c>
      <c r="IY53" s="10">
        <v>186</v>
      </c>
      <c r="IZ53" s="10">
        <v>54</v>
      </c>
      <c r="JA53" s="10">
        <v>15</v>
      </c>
      <c r="JB53" s="10">
        <v>4</v>
      </c>
      <c r="JC53" s="10">
        <v>624</v>
      </c>
      <c r="JD53" s="10">
        <v>540</v>
      </c>
      <c r="JE53" s="10">
        <v>1</v>
      </c>
      <c r="JF53" s="10">
        <v>1</v>
      </c>
      <c r="JG53" s="10">
        <v>0</v>
      </c>
      <c r="JH53" s="10">
        <v>1100</v>
      </c>
      <c r="JI53" s="10">
        <v>66</v>
      </c>
      <c r="JJ53" s="10">
        <v>1007</v>
      </c>
      <c r="JK53" s="10">
        <v>98</v>
      </c>
      <c r="JL53" s="10">
        <v>12</v>
      </c>
      <c r="JM53" s="10">
        <v>18</v>
      </c>
      <c r="JN53" s="10">
        <v>0</v>
      </c>
      <c r="JO53" s="10">
        <v>31</v>
      </c>
      <c r="JP53" s="10">
        <v>360</v>
      </c>
      <c r="JQ53" s="10">
        <v>204</v>
      </c>
      <c r="JR53" s="10">
        <v>17</v>
      </c>
      <c r="JS53" s="10">
        <v>64</v>
      </c>
      <c r="JT53" s="10">
        <v>54</v>
      </c>
      <c r="JU53" s="10">
        <v>17</v>
      </c>
      <c r="JV53" s="10">
        <v>2</v>
      </c>
      <c r="JW53" s="10">
        <v>2</v>
      </c>
      <c r="JX53" s="10">
        <v>204</v>
      </c>
      <c r="JY53" s="10">
        <v>154</v>
      </c>
      <c r="JZ53" s="10">
        <v>1</v>
      </c>
      <c r="KA53" s="10">
        <v>1</v>
      </c>
      <c r="KB53" s="10">
        <v>0</v>
      </c>
      <c r="KC53" s="10">
        <v>319</v>
      </c>
      <c r="KD53" s="10">
        <v>41</v>
      </c>
      <c r="KE53" s="10">
        <v>267</v>
      </c>
      <c r="KF53" s="10">
        <v>53</v>
      </c>
      <c r="KG53" s="10">
        <v>2</v>
      </c>
      <c r="KH53" s="10">
        <v>8</v>
      </c>
      <c r="KI53" s="10">
        <v>0</v>
      </c>
      <c r="KJ53" s="10">
        <v>30</v>
      </c>
      <c r="KK53" s="10">
        <v>792</v>
      </c>
      <c r="KL53" s="10">
        <v>436</v>
      </c>
      <c r="KM53" s="10">
        <v>47</v>
      </c>
      <c r="KN53" s="10">
        <v>126</v>
      </c>
      <c r="KO53" s="10">
        <v>131</v>
      </c>
      <c r="KP53" s="10">
        <v>37</v>
      </c>
      <c r="KQ53" s="10">
        <v>13</v>
      </c>
      <c r="KR53" s="10">
        <v>2</v>
      </c>
      <c r="KS53" s="10">
        <v>414</v>
      </c>
      <c r="KT53" s="10">
        <v>378</v>
      </c>
      <c r="KU53" s="10">
        <v>0</v>
      </c>
      <c r="KV53" s="10">
        <v>0</v>
      </c>
      <c r="KW53" s="10">
        <v>0</v>
      </c>
      <c r="KX53" s="10">
        <v>767</v>
      </c>
      <c r="KY53" s="10">
        <v>25</v>
      </c>
      <c r="KZ53" s="10">
        <v>726</v>
      </c>
      <c r="LA53" s="10">
        <v>45</v>
      </c>
      <c r="LB53" s="10">
        <v>10</v>
      </c>
      <c r="LC53" s="10">
        <v>10</v>
      </c>
      <c r="LD53" s="10">
        <v>0</v>
      </c>
      <c r="LE53" s="10">
        <v>1</v>
      </c>
      <c r="LF53" s="10">
        <v>1152</v>
      </c>
      <c r="LG53" s="10">
        <v>640</v>
      </c>
      <c r="LH53" s="10">
        <v>64</v>
      </c>
      <c r="LI53" s="10">
        <v>190</v>
      </c>
      <c r="LJ53" s="10">
        <v>185</v>
      </c>
      <c r="LK53" s="10">
        <v>54</v>
      </c>
      <c r="LL53" s="10">
        <v>15</v>
      </c>
      <c r="LM53" s="10">
        <v>4</v>
      </c>
      <c r="LN53" s="10">
        <v>618</v>
      </c>
      <c r="LO53" s="10">
        <v>532</v>
      </c>
      <c r="LP53" s="10">
        <v>1</v>
      </c>
      <c r="LQ53" s="10">
        <v>1</v>
      </c>
      <c r="LR53" s="10">
        <v>0</v>
      </c>
      <c r="LS53" s="10">
        <v>1086</v>
      </c>
      <c r="LT53" s="10">
        <v>66</v>
      </c>
      <c r="LU53" s="10">
        <v>993</v>
      </c>
      <c r="LV53" s="10">
        <v>98</v>
      </c>
      <c r="LW53" s="10">
        <v>12</v>
      </c>
      <c r="LX53" s="10">
        <v>18</v>
      </c>
      <c r="LY53" s="10">
        <v>0</v>
      </c>
      <c r="LZ53" s="10">
        <v>31</v>
      </c>
      <c r="MA53" s="10">
        <v>14</v>
      </c>
      <c r="MB53" s="10">
        <v>8</v>
      </c>
      <c r="MC53" s="10">
        <v>2</v>
      </c>
      <c r="MD53" s="10">
        <v>3</v>
      </c>
      <c r="ME53" s="10">
        <v>1</v>
      </c>
      <c r="MF53" s="10">
        <v>0</v>
      </c>
      <c r="MG53" s="10">
        <v>0</v>
      </c>
      <c r="MH53" s="10">
        <v>0</v>
      </c>
      <c r="MI53" s="10">
        <v>6</v>
      </c>
      <c r="MJ53" s="10">
        <v>8</v>
      </c>
      <c r="MK53" s="10">
        <v>0</v>
      </c>
      <c r="ML53" s="10">
        <v>0</v>
      </c>
      <c r="MM53" s="10">
        <v>0</v>
      </c>
      <c r="MN53" s="10">
        <v>14</v>
      </c>
      <c r="MO53" s="10">
        <v>0</v>
      </c>
      <c r="MP53" s="10">
        <v>14</v>
      </c>
      <c r="MQ53" s="10">
        <v>0</v>
      </c>
      <c r="MR53" s="10">
        <v>0</v>
      </c>
      <c r="MS53" s="10">
        <v>0</v>
      </c>
      <c r="MT53" s="10">
        <v>0</v>
      </c>
      <c r="MU53" s="10">
        <v>0</v>
      </c>
      <c r="MV53" s="10">
        <v>366</v>
      </c>
      <c r="MW53" s="10">
        <v>114</v>
      </c>
      <c r="MX53" s="10">
        <v>248</v>
      </c>
      <c r="MY53" s="10">
        <v>362</v>
      </c>
      <c r="MZ53" s="10">
        <v>4</v>
      </c>
      <c r="NA53" s="10">
        <v>249</v>
      </c>
      <c r="NB53" s="10">
        <v>213</v>
      </c>
      <c r="NC53" s="10">
        <v>0</v>
      </c>
      <c r="ND53" s="10">
        <v>213</v>
      </c>
      <c r="NE53" s="10">
        <v>36</v>
      </c>
      <c r="NF53" s="10">
        <v>221</v>
      </c>
      <c r="NG53" s="10">
        <v>185</v>
      </c>
      <c r="NH53" s="10">
        <v>0</v>
      </c>
      <c r="NI53" s="10">
        <v>185</v>
      </c>
      <c r="NJ53" s="10">
        <v>36</v>
      </c>
      <c r="NK53" s="10">
        <v>28</v>
      </c>
      <c r="NL53" s="10">
        <v>28</v>
      </c>
      <c r="NM53" s="10">
        <v>28</v>
      </c>
      <c r="NN53" s="10">
        <v>0</v>
      </c>
      <c r="NO53" s="10">
        <v>122</v>
      </c>
      <c r="NP53" s="10">
        <v>7</v>
      </c>
      <c r="NQ53" s="10">
        <v>114</v>
      </c>
      <c r="NR53" s="10">
        <v>0</v>
      </c>
      <c r="NS53" s="10">
        <v>1</v>
      </c>
      <c r="NT53" s="10">
        <v>0</v>
      </c>
      <c r="NU53" s="10">
        <v>116</v>
      </c>
      <c r="NV53" s="10">
        <v>6</v>
      </c>
      <c r="NW53" s="10">
        <v>98</v>
      </c>
      <c r="NX53" s="10">
        <v>13</v>
      </c>
      <c r="NY53" s="10">
        <v>0</v>
      </c>
      <c r="NZ53" s="10">
        <v>3</v>
      </c>
      <c r="OA53" s="10">
        <v>1</v>
      </c>
      <c r="OB53" s="10">
        <v>7</v>
      </c>
      <c r="OC53" s="10">
        <v>47</v>
      </c>
      <c r="OD53" s="10">
        <v>3</v>
      </c>
      <c r="OE53" s="10">
        <v>43</v>
      </c>
      <c r="OF53" s="10">
        <v>0</v>
      </c>
      <c r="OG53" s="10">
        <v>1</v>
      </c>
      <c r="OH53" s="10">
        <v>0</v>
      </c>
      <c r="OI53" s="10">
        <v>43</v>
      </c>
      <c r="OJ53" s="10">
        <v>4</v>
      </c>
      <c r="OK53" s="10">
        <v>36</v>
      </c>
      <c r="OL53" s="10">
        <v>7</v>
      </c>
      <c r="OM53" s="10">
        <v>0</v>
      </c>
      <c r="ON53" s="10">
        <v>0</v>
      </c>
      <c r="OO53" s="10">
        <v>0</v>
      </c>
      <c r="OP53" s="10">
        <v>4</v>
      </c>
      <c r="OQ53" s="10">
        <v>66</v>
      </c>
      <c r="OR53" s="10">
        <v>4</v>
      </c>
      <c r="OS53" s="10">
        <v>62</v>
      </c>
      <c r="OT53" s="10">
        <v>0</v>
      </c>
      <c r="OU53" s="10">
        <v>0</v>
      </c>
      <c r="OV53" s="10">
        <v>0</v>
      </c>
      <c r="OW53" s="10">
        <v>64</v>
      </c>
      <c r="OX53" s="10">
        <v>2</v>
      </c>
      <c r="OY53" s="10">
        <v>55</v>
      </c>
      <c r="OZ53" s="10">
        <v>6</v>
      </c>
      <c r="PA53" s="10">
        <v>0</v>
      </c>
      <c r="PB53" s="10">
        <v>3</v>
      </c>
      <c r="PC53" s="10">
        <v>1</v>
      </c>
      <c r="PD53" s="10">
        <v>1</v>
      </c>
      <c r="PE53" s="10">
        <v>0</v>
      </c>
      <c r="PF53" s="10">
        <v>0</v>
      </c>
      <c r="PG53" s="10">
        <v>0</v>
      </c>
      <c r="PH53" s="10">
        <v>0</v>
      </c>
      <c r="PI53" s="10">
        <v>0</v>
      </c>
      <c r="PJ53" s="10">
        <v>0</v>
      </c>
      <c r="PK53" s="10">
        <v>0</v>
      </c>
      <c r="PL53" s="10">
        <v>0</v>
      </c>
      <c r="PM53" s="10">
        <v>0</v>
      </c>
      <c r="PN53" s="10">
        <v>0</v>
      </c>
      <c r="PO53" s="10">
        <v>0</v>
      </c>
      <c r="PP53" s="10">
        <v>0</v>
      </c>
      <c r="PQ53" s="10">
        <v>0</v>
      </c>
      <c r="PR53" s="10">
        <v>0</v>
      </c>
      <c r="PS53" s="10">
        <v>113</v>
      </c>
      <c r="PT53" s="10">
        <v>7</v>
      </c>
      <c r="PU53" s="10">
        <v>105</v>
      </c>
      <c r="PV53" s="10">
        <v>0</v>
      </c>
      <c r="PW53" s="10">
        <v>1</v>
      </c>
      <c r="PX53" s="10">
        <v>0</v>
      </c>
      <c r="PY53" s="10">
        <v>107</v>
      </c>
      <c r="PZ53" s="10">
        <v>6</v>
      </c>
      <c r="QA53" s="10">
        <v>91</v>
      </c>
      <c r="QB53" s="10">
        <v>13</v>
      </c>
      <c r="QC53" s="10">
        <v>0</v>
      </c>
      <c r="QD53" s="10">
        <v>3</v>
      </c>
      <c r="QE53" s="10">
        <v>1</v>
      </c>
      <c r="QF53" s="10">
        <v>5</v>
      </c>
      <c r="QG53" s="10">
        <v>9</v>
      </c>
      <c r="QH53" s="10">
        <v>0</v>
      </c>
      <c r="QI53" s="10">
        <v>9</v>
      </c>
      <c r="QJ53" s="10">
        <v>0</v>
      </c>
      <c r="QK53" s="10">
        <v>0</v>
      </c>
      <c r="QL53" s="10">
        <v>0</v>
      </c>
      <c r="QM53" s="10">
        <v>9</v>
      </c>
      <c r="QN53" s="10">
        <v>0</v>
      </c>
      <c r="QO53" s="10">
        <v>7</v>
      </c>
      <c r="QP53" s="10">
        <v>0</v>
      </c>
      <c r="QQ53" s="10">
        <v>0</v>
      </c>
      <c r="QR53" s="10">
        <v>0</v>
      </c>
      <c r="QS53" s="10">
        <v>0</v>
      </c>
      <c r="QT53" s="10">
        <v>2</v>
      </c>
      <c r="QU53" s="10">
        <v>164</v>
      </c>
      <c r="QV53" s="10">
        <v>64</v>
      </c>
      <c r="QW53" s="10">
        <v>89</v>
      </c>
      <c r="QX53" s="10">
        <v>3</v>
      </c>
      <c r="QY53" s="10">
        <v>8</v>
      </c>
      <c r="QZ53" s="10">
        <v>0</v>
      </c>
      <c r="RA53" s="10">
        <v>150</v>
      </c>
      <c r="RB53" s="10">
        <v>14</v>
      </c>
      <c r="RC53" s="10">
        <v>138</v>
      </c>
      <c r="RD53" s="10">
        <v>14</v>
      </c>
      <c r="RE53" s="10">
        <v>3</v>
      </c>
      <c r="RF53" s="10">
        <v>3</v>
      </c>
      <c r="RG53" s="10">
        <v>0</v>
      </c>
      <c r="RH53" s="10">
        <v>6</v>
      </c>
      <c r="RI53" s="10">
        <v>75</v>
      </c>
      <c r="RJ53" s="10">
        <v>29</v>
      </c>
      <c r="RK53" s="10">
        <v>42</v>
      </c>
      <c r="RL53" s="10">
        <v>0</v>
      </c>
      <c r="RM53" s="10">
        <v>4</v>
      </c>
      <c r="RN53" s="10">
        <v>0</v>
      </c>
      <c r="RO53" s="10">
        <v>69</v>
      </c>
      <c r="RP53" s="10">
        <v>6</v>
      </c>
      <c r="RQ53" s="10">
        <v>62</v>
      </c>
      <c r="RR53" s="10">
        <v>7</v>
      </c>
      <c r="RS53" s="10">
        <v>1</v>
      </c>
      <c r="RT53" s="10">
        <v>1</v>
      </c>
      <c r="RU53" s="10">
        <v>0</v>
      </c>
      <c r="RV53" s="10">
        <v>4</v>
      </c>
      <c r="RW53" s="10">
        <v>77</v>
      </c>
      <c r="RX53" s="10">
        <v>32</v>
      </c>
      <c r="RY53" s="10">
        <v>39</v>
      </c>
      <c r="RZ53" s="10">
        <v>2</v>
      </c>
      <c r="SA53" s="10">
        <v>4</v>
      </c>
      <c r="SB53" s="10">
        <v>0</v>
      </c>
      <c r="SC53" s="10">
        <v>70</v>
      </c>
      <c r="SD53" s="10">
        <v>7</v>
      </c>
      <c r="SE53" s="10">
        <v>66</v>
      </c>
      <c r="SF53" s="10">
        <v>6</v>
      </c>
      <c r="SG53" s="10">
        <v>2</v>
      </c>
      <c r="SH53" s="10">
        <v>2</v>
      </c>
      <c r="SI53" s="10">
        <v>0</v>
      </c>
      <c r="SJ53" s="10">
        <v>1</v>
      </c>
      <c r="SK53" s="10">
        <v>0</v>
      </c>
      <c r="SL53" s="10">
        <v>0</v>
      </c>
      <c r="SM53" s="10">
        <v>0</v>
      </c>
      <c r="SN53" s="10">
        <v>0</v>
      </c>
      <c r="SO53" s="10">
        <v>0</v>
      </c>
      <c r="SP53" s="10">
        <v>0</v>
      </c>
      <c r="SQ53" s="10">
        <v>0</v>
      </c>
      <c r="SR53" s="10">
        <v>0</v>
      </c>
      <c r="SS53" s="10">
        <v>0</v>
      </c>
      <c r="ST53" s="10">
        <v>0</v>
      </c>
      <c r="SU53" s="10">
        <v>0</v>
      </c>
      <c r="SV53" s="10">
        <v>0</v>
      </c>
      <c r="SW53" s="10">
        <v>0</v>
      </c>
      <c r="SX53" s="10">
        <v>0</v>
      </c>
      <c r="SY53" s="10">
        <v>152</v>
      </c>
      <c r="SZ53" s="10">
        <v>61</v>
      </c>
      <c r="TA53" s="10">
        <v>81</v>
      </c>
      <c r="TB53" s="10">
        <v>2</v>
      </c>
      <c r="TC53" s="10">
        <v>8</v>
      </c>
      <c r="TD53" s="10">
        <v>0</v>
      </c>
      <c r="TE53" s="10">
        <v>139</v>
      </c>
      <c r="TF53" s="10">
        <v>13</v>
      </c>
      <c r="TG53" s="10">
        <v>128</v>
      </c>
      <c r="TH53" s="10">
        <v>13</v>
      </c>
      <c r="TI53" s="10">
        <v>3</v>
      </c>
      <c r="TJ53" s="10">
        <v>3</v>
      </c>
      <c r="TK53" s="10">
        <v>0</v>
      </c>
      <c r="TL53" s="10">
        <v>5</v>
      </c>
      <c r="TM53" s="10">
        <v>12</v>
      </c>
      <c r="TN53" s="10">
        <v>3</v>
      </c>
      <c r="TO53" s="10">
        <v>8</v>
      </c>
      <c r="TP53" s="10">
        <v>1</v>
      </c>
      <c r="TQ53" s="10">
        <v>0</v>
      </c>
      <c r="TR53" s="10">
        <v>0</v>
      </c>
      <c r="TS53" s="10">
        <v>11</v>
      </c>
      <c r="TT53" s="10">
        <v>1</v>
      </c>
      <c r="TU53" s="10">
        <v>10</v>
      </c>
      <c r="TV53" s="10">
        <v>1</v>
      </c>
      <c r="TW53" s="10">
        <v>0</v>
      </c>
      <c r="TX53" s="10">
        <v>0</v>
      </c>
      <c r="TY53" s="10">
        <v>0</v>
      </c>
      <c r="TZ53" s="10">
        <v>1</v>
      </c>
      <c r="UA53" s="10">
        <v>6</v>
      </c>
      <c r="UB53" s="10">
        <v>1</v>
      </c>
      <c r="UC53" s="10">
        <v>4</v>
      </c>
      <c r="UD53" s="10">
        <v>0</v>
      </c>
      <c r="UE53" s="10">
        <v>5</v>
      </c>
      <c r="UF53" s="10">
        <v>1</v>
      </c>
      <c r="UG53" s="10">
        <v>158</v>
      </c>
      <c r="UH53" s="10">
        <v>74</v>
      </c>
      <c r="UI53" s="10">
        <v>73</v>
      </c>
      <c r="UJ53" s="10">
        <v>0</v>
      </c>
      <c r="UK53" s="10">
        <v>147</v>
      </c>
      <c r="UL53" s="10">
        <v>11</v>
      </c>
      <c r="UM53" s="10">
        <v>40</v>
      </c>
      <c r="UN53" s="10">
        <v>22</v>
      </c>
      <c r="UO53" s="10">
        <v>18</v>
      </c>
      <c r="UP53" s="10">
        <v>0</v>
      </c>
      <c r="UQ53" s="10">
        <v>0</v>
      </c>
      <c r="UR53" s="10">
        <v>0</v>
      </c>
      <c r="US53" s="10">
        <v>40</v>
      </c>
      <c r="UT53" s="10">
        <v>0</v>
      </c>
      <c r="UU53" s="10">
        <v>39</v>
      </c>
      <c r="UV53" s="10">
        <v>0</v>
      </c>
      <c r="UW53" s="10">
        <v>0</v>
      </c>
      <c r="UX53" s="10">
        <v>1</v>
      </c>
      <c r="UY53" s="10">
        <v>0</v>
      </c>
      <c r="UZ53" s="10">
        <v>0</v>
      </c>
      <c r="VA53" s="10">
        <v>7</v>
      </c>
      <c r="VB53" s="10">
        <v>5</v>
      </c>
      <c r="VC53" s="10">
        <v>2</v>
      </c>
      <c r="VD53" s="10">
        <v>0</v>
      </c>
      <c r="VE53" s="10">
        <v>0</v>
      </c>
      <c r="VF53" s="10">
        <v>0</v>
      </c>
      <c r="VG53" s="10">
        <v>7</v>
      </c>
      <c r="VH53" s="10">
        <v>0</v>
      </c>
      <c r="VI53" s="10">
        <v>6</v>
      </c>
      <c r="VJ53" s="10">
        <v>0</v>
      </c>
      <c r="VK53" s="10">
        <v>0</v>
      </c>
      <c r="VL53" s="10">
        <v>1</v>
      </c>
      <c r="VM53" s="10">
        <v>0</v>
      </c>
      <c r="VN53" s="10">
        <v>0</v>
      </c>
      <c r="VO53" s="10">
        <v>31</v>
      </c>
      <c r="VP53" s="10">
        <v>16</v>
      </c>
      <c r="VQ53" s="10">
        <v>15</v>
      </c>
      <c r="VR53" s="10">
        <v>0</v>
      </c>
      <c r="VS53" s="10">
        <v>0</v>
      </c>
      <c r="VT53" s="10">
        <v>0</v>
      </c>
      <c r="VU53" s="10">
        <v>31</v>
      </c>
      <c r="VV53" s="10">
        <v>0</v>
      </c>
      <c r="VW53" s="10">
        <v>31</v>
      </c>
      <c r="VX53" s="10">
        <v>0</v>
      </c>
      <c r="VY53" s="10">
        <v>0</v>
      </c>
      <c r="VZ53" s="10">
        <v>0</v>
      </c>
      <c r="WA53" s="10">
        <v>0</v>
      </c>
      <c r="WB53" s="10">
        <v>0</v>
      </c>
      <c r="WC53" s="10">
        <v>38</v>
      </c>
      <c r="WD53" s="10">
        <v>21</v>
      </c>
      <c r="WE53" s="10">
        <v>17</v>
      </c>
      <c r="WF53" s="10">
        <v>0</v>
      </c>
      <c r="WG53" s="10">
        <v>0</v>
      </c>
      <c r="WH53" s="10">
        <v>0</v>
      </c>
      <c r="WI53" s="10">
        <v>38</v>
      </c>
      <c r="WJ53" s="10">
        <v>0</v>
      </c>
      <c r="WK53" s="10">
        <v>37</v>
      </c>
      <c r="WL53" s="10">
        <v>0</v>
      </c>
      <c r="WM53" s="10">
        <v>0</v>
      </c>
      <c r="WN53" s="10">
        <v>1</v>
      </c>
      <c r="WO53" s="10">
        <v>0</v>
      </c>
      <c r="WP53" s="10">
        <v>0</v>
      </c>
      <c r="WQ53" s="10">
        <v>2</v>
      </c>
      <c r="WR53" s="10">
        <v>1</v>
      </c>
      <c r="WS53" s="10">
        <v>1</v>
      </c>
      <c r="WT53" s="10">
        <v>0</v>
      </c>
      <c r="WU53" s="10">
        <v>0</v>
      </c>
      <c r="WV53" s="10">
        <v>0</v>
      </c>
      <c r="WW53" s="10">
        <v>2</v>
      </c>
      <c r="WX53" s="10">
        <v>0</v>
      </c>
      <c r="WY53" s="10">
        <v>2</v>
      </c>
      <c r="WZ53" s="10">
        <v>0</v>
      </c>
      <c r="XA53" s="10">
        <v>0</v>
      </c>
      <c r="XB53" s="10">
        <v>0</v>
      </c>
      <c r="XC53" s="10">
        <v>0</v>
      </c>
      <c r="XD53" s="10">
        <v>0</v>
      </c>
      <c r="XE53" s="10">
        <v>0</v>
      </c>
      <c r="XF53" s="10">
        <v>0</v>
      </c>
      <c r="XG53" s="10">
        <v>0</v>
      </c>
      <c r="XH53" s="10">
        <v>0</v>
      </c>
      <c r="XI53" s="10">
        <v>0</v>
      </c>
      <c r="XJ53" s="10">
        <v>40</v>
      </c>
      <c r="XK53" s="10">
        <v>7</v>
      </c>
      <c r="XL53" s="10">
        <v>31</v>
      </c>
      <c r="XM53" s="10">
        <v>38</v>
      </c>
      <c r="XN53" s="10">
        <v>2</v>
      </c>
      <c r="XO53" s="10">
        <v>31</v>
      </c>
      <c r="XP53" s="10">
        <v>7</v>
      </c>
      <c r="XQ53" s="10">
        <v>23</v>
      </c>
      <c r="XR53" s="10">
        <v>30</v>
      </c>
      <c r="XS53" s="10">
        <v>1</v>
      </c>
    </row>
    <row r="54" spans="1:643" x14ac:dyDescent="0.25">
      <c r="A54" s="4" t="s">
        <v>70</v>
      </c>
      <c r="B54" s="10">
        <v>6</v>
      </c>
      <c r="C54" s="10">
        <v>28036</v>
      </c>
      <c r="D54" s="10">
        <v>4386</v>
      </c>
      <c r="E54" s="10">
        <v>1897</v>
      </c>
      <c r="F54" s="10">
        <v>3542</v>
      </c>
      <c r="G54" s="10">
        <v>4352</v>
      </c>
      <c r="H54" s="10">
        <v>3251</v>
      </c>
      <c r="I54" s="10">
        <v>2931</v>
      </c>
      <c r="J54" s="10">
        <v>1199</v>
      </c>
      <c r="K54" s="10">
        <v>10124</v>
      </c>
      <c r="L54" s="10">
        <v>17283</v>
      </c>
      <c r="M54" s="10">
        <v>325</v>
      </c>
      <c r="N54" s="10">
        <v>239</v>
      </c>
      <c r="O54" s="10">
        <v>65</v>
      </c>
      <c r="P54" s="10">
        <v>23795</v>
      </c>
      <c r="Q54" s="10">
        <v>4241</v>
      </c>
      <c r="R54" s="10">
        <v>17046</v>
      </c>
      <c r="S54" s="10">
        <v>4694</v>
      </c>
      <c r="T54" s="10">
        <v>343</v>
      </c>
      <c r="U54" s="10">
        <v>2065</v>
      </c>
      <c r="V54" s="10">
        <v>1218</v>
      </c>
      <c r="W54" s="10">
        <v>2670</v>
      </c>
      <c r="X54" s="10">
        <v>11024</v>
      </c>
      <c r="Y54" s="10">
        <v>2175</v>
      </c>
      <c r="Z54" s="10">
        <v>712</v>
      </c>
      <c r="AA54" s="10">
        <v>1625</v>
      </c>
      <c r="AB54" s="10">
        <v>2097</v>
      </c>
      <c r="AC54" s="10">
        <v>1814</v>
      </c>
      <c r="AD54" s="10">
        <v>1805</v>
      </c>
      <c r="AE54" s="10">
        <v>796</v>
      </c>
      <c r="AF54" s="10">
        <v>4508</v>
      </c>
      <c r="AG54" s="10">
        <v>6378</v>
      </c>
      <c r="AH54" s="10">
        <v>27</v>
      </c>
      <c r="AI54" s="10">
        <v>64</v>
      </c>
      <c r="AJ54" s="10">
        <v>47</v>
      </c>
      <c r="AK54" s="10">
        <v>9240</v>
      </c>
      <c r="AL54" s="10">
        <v>1784</v>
      </c>
      <c r="AM54" s="10">
        <v>6561</v>
      </c>
      <c r="AN54" s="10">
        <v>2326</v>
      </c>
      <c r="AO54" s="10">
        <v>194</v>
      </c>
      <c r="AP54" s="10">
        <v>540</v>
      </c>
      <c r="AQ54" s="10">
        <v>614</v>
      </c>
      <c r="AR54" s="10">
        <v>789</v>
      </c>
      <c r="AS54" s="10">
        <v>3005</v>
      </c>
      <c r="AT54" s="10">
        <v>1050</v>
      </c>
      <c r="AU54" s="10">
        <v>363</v>
      </c>
      <c r="AV54" s="10">
        <v>417</v>
      </c>
      <c r="AW54" s="10">
        <v>452</v>
      </c>
      <c r="AX54" s="10">
        <v>279</v>
      </c>
      <c r="AY54" s="10">
        <v>295</v>
      </c>
      <c r="AZ54" s="10">
        <v>149</v>
      </c>
      <c r="BA54" s="10">
        <v>1499</v>
      </c>
      <c r="BB54" s="10">
        <v>1468</v>
      </c>
      <c r="BC54" s="10">
        <v>11</v>
      </c>
      <c r="BD54" s="10">
        <v>18</v>
      </c>
      <c r="BE54" s="10">
        <v>9</v>
      </c>
      <c r="BF54" s="10">
        <v>2444</v>
      </c>
      <c r="BG54" s="10">
        <v>561</v>
      </c>
      <c r="BH54" s="10">
        <v>1746</v>
      </c>
      <c r="BI54" s="10">
        <v>699</v>
      </c>
      <c r="BJ54" s="10">
        <v>53</v>
      </c>
      <c r="BK54" s="10">
        <v>125</v>
      </c>
      <c r="BL54" s="10">
        <v>99</v>
      </c>
      <c r="BM54" s="10">
        <v>283</v>
      </c>
      <c r="BN54" s="10">
        <v>54</v>
      </c>
      <c r="BO54" s="10">
        <v>0</v>
      </c>
      <c r="BP54" s="10">
        <v>0</v>
      </c>
      <c r="BQ54" s="10">
        <v>4</v>
      </c>
      <c r="BR54" s="10">
        <v>10</v>
      </c>
      <c r="BS54" s="10">
        <v>14</v>
      </c>
      <c r="BT54" s="10">
        <v>15</v>
      </c>
      <c r="BU54" s="10">
        <v>11</v>
      </c>
      <c r="BV54" s="10">
        <v>19</v>
      </c>
      <c r="BW54" s="10">
        <v>35</v>
      </c>
      <c r="BX54" s="10">
        <v>0</v>
      </c>
      <c r="BY54" s="10">
        <v>0</v>
      </c>
      <c r="BZ54" s="10">
        <v>0</v>
      </c>
      <c r="CA54" s="10">
        <v>47</v>
      </c>
      <c r="CB54" s="10">
        <v>7</v>
      </c>
      <c r="CC54" s="10">
        <v>34</v>
      </c>
      <c r="CD54" s="10">
        <v>15</v>
      </c>
      <c r="CE54" s="10">
        <v>1</v>
      </c>
      <c r="CF54" s="10">
        <v>0</v>
      </c>
      <c r="CG54" s="10">
        <v>1</v>
      </c>
      <c r="CH54" s="10">
        <v>3</v>
      </c>
      <c r="CI54" s="10">
        <v>14083</v>
      </c>
      <c r="CJ54" s="10">
        <v>3225</v>
      </c>
      <c r="CK54" s="10">
        <v>1075</v>
      </c>
      <c r="CL54" s="10">
        <v>2046</v>
      </c>
      <c r="CM54" s="10">
        <v>2559</v>
      </c>
      <c r="CN54" s="10">
        <v>2107</v>
      </c>
      <c r="CO54" s="10">
        <v>2115</v>
      </c>
      <c r="CP54" s="10">
        <v>956</v>
      </c>
      <c r="CQ54" s="10">
        <v>6026</v>
      </c>
      <c r="CR54" s="10">
        <v>7881</v>
      </c>
      <c r="CS54" s="10">
        <v>38</v>
      </c>
      <c r="CT54" s="10">
        <v>82</v>
      </c>
      <c r="CU54" s="10">
        <v>56</v>
      </c>
      <c r="CV54" s="10">
        <v>11731</v>
      </c>
      <c r="CW54" s="10">
        <v>2352</v>
      </c>
      <c r="CX54" s="10">
        <v>8341</v>
      </c>
      <c r="CY54" s="10">
        <v>3040</v>
      </c>
      <c r="CZ54" s="10">
        <v>248</v>
      </c>
      <c r="DA54" s="10">
        <v>665</v>
      </c>
      <c r="DB54" s="10">
        <v>714</v>
      </c>
      <c r="DC54" s="10">
        <v>1075</v>
      </c>
      <c r="DD54" s="10">
        <v>13953</v>
      </c>
      <c r="DE54" s="10">
        <v>1161</v>
      </c>
      <c r="DF54" s="10">
        <v>822</v>
      </c>
      <c r="DG54" s="10">
        <v>1496</v>
      </c>
      <c r="DH54" s="10">
        <v>1793</v>
      </c>
      <c r="DI54" s="10">
        <v>1144</v>
      </c>
      <c r="DJ54" s="10">
        <v>816</v>
      </c>
      <c r="DK54" s="10">
        <v>243</v>
      </c>
      <c r="DL54" s="10">
        <v>4098</v>
      </c>
      <c r="DM54" s="10">
        <v>9402</v>
      </c>
      <c r="DN54" s="10">
        <v>287</v>
      </c>
      <c r="DO54" s="10">
        <v>157</v>
      </c>
      <c r="DP54" s="10">
        <v>9</v>
      </c>
      <c r="DQ54" s="10">
        <v>12064</v>
      </c>
      <c r="DR54" s="10">
        <v>1889</v>
      </c>
      <c r="DS54" s="10">
        <v>8705</v>
      </c>
      <c r="DT54" s="10">
        <v>1654</v>
      </c>
      <c r="DU54" s="10">
        <v>95</v>
      </c>
      <c r="DV54" s="10">
        <v>1400</v>
      </c>
      <c r="DW54" s="10">
        <v>504</v>
      </c>
      <c r="DX54" s="10">
        <v>1595</v>
      </c>
      <c r="DY54" s="10">
        <v>20900</v>
      </c>
      <c r="DZ54" s="10">
        <v>540</v>
      </c>
      <c r="EA54" s="10">
        <v>1517</v>
      </c>
      <c r="EB54" s="10">
        <v>2656</v>
      </c>
      <c r="EC54" s="10">
        <v>3526</v>
      </c>
      <c r="ED54" s="10">
        <v>2978</v>
      </c>
      <c r="EE54" s="10">
        <v>2865</v>
      </c>
      <c r="EF54" s="10">
        <v>1164</v>
      </c>
      <c r="EG54" s="10">
        <v>6371</v>
      </c>
      <c r="EH54" s="10">
        <v>13981</v>
      </c>
      <c r="EI54" s="10">
        <v>276</v>
      </c>
      <c r="EJ54" s="10">
        <v>208</v>
      </c>
      <c r="EK54" s="10">
        <v>64</v>
      </c>
      <c r="EL54" s="10">
        <v>18151</v>
      </c>
      <c r="EM54" s="10">
        <v>2749</v>
      </c>
      <c r="EN54" s="10">
        <v>13412</v>
      </c>
      <c r="EO54" s="10">
        <v>3074</v>
      </c>
      <c r="EP54" s="10">
        <v>267</v>
      </c>
      <c r="EQ54" s="10">
        <v>1690</v>
      </c>
      <c r="ER54" s="10">
        <v>589</v>
      </c>
      <c r="ES54" s="10">
        <v>1868</v>
      </c>
      <c r="ET54" s="10">
        <v>7466</v>
      </c>
      <c r="EU54" s="10">
        <v>73</v>
      </c>
      <c r="EV54" s="10">
        <v>515</v>
      </c>
      <c r="EW54" s="10">
        <v>1104</v>
      </c>
      <c r="EX54" s="10">
        <v>1613</v>
      </c>
      <c r="EY54" s="10">
        <v>1633</v>
      </c>
      <c r="EZ54" s="10">
        <v>1759</v>
      </c>
      <c r="FA54" s="10">
        <v>769</v>
      </c>
      <c r="FB54" s="10">
        <v>2453</v>
      </c>
      <c r="FC54" s="10">
        <v>4887</v>
      </c>
      <c r="FD54" s="10">
        <v>21</v>
      </c>
      <c r="FE54" s="10">
        <v>59</v>
      </c>
      <c r="FF54" s="10">
        <v>46</v>
      </c>
      <c r="FG54" s="10">
        <v>6514</v>
      </c>
      <c r="FH54" s="10">
        <v>952</v>
      </c>
      <c r="FI54" s="10">
        <v>4904</v>
      </c>
      <c r="FJ54" s="10">
        <v>1402</v>
      </c>
      <c r="FK54" s="10">
        <v>170</v>
      </c>
      <c r="FL54" s="10">
        <v>380</v>
      </c>
      <c r="FM54" s="10">
        <v>159</v>
      </c>
      <c r="FN54" s="10">
        <v>451</v>
      </c>
      <c r="FO54" s="10">
        <v>1314</v>
      </c>
      <c r="FP54" s="10">
        <v>25</v>
      </c>
      <c r="FQ54" s="10">
        <v>227</v>
      </c>
      <c r="FR54" s="10">
        <v>175</v>
      </c>
      <c r="FS54" s="10">
        <v>228</v>
      </c>
      <c r="FT54" s="10">
        <v>228</v>
      </c>
      <c r="FU54" s="10">
        <v>287</v>
      </c>
      <c r="FV54" s="10">
        <v>144</v>
      </c>
      <c r="FW54" s="10">
        <v>467</v>
      </c>
      <c r="FX54" s="10">
        <v>813</v>
      </c>
      <c r="FY54" s="10">
        <v>9</v>
      </c>
      <c r="FZ54" s="10">
        <v>16</v>
      </c>
      <c r="GA54" s="10">
        <v>9</v>
      </c>
      <c r="GB54" s="10">
        <v>1108</v>
      </c>
      <c r="GC54" s="10">
        <v>206</v>
      </c>
      <c r="GD54" s="10">
        <v>848</v>
      </c>
      <c r="GE54" s="10">
        <v>250</v>
      </c>
      <c r="GF54" s="10">
        <v>15</v>
      </c>
      <c r="GG54" s="10">
        <v>90</v>
      </c>
      <c r="GH54" s="10">
        <v>29</v>
      </c>
      <c r="GI54" s="10">
        <v>82</v>
      </c>
      <c r="GJ54" s="10">
        <v>54</v>
      </c>
      <c r="GK54" s="10">
        <v>0</v>
      </c>
      <c r="GL54" s="10">
        <v>0</v>
      </c>
      <c r="GM54" s="10">
        <v>4</v>
      </c>
      <c r="GN54" s="10">
        <v>10</v>
      </c>
      <c r="GO54" s="10">
        <v>14</v>
      </c>
      <c r="GP54" s="10">
        <v>15</v>
      </c>
      <c r="GQ54" s="10">
        <v>11</v>
      </c>
      <c r="GR54" s="10">
        <v>19</v>
      </c>
      <c r="GS54" s="10">
        <v>35</v>
      </c>
      <c r="GT54" s="10">
        <v>0</v>
      </c>
      <c r="GU54" s="10">
        <v>0</v>
      </c>
      <c r="GV54" s="10">
        <v>0</v>
      </c>
      <c r="GW54" s="10">
        <v>47</v>
      </c>
      <c r="GX54" s="10">
        <v>7</v>
      </c>
      <c r="GY54" s="10">
        <v>34</v>
      </c>
      <c r="GZ54" s="10">
        <v>15</v>
      </c>
      <c r="HA54" s="10">
        <v>1</v>
      </c>
      <c r="HB54" s="10">
        <v>0</v>
      </c>
      <c r="HC54" s="10">
        <v>1</v>
      </c>
      <c r="HD54" s="10">
        <v>3</v>
      </c>
      <c r="HE54" s="10">
        <v>8834</v>
      </c>
      <c r="HF54" s="10">
        <v>98</v>
      </c>
      <c r="HG54" s="10">
        <v>742</v>
      </c>
      <c r="HH54" s="10">
        <v>1283</v>
      </c>
      <c r="HI54" s="10">
        <v>1851</v>
      </c>
      <c r="HJ54" s="10">
        <v>1875</v>
      </c>
      <c r="HK54" s="10">
        <v>2061</v>
      </c>
      <c r="HL54" s="10">
        <v>924</v>
      </c>
      <c r="HM54" s="10">
        <v>2939</v>
      </c>
      <c r="HN54" s="10">
        <v>5735</v>
      </c>
      <c r="HO54" s="10">
        <v>30</v>
      </c>
      <c r="HP54" s="10">
        <v>75</v>
      </c>
      <c r="HQ54" s="10">
        <v>55</v>
      </c>
      <c r="HR54" s="10">
        <v>7669</v>
      </c>
      <c r="HS54" s="10">
        <v>1165</v>
      </c>
      <c r="HT54" s="10">
        <v>5786</v>
      </c>
      <c r="HU54" s="10">
        <v>1667</v>
      </c>
      <c r="HV54" s="10">
        <v>186</v>
      </c>
      <c r="HW54" s="10">
        <v>470</v>
      </c>
      <c r="HX54" s="10">
        <v>189</v>
      </c>
      <c r="HY54" s="10">
        <v>536</v>
      </c>
      <c r="HZ54" s="10">
        <v>12066</v>
      </c>
      <c r="IA54" s="10">
        <v>442</v>
      </c>
      <c r="IB54" s="10">
        <v>775</v>
      </c>
      <c r="IC54" s="10">
        <v>1373</v>
      </c>
      <c r="ID54" s="10">
        <v>1675</v>
      </c>
      <c r="IE54" s="10">
        <v>1103</v>
      </c>
      <c r="IF54" s="10">
        <v>804</v>
      </c>
      <c r="IG54" s="10">
        <v>240</v>
      </c>
      <c r="IH54" s="10">
        <v>3432</v>
      </c>
      <c r="II54" s="10">
        <v>8246</v>
      </c>
      <c r="IJ54" s="10">
        <v>246</v>
      </c>
      <c r="IK54" s="10">
        <v>133</v>
      </c>
      <c r="IL54" s="10">
        <v>9</v>
      </c>
      <c r="IM54" s="10">
        <v>10482</v>
      </c>
      <c r="IN54" s="10">
        <v>1584</v>
      </c>
      <c r="IO54" s="10">
        <v>7626</v>
      </c>
      <c r="IP54" s="10">
        <v>1407</v>
      </c>
      <c r="IQ54" s="10">
        <v>81</v>
      </c>
      <c r="IR54" s="10">
        <v>1220</v>
      </c>
      <c r="IS54" s="10">
        <v>400</v>
      </c>
      <c r="IT54" s="10">
        <v>1332</v>
      </c>
      <c r="IU54" s="10">
        <v>7136</v>
      </c>
      <c r="IV54" s="10">
        <v>3846</v>
      </c>
      <c r="IW54" s="10">
        <v>380</v>
      </c>
      <c r="IX54" s="10">
        <v>886</v>
      </c>
      <c r="IY54" s="10">
        <v>826</v>
      </c>
      <c r="IZ54" s="10">
        <v>273</v>
      </c>
      <c r="JA54" s="10">
        <v>66</v>
      </c>
      <c r="JB54" s="10">
        <v>35</v>
      </c>
      <c r="JC54" s="10">
        <v>3753</v>
      </c>
      <c r="JD54" s="10">
        <v>3302</v>
      </c>
      <c r="JE54" s="10">
        <v>49</v>
      </c>
      <c r="JF54" s="10">
        <v>31</v>
      </c>
      <c r="JG54" s="10">
        <v>1</v>
      </c>
      <c r="JH54" s="10">
        <v>5644</v>
      </c>
      <c r="JI54" s="10">
        <v>1492</v>
      </c>
      <c r="JJ54" s="10">
        <v>3634</v>
      </c>
      <c r="JK54" s="10">
        <v>1620</v>
      </c>
      <c r="JL54" s="10">
        <v>76</v>
      </c>
      <c r="JM54" s="10">
        <v>375</v>
      </c>
      <c r="JN54" s="10">
        <v>629</v>
      </c>
      <c r="JO54" s="10">
        <v>802</v>
      </c>
      <c r="JP54" s="10">
        <v>3558</v>
      </c>
      <c r="JQ54" s="10">
        <v>2102</v>
      </c>
      <c r="JR54" s="10">
        <v>197</v>
      </c>
      <c r="JS54" s="10">
        <v>521</v>
      </c>
      <c r="JT54" s="10">
        <v>484</v>
      </c>
      <c r="JU54" s="10">
        <v>181</v>
      </c>
      <c r="JV54" s="10">
        <v>46</v>
      </c>
      <c r="JW54" s="10">
        <v>27</v>
      </c>
      <c r="JX54" s="10">
        <v>2055</v>
      </c>
      <c r="JY54" s="10">
        <v>1491</v>
      </c>
      <c r="JZ54" s="10">
        <v>6</v>
      </c>
      <c r="KA54" s="10">
        <v>5</v>
      </c>
      <c r="KB54" s="10">
        <v>1</v>
      </c>
      <c r="KC54" s="10">
        <v>2726</v>
      </c>
      <c r="KD54" s="10">
        <v>832</v>
      </c>
      <c r="KE54" s="10">
        <v>1657</v>
      </c>
      <c r="KF54" s="10">
        <v>924</v>
      </c>
      <c r="KG54" s="10">
        <v>24</v>
      </c>
      <c r="KH54" s="10">
        <v>160</v>
      </c>
      <c r="KI54" s="10">
        <v>455</v>
      </c>
      <c r="KJ54" s="10">
        <v>338</v>
      </c>
      <c r="KK54" s="10">
        <v>1691</v>
      </c>
      <c r="KL54" s="10">
        <v>1025</v>
      </c>
      <c r="KM54" s="10">
        <v>136</v>
      </c>
      <c r="KN54" s="10">
        <v>242</v>
      </c>
      <c r="KO54" s="10">
        <v>224</v>
      </c>
      <c r="KP54" s="10">
        <v>51</v>
      </c>
      <c r="KQ54" s="10">
        <v>8</v>
      </c>
      <c r="KR54" s="10">
        <v>5</v>
      </c>
      <c r="KS54" s="10">
        <v>1032</v>
      </c>
      <c r="KT54" s="10">
        <v>655</v>
      </c>
      <c r="KU54" s="10">
        <v>2</v>
      </c>
      <c r="KV54" s="10">
        <v>2</v>
      </c>
      <c r="KW54" s="10">
        <v>0</v>
      </c>
      <c r="KX54" s="10">
        <v>1336</v>
      </c>
      <c r="KY54" s="10">
        <v>355</v>
      </c>
      <c r="KZ54" s="10">
        <v>898</v>
      </c>
      <c r="LA54" s="10">
        <v>449</v>
      </c>
      <c r="LB54" s="10">
        <v>38</v>
      </c>
      <c r="LC54" s="10">
        <v>35</v>
      </c>
      <c r="LD54" s="10">
        <v>70</v>
      </c>
      <c r="LE54" s="10">
        <v>201</v>
      </c>
      <c r="LF54" s="10">
        <v>5249</v>
      </c>
      <c r="LG54" s="10">
        <v>3127</v>
      </c>
      <c r="LH54" s="10">
        <v>333</v>
      </c>
      <c r="LI54" s="10">
        <v>763</v>
      </c>
      <c r="LJ54" s="10">
        <v>708</v>
      </c>
      <c r="LK54" s="10">
        <v>232</v>
      </c>
      <c r="LL54" s="10">
        <v>54</v>
      </c>
      <c r="LM54" s="10">
        <v>32</v>
      </c>
      <c r="LN54" s="10">
        <v>3087</v>
      </c>
      <c r="LO54" s="10">
        <v>2146</v>
      </c>
      <c r="LP54" s="10">
        <v>8</v>
      </c>
      <c r="LQ54" s="10">
        <v>7</v>
      </c>
      <c r="LR54" s="10">
        <v>1</v>
      </c>
      <c r="LS54" s="10">
        <v>4062</v>
      </c>
      <c r="LT54" s="10">
        <v>1187</v>
      </c>
      <c r="LU54" s="10">
        <v>2555</v>
      </c>
      <c r="LV54" s="10">
        <v>1373</v>
      </c>
      <c r="LW54" s="10">
        <v>62</v>
      </c>
      <c r="LX54" s="10">
        <v>195</v>
      </c>
      <c r="LY54" s="10">
        <v>525</v>
      </c>
      <c r="LZ54" s="10">
        <v>539</v>
      </c>
      <c r="MA54" s="10">
        <v>1887</v>
      </c>
      <c r="MB54" s="10">
        <v>719</v>
      </c>
      <c r="MC54" s="10">
        <v>47</v>
      </c>
      <c r="MD54" s="10">
        <v>123</v>
      </c>
      <c r="ME54" s="10">
        <v>118</v>
      </c>
      <c r="MF54" s="10">
        <v>41</v>
      </c>
      <c r="MG54" s="10">
        <v>12</v>
      </c>
      <c r="MH54" s="10">
        <v>3</v>
      </c>
      <c r="MI54" s="10">
        <v>666</v>
      </c>
      <c r="MJ54" s="10">
        <v>1156</v>
      </c>
      <c r="MK54" s="10">
        <v>41</v>
      </c>
      <c r="ML54" s="10">
        <v>24</v>
      </c>
      <c r="MM54" s="10">
        <v>0</v>
      </c>
      <c r="MN54" s="10">
        <v>1582</v>
      </c>
      <c r="MO54" s="10">
        <v>305</v>
      </c>
      <c r="MP54" s="10">
        <v>1079</v>
      </c>
      <c r="MQ54" s="10">
        <v>247</v>
      </c>
      <c r="MR54" s="10">
        <v>14</v>
      </c>
      <c r="MS54" s="10">
        <v>180</v>
      </c>
      <c r="MT54" s="10">
        <v>104</v>
      </c>
      <c r="MU54" s="10">
        <v>263</v>
      </c>
      <c r="MV54" s="10">
        <v>2241</v>
      </c>
      <c r="MW54" s="10">
        <v>1023</v>
      </c>
      <c r="MX54" s="10">
        <v>563</v>
      </c>
      <c r="MY54" s="10">
        <v>1586</v>
      </c>
      <c r="MZ54" s="10">
        <v>655</v>
      </c>
      <c r="NA54" s="10">
        <v>8737</v>
      </c>
      <c r="NB54" s="10">
        <v>3155</v>
      </c>
      <c r="NC54" s="10">
        <v>43</v>
      </c>
      <c r="ND54" s="10">
        <v>3198</v>
      </c>
      <c r="NE54" s="10">
        <v>5539</v>
      </c>
      <c r="NF54" s="10">
        <v>7691</v>
      </c>
      <c r="NG54" s="10">
        <v>2746</v>
      </c>
      <c r="NH54" s="10">
        <v>43</v>
      </c>
      <c r="NI54" s="10">
        <v>2789</v>
      </c>
      <c r="NJ54" s="10">
        <v>4902</v>
      </c>
      <c r="NK54" s="10">
        <v>1046</v>
      </c>
      <c r="NL54" s="10">
        <v>409</v>
      </c>
      <c r="NM54" s="10">
        <v>409</v>
      </c>
      <c r="NN54" s="10">
        <v>637</v>
      </c>
      <c r="NO54" s="10">
        <v>1684</v>
      </c>
      <c r="NP54" s="10">
        <v>265</v>
      </c>
      <c r="NQ54" s="10">
        <v>1380</v>
      </c>
      <c r="NR54" s="10">
        <v>25</v>
      </c>
      <c r="NS54" s="10">
        <v>13</v>
      </c>
      <c r="NT54" s="10">
        <v>1</v>
      </c>
      <c r="NU54" s="10">
        <v>1481</v>
      </c>
      <c r="NV54" s="10">
        <v>203</v>
      </c>
      <c r="NW54" s="10">
        <v>1065</v>
      </c>
      <c r="NX54" s="10">
        <v>279</v>
      </c>
      <c r="NY54" s="10">
        <v>14</v>
      </c>
      <c r="NZ54" s="10">
        <v>128</v>
      </c>
      <c r="OA54" s="10">
        <v>55</v>
      </c>
      <c r="OB54" s="10">
        <v>143</v>
      </c>
      <c r="OC54" s="10">
        <v>492</v>
      </c>
      <c r="OD54" s="10">
        <v>63</v>
      </c>
      <c r="OE54" s="10">
        <v>426</v>
      </c>
      <c r="OF54" s="10">
        <v>2</v>
      </c>
      <c r="OG54" s="10">
        <v>1</v>
      </c>
      <c r="OH54" s="10">
        <v>0</v>
      </c>
      <c r="OI54" s="10">
        <v>443</v>
      </c>
      <c r="OJ54" s="10">
        <v>49</v>
      </c>
      <c r="OK54" s="10">
        <v>317</v>
      </c>
      <c r="OL54" s="10">
        <v>115</v>
      </c>
      <c r="OM54" s="10">
        <v>6</v>
      </c>
      <c r="ON54" s="10">
        <v>24</v>
      </c>
      <c r="OO54" s="10">
        <v>15</v>
      </c>
      <c r="OP54" s="10">
        <v>15</v>
      </c>
      <c r="OQ54" s="10">
        <v>268</v>
      </c>
      <c r="OR54" s="10">
        <v>16</v>
      </c>
      <c r="OS54" s="10">
        <v>251</v>
      </c>
      <c r="OT54" s="10">
        <v>1</v>
      </c>
      <c r="OU54" s="10">
        <v>0</v>
      </c>
      <c r="OV54" s="10">
        <v>0</v>
      </c>
      <c r="OW54" s="10">
        <v>250</v>
      </c>
      <c r="OX54" s="10">
        <v>18</v>
      </c>
      <c r="OY54" s="10">
        <v>190</v>
      </c>
      <c r="OZ54" s="10">
        <v>39</v>
      </c>
      <c r="PA54" s="10">
        <v>5</v>
      </c>
      <c r="PB54" s="10">
        <v>17</v>
      </c>
      <c r="PC54" s="10">
        <v>7</v>
      </c>
      <c r="PD54" s="10">
        <v>10</v>
      </c>
      <c r="PE54" s="10">
        <v>20</v>
      </c>
      <c r="PF54" s="10">
        <v>1</v>
      </c>
      <c r="PG54" s="10">
        <v>19</v>
      </c>
      <c r="PH54" s="10">
        <v>0</v>
      </c>
      <c r="PI54" s="10">
        <v>0</v>
      </c>
      <c r="PJ54" s="10">
        <v>0</v>
      </c>
      <c r="PK54" s="10">
        <v>17</v>
      </c>
      <c r="PL54" s="10">
        <v>3</v>
      </c>
      <c r="PM54" s="10">
        <v>13</v>
      </c>
      <c r="PN54" s="10">
        <v>6</v>
      </c>
      <c r="PO54" s="10">
        <v>0</v>
      </c>
      <c r="PP54" s="10">
        <v>0</v>
      </c>
      <c r="PQ54" s="10">
        <v>0</v>
      </c>
      <c r="PR54" s="10">
        <v>1</v>
      </c>
      <c r="PS54" s="10">
        <v>780</v>
      </c>
      <c r="PT54" s="10">
        <v>80</v>
      </c>
      <c r="PU54" s="10">
        <v>696</v>
      </c>
      <c r="PV54" s="10">
        <v>3</v>
      </c>
      <c r="PW54" s="10">
        <v>1</v>
      </c>
      <c r="PX54" s="10">
        <v>0</v>
      </c>
      <c r="PY54" s="10">
        <v>710</v>
      </c>
      <c r="PZ54" s="10">
        <v>70</v>
      </c>
      <c r="QA54" s="10">
        <v>520</v>
      </c>
      <c r="QB54" s="10">
        <v>160</v>
      </c>
      <c r="QC54" s="10">
        <v>11</v>
      </c>
      <c r="QD54" s="10">
        <v>41</v>
      </c>
      <c r="QE54" s="10">
        <v>22</v>
      </c>
      <c r="QF54" s="10">
        <v>26</v>
      </c>
      <c r="QG54" s="10">
        <v>904</v>
      </c>
      <c r="QH54" s="10">
        <v>185</v>
      </c>
      <c r="QI54" s="10">
        <v>684</v>
      </c>
      <c r="QJ54" s="10">
        <v>22</v>
      </c>
      <c r="QK54" s="10">
        <v>12</v>
      </c>
      <c r="QL54" s="10">
        <v>1</v>
      </c>
      <c r="QM54" s="10">
        <v>771</v>
      </c>
      <c r="QN54" s="10">
        <v>133</v>
      </c>
      <c r="QO54" s="10">
        <v>545</v>
      </c>
      <c r="QP54" s="10">
        <v>119</v>
      </c>
      <c r="QQ54" s="10">
        <v>3</v>
      </c>
      <c r="QR54" s="10">
        <v>87</v>
      </c>
      <c r="QS54" s="10">
        <v>33</v>
      </c>
      <c r="QT54" s="10">
        <v>117</v>
      </c>
      <c r="QU54" s="10">
        <v>2026</v>
      </c>
      <c r="QV54" s="10">
        <v>627</v>
      </c>
      <c r="QW54" s="10">
        <v>1272</v>
      </c>
      <c r="QX54" s="10">
        <v>44</v>
      </c>
      <c r="QY54" s="10">
        <v>62</v>
      </c>
      <c r="QZ54" s="10">
        <v>21</v>
      </c>
      <c r="RA54" s="10">
        <v>1611</v>
      </c>
      <c r="RB54" s="10">
        <v>415</v>
      </c>
      <c r="RC54" s="10">
        <v>1175</v>
      </c>
      <c r="RD54" s="10">
        <v>376</v>
      </c>
      <c r="RE54" s="10">
        <v>25</v>
      </c>
      <c r="RF54" s="10">
        <v>163</v>
      </c>
      <c r="RG54" s="10">
        <v>57</v>
      </c>
      <c r="RH54" s="10">
        <v>230</v>
      </c>
      <c r="RI54" s="10">
        <v>579</v>
      </c>
      <c r="RJ54" s="10">
        <v>189</v>
      </c>
      <c r="RK54" s="10">
        <v>351</v>
      </c>
      <c r="RL54" s="10">
        <v>5</v>
      </c>
      <c r="RM54" s="10">
        <v>23</v>
      </c>
      <c r="RN54" s="10">
        <v>11</v>
      </c>
      <c r="RO54" s="10">
        <v>447</v>
      </c>
      <c r="RP54" s="10">
        <v>132</v>
      </c>
      <c r="RQ54" s="10">
        <v>343</v>
      </c>
      <c r="RR54" s="10">
        <v>126</v>
      </c>
      <c r="RS54" s="10">
        <v>11</v>
      </c>
      <c r="RT54" s="10">
        <v>31</v>
      </c>
      <c r="RU54" s="10">
        <v>8</v>
      </c>
      <c r="RV54" s="10">
        <v>60</v>
      </c>
      <c r="RW54" s="10">
        <v>251</v>
      </c>
      <c r="RX54" s="10">
        <v>102</v>
      </c>
      <c r="RY54" s="10">
        <v>120</v>
      </c>
      <c r="RZ54" s="10">
        <v>5</v>
      </c>
      <c r="SA54" s="10">
        <v>16</v>
      </c>
      <c r="SB54" s="10">
        <v>8</v>
      </c>
      <c r="SC54" s="10">
        <v>183</v>
      </c>
      <c r="SD54" s="10">
        <v>68</v>
      </c>
      <c r="SE54" s="10">
        <v>137</v>
      </c>
      <c r="SF54" s="10">
        <v>73</v>
      </c>
      <c r="SG54" s="10">
        <v>7</v>
      </c>
      <c r="SH54" s="10">
        <v>14</v>
      </c>
      <c r="SI54" s="10">
        <v>7</v>
      </c>
      <c r="SJ54" s="10">
        <v>13</v>
      </c>
      <c r="SK54" s="10">
        <v>0</v>
      </c>
      <c r="SL54" s="10">
        <v>0</v>
      </c>
      <c r="SM54" s="10">
        <v>0</v>
      </c>
      <c r="SN54" s="10">
        <v>0</v>
      </c>
      <c r="SO54" s="10">
        <v>0</v>
      </c>
      <c r="SP54" s="10">
        <v>0</v>
      </c>
      <c r="SQ54" s="10">
        <v>0</v>
      </c>
      <c r="SR54" s="10">
        <v>0</v>
      </c>
      <c r="SS54" s="10">
        <v>0</v>
      </c>
      <c r="ST54" s="10">
        <v>0</v>
      </c>
      <c r="SU54" s="10">
        <v>0</v>
      </c>
      <c r="SV54" s="10">
        <v>0</v>
      </c>
      <c r="SW54" s="10">
        <v>0</v>
      </c>
      <c r="SX54" s="10">
        <v>0</v>
      </c>
      <c r="SY54" s="10">
        <v>830</v>
      </c>
      <c r="SZ54" s="10">
        <v>291</v>
      </c>
      <c r="TA54" s="10">
        <v>471</v>
      </c>
      <c r="TB54" s="10">
        <v>10</v>
      </c>
      <c r="TC54" s="10">
        <v>39</v>
      </c>
      <c r="TD54" s="10">
        <v>19</v>
      </c>
      <c r="TE54" s="10">
        <v>630</v>
      </c>
      <c r="TF54" s="10">
        <v>200</v>
      </c>
      <c r="TG54" s="10">
        <v>480</v>
      </c>
      <c r="TH54" s="10">
        <v>199</v>
      </c>
      <c r="TI54" s="10">
        <v>18</v>
      </c>
      <c r="TJ54" s="10">
        <v>45</v>
      </c>
      <c r="TK54" s="10">
        <v>15</v>
      </c>
      <c r="TL54" s="10">
        <v>73</v>
      </c>
      <c r="TM54" s="10">
        <v>1196</v>
      </c>
      <c r="TN54" s="10">
        <v>336</v>
      </c>
      <c r="TO54" s="10">
        <v>801</v>
      </c>
      <c r="TP54" s="10">
        <v>34</v>
      </c>
      <c r="TQ54" s="10">
        <v>23</v>
      </c>
      <c r="TR54" s="10">
        <v>2</v>
      </c>
      <c r="TS54" s="10">
        <v>981</v>
      </c>
      <c r="TT54" s="10">
        <v>215</v>
      </c>
      <c r="TU54" s="10">
        <v>695</v>
      </c>
      <c r="TV54" s="10">
        <v>177</v>
      </c>
      <c r="TW54" s="10">
        <v>7</v>
      </c>
      <c r="TX54" s="10">
        <v>118</v>
      </c>
      <c r="TY54" s="10">
        <v>42</v>
      </c>
      <c r="TZ54" s="10">
        <v>157</v>
      </c>
      <c r="UA54" s="10">
        <v>540</v>
      </c>
      <c r="UB54" s="10">
        <v>73</v>
      </c>
      <c r="UC54" s="10">
        <v>25</v>
      </c>
      <c r="UD54" s="10">
        <v>0</v>
      </c>
      <c r="UE54" s="10">
        <v>98</v>
      </c>
      <c r="UF54" s="10">
        <v>442</v>
      </c>
      <c r="UG54" s="10">
        <v>1486</v>
      </c>
      <c r="UH54" s="10">
        <v>506</v>
      </c>
      <c r="UI54" s="10">
        <v>226</v>
      </c>
      <c r="UJ54" s="10">
        <v>0</v>
      </c>
      <c r="UK54" s="10">
        <v>732</v>
      </c>
      <c r="UL54" s="10">
        <v>754</v>
      </c>
      <c r="UM54" s="10">
        <v>162</v>
      </c>
      <c r="UN54" s="10">
        <v>138</v>
      </c>
      <c r="UO54" s="10">
        <v>22</v>
      </c>
      <c r="UP54" s="10">
        <v>0</v>
      </c>
      <c r="UQ54" s="10">
        <v>2</v>
      </c>
      <c r="UR54" s="10">
        <v>0</v>
      </c>
      <c r="US54" s="10">
        <v>126</v>
      </c>
      <c r="UT54" s="10">
        <v>36</v>
      </c>
      <c r="UU54" s="10">
        <v>87</v>
      </c>
      <c r="UV54" s="10">
        <v>48</v>
      </c>
      <c r="UW54" s="10">
        <v>1</v>
      </c>
      <c r="UX54" s="10">
        <v>5</v>
      </c>
      <c r="UY54" s="10">
        <v>6</v>
      </c>
      <c r="UZ54" s="10">
        <v>15</v>
      </c>
      <c r="VA54" s="10">
        <v>67</v>
      </c>
      <c r="VB54" s="10">
        <v>56</v>
      </c>
      <c r="VC54" s="10">
        <v>11</v>
      </c>
      <c r="VD54" s="10">
        <v>0</v>
      </c>
      <c r="VE54" s="10">
        <v>0</v>
      </c>
      <c r="VF54" s="10">
        <v>0</v>
      </c>
      <c r="VG54" s="10">
        <v>54</v>
      </c>
      <c r="VH54" s="10">
        <v>13</v>
      </c>
      <c r="VI54" s="10">
        <v>33</v>
      </c>
      <c r="VJ54" s="10">
        <v>21</v>
      </c>
      <c r="VK54" s="10">
        <v>0</v>
      </c>
      <c r="VL54" s="10">
        <v>4</v>
      </c>
      <c r="VM54" s="10">
        <v>3</v>
      </c>
      <c r="VN54" s="10">
        <v>6</v>
      </c>
      <c r="VO54" s="10">
        <v>82</v>
      </c>
      <c r="VP54" s="10">
        <v>74</v>
      </c>
      <c r="VQ54" s="10">
        <v>7</v>
      </c>
      <c r="VR54" s="10">
        <v>0</v>
      </c>
      <c r="VS54" s="10">
        <v>1</v>
      </c>
      <c r="VT54" s="10">
        <v>0</v>
      </c>
      <c r="VU54" s="10">
        <v>62</v>
      </c>
      <c r="VV54" s="10">
        <v>20</v>
      </c>
      <c r="VW54" s="10">
        <v>44</v>
      </c>
      <c r="VX54" s="10">
        <v>26</v>
      </c>
      <c r="VY54" s="10">
        <v>1</v>
      </c>
      <c r="VZ54" s="10">
        <v>1</v>
      </c>
      <c r="WA54" s="10">
        <v>3</v>
      </c>
      <c r="WB54" s="10">
        <v>7</v>
      </c>
      <c r="WC54" s="10">
        <v>149</v>
      </c>
      <c r="WD54" s="10">
        <v>130</v>
      </c>
      <c r="WE54" s="10">
        <v>18</v>
      </c>
      <c r="WF54" s="10">
        <v>0</v>
      </c>
      <c r="WG54" s="10">
        <v>1</v>
      </c>
      <c r="WH54" s="10">
        <v>0</v>
      </c>
      <c r="WI54" s="10">
        <v>116</v>
      </c>
      <c r="WJ54" s="10">
        <v>33</v>
      </c>
      <c r="WK54" s="10">
        <v>77</v>
      </c>
      <c r="WL54" s="10">
        <v>47</v>
      </c>
      <c r="WM54" s="10">
        <v>1</v>
      </c>
      <c r="WN54" s="10">
        <v>5</v>
      </c>
      <c r="WO54" s="10">
        <v>6</v>
      </c>
      <c r="WP54" s="10">
        <v>13</v>
      </c>
      <c r="WQ54" s="10">
        <v>13</v>
      </c>
      <c r="WR54" s="10">
        <v>8</v>
      </c>
      <c r="WS54" s="10">
        <v>4</v>
      </c>
      <c r="WT54" s="10">
        <v>0</v>
      </c>
      <c r="WU54" s="10">
        <v>1</v>
      </c>
      <c r="WV54" s="10">
        <v>0</v>
      </c>
      <c r="WW54" s="10">
        <v>10</v>
      </c>
      <c r="WX54" s="10">
        <v>3</v>
      </c>
      <c r="WY54" s="10">
        <v>10</v>
      </c>
      <c r="WZ54" s="10">
        <v>1</v>
      </c>
      <c r="XA54" s="10">
        <v>0</v>
      </c>
      <c r="XB54" s="10">
        <v>0</v>
      </c>
      <c r="XC54" s="10">
        <v>0</v>
      </c>
      <c r="XD54" s="10">
        <v>2</v>
      </c>
      <c r="XE54" s="10">
        <v>0</v>
      </c>
      <c r="XF54" s="10">
        <v>0</v>
      </c>
      <c r="XG54" s="10">
        <v>0</v>
      </c>
      <c r="XH54" s="10">
        <v>0</v>
      </c>
      <c r="XI54" s="10">
        <v>0</v>
      </c>
      <c r="XJ54" s="10">
        <v>162</v>
      </c>
      <c r="XK54" s="10">
        <v>67</v>
      </c>
      <c r="XL54" s="10">
        <v>82</v>
      </c>
      <c r="XM54" s="10">
        <v>149</v>
      </c>
      <c r="XN54" s="10">
        <v>13</v>
      </c>
      <c r="XO54" s="10">
        <v>208</v>
      </c>
      <c r="XP54" s="10">
        <v>91</v>
      </c>
      <c r="XQ54" s="10">
        <v>101</v>
      </c>
      <c r="XR54" s="10">
        <v>192</v>
      </c>
      <c r="XS54" s="10">
        <v>16</v>
      </c>
    </row>
    <row r="55" spans="1:643" x14ac:dyDescent="0.25">
      <c r="A55" s="4" t="s">
        <v>71</v>
      </c>
      <c r="B55" s="10">
        <v>4</v>
      </c>
      <c r="C55" s="10">
        <v>4861</v>
      </c>
      <c r="D55" s="10">
        <v>1189</v>
      </c>
      <c r="E55" s="10">
        <v>279</v>
      </c>
      <c r="F55" s="10">
        <v>883</v>
      </c>
      <c r="G55" s="10">
        <v>973</v>
      </c>
      <c r="H55" s="10">
        <v>626</v>
      </c>
      <c r="I55" s="10">
        <v>647</v>
      </c>
      <c r="J55" s="10">
        <v>264</v>
      </c>
      <c r="K55" s="10">
        <v>1999</v>
      </c>
      <c r="L55" s="10">
        <v>2814</v>
      </c>
      <c r="M55" s="10">
        <v>29</v>
      </c>
      <c r="N55" s="10">
        <v>18</v>
      </c>
      <c r="O55" s="10">
        <v>1</v>
      </c>
      <c r="P55" s="10">
        <v>4416</v>
      </c>
      <c r="Q55" s="10">
        <v>445</v>
      </c>
      <c r="R55" s="10">
        <v>2739</v>
      </c>
      <c r="S55" s="10">
        <v>1592</v>
      </c>
      <c r="T55" s="10">
        <v>51</v>
      </c>
      <c r="U55" s="10">
        <v>211</v>
      </c>
      <c r="V55" s="10">
        <v>12</v>
      </c>
      <c r="W55" s="10">
        <v>256</v>
      </c>
      <c r="X55" s="10">
        <v>3558</v>
      </c>
      <c r="Y55" s="10">
        <v>919</v>
      </c>
      <c r="Z55" s="10">
        <v>209</v>
      </c>
      <c r="AA55" s="10">
        <v>649</v>
      </c>
      <c r="AB55" s="10">
        <v>729</v>
      </c>
      <c r="AC55" s="10">
        <v>468</v>
      </c>
      <c r="AD55" s="10">
        <v>442</v>
      </c>
      <c r="AE55" s="10">
        <v>142</v>
      </c>
      <c r="AF55" s="10">
        <v>1534</v>
      </c>
      <c r="AG55" s="10">
        <v>1989</v>
      </c>
      <c r="AH55" s="10">
        <v>22</v>
      </c>
      <c r="AI55" s="10">
        <v>13</v>
      </c>
      <c r="AJ55" s="10">
        <v>0</v>
      </c>
      <c r="AK55" s="10">
        <v>3217</v>
      </c>
      <c r="AL55" s="10">
        <v>341</v>
      </c>
      <c r="AM55" s="10">
        <v>1913</v>
      </c>
      <c r="AN55" s="10">
        <v>1277</v>
      </c>
      <c r="AO55" s="10">
        <v>39</v>
      </c>
      <c r="AP55" s="10">
        <v>140</v>
      </c>
      <c r="AQ55" s="10">
        <v>8</v>
      </c>
      <c r="AR55" s="10">
        <v>181</v>
      </c>
      <c r="AS55" s="10">
        <v>797</v>
      </c>
      <c r="AT55" s="10">
        <v>263</v>
      </c>
      <c r="AU55" s="10">
        <v>45</v>
      </c>
      <c r="AV55" s="10">
        <v>126</v>
      </c>
      <c r="AW55" s="10">
        <v>100</v>
      </c>
      <c r="AX55" s="10">
        <v>67</v>
      </c>
      <c r="AY55" s="10">
        <v>111</v>
      </c>
      <c r="AZ55" s="10">
        <v>85</v>
      </c>
      <c r="BA55" s="10">
        <v>324</v>
      </c>
      <c r="BB55" s="10">
        <v>466</v>
      </c>
      <c r="BC55" s="10">
        <v>2</v>
      </c>
      <c r="BD55" s="10">
        <v>5</v>
      </c>
      <c r="BE55" s="10">
        <v>0</v>
      </c>
      <c r="BF55" s="10">
        <v>727</v>
      </c>
      <c r="BG55" s="10">
        <v>70</v>
      </c>
      <c r="BH55" s="10">
        <v>468</v>
      </c>
      <c r="BI55" s="10">
        <v>213</v>
      </c>
      <c r="BJ55" s="10">
        <v>5</v>
      </c>
      <c r="BK55" s="10">
        <v>56</v>
      </c>
      <c r="BL55" s="10">
        <v>3</v>
      </c>
      <c r="BM55" s="10">
        <v>52</v>
      </c>
      <c r="BN55" s="10">
        <v>48</v>
      </c>
      <c r="BO55" s="10">
        <v>0</v>
      </c>
      <c r="BP55" s="10">
        <v>1</v>
      </c>
      <c r="BQ55" s="10">
        <v>5</v>
      </c>
      <c r="BR55" s="10">
        <v>14</v>
      </c>
      <c r="BS55" s="10">
        <v>11</v>
      </c>
      <c r="BT55" s="10">
        <v>12</v>
      </c>
      <c r="BU55" s="10">
        <v>5</v>
      </c>
      <c r="BV55" s="10">
        <v>19</v>
      </c>
      <c r="BW55" s="10">
        <v>28</v>
      </c>
      <c r="BX55" s="10">
        <v>1</v>
      </c>
      <c r="BY55" s="10">
        <v>0</v>
      </c>
      <c r="BZ55" s="10">
        <v>0</v>
      </c>
      <c r="CA55" s="10">
        <v>40</v>
      </c>
      <c r="CB55" s="10">
        <v>8</v>
      </c>
      <c r="CC55" s="10">
        <v>28</v>
      </c>
      <c r="CD55" s="10">
        <v>16</v>
      </c>
      <c r="CE55" s="10">
        <v>0</v>
      </c>
      <c r="CF55" s="10">
        <v>1</v>
      </c>
      <c r="CG55" s="10">
        <v>0</v>
      </c>
      <c r="CH55" s="10">
        <v>3</v>
      </c>
      <c r="CI55" s="10">
        <v>4403</v>
      </c>
      <c r="CJ55" s="10">
        <v>1182</v>
      </c>
      <c r="CK55" s="10">
        <v>255</v>
      </c>
      <c r="CL55" s="10">
        <v>780</v>
      </c>
      <c r="CM55" s="10">
        <v>843</v>
      </c>
      <c r="CN55" s="10">
        <v>546</v>
      </c>
      <c r="CO55" s="10">
        <v>565</v>
      </c>
      <c r="CP55" s="10">
        <v>232</v>
      </c>
      <c r="CQ55" s="10">
        <v>1877</v>
      </c>
      <c r="CR55" s="10">
        <v>2483</v>
      </c>
      <c r="CS55" s="10">
        <v>25</v>
      </c>
      <c r="CT55" s="10">
        <v>18</v>
      </c>
      <c r="CU55" s="10">
        <v>0</v>
      </c>
      <c r="CV55" s="10">
        <v>3984</v>
      </c>
      <c r="CW55" s="10">
        <v>419</v>
      </c>
      <c r="CX55" s="10">
        <v>2409</v>
      </c>
      <c r="CY55" s="10">
        <v>1506</v>
      </c>
      <c r="CZ55" s="10">
        <v>44</v>
      </c>
      <c r="DA55" s="10">
        <v>197</v>
      </c>
      <c r="DB55" s="10">
        <v>11</v>
      </c>
      <c r="DC55" s="10">
        <v>236</v>
      </c>
      <c r="DD55" s="10">
        <v>458</v>
      </c>
      <c r="DE55" s="10">
        <v>7</v>
      </c>
      <c r="DF55" s="10">
        <v>24</v>
      </c>
      <c r="DG55" s="10">
        <v>103</v>
      </c>
      <c r="DH55" s="10">
        <v>130</v>
      </c>
      <c r="DI55" s="10">
        <v>80</v>
      </c>
      <c r="DJ55" s="10">
        <v>82</v>
      </c>
      <c r="DK55" s="10">
        <v>32</v>
      </c>
      <c r="DL55" s="10">
        <v>122</v>
      </c>
      <c r="DM55" s="10">
        <v>331</v>
      </c>
      <c r="DN55" s="10">
        <v>4</v>
      </c>
      <c r="DO55" s="10">
        <v>0</v>
      </c>
      <c r="DP55" s="10">
        <v>1</v>
      </c>
      <c r="DQ55" s="10">
        <v>432</v>
      </c>
      <c r="DR55" s="10">
        <v>26</v>
      </c>
      <c r="DS55" s="10">
        <v>330</v>
      </c>
      <c r="DT55" s="10">
        <v>86</v>
      </c>
      <c r="DU55" s="10">
        <v>7</v>
      </c>
      <c r="DV55" s="10">
        <v>14</v>
      </c>
      <c r="DW55" s="10">
        <v>1</v>
      </c>
      <c r="DX55" s="10">
        <v>20</v>
      </c>
      <c r="DY55" s="10">
        <v>3040</v>
      </c>
      <c r="DZ55" s="10">
        <v>26</v>
      </c>
      <c r="EA55" s="10">
        <v>210</v>
      </c>
      <c r="EB55" s="10">
        <v>582</v>
      </c>
      <c r="EC55" s="10">
        <v>755</v>
      </c>
      <c r="ED55" s="10">
        <v>566</v>
      </c>
      <c r="EE55" s="10">
        <v>637</v>
      </c>
      <c r="EF55" s="10">
        <v>264</v>
      </c>
      <c r="EG55" s="10">
        <v>901</v>
      </c>
      <c r="EH55" s="10">
        <v>2095</v>
      </c>
      <c r="EI55" s="10">
        <v>27</v>
      </c>
      <c r="EJ55" s="10">
        <v>16</v>
      </c>
      <c r="EK55" s="10">
        <v>1</v>
      </c>
      <c r="EL55" s="10">
        <v>2823</v>
      </c>
      <c r="EM55" s="10">
        <v>217</v>
      </c>
      <c r="EN55" s="10">
        <v>1940</v>
      </c>
      <c r="EO55" s="10">
        <v>868</v>
      </c>
      <c r="EP55" s="10">
        <v>39</v>
      </c>
      <c r="EQ55" s="10">
        <v>84</v>
      </c>
      <c r="ER55" s="10">
        <v>8</v>
      </c>
      <c r="ES55" s="10">
        <v>101</v>
      </c>
      <c r="ET55" s="10">
        <v>2154</v>
      </c>
      <c r="EU55" s="10">
        <v>25</v>
      </c>
      <c r="EV55" s="10">
        <v>151</v>
      </c>
      <c r="EW55" s="10">
        <v>429</v>
      </c>
      <c r="EX55" s="10">
        <v>555</v>
      </c>
      <c r="EY55" s="10">
        <v>418</v>
      </c>
      <c r="EZ55" s="10">
        <v>434</v>
      </c>
      <c r="FA55" s="10">
        <v>142</v>
      </c>
      <c r="FB55" s="10">
        <v>692</v>
      </c>
      <c r="FC55" s="10">
        <v>1430</v>
      </c>
      <c r="FD55" s="10">
        <v>21</v>
      </c>
      <c r="FE55" s="10">
        <v>11</v>
      </c>
      <c r="FF55" s="10">
        <v>0</v>
      </c>
      <c r="FG55" s="10">
        <v>1998</v>
      </c>
      <c r="FH55" s="10">
        <v>156</v>
      </c>
      <c r="FI55" s="10">
        <v>1319</v>
      </c>
      <c r="FJ55" s="10">
        <v>678</v>
      </c>
      <c r="FK55" s="10">
        <v>27</v>
      </c>
      <c r="FL55" s="10">
        <v>59</v>
      </c>
      <c r="FM55" s="10">
        <v>4</v>
      </c>
      <c r="FN55" s="10">
        <v>67</v>
      </c>
      <c r="FO55" s="10">
        <v>392</v>
      </c>
      <c r="FP55" s="10">
        <v>1</v>
      </c>
      <c r="FQ55" s="10">
        <v>34</v>
      </c>
      <c r="FR55" s="10">
        <v>48</v>
      </c>
      <c r="FS55" s="10">
        <v>58</v>
      </c>
      <c r="FT55" s="10">
        <v>57</v>
      </c>
      <c r="FU55" s="10">
        <v>109</v>
      </c>
      <c r="FV55" s="10">
        <v>85</v>
      </c>
      <c r="FW55" s="10">
        <v>76</v>
      </c>
      <c r="FX55" s="10">
        <v>310</v>
      </c>
      <c r="FY55" s="10">
        <v>1</v>
      </c>
      <c r="FZ55" s="10">
        <v>5</v>
      </c>
      <c r="GA55" s="10">
        <v>0</v>
      </c>
      <c r="GB55" s="10">
        <v>364</v>
      </c>
      <c r="GC55" s="10">
        <v>28</v>
      </c>
      <c r="GD55" s="10">
        <v>270</v>
      </c>
      <c r="GE55" s="10">
        <v>91</v>
      </c>
      <c r="GF55" s="10">
        <v>5</v>
      </c>
      <c r="GG55" s="10">
        <v>11</v>
      </c>
      <c r="GH55" s="10">
        <v>3</v>
      </c>
      <c r="GI55" s="10">
        <v>12</v>
      </c>
      <c r="GJ55" s="10">
        <v>48</v>
      </c>
      <c r="GK55" s="10">
        <v>0</v>
      </c>
      <c r="GL55" s="10">
        <v>1</v>
      </c>
      <c r="GM55" s="10">
        <v>5</v>
      </c>
      <c r="GN55" s="10">
        <v>14</v>
      </c>
      <c r="GO55" s="10">
        <v>11</v>
      </c>
      <c r="GP55" s="10">
        <v>12</v>
      </c>
      <c r="GQ55" s="10">
        <v>5</v>
      </c>
      <c r="GR55" s="10">
        <v>19</v>
      </c>
      <c r="GS55" s="10">
        <v>28</v>
      </c>
      <c r="GT55" s="10">
        <v>1</v>
      </c>
      <c r="GU55" s="10">
        <v>0</v>
      </c>
      <c r="GV55" s="10">
        <v>0</v>
      </c>
      <c r="GW55" s="10">
        <v>40</v>
      </c>
      <c r="GX55" s="10">
        <v>8</v>
      </c>
      <c r="GY55" s="10">
        <v>28</v>
      </c>
      <c r="GZ55" s="10">
        <v>16</v>
      </c>
      <c r="HA55" s="10">
        <v>0</v>
      </c>
      <c r="HB55" s="10">
        <v>1</v>
      </c>
      <c r="HC55" s="10">
        <v>0</v>
      </c>
      <c r="HD55" s="10">
        <v>3</v>
      </c>
      <c r="HE55" s="10">
        <v>2594</v>
      </c>
      <c r="HF55" s="10">
        <v>26</v>
      </c>
      <c r="HG55" s="10">
        <v>186</v>
      </c>
      <c r="HH55" s="10">
        <v>482</v>
      </c>
      <c r="HI55" s="10">
        <v>627</v>
      </c>
      <c r="HJ55" s="10">
        <v>486</v>
      </c>
      <c r="HK55" s="10">
        <v>555</v>
      </c>
      <c r="HL55" s="10">
        <v>232</v>
      </c>
      <c r="HM55" s="10">
        <v>787</v>
      </c>
      <c r="HN55" s="10">
        <v>1768</v>
      </c>
      <c r="HO55" s="10">
        <v>23</v>
      </c>
      <c r="HP55" s="10">
        <v>16</v>
      </c>
      <c r="HQ55" s="10">
        <v>0</v>
      </c>
      <c r="HR55" s="10">
        <v>2402</v>
      </c>
      <c r="HS55" s="10">
        <v>192</v>
      </c>
      <c r="HT55" s="10">
        <v>1617</v>
      </c>
      <c r="HU55" s="10">
        <v>785</v>
      </c>
      <c r="HV55" s="10">
        <v>32</v>
      </c>
      <c r="HW55" s="10">
        <v>71</v>
      </c>
      <c r="HX55" s="10">
        <v>7</v>
      </c>
      <c r="HY55" s="10">
        <v>82</v>
      </c>
      <c r="HZ55" s="10">
        <v>446</v>
      </c>
      <c r="IA55" s="10">
        <v>0</v>
      </c>
      <c r="IB55" s="10">
        <v>24</v>
      </c>
      <c r="IC55" s="10">
        <v>100</v>
      </c>
      <c r="ID55" s="10">
        <v>128</v>
      </c>
      <c r="IE55" s="10">
        <v>80</v>
      </c>
      <c r="IF55" s="10">
        <v>82</v>
      </c>
      <c r="IG55" s="10">
        <v>32</v>
      </c>
      <c r="IH55" s="10">
        <v>114</v>
      </c>
      <c r="II55" s="10">
        <v>327</v>
      </c>
      <c r="IJ55" s="10">
        <v>4</v>
      </c>
      <c r="IK55" s="10">
        <v>0</v>
      </c>
      <c r="IL55" s="10">
        <v>1</v>
      </c>
      <c r="IM55" s="10">
        <v>421</v>
      </c>
      <c r="IN55" s="10">
        <v>25</v>
      </c>
      <c r="IO55" s="10">
        <v>323</v>
      </c>
      <c r="IP55" s="10">
        <v>83</v>
      </c>
      <c r="IQ55" s="10">
        <v>7</v>
      </c>
      <c r="IR55" s="10">
        <v>13</v>
      </c>
      <c r="IS55" s="10">
        <v>1</v>
      </c>
      <c r="IT55" s="10">
        <v>19</v>
      </c>
      <c r="IU55" s="10">
        <v>1821</v>
      </c>
      <c r="IV55" s="10">
        <v>1163</v>
      </c>
      <c r="IW55" s="10">
        <v>69</v>
      </c>
      <c r="IX55" s="10">
        <v>301</v>
      </c>
      <c r="IY55" s="10">
        <v>218</v>
      </c>
      <c r="IZ55" s="10">
        <v>60</v>
      </c>
      <c r="JA55" s="10">
        <v>10</v>
      </c>
      <c r="JB55" s="10">
        <v>0</v>
      </c>
      <c r="JC55" s="10">
        <v>1098</v>
      </c>
      <c r="JD55" s="10">
        <v>719</v>
      </c>
      <c r="JE55" s="10">
        <v>2</v>
      </c>
      <c r="JF55" s="10">
        <v>2</v>
      </c>
      <c r="JG55" s="10">
        <v>0</v>
      </c>
      <c r="JH55" s="10">
        <v>1593</v>
      </c>
      <c r="JI55" s="10">
        <v>228</v>
      </c>
      <c r="JJ55" s="10">
        <v>799</v>
      </c>
      <c r="JK55" s="10">
        <v>724</v>
      </c>
      <c r="JL55" s="10">
        <v>12</v>
      </c>
      <c r="JM55" s="10">
        <v>127</v>
      </c>
      <c r="JN55" s="10">
        <v>4</v>
      </c>
      <c r="JO55" s="10">
        <v>155</v>
      </c>
      <c r="JP55" s="10">
        <v>1404</v>
      </c>
      <c r="JQ55" s="10">
        <v>894</v>
      </c>
      <c r="JR55" s="10">
        <v>58</v>
      </c>
      <c r="JS55" s="10">
        <v>220</v>
      </c>
      <c r="JT55" s="10">
        <v>174</v>
      </c>
      <c r="JU55" s="10">
        <v>50</v>
      </c>
      <c r="JV55" s="10">
        <v>8</v>
      </c>
      <c r="JW55" s="10">
        <v>0</v>
      </c>
      <c r="JX55" s="10">
        <v>842</v>
      </c>
      <c r="JY55" s="10">
        <v>559</v>
      </c>
      <c r="JZ55" s="10">
        <v>1</v>
      </c>
      <c r="KA55" s="10">
        <v>2</v>
      </c>
      <c r="KB55" s="10">
        <v>0</v>
      </c>
      <c r="KC55" s="10">
        <v>1219</v>
      </c>
      <c r="KD55" s="10">
        <v>185</v>
      </c>
      <c r="KE55" s="10">
        <v>594</v>
      </c>
      <c r="KF55" s="10">
        <v>599</v>
      </c>
      <c r="KG55" s="10">
        <v>12</v>
      </c>
      <c r="KH55" s="10">
        <v>81</v>
      </c>
      <c r="KI55" s="10">
        <v>4</v>
      </c>
      <c r="KJ55" s="10">
        <v>114</v>
      </c>
      <c r="KK55" s="10">
        <v>405</v>
      </c>
      <c r="KL55" s="10">
        <v>262</v>
      </c>
      <c r="KM55" s="10">
        <v>11</v>
      </c>
      <c r="KN55" s="10">
        <v>78</v>
      </c>
      <c r="KO55" s="10">
        <v>42</v>
      </c>
      <c r="KP55" s="10">
        <v>10</v>
      </c>
      <c r="KQ55" s="10">
        <v>2</v>
      </c>
      <c r="KR55" s="10">
        <v>0</v>
      </c>
      <c r="KS55" s="10">
        <v>248</v>
      </c>
      <c r="KT55" s="10">
        <v>156</v>
      </c>
      <c r="KU55" s="10">
        <v>1</v>
      </c>
      <c r="KV55" s="10">
        <v>0</v>
      </c>
      <c r="KW55" s="10">
        <v>0</v>
      </c>
      <c r="KX55" s="10">
        <v>363</v>
      </c>
      <c r="KY55" s="10">
        <v>42</v>
      </c>
      <c r="KZ55" s="10">
        <v>198</v>
      </c>
      <c r="LA55" s="10">
        <v>122</v>
      </c>
      <c r="LB55" s="10">
        <v>0</v>
      </c>
      <c r="LC55" s="10">
        <v>45</v>
      </c>
      <c r="LD55" s="10">
        <v>0</v>
      </c>
      <c r="LE55" s="10">
        <v>40</v>
      </c>
      <c r="LF55" s="10">
        <v>1809</v>
      </c>
      <c r="LG55" s="10">
        <v>1156</v>
      </c>
      <c r="LH55" s="10">
        <v>69</v>
      </c>
      <c r="LI55" s="10">
        <v>298</v>
      </c>
      <c r="LJ55" s="10">
        <v>216</v>
      </c>
      <c r="LK55" s="10">
        <v>60</v>
      </c>
      <c r="LL55" s="10">
        <v>10</v>
      </c>
      <c r="LM55" s="10">
        <v>0</v>
      </c>
      <c r="LN55" s="10">
        <v>1090</v>
      </c>
      <c r="LO55" s="10">
        <v>715</v>
      </c>
      <c r="LP55" s="10">
        <v>2</v>
      </c>
      <c r="LQ55" s="10">
        <v>2</v>
      </c>
      <c r="LR55" s="10">
        <v>0</v>
      </c>
      <c r="LS55" s="10">
        <v>1582</v>
      </c>
      <c r="LT55" s="10">
        <v>227</v>
      </c>
      <c r="LU55" s="10">
        <v>792</v>
      </c>
      <c r="LV55" s="10">
        <v>721</v>
      </c>
      <c r="LW55" s="10">
        <v>12</v>
      </c>
      <c r="LX55" s="10">
        <v>126</v>
      </c>
      <c r="LY55" s="10">
        <v>4</v>
      </c>
      <c r="LZ55" s="10">
        <v>154</v>
      </c>
      <c r="MA55" s="10">
        <v>12</v>
      </c>
      <c r="MB55" s="10">
        <v>7</v>
      </c>
      <c r="MC55" s="10">
        <v>0</v>
      </c>
      <c r="MD55" s="10">
        <v>3</v>
      </c>
      <c r="ME55" s="10">
        <v>2</v>
      </c>
      <c r="MF55" s="10">
        <v>0</v>
      </c>
      <c r="MG55" s="10">
        <v>0</v>
      </c>
      <c r="MH55" s="10">
        <v>0</v>
      </c>
      <c r="MI55" s="10">
        <v>8</v>
      </c>
      <c r="MJ55" s="10">
        <v>4</v>
      </c>
      <c r="MK55" s="10">
        <v>0</v>
      </c>
      <c r="ML55" s="10">
        <v>0</v>
      </c>
      <c r="MM55" s="10">
        <v>0</v>
      </c>
      <c r="MN55" s="10">
        <v>11</v>
      </c>
      <c r="MO55" s="10">
        <v>1</v>
      </c>
      <c r="MP55" s="10">
        <v>7</v>
      </c>
      <c r="MQ55" s="10">
        <v>3</v>
      </c>
      <c r="MR55" s="10">
        <v>0</v>
      </c>
      <c r="MS55" s="10">
        <v>1</v>
      </c>
      <c r="MT55" s="10">
        <v>0</v>
      </c>
      <c r="MU55" s="10">
        <v>1</v>
      </c>
      <c r="MV55" s="10">
        <v>535</v>
      </c>
      <c r="MW55" s="10">
        <v>414</v>
      </c>
      <c r="MX55" s="10">
        <v>117</v>
      </c>
      <c r="MY55" s="10">
        <v>531</v>
      </c>
      <c r="MZ55" s="10">
        <v>4</v>
      </c>
      <c r="NA55" s="10">
        <v>580</v>
      </c>
      <c r="NB55" s="10">
        <v>531</v>
      </c>
      <c r="NC55" s="10">
        <v>8</v>
      </c>
      <c r="ND55" s="10">
        <v>539</v>
      </c>
      <c r="NE55" s="10">
        <v>41</v>
      </c>
      <c r="NF55" s="10">
        <v>386</v>
      </c>
      <c r="NG55" s="10">
        <v>340</v>
      </c>
      <c r="NH55" s="10">
        <v>8</v>
      </c>
      <c r="NI55" s="10">
        <v>348</v>
      </c>
      <c r="NJ55" s="10">
        <v>38</v>
      </c>
      <c r="NK55" s="10">
        <v>194</v>
      </c>
      <c r="NL55" s="10">
        <v>191</v>
      </c>
      <c r="NM55" s="10">
        <v>191</v>
      </c>
      <c r="NN55" s="10">
        <v>3</v>
      </c>
      <c r="NO55" s="10">
        <v>335</v>
      </c>
      <c r="NP55" s="10">
        <v>13</v>
      </c>
      <c r="NQ55" s="10">
        <v>322</v>
      </c>
      <c r="NR55" s="10">
        <v>0</v>
      </c>
      <c r="NS55" s="10">
        <v>0</v>
      </c>
      <c r="NT55" s="10">
        <v>0</v>
      </c>
      <c r="NU55" s="10">
        <v>323</v>
      </c>
      <c r="NV55" s="10">
        <v>12</v>
      </c>
      <c r="NW55" s="10">
        <v>223</v>
      </c>
      <c r="NX55" s="10">
        <v>91</v>
      </c>
      <c r="NY55" s="10">
        <v>2</v>
      </c>
      <c r="NZ55" s="10">
        <v>8</v>
      </c>
      <c r="OA55" s="10">
        <v>2</v>
      </c>
      <c r="OB55" s="10">
        <v>9</v>
      </c>
      <c r="OC55" s="10">
        <v>114</v>
      </c>
      <c r="OD55" s="10">
        <v>12</v>
      </c>
      <c r="OE55" s="10">
        <v>102</v>
      </c>
      <c r="OF55" s="10">
        <v>0</v>
      </c>
      <c r="OG55" s="10">
        <v>0</v>
      </c>
      <c r="OH55" s="10">
        <v>0</v>
      </c>
      <c r="OI55" s="10">
        <v>112</v>
      </c>
      <c r="OJ55" s="10">
        <v>2</v>
      </c>
      <c r="OK55" s="10">
        <v>79</v>
      </c>
      <c r="OL55" s="10">
        <v>30</v>
      </c>
      <c r="OM55" s="10">
        <v>0</v>
      </c>
      <c r="ON55" s="10">
        <v>1</v>
      </c>
      <c r="OO55" s="10">
        <v>1</v>
      </c>
      <c r="OP55" s="10">
        <v>3</v>
      </c>
      <c r="OQ55" s="10">
        <v>210</v>
      </c>
      <c r="OR55" s="10">
        <v>1</v>
      </c>
      <c r="OS55" s="10">
        <v>209</v>
      </c>
      <c r="OT55" s="10">
        <v>0</v>
      </c>
      <c r="OU55" s="10">
        <v>0</v>
      </c>
      <c r="OV55" s="10">
        <v>0</v>
      </c>
      <c r="OW55" s="10">
        <v>200</v>
      </c>
      <c r="OX55" s="10">
        <v>10</v>
      </c>
      <c r="OY55" s="10">
        <v>140</v>
      </c>
      <c r="OZ55" s="10">
        <v>58</v>
      </c>
      <c r="PA55" s="10">
        <v>2</v>
      </c>
      <c r="PB55" s="10">
        <v>5</v>
      </c>
      <c r="PC55" s="10">
        <v>1</v>
      </c>
      <c r="PD55" s="10">
        <v>4</v>
      </c>
      <c r="PE55" s="10">
        <v>0</v>
      </c>
      <c r="PF55" s="10">
        <v>0</v>
      </c>
      <c r="PG55" s="10">
        <v>0</v>
      </c>
      <c r="PH55" s="10">
        <v>0</v>
      </c>
      <c r="PI55" s="10">
        <v>0</v>
      </c>
      <c r="PJ55" s="10">
        <v>0</v>
      </c>
      <c r="PK55" s="10">
        <v>0</v>
      </c>
      <c r="PL55" s="10">
        <v>0</v>
      </c>
      <c r="PM55" s="10">
        <v>0</v>
      </c>
      <c r="PN55" s="10">
        <v>0</v>
      </c>
      <c r="PO55" s="10">
        <v>0</v>
      </c>
      <c r="PP55" s="10">
        <v>0</v>
      </c>
      <c r="PQ55" s="10">
        <v>0</v>
      </c>
      <c r="PR55" s="10">
        <v>0</v>
      </c>
      <c r="PS55" s="10">
        <v>324</v>
      </c>
      <c r="PT55" s="10">
        <v>13</v>
      </c>
      <c r="PU55" s="10">
        <v>311</v>
      </c>
      <c r="PV55" s="10">
        <v>0</v>
      </c>
      <c r="PW55" s="10">
        <v>0</v>
      </c>
      <c r="PX55" s="10">
        <v>0</v>
      </c>
      <c r="PY55" s="10">
        <v>312</v>
      </c>
      <c r="PZ55" s="10">
        <v>12</v>
      </c>
      <c r="QA55" s="10">
        <v>219</v>
      </c>
      <c r="QB55" s="10">
        <v>88</v>
      </c>
      <c r="QC55" s="10">
        <v>2</v>
      </c>
      <c r="QD55" s="10">
        <v>6</v>
      </c>
      <c r="QE55" s="10">
        <v>2</v>
      </c>
      <c r="QF55" s="10">
        <v>7</v>
      </c>
      <c r="QG55" s="10">
        <v>11</v>
      </c>
      <c r="QH55" s="10">
        <v>0</v>
      </c>
      <c r="QI55" s="10">
        <v>11</v>
      </c>
      <c r="QJ55" s="10">
        <v>0</v>
      </c>
      <c r="QK55" s="10">
        <v>0</v>
      </c>
      <c r="QL55" s="10">
        <v>0</v>
      </c>
      <c r="QM55" s="10">
        <v>11</v>
      </c>
      <c r="QN55" s="10">
        <v>0</v>
      </c>
      <c r="QO55" s="10">
        <v>4</v>
      </c>
      <c r="QP55" s="10">
        <v>3</v>
      </c>
      <c r="QQ55" s="10">
        <v>0</v>
      </c>
      <c r="QR55" s="10">
        <v>2</v>
      </c>
      <c r="QS55" s="10">
        <v>0</v>
      </c>
      <c r="QT55" s="10">
        <v>2</v>
      </c>
      <c r="QU55" s="10">
        <v>236</v>
      </c>
      <c r="QV55" s="10">
        <v>90</v>
      </c>
      <c r="QW55" s="10">
        <v>132</v>
      </c>
      <c r="QX55" s="10">
        <v>5</v>
      </c>
      <c r="QY55" s="10">
        <v>9</v>
      </c>
      <c r="QZ55" s="10">
        <v>0</v>
      </c>
      <c r="RA55" s="10">
        <v>209</v>
      </c>
      <c r="RB55" s="10">
        <v>27</v>
      </c>
      <c r="RC55" s="10">
        <v>126</v>
      </c>
      <c r="RD55" s="10">
        <v>78</v>
      </c>
      <c r="RE55" s="10">
        <v>7</v>
      </c>
      <c r="RF55" s="10">
        <v>5</v>
      </c>
      <c r="RG55" s="10">
        <v>1</v>
      </c>
      <c r="RH55" s="10">
        <v>19</v>
      </c>
      <c r="RI55" s="10">
        <v>176</v>
      </c>
      <c r="RJ55" s="10">
        <v>64</v>
      </c>
      <c r="RK55" s="10">
        <v>103</v>
      </c>
      <c r="RL55" s="10">
        <v>3</v>
      </c>
      <c r="RM55" s="10">
        <v>6</v>
      </c>
      <c r="RN55" s="10">
        <v>0</v>
      </c>
      <c r="RO55" s="10">
        <v>158</v>
      </c>
      <c r="RP55" s="10">
        <v>18</v>
      </c>
      <c r="RQ55" s="10">
        <v>88</v>
      </c>
      <c r="RR55" s="10">
        <v>64</v>
      </c>
      <c r="RS55" s="10">
        <v>6</v>
      </c>
      <c r="RT55" s="10">
        <v>4</v>
      </c>
      <c r="RU55" s="10">
        <v>1</v>
      </c>
      <c r="RV55" s="10">
        <v>13</v>
      </c>
      <c r="RW55" s="10">
        <v>35</v>
      </c>
      <c r="RX55" s="10">
        <v>21</v>
      </c>
      <c r="RY55" s="10">
        <v>11</v>
      </c>
      <c r="RZ55" s="10">
        <v>0</v>
      </c>
      <c r="SA55" s="10">
        <v>3</v>
      </c>
      <c r="SB55" s="10">
        <v>0</v>
      </c>
      <c r="SC55" s="10">
        <v>27</v>
      </c>
      <c r="SD55" s="10">
        <v>8</v>
      </c>
      <c r="SE55" s="10">
        <v>22</v>
      </c>
      <c r="SF55" s="10">
        <v>8</v>
      </c>
      <c r="SG55" s="10">
        <v>0</v>
      </c>
      <c r="SH55" s="10">
        <v>0</v>
      </c>
      <c r="SI55" s="10">
        <v>0</v>
      </c>
      <c r="SJ55" s="10">
        <v>5</v>
      </c>
      <c r="SK55" s="10">
        <v>1</v>
      </c>
      <c r="SL55" s="10">
        <v>1</v>
      </c>
      <c r="SM55" s="10">
        <v>0</v>
      </c>
      <c r="SN55" s="10">
        <v>0</v>
      </c>
      <c r="SO55" s="10">
        <v>0</v>
      </c>
      <c r="SP55" s="10">
        <v>0</v>
      </c>
      <c r="SQ55" s="10">
        <v>1</v>
      </c>
      <c r="SR55" s="10">
        <v>0</v>
      </c>
      <c r="SS55" s="10">
        <v>0</v>
      </c>
      <c r="ST55" s="10">
        <v>0</v>
      </c>
      <c r="SU55" s="10">
        <v>0</v>
      </c>
      <c r="SV55" s="10">
        <v>0</v>
      </c>
      <c r="SW55" s="10">
        <v>0</v>
      </c>
      <c r="SX55" s="10">
        <v>1</v>
      </c>
      <c r="SY55" s="10">
        <v>212</v>
      </c>
      <c r="SZ55" s="10">
        <v>86</v>
      </c>
      <c r="TA55" s="10">
        <v>114</v>
      </c>
      <c r="TB55" s="10">
        <v>3</v>
      </c>
      <c r="TC55" s="10">
        <v>9</v>
      </c>
      <c r="TD55" s="10">
        <v>0</v>
      </c>
      <c r="TE55" s="10">
        <v>186</v>
      </c>
      <c r="TF55" s="10">
        <v>26</v>
      </c>
      <c r="TG55" s="10">
        <v>110</v>
      </c>
      <c r="TH55" s="10">
        <v>72</v>
      </c>
      <c r="TI55" s="10">
        <v>6</v>
      </c>
      <c r="TJ55" s="10">
        <v>4</v>
      </c>
      <c r="TK55" s="10">
        <v>1</v>
      </c>
      <c r="TL55" s="10">
        <v>19</v>
      </c>
      <c r="TM55" s="10">
        <v>24</v>
      </c>
      <c r="TN55" s="10">
        <v>4</v>
      </c>
      <c r="TO55" s="10">
        <v>18</v>
      </c>
      <c r="TP55" s="10">
        <v>2</v>
      </c>
      <c r="TQ55" s="10">
        <v>0</v>
      </c>
      <c r="TR55" s="10">
        <v>0</v>
      </c>
      <c r="TS55" s="10">
        <v>23</v>
      </c>
      <c r="TT55" s="10">
        <v>1</v>
      </c>
      <c r="TU55" s="10">
        <v>16</v>
      </c>
      <c r="TV55" s="10">
        <v>6</v>
      </c>
      <c r="TW55" s="10">
        <v>1</v>
      </c>
      <c r="TX55" s="10">
        <v>1</v>
      </c>
      <c r="TY55" s="10">
        <v>0</v>
      </c>
      <c r="TZ55" s="10">
        <v>0</v>
      </c>
      <c r="UA55" s="10">
        <v>26</v>
      </c>
      <c r="UB55" s="10">
        <v>25</v>
      </c>
      <c r="UC55" s="10">
        <v>1</v>
      </c>
      <c r="UD55" s="10">
        <v>0</v>
      </c>
      <c r="UE55" s="10">
        <v>26</v>
      </c>
      <c r="UF55" s="10">
        <v>0</v>
      </c>
      <c r="UG55" s="10">
        <v>210</v>
      </c>
      <c r="UH55" s="10">
        <v>151</v>
      </c>
      <c r="UI55" s="10">
        <v>34</v>
      </c>
      <c r="UJ55" s="10">
        <v>1</v>
      </c>
      <c r="UK55" s="10">
        <v>186</v>
      </c>
      <c r="UL55" s="10">
        <v>24</v>
      </c>
      <c r="UM55" s="10">
        <v>43</v>
      </c>
      <c r="UN55" s="10">
        <v>36</v>
      </c>
      <c r="UO55" s="10">
        <v>7</v>
      </c>
      <c r="UP55" s="10">
        <v>0</v>
      </c>
      <c r="UQ55" s="10">
        <v>0</v>
      </c>
      <c r="UR55" s="10">
        <v>0</v>
      </c>
      <c r="US55" s="10">
        <v>38</v>
      </c>
      <c r="UT55" s="10">
        <v>5</v>
      </c>
      <c r="UU55" s="10">
        <v>11</v>
      </c>
      <c r="UV55" s="10">
        <v>28</v>
      </c>
      <c r="UW55" s="10">
        <v>0</v>
      </c>
      <c r="UX55" s="10">
        <v>2</v>
      </c>
      <c r="UY55" s="10">
        <v>0</v>
      </c>
      <c r="UZ55" s="10">
        <v>2</v>
      </c>
      <c r="VA55" s="10">
        <v>36</v>
      </c>
      <c r="VB55" s="10">
        <v>31</v>
      </c>
      <c r="VC55" s="10">
        <v>5</v>
      </c>
      <c r="VD55" s="10">
        <v>0</v>
      </c>
      <c r="VE55" s="10">
        <v>0</v>
      </c>
      <c r="VF55" s="10">
        <v>0</v>
      </c>
      <c r="VG55" s="10">
        <v>32</v>
      </c>
      <c r="VH55" s="10">
        <v>4</v>
      </c>
      <c r="VI55" s="10">
        <v>9</v>
      </c>
      <c r="VJ55" s="10">
        <v>24</v>
      </c>
      <c r="VK55" s="10">
        <v>0</v>
      </c>
      <c r="VL55" s="10">
        <v>2</v>
      </c>
      <c r="VM55" s="10">
        <v>0</v>
      </c>
      <c r="VN55" s="10">
        <v>1</v>
      </c>
      <c r="VO55" s="10">
        <v>7</v>
      </c>
      <c r="VP55" s="10">
        <v>5</v>
      </c>
      <c r="VQ55" s="10">
        <v>2</v>
      </c>
      <c r="VR55" s="10">
        <v>0</v>
      </c>
      <c r="VS55" s="10">
        <v>0</v>
      </c>
      <c r="VT55" s="10">
        <v>0</v>
      </c>
      <c r="VU55" s="10">
        <v>6</v>
      </c>
      <c r="VV55" s="10">
        <v>1</v>
      </c>
      <c r="VW55" s="10">
        <v>2</v>
      </c>
      <c r="VX55" s="10">
        <v>4</v>
      </c>
      <c r="VY55" s="10">
        <v>0</v>
      </c>
      <c r="VZ55" s="10">
        <v>0</v>
      </c>
      <c r="WA55" s="10">
        <v>0</v>
      </c>
      <c r="WB55" s="10">
        <v>1</v>
      </c>
      <c r="WC55" s="10">
        <v>43</v>
      </c>
      <c r="WD55" s="10">
        <v>36</v>
      </c>
      <c r="WE55" s="10">
        <v>7</v>
      </c>
      <c r="WF55" s="10">
        <v>0</v>
      </c>
      <c r="WG55" s="10">
        <v>0</v>
      </c>
      <c r="WH55" s="10">
        <v>0</v>
      </c>
      <c r="WI55" s="10">
        <v>38</v>
      </c>
      <c r="WJ55" s="10">
        <v>5</v>
      </c>
      <c r="WK55" s="10">
        <v>11</v>
      </c>
      <c r="WL55" s="10">
        <v>28</v>
      </c>
      <c r="WM55" s="10">
        <v>0</v>
      </c>
      <c r="WN55" s="10">
        <v>2</v>
      </c>
      <c r="WO55" s="10">
        <v>0</v>
      </c>
      <c r="WP55" s="10">
        <v>2</v>
      </c>
      <c r="WQ55" s="10">
        <v>0</v>
      </c>
      <c r="WR55" s="10">
        <v>0</v>
      </c>
      <c r="WS55" s="10">
        <v>0</v>
      </c>
      <c r="WT55" s="10">
        <v>0</v>
      </c>
      <c r="WU55" s="10">
        <v>0</v>
      </c>
      <c r="WV55" s="10">
        <v>0</v>
      </c>
      <c r="WW55" s="10">
        <v>0</v>
      </c>
      <c r="WX55" s="10">
        <v>0</v>
      </c>
      <c r="WY55" s="10">
        <v>0</v>
      </c>
      <c r="WZ55" s="10">
        <v>0</v>
      </c>
      <c r="XA55" s="10">
        <v>0</v>
      </c>
      <c r="XB55" s="10">
        <v>0</v>
      </c>
      <c r="XC55" s="10">
        <v>0</v>
      </c>
      <c r="XD55" s="10">
        <v>0</v>
      </c>
      <c r="XE55" s="10">
        <v>0</v>
      </c>
      <c r="XF55" s="10">
        <v>0</v>
      </c>
      <c r="XG55" s="10">
        <v>0</v>
      </c>
      <c r="XH55" s="10">
        <v>0</v>
      </c>
      <c r="XI55" s="10">
        <v>0</v>
      </c>
      <c r="XJ55" s="10">
        <v>43</v>
      </c>
      <c r="XK55" s="10">
        <v>36</v>
      </c>
      <c r="XL55" s="10">
        <v>7</v>
      </c>
      <c r="XM55" s="10">
        <v>43</v>
      </c>
      <c r="XN55" s="10">
        <v>0</v>
      </c>
      <c r="XO55" s="10">
        <v>70</v>
      </c>
      <c r="XP55" s="10">
        <v>60</v>
      </c>
      <c r="XQ55" s="10">
        <v>10</v>
      </c>
      <c r="XR55" s="10">
        <v>70</v>
      </c>
      <c r="XS55" s="10">
        <v>0</v>
      </c>
    </row>
    <row r="56" spans="1:643" x14ac:dyDescent="0.25">
      <c r="A56" s="4" t="s">
        <v>72</v>
      </c>
      <c r="B56" s="10">
        <v>4</v>
      </c>
      <c r="C56" s="10">
        <v>1416</v>
      </c>
      <c r="D56" s="10">
        <v>125</v>
      </c>
      <c r="E56" s="10">
        <v>136</v>
      </c>
      <c r="F56" s="10">
        <v>295</v>
      </c>
      <c r="G56" s="10">
        <v>371</v>
      </c>
      <c r="H56" s="10">
        <v>289</v>
      </c>
      <c r="I56" s="10">
        <v>140</v>
      </c>
      <c r="J56" s="10">
        <v>60</v>
      </c>
      <c r="K56" s="10">
        <v>548</v>
      </c>
      <c r="L56" s="10">
        <v>849</v>
      </c>
      <c r="M56" s="10">
        <v>10</v>
      </c>
      <c r="N56" s="10">
        <v>5</v>
      </c>
      <c r="O56" s="10">
        <v>4</v>
      </c>
      <c r="P56" s="10">
        <v>1393</v>
      </c>
      <c r="Q56" s="10">
        <v>23</v>
      </c>
      <c r="R56" s="10">
        <v>1210</v>
      </c>
      <c r="S56" s="10">
        <v>137</v>
      </c>
      <c r="T56" s="10">
        <v>2</v>
      </c>
      <c r="U56" s="10">
        <v>11</v>
      </c>
      <c r="V56" s="10">
        <v>2</v>
      </c>
      <c r="W56" s="10">
        <v>54</v>
      </c>
      <c r="X56" s="10">
        <v>830</v>
      </c>
      <c r="Y56" s="10">
        <v>97</v>
      </c>
      <c r="Z56" s="10">
        <v>63</v>
      </c>
      <c r="AA56" s="10">
        <v>154</v>
      </c>
      <c r="AB56" s="10">
        <v>197</v>
      </c>
      <c r="AC56" s="10">
        <v>182</v>
      </c>
      <c r="AD56" s="10">
        <v>95</v>
      </c>
      <c r="AE56" s="10">
        <v>42</v>
      </c>
      <c r="AF56" s="10">
        <v>366</v>
      </c>
      <c r="AG56" s="10">
        <v>458</v>
      </c>
      <c r="AH56" s="10">
        <v>4</v>
      </c>
      <c r="AI56" s="10">
        <v>2</v>
      </c>
      <c r="AJ56" s="10">
        <v>0</v>
      </c>
      <c r="AK56" s="10">
        <v>813</v>
      </c>
      <c r="AL56" s="10">
        <v>17</v>
      </c>
      <c r="AM56" s="10">
        <v>688</v>
      </c>
      <c r="AN56" s="10">
        <v>93</v>
      </c>
      <c r="AO56" s="10">
        <v>2</v>
      </c>
      <c r="AP56" s="10">
        <v>8</v>
      </c>
      <c r="AQ56" s="10">
        <v>1</v>
      </c>
      <c r="AR56" s="10">
        <v>38</v>
      </c>
      <c r="AS56" s="10">
        <v>124</v>
      </c>
      <c r="AT56" s="10">
        <v>26</v>
      </c>
      <c r="AU56" s="10">
        <v>38</v>
      </c>
      <c r="AV56" s="10">
        <v>15</v>
      </c>
      <c r="AW56" s="10">
        <v>18</v>
      </c>
      <c r="AX56" s="10">
        <v>15</v>
      </c>
      <c r="AY56" s="10">
        <v>9</v>
      </c>
      <c r="AZ56" s="10">
        <v>3</v>
      </c>
      <c r="BA56" s="10">
        <v>39</v>
      </c>
      <c r="BB56" s="10">
        <v>78</v>
      </c>
      <c r="BC56" s="10">
        <v>0</v>
      </c>
      <c r="BD56" s="10">
        <v>3</v>
      </c>
      <c r="BE56" s="10">
        <v>4</v>
      </c>
      <c r="BF56" s="10">
        <v>123</v>
      </c>
      <c r="BG56" s="10">
        <v>1</v>
      </c>
      <c r="BH56" s="10">
        <v>102</v>
      </c>
      <c r="BI56" s="10">
        <v>17</v>
      </c>
      <c r="BJ56" s="10">
        <v>0</v>
      </c>
      <c r="BK56" s="10">
        <v>1</v>
      </c>
      <c r="BL56" s="10">
        <v>0</v>
      </c>
      <c r="BM56" s="10">
        <v>4</v>
      </c>
      <c r="BN56" s="10">
        <v>6</v>
      </c>
      <c r="BO56" s="10">
        <v>0</v>
      </c>
      <c r="BP56" s="10">
        <v>1</v>
      </c>
      <c r="BQ56" s="10">
        <v>1</v>
      </c>
      <c r="BR56" s="10">
        <v>1</v>
      </c>
      <c r="BS56" s="10">
        <v>1</v>
      </c>
      <c r="BT56" s="10">
        <v>2</v>
      </c>
      <c r="BU56" s="10">
        <v>0</v>
      </c>
      <c r="BV56" s="10">
        <v>2</v>
      </c>
      <c r="BW56" s="10">
        <v>4</v>
      </c>
      <c r="BX56" s="10">
        <v>0</v>
      </c>
      <c r="BY56" s="10">
        <v>0</v>
      </c>
      <c r="BZ56" s="10">
        <v>0</v>
      </c>
      <c r="CA56" s="10">
        <v>5</v>
      </c>
      <c r="CB56" s="10">
        <v>1</v>
      </c>
      <c r="CC56" s="10">
        <v>5</v>
      </c>
      <c r="CD56" s="10">
        <v>0</v>
      </c>
      <c r="CE56" s="10">
        <v>0</v>
      </c>
      <c r="CF56" s="10">
        <v>0</v>
      </c>
      <c r="CG56" s="10">
        <v>1</v>
      </c>
      <c r="CH56" s="10">
        <v>0</v>
      </c>
      <c r="CI56" s="10">
        <v>960</v>
      </c>
      <c r="CJ56" s="10">
        <v>123</v>
      </c>
      <c r="CK56" s="10">
        <v>102</v>
      </c>
      <c r="CL56" s="10">
        <v>170</v>
      </c>
      <c r="CM56" s="10">
        <v>216</v>
      </c>
      <c r="CN56" s="10">
        <v>198</v>
      </c>
      <c r="CO56" s="10">
        <v>106</v>
      </c>
      <c r="CP56" s="10">
        <v>45</v>
      </c>
      <c r="CQ56" s="10">
        <v>407</v>
      </c>
      <c r="CR56" s="10">
        <v>540</v>
      </c>
      <c r="CS56" s="10">
        <v>4</v>
      </c>
      <c r="CT56" s="10">
        <v>5</v>
      </c>
      <c r="CU56" s="10">
        <v>4</v>
      </c>
      <c r="CV56" s="10">
        <v>941</v>
      </c>
      <c r="CW56" s="10">
        <v>19</v>
      </c>
      <c r="CX56" s="10">
        <v>795</v>
      </c>
      <c r="CY56" s="10">
        <v>110</v>
      </c>
      <c r="CZ56" s="10">
        <v>2</v>
      </c>
      <c r="DA56" s="10">
        <v>9</v>
      </c>
      <c r="DB56" s="10">
        <v>2</v>
      </c>
      <c r="DC56" s="10">
        <v>42</v>
      </c>
      <c r="DD56" s="10">
        <v>456</v>
      </c>
      <c r="DE56" s="10">
        <v>2</v>
      </c>
      <c r="DF56" s="10">
        <v>34</v>
      </c>
      <c r="DG56" s="10">
        <v>125</v>
      </c>
      <c r="DH56" s="10">
        <v>155</v>
      </c>
      <c r="DI56" s="10">
        <v>91</v>
      </c>
      <c r="DJ56" s="10">
        <v>34</v>
      </c>
      <c r="DK56" s="10">
        <v>15</v>
      </c>
      <c r="DL56" s="10">
        <v>141</v>
      </c>
      <c r="DM56" s="10">
        <v>309</v>
      </c>
      <c r="DN56" s="10">
        <v>6</v>
      </c>
      <c r="DO56" s="10">
        <v>0</v>
      </c>
      <c r="DP56" s="10">
        <v>0</v>
      </c>
      <c r="DQ56" s="10">
        <v>452</v>
      </c>
      <c r="DR56" s="10">
        <v>4</v>
      </c>
      <c r="DS56" s="10">
        <v>415</v>
      </c>
      <c r="DT56" s="10">
        <v>27</v>
      </c>
      <c r="DU56" s="10">
        <v>0</v>
      </c>
      <c r="DV56" s="10">
        <v>2</v>
      </c>
      <c r="DW56" s="10">
        <v>0</v>
      </c>
      <c r="DX56" s="10">
        <v>12</v>
      </c>
      <c r="DY56" s="10">
        <v>1255</v>
      </c>
      <c r="DZ56" s="10">
        <v>25</v>
      </c>
      <c r="EA56" s="10">
        <v>129</v>
      </c>
      <c r="EB56" s="10">
        <v>272</v>
      </c>
      <c r="EC56" s="10">
        <v>344</v>
      </c>
      <c r="ED56" s="10">
        <v>285</v>
      </c>
      <c r="EE56" s="10">
        <v>140</v>
      </c>
      <c r="EF56" s="10">
        <v>60</v>
      </c>
      <c r="EG56" s="10">
        <v>446</v>
      </c>
      <c r="EH56" s="10">
        <v>790</v>
      </c>
      <c r="EI56" s="10">
        <v>10</v>
      </c>
      <c r="EJ56" s="10">
        <v>5</v>
      </c>
      <c r="EK56" s="10">
        <v>4</v>
      </c>
      <c r="EL56" s="10">
        <v>1236</v>
      </c>
      <c r="EM56" s="10">
        <v>19</v>
      </c>
      <c r="EN56" s="10">
        <v>1086</v>
      </c>
      <c r="EO56" s="10">
        <v>110</v>
      </c>
      <c r="EP56" s="10">
        <v>2</v>
      </c>
      <c r="EQ56" s="10">
        <v>10</v>
      </c>
      <c r="ER56" s="10">
        <v>2</v>
      </c>
      <c r="ES56" s="10">
        <v>45</v>
      </c>
      <c r="ET56" s="10">
        <v>689</v>
      </c>
      <c r="EU56" s="10">
        <v>9</v>
      </c>
      <c r="EV56" s="10">
        <v>56</v>
      </c>
      <c r="EW56" s="10">
        <v>135</v>
      </c>
      <c r="EX56" s="10">
        <v>174</v>
      </c>
      <c r="EY56" s="10">
        <v>178</v>
      </c>
      <c r="EZ56" s="10">
        <v>95</v>
      </c>
      <c r="FA56" s="10">
        <v>42</v>
      </c>
      <c r="FB56" s="10">
        <v>277</v>
      </c>
      <c r="FC56" s="10">
        <v>406</v>
      </c>
      <c r="FD56" s="10">
        <v>4</v>
      </c>
      <c r="FE56" s="10">
        <v>2</v>
      </c>
      <c r="FF56" s="10">
        <v>0</v>
      </c>
      <c r="FG56" s="10">
        <v>676</v>
      </c>
      <c r="FH56" s="10">
        <v>13</v>
      </c>
      <c r="FI56" s="10">
        <v>580</v>
      </c>
      <c r="FJ56" s="10">
        <v>68</v>
      </c>
      <c r="FK56" s="10">
        <v>2</v>
      </c>
      <c r="FL56" s="10">
        <v>8</v>
      </c>
      <c r="FM56" s="10">
        <v>1</v>
      </c>
      <c r="FN56" s="10">
        <v>30</v>
      </c>
      <c r="FO56" s="10">
        <v>108</v>
      </c>
      <c r="FP56" s="10">
        <v>16</v>
      </c>
      <c r="FQ56" s="10">
        <v>38</v>
      </c>
      <c r="FR56" s="10">
        <v>13</v>
      </c>
      <c r="FS56" s="10">
        <v>14</v>
      </c>
      <c r="FT56" s="10">
        <v>15</v>
      </c>
      <c r="FU56" s="10">
        <v>9</v>
      </c>
      <c r="FV56" s="10">
        <v>3</v>
      </c>
      <c r="FW56" s="10">
        <v>29</v>
      </c>
      <c r="FX56" s="10">
        <v>72</v>
      </c>
      <c r="FY56" s="10">
        <v>0</v>
      </c>
      <c r="FZ56" s="10">
        <v>3</v>
      </c>
      <c r="GA56" s="10">
        <v>4</v>
      </c>
      <c r="GB56" s="10">
        <v>107</v>
      </c>
      <c r="GC56" s="10">
        <v>1</v>
      </c>
      <c r="GD56" s="10">
        <v>90</v>
      </c>
      <c r="GE56" s="10">
        <v>15</v>
      </c>
      <c r="GF56" s="10">
        <v>0</v>
      </c>
      <c r="GG56" s="10">
        <v>0</v>
      </c>
      <c r="GH56" s="10">
        <v>0</v>
      </c>
      <c r="GI56" s="10">
        <v>3</v>
      </c>
      <c r="GJ56" s="10">
        <v>6</v>
      </c>
      <c r="GK56" s="10">
        <v>0</v>
      </c>
      <c r="GL56" s="10">
        <v>1</v>
      </c>
      <c r="GM56" s="10">
        <v>1</v>
      </c>
      <c r="GN56" s="10">
        <v>1</v>
      </c>
      <c r="GO56" s="10">
        <v>1</v>
      </c>
      <c r="GP56" s="10">
        <v>2</v>
      </c>
      <c r="GQ56" s="10">
        <v>0</v>
      </c>
      <c r="GR56" s="10">
        <v>2</v>
      </c>
      <c r="GS56" s="10">
        <v>4</v>
      </c>
      <c r="GT56" s="10">
        <v>0</v>
      </c>
      <c r="GU56" s="10">
        <v>0</v>
      </c>
      <c r="GV56" s="10">
        <v>0</v>
      </c>
      <c r="GW56" s="10">
        <v>5</v>
      </c>
      <c r="GX56" s="10">
        <v>1</v>
      </c>
      <c r="GY56" s="10">
        <v>5</v>
      </c>
      <c r="GZ56" s="10">
        <v>0</v>
      </c>
      <c r="HA56" s="10">
        <v>0</v>
      </c>
      <c r="HB56" s="10">
        <v>0</v>
      </c>
      <c r="HC56" s="10">
        <v>1</v>
      </c>
      <c r="HD56" s="10">
        <v>0</v>
      </c>
      <c r="HE56" s="10">
        <v>803</v>
      </c>
      <c r="HF56" s="10">
        <v>25</v>
      </c>
      <c r="HG56" s="10">
        <v>95</v>
      </c>
      <c r="HH56" s="10">
        <v>149</v>
      </c>
      <c r="HI56" s="10">
        <v>189</v>
      </c>
      <c r="HJ56" s="10">
        <v>194</v>
      </c>
      <c r="HK56" s="10">
        <v>106</v>
      </c>
      <c r="HL56" s="10">
        <v>45</v>
      </c>
      <c r="HM56" s="10">
        <v>308</v>
      </c>
      <c r="HN56" s="10">
        <v>482</v>
      </c>
      <c r="HO56" s="10">
        <v>4</v>
      </c>
      <c r="HP56" s="10">
        <v>5</v>
      </c>
      <c r="HQ56" s="10">
        <v>4</v>
      </c>
      <c r="HR56" s="10">
        <v>788</v>
      </c>
      <c r="HS56" s="10">
        <v>15</v>
      </c>
      <c r="HT56" s="10">
        <v>675</v>
      </c>
      <c r="HU56" s="10">
        <v>83</v>
      </c>
      <c r="HV56" s="10">
        <v>2</v>
      </c>
      <c r="HW56" s="10">
        <v>8</v>
      </c>
      <c r="HX56" s="10">
        <v>2</v>
      </c>
      <c r="HY56" s="10">
        <v>33</v>
      </c>
      <c r="HZ56" s="10">
        <v>452</v>
      </c>
      <c r="IA56" s="10">
        <v>0</v>
      </c>
      <c r="IB56" s="10">
        <v>34</v>
      </c>
      <c r="IC56" s="10">
        <v>123</v>
      </c>
      <c r="ID56" s="10">
        <v>155</v>
      </c>
      <c r="IE56" s="10">
        <v>91</v>
      </c>
      <c r="IF56" s="10">
        <v>34</v>
      </c>
      <c r="IG56" s="10">
        <v>15</v>
      </c>
      <c r="IH56" s="10">
        <v>138</v>
      </c>
      <c r="II56" s="10">
        <v>308</v>
      </c>
      <c r="IJ56" s="10">
        <v>6</v>
      </c>
      <c r="IK56" s="10">
        <v>0</v>
      </c>
      <c r="IL56" s="10">
        <v>0</v>
      </c>
      <c r="IM56" s="10">
        <v>448</v>
      </c>
      <c r="IN56" s="10">
        <v>4</v>
      </c>
      <c r="IO56" s="10">
        <v>411</v>
      </c>
      <c r="IP56" s="10">
        <v>27</v>
      </c>
      <c r="IQ56" s="10">
        <v>0</v>
      </c>
      <c r="IR56" s="10">
        <v>2</v>
      </c>
      <c r="IS56" s="10">
        <v>0</v>
      </c>
      <c r="IT56" s="10">
        <v>12</v>
      </c>
      <c r="IU56" s="10">
        <v>161</v>
      </c>
      <c r="IV56" s="10">
        <v>100</v>
      </c>
      <c r="IW56" s="10">
        <v>7</v>
      </c>
      <c r="IX56" s="10">
        <v>23</v>
      </c>
      <c r="IY56" s="10">
        <v>27</v>
      </c>
      <c r="IZ56" s="10">
        <v>4</v>
      </c>
      <c r="JA56" s="10">
        <v>0</v>
      </c>
      <c r="JB56" s="10">
        <v>0</v>
      </c>
      <c r="JC56" s="10">
        <v>102</v>
      </c>
      <c r="JD56" s="10">
        <v>59</v>
      </c>
      <c r="JE56" s="10">
        <v>0</v>
      </c>
      <c r="JF56" s="10">
        <v>0</v>
      </c>
      <c r="JG56" s="10">
        <v>0</v>
      </c>
      <c r="JH56" s="10">
        <v>157</v>
      </c>
      <c r="JI56" s="10">
        <v>4</v>
      </c>
      <c r="JJ56" s="10">
        <v>124</v>
      </c>
      <c r="JK56" s="10">
        <v>27</v>
      </c>
      <c r="JL56" s="10">
        <v>0</v>
      </c>
      <c r="JM56" s="10">
        <v>1</v>
      </c>
      <c r="JN56" s="10">
        <v>0</v>
      </c>
      <c r="JO56" s="10">
        <v>9</v>
      </c>
      <c r="JP56" s="10">
        <v>141</v>
      </c>
      <c r="JQ56" s="10">
        <v>88</v>
      </c>
      <c r="JR56" s="10">
        <v>7</v>
      </c>
      <c r="JS56" s="10">
        <v>19</v>
      </c>
      <c r="JT56" s="10">
        <v>23</v>
      </c>
      <c r="JU56" s="10">
        <v>4</v>
      </c>
      <c r="JV56" s="10">
        <v>0</v>
      </c>
      <c r="JW56" s="10">
        <v>0</v>
      </c>
      <c r="JX56" s="10">
        <v>89</v>
      </c>
      <c r="JY56" s="10">
        <v>52</v>
      </c>
      <c r="JZ56" s="10">
        <v>0</v>
      </c>
      <c r="KA56" s="10">
        <v>0</v>
      </c>
      <c r="KB56" s="10">
        <v>0</v>
      </c>
      <c r="KC56" s="10">
        <v>137</v>
      </c>
      <c r="KD56" s="10">
        <v>4</v>
      </c>
      <c r="KE56" s="10">
        <v>108</v>
      </c>
      <c r="KF56" s="10">
        <v>25</v>
      </c>
      <c r="KG56" s="10">
        <v>0</v>
      </c>
      <c r="KH56" s="10">
        <v>0</v>
      </c>
      <c r="KI56" s="10">
        <v>0</v>
      </c>
      <c r="KJ56" s="10">
        <v>8</v>
      </c>
      <c r="KK56" s="10">
        <v>16</v>
      </c>
      <c r="KL56" s="10">
        <v>10</v>
      </c>
      <c r="KM56" s="10">
        <v>0</v>
      </c>
      <c r="KN56" s="10">
        <v>2</v>
      </c>
      <c r="KO56" s="10">
        <v>4</v>
      </c>
      <c r="KP56" s="10">
        <v>0</v>
      </c>
      <c r="KQ56" s="10">
        <v>0</v>
      </c>
      <c r="KR56" s="10">
        <v>0</v>
      </c>
      <c r="KS56" s="10">
        <v>10</v>
      </c>
      <c r="KT56" s="10">
        <v>6</v>
      </c>
      <c r="KU56" s="10">
        <v>0</v>
      </c>
      <c r="KV56" s="10">
        <v>0</v>
      </c>
      <c r="KW56" s="10">
        <v>0</v>
      </c>
      <c r="KX56" s="10">
        <v>16</v>
      </c>
      <c r="KY56" s="10">
        <v>0</v>
      </c>
      <c r="KZ56" s="10">
        <v>12</v>
      </c>
      <c r="LA56" s="10">
        <v>2</v>
      </c>
      <c r="LB56" s="10">
        <v>0</v>
      </c>
      <c r="LC56" s="10">
        <v>1</v>
      </c>
      <c r="LD56" s="10">
        <v>0</v>
      </c>
      <c r="LE56" s="10">
        <v>1</v>
      </c>
      <c r="LF56" s="10">
        <v>157</v>
      </c>
      <c r="LG56" s="10">
        <v>98</v>
      </c>
      <c r="LH56" s="10">
        <v>7</v>
      </c>
      <c r="LI56" s="10">
        <v>21</v>
      </c>
      <c r="LJ56" s="10">
        <v>27</v>
      </c>
      <c r="LK56" s="10">
        <v>4</v>
      </c>
      <c r="LL56" s="10">
        <v>0</v>
      </c>
      <c r="LM56" s="10">
        <v>0</v>
      </c>
      <c r="LN56" s="10">
        <v>99</v>
      </c>
      <c r="LO56" s="10">
        <v>58</v>
      </c>
      <c r="LP56" s="10">
        <v>0</v>
      </c>
      <c r="LQ56" s="10">
        <v>0</v>
      </c>
      <c r="LR56" s="10">
        <v>0</v>
      </c>
      <c r="LS56" s="10">
        <v>153</v>
      </c>
      <c r="LT56" s="10">
        <v>4</v>
      </c>
      <c r="LU56" s="10">
        <v>120</v>
      </c>
      <c r="LV56" s="10">
        <v>27</v>
      </c>
      <c r="LW56" s="10">
        <v>0</v>
      </c>
      <c r="LX56" s="10">
        <v>1</v>
      </c>
      <c r="LY56" s="10">
        <v>0</v>
      </c>
      <c r="LZ56" s="10">
        <v>9</v>
      </c>
      <c r="MA56" s="10">
        <v>4</v>
      </c>
      <c r="MB56" s="10">
        <v>2</v>
      </c>
      <c r="MC56" s="10">
        <v>0</v>
      </c>
      <c r="MD56" s="10">
        <v>2</v>
      </c>
      <c r="ME56" s="10">
        <v>0</v>
      </c>
      <c r="MF56" s="10">
        <v>0</v>
      </c>
      <c r="MG56" s="10">
        <v>0</v>
      </c>
      <c r="MH56" s="10">
        <v>0</v>
      </c>
      <c r="MI56" s="10">
        <v>3</v>
      </c>
      <c r="MJ56" s="10">
        <v>1</v>
      </c>
      <c r="MK56" s="10">
        <v>0</v>
      </c>
      <c r="ML56" s="10">
        <v>0</v>
      </c>
      <c r="MM56" s="10">
        <v>0</v>
      </c>
      <c r="MN56" s="10">
        <v>4</v>
      </c>
      <c r="MO56" s="10">
        <v>0</v>
      </c>
      <c r="MP56" s="10">
        <v>4</v>
      </c>
      <c r="MQ56" s="10">
        <v>0</v>
      </c>
      <c r="MR56" s="10">
        <v>0</v>
      </c>
      <c r="MS56" s="10">
        <v>0</v>
      </c>
      <c r="MT56" s="10">
        <v>0</v>
      </c>
      <c r="MU56" s="10">
        <v>0</v>
      </c>
      <c r="MV56" s="10">
        <v>55</v>
      </c>
      <c r="MW56" s="10">
        <v>48</v>
      </c>
      <c r="MX56" s="10">
        <v>6</v>
      </c>
      <c r="MY56" s="10">
        <v>54</v>
      </c>
      <c r="MZ56" s="10">
        <v>1</v>
      </c>
      <c r="NA56" s="10">
        <v>255</v>
      </c>
      <c r="NB56" s="10">
        <v>137</v>
      </c>
      <c r="NC56" s="10">
        <v>1</v>
      </c>
      <c r="ND56" s="10">
        <v>138</v>
      </c>
      <c r="NE56" s="10">
        <v>117</v>
      </c>
      <c r="NF56" s="10">
        <v>238</v>
      </c>
      <c r="NG56" s="10">
        <v>120</v>
      </c>
      <c r="NH56" s="10">
        <v>1</v>
      </c>
      <c r="NI56" s="10">
        <v>121</v>
      </c>
      <c r="NJ56" s="10">
        <v>117</v>
      </c>
      <c r="NK56" s="10">
        <v>17</v>
      </c>
      <c r="NL56" s="10">
        <v>17</v>
      </c>
      <c r="NM56" s="10">
        <v>17</v>
      </c>
      <c r="NN56" s="10">
        <v>0</v>
      </c>
      <c r="NO56" s="10">
        <v>91</v>
      </c>
      <c r="NP56" s="10">
        <v>2</v>
      </c>
      <c r="NQ56" s="10">
        <v>89</v>
      </c>
      <c r="NR56" s="10">
        <v>0</v>
      </c>
      <c r="NS56" s="10">
        <v>0</v>
      </c>
      <c r="NT56" s="10">
        <v>0</v>
      </c>
      <c r="NU56" s="10">
        <v>90</v>
      </c>
      <c r="NV56" s="10">
        <v>1</v>
      </c>
      <c r="NW56" s="10">
        <v>74</v>
      </c>
      <c r="NX56" s="10">
        <v>13</v>
      </c>
      <c r="NY56" s="10">
        <v>0</v>
      </c>
      <c r="NZ56" s="10">
        <v>2</v>
      </c>
      <c r="OA56" s="10">
        <v>0</v>
      </c>
      <c r="OB56" s="10">
        <v>2</v>
      </c>
      <c r="OC56" s="10">
        <v>53</v>
      </c>
      <c r="OD56" s="10">
        <v>2</v>
      </c>
      <c r="OE56" s="10">
        <v>51</v>
      </c>
      <c r="OF56" s="10">
        <v>0</v>
      </c>
      <c r="OG56" s="10">
        <v>0</v>
      </c>
      <c r="OH56" s="10">
        <v>0</v>
      </c>
      <c r="OI56" s="10">
        <v>52</v>
      </c>
      <c r="OJ56" s="10">
        <v>1</v>
      </c>
      <c r="OK56" s="10">
        <v>43</v>
      </c>
      <c r="OL56" s="10">
        <v>6</v>
      </c>
      <c r="OM56" s="10">
        <v>0</v>
      </c>
      <c r="ON56" s="10">
        <v>2</v>
      </c>
      <c r="OO56" s="10">
        <v>0</v>
      </c>
      <c r="OP56" s="10">
        <v>2</v>
      </c>
      <c r="OQ56" s="10">
        <v>24</v>
      </c>
      <c r="OR56" s="10">
        <v>0</v>
      </c>
      <c r="OS56" s="10">
        <v>24</v>
      </c>
      <c r="OT56" s="10">
        <v>0</v>
      </c>
      <c r="OU56" s="10">
        <v>0</v>
      </c>
      <c r="OV56" s="10">
        <v>0</v>
      </c>
      <c r="OW56" s="10">
        <v>24</v>
      </c>
      <c r="OX56" s="10">
        <v>0</v>
      </c>
      <c r="OY56" s="10">
        <v>18</v>
      </c>
      <c r="OZ56" s="10">
        <v>6</v>
      </c>
      <c r="PA56" s="10">
        <v>0</v>
      </c>
      <c r="PB56" s="10">
        <v>0</v>
      </c>
      <c r="PC56" s="10">
        <v>0</v>
      </c>
      <c r="PD56" s="10">
        <v>0</v>
      </c>
      <c r="PE56" s="10">
        <v>0</v>
      </c>
      <c r="PF56" s="10">
        <v>0</v>
      </c>
      <c r="PG56" s="10">
        <v>0</v>
      </c>
      <c r="PH56" s="10">
        <v>0</v>
      </c>
      <c r="PI56" s="10">
        <v>0</v>
      </c>
      <c r="PJ56" s="10">
        <v>0</v>
      </c>
      <c r="PK56" s="10">
        <v>0</v>
      </c>
      <c r="PL56" s="10">
        <v>0</v>
      </c>
      <c r="PM56" s="10">
        <v>0</v>
      </c>
      <c r="PN56" s="10">
        <v>0</v>
      </c>
      <c r="PO56" s="10">
        <v>0</v>
      </c>
      <c r="PP56" s="10">
        <v>0</v>
      </c>
      <c r="PQ56" s="10">
        <v>0</v>
      </c>
      <c r="PR56" s="10">
        <v>0</v>
      </c>
      <c r="PS56" s="10">
        <v>77</v>
      </c>
      <c r="PT56" s="10">
        <v>2</v>
      </c>
      <c r="PU56" s="10">
        <v>75</v>
      </c>
      <c r="PV56" s="10">
        <v>0</v>
      </c>
      <c r="PW56" s="10">
        <v>0</v>
      </c>
      <c r="PX56" s="10">
        <v>0</v>
      </c>
      <c r="PY56" s="10">
        <v>76</v>
      </c>
      <c r="PZ56" s="10">
        <v>1</v>
      </c>
      <c r="QA56" s="10">
        <v>61</v>
      </c>
      <c r="QB56" s="10">
        <v>12</v>
      </c>
      <c r="QC56" s="10">
        <v>0</v>
      </c>
      <c r="QD56" s="10">
        <v>2</v>
      </c>
      <c r="QE56" s="10">
        <v>0</v>
      </c>
      <c r="QF56" s="10">
        <v>2</v>
      </c>
      <c r="QG56" s="10">
        <v>14</v>
      </c>
      <c r="QH56" s="10">
        <v>0</v>
      </c>
      <c r="QI56" s="10">
        <v>14</v>
      </c>
      <c r="QJ56" s="10">
        <v>0</v>
      </c>
      <c r="QK56" s="10">
        <v>0</v>
      </c>
      <c r="QL56" s="10">
        <v>0</v>
      </c>
      <c r="QM56" s="10">
        <v>14</v>
      </c>
      <c r="QN56" s="10">
        <v>0</v>
      </c>
      <c r="QO56" s="10">
        <v>13</v>
      </c>
      <c r="QP56" s="10">
        <v>1</v>
      </c>
      <c r="QQ56" s="10">
        <v>0</v>
      </c>
      <c r="QR56" s="10">
        <v>0</v>
      </c>
      <c r="QS56" s="10">
        <v>0</v>
      </c>
      <c r="QT56" s="10">
        <v>0</v>
      </c>
      <c r="QU56" s="10">
        <v>151</v>
      </c>
      <c r="QV56" s="10">
        <v>55</v>
      </c>
      <c r="QW56" s="10">
        <v>84</v>
      </c>
      <c r="QX56" s="10">
        <v>5</v>
      </c>
      <c r="QY56" s="10">
        <v>3</v>
      </c>
      <c r="QZ56" s="10">
        <v>4</v>
      </c>
      <c r="RA56" s="10">
        <v>148</v>
      </c>
      <c r="RB56" s="10">
        <v>3</v>
      </c>
      <c r="RC56" s="10">
        <v>117</v>
      </c>
      <c r="RD56" s="10">
        <v>21</v>
      </c>
      <c r="RE56" s="10">
        <v>1</v>
      </c>
      <c r="RF56" s="10">
        <v>0</v>
      </c>
      <c r="RG56" s="10">
        <v>0</v>
      </c>
      <c r="RH56" s="10">
        <v>12</v>
      </c>
      <c r="RI56" s="10">
        <v>62</v>
      </c>
      <c r="RJ56" s="10">
        <v>31</v>
      </c>
      <c r="RK56" s="10">
        <v>28</v>
      </c>
      <c r="RL56" s="10">
        <v>3</v>
      </c>
      <c r="RM56" s="10">
        <v>0</v>
      </c>
      <c r="RN56" s="10">
        <v>0</v>
      </c>
      <c r="RO56" s="10">
        <v>60</v>
      </c>
      <c r="RP56" s="10">
        <v>2</v>
      </c>
      <c r="RQ56" s="10">
        <v>46</v>
      </c>
      <c r="RR56" s="10">
        <v>11</v>
      </c>
      <c r="RS56" s="10">
        <v>1</v>
      </c>
      <c r="RT56" s="10">
        <v>0</v>
      </c>
      <c r="RU56" s="10">
        <v>0</v>
      </c>
      <c r="RV56" s="10">
        <v>4</v>
      </c>
      <c r="RW56" s="10">
        <v>54</v>
      </c>
      <c r="RX56" s="10">
        <v>17</v>
      </c>
      <c r="RY56" s="10">
        <v>30</v>
      </c>
      <c r="RZ56" s="10">
        <v>0</v>
      </c>
      <c r="SA56" s="10">
        <v>3</v>
      </c>
      <c r="SB56" s="10">
        <v>4</v>
      </c>
      <c r="SC56" s="10">
        <v>53</v>
      </c>
      <c r="SD56" s="10">
        <v>1</v>
      </c>
      <c r="SE56" s="10">
        <v>44</v>
      </c>
      <c r="SF56" s="10">
        <v>7</v>
      </c>
      <c r="SG56" s="10">
        <v>0</v>
      </c>
      <c r="SH56" s="10">
        <v>0</v>
      </c>
      <c r="SI56" s="10">
        <v>0</v>
      </c>
      <c r="SJ56" s="10">
        <v>3</v>
      </c>
      <c r="SK56" s="10">
        <v>1</v>
      </c>
      <c r="SL56" s="10">
        <v>0</v>
      </c>
      <c r="SM56" s="10">
        <v>1</v>
      </c>
      <c r="SN56" s="10">
        <v>0</v>
      </c>
      <c r="SO56" s="10">
        <v>0</v>
      </c>
      <c r="SP56" s="10">
        <v>0</v>
      </c>
      <c r="SQ56" s="10">
        <v>1</v>
      </c>
      <c r="SR56" s="10">
        <v>0</v>
      </c>
      <c r="SS56" s="10">
        <v>1</v>
      </c>
      <c r="ST56" s="10">
        <v>0</v>
      </c>
      <c r="SU56" s="10">
        <v>0</v>
      </c>
      <c r="SV56" s="10">
        <v>0</v>
      </c>
      <c r="SW56" s="10">
        <v>0</v>
      </c>
      <c r="SX56" s="10">
        <v>0</v>
      </c>
      <c r="SY56" s="10">
        <v>117</v>
      </c>
      <c r="SZ56" s="10">
        <v>48</v>
      </c>
      <c r="TA56" s="10">
        <v>59</v>
      </c>
      <c r="TB56" s="10">
        <v>3</v>
      </c>
      <c r="TC56" s="10">
        <v>3</v>
      </c>
      <c r="TD56" s="10">
        <v>4</v>
      </c>
      <c r="TE56" s="10">
        <v>114</v>
      </c>
      <c r="TF56" s="10">
        <v>3</v>
      </c>
      <c r="TG56" s="10">
        <v>91</v>
      </c>
      <c r="TH56" s="10">
        <v>18</v>
      </c>
      <c r="TI56" s="10">
        <v>1</v>
      </c>
      <c r="TJ56" s="10">
        <v>0</v>
      </c>
      <c r="TK56" s="10">
        <v>0</v>
      </c>
      <c r="TL56" s="10">
        <v>7</v>
      </c>
      <c r="TM56" s="10">
        <v>34</v>
      </c>
      <c r="TN56" s="10">
        <v>7</v>
      </c>
      <c r="TO56" s="10">
        <v>25</v>
      </c>
      <c r="TP56" s="10">
        <v>2</v>
      </c>
      <c r="TQ56" s="10">
        <v>0</v>
      </c>
      <c r="TR56" s="10">
        <v>0</v>
      </c>
      <c r="TS56" s="10">
        <v>34</v>
      </c>
      <c r="TT56" s="10">
        <v>0</v>
      </c>
      <c r="TU56" s="10">
        <v>26</v>
      </c>
      <c r="TV56" s="10">
        <v>3</v>
      </c>
      <c r="TW56" s="10">
        <v>0</v>
      </c>
      <c r="TX56" s="10">
        <v>0</v>
      </c>
      <c r="TY56" s="10">
        <v>0</v>
      </c>
      <c r="TZ56" s="10">
        <v>5</v>
      </c>
      <c r="UA56" s="10">
        <v>25</v>
      </c>
      <c r="UB56" s="10">
        <v>9</v>
      </c>
      <c r="UC56" s="10">
        <v>16</v>
      </c>
      <c r="UD56" s="10">
        <v>0</v>
      </c>
      <c r="UE56" s="10">
        <v>25</v>
      </c>
      <c r="UF56" s="10">
        <v>0</v>
      </c>
      <c r="UG56" s="10">
        <v>126</v>
      </c>
      <c r="UH56" s="10">
        <v>53</v>
      </c>
      <c r="UI56" s="10">
        <v>38</v>
      </c>
      <c r="UJ56" s="10">
        <v>1</v>
      </c>
      <c r="UK56" s="10">
        <v>92</v>
      </c>
      <c r="UL56" s="10">
        <v>34</v>
      </c>
      <c r="UM56" s="10">
        <v>5</v>
      </c>
      <c r="UN56" s="10">
        <v>3</v>
      </c>
      <c r="UO56" s="10">
        <v>2</v>
      </c>
      <c r="UP56" s="10">
        <v>0</v>
      </c>
      <c r="UQ56" s="10">
        <v>0</v>
      </c>
      <c r="UR56" s="10">
        <v>0</v>
      </c>
      <c r="US56" s="10">
        <v>5</v>
      </c>
      <c r="UT56" s="10">
        <v>0</v>
      </c>
      <c r="UU56" s="10">
        <v>3</v>
      </c>
      <c r="UV56" s="10">
        <v>2</v>
      </c>
      <c r="UW56" s="10">
        <v>0</v>
      </c>
      <c r="UX56" s="10">
        <v>0</v>
      </c>
      <c r="UY56" s="10">
        <v>0</v>
      </c>
      <c r="UZ56" s="10">
        <v>0</v>
      </c>
      <c r="VA56" s="10">
        <v>5</v>
      </c>
      <c r="VB56" s="10">
        <v>3</v>
      </c>
      <c r="VC56" s="10">
        <v>2</v>
      </c>
      <c r="VD56" s="10">
        <v>0</v>
      </c>
      <c r="VE56" s="10">
        <v>0</v>
      </c>
      <c r="VF56" s="10">
        <v>0</v>
      </c>
      <c r="VG56" s="10">
        <v>5</v>
      </c>
      <c r="VH56" s="10">
        <v>0</v>
      </c>
      <c r="VI56" s="10">
        <v>3</v>
      </c>
      <c r="VJ56" s="10">
        <v>2</v>
      </c>
      <c r="VK56" s="10">
        <v>0</v>
      </c>
      <c r="VL56" s="10">
        <v>0</v>
      </c>
      <c r="VM56" s="10">
        <v>0</v>
      </c>
      <c r="VN56" s="10">
        <v>0</v>
      </c>
      <c r="VO56" s="10">
        <v>0</v>
      </c>
      <c r="VP56" s="10">
        <v>0</v>
      </c>
      <c r="VQ56" s="10">
        <v>0</v>
      </c>
      <c r="VR56" s="10">
        <v>0</v>
      </c>
      <c r="VS56" s="10">
        <v>0</v>
      </c>
      <c r="VT56" s="10">
        <v>0</v>
      </c>
      <c r="VU56" s="10">
        <v>0</v>
      </c>
      <c r="VV56" s="10">
        <v>0</v>
      </c>
      <c r="VW56" s="10">
        <v>0</v>
      </c>
      <c r="VX56" s="10">
        <v>0</v>
      </c>
      <c r="VY56" s="10">
        <v>0</v>
      </c>
      <c r="VZ56" s="10">
        <v>0</v>
      </c>
      <c r="WA56" s="10">
        <v>0</v>
      </c>
      <c r="WB56" s="10">
        <v>0</v>
      </c>
      <c r="WC56" s="10">
        <v>5</v>
      </c>
      <c r="WD56" s="10">
        <v>3</v>
      </c>
      <c r="WE56" s="10">
        <v>2</v>
      </c>
      <c r="WF56" s="10">
        <v>0</v>
      </c>
      <c r="WG56" s="10">
        <v>0</v>
      </c>
      <c r="WH56" s="10">
        <v>0</v>
      </c>
      <c r="WI56" s="10">
        <v>5</v>
      </c>
      <c r="WJ56" s="10">
        <v>0</v>
      </c>
      <c r="WK56" s="10">
        <v>3</v>
      </c>
      <c r="WL56" s="10">
        <v>2</v>
      </c>
      <c r="WM56" s="10">
        <v>0</v>
      </c>
      <c r="WN56" s="10">
        <v>0</v>
      </c>
      <c r="WO56" s="10">
        <v>0</v>
      </c>
      <c r="WP56" s="10">
        <v>0</v>
      </c>
      <c r="WQ56" s="10">
        <v>0</v>
      </c>
      <c r="WR56" s="10">
        <v>0</v>
      </c>
      <c r="WS56" s="10">
        <v>0</v>
      </c>
      <c r="WT56" s="10">
        <v>0</v>
      </c>
      <c r="WU56" s="10">
        <v>0</v>
      </c>
      <c r="WV56" s="10">
        <v>0</v>
      </c>
      <c r="WW56" s="10">
        <v>0</v>
      </c>
      <c r="WX56" s="10">
        <v>0</v>
      </c>
      <c r="WY56" s="10">
        <v>0</v>
      </c>
      <c r="WZ56" s="10">
        <v>0</v>
      </c>
      <c r="XA56" s="10">
        <v>0</v>
      </c>
      <c r="XB56" s="10">
        <v>0</v>
      </c>
      <c r="XC56" s="10">
        <v>0</v>
      </c>
      <c r="XD56" s="10">
        <v>0</v>
      </c>
      <c r="XE56" s="10">
        <v>0</v>
      </c>
      <c r="XF56" s="10">
        <v>0</v>
      </c>
      <c r="XG56" s="10">
        <v>0</v>
      </c>
      <c r="XH56" s="10">
        <v>0</v>
      </c>
      <c r="XI56" s="10">
        <v>0</v>
      </c>
      <c r="XJ56" s="10">
        <v>5</v>
      </c>
      <c r="XK56" s="10">
        <v>5</v>
      </c>
      <c r="XL56" s="10">
        <v>0</v>
      </c>
      <c r="XM56" s="10">
        <v>5</v>
      </c>
      <c r="XN56" s="10">
        <v>0</v>
      </c>
      <c r="XO56" s="10">
        <v>8</v>
      </c>
      <c r="XP56" s="10">
        <v>8</v>
      </c>
      <c r="XQ56" s="10">
        <v>0</v>
      </c>
      <c r="XR56" s="10">
        <v>8</v>
      </c>
      <c r="XS56" s="10">
        <v>0</v>
      </c>
    </row>
    <row r="57" spans="1:643" x14ac:dyDescent="0.25">
      <c r="A57" s="4" t="s">
        <v>73</v>
      </c>
      <c r="B57" s="10">
        <v>1</v>
      </c>
      <c r="C57" s="10">
        <v>532</v>
      </c>
      <c r="D57" s="10">
        <v>37</v>
      </c>
      <c r="E57" s="10">
        <v>62</v>
      </c>
      <c r="F57" s="10">
        <v>73</v>
      </c>
      <c r="G57" s="10">
        <v>116</v>
      </c>
      <c r="H57" s="10">
        <v>126</v>
      </c>
      <c r="I57" s="10">
        <v>75</v>
      </c>
      <c r="J57" s="10">
        <v>43</v>
      </c>
      <c r="K57" s="10">
        <v>158</v>
      </c>
      <c r="L57" s="10">
        <v>372</v>
      </c>
      <c r="M57" s="10">
        <v>0</v>
      </c>
      <c r="N57" s="10">
        <v>1</v>
      </c>
      <c r="O57" s="10">
        <v>1</v>
      </c>
      <c r="P57" s="10">
        <v>462</v>
      </c>
      <c r="Q57" s="10">
        <v>70</v>
      </c>
      <c r="R57" s="10">
        <v>419</v>
      </c>
      <c r="S57" s="10">
        <v>47</v>
      </c>
      <c r="T57" s="10">
        <v>14</v>
      </c>
      <c r="U57" s="10">
        <v>22</v>
      </c>
      <c r="V57" s="10">
        <v>2</v>
      </c>
      <c r="W57" s="10">
        <v>28</v>
      </c>
      <c r="X57" s="10">
        <v>343</v>
      </c>
      <c r="Y57" s="10">
        <v>33</v>
      </c>
      <c r="Z57" s="10">
        <v>24</v>
      </c>
      <c r="AA57" s="10">
        <v>57</v>
      </c>
      <c r="AB57" s="10">
        <v>76</v>
      </c>
      <c r="AC57" s="10">
        <v>87</v>
      </c>
      <c r="AD57" s="10">
        <v>36</v>
      </c>
      <c r="AE57" s="10">
        <v>30</v>
      </c>
      <c r="AF57" s="10">
        <v>107</v>
      </c>
      <c r="AG57" s="10">
        <v>236</v>
      </c>
      <c r="AH57" s="10">
        <v>0</v>
      </c>
      <c r="AI57" s="10">
        <v>0</v>
      </c>
      <c r="AJ57" s="10">
        <v>0</v>
      </c>
      <c r="AK57" s="10">
        <v>298</v>
      </c>
      <c r="AL57" s="10">
        <v>45</v>
      </c>
      <c r="AM57" s="10">
        <v>259</v>
      </c>
      <c r="AN57" s="10">
        <v>35</v>
      </c>
      <c r="AO57" s="10">
        <v>13</v>
      </c>
      <c r="AP57" s="10">
        <v>15</v>
      </c>
      <c r="AQ57" s="10">
        <v>1</v>
      </c>
      <c r="AR57" s="10">
        <v>20</v>
      </c>
      <c r="AS57" s="10">
        <v>131</v>
      </c>
      <c r="AT57" s="10">
        <v>2</v>
      </c>
      <c r="AU57" s="10">
        <v>35</v>
      </c>
      <c r="AV57" s="10">
        <v>7</v>
      </c>
      <c r="AW57" s="10">
        <v>24</v>
      </c>
      <c r="AX57" s="10">
        <v>26</v>
      </c>
      <c r="AY57" s="10">
        <v>29</v>
      </c>
      <c r="AZ57" s="10">
        <v>8</v>
      </c>
      <c r="BA57" s="10">
        <v>32</v>
      </c>
      <c r="BB57" s="10">
        <v>97</v>
      </c>
      <c r="BC57" s="10">
        <v>0</v>
      </c>
      <c r="BD57" s="10">
        <v>1</v>
      </c>
      <c r="BE57" s="10">
        <v>1</v>
      </c>
      <c r="BF57" s="10">
        <v>116</v>
      </c>
      <c r="BG57" s="10">
        <v>15</v>
      </c>
      <c r="BH57" s="10">
        <v>113</v>
      </c>
      <c r="BI57" s="10">
        <v>5</v>
      </c>
      <c r="BJ57" s="10">
        <v>1</v>
      </c>
      <c r="BK57" s="10">
        <v>6</v>
      </c>
      <c r="BL57" s="10">
        <v>1</v>
      </c>
      <c r="BM57" s="10">
        <v>5</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474</v>
      </c>
      <c r="CJ57" s="10">
        <v>35</v>
      </c>
      <c r="CK57" s="10">
        <v>59</v>
      </c>
      <c r="CL57" s="10">
        <v>64</v>
      </c>
      <c r="CM57" s="10">
        <v>100</v>
      </c>
      <c r="CN57" s="10">
        <v>113</v>
      </c>
      <c r="CO57" s="10">
        <v>65</v>
      </c>
      <c r="CP57" s="10">
        <v>38</v>
      </c>
      <c r="CQ57" s="10">
        <v>139</v>
      </c>
      <c r="CR57" s="10">
        <v>333</v>
      </c>
      <c r="CS57" s="10">
        <v>0</v>
      </c>
      <c r="CT57" s="10">
        <v>1</v>
      </c>
      <c r="CU57" s="10">
        <v>1</v>
      </c>
      <c r="CV57" s="10">
        <v>414</v>
      </c>
      <c r="CW57" s="10">
        <v>60</v>
      </c>
      <c r="CX57" s="10">
        <v>372</v>
      </c>
      <c r="CY57" s="10">
        <v>40</v>
      </c>
      <c r="CZ57" s="10">
        <v>14</v>
      </c>
      <c r="DA57" s="10">
        <v>21</v>
      </c>
      <c r="DB57" s="10">
        <v>2</v>
      </c>
      <c r="DC57" s="10">
        <v>25</v>
      </c>
      <c r="DD57" s="10">
        <v>58</v>
      </c>
      <c r="DE57" s="10">
        <v>2</v>
      </c>
      <c r="DF57" s="10">
        <v>3</v>
      </c>
      <c r="DG57" s="10">
        <v>9</v>
      </c>
      <c r="DH57" s="10">
        <v>16</v>
      </c>
      <c r="DI57" s="10">
        <v>13</v>
      </c>
      <c r="DJ57" s="10">
        <v>10</v>
      </c>
      <c r="DK57" s="10">
        <v>5</v>
      </c>
      <c r="DL57" s="10">
        <v>19</v>
      </c>
      <c r="DM57" s="10">
        <v>39</v>
      </c>
      <c r="DN57" s="10">
        <v>0</v>
      </c>
      <c r="DO57" s="10">
        <v>0</v>
      </c>
      <c r="DP57" s="10">
        <v>0</v>
      </c>
      <c r="DQ57" s="10">
        <v>48</v>
      </c>
      <c r="DR57" s="10">
        <v>10</v>
      </c>
      <c r="DS57" s="10">
        <v>47</v>
      </c>
      <c r="DT57" s="10">
        <v>7</v>
      </c>
      <c r="DU57" s="10">
        <v>0</v>
      </c>
      <c r="DV57" s="10">
        <v>1</v>
      </c>
      <c r="DW57" s="10">
        <v>0</v>
      </c>
      <c r="DX57" s="10">
        <v>3</v>
      </c>
      <c r="DY57" s="10">
        <v>500</v>
      </c>
      <c r="DZ57" s="10">
        <v>17</v>
      </c>
      <c r="EA57" s="10">
        <v>59</v>
      </c>
      <c r="EB57" s="10">
        <v>67</v>
      </c>
      <c r="EC57" s="10">
        <v>114</v>
      </c>
      <c r="ED57" s="10">
        <v>125</v>
      </c>
      <c r="EE57" s="10">
        <v>75</v>
      </c>
      <c r="EF57" s="10">
        <v>43</v>
      </c>
      <c r="EG57" s="10">
        <v>136</v>
      </c>
      <c r="EH57" s="10">
        <v>362</v>
      </c>
      <c r="EI57" s="10">
        <v>0</v>
      </c>
      <c r="EJ57" s="10">
        <v>1</v>
      </c>
      <c r="EK57" s="10">
        <v>1</v>
      </c>
      <c r="EL57" s="10">
        <v>436</v>
      </c>
      <c r="EM57" s="10">
        <v>64</v>
      </c>
      <c r="EN57" s="10">
        <v>397</v>
      </c>
      <c r="EO57" s="10">
        <v>47</v>
      </c>
      <c r="EP57" s="10">
        <v>12</v>
      </c>
      <c r="EQ57" s="10">
        <v>19</v>
      </c>
      <c r="ER57" s="10">
        <v>2</v>
      </c>
      <c r="ES57" s="10">
        <v>23</v>
      </c>
      <c r="ET57" s="10">
        <v>316</v>
      </c>
      <c r="EU57" s="10">
        <v>16</v>
      </c>
      <c r="EV57" s="10">
        <v>22</v>
      </c>
      <c r="EW57" s="10">
        <v>51</v>
      </c>
      <c r="EX57" s="10">
        <v>74</v>
      </c>
      <c r="EY57" s="10">
        <v>87</v>
      </c>
      <c r="EZ57" s="10">
        <v>36</v>
      </c>
      <c r="FA57" s="10">
        <v>30</v>
      </c>
      <c r="FB57" s="10">
        <v>87</v>
      </c>
      <c r="FC57" s="10">
        <v>229</v>
      </c>
      <c r="FD57" s="10">
        <v>0</v>
      </c>
      <c r="FE57" s="10">
        <v>0</v>
      </c>
      <c r="FF57" s="10">
        <v>0</v>
      </c>
      <c r="FG57" s="10">
        <v>277</v>
      </c>
      <c r="FH57" s="10">
        <v>39</v>
      </c>
      <c r="FI57" s="10">
        <v>242</v>
      </c>
      <c r="FJ57" s="10">
        <v>35</v>
      </c>
      <c r="FK57" s="10">
        <v>11</v>
      </c>
      <c r="FL57" s="10">
        <v>12</v>
      </c>
      <c r="FM57" s="10">
        <v>1</v>
      </c>
      <c r="FN57" s="10">
        <v>15</v>
      </c>
      <c r="FO57" s="10">
        <v>129</v>
      </c>
      <c r="FP57" s="10">
        <v>1</v>
      </c>
      <c r="FQ57" s="10">
        <v>34</v>
      </c>
      <c r="FR57" s="10">
        <v>7</v>
      </c>
      <c r="FS57" s="10">
        <v>24</v>
      </c>
      <c r="FT57" s="10">
        <v>26</v>
      </c>
      <c r="FU57" s="10">
        <v>29</v>
      </c>
      <c r="FV57" s="10">
        <v>8</v>
      </c>
      <c r="FW57" s="10">
        <v>31</v>
      </c>
      <c r="FX57" s="10">
        <v>96</v>
      </c>
      <c r="FY57" s="10">
        <v>0</v>
      </c>
      <c r="FZ57" s="10">
        <v>1</v>
      </c>
      <c r="GA57" s="10">
        <v>1</v>
      </c>
      <c r="GB57" s="10">
        <v>114</v>
      </c>
      <c r="GC57" s="10">
        <v>15</v>
      </c>
      <c r="GD57" s="10">
        <v>111</v>
      </c>
      <c r="GE57" s="10">
        <v>5</v>
      </c>
      <c r="GF57" s="10">
        <v>1</v>
      </c>
      <c r="GG57" s="10">
        <v>6</v>
      </c>
      <c r="GH57" s="10">
        <v>1</v>
      </c>
      <c r="GI57" s="10">
        <v>5</v>
      </c>
      <c r="GJ57" s="10">
        <v>0</v>
      </c>
      <c r="GK57" s="10">
        <v>0</v>
      </c>
      <c r="GL57" s="10">
        <v>0</v>
      </c>
      <c r="GM57" s="10">
        <v>0</v>
      </c>
      <c r="GN57" s="10">
        <v>0</v>
      </c>
      <c r="GO57" s="10">
        <v>0</v>
      </c>
      <c r="GP57" s="10">
        <v>0</v>
      </c>
      <c r="GQ57" s="10">
        <v>0</v>
      </c>
      <c r="GR57" s="10">
        <v>0</v>
      </c>
      <c r="GS57" s="10">
        <v>0</v>
      </c>
      <c r="GT57" s="10">
        <v>0</v>
      </c>
      <c r="GU57" s="10">
        <v>0</v>
      </c>
      <c r="GV57" s="10">
        <v>0</v>
      </c>
      <c r="GW57" s="10">
        <v>0</v>
      </c>
      <c r="GX57" s="10">
        <v>0</v>
      </c>
      <c r="GY57" s="10">
        <v>0</v>
      </c>
      <c r="GZ57" s="10">
        <v>0</v>
      </c>
      <c r="HA57" s="10">
        <v>0</v>
      </c>
      <c r="HB57" s="10">
        <v>0</v>
      </c>
      <c r="HC57" s="10">
        <v>0</v>
      </c>
      <c r="HD57" s="10">
        <v>0</v>
      </c>
      <c r="HE57" s="10">
        <v>445</v>
      </c>
      <c r="HF57" s="10">
        <v>17</v>
      </c>
      <c r="HG57" s="10">
        <v>56</v>
      </c>
      <c r="HH57" s="10">
        <v>58</v>
      </c>
      <c r="HI57" s="10">
        <v>98</v>
      </c>
      <c r="HJ57" s="10">
        <v>113</v>
      </c>
      <c r="HK57" s="10">
        <v>65</v>
      </c>
      <c r="HL57" s="10">
        <v>38</v>
      </c>
      <c r="HM57" s="10">
        <v>118</v>
      </c>
      <c r="HN57" s="10">
        <v>325</v>
      </c>
      <c r="HO57" s="10">
        <v>0</v>
      </c>
      <c r="HP57" s="10">
        <v>1</v>
      </c>
      <c r="HQ57" s="10">
        <v>1</v>
      </c>
      <c r="HR57" s="10">
        <v>391</v>
      </c>
      <c r="HS57" s="10">
        <v>54</v>
      </c>
      <c r="HT57" s="10">
        <v>353</v>
      </c>
      <c r="HU57" s="10">
        <v>40</v>
      </c>
      <c r="HV57" s="10">
        <v>12</v>
      </c>
      <c r="HW57" s="10">
        <v>18</v>
      </c>
      <c r="HX57" s="10">
        <v>2</v>
      </c>
      <c r="HY57" s="10">
        <v>20</v>
      </c>
      <c r="HZ57" s="10">
        <v>55</v>
      </c>
      <c r="IA57" s="10">
        <v>0</v>
      </c>
      <c r="IB57" s="10">
        <v>3</v>
      </c>
      <c r="IC57" s="10">
        <v>9</v>
      </c>
      <c r="ID57" s="10">
        <v>16</v>
      </c>
      <c r="IE57" s="10">
        <v>12</v>
      </c>
      <c r="IF57" s="10">
        <v>10</v>
      </c>
      <c r="IG57" s="10">
        <v>5</v>
      </c>
      <c r="IH57" s="10">
        <v>18</v>
      </c>
      <c r="II57" s="10">
        <v>37</v>
      </c>
      <c r="IJ57" s="10">
        <v>0</v>
      </c>
      <c r="IK57" s="10">
        <v>0</v>
      </c>
      <c r="IL57" s="10">
        <v>0</v>
      </c>
      <c r="IM57" s="10">
        <v>45</v>
      </c>
      <c r="IN57" s="10">
        <v>10</v>
      </c>
      <c r="IO57" s="10">
        <v>44</v>
      </c>
      <c r="IP57" s="10">
        <v>7</v>
      </c>
      <c r="IQ57" s="10">
        <v>0</v>
      </c>
      <c r="IR57" s="10">
        <v>1</v>
      </c>
      <c r="IS57" s="10">
        <v>0</v>
      </c>
      <c r="IT57" s="10">
        <v>3</v>
      </c>
      <c r="IU57" s="10">
        <v>32</v>
      </c>
      <c r="IV57" s="10">
        <v>20</v>
      </c>
      <c r="IW57" s="10">
        <v>3</v>
      </c>
      <c r="IX57" s="10">
        <v>6</v>
      </c>
      <c r="IY57" s="10">
        <v>2</v>
      </c>
      <c r="IZ57" s="10">
        <v>1</v>
      </c>
      <c r="JA57" s="10">
        <v>0</v>
      </c>
      <c r="JB57" s="10">
        <v>0</v>
      </c>
      <c r="JC57" s="10">
        <v>22</v>
      </c>
      <c r="JD57" s="10">
        <v>10</v>
      </c>
      <c r="JE57" s="10">
        <v>0</v>
      </c>
      <c r="JF57" s="10">
        <v>0</v>
      </c>
      <c r="JG57" s="10">
        <v>0</v>
      </c>
      <c r="JH57" s="10">
        <v>26</v>
      </c>
      <c r="JI57" s="10">
        <v>6</v>
      </c>
      <c r="JJ57" s="10">
        <v>22</v>
      </c>
      <c r="JK57" s="10">
        <v>0</v>
      </c>
      <c r="JL57" s="10">
        <v>2</v>
      </c>
      <c r="JM57" s="10">
        <v>3</v>
      </c>
      <c r="JN57" s="10">
        <v>0</v>
      </c>
      <c r="JO57" s="10">
        <v>5</v>
      </c>
      <c r="JP57" s="10">
        <v>27</v>
      </c>
      <c r="JQ57" s="10">
        <v>17</v>
      </c>
      <c r="JR57" s="10">
        <v>2</v>
      </c>
      <c r="JS57" s="10">
        <v>6</v>
      </c>
      <c r="JT57" s="10">
        <v>2</v>
      </c>
      <c r="JU57" s="10">
        <v>0</v>
      </c>
      <c r="JV57" s="10">
        <v>0</v>
      </c>
      <c r="JW57" s="10">
        <v>0</v>
      </c>
      <c r="JX57" s="10">
        <v>20</v>
      </c>
      <c r="JY57" s="10">
        <v>7</v>
      </c>
      <c r="JZ57" s="10">
        <v>0</v>
      </c>
      <c r="KA57" s="10">
        <v>0</v>
      </c>
      <c r="KB57" s="10">
        <v>0</v>
      </c>
      <c r="KC57" s="10">
        <v>21</v>
      </c>
      <c r="KD57" s="10">
        <v>6</v>
      </c>
      <c r="KE57" s="10">
        <v>17</v>
      </c>
      <c r="KF57" s="10">
        <v>0</v>
      </c>
      <c r="KG57" s="10">
        <v>2</v>
      </c>
      <c r="KH57" s="10">
        <v>3</v>
      </c>
      <c r="KI57" s="10">
        <v>0</v>
      </c>
      <c r="KJ57" s="10">
        <v>5</v>
      </c>
      <c r="KK57" s="10">
        <v>2</v>
      </c>
      <c r="KL57" s="10">
        <v>1</v>
      </c>
      <c r="KM57" s="10">
        <v>1</v>
      </c>
      <c r="KN57" s="10">
        <v>0</v>
      </c>
      <c r="KO57" s="10">
        <v>0</v>
      </c>
      <c r="KP57" s="10">
        <v>0</v>
      </c>
      <c r="KQ57" s="10">
        <v>0</v>
      </c>
      <c r="KR57" s="10">
        <v>0</v>
      </c>
      <c r="KS57" s="10">
        <v>1</v>
      </c>
      <c r="KT57" s="10">
        <v>1</v>
      </c>
      <c r="KU57" s="10">
        <v>0</v>
      </c>
      <c r="KV57" s="10">
        <v>0</v>
      </c>
      <c r="KW57" s="10">
        <v>0</v>
      </c>
      <c r="KX57" s="10">
        <v>2</v>
      </c>
      <c r="KY57" s="10">
        <v>0</v>
      </c>
      <c r="KZ57" s="10">
        <v>2</v>
      </c>
      <c r="LA57" s="10">
        <v>0</v>
      </c>
      <c r="LB57" s="10">
        <v>0</v>
      </c>
      <c r="LC57" s="10">
        <v>0</v>
      </c>
      <c r="LD57" s="10">
        <v>0</v>
      </c>
      <c r="LE57" s="10">
        <v>0</v>
      </c>
      <c r="LF57" s="10">
        <v>29</v>
      </c>
      <c r="LG57" s="10">
        <v>18</v>
      </c>
      <c r="LH57" s="10">
        <v>3</v>
      </c>
      <c r="LI57" s="10">
        <v>6</v>
      </c>
      <c r="LJ57" s="10">
        <v>2</v>
      </c>
      <c r="LK57" s="10">
        <v>0</v>
      </c>
      <c r="LL57" s="10">
        <v>0</v>
      </c>
      <c r="LM57" s="10">
        <v>0</v>
      </c>
      <c r="LN57" s="10">
        <v>21</v>
      </c>
      <c r="LO57" s="10">
        <v>8</v>
      </c>
      <c r="LP57" s="10">
        <v>0</v>
      </c>
      <c r="LQ57" s="10">
        <v>0</v>
      </c>
      <c r="LR57" s="10">
        <v>0</v>
      </c>
      <c r="LS57" s="10">
        <v>23</v>
      </c>
      <c r="LT57" s="10">
        <v>6</v>
      </c>
      <c r="LU57" s="10">
        <v>19</v>
      </c>
      <c r="LV57" s="10">
        <v>0</v>
      </c>
      <c r="LW57" s="10">
        <v>2</v>
      </c>
      <c r="LX57" s="10">
        <v>3</v>
      </c>
      <c r="LY57" s="10">
        <v>0</v>
      </c>
      <c r="LZ57" s="10">
        <v>5</v>
      </c>
      <c r="MA57" s="10">
        <v>3</v>
      </c>
      <c r="MB57" s="10">
        <v>2</v>
      </c>
      <c r="MC57" s="10">
        <v>0</v>
      </c>
      <c r="MD57" s="10">
        <v>0</v>
      </c>
      <c r="ME57" s="10">
        <v>0</v>
      </c>
      <c r="MF57" s="10">
        <v>1</v>
      </c>
      <c r="MG57" s="10">
        <v>0</v>
      </c>
      <c r="MH57" s="10">
        <v>0</v>
      </c>
      <c r="MI57" s="10">
        <v>1</v>
      </c>
      <c r="MJ57" s="10">
        <v>2</v>
      </c>
      <c r="MK57" s="10">
        <v>0</v>
      </c>
      <c r="ML57" s="10">
        <v>0</v>
      </c>
      <c r="MM57" s="10">
        <v>0</v>
      </c>
      <c r="MN57" s="10">
        <v>3</v>
      </c>
      <c r="MO57" s="10">
        <v>0</v>
      </c>
      <c r="MP57" s="10">
        <v>3</v>
      </c>
      <c r="MQ57" s="10">
        <v>0</v>
      </c>
      <c r="MR57" s="10">
        <v>0</v>
      </c>
      <c r="MS57" s="10">
        <v>0</v>
      </c>
      <c r="MT57" s="10">
        <v>0</v>
      </c>
      <c r="MU57" s="10">
        <v>0</v>
      </c>
      <c r="MV57" s="10">
        <v>11</v>
      </c>
      <c r="MW57" s="10">
        <v>9</v>
      </c>
      <c r="MX57" s="10">
        <v>1</v>
      </c>
      <c r="MY57" s="10">
        <v>10</v>
      </c>
      <c r="MZ57" s="10">
        <v>1</v>
      </c>
      <c r="NA57" s="10">
        <v>72</v>
      </c>
      <c r="NB57" s="10">
        <v>36</v>
      </c>
      <c r="NC57" s="10">
        <v>0</v>
      </c>
      <c r="ND57" s="10">
        <v>36</v>
      </c>
      <c r="NE57" s="10">
        <v>36</v>
      </c>
      <c r="NF57" s="10">
        <v>72</v>
      </c>
      <c r="NG57" s="10">
        <v>36</v>
      </c>
      <c r="NH57" s="10">
        <v>0</v>
      </c>
      <c r="NI57" s="10">
        <v>36</v>
      </c>
      <c r="NJ57" s="10">
        <v>36</v>
      </c>
      <c r="NK57" s="10">
        <v>0</v>
      </c>
      <c r="NL57" s="10">
        <v>0</v>
      </c>
      <c r="NM57" s="10">
        <v>0</v>
      </c>
      <c r="NN57" s="10">
        <v>0</v>
      </c>
      <c r="NO57" s="10">
        <v>90</v>
      </c>
      <c r="NP57" s="10">
        <v>2</v>
      </c>
      <c r="NQ57" s="10">
        <v>88</v>
      </c>
      <c r="NR57" s="10">
        <v>0</v>
      </c>
      <c r="NS57" s="10">
        <v>0</v>
      </c>
      <c r="NT57" s="10">
        <v>0</v>
      </c>
      <c r="NU57" s="10">
        <v>90</v>
      </c>
      <c r="NV57" s="10">
        <v>0</v>
      </c>
      <c r="NW57" s="10">
        <v>82</v>
      </c>
      <c r="NX57" s="10">
        <v>4</v>
      </c>
      <c r="NY57" s="10">
        <v>0</v>
      </c>
      <c r="NZ57" s="10">
        <v>1</v>
      </c>
      <c r="OA57" s="10">
        <v>1</v>
      </c>
      <c r="OB57" s="10">
        <v>2</v>
      </c>
      <c r="OC57" s="10">
        <v>55</v>
      </c>
      <c r="OD57" s="10">
        <v>0</v>
      </c>
      <c r="OE57" s="10">
        <v>55</v>
      </c>
      <c r="OF57" s="10">
        <v>0</v>
      </c>
      <c r="OG57" s="10">
        <v>0</v>
      </c>
      <c r="OH57" s="10">
        <v>0</v>
      </c>
      <c r="OI57" s="10">
        <v>55</v>
      </c>
      <c r="OJ57" s="10">
        <v>0</v>
      </c>
      <c r="OK57" s="10">
        <v>53</v>
      </c>
      <c r="OL57" s="10">
        <v>2</v>
      </c>
      <c r="OM57" s="10">
        <v>0</v>
      </c>
      <c r="ON57" s="10">
        <v>0</v>
      </c>
      <c r="OO57" s="10">
        <v>0</v>
      </c>
      <c r="OP57" s="10">
        <v>0</v>
      </c>
      <c r="OQ57" s="10">
        <v>28</v>
      </c>
      <c r="OR57" s="10">
        <v>2</v>
      </c>
      <c r="OS57" s="10">
        <v>26</v>
      </c>
      <c r="OT57" s="10">
        <v>0</v>
      </c>
      <c r="OU57" s="10">
        <v>0</v>
      </c>
      <c r="OV57" s="10">
        <v>0</v>
      </c>
      <c r="OW57" s="10">
        <v>28</v>
      </c>
      <c r="OX57" s="10">
        <v>0</v>
      </c>
      <c r="OY57" s="10">
        <v>24</v>
      </c>
      <c r="OZ57" s="10">
        <v>0</v>
      </c>
      <c r="PA57" s="10">
        <v>0</v>
      </c>
      <c r="PB57" s="10">
        <v>1</v>
      </c>
      <c r="PC57" s="10">
        <v>1</v>
      </c>
      <c r="PD57" s="10">
        <v>2</v>
      </c>
      <c r="PE57" s="10">
        <v>0</v>
      </c>
      <c r="PF57" s="10">
        <v>0</v>
      </c>
      <c r="PG57" s="10">
        <v>0</v>
      </c>
      <c r="PH57" s="10">
        <v>0</v>
      </c>
      <c r="PI57" s="10">
        <v>0</v>
      </c>
      <c r="PJ57" s="10">
        <v>0</v>
      </c>
      <c r="PK57" s="10">
        <v>0</v>
      </c>
      <c r="PL57" s="10">
        <v>0</v>
      </c>
      <c r="PM57" s="10">
        <v>0</v>
      </c>
      <c r="PN57" s="10">
        <v>0</v>
      </c>
      <c r="PO57" s="10">
        <v>0</v>
      </c>
      <c r="PP57" s="10">
        <v>0</v>
      </c>
      <c r="PQ57" s="10">
        <v>0</v>
      </c>
      <c r="PR57" s="10">
        <v>0</v>
      </c>
      <c r="PS57" s="10">
        <v>83</v>
      </c>
      <c r="PT57" s="10">
        <v>2</v>
      </c>
      <c r="PU57" s="10">
        <v>81</v>
      </c>
      <c r="PV57" s="10">
        <v>0</v>
      </c>
      <c r="PW57" s="10">
        <v>0</v>
      </c>
      <c r="PX57" s="10">
        <v>0</v>
      </c>
      <c r="PY57" s="10">
        <v>83</v>
      </c>
      <c r="PZ57" s="10">
        <v>0</v>
      </c>
      <c r="QA57" s="10">
        <v>77</v>
      </c>
      <c r="QB57" s="10">
        <v>2</v>
      </c>
      <c r="QC57" s="10">
        <v>0</v>
      </c>
      <c r="QD57" s="10">
        <v>1</v>
      </c>
      <c r="QE57" s="10">
        <v>1</v>
      </c>
      <c r="QF57" s="10">
        <v>2</v>
      </c>
      <c r="QG57" s="10">
        <v>7</v>
      </c>
      <c r="QH57" s="10">
        <v>0</v>
      </c>
      <c r="QI57" s="10">
        <v>7</v>
      </c>
      <c r="QJ57" s="10">
        <v>0</v>
      </c>
      <c r="QK57" s="10">
        <v>0</v>
      </c>
      <c r="QL57" s="10">
        <v>0</v>
      </c>
      <c r="QM57" s="10">
        <v>7</v>
      </c>
      <c r="QN57" s="10">
        <v>0</v>
      </c>
      <c r="QO57" s="10">
        <v>5</v>
      </c>
      <c r="QP57" s="10">
        <v>2</v>
      </c>
      <c r="QQ57" s="10">
        <v>0</v>
      </c>
      <c r="QR57" s="10">
        <v>0</v>
      </c>
      <c r="QS57" s="10">
        <v>0</v>
      </c>
      <c r="QT57" s="10">
        <v>0</v>
      </c>
      <c r="QU57" s="10">
        <v>72</v>
      </c>
      <c r="QV57" s="10">
        <v>27</v>
      </c>
      <c r="QW57" s="10">
        <v>43</v>
      </c>
      <c r="QX57" s="10">
        <v>0</v>
      </c>
      <c r="QY57" s="10">
        <v>1</v>
      </c>
      <c r="QZ57" s="10">
        <v>1</v>
      </c>
      <c r="RA57" s="10">
        <v>53</v>
      </c>
      <c r="RB57" s="10">
        <v>19</v>
      </c>
      <c r="RC57" s="10">
        <v>53</v>
      </c>
      <c r="RD57" s="10">
        <v>1</v>
      </c>
      <c r="RE57" s="10">
        <v>9</v>
      </c>
      <c r="RF57" s="10">
        <v>3</v>
      </c>
      <c r="RG57" s="10">
        <v>0</v>
      </c>
      <c r="RH57" s="10">
        <v>6</v>
      </c>
      <c r="RI57" s="10">
        <v>35</v>
      </c>
      <c r="RJ57" s="10">
        <v>11</v>
      </c>
      <c r="RK57" s="10">
        <v>24</v>
      </c>
      <c r="RL57" s="10">
        <v>0</v>
      </c>
      <c r="RM57" s="10">
        <v>0</v>
      </c>
      <c r="RN57" s="10">
        <v>0</v>
      </c>
      <c r="RO57" s="10">
        <v>23</v>
      </c>
      <c r="RP57" s="10">
        <v>12</v>
      </c>
      <c r="RQ57" s="10">
        <v>22</v>
      </c>
      <c r="RR57" s="10">
        <v>1</v>
      </c>
      <c r="RS57" s="10">
        <v>8</v>
      </c>
      <c r="RT57" s="10">
        <v>1</v>
      </c>
      <c r="RU57" s="10">
        <v>0</v>
      </c>
      <c r="RV57" s="10">
        <v>3</v>
      </c>
      <c r="RW57" s="10">
        <v>35</v>
      </c>
      <c r="RX57" s="10">
        <v>15</v>
      </c>
      <c r="RY57" s="10">
        <v>18</v>
      </c>
      <c r="RZ57" s="10">
        <v>0</v>
      </c>
      <c r="SA57" s="10">
        <v>1</v>
      </c>
      <c r="SB57" s="10">
        <v>1</v>
      </c>
      <c r="SC57" s="10">
        <v>28</v>
      </c>
      <c r="SD57" s="10">
        <v>7</v>
      </c>
      <c r="SE57" s="10">
        <v>29</v>
      </c>
      <c r="SF57" s="10">
        <v>0</v>
      </c>
      <c r="SG57" s="10">
        <v>1</v>
      </c>
      <c r="SH57" s="10">
        <v>2</v>
      </c>
      <c r="SI57" s="10">
        <v>0</v>
      </c>
      <c r="SJ57" s="10">
        <v>3</v>
      </c>
      <c r="SK57" s="10">
        <v>0</v>
      </c>
      <c r="SL57" s="10">
        <v>0</v>
      </c>
      <c r="SM57" s="10">
        <v>0</v>
      </c>
      <c r="SN57" s="10">
        <v>0</v>
      </c>
      <c r="SO57" s="10">
        <v>0</v>
      </c>
      <c r="SP57" s="10">
        <v>0</v>
      </c>
      <c r="SQ57" s="10">
        <v>0</v>
      </c>
      <c r="SR57" s="10">
        <v>0</v>
      </c>
      <c r="SS57" s="10">
        <v>0</v>
      </c>
      <c r="ST57" s="10">
        <v>0</v>
      </c>
      <c r="SU57" s="10">
        <v>0</v>
      </c>
      <c r="SV57" s="10">
        <v>0</v>
      </c>
      <c r="SW57" s="10">
        <v>0</v>
      </c>
      <c r="SX57" s="10">
        <v>0</v>
      </c>
      <c r="SY57" s="10">
        <v>70</v>
      </c>
      <c r="SZ57" s="10">
        <v>26</v>
      </c>
      <c r="TA57" s="10">
        <v>42</v>
      </c>
      <c r="TB57" s="10">
        <v>0</v>
      </c>
      <c r="TC57" s="10">
        <v>1</v>
      </c>
      <c r="TD57" s="10">
        <v>1</v>
      </c>
      <c r="TE57" s="10">
        <v>51</v>
      </c>
      <c r="TF57" s="10">
        <v>19</v>
      </c>
      <c r="TG57" s="10">
        <v>51</v>
      </c>
      <c r="TH57" s="10">
        <v>1</v>
      </c>
      <c r="TI57" s="10">
        <v>9</v>
      </c>
      <c r="TJ57" s="10">
        <v>3</v>
      </c>
      <c r="TK57" s="10">
        <v>0</v>
      </c>
      <c r="TL57" s="10">
        <v>6</v>
      </c>
      <c r="TM57" s="10">
        <v>2</v>
      </c>
      <c r="TN57" s="10">
        <v>1</v>
      </c>
      <c r="TO57" s="10">
        <v>1</v>
      </c>
      <c r="TP57" s="10">
        <v>0</v>
      </c>
      <c r="TQ57" s="10">
        <v>0</v>
      </c>
      <c r="TR57" s="10">
        <v>0</v>
      </c>
      <c r="TS57" s="10">
        <v>2</v>
      </c>
      <c r="TT57" s="10">
        <v>0</v>
      </c>
      <c r="TU57" s="10">
        <v>2</v>
      </c>
      <c r="TV57" s="10">
        <v>0</v>
      </c>
      <c r="TW57" s="10">
        <v>0</v>
      </c>
      <c r="TX57" s="10">
        <v>0</v>
      </c>
      <c r="TY57" s="10">
        <v>0</v>
      </c>
      <c r="TZ57" s="10">
        <v>0</v>
      </c>
      <c r="UA57" s="10">
        <v>17</v>
      </c>
      <c r="UB57" s="10">
        <v>16</v>
      </c>
      <c r="UC57" s="10">
        <v>1</v>
      </c>
      <c r="UD57" s="10">
        <v>0</v>
      </c>
      <c r="UE57" s="10">
        <v>17</v>
      </c>
      <c r="UF57" s="10">
        <v>0</v>
      </c>
      <c r="UG57" s="10">
        <v>55</v>
      </c>
      <c r="UH57" s="10">
        <v>19</v>
      </c>
      <c r="UI57" s="10">
        <v>34</v>
      </c>
      <c r="UJ57" s="10">
        <v>0</v>
      </c>
      <c r="UK57" s="10">
        <v>53</v>
      </c>
      <c r="UL57" s="10">
        <v>2</v>
      </c>
      <c r="UM57" s="10">
        <v>3</v>
      </c>
      <c r="UN57" s="10">
        <v>3</v>
      </c>
      <c r="UO57" s="10">
        <v>0</v>
      </c>
      <c r="UP57" s="10">
        <v>0</v>
      </c>
      <c r="UQ57" s="10">
        <v>0</v>
      </c>
      <c r="UR57" s="10">
        <v>0</v>
      </c>
      <c r="US57" s="10">
        <v>2</v>
      </c>
      <c r="UT57" s="10">
        <v>1</v>
      </c>
      <c r="UU57" s="10">
        <v>2</v>
      </c>
      <c r="UV57" s="10">
        <v>0</v>
      </c>
      <c r="UW57" s="10">
        <v>1</v>
      </c>
      <c r="UX57" s="10">
        <v>0</v>
      </c>
      <c r="UY57" s="10">
        <v>0</v>
      </c>
      <c r="UZ57" s="10">
        <v>0</v>
      </c>
      <c r="VA57" s="10">
        <v>2</v>
      </c>
      <c r="VB57" s="10">
        <v>2</v>
      </c>
      <c r="VC57" s="10">
        <v>0</v>
      </c>
      <c r="VD57" s="10">
        <v>0</v>
      </c>
      <c r="VE57" s="10">
        <v>0</v>
      </c>
      <c r="VF57" s="10">
        <v>0</v>
      </c>
      <c r="VG57" s="10">
        <v>1</v>
      </c>
      <c r="VH57" s="10">
        <v>1</v>
      </c>
      <c r="VI57" s="10">
        <v>1</v>
      </c>
      <c r="VJ57" s="10">
        <v>0</v>
      </c>
      <c r="VK57" s="10">
        <v>1</v>
      </c>
      <c r="VL57" s="10">
        <v>0</v>
      </c>
      <c r="VM57" s="10">
        <v>0</v>
      </c>
      <c r="VN57" s="10">
        <v>0</v>
      </c>
      <c r="VO57" s="10">
        <v>1</v>
      </c>
      <c r="VP57" s="10">
        <v>1</v>
      </c>
      <c r="VQ57" s="10">
        <v>0</v>
      </c>
      <c r="VR57" s="10">
        <v>0</v>
      </c>
      <c r="VS57" s="10">
        <v>0</v>
      </c>
      <c r="VT57" s="10">
        <v>0</v>
      </c>
      <c r="VU57" s="10">
        <v>1</v>
      </c>
      <c r="VV57" s="10">
        <v>0</v>
      </c>
      <c r="VW57" s="10">
        <v>1</v>
      </c>
      <c r="VX57" s="10">
        <v>0</v>
      </c>
      <c r="VY57" s="10">
        <v>0</v>
      </c>
      <c r="VZ57" s="10">
        <v>0</v>
      </c>
      <c r="WA57" s="10">
        <v>0</v>
      </c>
      <c r="WB57" s="10">
        <v>0</v>
      </c>
      <c r="WC57" s="10">
        <v>3</v>
      </c>
      <c r="WD57" s="10">
        <v>3</v>
      </c>
      <c r="WE57" s="10">
        <v>0</v>
      </c>
      <c r="WF57" s="10">
        <v>0</v>
      </c>
      <c r="WG57" s="10">
        <v>0</v>
      </c>
      <c r="WH57" s="10">
        <v>0</v>
      </c>
      <c r="WI57" s="10">
        <v>2</v>
      </c>
      <c r="WJ57" s="10">
        <v>1</v>
      </c>
      <c r="WK57" s="10">
        <v>2</v>
      </c>
      <c r="WL57" s="10">
        <v>0</v>
      </c>
      <c r="WM57" s="10">
        <v>1</v>
      </c>
      <c r="WN57" s="10">
        <v>0</v>
      </c>
      <c r="WO57" s="10">
        <v>0</v>
      </c>
      <c r="WP57" s="10">
        <v>0</v>
      </c>
      <c r="WQ57" s="10">
        <v>0</v>
      </c>
      <c r="WR57" s="10">
        <v>0</v>
      </c>
      <c r="WS57" s="10">
        <v>0</v>
      </c>
      <c r="WT57" s="10">
        <v>0</v>
      </c>
      <c r="WU57" s="10">
        <v>0</v>
      </c>
      <c r="WV57" s="10">
        <v>0</v>
      </c>
      <c r="WW57" s="10">
        <v>0</v>
      </c>
      <c r="WX57" s="10">
        <v>0</v>
      </c>
      <c r="WY57" s="10">
        <v>0</v>
      </c>
      <c r="WZ57" s="10">
        <v>0</v>
      </c>
      <c r="XA57" s="10">
        <v>0</v>
      </c>
      <c r="XB57" s="10">
        <v>0</v>
      </c>
      <c r="XC57" s="10">
        <v>0</v>
      </c>
      <c r="XD57" s="10">
        <v>0</v>
      </c>
      <c r="XE57" s="10">
        <v>0</v>
      </c>
      <c r="XF57" s="10">
        <v>0</v>
      </c>
      <c r="XG57" s="10">
        <v>0</v>
      </c>
      <c r="XH57" s="10">
        <v>0</v>
      </c>
      <c r="XI57" s="10">
        <v>0</v>
      </c>
      <c r="XJ57" s="10">
        <v>3</v>
      </c>
      <c r="XK57" s="10">
        <v>2</v>
      </c>
      <c r="XL57" s="10">
        <v>1</v>
      </c>
      <c r="XM57" s="10">
        <v>3</v>
      </c>
      <c r="XN57" s="10">
        <v>0</v>
      </c>
      <c r="XO57" s="10">
        <v>4</v>
      </c>
      <c r="XP57" s="10">
        <v>3</v>
      </c>
      <c r="XQ57" s="10">
        <v>1</v>
      </c>
      <c r="XR57" s="10">
        <v>4</v>
      </c>
      <c r="XS57" s="10">
        <v>0</v>
      </c>
    </row>
    <row r="58" spans="1:643" x14ac:dyDescent="0.25">
      <c r="A58" s="6" t="s">
        <v>74</v>
      </c>
      <c r="B58" s="11">
        <v>385</v>
      </c>
      <c r="C58" s="11">
        <v>653104</v>
      </c>
      <c r="D58" s="11">
        <v>111620</v>
      </c>
      <c r="E58" s="11">
        <v>47436</v>
      </c>
      <c r="F58" s="11">
        <v>111002</v>
      </c>
      <c r="G58" s="11">
        <v>119297</v>
      </c>
      <c r="H58" s="11">
        <v>97289</v>
      </c>
      <c r="I58" s="11">
        <v>90702</v>
      </c>
      <c r="J58" s="11">
        <v>37005</v>
      </c>
      <c r="K58" s="69">
        <v>250009</v>
      </c>
      <c r="L58" s="69">
        <v>395160</v>
      </c>
      <c r="M58" s="69">
        <v>4087</v>
      </c>
      <c r="N58" s="69">
        <v>3089</v>
      </c>
      <c r="O58" s="69">
        <v>759</v>
      </c>
      <c r="P58" s="70">
        <v>473768</v>
      </c>
      <c r="Q58" s="70">
        <v>179336</v>
      </c>
      <c r="R58" s="71">
        <v>324854</v>
      </c>
      <c r="S58" s="71">
        <v>243624</v>
      </c>
      <c r="T58" s="71">
        <v>11574</v>
      </c>
      <c r="U58" s="71">
        <v>23116</v>
      </c>
      <c r="V58" s="71">
        <v>10712</v>
      </c>
      <c r="W58" s="71">
        <v>39224</v>
      </c>
      <c r="X58" s="11">
        <v>328945</v>
      </c>
      <c r="Y58" s="11">
        <v>83393</v>
      </c>
      <c r="Z58" s="11">
        <v>24583</v>
      </c>
      <c r="AA58" s="11">
        <v>59591</v>
      </c>
      <c r="AB58" s="11">
        <v>56016</v>
      </c>
      <c r="AC58" s="11">
        <v>43973</v>
      </c>
      <c r="AD58" s="11">
        <v>43313</v>
      </c>
      <c r="AE58" s="11">
        <v>18076</v>
      </c>
      <c r="AF58" s="11">
        <v>143929</v>
      </c>
      <c r="AG58" s="11">
        <v>182659</v>
      </c>
      <c r="AH58" s="11">
        <v>1323</v>
      </c>
      <c r="AI58" s="11">
        <v>825</v>
      </c>
      <c r="AJ58" s="11">
        <v>209</v>
      </c>
      <c r="AK58" s="11">
        <v>230303</v>
      </c>
      <c r="AL58" s="11">
        <v>98642</v>
      </c>
      <c r="AM58" s="11">
        <v>144559</v>
      </c>
      <c r="AN58" s="11">
        <v>151171</v>
      </c>
      <c r="AO58" s="11">
        <v>3535</v>
      </c>
      <c r="AP58" s="11">
        <v>8601</v>
      </c>
      <c r="AQ58" s="11">
        <v>3422</v>
      </c>
      <c r="AR58" s="11">
        <v>17657</v>
      </c>
      <c r="AS58" s="11">
        <v>65521</v>
      </c>
      <c r="AT58" s="11">
        <v>17679</v>
      </c>
      <c r="AU58" s="11">
        <v>8049</v>
      </c>
      <c r="AV58" s="11">
        <v>10336</v>
      </c>
      <c r="AW58" s="11">
        <v>10138</v>
      </c>
      <c r="AX58" s="11">
        <v>7267</v>
      </c>
      <c r="AY58" s="11">
        <v>8072</v>
      </c>
      <c r="AZ58" s="11">
        <v>3980</v>
      </c>
      <c r="BA58" s="11">
        <v>28510</v>
      </c>
      <c r="BB58" s="11">
        <v>36017</v>
      </c>
      <c r="BC58" s="11">
        <v>561</v>
      </c>
      <c r="BD58" s="11">
        <v>381</v>
      </c>
      <c r="BE58" s="11">
        <v>52</v>
      </c>
      <c r="BF58" s="11">
        <v>51977</v>
      </c>
      <c r="BG58" s="11">
        <v>13544</v>
      </c>
      <c r="BH58" s="11">
        <v>33194</v>
      </c>
      <c r="BI58" s="11">
        <v>24344</v>
      </c>
      <c r="BJ58" s="11">
        <v>880</v>
      </c>
      <c r="BK58" s="11">
        <v>1843</v>
      </c>
      <c r="BL58" s="11">
        <v>1067</v>
      </c>
      <c r="BM58" s="11">
        <v>4193</v>
      </c>
      <c r="BN58" s="11">
        <v>2028</v>
      </c>
      <c r="BO58" s="11">
        <v>0</v>
      </c>
      <c r="BP58" s="11">
        <v>30</v>
      </c>
      <c r="BQ58" s="11">
        <v>208</v>
      </c>
      <c r="BR58" s="11">
        <v>381</v>
      </c>
      <c r="BS58" s="11">
        <v>385</v>
      </c>
      <c r="BT58" s="11">
        <v>668</v>
      </c>
      <c r="BU58" s="11">
        <v>356</v>
      </c>
      <c r="BV58" s="11">
        <v>416</v>
      </c>
      <c r="BW58" s="11">
        <v>1594</v>
      </c>
      <c r="BX58" s="11">
        <v>11</v>
      </c>
      <c r="BY58" s="11">
        <v>5</v>
      </c>
      <c r="BZ58" s="11">
        <v>2</v>
      </c>
      <c r="CA58" s="11">
        <v>1776</v>
      </c>
      <c r="CB58" s="11">
        <v>252</v>
      </c>
      <c r="CC58" s="11">
        <v>1029</v>
      </c>
      <c r="CD58" s="11">
        <v>810</v>
      </c>
      <c r="CE58" s="11">
        <v>33</v>
      </c>
      <c r="CF58" s="11">
        <v>30</v>
      </c>
      <c r="CG58" s="11">
        <v>25</v>
      </c>
      <c r="CH58" s="11">
        <v>101</v>
      </c>
      <c r="CI58" s="11">
        <v>396494</v>
      </c>
      <c r="CJ58" s="11">
        <v>101072</v>
      </c>
      <c r="CK58" s="11">
        <v>32662</v>
      </c>
      <c r="CL58" s="11">
        <v>70135</v>
      </c>
      <c r="CM58" s="11">
        <v>66535</v>
      </c>
      <c r="CN58" s="11">
        <v>51625</v>
      </c>
      <c r="CO58" s="11">
        <v>52053</v>
      </c>
      <c r="CP58" s="11">
        <v>22412</v>
      </c>
      <c r="CQ58" s="11">
        <v>172855</v>
      </c>
      <c r="CR58" s="11">
        <v>220270</v>
      </c>
      <c r="CS58" s="11">
        <v>1895</v>
      </c>
      <c r="CT58" s="11">
        <v>1211</v>
      </c>
      <c r="CU58" s="11">
        <v>263</v>
      </c>
      <c r="CV58" s="11">
        <v>284056</v>
      </c>
      <c r="CW58" s="11">
        <v>112438</v>
      </c>
      <c r="CX58" s="11">
        <v>178782</v>
      </c>
      <c r="CY58" s="11">
        <v>176325</v>
      </c>
      <c r="CZ58" s="11">
        <v>4448</v>
      </c>
      <c r="DA58" s="11">
        <v>10474</v>
      </c>
      <c r="DB58" s="11">
        <v>4514</v>
      </c>
      <c r="DC58" s="11">
        <v>21951</v>
      </c>
      <c r="DD58" s="11">
        <v>256610</v>
      </c>
      <c r="DE58" s="11">
        <v>10548</v>
      </c>
      <c r="DF58" s="11">
        <v>14774</v>
      </c>
      <c r="DG58" s="11">
        <v>40867</v>
      </c>
      <c r="DH58" s="11">
        <v>52762</v>
      </c>
      <c r="DI58" s="11">
        <v>45664</v>
      </c>
      <c r="DJ58" s="11">
        <v>38649</v>
      </c>
      <c r="DK58" s="11">
        <v>14593</v>
      </c>
      <c r="DL58" s="11">
        <v>77154</v>
      </c>
      <c r="DM58" s="11">
        <v>174890</v>
      </c>
      <c r="DN58" s="11">
        <v>2192</v>
      </c>
      <c r="DO58" s="11">
        <v>1878</v>
      </c>
      <c r="DP58" s="11">
        <v>496</v>
      </c>
      <c r="DQ58" s="11">
        <v>189712</v>
      </c>
      <c r="DR58" s="11">
        <v>66898</v>
      </c>
      <c r="DS58" s="11">
        <v>146072</v>
      </c>
      <c r="DT58" s="11">
        <v>67299</v>
      </c>
      <c r="DU58" s="11">
        <v>7126</v>
      </c>
      <c r="DV58" s="11">
        <v>12642</v>
      </c>
      <c r="DW58" s="11">
        <v>6198</v>
      </c>
      <c r="DX58" s="11">
        <v>17273</v>
      </c>
      <c r="DY58" s="11">
        <v>467020</v>
      </c>
      <c r="DZ58" s="11">
        <v>3430</v>
      </c>
      <c r="EA58" s="11">
        <v>34147</v>
      </c>
      <c r="EB58" s="11">
        <v>79623</v>
      </c>
      <c r="EC58" s="11">
        <v>97443</v>
      </c>
      <c r="ED58" s="11">
        <v>90345</v>
      </c>
      <c r="EE58" s="11">
        <v>88617</v>
      </c>
      <c r="EF58" s="11">
        <v>36380</v>
      </c>
      <c r="EG58" s="11">
        <v>140331</v>
      </c>
      <c r="EH58" s="11">
        <v>319276</v>
      </c>
      <c r="EI58" s="11">
        <v>3884</v>
      </c>
      <c r="EJ58" s="11">
        <v>2858</v>
      </c>
      <c r="EK58" s="11">
        <v>671</v>
      </c>
      <c r="EL58" s="11">
        <v>356244</v>
      </c>
      <c r="EM58" s="11">
        <v>110776</v>
      </c>
      <c r="EN58" s="11">
        <v>255874</v>
      </c>
      <c r="EO58" s="11">
        <v>150589</v>
      </c>
      <c r="EP58" s="11">
        <v>10064</v>
      </c>
      <c r="EQ58" s="11">
        <v>18351</v>
      </c>
      <c r="ER58" s="11">
        <v>7045</v>
      </c>
      <c r="ES58" s="11">
        <v>25097</v>
      </c>
      <c r="ET58" s="11">
        <v>188390</v>
      </c>
      <c r="EU58" s="11">
        <v>1409</v>
      </c>
      <c r="EV58" s="11">
        <v>14799</v>
      </c>
      <c r="EW58" s="11">
        <v>34439</v>
      </c>
      <c r="EX58" s="11">
        <v>39317</v>
      </c>
      <c r="EY58" s="11">
        <v>38814</v>
      </c>
      <c r="EZ58" s="11">
        <v>41920</v>
      </c>
      <c r="FA58" s="11">
        <v>17692</v>
      </c>
      <c r="FB58" s="11">
        <v>61043</v>
      </c>
      <c r="FC58" s="11">
        <v>125275</v>
      </c>
      <c r="FD58" s="11">
        <v>1199</v>
      </c>
      <c r="FE58" s="11">
        <v>710</v>
      </c>
      <c r="FF58" s="11">
        <v>163</v>
      </c>
      <c r="FG58" s="11">
        <v>146260</v>
      </c>
      <c r="FH58" s="11">
        <v>42130</v>
      </c>
      <c r="FI58" s="11">
        <v>97470</v>
      </c>
      <c r="FJ58" s="11">
        <v>73658</v>
      </c>
      <c r="FK58" s="11">
        <v>2624</v>
      </c>
      <c r="FL58" s="11">
        <v>5640</v>
      </c>
      <c r="FM58" s="11">
        <v>1538</v>
      </c>
      <c r="FN58" s="11">
        <v>7460</v>
      </c>
      <c r="FO58" s="11">
        <v>37377</v>
      </c>
      <c r="FP58" s="11">
        <v>445</v>
      </c>
      <c r="FQ58" s="11">
        <v>5763</v>
      </c>
      <c r="FR58" s="11">
        <v>6147</v>
      </c>
      <c r="FS58" s="11">
        <v>6907</v>
      </c>
      <c r="FT58" s="11">
        <v>6369</v>
      </c>
      <c r="FU58" s="11">
        <v>7837</v>
      </c>
      <c r="FV58" s="11">
        <v>3909</v>
      </c>
      <c r="FW58" s="11">
        <v>11047</v>
      </c>
      <c r="FX58" s="11">
        <v>25404</v>
      </c>
      <c r="FY58" s="11">
        <v>537</v>
      </c>
      <c r="FZ58" s="11">
        <v>348</v>
      </c>
      <c r="GA58" s="11">
        <v>41</v>
      </c>
      <c r="GB58" s="11">
        <v>31253</v>
      </c>
      <c r="GC58" s="11">
        <v>6124</v>
      </c>
      <c r="GD58" s="11">
        <v>20363</v>
      </c>
      <c r="GE58" s="11">
        <v>13441</v>
      </c>
      <c r="GF58" s="11">
        <v>472</v>
      </c>
      <c r="GG58" s="11">
        <v>984</v>
      </c>
      <c r="GH58" s="11">
        <v>314</v>
      </c>
      <c r="GI58" s="11">
        <v>1803</v>
      </c>
      <c r="GJ58" s="11">
        <v>2028</v>
      </c>
      <c r="GK58" s="11">
        <v>0</v>
      </c>
      <c r="GL58" s="11">
        <v>30</v>
      </c>
      <c r="GM58" s="11">
        <v>208</v>
      </c>
      <c r="GN58" s="11">
        <v>381</v>
      </c>
      <c r="GO58" s="11">
        <v>385</v>
      </c>
      <c r="GP58" s="11">
        <v>668</v>
      </c>
      <c r="GQ58" s="11">
        <v>356</v>
      </c>
      <c r="GR58" s="11">
        <v>416</v>
      </c>
      <c r="GS58" s="11">
        <v>1594</v>
      </c>
      <c r="GT58" s="11">
        <v>11</v>
      </c>
      <c r="GU58" s="11">
        <v>5</v>
      </c>
      <c r="GV58" s="11">
        <v>2</v>
      </c>
      <c r="GW58" s="11">
        <v>1776</v>
      </c>
      <c r="GX58" s="11">
        <v>252</v>
      </c>
      <c r="GY58" s="11">
        <v>1029</v>
      </c>
      <c r="GZ58" s="11">
        <v>810</v>
      </c>
      <c r="HA58" s="11">
        <v>33</v>
      </c>
      <c r="HB58" s="11">
        <v>30</v>
      </c>
      <c r="HC58" s="11">
        <v>25</v>
      </c>
      <c r="HD58" s="11">
        <v>101</v>
      </c>
      <c r="HE58" s="11">
        <v>227795</v>
      </c>
      <c r="HF58" s="11">
        <v>1854</v>
      </c>
      <c r="HG58" s="11">
        <v>20592</v>
      </c>
      <c r="HH58" s="11">
        <v>40794</v>
      </c>
      <c r="HI58" s="11">
        <v>46605</v>
      </c>
      <c r="HJ58" s="11">
        <v>45568</v>
      </c>
      <c r="HK58" s="11">
        <v>50425</v>
      </c>
      <c r="HL58" s="11">
        <v>21957</v>
      </c>
      <c r="HM58" s="11">
        <v>72506</v>
      </c>
      <c r="HN58" s="11">
        <v>152273</v>
      </c>
      <c r="HO58" s="11">
        <v>1747</v>
      </c>
      <c r="HP58" s="11">
        <v>1063</v>
      </c>
      <c r="HQ58" s="11">
        <v>206</v>
      </c>
      <c r="HR58" s="11">
        <v>179289</v>
      </c>
      <c r="HS58" s="11">
        <v>48506</v>
      </c>
      <c r="HT58" s="11">
        <v>118862</v>
      </c>
      <c r="HU58" s="11">
        <v>87909</v>
      </c>
      <c r="HV58" s="11">
        <v>3129</v>
      </c>
      <c r="HW58" s="11">
        <v>6654</v>
      </c>
      <c r="HX58" s="11">
        <v>1877</v>
      </c>
      <c r="HY58" s="11">
        <v>9364</v>
      </c>
      <c r="HZ58" s="11">
        <v>239225</v>
      </c>
      <c r="IA58" s="11">
        <v>1576</v>
      </c>
      <c r="IB58" s="11">
        <v>13555</v>
      </c>
      <c r="IC58" s="11">
        <v>38829</v>
      </c>
      <c r="ID58" s="11">
        <v>50838</v>
      </c>
      <c r="IE58" s="11">
        <v>44777</v>
      </c>
      <c r="IF58" s="11">
        <v>38192</v>
      </c>
      <c r="IG58" s="11">
        <v>14423</v>
      </c>
      <c r="IH58" s="11">
        <v>67825</v>
      </c>
      <c r="II58" s="11">
        <v>167003</v>
      </c>
      <c r="IJ58" s="11">
        <v>2137</v>
      </c>
      <c r="IK58" s="11">
        <v>1795</v>
      </c>
      <c r="IL58" s="11">
        <v>465</v>
      </c>
      <c r="IM58" s="11">
        <v>176955</v>
      </c>
      <c r="IN58" s="11">
        <v>62270</v>
      </c>
      <c r="IO58" s="11">
        <v>137012</v>
      </c>
      <c r="IP58" s="11">
        <v>62680</v>
      </c>
      <c r="IQ58" s="11">
        <v>6935</v>
      </c>
      <c r="IR58" s="11">
        <v>11697</v>
      </c>
      <c r="IS58" s="11">
        <v>5168</v>
      </c>
      <c r="IT58" s="11">
        <v>15733</v>
      </c>
      <c r="IU58" s="11">
        <v>186084</v>
      </c>
      <c r="IV58" s="11">
        <v>108190</v>
      </c>
      <c r="IW58" s="11">
        <v>13289</v>
      </c>
      <c r="IX58" s="11">
        <v>31379</v>
      </c>
      <c r="IY58" s="11">
        <v>21854</v>
      </c>
      <c r="IZ58" s="11">
        <v>6944</v>
      </c>
      <c r="JA58" s="11">
        <v>2085</v>
      </c>
      <c r="JB58" s="11">
        <v>625</v>
      </c>
      <c r="JC58" s="11">
        <v>109678</v>
      </c>
      <c r="JD58" s="11">
        <v>75884</v>
      </c>
      <c r="JE58" s="11">
        <v>203</v>
      </c>
      <c r="JF58" s="11">
        <v>231</v>
      </c>
      <c r="JG58" s="11">
        <v>88</v>
      </c>
      <c r="JH58" s="11">
        <v>117524</v>
      </c>
      <c r="JI58" s="11">
        <v>68560</v>
      </c>
      <c r="JJ58" s="11">
        <v>68980</v>
      </c>
      <c r="JK58" s="11">
        <v>93035</v>
      </c>
      <c r="JL58" s="11">
        <v>1510</v>
      </c>
      <c r="JM58" s="11">
        <v>4765</v>
      </c>
      <c r="JN58" s="11">
        <v>3667</v>
      </c>
      <c r="JO58" s="11">
        <v>14127</v>
      </c>
      <c r="JP58" s="11">
        <v>140555</v>
      </c>
      <c r="JQ58" s="11">
        <v>81984</v>
      </c>
      <c r="JR58" s="11">
        <v>9784</v>
      </c>
      <c r="JS58" s="11">
        <v>25152</v>
      </c>
      <c r="JT58" s="11">
        <v>16699</v>
      </c>
      <c r="JU58" s="11">
        <v>5159</v>
      </c>
      <c r="JV58" s="11">
        <v>1393</v>
      </c>
      <c r="JW58" s="11">
        <v>384</v>
      </c>
      <c r="JX58" s="11">
        <v>82886</v>
      </c>
      <c r="JY58" s="11">
        <v>57384</v>
      </c>
      <c r="JZ58" s="11">
        <v>124</v>
      </c>
      <c r="KA58" s="11">
        <v>115</v>
      </c>
      <c r="KB58" s="11">
        <v>46</v>
      </c>
      <c r="KC58" s="11">
        <v>84043</v>
      </c>
      <c r="KD58" s="11">
        <v>56512</v>
      </c>
      <c r="KE58" s="11">
        <v>47089</v>
      </c>
      <c r="KF58" s="11">
        <v>77513</v>
      </c>
      <c r="KG58" s="11">
        <v>911</v>
      </c>
      <c r="KH58" s="11">
        <v>2961</v>
      </c>
      <c r="KI58" s="11">
        <v>1884</v>
      </c>
      <c r="KJ58" s="11">
        <v>10197</v>
      </c>
      <c r="KK58" s="11">
        <v>28144</v>
      </c>
      <c r="KL58" s="11">
        <v>17234</v>
      </c>
      <c r="KM58" s="11">
        <v>2286</v>
      </c>
      <c r="KN58" s="11">
        <v>4189</v>
      </c>
      <c r="KO58" s="11">
        <v>3231</v>
      </c>
      <c r="KP58" s="11">
        <v>898</v>
      </c>
      <c r="KQ58" s="11">
        <v>235</v>
      </c>
      <c r="KR58" s="11">
        <v>71</v>
      </c>
      <c r="KS58" s="11">
        <v>17463</v>
      </c>
      <c r="KT58" s="11">
        <v>10613</v>
      </c>
      <c r="KU58" s="11">
        <v>24</v>
      </c>
      <c r="KV58" s="11">
        <v>33</v>
      </c>
      <c r="KW58" s="11">
        <v>11</v>
      </c>
      <c r="KX58" s="11">
        <v>20724</v>
      </c>
      <c r="KY58" s="11">
        <v>7420</v>
      </c>
      <c r="KZ58" s="11">
        <v>12831</v>
      </c>
      <c r="LA58" s="11">
        <v>10903</v>
      </c>
      <c r="LB58" s="11">
        <v>408</v>
      </c>
      <c r="LC58" s="11">
        <v>859</v>
      </c>
      <c r="LD58" s="11">
        <v>753</v>
      </c>
      <c r="LE58" s="11">
        <v>2390</v>
      </c>
      <c r="LF58" s="11">
        <v>168699</v>
      </c>
      <c r="LG58" s="11">
        <v>99218</v>
      </c>
      <c r="LH58" s="11">
        <v>12070</v>
      </c>
      <c r="LI58" s="11">
        <v>29341</v>
      </c>
      <c r="LJ58" s="11">
        <v>19930</v>
      </c>
      <c r="LK58" s="11">
        <v>6057</v>
      </c>
      <c r="LL58" s="11">
        <v>1628</v>
      </c>
      <c r="LM58" s="11">
        <v>455</v>
      </c>
      <c r="LN58" s="11">
        <v>100349</v>
      </c>
      <c r="LO58" s="11">
        <v>67997</v>
      </c>
      <c r="LP58" s="11">
        <v>148</v>
      </c>
      <c r="LQ58" s="11">
        <v>148</v>
      </c>
      <c r="LR58" s="11">
        <v>57</v>
      </c>
      <c r="LS58" s="11">
        <v>104767</v>
      </c>
      <c r="LT58" s="11">
        <v>63932</v>
      </c>
      <c r="LU58" s="11">
        <v>59920</v>
      </c>
      <c r="LV58" s="11">
        <v>88416</v>
      </c>
      <c r="LW58" s="11">
        <v>1319</v>
      </c>
      <c r="LX58" s="11">
        <v>3820</v>
      </c>
      <c r="LY58" s="11">
        <v>2637</v>
      </c>
      <c r="LZ58" s="11">
        <v>12587</v>
      </c>
      <c r="MA58" s="11">
        <v>17385</v>
      </c>
      <c r="MB58" s="11">
        <v>8972</v>
      </c>
      <c r="MC58" s="11">
        <v>1219</v>
      </c>
      <c r="MD58" s="11">
        <v>2038</v>
      </c>
      <c r="ME58" s="11">
        <v>1924</v>
      </c>
      <c r="MF58" s="11">
        <v>887</v>
      </c>
      <c r="MG58" s="11">
        <v>457</v>
      </c>
      <c r="MH58" s="11">
        <v>170</v>
      </c>
      <c r="MI58" s="11">
        <v>9329</v>
      </c>
      <c r="MJ58" s="11">
        <v>7887</v>
      </c>
      <c r="MK58" s="11">
        <v>55</v>
      </c>
      <c r="ML58" s="11">
        <v>83</v>
      </c>
      <c r="MM58" s="11">
        <v>31</v>
      </c>
      <c r="MN58" s="11">
        <v>12757</v>
      </c>
      <c r="MO58" s="11">
        <v>4628</v>
      </c>
      <c r="MP58" s="11">
        <v>9060</v>
      </c>
      <c r="MQ58" s="11">
        <v>4619</v>
      </c>
      <c r="MR58" s="11">
        <v>191</v>
      </c>
      <c r="MS58" s="11">
        <v>945</v>
      </c>
      <c r="MT58" s="11">
        <v>1030</v>
      </c>
      <c r="MU58" s="11">
        <v>1540</v>
      </c>
      <c r="MV58" s="11">
        <v>57563</v>
      </c>
      <c r="MW58" s="11">
        <v>43211</v>
      </c>
      <c r="MX58" s="11">
        <v>9191</v>
      </c>
      <c r="MY58" s="11">
        <v>52402</v>
      </c>
      <c r="MZ58" s="11">
        <v>5161</v>
      </c>
      <c r="NA58" s="11">
        <v>154313</v>
      </c>
      <c r="NB58" s="11">
        <v>56952</v>
      </c>
      <c r="NC58" s="11">
        <v>1035</v>
      </c>
      <c r="ND58" s="11">
        <v>57987</v>
      </c>
      <c r="NE58" s="11">
        <v>96326</v>
      </c>
      <c r="NF58" s="11">
        <v>143105</v>
      </c>
      <c r="NG58" s="11">
        <v>49102</v>
      </c>
      <c r="NH58" s="11">
        <v>1035</v>
      </c>
      <c r="NI58" s="11">
        <v>50137</v>
      </c>
      <c r="NJ58" s="11">
        <v>92968</v>
      </c>
      <c r="NK58" s="11">
        <v>11208</v>
      </c>
      <c r="NL58" s="11">
        <v>7850</v>
      </c>
      <c r="NM58" s="11">
        <v>7850</v>
      </c>
      <c r="NN58" s="11">
        <v>3358</v>
      </c>
      <c r="NO58" s="11">
        <v>35574</v>
      </c>
      <c r="NP58" s="11">
        <v>3980</v>
      </c>
      <c r="NQ58" s="11">
        <v>31231</v>
      </c>
      <c r="NR58" s="11">
        <v>173</v>
      </c>
      <c r="NS58" s="11">
        <v>161</v>
      </c>
      <c r="NT58" s="11">
        <v>29</v>
      </c>
      <c r="NU58" s="11">
        <v>30885</v>
      </c>
      <c r="NV58" s="11">
        <v>4689</v>
      </c>
      <c r="NW58" s="11">
        <v>20287</v>
      </c>
      <c r="NX58" s="11">
        <v>11136</v>
      </c>
      <c r="NY58" s="11">
        <v>608</v>
      </c>
      <c r="NZ58" s="11">
        <v>1269</v>
      </c>
      <c r="OA58" s="11">
        <v>427</v>
      </c>
      <c r="OB58" s="11">
        <v>1847</v>
      </c>
      <c r="OC58" s="11">
        <v>9871</v>
      </c>
      <c r="OD58" s="11">
        <v>1068</v>
      </c>
      <c r="OE58" s="11">
        <v>8735</v>
      </c>
      <c r="OF58" s="11">
        <v>51</v>
      </c>
      <c r="OG58" s="11">
        <v>12</v>
      </c>
      <c r="OH58" s="11">
        <v>5</v>
      </c>
      <c r="OI58" s="11">
        <v>8923</v>
      </c>
      <c r="OJ58" s="11">
        <v>948</v>
      </c>
      <c r="OK58" s="11">
        <v>5649</v>
      </c>
      <c r="OL58" s="11">
        <v>3367</v>
      </c>
      <c r="OM58" s="11">
        <v>85</v>
      </c>
      <c r="ON58" s="11">
        <v>281</v>
      </c>
      <c r="OO58" s="11">
        <v>88</v>
      </c>
      <c r="OP58" s="11">
        <v>401</v>
      </c>
      <c r="OQ58" s="11">
        <v>8959</v>
      </c>
      <c r="OR58" s="11">
        <v>637</v>
      </c>
      <c r="OS58" s="11">
        <v>8290</v>
      </c>
      <c r="OT58" s="11">
        <v>22</v>
      </c>
      <c r="OU58" s="11">
        <v>6</v>
      </c>
      <c r="OV58" s="11">
        <v>4</v>
      </c>
      <c r="OW58" s="11">
        <v>8205</v>
      </c>
      <c r="OX58" s="11">
        <v>754</v>
      </c>
      <c r="OY58" s="11">
        <v>5092</v>
      </c>
      <c r="OZ58" s="11">
        <v>3321</v>
      </c>
      <c r="PA58" s="11">
        <v>83</v>
      </c>
      <c r="PB58" s="11">
        <v>163</v>
      </c>
      <c r="PC58" s="11">
        <v>69</v>
      </c>
      <c r="PD58" s="11">
        <v>231</v>
      </c>
      <c r="PE58" s="11">
        <v>1237</v>
      </c>
      <c r="PF58" s="11">
        <v>110</v>
      </c>
      <c r="PG58" s="11">
        <v>1123</v>
      </c>
      <c r="PH58" s="11">
        <v>1</v>
      </c>
      <c r="PI58" s="11">
        <v>3</v>
      </c>
      <c r="PJ58" s="11">
        <v>0</v>
      </c>
      <c r="PK58" s="11">
        <v>1107</v>
      </c>
      <c r="PL58" s="11">
        <v>130</v>
      </c>
      <c r="PM58" s="11">
        <v>602</v>
      </c>
      <c r="PN58" s="11">
        <v>515</v>
      </c>
      <c r="PO58" s="11">
        <v>15</v>
      </c>
      <c r="PP58" s="11">
        <v>17</v>
      </c>
      <c r="PQ58" s="11">
        <v>12</v>
      </c>
      <c r="PR58" s="11">
        <v>76</v>
      </c>
      <c r="PS58" s="11">
        <v>20067</v>
      </c>
      <c r="PT58" s="11">
        <v>1815</v>
      </c>
      <c r="PU58" s="11">
        <v>18148</v>
      </c>
      <c r="PV58" s="11">
        <v>74</v>
      </c>
      <c r="PW58" s="11">
        <v>21</v>
      </c>
      <c r="PX58" s="11">
        <v>9</v>
      </c>
      <c r="PY58" s="11">
        <v>18235</v>
      </c>
      <c r="PZ58" s="11">
        <v>1832</v>
      </c>
      <c r="QA58" s="11">
        <v>11343</v>
      </c>
      <c r="QB58" s="11">
        <v>7203</v>
      </c>
      <c r="QC58" s="11">
        <v>183</v>
      </c>
      <c r="QD58" s="11">
        <v>461</v>
      </c>
      <c r="QE58" s="11">
        <v>169</v>
      </c>
      <c r="QF58" s="11">
        <v>708</v>
      </c>
      <c r="QG58" s="11">
        <v>15507</v>
      </c>
      <c r="QH58" s="11">
        <v>2165</v>
      </c>
      <c r="QI58" s="11">
        <v>13083</v>
      </c>
      <c r="QJ58" s="11">
        <v>99</v>
      </c>
      <c r="QK58" s="11">
        <v>140</v>
      </c>
      <c r="QL58" s="11">
        <v>20</v>
      </c>
      <c r="QM58" s="11">
        <v>12650</v>
      </c>
      <c r="QN58" s="11">
        <v>2857</v>
      </c>
      <c r="QO58" s="11">
        <v>8944</v>
      </c>
      <c r="QP58" s="11">
        <v>3933</v>
      </c>
      <c r="QQ58" s="11">
        <v>425</v>
      </c>
      <c r="QR58" s="11">
        <v>808</v>
      </c>
      <c r="QS58" s="11">
        <v>258</v>
      </c>
      <c r="QT58" s="11">
        <v>1139</v>
      </c>
      <c r="QU58" s="11">
        <v>34703</v>
      </c>
      <c r="QV58" s="11">
        <v>13176</v>
      </c>
      <c r="QW58" s="11">
        <v>19875</v>
      </c>
      <c r="QX58" s="11">
        <v>719</v>
      </c>
      <c r="QY58" s="11">
        <v>776</v>
      </c>
      <c r="QZ58" s="11">
        <v>157</v>
      </c>
      <c r="RA58" s="11">
        <v>24207</v>
      </c>
      <c r="RB58" s="11">
        <v>10496</v>
      </c>
      <c r="RC58" s="11">
        <v>17012</v>
      </c>
      <c r="RD58" s="11">
        <v>12441</v>
      </c>
      <c r="RE58" s="11">
        <v>648</v>
      </c>
      <c r="RF58" s="11">
        <v>1721</v>
      </c>
      <c r="RG58" s="11">
        <v>479</v>
      </c>
      <c r="RH58" s="11">
        <v>2402</v>
      </c>
      <c r="RI58" s="11">
        <v>14510</v>
      </c>
      <c r="RJ58" s="11">
        <v>5554</v>
      </c>
      <c r="RK58" s="11">
        <v>8390</v>
      </c>
      <c r="RL58" s="11">
        <v>271</v>
      </c>
      <c r="RM58" s="11">
        <v>256</v>
      </c>
      <c r="RN58" s="11">
        <v>39</v>
      </c>
      <c r="RO58" s="11">
        <v>9919</v>
      </c>
      <c r="RP58" s="11">
        <v>4591</v>
      </c>
      <c r="RQ58" s="11">
        <v>6550</v>
      </c>
      <c r="RR58" s="11">
        <v>6363</v>
      </c>
      <c r="RS58" s="11">
        <v>186</v>
      </c>
      <c r="RT58" s="11">
        <v>505</v>
      </c>
      <c r="RU58" s="11">
        <v>120</v>
      </c>
      <c r="RV58" s="11">
        <v>786</v>
      </c>
      <c r="RW58" s="11">
        <v>5983</v>
      </c>
      <c r="RX58" s="11">
        <v>2654</v>
      </c>
      <c r="RY58" s="11">
        <v>2890</v>
      </c>
      <c r="RZ58" s="11">
        <v>193</v>
      </c>
      <c r="SA58" s="11">
        <v>217</v>
      </c>
      <c r="SB58" s="11">
        <v>29</v>
      </c>
      <c r="SC58" s="11">
        <v>4560</v>
      </c>
      <c r="SD58" s="11">
        <v>1423</v>
      </c>
      <c r="SE58" s="11">
        <v>2573</v>
      </c>
      <c r="SF58" s="11">
        <v>2597</v>
      </c>
      <c r="SG58" s="11">
        <v>84</v>
      </c>
      <c r="SH58" s="11">
        <v>254</v>
      </c>
      <c r="SI58" s="11">
        <v>62</v>
      </c>
      <c r="SJ58" s="11">
        <v>413</v>
      </c>
      <c r="SK58" s="11">
        <v>30</v>
      </c>
      <c r="SL58" s="11">
        <v>7</v>
      </c>
      <c r="SM58" s="11">
        <v>20</v>
      </c>
      <c r="SN58" s="11">
        <v>2</v>
      </c>
      <c r="SO58" s="11">
        <v>0</v>
      </c>
      <c r="SP58" s="11">
        <v>1</v>
      </c>
      <c r="SQ58" s="11">
        <v>30</v>
      </c>
      <c r="SR58" s="11">
        <v>0</v>
      </c>
      <c r="SS58" s="11">
        <v>7</v>
      </c>
      <c r="ST58" s="11">
        <v>21</v>
      </c>
      <c r="SU58" s="11">
        <v>0</v>
      </c>
      <c r="SV58" s="11">
        <v>0</v>
      </c>
      <c r="SW58" s="11">
        <v>0</v>
      </c>
      <c r="SX58" s="11">
        <v>2</v>
      </c>
      <c r="SY58" s="11">
        <v>20523</v>
      </c>
      <c r="SZ58" s="11">
        <v>8215</v>
      </c>
      <c r="TA58" s="11">
        <v>11300</v>
      </c>
      <c r="TB58" s="11">
        <v>466</v>
      </c>
      <c r="TC58" s="11">
        <v>473</v>
      </c>
      <c r="TD58" s="11">
        <v>69</v>
      </c>
      <c r="TE58" s="11">
        <v>14509</v>
      </c>
      <c r="TF58" s="11">
        <v>6014</v>
      </c>
      <c r="TG58" s="11">
        <v>9130</v>
      </c>
      <c r="TH58" s="11">
        <v>8981</v>
      </c>
      <c r="TI58" s="11">
        <v>270</v>
      </c>
      <c r="TJ58" s="11">
        <v>759</v>
      </c>
      <c r="TK58" s="11">
        <v>182</v>
      </c>
      <c r="TL58" s="11">
        <v>1201</v>
      </c>
      <c r="TM58" s="11">
        <v>14180</v>
      </c>
      <c r="TN58" s="11">
        <v>4961</v>
      </c>
      <c r="TO58" s="11">
        <v>8575</v>
      </c>
      <c r="TP58" s="11">
        <v>253</v>
      </c>
      <c r="TQ58" s="11">
        <v>303</v>
      </c>
      <c r="TR58" s="11">
        <v>88</v>
      </c>
      <c r="TS58" s="11">
        <v>9698</v>
      </c>
      <c r="TT58" s="11">
        <v>4482</v>
      </c>
      <c r="TU58" s="11">
        <v>7882</v>
      </c>
      <c r="TV58" s="11">
        <v>3460</v>
      </c>
      <c r="TW58" s="11">
        <v>378</v>
      </c>
      <c r="TX58" s="11">
        <v>962</v>
      </c>
      <c r="TY58" s="11">
        <v>297</v>
      </c>
      <c r="TZ58" s="11">
        <v>1201</v>
      </c>
      <c r="UA58" s="11">
        <v>3240</v>
      </c>
      <c r="UB58" s="11">
        <v>1326</v>
      </c>
      <c r="UC58" s="11">
        <v>406</v>
      </c>
      <c r="UD58" s="11">
        <v>0</v>
      </c>
      <c r="UE58" s="11">
        <v>1732</v>
      </c>
      <c r="UF58" s="11">
        <v>1508</v>
      </c>
      <c r="UG58" s="11">
        <v>31463</v>
      </c>
      <c r="UH58" s="11">
        <v>13184</v>
      </c>
      <c r="UI58" s="11">
        <v>5577</v>
      </c>
      <c r="UJ58" s="11">
        <v>30</v>
      </c>
      <c r="UK58" s="11">
        <v>18791</v>
      </c>
      <c r="UL58" s="11">
        <v>12672</v>
      </c>
      <c r="UM58" s="11">
        <v>7184</v>
      </c>
      <c r="UN58" s="11">
        <v>5938</v>
      </c>
      <c r="UO58" s="11">
        <v>1224</v>
      </c>
      <c r="UP58" s="11">
        <v>9</v>
      </c>
      <c r="UQ58" s="11">
        <v>12</v>
      </c>
      <c r="UR58" s="11">
        <v>1</v>
      </c>
      <c r="US58" s="11">
        <v>4348</v>
      </c>
      <c r="UT58" s="11">
        <v>2836</v>
      </c>
      <c r="UU58" s="11">
        <v>2290</v>
      </c>
      <c r="UV58" s="11">
        <v>4134</v>
      </c>
      <c r="UW58" s="11">
        <v>30</v>
      </c>
      <c r="UX58" s="11">
        <v>154</v>
      </c>
      <c r="UY58" s="11">
        <v>123</v>
      </c>
      <c r="UZ58" s="11">
        <v>453</v>
      </c>
      <c r="VA58" s="11">
        <v>4984</v>
      </c>
      <c r="VB58" s="11">
        <v>4015</v>
      </c>
      <c r="VC58" s="11">
        <v>960</v>
      </c>
      <c r="VD58" s="11">
        <v>4</v>
      </c>
      <c r="VE58" s="11">
        <v>4</v>
      </c>
      <c r="VF58" s="11">
        <v>1</v>
      </c>
      <c r="VG58" s="11">
        <v>2848</v>
      </c>
      <c r="VH58" s="11">
        <v>2136</v>
      </c>
      <c r="VI58" s="11">
        <v>1493</v>
      </c>
      <c r="VJ58" s="11">
        <v>2994</v>
      </c>
      <c r="VK58" s="11">
        <v>13</v>
      </c>
      <c r="VL58" s="11">
        <v>89</v>
      </c>
      <c r="VM58" s="11">
        <v>92</v>
      </c>
      <c r="VN58" s="11">
        <v>303</v>
      </c>
      <c r="VO58" s="11">
        <v>1577</v>
      </c>
      <c r="VP58" s="11">
        <v>1419</v>
      </c>
      <c r="VQ58" s="11">
        <v>151</v>
      </c>
      <c r="VR58" s="11">
        <v>1</v>
      </c>
      <c r="VS58" s="11">
        <v>6</v>
      </c>
      <c r="VT58" s="11">
        <v>0</v>
      </c>
      <c r="VU58" s="11">
        <v>1196</v>
      </c>
      <c r="VV58" s="11">
        <v>381</v>
      </c>
      <c r="VW58" s="11">
        <v>569</v>
      </c>
      <c r="VX58" s="11">
        <v>824</v>
      </c>
      <c r="VY58" s="11">
        <v>14</v>
      </c>
      <c r="VZ58" s="11">
        <v>50</v>
      </c>
      <c r="WA58" s="11">
        <v>21</v>
      </c>
      <c r="WB58" s="11">
        <v>99</v>
      </c>
      <c r="WC58" s="11">
        <v>6561</v>
      </c>
      <c r="WD58" s="11">
        <v>5434</v>
      </c>
      <c r="WE58" s="11">
        <v>1111</v>
      </c>
      <c r="WF58" s="11">
        <v>5</v>
      </c>
      <c r="WG58" s="11">
        <v>10</v>
      </c>
      <c r="WH58" s="11">
        <v>1</v>
      </c>
      <c r="WI58" s="11">
        <v>4044</v>
      </c>
      <c r="WJ58" s="11">
        <v>2517</v>
      </c>
      <c r="WK58" s="11">
        <v>2062</v>
      </c>
      <c r="WL58" s="11">
        <v>3818</v>
      </c>
      <c r="WM58" s="11">
        <v>27</v>
      </c>
      <c r="WN58" s="11">
        <v>139</v>
      </c>
      <c r="WO58" s="11">
        <v>113</v>
      </c>
      <c r="WP58" s="11">
        <v>402</v>
      </c>
      <c r="WQ58" s="11">
        <v>623</v>
      </c>
      <c r="WR58" s="11">
        <v>504</v>
      </c>
      <c r="WS58" s="11">
        <v>113</v>
      </c>
      <c r="WT58" s="11">
        <v>4</v>
      </c>
      <c r="WU58" s="11">
        <v>2</v>
      </c>
      <c r="WV58" s="11">
        <v>0</v>
      </c>
      <c r="WW58" s="11">
        <v>304</v>
      </c>
      <c r="WX58" s="11">
        <v>319</v>
      </c>
      <c r="WY58" s="11">
        <v>228</v>
      </c>
      <c r="WZ58" s="11">
        <v>316</v>
      </c>
      <c r="XA58" s="11">
        <v>3</v>
      </c>
      <c r="XB58" s="11">
        <v>15</v>
      </c>
      <c r="XC58" s="11">
        <v>10</v>
      </c>
      <c r="XD58" s="11">
        <v>51</v>
      </c>
      <c r="XE58" s="11">
        <v>54</v>
      </c>
      <c r="XF58" s="11">
        <v>30</v>
      </c>
      <c r="XG58" s="11">
        <v>19</v>
      </c>
      <c r="XH58" s="11">
        <v>49</v>
      </c>
      <c r="XI58" s="11">
        <v>5</v>
      </c>
      <c r="XJ58" s="11">
        <v>7130</v>
      </c>
      <c r="XK58" s="11">
        <v>4954</v>
      </c>
      <c r="XL58" s="11">
        <v>1558</v>
      </c>
      <c r="XM58" s="11">
        <v>6512</v>
      </c>
      <c r="XN58" s="11">
        <v>618</v>
      </c>
      <c r="XO58" s="11">
        <v>8469</v>
      </c>
      <c r="XP58" s="11">
        <v>5909</v>
      </c>
      <c r="XQ58" s="11">
        <v>1956</v>
      </c>
      <c r="XR58" s="11">
        <v>7865</v>
      </c>
      <c r="XS58" s="11">
        <v>604</v>
      </c>
    </row>
    <row r="59" spans="1:643" ht="13.9" customHeight="1" x14ac:dyDescent="0.25">
      <c r="A59" s="8"/>
      <c r="C59" s="60"/>
      <c r="D59" s="60"/>
      <c r="E59" s="60"/>
      <c r="F59" s="60"/>
      <c r="G59" s="60"/>
      <c r="H59" s="60"/>
      <c r="I59" s="60"/>
      <c r="J59" s="60"/>
      <c r="K59" s="11">
        <v>653104</v>
      </c>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0"/>
      <c r="DU59" s="60"/>
      <c r="DV59" s="60"/>
      <c r="DW59" s="60"/>
      <c r="DX59" s="60"/>
      <c r="DY59" s="60"/>
      <c r="DZ59" s="60"/>
      <c r="EA59" s="60"/>
      <c r="EB59" s="60"/>
      <c r="EC59" s="60"/>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c r="FM59" s="60"/>
      <c r="FN59" s="60"/>
      <c r="FO59" s="60"/>
      <c r="FP59" s="60"/>
      <c r="FQ59" s="60"/>
      <c r="FR59" s="60"/>
      <c r="FS59" s="60"/>
      <c r="FT59" s="60"/>
      <c r="FU59" s="60"/>
      <c r="FV59" s="60"/>
      <c r="FW59" s="60"/>
      <c r="FX59" s="60"/>
      <c r="FY59" s="60"/>
      <c r="FZ59" s="60"/>
      <c r="GA59" s="60"/>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row>
    <row r="60" spans="1:643" x14ac:dyDescent="0.25">
      <c r="A60" s="61" t="s">
        <v>842</v>
      </c>
    </row>
    <row r="61" spans="1:643" x14ac:dyDescent="0.25">
      <c r="P61" s="11">
        <v>653104</v>
      </c>
    </row>
  </sheetData>
  <autoFilter ref="A1:XS58" xr:uid="{00000000-0001-0000-0100-000000000000}"/>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VC60"/>
  <sheetViews>
    <sheetView workbookViewId="0">
      <pane xSplit="1" ySplit="1" topLeftCell="UY37" activePane="bottomRight" state="frozen"/>
      <selection pane="topRight" activeCell="B1" sqref="B1"/>
      <selection pane="bottomLeft" activeCell="A2" sqref="A2"/>
      <selection pane="bottomRight" sqref="A1:VC58"/>
    </sheetView>
  </sheetViews>
  <sheetFormatPr defaultColWidth="8.7109375" defaultRowHeight="15" x14ac:dyDescent="0.25"/>
  <cols>
    <col min="1" max="1" width="10.7109375" style="1" bestFit="1" customWidth="1"/>
    <col min="2" max="575" width="17.7109375" style="1" bestFit="1" customWidth="1"/>
    <col min="576" max="16384" width="8.7109375" style="1"/>
  </cols>
  <sheetData>
    <row r="1" spans="1:575" ht="60" customHeight="1" x14ac:dyDescent="0.25">
      <c r="A1" s="2" t="s">
        <v>0</v>
      </c>
      <c r="B1" s="9" t="s">
        <v>75</v>
      </c>
      <c r="C1" s="9" t="s">
        <v>115</v>
      </c>
      <c r="D1" s="9" t="s">
        <v>116</v>
      </c>
      <c r="E1" s="9" t="s">
        <v>117</v>
      </c>
      <c r="F1" s="9" t="s">
        <v>118</v>
      </c>
      <c r="G1" s="9" t="s">
        <v>124</v>
      </c>
      <c r="H1" s="9" t="s">
        <v>125</v>
      </c>
      <c r="I1" s="9" t="s">
        <v>126</v>
      </c>
      <c r="J1" s="9" t="s">
        <v>127</v>
      </c>
      <c r="K1" s="9" t="s">
        <v>128</v>
      </c>
      <c r="L1" s="9" t="s">
        <v>129</v>
      </c>
      <c r="M1" s="9" t="s">
        <v>130</v>
      </c>
      <c r="N1" s="9" t="s">
        <v>131</v>
      </c>
      <c r="O1" s="9" t="s">
        <v>132</v>
      </c>
      <c r="P1" s="9" t="s">
        <v>133</v>
      </c>
      <c r="Q1" s="9" t="s">
        <v>134</v>
      </c>
      <c r="R1" s="9" t="s">
        <v>135</v>
      </c>
      <c r="S1" s="9" t="s">
        <v>136</v>
      </c>
      <c r="T1" s="9" t="s">
        <v>137</v>
      </c>
      <c r="U1" s="9" t="s">
        <v>138</v>
      </c>
      <c r="V1" s="9" t="s">
        <v>139</v>
      </c>
      <c r="W1" s="9" t="s">
        <v>140</v>
      </c>
      <c r="X1" s="9" t="s">
        <v>146</v>
      </c>
      <c r="Y1" s="9" t="s">
        <v>147</v>
      </c>
      <c r="Z1" s="9" t="s">
        <v>148</v>
      </c>
      <c r="AA1" s="9" t="s">
        <v>149</v>
      </c>
      <c r="AB1" s="9" t="s">
        <v>150</v>
      </c>
      <c r="AC1" s="9" t="s">
        <v>151</v>
      </c>
      <c r="AD1" s="9" t="s">
        <v>152</v>
      </c>
      <c r="AE1" s="9" t="s">
        <v>153</v>
      </c>
      <c r="AF1" s="9" t="s">
        <v>154</v>
      </c>
      <c r="AG1" s="9" t="s">
        <v>155</v>
      </c>
      <c r="AH1" s="9" t="s">
        <v>156</v>
      </c>
      <c r="AI1" s="9" t="s">
        <v>157</v>
      </c>
      <c r="AJ1" s="9" t="s">
        <v>158</v>
      </c>
      <c r="AK1" s="9" t="s">
        <v>159</v>
      </c>
      <c r="AL1" s="9" t="s">
        <v>160</v>
      </c>
      <c r="AM1" s="9" t="s">
        <v>161</v>
      </c>
      <c r="AN1" s="9" t="s">
        <v>162</v>
      </c>
      <c r="AO1" s="9" t="s">
        <v>168</v>
      </c>
      <c r="AP1" s="9" t="s">
        <v>169</v>
      </c>
      <c r="AQ1" s="9" t="s">
        <v>170</v>
      </c>
      <c r="AR1" s="9" t="s">
        <v>171</v>
      </c>
      <c r="AS1" s="9" t="s">
        <v>172</v>
      </c>
      <c r="AT1" s="9" t="s">
        <v>173</v>
      </c>
      <c r="AU1" s="9" t="s">
        <v>174</v>
      </c>
      <c r="AV1" s="9" t="s">
        <v>175</v>
      </c>
      <c r="AW1" s="9" t="s">
        <v>176</v>
      </c>
      <c r="AX1" s="9" t="s">
        <v>177</v>
      </c>
      <c r="AY1" s="9" t="s">
        <v>178</v>
      </c>
      <c r="AZ1" s="9" t="s">
        <v>179</v>
      </c>
      <c r="BA1" s="9" t="s">
        <v>180</v>
      </c>
      <c r="BB1" s="9" t="s">
        <v>181</v>
      </c>
      <c r="BC1" s="9" t="s">
        <v>182</v>
      </c>
      <c r="BD1" s="9" t="s">
        <v>183</v>
      </c>
      <c r="BE1" s="9" t="s">
        <v>184</v>
      </c>
      <c r="BF1" s="9" t="s">
        <v>190</v>
      </c>
      <c r="BG1" s="9" t="s">
        <v>191</v>
      </c>
      <c r="BH1" s="9" t="s">
        <v>192</v>
      </c>
      <c r="BI1" s="9" t="s">
        <v>193</v>
      </c>
      <c r="BJ1" s="9" t="s">
        <v>194</v>
      </c>
      <c r="BK1" s="9" t="s">
        <v>195</v>
      </c>
      <c r="BL1" s="9" t="s">
        <v>196</v>
      </c>
      <c r="BM1" s="9" t="s">
        <v>197</v>
      </c>
      <c r="BN1" s="9" t="s">
        <v>198</v>
      </c>
      <c r="BO1" s="9" t="s">
        <v>199</v>
      </c>
      <c r="BP1" s="9" t="s">
        <v>200</v>
      </c>
      <c r="BQ1" s="9" t="s">
        <v>201</v>
      </c>
      <c r="BR1" s="9" t="s">
        <v>202</v>
      </c>
      <c r="BS1" s="9" t="s">
        <v>203</v>
      </c>
      <c r="BT1" s="9" t="s">
        <v>204</v>
      </c>
      <c r="BU1" s="9" t="s">
        <v>205</v>
      </c>
      <c r="BV1" s="9" t="s">
        <v>206</v>
      </c>
      <c r="BW1" s="9" t="s">
        <v>212</v>
      </c>
      <c r="BX1" s="9" t="s">
        <v>213</v>
      </c>
      <c r="BY1" s="9" t="s">
        <v>214</v>
      </c>
      <c r="BZ1" s="9" t="s">
        <v>215</v>
      </c>
      <c r="CA1" s="9" t="s">
        <v>216</v>
      </c>
      <c r="CB1" s="9" t="s">
        <v>217</v>
      </c>
      <c r="CC1" s="9" t="s">
        <v>218</v>
      </c>
      <c r="CD1" s="9" t="s">
        <v>219</v>
      </c>
      <c r="CE1" s="9" t="s">
        <v>220</v>
      </c>
      <c r="CF1" s="9" t="s">
        <v>221</v>
      </c>
      <c r="CG1" s="9" t="s">
        <v>222</v>
      </c>
      <c r="CH1" s="9" t="s">
        <v>223</v>
      </c>
      <c r="CI1" s="9" t="s">
        <v>224</v>
      </c>
      <c r="CJ1" s="9" t="s">
        <v>225</v>
      </c>
      <c r="CK1" s="9" t="s">
        <v>226</v>
      </c>
      <c r="CL1" s="9" t="s">
        <v>227</v>
      </c>
      <c r="CM1" s="9" t="s">
        <v>228</v>
      </c>
      <c r="CN1" s="9" t="s">
        <v>234</v>
      </c>
      <c r="CO1" s="9" t="s">
        <v>235</v>
      </c>
      <c r="CP1" s="9" t="s">
        <v>236</v>
      </c>
      <c r="CQ1" s="9" t="s">
        <v>237</v>
      </c>
      <c r="CR1" s="9" t="s">
        <v>238</v>
      </c>
      <c r="CS1" s="9" t="s">
        <v>239</v>
      </c>
      <c r="CT1" s="9" t="s">
        <v>240</v>
      </c>
      <c r="CU1" s="9" t="s">
        <v>241</v>
      </c>
      <c r="CV1" s="9" t="s">
        <v>242</v>
      </c>
      <c r="CW1" s="9" t="s">
        <v>243</v>
      </c>
      <c r="CX1" s="9" t="s">
        <v>244</v>
      </c>
      <c r="CY1" s="9" t="s">
        <v>245</v>
      </c>
      <c r="CZ1" s="9" t="s">
        <v>246</v>
      </c>
      <c r="DA1" s="9" t="s">
        <v>247</v>
      </c>
      <c r="DB1" s="9" t="s">
        <v>248</v>
      </c>
      <c r="DC1" s="9" t="s">
        <v>249</v>
      </c>
      <c r="DD1" s="9" t="s">
        <v>250</v>
      </c>
      <c r="DE1" s="9" t="s">
        <v>256</v>
      </c>
      <c r="DF1" s="9" t="s">
        <v>257</v>
      </c>
      <c r="DG1" s="9" t="s">
        <v>258</v>
      </c>
      <c r="DH1" s="9" t="s">
        <v>259</v>
      </c>
      <c r="DI1" s="9" t="s">
        <v>260</v>
      </c>
      <c r="DJ1" s="9" t="s">
        <v>261</v>
      </c>
      <c r="DK1" s="9" t="s">
        <v>262</v>
      </c>
      <c r="DL1" s="9" t="s">
        <v>263</v>
      </c>
      <c r="DM1" s="9" t="s">
        <v>264</v>
      </c>
      <c r="DN1" s="9" t="s">
        <v>265</v>
      </c>
      <c r="DO1" s="9" t="s">
        <v>266</v>
      </c>
      <c r="DP1" s="9" t="s">
        <v>267</v>
      </c>
      <c r="DQ1" s="9" t="s">
        <v>268</v>
      </c>
      <c r="DR1" s="9" t="s">
        <v>269</v>
      </c>
      <c r="DS1" s="9" t="s">
        <v>270</v>
      </c>
      <c r="DT1" s="9" t="s">
        <v>271</v>
      </c>
      <c r="DU1" s="9" t="s">
        <v>272</v>
      </c>
      <c r="DV1" s="9" t="s">
        <v>278</v>
      </c>
      <c r="DW1" s="9" t="s">
        <v>279</v>
      </c>
      <c r="DX1" s="9" t="s">
        <v>280</v>
      </c>
      <c r="DY1" s="9" t="s">
        <v>281</v>
      </c>
      <c r="DZ1" s="9" t="s">
        <v>282</v>
      </c>
      <c r="EA1" s="9" t="s">
        <v>283</v>
      </c>
      <c r="EB1" s="9" t="s">
        <v>284</v>
      </c>
      <c r="EC1" s="9" t="s">
        <v>285</v>
      </c>
      <c r="ED1" s="9" t="s">
        <v>286</v>
      </c>
      <c r="EE1" s="9" t="s">
        <v>287</v>
      </c>
      <c r="EF1" s="9" t="s">
        <v>288</v>
      </c>
      <c r="EG1" s="9" t="s">
        <v>289</v>
      </c>
      <c r="EH1" s="9" t="s">
        <v>290</v>
      </c>
      <c r="EI1" s="9" t="s">
        <v>291</v>
      </c>
      <c r="EJ1" s="9" t="s">
        <v>292</v>
      </c>
      <c r="EK1" s="9" t="s">
        <v>293</v>
      </c>
      <c r="EL1" s="9" t="s">
        <v>294</v>
      </c>
      <c r="EM1" s="9" t="s">
        <v>300</v>
      </c>
      <c r="EN1" s="9" t="s">
        <v>301</v>
      </c>
      <c r="EO1" s="9" t="s">
        <v>302</v>
      </c>
      <c r="EP1" s="9" t="s">
        <v>303</v>
      </c>
      <c r="EQ1" s="9" t="s">
        <v>304</v>
      </c>
      <c r="ER1" s="9" t="s">
        <v>305</v>
      </c>
      <c r="ES1" s="9" t="s">
        <v>306</v>
      </c>
      <c r="ET1" s="9" t="s">
        <v>307</v>
      </c>
      <c r="EU1" s="9" t="s">
        <v>308</v>
      </c>
      <c r="EV1" s="9" t="s">
        <v>309</v>
      </c>
      <c r="EW1" s="9" t="s">
        <v>310</v>
      </c>
      <c r="EX1" s="9" t="s">
        <v>311</v>
      </c>
      <c r="EY1" s="9" t="s">
        <v>312</v>
      </c>
      <c r="EZ1" s="9" t="s">
        <v>313</v>
      </c>
      <c r="FA1" s="9" t="s">
        <v>314</v>
      </c>
      <c r="FB1" s="9" t="s">
        <v>315</v>
      </c>
      <c r="FC1" s="9" t="s">
        <v>316</v>
      </c>
      <c r="FD1" s="9" t="s">
        <v>322</v>
      </c>
      <c r="FE1" s="9" t="s">
        <v>323</v>
      </c>
      <c r="FF1" s="9" t="s">
        <v>324</v>
      </c>
      <c r="FG1" s="9" t="s">
        <v>325</v>
      </c>
      <c r="FH1" s="9" t="s">
        <v>326</v>
      </c>
      <c r="FI1" s="9" t="s">
        <v>327</v>
      </c>
      <c r="FJ1" s="9" t="s">
        <v>328</v>
      </c>
      <c r="FK1" s="9" t="s">
        <v>329</v>
      </c>
      <c r="FL1" s="9" t="s">
        <v>330</v>
      </c>
      <c r="FM1" s="9" t="s">
        <v>331</v>
      </c>
      <c r="FN1" s="9" t="s">
        <v>332</v>
      </c>
      <c r="FO1" s="9" t="s">
        <v>333</v>
      </c>
      <c r="FP1" s="9" t="s">
        <v>334</v>
      </c>
      <c r="FQ1" s="9" t="s">
        <v>335</v>
      </c>
      <c r="FR1" s="9" t="s">
        <v>336</v>
      </c>
      <c r="FS1" s="9" t="s">
        <v>337</v>
      </c>
      <c r="FT1" s="9" t="s">
        <v>338</v>
      </c>
      <c r="FU1" s="9" t="s">
        <v>344</v>
      </c>
      <c r="FV1" s="9" t="s">
        <v>345</v>
      </c>
      <c r="FW1" s="9" t="s">
        <v>346</v>
      </c>
      <c r="FX1" s="9" t="s">
        <v>347</v>
      </c>
      <c r="FY1" s="9" t="s">
        <v>348</v>
      </c>
      <c r="FZ1" s="9" t="s">
        <v>349</v>
      </c>
      <c r="GA1" s="9" t="s">
        <v>350</v>
      </c>
      <c r="GB1" s="9" t="s">
        <v>351</v>
      </c>
      <c r="GC1" s="9" t="s">
        <v>352</v>
      </c>
      <c r="GD1" s="9" t="s">
        <v>353</v>
      </c>
      <c r="GE1" s="9" t="s">
        <v>354</v>
      </c>
      <c r="GF1" s="9" t="s">
        <v>355</v>
      </c>
      <c r="GG1" s="9" t="s">
        <v>356</v>
      </c>
      <c r="GH1" s="9" t="s">
        <v>357</v>
      </c>
      <c r="GI1" s="9" t="s">
        <v>358</v>
      </c>
      <c r="GJ1" s="9" t="s">
        <v>359</v>
      </c>
      <c r="GK1" s="9" t="s">
        <v>360</v>
      </c>
      <c r="GL1" s="9" t="s">
        <v>366</v>
      </c>
      <c r="GM1" s="9" t="s">
        <v>367</v>
      </c>
      <c r="GN1" s="9" t="s">
        <v>368</v>
      </c>
      <c r="GO1" s="9" t="s">
        <v>369</v>
      </c>
      <c r="GP1" s="9" t="s">
        <v>370</v>
      </c>
      <c r="GQ1" s="9" t="s">
        <v>371</v>
      </c>
      <c r="GR1" s="9" t="s">
        <v>372</v>
      </c>
      <c r="GS1" s="9" t="s">
        <v>373</v>
      </c>
      <c r="GT1" s="9" t="s">
        <v>374</v>
      </c>
      <c r="GU1" s="9" t="s">
        <v>375</v>
      </c>
      <c r="GV1" s="9" t="s">
        <v>376</v>
      </c>
      <c r="GW1" s="9" t="s">
        <v>377</v>
      </c>
      <c r="GX1" s="9" t="s">
        <v>378</v>
      </c>
      <c r="GY1" s="9" t="s">
        <v>379</v>
      </c>
      <c r="GZ1" s="9" t="s">
        <v>380</v>
      </c>
      <c r="HA1" s="9" t="s">
        <v>381</v>
      </c>
      <c r="HB1" s="9" t="s">
        <v>382</v>
      </c>
      <c r="HC1" s="9" t="s">
        <v>388</v>
      </c>
      <c r="HD1" s="9" t="s">
        <v>389</v>
      </c>
      <c r="HE1" s="9" t="s">
        <v>390</v>
      </c>
      <c r="HF1" s="9" t="s">
        <v>391</v>
      </c>
      <c r="HG1" s="9" t="s">
        <v>392</v>
      </c>
      <c r="HH1" s="9" t="s">
        <v>393</v>
      </c>
      <c r="HI1" s="9" t="s">
        <v>394</v>
      </c>
      <c r="HJ1" s="9" t="s">
        <v>395</v>
      </c>
      <c r="HK1" s="9" t="s">
        <v>396</v>
      </c>
      <c r="HL1" s="9" t="s">
        <v>397</v>
      </c>
      <c r="HM1" s="9" t="s">
        <v>398</v>
      </c>
      <c r="HN1" s="9" t="s">
        <v>399</v>
      </c>
      <c r="HO1" s="9" t="s">
        <v>400</v>
      </c>
      <c r="HP1" s="9" t="s">
        <v>401</v>
      </c>
      <c r="HQ1" s="9" t="s">
        <v>402</v>
      </c>
      <c r="HR1" s="9" t="s">
        <v>403</v>
      </c>
      <c r="HS1" s="9" t="s">
        <v>404</v>
      </c>
      <c r="HT1" s="9" t="s">
        <v>410</v>
      </c>
      <c r="HU1" s="9" t="s">
        <v>411</v>
      </c>
      <c r="HV1" s="9" t="s">
        <v>412</v>
      </c>
      <c r="HW1" s="9" t="s">
        <v>413</v>
      </c>
      <c r="HX1" s="9" t="s">
        <v>414</v>
      </c>
      <c r="HY1" s="9" t="s">
        <v>415</v>
      </c>
      <c r="HZ1" s="9" t="s">
        <v>416</v>
      </c>
      <c r="IA1" s="9" t="s">
        <v>417</v>
      </c>
      <c r="IB1" s="9" t="s">
        <v>418</v>
      </c>
      <c r="IC1" s="9" t="s">
        <v>419</v>
      </c>
      <c r="ID1" s="9" t="s">
        <v>420</v>
      </c>
      <c r="IE1" s="9" t="s">
        <v>421</v>
      </c>
      <c r="IF1" s="9" t="s">
        <v>422</v>
      </c>
      <c r="IG1" s="9" t="s">
        <v>423</v>
      </c>
      <c r="IH1" s="9" t="s">
        <v>424</v>
      </c>
      <c r="II1" s="9" t="s">
        <v>425</v>
      </c>
      <c r="IJ1" s="9" t="s">
        <v>426</v>
      </c>
      <c r="IK1" s="9" t="s">
        <v>432</v>
      </c>
      <c r="IL1" s="9" t="s">
        <v>433</v>
      </c>
      <c r="IM1" s="9" t="s">
        <v>434</v>
      </c>
      <c r="IN1" s="9" t="s">
        <v>435</v>
      </c>
      <c r="IO1" s="9" t="s">
        <v>436</v>
      </c>
      <c r="IP1" s="9" t="s">
        <v>437</v>
      </c>
      <c r="IQ1" s="9" t="s">
        <v>438</v>
      </c>
      <c r="IR1" s="9" t="s">
        <v>439</v>
      </c>
      <c r="IS1" s="9" t="s">
        <v>440</v>
      </c>
      <c r="IT1" s="9" t="s">
        <v>441</v>
      </c>
      <c r="IU1" s="9" t="s">
        <v>442</v>
      </c>
      <c r="IV1" s="9" t="s">
        <v>443</v>
      </c>
      <c r="IW1" s="9" t="s">
        <v>444</v>
      </c>
      <c r="IX1" s="9" t="s">
        <v>445</v>
      </c>
      <c r="IY1" s="9" t="s">
        <v>446</v>
      </c>
      <c r="IZ1" s="9" t="s">
        <v>447</v>
      </c>
      <c r="JA1" s="9" t="s">
        <v>448</v>
      </c>
      <c r="JB1" s="9" t="s">
        <v>454</v>
      </c>
      <c r="JC1" s="9" t="s">
        <v>455</v>
      </c>
      <c r="JD1" s="9" t="s">
        <v>456</v>
      </c>
      <c r="JE1" s="9" t="s">
        <v>457</v>
      </c>
      <c r="JF1" s="9" t="s">
        <v>458</v>
      </c>
      <c r="JG1" s="9" t="s">
        <v>459</v>
      </c>
      <c r="JH1" s="9" t="s">
        <v>460</v>
      </c>
      <c r="JI1" s="9" t="s">
        <v>461</v>
      </c>
      <c r="JJ1" s="9" t="s">
        <v>462</v>
      </c>
      <c r="JK1" s="9" t="s">
        <v>463</v>
      </c>
      <c r="JL1" s="9" t="s">
        <v>464</v>
      </c>
      <c r="JM1" s="9" t="s">
        <v>465</v>
      </c>
      <c r="JN1" s="9" t="s">
        <v>466</v>
      </c>
      <c r="JO1" s="9" t="s">
        <v>467</v>
      </c>
      <c r="JP1" s="9" t="s">
        <v>468</v>
      </c>
      <c r="JQ1" s="9" t="s">
        <v>469</v>
      </c>
      <c r="JR1" s="9" t="s">
        <v>470</v>
      </c>
      <c r="JS1" s="9" t="s">
        <v>476</v>
      </c>
      <c r="JT1" s="9" t="s">
        <v>477</v>
      </c>
      <c r="JU1" s="9" t="s">
        <v>478</v>
      </c>
      <c r="JV1" s="9" t="s">
        <v>479</v>
      </c>
      <c r="JW1" s="9" t="s">
        <v>480</v>
      </c>
      <c r="JX1" s="9" t="s">
        <v>481</v>
      </c>
      <c r="JY1" s="9" t="s">
        <v>482</v>
      </c>
      <c r="JZ1" s="9" t="s">
        <v>483</v>
      </c>
      <c r="KA1" s="9" t="s">
        <v>484</v>
      </c>
      <c r="KB1" s="9" t="s">
        <v>485</v>
      </c>
      <c r="KC1" s="9" t="s">
        <v>486</v>
      </c>
      <c r="KD1" s="9" t="s">
        <v>487</v>
      </c>
      <c r="KE1" s="9" t="s">
        <v>488</v>
      </c>
      <c r="KF1" s="9" t="s">
        <v>489</v>
      </c>
      <c r="KG1" s="9" t="s">
        <v>490</v>
      </c>
      <c r="KH1" s="9" t="s">
        <v>491</v>
      </c>
      <c r="KI1" s="9" t="s">
        <v>492</v>
      </c>
      <c r="KJ1" s="9" t="s">
        <v>493</v>
      </c>
      <c r="KK1" s="9" t="s">
        <v>494</v>
      </c>
      <c r="KL1" s="9" t="s">
        <v>495</v>
      </c>
      <c r="KM1" s="9" t="s">
        <v>496</v>
      </c>
      <c r="KN1" s="9" t="s">
        <v>497</v>
      </c>
      <c r="KO1" s="9" t="s">
        <v>498</v>
      </c>
      <c r="KP1" s="9" t="s">
        <v>499</v>
      </c>
      <c r="KQ1" s="9" t="s">
        <v>500</v>
      </c>
      <c r="KR1" s="9" t="s">
        <v>501</v>
      </c>
      <c r="KS1" s="9" t="s">
        <v>502</v>
      </c>
      <c r="KT1" s="9" t="s">
        <v>503</v>
      </c>
      <c r="KU1" s="9" t="s">
        <v>504</v>
      </c>
      <c r="KV1" s="9" t="s">
        <v>505</v>
      </c>
      <c r="KW1" s="9" t="s">
        <v>506</v>
      </c>
      <c r="KX1" s="9" t="s">
        <v>507</v>
      </c>
      <c r="KY1" s="9" t="s">
        <v>508</v>
      </c>
      <c r="KZ1" s="9" t="s">
        <v>509</v>
      </c>
      <c r="LA1" s="9" t="s">
        <v>510</v>
      </c>
      <c r="LB1" s="9" t="s">
        <v>511</v>
      </c>
      <c r="LC1" s="9" t="s">
        <v>512</v>
      </c>
      <c r="LD1" s="9" t="s">
        <v>513</v>
      </c>
      <c r="LE1" s="9" t="s">
        <v>514</v>
      </c>
      <c r="LF1" s="9" t="s">
        <v>515</v>
      </c>
      <c r="LG1" s="9" t="s">
        <v>516</v>
      </c>
      <c r="LH1" s="9" t="s">
        <v>517</v>
      </c>
      <c r="LI1" s="9" t="s">
        <v>518</v>
      </c>
      <c r="LJ1" s="9" t="s">
        <v>519</v>
      </c>
      <c r="LK1" s="9" t="s">
        <v>520</v>
      </c>
      <c r="LL1" s="9" t="s">
        <v>521</v>
      </c>
      <c r="LM1" s="9" t="s">
        <v>522</v>
      </c>
      <c r="LN1" s="9" t="s">
        <v>523</v>
      </c>
      <c r="LO1" s="9" t="s">
        <v>524</v>
      </c>
      <c r="LP1" s="9" t="s">
        <v>525</v>
      </c>
      <c r="LQ1" s="9" t="s">
        <v>526</v>
      </c>
      <c r="LR1" s="9" t="s">
        <v>527</v>
      </c>
      <c r="LS1" s="9" t="s">
        <v>528</v>
      </c>
      <c r="LT1" s="9" t="s">
        <v>529</v>
      </c>
      <c r="LU1" s="9" t="s">
        <v>530</v>
      </c>
      <c r="LV1" s="9" t="s">
        <v>531</v>
      </c>
      <c r="LW1" s="9" t="s">
        <v>532</v>
      </c>
      <c r="LX1" s="9" t="s">
        <v>533</v>
      </c>
      <c r="LY1" s="9" t="s">
        <v>534</v>
      </c>
      <c r="LZ1" s="9" t="s">
        <v>535</v>
      </c>
      <c r="MA1" s="9" t="s">
        <v>536</v>
      </c>
      <c r="MB1" s="9" t="s">
        <v>537</v>
      </c>
      <c r="MC1" s="9" t="s">
        <v>538</v>
      </c>
      <c r="MD1" s="9" t="s">
        <v>539</v>
      </c>
      <c r="ME1" s="9" t="s">
        <v>540</v>
      </c>
      <c r="MF1" s="9" t="s">
        <v>541</v>
      </c>
      <c r="MG1" s="9" t="s">
        <v>542</v>
      </c>
      <c r="MH1" s="9" t="s">
        <v>543</v>
      </c>
      <c r="MI1" s="9" t="s">
        <v>544</v>
      </c>
      <c r="MJ1" s="9" t="s">
        <v>545</v>
      </c>
      <c r="MK1" s="9" t="s">
        <v>546</v>
      </c>
      <c r="ML1" s="9" t="s">
        <v>547</v>
      </c>
      <c r="MM1" s="9" t="s">
        <v>548</v>
      </c>
      <c r="MN1" s="9" t="s">
        <v>549</v>
      </c>
      <c r="MO1" s="9" t="s">
        <v>550</v>
      </c>
      <c r="MP1" s="9" t="s">
        <v>551</v>
      </c>
      <c r="MQ1" s="9" t="s">
        <v>552</v>
      </c>
      <c r="MR1" s="9" t="s">
        <v>553</v>
      </c>
      <c r="MS1" s="9" t="s">
        <v>554</v>
      </c>
      <c r="MT1" s="9" t="s">
        <v>555</v>
      </c>
      <c r="MU1" s="9" t="s">
        <v>556</v>
      </c>
      <c r="MV1" s="9" t="s">
        <v>557</v>
      </c>
      <c r="MW1" s="9" t="s">
        <v>558</v>
      </c>
      <c r="MX1" s="9" t="s">
        <v>559</v>
      </c>
      <c r="MY1" s="9" t="s">
        <v>560</v>
      </c>
      <c r="MZ1" s="9" t="s">
        <v>561</v>
      </c>
      <c r="NA1" s="9" t="s">
        <v>562</v>
      </c>
      <c r="NB1" s="9" t="s">
        <v>563</v>
      </c>
      <c r="NC1" s="9" t="s">
        <v>564</v>
      </c>
      <c r="ND1" s="9" t="s">
        <v>565</v>
      </c>
      <c r="NE1" s="9" t="s">
        <v>566</v>
      </c>
      <c r="NF1" s="9" t="s">
        <v>567</v>
      </c>
      <c r="NG1" s="9" t="s">
        <v>568</v>
      </c>
      <c r="NH1" s="9" t="s">
        <v>569</v>
      </c>
      <c r="NI1" s="9" t="s">
        <v>570</v>
      </c>
      <c r="NJ1" s="9" t="s">
        <v>571</v>
      </c>
      <c r="NK1" s="9" t="s">
        <v>572</v>
      </c>
      <c r="NL1" s="9" t="s">
        <v>573</v>
      </c>
      <c r="NM1" s="9" t="s">
        <v>574</v>
      </c>
      <c r="NN1" s="9" t="s">
        <v>575</v>
      </c>
      <c r="NO1" s="9" t="s">
        <v>576</v>
      </c>
      <c r="NP1" s="9" t="s">
        <v>577</v>
      </c>
      <c r="NQ1" s="9" t="s">
        <v>578</v>
      </c>
      <c r="NR1" s="9" t="s">
        <v>579</v>
      </c>
      <c r="NS1" s="9" t="s">
        <v>580</v>
      </c>
      <c r="NT1" s="9" t="s">
        <v>581</v>
      </c>
      <c r="NU1" s="9" t="s">
        <v>582</v>
      </c>
      <c r="NV1" s="9" t="s">
        <v>583</v>
      </c>
      <c r="NW1" s="9" t="s">
        <v>584</v>
      </c>
      <c r="NX1" s="9" t="s">
        <v>585</v>
      </c>
      <c r="NY1" s="9" t="s">
        <v>586</v>
      </c>
      <c r="NZ1" s="9" t="s">
        <v>587</v>
      </c>
      <c r="OA1" s="9" t="s">
        <v>588</v>
      </c>
      <c r="OB1" s="9" t="s">
        <v>589</v>
      </c>
      <c r="OC1" s="9" t="s">
        <v>590</v>
      </c>
      <c r="OD1" s="9" t="s">
        <v>591</v>
      </c>
      <c r="OE1" s="9" t="s">
        <v>592</v>
      </c>
      <c r="OF1" s="9" t="s">
        <v>593</v>
      </c>
      <c r="OG1" s="9" t="s">
        <v>594</v>
      </c>
      <c r="OH1" s="9" t="s">
        <v>595</v>
      </c>
      <c r="OI1" s="9" t="s">
        <v>596</v>
      </c>
      <c r="OJ1" s="9" t="s">
        <v>597</v>
      </c>
      <c r="OK1" s="9" t="s">
        <v>598</v>
      </c>
      <c r="OL1" s="9" t="s">
        <v>599</v>
      </c>
      <c r="OM1" s="9" t="s">
        <v>600</v>
      </c>
      <c r="ON1" s="9" t="s">
        <v>601</v>
      </c>
      <c r="OO1" s="9" t="s">
        <v>602</v>
      </c>
      <c r="OP1" s="9" t="s">
        <v>603</v>
      </c>
      <c r="OQ1" s="9" t="s">
        <v>604</v>
      </c>
      <c r="OR1" s="9" t="s">
        <v>605</v>
      </c>
      <c r="OS1" s="9" t="s">
        <v>606</v>
      </c>
      <c r="OT1" s="9" t="s">
        <v>607</v>
      </c>
      <c r="OU1" s="9" t="s">
        <v>608</v>
      </c>
      <c r="OV1" s="9" t="s">
        <v>609</v>
      </c>
      <c r="OW1" s="9" t="s">
        <v>610</v>
      </c>
      <c r="OX1" s="9" t="s">
        <v>611</v>
      </c>
      <c r="OY1" s="9" t="s">
        <v>612</v>
      </c>
      <c r="OZ1" s="9" t="s">
        <v>613</v>
      </c>
      <c r="PA1" s="9" t="s">
        <v>614</v>
      </c>
      <c r="PB1" s="9" t="s">
        <v>615</v>
      </c>
      <c r="PC1" s="9" t="s">
        <v>616</v>
      </c>
      <c r="PD1" s="9" t="s">
        <v>617</v>
      </c>
      <c r="PE1" s="9" t="s">
        <v>618</v>
      </c>
      <c r="PF1" s="9" t="s">
        <v>619</v>
      </c>
      <c r="PG1" s="9" t="s">
        <v>620</v>
      </c>
      <c r="PH1" s="9" t="s">
        <v>621</v>
      </c>
      <c r="PI1" s="9" t="s">
        <v>622</v>
      </c>
      <c r="PJ1" s="9" t="s">
        <v>623</v>
      </c>
      <c r="PK1" s="9" t="s">
        <v>624</v>
      </c>
      <c r="PL1" s="9" t="s">
        <v>625</v>
      </c>
      <c r="PM1" s="9" t="s">
        <v>626</v>
      </c>
      <c r="PN1" s="9" t="s">
        <v>627</v>
      </c>
      <c r="PO1" s="9" t="s">
        <v>628</v>
      </c>
      <c r="PP1" s="9" t="s">
        <v>629</v>
      </c>
      <c r="PQ1" s="9" t="s">
        <v>630</v>
      </c>
      <c r="PR1" s="9" t="s">
        <v>631</v>
      </c>
      <c r="PS1" s="9" t="s">
        <v>632</v>
      </c>
      <c r="PT1" s="9" t="s">
        <v>633</v>
      </c>
      <c r="PU1" s="9" t="s">
        <v>634</v>
      </c>
      <c r="PV1" s="9" t="s">
        <v>635</v>
      </c>
      <c r="PW1" s="9" t="s">
        <v>636</v>
      </c>
      <c r="PX1" s="9" t="s">
        <v>637</v>
      </c>
      <c r="PY1" s="9" t="s">
        <v>638</v>
      </c>
      <c r="PZ1" s="9" t="s">
        <v>639</v>
      </c>
      <c r="QA1" s="9" t="s">
        <v>640</v>
      </c>
      <c r="QB1" s="9" t="s">
        <v>641</v>
      </c>
      <c r="QC1" s="9" t="s">
        <v>642</v>
      </c>
      <c r="QD1" s="9" t="s">
        <v>643</v>
      </c>
      <c r="QE1" s="9" t="s">
        <v>644</v>
      </c>
      <c r="QF1" s="9" t="s">
        <v>645</v>
      </c>
      <c r="QG1" s="9" t="s">
        <v>646</v>
      </c>
      <c r="QH1" s="9" t="s">
        <v>647</v>
      </c>
      <c r="QI1" s="9" t="s">
        <v>648</v>
      </c>
      <c r="QJ1" s="9" t="s">
        <v>649</v>
      </c>
      <c r="QK1" s="9" t="s">
        <v>650</v>
      </c>
      <c r="QL1" s="9" t="s">
        <v>651</v>
      </c>
      <c r="QM1" s="9" t="s">
        <v>652</v>
      </c>
      <c r="QN1" s="9" t="s">
        <v>653</v>
      </c>
      <c r="QO1" s="9" t="s">
        <v>654</v>
      </c>
      <c r="QP1" s="9" t="s">
        <v>655</v>
      </c>
      <c r="QQ1" s="9" t="s">
        <v>656</v>
      </c>
      <c r="QR1" s="9" t="s">
        <v>657</v>
      </c>
      <c r="QS1" s="9" t="s">
        <v>658</v>
      </c>
      <c r="QT1" s="9" t="s">
        <v>659</v>
      </c>
      <c r="QU1" s="9" t="s">
        <v>660</v>
      </c>
      <c r="QV1" s="9" t="s">
        <v>661</v>
      </c>
      <c r="QW1" s="9" t="s">
        <v>662</v>
      </c>
      <c r="QX1" s="9" t="s">
        <v>663</v>
      </c>
      <c r="QY1" s="9" t="s">
        <v>664</v>
      </c>
      <c r="QZ1" s="9" t="s">
        <v>665</v>
      </c>
      <c r="RA1" s="9" t="s">
        <v>666</v>
      </c>
      <c r="RB1" s="9" t="s">
        <v>667</v>
      </c>
      <c r="RC1" s="9" t="s">
        <v>668</v>
      </c>
      <c r="RD1" s="9" t="s">
        <v>669</v>
      </c>
      <c r="RE1" s="9" t="s">
        <v>670</v>
      </c>
      <c r="RF1" s="9" t="s">
        <v>671</v>
      </c>
      <c r="RG1" s="9" t="s">
        <v>672</v>
      </c>
      <c r="RH1" s="9" t="s">
        <v>673</v>
      </c>
      <c r="RI1" s="9" t="s">
        <v>674</v>
      </c>
      <c r="RJ1" s="9" t="s">
        <v>675</v>
      </c>
      <c r="RK1" s="9" t="s">
        <v>676</v>
      </c>
      <c r="RL1" s="9" t="s">
        <v>677</v>
      </c>
      <c r="RM1" s="9" t="s">
        <v>678</v>
      </c>
      <c r="RN1" s="9" t="s">
        <v>679</v>
      </c>
      <c r="RO1" s="9" t="s">
        <v>680</v>
      </c>
      <c r="RP1" s="9" t="s">
        <v>681</v>
      </c>
      <c r="RQ1" s="9" t="s">
        <v>682</v>
      </c>
      <c r="RR1" s="9" t="s">
        <v>683</v>
      </c>
      <c r="RS1" s="9" t="s">
        <v>684</v>
      </c>
      <c r="RT1" s="9" t="s">
        <v>685</v>
      </c>
      <c r="RU1" s="9" t="s">
        <v>686</v>
      </c>
      <c r="RV1" s="9" t="s">
        <v>687</v>
      </c>
      <c r="RW1" s="9" t="s">
        <v>688</v>
      </c>
      <c r="RX1" s="9" t="s">
        <v>689</v>
      </c>
      <c r="RY1" s="9" t="s">
        <v>690</v>
      </c>
      <c r="RZ1" s="9" t="s">
        <v>691</v>
      </c>
      <c r="SA1" s="9" t="s">
        <v>692</v>
      </c>
      <c r="SB1" s="9" t="s">
        <v>693</v>
      </c>
      <c r="SC1" s="9" t="s">
        <v>694</v>
      </c>
      <c r="SD1" s="9" t="s">
        <v>695</v>
      </c>
      <c r="SE1" s="9" t="s">
        <v>696</v>
      </c>
      <c r="SF1" s="9" t="s">
        <v>697</v>
      </c>
      <c r="SG1" s="9" t="s">
        <v>698</v>
      </c>
      <c r="SH1" s="9" t="s">
        <v>699</v>
      </c>
      <c r="SI1" s="9" t="s">
        <v>700</v>
      </c>
      <c r="SJ1" s="9" t="s">
        <v>701</v>
      </c>
      <c r="SK1" s="9" t="s">
        <v>702</v>
      </c>
      <c r="SL1" s="9" t="s">
        <v>703</v>
      </c>
      <c r="SM1" s="9" t="s">
        <v>704</v>
      </c>
      <c r="SN1" s="9" t="s">
        <v>705</v>
      </c>
      <c r="SO1" s="9" t="s">
        <v>706</v>
      </c>
      <c r="SP1" s="9" t="s">
        <v>707</v>
      </c>
      <c r="SQ1" s="9" t="s">
        <v>708</v>
      </c>
      <c r="SR1" s="9" t="s">
        <v>709</v>
      </c>
      <c r="SS1" s="9" t="s">
        <v>710</v>
      </c>
      <c r="ST1" s="9" t="s">
        <v>711</v>
      </c>
      <c r="SU1" s="9" t="s">
        <v>712</v>
      </c>
      <c r="SV1" s="9" t="s">
        <v>713</v>
      </c>
      <c r="SW1" s="9" t="s">
        <v>714</v>
      </c>
      <c r="SX1" s="9" t="s">
        <v>715</v>
      </c>
      <c r="SY1" s="9" t="s">
        <v>716</v>
      </c>
      <c r="SZ1" s="9" t="s">
        <v>717</v>
      </c>
      <c r="TA1" s="9" t="s">
        <v>718</v>
      </c>
      <c r="TB1" s="9" t="s">
        <v>719</v>
      </c>
      <c r="TC1" s="9" t="s">
        <v>720</v>
      </c>
      <c r="TD1" s="9" t="s">
        <v>721</v>
      </c>
      <c r="TE1" s="9" t="s">
        <v>722</v>
      </c>
      <c r="TF1" s="9" t="s">
        <v>723</v>
      </c>
      <c r="TG1" s="9" t="s">
        <v>724</v>
      </c>
      <c r="TH1" s="9" t="s">
        <v>725</v>
      </c>
      <c r="TI1" s="9" t="s">
        <v>726</v>
      </c>
      <c r="TJ1" s="9" t="s">
        <v>727</v>
      </c>
      <c r="TK1" s="9" t="s">
        <v>728</v>
      </c>
      <c r="TL1" s="9" t="s">
        <v>729</v>
      </c>
      <c r="TM1" s="9" t="s">
        <v>730</v>
      </c>
      <c r="TN1" s="9" t="s">
        <v>731</v>
      </c>
      <c r="TO1" s="9" t="s">
        <v>732</v>
      </c>
      <c r="TP1" s="9" t="s">
        <v>733</v>
      </c>
      <c r="TQ1" s="9" t="s">
        <v>734</v>
      </c>
      <c r="TR1" s="9" t="s">
        <v>735</v>
      </c>
      <c r="TS1" s="9" t="s">
        <v>736</v>
      </c>
      <c r="TT1" s="9" t="s">
        <v>737</v>
      </c>
      <c r="TU1" s="9" t="s">
        <v>738</v>
      </c>
      <c r="TV1" s="9" t="s">
        <v>739</v>
      </c>
      <c r="TW1" s="9" t="s">
        <v>740</v>
      </c>
      <c r="TX1" s="9" t="s">
        <v>741</v>
      </c>
      <c r="TY1" s="9" t="s">
        <v>742</v>
      </c>
      <c r="TZ1" s="9" t="s">
        <v>743</v>
      </c>
      <c r="UA1" s="9" t="s">
        <v>744</v>
      </c>
      <c r="UB1" s="9" t="s">
        <v>745</v>
      </c>
      <c r="UC1" s="9" t="s">
        <v>746</v>
      </c>
      <c r="UD1" s="9" t="s">
        <v>747</v>
      </c>
      <c r="UE1" s="9" t="s">
        <v>748</v>
      </c>
      <c r="UF1" s="9" t="s">
        <v>749</v>
      </c>
      <c r="UG1" s="9" t="s">
        <v>750</v>
      </c>
      <c r="UH1" s="9" t="s">
        <v>751</v>
      </c>
      <c r="UI1" s="9" t="s">
        <v>752</v>
      </c>
      <c r="UJ1" s="9" t="s">
        <v>753</v>
      </c>
      <c r="UK1" s="9" t="s">
        <v>754</v>
      </c>
      <c r="UL1" s="9" t="s">
        <v>755</v>
      </c>
      <c r="UM1" s="9" t="s">
        <v>756</v>
      </c>
      <c r="UN1" s="9" t="s">
        <v>757</v>
      </c>
      <c r="UO1" s="9" t="s">
        <v>758</v>
      </c>
      <c r="UP1" s="9" t="s">
        <v>759</v>
      </c>
      <c r="UQ1" s="9" t="s">
        <v>760</v>
      </c>
      <c r="UR1" s="9" t="s">
        <v>761</v>
      </c>
      <c r="US1" s="9" t="s">
        <v>762</v>
      </c>
      <c r="UT1" s="9" t="s">
        <v>763</v>
      </c>
      <c r="UU1" s="9" t="s">
        <v>764</v>
      </c>
      <c r="UV1" s="9" t="s">
        <v>765</v>
      </c>
      <c r="UW1" s="9" t="s">
        <v>766</v>
      </c>
      <c r="UX1" s="9" t="s">
        <v>767</v>
      </c>
      <c r="UY1" s="9" t="s">
        <v>768</v>
      </c>
      <c r="UZ1" s="9" t="s">
        <v>769</v>
      </c>
      <c r="VA1" s="9" t="s">
        <v>770</v>
      </c>
      <c r="VB1" s="9" t="s">
        <v>771</v>
      </c>
      <c r="VC1" s="9" t="s">
        <v>772</v>
      </c>
    </row>
    <row r="2" spans="1:575" x14ac:dyDescent="0.25">
      <c r="A2" s="4" t="s">
        <v>17</v>
      </c>
      <c r="B2" s="10">
        <v>2</v>
      </c>
      <c r="C2" s="10">
        <v>2320</v>
      </c>
      <c r="D2" s="10">
        <v>328</v>
      </c>
      <c r="E2" s="10">
        <v>203</v>
      </c>
      <c r="F2" s="10">
        <v>1789</v>
      </c>
      <c r="G2" s="10">
        <v>892</v>
      </c>
      <c r="H2" s="10">
        <v>1417</v>
      </c>
      <c r="I2" s="10">
        <v>8</v>
      </c>
      <c r="J2" s="10">
        <v>3</v>
      </c>
      <c r="K2" s="10">
        <v>0</v>
      </c>
      <c r="L2" s="10">
        <v>2206</v>
      </c>
      <c r="M2" s="10">
        <v>114</v>
      </c>
      <c r="N2" s="10">
        <v>818</v>
      </c>
      <c r="O2" s="10">
        <v>121</v>
      </c>
      <c r="P2" s="10">
        <v>42</v>
      </c>
      <c r="Q2" s="10">
        <v>851</v>
      </c>
      <c r="R2" s="10">
        <v>186</v>
      </c>
      <c r="S2" s="10">
        <v>302</v>
      </c>
      <c r="T2" s="10">
        <v>1598</v>
      </c>
      <c r="U2" s="10">
        <v>169</v>
      </c>
      <c r="V2" s="10">
        <v>106</v>
      </c>
      <c r="W2" s="10">
        <v>1323</v>
      </c>
      <c r="X2" s="10">
        <v>574</v>
      </c>
      <c r="Y2" s="10">
        <v>1017</v>
      </c>
      <c r="Z2" s="10">
        <v>4</v>
      </c>
      <c r="AA2" s="10">
        <v>3</v>
      </c>
      <c r="AB2" s="10">
        <v>0</v>
      </c>
      <c r="AC2" s="10">
        <v>1519</v>
      </c>
      <c r="AD2" s="10">
        <v>79</v>
      </c>
      <c r="AE2" s="10">
        <v>500</v>
      </c>
      <c r="AF2" s="10">
        <v>106</v>
      </c>
      <c r="AG2" s="10">
        <v>40</v>
      </c>
      <c r="AH2" s="10">
        <v>626</v>
      </c>
      <c r="AI2" s="10">
        <v>89</v>
      </c>
      <c r="AJ2" s="10">
        <v>237</v>
      </c>
      <c r="AK2" s="10">
        <v>365</v>
      </c>
      <c r="AL2" s="10">
        <v>139</v>
      </c>
      <c r="AM2" s="10">
        <v>75</v>
      </c>
      <c r="AN2" s="10">
        <v>151</v>
      </c>
      <c r="AO2" s="10">
        <v>183</v>
      </c>
      <c r="AP2" s="10">
        <v>178</v>
      </c>
      <c r="AQ2" s="10">
        <v>4</v>
      </c>
      <c r="AR2" s="10">
        <v>0</v>
      </c>
      <c r="AS2" s="10">
        <v>0</v>
      </c>
      <c r="AT2" s="10">
        <v>353</v>
      </c>
      <c r="AU2" s="10">
        <v>12</v>
      </c>
      <c r="AV2" s="10">
        <v>122</v>
      </c>
      <c r="AW2" s="10">
        <v>12</v>
      </c>
      <c r="AX2" s="10">
        <v>2</v>
      </c>
      <c r="AY2" s="10">
        <v>98</v>
      </c>
      <c r="AZ2" s="10">
        <v>93</v>
      </c>
      <c r="BA2" s="10">
        <v>38</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1963</v>
      </c>
      <c r="BT2" s="10">
        <v>308</v>
      </c>
      <c r="BU2" s="10">
        <v>181</v>
      </c>
      <c r="BV2" s="10">
        <v>1474</v>
      </c>
      <c r="BW2" s="10">
        <v>757</v>
      </c>
      <c r="BX2" s="10">
        <v>1195</v>
      </c>
      <c r="BY2" s="10">
        <v>8</v>
      </c>
      <c r="BZ2" s="10">
        <v>3</v>
      </c>
      <c r="CA2" s="10">
        <v>0</v>
      </c>
      <c r="CB2" s="10">
        <v>1872</v>
      </c>
      <c r="CC2" s="10">
        <v>91</v>
      </c>
      <c r="CD2" s="10">
        <v>622</v>
      </c>
      <c r="CE2" s="10">
        <v>118</v>
      </c>
      <c r="CF2" s="10">
        <v>42</v>
      </c>
      <c r="CG2" s="10">
        <v>724</v>
      </c>
      <c r="CH2" s="10">
        <v>182</v>
      </c>
      <c r="CI2" s="10">
        <v>275</v>
      </c>
      <c r="CJ2" s="10">
        <v>357</v>
      </c>
      <c r="CK2" s="10">
        <v>20</v>
      </c>
      <c r="CL2" s="10">
        <v>22</v>
      </c>
      <c r="CM2" s="10">
        <v>315</v>
      </c>
      <c r="CN2" s="10">
        <v>135</v>
      </c>
      <c r="CO2" s="10">
        <v>222</v>
      </c>
      <c r="CP2" s="10">
        <v>0</v>
      </c>
      <c r="CQ2" s="10">
        <v>0</v>
      </c>
      <c r="CR2" s="10">
        <v>0</v>
      </c>
      <c r="CS2" s="10">
        <v>334</v>
      </c>
      <c r="CT2" s="10">
        <v>23</v>
      </c>
      <c r="CU2" s="10">
        <v>196</v>
      </c>
      <c r="CV2" s="10">
        <v>3</v>
      </c>
      <c r="CW2" s="10">
        <v>0</v>
      </c>
      <c r="CX2" s="10">
        <v>127</v>
      </c>
      <c r="CY2" s="10">
        <v>4</v>
      </c>
      <c r="CZ2" s="10">
        <v>27</v>
      </c>
      <c r="DA2" s="10">
        <v>1760</v>
      </c>
      <c r="DB2" s="10">
        <v>14</v>
      </c>
      <c r="DC2" s="10">
        <v>172</v>
      </c>
      <c r="DD2" s="10">
        <v>1574</v>
      </c>
      <c r="DE2" s="10">
        <v>549</v>
      </c>
      <c r="DF2" s="10">
        <v>1200</v>
      </c>
      <c r="DG2" s="10">
        <v>8</v>
      </c>
      <c r="DH2" s="10">
        <v>3</v>
      </c>
      <c r="DI2" s="10">
        <v>0</v>
      </c>
      <c r="DJ2" s="10">
        <v>1666</v>
      </c>
      <c r="DK2" s="10">
        <v>94</v>
      </c>
      <c r="DL2" s="10">
        <v>686</v>
      </c>
      <c r="DM2" s="10">
        <v>116</v>
      </c>
      <c r="DN2" s="10">
        <v>15</v>
      </c>
      <c r="DO2" s="10">
        <v>667</v>
      </c>
      <c r="DP2" s="10">
        <v>30</v>
      </c>
      <c r="DQ2" s="10">
        <v>246</v>
      </c>
      <c r="DR2" s="10">
        <v>1315</v>
      </c>
      <c r="DS2" s="10">
        <v>13</v>
      </c>
      <c r="DT2" s="10">
        <v>93</v>
      </c>
      <c r="DU2" s="10">
        <v>1209</v>
      </c>
      <c r="DV2" s="10">
        <v>400</v>
      </c>
      <c r="DW2" s="10">
        <v>908</v>
      </c>
      <c r="DX2" s="10">
        <v>4</v>
      </c>
      <c r="DY2" s="10">
        <v>3</v>
      </c>
      <c r="DZ2" s="10">
        <v>0</v>
      </c>
      <c r="EA2" s="10">
        <v>1241</v>
      </c>
      <c r="EB2" s="10">
        <v>74</v>
      </c>
      <c r="EC2" s="10">
        <v>460</v>
      </c>
      <c r="ED2" s="10">
        <v>101</v>
      </c>
      <c r="EE2" s="10">
        <v>15</v>
      </c>
      <c r="EF2" s="10">
        <v>513</v>
      </c>
      <c r="EG2" s="10">
        <v>22</v>
      </c>
      <c r="EH2" s="10">
        <v>204</v>
      </c>
      <c r="EI2" s="10">
        <v>126</v>
      </c>
      <c r="EJ2" s="10">
        <v>0</v>
      </c>
      <c r="EK2" s="10">
        <v>61</v>
      </c>
      <c r="EL2" s="10">
        <v>65</v>
      </c>
      <c r="EM2" s="10">
        <v>41</v>
      </c>
      <c r="EN2" s="10">
        <v>81</v>
      </c>
      <c r="EO2" s="10">
        <v>4</v>
      </c>
      <c r="EP2" s="10">
        <v>0</v>
      </c>
      <c r="EQ2" s="10">
        <v>0</v>
      </c>
      <c r="ER2" s="10">
        <v>122</v>
      </c>
      <c r="ES2" s="10">
        <v>4</v>
      </c>
      <c r="ET2" s="10">
        <v>53</v>
      </c>
      <c r="EU2" s="10">
        <v>12</v>
      </c>
      <c r="EV2" s="10">
        <v>0</v>
      </c>
      <c r="EW2" s="10">
        <v>37</v>
      </c>
      <c r="EX2" s="10">
        <v>4</v>
      </c>
      <c r="EY2" s="10">
        <v>20</v>
      </c>
      <c r="EZ2" s="10">
        <v>0</v>
      </c>
      <c r="FA2" s="10">
        <v>0</v>
      </c>
      <c r="FB2" s="10">
        <v>0</v>
      </c>
      <c r="FC2" s="10">
        <v>0</v>
      </c>
      <c r="FD2" s="10">
        <v>0</v>
      </c>
      <c r="FE2" s="10">
        <v>0</v>
      </c>
      <c r="FF2" s="10">
        <v>0</v>
      </c>
      <c r="FG2" s="10">
        <v>0</v>
      </c>
      <c r="FH2" s="10">
        <v>0</v>
      </c>
      <c r="FI2" s="10">
        <v>0</v>
      </c>
      <c r="FJ2" s="10">
        <v>0</v>
      </c>
      <c r="FK2" s="10">
        <v>0</v>
      </c>
      <c r="FL2" s="10">
        <v>0</v>
      </c>
      <c r="FM2" s="10">
        <v>0</v>
      </c>
      <c r="FN2" s="10">
        <v>0</v>
      </c>
      <c r="FO2" s="10">
        <v>0</v>
      </c>
      <c r="FP2" s="10">
        <v>0</v>
      </c>
      <c r="FQ2" s="10">
        <v>1441</v>
      </c>
      <c r="FR2" s="10">
        <v>13</v>
      </c>
      <c r="FS2" s="10">
        <v>154</v>
      </c>
      <c r="FT2" s="10">
        <v>1274</v>
      </c>
      <c r="FU2" s="10">
        <v>441</v>
      </c>
      <c r="FV2" s="10">
        <v>989</v>
      </c>
      <c r="FW2" s="10">
        <v>8</v>
      </c>
      <c r="FX2" s="10">
        <v>3</v>
      </c>
      <c r="FY2" s="10">
        <v>0</v>
      </c>
      <c r="FZ2" s="10">
        <v>1363</v>
      </c>
      <c r="GA2" s="10">
        <v>78</v>
      </c>
      <c r="GB2" s="10">
        <v>513</v>
      </c>
      <c r="GC2" s="10">
        <v>113</v>
      </c>
      <c r="GD2" s="10">
        <v>15</v>
      </c>
      <c r="GE2" s="10">
        <v>550</v>
      </c>
      <c r="GF2" s="10">
        <v>26</v>
      </c>
      <c r="GG2" s="10">
        <v>224</v>
      </c>
      <c r="GH2" s="10">
        <v>319</v>
      </c>
      <c r="GI2" s="10">
        <v>1</v>
      </c>
      <c r="GJ2" s="10">
        <v>18</v>
      </c>
      <c r="GK2" s="10">
        <v>300</v>
      </c>
      <c r="GL2" s="10">
        <v>108</v>
      </c>
      <c r="GM2" s="10">
        <v>211</v>
      </c>
      <c r="GN2" s="10">
        <v>0</v>
      </c>
      <c r="GO2" s="10">
        <v>0</v>
      </c>
      <c r="GP2" s="10">
        <v>0</v>
      </c>
      <c r="GQ2" s="10">
        <v>303</v>
      </c>
      <c r="GR2" s="10">
        <v>16</v>
      </c>
      <c r="GS2" s="10">
        <v>173</v>
      </c>
      <c r="GT2" s="10">
        <v>3</v>
      </c>
      <c r="GU2" s="10">
        <v>0</v>
      </c>
      <c r="GV2" s="10">
        <v>117</v>
      </c>
      <c r="GW2" s="10">
        <v>4</v>
      </c>
      <c r="GX2" s="10">
        <v>22</v>
      </c>
      <c r="GY2" s="10">
        <v>560</v>
      </c>
      <c r="GZ2" s="10">
        <v>314</v>
      </c>
      <c r="HA2" s="10">
        <v>31</v>
      </c>
      <c r="HB2" s="10">
        <v>215</v>
      </c>
      <c r="HC2" s="10">
        <v>343</v>
      </c>
      <c r="HD2" s="10">
        <v>217</v>
      </c>
      <c r="HE2" s="10">
        <v>0</v>
      </c>
      <c r="HF2" s="10">
        <v>0</v>
      </c>
      <c r="HG2" s="10">
        <v>0</v>
      </c>
      <c r="HH2" s="10">
        <v>540</v>
      </c>
      <c r="HI2" s="10">
        <v>20</v>
      </c>
      <c r="HJ2" s="10">
        <v>132</v>
      </c>
      <c r="HK2" s="10">
        <v>5</v>
      </c>
      <c r="HL2" s="10">
        <v>27</v>
      </c>
      <c r="HM2" s="10">
        <v>184</v>
      </c>
      <c r="HN2" s="10">
        <v>156</v>
      </c>
      <c r="HO2" s="10">
        <v>56</v>
      </c>
      <c r="HP2" s="10">
        <v>283</v>
      </c>
      <c r="HQ2" s="10">
        <v>156</v>
      </c>
      <c r="HR2" s="10">
        <v>13</v>
      </c>
      <c r="HS2" s="10">
        <v>114</v>
      </c>
      <c r="HT2" s="10">
        <v>174</v>
      </c>
      <c r="HU2" s="10">
        <v>109</v>
      </c>
      <c r="HV2" s="10">
        <v>0</v>
      </c>
      <c r="HW2" s="10">
        <v>0</v>
      </c>
      <c r="HX2" s="10">
        <v>0</v>
      </c>
      <c r="HY2" s="10">
        <v>278</v>
      </c>
      <c r="HZ2" s="10">
        <v>5</v>
      </c>
      <c r="IA2" s="10">
        <v>40</v>
      </c>
      <c r="IB2" s="10">
        <v>5</v>
      </c>
      <c r="IC2" s="10">
        <v>25</v>
      </c>
      <c r="ID2" s="10">
        <v>113</v>
      </c>
      <c r="IE2" s="10">
        <v>67</v>
      </c>
      <c r="IF2" s="10">
        <v>33</v>
      </c>
      <c r="IG2" s="10">
        <v>239</v>
      </c>
      <c r="IH2" s="10">
        <v>139</v>
      </c>
      <c r="II2" s="10">
        <v>14</v>
      </c>
      <c r="IJ2" s="10">
        <v>86</v>
      </c>
      <c r="IK2" s="10">
        <v>142</v>
      </c>
      <c r="IL2" s="10">
        <v>97</v>
      </c>
      <c r="IM2" s="10">
        <v>0</v>
      </c>
      <c r="IN2" s="10">
        <v>0</v>
      </c>
      <c r="IO2" s="10">
        <v>0</v>
      </c>
      <c r="IP2" s="10">
        <v>231</v>
      </c>
      <c r="IQ2" s="10">
        <v>8</v>
      </c>
      <c r="IR2" s="10">
        <v>69</v>
      </c>
      <c r="IS2" s="10">
        <v>0</v>
      </c>
      <c r="IT2" s="10">
        <v>2</v>
      </c>
      <c r="IU2" s="10">
        <v>61</v>
      </c>
      <c r="IV2" s="10">
        <v>89</v>
      </c>
      <c r="IW2" s="10">
        <v>18</v>
      </c>
      <c r="IX2" s="10">
        <v>522</v>
      </c>
      <c r="IY2" s="10">
        <v>295</v>
      </c>
      <c r="IZ2" s="10">
        <v>27</v>
      </c>
      <c r="JA2" s="10">
        <v>200</v>
      </c>
      <c r="JB2" s="10">
        <v>316</v>
      </c>
      <c r="JC2" s="10">
        <v>206</v>
      </c>
      <c r="JD2" s="10">
        <v>0</v>
      </c>
      <c r="JE2" s="10">
        <v>0</v>
      </c>
      <c r="JF2" s="10">
        <v>0</v>
      </c>
      <c r="JG2" s="10">
        <v>509</v>
      </c>
      <c r="JH2" s="10">
        <v>13</v>
      </c>
      <c r="JI2" s="10">
        <v>109</v>
      </c>
      <c r="JJ2" s="10">
        <v>5</v>
      </c>
      <c r="JK2" s="10">
        <v>27</v>
      </c>
      <c r="JL2" s="10">
        <v>174</v>
      </c>
      <c r="JM2" s="10">
        <v>156</v>
      </c>
      <c r="JN2" s="10">
        <v>51</v>
      </c>
      <c r="JO2" s="10">
        <v>38</v>
      </c>
      <c r="JP2" s="10">
        <v>19</v>
      </c>
      <c r="JQ2" s="10">
        <v>4</v>
      </c>
      <c r="JR2" s="10">
        <v>15</v>
      </c>
      <c r="JS2" s="10">
        <v>27</v>
      </c>
      <c r="JT2" s="10">
        <v>11</v>
      </c>
      <c r="JU2" s="10">
        <v>0</v>
      </c>
      <c r="JV2" s="10">
        <v>0</v>
      </c>
      <c r="JW2" s="10">
        <v>0</v>
      </c>
      <c r="JX2" s="10">
        <v>31</v>
      </c>
      <c r="JY2" s="10">
        <v>7</v>
      </c>
      <c r="JZ2" s="10">
        <v>23</v>
      </c>
      <c r="KA2" s="10">
        <v>0</v>
      </c>
      <c r="KB2" s="10">
        <v>0</v>
      </c>
      <c r="KC2" s="10">
        <v>10</v>
      </c>
      <c r="KD2" s="10">
        <v>0</v>
      </c>
      <c r="KE2" s="10">
        <v>5</v>
      </c>
      <c r="KF2" s="10">
        <v>205</v>
      </c>
      <c r="KG2" s="10">
        <v>117</v>
      </c>
      <c r="KH2" s="10">
        <v>74</v>
      </c>
      <c r="KI2" s="10">
        <v>191</v>
      </c>
      <c r="KJ2" s="10">
        <v>14</v>
      </c>
      <c r="KK2" s="10">
        <v>599</v>
      </c>
      <c r="KL2" s="10">
        <v>499</v>
      </c>
      <c r="KM2" s="10">
        <v>0</v>
      </c>
      <c r="KN2" s="10">
        <v>499</v>
      </c>
      <c r="KO2" s="10">
        <v>100</v>
      </c>
      <c r="KP2" s="10">
        <v>576</v>
      </c>
      <c r="KQ2" s="10">
        <v>480</v>
      </c>
      <c r="KR2" s="10">
        <v>0</v>
      </c>
      <c r="KS2" s="10">
        <v>480</v>
      </c>
      <c r="KT2" s="10">
        <v>96</v>
      </c>
      <c r="KU2" s="10">
        <v>23</v>
      </c>
      <c r="KV2" s="10">
        <v>19</v>
      </c>
      <c r="KW2" s="10">
        <v>19</v>
      </c>
      <c r="KX2" s="10">
        <v>4</v>
      </c>
      <c r="KY2" s="10">
        <v>134</v>
      </c>
      <c r="KZ2" s="10">
        <v>17</v>
      </c>
      <c r="LA2" s="10">
        <v>117</v>
      </c>
      <c r="LB2" s="10">
        <v>0</v>
      </c>
      <c r="LC2" s="10">
        <v>0</v>
      </c>
      <c r="LD2" s="10">
        <v>0</v>
      </c>
      <c r="LE2" s="10">
        <v>129</v>
      </c>
      <c r="LF2" s="10">
        <v>5</v>
      </c>
      <c r="LG2" s="10">
        <v>56</v>
      </c>
      <c r="LH2" s="10">
        <v>13</v>
      </c>
      <c r="LI2" s="10">
        <v>0</v>
      </c>
      <c r="LJ2" s="10">
        <v>49</v>
      </c>
      <c r="LK2" s="10">
        <v>0</v>
      </c>
      <c r="LL2" s="10">
        <v>16</v>
      </c>
      <c r="LM2" s="10">
        <v>97</v>
      </c>
      <c r="LN2" s="10">
        <v>14</v>
      </c>
      <c r="LO2" s="10">
        <v>83</v>
      </c>
      <c r="LP2" s="10">
        <v>0</v>
      </c>
      <c r="LQ2" s="10">
        <v>0</v>
      </c>
      <c r="LR2" s="10">
        <v>0</v>
      </c>
      <c r="LS2" s="10">
        <v>93</v>
      </c>
      <c r="LT2" s="10">
        <v>4</v>
      </c>
      <c r="LU2" s="10">
        <v>37</v>
      </c>
      <c r="LV2" s="10">
        <v>10</v>
      </c>
      <c r="LW2" s="10">
        <v>0</v>
      </c>
      <c r="LX2" s="10">
        <v>36</v>
      </c>
      <c r="LY2" s="10">
        <v>0</v>
      </c>
      <c r="LZ2" s="10">
        <v>14</v>
      </c>
      <c r="MA2" s="10">
        <v>11</v>
      </c>
      <c r="MB2" s="10">
        <v>1</v>
      </c>
      <c r="MC2" s="10">
        <v>10</v>
      </c>
      <c r="MD2" s="10">
        <v>0</v>
      </c>
      <c r="ME2" s="10">
        <v>0</v>
      </c>
      <c r="MF2" s="10">
        <v>0</v>
      </c>
      <c r="MG2" s="10">
        <v>11</v>
      </c>
      <c r="MH2" s="10">
        <v>0</v>
      </c>
      <c r="MI2" s="10">
        <v>6</v>
      </c>
      <c r="MJ2" s="10">
        <v>3</v>
      </c>
      <c r="MK2" s="10">
        <v>0</v>
      </c>
      <c r="ML2" s="10">
        <v>1</v>
      </c>
      <c r="MM2" s="10">
        <v>0</v>
      </c>
      <c r="MN2" s="10">
        <v>1</v>
      </c>
      <c r="MO2" s="10">
        <v>0</v>
      </c>
      <c r="MP2" s="10">
        <v>0</v>
      </c>
      <c r="MQ2" s="10">
        <v>0</v>
      </c>
      <c r="MR2" s="10">
        <v>0</v>
      </c>
      <c r="MS2" s="10">
        <v>0</v>
      </c>
      <c r="MT2" s="10">
        <v>0</v>
      </c>
      <c r="MU2" s="10">
        <v>0</v>
      </c>
      <c r="MV2" s="10">
        <v>0</v>
      </c>
      <c r="MW2" s="10">
        <v>0</v>
      </c>
      <c r="MX2" s="10">
        <v>0</v>
      </c>
      <c r="MY2" s="10">
        <v>0</v>
      </c>
      <c r="MZ2" s="10">
        <v>0</v>
      </c>
      <c r="NA2" s="10">
        <v>0</v>
      </c>
      <c r="NB2" s="10">
        <v>0</v>
      </c>
      <c r="NC2" s="10">
        <v>108</v>
      </c>
      <c r="ND2" s="10">
        <v>15</v>
      </c>
      <c r="NE2" s="10">
        <v>93</v>
      </c>
      <c r="NF2" s="10">
        <v>0</v>
      </c>
      <c r="NG2" s="10">
        <v>0</v>
      </c>
      <c r="NH2" s="10">
        <v>0</v>
      </c>
      <c r="NI2" s="10">
        <v>104</v>
      </c>
      <c r="NJ2" s="10">
        <v>4</v>
      </c>
      <c r="NK2" s="10">
        <v>43</v>
      </c>
      <c r="NL2" s="10">
        <v>13</v>
      </c>
      <c r="NM2" s="10">
        <v>0</v>
      </c>
      <c r="NN2" s="10">
        <v>37</v>
      </c>
      <c r="NO2" s="10">
        <v>0</v>
      </c>
      <c r="NP2" s="10">
        <v>15</v>
      </c>
      <c r="NQ2" s="10">
        <v>26</v>
      </c>
      <c r="NR2" s="10">
        <v>2</v>
      </c>
      <c r="NS2" s="10">
        <v>24</v>
      </c>
      <c r="NT2" s="10">
        <v>0</v>
      </c>
      <c r="NU2" s="10">
        <v>0</v>
      </c>
      <c r="NV2" s="10">
        <v>0</v>
      </c>
      <c r="NW2" s="10">
        <v>25</v>
      </c>
      <c r="NX2" s="10">
        <v>1</v>
      </c>
      <c r="NY2" s="10">
        <v>13</v>
      </c>
      <c r="NZ2" s="10">
        <v>0</v>
      </c>
      <c r="OA2" s="10">
        <v>0</v>
      </c>
      <c r="OB2" s="10">
        <v>12</v>
      </c>
      <c r="OC2" s="10">
        <v>0</v>
      </c>
      <c r="OD2" s="10">
        <v>1</v>
      </c>
      <c r="OE2" s="10">
        <v>186</v>
      </c>
      <c r="OF2" s="10">
        <v>67</v>
      </c>
      <c r="OG2" s="10">
        <v>109</v>
      </c>
      <c r="OH2" s="10">
        <v>7</v>
      </c>
      <c r="OI2" s="10">
        <v>3</v>
      </c>
      <c r="OJ2" s="10">
        <v>0</v>
      </c>
      <c r="OK2" s="10">
        <v>173</v>
      </c>
      <c r="OL2" s="10">
        <v>13</v>
      </c>
      <c r="OM2" s="10">
        <v>57</v>
      </c>
      <c r="ON2" s="10">
        <v>18</v>
      </c>
      <c r="OO2" s="10">
        <v>1</v>
      </c>
      <c r="OP2" s="10">
        <v>74</v>
      </c>
      <c r="OQ2" s="10">
        <v>7</v>
      </c>
      <c r="OR2" s="10">
        <v>29</v>
      </c>
      <c r="OS2" s="10">
        <v>106</v>
      </c>
      <c r="OT2" s="10">
        <v>44</v>
      </c>
      <c r="OU2" s="10">
        <v>56</v>
      </c>
      <c r="OV2" s="10">
        <v>3</v>
      </c>
      <c r="OW2" s="10">
        <v>3</v>
      </c>
      <c r="OX2" s="10">
        <v>0</v>
      </c>
      <c r="OY2" s="10">
        <v>96</v>
      </c>
      <c r="OZ2" s="10">
        <v>10</v>
      </c>
      <c r="PA2" s="10">
        <v>26</v>
      </c>
      <c r="PB2" s="10">
        <v>12</v>
      </c>
      <c r="PC2" s="10">
        <v>1</v>
      </c>
      <c r="PD2" s="10">
        <v>45</v>
      </c>
      <c r="PE2" s="10">
        <v>3</v>
      </c>
      <c r="PF2" s="10">
        <v>19</v>
      </c>
      <c r="PG2" s="10">
        <v>61</v>
      </c>
      <c r="PH2" s="10">
        <v>14</v>
      </c>
      <c r="PI2" s="10">
        <v>43</v>
      </c>
      <c r="PJ2" s="10">
        <v>4</v>
      </c>
      <c r="PK2" s="10">
        <v>0</v>
      </c>
      <c r="PL2" s="10">
        <v>0</v>
      </c>
      <c r="PM2" s="10">
        <v>58</v>
      </c>
      <c r="PN2" s="10">
        <v>3</v>
      </c>
      <c r="PO2" s="10">
        <v>25</v>
      </c>
      <c r="PP2" s="10">
        <v>6</v>
      </c>
      <c r="PQ2" s="10">
        <v>0</v>
      </c>
      <c r="PR2" s="10">
        <v>18</v>
      </c>
      <c r="PS2" s="10">
        <v>2</v>
      </c>
      <c r="PT2" s="10">
        <v>10</v>
      </c>
      <c r="PU2" s="10">
        <v>0</v>
      </c>
      <c r="PV2" s="10">
        <v>0</v>
      </c>
      <c r="PW2" s="10">
        <v>0</v>
      </c>
      <c r="PX2" s="10">
        <v>0</v>
      </c>
      <c r="PY2" s="10">
        <v>0</v>
      </c>
      <c r="PZ2" s="10">
        <v>0</v>
      </c>
      <c r="QA2" s="10">
        <v>0</v>
      </c>
      <c r="QB2" s="10">
        <v>0</v>
      </c>
      <c r="QC2" s="10">
        <v>0</v>
      </c>
      <c r="QD2" s="10">
        <v>0</v>
      </c>
      <c r="QE2" s="10">
        <v>0</v>
      </c>
      <c r="QF2" s="10">
        <v>0</v>
      </c>
      <c r="QG2" s="10">
        <v>0</v>
      </c>
      <c r="QH2" s="10">
        <v>0</v>
      </c>
      <c r="QI2" s="10">
        <v>167</v>
      </c>
      <c r="QJ2" s="10">
        <v>58</v>
      </c>
      <c r="QK2" s="10">
        <v>99</v>
      </c>
      <c r="QL2" s="10">
        <v>7</v>
      </c>
      <c r="QM2" s="10">
        <v>3</v>
      </c>
      <c r="QN2" s="10">
        <v>0</v>
      </c>
      <c r="QO2" s="10">
        <v>154</v>
      </c>
      <c r="QP2" s="10">
        <v>13</v>
      </c>
      <c r="QQ2" s="10">
        <v>51</v>
      </c>
      <c r="QR2" s="10">
        <v>18</v>
      </c>
      <c r="QS2" s="10">
        <v>1</v>
      </c>
      <c r="QT2" s="10">
        <v>63</v>
      </c>
      <c r="QU2" s="10">
        <v>5</v>
      </c>
      <c r="QV2" s="10">
        <v>29</v>
      </c>
      <c r="QW2" s="10">
        <v>19</v>
      </c>
      <c r="QX2" s="10">
        <v>9</v>
      </c>
      <c r="QY2" s="10">
        <v>10</v>
      </c>
      <c r="QZ2" s="10">
        <v>0</v>
      </c>
      <c r="RA2" s="10">
        <v>0</v>
      </c>
      <c r="RB2" s="10">
        <v>0</v>
      </c>
      <c r="RC2" s="10">
        <v>19</v>
      </c>
      <c r="RD2" s="10">
        <v>0</v>
      </c>
      <c r="RE2" s="10">
        <v>6</v>
      </c>
      <c r="RF2" s="10">
        <v>0</v>
      </c>
      <c r="RG2" s="10">
        <v>0</v>
      </c>
      <c r="RH2" s="10">
        <v>11</v>
      </c>
      <c r="RI2" s="10">
        <v>2</v>
      </c>
      <c r="RJ2" s="10">
        <v>0</v>
      </c>
      <c r="RK2" s="10">
        <v>14</v>
      </c>
      <c r="RL2" s="10">
        <v>13</v>
      </c>
      <c r="RM2" s="10">
        <v>0</v>
      </c>
      <c r="RN2" s="10">
        <v>0</v>
      </c>
      <c r="RO2" s="10">
        <v>13</v>
      </c>
      <c r="RP2" s="10">
        <v>1</v>
      </c>
      <c r="RQ2" s="10">
        <v>172</v>
      </c>
      <c r="RR2" s="10">
        <v>93</v>
      </c>
      <c r="RS2" s="10">
        <v>61</v>
      </c>
      <c r="RT2" s="10">
        <v>0</v>
      </c>
      <c r="RU2" s="10">
        <v>154</v>
      </c>
      <c r="RV2" s="10">
        <v>18</v>
      </c>
      <c r="RW2" s="10">
        <v>11</v>
      </c>
      <c r="RX2" s="10">
        <v>8</v>
      </c>
      <c r="RY2" s="10">
        <v>3</v>
      </c>
      <c r="RZ2" s="10">
        <v>0</v>
      </c>
      <c r="SA2" s="10">
        <v>0</v>
      </c>
      <c r="SB2" s="10">
        <v>0</v>
      </c>
      <c r="SC2" s="10">
        <v>6</v>
      </c>
      <c r="SD2" s="10">
        <v>5</v>
      </c>
      <c r="SE2" s="10">
        <v>2</v>
      </c>
      <c r="SF2" s="10">
        <v>0</v>
      </c>
      <c r="SG2" s="10">
        <v>0</v>
      </c>
      <c r="SH2" s="10">
        <v>8</v>
      </c>
      <c r="SI2" s="10">
        <v>0</v>
      </c>
      <c r="SJ2" s="10">
        <v>1</v>
      </c>
      <c r="SK2" s="10">
        <v>7</v>
      </c>
      <c r="SL2" s="10">
        <v>5</v>
      </c>
      <c r="SM2" s="10">
        <v>2</v>
      </c>
      <c r="SN2" s="10">
        <v>0</v>
      </c>
      <c r="SO2" s="10">
        <v>0</v>
      </c>
      <c r="SP2" s="10">
        <v>0</v>
      </c>
      <c r="SQ2" s="10">
        <v>6</v>
      </c>
      <c r="SR2" s="10">
        <v>1</v>
      </c>
      <c r="SS2" s="10">
        <v>2</v>
      </c>
      <c r="ST2" s="10">
        <v>0</v>
      </c>
      <c r="SU2" s="10">
        <v>0</v>
      </c>
      <c r="SV2" s="10">
        <v>5</v>
      </c>
      <c r="SW2" s="10">
        <v>0</v>
      </c>
      <c r="SX2" s="10">
        <v>0</v>
      </c>
      <c r="SY2" s="10">
        <v>4</v>
      </c>
      <c r="SZ2" s="10">
        <v>3</v>
      </c>
      <c r="TA2" s="10">
        <v>1</v>
      </c>
      <c r="TB2" s="10">
        <v>0</v>
      </c>
      <c r="TC2" s="10">
        <v>0</v>
      </c>
      <c r="TD2" s="10">
        <v>0</v>
      </c>
      <c r="TE2" s="10">
        <v>0</v>
      </c>
      <c r="TF2" s="10">
        <v>4</v>
      </c>
      <c r="TG2" s="10">
        <v>0</v>
      </c>
      <c r="TH2" s="10">
        <v>0</v>
      </c>
      <c r="TI2" s="10">
        <v>0</v>
      </c>
      <c r="TJ2" s="10">
        <v>3</v>
      </c>
      <c r="TK2" s="10">
        <v>0</v>
      </c>
      <c r="TL2" s="10">
        <v>1</v>
      </c>
      <c r="TM2" s="10">
        <v>11</v>
      </c>
      <c r="TN2" s="10">
        <v>8</v>
      </c>
      <c r="TO2" s="10">
        <v>3</v>
      </c>
      <c r="TP2" s="10">
        <v>0</v>
      </c>
      <c r="TQ2" s="10">
        <v>0</v>
      </c>
      <c r="TR2" s="10">
        <v>0</v>
      </c>
      <c r="TS2" s="10">
        <v>6</v>
      </c>
      <c r="TT2" s="10">
        <v>5</v>
      </c>
      <c r="TU2" s="10">
        <v>2</v>
      </c>
      <c r="TV2" s="10">
        <v>0</v>
      </c>
      <c r="TW2" s="10">
        <v>0</v>
      </c>
      <c r="TX2" s="10">
        <v>8</v>
      </c>
      <c r="TY2" s="10">
        <v>0</v>
      </c>
      <c r="TZ2" s="10">
        <v>1</v>
      </c>
      <c r="UA2" s="10">
        <v>0</v>
      </c>
      <c r="UB2" s="10">
        <v>0</v>
      </c>
      <c r="UC2" s="10">
        <v>0</v>
      </c>
      <c r="UD2" s="10">
        <v>0</v>
      </c>
      <c r="UE2" s="10">
        <v>0</v>
      </c>
      <c r="UF2" s="10">
        <v>0</v>
      </c>
      <c r="UG2" s="10">
        <v>0</v>
      </c>
      <c r="UH2" s="10">
        <v>0</v>
      </c>
      <c r="UI2" s="10">
        <v>0</v>
      </c>
      <c r="UJ2" s="10">
        <v>0</v>
      </c>
      <c r="UK2" s="10">
        <v>0</v>
      </c>
      <c r="UL2" s="10">
        <v>0</v>
      </c>
      <c r="UM2" s="10">
        <v>0</v>
      </c>
      <c r="UN2" s="10">
        <v>0</v>
      </c>
      <c r="UO2" s="10">
        <v>0</v>
      </c>
      <c r="UP2" s="10">
        <v>0</v>
      </c>
      <c r="UQ2" s="10">
        <v>0</v>
      </c>
      <c r="UR2" s="10">
        <v>0</v>
      </c>
      <c r="US2" s="10">
        <v>0</v>
      </c>
      <c r="UT2" s="10">
        <v>11</v>
      </c>
      <c r="UU2" s="10">
        <v>7</v>
      </c>
      <c r="UV2" s="10">
        <v>4</v>
      </c>
      <c r="UW2" s="10">
        <v>11</v>
      </c>
      <c r="UX2" s="10">
        <v>0</v>
      </c>
      <c r="UY2" s="10">
        <v>10</v>
      </c>
      <c r="UZ2" s="10">
        <v>6</v>
      </c>
      <c r="VA2" s="10">
        <v>4</v>
      </c>
      <c r="VB2" s="10">
        <v>10</v>
      </c>
      <c r="VC2" s="10">
        <v>0</v>
      </c>
    </row>
    <row r="3" spans="1:575" x14ac:dyDescent="0.25">
      <c r="A3" s="4" t="s">
        <v>18</v>
      </c>
      <c r="B3" s="10">
        <v>8</v>
      </c>
      <c r="C3" s="10">
        <v>3752</v>
      </c>
      <c r="D3" s="10">
        <v>790</v>
      </c>
      <c r="E3" s="10">
        <v>217</v>
      </c>
      <c r="F3" s="10">
        <v>2745</v>
      </c>
      <c r="G3" s="10">
        <v>1633</v>
      </c>
      <c r="H3" s="10">
        <v>2099</v>
      </c>
      <c r="I3" s="10">
        <v>13</v>
      </c>
      <c r="J3" s="10">
        <v>4</v>
      </c>
      <c r="K3" s="10">
        <v>3</v>
      </c>
      <c r="L3" s="10">
        <v>3545</v>
      </c>
      <c r="M3" s="10">
        <v>173</v>
      </c>
      <c r="N3" s="10">
        <v>1411</v>
      </c>
      <c r="O3" s="10">
        <v>2151</v>
      </c>
      <c r="P3" s="10">
        <v>20</v>
      </c>
      <c r="Q3" s="10">
        <v>32</v>
      </c>
      <c r="R3" s="10">
        <v>7</v>
      </c>
      <c r="S3" s="10">
        <v>131</v>
      </c>
      <c r="T3" s="10">
        <v>1641</v>
      </c>
      <c r="U3" s="10">
        <v>360</v>
      </c>
      <c r="V3" s="10">
        <v>130</v>
      </c>
      <c r="W3" s="10">
        <v>1151</v>
      </c>
      <c r="X3" s="10">
        <v>723</v>
      </c>
      <c r="Y3" s="10">
        <v>905</v>
      </c>
      <c r="Z3" s="10">
        <v>9</v>
      </c>
      <c r="AA3" s="10">
        <v>1</v>
      </c>
      <c r="AB3" s="10">
        <v>3</v>
      </c>
      <c r="AC3" s="10">
        <v>1560</v>
      </c>
      <c r="AD3" s="10">
        <v>81</v>
      </c>
      <c r="AE3" s="10">
        <v>508</v>
      </c>
      <c r="AF3" s="10">
        <v>1034</v>
      </c>
      <c r="AG3" s="10">
        <v>17</v>
      </c>
      <c r="AH3" s="10">
        <v>20</v>
      </c>
      <c r="AI3" s="10">
        <v>4</v>
      </c>
      <c r="AJ3" s="10">
        <v>58</v>
      </c>
      <c r="AK3" s="10">
        <v>505</v>
      </c>
      <c r="AL3" s="10">
        <v>159</v>
      </c>
      <c r="AM3" s="10">
        <v>34</v>
      </c>
      <c r="AN3" s="10">
        <v>312</v>
      </c>
      <c r="AO3" s="10">
        <v>249</v>
      </c>
      <c r="AP3" s="10">
        <v>256</v>
      </c>
      <c r="AQ3" s="10">
        <v>0</v>
      </c>
      <c r="AR3" s="10">
        <v>0</v>
      </c>
      <c r="AS3" s="10">
        <v>0</v>
      </c>
      <c r="AT3" s="10">
        <v>456</v>
      </c>
      <c r="AU3" s="10">
        <v>49</v>
      </c>
      <c r="AV3" s="10">
        <v>210</v>
      </c>
      <c r="AW3" s="10">
        <v>261</v>
      </c>
      <c r="AX3" s="10">
        <v>0</v>
      </c>
      <c r="AY3" s="10">
        <v>2</v>
      </c>
      <c r="AZ3" s="10">
        <v>0</v>
      </c>
      <c r="BA3" s="10">
        <v>32</v>
      </c>
      <c r="BB3" s="10">
        <v>26</v>
      </c>
      <c r="BC3" s="10">
        <v>0</v>
      </c>
      <c r="BD3" s="10">
        <v>0</v>
      </c>
      <c r="BE3" s="10">
        <v>26</v>
      </c>
      <c r="BF3" s="10">
        <v>7</v>
      </c>
      <c r="BG3" s="10">
        <v>19</v>
      </c>
      <c r="BH3" s="10">
        <v>0</v>
      </c>
      <c r="BI3" s="10">
        <v>0</v>
      </c>
      <c r="BJ3" s="10">
        <v>0</v>
      </c>
      <c r="BK3" s="10">
        <v>26</v>
      </c>
      <c r="BL3" s="10">
        <v>0</v>
      </c>
      <c r="BM3" s="10">
        <v>17</v>
      </c>
      <c r="BN3" s="10">
        <v>9</v>
      </c>
      <c r="BO3" s="10">
        <v>0</v>
      </c>
      <c r="BP3" s="10">
        <v>0</v>
      </c>
      <c r="BQ3" s="10">
        <v>0</v>
      </c>
      <c r="BR3" s="10">
        <v>0</v>
      </c>
      <c r="BS3" s="10">
        <v>2172</v>
      </c>
      <c r="BT3" s="10">
        <v>519</v>
      </c>
      <c r="BU3" s="10">
        <v>164</v>
      </c>
      <c r="BV3" s="10">
        <v>1489</v>
      </c>
      <c r="BW3" s="10">
        <v>979</v>
      </c>
      <c r="BX3" s="10">
        <v>1180</v>
      </c>
      <c r="BY3" s="10">
        <v>9</v>
      </c>
      <c r="BZ3" s="10">
        <v>1</v>
      </c>
      <c r="CA3" s="10">
        <v>3</v>
      </c>
      <c r="CB3" s="10">
        <v>2042</v>
      </c>
      <c r="CC3" s="10">
        <v>130</v>
      </c>
      <c r="CD3" s="10">
        <v>735</v>
      </c>
      <c r="CE3" s="10">
        <v>1304</v>
      </c>
      <c r="CF3" s="10">
        <v>17</v>
      </c>
      <c r="CG3" s="10">
        <v>22</v>
      </c>
      <c r="CH3" s="10">
        <v>4</v>
      </c>
      <c r="CI3" s="10">
        <v>90</v>
      </c>
      <c r="CJ3" s="10">
        <v>1580</v>
      </c>
      <c r="CK3" s="10">
        <v>271</v>
      </c>
      <c r="CL3" s="10">
        <v>53</v>
      </c>
      <c r="CM3" s="10">
        <v>1256</v>
      </c>
      <c r="CN3" s="10">
        <v>654</v>
      </c>
      <c r="CO3" s="10">
        <v>919</v>
      </c>
      <c r="CP3" s="10">
        <v>4</v>
      </c>
      <c r="CQ3" s="10">
        <v>3</v>
      </c>
      <c r="CR3" s="10">
        <v>0</v>
      </c>
      <c r="CS3" s="10">
        <v>1503</v>
      </c>
      <c r="CT3" s="10">
        <v>43</v>
      </c>
      <c r="CU3" s="10">
        <v>676</v>
      </c>
      <c r="CV3" s="10">
        <v>847</v>
      </c>
      <c r="CW3" s="10">
        <v>3</v>
      </c>
      <c r="CX3" s="10">
        <v>10</v>
      </c>
      <c r="CY3" s="10">
        <v>3</v>
      </c>
      <c r="CZ3" s="10">
        <v>41</v>
      </c>
      <c r="DA3" s="10">
        <v>2482</v>
      </c>
      <c r="DB3" s="10">
        <v>25</v>
      </c>
      <c r="DC3" s="10">
        <v>145</v>
      </c>
      <c r="DD3" s="10">
        <v>2312</v>
      </c>
      <c r="DE3" s="10">
        <v>808</v>
      </c>
      <c r="DF3" s="10">
        <v>1655</v>
      </c>
      <c r="DG3" s="10">
        <v>12</v>
      </c>
      <c r="DH3" s="10">
        <v>4</v>
      </c>
      <c r="DI3" s="10">
        <v>3</v>
      </c>
      <c r="DJ3" s="10">
        <v>2380</v>
      </c>
      <c r="DK3" s="10">
        <v>68</v>
      </c>
      <c r="DL3" s="10">
        <v>1057</v>
      </c>
      <c r="DM3" s="10">
        <v>1314</v>
      </c>
      <c r="DN3" s="10">
        <v>15</v>
      </c>
      <c r="DO3" s="10">
        <v>26</v>
      </c>
      <c r="DP3" s="10">
        <v>2</v>
      </c>
      <c r="DQ3" s="10">
        <v>68</v>
      </c>
      <c r="DR3" s="10">
        <v>1082</v>
      </c>
      <c r="DS3" s="10">
        <v>25</v>
      </c>
      <c r="DT3" s="10">
        <v>91</v>
      </c>
      <c r="DU3" s="10">
        <v>966</v>
      </c>
      <c r="DV3" s="10">
        <v>376</v>
      </c>
      <c r="DW3" s="10">
        <v>694</v>
      </c>
      <c r="DX3" s="10">
        <v>8</v>
      </c>
      <c r="DY3" s="10">
        <v>1</v>
      </c>
      <c r="DZ3" s="10">
        <v>3</v>
      </c>
      <c r="EA3" s="10">
        <v>1047</v>
      </c>
      <c r="EB3" s="10">
        <v>35</v>
      </c>
      <c r="EC3" s="10">
        <v>391</v>
      </c>
      <c r="ED3" s="10">
        <v>637</v>
      </c>
      <c r="EE3" s="10">
        <v>15</v>
      </c>
      <c r="EF3" s="10">
        <v>14</v>
      </c>
      <c r="EG3" s="10">
        <v>2</v>
      </c>
      <c r="EH3" s="10">
        <v>23</v>
      </c>
      <c r="EI3" s="10">
        <v>245</v>
      </c>
      <c r="EJ3" s="10">
        <v>0</v>
      </c>
      <c r="EK3" s="10">
        <v>14</v>
      </c>
      <c r="EL3" s="10">
        <v>231</v>
      </c>
      <c r="EM3" s="10">
        <v>71</v>
      </c>
      <c r="EN3" s="10">
        <v>174</v>
      </c>
      <c r="EO3" s="10">
        <v>0</v>
      </c>
      <c r="EP3" s="10">
        <v>0</v>
      </c>
      <c r="EQ3" s="10">
        <v>0</v>
      </c>
      <c r="ER3" s="10">
        <v>238</v>
      </c>
      <c r="ES3" s="10">
        <v>7</v>
      </c>
      <c r="ET3" s="10">
        <v>130</v>
      </c>
      <c r="EU3" s="10">
        <v>109</v>
      </c>
      <c r="EV3" s="10">
        <v>0</v>
      </c>
      <c r="EW3" s="10">
        <v>2</v>
      </c>
      <c r="EX3" s="10">
        <v>0</v>
      </c>
      <c r="EY3" s="10">
        <v>4</v>
      </c>
      <c r="EZ3" s="10">
        <v>26</v>
      </c>
      <c r="FA3" s="10">
        <v>0</v>
      </c>
      <c r="FB3" s="10">
        <v>0</v>
      </c>
      <c r="FC3" s="10">
        <v>26</v>
      </c>
      <c r="FD3" s="10">
        <v>7</v>
      </c>
      <c r="FE3" s="10">
        <v>19</v>
      </c>
      <c r="FF3" s="10">
        <v>0</v>
      </c>
      <c r="FG3" s="10">
        <v>0</v>
      </c>
      <c r="FH3" s="10">
        <v>0</v>
      </c>
      <c r="FI3" s="10">
        <v>26</v>
      </c>
      <c r="FJ3" s="10">
        <v>0</v>
      </c>
      <c r="FK3" s="10">
        <v>17</v>
      </c>
      <c r="FL3" s="10">
        <v>9</v>
      </c>
      <c r="FM3" s="10">
        <v>0</v>
      </c>
      <c r="FN3" s="10">
        <v>0</v>
      </c>
      <c r="FO3" s="10">
        <v>0</v>
      </c>
      <c r="FP3" s="10">
        <v>0</v>
      </c>
      <c r="FQ3" s="10">
        <v>1353</v>
      </c>
      <c r="FR3" s="10">
        <v>25</v>
      </c>
      <c r="FS3" s="10">
        <v>105</v>
      </c>
      <c r="FT3" s="10">
        <v>1223</v>
      </c>
      <c r="FU3" s="10">
        <v>454</v>
      </c>
      <c r="FV3" s="10">
        <v>887</v>
      </c>
      <c r="FW3" s="10">
        <v>8</v>
      </c>
      <c r="FX3" s="10">
        <v>1</v>
      </c>
      <c r="FY3" s="10">
        <v>3</v>
      </c>
      <c r="FZ3" s="10">
        <v>1311</v>
      </c>
      <c r="GA3" s="10">
        <v>42</v>
      </c>
      <c r="GB3" s="10">
        <v>538</v>
      </c>
      <c r="GC3" s="10">
        <v>755</v>
      </c>
      <c r="GD3" s="10">
        <v>15</v>
      </c>
      <c r="GE3" s="10">
        <v>16</v>
      </c>
      <c r="GF3" s="10">
        <v>2</v>
      </c>
      <c r="GG3" s="10">
        <v>27</v>
      </c>
      <c r="GH3" s="10">
        <v>1129</v>
      </c>
      <c r="GI3" s="10">
        <v>0</v>
      </c>
      <c r="GJ3" s="10">
        <v>40</v>
      </c>
      <c r="GK3" s="10">
        <v>1089</v>
      </c>
      <c r="GL3" s="10">
        <v>354</v>
      </c>
      <c r="GM3" s="10">
        <v>768</v>
      </c>
      <c r="GN3" s="10">
        <v>4</v>
      </c>
      <c r="GO3" s="10">
        <v>3</v>
      </c>
      <c r="GP3" s="10">
        <v>0</v>
      </c>
      <c r="GQ3" s="10">
        <v>1069</v>
      </c>
      <c r="GR3" s="10">
        <v>26</v>
      </c>
      <c r="GS3" s="10">
        <v>519</v>
      </c>
      <c r="GT3" s="10">
        <v>559</v>
      </c>
      <c r="GU3" s="10">
        <v>0</v>
      </c>
      <c r="GV3" s="10">
        <v>10</v>
      </c>
      <c r="GW3" s="10">
        <v>0</v>
      </c>
      <c r="GX3" s="10">
        <v>41</v>
      </c>
      <c r="GY3" s="10">
        <v>1270</v>
      </c>
      <c r="GZ3" s="10">
        <v>765</v>
      </c>
      <c r="HA3" s="10">
        <v>72</v>
      </c>
      <c r="HB3" s="10">
        <v>433</v>
      </c>
      <c r="HC3" s="10">
        <v>825</v>
      </c>
      <c r="HD3" s="10">
        <v>444</v>
      </c>
      <c r="HE3" s="10">
        <v>1</v>
      </c>
      <c r="HF3" s="10">
        <v>0</v>
      </c>
      <c r="HG3" s="10">
        <v>0</v>
      </c>
      <c r="HH3" s="10">
        <v>1165</v>
      </c>
      <c r="HI3" s="10">
        <v>105</v>
      </c>
      <c r="HJ3" s="10">
        <v>354</v>
      </c>
      <c r="HK3" s="10">
        <v>837</v>
      </c>
      <c r="HL3" s="10">
        <v>5</v>
      </c>
      <c r="HM3" s="10">
        <v>6</v>
      </c>
      <c r="HN3" s="10">
        <v>5</v>
      </c>
      <c r="HO3" s="10">
        <v>63</v>
      </c>
      <c r="HP3" s="10">
        <v>559</v>
      </c>
      <c r="HQ3" s="10">
        <v>335</v>
      </c>
      <c r="HR3" s="10">
        <v>39</v>
      </c>
      <c r="HS3" s="10">
        <v>185</v>
      </c>
      <c r="HT3" s="10">
        <v>347</v>
      </c>
      <c r="HU3" s="10">
        <v>211</v>
      </c>
      <c r="HV3" s="10">
        <v>1</v>
      </c>
      <c r="HW3" s="10">
        <v>0</v>
      </c>
      <c r="HX3" s="10">
        <v>0</v>
      </c>
      <c r="HY3" s="10">
        <v>513</v>
      </c>
      <c r="HZ3" s="10">
        <v>46</v>
      </c>
      <c r="IA3" s="10">
        <v>117</v>
      </c>
      <c r="IB3" s="10">
        <v>397</v>
      </c>
      <c r="IC3" s="10">
        <v>2</v>
      </c>
      <c r="ID3" s="10">
        <v>6</v>
      </c>
      <c r="IE3" s="10">
        <v>2</v>
      </c>
      <c r="IF3" s="10">
        <v>35</v>
      </c>
      <c r="IG3" s="10">
        <v>260</v>
      </c>
      <c r="IH3" s="10">
        <v>159</v>
      </c>
      <c r="II3" s="10">
        <v>20</v>
      </c>
      <c r="IJ3" s="10">
        <v>81</v>
      </c>
      <c r="IK3" s="10">
        <v>178</v>
      </c>
      <c r="IL3" s="10">
        <v>82</v>
      </c>
      <c r="IM3" s="10">
        <v>0</v>
      </c>
      <c r="IN3" s="10">
        <v>0</v>
      </c>
      <c r="IO3" s="10">
        <v>0</v>
      </c>
      <c r="IP3" s="10">
        <v>218</v>
      </c>
      <c r="IQ3" s="10">
        <v>42</v>
      </c>
      <c r="IR3" s="10">
        <v>80</v>
      </c>
      <c r="IS3" s="10">
        <v>152</v>
      </c>
      <c r="IT3" s="10">
        <v>0</v>
      </c>
      <c r="IU3" s="10">
        <v>0</v>
      </c>
      <c r="IV3" s="10">
        <v>0</v>
      </c>
      <c r="IW3" s="10">
        <v>28</v>
      </c>
      <c r="IX3" s="10">
        <v>819</v>
      </c>
      <c r="IY3" s="10">
        <v>494</v>
      </c>
      <c r="IZ3" s="10">
        <v>59</v>
      </c>
      <c r="JA3" s="10">
        <v>266</v>
      </c>
      <c r="JB3" s="10">
        <v>525</v>
      </c>
      <c r="JC3" s="10">
        <v>293</v>
      </c>
      <c r="JD3" s="10">
        <v>1</v>
      </c>
      <c r="JE3" s="10">
        <v>0</v>
      </c>
      <c r="JF3" s="10">
        <v>0</v>
      </c>
      <c r="JG3" s="10">
        <v>731</v>
      </c>
      <c r="JH3" s="10">
        <v>88</v>
      </c>
      <c r="JI3" s="10">
        <v>197</v>
      </c>
      <c r="JJ3" s="10">
        <v>549</v>
      </c>
      <c r="JK3" s="10">
        <v>2</v>
      </c>
      <c r="JL3" s="10">
        <v>6</v>
      </c>
      <c r="JM3" s="10">
        <v>2</v>
      </c>
      <c r="JN3" s="10">
        <v>63</v>
      </c>
      <c r="JO3" s="10">
        <v>451</v>
      </c>
      <c r="JP3" s="10">
        <v>271</v>
      </c>
      <c r="JQ3" s="10">
        <v>13</v>
      </c>
      <c r="JR3" s="10">
        <v>167</v>
      </c>
      <c r="JS3" s="10">
        <v>300</v>
      </c>
      <c r="JT3" s="10">
        <v>151</v>
      </c>
      <c r="JU3" s="10">
        <v>0</v>
      </c>
      <c r="JV3" s="10">
        <v>0</v>
      </c>
      <c r="JW3" s="10">
        <v>0</v>
      </c>
      <c r="JX3" s="10">
        <v>434</v>
      </c>
      <c r="JY3" s="10">
        <v>17</v>
      </c>
      <c r="JZ3" s="10">
        <v>157</v>
      </c>
      <c r="KA3" s="10">
        <v>288</v>
      </c>
      <c r="KB3" s="10">
        <v>3</v>
      </c>
      <c r="KC3" s="10">
        <v>0</v>
      </c>
      <c r="KD3" s="10">
        <v>3</v>
      </c>
      <c r="KE3" s="10">
        <v>0</v>
      </c>
      <c r="KF3" s="10">
        <v>426</v>
      </c>
      <c r="KG3" s="10">
        <v>172</v>
      </c>
      <c r="KH3" s="10">
        <v>92</v>
      </c>
      <c r="KI3" s="10">
        <v>264</v>
      </c>
      <c r="KJ3" s="10">
        <v>162</v>
      </c>
      <c r="KK3" s="10">
        <v>564</v>
      </c>
      <c r="KL3" s="10">
        <v>231</v>
      </c>
      <c r="KM3" s="10">
        <v>25</v>
      </c>
      <c r="KN3" s="10">
        <v>256</v>
      </c>
      <c r="KO3" s="10">
        <v>308</v>
      </c>
      <c r="KP3" s="10">
        <v>539</v>
      </c>
      <c r="KQ3" s="10">
        <v>209</v>
      </c>
      <c r="KR3" s="10">
        <v>25</v>
      </c>
      <c r="KS3" s="10">
        <v>234</v>
      </c>
      <c r="KT3" s="10">
        <v>305</v>
      </c>
      <c r="KU3" s="10">
        <v>25</v>
      </c>
      <c r="KV3" s="10">
        <v>22</v>
      </c>
      <c r="KW3" s="10">
        <v>22</v>
      </c>
      <c r="KX3" s="10">
        <v>3</v>
      </c>
      <c r="KY3" s="10">
        <v>308</v>
      </c>
      <c r="KZ3" s="10">
        <v>28</v>
      </c>
      <c r="LA3" s="10">
        <v>280</v>
      </c>
      <c r="LB3" s="10">
        <v>0</v>
      </c>
      <c r="LC3" s="10">
        <v>0</v>
      </c>
      <c r="LD3" s="10">
        <v>0</v>
      </c>
      <c r="LE3" s="10">
        <v>303</v>
      </c>
      <c r="LF3" s="10">
        <v>5</v>
      </c>
      <c r="LG3" s="10">
        <v>126</v>
      </c>
      <c r="LH3" s="10">
        <v>172</v>
      </c>
      <c r="LI3" s="10">
        <v>0</v>
      </c>
      <c r="LJ3" s="10">
        <v>2</v>
      </c>
      <c r="LK3" s="10">
        <v>0</v>
      </c>
      <c r="LL3" s="10">
        <v>8</v>
      </c>
      <c r="LM3" s="10">
        <v>161</v>
      </c>
      <c r="LN3" s="10">
        <v>17</v>
      </c>
      <c r="LO3" s="10">
        <v>144</v>
      </c>
      <c r="LP3" s="10">
        <v>0</v>
      </c>
      <c r="LQ3" s="10">
        <v>0</v>
      </c>
      <c r="LR3" s="10">
        <v>0</v>
      </c>
      <c r="LS3" s="10">
        <v>158</v>
      </c>
      <c r="LT3" s="10">
        <v>3</v>
      </c>
      <c r="LU3" s="10">
        <v>57</v>
      </c>
      <c r="LV3" s="10">
        <v>98</v>
      </c>
      <c r="LW3" s="10">
        <v>0</v>
      </c>
      <c r="LX3" s="10">
        <v>1</v>
      </c>
      <c r="LY3" s="10">
        <v>0</v>
      </c>
      <c r="LZ3" s="10">
        <v>5</v>
      </c>
      <c r="MA3" s="10">
        <v>78</v>
      </c>
      <c r="MB3" s="10">
        <v>3</v>
      </c>
      <c r="MC3" s="10">
        <v>75</v>
      </c>
      <c r="MD3" s="10">
        <v>0</v>
      </c>
      <c r="ME3" s="10">
        <v>0</v>
      </c>
      <c r="MF3" s="10">
        <v>0</v>
      </c>
      <c r="MG3" s="10">
        <v>76</v>
      </c>
      <c r="MH3" s="10">
        <v>2</v>
      </c>
      <c r="MI3" s="10">
        <v>34</v>
      </c>
      <c r="MJ3" s="10">
        <v>42</v>
      </c>
      <c r="MK3" s="10">
        <v>0</v>
      </c>
      <c r="ML3" s="10">
        <v>0</v>
      </c>
      <c r="MM3" s="10">
        <v>0</v>
      </c>
      <c r="MN3" s="10">
        <v>2</v>
      </c>
      <c r="MO3" s="10">
        <v>0</v>
      </c>
      <c r="MP3" s="10">
        <v>0</v>
      </c>
      <c r="MQ3" s="10">
        <v>0</v>
      </c>
      <c r="MR3" s="10">
        <v>0</v>
      </c>
      <c r="MS3" s="10">
        <v>0</v>
      </c>
      <c r="MT3" s="10">
        <v>0</v>
      </c>
      <c r="MU3" s="10">
        <v>0</v>
      </c>
      <c r="MV3" s="10">
        <v>0</v>
      </c>
      <c r="MW3" s="10">
        <v>0</v>
      </c>
      <c r="MX3" s="10">
        <v>0</v>
      </c>
      <c r="MY3" s="10">
        <v>0</v>
      </c>
      <c r="MZ3" s="10">
        <v>0</v>
      </c>
      <c r="NA3" s="10">
        <v>0</v>
      </c>
      <c r="NB3" s="10">
        <v>0</v>
      </c>
      <c r="NC3" s="10">
        <v>239</v>
      </c>
      <c r="ND3" s="10">
        <v>20</v>
      </c>
      <c r="NE3" s="10">
        <v>219</v>
      </c>
      <c r="NF3" s="10">
        <v>0</v>
      </c>
      <c r="NG3" s="10">
        <v>0</v>
      </c>
      <c r="NH3" s="10">
        <v>0</v>
      </c>
      <c r="NI3" s="10">
        <v>234</v>
      </c>
      <c r="NJ3" s="10">
        <v>5</v>
      </c>
      <c r="NK3" s="10">
        <v>91</v>
      </c>
      <c r="NL3" s="10">
        <v>140</v>
      </c>
      <c r="NM3" s="10">
        <v>0</v>
      </c>
      <c r="NN3" s="10">
        <v>1</v>
      </c>
      <c r="NO3" s="10">
        <v>0</v>
      </c>
      <c r="NP3" s="10">
        <v>7</v>
      </c>
      <c r="NQ3" s="10">
        <v>69</v>
      </c>
      <c r="NR3" s="10">
        <v>8</v>
      </c>
      <c r="NS3" s="10">
        <v>61</v>
      </c>
      <c r="NT3" s="10">
        <v>0</v>
      </c>
      <c r="NU3" s="10">
        <v>0</v>
      </c>
      <c r="NV3" s="10">
        <v>0</v>
      </c>
      <c r="NW3" s="10">
        <v>69</v>
      </c>
      <c r="NX3" s="10">
        <v>0</v>
      </c>
      <c r="NY3" s="10">
        <v>35</v>
      </c>
      <c r="NZ3" s="10">
        <v>32</v>
      </c>
      <c r="OA3" s="10">
        <v>0</v>
      </c>
      <c r="OB3" s="10">
        <v>1</v>
      </c>
      <c r="OC3" s="10">
        <v>0</v>
      </c>
      <c r="OD3" s="10">
        <v>1</v>
      </c>
      <c r="OE3" s="10">
        <v>169</v>
      </c>
      <c r="OF3" s="10">
        <v>77</v>
      </c>
      <c r="OG3" s="10">
        <v>88</v>
      </c>
      <c r="OH3" s="10">
        <v>0</v>
      </c>
      <c r="OI3" s="10">
        <v>1</v>
      </c>
      <c r="OJ3" s="10">
        <v>3</v>
      </c>
      <c r="OK3" s="10">
        <v>162</v>
      </c>
      <c r="OL3" s="10">
        <v>7</v>
      </c>
      <c r="OM3" s="10">
        <v>63</v>
      </c>
      <c r="ON3" s="10">
        <v>101</v>
      </c>
      <c r="OO3" s="10">
        <v>0</v>
      </c>
      <c r="OP3" s="10">
        <v>1</v>
      </c>
      <c r="OQ3" s="10">
        <v>0</v>
      </c>
      <c r="OR3" s="10">
        <v>4</v>
      </c>
      <c r="OS3" s="10">
        <v>116</v>
      </c>
      <c r="OT3" s="10">
        <v>50</v>
      </c>
      <c r="OU3" s="10">
        <v>62</v>
      </c>
      <c r="OV3" s="10">
        <v>0</v>
      </c>
      <c r="OW3" s="10">
        <v>1</v>
      </c>
      <c r="OX3" s="10">
        <v>3</v>
      </c>
      <c r="OY3" s="10">
        <v>111</v>
      </c>
      <c r="OZ3" s="10">
        <v>5</v>
      </c>
      <c r="PA3" s="10">
        <v>44</v>
      </c>
      <c r="PB3" s="10">
        <v>68</v>
      </c>
      <c r="PC3" s="10">
        <v>0</v>
      </c>
      <c r="PD3" s="10">
        <v>1</v>
      </c>
      <c r="PE3" s="10">
        <v>0</v>
      </c>
      <c r="PF3" s="10">
        <v>3</v>
      </c>
      <c r="PG3" s="10">
        <v>14</v>
      </c>
      <c r="PH3" s="10">
        <v>5</v>
      </c>
      <c r="PI3" s="10">
        <v>9</v>
      </c>
      <c r="PJ3" s="10">
        <v>0</v>
      </c>
      <c r="PK3" s="10">
        <v>0</v>
      </c>
      <c r="PL3" s="10">
        <v>0</v>
      </c>
      <c r="PM3" s="10">
        <v>13</v>
      </c>
      <c r="PN3" s="10">
        <v>1</v>
      </c>
      <c r="PO3" s="10">
        <v>2</v>
      </c>
      <c r="PP3" s="10">
        <v>11</v>
      </c>
      <c r="PQ3" s="10">
        <v>0</v>
      </c>
      <c r="PR3" s="10">
        <v>0</v>
      </c>
      <c r="PS3" s="10">
        <v>0</v>
      </c>
      <c r="PT3" s="10">
        <v>1</v>
      </c>
      <c r="PU3" s="10">
        <v>0</v>
      </c>
      <c r="PV3" s="10">
        <v>0</v>
      </c>
      <c r="PW3" s="10">
        <v>0</v>
      </c>
      <c r="PX3" s="10">
        <v>0</v>
      </c>
      <c r="PY3" s="10">
        <v>0</v>
      </c>
      <c r="PZ3" s="10">
        <v>0</v>
      </c>
      <c r="QA3" s="10">
        <v>0</v>
      </c>
      <c r="QB3" s="10">
        <v>0</v>
      </c>
      <c r="QC3" s="10">
        <v>0</v>
      </c>
      <c r="QD3" s="10">
        <v>0</v>
      </c>
      <c r="QE3" s="10">
        <v>0</v>
      </c>
      <c r="QF3" s="10">
        <v>0</v>
      </c>
      <c r="QG3" s="10">
        <v>0</v>
      </c>
      <c r="QH3" s="10">
        <v>0</v>
      </c>
      <c r="QI3" s="10">
        <v>130</v>
      </c>
      <c r="QJ3" s="10">
        <v>55</v>
      </c>
      <c r="QK3" s="10">
        <v>71</v>
      </c>
      <c r="QL3" s="10">
        <v>0</v>
      </c>
      <c r="QM3" s="10">
        <v>1</v>
      </c>
      <c r="QN3" s="10">
        <v>3</v>
      </c>
      <c r="QO3" s="10">
        <v>124</v>
      </c>
      <c r="QP3" s="10">
        <v>6</v>
      </c>
      <c r="QQ3" s="10">
        <v>46</v>
      </c>
      <c r="QR3" s="10">
        <v>79</v>
      </c>
      <c r="QS3" s="10">
        <v>0</v>
      </c>
      <c r="QT3" s="10">
        <v>1</v>
      </c>
      <c r="QU3" s="10">
        <v>0</v>
      </c>
      <c r="QV3" s="10">
        <v>4</v>
      </c>
      <c r="QW3" s="10">
        <v>39</v>
      </c>
      <c r="QX3" s="10">
        <v>22</v>
      </c>
      <c r="QY3" s="10">
        <v>17</v>
      </c>
      <c r="QZ3" s="10">
        <v>0</v>
      </c>
      <c r="RA3" s="10">
        <v>0</v>
      </c>
      <c r="RB3" s="10">
        <v>0</v>
      </c>
      <c r="RC3" s="10">
        <v>38</v>
      </c>
      <c r="RD3" s="10">
        <v>1</v>
      </c>
      <c r="RE3" s="10">
        <v>17</v>
      </c>
      <c r="RF3" s="10">
        <v>22</v>
      </c>
      <c r="RG3" s="10">
        <v>0</v>
      </c>
      <c r="RH3" s="10">
        <v>0</v>
      </c>
      <c r="RI3" s="10">
        <v>0</v>
      </c>
      <c r="RJ3" s="10">
        <v>0</v>
      </c>
      <c r="RK3" s="10">
        <v>25</v>
      </c>
      <c r="RL3" s="10">
        <v>25</v>
      </c>
      <c r="RM3" s="10">
        <v>0</v>
      </c>
      <c r="RN3" s="10">
        <v>0</v>
      </c>
      <c r="RO3" s="10">
        <v>25</v>
      </c>
      <c r="RP3" s="10">
        <v>0</v>
      </c>
      <c r="RQ3" s="10">
        <v>144</v>
      </c>
      <c r="RR3" s="10">
        <v>91</v>
      </c>
      <c r="RS3" s="10">
        <v>14</v>
      </c>
      <c r="RT3" s="10">
        <v>0</v>
      </c>
      <c r="RU3" s="10">
        <v>105</v>
      </c>
      <c r="RV3" s="10">
        <v>39</v>
      </c>
      <c r="RW3" s="10">
        <v>41</v>
      </c>
      <c r="RX3" s="10">
        <v>40</v>
      </c>
      <c r="RY3" s="10">
        <v>1</v>
      </c>
      <c r="RZ3" s="10">
        <v>0</v>
      </c>
      <c r="SA3" s="10">
        <v>0</v>
      </c>
      <c r="SB3" s="10">
        <v>0</v>
      </c>
      <c r="SC3" s="10">
        <v>35</v>
      </c>
      <c r="SD3" s="10">
        <v>6</v>
      </c>
      <c r="SE3" s="10">
        <v>17</v>
      </c>
      <c r="SF3" s="10">
        <v>21</v>
      </c>
      <c r="SG3" s="10">
        <v>0</v>
      </c>
      <c r="SH3" s="10">
        <v>0</v>
      </c>
      <c r="SI3" s="10">
        <v>1</v>
      </c>
      <c r="SJ3" s="10">
        <v>2</v>
      </c>
      <c r="SK3" s="10">
        <v>16</v>
      </c>
      <c r="SL3" s="10">
        <v>16</v>
      </c>
      <c r="SM3" s="10">
        <v>0</v>
      </c>
      <c r="SN3" s="10">
        <v>0</v>
      </c>
      <c r="SO3" s="10">
        <v>0</v>
      </c>
      <c r="SP3" s="10">
        <v>0</v>
      </c>
      <c r="SQ3" s="10">
        <v>13</v>
      </c>
      <c r="SR3" s="10">
        <v>3</v>
      </c>
      <c r="SS3" s="10">
        <v>6</v>
      </c>
      <c r="ST3" s="10">
        <v>10</v>
      </c>
      <c r="SU3" s="10">
        <v>0</v>
      </c>
      <c r="SV3" s="10">
        <v>0</v>
      </c>
      <c r="SW3" s="10">
        <v>0</v>
      </c>
      <c r="SX3" s="10">
        <v>0</v>
      </c>
      <c r="SY3" s="10">
        <v>13</v>
      </c>
      <c r="SZ3" s="10">
        <v>13</v>
      </c>
      <c r="TA3" s="10">
        <v>0</v>
      </c>
      <c r="TB3" s="10">
        <v>0</v>
      </c>
      <c r="TC3" s="10">
        <v>0</v>
      </c>
      <c r="TD3" s="10">
        <v>0</v>
      </c>
      <c r="TE3" s="10">
        <v>10</v>
      </c>
      <c r="TF3" s="10">
        <v>3</v>
      </c>
      <c r="TG3" s="10">
        <v>7</v>
      </c>
      <c r="TH3" s="10">
        <v>4</v>
      </c>
      <c r="TI3" s="10">
        <v>0</v>
      </c>
      <c r="TJ3" s="10">
        <v>0</v>
      </c>
      <c r="TK3" s="10">
        <v>0</v>
      </c>
      <c r="TL3" s="10">
        <v>2</v>
      </c>
      <c r="TM3" s="10">
        <v>29</v>
      </c>
      <c r="TN3" s="10">
        <v>29</v>
      </c>
      <c r="TO3" s="10">
        <v>0</v>
      </c>
      <c r="TP3" s="10">
        <v>0</v>
      </c>
      <c r="TQ3" s="10">
        <v>0</v>
      </c>
      <c r="TR3" s="10">
        <v>0</v>
      </c>
      <c r="TS3" s="10">
        <v>23</v>
      </c>
      <c r="TT3" s="10">
        <v>6</v>
      </c>
      <c r="TU3" s="10">
        <v>13</v>
      </c>
      <c r="TV3" s="10">
        <v>14</v>
      </c>
      <c r="TW3" s="10">
        <v>0</v>
      </c>
      <c r="TX3" s="10">
        <v>0</v>
      </c>
      <c r="TY3" s="10">
        <v>0</v>
      </c>
      <c r="TZ3" s="10">
        <v>2</v>
      </c>
      <c r="UA3" s="10">
        <v>12</v>
      </c>
      <c r="UB3" s="10">
        <v>11</v>
      </c>
      <c r="UC3" s="10">
        <v>1</v>
      </c>
      <c r="UD3" s="10">
        <v>0</v>
      </c>
      <c r="UE3" s="10">
        <v>0</v>
      </c>
      <c r="UF3" s="10">
        <v>0</v>
      </c>
      <c r="UG3" s="10">
        <v>12</v>
      </c>
      <c r="UH3" s="10">
        <v>0</v>
      </c>
      <c r="UI3" s="10">
        <v>4</v>
      </c>
      <c r="UJ3" s="10">
        <v>7</v>
      </c>
      <c r="UK3" s="10">
        <v>0</v>
      </c>
      <c r="UL3" s="10">
        <v>0</v>
      </c>
      <c r="UM3" s="10">
        <v>1</v>
      </c>
      <c r="UN3" s="10">
        <v>0</v>
      </c>
      <c r="UO3" s="10">
        <v>0</v>
      </c>
      <c r="UP3" s="10">
        <v>0</v>
      </c>
      <c r="UQ3" s="10">
        <v>0</v>
      </c>
      <c r="UR3" s="10">
        <v>0</v>
      </c>
      <c r="US3" s="10">
        <v>0</v>
      </c>
      <c r="UT3" s="10">
        <v>41</v>
      </c>
      <c r="UU3" s="10">
        <v>16</v>
      </c>
      <c r="UV3" s="10">
        <v>13</v>
      </c>
      <c r="UW3" s="10">
        <v>29</v>
      </c>
      <c r="UX3" s="10">
        <v>12</v>
      </c>
      <c r="UY3" s="10">
        <v>53</v>
      </c>
      <c r="UZ3" s="10">
        <v>24</v>
      </c>
      <c r="VA3" s="10">
        <v>14</v>
      </c>
      <c r="VB3" s="10">
        <v>38</v>
      </c>
      <c r="VC3" s="10">
        <v>15</v>
      </c>
    </row>
    <row r="4" spans="1:575" x14ac:dyDescent="0.25">
      <c r="A4" s="4" t="s">
        <v>19</v>
      </c>
      <c r="B4" s="10">
        <v>5</v>
      </c>
      <c r="C4" s="10">
        <v>2459</v>
      </c>
      <c r="D4" s="10">
        <v>243</v>
      </c>
      <c r="E4" s="10">
        <v>243</v>
      </c>
      <c r="F4" s="10">
        <v>1973</v>
      </c>
      <c r="G4" s="10">
        <v>861</v>
      </c>
      <c r="H4" s="10">
        <v>1589</v>
      </c>
      <c r="I4" s="10">
        <v>4</v>
      </c>
      <c r="J4" s="10">
        <v>5</v>
      </c>
      <c r="K4" s="10">
        <v>0</v>
      </c>
      <c r="L4" s="10">
        <v>2187</v>
      </c>
      <c r="M4" s="10">
        <v>272</v>
      </c>
      <c r="N4" s="10">
        <v>1681</v>
      </c>
      <c r="O4" s="10">
        <v>645</v>
      </c>
      <c r="P4" s="10">
        <v>16</v>
      </c>
      <c r="Q4" s="10">
        <v>52</v>
      </c>
      <c r="R4" s="10">
        <v>5</v>
      </c>
      <c r="S4" s="10">
        <v>60</v>
      </c>
      <c r="T4" s="10">
        <v>904</v>
      </c>
      <c r="U4" s="10">
        <v>95</v>
      </c>
      <c r="V4" s="10">
        <v>95</v>
      </c>
      <c r="W4" s="10">
        <v>714</v>
      </c>
      <c r="X4" s="10">
        <v>315</v>
      </c>
      <c r="Y4" s="10">
        <v>583</v>
      </c>
      <c r="Z4" s="10">
        <v>3</v>
      </c>
      <c r="AA4" s="10">
        <v>3</v>
      </c>
      <c r="AB4" s="10">
        <v>0</v>
      </c>
      <c r="AC4" s="10">
        <v>799</v>
      </c>
      <c r="AD4" s="10">
        <v>105</v>
      </c>
      <c r="AE4" s="10">
        <v>586</v>
      </c>
      <c r="AF4" s="10">
        <v>248</v>
      </c>
      <c r="AG4" s="10">
        <v>4</v>
      </c>
      <c r="AH4" s="10">
        <v>21</v>
      </c>
      <c r="AI4" s="10">
        <v>3</v>
      </c>
      <c r="AJ4" s="10">
        <v>42</v>
      </c>
      <c r="AK4" s="10">
        <v>259</v>
      </c>
      <c r="AL4" s="10">
        <v>61</v>
      </c>
      <c r="AM4" s="10">
        <v>15</v>
      </c>
      <c r="AN4" s="10">
        <v>183</v>
      </c>
      <c r="AO4" s="10">
        <v>89</v>
      </c>
      <c r="AP4" s="10">
        <v>170</v>
      </c>
      <c r="AQ4" s="10">
        <v>0</v>
      </c>
      <c r="AR4" s="10">
        <v>0</v>
      </c>
      <c r="AS4" s="10">
        <v>0</v>
      </c>
      <c r="AT4" s="10">
        <v>242</v>
      </c>
      <c r="AU4" s="10">
        <v>17</v>
      </c>
      <c r="AV4" s="10">
        <v>163</v>
      </c>
      <c r="AW4" s="10">
        <v>82</v>
      </c>
      <c r="AX4" s="10">
        <v>0</v>
      </c>
      <c r="AY4" s="10">
        <v>1</v>
      </c>
      <c r="AZ4" s="10">
        <v>1</v>
      </c>
      <c r="BA4" s="10">
        <v>12</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1163</v>
      </c>
      <c r="BT4" s="10">
        <v>156</v>
      </c>
      <c r="BU4" s="10">
        <v>110</v>
      </c>
      <c r="BV4" s="10">
        <v>897</v>
      </c>
      <c r="BW4" s="10">
        <v>404</v>
      </c>
      <c r="BX4" s="10">
        <v>753</v>
      </c>
      <c r="BY4" s="10">
        <v>3</v>
      </c>
      <c r="BZ4" s="10">
        <v>3</v>
      </c>
      <c r="CA4" s="10">
        <v>0</v>
      </c>
      <c r="CB4" s="10">
        <v>1041</v>
      </c>
      <c r="CC4" s="10">
        <v>122</v>
      </c>
      <c r="CD4" s="10">
        <v>749</v>
      </c>
      <c r="CE4" s="10">
        <v>330</v>
      </c>
      <c r="CF4" s="10">
        <v>4</v>
      </c>
      <c r="CG4" s="10">
        <v>22</v>
      </c>
      <c r="CH4" s="10">
        <v>4</v>
      </c>
      <c r="CI4" s="10">
        <v>54</v>
      </c>
      <c r="CJ4" s="10">
        <v>1296</v>
      </c>
      <c r="CK4" s="10">
        <v>87</v>
      </c>
      <c r="CL4" s="10">
        <v>133</v>
      </c>
      <c r="CM4" s="10">
        <v>1076</v>
      </c>
      <c r="CN4" s="10">
        <v>457</v>
      </c>
      <c r="CO4" s="10">
        <v>836</v>
      </c>
      <c r="CP4" s="10">
        <v>1</v>
      </c>
      <c r="CQ4" s="10">
        <v>2</v>
      </c>
      <c r="CR4" s="10">
        <v>0</v>
      </c>
      <c r="CS4" s="10">
        <v>1146</v>
      </c>
      <c r="CT4" s="10">
        <v>150</v>
      </c>
      <c r="CU4" s="10">
        <v>932</v>
      </c>
      <c r="CV4" s="10">
        <v>315</v>
      </c>
      <c r="CW4" s="10">
        <v>12</v>
      </c>
      <c r="CX4" s="10">
        <v>30</v>
      </c>
      <c r="CY4" s="10">
        <v>1</v>
      </c>
      <c r="CZ4" s="10">
        <v>6</v>
      </c>
      <c r="DA4" s="10">
        <v>2131</v>
      </c>
      <c r="DB4" s="10">
        <v>54</v>
      </c>
      <c r="DC4" s="10">
        <v>214</v>
      </c>
      <c r="DD4" s="10">
        <v>1863</v>
      </c>
      <c r="DE4" s="10">
        <v>681</v>
      </c>
      <c r="DF4" s="10">
        <v>1442</v>
      </c>
      <c r="DG4" s="10">
        <v>3</v>
      </c>
      <c r="DH4" s="10">
        <v>5</v>
      </c>
      <c r="DI4" s="10">
        <v>0</v>
      </c>
      <c r="DJ4" s="10">
        <v>1894</v>
      </c>
      <c r="DK4" s="10">
        <v>237</v>
      </c>
      <c r="DL4" s="10">
        <v>1494</v>
      </c>
      <c r="DM4" s="10">
        <v>535</v>
      </c>
      <c r="DN4" s="10">
        <v>12</v>
      </c>
      <c r="DO4" s="10">
        <v>41</v>
      </c>
      <c r="DP4" s="10">
        <v>5</v>
      </c>
      <c r="DQ4" s="10">
        <v>44</v>
      </c>
      <c r="DR4" s="10">
        <v>778</v>
      </c>
      <c r="DS4" s="10">
        <v>23</v>
      </c>
      <c r="DT4" s="10">
        <v>87</v>
      </c>
      <c r="DU4" s="10">
        <v>668</v>
      </c>
      <c r="DV4" s="10">
        <v>244</v>
      </c>
      <c r="DW4" s="10">
        <v>529</v>
      </c>
      <c r="DX4" s="10">
        <v>2</v>
      </c>
      <c r="DY4" s="10">
        <v>3</v>
      </c>
      <c r="DZ4" s="10">
        <v>0</v>
      </c>
      <c r="EA4" s="10">
        <v>691</v>
      </c>
      <c r="EB4" s="10">
        <v>87</v>
      </c>
      <c r="EC4" s="10">
        <v>506</v>
      </c>
      <c r="ED4" s="10">
        <v>224</v>
      </c>
      <c r="EE4" s="10">
        <v>0</v>
      </c>
      <c r="EF4" s="10">
        <v>15</v>
      </c>
      <c r="EG4" s="10">
        <v>3</v>
      </c>
      <c r="EH4" s="10">
        <v>30</v>
      </c>
      <c r="EI4" s="10">
        <v>183</v>
      </c>
      <c r="EJ4" s="10">
        <v>7</v>
      </c>
      <c r="EK4" s="10">
        <v>15</v>
      </c>
      <c r="EL4" s="10">
        <v>161</v>
      </c>
      <c r="EM4" s="10">
        <v>48</v>
      </c>
      <c r="EN4" s="10">
        <v>135</v>
      </c>
      <c r="EO4" s="10">
        <v>0</v>
      </c>
      <c r="EP4" s="10">
        <v>0</v>
      </c>
      <c r="EQ4" s="10">
        <v>0</v>
      </c>
      <c r="ER4" s="10">
        <v>175</v>
      </c>
      <c r="ES4" s="10">
        <v>8</v>
      </c>
      <c r="ET4" s="10">
        <v>122</v>
      </c>
      <c r="EU4" s="10">
        <v>51</v>
      </c>
      <c r="EV4" s="10">
        <v>0</v>
      </c>
      <c r="EW4" s="10">
        <v>1</v>
      </c>
      <c r="EX4" s="10">
        <v>1</v>
      </c>
      <c r="EY4" s="10">
        <v>8</v>
      </c>
      <c r="EZ4" s="10">
        <v>0</v>
      </c>
      <c r="FA4" s="10">
        <v>0</v>
      </c>
      <c r="FB4" s="10">
        <v>0</v>
      </c>
      <c r="FC4" s="10">
        <v>0</v>
      </c>
      <c r="FD4" s="10">
        <v>0</v>
      </c>
      <c r="FE4" s="10">
        <v>0</v>
      </c>
      <c r="FF4" s="10">
        <v>0</v>
      </c>
      <c r="FG4" s="10">
        <v>0</v>
      </c>
      <c r="FH4" s="10">
        <v>0</v>
      </c>
      <c r="FI4" s="10">
        <v>0</v>
      </c>
      <c r="FJ4" s="10">
        <v>0</v>
      </c>
      <c r="FK4" s="10">
        <v>0</v>
      </c>
      <c r="FL4" s="10">
        <v>0</v>
      </c>
      <c r="FM4" s="10">
        <v>0</v>
      </c>
      <c r="FN4" s="10">
        <v>0</v>
      </c>
      <c r="FO4" s="10">
        <v>0</v>
      </c>
      <c r="FP4" s="10">
        <v>0</v>
      </c>
      <c r="FQ4" s="10">
        <v>961</v>
      </c>
      <c r="FR4" s="10">
        <v>30</v>
      </c>
      <c r="FS4" s="10">
        <v>102</v>
      </c>
      <c r="FT4" s="10">
        <v>829</v>
      </c>
      <c r="FU4" s="10">
        <v>292</v>
      </c>
      <c r="FV4" s="10">
        <v>664</v>
      </c>
      <c r="FW4" s="10">
        <v>2</v>
      </c>
      <c r="FX4" s="10">
        <v>3</v>
      </c>
      <c r="FY4" s="10">
        <v>0</v>
      </c>
      <c r="FZ4" s="10">
        <v>866</v>
      </c>
      <c r="GA4" s="10">
        <v>95</v>
      </c>
      <c r="GB4" s="10">
        <v>628</v>
      </c>
      <c r="GC4" s="10">
        <v>275</v>
      </c>
      <c r="GD4" s="10">
        <v>0</v>
      </c>
      <c r="GE4" s="10">
        <v>16</v>
      </c>
      <c r="GF4" s="10">
        <v>4</v>
      </c>
      <c r="GG4" s="10">
        <v>38</v>
      </c>
      <c r="GH4" s="10">
        <v>1170</v>
      </c>
      <c r="GI4" s="10">
        <v>24</v>
      </c>
      <c r="GJ4" s="10">
        <v>112</v>
      </c>
      <c r="GK4" s="10">
        <v>1034</v>
      </c>
      <c r="GL4" s="10">
        <v>389</v>
      </c>
      <c r="GM4" s="10">
        <v>778</v>
      </c>
      <c r="GN4" s="10">
        <v>1</v>
      </c>
      <c r="GO4" s="10">
        <v>2</v>
      </c>
      <c r="GP4" s="10">
        <v>0</v>
      </c>
      <c r="GQ4" s="10">
        <v>1028</v>
      </c>
      <c r="GR4" s="10">
        <v>142</v>
      </c>
      <c r="GS4" s="10">
        <v>866</v>
      </c>
      <c r="GT4" s="10">
        <v>260</v>
      </c>
      <c r="GU4" s="10">
        <v>12</v>
      </c>
      <c r="GV4" s="10">
        <v>25</v>
      </c>
      <c r="GW4" s="10">
        <v>1</v>
      </c>
      <c r="GX4" s="10">
        <v>6</v>
      </c>
      <c r="GY4" s="10">
        <v>328</v>
      </c>
      <c r="GZ4" s="10">
        <v>189</v>
      </c>
      <c r="HA4" s="10">
        <v>29</v>
      </c>
      <c r="HB4" s="10">
        <v>110</v>
      </c>
      <c r="HC4" s="10">
        <v>180</v>
      </c>
      <c r="HD4" s="10">
        <v>147</v>
      </c>
      <c r="HE4" s="10">
        <v>1</v>
      </c>
      <c r="HF4" s="10">
        <v>0</v>
      </c>
      <c r="HG4" s="10">
        <v>0</v>
      </c>
      <c r="HH4" s="10">
        <v>293</v>
      </c>
      <c r="HI4" s="10">
        <v>35</v>
      </c>
      <c r="HJ4" s="10">
        <v>187</v>
      </c>
      <c r="HK4" s="10">
        <v>110</v>
      </c>
      <c r="HL4" s="10">
        <v>4</v>
      </c>
      <c r="HM4" s="10">
        <v>11</v>
      </c>
      <c r="HN4" s="10">
        <v>0</v>
      </c>
      <c r="HO4" s="10">
        <v>16</v>
      </c>
      <c r="HP4" s="10">
        <v>126</v>
      </c>
      <c r="HQ4" s="10">
        <v>72</v>
      </c>
      <c r="HR4" s="10">
        <v>8</v>
      </c>
      <c r="HS4" s="10">
        <v>46</v>
      </c>
      <c r="HT4" s="10">
        <v>71</v>
      </c>
      <c r="HU4" s="10">
        <v>54</v>
      </c>
      <c r="HV4" s="10">
        <v>1</v>
      </c>
      <c r="HW4" s="10">
        <v>0</v>
      </c>
      <c r="HX4" s="10">
        <v>0</v>
      </c>
      <c r="HY4" s="10">
        <v>108</v>
      </c>
      <c r="HZ4" s="10">
        <v>18</v>
      </c>
      <c r="IA4" s="10">
        <v>80</v>
      </c>
      <c r="IB4" s="10">
        <v>24</v>
      </c>
      <c r="IC4" s="10">
        <v>4</v>
      </c>
      <c r="ID4" s="10">
        <v>6</v>
      </c>
      <c r="IE4" s="10">
        <v>0</v>
      </c>
      <c r="IF4" s="10">
        <v>12</v>
      </c>
      <c r="IG4" s="10">
        <v>76</v>
      </c>
      <c r="IH4" s="10">
        <v>54</v>
      </c>
      <c r="II4" s="10">
        <v>0</v>
      </c>
      <c r="IJ4" s="10">
        <v>22</v>
      </c>
      <c r="IK4" s="10">
        <v>41</v>
      </c>
      <c r="IL4" s="10">
        <v>35</v>
      </c>
      <c r="IM4" s="10">
        <v>0</v>
      </c>
      <c r="IN4" s="10">
        <v>0</v>
      </c>
      <c r="IO4" s="10">
        <v>0</v>
      </c>
      <c r="IP4" s="10">
        <v>67</v>
      </c>
      <c r="IQ4" s="10">
        <v>9</v>
      </c>
      <c r="IR4" s="10">
        <v>41</v>
      </c>
      <c r="IS4" s="10">
        <v>31</v>
      </c>
      <c r="IT4" s="10">
        <v>0</v>
      </c>
      <c r="IU4" s="10">
        <v>0</v>
      </c>
      <c r="IV4" s="10">
        <v>0</v>
      </c>
      <c r="IW4" s="10">
        <v>4</v>
      </c>
      <c r="IX4" s="10">
        <v>202</v>
      </c>
      <c r="IY4" s="10">
        <v>126</v>
      </c>
      <c r="IZ4" s="10">
        <v>8</v>
      </c>
      <c r="JA4" s="10">
        <v>68</v>
      </c>
      <c r="JB4" s="10">
        <v>112</v>
      </c>
      <c r="JC4" s="10">
        <v>89</v>
      </c>
      <c r="JD4" s="10">
        <v>1</v>
      </c>
      <c r="JE4" s="10">
        <v>0</v>
      </c>
      <c r="JF4" s="10">
        <v>0</v>
      </c>
      <c r="JG4" s="10">
        <v>175</v>
      </c>
      <c r="JH4" s="10">
        <v>27</v>
      </c>
      <c r="JI4" s="10">
        <v>121</v>
      </c>
      <c r="JJ4" s="10">
        <v>55</v>
      </c>
      <c r="JK4" s="10">
        <v>4</v>
      </c>
      <c r="JL4" s="10">
        <v>6</v>
      </c>
      <c r="JM4" s="10">
        <v>0</v>
      </c>
      <c r="JN4" s="10">
        <v>16</v>
      </c>
      <c r="JO4" s="10">
        <v>126</v>
      </c>
      <c r="JP4" s="10">
        <v>63</v>
      </c>
      <c r="JQ4" s="10">
        <v>21</v>
      </c>
      <c r="JR4" s="10">
        <v>42</v>
      </c>
      <c r="JS4" s="10">
        <v>68</v>
      </c>
      <c r="JT4" s="10">
        <v>58</v>
      </c>
      <c r="JU4" s="10">
        <v>0</v>
      </c>
      <c r="JV4" s="10">
        <v>0</v>
      </c>
      <c r="JW4" s="10">
        <v>0</v>
      </c>
      <c r="JX4" s="10">
        <v>118</v>
      </c>
      <c r="JY4" s="10">
        <v>8</v>
      </c>
      <c r="JZ4" s="10">
        <v>66</v>
      </c>
      <c r="KA4" s="10">
        <v>55</v>
      </c>
      <c r="KB4" s="10">
        <v>0</v>
      </c>
      <c r="KC4" s="10">
        <v>5</v>
      </c>
      <c r="KD4" s="10">
        <v>0</v>
      </c>
      <c r="KE4" s="10">
        <v>0</v>
      </c>
      <c r="KF4" s="10">
        <v>91</v>
      </c>
      <c r="KG4" s="10">
        <v>40</v>
      </c>
      <c r="KH4" s="10">
        <v>19</v>
      </c>
      <c r="KI4" s="10">
        <v>59</v>
      </c>
      <c r="KJ4" s="10">
        <v>32</v>
      </c>
      <c r="KK4" s="10">
        <v>450</v>
      </c>
      <c r="KL4" s="10">
        <v>168</v>
      </c>
      <c r="KM4" s="10">
        <v>0</v>
      </c>
      <c r="KN4" s="10">
        <v>168</v>
      </c>
      <c r="KO4" s="10">
        <v>282</v>
      </c>
      <c r="KP4" s="10">
        <v>376</v>
      </c>
      <c r="KQ4" s="10">
        <v>168</v>
      </c>
      <c r="KR4" s="10">
        <v>0</v>
      </c>
      <c r="KS4" s="10">
        <v>168</v>
      </c>
      <c r="KT4" s="10">
        <v>208</v>
      </c>
      <c r="KU4" s="10">
        <v>74</v>
      </c>
      <c r="KV4" s="10">
        <v>0</v>
      </c>
      <c r="KW4" s="10">
        <v>0</v>
      </c>
      <c r="KX4" s="10">
        <v>74</v>
      </c>
      <c r="KY4" s="10">
        <v>92</v>
      </c>
      <c r="KZ4" s="10">
        <v>8</v>
      </c>
      <c r="LA4" s="10">
        <v>84</v>
      </c>
      <c r="LB4" s="10">
        <v>0</v>
      </c>
      <c r="LC4" s="10">
        <v>0</v>
      </c>
      <c r="LD4" s="10">
        <v>0</v>
      </c>
      <c r="LE4" s="10">
        <v>91</v>
      </c>
      <c r="LF4" s="10">
        <v>1</v>
      </c>
      <c r="LG4" s="10">
        <v>56</v>
      </c>
      <c r="LH4" s="10">
        <v>26</v>
      </c>
      <c r="LI4" s="10">
        <v>0</v>
      </c>
      <c r="LJ4" s="10">
        <v>3</v>
      </c>
      <c r="LK4" s="10">
        <v>2</v>
      </c>
      <c r="LL4" s="10">
        <v>5</v>
      </c>
      <c r="LM4" s="10">
        <v>28</v>
      </c>
      <c r="LN4" s="10">
        <v>3</v>
      </c>
      <c r="LO4" s="10">
        <v>25</v>
      </c>
      <c r="LP4" s="10">
        <v>0</v>
      </c>
      <c r="LQ4" s="10">
        <v>0</v>
      </c>
      <c r="LR4" s="10">
        <v>0</v>
      </c>
      <c r="LS4" s="10">
        <v>28</v>
      </c>
      <c r="LT4" s="10">
        <v>0</v>
      </c>
      <c r="LU4" s="10">
        <v>23</v>
      </c>
      <c r="LV4" s="10">
        <v>5</v>
      </c>
      <c r="LW4" s="10">
        <v>0</v>
      </c>
      <c r="LX4" s="10">
        <v>0</v>
      </c>
      <c r="LY4" s="10">
        <v>0</v>
      </c>
      <c r="LZ4" s="10">
        <v>0</v>
      </c>
      <c r="MA4" s="10">
        <v>29</v>
      </c>
      <c r="MB4" s="10">
        <v>2</v>
      </c>
      <c r="MC4" s="10">
        <v>27</v>
      </c>
      <c r="MD4" s="10">
        <v>0</v>
      </c>
      <c r="ME4" s="10">
        <v>0</v>
      </c>
      <c r="MF4" s="10">
        <v>0</v>
      </c>
      <c r="MG4" s="10">
        <v>28</v>
      </c>
      <c r="MH4" s="10">
        <v>1</v>
      </c>
      <c r="MI4" s="10">
        <v>14</v>
      </c>
      <c r="MJ4" s="10">
        <v>10</v>
      </c>
      <c r="MK4" s="10">
        <v>0</v>
      </c>
      <c r="ML4" s="10">
        <v>0</v>
      </c>
      <c r="MM4" s="10">
        <v>1</v>
      </c>
      <c r="MN4" s="10">
        <v>4</v>
      </c>
      <c r="MO4" s="10">
        <v>0</v>
      </c>
      <c r="MP4" s="10">
        <v>0</v>
      </c>
      <c r="MQ4" s="10">
        <v>0</v>
      </c>
      <c r="MR4" s="10">
        <v>0</v>
      </c>
      <c r="MS4" s="10">
        <v>0</v>
      </c>
      <c r="MT4" s="10">
        <v>0</v>
      </c>
      <c r="MU4" s="10">
        <v>0</v>
      </c>
      <c r="MV4" s="10">
        <v>0</v>
      </c>
      <c r="MW4" s="10">
        <v>0</v>
      </c>
      <c r="MX4" s="10">
        <v>0</v>
      </c>
      <c r="MY4" s="10">
        <v>0</v>
      </c>
      <c r="MZ4" s="10">
        <v>0</v>
      </c>
      <c r="NA4" s="10">
        <v>0</v>
      </c>
      <c r="NB4" s="10">
        <v>0</v>
      </c>
      <c r="NC4" s="10">
        <v>57</v>
      </c>
      <c r="ND4" s="10">
        <v>5</v>
      </c>
      <c r="NE4" s="10">
        <v>52</v>
      </c>
      <c r="NF4" s="10">
        <v>0</v>
      </c>
      <c r="NG4" s="10">
        <v>0</v>
      </c>
      <c r="NH4" s="10">
        <v>0</v>
      </c>
      <c r="NI4" s="10">
        <v>56</v>
      </c>
      <c r="NJ4" s="10">
        <v>1</v>
      </c>
      <c r="NK4" s="10">
        <v>37</v>
      </c>
      <c r="NL4" s="10">
        <v>15</v>
      </c>
      <c r="NM4" s="10">
        <v>0</v>
      </c>
      <c r="NN4" s="10">
        <v>0</v>
      </c>
      <c r="NO4" s="10">
        <v>1</v>
      </c>
      <c r="NP4" s="10">
        <v>4</v>
      </c>
      <c r="NQ4" s="10">
        <v>35</v>
      </c>
      <c r="NR4" s="10">
        <v>3</v>
      </c>
      <c r="NS4" s="10">
        <v>32</v>
      </c>
      <c r="NT4" s="10">
        <v>0</v>
      </c>
      <c r="NU4" s="10">
        <v>0</v>
      </c>
      <c r="NV4" s="10">
        <v>0</v>
      </c>
      <c r="NW4" s="10">
        <v>35</v>
      </c>
      <c r="NX4" s="10">
        <v>0</v>
      </c>
      <c r="NY4" s="10">
        <v>19</v>
      </c>
      <c r="NZ4" s="10">
        <v>11</v>
      </c>
      <c r="OA4" s="10">
        <v>0</v>
      </c>
      <c r="OB4" s="10">
        <v>3</v>
      </c>
      <c r="OC4" s="10">
        <v>1</v>
      </c>
      <c r="OD4" s="10">
        <v>1</v>
      </c>
      <c r="OE4" s="10">
        <v>251</v>
      </c>
      <c r="OF4" s="10">
        <v>116</v>
      </c>
      <c r="OG4" s="10">
        <v>133</v>
      </c>
      <c r="OH4" s="10">
        <v>1</v>
      </c>
      <c r="OI4" s="10">
        <v>1</v>
      </c>
      <c r="OJ4" s="10">
        <v>0</v>
      </c>
      <c r="OK4" s="10">
        <v>224</v>
      </c>
      <c r="OL4" s="10">
        <v>27</v>
      </c>
      <c r="OM4" s="10">
        <v>140</v>
      </c>
      <c r="ON4" s="10">
        <v>104</v>
      </c>
      <c r="OO4" s="10">
        <v>0</v>
      </c>
      <c r="OP4" s="10">
        <v>2</v>
      </c>
      <c r="OQ4" s="10">
        <v>0</v>
      </c>
      <c r="OR4" s="10">
        <v>5</v>
      </c>
      <c r="OS4" s="10">
        <v>110</v>
      </c>
      <c r="OT4" s="10">
        <v>40</v>
      </c>
      <c r="OU4" s="10">
        <v>69</v>
      </c>
      <c r="OV4" s="10">
        <v>1</v>
      </c>
      <c r="OW4" s="10">
        <v>0</v>
      </c>
      <c r="OX4" s="10">
        <v>0</v>
      </c>
      <c r="OY4" s="10">
        <v>101</v>
      </c>
      <c r="OZ4" s="10">
        <v>9</v>
      </c>
      <c r="PA4" s="10">
        <v>61</v>
      </c>
      <c r="PB4" s="10">
        <v>45</v>
      </c>
      <c r="PC4" s="10">
        <v>0</v>
      </c>
      <c r="PD4" s="10">
        <v>2</v>
      </c>
      <c r="PE4" s="10">
        <v>0</v>
      </c>
      <c r="PF4" s="10">
        <v>2</v>
      </c>
      <c r="PG4" s="10">
        <v>22</v>
      </c>
      <c r="PH4" s="10">
        <v>10</v>
      </c>
      <c r="PI4" s="10">
        <v>12</v>
      </c>
      <c r="PJ4" s="10">
        <v>0</v>
      </c>
      <c r="PK4" s="10">
        <v>0</v>
      </c>
      <c r="PL4" s="10">
        <v>0</v>
      </c>
      <c r="PM4" s="10">
        <v>21</v>
      </c>
      <c r="PN4" s="10">
        <v>1</v>
      </c>
      <c r="PO4" s="10">
        <v>11</v>
      </c>
      <c r="PP4" s="10">
        <v>9</v>
      </c>
      <c r="PQ4" s="10">
        <v>0</v>
      </c>
      <c r="PR4" s="10">
        <v>0</v>
      </c>
      <c r="PS4" s="10">
        <v>0</v>
      </c>
      <c r="PT4" s="10">
        <v>2</v>
      </c>
      <c r="PU4" s="10">
        <v>0</v>
      </c>
      <c r="PV4" s="10">
        <v>0</v>
      </c>
      <c r="PW4" s="10">
        <v>0</v>
      </c>
      <c r="PX4" s="10">
        <v>0</v>
      </c>
      <c r="PY4" s="10">
        <v>0</v>
      </c>
      <c r="PZ4" s="10">
        <v>0</v>
      </c>
      <c r="QA4" s="10">
        <v>0</v>
      </c>
      <c r="QB4" s="10">
        <v>0</v>
      </c>
      <c r="QC4" s="10">
        <v>0</v>
      </c>
      <c r="QD4" s="10">
        <v>0</v>
      </c>
      <c r="QE4" s="10">
        <v>0</v>
      </c>
      <c r="QF4" s="10">
        <v>0</v>
      </c>
      <c r="QG4" s="10">
        <v>0</v>
      </c>
      <c r="QH4" s="10">
        <v>0</v>
      </c>
      <c r="QI4" s="10">
        <v>132</v>
      </c>
      <c r="QJ4" s="10">
        <v>50</v>
      </c>
      <c r="QK4" s="10">
        <v>81</v>
      </c>
      <c r="QL4" s="10">
        <v>1</v>
      </c>
      <c r="QM4" s="10">
        <v>0</v>
      </c>
      <c r="QN4" s="10">
        <v>0</v>
      </c>
      <c r="QO4" s="10">
        <v>122</v>
      </c>
      <c r="QP4" s="10">
        <v>10</v>
      </c>
      <c r="QQ4" s="10">
        <v>72</v>
      </c>
      <c r="QR4" s="10">
        <v>54</v>
      </c>
      <c r="QS4" s="10">
        <v>0</v>
      </c>
      <c r="QT4" s="10">
        <v>2</v>
      </c>
      <c r="QU4" s="10">
        <v>0</v>
      </c>
      <c r="QV4" s="10">
        <v>4</v>
      </c>
      <c r="QW4" s="10">
        <v>119</v>
      </c>
      <c r="QX4" s="10">
        <v>66</v>
      </c>
      <c r="QY4" s="10">
        <v>52</v>
      </c>
      <c r="QZ4" s="10">
        <v>0</v>
      </c>
      <c r="RA4" s="10">
        <v>1</v>
      </c>
      <c r="RB4" s="10">
        <v>0</v>
      </c>
      <c r="RC4" s="10">
        <v>102</v>
      </c>
      <c r="RD4" s="10">
        <v>17</v>
      </c>
      <c r="RE4" s="10">
        <v>68</v>
      </c>
      <c r="RF4" s="10">
        <v>50</v>
      </c>
      <c r="RG4" s="10">
        <v>0</v>
      </c>
      <c r="RH4" s="10">
        <v>0</v>
      </c>
      <c r="RI4" s="10">
        <v>0</v>
      </c>
      <c r="RJ4" s="10">
        <v>1</v>
      </c>
      <c r="RK4" s="10">
        <v>54</v>
      </c>
      <c r="RL4" s="10">
        <v>23</v>
      </c>
      <c r="RM4" s="10">
        <v>7</v>
      </c>
      <c r="RN4" s="10">
        <v>0</v>
      </c>
      <c r="RO4" s="10">
        <v>30</v>
      </c>
      <c r="RP4" s="10">
        <v>24</v>
      </c>
      <c r="RQ4" s="10">
        <v>197</v>
      </c>
      <c r="RR4" s="10">
        <v>87</v>
      </c>
      <c r="RS4" s="10">
        <v>15</v>
      </c>
      <c r="RT4" s="10">
        <v>0</v>
      </c>
      <c r="RU4" s="10">
        <v>102</v>
      </c>
      <c r="RV4" s="10">
        <v>95</v>
      </c>
      <c r="RW4" s="10">
        <v>23</v>
      </c>
      <c r="RX4" s="10">
        <v>11</v>
      </c>
      <c r="RY4" s="10">
        <v>12</v>
      </c>
      <c r="RZ4" s="10">
        <v>0</v>
      </c>
      <c r="SA4" s="10">
        <v>0</v>
      </c>
      <c r="SB4" s="10">
        <v>0</v>
      </c>
      <c r="SC4" s="10">
        <v>21</v>
      </c>
      <c r="SD4" s="10">
        <v>2</v>
      </c>
      <c r="SE4" s="10">
        <v>11</v>
      </c>
      <c r="SF4" s="10">
        <v>11</v>
      </c>
      <c r="SG4" s="10">
        <v>0</v>
      </c>
      <c r="SH4" s="10">
        <v>0</v>
      </c>
      <c r="SI4" s="10">
        <v>0</v>
      </c>
      <c r="SJ4" s="10">
        <v>1</v>
      </c>
      <c r="SK4" s="10">
        <v>2</v>
      </c>
      <c r="SL4" s="10">
        <v>1</v>
      </c>
      <c r="SM4" s="10">
        <v>1</v>
      </c>
      <c r="SN4" s="10">
        <v>0</v>
      </c>
      <c r="SO4" s="10">
        <v>0</v>
      </c>
      <c r="SP4" s="10">
        <v>0</v>
      </c>
      <c r="SQ4" s="10">
        <v>1</v>
      </c>
      <c r="SR4" s="10">
        <v>1</v>
      </c>
      <c r="SS4" s="10">
        <v>1</v>
      </c>
      <c r="ST4" s="10">
        <v>0</v>
      </c>
      <c r="SU4" s="10">
        <v>0</v>
      </c>
      <c r="SV4" s="10">
        <v>0</v>
      </c>
      <c r="SW4" s="10">
        <v>0</v>
      </c>
      <c r="SX4" s="10">
        <v>1</v>
      </c>
      <c r="SY4" s="10">
        <v>0</v>
      </c>
      <c r="SZ4" s="10">
        <v>0</v>
      </c>
      <c r="TA4" s="10">
        <v>0</v>
      </c>
      <c r="TB4" s="10">
        <v>0</v>
      </c>
      <c r="TC4" s="10">
        <v>0</v>
      </c>
      <c r="TD4" s="10">
        <v>0</v>
      </c>
      <c r="TE4" s="10">
        <v>0</v>
      </c>
      <c r="TF4" s="10">
        <v>0</v>
      </c>
      <c r="TG4" s="10">
        <v>0</v>
      </c>
      <c r="TH4" s="10">
        <v>0</v>
      </c>
      <c r="TI4" s="10">
        <v>0</v>
      </c>
      <c r="TJ4" s="10">
        <v>0</v>
      </c>
      <c r="TK4" s="10">
        <v>0</v>
      </c>
      <c r="TL4" s="10">
        <v>0</v>
      </c>
      <c r="TM4" s="10">
        <v>2</v>
      </c>
      <c r="TN4" s="10">
        <v>1</v>
      </c>
      <c r="TO4" s="10">
        <v>1</v>
      </c>
      <c r="TP4" s="10">
        <v>0</v>
      </c>
      <c r="TQ4" s="10">
        <v>0</v>
      </c>
      <c r="TR4" s="10">
        <v>0</v>
      </c>
      <c r="TS4" s="10">
        <v>1</v>
      </c>
      <c r="TT4" s="10">
        <v>1</v>
      </c>
      <c r="TU4" s="10">
        <v>1</v>
      </c>
      <c r="TV4" s="10">
        <v>0</v>
      </c>
      <c r="TW4" s="10">
        <v>0</v>
      </c>
      <c r="TX4" s="10">
        <v>0</v>
      </c>
      <c r="TY4" s="10">
        <v>0</v>
      </c>
      <c r="TZ4" s="10">
        <v>1</v>
      </c>
      <c r="UA4" s="10">
        <v>21</v>
      </c>
      <c r="UB4" s="10">
        <v>10</v>
      </c>
      <c r="UC4" s="10">
        <v>11</v>
      </c>
      <c r="UD4" s="10">
        <v>0</v>
      </c>
      <c r="UE4" s="10">
        <v>0</v>
      </c>
      <c r="UF4" s="10">
        <v>0</v>
      </c>
      <c r="UG4" s="10">
        <v>20</v>
      </c>
      <c r="UH4" s="10">
        <v>1</v>
      </c>
      <c r="UI4" s="10">
        <v>10</v>
      </c>
      <c r="UJ4" s="10">
        <v>11</v>
      </c>
      <c r="UK4" s="10">
        <v>0</v>
      </c>
      <c r="UL4" s="10">
        <v>0</v>
      </c>
      <c r="UM4" s="10">
        <v>0</v>
      </c>
      <c r="UN4" s="10">
        <v>0</v>
      </c>
      <c r="UO4" s="10">
        <v>0</v>
      </c>
      <c r="UP4" s="10">
        <v>0</v>
      </c>
      <c r="UQ4" s="10">
        <v>0</v>
      </c>
      <c r="UR4" s="10">
        <v>0</v>
      </c>
      <c r="US4" s="10">
        <v>0</v>
      </c>
      <c r="UT4" s="10">
        <v>23</v>
      </c>
      <c r="UU4" s="10">
        <v>2</v>
      </c>
      <c r="UV4" s="10">
        <v>0</v>
      </c>
      <c r="UW4" s="10">
        <v>2</v>
      </c>
      <c r="UX4" s="10">
        <v>21</v>
      </c>
      <c r="UY4" s="10">
        <v>23</v>
      </c>
      <c r="UZ4" s="10">
        <v>2</v>
      </c>
      <c r="VA4" s="10">
        <v>0</v>
      </c>
      <c r="VB4" s="10">
        <v>2</v>
      </c>
      <c r="VC4" s="10">
        <v>21</v>
      </c>
    </row>
    <row r="5" spans="1:575"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row>
    <row r="6" spans="1:575" x14ac:dyDescent="0.25">
      <c r="A6" s="4" t="s">
        <v>22</v>
      </c>
      <c r="B6" s="10">
        <v>3</v>
      </c>
      <c r="C6" s="10">
        <v>13553</v>
      </c>
      <c r="D6" s="10">
        <v>1723</v>
      </c>
      <c r="E6" s="10">
        <v>1084</v>
      </c>
      <c r="F6" s="10">
        <v>10746</v>
      </c>
      <c r="G6" s="10">
        <v>4884</v>
      </c>
      <c r="H6" s="10">
        <v>8594</v>
      </c>
      <c r="I6" s="10">
        <v>37</v>
      </c>
      <c r="J6" s="10">
        <v>35</v>
      </c>
      <c r="K6" s="10">
        <v>3</v>
      </c>
      <c r="L6" s="10">
        <v>10122</v>
      </c>
      <c r="M6" s="10">
        <v>3431</v>
      </c>
      <c r="N6" s="10">
        <v>8811</v>
      </c>
      <c r="O6" s="10">
        <v>2740</v>
      </c>
      <c r="P6" s="10">
        <v>87</v>
      </c>
      <c r="Q6" s="10">
        <v>939</v>
      </c>
      <c r="R6" s="10">
        <v>107</v>
      </c>
      <c r="S6" s="10">
        <v>869</v>
      </c>
      <c r="T6" s="10">
        <v>3909</v>
      </c>
      <c r="U6" s="10">
        <v>955</v>
      </c>
      <c r="V6" s="10">
        <v>226</v>
      </c>
      <c r="W6" s="10">
        <v>2728</v>
      </c>
      <c r="X6" s="10">
        <v>1746</v>
      </c>
      <c r="Y6" s="10">
        <v>2141</v>
      </c>
      <c r="Z6" s="10">
        <v>13</v>
      </c>
      <c r="AA6" s="10">
        <v>8</v>
      </c>
      <c r="AB6" s="10">
        <v>1</v>
      </c>
      <c r="AC6" s="10">
        <v>2948</v>
      </c>
      <c r="AD6" s="10">
        <v>961</v>
      </c>
      <c r="AE6" s="10">
        <v>2261</v>
      </c>
      <c r="AF6" s="10">
        <v>1046</v>
      </c>
      <c r="AG6" s="10">
        <v>42</v>
      </c>
      <c r="AH6" s="10">
        <v>264</v>
      </c>
      <c r="AI6" s="10">
        <v>34</v>
      </c>
      <c r="AJ6" s="10">
        <v>262</v>
      </c>
      <c r="AK6" s="10">
        <v>1546</v>
      </c>
      <c r="AL6" s="10">
        <v>430</v>
      </c>
      <c r="AM6" s="10">
        <v>147</v>
      </c>
      <c r="AN6" s="10">
        <v>969</v>
      </c>
      <c r="AO6" s="10">
        <v>615</v>
      </c>
      <c r="AP6" s="10">
        <v>910</v>
      </c>
      <c r="AQ6" s="10">
        <v>12</v>
      </c>
      <c r="AR6" s="10">
        <v>8</v>
      </c>
      <c r="AS6" s="10">
        <v>1</v>
      </c>
      <c r="AT6" s="10">
        <v>1090</v>
      </c>
      <c r="AU6" s="10">
        <v>456</v>
      </c>
      <c r="AV6" s="10">
        <v>920</v>
      </c>
      <c r="AW6" s="10">
        <v>390</v>
      </c>
      <c r="AX6" s="10">
        <v>12</v>
      </c>
      <c r="AY6" s="10">
        <v>85</v>
      </c>
      <c r="AZ6" s="10">
        <v>5</v>
      </c>
      <c r="BA6" s="10">
        <v>134</v>
      </c>
      <c r="BB6" s="10">
        <v>71</v>
      </c>
      <c r="BC6" s="10">
        <v>0</v>
      </c>
      <c r="BD6" s="10">
        <v>0</v>
      </c>
      <c r="BE6" s="10">
        <v>71</v>
      </c>
      <c r="BF6" s="10">
        <v>13</v>
      </c>
      <c r="BG6" s="10">
        <v>58</v>
      </c>
      <c r="BH6" s="10">
        <v>0</v>
      </c>
      <c r="BI6" s="10">
        <v>0</v>
      </c>
      <c r="BJ6" s="10">
        <v>0</v>
      </c>
      <c r="BK6" s="10">
        <v>62</v>
      </c>
      <c r="BL6" s="10">
        <v>9</v>
      </c>
      <c r="BM6" s="10">
        <v>49</v>
      </c>
      <c r="BN6" s="10">
        <v>14</v>
      </c>
      <c r="BO6" s="10">
        <v>1</v>
      </c>
      <c r="BP6" s="10">
        <v>6</v>
      </c>
      <c r="BQ6" s="10">
        <v>0</v>
      </c>
      <c r="BR6" s="10">
        <v>1</v>
      </c>
      <c r="BS6" s="10">
        <v>5526</v>
      </c>
      <c r="BT6" s="10">
        <v>1385</v>
      </c>
      <c r="BU6" s="10">
        <v>373</v>
      </c>
      <c r="BV6" s="10">
        <v>3768</v>
      </c>
      <c r="BW6" s="10">
        <v>2374</v>
      </c>
      <c r="BX6" s="10">
        <v>3109</v>
      </c>
      <c r="BY6" s="10">
        <v>25</v>
      </c>
      <c r="BZ6" s="10">
        <v>16</v>
      </c>
      <c r="CA6" s="10">
        <v>2</v>
      </c>
      <c r="CB6" s="10">
        <v>4100</v>
      </c>
      <c r="CC6" s="10">
        <v>1426</v>
      </c>
      <c r="CD6" s="10">
        <v>3230</v>
      </c>
      <c r="CE6" s="10">
        <v>1450</v>
      </c>
      <c r="CF6" s="10">
        <v>55</v>
      </c>
      <c r="CG6" s="10">
        <v>355</v>
      </c>
      <c r="CH6" s="10">
        <v>39</v>
      </c>
      <c r="CI6" s="10">
        <v>397</v>
      </c>
      <c r="CJ6" s="10">
        <v>8027</v>
      </c>
      <c r="CK6" s="10">
        <v>338</v>
      </c>
      <c r="CL6" s="10">
        <v>711</v>
      </c>
      <c r="CM6" s="10">
        <v>6978</v>
      </c>
      <c r="CN6" s="10">
        <v>2510</v>
      </c>
      <c r="CO6" s="10">
        <v>5485</v>
      </c>
      <c r="CP6" s="10">
        <v>12</v>
      </c>
      <c r="CQ6" s="10">
        <v>19</v>
      </c>
      <c r="CR6" s="10">
        <v>1</v>
      </c>
      <c r="CS6" s="10">
        <v>6022</v>
      </c>
      <c r="CT6" s="10">
        <v>2005</v>
      </c>
      <c r="CU6" s="10">
        <v>5581</v>
      </c>
      <c r="CV6" s="10">
        <v>1290</v>
      </c>
      <c r="CW6" s="10">
        <v>32</v>
      </c>
      <c r="CX6" s="10">
        <v>584</v>
      </c>
      <c r="CY6" s="10">
        <v>68</v>
      </c>
      <c r="CZ6" s="10">
        <v>472</v>
      </c>
      <c r="DA6" s="10">
        <v>10707</v>
      </c>
      <c r="DB6" s="10">
        <v>41</v>
      </c>
      <c r="DC6" s="10">
        <v>928</v>
      </c>
      <c r="DD6" s="10">
        <v>9738</v>
      </c>
      <c r="DE6" s="10">
        <v>3253</v>
      </c>
      <c r="DF6" s="10">
        <v>7383</v>
      </c>
      <c r="DG6" s="10">
        <v>34</v>
      </c>
      <c r="DH6" s="10">
        <v>34</v>
      </c>
      <c r="DI6" s="10">
        <v>3</v>
      </c>
      <c r="DJ6" s="10">
        <v>8216</v>
      </c>
      <c r="DK6" s="10">
        <v>2491</v>
      </c>
      <c r="DL6" s="10">
        <v>7411</v>
      </c>
      <c r="DM6" s="10">
        <v>1807</v>
      </c>
      <c r="DN6" s="10">
        <v>59</v>
      </c>
      <c r="DO6" s="10">
        <v>778</v>
      </c>
      <c r="DP6" s="10">
        <v>94</v>
      </c>
      <c r="DQ6" s="10">
        <v>558</v>
      </c>
      <c r="DR6" s="10">
        <v>2420</v>
      </c>
      <c r="DS6" s="10">
        <v>34</v>
      </c>
      <c r="DT6" s="10">
        <v>158</v>
      </c>
      <c r="DU6" s="10">
        <v>2228</v>
      </c>
      <c r="DV6" s="10">
        <v>869</v>
      </c>
      <c r="DW6" s="10">
        <v>1531</v>
      </c>
      <c r="DX6" s="10">
        <v>11</v>
      </c>
      <c r="DY6" s="10">
        <v>8</v>
      </c>
      <c r="DZ6" s="10">
        <v>1</v>
      </c>
      <c r="EA6" s="10">
        <v>1978</v>
      </c>
      <c r="EB6" s="10">
        <v>442</v>
      </c>
      <c r="EC6" s="10">
        <v>1564</v>
      </c>
      <c r="ED6" s="10">
        <v>500</v>
      </c>
      <c r="EE6" s="10">
        <v>24</v>
      </c>
      <c r="EF6" s="10">
        <v>191</v>
      </c>
      <c r="EG6" s="10">
        <v>30</v>
      </c>
      <c r="EH6" s="10">
        <v>111</v>
      </c>
      <c r="EI6" s="10">
        <v>875</v>
      </c>
      <c r="EJ6" s="10">
        <v>4</v>
      </c>
      <c r="EK6" s="10">
        <v>101</v>
      </c>
      <c r="EL6" s="10">
        <v>770</v>
      </c>
      <c r="EM6" s="10">
        <v>200</v>
      </c>
      <c r="EN6" s="10">
        <v>656</v>
      </c>
      <c r="EO6" s="10">
        <v>11</v>
      </c>
      <c r="EP6" s="10">
        <v>7</v>
      </c>
      <c r="EQ6" s="10">
        <v>1</v>
      </c>
      <c r="ER6" s="10">
        <v>665</v>
      </c>
      <c r="ES6" s="10">
        <v>210</v>
      </c>
      <c r="ET6" s="10">
        <v>589</v>
      </c>
      <c r="EU6" s="10">
        <v>170</v>
      </c>
      <c r="EV6" s="10">
        <v>4</v>
      </c>
      <c r="EW6" s="10">
        <v>46</v>
      </c>
      <c r="EX6" s="10">
        <v>1</v>
      </c>
      <c r="EY6" s="10">
        <v>65</v>
      </c>
      <c r="EZ6" s="10">
        <v>71</v>
      </c>
      <c r="FA6" s="10">
        <v>0</v>
      </c>
      <c r="FB6" s="10">
        <v>0</v>
      </c>
      <c r="FC6" s="10">
        <v>71</v>
      </c>
      <c r="FD6" s="10">
        <v>13</v>
      </c>
      <c r="FE6" s="10">
        <v>58</v>
      </c>
      <c r="FF6" s="10">
        <v>0</v>
      </c>
      <c r="FG6" s="10">
        <v>0</v>
      </c>
      <c r="FH6" s="10">
        <v>0</v>
      </c>
      <c r="FI6" s="10">
        <v>62</v>
      </c>
      <c r="FJ6" s="10">
        <v>9</v>
      </c>
      <c r="FK6" s="10">
        <v>49</v>
      </c>
      <c r="FL6" s="10">
        <v>14</v>
      </c>
      <c r="FM6" s="10">
        <v>1</v>
      </c>
      <c r="FN6" s="10">
        <v>6</v>
      </c>
      <c r="FO6" s="10">
        <v>0</v>
      </c>
      <c r="FP6" s="10">
        <v>1</v>
      </c>
      <c r="FQ6" s="10">
        <v>3366</v>
      </c>
      <c r="FR6" s="10">
        <v>38</v>
      </c>
      <c r="FS6" s="10">
        <v>259</v>
      </c>
      <c r="FT6" s="10">
        <v>3069</v>
      </c>
      <c r="FU6" s="10">
        <v>1082</v>
      </c>
      <c r="FV6" s="10">
        <v>2245</v>
      </c>
      <c r="FW6" s="10">
        <v>22</v>
      </c>
      <c r="FX6" s="10">
        <v>15</v>
      </c>
      <c r="FY6" s="10">
        <v>2</v>
      </c>
      <c r="FZ6" s="10">
        <v>2705</v>
      </c>
      <c r="GA6" s="10">
        <v>661</v>
      </c>
      <c r="GB6" s="10">
        <v>2202</v>
      </c>
      <c r="GC6" s="10">
        <v>684</v>
      </c>
      <c r="GD6" s="10">
        <v>29</v>
      </c>
      <c r="GE6" s="10">
        <v>243</v>
      </c>
      <c r="GF6" s="10">
        <v>31</v>
      </c>
      <c r="GG6" s="10">
        <v>177</v>
      </c>
      <c r="GH6" s="10">
        <v>7341</v>
      </c>
      <c r="GI6" s="10">
        <v>3</v>
      </c>
      <c r="GJ6" s="10">
        <v>669</v>
      </c>
      <c r="GK6" s="10">
        <v>6669</v>
      </c>
      <c r="GL6" s="10">
        <v>2171</v>
      </c>
      <c r="GM6" s="10">
        <v>5138</v>
      </c>
      <c r="GN6" s="10">
        <v>12</v>
      </c>
      <c r="GO6" s="10">
        <v>19</v>
      </c>
      <c r="GP6" s="10">
        <v>1</v>
      </c>
      <c r="GQ6" s="10">
        <v>5511</v>
      </c>
      <c r="GR6" s="10">
        <v>1830</v>
      </c>
      <c r="GS6" s="10">
        <v>5209</v>
      </c>
      <c r="GT6" s="10">
        <v>1123</v>
      </c>
      <c r="GU6" s="10">
        <v>30</v>
      </c>
      <c r="GV6" s="10">
        <v>535</v>
      </c>
      <c r="GW6" s="10">
        <v>63</v>
      </c>
      <c r="GX6" s="10">
        <v>381</v>
      </c>
      <c r="GY6" s="10">
        <v>2846</v>
      </c>
      <c r="GZ6" s="10">
        <v>1682</v>
      </c>
      <c r="HA6" s="10">
        <v>156</v>
      </c>
      <c r="HB6" s="10">
        <v>1008</v>
      </c>
      <c r="HC6" s="10">
        <v>1631</v>
      </c>
      <c r="HD6" s="10">
        <v>1211</v>
      </c>
      <c r="HE6" s="10">
        <v>3</v>
      </c>
      <c r="HF6" s="10">
        <v>1</v>
      </c>
      <c r="HG6" s="10">
        <v>0</v>
      </c>
      <c r="HH6" s="10">
        <v>1906</v>
      </c>
      <c r="HI6" s="10">
        <v>940</v>
      </c>
      <c r="HJ6" s="10">
        <v>1400</v>
      </c>
      <c r="HK6" s="10">
        <v>933</v>
      </c>
      <c r="HL6" s="10">
        <v>28</v>
      </c>
      <c r="HM6" s="10">
        <v>161</v>
      </c>
      <c r="HN6" s="10">
        <v>13</v>
      </c>
      <c r="HO6" s="10">
        <v>311</v>
      </c>
      <c r="HP6" s="10">
        <v>1489</v>
      </c>
      <c r="HQ6" s="10">
        <v>921</v>
      </c>
      <c r="HR6" s="10">
        <v>68</v>
      </c>
      <c r="HS6" s="10">
        <v>500</v>
      </c>
      <c r="HT6" s="10">
        <v>877</v>
      </c>
      <c r="HU6" s="10">
        <v>610</v>
      </c>
      <c r="HV6" s="10">
        <v>2</v>
      </c>
      <c r="HW6" s="10">
        <v>0</v>
      </c>
      <c r="HX6" s="10">
        <v>0</v>
      </c>
      <c r="HY6" s="10">
        <v>970</v>
      </c>
      <c r="HZ6" s="10">
        <v>519</v>
      </c>
      <c r="IA6" s="10">
        <v>697</v>
      </c>
      <c r="IB6" s="10">
        <v>546</v>
      </c>
      <c r="IC6" s="10">
        <v>18</v>
      </c>
      <c r="ID6" s="10">
        <v>73</v>
      </c>
      <c r="IE6" s="10">
        <v>4</v>
      </c>
      <c r="IF6" s="10">
        <v>151</v>
      </c>
      <c r="IG6" s="10">
        <v>671</v>
      </c>
      <c r="IH6" s="10">
        <v>426</v>
      </c>
      <c r="II6" s="10">
        <v>46</v>
      </c>
      <c r="IJ6" s="10">
        <v>199</v>
      </c>
      <c r="IK6" s="10">
        <v>415</v>
      </c>
      <c r="IL6" s="10">
        <v>254</v>
      </c>
      <c r="IM6" s="10">
        <v>1</v>
      </c>
      <c r="IN6" s="10">
        <v>1</v>
      </c>
      <c r="IO6" s="10">
        <v>0</v>
      </c>
      <c r="IP6" s="10">
        <v>425</v>
      </c>
      <c r="IQ6" s="10">
        <v>246</v>
      </c>
      <c r="IR6" s="10">
        <v>331</v>
      </c>
      <c r="IS6" s="10">
        <v>220</v>
      </c>
      <c r="IT6" s="10">
        <v>8</v>
      </c>
      <c r="IU6" s="10">
        <v>39</v>
      </c>
      <c r="IV6" s="10">
        <v>4</v>
      </c>
      <c r="IW6" s="10">
        <v>69</v>
      </c>
      <c r="IX6" s="10">
        <v>2160</v>
      </c>
      <c r="IY6" s="10">
        <v>1347</v>
      </c>
      <c r="IZ6" s="10">
        <v>114</v>
      </c>
      <c r="JA6" s="10">
        <v>699</v>
      </c>
      <c r="JB6" s="10">
        <v>1292</v>
      </c>
      <c r="JC6" s="10">
        <v>864</v>
      </c>
      <c r="JD6" s="10">
        <v>3</v>
      </c>
      <c r="JE6" s="10">
        <v>1</v>
      </c>
      <c r="JF6" s="10">
        <v>0</v>
      </c>
      <c r="JG6" s="10">
        <v>1395</v>
      </c>
      <c r="JH6" s="10">
        <v>765</v>
      </c>
      <c r="JI6" s="10">
        <v>1028</v>
      </c>
      <c r="JJ6" s="10">
        <v>766</v>
      </c>
      <c r="JK6" s="10">
        <v>26</v>
      </c>
      <c r="JL6" s="10">
        <v>112</v>
      </c>
      <c r="JM6" s="10">
        <v>8</v>
      </c>
      <c r="JN6" s="10">
        <v>220</v>
      </c>
      <c r="JO6" s="10">
        <v>686</v>
      </c>
      <c r="JP6" s="10">
        <v>335</v>
      </c>
      <c r="JQ6" s="10">
        <v>42</v>
      </c>
      <c r="JR6" s="10">
        <v>309</v>
      </c>
      <c r="JS6" s="10">
        <v>339</v>
      </c>
      <c r="JT6" s="10">
        <v>347</v>
      </c>
      <c r="JU6" s="10">
        <v>0</v>
      </c>
      <c r="JV6" s="10">
        <v>0</v>
      </c>
      <c r="JW6" s="10">
        <v>0</v>
      </c>
      <c r="JX6" s="10">
        <v>511</v>
      </c>
      <c r="JY6" s="10">
        <v>175</v>
      </c>
      <c r="JZ6" s="10">
        <v>372</v>
      </c>
      <c r="KA6" s="10">
        <v>167</v>
      </c>
      <c r="KB6" s="10">
        <v>2</v>
      </c>
      <c r="KC6" s="10">
        <v>49</v>
      </c>
      <c r="KD6" s="10">
        <v>5</v>
      </c>
      <c r="KE6" s="10">
        <v>91</v>
      </c>
      <c r="KF6" s="10">
        <v>832</v>
      </c>
      <c r="KG6" s="10">
        <v>431</v>
      </c>
      <c r="KH6" s="10">
        <v>204</v>
      </c>
      <c r="KI6" s="10">
        <v>635</v>
      </c>
      <c r="KJ6" s="10">
        <v>197</v>
      </c>
      <c r="KK6" s="10">
        <v>2685</v>
      </c>
      <c r="KL6" s="10">
        <v>886</v>
      </c>
      <c r="KM6" s="10">
        <v>18</v>
      </c>
      <c r="KN6" s="10">
        <v>904</v>
      </c>
      <c r="KO6" s="10">
        <v>1781</v>
      </c>
      <c r="KP6" s="10">
        <v>2476</v>
      </c>
      <c r="KQ6" s="10">
        <v>825</v>
      </c>
      <c r="KR6" s="10">
        <v>18</v>
      </c>
      <c r="KS6" s="10">
        <v>843</v>
      </c>
      <c r="KT6" s="10">
        <v>1633</v>
      </c>
      <c r="KU6" s="10">
        <v>209</v>
      </c>
      <c r="KV6" s="10">
        <v>61</v>
      </c>
      <c r="KW6" s="10">
        <v>61</v>
      </c>
      <c r="KX6" s="10">
        <v>148</v>
      </c>
      <c r="KY6" s="10">
        <v>857</v>
      </c>
      <c r="KZ6" s="10">
        <v>93</v>
      </c>
      <c r="LA6" s="10">
        <v>762</v>
      </c>
      <c r="LB6" s="10">
        <v>1</v>
      </c>
      <c r="LC6" s="10">
        <v>1</v>
      </c>
      <c r="LD6" s="10">
        <v>0</v>
      </c>
      <c r="LE6" s="10">
        <v>760</v>
      </c>
      <c r="LF6" s="10">
        <v>97</v>
      </c>
      <c r="LG6" s="10">
        <v>611</v>
      </c>
      <c r="LH6" s="10">
        <v>148</v>
      </c>
      <c r="LI6" s="10">
        <v>5</v>
      </c>
      <c r="LJ6" s="10">
        <v>44</v>
      </c>
      <c r="LK6" s="10">
        <v>1</v>
      </c>
      <c r="LL6" s="10">
        <v>48</v>
      </c>
      <c r="LM6" s="10">
        <v>156</v>
      </c>
      <c r="LN6" s="10">
        <v>19</v>
      </c>
      <c r="LO6" s="10">
        <v>136</v>
      </c>
      <c r="LP6" s="10">
        <v>1</v>
      </c>
      <c r="LQ6" s="10">
        <v>0</v>
      </c>
      <c r="LR6" s="10">
        <v>0</v>
      </c>
      <c r="LS6" s="10">
        <v>148</v>
      </c>
      <c r="LT6" s="10">
        <v>8</v>
      </c>
      <c r="LU6" s="10">
        <v>103</v>
      </c>
      <c r="LV6" s="10">
        <v>29</v>
      </c>
      <c r="LW6" s="10">
        <v>1</v>
      </c>
      <c r="LX6" s="10">
        <v>14</v>
      </c>
      <c r="LY6" s="10">
        <v>0</v>
      </c>
      <c r="LZ6" s="10">
        <v>9</v>
      </c>
      <c r="MA6" s="10">
        <v>313</v>
      </c>
      <c r="MB6" s="10">
        <v>26</v>
      </c>
      <c r="MC6" s="10">
        <v>287</v>
      </c>
      <c r="MD6" s="10">
        <v>0</v>
      </c>
      <c r="ME6" s="10">
        <v>0</v>
      </c>
      <c r="MF6" s="10">
        <v>0</v>
      </c>
      <c r="MG6" s="10">
        <v>276</v>
      </c>
      <c r="MH6" s="10">
        <v>37</v>
      </c>
      <c r="MI6" s="10">
        <v>220</v>
      </c>
      <c r="MJ6" s="10">
        <v>71</v>
      </c>
      <c r="MK6" s="10">
        <v>1</v>
      </c>
      <c r="ML6" s="10">
        <v>8</v>
      </c>
      <c r="MM6" s="10">
        <v>0</v>
      </c>
      <c r="MN6" s="10">
        <v>13</v>
      </c>
      <c r="MO6" s="10">
        <v>60</v>
      </c>
      <c r="MP6" s="10">
        <v>9</v>
      </c>
      <c r="MQ6" s="10">
        <v>51</v>
      </c>
      <c r="MR6" s="10">
        <v>0</v>
      </c>
      <c r="MS6" s="10">
        <v>0</v>
      </c>
      <c r="MT6" s="10">
        <v>0</v>
      </c>
      <c r="MU6" s="10">
        <v>53</v>
      </c>
      <c r="MV6" s="10">
        <v>7</v>
      </c>
      <c r="MW6" s="10">
        <v>41</v>
      </c>
      <c r="MX6" s="10">
        <v>13</v>
      </c>
      <c r="MY6" s="10">
        <v>1</v>
      </c>
      <c r="MZ6" s="10">
        <v>4</v>
      </c>
      <c r="NA6" s="10">
        <v>0</v>
      </c>
      <c r="NB6" s="10">
        <v>1</v>
      </c>
      <c r="NC6" s="10">
        <v>529</v>
      </c>
      <c r="ND6" s="10">
        <v>54</v>
      </c>
      <c r="NE6" s="10">
        <v>474</v>
      </c>
      <c r="NF6" s="10">
        <v>1</v>
      </c>
      <c r="NG6" s="10">
        <v>0</v>
      </c>
      <c r="NH6" s="10">
        <v>0</v>
      </c>
      <c r="NI6" s="10">
        <v>477</v>
      </c>
      <c r="NJ6" s="10">
        <v>52</v>
      </c>
      <c r="NK6" s="10">
        <v>364</v>
      </c>
      <c r="NL6" s="10">
        <v>113</v>
      </c>
      <c r="NM6" s="10">
        <v>3</v>
      </c>
      <c r="NN6" s="10">
        <v>26</v>
      </c>
      <c r="NO6" s="10">
        <v>0</v>
      </c>
      <c r="NP6" s="10">
        <v>23</v>
      </c>
      <c r="NQ6" s="10">
        <v>328</v>
      </c>
      <c r="NR6" s="10">
        <v>39</v>
      </c>
      <c r="NS6" s="10">
        <v>288</v>
      </c>
      <c r="NT6" s="10">
        <v>0</v>
      </c>
      <c r="NU6" s="10">
        <v>1</v>
      </c>
      <c r="NV6" s="10">
        <v>0</v>
      </c>
      <c r="NW6" s="10">
        <v>283</v>
      </c>
      <c r="NX6" s="10">
        <v>45</v>
      </c>
      <c r="NY6" s="10">
        <v>247</v>
      </c>
      <c r="NZ6" s="10">
        <v>35</v>
      </c>
      <c r="OA6" s="10">
        <v>2</v>
      </c>
      <c r="OB6" s="10">
        <v>18</v>
      </c>
      <c r="OC6" s="10">
        <v>1</v>
      </c>
      <c r="OD6" s="10">
        <v>25</v>
      </c>
      <c r="OE6" s="10">
        <v>917</v>
      </c>
      <c r="OF6" s="10">
        <v>328</v>
      </c>
      <c r="OG6" s="10">
        <v>566</v>
      </c>
      <c r="OH6" s="10">
        <v>11</v>
      </c>
      <c r="OI6" s="10">
        <v>10</v>
      </c>
      <c r="OJ6" s="10">
        <v>2</v>
      </c>
      <c r="OK6" s="10">
        <v>576</v>
      </c>
      <c r="OL6" s="10">
        <v>341</v>
      </c>
      <c r="OM6" s="10">
        <v>572</v>
      </c>
      <c r="ON6" s="10">
        <v>194</v>
      </c>
      <c r="OO6" s="10">
        <v>8</v>
      </c>
      <c r="OP6" s="10">
        <v>76</v>
      </c>
      <c r="OQ6" s="10">
        <v>6</v>
      </c>
      <c r="OR6" s="10">
        <v>61</v>
      </c>
      <c r="OS6" s="10">
        <v>190</v>
      </c>
      <c r="OT6" s="10">
        <v>75</v>
      </c>
      <c r="OU6" s="10">
        <v>109</v>
      </c>
      <c r="OV6" s="10">
        <v>4</v>
      </c>
      <c r="OW6" s="10">
        <v>1</v>
      </c>
      <c r="OX6" s="10">
        <v>1</v>
      </c>
      <c r="OY6" s="10">
        <v>131</v>
      </c>
      <c r="OZ6" s="10">
        <v>59</v>
      </c>
      <c r="PA6" s="10">
        <v>101</v>
      </c>
      <c r="PB6" s="10">
        <v>48</v>
      </c>
      <c r="PC6" s="10">
        <v>2</v>
      </c>
      <c r="PD6" s="10">
        <v>20</v>
      </c>
      <c r="PE6" s="10">
        <v>1</v>
      </c>
      <c r="PF6" s="10">
        <v>18</v>
      </c>
      <c r="PG6" s="10">
        <v>105</v>
      </c>
      <c r="PH6" s="10">
        <v>43</v>
      </c>
      <c r="PI6" s="10">
        <v>52</v>
      </c>
      <c r="PJ6" s="10">
        <v>4</v>
      </c>
      <c r="PK6" s="10">
        <v>5</v>
      </c>
      <c r="PL6" s="10">
        <v>1</v>
      </c>
      <c r="PM6" s="10">
        <v>64</v>
      </c>
      <c r="PN6" s="10">
        <v>41</v>
      </c>
      <c r="PO6" s="10">
        <v>55</v>
      </c>
      <c r="PP6" s="10">
        <v>26</v>
      </c>
      <c r="PQ6" s="10">
        <v>1</v>
      </c>
      <c r="PR6" s="10">
        <v>14</v>
      </c>
      <c r="PS6" s="10">
        <v>0</v>
      </c>
      <c r="PT6" s="10">
        <v>9</v>
      </c>
      <c r="PU6" s="10">
        <v>0</v>
      </c>
      <c r="PV6" s="10">
        <v>0</v>
      </c>
      <c r="PW6" s="10">
        <v>0</v>
      </c>
      <c r="PX6" s="10">
        <v>0</v>
      </c>
      <c r="PY6" s="10">
        <v>0</v>
      </c>
      <c r="PZ6" s="10">
        <v>0</v>
      </c>
      <c r="QA6" s="10">
        <v>0</v>
      </c>
      <c r="QB6" s="10">
        <v>0</v>
      </c>
      <c r="QC6" s="10">
        <v>0</v>
      </c>
      <c r="QD6" s="10">
        <v>0</v>
      </c>
      <c r="QE6" s="10">
        <v>0</v>
      </c>
      <c r="QF6" s="10">
        <v>0</v>
      </c>
      <c r="QG6" s="10">
        <v>0</v>
      </c>
      <c r="QH6" s="10">
        <v>0</v>
      </c>
      <c r="QI6" s="10">
        <v>295</v>
      </c>
      <c r="QJ6" s="10">
        <v>118</v>
      </c>
      <c r="QK6" s="10">
        <v>161</v>
      </c>
      <c r="QL6" s="10">
        <v>8</v>
      </c>
      <c r="QM6" s="10">
        <v>6</v>
      </c>
      <c r="QN6" s="10">
        <v>2</v>
      </c>
      <c r="QO6" s="10">
        <v>195</v>
      </c>
      <c r="QP6" s="10">
        <v>100</v>
      </c>
      <c r="QQ6" s="10">
        <v>156</v>
      </c>
      <c r="QR6" s="10">
        <v>74</v>
      </c>
      <c r="QS6" s="10">
        <v>3</v>
      </c>
      <c r="QT6" s="10">
        <v>34</v>
      </c>
      <c r="QU6" s="10">
        <v>1</v>
      </c>
      <c r="QV6" s="10">
        <v>27</v>
      </c>
      <c r="QW6" s="10">
        <v>622</v>
      </c>
      <c r="QX6" s="10">
        <v>210</v>
      </c>
      <c r="QY6" s="10">
        <v>405</v>
      </c>
      <c r="QZ6" s="10">
        <v>3</v>
      </c>
      <c r="RA6" s="10">
        <v>4</v>
      </c>
      <c r="RB6" s="10">
        <v>0</v>
      </c>
      <c r="RC6" s="10">
        <v>381</v>
      </c>
      <c r="RD6" s="10">
        <v>241</v>
      </c>
      <c r="RE6" s="10">
        <v>416</v>
      </c>
      <c r="RF6" s="10">
        <v>120</v>
      </c>
      <c r="RG6" s="10">
        <v>5</v>
      </c>
      <c r="RH6" s="10">
        <v>42</v>
      </c>
      <c r="RI6" s="10">
        <v>5</v>
      </c>
      <c r="RJ6" s="10">
        <v>34</v>
      </c>
      <c r="RK6" s="10">
        <v>41</v>
      </c>
      <c r="RL6" s="10">
        <v>34</v>
      </c>
      <c r="RM6" s="10">
        <v>4</v>
      </c>
      <c r="RN6" s="10">
        <v>0</v>
      </c>
      <c r="RO6" s="10">
        <v>38</v>
      </c>
      <c r="RP6" s="10">
        <v>3</v>
      </c>
      <c r="RQ6" s="10">
        <v>876</v>
      </c>
      <c r="RR6" s="10">
        <v>156</v>
      </c>
      <c r="RS6" s="10">
        <v>101</v>
      </c>
      <c r="RT6" s="10">
        <v>0</v>
      </c>
      <c r="RU6" s="10">
        <v>257</v>
      </c>
      <c r="RV6" s="10">
        <v>619</v>
      </c>
      <c r="RW6" s="10">
        <v>100</v>
      </c>
      <c r="RX6" s="10">
        <v>83</v>
      </c>
      <c r="RY6" s="10">
        <v>17</v>
      </c>
      <c r="RZ6" s="10">
        <v>0</v>
      </c>
      <c r="SA6" s="10">
        <v>0</v>
      </c>
      <c r="SB6" s="10">
        <v>0</v>
      </c>
      <c r="SC6" s="10">
        <v>57</v>
      </c>
      <c r="SD6" s="10">
        <v>43</v>
      </c>
      <c r="SE6" s="10">
        <v>48</v>
      </c>
      <c r="SF6" s="10">
        <v>38</v>
      </c>
      <c r="SG6" s="10">
        <v>3</v>
      </c>
      <c r="SH6" s="10">
        <v>4</v>
      </c>
      <c r="SI6" s="10">
        <v>0</v>
      </c>
      <c r="SJ6" s="10">
        <v>7</v>
      </c>
      <c r="SK6" s="10">
        <v>40</v>
      </c>
      <c r="SL6" s="10">
        <v>33</v>
      </c>
      <c r="SM6" s="10">
        <v>7</v>
      </c>
      <c r="SN6" s="10">
        <v>0</v>
      </c>
      <c r="SO6" s="10">
        <v>0</v>
      </c>
      <c r="SP6" s="10">
        <v>0</v>
      </c>
      <c r="SQ6" s="10">
        <v>26</v>
      </c>
      <c r="SR6" s="10">
        <v>14</v>
      </c>
      <c r="SS6" s="10">
        <v>12</v>
      </c>
      <c r="ST6" s="10">
        <v>25</v>
      </c>
      <c r="SU6" s="10">
        <v>1</v>
      </c>
      <c r="SV6" s="10">
        <v>1</v>
      </c>
      <c r="SW6" s="10">
        <v>0</v>
      </c>
      <c r="SX6" s="10">
        <v>1</v>
      </c>
      <c r="SY6" s="10">
        <v>30</v>
      </c>
      <c r="SZ6" s="10">
        <v>26</v>
      </c>
      <c r="TA6" s="10">
        <v>4</v>
      </c>
      <c r="TB6" s="10">
        <v>0</v>
      </c>
      <c r="TC6" s="10">
        <v>0</v>
      </c>
      <c r="TD6" s="10">
        <v>0</v>
      </c>
      <c r="TE6" s="10">
        <v>17</v>
      </c>
      <c r="TF6" s="10">
        <v>13</v>
      </c>
      <c r="TG6" s="10">
        <v>19</v>
      </c>
      <c r="TH6" s="10">
        <v>7</v>
      </c>
      <c r="TI6" s="10">
        <v>1</v>
      </c>
      <c r="TJ6" s="10">
        <v>2</v>
      </c>
      <c r="TK6" s="10">
        <v>0</v>
      </c>
      <c r="TL6" s="10">
        <v>1</v>
      </c>
      <c r="TM6" s="10">
        <v>70</v>
      </c>
      <c r="TN6" s="10">
        <v>59</v>
      </c>
      <c r="TO6" s="10">
        <v>11</v>
      </c>
      <c r="TP6" s="10">
        <v>0</v>
      </c>
      <c r="TQ6" s="10">
        <v>0</v>
      </c>
      <c r="TR6" s="10">
        <v>0</v>
      </c>
      <c r="TS6" s="10">
        <v>43</v>
      </c>
      <c r="TT6" s="10">
        <v>27</v>
      </c>
      <c r="TU6" s="10">
        <v>31</v>
      </c>
      <c r="TV6" s="10">
        <v>32</v>
      </c>
      <c r="TW6" s="10">
        <v>2</v>
      </c>
      <c r="TX6" s="10">
        <v>3</v>
      </c>
      <c r="TY6" s="10">
        <v>0</v>
      </c>
      <c r="TZ6" s="10">
        <v>2</v>
      </c>
      <c r="UA6" s="10">
        <v>30</v>
      </c>
      <c r="UB6" s="10">
        <v>24</v>
      </c>
      <c r="UC6" s="10">
        <v>6</v>
      </c>
      <c r="UD6" s="10">
        <v>0</v>
      </c>
      <c r="UE6" s="10">
        <v>0</v>
      </c>
      <c r="UF6" s="10">
        <v>0</v>
      </c>
      <c r="UG6" s="10">
        <v>14</v>
      </c>
      <c r="UH6" s="10">
        <v>16</v>
      </c>
      <c r="UI6" s="10">
        <v>17</v>
      </c>
      <c r="UJ6" s="10">
        <v>6</v>
      </c>
      <c r="UK6" s="10">
        <v>1</v>
      </c>
      <c r="UL6" s="10">
        <v>1</v>
      </c>
      <c r="UM6" s="10">
        <v>0</v>
      </c>
      <c r="UN6" s="10">
        <v>5</v>
      </c>
      <c r="UO6" s="10">
        <v>0</v>
      </c>
      <c r="UP6" s="10">
        <v>0</v>
      </c>
      <c r="UQ6" s="10">
        <v>0</v>
      </c>
      <c r="UR6" s="10">
        <v>0</v>
      </c>
      <c r="US6" s="10">
        <v>0</v>
      </c>
      <c r="UT6" s="10">
        <v>100</v>
      </c>
      <c r="UU6" s="10">
        <v>40</v>
      </c>
      <c r="UV6" s="10">
        <v>30</v>
      </c>
      <c r="UW6" s="10">
        <v>70</v>
      </c>
      <c r="UX6" s="10">
        <v>30</v>
      </c>
      <c r="UY6" s="10">
        <v>112</v>
      </c>
      <c r="UZ6" s="10">
        <v>40</v>
      </c>
      <c r="VA6" s="10">
        <v>38</v>
      </c>
      <c r="VB6" s="10">
        <v>78</v>
      </c>
      <c r="VC6" s="10">
        <v>34</v>
      </c>
    </row>
    <row r="7" spans="1:575" x14ac:dyDescent="0.25">
      <c r="A7" s="4" t="s">
        <v>23</v>
      </c>
      <c r="B7" s="10">
        <v>44</v>
      </c>
      <c r="C7" s="10">
        <v>171521</v>
      </c>
      <c r="D7" s="10">
        <v>15439</v>
      </c>
      <c r="E7" s="10">
        <v>10896</v>
      </c>
      <c r="F7" s="10">
        <v>145186</v>
      </c>
      <c r="G7" s="10">
        <v>58137</v>
      </c>
      <c r="H7" s="10">
        <v>110089</v>
      </c>
      <c r="I7" s="10">
        <v>1698</v>
      </c>
      <c r="J7" s="10">
        <v>1234</v>
      </c>
      <c r="K7" s="10">
        <v>363</v>
      </c>
      <c r="L7" s="10">
        <v>107965</v>
      </c>
      <c r="M7" s="10">
        <v>63556</v>
      </c>
      <c r="N7" s="10">
        <v>93943</v>
      </c>
      <c r="O7" s="10">
        <v>52110</v>
      </c>
      <c r="P7" s="10">
        <v>4003</v>
      </c>
      <c r="Q7" s="10">
        <v>7210</v>
      </c>
      <c r="R7" s="10">
        <v>2492</v>
      </c>
      <c r="S7" s="10">
        <v>11763</v>
      </c>
      <c r="T7" s="10">
        <v>44553</v>
      </c>
      <c r="U7" s="10">
        <v>9905</v>
      </c>
      <c r="V7" s="10">
        <v>2409</v>
      </c>
      <c r="W7" s="10">
        <v>32239</v>
      </c>
      <c r="X7" s="10">
        <v>20202</v>
      </c>
      <c r="Y7" s="10">
        <v>24033</v>
      </c>
      <c r="Z7" s="10">
        <v>214</v>
      </c>
      <c r="AA7" s="10">
        <v>91</v>
      </c>
      <c r="AB7" s="10">
        <v>13</v>
      </c>
      <c r="AC7" s="10">
        <v>28679</v>
      </c>
      <c r="AD7" s="10">
        <v>15874</v>
      </c>
      <c r="AE7" s="10">
        <v>24646</v>
      </c>
      <c r="AF7" s="10">
        <v>14776</v>
      </c>
      <c r="AG7" s="10">
        <v>886</v>
      </c>
      <c r="AH7" s="10">
        <v>1409</v>
      </c>
      <c r="AI7" s="10">
        <v>537</v>
      </c>
      <c r="AJ7" s="10">
        <v>2299</v>
      </c>
      <c r="AK7" s="10">
        <v>11160</v>
      </c>
      <c r="AL7" s="10">
        <v>3011</v>
      </c>
      <c r="AM7" s="10">
        <v>1749</v>
      </c>
      <c r="AN7" s="10">
        <v>6400</v>
      </c>
      <c r="AO7" s="10">
        <v>5013</v>
      </c>
      <c r="AP7" s="10">
        <v>5944</v>
      </c>
      <c r="AQ7" s="10">
        <v>122</v>
      </c>
      <c r="AR7" s="10">
        <v>78</v>
      </c>
      <c r="AS7" s="10">
        <v>3</v>
      </c>
      <c r="AT7" s="10">
        <v>6793</v>
      </c>
      <c r="AU7" s="10">
        <v>4367</v>
      </c>
      <c r="AV7" s="10">
        <v>6297</v>
      </c>
      <c r="AW7" s="10">
        <v>3412</v>
      </c>
      <c r="AX7" s="10">
        <v>290</v>
      </c>
      <c r="AY7" s="10">
        <v>350</v>
      </c>
      <c r="AZ7" s="10">
        <v>147</v>
      </c>
      <c r="BA7" s="10">
        <v>664</v>
      </c>
      <c r="BB7" s="10">
        <v>317</v>
      </c>
      <c r="BC7" s="10">
        <v>0</v>
      </c>
      <c r="BD7" s="10">
        <v>4</v>
      </c>
      <c r="BE7" s="10">
        <v>313</v>
      </c>
      <c r="BF7" s="10">
        <v>26</v>
      </c>
      <c r="BG7" s="10">
        <v>288</v>
      </c>
      <c r="BH7" s="10">
        <v>3</v>
      </c>
      <c r="BI7" s="10">
        <v>0</v>
      </c>
      <c r="BJ7" s="10">
        <v>0</v>
      </c>
      <c r="BK7" s="10">
        <v>254</v>
      </c>
      <c r="BL7" s="10">
        <v>63</v>
      </c>
      <c r="BM7" s="10">
        <v>164</v>
      </c>
      <c r="BN7" s="10">
        <v>124</v>
      </c>
      <c r="BO7" s="10">
        <v>4</v>
      </c>
      <c r="BP7" s="10">
        <v>11</v>
      </c>
      <c r="BQ7" s="10">
        <v>6</v>
      </c>
      <c r="BR7" s="10">
        <v>8</v>
      </c>
      <c r="BS7" s="10">
        <v>56030</v>
      </c>
      <c r="BT7" s="10">
        <v>12916</v>
      </c>
      <c r="BU7" s="10">
        <v>4162</v>
      </c>
      <c r="BV7" s="10">
        <v>38952</v>
      </c>
      <c r="BW7" s="10">
        <v>25241</v>
      </c>
      <c r="BX7" s="10">
        <v>30265</v>
      </c>
      <c r="BY7" s="10">
        <v>339</v>
      </c>
      <c r="BZ7" s="10">
        <v>169</v>
      </c>
      <c r="CA7" s="10">
        <v>16</v>
      </c>
      <c r="CB7" s="10">
        <v>35726</v>
      </c>
      <c r="CC7" s="10">
        <v>20304</v>
      </c>
      <c r="CD7" s="10">
        <v>31107</v>
      </c>
      <c r="CE7" s="10">
        <v>18312</v>
      </c>
      <c r="CF7" s="10">
        <v>1180</v>
      </c>
      <c r="CG7" s="10">
        <v>1770</v>
      </c>
      <c r="CH7" s="10">
        <v>690</v>
      </c>
      <c r="CI7" s="10">
        <v>2971</v>
      </c>
      <c r="CJ7" s="10">
        <v>115491</v>
      </c>
      <c r="CK7" s="10">
        <v>2523</v>
      </c>
      <c r="CL7" s="10">
        <v>6734</v>
      </c>
      <c r="CM7" s="10">
        <v>106234</v>
      </c>
      <c r="CN7" s="10">
        <v>32896</v>
      </c>
      <c r="CO7" s="10">
        <v>79824</v>
      </c>
      <c r="CP7" s="10">
        <v>1359</v>
      </c>
      <c r="CQ7" s="10">
        <v>1065</v>
      </c>
      <c r="CR7" s="10">
        <v>347</v>
      </c>
      <c r="CS7" s="10">
        <v>72239</v>
      </c>
      <c r="CT7" s="10">
        <v>43252</v>
      </c>
      <c r="CU7" s="10">
        <v>62836</v>
      </c>
      <c r="CV7" s="10">
        <v>33798</v>
      </c>
      <c r="CW7" s="10">
        <v>2823</v>
      </c>
      <c r="CX7" s="10">
        <v>5440</v>
      </c>
      <c r="CY7" s="10">
        <v>1802</v>
      </c>
      <c r="CZ7" s="10">
        <v>8792</v>
      </c>
      <c r="DA7" s="10">
        <v>145983</v>
      </c>
      <c r="DB7" s="10">
        <v>550</v>
      </c>
      <c r="DC7" s="10">
        <v>9290</v>
      </c>
      <c r="DD7" s="10">
        <v>136143</v>
      </c>
      <c r="DE7" s="10">
        <v>43047</v>
      </c>
      <c r="DF7" s="10">
        <v>99707</v>
      </c>
      <c r="DG7" s="10">
        <v>1673</v>
      </c>
      <c r="DH7" s="10">
        <v>1209</v>
      </c>
      <c r="DI7" s="10">
        <v>347</v>
      </c>
      <c r="DJ7" s="10">
        <v>94465</v>
      </c>
      <c r="DK7" s="10">
        <v>51518</v>
      </c>
      <c r="DL7" s="10">
        <v>81102</v>
      </c>
      <c r="DM7" s="10">
        <v>42814</v>
      </c>
      <c r="DN7" s="10">
        <v>3604</v>
      </c>
      <c r="DO7" s="10">
        <v>6327</v>
      </c>
      <c r="DP7" s="10">
        <v>2170</v>
      </c>
      <c r="DQ7" s="10">
        <v>9966</v>
      </c>
      <c r="DR7" s="10">
        <v>28296</v>
      </c>
      <c r="DS7" s="10">
        <v>193</v>
      </c>
      <c r="DT7" s="10">
        <v>1414</v>
      </c>
      <c r="DU7" s="10">
        <v>26689</v>
      </c>
      <c r="DV7" s="10">
        <v>10496</v>
      </c>
      <c r="DW7" s="10">
        <v>17500</v>
      </c>
      <c r="DX7" s="10">
        <v>206</v>
      </c>
      <c r="DY7" s="10">
        <v>85</v>
      </c>
      <c r="DZ7" s="10">
        <v>9</v>
      </c>
      <c r="EA7" s="10">
        <v>20122</v>
      </c>
      <c r="EB7" s="10">
        <v>8174</v>
      </c>
      <c r="EC7" s="10">
        <v>16733</v>
      </c>
      <c r="ED7" s="10">
        <v>8370</v>
      </c>
      <c r="EE7" s="10">
        <v>664</v>
      </c>
      <c r="EF7" s="10">
        <v>947</v>
      </c>
      <c r="EG7" s="10">
        <v>307</v>
      </c>
      <c r="EH7" s="10">
        <v>1275</v>
      </c>
      <c r="EI7" s="10">
        <v>6164</v>
      </c>
      <c r="EJ7" s="10">
        <v>39</v>
      </c>
      <c r="EK7" s="10">
        <v>1377</v>
      </c>
      <c r="EL7" s="10">
        <v>4748</v>
      </c>
      <c r="EM7" s="10">
        <v>1958</v>
      </c>
      <c r="EN7" s="10">
        <v>4010</v>
      </c>
      <c r="EO7" s="10">
        <v>120</v>
      </c>
      <c r="EP7" s="10">
        <v>73</v>
      </c>
      <c r="EQ7" s="10">
        <v>3</v>
      </c>
      <c r="ER7" s="10">
        <v>4335</v>
      </c>
      <c r="ES7" s="10">
        <v>1829</v>
      </c>
      <c r="ET7" s="10">
        <v>3420</v>
      </c>
      <c r="EU7" s="10">
        <v>2003</v>
      </c>
      <c r="EV7" s="10">
        <v>172</v>
      </c>
      <c r="EW7" s="10">
        <v>193</v>
      </c>
      <c r="EX7" s="10">
        <v>91</v>
      </c>
      <c r="EY7" s="10">
        <v>285</v>
      </c>
      <c r="EZ7" s="10">
        <v>317</v>
      </c>
      <c r="FA7" s="10">
        <v>0</v>
      </c>
      <c r="FB7" s="10">
        <v>4</v>
      </c>
      <c r="FC7" s="10">
        <v>313</v>
      </c>
      <c r="FD7" s="10">
        <v>26</v>
      </c>
      <c r="FE7" s="10">
        <v>288</v>
      </c>
      <c r="FF7" s="10">
        <v>3</v>
      </c>
      <c r="FG7" s="10">
        <v>0</v>
      </c>
      <c r="FH7" s="10">
        <v>0</v>
      </c>
      <c r="FI7" s="10">
        <v>254</v>
      </c>
      <c r="FJ7" s="10">
        <v>63</v>
      </c>
      <c r="FK7" s="10">
        <v>164</v>
      </c>
      <c r="FL7" s="10">
        <v>124</v>
      </c>
      <c r="FM7" s="10">
        <v>4</v>
      </c>
      <c r="FN7" s="10">
        <v>11</v>
      </c>
      <c r="FO7" s="10">
        <v>6</v>
      </c>
      <c r="FP7" s="10">
        <v>8</v>
      </c>
      <c r="FQ7" s="10">
        <v>34777</v>
      </c>
      <c r="FR7" s="10">
        <v>232</v>
      </c>
      <c r="FS7" s="10">
        <v>2795</v>
      </c>
      <c r="FT7" s="10">
        <v>31750</v>
      </c>
      <c r="FU7" s="10">
        <v>12480</v>
      </c>
      <c r="FV7" s="10">
        <v>21798</v>
      </c>
      <c r="FW7" s="10">
        <v>329</v>
      </c>
      <c r="FX7" s="10">
        <v>158</v>
      </c>
      <c r="FY7" s="10">
        <v>12</v>
      </c>
      <c r="FZ7" s="10">
        <v>24711</v>
      </c>
      <c r="GA7" s="10">
        <v>10066</v>
      </c>
      <c r="GB7" s="10">
        <v>20317</v>
      </c>
      <c r="GC7" s="10">
        <v>10497</v>
      </c>
      <c r="GD7" s="10">
        <v>840</v>
      </c>
      <c r="GE7" s="10">
        <v>1151</v>
      </c>
      <c r="GF7" s="10">
        <v>404</v>
      </c>
      <c r="GG7" s="10">
        <v>1568</v>
      </c>
      <c r="GH7" s="10">
        <v>111206</v>
      </c>
      <c r="GI7" s="10">
        <v>318</v>
      </c>
      <c r="GJ7" s="10">
        <v>6495</v>
      </c>
      <c r="GK7" s="10">
        <v>104393</v>
      </c>
      <c r="GL7" s="10">
        <v>30567</v>
      </c>
      <c r="GM7" s="10">
        <v>77909</v>
      </c>
      <c r="GN7" s="10">
        <v>1344</v>
      </c>
      <c r="GO7" s="10">
        <v>1051</v>
      </c>
      <c r="GP7" s="10">
        <v>335</v>
      </c>
      <c r="GQ7" s="10">
        <v>69754</v>
      </c>
      <c r="GR7" s="10">
        <v>41452</v>
      </c>
      <c r="GS7" s="10">
        <v>60785</v>
      </c>
      <c r="GT7" s="10">
        <v>32317</v>
      </c>
      <c r="GU7" s="10">
        <v>2764</v>
      </c>
      <c r="GV7" s="10">
        <v>5176</v>
      </c>
      <c r="GW7" s="10">
        <v>1766</v>
      </c>
      <c r="GX7" s="10">
        <v>8398</v>
      </c>
      <c r="GY7" s="10">
        <v>25538</v>
      </c>
      <c r="GZ7" s="10">
        <v>14889</v>
      </c>
      <c r="HA7" s="10">
        <v>1606</v>
      </c>
      <c r="HB7" s="10">
        <v>9043</v>
      </c>
      <c r="HC7" s="10">
        <v>15090</v>
      </c>
      <c r="HD7" s="10">
        <v>10382</v>
      </c>
      <c r="HE7" s="10">
        <v>25</v>
      </c>
      <c r="HF7" s="10">
        <v>25</v>
      </c>
      <c r="HG7" s="10">
        <v>16</v>
      </c>
      <c r="HH7" s="10">
        <v>13500</v>
      </c>
      <c r="HI7" s="10">
        <v>12038</v>
      </c>
      <c r="HJ7" s="10">
        <v>12841</v>
      </c>
      <c r="HK7" s="10">
        <v>9296</v>
      </c>
      <c r="HL7" s="10">
        <v>399</v>
      </c>
      <c r="HM7" s="10">
        <v>883</v>
      </c>
      <c r="HN7" s="10">
        <v>322</v>
      </c>
      <c r="HO7" s="10">
        <v>1797</v>
      </c>
      <c r="HP7" s="10">
        <v>16257</v>
      </c>
      <c r="HQ7" s="10">
        <v>9712</v>
      </c>
      <c r="HR7" s="10">
        <v>995</v>
      </c>
      <c r="HS7" s="10">
        <v>5550</v>
      </c>
      <c r="HT7" s="10">
        <v>9706</v>
      </c>
      <c r="HU7" s="10">
        <v>6533</v>
      </c>
      <c r="HV7" s="10">
        <v>8</v>
      </c>
      <c r="HW7" s="10">
        <v>6</v>
      </c>
      <c r="HX7" s="10">
        <v>4</v>
      </c>
      <c r="HY7" s="10">
        <v>8557</v>
      </c>
      <c r="HZ7" s="10">
        <v>7700</v>
      </c>
      <c r="IA7" s="10">
        <v>7913</v>
      </c>
      <c r="IB7" s="10">
        <v>6406</v>
      </c>
      <c r="IC7" s="10">
        <v>222</v>
      </c>
      <c r="ID7" s="10">
        <v>462</v>
      </c>
      <c r="IE7" s="10">
        <v>230</v>
      </c>
      <c r="IF7" s="10">
        <v>1024</v>
      </c>
      <c r="IG7" s="10">
        <v>4996</v>
      </c>
      <c r="IH7" s="10">
        <v>2972</v>
      </c>
      <c r="II7" s="10">
        <v>372</v>
      </c>
      <c r="IJ7" s="10">
        <v>1652</v>
      </c>
      <c r="IK7" s="10">
        <v>3055</v>
      </c>
      <c r="IL7" s="10">
        <v>1934</v>
      </c>
      <c r="IM7" s="10">
        <v>2</v>
      </c>
      <c r="IN7" s="10">
        <v>5</v>
      </c>
      <c r="IO7" s="10">
        <v>0</v>
      </c>
      <c r="IP7" s="10">
        <v>2458</v>
      </c>
      <c r="IQ7" s="10">
        <v>2538</v>
      </c>
      <c r="IR7" s="10">
        <v>2877</v>
      </c>
      <c r="IS7" s="10">
        <v>1409</v>
      </c>
      <c r="IT7" s="10">
        <v>118</v>
      </c>
      <c r="IU7" s="10">
        <v>157</v>
      </c>
      <c r="IV7" s="10">
        <v>56</v>
      </c>
      <c r="IW7" s="10">
        <v>379</v>
      </c>
      <c r="IX7" s="10">
        <v>21253</v>
      </c>
      <c r="IY7" s="10">
        <v>12684</v>
      </c>
      <c r="IZ7" s="10">
        <v>1367</v>
      </c>
      <c r="JA7" s="10">
        <v>7202</v>
      </c>
      <c r="JB7" s="10">
        <v>12761</v>
      </c>
      <c r="JC7" s="10">
        <v>8467</v>
      </c>
      <c r="JD7" s="10">
        <v>10</v>
      </c>
      <c r="JE7" s="10">
        <v>11</v>
      </c>
      <c r="JF7" s="10">
        <v>4</v>
      </c>
      <c r="JG7" s="10">
        <v>11015</v>
      </c>
      <c r="JH7" s="10">
        <v>10238</v>
      </c>
      <c r="JI7" s="10">
        <v>10790</v>
      </c>
      <c r="JJ7" s="10">
        <v>7815</v>
      </c>
      <c r="JK7" s="10">
        <v>340</v>
      </c>
      <c r="JL7" s="10">
        <v>619</v>
      </c>
      <c r="JM7" s="10">
        <v>286</v>
      </c>
      <c r="JN7" s="10">
        <v>1403</v>
      </c>
      <c r="JO7" s="10">
        <v>4285</v>
      </c>
      <c r="JP7" s="10">
        <v>2205</v>
      </c>
      <c r="JQ7" s="10">
        <v>239</v>
      </c>
      <c r="JR7" s="10">
        <v>1841</v>
      </c>
      <c r="JS7" s="10">
        <v>2329</v>
      </c>
      <c r="JT7" s="10">
        <v>1915</v>
      </c>
      <c r="JU7" s="10">
        <v>15</v>
      </c>
      <c r="JV7" s="10">
        <v>14</v>
      </c>
      <c r="JW7" s="10">
        <v>12</v>
      </c>
      <c r="JX7" s="10">
        <v>2485</v>
      </c>
      <c r="JY7" s="10">
        <v>1800</v>
      </c>
      <c r="JZ7" s="10">
        <v>2051</v>
      </c>
      <c r="KA7" s="10">
        <v>1481</v>
      </c>
      <c r="KB7" s="10">
        <v>59</v>
      </c>
      <c r="KC7" s="10">
        <v>264</v>
      </c>
      <c r="KD7" s="10">
        <v>36</v>
      </c>
      <c r="KE7" s="10">
        <v>394</v>
      </c>
      <c r="KF7" s="10">
        <v>8086</v>
      </c>
      <c r="KG7" s="10">
        <v>5156</v>
      </c>
      <c r="KH7" s="10">
        <v>1651</v>
      </c>
      <c r="KI7" s="10">
        <v>6807</v>
      </c>
      <c r="KJ7" s="10">
        <v>1279</v>
      </c>
      <c r="KK7" s="10">
        <v>60905</v>
      </c>
      <c r="KL7" s="10">
        <v>15605</v>
      </c>
      <c r="KM7" s="10">
        <v>168</v>
      </c>
      <c r="KN7" s="10">
        <v>15773</v>
      </c>
      <c r="KO7" s="10">
        <v>45132</v>
      </c>
      <c r="KP7" s="10">
        <v>57760</v>
      </c>
      <c r="KQ7" s="10">
        <v>13472</v>
      </c>
      <c r="KR7" s="10">
        <v>168</v>
      </c>
      <c r="KS7" s="10">
        <v>13640</v>
      </c>
      <c r="KT7" s="10">
        <v>44120</v>
      </c>
      <c r="KU7" s="10">
        <v>3145</v>
      </c>
      <c r="KV7" s="10">
        <v>2133</v>
      </c>
      <c r="KW7" s="10">
        <v>2133</v>
      </c>
      <c r="KX7" s="10">
        <v>1012</v>
      </c>
      <c r="KY7" s="10">
        <v>10395</v>
      </c>
      <c r="KZ7" s="10">
        <v>1177</v>
      </c>
      <c r="LA7" s="10">
        <v>9065</v>
      </c>
      <c r="LB7" s="10">
        <v>60</v>
      </c>
      <c r="LC7" s="10">
        <v>68</v>
      </c>
      <c r="LD7" s="10">
        <v>25</v>
      </c>
      <c r="LE7" s="10">
        <v>8096</v>
      </c>
      <c r="LF7" s="10">
        <v>2299</v>
      </c>
      <c r="LG7" s="10">
        <v>5984</v>
      </c>
      <c r="LH7" s="10">
        <v>2885</v>
      </c>
      <c r="LI7" s="10">
        <v>246</v>
      </c>
      <c r="LJ7" s="10">
        <v>413</v>
      </c>
      <c r="LK7" s="10">
        <v>197</v>
      </c>
      <c r="LL7" s="10">
        <v>670</v>
      </c>
      <c r="LM7" s="10">
        <v>1394</v>
      </c>
      <c r="LN7" s="10">
        <v>138</v>
      </c>
      <c r="LO7" s="10">
        <v>1248</v>
      </c>
      <c r="LP7" s="10">
        <v>5</v>
      </c>
      <c r="LQ7" s="10">
        <v>3</v>
      </c>
      <c r="LR7" s="10">
        <v>0</v>
      </c>
      <c r="LS7" s="10">
        <v>1145</v>
      </c>
      <c r="LT7" s="10">
        <v>249</v>
      </c>
      <c r="LU7" s="10">
        <v>893</v>
      </c>
      <c r="LV7" s="10">
        <v>341</v>
      </c>
      <c r="LW7" s="10">
        <v>26</v>
      </c>
      <c r="LX7" s="10">
        <v>43</v>
      </c>
      <c r="LY7" s="10">
        <v>26</v>
      </c>
      <c r="LZ7" s="10">
        <v>65</v>
      </c>
      <c r="MA7" s="10">
        <v>1373</v>
      </c>
      <c r="MB7" s="10">
        <v>110</v>
      </c>
      <c r="MC7" s="10">
        <v>1259</v>
      </c>
      <c r="MD7" s="10">
        <v>2</v>
      </c>
      <c r="ME7" s="10">
        <v>2</v>
      </c>
      <c r="MF7" s="10">
        <v>0</v>
      </c>
      <c r="MG7" s="10">
        <v>1148</v>
      </c>
      <c r="MH7" s="10">
        <v>225</v>
      </c>
      <c r="MI7" s="10">
        <v>812</v>
      </c>
      <c r="MJ7" s="10">
        <v>433</v>
      </c>
      <c r="MK7" s="10">
        <v>27</v>
      </c>
      <c r="ML7" s="10">
        <v>36</v>
      </c>
      <c r="MM7" s="10">
        <v>21</v>
      </c>
      <c r="MN7" s="10">
        <v>44</v>
      </c>
      <c r="MO7" s="10">
        <v>236</v>
      </c>
      <c r="MP7" s="10">
        <v>0</v>
      </c>
      <c r="MQ7" s="10">
        <v>236</v>
      </c>
      <c r="MR7" s="10">
        <v>0</v>
      </c>
      <c r="MS7" s="10">
        <v>0</v>
      </c>
      <c r="MT7" s="10">
        <v>0</v>
      </c>
      <c r="MU7" s="10">
        <v>194</v>
      </c>
      <c r="MV7" s="10">
        <v>42</v>
      </c>
      <c r="MW7" s="10">
        <v>109</v>
      </c>
      <c r="MX7" s="10">
        <v>104</v>
      </c>
      <c r="MY7" s="10">
        <v>2</v>
      </c>
      <c r="MZ7" s="10">
        <v>9</v>
      </c>
      <c r="NA7" s="10">
        <v>6</v>
      </c>
      <c r="NB7" s="10">
        <v>6</v>
      </c>
      <c r="NC7" s="10">
        <v>3003</v>
      </c>
      <c r="ND7" s="10">
        <v>248</v>
      </c>
      <c r="NE7" s="10">
        <v>2743</v>
      </c>
      <c r="NF7" s="10">
        <v>7</v>
      </c>
      <c r="NG7" s="10">
        <v>5</v>
      </c>
      <c r="NH7" s="10">
        <v>0</v>
      </c>
      <c r="NI7" s="10">
        <v>2487</v>
      </c>
      <c r="NJ7" s="10">
        <v>516</v>
      </c>
      <c r="NK7" s="10">
        <v>1814</v>
      </c>
      <c r="NL7" s="10">
        <v>878</v>
      </c>
      <c r="NM7" s="10">
        <v>55</v>
      </c>
      <c r="NN7" s="10">
        <v>88</v>
      </c>
      <c r="NO7" s="10">
        <v>53</v>
      </c>
      <c r="NP7" s="10">
        <v>115</v>
      </c>
      <c r="NQ7" s="10">
        <v>7392</v>
      </c>
      <c r="NR7" s="10">
        <v>929</v>
      </c>
      <c r="NS7" s="10">
        <v>6322</v>
      </c>
      <c r="NT7" s="10">
        <v>53</v>
      </c>
      <c r="NU7" s="10">
        <v>63</v>
      </c>
      <c r="NV7" s="10">
        <v>25</v>
      </c>
      <c r="NW7" s="10">
        <v>5609</v>
      </c>
      <c r="NX7" s="10">
        <v>1783</v>
      </c>
      <c r="NY7" s="10">
        <v>4170</v>
      </c>
      <c r="NZ7" s="10">
        <v>2007</v>
      </c>
      <c r="OA7" s="10">
        <v>191</v>
      </c>
      <c r="OB7" s="10">
        <v>325</v>
      </c>
      <c r="OC7" s="10">
        <v>144</v>
      </c>
      <c r="OD7" s="10">
        <v>555</v>
      </c>
      <c r="OE7" s="10">
        <v>9590</v>
      </c>
      <c r="OF7" s="10">
        <v>3719</v>
      </c>
      <c r="OG7" s="10">
        <v>5417</v>
      </c>
      <c r="OH7" s="10">
        <v>198</v>
      </c>
      <c r="OI7" s="10">
        <v>199</v>
      </c>
      <c r="OJ7" s="10">
        <v>57</v>
      </c>
      <c r="OK7" s="10">
        <v>5877</v>
      </c>
      <c r="OL7" s="10">
        <v>3713</v>
      </c>
      <c r="OM7" s="10">
        <v>4876</v>
      </c>
      <c r="ON7" s="10">
        <v>2967</v>
      </c>
      <c r="OO7" s="10">
        <v>210</v>
      </c>
      <c r="OP7" s="10">
        <v>379</v>
      </c>
      <c r="OQ7" s="10">
        <v>176</v>
      </c>
      <c r="OR7" s="10">
        <v>982</v>
      </c>
      <c r="OS7" s="10">
        <v>1478</v>
      </c>
      <c r="OT7" s="10">
        <v>585</v>
      </c>
      <c r="OU7" s="10">
        <v>834</v>
      </c>
      <c r="OV7" s="10">
        <v>33</v>
      </c>
      <c r="OW7" s="10">
        <v>24</v>
      </c>
      <c r="OX7" s="10">
        <v>2</v>
      </c>
      <c r="OY7" s="10">
        <v>954</v>
      </c>
      <c r="OZ7" s="10">
        <v>524</v>
      </c>
      <c r="PA7" s="10">
        <v>735</v>
      </c>
      <c r="PB7" s="10">
        <v>538</v>
      </c>
      <c r="PC7" s="10">
        <v>24</v>
      </c>
      <c r="PD7" s="10">
        <v>52</v>
      </c>
      <c r="PE7" s="10">
        <v>17</v>
      </c>
      <c r="PF7" s="10">
        <v>112</v>
      </c>
      <c r="PG7" s="10">
        <v>1346</v>
      </c>
      <c r="PH7" s="10">
        <v>570</v>
      </c>
      <c r="PI7" s="10">
        <v>681</v>
      </c>
      <c r="PJ7" s="10">
        <v>54</v>
      </c>
      <c r="PK7" s="10">
        <v>40</v>
      </c>
      <c r="PL7" s="10">
        <v>1</v>
      </c>
      <c r="PM7" s="10">
        <v>827</v>
      </c>
      <c r="PN7" s="10">
        <v>519</v>
      </c>
      <c r="PO7" s="10">
        <v>598</v>
      </c>
      <c r="PP7" s="10">
        <v>547</v>
      </c>
      <c r="PQ7" s="10">
        <v>36</v>
      </c>
      <c r="PR7" s="10">
        <v>43</v>
      </c>
      <c r="PS7" s="10">
        <v>24</v>
      </c>
      <c r="PT7" s="10">
        <v>98</v>
      </c>
      <c r="PU7" s="10">
        <v>4</v>
      </c>
      <c r="PV7" s="10">
        <v>0</v>
      </c>
      <c r="PW7" s="10">
        <v>4</v>
      </c>
      <c r="PX7" s="10">
        <v>0</v>
      </c>
      <c r="PY7" s="10">
        <v>0</v>
      </c>
      <c r="PZ7" s="10">
        <v>0</v>
      </c>
      <c r="QA7" s="10">
        <v>2</v>
      </c>
      <c r="QB7" s="10">
        <v>2</v>
      </c>
      <c r="QC7" s="10">
        <v>3</v>
      </c>
      <c r="QD7" s="10">
        <v>1</v>
      </c>
      <c r="QE7" s="10">
        <v>0</v>
      </c>
      <c r="QF7" s="10">
        <v>0</v>
      </c>
      <c r="QG7" s="10">
        <v>0</v>
      </c>
      <c r="QH7" s="10">
        <v>0</v>
      </c>
      <c r="QI7" s="10">
        <v>2828</v>
      </c>
      <c r="QJ7" s="10">
        <v>1155</v>
      </c>
      <c r="QK7" s="10">
        <v>1519</v>
      </c>
      <c r="QL7" s="10">
        <v>87</v>
      </c>
      <c r="QM7" s="10">
        <v>64</v>
      </c>
      <c r="QN7" s="10">
        <v>3</v>
      </c>
      <c r="QO7" s="10">
        <v>1783</v>
      </c>
      <c r="QP7" s="10">
        <v>1045</v>
      </c>
      <c r="QQ7" s="10">
        <v>1336</v>
      </c>
      <c r="QR7" s="10">
        <v>1086</v>
      </c>
      <c r="QS7" s="10">
        <v>60</v>
      </c>
      <c r="QT7" s="10">
        <v>95</v>
      </c>
      <c r="QU7" s="10">
        <v>41</v>
      </c>
      <c r="QV7" s="10">
        <v>210</v>
      </c>
      <c r="QW7" s="10">
        <v>6762</v>
      </c>
      <c r="QX7" s="10">
        <v>2564</v>
      </c>
      <c r="QY7" s="10">
        <v>3898</v>
      </c>
      <c r="QZ7" s="10">
        <v>111</v>
      </c>
      <c r="RA7" s="10">
        <v>135</v>
      </c>
      <c r="RB7" s="10">
        <v>54</v>
      </c>
      <c r="RC7" s="10">
        <v>4094</v>
      </c>
      <c r="RD7" s="10">
        <v>2668</v>
      </c>
      <c r="RE7" s="10">
        <v>3540</v>
      </c>
      <c r="RF7" s="10">
        <v>1881</v>
      </c>
      <c r="RG7" s="10">
        <v>150</v>
      </c>
      <c r="RH7" s="10">
        <v>284</v>
      </c>
      <c r="RI7" s="10">
        <v>135</v>
      </c>
      <c r="RJ7" s="10">
        <v>772</v>
      </c>
      <c r="RK7" s="10">
        <v>544</v>
      </c>
      <c r="RL7" s="10">
        <v>193</v>
      </c>
      <c r="RM7" s="10">
        <v>37</v>
      </c>
      <c r="RN7" s="10">
        <v>0</v>
      </c>
      <c r="RO7" s="10">
        <v>230</v>
      </c>
      <c r="RP7" s="10">
        <v>314</v>
      </c>
      <c r="RQ7" s="10">
        <v>9046</v>
      </c>
      <c r="RR7" s="10">
        <v>1285</v>
      </c>
      <c r="RS7" s="10">
        <v>1309</v>
      </c>
      <c r="RT7" s="10">
        <v>4</v>
      </c>
      <c r="RU7" s="10">
        <v>2598</v>
      </c>
      <c r="RV7" s="10">
        <v>6448</v>
      </c>
      <c r="RW7" s="10">
        <v>861</v>
      </c>
      <c r="RX7" s="10">
        <v>646</v>
      </c>
      <c r="RY7" s="10">
        <v>213</v>
      </c>
      <c r="RZ7" s="10">
        <v>0</v>
      </c>
      <c r="SA7" s="10">
        <v>2</v>
      </c>
      <c r="SB7" s="10">
        <v>0</v>
      </c>
      <c r="SC7" s="10">
        <v>485</v>
      </c>
      <c r="SD7" s="10">
        <v>376</v>
      </c>
      <c r="SE7" s="10">
        <v>396</v>
      </c>
      <c r="SF7" s="10">
        <v>373</v>
      </c>
      <c r="SG7" s="10">
        <v>6</v>
      </c>
      <c r="SH7" s="10">
        <v>22</v>
      </c>
      <c r="SI7" s="10">
        <v>11</v>
      </c>
      <c r="SJ7" s="10">
        <v>53</v>
      </c>
      <c r="SK7" s="10">
        <v>501</v>
      </c>
      <c r="SL7" s="10">
        <v>366</v>
      </c>
      <c r="SM7" s="10">
        <v>134</v>
      </c>
      <c r="SN7" s="10">
        <v>0</v>
      </c>
      <c r="SO7" s="10">
        <v>1</v>
      </c>
      <c r="SP7" s="10">
        <v>0</v>
      </c>
      <c r="SQ7" s="10">
        <v>273</v>
      </c>
      <c r="SR7" s="10">
        <v>228</v>
      </c>
      <c r="SS7" s="10">
        <v>222</v>
      </c>
      <c r="ST7" s="10">
        <v>229</v>
      </c>
      <c r="SU7" s="10">
        <v>1</v>
      </c>
      <c r="SV7" s="10">
        <v>16</v>
      </c>
      <c r="SW7" s="10">
        <v>5</v>
      </c>
      <c r="SX7" s="10">
        <v>28</v>
      </c>
      <c r="SY7" s="10">
        <v>236</v>
      </c>
      <c r="SZ7" s="10">
        <v>192</v>
      </c>
      <c r="TA7" s="10">
        <v>43</v>
      </c>
      <c r="TB7" s="10">
        <v>0</v>
      </c>
      <c r="TC7" s="10">
        <v>1</v>
      </c>
      <c r="TD7" s="10">
        <v>0</v>
      </c>
      <c r="TE7" s="10">
        <v>122</v>
      </c>
      <c r="TF7" s="10">
        <v>114</v>
      </c>
      <c r="TG7" s="10">
        <v>110</v>
      </c>
      <c r="TH7" s="10">
        <v>100</v>
      </c>
      <c r="TI7" s="10">
        <v>5</v>
      </c>
      <c r="TJ7" s="10">
        <v>3</v>
      </c>
      <c r="TK7" s="10">
        <v>6</v>
      </c>
      <c r="TL7" s="10">
        <v>12</v>
      </c>
      <c r="TM7" s="10">
        <v>737</v>
      </c>
      <c r="TN7" s="10">
        <v>558</v>
      </c>
      <c r="TO7" s="10">
        <v>177</v>
      </c>
      <c r="TP7" s="10">
        <v>0</v>
      </c>
      <c r="TQ7" s="10">
        <v>2</v>
      </c>
      <c r="TR7" s="10">
        <v>0</v>
      </c>
      <c r="TS7" s="10">
        <v>395</v>
      </c>
      <c r="TT7" s="10">
        <v>342</v>
      </c>
      <c r="TU7" s="10">
        <v>332</v>
      </c>
      <c r="TV7" s="10">
        <v>329</v>
      </c>
      <c r="TW7" s="10">
        <v>6</v>
      </c>
      <c r="TX7" s="10">
        <v>19</v>
      </c>
      <c r="TY7" s="10">
        <v>11</v>
      </c>
      <c r="TZ7" s="10">
        <v>40</v>
      </c>
      <c r="UA7" s="10">
        <v>124</v>
      </c>
      <c r="UB7" s="10">
        <v>88</v>
      </c>
      <c r="UC7" s="10">
        <v>36</v>
      </c>
      <c r="UD7" s="10">
        <v>0</v>
      </c>
      <c r="UE7" s="10">
        <v>0</v>
      </c>
      <c r="UF7" s="10">
        <v>0</v>
      </c>
      <c r="UG7" s="10">
        <v>90</v>
      </c>
      <c r="UH7" s="10">
        <v>34</v>
      </c>
      <c r="UI7" s="10">
        <v>64</v>
      </c>
      <c r="UJ7" s="10">
        <v>44</v>
      </c>
      <c r="UK7" s="10">
        <v>0</v>
      </c>
      <c r="UL7" s="10">
        <v>3</v>
      </c>
      <c r="UM7" s="10">
        <v>0</v>
      </c>
      <c r="UN7" s="10">
        <v>13</v>
      </c>
      <c r="UO7" s="10">
        <v>2</v>
      </c>
      <c r="UP7" s="10">
        <v>0</v>
      </c>
      <c r="UQ7" s="10">
        <v>1</v>
      </c>
      <c r="UR7" s="10">
        <v>1</v>
      </c>
      <c r="US7" s="10">
        <v>1</v>
      </c>
      <c r="UT7" s="10">
        <v>859</v>
      </c>
      <c r="UU7" s="10">
        <v>501</v>
      </c>
      <c r="UV7" s="10">
        <v>235</v>
      </c>
      <c r="UW7" s="10">
        <v>736</v>
      </c>
      <c r="UX7" s="10">
        <v>123</v>
      </c>
      <c r="UY7" s="10">
        <v>1048</v>
      </c>
      <c r="UZ7" s="10">
        <v>612</v>
      </c>
      <c r="VA7" s="10">
        <v>295</v>
      </c>
      <c r="VB7" s="10">
        <v>907</v>
      </c>
      <c r="VC7" s="10">
        <v>141</v>
      </c>
    </row>
    <row r="8" spans="1:575" x14ac:dyDescent="0.25">
      <c r="A8" s="4" t="s">
        <v>24</v>
      </c>
      <c r="B8" s="10">
        <v>4</v>
      </c>
      <c r="C8" s="10">
        <v>10397</v>
      </c>
      <c r="D8" s="10">
        <v>1339</v>
      </c>
      <c r="E8" s="10">
        <v>575</v>
      </c>
      <c r="F8" s="10">
        <v>8483</v>
      </c>
      <c r="G8" s="10">
        <v>3884</v>
      </c>
      <c r="H8" s="10">
        <v>6374</v>
      </c>
      <c r="I8" s="10">
        <v>67</v>
      </c>
      <c r="J8" s="10">
        <v>67</v>
      </c>
      <c r="K8" s="10">
        <v>5</v>
      </c>
      <c r="L8" s="10">
        <v>7853</v>
      </c>
      <c r="M8" s="10">
        <v>2544</v>
      </c>
      <c r="N8" s="10">
        <v>6837</v>
      </c>
      <c r="O8" s="10">
        <v>1741</v>
      </c>
      <c r="P8" s="10">
        <v>55</v>
      </c>
      <c r="Q8" s="10">
        <v>600</v>
      </c>
      <c r="R8" s="10">
        <v>213</v>
      </c>
      <c r="S8" s="10">
        <v>951</v>
      </c>
      <c r="T8" s="10">
        <v>5054</v>
      </c>
      <c r="U8" s="10">
        <v>603</v>
      </c>
      <c r="V8" s="10">
        <v>313</v>
      </c>
      <c r="W8" s="10">
        <v>4138</v>
      </c>
      <c r="X8" s="10">
        <v>1805</v>
      </c>
      <c r="Y8" s="10">
        <v>3181</v>
      </c>
      <c r="Z8" s="10">
        <v>40</v>
      </c>
      <c r="AA8" s="10">
        <v>28</v>
      </c>
      <c r="AB8" s="10">
        <v>0</v>
      </c>
      <c r="AC8" s="10">
        <v>3848</v>
      </c>
      <c r="AD8" s="10">
        <v>1206</v>
      </c>
      <c r="AE8" s="10">
        <v>3482</v>
      </c>
      <c r="AF8" s="10">
        <v>936</v>
      </c>
      <c r="AG8" s="10">
        <v>29</v>
      </c>
      <c r="AH8" s="10">
        <v>218</v>
      </c>
      <c r="AI8" s="10">
        <v>77</v>
      </c>
      <c r="AJ8" s="10">
        <v>312</v>
      </c>
      <c r="AK8" s="10">
        <v>2159</v>
      </c>
      <c r="AL8" s="10">
        <v>692</v>
      </c>
      <c r="AM8" s="10">
        <v>176</v>
      </c>
      <c r="AN8" s="10">
        <v>1291</v>
      </c>
      <c r="AO8" s="10">
        <v>1031</v>
      </c>
      <c r="AP8" s="10">
        <v>1108</v>
      </c>
      <c r="AQ8" s="10">
        <v>11</v>
      </c>
      <c r="AR8" s="10">
        <v>8</v>
      </c>
      <c r="AS8" s="10">
        <v>1</v>
      </c>
      <c r="AT8" s="10">
        <v>1535</v>
      </c>
      <c r="AU8" s="10">
        <v>624</v>
      </c>
      <c r="AV8" s="10">
        <v>1168</v>
      </c>
      <c r="AW8" s="10">
        <v>492</v>
      </c>
      <c r="AX8" s="10">
        <v>15</v>
      </c>
      <c r="AY8" s="10">
        <v>121</v>
      </c>
      <c r="AZ8" s="10">
        <v>107</v>
      </c>
      <c r="BA8" s="10">
        <v>256</v>
      </c>
      <c r="BB8" s="10">
        <v>28</v>
      </c>
      <c r="BC8" s="10">
        <v>0</v>
      </c>
      <c r="BD8" s="10">
        <v>1</v>
      </c>
      <c r="BE8" s="10">
        <v>27</v>
      </c>
      <c r="BF8" s="10">
        <v>13</v>
      </c>
      <c r="BG8" s="10">
        <v>14</v>
      </c>
      <c r="BH8" s="10">
        <v>0</v>
      </c>
      <c r="BI8" s="10">
        <v>1</v>
      </c>
      <c r="BJ8" s="10">
        <v>0</v>
      </c>
      <c r="BK8" s="10">
        <v>23</v>
      </c>
      <c r="BL8" s="10">
        <v>5</v>
      </c>
      <c r="BM8" s="10">
        <v>17</v>
      </c>
      <c r="BN8" s="10">
        <v>8</v>
      </c>
      <c r="BO8" s="10">
        <v>2</v>
      </c>
      <c r="BP8" s="10">
        <v>0</v>
      </c>
      <c r="BQ8" s="10">
        <v>0</v>
      </c>
      <c r="BR8" s="10">
        <v>1</v>
      </c>
      <c r="BS8" s="10">
        <v>7241</v>
      </c>
      <c r="BT8" s="10">
        <v>1295</v>
      </c>
      <c r="BU8" s="10">
        <v>490</v>
      </c>
      <c r="BV8" s="10">
        <v>5456</v>
      </c>
      <c r="BW8" s="10">
        <v>2849</v>
      </c>
      <c r="BX8" s="10">
        <v>4303</v>
      </c>
      <c r="BY8" s="10">
        <v>51</v>
      </c>
      <c r="BZ8" s="10">
        <v>37</v>
      </c>
      <c r="CA8" s="10">
        <v>1</v>
      </c>
      <c r="CB8" s="10">
        <v>5406</v>
      </c>
      <c r="CC8" s="10">
        <v>1835</v>
      </c>
      <c r="CD8" s="10">
        <v>4667</v>
      </c>
      <c r="CE8" s="10">
        <v>1436</v>
      </c>
      <c r="CF8" s="10">
        <v>46</v>
      </c>
      <c r="CG8" s="10">
        <v>339</v>
      </c>
      <c r="CH8" s="10">
        <v>184</v>
      </c>
      <c r="CI8" s="10">
        <v>569</v>
      </c>
      <c r="CJ8" s="10">
        <v>3156</v>
      </c>
      <c r="CK8" s="10">
        <v>44</v>
      </c>
      <c r="CL8" s="10">
        <v>85</v>
      </c>
      <c r="CM8" s="10">
        <v>3027</v>
      </c>
      <c r="CN8" s="10">
        <v>1035</v>
      </c>
      <c r="CO8" s="10">
        <v>2071</v>
      </c>
      <c r="CP8" s="10">
        <v>16</v>
      </c>
      <c r="CQ8" s="10">
        <v>30</v>
      </c>
      <c r="CR8" s="10">
        <v>4</v>
      </c>
      <c r="CS8" s="10">
        <v>2447</v>
      </c>
      <c r="CT8" s="10">
        <v>709</v>
      </c>
      <c r="CU8" s="10">
        <v>2170</v>
      </c>
      <c r="CV8" s="10">
        <v>305</v>
      </c>
      <c r="CW8" s="10">
        <v>9</v>
      </c>
      <c r="CX8" s="10">
        <v>261</v>
      </c>
      <c r="CY8" s="10">
        <v>29</v>
      </c>
      <c r="CZ8" s="10">
        <v>382</v>
      </c>
      <c r="DA8" s="10">
        <v>8246</v>
      </c>
      <c r="DB8" s="10">
        <v>56</v>
      </c>
      <c r="DC8" s="10">
        <v>443</v>
      </c>
      <c r="DD8" s="10">
        <v>7747</v>
      </c>
      <c r="DE8" s="10">
        <v>2616</v>
      </c>
      <c r="DF8" s="10">
        <v>5496</v>
      </c>
      <c r="DG8" s="10">
        <v>64</v>
      </c>
      <c r="DH8" s="10">
        <v>65</v>
      </c>
      <c r="DI8" s="10">
        <v>5</v>
      </c>
      <c r="DJ8" s="10">
        <v>6422</v>
      </c>
      <c r="DK8" s="10">
        <v>1824</v>
      </c>
      <c r="DL8" s="10">
        <v>5818</v>
      </c>
      <c r="DM8" s="10">
        <v>1136</v>
      </c>
      <c r="DN8" s="10">
        <v>47</v>
      </c>
      <c r="DO8" s="10">
        <v>485</v>
      </c>
      <c r="DP8" s="10">
        <v>98</v>
      </c>
      <c r="DQ8" s="10">
        <v>662</v>
      </c>
      <c r="DR8" s="10">
        <v>4114</v>
      </c>
      <c r="DS8" s="10">
        <v>30</v>
      </c>
      <c r="DT8" s="10">
        <v>265</v>
      </c>
      <c r="DU8" s="10">
        <v>3819</v>
      </c>
      <c r="DV8" s="10">
        <v>1285</v>
      </c>
      <c r="DW8" s="10">
        <v>2764</v>
      </c>
      <c r="DX8" s="10">
        <v>38</v>
      </c>
      <c r="DY8" s="10">
        <v>27</v>
      </c>
      <c r="DZ8" s="10">
        <v>0</v>
      </c>
      <c r="EA8" s="10">
        <v>3203</v>
      </c>
      <c r="EB8" s="10">
        <v>911</v>
      </c>
      <c r="EC8" s="10">
        <v>3032</v>
      </c>
      <c r="ED8" s="10">
        <v>648</v>
      </c>
      <c r="EE8" s="10">
        <v>28</v>
      </c>
      <c r="EF8" s="10">
        <v>170</v>
      </c>
      <c r="EG8" s="10">
        <v>31</v>
      </c>
      <c r="EH8" s="10">
        <v>205</v>
      </c>
      <c r="EI8" s="10">
        <v>1026</v>
      </c>
      <c r="EJ8" s="10">
        <v>26</v>
      </c>
      <c r="EK8" s="10">
        <v>94</v>
      </c>
      <c r="EL8" s="10">
        <v>906</v>
      </c>
      <c r="EM8" s="10">
        <v>326</v>
      </c>
      <c r="EN8" s="10">
        <v>682</v>
      </c>
      <c r="EO8" s="10">
        <v>10</v>
      </c>
      <c r="EP8" s="10">
        <v>7</v>
      </c>
      <c r="EQ8" s="10">
        <v>1</v>
      </c>
      <c r="ER8" s="10">
        <v>789</v>
      </c>
      <c r="ES8" s="10">
        <v>237</v>
      </c>
      <c r="ET8" s="10">
        <v>665</v>
      </c>
      <c r="EU8" s="10">
        <v>186</v>
      </c>
      <c r="EV8" s="10">
        <v>8</v>
      </c>
      <c r="EW8" s="10">
        <v>54</v>
      </c>
      <c r="EX8" s="10">
        <v>38</v>
      </c>
      <c r="EY8" s="10">
        <v>75</v>
      </c>
      <c r="EZ8" s="10">
        <v>28</v>
      </c>
      <c r="FA8" s="10">
        <v>0</v>
      </c>
      <c r="FB8" s="10">
        <v>1</v>
      </c>
      <c r="FC8" s="10">
        <v>27</v>
      </c>
      <c r="FD8" s="10">
        <v>13</v>
      </c>
      <c r="FE8" s="10">
        <v>14</v>
      </c>
      <c r="FF8" s="10">
        <v>0</v>
      </c>
      <c r="FG8" s="10">
        <v>1</v>
      </c>
      <c r="FH8" s="10">
        <v>0</v>
      </c>
      <c r="FI8" s="10">
        <v>23</v>
      </c>
      <c r="FJ8" s="10">
        <v>5</v>
      </c>
      <c r="FK8" s="10">
        <v>17</v>
      </c>
      <c r="FL8" s="10">
        <v>8</v>
      </c>
      <c r="FM8" s="10">
        <v>2</v>
      </c>
      <c r="FN8" s="10">
        <v>0</v>
      </c>
      <c r="FO8" s="10">
        <v>0</v>
      </c>
      <c r="FP8" s="10">
        <v>1</v>
      </c>
      <c r="FQ8" s="10">
        <v>5168</v>
      </c>
      <c r="FR8" s="10">
        <v>56</v>
      </c>
      <c r="FS8" s="10">
        <v>360</v>
      </c>
      <c r="FT8" s="10">
        <v>4752</v>
      </c>
      <c r="FU8" s="10">
        <v>1624</v>
      </c>
      <c r="FV8" s="10">
        <v>3460</v>
      </c>
      <c r="FW8" s="10">
        <v>48</v>
      </c>
      <c r="FX8" s="10">
        <v>35</v>
      </c>
      <c r="FY8" s="10">
        <v>1</v>
      </c>
      <c r="FZ8" s="10">
        <v>4015</v>
      </c>
      <c r="GA8" s="10">
        <v>1153</v>
      </c>
      <c r="GB8" s="10">
        <v>3714</v>
      </c>
      <c r="GC8" s="10">
        <v>842</v>
      </c>
      <c r="GD8" s="10">
        <v>38</v>
      </c>
      <c r="GE8" s="10">
        <v>224</v>
      </c>
      <c r="GF8" s="10">
        <v>69</v>
      </c>
      <c r="GG8" s="10">
        <v>281</v>
      </c>
      <c r="GH8" s="10">
        <v>3078</v>
      </c>
      <c r="GI8" s="10">
        <v>0</v>
      </c>
      <c r="GJ8" s="10">
        <v>83</v>
      </c>
      <c r="GK8" s="10">
        <v>2995</v>
      </c>
      <c r="GL8" s="10">
        <v>992</v>
      </c>
      <c r="GM8" s="10">
        <v>2036</v>
      </c>
      <c r="GN8" s="10">
        <v>16</v>
      </c>
      <c r="GO8" s="10">
        <v>30</v>
      </c>
      <c r="GP8" s="10">
        <v>4</v>
      </c>
      <c r="GQ8" s="10">
        <v>2407</v>
      </c>
      <c r="GR8" s="10">
        <v>671</v>
      </c>
      <c r="GS8" s="10">
        <v>2104</v>
      </c>
      <c r="GT8" s="10">
        <v>294</v>
      </c>
      <c r="GU8" s="10">
        <v>9</v>
      </c>
      <c r="GV8" s="10">
        <v>261</v>
      </c>
      <c r="GW8" s="10">
        <v>29</v>
      </c>
      <c r="GX8" s="10">
        <v>381</v>
      </c>
      <c r="GY8" s="10">
        <v>2151</v>
      </c>
      <c r="GZ8" s="10">
        <v>1283</v>
      </c>
      <c r="HA8" s="10">
        <v>132</v>
      </c>
      <c r="HB8" s="10">
        <v>736</v>
      </c>
      <c r="HC8" s="10">
        <v>1268</v>
      </c>
      <c r="HD8" s="10">
        <v>878</v>
      </c>
      <c r="HE8" s="10">
        <v>3</v>
      </c>
      <c r="HF8" s="10">
        <v>2</v>
      </c>
      <c r="HG8" s="10">
        <v>0</v>
      </c>
      <c r="HH8" s="10">
        <v>1431</v>
      </c>
      <c r="HI8" s="10">
        <v>720</v>
      </c>
      <c r="HJ8" s="10">
        <v>1019</v>
      </c>
      <c r="HK8" s="10">
        <v>605</v>
      </c>
      <c r="HL8" s="10">
        <v>8</v>
      </c>
      <c r="HM8" s="10">
        <v>115</v>
      </c>
      <c r="HN8" s="10">
        <v>115</v>
      </c>
      <c r="HO8" s="10">
        <v>289</v>
      </c>
      <c r="HP8" s="10">
        <v>940</v>
      </c>
      <c r="HQ8" s="10">
        <v>573</v>
      </c>
      <c r="HR8" s="10">
        <v>48</v>
      </c>
      <c r="HS8" s="10">
        <v>319</v>
      </c>
      <c r="HT8" s="10">
        <v>520</v>
      </c>
      <c r="HU8" s="10">
        <v>417</v>
      </c>
      <c r="HV8" s="10">
        <v>2</v>
      </c>
      <c r="HW8" s="10">
        <v>1</v>
      </c>
      <c r="HX8" s="10">
        <v>0</v>
      </c>
      <c r="HY8" s="10">
        <v>645</v>
      </c>
      <c r="HZ8" s="10">
        <v>295</v>
      </c>
      <c r="IA8" s="10">
        <v>450</v>
      </c>
      <c r="IB8" s="10">
        <v>288</v>
      </c>
      <c r="IC8" s="10">
        <v>1</v>
      </c>
      <c r="ID8" s="10">
        <v>48</v>
      </c>
      <c r="IE8" s="10">
        <v>46</v>
      </c>
      <c r="IF8" s="10">
        <v>107</v>
      </c>
      <c r="IG8" s="10">
        <v>1133</v>
      </c>
      <c r="IH8" s="10">
        <v>666</v>
      </c>
      <c r="II8" s="10">
        <v>82</v>
      </c>
      <c r="IJ8" s="10">
        <v>385</v>
      </c>
      <c r="IK8" s="10">
        <v>705</v>
      </c>
      <c r="IL8" s="10">
        <v>426</v>
      </c>
      <c r="IM8" s="10">
        <v>1</v>
      </c>
      <c r="IN8" s="10">
        <v>1</v>
      </c>
      <c r="IO8" s="10">
        <v>0</v>
      </c>
      <c r="IP8" s="10">
        <v>746</v>
      </c>
      <c r="IQ8" s="10">
        <v>387</v>
      </c>
      <c r="IR8" s="10">
        <v>503</v>
      </c>
      <c r="IS8" s="10">
        <v>306</v>
      </c>
      <c r="IT8" s="10">
        <v>7</v>
      </c>
      <c r="IU8" s="10">
        <v>67</v>
      </c>
      <c r="IV8" s="10">
        <v>69</v>
      </c>
      <c r="IW8" s="10">
        <v>181</v>
      </c>
      <c r="IX8" s="10">
        <v>2073</v>
      </c>
      <c r="IY8" s="10">
        <v>1239</v>
      </c>
      <c r="IZ8" s="10">
        <v>130</v>
      </c>
      <c r="JA8" s="10">
        <v>704</v>
      </c>
      <c r="JB8" s="10">
        <v>1225</v>
      </c>
      <c r="JC8" s="10">
        <v>843</v>
      </c>
      <c r="JD8" s="10">
        <v>3</v>
      </c>
      <c r="JE8" s="10">
        <v>2</v>
      </c>
      <c r="JF8" s="10">
        <v>0</v>
      </c>
      <c r="JG8" s="10">
        <v>1391</v>
      </c>
      <c r="JH8" s="10">
        <v>682</v>
      </c>
      <c r="JI8" s="10">
        <v>953</v>
      </c>
      <c r="JJ8" s="10">
        <v>594</v>
      </c>
      <c r="JK8" s="10">
        <v>8</v>
      </c>
      <c r="JL8" s="10">
        <v>115</v>
      </c>
      <c r="JM8" s="10">
        <v>115</v>
      </c>
      <c r="JN8" s="10">
        <v>288</v>
      </c>
      <c r="JO8" s="10">
        <v>78</v>
      </c>
      <c r="JP8" s="10">
        <v>44</v>
      </c>
      <c r="JQ8" s="10">
        <v>2</v>
      </c>
      <c r="JR8" s="10">
        <v>32</v>
      </c>
      <c r="JS8" s="10">
        <v>43</v>
      </c>
      <c r="JT8" s="10">
        <v>35</v>
      </c>
      <c r="JU8" s="10">
        <v>0</v>
      </c>
      <c r="JV8" s="10">
        <v>0</v>
      </c>
      <c r="JW8" s="10">
        <v>0</v>
      </c>
      <c r="JX8" s="10">
        <v>40</v>
      </c>
      <c r="JY8" s="10">
        <v>38</v>
      </c>
      <c r="JZ8" s="10">
        <v>66</v>
      </c>
      <c r="KA8" s="10">
        <v>11</v>
      </c>
      <c r="KB8" s="10">
        <v>0</v>
      </c>
      <c r="KC8" s="10">
        <v>0</v>
      </c>
      <c r="KD8" s="10">
        <v>0</v>
      </c>
      <c r="KE8" s="10">
        <v>1</v>
      </c>
      <c r="KF8" s="10">
        <v>634</v>
      </c>
      <c r="KG8" s="10">
        <v>262</v>
      </c>
      <c r="KH8" s="10">
        <v>350</v>
      </c>
      <c r="KI8" s="10">
        <v>612</v>
      </c>
      <c r="KJ8" s="10">
        <v>22</v>
      </c>
      <c r="KK8" s="10">
        <v>3703</v>
      </c>
      <c r="KL8" s="10">
        <v>1553</v>
      </c>
      <c r="KM8" s="10">
        <v>22</v>
      </c>
      <c r="KN8" s="10">
        <v>1575</v>
      </c>
      <c r="KO8" s="10">
        <v>2128</v>
      </c>
      <c r="KP8" s="10">
        <v>3466</v>
      </c>
      <c r="KQ8" s="10">
        <v>1341</v>
      </c>
      <c r="KR8" s="10">
        <v>22</v>
      </c>
      <c r="KS8" s="10">
        <v>1363</v>
      </c>
      <c r="KT8" s="10">
        <v>2103</v>
      </c>
      <c r="KU8" s="10">
        <v>237</v>
      </c>
      <c r="KV8" s="10">
        <v>212</v>
      </c>
      <c r="KW8" s="10">
        <v>212</v>
      </c>
      <c r="KX8" s="10">
        <v>25</v>
      </c>
      <c r="KY8" s="10">
        <v>738</v>
      </c>
      <c r="KZ8" s="10">
        <v>84</v>
      </c>
      <c r="LA8" s="10">
        <v>637</v>
      </c>
      <c r="LB8" s="10">
        <v>10</v>
      </c>
      <c r="LC8" s="10">
        <v>7</v>
      </c>
      <c r="LD8" s="10">
        <v>0</v>
      </c>
      <c r="LE8" s="10">
        <v>629</v>
      </c>
      <c r="LF8" s="10">
        <v>109</v>
      </c>
      <c r="LG8" s="10">
        <v>526</v>
      </c>
      <c r="LH8" s="10">
        <v>129</v>
      </c>
      <c r="LI8" s="10">
        <v>6</v>
      </c>
      <c r="LJ8" s="10">
        <v>21</v>
      </c>
      <c r="LK8" s="10">
        <v>14</v>
      </c>
      <c r="LL8" s="10">
        <v>42</v>
      </c>
      <c r="LM8" s="10">
        <v>316</v>
      </c>
      <c r="LN8" s="10">
        <v>29</v>
      </c>
      <c r="LO8" s="10">
        <v>282</v>
      </c>
      <c r="LP8" s="10">
        <v>3</v>
      </c>
      <c r="LQ8" s="10">
        <v>2</v>
      </c>
      <c r="LR8" s="10">
        <v>0</v>
      </c>
      <c r="LS8" s="10">
        <v>264</v>
      </c>
      <c r="LT8" s="10">
        <v>52</v>
      </c>
      <c r="LU8" s="10">
        <v>226</v>
      </c>
      <c r="LV8" s="10">
        <v>63</v>
      </c>
      <c r="LW8" s="10">
        <v>2</v>
      </c>
      <c r="LX8" s="10">
        <v>7</v>
      </c>
      <c r="LY8" s="10">
        <v>3</v>
      </c>
      <c r="LZ8" s="10">
        <v>15</v>
      </c>
      <c r="MA8" s="10">
        <v>195</v>
      </c>
      <c r="MB8" s="10">
        <v>38</v>
      </c>
      <c r="MC8" s="10">
        <v>157</v>
      </c>
      <c r="MD8" s="10">
        <v>0</v>
      </c>
      <c r="ME8" s="10">
        <v>0</v>
      </c>
      <c r="MF8" s="10">
        <v>0</v>
      </c>
      <c r="MG8" s="10">
        <v>165</v>
      </c>
      <c r="MH8" s="10">
        <v>30</v>
      </c>
      <c r="MI8" s="10">
        <v>124</v>
      </c>
      <c r="MJ8" s="10">
        <v>47</v>
      </c>
      <c r="MK8" s="10">
        <v>3</v>
      </c>
      <c r="ML8" s="10">
        <v>7</v>
      </c>
      <c r="MM8" s="10">
        <v>7</v>
      </c>
      <c r="MN8" s="10">
        <v>7</v>
      </c>
      <c r="MO8" s="10">
        <v>14</v>
      </c>
      <c r="MP8" s="10">
        <v>0</v>
      </c>
      <c r="MQ8" s="10">
        <v>14</v>
      </c>
      <c r="MR8" s="10">
        <v>0</v>
      </c>
      <c r="MS8" s="10">
        <v>0</v>
      </c>
      <c r="MT8" s="10">
        <v>0</v>
      </c>
      <c r="MU8" s="10">
        <v>12</v>
      </c>
      <c r="MV8" s="10">
        <v>2</v>
      </c>
      <c r="MW8" s="10">
        <v>9</v>
      </c>
      <c r="MX8" s="10">
        <v>3</v>
      </c>
      <c r="MY8" s="10">
        <v>1</v>
      </c>
      <c r="MZ8" s="10">
        <v>0</v>
      </c>
      <c r="NA8" s="10">
        <v>0</v>
      </c>
      <c r="NB8" s="10">
        <v>1</v>
      </c>
      <c r="NC8" s="10">
        <v>525</v>
      </c>
      <c r="ND8" s="10">
        <v>67</v>
      </c>
      <c r="NE8" s="10">
        <v>453</v>
      </c>
      <c r="NF8" s="10">
        <v>3</v>
      </c>
      <c r="NG8" s="10">
        <v>2</v>
      </c>
      <c r="NH8" s="10">
        <v>0</v>
      </c>
      <c r="NI8" s="10">
        <v>441</v>
      </c>
      <c r="NJ8" s="10">
        <v>84</v>
      </c>
      <c r="NK8" s="10">
        <v>359</v>
      </c>
      <c r="NL8" s="10">
        <v>113</v>
      </c>
      <c r="NM8" s="10">
        <v>6</v>
      </c>
      <c r="NN8" s="10">
        <v>14</v>
      </c>
      <c r="NO8" s="10">
        <v>10</v>
      </c>
      <c r="NP8" s="10">
        <v>23</v>
      </c>
      <c r="NQ8" s="10">
        <v>213</v>
      </c>
      <c r="NR8" s="10">
        <v>17</v>
      </c>
      <c r="NS8" s="10">
        <v>184</v>
      </c>
      <c r="NT8" s="10">
        <v>7</v>
      </c>
      <c r="NU8" s="10">
        <v>5</v>
      </c>
      <c r="NV8" s="10">
        <v>0</v>
      </c>
      <c r="NW8" s="10">
        <v>188</v>
      </c>
      <c r="NX8" s="10">
        <v>25</v>
      </c>
      <c r="NY8" s="10">
        <v>167</v>
      </c>
      <c r="NZ8" s="10">
        <v>16</v>
      </c>
      <c r="OA8" s="10">
        <v>0</v>
      </c>
      <c r="OB8" s="10">
        <v>7</v>
      </c>
      <c r="OC8" s="10">
        <v>4</v>
      </c>
      <c r="OD8" s="10">
        <v>19</v>
      </c>
      <c r="OE8" s="10">
        <v>453</v>
      </c>
      <c r="OF8" s="10">
        <v>137</v>
      </c>
      <c r="OG8" s="10">
        <v>299</v>
      </c>
      <c r="OH8" s="10">
        <v>7</v>
      </c>
      <c r="OI8" s="10">
        <v>10</v>
      </c>
      <c r="OJ8" s="10">
        <v>0</v>
      </c>
      <c r="OK8" s="10">
        <v>271</v>
      </c>
      <c r="OL8" s="10">
        <v>182</v>
      </c>
      <c r="OM8" s="10">
        <v>319</v>
      </c>
      <c r="ON8" s="10">
        <v>78</v>
      </c>
      <c r="OO8" s="10">
        <v>2</v>
      </c>
      <c r="OP8" s="10">
        <v>13</v>
      </c>
      <c r="OQ8" s="10">
        <v>1</v>
      </c>
      <c r="OR8" s="10">
        <v>40</v>
      </c>
      <c r="OS8" s="10">
        <v>279</v>
      </c>
      <c r="OT8" s="10">
        <v>74</v>
      </c>
      <c r="OU8" s="10">
        <v>194</v>
      </c>
      <c r="OV8" s="10">
        <v>5</v>
      </c>
      <c r="OW8" s="10">
        <v>6</v>
      </c>
      <c r="OX8" s="10">
        <v>0</v>
      </c>
      <c r="OY8" s="10">
        <v>138</v>
      </c>
      <c r="OZ8" s="10">
        <v>141</v>
      </c>
      <c r="PA8" s="10">
        <v>210</v>
      </c>
      <c r="PB8" s="10">
        <v>40</v>
      </c>
      <c r="PC8" s="10">
        <v>1</v>
      </c>
      <c r="PD8" s="10">
        <v>8</v>
      </c>
      <c r="PE8" s="10">
        <v>0</v>
      </c>
      <c r="PF8" s="10">
        <v>20</v>
      </c>
      <c r="PG8" s="10">
        <v>101</v>
      </c>
      <c r="PH8" s="10">
        <v>39</v>
      </c>
      <c r="PI8" s="10">
        <v>58</v>
      </c>
      <c r="PJ8" s="10">
        <v>1</v>
      </c>
      <c r="PK8" s="10">
        <v>3</v>
      </c>
      <c r="PL8" s="10">
        <v>0</v>
      </c>
      <c r="PM8" s="10">
        <v>71</v>
      </c>
      <c r="PN8" s="10">
        <v>30</v>
      </c>
      <c r="PO8" s="10">
        <v>61</v>
      </c>
      <c r="PP8" s="10">
        <v>25</v>
      </c>
      <c r="PQ8" s="10">
        <v>1</v>
      </c>
      <c r="PR8" s="10">
        <v>5</v>
      </c>
      <c r="PS8" s="10">
        <v>0</v>
      </c>
      <c r="PT8" s="10">
        <v>9</v>
      </c>
      <c r="PU8" s="10">
        <v>1</v>
      </c>
      <c r="PV8" s="10">
        <v>1</v>
      </c>
      <c r="PW8" s="10">
        <v>0</v>
      </c>
      <c r="PX8" s="10">
        <v>0</v>
      </c>
      <c r="PY8" s="10">
        <v>0</v>
      </c>
      <c r="PZ8" s="10">
        <v>0</v>
      </c>
      <c r="QA8" s="10">
        <v>1</v>
      </c>
      <c r="QB8" s="10">
        <v>0</v>
      </c>
      <c r="QC8" s="10">
        <v>0</v>
      </c>
      <c r="QD8" s="10">
        <v>1</v>
      </c>
      <c r="QE8" s="10">
        <v>0</v>
      </c>
      <c r="QF8" s="10">
        <v>0</v>
      </c>
      <c r="QG8" s="10">
        <v>0</v>
      </c>
      <c r="QH8" s="10">
        <v>0</v>
      </c>
      <c r="QI8" s="10">
        <v>381</v>
      </c>
      <c r="QJ8" s="10">
        <v>114</v>
      </c>
      <c r="QK8" s="10">
        <v>252</v>
      </c>
      <c r="QL8" s="10">
        <v>6</v>
      </c>
      <c r="QM8" s="10">
        <v>9</v>
      </c>
      <c r="QN8" s="10">
        <v>0</v>
      </c>
      <c r="QO8" s="10">
        <v>210</v>
      </c>
      <c r="QP8" s="10">
        <v>171</v>
      </c>
      <c r="QQ8" s="10">
        <v>271</v>
      </c>
      <c r="QR8" s="10">
        <v>66</v>
      </c>
      <c r="QS8" s="10">
        <v>2</v>
      </c>
      <c r="QT8" s="10">
        <v>13</v>
      </c>
      <c r="QU8" s="10">
        <v>0</v>
      </c>
      <c r="QV8" s="10">
        <v>29</v>
      </c>
      <c r="QW8" s="10">
        <v>72</v>
      </c>
      <c r="QX8" s="10">
        <v>23</v>
      </c>
      <c r="QY8" s="10">
        <v>47</v>
      </c>
      <c r="QZ8" s="10">
        <v>1</v>
      </c>
      <c r="RA8" s="10">
        <v>1</v>
      </c>
      <c r="RB8" s="10">
        <v>0</v>
      </c>
      <c r="RC8" s="10">
        <v>61</v>
      </c>
      <c r="RD8" s="10">
        <v>11</v>
      </c>
      <c r="RE8" s="10">
        <v>48</v>
      </c>
      <c r="RF8" s="10">
        <v>12</v>
      </c>
      <c r="RG8" s="10">
        <v>0</v>
      </c>
      <c r="RH8" s="10">
        <v>0</v>
      </c>
      <c r="RI8" s="10">
        <v>1</v>
      </c>
      <c r="RJ8" s="10">
        <v>11</v>
      </c>
      <c r="RK8" s="10">
        <v>54</v>
      </c>
      <c r="RL8" s="10">
        <v>28</v>
      </c>
      <c r="RM8" s="10">
        <v>26</v>
      </c>
      <c r="RN8" s="10">
        <v>0</v>
      </c>
      <c r="RO8" s="10">
        <v>54</v>
      </c>
      <c r="RP8" s="10">
        <v>0</v>
      </c>
      <c r="RQ8" s="10">
        <v>399</v>
      </c>
      <c r="RR8" s="10">
        <v>251</v>
      </c>
      <c r="RS8" s="10">
        <v>75</v>
      </c>
      <c r="RT8" s="10">
        <v>1</v>
      </c>
      <c r="RU8" s="10">
        <v>327</v>
      </c>
      <c r="RV8" s="10">
        <v>72</v>
      </c>
      <c r="RW8" s="10">
        <v>74</v>
      </c>
      <c r="RX8" s="10">
        <v>56</v>
      </c>
      <c r="RY8" s="10">
        <v>18</v>
      </c>
      <c r="RZ8" s="10">
        <v>0</v>
      </c>
      <c r="SA8" s="10">
        <v>0</v>
      </c>
      <c r="SB8" s="10">
        <v>0</v>
      </c>
      <c r="SC8" s="10">
        <v>54</v>
      </c>
      <c r="SD8" s="10">
        <v>20</v>
      </c>
      <c r="SE8" s="10">
        <v>36</v>
      </c>
      <c r="SF8" s="10">
        <v>19</v>
      </c>
      <c r="SG8" s="10">
        <v>1</v>
      </c>
      <c r="SH8" s="10">
        <v>6</v>
      </c>
      <c r="SI8" s="10">
        <v>3</v>
      </c>
      <c r="SJ8" s="10">
        <v>9</v>
      </c>
      <c r="SK8" s="10">
        <v>20</v>
      </c>
      <c r="SL8" s="10">
        <v>16</v>
      </c>
      <c r="SM8" s="10">
        <v>4</v>
      </c>
      <c r="SN8" s="10">
        <v>0</v>
      </c>
      <c r="SO8" s="10">
        <v>0</v>
      </c>
      <c r="SP8" s="10">
        <v>0</v>
      </c>
      <c r="SQ8" s="10">
        <v>14</v>
      </c>
      <c r="SR8" s="10">
        <v>6</v>
      </c>
      <c r="SS8" s="10">
        <v>13</v>
      </c>
      <c r="ST8" s="10">
        <v>2</v>
      </c>
      <c r="SU8" s="10">
        <v>0</v>
      </c>
      <c r="SV8" s="10">
        <v>0</v>
      </c>
      <c r="SW8" s="10">
        <v>3</v>
      </c>
      <c r="SX8" s="10">
        <v>2</v>
      </c>
      <c r="SY8" s="10">
        <v>54</v>
      </c>
      <c r="SZ8" s="10">
        <v>40</v>
      </c>
      <c r="TA8" s="10">
        <v>14</v>
      </c>
      <c r="TB8" s="10">
        <v>0</v>
      </c>
      <c r="TC8" s="10">
        <v>0</v>
      </c>
      <c r="TD8" s="10">
        <v>0</v>
      </c>
      <c r="TE8" s="10">
        <v>40</v>
      </c>
      <c r="TF8" s="10">
        <v>14</v>
      </c>
      <c r="TG8" s="10">
        <v>23</v>
      </c>
      <c r="TH8" s="10">
        <v>17</v>
      </c>
      <c r="TI8" s="10">
        <v>1</v>
      </c>
      <c r="TJ8" s="10">
        <v>6</v>
      </c>
      <c r="TK8" s="10">
        <v>0</v>
      </c>
      <c r="TL8" s="10">
        <v>7</v>
      </c>
      <c r="TM8" s="10">
        <v>74</v>
      </c>
      <c r="TN8" s="10">
        <v>56</v>
      </c>
      <c r="TO8" s="10">
        <v>18</v>
      </c>
      <c r="TP8" s="10">
        <v>0</v>
      </c>
      <c r="TQ8" s="10">
        <v>0</v>
      </c>
      <c r="TR8" s="10">
        <v>0</v>
      </c>
      <c r="TS8" s="10">
        <v>54</v>
      </c>
      <c r="TT8" s="10">
        <v>20</v>
      </c>
      <c r="TU8" s="10">
        <v>36</v>
      </c>
      <c r="TV8" s="10">
        <v>19</v>
      </c>
      <c r="TW8" s="10">
        <v>1</v>
      </c>
      <c r="TX8" s="10">
        <v>6</v>
      </c>
      <c r="TY8" s="10">
        <v>3</v>
      </c>
      <c r="TZ8" s="10">
        <v>9</v>
      </c>
      <c r="UA8" s="10">
        <v>0</v>
      </c>
      <c r="UB8" s="10">
        <v>0</v>
      </c>
      <c r="UC8" s="10">
        <v>0</v>
      </c>
      <c r="UD8" s="10">
        <v>0</v>
      </c>
      <c r="UE8" s="10">
        <v>0</v>
      </c>
      <c r="UF8" s="10">
        <v>0</v>
      </c>
      <c r="UG8" s="10">
        <v>0</v>
      </c>
      <c r="UH8" s="10">
        <v>0</v>
      </c>
      <c r="UI8" s="10">
        <v>0</v>
      </c>
      <c r="UJ8" s="10">
        <v>0</v>
      </c>
      <c r="UK8" s="10">
        <v>0</v>
      </c>
      <c r="UL8" s="10">
        <v>0</v>
      </c>
      <c r="UM8" s="10">
        <v>0</v>
      </c>
      <c r="UN8" s="10">
        <v>0</v>
      </c>
      <c r="UO8" s="10">
        <v>2</v>
      </c>
      <c r="UP8" s="10">
        <v>2</v>
      </c>
      <c r="UQ8" s="10">
        <v>0</v>
      </c>
      <c r="UR8" s="10">
        <v>2</v>
      </c>
      <c r="US8" s="10">
        <v>0</v>
      </c>
      <c r="UT8" s="10">
        <v>72</v>
      </c>
      <c r="UU8" s="10">
        <v>18</v>
      </c>
      <c r="UV8" s="10">
        <v>54</v>
      </c>
      <c r="UW8" s="10">
        <v>72</v>
      </c>
      <c r="UX8" s="10">
        <v>0</v>
      </c>
      <c r="UY8" s="10">
        <v>89</v>
      </c>
      <c r="UZ8" s="10">
        <v>23</v>
      </c>
      <c r="VA8" s="10">
        <v>66</v>
      </c>
      <c r="VB8" s="10">
        <v>89</v>
      </c>
      <c r="VC8" s="10">
        <v>0</v>
      </c>
    </row>
    <row r="9" spans="1:575" x14ac:dyDescent="0.25">
      <c r="A9" s="4" t="s">
        <v>25</v>
      </c>
      <c r="B9" s="10">
        <v>2</v>
      </c>
      <c r="C9" s="10">
        <v>2930</v>
      </c>
      <c r="D9" s="10">
        <v>560</v>
      </c>
      <c r="E9" s="10">
        <v>205</v>
      </c>
      <c r="F9" s="10">
        <v>2165</v>
      </c>
      <c r="G9" s="10">
        <v>1177</v>
      </c>
      <c r="H9" s="10">
        <v>1747</v>
      </c>
      <c r="I9" s="10">
        <v>5</v>
      </c>
      <c r="J9" s="10">
        <v>1</v>
      </c>
      <c r="K9" s="10">
        <v>0</v>
      </c>
      <c r="L9" s="10">
        <v>2002</v>
      </c>
      <c r="M9" s="10">
        <v>928</v>
      </c>
      <c r="N9" s="10">
        <v>1564</v>
      </c>
      <c r="O9" s="10">
        <v>1135</v>
      </c>
      <c r="P9" s="10">
        <v>18</v>
      </c>
      <c r="Q9" s="10">
        <v>32</v>
      </c>
      <c r="R9" s="10">
        <v>18</v>
      </c>
      <c r="S9" s="10">
        <v>163</v>
      </c>
      <c r="T9" s="10">
        <v>2308</v>
      </c>
      <c r="U9" s="10">
        <v>482</v>
      </c>
      <c r="V9" s="10">
        <v>112</v>
      </c>
      <c r="W9" s="10">
        <v>1714</v>
      </c>
      <c r="X9" s="10">
        <v>953</v>
      </c>
      <c r="Y9" s="10">
        <v>1351</v>
      </c>
      <c r="Z9" s="10">
        <v>4</v>
      </c>
      <c r="AA9" s="10">
        <v>0</v>
      </c>
      <c r="AB9" s="10">
        <v>0</v>
      </c>
      <c r="AC9" s="10">
        <v>1538</v>
      </c>
      <c r="AD9" s="10">
        <v>770</v>
      </c>
      <c r="AE9" s="10">
        <v>1251</v>
      </c>
      <c r="AF9" s="10">
        <v>884</v>
      </c>
      <c r="AG9" s="10">
        <v>17</v>
      </c>
      <c r="AH9" s="10">
        <v>21</v>
      </c>
      <c r="AI9" s="10">
        <v>9</v>
      </c>
      <c r="AJ9" s="10">
        <v>126</v>
      </c>
      <c r="AK9" s="10">
        <v>315</v>
      </c>
      <c r="AL9" s="10">
        <v>78</v>
      </c>
      <c r="AM9" s="10">
        <v>75</v>
      </c>
      <c r="AN9" s="10">
        <v>162</v>
      </c>
      <c r="AO9" s="10">
        <v>138</v>
      </c>
      <c r="AP9" s="10">
        <v>175</v>
      </c>
      <c r="AQ9" s="10">
        <v>1</v>
      </c>
      <c r="AR9" s="10">
        <v>1</v>
      </c>
      <c r="AS9" s="10">
        <v>0</v>
      </c>
      <c r="AT9" s="10">
        <v>230</v>
      </c>
      <c r="AU9" s="10">
        <v>85</v>
      </c>
      <c r="AV9" s="10">
        <v>148</v>
      </c>
      <c r="AW9" s="10">
        <v>135</v>
      </c>
      <c r="AX9" s="10">
        <v>1</v>
      </c>
      <c r="AY9" s="10">
        <v>7</v>
      </c>
      <c r="AZ9" s="10">
        <v>8</v>
      </c>
      <c r="BA9" s="10">
        <v>16</v>
      </c>
      <c r="BB9" s="10">
        <v>13</v>
      </c>
      <c r="BC9" s="10">
        <v>0</v>
      </c>
      <c r="BD9" s="10">
        <v>0</v>
      </c>
      <c r="BE9" s="10">
        <v>13</v>
      </c>
      <c r="BF9" s="10">
        <v>0</v>
      </c>
      <c r="BG9" s="10">
        <v>13</v>
      </c>
      <c r="BH9" s="10">
        <v>0</v>
      </c>
      <c r="BI9" s="10">
        <v>0</v>
      </c>
      <c r="BJ9" s="10">
        <v>0</v>
      </c>
      <c r="BK9" s="10">
        <v>13</v>
      </c>
      <c r="BL9" s="10">
        <v>0</v>
      </c>
      <c r="BM9" s="10">
        <v>7</v>
      </c>
      <c r="BN9" s="10">
        <v>6</v>
      </c>
      <c r="BO9" s="10">
        <v>0</v>
      </c>
      <c r="BP9" s="10">
        <v>0</v>
      </c>
      <c r="BQ9" s="10">
        <v>0</v>
      </c>
      <c r="BR9" s="10">
        <v>0</v>
      </c>
      <c r="BS9" s="10">
        <v>2636</v>
      </c>
      <c r="BT9" s="10">
        <v>560</v>
      </c>
      <c r="BU9" s="10">
        <v>187</v>
      </c>
      <c r="BV9" s="10">
        <v>1889</v>
      </c>
      <c r="BW9" s="10">
        <v>1091</v>
      </c>
      <c r="BX9" s="10">
        <v>1539</v>
      </c>
      <c r="BY9" s="10">
        <v>5</v>
      </c>
      <c r="BZ9" s="10">
        <v>1</v>
      </c>
      <c r="CA9" s="10">
        <v>0</v>
      </c>
      <c r="CB9" s="10">
        <v>1781</v>
      </c>
      <c r="CC9" s="10">
        <v>855</v>
      </c>
      <c r="CD9" s="10">
        <v>1406</v>
      </c>
      <c r="CE9" s="10">
        <v>1025</v>
      </c>
      <c r="CF9" s="10">
        <v>18</v>
      </c>
      <c r="CG9" s="10">
        <v>28</v>
      </c>
      <c r="CH9" s="10">
        <v>17</v>
      </c>
      <c r="CI9" s="10">
        <v>142</v>
      </c>
      <c r="CJ9" s="10">
        <v>294</v>
      </c>
      <c r="CK9" s="10">
        <v>0</v>
      </c>
      <c r="CL9" s="10">
        <v>18</v>
      </c>
      <c r="CM9" s="10">
        <v>276</v>
      </c>
      <c r="CN9" s="10">
        <v>86</v>
      </c>
      <c r="CO9" s="10">
        <v>208</v>
      </c>
      <c r="CP9" s="10">
        <v>0</v>
      </c>
      <c r="CQ9" s="10">
        <v>0</v>
      </c>
      <c r="CR9" s="10">
        <v>0</v>
      </c>
      <c r="CS9" s="10">
        <v>221</v>
      </c>
      <c r="CT9" s="10">
        <v>73</v>
      </c>
      <c r="CU9" s="10">
        <v>158</v>
      </c>
      <c r="CV9" s="10">
        <v>110</v>
      </c>
      <c r="CW9" s="10">
        <v>0</v>
      </c>
      <c r="CX9" s="10">
        <v>4</v>
      </c>
      <c r="CY9" s="10">
        <v>1</v>
      </c>
      <c r="CZ9" s="10">
        <v>21</v>
      </c>
      <c r="DA9" s="10">
        <v>2007</v>
      </c>
      <c r="DB9" s="10">
        <v>2</v>
      </c>
      <c r="DC9" s="10">
        <v>121</v>
      </c>
      <c r="DD9" s="10">
        <v>1884</v>
      </c>
      <c r="DE9" s="10">
        <v>622</v>
      </c>
      <c r="DF9" s="10">
        <v>1380</v>
      </c>
      <c r="DG9" s="10">
        <v>4</v>
      </c>
      <c r="DH9" s="10">
        <v>1</v>
      </c>
      <c r="DI9" s="10">
        <v>0</v>
      </c>
      <c r="DJ9" s="10">
        <v>1529</v>
      </c>
      <c r="DK9" s="10">
        <v>478</v>
      </c>
      <c r="DL9" s="10">
        <v>1137</v>
      </c>
      <c r="DM9" s="10">
        <v>738</v>
      </c>
      <c r="DN9" s="10">
        <v>8</v>
      </c>
      <c r="DO9" s="10">
        <v>26</v>
      </c>
      <c r="DP9" s="10">
        <v>13</v>
      </c>
      <c r="DQ9" s="10">
        <v>85</v>
      </c>
      <c r="DR9" s="10">
        <v>1522</v>
      </c>
      <c r="DS9" s="10">
        <v>2</v>
      </c>
      <c r="DT9" s="10">
        <v>57</v>
      </c>
      <c r="DU9" s="10">
        <v>1463</v>
      </c>
      <c r="DV9" s="10">
        <v>484</v>
      </c>
      <c r="DW9" s="10">
        <v>1035</v>
      </c>
      <c r="DX9" s="10">
        <v>3</v>
      </c>
      <c r="DY9" s="10">
        <v>0</v>
      </c>
      <c r="DZ9" s="10">
        <v>0</v>
      </c>
      <c r="EA9" s="10">
        <v>1154</v>
      </c>
      <c r="EB9" s="10">
        <v>368</v>
      </c>
      <c r="EC9" s="10">
        <v>875</v>
      </c>
      <c r="ED9" s="10">
        <v>553</v>
      </c>
      <c r="EE9" s="10">
        <v>7</v>
      </c>
      <c r="EF9" s="10">
        <v>18</v>
      </c>
      <c r="EG9" s="10">
        <v>9</v>
      </c>
      <c r="EH9" s="10">
        <v>60</v>
      </c>
      <c r="EI9" s="10">
        <v>178</v>
      </c>
      <c r="EJ9" s="10">
        <v>0</v>
      </c>
      <c r="EK9" s="10">
        <v>46</v>
      </c>
      <c r="EL9" s="10">
        <v>132</v>
      </c>
      <c r="EM9" s="10">
        <v>52</v>
      </c>
      <c r="EN9" s="10">
        <v>124</v>
      </c>
      <c r="EO9" s="10">
        <v>1</v>
      </c>
      <c r="EP9" s="10">
        <v>1</v>
      </c>
      <c r="EQ9" s="10">
        <v>0</v>
      </c>
      <c r="ER9" s="10">
        <v>141</v>
      </c>
      <c r="ES9" s="10">
        <v>37</v>
      </c>
      <c r="ET9" s="10">
        <v>97</v>
      </c>
      <c r="EU9" s="10">
        <v>69</v>
      </c>
      <c r="EV9" s="10">
        <v>1</v>
      </c>
      <c r="EW9" s="10">
        <v>4</v>
      </c>
      <c r="EX9" s="10">
        <v>3</v>
      </c>
      <c r="EY9" s="10">
        <v>4</v>
      </c>
      <c r="EZ9" s="10">
        <v>13</v>
      </c>
      <c r="FA9" s="10">
        <v>0</v>
      </c>
      <c r="FB9" s="10">
        <v>0</v>
      </c>
      <c r="FC9" s="10">
        <v>13</v>
      </c>
      <c r="FD9" s="10">
        <v>0</v>
      </c>
      <c r="FE9" s="10">
        <v>13</v>
      </c>
      <c r="FF9" s="10">
        <v>0</v>
      </c>
      <c r="FG9" s="10">
        <v>0</v>
      </c>
      <c r="FH9" s="10">
        <v>0</v>
      </c>
      <c r="FI9" s="10">
        <v>13</v>
      </c>
      <c r="FJ9" s="10">
        <v>0</v>
      </c>
      <c r="FK9" s="10">
        <v>7</v>
      </c>
      <c r="FL9" s="10">
        <v>6</v>
      </c>
      <c r="FM9" s="10">
        <v>0</v>
      </c>
      <c r="FN9" s="10">
        <v>0</v>
      </c>
      <c r="FO9" s="10">
        <v>0</v>
      </c>
      <c r="FP9" s="10">
        <v>0</v>
      </c>
      <c r="FQ9" s="10">
        <v>1713</v>
      </c>
      <c r="FR9" s="10">
        <v>2</v>
      </c>
      <c r="FS9" s="10">
        <v>103</v>
      </c>
      <c r="FT9" s="10">
        <v>1608</v>
      </c>
      <c r="FU9" s="10">
        <v>536</v>
      </c>
      <c r="FV9" s="10">
        <v>1172</v>
      </c>
      <c r="FW9" s="10">
        <v>4</v>
      </c>
      <c r="FX9" s="10">
        <v>1</v>
      </c>
      <c r="FY9" s="10">
        <v>0</v>
      </c>
      <c r="FZ9" s="10">
        <v>1308</v>
      </c>
      <c r="GA9" s="10">
        <v>405</v>
      </c>
      <c r="GB9" s="10">
        <v>979</v>
      </c>
      <c r="GC9" s="10">
        <v>628</v>
      </c>
      <c r="GD9" s="10">
        <v>8</v>
      </c>
      <c r="GE9" s="10">
        <v>22</v>
      </c>
      <c r="GF9" s="10">
        <v>12</v>
      </c>
      <c r="GG9" s="10">
        <v>64</v>
      </c>
      <c r="GH9" s="10">
        <v>294</v>
      </c>
      <c r="GI9" s="10">
        <v>0</v>
      </c>
      <c r="GJ9" s="10">
        <v>18</v>
      </c>
      <c r="GK9" s="10">
        <v>276</v>
      </c>
      <c r="GL9" s="10">
        <v>86</v>
      </c>
      <c r="GM9" s="10">
        <v>208</v>
      </c>
      <c r="GN9" s="10">
        <v>0</v>
      </c>
      <c r="GO9" s="10">
        <v>0</v>
      </c>
      <c r="GP9" s="10">
        <v>0</v>
      </c>
      <c r="GQ9" s="10">
        <v>221</v>
      </c>
      <c r="GR9" s="10">
        <v>73</v>
      </c>
      <c r="GS9" s="10">
        <v>158</v>
      </c>
      <c r="GT9" s="10">
        <v>110</v>
      </c>
      <c r="GU9" s="10">
        <v>0</v>
      </c>
      <c r="GV9" s="10">
        <v>4</v>
      </c>
      <c r="GW9" s="10">
        <v>1</v>
      </c>
      <c r="GX9" s="10">
        <v>21</v>
      </c>
      <c r="GY9" s="10">
        <v>923</v>
      </c>
      <c r="GZ9" s="10">
        <v>558</v>
      </c>
      <c r="HA9" s="10">
        <v>84</v>
      </c>
      <c r="HB9" s="10">
        <v>281</v>
      </c>
      <c r="HC9" s="10">
        <v>555</v>
      </c>
      <c r="HD9" s="10">
        <v>367</v>
      </c>
      <c r="HE9" s="10">
        <v>1</v>
      </c>
      <c r="HF9" s="10">
        <v>0</v>
      </c>
      <c r="HG9" s="10">
        <v>0</v>
      </c>
      <c r="HH9" s="10">
        <v>473</v>
      </c>
      <c r="HI9" s="10">
        <v>450</v>
      </c>
      <c r="HJ9" s="10">
        <v>427</v>
      </c>
      <c r="HK9" s="10">
        <v>397</v>
      </c>
      <c r="HL9" s="10">
        <v>10</v>
      </c>
      <c r="HM9" s="10">
        <v>6</v>
      </c>
      <c r="HN9" s="10">
        <v>5</v>
      </c>
      <c r="HO9" s="10">
        <v>78</v>
      </c>
      <c r="HP9" s="10">
        <v>786</v>
      </c>
      <c r="HQ9" s="10">
        <v>480</v>
      </c>
      <c r="HR9" s="10">
        <v>55</v>
      </c>
      <c r="HS9" s="10">
        <v>251</v>
      </c>
      <c r="HT9" s="10">
        <v>469</v>
      </c>
      <c r="HU9" s="10">
        <v>316</v>
      </c>
      <c r="HV9" s="10">
        <v>1</v>
      </c>
      <c r="HW9" s="10">
        <v>0</v>
      </c>
      <c r="HX9" s="10">
        <v>0</v>
      </c>
      <c r="HY9" s="10">
        <v>384</v>
      </c>
      <c r="HZ9" s="10">
        <v>402</v>
      </c>
      <c r="IA9" s="10">
        <v>376</v>
      </c>
      <c r="IB9" s="10">
        <v>331</v>
      </c>
      <c r="IC9" s="10">
        <v>10</v>
      </c>
      <c r="ID9" s="10">
        <v>3</v>
      </c>
      <c r="IE9" s="10">
        <v>0</v>
      </c>
      <c r="IF9" s="10">
        <v>66</v>
      </c>
      <c r="IG9" s="10">
        <v>137</v>
      </c>
      <c r="IH9" s="10">
        <v>78</v>
      </c>
      <c r="II9" s="10">
        <v>29</v>
      </c>
      <c r="IJ9" s="10">
        <v>30</v>
      </c>
      <c r="IK9" s="10">
        <v>86</v>
      </c>
      <c r="IL9" s="10">
        <v>51</v>
      </c>
      <c r="IM9" s="10">
        <v>0</v>
      </c>
      <c r="IN9" s="10">
        <v>0</v>
      </c>
      <c r="IO9" s="10">
        <v>0</v>
      </c>
      <c r="IP9" s="10">
        <v>89</v>
      </c>
      <c r="IQ9" s="10">
        <v>48</v>
      </c>
      <c r="IR9" s="10">
        <v>51</v>
      </c>
      <c r="IS9" s="10">
        <v>66</v>
      </c>
      <c r="IT9" s="10">
        <v>0</v>
      </c>
      <c r="IU9" s="10">
        <v>3</v>
      </c>
      <c r="IV9" s="10">
        <v>5</v>
      </c>
      <c r="IW9" s="10">
        <v>12</v>
      </c>
      <c r="IX9" s="10">
        <v>923</v>
      </c>
      <c r="IY9" s="10">
        <v>558</v>
      </c>
      <c r="IZ9" s="10">
        <v>84</v>
      </c>
      <c r="JA9" s="10">
        <v>281</v>
      </c>
      <c r="JB9" s="10">
        <v>555</v>
      </c>
      <c r="JC9" s="10">
        <v>367</v>
      </c>
      <c r="JD9" s="10">
        <v>1</v>
      </c>
      <c r="JE9" s="10">
        <v>0</v>
      </c>
      <c r="JF9" s="10">
        <v>0</v>
      </c>
      <c r="JG9" s="10">
        <v>473</v>
      </c>
      <c r="JH9" s="10">
        <v>450</v>
      </c>
      <c r="JI9" s="10">
        <v>427</v>
      </c>
      <c r="JJ9" s="10">
        <v>397</v>
      </c>
      <c r="JK9" s="10">
        <v>10</v>
      </c>
      <c r="JL9" s="10">
        <v>6</v>
      </c>
      <c r="JM9" s="10">
        <v>5</v>
      </c>
      <c r="JN9" s="10">
        <v>78</v>
      </c>
      <c r="JO9" s="10">
        <v>0</v>
      </c>
      <c r="JP9" s="10">
        <v>0</v>
      </c>
      <c r="JQ9" s="10">
        <v>0</v>
      </c>
      <c r="JR9" s="10">
        <v>0</v>
      </c>
      <c r="JS9" s="10">
        <v>0</v>
      </c>
      <c r="JT9" s="10">
        <v>0</v>
      </c>
      <c r="JU9" s="10">
        <v>0</v>
      </c>
      <c r="JV9" s="10">
        <v>0</v>
      </c>
      <c r="JW9" s="10">
        <v>0</v>
      </c>
      <c r="JX9" s="10">
        <v>0</v>
      </c>
      <c r="JY9" s="10">
        <v>0</v>
      </c>
      <c r="JZ9" s="10">
        <v>0</v>
      </c>
      <c r="KA9" s="10">
        <v>0</v>
      </c>
      <c r="KB9" s="10">
        <v>0</v>
      </c>
      <c r="KC9" s="10">
        <v>0</v>
      </c>
      <c r="KD9" s="10">
        <v>0</v>
      </c>
      <c r="KE9" s="10">
        <v>0</v>
      </c>
      <c r="KF9" s="10">
        <v>311</v>
      </c>
      <c r="KG9" s="10">
        <v>259</v>
      </c>
      <c r="KH9" s="10">
        <v>52</v>
      </c>
      <c r="KI9" s="10">
        <v>311</v>
      </c>
      <c r="KJ9" s="10">
        <v>0</v>
      </c>
      <c r="KK9" s="10">
        <v>117</v>
      </c>
      <c r="KL9" s="10">
        <v>66</v>
      </c>
      <c r="KM9" s="10">
        <v>0</v>
      </c>
      <c r="KN9" s="10">
        <v>66</v>
      </c>
      <c r="KO9" s="10">
        <v>51</v>
      </c>
      <c r="KP9" s="10">
        <v>117</v>
      </c>
      <c r="KQ9" s="10">
        <v>66</v>
      </c>
      <c r="KR9" s="10">
        <v>0</v>
      </c>
      <c r="KS9" s="10">
        <v>66</v>
      </c>
      <c r="KT9" s="10">
        <v>51</v>
      </c>
      <c r="KU9" s="10">
        <v>0</v>
      </c>
      <c r="KV9" s="10">
        <v>0</v>
      </c>
      <c r="KW9" s="10">
        <v>0</v>
      </c>
      <c r="KX9" s="10">
        <v>0</v>
      </c>
      <c r="KY9" s="10">
        <v>149</v>
      </c>
      <c r="KZ9" s="10">
        <v>19</v>
      </c>
      <c r="LA9" s="10">
        <v>130</v>
      </c>
      <c r="LB9" s="10">
        <v>0</v>
      </c>
      <c r="LC9" s="10">
        <v>0</v>
      </c>
      <c r="LD9" s="10">
        <v>0</v>
      </c>
      <c r="LE9" s="10">
        <v>130</v>
      </c>
      <c r="LF9" s="10">
        <v>19</v>
      </c>
      <c r="LG9" s="10">
        <v>85</v>
      </c>
      <c r="LH9" s="10">
        <v>55</v>
      </c>
      <c r="LI9" s="10">
        <v>0</v>
      </c>
      <c r="LJ9" s="10">
        <v>3</v>
      </c>
      <c r="LK9" s="10">
        <v>1</v>
      </c>
      <c r="LL9" s="10">
        <v>5</v>
      </c>
      <c r="LM9" s="10">
        <v>48</v>
      </c>
      <c r="LN9" s="10">
        <v>7</v>
      </c>
      <c r="LO9" s="10">
        <v>41</v>
      </c>
      <c r="LP9" s="10">
        <v>0</v>
      </c>
      <c r="LQ9" s="10">
        <v>0</v>
      </c>
      <c r="LR9" s="10">
        <v>0</v>
      </c>
      <c r="LS9" s="10">
        <v>41</v>
      </c>
      <c r="LT9" s="10">
        <v>7</v>
      </c>
      <c r="LU9" s="10">
        <v>27</v>
      </c>
      <c r="LV9" s="10">
        <v>16</v>
      </c>
      <c r="LW9" s="10">
        <v>0</v>
      </c>
      <c r="LX9" s="10">
        <v>1</v>
      </c>
      <c r="LY9" s="10">
        <v>1</v>
      </c>
      <c r="LZ9" s="10">
        <v>3</v>
      </c>
      <c r="MA9" s="10">
        <v>79</v>
      </c>
      <c r="MB9" s="10">
        <v>11</v>
      </c>
      <c r="MC9" s="10">
        <v>68</v>
      </c>
      <c r="MD9" s="10">
        <v>0</v>
      </c>
      <c r="ME9" s="10">
        <v>0</v>
      </c>
      <c r="MF9" s="10">
        <v>0</v>
      </c>
      <c r="MG9" s="10">
        <v>68</v>
      </c>
      <c r="MH9" s="10">
        <v>11</v>
      </c>
      <c r="MI9" s="10">
        <v>43</v>
      </c>
      <c r="MJ9" s="10">
        <v>32</v>
      </c>
      <c r="MK9" s="10">
        <v>0</v>
      </c>
      <c r="ML9" s="10">
        <v>2</v>
      </c>
      <c r="MM9" s="10">
        <v>0</v>
      </c>
      <c r="MN9" s="10">
        <v>2</v>
      </c>
      <c r="MO9" s="10">
        <v>13</v>
      </c>
      <c r="MP9" s="10">
        <v>0</v>
      </c>
      <c r="MQ9" s="10">
        <v>13</v>
      </c>
      <c r="MR9" s="10">
        <v>0</v>
      </c>
      <c r="MS9" s="10">
        <v>0</v>
      </c>
      <c r="MT9" s="10">
        <v>0</v>
      </c>
      <c r="MU9" s="10">
        <v>13</v>
      </c>
      <c r="MV9" s="10">
        <v>0</v>
      </c>
      <c r="MW9" s="10">
        <v>7</v>
      </c>
      <c r="MX9" s="10">
        <v>6</v>
      </c>
      <c r="MY9" s="10">
        <v>0</v>
      </c>
      <c r="MZ9" s="10">
        <v>0</v>
      </c>
      <c r="NA9" s="10">
        <v>0</v>
      </c>
      <c r="NB9" s="10">
        <v>0</v>
      </c>
      <c r="NC9" s="10">
        <v>140</v>
      </c>
      <c r="ND9" s="10">
        <v>18</v>
      </c>
      <c r="NE9" s="10">
        <v>122</v>
      </c>
      <c r="NF9" s="10">
        <v>0</v>
      </c>
      <c r="NG9" s="10">
        <v>0</v>
      </c>
      <c r="NH9" s="10">
        <v>0</v>
      </c>
      <c r="NI9" s="10">
        <v>122</v>
      </c>
      <c r="NJ9" s="10">
        <v>18</v>
      </c>
      <c r="NK9" s="10">
        <v>77</v>
      </c>
      <c r="NL9" s="10">
        <v>54</v>
      </c>
      <c r="NM9" s="10">
        <v>0</v>
      </c>
      <c r="NN9" s="10">
        <v>3</v>
      </c>
      <c r="NO9" s="10">
        <v>1</v>
      </c>
      <c r="NP9" s="10">
        <v>5</v>
      </c>
      <c r="NQ9" s="10">
        <v>9</v>
      </c>
      <c r="NR9" s="10">
        <v>1</v>
      </c>
      <c r="NS9" s="10">
        <v>8</v>
      </c>
      <c r="NT9" s="10">
        <v>0</v>
      </c>
      <c r="NU9" s="10">
        <v>0</v>
      </c>
      <c r="NV9" s="10">
        <v>0</v>
      </c>
      <c r="NW9" s="10">
        <v>8</v>
      </c>
      <c r="NX9" s="10">
        <v>1</v>
      </c>
      <c r="NY9" s="10">
        <v>8</v>
      </c>
      <c r="NZ9" s="10">
        <v>1</v>
      </c>
      <c r="OA9" s="10">
        <v>0</v>
      </c>
      <c r="OB9" s="10">
        <v>0</v>
      </c>
      <c r="OC9" s="10">
        <v>0</v>
      </c>
      <c r="OD9" s="10">
        <v>0</v>
      </c>
      <c r="OE9" s="10">
        <v>113</v>
      </c>
      <c r="OF9" s="10">
        <v>42</v>
      </c>
      <c r="OG9" s="10">
        <v>68</v>
      </c>
      <c r="OH9" s="10">
        <v>2</v>
      </c>
      <c r="OI9" s="10">
        <v>1</v>
      </c>
      <c r="OJ9" s="10">
        <v>0</v>
      </c>
      <c r="OK9" s="10">
        <v>62</v>
      </c>
      <c r="OL9" s="10">
        <v>51</v>
      </c>
      <c r="OM9" s="10">
        <v>48</v>
      </c>
      <c r="ON9" s="10">
        <v>54</v>
      </c>
      <c r="OO9" s="10">
        <v>1</v>
      </c>
      <c r="OP9" s="10">
        <v>2</v>
      </c>
      <c r="OQ9" s="10">
        <v>2</v>
      </c>
      <c r="OR9" s="10">
        <v>6</v>
      </c>
      <c r="OS9" s="10">
        <v>52</v>
      </c>
      <c r="OT9" s="10">
        <v>19</v>
      </c>
      <c r="OU9" s="10">
        <v>32</v>
      </c>
      <c r="OV9" s="10">
        <v>1</v>
      </c>
      <c r="OW9" s="10">
        <v>0</v>
      </c>
      <c r="OX9" s="10">
        <v>0</v>
      </c>
      <c r="OY9" s="10">
        <v>28</v>
      </c>
      <c r="OZ9" s="10">
        <v>24</v>
      </c>
      <c r="PA9" s="10">
        <v>18</v>
      </c>
      <c r="PB9" s="10">
        <v>27</v>
      </c>
      <c r="PC9" s="10">
        <v>1</v>
      </c>
      <c r="PD9" s="10">
        <v>1</v>
      </c>
      <c r="PE9" s="10">
        <v>1</v>
      </c>
      <c r="PF9" s="10">
        <v>4</v>
      </c>
      <c r="PG9" s="10">
        <v>46</v>
      </c>
      <c r="PH9" s="10">
        <v>18</v>
      </c>
      <c r="PI9" s="10">
        <v>26</v>
      </c>
      <c r="PJ9" s="10">
        <v>1</v>
      </c>
      <c r="PK9" s="10">
        <v>1</v>
      </c>
      <c r="PL9" s="10">
        <v>0</v>
      </c>
      <c r="PM9" s="10">
        <v>30</v>
      </c>
      <c r="PN9" s="10">
        <v>16</v>
      </c>
      <c r="PO9" s="10">
        <v>22</v>
      </c>
      <c r="PP9" s="10">
        <v>21</v>
      </c>
      <c r="PQ9" s="10">
        <v>0</v>
      </c>
      <c r="PR9" s="10">
        <v>1</v>
      </c>
      <c r="PS9" s="10">
        <v>1</v>
      </c>
      <c r="PT9" s="10">
        <v>1</v>
      </c>
      <c r="PU9" s="10">
        <v>0</v>
      </c>
      <c r="PV9" s="10">
        <v>0</v>
      </c>
      <c r="PW9" s="10">
        <v>0</v>
      </c>
      <c r="PX9" s="10">
        <v>0</v>
      </c>
      <c r="PY9" s="10">
        <v>0</v>
      </c>
      <c r="PZ9" s="10">
        <v>0</v>
      </c>
      <c r="QA9" s="10">
        <v>0</v>
      </c>
      <c r="QB9" s="10">
        <v>0</v>
      </c>
      <c r="QC9" s="10">
        <v>0</v>
      </c>
      <c r="QD9" s="10">
        <v>0</v>
      </c>
      <c r="QE9" s="10">
        <v>0</v>
      </c>
      <c r="QF9" s="10">
        <v>0</v>
      </c>
      <c r="QG9" s="10">
        <v>0</v>
      </c>
      <c r="QH9" s="10">
        <v>0</v>
      </c>
      <c r="QI9" s="10">
        <v>98</v>
      </c>
      <c r="QJ9" s="10">
        <v>37</v>
      </c>
      <c r="QK9" s="10">
        <v>58</v>
      </c>
      <c r="QL9" s="10">
        <v>2</v>
      </c>
      <c r="QM9" s="10">
        <v>1</v>
      </c>
      <c r="QN9" s="10">
        <v>0</v>
      </c>
      <c r="QO9" s="10">
        <v>58</v>
      </c>
      <c r="QP9" s="10">
        <v>40</v>
      </c>
      <c r="QQ9" s="10">
        <v>40</v>
      </c>
      <c r="QR9" s="10">
        <v>48</v>
      </c>
      <c r="QS9" s="10">
        <v>1</v>
      </c>
      <c r="QT9" s="10">
        <v>2</v>
      </c>
      <c r="QU9" s="10">
        <v>2</v>
      </c>
      <c r="QV9" s="10">
        <v>5</v>
      </c>
      <c r="QW9" s="10">
        <v>15</v>
      </c>
      <c r="QX9" s="10">
        <v>5</v>
      </c>
      <c r="QY9" s="10">
        <v>10</v>
      </c>
      <c r="QZ9" s="10">
        <v>0</v>
      </c>
      <c r="RA9" s="10">
        <v>0</v>
      </c>
      <c r="RB9" s="10">
        <v>0</v>
      </c>
      <c r="RC9" s="10">
        <v>4</v>
      </c>
      <c r="RD9" s="10">
        <v>11</v>
      </c>
      <c r="RE9" s="10">
        <v>8</v>
      </c>
      <c r="RF9" s="10">
        <v>6</v>
      </c>
      <c r="RG9" s="10">
        <v>0</v>
      </c>
      <c r="RH9" s="10">
        <v>0</v>
      </c>
      <c r="RI9" s="10">
        <v>0</v>
      </c>
      <c r="RJ9" s="10">
        <v>1</v>
      </c>
      <c r="RK9" s="10">
        <v>2</v>
      </c>
      <c r="RL9" s="10">
        <v>2</v>
      </c>
      <c r="RM9" s="10">
        <v>0</v>
      </c>
      <c r="RN9" s="10">
        <v>0</v>
      </c>
      <c r="RO9" s="10">
        <v>2</v>
      </c>
      <c r="RP9" s="10">
        <v>0</v>
      </c>
      <c r="RQ9" s="10">
        <v>111</v>
      </c>
      <c r="RR9" s="10">
        <v>50</v>
      </c>
      <c r="RS9" s="10">
        <v>46</v>
      </c>
      <c r="RT9" s="10">
        <v>0</v>
      </c>
      <c r="RU9" s="10">
        <v>96</v>
      </c>
      <c r="RV9" s="10">
        <v>15</v>
      </c>
      <c r="RW9" s="10">
        <v>56</v>
      </c>
      <c r="RX9" s="10">
        <v>53</v>
      </c>
      <c r="RY9" s="10">
        <v>3</v>
      </c>
      <c r="RZ9" s="10">
        <v>0</v>
      </c>
      <c r="SA9" s="10">
        <v>0</v>
      </c>
      <c r="SB9" s="10">
        <v>0</v>
      </c>
      <c r="SC9" s="10">
        <v>30</v>
      </c>
      <c r="SD9" s="10">
        <v>26</v>
      </c>
      <c r="SE9" s="10">
        <v>23</v>
      </c>
      <c r="SF9" s="10">
        <v>26</v>
      </c>
      <c r="SG9" s="10">
        <v>0</v>
      </c>
      <c r="SH9" s="10">
        <v>1</v>
      </c>
      <c r="SI9" s="10">
        <v>0</v>
      </c>
      <c r="SJ9" s="10">
        <v>6</v>
      </c>
      <c r="SK9" s="10">
        <v>33</v>
      </c>
      <c r="SL9" s="10">
        <v>32</v>
      </c>
      <c r="SM9" s="10">
        <v>1</v>
      </c>
      <c r="SN9" s="10">
        <v>0</v>
      </c>
      <c r="SO9" s="10">
        <v>0</v>
      </c>
      <c r="SP9" s="10">
        <v>0</v>
      </c>
      <c r="SQ9" s="10">
        <v>18</v>
      </c>
      <c r="SR9" s="10">
        <v>15</v>
      </c>
      <c r="SS9" s="10">
        <v>14</v>
      </c>
      <c r="ST9" s="10">
        <v>17</v>
      </c>
      <c r="SU9" s="10">
        <v>0</v>
      </c>
      <c r="SV9" s="10">
        <v>0</v>
      </c>
      <c r="SW9" s="10">
        <v>0</v>
      </c>
      <c r="SX9" s="10">
        <v>2</v>
      </c>
      <c r="SY9" s="10">
        <v>23</v>
      </c>
      <c r="SZ9" s="10">
        <v>21</v>
      </c>
      <c r="TA9" s="10">
        <v>2</v>
      </c>
      <c r="TB9" s="10">
        <v>0</v>
      </c>
      <c r="TC9" s="10">
        <v>0</v>
      </c>
      <c r="TD9" s="10">
        <v>0</v>
      </c>
      <c r="TE9" s="10">
        <v>12</v>
      </c>
      <c r="TF9" s="10">
        <v>11</v>
      </c>
      <c r="TG9" s="10">
        <v>9</v>
      </c>
      <c r="TH9" s="10">
        <v>9</v>
      </c>
      <c r="TI9" s="10">
        <v>0</v>
      </c>
      <c r="TJ9" s="10">
        <v>1</v>
      </c>
      <c r="TK9" s="10">
        <v>0</v>
      </c>
      <c r="TL9" s="10">
        <v>4</v>
      </c>
      <c r="TM9" s="10">
        <v>56</v>
      </c>
      <c r="TN9" s="10">
        <v>53</v>
      </c>
      <c r="TO9" s="10">
        <v>3</v>
      </c>
      <c r="TP9" s="10">
        <v>0</v>
      </c>
      <c r="TQ9" s="10">
        <v>0</v>
      </c>
      <c r="TR9" s="10">
        <v>0</v>
      </c>
      <c r="TS9" s="10">
        <v>30</v>
      </c>
      <c r="TT9" s="10">
        <v>26</v>
      </c>
      <c r="TU9" s="10">
        <v>23</v>
      </c>
      <c r="TV9" s="10">
        <v>26</v>
      </c>
      <c r="TW9" s="10">
        <v>0</v>
      </c>
      <c r="TX9" s="10">
        <v>1</v>
      </c>
      <c r="TY9" s="10">
        <v>0</v>
      </c>
      <c r="TZ9" s="10">
        <v>6</v>
      </c>
      <c r="UA9" s="10">
        <v>0</v>
      </c>
      <c r="UB9" s="10">
        <v>0</v>
      </c>
      <c r="UC9" s="10">
        <v>0</v>
      </c>
      <c r="UD9" s="10">
        <v>0</v>
      </c>
      <c r="UE9" s="10">
        <v>0</v>
      </c>
      <c r="UF9" s="10">
        <v>0</v>
      </c>
      <c r="UG9" s="10">
        <v>0</v>
      </c>
      <c r="UH9" s="10">
        <v>0</v>
      </c>
      <c r="UI9" s="10">
        <v>0</v>
      </c>
      <c r="UJ9" s="10">
        <v>0</v>
      </c>
      <c r="UK9" s="10">
        <v>0</v>
      </c>
      <c r="UL9" s="10">
        <v>0</v>
      </c>
      <c r="UM9" s="10">
        <v>0</v>
      </c>
      <c r="UN9" s="10">
        <v>0</v>
      </c>
      <c r="UO9" s="10">
        <v>0</v>
      </c>
      <c r="UP9" s="10">
        <v>0</v>
      </c>
      <c r="UQ9" s="10">
        <v>0</v>
      </c>
      <c r="UR9" s="10">
        <v>0</v>
      </c>
      <c r="US9" s="10">
        <v>0</v>
      </c>
      <c r="UT9" s="10">
        <v>56</v>
      </c>
      <c r="UU9" s="10">
        <v>33</v>
      </c>
      <c r="UV9" s="10">
        <v>23</v>
      </c>
      <c r="UW9" s="10">
        <v>56</v>
      </c>
      <c r="UX9" s="10">
        <v>0</v>
      </c>
      <c r="UY9" s="10">
        <v>80</v>
      </c>
      <c r="UZ9" s="10">
        <v>52</v>
      </c>
      <c r="VA9" s="10">
        <v>28</v>
      </c>
      <c r="VB9" s="10">
        <v>80</v>
      </c>
      <c r="VC9" s="10">
        <v>0</v>
      </c>
    </row>
    <row r="10" spans="1:575" x14ac:dyDescent="0.25">
      <c r="A10" s="4" t="s">
        <v>26</v>
      </c>
      <c r="B10" s="10">
        <v>1</v>
      </c>
      <c r="C10" s="10">
        <v>4410</v>
      </c>
      <c r="D10" s="10">
        <v>600</v>
      </c>
      <c r="E10" s="10">
        <v>509</v>
      </c>
      <c r="F10" s="10">
        <v>3301</v>
      </c>
      <c r="G10" s="10">
        <v>1636</v>
      </c>
      <c r="H10" s="10">
        <v>2722</v>
      </c>
      <c r="I10" s="10">
        <v>36</v>
      </c>
      <c r="J10" s="10">
        <v>16</v>
      </c>
      <c r="K10" s="10">
        <v>0</v>
      </c>
      <c r="L10" s="10">
        <v>4155</v>
      </c>
      <c r="M10" s="10">
        <v>255</v>
      </c>
      <c r="N10" s="10">
        <v>403</v>
      </c>
      <c r="O10" s="10">
        <v>3764</v>
      </c>
      <c r="P10" s="10">
        <v>35</v>
      </c>
      <c r="Q10" s="10">
        <v>39</v>
      </c>
      <c r="R10" s="10">
        <v>15</v>
      </c>
      <c r="S10" s="10">
        <v>154</v>
      </c>
      <c r="T10" s="10">
        <v>2754</v>
      </c>
      <c r="U10" s="10">
        <v>351</v>
      </c>
      <c r="V10" s="10">
        <v>172</v>
      </c>
      <c r="W10" s="10">
        <v>2231</v>
      </c>
      <c r="X10" s="10">
        <v>970</v>
      </c>
      <c r="Y10" s="10">
        <v>1766</v>
      </c>
      <c r="Z10" s="10">
        <v>13</v>
      </c>
      <c r="AA10" s="10">
        <v>5</v>
      </c>
      <c r="AB10" s="10">
        <v>0</v>
      </c>
      <c r="AC10" s="10">
        <v>2632</v>
      </c>
      <c r="AD10" s="10">
        <v>122</v>
      </c>
      <c r="AE10" s="10">
        <v>203</v>
      </c>
      <c r="AF10" s="10">
        <v>2435</v>
      </c>
      <c r="AG10" s="10">
        <v>13</v>
      </c>
      <c r="AH10" s="10">
        <v>13</v>
      </c>
      <c r="AI10" s="10">
        <v>12</v>
      </c>
      <c r="AJ10" s="10">
        <v>78</v>
      </c>
      <c r="AK10" s="10">
        <v>959</v>
      </c>
      <c r="AL10" s="10">
        <v>248</v>
      </c>
      <c r="AM10" s="10">
        <v>301</v>
      </c>
      <c r="AN10" s="10">
        <v>410</v>
      </c>
      <c r="AO10" s="10">
        <v>521</v>
      </c>
      <c r="AP10" s="10">
        <v>408</v>
      </c>
      <c r="AQ10" s="10">
        <v>19</v>
      </c>
      <c r="AR10" s="10">
        <v>11</v>
      </c>
      <c r="AS10" s="10">
        <v>0</v>
      </c>
      <c r="AT10" s="10">
        <v>897</v>
      </c>
      <c r="AU10" s="10">
        <v>62</v>
      </c>
      <c r="AV10" s="10">
        <v>84</v>
      </c>
      <c r="AW10" s="10">
        <v>843</v>
      </c>
      <c r="AX10" s="10">
        <v>6</v>
      </c>
      <c r="AY10" s="10">
        <v>3</v>
      </c>
      <c r="AZ10" s="10">
        <v>0</v>
      </c>
      <c r="BA10" s="10">
        <v>23</v>
      </c>
      <c r="BB10" s="10">
        <v>7</v>
      </c>
      <c r="BC10" s="10">
        <v>0</v>
      </c>
      <c r="BD10" s="10">
        <v>0</v>
      </c>
      <c r="BE10" s="10">
        <v>7</v>
      </c>
      <c r="BF10" s="10">
        <v>0</v>
      </c>
      <c r="BG10" s="10">
        <v>7</v>
      </c>
      <c r="BH10" s="10">
        <v>0</v>
      </c>
      <c r="BI10" s="10">
        <v>0</v>
      </c>
      <c r="BJ10" s="10">
        <v>0</v>
      </c>
      <c r="BK10" s="10">
        <v>7</v>
      </c>
      <c r="BL10" s="10">
        <v>0</v>
      </c>
      <c r="BM10" s="10">
        <v>1</v>
      </c>
      <c r="BN10" s="10">
        <v>6</v>
      </c>
      <c r="BO10" s="10">
        <v>0</v>
      </c>
      <c r="BP10" s="10">
        <v>0</v>
      </c>
      <c r="BQ10" s="10">
        <v>0</v>
      </c>
      <c r="BR10" s="10">
        <v>0</v>
      </c>
      <c r="BS10" s="10">
        <v>3720</v>
      </c>
      <c r="BT10" s="10">
        <v>599</v>
      </c>
      <c r="BU10" s="10">
        <v>473</v>
      </c>
      <c r="BV10" s="10">
        <v>2648</v>
      </c>
      <c r="BW10" s="10">
        <v>1491</v>
      </c>
      <c r="BX10" s="10">
        <v>2181</v>
      </c>
      <c r="BY10" s="10">
        <v>32</v>
      </c>
      <c r="BZ10" s="10">
        <v>16</v>
      </c>
      <c r="CA10" s="10">
        <v>0</v>
      </c>
      <c r="CB10" s="10">
        <v>3536</v>
      </c>
      <c r="CC10" s="10">
        <v>184</v>
      </c>
      <c r="CD10" s="10">
        <v>288</v>
      </c>
      <c r="CE10" s="10">
        <v>3284</v>
      </c>
      <c r="CF10" s="10">
        <v>19</v>
      </c>
      <c r="CG10" s="10">
        <v>16</v>
      </c>
      <c r="CH10" s="10">
        <v>12</v>
      </c>
      <c r="CI10" s="10">
        <v>101</v>
      </c>
      <c r="CJ10" s="10">
        <v>690</v>
      </c>
      <c r="CK10" s="10">
        <v>1</v>
      </c>
      <c r="CL10" s="10">
        <v>36</v>
      </c>
      <c r="CM10" s="10">
        <v>653</v>
      </c>
      <c r="CN10" s="10">
        <v>145</v>
      </c>
      <c r="CO10" s="10">
        <v>541</v>
      </c>
      <c r="CP10" s="10">
        <v>4</v>
      </c>
      <c r="CQ10" s="10">
        <v>0</v>
      </c>
      <c r="CR10" s="10">
        <v>0</v>
      </c>
      <c r="CS10" s="10">
        <v>619</v>
      </c>
      <c r="CT10" s="10">
        <v>71</v>
      </c>
      <c r="CU10" s="10">
        <v>115</v>
      </c>
      <c r="CV10" s="10">
        <v>480</v>
      </c>
      <c r="CW10" s="10">
        <v>16</v>
      </c>
      <c r="CX10" s="10">
        <v>23</v>
      </c>
      <c r="CY10" s="10">
        <v>3</v>
      </c>
      <c r="CZ10" s="10">
        <v>53</v>
      </c>
      <c r="DA10" s="10">
        <v>3406</v>
      </c>
      <c r="DB10" s="10">
        <v>9</v>
      </c>
      <c r="DC10" s="10">
        <v>351</v>
      </c>
      <c r="DD10" s="10">
        <v>3046</v>
      </c>
      <c r="DE10" s="10">
        <v>997</v>
      </c>
      <c r="DF10" s="10">
        <v>2357</v>
      </c>
      <c r="DG10" s="10">
        <v>36</v>
      </c>
      <c r="DH10" s="10">
        <v>16</v>
      </c>
      <c r="DI10" s="10">
        <v>0</v>
      </c>
      <c r="DJ10" s="10">
        <v>3184</v>
      </c>
      <c r="DK10" s="10">
        <v>222</v>
      </c>
      <c r="DL10" s="10">
        <v>358</v>
      </c>
      <c r="DM10" s="10">
        <v>2824</v>
      </c>
      <c r="DN10" s="10">
        <v>33</v>
      </c>
      <c r="DO10" s="10">
        <v>39</v>
      </c>
      <c r="DP10" s="10">
        <v>9</v>
      </c>
      <c r="DQ10" s="10">
        <v>143</v>
      </c>
      <c r="DR10" s="10">
        <v>2166</v>
      </c>
      <c r="DS10" s="10">
        <v>5</v>
      </c>
      <c r="DT10" s="10">
        <v>99</v>
      </c>
      <c r="DU10" s="10">
        <v>2062</v>
      </c>
      <c r="DV10" s="10">
        <v>607</v>
      </c>
      <c r="DW10" s="10">
        <v>1541</v>
      </c>
      <c r="DX10" s="10">
        <v>13</v>
      </c>
      <c r="DY10" s="10">
        <v>5</v>
      </c>
      <c r="DZ10" s="10">
        <v>0</v>
      </c>
      <c r="EA10" s="10">
        <v>2058</v>
      </c>
      <c r="EB10" s="10">
        <v>108</v>
      </c>
      <c r="EC10" s="10">
        <v>196</v>
      </c>
      <c r="ED10" s="10">
        <v>1868</v>
      </c>
      <c r="EE10" s="10">
        <v>13</v>
      </c>
      <c r="EF10" s="10">
        <v>13</v>
      </c>
      <c r="EG10" s="10">
        <v>6</v>
      </c>
      <c r="EH10" s="10">
        <v>70</v>
      </c>
      <c r="EI10" s="10">
        <v>543</v>
      </c>
      <c r="EJ10" s="10">
        <v>3</v>
      </c>
      <c r="EK10" s="10">
        <v>216</v>
      </c>
      <c r="EL10" s="10">
        <v>324</v>
      </c>
      <c r="EM10" s="10">
        <v>245</v>
      </c>
      <c r="EN10" s="10">
        <v>268</v>
      </c>
      <c r="EO10" s="10">
        <v>19</v>
      </c>
      <c r="EP10" s="10">
        <v>11</v>
      </c>
      <c r="EQ10" s="10">
        <v>0</v>
      </c>
      <c r="ER10" s="10">
        <v>500</v>
      </c>
      <c r="ES10" s="10">
        <v>43</v>
      </c>
      <c r="ET10" s="10">
        <v>46</v>
      </c>
      <c r="EU10" s="10">
        <v>470</v>
      </c>
      <c r="EV10" s="10">
        <v>4</v>
      </c>
      <c r="EW10" s="10">
        <v>3</v>
      </c>
      <c r="EX10" s="10">
        <v>0</v>
      </c>
      <c r="EY10" s="10">
        <v>20</v>
      </c>
      <c r="EZ10" s="10">
        <v>7</v>
      </c>
      <c r="FA10" s="10">
        <v>0</v>
      </c>
      <c r="FB10" s="10">
        <v>0</v>
      </c>
      <c r="FC10" s="10">
        <v>7</v>
      </c>
      <c r="FD10" s="10">
        <v>0</v>
      </c>
      <c r="FE10" s="10">
        <v>7</v>
      </c>
      <c r="FF10" s="10">
        <v>0</v>
      </c>
      <c r="FG10" s="10">
        <v>0</v>
      </c>
      <c r="FH10" s="10">
        <v>0</v>
      </c>
      <c r="FI10" s="10">
        <v>7</v>
      </c>
      <c r="FJ10" s="10">
        <v>0</v>
      </c>
      <c r="FK10" s="10">
        <v>1</v>
      </c>
      <c r="FL10" s="10">
        <v>6</v>
      </c>
      <c r="FM10" s="10">
        <v>0</v>
      </c>
      <c r="FN10" s="10">
        <v>0</v>
      </c>
      <c r="FO10" s="10">
        <v>0</v>
      </c>
      <c r="FP10" s="10">
        <v>0</v>
      </c>
      <c r="FQ10" s="10">
        <v>2716</v>
      </c>
      <c r="FR10" s="10">
        <v>8</v>
      </c>
      <c r="FS10" s="10">
        <v>315</v>
      </c>
      <c r="FT10" s="10">
        <v>2393</v>
      </c>
      <c r="FU10" s="10">
        <v>852</v>
      </c>
      <c r="FV10" s="10">
        <v>1816</v>
      </c>
      <c r="FW10" s="10">
        <v>32</v>
      </c>
      <c r="FX10" s="10">
        <v>16</v>
      </c>
      <c r="FY10" s="10">
        <v>0</v>
      </c>
      <c r="FZ10" s="10">
        <v>2565</v>
      </c>
      <c r="GA10" s="10">
        <v>151</v>
      </c>
      <c r="GB10" s="10">
        <v>243</v>
      </c>
      <c r="GC10" s="10">
        <v>2344</v>
      </c>
      <c r="GD10" s="10">
        <v>17</v>
      </c>
      <c r="GE10" s="10">
        <v>16</v>
      </c>
      <c r="GF10" s="10">
        <v>6</v>
      </c>
      <c r="GG10" s="10">
        <v>90</v>
      </c>
      <c r="GH10" s="10">
        <v>690</v>
      </c>
      <c r="GI10" s="10">
        <v>1</v>
      </c>
      <c r="GJ10" s="10">
        <v>36</v>
      </c>
      <c r="GK10" s="10">
        <v>653</v>
      </c>
      <c r="GL10" s="10">
        <v>145</v>
      </c>
      <c r="GM10" s="10">
        <v>541</v>
      </c>
      <c r="GN10" s="10">
        <v>4</v>
      </c>
      <c r="GO10" s="10">
        <v>0</v>
      </c>
      <c r="GP10" s="10">
        <v>0</v>
      </c>
      <c r="GQ10" s="10">
        <v>619</v>
      </c>
      <c r="GR10" s="10">
        <v>71</v>
      </c>
      <c r="GS10" s="10">
        <v>115</v>
      </c>
      <c r="GT10" s="10">
        <v>480</v>
      </c>
      <c r="GU10" s="10">
        <v>16</v>
      </c>
      <c r="GV10" s="10">
        <v>23</v>
      </c>
      <c r="GW10" s="10">
        <v>3</v>
      </c>
      <c r="GX10" s="10">
        <v>53</v>
      </c>
      <c r="GY10" s="10">
        <v>1004</v>
      </c>
      <c r="GZ10" s="10">
        <v>591</v>
      </c>
      <c r="HA10" s="10">
        <v>158</v>
      </c>
      <c r="HB10" s="10">
        <v>255</v>
      </c>
      <c r="HC10" s="10">
        <v>639</v>
      </c>
      <c r="HD10" s="10">
        <v>365</v>
      </c>
      <c r="HE10" s="10">
        <v>0</v>
      </c>
      <c r="HF10" s="10">
        <v>0</v>
      </c>
      <c r="HG10" s="10">
        <v>0</v>
      </c>
      <c r="HH10" s="10">
        <v>971</v>
      </c>
      <c r="HI10" s="10">
        <v>33</v>
      </c>
      <c r="HJ10" s="10">
        <v>45</v>
      </c>
      <c r="HK10" s="10">
        <v>940</v>
      </c>
      <c r="HL10" s="10">
        <v>2</v>
      </c>
      <c r="HM10" s="10">
        <v>0</v>
      </c>
      <c r="HN10" s="10">
        <v>6</v>
      </c>
      <c r="HO10" s="10">
        <v>11</v>
      </c>
      <c r="HP10" s="10">
        <v>588</v>
      </c>
      <c r="HQ10" s="10">
        <v>346</v>
      </c>
      <c r="HR10" s="10">
        <v>73</v>
      </c>
      <c r="HS10" s="10">
        <v>169</v>
      </c>
      <c r="HT10" s="10">
        <v>363</v>
      </c>
      <c r="HU10" s="10">
        <v>225</v>
      </c>
      <c r="HV10" s="10">
        <v>0</v>
      </c>
      <c r="HW10" s="10">
        <v>0</v>
      </c>
      <c r="HX10" s="10">
        <v>0</v>
      </c>
      <c r="HY10" s="10">
        <v>574</v>
      </c>
      <c r="HZ10" s="10">
        <v>14</v>
      </c>
      <c r="IA10" s="10">
        <v>7</v>
      </c>
      <c r="IB10" s="10">
        <v>567</v>
      </c>
      <c r="IC10" s="10">
        <v>0</v>
      </c>
      <c r="ID10" s="10">
        <v>0</v>
      </c>
      <c r="IE10" s="10">
        <v>6</v>
      </c>
      <c r="IF10" s="10">
        <v>8</v>
      </c>
      <c r="IG10" s="10">
        <v>416</v>
      </c>
      <c r="IH10" s="10">
        <v>245</v>
      </c>
      <c r="II10" s="10">
        <v>85</v>
      </c>
      <c r="IJ10" s="10">
        <v>86</v>
      </c>
      <c r="IK10" s="10">
        <v>276</v>
      </c>
      <c r="IL10" s="10">
        <v>140</v>
      </c>
      <c r="IM10" s="10">
        <v>0</v>
      </c>
      <c r="IN10" s="10">
        <v>0</v>
      </c>
      <c r="IO10" s="10">
        <v>0</v>
      </c>
      <c r="IP10" s="10">
        <v>397</v>
      </c>
      <c r="IQ10" s="10">
        <v>19</v>
      </c>
      <c r="IR10" s="10">
        <v>38</v>
      </c>
      <c r="IS10" s="10">
        <v>373</v>
      </c>
      <c r="IT10" s="10">
        <v>2</v>
      </c>
      <c r="IU10" s="10">
        <v>0</v>
      </c>
      <c r="IV10" s="10">
        <v>0</v>
      </c>
      <c r="IW10" s="10">
        <v>3</v>
      </c>
      <c r="IX10" s="10">
        <v>1004</v>
      </c>
      <c r="IY10" s="10">
        <v>591</v>
      </c>
      <c r="IZ10" s="10">
        <v>158</v>
      </c>
      <c r="JA10" s="10">
        <v>255</v>
      </c>
      <c r="JB10" s="10">
        <v>639</v>
      </c>
      <c r="JC10" s="10">
        <v>365</v>
      </c>
      <c r="JD10" s="10">
        <v>0</v>
      </c>
      <c r="JE10" s="10">
        <v>0</v>
      </c>
      <c r="JF10" s="10">
        <v>0</v>
      </c>
      <c r="JG10" s="10">
        <v>971</v>
      </c>
      <c r="JH10" s="10">
        <v>33</v>
      </c>
      <c r="JI10" s="10">
        <v>45</v>
      </c>
      <c r="JJ10" s="10">
        <v>940</v>
      </c>
      <c r="JK10" s="10">
        <v>2</v>
      </c>
      <c r="JL10" s="10">
        <v>0</v>
      </c>
      <c r="JM10" s="10">
        <v>6</v>
      </c>
      <c r="JN10" s="10">
        <v>11</v>
      </c>
      <c r="JO10" s="10">
        <v>0</v>
      </c>
      <c r="JP10" s="10">
        <v>0</v>
      </c>
      <c r="JQ10" s="10">
        <v>0</v>
      </c>
      <c r="JR10" s="10">
        <v>0</v>
      </c>
      <c r="JS10" s="10">
        <v>0</v>
      </c>
      <c r="JT10" s="10">
        <v>0</v>
      </c>
      <c r="JU10" s="10">
        <v>0</v>
      </c>
      <c r="JV10" s="10">
        <v>0</v>
      </c>
      <c r="JW10" s="10">
        <v>0</v>
      </c>
      <c r="JX10" s="10">
        <v>0</v>
      </c>
      <c r="JY10" s="10">
        <v>0</v>
      </c>
      <c r="JZ10" s="10">
        <v>0</v>
      </c>
      <c r="KA10" s="10">
        <v>0</v>
      </c>
      <c r="KB10" s="10">
        <v>0</v>
      </c>
      <c r="KC10" s="10">
        <v>0</v>
      </c>
      <c r="KD10" s="10">
        <v>0</v>
      </c>
      <c r="KE10" s="10">
        <v>0</v>
      </c>
      <c r="KF10" s="10">
        <v>344</v>
      </c>
      <c r="KG10" s="10">
        <v>186</v>
      </c>
      <c r="KH10" s="10">
        <v>158</v>
      </c>
      <c r="KI10" s="10">
        <v>344</v>
      </c>
      <c r="KJ10" s="10">
        <v>0</v>
      </c>
      <c r="KK10" s="10">
        <v>1305</v>
      </c>
      <c r="KL10" s="10">
        <v>857</v>
      </c>
      <c r="KM10" s="10">
        <v>2</v>
      </c>
      <c r="KN10" s="10">
        <v>859</v>
      </c>
      <c r="KO10" s="10">
        <v>446</v>
      </c>
      <c r="KP10" s="10">
        <v>1257</v>
      </c>
      <c r="KQ10" s="10">
        <v>809</v>
      </c>
      <c r="KR10" s="10">
        <v>2</v>
      </c>
      <c r="KS10" s="10">
        <v>811</v>
      </c>
      <c r="KT10" s="10">
        <v>446</v>
      </c>
      <c r="KU10" s="10">
        <v>48</v>
      </c>
      <c r="KV10" s="10">
        <v>48</v>
      </c>
      <c r="KW10" s="10">
        <v>48</v>
      </c>
      <c r="KX10" s="10">
        <v>0</v>
      </c>
      <c r="KY10" s="10">
        <v>208</v>
      </c>
      <c r="KZ10" s="10">
        <v>51</v>
      </c>
      <c r="LA10" s="10">
        <v>157</v>
      </c>
      <c r="LB10" s="10">
        <v>0</v>
      </c>
      <c r="LC10" s="10">
        <v>0</v>
      </c>
      <c r="LD10" s="10">
        <v>0</v>
      </c>
      <c r="LE10" s="10">
        <v>196</v>
      </c>
      <c r="LF10" s="10">
        <v>12</v>
      </c>
      <c r="LG10" s="10">
        <v>35</v>
      </c>
      <c r="LH10" s="10">
        <v>165</v>
      </c>
      <c r="LI10" s="10">
        <v>1</v>
      </c>
      <c r="LJ10" s="10">
        <v>1</v>
      </c>
      <c r="LK10" s="10">
        <v>0</v>
      </c>
      <c r="LL10" s="10">
        <v>6</v>
      </c>
      <c r="LM10" s="10">
        <v>100</v>
      </c>
      <c r="LN10" s="10">
        <v>14</v>
      </c>
      <c r="LO10" s="10">
        <v>86</v>
      </c>
      <c r="LP10" s="10">
        <v>0</v>
      </c>
      <c r="LQ10" s="10">
        <v>0</v>
      </c>
      <c r="LR10" s="10">
        <v>0</v>
      </c>
      <c r="LS10" s="10">
        <v>94</v>
      </c>
      <c r="LT10" s="10">
        <v>6</v>
      </c>
      <c r="LU10" s="10">
        <v>21</v>
      </c>
      <c r="LV10" s="10">
        <v>77</v>
      </c>
      <c r="LW10" s="10">
        <v>0</v>
      </c>
      <c r="LX10" s="10">
        <v>0</v>
      </c>
      <c r="LY10" s="10">
        <v>0</v>
      </c>
      <c r="LZ10" s="10">
        <v>2</v>
      </c>
      <c r="MA10" s="10">
        <v>65</v>
      </c>
      <c r="MB10" s="10">
        <v>5</v>
      </c>
      <c r="MC10" s="10">
        <v>60</v>
      </c>
      <c r="MD10" s="10">
        <v>0</v>
      </c>
      <c r="ME10" s="10">
        <v>0</v>
      </c>
      <c r="MF10" s="10">
        <v>0</v>
      </c>
      <c r="MG10" s="10">
        <v>63</v>
      </c>
      <c r="MH10" s="10">
        <v>2</v>
      </c>
      <c r="MI10" s="10">
        <v>8</v>
      </c>
      <c r="MJ10" s="10">
        <v>55</v>
      </c>
      <c r="MK10" s="10">
        <v>1</v>
      </c>
      <c r="ML10" s="10">
        <v>0</v>
      </c>
      <c r="MM10" s="10">
        <v>0</v>
      </c>
      <c r="MN10" s="10">
        <v>1</v>
      </c>
      <c r="MO10" s="10">
        <v>7</v>
      </c>
      <c r="MP10" s="10">
        <v>0</v>
      </c>
      <c r="MQ10" s="10">
        <v>7</v>
      </c>
      <c r="MR10" s="10">
        <v>0</v>
      </c>
      <c r="MS10" s="10">
        <v>0</v>
      </c>
      <c r="MT10" s="10">
        <v>0</v>
      </c>
      <c r="MU10" s="10">
        <v>7</v>
      </c>
      <c r="MV10" s="10">
        <v>0</v>
      </c>
      <c r="MW10" s="10">
        <v>1</v>
      </c>
      <c r="MX10" s="10">
        <v>6</v>
      </c>
      <c r="MY10" s="10">
        <v>0</v>
      </c>
      <c r="MZ10" s="10">
        <v>0</v>
      </c>
      <c r="NA10" s="10">
        <v>0</v>
      </c>
      <c r="NB10" s="10">
        <v>0</v>
      </c>
      <c r="NC10" s="10">
        <v>172</v>
      </c>
      <c r="ND10" s="10">
        <v>19</v>
      </c>
      <c r="NE10" s="10">
        <v>153</v>
      </c>
      <c r="NF10" s="10">
        <v>0</v>
      </c>
      <c r="NG10" s="10">
        <v>0</v>
      </c>
      <c r="NH10" s="10">
        <v>0</v>
      </c>
      <c r="NI10" s="10">
        <v>164</v>
      </c>
      <c r="NJ10" s="10">
        <v>8</v>
      </c>
      <c r="NK10" s="10">
        <v>30</v>
      </c>
      <c r="NL10" s="10">
        <v>138</v>
      </c>
      <c r="NM10" s="10">
        <v>1</v>
      </c>
      <c r="NN10" s="10">
        <v>0</v>
      </c>
      <c r="NO10" s="10">
        <v>0</v>
      </c>
      <c r="NP10" s="10">
        <v>3</v>
      </c>
      <c r="NQ10" s="10">
        <v>36</v>
      </c>
      <c r="NR10" s="10">
        <v>32</v>
      </c>
      <c r="NS10" s="10">
        <v>4</v>
      </c>
      <c r="NT10" s="10">
        <v>0</v>
      </c>
      <c r="NU10" s="10">
        <v>0</v>
      </c>
      <c r="NV10" s="10">
        <v>0</v>
      </c>
      <c r="NW10" s="10">
        <v>32</v>
      </c>
      <c r="NX10" s="10">
        <v>4</v>
      </c>
      <c r="NY10" s="10">
        <v>5</v>
      </c>
      <c r="NZ10" s="10">
        <v>27</v>
      </c>
      <c r="OA10" s="10">
        <v>0</v>
      </c>
      <c r="OB10" s="10">
        <v>1</v>
      </c>
      <c r="OC10" s="10">
        <v>0</v>
      </c>
      <c r="OD10" s="10">
        <v>3</v>
      </c>
      <c r="OE10" s="10">
        <v>360</v>
      </c>
      <c r="OF10" s="10">
        <v>159</v>
      </c>
      <c r="OG10" s="10">
        <v>167</v>
      </c>
      <c r="OH10" s="10">
        <v>19</v>
      </c>
      <c r="OI10" s="10">
        <v>15</v>
      </c>
      <c r="OJ10" s="10">
        <v>0</v>
      </c>
      <c r="OK10" s="10">
        <v>324</v>
      </c>
      <c r="OL10" s="10">
        <v>36</v>
      </c>
      <c r="OM10" s="10">
        <v>31</v>
      </c>
      <c r="ON10" s="10">
        <v>311</v>
      </c>
      <c r="OO10" s="10">
        <v>1</v>
      </c>
      <c r="OP10" s="10">
        <v>5</v>
      </c>
      <c r="OQ10" s="10">
        <v>1</v>
      </c>
      <c r="OR10" s="10">
        <v>11</v>
      </c>
      <c r="OS10" s="10">
        <v>104</v>
      </c>
      <c r="OT10" s="10">
        <v>38</v>
      </c>
      <c r="OU10" s="10">
        <v>57</v>
      </c>
      <c r="OV10" s="10">
        <v>5</v>
      </c>
      <c r="OW10" s="10">
        <v>4</v>
      </c>
      <c r="OX10" s="10">
        <v>0</v>
      </c>
      <c r="OY10" s="10">
        <v>94</v>
      </c>
      <c r="OZ10" s="10">
        <v>10</v>
      </c>
      <c r="PA10" s="10">
        <v>9</v>
      </c>
      <c r="PB10" s="10">
        <v>88</v>
      </c>
      <c r="PC10" s="10">
        <v>0</v>
      </c>
      <c r="PD10" s="10">
        <v>3</v>
      </c>
      <c r="PE10" s="10">
        <v>0</v>
      </c>
      <c r="PF10" s="10">
        <v>4</v>
      </c>
      <c r="PG10" s="10">
        <v>219</v>
      </c>
      <c r="PH10" s="10">
        <v>109</v>
      </c>
      <c r="PI10" s="10">
        <v>86</v>
      </c>
      <c r="PJ10" s="10">
        <v>13</v>
      </c>
      <c r="PK10" s="10">
        <v>11</v>
      </c>
      <c r="PL10" s="10">
        <v>0</v>
      </c>
      <c r="PM10" s="10">
        <v>198</v>
      </c>
      <c r="PN10" s="10">
        <v>21</v>
      </c>
      <c r="PO10" s="10">
        <v>18</v>
      </c>
      <c r="PP10" s="10">
        <v>193</v>
      </c>
      <c r="PQ10" s="10">
        <v>0</v>
      </c>
      <c r="PR10" s="10">
        <v>2</v>
      </c>
      <c r="PS10" s="10">
        <v>0</v>
      </c>
      <c r="PT10" s="10">
        <v>6</v>
      </c>
      <c r="PU10" s="10">
        <v>0</v>
      </c>
      <c r="PV10" s="10">
        <v>0</v>
      </c>
      <c r="PW10" s="10">
        <v>0</v>
      </c>
      <c r="PX10" s="10">
        <v>0</v>
      </c>
      <c r="PY10" s="10">
        <v>0</v>
      </c>
      <c r="PZ10" s="10">
        <v>0</v>
      </c>
      <c r="QA10" s="10">
        <v>0</v>
      </c>
      <c r="QB10" s="10">
        <v>0</v>
      </c>
      <c r="QC10" s="10">
        <v>0</v>
      </c>
      <c r="QD10" s="10">
        <v>0</v>
      </c>
      <c r="QE10" s="10">
        <v>0</v>
      </c>
      <c r="QF10" s="10">
        <v>0</v>
      </c>
      <c r="QG10" s="10">
        <v>0</v>
      </c>
      <c r="QH10" s="10">
        <v>0</v>
      </c>
      <c r="QI10" s="10">
        <v>323</v>
      </c>
      <c r="QJ10" s="10">
        <v>147</v>
      </c>
      <c r="QK10" s="10">
        <v>143</v>
      </c>
      <c r="QL10" s="10">
        <v>18</v>
      </c>
      <c r="QM10" s="10">
        <v>15</v>
      </c>
      <c r="QN10" s="10">
        <v>0</v>
      </c>
      <c r="QO10" s="10">
        <v>292</v>
      </c>
      <c r="QP10" s="10">
        <v>31</v>
      </c>
      <c r="QQ10" s="10">
        <v>27</v>
      </c>
      <c r="QR10" s="10">
        <v>281</v>
      </c>
      <c r="QS10" s="10">
        <v>0</v>
      </c>
      <c r="QT10" s="10">
        <v>5</v>
      </c>
      <c r="QU10" s="10">
        <v>0</v>
      </c>
      <c r="QV10" s="10">
        <v>10</v>
      </c>
      <c r="QW10" s="10">
        <v>37</v>
      </c>
      <c r="QX10" s="10">
        <v>12</v>
      </c>
      <c r="QY10" s="10">
        <v>24</v>
      </c>
      <c r="QZ10" s="10">
        <v>1</v>
      </c>
      <c r="RA10" s="10">
        <v>0</v>
      </c>
      <c r="RB10" s="10">
        <v>0</v>
      </c>
      <c r="RC10" s="10">
        <v>32</v>
      </c>
      <c r="RD10" s="10">
        <v>5</v>
      </c>
      <c r="RE10" s="10">
        <v>4</v>
      </c>
      <c r="RF10" s="10">
        <v>30</v>
      </c>
      <c r="RG10" s="10">
        <v>1</v>
      </c>
      <c r="RH10" s="10">
        <v>0</v>
      </c>
      <c r="RI10" s="10">
        <v>1</v>
      </c>
      <c r="RJ10" s="10">
        <v>1</v>
      </c>
      <c r="RK10" s="10">
        <v>9</v>
      </c>
      <c r="RL10" s="10">
        <v>5</v>
      </c>
      <c r="RM10" s="10">
        <v>3</v>
      </c>
      <c r="RN10" s="10">
        <v>0</v>
      </c>
      <c r="RO10" s="10">
        <v>8</v>
      </c>
      <c r="RP10" s="10">
        <v>1</v>
      </c>
      <c r="RQ10" s="10">
        <v>351</v>
      </c>
      <c r="RR10" s="10">
        <v>99</v>
      </c>
      <c r="RS10" s="10">
        <v>216</v>
      </c>
      <c r="RT10" s="10">
        <v>0</v>
      </c>
      <c r="RU10" s="10">
        <v>315</v>
      </c>
      <c r="RV10" s="10">
        <v>36</v>
      </c>
      <c r="RW10" s="10">
        <v>111</v>
      </c>
      <c r="RX10" s="10">
        <v>103</v>
      </c>
      <c r="RY10" s="10">
        <v>8</v>
      </c>
      <c r="RZ10" s="10">
        <v>0</v>
      </c>
      <c r="SA10" s="10">
        <v>0</v>
      </c>
      <c r="SB10" s="10">
        <v>0</v>
      </c>
      <c r="SC10" s="10">
        <v>103</v>
      </c>
      <c r="SD10" s="10">
        <v>8</v>
      </c>
      <c r="SE10" s="10">
        <v>4</v>
      </c>
      <c r="SF10" s="10">
        <v>104</v>
      </c>
      <c r="SG10" s="10">
        <v>0</v>
      </c>
      <c r="SH10" s="10">
        <v>0</v>
      </c>
      <c r="SI10" s="10">
        <v>0</v>
      </c>
      <c r="SJ10" s="10">
        <v>3</v>
      </c>
      <c r="SK10" s="10">
        <v>47</v>
      </c>
      <c r="SL10" s="10">
        <v>40</v>
      </c>
      <c r="SM10" s="10">
        <v>7</v>
      </c>
      <c r="SN10" s="10">
        <v>0</v>
      </c>
      <c r="SO10" s="10">
        <v>0</v>
      </c>
      <c r="SP10" s="10">
        <v>0</v>
      </c>
      <c r="SQ10" s="10">
        <v>46</v>
      </c>
      <c r="SR10" s="10">
        <v>1</v>
      </c>
      <c r="SS10" s="10">
        <v>0</v>
      </c>
      <c r="ST10" s="10">
        <v>45</v>
      </c>
      <c r="SU10" s="10">
        <v>0</v>
      </c>
      <c r="SV10" s="10">
        <v>0</v>
      </c>
      <c r="SW10" s="10">
        <v>0</v>
      </c>
      <c r="SX10" s="10">
        <v>2</v>
      </c>
      <c r="SY10" s="10">
        <v>64</v>
      </c>
      <c r="SZ10" s="10">
        <v>63</v>
      </c>
      <c r="TA10" s="10">
        <v>1</v>
      </c>
      <c r="TB10" s="10">
        <v>0</v>
      </c>
      <c r="TC10" s="10">
        <v>0</v>
      </c>
      <c r="TD10" s="10">
        <v>0</v>
      </c>
      <c r="TE10" s="10">
        <v>57</v>
      </c>
      <c r="TF10" s="10">
        <v>7</v>
      </c>
      <c r="TG10" s="10">
        <v>4</v>
      </c>
      <c r="TH10" s="10">
        <v>59</v>
      </c>
      <c r="TI10" s="10">
        <v>0</v>
      </c>
      <c r="TJ10" s="10">
        <v>0</v>
      </c>
      <c r="TK10" s="10">
        <v>0</v>
      </c>
      <c r="TL10" s="10">
        <v>1</v>
      </c>
      <c r="TM10" s="10">
        <v>111</v>
      </c>
      <c r="TN10" s="10">
        <v>103</v>
      </c>
      <c r="TO10" s="10">
        <v>8</v>
      </c>
      <c r="TP10" s="10">
        <v>0</v>
      </c>
      <c r="TQ10" s="10">
        <v>0</v>
      </c>
      <c r="TR10" s="10">
        <v>0</v>
      </c>
      <c r="TS10" s="10">
        <v>103</v>
      </c>
      <c r="TT10" s="10">
        <v>8</v>
      </c>
      <c r="TU10" s="10">
        <v>4</v>
      </c>
      <c r="TV10" s="10">
        <v>104</v>
      </c>
      <c r="TW10" s="10">
        <v>0</v>
      </c>
      <c r="TX10" s="10">
        <v>0</v>
      </c>
      <c r="TY10" s="10">
        <v>0</v>
      </c>
      <c r="TZ10" s="10">
        <v>3</v>
      </c>
      <c r="UA10" s="10">
        <v>0</v>
      </c>
      <c r="UB10" s="10">
        <v>0</v>
      </c>
      <c r="UC10" s="10">
        <v>0</v>
      </c>
      <c r="UD10" s="10">
        <v>0</v>
      </c>
      <c r="UE10" s="10">
        <v>0</v>
      </c>
      <c r="UF10" s="10">
        <v>0</v>
      </c>
      <c r="UG10" s="10">
        <v>0</v>
      </c>
      <c r="UH10" s="10">
        <v>0</v>
      </c>
      <c r="UI10" s="10">
        <v>0</v>
      </c>
      <c r="UJ10" s="10">
        <v>0</v>
      </c>
      <c r="UK10" s="10">
        <v>0</v>
      </c>
      <c r="UL10" s="10">
        <v>0</v>
      </c>
      <c r="UM10" s="10">
        <v>0</v>
      </c>
      <c r="UN10" s="10">
        <v>0</v>
      </c>
      <c r="UO10" s="10">
        <v>0</v>
      </c>
      <c r="UP10" s="10">
        <v>0</v>
      </c>
      <c r="UQ10" s="10">
        <v>0</v>
      </c>
      <c r="UR10" s="10">
        <v>0</v>
      </c>
      <c r="US10" s="10">
        <v>0</v>
      </c>
      <c r="UT10" s="10">
        <v>111</v>
      </c>
      <c r="UU10" s="10">
        <v>47</v>
      </c>
      <c r="UV10" s="10">
        <v>64</v>
      </c>
      <c r="UW10" s="10">
        <v>111</v>
      </c>
      <c r="UX10" s="10">
        <v>0</v>
      </c>
      <c r="UY10" s="10">
        <v>124</v>
      </c>
      <c r="UZ10" s="10">
        <v>47</v>
      </c>
      <c r="VA10" s="10">
        <v>77</v>
      </c>
      <c r="VB10" s="10">
        <v>124</v>
      </c>
      <c r="VC10" s="10">
        <v>0</v>
      </c>
    </row>
    <row r="11" spans="1:575" x14ac:dyDescent="0.25">
      <c r="A11" s="4" t="s">
        <v>27</v>
      </c>
      <c r="B11" s="10">
        <v>1</v>
      </c>
      <c r="C11" s="10">
        <v>2369</v>
      </c>
      <c r="D11" s="10">
        <v>769</v>
      </c>
      <c r="E11" s="10">
        <v>200</v>
      </c>
      <c r="F11" s="10">
        <v>1400</v>
      </c>
      <c r="G11" s="10">
        <v>1129</v>
      </c>
      <c r="H11" s="10">
        <v>1234</v>
      </c>
      <c r="I11" s="10">
        <v>2</v>
      </c>
      <c r="J11" s="10">
        <v>4</v>
      </c>
      <c r="K11" s="10">
        <v>0</v>
      </c>
      <c r="L11" s="10">
        <v>2218</v>
      </c>
      <c r="M11" s="10">
        <v>151</v>
      </c>
      <c r="N11" s="10">
        <v>761</v>
      </c>
      <c r="O11" s="10">
        <v>1454</v>
      </c>
      <c r="P11" s="10">
        <v>14</v>
      </c>
      <c r="Q11" s="10">
        <v>6</v>
      </c>
      <c r="R11" s="10">
        <v>2</v>
      </c>
      <c r="S11" s="10">
        <v>132</v>
      </c>
      <c r="T11" s="10">
        <v>2002</v>
      </c>
      <c r="U11" s="10">
        <v>704</v>
      </c>
      <c r="V11" s="10">
        <v>173</v>
      </c>
      <c r="W11" s="10">
        <v>1125</v>
      </c>
      <c r="X11" s="10">
        <v>996</v>
      </c>
      <c r="Y11" s="10">
        <v>1000</v>
      </c>
      <c r="Z11" s="10">
        <v>2</v>
      </c>
      <c r="AA11" s="10">
        <v>4</v>
      </c>
      <c r="AB11" s="10">
        <v>0</v>
      </c>
      <c r="AC11" s="10">
        <v>1881</v>
      </c>
      <c r="AD11" s="10">
        <v>121</v>
      </c>
      <c r="AE11" s="10">
        <v>635</v>
      </c>
      <c r="AF11" s="10">
        <v>1231</v>
      </c>
      <c r="AG11" s="10">
        <v>11</v>
      </c>
      <c r="AH11" s="10">
        <v>4</v>
      </c>
      <c r="AI11" s="10">
        <v>2</v>
      </c>
      <c r="AJ11" s="10">
        <v>119</v>
      </c>
      <c r="AK11" s="10">
        <v>213</v>
      </c>
      <c r="AL11" s="10">
        <v>60</v>
      </c>
      <c r="AM11" s="10">
        <v>12</v>
      </c>
      <c r="AN11" s="10">
        <v>141</v>
      </c>
      <c r="AO11" s="10">
        <v>88</v>
      </c>
      <c r="AP11" s="10">
        <v>125</v>
      </c>
      <c r="AQ11" s="10">
        <v>0</v>
      </c>
      <c r="AR11" s="10">
        <v>0</v>
      </c>
      <c r="AS11" s="10">
        <v>0</v>
      </c>
      <c r="AT11" s="10">
        <v>199</v>
      </c>
      <c r="AU11" s="10">
        <v>14</v>
      </c>
      <c r="AV11" s="10">
        <v>57</v>
      </c>
      <c r="AW11" s="10">
        <v>144</v>
      </c>
      <c r="AX11" s="10">
        <v>1</v>
      </c>
      <c r="AY11" s="10">
        <v>1</v>
      </c>
      <c r="AZ11" s="10">
        <v>0</v>
      </c>
      <c r="BA11" s="10">
        <v>10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2215</v>
      </c>
      <c r="BT11" s="10">
        <v>764</v>
      </c>
      <c r="BU11" s="10">
        <v>185</v>
      </c>
      <c r="BV11" s="10">
        <v>1266</v>
      </c>
      <c r="BW11" s="10">
        <v>1084</v>
      </c>
      <c r="BX11" s="10">
        <v>1125</v>
      </c>
      <c r="BY11" s="10">
        <v>2</v>
      </c>
      <c r="BZ11" s="10">
        <v>4</v>
      </c>
      <c r="CA11" s="10">
        <v>0</v>
      </c>
      <c r="CB11" s="10">
        <v>2080</v>
      </c>
      <c r="CC11" s="10">
        <v>135</v>
      </c>
      <c r="CD11" s="10">
        <v>692</v>
      </c>
      <c r="CE11" s="10">
        <v>1375</v>
      </c>
      <c r="CF11" s="10">
        <v>12</v>
      </c>
      <c r="CG11" s="10">
        <v>5</v>
      </c>
      <c r="CH11" s="10">
        <v>2</v>
      </c>
      <c r="CI11" s="10">
        <v>129</v>
      </c>
      <c r="CJ11" s="10">
        <v>154</v>
      </c>
      <c r="CK11" s="10">
        <v>5</v>
      </c>
      <c r="CL11" s="10">
        <v>15</v>
      </c>
      <c r="CM11" s="10">
        <v>134</v>
      </c>
      <c r="CN11" s="10">
        <v>45</v>
      </c>
      <c r="CO11" s="10">
        <v>109</v>
      </c>
      <c r="CP11" s="10">
        <v>0</v>
      </c>
      <c r="CQ11" s="10">
        <v>0</v>
      </c>
      <c r="CR11" s="10">
        <v>0</v>
      </c>
      <c r="CS11" s="10">
        <v>138</v>
      </c>
      <c r="CT11" s="10">
        <v>16</v>
      </c>
      <c r="CU11" s="10">
        <v>69</v>
      </c>
      <c r="CV11" s="10">
        <v>79</v>
      </c>
      <c r="CW11" s="10">
        <v>2</v>
      </c>
      <c r="CX11" s="10">
        <v>1</v>
      </c>
      <c r="CY11" s="10">
        <v>0</v>
      </c>
      <c r="CZ11" s="10">
        <v>3</v>
      </c>
      <c r="DA11" s="10">
        <v>1065</v>
      </c>
      <c r="DB11" s="10">
        <v>3</v>
      </c>
      <c r="DC11" s="10">
        <v>97</v>
      </c>
      <c r="DD11" s="10">
        <v>965</v>
      </c>
      <c r="DE11" s="10">
        <v>363</v>
      </c>
      <c r="DF11" s="10">
        <v>700</v>
      </c>
      <c r="DG11" s="10">
        <v>1</v>
      </c>
      <c r="DH11" s="10">
        <v>1</v>
      </c>
      <c r="DI11" s="10">
        <v>0</v>
      </c>
      <c r="DJ11" s="10">
        <v>994</v>
      </c>
      <c r="DK11" s="10">
        <v>71</v>
      </c>
      <c r="DL11" s="10">
        <v>435</v>
      </c>
      <c r="DM11" s="10">
        <v>576</v>
      </c>
      <c r="DN11" s="10">
        <v>9</v>
      </c>
      <c r="DO11" s="10">
        <v>4</v>
      </c>
      <c r="DP11" s="10">
        <v>2</v>
      </c>
      <c r="DQ11" s="10">
        <v>39</v>
      </c>
      <c r="DR11" s="10">
        <v>804</v>
      </c>
      <c r="DS11" s="10">
        <v>2</v>
      </c>
      <c r="DT11" s="10">
        <v>75</v>
      </c>
      <c r="DU11" s="10">
        <v>727</v>
      </c>
      <c r="DV11" s="10">
        <v>290</v>
      </c>
      <c r="DW11" s="10">
        <v>512</v>
      </c>
      <c r="DX11" s="10">
        <v>1</v>
      </c>
      <c r="DY11" s="10">
        <v>1</v>
      </c>
      <c r="DZ11" s="10">
        <v>0</v>
      </c>
      <c r="EA11" s="10">
        <v>751</v>
      </c>
      <c r="EB11" s="10">
        <v>53</v>
      </c>
      <c r="EC11" s="10">
        <v>324</v>
      </c>
      <c r="ED11" s="10">
        <v>436</v>
      </c>
      <c r="EE11" s="10">
        <v>6</v>
      </c>
      <c r="EF11" s="10">
        <v>3</v>
      </c>
      <c r="EG11" s="10">
        <v>2</v>
      </c>
      <c r="EH11" s="10">
        <v>33</v>
      </c>
      <c r="EI11" s="10">
        <v>116</v>
      </c>
      <c r="EJ11" s="10">
        <v>1</v>
      </c>
      <c r="EK11" s="10">
        <v>9</v>
      </c>
      <c r="EL11" s="10">
        <v>106</v>
      </c>
      <c r="EM11" s="10">
        <v>32</v>
      </c>
      <c r="EN11" s="10">
        <v>84</v>
      </c>
      <c r="EO11" s="10">
        <v>0</v>
      </c>
      <c r="EP11" s="10">
        <v>0</v>
      </c>
      <c r="EQ11" s="10">
        <v>0</v>
      </c>
      <c r="ER11" s="10">
        <v>114</v>
      </c>
      <c r="ES11" s="10">
        <v>2</v>
      </c>
      <c r="ET11" s="10">
        <v>44</v>
      </c>
      <c r="EU11" s="10">
        <v>67</v>
      </c>
      <c r="EV11" s="10">
        <v>1</v>
      </c>
      <c r="EW11" s="10">
        <v>0</v>
      </c>
      <c r="EX11" s="10">
        <v>0</v>
      </c>
      <c r="EY11" s="10">
        <v>4</v>
      </c>
      <c r="EZ11" s="10">
        <v>0</v>
      </c>
      <c r="FA11" s="10">
        <v>0</v>
      </c>
      <c r="FB11" s="10">
        <v>0</v>
      </c>
      <c r="FC11" s="10">
        <v>0</v>
      </c>
      <c r="FD11" s="10">
        <v>0</v>
      </c>
      <c r="FE11" s="10">
        <v>0</v>
      </c>
      <c r="FF11" s="10">
        <v>0</v>
      </c>
      <c r="FG11" s="10">
        <v>0</v>
      </c>
      <c r="FH11" s="10">
        <v>0</v>
      </c>
      <c r="FI11" s="10">
        <v>0</v>
      </c>
      <c r="FJ11" s="10">
        <v>0</v>
      </c>
      <c r="FK11" s="10">
        <v>0</v>
      </c>
      <c r="FL11" s="10">
        <v>0</v>
      </c>
      <c r="FM11" s="10">
        <v>0</v>
      </c>
      <c r="FN11" s="10">
        <v>0</v>
      </c>
      <c r="FO11" s="10">
        <v>0</v>
      </c>
      <c r="FP11" s="10">
        <v>0</v>
      </c>
      <c r="FQ11" s="10">
        <v>920</v>
      </c>
      <c r="FR11" s="10">
        <v>3</v>
      </c>
      <c r="FS11" s="10">
        <v>84</v>
      </c>
      <c r="FT11" s="10">
        <v>833</v>
      </c>
      <c r="FU11" s="10">
        <v>322</v>
      </c>
      <c r="FV11" s="10">
        <v>596</v>
      </c>
      <c r="FW11" s="10">
        <v>1</v>
      </c>
      <c r="FX11" s="10">
        <v>1</v>
      </c>
      <c r="FY11" s="10">
        <v>0</v>
      </c>
      <c r="FZ11" s="10">
        <v>865</v>
      </c>
      <c r="GA11" s="10">
        <v>55</v>
      </c>
      <c r="GB11" s="10">
        <v>368</v>
      </c>
      <c r="GC11" s="10">
        <v>503</v>
      </c>
      <c r="GD11" s="10">
        <v>7</v>
      </c>
      <c r="GE11" s="10">
        <v>3</v>
      </c>
      <c r="GF11" s="10">
        <v>2</v>
      </c>
      <c r="GG11" s="10">
        <v>37</v>
      </c>
      <c r="GH11" s="10">
        <v>145</v>
      </c>
      <c r="GI11" s="10">
        <v>0</v>
      </c>
      <c r="GJ11" s="10">
        <v>13</v>
      </c>
      <c r="GK11" s="10">
        <v>132</v>
      </c>
      <c r="GL11" s="10">
        <v>41</v>
      </c>
      <c r="GM11" s="10">
        <v>104</v>
      </c>
      <c r="GN11" s="10">
        <v>0</v>
      </c>
      <c r="GO11" s="10">
        <v>0</v>
      </c>
      <c r="GP11" s="10">
        <v>0</v>
      </c>
      <c r="GQ11" s="10">
        <v>129</v>
      </c>
      <c r="GR11" s="10">
        <v>16</v>
      </c>
      <c r="GS11" s="10">
        <v>67</v>
      </c>
      <c r="GT11" s="10">
        <v>73</v>
      </c>
      <c r="GU11" s="10">
        <v>2</v>
      </c>
      <c r="GV11" s="10">
        <v>1</v>
      </c>
      <c r="GW11" s="10">
        <v>0</v>
      </c>
      <c r="GX11" s="10">
        <v>2</v>
      </c>
      <c r="GY11" s="10">
        <v>1304</v>
      </c>
      <c r="GZ11" s="10">
        <v>766</v>
      </c>
      <c r="HA11" s="10">
        <v>103</v>
      </c>
      <c r="HB11" s="10">
        <v>435</v>
      </c>
      <c r="HC11" s="10">
        <v>766</v>
      </c>
      <c r="HD11" s="10">
        <v>534</v>
      </c>
      <c r="HE11" s="10">
        <v>1</v>
      </c>
      <c r="HF11" s="10">
        <v>3</v>
      </c>
      <c r="HG11" s="10">
        <v>0</v>
      </c>
      <c r="HH11" s="10">
        <v>1224</v>
      </c>
      <c r="HI11" s="10">
        <v>80</v>
      </c>
      <c r="HJ11" s="10">
        <v>326</v>
      </c>
      <c r="HK11" s="10">
        <v>878</v>
      </c>
      <c r="HL11" s="10">
        <v>5</v>
      </c>
      <c r="HM11" s="10">
        <v>2</v>
      </c>
      <c r="HN11" s="10">
        <v>0</v>
      </c>
      <c r="HO11" s="10">
        <v>93</v>
      </c>
      <c r="HP11" s="10">
        <v>1198</v>
      </c>
      <c r="HQ11" s="10">
        <v>702</v>
      </c>
      <c r="HR11" s="10">
        <v>98</v>
      </c>
      <c r="HS11" s="10">
        <v>398</v>
      </c>
      <c r="HT11" s="10">
        <v>706</v>
      </c>
      <c r="HU11" s="10">
        <v>488</v>
      </c>
      <c r="HV11" s="10">
        <v>1</v>
      </c>
      <c r="HW11" s="10">
        <v>3</v>
      </c>
      <c r="HX11" s="10">
        <v>0</v>
      </c>
      <c r="HY11" s="10">
        <v>1130</v>
      </c>
      <c r="HZ11" s="10">
        <v>68</v>
      </c>
      <c r="IA11" s="10">
        <v>311</v>
      </c>
      <c r="IB11" s="10">
        <v>795</v>
      </c>
      <c r="IC11" s="10">
        <v>5</v>
      </c>
      <c r="ID11" s="10">
        <v>1</v>
      </c>
      <c r="IE11" s="10">
        <v>0</v>
      </c>
      <c r="IF11" s="10">
        <v>86</v>
      </c>
      <c r="IG11" s="10">
        <v>97</v>
      </c>
      <c r="IH11" s="10">
        <v>59</v>
      </c>
      <c r="II11" s="10">
        <v>3</v>
      </c>
      <c r="IJ11" s="10">
        <v>35</v>
      </c>
      <c r="IK11" s="10">
        <v>56</v>
      </c>
      <c r="IL11" s="10">
        <v>41</v>
      </c>
      <c r="IM11" s="10">
        <v>0</v>
      </c>
      <c r="IN11" s="10">
        <v>0</v>
      </c>
      <c r="IO11" s="10">
        <v>0</v>
      </c>
      <c r="IP11" s="10">
        <v>85</v>
      </c>
      <c r="IQ11" s="10">
        <v>12</v>
      </c>
      <c r="IR11" s="10">
        <v>13</v>
      </c>
      <c r="IS11" s="10">
        <v>77</v>
      </c>
      <c r="IT11" s="10">
        <v>0</v>
      </c>
      <c r="IU11" s="10">
        <v>1</v>
      </c>
      <c r="IV11" s="10">
        <v>0</v>
      </c>
      <c r="IW11" s="10">
        <v>6</v>
      </c>
      <c r="IX11" s="10">
        <v>1295</v>
      </c>
      <c r="IY11" s="10">
        <v>761</v>
      </c>
      <c r="IZ11" s="10">
        <v>101</v>
      </c>
      <c r="JA11" s="10">
        <v>433</v>
      </c>
      <c r="JB11" s="10">
        <v>762</v>
      </c>
      <c r="JC11" s="10">
        <v>529</v>
      </c>
      <c r="JD11" s="10">
        <v>1</v>
      </c>
      <c r="JE11" s="10">
        <v>3</v>
      </c>
      <c r="JF11" s="10">
        <v>0</v>
      </c>
      <c r="JG11" s="10">
        <v>1215</v>
      </c>
      <c r="JH11" s="10">
        <v>80</v>
      </c>
      <c r="JI11" s="10">
        <v>324</v>
      </c>
      <c r="JJ11" s="10">
        <v>872</v>
      </c>
      <c r="JK11" s="10">
        <v>5</v>
      </c>
      <c r="JL11" s="10">
        <v>2</v>
      </c>
      <c r="JM11" s="10">
        <v>0</v>
      </c>
      <c r="JN11" s="10">
        <v>92</v>
      </c>
      <c r="JO11" s="10">
        <v>9</v>
      </c>
      <c r="JP11" s="10">
        <v>5</v>
      </c>
      <c r="JQ11" s="10">
        <v>2</v>
      </c>
      <c r="JR11" s="10">
        <v>2</v>
      </c>
      <c r="JS11" s="10">
        <v>4</v>
      </c>
      <c r="JT11" s="10">
        <v>5</v>
      </c>
      <c r="JU11" s="10">
        <v>0</v>
      </c>
      <c r="JV11" s="10">
        <v>0</v>
      </c>
      <c r="JW11" s="10">
        <v>0</v>
      </c>
      <c r="JX11" s="10">
        <v>9</v>
      </c>
      <c r="JY11" s="10">
        <v>0</v>
      </c>
      <c r="JZ11" s="10">
        <v>2</v>
      </c>
      <c r="KA11" s="10">
        <v>6</v>
      </c>
      <c r="KB11" s="10">
        <v>0</v>
      </c>
      <c r="KC11" s="10">
        <v>0</v>
      </c>
      <c r="KD11" s="10">
        <v>0</v>
      </c>
      <c r="KE11" s="10">
        <v>1</v>
      </c>
      <c r="KF11" s="10">
        <v>389</v>
      </c>
      <c r="KG11" s="10">
        <v>353</v>
      </c>
      <c r="KH11" s="10">
        <v>34</v>
      </c>
      <c r="KI11" s="10">
        <v>387</v>
      </c>
      <c r="KJ11" s="10">
        <v>2</v>
      </c>
      <c r="KK11" s="10">
        <v>223</v>
      </c>
      <c r="KL11" s="10">
        <v>172</v>
      </c>
      <c r="KM11" s="10">
        <v>0</v>
      </c>
      <c r="KN11" s="10">
        <v>172</v>
      </c>
      <c r="KO11" s="10">
        <v>51</v>
      </c>
      <c r="KP11" s="10">
        <v>196</v>
      </c>
      <c r="KQ11" s="10">
        <v>145</v>
      </c>
      <c r="KR11" s="10">
        <v>0</v>
      </c>
      <c r="KS11" s="10">
        <v>145</v>
      </c>
      <c r="KT11" s="10">
        <v>51</v>
      </c>
      <c r="KU11" s="10">
        <v>27</v>
      </c>
      <c r="KV11" s="10">
        <v>27</v>
      </c>
      <c r="KW11" s="10">
        <v>27</v>
      </c>
      <c r="KX11" s="10">
        <v>0</v>
      </c>
      <c r="KY11" s="10">
        <v>93</v>
      </c>
      <c r="KZ11" s="10">
        <v>15</v>
      </c>
      <c r="LA11" s="10">
        <v>77</v>
      </c>
      <c r="LB11" s="10">
        <v>0</v>
      </c>
      <c r="LC11" s="10">
        <v>1</v>
      </c>
      <c r="LD11" s="10">
        <v>0</v>
      </c>
      <c r="LE11" s="10">
        <v>89</v>
      </c>
      <c r="LF11" s="10">
        <v>4</v>
      </c>
      <c r="LG11" s="10">
        <v>44</v>
      </c>
      <c r="LH11" s="10">
        <v>45</v>
      </c>
      <c r="LI11" s="10">
        <v>1</v>
      </c>
      <c r="LJ11" s="10">
        <v>0</v>
      </c>
      <c r="LK11" s="10">
        <v>0</v>
      </c>
      <c r="LL11" s="10">
        <v>3</v>
      </c>
      <c r="LM11" s="10">
        <v>54</v>
      </c>
      <c r="LN11" s="10">
        <v>9</v>
      </c>
      <c r="LO11" s="10">
        <v>44</v>
      </c>
      <c r="LP11" s="10">
        <v>0</v>
      </c>
      <c r="LQ11" s="10">
        <v>1</v>
      </c>
      <c r="LR11" s="10">
        <v>0</v>
      </c>
      <c r="LS11" s="10">
        <v>51</v>
      </c>
      <c r="LT11" s="10">
        <v>3</v>
      </c>
      <c r="LU11" s="10">
        <v>23</v>
      </c>
      <c r="LV11" s="10">
        <v>28</v>
      </c>
      <c r="LW11" s="10">
        <v>1</v>
      </c>
      <c r="LX11" s="10">
        <v>0</v>
      </c>
      <c r="LY11" s="10">
        <v>0</v>
      </c>
      <c r="LZ11" s="10">
        <v>2</v>
      </c>
      <c r="MA11" s="10">
        <v>35</v>
      </c>
      <c r="MB11" s="10">
        <v>6</v>
      </c>
      <c r="MC11" s="10">
        <v>29</v>
      </c>
      <c r="MD11" s="10">
        <v>0</v>
      </c>
      <c r="ME11" s="10">
        <v>0</v>
      </c>
      <c r="MF11" s="10">
        <v>0</v>
      </c>
      <c r="MG11" s="10">
        <v>35</v>
      </c>
      <c r="MH11" s="10">
        <v>0</v>
      </c>
      <c r="MI11" s="10">
        <v>18</v>
      </c>
      <c r="MJ11" s="10">
        <v>16</v>
      </c>
      <c r="MK11" s="10">
        <v>0</v>
      </c>
      <c r="ML11" s="10">
        <v>0</v>
      </c>
      <c r="MM11" s="10">
        <v>0</v>
      </c>
      <c r="MN11" s="10">
        <v>1</v>
      </c>
      <c r="MO11" s="10">
        <v>0</v>
      </c>
      <c r="MP11" s="10">
        <v>0</v>
      </c>
      <c r="MQ11" s="10">
        <v>0</v>
      </c>
      <c r="MR11" s="10">
        <v>0</v>
      </c>
      <c r="MS11" s="10">
        <v>0</v>
      </c>
      <c r="MT11" s="10">
        <v>0</v>
      </c>
      <c r="MU11" s="10">
        <v>0</v>
      </c>
      <c r="MV11" s="10">
        <v>0</v>
      </c>
      <c r="MW11" s="10">
        <v>0</v>
      </c>
      <c r="MX11" s="10">
        <v>0</v>
      </c>
      <c r="MY11" s="10">
        <v>0</v>
      </c>
      <c r="MZ11" s="10">
        <v>0</v>
      </c>
      <c r="NA11" s="10">
        <v>0</v>
      </c>
      <c r="NB11" s="10">
        <v>0</v>
      </c>
      <c r="NC11" s="10">
        <v>89</v>
      </c>
      <c r="ND11" s="10">
        <v>15</v>
      </c>
      <c r="NE11" s="10">
        <v>73</v>
      </c>
      <c r="NF11" s="10">
        <v>0</v>
      </c>
      <c r="NG11" s="10">
        <v>1</v>
      </c>
      <c r="NH11" s="10">
        <v>0</v>
      </c>
      <c r="NI11" s="10">
        <v>86</v>
      </c>
      <c r="NJ11" s="10">
        <v>3</v>
      </c>
      <c r="NK11" s="10">
        <v>41</v>
      </c>
      <c r="NL11" s="10">
        <v>44</v>
      </c>
      <c r="NM11" s="10">
        <v>1</v>
      </c>
      <c r="NN11" s="10">
        <v>0</v>
      </c>
      <c r="NO11" s="10">
        <v>0</v>
      </c>
      <c r="NP11" s="10">
        <v>3</v>
      </c>
      <c r="NQ11" s="10">
        <v>4</v>
      </c>
      <c r="NR11" s="10">
        <v>0</v>
      </c>
      <c r="NS11" s="10">
        <v>4</v>
      </c>
      <c r="NT11" s="10">
        <v>0</v>
      </c>
      <c r="NU11" s="10">
        <v>0</v>
      </c>
      <c r="NV11" s="10">
        <v>0</v>
      </c>
      <c r="NW11" s="10">
        <v>3</v>
      </c>
      <c r="NX11" s="10">
        <v>1</v>
      </c>
      <c r="NY11" s="10">
        <v>3</v>
      </c>
      <c r="NZ11" s="10">
        <v>1</v>
      </c>
      <c r="OA11" s="10">
        <v>0</v>
      </c>
      <c r="OB11" s="10">
        <v>0</v>
      </c>
      <c r="OC11" s="10">
        <v>0</v>
      </c>
      <c r="OD11" s="10">
        <v>0</v>
      </c>
      <c r="OE11" s="10">
        <v>65</v>
      </c>
      <c r="OF11" s="10">
        <v>22</v>
      </c>
      <c r="OG11" s="10">
        <v>43</v>
      </c>
      <c r="OH11" s="10">
        <v>0</v>
      </c>
      <c r="OI11" s="10">
        <v>0</v>
      </c>
      <c r="OJ11" s="10">
        <v>0</v>
      </c>
      <c r="OK11" s="10">
        <v>55</v>
      </c>
      <c r="OL11" s="10">
        <v>10</v>
      </c>
      <c r="OM11" s="10">
        <v>22</v>
      </c>
      <c r="ON11" s="10">
        <v>36</v>
      </c>
      <c r="OO11" s="10">
        <v>1</v>
      </c>
      <c r="OP11" s="10">
        <v>0</v>
      </c>
      <c r="OQ11" s="10">
        <v>0</v>
      </c>
      <c r="OR11" s="10">
        <v>6</v>
      </c>
      <c r="OS11" s="10">
        <v>43</v>
      </c>
      <c r="OT11" s="10">
        <v>14</v>
      </c>
      <c r="OU11" s="10">
        <v>29</v>
      </c>
      <c r="OV11" s="10">
        <v>0</v>
      </c>
      <c r="OW11" s="10">
        <v>0</v>
      </c>
      <c r="OX11" s="10">
        <v>0</v>
      </c>
      <c r="OY11" s="10">
        <v>36</v>
      </c>
      <c r="OZ11" s="10">
        <v>7</v>
      </c>
      <c r="PA11" s="10">
        <v>15</v>
      </c>
      <c r="PB11" s="10">
        <v>24</v>
      </c>
      <c r="PC11" s="10">
        <v>0</v>
      </c>
      <c r="PD11" s="10">
        <v>0</v>
      </c>
      <c r="PE11" s="10">
        <v>0</v>
      </c>
      <c r="PF11" s="10">
        <v>4</v>
      </c>
      <c r="PG11" s="10">
        <v>9</v>
      </c>
      <c r="PH11" s="10">
        <v>3</v>
      </c>
      <c r="PI11" s="10">
        <v>6</v>
      </c>
      <c r="PJ11" s="10">
        <v>0</v>
      </c>
      <c r="PK11" s="10">
        <v>0</v>
      </c>
      <c r="PL11" s="10">
        <v>0</v>
      </c>
      <c r="PM11" s="10">
        <v>9</v>
      </c>
      <c r="PN11" s="10">
        <v>0</v>
      </c>
      <c r="PO11" s="10">
        <v>2</v>
      </c>
      <c r="PP11" s="10">
        <v>5</v>
      </c>
      <c r="PQ11" s="10">
        <v>1</v>
      </c>
      <c r="PR11" s="10">
        <v>0</v>
      </c>
      <c r="PS11" s="10">
        <v>0</v>
      </c>
      <c r="PT11" s="10">
        <v>1</v>
      </c>
      <c r="PU11" s="10">
        <v>0</v>
      </c>
      <c r="PV11" s="10">
        <v>0</v>
      </c>
      <c r="PW11" s="10">
        <v>0</v>
      </c>
      <c r="PX11" s="10">
        <v>0</v>
      </c>
      <c r="PY11" s="10">
        <v>0</v>
      </c>
      <c r="PZ11" s="10">
        <v>0</v>
      </c>
      <c r="QA11" s="10">
        <v>0</v>
      </c>
      <c r="QB11" s="10">
        <v>0</v>
      </c>
      <c r="QC11" s="10">
        <v>0</v>
      </c>
      <c r="QD11" s="10">
        <v>0</v>
      </c>
      <c r="QE11" s="10">
        <v>0</v>
      </c>
      <c r="QF11" s="10">
        <v>0</v>
      </c>
      <c r="QG11" s="10">
        <v>0</v>
      </c>
      <c r="QH11" s="10">
        <v>0</v>
      </c>
      <c r="QI11" s="10">
        <v>52</v>
      </c>
      <c r="QJ11" s="10">
        <v>17</v>
      </c>
      <c r="QK11" s="10">
        <v>35</v>
      </c>
      <c r="QL11" s="10">
        <v>0</v>
      </c>
      <c r="QM11" s="10">
        <v>0</v>
      </c>
      <c r="QN11" s="10">
        <v>0</v>
      </c>
      <c r="QO11" s="10">
        <v>45</v>
      </c>
      <c r="QP11" s="10">
        <v>7</v>
      </c>
      <c r="QQ11" s="10">
        <v>17</v>
      </c>
      <c r="QR11" s="10">
        <v>29</v>
      </c>
      <c r="QS11" s="10">
        <v>1</v>
      </c>
      <c r="QT11" s="10">
        <v>0</v>
      </c>
      <c r="QU11" s="10">
        <v>0</v>
      </c>
      <c r="QV11" s="10">
        <v>5</v>
      </c>
      <c r="QW11" s="10">
        <v>13</v>
      </c>
      <c r="QX11" s="10">
        <v>5</v>
      </c>
      <c r="QY11" s="10">
        <v>8</v>
      </c>
      <c r="QZ11" s="10">
        <v>0</v>
      </c>
      <c r="RA11" s="10">
        <v>0</v>
      </c>
      <c r="RB11" s="10">
        <v>0</v>
      </c>
      <c r="RC11" s="10">
        <v>10</v>
      </c>
      <c r="RD11" s="10">
        <v>3</v>
      </c>
      <c r="RE11" s="10">
        <v>5</v>
      </c>
      <c r="RF11" s="10">
        <v>7</v>
      </c>
      <c r="RG11" s="10">
        <v>0</v>
      </c>
      <c r="RH11" s="10">
        <v>0</v>
      </c>
      <c r="RI11" s="10">
        <v>0</v>
      </c>
      <c r="RJ11" s="10">
        <v>1</v>
      </c>
      <c r="RK11" s="10">
        <v>3</v>
      </c>
      <c r="RL11" s="10">
        <v>2</v>
      </c>
      <c r="RM11" s="10">
        <v>1</v>
      </c>
      <c r="RN11" s="10">
        <v>0</v>
      </c>
      <c r="RO11" s="10">
        <v>3</v>
      </c>
      <c r="RP11" s="10">
        <v>0</v>
      </c>
      <c r="RQ11" s="10">
        <v>62</v>
      </c>
      <c r="RR11" s="10">
        <v>41</v>
      </c>
      <c r="RS11" s="10">
        <v>8</v>
      </c>
      <c r="RT11" s="10">
        <v>0</v>
      </c>
      <c r="RU11" s="10">
        <v>49</v>
      </c>
      <c r="RV11" s="10">
        <v>13</v>
      </c>
      <c r="RW11" s="10">
        <v>36</v>
      </c>
      <c r="RX11" s="10">
        <v>33</v>
      </c>
      <c r="RY11" s="10">
        <v>3</v>
      </c>
      <c r="RZ11" s="10">
        <v>0</v>
      </c>
      <c r="SA11" s="10">
        <v>0</v>
      </c>
      <c r="SB11" s="10">
        <v>0</v>
      </c>
      <c r="SC11" s="10">
        <v>33</v>
      </c>
      <c r="SD11" s="10">
        <v>3</v>
      </c>
      <c r="SE11" s="10">
        <v>5</v>
      </c>
      <c r="SF11" s="10">
        <v>27</v>
      </c>
      <c r="SG11" s="10">
        <v>0</v>
      </c>
      <c r="SH11" s="10">
        <v>0</v>
      </c>
      <c r="SI11" s="10">
        <v>0</v>
      </c>
      <c r="SJ11" s="10">
        <v>4</v>
      </c>
      <c r="SK11" s="10">
        <v>31</v>
      </c>
      <c r="SL11" s="10">
        <v>29</v>
      </c>
      <c r="SM11" s="10">
        <v>2</v>
      </c>
      <c r="SN11" s="10">
        <v>0</v>
      </c>
      <c r="SO11" s="10">
        <v>0</v>
      </c>
      <c r="SP11" s="10">
        <v>0</v>
      </c>
      <c r="SQ11" s="10">
        <v>29</v>
      </c>
      <c r="SR11" s="10">
        <v>2</v>
      </c>
      <c r="SS11" s="10">
        <v>3</v>
      </c>
      <c r="ST11" s="10">
        <v>25</v>
      </c>
      <c r="SU11" s="10">
        <v>0</v>
      </c>
      <c r="SV11" s="10">
        <v>0</v>
      </c>
      <c r="SW11" s="10">
        <v>0</v>
      </c>
      <c r="SX11" s="10">
        <v>3</v>
      </c>
      <c r="SY11" s="10">
        <v>3</v>
      </c>
      <c r="SZ11" s="10">
        <v>3</v>
      </c>
      <c r="TA11" s="10">
        <v>0</v>
      </c>
      <c r="TB11" s="10">
        <v>0</v>
      </c>
      <c r="TC11" s="10">
        <v>0</v>
      </c>
      <c r="TD11" s="10">
        <v>0</v>
      </c>
      <c r="TE11" s="10">
        <v>2</v>
      </c>
      <c r="TF11" s="10">
        <v>1</v>
      </c>
      <c r="TG11" s="10">
        <v>1</v>
      </c>
      <c r="TH11" s="10">
        <v>2</v>
      </c>
      <c r="TI11" s="10">
        <v>0</v>
      </c>
      <c r="TJ11" s="10">
        <v>0</v>
      </c>
      <c r="TK11" s="10">
        <v>0</v>
      </c>
      <c r="TL11" s="10">
        <v>0</v>
      </c>
      <c r="TM11" s="10">
        <v>34</v>
      </c>
      <c r="TN11" s="10">
        <v>32</v>
      </c>
      <c r="TO11" s="10">
        <v>2</v>
      </c>
      <c r="TP11" s="10">
        <v>0</v>
      </c>
      <c r="TQ11" s="10">
        <v>0</v>
      </c>
      <c r="TR11" s="10">
        <v>0</v>
      </c>
      <c r="TS11" s="10">
        <v>31</v>
      </c>
      <c r="TT11" s="10">
        <v>3</v>
      </c>
      <c r="TU11" s="10">
        <v>4</v>
      </c>
      <c r="TV11" s="10">
        <v>27</v>
      </c>
      <c r="TW11" s="10">
        <v>0</v>
      </c>
      <c r="TX11" s="10">
        <v>0</v>
      </c>
      <c r="TY11" s="10">
        <v>0</v>
      </c>
      <c r="TZ11" s="10">
        <v>3</v>
      </c>
      <c r="UA11" s="10">
        <v>2</v>
      </c>
      <c r="UB11" s="10">
        <v>1</v>
      </c>
      <c r="UC11" s="10">
        <v>1</v>
      </c>
      <c r="UD11" s="10">
        <v>0</v>
      </c>
      <c r="UE11" s="10">
        <v>0</v>
      </c>
      <c r="UF11" s="10">
        <v>0</v>
      </c>
      <c r="UG11" s="10">
        <v>2</v>
      </c>
      <c r="UH11" s="10">
        <v>0</v>
      </c>
      <c r="UI11" s="10">
        <v>1</v>
      </c>
      <c r="UJ11" s="10">
        <v>0</v>
      </c>
      <c r="UK11" s="10">
        <v>0</v>
      </c>
      <c r="UL11" s="10">
        <v>0</v>
      </c>
      <c r="UM11" s="10">
        <v>0</v>
      </c>
      <c r="UN11" s="10">
        <v>1</v>
      </c>
      <c r="UO11" s="10">
        <v>0</v>
      </c>
      <c r="UP11" s="10">
        <v>0</v>
      </c>
      <c r="UQ11" s="10">
        <v>0</v>
      </c>
      <c r="UR11" s="10">
        <v>0</v>
      </c>
      <c r="US11" s="10">
        <v>0</v>
      </c>
      <c r="UT11" s="10">
        <v>36</v>
      </c>
      <c r="UU11" s="10">
        <v>31</v>
      </c>
      <c r="UV11" s="10">
        <v>3</v>
      </c>
      <c r="UW11" s="10">
        <v>34</v>
      </c>
      <c r="UX11" s="10">
        <v>2</v>
      </c>
      <c r="UY11" s="10">
        <v>47</v>
      </c>
      <c r="UZ11" s="10">
        <v>41</v>
      </c>
      <c r="VA11" s="10">
        <v>5</v>
      </c>
      <c r="VB11" s="10">
        <v>46</v>
      </c>
      <c r="VC11" s="10">
        <v>1</v>
      </c>
    </row>
    <row r="12" spans="1:575" x14ac:dyDescent="0.25">
      <c r="A12" s="4" t="s">
        <v>28</v>
      </c>
      <c r="B12" s="10">
        <v>27</v>
      </c>
      <c r="C12" s="10">
        <v>25959</v>
      </c>
      <c r="D12" s="10">
        <v>4189</v>
      </c>
      <c r="E12" s="10">
        <v>1222</v>
      </c>
      <c r="F12" s="10">
        <v>20548</v>
      </c>
      <c r="G12" s="10">
        <v>9225</v>
      </c>
      <c r="H12" s="10">
        <v>16656</v>
      </c>
      <c r="I12" s="10">
        <v>43</v>
      </c>
      <c r="J12" s="10">
        <v>21</v>
      </c>
      <c r="K12" s="10">
        <v>14</v>
      </c>
      <c r="L12" s="10">
        <v>21654</v>
      </c>
      <c r="M12" s="10">
        <v>4305</v>
      </c>
      <c r="N12" s="10">
        <v>14152</v>
      </c>
      <c r="O12" s="10">
        <v>10474</v>
      </c>
      <c r="P12" s="10">
        <v>106</v>
      </c>
      <c r="Q12" s="10">
        <v>249</v>
      </c>
      <c r="R12" s="10">
        <v>153</v>
      </c>
      <c r="S12" s="10">
        <v>825</v>
      </c>
      <c r="T12" s="10">
        <v>10040</v>
      </c>
      <c r="U12" s="10">
        <v>2818</v>
      </c>
      <c r="V12" s="10">
        <v>544</v>
      </c>
      <c r="W12" s="10">
        <v>6678</v>
      </c>
      <c r="X12" s="10">
        <v>4436</v>
      </c>
      <c r="Y12" s="10">
        <v>5582</v>
      </c>
      <c r="Z12" s="10">
        <v>13</v>
      </c>
      <c r="AA12" s="10">
        <v>3</v>
      </c>
      <c r="AB12" s="10">
        <v>6</v>
      </c>
      <c r="AC12" s="10">
        <v>8056</v>
      </c>
      <c r="AD12" s="10">
        <v>1984</v>
      </c>
      <c r="AE12" s="10">
        <v>4504</v>
      </c>
      <c r="AF12" s="10">
        <v>4992</v>
      </c>
      <c r="AG12" s="10">
        <v>36</v>
      </c>
      <c r="AH12" s="10">
        <v>60</v>
      </c>
      <c r="AI12" s="10">
        <v>67</v>
      </c>
      <c r="AJ12" s="10">
        <v>381</v>
      </c>
      <c r="AK12" s="10">
        <v>4041</v>
      </c>
      <c r="AL12" s="10">
        <v>928</v>
      </c>
      <c r="AM12" s="10">
        <v>294</v>
      </c>
      <c r="AN12" s="10">
        <v>2819</v>
      </c>
      <c r="AO12" s="10">
        <v>1490</v>
      </c>
      <c r="AP12" s="10">
        <v>2537</v>
      </c>
      <c r="AQ12" s="10">
        <v>7</v>
      </c>
      <c r="AR12" s="10">
        <v>6</v>
      </c>
      <c r="AS12" s="10">
        <v>1</v>
      </c>
      <c r="AT12" s="10">
        <v>3420</v>
      </c>
      <c r="AU12" s="10">
        <v>621</v>
      </c>
      <c r="AV12" s="10">
        <v>2061</v>
      </c>
      <c r="AW12" s="10">
        <v>1769</v>
      </c>
      <c r="AX12" s="10">
        <v>26</v>
      </c>
      <c r="AY12" s="10">
        <v>12</v>
      </c>
      <c r="AZ12" s="10">
        <v>13</v>
      </c>
      <c r="BA12" s="10">
        <v>160</v>
      </c>
      <c r="BB12" s="10">
        <v>132</v>
      </c>
      <c r="BC12" s="10">
        <v>0</v>
      </c>
      <c r="BD12" s="10">
        <v>1</v>
      </c>
      <c r="BE12" s="10">
        <v>131</v>
      </c>
      <c r="BF12" s="10">
        <v>17</v>
      </c>
      <c r="BG12" s="10">
        <v>115</v>
      </c>
      <c r="BH12" s="10">
        <v>0</v>
      </c>
      <c r="BI12" s="10">
        <v>0</v>
      </c>
      <c r="BJ12" s="10">
        <v>0</v>
      </c>
      <c r="BK12" s="10">
        <v>126</v>
      </c>
      <c r="BL12" s="10">
        <v>6</v>
      </c>
      <c r="BM12" s="10">
        <v>73</v>
      </c>
      <c r="BN12" s="10">
        <v>54</v>
      </c>
      <c r="BO12" s="10">
        <v>1</v>
      </c>
      <c r="BP12" s="10">
        <v>0</v>
      </c>
      <c r="BQ12" s="10">
        <v>0</v>
      </c>
      <c r="BR12" s="10">
        <v>4</v>
      </c>
      <c r="BS12" s="10">
        <v>14213</v>
      </c>
      <c r="BT12" s="10">
        <v>3746</v>
      </c>
      <c r="BU12" s="10">
        <v>839</v>
      </c>
      <c r="BV12" s="10">
        <v>9628</v>
      </c>
      <c r="BW12" s="10">
        <v>5943</v>
      </c>
      <c r="BX12" s="10">
        <v>8234</v>
      </c>
      <c r="BY12" s="10">
        <v>20</v>
      </c>
      <c r="BZ12" s="10">
        <v>9</v>
      </c>
      <c r="CA12" s="10">
        <v>7</v>
      </c>
      <c r="CB12" s="10">
        <v>11602</v>
      </c>
      <c r="CC12" s="10">
        <v>2611</v>
      </c>
      <c r="CD12" s="10">
        <v>6638</v>
      </c>
      <c r="CE12" s="10">
        <v>6815</v>
      </c>
      <c r="CF12" s="10">
        <v>63</v>
      </c>
      <c r="CG12" s="10">
        <v>72</v>
      </c>
      <c r="CH12" s="10">
        <v>80</v>
      </c>
      <c r="CI12" s="10">
        <v>545</v>
      </c>
      <c r="CJ12" s="10">
        <v>11746</v>
      </c>
      <c r="CK12" s="10">
        <v>443</v>
      </c>
      <c r="CL12" s="10">
        <v>383</v>
      </c>
      <c r="CM12" s="10">
        <v>10920</v>
      </c>
      <c r="CN12" s="10">
        <v>3282</v>
      </c>
      <c r="CO12" s="10">
        <v>8422</v>
      </c>
      <c r="CP12" s="10">
        <v>23</v>
      </c>
      <c r="CQ12" s="10">
        <v>12</v>
      </c>
      <c r="CR12" s="10">
        <v>7</v>
      </c>
      <c r="CS12" s="10">
        <v>10052</v>
      </c>
      <c r="CT12" s="10">
        <v>1694</v>
      </c>
      <c r="CU12" s="10">
        <v>7514</v>
      </c>
      <c r="CV12" s="10">
        <v>3659</v>
      </c>
      <c r="CW12" s="10">
        <v>43</v>
      </c>
      <c r="CX12" s="10">
        <v>177</v>
      </c>
      <c r="CY12" s="10">
        <v>73</v>
      </c>
      <c r="CZ12" s="10">
        <v>280</v>
      </c>
      <c r="DA12" s="10">
        <v>19519</v>
      </c>
      <c r="DB12" s="10">
        <v>191</v>
      </c>
      <c r="DC12" s="10">
        <v>856</v>
      </c>
      <c r="DD12" s="10">
        <v>18472</v>
      </c>
      <c r="DE12" s="10">
        <v>5275</v>
      </c>
      <c r="DF12" s="10">
        <v>14173</v>
      </c>
      <c r="DG12" s="10">
        <v>42</v>
      </c>
      <c r="DH12" s="10">
        <v>21</v>
      </c>
      <c r="DI12" s="10">
        <v>8</v>
      </c>
      <c r="DJ12" s="10">
        <v>16707</v>
      </c>
      <c r="DK12" s="10">
        <v>2812</v>
      </c>
      <c r="DL12" s="10">
        <v>11785</v>
      </c>
      <c r="DM12" s="10">
        <v>6877</v>
      </c>
      <c r="DN12" s="10">
        <v>83</v>
      </c>
      <c r="DO12" s="10">
        <v>213</v>
      </c>
      <c r="DP12" s="10">
        <v>91</v>
      </c>
      <c r="DQ12" s="10">
        <v>470</v>
      </c>
      <c r="DR12" s="10">
        <v>5723</v>
      </c>
      <c r="DS12" s="10">
        <v>123</v>
      </c>
      <c r="DT12" s="10">
        <v>290</v>
      </c>
      <c r="DU12" s="10">
        <v>5310</v>
      </c>
      <c r="DV12" s="10">
        <v>1770</v>
      </c>
      <c r="DW12" s="10">
        <v>3936</v>
      </c>
      <c r="DX12" s="10">
        <v>13</v>
      </c>
      <c r="DY12" s="10">
        <v>3</v>
      </c>
      <c r="DZ12" s="10">
        <v>1</v>
      </c>
      <c r="EA12" s="10">
        <v>4814</v>
      </c>
      <c r="EB12" s="10">
        <v>909</v>
      </c>
      <c r="EC12" s="10">
        <v>3105</v>
      </c>
      <c r="ED12" s="10">
        <v>2384</v>
      </c>
      <c r="EE12" s="10">
        <v>25</v>
      </c>
      <c r="EF12" s="10">
        <v>31</v>
      </c>
      <c r="EG12" s="10">
        <v>22</v>
      </c>
      <c r="EH12" s="10">
        <v>156</v>
      </c>
      <c r="EI12" s="10">
        <v>2598</v>
      </c>
      <c r="EJ12" s="10">
        <v>21</v>
      </c>
      <c r="EK12" s="10">
        <v>224</v>
      </c>
      <c r="EL12" s="10">
        <v>2353</v>
      </c>
      <c r="EM12" s="10">
        <v>596</v>
      </c>
      <c r="EN12" s="10">
        <v>1989</v>
      </c>
      <c r="EO12" s="10">
        <v>7</v>
      </c>
      <c r="EP12" s="10">
        <v>6</v>
      </c>
      <c r="EQ12" s="10">
        <v>0</v>
      </c>
      <c r="ER12" s="10">
        <v>2320</v>
      </c>
      <c r="ES12" s="10">
        <v>278</v>
      </c>
      <c r="ET12" s="10">
        <v>1502</v>
      </c>
      <c r="EU12" s="10">
        <v>993</v>
      </c>
      <c r="EV12" s="10">
        <v>14</v>
      </c>
      <c r="EW12" s="10">
        <v>5</v>
      </c>
      <c r="EX12" s="10">
        <v>12</v>
      </c>
      <c r="EY12" s="10">
        <v>72</v>
      </c>
      <c r="EZ12" s="10">
        <v>132</v>
      </c>
      <c r="FA12" s="10">
        <v>0</v>
      </c>
      <c r="FB12" s="10">
        <v>1</v>
      </c>
      <c r="FC12" s="10">
        <v>131</v>
      </c>
      <c r="FD12" s="10">
        <v>17</v>
      </c>
      <c r="FE12" s="10">
        <v>115</v>
      </c>
      <c r="FF12" s="10">
        <v>0</v>
      </c>
      <c r="FG12" s="10">
        <v>0</v>
      </c>
      <c r="FH12" s="10">
        <v>0</v>
      </c>
      <c r="FI12" s="10">
        <v>126</v>
      </c>
      <c r="FJ12" s="10">
        <v>6</v>
      </c>
      <c r="FK12" s="10">
        <v>73</v>
      </c>
      <c r="FL12" s="10">
        <v>54</v>
      </c>
      <c r="FM12" s="10">
        <v>1</v>
      </c>
      <c r="FN12" s="10">
        <v>0</v>
      </c>
      <c r="FO12" s="10">
        <v>0</v>
      </c>
      <c r="FP12" s="10">
        <v>4</v>
      </c>
      <c r="FQ12" s="10">
        <v>8453</v>
      </c>
      <c r="FR12" s="10">
        <v>144</v>
      </c>
      <c r="FS12" s="10">
        <v>515</v>
      </c>
      <c r="FT12" s="10">
        <v>7794</v>
      </c>
      <c r="FU12" s="10">
        <v>2383</v>
      </c>
      <c r="FV12" s="10">
        <v>6040</v>
      </c>
      <c r="FW12" s="10">
        <v>20</v>
      </c>
      <c r="FX12" s="10">
        <v>9</v>
      </c>
      <c r="FY12" s="10">
        <v>1</v>
      </c>
      <c r="FZ12" s="10">
        <v>7260</v>
      </c>
      <c r="GA12" s="10">
        <v>1193</v>
      </c>
      <c r="GB12" s="10">
        <v>4680</v>
      </c>
      <c r="GC12" s="10">
        <v>3431</v>
      </c>
      <c r="GD12" s="10">
        <v>40</v>
      </c>
      <c r="GE12" s="10">
        <v>36</v>
      </c>
      <c r="GF12" s="10">
        <v>34</v>
      </c>
      <c r="GG12" s="10">
        <v>232</v>
      </c>
      <c r="GH12" s="10">
        <v>11066</v>
      </c>
      <c r="GI12" s="10">
        <v>47</v>
      </c>
      <c r="GJ12" s="10">
        <v>341</v>
      </c>
      <c r="GK12" s="10">
        <v>10678</v>
      </c>
      <c r="GL12" s="10">
        <v>2892</v>
      </c>
      <c r="GM12" s="10">
        <v>8133</v>
      </c>
      <c r="GN12" s="10">
        <v>22</v>
      </c>
      <c r="GO12" s="10">
        <v>12</v>
      </c>
      <c r="GP12" s="10">
        <v>7</v>
      </c>
      <c r="GQ12" s="10">
        <v>9447</v>
      </c>
      <c r="GR12" s="10">
        <v>1619</v>
      </c>
      <c r="GS12" s="10">
        <v>7105</v>
      </c>
      <c r="GT12" s="10">
        <v>3446</v>
      </c>
      <c r="GU12" s="10">
        <v>43</v>
      </c>
      <c r="GV12" s="10">
        <v>177</v>
      </c>
      <c r="GW12" s="10">
        <v>57</v>
      </c>
      <c r="GX12" s="10">
        <v>238</v>
      </c>
      <c r="GY12" s="10">
        <v>6440</v>
      </c>
      <c r="GZ12" s="10">
        <v>3998</v>
      </c>
      <c r="HA12" s="10">
        <v>366</v>
      </c>
      <c r="HB12" s="10">
        <v>2076</v>
      </c>
      <c r="HC12" s="10">
        <v>3950</v>
      </c>
      <c r="HD12" s="10">
        <v>2483</v>
      </c>
      <c r="HE12" s="10">
        <v>1</v>
      </c>
      <c r="HF12" s="10">
        <v>0</v>
      </c>
      <c r="HG12" s="10">
        <v>6</v>
      </c>
      <c r="HH12" s="10">
        <v>4947</v>
      </c>
      <c r="HI12" s="10">
        <v>1493</v>
      </c>
      <c r="HJ12" s="10">
        <v>2367</v>
      </c>
      <c r="HK12" s="10">
        <v>3597</v>
      </c>
      <c r="HL12" s="10">
        <v>23</v>
      </c>
      <c r="HM12" s="10">
        <v>36</v>
      </c>
      <c r="HN12" s="10">
        <v>62</v>
      </c>
      <c r="HO12" s="10">
        <v>355</v>
      </c>
      <c r="HP12" s="10">
        <v>4317</v>
      </c>
      <c r="HQ12" s="10">
        <v>2695</v>
      </c>
      <c r="HR12" s="10">
        <v>254</v>
      </c>
      <c r="HS12" s="10">
        <v>1368</v>
      </c>
      <c r="HT12" s="10">
        <v>2666</v>
      </c>
      <c r="HU12" s="10">
        <v>1646</v>
      </c>
      <c r="HV12" s="10">
        <v>0</v>
      </c>
      <c r="HW12" s="10">
        <v>0</v>
      </c>
      <c r="HX12" s="10">
        <v>5</v>
      </c>
      <c r="HY12" s="10">
        <v>3242</v>
      </c>
      <c r="HZ12" s="10">
        <v>1075</v>
      </c>
      <c r="IA12" s="10">
        <v>1399</v>
      </c>
      <c r="IB12" s="10">
        <v>2608</v>
      </c>
      <c r="IC12" s="10">
        <v>11</v>
      </c>
      <c r="ID12" s="10">
        <v>29</v>
      </c>
      <c r="IE12" s="10">
        <v>45</v>
      </c>
      <c r="IF12" s="10">
        <v>225</v>
      </c>
      <c r="IG12" s="10">
        <v>1443</v>
      </c>
      <c r="IH12" s="10">
        <v>907</v>
      </c>
      <c r="II12" s="10">
        <v>70</v>
      </c>
      <c r="IJ12" s="10">
        <v>466</v>
      </c>
      <c r="IK12" s="10">
        <v>894</v>
      </c>
      <c r="IL12" s="10">
        <v>548</v>
      </c>
      <c r="IM12" s="10">
        <v>0</v>
      </c>
      <c r="IN12" s="10">
        <v>0</v>
      </c>
      <c r="IO12" s="10">
        <v>1</v>
      </c>
      <c r="IP12" s="10">
        <v>1100</v>
      </c>
      <c r="IQ12" s="10">
        <v>343</v>
      </c>
      <c r="IR12" s="10">
        <v>559</v>
      </c>
      <c r="IS12" s="10">
        <v>776</v>
      </c>
      <c r="IT12" s="10">
        <v>12</v>
      </c>
      <c r="IU12" s="10">
        <v>7</v>
      </c>
      <c r="IV12" s="10">
        <v>1</v>
      </c>
      <c r="IW12" s="10">
        <v>88</v>
      </c>
      <c r="IX12" s="10">
        <v>5760</v>
      </c>
      <c r="IY12" s="10">
        <v>3602</v>
      </c>
      <c r="IZ12" s="10">
        <v>324</v>
      </c>
      <c r="JA12" s="10">
        <v>1834</v>
      </c>
      <c r="JB12" s="10">
        <v>3560</v>
      </c>
      <c r="JC12" s="10">
        <v>2194</v>
      </c>
      <c r="JD12" s="10">
        <v>0</v>
      </c>
      <c r="JE12" s="10">
        <v>0</v>
      </c>
      <c r="JF12" s="10">
        <v>6</v>
      </c>
      <c r="JG12" s="10">
        <v>4342</v>
      </c>
      <c r="JH12" s="10">
        <v>1418</v>
      </c>
      <c r="JI12" s="10">
        <v>1958</v>
      </c>
      <c r="JJ12" s="10">
        <v>3384</v>
      </c>
      <c r="JK12" s="10">
        <v>23</v>
      </c>
      <c r="JL12" s="10">
        <v>36</v>
      </c>
      <c r="JM12" s="10">
        <v>46</v>
      </c>
      <c r="JN12" s="10">
        <v>313</v>
      </c>
      <c r="JO12" s="10">
        <v>680</v>
      </c>
      <c r="JP12" s="10">
        <v>396</v>
      </c>
      <c r="JQ12" s="10">
        <v>42</v>
      </c>
      <c r="JR12" s="10">
        <v>242</v>
      </c>
      <c r="JS12" s="10">
        <v>390</v>
      </c>
      <c r="JT12" s="10">
        <v>289</v>
      </c>
      <c r="JU12" s="10">
        <v>1</v>
      </c>
      <c r="JV12" s="10">
        <v>0</v>
      </c>
      <c r="JW12" s="10">
        <v>0</v>
      </c>
      <c r="JX12" s="10">
        <v>605</v>
      </c>
      <c r="JY12" s="10">
        <v>75</v>
      </c>
      <c r="JZ12" s="10">
        <v>409</v>
      </c>
      <c r="KA12" s="10">
        <v>213</v>
      </c>
      <c r="KB12" s="10">
        <v>0</v>
      </c>
      <c r="KC12" s="10">
        <v>0</v>
      </c>
      <c r="KD12" s="10">
        <v>16</v>
      </c>
      <c r="KE12" s="10">
        <v>42</v>
      </c>
      <c r="KF12" s="10">
        <v>2061</v>
      </c>
      <c r="KG12" s="10">
        <v>1364</v>
      </c>
      <c r="KH12" s="10">
        <v>474</v>
      </c>
      <c r="KI12" s="10">
        <v>1838</v>
      </c>
      <c r="KJ12" s="10">
        <v>223</v>
      </c>
      <c r="KK12" s="10">
        <v>4509</v>
      </c>
      <c r="KL12" s="10">
        <v>1771</v>
      </c>
      <c r="KM12" s="10">
        <v>71</v>
      </c>
      <c r="KN12" s="10">
        <v>1842</v>
      </c>
      <c r="KO12" s="10">
        <v>2667</v>
      </c>
      <c r="KP12" s="10">
        <v>4233</v>
      </c>
      <c r="KQ12" s="10">
        <v>1528</v>
      </c>
      <c r="KR12" s="10">
        <v>71</v>
      </c>
      <c r="KS12" s="10">
        <v>1599</v>
      </c>
      <c r="KT12" s="10">
        <v>2634</v>
      </c>
      <c r="KU12" s="10">
        <v>276</v>
      </c>
      <c r="KV12" s="10">
        <v>243</v>
      </c>
      <c r="KW12" s="10">
        <v>243</v>
      </c>
      <c r="KX12" s="10">
        <v>33</v>
      </c>
      <c r="KY12" s="10">
        <v>2279</v>
      </c>
      <c r="KZ12" s="10">
        <v>203</v>
      </c>
      <c r="LA12" s="10">
        <v>2070</v>
      </c>
      <c r="LB12" s="10">
        <v>4</v>
      </c>
      <c r="LC12" s="10">
        <v>1</v>
      </c>
      <c r="LD12" s="10">
        <v>1</v>
      </c>
      <c r="LE12" s="10">
        <v>2128</v>
      </c>
      <c r="LF12" s="10">
        <v>151</v>
      </c>
      <c r="LG12" s="10">
        <v>1441</v>
      </c>
      <c r="LH12" s="10">
        <v>734</v>
      </c>
      <c r="LI12" s="10">
        <v>10</v>
      </c>
      <c r="LJ12" s="10">
        <v>31</v>
      </c>
      <c r="LK12" s="10">
        <v>10</v>
      </c>
      <c r="LL12" s="10">
        <v>53</v>
      </c>
      <c r="LM12" s="10">
        <v>645</v>
      </c>
      <c r="LN12" s="10">
        <v>71</v>
      </c>
      <c r="LO12" s="10">
        <v>573</v>
      </c>
      <c r="LP12" s="10">
        <v>0</v>
      </c>
      <c r="LQ12" s="10">
        <v>0</v>
      </c>
      <c r="LR12" s="10">
        <v>1</v>
      </c>
      <c r="LS12" s="10">
        <v>603</v>
      </c>
      <c r="LT12" s="10">
        <v>42</v>
      </c>
      <c r="LU12" s="10">
        <v>400</v>
      </c>
      <c r="LV12" s="10">
        <v>221</v>
      </c>
      <c r="LW12" s="10">
        <v>3</v>
      </c>
      <c r="LX12" s="10">
        <v>4</v>
      </c>
      <c r="LY12" s="10">
        <v>2</v>
      </c>
      <c r="LZ12" s="10">
        <v>15</v>
      </c>
      <c r="MA12" s="10">
        <v>752</v>
      </c>
      <c r="MB12" s="10">
        <v>56</v>
      </c>
      <c r="MC12" s="10">
        <v>694</v>
      </c>
      <c r="MD12" s="10">
        <v>1</v>
      </c>
      <c r="ME12" s="10">
        <v>1</v>
      </c>
      <c r="MF12" s="10">
        <v>0</v>
      </c>
      <c r="MG12" s="10">
        <v>701</v>
      </c>
      <c r="MH12" s="10">
        <v>51</v>
      </c>
      <c r="MI12" s="10">
        <v>442</v>
      </c>
      <c r="MJ12" s="10">
        <v>291</v>
      </c>
      <c r="MK12" s="10">
        <v>4</v>
      </c>
      <c r="ML12" s="10">
        <v>0</v>
      </c>
      <c r="MM12" s="10">
        <v>3</v>
      </c>
      <c r="MN12" s="10">
        <v>12</v>
      </c>
      <c r="MO12" s="10">
        <v>89</v>
      </c>
      <c r="MP12" s="10">
        <v>4</v>
      </c>
      <c r="MQ12" s="10">
        <v>85</v>
      </c>
      <c r="MR12" s="10">
        <v>0</v>
      </c>
      <c r="MS12" s="10">
        <v>0</v>
      </c>
      <c r="MT12" s="10">
        <v>0</v>
      </c>
      <c r="MU12" s="10">
        <v>87</v>
      </c>
      <c r="MV12" s="10">
        <v>2</v>
      </c>
      <c r="MW12" s="10">
        <v>52</v>
      </c>
      <c r="MX12" s="10">
        <v>32</v>
      </c>
      <c r="MY12" s="10">
        <v>1</v>
      </c>
      <c r="MZ12" s="10">
        <v>0</v>
      </c>
      <c r="NA12" s="10">
        <v>0</v>
      </c>
      <c r="NB12" s="10">
        <v>4</v>
      </c>
      <c r="NC12" s="10">
        <v>1486</v>
      </c>
      <c r="ND12" s="10">
        <v>131</v>
      </c>
      <c r="NE12" s="10">
        <v>1352</v>
      </c>
      <c r="NF12" s="10">
        <v>1</v>
      </c>
      <c r="NG12" s="10">
        <v>1</v>
      </c>
      <c r="NH12" s="10">
        <v>1</v>
      </c>
      <c r="NI12" s="10">
        <v>1391</v>
      </c>
      <c r="NJ12" s="10">
        <v>95</v>
      </c>
      <c r="NK12" s="10">
        <v>894</v>
      </c>
      <c r="NL12" s="10">
        <v>544</v>
      </c>
      <c r="NM12" s="10">
        <v>8</v>
      </c>
      <c r="NN12" s="10">
        <v>4</v>
      </c>
      <c r="NO12" s="10">
        <v>5</v>
      </c>
      <c r="NP12" s="10">
        <v>31</v>
      </c>
      <c r="NQ12" s="10">
        <v>793</v>
      </c>
      <c r="NR12" s="10">
        <v>72</v>
      </c>
      <c r="NS12" s="10">
        <v>718</v>
      </c>
      <c r="NT12" s="10">
        <v>3</v>
      </c>
      <c r="NU12" s="10">
        <v>0</v>
      </c>
      <c r="NV12" s="10">
        <v>0</v>
      </c>
      <c r="NW12" s="10">
        <v>737</v>
      </c>
      <c r="NX12" s="10">
        <v>56</v>
      </c>
      <c r="NY12" s="10">
        <v>547</v>
      </c>
      <c r="NZ12" s="10">
        <v>190</v>
      </c>
      <c r="OA12" s="10">
        <v>2</v>
      </c>
      <c r="OB12" s="10">
        <v>27</v>
      </c>
      <c r="OC12" s="10">
        <v>5</v>
      </c>
      <c r="OD12" s="10">
        <v>22</v>
      </c>
      <c r="OE12" s="10">
        <v>1011</v>
      </c>
      <c r="OF12" s="10">
        <v>451</v>
      </c>
      <c r="OG12" s="10">
        <v>542</v>
      </c>
      <c r="OH12" s="10">
        <v>12</v>
      </c>
      <c r="OI12" s="10">
        <v>5</v>
      </c>
      <c r="OJ12" s="10">
        <v>1</v>
      </c>
      <c r="OK12" s="10">
        <v>865</v>
      </c>
      <c r="OL12" s="10">
        <v>146</v>
      </c>
      <c r="OM12" s="10">
        <v>479</v>
      </c>
      <c r="ON12" s="10">
        <v>466</v>
      </c>
      <c r="OO12" s="10">
        <v>6</v>
      </c>
      <c r="OP12" s="10">
        <v>1</v>
      </c>
      <c r="OQ12" s="10">
        <v>8</v>
      </c>
      <c r="OR12" s="10">
        <v>51</v>
      </c>
      <c r="OS12" s="10">
        <v>393</v>
      </c>
      <c r="OT12" s="10">
        <v>205</v>
      </c>
      <c r="OU12" s="10">
        <v>181</v>
      </c>
      <c r="OV12" s="10">
        <v>6</v>
      </c>
      <c r="OW12" s="10">
        <v>1</v>
      </c>
      <c r="OX12" s="10">
        <v>0</v>
      </c>
      <c r="OY12" s="10">
        <v>332</v>
      </c>
      <c r="OZ12" s="10">
        <v>61</v>
      </c>
      <c r="PA12" s="10">
        <v>165</v>
      </c>
      <c r="PB12" s="10">
        <v>208</v>
      </c>
      <c r="PC12" s="10">
        <v>4</v>
      </c>
      <c r="PD12" s="10">
        <v>0</v>
      </c>
      <c r="PE12" s="10">
        <v>2</v>
      </c>
      <c r="PF12" s="10">
        <v>14</v>
      </c>
      <c r="PG12" s="10">
        <v>236</v>
      </c>
      <c r="PH12" s="10">
        <v>100</v>
      </c>
      <c r="PI12" s="10">
        <v>128</v>
      </c>
      <c r="PJ12" s="10">
        <v>5</v>
      </c>
      <c r="PK12" s="10">
        <v>3</v>
      </c>
      <c r="PL12" s="10">
        <v>0</v>
      </c>
      <c r="PM12" s="10">
        <v>202</v>
      </c>
      <c r="PN12" s="10">
        <v>34</v>
      </c>
      <c r="PO12" s="10">
        <v>108</v>
      </c>
      <c r="PP12" s="10">
        <v>113</v>
      </c>
      <c r="PQ12" s="10">
        <v>1</v>
      </c>
      <c r="PR12" s="10">
        <v>0</v>
      </c>
      <c r="PS12" s="10">
        <v>1</v>
      </c>
      <c r="PT12" s="10">
        <v>13</v>
      </c>
      <c r="PU12" s="10">
        <v>1</v>
      </c>
      <c r="PV12" s="10">
        <v>0</v>
      </c>
      <c r="PW12" s="10">
        <v>1</v>
      </c>
      <c r="PX12" s="10">
        <v>0</v>
      </c>
      <c r="PY12" s="10">
        <v>0</v>
      </c>
      <c r="PZ12" s="10">
        <v>0</v>
      </c>
      <c r="QA12" s="10">
        <v>1</v>
      </c>
      <c r="QB12" s="10">
        <v>0</v>
      </c>
      <c r="QC12" s="10">
        <v>1</v>
      </c>
      <c r="QD12" s="10">
        <v>0</v>
      </c>
      <c r="QE12" s="10">
        <v>0</v>
      </c>
      <c r="QF12" s="10">
        <v>0</v>
      </c>
      <c r="QG12" s="10">
        <v>0</v>
      </c>
      <c r="QH12" s="10">
        <v>0</v>
      </c>
      <c r="QI12" s="10">
        <v>630</v>
      </c>
      <c r="QJ12" s="10">
        <v>305</v>
      </c>
      <c r="QK12" s="10">
        <v>310</v>
      </c>
      <c r="QL12" s="10">
        <v>11</v>
      </c>
      <c r="QM12" s="10">
        <v>4</v>
      </c>
      <c r="QN12" s="10">
        <v>0</v>
      </c>
      <c r="QO12" s="10">
        <v>535</v>
      </c>
      <c r="QP12" s="10">
        <v>95</v>
      </c>
      <c r="QQ12" s="10">
        <v>274</v>
      </c>
      <c r="QR12" s="10">
        <v>321</v>
      </c>
      <c r="QS12" s="10">
        <v>5</v>
      </c>
      <c r="QT12" s="10">
        <v>0</v>
      </c>
      <c r="QU12" s="10">
        <v>3</v>
      </c>
      <c r="QV12" s="10">
        <v>27</v>
      </c>
      <c r="QW12" s="10">
        <v>381</v>
      </c>
      <c r="QX12" s="10">
        <v>146</v>
      </c>
      <c r="QY12" s="10">
        <v>232</v>
      </c>
      <c r="QZ12" s="10">
        <v>1</v>
      </c>
      <c r="RA12" s="10">
        <v>1</v>
      </c>
      <c r="RB12" s="10">
        <v>1</v>
      </c>
      <c r="RC12" s="10">
        <v>330</v>
      </c>
      <c r="RD12" s="10">
        <v>51</v>
      </c>
      <c r="RE12" s="10">
        <v>205</v>
      </c>
      <c r="RF12" s="10">
        <v>145</v>
      </c>
      <c r="RG12" s="10">
        <v>1</v>
      </c>
      <c r="RH12" s="10">
        <v>1</v>
      </c>
      <c r="RI12" s="10">
        <v>5</v>
      </c>
      <c r="RJ12" s="10">
        <v>24</v>
      </c>
      <c r="RK12" s="10">
        <v>185</v>
      </c>
      <c r="RL12" s="10">
        <v>123</v>
      </c>
      <c r="RM12" s="10">
        <v>15</v>
      </c>
      <c r="RN12" s="10">
        <v>0</v>
      </c>
      <c r="RO12" s="10">
        <v>138</v>
      </c>
      <c r="RP12" s="10">
        <v>47</v>
      </c>
      <c r="RQ12" s="10">
        <v>826</v>
      </c>
      <c r="RR12" s="10">
        <v>270</v>
      </c>
      <c r="RS12" s="10">
        <v>221</v>
      </c>
      <c r="RT12" s="10">
        <v>1</v>
      </c>
      <c r="RU12" s="10">
        <v>492</v>
      </c>
      <c r="RV12" s="10">
        <v>334</v>
      </c>
      <c r="RW12" s="10">
        <v>217</v>
      </c>
      <c r="RX12" s="10">
        <v>199</v>
      </c>
      <c r="RY12" s="10">
        <v>18</v>
      </c>
      <c r="RZ12" s="10">
        <v>0</v>
      </c>
      <c r="SA12" s="10">
        <v>0</v>
      </c>
      <c r="SB12" s="10">
        <v>0</v>
      </c>
      <c r="SC12" s="10">
        <v>167</v>
      </c>
      <c r="SD12" s="10">
        <v>50</v>
      </c>
      <c r="SE12" s="10">
        <v>80</v>
      </c>
      <c r="SF12" s="10">
        <v>127</v>
      </c>
      <c r="SG12" s="10">
        <v>0</v>
      </c>
      <c r="SH12" s="10">
        <v>1</v>
      </c>
      <c r="SI12" s="10">
        <v>0</v>
      </c>
      <c r="SJ12" s="10">
        <v>9</v>
      </c>
      <c r="SK12" s="10">
        <v>144</v>
      </c>
      <c r="SL12" s="10">
        <v>134</v>
      </c>
      <c r="SM12" s="10">
        <v>10</v>
      </c>
      <c r="SN12" s="10">
        <v>0</v>
      </c>
      <c r="SO12" s="10">
        <v>0</v>
      </c>
      <c r="SP12" s="10">
        <v>0</v>
      </c>
      <c r="SQ12" s="10">
        <v>115</v>
      </c>
      <c r="SR12" s="10">
        <v>29</v>
      </c>
      <c r="SS12" s="10">
        <v>45</v>
      </c>
      <c r="ST12" s="10">
        <v>95</v>
      </c>
      <c r="SU12" s="10">
        <v>0</v>
      </c>
      <c r="SV12" s="10">
        <v>1</v>
      </c>
      <c r="SW12" s="10">
        <v>0</v>
      </c>
      <c r="SX12" s="10">
        <v>3</v>
      </c>
      <c r="SY12" s="10">
        <v>47</v>
      </c>
      <c r="SZ12" s="10">
        <v>45</v>
      </c>
      <c r="TA12" s="10">
        <v>2</v>
      </c>
      <c r="TB12" s="10">
        <v>0</v>
      </c>
      <c r="TC12" s="10">
        <v>0</v>
      </c>
      <c r="TD12" s="10">
        <v>0</v>
      </c>
      <c r="TE12" s="10">
        <v>31</v>
      </c>
      <c r="TF12" s="10">
        <v>16</v>
      </c>
      <c r="TG12" s="10">
        <v>20</v>
      </c>
      <c r="TH12" s="10">
        <v>22</v>
      </c>
      <c r="TI12" s="10">
        <v>0</v>
      </c>
      <c r="TJ12" s="10">
        <v>0</v>
      </c>
      <c r="TK12" s="10">
        <v>0</v>
      </c>
      <c r="TL12" s="10">
        <v>5</v>
      </c>
      <c r="TM12" s="10">
        <v>191</v>
      </c>
      <c r="TN12" s="10">
        <v>179</v>
      </c>
      <c r="TO12" s="10">
        <v>12</v>
      </c>
      <c r="TP12" s="10">
        <v>0</v>
      </c>
      <c r="TQ12" s="10">
        <v>0</v>
      </c>
      <c r="TR12" s="10">
        <v>0</v>
      </c>
      <c r="TS12" s="10">
        <v>146</v>
      </c>
      <c r="TT12" s="10">
        <v>45</v>
      </c>
      <c r="TU12" s="10">
        <v>65</v>
      </c>
      <c r="TV12" s="10">
        <v>117</v>
      </c>
      <c r="TW12" s="10">
        <v>0</v>
      </c>
      <c r="TX12" s="10">
        <v>1</v>
      </c>
      <c r="TY12" s="10">
        <v>0</v>
      </c>
      <c r="TZ12" s="10">
        <v>8</v>
      </c>
      <c r="UA12" s="10">
        <v>26</v>
      </c>
      <c r="UB12" s="10">
        <v>20</v>
      </c>
      <c r="UC12" s="10">
        <v>6</v>
      </c>
      <c r="UD12" s="10">
        <v>0</v>
      </c>
      <c r="UE12" s="10">
        <v>0</v>
      </c>
      <c r="UF12" s="10">
        <v>0</v>
      </c>
      <c r="UG12" s="10">
        <v>21</v>
      </c>
      <c r="UH12" s="10">
        <v>5</v>
      </c>
      <c r="UI12" s="10">
        <v>15</v>
      </c>
      <c r="UJ12" s="10">
        <v>10</v>
      </c>
      <c r="UK12" s="10">
        <v>0</v>
      </c>
      <c r="UL12" s="10">
        <v>0</v>
      </c>
      <c r="UM12" s="10">
        <v>0</v>
      </c>
      <c r="UN12" s="10">
        <v>1</v>
      </c>
      <c r="UO12" s="10">
        <v>3</v>
      </c>
      <c r="UP12" s="10">
        <v>0</v>
      </c>
      <c r="UQ12" s="10">
        <v>3</v>
      </c>
      <c r="UR12" s="10">
        <v>3</v>
      </c>
      <c r="US12" s="10">
        <v>0</v>
      </c>
      <c r="UT12" s="10">
        <v>214</v>
      </c>
      <c r="UU12" s="10">
        <v>144</v>
      </c>
      <c r="UV12" s="10">
        <v>44</v>
      </c>
      <c r="UW12" s="10">
        <v>188</v>
      </c>
      <c r="UX12" s="10">
        <v>26</v>
      </c>
      <c r="UY12" s="10">
        <v>277</v>
      </c>
      <c r="UZ12" s="10">
        <v>191</v>
      </c>
      <c r="VA12" s="10">
        <v>59</v>
      </c>
      <c r="VB12" s="10">
        <v>250</v>
      </c>
      <c r="VC12" s="10">
        <v>27</v>
      </c>
    </row>
    <row r="13" spans="1:575" x14ac:dyDescent="0.25">
      <c r="A13" s="4" t="s">
        <v>29</v>
      </c>
      <c r="B13" s="10">
        <v>9</v>
      </c>
      <c r="C13" s="10">
        <v>10689</v>
      </c>
      <c r="D13" s="10">
        <v>1785</v>
      </c>
      <c r="E13" s="10">
        <v>616</v>
      </c>
      <c r="F13" s="10">
        <v>8288</v>
      </c>
      <c r="G13" s="10">
        <v>4193</v>
      </c>
      <c r="H13" s="10">
        <v>6444</v>
      </c>
      <c r="I13" s="10">
        <v>16</v>
      </c>
      <c r="J13" s="10">
        <v>28</v>
      </c>
      <c r="K13" s="10">
        <v>8</v>
      </c>
      <c r="L13" s="10">
        <v>10073</v>
      </c>
      <c r="M13" s="10">
        <v>616</v>
      </c>
      <c r="N13" s="10">
        <v>4262</v>
      </c>
      <c r="O13" s="10">
        <v>6051</v>
      </c>
      <c r="P13" s="10">
        <v>44</v>
      </c>
      <c r="Q13" s="10">
        <v>45</v>
      </c>
      <c r="R13" s="10">
        <v>22</v>
      </c>
      <c r="S13" s="10">
        <v>265</v>
      </c>
      <c r="T13" s="10">
        <v>3340</v>
      </c>
      <c r="U13" s="10">
        <v>1023</v>
      </c>
      <c r="V13" s="10">
        <v>234</v>
      </c>
      <c r="W13" s="10">
        <v>2083</v>
      </c>
      <c r="X13" s="10">
        <v>1679</v>
      </c>
      <c r="Y13" s="10">
        <v>1646</v>
      </c>
      <c r="Z13" s="10">
        <v>9</v>
      </c>
      <c r="AA13" s="10">
        <v>5</v>
      </c>
      <c r="AB13" s="10">
        <v>1</v>
      </c>
      <c r="AC13" s="10">
        <v>3188</v>
      </c>
      <c r="AD13" s="10">
        <v>152</v>
      </c>
      <c r="AE13" s="10">
        <v>864</v>
      </c>
      <c r="AF13" s="10">
        <v>2378</v>
      </c>
      <c r="AG13" s="10">
        <v>10</v>
      </c>
      <c r="AH13" s="10">
        <v>12</v>
      </c>
      <c r="AI13" s="10">
        <v>11</v>
      </c>
      <c r="AJ13" s="10">
        <v>65</v>
      </c>
      <c r="AK13" s="10">
        <v>1814</v>
      </c>
      <c r="AL13" s="10">
        <v>501</v>
      </c>
      <c r="AM13" s="10">
        <v>133</v>
      </c>
      <c r="AN13" s="10">
        <v>1180</v>
      </c>
      <c r="AO13" s="10">
        <v>761</v>
      </c>
      <c r="AP13" s="10">
        <v>1050</v>
      </c>
      <c r="AQ13" s="10">
        <v>2</v>
      </c>
      <c r="AR13" s="10">
        <v>1</v>
      </c>
      <c r="AS13" s="10">
        <v>0</v>
      </c>
      <c r="AT13" s="10">
        <v>1682</v>
      </c>
      <c r="AU13" s="10">
        <v>132</v>
      </c>
      <c r="AV13" s="10">
        <v>541</v>
      </c>
      <c r="AW13" s="10">
        <v>1168</v>
      </c>
      <c r="AX13" s="10">
        <v>10</v>
      </c>
      <c r="AY13" s="10">
        <v>7</v>
      </c>
      <c r="AZ13" s="10">
        <v>1</v>
      </c>
      <c r="BA13" s="10">
        <v>87</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5154</v>
      </c>
      <c r="BT13" s="10">
        <v>1524</v>
      </c>
      <c r="BU13" s="10">
        <v>367</v>
      </c>
      <c r="BV13" s="10">
        <v>3263</v>
      </c>
      <c r="BW13" s="10">
        <v>2440</v>
      </c>
      <c r="BX13" s="10">
        <v>2696</v>
      </c>
      <c r="BY13" s="10">
        <v>11</v>
      </c>
      <c r="BZ13" s="10">
        <v>6</v>
      </c>
      <c r="CA13" s="10">
        <v>1</v>
      </c>
      <c r="CB13" s="10">
        <v>4870</v>
      </c>
      <c r="CC13" s="10">
        <v>284</v>
      </c>
      <c r="CD13" s="10">
        <v>1405</v>
      </c>
      <c r="CE13" s="10">
        <v>3546</v>
      </c>
      <c r="CF13" s="10">
        <v>20</v>
      </c>
      <c r="CG13" s="10">
        <v>19</v>
      </c>
      <c r="CH13" s="10">
        <v>12</v>
      </c>
      <c r="CI13" s="10">
        <v>152</v>
      </c>
      <c r="CJ13" s="10">
        <v>5535</v>
      </c>
      <c r="CK13" s="10">
        <v>261</v>
      </c>
      <c r="CL13" s="10">
        <v>249</v>
      </c>
      <c r="CM13" s="10">
        <v>5025</v>
      </c>
      <c r="CN13" s="10">
        <v>1753</v>
      </c>
      <c r="CO13" s="10">
        <v>3748</v>
      </c>
      <c r="CP13" s="10">
        <v>5</v>
      </c>
      <c r="CQ13" s="10">
        <v>22</v>
      </c>
      <c r="CR13" s="10">
        <v>7</v>
      </c>
      <c r="CS13" s="10">
        <v>5203</v>
      </c>
      <c r="CT13" s="10">
        <v>332</v>
      </c>
      <c r="CU13" s="10">
        <v>2857</v>
      </c>
      <c r="CV13" s="10">
        <v>2505</v>
      </c>
      <c r="CW13" s="10">
        <v>24</v>
      </c>
      <c r="CX13" s="10">
        <v>26</v>
      </c>
      <c r="CY13" s="10">
        <v>10</v>
      </c>
      <c r="CZ13" s="10">
        <v>113</v>
      </c>
      <c r="DA13" s="10">
        <v>7905</v>
      </c>
      <c r="DB13" s="10">
        <v>25</v>
      </c>
      <c r="DC13" s="10">
        <v>457</v>
      </c>
      <c r="DD13" s="10">
        <v>7423</v>
      </c>
      <c r="DE13" s="10">
        <v>2434</v>
      </c>
      <c r="DF13" s="10">
        <v>5431</v>
      </c>
      <c r="DG13" s="10">
        <v>15</v>
      </c>
      <c r="DH13" s="10">
        <v>18</v>
      </c>
      <c r="DI13" s="10">
        <v>7</v>
      </c>
      <c r="DJ13" s="10">
        <v>7520</v>
      </c>
      <c r="DK13" s="10">
        <v>385</v>
      </c>
      <c r="DL13" s="10">
        <v>3627</v>
      </c>
      <c r="DM13" s="10">
        <v>4052</v>
      </c>
      <c r="DN13" s="10">
        <v>42</v>
      </c>
      <c r="DO13" s="10">
        <v>40</v>
      </c>
      <c r="DP13" s="10">
        <v>19</v>
      </c>
      <c r="DQ13" s="10">
        <v>125</v>
      </c>
      <c r="DR13" s="10">
        <v>1750</v>
      </c>
      <c r="DS13" s="10">
        <v>4</v>
      </c>
      <c r="DT13" s="10">
        <v>144</v>
      </c>
      <c r="DU13" s="10">
        <v>1602</v>
      </c>
      <c r="DV13" s="10">
        <v>673</v>
      </c>
      <c r="DW13" s="10">
        <v>1065</v>
      </c>
      <c r="DX13" s="10">
        <v>8</v>
      </c>
      <c r="DY13" s="10">
        <v>4</v>
      </c>
      <c r="DZ13" s="10">
        <v>0</v>
      </c>
      <c r="EA13" s="10">
        <v>1704</v>
      </c>
      <c r="EB13" s="10">
        <v>46</v>
      </c>
      <c r="EC13" s="10">
        <v>590</v>
      </c>
      <c r="ED13" s="10">
        <v>1109</v>
      </c>
      <c r="EE13" s="10">
        <v>10</v>
      </c>
      <c r="EF13" s="10">
        <v>9</v>
      </c>
      <c r="EG13" s="10">
        <v>8</v>
      </c>
      <c r="EH13" s="10">
        <v>24</v>
      </c>
      <c r="EI13" s="10">
        <v>1024</v>
      </c>
      <c r="EJ13" s="10">
        <v>0</v>
      </c>
      <c r="EK13" s="10">
        <v>85</v>
      </c>
      <c r="EL13" s="10">
        <v>939</v>
      </c>
      <c r="EM13" s="10">
        <v>228</v>
      </c>
      <c r="EN13" s="10">
        <v>794</v>
      </c>
      <c r="EO13" s="10">
        <v>2</v>
      </c>
      <c r="EP13" s="10">
        <v>0</v>
      </c>
      <c r="EQ13" s="10">
        <v>0</v>
      </c>
      <c r="ER13" s="10">
        <v>992</v>
      </c>
      <c r="ES13" s="10">
        <v>32</v>
      </c>
      <c r="ET13" s="10">
        <v>350</v>
      </c>
      <c r="EU13" s="10">
        <v>642</v>
      </c>
      <c r="EV13" s="10">
        <v>8</v>
      </c>
      <c r="EW13" s="10">
        <v>5</v>
      </c>
      <c r="EX13" s="10">
        <v>1</v>
      </c>
      <c r="EY13" s="10">
        <v>18</v>
      </c>
      <c r="EZ13" s="10">
        <v>0</v>
      </c>
      <c r="FA13" s="10">
        <v>0</v>
      </c>
      <c r="FB13" s="10">
        <v>0</v>
      </c>
      <c r="FC13" s="10">
        <v>0</v>
      </c>
      <c r="FD13" s="10">
        <v>0</v>
      </c>
      <c r="FE13" s="10">
        <v>0</v>
      </c>
      <c r="FF13" s="10">
        <v>0</v>
      </c>
      <c r="FG13" s="10">
        <v>0</v>
      </c>
      <c r="FH13" s="10">
        <v>0</v>
      </c>
      <c r="FI13" s="10">
        <v>0</v>
      </c>
      <c r="FJ13" s="10">
        <v>0</v>
      </c>
      <c r="FK13" s="10">
        <v>0</v>
      </c>
      <c r="FL13" s="10">
        <v>0</v>
      </c>
      <c r="FM13" s="10">
        <v>0</v>
      </c>
      <c r="FN13" s="10">
        <v>0</v>
      </c>
      <c r="FO13" s="10">
        <v>0</v>
      </c>
      <c r="FP13" s="10">
        <v>0</v>
      </c>
      <c r="FQ13" s="10">
        <v>2774</v>
      </c>
      <c r="FR13" s="10">
        <v>4</v>
      </c>
      <c r="FS13" s="10">
        <v>229</v>
      </c>
      <c r="FT13" s="10">
        <v>2541</v>
      </c>
      <c r="FU13" s="10">
        <v>901</v>
      </c>
      <c r="FV13" s="10">
        <v>1859</v>
      </c>
      <c r="FW13" s="10">
        <v>10</v>
      </c>
      <c r="FX13" s="10">
        <v>4</v>
      </c>
      <c r="FY13" s="10">
        <v>0</v>
      </c>
      <c r="FZ13" s="10">
        <v>2696</v>
      </c>
      <c r="GA13" s="10">
        <v>78</v>
      </c>
      <c r="GB13" s="10">
        <v>940</v>
      </c>
      <c r="GC13" s="10">
        <v>1751</v>
      </c>
      <c r="GD13" s="10">
        <v>18</v>
      </c>
      <c r="GE13" s="10">
        <v>14</v>
      </c>
      <c r="GF13" s="10">
        <v>9</v>
      </c>
      <c r="GG13" s="10">
        <v>42</v>
      </c>
      <c r="GH13" s="10">
        <v>5131</v>
      </c>
      <c r="GI13" s="10">
        <v>21</v>
      </c>
      <c r="GJ13" s="10">
        <v>228</v>
      </c>
      <c r="GK13" s="10">
        <v>4882</v>
      </c>
      <c r="GL13" s="10">
        <v>1533</v>
      </c>
      <c r="GM13" s="10">
        <v>3572</v>
      </c>
      <c r="GN13" s="10">
        <v>5</v>
      </c>
      <c r="GO13" s="10">
        <v>14</v>
      </c>
      <c r="GP13" s="10">
        <v>7</v>
      </c>
      <c r="GQ13" s="10">
        <v>4824</v>
      </c>
      <c r="GR13" s="10">
        <v>307</v>
      </c>
      <c r="GS13" s="10">
        <v>2687</v>
      </c>
      <c r="GT13" s="10">
        <v>2301</v>
      </c>
      <c r="GU13" s="10">
        <v>24</v>
      </c>
      <c r="GV13" s="10">
        <v>26</v>
      </c>
      <c r="GW13" s="10">
        <v>10</v>
      </c>
      <c r="GX13" s="10">
        <v>83</v>
      </c>
      <c r="GY13" s="10">
        <v>2784</v>
      </c>
      <c r="GZ13" s="10">
        <v>1760</v>
      </c>
      <c r="HA13" s="10">
        <v>159</v>
      </c>
      <c r="HB13" s="10">
        <v>865</v>
      </c>
      <c r="HC13" s="10">
        <v>1759</v>
      </c>
      <c r="HD13" s="10">
        <v>1013</v>
      </c>
      <c r="HE13" s="10">
        <v>1</v>
      </c>
      <c r="HF13" s="10">
        <v>10</v>
      </c>
      <c r="HG13" s="10">
        <v>1</v>
      </c>
      <c r="HH13" s="10">
        <v>2553</v>
      </c>
      <c r="HI13" s="10">
        <v>231</v>
      </c>
      <c r="HJ13" s="10">
        <v>635</v>
      </c>
      <c r="HK13" s="10">
        <v>1999</v>
      </c>
      <c r="HL13" s="10">
        <v>2</v>
      </c>
      <c r="HM13" s="10">
        <v>5</v>
      </c>
      <c r="HN13" s="10">
        <v>3</v>
      </c>
      <c r="HO13" s="10">
        <v>140</v>
      </c>
      <c r="HP13" s="10">
        <v>1590</v>
      </c>
      <c r="HQ13" s="10">
        <v>1019</v>
      </c>
      <c r="HR13" s="10">
        <v>90</v>
      </c>
      <c r="HS13" s="10">
        <v>481</v>
      </c>
      <c r="HT13" s="10">
        <v>1006</v>
      </c>
      <c r="HU13" s="10">
        <v>581</v>
      </c>
      <c r="HV13" s="10">
        <v>1</v>
      </c>
      <c r="HW13" s="10">
        <v>1</v>
      </c>
      <c r="HX13" s="10">
        <v>1</v>
      </c>
      <c r="HY13" s="10">
        <v>1484</v>
      </c>
      <c r="HZ13" s="10">
        <v>106</v>
      </c>
      <c r="IA13" s="10">
        <v>274</v>
      </c>
      <c r="IB13" s="10">
        <v>1269</v>
      </c>
      <c r="IC13" s="10">
        <v>0</v>
      </c>
      <c r="ID13" s="10">
        <v>3</v>
      </c>
      <c r="IE13" s="10">
        <v>3</v>
      </c>
      <c r="IF13" s="10">
        <v>41</v>
      </c>
      <c r="IG13" s="10">
        <v>790</v>
      </c>
      <c r="IH13" s="10">
        <v>501</v>
      </c>
      <c r="II13" s="10">
        <v>48</v>
      </c>
      <c r="IJ13" s="10">
        <v>241</v>
      </c>
      <c r="IK13" s="10">
        <v>533</v>
      </c>
      <c r="IL13" s="10">
        <v>256</v>
      </c>
      <c r="IM13" s="10">
        <v>0</v>
      </c>
      <c r="IN13" s="10">
        <v>1</v>
      </c>
      <c r="IO13" s="10">
        <v>0</v>
      </c>
      <c r="IP13" s="10">
        <v>690</v>
      </c>
      <c r="IQ13" s="10">
        <v>100</v>
      </c>
      <c r="IR13" s="10">
        <v>191</v>
      </c>
      <c r="IS13" s="10">
        <v>526</v>
      </c>
      <c r="IT13" s="10">
        <v>2</v>
      </c>
      <c r="IU13" s="10">
        <v>2</v>
      </c>
      <c r="IV13" s="10">
        <v>0</v>
      </c>
      <c r="IW13" s="10">
        <v>69</v>
      </c>
      <c r="IX13" s="10">
        <v>2380</v>
      </c>
      <c r="IY13" s="10">
        <v>1520</v>
      </c>
      <c r="IZ13" s="10">
        <v>138</v>
      </c>
      <c r="JA13" s="10">
        <v>722</v>
      </c>
      <c r="JB13" s="10">
        <v>1539</v>
      </c>
      <c r="JC13" s="10">
        <v>837</v>
      </c>
      <c r="JD13" s="10">
        <v>1</v>
      </c>
      <c r="JE13" s="10">
        <v>2</v>
      </c>
      <c r="JF13" s="10">
        <v>1</v>
      </c>
      <c r="JG13" s="10">
        <v>2174</v>
      </c>
      <c r="JH13" s="10">
        <v>206</v>
      </c>
      <c r="JI13" s="10">
        <v>465</v>
      </c>
      <c r="JJ13" s="10">
        <v>1795</v>
      </c>
      <c r="JK13" s="10">
        <v>2</v>
      </c>
      <c r="JL13" s="10">
        <v>5</v>
      </c>
      <c r="JM13" s="10">
        <v>3</v>
      </c>
      <c r="JN13" s="10">
        <v>110</v>
      </c>
      <c r="JO13" s="10">
        <v>404</v>
      </c>
      <c r="JP13" s="10">
        <v>240</v>
      </c>
      <c r="JQ13" s="10">
        <v>21</v>
      </c>
      <c r="JR13" s="10">
        <v>143</v>
      </c>
      <c r="JS13" s="10">
        <v>220</v>
      </c>
      <c r="JT13" s="10">
        <v>176</v>
      </c>
      <c r="JU13" s="10">
        <v>0</v>
      </c>
      <c r="JV13" s="10">
        <v>8</v>
      </c>
      <c r="JW13" s="10">
        <v>0</v>
      </c>
      <c r="JX13" s="10">
        <v>379</v>
      </c>
      <c r="JY13" s="10">
        <v>25</v>
      </c>
      <c r="JZ13" s="10">
        <v>170</v>
      </c>
      <c r="KA13" s="10">
        <v>204</v>
      </c>
      <c r="KB13" s="10">
        <v>0</v>
      </c>
      <c r="KC13" s="10">
        <v>0</v>
      </c>
      <c r="KD13" s="10">
        <v>0</v>
      </c>
      <c r="KE13" s="10">
        <v>30</v>
      </c>
      <c r="KF13" s="10">
        <v>879</v>
      </c>
      <c r="KG13" s="10">
        <v>494</v>
      </c>
      <c r="KH13" s="10">
        <v>257</v>
      </c>
      <c r="KI13" s="10">
        <v>751</v>
      </c>
      <c r="KJ13" s="10">
        <v>128</v>
      </c>
      <c r="KK13" s="10">
        <v>1443</v>
      </c>
      <c r="KL13" s="10">
        <v>463</v>
      </c>
      <c r="KM13" s="10">
        <v>0</v>
      </c>
      <c r="KN13" s="10">
        <v>463</v>
      </c>
      <c r="KO13" s="10">
        <v>980</v>
      </c>
      <c r="KP13" s="10">
        <v>1354</v>
      </c>
      <c r="KQ13" s="10">
        <v>387</v>
      </c>
      <c r="KR13" s="10">
        <v>0</v>
      </c>
      <c r="KS13" s="10">
        <v>387</v>
      </c>
      <c r="KT13" s="10">
        <v>967</v>
      </c>
      <c r="KU13" s="10">
        <v>89</v>
      </c>
      <c r="KV13" s="10">
        <v>76</v>
      </c>
      <c r="KW13" s="10">
        <v>76</v>
      </c>
      <c r="KX13" s="10">
        <v>13</v>
      </c>
      <c r="KY13" s="10">
        <v>664</v>
      </c>
      <c r="KZ13" s="10">
        <v>73</v>
      </c>
      <c r="LA13" s="10">
        <v>591</v>
      </c>
      <c r="LB13" s="10">
        <v>0</v>
      </c>
      <c r="LC13" s="10">
        <v>0</v>
      </c>
      <c r="LD13" s="10">
        <v>0</v>
      </c>
      <c r="LE13" s="10">
        <v>643</v>
      </c>
      <c r="LF13" s="10">
        <v>21</v>
      </c>
      <c r="LG13" s="10">
        <v>209</v>
      </c>
      <c r="LH13" s="10">
        <v>426</v>
      </c>
      <c r="LI13" s="10">
        <v>4</v>
      </c>
      <c r="LJ13" s="10">
        <v>8</v>
      </c>
      <c r="LK13" s="10">
        <v>2</v>
      </c>
      <c r="LL13" s="10">
        <v>15</v>
      </c>
      <c r="LM13" s="10">
        <v>138</v>
      </c>
      <c r="LN13" s="10">
        <v>32</v>
      </c>
      <c r="LO13" s="10">
        <v>106</v>
      </c>
      <c r="LP13" s="10">
        <v>0</v>
      </c>
      <c r="LQ13" s="10">
        <v>0</v>
      </c>
      <c r="LR13" s="10">
        <v>0</v>
      </c>
      <c r="LS13" s="10">
        <v>137</v>
      </c>
      <c r="LT13" s="10">
        <v>1</v>
      </c>
      <c r="LU13" s="10">
        <v>31</v>
      </c>
      <c r="LV13" s="10">
        <v>100</v>
      </c>
      <c r="LW13" s="10">
        <v>0</v>
      </c>
      <c r="LX13" s="10">
        <v>2</v>
      </c>
      <c r="LY13" s="10">
        <v>2</v>
      </c>
      <c r="LZ13" s="10">
        <v>3</v>
      </c>
      <c r="MA13" s="10">
        <v>161</v>
      </c>
      <c r="MB13" s="10">
        <v>8</v>
      </c>
      <c r="MC13" s="10">
        <v>153</v>
      </c>
      <c r="MD13" s="10">
        <v>0</v>
      </c>
      <c r="ME13" s="10">
        <v>0</v>
      </c>
      <c r="MF13" s="10">
        <v>0</v>
      </c>
      <c r="MG13" s="10">
        <v>157</v>
      </c>
      <c r="MH13" s="10">
        <v>4</v>
      </c>
      <c r="MI13" s="10">
        <v>34</v>
      </c>
      <c r="MJ13" s="10">
        <v>123</v>
      </c>
      <c r="MK13" s="10">
        <v>0</v>
      </c>
      <c r="ML13" s="10">
        <v>2</v>
      </c>
      <c r="MM13" s="10">
        <v>0</v>
      </c>
      <c r="MN13" s="10">
        <v>2</v>
      </c>
      <c r="MO13" s="10">
        <v>0</v>
      </c>
      <c r="MP13" s="10">
        <v>0</v>
      </c>
      <c r="MQ13" s="10">
        <v>0</v>
      </c>
      <c r="MR13" s="10">
        <v>0</v>
      </c>
      <c r="MS13" s="10">
        <v>0</v>
      </c>
      <c r="MT13" s="10">
        <v>0</v>
      </c>
      <c r="MU13" s="10">
        <v>0</v>
      </c>
      <c r="MV13" s="10">
        <v>0</v>
      </c>
      <c r="MW13" s="10">
        <v>0</v>
      </c>
      <c r="MX13" s="10">
        <v>0</v>
      </c>
      <c r="MY13" s="10">
        <v>0</v>
      </c>
      <c r="MZ13" s="10">
        <v>0</v>
      </c>
      <c r="NA13" s="10">
        <v>0</v>
      </c>
      <c r="NB13" s="10">
        <v>0</v>
      </c>
      <c r="NC13" s="10">
        <v>299</v>
      </c>
      <c r="ND13" s="10">
        <v>40</v>
      </c>
      <c r="NE13" s="10">
        <v>259</v>
      </c>
      <c r="NF13" s="10">
        <v>0</v>
      </c>
      <c r="NG13" s="10">
        <v>0</v>
      </c>
      <c r="NH13" s="10">
        <v>0</v>
      </c>
      <c r="NI13" s="10">
        <v>294</v>
      </c>
      <c r="NJ13" s="10">
        <v>5</v>
      </c>
      <c r="NK13" s="10">
        <v>65</v>
      </c>
      <c r="NL13" s="10">
        <v>223</v>
      </c>
      <c r="NM13" s="10">
        <v>0</v>
      </c>
      <c r="NN13" s="10">
        <v>4</v>
      </c>
      <c r="NO13" s="10">
        <v>2</v>
      </c>
      <c r="NP13" s="10">
        <v>5</v>
      </c>
      <c r="NQ13" s="10">
        <v>365</v>
      </c>
      <c r="NR13" s="10">
        <v>33</v>
      </c>
      <c r="NS13" s="10">
        <v>332</v>
      </c>
      <c r="NT13" s="10">
        <v>0</v>
      </c>
      <c r="NU13" s="10">
        <v>0</v>
      </c>
      <c r="NV13" s="10">
        <v>0</v>
      </c>
      <c r="NW13" s="10">
        <v>349</v>
      </c>
      <c r="NX13" s="10">
        <v>16</v>
      </c>
      <c r="NY13" s="10">
        <v>144</v>
      </c>
      <c r="NZ13" s="10">
        <v>203</v>
      </c>
      <c r="OA13" s="10">
        <v>4</v>
      </c>
      <c r="OB13" s="10">
        <v>4</v>
      </c>
      <c r="OC13" s="10">
        <v>0</v>
      </c>
      <c r="OD13" s="10">
        <v>10</v>
      </c>
      <c r="OE13" s="10">
        <v>479</v>
      </c>
      <c r="OF13" s="10">
        <v>183</v>
      </c>
      <c r="OG13" s="10">
        <v>278</v>
      </c>
      <c r="OH13" s="10">
        <v>5</v>
      </c>
      <c r="OI13" s="10">
        <v>7</v>
      </c>
      <c r="OJ13" s="10">
        <v>6</v>
      </c>
      <c r="OK13" s="10">
        <v>453</v>
      </c>
      <c r="OL13" s="10">
        <v>26</v>
      </c>
      <c r="OM13" s="10">
        <v>149</v>
      </c>
      <c r="ON13" s="10">
        <v>301</v>
      </c>
      <c r="OO13" s="10">
        <v>10</v>
      </c>
      <c r="OP13" s="10">
        <v>1</v>
      </c>
      <c r="OQ13" s="10">
        <v>6</v>
      </c>
      <c r="OR13" s="10">
        <v>12</v>
      </c>
      <c r="OS13" s="10">
        <v>146</v>
      </c>
      <c r="OT13" s="10">
        <v>56</v>
      </c>
      <c r="OU13" s="10">
        <v>83</v>
      </c>
      <c r="OV13" s="10">
        <v>1</v>
      </c>
      <c r="OW13" s="10">
        <v>3</v>
      </c>
      <c r="OX13" s="10">
        <v>3</v>
      </c>
      <c r="OY13" s="10">
        <v>140</v>
      </c>
      <c r="OZ13" s="10">
        <v>6</v>
      </c>
      <c r="PA13" s="10">
        <v>25</v>
      </c>
      <c r="PB13" s="10">
        <v>113</v>
      </c>
      <c r="PC13" s="10">
        <v>0</v>
      </c>
      <c r="PD13" s="10">
        <v>1</v>
      </c>
      <c r="PE13" s="10">
        <v>2</v>
      </c>
      <c r="PF13" s="10">
        <v>5</v>
      </c>
      <c r="PG13" s="10">
        <v>85</v>
      </c>
      <c r="PH13" s="10">
        <v>31</v>
      </c>
      <c r="PI13" s="10">
        <v>53</v>
      </c>
      <c r="PJ13" s="10">
        <v>1</v>
      </c>
      <c r="PK13" s="10">
        <v>0</v>
      </c>
      <c r="PL13" s="10">
        <v>0</v>
      </c>
      <c r="PM13" s="10">
        <v>81</v>
      </c>
      <c r="PN13" s="10">
        <v>4</v>
      </c>
      <c r="PO13" s="10">
        <v>17</v>
      </c>
      <c r="PP13" s="10">
        <v>63</v>
      </c>
      <c r="PQ13" s="10">
        <v>2</v>
      </c>
      <c r="PR13" s="10">
        <v>0</v>
      </c>
      <c r="PS13" s="10">
        <v>0</v>
      </c>
      <c r="PT13" s="10">
        <v>3</v>
      </c>
      <c r="PU13" s="10">
        <v>0</v>
      </c>
      <c r="PV13" s="10">
        <v>0</v>
      </c>
      <c r="PW13" s="10">
        <v>0</v>
      </c>
      <c r="PX13" s="10">
        <v>0</v>
      </c>
      <c r="PY13" s="10">
        <v>0</v>
      </c>
      <c r="PZ13" s="10">
        <v>0</v>
      </c>
      <c r="QA13" s="10">
        <v>0</v>
      </c>
      <c r="QB13" s="10">
        <v>0</v>
      </c>
      <c r="QC13" s="10">
        <v>0</v>
      </c>
      <c r="QD13" s="10">
        <v>0</v>
      </c>
      <c r="QE13" s="10">
        <v>0</v>
      </c>
      <c r="QF13" s="10">
        <v>0</v>
      </c>
      <c r="QG13" s="10">
        <v>0</v>
      </c>
      <c r="QH13" s="10">
        <v>0</v>
      </c>
      <c r="QI13" s="10">
        <v>231</v>
      </c>
      <c r="QJ13" s="10">
        <v>87</v>
      </c>
      <c r="QK13" s="10">
        <v>136</v>
      </c>
      <c r="QL13" s="10">
        <v>2</v>
      </c>
      <c r="QM13" s="10">
        <v>3</v>
      </c>
      <c r="QN13" s="10">
        <v>3</v>
      </c>
      <c r="QO13" s="10">
        <v>221</v>
      </c>
      <c r="QP13" s="10">
        <v>10</v>
      </c>
      <c r="QQ13" s="10">
        <v>42</v>
      </c>
      <c r="QR13" s="10">
        <v>176</v>
      </c>
      <c r="QS13" s="10">
        <v>2</v>
      </c>
      <c r="QT13" s="10">
        <v>1</v>
      </c>
      <c r="QU13" s="10">
        <v>2</v>
      </c>
      <c r="QV13" s="10">
        <v>8</v>
      </c>
      <c r="QW13" s="10">
        <v>248</v>
      </c>
      <c r="QX13" s="10">
        <v>96</v>
      </c>
      <c r="QY13" s="10">
        <v>142</v>
      </c>
      <c r="QZ13" s="10">
        <v>3</v>
      </c>
      <c r="RA13" s="10">
        <v>4</v>
      </c>
      <c r="RB13" s="10">
        <v>3</v>
      </c>
      <c r="RC13" s="10">
        <v>232</v>
      </c>
      <c r="RD13" s="10">
        <v>16</v>
      </c>
      <c r="RE13" s="10">
        <v>107</v>
      </c>
      <c r="RF13" s="10">
        <v>125</v>
      </c>
      <c r="RG13" s="10">
        <v>8</v>
      </c>
      <c r="RH13" s="10">
        <v>0</v>
      </c>
      <c r="RI13" s="10">
        <v>4</v>
      </c>
      <c r="RJ13" s="10">
        <v>4</v>
      </c>
      <c r="RK13" s="10">
        <v>25</v>
      </c>
      <c r="RL13" s="10">
        <v>4</v>
      </c>
      <c r="RM13" s="10">
        <v>0</v>
      </c>
      <c r="RN13" s="10">
        <v>0</v>
      </c>
      <c r="RO13" s="10">
        <v>4</v>
      </c>
      <c r="RP13" s="10">
        <v>21</v>
      </c>
      <c r="RQ13" s="10">
        <v>454</v>
      </c>
      <c r="RR13" s="10">
        <v>142</v>
      </c>
      <c r="RS13" s="10">
        <v>85</v>
      </c>
      <c r="RT13" s="10">
        <v>0</v>
      </c>
      <c r="RU13" s="10">
        <v>227</v>
      </c>
      <c r="RV13" s="10">
        <v>227</v>
      </c>
      <c r="RW13" s="10">
        <v>88</v>
      </c>
      <c r="RX13" s="10">
        <v>81</v>
      </c>
      <c r="RY13" s="10">
        <v>7</v>
      </c>
      <c r="RZ13" s="10">
        <v>0</v>
      </c>
      <c r="SA13" s="10">
        <v>0</v>
      </c>
      <c r="SB13" s="10">
        <v>0</v>
      </c>
      <c r="SC13" s="10">
        <v>84</v>
      </c>
      <c r="SD13" s="10">
        <v>4</v>
      </c>
      <c r="SE13" s="10">
        <v>14</v>
      </c>
      <c r="SF13" s="10">
        <v>68</v>
      </c>
      <c r="SG13" s="10">
        <v>0</v>
      </c>
      <c r="SH13" s="10">
        <v>2</v>
      </c>
      <c r="SI13" s="10">
        <v>0</v>
      </c>
      <c r="SJ13" s="10">
        <v>4</v>
      </c>
      <c r="SK13" s="10">
        <v>46</v>
      </c>
      <c r="SL13" s="10">
        <v>43</v>
      </c>
      <c r="SM13" s="10">
        <v>3</v>
      </c>
      <c r="SN13" s="10">
        <v>0</v>
      </c>
      <c r="SO13" s="10">
        <v>0</v>
      </c>
      <c r="SP13" s="10">
        <v>0</v>
      </c>
      <c r="SQ13" s="10">
        <v>44</v>
      </c>
      <c r="SR13" s="10">
        <v>2</v>
      </c>
      <c r="SS13" s="10">
        <v>7</v>
      </c>
      <c r="ST13" s="10">
        <v>37</v>
      </c>
      <c r="SU13" s="10">
        <v>0</v>
      </c>
      <c r="SV13" s="10">
        <v>1</v>
      </c>
      <c r="SW13" s="10">
        <v>0</v>
      </c>
      <c r="SX13" s="10">
        <v>1</v>
      </c>
      <c r="SY13" s="10">
        <v>21</v>
      </c>
      <c r="SZ13" s="10">
        <v>21</v>
      </c>
      <c r="TA13" s="10">
        <v>0</v>
      </c>
      <c r="TB13" s="10">
        <v>0</v>
      </c>
      <c r="TC13" s="10">
        <v>0</v>
      </c>
      <c r="TD13" s="10">
        <v>0</v>
      </c>
      <c r="TE13" s="10">
        <v>19</v>
      </c>
      <c r="TF13" s="10">
        <v>2</v>
      </c>
      <c r="TG13" s="10">
        <v>2</v>
      </c>
      <c r="TH13" s="10">
        <v>15</v>
      </c>
      <c r="TI13" s="10">
        <v>0</v>
      </c>
      <c r="TJ13" s="10">
        <v>1</v>
      </c>
      <c r="TK13" s="10">
        <v>0</v>
      </c>
      <c r="TL13" s="10">
        <v>3</v>
      </c>
      <c r="TM13" s="10">
        <v>67</v>
      </c>
      <c r="TN13" s="10">
        <v>64</v>
      </c>
      <c r="TO13" s="10">
        <v>3</v>
      </c>
      <c r="TP13" s="10">
        <v>0</v>
      </c>
      <c r="TQ13" s="10">
        <v>0</v>
      </c>
      <c r="TR13" s="10">
        <v>0</v>
      </c>
      <c r="TS13" s="10">
        <v>63</v>
      </c>
      <c r="TT13" s="10">
        <v>4</v>
      </c>
      <c r="TU13" s="10">
        <v>9</v>
      </c>
      <c r="TV13" s="10">
        <v>52</v>
      </c>
      <c r="TW13" s="10">
        <v>0</v>
      </c>
      <c r="TX13" s="10">
        <v>2</v>
      </c>
      <c r="TY13" s="10">
        <v>0</v>
      </c>
      <c r="TZ13" s="10">
        <v>4</v>
      </c>
      <c r="UA13" s="10">
        <v>21</v>
      </c>
      <c r="UB13" s="10">
        <v>17</v>
      </c>
      <c r="UC13" s="10">
        <v>4</v>
      </c>
      <c r="UD13" s="10">
        <v>0</v>
      </c>
      <c r="UE13" s="10">
        <v>0</v>
      </c>
      <c r="UF13" s="10">
        <v>0</v>
      </c>
      <c r="UG13" s="10">
        <v>21</v>
      </c>
      <c r="UH13" s="10">
        <v>0</v>
      </c>
      <c r="UI13" s="10">
        <v>5</v>
      </c>
      <c r="UJ13" s="10">
        <v>16</v>
      </c>
      <c r="UK13" s="10">
        <v>0</v>
      </c>
      <c r="UL13" s="10">
        <v>0</v>
      </c>
      <c r="UM13" s="10">
        <v>0</v>
      </c>
      <c r="UN13" s="10">
        <v>0</v>
      </c>
      <c r="UO13" s="10">
        <v>0</v>
      </c>
      <c r="UP13" s="10">
        <v>0</v>
      </c>
      <c r="UQ13" s="10">
        <v>0</v>
      </c>
      <c r="UR13" s="10">
        <v>0</v>
      </c>
      <c r="US13" s="10">
        <v>0</v>
      </c>
      <c r="UT13" s="10">
        <v>88</v>
      </c>
      <c r="UU13" s="10">
        <v>46</v>
      </c>
      <c r="UV13" s="10">
        <v>21</v>
      </c>
      <c r="UW13" s="10">
        <v>67</v>
      </c>
      <c r="UX13" s="10">
        <v>21</v>
      </c>
      <c r="UY13" s="10">
        <v>131</v>
      </c>
      <c r="UZ13" s="10">
        <v>68</v>
      </c>
      <c r="VA13" s="10">
        <v>29</v>
      </c>
      <c r="VB13" s="10">
        <v>97</v>
      </c>
      <c r="VC13" s="10">
        <v>34</v>
      </c>
    </row>
    <row r="14" spans="1:575" x14ac:dyDescent="0.25">
      <c r="A14" s="4" t="s">
        <v>30</v>
      </c>
      <c r="B14" s="10">
        <v>1</v>
      </c>
      <c r="C14" s="10">
        <v>1087</v>
      </c>
      <c r="D14" s="10">
        <v>374</v>
      </c>
      <c r="E14" s="10">
        <v>114</v>
      </c>
      <c r="F14" s="10">
        <v>599</v>
      </c>
      <c r="G14" s="10">
        <v>505</v>
      </c>
      <c r="H14" s="10">
        <v>581</v>
      </c>
      <c r="I14" s="10">
        <v>1</v>
      </c>
      <c r="J14" s="10">
        <v>0</v>
      </c>
      <c r="K14" s="10">
        <v>0</v>
      </c>
      <c r="L14" s="10">
        <v>1065</v>
      </c>
      <c r="M14" s="10">
        <v>22</v>
      </c>
      <c r="N14" s="10">
        <v>14</v>
      </c>
      <c r="O14" s="10">
        <v>1</v>
      </c>
      <c r="P14" s="10">
        <v>27</v>
      </c>
      <c r="Q14" s="10">
        <v>0</v>
      </c>
      <c r="R14" s="10">
        <v>1014</v>
      </c>
      <c r="S14" s="10">
        <v>31</v>
      </c>
      <c r="T14" s="10">
        <v>196</v>
      </c>
      <c r="U14" s="10">
        <v>78</v>
      </c>
      <c r="V14" s="10">
        <v>10</v>
      </c>
      <c r="W14" s="10">
        <v>108</v>
      </c>
      <c r="X14" s="10">
        <v>96</v>
      </c>
      <c r="Y14" s="10">
        <v>100</v>
      </c>
      <c r="Z14" s="10">
        <v>0</v>
      </c>
      <c r="AA14" s="10">
        <v>0</v>
      </c>
      <c r="AB14" s="10">
        <v>0</v>
      </c>
      <c r="AC14" s="10">
        <v>192</v>
      </c>
      <c r="AD14" s="10">
        <v>4</v>
      </c>
      <c r="AE14" s="10">
        <v>4</v>
      </c>
      <c r="AF14" s="10">
        <v>0</v>
      </c>
      <c r="AG14" s="10">
        <v>5</v>
      </c>
      <c r="AH14" s="10">
        <v>0</v>
      </c>
      <c r="AI14" s="10">
        <v>179</v>
      </c>
      <c r="AJ14" s="10">
        <v>8</v>
      </c>
      <c r="AK14" s="10">
        <v>11</v>
      </c>
      <c r="AL14" s="10">
        <v>1</v>
      </c>
      <c r="AM14" s="10">
        <v>6</v>
      </c>
      <c r="AN14" s="10">
        <v>4</v>
      </c>
      <c r="AO14" s="10">
        <v>4</v>
      </c>
      <c r="AP14" s="10">
        <v>6</v>
      </c>
      <c r="AQ14" s="10">
        <v>1</v>
      </c>
      <c r="AR14" s="10">
        <v>0</v>
      </c>
      <c r="AS14" s="10">
        <v>0</v>
      </c>
      <c r="AT14" s="10">
        <v>10</v>
      </c>
      <c r="AU14" s="10">
        <v>1</v>
      </c>
      <c r="AV14" s="10">
        <v>1</v>
      </c>
      <c r="AW14" s="10">
        <v>0</v>
      </c>
      <c r="AX14" s="10">
        <v>1</v>
      </c>
      <c r="AY14" s="10">
        <v>0</v>
      </c>
      <c r="AZ14" s="10">
        <v>9</v>
      </c>
      <c r="BA14" s="10">
        <v>0</v>
      </c>
      <c r="BB14" s="10">
        <v>0</v>
      </c>
      <c r="BC14" s="10">
        <v>0</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207</v>
      </c>
      <c r="BT14" s="10">
        <v>79</v>
      </c>
      <c r="BU14" s="10">
        <v>16</v>
      </c>
      <c r="BV14" s="10">
        <v>112</v>
      </c>
      <c r="BW14" s="10">
        <v>100</v>
      </c>
      <c r="BX14" s="10">
        <v>106</v>
      </c>
      <c r="BY14" s="10">
        <v>1</v>
      </c>
      <c r="BZ14" s="10">
        <v>0</v>
      </c>
      <c r="CA14" s="10">
        <v>0</v>
      </c>
      <c r="CB14" s="10">
        <v>202</v>
      </c>
      <c r="CC14" s="10">
        <v>5</v>
      </c>
      <c r="CD14" s="10">
        <v>5</v>
      </c>
      <c r="CE14" s="10">
        <v>0</v>
      </c>
      <c r="CF14" s="10">
        <v>6</v>
      </c>
      <c r="CG14" s="10">
        <v>0</v>
      </c>
      <c r="CH14" s="10">
        <v>188</v>
      </c>
      <c r="CI14" s="10">
        <v>8</v>
      </c>
      <c r="CJ14" s="10">
        <v>880</v>
      </c>
      <c r="CK14" s="10">
        <v>295</v>
      </c>
      <c r="CL14" s="10">
        <v>98</v>
      </c>
      <c r="CM14" s="10">
        <v>487</v>
      </c>
      <c r="CN14" s="10">
        <v>405</v>
      </c>
      <c r="CO14" s="10">
        <v>475</v>
      </c>
      <c r="CP14" s="10">
        <v>0</v>
      </c>
      <c r="CQ14" s="10">
        <v>0</v>
      </c>
      <c r="CR14" s="10">
        <v>0</v>
      </c>
      <c r="CS14" s="10">
        <v>863</v>
      </c>
      <c r="CT14" s="10">
        <v>17</v>
      </c>
      <c r="CU14" s="10">
        <v>9</v>
      </c>
      <c r="CV14" s="10">
        <v>1</v>
      </c>
      <c r="CW14" s="10">
        <v>21</v>
      </c>
      <c r="CX14" s="10">
        <v>0</v>
      </c>
      <c r="CY14" s="10">
        <v>826</v>
      </c>
      <c r="CZ14" s="10">
        <v>23</v>
      </c>
      <c r="DA14" s="10">
        <v>331</v>
      </c>
      <c r="DB14" s="10">
        <v>0</v>
      </c>
      <c r="DC14" s="10">
        <v>33</v>
      </c>
      <c r="DD14" s="10">
        <v>298</v>
      </c>
      <c r="DE14" s="10">
        <v>117</v>
      </c>
      <c r="DF14" s="10">
        <v>213</v>
      </c>
      <c r="DG14" s="10">
        <v>1</v>
      </c>
      <c r="DH14" s="10">
        <v>0</v>
      </c>
      <c r="DI14" s="10">
        <v>0</v>
      </c>
      <c r="DJ14" s="10">
        <v>314</v>
      </c>
      <c r="DK14" s="10">
        <v>17</v>
      </c>
      <c r="DL14" s="10">
        <v>13</v>
      </c>
      <c r="DM14" s="10">
        <v>1</v>
      </c>
      <c r="DN14" s="10">
        <v>11</v>
      </c>
      <c r="DO14" s="10">
        <v>0</v>
      </c>
      <c r="DP14" s="10">
        <v>292</v>
      </c>
      <c r="DQ14" s="10">
        <v>14</v>
      </c>
      <c r="DR14" s="10">
        <v>71</v>
      </c>
      <c r="DS14" s="10">
        <v>0</v>
      </c>
      <c r="DT14" s="10">
        <v>5</v>
      </c>
      <c r="DU14" s="10">
        <v>66</v>
      </c>
      <c r="DV14" s="10">
        <v>29</v>
      </c>
      <c r="DW14" s="10">
        <v>42</v>
      </c>
      <c r="DX14" s="10">
        <v>0</v>
      </c>
      <c r="DY14" s="10">
        <v>0</v>
      </c>
      <c r="DZ14" s="10">
        <v>0</v>
      </c>
      <c r="EA14" s="10">
        <v>67</v>
      </c>
      <c r="EB14" s="10">
        <v>4</v>
      </c>
      <c r="EC14" s="10">
        <v>3</v>
      </c>
      <c r="ED14" s="10">
        <v>0</v>
      </c>
      <c r="EE14" s="10">
        <v>2</v>
      </c>
      <c r="EF14" s="10">
        <v>0</v>
      </c>
      <c r="EG14" s="10">
        <v>63</v>
      </c>
      <c r="EH14" s="10">
        <v>3</v>
      </c>
      <c r="EI14" s="10">
        <v>9</v>
      </c>
      <c r="EJ14" s="10">
        <v>0</v>
      </c>
      <c r="EK14" s="10">
        <v>6</v>
      </c>
      <c r="EL14" s="10">
        <v>3</v>
      </c>
      <c r="EM14" s="10">
        <v>2</v>
      </c>
      <c r="EN14" s="10">
        <v>6</v>
      </c>
      <c r="EO14" s="10">
        <v>1</v>
      </c>
      <c r="EP14" s="10">
        <v>0</v>
      </c>
      <c r="EQ14" s="10">
        <v>0</v>
      </c>
      <c r="ER14" s="10">
        <v>8</v>
      </c>
      <c r="ES14" s="10">
        <v>1</v>
      </c>
      <c r="ET14" s="10">
        <v>1</v>
      </c>
      <c r="EU14" s="10">
        <v>0</v>
      </c>
      <c r="EV14" s="10">
        <v>1</v>
      </c>
      <c r="EW14" s="10">
        <v>0</v>
      </c>
      <c r="EX14" s="10">
        <v>7</v>
      </c>
      <c r="EY14" s="10">
        <v>0</v>
      </c>
      <c r="EZ14" s="10">
        <v>0</v>
      </c>
      <c r="FA14" s="10">
        <v>0</v>
      </c>
      <c r="FB14" s="10">
        <v>0</v>
      </c>
      <c r="FC14" s="10">
        <v>0</v>
      </c>
      <c r="FD14" s="10">
        <v>0</v>
      </c>
      <c r="FE14" s="10">
        <v>0</v>
      </c>
      <c r="FF14" s="10">
        <v>0</v>
      </c>
      <c r="FG14" s="10">
        <v>0</v>
      </c>
      <c r="FH14" s="10">
        <v>0</v>
      </c>
      <c r="FI14" s="10">
        <v>0</v>
      </c>
      <c r="FJ14" s="10">
        <v>0</v>
      </c>
      <c r="FK14" s="10">
        <v>0</v>
      </c>
      <c r="FL14" s="10">
        <v>0</v>
      </c>
      <c r="FM14" s="10">
        <v>0</v>
      </c>
      <c r="FN14" s="10">
        <v>0</v>
      </c>
      <c r="FO14" s="10">
        <v>0</v>
      </c>
      <c r="FP14" s="10">
        <v>0</v>
      </c>
      <c r="FQ14" s="10">
        <v>80</v>
      </c>
      <c r="FR14" s="10">
        <v>0</v>
      </c>
      <c r="FS14" s="10">
        <v>11</v>
      </c>
      <c r="FT14" s="10">
        <v>69</v>
      </c>
      <c r="FU14" s="10">
        <v>31</v>
      </c>
      <c r="FV14" s="10">
        <v>48</v>
      </c>
      <c r="FW14" s="10">
        <v>1</v>
      </c>
      <c r="FX14" s="10">
        <v>0</v>
      </c>
      <c r="FY14" s="10">
        <v>0</v>
      </c>
      <c r="FZ14" s="10">
        <v>75</v>
      </c>
      <c r="GA14" s="10">
        <v>5</v>
      </c>
      <c r="GB14" s="10">
        <v>4</v>
      </c>
      <c r="GC14" s="10">
        <v>0</v>
      </c>
      <c r="GD14" s="10">
        <v>3</v>
      </c>
      <c r="GE14" s="10">
        <v>0</v>
      </c>
      <c r="GF14" s="10">
        <v>70</v>
      </c>
      <c r="GG14" s="10">
        <v>3</v>
      </c>
      <c r="GH14" s="10">
        <v>251</v>
      </c>
      <c r="GI14" s="10">
        <v>0</v>
      </c>
      <c r="GJ14" s="10">
        <v>22</v>
      </c>
      <c r="GK14" s="10">
        <v>229</v>
      </c>
      <c r="GL14" s="10">
        <v>86</v>
      </c>
      <c r="GM14" s="10">
        <v>165</v>
      </c>
      <c r="GN14" s="10">
        <v>0</v>
      </c>
      <c r="GO14" s="10">
        <v>0</v>
      </c>
      <c r="GP14" s="10">
        <v>0</v>
      </c>
      <c r="GQ14" s="10">
        <v>239</v>
      </c>
      <c r="GR14" s="10">
        <v>12</v>
      </c>
      <c r="GS14" s="10">
        <v>9</v>
      </c>
      <c r="GT14" s="10">
        <v>1</v>
      </c>
      <c r="GU14" s="10">
        <v>8</v>
      </c>
      <c r="GV14" s="10">
        <v>0</v>
      </c>
      <c r="GW14" s="10">
        <v>222</v>
      </c>
      <c r="GX14" s="10">
        <v>11</v>
      </c>
      <c r="GY14" s="10">
        <v>756</v>
      </c>
      <c r="GZ14" s="10">
        <v>374</v>
      </c>
      <c r="HA14" s="10">
        <v>81</v>
      </c>
      <c r="HB14" s="10">
        <v>301</v>
      </c>
      <c r="HC14" s="10">
        <v>388</v>
      </c>
      <c r="HD14" s="10">
        <v>368</v>
      </c>
      <c r="HE14" s="10">
        <v>0</v>
      </c>
      <c r="HF14" s="10">
        <v>0</v>
      </c>
      <c r="HG14" s="10">
        <v>0</v>
      </c>
      <c r="HH14" s="10">
        <v>751</v>
      </c>
      <c r="HI14" s="10">
        <v>5</v>
      </c>
      <c r="HJ14" s="10">
        <v>1</v>
      </c>
      <c r="HK14" s="10">
        <v>0</v>
      </c>
      <c r="HL14" s="10">
        <v>16</v>
      </c>
      <c r="HM14" s="10">
        <v>0</v>
      </c>
      <c r="HN14" s="10">
        <v>722</v>
      </c>
      <c r="HO14" s="10">
        <v>17</v>
      </c>
      <c r="HP14" s="10">
        <v>125</v>
      </c>
      <c r="HQ14" s="10">
        <v>78</v>
      </c>
      <c r="HR14" s="10">
        <v>5</v>
      </c>
      <c r="HS14" s="10">
        <v>42</v>
      </c>
      <c r="HT14" s="10">
        <v>67</v>
      </c>
      <c r="HU14" s="10">
        <v>58</v>
      </c>
      <c r="HV14" s="10">
        <v>0</v>
      </c>
      <c r="HW14" s="10">
        <v>0</v>
      </c>
      <c r="HX14" s="10">
        <v>0</v>
      </c>
      <c r="HY14" s="10">
        <v>125</v>
      </c>
      <c r="HZ14" s="10">
        <v>0</v>
      </c>
      <c r="IA14" s="10">
        <v>1</v>
      </c>
      <c r="IB14" s="10">
        <v>0</v>
      </c>
      <c r="IC14" s="10">
        <v>3</v>
      </c>
      <c r="ID14" s="10">
        <v>0</v>
      </c>
      <c r="IE14" s="10">
        <v>116</v>
      </c>
      <c r="IF14" s="10">
        <v>5</v>
      </c>
      <c r="IG14" s="10">
        <v>2</v>
      </c>
      <c r="IH14" s="10">
        <v>1</v>
      </c>
      <c r="II14" s="10">
        <v>0</v>
      </c>
      <c r="IJ14" s="10">
        <v>1</v>
      </c>
      <c r="IK14" s="10">
        <v>2</v>
      </c>
      <c r="IL14" s="10">
        <v>0</v>
      </c>
      <c r="IM14" s="10">
        <v>0</v>
      </c>
      <c r="IN14" s="10">
        <v>0</v>
      </c>
      <c r="IO14" s="10">
        <v>0</v>
      </c>
      <c r="IP14" s="10">
        <v>2</v>
      </c>
      <c r="IQ14" s="10">
        <v>0</v>
      </c>
      <c r="IR14" s="10">
        <v>0</v>
      </c>
      <c r="IS14" s="10">
        <v>0</v>
      </c>
      <c r="IT14" s="10">
        <v>0</v>
      </c>
      <c r="IU14" s="10">
        <v>0</v>
      </c>
      <c r="IV14" s="10">
        <v>2</v>
      </c>
      <c r="IW14" s="10">
        <v>0</v>
      </c>
      <c r="IX14" s="10">
        <v>127</v>
      </c>
      <c r="IY14" s="10">
        <v>79</v>
      </c>
      <c r="IZ14" s="10">
        <v>5</v>
      </c>
      <c r="JA14" s="10">
        <v>43</v>
      </c>
      <c r="JB14" s="10">
        <v>69</v>
      </c>
      <c r="JC14" s="10">
        <v>58</v>
      </c>
      <c r="JD14" s="10">
        <v>0</v>
      </c>
      <c r="JE14" s="10">
        <v>0</v>
      </c>
      <c r="JF14" s="10">
        <v>0</v>
      </c>
      <c r="JG14" s="10">
        <v>127</v>
      </c>
      <c r="JH14" s="10">
        <v>0</v>
      </c>
      <c r="JI14" s="10">
        <v>1</v>
      </c>
      <c r="JJ14" s="10">
        <v>0</v>
      </c>
      <c r="JK14" s="10">
        <v>3</v>
      </c>
      <c r="JL14" s="10">
        <v>0</v>
      </c>
      <c r="JM14" s="10">
        <v>118</v>
      </c>
      <c r="JN14" s="10">
        <v>5</v>
      </c>
      <c r="JO14" s="10">
        <v>629</v>
      </c>
      <c r="JP14" s="10">
        <v>295</v>
      </c>
      <c r="JQ14" s="10">
        <v>76</v>
      </c>
      <c r="JR14" s="10">
        <v>258</v>
      </c>
      <c r="JS14" s="10">
        <v>319</v>
      </c>
      <c r="JT14" s="10">
        <v>310</v>
      </c>
      <c r="JU14" s="10">
        <v>0</v>
      </c>
      <c r="JV14" s="10">
        <v>0</v>
      </c>
      <c r="JW14" s="10">
        <v>0</v>
      </c>
      <c r="JX14" s="10">
        <v>624</v>
      </c>
      <c r="JY14" s="10">
        <v>5</v>
      </c>
      <c r="JZ14" s="10">
        <v>0</v>
      </c>
      <c r="KA14" s="10">
        <v>0</v>
      </c>
      <c r="KB14" s="10">
        <v>13</v>
      </c>
      <c r="KC14" s="10">
        <v>0</v>
      </c>
      <c r="KD14" s="10">
        <v>604</v>
      </c>
      <c r="KE14" s="10">
        <v>12</v>
      </c>
      <c r="KF14" s="10">
        <v>137</v>
      </c>
      <c r="KG14" s="10">
        <v>27</v>
      </c>
      <c r="KH14" s="10">
        <v>1</v>
      </c>
      <c r="KI14" s="10">
        <v>28</v>
      </c>
      <c r="KJ14" s="10">
        <v>109</v>
      </c>
      <c r="KK14" s="10">
        <v>57</v>
      </c>
      <c r="KL14" s="10">
        <v>0</v>
      </c>
      <c r="KM14" s="10">
        <v>0</v>
      </c>
      <c r="KN14" s="10">
        <v>0</v>
      </c>
      <c r="KO14" s="10">
        <v>57</v>
      </c>
      <c r="KP14" s="10">
        <v>31</v>
      </c>
      <c r="KQ14" s="10">
        <v>0</v>
      </c>
      <c r="KR14" s="10">
        <v>0</v>
      </c>
      <c r="KS14" s="10">
        <v>0</v>
      </c>
      <c r="KT14" s="10">
        <v>31</v>
      </c>
      <c r="KU14" s="10">
        <v>26</v>
      </c>
      <c r="KV14" s="10">
        <v>0</v>
      </c>
      <c r="KW14" s="10">
        <v>0</v>
      </c>
      <c r="KX14" s="10">
        <v>26</v>
      </c>
      <c r="KY14" s="10">
        <v>31</v>
      </c>
      <c r="KZ14" s="10">
        <v>9</v>
      </c>
      <c r="LA14" s="10">
        <v>22</v>
      </c>
      <c r="LB14" s="10">
        <v>0</v>
      </c>
      <c r="LC14" s="10">
        <v>0</v>
      </c>
      <c r="LD14" s="10">
        <v>0</v>
      </c>
      <c r="LE14" s="10">
        <v>31</v>
      </c>
      <c r="LF14" s="10">
        <v>0</v>
      </c>
      <c r="LG14" s="10">
        <v>3</v>
      </c>
      <c r="LH14" s="10">
        <v>1</v>
      </c>
      <c r="LI14" s="10">
        <v>0</v>
      </c>
      <c r="LJ14" s="10">
        <v>0</v>
      </c>
      <c r="LK14" s="10">
        <v>26</v>
      </c>
      <c r="LL14" s="10">
        <v>1</v>
      </c>
      <c r="LM14" s="10">
        <v>10</v>
      </c>
      <c r="LN14" s="10">
        <v>1</v>
      </c>
      <c r="LO14" s="10">
        <v>9</v>
      </c>
      <c r="LP14" s="10">
        <v>0</v>
      </c>
      <c r="LQ14" s="10">
        <v>0</v>
      </c>
      <c r="LR14" s="10">
        <v>0</v>
      </c>
      <c r="LS14" s="10">
        <v>10</v>
      </c>
      <c r="LT14" s="10">
        <v>0</v>
      </c>
      <c r="LU14" s="10">
        <v>2</v>
      </c>
      <c r="LV14" s="10">
        <v>0</v>
      </c>
      <c r="LW14" s="10">
        <v>0</v>
      </c>
      <c r="LX14" s="10">
        <v>0</v>
      </c>
      <c r="LY14" s="10">
        <v>7</v>
      </c>
      <c r="LZ14" s="10">
        <v>1</v>
      </c>
      <c r="MA14" s="10">
        <v>0</v>
      </c>
      <c r="MB14" s="10">
        <v>0</v>
      </c>
      <c r="MC14" s="10">
        <v>0</v>
      </c>
      <c r="MD14" s="10">
        <v>0</v>
      </c>
      <c r="ME14" s="10">
        <v>0</v>
      </c>
      <c r="MF14" s="10">
        <v>0</v>
      </c>
      <c r="MG14" s="10">
        <v>0</v>
      </c>
      <c r="MH14" s="10">
        <v>0</v>
      </c>
      <c r="MI14" s="10">
        <v>0</v>
      </c>
      <c r="MJ14" s="10">
        <v>0</v>
      </c>
      <c r="MK14" s="10">
        <v>0</v>
      </c>
      <c r="ML14" s="10">
        <v>0</v>
      </c>
      <c r="MM14" s="10">
        <v>0</v>
      </c>
      <c r="MN14" s="10">
        <v>0</v>
      </c>
      <c r="MO14" s="10">
        <v>0</v>
      </c>
      <c r="MP14" s="10">
        <v>0</v>
      </c>
      <c r="MQ14" s="10">
        <v>0</v>
      </c>
      <c r="MR14" s="10">
        <v>0</v>
      </c>
      <c r="MS14" s="10">
        <v>0</v>
      </c>
      <c r="MT14" s="10">
        <v>0</v>
      </c>
      <c r="MU14" s="10">
        <v>0</v>
      </c>
      <c r="MV14" s="10">
        <v>0</v>
      </c>
      <c r="MW14" s="10">
        <v>0</v>
      </c>
      <c r="MX14" s="10">
        <v>0</v>
      </c>
      <c r="MY14" s="10">
        <v>0</v>
      </c>
      <c r="MZ14" s="10">
        <v>0</v>
      </c>
      <c r="NA14" s="10">
        <v>0</v>
      </c>
      <c r="NB14" s="10">
        <v>0</v>
      </c>
      <c r="NC14" s="10">
        <v>10</v>
      </c>
      <c r="ND14" s="10">
        <v>1</v>
      </c>
      <c r="NE14" s="10">
        <v>9</v>
      </c>
      <c r="NF14" s="10">
        <v>0</v>
      </c>
      <c r="NG14" s="10">
        <v>0</v>
      </c>
      <c r="NH14" s="10">
        <v>0</v>
      </c>
      <c r="NI14" s="10">
        <v>10</v>
      </c>
      <c r="NJ14" s="10">
        <v>0</v>
      </c>
      <c r="NK14" s="10">
        <v>2</v>
      </c>
      <c r="NL14" s="10">
        <v>0</v>
      </c>
      <c r="NM14" s="10">
        <v>0</v>
      </c>
      <c r="NN14" s="10">
        <v>0</v>
      </c>
      <c r="NO14" s="10">
        <v>7</v>
      </c>
      <c r="NP14" s="10">
        <v>1</v>
      </c>
      <c r="NQ14" s="10">
        <v>21</v>
      </c>
      <c r="NR14" s="10">
        <v>8</v>
      </c>
      <c r="NS14" s="10">
        <v>13</v>
      </c>
      <c r="NT14" s="10">
        <v>0</v>
      </c>
      <c r="NU14" s="10">
        <v>0</v>
      </c>
      <c r="NV14" s="10">
        <v>0</v>
      </c>
      <c r="NW14" s="10">
        <v>21</v>
      </c>
      <c r="NX14" s="10">
        <v>0</v>
      </c>
      <c r="NY14" s="10">
        <v>1</v>
      </c>
      <c r="NZ14" s="10">
        <v>1</v>
      </c>
      <c r="OA14" s="10">
        <v>0</v>
      </c>
      <c r="OB14" s="10">
        <v>0</v>
      </c>
      <c r="OC14" s="10">
        <v>19</v>
      </c>
      <c r="OD14" s="10">
        <v>0</v>
      </c>
      <c r="OE14" s="10">
        <v>15</v>
      </c>
      <c r="OF14" s="10">
        <v>2</v>
      </c>
      <c r="OG14" s="10">
        <v>12</v>
      </c>
      <c r="OH14" s="10">
        <v>1</v>
      </c>
      <c r="OI14" s="10">
        <v>0</v>
      </c>
      <c r="OJ14" s="10">
        <v>0</v>
      </c>
      <c r="OK14" s="10">
        <v>14</v>
      </c>
      <c r="OL14" s="10">
        <v>1</v>
      </c>
      <c r="OM14" s="10">
        <v>0</v>
      </c>
      <c r="ON14" s="10">
        <v>0</v>
      </c>
      <c r="OO14" s="10">
        <v>1</v>
      </c>
      <c r="OP14" s="10">
        <v>0</v>
      </c>
      <c r="OQ14" s="10">
        <v>14</v>
      </c>
      <c r="OR14" s="10">
        <v>0</v>
      </c>
      <c r="OS14" s="10">
        <v>4</v>
      </c>
      <c r="OT14" s="10">
        <v>1</v>
      </c>
      <c r="OU14" s="10">
        <v>3</v>
      </c>
      <c r="OV14" s="10">
        <v>0</v>
      </c>
      <c r="OW14" s="10">
        <v>0</v>
      </c>
      <c r="OX14" s="10">
        <v>0</v>
      </c>
      <c r="OY14" s="10">
        <v>4</v>
      </c>
      <c r="OZ14" s="10">
        <v>0</v>
      </c>
      <c r="PA14" s="10">
        <v>0</v>
      </c>
      <c r="PB14" s="10">
        <v>0</v>
      </c>
      <c r="PC14" s="10">
        <v>0</v>
      </c>
      <c r="PD14" s="10">
        <v>0</v>
      </c>
      <c r="PE14" s="10">
        <v>4</v>
      </c>
      <c r="PF14" s="10">
        <v>0</v>
      </c>
      <c r="PG14" s="10">
        <v>6</v>
      </c>
      <c r="PH14" s="10">
        <v>1</v>
      </c>
      <c r="PI14" s="10">
        <v>4</v>
      </c>
      <c r="PJ14" s="10">
        <v>1</v>
      </c>
      <c r="PK14" s="10">
        <v>0</v>
      </c>
      <c r="PL14" s="10">
        <v>0</v>
      </c>
      <c r="PM14" s="10">
        <v>5</v>
      </c>
      <c r="PN14" s="10">
        <v>1</v>
      </c>
      <c r="PO14" s="10">
        <v>0</v>
      </c>
      <c r="PP14" s="10">
        <v>0</v>
      </c>
      <c r="PQ14" s="10">
        <v>1</v>
      </c>
      <c r="PR14" s="10">
        <v>0</v>
      </c>
      <c r="PS14" s="10">
        <v>5</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10</v>
      </c>
      <c r="QJ14" s="10">
        <v>2</v>
      </c>
      <c r="QK14" s="10">
        <v>7</v>
      </c>
      <c r="QL14" s="10">
        <v>1</v>
      </c>
      <c r="QM14" s="10">
        <v>0</v>
      </c>
      <c r="QN14" s="10">
        <v>0</v>
      </c>
      <c r="QO14" s="10">
        <v>9</v>
      </c>
      <c r="QP14" s="10">
        <v>1</v>
      </c>
      <c r="QQ14" s="10">
        <v>0</v>
      </c>
      <c r="QR14" s="10">
        <v>0</v>
      </c>
      <c r="QS14" s="10">
        <v>1</v>
      </c>
      <c r="QT14" s="10">
        <v>0</v>
      </c>
      <c r="QU14" s="10">
        <v>9</v>
      </c>
      <c r="QV14" s="10">
        <v>0</v>
      </c>
      <c r="QW14" s="10">
        <v>5</v>
      </c>
      <c r="QX14" s="10">
        <v>0</v>
      </c>
      <c r="QY14" s="10">
        <v>5</v>
      </c>
      <c r="QZ14" s="10">
        <v>0</v>
      </c>
      <c r="RA14" s="10">
        <v>0</v>
      </c>
      <c r="RB14" s="10">
        <v>0</v>
      </c>
      <c r="RC14" s="10">
        <v>5</v>
      </c>
      <c r="RD14" s="10">
        <v>0</v>
      </c>
      <c r="RE14" s="10">
        <v>0</v>
      </c>
      <c r="RF14" s="10">
        <v>0</v>
      </c>
      <c r="RG14" s="10">
        <v>0</v>
      </c>
      <c r="RH14" s="10">
        <v>0</v>
      </c>
      <c r="RI14" s="10">
        <v>5</v>
      </c>
      <c r="RJ14" s="10">
        <v>0</v>
      </c>
      <c r="RK14" s="10">
        <v>0</v>
      </c>
      <c r="RL14" s="10">
        <v>0</v>
      </c>
      <c r="RM14" s="10">
        <v>0</v>
      </c>
      <c r="RN14" s="10">
        <v>0</v>
      </c>
      <c r="RO14" s="10">
        <v>0</v>
      </c>
      <c r="RP14" s="10">
        <v>0</v>
      </c>
      <c r="RQ14" s="10">
        <v>15</v>
      </c>
      <c r="RR14" s="10">
        <v>4</v>
      </c>
      <c r="RS14" s="10">
        <v>6</v>
      </c>
      <c r="RT14" s="10">
        <v>0</v>
      </c>
      <c r="RU14" s="10">
        <v>10</v>
      </c>
      <c r="RV14" s="10">
        <v>5</v>
      </c>
      <c r="RW14" s="10">
        <v>8</v>
      </c>
      <c r="RX14" s="10">
        <v>4</v>
      </c>
      <c r="RY14" s="10">
        <v>4</v>
      </c>
      <c r="RZ14" s="10">
        <v>0</v>
      </c>
      <c r="SA14" s="10">
        <v>0</v>
      </c>
      <c r="SB14" s="10">
        <v>0</v>
      </c>
      <c r="SC14" s="10">
        <v>8</v>
      </c>
      <c r="SD14" s="10">
        <v>0</v>
      </c>
      <c r="SE14" s="10">
        <v>0</v>
      </c>
      <c r="SF14" s="10">
        <v>0</v>
      </c>
      <c r="SG14" s="10">
        <v>1</v>
      </c>
      <c r="SH14" s="10">
        <v>0</v>
      </c>
      <c r="SI14" s="10">
        <v>7</v>
      </c>
      <c r="SJ14" s="10">
        <v>0</v>
      </c>
      <c r="SK14" s="10">
        <v>3</v>
      </c>
      <c r="SL14" s="10">
        <v>2</v>
      </c>
      <c r="SM14" s="10">
        <v>1</v>
      </c>
      <c r="SN14" s="10">
        <v>0</v>
      </c>
      <c r="SO14" s="10">
        <v>0</v>
      </c>
      <c r="SP14" s="10">
        <v>0</v>
      </c>
      <c r="SQ14" s="10">
        <v>3</v>
      </c>
      <c r="SR14" s="10">
        <v>0</v>
      </c>
      <c r="SS14" s="10">
        <v>0</v>
      </c>
      <c r="ST14" s="10">
        <v>0</v>
      </c>
      <c r="SU14" s="10">
        <v>0</v>
      </c>
      <c r="SV14" s="10">
        <v>0</v>
      </c>
      <c r="SW14" s="10">
        <v>3</v>
      </c>
      <c r="SX14" s="10">
        <v>0</v>
      </c>
      <c r="SY14" s="10">
        <v>0</v>
      </c>
      <c r="SZ14" s="10">
        <v>0</v>
      </c>
      <c r="TA14" s="10">
        <v>0</v>
      </c>
      <c r="TB14" s="10">
        <v>0</v>
      </c>
      <c r="TC14" s="10">
        <v>0</v>
      </c>
      <c r="TD14" s="10">
        <v>0</v>
      </c>
      <c r="TE14" s="10">
        <v>0</v>
      </c>
      <c r="TF14" s="10">
        <v>0</v>
      </c>
      <c r="TG14" s="10">
        <v>0</v>
      </c>
      <c r="TH14" s="10">
        <v>0</v>
      </c>
      <c r="TI14" s="10">
        <v>0</v>
      </c>
      <c r="TJ14" s="10">
        <v>0</v>
      </c>
      <c r="TK14" s="10">
        <v>0</v>
      </c>
      <c r="TL14" s="10">
        <v>0</v>
      </c>
      <c r="TM14" s="10">
        <v>3</v>
      </c>
      <c r="TN14" s="10">
        <v>2</v>
      </c>
      <c r="TO14" s="10">
        <v>1</v>
      </c>
      <c r="TP14" s="10">
        <v>0</v>
      </c>
      <c r="TQ14" s="10">
        <v>0</v>
      </c>
      <c r="TR14" s="10">
        <v>0</v>
      </c>
      <c r="TS14" s="10">
        <v>3</v>
      </c>
      <c r="TT14" s="10">
        <v>0</v>
      </c>
      <c r="TU14" s="10">
        <v>0</v>
      </c>
      <c r="TV14" s="10">
        <v>0</v>
      </c>
      <c r="TW14" s="10">
        <v>0</v>
      </c>
      <c r="TX14" s="10">
        <v>0</v>
      </c>
      <c r="TY14" s="10">
        <v>3</v>
      </c>
      <c r="TZ14" s="10">
        <v>0</v>
      </c>
      <c r="UA14" s="10">
        <v>5</v>
      </c>
      <c r="UB14" s="10">
        <v>2</v>
      </c>
      <c r="UC14" s="10">
        <v>3</v>
      </c>
      <c r="UD14" s="10">
        <v>0</v>
      </c>
      <c r="UE14" s="10">
        <v>0</v>
      </c>
      <c r="UF14" s="10">
        <v>0</v>
      </c>
      <c r="UG14" s="10">
        <v>5</v>
      </c>
      <c r="UH14" s="10">
        <v>0</v>
      </c>
      <c r="UI14" s="10">
        <v>0</v>
      </c>
      <c r="UJ14" s="10">
        <v>0</v>
      </c>
      <c r="UK14" s="10">
        <v>1</v>
      </c>
      <c r="UL14" s="10">
        <v>0</v>
      </c>
      <c r="UM14" s="10">
        <v>4</v>
      </c>
      <c r="UN14" s="10">
        <v>0</v>
      </c>
      <c r="UO14" s="10">
        <v>0</v>
      </c>
      <c r="UP14" s="10">
        <v>0</v>
      </c>
      <c r="UQ14" s="10">
        <v>0</v>
      </c>
      <c r="UR14" s="10">
        <v>0</v>
      </c>
      <c r="US14" s="10">
        <v>0</v>
      </c>
      <c r="UT14" s="10">
        <v>8</v>
      </c>
      <c r="UU14" s="10">
        <v>3</v>
      </c>
      <c r="UV14" s="10">
        <v>0</v>
      </c>
      <c r="UW14" s="10">
        <v>3</v>
      </c>
      <c r="UX14" s="10">
        <v>5</v>
      </c>
      <c r="UY14" s="10">
        <v>11</v>
      </c>
      <c r="UZ14" s="10">
        <v>5</v>
      </c>
      <c r="VA14" s="10">
        <v>0</v>
      </c>
      <c r="VB14" s="10">
        <v>5</v>
      </c>
      <c r="VC14" s="10">
        <v>6</v>
      </c>
    </row>
    <row r="15" spans="1:575" x14ac:dyDescent="0.25">
      <c r="A15" s="4" t="s">
        <v>31</v>
      </c>
      <c r="B15" s="10">
        <v>2</v>
      </c>
      <c r="C15" s="10">
        <v>5967</v>
      </c>
      <c r="D15" s="10">
        <v>865</v>
      </c>
      <c r="E15" s="10">
        <v>305</v>
      </c>
      <c r="F15" s="10">
        <v>4797</v>
      </c>
      <c r="G15" s="10">
        <v>2291</v>
      </c>
      <c r="H15" s="10">
        <v>3626</v>
      </c>
      <c r="I15" s="10">
        <v>41</v>
      </c>
      <c r="J15" s="10">
        <v>8</v>
      </c>
      <c r="K15" s="10">
        <v>1</v>
      </c>
      <c r="L15" s="10">
        <v>5209</v>
      </c>
      <c r="M15" s="10">
        <v>758</v>
      </c>
      <c r="N15" s="10">
        <v>1326</v>
      </c>
      <c r="O15" s="10">
        <v>227</v>
      </c>
      <c r="P15" s="10">
        <v>545</v>
      </c>
      <c r="Q15" s="10">
        <v>61</v>
      </c>
      <c r="R15" s="10">
        <v>2239</v>
      </c>
      <c r="S15" s="10">
        <v>1569</v>
      </c>
      <c r="T15" s="10">
        <v>1484</v>
      </c>
      <c r="U15" s="10">
        <v>395</v>
      </c>
      <c r="V15" s="10">
        <v>98</v>
      </c>
      <c r="W15" s="10">
        <v>991</v>
      </c>
      <c r="X15" s="10">
        <v>677</v>
      </c>
      <c r="Y15" s="10">
        <v>796</v>
      </c>
      <c r="Z15" s="10">
        <v>10</v>
      </c>
      <c r="AA15" s="10">
        <v>1</v>
      </c>
      <c r="AB15" s="10">
        <v>0</v>
      </c>
      <c r="AC15" s="10">
        <v>1286</v>
      </c>
      <c r="AD15" s="10">
        <v>198</v>
      </c>
      <c r="AE15" s="10">
        <v>265</v>
      </c>
      <c r="AF15" s="10">
        <v>51</v>
      </c>
      <c r="AG15" s="10">
        <v>124</v>
      </c>
      <c r="AH15" s="10">
        <v>10</v>
      </c>
      <c r="AI15" s="10">
        <v>575</v>
      </c>
      <c r="AJ15" s="10">
        <v>459</v>
      </c>
      <c r="AK15" s="10">
        <v>705</v>
      </c>
      <c r="AL15" s="10">
        <v>300</v>
      </c>
      <c r="AM15" s="10">
        <v>39</v>
      </c>
      <c r="AN15" s="10">
        <v>366</v>
      </c>
      <c r="AO15" s="10">
        <v>380</v>
      </c>
      <c r="AP15" s="10">
        <v>320</v>
      </c>
      <c r="AQ15" s="10">
        <v>4</v>
      </c>
      <c r="AR15" s="10">
        <v>1</v>
      </c>
      <c r="AS15" s="10">
        <v>0</v>
      </c>
      <c r="AT15" s="10">
        <v>559</v>
      </c>
      <c r="AU15" s="10">
        <v>146</v>
      </c>
      <c r="AV15" s="10">
        <v>100</v>
      </c>
      <c r="AW15" s="10">
        <v>32</v>
      </c>
      <c r="AX15" s="10">
        <v>41</v>
      </c>
      <c r="AY15" s="10">
        <v>8</v>
      </c>
      <c r="AZ15" s="10">
        <v>353</v>
      </c>
      <c r="BA15" s="10">
        <v>171</v>
      </c>
      <c r="BB15" s="10">
        <v>35</v>
      </c>
      <c r="BC15" s="10">
        <v>0</v>
      </c>
      <c r="BD15" s="10">
        <v>0</v>
      </c>
      <c r="BE15" s="10">
        <v>35</v>
      </c>
      <c r="BF15" s="10">
        <v>3</v>
      </c>
      <c r="BG15" s="10">
        <v>31</v>
      </c>
      <c r="BH15" s="10">
        <v>1</v>
      </c>
      <c r="BI15" s="10">
        <v>0</v>
      </c>
      <c r="BJ15" s="10">
        <v>0</v>
      </c>
      <c r="BK15" s="10">
        <v>32</v>
      </c>
      <c r="BL15" s="10">
        <v>3</v>
      </c>
      <c r="BM15" s="10">
        <v>23</v>
      </c>
      <c r="BN15" s="10">
        <v>3</v>
      </c>
      <c r="BO15" s="10">
        <v>1</v>
      </c>
      <c r="BP15" s="10">
        <v>0</v>
      </c>
      <c r="BQ15" s="10">
        <v>5</v>
      </c>
      <c r="BR15" s="10">
        <v>3</v>
      </c>
      <c r="BS15" s="10">
        <v>2224</v>
      </c>
      <c r="BT15" s="10">
        <v>695</v>
      </c>
      <c r="BU15" s="10">
        <v>137</v>
      </c>
      <c r="BV15" s="10">
        <v>1392</v>
      </c>
      <c r="BW15" s="10">
        <v>1060</v>
      </c>
      <c r="BX15" s="10">
        <v>1147</v>
      </c>
      <c r="BY15" s="10">
        <v>15</v>
      </c>
      <c r="BZ15" s="10">
        <v>2</v>
      </c>
      <c r="CA15" s="10">
        <v>0</v>
      </c>
      <c r="CB15" s="10">
        <v>1877</v>
      </c>
      <c r="CC15" s="10">
        <v>347</v>
      </c>
      <c r="CD15" s="10">
        <v>388</v>
      </c>
      <c r="CE15" s="10">
        <v>86</v>
      </c>
      <c r="CF15" s="10">
        <v>166</v>
      </c>
      <c r="CG15" s="10">
        <v>18</v>
      </c>
      <c r="CH15" s="10">
        <v>933</v>
      </c>
      <c r="CI15" s="10">
        <v>633</v>
      </c>
      <c r="CJ15" s="10">
        <v>3743</v>
      </c>
      <c r="CK15" s="10">
        <v>170</v>
      </c>
      <c r="CL15" s="10">
        <v>168</v>
      </c>
      <c r="CM15" s="10">
        <v>3405</v>
      </c>
      <c r="CN15" s="10">
        <v>1231</v>
      </c>
      <c r="CO15" s="10">
        <v>2479</v>
      </c>
      <c r="CP15" s="10">
        <v>26</v>
      </c>
      <c r="CQ15" s="10">
        <v>6</v>
      </c>
      <c r="CR15" s="10">
        <v>1</v>
      </c>
      <c r="CS15" s="10">
        <v>3332</v>
      </c>
      <c r="CT15" s="10">
        <v>411</v>
      </c>
      <c r="CU15" s="10">
        <v>938</v>
      </c>
      <c r="CV15" s="10">
        <v>141</v>
      </c>
      <c r="CW15" s="10">
        <v>379</v>
      </c>
      <c r="CX15" s="10">
        <v>43</v>
      </c>
      <c r="CY15" s="10">
        <v>1306</v>
      </c>
      <c r="CZ15" s="10">
        <v>936</v>
      </c>
      <c r="DA15" s="10">
        <v>4479</v>
      </c>
      <c r="DB15" s="10">
        <v>6</v>
      </c>
      <c r="DC15" s="10">
        <v>215</v>
      </c>
      <c r="DD15" s="10">
        <v>4258</v>
      </c>
      <c r="DE15" s="10">
        <v>1476</v>
      </c>
      <c r="DF15" s="10">
        <v>2956</v>
      </c>
      <c r="DG15" s="10">
        <v>39</v>
      </c>
      <c r="DH15" s="10">
        <v>7</v>
      </c>
      <c r="DI15" s="10">
        <v>1</v>
      </c>
      <c r="DJ15" s="10">
        <v>3971</v>
      </c>
      <c r="DK15" s="10">
        <v>508</v>
      </c>
      <c r="DL15" s="10">
        <v>1209</v>
      </c>
      <c r="DM15" s="10">
        <v>199</v>
      </c>
      <c r="DN15" s="10">
        <v>508</v>
      </c>
      <c r="DO15" s="10">
        <v>55</v>
      </c>
      <c r="DP15" s="10">
        <v>1415</v>
      </c>
      <c r="DQ15" s="10">
        <v>1093</v>
      </c>
      <c r="DR15" s="10">
        <v>800</v>
      </c>
      <c r="DS15" s="10">
        <v>4</v>
      </c>
      <c r="DT15" s="10">
        <v>47</v>
      </c>
      <c r="DU15" s="10">
        <v>749</v>
      </c>
      <c r="DV15" s="10">
        <v>309</v>
      </c>
      <c r="DW15" s="10">
        <v>481</v>
      </c>
      <c r="DX15" s="10">
        <v>9</v>
      </c>
      <c r="DY15" s="10">
        <v>1</v>
      </c>
      <c r="DZ15" s="10">
        <v>0</v>
      </c>
      <c r="EA15" s="10">
        <v>691</v>
      </c>
      <c r="EB15" s="10">
        <v>109</v>
      </c>
      <c r="EC15" s="10">
        <v>204</v>
      </c>
      <c r="ED15" s="10">
        <v>43</v>
      </c>
      <c r="EE15" s="10">
        <v>109</v>
      </c>
      <c r="EF15" s="10">
        <v>10</v>
      </c>
      <c r="EG15" s="10">
        <v>195</v>
      </c>
      <c r="EH15" s="10">
        <v>239</v>
      </c>
      <c r="EI15" s="10">
        <v>213</v>
      </c>
      <c r="EJ15" s="10">
        <v>0</v>
      </c>
      <c r="EK15" s="10">
        <v>13</v>
      </c>
      <c r="EL15" s="10">
        <v>200</v>
      </c>
      <c r="EM15" s="10">
        <v>100</v>
      </c>
      <c r="EN15" s="10">
        <v>108</v>
      </c>
      <c r="EO15" s="10">
        <v>4</v>
      </c>
      <c r="EP15" s="10">
        <v>1</v>
      </c>
      <c r="EQ15" s="10">
        <v>0</v>
      </c>
      <c r="ER15" s="10">
        <v>174</v>
      </c>
      <c r="ES15" s="10">
        <v>39</v>
      </c>
      <c r="ET15" s="10">
        <v>72</v>
      </c>
      <c r="EU15" s="10">
        <v>16</v>
      </c>
      <c r="EV15" s="10">
        <v>29</v>
      </c>
      <c r="EW15" s="10">
        <v>3</v>
      </c>
      <c r="EX15" s="10">
        <v>40</v>
      </c>
      <c r="EY15" s="10">
        <v>53</v>
      </c>
      <c r="EZ15" s="10">
        <v>35</v>
      </c>
      <c r="FA15" s="10">
        <v>0</v>
      </c>
      <c r="FB15" s="10">
        <v>0</v>
      </c>
      <c r="FC15" s="10">
        <v>35</v>
      </c>
      <c r="FD15" s="10">
        <v>3</v>
      </c>
      <c r="FE15" s="10">
        <v>31</v>
      </c>
      <c r="FF15" s="10">
        <v>1</v>
      </c>
      <c r="FG15" s="10">
        <v>0</v>
      </c>
      <c r="FH15" s="10">
        <v>0</v>
      </c>
      <c r="FI15" s="10">
        <v>32</v>
      </c>
      <c r="FJ15" s="10">
        <v>3</v>
      </c>
      <c r="FK15" s="10">
        <v>23</v>
      </c>
      <c r="FL15" s="10">
        <v>3</v>
      </c>
      <c r="FM15" s="10">
        <v>1</v>
      </c>
      <c r="FN15" s="10">
        <v>0</v>
      </c>
      <c r="FO15" s="10">
        <v>5</v>
      </c>
      <c r="FP15" s="10">
        <v>3</v>
      </c>
      <c r="FQ15" s="10">
        <v>1048</v>
      </c>
      <c r="FR15" s="10">
        <v>4</v>
      </c>
      <c r="FS15" s="10">
        <v>60</v>
      </c>
      <c r="FT15" s="10">
        <v>984</v>
      </c>
      <c r="FU15" s="10">
        <v>412</v>
      </c>
      <c r="FV15" s="10">
        <v>620</v>
      </c>
      <c r="FW15" s="10">
        <v>14</v>
      </c>
      <c r="FX15" s="10">
        <v>2</v>
      </c>
      <c r="FY15" s="10">
        <v>0</v>
      </c>
      <c r="FZ15" s="10">
        <v>897</v>
      </c>
      <c r="GA15" s="10">
        <v>151</v>
      </c>
      <c r="GB15" s="10">
        <v>299</v>
      </c>
      <c r="GC15" s="10">
        <v>62</v>
      </c>
      <c r="GD15" s="10">
        <v>139</v>
      </c>
      <c r="GE15" s="10">
        <v>13</v>
      </c>
      <c r="GF15" s="10">
        <v>240</v>
      </c>
      <c r="GG15" s="10">
        <v>295</v>
      </c>
      <c r="GH15" s="10">
        <v>3431</v>
      </c>
      <c r="GI15" s="10">
        <v>2</v>
      </c>
      <c r="GJ15" s="10">
        <v>155</v>
      </c>
      <c r="GK15" s="10">
        <v>3274</v>
      </c>
      <c r="GL15" s="10">
        <v>1064</v>
      </c>
      <c r="GM15" s="10">
        <v>2336</v>
      </c>
      <c r="GN15" s="10">
        <v>25</v>
      </c>
      <c r="GO15" s="10">
        <v>5</v>
      </c>
      <c r="GP15" s="10">
        <v>1</v>
      </c>
      <c r="GQ15" s="10">
        <v>3074</v>
      </c>
      <c r="GR15" s="10">
        <v>357</v>
      </c>
      <c r="GS15" s="10">
        <v>910</v>
      </c>
      <c r="GT15" s="10">
        <v>137</v>
      </c>
      <c r="GU15" s="10">
        <v>369</v>
      </c>
      <c r="GV15" s="10">
        <v>42</v>
      </c>
      <c r="GW15" s="10">
        <v>1175</v>
      </c>
      <c r="GX15" s="10">
        <v>798</v>
      </c>
      <c r="GY15" s="10">
        <v>1488</v>
      </c>
      <c r="GZ15" s="10">
        <v>859</v>
      </c>
      <c r="HA15" s="10">
        <v>90</v>
      </c>
      <c r="HB15" s="10">
        <v>539</v>
      </c>
      <c r="HC15" s="10">
        <v>815</v>
      </c>
      <c r="HD15" s="10">
        <v>670</v>
      </c>
      <c r="HE15" s="10">
        <v>2</v>
      </c>
      <c r="HF15" s="10">
        <v>1</v>
      </c>
      <c r="HG15" s="10">
        <v>0</v>
      </c>
      <c r="HH15" s="10">
        <v>1238</v>
      </c>
      <c r="HI15" s="10">
        <v>250</v>
      </c>
      <c r="HJ15" s="10">
        <v>117</v>
      </c>
      <c r="HK15" s="10">
        <v>28</v>
      </c>
      <c r="HL15" s="10">
        <v>37</v>
      </c>
      <c r="HM15" s="10">
        <v>6</v>
      </c>
      <c r="HN15" s="10">
        <v>824</v>
      </c>
      <c r="HO15" s="10">
        <v>476</v>
      </c>
      <c r="HP15" s="10">
        <v>684</v>
      </c>
      <c r="HQ15" s="10">
        <v>391</v>
      </c>
      <c r="HR15" s="10">
        <v>51</v>
      </c>
      <c r="HS15" s="10">
        <v>242</v>
      </c>
      <c r="HT15" s="10">
        <v>368</v>
      </c>
      <c r="HU15" s="10">
        <v>315</v>
      </c>
      <c r="HV15" s="10">
        <v>1</v>
      </c>
      <c r="HW15" s="10">
        <v>0</v>
      </c>
      <c r="HX15" s="10">
        <v>0</v>
      </c>
      <c r="HY15" s="10">
        <v>595</v>
      </c>
      <c r="HZ15" s="10">
        <v>89</v>
      </c>
      <c r="IA15" s="10">
        <v>61</v>
      </c>
      <c r="IB15" s="10">
        <v>8</v>
      </c>
      <c r="IC15" s="10">
        <v>15</v>
      </c>
      <c r="ID15" s="10">
        <v>0</v>
      </c>
      <c r="IE15" s="10">
        <v>380</v>
      </c>
      <c r="IF15" s="10">
        <v>220</v>
      </c>
      <c r="IG15" s="10">
        <v>492</v>
      </c>
      <c r="IH15" s="10">
        <v>300</v>
      </c>
      <c r="II15" s="10">
        <v>26</v>
      </c>
      <c r="IJ15" s="10">
        <v>166</v>
      </c>
      <c r="IK15" s="10">
        <v>280</v>
      </c>
      <c r="IL15" s="10">
        <v>212</v>
      </c>
      <c r="IM15" s="10">
        <v>0</v>
      </c>
      <c r="IN15" s="10">
        <v>0</v>
      </c>
      <c r="IO15" s="10">
        <v>0</v>
      </c>
      <c r="IP15" s="10">
        <v>385</v>
      </c>
      <c r="IQ15" s="10">
        <v>107</v>
      </c>
      <c r="IR15" s="10">
        <v>28</v>
      </c>
      <c r="IS15" s="10">
        <v>16</v>
      </c>
      <c r="IT15" s="10">
        <v>12</v>
      </c>
      <c r="IU15" s="10">
        <v>5</v>
      </c>
      <c r="IV15" s="10">
        <v>313</v>
      </c>
      <c r="IW15" s="10">
        <v>118</v>
      </c>
      <c r="IX15" s="10">
        <v>1176</v>
      </c>
      <c r="IY15" s="10">
        <v>691</v>
      </c>
      <c r="IZ15" s="10">
        <v>77</v>
      </c>
      <c r="JA15" s="10">
        <v>408</v>
      </c>
      <c r="JB15" s="10">
        <v>648</v>
      </c>
      <c r="JC15" s="10">
        <v>527</v>
      </c>
      <c r="JD15" s="10">
        <v>1</v>
      </c>
      <c r="JE15" s="10">
        <v>0</v>
      </c>
      <c r="JF15" s="10">
        <v>0</v>
      </c>
      <c r="JG15" s="10">
        <v>980</v>
      </c>
      <c r="JH15" s="10">
        <v>196</v>
      </c>
      <c r="JI15" s="10">
        <v>89</v>
      </c>
      <c r="JJ15" s="10">
        <v>24</v>
      </c>
      <c r="JK15" s="10">
        <v>27</v>
      </c>
      <c r="JL15" s="10">
        <v>5</v>
      </c>
      <c r="JM15" s="10">
        <v>693</v>
      </c>
      <c r="JN15" s="10">
        <v>338</v>
      </c>
      <c r="JO15" s="10">
        <v>312</v>
      </c>
      <c r="JP15" s="10">
        <v>168</v>
      </c>
      <c r="JQ15" s="10">
        <v>13</v>
      </c>
      <c r="JR15" s="10">
        <v>131</v>
      </c>
      <c r="JS15" s="10">
        <v>167</v>
      </c>
      <c r="JT15" s="10">
        <v>143</v>
      </c>
      <c r="JU15" s="10">
        <v>1</v>
      </c>
      <c r="JV15" s="10">
        <v>1</v>
      </c>
      <c r="JW15" s="10">
        <v>0</v>
      </c>
      <c r="JX15" s="10">
        <v>258</v>
      </c>
      <c r="JY15" s="10">
        <v>54</v>
      </c>
      <c r="JZ15" s="10">
        <v>28</v>
      </c>
      <c r="KA15" s="10">
        <v>4</v>
      </c>
      <c r="KB15" s="10">
        <v>10</v>
      </c>
      <c r="KC15" s="10">
        <v>1</v>
      </c>
      <c r="KD15" s="10">
        <v>131</v>
      </c>
      <c r="KE15" s="10">
        <v>138</v>
      </c>
      <c r="KF15" s="10">
        <v>376</v>
      </c>
      <c r="KG15" s="10">
        <v>167</v>
      </c>
      <c r="KH15" s="10">
        <v>118</v>
      </c>
      <c r="KI15" s="10">
        <v>285</v>
      </c>
      <c r="KJ15" s="10">
        <v>91</v>
      </c>
      <c r="KK15" s="10">
        <v>1592</v>
      </c>
      <c r="KL15" s="10">
        <v>405</v>
      </c>
      <c r="KM15" s="10">
        <v>12</v>
      </c>
      <c r="KN15" s="10">
        <v>417</v>
      </c>
      <c r="KO15" s="10">
        <v>1175</v>
      </c>
      <c r="KP15" s="10">
        <v>1495</v>
      </c>
      <c r="KQ15" s="10">
        <v>348</v>
      </c>
      <c r="KR15" s="10">
        <v>12</v>
      </c>
      <c r="KS15" s="10">
        <v>360</v>
      </c>
      <c r="KT15" s="10">
        <v>1135</v>
      </c>
      <c r="KU15" s="10">
        <v>97</v>
      </c>
      <c r="KV15" s="10">
        <v>57</v>
      </c>
      <c r="KW15" s="10">
        <v>57</v>
      </c>
      <c r="KX15" s="10">
        <v>40</v>
      </c>
      <c r="KY15" s="10">
        <v>306</v>
      </c>
      <c r="KZ15" s="10">
        <v>33</v>
      </c>
      <c r="LA15" s="10">
        <v>271</v>
      </c>
      <c r="LB15" s="10">
        <v>1</v>
      </c>
      <c r="LC15" s="10">
        <v>1</v>
      </c>
      <c r="LD15" s="10">
        <v>0</v>
      </c>
      <c r="LE15" s="10">
        <v>265</v>
      </c>
      <c r="LF15" s="10">
        <v>41</v>
      </c>
      <c r="LG15" s="10">
        <v>121</v>
      </c>
      <c r="LH15" s="10">
        <v>26</v>
      </c>
      <c r="LI15" s="10">
        <v>28</v>
      </c>
      <c r="LJ15" s="10">
        <v>8</v>
      </c>
      <c r="LK15" s="10">
        <v>59</v>
      </c>
      <c r="LL15" s="10">
        <v>64</v>
      </c>
      <c r="LM15" s="10">
        <v>73</v>
      </c>
      <c r="LN15" s="10">
        <v>8</v>
      </c>
      <c r="LO15" s="10">
        <v>65</v>
      </c>
      <c r="LP15" s="10">
        <v>0</v>
      </c>
      <c r="LQ15" s="10">
        <v>0</v>
      </c>
      <c r="LR15" s="10">
        <v>0</v>
      </c>
      <c r="LS15" s="10">
        <v>65</v>
      </c>
      <c r="LT15" s="10">
        <v>8</v>
      </c>
      <c r="LU15" s="10">
        <v>30</v>
      </c>
      <c r="LV15" s="10">
        <v>12</v>
      </c>
      <c r="LW15" s="10">
        <v>6</v>
      </c>
      <c r="LX15" s="10">
        <v>2</v>
      </c>
      <c r="LY15" s="10">
        <v>10</v>
      </c>
      <c r="LZ15" s="10">
        <v>13</v>
      </c>
      <c r="MA15" s="10">
        <v>39</v>
      </c>
      <c r="MB15" s="10">
        <v>3</v>
      </c>
      <c r="MC15" s="10">
        <v>36</v>
      </c>
      <c r="MD15" s="10">
        <v>0</v>
      </c>
      <c r="ME15" s="10">
        <v>0</v>
      </c>
      <c r="MF15" s="10">
        <v>0</v>
      </c>
      <c r="MG15" s="10">
        <v>31</v>
      </c>
      <c r="MH15" s="10">
        <v>8</v>
      </c>
      <c r="MI15" s="10">
        <v>15</v>
      </c>
      <c r="MJ15" s="10">
        <v>8</v>
      </c>
      <c r="MK15" s="10">
        <v>2</v>
      </c>
      <c r="ML15" s="10">
        <v>0</v>
      </c>
      <c r="MM15" s="10">
        <v>8</v>
      </c>
      <c r="MN15" s="10">
        <v>6</v>
      </c>
      <c r="MO15" s="10">
        <v>35</v>
      </c>
      <c r="MP15" s="10">
        <v>3</v>
      </c>
      <c r="MQ15" s="10">
        <v>31</v>
      </c>
      <c r="MR15" s="10">
        <v>1</v>
      </c>
      <c r="MS15" s="10">
        <v>0</v>
      </c>
      <c r="MT15" s="10">
        <v>0</v>
      </c>
      <c r="MU15" s="10">
        <v>32</v>
      </c>
      <c r="MV15" s="10">
        <v>3</v>
      </c>
      <c r="MW15" s="10">
        <v>23</v>
      </c>
      <c r="MX15" s="10">
        <v>3</v>
      </c>
      <c r="MY15" s="10">
        <v>1</v>
      </c>
      <c r="MZ15" s="10">
        <v>0</v>
      </c>
      <c r="NA15" s="10">
        <v>5</v>
      </c>
      <c r="NB15" s="10">
        <v>3</v>
      </c>
      <c r="NC15" s="10">
        <v>147</v>
      </c>
      <c r="ND15" s="10">
        <v>14</v>
      </c>
      <c r="NE15" s="10">
        <v>132</v>
      </c>
      <c r="NF15" s="10">
        <v>1</v>
      </c>
      <c r="NG15" s="10">
        <v>0</v>
      </c>
      <c r="NH15" s="10">
        <v>0</v>
      </c>
      <c r="NI15" s="10">
        <v>128</v>
      </c>
      <c r="NJ15" s="10">
        <v>19</v>
      </c>
      <c r="NK15" s="10">
        <v>68</v>
      </c>
      <c r="NL15" s="10">
        <v>23</v>
      </c>
      <c r="NM15" s="10">
        <v>9</v>
      </c>
      <c r="NN15" s="10">
        <v>2</v>
      </c>
      <c r="NO15" s="10">
        <v>23</v>
      </c>
      <c r="NP15" s="10">
        <v>22</v>
      </c>
      <c r="NQ15" s="10">
        <v>159</v>
      </c>
      <c r="NR15" s="10">
        <v>19</v>
      </c>
      <c r="NS15" s="10">
        <v>139</v>
      </c>
      <c r="NT15" s="10">
        <v>0</v>
      </c>
      <c r="NU15" s="10">
        <v>1</v>
      </c>
      <c r="NV15" s="10">
        <v>0</v>
      </c>
      <c r="NW15" s="10">
        <v>137</v>
      </c>
      <c r="NX15" s="10">
        <v>22</v>
      </c>
      <c r="NY15" s="10">
        <v>53</v>
      </c>
      <c r="NZ15" s="10">
        <v>3</v>
      </c>
      <c r="OA15" s="10">
        <v>19</v>
      </c>
      <c r="OB15" s="10">
        <v>6</v>
      </c>
      <c r="OC15" s="10">
        <v>36</v>
      </c>
      <c r="OD15" s="10">
        <v>42</v>
      </c>
      <c r="OE15" s="10">
        <v>184</v>
      </c>
      <c r="OF15" s="10">
        <v>68</v>
      </c>
      <c r="OG15" s="10">
        <v>112</v>
      </c>
      <c r="OH15" s="10">
        <v>3</v>
      </c>
      <c r="OI15" s="10">
        <v>1</v>
      </c>
      <c r="OJ15" s="10">
        <v>0</v>
      </c>
      <c r="OK15" s="10">
        <v>154</v>
      </c>
      <c r="OL15" s="10">
        <v>30</v>
      </c>
      <c r="OM15" s="10">
        <v>18</v>
      </c>
      <c r="ON15" s="10">
        <v>13</v>
      </c>
      <c r="OO15" s="10">
        <v>12</v>
      </c>
      <c r="OP15" s="10">
        <v>1</v>
      </c>
      <c r="OQ15" s="10">
        <v>98</v>
      </c>
      <c r="OR15" s="10">
        <v>42</v>
      </c>
      <c r="OS15" s="10">
        <v>43</v>
      </c>
      <c r="OT15" s="10">
        <v>19</v>
      </c>
      <c r="OU15" s="10">
        <v>23</v>
      </c>
      <c r="OV15" s="10">
        <v>0</v>
      </c>
      <c r="OW15" s="10">
        <v>1</v>
      </c>
      <c r="OX15" s="10">
        <v>0</v>
      </c>
      <c r="OY15" s="10">
        <v>32</v>
      </c>
      <c r="OZ15" s="10">
        <v>11</v>
      </c>
      <c r="PA15" s="10">
        <v>5</v>
      </c>
      <c r="PB15" s="10">
        <v>5</v>
      </c>
      <c r="PC15" s="10">
        <v>0</v>
      </c>
      <c r="PD15" s="10">
        <v>0</v>
      </c>
      <c r="PE15" s="10">
        <v>20</v>
      </c>
      <c r="PF15" s="10">
        <v>13</v>
      </c>
      <c r="PG15" s="10">
        <v>11</v>
      </c>
      <c r="PH15" s="10">
        <v>5</v>
      </c>
      <c r="PI15" s="10">
        <v>5</v>
      </c>
      <c r="PJ15" s="10">
        <v>1</v>
      </c>
      <c r="PK15" s="10">
        <v>0</v>
      </c>
      <c r="PL15" s="10">
        <v>0</v>
      </c>
      <c r="PM15" s="10">
        <v>11</v>
      </c>
      <c r="PN15" s="10">
        <v>0</v>
      </c>
      <c r="PO15" s="10">
        <v>1</v>
      </c>
      <c r="PP15" s="10">
        <v>0</v>
      </c>
      <c r="PQ15" s="10">
        <v>2</v>
      </c>
      <c r="PR15" s="10">
        <v>1</v>
      </c>
      <c r="PS15" s="10">
        <v>3</v>
      </c>
      <c r="PT15" s="10">
        <v>4</v>
      </c>
      <c r="PU15" s="10">
        <v>0</v>
      </c>
      <c r="PV15" s="10">
        <v>0</v>
      </c>
      <c r="PW15" s="10">
        <v>0</v>
      </c>
      <c r="PX15" s="10">
        <v>0</v>
      </c>
      <c r="PY15" s="10">
        <v>0</v>
      </c>
      <c r="PZ15" s="10">
        <v>0</v>
      </c>
      <c r="QA15" s="10">
        <v>0</v>
      </c>
      <c r="QB15" s="10">
        <v>0</v>
      </c>
      <c r="QC15" s="10">
        <v>0</v>
      </c>
      <c r="QD15" s="10">
        <v>0</v>
      </c>
      <c r="QE15" s="10">
        <v>0</v>
      </c>
      <c r="QF15" s="10">
        <v>0</v>
      </c>
      <c r="QG15" s="10">
        <v>0</v>
      </c>
      <c r="QH15" s="10">
        <v>0</v>
      </c>
      <c r="QI15" s="10">
        <v>54</v>
      </c>
      <c r="QJ15" s="10">
        <v>24</v>
      </c>
      <c r="QK15" s="10">
        <v>28</v>
      </c>
      <c r="QL15" s="10">
        <v>1</v>
      </c>
      <c r="QM15" s="10">
        <v>1</v>
      </c>
      <c r="QN15" s="10">
        <v>0</v>
      </c>
      <c r="QO15" s="10">
        <v>43</v>
      </c>
      <c r="QP15" s="10">
        <v>11</v>
      </c>
      <c r="QQ15" s="10">
        <v>6</v>
      </c>
      <c r="QR15" s="10">
        <v>5</v>
      </c>
      <c r="QS15" s="10">
        <v>2</v>
      </c>
      <c r="QT15" s="10">
        <v>1</v>
      </c>
      <c r="QU15" s="10">
        <v>23</v>
      </c>
      <c r="QV15" s="10">
        <v>17</v>
      </c>
      <c r="QW15" s="10">
        <v>130</v>
      </c>
      <c r="QX15" s="10">
        <v>44</v>
      </c>
      <c r="QY15" s="10">
        <v>84</v>
      </c>
      <c r="QZ15" s="10">
        <v>2</v>
      </c>
      <c r="RA15" s="10">
        <v>0</v>
      </c>
      <c r="RB15" s="10">
        <v>0</v>
      </c>
      <c r="RC15" s="10">
        <v>111</v>
      </c>
      <c r="RD15" s="10">
        <v>19</v>
      </c>
      <c r="RE15" s="10">
        <v>12</v>
      </c>
      <c r="RF15" s="10">
        <v>8</v>
      </c>
      <c r="RG15" s="10">
        <v>10</v>
      </c>
      <c r="RH15" s="10">
        <v>0</v>
      </c>
      <c r="RI15" s="10">
        <v>75</v>
      </c>
      <c r="RJ15" s="10">
        <v>25</v>
      </c>
      <c r="RK15" s="10">
        <v>6</v>
      </c>
      <c r="RL15" s="10">
        <v>4</v>
      </c>
      <c r="RM15" s="10">
        <v>0</v>
      </c>
      <c r="RN15" s="10">
        <v>0</v>
      </c>
      <c r="RO15" s="10">
        <v>4</v>
      </c>
      <c r="RP15" s="10">
        <v>2</v>
      </c>
      <c r="RQ15" s="10">
        <v>178</v>
      </c>
      <c r="RR15" s="10">
        <v>39</v>
      </c>
      <c r="RS15" s="10">
        <v>11</v>
      </c>
      <c r="RT15" s="10">
        <v>0</v>
      </c>
      <c r="RU15" s="10">
        <v>50</v>
      </c>
      <c r="RV15" s="10">
        <v>128</v>
      </c>
      <c r="RW15" s="10">
        <v>39</v>
      </c>
      <c r="RX15" s="10">
        <v>25</v>
      </c>
      <c r="RY15" s="10">
        <v>14</v>
      </c>
      <c r="RZ15" s="10">
        <v>0</v>
      </c>
      <c r="SA15" s="10">
        <v>0</v>
      </c>
      <c r="SB15" s="10">
        <v>0</v>
      </c>
      <c r="SC15" s="10">
        <v>30</v>
      </c>
      <c r="SD15" s="10">
        <v>9</v>
      </c>
      <c r="SE15" s="10">
        <v>1</v>
      </c>
      <c r="SF15" s="10">
        <v>2</v>
      </c>
      <c r="SG15" s="10">
        <v>3</v>
      </c>
      <c r="SH15" s="10">
        <v>0</v>
      </c>
      <c r="SI15" s="10">
        <v>17</v>
      </c>
      <c r="SJ15" s="10">
        <v>16</v>
      </c>
      <c r="SK15" s="10">
        <v>23</v>
      </c>
      <c r="SL15" s="10">
        <v>13</v>
      </c>
      <c r="SM15" s="10">
        <v>10</v>
      </c>
      <c r="SN15" s="10">
        <v>0</v>
      </c>
      <c r="SO15" s="10">
        <v>0</v>
      </c>
      <c r="SP15" s="10">
        <v>0</v>
      </c>
      <c r="SQ15" s="10">
        <v>18</v>
      </c>
      <c r="SR15" s="10">
        <v>5</v>
      </c>
      <c r="SS15" s="10">
        <v>0</v>
      </c>
      <c r="ST15" s="10">
        <v>0</v>
      </c>
      <c r="SU15" s="10">
        <v>0</v>
      </c>
      <c r="SV15" s="10">
        <v>0</v>
      </c>
      <c r="SW15" s="10">
        <v>13</v>
      </c>
      <c r="SX15" s="10">
        <v>10</v>
      </c>
      <c r="SY15" s="10">
        <v>12</v>
      </c>
      <c r="SZ15" s="10">
        <v>9</v>
      </c>
      <c r="TA15" s="10">
        <v>3</v>
      </c>
      <c r="TB15" s="10">
        <v>0</v>
      </c>
      <c r="TC15" s="10">
        <v>0</v>
      </c>
      <c r="TD15" s="10">
        <v>0</v>
      </c>
      <c r="TE15" s="10">
        <v>9</v>
      </c>
      <c r="TF15" s="10">
        <v>3</v>
      </c>
      <c r="TG15" s="10">
        <v>1</v>
      </c>
      <c r="TH15" s="10">
        <v>2</v>
      </c>
      <c r="TI15" s="10">
        <v>3</v>
      </c>
      <c r="TJ15" s="10">
        <v>0</v>
      </c>
      <c r="TK15" s="10">
        <v>3</v>
      </c>
      <c r="TL15" s="10">
        <v>3</v>
      </c>
      <c r="TM15" s="10">
        <v>35</v>
      </c>
      <c r="TN15" s="10">
        <v>22</v>
      </c>
      <c r="TO15" s="10">
        <v>13</v>
      </c>
      <c r="TP15" s="10">
        <v>0</v>
      </c>
      <c r="TQ15" s="10">
        <v>0</v>
      </c>
      <c r="TR15" s="10">
        <v>0</v>
      </c>
      <c r="TS15" s="10">
        <v>27</v>
      </c>
      <c r="TT15" s="10">
        <v>8</v>
      </c>
      <c r="TU15" s="10">
        <v>1</v>
      </c>
      <c r="TV15" s="10">
        <v>2</v>
      </c>
      <c r="TW15" s="10">
        <v>3</v>
      </c>
      <c r="TX15" s="10">
        <v>0</v>
      </c>
      <c r="TY15" s="10">
        <v>16</v>
      </c>
      <c r="TZ15" s="10">
        <v>13</v>
      </c>
      <c r="UA15" s="10">
        <v>4</v>
      </c>
      <c r="UB15" s="10">
        <v>3</v>
      </c>
      <c r="UC15" s="10">
        <v>1</v>
      </c>
      <c r="UD15" s="10">
        <v>0</v>
      </c>
      <c r="UE15" s="10">
        <v>0</v>
      </c>
      <c r="UF15" s="10">
        <v>0</v>
      </c>
      <c r="UG15" s="10">
        <v>3</v>
      </c>
      <c r="UH15" s="10">
        <v>1</v>
      </c>
      <c r="UI15" s="10">
        <v>0</v>
      </c>
      <c r="UJ15" s="10">
        <v>0</v>
      </c>
      <c r="UK15" s="10">
        <v>0</v>
      </c>
      <c r="UL15" s="10">
        <v>0</v>
      </c>
      <c r="UM15" s="10">
        <v>1</v>
      </c>
      <c r="UN15" s="10">
        <v>3</v>
      </c>
      <c r="UO15" s="10">
        <v>0</v>
      </c>
      <c r="UP15" s="10">
        <v>0</v>
      </c>
      <c r="UQ15" s="10">
        <v>0</v>
      </c>
      <c r="UR15" s="10">
        <v>0</v>
      </c>
      <c r="US15" s="10">
        <v>0</v>
      </c>
      <c r="UT15" s="10">
        <v>39</v>
      </c>
      <c r="UU15" s="10">
        <v>23</v>
      </c>
      <c r="UV15" s="10">
        <v>12</v>
      </c>
      <c r="UW15" s="10">
        <v>35</v>
      </c>
      <c r="UX15" s="10">
        <v>4</v>
      </c>
      <c r="UY15" s="10">
        <v>44</v>
      </c>
      <c r="UZ15" s="10">
        <v>22</v>
      </c>
      <c r="VA15" s="10">
        <v>19</v>
      </c>
      <c r="VB15" s="10">
        <v>41</v>
      </c>
      <c r="VC15" s="10">
        <v>3</v>
      </c>
    </row>
    <row r="16" spans="1:575" x14ac:dyDescent="0.25">
      <c r="A16" s="4" t="s">
        <v>32</v>
      </c>
      <c r="B16" s="10">
        <v>3</v>
      </c>
      <c r="C16" s="10">
        <v>2419</v>
      </c>
      <c r="D16" s="10">
        <v>485</v>
      </c>
      <c r="E16" s="10">
        <v>165</v>
      </c>
      <c r="F16" s="10">
        <v>1769</v>
      </c>
      <c r="G16" s="10">
        <v>931</v>
      </c>
      <c r="H16" s="10">
        <v>1472</v>
      </c>
      <c r="I16" s="10">
        <v>7</v>
      </c>
      <c r="J16" s="10">
        <v>6</v>
      </c>
      <c r="K16" s="10">
        <v>3</v>
      </c>
      <c r="L16" s="10">
        <v>2176</v>
      </c>
      <c r="M16" s="10">
        <v>243</v>
      </c>
      <c r="N16" s="10">
        <v>1594</v>
      </c>
      <c r="O16" s="10">
        <v>532</v>
      </c>
      <c r="P16" s="10">
        <v>46</v>
      </c>
      <c r="Q16" s="10">
        <v>85</v>
      </c>
      <c r="R16" s="10">
        <v>10</v>
      </c>
      <c r="S16" s="10">
        <v>152</v>
      </c>
      <c r="T16" s="10">
        <v>1465</v>
      </c>
      <c r="U16" s="10">
        <v>247</v>
      </c>
      <c r="V16" s="10">
        <v>80</v>
      </c>
      <c r="W16" s="10">
        <v>1138</v>
      </c>
      <c r="X16" s="10">
        <v>526</v>
      </c>
      <c r="Y16" s="10">
        <v>927</v>
      </c>
      <c r="Z16" s="10">
        <v>5</v>
      </c>
      <c r="AA16" s="10">
        <v>5</v>
      </c>
      <c r="AB16" s="10">
        <v>2</v>
      </c>
      <c r="AC16" s="10">
        <v>1336</v>
      </c>
      <c r="AD16" s="10">
        <v>129</v>
      </c>
      <c r="AE16" s="10">
        <v>927</v>
      </c>
      <c r="AF16" s="10">
        <v>389</v>
      </c>
      <c r="AG16" s="10">
        <v>23</v>
      </c>
      <c r="AH16" s="10">
        <v>45</v>
      </c>
      <c r="AI16" s="10">
        <v>4</v>
      </c>
      <c r="AJ16" s="10">
        <v>77</v>
      </c>
      <c r="AK16" s="10">
        <v>524</v>
      </c>
      <c r="AL16" s="10">
        <v>174</v>
      </c>
      <c r="AM16" s="10">
        <v>58</v>
      </c>
      <c r="AN16" s="10">
        <v>292</v>
      </c>
      <c r="AO16" s="10">
        <v>265</v>
      </c>
      <c r="AP16" s="10">
        <v>258</v>
      </c>
      <c r="AQ16" s="10">
        <v>1</v>
      </c>
      <c r="AR16" s="10">
        <v>0</v>
      </c>
      <c r="AS16" s="10">
        <v>0</v>
      </c>
      <c r="AT16" s="10">
        <v>472</v>
      </c>
      <c r="AU16" s="10">
        <v>52</v>
      </c>
      <c r="AV16" s="10">
        <v>337</v>
      </c>
      <c r="AW16" s="10">
        <v>106</v>
      </c>
      <c r="AX16" s="10">
        <v>18</v>
      </c>
      <c r="AY16" s="10">
        <v>30</v>
      </c>
      <c r="AZ16" s="10">
        <v>3</v>
      </c>
      <c r="BA16" s="10">
        <v>30</v>
      </c>
      <c r="BB16" s="10">
        <v>24</v>
      </c>
      <c r="BC16" s="10">
        <v>0</v>
      </c>
      <c r="BD16" s="10">
        <v>0</v>
      </c>
      <c r="BE16" s="10">
        <v>24</v>
      </c>
      <c r="BF16" s="10">
        <v>0</v>
      </c>
      <c r="BG16" s="10">
        <v>23</v>
      </c>
      <c r="BH16" s="10">
        <v>1</v>
      </c>
      <c r="BI16" s="10">
        <v>0</v>
      </c>
      <c r="BJ16" s="10">
        <v>0</v>
      </c>
      <c r="BK16" s="10">
        <v>24</v>
      </c>
      <c r="BL16" s="10">
        <v>0</v>
      </c>
      <c r="BM16" s="10">
        <v>14</v>
      </c>
      <c r="BN16" s="10">
        <v>6</v>
      </c>
      <c r="BO16" s="10">
        <v>0</v>
      </c>
      <c r="BP16" s="10">
        <v>0</v>
      </c>
      <c r="BQ16" s="10">
        <v>0</v>
      </c>
      <c r="BR16" s="10">
        <v>4</v>
      </c>
      <c r="BS16" s="10">
        <v>2013</v>
      </c>
      <c r="BT16" s="10">
        <v>421</v>
      </c>
      <c r="BU16" s="10">
        <v>138</v>
      </c>
      <c r="BV16" s="10">
        <v>1454</v>
      </c>
      <c r="BW16" s="10">
        <v>791</v>
      </c>
      <c r="BX16" s="10">
        <v>1208</v>
      </c>
      <c r="BY16" s="10">
        <v>7</v>
      </c>
      <c r="BZ16" s="10">
        <v>5</v>
      </c>
      <c r="CA16" s="10">
        <v>2</v>
      </c>
      <c r="CB16" s="10">
        <v>1832</v>
      </c>
      <c r="CC16" s="10">
        <v>181</v>
      </c>
      <c r="CD16" s="10">
        <v>1278</v>
      </c>
      <c r="CE16" s="10">
        <v>501</v>
      </c>
      <c r="CF16" s="10">
        <v>41</v>
      </c>
      <c r="CG16" s="10">
        <v>75</v>
      </c>
      <c r="CH16" s="10">
        <v>7</v>
      </c>
      <c r="CI16" s="10">
        <v>111</v>
      </c>
      <c r="CJ16" s="10">
        <v>406</v>
      </c>
      <c r="CK16" s="10">
        <v>64</v>
      </c>
      <c r="CL16" s="10">
        <v>27</v>
      </c>
      <c r="CM16" s="10">
        <v>315</v>
      </c>
      <c r="CN16" s="10">
        <v>140</v>
      </c>
      <c r="CO16" s="10">
        <v>264</v>
      </c>
      <c r="CP16" s="10">
        <v>0</v>
      </c>
      <c r="CQ16" s="10">
        <v>1</v>
      </c>
      <c r="CR16" s="10">
        <v>1</v>
      </c>
      <c r="CS16" s="10">
        <v>344</v>
      </c>
      <c r="CT16" s="10">
        <v>62</v>
      </c>
      <c r="CU16" s="10">
        <v>316</v>
      </c>
      <c r="CV16" s="10">
        <v>31</v>
      </c>
      <c r="CW16" s="10">
        <v>5</v>
      </c>
      <c r="CX16" s="10">
        <v>10</v>
      </c>
      <c r="CY16" s="10">
        <v>3</v>
      </c>
      <c r="CZ16" s="10">
        <v>41</v>
      </c>
      <c r="DA16" s="10">
        <v>1666</v>
      </c>
      <c r="DB16" s="10">
        <v>8</v>
      </c>
      <c r="DC16" s="10">
        <v>126</v>
      </c>
      <c r="DD16" s="10">
        <v>1532</v>
      </c>
      <c r="DE16" s="10">
        <v>467</v>
      </c>
      <c r="DF16" s="10">
        <v>1184</v>
      </c>
      <c r="DG16" s="10">
        <v>7</v>
      </c>
      <c r="DH16" s="10">
        <v>6</v>
      </c>
      <c r="DI16" s="10">
        <v>2</v>
      </c>
      <c r="DJ16" s="10">
        <v>1539</v>
      </c>
      <c r="DK16" s="10">
        <v>127</v>
      </c>
      <c r="DL16" s="10">
        <v>1242</v>
      </c>
      <c r="DM16" s="10">
        <v>298</v>
      </c>
      <c r="DN16" s="10">
        <v>26</v>
      </c>
      <c r="DO16" s="10">
        <v>35</v>
      </c>
      <c r="DP16" s="10">
        <v>8</v>
      </c>
      <c r="DQ16" s="10">
        <v>57</v>
      </c>
      <c r="DR16" s="10">
        <v>1069</v>
      </c>
      <c r="DS16" s="10">
        <v>2</v>
      </c>
      <c r="DT16" s="10">
        <v>62</v>
      </c>
      <c r="DU16" s="10">
        <v>1005</v>
      </c>
      <c r="DV16" s="10">
        <v>278</v>
      </c>
      <c r="DW16" s="10">
        <v>780</v>
      </c>
      <c r="DX16" s="10">
        <v>5</v>
      </c>
      <c r="DY16" s="10">
        <v>5</v>
      </c>
      <c r="DZ16" s="10">
        <v>1</v>
      </c>
      <c r="EA16" s="10">
        <v>987</v>
      </c>
      <c r="EB16" s="10">
        <v>82</v>
      </c>
      <c r="EC16" s="10">
        <v>754</v>
      </c>
      <c r="ED16" s="10">
        <v>229</v>
      </c>
      <c r="EE16" s="10">
        <v>19</v>
      </c>
      <c r="EF16" s="10">
        <v>24</v>
      </c>
      <c r="EG16" s="10">
        <v>4</v>
      </c>
      <c r="EH16" s="10">
        <v>39</v>
      </c>
      <c r="EI16" s="10">
        <v>262</v>
      </c>
      <c r="EJ16" s="10">
        <v>1</v>
      </c>
      <c r="EK16" s="10">
        <v>40</v>
      </c>
      <c r="EL16" s="10">
        <v>221</v>
      </c>
      <c r="EM16" s="10">
        <v>93</v>
      </c>
      <c r="EN16" s="10">
        <v>168</v>
      </c>
      <c r="EO16" s="10">
        <v>1</v>
      </c>
      <c r="EP16" s="10">
        <v>0</v>
      </c>
      <c r="EQ16" s="10">
        <v>0</v>
      </c>
      <c r="ER16" s="10">
        <v>248</v>
      </c>
      <c r="ES16" s="10">
        <v>14</v>
      </c>
      <c r="ET16" s="10">
        <v>214</v>
      </c>
      <c r="EU16" s="10">
        <v>39</v>
      </c>
      <c r="EV16" s="10">
        <v>3</v>
      </c>
      <c r="EW16" s="10">
        <v>2</v>
      </c>
      <c r="EX16" s="10">
        <v>1</v>
      </c>
      <c r="EY16" s="10">
        <v>3</v>
      </c>
      <c r="EZ16" s="10">
        <v>24</v>
      </c>
      <c r="FA16" s="10">
        <v>0</v>
      </c>
      <c r="FB16" s="10">
        <v>0</v>
      </c>
      <c r="FC16" s="10">
        <v>24</v>
      </c>
      <c r="FD16" s="10">
        <v>0</v>
      </c>
      <c r="FE16" s="10">
        <v>23</v>
      </c>
      <c r="FF16" s="10">
        <v>1</v>
      </c>
      <c r="FG16" s="10">
        <v>0</v>
      </c>
      <c r="FH16" s="10">
        <v>0</v>
      </c>
      <c r="FI16" s="10">
        <v>24</v>
      </c>
      <c r="FJ16" s="10">
        <v>0</v>
      </c>
      <c r="FK16" s="10">
        <v>14</v>
      </c>
      <c r="FL16" s="10">
        <v>6</v>
      </c>
      <c r="FM16" s="10">
        <v>0</v>
      </c>
      <c r="FN16" s="10">
        <v>0</v>
      </c>
      <c r="FO16" s="10">
        <v>0</v>
      </c>
      <c r="FP16" s="10">
        <v>4</v>
      </c>
      <c r="FQ16" s="10">
        <v>1355</v>
      </c>
      <c r="FR16" s="10">
        <v>3</v>
      </c>
      <c r="FS16" s="10">
        <v>102</v>
      </c>
      <c r="FT16" s="10">
        <v>1250</v>
      </c>
      <c r="FU16" s="10">
        <v>371</v>
      </c>
      <c r="FV16" s="10">
        <v>971</v>
      </c>
      <c r="FW16" s="10">
        <v>7</v>
      </c>
      <c r="FX16" s="10">
        <v>5</v>
      </c>
      <c r="FY16" s="10">
        <v>1</v>
      </c>
      <c r="FZ16" s="10">
        <v>1259</v>
      </c>
      <c r="GA16" s="10">
        <v>96</v>
      </c>
      <c r="GB16" s="10">
        <v>982</v>
      </c>
      <c r="GC16" s="10">
        <v>274</v>
      </c>
      <c r="GD16" s="10">
        <v>22</v>
      </c>
      <c r="GE16" s="10">
        <v>26</v>
      </c>
      <c r="GF16" s="10">
        <v>5</v>
      </c>
      <c r="GG16" s="10">
        <v>46</v>
      </c>
      <c r="GH16" s="10">
        <v>311</v>
      </c>
      <c r="GI16" s="10">
        <v>5</v>
      </c>
      <c r="GJ16" s="10">
        <v>24</v>
      </c>
      <c r="GK16" s="10">
        <v>282</v>
      </c>
      <c r="GL16" s="10">
        <v>96</v>
      </c>
      <c r="GM16" s="10">
        <v>213</v>
      </c>
      <c r="GN16" s="10">
        <v>0</v>
      </c>
      <c r="GO16" s="10">
        <v>1</v>
      </c>
      <c r="GP16" s="10">
        <v>1</v>
      </c>
      <c r="GQ16" s="10">
        <v>280</v>
      </c>
      <c r="GR16" s="10">
        <v>31</v>
      </c>
      <c r="GS16" s="10">
        <v>260</v>
      </c>
      <c r="GT16" s="10">
        <v>24</v>
      </c>
      <c r="GU16" s="10">
        <v>4</v>
      </c>
      <c r="GV16" s="10">
        <v>9</v>
      </c>
      <c r="GW16" s="10">
        <v>3</v>
      </c>
      <c r="GX16" s="10">
        <v>11</v>
      </c>
      <c r="GY16" s="10">
        <v>753</v>
      </c>
      <c r="GZ16" s="10">
        <v>477</v>
      </c>
      <c r="HA16" s="10">
        <v>39</v>
      </c>
      <c r="HB16" s="10">
        <v>237</v>
      </c>
      <c r="HC16" s="10">
        <v>464</v>
      </c>
      <c r="HD16" s="10">
        <v>288</v>
      </c>
      <c r="HE16" s="10">
        <v>0</v>
      </c>
      <c r="HF16" s="10">
        <v>0</v>
      </c>
      <c r="HG16" s="10">
        <v>1</v>
      </c>
      <c r="HH16" s="10">
        <v>637</v>
      </c>
      <c r="HI16" s="10">
        <v>116</v>
      </c>
      <c r="HJ16" s="10">
        <v>352</v>
      </c>
      <c r="HK16" s="10">
        <v>234</v>
      </c>
      <c r="HL16" s="10">
        <v>20</v>
      </c>
      <c r="HM16" s="10">
        <v>50</v>
      </c>
      <c r="HN16" s="10">
        <v>2</v>
      </c>
      <c r="HO16" s="10">
        <v>95</v>
      </c>
      <c r="HP16" s="10">
        <v>396</v>
      </c>
      <c r="HQ16" s="10">
        <v>245</v>
      </c>
      <c r="HR16" s="10">
        <v>18</v>
      </c>
      <c r="HS16" s="10">
        <v>133</v>
      </c>
      <c r="HT16" s="10">
        <v>248</v>
      </c>
      <c r="HU16" s="10">
        <v>147</v>
      </c>
      <c r="HV16" s="10">
        <v>0</v>
      </c>
      <c r="HW16" s="10">
        <v>0</v>
      </c>
      <c r="HX16" s="10">
        <v>1</v>
      </c>
      <c r="HY16" s="10">
        <v>349</v>
      </c>
      <c r="HZ16" s="10">
        <v>47</v>
      </c>
      <c r="IA16" s="10">
        <v>173</v>
      </c>
      <c r="IB16" s="10">
        <v>160</v>
      </c>
      <c r="IC16" s="10">
        <v>4</v>
      </c>
      <c r="ID16" s="10">
        <v>21</v>
      </c>
      <c r="IE16" s="10">
        <v>0</v>
      </c>
      <c r="IF16" s="10">
        <v>38</v>
      </c>
      <c r="IG16" s="10">
        <v>262</v>
      </c>
      <c r="IH16" s="10">
        <v>173</v>
      </c>
      <c r="II16" s="10">
        <v>18</v>
      </c>
      <c r="IJ16" s="10">
        <v>71</v>
      </c>
      <c r="IK16" s="10">
        <v>172</v>
      </c>
      <c r="IL16" s="10">
        <v>90</v>
      </c>
      <c r="IM16" s="10">
        <v>0</v>
      </c>
      <c r="IN16" s="10">
        <v>0</v>
      </c>
      <c r="IO16" s="10">
        <v>0</v>
      </c>
      <c r="IP16" s="10">
        <v>224</v>
      </c>
      <c r="IQ16" s="10">
        <v>38</v>
      </c>
      <c r="IR16" s="10">
        <v>123</v>
      </c>
      <c r="IS16" s="10">
        <v>67</v>
      </c>
      <c r="IT16" s="10">
        <v>15</v>
      </c>
      <c r="IU16" s="10">
        <v>28</v>
      </c>
      <c r="IV16" s="10">
        <v>2</v>
      </c>
      <c r="IW16" s="10">
        <v>27</v>
      </c>
      <c r="IX16" s="10">
        <v>658</v>
      </c>
      <c r="IY16" s="10">
        <v>418</v>
      </c>
      <c r="IZ16" s="10">
        <v>36</v>
      </c>
      <c r="JA16" s="10">
        <v>204</v>
      </c>
      <c r="JB16" s="10">
        <v>420</v>
      </c>
      <c r="JC16" s="10">
        <v>237</v>
      </c>
      <c r="JD16" s="10">
        <v>0</v>
      </c>
      <c r="JE16" s="10">
        <v>0</v>
      </c>
      <c r="JF16" s="10">
        <v>1</v>
      </c>
      <c r="JG16" s="10">
        <v>573</v>
      </c>
      <c r="JH16" s="10">
        <v>85</v>
      </c>
      <c r="JI16" s="10">
        <v>296</v>
      </c>
      <c r="JJ16" s="10">
        <v>227</v>
      </c>
      <c r="JK16" s="10">
        <v>19</v>
      </c>
      <c r="JL16" s="10">
        <v>49</v>
      </c>
      <c r="JM16" s="10">
        <v>2</v>
      </c>
      <c r="JN16" s="10">
        <v>65</v>
      </c>
      <c r="JO16" s="10">
        <v>95</v>
      </c>
      <c r="JP16" s="10">
        <v>59</v>
      </c>
      <c r="JQ16" s="10">
        <v>3</v>
      </c>
      <c r="JR16" s="10">
        <v>33</v>
      </c>
      <c r="JS16" s="10">
        <v>44</v>
      </c>
      <c r="JT16" s="10">
        <v>51</v>
      </c>
      <c r="JU16" s="10">
        <v>0</v>
      </c>
      <c r="JV16" s="10">
        <v>0</v>
      </c>
      <c r="JW16" s="10">
        <v>0</v>
      </c>
      <c r="JX16" s="10">
        <v>64</v>
      </c>
      <c r="JY16" s="10">
        <v>31</v>
      </c>
      <c r="JZ16" s="10">
        <v>56</v>
      </c>
      <c r="KA16" s="10">
        <v>7</v>
      </c>
      <c r="KB16" s="10">
        <v>1</v>
      </c>
      <c r="KC16" s="10">
        <v>1</v>
      </c>
      <c r="KD16" s="10">
        <v>0</v>
      </c>
      <c r="KE16" s="10">
        <v>30</v>
      </c>
      <c r="KF16" s="10">
        <v>241</v>
      </c>
      <c r="KG16" s="10">
        <v>124</v>
      </c>
      <c r="KH16" s="10">
        <v>86</v>
      </c>
      <c r="KI16" s="10">
        <v>210</v>
      </c>
      <c r="KJ16" s="10">
        <v>31</v>
      </c>
      <c r="KK16" s="10">
        <v>441</v>
      </c>
      <c r="KL16" s="10">
        <v>332</v>
      </c>
      <c r="KM16" s="10">
        <v>7</v>
      </c>
      <c r="KN16" s="10">
        <v>339</v>
      </c>
      <c r="KO16" s="10">
        <v>102</v>
      </c>
      <c r="KP16" s="10">
        <v>393</v>
      </c>
      <c r="KQ16" s="10">
        <v>293</v>
      </c>
      <c r="KR16" s="10">
        <v>7</v>
      </c>
      <c r="KS16" s="10">
        <v>300</v>
      </c>
      <c r="KT16" s="10">
        <v>93</v>
      </c>
      <c r="KU16" s="10">
        <v>48</v>
      </c>
      <c r="KV16" s="10">
        <v>39</v>
      </c>
      <c r="KW16" s="10">
        <v>39</v>
      </c>
      <c r="KX16" s="10">
        <v>9</v>
      </c>
      <c r="KY16" s="10">
        <v>141</v>
      </c>
      <c r="KZ16" s="10">
        <v>7</v>
      </c>
      <c r="LA16" s="10">
        <v>134</v>
      </c>
      <c r="LB16" s="10">
        <v>0</v>
      </c>
      <c r="LC16" s="10">
        <v>0</v>
      </c>
      <c r="LD16" s="10">
        <v>0</v>
      </c>
      <c r="LE16" s="10">
        <v>139</v>
      </c>
      <c r="LF16" s="10">
        <v>2</v>
      </c>
      <c r="LG16" s="10">
        <v>104</v>
      </c>
      <c r="LH16" s="10">
        <v>23</v>
      </c>
      <c r="LI16" s="10">
        <v>2</v>
      </c>
      <c r="LJ16" s="10">
        <v>2</v>
      </c>
      <c r="LK16" s="10">
        <v>1</v>
      </c>
      <c r="LL16" s="10">
        <v>9</v>
      </c>
      <c r="LM16" s="10">
        <v>71</v>
      </c>
      <c r="LN16" s="10">
        <v>3</v>
      </c>
      <c r="LO16" s="10">
        <v>68</v>
      </c>
      <c r="LP16" s="10">
        <v>0</v>
      </c>
      <c r="LQ16" s="10">
        <v>0</v>
      </c>
      <c r="LR16" s="10">
        <v>0</v>
      </c>
      <c r="LS16" s="10">
        <v>69</v>
      </c>
      <c r="LT16" s="10">
        <v>2</v>
      </c>
      <c r="LU16" s="10">
        <v>54</v>
      </c>
      <c r="LV16" s="10">
        <v>10</v>
      </c>
      <c r="LW16" s="10">
        <v>2</v>
      </c>
      <c r="LX16" s="10">
        <v>2</v>
      </c>
      <c r="LY16" s="10">
        <v>1</v>
      </c>
      <c r="LZ16" s="10">
        <v>2</v>
      </c>
      <c r="MA16" s="10">
        <v>29</v>
      </c>
      <c r="MB16" s="10">
        <v>3</v>
      </c>
      <c r="MC16" s="10">
        <v>26</v>
      </c>
      <c r="MD16" s="10">
        <v>0</v>
      </c>
      <c r="ME16" s="10">
        <v>0</v>
      </c>
      <c r="MF16" s="10">
        <v>0</v>
      </c>
      <c r="MG16" s="10">
        <v>29</v>
      </c>
      <c r="MH16" s="10">
        <v>0</v>
      </c>
      <c r="MI16" s="10">
        <v>25</v>
      </c>
      <c r="MJ16" s="10">
        <v>3</v>
      </c>
      <c r="MK16" s="10">
        <v>0</v>
      </c>
      <c r="ML16" s="10">
        <v>0</v>
      </c>
      <c r="MM16" s="10">
        <v>0</v>
      </c>
      <c r="MN16" s="10">
        <v>1</v>
      </c>
      <c r="MO16" s="10">
        <v>23</v>
      </c>
      <c r="MP16" s="10">
        <v>0</v>
      </c>
      <c r="MQ16" s="10">
        <v>23</v>
      </c>
      <c r="MR16" s="10">
        <v>0</v>
      </c>
      <c r="MS16" s="10">
        <v>0</v>
      </c>
      <c r="MT16" s="10">
        <v>0</v>
      </c>
      <c r="MU16" s="10">
        <v>23</v>
      </c>
      <c r="MV16" s="10">
        <v>0</v>
      </c>
      <c r="MW16" s="10">
        <v>13</v>
      </c>
      <c r="MX16" s="10">
        <v>6</v>
      </c>
      <c r="MY16" s="10">
        <v>0</v>
      </c>
      <c r="MZ16" s="10">
        <v>0</v>
      </c>
      <c r="NA16" s="10">
        <v>0</v>
      </c>
      <c r="NB16" s="10">
        <v>4</v>
      </c>
      <c r="NC16" s="10">
        <v>123</v>
      </c>
      <c r="ND16" s="10">
        <v>6</v>
      </c>
      <c r="NE16" s="10">
        <v>117</v>
      </c>
      <c r="NF16" s="10">
        <v>0</v>
      </c>
      <c r="NG16" s="10">
        <v>0</v>
      </c>
      <c r="NH16" s="10">
        <v>0</v>
      </c>
      <c r="NI16" s="10">
        <v>121</v>
      </c>
      <c r="NJ16" s="10">
        <v>2</v>
      </c>
      <c r="NK16" s="10">
        <v>92</v>
      </c>
      <c r="NL16" s="10">
        <v>19</v>
      </c>
      <c r="NM16" s="10">
        <v>2</v>
      </c>
      <c r="NN16" s="10">
        <v>2</v>
      </c>
      <c r="NO16" s="10">
        <v>1</v>
      </c>
      <c r="NP16" s="10">
        <v>7</v>
      </c>
      <c r="NQ16" s="10">
        <v>18</v>
      </c>
      <c r="NR16" s="10">
        <v>1</v>
      </c>
      <c r="NS16" s="10">
        <v>17</v>
      </c>
      <c r="NT16" s="10">
        <v>0</v>
      </c>
      <c r="NU16" s="10">
        <v>0</v>
      </c>
      <c r="NV16" s="10">
        <v>0</v>
      </c>
      <c r="NW16" s="10">
        <v>18</v>
      </c>
      <c r="NX16" s="10">
        <v>0</v>
      </c>
      <c r="NY16" s="10">
        <v>12</v>
      </c>
      <c r="NZ16" s="10">
        <v>4</v>
      </c>
      <c r="OA16" s="10">
        <v>0</v>
      </c>
      <c r="OB16" s="10">
        <v>0</v>
      </c>
      <c r="OC16" s="10">
        <v>0</v>
      </c>
      <c r="OD16" s="10">
        <v>2</v>
      </c>
      <c r="OE16" s="10">
        <v>124</v>
      </c>
      <c r="OF16" s="10">
        <v>44</v>
      </c>
      <c r="OG16" s="10">
        <v>76</v>
      </c>
      <c r="OH16" s="10">
        <v>2</v>
      </c>
      <c r="OI16" s="10">
        <v>1</v>
      </c>
      <c r="OJ16" s="10">
        <v>1</v>
      </c>
      <c r="OK16" s="10">
        <v>115</v>
      </c>
      <c r="OL16" s="10">
        <v>9</v>
      </c>
      <c r="OM16" s="10">
        <v>86</v>
      </c>
      <c r="ON16" s="10">
        <v>31</v>
      </c>
      <c r="OO16" s="10">
        <v>2</v>
      </c>
      <c r="OP16" s="10">
        <v>1</v>
      </c>
      <c r="OQ16" s="10">
        <v>2</v>
      </c>
      <c r="OR16" s="10">
        <v>2</v>
      </c>
      <c r="OS16" s="10">
        <v>62</v>
      </c>
      <c r="OT16" s="10">
        <v>16</v>
      </c>
      <c r="OU16" s="10">
        <v>43</v>
      </c>
      <c r="OV16" s="10">
        <v>1</v>
      </c>
      <c r="OW16" s="10">
        <v>1</v>
      </c>
      <c r="OX16" s="10">
        <v>1</v>
      </c>
      <c r="OY16" s="10">
        <v>59</v>
      </c>
      <c r="OZ16" s="10">
        <v>3</v>
      </c>
      <c r="PA16" s="10">
        <v>43</v>
      </c>
      <c r="PB16" s="10">
        <v>16</v>
      </c>
      <c r="PC16" s="10">
        <v>1</v>
      </c>
      <c r="PD16" s="10">
        <v>1</v>
      </c>
      <c r="PE16" s="10">
        <v>0</v>
      </c>
      <c r="PF16" s="10">
        <v>1</v>
      </c>
      <c r="PG16" s="10">
        <v>39</v>
      </c>
      <c r="PH16" s="10">
        <v>18</v>
      </c>
      <c r="PI16" s="10">
        <v>20</v>
      </c>
      <c r="PJ16" s="10">
        <v>1</v>
      </c>
      <c r="PK16" s="10">
        <v>0</v>
      </c>
      <c r="PL16" s="10">
        <v>0</v>
      </c>
      <c r="PM16" s="10">
        <v>36</v>
      </c>
      <c r="PN16" s="10">
        <v>3</v>
      </c>
      <c r="PO16" s="10">
        <v>23</v>
      </c>
      <c r="PP16" s="10">
        <v>14</v>
      </c>
      <c r="PQ16" s="10">
        <v>0</v>
      </c>
      <c r="PR16" s="10">
        <v>0</v>
      </c>
      <c r="PS16" s="10">
        <v>1</v>
      </c>
      <c r="PT16" s="10">
        <v>1</v>
      </c>
      <c r="PU16" s="10">
        <v>0</v>
      </c>
      <c r="PV16" s="10">
        <v>0</v>
      </c>
      <c r="PW16" s="10">
        <v>0</v>
      </c>
      <c r="PX16" s="10">
        <v>0</v>
      </c>
      <c r="PY16" s="10">
        <v>0</v>
      </c>
      <c r="PZ16" s="10">
        <v>0</v>
      </c>
      <c r="QA16" s="10">
        <v>0</v>
      </c>
      <c r="QB16" s="10">
        <v>0</v>
      </c>
      <c r="QC16" s="10">
        <v>0</v>
      </c>
      <c r="QD16" s="10">
        <v>0</v>
      </c>
      <c r="QE16" s="10">
        <v>0</v>
      </c>
      <c r="QF16" s="10">
        <v>0</v>
      </c>
      <c r="QG16" s="10">
        <v>0</v>
      </c>
      <c r="QH16" s="10">
        <v>0</v>
      </c>
      <c r="QI16" s="10">
        <v>101</v>
      </c>
      <c r="QJ16" s="10">
        <v>34</v>
      </c>
      <c r="QK16" s="10">
        <v>63</v>
      </c>
      <c r="QL16" s="10">
        <v>2</v>
      </c>
      <c r="QM16" s="10">
        <v>1</v>
      </c>
      <c r="QN16" s="10">
        <v>1</v>
      </c>
      <c r="QO16" s="10">
        <v>95</v>
      </c>
      <c r="QP16" s="10">
        <v>6</v>
      </c>
      <c r="QQ16" s="10">
        <v>66</v>
      </c>
      <c r="QR16" s="10">
        <v>30</v>
      </c>
      <c r="QS16" s="10">
        <v>1</v>
      </c>
      <c r="QT16" s="10">
        <v>1</v>
      </c>
      <c r="QU16" s="10">
        <v>1</v>
      </c>
      <c r="QV16" s="10">
        <v>2</v>
      </c>
      <c r="QW16" s="10">
        <v>23</v>
      </c>
      <c r="QX16" s="10">
        <v>10</v>
      </c>
      <c r="QY16" s="10">
        <v>13</v>
      </c>
      <c r="QZ16" s="10">
        <v>0</v>
      </c>
      <c r="RA16" s="10">
        <v>0</v>
      </c>
      <c r="RB16" s="10">
        <v>0</v>
      </c>
      <c r="RC16" s="10">
        <v>20</v>
      </c>
      <c r="RD16" s="10">
        <v>3</v>
      </c>
      <c r="RE16" s="10">
        <v>20</v>
      </c>
      <c r="RF16" s="10">
        <v>1</v>
      </c>
      <c r="RG16" s="10">
        <v>1</v>
      </c>
      <c r="RH16" s="10">
        <v>0</v>
      </c>
      <c r="RI16" s="10">
        <v>1</v>
      </c>
      <c r="RJ16" s="10">
        <v>0</v>
      </c>
      <c r="RK16" s="10">
        <v>4</v>
      </c>
      <c r="RL16" s="10">
        <v>2</v>
      </c>
      <c r="RM16" s="10">
        <v>1</v>
      </c>
      <c r="RN16" s="10">
        <v>0</v>
      </c>
      <c r="RO16" s="10">
        <v>3</v>
      </c>
      <c r="RP16" s="10">
        <v>1</v>
      </c>
      <c r="RQ16" s="10">
        <v>120</v>
      </c>
      <c r="RR16" s="10">
        <v>60</v>
      </c>
      <c r="RS16" s="10">
        <v>38</v>
      </c>
      <c r="RT16" s="10">
        <v>0</v>
      </c>
      <c r="RU16" s="10">
        <v>98</v>
      </c>
      <c r="RV16" s="10">
        <v>22</v>
      </c>
      <c r="RW16" s="10">
        <v>32</v>
      </c>
      <c r="RX16" s="10">
        <v>26</v>
      </c>
      <c r="RY16" s="10">
        <v>6</v>
      </c>
      <c r="RZ16" s="10">
        <v>0</v>
      </c>
      <c r="SA16" s="10">
        <v>0</v>
      </c>
      <c r="SB16" s="10">
        <v>0</v>
      </c>
      <c r="SC16" s="10">
        <v>29</v>
      </c>
      <c r="SD16" s="10">
        <v>3</v>
      </c>
      <c r="SE16" s="10">
        <v>12</v>
      </c>
      <c r="SF16" s="10">
        <v>16</v>
      </c>
      <c r="SG16" s="10">
        <v>0</v>
      </c>
      <c r="SH16" s="10">
        <v>0</v>
      </c>
      <c r="SI16" s="10">
        <v>0</v>
      </c>
      <c r="SJ16" s="10">
        <v>4</v>
      </c>
      <c r="SK16" s="10">
        <v>12</v>
      </c>
      <c r="SL16" s="10">
        <v>10</v>
      </c>
      <c r="SM16" s="10">
        <v>2</v>
      </c>
      <c r="SN16" s="10">
        <v>0</v>
      </c>
      <c r="SO16" s="10">
        <v>0</v>
      </c>
      <c r="SP16" s="10">
        <v>0</v>
      </c>
      <c r="SQ16" s="10">
        <v>11</v>
      </c>
      <c r="SR16" s="10">
        <v>1</v>
      </c>
      <c r="SS16" s="10">
        <v>4</v>
      </c>
      <c r="ST16" s="10">
        <v>7</v>
      </c>
      <c r="SU16" s="10">
        <v>0</v>
      </c>
      <c r="SV16" s="10">
        <v>0</v>
      </c>
      <c r="SW16" s="10">
        <v>0</v>
      </c>
      <c r="SX16" s="10">
        <v>1</v>
      </c>
      <c r="SY16" s="10">
        <v>16</v>
      </c>
      <c r="SZ16" s="10">
        <v>14</v>
      </c>
      <c r="TA16" s="10">
        <v>2</v>
      </c>
      <c r="TB16" s="10">
        <v>0</v>
      </c>
      <c r="TC16" s="10">
        <v>0</v>
      </c>
      <c r="TD16" s="10">
        <v>0</v>
      </c>
      <c r="TE16" s="10">
        <v>14</v>
      </c>
      <c r="TF16" s="10">
        <v>2</v>
      </c>
      <c r="TG16" s="10">
        <v>4</v>
      </c>
      <c r="TH16" s="10">
        <v>9</v>
      </c>
      <c r="TI16" s="10">
        <v>0</v>
      </c>
      <c r="TJ16" s="10">
        <v>0</v>
      </c>
      <c r="TK16" s="10">
        <v>0</v>
      </c>
      <c r="TL16" s="10">
        <v>3</v>
      </c>
      <c r="TM16" s="10">
        <v>28</v>
      </c>
      <c r="TN16" s="10">
        <v>24</v>
      </c>
      <c r="TO16" s="10">
        <v>4</v>
      </c>
      <c r="TP16" s="10">
        <v>0</v>
      </c>
      <c r="TQ16" s="10">
        <v>0</v>
      </c>
      <c r="TR16" s="10">
        <v>0</v>
      </c>
      <c r="TS16" s="10">
        <v>25</v>
      </c>
      <c r="TT16" s="10">
        <v>3</v>
      </c>
      <c r="TU16" s="10">
        <v>8</v>
      </c>
      <c r="TV16" s="10">
        <v>16</v>
      </c>
      <c r="TW16" s="10">
        <v>0</v>
      </c>
      <c r="TX16" s="10">
        <v>0</v>
      </c>
      <c r="TY16" s="10">
        <v>0</v>
      </c>
      <c r="TZ16" s="10">
        <v>4</v>
      </c>
      <c r="UA16" s="10">
        <v>4</v>
      </c>
      <c r="UB16" s="10">
        <v>2</v>
      </c>
      <c r="UC16" s="10">
        <v>2</v>
      </c>
      <c r="UD16" s="10">
        <v>0</v>
      </c>
      <c r="UE16" s="10">
        <v>0</v>
      </c>
      <c r="UF16" s="10">
        <v>0</v>
      </c>
      <c r="UG16" s="10">
        <v>4</v>
      </c>
      <c r="UH16" s="10">
        <v>0</v>
      </c>
      <c r="UI16" s="10">
        <v>4</v>
      </c>
      <c r="UJ16" s="10">
        <v>0</v>
      </c>
      <c r="UK16" s="10">
        <v>0</v>
      </c>
      <c r="UL16" s="10">
        <v>0</v>
      </c>
      <c r="UM16" s="10">
        <v>0</v>
      </c>
      <c r="UN16" s="10">
        <v>0</v>
      </c>
      <c r="UO16" s="10">
        <v>1</v>
      </c>
      <c r="UP16" s="10">
        <v>0</v>
      </c>
      <c r="UQ16" s="10">
        <v>0</v>
      </c>
      <c r="UR16" s="10">
        <v>0</v>
      </c>
      <c r="US16" s="10">
        <v>1</v>
      </c>
      <c r="UT16" s="10">
        <v>31</v>
      </c>
      <c r="UU16" s="10">
        <v>12</v>
      </c>
      <c r="UV16" s="10">
        <v>16</v>
      </c>
      <c r="UW16" s="10">
        <v>28</v>
      </c>
      <c r="UX16" s="10">
        <v>3</v>
      </c>
      <c r="UY16" s="10">
        <v>33</v>
      </c>
      <c r="UZ16" s="10">
        <v>13</v>
      </c>
      <c r="VA16" s="10">
        <v>15</v>
      </c>
      <c r="VB16" s="10">
        <v>28</v>
      </c>
      <c r="VC16" s="10">
        <v>5</v>
      </c>
    </row>
    <row r="17" spans="1:575" x14ac:dyDescent="0.25">
      <c r="A17" s="4" t="s">
        <v>33</v>
      </c>
      <c r="B17" s="10">
        <v>2</v>
      </c>
      <c r="C17" s="10">
        <v>1998</v>
      </c>
      <c r="D17" s="10">
        <v>459</v>
      </c>
      <c r="E17" s="10">
        <v>132</v>
      </c>
      <c r="F17" s="10">
        <v>1407</v>
      </c>
      <c r="G17" s="10">
        <v>867</v>
      </c>
      <c r="H17" s="10">
        <v>1123</v>
      </c>
      <c r="I17" s="10">
        <v>6</v>
      </c>
      <c r="J17" s="10">
        <v>2</v>
      </c>
      <c r="K17" s="10">
        <v>0</v>
      </c>
      <c r="L17" s="10">
        <v>1631</v>
      </c>
      <c r="M17" s="10">
        <v>367</v>
      </c>
      <c r="N17" s="10">
        <v>1716</v>
      </c>
      <c r="O17" s="10">
        <v>47</v>
      </c>
      <c r="P17" s="10">
        <v>10</v>
      </c>
      <c r="Q17" s="10">
        <v>123</v>
      </c>
      <c r="R17" s="10">
        <v>20</v>
      </c>
      <c r="S17" s="10">
        <v>82</v>
      </c>
      <c r="T17" s="10">
        <v>811</v>
      </c>
      <c r="U17" s="10">
        <v>142</v>
      </c>
      <c r="V17" s="10">
        <v>37</v>
      </c>
      <c r="W17" s="10">
        <v>632</v>
      </c>
      <c r="X17" s="10">
        <v>324</v>
      </c>
      <c r="Y17" s="10">
        <v>485</v>
      </c>
      <c r="Z17" s="10">
        <v>1</v>
      </c>
      <c r="AA17" s="10">
        <v>1</v>
      </c>
      <c r="AB17" s="10">
        <v>0</v>
      </c>
      <c r="AC17" s="10">
        <v>697</v>
      </c>
      <c r="AD17" s="10">
        <v>114</v>
      </c>
      <c r="AE17" s="10">
        <v>707</v>
      </c>
      <c r="AF17" s="10">
        <v>40</v>
      </c>
      <c r="AG17" s="10">
        <v>5</v>
      </c>
      <c r="AH17" s="10">
        <v>21</v>
      </c>
      <c r="AI17" s="10">
        <v>6</v>
      </c>
      <c r="AJ17" s="10">
        <v>32</v>
      </c>
      <c r="AK17" s="10">
        <v>299</v>
      </c>
      <c r="AL17" s="10">
        <v>101</v>
      </c>
      <c r="AM17" s="10">
        <v>16</v>
      </c>
      <c r="AN17" s="10">
        <v>182</v>
      </c>
      <c r="AO17" s="10">
        <v>158</v>
      </c>
      <c r="AP17" s="10">
        <v>139</v>
      </c>
      <c r="AQ17" s="10">
        <v>2</v>
      </c>
      <c r="AR17" s="10">
        <v>0</v>
      </c>
      <c r="AS17" s="10">
        <v>0</v>
      </c>
      <c r="AT17" s="10">
        <v>247</v>
      </c>
      <c r="AU17" s="10">
        <v>52</v>
      </c>
      <c r="AV17" s="10">
        <v>268</v>
      </c>
      <c r="AW17" s="10">
        <v>6</v>
      </c>
      <c r="AX17" s="10">
        <v>1</v>
      </c>
      <c r="AY17" s="10">
        <v>3</v>
      </c>
      <c r="AZ17" s="10">
        <v>2</v>
      </c>
      <c r="BA17" s="10">
        <v>19</v>
      </c>
      <c r="BB17" s="10">
        <v>0</v>
      </c>
      <c r="BC17" s="10">
        <v>0</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1110</v>
      </c>
      <c r="BT17" s="10">
        <v>243</v>
      </c>
      <c r="BU17" s="10">
        <v>53</v>
      </c>
      <c r="BV17" s="10">
        <v>814</v>
      </c>
      <c r="BW17" s="10">
        <v>482</v>
      </c>
      <c r="BX17" s="10">
        <v>624</v>
      </c>
      <c r="BY17" s="10">
        <v>3</v>
      </c>
      <c r="BZ17" s="10">
        <v>1</v>
      </c>
      <c r="CA17" s="10">
        <v>0</v>
      </c>
      <c r="CB17" s="10">
        <v>944</v>
      </c>
      <c r="CC17" s="10">
        <v>166</v>
      </c>
      <c r="CD17" s="10">
        <v>975</v>
      </c>
      <c r="CE17" s="10">
        <v>46</v>
      </c>
      <c r="CF17" s="10">
        <v>6</v>
      </c>
      <c r="CG17" s="10">
        <v>24</v>
      </c>
      <c r="CH17" s="10">
        <v>8</v>
      </c>
      <c r="CI17" s="10">
        <v>51</v>
      </c>
      <c r="CJ17" s="10">
        <v>888</v>
      </c>
      <c r="CK17" s="10">
        <v>216</v>
      </c>
      <c r="CL17" s="10">
        <v>79</v>
      </c>
      <c r="CM17" s="10">
        <v>593</v>
      </c>
      <c r="CN17" s="10">
        <v>385</v>
      </c>
      <c r="CO17" s="10">
        <v>499</v>
      </c>
      <c r="CP17" s="10">
        <v>3</v>
      </c>
      <c r="CQ17" s="10">
        <v>1</v>
      </c>
      <c r="CR17" s="10">
        <v>0</v>
      </c>
      <c r="CS17" s="10">
        <v>687</v>
      </c>
      <c r="CT17" s="10">
        <v>201</v>
      </c>
      <c r="CU17" s="10">
        <v>741</v>
      </c>
      <c r="CV17" s="10">
        <v>1</v>
      </c>
      <c r="CW17" s="10">
        <v>4</v>
      </c>
      <c r="CX17" s="10">
        <v>99</v>
      </c>
      <c r="CY17" s="10">
        <v>12</v>
      </c>
      <c r="CZ17" s="10">
        <v>31</v>
      </c>
      <c r="DA17" s="10">
        <v>1233</v>
      </c>
      <c r="DB17" s="10">
        <v>13</v>
      </c>
      <c r="DC17" s="10">
        <v>96</v>
      </c>
      <c r="DD17" s="10">
        <v>1124</v>
      </c>
      <c r="DE17" s="10">
        <v>441</v>
      </c>
      <c r="DF17" s="10">
        <v>786</v>
      </c>
      <c r="DG17" s="10">
        <v>4</v>
      </c>
      <c r="DH17" s="10">
        <v>2</v>
      </c>
      <c r="DI17" s="10">
        <v>0</v>
      </c>
      <c r="DJ17" s="10">
        <v>1105</v>
      </c>
      <c r="DK17" s="10">
        <v>128</v>
      </c>
      <c r="DL17" s="10">
        <v>1016</v>
      </c>
      <c r="DM17" s="10">
        <v>36</v>
      </c>
      <c r="DN17" s="10">
        <v>9</v>
      </c>
      <c r="DO17" s="10">
        <v>109</v>
      </c>
      <c r="DP17" s="10">
        <v>13</v>
      </c>
      <c r="DQ17" s="10">
        <v>50</v>
      </c>
      <c r="DR17" s="10">
        <v>573</v>
      </c>
      <c r="DS17" s="10">
        <v>1</v>
      </c>
      <c r="DT17" s="10">
        <v>30</v>
      </c>
      <c r="DU17" s="10">
        <v>542</v>
      </c>
      <c r="DV17" s="10">
        <v>192</v>
      </c>
      <c r="DW17" s="10">
        <v>380</v>
      </c>
      <c r="DX17" s="10">
        <v>0</v>
      </c>
      <c r="DY17" s="10">
        <v>1</v>
      </c>
      <c r="DZ17" s="10">
        <v>0</v>
      </c>
      <c r="EA17" s="10">
        <v>523</v>
      </c>
      <c r="EB17" s="10">
        <v>50</v>
      </c>
      <c r="EC17" s="10">
        <v>497</v>
      </c>
      <c r="ED17" s="10">
        <v>33</v>
      </c>
      <c r="EE17" s="10">
        <v>5</v>
      </c>
      <c r="EF17" s="10">
        <v>12</v>
      </c>
      <c r="EG17" s="10">
        <v>6</v>
      </c>
      <c r="EH17" s="10">
        <v>20</v>
      </c>
      <c r="EI17" s="10">
        <v>132</v>
      </c>
      <c r="EJ17" s="10">
        <v>0</v>
      </c>
      <c r="EK17" s="10">
        <v>10</v>
      </c>
      <c r="EL17" s="10">
        <v>122</v>
      </c>
      <c r="EM17" s="10">
        <v>49</v>
      </c>
      <c r="EN17" s="10">
        <v>81</v>
      </c>
      <c r="EO17" s="10">
        <v>2</v>
      </c>
      <c r="EP17" s="10">
        <v>0</v>
      </c>
      <c r="EQ17" s="10">
        <v>0</v>
      </c>
      <c r="ER17" s="10">
        <v>115</v>
      </c>
      <c r="ES17" s="10">
        <v>17</v>
      </c>
      <c r="ET17" s="10">
        <v>113</v>
      </c>
      <c r="EU17" s="10">
        <v>3</v>
      </c>
      <c r="EV17" s="10">
        <v>1</v>
      </c>
      <c r="EW17" s="10">
        <v>3</v>
      </c>
      <c r="EX17" s="10">
        <v>0</v>
      </c>
      <c r="EY17" s="10">
        <v>12</v>
      </c>
      <c r="EZ17" s="10">
        <v>0</v>
      </c>
      <c r="FA17" s="10">
        <v>0</v>
      </c>
      <c r="FB17" s="10">
        <v>0</v>
      </c>
      <c r="FC17" s="10">
        <v>0</v>
      </c>
      <c r="FD17" s="10">
        <v>0</v>
      </c>
      <c r="FE17" s="10">
        <v>0</v>
      </c>
      <c r="FF17" s="10">
        <v>0</v>
      </c>
      <c r="FG17" s="10">
        <v>0</v>
      </c>
      <c r="FH17" s="10">
        <v>0</v>
      </c>
      <c r="FI17" s="10">
        <v>0</v>
      </c>
      <c r="FJ17" s="10">
        <v>0</v>
      </c>
      <c r="FK17" s="10">
        <v>0</v>
      </c>
      <c r="FL17" s="10">
        <v>0</v>
      </c>
      <c r="FM17" s="10">
        <v>0</v>
      </c>
      <c r="FN17" s="10">
        <v>0</v>
      </c>
      <c r="FO17" s="10">
        <v>0</v>
      </c>
      <c r="FP17" s="10">
        <v>0</v>
      </c>
      <c r="FQ17" s="10">
        <v>705</v>
      </c>
      <c r="FR17" s="10">
        <v>1</v>
      </c>
      <c r="FS17" s="10">
        <v>40</v>
      </c>
      <c r="FT17" s="10">
        <v>664</v>
      </c>
      <c r="FU17" s="10">
        <v>241</v>
      </c>
      <c r="FV17" s="10">
        <v>461</v>
      </c>
      <c r="FW17" s="10">
        <v>2</v>
      </c>
      <c r="FX17" s="10">
        <v>1</v>
      </c>
      <c r="FY17" s="10">
        <v>0</v>
      </c>
      <c r="FZ17" s="10">
        <v>638</v>
      </c>
      <c r="GA17" s="10">
        <v>67</v>
      </c>
      <c r="GB17" s="10">
        <v>610</v>
      </c>
      <c r="GC17" s="10">
        <v>36</v>
      </c>
      <c r="GD17" s="10">
        <v>6</v>
      </c>
      <c r="GE17" s="10">
        <v>15</v>
      </c>
      <c r="GF17" s="10">
        <v>6</v>
      </c>
      <c r="GG17" s="10">
        <v>32</v>
      </c>
      <c r="GH17" s="10">
        <v>528</v>
      </c>
      <c r="GI17" s="10">
        <v>12</v>
      </c>
      <c r="GJ17" s="10">
        <v>56</v>
      </c>
      <c r="GK17" s="10">
        <v>460</v>
      </c>
      <c r="GL17" s="10">
        <v>200</v>
      </c>
      <c r="GM17" s="10">
        <v>325</v>
      </c>
      <c r="GN17" s="10">
        <v>2</v>
      </c>
      <c r="GO17" s="10">
        <v>1</v>
      </c>
      <c r="GP17" s="10">
        <v>0</v>
      </c>
      <c r="GQ17" s="10">
        <v>467</v>
      </c>
      <c r="GR17" s="10">
        <v>61</v>
      </c>
      <c r="GS17" s="10">
        <v>406</v>
      </c>
      <c r="GT17" s="10">
        <v>0</v>
      </c>
      <c r="GU17" s="10">
        <v>3</v>
      </c>
      <c r="GV17" s="10">
        <v>94</v>
      </c>
      <c r="GW17" s="10">
        <v>7</v>
      </c>
      <c r="GX17" s="10">
        <v>18</v>
      </c>
      <c r="GY17" s="10">
        <v>765</v>
      </c>
      <c r="GZ17" s="10">
        <v>446</v>
      </c>
      <c r="HA17" s="10">
        <v>36</v>
      </c>
      <c r="HB17" s="10">
        <v>283</v>
      </c>
      <c r="HC17" s="10">
        <v>426</v>
      </c>
      <c r="HD17" s="10">
        <v>337</v>
      </c>
      <c r="HE17" s="10">
        <v>2</v>
      </c>
      <c r="HF17" s="10">
        <v>0</v>
      </c>
      <c r="HG17" s="10">
        <v>0</v>
      </c>
      <c r="HH17" s="10">
        <v>526</v>
      </c>
      <c r="HI17" s="10">
        <v>239</v>
      </c>
      <c r="HJ17" s="10">
        <v>700</v>
      </c>
      <c r="HK17" s="10">
        <v>11</v>
      </c>
      <c r="HL17" s="10">
        <v>1</v>
      </c>
      <c r="HM17" s="10">
        <v>14</v>
      </c>
      <c r="HN17" s="10">
        <v>7</v>
      </c>
      <c r="HO17" s="10">
        <v>32</v>
      </c>
      <c r="HP17" s="10">
        <v>238</v>
      </c>
      <c r="HQ17" s="10">
        <v>141</v>
      </c>
      <c r="HR17" s="10">
        <v>7</v>
      </c>
      <c r="HS17" s="10">
        <v>90</v>
      </c>
      <c r="HT17" s="10">
        <v>132</v>
      </c>
      <c r="HU17" s="10">
        <v>105</v>
      </c>
      <c r="HV17" s="10">
        <v>1</v>
      </c>
      <c r="HW17" s="10">
        <v>0</v>
      </c>
      <c r="HX17" s="10">
        <v>0</v>
      </c>
      <c r="HY17" s="10">
        <v>174</v>
      </c>
      <c r="HZ17" s="10">
        <v>64</v>
      </c>
      <c r="IA17" s="10">
        <v>210</v>
      </c>
      <c r="IB17" s="10">
        <v>7</v>
      </c>
      <c r="IC17" s="10">
        <v>0</v>
      </c>
      <c r="ID17" s="10">
        <v>9</v>
      </c>
      <c r="IE17" s="10">
        <v>0</v>
      </c>
      <c r="IF17" s="10">
        <v>12</v>
      </c>
      <c r="IG17" s="10">
        <v>167</v>
      </c>
      <c r="IH17" s="10">
        <v>101</v>
      </c>
      <c r="II17" s="10">
        <v>6</v>
      </c>
      <c r="IJ17" s="10">
        <v>60</v>
      </c>
      <c r="IK17" s="10">
        <v>109</v>
      </c>
      <c r="IL17" s="10">
        <v>58</v>
      </c>
      <c r="IM17" s="10">
        <v>0</v>
      </c>
      <c r="IN17" s="10">
        <v>0</v>
      </c>
      <c r="IO17" s="10">
        <v>0</v>
      </c>
      <c r="IP17" s="10">
        <v>132</v>
      </c>
      <c r="IQ17" s="10">
        <v>35</v>
      </c>
      <c r="IR17" s="10">
        <v>155</v>
      </c>
      <c r="IS17" s="10">
        <v>3</v>
      </c>
      <c r="IT17" s="10">
        <v>0</v>
      </c>
      <c r="IU17" s="10">
        <v>0</v>
      </c>
      <c r="IV17" s="10">
        <v>2</v>
      </c>
      <c r="IW17" s="10">
        <v>7</v>
      </c>
      <c r="IX17" s="10">
        <v>405</v>
      </c>
      <c r="IY17" s="10">
        <v>242</v>
      </c>
      <c r="IZ17" s="10">
        <v>13</v>
      </c>
      <c r="JA17" s="10">
        <v>150</v>
      </c>
      <c r="JB17" s="10">
        <v>241</v>
      </c>
      <c r="JC17" s="10">
        <v>163</v>
      </c>
      <c r="JD17" s="10">
        <v>1</v>
      </c>
      <c r="JE17" s="10">
        <v>0</v>
      </c>
      <c r="JF17" s="10">
        <v>0</v>
      </c>
      <c r="JG17" s="10">
        <v>306</v>
      </c>
      <c r="JH17" s="10">
        <v>99</v>
      </c>
      <c r="JI17" s="10">
        <v>365</v>
      </c>
      <c r="JJ17" s="10">
        <v>10</v>
      </c>
      <c r="JK17" s="10">
        <v>0</v>
      </c>
      <c r="JL17" s="10">
        <v>9</v>
      </c>
      <c r="JM17" s="10">
        <v>2</v>
      </c>
      <c r="JN17" s="10">
        <v>19</v>
      </c>
      <c r="JO17" s="10">
        <v>360</v>
      </c>
      <c r="JP17" s="10">
        <v>204</v>
      </c>
      <c r="JQ17" s="10">
        <v>23</v>
      </c>
      <c r="JR17" s="10">
        <v>133</v>
      </c>
      <c r="JS17" s="10">
        <v>185</v>
      </c>
      <c r="JT17" s="10">
        <v>174</v>
      </c>
      <c r="JU17" s="10">
        <v>1</v>
      </c>
      <c r="JV17" s="10">
        <v>0</v>
      </c>
      <c r="JW17" s="10">
        <v>0</v>
      </c>
      <c r="JX17" s="10">
        <v>220</v>
      </c>
      <c r="JY17" s="10">
        <v>140</v>
      </c>
      <c r="JZ17" s="10">
        <v>335</v>
      </c>
      <c r="KA17" s="10">
        <v>1</v>
      </c>
      <c r="KB17" s="10">
        <v>1</v>
      </c>
      <c r="KC17" s="10">
        <v>5</v>
      </c>
      <c r="KD17" s="10">
        <v>5</v>
      </c>
      <c r="KE17" s="10">
        <v>13</v>
      </c>
      <c r="KF17" s="10">
        <v>225</v>
      </c>
      <c r="KG17" s="10">
        <v>78</v>
      </c>
      <c r="KH17" s="10">
        <v>52</v>
      </c>
      <c r="KI17" s="10">
        <v>130</v>
      </c>
      <c r="KJ17" s="10">
        <v>95</v>
      </c>
      <c r="KK17" s="10">
        <v>310</v>
      </c>
      <c r="KL17" s="10">
        <v>124</v>
      </c>
      <c r="KM17" s="10">
        <v>0</v>
      </c>
      <c r="KN17" s="10">
        <v>124</v>
      </c>
      <c r="KO17" s="10">
        <v>186</v>
      </c>
      <c r="KP17" s="10">
        <v>238</v>
      </c>
      <c r="KQ17" s="10">
        <v>92</v>
      </c>
      <c r="KR17" s="10">
        <v>0</v>
      </c>
      <c r="KS17" s="10">
        <v>92</v>
      </c>
      <c r="KT17" s="10">
        <v>146</v>
      </c>
      <c r="KU17" s="10">
        <v>72</v>
      </c>
      <c r="KV17" s="10">
        <v>32</v>
      </c>
      <c r="KW17" s="10">
        <v>32</v>
      </c>
      <c r="KX17" s="10">
        <v>40</v>
      </c>
      <c r="KY17" s="10">
        <v>149</v>
      </c>
      <c r="KZ17" s="10">
        <v>14</v>
      </c>
      <c r="LA17" s="10">
        <v>133</v>
      </c>
      <c r="LB17" s="10">
        <v>2</v>
      </c>
      <c r="LC17" s="10">
        <v>0</v>
      </c>
      <c r="LD17" s="10">
        <v>0</v>
      </c>
      <c r="LE17" s="10">
        <v>134</v>
      </c>
      <c r="LF17" s="10">
        <v>15</v>
      </c>
      <c r="LG17" s="10">
        <v>130</v>
      </c>
      <c r="LH17" s="10">
        <v>7</v>
      </c>
      <c r="LI17" s="10">
        <v>1</v>
      </c>
      <c r="LJ17" s="10">
        <v>3</v>
      </c>
      <c r="LK17" s="10">
        <v>1</v>
      </c>
      <c r="LL17" s="10">
        <v>7</v>
      </c>
      <c r="LM17" s="10">
        <v>62</v>
      </c>
      <c r="LN17" s="10">
        <v>6</v>
      </c>
      <c r="LO17" s="10">
        <v>56</v>
      </c>
      <c r="LP17" s="10">
        <v>0</v>
      </c>
      <c r="LQ17" s="10">
        <v>0</v>
      </c>
      <c r="LR17" s="10">
        <v>0</v>
      </c>
      <c r="LS17" s="10">
        <v>56</v>
      </c>
      <c r="LT17" s="10">
        <v>6</v>
      </c>
      <c r="LU17" s="10">
        <v>51</v>
      </c>
      <c r="LV17" s="10">
        <v>6</v>
      </c>
      <c r="LW17" s="10">
        <v>0</v>
      </c>
      <c r="LX17" s="10">
        <v>0</v>
      </c>
      <c r="LY17" s="10">
        <v>1</v>
      </c>
      <c r="LZ17" s="10">
        <v>4</v>
      </c>
      <c r="MA17" s="10">
        <v>51</v>
      </c>
      <c r="MB17" s="10">
        <v>2</v>
      </c>
      <c r="MC17" s="10">
        <v>48</v>
      </c>
      <c r="MD17" s="10">
        <v>1</v>
      </c>
      <c r="ME17" s="10">
        <v>0</v>
      </c>
      <c r="MF17" s="10">
        <v>0</v>
      </c>
      <c r="MG17" s="10">
        <v>46</v>
      </c>
      <c r="MH17" s="10">
        <v>5</v>
      </c>
      <c r="MI17" s="10">
        <v>45</v>
      </c>
      <c r="MJ17" s="10">
        <v>1</v>
      </c>
      <c r="MK17" s="10">
        <v>1</v>
      </c>
      <c r="ML17" s="10">
        <v>1</v>
      </c>
      <c r="MM17" s="10">
        <v>0</v>
      </c>
      <c r="MN17" s="10">
        <v>3</v>
      </c>
      <c r="MO17" s="10">
        <v>0</v>
      </c>
      <c r="MP17" s="10">
        <v>0</v>
      </c>
      <c r="MQ17" s="10">
        <v>0</v>
      </c>
      <c r="MR17" s="10">
        <v>0</v>
      </c>
      <c r="MS17" s="10">
        <v>0</v>
      </c>
      <c r="MT17" s="10">
        <v>0</v>
      </c>
      <c r="MU17" s="10">
        <v>0</v>
      </c>
      <c r="MV17" s="10">
        <v>0</v>
      </c>
      <c r="MW17" s="10">
        <v>0</v>
      </c>
      <c r="MX17" s="10">
        <v>0</v>
      </c>
      <c r="MY17" s="10">
        <v>0</v>
      </c>
      <c r="MZ17" s="10">
        <v>0</v>
      </c>
      <c r="NA17" s="10">
        <v>0</v>
      </c>
      <c r="NB17" s="10">
        <v>0</v>
      </c>
      <c r="NC17" s="10">
        <v>113</v>
      </c>
      <c r="ND17" s="10">
        <v>8</v>
      </c>
      <c r="NE17" s="10">
        <v>104</v>
      </c>
      <c r="NF17" s="10">
        <v>1</v>
      </c>
      <c r="NG17" s="10">
        <v>0</v>
      </c>
      <c r="NH17" s="10">
        <v>0</v>
      </c>
      <c r="NI17" s="10">
        <v>102</v>
      </c>
      <c r="NJ17" s="10">
        <v>11</v>
      </c>
      <c r="NK17" s="10">
        <v>96</v>
      </c>
      <c r="NL17" s="10">
        <v>7</v>
      </c>
      <c r="NM17" s="10">
        <v>1</v>
      </c>
      <c r="NN17" s="10">
        <v>1</v>
      </c>
      <c r="NO17" s="10">
        <v>1</v>
      </c>
      <c r="NP17" s="10">
        <v>7</v>
      </c>
      <c r="NQ17" s="10">
        <v>36</v>
      </c>
      <c r="NR17" s="10">
        <v>6</v>
      </c>
      <c r="NS17" s="10">
        <v>29</v>
      </c>
      <c r="NT17" s="10">
        <v>1</v>
      </c>
      <c r="NU17" s="10">
        <v>0</v>
      </c>
      <c r="NV17" s="10">
        <v>0</v>
      </c>
      <c r="NW17" s="10">
        <v>32</v>
      </c>
      <c r="NX17" s="10">
        <v>4</v>
      </c>
      <c r="NY17" s="10">
        <v>34</v>
      </c>
      <c r="NZ17" s="10">
        <v>0</v>
      </c>
      <c r="OA17" s="10">
        <v>0</v>
      </c>
      <c r="OB17" s="10">
        <v>2</v>
      </c>
      <c r="OC17" s="10">
        <v>0</v>
      </c>
      <c r="OD17" s="10">
        <v>0</v>
      </c>
      <c r="OE17" s="10">
        <v>84</v>
      </c>
      <c r="OF17" s="10">
        <v>42</v>
      </c>
      <c r="OG17" s="10">
        <v>40</v>
      </c>
      <c r="OH17" s="10">
        <v>2</v>
      </c>
      <c r="OI17" s="10">
        <v>0</v>
      </c>
      <c r="OJ17" s="10">
        <v>0</v>
      </c>
      <c r="OK17" s="10">
        <v>62</v>
      </c>
      <c r="OL17" s="10">
        <v>22</v>
      </c>
      <c r="OM17" s="10">
        <v>71</v>
      </c>
      <c r="ON17" s="10">
        <v>4</v>
      </c>
      <c r="OO17" s="10">
        <v>1</v>
      </c>
      <c r="OP17" s="10">
        <v>7</v>
      </c>
      <c r="OQ17" s="10">
        <v>0</v>
      </c>
      <c r="OR17" s="10">
        <v>1</v>
      </c>
      <c r="OS17" s="10">
        <v>29</v>
      </c>
      <c r="OT17" s="10">
        <v>11</v>
      </c>
      <c r="OU17" s="10">
        <v>18</v>
      </c>
      <c r="OV17" s="10">
        <v>0</v>
      </c>
      <c r="OW17" s="10">
        <v>0</v>
      </c>
      <c r="OX17" s="10">
        <v>0</v>
      </c>
      <c r="OY17" s="10">
        <v>22</v>
      </c>
      <c r="OZ17" s="10">
        <v>7</v>
      </c>
      <c r="PA17" s="10">
        <v>24</v>
      </c>
      <c r="PB17" s="10">
        <v>4</v>
      </c>
      <c r="PC17" s="10">
        <v>0</v>
      </c>
      <c r="PD17" s="10">
        <v>1</v>
      </c>
      <c r="PE17" s="10">
        <v>0</v>
      </c>
      <c r="PF17" s="10">
        <v>0</v>
      </c>
      <c r="PG17" s="10">
        <v>10</v>
      </c>
      <c r="PH17" s="10">
        <v>6</v>
      </c>
      <c r="PI17" s="10">
        <v>3</v>
      </c>
      <c r="PJ17" s="10">
        <v>1</v>
      </c>
      <c r="PK17" s="10">
        <v>0</v>
      </c>
      <c r="PL17" s="10">
        <v>0</v>
      </c>
      <c r="PM17" s="10">
        <v>7</v>
      </c>
      <c r="PN17" s="10">
        <v>3</v>
      </c>
      <c r="PO17" s="10">
        <v>9</v>
      </c>
      <c r="PP17" s="10">
        <v>0</v>
      </c>
      <c r="PQ17" s="10">
        <v>0</v>
      </c>
      <c r="PR17" s="10">
        <v>1</v>
      </c>
      <c r="PS17" s="10">
        <v>0</v>
      </c>
      <c r="PT17" s="10">
        <v>0</v>
      </c>
      <c r="PU17" s="10">
        <v>0</v>
      </c>
      <c r="PV17" s="10">
        <v>0</v>
      </c>
      <c r="PW17" s="10">
        <v>0</v>
      </c>
      <c r="PX17" s="10">
        <v>0</v>
      </c>
      <c r="PY17" s="10">
        <v>0</v>
      </c>
      <c r="PZ17" s="10">
        <v>0</v>
      </c>
      <c r="QA17" s="10">
        <v>0</v>
      </c>
      <c r="QB17" s="10">
        <v>0</v>
      </c>
      <c r="QC17" s="10">
        <v>0</v>
      </c>
      <c r="QD17" s="10">
        <v>0</v>
      </c>
      <c r="QE17" s="10">
        <v>0</v>
      </c>
      <c r="QF17" s="10">
        <v>0</v>
      </c>
      <c r="QG17" s="10">
        <v>0</v>
      </c>
      <c r="QH17" s="10">
        <v>0</v>
      </c>
      <c r="QI17" s="10">
        <v>39</v>
      </c>
      <c r="QJ17" s="10">
        <v>17</v>
      </c>
      <c r="QK17" s="10">
        <v>21</v>
      </c>
      <c r="QL17" s="10">
        <v>1</v>
      </c>
      <c r="QM17" s="10">
        <v>0</v>
      </c>
      <c r="QN17" s="10">
        <v>0</v>
      </c>
      <c r="QO17" s="10">
        <v>29</v>
      </c>
      <c r="QP17" s="10">
        <v>10</v>
      </c>
      <c r="QQ17" s="10">
        <v>33</v>
      </c>
      <c r="QR17" s="10">
        <v>4</v>
      </c>
      <c r="QS17" s="10">
        <v>0</v>
      </c>
      <c r="QT17" s="10">
        <v>2</v>
      </c>
      <c r="QU17" s="10">
        <v>0</v>
      </c>
      <c r="QV17" s="10">
        <v>0</v>
      </c>
      <c r="QW17" s="10">
        <v>45</v>
      </c>
      <c r="QX17" s="10">
        <v>25</v>
      </c>
      <c r="QY17" s="10">
        <v>19</v>
      </c>
      <c r="QZ17" s="10">
        <v>1</v>
      </c>
      <c r="RA17" s="10">
        <v>0</v>
      </c>
      <c r="RB17" s="10">
        <v>0</v>
      </c>
      <c r="RC17" s="10">
        <v>33</v>
      </c>
      <c r="RD17" s="10">
        <v>12</v>
      </c>
      <c r="RE17" s="10">
        <v>38</v>
      </c>
      <c r="RF17" s="10">
        <v>0</v>
      </c>
      <c r="RG17" s="10">
        <v>1</v>
      </c>
      <c r="RH17" s="10">
        <v>5</v>
      </c>
      <c r="RI17" s="10">
        <v>0</v>
      </c>
      <c r="RJ17" s="10">
        <v>1</v>
      </c>
      <c r="RK17" s="10">
        <v>13</v>
      </c>
      <c r="RL17" s="10">
        <v>1</v>
      </c>
      <c r="RM17" s="10">
        <v>0</v>
      </c>
      <c r="RN17" s="10">
        <v>0</v>
      </c>
      <c r="RO17" s="10">
        <v>1</v>
      </c>
      <c r="RP17" s="10">
        <v>12</v>
      </c>
      <c r="RQ17" s="10">
        <v>71</v>
      </c>
      <c r="RR17" s="10">
        <v>28</v>
      </c>
      <c r="RS17" s="10">
        <v>10</v>
      </c>
      <c r="RT17" s="10">
        <v>0</v>
      </c>
      <c r="RU17" s="10">
        <v>38</v>
      </c>
      <c r="RV17" s="10">
        <v>33</v>
      </c>
      <c r="RW17" s="10">
        <v>13</v>
      </c>
      <c r="RX17" s="10">
        <v>11</v>
      </c>
      <c r="RY17" s="10">
        <v>2</v>
      </c>
      <c r="RZ17" s="10">
        <v>0</v>
      </c>
      <c r="SA17" s="10">
        <v>0</v>
      </c>
      <c r="SB17" s="10">
        <v>0</v>
      </c>
      <c r="SC17" s="10">
        <v>8</v>
      </c>
      <c r="SD17" s="10">
        <v>5</v>
      </c>
      <c r="SE17" s="10">
        <v>12</v>
      </c>
      <c r="SF17" s="10">
        <v>0</v>
      </c>
      <c r="SG17" s="10">
        <v>0</v>
      </c>
      <c r="SH17" s="10">
        <v>0</v>
      </c>
      <c r="SI17" s="10">
        <v>0</v>
      </c>
      <c r="SJ17" s="10">
        <v>1</v>
      </c>
      <c r="SK17" s="10">
        <v>2</v>
      </c>
      <c r="SL17" s="10">
        <v>2</v>
      </c>
      <c r="SM17" s="10">
        <v>0</v>
      </c>
      <c r="SN17" s="10">
        <v>0</v>
      </c>
      <c r="SO17" s="10">
        <v>0</v>
      </c>
      <c r="SP17" s="10">
        <v>0</v>
      </c>
      <c r="SQ17" s="10">
        <v>1</v>
      </c>
      <c r="SR17" s="10">
        <v>1</v>
      </c>
      <c r="SS17" s="10">
        <v>1</v>
      </c>
      <c r="ST17" s="10">
        <v>0</v>
      </c>
      <c r="SU17" s="10">
        <v>0</v>
      </c>
      <c r="SV17" s="10">
        <v>0</v>
      </c>
      <c r="SW17" s="10">
        <v>0</v>
      </c>
      <c r="SX17" s="10">
        <v>1</v>
      </c>
      <c r="SY17" s="10">
        <v>6</v>
      </c>
      <c r="SZ17" s="10">
        <v>5</v>
      </c>
      <c r="TA17" s="10">
        <v>1</v>
      </c>
      <c r="TB17" s="10">
        <v>0</v>
      </c>
      <c r="TC17" s="10">
        <v>0</v>
      </c>
      <c r="TD17" s="10">
        <v>0</v>
      </c>
      <c r="TE17" s="10">
        <v>3</v>
      </c>
      <c r="TF17" s="10">
        <v>3</v>
      </c>
      <c r="TG17" s="10">
        <v>6</v>
      </c>
      <c r="TH17" s="10">
        <v>0</v>
      </c>
      <c r="TI17" s="10">
        <v>0</v>
      </c>
      <c r="TJ17" s="10">
        <v>0</v>
      </c>
      <c r="TK17" s="10">
        <v>0</v>
      </c>
      <c r="TL17" s="10">
        <v>0</v>
      </c>
      <c r="TM17" s="10">
        <v>8</v>
      </c>
      <c r="TN17" s="10">
        <v>7</v>
      </c>
      <c r="TO17" s="10">
        <v>1</v>
      </c>
      <c r="TP17" s="10">
        <v>0</v>
      </c>
      <c r="TQ17" s="10">
        <v>0</v>
      </c>
      <c r="TR17" s="10">
        <v>0</v>
      </c>
      <c r="TS17" s="10">
        <v>4</v>
      </c>
      <c r="TT17" s="10">
        <v>4</v>
      </c>
      <c r="TU17" s="10">
        <v>7</v>
      </c>
      <c r="TV17" s="10">
        <v>0</v>
      </c>
      <c r="TW17" s="10">
        <v>0</v>
      </c>
      <c r="TX17" s="10">
        <v>0</v>
      </c>
      <c r="TY17" s="10">
        <v>0</v>
      </c>
      <c r="TZ17" s="10">
        <v>1</v>
      </c>
      <c r="UA17" s="10">
        <v>5</v>
      </c>
      <c r="UB17" s="10">
        <v>4</v>
      </c>
      <c r="UC17" s="10">
        <v>1</v>
      </c>
      <c r="UD17" s="10">
        <v>0</v>
      </c>
      <c r="UE17" s="10">
        <v>0</v>
      </c>
      <c r="UF17" s="10">
        <v>0</v>
      </c>
      <c r="UG17" s="10">
        <v>4</v>
      </c>
      <c r="UH17" s="10">
        <v>1</v>
      </c>
      <c r="UI17" s="10">
        <v>5</v>
      </c>
      <c r="UJ17" s="10">
        <v>0</v>
      </c>
      <c r="UK17" s="10">
        <v>0</v>
      </c>
      <c r="UL17" s="10">
        <v>0</v>
      </c>
      <c r="UM17" s="10">
        <v>0</v>
      </c>
      <c r="UN17" s="10">
        <v>0</v>
      </c>
      <c r="UO17" s="10">
        <v>0</v>
      </c>
      <c r="UP17" s="10">
        <v>0</v>
      </c>
      <c r="UQ17" s="10">
        <v>0</v>
      </c>
      <c r="UR17" s="10">
        <v>0</v>
      </c>
      <c r="US17" s="10">
        <v>0</v>
      </c>
      <c r="UT17" s="10">
        <v>13</v>
      </c>
      <c r="UU17" s="10">
        <v>2</v>
      </c>
      <c r="UV17" s="10">
        <v>6</v>
      </c>
      <c r="UW17" s="10">
        <v>8</v>
      </c>
      <c r="UX17" s="10">
        <v>5</v>
      </c>
      <c r="UY17" s="10">
        <v>14</v>
      </c>
      <c r="UZ17" s="10">
        <v>2</v>
      </c>
      <c r="VA17" s="10">
        <v>7</v>
      </c>
      <c r="VB17" s="10">
        <v>9</v>
      </c>
      <c r="VC17" s="10">
        <v>5</v>
      </c>
    </row>
    <row r="18" spans="1:575" x14ac:dyDescent="0.25">
      <c r="A18" s="4" t="s">
        <v>34</v>
      </c>
      <c r="B18" s="10">
        <v>19</v>
      </c>
      <c r="C18" s="10">
        <v>9212</v>
      </c>
      <c r="D18" s="10">
        <v>1902</v>
      </c>
      <c r="E18" s="10">
        <v>897</v>
      </c>
      <c r="F18" s="10">
        <v>6413</v>
      </c>
      <c r="G18" s="10">
        <v>3620</v>
      </c>
      <c r="H18" s="10">
        <v>5533</v>
      </c>
      <c r="I18" s="10">
        <v>37</v>
      </c>
      <c r="J18" s="10">
        <v>17</v>
      </c>
      <c r="K18" s="10">
        <v>5</v>
      </c>
      <c r="L18" s="10">
        <v>8134</v>
      </c>
      <c r="M18" s="10">
        <v>1078</v>
      </c>
      <c r="N18" s="10">
        <v>3344</v>
      </c>
      <c r="O18" s="10">
        <v>5389</v>
      </c>
      <c r="P18" s="10">
        <v>69</v>
      </c>
      <c r="Q18" s="10">
        <v>65</v>
      </c>
      <c r="R18" s="10">
        <v>22</v>
      </c>
      <c r="S18" s="10">
        <v>323</v>
      </c>
      <c r="T18" s="10">
        <v>5342</v>
      </c>
      <c r="U18" s="10">
        <v>1200</v>
      </c>
      <c r="V18" s="10">
        <v>394</v>
      </c>
      <c r="W18" s="10">
        <v>3748</v>
      </c>
      <c r="X18" s="10">
        <v>2276</v>
      </c>
      <c r="Y18" s="10">
        <v>3040</v>
      </c>
      <c r="Z18" s="10">
        <v>15</v>
      </c>
      <c r="AA18" s="10">
        <v>8</v>
      </c>
      <c r="AB18" s="10">
        <v>3</v>
      </c>
      <c r="AC18" s="10">
        <v>4699</v>
      </c>
      <c r="AD18" s="10">
        <v>643</v>
      </c>
      <c r="AE18" s="10">
        <v>2094</v>
      </c>
      <c r="AF18" s="10">
        <v>2947</v>
      </c>
      <c r="AG18" s="10">
        <v>42</v>
      </c>
      <c r="AH18" s="10">
        <v>37</v>
      </c>
      <c r="AI18" s="10">
        <v>10</v>
      </c>
      <c r="AJ18" s="10">
        <v>212</v>
      </c>
      <c r="AK18" s="10">
        <v>1896</v>
      </c>
      <c r="AL18" s="10">
        <v>696</v>
      </c>
      <c r="AM18" s="10">
        <v>402</v>
      </c>
      <c r="AN18" s="10">
        <v>798</v>
      </c>
      <c r="AO18" s="10">
        <v>951</v>
      </c>
      <c r="AP18" s="10">
        <v>919</v>
      </c>
      <c r="AQ18" s="10">
        <v>17</v>
      </c>
      <c r="AR18" s="10">
        <v>7</v>
      </c>
      <c r="AS18" s="10">
        <v>2</v>
      </c>
      <c r="AT18" s="10">
        <v>1624</v>
      </c>
      <c r="AU18" s="10">
        <v>272</v>
      </c>
      <c r="AV18" s="10">
        <v>602</v>
      </c>
      <c r="AW18" s="10">
        <v>1145</v>
      </c>
      <c r="AX18" s="10">
        <v>14</v>
      </c>
      <c r="AY18" s="10">
        <v>27</v>
      </c>
      <c r="AZ18" s="10">
        <v>10</v>
      </c>
      <c r="BA18" s="10">
        <v>98</v>
      </c>
      <c r="BB18" s="10">
        <v>73</v>
      </c>
      <c r="BC18" s="10">
        <v>0</v>
      </c>
      <c r="BD18" s="10">
        <v>0</v>
      </c>
      <c r="BE18" s="10">
        <v>73</v>
      </c>
      <c r="BF18" s="10">
        <v>24</v>
      </c>
      <c r="BG18" s="10">
        <v>48</v>
      </c>
      <c r="BH18" s="10">
        <v>0</v>
      </c>
      <c r="BI18" s="10">
        <v>1</v>
      </c>
      <c r="BJ18" s="10">
        <v>0</v>
      </c>
      <c r="BK18" s="10">
        <v>67</v>
      </c>
      <c r="BL18" s="10">
        <v>6</v>
      </c>
      <c r="BM18" s="10">
        <v>35</v>
      </c>
      <c r="BN18" s="10">
        <v>34</v>
      </c>
      <c r="BO18" s="10">
        <v>3</v>
      </c>
      <c r="BP18" s="10">
        <v>1</v>
      </c>
      <c r="BQ18" s="10">
        <v>0</v>
      </c>
      <c r="BR18" s="10">
        <v>0</v>
      </c>
      <c r="BS18" s="10">
        <v>7311</v>
      </c>
      <c r="BT18" s="10">
        <v>1896</v>
      </c>
      <c r="BU18" s="10">
        <v>796</v>
      </c>
      <c r="BV18" s="10">
        <v>4619</v>
      </c>
      <c r="BW18" s="10">
        <v>3251</v>
      </c>
      <c r="BX18" s="10">
        <v>4007</v>
      </c>
      <c r="BY18" s="10">
        <v>32</v>
      </c>
      <c r="BZ18" s="10">
        <v>16</v>
      </c>
      <c r="CA18" s="10">
        <v>5</v>
      </c>
      <c r="CB18" s="10">
        <v>6390</v>
      </c>
      <c r="CC18" s="10">
        <v>921</v>
      </c>
      <c r="CD18" s="10">
        <v>2731</v>
      </c>
      <c r="CE18" s="10">
        <v>4126</v>
      </c>
      <c r="CF18" s="10">
        <v>59</v>
      </c>
      <c r="CG18" s="10">
        <v>65</v>
      </c>
      <c r="CH18" s="10">
        <v>20</v>
      </c>
      <c r="CI18" s="10">
        <v>310</v>
      </c>
      <c r="CJ18" s="10">
        <v>1901</v>
      </c>
      <c r="CK18" s="10">
        <v>6</v>
      </c>
      <c r="CL18" s="10">
        <v>101</v>
      </c>
      <c r="CM18" s="10">
        <v>1794</v>
      </c>
      <c r="CN18" s="10">
        <v>369</v>
      </c>
      <c r="CO18" s="10">
        <v>1526</v>
      </c>
      <c r="CP18" s="10">
        <v>5</v>
      </c>
      <c r="CQ18" s="10">
        <v>1</v>
      </c>
      <c r="CR18" s="10">
        <v>0</v>
      </c>
      <c r="CS18" s="10">
        <v>1744</v>
      </c>
      <c r="CT18" s="10">
        <v>157</v>
      </c>
      <c r="CU18" s="10">
        <v>613</v>
      </c>
      <c r="CV18" s="10">
        <v>1263</v>
      </c>
      <c r="CW18" s="10">
        <v>10</v>
      </c>
      <c r="CX18" s="10">
        <v>0</v>
      </c>
      <c r="CY18" s="10">
        <v>2</v>
      </c>
      <c r="CZ18" s="10">
        <v>13</v>
      </c>
      <c r="DA18" s="10">
        <v>6244</v>
      </c>
      <c r="DB18" s="10">
        <v>15</v>
      </c>
      <c r="DC18" s="10">
        <v>641</v>
      </c>
      <c r="DD18" s="10">
        <v>5588</v>
      </c>
      <c r="DE18" s="10">
        <v>1809</v>
      </c>
      <c r="DF18" s="10">
        <v>4382</v>
      </c>
      <c r="DG18" s="10">
        <v>36</v>
      </c>
      <c r="DH18" s="10">
        <v>14</v>
      </c>
      <c r="DI18" s="10">
        <v>3</v>
      </c>
      <c r="DJ18" s="10">
        <v>5637</v>
      </c>
      <c r="DK18" s="10">
        <v>607</v>
      </c>
      <c r="DL18" s="10">
        <v>2540</v>
      </c>
      <c r="DM18" s="10">
        <v>3449</v>
      </c>
      <c r="DN18" s="10">
        <v>48</v>
      </c>
      <c r="DO18" s="10">
        <v>40</v>
      </c>
      <c r="DP18" s="10">
        <v>11</v>
      </c>
      <c r="DQ18" s="10">
        <v>156</v>
      </c>
      <c r="DR18" s="10">
        <v>3491</v>
      </c>
      <c r="DS18" s="10">
        <v>13</v>
      </c>
      <c r="DT18" s="10">
        <v>276</v>
      </c>
      <c r="DU18" s="10">
        <v>3202</v>
      </c>
      <c r="DV18" s="10">
        <v>1162</v>
      </c>
      <c r="DW18" s="10">
        <v>2307</v>
      </c>
      <c r="DX18" s="10">
        <v>15</v>
      </c>
      <c r="DY18" s="10">
        <v>6</v>
      </c>
      <c r="DZ18" s="10">
        <v>1</v>
      </c>
      <c r="EA18" s="10">
        <v>3140</v>
      </c>
      <c r="EB18" s="10">
        <v>351</v>
      </c>
      <c r="EC18" s="10">
        <v>1586</v>
      </c>
      <c r="ED18" s="10">
        <v>1741</v>
      </c>
      <c r="EE18" s="10">
        <v>27</v>
      </c>
      <c r="EF18" s="10">
        <v>26</v>
      </c>
      <c r="EG18" s="10">
        <v>6</v>
      </c>
      <c r="EH18" s="10">
        <v>105</v>
      </c>
      <c r="EI18" s="10">
        <v>790</v>
      </c>
      <c r="EJ18" s="10">
        <v>2</v>
      </c>
      <c r="EK18" s="10">
        <v>265</v>
      </c>
      <c r="EL18" s="10">
        <v>523</v>
      </c>
      <c r="EM18" s="10">
        <v>260</v>
      </c>
      <c r="EN18" s="10">
        <v>506</v>
      </c>
      <c r="EO18" s="10">
        <v>16</v>
      </c>
      <c r="EP18" s="10">
        <v>6</v>
      </c>
      <c r="EQ18" s="10">
        <v>2</v>
      </c>
      <c r="ER18" s="10">
        <v>697</v>
      </c>
      <c r="ES18" s="10">
        <v>93</v>
      </c>
      <c r="ET18" s="10">
        <v>314</v>
      </c>
      <c r="EU18" s="10">
        <v>414</v>
      </c>
      <c r="EV18" s="10">
        <v>8</v>
      </c>
      <c r="EW18" s="10">
        <v>13</v>
      </c>
      <c r="EX18" s="10">
        <v>3</v>
      </c>
      <c r="EY18" s="10">
        <v>38</v>
      </c>
      <c r="EZ18" s="10">
        <v>73</v>
      </c>
      <c r="FA18" s="10">
        <v>0</v>
      </c>
      <c r="FB18" s="10">
        <v>0</v>
      </c>
      <c r="FC18" s="10">
        <v>73</v>
      </c>
      <c r="FD18" s="10">
        <v>24</v>
      </c>
      <c r="FE18" s="10">
        <v>48</v>
      </c>
      <c r="FF18" s="10">
        <v>0</v>
      </c>
      <c r="FG18" s="10">
        <v>1</v>
      </c>
      <c r="FH18" s="10">
        <v>0</v>
      </c>
      <c r="FI18" s="10">
        <v>67</v>
      </c>
      <c r="FJ18" s="10">
        <v>6</v>
      </c>
      <c r="FK18" s="10">
        <v>35</v>
      </c>
      <c r="FL18" s="10">
        <v>34</v>
      </c>
      <c r="FM18" s="10">
        <v>3</v>
      </c>
      <c r="FN18" s="10">
        <v>1</v>
      </c>
      <c r="FO18" s="10">
        <v>0</v>
      </c>
      <c r="FP18" s="10">
        <v>0</v>
      </c>
      <c r="FQ18" s="10">
        <v>4354</v>
      </c>
      <c r="FR18" s="10">
        <v>15</v>
      </c>
      <c r="FS18" s="10">
        <v>541</v>
      </c>
      <c r="FT18" s="10">
        <v>3798</v>
      </c>
      <c r="FU18" s="10">
        <v>1446</v>
      </c>
      <c r="FV18" s="10">
        <v>2861</v>
      </c>
      <c r="FW18" s="10">
        <v>31</v>
      </c>
      <c r="FX18" s="10">
        <v>13</v>
      </c>
      <c r="FY18" s="10">
        <v>3</v>
      </c>
      <c r="FZ18" s="10">
        <v>3904</v>
      </c>
      <c r="GA18" s="10">
        <v>450</v>
      </c>
      <c r="GB18" s="10">
        <v>1935</v>
      </c>
      <c r="GC18" s="10">
        <v>2189</v>
      </c>
      <c r="GD18" s="10">
        <v>38</v>
      </c>
      <c r="GE18" s="10">
        <v>40</v>
      </c>
      <c r="GF18" s="10">
        <v>9</v>
      </c>
      <c r="GG18" s="10">
        <v>143</v>
      </c>
      <c r="GH18" s="10">
        <v>1890</v>
      </c>
      <c r="GI18" s="10">
        <v>0</v>
      </c>
      <c r="GJ18" s="10">
        <v>100</v>
      </c>
      <c r="GK18" s="10">
        <v>1790</v>
      </c>
      <c r="GL18" s="10">
        <v>363</v>
      </c>
      <c r="GM18" s="10">
        <v>1521</v>
      </c>
      <c r="GN18" s="10">
        <v>5</v>
      </c>
      <c r="GO18" s="10">
        <v>1</v>
      </c>
      <c r="GP18" s="10">
        <v>0</v>
      </c>
      <c r="GQ18" s="10">
        <v>1733</v>
      </c>
      <c r="GR18" s="10">
        <v>157</v>
      </c>
      <c r="GS18" s="10">
        <v>605</v>
      </c>
      <c r="GT18" s="10">
        <v>1260</v>
      </c>
      <c r="GU18" s="10">
        <v>10</v>
      </c>
      <c r="GV18" s="10">
        <v>0</v>
      </c>
      <c r="GW18" s="10">
        <v>2</v>
      </c>
      <c r="GX18" s="10">
        <v>13</v>
      </c>
      <c r="GY18" s="10">
        <v>2968</v>
      </c>
      <c r="GZ18" s="10">
        <v>1887</v>
      </c>
      <c r="HA18" s="10">
        <v>256</v>
      </c>
      <c r="HB18" s="10">
        <v>825</v>
      </c>
      <c r="HC18" s="10">
        <v>1811</v>
      </c>
      <c r="HD18" s="10">
        <v>1151</v>
      </c>
      <c r="HE18" s="10">
        <v>1</v>
      </c>
      <c r="HF18" s="10">
        <v>3</v>
      </c>
      <c r="HG18" s="10">
        <v>2</v>
      </c>
      <c r="HH18" s="10">
        <v>2497</v>
      </c>
      <c r="HI18" s="10">
        <v>471</v>
      </c>
      <c r="HJ18" s="10">
        <v>804</v>
      </c>
      <c r="HK18" s="10">
        <v>1940</v>
      </c>
      <c r="HL18" s="10">
        <v>21</v>
      </c>
      <c r="HM18" s="10">
        <v>25</v>
      </c>
      <c r="HN18" s="10">
        <v>11</v>
      </c>
      <c r="HO18" s="10">
        <v>167</v>
      </c>
      <c r="HP18" s="10">
        <v>1851</v>
      </c>
      <c r="HQ18" s="10">
        <v>1187</v>
      </c>
      <c r="HR18" s="10">
        <v>118</v>
      </c>
      <c r="HS18" s="10">
        <v>546</v>
      </c>
      <c r="HT18" s="10">
        <v>1114</v>
      </c>
      <c r="HU18" s="10">
        <v>733</v>
      </c>
      <c r="HV18" s="10">
        <v>0</v>
      </c>
      <c r="HW18" s="10">
        <v>2</v>
      </c>
      <c r="HX18" s="10">
        <v>2</v>
      </c>
      <c r="HY18" s="10">
        <v>1559</v>
      </c>
      <c r="HZ18" s="10">
        <v>292</v>
      </c>
      <c r="IA18" s="10">
        <v>508</v>
      </c>
      <c r="IB18" s="10">
        <v>1206</v>
      </c>
      <c r="IC18" s="10">
        <v>15</v>
      </c>
      <c r="ID18" s="10">
        <v>11</v>
      </c>
      <c r="IE18" s="10">
        <v>4</v>
      </c>
      <c r="IF18" s="10">
        <v>107</v>
      </c>
      <c r="IG18" s="10">
        <v>1106</v>
      </c>
      <c r="IH18" s="10">
        <v>694</v>
      </c>
      <c r="II18" s="10">
        <v>137</v>
      </c>
      <c r="IJ18" s="10">
        <v>275</v>
      </c>
      <c r="IK18" s="10">
        <v>691</v>
      </c>
      <c r="IL18" s="10">
        <v>413</v>
      </c>
      <c r="IM18" s="10">
        <v>1</v>
      </c>
      <c r="IN18" s="10">
        <v>1</v>
      </c>
      <c r="IO18" s="10">
        <v>0</v>
      </c>
      <c r="IP18" s="10">
        <v>927</v>
      </c>
      <c r="IQ18" s="10">
        <v>179</v>
      </c>
      <c r="IR18" s="10">
        <v>288</v>
      </c>
      <c r="IS18" s="10">
        <v>731</v>
      </c>
      <c r="IT18" s="10">
        <v>6</v>
      </c>
      <c r="IU18" s="10">
        <v>14</v>
      </c>
      <c r="IV18" s="10">
        <v>7</v>
      </c>
      <c r="IW18" s="10">
        <v>60</v>
      </c>
      <c r="IX18" s="10">
        <v>2957</v>
      </c>
      <c r="IY18" s="10">
        <v>1881</v>
      </c>
      <c r="IZ18" s="10">
        <v>255</v>
      </c>
      <c r="JA18" s="10">
        <v>821</v>
      </c>
      <c r="JB18" s="10">
        <v>1805</v>
      </c>
      <c r="JC18" s="10">
        <v>1146</v>
      </c>
      <c r="JD18" s="10">
        <v>1</v>
      </c>
      <c r="JE18" s="10">
        <v>3</v>
      </c>
      <c r="JF18" s="10">
        <v>2</v>
      </c>
      <c r="JG18" s="10">
        <v>2486</v>
      </c>
      <c r="JH18" s="10">
        <v>471</v>
      </c>
      <c r="JI18" s="10">
        <v>796</v>
      </c>
      <c r="JJ18" s="10">
        <v>1937</v>
      </c>
      <c r="JK18" s="10">
        <v>21</v>
      </c>
      <c r="JL18" s="10">
        <v>25</v>
      </c>
      <c r="JM18" s="10">
        <v>11</v>
      </c>
      <c r="JN18" s="10">
        <v>167</v>
      </c>
      <c r="JO18" s="10">
        <v>11</v>
      </c>
      <c r="JP18" s="10">
        <v>6</v>
      </c>
      <c r="JQ18" s="10">
        <v>1</v>
      </c>
      <c r="JR18" s="10">
        <v>4</v>
      </c>
      <c r="JS18" s="10">
        <v>6</v>
      </c>
      <c r="JT18" s="10">
        <v>5</v>
      </c>
      <c r="JU18" s="10">
        <v>0</v>
      </c>
      <c r="JV18" s="10">
        <v>0</v>
      </c>
      <c r="JW18" s="10">
        <v>0</v>
      </c>
      <c r="JX18" s="10">
        <v>11</v>
      </c>
      <c r="JY18" s="10">
        <v>0</v>
      </c>
      <c r="JZ18" s="10">
        <v>8</v>
      </c>
      <c r="KA18" s="10">
        <v>3</v>
      </c>
      <c r="KB18" s="10">
        <v>0</v>
      </c>
      <c r="KC18" s="10">
        <v>0</v>
      </c>
      <c r="KD18" s="10">
        <v>0</v>
      </c>
      <c r="KE18" s="10">
        <v>0</v>
      </c>
      <c r="KF18" s="10">
        <v>926</v>
      </c>
      <c r="KG18" s="10">
        <v>552</v>
      </c>
      <c r="KH18" s="10">
        <v>369</v>
      </c>
      <c r="KI18" s="10">
        <v>921</v>
      </c>
      <c r="KJ18" s="10">
        <v>5</v>
      </c>
      <c r="KK18" s="10">
        <v>1430</v>
      </c>
      <c r="KL18" s="10">
        <v>955</v>
      </c>
      <c r="KM18" s="10">
        <v>50</v>
      </c>
      <c r="KN18" s="10">
        <v>1005</v>
      </c>
      <c r="KO18" s="10">
        <v>425</v>
      </c>
      <c r="KP18" s="10">
        <v>1341</v>
      </c>
      <c r="KQ18" s="10">
        <v>866</v>
      </c>
      <c r="KR18" s="10">
        <v>50</v>
      </c>
      <c r="KS18" s="10">
        <v>916</v>
      </c>
      <c r="KT18" s="10">
        <v>425</v>
      </c>
      <c r="KU18" s="10">
        <v>89</v>
      </c>
      <c r="KV18" s="10">
        <v>89</v>
      </c>
      <c r="KW18" s="10">
        <v>89</v>
      </c>
      <c r="KX18" s="10">
        <v>0</v>
      </c>
      <c r="KY18" s="10">
        <v>524</v>
      </c>
      <c r="KZ18" s="10">
        <v>32</v>
      </c>
      <c r="LA18" s="10">
        <v>488</v>
      </c>
      <c r="LB18" s="10">
        <v>4</v>
      </c>
      <c r="LC18" s="10">
        <v>0</v>
      </c>
      <c r="LD18" s="10">
        <v>0</v>
      </c>
      <c r="LE18" s="10">
        <v>499</v>
      </c>
      <c r="LF18" s="10">
        <v>25</v>
      </c>
      <c r="LG18" s="10">
        <v>180</v>
      </c>
      <c r="LH18" s="10">
        <v>327</v>
      </c>
      <c r="LI18" s="10">
        <v>2</v>
      </c>
      <c r="LJ18" s="10">
        <v>4</v>
      </c>
      <c r="LK18" s="10">
        <v>0</v>
      </c>
      <c r="LL18" s="10">
        <v>11</v>
      </c>
      <c r="LM18" s="10">
        <v>183</v>
      </c>
      <c r="LN18" s="10">
        <v>23</v>
      </c>
      <c r="LO18" s="10">
        <v>157</v>
      </c>
      <c r="LP18" s="10">
        <v>3</v>
      </c>
      <c r="LQ18" s="10">
        <v>0</v>
      </c>
      <c r="LR18" s="10">
        <v>0</v>
      </c>
      <c r="LS18" s="10">
        <v>170</v>
      </c>
      <c r="LT18" s="10">
        <v>13</v>
      </c>
      <c r="LU18" s="10">
        <v>69</v>
      </c>
      <c r="LV18" s="10">
        <v>104</v>
      </c>
      <c r="LW18" s="10">
        <v>1</v>
      </c>
      <c r="LX18" s="10">
        <v>3</v>
      </c>
      <c r="LY18" s="10">
        <v>0</v>
      </c>
      <c r="LZ18" s="10">
        <v>6</v>
      </c>
      <c r="MA18" s="10">
        <v>185</v>
      </c>
      <c r="MB18" s="10">
        <v>8</v>
      </c>
      <c r="MC18" s="10">
        <v>176</v>
      </c>
      <c r="MD18" s="10">
        <v>1</v>
      </c>
      <c r="ME18" s="10">
        <v>0</v>
      </c>
      <c r="MF18" s="10">
        <v>0</v>
      </c>
      <c r="MG18" s="10">
        <v>176</v>
      </c>
      <c r="MH18" s="10">
        <v>9</v>
      </c>
      <c r="MI18" s="10">
        <v>71</v>
      </c>
      <c r="MJ18" s="10">
        <v>109</v>
      </c>
      <c r="MK18" s="10">
        <v>0</v>
      </c>
      <c r="ML18" s="10">
        <v>1</v>
      </c>
      <c r="MM18" s="10">
        <v>0</v>
      </c>
      <c r="MN18" s="10">
        <v>4</v>
      </c>
      <c r="MO18" s="10">
        <v>27</v>
      </c>
      <c r="MP18" s="10">
        <v>1</v>
      </c>
      <c r="MQ18" s="10">
        <v>26</v>
      </c>
      <c r="MR18" s="10">
        <v>0</v>
      </c>
      <c r="MS18" s="10">
        <v>0</v>
      </c>
      <c r="MT18" s="10">
        <v>0</v>
      </c>
      <c r="MU18" s="10">
        <v>25</v>
      </c>
      <c r="MV18" s="10">
        <v>2</v>
      </c>
      <c r="MW18" s="10">
        <v>14</v>
      </c>
      <c r="MX18" s="10">
        <v>13</v>
      </c>
      <c r="MY18" s="10">
        <v>0</v>
      </c>
      <c r="MZ18" s="10">
        <v>0</v>
      </c>
      <c r="NA18" s="10">
        <v>0</v>
      </c>
      <c r="NB18" s="10">
        <v>0</v>
      </c>
      <c r="NC18" s="10">
        <v>395</v>
      </c>
      <c r="ND18" s="10">
        <v>32</v>
      </c>
      <c r="NE18" s="10">
        <v>359</v>
      </c>
      <c r="NF18" s="10">
        <v>4</v>
      </c>
      <c r="NG18" s="10">
        <v>0</v>
      </c>
      <c r="NH18" s="10">
        <v>0</v>
      </c>
      <c r="NI18" s="10">
        <v>371</v>
      </c>
      <c r="NJ18" s="10">
        <v>24</v>
      </c>
      <c r="NK18" s="10">
        <v>154</v>
      </c>
      <c r="NL18" s="10">
        <v>226</v>
      </c>
      <c r="NM18" s="10">
        <v>1</v>
      </c>
      <c r="NN18" s="10">
        <v>4</v>
      </c>
      <c r="NO18" s="10">
        <v>0</v>
      </c>
      <c r="NP18" s="10">
        <v>10</v>
      </c>
      <c r="NQ18" s="10">
        <v>129</v>
      </c>
      <c r="NR18" s="10">
        <v>0</v>
      </c>
      <c r="NS18" s="10">
        <v>129</v>
      </c>
      <c r="NT18" s="10">
        <v>0</v>
      </c>
      <c r="NU18" s="10">
        <v>0</v>
      </c>
      <c r="NV18" s="10">
        <v>0</v>
      </c>
      <c r="NW18" s="10">
        <v>128</v>
      </c>
      <c r="NX18" s="10">
        <v>1</v>
      </c>
      <c r="NY18" s="10">
        <v>26</v>
      </c>
      <c r="NZ18" s="10">
        <v>101</v>
      </c>
      <c r="OA18" s="10">
        <v>1</v>
      </c>
      <c r="OB18" s="10">
        <v>0</v>
      </c>
      <c r="OC18" s="10">
        <v>0</v>
      </c>
      <c r="OD18" s="10">
        <v>1</v>
      </c>
      <c r="OE18" s="10">
        <v>628</v>
      </c>
      <c r="OF18" s="10">
        <v>267</v>
      </c>
      <c r="OG18" s="10">
        <v>335</v>
      </c>
      <c r="OH18" s="10">
        <v>15</v>
      </c>
      <c r="OI18" s="10">
        <v>9</v>
      </c>
      <c r="OJ18" s="10">
        <v>2</v>
      </c>
      <c r="OK18" s="10">
        <v>543</v>
      </c>
      <c r="OL18" s="10">
        <v>85</v>
      </c>
      <c r="OM18" s="10">
        <v>226</v>
      </c>
      <c r="ON18" s="10">
        <v>349</v>
      </c>
      <c r="OO18" s="10">
        <v>5</v>
      </c>
      <c r="OP18" s="10">
        <v>5</v>
      </c>
      <c r="OQ18" s="10">
        <v>1</v>
      </c>
      <c r="OR18" s="10">
        <v>42</v>
      </c>
      <c r="OS18" s="10">
        <v>269</v>
      </c>
      <c r="OT18" s="10">
        <v>122</v>
      </c>
      <c r="OU18" s="10">
        <v>139</v>
      </c>
      <c r="OV18" s="10">
        <v>4</v>
      </c>
      <c r="OW18" s="10">
        <v>4</v>
      </c>
      <c r="OX18" s="10">
        <v>0</v>
      </c>
      <c r="OY18" s="10">
        <v>231</v>
      </c>
      <c r="OZ18" s="10">
        <v>38</v>
      </c>
      <c r="PA18" s="10">
        <v>105</v>
      </c>
      <c r="PB18" s="10">
        <v>143</v>
      </c>
      <c r="PC18" s="10">
        <v>2</v>
      </c>
      <c r="PD18" s="10">
        <v>3</v>
      </c>
      <c r="PE18" s="10">
        <v>0</v>
      </c>
      <c r="PF18" s="10">
        <v>16</v>
      </c>
      <c r="PG18" s="10">
        <v>259</v>
      </c>
      <c r="PH18" s="10">
        <v>124</v>
      </c>
      <c r="PI18" s="10">
        <v>117</v>
      </c>
      <c r="PJ18" s="10">
        <v>11</v>
      </c>
      <c r="PK18" s="10">
        <v>5</v>
      </c>
      <c r="PL18" s="10">
        <v>2</v>
      </c>
      <c r="PM18" s="10">
        <v>218</v>
      </c>
      <c r="PN18" s="10">
        <v>41</v>
      </c>
      <c r="PO18" s="10">
        <v>81</v>
      </c>
      <c r="PP18" s="10">
        <v>148</v>
      </c>
      <c r="PQ18" s="10">
        <v>3</v>
      </c>
      <c r="PR18" s="10">
        <v>2</v>
      </c>
      <c r="PS18" s="10">
        <v>1</v>
      </c>
      <c r="PT18" s="10">
        <v>24</v>
      </c>
      <c r="PU18" s="10">
        <v>0</v>
      </c>
      <c r="PV18" s="10">
        <v>0</v>
      </c>
      <c r="PW18" s="10">
        <v>0</v>
      </c>
      <c r="PX18" s="10">
        <v>0</v>
      </c>
      <c r="PY18" s="10">
        <v>0</v>
      </c>
      <c r="PZ18" s="10">
        <v>0</v>
      </c>
      <c r="QA18" s="10">
        <v>0</v>
      </c>
      <c r="QB18" s="10">
        <v>0</v>
      </c>
      <c r="QC18" s="10">
        <v>0</v>
      </c>
      <c r="QD18" s="10">
        <v>0</v>
      </c>
      <c r="QE18" s="10">
        <v>0</v>
      </c>
      <c r="QF18" s="10">
        <v>0</v>
      </c>
      <c r="QG18" s="10">
        <v>0</v>
      </c>
      <c r="QH18" s="10">
        <v>0</v>
      </c>
      <c r="QI18" s="10">
        <v>528</v>
      </c>
      <c r="QJ18" s="10">
        <v>246</v>
      </c>
      <c r="QK18" s="10">
        <v>256</v>
      </c>
      <c r="QL18" s="10">
        <v>15</v>
      </c>
      <c r="QM18" s="10">
        <v>9</v>
      </c>
      <c r="QN18" s="10">
        <v>2</v>
      </c>
      <c r="QO18" s="10">
        <v>449</v>
      </c>
      <c r="QP18" s="10">
        <v>79</v>
      </c>
      <c r="QQ18" s="10">
        <v>186</v>
      </c>
      <c r="QR18" s="10">
        <v>291</v>
      </c>
      <c r="QS18" s="10">
        <v>5</v>
      </c>
      <c r="QT18" s="10">
        <v>5</v>
      </c>
      <c r="QU18" s="10">
        <v>1</v>
      </c>
      <c r="QV18" s="10">
        <v>40</v>
      </c>
      <c r="QW18" s="10">
        <v>100</v>
      </c>
      <c r="QX18" s="10">
        <v>21</v>
      </c>
      <c r="QY18" s="10">
        <v>79</v>
      </c>
      <c r="QZ18" s="10">
        <v>0</v>
      </c>
      <c r="RA18" s="10">
        <v>0</v>
      </c>
      <c r="RB18" s="10">
        <v>0</v>
      </c>
      <c r="RC18" s="10">
        <v>94</v>
      </c>
      <c r="RD18" s="10">
        <v>6</v>
      </c>
      <c r="RE18" s="10">
        <v>40</v>
      </c>
      <c r="RF18" s="10">
        <v>58</v>
      </c>
      <c r="RG18" s="10">
        <v>0</v>
      </c>
      <c r="RH18" s="10">
        <v>0</v>
      </c>
      <c r="RI18" s="10">
        <v>0</v>
      </c>
      <c r="RJ18" s="10">
        <v>2</v>
      </c>
      <c r="RK18" s="10">
        <v>15</v>
      </c>
      <c r="RL18" s="10">
        <v>13</v>
      </c>
      <c r="RM18" s="10">
        <v>2</v>
      </c>
      <c r="RN18" s="10">
        <v>0</v>
      </c>
      <c r="RO18" s="10">
        <v>15</v>
      </c>
      <c r="RP18" s="10">
        <v>0</v>
      </c>
      <c r="RQ18" s="10">
        <v>613</v>
      </c>
      <c r="RR18" s="10">
        <v>256</v>
      </c>
      <c r="RS18" s="10">
        <v>257</v>
      </c>
      <c r="RT18" s="10">
        <v>0</v>
      </c>
      <c r="RU18" s="10">
        <v>513</v>
      </c>
      <c r="RV18" s="10">
        <v>100</v>
      </c>
      <c r="RW18" s="10">
        <v>197</v>
      </c>
      <c r="RX18" s="10">
        <v>184</v>
      </c>
      <c r="RY18" s="10">
        <v>13</v>
      </c>
      <c r="RZ18" s="10">
        <v>0</v>
      </c>
      <c r="SA18" s="10">
        <v>0</v>
      </c>
      <c r="SB18" s="10">
        <v>0</v>
      </c>
      <c r="SC18" s="10">
        <v>167</v>
      </c>
      <c r="SD18" s="10">
        <v>30</v>
      </c>
      <c r="SE18" s="10">
        <v>41</v>
      </c>
      <c r="SF18" s="10">
        <v>145</v>
      </c>
      <c r="SG18" s="10">
        <v>0</v>
      </c>
      <c r="SH18" s="10">
        <v>1</v>
      </c>
      <c r="SI18" s="10">
        <v>2</v>
      </c>
      <c r="SJ18" s="10">
        <v>8</v>
      </c>
      <c r="SK18" s="10">
        <v>74</v>
      </c>
      <c r="SL18" s="10">
        <v>65</v>
      </c>
      <c r="SM18" s="10">
        <v>9</v>
      </c>
      <c r="SN18" s="10">
        <v>0</v>
      </c>
      <c r="SO18" s="10">
        <v>0</v>
      </c>
      <c r="SP18" s="10">
        <v>0</v>
      </c>
      <c r="SQ18" s="10">
        <v>60</v>
      </c>
      <c r="SR18" s="10">
        <v>14</v>
      </c>
      <c r="SS18" s="10">
        <v>19</v>
      </c>
      <c r="ST18" s="10">
        <v>48</v>
      </c>
      <c r="SU18" s="10">
        <v>0</v>
      </c>
      <c r="SV18" s="10">
        <v>1</v>
      </c>
      <c r="SW18" s="10">
        <v>0</v>
      </c>
      <c r="SX18" s="10">
        <v>6</v>
      </c>
      <c r="SY18" s="10">
        <v>122</v>
      </c>
      <c r="SZ18" s="10">
        <v>118</v>
      </c>
      <c r="TA18" s="10">
        <v>4</v>
      </c>
      <c r="TB18" s="10">
        <v>0</v>
      </c>
      <c r="TC18" s="10">
        <v>0</v>
      </c>
      <c r="TD18" s="10">
        <v>0</v>
      </c>
      <c r="TE18" s="10">
        <v>106</v>
      </c>
      <c r="TF18" s="10">
        <v>16</v>
      </c>
      <c r="TG18" s="10">
        <v>21</v>
      </c>
      <c r="TH18" s="10">
        <v>97</v>
      </c>
      <c r="TI18" s="10">
        <v>0</v>
      </c>
      <c r="TJ18" s="10">
        <v>0</v>
      </c>
      <c r="TK18" s="10">
        <v>2</v>
      </c>
      <c r="TL18" s="10">
        <v>2</v>
      </c>
      <c r="TM18" s="10">
        <v>196</v>
      </c>
      <c r="TN18" s="10">
        <v>183</v>
      </c>
      <c r="TO18" s="10">
        <v>13</v>
      </c>
      <c r="TP18" s="10">
        <v>0</v>
      </c>
      <c r="TQ18" s="10">
        <v>0</v>
      </c>
      <c r="TR18" s="10">
        <v>0</v>
      </c>
      <c r="TS18" s="10">
        <v>166</v>
      </c>
      <c r="TT18" s="10">
        <v>30</v>
      </c>
      <c r="TU18" s="10">
        <v>40</v>
      </c>
      <c r="TV18" s="10">
        <v>145</v>
      </c>
      <c r="TW18" s="10">
        <v>0</v>
      </c>
      <c r="TX18" s="10">
        <v>1</v>
      </c>
      <c r="TY18" s="10">
        <v>2</v>
      </c>
      <c r="TZ18" s="10">
        <v>8</v>
      </c>
      <c r="UA18" s="10">
        <v>1</v>
      </c>
      <c r="UB18" s="10">
        <v>1</v>
      </c>
      <c r="UC18" s="10">
        <v>0</v>
      </c>
      <c r="UD18" s="10">
        <v>0</v>
      </c>
      <c r="UE18" s="10">
        <v>0</v>
      </c>
      <c r="UF18" s="10">
        <v>0</v>
      </c>
      <c r="UG18" s="10">
        <v>1</v>
      </c>
      <c r="UH18" s="10">
        <v>0</v>
      </c>
      <c r="UI18" s="10">
        <v>1</v>
      </c>
      <c r="UJ18" s="10">
        <v>0</v>
      </c>
      <c r="UK18" s="10">
        <v>0</v>
      </c>
      <c r="UL18" s="10">
        <v>0</v>
      </c>
      <c r="UM18" s="10">
        <v>0</v>
      </c>
      <c r="UN18" s="10">
        <v>0</v>
      </c>
      <c r="UO18" s="10">
        <v>0</v>
      </c>
      <c r="UP18" s="10">
        <v>0</v>
      </c>
      <c r="UQ18" s="10">
        <v>0</v>
      </c>
      <c r="UR18" s="10">
        <v>0</v>
      </c>
      <c r="US18" s="10">
        <v>0</v>
      </c>
      <c r="UT18" s="10">
        <v>197</v>
      </c>
      <c r="UU18" s="10">
        <v>74</v>
      </c>
      <c r="UV18" s="10">
        <v>122</v>
      </c>
      <c r="UW18" s="10">
        <v>196</v>
      </c>
      <c r="UX18" s="10">
        <v>1</v>
      </c>
      <c r="UY18" s="10">
        <v>260</v>
      </c>
      <c r="UZ18" s="10">
        <v>106</v>
      </c>
      <c r="VA18" s="10">
        <v>153</v>
      </c>
      <c r="VB18" s="10">
        <v>259</v>
      </c>
      <c r="VC18" s="10">
        <v>1</v>
      </c>
    </row>
    <row r="19" spans="1:575" x14ac:dyDescent="0.25">
      <c r="A19" s="4" t="s">
        <v>35</v>
      </c>
      <c r="B19" s="10">
        <v>2</v>
      </c>
      <c r="C19" s="10">
        <v>5449</v>
      </c>
      <c r="D19" s="10">
        <v>1012</v>
      </c>
      <c r="E19" s="10">
        <v>335</v>
      </c>
      <c r="F19" s="10">
        <v>4102</v>
      </c>
      <c r="G19" s="10">
        <v>2207</v>
      </c>
      <c r="H19" s="10">
        <v>3214</v>
      </c>
      <c r="I19" s="10">
        <v>14</v>
      </c>
      <c r="J19" s="10">
        <v>13</v>
      </c>
      <c r="K19" s="10">
        <v>1</v>
      </c>
      <c r="L19" s="10">
        <v>5175</v>
      </c>
      <c r="M19" s="10">
        <v>274</v>
      </c>
      <c r="N19" s="10">
        <v>3265</v>
      </c>
      <c r="O19" s="10">
        <v>1862</v>
      </c>
      <c r="P19" s="10">
        <v>37</v>
      </c>
      <c r="Q19" s="10">
        <v>60</v>
      </c>
      <c r="R19" s="10">
        <v>29</v>
      </c>
      <c r="S19" s="10">
        <v>196</v>
      </c>
      <c r="T19" s="10">
        <v>3860</v>
      </c>
      <c r="U19" s="10">
        <v>752</v>
      </c>
      <c r="V19" s="10">
        <v>228</v>
      </c>
      <c r="W19" s="10">
        <v>2880</v>
      </c>
      <c r="X19" s="10">
        <v>1577</v>
      </c>
      <c r="Y19" s="10">
        <v>2270</v>
      </c>
      <c r="Z19" s="10">
        <v>8</v>
      </c>
      <c r="AA19" s="10">
        <v>5</v>
      </c>
      <c r="AB19" s="10">
        <v>0</v>
      </c>
      <c r="AC19" s="10">
        <v>3656</v>
      </c>
      <c r="AD19" s="10">
        <v>204</v>
      </c>
      <c r="AE19" s="10">
        <v>2223</v>
      </c>
      <c r="AF19" s="10">
        <v>1426</v>
      </c>
      <c r="AG19" s="10">
        <v>27</v>
      </c>
      <c r="AH19" s="10">
        <v>29</v>
      </c>
      <c r="AI19" s="10">
        <v>21</v>
      </c>
      <c r="AJ19" s="10">
        <v>134</v>
      </c>
      <c r="AK19" s="10">
        <v>770</v>
      </c>
      <c r="AL19" s="10">
        <v>247</v>
      </c>
      <c r="AM19" s="10">
        <v>62</v>
      </c>
      <c r="AN19" s="10">
        <v>461</v>
      </c>
      <c r="AO19" s="10">
        <v>374</v>
      </c>
      <c r="AP19" s="10">
        <v>384</v>
      </c>
      <c r="AQ19" s="10">
        <v>5</v>
      </c>
      <c r="AR19" s="10">
        <v>7</v>
      </c>
      <c r="AS19" s="10">
        <v>0</v>
      </c>
      <c r="AT19" s="10">
        <v>739</v>
      </c>
      <c r="AU19" s="10">
        <v>31</v>
      </c>
      <c r="AV19" s="10">
        <v>429</v>
      </c>
      <c r="AW19" s="10">
        <v>274</v>
      </c>
      <c r="AX19" s="10">
        <v>6</v>
      </c>
      <c r="AY19" s="10">
        <v>17</v>
      </c>
      <c r="AZ19" s="10">
        <v>3</v>
      </c>
      <c r="BA19" s="10">
        <v>41</v>
      </c>
      <c r="BB19" s="10">
        <v>20</v>
      </c>
      <c r="BC19" s="10">
        <v>0</v>
      </c>
      <c r="BD19" s="10">
        <v>0</v>
      </c>
      <c r="BE19" s="10">
        <v>20</v>
      </c>
      <c r="BF19" s="10">
        <v>0</v>
      </c>
      <c r="BG19" s="10">
        <v>20</v>
      </c>
      <c r="BH19" s="10">
        <v>0</v>
      </c>
      <c r="BI19" s="10">
        <v>0</v>
      </c>
      <c r="BJ19" s="10">
        <v>0</v>
      </c>
      <c r="BK19" s="10">
        <v>19</v>
      </c>
      <c r="BL19" s="10">
        <v>1</v>
      </c>
      <c r="BM19" s="10">
        <v>13</v>
      </c>
      <c r="BN19" s="10">
        <v>5</v>
      </c>
      <c r="BO19" s="10">
        <v>0</v>
      </c>
      <c r="BP19" s="10">
        <v>0</v>
      </c>
      <c r="BQ19" s="10">
        <v>1</v>
      </c>
      <c r="BR19" s="10">
        <v>1</v>
      </c>
      <c r="BS19" s="10">
        <v>4650</v>
      </c>
      <c r="BT19" s="10">
        <v>999</v>
      </c>
      <c r="BU19" s="10">
        <v>290</v>
      </c>
      <c r="BV19" s="10">
        <v>3361</v>
      </c>
      <c r="BW19" s="10">
        <v>1951</v>
      </c>
      <c r="BX19" s="10">
        <v>2674</v>
      </c>
      <c r="BY19" s="10">
        <v>13</v>
      </c>
      <c r="BZ19" s="10">
        <v>12</v>
      </c>
      <c r="CA19" s="10">
        <v>0</v>
      </c>
      <c r="CB19" s="10">
        <v>4414</v>
      </c>
      <c r="CC19" s="10">
        <v>236</v>
      </c>
      <c r="CD19" s="10">
        <v>2665</v>
      </c>
      <c r="CE19" s="10">
        <v>1705</v>
      </c>
      <c r="CF19" s="10">
        <v>33</v>
      </c>
      <c r="CG19" s="10">
        <v>46</v>
      </c>
      <c r="CH19" s="10">
        <v>25</v>
      </c>
      <c r="CI19" s="10">
        <v>176</v>
      </c>
      <c r="CJ19" s="10">
        <v>799</v>
      </c>
      <c r="CK19" s="10">
        <v>13</v>
      </c>
      <c r="CL19" s="10">
        <v>45</v>
      </c>
      <c r="CM19" s="10">
        <v>741</v>
      </c>
      <c r="CN19" s="10">
        <v>256</v>
      </c>
      <c r="CO19" s="10">
        <v>540</v>
      </c>
      <c r="CP19" s="10">
        <v>1</v>
      </c>
      <c r="CQ19" s="10">
        <v>1</v>
      </c>
      <c r="CR19" s="10">
        <v>1</v>
      </c>
      <c r="CS19" s="10">
        <v>761</v>
      </c>
      <c r="CT19" s="10">
        <v>38</v>
      </c>
      <c r="CU19" s="10">
        <v>600</v>
      </c>
      <c r="CV19" s="10">
        <v>157</v>
      </c>
      <c r="CW19" s="10">
        <v>4</v>
      </c>
      <c r="CX19" s="10">
        <v>14</v>
      </c>
      <c r="CY19" s="10">
        <v>4</v>
      </c>
      <c r="CZ19" s="10">
        <v>20</v>
      </c>
      <c r="DA19" s="10">
        <v>3926</v>
      </c>
      <c r="DB19" s="10">
        <v>21</v>
      </c>
      <c r="DC19" s="10">
        <v>274</v>
      </c>
      <c r="DD19" s="10">
        <v>3631</v>
      </c>
      <c r="DE19" s="10">
        <v>1291</v>
      </c>
      <c r="DF19" s="10">
        <v>2610</v>
      </c>
      <c r="DG19" s="10">
        <v>13</v>
      </c>
      <c r="DH19" s="10">
        <v>11</v>
      </c>
      <c r="DI19" s="10">
        <v>1</v>
      </c>
      <c r="DJ19" s="10">
        <v>3769</v>
      </c>
      <c r="DK19" s="10">
        <v>157</v>
      </c>
      <c r="DL19" s="10">
        <v>2592</v>
      </c>
      <c r="DM19" s="10">
        <v>1137</v>
      </c>
      <c r="DN19" s="10">
        <v>23</v>
      </c>
      <c r="DO19" s="10">
        <v>45</v>
      </c>
      <c r="DP19" s="10">
        <v>24</v>
      </c>
      <c r="DQ19" s="10">
        <v>105</v>
      </c>
      <c r="DR19" s="10">
        <v>2740</v>
      </c>
      <c r="DS19" s="10">
        <v>20</v>
      </c>
      <c r="DT19" s="10">
        <v>179</v>
      </c>
      <c r="DU19" s="10">
        <v>2541</v>
      </c>
      <c r="DV19" s="10">
        <v>913</v>
      </c>
      <c r="DW19" s="10">
        <v>1815</v>
      </c>
      <c r="DX19" s="10">
        <v>8</v>
      </c>
      <c r="DY19" s="10">
        <v>4</v>
      </c>
      <c r="DZ19" s="10">
        <v>0</v>
      </c>
      <c r="EA19" s="10">
        <v>2624</v>
      </c>
      <c r="EB19" s="10">
        <v>116</v>
      </c>
      <c r="EC19" s="10">
        <v>1737</v>
      </c>
      <c r="ED19" s="10">
        <v>872</v>
      </c>
      <c r="EE19" s="10">
        <v>16</v>
      </c>
      <c r="EF19" s="10">
        <v>28</v>
      </c>
      <c r="EG19" s="10">
        <v>17</v>
      </c>
      <c r="EH19" s="10">
        <v>70</v>
      </c>
      <c r="EI19" s="10">
        <v>392</v>
      </c>
      <c r="EJ19" s="10">
        <v>1</v>
      </c>
      <c r="EK19" s="10">
        <v>51</v>
      </c>
      <c r="EL19" s="10">
        <v>340</v>
      </c>
      <c r="EM19" s="10">
        <v>137</v>
      </c>
      <c r="EN19" s="10">
        <v>245</v>
      </c>
      <c r="EO19" s="10">
        <v>4</v>
      </c>
      <c r="EP19" s="10">
        <v>6</v>
      </c>
      <c r="EQ19" s="10">
        <v>0</v>
      </c>
      <c r="ER19" s="10">
        <v>382</v>
      </c>
      <c r="ES19" s="10">
        <v>10</v>
      </c>
      <c r="ET19" s="10">
        <v>253</v>
      </c>
      <c r="EU19" s="10">
        <v>117</v>
      </c>
      <c r="EV19" s="10">
        <v>3</v>
      </c>
      <c r="EW19" s="10">
        <v>3</v>
      </c>
      <c r="EX19" s="10">
        <v>2</v>
      </c>
      <c r="EY19" s="10">
        <v>14</v>
      </c>
      <c r="EZ19" s="10">
        <v>20</v>
      </c>
      <c r="FA19" s="10">
        <v>0</v>
      </c>
      <c r="FB19" s="10">
        <v>0</v>
      </c>
      <c r="FC19" s="10">
        <v>20</v>
      </c>
      <c r="FD19" s="10">
        <v>0</v>
      </c>
      <c r="FE19" s="10">
        <v>20</v>
      </c>
      <c r="FF19" s="10">
        <v>0</v>
      </c>
      <c r="FG19" s="10">
        <v>0</v>
      </c>
      <c r="FH19" s="10">
        <v>0</v>
      </c>
      <c r="FI19" s="10">
        <v>19</v>
      </c>
      <c r="FJ19" s="10">
        <v>1</v>
      </c>
      <c r="FK19" s="10">
        <v>13</v>
      </c>
      <c r="FL19" s="10">
        <v>5</v>
      </c>
      <c r="FM19" s="10">
        <v>0</v>
      </c>
      <c r="FN19" s="10">
        <v>0</v>
      </c>
      <c r="FO19" s="10">
        <v>1</v>
      </c>
      <c r="FP19" s="10">
        <v>1</v>
      </c>
      <c r="FQ19" s="10">
        <v>3152</v>
      </c>
      <c r="FR19" s="10">
        <v>21</v>
      </c>
      <c r="FS19" s="10">
        <v>230</v>
      </c>
      <c r="FT19" s="10">
        <v>2901</v>
      </c>
      <c r="FU19" s="10">
        <v>1050</v>
      </c>
      <c r="FV19" s="10">
        <v>2080</v>
      </c>
      <c r="FW19" s="10">
        <v>12</v>
      </c>
      <c r="FX19" s="10">
        <v>10</v>
      </c>
      <c r="FY19" s="10">
        <v>0</v>
      </c>
      <c r="FZ19" s="10">
        <v>3025</v>
      </c>
      <c r="GA19" s="10">
        <v>127</v>
      </c>
      <c r="GB19" s="10">
        <v>2003</v>
      </c>
      <c r="GC19" s="10">
        <v>994</v>
      </c>
      <c r="GD19" s="10">
        <v>19</v>
      </c>
      <c r="GE19" s="10">
        <v>31</v>
      </c>
      <c r="GF19" s="10">
        <v>20</v>
      </c>
      <c r="GG19" s="10">
        <v>85</v>
      </c>
      <c r="GH19" s="10">
        <v>774</v>
      </c>
      <c r="GI19" s="10">
        <v>0</v>
      </c>
      <c r="GJ19" s="10">
        <v>44</v>
      </c>
      <c r="GK19" s="10">
        <v>730</v>
      </c>
      <c r="GL19" s="10">
        <v>241</v>
      </c>
      <c r="GM19" s="10">
        <v>530</v>
      </c>
      <c r="GN19" s="10">
        <v>1</v>
      </c>
      <c r="GO19" s="10">
        <v>1</v>
      </c>
      <c r="GP19" s="10">
        <v>1</v>
      </c>
      <c r="GQ19" s="10">
        <v>744</v>
      </c>
      <c r="GR19" s="10">
        <v>30</v>
      </c>
      <c r="GS19" s="10">
        <v>589</v>
      </c>
      <c r="GT19" s="10">
        <v>143</v>
      </c>
      <c r="GU19" s="10">
        <v>4</v>
      </c>
      <c r="GV19" s="10">
        <v>14</v>
      </c>
      <c r="GW19" s="10">
        <v>4</v>
      </c>
      <c r="GX19" s="10">
        <v>20</v>
      </c>
      <c r="GY19" s="10">
        <v>1523</v>
      </c>
      <c r="GZ19" s="10">
        <v>991</v>
      </c>
      <c r="HA19" s="10">
        <v>61</v>
      </c>
      <c r="HB19" s="10">
        <v>471</v>
      </c>
      <c r="HC19" s="10">
        <v>916</v>
      </c>
      <c r="HD19" s="10">
        <v>604</v>
      </c>
      <c r="HE19" s="10">
        <v>1</v>
      </c>
      <c r="HF19" s="10">
        <v>2</v>
      </c>
      <c r="HG19" s="10">
        <v>0</v>
      </c>
      <c r="HH19" s="10">
        <v>1406</v>
      </c>
      <c r="HI19" s="10">
        <v>117</v>
      </c>
      <c r="HJ19" s="10">
        <v>673</v>
      </c>
      <c r="HK19" s="10">
        <v>725</v>
      </c>
      <c r="HL19" s="10">
        <v>14</v>
      </c>
      <c r="HM19" s="10">
        <v>15</v>
      </c>
      <c r="HN19" s="10">
        <v>5</v>
      </c>
      <c r="HO19" s="10">
        <v>91</v>
      </c>
      <c r="HP19" s="10">
        <v>1120</v>
      </c>
      <c r="HQ19" s="10">
        <v>732</v>
      </c>
      <c r="HR19" s="10">
        <v>49</v>
      </c>
      <c r="HS19" s="10">
        <v>339</v>
      </c>
      <c r="HT19" s="10">
        <v>664</v>
      </c>
      <c r="HU19" s="10">
        <v>455</v>
      </c>
      <c r="HV19" s="10">
        <v>0</v>
      </c>
      <c r="HW19" s="10">
        <v>1</v>
      </c>
      <c r="HX19" s="10">
        <v>0</v>
      </c>
      <c r="HY19" s="10">
        <v>1032</v>
      </c>
      <c r="HZ19" s="10">
        <v>88</v>
      </c>
      <c r="IA19" s="10">
        <v>486</v>
      </c>
      <c r="IB19" s="10">
        <v>554</v>
      </c>
      <c r="IC19" s="10">
        <v>11</v>
      </c>
      <c r="ID19" s="10">
        <v>1</v>
      </c>
      <c r="IE19" s="10">
        <v>4</v>
      </c>
      <c r="IF19" s="10">
        <v>64</v>
      </c>
      <c r="IG19" s="10">
        <v>378</v>
      </c>
      <c r="IH19" s="10">
        <v>246</v>
      </c>
      <c r="II19" s="10">
        <v>11</v>
      </c>
      <c r="IJ19" s="10">
        <v>121</v>
      </c>
      <c r="IK19" s="10">
        <v>237</v>
      </c>
      <c r="IL19" s="10">
        <v>139</v>
      </c>
      <c r="IM19" s="10">
        <v>1</v>
      </c>
      <c r="IN19" s="10">
        <v>1</v>
      </c>
      <c r="IO19" s="10">
        <v>0</v>
      </c>
      <c r="IP19" s="10">
        <v>357</v>
      </c>
      <c r="IQ19" s="10">
        <v>21</v>
      </c>
      <c r="IR19" s="10">
        <v>176</v>
      </c>
      <c r="IS19" s="10">
        <v>157</v>
      </c>
      <c r="IT19" s="10">
        <v>3</v>
      </c>
      <c r="IU19" s="10">
        <v>14</v>
      </c>
      <c r="IV19" s="10">
        <v>1</v>
      </c>
      <c r="IW19" s="10">
        <v>27</v>
      </c>
      <c r="IX19" s="10">
        <v>1498</v>
      </c>
      <c r="IY19" s="10">
        <v>978</v>
      </c>
      <c r="IZ19" s="10">
        <v>60</v>
      </c>
      <c r="JA19" s="10">
        <v>460</v>
      </c>
      <c r="JB19" s="10">
        <v>901</v>
      </c>
      <c r="JC19" s="10">
        <v>594</v>
      </c>
      <c r="JD19" s="10">
        <v>1</v>
      </c>
      <c r="JE19" s="10">
        <v>2</v>
      </c>
      <c r="JF19" s="10">
        <v>0</v>
      </c>
      <c r="JG19" s="10">
        <v>1389</v>
      </c>
      <c r="JH19" s="10">
        <v>109</v>
      </c>
      <c r="JI19" s="10">
        <v>662</v>
      </c>
      <c r="JJ19" s="10">
        <v>711</v>
      </c>
      <c r="JK19" s="10">
        <v>14</v>
      </c>
      <c r="JL19" s="10">
        <v>15</v>
      </c>
      <c r="JM19" s="10">
        <v>5</v>
      </c>
      <c r="JN19" s="10">
        <v>91</v>
      </c>
      <c r="JO19" s="10">
        <v>25</v>
      </c>
      <c r="JP19" s="10">
        <v>13</v>
      </c>
      <c r="JQ19" s="10">
        <v>1</v>
      </c>
      <c r="JR19" s="10">
        <v>11</v>
      </c>
      <c r="JS19" s="10">
        <v>15</v>
      </c>
      <c r="JT19" s="10">
        <v>10</v>
      </c>
      <c r="JU19" s="10">
        <v>0</v>
      </c>
      <c r="JV19" s="10">
        <v>0</v>
      </c>
      <c r="JW19" s="10">
        <v>0</v>
      </c>
      <c r="JX19" s="10">
        <v>17</v>
      </c>
      <c r="JY19" s="10">
        <v>8</v>
      </c>
      <c r="JZ19" s="10">
        <v>11</v>
      </c>
      <c r="KA19" s="10">
        <v>14</v>
      </c>
      <c r="KB19" s="10">
        <v>0</v>
      </c>
      <c r="KC19" s="10">
        <v>0</v>
      </c>
      <c r="KD19" s="10">
        <v>0</v>
      </c>
      <c r="KE19" s="10">
        <v>0</v>
      </c>
      <c r="KF19" s="10">
        <v>470</v>
      </c>
      <c r="KG19" s="10">
        <v>335</v>
      </c>
      <c r="KH19" s="10">
        <v>127</v>
      </c>
      <c r="KI19" s="10">
        <v>462</v>
      </c>
      <c r="KJ19" s="10">
        <v>8</v>
      </c>
      <c r="KK19" s="10">
        <v>510</v>
      </c>
      <c r="KL19" s="10">
        <v>434</v>
      </c>
      <c r="KM19" s="10">
        <v>1</v>
      </c>
      <c r="KN19" s="10">
        <v>435</v>
      </c>
      <c r="KO19" s="10">
        <v>75</v>
      </c>
      <c r="KP19" s="10">
        <v>470</v>
      </c>
      <c r="KQ19" s="10">
        <v>394</v>
      </c>
      <c r="KR19" s="10">
        <v>1</v>
      </c>
      <c r="KS19" s="10">
        <v>395</v>
      </c>
      <c r="KT19" s="10">
        <v>75</v>
      </c>
      <c r="KU19" s="10">
        <v>40</v>
      </c>
      <c r="KV19" s="10">
        <v>40</v>
      </c>
      <c r="KW19" s="10">
        <v>40</v>
      </c>
      <c r="KX19" s="10">
        <v>0</v>
      </c>
      <c r="KY19" s="10">
        <v>482</v>
      </c>
      <c r="KZ19" s="10">
        <v>42</v>
      </c>
      <c r="LA19" s="10">
        <v>439</v>
      </c>
      <c r="LB19" s="10">
        <v>0</v>
      </c>
      <c r="LC19" s="10">
        <v>1</v>
      </c>
      <c r="LD19" s="10">
        <v>0</v>
      </c>
      <c r="LE19" s="10">
        <v>471</v>
      </c>
      <c r="LF19" s="10">
        <v>11</v>
      </c>
      <c r="LG19" s="10">
        <v>307</v>
      </c>
      <c r="LH19" s="10">
        <v>154</v>
      </c>
      <c r="LI19" s="10">
        <v>2</v>
      </c>
      <c r="LJ19" s="10">
        <v>5</v>
      </c>
      <c r="LK19" s="10">
        <v>4</v>
      </c>
      <c r="LL19" s="10">
        <v>10</v>
      </c>
      <c r="LM19" s="10">
        <v>234</v>
      </c>
      <c r="LN19" s="10">
        <v>22</v>
      </c>
      <c r="LO19" s="10">
        <v>211</v>
      </c>
      <c r="LP19" s="10">
        <v>0</v>
      </c>
      <c r="LQ19" s="10">
        <v>1</v>
      </c>
      <c r="LR19" s="10">
        <v>0</v>
      </c>
      <c r="LS19" s="10">
        <v>227</v>
      </c>
      <c r="LT19" s="10">
        <v>7</v>
      </c>
      <c r="LU19" s="10">
        <v>150</v>
      </c>
      <c r="LV19" s="10">
        <v>76</v>
      </c>
      <c r="LW19" s="10">
        <v>1</v>
      </c>
      <c r="LX19" s="10">
        <v>2</v>
      </c>
      <c r="LY19" s="10">
        <v>2</v>
      </c>
      <c r="LZ19" s="10">
        <v>3</v>
      </c>
      <c r="MA19" s="10">
        <v>191</v>
      </c>
      <c r="MB19" s="10">
        <v>16</v>
      </c>
      <c r="MC19" s="10">
        <v>175</v>
      </c>
      <c r="MD19" s="10">
        <v>0</v>
      </c>
      <c r="ME19" s="10">
        <v>0</v>
      </c>
      <c r="MF19" s="10">
        <v>0</v>
      </c>
      <c r="MG19" s="10">
        <v>189</v>
      </c>
      <c r="MH19" s="10">
        <v>2</v>
      </c>
      <c r="MI19" s="10">
        <v>111</v>
      </c>
      <c r="MJ19" s="10">
        <v>70</v>
      </c>
      <c r="MK19" s="10">
        <v>1</v>
      </c>
      <c r="ML19" s="10">
        <v>3</v>
      </c>
      <c r="MM19" s="10">
        <v>1</v>
      </c>
      <c r="MN19" s="10">
        <v>5</v>
      </c>
      <c r="MO19" s="10">
        <v>18</v>
      </c>
      <c r="MP19" s="10">
        <v>0</v>
      </c>
      <c r="MQ19" s="10">
        <v>18</v>
      </c>
      <c r="MR19" s="10">
        <v>0</v>
      </c>
      <c r="MS19" s="10">
        <v>0</v>
      </c>
      <c r="MT19" s="10">
        <v>0</v>
      </c>
      <c r="MU19" s="10">
        <v>17</v>
      </c>
      <c r="MV19" s="10">
        <v>1</v>
      </c>
      <c r="MW19" s="10">
        <v>12</v>
      </c>
      <c r="MX19" s="10">
        <v>4</v>
      </c>
      <c r="MY19" s="10">
        <v>0</v>
      </c>
      <c r="MZ19" s="10">
        <v>0</v>
      </c>
      <c r="NA19" s="10">
        <v>1</v>
      </c>
      <c r="NB19" s="10">
        <v>1</v>
      </c>
      <c r="NC19" s="10">
        <v>443</v>
      </c>
      <c r="ND19" s="10">
        <v>38</v>
      </c>
      <c r="NE19" s="10">
        <v>404</v>
      </c>
      <c r="NF19" s="10">
        <v>0</v>
      </c>
      <c r="NG19" s="10">
        <v>1</v>
      </c>
      <c r="NH19" s="10">
        <v>0</v>
      </c>
      <c r="NI19" s="10">
        <v>433</v>
      </c>
      <c r="NJ19" s="10">
        <v>10</v>
      </c>
      <c r="NK19" s="10">
        <v>273</v>
      </c>
      <c r="NL19" s="10">
        <v>150</v>
      </c>
      <c r="NM19" s="10">
        <v>2</v>
      </c>
      <c r="NN19" s="10">
        <v>5</v>
      </c>
      <c r="NO19" s="10">
        <v>4</v>
      </c>
      <c r="NP19" s="10">
        <v>9</v>
      </c>
      <c r="NQ19" s="10">
        <v>39</v>
      </c>
      <c r="NR19" s="10">
        <v>4</v>
      </c>
      <c r="NS19" s="10">
        <v>35</v>
      </c>
      <c r="NT19" s="10">
        <v>0</v>
      </c>
      <c r="NU19" s="10">
        <v>0</v>
      </c>
      <c r="NV19" s="10">
        <v>0</v>
      </c>
      <c r="NW19" s="10">
        <v>38</v>
      </c>
      <c r="NX19" s="10">
        <v>1</v>
      </c>
      <c r="NY19" s="10">
        <v>34</v>
      </c>
      <c r="NZ19" s="10">
        <v>4</v>
      </c>
      <c r="OA19" s="10">
        <v>0</v>
      </c>
      <c r="OB19" s="10">
        <v>0</v>
      </c>
      <c r="OC19" s="10">
        <v>0</v>
      </c>
      <c r="OD19" s="10">
        <v>1</v>
      </c>
      <c r="OE19" s="10">
        <v>267</v>
      </c>
      <c r="OF19" s="10">
        <v>108</v>
      </c>
      <c r="OG19" s="10">
        <v>146</v>
      </c>
      <c r="OH19" s="10">
        <v>5</v>
      </c>
      <c r="OI19" s="10">
        <v>6</v>
      </c>
      <c r="OJ19" s="10">
        <v>2</v>
      </c>
      <c r="OK19" s="10">
        <v>245</v>
      </c>
      <c r="OL19" s="10">
        <v>22</v>
      </c>
      <c r="OM19" s="10">
        <v>150</v>
      </c>
      <c r="ON19" s="10">
        <v>93</v>
      </c>
      <c r="OO19" s="10">
        <v>4</v>
      </c>
      <c r="OP19" s="10">
        <v>3</v>
      </c>
      <c r="OQ19" s="10">
        <v>1</v>
      </c>
      <c r="OR19" s="10">
        <v>16</v>
      </c>
      <c r="OS19" s="10">
        <v>194</v>
      </c>
      <c r="OT19" s="10">
        <v>78</v>
      </c>
      <c r="OU19" s="10">
        <v>111</v>
      </c>
      <c r="OV19" s="10">
        <v>4</v>
      </c>
      <c r="OW19" s="10">
        <v>1</v>
      </c>
      <c r="OX19" s="10">
        <v>0</v>
      </c>
      <c r="OY19" s="10">
        <v>178</v>
      </c>
      <c r="OZ19" s="10">
        <v>16</v>
      </c>
      <c r="PA19" s="10">
        <v>98</v>
      </c>
      <c r="PB19" s="10">
        <v>83</v>
      </c>
      <c r="PC19" s="10">
        <v>2</v>
      </c>
      <c r="PD19" s="10">
        <v>1</v>
      </c>
      <c r="PE19" s="10">
        <v>1</v>
      </c>
      <c r="PF19" s="10">
        <v>9</v>
      </c>
      <c r="PG19" s="10">
        <v>44</v>
      </c>
      <c r="PH19" s="10">
        <v>21</v>
      </c>
      <c r="PI19" s="10">
        <v>15</v>
      </c>
      <c r="PJ19" s="10">
        <v>1</v>
      </c>
      <c r="PK19" s="10">
        <v>5</v>
      </c>
      <c r="PL19" s="10">
        <v>2</v>
      </c>
      <c r="PM19" s="10">
        <v>40</v>
      </c>
      <c r="PN19" s="10">
        <v>4</v>
      </c>
      <c r="PO19" s="10">
        <v>29</v>
      </c>
      <c r="PP19" s="10">
        <v>8</v>
      </c>
      <c r="PQ19" s="10">
        <v>2</v>
      </c>
      <c r="PR19" s="10">
        <v>1</v>
      </c>
      <c r="PS19" s="10">
        <v>0</v>
      </c>
      <c r="PT19" s="10">
        <v>4</v>
      </c>
      <c r="PU19" s="10">
        <v>0</v>
      </c>
      <c r="PV19" s="10">
        <v>0</v>
      </c>
      <c r="PW19" s="10">
        <v>0</v>
      </c>
      <c r="PX19" s="10">
        <v>0</v>
      </c>
      <c r="PY19" s="10">
        <v>0</v>
      </c>
      <c r="PZ19" s="10">
        <v>0</v>
      </c>
      <c r="QA19" s="10">
        <v>0</v>
      </c>
      <c r="QB19" s="10">
        <v>0</v>
      </c>
      <c r="QC19" s="10">
        <v>0</v>
      </c>
      <c r="QD19" s="10">
        <v>0</v>
      </c>
      <c r="QE19" s="10">
        <v>0</v>
      </c>
      <c r="QF19" s="10">
        <v>0</v>
      </c>
      <c r="QG19" s="10">
        <v>0</v>
      </c>
      <c r="QH19" s="10">
        <v>0</v>
      </c>
      <c r="QI19" s="10">
        <v>238</v>
      </c>
      <c r="QJ19" s="10">
        <v>99</v>
      </c>
      <c r="QK19" s="10">
        <v>126</v>
      </c>
      <c r="QL19" s="10">
        <v>5</v>
      </c>
      <c r="QM19" s="10">
        <v>6</v>
      </c>
      <c r="QN19" s="10">
        <v>2</v>
      </c>
      <c r="QO19" s="10">
        <v>218</v>
      </c>
      <c r="QP19" s="10">
        <v>20</v>
      </c>
      <c r="QQ19" s="10">
        <v>127</v>
      </c>
      <c r="QR19" s="10">
        <v>91</v>
      </c>
      <c r="QS19" s="10">
        <v>4</v>
      </c>
      <c r="QT19" s="10">
        <v>2</v>
      </c>
      <c r="QU19" s="10">
        <v>1</v>
      </c>
      <c r="QV19" s="10">
        <v>13</v>
      </c>
      <c r="QW19" s="10">
        <v>29</v>
      </c>
      <c r="QX19" s="10">
        <v>9</v>
      </c>
      <c r="QY19" s="10">
        <v>20</v>
      </c>
      <c r="QZ19" s="10">
        <v>0</v>
      </c>
      <c r="RA19" s="10">
        <v>0</v>
      </c>
      <c r="RB19" s="10">
        <v>0</v>
      </c>
      <c r="RC19" s="10">
        <v>27</v>
      </c>
      <c r="RD19" s="10">
        <v>2</v>
      </c>
      <c r="RE19" s="10">
        <v>23</v>
      </c>
      <c r="RF19" s="10">
        <v>2</v>
      </c>
      <c r="RG19" s="10">
        <v>0</v>
      </c>
      <c r="RH19" s="10">
        <v>1</v>
      </c>
      <c r="RI19" s="10">
        <v>0</v>
      </c>
      <c r="RJ19" s="10">
        <v>3</v>
      </c>
      <c r="RK19" s="10">
        <v>21</v>
      </c>
      <c r="RL19" s="10">
        <v>20</v>
      </c>
      <c r="RM19" s="10">
        <v>1</v>
      </c>
      <c r="RN19" s="10">
        <v>0</v>
      </c>
      <c r="RO19" s="10">
        <v>21</v>
      </c>
      <c r="RP19" s="10">
        <v>0</v>
      </c>
      <c r="RQ19" s="10">
        <v>246</v>
      </c>
      <c r="RR19" s="10">
        <v>174</v>
      </c>
      <c r="RS19" s="10">
        <v>43</v>
      </c>
      <c r="RT19" s="10">
        <v>0</v>
      </c>
      <c r="RU19" s="10">
        <v>217</v>
      </c>
      <c r="RV19" s="10">
        <v>29</v>
      </c>
      <c r="RW19" s="10">
        <v>40</v>
      </c>
      <c r="RX19" s="10">
        <v>35</v>
      </c>
      <c r="RY19" s="10">
        <v>5</v>
      </c>
      <c r="RZ19" s="10">
        <v>0</v>
      </c>
      <c r="SA19" s="10">
        <v>0</v>
      </c>
      <c r="SB19" s="10">
        <v>0</v>
      </c>
      <c r="SC19" s="10">
        <v>39</v>
      </c>
      <c r="SD19" s="10">
        <v>1</v>
      </c>
      <c r="SE19" s="10">
        <v>21</v>
      </c>
      <c r="SF19" s="10">
        <v>18</v>
      </c>
      <c r="SG19" s="10">
        <v>0</v>
      </c>
      <c r="SH19" s="10">
        <v>0</v>
      </c>
      <c r="SI19" s="10">
        <v>0</v>
      </c>
      <c r="SJ19" s="10">
        <v>1</v>
      </c>
      <c r="SK19" s="10">
        <v>28</v>
      </c>
      <c r="SL19" s="10">
        <v>23</v>
      </c>
      <c r="SM19" s="10">
        <v>5</v>
      </c>
      <c r="SN19" s="10">
        <v>0</v>
      </c>
      <c r="SO19" s="10">
        <v>0</v>
      </c>
      <c r="SP19" s="10">
        <v>0</v>
      </c>
      <c r="SQ19" s="10">
        <v>28</v>
      </c>
      <c r="SR19" s="10">
        <v>0</v>
      </c>
      <c r="SS19" s="10">
        <v>14</v>
      </c>
      <c r="ST19" s="10">
        <v>14</v>
      </c>
      <c r="SU19" s="10">
        <v>0</v>
      </c>
      <c r="SV19" s="10">
        <v>0</v>
      </c>
      <c r="SW19" s="10">
        <v>0</v>
      </c>
      <c r="SX19" s="10">
        <v>0</v>
      </c>
      <c r="SY19" s="10">
        <v>11</v>
      </c>
      <c r="SZ19" s="10">
        <v>11</v>
      </c>
      <c r="TA19" s="10">
        <v>0</v>
      </c>
      <c r="TB19" s="10">
        <v>0</v>
      </c>
      <c r="TC19" s="10">
        <v>0</v>
      </c>
      <c r="TD19" s="10">
        <v>0</v>
      </c>
      <c r="TE19" s="10">
        <v>10</v>
      </c>
      <c r="TF19" s="10">
        <v>1</v>
      </c>
      <c r="TG19" s="10">
        <v>7</v>
      </c>
      <c r="TH19" s="10">
        <v>3</v>
      </c>
      <c r="TI19" s="10">
        <v>0</v>
      </c>
      <c r="TJ19" s="10">
        <v>0</v>
      </c>
      <c r="TK19" s="10">
        <v>0</v>
      </c>
      <c r="TL19" s="10">
        <v>1</v>
      </c>
      <c r="TM19" s="10">
        <v>39</v>
      </c>
      <c r="TN19" s="10">
        <v>34</v>
      </c>
      <c r="TO19" s="10">
        <v>5</v>
      </c>
      <c r="TP19" s="10">
        <v>0</v>
      </c>
      <c r="TQ19" s="10">
        <v>0</v>
      </c>
      <c r="TR19" s="10">
        <v>0</v>
      </c>
      <c r="TS19" s="10">
        <v>38</v>
      </c>
      <c r="TT19" s="10">
        <v>1</v>
      </c>
      <c r="TU19" s="10">
        <v>21</v>
      </c>
      <c r="TV19" s="10">
        <v>17</v>
      </c>
      <c r="TW19" s="10">
        <v>0</v>
      </c>
      <c r="TX19" s="10">
        <v>0</v>
      </c>
      <c r="TY19" s="10">
        <v>0</v>
      </c>
      <c r="TZ19" s="10">
        <v>1</v>
      </c>
      <c r="UA19" s="10">
        <v>1</v>
      </c>
      <c r="UB19" s="10">
        <v>1</v>
      </c>
      <c r="UC19" s="10">
        <v>0</v>
      </c>
      <c r="UD19" s="10">
        <v>0</v>
      </c>
      <c r="UE19" s="10">
        <v>0</v>
      </c>
      <c r="UF19" s="10">
        <v>0</v>
      </c>
      <c r="UG19" s="10">
        <v>1</v>
      </c>
      <c r="UH19" s="10">
        <v>0</v>
      </c>
      <c r="UI19" s="10">
        <v>0</v>
      </c>
      <c r="UJ19" s="10">
        <v>1</v>
      </c>
      <c r="UK19" s="10">
        <v>0</v>
      </c>
      <c r="UL19" s="10">
        <v>0</v>
      </c>
      <c r="UM19" s="10">
        <v>0</v>
      </c>
      <c r="UN19" s="10">
        <v>0</v>
      </c>
      <c r="UO19" s="10">
        <v>0</v>
      </c>
      <c r="UP19" s="10">
        <v>0</v>
      </c>
      <c r="UQ19" s="10">
        <v>0</v>
      </c>
      <c r="UR19" s="10">
        <v>0</v>
      </c>
      <c r="US19" s="10">
        <v>0</v>
      </c>
      <c r="UT19" s="10">
        <v>40</v>
      </c>
      <c r="UU19" s="10">
        <v>28</v>
      </c>
      <c r="UV19" s="10">
        <v>11</v>
      </c>
      <c r="UW19" s="10">
        <v>39</v>
      </c>
      <c r="UX19" s="10">
        <v>1</v>
      </c>
      <c r="UY19" s="10">
        <v>61</v>
      </c>
      <c r="UZ19" s="10">
        <v>40</v>
      </c>
      <c r="VA19" s="10">
        <v>20</v>
      </c>
      <c r="VB19" s="10">
        <v>60</v>
      </c>
      <c r="VC19" s="10">
        <v>1</v>
      </c>
    </row>
    <row r="20" spans="1:575" x14ac:dyDescent="0.25">
      <c r="A20" s="4" t="s">
        <v>36</v>
      </c>
      <c r="B20" s="10">
        <v>5</v>
      </c>
      <c r="C20" s="10">
        <v>2397</v>
      </c>
      <c r="D20" s="10">
        <v>369</v>
      </c>
      <c r="E20" s="10">
        <v>161</v>
      </c>
      <c r="F20" s="10">
        <v>1867</v>
      </c>
      <c r="G20" s="10">
        <v>943</v>
      </c>
      <c r="H20" s="10">
        <v>1427</v>
      </c>
      <c r="I20" s="10">
        <v>12</v>
      </c>
      <c r="J20" s="10">
        <v>12</v>
      </c>
      <c r="K20" s="10">
        <v>3</v>
      </c>
      <c r="L20" s="10">
        <v>2132</v>
      </c>
      <c r="M20" s="10">
        <v>265</v>
      </c>
      <c r="N20" s="10">
        <v>1582</v>
      </c>
      <c r="O20" s="10">
        <v>500</v>
      </c>
      <c r="P20" s="10">
        <v>10</v>
      </c>
      <c r="Q20" s="10">
        <v>75</v>
      </c>
      <c r="R20" s="10">
        <v>11</v>
      </c>
      <c r="S20" s="10">
        <v>219</v>
      </c>
      <c r="T20" s="10">
        <v>1130</v>
      </c>
      <c r="U20" s="10">
        <v>188</v>
      </c>
      <c r="V20" s="10">
        <v>79</v>
      </c>
      <c r="W20" s="10">
        <v>863</v>
      </c>
      <c r="X20" s="10">
        <v>452</v>
      </c>
      <c r="Y20" s="10">
        <v>668</v>
      </c>
      <c r="Z20" s="10">
        <v>6</v>
      </c>
      <c r="AA20" s="10">
        <v>4</v>
      </c>
      <c r="AB20" s="10">
        <v>0</v>
      </c>
      <c r="AC20" s="10">
        <v>1003</v>
      </c>
      <c r="AD20" s="10">
        <v>127</v>
      </c>
      <c r="AE20" s="10">
        <v>714</v>
      </c>
      <c r="AF20" s="10">
        <v>258</v>
      </c>
      <c r="AG20" s="10">
        <v>4</v>
      </c>
      <c r="AH20" s="10">
        <v>42</v>
      </c>
      <c r="AI20" s="10">
        <v>5</v>
      </c>
      <c r="AJ20" s="10">
        <v>107</v>
      </c>
      <c r="AK20" s="10">
        <v>558</v>
      </c>
      <c r="AL20" s="10">
        <v>144</v>
      </c>
      <c r="AM20" s="10">
        <v>48</v>
      </c>
      <c r="AN20" s="10">
        <v>366</v>
      </c>
      <c r="AO20" s="10">
        <v>273</v>
      </c>
      <c r="AP20" s="10">
        <v>276</v>
      </c>
      <c r="AQ20" s="10">
        <v>4</v>
      </c>
      <c r="AR20" s="10">
        <v>5</v>
      </c>
      <c r="AS20" s="10">
        <v>0</v>
      </c>
      <c r="AT20" s="10">
        <v>490</v>
      </c>
      <c r="AU20" s="10">
        <v>68</v>
      </c>
      <c r="AV20" s="10">
        <v>346</v>
      </c>
      <c r="AW20" s="10">
        <v>140</v>
      </c>
      <c r="AX20" s="10">
        <v>3</v>
      </c>
      <c r="AY20" s="10">
        <v>16</v>
      </c>
      <c r="AZ20" s="10">
        <v>1</v>
      </c>
      <c r="BA20" s="10">
        <v>52</v>
      </c>
      <c r="BB20" s="10">
        <v>11</v>
      </c>
      <c r="BC20" s="10">
        <v>0</v>
      </c>
      <c r="BD20" s="10">
        <v>0</v>
      </c>
      <c r="BE20" s="10">
        <v>11</v>
      </c>
      <c r="BF20" s="10">
        <v>2</v>
      </c>
      <c r="BG20" s="10">
        <v>9</v>
      </c>
      <c r="BH20" s="10">
        <v>0</v>
      </c>
      <c r="BI20" s="10">
        <v>0</v>
      </c>
      <c r="BJ20" s="10">
        <v>0</v>
      </c>
      <c r="BK20" s="10">
        <v>11</v>
      </c>
      <c r="BL20" s="10">
        <v>0</v>
      </c>
      <c r="BM20" s="10">
        <v>10</v>
      </c>
      <c r="BN20" s="10">
        <v>1</v>
      </c>
      <c r="BO20" s="10">
        <v>0</v>
      </c>
      <c r="BP20" s="10">
        <v>0</v>
      </c>
      <c r="BQ20" s="10">
        <v>0</v>
      </c>
      <c r="BR20" s="10">
        <v>0</v>
      </c>
      <c r="BS20" s="10">
        <v>1699</v>
      </c>
      <c r="BT20" s="10">
        <v>332</v>
      </c>
      <c r="BU20" s="10">
        <v>127</v>
      </c>
      <c r="BV20" s="10">
        <v>1240</v>
      </c>
      <c r="BW20" s="10">
        <v>727</v>
      </c>
      <c r="BX20" s="10">
        <v>953</v>
      </c>
      <c r="BY20" s="10">
        <v>10</v>
      </c>
      <c r="BZ20" s="10">
        <v>9</v>
      </c>
      <c r="CA20" s="10">
        <v>0</v>
      </c>
      <c r="CB20" s="10">
        <v>1504</v>
      </c>
      <c r="CC20" s="10">
        <v>195</v>
      </c>
      <c r="CD20" s="10">
        <v>1070</v>
      </c>
      <c r="CE20" s="10">
        <v>399</v>
      </c>
      <c r="CF20" s="10">
        <v>7</v>
      </c>
      <c r="CG20" s="10">
        <v>58</v>
      </c>
      <c r="CH20" s="10">
        <v>6</v>
      </c>
      <c r="CI20" s="10">
        <v>159</v>
      </c>
      <c r="CJ20" s="10">
        <v>698</v>
      </c>
      <c r="CK20" s="10">
        <v>37</v>
      </c>
      <c r="CL20" s="10">
        <v>34</v>
      </c>
      <c r="CM20" s="10">
        <v>627</v>
      </c>
      <c r="CN20" s="10">
        <v>216</v>
      </c>
      <c r="CO20" s="10">
        <v>474</v>
      </c>
      <c r="CP20" s="10">
        <v>2</v>
      </c>
      <c r="CQ20" s="10">
        <v>3</v>
      </c>
      <c r="CR20" s="10">
        <v>3</v>
      </c>
      <c r="CS20" s="10">
        <v>628</v>
      </c>
      <c r="CT20" s="10">
        <v>70</v>
      </c>
      <c r="CU20" s="10">
        <v>512</v>
      </c>
      <c r="CV20" s="10">
        <v>101</v>
      </c>
      <c r="CW20" s="10">
        <v>3</v>
      </c>
      <c r="CX20" s="10">
        <v>17</v>
      </c>
      <c r="CY20" s="10">
        <v>5</v>
      </c>
      <c r="CZ20" s="10">
        <v>60</v>
      </c>
      <c r="DA20" s="10">
        <v>1754</v>
      </c>
      <c r="DB20" s="10">
        <v>3</v>
      </c>
      <c r="DC20" s="10">
        <v>126</v>
      </c>
      <c r="DD20" s="10">
        <v>1625</v>
      </c>
      <c r="DE20" s="10">
        <v>552</v>
      </c>
      <c r="DF20" s="10">
        <v>1177</v>
      </c>
      <c r="DG20" s="10">
        <v>12</v>
      </c>
      <c r="DH20" s="10">
        <v>10</v>
      </c>
      <c r="DI20" s="10">
        <v>3</v>
      </c>
      <c r="DJ20" s="10">
        <v>1566</v>
      </c>
      <c r="DK20" s="10">
        <v>188</v>
      </c>
      <c r="DL20" s="10">
        <v>1209</v>
      </c>
      <c r="DM20" s="10">
        <v>348</v>
      </c>
      <c r="DN20" s="10">
        <v>10</v>
      </c>
      <c r="DO20" s="10">
        <v>58</v>
      </c>
      <c r="DP20" s="10">
        <v>11</v>
      </c>
      <c r="DQ20" s="10">
        <v>118</v>
      </c>
      <c r="DR20" s="10">
        <v>786</v>
      </c>
      <c r="DS20" s="10">
        <v>0</v>
      </c>
      <c r="DT20" s="10">
        <v>57</v>
      </c>
      <c r="DU20" s="10">
        <v>729</v>
      </c>
      <c r="DV20" s="10">
        <v>241</v>
      </c>
      <c r="DW20" s="10">
        <v>536</v>
      </c>
      <c r="DX20" s="10">
        <v>6</v>
      </c>
      <c r="DY20" s="10">
        <v>3</v>
      </c>
      <c r="DZ20" s="10">
        <v>0</v>
      </c>
      <c r="EA20" s="10">
        <v>704</v>
      </c>
      <c r="EB20" s="10">
        <v>82</v>
      </c>
      <c r="EC20" s="10">
        <v>509</v>
      </c>
      <c r="ED20" s="10">
        <v>181</v>
      </c>
      <c r="EE20" s="10">
        <v>4</v>
      </c>
      <c r="EF20" s="10">
        <v>30</v>
      </c>
      <c r="EG20" s="10">
        <v>5</v>
      </c>
      <c r="EH20" s="10">
        <v>57</v>
      </c>
      <c r="EI20" s="10">
        <v>322</v>
      </c>
      <c r="EJ20" s="10">
        <v>2</v>
      </c>
      <c r="EK20" s="10">
        <v>37</v>
      </c>
      <c r="EL20" s="10">
        <v>283</v>
      </c>
      <c r="EM20" s="10">
        <v>129</v>
      </c>
      <c r="EN20" s="10">
        <v>184</v>
      </c>
      <c r="EO20" s="10">
        <v>4</v>
      </c>
      <c r="EP20" s="10">
        <v>5</v>
      </c>
      <c r="EQ20" s="10">
        <v>0</v>
      </c>
      <c r="ER20" s="10">
        <v>284</v>
      </c>
      <c r="ES20" s="10">
        <v>38</v>
      </c>
      <c r="ET20" s="10">
        <v>216</v>
      </c>
      <c r="EU20" s="10">
        <v>72</v>
      </c>
      <c r="EV20" s="10">
        <v>3</v>
      </c>
      <c r="EW20" s="10">
        <v>13</v>
      </c>
      <c r="EX20" s="10">
        <v>1</v>
      </c>
      <c r="EY20" s="10">
        <v>17</v>
      </c>
      <c r="EZ20" s="10">
        <v>11</v>
      </c>
      <c r="FA20" s="10">
        <v>0</v>
      </c>
      <c r="FB20" s="10">
        <v>0</v>
      </c>
      <c r="FC20" s="10">
        <v>11</v>
      </c>
      <c r="FD20" s="10">
        <v>2</v>
      </c>
      <c r="FE20" s="10">
        <v>9</v>
      </c>
      <c r="FF20" s="10">
        <v>0</v>
      </c>
      <c r="FG20" s="10">
        <v>0</v>
      </c>
      <c r="FH20" s="10">
        <v>0</v>
      </c>
      <c r="FI20" s="10">
        <v>11</v>
      </c>
      <c r="FJ20" s="10">
        <v>0</v>
      </c>
      <c r="FK20" s="10">
        <v>10</v>
      </c>
      <c r="FL20" s="10">
        <v>1</v>
      </c>
      <c r="FM20" s="10">
        <v>0</v>
      </c>
      <c r="FN20" s="10">
        <v>0</v>
      </c>
      <c r="FO20" s="10">
        <v>0</v>
      </c>
      <c r="FP20" s="10">
        <v>0</v>
      </c>
      <c r="FQ20" s="10">
        <v>1119</v>
      </c>
      <c r="FR20" s="10">
        <v>2</v>
      </c>
      <c r="FS20" s="10">
        <v>94</v>
      </c>
      <c r="FT20" s="10">
        <v>1023</v>
      </c>
      <c r="FU20" s="10">
        <v>372</v>
      </c>
      <c r="FV20" s="10">
        <v>729</v>
      </c>
      <c r="FW20" s="10">
        <v>10</v>
      </c>
      <c r="FX20" s="10">
        <v>8</v>
      </c>
      <c r="FY20" s="10">
        <v>0</v>
      </c>
      <c r="FZ20" s="10">
        <v>999</v>
      </c>
      <c r="GA20" s="10">
        <v>120</v>
      </c>
      <c r="GB20" s="10">
        <v>735</v>
      </c>
      <c r="GC20" s="10">
        <v>254</v>
      </c>
      <c r="GD20" s="10">
        <v>7</v>
      </c>
      <c r="GE20" s="10">
        <v>43</v>
      </c>
      <c r="GF20" s="10">
        <v>6</v>
      </c>
      <c r="GG20" s="10">
        <v>74</v>
      </c>
      <c r="GH20" s="10">
        <v>635</v>
      </c>
      <c r="GI20" s="10">
        <v>1</v>
      </c>
      <c r="GJ20" s="10">
        <v>32</v>
      </c>
      <c r="GK20" s="10">
        <v>602</v>
      </c>
      <c r="GL20" s="10">
        <v>180</v>
      </c>
      <c r="GM20" s="10">
        <v>448</v>
      </c>
      <c r="GN20" s="10">
        <v>2</v>
      </c>
      <c r="GO20" s="10">
        <v>2</v>
      </c>
      <c r="GP20" s="10">
        <v>3</v>
      </c>
      <c r="GQ20" s="10">
        <v>567</v>
      </c>
      <c r="GR20" s="10">
        <v>68</v>
      </c>
      <c r="GS20" s="10">
        <v>474</v>
      </c>
      <c r="GT20" s="10">
        <v>94</v>
      </c>
      <c r="GU20" s="10">
        <v>3</v>
      </c>
      <c r="GV20" s="10">
        <v>15</v>
      </c>
      <c r="GW20" s="10">
        <v>5</v>
      </c>
      <c r="GX20" s="10">
        <v>44</v>
      </c>
      <c r="GY20" s="10">
        <v>643</v>
      </c>
      <c r="GZ20" s="10">
        <v>366</v>
      </c>
      <c r="HA20" s="10">
        <v>35</v>
      </c>
      <c r="HB20" s="10">
        <v>242</v>
      </c>
      <c r="HC20" s="10">
        <v>391</v>
      </c>
      <c r="HD20" s="10">
        <v>250</v>
      </c>
      <c r="HE20" s="10">
        <v>0</v>
      </c>
      <c r="HF20" s="10">
        <v>2</v>
      </c>
      <c r="HG20" s="10">
        <v>0</v>
      </c>
      <c r="HH20" s="10">
        <v>566</v>
      </c>
      <c r="HI20" s="10">
        <v>77</v>
      </c>
      <c r="HJ20" s="10">
        <v>373</v>
      </c>
      <c r="HK20" s="10">
        <v>152</v>
      </c>
      <c r="HL20" s="10">
        <v>0</v>
      </c>
      <c r="HM20" s="10">
        <v>17</v>
      </c>
      <c r="HN20" s="10">
        <v>0</v>
      </c>
      <c r="HO20" s="10">
        <v>101</v>
      </c>
      <c r="HP20" s="10">
        <v>344</v>
      </c>
      <c r="HQ20" s="10">
        <v>188</v>
      </c>
      <c r="HR20" s="10">
        <v>22</v>
      </c>
      <c r="HS20" s="10">
        <v>134</v>
      </c>
      <c r="HT20" s="10">
        <v>211</v>
      </c>
      <c r="HU20" s="10">
        <v>132</v>
      </c>
      <c r="HV20" s="10">
        <v>0</v>
      </c>
      <c r="HW20" s="10">
        <v>1</v>
      </c>
      <c r="HX20" s="10">
        <v>0</v>
      </c>
      <c r="HY20" s="10">
        <v>299</v>
      </c>
      <c r="HZ20" s="10">
        <v>45</v>
      </c>
      <c r="IA20" s="10">
        <v>205</v>
      </c>
      <c r="IB20" s="10">
        <v>77</v>
      </c>
      <c r="IC20" s="10">
        <v>0</v>
      </c>
      <c r="ID20" s="10">
        <v>12</v>
      </c>
      <c r="IE20" s="10">
        <v>0</v>
      </c>
      <c r="IF20" s="10">
        <v>50</v>
      </c>
      <c r="IG20" s="10">
        <v>236</v>
      </c>
      <c r="IH20" s="10">
        <v>142</v>
      </c>
      <c r="II20" s="10">
        <v>11</v>
      </c>
      <c r="IJ20" s="10">
        <v>83</v>
      </c>
      <c r="IK20" s="10">
        <v>144</v>
      </c>
      <c r="IL20" s="10">
        <v>92</v>
      </c>
      <c r="IM20" s="10">
        <v>0</v>
      </c>
      <c r="IN20" s="10">
        <v>0</v>
      </c>
      <c r="IO20" s="10">
        <v>0</v>
      </c>
      <c r="IP20" s="10">
        <v>206</v>
      </c>
      <c r="IQ20" s="10">
        <v>30</v>
      </c>
      <c r="IR20" s="10">
        <v>130</v>
      </c>
      <c r="IS20" s="10">
        <v>68</v>
      </c>
      <c r="IT20" s="10">
        <v>0</v>
      </c>
      <c r="IU20" s="10">
        <v>3</v>
      </c>
      <c r="IV20" s="10">
        <v>0</v>
      </c>
      <c r="IW20" s="10">
        <v>35</v>
      </c>
      <c r="IX20" s="10">
        <v>580</v>
      </c>
      <c r="IY20" s="10">
        <v>330</v>
      </c>
      <c r="IZ20" s="10">
        <v>33</v>
      </c>
      <c r="JA20" s="10">
        <v>217</v>
      </c>
      <c r="JB20" s="10">
        <v>355</v>
      </c>
      <c r="JC20" s="10">
        <v>224</v>
      </c>
      <c r="JD20" s="10">
        <v>0</v>
      </c>
      <c r="JE20" s="10">
        <v>1</v>
      </c>
      <c r="JF20" s="10">
        <v>0</v>
      </c>
      <c r="JG20" s="10">
        <v>505</v>
      </c>
      <c r="JH20" s="10">
        <v>75</v>
      </c>
      <c r="JI20" s="10">
        <v>335</v>
      </c>
      <c r="JJ20" s="10">
        <v>145</v>
      </c>
      <c r="JK20" s="10">
        <v>0</v>
      </c>
      <c r="JL20" s="10">
        <v>15</v>
      </c>
      <c r="JM20" s="10">
        <v>0</v>
      </c>
      <c r="JN20" s="10">
        <v>85</v>
      </c>
      <c r="JO20" s="10">
        <v>63</v>
      </c>
      <c r="JP20" s="10">
        <v>36</v>
      </c>
      <c r="JQ20" s="10">
        <v>2</v>
      </c>
      <c r="JR20" s="10">
        <v>25</v>
      </c>
      <c r="JS20" s="10">
        <v>36</v>
      </c>
      <c r="JT20" s="10">
        <v>26</v>
      </c>
      <c r="JU20" s="10">
        <v>0</v>
      </c>
      <c r="JV20" s="10">
        <v>1</v>
      </c>
      <c r="JW20" s="10">
        <v>0</v>
      </c>
      <c r="JX20" s="10">
        <v>61</v>
      </c>
      <c r="JY20" s="10">
        <v>2</v>
      </c>
      <c r="JZ20" s="10">
        <v>38</v>
      </c>
      <c r="KA20" s="10">
        <v>7</v>
      </c>
      <c r="KB20" s="10">
        <v>0</v>
      </c>
      <c r="KC20" s="10">
        <v>2</v>
      </c>
      <c r="KD20" s="10">
        <v>0</v>
      </c>
      <c r="KE20" s="10">
        <v>16</v>
      </c>
      <c r="KF20" s="10">
        <v>222</v>
      </c>
      <c r="KG20" s="10">
        <v>117</v>
      </c>
      <c r="KH20" s="10">
        <v>81</v>
      </c>
      <c r="KI20" s="10">
        <v>198</v>
      </c>
      <c r="KJ20" s="10">
        <v>24</v>
      </c>
      <c r="KK20" s="10">
        <v>494</v>
      </c>
      <c r="KL20" s="10">
        <v>153</v>
      </c>
      <c r="KM20" s="10">
        <v>11</v>
      </c>
      <c r="KN20" s="10">
        <v>164</v>
      </c>
      <c r="KO20" s="10">
        <v>330</v>
      </c>
      <c r="KP20" s="10">
        <v>465</v>
      </c>
      <c r="KQ20" s="10">
        <v>132</v>
      </c>
      <c r="KR20" s="10">
        <v>11</v>
      </c>
      <c r="KS20" s="10">
        <v>143</v>
      </c>
      <c r="KT20" s="10">
        <v>322</v>
      </c>
      <c r="KU20" s="10">
        <v>29</v>
      </c>
      <c r="KV20" s="10">
        <v>21</v>
      </c>
      <c r="KW20" s="10">
        <v>21</v>
      </c>
      <c r="KX20" s="10">
        <v>8</v>
      </c>
      <c r="KY20" s="10">
        <v>218</v>
      </c>
      <c r="KZ20" s="10">
        <v>21</v>
      </c>
      <c r="LA20" s="10">
        <v>195</v>
      </c>
      <c r="LB20" s="10">
        <v>0</v>
      </c>
      <c r="LC20" s="10">
        <v>1</v>
      </c>
      <c r="LD20" s="10">
        <v>1</v>
      </c>
      <c r="LE20" s="10">
        <v>203</v>
      </c>
      <c r="LF20" s="10">
        <v>15</v>
      </c>
      <c r="LG20" s="10">
        <v>155</v>
      </c>
      <c r="LH20" s="10">
        <v>44</v>
      </c>
      <c r="LI20" s="10">
        <v>2</v>
      </c>
      <c r="LJ20" s="10">
        <v>5</v>
      </c>
      <c r="LK20" s="10">
        <v>0</v>
      </c>
      <c r="LL20" s="10">
        <v>12</v>
      </c>
      <c r="LM20" s="10">
        <v>121</v>
      </c>
      <c r="LN20" s="10">
        <v>12</v>
      </c>
      <c r="LO20" s="10">
        <v>107</v>
      </c>
      <c r="LP20" s="10">
        <v>0</v>
      </c>
      <c r="LQ20" s="10">
        <v>1</v>
      </c>
      <c r="LR20" s="10">
        <v>1</v>
      </c>
      <c r="LS20" s="10">
        <v>111</v>
      </c>
      <c r="LT20" s="10">
        <v>10</v>
      </c>
      <c r="LU20" s="10">
        <v>86</v>
      </c>
      <c r="LV20" s="10">
        <v>22</v>
      </c>
      <c r="LW20" s="10">
        <v>1</v>
      </c>
      <c r="LX20" s="10">
        <v>4</v>
      </c>
      <c r="LY20" s="10">
        <v>0</v>
      </c>
      <c r="LZ20" s="10">
        <v>8</v>
      </c>
      <c r="MA20" s="10">
        <v>31</v>
      </c>
      <c r="MB20" s="10">
        <v>0</v>
      </c>
      <c r="MC20" s="10">
        <v>31</v>
      </c>
      <c r="MD20" s="10">
        <v>0</v>
      </c>
      <c r="ME20" s="10">
        <v>0</v>
      </c>
      <c r="MF20" s="10">
        <v>0</v>
      </c>
      <c r="MG20" s="10">
        <v>29</v>
      </c>
      <c r="MH20" s="10">
        <v>2</v>
      </c>
      <c r="MI20" s="10">
        <v>18</v>
      </c>
      <c r="MJ20" s="10">
        <v>12</v>
      </c>
      <c r="MK20" s="10">
        <v>0</v>
      </c>
      <c r="ML20" s="10">
        <v>0</v>
      </c>
      <c r="MM20" s="10">
        <v>0</v>
      </c>
      <c r="MN20" s="10">
        <v>1</v>
      </c>
      <c r="MO20" s="10">
        <v>11</v>
      </c>
      <c r="MP20" s="10">
        <v>2</v>
      </c>
      <c r="MQ20" s="10">
        <v>9</v>
      </c>
      <c r="MR20" s="10">
        <v>0</v>
      </c>
      <c r="MS20" s="10">
        <v>0</v>
      </c>
      <c r="MT20" s="10">
        <v>0</v>
      </c>
      <c r="MU20" s="10">
        <v>11</v>
      </c>
      <c r="MV20" s="10">
        <v>0</v>
      </c>
      <c r="MW20" s="10">
        <v>10</v>
      </c>
      <c r="MX20" s="10">
        <v>1</v>
      </c>
      <c r="MY20" s="10">
        <v>0</v>
      </c>
      <c r="MZ20" s="10">
        <v>0</v>
      </c>
      <c r="NA20" s="10">
        <v>0</v>
      </c>
      <c r="NB20" s="10">
        <v>0</v>
      </c>
      <c r="NC20" s="10">
        <v>163</v>
      </c>
      <c r="ND20" s="10">
        <v>14</v>
      </c>
      <c r="NE20" s="10">
        <v>147</v>
      </c>
      <c r="NF20" s="10">
        <v>0</v>
      </c>
      <c r="NG20" s="10">
        <v>1</v>
      </c>
      <c r="NH20" s="10">
        <v>1</v>
      </c>
      <c r="NI20" s="10">
        <v>151</v>
      </c>
      <c r="NJ20" s="10">
        <v>12</v>
      </c>
      <c r="NK20" s="10">
        <v>114</v>
      </c>
      <c r="NL20" s="10">
        <v>35</v>
      </c>
      <c r="NM20" s="10">
        <v>1</v>
      </c>
      <c r="NN20" s="10">
        <v>4</v>
      </c>
      <c r="NO20" s="10">
        <v>0</v>
      </c>
      <c r="NP20" s="10">
        <v>9</v>
      </c>
      <c r="NQ20" s="10">
        <v>55</v>
      </c>
      <c r="NR20" s="10">
        <v>7</v>
      </c>
      <c r="NS20" s="10">
        <v>48</v>
      </c>
      <c r="NT20" s="10">
        <v>0</v>
      </c>
      <c r="NU20" s="10">
        <v>0</v>
      </c>
      <c r="NV20" s="10">
        <v>0</v>
      </c>
      <c r="NW20" s="10">
        <v>52</v>
      </c>
      <c r="NX20" s="10">
        <v>3</v>
      </c>
      <c r="NY20" s="10">
        <v>41</v>
      </c>
      <c r="NZ20" s="10">
        <v>9</v>
      </c>
      <c r="OA20" s="10">
        <v>1</v>
      </c>
      <c r="OB20" s="10">
        <v>1</v>
      </c>
      <c r="OC20" s="10">
        <v>0</v>
      </c>
      <c r="OD20" s="10">
        <v>3</v>
      </c>
      <c r="OE20" s="10">
        <v>126</v>
      </c>
      <c r="OF20" s="10">
        <v>58</v>
      </c>
      <c r="OG20" s="10">
        <v>60</v>
      </c>
      <c r="OH20" s="10">
        <v>2</v>
      </c>
      <c r="OI20" s="10">
        <v>6</v>
      </c>
      <c r="OJ20" s="10">
        <v>0</v>
      </c>
      <c r="OK20" s="10">
        <v>109</v>
      </c>
      <c r="OL20" s="10">
        <v>17</v>
      </c>
      <c r="OM20" s="10">
        <v>76</v>
      </c>
      <c r="ON20" s="10">
        <v>26</v>
      </c>
      <c r="OO20" s="10">
        <v>3</v>
      </c>
      <c r="OP20" s="10">
        <v>5</v>
      </c>
      <c r="OQ20" s="10">
        <v>0</v>
      </c>
      <c r="OR20" s="10">
        <v>16</v>
      </c>
      <c r="OS20" s="10">
        <v>56</v>
      </c>
      <c r="OT20" s="10">
        <v>20</v>
      </c>
      <c r="OU20" s="10">
        <v>36</v>
      </c>
      <c r="OV20" s="10">
        <v>0</v>
      </c>
      <c r="OW20" s="10">
        <v>0</v>
      </c>
      <c r="OX20" s="10">
        <v>0</v>
      </c>
      <c r="OY20" s="10">
        <v>49</v>
      </c>
      <c r="OZ20" s="10">
        <v>7</v>
      </c>
      <c r="PA20" s="10">
        <v>29</v>
      </c>
      <c r="PB20" s="10">
        <v>15</v>
      </c>
      <c r="PC20" s="10">
        <v>1</v>
      </c>
      <c r="PD20" s="10">
        <v>1</v>
      </c>
      <c r="PE20" s="10">
        <v>0</v>
      </c>
      <c r="PF20" s="10">
        <v>10</v>
      </c>
      <c r="PG20" s="10">
        <v>37</v>
      </c>
      <c r="PH20" s="10">
        <v>23</v>
      </c>
      <c r="PI20" s="10">
        <v>9</v>
      </c>
      <c r="PJ20" s="10">
        <v>1</v>
      </c>
      <c r="PK20" s="10">
        <v>4</v>
      </c>
      <c r="PL20" s="10">
        <v>0</v>
      </c>
      <c r="PM20" s="10">
        <v>30</v>
      </c>
      <c r="PN20" s="10">
        <v>7</v>
      </c>
      <c r="PO20" s="10">
        <v>19</v>
      </c>
      <c r="PP20" s="10">
        <v>10</v>
      </c>
      <c r="PQ20" s="10">
        <v>2</v>
      </c>
      <c r="PR20" s="10">
        <v>3</v>
      </c>
      <c r="PS20" s="10">
        <v>0</v>
      </c>
      <c r="PT20" s="10">
        <v>3</v>
      </c>
      <c r="PU20" s="10">
        <v>0</v>
      </c>
      <c r="PV20" s="10">
        <v>0</v>
      </c>
      <c r="PW20" s="10">
        <v>0</v>
      </c>
      <c r="PX20" s="10">
        <v>0</v>
      </c>
      <c r="PY20" s="10">
        <v>0</v>
      </c>
      <c r="PZ20" s="10">
        <v>0</v>
      </c>
      <c r="QA20" s="10">
        <v>0</v>
      </c>
      <c r="QB20" s="10">
        <v>0</v>
      </c>
      <c r="QC20" s="10">
        <v>0</v>
      </c>
      <c r="QD20" s="10">
        <v>0</v>
      </c>
      <c r="QE20" s="10">
        <v>0</v>
      </c>
      <c r="QF20" s="10">
        <v>0</v>
      </c>
      <c r="QG20" s="10">
        <v>0</v>
      </c>
      <c r="QH20" s="10">
        <v>0</v>
      </c>
      <c r="QI20" s="10">
        <v>93</v>
      </c>
      <c r="QJ20" s="10">
        <v>43</v>
      </c>
      <c r="QK20" s="10">
        <v>45</v>
      </c>
      <c r="QL20" s="10">
        <v>1</v>
      </c>
      <c r="QM20" s="10">
        <v>4</v>
      </c>
      <c r="QN20" s="10">
        <v>0</v>
      </c>
      <c r="QO20" s="10">
        <v>79</v>
      </c>
      <c r="QP20" s="10">
        <v>14</v>
      </c>
      <c r="QQ20" s="10">
        <v>48</v>
      </c>
      <c r="QR20" s="10">
        <v>25</v>
      </c>
      <c r="QS20" s="10">
        <v>3</v>
      </c>
      <c r="QT20" s="10">
        <v>4</v>
      </c>
      <c r="QU20" s="10">
        <v>0</v>
      </c>
      <c r="QV20" s="10">
        <v>13</v>
      </c>
      <c r="QW20" s="10">
        <v>33</v>
      </c>
      <c r="QX20" s="10">
        <v>15</v>
      </c>
      <c r="QY20" s="10">
        <v>15</v>
      </c>
      <c r="QZ20" s="10">
        <v>1</v>
      </c>
      <c r="RA20" s="10">
        <v>2</v>
      </c>
      <c r="RB20" s="10">
        <v>0</v>
      </c>
      <c r="RC20" s="10">
        <v>30</v>
      </c>
      <c r="RD20" s="10">
        <v>3</v>
      </c>
      <c r="RE20" s="10">
        <v>28</v>
      </c>
      <c r="RF20" s="10">
        <v>1</v>
      </c>
      <c r="RG20" s="10">
        <v>0</v>
      </c>
      <c r="RH20" s="10">
        <v>1</v>
      </c>
      <c r="RI20" s="10">
        <v>0</v>
      </c>
      <c r="RJ20" s="10">
        <v>3</v>
      </c>
      <c r="RK20" s="10">
        <v>1</v>
      </c>
      <c r="RL20" s="10">
        <v>0</v>
      </c>
      <c r="RM20" s="10">
        <v>0</v>
      </c>
      <c r="RN20" s="10">
        <v>0</v>
      </c>
      <c r="RO20" s="10">
        <v>0</v>
      </c>
      <c r="RP20" s="10">
        <v>1</v>
      </c>
      <c r="RQ20" s="10">
        <v>125</v>
      </c>
      <c r="RR20" s="10">
        <v>56</v>
      </c>
      <c r="RS20" s="10">
        <v>37</v>
      </c>
      <c r="RT20" s="10">
        <v>0</v>
      </c>
      <c r="RU20" s="10">
        <v>93</v>
      </c>
      <c r="RV20" s="10">
        <v>32</v>
      </c>
      <c r="RW20" s="10">
        <v>14</v>
      </c>
      <c r="RX20" s="10">
        <v>12</v>
      </c>
      <c r="RY20" s="10">
        <v>2</v>
      </c>
      <c r="RZ20" s="10">
        <v>0</v>
      </c>
      <c r="SA20" s="10">
        <v>0</v>
      </c>
      <c r="SB20" s="10">
        <v>0</v>
      </c>
      <c r="SC20" s="10">
        <v>12</v>
      </c>
      <c r="SD20" s="10">
        <v>2</v>
      </c>
      <c r="SE20" s="10">
        <v>9</v>
      </c>
      <c r="SF20" s="10">
        <v>5</v>
      </c>
      <c r="SG20" s="10">
        <v>0</v>
      </c>
      <c r="SH20" s="10">
        <v>0</v>
      </c>
      <c r="SI20" s="10">
        <v>0</v>
      </c>
      <c r="SJ20" s="10">
        <v>0</v>
      </c>
      <c r="SK20" s="10">
        <v>6</v>
      </c>
      <c r="SL20" s="10">
        <v>6</v>
      </c>
      <c r="SM20" s="10">
        <v>0</v>
      </c>
      <c r="SN20" s="10">
        <v>0</v>
      </c>
      <c r="SO20" s="10">
        <v>0</v>
      </c>
      <c r="SP20" s="10">
        <v>0</v>
      </c>
      <c r="SQ20" s="10">
        <v>5</v>
      </c>
      <c r="SR20" s="10">
        <v>1</v>
      </c>
      <c r="SS20" s="10">
        <v>5</v>
      </c>
      <c r="ST20" s="10">
        <v>1</v>
      </c>
      <c r="SU20" s="10">
        <v>0</v>
      </c>
      <c r="SV20" s="10">
        <v>0</v>
      </c>
      <c r="SW20" s="10">
        <v>0</v>
      </c>
      <c r="SX20" s="10">
        <v>0</v>
      </c>
      <c r="SY20" s="10">
        <v>6</v>
      </c>
      <c r="SZ20" s="10">
        <v>5</v>
      </c>
      <c r="TA20" s="10">
        <v>1</v>
      </c>
      <c r="TB20" s="10">
        <v>0</v>
      </c>
      <c r="TC20" s="10">
        <v>0</v>
      </c>
      <c r="TD20" s="10">
        <v>0</v>
      </c>
      <c r="TE20" s="10">
        <v>5</v>
      </c>
      <c r="TF20" s="10">
        <v>1</v>
      </c>
      <c r="TG20" s="10">
        <v>3</v>
      </c>
      <c r="TH20" s="10">
        <v>3</v>
      </c>
      <c r="TI20" s="10">
        <v>0</v>
      </c>
      <c r="TJ20" s="10">
        <v>0</v>
      </c>
      <c r="TK20" s="10">
        <v>0</v>
      </c>
      <c r="TL20" s="10">
        <v>0</v>
      </c>
      <c r="TM20" s="10">
        <v>12</v>
      </c>
      <c r="TN20" s="10">
        <v>11</v>
      </c>
      <c r="TO20" s="10">
        <v>1</v>
      </c>
      <c r="TP20" s="10">
        <v>0</v>
      </c>
      <c r="TQ20" s="10">
        <v>0</v>
      </c>
      <c r="TR20" s="10">
        <v>0</v>
      </c>
      <c r="TS20" s="10">
        <v>10</v>
      </c>
      <c r="TT20" s="10">
        <v>2</v>
      </c>
      <c r="TU20" s="10">
        <v>8</v>
      </c>
      <c r="TV20" s="10">
        <v>4</v>
      </c>
      <c r="TW20" s="10">
        <v>0</v>
      </c>
      <c r="TX20" s="10">
        <v>0</v>
      </c>
      <c r="TY20" s="10">
        <v>0</v>
      </c>
      <c r="TZ20" s="10">
        <v>0</v>
      </c>
      <c r="UA20" s="10">
        <v>2</v>
      </c>
      <c r="UB20" s="10">
        <v>1</v>
      </c>
      <c r="UC20" s="10">
        <v>1</v>
      </c>
      <c r="UD20" s="10">
        <v>0</v>
      </c>
      <c r="UE20" s="10">
        <v>0</v>
      </c>
      <c r="UF20" s="10">
        <v>0</v>
      </c>
      <c r="UG20" s="10">
        <v>2</v>
      </c>
      <c r="UH20" s="10">
        <v>0</v>
      </c>
      <c r="UI20" s="10">
        <v>1</v>
      </c>
      <c r="UJ20" s="10">
        <v>1</v>
      </c>
      <c r="UK20" s="10">
        <v>0</v>
      </c>
      <c r="UL20" s="10">
        <v>0</v>
      </c>
      <c r="UM20" s="10">
        <v>0</v>
      </c>
      <c r="UN20" s="10">
        <v>0</v>
      </c>
      <c r="UO20" s="10">
        <v>1</v>
      </c>
      <c r="UP20" s="10">
        <v>0</v>
      </c>
      <c r="UQ20" s="10">
        <v>1</v>
      </c>
      <c r="UR20" s="10">
        <v>1</v>
      </c>
      <c r="US20" s="10">
        <v>0</v>
      </c>
      <c r="UT20" s="10">
        <v>13</v>
      </c>
      <c r="UU20" s="10">
        <v>6</v>
      </c>
      <c r="UV20" s="10">
        <v>5</v>
      </c>
      <c r="UW20" s="10">
        <v>11</v>
      </c>
      <c r="UX20" s="10">
        <v>2</v>
      </c>
      <c r="UY20" s="10">
        <v>21</v>
      </c>
      <c r="UZ20" s="10">
        <v>11</v>
      </c>
      <c r="VA20" s="10">
        <v>6</v>
      </c>
      <c r="VB20" s="10">
        <v>17</v>
      </c>
      <c r="VC20" s="10">
        <v>4</v>
      </c>
    </row>
    <row r="21" spans="1:575" x14ac:dyDescent="0.25">
      <c r="A21" s="4" t="s">
        <v>37</v>
      </c>
      <c r="B21" s="10">
        <v>3</v>
      </c>
      <c r="C21" s="10">
        <v>3984</v>
      </c>
      <c r="D21" s="10">
        <v>608</v>
      </c>
      <c r="E21" s="10">
        <v>279</v>
      </c>
      <c r="F21" s="10">
        <v>3097</v>
      </c>
      <c r="G21" s="10">
        <v>1555</v>
      </c>
      <c r="H21" s="10">
        <v>2409</v>
      </c>
      <c r="I21" s="10">
        <v>13</v>
      </c>
      <c r="J21" s="10">
        <v>5</v>
      </c>
      <c r="K21" s="10">
        <v>2</v>
      </c>
      <c r="L21" s="10">
        <v>3815</v>
      </c>
      <c r="M21" s="10">
        <v>169</v>
      </c>
      <c r="N21" s="10">
        <v>2887</v>
      </c>
      <c r="O21" s="10">
        <v>899</v>
      </c>
      <c r="P21" s="10">
        <v>10</v>
      </c>
      <c r="Q21" s="10">
        <v>28</v>
      </c>
      <c r="R21" s="10">
        <v>18</v>
      </c>
      <c r="S21" s="10">
        <v>142</v>
      </c>
      <c r="T21" s="10">
        <v>2410</v>
      </c>
      <c r="U21" s="10">
        <v>444</v>
      </c>
      <c r="V21" s="10">
        <v>142</v>
      </c>
      <c r="W21" s="10">
        <v>1824</v>
      </c>
      <c r="X21" s="10">
        <v>1026</v>
      </c>
      <c r="Y21" s="10">
        <v>1372</v>
      </c>
      <c r="Z21" s="10">
        <v>6</v>
      </c>
      <c r="AA21" s="10">
        <v>5</v>
      </c>
      <c r="AB21" s="10">
        <v>1</v>
      </c>
      <c r="AC21" s="10">
        <v>2295</v>
      </c>
      <c r="AD21" s="10">
        <v>115</v>
      </c>
      <c r="AE21" s="10">
        <v>1658</v>
      </c>
      <c r="AF21" s="10">
        <v>609</v>
      </c>
      <c r="AG21" s="10">
        <v>8</v>
      </c>
      <c r="AH21" s="10">
        <v>20</v>
      </c>
      <c r="AI21" s="10">
        <v>13</v>
      </c>
      <c r="AJ21" s="10">
        <v>102</v>
      </c>
      <c r="AK21" s="10">
        <v>490</v>
      </c>
      <c r="AL21" s="10">
        <v>93</v>
      </c>
      <c r="AM21" s="10">
        <v>59</v>
      </c>
      <c r="AN21" s="10">
        <v>338</v>
      </c>
      <c r="AO21" s="10">
        <v>173</v>
      </c>
      <c r="AP21" s="10">
        <v>314</v>
      </c>
      <c r="AQ21" s="10">
        <v>3</v>
      </c>
      <c r="AR21" s="10">
        <v>0</v>
      </c>
      <c r="AS21" s="10">
        <v>0</v>
      </c>
      <c r="AT21" s="10">
        <v>461</v>
      </c>
      <c r="AU21" s="10">
        <v>29</v>
      </c>
      <c r="AV21" s="10">
        <v>304</v>
      </c>
      <c r="AW21" s="10">
        <v>158</v>
      </c>
      <c r="AX21" s="10">
        <v>1</v>
      </c>
      <c r="AY21" s="10">
        <v>3</v>
      </c>
      <c r="AZ21" s="10">
        <v>0</v>
      </c>
      <c r="BA21" s="10">
        <v>24</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2900</v>
      </c>
      <c r="BT21" s="10">
        <v>537</v>
      </c>
      <c r="BU21" s="10">
        <v>201</v>
      </c>
      <c r="BV21" s="10">
        <v>2162</v>
      </c>
      <c r="BW21" s="10">
        <v>1199</v>
      </c>
      <c r="BX21" s="10">
        <v>1686</v>
      </c>
      <c r="BY21" s="10">
        <v>9</v>
      </c>
      <c r="BZ21" s="10">
        <v>5</v>
      </c>
      <c r="CA21" s="10">
        <v>1</v>
      </c>
      <c r="CB21" s="10">
        <v>2756</v>
      </c>
      <c r="CC21" s="10">
        <v>144</v>
      </c>
      <c r="CD21" s="10">
        <v>1962</v>
      </c>
      <c r="CE21" s="10">
        <v>767</v>
      </c>
      <c r="CF21" s="10">
        <v>9</v>
      </c>
      <c r="CG21" s="10">
        <v>23</v>
      </c>
      <c r="CH21" s="10">
        <v>13</v>
      </c>
      <c r="CI21" s="10">
        <v>126</v>
      </c>
      <c r="CJ21" s="10">
        <v>1084</v>
      </c>
      <c r="CK21" s="10">
        <v>71</v>
      </c>
      <c r="CL21" s="10">
        <v>78</v>
      </c>
      <c r="CM21" s="10">
        <v>935</v>
      </c>
      <c r="CN21" s="10">
        <v>356</v>
      </c>
      <c r="CO21" s="10">
        <v>723</v>
      </c>
      <c r="CP21" s="10">
        <v>4</v>
      </c>
      <c r="CQ21" s="10">
        <v>0</v>
      </c>
      <c r="CR21" s="10">
        <v>1</v>
      </c>
      <c r="CS21" s="10">
        <v>1059</v>
      </c>
      <c r="CT21" s="10">
        <v>25</v>
      </c>
      <c r="CU21" s="10">
        <v>925</v>
      </c>
      <c r="CV21" s="10">
        <v>132</v>
      </c>
      <c r="CW21" s="10">
        <v>1</v>
      </c>
      <c r="CX21" s="10">
        <v>5</v>
      </c>
      <c r="CY21" s="10">
        <v>5</v>
      </c>
      <c r="CZ21" s="10">
        <v>16</v>
      </c>
      <c r="DA21" s="10">
        <v>2991</v>
      </c>
      <c r="DB21" s="10">
        <v>13</v>
      </c>
      <c r="DC21" s="10">
        <v>215</v>
      </c>
      <c r="DD21" s="10">
        <v>2763</v>
      </c>
      <c r="DE21" s="10">
        <v>970</v>
      </c>
      <c r="DF21" s="10">
        <v>2003</v>
      </c>
      <c r="DG21" s="10">
        <v>12</v>
      </c>
      <c r="DH21" s="10">
        <v>5</v>
      </c>
      <c r="DI21" s="10">
        <v>1</v>
      </c>
      <c r="DJ21" s="10">
        <v>2888</v>
      </c>
      <c r="DK21" s="10">
        <v>103</v>
      </c>
      <c r="DL21" s="10">
        <v>2244</v>
      </c>
      <c r="DM21" s="10">
        <v>624</v>
      </c>
      <c r="DN21" s="10">
        <v>6</v>
      </c>
      <c r="DO21" s="10">
        <v>26</v>
      </c>
      <c r="DP21" s="10">
        <v>10</v>
      </c>
      <c r="DQ21" s="10">
        <v>81</v>
      </c>
      <c r="DR21" s="10">
        <v>1691</v>
      </c>
      <c r="DS21" s="10">
        <v>13</v>
      </c>
      <c r="DT21" s="10">
        <v>99</v>
      </c>
      <c r="DU21" s="10">
        <v>1579</v>
      </c>
      <c r="DV21" s="10">
        <v>602</v>
      </c>
      <c r="DW21" s="10">
        <v>1079</v>
      </c>
      <c r="DX21" s="10">
        <v>5</v>
      </c>
      <c r="DY21" s="10">
        <v>5</v>
      </c>
      <c r="DZ21" s="10">
        <v>0</v>
      </c>
      <c r="EA21" s="10">
        <v>1620</v>
      </c>
      <c r="EB21" s="10">
        <v>71</v>
      </c>
      <c r="EC21" s="10">
        <v>1206</v>
      </c>
      <c r="ED21" s="10">
        <v>406</v>
      </c>
      <c r="EE21" s="10">
        <v>4</v>
      </c>
      <c r="EF21" s="10">
        <v>18</v>
      </c>
      <c r="EG21" s="10">
        <v>5</v>
      </c>
      <c r="EH21" s="10">
        <v>52</v>
      </c>
      <c r="EI21" s="10">
        <v>345</v>
      </c>
      <c r="EJ21" s="10">
        <v>0</v>
      </c>
      <c r="EK21" s="10">
        <v>44</v>
      </c>
      <c r="EL21" s="10">
        <v>301</v>
      </c>
      <c r="EM21" s="10">
        <v>83</v>
      </c>
      <c r="EN21" s="10">
        <v>259</v>
      </c>
      <c r="EO21" s="10">
        <v>3</v>
      </c>
      <c r="EP21" s="10">
        <v>0</v>
      </c>
      <c r="EQ21" s="10">
        <v>0</v>
      </c>
      <c r="ER21" s="10">
        <v>332</v>
      </c>
      <c r="ES21" s="10">
        <v>13</v>
      </c>
      <c r="ET21" s="10">
        <v>230</v>
      </c>
      <c r="EU21" s="10">
        <v>97</v>
      </c>
      <c r="EV21" s="10">
        <v>1</v>
      </c>
      <c r="EW21" s="10">
        <v>3</v>
      </c>
      <c r="EX21" s="10">
        <v>0</v>
      </c>
      <c r="EY21" s="10">
        <v>14</v>
      </c>
      <c r="EZ21" s="10">
        <v>0</v>
      </c>
      <c r="FA21" s="10">
        <v>0</v>
      </c>
      <c r="FB21" s="10">
        <v>0</v>
      </c>
      <c r="FC21" s="10">
        <v>0</v>
      </c>
      <c r="FD21" s="10">
        <v>0</v>
      </c>
      <c r="FE21" s="10">
        <v>0</v>
      </c>
      <c r="FF21" s="10">
        <v>0</v>
      </c>
      <c r="FG21" s="10">
        <v>0</v>
      </c>
      <c r="FH21" s="10">
        <v>0</v>
      </c>
      <c r="FI21" s="10">
        <v>0</v>
      </c>
      <c r="FJ21" s="10">
        <v>0</v>
      </c>
      <c r="FK21" s="10">
        <v>0</v>
      </c>
      <c r="FL21" s="10">
        <v>0</v>
      </c>
      <c r="FM21" s="10">
        <v>0</v>
      </c>
      <c r="FN21" s="10">
        <v>0</v>
      </c>
      <c r="FO21" s="10">
        <v>0</v>
      </c>
      <c r="FP21" s="10">
        <v>0</v>
      </c>
      <c r="FQ21" s="10">
        <v>2036</v>
      </c>
      <c r="FR21" s="10">
        <v>13</v>
      </c>
      <c r="FS21" s="10">
        <v>143</v>
      </c>
      <c r="FT21" s="10">
        <v>1880</v>
      </c>
      <c r="FU21" s="10">
        <v>685</v>
      </c>
      <c r="FV21" s="10">
        <v>1338</v>
      </c>
      <c r="FW21" s="10">
        <v>8</v>
      </c>
      <c r="FX21" s="10">
        <v>5</v>
      </c>
      <c r="FY21" s="10">
        <v>0</v>
      </c>
      <c r="FZ21" s="10">
        <v>1952</v>
      </c>
      <c r="GA21" s="10">
        <v>84</v>
      </c>
      <c r="GB21" s="10">
        <v>1436</v>
      </c>
      <c r="GC21" s="10">
        <v>503</v>
      </c>
      <c r="GD21" s="10">
        <v>5</v>
      </c>
      <c r="GE21" s="10">
        <v>21</v>
      </c>
      <c r="GF21" s="10">
        <v>5</v>
      </c>
      <c r="GG21" s="10">
        <v>66</v>
      </c>
      <c r="GH21" s="10">
        <v>955</v>
      </c>
      <c r="GI21" s="10">
        <v>0</v>
      </c>
      <c r="GJ21" s="10">
        <v>72</v>
      </c>
      <c r="GK21" s="10">
        <v>883</v>
      </c>
      <c r="GL21" s="10">
        <v>285</v>
      </c>
      <c r="GM21" s="10">
        <v>665</v>
      </c>
      <c r="GN21" s="10">
        <v>4</v>
      </c>
      <c r="GO21" s="10">
        <v>0</v>
      </c>
      <c r="GP21" s="10">
        <v>1</v>
      </c>
      <c r="GQ21" s="10">
        <v>936</v>
      </c>
      <c r="GR21" s="10">
        <v>19</v>
      </c>
      <c r="GS21" s="10">
        <v>808</v>
      </c>
      <c r="GT21" s="10">
        <v>121</v>
      </c>
      <c r="GU21" s="10">
        <v>1</v>
      </c>
      <c r="GV21" s="10">
        <v>5</v>
      </c>
      <c r="GW21" s="10">
        <v>5</v>
      </c>
      <c r="GX21" s="10">
        <v>15</v>
      </c>
      <c r="GY21" s="10">
        <v>993</v>
      </c>
      <c r="GZ21" s="10">
        <v>595</v>
      </c>
      <c r="HA21" s="10">
        <v>64</v>
      </c>
      <c r="HB21" s="10">
        <v>334</v>
      </c>
      <c r="HC21" s="10">
        <v>585</v>
      </c>
      <c r="HD21" s="10">
        <v>406</v>
      </c>
      <c r="HE21" s="10">
        <v>1</v>
      </c>
      <c r="HF21" s="10">
        <v>0</v>
      </c>
      <c r="HG21" s="10">
        <v>1</v>
      </c>
      <c r="HH21" s="10">
        <v>927</v>
      </c>
      <c r="HI21" s="10">
        <v>66</v>
      </c>
      <c r="HJ21" s="10">
        <v>643</v>
      </c>
      <c r="HK21" s="10">
        <v>275</v>
      </c>
      <c r="HL21" s="10">
        <v>4</v>
      </c>
      <c r="HM21" s="10">
        <v>2</v>
      </c>
      <c r="HN21" s="10">
        <v>8</v>
      </c>
      <c r="HO21" s="10">
        <v>61</v>
      </c>
      <c r="HP21" s="10">
        <v>719</v>
      </c>
      <c r="HQ21" s="10">
        <v>431</v>
      </c>
      <c r="HR21" s="10">
        <v>43</v>
      </c>
      <c r="HS21" s="10">
        <v>245</v>
      </c>
      <c r="HT21" s="10">
        <v>424</v>
      </c>
      <c r="HU21" s="10">
        <v>293</v>
      </c>
      <c r="HV21" s="10">
        <v>1</v>
      </c>
      <c r="HW21" s="10">
        <v>0</v>
      </c>
      <c r="HX21" s="10">
        <v>1</v>
      </c>
      <c r="HY21" s="10">
        <v>675</v>
      </c>
      <c r="HZ21" s="10">
        <v>44</v>
      </c>
      <c r="IA21" s="10">
        <v>452</v>
      </c>
      <c r="IB21" s="10">
        <v>203</v>
      </c>
      <c r="IC21" s="10">
        <v>4</v>
      </c>
      <c r="ID21" s="10">
        <v>2</v>
      </c>
      <c r="IE21" s="10">
        <v>8</v>
      </c>
      <c r="IF21" s="10">
        <v>50</v>
      </c>
      <c r="IG21" s="10">
        <v>145</v>
      </c>
      <c r="IH21" s="10">
        <v>93</v>
      </c>
      <c r="II21" s="10">
        <v>15</v>
      </c>
      <c r="IJ21" s="10">
        <v>37</v>
      </c>
      <c r="IK21" s="10">
        <v>90</v>
      </c>
      <c r="IL21" s="10">
        <v>55</v>
      </c>
      <c r="IM21" s="10">
        <v>0</v>
      </c>
      <c r="IN21" s="10">
        <v>0</v>
      </c>
      <c r="IO21" s="10">
        <v>0</v>
      </c>
      <c r="IP21" s="10">
        <v>129</v>
      </c>
      <c r="IQ21" s="10">
        <v>16</v>
      </c>
      <c r="IR21" s="10">
        <v>74</v>
      </c>
      <c r="IS21" s="10">
        <v>61</v>
      </c>
      <c r="IT21" s="10">
        <v>0</v>
      </c>
      <c r="IU21" s="10">
        <v>0</v>
      </c>
      <c r="IV21" s="10">
        <v>0</v>
      </c>
      <c r="IW21" s="10">
        <v>10</v>
      </c>
      <c r="IX21" s="10">
        <v>864</v>
      </c>
      <c r="IY21" s="10">
        <v>524</v>
      </c>
      <c r="IZ21" s="10">
        <v>58</v>
      </c>
      <c r="JA21" s="10">
        <v>282</v>
      </c>
      <c r="JB21" s="10">
        <v>514</v>
      </c>
      <c r="JC21" s="10">
        <v>348</v>
      </c>
      <c r="JD21" s="10">
        <v>1</v>
      </c>
      <c r="JE21" s="10">
        <v>0</v>
      </c>
      <c r="JF21" s="10">
        <v>1</v>
      </c>
      <c r="JG21" s="10">
        <v>804</v>
      </c>
      <c r="JH21" s="10">
        <v>60</v>
      </c>
      <c r="JI21" s="10">
        <v>526</v>
      </c>
      <c r="JJ21" s="10">
        <v>264</v>
      </c>
      <c r="JK21" s="10">
        <v>4</v>
      </c>
      <c r="JL21" s="10">
        <v>2</v>
      </c>
      <c r="JM21" s="10">
        <v>8</v>
      </c>
      <c r="JN21" s="10">
        <v>60</v>
      </c>
      <c r="JO21" s="10">
        <v>129</v>
      </c>
      <c r="JP21" s="10">
        <v>71</v>
      </c>
      <c r="JQ21" s="10">
        <v>6</v>
      </c>
      <c r="JR21" s="10">
        <v>52</v>
      </c>
      <c r="JS21" s="10">
        <v>71</v>
      </c>
      <c r="JT21" s="10">
        <v>58</v>
      </c>
      <c r="JU21" s="10">
        <v>0</v>
      </c>
      <c r="JV21" s="10">
        <v>0</v>
      </c>
      <c r="JW21" s="10">
        <v>0</v>
      </c>
      <c r="JX21" s="10">
        <v>123</v>
      </c>
      <c r="JY21" s="10">
        <v>6</v>
      </c>
      <c r="JZ21" s="10">
        <v>117</v>
      </c>
      <c r="KA21" s="10">
        <v>11</v>
      </c>
      <c r="KB21" s="10">
        <v>0</v>
      </c>
      <c r="KC21" s="10">
        <v>0</v>
      </c>
      <c r="KD21" s="10">
        <v>0</v>
      </c>
      <c r="KE21" s="10">
        <v>1</v>
      </c>
      <c r="KF21" s="10">
        <v>312</v>
      </c>
      <c r="KG21" s="10">
        <v>231</v>
      </c>
      <c r="KH21" s="10">
        <v>43</v>
      </c>
      <c r="KI21" s="10">
        <v>274</v>
      </c>
      <c r="KJ21" s="10">
        <v>38</v>
      </c>
      <c r="KK21" s="10">
        <v>729</v>
      </c>
      <c r="KL21" s="10">
        <v>466</v>
      </c>
      <c r="KM21" s="10">
        <v>0</v>
      </c>
      <c r="KN21" s="10">
        <v>466</v>
      </c>
      <c r="KO21" s="10">
        <v>263</v>
      </c>
      <c r="KP21" s="10">
        <v>670</v>
      </c>
      <c r="KQ21" s="10">
        <v>414</v>
      </c>
      <c r="KR21" s="10">
        <v>0</v>
      </c>
      <c r="KS21" s="10">
        <v>414</v>
      </c>
      <c r="KT21" s="10">
        <v>256</v>
      </c>
      <c r="KU21" s="10">
        <v>59</v>
      </c>
      <c r="KV21" s="10">
        <v>52</v>
      </c>
      <c r="KW21" s="10">
        <v>52</v>
      </c>
      <c r="KX21" s="10">
        <v>7</v>
      </c>
      <c r="KY21" s="10">
        <v>328</v>
      </c>
      <c r="KZ21" s="10">
        <v>23</v>
      </c>
      <c r="LA21" s="10">
        <v>302</v>
      </c>
      <c r="LB21" s="10">
        <v>3</v>
      </c>
      <c r="LC21" s="10">
        <v>0</v>
      </c>
      <c r="LD21" s="10">
        <v>0</v>
      </c>
      <c r="LE21" s="10">
        <v>314</v>
      </c>
      <c r="LF21" s="10">
        <v>14</v>
      </c>
      <c r="LG21" s="10">
        <v>201</v>
      </c>
      <c r="LH21" s="10">
        <v>107</v>
      </c>
      <c r="LI21" s="10">
        <v>0</v>
      </c>
      <c r="LJ21" s="10">
        <v>8</v>
      </c>
      <c r="LK21" s="10">
        <v>1</v>
      </c>
      <c r="LL21" s="10">
        <v>11</v>
      </c>
      <c r="LM21" s="10">
        <v>112</v>
      </c>
      <c r="LN21" s="10">
        <v>16</v>
      </c>
      <c r="LO21" s="10">
        <v>95</v>
      </c>
      <c r="LP21" s="10">
        <v>1</v>
      </c>
      <c r="LQ21" s="10">
        <v>0</v>
      </c>
      <c r="LR21" s="10">
        <v>0</v>
      </c>
      <c r="LS21" s="10">
        <v>105</v>
      </c>
      <c r="LT21" s="10">
        <v>7</v>
      </c>
      <c r="LU21" s="10">
        <v>65</v>
      </c>
      <c r="LV21" s="10">
        <v>36</v>
      </c>
      <c r="LW21" s="10">
        <v>0</v>
      </c>
      <c r="LX21" s="10">
        <v>6</v>
      </c>
      <c r="LY21" s="10">
        <v>0</v>
      </c>
      <c r="LZ21" s="10">
        <v>5</v>
      </c>
      <c r="MA21" s="10">
        <v>173</v>
      </c>
      <c r="MB21" s="10">
        <v>6</v>
      </c>
      <c r="MC21" s="10">
        <v>166</v>
      </c>
      <c r="MD21" s="10">
        <v>1</v>
      </c>
      <c r="ME21" s="10">
        <v>0</v>
      </c>
      <c r="MF21" s="10">
        <v>0</v>
      </c>
      <c r="MG21" s="10">
        <v>167</v>
      </c>
      <c r="MH21" s="10">
        <v>6</v>
      </c>
      <c r="MI21" s="10">
        <v>106</v>
      </c>
      <c r="MJ21" s="10">
        <v>60</v>
      </c>
      <c r="MK21" s="10">
        <v>0</v>
      </c>
      <c r="ML21" s="10">
        <v>2</v>
      </c>
      <c r="MM21" s="10">
        <v>0</v>
      </c>
      <c r="MN21" s="10">
        <v>5</v>
      </c>
      <c r="MO21" s="10">
        <v>0</v>
      </c>
      <c r="MP21" s="10">
        <v>0</v>
      </c>
      <c r="MQ21" s="10">
        <v>0</v>
      </c>
      <c r="MR21" s="10">
        <v>0</v>
      </c>
      <c r="MS21" s="10">
        <v>0</v>
      </c>
      <c r="MT21" s="10">
        <v>0</v>
      </c>
      <c r="MU21" s="10">
        <v>0</v>
      </c>
      <c r="MV21" s="10">
        <v>0</v>
      </c>
      <c r="MW21" s="10">
        <v>0</v>
      </c>
      <c r="MX21" s="10">
        <v>0</v>
      </c>
      <c r="MY21" s="10">
        <v>0</v>
      </c>
      <c r="MZ21" s="10">
        <v>0</v>
      </c>
      <c r="NA21" s="10">
        <v>0</v>
      </c>
      <c r="NB21" s="10">
        <v>0</v>
      </c>
      <c r="NC21" s="10">
        <v>285</v>
      </c>
      <c r="ND21" s="10">
        <v>22</v>
      </c>
      <c r="NE21" s="10">
        <v>261</v>
      </c>
      <c r="NF21" s="10">
        <v>2</v>
      </c>
      <c r="NG21" s="10">
        <v>0</v>
      </c>
      <c r="NH21" s="10">
        <v>0</v>
      </c>
      <c r="NI21" s="10">
        <v>272</v>
      </c>
      <c r="NJ21" s="10">
        <v>13</v>
      </c>
      <c r="NK21" s="10">
        <v>171</v>
      </c>
      <c r="NL21" s="10">
        <v>96</v>
      </c>
      <c r="NM21" s="10">
        <v>0</v>
      </c>
      <c r="NN21" s="10">
        <v>8</v>
      </c>
      <c r="NO21" s="10">
        <v>0</v>
      </c>
      <c r="NP21" s="10">
        <v>10</v>
      </c>
      <c r="NQ21" s="10">
        <v>43</v>
      </c>
      <c r="NR21" s="10">
        <v>1</v>
      </c>
      <c r="NS21" s="10">
        <v>41</v>
      </c>
      <c r="NT21" s="10">
        <v>1</v>
      </c>
      <c r="NU21" s="10">
        <v>0</v>
      </c>
      <c r="NV21" s="10">
        <v>0</v>
      </c>
      <c r="NW21" s="10">
        <v>42</v>
      </c>
      <c r="NX21" s="10">
        <v>1</v>
      </c>
      <c r="NY21" s="10">
        <v>30</v>
      </c>
      <c r="NZ21" s="10">
        <v>11</v>
      </c>
      <c r="OA21" s="10">
        <v>0</v>
      </c>
      <c r="OB21" s="10">
        <v>0</v>
      </c>
      <c r="OC21" s="10">
        <v>1</v>
      </c>
      <c r="OD21" s="10">
        <v>1</v>
      </c>
      <c r="OE21" s="10">
        <v>223</v>
      </c>
      <c r="OF21" s="10">
        <v>81</v>
      </c>
      <c r="OG21" s="10">
        <v>136</v>
      </c>
      <c r="OH21" s="10">
        <v>4</v>
      </c>
      <c r="OI21" s="10">
        <v>2</v>
      </c>
      <c r="OJ21" s="10">
        <v>0</v>
      </c>
      <c r="OK21" s="10">
        <v>210</v>
      </c>
      <c r="OL21" s="10">
        <v>13</v>
      </c>
      <c r="OM21" s="10">
        <v>139</v>
      </c>
      <c r="ON21" s="10">
        <v>58</v>
      </c>
      <c r="OO21" s="10">
        <v>0</v>
      </c>
      <c r="OP21" s="10">
        <v>2</v>
      </c>
      <c r="OQ21" s="10">
        <v>2</v>
      </c>
      <c r="OR21" s="10">
        <v>22</v>
      </c>
      <c r="OS21" s="10">
        <v>111</v>
      </c>
      <c r="OT21" s="10">
        <v>43</v>
      </c>
      <c r="OU21" s="10">
        <v>64</v>
      </c>
      <c r="OV21" s="10">
        <v>2</v>
      </c>
      <c r="OW21" s="10">
        <v>2</v>
      </c>
      <c r="OX21" s="10">
        <v>0</v>
      </c>
      <c r="OY21" s="10">
        <v>102</v>
      </c>
      <c r="OZ21" s="10">
        <v>9</v>
      </c>
      <c r="PA21" s="10">
        <v>63</v>
      </c>
      <c r="PB21" s="10">
        <v>32</v>
      </c>
      <c r="PC21" s="10">
        <v>0</v>
      </c>
      <c r="PD21" s="10">
        <v>1</v>
      </c>
      <c r="PE21" s="10">
        <v>1</v>
      </c>
      <c r="PF21" s="10">
        <v>14</v>
      </c>
      <c r="PG21" s="10">
        <v>44</v>
      </c>
      <c r="PH21" s="10">
        <v>20</v>
      </c>
      <c r="PI21" s="10">
        <v>22</v>
      </c>
      <c r="PJ21" s="10">
        <v>2</v>
      </c>
      <c r="PK21" s="10">
        <v>0</v>
      </c>
      <c r="PL21" s="10">
        <v>0</v>
      </c>
      <c r="PM21" s="10">
        <v>40</v>
      </c>
      <c r="PN21" s="10">
        <v>4</v>
      </c>
      <c r="PO21" s="10">
        <v>27</v>
      </c>
      <c r="PP21" s="10">
        <v>11</v>
      </c>
      <c r="PQ21" s="10">
        <v>0</v>
      </c>
      <c r="PR21" s="10">
        <v>0</v>
      </c>
      <c r="PS21" s="10">
        <v>0</v>
      </c>
      <c r="PT21" s="10">
        <v>6</v>
      </c>
      <c r="PU21" s="10">
        <v>0</v>
      </c>
      <c r="PV21" s="10">
        <v>0</v>
      </c>
      <c r="PW21" s="10">
        <v>0</v>
      </c>
      <c r="PX21" s="10">
        <v>0</v>
      </c>
      <c r="PY21" s="10">
        <v>0</v>
      </c>
      <c r="PZ21" s="10">
        <v>0</v>
      </c>
      <c r="QA21" s="10">
        <v>0</v>
      </c>
      <c r="QB21" s="10">
        <v>0</v>
      </c>
      <c r="QC21" s="10">
        <v>0</v>
      </c>
      <c r="QD21" s="10">
        <v>0</v>
      </c>
      <c r="QE21" s="10">
        <v>0</v>
      </c>
      <c r="QF21" s="10">
        <v>0</v>
      </c>
      <c r="QG21" s="10">
        <v>0</v>
      </c>
      <c r="QH21" s="10">
        <v>0</v>
      </c>
      <c r="QI21" s="10">
        <v>155</v>
      </c>
      <c r="QJ21" s="10">
        <v>63</v>
      </c>
      <c r="QK21" s="10">
        <v>86</v>
      </c>
      <c r="QL21" s="10">
        <v>4</v>
      </c>
      <c r="QM21" s="10">
        <v>2</v>
      </c>
      <c r="QN21" s="10">
        <v>0</v>
      </c>
      <c r="QO21" s="10">
        <v>142</v>
      </c>
      <c r="QP21" s="10">
        <v>13</v>
      </c>
      <c r="QQ21" s="10">
        <v>90</v>
      </c>
      <c r="QR21" s="10">
        <v>43</v>
      </c>
      <c r="QS21" s="10">
        <v>0</v>
      </c>
      <c r="QT21" s="10">
        <v>1</v>
      </c>
      <c r="QU21" s="10">
        <v>1</v>
      </c>
      <c r="QV21" s="10">
        <v>20</v>
      </c>
      <c r="QW21" s="10">
        <v>68</v>
      </c>
      <c r="QX21" s="10">
        <v>18</v>
      </c>
      <c r="QY21" s="10">
        <v>50</v>
      </c>
      <c r="QZ21" s="10">
        <v>0</v>
      </c>
      <c r="RA21" s="10">
        <v>0</v>
      </c>
      <c r="RB21" s="10">
        <v>0</v>
      </c>
      <c r="RC21" s="10">
        <v>68</v>
      </c>
      <c r="RD21" s="10">
        <v>0</v>
      </c>
      <c r="RE21" s="10">
        <v>49</v>
      </c>
      <c r="RF21" s="10">
        <v>15</v>
      </c>
      <c r="RG21" s="10">
        <v>0</v>
      </c>
      <c r="RH21" s="10">
        <v>1</v>
      </c>
      <c r="RI21" s="10">
        <v>1</v>
      </c>
      <c r="RJ21" s="10">
        <v>2</v>
      </c>
      <c r="RK21" s="10">
        <v>13</v>
      </c>
      <c r="RL21" s="10">
        <v>13</v>
      </c>
      <c r="RM21" s="10">
        <v>0</v>
      </c>
      <c r="RN21" s="10">
        <v>0</v>
      </c>
      <c r="RO21" s="10">
        <v>13</v>
      </c>
      <c r="RP21" s="10">
        <v>0</v>
      </c>
      <c r="RQ21" s="10">
        <v>210</v>
      </c>
      <c r="RR21" s="10">
        <v>98</v>
      </c>
      <c r="RS21" s="10">
        <v>44</v>
      </c>
      <c r="RT21" s="10">
        <v>0</v>
      </c>
      <c r="RU21" s="10">
        <v>142</v>
      </c>
      <c r="RV21" s="10">
        <v>68</v>
      </c>
      <c r="RW21" s="10">
        <v>47</v>
      </c>
      <c r="RX21" s="10">
        <v>43</v>
      </c>
      <c r="RY21" s="10">
        <v>4</v>
      </c>
      <c r="RZ21" s="10">
        <v>0</v>
      </c>
      <c r="SA21" s="10">
        <v>0</v>
      </c>
      <c r="SB21" s="10">
        <v>0</v>
      </c>
      <c r="SC21" s="10">
        <v>44</v>
      </c>
      <c r="SD21" s="10">
        <v>3</v>
      </c>
      <c r="SE21" s="10">
        <v>24</v>
      </c>
      <c r="SF21" s="10">
        <v>19</v>
      </c>
      <c r="SG21" s="10">
        <v>0</v>
      </c>
      <c r="SH21" s="10">
        <v>0</v>
      </c>
      <c r="SI21" s="10">
        <v>0</v>
      </c>
      <c r="SJ21" s="10">
        <v>4</v>
      </c>
      <c r="SK21" s="10">
        <v>32</v>
      </c>
      <c r="SL21" s="10">
        <v>29</v>
      </c>
      <c r="SM21" s="10">
        <v>3</v>
      </c>
      <c r="SN21" s="10">
        <v>0</v>
      </c>
      <c r="SO21" s="10">
        <v>0</v>
      </c>
      <c r="SP21" s="10">
        <v>0</v>
      </c>
      <c r="SQ21" s="10">
        <v>29</v>
      </c>
      <c r="SR21" s="10">
        <v>3</v>
      </c>
      <c r="SS21" s="10">
        <v>16</v>
      </c>
      <c r="ST21" s="10">
        <v>12</v>
      </c>
      <c r="SU21" s="10">
        <v>0</v>
      </c>
      <c r="SV21" s="10">
        <v>0</v>
      </c>
      <c r="SW21" s="10">
        <v>0</v>
      </c>
      <c r="SX21" s="10">
        <v>4</v>
      </c>
      <c r="SY21" s="10">
        <v>11</v>
      </c>
      <c r="SZ21" s="10">
        <v>10</v>
      </c>
      <c r="TA21" s="10">
        <v>1</v>
      </c>
      <c r="TB21" s="10">
        <v>0</v>
      </c>
      <c r="TC21" s="10">
        <v>0</v>
      </c>
      <c r="TD21" s="10">
        <v>0</v>
      </c>
      <c r="TE21" s="10">
        <v>11</v>
      </c>
      <c r="TF21" s="10">
        <v>0</v>
      </c>
      <c r="TG21" s="10">
        <v>5</v>
      </c>
      <c r="TH21" s="10">
        <v>6</v>
      </c>
      <c r="TI21" s="10">
        <v>0</v>
      </c>
      <c r="TJ21" s="10">
        <v>0</v>
      </c>
      <c r="TK21" s="10">
        <v>0</v>
      </c>
      <c r="TL21" s="10">
        <v>0</v>
      </c>
      <c r="TM21" s="10">
        <v>43</v>
      </c>
      <c r="TN21" s="10">
        <v>39</v>
      </c>
      <c r="TO21" s="10">
        <v>4</v>
      </c>
      <c r="TP21" s="10">
        <v>0</v>
      </c>
      <c r="TQ21" s="10">
        <v>0</v>
      </c>
      <c r="TR21" s="10">
        <v>0</v>
      </c>
      <c r="TS21" s="10">
        <v>40</v>
      </c>
      <c r="TT21" s="10">
        <v>3</v>
      </c>
      <c r="TU21" s="10">
        <v>21</v>
      </c>
      <c r="TV21" s="10">
        <v>18</v>
      </c>
      <c r="TW21" s="10">
        <v>0</v>
      </c>
      <c r="TX21" s="10">
        <v>0</v>
      </c>
      <c r="TY21" s="10">
        <v>0</v>
      </c>
      <c r="TZ21" s="10">
        <v>4</v>
      </c>
      <c r="UA21" s="10">
        <v>4</v>
      </c>
      <c r="UB21" s="10">
        <v>4</v>
      </c>
      <c r="UC21" s="10">
        <v>0</v>
      </c>
      <c r="UD21" s="10">
        <v>0</v>
      </c>
      <c r="UE21" s="10">
        <v>0</v>
      </c>
      <c r="UF21" s="10">
        <v>0</v>
      </c>
      <c r="UG21" s="10">
        <v>4</v>
      </c>
      <c r="UH21" s="10">
        <v>0</v>
      </c>
      <c r="UI21" s="10">
        <v>3</v>
      </c>
      <c r="UJ21" s="10">
        <v>1</v>
      </c>
      <c r="UK21" s="10">
        <v>0</v>
      </c>
      <c r="UL21" s="10">
        <v>0</v>
      </c>
      <c r="UM21" s="10">
        <v>0</v>
      </c>
      <c r="UN21" s="10">
        <v>0</v>
      </c>
      <c r="UO21" s="10">
        <v>0</v>
      </c>
      <c r="UP21" s="10">
        <v>0</v>
      </c>
      <c r="UQ21" s="10">
        <v>0</v>
      </c>
      <c r="UR21" s="10">
        <v>0</v>
      </c>
      <c r="US21" s="10">
        <v>0</v>
      </c>
      <c r="UT21" s="10">
        <v>47</v>
      </c>
      <c r="UU21" s="10">
        <v>32</v>
      </c>
      <c r="UV21" s="10">
        <v>11</v>
      </c>
      <c r="UW21" s="10">
        <v>43</v>
      </c>
      <c r="UX21" s="10">
        <v>4</v>
      </c>
      <c r="UY21" s="10">
        <v>67</v>
      </c>
      <c r="UZ21" s="10">
        <v>45</v>
      </c>
      <c r="VA21" s="10">
        <v>17</v>
      </c>
      <c r="VB21" s="10">
        <v>62</v>
      </c>
      <c r="VC21" s="10">
        <v>5</v>
      </c>
    </row>
    <row r="22" spans="1:575" x14ac:dyDescent="0.25">
      <c r="A22" s="4" t="s">
        <v>38</v>
      </c>
      <c r="B22" s="10">
        <v>7</v>
      </c>
      <c r="C22" s="10">
        <v>7373</v>
      </c>
      <c r="D22" s="10">
        <v>2262</v>
      </c>
      <c r="E22" s="10">
        <v>211</v>
      </c>
      <c r="F22" s="10">
        <v>4900</v>
      </c>
      <c r="G22" s="10">
        <v>3198</v>
      </c>
      <c r="H22" s="10">
        <v>4144</v>
      </c>
      <c r="I22" s="10">
        <v>13</v>
      </c>
      <c r="J22" s="10">
        <v>13</v>
      </c>
      <c r="K22" s="10">
        <v>5</v>
      </c>
      <c r="L22" s="10">
        <v>6982</v>
      </c>
      <c r="M22" s="10">
        <v>391</v>
      </c>
      <c r="N22" s="10">
        <v>2200</v>
      </c>
      <c r="O22" s="10">
        <v>5054</v>
      </c>
      <c r="P22" s="10">
        <v>16</v>
      </c>
      <c r="Q22" s="10">
        <v>35</v>
      </c>
      <c r="R22" s="10">
        <v>13</v>
      </c>
      <c r="S22" s="10">
        <v>55</v>
      </c>
      <c r="T22" s="10">
        <v>5718</v>
      </c>
      <c r="U22" s="10">
        <v>2172</v>
      </c>
      <c r="V22" s="10">
        <v>99</v>
      </c>
      <c r="W22" s="10">
        <v>3447</v>
      </c>
      <c r="X22" s="10">
        <v>2761</v>
      </c>
      <c r="Y22" s="10">
        <v>2946</v>
      </c>
      <c r="Z22" s="10">
        <v>6</v>
      </c>
      <c r="AA22" s="10">
        <v>4</v>
      </c>
      <c r="AB22" s="10">
        <v>1</v>
      </c>
      <c r="AC22" s="10">
        <v>5367</v>
      </c>
      <c r="AD22" s="10">
        <v>351</v>
      </c>
      <c r="AE22" s="10">
        <v>1451</v>
      </c>
      <c r="AF22" s="10">
        <v>4198</v>
      </c>
      <c r="AG22" s="10">
        <v>11</v>
      </c>
      <c r="AH22" s="10">
        <v>17</v>
      </c>
      <c r="AI22" s="10">
        <v>11</v>
      </c>
      <c r="AJ22" s="10">
        <v>30</v>
      </c>
      <c r="AK22" s="10">
        <v>381</v>
      </c>
      <c r="AL22" s="10">
        <v>69</v>
      </c>
      <c r="AM22" s="10">
        <v>37</v>
      </c>
      <c r="AN22" s="10">
        <v>275</v>
      </c>
      <c r="AO22" s="10">
        <v>114</v>
      </c>
      <c r="AP22" s="10">
        <v>267</v>
      </c>
      <c r="AQ22" s="10">
        <v>0</v>
      </c>
      <c r="AR22" s="10">
        <v>0</v>
      </c>
      <c r="AS22" s="10">
        <v>0</v>
      </c>
      <c r="AT22" s="10">
        <v>371</v>
      </c>
      <c r="AU22" s="10">
        <v>10</v>
      </c>
      <c r="AV22" s="10">
        <v>125</v>
      </c>
      <c r="AW22" s="10">
        <v>240</v>
      </c>
      <c r="AX22" s="10">
        <v>2</v>
      </c>
      <c r="AY22" s="10">
        <v>0</v>
      </c>
      <c r="AZ22" s="10">
        <v>1</v>
      </c>
      <c r="BA22" s="10">
        <v>13</v>
      </c>
      <c r="BB22" s="10">
        <v>39</v>
      </c>
      <c r="BC22" s="10">
        <v>0</v>
      </c>
      <c r="BD22" s="10">
        <v>1</v>
      </c>
      <c r="BE22" s="10">
        <v>38</v>
      </c>
      <c r="BF22" s="10">
        <v>15</v>
      </c>
      <c r="BG22" s="10">
        <v>23</v>
      </c>
      <c r="BH22" s="10">
        <v>1</v>
      </c>
      <c r="BI22" s="10">
        <v>0</v>
      </c>
      <c r="BJ22" s="10">
        <v>0</v>
      </c>
      <c r="BK22" s="10">
        <v>39</v>
      </c>
      <c r="BL22" s="10">
        <v>0</v>
      </c>
      <c r="BM22" s="10">
        <v>18</v>
      </c>
      <c r="BN22" s="10">
        <v>20</v>
      </c>
      <c r="BO22" s="10">
        <v>0</v>
      </c>
      <c r="BP22" s="10">
        <v>1</v>
      </c>
      <c r="BQ22" s="10">
        <v>0</v>
      </c>
      <c r="BR22" s="10">
        <v>0</v>
      </c>
      <c r="BS22" s="10">
        <v>6138</v>
      </c>
      <c r="BT22" s="10">
        <v>2241</v>
      </c>
      <c r="BU22" s="10">
        <v>137</v>
      </c>
      <c r="BV22" s="10">
        <v>3760</v>
      </c>
      <c r="BW22" s="10">
        <v>2890</v>
      </c>
      <c r="BX22" s="10">
        <v>3236</v>
      </c>
      <c r="BY22" s="10">
        <v>7</v>
      </c>
      <c r="BZ22" s="10">
        <v>4</v>
      </c>
      <c r="CA22" s="10">
        <v>1</v>
      </c>
      <c r="CB22" s="10">
        <v>5777</v>
      </c>
      <c r="CC22" s="10">
        <v>361</v>
      </c>
      <c r="CD22" s="10">
        <v>1594</v>
      </c>
      <c r="CE22" s="10">
        <v>4458</v>
      </c>
      <c r="CF22" s="10">
        <v>13</v>
      </c>
      <c r="CG22" s="10">
        <v>18</v>
      </c>
      <c r="CH22" s="10">
        <v>12</v>
      </c>
      <c r="CI22" s="10">
        <v>43</v>
      </c>
      <c r="CJ22" s="10">
        <v>1235</v>
      </c>
      <c r="CK22" s="10">
        <v>21</v>
      </c>
      <c r="CL22" s="10">
        <v>74</v>
      </c>
      <c r="CM22" s="10">
        <v>1140</v>
      </c>
      <c r="CN22" s="10">
        <v>308</v>
      </c>
      <c r="CO22" s="10">
        <v>908</v>
      </c>
      <c r="CP22" s="10">
        <v>6</v>
      </c>
      <c r="CQ22" s="10">
        <v>9</v>
      </c>
      <c r="CR22" s="10">
        <v>4</v>
      </c>
      <c r="CS22" s="10">
        <v>1205</v>
      </c>
      <c r="CT22" s="10">
        <v>30</v>
      </c>
      <c r="CU22" s="10">
        <v>606</v>
      </c>
      <c r="CV22" s="10">
        <v>596</v>
      </c>
      <c r="CW22" s="10">
        <v>3</v>
      </c>
      <c r="CX22" s="10">
        <v>17</v>
      </c>
      <c r="CY22" s="10">
        <v>1</v>
      </c>
      <c r="CZ22" s="10">
        <v>12</v>
      </c>
      <c r="DA22" s="10">
        <v>3059</v>
      </c>
      <c r="DB22" s="10">
        <v>10</v>
      </c>
      <c r="DC22" s="10">
        <v>181</v>
      </c>
      <c r="DD22" s="10">
        <v>2868</v>
      </c>
      <c r="DE22" s="10">
        <v>828</v>
      </c>
      <c r="DF22" s="10">
        <v>2202</v>
      </c>
      <c r="DG22" s="10">
        <v>13</v>
      </c>
      <c r="DH22" s="10">
        <v>12</v>
      </c>
      <c r="DI22" s="10">
        <v>4</v>
      </c>
      <c r="DJ22" s="10">
        <v>2983</v>
      </c>
      <c r="DK22" s="10">
        <v>76</v>
      </c>
      <c r="DL22" s="10">
        <v>1279</v>
      </c>
      <c r="DM22" s="10">
        <v>1692</v>
      </c>
      <c r="DN22" s="10">
        <v>16</v>
      </c>
      <c r="DO22" s="10">
        <v>35</v>
      </c>
      <c r="DP22" s="10">
        <v>13</v>
      </c>
      <c r="DQ22" s="10">
        <v>24</v>
      </c>
      <c r="DR22" s="10">
        <v>1540</v>
      </c>
      <c r="DS22" s="10">
        <v>7</v>
      </c>
      <c r="DT22" s="10">
        <v>80</v>
      </c>
      <c r="DU22" s="10">
        <v>1453</v>
      </c>
      <c r="DV22" s="10">
        <v>479</v>
      </c>
      <c r="DW22" s="10">
        <v>1051</v>
      </c>
      <c r="DX22" s="10">
        <v>6</v>
      </c>
      <c r="DY22" s="10">
        <v>3</v>
      </c>
      <c r="DZ22" s="10">
        <v>1</v>
      </c>
      <c r="EA22" s="10">
        <v>1501</v>
      </c>
      <c r="EB22" s="10">
        <v>39</v>
      </c>
      <c r="EC22" s="10">
        <v>561</v>
      </c>
      <c r="ED22" s="10">
        <v>931</v>
      </c>
      <c r="EE22" s="10">
        <v>11</v>
      </c>
      <c r="EF22" s="10">
        <v>17</v>
      </c>
      <c r="EG22" s="10">
        <v>11</v>
      </c>
      <c r="EH22" s="10">
        <v>9</v>
      </c>
      <c r="EI22" s="10">
        <v>274</v>
      </c>
      <c r="EJ22" s="10">
        <v>1</v>
      </c>
      <c r="EK22" s="10">
        <v>26</v>
      </c>
      <c r="EL22" s="10">
        <v>247</v>
      </c>
      <c r="EM22" s="10">
        <v>45</v>
      </c>
      <c r="EN22" s="10">
        <v>229</v>
      </c>
      <c r="EO22" s="10">
        <v>0</v>
      </c>
      <c r="EP22" s="10">
        <v>0</v>
      </c>
      <c r="EQ22" s="10">
        <v>0</v>
      </c>
      <c r="ER22" s="10">
        <v>267</v>
      </c>
      <c r="ES22" s="10">
        <v>7</v>
      </c>
      <c r="ET22" s="10">
        <v>98</v>
      </c>
      <c r="EU22" s="10">
        <v>170</v>
      </c>
      <c r="EV22" s="10">
        <v>2</v>
      </c>
      <c r="EW22" s="10">
        <v>0</v>
      </c>
      <c r="EX22" s="10">
        <v>1</v>
      </c>
      <c r="EY22" s="10">
        <v>3</v>
      </c>
      <c r="EZ22" s="10">
        <v>39</v>
      </c>
      <c r="FA22" s="10">
        <v>0</v>
      </c>
      <c r="FB22" s="10">
        <v>1</v>
      </c>
      <c r="FC22" s="10">
        <v>38</v>
      </c>
      <c r="FD22" s="10">
        <v>15</v>
      </c>
      <c r="FE22" s="10">
        <v>23</v>
      </c>
      <c r="FF22" s="10">
        <v>1</v>
      </c>
      <c r="FG22" s="10">
        <v>0</v>
      </c>
      <c r="FH22" s="10">
        <v>0</v>
      </c>
      <c r="FI22" s="10">
        <v>39</v>
      </c>
      <c r="FJ22" s="10">
        <v>0</v>
      </c>
      <c r="FK22" s="10">
        <v>18</v>
      </c>
      <c r="FL22" s="10">
        <v>20</v>
      </c>
      <c r="FM22" s="10">
        <v>0</v>
      </c>
      <c r="FN22" s="10">
        <v>1</v>
      </c>
      <c r="FO22" s="10">
        <v>0</v>
      </c>
      <c r="FP22" s="10">
        <v>0</v>
      </c>
      <c r="FQ22" s="10">
        <v>1853</v>
      </c>
      <c r="FR22" s="10">
        <v>8</v>
      </c>
      <c r="FS22" s="10">
        <v>107</v>
      </c>
      <c r="FT22" s="10">
        <v>1738</v>
      </c>
      <c r="FU22" s="10">
        <v>539</v>
      </c>
      <c r="FV22" s="10">
        <v>1303</v>
      </c>
      <c r="FW22" s="10">
        <v>7</v>
      </c>
      <c r="FX22" s="10">
        <v>3</v>
      </c>
      <c r="FY22" s="10">
        <v>1</v>
      </c>
      <c r="FZ22" s="10">
        <v>1807</v>
      </c>
      <c r="GA22" s="10">
        <v>46</v>
      </c>
      <c r="GB22" s="10">
        <v>677</v>
      </c>
      <c r="GC22" s="10">
        <v>1121</v>
      </c>
      <c r="GD22" s="10">
        <v>13</v>
      </c>
      <c r="GE22" s="10">
        <v>18</v>
      </c>
      <c r="GF22" s="10">
        <v>12</v>
      </c>
      <c r="GG22" s="10">
        <v>12</v>
      </c>
      <c r="GH22" s="10">
        <v>1206</v>
      </c>
      <c r="GI22" s="10">
        <v>2</v>
      </c>
      <c r="GJ22" s="10">
        <v>74</v>
      </c>
      <c r="GK22" s="10">
        <v>1130</v>
      </c>
      <c r="GL22" s="10">
        <v>289</v>
      </c>
      <c r="GM22" s="10">
        <v>899</v>
      </c>
      <c r="GN22" s="10">
        <v>6</v>
      </c>
      <c r="GO22" s="10">
        <v>9</v>
      </c>
      <c r="GP22" s="10">
        <v>3</v>
      </c>
      <c r="GQ22" s="10">
        <v>1176</v>
      </c>
      <c r="GR22" s="10">
        <v>30</v>
      </c>
      <c r="GS22" s="10">
        <v>602</v>
      </c>
      <c r="GT22" s="10">
        <v>571</v>
      </c>
      <c r="GU22" s="10">
        <v>3</v>
      </c>
      <c r="GV22" s="10">
        <v>17</v>
      </c>
      <c r="GW22" s="10">
        <v>1</v>
      </c>
      <c r="GX22" s="10">
        <v>12</v>
      </c>
      <c r="GY22" s="10">
        <v>4314</v>
      </c>
      <c r="GZ22" s="10">
        <v>2252</v>
      </c>
      <c r="HA22" s="10">
        <v>30</v>
      </c>
      <c r="HB22" s="10">
        <v>2032</v>
      </c>
      <c r="HC22" s="10">
        <v>2370</v>
      </c>
      <c r="HD22" s="10">
        <v>1942</v>
      </c>
      <c r="HE22" s="10">
        <v>0</v>
      </c>
      <c r="HF22" s="10">
        <v>1</v>
      </c>
      <c r="HG22" s="10">
        <v>1</v>
      </c>
      <c r="HH22" s="10">
        <v>3999</v>
      </c>
      <c r="HI22" s="10">
        <v>315</v>
      </c>
      <c r="HJ22" s="10">
        <v>921</v>
      </c>
      <c r="HK22" s="10">
        <v>3362</v>
      </c>
      <c r="HL22" s="10">
        <v>0</v>
      </c>
      <c r="HM22" s="10">
        <v>0</v>
      </c>
      <c r="HN22" s="10">
        <v>0</v>
      </c>
      <c r="HO22" s="10">
        <v>31</v>
      </c>
      <c r="HP22" s="10">
        <v>4178</v>
      </c>
      <c r="HQ22" s="10">
        <v>2165</v>
      </c>
      <c r="HR22" s="10">
        <v>19</v>
      </c>
      <c r="HS22" s="10">
        <v>1994</v>
      </c>
      <c r="HT22" s="10">
        <v>2282</v>
      </c>
      <c r="HU22" s="10">
        <v>1895</v>
      </c>
      <c r="HV22" s="10">
        <v>0</v>
      </c>
      <c r="HW22" s="10">
        <v>1</v>
      </c>
      <c r="HX22" s="10">
        <v>0</v>
      </c>
      <c r="HY22" s="10">
        <v>3866</v>
      </c>
      <c r="HZ22" s="10">
        <v>312</v>
      </c>
      <c r="IA22" s="10">
        <v>890</v>
      </c>
      <c r="IB22" s="10">
        <v>3267</v>
      </c>
      <c r="IC22" s="10">
        <v>0</v>
      </c>
      <c r="ID22" s="10">
        <v>0</v>
      </c>
      <c r="IE22" s="10">
        <v>0</v>
      </c>
      <c r="IF22" s="10">
        <v>21</v>
      </c>
      <c r="IG22" s="10">
        <v>107</v>
      </c>
      <c r="IH22" s="10">
        <v>68</v>
      </c>
      <c r="II22" s="10">
        <v>11</v>
      </c>
      <c r="IJ22" s="10">
        <v>28</v>
      </c>
      <c r="IK22" s="10">
        <v>69</v>
      </c>
      <c r="IL22" s="10">
        <v>38</v>
      </c>
      <c r="IM22" s="10">
        <v>0</v>
      </c>
      <c r="IN22" s="10">
        <v>0</v>
      </c>
      <c r="IO22" s="10">
        <v>0</v>
      </c>
      <c r="IP22" s="10">
        <v>104</v>
      </c>
      <c r="IQ22" s="10">
        <v>3</v>
      </c>
      <c r="IR22" s="10">
        <v>27</v>
      </c>
      <c r="IS22" s="10">
        <v>70</v>
      </c>
      <c r="IT22" s="10">
        <v>0</v>
      </c>
      <c r="IU22" s="10">
        <v>0</v>
      </c>
      <c r="IV22" s="10">
        <v>0</v>
      </c>
      <c r="IW22" s="10">
        <v>10</v>
      </c>
      <c r="IX22" s="10">
        <v>4285</v>
      </c>
      <c r="IY22" s="10">
        <v>2233</v>
      </c>
      <c r="IZ22" s="10">
        <v>30</v>
      </c>
      <c r="JA22" s="10">
        <v>2022</v>
      </c>
      <c r="JB22" s="10">
        <v>2351</v>
      </c>
      <c r="JC22" s="10">
        <v>1933</v>
      </c>
      <c r="JD22" s="10">
        <v>0</v>
      </c>
      <c r="JE22" s="10">
        <v>1</v>
      </c>
      <c r="JF22" s="10">
        <v>0</v>
      </c>
      <c r="JG22" s="10">
        <v>3970</v>
      </c>
      <c r="JH22" s="10">
        <v>315</v>
      </c>
      <c r="JI22" s="10">
        <v>917</v>
      </c>
      <c r="JJ22" s="10">
        <v>3337</v>
      </c>
      <c r="JK22" s="10">
        <v>0</v>
      </c>
      <c r="JL22" s="10">
        <v>0</v>
      </c>
      <c r="JM22" s="10">
        <v>0</v>
      </c>
      <c r="JN22" s="10">
        <v>31</v>
      </c>
      <c r="JO22" s="10">
        <v>29</v>
      </c>
      <c r="JP22" s="10">
        <v>19</v>
      </c>
      <c r="JQ22" s="10">
        <v>0</v>
      </c>
      <c r="JR22" s="10">
        <v>10</v>
      </c>
      <c r="JS22" s="10">
        <v>19</v>
      </c>
      <c r="JT22" s="10">
        <v>9</v>
      </c>
      <c r="JU22" s="10">
        <v>0</v>
      </c>
      <c r="JV22" s="10">
        <v>0</v>
      </c>
      <c r="JW22" s="10">
        <v>1</v>
      </c>
      <c r="JX22" s="10">
        <v>29</v>
      </c>
      <c r="JY22" s="10">
        <v>0</v>
      </c>
      <c r="JZ22" s="10">
        <v>4</v>
      </c>
      <c r="KA22" s="10">
        <v>25</v>
      </c>
      <c r="KB22" s="10">
        <v>0</v>
      </c>
      <c r="KC22" s="10">
        <v>0</v>
      </c>
      <c r="KD22" s="10">
        <v>0</v>
      </c>
      <c r="KE22" s="10">
        <v>0</v>
      </c>
      <c r="KF22" s="10">
        <v>1629</v>
      </c>
      <c r="KG22" s="10">
        <v>1587</v>
      </c>
      <c r="KH22" s="10">
        <v>34</v>
      </c>
      <c r="KI22" s="10">
        <v>1621</v>
      </c>
      <c r="KJ22" s="10">
        <v>8</v>
      </c>
      <c r="KK22" s="10">
        <v>437</v>
      </c>
      <c r="KL22" s="10">
        <v>223</v>
      </c>
      <c r="KM22" s="10">
        <v>10</v>
      </c>
      <c r="KN22" s="10">
        <v>233</v>
      </c>
      <c r="KO22" s="10">
        <v>204</v>
      </c>
      <c r="KP22" s="10">
        <v>397</v>
      </c>
      <c r="KQ22" s="10">
        <v>183</v>
      </c>
      <c r="KR22" s="10">
        <v>10</v>
      </c>
      <c r="KS22" s="10">
        <v>193</v>
      </c>
      <c r="KT22" s="10">
        <v>204</v>
      </c>
      <c r="KU22" s="10">
        <v>40</v>
      </c>
      <c r="KV22" s="10">
        <v>40</v>
      </c>
      <c r="KW22" s="10">
        <v>40</v>
      </c>
      <c r="KX22" s="10">
        <v>0</v>
      </c>
      <c r="KY22" s="10">
        <v>322</v>
      </c>
      <c r="KZ22" s="10">
        <v>28</v>
      </c>
      <c r="LA22" s="10">
        <v>292</v>
      </c>
      <c r="LB22" s="10">
        <v>1</v>
      </c>
      <c r="LC22" s="10">
        <v>1</v>
      </c>
      <c r="LD22" s="10">
        <v>0</v>
      </c>
      <c r="LE22" s="10">
        <v>317</v>
      </c>
      <c r="LF22" s="10">
        <v>5</v>
      </c>
      <c r="LG22" s="10">
        <v>126</v>
      </c>
      <c r="LH22" s="10">
        <v>190</v>
      </c>
      <c r="LI22" s="10">
        <v>3</v>
      </c>
      <c r="LJ22" s="10">
        <v>1</v>
      </c>
      <c r="LK22" s="10">
        <v>1</v>
      </c>
      <c r="LL22" s="10">
        <v>1</v>
      </c>
      <c r="LM22" s="10">
        <v>124</v>
      </c>
      <c r="LN22" s="10">
        <v>14</v>
      </c>
      <c r="LO22" s="10">
        <v>108</v>
      </c>
      <c r="LP22" s="10">
        <v>1</v>
      </c>
      <c r="LQ22" s="10">
        <v>1</v>
      </c>
      <c r="LR22" s="10">
        <v>0</v>
      </c>
      <c r="LS22" s="10">
        <v>123</v>
      </c>
      <c r="LT22" s="10">
        <v>1</v>
      </c>
      <c r="LU22" s="10">
        <v>43</v>
      </c>
      <c r="LV22" s="10">
        <v>79</v>
      </c>
      <c r="LW22" s="10">
        <v>1</v>
      </c>
      <c r="LX22" s="10">
        <v>0</v>
      </c>
      <c r="LY22" s="10">
        <v>0</v>
      </c>
      <c r="LZ22" s="10">
        <v>1</v>
      </c>
      <c r="MA22" s="10">
        <v>120</v>
      </c>
      <c r="MB22" s="10">
        <v>9</v>
      </c>
      <c r="MC22" s="10">
        <v>111</v>
      </c>
      <c r="MD22" s="10">
        <v>0</v>
      </c>
      <c r="ME22" s="10">
        <v>0</v>
      </c>
      <c r="MF22" s="10">
        <v>0</v>
      </c>
      <c r="MG22" s="10">
        <v>119</v>
      </c>
      <c r="MH22" s="10">
        <v>1</v>
      </c>
      <c r="MI22" s="10">
        <v>41</v>
      </c>
      <c r="MJ22" s="10">
        <v>77</v>
      </c>
      <c r="MK22" s="10">
        <v>1</v>
      </c>
      <c r="ML22" s="10">
        <v>0</v>
      </c>
      <c r="MM22" s="10">
        <v>1</v>
      </c>
      <c r="MN22" s="10">
        <v>0</v>
      </c>
      <c r="MO22" s="10">
        <v>26</v>
      </c>
      <c r="MP22" s="10">
        <v>3</v>
      </c>
      <c r="MQ22" s="10">
        <v>23</v>
      </c>
      <c r="MR22" s="10">
        <v>0</v>
      </c>
      <c r="MS22" s="10">
        <v>0</v>
      </c>
      <c r="MT22" s="10">
        <v>0</v>
      </c>
      <c r="MU22" s="10">
        <v>26</v>
      </c>
      <c r="MV22" s="10">
        <v>0</v>
      </c>
      <c r="MW22" s="10">
        <v>14</v>
      </c>
      <c r="MX22" s="10">
        <v>12</v>
      </c>
      <c r="MY22" s="10">
        <v>0</v>
      </c>
      <c r="MZ22" s="10">
        <v>0</v>
      </c>
      <c r="NA22" s="10">
        <v>0</v>
      </c>
      <c r="NB22" s="10">
        <v>0</v>
      </c>
      <c r="NC22" s="10">
        <v>270</v>
      </c>
      <c r="ND22" s="10">
        <v>26</v>
      </c>
      <c r="NE22" s="10">
        <v>242</v>
      </c>
      <c r="NF22" s="10">
        <v>1</v>
      </c>
      <c r="NG22" s="10">
        <v>1</v>
      </c>
      <c r="NH22" s="10">
        <v>0</v>
      </c>
      <c r="NI22" s="10">
        <v>268</v>
      </c>
      <c r="NJ22" s="10">
        <v>2</v>
      </c>
      <c r="NK22" s="10">
        <v>98</v>
      </c>
      <c r="NL22" s="10">
        <v>168</v>
      </c>
      <c r="NM22" s="10">
        <v>2</v>
      </c>
      <c r="NN22" s="10">
        <v>0</v>
      </c>
      <c r="NO22" s="10">
        <v>1</v>
      </c>
      <c r="NP22" s="10">
        <v>1</v>
      </c>
      <c r="NQ22" s="10">
        <v>52</v>
      </c>
      <c r="NR22" s="10">
        <v>2</v>
      </c>
      <c r="NS22" s="10">
        <v>50</v>
      </c>
      <c r="NT22" s="10">
        <v>0</v>
      </c>
      <c r="NU22" s="10">
        <v>0</v>
      </c>
      <c r="NV22" s="10">
        <v>0</v>
      </c>
      <c r="NW22" s="10">
        <v>49</v>
      </c>
      <c r="NX22" s="10">
        <v>3</v>
      </c>
      <c r="NY22" s="10">
        <v>28</v>
      </c>
      <c r="NZ22" s="10">
        <v>22</v>
      </c>
      <c r="OA22" s="10">
        <v>1</v>
      </c>
      <c r="OB22" s="10">
        <v>1</v>
      </c>
      <c r="OC22" s="10">
        <v>0</v>
      </c>
      <c r="OD22" s="10">
        <v>0</v>
      </c>
      <c r="OE22" s="10">
        <v>191</v>
      </c>
      <c r="OF22" s="10">
        <v>81</v>
      </c>
      <c r="OG22" s="10">
        <v>104</v>
      </c>
      <c r="OH22" s="10">
        <v>1</v>
      </c>
      <c r="OI22" s="10">
        <v>3</v>
      </c>
      <c r="OJ22" s="10">
        <v>2</v>
      </c>
      <c r="OK22" s="10">
        <v>179</v>
      </c>
      <c r="OL22" s="10">
        <v>12</v>
      </c>
      <c r="OM22" s="10">
        <v>76</v>
      </c>
      <c r="ON22" s="10">
        <v>107</v>
      </c>
      <c r="OO22" s="10">
        <v>1</v>
      </c>
      <c r="OP22" s="10">
        <v>3</v>
      </c>
      <c r="OQ22" s="10">
        <v>1</v>
      </c>
      <c r="OR22" s="10">
        <v>3</v>
      </c>
      <c r="OS22" s="10">
        <v>87</v>
      </c>
      <c r="OT22" s="10">
        <v>42</v>
      </c>
      <c r="OU22" s="10">
        <v>42</v>
      </c>
      <c r="OV22" s="10">
        <v>1</v>
      </c>
      <c r="OW22" s="10">
        <v>1</v>
      </c>
      <c r="OX22" s="10">
        <v>1</v>
      </c>
      <c r="OY22" s="10">
        <v>82</v>
      </c>
      <c r="OZ22" s="10">
        <v>5</v>
      </c>
      <c r="PA22" s="10">
        <v>24</v>
      </c>
      <c r="PB22" s="10">
        <v>60</v>
      </c>
      <c r="PC22" s="10">
        <v>1</v>
      </c>
      <c r="PD22" s="10">
        <v>2</v>
      </c>
      <c r="PE22" s="10">
        <v>0</v>
      </c>
      <c r="PF22" s="10">
        <v>0</v>
      </c>
      <c r="PG22" s="10">
        <v>27</v>
      </c>
      <c r="PH22" s="10">
        <v>11</v>
      </c>
      <c r="PI22" s="10">
        <v>16</v>
      </c>
      <c r="PJ22" s="10">
        <v>0</v>
      </c>
      <c r="PK22" s="10">
        <v>0</v>
      </c>
      <c r="PL22" s="10">
        <v>0</v>
      </c>
      <c r="PM22" s="10">
        <v>26</v>
      </c>
      <c r="PN22" s="10">
        <v>1</v>
      </c>
      <c r="PO22" s="10">
        <v>7</v>
      </c>
      <c r="PP22" s="10">
        <v>20</v>
      </c>
      <c r="PQ22" s="10">
        <v>0</v>
      </c>
      <c r="PR22" s="10">
        <v>0</v>
      </c>
      <c r="PS22" s="10">
        <v>0</v>
      </c>
      <c r="PT22" s="10">
        <v>0</v>
      </c>
      <c r="PU22" s="10">
        <v>1</v>
      </c>
      <c r="PV22" s="10">
        <v>0</v>
      </c>
      <c r="PW22" s="10">
        <v>1</v>
      </c>
      <c r="PX22" s="10">
        <v>0</v>
      </c>
      <c r="PY22" s="10">
        <v>0</v>
      </c>
      <c r="PZ22" s="10">
        <v>0</v>
      </c>
      <c r="QA22" s="10">
        <v>1</v>
      </c>
      <c r="QB22" s="10">
        <v>0</v>
      </c>
      <c r="QC22" s="10">
        <v>1</v>
      </c>
      <c r="QD22" s="10">
        <v>0</v>
      </c>
      <c r="QE22" s="10">
        <v>0</v>
      </c>
      <c r="QF22" s="10">
        <v>0</v>
      </c>
      <c r="QG22" s="10">
        <v>0</v>
      </c>
      <c r="QH22" s="10">
        <v>0</v>
      </c>
      <c r="QI22" s="10">
        <v>115</v>
      </c>
      <c r="QJ22" s="10">
        <v>53</v>
      </c>
      <c r="QK22" s="10">
        <v>59</v>
      </c>
      <c r="QL22" s="10">
        <v>1</v>
      </c>
      <c r="QM22" s="10">
        <v>1</v>
      </c>
      <c r="QN22" s="10">
        <v>1</v>
      </c>
      <c r="QO22" s="10">
        <v>109</v>
      </c>
      <c r="QP22" s="10">
        <v>6</v>
      </c>
      <c r="QQ22" s="10">
        <v>32</v>
      </c>
      <c r="QR22" s="10">
        <v>80</v>
      </c>
      <c r="QS22" s="10">
        <v>1</v>
      </c>
      <c r="QT22" s="10">
        <v>2</v>
      </c>
      <c r="QU22" s="10">
        <v>0</v>
      </c>
      <c r="QV22" s="10">
        <v>0</v>
      </c>
      <c r="QW22" s="10">
        <v>76</v>
      </c>
      <c r="QX22" s="10">
        <v>28</v>
      </c>
      <c r="QY22" s="10">
        <v>45</v>
      </c>
      <c r="QZ22" s="10">
        <v>0</v>
      </c>
      <c r="RA22" s="10">
        <v>2</v>
      </c>
      <c r="RB22" s="10">
        <v>1</v>
      </c>
      <c r="RC22" s="10">
        <v>70</v>
      </c>
      <c r="RD22" s="10">
        <v>6</v>
      </c>
      <c r="RE22" s="10">
        <v>44</v>
      </c>
      <c r="RF22" s="10">
        <v>27</v>
      </c>
      <c r="RG22" s="10">
        <v>0</v>
      </c>
      <c r="RH22" s="10">
        <v>1</v>
      </c>
      <c r="RI22" s="10">
        <v>1</v>
      </c>
      <c r="RJ22" s="10">
        <v>3</v>
      </c>
      <c r="RK22" s="10">
        <v>10</v>
      </c>
      <c r="RL22" s="10">
        <v>7</v>
      </c>
      <c r="RM22" s="10">
        <v>1</v>
      </c>
      <c r="RN22" s="10">
        <v>0</v>
      </c>
      <c r="RO22" s="10">
        <v>8</v>
      </c>
      <c r="RP22" s="10">
        <v>2</v>
      </c>
      <c r="RQ22" s="10">
        <v>181</v>
      </c>
      <c r="RR22" s="10">
        <v>80</v>
      </c>
      <c r="RS22" s="10">
        <v>26</v>
      </c>
      <c r="RT22" s="10">
        <v>1</v>
      </c>
      <c r="RU22" s="10">
        <v>107</v>
      </c>
      <c r="RV22" s="10">
        <v>74</v>
      </c>
      <c r="RW22" s="10">
        <v>15</v>
      </c>
      <c r="RX22" s="10">
        <v>14</v>
      </c>
      <c r="RY22" s="10">
        <v>1</v>
      </c>
      <c r="RZ22" s="10">
        <v>0</v>
      </c>
      <c r="SA22" s="10">
        <v>0</v>
      </c>
      <c r="SB22" s="10">
        <v>0</v>
      </c>
      <c r="SC22" s="10">
        <v>15</v>
      </c>
      <c r="SD22" s="10">
        <v>0</v>
      </c>
      <c r="SE22" s="10">
        <v>5</v>
      </c>
      <c r="SF22" s="10">
        <v>10</v>
      </c>
      <c r="SG22" s="10">
        <v>0</v>
      </c>
      <c r="SH22" s="10">
        <v>0</v>
      </c>
      <c r="SI22" s="10">
        <v>0</v>
      </c>
      <c r="SJ22" s="10">
        <v>0</v>
      </c>
      <c r="SK22" s="10">
        <v>10</v>
      </c>
      <c r="SL22" s="10">
        <v>9</v>
      </c>
      <c r="SM22" s="10">
        <v>1</v>
      </c>
      <c r="SN22" s="10">
        <v>0</v>
      </c>
      <c r="SO22" s="10">
        <v>0</v>
      </c>
      <c r="SP22" s="10">
        <v>0</v>
      </c>
      <c r="SQ22" s="10">
        <v>10</v>
      </c>
      <c r="SR22" s="10">
        <v>0</v>
      </c>
      <c r="SS22" s="10">
        <v>3</v>
      </c>
      <c r="ST22" s="10">
        <v>7</v>
      </c>
      <c r="SU22" s="10">
        <v>0</v>
      </c>
      <c r="SV22" s="10">
        <v>0</v>
      </c>
      <c r="SW22" s="10">
        <v>0</v>
      </c>
      <c r="SX22" s="10">
        <v>0</v>
      </c>
      <c r="SY22" s="10">
        <v>5</v>
      </c>
      <c r="SZ22" s="10">
        <v>5</v>
      </c>
      <c r="TA22" s="10">
        <v>0</v>
      </c>
      <c r="TB22" s="10">
        <v>0</v>
      </c>
      <c r="TC22" s="10">
        <v>0</v>
      </c>
      <c r="TD22" s="10">
        <v>0</v>
      </c>
      <c r="TE22" s="10">
        <v>5</v>
      </c>
      <c r="TF22" s="10">
        <v>0</v>
      </c>
      <c r="TG22" s="10">
        <v>2</v>
      </c>
      <c r="TH22" s="10">
        <v>3</v>
      </c>
      <c r="TI22" s="10">
        <v>0</v>
      </c>
      <c r="TJ22" s="10">
        <v>0</v>
      </c>
      <c r="TK22" s="10">
        <v>0</v>
      </c>
      <c r="TL22" s="10">
        <v>0</v>
      </c>
      <c r="TM22" s="10">
        <v>15</v>
      </c>
      <c r="TN22" s="10">
        <v>14</v>
      </c>
      <c r="TO22" s="10">
        <v>1</v>
      </c>
      <c r="TP22" s="10">
        <v>0</v>
      </c>
      <c r="TQ22" s="10">
        <v>0</v>
      </c>
      <c r="TR22" s="10">
        <v>0</v>
      </c>
      <c r="TS22" s="10">
        <v>15</v>
      </c>
      <c r="TT22" s="10">
        <v>0</v>
      </c>
      <c r="TU22" s="10">
        <v>5</v>
      </c>
      <c r="TV22" s="10">
        <v>10</v>
      </c>
      <c r="TW22" s="10">
        <v>0</v>
      </c>
      <c r="TX22" s="10">
        <v>0</v>
      </c>
      <c r="TY22" s="10">
        <v>0</v>
      </c>
      <c r="TZ22" s="10">
        <v>0</v>
      </c>
      <c r="UA22" s="10">
        <v>0</v>
      </c>
      <c r="UB22" s="10">
        <v>0</v>
      </c>
      <c r="UC22" s="10">
        <v>0</v>
      </c>
      <c r="UD22" s="10">
        <v>0</v>
      </c>
      <c r="UE22" s="10">
        <v>0</v>
      </c>
      <c r="UF22" s="10">
        <v>0</v>
      </c>
      <c r="UG22" s="10">
        <v>0</v>
      </c>
      <c r="UH22" s="10">
        <v>0</v>
      </c>
      <c r="UI22" s="10">
        <v>0</v>
      </c>
      <c r="UJ22" s="10">
        <v>0</v>
      </c>
      <c r="UK22" s="10">
        <v>0</v>
      </c>
      <c r="UL22" s="10">
        <v>0</v>
      </c>
      <c r="UM22" s="10">
        <v>0</v>
      </c>
      <c r="UN22" s="10">
        <v>0</v>
      </c>
      <c r="UO22" s="10">
        <v>0</v>
      </c>
      <c r="UP22" s="10">
        <v>0</v>
      </c>
      <c r="UQ22" s="10">
        <v>0</v>
      </c>
      <c r="UR22" s="10">
        <v>0</v>
      </c>
      <c r="US22" s="10">
        <v>0</v>
      </c>
      <c r="UT22" s="10">
        <v>15</v>
      </c>
      <c r="UU22" s="10">
        <v>10</v>
      </c>
      <c r="UV22" s="10">
        <v>5</v>
      </c>
      <c r="UW22" s="10">
        <v>15</v>
      </c>
      <c r="UX22" s="10">
        <v>0</v>
      </c>
      <c r="UY22" s="10">
        <v>18</v>
      </c>
      <c r="UZ22" s="10">
        <v>13</v>
      </c>
      <c r="VA22" s="10">
        <v>5</v>
      </c>
      <c r="VB22" s="10">
        <v>18</v>
      </c>
      <c r="VC22" s="10">
        <v>0</v>
      </c>
    </row>
    <row r="23" spans="1:575" x14ac:dyDescent="0.25">
      <c r="A23" s="4" t="s">
        <v>39</v>
      </c>
      <c r="B23" s="10">
        <v>12</v>
      </c>
      <c r="C23" s="10">
        <v>15507</v>
      </c>
      <c r="D23" s="10">
        <v>5977</v>
      </c>
      <c r="E23" s="10">
        <v>1187</v>
      </c>
      <c r="F23" s="10">
        <v>8343</v>
      </c>
      <c r="G23" s="10">
        <v>7762</v>
      </c>
      <c r="H23" s="10">
        <v>7669</v>
      </c>
      <c r="I23" s="10">
        <v>33</v>
      </c>
      <c r="J23" s="10">
        <v>37</v>
      </c>
      <c r="K23" s="10">
        <v>6</v>
      </c>
      <c r="L23" s="10">
        <v>9727</v>
      </c>
      <c r="M23" s="10">
        <v>5780</v>
      </c>
      <c r="N23" s="10">
        <v>8588</v>
      </c>
      <c r="O23" s="10">
        <v>5855</v>
      </c>
      <c r="P23" s="10">
        <v>144</v>
      </c>
      <c r="Q23" s="10">
        <v>84</v>
      </c>
      <c r="R23" s="10">
        <v>111</v>
      </c>
      <c r="S23" s="10">
        <v>725</v>
      </c>
      <c r="T23" s="10">
        <v>12924</v>
      </c>
      <c r="U23" s="10">
        <v>5645</v>
      </c>
      <c r="V23" s="10">
        <v>992</v>
      </c>
      <c r="W23" s="10">
        <v>6287</v>
      </c>
      <c r="X23" s="10">
        <v>6835</v>
      </c>
      <c r="Y23" s="10">
        <v>6030</v>
      </c>
      <c r="Z23" s="10">
        <v>22</v>
      </c>
      <c r="AA23" s="10">
        <v>31</v>
      </c>
      <c r="AB23" s="10">
        <v>6</v>
      </c>
      <c r="AC23" s="10">
        <v>7793</v>
      </c>
      <c r="AD23" s="10">
        <v>5131</v>
      </c>
      <c r="AE23" s="10">
        <v>6852</v>
      </c>
      <c r="AF23" s="10">
        <v>5201</v>
      </c>
      <c r="AG23" s="10">
        <v>117</v>
      </c>
      <c r="AH23" s="10">
        <v>62</v>
      </c>
      <c r="AI23" s="10">
        <v>96</v>
      </c>
      <c r="AJ23" s="10">
        <v>596</v>
      </c>
      <c r="AK23" s="10">
        <v>1345</v>
      </c>
      <c r="AL23" s="10">
        <v>326</v>
      </c>
      <c r="AM23" s="10">
        <v>151</v>
      </c>
      <c r="AN23" s="10">
        <v>868</v>
      </c>
      <c r="AO23" s="10">
        <v>601</v>
      </c>
      <c r="AP23" s="10">
        <v>735</v>
      </c>
      <c r="AQ23" s="10">
        <v>7</v>
      </c>
      <c r="AR23" s="10">
        <v>2</v>
      </c>
      <c r="AS23" s="10">
        <v>0</v>
      </c>
      <c r="AT23" s="10">
        <v>920</v>
      </c>
      <c r="AU23" s="10">
        <v>425</v>
      </c>
      <c r="AV23" s="10">
        <v>794</v>
      </c>
      <c r="AW23" s="10">
        <v>433</v>
      </c>
      <c r="AX23" s="10">
        <v>14</v>
      </c>
      <c r="AY23" s="10">
        <v>10</v>
      </c>
      <c r="AZ23" s="10">
        <v>3</v>
      </c>
      <c r="BA23" s="10">
        <v>91</v>
      </c>
      <c r="BB23" s="10">
        <v>103</v>
      </c>
      <c r="BC23" s="10">
        <v>0</v>
      </c>
      <c r="BD23" s="10">
        <v>0</v>
      </c>
      <c r="BE23" s="10">
        <v>103</v>
      </c>
      <c r="BF23" s="10">
        <v>13</v>
      </c>
      <c r="BG23" s="10">
        <v>89</v>
      </c>
      <c r="BH23" s="10">
        <v>0</v>
      </c>
      <c r="BI23" s="10">
        <v>1</v>
      </c>
      <c r="BJ23" s="10">
        <v>0</v>
      </c>
      <c r="BK23" s="10">
        <v>93</v>
      </c>
      <c r="BL23" s="10">
        <v>10</v>
      </c>
      <c r="BM23" s="10">
        <v>69</v>
      </c>
      <c r="BN23" s="10">
        <v>26</v>
      </c>
      <c r="BO23" s="10">
        <v>5</v>
      </c>
      <c r="BP23" s="10">
        <v>0</v>
      </c>
      <c r="BQ23" s="10">
        <v>0</v>
      </c>
      <c r="BR23" s="10">
        <v>3</v>
      </c>
      <c r="BS23" s="10">
        <v>14372</v>
      </c>
      <c r="BT23" s="10">
        <v>5971</v>
      </c>
      <c r="BU23" s="10">
        <v>1143</v>
      </c>
      <c r="BV23" s="10">
        <v>7258</v>
      </c>
      <c r="BW23" s="10">
        <v>7449</v>
      </c>
      <c r="BX23" s="10">
        <v>6854</v>
      </c>
      <c r="BY23" s="10">
        <v>29</v>
      </c>
      <c r="BZ23" s="10">
        <v>34</v>
      </c>
      <c r="CA23" s="10">
        <v>6</v>
      </c>
      <c r="CB23" s="10">
        <v>8806</v>
      </c>
      <c r="CC23" s="10">
        <v>5566</v>
      </c>
      <c r="CD23" s="10">
        <v>7715</v>
      </c>
      <c r="CE23" s="10">
        <v>5660</v>
      </c>
      <c r="CF23" s="10">
        <v>136</v>
      </c>
      <c r="CG23" s="10">
        <v>72</v>
      </c>
      <c r="CH23" s="10">
        <v>99</v>
      </c>
      <c r="CI23" s="10">
        <v>690</v>
      </c>
      <c r="CJ23" s="10">
        <v>1135</v>
      </c>
      <c r="CK23" s="10">
        <v>6</v>
      </c>
      <c r="CL23" s="10">
        <v>44</v>
      </c>
      <c r="CM23" s="10">
        <v>1085</v>
      </c>
      <c r="CN23" s="10">
        <v>313</v>
      </c>
      <c r="CO23" s="10">
        <v>815</v>
      </c>
      <c r="CP23" s="10">
        <v>4</v>
      </c>
      <c r="CQ23" s="10">
        <v>3</v>
      </c>
      <c r="CR23" s="10">
        <v>0</v>
      </c>
      <c r="CS23" s="10">
        <v>921</v>
      </c>
      <c r="CT23" s="10">
        <v>214</v>
      </c>
      <c r="CU23" s="10">
        <v>873</v>
      </c>
      <c r="CV23" s="10">
        <v>195</v>
      </c>
      <c r="CW23" s="10">
        <v>8</v>
      </c>
      <c r="CX23" s="10">
        <v>12</v>
      </c>
      <c r="CY23" s="10">
        <v>12</v>
      </c>
      <c r="CZ23" s="10">
        <v>35</v>
      </c>
      <c r="DA23" s="10">
        <v>5531</v>
      </c>
      <c r="DB23" s="10">
        <v>29</v>
      </c>
      <c r="DC23" s="10">
        <v>387</v>
      </c>
      <c r="DD23" s="10">
        <v>5115</v>
      </c>
      <c r="DE23" s="10">
        <v>1720</v>
      </c>
      <c r="DF23" s="10">
        <v>3764</v>
      </c>
      <c r="DG23" s="10">
        <v>23</v>
      </c>
      <c r="DH23" s="10">
        <v>19</v>
      </c>
      <c r="DI23" s="10">
        <v>5</v>
      </c>
      <c r="DJ23" s="10">
        <v>4340</v>
      </c>
      <c r="DK23" s="10">
        <v>1191</v>
      </c>
      <c r="DL23" s="10">
        <v>3720</v>
      </c>
      <c r="DM23" s="10">
        <v>1422</v>
      </c>
      <c r="DN23" s="10">
        <v>71</v>
      </c>
      <c r="DO23" s="10">
        <v>54</v>
      </c>
      <c r="DP23" s="10">
        <v>49</v>
      </c>
      <c r="DQ23" s="10">
        <v>215</v>
      </c>
      <c r="DR23" s="10">
        <v>3520</v>
      </c>
      <c r="DS23" s="10">
        <v>26</v>
      </c>
      <c r="DT23" s="10">
        <v>254</v>
      </c>
      <c r="DU23" s="10">
        <v>3240</v>
      </c>
      <c r="DV23" s="10">
        <v>1172</v>
      </c>
      <c r="DW23" s="10">
        <v>2318</v>
      </c>
      <c r="DX23" s="10">
        <v>12</v>
      </c>
      <c r="DY23" s="10">
        <v>13</v>
      </c>
      <c r="DZ23" s="10">
        <v>5</v>
      </c>
      <c r="EA23" s="10">
        <v>2694</v>
      </c>
      <c r="EB23" s="10">
        <v>826</v>
      </c>
      <c r="EC23" s="10">
        <v>2290</v>
      </c>
      <c r="ED23" s="10">
        <v>989</v>
      </c>
      <c r="EE23" s="10">
        <v>51</v>
      </c>
      <c r="EF23" s="10">
        <v>33</v>
      </c>
      <c r="EG23" s="10">
        <v>34</v>
      </c>
      <c r="EH23" s="10">
        <v>123</v>
      </c>
      <c r="EI23" s="10">
        <v>786</v>
      </c>
      <c r="EJ23" s="10">
        <v>3</v>
      </c>
      <c r="EK23" s="10">
        <v>90</v>
      </c>
      <c r="EL23" s="10">
        <v>693</v>
      </c>
      <c r="EM23" s="10">
        <v>228</v>
      </c>
      <c r="EN23" s="10">
        <v>549</v>
      </c>
      <c r="EO23" s="10">
        <v>7</v>
      </c>
      <c r="EP23" s="10">
        <v>2</v>
      </c>
      <c r="EQ23" s="10">
        <v>0</v>
      </c>
      <c r="ER23" s="10">
        <v>641</v>
      </c>
      <c r="ES23" s="10">
        <v>145</v>
      </c>
      <c r="ET23" s="10">
        <v>496</v>
      </c>
      <c r="EU23" s="10">
        <v>217</v>
      </c>
      <c r="EV23" s="10">
        <v>7</v>
      </c>
      <c r="EW23" s="10">
        <v>9</v>
      </c>
      <c r="EX23" s="10">
        <v>3</v>
      </c>
      <c r="EY23" s="10">
        <v>54</v>
      </c>
      <c r="EZ23" s="10">
        <v>103</v>
      </c>
      <c r="FA23" s="10">
        <v>0</v>
      </c>
      <c r="FB23" s="10">
        <v>0</v>
      </c>
      <c r="FC23" s="10">
        <v>103</v>
      </c>
      <c r="FD23" s="10">
        <v>13</v>
      </c>
      <c r="FE23" s="10">
        <v>89</v>
      </c>
      <c r="FF23" s="10">
        <v>0</v>
      </c>
      <c r="FG23" s="10">
        <v>1</v>
      </c>
      <c r="FH23" s="10">
        <v>0</v>
      </c>
      <c r="FI23" s="10">
        <v>93</v>
      </c>
      <c r="FJ23" s="10">
        <v>10</v>
      </c>
      <c r="FK23" s="10">
        <v>69</v>
      </c>
      <c r="FL23" s="10">
        <v>26</v>
      </c>
      <c r="FM23" s="10">
        <v>5</v>
      </c>
      <c r="FN23" s="10">
        <v>0</v>
      </c>
      <c r="FO23" s="10">
        <v>0</v>
      </c>
      <c r="FP23" s="10">
        <v>3</v>
      </c>
      <c r="FQ23" s="10">
        <v>4409</v>
      </c>
      <c r="FR23" s="10">
        <v>29</v>
      </c>
      <c r="FS23" s="10">
        <v>344</v>
      </c>
      <c r="FT23" s="10">
        <v>4036</v>
      </c>
      <c r="FU23" s="10">
        <v>1413</v>
      </c>
      <c r="FV23" s="10">
        <v>2956</v>
      </c>
      <c r="FW23" s="10">
        <v>19</v>
      </c>
      <c r="FX23" s="10">
        <v>16</v>
      </c>
      <c r="FY23" s="10">
        <v>5</v>
      </c>
      <c r="FZ23" s="10">
        <v>3428</v>
      </c>
      <c r="GA23" s="10">
        <v>981</v>
      </c>
      <c r="GB23" s="10">
        <v>2855</v>
      </c>
      <c r="GC23" s="10">
        <v>1232</v>
      </c>
      <c r="GD23" s="10">
        <v>63</v>
      </c>
      <c r="GE23" s="10">
        <v>42</v>
      </c>
      <c r="GF23" s="10">
        <v>37</v>
      </c>
      <c r="GG23" s="10">
        <v>180</v>
      </c>
      <c r="GH23" s="10">
        <v>1122</v>
      </c>
      <c r="GI23" s="10">
        <v>0</v>
      </c>
      <c r="GJ23" s="10">
        <v>43</v>
      </c>
      <c r="GK23" s="10">
        <v>1079</v>
      </c>
      <c r="GL23" s="10">
        <v>307</v>
      </c>
      <c r="GM23" s="10">
        <v>808</v>
      </c>
      <c r="GN23" s="10">
        <v>4</v>
      </c>
      <c r="GO23" s="10">
        <v>3</v>
      </c>
      <c r="GP23" s="10">
        <v>0</v>
      </c>
      <c r="GQ23" s="10">
        <v>912</v>
      </c>
      <c r="GR23" s="10">
        <v>210</v>
      </c>
      <c r="GS23" s="10">
        <v>865</v>
      </c>
      <c r="GT23" s="10">
        <v>190</v>
      </c>
      <c r="GU23" s="10">
        <v>8</v>
      </c>
      <c r="GV23" s="10">
        <v>12</v>
      </c>
      <c r="GW23" s="10">
        <v>12</v>
      </c>
      <c r="GX23" s="10">
        <v>35</v>
      </c>
      <c r="GY23" s="10">
        <v>9976</v>
      </c>
      <c r="GZ23" s="10">
        <v>5948</v>
      </c>
      <c r="HA23" s="10">
        <v>800</v>
      </c>
      <c r="HB23" s="10">
        <v>3228</v>
      </c>
      <c r="HC23" s="10">
        <v>6042</v>
      </c>
      <c r="HD23" s="10">
        <v>3905</v>
      </c>
      <c r="HE23" s="10">
        <v>10</v>
      </c>
      <c r="HF23" s="10">
        <v>18</v>
      </c>
      <c r="HG23" s="10">
        <v>1</v>
      </c>
      <c r="HH23" s="10">
        <v>5387</v>
      </c>
      <c r="HI23" s="10">
        <v>4589</v>
      </c>
      <c r="HJ23" s="10">
        <v>4868</v>
      </c>
      <c r="HK23" s="10">
        <v>4433</v>
      </c>
      <c r="HL23" s="10">
        <v>73</v>
      </c>
      <c r="HM23" s="10">
        <v>30</v>
      </c>
      <c r="HN23" s="10">
        <v>62</v>
      </c>
      <c r="HO23" s="10">
        <v>510</v>
      </c>
      <c r="HP23" s="10">
        <v>9404</v>
      </c>
      <c r="HQ23" s="10">
        <v>5619</v>
      </c>
      <c r="HR23" s="10">
        <v>738</v>
      </c>
      <c r="HS23" s="10">
        <v>3047</v>
      </c>
      <c r="HT23" s="10">
        <v>5663</v>
      </c>
      <c r="HU23" s="10">
        <v>3712</v>
      </c>
      <c r="HV23" s="10">
        <v>10</v>
      </c>
      <c r="HW23" s="10">
        <v>18</v>
      </c>
      <c r="HX23" s="10">
        <v>1</v>
      </c>
      <c r="HY23" s="10">
        <v>5099</v>
      </c>
      <c r="HZ23" s="10">
        <v>4305</v>
      </c>
      <c r="IA23" s="10">
        <v>4562</v>
      </c>
      <c r="IB23" s="10">
        <v>4212</v>
      </c>
      <c r="IC23" s="10">
        <v>66</v>
      </c>
      <c r="ID23" s="10">
        <v>29</v>
      </c>
      <c r="IE23" s="10">
        <v>62</v>
      </c>
      <c r="IF23" s="10">
        <v>473</v>
      </c>
      <c r="IG23" s="10">
        <v>559</v>
      </c>
      <c r="IH23" s="10">
        <v>323</v>
      </c>
      <c r="II23" s="10">
        <v>61</v>
      </c>
      <c r="IJ23" s="10">
        <v>175</v>
      </c>
      <c r="IK23" s="10">
        <v>373</v>
      </c>
      <c r="IL23" s="10">
        <v>186</v>
      </c>
      <c r="IM23" s="10">
        <v>0</v>
      </c>
      <c r="IN23" s="10">
        <v>0</v>
      </c>
      <c r="IO23" s="10">
        <v>0</v>
      </c>
      <c r="IP23" s="10">
        <v>279</v>
      </c>
      <c r="IQ23" s="10">
        <v>280</v>
      </c>
      <c r="IR23" s="10">
        <v>298</v>
      </c>
      <c r="IS23" s="10">
        <v>216</v>
      </c>
      <c r="IT23" s="10">
        <v>7</v>
      </c>
      <c r="IU23" s="10">
        <v>1</v>
      </c>
      <c r="IV23" s="10">
        <v>0</v>
      </c>
      <c r="IW23" s="10">
        <v>37</v>
      </c>
      <c r="IX23" s="10">
        <v>9963</v>
      </c>
      <c r="IY23" s="10">
        <v>5942</v>
      </c>
      <c r="IZ23" s="10">
        <v>799</v>
      </c>
      <c r="JA23" s="10">
        <v>3222</v>
      </c>
      <c r="JB23" s="10">
        <v>6036</v>
      </c>
      <c r="JC23" s="10">
        <v>3898</v>
      </c>
      <c r="JD23" s="10">
        <v>10</v>
      </c>
      <c r="JE23" s="10">
        <v>18</v>
      </c>
      <c r="JF23" s="10">
        <v>1</v>
      </c>
      <c r="JG23" s="10">
        <v>5378</v>
      </c>
      <c r="JH23" s="10">
        <v>4585</v>
      </c>
      <c r="JI23" s="10">
        <v>4860</v>
      </c>
      <c r="JJ23" s="10">
        <v>4428</v>
      </c>
      <c r="JK23" s="10">
        <v>73</v>
      </c>
      <c r="JL23" s="10">
        <v>30</v>
      </c>
      <c r="JM23" s="10">
        <v>62</v>
      </c>
      <c r="JN23" s="10">
        <v>510</v>
      </c>
      <c r="JO23" s="10">
        <v>13</v>
      </c>
      <c r="JP23" s="10">
        <v>6</v>
      </c>
      <c r="JQ23" s="10">
        <v>1</v>
      </c>
      <c r="JR23" s="10">
        <v>6</v>
      </c>
      <c r="JS23" s="10">
        <v>6</v>
      </c>
      <c r="JT23" s="10">
        <v>7</v>
      </c>
      <c r="JU23" s="10">
        <v>0</v>
      </c>
      <c r="JV23" s="10">
        <v>0</v>
      </c>
      <c r="JW23" s="10">
        <v>0</v>
      </c>
      <c r="JX23" s="10">
        <v>9</v>
      </c>
      <c r="JY23" s="10">
        <v>4</v>
      </c>
      <c r="JZ23" s="10">
        <v>8</v>
      </c>
      <c r="KA23" s="10">
        <v>5</v>
      </c>
      <c r="KB23" s="10">
        <v>0</v>
      </c>
      <c r="KC23" s="10">
        <v>0</v>
      </c>
      <c r="KD23" s="10">
        <v>0</v>
      </c>
      <c r="KE23" s="10">
        <v>0</v>
      </c>
      <c r="KF23" s="10">
        <v>3081</v>
      </c>
      <c r="KG23" s="10">
        <v>2864</v>
      </c>
      <c r="KH23" s="10">
        <v>212</v>
      </c>
      <c r="KI23" s="10">
        <v>3076</v>
      </c>
      <c r="KJ23" s="10">
        <v>5</v>
      </c>
      <c r="KK23" s="10">
        <v>2460</v>
      </c>
      <c r="KL23" s="10">
        <v>1945</v>
      </c>
      <c r="KM23" s="10">
        <v>54</v>
      </c>
      <c r="KN23" s="10">
        <v>1999</v>
      </c>
      <c r="KO23" s="10">
        <v>461</v>
      </c>
      <c r="KP23" s="10">
        <v>1558</v>
      </c>
      <c r="KQ23" s="10">
        <v>1045</v>
      </c>
      <c r="KR23" s="10">
        <v>54</v>
      </c>
      <c r="KS23" s="10">
        <v>1099</v>
      </c>
      <c r="KT23" s="10">
        <v>459</v>
      </c>
      <c r="KU23" s="10">
        <v>902</v>
      </c>
      <c r="KV23" s="10">
        <v>900</v>
      </c>
      <c r="KW23" s="10">
        <v>900</v>
      </c>
      <c r="KX23" s="10">
        <v>2</v>
      </c>
      <c r="KY23" s="10">
        <v>534</v>
      </c>
      <c r="KZ23" s="10">
        <v>57</v>
      </c>
      <c r="LA23" s="10">
        <v>474</v>
      </c>
      <c r="LB23" s="10">
        <v>3</v>
      </c>
      <c r="LC23" s="10">
        <v>0</v>
      </c>
      <c r="LD23" s="10">
        <v>0</v>
      </c>
      <c r="LE23" s="10">
        <v>492</v>
      </c>
      <c r="LF23" s="10">
        <v>42</v>
      </c>
      <c r="LG23" s="10">
        <v>381</v>
      </c>
      <c r="LH23" s="10">
        <v>123</v>
      </c>
      <c r="LI23" s="10">
        <v>1</v>
      </c>
      <c r="LJ23" s="10">
        <v>11</v>
      </c>
      <c r="LK23" s="10">
        <v>2</v>
      </c>
      <c r="LL23" s="10">
        <v>16</v>
      </c>
      <c r="LM23" s="10">
        <v>163</v>
      </c>
      <c r="LN23" s="10">
        <v>36</v>
      </c>
      <c r="LO23" s="10">
        <v>126</v>
      </c>
      <c r="LP23" s="10">
        <v>1</v>
      </c>
      <c r="LQ23" s="10">
        <v>0</v>
      </c>
      <c r="LR23" s="10">
        <v>0</v>
      </c>
      <c r="LS23" s="10">
        <v>141</v>
      </c>
      <c r="LT23" s="10">
        <v>22</v>
      </c>
      <c r="LU23" s="10">
        <v>119</v>
      </c>
      <c r="LV23" s="10">
        <v>38</v>
      </c>
      <c r="LW23" s="10">
        <v>0</v>
      </c>
      <c r="LX23" s="10">
        <v>3</v>
      </c>
      <c r="LY23" s="10">
        <v>0</v>
      </c>
      <c r="LZ23" s="10">
        <v>3</v>
      </c>
      <c r="MA23" s="10">
        <v>293</v>
      </c>
      <c r="MB23" s="10">
        <v>19</v>
      </c>
      <c r="MC23" s="10">
        <v>272</v>
      </c>
      <c r="MD23" s="10">
        <v>2</v>
      </c>
      <c r="ME23" s="10">
        <v>0</v>
      </c>
      <c r="MF23" s="10">
        <v>0</v>
      </c>
      <c r="MG23" s="10">
        <v>277</v>
      </c>
      <c r="MH23" s="10">
        <v>16</v>
      </c>
      <c r="MI23" s="10">
        <v>210</v>
      </c>
      <c r="MJ23" s="10">
        <v>65</v>
      </c>
      <c r="MK23" s="10">
        <v>1</v>
      </c>
      <c r="ML23" s="10">
        <v>8</v>
      </c>
      <c r="MM23" s="10">
        <v>1</v>
      </c>
      <c r="MN23" s="10">
        <v>8</v>
      </c>
      <c r="MO23" s="10">
        <v>51</v>
      </c>
      <c r="MP23" s="10">
        <v>2</v>
      </c>
      <c r="MQ23" s="10">
        <v>49</v>
      </c>
      <c r="MR23" s="10">
        <v>0</v>
      </c>
      <c r="MS23" s="10">
        <v>0</v>
      </c>
      <c r="MT23" s="10">
        <v>0</v>
      </c>
      <c r="MU23" s="10">
        <v>48</v>
      </c>
      <c r="MV23" s="10">
        <v>3</v>
      </c>
      <c r="MW23" s="10">
        <v>38</v>
      </c>
      <c r="MX23" s="10">
        <v>10</v>
      </c>
      <c r="MY23" s="10">
        <v>0</v>
      </c>
      <c r="MZ23" s="10">
        <v>0</v>
      </c>
      <c r="NA23" s="10">
        <v>0</v>
      </c>
      <c r="NB23" s="10">
        <v>3</v>
      </c>
      <c r="NC23" s="10">
        <v>507</v>
      </c>
      <c r="ND23" s="10">
        <v>57</v>
      </c>
      <c r="NE23" s="10">
        <v>447</v>
      </c>
      <c r="NF23" s="10">
        <v>3</v>
      </c>
      <c r="NG23" s="10">
        <v>0</v>
      </c>
      <c r="NH23" s="10">
        <v>0</v>
      </c>
      <c r="NI23" s="10">
        <v>466</v>
      </c>
      <c r="NJ23" s="10">
        <v>41</v>
      </c>
      <c r="NK23" s="10">
        <v>367</v>
      </c>
      <c r="NL23" s="10">
        <v>113</v>
      </c>
      <c r="NM23" s="10">
        <v>1</v>
      </c>
      <c r="NN23" s="10">
        <v>11</v>
      </c>
      <c r="NO23" s="10">
        <v>1</v>
      </c>
      <c r="NP23" s="10">
        <v>14</v>
      </c>
      <c r="NQ23" s="10">
        <v>27</v>
      </c>
      <c r="NR23" s="10">
        <v>0</v>
      </c>
      <c r="NS23" s="10">
        <v>27</v>
      </c>
      <c r="NT23" s="10">
        <v>0</v>
      </c>
      <c r="NU23" s="10">
        <v>0</v>
      </c>
      <c r="NV23" s="10">
        <v>0</v>
      </c>
      <c r="NW23" s="10">
        <v>26</v>
      </c>
      <c r="NX23" s="10">
        <v>1</v>
      </c>
      <c r="NY23" s="10">
        <v>14</v>
      </c>
      <c r="NZ23" s="10">
        <v>10</v>
      </c>
      <c r="OA23" s="10">
        <v>0</v>
      </c>
      <c r="OB23" s="10">
        <v>0</v>
      </c>
      <c r="OC23" s="10">
        <v>1</v>
      </c>
      <c r="OD23" s="10">
        <v>2</v>
      </c>
      <c r="OE23" s="10">
        <v>365</v>
      </c>
      <c r="OF23" s="10">
        <v>166</v>
      </c>
      <c r="OG23" s="10">
        <v>184</v>
      </c>
      <c r="OH23" s="10">
        <v>7</v>
      </c>
      <c r="OI23" s="10">
        <v>8</v>
      </c>
      <c r="OJ23" s="10">
        <v>0</v>
      </c>
      <c r="OK23" s="10">
        <v>247</v>
      </c>
      <c r="OL23" s="10">
        <v>118</v>
      </c>
      <c r="OM23" s="10">
        <v>190</v>
      </c>
      <c r="ON23" s="10">
        <v>145</v>
      </c>
      <c r="OO23" s="10">
        <v>0</v>
      </c>
      <c r="OP23" s="10">
        <v>6</v>
      </c>
      <c r="OQ23" s="10">
        <v>1</v>
      </c>
      <c r="OR23" s="10">
        <v>23</v>
      </c>
      <c r="OS23" s="10">
        <v>231</v>
      </c>
      <c r="OT23" s="10">
        <v>109</v>
      </c>
      <c r="OU23" s="10">
        <v>115</v>
      </c>
      <c r="OV23" s="10">
        <v>3</v>
      </c>
      <c r="OW23" s="10">
        <v>4</v>
      </c>
      <c r="OX23" s="10">
        <v>0</v>
      </c>
      <c r="OY23" s="10">
        <v>166</v>
      </c>
      <c r="OZ23" s="10">
        <v>65</v>
      </c>
      <c r="PA23" s="10">
        <v>114</v>
      </c>
      <c r="PB23" s="10">
        <v>98</v>
      </c>
      <c r="PC23" s="10">
        <v>0</v>
      </c>
      <c r="PD23" s="10">
        <v>3</v>
      </c>
      <c r="PE23" s="10">
        <v>1</v>
      </c>
      <c r="PF23" s="10">
        <v>15</v>
      </c>
      <c r="PG23" s="10">
        <v>91</v>
      </c>
      <c r="PH23" s="10">
        <v>41</v>
      </c>
      <c r="PI23" s="10">
        <v>45</v>
      </c>
      <c r="PJ23" s="10">
        <v>3</v>
      </c>
      <c r="PK23" s="10">
        <v>2</v>
      </c>
      <c r="PL23" s="10">
        <v>0</v>
      </c>
      <c r="PM23" s="10">
        <v>46</v>
      </c>
      <c r="PN23" s="10">
        <v>45</v>
      </c>
      <c r="PO23" s="10">
        <v>44</v>
      </c>
      <c r="PP23" s="10">
        <v>40</v>
      </c>
      <c r="PQ23" s="10">
        <v>0</v>
      </c>
      <c r="PR23" s="10">
        <v>1</v>
      </c>
      <c r="PS23" s="10">
        <v>0</v>
      </c>
      <c r="PT23" s="10">
        <v>6</v>
      </c>
      <c r="PU23" s="10">
        <v>0</v>
      </c>
      <c r="PV23" s="10">
        <v>0</v>
      </c>
      <c r="PW23" s="10">
        <v>0</v>
      </c>
      <c r="PX23" s="10">
        <v>0</v>
      </c>
      <c r="PY23" s="10">
        <v>0</v>
      </c>
      <c r="PZ23" s="10">
        <v>0</v>
      </c>
      <c r="QA23" s="10">
        <v>0</v>
      </c>
      <c r="QB23" s="10">
        <v>0</v>
      </c>
      <c r="QC23" s="10">
        <v>0</v>
      </c>
      <c r="QD23" s="10">
        <v>0</v>
      </c>
      <c r="QE23" s="10">
        <v>0</v>
      </c>
      <c r="QF23" s="10">
        <v>0</v>
      </c>
      <c r="QG23" s="10">
        <v>0</v>
      </c>
      <c r="QH23" s="10">
        <v>0</v>
      </c>
      <c r="QI23" s="10">
        <v>322</v>
      </c>
      <c r="QJ23" s="10">
        <v>150</v>
      </c>
      <c r="QK23" s="10">
        <v>160</v>
      </c>
      <c r="QL23" s="10">
        <v>6</v>
      </c>
      <c r="QM23" s="10">
        <v>6</v>
      </c>
      <c r="QN23" s="10">
        <v>0</v>
      </c>
      <c r="QO23" s="10">
        <v>212</v>
      </c>
      <c r="QP23" s="10">
        <v>110</v>
      </c>
      <c r="QQ23" s="10">
        <v>158</v>
      </c>
      <c r="QR23" s="10">
        <v>138</v>
      </c>
      <c r="QS23" s="10">
        <v>0</v>
      </c>
      <c r="QT23" s="10">
        <v>4</v>
      </c>
      <c r="QU23" s="10">
        <v>1</v>
      </c>
      <c r="QV23" s="10">
        <v>21</v>
      </c>
      <c r="QW23" s="10">
        <v>43</v>
      </c>
      <c r="QX23" s="10">
        <v>16</v>
      </c>
      <c r="QY23" s="10">
        <v>24</v>
      </c>
      <c r="QZ23" s="10">
        <v>1</v>
      </c>
      <c r="RA23" s="10">
        <v>2</v>
      </c>
      <c r="RB23" s="10">
        <v>0</v>
      </c>
      <c r="RC23" s="10">
        <v>35</v>
      </c>
      <c r="RD23" s="10">
        <v>8</v>
      </c>
      <c r="RE23" s="10">
        <v>32</v>
      </c>
      <c r="RF23" s="10">
        <v>7</v>
      </c>
      <c r="RG23" s="10">
        <v>0</v>
      </c>
      <c r="RH23" s="10">
        <v>2</v>
      </c>
      <c r="RI23" s="10">
        <v>0</v>
      </c>
      <c r="RJ23" s="10">
        <v>2</v>
      </c>
      <c r="RK23" s="10">
        <v>3</v>
      </c>
      <c r="RL23" s="10">
        <v>0</v>
      </c>
      <c r="RM23" s="10">
        <v>3</v>
      </c>
      <c r="RN23" s="10">
        <v>0</v>
      </c>
      <c r="RO23" s="10">
        <v>3</v>
      </c>
      <c r="RP23" s="10">
        <v>0</v>
      </c>
      <c r="RQ23" s="10">
        <v>362</v>
      </c>
      <c r="RR23" s="10">
        <v>231</v>
      </c>
      <c r="RS23" s="10">
        <v>88</v>
      </c>
      <c r="RT23" s="10">
        <v>0</v>
      </c>
      <c r="RU23" s="10">
        <v>319</v>
      </c>
      <c r="RV23" s="10">
        <v>43</v>
      </c>
      <c r="RW23" s="10">
        <v>422</v>
      </c>
      <c r="RX23" s="10">
        <v>394</v>
      </c>
      <c r="RY23" s="10">
        <v>28</v>
      </c>
      <c r="RZ23" s="10">
        <v>0</v>
      </c>
      <c r="SA23" s="10">
        <v>0</v>
      </c>
      <c r="SB23" s="10">
        <v>0</v>
      </c>
      <c r="SC23" s="10">
        <v>197</v>
      </c>
      <c r="SD23" s="10">
        <v>225</v>
      </c>
      <c r="SE23" s="10">
        <v>189</v>
      </c>
      <c r="SF23" s="10">
        <v>194</v>
      </c>
      <c r="SG23" s="10">
        <v>1</v>
      </c>
      <c r="SH23" s="10">
        <v>2</v>
      </c>
      <c r="SI23" s="10">
        <v>2</v>
      </c>
      <c r="SJ23" s="10">
        <v>34</v>
      </c>
      <c r="SK23" s="10">
        <v>379</v>
      </c>
      <c r="SL23" s="10">
        <v>354</v>
      </c>
      <c r="SM23" s="10">
        <v>25</v>
      </c>
      <c r="SN23" s="10">
        <v>0</v>
      </c>
      <c r="SO23" s="10">
        <v>0</v>
      </c>
      <c r="SP23" s="10">
        <v>0</v>
      </c>
      <c r="SQ23" s="10">
        <v>181</v>
      </c>
      <c r="SR23" s="10">
        <v>198</v>
      </c>
      <c r="SS23" s="10">
        <v>172</v>
      </c>
      <c r="ST23" s="10">
        <v>182</v>
      </c>
      <c r="SU23" s="10">
        <v>1</v>
      </c>
      <c r="SV23" s="10">
        <v>2</v>
      </c>
      <c r="SW23" s="10">
        <v>2</v>
      </c>
      <c r="SX23" s="10">
        <v>20</v>
      </c>
      <c r="SY23" s="10">
        <v>43</v>
      </c>
      <c r="SZ23" s="10">
        <v>40</v>
      </c>
      <c r="TA23" s="10">
        <v>3</v>
      </c>
      <c r="TB23" s="10">
        <v>0</v>
      </c>
      <c r="TC23" s="10">
        <v>0</v>
      </c>
      <c r="TD23" s="10">
        <v>0</v>
      </c>
      <c r="TE23" s="10">
        <v>16</v>
      </c>
      <c r="TF23" s="10">
        <v>27</v>
      </c>
      <c r="TG23" s="10">
        <v>17</v>
      </c>
      <c r="TH23" s="10">
        <v>12</v>
      </c>
      <c r="TI23" s="10">
        <v>0</v>
      </c>
      <c r="TJ23" s="10">
        <v>0</v>
      </c>
      <c r="TK23" s="10">
        <v>0</v>
      </c>
      <c r="TL23" s="10">
        <v>14</v>
      </c>
      <c r="TM23" s="10">
        <v>422</v>
      </c>
      <c r="TN23" s="10">
        <v>394</v>
      </c>
      <c r="TO23" s="10">
        <v>28</v>
      </c>
      <c r="TP23" s="10">
        <v>0</v>
      </c>
      <c r="TQ23" s="10">
        <v>0</v>
      </c>
      <c r="TR23" s="10">
        <v>0</v>
      </c>
      <c r="TS23" s="10">
        <v>197</v>
      </c>
      <c r="TT23" s="10">
        <v>225</v>
      </c>
      <c r="TU23" s="10">
        <v>189</v>
      </c>
      <c r="TV23" s="10">
        <v>194</v>
      </c>
      <c r="TW23" s="10">
        <v>1</v>
      </c>
      <c r="TX23" s="10">
        <v>2</v>
      </c>
      <c r="TY23" s="10">
        <v>2</v>
      </c>
      <c r="TZ23" s="10">
        <v>34</v>
      </c>
      <c r="UA23" s="10">
        <v>0</v>
      </c>
      <c r="UB23" s="10">
        <v>0</v>
      </c>
      <c r="UC23" s="10">
        <v>0</v>
      </c>
      <c r="UD23" s="10">
        <v>0</v>
      </c>
      <c r="UE23" s="10">
        <v>0</v>
      </c>
      <c r="UF23" s="10">
        <v>0</v>
      </c>
      <c r="UG23" s="10">
        <v>0</v>
      </c>
      <c r="UH23" s="10">
        <v>0</v>
      </c>
      <c r="UI23" s="10">
        <v>0</v>
      </c>
      <c r="UJ23" s="10">
        <v>0</v>
      </c>
      <c r="UK23" s="10">
        <v>0</v>
      </c>
      <c r="UL23" s="10">
        <v>0</v>
      </c>
      <c r="UM23" s="10">
        <v>0</v>
      </c>
      <c r="UN23" s="10">
        <v>0</v>
      </c>
      <c r="UO23" s="10">
        <v>10</v>
      </c>
      <c r="UP23" s="10">
        <v>10</v>
      </c>
      <c r="UQ23" s="10">
        <v>0</v>
      </c>
      <c r="UR23" s="10">
        <v>10</v>
      </c>
      <c r="US23" s="10">
        <v>0</v>
      </c>
      <c r="UT23" s="10">
        <v>412</v>
      </c>
      <c r="UU23" s="10">
        <v>369</v>
      </c>
      <c r="UV23" s="10">
        <v>43</v>
      </c>
      <c r="UW23" s="10">
        <v>412</v>
      </c>
      <c r="UX23" s="10">
        <v>0</v>
      </c>
      <c r="UY23" s="10">
        <v>623</v>
      </c>
      <c r="UZ23" s="10">
        <v>579</v>
      </c>
      <c r="VA23" s="10">
        <v>44</v>
      </c>
      <c r="VB23" s="10">
        <v>623</v>
      </c>
      <c r="VC23" s="10">
        <v>0</v>
      </c>
    </row>
    <row r="24" spans="1:575" x14ac:dyDescent="0.25">
      <c r="A24" s="4" t="s">
        <v>40</v>
      </c>
      <c r="B24" s="10">
        <v>11</v>
      </c>
      <c r="C24" s="10">
        <v>5349</v>
      </c>
      <c r="D24" s="10">
        <v>1080</v>
      </c>
      <c r="E24" s="10">
        <v>354</v>
      </c>
      <c r="F24" s="10">
        <v>3915</v>
      </c>
      <c r="G24" s="10">
        <v>2146</v>
      </c>
      <c r="H24" s="10">
        <v>3174</v>
      </c>
      <c r="I24" s="10">
        <v>18</v>
      </c>
      <c r="J24" s="10">
        <v>7</v>
      </c>
      <c r="K24" s="10">
        <v>4</v>
      </c>
      <c r="L24" s="10">
        <v>5018</v>
      </c>
      <c r="M24" s="10">
        <v>331</v>
      </c>
      <c r="N24" s="10">
        <v>1845</v>
      </c>
      <c r="O24" s="10">
        <v>3224</v>
      </c>
      <c r="P24" s="10">
        <v>47</v>
      </c>
      <c r="Q24" s="10">
        <v>68</v>
      </c>
      <c r="R24" s="10">
        <v>17</v>
      </c>
      <c r="S24" s="10">
        <v>148</v>
      </c>
      <c r="T24" s="10">
        <v>3411</v>
      </c>
      <c r="U24" s="10">
        <v>823</v>
      </c>
      <c r="V24" s="10">
        <v>220</v>
      </c>
      <c r="W24" s="10">
        <v>2368</v>
      </c>
      <c r="X24" s="10">
        <v>1559</v>
      </c>
      <c r="Y24" s="10">
        <v>1835</v>
      </c>
      <c r="Z24" s="10">
        <v>11</v>
      </c>
      <c r="AA24" s="10">
        <v>5</v>
      </c>
      <c r="AB24" s="10">
        <v>1</v>
      </c>
      <c r="AC24" s="10">
        <v>3195</v>
      </c>
      <c r="AD24" s="10">
        <v>216</v>
      </c>
      <c r="AE24" s="10">
        <v>1035</v>
      </c>
      <c r="AF24" s="10">
        <v>2187</v>
      </c>
      <c r="AG24" s="10">
        <v>29</v>
      </c>
      <c r="AH24" s="10">
        <v>47</v>
      </c>
      <c r="AI24" s="10">
        <v>11</v>
      </c>
      <c r="AJ24" s="10">
        <v>102</v>
      </c>
      <c r="AK24" s="10">
        <v>1026</v>
      </c>
      <c r="AL24" s="10">
        <v>219</v>
      </c>
      <c r="AM24" s="10">
        <v>82</v>
      </c>
      <c r="AN24" s="10">
        <v>725</v>
      </c>
      <c r="AO24" s="10">
        <v>331</v>
      </c>
      <c r="AP24" s="10">
        <v>693</v>
      </c>
      <c r="AQ24" s="10">
        <v>1</v>
      </c>
      <c r="AR24" s="10">
        <v>1</v>
      </c>
      <c r="AS24" s="10">
        <v>0</v>
      </c>
      <c r="AT24" s="10">
        <v>970</v>
      </c>
      <c r="AU24" s="10">
        <v>56</v>
      </c>
      <c r="AV24" s="10">
        <v>316</v>
      </c>
      <c r="AW24" s="10">
        <v>674</v>
      </c>
      <c r="AX24" s="10">
        <v>10</v>
      </c>
      <c r="AY24" s="10">
        <v>1</v>
      </c>
      <c r="AZ24" s="10">
        <v>3</v>
      </c>
      <c r="BA24" s="10">
        <v>22</v>
      </c>
      <c r="BB24" s="10">
        <v>21</v>
      </c>
      <c r="BC24" s="10">
        <v>0</v>
      </c>
      <c r="BD24" s="10">
        <v>7</v>
      </c>
      <c r="BE24" s="10">
        <v>14</v>
      </c>
      <c r="BF24" s="10">
        <v>5</v>
      </c>
      <c r="BG24" s="10">
        <v>16</v>
      </c>
      <c r="BH24" s="10">
        <v>0</v>
      </c>
      <c r="BI24" s="10">
        <v>0</v>
      </c>
      <c r="BJ24" s="10">
        <v>0</v>
      </c>
      <c r="BK24" s="10">
        <v>20</v>
      </c>
      <c r="BL24" s="10">
        <v>1</v>
      </c>
      <c r="BM24" s="10">
        <v>4</v>
      </c>
      <c r="BN24" s="10">
        <v>17</v>
      </c>
      <c r="BO24" s="10">
        <v>0</v>
      </c>
      <c r="BP24" s="10">
        <v>0</v>
      </c>
      <c r="BQ24" s="10">
        <v>0</v>
      </c>
      <c r="BR24" s="10">
        <v>0</v>
      </c>
      <c r="BS24" s="10">
        <v>4458</v>
      </c>
      <c r="BT24" s="10">
        <v>1042</v>
      </c>
      <c r="BU24" s="10">
        <v>309</v>
      </c>
      <c r="BV24" s="10">
        <v>3107</v>
      </c>
      <c r="BW24" s="10">
        <v>1895</v>
      </c>
      <c r="BX24" s="10">
        <v>2544</v>
      </c>
      <c r="BY24" s="10">
        <v>12</v>
      </c>
      <c r="BZ24" s="10">
        <v>6</v>
      </c>
      <c r="CA24" s="10">
        <v>1</v>
      </c>
      <c r="CB24" s="10">
        <v>4185</v>
      </c>
      <c r="CC24" s="10">
        <v>273</v>
      </c>
      <c r="CD24" s="10">
        <v>1355</v>
      </c>
      <c r="CE24" s="10">
        <v>2878</v>
      </c>
      <c r="CF24" s="10">
        <v>39</v>
      </c>
      <c r="CG24" s="10">
        <v>48</v>
      </c>
      <c r="CH24" s="10">
        <v>14</v>
      </c>
      <c r="CI24" s="10">
        <v>124</v>
      </c>
      <c r="CJ24" s="10">
        <v>891</v>
      </c>
      <c r="CK24" s="10">
        <v>38</v>
      </c>
      <c r="CL24" s="10">
        <v>45</v>
      </c>
      <c r="CM24" s="10">
        <v>808</v>
      </c>
      <c r="CN24" s="10">
        <v>251</v>
      </c>
      <c r="CO24" s="10">
        <v>630</v>
      </c>
      <c r="CP24" s="10">
        <v>6</v>
      </c>
      <c r="CQ24" s="10">
        <v>1</v>
      </c>
      <c r="CR24" s="10">
        <v>3</v>
      </c>
      <c r="CS24" s="10">
        <v>833</v>
      </c>
      <c r="CT24" s="10">
        <v>58</v>
      </c>
      <c r="CU24" s="10">
        <v>490</v>
      </c>
      <c r="CV24" s="10">
        <v>346</v>
      </c>
      <c r="CW24" s="10">
        <v>8</v>
      </c>
      <c r="CX24" s="10">
        <v>20</v>
      </c>
      <c r="CY24" s="10">
        <v>3</v>
      </c>
      <c r="CZ24" s="10">
        <v>24</v>
      </c>
      <c r="DA24" s="10">
        <v>3591</v>
      </c>
      <c r="DB24" s="10">
        <v>3</v>
      </c>
      <c r="DC24" s="10">
        <v>242</v>
      </c>
      <c r="DD24" s="10">
        <v>3346</v>
      </c>
      <c r="DE24" s="10">
        <v>1094</v>
      </c>
      <c r="DF24" s="10">
        <v>2470</v>
      </c>
      <c r="DG24" s="10">
        <v>18</v>
      </c>
      <c r="DH24" s="10">
        <v>5</v>
      </c>
      <c r="DI24" s="10">
        <v>4</v>
      </c>
      <c r="DJ24" s="10">
        <v>3393</v>
      </c>
      <c r="DK24" s="10">
        <v>198</v>
      </c>
      <c r="DL24" s="10">
        <v>1445</v>
      </c>
      <c r="DM24" s="10">
        <v>1967</v>
      </c>
      <c r="DN24" s="10">
        <v>41</v>
      </c>
      <c r="DO24" s="10">
        <v>54</v>
      </c>
      <c r="DP24" s="10">
        <v>14</v>
      </c>
      <c r="DQ24" s="10">
        <v>70</v>
      </c>
      <c r="DR24" s="10">
        <v>2081</v>
      </c>
      <c r="DS24" s="10">
        <v>3</v>
      </c>
      <c r="DT24" s="10">
        <v>136</v>
      </c>
      <c r="DU24" s="10">
        <v>1942</v>
      </c>
      <c r="DV24" s="10">
        <v>771</v>
      </c>
      <c r="DW24" s="10">
        <v>1295</v>
      </c>
      <c r="DX24" s="10">
        <v>11</v>
      </c>
      <c r="DY24" s="10">
        <v>3</v>
      </c>
      <c r="DZ24" s="10">
        <v>1</v>
      </c>
      <c r="EA24" s="10">
        <v>1978</v>
      </c>
      <c r="EB24" s="10">
        <v>103</v>
      </c>
      <c r="EC24" s="10">
        <v>738</v>
      </c>
      <c r="ED24" s="10">
        <v>1232</v>
      </c>
      <c r="EE24" s="10">
        <v>28</v>
      </c>
      <c r="EF24" s="10">
        <v>33</v>
      </c>
      <c r="EG24" s="10">
        <v>8</v>
      </c>
      <c r="EH24" s="10">
        <v>42</v>
      </c>
      <c r="EI24" s="10">
        <v>669</v>
      </c>
      <c r="EJ24" s="10">
        <v>0</v>
      </c>
      <c r="EK24" s="10">
        <v>55</v>
      </c>
      <c r="EL24" s="10">
        <v>614</v>
      </c>
      <c r="EM24" s="10">
        <v>107</v>
      </c>
      <c r="EN24" s="10">
        <v>560</v>
      </c>
      <c r="EO24" s="10">
        <v>1</v>
      </c>
      <c r="EP24" s="10">
        <v>1</v>
      </c>
      <c r="EQ24" s="10">
        <v>0</v>
      </c>
      <c r="ER24" s="10">
        <v>629</v>
      </c>
      <c r="ES24" s="10">
        <v>40</v>
      </c>
      <c r="ET24" s="10">
        <v>231</v>
      </c>
      <c r="EU24" s="10">
        <v>421</v>
      </c>
      <c r="EV24" s="10">
        <v>5</v>
      </c>
      <c r="EW24" s="10">
        <v>1</v>
      </c>
      <c r="EX24" s="10">
        <v>3</v>
      </c>
      <c r="EY24" s="10">
        <v>8</v>
      </c>
      <c r="EZ24" s="10">
        <v>21</v>
      </c>
      <c r="FA24" s="10">
        <v>0</v>
      </c>
      <c r="FB24" s="10">
        <v>7</v>
      </c>
      <c r="FC24" s="10">
        <v>14</v>
      </c>
      <c r="FD24" s="10">
        <v>5</v>
      </c>
      <c r="FE24" s="10">
        <v>16</v>
      </c>
      <c r="FF24" s="10">
        <v>0</v>
      </c>
      <c r="FG24" s="10">
        <v>0</v>
      </c>
      <c r="FH24" s="10">
        <v>0</v>
      </c>
      <c r="FI24" s="10">
        <v>20</v>
      </c>
      <c r="FJ24" s="10">
        <v>1</v>
      </c>
      <c r="FK24" s="10">
        <v>4</v>
      </c>
      <c r="FL24" s="10">
        <v>17</v>
      </c>
      <c r="FM24" s="10">
        <v>0</v>
      </c>
      <c r="FN24" s="10">
        <v>0</v>
      </c>
      <c r="FO24" s="10">
        <v>0</v>
      </c>
      <c r="FP24" s="10">
        <v>0</v>
      </c>
      <c r="FQ24" s="10">
        <v>2771</v>
      </c>
      <c r="FR24" s="10">
        <v>3</v>
      </c>
      <c r="FS24" s="10">
        <v>198</v>
      </c>
      <c r="FT24" s="10">
        <v>2570</v>
      </c>
      <c r="FU24" s="10">
        <v>883</v>
      </c>
      <c r="FV24" s="10">
        <v>1871</v>
      </c>
      <c r="FW24" s="10">
        <v>12</v>
      </c>
      <c r="FX24" s="10">
        <v>4</v>
      </c>
      <c r="FY24" s="10">
        <v>1</v>
      </c>
      <c r="FZ24" s="10">
        <v>2627</v>
      </c>
      <c r="GA24" s="10">
        <v>144</v>
      </c>
      <c r="GB24" s="10">
        <v>973</v>
      </c>
      <c r="GC24" s="10">
        <v>1670</v>
      </c>
      <c r="GD24" s="10">
        <v>33</v>
      </c>
      <c r="GE24" s="10">
        <v>34</v>
      </c>
      <c r="GF24" s="10">
        <v>11</v>
      </c>
      <c r="GG24" s="10">
        <v>50</v>
      </c>
      <c r="GH24" s="10">
        <v>820</v>
      </c>
      <c r="GI24" s="10">
        <v>0</v>
      </c>
      <c r="GJ24" s="10">
        <v>44</v>
      </c>
      <c r="GK24" s="10">
        <v>776</v>
      </c>
      <c r="GL24" s="10">
        <v>211</v>
      </c>
      <c r="GM24" s="10">
        <v>599</v>
      </c>
      <c r="GN24" s="10">
        <v>6</v>
      </c>
      <c r="GO24" s="10">
        <v>1</v>
      </c>
      <c r="GP24" s="10">
        <v>3</v>
      </c>
      <c r="GQ24" s="10">
        <v>766</v>
      </c>
      <c r="GR24" s="10">
        <v>54</v>
      </c>
      <c r="GS24" s="10">
        <v>472</v>
      </c>
      <c r="GT24" s="10">
        <v>297</v>
      </c>
      <c r="GU24" s="10">
        <v>8</v>
      </c>
      <c r="GV24" s="10">
        <v>20</v>
      </c>
      <c r="GW24" s="10">
        <v>3</v>
      </c>
      <c r="GX24" s="10">
        <v>20</v>
      </c>
      <c r="GY24" s="10">
        <v>1758</v>
      </c>
      <c r="GZ24" s="10">
        <v>1077</v>
      </c>
      <c r="HA24" s="10">
        <v>112</v>
      </c>
      <c r="HB24" s="10">
        <v>569</v>
      </c>
      <c r="HC24" s="10">
        <v>1052</v>
      </c>
      <c r="HD24" s="10">
        <v>704</v>
      </c>
      <c r="HE24" s="10">
        <v>0</v>
      </c>
      <c r="HF24" s="10">
        <v>2</v>
      </c>
      <c r="HG24" s="10">
        <v>0</v>
      </c>
      <c r="HH24" s="10">
        <v>1625</v>
      </c>
      <c r="HI24" s="10">
        <v>133</v>
      </c>
      <c r="HJ24" s="10">
        <v>400</v>
      </c>
      <c r="HK24" s="10">
        <v>1257</v>
      </c>
      <c r="HL24" s="10">
        <v>6</v>
      </c>
      <c r="HM24" s="10">
        <v>14</v>
      </c>
      <c r="HN24" s="10">
        <v>3</v>
      </c>
      <c r="HO24" s="10">
        <v>78</v>
      </c>
      <c r="HP24" s="10">
        <v>1330</v>
      </c>
      <c r="HQ24" s="10">
        <v>820</v>
      </c>
      <c r="HR24" s="10">
        <v>84</v>
      </c>
      <c r="HS24" s="10">
        <v>426</v>
      </c>
      <c r="HT24" s="10">
        <v>788</v>
      </c>
      <c r="HU24" s="10">
        <v>540</v>
      </c>
      <c r="HV24" s="10">
        <v>0</v>
      </c>
      <c r="HW24" s="10">
        <v>2</v>
      </c>
      <c r="HX24" s="10">
        <v>0</v>
      </c>
      <c r="HY24" s="10">
        <v>1217</v>
      </c>
      <c r="HZ24" s="10">
        <v>113</v>
      </c>
      <c r="IA24" s="10">
        <v>297</v>
      </c>
      <c r="IB24" s="10">
        <v>955</v>
      </c>
      <c r="IC24" s="10">
        <v>1</v>
      </c>
      <c r="ID24" s="10">
        <v>14</v>
      </c>
      <c r="IE24" s="10">
        <v>3</v>
      </c>
      <c r="IF24" s="10">
        <v>60</v>
      </c>
      <c r="IG24" s="10">
        <v>357</v>
      </c>
      <c r="IH24" s="10">
        <v>219</v>
      </c>
      <c r="II24" s="10">
        <v>27</v>
      </c>
      <c r="IJ24" s="10">
        <v>111</v>
      </c>
      <c r="IK24" s="10">
        <v>224</v>
      </c>
      <c r="IL24" s="10">
        <v>133</v>
      </c>
      <c r="IM24" s="10">
        <v>0</v>
      </c>
      <c r="IN24" s="10">
        <v>0</v>
      </c>
      <c r="IO24" s="10">
        <v>0</v>
      </c>
      <c r="IP24" s="10">
        <v>341</v>
      </c>
      <c r="IQ24" s="10">
        <v>16</v>
      </c>
      <c r="IR24" s="10">
        <v>85</v>
      </c>
      <c r="IS24" s="10">
        <v>253</v>
      </c>
      <c r="IT24" s="10">
        <v>5</v>
      </c>
      <c r="IU24" s="10">
        <v>0</v>
      </c>
      <c r="IV24" s="10">
        <v>0</v>
      </c>
      <c r="IW24" s="10">
        <v>14</v>
      </c>
      <c r="IX24" s="10">
        <v>1687</v>
      </c>
      <c r="IY24" s="10">
        <v>1039</v>
      </c>
      <c r="IZ24" s="10">
        <v>111</v>
      </c>
      <c r="JA24" s="10">
        <v>537</v>
      </c>
      <c r="JB24" s="10">
        <v>1012</v>
      </c>
      <c r="JC24" s="10">
        <v>673</v>
      </c>
      <c r="JD24" s="10">
        <v>0</v>
      </c>
      <c r="JE24" s="10">
        <v>2</v>
      </c>
      <c r="JF24" s="10">
        <v>0</v>
      </c>
      <c r="JG24" s="10">
        <v>1558</v>
      </c>
      <c r="JH24" s="10">
        <v>129</v>
      </c>
      <c r="JI24" s="10">
        <v>382</v>
      </c>
      <c r="JJ24" s="10">
        <v>1208</v>
      </c>
      <c r="JK24" s="10">
        <v>6</v>
      </c>
      <c r="JL24" s="10">
        <v>14</v>
      </c>
      <c r="JM24" s="10">
        <v>3</v>
      </c>
      <c r="JN24" s="10">
        <v>74</v>
      </c>
      <c r="JO24" s="10">
        <v>71</v>
      </c>
      <c r="JP24" s="10">
        <v>38</v>
      </c>
      <c r="JQ24" s="10">
        <v>1</v>
      </c>
      <c r="JR24" s="10">
        <v>32</v>
      </c>
      <c r="JS24" s="10">
        <v>40</v>
      </c>
      <c r="JT24" s="10">
        <v>31</v>
      </c>
      <c r="JU24" s="10">
        <v>0</v>
      </c>
      <c r="JV24" s="10">
        <v>0</v>
      </c>
      <c r="JW24" s="10">
        <v>0</v>
      </c>
      <c r="JX24" s="10">
        <v>67</v>
      </c>
      <c r="JY24" s="10">
        <v>4</v>
      </c>
      <c r="JZ24" s="10">
        <v>18</v>
      </c>
      <c r="KA24" s="10">
        <v>49</v>
      </c>
      <c r="KB24" s="10">
        <v>0</v>
      </c>
      <c r="KC24" s="10">
        <v>0</v>
      </c>
      <c r="KD24" s="10">
        <v>0</v>
      </c>
      <c r="KE24" s="10">
        <v>4</v>
      </c>
      <c r="KF24" s="10">
        <v>544</v>
      </c>
      <c r="KG24" s="10">
        <v>404</v>
      </c>
      <c r="KH24" s="10">
        <v>122</v>
      </c>
      <c r="KI24" s="10">
        <v>526</v>
      </c>
      <c r="KJ24" s="10">
        <v>18</v>
      </c>
      <c r="KK24" s="10">
        <v>1060</v>
      </c>
      <c r="KL24" s="10">
        <v>761</v>
      </c>
      <c r="KM24" s="10">
        <v>11</v>
      </c>
      <c r="KN24" s="10">
        <v>772</v>
      </c>
      <c r="KO24" s="10">
        <v>288</v>
      </c>
      <c r="KP24" s="10">
        <v>899</v>
      </c>
      <c r="KQ24" s="10">
        <v>609</v>
      </c>
      <c r="KR24" s="10">
        <v>11</v>
      </c>
      <c r="KS24" s="10">
        <v>620</v>
      </c>
      <c r="KT24" s="10">
        <v>279</v>
      </c>
      <c r="KU24" s="10">
        <v>161</v>
      </c>
      <c r="KV24" s="10">
        <v>152</v>
      </c>
      <c r="KW24" s="10">
        <v>152</v>
      </c>
      <c r="KX24" s="10">
        <v>9</v>
      </c>
      <c r="KY24" s="10">
        <v>303</v>
      </c>
      <c r="KZ24" s="10">
        <v>28</v>
      </c>
      <c r="LA24" s="10">
        <v>273</v>
      </c>
      <c r="LB24" s="10">
        <v>1</v>
      </c>
      <c r="LC24" s="10">
        <v>0</v>
      </c>
      <c r="LD24" s="10">
        <v>1</v>
      </c>
      <c r="LE24" s="10">
        <v>293</v>
      </c>
      <c r="LF24" s="10">
        <v>10</v>
      </c>
      <c r="LG24" s="10">
        <v>118</v>
      </c>
      <c r="LH24" s="10">
        <v>177</v>
      </c>
      <c r="LI24" s="10">
        <v>1</v>
      </c>
      <c r="LJ24" s="10">
        <v>1</v>
      </c>
      <c r="LK24" s="10">
        <v>2</v>
      </c>
      <c r="LL24" s="10">
        <v>4</v>
      </c>
      <c r="LM24" s="10">
        <v>112</v>
      </c>
      <c r="LN24" s="10">
        <v>18</v>
      </c>
      <c r="LO24" s="10">
        <v>94</v>
      </c>
      <c r="LP24" s="10">
        <v>0</v>
      </c>
      <c r="LQ24" s="10">
        <v>0</v>
      </c>
      <c r="LR24" s="10">
        <v>0</v>
      </c>
      <c r="LS24" s="10">
        <v>108</v>
      </c>
      <c r="LT24" s="10">
        <v>4</v>
      </c>
      <c r="LU24" s="10">
        <v>44</v>
      </c>
      <c r="LV24" s="10">
        <v>66</v>
      </c>
      <c r="LW24" s="10">
        <v>1</v>
      </c>
      <c r="LX24" s="10">
        <v>1</v>
      </c>
      <c r="LY24" s="10">
        <v>0</v>
      </c>
      <c r="LZ24" s="10">
        <v>0</v>
      </c>
      <c r="MA24" s="10">
        <v>141</v>
      </c>
      <c r="MB24" s="10">
        <v>5</v>
      </c>
      <c r="MC24" s="10">
        <v>136</v>
      </c>
      <c r="MD24" s="10">
        <v>0</v>
      </c>
      <c r="ME24" s="10">
        <v>0</v>
      </c>
      <c r="MF24" s="10">
        <v>0</v>
      </c>
      <c r="MG24" s="10">
        <v>138</v>
      </c>
      <c r="MH24" s="10">
        <v>3</v>
      </c>
      <c r="MI24" s="10">
        <v>44</v>
      </c>
      <c r="MJ24" s="10">
        <v>92</v>
      </c>
      <c r="MK24" s="10">
        <v>0</v>
      </c>
      <c r="ML24" s="10">
        <v>0</v>
      </c>
      <c r="MM24" s="10">
        <v>2</v>
      </c>
      <c r="MN24" s="10">
        <v>3</v>
      </c>
      <c r="MO24" s="10">
        <v>10</v>
      </c>
      <c r="MP24" s="10">
        <v>0</v>
      </c>
      <c r="MQ24" s="10">
        <v>10</v>
      </c>
      <c r="MR24" s="10">
        <v>0</v>
      </c>
      <c r="MS24" s="10">
        <v>0</v>
      </c>
      <c r="MT24" s="10">
        <v>0</v>
      </c>
      <c r="MU24" s="10">
        <v>9</v>
      </c>
      <c r="MV24" s="10">
        <v>1</v>
      </c>
      <c r="MW24" s="10">
        <v>3</v>
      </c>
      <c r="MX24" s="10">
        <v>7</v>
      </c>
      <c r="MY24" s="10">
        <v>0</v>
      </c>
      <c r="MZ24" s="10">
        <v>0</v>
      </c>
      <c r="NA24" s="10">
        <v>0</v>
      </c>
      <c r="NB24" s="10">
        <v>0</v>
      </c>
      <c r="NC24" s="10">
        <v>263</v>
      </c>
      <c r="ND24" s="10">
        <v>23</v>
      </c>
      <c r="NE24" s="10">
        <v>240</v>
      </c>
      <c r="NF24" s="10">
        <v>0</v>
      </c>
      <c r="NG24" s="10">
        <v>0</v>
      </c>
      <c r="NH24" s="10">
        <v>0</v>
      </c>
      <c r="NI24" s="10">
        <v>255</v>
      </c>
      <c r="NJ24" s="10">
        <v>8</v>
      </c>
      <c r="NK24" s="10">
        <v>91</v>
      </c>
      <c r="NL24" s="10">
        <v>165</v>
      </c>
      <c r="NM24" s="10">
        <v>1</v>
      </c>
      <c r="NN24" s="10">
        <v>1</v>
      </c>
      <c r="NO24" s="10">
        <v>2</v>
      </c>
      <c r="NP24" s="10">
        <v>3</v>
      </c>
      <c r="NQ24" s="10">
        <v>40</v>
      </c>
      <c r="NR24" s="10">
        <v>5</v>
      </c>
      <c r="NS24" s="10">
        <v>33</v>
      </c>
      <c r="NT24" s="10">
        <v>1</v>
      </c>
      <c r="NU24" s="10">
        <v>0</v>
      </c>
      <c r="NV24" s="10">
        <v>1</v>
      </c>
      <c r="NW24" s="10">
        <v>38</v>
      </c>
      <c r="NX24" s="10">
        <v>2</v>
      </c>
      <c r="NY24" s="10">
        <v>27</v>
      </c>
      <c r="NZ24" s="10">
        <v>12</v>
      </c>
      <c r="OA24" s="10">
        <v>0</v>
      </c>
      <c r="OB24" s="10">
        <v>0</v>
      </c>
      <c r="OC24" s="10">
        <v>0</v>
      </c>
      <c r="OD24" s="10">
        <v>1</v>
      </c>
      <c r="OE24" s="10">
        <v>232</v>
      </c>
      <c r="OF24" s="10">
        <v>92</v>
      </c>
      <c r="OG24" s="10">
        <v>139</v>
      </c>
      <c r="OH24" s="10">
        <v>1</v>
      </c>
      <c r="OI24" s="10">
        <v>0</v>
      </c>
      <c r="OJ24" s="10">
        <v>0</v>
      </c>
      <c r="OK24" s="10">
        <v>209</v>
      </c>
      <c r="OL24" s="10">
        <v>23</v>
      </c>
      <c r="OM24" s="10">
        <v>66</v>
      </c>
      <c r="ON24" s="10">
        <v>141</v>
      </c>
      <c r="OO24" s="10">
        <v>7</v>
      </c>
      <c r="OP24" s="10">
        <v>0</v>
      </c>
      <c r="OQ24" s="10">
        <v>0</v>
      </c>
      <c r="OR24" s="10">
        <v>18</v>
      </c>
      <c r="OS24" s="10">
        <v>134</v>
      </c>
      <c r="OT24" s="10">
        <v>54</v>
      </c>
      <c r="OU24" s="10">
        <v>80</v>
      </c>
      <c r="OV24" s="10">
        <v>0</v>
      </c>
      <c r="OW24" s="10">
        <v>0</v>
      </c>
      <c r="OX24" s="10">
        <v>0</v>
      </c>
      <c r="OY24" s="10">
        <v>124</v>
      </c>
      <c r="OZ24" s="10">
        <v>10</v>
      </c>
      <c r="PA24" s="10">
        <v>31</v>
      </c>
      <c r="PB24" s="10">
        <v>85</v>
      </c>
      <c r="PC24" s="10">
        <v>5</v>
      </c>
      <c r="PD24" s="10">
        <v>0</v>
      </c>
      <c r="PE24" s="10">
        <v>0</v>
      </c>
      <c r="PF24" s="10">
        <v>13</v>
      </c>
      <c r="PG24" s="10">
        <v>53</v>
      </c>
      <c r="PH24" s="10">
        <v>25</v>
      </c>
      <c r="PI24" s="10">
        <v>28</v>
      </c>
      <c r="PJ24" s="10">
        <v>0</v>
      </c>
      <c r="PK24" s="10">
        <v>0</v>
      </c>
      <c r="PL24" s="10">
        <v>0</v>
      </c>
      <c r="PM24" s="10">
        <v>43</v>
      </c>
      <c r="PN24" s="10">
        <v>10</v>
      </c>
      <c r="PO24" s="10">
        <v>16</v>
      </c>
      <c r="PP24" s="10">
        <v>33</v>
      </c>
      <c r="PQ24" s="10">
        <v>0</v>
      </c>
      <c r="PR24" s="10">
        <v>0</v>
      </c>
      <c r="PS24" s="10">
        <v>0</v>
      </c>
      <c r="PT24" s="10">
        <v>4</v>
      </c>
      <c r="PU24" s="10">
        <v>7</v>
      </c>
      <c r="PV24" s="10">
        <v>3</v>
      </c>
      <c r="PW24" s="10">
        <v>4</v>
      </c>
      <c r="PX24" s="10">
        <v>0</v>
      </c>
      <c r="PY24" s="10">
        <v>0</v>
      </c>
      <c r="PZ24" s="10">
        <v>0</v>
      </c>
      <c r="QA24" s="10">
        <v>7</v>
      </c>
      <c r="QB24" s="10">
        <v>0</v>
      </c>
      <c r="QC24" s="10">
        <v>1</v>
      </c>
      <c r="QD24" s="10">
        <v>6</v>
      </c>
      <c r="QE24" s="10">
        <v>0</v>
      </c>
      <c r="QF24" s="10">
        <v>0</v>
      </c>
      <c r="QG24" s="10">
        <v>0</v>
      </c>
      <c r="QH24" s="10">
        <v>0</v>
      </c>
      <c r="QI24" s="10">
        <v>194</v>
      </c>
      <c r="QJ24" s="10">
        <v>82</v>
      </c>
      <c r="QK24" s="10">
        <v>112</v>
      </c>
      <c r="QL24" s="10">
        <v>0</v>
      </c>
      <c r="QM24" s="10">
        <v>0</v>
      </c>
      <c r="QN24" s="10">
        <v>0</v>
      </c>
      <c r="QO24" s="10">
        <v>174</v>
      </c>
      <c r="QP24" s="10">
        <v>20</v>
      </c>
      <c r="QQ24" s="10">
        <v>48</v>
      </c>
      <c r="QR24" s="10">
        <v>124</v>
      </c>
      <c r="QS24" s="10">
        <v>5</v>
      </c>
      <c r="QT24" s="10">
        <v>0</v>
      </c>
      <c r="QU24" s="10">
        <v>0</v>
      </c>
      <c r="QV24" s="10">
        <v>17</v>
      </c>
      <c r="QW24" s="10">
        <v>38</v>
      </c>
      <c r="QX24" s="10">
        <v>10</v>
      </c>
      <c r="QY24" s="10">
        <v>27</v>
      </c>
      <c r="QZ24" s="10">
        <v>1</v>
      </c>
      <c r="RA24" s="10">
        <v>0</v>
      </c>
      <c r="RB24" s="10">
        <v>0</v>
      </c>
      <c r="RC24" s="10">
        <v>35</v>
      </c>
      <c r="RD24" s="10">
        <v>3</v>
      </c>
      <c r="RE24" s="10">
        <v>18</v>
      </c>
      <c r="RF24" s="10">
        <v>17</v>
      </c>
      <c r="RG24" s="10">
        <v>2</v>
      </c>
      <c r="RH24" s="10">
        <v>0</v>
      </c>
      <c r="RI24" s="10">
        <v>0</v>
      </c>
      <c r="RJ24" s="10">
        <v>1</v>
      </c>
      <c r="RK24" s="10">
        <v>3</v>
      </c>
      <c r="RL24" s="10">
        <v>3</v>
      </c>
      <c r="RM24" s="10">
        <v>0</v>
      </c>
      <c r="RN24" s="10">
        <v>0</v>
      </c>
      <c r="RO24" s="10">
        <v>3</v>
      </c>
      <c r="RP24" s="10">
        <v>0</v>
      </c>
      <c r="RQ24" s="10">
        <v>229</v>
      </c>
      <c r="RR24" s="10">
        <v>131</v>
      </c>
      <c r="RS24" s="10">
        <v>53</v>
      </c>
      <c r="RT24" s="10">
        <v>7</v>
      </c>
      <c r="RU24" s="10">
        <v>191</v>
      </c>
      <c r="RV24" s="10">
        <v>38</v>
      </c>
      <c r="RW24" s="10">
        <v>56</v>
      </c>
      <c r="RX24" s="10">
        <v>48</v>
      </c>
      <c r="RY24" s="10">
        <v>8</v>
      </c>
      <c r="RZ24" s="10">
        <v>0</v>
      </c>
      <c r="SA24" s="10">
        <v>0</v>
      </c>
      <c r="SB24" s="10">
        <v>0</v>
      </c>
      <c r="SC24" s="10">
        <v>50</v>
      </c>
      <c r="SD24" s="10">
        <v>6</v>
      </c>
      <c r="SE24" s="10">
        <v>9</v>
      </c>
      <c r="SF24" s="10">
        <v>43</v>
      </c>
      <c r="SG24" s="10">
        <v>0</v>
      </c>
      <c r="SH24" s="10">
        <v>2</v>
      </c>
      <c r="SI24" s="10">
        <v>0</v>
      </c>
      <c r="SJ24" s="10">
        <v>2</v>
      </c>
      <c r="SK24" s="10">
        <v>40</v>
      </c>
      <c r="SL24" s="10">
        <v>32</v>
      </c>
      <c r="SM24" s="10">
        <v>8</v>
      </c>
      <c r="SN24" s="10">
        <v>0</v>
      </c>
      <c r="SO24" s="10">
        <v>0</v>
      </c>
      <c r="SP24" s="10">
        <v>0</v>
      </c>
      <c r="SQ24" s="10">
        <v>34</v>
      </c>
      <c r="SR24" s="10">
        <v>6</v>
      </c>
      <c r="SS24" s="10">
        <v>8</v>
      </c>
      <c r="ST24" s="10">
        <v>29</v>
      </c>
      <c r="SU24" s="10">
        <v>0</v>
      </c>
      <c r="SV24" s="10">
        <v>2</v>
      </c>
      <c r="SW24" s="10">
        <v>0</v>
      </c>
      <c r="SX24" s="10">
        <v>1</v>
      </c>
      <c r="SY24" s="10">
        <v>16</v>
      </c>
      <c r="SZ24" s="10">
        <v>16</v>
      </c>
      <c r="TA24" s="10">
        <v>0</v>
      </c>
      <c r="TB24" s="10">
        <v>0</v>
      </c>
      <c r="TC24" s="10">
        <v>0</v>
      </c>
      <c r="TD24" s="10">
        <v>0</v>
      </c>
      <c r="TE24" s="10">
        <v>16</v>
      </c>
      <c r="TF24" s="10">
        <v>0</v>
      </c>
      <c r="TG24" s="10">
        <v>1</v>
      </c>
      <c r="TH24" s="10">
        <v>14</v>
      </c>
      <c r="TI24" s="10">
        <v>0</v>
      </c>
      <c r="TJ24" s="10">
        <v>0</v>
      </c>
      <c r="TK24" s="10">
        <v>0</v>
      </c>
      <c r="TL24" s="10">
        <v>1</v>
      </c>
      <c r="TM24" s="10">
        <v>56</v>
      </c>
      <c r="TN24" s="10">
        <v>48</v>
      </c>
      <c r="TO24" s="10">
        <v>8</v>
      </c>
      <c r="TP24" s="10">
        <v>0</v>
      </c>
      <c r="TQ24" s="10">
        <v>0</v>
      </c>
      <c r="TR24" s="10">
        <v>0</v>
      </c>
      <c r="TS24" s="10">
        <v>50</v>
      </c>
      <c r="TT24" s="10">
        <v>6</v>
      </c>
      <c r="TU24" s="10">
        <v>9</v>
      </c>
      <c r="TV24" s="10">
        <v>43</v>
      </c>
      <c r="TW24" s="10">
        <v>0</v>
      </c>
      <c r="TX24" s="10">
        <v>2</v>
      </c>
      <c r="TY24" s="10">
        <v>0</v>
      </c>
      <c r="TZ24" s="10">
        <v>2</v>
      </c>
      <c r="UA24" s="10">
        <v>0</v>
      </c>
      <c r="UB24" s="10">
        <v>0</v>
      </c>
      <c r="UC24" s="10">
        <v>0</v>
      </c>
      <c r="UD24" s="10">
        <v>0</v>
      </c>
      <c r="UE24" s="10">
        <v>0</v>
      </c>
      <c r="UF24" s="10">
        <v>0</v>
      </c>
      <c r="UG24" s="10">
        <v>0</v>
      </c>
      <c r="UH24" s="10">
        <v>0</v>
      </c>
      <c r="UI24" s="10">
        <v>0</v>
      </c>
      <c r="UJ24" s="10">
        <v>0</v>
      </c>
      <c r="UK24" s="10">
        <v>0</v>
      </c>
      <c r="UL24" s="10">
        <v>0</v>
      </c>
      <c r="UM24" s="10">
        <v>0</v>
      </c>
      <c r="UN24" s="10">
        <v>0</v>
      </c>
      <c r="UO24" s="10">
        <v>0</v>
      </c>
      <c r="UP24" s="10">
        <v>0</v>
      </c>
      <c r="UQ24" s="10">
        <v>0</v>
      </c>
      <c r="UR24" s="10">
        <v>0</v>
      </c>
      <c r="US24" s="10">
        <v>0</v>
      </c>
      <c r="UT24" s="10">
        <v>56</v>
      </c>
      <c r="UU24" s="10">
        <v>40</v>
      </c>
      <c r="UV24" s="10">
        <v>16</v>
      </c>
      <c r="UW24" s="10">
        <v>56</v>
      </c>
      <c r="UX24" s="10">
        <v>0</v>
      </c>
      <c r="UY24" s="10">
        <v>78</v>
      </c>
      <c r="UZ24" s="10">
        <v>57</v>
      </c>
      <c r="VA24" s="10">
        <v>21</v>
      </c>
      <c r="VB24" s="10">
        <v>78</v>
      </c>
      <c r="VC24" s="10">
        <v>0</v>
      </c>
    </row>
    <row r="25" spans="1:575" x14ac:dyDescent="0.25">
      <c r="A25" s="4" t="s">
        <v>41</v>
      </c>
      <c r="B25" s="10">
        <v>1</v>
      </c>
      <c r="C25" s="10">
        <v>4411</v>
      </c>
      <c r="D25" s="10">
        <v>1073</v>
      </c>
      <c r="E25" s="10">
        <v>290</v>
      </c>
      <c r="F25" s="10">
        <v>3048</v>
      </c>
      <c r="G25" s="10">
        <v>1883</v>
      </c>
      <c r="H25" s="10">
        <v>2461</v>
      </c>
      <c r="I25" s="10">
        <v>15</v>
      </c>
      <c r="J25" s="10">
        <v>30</v>
      </c>
      <c r="K25" s="10">
        <v>22</v>
      </c>
      <c r="L25" s="10">
        <v>4275</v>
      </c>
      <c r="M25" s="10">
        <v>136</v>
      </c>
      <c r="N25" s="10">
        <v>2906</v>
      </c>
      <c r="O25" s="10">
        <v>1258</v>
      </c>
      <c r="P25" s="10">
        <v>18</v>
      </c>
      <c r="Q25" s="10">
        <v>52</v>
      </c>
      <c r="R25" s="10">
        <v>8</v>
      </c>
      <c r="S25" s="10">
        <v>169</v>
      </c>
      <c r="T25" s="10">
        <v>3276</v>
      </c>
      <c r="U25" s="10">
        <v>815</v>
      </c>
      <c r="V25" s="10">
        <v>217</v>
      </c>
      <c r="W25" s="10">
        <v>2244</v>
      </c>
      <c r="X25" s="10">
        <v>1371</v>
      </c>
      <c r="Y25" s="10">
        <v>1853</v>
      </c>
      <c r="Z25" s="10">
        <v>9</v>
      </c>
      <c r="AA25" s="10">
        <v>22</v>
      </c>
      <c r="AB25" s="10">
        <v>21</v>
      </c>
      <c r="AC25" s="10">
        <v>3167</v>
      </c>
      <c r="AD25" s="10">
        <v>109</v>
      </c>
      <c r="AE25" s="10">
        <v>1916</v>
      </c>
      <c r="AF25" s="10">
        <v>1184</v>
      </c>
      <c r="AG25" s="10">
        <v>12</v>
      </c>
      <c r="AH25" s="10">
        <v>29</v>
      </c>
      <c r="AI25" s="10">
        <v>6</v>
      </c>
      <c r="AJ25" s="10">
        <v>129</v>
      </c>
      <c r="AK25" s="10">
        <v>956</v>
      </c>
      <c r="AL25" s="10">
        <v>258</v>
      </c>
      <c r="AM25" s="10">
        <v>66</v>
      </c>
      <c r="AN25" s="10">
        <v>632</v>
      </c>
      <c r="AO25" s="10">
        <v>453</v>
      </c>
      <c r="AP25" s="10">
        <v>490</v>
      </c>
      <c r="AQ25" s="10">
        <v>5</v>
      </c>
      <c r="AR25" s="10">
        <v>8</v>
      </c>
      <c r="AS25" s="10">
        <v>0</v>
      </c>
      <c r="AT25" s="10">
        <v>934</v>
      </c>
      <c r="AU25" s="10">
        <v>22</v>
      </c>
      <c r="AV25" s="10">
        <v>826</v>
      </c>
      <c r="AW25" s="10">
        <v>62</v>
      </c>
      <c r="AX25" s="10">
        <v>6</v>
      </c>
      <c r="AY25" s="10">
        <v>23</v>
      </c>
      <c r="AZ25" s="10">
        <v>2</v>
      </c>
      <c r="BA25" s="10">
        <v>37</v>
      </c>
      <c r="BB25" s="10">
        <v>15</v>
      </c>
      <c r="BC25" s="10">
        <v>0</v>
      </c>
      <c r="BD25" s="10">
        <v>0</v>
      </c>
      <c r="BE25" s="10">
        <v>15</v>
      </c>
      <c r="BF25" s="10">
        <v>14</v>
      </c>
      <c r="BG25" s="10">
        <v>0</v>
      </c>
      <c r="BH25" s="10">
        <v>1</v>
      </c>
      <c r="BI25" s="10">
        <v>0</v>
      </c>
      <c r="BJ25" s="10">
        <v>0</v>
      </c>
      <c r="BK25" s="10">
        <v>14</v>
      </c>
      <c r="BL25" s="10">
        <v>1</v>
      </c>
      <c r="BM25" s="10">
        <v>13</v>
      </c>
      <c r="BN25" s="10">
        <v>2</v>
      </c>
      <c r="BO25" s="10">
        <v>0</v>
      </c>
      <c r="BP25" s="10">
        <v>0</v>
      </c>
      <c r="BQ25" s="10">
        <v>0</v>
      </c>
      <c r="BR25" s="10">
        <v>0</v>
      </c>
      <c r="BS25" s="10">
        <v>4247</v>
      </c>
      <c r="BT25" s="10">
        <v>1073</v>
      </c>
      <c r="BU25" s="10">
        <v>283</v>
      </c>
      <c r="BV25" s="10">
        <v>2891</v>
      </c>
      <c r="BW25" s="10">
        <v>1838</v>
      </c>
      <c r="BX25" s="10">
        <v>2343</v>
      </c>
      <c r="BY25" s="10">
        <v>15</v>
      </c>
      <c r="BZ25" s="10">
        <v>30</v>
      </c>
      <c r="CA25" s="10">
        <v>21</v>
      </c>
      <c r="CB25" s="10">
        <v>4115</v>
      </c>
      <c r="CC25" s="10">
        <v>132</v>
      </c>
      <c r="CD25" s="10">
        <v>2755</v>
      </c>
      <c r="CE25" s="10">
        <v>1248</v>
      </c>
      <c r="CF25" s="10">
        <v>18</v>
      </c>
      <c r="CG25" s="10">
        <v>52</v>
      </c>
      <c r="CH25" s="10">
        <v>8</v>
      </c>
      <c r="CI25" s="10">
        <v>166</v>
      </c>
      <c r="CJ25" s="10">
        <v>164</v>
      </c>
      <c r="CK25" s="10">
        <v>0</v>
      </c>
      <c r="CL25" s="10">
        <v>7</v>
      </c>
      <c r="CM25" s="10">
        <v>157</v>
      </c>
      <c r="CN25" s="10">
        <v>45</v>
      </c>
      <c r="CO25" s="10">
        <v>118</v>
      </c>
      <c r="CP25" s="10">
        <v>0</v>
      </c>
      <c r="CQ25" s="10">
        <v>0</v>
      </c>
      <c r="CR25" s="10">
        <v>1</v>
      </c>
      <c r="CS25" s="10">
        <v>160</v>
      </c>
      <c r="CT25" s="10">
        <v>4</v>
      </c>
      <c r="CU25" s="10">
        <v>151</v>
      </c>
      <c r="CV25" s="10">
        <v>10</v>
      </c>
      <c r="CW25" s="10">
        <v>0</v>
      </c>
      <c r="CX25" s="10">
        <v>0</v>
      </c>
      <c r="CY25" s="10">
        <v>0</v>
      </c>
      <c r="CZ25" s="10">
        <v>3</v>
      </c>
      <c r="DA25" s="10">
        <v>2457</v>
      </c>
      <c r="DB25" s="10">
        <v>16</v>
      </c>
      <c r="DC25" s="10">
        <v>193</v>
      </c>
      <c r="DD25" s="10">
        <v>2248</v>
      </c>
      <c r="DE25" s="10">
        <v>803</v>
      </c>
      <c r="DF25" s="10">
        <v>1591</v>
      </c>
      <c r="DG25" s="10">
        <v>15</v>
      </c>
      <c r="DH25" s="10">
        <v>26</v>
      </c>
      <c r="DI25" s="10">
        <v>22</v>
      </c>
      <c r="DJ25" s="10">
        <v>2371</v>
      </c>
      <c r="DK25" s="10">
        <v>86</v>
      </c>
      <c r="DL25" s="10">
        <v>2018</v>
      </c>
      <c r="DM25" s="10">
        <v>292</v>
      </c>
      <c r="DN25" s="10">
        <v>14</v>
      </c>
      <c r="DO25" s="10">
        <v>37</v>
      </c>
      <c r="DP25" s="10">
        <v>7</v>
      </c>
      <c r="DQ25" s="10">
        <v>89</v>
      </c>
      <c r="DR25" s="10">
        <v>1741</v>
      </c>
      <c r="DS25" s="10">
        <v>8</v>
      </c>
      <c r="DT25" s="10">
        <v>140</v>
      </c>
      <c r="DU25" s="10">
        <v>1593</v>
      </c>
      <c r="DV25" s="10">
        <v>537</v>
      </c>
      <c r="DW25" s="10">
        <v>1156</v>
      </c>
      <c r="DX25" s="10">
        <v>9</v>
      </c>
      <c r="DY25" s="10">
        <v>18</v>
      </c>
      <c r="DZ25" s="10">
        <v>21</v>
      </c>
      <c r="EA25" s="10">
        <v>1668</v>
      </c>
      <c r="EB25" s="10">
        <v>73</v>
      </c>
      <c r="EC25" s="10">
        <v>1386</v>
      </c>
      <c r="ED25" s="10">
        <v>249</v>
      </c>
      <c r="EE25" s="10">
        <v>12</v>
      </c>
      <c r="EF25" s="10">
        <v>25</v>
      </c>
      <c r="EG25" s="10">
        <v>6</v>
      </c>
      <c r="EH25" s="10">
        <v>63</v>
      </c>
      <c r="EI25" s="10">
        <v>537</v>
      </c>
      <c r="EJ25" s="10">
        <v>8</v>
      </c>
      <c r="EK25" s="10">
        <v>46</v>
      </c>
      <c r="EL25" s="10">
        <v>483</v>
      </c>
      <c r="EM25" s="10">
        <v>207</v>
      </c>
      <c r="EN25" s="10">
        <v>317</v>
      </c>
      <c r="EO25" s="10">
        <v>5</v>
      </c>
      <c r="EP25" s="10">
        <v>8</v>
      </c>
      <c r="EQ25" s="10">
        <v>0</v>
      </c>
      <c r="ER25" s="10">
        <v>529</v>
      </c>
      <c r="ES25" s="10">
        <v>8</v>
      </c>
      <c r="ET25" s="10">
        <v>468</v>
      </c>
      <c r="EU25" s="10">
        <v>31</v>
      </c>
      <c r="EV25" s="10">
        <v>2</v>
      </c>
      <c r="EW25" s="10">
        <v>12</v>
      </c>
      <c r="EX25" s="10">
        <v>1</v>
      </c>
      <c r="EY25" s="10">
        <v>23</v>
      </c>
      <c r="EZ25" s="10">
        <v>15</v>
      </c>
      <c r="FA25" s="10">
        <v>0</v>
      </c>
      <c r="FB25" s="10">
        <v>0</v>
      </c>
      <c r="FC25" s="10">
        <v>15</v>
      </c>
      <c r="FD25" s="10">
        <v>14</v>
      </c>
      <c r="FE25" s="10">
        <v>0</v>
      </c>
      <c r="FF25" s="10">
        <v>1</v>
      </c>
      <c r="FG25" s="10">
        <v>0</v>
      </c>
      <c r="FH25" s="10">
        <v>0</v>
      </c>
      <c r="FI25" s="10">
        <v>14</v>
      </c>
      <c r="FJ25" s="10">
        <v>1</v>
      </c>
      <c r="FK25" s="10">
        <v>13</v>
      </c>
      <c r="FL25" s="10">
        <v>2</v>
      </c>
      <c r="FM25" s="10">
        <v>0</v>
      </c>
      <c r="FN25" s="10">
        <v>0</v>
      </c>
      <c r="FO25" s="10">
        <v>0</v>
      </c>
      <c r="FP25" s="10">
        <v>0</v>
      </c>
      <c r="FQ25" s="10">
        <v>2293</v>
      </c>
      <c r="FR25" s="10">
        <v>16</v>
      </c>
      <c r="FS25" s="10">
        <v>186</v>
      </c>
      <c r="FT25" s="10">
        <v>2091</v>
      </c>
      <c r="FU25" s="10">
        <v>758</v>
      </c>
      <c r="FV25" s="10">
        <v>1473</v>
      </c>
      <c r="FW25" s="10">
        <v>15</v>
      </c>
      <c r="FX25" s="10">
        <v>26</v>
      </c>
      <c r="FY25" s="10">
        <v>21</v>
      </c>
      <c r="FZ25" s="10">
        <v>2211</v>
      </c>
      <c r="GA25" s="10">
        <v>82</v>
      </c>
      <c r="GB25" s="10">
        <v>1867</v>
      </c>
      <c r="GC25" s="10">
        <v>282</v>
      </c>
      <c r="GD25" s="10">
        <v>14</v>
      </c>
      <c r="GE25" s="10">
        <v>37</v>
      </c>
      <c r="GF25" s="10">
        <v>7</v>
      </c>
      <c r="GG25" s="10">
        <v>86</v>
      </c>
      <c r="GH25" s="10">
        <v>164</v>
      </c>
      <c r="GI25" s="10">
        <v>0</v>
      </c>
      <c r="GJ25" s="10">
        <v>7</v>
      </c>
      <c r="GK25" s="10">
        <v>157</v>
      </c>
      <c r="GL25" s="10">
        <v>45</v>
      </c>
      <c r="GM25" s="10">
        <v>118</v>
      </c>
      <c r="GN25" s="10">
        <v>0</v>
      </c>
      <c r="GO25" s="10">
        <v>0</v>
      </c>
      <c r="GP25" s="10">
        <v>1</v>
      </c>
      <c r="GQ25" s="10">
        <v>160</v>
      </c>
      <c r="GR25" s="10">
        <v>4</v>
      </c>
      <c r="GS25" s="10">
        <v>151</v>
      </c>
      <c r="GT25" s="10">
        <v>10</v>
      </c>
      <c r="GU25" s="10">
        <v>0</v>
      </c>
      <c r="GV25" s="10">
        <v>0</v>
      </c>
      <c r="GW25" s="10">
        <v>0</v>
      </c>
      <c r="GX25" s="10">
        <v>3</v>
      </c>
      <c r="GY25" s="10">
        <v>1954</v>
      </c>
      <c r="GZ25" s="10">
        <v>1057</v>
      </c>
      <c r="HA25" s="10">
        <v>97</v>
      </c>
      <c r="HB25" s="10">
        <v>800</v>
      </c>
      <c r="HC25" s="10">
        <v>1080</v>
      </c>
      <c r="HD25" s="10">
        <v>870</v>
      </c>
      <c r="HE25" s="10">
        <v>0</v>
      </c>
      <c r="HF25" s="10">
        <v>4</v>
      </c>
      <c r="HG25" s="10">
        <v>0</v>
      </c>
      <c r="HH25" s="10">
        <v>1904</v>
      </c>
      <c r="HI25" s="10">
        <v>50</v>
      </c>
      <c r="HJ25" s="10">
        <v>888</v>
      </c>
      <c r="HK25" s="10">
        <v>966</v>
      </c>
      <c r="HL25" s="10">
        <v>4</v>
      </c>
      <c r="HM25" s="10">
        <v>15</v>
      </c>
      <c r="HN25" s="10">
        <v>1</v>
      </c>
      <c r="HO25" s="10">
        <v>80</v>
      </c>
      <c r="HP25" s="10">
        <v>1535</v>
      </c>
      <c r="HQ25" s="10">
        <v>807</v>
      </c>
      <c r="HR25" s="10">
        <v>77</v>
      </c>
      <c r="HS25" s="10">
        <v>651</v>
      </c>
      <c r="HT25" s="10">
        <v>834</v>
      </c>
      <c r="HU25" s="10">
        <v>697</v>
      </c>
      <c r="HV25" s="10">
        <v>0</v>
      </c>
      <c r="HW25" s="10">
        <v>4</v>
      </c>
      <c r="HX25" s="10">
        <v>0</v>
      </c>
      <c r="HY25" s="10">
        <v>1499</v>
      </c>
      <c r="HZ25" s="10">
        <v>36</v>
      </c>
      <c r="IA25" s="10">
        <v>530</v>
      </c>
      <c r="IB25" s="10">
        <v>935</v>
      </c>
      <c r="IC25" s="10">
        <v>0</v>
      </c>
      <c r="ID25" s="10">
        <v>4</v>
      </c>
      <c r="IE25" s="10">
        <v>0</v>
      </c>
      <c r="IF25" s="10">
        <v>66</v>
      </c>
      <c r="IG25" s="10">
        <v>419</v>
      </c>
      <c r="IH25" s="10">
        <v>250</v>
      </c>
      <c r="II25" s="10">
        <v>20</v>
      </c>
      <c r="IJ25" s="10">
        <v>149</v>
      </c>
      <c r="IK25" s="10">
        <v>246</v>
      </c>
      <c r="IL25" s="10">
        <v>173</v>
      </c>
      <c r="IM25" s="10">
        <v>0</v>
      </c>
      <c r="IN25" s="10">
        <v>0</v>
      </c>
      <c r="IO25" s="10">
        <v>0</v>
      </c>
      <c r="IP25" s="10">
        <v>405</v>
      </c>
      <c r="IQ25" s="10">
        <v>14</v>
      </c>
      <c r="IR25" s="10">
        <v>358</v>
      </c>
      <c r="IS25" s="10">
        <v>31</v>
      </c>
      <c r="IT25" s="10">
        <v>4</v>
      </c>
      <c r="IU25" s="10">
        <v>11</v>
      </c>
      <c r="IV25" s="10">
        <v>1</v>
      </c>
      <c r="IW25" s="10">
        <v>14</v>
      </c>
      <c r="IX25" s="10">
        <v>1954</v>
      </c>
      <c r="IY25" s="10">
        <v>1057</v>
      </c>
      <c r="IZ25" s="10">
        <v>97</v>
      </c>
      <c r="JA25" s="10">
        <v>800</v>
      </c>
      <c r="JB25" s="10">
        <v>1080</v>
      </c>
      <c r="JC25" s="10">
        <v>870</v>
      </c>
      <c r="JD25" s="10">
        <v>0</v>
      </c>
      <c r="JE25" s="10">
        <v>4</v>
      </c>
      <c r="JF25" s="10">
        <v>0</v>
      </c>
      <c r="JG25" s="10">
        <v>1904</v>
      </c>
      <c r="JH25" s="10">
        <v>50</v>
      </c>
      <c r="JI25" s="10">
        <v>888</v>
      </c>
      <c r="JJ25" s="10">
        <v>966</v>
      </c>
      <c r="JK25" s="10">
        <v>4</v>
      </c>
      <c r="JL25" s="10">
        <v>15</v>
      </c>
      <c r="JM25" s="10">
        <v>1</v>
      </c>
      <c r="JN25" s="10">
        <v>80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597</v>
      </c>
      <c r="KG25" s="10">
        <v>457</v>
      </c>
      <c r="KH25" s="10">
        <v>140</v>
      </c>
      <c r="KI25" s="10">
        <v>597</v>
      </c>
      <c r="KJ25" s="10">
        <v>0</v>
      </c>
      <c r="KK25" s="10">
        <v>679</v>
      </c>
      <c r="KL25" s="10">
        <v>590</v>
      </c>
      <c r="KM25" s="10">
        <v>13</v>
      </c>
      <c r="KN25" s="10">
        <v>603</v>
      </c>
      <c r="KO25" s="10">
        <v>76</v>
      </c>
      <c r="KP25" s="10">
        <v>500</v>
      </c>
      <c r="KQ25" s="10">
        <v>411</v>
      </c>
      <c r="KR25" s="10">
        <v>13</v>
      </c>
      <c r="KS25" s="10">
        <v>424</v>
      </c>
      <c r="KT25" s="10">
        <v>76</v>
      </c>
      <c r="KU25" s="10">
        <v>179</v>
      </c>
      <c r="KV25" s="10">
        <v>179</v>
      </c>
      <c r="KW25" s="10">
        <v>179</v>
      </c>
      <c r="KX25" s="10">
        <v>0</v>
      </c>
      <c r="KY25" s="10">
        <v>243</v>
      </c>
      <c r="KZ25" s="10">
        <v>22</v>
      </c>
      <c r="LA25" s="10">
        <v>221</v>
      </c>
      <c r="LB25" s="10">
        <v>0</v>
      </c>
      <c r="LC25" s="10">
        <v>0</v>
      </c>
      <c r="LD25" s="10">
        <v>0</v>
      </c>
      <c r="LE25" s="10">
        <v>238</v>
      </c>
      <c r="LF25" s="10">
        <v>5</v>
      </c>
      <c r="LG25" s="10">
        <v>211</v>
      </c>
      <c r="LH25" s="10">
        <v>11</v>
      </c>
      <c r="LI25" s="10">
        <v>0</v>
      </c>
      <c r="LJ25" s="10">
        <v>6</v>
      </c>
      <c r="LK25" s="10">
        <v>0</v>
      </c>
      <c r="LL25" s="10">
        <v>15</v>
      </c>
      <c r="LM25" s="10">
        <v>189</v>
      </c>
      <c r="LN25" s="10">
        <v>18</v>
      </c>
      <c r="LO25" s="10">
        <v>171</v>
      </c>
      <c r="LP25" s="10">
        <v>0</v>
      </c>
      <c r="LQ25" s="10">
        <v>0</v>
      </c>
      <c r="LR25" s="10">
        <v>0</v>
      </c>
      <c r="LS25" s="10">
        <v>185</v>
      </c>
      <c r="LT25" s="10">
        <v>4</v>
      </c>
      <c r="LU25" s="10">
        <v>169</v>
      </c>
      <c r="LV25" s="10">
        <v>4</v>
      </c>
      <c r="LW25" s="10">
        <v>0</v>
      </c>
      <c r="LX25" s="10">
        <v>4</v>
      </c>
      <c r="LY25" s="10">
        <v>0</v>
      </c>
      <c r="LZ25" s="10">
        <v>12</v>
      </c>
      <c r="MA25" s="10">
        <v>47</v>
      </c>
      <c r="MB25" s="10">
        <v>3</v>
      </c>
      <c r="MC25" s="10">
        <v>44</v>
      </c>
      <c r="MD25" s="10">
        <v>0</v>
      </c>
      <c r="ME25" s="10">
        <v>0</v>
      </c>
      <c r="MF25" s="10">
        <v>0</v>
      </c>
      <c r="MG25" s="10">
        <v>46</v>
      </c>
      <c r="MH25" s="10">
        <v>1</v>
      </c>
      <c r="MI25" s="10">
        <v>36</v>
      </c>
      <c r="MJ25" s="10">
        <v>6</v>
      </c>
      <c r="MK25" s="10">
        <v>0</v>
      </c>
      <c r="ML25" s="10">
        <v>2</v>
      </c>
      <c r="MM25" s="10">
        <v>0</v>
      </c>
      <c r="MN25" s="10">
        <v>3</v>
      </c>
      <c r="MO25" s="10">
        <v>1</v>
      </c>
      <c r="MP25" s="10">
        <v>1</v>
      </c>
      <c r="MQ25" s="10">
        <v>0</v>
      </c>
      <c r="MR25" s="10">
        <v>0</v>
      </c>
      <c r="MS25" s="10">
        <v>0</v>
      </c>
      <c r="MT25" s="10">
        <v>0</v>
      </c>
      <c r="MU25" s="10">
        <v>1</v>
      </c>
      <c r="MV25" s="10">
        <v>0</v>
      </c>
      <c r="MW25" s="10">
        <v>1</v>
      </c>
      <c r="MX25" s="10">
        <v>0</v>
      </c>
      <c r="MY25" s="10">
        <v>0</v>
      </c>
      <c r="MZ25" s="10">
        <v>0</v>
      </c>
      <c r="NA25" s="10">
        <v>0</v>
      </c>
      <c r="NB25" s="10">
        <v>0</v>
      </c>
      <c r="NC25" s="10">
        <v>237</v>
      </c>
      <c r="ND25" s="10">
        <v>22</v>
      </c>
      <c r="NE25" s="10">
        <v>215</v>
      </c>
      <c r="NF25" s="10">
        <v>0</v>
      </c>
      <c r="NG25" s="10">
        <v>0</v>
      </c>
      <c r="NH25" s="10">
        <v>0</v>
      </c>
      <c r="NI25" s="10">
        <v>232</v>
      </c>
      <c r="NJ25" s="10">
        <v>5</v>
      </c>
      <c r="NK25" s="10">
        <v>206</v>
      </c>
      <c r="NL25" s="10">
        <v>10</v>
      </c>
      <c r="NM25" s="10">
        <v>0</v>
      </c>
      <c r="NN25" s="10">
        <v>6</v>
      </c>
      <c r="NO25" s="10">
        <v>0</v>
      </c>
      <c r="NP25" s="10">
        <v>15</v>
      </c>
      <c r="NQ25" s="10">
        <v>6</v>
      </c>
      <c r="NR25" s="10">
        <v>0</v>
      </c>
      <c r="NS25" s="10">
        <v>6</v>
      </c>
      <c r="NT25" s="10">
        <v>0</v>
      </c>
      <c r="NU25" s="10">
        <v>0</v>
      </c>
      <c r="NV25" s="10">
        <v>0</v>
      </c>
      <c r="NW25" s="10">
        <v>6</v>
      </c>
      <c r="NX25" s="10">
        <v>0</v>
      </c>
      <c r="NY25" s="10">
        <v>5</v>
      </c>
      <c r="NZ25" s="10">
        <v>1</v>
      </c>
      <c r="OA25" s="10">
        <v>0</v>
      </c>
      <c r="OB25" s="10">
        <v>0</v>
      </c>
      <c r="OC25" s="10">
        <v>0</v>
      </c>
      <c r="OD25" s="10">
        <v>0</v>
      </c>
      <c r="OE25" s="10">
        <v>209</v>
      </c>
      <c r="OF25" s="10">
        <v>66</v>
      </c>
      <c r="OG25" s="10">
        <v>117</v>
      </c>
      <c r="OH25" s="10">
        <v>6</v>
      </c>
      <c r="OI25" s="10">
        <v>9</v>
      </c>
      <c r="OJ25" s="10">
        <v>11</v>
      </c>
      <c r="OK25" s="10">
        <v>192</v>
      </c>
      <c r="OL25" s="10">
        <v>17</v>
      </c>
      <c r="OM25" s="10">
        <v>156</v>
      </c>
      <c r="ON25" s="10">
        <v>35</v>
      </c>
      <c r="OO25" s="10">
        <v>0</v>
      </c>
      <c r="OP25" s="10">
        <v>0</v>
      </c>
      <c r="OQ25" s="10">
        <v>0</v>
      </c>
      <c r="OR25" s="10">
        <v>18</v>
      </c>
      <c r="OS25" s="10">
        <v>148</v>
      </c>
      <c r="OT25" s="10">
        <v>42</v>
      </c>
      <c r="OU25" s="10">
        <v>84</v>
      </c>
      <c r="OV25" s="10">
        <v>5</v>
      </c>
      <c r="OW25" s="10">
        <v>7</v>
      </c>
      <c r="OX25" s="10">
        <v>10</v>
      </c>
      <c r="OY25" s="10">
        <v>134</v>
      </c>
      <c r="OZ25" s="10">
        <v>14</v>
      </c>
      <c r="PA25" s="10">
        <v>108</v>
      </c>
      <c r="PB25" s="10">
        <v>30</v>
      </c>
      <c r="PC25" s="10">
        <v>0</v>
      </c>
      <c r="PD25" s="10">
        <v>0</v>
      </c>
      <c r="PE25" s="10">
        <v>0</v>
      </c>
      <c r="PF25" s="10">
        <v>10</v>
      </c>
      <c r="PG25" s="10">
        <v>54</v>
      </c>
      <c r="PH25" s="10">
        <v>22</v>
      </c>
      <c r="PI25" s="10">
        <v>29</v>
      </c>
      <c r="PJ25" s="10">
        <v>1</v>
      </c>
      <c r="PK25" s="10">
        <v>2</v>
      </c>
      <c r="PL25" s="10">
        <v>0</v>
      </c>
      <c r="PM25" s="10">
        <v>52</v>
      </c>
      <c r="PN25" s="10">
        <v>2</v>
      </c>
      <c r="PO25" s="10">
        <v>42</v>
      </c>
      <c r="PP25" s="10">
        <v>5</v>
      </c>
      <c r="PQ25" s="10">
        <v>0</v>
      </c>
      <c r="PR25" s="10">
        <v>0</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0</v>
      </c>
      <c r="QI25" s="10">
        <v>202</v>
      </c>
      <c r="QJ25" s="10">
        <v>64</v>
      </c>
      <c r="QK25" s="10">
        <v>113</v>
      </c>
      <c r="QL25" s="10">
        <v>6</v>
      </c>
      <c r="QM25" s="10">
        <v>9</v>
      </c>
      <c r="QN25" s="10">
        <v>10</v>
      </c>
      <c r="QO25" s="10">
        <v>186</v>
      </c>
      <c r="QP25" s="10">
        <v>16</v>
      </c>
      <c r="QQ25" s="10">
        <v>150</v>
      </c>
      <c r="QR25" s="10">
        <v>35</v>
      </c>
      <c r="QS25" s="10">
        <v>0</v>
      </c>
      <c r="QT25" s="10">
        <v>0</v>
      </c>
      <c r="QU25" s="10">
        <v>0</v>
      </c>
      <c r="QV25" s="10">
        <v>17</v>
      </c>
      <c r="QW25" s="10">
        <v>7</v>
      </c>
      <c r="QX25" s="10">
        <v>2</v>
      </c>
      <c r="QY25" s="10">
        <v>4</v>
      </c>
      <c r="QZ25" s="10">
        <v>0</v>
      </c>
      <c r="RA25" s="10">
        <v>0</v>
      </c>
      <c r="RB25" s="10">
        <v>1</v>
      </c>
      <c r="RC25" s="10">
        <v>6</v>
      </c>
      <c r="RD25" s="10">
        <v>1</v>
      </c>
      <c r="RE25" s="10">
        <v>6</v>
      </c>
      <c r="RF25" s="10">
        <v>0</v>
      </c>
      <c r="RG25" s="10">
        <v>0</v>
      </c>
      <c r="RH25" s="10">
        <v>0</v>
      </c>
      <c r="RI25" s="10">
        <v>0</v>
      </c>
      <c r="RJ25" s="10">
        <v>1</v>
      </c>
      <c r="RK25" s="10">
        <v>16</v>
      </c>
      <c r="RL25" s="10">
        <v>8</v>
      </c>
      <c r="RM25" s="10">
        <v>8</v>
      </c>
      <c r="RN25" s="10">
        <v>0</v>
      </c>
      <c r="RO25" s="10">
        <v>16</v>
      </c>
      <c r="RP25" s="10">
        <v>0</v>
      </c>
      <c r="RQ25" s="10">
        <v>193</v>
      </c>
      <c r="RR25" s="10">
        <v>140</v>
      </c>
      <c r="RS25" s="10">
        <v>46</v>
      </c>
      <c r="RT25" s="10">
        <v>0</v>
      </c>
      <c r="RU25" s="10">
        <v>186</v>
      </c>
      <c r="RV25" s="10">
        <v>7</v>
      </c>
      <c r="RW25" s="10">
        <v>21</v>
      </c>
      <c r="RX25" s="10">
        <v>16</v>
      </c>
      <c r="RY25" s="10">
        <v>5</v>
      </c>
      <c r="RZ25" s="10">
        <v>0</v>
      </c>
      <c r="SA25" s="10">
        <v>0</v>
      </c>
      <c r="SB25" s="10">
        <v>0</v>
      </c>
      <c r="SC25" s="10">
        <v>21</v>
      </c>
      <c r="SD25" s="10">
        <v>0</v>
      </c>
      <c r="SE25" s="10">
        <v>21</v>
      </c>
      <c r="SF25" s="10">
        <v>0</v>
      </c>
      <c r="SG25" s="10">
        <v>0</v>
      </c>
      <c r="SH25" s="10">
        <v>0</v>
      </c>
      <c r="SI25" s="10">
        <v>0</v>
      </c>
      <c r="SJ25" s="10">
        <v>0</v>
      </c>
      <c r="SK25" s="10">
        <v>16</v>
      </c>
      <c r="SL25" s="10">
        <v>11</v>
      </c>
      <c r="SM25" s="10">
        <v>5</v>
      </c>
      <c r="SN25" s="10">
        <v>0</v>
      </c>
      <c r="SO25" s="10">
        <v>0</v>
      </c>
      <c r="SP25" s="10">
        <v>0</v>
      </c>
      <c r="SQ25" s="10">
        <v>16</v>
      </c>
      <c r="SR25" s="10">
        <v>0</v>
      </c>
      <c r="SS25" s="10">
        <v>16</v>
      </c>
      <c r="ST25" s="10">
        <v>0</v>
      </c>
      <c r="SU25" s="10">
        <v>0</v>
      </c>
      <c r="SV25" s="10">
        <v>0</v>
      </c>
      <c r="SW25" s="10">
        <v>0</v>
      </c>
      <c r="SX25" s="10">
        <v>0</v>
      </c>
      <c r="SY25" s="10">
        <v>5</v>
      </c>
      <c r="SZ25" s="10">
        <v>5</v>
      </c>
      <c r="TA25" s="10">
        <v>0</v>
      </c>
      <c r="TB25" s="10">
        <v>0</v>
      </c>
      <c r="TC25" s="10">
        <v>0</v>
      </c>
      <c r="TD25" s="10">
        <v>0</v>
      </c>
      <c r="TE25" s="10">
        <v>5</v>
      </c>
      <c r="TF25" s="10">
        <v>0</v>
      </c>
      <c r="TG25" s="10">
        <v>5</v>
      </c>
      <c r="TH25" s="10">
        <v>0</v>
      </c>
      <c r="TI25" s="10">
        <v>0</v>
      </c>
      <c r="TJ25" s="10">
        <v>0</v>
      </c>
      <c r="TK25" s="10">
        <v>0</v>
      </c>
      <c r="TL25" s="10">
        <v>0</v>
      </c>
      <c r="TM25" s="10">
        <v>21</v>
      </c>
      <c r="TN25" s="10">
        <v>16</v>
      </c>
      <c r="TO25" s="10">
        <v>5</v>
      </c>
      <c r="TP25" s="10">
        <v>0</v>
      </c>
      <c r="TQ25" s="10">
        <v>0</v>
      </c>
      <c r="TR25" s="10">
        <v>0</v>
      </c>
      <c r="TS25" s="10">
        <v>21</v>
      </c>
      <c r="TT25" s="10">
        <v>0</v>
      </c>
      <c r="TU25" s="10">
        <v>21</v>
      </c>
      <c r="TV25" s="10">
        <v>0</v>
      </c>
      <c r="TW25" s="10">
        <v>0</v>
      </c>
      <c r="TX25" s="10">
        <v>0</v>
      </c>
      <c r="TY25" s="10">
        <v>0</v>
      </c>
      <c r="TZ25" s="10">
        <v>0</v>
      </c>
      <c r="UA25" s="10">
        <v>0</v>
      </c>
      <c r="UB25" s="10">
        <v>0</v>
      </c>
      <c r="UC25" s="10">
        <v>0</v>
      </c>
      <c r="UD25" s="10">
        <v>0</v>
      </c>
      <c r="UE25" s="10">
        <v>0</v>
      </c>
      <c r="UF25" s="10">
        <v>0</v>
      </c>
      <c r="UG25" s="10">
        <v>0</v>
      </c>
      <c r="UH25" s="10">
        <v>0</v>
      </c>
      <c r="UI25" s="10">
        <v>0</v>
      </c>
      <c r="UJ25" s="10">
        <v>0</v>
      </c>
      <c r="UK25" s="10">
        <v>0</v>
      </c>
      <c r="UL25" s="10">
        <v>0</v>
      </c>
      <c r="UM25" s="10">
        <v>0</v>
      </c>
      <c r="UN25" s="10">
        <v>0</v>
      </c>
      <c r="UO25" s="10">
        <v>0</v>
      </c>
      <c r="UP25" s="10">
        <v>0</v>
      </c>
      <c r="UQ25" s="10">
        <v>0</v>
      </c>
      <c r="UR25" s="10">
        <v>0</v>
      </c>
      <c r="US25" s="10">
        <v>0</v>
      </c>
      <c r="UT25" s="10">
        <v>21</v>
      </c>
      <c r="UU25" s="10">
        <v>16</v>
      </c>
      <c r="UV25" s="10">
        <v>5</v>
      </c>
      <c r="UW25" s="10">
        <v>21</v>
      </c>
      <c r="UX25" s="10">
        <v>0</v>
      </c>
      <c r="UY25" s="10">
        <v>19</v>
      </c>
      <c r="UZ25" s="10">
        <v>13</v>
      </c>
      <c r="VA25" s="10">
        <v>6</v>
      </c>
      <c r="VB25" s="10">
        <v>19</v>
      </c>
      <c r="VC25" s="10">
        <v>0</v>
      </c>
    </row>
    <row r="26" spans="1:575" x14ac:dyDescent="0.25">
      <c r="A26" s="4" t="s">
        <v>42</v>
      </c>
      <c r="B26" s="10">
        <v>20</v>
      </c>
      <c r="C26" s="10">
        <v>8206</v>
      </c>
      <c r="D26" s="10">
        <v>2164</v>
      </c>
      <c r="E26" s="10">
        <v>624</v>
      </c>
      <c r="F26" s="10">
        <v>5418</v>
      </c>
      <c r="G26" s="10">
        <v>3592</v>
      </c>
      <c r="H26" s="10">
        <v>4591</v>
      </c>
      <c r="I26" s="10">
        <v>22</v>
      </c>
      <c r="J26" s="10">
        <v>20</v>
      </c>
      <c r="K26" s="10">
        <v>3</v>
      </c>
      <c r="L26" s="10">
        <v>7659</v>
      </c>
      <c r="M26" s="10">
        <v>569</v>
      </c>
      <c r="N26" s="10">
        <v>3840</v>
      </c>
      <c r="O26" s="10">
        <v>3789</v>
      </c>
      <c r="P26" s="10">
        <v>27</v>
      </c>
      <c r="Q26" s="10">
        <v>121</v>
      </c>
      <c r="R26" s="10">
        <v>16</v>
      </c>
      <c r="S26" s="10">
        <v>435</v>
      </c>
      <c r="T26" s="10">
        <v>5934</v>
      </c>
      <c r="U26" s="10">
        <v>1583</v>
      </c>
      <c r="V26" s="10">
        <v>377</v>
      </c>
      <c r="W26" s="10">
        <v>3974</v>
      </c>
      <c r="X26" s="10">
        <v>2631</v>
      </c>
      <c r="Y26" s="10">
        <v>3277</v>
      </c>
      <c r="Z26" s="10">
        <v>15</v>
      </c>
      <c r="AA26" s="10">
        <v>9</v>
      </c>
      <c r="AB26" s="10">
        <v>2</v>
      </c>
      <c r="AC26" s="10">
        <v>5525</v>
      </c>
      <c r="AD26" s="10">
        <v>409</v>
      </c>
      <c r="AE26" s="10">
        <v>2564</v>
      </c>
      <c r="AF26" s="10">
        <v>2937</v>
      </c>
      <c r="AG26" s="10">
        <v>19</v>
      </c>
      <c r="AH26" s="10">
        <v>77</v>
      </c>
      <c r="AI26" s="10">
        <v>12</v>
      </c>
      <c r="AJ26" s="10">
        <v>325</v>
      </c>
      <c r="AK26" s="10">
        <v>1329</v>
      </c>
      <c r="AL26" s="10">
        <v>524</v>
      </c>
      <c r="AM26" s="10">
        <v>194</v>
      </c>
      <c r="AN26" s="10">
        <v>611</v>
      </c>
      <c r="AO26" s="10">
        <v>686</v>
      </c>
      <c r="AP26" s="10">
        <v>627</v>
      </c>
      <c r="AQ26" s="10">
        <v>5</v>
      </c>
      <c r="AR26" s="10">
        <v>10</v>
      </c>
      <c r="AS26" s="10">
        <v>1</v>
      </c>
      <c r="AT26" s="10">
        <v>1207</v>
      </c>
      <c r="AU26" s="10">
        <v>122</v>
      </c>
      <c r="AV26" s="10">
        <v>684</v>
      </c>
      <c r="AW26" s="10">
        <v>538</v>
      </c>
      <c r="AX26" s="10">
        <v>7</v>
      </c>
      <c r="AY26" s="10">
        <v>27</v>
      </c>
      <c r="AZ26" s="10">
        <v>0</v>
      </c>
      <c r="BA26" s="10">
        <v>73</v>
      </c>
      <c r="BB26" s="10">
        <v>43</v>
      </c>
      <c r="BC26" s="10">
        <v>0</v>
      </c>
      <c r="BD26" s="10">
        <v>0</v>
      </c>
      <c r="BE26" s="10">
        <v>43</v>
      </c>
      <c r="BF26" s="10">
        <v>4</v>
      </c>
      <c r="BG26" s="10">
        <v>39</v>
      </c>
      <c r="BH26" s="10">
        <v>0</v>
      </c>
      <c r="BI26" s="10">
        <v>0</v>
      </c>
      <c r="BJ26" s="10">
        <v>0</v>
      </c>
      <c r="BK26" s="10">
        <v>43</v>
      </c>
      <c r="BL26" s="10">
        <v>0</v>
      </c>
      <c r="BM26" s="10">
        <v>18</v>
      </c>
      <c r="BN26" s="10">
        <v>25</v>
      </c>
      <c r="BO26" s="10">
        <v>0</v>
      </c>
      <c r="BP26" s="10">
        <v>0</v>
      </c>
      <c r="BQ26" s="10">
        <v>0</v>
      </c>
      <c r="BR26" s="10">
        <v>0</v>
      </c>
      <c r="BS26" s="10">
        <v>7306</v>
      </c>
      <c r="BT26" s="10">
        <v>2107</v>
      </c>
      <c r="BU26" s="10">
        <v>571</v>
      </c>
      <c r="BV26" s="10">
        <v>4628</v>
      </c>
      <c r="BW26" s="10">
        <v>3321</v>
      </c>
      <c r="BX26" s="10">
        <v>3943</v>
      </c>
      <c r="BY26" s="10">
        <v>20</v>
      </c>
      <c r="BZ26" s="10">
        <v>19</v>
      </c>
      <c r="CA26" s="10">
        <v>3</v>
      </c>
      <c r="CB26" s="10">
        <v>6775</v>
      </c>
      <c r="CC26" s="10">
        <v>531</v>
      </c>
      <c r="CD26" s="10">
        <v>3266</v>
      </c>
      <c r="CE26" s="10">
        <v>3500</v>
      </c>
      <c r="CF26" s="10">
        <v>26</v>
      </c>
      <c r="CG26" s="10">
        <v>104</v>
      </c>
      <c r="CH26" s="10">
        <v>12</v>
      </c>
      <c r="CI26" s="10">
        <v>398</v>
      </c>
      <c r="CJ26" s="10">
        <v>900</v>
      </c>
      <c r="CK26" s="10">
        <v>57</v>
      </c>
      <c r="CL26" s="10">
        <v>53</v>
      </c>
      <c r="CM26" s="10">
        <v>790</v>
      </c>
      <c r="CN26" s="10">
        <v>271</v>
      </c>
      <c r="CO26" s="10">
        <v>648</v>
      </c>
      <c r="CP26" s="10">
        <v>2</v>
      </c>
      <c r="CQ26" s="10">
        <v>1</v>
      </c>
      <c r="CR26" s="10">
        <v>0</v>
      </c>
      <c r="CS26" s="10">
        <v>884</v>
      </c>
      <c r="CT26" s="10">
        <v>38</v>
      </c>
      <c r="CU26" s="10">
        <v>574</v>
      </c>
      <c r="CV26" s="10">
        <v>289</v>
      </c>
      <c r="CW26" s="10">
        <v>1</v>
      </c>
      <c r="CX26" s="10">
        <v>17</v>
      </c>
      <c r="CY26" s="10">
        <v>4</v>
      </c>
      <c r="CZ26" s="10">
        <v>37</v>
      </c>
      <c r="DA26" s="10">
        <v>4904</v>
      </c>
      <c r="DB26" s="10">
        <v>34</v>
      </c>
      <c r="DC26" s="10">
        <v>440</v>
      </c>
      <c r="DD26" s="10">
        <v>4430</v>
      </c>
      <c r="DE26" s="10">
        <v>1590</v>
      </c>
      <c r="DF26" s="10">
        <v>3293</v>
      </c>
      <c r="DG26" s="10">
        <v>22</v>
      </c>
      <c r="DH26" s="10">
        <v>18</v>
      </c>
      <c r="DI26" s="10">
        <v>3</v>
      </c>
      <c r="DJ26" s="10">
        <v>4647</v>
      </c>
      <c r="DK26" s="10">
        <v>279</v>
      </c>
      <c r="DL26" s="10">
        <v>2576</v>
      </c>
      <c r="DM26" s="10">
        <v>2006</v>
      </c>
      <c r="DN26" s="10">
        <v>19</v>
      </c>
      <c r="DO26" s="10">
        <v>89</v>
      </c>
      <c r="DP26" s="10">
        <v>16</v>
      </c>
      <c r="DQ26" s="10">
        <v>220</v>
      </c>
      <c r="DR26" s="10">
        <v>3512</v>
      </c>
      <c r="DS26" s="10">
        <v>21</v>
      </c>
      <c r="DT26" s="10">
        <v>255</v>
      </c>
      <c r="DU26" s="10">
        <v>3236</v>
      </c>
      <c r="DV26" s="10">
        <v>1170</v>
      </c>
      <c r="DW26" s="10">
        <v>2316</v>
      </c>
      <c r="DX26" s="10">
        <v>15</v>
      </c>
      <c r="DY26" s="10">
        <v>9</v>
      </c>
      <c r="DZ26" s="10">
        <v>2</v>
      </c>
      <c r="EA26" s="10">
        <v>3303</v>
      </c>
      <c r="EB26" s="10">
        <v>209</v>
      </c>
      <c r="EC26" s="10">
        <v>1787</v>
      </c>
      <c r="ED26" s="10">
        <v>1472</v>
      </c>
      <c r="EE26" s="10">
        <v>16</v>
      </c>
      <c r="EF26" s="10">
        <v>58</v>
      </c>
      <c r="EG26" s="10">
        <v>12</v>
      </c>
      <c r="EH26" s="10">
        <v>167</v>
      </c>
      <c r="EI26" s="10">
        <v>549</v>
      </c>
      <c r="EJ26" s="10">
        <v>12</v>
      </c>
      <c r="EK26" s="10">
        <v>138</v>
      </c>
      <c r="EL26" s="10">
        <v>399</v>
      </c>
      <c r="EM26" s="10">
        <v>201</v>
      </c>
      <c r="EN26" s="10">
        <v>334</v>
      </c>
      <c r="EO26" s="10">
        <v>5</v>
      </c>
      <c r="EP26" s="10">
        <v>8</v>
      </c>
      <c r="EQ26" s="10">
        <v>1</v>
      </c>
      <c r="ER26" s="10">
        <v>512</v>
      </c>
      <c r="ES26" s="10">
        <v>37</v>
      </c>
      <c r="ET26" s="10">
        <v>279</v>
      </c>
      <c r="EU26" s="10">
        <v>235</v>
      </c>
      <c r="EV26" s="10">
        <v>2</v>
      </c>
      <c r="EW26" s="10">
        <v>14</v>
      </c>
      <c r="EX26" s="10">
        <v>0</v>
      </c>
      <c r="EY26" s="10">
        <v>19</v>
      </c>
      <c r="EZ26" s="10">
        <v>43</v>
      </c>
      <c r="FA26" s="10">
        <v>0</v>
      </c>
      <c r="FB26" s="10">
        <v>0</v>
      </c>
      <c r="FC26" s="10">
        <v>43</v>
      </c>
      <c r="FD26" s="10">
        <v>4</v>
      </c>
      <c r="FE26" s="10">
        <v>39</v>
      </c>
      <c r="FF26" s="10">
        <v>0</v>
      </c>
      <c r="FG26" s="10">
        <v>0</v>
      </c>
      <c r="FH26" s="10">
        <v>0</v>
      </c>
      <c r="FI26" s="10">
        <v>43</v>
      </c>
      <c r="FJ26" s="10">
        <v>0</v>
      </c>
      <c r="FK26" s="10">
        <v>18</v>
      </c>
      <c r="FL26" s="10">
        <v>25</v>
      </c>
      <c r="FM26" s="10">
        <v>0</v>
      </c>
      <c r="FN26" s="10">
        <v>0</v>
      </c>
      <c r="FO26" s="10">
        <v>0</v>
      </c>
      <c r="FP26" s="10">
        <v>0</v>
      </c>
      <c r="FQ26" s="10">
        <v>4104</v>
      </c>
      <c r="FR26" s="10">
        <v>33</v>
      </c>
      <c r="FS26" s="10">
        <v>393</v>
      </c>
      <c r="FT26" s="10">
        <v>3678</v>
      </c>
      <c r="FU26" s="10">
        <v>1375</v>
      </c>
      <c r="FV26" s="10">
        <v>2689</v>
      </c>
      <c r="FW26" s="10">
        <v>20</v>
      </c>
      <c r="FX26" s="10">
        <v>17</v>
      </c>
      <c r="FY26" s="10">
        <v>3</v>
      </c>
      <c r="FZ26" s="10">
        <v>3858</v>
      </c>
      <c r="GA26" s="10">
        <v>246</v>
      </c>
      <c r="GB26" s="10">
        <v>2084</v>
      </c>
      <c r="GC26" s="10">
        <v>1732</v>
      </c>
      <c r="GD26" s="10">
        <v>18</v>
      </c>
      <c r="GE26" s="10">
        <v>72</v>
      </c>
      <c r="GF26" s="10">
        <v>12</v>
      </c>
      <c r="GG26" s="10">
        <v>186</v>
      </c>
      <c r="GH26" s="10">
        <v>800</v>
      </c>
      <c r="GI26" s="10">
        <v>1</v>
      </c>
      <c r="GJ26" s="10">
        <v>47</v>
      </c>
      <c r="GK26" s="10">
        <v>752</v>
      </c>
      <c r="GL26" s="10">
        <v>215</v>
      </c>
      <c r="GM26" s="10">
        <v>604</v>
      </c>
      <c r="GN26" s="10">
        <v>2</v>
      </c>
      <c r="GO26" s="10">
        <v>1</v>
      </c>
      <c r="GP26" s="10">
        <v>0</v>
      </c>
      <c r="GQ26" s="10">
        <v>789</v>
      </c>
      <c r="GR26" s="10">
        <v>33</v>
      </c>
      <c r="GS26" s="10">
        <v>492</v>
      </c>
      <c r="GT26" s="10">
        <v>274</v>
      </c>
      <c r="GU26" s="10">
        <v>1</v>
      </c>
      <c r="GV26" s="10">
        <v>17</v>
      </c>
      <c r="GW26" s="10">
        <v>4</v>
      </c>
      <c r="GX26" s="10">
        <v>34</v>
      </c>
      <c r="GY26" s="10">
        <v>3302</v>
      </c>
      <c r="GZ26" s="10">
        <v>2130</v>
      </c>
      <c r="HA26" s="10">
        <v>184</v>
      </c>
      <c r="HB26" s="10">
        <v>988</v>
      </c>
      <c r="HC26" s="10">
        <v>2002</v>
      </c>
      <c r="HD26" s="10">
        <v>1298</v>
      </c>
      <c r="HE26" s="10">
        <v>0</v>
      </c>
      <c r="HF26" s="10">
        <v>2</v>
      </c>
      <c r="HG26" s="10">
        <v>0</v>
      </c>
      <c r="HH26" s="10">
        <v>3012</v>
      </c>
      <c r="HI26" s="10">
        <v>290</v>
      </c>
      <c r="HJ26" s="10">
        <v>1264</v>
      </c>
      <c r="HK26" s="10">
        <v>1783</v>
      </c>
      <c r="HL26" s="10">
        <v>8</v>
      </c>
      <c r="HM26" s="10">
        <v>32</v>
      </c>
      <c r="HN26" s="10">
        <v>0</v>
      </c>
      <c r="HO26" s="10">
        <v>215</v>
      </c>
      <c r="HP26" s="10">
        <v>2422</v>
      </c>
      <c r="HQ26" s="10">
        <v>1562</v>
      </c>
      <c r="HR26" s="10">
        <v>122</v>
      </c>
      <c r="HS26" s="10">
        <v>738</v>
      </c>
      <c r="HT26" s="10">
        <v>1461</v>
      </c>
      <c r="HU26" s="10">
        <v>961</v>
      </c>
      <c r="HV26" s="10">
        <v>0</v>
      </c>
      <c r="HW26" s="10">
        <v>0</v>
      </c>
      <c r="HX26" s="10">
        <v>0</v>
      </c>
      <c r="HY26" s="10">
        <v>2222</v>
      </c>
      <c r="HZ26" s="10">
        <v>200</v>
      </c>
      <c r="IA26" s="10">
        <v>777</v>
      </c>
      <c r="IB26" s="10">
        <v>1465</v>
      </c>
      <c r="IC26" s="10">
        <v>3</v>
      </c>
      <c r="ID26" s="10">
        <v>19</v>
      </c>
      <c r="IE26" s="10">
        <v>0</v>
      </c>
      <c r="IF26" s="10">
        <v>158</v>
      </c>
      <c r="IG26" s="10">
        <v>780</v>
      </c>
      <c r="IH26" s="10">
        <v>512</v>
      </c>
      <c r="II26" s="10">
        <v>56</v>
      </c>
      <c r="IJ26" s="10">
        <v>212</v>
      </c>
      <c r="IK26" s="10">
        <v>485</v>
      </c>
      <c r="IL26" s="10">
        <v>293</v>
      </c>
      <c r="IM26" s="10">
        <v>0</v>
      </c>
      <c r="IN26" s="10">
        <v>2</v>
      </c>
      <c r="IO26" s="10">
        <v>0</v>
      </c>
      <c r="IP26" s="10">
        <v>695</v>
      </c>
      <c r="IQ26" s="10">
        <v>85</v>
      </c>
      <c r="IR26" s="10">
        <v>405</v>
      </c>
      <c r="IS26" s="10">
        <v>303</v>
      </c>
      <c r="IT26" s="10">
        <v>5</v>
      </c>
      <c r="IU26" s="10">
        <v>13</v>
      </c>
      <c r="IV26" s="10">
        <v>0</v>
      </c>
      <c r="IW26" s="10">
        <v>54</v>
      </c>
      <c r="IX26" s="10">
        <v>3202</v>
      </c>
      <c r="IY26" s="10">
        <v>2074</v>
      </c>
      <c r="IZ26" s="10">
        <v>178</v>
      </c>
      <c r="JA26" s="10">
        <v>950</v>
      </c>
      <c r="JB26" s="10">
        <v>1946</v>
      </c>
      <c r="JC26" s="10">
        <v>1254</v>
      </c>
      <c r="JD26" s="10">
        <v>0</v>
      </c>
      <c r="JE26" s="10">
        <v>2</v>
      </c>
      <c r="JF26" s="10">
        <v>0</v>
      </c>
      <c r="JG26" s="10">
        <v>2917</v>
      </c>
      <c r="JH26" s="10">
        <v>285</v>
      </c>
      <c r="JI26" s="10">
        <v>1182</v>
      </c>
      <c r="JJ26" s="10">
        <v>1768</v>
      </c>
      <c r="JK26" s="10">
        <v>8</v>
      </c>
      <c r="JL26" s="10">
        <v>32</v>
      </c>
      <c r="JM26" s="10">
        <v>0</v>
      </c>
      <c r="JN26" s="10">
        <v>212</v>
      </c>
      <c r="JO26" s="10">
        <v>100</v>
      </c>
      <c r="JP26" s="10">
        <v>56</v>
      </c>
      <c r="JQ26" s="10">
        <v>6</v>
      </c>
      <c r="JR26" s="10">
        <v>38</v>
      </c>
      <c r="JS26" s="10">
        <v>56</v>
      </c>
      <c r="JT26" s="10">
        <v>44</v>
      </c>
      <c r="JU26" s="10">
        <v>0</v>
      </c>
      <c r="JV26" s="10">
        <v>0</v>
      </c>
      <c r="JW26" s="10">
        <v>0</v>
      </c>
      <c r="JX26" s="10">
        <v>95</v>
      </c>
      <c r="JY26" s="10">
        <v>5</v>
      </c>
      <c r="JZ26" s="10">
        <v>82</v>
      </c>
      <c r="KA26" s="10">
        <v>15</v>
      </c>
      <c r="KB26" s="10">
        <v>0</v>
      </c>
      <c r="KC26" s="10">
        <v>0</v>
      </c>
      <c r="KD26" s="10">
        <v>0</v>
      </c>
      <c r="KE26" s="10">
        <v>3</v>
      </c>
      <c r="KF26" s="10">
        <v>986</v>
      </c>
      <c r="KG26" s="10">
        <v>710</v>
      </c>
      <c r="KH26" s="10">
        <v>248</v>
      </c>
      <c r="KI26" s="10">
        <v>958</v>
      </c>
      <c r="KJ26" s="10">
        <v>28</v>
      </c>
      <c r="KK26" s="10">
        <v>1087</v>
      </c>
      <c r="KL26" s="10">
        <v>859</v>
      </c>
      <c r="KM26" s="10">
        <v>13</v>
      </c>
      <c r="KN26" s="10">
        <v>872</v>
      </c>
      <c r="KO26" s="10">
        <v>215</v>
      </c>
      <c r="KP26" s="10">
        <v>1004</v>
      </c>
      <c r="KQ26" s="10">
        <v>776</v>
      </c>
      <c r="KR26" s="10">
        <v>13</v>
      </c>
      <c r="KS26" s="10">
        <v>789</v>
      </c>
      <c r="KT26" s="10">
        <v>215</v>
      </c>
      <c r="KU26" s="10">
        <v>83</v>
      </c>
      <c r="KV26" s="10">
        <v>83</v>
      </c>
      <c r="KW26" s="10">
        <v>83</v>
      </c>
      <c r="KX26" s="10">
        <v>0</v>
      </c>
      <c r="KY26" s="10">
        <v>498</v>
      </c>
      <c r="KZ26" s="10">
        <v>44</v>
      </c>
      <c r="LA26" s="10">
        <v>453</v>
      </c>
      <c r="LB26" s="10">
        <v>0</v>
      </c>
      <c r="LC26" s="10">
        <v>1</v>
      </c>
      <c r="LD26" s="10">
        <v>0</v>
      </c>
      <c r="LE26" s="10">
        <v>489</v>
      </c>
      <c r="LF26" s="10">
        <v>9</v>
      </c>
      <c r="LG26" s="10">
        <v>256</v>
      </c>
      <c r="LH26" s="10">
        <v>217</v>
      </c>
      <c r="LI26" s="10">
        <v>0</v>
      </c>
      <c r="LJ26" s="10">
        <v>9</v>
      </c>
      <c r="LK26" s="10">
        <v>0</v>
      </c>
      <c r="LL26" s="10">
        <v>16</v>
      </c>
      <c r="LM26" s="10">
        <v>264</v>
      </c>
      <c r="LN26" s="10">
        <v>27</v>
      </c>
      <c r="LO26" s="10">
        <v>237</v>
      </c>
      <c r="LP26" s="10">
        <v>0</v>
      </c>
      <c r="LQ26" s="10">
        <v>0</v>
      </c>
      <c r="LR26" s="10">
        <v>0</v>
      </c>
      <c r="LS26" s="10">
        <v>257</v>
      </c>
      <c r="LT26" s="10">
        <v>7</v>
      </c>
      <c r="LU26" s="10">
        <v>152</v>
      </c>
      <c r="LV26" s="10">
        <v>101</v>
      </c>
      <c r="LW26" s="10">
        <v>0</v>
      </c>
      <c r="LX26" s="10">
        <v>3</v>
      </c>
      <c r="LY26" s="10">
        <v>0</v>
      </c>
      <c r="LZ26" s="10">
        <v>8</v>
      </c>
      <c r="MA26" s="10">
        <v>168</v>
      </c>
      <c r="MB26" s="10">
        <v>13</v>
      </c>
      <c r="MC26" s="10">
        <v>154</v>
      </c>
      <c r="MD26" s="10">
        <v>0</v>
      </c>
      <c r="ME26" s="10">
        <v>1</v>
      </c>
      <c r="MF26" s="10">
        <v>0</v>
      </c>
      <c r="MG26" s="10">
        <v>167</v>
      </c>
      <c r="MH26" s="10">
        <v>1</v>
      </c>
      <c r="MI26" s="10">
        <v>73</v>
      </c>
      <c r="MJ26" s="10">
        <v>85</v>
      </c>
      <c r="MK26" s="10">
        <v>0</v>
      </c>
      <c r="ML26" s="10">
        <v>4</v>
      </c>
      <c r="MM26" s="10">
        <v>0</v>
      </c>
      <c r="MN26" s="10">
        <v>6</v>
      </c>
      <c r="MO26" s="10">
        <v>31</v>
      </c>
      <c r="MP26" s="10">
        <v>1</v>
      </c>
      <c r="MQ26" s="10">
        <v>30</v>
      </c>
      <c r="MR26" s="10">
        <v>0</v>
      </c>
      <c r="MS26" s="10">
        <v>0</v>
      </c>
      <c r="MT26" s="10">
        <v>0</v>
      </c>
      <c r="MU26" s="10">
        <v>31</v>
      </c>
      <c r="MV26" s="10">
        <v>0</v>
      </c>
      <c r="MW26" s="10">
        <v>12</v>
      </c>
      <c r="MX26" s="10">
        <v>19</v>
      </c>
      <c r="MY26" s="10">
        <v>0</v>
      </c>
      <c r="MZ26" s="10">
        <v>0</v>
      </c>
      <c r="NA26" s="10">
        <v>0</v>
      </c>
      <c r="NB26" s="10">
        <v>0</v>
      </c>
      <c r="NC26" s="10">
        <v>463</v>
      </c>
      <c r="ND26" s="10">
        <v>41</v>
      </c>
      <c r="NE26" s="10">
        <v>421</v>
      </c>
      <c r="NF26" s="10">
        <v>0</v>
      </c>
      <c r="NG26" s="10">
        <v>1</v>
      </c>
      <c r="NH26" s="10">
        <v>0</v>
      </c>
      <c r="NI26" s="10">
        <v>455</v>
      </c>
      <c r="NJ26" s="10">
        <v>8</v>
      </c>
      <c r="NK26" s="10">
        <v>237</v>
      </c>
      <c r="NL26" s="10">
        <v>205</v>
      </c>
      <c r="NM26" s="10">
        <v>0</v>
      </c>
      <c r="NN26" s="10">
        <v>7</v>
      </c>
      <c r="NO26" s="10">
        <v>0</v>
      </c>
      <c r="NP26" s="10">
        <v>14</v>
      </c>
      <c r="NQ26" s="10">
        <v>35</v>
      </c>
      <c r="NR26" s="10">
        <v>3</v>
      </c>
      <c r="NS26" s="10">
        <v>32</v>
      </c>
      <c r="NT26" s="10">
        <v>0</v>
      </c>
      <c r="NU26" s="10">
        <v>0</v>
      </c>
      <c r="NV26" s="10">
        <v>0</v>
      </c>
      <c r="NW26" s="10">
        <v>34</v>
      </c>
      <c r="NX26" s="10">
        <v>1</v>
      </c>
      <c r="NY26" s="10">
        <v>19</v>
      </c>
      <c r="NZ26" s="10">
        <v>12</v>
      </c>
      <c r="OA26" s="10">
        <v>0</v>
      </c>
      <c r="OB26" s="10">
        <v>2</v>
      </c>
      <c r="OC26" s="10">
        <v>0</v>
      </c>
      <c r="OD26" s="10">
        <v>2</v>
      </c>
      <c r="OE26" s="10">
        <v>451</v>
      </c>
      <c r="OF26" s="10">
        <v>180</v>
      </c>
      <c r="OG26" s="10">
        <v>249</v>
      </c>
      <c r="OH26" s="10">
        <v>10</v>
      </c>
      <c r="OI26" s="10">
        <v>11</v>
      </c>
      <c r="OJ26" s="10">
        <v>1</v>
      </c>
      <c r="OK26" s="10">
        <v>400</v>
      </c>
      <c r="OL26" s="10">
        <v>51</v>
      </c>
      <c r="OM26" s="10">
        <v>175</v>
      </c>
      <c r="ON26" s="10">
        <v>215</v>
      </c>
      <c r="OO26" s="10">
        <v>4</v>
      </c>
      <c r="OP26" s="10">
        <v>14</v>
      </c>
      <c r="OQ26" s="10">
        <v>4</v>
      </c>
      <c r="OR26" s="10">
        <v>39</v>
      </c>
      <c r="OS26" s="10">
        <v>266</v>
      </c>
      <c r="OT26" s="10">
        <v>103</v>
      </c>
      <c r="OU26" s="10">
        <v>155</v>
      </c>
      <c r="OV26" s="10">
        <v>5</v>
      </c>
      <c r="OW26" s="10">
        <v>3</v>
      </c>
      <c r="OX26" s="10">
        <v>0</v>
      </c>
      <c r="OY26" s="10">
        <v>237</v>
      </c>
      <c r="OZ26" s="10">
        <v>29</v>
      </c>
      <c r="PA26" s="10">
        <v>93</v>
      </c>
      <c r="PB26" s="10">
        <v>131</v>
      </c>
      <c r="PC26" s="10">
        <v>4</v>
      </c>
      <c r="PD26" s="10">
        <v>10</v>
      </c>
      <c r="PE26" s="10">
        <v>3</v>
      </c>
      <c r="PF26" s="10">
        <v>25</v>
      </c>
      <c r="PG26" s="10">
        <v>140</v>
      </c>
      <c r="PH26" s="10">
        <v>63</v>
      </c>
      <c r="PI26" s="10">
        <v>63</v>
      </c>
      <c r="PJ26" s="10">
        <v>5</v>
      </c>
      <c r="PK26" s="10">
        <v>8</v>
      </c>
      <c r="PL26" s="10">
        <v>1</v>
      </c>
      <c r="PM26" s="10">
        <v>121</v>
      </c>
      <c r="PN26" s="10">
        <v>19</v>
      </c>
      <c r="PO26" s="10">
        <v>53</v>
      </c>
      <c r="PP26" s="10">
        <v>72</v>
      </c>
      <c r="PQ26" s="10">
        <v>0</v>
      </c>
      <c r="PR26" s="10">
        <v>3</v>
      </c>
      <c r="PS26" s="10">
        <v>0</v>
      </c>
      <c r="PT26" s="10">
        <v>12</v>
      </c>
      <c r="PU26" s="10">
        <v>0</v>
      </c>
      <c r="PV26" s="10">
        <v>0</v>
      </c>
      <c r="PW26" s="10">
        <v>0</v>
      </c>
      <c r="PX26" s="10">
        <v>0</v>
      </c>
      <c r="PY26" s="10">
        <v>0</v>
      </c>
      <c r="PZ26" s="10">
        <v>0</v>
      </c>
      <c r="QA26" s="10">
        <v>0</v>
      </c>
      <c r="QB26" s="10">
        <v>0</v>
      </c>
      <c r="QC26" s="10">
        <v>0</v>
      </c>
      <c r="QD26" s="10">
        <v>0</v>
      </c>
      <c r="QE26" s="10">
        <v>0</v>
      </c>
      <c r="QF26" s="10">
        <v>0</v>
      </c>
      <c r="QG26" s="10">
        <v>0</v>
      </c>
      <c r="QH26" s="10">
        <v>0</v>
      </c>
      <c r="QI26" s="10">
        <v>406</v>
      </c>
      <c r="QJ26" s="10">
        <v>166</v>
      </c>
      <c r="QK26" s="10">
        <v>218</v>
      </c>
      <c r="QL26" s="10">
        <v>10</v>
      </c>
      <c r="QM26" s="10">
        <v>11</v>
      </c>
      <c r="QN26" s="10">
        <v>1</v>
      </c>
      <c r="QO26" s="10">
        <v>358</v>
      </c>
      <c r="QP26" s="10">
        <v>48</v>
      </c>
      <c r="QQ26" s="10">
        <v>146</v>
      </c>
      <c r="QR26" s="10">
        <v>203</v>
      </c>
      <c r="QS26" s="10">
        <v>4</v>
      </c>
      <c r="QT26" s="10">
        <v>13</v>
      </c>
      <c r="QU26" s="10">
        <v>3</v>
      </c>
      <c r="QV26" s="10">
        <v>37</v>
      </c>
      <c r="QW26" s="10">
        <v>45</v>
      </c>
      <c r="QX26" s="10">
        <v>14</v>
      </c>
      <c r="QY26" s="10">
        <v>31</v>
      </c>
      <c r="QZ26" s="10">
        <v>0</v>
      </c>
      <c r="RA26" s="10">
        <v>0</v>
      </c>
      <c r="RB26" s="10">
        <v>0</v>
      </c>
      <c r="RC26" s="10">
        <v>42</v>
      </c>
      <c r="RD26" s="10">
        <v>3</v>
      </c>
      <c r="RE26" s="10">
        <v>29</v>
      </c>
      <c r="RF26" s="10">
        <v>12</v>
      </c>
      <c r="RG26" s="10">
        <v>0</v>
      </c>
      <c r="RH26" s="10">
        <v>1</v>
      </c>
      <c r="RI26" s="10">
        <v>1</v>
      </c>
      <c r="RJ26" s="10">
        <v>2</v>
      </c>
      <c r="RK26" s="10">
        <v>32</v>
      </c>
      <c r="RL26" s="10">
        <v>21</v>
      </c>
      <c r="RM26" s="10">
        <v>10</v>
      </c>
      <c r="RN26" s="10">
        <v>0</v>
      </c>
      <c r="RO26" s="10">
        <v>31</v>
      </c>
      <c r="RP26" s="10">
        <v>1</v>
      </c>
      <c r="RQ26" s="10">
        <v>419</v>
      </c>
      <c r="RR26" s="10">
        <v>245</v>
      </c>
      <c r="RS26" s="10">
        <v>130</v>
      </c>
      <c r="RT26" s="10">
        <v>0</v>
      </c>
      <c r="RU26" s="10">
        <v>375</v>
      </c>
      <c r="RV26" s="10">
        <v>44</v>
      </c>
      <c r="RW26" s="10">
        <v>121</v>
      </c>
      <c r="RX26" s="10">
        <v>110</v>
      </c>
      <c r="RY26" s="10">
        <v>11</v>
      </c>
      <c r="RZ26" s="10">
        <v>0</v>
      </c>
      <c r="SA26" s="10">
        <v>0</v>
      </c>
      <c r="SB26" s="10">
        <v>0</v>
      </c>
      <c r="SC26" s="10">
        <v>106</v>
      </c>
      <c r="SD26" s="10">
        <v>15</v>
      </c>
      <c r="SE26" s="10">
        <v>37</v>
      </c>
      <c r="SF26" s="10">
        <v>74</v>
      </c>
      <c r="SG26" s="10">
        <v>1</v>
      </c>
      <c r="SH26" s="10">
        <v>1</v>
      </c>
      <c r="SI26" s="10">
        <v>0</v>
      </c>
      <c r="SJ26" s="10">
        <v>8</v>
      </c>
      <c r="SK26" s="10">
        <v>72</v>
      </c>
      <c r="SL26" s="10">
        <v>63</v>
      </c>
      <c r="SM26" s="10">
        <v>9</v>
      </c>
      <c r="SN26" s="10">
        <v>0</v>
      </c>
      <c r="SO26" s="10">
        <v>0</v>
      </c>
      <c r="SP26" s="10">
        <v>0</v>
      </c>
      <c r="SQ26" s="10">
        <v>64</v>
      </c>
      <c r="SR26" s="10">
        <v>8</v>
      </c>
      <c r="SS26" s="10">
        <v>24</v>
      </c>
      <c r="ST26" s="10">
        <v>43</v>
      </c>
      <c r="SU26" s="10">
        <v>1</v>
      </c>
      <c r="SV26" s="10">
        <v>1</v>
      </c>
      <c r="SW26" s="10">
        <v>0</v>
      </c>
      <c r="SX26" s="10">
        <v>3</v>
      </c>
      <c r="SY26" s="10">
        <v>45</v>
      </c>
      <c r="SZ26" s="10">
        <v>45</v>
      </c>
      <c r="TA26" s="10">
        <v>0</v>
      </c>
      <c r="TB26" s="10">
        <v>0</v>
      </c>
      <c r="TC26" s="10">
        <v>0</v>
      </c>
      <c r="TD26" s="10">
        <v>0</v>
      </c>
      <c r="TE26" s="10">
        <v>38</v>
      </c>
      <c r="TF26" s="10">
        <v>7</v>
      </c>
      <c r="TG26" s="10">
        <v>9</v>
      </c>
      <c r="TH26" s="10">
        <v>31</v>
      </c>
      <c r="TI26" s="10">
        <v>0</v>
      </c>
      <c r="TJ26" s="10">
        <v>0</v>
      </c>
      <c r="TK26" s="10">
        <v>0</v>
      </c>
      <c r="TL26" s="10">
        <v>5</v>
      </c>
      <c r="TM26" s="10">
        <v>117</v>
      </c>
      <c r="TN26" s="10">
        <v>108</v>
      </c>
      <c r="TO26" s="10">
        <v>9</v>
      </c>
      <c r="TP26" s="10">
        <v>0</v>
      </c>
      <c r="TQ26" s="10">
        <v>0</v>
      </c>
      <c r="TR26" s="10">
        <v>0</v>
      </c>
      <c r="TS26" s="10">
        <v>102</v>
      </c>
      <c r="TT26" s="10">
        <v>15</v>
      </c>
      <c r="TU26" s="10">
        <v>33</v>
      </c>
      <c r="TV26" s="10">
        <v>74</v>
      </c>
      <c r="TW26" s="10">
        <v>1</v>
      </c>
      <c r="TX26" s="10">
        <v>1</v>
      </c>
      <c r="TY26" s="10">
        <v>0</v>
      </c>
      <c r="TZ26" s="10">
        <v>8</v>
      </c>
      <c r="UA26" s="10">
        <v>4</v>
      </c>
      <c r="UB26" s="10">
        <v>2</v>
      </c>
      <c r="UC26" s="10">
        <v>2</v>
      </c>
      <c r="UD26" s="10">
        <v>0</v>
      </c>
      <c r="UE26" s="10">
        <v>0</v>
      </c>
      <c r="UF26" s="10">
        <v>0</v>
      </c>
      <c r="UG26" s="10">
        <v>4</v>
      </c>
      <c r="UH26" s="10">
        <v>0</v>
      </c>
      <c r="UI26" s="10">
        <v>4</v>
      </c>
      <c r="UJ26" s="10">
        <v>0</v>
      </c>
      <c r="UK26" s="10">
        <v>0</v>
      </c>
      <c r="UL26" s="10">
        <v>0</v>
      </c>
      <c r="UM26" s="10">
        <v>0</v>
      </c>
      <c r="UN26" s="10">
        <v>0</v>
      </c>
      <c r="UO26" s="10">
        <v>1</v>
      </c>
      <c r="UP26" s="10">
        <v>0</v>
      </c>
      <c r="UQ26" s="10">
        <v>1</v>
      </c>
      <c r="UR26" s="10">
        <v>1</v>
      </c>
      <c r="US26" s="10">
        <v>0</v>
      </c>
      <c r="UT26" s="10">
        <v>120</v>
      </c>
      <c r="UU26" s="10">
        <v>72</v>
      </c>
      <c r="UV26" s="10">
        <v>44</v>
      </c>
      <c r="UW26" s="10">
        <v>116</v>
      </c>
      <c r="UX26" s="10">
        <v>4</v>
      </c>
      <c r="UY26" s="10">
        <v>166</v>
      </c>
      <c r="UZ26" s="10">
        <v>103</v>
      </c>
      <c r="VA26" s="10">
        <v>60</v>
      </c>
      <c r="VB26" s="10">
        <v>163</v>
      </c>
      <c r="VC26" s="10">
        <v>3</v>
      </c>
    </row>
    <row r="27" spans="1:575" x14ac:dyDescent="0.25">
      <c r="A27" s="4" t="s">
        <v>43</v>
      </c>
      <c r="B27" s="10">
        <v>10</v>
      </c>
      <c r="C27" s="10">
        <v>7917</v>
      </c>
      <c r="D27" s="10">
        <v>1972</v>
      </c>
      <c r="E27" s="10">
        <v>781</v>
      </c>
      <c r="F27" s="10">
        <v>5164</v>
      </c>
      <c r="G27" s="10">
        <v>3453</v>
      </c>
      <c r="H27" s="10">
        <v>4409</v>
      </c>
      <c r="I27" s="10">
        <v>34</v>
      </c>
      <c r="J27" s="10">
        <v>19</v>
      </c>
      <c r="K27" s="10">
        <v>2</v>
      </c>
      <c r="L27" s="10">
        <v>7201</v>
      </c>
      <c r="M27" s="10">
        <v>716</v>
      </c>
      <c r="N27" s="10">
        <v>2979</v>
      </c>
      <c r="O27" s="10">
        <v>2925</v>
      </c>
      <c r="P27" s="10">
        <v>170</v>
      </c>
      <c r="Q27" s="10">
        <v>1097</v>
      </c>
      <c r="R27" s="10">
        <v>33</v>
      </c>
      <c r="S27" s="10">
        <v>713</v>
      </c>
      <c r="T27" s="10">
        <v>4443</v>
      </c>
      <c r="U27" s="10">
        <v>1126</v>
      </c>
      <c r="V27" s="10">
        <v>329</v>
      </c>
      <c r="W27" s="10">
        <v>2988</v>
      </c>
      <c r="X27" s="10">
        <v>1934</v>
      </c>
      <c r="Y27" s="10">
        <v>2474</v>
      </c>
      <c r="Z27" s="10">
        <v>22</v>
      </c>
      <c r="AA27" s="10">
        <v>11</v>
      </c>
      <c r="AB27" s="10">
        <v>2</v>
      </c>
      <c r="AC27" s="10">
        <v>4010</v>
      </c>
      <c r="AD27" s="10">
        <v>433</v>
      </c>
      <c r="AE27" s="10">
        <v>1664</v>
      </c>
      <c r="AF27" s="10">
        <v>1728</v>
      </c>
      <c r="AG27" s="10">
        <v>103</v>
      </c>
      <c r="AH27" s="10">
        <v>478</v>
      </c>
      <c r="AI27" s="10">
        <v>14</v>
      </c>
      <c r="AJ27" s="10">
        <v>456</v>
      </c>
      <c r="AK27" s="10">
        <v>1705</v>
      </c>
      <c r="AL27" s="10">
        <v>679</v>
      </c>
      <c r="AM27" s="10">
        <v>308</v>
      </c>
      <c r="AN27" s="10">
        <v>718</v>
      </c>
      <c r="AO27" s="10">
        <v>902</v>
      </c>
      <c r="AP27" s="10">
        <v>786</v>
      </c>
      <c r="AQ27" s="10">
        <v>10</v>
      </c>
      <c r="AR27" s="10">
        <v>7</v>
      </c>
      <c r="AS27" s="10">
        <v>0</v>
      </c>
      <c r="AT27" s="10">
        <v>1557</v>
      </c>
      <c r="AU27" s="10">
        <v>148</v>
      </c>
      <c r="AV27" s="10">
        <v>567</v>
      </c>
      <c r="AW27" s="10">
        <v>755</v>
      </c>
      <c r="AX27" s="10">
        <v>27</v>
      </c>
      <c r="AY27" s="10">
        <v>155</v>
      </c>
      <c r="AZ27" s="10">
        <v>2</v>
      </c>
      <c r="BA27" s="10">
        <v>199</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6148</v>
      </c>
      <c r="BT27" s="10">
        <v>1805</v>
      </c>
      <c r="BU27" s="10">
        <v>637</v>
      </c>
      <c r="BV27" s="10">
        <v>3706</v>
      </c>
      <c r="BW27" s="10">
        <v>2836</v>
      </c>
      <c r="BX27" s="10">
        <v>3260</v>
      </c>
      <c r="BY27" s="10">
        <v>32</v>
      </c>
      <c r="BZ27" s="10">
        <v>18</v>
      </c>
      <c r="CA27" s="10">
        <v>2</v>
      </c>
      <c r="CB27" s="10">
        <v>5567</v>
      </c>
      <c r="CC27" s="10">
        <v>581</v>
      </c>
      <c r="CD27" s="10">
        <v>2231</v>
      </c>
      <c r="CE27" s="10">
        <v>2483</v>
      </c>
      <c r="CF27" s="10">
        <v>130</v>
      </c>
      <c r="CG27" s="10">
        <v>633</v>
      </c>
      <c r="CH27" s="10">
        <v>16</v>
      </c>
      <c r="CI27" s="10">
        <v>655</v>
      </c>
      <c r="CJ27" s="10">
        <v>1769</v>
      </c>
      <c r="CK27" s="10">
        <v>167</v>
      </c>
      <c r="CL27" s="10">
        <v>144</v>
      </c>
      <c r="CM27" s="10">
        <v>1458</v>
      </c>
      <c r="CN27" s="10">
        <v>617</v>
      </c>
      <c r="CO27" s="10">
        <v>1149</v>
      </c>
      <c r="CP27" s="10">
        <v>2</v>
      </c>
      <c r="CQ27" s="10">
        <v>1</v>
      </c>
      <c r="CR27" s="10">
        <v>0</v>
      </c>
      <c r="CS27" s="10">
        <v>1634</v>
      </c>
      <c r="CT27" s="10">
        <v>135</v>
      </c>
      <c r="CU27" s="10">
        <v>748</v>
      </c>
      <c r="CV27" s="10">
        <v>442</v>
      </c>
      <c r="CW27" s="10">
        <v>40</v>
      </c>
      <c r="CX27" s="10">
        <v>464</v>
      </c>
      <c r="CY27" s="10">
        <v>17</v>
      </c>
      <c r="CZ27" s="10">
        <v>58</v>
      </c>
      <c r="DA27" s="10">
        <v>4957</v>
      </c>
      <c r="DB27" s="10">
        <v>77</v>
      </c>
      <c r="DC27" s="10">
        <v>582</v>
      </c>
      <c r="DD27" s="10">
        <v>4298</v>
      </c>
      <c r="DE27" s="10">
        <v>1623</v>
      </c>
      <c r="DF27" s="10">
        <v>3287</v>
      </c>
      <c r="DG27" s="10">
        <v>33</v>
      </c>
      <c r="DH27" s="10">
        <v>12</v>
      </c>
      <c r="DI27" s="10">
        <v>2</v>
      </c>
      <c r="DJ27" s="10">
        <v>4540</v>
      </c>
      <c r="DK27" s="10">
        <v>417</v>
      </c>
      <c r="DL27" s="10">
        <v>2241</v>
      </c>
      <c r="DM27" s="10">
        <v>1637</v>
      </c>
      <c r="DN27" s="10">
        <v>139</v>
      </c>
      <c r="DO27" s="10">
        <v>620</v>
      </c>
      <c r="DP27" s="10">
        <v>21</v>
      </c>
      <c r="DQ27" s="10">
        <v>299</v>
      </c>
      <c r="DR27" s="10">
        <v>2799</v>
      </c>
      <c r="DS27" s="10">
        <v>32</v>
      </c>
      <c r="DT27" s="10">
        <v>245</v>
      </c>
      <c r="DU27" s="10">
        <v>2522</v>
      </c>
      <c r="DV27" s="10">
        <v>896</v>
      </c>
      <c r="DW27" s="10">
        <v>1874</v>
      </c>
      <c r="DX27" s="10">
        <v>22</v>
      </c>
      <c r="DY27" s="10">
        <v>5</v>
      </c>
      <c r="DZ27" s="10">
        <v>2</v>
      </c>
      <c r="EA27" s="10">
        <v>2550</v>
      </c>
      <c r="EB27" s="10">
        <v>249</v>
      </c>
      <c r="EC27" s="10">
        <v>1284</v>
      </c>
      <c r="ED27" s="10">
        <v>928</v>
      </c>
      <c r="EE27" s="10">
        <v>89</v>
      </c>
      <c r="EF27" s="10">
        <v>292</v>
      </c>
      <c r="EG27" s="10">
        <v>10</v>
      </c>
      <c r="EH27" s="10">
        <v>196</v>
      </c>
      <c r="EI27" s="10">
        <v>673</v>
      </c>
      <c r="EJ27" s="10">
        <v>34</v>
      </c>
      <c r="EK27" s="10">
        <v>204</v>
      </c>
      <c r="EL27" s="10">
        <v>435</v>
      </c>
      <c r="EM27" s="10">
        <v>273</v>
      </c>
      <c r="EN27" s="10">
        <v>385</v>
      </c>
      <c r="EO27" s="10">
        <v>9</v>
      </c>
      <c r="EP27" s="10">
        <v>6</v>
      </c>
      <c r="EQ27" s="10">
        <v>0</v>
      </c>
      <c r="ER27" s="10">
        <v>625</v>
      </c>
      <c r="ES27" s="10">
        <v>48</v>
      </c>
      <c r="ET27" s="10">
        <v>268</v>
      </c>
      <c r="EU27" s="10">
        <v>298</v>
      </c>
      <c r="EV27" s="10">
        <v>12</v>
      </c>
      <c r="EW27" s="10">
        <v>45</v>
      </c>
      <c r="EX27" s="10">
        <v>1</v>
      </c>
      <c r="EY27" s="10">
        <v>49</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3472</v>
      </c>
      <c r="FR27" s="10">
        <v>66</v>
      </c>
      <c r="FS27" s="10">
        <v>449</v>
      </c>
      <c r="FT27" s="10">
        <v>2957</v>
      </c>
      <c r="FU27" s="10">
        <v>1169</v>
      </c>
      <c r="FV27" s="10">
        <v>2259</v>
      </c>
      <c r="FW27" s="10">
        <v>31</v>
      </c>
      <c r="FX27" s="10">
        <v>11</v>
      </c>
      <c r="FY27" s="10">
        <v>2</v>
      </c>
      <c r="FZ27" s="10">
        <v>3175</v>
      </c>
      <c r="GA27" s="10">
        <v>297</v>
      </c>
      <c r="GB27" s="10">
        <v>1552</v>
      </c>
      <c r="GC27" s="10">
        <v>1226</v>
      </c>
      <c r="GD27" s="10">
        <v>101</v>
      </c>
      <c r="GE27" s="10">
        <v>337</v>
      </c>
      <c r="GF27" s="10">
        <v>11</v>
      </c>
      <c r="GG27" s="10">
        <v>245</v>
      </c>
      <c r="GH27" s="10">
        <v>1485</v>
      </c>
      <c r="GI27" s="10">
        <v>11</v>
      </c>
      <c r="GJ27" s="10">
        <v>133</v>
      </c>
      <c r="GK27" s="10">
        <v>1341</v>
      </c>
      <c r="GL27" s="10">
        <v>454</v>
      </c>
      <c r="GM27" s="10">
        <v>1028</v>
      </c>
      <c r="GN27" s="10">
        <v>2</v>
      </c>
      <c r="GO27" s="10">
        <v>1</v>
      </c>
      <c r="GP27" s="10">
        <v>0</v>
      </c>
      <c r="GQ27" s="10">
        <v>1365</v>
      </c>
      <c r="GR27" s="10">
        <v>120</v>
      </c>
      <c r="GS27" s="10">
        <v>689</v>
      </c>
      <c r="GT27" s="10">
        <v>411</v>
      </c>
      <c r="GU27" s="10">
        <v>38</v>
      </c>
      <c r="GV27" s="10">
        <v>283</v>
      </c>
      <c r="GW27" s="10">
        <v>10</v>
      </c>
      <c r="GX27" s="10">
        <v>54</v>
      </c>
      <c r="GY27" s="10">
        <v>2960</v>
      </c>
      <c r="GZ27" s="10">
        <v>1895</v>
      </c>
      <c r="HA27" s="10">
        <v>199</v>
      </c>
      <c r="HB27" s="10">
        <v>866</v>
      </c>
      <c r="HC27" s="10">
        <v>1830</v>
      </c>
      <c r="HD27" s="10">
        <v>1122</v>
      </c>
      <c r="HE27" s="10">
        <v>1</v>
      </c>
      <c r="HF27" s="10">
        <v>7</v>
      </c>
      <c r="HG27" s="10">
        <v>0</v>
      </c>
      <c r="HH27" s="10">
        <v>2661</v>
      </c>
      <c r="HI27" s="10">
        <v>299</v>
      </c>
      <c r="HJ27" s="10">
        <v>738</v>
      </c>
      <c r="HK27" s="10">
        <v>1288</v>
      </c>
      <c r="HL27" s="10">
        <v>31</v>
      </c>
      <c r="HM27" s="10">
        <v>477</v>
      </c>
      <c r="HN27" s="10">
        <v>12</v>
      </c>
      <c r="HO27" s="10">
        <v>414</v>
      </c>
      <c r="HP27" s="10">
        <v>1644</v>
      </c>
      <c r="HQ27" s="10">
        <v>1094</v>
      </c>
      <c r="HR27" s="10">
        <v>84</v>
      </c>
      <c r="HS27" s="10">
        <v>466</v>
      </c>
      <c r="HT27" s="10">
        <v>1038</v>
      </c>
      <c r="HU27" s="10">
        <v>600</v>
      </c>
      <c r="HV27" s="10">
        <v>0</v>
      </c>
      <c r="HW27" s="10">
        <v>6</v>
      </c>
      <c r="HX27" s="10">
        <v>0</v>
      </c>
      <c r="HY27" s="10">
        <v>1460</v>
      </c>
      <c r="HZ27" s="10">
        <v>184</v>
      </c>
      <c r="IA27" s="10">
        <v>380</v>
      </c>
      <c r="IB27" s="10">
        <v>800</v>
      </c>
      <c r="IC27" s="10">
        <v>14</v>
      </c>
      <c r="ID27" s="10">
        <v>186</v>
      </c>
      <c r="IE27" s="10">
        <v>4</v>
      </c>
      <c r="IF27" s="10">
        <v>260</v>
      </c>
      <c r="IG27" s="10">
        <v>1032</v>
      </c>
      <c r="IH27" s="10">
        <v>645</v>
      </c>
      <c r="II27" s="10">
        <v>104</v>
      </c>
      <c r="IJ27" s="10">
        <v>283</v>
      </c>
      <c r="IK27" s="10">
        <v>629</v>
      </c>
      <c r="IL27" s="10">
        <v>401</v>
      </c>
      <c r="IM27" s="10">
        <v>1</v>
      </c>
      <c r="IN27" s="10">
        <v>1</v>
      </c>
      <c r="IO27" s="10">
        <v>0</v>
      </c>
      <c r="IP27" s="10">
        <v>932</v>
      </c>
      <c r="IQ27" s="10">
        <v>100</v>
      </c>
      <c r="IR27" s="10">
        <v>299</v>
      </c>
      <c r="IS27" s="10">
        <v>457</v>
      </c>
      <c r="IT27" s="10">
        <v>15</v>
      </c>
      <c r="IU27" s="10">
        <v>110</v>
      </c>
      <c r="IV27" s="10">
        <v>1</v>
      </c>
      <c r="IW27" s="10">
        <v>150</v>
      </c>
      <c r="IX27" s="10">
        <v>2676</v>
      </c>
      <c r="IY27" s="10">
        <v>1739</v>
      </c>
      <c r="IZ27" s="10">
        <v>188</v>
      </c>
      <c r="JA27" s="10">
        <v>749</v>
      </c>
      <c r="JB27" s="10">
        <v>1667</v>
      </c>
      <c r="JC27" s="10">
        <v>1001</v>
      </c>
      <c r="JD27" s="10">
        <v>1</v>
      </c>
      <c r="JE27" s="10">
        <v>7</v>
      </c>
      <c r="JF27" s="10">
        <v>0</v>
      </c>
      <c r="JG27" s="10">
        <v>2392</v>
      </c>
      <c r="JH27" s="10">
        <v>284</v>
      </c>
      <c r="JI27" s="10">
        <v>679</v>
      </c>
      <c r="JJ27" s="10">
        <v>1257</v>
      </c>
      <c r="JK27" s="10">
        <v>29</v>
      </c>
      <c r="JL27" s="10">
        <v>296</v>
      </c>
      <c r="JM27" s="10">
        <v>5</v>
      </c>
      <c r="JN27" s="10">
        <v>410</v>
      </c>
      <c r="JO27" s="10">
        <v>284</v>
      </c>
      <c r="JP27" s="10">
        <v>156</v>
      </c>
      <c r="JQ27" s="10">
        <v>11</v>
      </c>
      <c r="JR27" s="10">
        <v>117</v>
      </c>
      <c r="JS27" s="10">
        <v>163</v>
      </c>
      <c r="JT27" s="10">
        <v>121</v>
      </c>
      <c r="JU27" s="10">
        <v>0</v>
      </c>
      <c r="JV27" s="10">
        <v>0</v>
      </c>
      <c r="JW27" s="10">
        <v>0</v>
      </c>
      <c r="JX27" s="10">
        <v>269</v>
      </c>
      <c r="JY27" s="10">
        <v>15</v>
      </c>
      <c r="JZ27" s="10">
        <v>59</v>
      </c>
      <c r="KA27" s="10">
        <v>31</v>
      </c>
      <c r="KB27" s="10">
        <v>2</v>
      </c>
      <c r="KC27" s="10">
        <v>181</v>
      </c>
      <c r="KD27" s="10">
        <v>7</v>
      </c>
      <c r="KE27" s="10">
        <v>4</v>
      </c>
      <c r="KF27" s="10">
        <v>887</v>
      </c>
      <c r="KG27" s="10">
        <v>472</v>
      </c>
      <c r="KH27" s="10">
        <v>332</v>
      </c>
      <c r="KI27" s="10">
        <v>804</v>
      </c>
      <c r="KJ27" s="10">
        <v>83</v>
      </c>
      <c r="KK27" s="10">
        <v>2016</v>
      </c>
      <c r="KL27" s="10">
        <v>1481</v>
      </c>
      <c r="KM27" s="10">
        <v>0</v>
      </c>
      <c r="KN27" s="10">
        <v>1481</v>
      </c>
      <c r="KO27" s="10">
        <v>535</v>
      </c>
      <c r="KP27" s="10">
        <v>1773</v>
      </c>
      <c r="KQ27" s="10">
        <v>1263</v>
      </c>
      <c r="KR27" s="10">
        <v>0</v>
      </c>
      <c r="KS27" s="10">
        <v>1263</v>
      </c>
      <c r="KT27" s="10">
        <v>510</v>
      </c>
      <c r="KU27" s="10">
        <v>243</v>
      </c>
      <c r="KV27" s="10">
        <v>218</v>
      </c>
      <c r="KW27" s="10">
        <v>218</v>
      </c>
      <c r="KX27" s="10">
        <v>25</v>
      </c>
      <c r="KY27" s="10">
        <v>290</v>
      </c>
      <c r="KZ27" s="10">
        <v>33</v>
      </c>
      <c r="LA27" s="10">
        <v>256</v>
      </c>
      <c r="LB27" s="10">
        <v>1</v>
      </c>
      <c r="LC27" s="10">
        <v>0</v>
      </c>
      <c r="LD27" s="10">
        <v>0</v>
      </c>
      <c r="LE27" s="10">
        <v>277</v>
      </c>
      <c r="LF27" s="10">
        <v>13</v>
      </c>
      <c r="LG27" s="10">
        <v>162</v>
      </c>
      <c r="LH27" s="10">
        <v>83</v>
      </c>
      <c r="LI27" s="10">
        <v>5</v>
      </c>
      <c r="LJ27" s="10">
        <v>22</v>
      </c>
      <c r="LK27" s="10">
        <v>1</v>
      </c>
      <c r="LL27" s="10">
        <v>17</v>
      </c>
      <c r="LM27" s="10">
        <v>162</v>
      </c>
      <c r="LN27" s="10">
        <v>16</v>
      </c>
      <c r="LO27" s="10">
        <v>146</v>
      </c>
      <c r="LP27" s="10">
        <v>0</v>
      </c>
      <c r="LQ27" s="10">
        <v>0</v>
      </c>
      <c r="LR27" s="10">
        <v>0</v>
      </c>
      <c r="LS27" s="10">
        <v>151</v>
      </c>
      <c r="LT27" s="10">
        <v>11</v>
      </c>
      <c r="LU27" s="10">
        <v>89</v>
      </c>
      <c r="LV27" s="10">
        <v>50</v>
      </c>
      <c r="LW27" s="10">
        <v>2</v>
      </c>
      <c r="LX27" s="10">
        <v>10</v>
      </c>
      <c r="LY27" s="10">
        <v>1</v>
      </c>
      <c r="LZ27" s="10">
        <v>10</v>
      </c>
      <c r="MA27" s="10">
        <v>95</v>
      </c>
      <c r="MB27" s="10">
        <v>11</v>
      </c>
      <c r="MC27" s="10">
        <v>83</v>
      </c>
      <c r="MD27" s="10">
        <v>1</v>
      </c>
      <c r="ME27" s="10">
        <v>0</v>
      </c>
      <c r="MF27" s="10">
        <v>0</v>
      </c>
      <c r="MG27" s="10">
        <v>94</v>
      </c>
      <c r="MH27" s="10">
        <v>1</v>
      </c>
      <c r="MI27" s="10">
        <v>54</v>
      </c>
      <c r="MJ27" s="10">
        <v>31</v>
      </c>
      <c r="MK27" s="10">
        <v>2</v>
      </c>
      <c r="ML27" s="10">
        <v>3</v>
      </c>
      <c r="MM27" s="10">
        <v>0</v>
      </c>
      <c r="MN27" s="10">
        <v>5</v>
      </c>
      <c r="MO27" s="10">
        <v>0</v>
      </c>
      <c r="MP27" s="10">
        <v>0</v>
      </c>
      <c r="MQ27" s="10">
        <v>0</v>
      </c>
      <c r="MR27" s="10">
        <v>0</v>
      </c>
      <c r="MS27" s="10">
        <v>0</v>
      </c>
      <c r="MT27" s="10">
        <v>0</v>
      </c>
      <c r="MU27" s="10">
        <v>0</v>
      </c>
      <c r="MV27" s="10">
        <v>0</v>
      </c>
      <c r="MW27" s="10">
        <v>0</v>
      </c>
      <c r="MX27" s="10">
        <v>0</v>
      </c>
      <c r="MY27" s="10">
        <v>0</v>
      </c>
      <c r="MZ27" s="10">
        <v>0</v>
      </c>
      <c r="NA27" s="10">
        <v>0</v>
      </c>
      <c r="NB27" s="10">
        <v>0</v>
      </c>
      <c r="NC27" s="10">
        <v>257</v>
      </c>
      <c r="ND27" s="10">
        <v>27</v>
      </c>
      <c r="NE27" s="10">
        <v>229</v>
      </c>
      <c r="NF27" s="10">
        <v>1</v>
      </c>
      <c r="NG27" s="10">
        <v>0</v>
      </c>
      <c r="NH27" s="10">
        <v>0</v>
      </c>
      <c r="NI27" s="10">
        <v>245</v>
      </c>
      <c r="NJ27" s="10">
        <v>12</v>
      </c>
      <c r="NK27" s="10">
        <v>143</v>
      </c>
      <c r="NL27" s="10">
        <v>81</v>
      </c>
      <c r="NM27" s="10">
        <v>4</v>
      </c>
      <c r="NN27" s="10">
        <v>13</v>
      </c>
      <c r="NO27" s="10">
        <v>1</v>
      </c>
      <c r="NP27" s="10">
        <v>15</v>
      </c>
      <c r="NQ27" s="10">
        <v>33</v>
      </c>
      <c r="NR27" s="10">
        <v>6</v>
      </c>
      <c r="NS27" s="10">
        <v>27</v>
      </c>
      <c r="NT27" s="10">
        <v>0</v>
      </c>
      <c r="NU27" s="10">
        <v>0</v>
      </c>
      <c r="NV27" s="10">
        <v>0</v>
      </c>
      <c r="NW27" s="10">
        <v>32</v>
      </c>
      <c r="NX27" s="10">
        <v>1</v>
      </c>
      <c r="NY27" s="10">
        <v>19</v>
      </c>
      <c r="NZ27" s="10">
        <v>2</v>
      </c>
      <c r="OA27" s="10">
        <v>1</v>
      </c>
      <c r="OB27" s="10">
        <v>9</v>
      </c>
      <c r="OC27" s="10">
        <v>0</v>
      </c>
      <c r="OD27" s="10">
        <v>2</v>
      </c>
      <c r="OE27" s="10">
        <v>604</v>
      </c>
      <c r="OF27" s="10">
        <v>307</v>
      </c>
      <c r="OG27" s="10">
        <v>278</v>
      </c>
      <c r="OH27" s="10">
        <v>9</v>
      </c>
      <c r="OI27" s="10">
        <v>9</v>
      </c>
      <c r="OJ27" s="10">
        <v>1</v>
      </c>
      <c r="OK27" s="10">
        <v>530</v>
      </c>
      <c r="OL27" s="10">
        <v>74</v>
      </c>
      <c r="OM27" s="10">
        <v>186</v>
      </c>
      <c r="ON27" s="10">
        <v>251</v>
      </c>
      <c r="OO27" s="10">
        <v>7</v>
      </c>
      <c r="OP27" s="10">
        <v>87</v>
      </c>
      <c r="OQ27" s="10">
        <v>1</v>
      </c>
      <c r="OR27" s="10">
        <v>72</v>
      </c>
      <c r="OS27" s="10">
        <v>263</v>
      </c>
      <c r="OT27" s="10">
        <v>128</v>
      </c>
      <c r="OU27" s="10">
        <v>123</v>
      </c>
      <c r="OV27" s="10">
        <v>7</v>
      </c>
      <c r="OW27" s="10">
        <v>4</v>
      </c>
      <c r="OX27" s="10">
        <v>1</v>
      </c>
      <c r="OY27" s="10">
        <v>225</v>
      </c>
      <c r="OZ27" s="10">
        <v>38</v>
      </c>
      <c r="PA27" s="10">
        <v>82</v>
      </c>
      <c r="PB27" s="10">
        <v>113</v>
      </c>
      <c r="PC27" s="10">
        <v>6</v>
      </c>
      <c r="PD27" s="10">
        <v>29</v>
      </c>
      <c r="PE27" s="10">
        <v>0</v>
      </c>
      <c r="PF27" s="10">
        <v>33</v>
      </c>
      <c r="PG27" s="10">
        <v>223</v>
      </c>
      <c r="PH27" s="10">
        <v>143</v>
      </c>
      <c r="PI27" s="10">
        <v>74</v>
      </c>
      <c r="PJ27" s="10">
        <v>1</v>
      </c>
      <c r="PK27" s="10">
        <v>5</v>
      </c>
      <c r="PL27" s="10">
        <v>0</v>
      </c>
      <c r="PM27" s="10">
        <v>204</v>
      </c>
      <c r="PN27" s="10">
        <v>19</v>
      </c>
      <c r="PO27" s="10">
        <v>60</v>
      </c>
      <c r="PP27" s="10">
        <v>101</v>
      </c>
      <c r="PQ27" s="10">
        <v>1</v>
      </c>
      <c r="PR27" s="10">
        <v>26</v>
      </c>
      <c r="PS27" s="10">
        <v>1</v>
      </c>
      <c r="PT27" s="10">
        <v>34</v>
      </c>
      <c r="PU27" s="10">
        <v>0</v>
      </c>
      <c r="PV27" s="10">
        <v>0</v>
      </c>
      <c r="PW27" s="10">
        <v>0</v>
      </c>
      <c r="PX27" s="10">
        <v>0</v>
      </c>
      <c r="PY27" s="10">
        <v>0</v>
      </c>
      <c r="PZ27" s="10">
        <v>0</v>
      </c>
      <c r="QA27" s="10">
        <v>0</v>
      </c>
      <c r="QB27" s="10">
        <v>0</v>
      </c>
      <c r="QC27" s="10">
        <v>0</v>
      </c>
      <c r="QD27" s="10">
        <v>0</v>
      </c>
      <c r="QE27" s="10">
        <v>0</v>
      </c>
      <c r="QF27" s="10">
        <v>0</v>
      </c>
      <c r="QG27" s="10">
        <v>0</v>
      </c>
      <c r="QH27" s="10">
        <v>0</v>
      </c>
      <c r="QI27" s="10">
        <v>486</v>
      </c>
      <c r="QJ27" s="10">
        <v>271</v>
      </c>
      <c r="QK27" s="10">
        <v>197</v>
      </c>
      <c r="QL27" s="10">
        <v>8</v>
      </c>
      <c r="QM27" s="10">
        <v>9</v>
      </c>
      <c r="QN27" s="10">
        <v>1</v>
      </c>
      <c r="QO27" s="10">
        <v>429</v>
      </c>
      <c r="QP27" s="10">
        <v>57</v>
      </c>
      <c r="QQ27" s="10">
        <v>142</v>
      </c>
      <c r="QR27" s="10">
        <v>214</v>
      </c>
      <c r="QS27" s="10">
        <v>7</v>
      </c>
      <c r="QT27" s="10">
        <v>55</v>
      </c>
      <c r="QU27" s="10">
        <v>1</v>
      </c>
      <c r="QV27" s="10">
        <v>67</v>
      </c>
      <c r="QW27" s="10">
        <v>118</v>
      </c>
      <c r="QX27" s="10">
        <v>36</v>
      </c>
      <c r="QY27" s="10">
        <v>81</v>
      </c>
      <c r="QZ27" s="10">
        <v>1</v>
      </c>
      <c r="RA27" s="10">
        <v>0</v>
      </c>
      <c r="RB27" s="10">
        <v>0</v>
      </c>
      <c r="RC27" s="10">
        <v>101</v>
      </c>
      <c r="RD27" s="10">
        <v>17</v>
      </c>
      <c r="RE27" s="10">
        <v>44</v>
      </c>
      <c r="RF27" s="10">
        <v>37</v>
      </c>
      <c r="RG27" s="10">
        <v>0</v>
      </c>
      <c r="RH27" s="10">
        <v>32</v>
      </c>
      <c r="RI27" s="10">
        <v>0</v>
      </c>
      <c r="RJ27" s="10">
        <v>5</v>
      </c>
      <c r="RK27" s="10">
        <v>70</v>
      </c>
      <c r="RL27" s="10">
        <v>32</v>
      </c>
      <c r="RM27" s="10">
        <v>27</v>
      </c>
      <c r="RN27" s="10">
        <v>0</v>
      </c>
      <c r="RO27" s="10">
        <v>59</v>
      </c>
      <c r="RP27" s="10">
        <v>11</v>
      </c>
      <c r="RQ27" s="10">
        <v>534</v>
      </c>
      <c r="RR27" s="10">
        <v>231</v>
      </c>
      <c r="RS27" s="10">
        <v>196</v>
      </c>
      <c r="RT27" s="10">
        <v>0</v>
      </c>
      <c r="RU27" s="10">
        <v>427</v>
      </c>
      <c r="RV27" s="10">
        <v>107</v>
      </c>
      <c r="RW27" s="10">
        <v>142</v>
      </c>
      <c r="RX27" s="10">
        <v>123</v>
      </c>
      <c r="RY27" s="10">
        <v>18</v>
      </c>
      <c r="RZ27" s="10">
        <v>0</v>
      </c>
      <c r="SA27" s="10">
        <v>1</v>
      </c>
      <c r="SB27" s="10">
        <v>0</v>
      </c>
      <c r="SC27" s="10">
        <v>135</v>
      </c>
      <c r="SD27" s="10">
        <v>7</v>
      </c>
      <c r="SE27" s="10">
        <v>41</v>
      </c>
      <c r="SF27" s="10">
        <v>65</v>
      </c>
      <c r="SG27" s="10">
        <v>2</v>
      </c>
      <c r="SH27" s="10">
        <v>17</v>
      </c>
      <c r="SI27" s="10">
        <v>0</v>
      </c>
      <c r="SJ27" s="10">
        <v>17</v>
      </c>
      <c r="SK27" s="10">
        <v>60</v>
      </c>
      <c r="SL27" s="10">
        <v>55</v>
      </c>
      <c r="SM27" s="10">
        <v>4</v>
      </c>
      <c r="SN27" s="10">
        <v>0</v>
      </c>
      <c r="SO27" s="10">
        <v>1</v>
      </c>
      <c r="SP27" s="10">
        <v>0</v>
      </c>
      <c r="SQ27" s="10">
        <v>58</v>
      </c>
      <c r="SR27" s="10">
        <v>2</v>
      </c>
      <c r="SS27" s="10">
        <v>19</v>
      </c>
      <c r="ST27" s="10">
        <v>32</v>
      </c>
      <c r="SU27" s="10">
        <v>0</v>
      </c>
      <c r="SV27" s="10">
        <v>1</v>
      </c>
      <c r="SW27" s="10">
        <v>0</v>
      </c>
      <c r="SX27" s="10">
        <v>8</v>
      </c>
      <c r="SY27" s="10">
        <v>79</v>
      </c>
      <c r="SZ27" s="10">
        <v>65</v>
      </c>
      <c r="TA27" s="10">
        <v>14</v>
      </c>
      <c r="TB27" s="10">
        <v>0</v>
      </c>
      <c r="TC27" s="10">
        <v>0</v>
      </c>
      <c r="TD27" s="10">
        <v>0</v>
      </c>
      <c r="TE27" s="10">
        <v>74</v>
      </c>
      <c r="TF27" s="10">
        <v>5</v>
      </c>
      <c r="TG27" s="10">
        <v>21</v>
      </c>
      <c r="TH27" s="10">
        <v>32</v>
      </c>
      <c r="TI27" s="10">
        <v>2</v>
      </c>
      <c r="TJ27" s="10">
        <v>15</v>
      </c>
      <c r="TK27" s="10">
        <v>0</v>
      </c>
      <c r="TL27" s="10">
        <v>9</v>
      </c>
      <c r="TM27" s="10">
        <v>139</v>
      </c>
      <c r="TN27" s="10">
        <v>120</v>
      </c>
      <c r="TO27" s="10">
        <v>18</v>
      </c>
      <c r="TP27" s="10">
        <v>0</v>
      </c>
      <c r="TQ27" s="10">
        <v>1</v>
      </c>
      <c r="TR27" s="10">
        <v>0</v>
      </c>
      <c r="TS27" s="10">
        <v>132</v>
      </c>
      <c r="TT27" s="10">
        <v>7</v>
      </c>
      <c r="TU27" s="10">
        <v>40</v>
      </c>
      <c r="TV27" s="10">
        <v>64</v>
      </c>
      <c r="TW27" s="10">
        <v>2</v>
      </c>
      <c r="TX27" s="10">
        <v>16</v>
      </c>
      <c r="TY27" s="10">
        <v>0</v>
      </c>
      <c r="TZ27" s="10">
        <v>17</v>
      </c>
      <c r="UA27" s="10">
        <v>3</v>
      </c>
      <c r="UB27" s="10">
        <v>3</v>
      </c>
      <c r="UC27" s="10">
        <v>0</v>
      </c>
      <c r="UD27" s="10">
        <v>0</v>
      </c>
      <c r="UE27" s="10">
        <v>0</v>
      </c>
      <c r="UF27" s="10">
        <v>0</v>
      </c>
      <c r="UG27" s="10">
        <v>3</v>
      </c>
      <c r="UH27" s="10">
        <v>0</v>
      </c>
      <c r="UI27" s="10">
        <v>1</v>
      </c>
      <c r="UJ27" s="10">
        <v>1</v>
      </c>
      <c r="UK27" s="10">
        <v>0</v>
      </c>
      <c r="UL27" s="10">
        <v>1</v>
      </c>
      <c r="UM27" s="10">
        <v>0</v>
      </c>
      <c r="UN27" s="10">
        <v>0</v>
      </c>
      <c r="UO27" s="10">
        <v>3</v>
      </c>
      <c r="UP27" s="10">
        <v>0</v>
      </c>
      <c r="UQ27" s="10">
        <v>3</v>
      </c>
      <c r="UR27" s="10">
        <v>3</v>
      </c>
      <c r="US27" s="10">
        <v>0</v>
      </c>
      <c r="UT27" s="10">
        <v>139</v>
      </c>
      <c r="UU27" s="10">
        <v>60</v>
      </c>
      <c r="UV27" s="10">
        <v>76</v>
      </c>
      <c r="UW27" s="10">
        <v>136</v>
      </c>
      <c r="UX27" s="10">
        <v>3</v>
      </c>
      <c r="UY27" s="10">
        <v>173</v>
      </c>
      <c r="UZ27" s="10">
        <v>76</v>
      </c>
      <c r="VA27" s="10">
        <v>91</v>
      </c>
      <c r="VB27" s="10">
        <v>167</v>
      </c>
      <c r="VC27" s="10">
        <v>6</v>
      </c>
    </row>
    <row r="28" spans="1:575" x14ac:dyDescent="0.25">
      <c r="A28" s="4" t="s">
        <v>44</v>
      </c>
      <c r="B28" s="10">
        <v>8</v>
      </c>
      <c r="C28" s="10">
        <v>5992</v>
      </c>
      <c r="D28" s="10">
        <v>1127</v>
      </c>
      <c r="E28" s="10">
        <v>551</v>
      </c>
      <c r="F28" s="10">
        <v>4314</v>
      </c>
      <c r="G28" s="10">
        <v>2511</v>
      </c>
      <c r="H28" s="10">
        <v>3414</v>
      </c>
      <c r="I28" s="10">
        <v>34</v>
      </c>
      <c r="J28" s="10">
        <v>26</v>
      </c>
      <c r="K28" s="10">
        <v>7</v>
      </c>
      <c r="L28" s="10">
        <v>5640</v>
      </c>
      <c r="M28" s="10">
        <v>352</v>
      </c>
      <c r="N28" s="10">
        <v>3416</v>
      </c>
      <c r="O28" s="10">
        <v>2126</v>
      </c>
      <c r="P28" s="10">
        <v>24</v>
      </c>
      <c r="Q28" s="10">
        <v>77</v>
      </c>
      <c r="R28" s="10">
        <v>21</v>
      </c>
      <c r="S28" s="10">
        <v>328</v>
      </c>
      <c r="T28" s="10">
        <v>3127</v>
      </c>
      <c r="U28" s="10">
        <v>743</v>
      </c>
      <c r="V28" s="10">
        <v>217</v>
      </c>
      <c r="W28" s="10">
        <v>2167</v>
      </c>
      <c r="X28" s="10">
        <v>1477</v>
      </c>
      <c r="Y28" s="10">
        <v>1626</v>
      </c>
      <c r="Z28" s="10">
        <v>15</v>
      </c>
      <c r="AA28" s="10">
        <v>8</v>
      </c>
      <c r="AB28" s="10">
        <v>1</v>
      </c>
      <c r="AC28" s="10">
        <v>2929</v>
      </c>
      <c r="AD28" s="10">
        <v>198</v>
      </c>
      <c r="AE28" s="10">
        <v>1735</v>
      </c>
      <c r="AF28" s="10">
        <v>1143</v>
      </c>
      <c r="AG28" s="10">
        <v>7</v>
      </c>
      <c r="AH28" s="10">
        <v>42</v>
      </c>
      <c r="AI28" s="10">
        <v>12</v>
      </c>
      <c r="AJ28" s="10">
        <v>188</v>
      </c>
      <c r="AK28" s="10">
        <v>1227</v>
      </c>
      <c r="AL28" s="10">
        <v>343</v>
      </c>
      <c r="AM28" s="10">
        <v>262</v>
      </c>
      <c r="AN28" s="10">
        <v>622</v>
      </c>
      <c r="AO28" s="10">
        <v>543</v>
      </c>
      <c r="AP28" s="10">
        <v>664</v>
      </c>
      <c r="AQ28" s="10">
        <v>11</v>
      </c>
      <c r="AR28" s="10">
        <v>7</v>
      </c>
      <c r="AS28" s="10">
        <v>2</v>
      </c>
      <c r="AT28" s="10">
        <v>1153</v>
      </c>
      <c r="AU28" s="10">
        <v>74</v>
      </c>
      <c r="AV28" s="10">
        <v>552</v>
      </c>
      <c r="AW28" s="10">
        <v>576</v>
      </c>
      <c r="AX28" s="10">
        <v>7</v>
      </c>
      <c r="AY28" s="10">
        <v>11</v>
      </c>
      <c r="AZ28" s="10">
        <v>3</v>
      </c>
      <c r="BA28" s="10">
        <v>78</v>
      </c>
      <c r="BB28" s="10">
        <v>37</v>
      </c>
      <c r="BC28" s="10">
        <v>0</v>
      </c>
      <c r="BD28" s="10">
        <v>0</v>
      </c>
      <c r="BE28" s="10">
        <v>37</v>
      </c>
      <c r="BF28" s="10">
        <v>5</v>
      </c>
      <c r="BG28" s="10">
        <v>32</v>
      </c>
      <c r="BH28" s="10">
        <v>0</v>
      </c>
      <c r="BI28" s="10">
        <v>0</v>
      </c>
      <c r="BJ28" s="10">
        <v>0</v>
      </c>
      <c r="BK28" s="10">
        <v>36</v>
      </c>
      <c r="BL28" s="10">
        <v>1</v>
      </c>
      <c r="BM28" s="10">
        <v>26</v>
      </c>
      <c r="BN28" s="10">
        <v>10</v>
      </c>
      <c r="BO28" s="10">
        <v>0</v>
      </c>
      <c r="BP28" s="10">
        <v>0</v>
      </c>
      <c r="BQ28" s="10">
        <v>1</v>
      </c>
      <c r="BR28" s="10">
        <v>0</v>
      </c>
      <c r="BS28" s="10">
        <v>4391</v>
      </c>
      <c r="BT28" s="10">
        <v>1086</v>
      </c>
      <c r="BU28" s="10">
        <v>479</v>
      </c>
      <c r="BV28" s="10">
        <v>2826</v>
      </c>
      <c r="BW28" s="10">
        <v>2025</v>
      </c>
      <c r="BX28" s="10">
        <v>2322</v>
      </c>
      <c r="BY28" s="10">
        <v>26</v>
      </c>
      <c r="BZ28" s="10">
        <v>15</v>
      </c>
      <c r="CA28" s="10">
        <v>3</v>
      </c>
      <c r="CB28" s="10">
        <v>4118</v>
      </c>
      <c r="CC28" s="10">
        <v>273</v>
      </c>
      <c r="CD28" s="10">
        <v>2313</v>
      </c>
      <c r="CE28" s="10">
        <v>1729</v>
      </c>
      <c r="CF28" s="10">
        <v>14</v>
      </c>
      <c r="CG28" s="10">
        <v>53</v>
      </c>
      <c r="CH28" s="10">
        <v>16</v>
      </c>
      <c r="CI28" s="10">
        <v>266</v>
      </c>
      <c r="CJ28" s="10">
        <v>1601</v>
      </c>
      <c r="CK28" s="10">
        <v>41</v>
      </c>
      <c r="CL28" s="10">
        <v>72</v>
      </c>
      <c r="CM28" s="10">
        <v>1488</v>
      </c>
      <c r="CN28" s="10">
        <v>486</v>
      </c>
      <c r="CO28" s="10">
        <v>1092</v>
      </c>
      <c r="CP28" s="10">
        <v>8</v>
      </c>
      <c r="CQ28" s="10">
        <v>11</v>
      </c>
      <c r="CR28" s="10">
        <v>4</v>
      </c>
      <c r="CS28" s="10">
        <v>1522</v>
      </c>
      <c r="CT28" s="10">
        <v>79</v>
      </c>
      <c r="CU28" s="10">
        <v>1103</v>
      </c>
      <c r="CV28" s="10">
        <v>397</v>
      </c>
      <c r="CW28" s="10">
        <v>10</v>
      </c>
      <c r="CX28" s="10">
        <v>24</v>
      </c>
      <c r="CY28" s="10">
        <v>5</v>
      </c>
      <c r="CZ28" s="10">
        <v>62</v>
      </c>
      <c r="DA28" s="10">
        <v>4312</v>
      </c>
      <c r="DB28" s="10">
        <v>80</v>
      </c>
      <c r="DC28" s="10">
        <v>416</v>
      </c>
      <c r="DD28" s="10">
        <v>3816</v>
      </c>
      <c r="DE28" s="10">
        <v>1464</v>
      </c>
      <c r="DF28" s="10">
        <v>2787</v>
      </c>
      <c r="DG28" s="10">
        <v>30</v>
      </c>
      <c r="DH28" s="10">
        <v>24</v>
      </c>
      <c r="DI28" s="10">
        <v>7</v>
      </c>
      <c r="DJ28" s="10">
        <v>4113</v>
      </c>
      <c r="DK28" s="10">
        <v>199</v>
      </c>
      <c r="DL28" s="10">
        <v>2671</v>
      </c>
      <c r="DM28" s="10">
        <v>1369</v>
      </c>
      <c r="DN28" s="10">
        <v>20</v>
      </c>
      <c r="DO28" s="10">
        <v>71</v>
      </c>
      <c r="DP28" s="10">
        <v>14</v>
      </c>
      <c r="DQ28" s="10">
        <v>167</v>
      </c>
      <c r="DR28" s="10">
        <v>2020</v>
      </c>
      <c r="DS28" s="10">
        <v>39</v>
      </c>
      <c r="DT28" s="10">
        <v>155</v>
      </c>
      <c r="DU28" s="10">
        <v>1826</v>
      </c>
      <c r="DV28" s="10">
        <v>789</v>
      </c>
      <c r="DW28" s="10">
        <v>1212</v>
      </c>
      <c r="DX28" s="10">
        <v>12</v>
      </c>
      <c r="DY28" s="10">
        <v>6</v>
      </c>
      <c r="DZ28" s="10">
        <v>1</v>
      </c>
      <c r="EA28" s="10">
        <v>1931</v>
      </c>
      <c r="EB28" s="10">
        <v>89</v>
      </c>
      <c r="EC28" s="10">
        <v>1236</v>
      </c>
      <c r="ED28" s="10">
        <v>659</v>
      </c>
      <c r="EE28" s="10">
        <v>6</v>
      </c>
      <c r="EF28" s="10">
        <v>38</v>
      </c>
      <c r="EG28" s="10">
        <v>6</v>
      </c>
      <c r="EH28" s="10">
        <v>75</v>
      </c>
      <c r="EI28" s="10">
        <v>716</v>
      </c>
      <c r="EJ28" s="10">
        <v>36</v>
      </c>
      <c r="EK28" s="10">
        <v>192</v>
      </c>
      <c r="EL28" s="10">
        <v>488</v>
      </c>
      <c r="EM28" s="10">
        <v>221</v>
      </c>
      <c r="EN28" s="10">
        <v>475</v>
      </c>
      <c r="EO28" s="10">
        <v>11</v>
      </c>
      <c r="EP28" s="10">
        <v>7</v>
      </c>
      <c r="EQ28" s="10">
        <v>2</v>
      </c>
      <c r="ER28" s="10">
        <v>686</v>
      </c>
      <c r="ES28" s="10">
        <v>30</v>
      </c>
      <c r="ET28" s="10">
        <v>347</v>
      </c>
      <c r="EU28" s="10">
        <v>324</v>
      </c>
      <c r="EV28" s="10">
        <v>4</v>
      </c>
      <c r="EW28" s="10">
        <v>9</v>
      </c>
      <c r="EX28" s="10">
        <v>2</v>
      </c>
      <c r="EY28" s="10">
        <v>30</v>
      </c>
      <c r="EZ28" s="10">
        <v>37</v>
      </c>
      <c r="FA28" s="10">
        <v>0</v>
      </c>
      <c r="FB28" s="10">
        <v>0</v>
      </c>
      <c r="FC28" s="10">
        <v>37</v>
      </c>
      <c r="FD28" s="10">
        <v>5</v>
      </c>
      <c r="FE28" s="10">
        <v>32</v>
      </c>
      <c r="FF28" s="10">
        <v>0</v>
      </c>
      <c r="FG28" s="10">
        <v>0</v>
      </c>
      <c r="FH28" s="10">
        <v>0</v>
      </c>
      <c r="FI28" s="10">
        <v>36</v>
      </c>
      <c r="FJ28" s="10">
        <v>1</v>
      </c>
      <c r="FK28" s="10">
        <v>26</v>
      </c>
      <c r="FL28" s="10">
        <v>10</v>
      </c>
      <c r="FM28" s="10">
        <v>0</v>
      </c>
      <c r="FN28" s="10">
        <v>0</v>
      </c>
      <c r="FO28" s="10">
        <v>1</v>
      </c>
      <c r="FP28" s="10">
        <v>0</v>
      </c>
      <c r="FQ28" s="10">
        <v>2773</v>
      </c>
      <c r="FR28" s="10">
        <v>75</v>
      </c>
      <c r="FS28" s="10">
        <v>347</v>
      </c>
      <c r="FT28" s="10">
        <v>2351</v>
      </c>
      <c r="FU28" s="10">
        <v>1015</v>
      </c>
      <c r="FV28" s="10">
        <v>1719</v>
      </c>
      <c r="FW28" s="10">
        <v>23</v>
      </c>
      <c r="FX28" s="10">
        <v>13</v>
      </c>
      <c r="FY28" s="10">
        <v>3</v>
      </c>
      <c r="FZ28" s="10">
        <v>2653</v>
      </c>
      <c r="GA28" s="10">
        <v>120</v>
      </c>
      <c r="GB28" s="10">
        <v>1609</v>
      </c>
      <c r="GC28" s="10">
        <v>993</v>
      </c>
      <c r="GD28" s="10">
        <v>10</v>
      </c>
      <c r="GE28" s="10">
        <v>47</v>
      </c>
      <c r="GF28" s="10">
        <v>9</v>
      </c>
      <c r="GG28" s="10">
        <v>105</v>
      </c>
      <c r="GH28" s="10">
        <v>1539</v>
      </c>
      <c r="GI28" s="10">
        <v>5</v>
      </c>
      <c r="GJ28" s="10">
        <v>69</v>
      </c>
      <c r="GK28" s="10">
        <v>1465</v>
      </c>
      <c r="GL28" s="10">
        <v>449</v>
      </c>
      <c r="GM28" s="10">
        <v>1068</v>
      </c>
      <c r="GN28" s="10">
        <v>7</v>
      </c>
      <c r="GO28" s="10">
        <v>11</v>
      </c>
      <c r="GP28" s="10">
        <v>4</v>
      </c>
      <c r="GQ28" s="10">
        <v>1460</v>
      </c>
      <c r="GR28" s="10">
        <v>79</v>
      </c>
      <c r="GS28" s="10">
        <v>1062</v>
      </c>
      <c r="GT28" s="10">
        <v>376</v>
      </c>
      <c r="GU28" s="10">
        <v>10</v>
      </c>
      <c r="GV28" s="10">
        <v>24</v>
      </c>
      <c r="GW28" s="10">
        <v>5</v>
      </c>
      <c r="GX28" s="10">
        <v>62</v>
      </c>
      <c r="GY28" s="10">
        <v>1680</v>
      </c>
      <c r="GZ28" s="10">
        <v>1047</v>
      </c>
      <c r="HA28" s="10">
        <v>135</v>
      </c>
      <c r="HB28" s="10">
        <v>498</v>
      </c>
      <c r="HC28" s="10">
        <v>1047</v>
      </c>
      <c r="HD28" s="10">
        <v>627</v>
      </c>
      <c r="HE28" s="10">
        <v>4</v>
      </c>
      <c r="HF28" s="10">
        <v>2</v>
      </c>
      <c r="HG28" s="10">
        <v>0</v>
      </c>
      <c r="HH28" s="10">
        <v>1527</v>
      </c>
      <c r="HI28" s="10">
        <v>153</v>
      </c>
      <c r="HJ28" s="10">
        <v>745</v>
      </c>
      <c r="HK28" s="10">
        <v>757</v>
      </c>
      <c r="HL28" s="10">
        <v>4</v>
      </c>
      <c r="HM28" s="10">
        <v>6</v>
      </c>
      <c r="HN28" s="10">
        <v>7</v>
      </c>
      <c r="HO28" s="10">
        <v>161</v>
      </c>
      <c r="HP28" s="10">
        <v>1107</v>
      </c>
      <c r="HQ28" s="10">
        <v>704</v>
      </c>
      <c r="HR28" s="10">
        <v>62</v>
      </c>
      <c r="HS28" s="10">
        <v>341</v>
      </c>
      <c r="HT28" s="10">
        <v>688</v>
      </c>
      <c r="HU28" s="10">
        <v>414</v>
      </c>
      <c r="HV28" s="10">
        <v>3</v>
      </c>
      <c r="HW28" s="10">
        <v>2</v>
      </c>
      <c r="HX28" s="10">
        <v>0</v>
      </c>
      <c r="HY28" s="10">
        <v>998</v>
      </c>
      <c r="HZ28" s="10">
        <v>109</v>
      </c>
      <c r="IA28" s="10">
        <v>499</v>
      </c>
      <c r="IB28" s="10">
        <v>484</v>
      </c>
      <c r="IC28" s="10">
        <v>1</v>
      </c>
      <c r="ID28" s="10">
        <v>4</v>
      </c>
      <c r="IE28" s="10">
        <v>6</v>
      </c>
      <c r="IF28" s="10">
        <v>113</v>
      </c>
      <c r="IG28" s="10">
        <v>511</v>
      </c>
      <c r="IH28" s="10">
        <v>307</v>
      </c>
      <c r="II28" s="10">
        <v>70</v>
      </c>
      <c r="IJ28" s="10">
        <v>134</v>
      </c>
      <c r="IK28" s="10">
        <v>322</v>
      </c>
      <c r="IL28" s="10">
        <v>189</v>
      </c>
      <c r="IM28" s="10">
        <v>0</v>
      </c>
      <c r="IN28" s="10">
        <v>0</v>
      </c>
      <c r="IO28" s="10">
        <v>0</v>
      </c>
      <c r="IP28" s="10">
        <v>467</v>
      </c>
      <c r="IQ28" s="10">
        <v>44</v>
      </c>
      <c r="IR28" s="10">
        <v>205</v>
      </c>
      <c r="IS28" s="10">
        <v>252</v>
      </c>
      <c r="IT28" s="10">
        <v>3</v>
      </c>
      <c r="IU28" s="10">
        <v>2</v>
      </c>
      <c r="IV28" s="10">
        <v>1</v>
      </c>
      <c r="IW28" s="10">
        <v>48</v>
      </c>
      <c r="IX28" s="10">
        <v>1618</v>
      </c>
      <c r="IY28" s="10">
        <v>1011</v>
      </c>
      <c r="IZ28" s="10">
        <v>132</v>
      </c>
      <c r="JA28" s="10">
        <v>475</v>
      </c>
      <c r="JB28" s="10">
        <v>1010</v>
      </c>
      <c r="JC28" s="10">
        <v>603</v>
      </c>
      <c r="JD28" s="10">
        <v>3</v>
      </c>
      <c r="JE28" s="10">
        <v>2</v>
      </c>
      <c r="JF28" s="10">
        <v>0</v>
      </c>
      <c r="JG28" s="10">
        <v>1465</v>
      </c>
      <c r="JH28" s="10">
        <v>153</v>
      </c>
      <c r="JI28" s="10">
        <v>704</v>
      </c>
      <c r="JJ28" s="10">
        <v>736</v>
      </c>
      <c r="JK28" s="10">
        <v>4</v>
      </c>
      <c r="JL28" s="10">
        <v>6</v>
      </c>
      <c r="JM28" s="10">
        <v>7</v>
      </c>
      <c r="JN28" s="10">
        <v>161</v>
      </c>
      <c r="JO28" s="10">
        <v>62</v>
      </c>
      <c r="JP28" s="10">
        <v>36</v>
      </c>
      <c r="JQ28" s="10">
        <v>3</v>
      </c>
      <c r="JR28" s="10">
        <v>23</v>
      </c>
      <c r="JS28" s="10">
        <v>37</v>
      </c>
      <c r="JT28" s="10">
        <v>24</v>
      </c>
      <c r="JU28" s="10">
        <v>1</v>
      </c>
      <c r="JV28" s="10">
        <v>0</v>
      </c>
      <c r="JW28" s="10">
        <v>0</v>
      </c>
      <c r="JX28" s="10">
        <v>62</v>
      </c>
      <c r="JY28" s="10">
        <v>0</v>
      </c>
      <c r="JZ28" s="10">
        <v>41</v>
      </c>
      <c r="KA28" s="10">
        <v>21</v>
      </c>
      <c r="KB28" s="10">
        <v>0</v>
      </c>
      <c r="KC28" s="10">
        <v>0</v>
      </c>
      <c r="KD28" s="10">
        <v>0</v>
      </c>
      <c r="KE28" s="10">
        <v>0</v>
      </c>
      <c r="KF28" s="10">
        <v>531</v>
      </c>
      <c r="KG28" s="10">
        <v>332</v>
      </c>
      <c r="KH28" s="10">
        <v>183</v>
      </c>
      <c r="KI28" s="10">
        <v>515</v>
      </c>
      <c r="KJ28" s="10">
        <v>16</v>
      </c>
      <c r="KK28" s="10">
        <v>1267</v>
      </c>
      <c r="KL28" s="10">
        <v>695</v>
      </c>
      <c r="KM28" s="10">
        <v>19</v>
      </c>
      <c r="KN28" s="10">
        <v>714</v>
      </c>
      <c r="KO28" s="10">
        <v>553</v>
      </c>
      <c r="KP28" s="10">
        <v>1145</v>
      </c>
      <c r="KQ28" s="10">
        <v>573</v>
      </c>
      <c r="KR28" s="10">
        <v>19</v>
      </c>
      <c r="KS28" s="10">
        <v>592</v>
      </c>
      <c r="KT28" s="10">
        <v>553</v>
      </c>
      <c r="KU28" s="10">
        <v>122</v>
      </c>
      <c r="KV28" s="10">
        <v>122</v>
      </c>
      <c r="KW28" s="10">
        <v>122</v>
      </c>
      <c r="KX28" s="10">
        <v>0</v>
      </c>
      <c r="KY28" s="10">
        <v>476</v>
      </c>
      <c r="KZ28" s="10">
        <v>56</v>
      </c>
      <c r="LA28" s="10">
        <v>418</v>
      </c>
      <c r="LB28" s="10">
        <v>2</v>
      </c>
      <c r="LC28" s="10">
        <v>0</v>
      </c>
      <c r="LD28" s="10">
        <v>0</v>
      </c>
      <c r="LE28" s="10">
        <v>463</v>
      </c>
      <c r="LF28" s="10">
        <v>13</v>
      </c>
      <c r="LG28" s="10">
        <v>284</v>
      </c>
      <c r="LH28" s="10">
        <v>159</v>
      </c>
      <c r="LI28" s="10">
        <v>3</v>
      </c>
      <c r="LJ28" s="10">
        <v>8</v>
      </c>
      <c r="LK28" s="10">
        <v>4</v>
      </c>
      <c r="LL28" s="10">
        <v>18</v>
      </c>
      <c r="LM28" s="10">
        <v>183</v>
      </c>
      <c r="LN28" s="10">
        <v>29</v>
      </c>
      <c r="LO28" s="10">
        <v>154</v>
      </c>
      <c r="LP28" s="10">
        <v>0</v>
      </c>
      <c r="LQ28" s="10">
        <v>0</v>
      </c>
      <c r="LR28" s="10">
        <v>0</v>
      </c>
      <c r="LS28" s="10">
        <v>178</v>
      </c>
      <c r="LT28" s="10">
        <v>5</v>
      </c>
      <c r="LU28" s="10">
        <v>125</v>
      </c>
      <c r="LV28" s="10">
        <v>43</v>
      </c>
      <c r="LW28" s="10">
        <v>0</v>
      </c>
      <c r="LX28" s="10">
        <v>2</v>
      </c>
      <c r="LY28" s="10">
        <v>3</v>
      </c>
      <c r="LZ28" s="10">
        <v>10</v>
      </c>
      <c r="MA28" s="10">
        <v>190</v>
      </c>
      <c r="MB28" s="10">
        <v>9</v>
      </c>
      <c r="MC28" s="10">
        <v>179</v>
      </c>
      <c r="MD28" s="10">
        <v>2</v>
      </c>
      <c r="ME28" s="10">
        <v>0</v>
      </c>
      <c r="MF28" s="10">
        <v>0</v>
      </c>
      <c r="MG28" s="10">
        <v>188</v>
      </c>
      <c r="MH28" s="10">
        <v>2</v>
      </c>
      <c r="MI28" s="10">
        <v>97</v>
      </c>
      <c r="MJ28" s="10">
        <v>83</v>
      </c>
      <c r="MK28" s="10">
        <v>2</v>
      </c>
      <c r="ML28" s="10">
        <v>4</v>
      </c>
      <c r="MM28" s="10">
        <v>0</v>
      </c>
      <c r="MN28" s="10">
        <v>4</v>
      </c>
      <c r="MO28" s="10">
        <v>16</v>
      </c>
      <c r="MP28" s="10">
        <v>0</v>
      </c>
      <c r="MQ28" s="10">
        <v>16</v>
      </c>
      <c r="MR28" s="10">
        <v>0</v>
      </c>
      <c r="MS28" s="10">
        <v>0</v>
      </c>
      <c r="MT28" s="10">
        <v>0</v>
      </c>
      <c r="MU28" s="10">
        <v>16</v>
      </c>
      <c r="MV28" s="10">
        <v>0</v>
      </c>
      <c r="MW28" s="10">
        <v>9</v>
      </c>
      <c r="MX28" s="10">
        <v>6</v>
      </c>
      <c r="MY28" s="10">
        <v>0</v>
      </c>
      <c r="MZ28" s="10">
        <v>0</v>
      </c>
      <c r="NA28" s="10">
        <v>1</v>
      </c>
      <c r="NB28" s="10">
        <v>0</v>
      </c>
      <c r="NC28" s="10">
        <v>389</v>
      </c>
      <c r="ND28" s="10">
        <v>38</v>
      </c>
      <c r="NE28" s="10">
        <v>349</v>
      </c>
      <c r="NF28" s="10">
        <v>2</v>
      </c>
      <c r="NG28" s="10">
        <v>0</v>
      </c>
      <c r="NH28" s="10">
        <v>0</v>
      </c>
      <c r="NI28" s="10">
        <v>382</v>
      </c>
      <c r="NJ28" s="10">
        <v>7</v>
      </c>
      <c r="NK28" s="10">
        <v>231</v>
      </c>
      <c r="NL28" s="10">
        <v>132</v>
      </c>
      <c r="NM28" s="10">
        <v>2</v>
      </c>
      <c r="NN28" s="10">
        <v>6</v>
      </c>
      <c r="NO28" s="10">
        <v>4</v>
      </c>
      <c r="NP28" s="10">
        <v>14</v>
      </c>
      <c r="NQ28" s="10">
        <v>87</v>
      </c>
      <c r="NR28" s="10">
        <v>18</v>
      </c>
      <c r="NS28" s="10">
        <v>69</v>
      </c>
      <c r="NT28" s="10">
        <v>0</v>
      </c>
      <c r="NU28" s="10">
        <v>0</v>
      </c>
      <c r="NV28" s="10">
        <v>0</v>
      </c>
      <c r="NW28" s="10">
        <v>81</v>
      </c>
      <c r="NX28" s="10">
        <v>6</v>
      </c>
      <c r="NY28" s="10">
        <v>53</v>
      </c>
      <c r="NZ28" s="10">
        <v>27</v>
      </c>
      <c r="OA28" s="10">
        <v>1</v>
      </c>
      <c r="OB28" s="10">
        <v>2</v>
      </c>
      <c r="OC28" s="10">
        <v>0</v>
      </c>
      <c r="OD28" s="10">
        <v>4</v>
      </c>
      <c r="OE28" s="10">
        <v>466</v>
      </c>
      <c r="OF28" s="10">
        <v>234</v>
      </c>
      <c r="OG28" s="10">
        <v>212</v>
      </c>
      <c r="OH28" s="10">
        <v>10</v>
      </c>
      <c r="OI28" s="10">
        <v>7</v>
      </c>
      <c r="OJ28" s="10">
        <v>3</v>
      </c>
      <c r="OK28" s="10">
        <v>440</v>
      </c>
      <c r="OL28" s="10">
        <v>26</v>
      </c>
      <c r="OM28" s="10">
        <v>198</v>
      </c>
      <c r="ON28" s="10">
        <v>228</v>
      </c>
      <c r="OO28" s="10">
        <v>2</v>
      </c>
      <c r="OP28" s="10">
        <v>7</v>
      </c>
      <c r="OQ28" s="10">
        <v>1</v>
      </c>
      <c r="OR28" s="10">
        <v>30</v>
      </c>
      <c r="OS28" s="10">
        <v>177</v>
      </c>
      <c r="OT28" s="10">
        <v>90</v>
      </c>
      <c r="OU28" s="10">
        <v>80</v>
      </c>
      <c r="OV28" s="10">
        <v>5</v>
      </c>
      <c r="OW28" s="10">
        <v>2</v>
      </c>
      <c r="OX28" s="10">
        <v>0</v>
      </c>
      <c r="OY28" s="10">
        <v>170</v>
      </c>
      <c r="OZ28" s="10">
        <v>7</v>
      </c>
      <c r="PA28" s="10">
        <v>85</v>
      </c>
      <c r="PB28" s="10">
        <v>77</v>
      </c>
      <c r="PC28" s="10">
        <v>1</v>
      </c>
      <c r="PD28" s="10">
        <v>4</v>
      </c>
      <c r="PE28" s="10">
        <v>0</v>
      </c>
      <c r="PF28" s="10">
        <v>10</v>
      </c>
      <c r="PG28" s="10">
        <v>217</v>
      </c>
      <c r="PH28" s="10">
        <v>117</v>
      </c>
      <c r="PI28" s="10">
        <v>89</v>
      </c>
      <c r="PJ28" s="10">
        <v>5</v>
      </c>
      <c r="PK28" s="10">
        <v>5</v>
      </c>
      <c r="PL28" s="10">
        <v>1</v>
      </c>
      <c r="PM28" s="10">
        <v>202</v>
      </c>
      <c r="PN28" s="10">
        <v>15</v>
      </c>
      <c r="PO28" s="10">
        <v>62</v>
      </c>
      <c r="PP28" s="10">
        <v>134</v>
      </c>
      <c r="PQ28" s="10">
        <v>1</v>
      </c>
      <c r="PR28" s="10">
        <v>1</v>
      </c>
      <c r="PS28" s="10">
        <v>1</v>
      </c>
      <c r="PT28" s="10">
        <v>18</v>
      </c>
      <c r="PU28" s="10">
        <v>0</v>
      </c>
      <c r="PV28" s="10">
        <v>0</v>
      </c>
      <c r="PW28" s="10">
        <v>0</v>
      </c>
      <c r="PX28" s="10">
        <v>0</v>
      </c>
      <c r="PY28" s="10">
        <v>0</v>
      </c>
      <c r="PZ28" s="10">
        <v>0</v>
      </c>
      <c r="QA28" s="10">
        <v>0</v>
      </c>
      <c r="QB28" s="10">
        <v>0</v>
      </c>
      <c r="QC28" s="10">
        <v>0</v>
      </c>
      <c r="QD28" s="10">
        <v>0</v>
      </c>
      <c r="QE28" s="10">
        <v>0</v>
      </c>
      <c r="QF28" s="10">
        <v>0</v>
      </c>
      <c r="QG28" s="10">
        <v>0</v>
      </c>
      <c r="QH28" s="10">
        <v>0</v>
      </c>
      <c r="QI28" s="10">
        <v>394</v>
      </c>
      <c r="QJ28" s="10">
        <v>207</v>
      </c>
      <c r="QK28" s="10">
        <v>169</v>
      </c>
      <c r="QL28" s="10">
        <v>10</v>
      </c>
      <c r="QM28" s="10">
        <v>7</v>
      </c>
      <c r="QN28" s="10">
        <v>1</v>
      </c>
      <c r="QO28" s="10">
        <v>372</v>
      </c>
      <c r="QP28" s="10">
        <v>22</v>
      </c>
      <c r="QQ28" s="10">
        <v>147</v>
      </c>
      <c r="QR28" s="10">
        <v>211</v>
      </c>
      <c r="QS28" s="10">
        <v>2</v>
      </c>
      <c r="QT28" s="10">
        <v>5</v>
      </c>
      <c r="QU28" s="10">
        <v>1</v>
      </c>
      <c r="QV28" s="10">
        <v>28</v>
      </c>
      <c r="QW28" s="10">
        <v>72</v>
      </c>
      <c r="QX28" s="10">
        <v>27</v>
      </c>
      <c r="QY28" s="10">
        <v>43</v>
      </c>
      <c r="QZ28" s="10">
        <v>0</v>
      </c>
      <c r="RA28" s="10">
        <v>0</v>
      </c>
      <c r="RB28" s="10">
        <v>2</v>
      </c>
      <c r="RC28" s="10">
        <v>68</v>
      </c>
      <c r="RD28" s="10">
        <v>4</v>
      </c>
      <c r="RE28" s="10">
        <v>51</v>
      </c>
      <c r="RF28" s="10">
        <v>17</v>
      </c>
      <c r="RG28" s="10">
        <v>0</v>
      </c>
      <c r="RH28" s="10">
        <v>2</v>
      </c>
      <c r="RI28" s="10">
        <v>0</v>
      </c>
      <c r="RJ28" s="10">
        <v>2</v>
      </c>
      <c r="RK28" s="10">
        <v>68</v>
      </c>
      <c r="RL28" s="10">
        <v>35</v>
      </c>
      <c r="RM28" s="10">
        <v>28</v>
      </c>
      <c r="RN28" s="10">
        <v>0</v>
      </c>
      <c r="RO28" s="10">
        <v>63</v>
      </c>
      <c r="RP28" s="10">
        <v>5</v>
      </c>
      <c r="RQ28" s="10">
        <v>398</v>
      </c>
      <c r="RR28" s="10">
        <v>142</v>
      </c>
      <c r="RS28" s="10">
        <v>189</v>
      </c>
      <c r="RT28" s="10">
        <v>0</v>
      </c>
      <c r="RU28" s="10">
        <v>331</v>
      </c>
      <c r="RV28" s="10">
        <v>67</v>
      </c>
      <c r="RW28" s="10">
        <v>103</v>
      </c>
      <c r="RX28" s="10">
        <v>100</v>
      </c>
      <c r="RY28" s="10">
        <v>3</v>
      </c>
      <c r="RZ28" s="10">
        <v>0</v>
      </c>
      <c r="SA28" s="10">
        <v>0</v>
      </c>
      <c r="SB28" s="10">
        <v>0</v>
      </c>
      <c r="SC28" s="10">
        <v>100</v>
      </c>
      <c r="SD28" s="10">
        <v>3</v>
      </c>
      <c r="SE28" s="10">
        <v>27</v>
      </c>
      <c r="SF28" s="10">
        <v>68</v>
      </c>
      <c r="SG28" s="10">
        <v>0</v>
      </c>
      <c r="SH28" s="10">
        <v>0</v>
      </c>
      <c r="SI28" s="10">
        <v>0</v>
      </c>
      <c r="SJ28" s="10">
        <v>8</v>
      </c>
      <c r="SK28" s="10">
        <v>41</v>
      </c>
      <c r="SL28" s="10">
        <v>40</v>
      </c>
      <c r="SM28" s="10">
        <v>1</v>
      </c>
      <c r="SN28" s="10">
        <v>0</v>
      </c>
      <c r="SO28" s="10">
        <v>0</v>
      </c>
      <c r="SP28" s="10">
        <v>0</v>
      </c>
      <c r="SQ28" s="10">
        <v>39</v>
      </c>
      <c r="SR28" s="10">
        <v>2</v>
      </c>
      <c r="SS28" s="10">
        <v>17</v>
      </c>
      <c r="ST28" s="10">
        <v>19</v>
      </c>
      <c r="SU28" s="10">
        <v>0</v>
      </c>
      <c r="SV28" s="10">
        <v>0</v>
      </c>
      <c r="SW28" s="10">
        <v>0</v>
      </c>
      <c r="SX28" s="10">
        <v>5</v>
      </c>
      <c r="SY28" s="10">
        <v>62</v>
      </c>
      <c r="SZ28" s="10">
        <v>60</v>
      </c>
      <c r="TA28" s="10">
        <v>2</v>
      </c>
      <c r="TB28" s="10">
        <v>0</v>
      </c>
      <c r="TC28" s="10">
        <v>0</v>
      </c>
      <c r="TD28" s="10">
        <v>0</v>
      </c>
      <c r="TE28" s="10">
        <v>61</v>
      </c>
      <c r="TF28" s="10">
        <v>1</v>
      </c>
      <c r="TG28" s="10">
        <v>10</v>
      </c>
      <c r="TH28" s="10">
        <v>49</v>
      </c>
      <c r="TI28" s="10">
        <v>0</v>
      </c>
      <c r="TJ28" s="10">
        <v>0</v>
      </c>
      <c r="TK28" s="10">
        <v>0</v>
      </c>
      <c r="TL28" s="10">
        <v>3</v>
      </c>
      <c r="TM28" s="10">
        <v>103</v>
      </c>
      <c r="TN28" s="10">
        <v>100</v>
      </c>
      <c r="TO28" s="10">
        <v>3</v>
      </c>
      <c r="TP28" s="10">
        <v>0</v>
      </c>
      <c r="TQ28" s="10">
        <v>0</v>
      </c>
      <c r="TR28" s="10">
        <v>0</v>
      </c>
      <c r="TS28" s="10">
        <v>100</v>
      </c>
      <c r="TT28" s="10">
        <v>3</v>
      </c>
      <c r="TU28" s="10">
        <v>27</v>
      </c>
      <c r="TV28" s="10">
        <v>68</v>
      </c>
      <c r="TW28" s="10">
        <v>0</v>
      </c>
      <c r="TX28" s="10">
        <v>0</v>
      </c>
      <c r="TY28" s="10">
        <v>0</v>
      </c>
      <c r="TZ28" s="10">
        <v>8</v>
      </c>
      <c r="UA28" s="10">
        <v>0</v>
      </c>
      <c r="UB28" s="10">
        <v>0</v>
      </c>
      <c r="UC28" s="10">
        <v>0</v>
      </c>
      <c r="UD28" s="10">
        <v>0</v>
      </c>
      <c r="UE28" s="10">
        <v>0</v>
      </c>
      <c r="UF28" s="10">
        <v>0</v>
      </c>
      <c r="UG28" s="10">
        <v>0</v>
      </c>
      <c r="UH28" s="10">
        <v>0</v>
      </c>
      <c r="UI28" s="10">
        <v>0</v>
      </c>
      <c r="UJ28" s="10">
        <v>0</v>
      </c>
      <c r="UK28" s="10">
        <v>0</v>
      </c>
      <c r="UL28" s="10">
        <v>0</v>
      </c>
      <c r="UM28" s="10">
        <v>0</v>
      </c>
      <c r="UN28" s="10">
        <v>0</v>
      </c>
      <c r="UO28" s="10">
        <v>6</v>
      </c>
      <c r="UP28" s="10">
        <v>2</v>
      </c>
      <c r="UQ28" s="10">
        <v>4</v>
      </c>
      <c r="UR28" s="10">
        <v>6</v>
      </c>
      <c r="US28" s="10">
        <v>0</v>
      </c>
      <c r="UT28" s="10">
        <v>97</v>
      </c>
      <c r="UU28" s="10">
        <v>39</v>
      </c>
      <c r="UV28" s="10">
        <v>58</v>
      </c>
      <c r="UW28" s="10">
        <v>97</v>
      </c>
      <c r="UX28" s="10">
        <v>0</v>
      </c>
      <c r="UY28" s="10">
        <v>136</v>
      </c>
      <c r="UZ28" s="10">
        <v>64</v>
      </c>
      <c r="VA28" s="10">
        <v>72</v>
      </c>
      <c r="VB28" s="10">
        <v>136</v>
      </c>
      <c r="VC28" s="10">
        <v>0</v>
      </c>
    </row>
    <row r="29" spans="1:575" x14ac:dyDescent="0.25">
      <c r="A29" s="4" t="s">
        <v>45</v>
      </c>
      <c r="B29" s="10">
        <v>1</v>
      </c>
      <c r="C29" s="10">
        <v>1207</v>
      </c>
      <c r="D29" s="10">
        <v>409</v>
      </c>
      <c r="E29" s="10">
        <v>117</v>
      </c>
      <c r="F29" s="10">
        <v>681</v>
      </c>
      <c r="G29" s="10">
        <v>576</v>
      </c>
      <c r="H29" s="10">
        <v>631</v>
      </c>
      <c r="I29" s="10">
        <v>0</v>
      </c>
      <c r="J29" s="10">
        <v>0</v>
      </c>
      <c r="K29" s="10">
        <v>0</v>
      </c>
      <c r="L29" s="10">
        <v>1207</v>
      </c>
      <c r="M29" s="10">
        <v>0</v>
      </c>
      <c r="N29" s="10">
        <v>7</v>
      </c>
      <c r="O29" s="10">
        <v>0</v>
      </c>
      <c r="P29" s="10">
        <v>438</v>
      </c>
      <c r="Q29" s="10">
        <v>0</v>
      </c>
      <c r="R29" s="10">
        <v>758</v>
      </c>
      <c r="S29" s="10">
        <v>4</v>
      </c>
      <c r="T29" s="10">
        <v>2</v>
      </c>
      <c r="U29" s="10">
        <v>0</v>
      </c>
      <c r="V29" s="10">
        <v>0</v>
      </c>
      <c r="W29" s="10">
        <v>2</v>
      </c>
      <c r="X29" s="10">
        <v>2</v>
      </c>
      <c r="Y29" s="10">
        <v>0</v>
      </c>
      <c r="Z29" s="10">
        <v>0</v>
      </c>
      <c r="AA29" s="10">
        <v>0</v>
      </c>
      <c r="AB29" s="10">
        <v>0</v>
      </c>
      <c r="AC29" s="10">
        <v>2</v>
      </c>
      <c r="AD29" s="10">
        <v>0</v>
      </c>
      <c r="AE29" s="10">
        <v>0</v>
      </c>
      <c r="AF29" s="10">
        <v>0</v>
      </c>
      <c r="AG29" s="10">
        <v>1</v>
      </c>
      <c r="AH29" s="10">
        <v>0</v>
      </c>
      <c r="AI29" s="10">
        <v>0</v>
      </c>
      <c r="AJ29" s="10">
        <v>1</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2</v>
      </c>
      <c r="BT29" s="10">
        <v>0</v>
      </c>
      <c r="BU29" s="10">
        <v>0</v>
      </c>
      <c r="BV29" s="10">
        <v>2</v>
      </c>
      <c r="BW29" s="10">
        <v>2</v>
      </c>
      <c r="BX29" s="10">
        <v>0</v>
      </c>
      <c r="BY29" s="10">
        <v>0</v>
      </c>
      <c r="BZ29" s="10">
        <v>0</v>
      </c>
      <c r="CA29" s="10">
        <v>0</v>
      </c>
      <c r="CB29" s="10">
        <v>2</v>
      </c>
      <c r="CC29" s="10">
        <v>0</v>
      </c>
      <c r="CD29" s="10">
        <v>0</v>
      </c>
      <c r="CE29" s="10">
        <v>0</v>
      </c>
      <c r="CF29" s="10">
        <v>1</v>
      </c>
      <c r="CG29" s="10">
        <v>0</v>
      </c>
      <c r="CH29" s="10">
        <v>0</v>
      </c>
      <c r="CI29" s="10">
        <v>1</v>
      </c>
      <c r="CJ29" s="10">
        <v>1205</v>
      </c>
      <c r="CK29" s="10">
        <v>409</v>
      </c>
      <c r="CL29" s="10">
        <v>117</v>
      </c>
      <c r="CM29" s="10">
        <v>679</v>
      </c>
      <c r="CN29" s="10">
        <v>574</v>
      </c>
      <c r="CO29" s="10">
        <v>631</v>
      </c>
      <c r="CP29" s="10">
        <v>0</v>
      </c>
      <c r="CQ29" s="10">
        <v>0</v>
      </c>
      <c r="CR29" s="10">
        <v>0</v>
      </c>
      <c r="CS29" s="10">
        <v>1205</v>
      </c>
      <c r="CT29" s="10">
        <v>0</v>
      </c>
      <c r="CU29" s="10">
        <v>7</v>
      </c>
      <c r="CV29" s="10">
        <v>0</v>
      </c>
      <c r="CW29" s="10">
        <v>437</v>
      </c>
      <c r="CX29" s="10">
        <v>0</v>
      </c>
      <c r="CY29" s="10">
        <v>758</v>
      </c>
      <c r="CZ29" s="10">
        <v>3</v>
      </c>
      <c r="DA29" s="10">
        <v>323</v>
      </c>
      <c r="DB29" s="10">
        <v>0</v>
      </c>
      <c r="DC29" s="10">
        <v>0</v>
      </c>
      <c r="DD29" s="10">
        <v>323</v>
      </c>
      <c r="DE29" s="10">
        <v>136</v>
      </c>
      <c r="DF29" s="10">
        <v>187</v>
      </c>
      <c r="DG29" s="10">
        <v>0</v>
      </c>
      <c r="DH29" s="10">
        <v>0</v>
      </c>
      <c r="DI29" s="10">
        <v>0</v>
      </c>
      <c r="DJ29" s="10">
        <v>323</v>
      </c>
      <c r="DK29" s="10">
        <v>0</v>
      </c>
      <c r="DL29" s="10">
        <v>2</v>
      </c>
      <c r="DM29" s="10">
        <v>0</v>
      </c>
      <c r="DN29" s="10">
        <v>144</v>
      </c>
      <c r="DO29" s="10">
        <v>0</v>
      </c>
      <c r="DP29" s="10">
        <v>173</v>
      </c>
      <c r="DQ29" s="10">
        <v>4</v>
      </c>
      <c r="DR29" s="10">
        <v>2</v>
      </c>
      <c r="DS29" s="10">
        <v>0</v>
      </c>
      <c r="DT29" s="10">
        <v>0</v>
      </c>
      <c r="DU29" s="10">
        <v>2</v>
      </c>
      <c r="DV29" s="10">
        <v>2</v>
      </c>
      <c r="DW29" s="10">
        <v>0</v>
      </c>
      <c r="DX29" s="10">
        <v>0</v>
      </c>
      <c r="DY29" s="10">
        <v>0</v>
      </c>
      <c r="DZ29" s="10">
        <v>0</v>
      </c>
      <c r="EA29" s="10">
        <v>2</v>
      </c>
      <c r="EB29" s="10">
        <v>0</v>
      </c>
      <c r="EC29" s="10">
        <v>0</v>
      </c>
      <c r="ED29" s="10">
        <v>0</v>
      </c>
      <c r="EE29" s="10">
        <v>1</v>
      </c>
      <c r="EF29" s="10">
        <v>0</v>
      </c>
      <c r="EG29" s="10">
        <v>0</v>
      </c>
      <c r="EH29" s="10">
        <v>1</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v>2</v>
      </c>
      <c r="FR29" s="10">
        <v>0</v>
      </c>
      <c r="FS29" s="10">
        <v>0</v>
      </c>
      <c r="FT29" s="10">
        <v>2</v>
      </c>
      <c r="FU29" s="10">
        <v>2</v>
      </c>
      <c r="FV29" s="10">
        <v>0</v>
      </c>
      <c r="FW29" s="10">
        <v>0</v>
      </c>
      <c r="FX29" s="10">
        <v>0</v>
      </c>
      <c r="FY29" s="10">
        <v>0</v>
      </c>
      <c r="FZ29" s="10">
        <v>2</v>
      </c>
      <c r="GA29" s="10">
        <v>0</v>
      </c>
      <c r="GB29" s="10">
        <v>0</v>
      </c>
      <c r="GC29" s="10">
        <v>0</v>
      </c>
      <c r="GD29" s="10">
        <v>1</v>
      </c>
      <c r="GE29" s="10">
        <v>0</v>
      </c>
      <c r="GF29" s="10">
        <v>0</v>
      </c>
      <c r="GG29" s="10">
        <v>1</v>
      </c>
      <c r="GH29" s="10">
        <v>321</v>
      </c>
      <c r="GI29" s="10">
        <v>0</v>
      </c>
      <c r="GJ29" s="10">
        <v>0</v>
      </c>
      <c r="GK29" s="10">
        <v>321</v>
      </c>
      <c r="GL29" s="10">
        <v>134</v>
      </c>
      <c r="GM29" s="10">
        <v>187</v>
      </c>
      <c r="GN29" s="10">
        <v>0</v>
      </c>
      <c r="GO29" s="10">
        <v>0</v>
      </c>
      <c r="GP29" s="10">
        <v>0</v>
      </c>
      <c r="GQ29" s="10">
        <v>321</v>
      </c>
      <c r="GR29" s="10">
        <v>0</v>
      </c>
      <c r="GS29" s="10">
        <v>2</v>
      </c>
      <c r="GT29" s="10">
        <v>0</v>
      </c>
      <c r="GU29" s="10">
        <v>143</v>
      </c>
      <c r="GV29" s="10">
        <v>0</v>
      </c>
      <c r="GW29" s="10">
        <v>173</v>
      </c>
      <c r="GX29" s="10">
        <v>3</v>
      </c>
      <c r="GY29" s="10">
        <v>884</v>
      </c>
      <c r="GZ29" s="10">
        <v>409</v>
      </c>
      <c r="HA29" s="10">
        <v>117</v>
      </c>
      <c r="HB29" s="10">
        <v>358</v>
      </c>
      <c r="HC29" s="10">
        <v>440</v>
      </c>
      <c r="HD29" s="10">
        <v>444</v>
      </c>
      <c r="HE29" s="10">
        <v>0</v>
      </c>
      <c r="HF29" s="10">
        <v>0</v>
      </c>
      <c r="HG29" s="10">
        <v>0</v>
      </c>
      <c r="HH29" s="10">
        <v>884</v>
      </c>
      <c r="HI29" s="10">
        <v>0</v>
      </c>
      <c r="HJ29" s="10">
        <v>5</v>
      </c>
      <c r="HK29" s="10">
        <v>0</v>
      </c>
      <c r="HL29" s="10">
        <v>294</v>
      </c>
      <c r="HM29" s="10">
        <v>0</v>
      </c>
      <c r="HN29" s="10">
        <v>585</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884</v>
      </c>
      <c r="JP29" s="10">
        <v>409</v>
      </c>
      <c r="JQ29" s="10">
        <v>117</v>
      </c>
      <c r="JR29" s="10">
        <v>358</v>
      </c>
      <c r="JS29" s="10">
        <v>440</v>
      </c>
      <c r="JT29" s="10">
        <v>444</v>
      </c>
      <c r="JU29" s="10">
        <v>0</v>
      </c>
      <c r="JV29" s="10">
        <v>0</v>
      </c>
      <c r="JW29" s="10">
        <v>0</v>
      </c>
      <c r="JX29" s="10">
        <v>884</v>
      </c>
      <c r="JY29" s="10">
        <v>0</v>
      </c>
      <c r="JZ29" s="10">
        <v>5</v>
      </c>
      <c r="KA29" s="10">
        <v>0</v>
      </c>
      <c r="KB29" s="10">
        <v>294</v>
      </c>
      <c r="KC29" s="10">
        <v>0</v>
      </c>
      <c r="KD29" s="10">
        <v>585</v>
      </c>
      <c r="KE29" s="10">
        <v>0</v>
      </c>
      <c r="KF29" s="10">
        <v>174</v>
      </c>
      <c r="KG29" s="10">
        <v>0</v>
      </c>
      <c r="KH29" s="10">
        <v>0</v>
      </c>
      <c r="KI29" s="10">
        <v>0</v>
      </c>
      <c r="KJ29" s="10">
        <v>174</v>
      </c>
      <c r="KK29" s="10">
        <v>0</v>
      </c>
      <c r="KL29" s="10">
        <v>0</v>
      </c>
      <c r="KM29" s="10">
        <v>0</v>
      </c>
      <c r="KN29" s="10">
        <v>0</v>
      </c>
      <c r="KO29" s="10">
        <v>0</v>
      </c>
      <c r="KP29" s="10">
        <v>0</v>
      </c>
      <c r="KQ29" s="10">
        <v>0</v>
      </c>
      <c r="KR29" s="10">
        <v>0</v>
      </c>
      <c r="KS29" s="10">
        <v>0</v>
      </c>
      <c r="KT29" s="10">
        <v>0</v>
      </c>
      <c r="KU29" s="10">
        <v>0</v>
      </c>
      <c r="KV29" s="10">
        <v>0</v>
      </c>
      <c r="KW29" s="10">
        <v>0</v>
      </c>
      <c r="KX29" s="10">
        <v>0</v>
      </c>
      <c r="KY29" s="10">
        <v>9</v>
      </c>
      <c r="KZ29" s="10">
        <v>1</v>
      </c>
      <c r="LA29" s="10">
        <v>8</v>
      </c>
      <c r="LB29" s="10">
        <v>0</v>
      </c>
      <c r="LC29" s="10">
        <v>0</v>
      </c>
      <c r="LD29" s="10">
        <v>0</v>
      </c>
      <c r="LE29" s="10">
        <v>9</v>
      </c>
      <c r="LF29" s="10">
        <v>0</v>
      </c>
      <c r="LG29" s="10">
        <v>2</v>
      </c>
      <c r="LH29" s="10">
        <v>0</v>
      </c>
      <c r="LI29" s="10">
        <v>0</v>
      </c>
      <c r="LJ29" s="10">
        <v>0</v>
      </c>
      <c r="LK29" s="10">
        <v>7</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9</v>
      </c>
      <c r="NR29" s="10">
        <v>1</v>
      </c>
      <c r="NS29" s="10">
        <v>8</v>
      </c>
      <c r="NT29" s="10">
        <v>0</v>
      </c>
      <c r="NU29" s="10">
        <v>0</v>
      </c>
      <c r="NV29" s="10">
        <v>0</v>
      </c>
      <c r="NW29" s="10">
        <v>9</v>
      </c>
      <c r="NX29" s="10">
        <v>0</v>
      </c>
      <c r="NY29" s="10">
        <v>2</v>
      </c>
      <c r="NZ29" s="10">
        <v>0</v>
      </c>
      <c r="OA29" s="10">
        <v>0</v>
      </c>
      <c r="OB29" s="10">
        <v>0</v>
      </c>
      <c r="OC29" s="10">
        <v>7</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c r="TV29" s="10">
        <v>0</v>
      </c>
      <c r="TW29" s="10">
        <v>0</v>
      </c>
      <c r="TX29" s="10">
        <v>0</v>
      </c>
      <c r="TY29" s="10">
        <v>0</v>
      </c>
      <c r="TZ29" s="10">
        <v>0</v>
      </c>
      <c r="UA29" s="10">
        <v>0</v>
      </c>
      <c r="UB29" s="10">
        <v>0</v>
      </c>
      <c r="UC29" s="10">
        <v>0</v>
      </c>
      <c r="UD29" s="10">
        <v>0</v>
      </c>
      <c r="UE29" s="10">
        <v>0</v>
      </c>
      <c r="UF29" s="10">
        <v>0</v>
      </c>
      <c r="UG29" s="10">
        <v>0</v>
      </c>
      <c r="UH29" s="10">
        <v>0</v>
      </c>
      <c r="UI29" s="10">
        <v>0</v>
      </c>
      <c r="UJ29" s="10">
        <v>0</v>
      </c>
      <c r="UK29" s="10">
        <v>0</v>
      </c>
      <c r="UL29" s="10">
        <v>0</v>
      </c>
      <c r="UM29" s="10">
        <v>0</v>
      </c>
      <c r="UN29" s="10">
        <v>0</v>
      </c>
      <c r="UO29" s="10">
        <v>0</v>
      </c>
      <c r="UP29" s="10">
        <v>0</v>
      </c>
      <c r="UQ29" s="10">
        <v>0</v>
      </c>
      <c r="UR29" s="10">
        <v>0</v>
      </c>
      <c r="US29" s="10">
        <v>0</v>
      </c>
      <c r="UT29" s="10">
        <v>0</v>
      </c>
      <c r="UU29" s="10">
        <v>0</v>
      </c>
      <c r="UV29" s="10">
        <v>0</v>
      </c>
      <c r="UW29" s="10">
        <v>0</v>
      </c>
      <c r="UX29" s="10">
        <v>0</v>
      </c>
      <c r="UY29" s="10">
        <v>0</v>
      </c>
      <c r="UZ29" s="10">
        <v>0</v>
      </c>
      <c r="VA29" s="10">
        <v>0</v>
      </c>
      <c r="VB29" s="10">
        <v>0</v>
      </c>
      <c r="VC29" s="10">
        <v>0</v>
      </c>
    </row>
    <row r="30" spans="1:575" x14ac:dyDescent="0.25">
      <c r="A30" s="4" t="s">
        <v>46</v>
      </c>
      <c r="B30" s="10">
        <v>3</v>
      </c>
      <c r="C30" s="10">
        <v>1196</v>
      </c>
      <c r="D30" s="10">
        <v>70</v>
      </c>
      <c r="E30" s="10">
        <v>125</v>
      </c>
      <c r="F30" s="10">
        <v>1001</v>
      </c>
      <c r="G30" s="10">
        <v>445</v>
      </c>
      <c r="H30" s="10">
        <v>736</v>
      </c>
      <c r="I30" s="10">
        <v>6</v>
      </c>
      <c r="J30" s="10">
        <v>0</v>
      </c>
      <c r="K30" s="10">
        <v>9</v>
      </c>
      <c r="L30" s="10">
        <v>1171</v>
      </c>
      <c r="M30" s="10">
        <v>25</v>
      </c>
      <c r="N30" s="10">
        <v>513</v>
      </c>
      <c r="O30" s="10">
        <v>650</v>
      </c>
      <c r="P30" s="10">
        <v>3</v>
      </c>
      <c r="Q30" s="10">
        <v>8</v>
      </c>
      <c r="R30" s="10">
        <v>10</v>
      </c>
      <c r="S30" s="10">
        <v>12</v>
      </c>
      <c r="T30" s="10">
        <v>313</v>
      </c>
      <c r="U30" s="10">
        <v>47</v>
      </c>
      <c r="V30" s="10">
        <v>27</v>
      </c>
      <c r="W30" s="10">
        <v>239</v>
      </c>
      <c r="X30" s="10">
        <v>173</v>
      </c>
      <c r="Y30" s="10">
        <v>133</v>
      </c>
      <c r="Z30" s="10">
        <v>5</v>
      </c>
      <c r="AA30" s="10">
        <v>0</v>
      </c>
      <c r="AB30" s="10">
        <v>2</v>
      </c>
      <c r="AC30" s="10">
        <v>305</v>
      </c>
      <c r="AD30" s="10">
        <v>8</v>
      </c>
      <c r="AE30" s="10">
        <v>137</v>
      </c>
      <c r="AF30" s="10">
        <v>168</v>
      </c>
      <c r="AG30" s="10">
        <v>0</v>
      </c>
      <c r="AH30" s="10">
        <v>3</v>
      </c>
      <c r="AI30" s="10">
        <v>0</v>
      </c>
      <c r="AJ30" s="10">
        <v>5</v>
      </c>
      <c r="AK30" s="10">
        <v>122</v>
      </c>
      <c r="AL30" s="10">
        <v>11</v>
      </c>
      <c r="AM30" s="10">
        <v>12</v>
      </c>
      <c r="AN30" s="10">
        <v>99</v>
      </c>
      <c r="AO30" s="10">
        <v>48</v>
      </c>
      <c r="AP30" s="10">
        <v>74</v>
      </c>
      <c r="AQ30" s="10">
        <v>0</v>
      </c>
      <c r="AR30" s="10">
        <v>0</v>
      </c>
      <c r="AS30" s="10">
        <v>0</v>
      </c>
      <c r="AT30" s="10">
        <v>119</v>
      </c>
      <c r="AU30" s="10">
        <v>3</v>
      </c>
      <c r="AV30" s="10">
        <v>67</v>
      </c>
      <c r="AW30" s="10">
        <v>53</v>
      </c>
      <c r="AX30" s="10">
        <v>0</v>
      </c>
      <c r="AY30" s="10">
        <v>1</v>
      </c>
      <c r="AZ30" s="10">
        <v>0</v>
      </c>
      <c r="BA30" s="10">
        <v>1</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435</v>
      </c>
      <c r="BT30" s="10">
        <v>58</v>
      </c>
      <c r="BU30" s="10">
        <v>39</v>
      </c>
      <c r="BV30" s="10">
        <v>338</v>
      </c>
      <c r="BW30" s="10">
        <v>221</v>
      </c>
      <c r="BX30" s="10">
        <v>207</v>
      </c>
      <c r="BY30" s="10">
        <v>5</v>
      </c>
      <c r="BZ30" s="10">
        <v>0</v>
      </c>
      <c r="CA30" s="10">
        <v>2</v>
      </c>
      <c r="CB30" s="10">
        <v>424</v>
      </c>
      <c r="CC30" s="10">
        <v>11</v>
      </c>
      <c r="CD30" s="10">
        <v>204</v>
      </c>
      <c r="CE30" s="10">
        <v>221</v>
      </c>
      <c r="CF30" s="10">
        <v>0</v>
      </c>
      <c r="CG30" s="10">
        <v>4</v>
      </c>
      <c r="CH30" s="10">
        <v>0</v>
      </c>
      <c r="CI30" s="10">
        <v>6</v>
      </c>
      <c r="CJ30" s="10">
        <v>761</v>
      </c>
      <c r="CK30" s="10">
        <v>12</v>
      </c>
      <c r="CL30" s="10">
        <v>86</v>
      </c>
      <c r="CM30" s="10">
        <v>663</v>
      </c>
      <c r="CN30" s="10">
        <v>224</v>
      </c>
      <c r="CO30" s="10">
        <v>529</v>
      </c>
      <c r="CP30" s="10">
        <v>1</v>
      </c>
      <c r="CQ30" s="10">
        <v>0</v>
      </c>
      <c r="CR30" s="10">
        <v>7</v>
      </c>
      <c r="CS30" s="10">
        <v>747</v>
      </c>
      <c r="CT30" s="10">
        <v>14</v>
      </c>
      <c r="CU30" s="10">
        <v>309</v>
      </c>
      <c r="CV30" s="10">
        <v>429</v>
      </c>
      <c r="CW30" s="10">
        <v>3</v>
      </c>
      <c r="CX30" s="10">
        <v>4</v>
      </c>
      <c r="CY30" s="10">
        <v>10</v>
      </c>
      <c r="CZ30" s="10">
        <v>6</v>
      </c>
      <c r="DA30" s="10">
        <v>1091</v>
      </c>
      <c r="DB30" s="10">
        <v>8</v>
      </c>
      <c r="DC30" s="10">
        <v>119</v>
      </c>
      <c r="DD30" s="10">
        <v>964</v>
      </c>
      <c r="DE30" s="10">
        <v>368</v>
      </c>
      <c r="DF30" s="10">
        <v>708</v>
      </c>
      <c r="DG30" s="10">
        <v>6</v>
      </c>
      <c r="DH30" s="10">
        <v>0</v>
      </c>
      <c r="DI30" s="10">
        <v>9</v>
      </c>
      <c r="DJ30" s="10">
        <v>1071</v>
      </c>
      <c r="DK30" s="10">
        <v>20</v>
      </c>
      <c r="DL30" s="10">
        <v>468</v>
      </c>
      <c r="DM30" s="10">
        <v>592</v>
      </c>
      <c r="DN30" s="10">
        <v>3</v>
      </c>
      <c r="DO30" s="10">
        <v>7</v>
      </c>
      <c r="DP30" s="10">
        <v>10</v>
      </c>
      <c r="DQ30" s="10">
        <v>11</v>
      </c>
      <c r="DR30" s="10">
        <v>242</v>
      </c>
      <c r="DS30" s="10">
        <v>2</v>
      </c>
      <c r="DT30" s="10">
        <v>26</v>
      </c>
      <c r="DU30" s="10">
        <v>214</v>
      </c>
      <c r="DV30" s="10">
        <v>119</v>
      </c>
      <c r="DW30" s="10">
        <v>116</v>
      </c>
      <c r="DX30" s="10">
        <v>5</v>
      </c>
      <c r="DY30" s="10">
        <v>0</v>
      </c>
      <c r="DZ30" s="10">
        <v>2</v>
      </c>
      <c r="EA30" s="10">
        <v>239</v>
      </c>
      <c r="EB30" s="10">
        <v>3</v>
      </c>
      <c r="EC30" s="10">
        <v>106</v>
      </c>
      <c r="ED30" s="10">
        <v>130</v>
      </c>
      <c r="EE30" s="10">
        <v>0</v>
      </c>
      <c r="EF30" s="10">
        <v>2</v>
      </c>
      <c r="EG30" s="10">
        <v>0</v>
      </c>
      <c r="EH30" s="10">
        <v>4</v>
      </c>
      <c r="EI30" s="10">
        <v>102</v>
      </c>
      <c r="EJ30" s="10">
        <v>0</v>
      </c>
      <c r="EK30" s="10">
        <v>11</v>
      </c>
      <c r="EL30" s="10">
        <v>91</v>
      </c>
      <c r="EM30" s="10">
        <v>36</v>
      </c>
      <c r="EN30" s="10">
        <v>66</v>
      </c>
      <c r="EO30" s="10">
        <v>0</v>
      </c>
      <c r="EP30" s="10">
        <v>0</v>
      </c>
      <c r="EQ30" s="10">
        <v>0</v>
      </c>
      <c r="ER30" s="10">
        <v>99</v>
      </c>
      <c r="ES30" s="10">
        <v>3</v>
      </c>
      <c r="ET30" s="10">
        <v>53</v>
      </c>
      <c r="EU30" s="10">
        <v>47</v>
      </c>
      <c r="EV30" s="10">
        <v>0</v>
      </c>
      <c r="EW30" s="10">
        <v>1</v>
      </c>
      <c r="EX30" s="10">
        <v>0</v>
      </c>
      <c r="EY30" s="10">
        <v>1</v>
      </c>
      <c r="EZ30" s="10">
        <v>0</v>
      </c>
      <c r="FA30" s="10">
        <v>0</v>
      </c>
      <c r="FB30" s="10">
        <v>0</v>
      </c>
      <c r="FC30" s="10">
        <v>0</v>
      </c>
      <c r="FD30" s="10">
        <v>0</v>
      </c>
      <c r="FE30" s="10">
        <v>0</v>
      </c>
      <c r="FF30" s="10">
        <v>0</v>
      </c>
      <c r="FG30" s="10">
        <v>0</v>
      </c>
      <c r="FH30" s="10">
        <v>0</v>
      </c>
      <c r="FI30" s="10">
        <v>0</v>
      </c>
      <c r="FJ30" s="10">
        <v>0</v>
      </c>
      <c r="FK30" s="10">
        <v>0</v>
      </c>
      <c r="FL30" s="10">
        <v>0</v>
      </c>
      <c r="FM30" s="10">
        <v>0</v>
      </c>
      <c r="FN30" s="10">
        <v>0</v>
      </c>
      <c r="FO30" s="10">
        <v>0</v>
      </c>
      <c r="FP30" s="10">
        <v>0</v>
      </c>
      <c r="FQ30" s="10">
        <v>344</v>
      </c>
      <c r="FR30" s="10">
        <v>2</v>
      </c>
      <c r="FS30" s="10">
        <v>37</v>
      </c>
      <c r="FT30" s="10">
        <v>305</v>
      </c>
      <c r="FU30" s="10">
        <v>155</v>
      </c>
      <c r="FV30" s="10">
        <v>182</v>
      </c>
      <c r="FW30" s="10">
        <v>5</v>
      </c>
      <c r="FX30" s="10">
        <v>0</v>
      </c>
      <c r="FY30" s="10">
        <v>2</v>
      </c>
      <c r="FZ30" s="10">
        <v>338</v>
      </c>
      <c r="GA30" s="10">
        <v>6</v>
      </c>
      <c r="GB30" s="10">
        <v>159</v>
      </c>
      <c r="GC30" s="10">
        <v>177</v>
      </c>
      <c r="GD30" s="10">
        <v>0</v>
      </c>
      <c r="GE30" s="10">
        <v>3</v>
      </c>
      <c r="GF30" s="10">
        <v>0</v>
      </c>
      <c r="GG30" s="10">
        <v>5</v>
      </c>
      <c r="GH30" s="10">
        <v>747</v>
      </c>
      <c r="GI30" s="10">
        <v>6</v>
      </c>
      <c r="GJ30" s="10">
        <v>82</v>
      </c>
      <c r="GK30" s="10">
        <v>659</v>
      </c>
      <c r="GL30" s="10">
        <v>213</v>
      </c>
      <c r="GM30" s="10">
        <v>526</v>
      </c>
      <c r="GN30" s="10">
        <v>1</v>
      </c>
      <c r="GO30" s="10">
        <v>0</v>
      </c>
      <c r="GP30" s="10">
        <v>7</v>
      </c>
      <c r="GQ30" s="10">
        <v>733</v>
      </c>
      <c r="GR30" s="10">
        <v>14</v>
      </c>
      <c r="GS30" s="10">
        <v>309</v>
      </c>
      <c r="GT30" s="10">
        <v>415</v>
      </c>
      <c r="GU30" s="10">
        <v>3</v>
      </c>
      <c r="GV30" s="10">
        <v>4</v>
      </c>
      <c r="GW30" s="10">
        <v>10</v>
      </c>
      <c r="GX30" s="10">
        <v>6</v>
      </c>
      <c r="GY30" s="10">
        <v>105</v>
      </c>
      <c r="GZ30" s="10">
        <v>62</v>
      </c>
      <c r="HA30" s="10">
        <v>6</v>
      </c>
      <c r="HB30" s="10">
        <v>37</v>
      </c>
      <c r="HC30" s="10">
        <v>77</v>
      </c>
      <c r="HD30" s="10">
        <v>28</v>
      </c>
      <c r="HE30" s="10">
        <v>0</v>
      </c>
      <c r="HF30" s="10">
        <v>0</v>
      </c>
      <c r="HG30" s="10">
        <v>0</v>
      </c>
      <c r="HH30" s="10">
        <v>100</v>
      </c>
      <c r="HI30" s="10">
        <v>5</v>
      </c>
      <c r="HJ30" s="10">
        <v>45</v>
      </c>
      <c r="HK30" s="10">
        <v>58</v>
      </c>
      <c r="HL30" s="10">
        <v>0</v>
      </c>
      <c r="HM30" s="10">
        <v>1</v>
      </c>
      <c r="HN30" s="10">
        <v>0</v>
      </c>
      <c r="HO30" s="10">
        <v>1</v>
      </c>
      <c r="HP30" s="10">
        <v>71</v>
      </c>
      <c r="HQ30" s="10">
        <v>45</v>
      </c>
      <c r="HR30" s="10">
        <v>1</v>
      </c>
      <c r="HS30" s="10">
        <v>25</v>
      </c>
      <c r="HT30" s="10">
        <v>54</v>
      </c>
      <c r="HU30" s="10">
        <v>17</v>
      </c>
      <c r="HV30" s="10">
        <v>0</v>
      </c>
      <c r="HW30" s="10">
        <v>0</v>
      </c>
      <c r="HX30" s="10">
        <v>0</v>
      </c>
      <c r="HY30" s="10">
        <v>66</v>
      </c>
      <c r="HZ30" s="10">
        <v>5</v>
      </c>
      <c r="IA30" s="10">
        <v>31</v>
      </c>
      <c r="IB30" s="10">
        <v>38</v>
      </c>
      <c r="IC30" s="10">
        <v>0</v>
      </c>
      <c r="ID30" s="10">
        <v>1</v>
      </c>
      <c r="IE30" s="10">
        <v>0</v>
      </c>
      <c r="IF30" s="10">
        <v>1</v>
      </c>
      <c r="IG30" s="10">
        <v>20</v>
      </c>
      <c r="IH30" s="10">
        <v>11</v>
      </c>
      <c r="II30" s="10">
        <v>1</v>
      </c>
      <c r="IJ30" s="10">
        <v>8</v>
      </c>
      <c r="IK30" s="10">
        <v>12</v>
      </c>
      <c r="IL30" s="10">
        <v>8</v>
      </c>
      <c r="IM30" s="10">
        <v>0</v>
      </c>
      <c r="IN30" s="10">
        <v>0</v>
      </c>
      <c r="IO30" s="10">
        <v>0</v>
      </c>
      <c r="IP30" s="10">
        <v>20</v>
      </c>
      <c r="IQ30" s="10">
        <v>0</v>
      </c>
      <c r="IR30" s="10">
        <v>14</v>
      </c>
      <c r="IS30" s="10">
        <v>6</v>
      </c>
      <c r="IT30" s="10">
        <v>0</v>
      </c>
      <c r="IU30" s="10">
        <v>0</v>
      </c>
      <c r="IV30" s="10">
        <v>0</v>
      </c>
      <c r="IW30" s="10">
        <v>0</v>
      </c>
      <c r="IX30" s="10">
        <v>91</v>
      </c>
      <c r="IY30" s="10">
        <v>56</v>
      </c>
      <c r="IZ30" s="10">
        <v>2</v>
      </c>
      <c r="JA30" s="10">
        <v>33</v>
      </c>
      <c r="JB30" s="10">
        <v>66</v>
      </c>
      <c r="JC30" s="10">
        <v>25</v>
      </c>
      <c r="JD30" s="10">
        <v>0</v>
      </c>
      <c r="JE30" s="10">
        <v>0</v>
      </c>
      <c r="JF30" s="10">
        <v>0</v>
      </c>
      <c r="JG30" s="10">
        <v>86</v>
      </c>
      <c r="JH30" s="10">
        <v>5</v>
      </c>
      <c r="JI30" s="10">
        <v>45</v>
      </c>
      <c r="JJ30" s="10">
        <v>44</v>
      </c>
      <c r="JK30" s="10">
        <v>0</v>
      </c>
      <c r="JL30" s="10">
        <v>1</v>
      </c>
      <c r="JM30" s="10">
        <v>0</v>
      </c>
      <c r="JN30" s="10">
        <v>1</v>
      </c>
      <c r="JO30" s="10">
        <v>14</v>
      </c>
      <c r="JP30" s="10">
        <v>6</v>
      </c>
      <c r="JQ30" s="10">
        <v>4</v>
      </c>
      <c r="JR30" s="10">
        <v>4</v>
      </c>
      <c r="JS30" s="10">
        <v>11</v>
      </c>
      <c r="JT30" s="10">
        <v>3</v>
      </c>
      <c r="JU30" s="10">
        <v>0</v>
      </c>
      <c r="JV30" s="10">
        <v>0</v>
      </c>
      <c r="JW30" s="10">
        <v>0</v>
      </c>
      <c r="JX30" s="10">
        <v>14</v>
      </c>
      <c r="JY30" s="10">
        <v>0</v>
      </c>
      <c r="JZ30" s="10">
        <v>0</v>
      </c>
      <c r="KA30" s="10">
        <v>14</v>
      </c>
      <c r="KB30" s="10">
        <v>0</v>
      </c>
      <c r="KC30" s="10">
        <v>0</v>
      </c>
      <c r="KD30" s="10">
        <v>0</v>
      </c>
      <c r="KE30" s="10">
        <v>0</v>
      </c>
      <c r="KF30" s="10">
        <v>38</v>
      </c>
      <c r="KG30" s="10">
        <v>25</v>
      </c>
      <c r="KH30" s="10">
        <v>8</v>
      </c>
      <c r="KI30" s="10">
        <v>33</v>
      </c>
      <c r="KJ30" s="10">
        <v>5</v>
      </c>
      <c r="KK30" s="10">
        <v>108</v>
      </c>
      <c r="KL30" s="10">
        <v>19</v>
      </c>
      <c r="KM30" s="10">
        <v>0</v>
      </c>
      <c r="KN30" s="10">
        <v>19</v>
      </c>
      <c r="KO30" s="10">
        <v>89</v>
      </c>
      <c r="KP30" s="10">
        <v>105</v>
      </c>
      <c r="KQ30" s="10">
        <v>16</v>
      </c>
      <c r="KR30" s="10">
        <v>0</v>
      </c>
      <c r="KS30" s="10">
        <v>16</v>
      </c>
      <c r="KT30" s="10">
        <v>89</v>
      </c>
      <c r="KU30" s="10">
        <v>3</v>
      </c>
      <c r="KV30" s="10">
        <v>3</v>
      </c>
      <c r="KW30" s="10">
        <v>3</v>
      </c>
      <c r="KX30" s="10">
        <v>0</v>
      </c>
      <c r="KY30" s="10">
        <v>139</v>
      </c>
      <c r="KZ30" s="10">
        <v>21</v>
      </c>
      <c r="LA30" s="10">
        <v>115</v>
      </c>
      <c r="LB30" s="10">
        <v>1</v>
      </c>
      <c r="LC30" s="10">
        <v>0</v>
      </c>
      <c r="LD30" s="10">
        <v>2</v>
      </c>
      <c r="LE30" s="10">
        <v>137</v>
      </c>
      <c r="LF30" s="10">
        <v>2</v>
      </c>
      <c r="LG30" s="10">
        <v>48</v>
      </c>
      <c r="LH30" s="10">
        <v>91</v>
      </c>
      <c r="LI30" s="10">
        <v>0</v>
      </c>
      <c r="LJ30" s="10">
        <v>0</v>
      </c>
      <c r="LK30" s="10">
        <v>0</v>
      </c>
      <c r="LL30" s="10">
        <v>0</v>
      </c>
      <c r="LM30" s="10">
        <v>16</v>
      </c>
      <c r="LN30" s="10">
        <v>4</v>
      </c>
      <c r="LO30" s="10">
        <v>10</v>
      </c>
      <c r="LP30" s="10">
        <v>1</v>
      </c>
      <c r="LQ30" s="10">
        <v>0</v>
      </c>
      <c r="LR30" s="10">
        <v>1</v>
      </c>
      <c r="LS30" s="10">
        <v>16</v>
      </c>
      <c r="LT30" s="10">
        <v>0</v>
      </c>
      <c r="LU30" s="10">
        <v>7</v>
      </c>
      <c r="LV30" s="10">
        <v>9</v>
      </c>
      <c r="LW30" s="10">
        <v>0</v>
      </c>
      <c r="LX30" s="10">
        <v>0</v>
      </c>
      <c r="LY30" s="10">
        <v>0</v>
      </c>
      <c r="LZ30" s="10">
        <v>0</v>
      </c>
      <c r="MA30" s="10">
        <v>19</v>
      </c>
      <c r="MB30" s="10">
        <v>0</v>
      </c>
      <c r="MC30" s="10">
        <v>19</v>
      </c>
      <c r="MD30" s="10">
        <v>0</v>
      </c>
      <c r="ME30" s="10">
        <v>0</v>
      </c>
      <c r="MF30" s="10">
        <v>0</v>
      </c>
      <c r="MG30" s="10">
        <v>19</v>
      </c>
      <c r="MH30" s="10">
        <v>0</v>
      </c>
      <c r="MI30" s="10">
        <v>10</v>
      </c>
      <c r="MJ30" s="10">
        <v>9</v>
      </c>
      <c r="MK30" s="10">
        <v>0</v>
      </c>
      <c r="ML30" s="10">
        <v>0</v>
      </c>
      <c r="MM30" s="10">
        <v>0</v>
      </c>
      <c r="MN30" s="10">
        <v>0</v>
      </c>
      <c r="MO30" s="10">
        <v>0</v>
      </c>
      <c r="MP30" s="10">
        <v>0</v>
      </c>
      <c r="MQ30" s="10">
        <v>0</v>
      </c>
      <c r="MR30" s="10">
        <v>0</v>
      </c>
      <c r="MS30" s="10">
        <v>0</v>
      </c>
      <c r="MT30" s="10">
        <v>0</v>
      </c>
      <c r="MU30" s="10">
        <v>0</v>
      </c>
      <c r="MV30" s="10">
        <v>0</v>
      </c>
      <c r="MW30" s="10">
        <v>0</v>
      </c>
      <c r="MX30" s="10">
        <v>0</v>
      </c>
      <c r="MY30" s="10">
        <v>0</v>
      </c>
      <c r="MZ30" s="10">
        <v>0</v>
      </c>
      <c r="NA30" s="10">
        <v>0</v>
      </c>
      <c r="NB30" s="10">
        <v>0</v>
      </c>
      <c r="NC30" s="10">
        <v>35</v>
      </c>
      <c r="ND30" s="10">
        <v>4</v>
      </c>
      <c r="NE30" s="10">
        <v>29</v>
      </c>
      <c r="NF30" s="10">
        <v>1</v>
      </c>
      <c r="NG30" s="10">
        <v>0</v>
      </c>
      <c r="NH30" s="10">
        <v>1</v>
      </c>
      <c r="NI30" s="10">
        <v>35</v>
      </c>
      <c r="NJ30" s="10">
        <v>0</v>
      </c>
      <c r="NK30" s="10">
        <v>17</v>
      </c>
      <c r="NL30" s="10">
        <v>18</v>
      </c>
      <c r="NM30" s="10">
        <v>0</v>
      </c>
      <c r="NN30" s="10">
        <v>0</v>
      </c>
      <c r="NO30" s="10">
        <v>0</v>
      </c>
      <c r="NP30" s="10">
        <v>0</v>
      </c>
      <c r="NQ30" s="10">
        <v>104</v>
      </c>
      <c r="NR30" s="10">
        <v>17</v>
      </c>
      <c r="NS30" s="10">
        <v>86</v>
      </c>
      <c r="NT30" s="10">
        <v>0</v>
      </c>
      <c r="NU30" s="10">
        <v>0</v>
      </c>
      <c r="NV30" s="10">
        <v>1</v>
      </c>
      <c r="NW30" s="10">
        <v>102</v>
      </c>
      <c r="NX30" s="10">
        <v>2</v>
      </c>
      <c r="NY30" s="10">
        <v>31</v>
      </c>
      <c r="NZ30" s="10">
        <v>73</v>
      </c>
      <c r="OA30" s="10">
        <v>0</v>
      </c>
      <c r="OB30" s="10">
        <v>0</v>
      </c>
      <c r="OC30" s="10">
        <v>0</v>
      </c>
      <c r="OD30" s="10">
        <v>0</v>
      </c>
      <c r="OE30" s="10">
        <v>126</v>
      </c>
      <c r="OF30" s="10">
        <v>64</v>
      </c>
      <c r="OG30" s="10">
        <v>56</v>
      </c>
      <c r="OH30" s="10">
        <v>0</v>
      </c>
      <c r="OI30" s="10">
        <v>0</v>
      </c>
      <c r="OJ30" s="10">
        <v>6</v>
      </c>
      <c r="OK30" s="10">
        <v>122</v>
      </c>
      <c r="OL30" s="10">
        <v>4</v>
      </c>
      <c r="OM30" s="10">
        <v>31</v>
      </c>
      <c r="ON30" s="10">
        <v>90</v>
      </c>
      <c r="OO30" s="10">
        <v>1</v>
      </c>
      <c r="OP30" s="10">
        <v>0</v>
      </c>
      <c r="OQ30" s="10">
        <v>0</v>
      </c>
      <c r="OR30" s="10">
        <v>4</v>
      </c>
      <c r="OS30" s="10">
        <v>27</v>
      </c>
      <c r="OT30" s="10">
        <v>15</v>
      </c>
      <c r="OU30" s="10">
        <v>10</v>
      </c>
      <c r="OV30" s="10">
        <v>0</v>
      </c>
      <c r="OW30" s="10">
        <v>0</v>
      </c>
      <c r="OX30" s="10">
        <v>2</v>
      </c>
      <c r="OY30" s="10">
        <v>26</v>
      </c>
      <c r="OZ30" s="10">
        <v>1</v>
      </c>
      <c r="PA30" s="10">
        <v>4</v>
      </c>
      <c r="PB30" s="10">
        <v>20</v>
      </c>
      <c r="PC30" s="10">
        <v>0</v>
      </c>
      <c r="PD30" s="10">
        <v>0</v>
      </c>
      <c r="PE30" s="10">
        <v>0</v>
      </c>
      <c r="PF30" s="10">
        <v>3</v>
      </c>
      <c r="PG30" s="10">
        <v>11</v>
      </c>
      <c r="PH30" s="10">
        <v>6</v>
      </c>
      <c r="PI30" s="10">
        <v>4</v>
      </c>
      <c r="PJ30" s="10">
        <v>0</v>
      </c>
      <c r="PK30" s="10">
        <v>0</v>
      </c>
      <c r="PL30" s="10">
        <v>1</v>
      </c>
      <c r="PM30" s="10">
        <v>11</v>
      </c>
      <c r="PN30" s="10">
        <v>0</v>
      </c>
      <c r="PO30" s="10">
        <v>5</v>
      </c>
      <c r="PP30" s="10">
        <v>5</v>
      </c>
      <c r="PQ30" s="10">
        <v>0</v>
      </c>
      <c r="PR30" s="10">
        <v>0</v>
      </c>
      <c r="PS30" s="10">
        <v>0</v>
      </c>
      <c r="PT30" s="10">
        <v>1</v>
      </c>
      <c r="PU30" s="10">
        <v>0</v>
      </c>
      <c r="PV30" s="10">
        <v>0</v>
      </c>
      <c r="PW30" s="10">
        <v>0</v>
      </c>
      <c r="PX30" s="10">
        <v>0</v>
      </c>
      <c r="PY30" s="10">
        <v>0</v>
      </c>
      <c r="PZ30" s="10">
        <v>0</v>
      </c>
      <c r="QA30" s="10">
        <v>0</v>
      </c>
      <c r="QB30" s="10">
        <v>0</v>
      </c>
      <c r="QC30" s="10">
        <v>0</v>
      </c>
      <c r="QD30" s="10">
        <v>0</v>
      </c>
      <c r="QE30" s="10">
        <v>0</v>
      </c>
      <c r="QF30" s="10">
        <v>0</v>
      </c>
      <c r="QG30" s="10">
        <v>0</v>
      </c>
      <c r="QH30" s="10">
        <v>0</v>
      </c>
      <c r="QI30" s="10">
        <v>38</v>
      </c>
      <c r="QJ30" s="10">
        <v>21</v>
      </c>
      <c r="QK30" s="10">
        <v>14</v>
      </c>
      <c r="QL30" s="10">
        <v>0</v>
      </c>
      <c r="QM30" s="10">
        <v>0</v>
      </c>
      <c r="QN30" s="10">
        <v>3</v>
      </c>
      <c r="QO30" s="10">
        <v>37</v>
      </c>
      <c r="QP30" s="10">
        <v>1</v>
      </c>
      <c r="QQ30" s="10">
        <v>9</v>
      </c>
      <c r="QR30" s="10">
        <v>25</v>
      </c>
      <c r="QS30" s="10">
        <v>0</v>
      </c>
      <c r="QT30" s="10">
        <v>0</v>
      </c>
      <c r="QU30" s="10">
        <v>0</v>
      </c>
      <c r="QV30" s="10">
        <v>4</v>
      </c>
      <c r="QW30" s="10">
        <v>88</v>
      </c>
      <c r="QX30" s="10">
        <v>43</v>
      </c>
      <c r="QY30" s="10">
        <v>42</v>
      </c>
      <c r="QZ30" s="10">
        <v>0</v>
      </c>
      <c r="RA30" s="10">
        <v>0</v>
      </c>
      <c r="RB30" s="10">
        <v>3</v>
      </c>
      <c r="RC30" s="10">
        <v>85</v>
      </c>
      <c r="RD30" s="10">
        <v>3</v>
      </c>
      <c r="RE30" s="10">
        <v>22</v>
      </c>
      <c r="RF30" s="10">
        <v>65</v>
      </c>
      <c r="RG30" s="10">
        <v>1</v>
      </c>
      <c r="RH30" s="10">
        <v>0</v>
      </c>
      <c r="RI30" s="10">
        <v>0</v>
      </c>
      <c r="RJ30" s="10">
        <v>0</v>
      </c>
      <c r="RK30" s="10">
        <v>8</v>
      </c>
      <c r="RL30" s="10">
        <v>2</v>
      </c>
      <c r="RM30" s="10">
        <v>0</v>
      </c>
      <c r="RN30" s="10">
        <v>0</v>
      </c>
      <c r="RO30" s="10">
        <v>2</v>
      </c>
      <c r="RP30" s="10">
        <v>6</v>
      </c>
      <c r="RQ30" s="10">
        <v>118</v>
      </c>
      <c r="RR30" s="10">
        <v>25</v>
      </c>
      <c r="RS30" s="10">
        <v>11</v>
      </c>
      <c r="RT30" s="10">
        <v>0</v>
      </c>
      <c r="RU30" s="10">
        <v>36</v>
      </c>
      <c r="RV30" s="10">
        <v>82</v>
      </c>
      <c r="RW30" s="10">
        <v>2</v>
      </c>
      <c r="RX30" s="10">
        <v>2</v>
      </c>
      <c r="RY30" s="10">
        <v>0</v>
      </c>
      <c r="RZ30" s="10">
        <v>0</v>
      </c>
      <c r="SA30" s="10">
        <v>0</v>
      </c>
      <c r="SB30" s="10">
        <v>0</v>
      </c>
      <c r="SC30" s="10">
        <v>2</v>
      </c>
      <c r="SD30" s="10">
        <v>0</v>
      </c>
      <c r="SE30" s="10">
        <v>1</v>
      </c>
      <c r="SF30" s="10">
        <v>1</v>
      </c>
      <c r="SG30" s="10">
        <v>0</v>
      </c>
      <c r="SH30" s="10">
        <v>0</v>
      </c>
      <c r="SI30" s="10">
        <v>0</v>
      </c>
      <c r="SJ30" s="10">
        <v>0</v>
      </c>
      <c r="SK30" s="10">
        <v>1</v>
      </c>
      <c r="SL30" s="10">
        <v>1</v>
      </c>
      <c r="SM30" s="10">
        <v>0</v>
      </c>
      <c r="SN30" s="10">
        <v>0</v>
      </c>
      <c r="SO30" s="10">
        <v>0</v>
      </c>
      <c r="SP30" s="10">
        <v>0</v>
      </c>
      <c r="SQ30" s="10">
        <v>1</v>
      </c>
      <c r="SR30" s="10">
        <v>0</v>
      </c>
      <c r="SS30" s="10">
        <v>1</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0</v>
      </c>
      <c r="TM30" s="10">
        <v>1</v>
      </c>
      <c r="TN30" s="10">
        <v>1</v>
      </c>
      <c r="TO30" s="10">
        <v>0</v>
      </c>
      <c r="TP30" s="10">
        <v>0</v>
      </c>
      <c r="TQ30" s="10">
        <v>0</v>
      </c>
      <c r="TR30" s="10">
        <v>0</v>
      </c>
      <c r="TS30" s="10">
        <v>1</v>
      </c>
      <c r="TT30" s="10">
        <v>0</v>
      </c>
      <c r="TU30" s="10">
        <v>1</v>
      </c>
      <c r="TV30" s="10">
        <v>0</v>
      </c>
      <c r="TW30" s="10">
        <v>0</v>
      </c>
      <c r="TX30" s="10">
        <v>0</v>
      </c>
      <c r="TY30" s="10">
        <v>0</v>
      </c>
      <c r="TZ30" s="10">
        <v>0</v>
      </c>
      <c r="UA30" s="10">
        <v>1</v>
      </c>
      <c r="UB30" s="10">
        <v>1</v>
      </c>
      <c r="UC30" s="10">
        <v>0</v>
      </c>
      <c r="UD30" s="10">
        <v>0</v>
      </c>
      <c r="UE30" s="10">
        <v>0</v>
      </c>
      <c r="UF30" s="10">
        <v>0</v>
      </c>
      <c r="UG30" s="10">
        <v>1</v>
      </c>
      <c r="UH30" s="10">
        <v>0</v>
      </c>
      <c r="UI30" s="10">
        <v>0</v>
      </c>
      <c r="UJ30" s="10">
        <v>1</v>
      </c>
      <c r="UK30" s="10">
        <v>0</v>
      </c>
      <c r="UL30" s="10">
        <v>0</v>
      </c>
      <c r="UM30" s="10">
        <v>0</v>
      </c>
      <c r="UN30" s="10">
        <v>0</v>
      </c>
      <c r="UO30" s="10">
        <v>0</v>
      </c>
      <c r="UP30" s="10">
        <v>0</v>
      </c>
      <c r="UQ30" s="10">
        <v>0</v>
      </c>
      <c r="UR30" s="10">
        <v>0</v>
      </c>
      <c r="US30" s="10">
        <v>0</v>
      </c>
      <c r="UT30" s="10">
        <v>2</v>
      </c>
      <c r="UU30" s="10">
        <v>1</v>
      </c>
      <c r="UV30" s="10">
        <v>0</v>
      </c>
      <c r="UW30" s="10">
        <v>1</v>
      </c>
      <c r="UX30" s="10">
        <v>1</v>
      </c>
      <c r="UY30" s="10">
        <v>2</v>
      </c>
      <c r="UZ30" s="10">
        <v>1</v>
      </c>
      <c r="VA30" s="10">
        <v>0</v>
      </c>
      <c r="VB30" s="10">
        <v>1</v>
      </c>
      <c r="VC30" s="10">
        <v>1</v>
      </c>
    </row>
    <row r="31" spans="1:575" x14ac:dyDescent="0.25">
      <c r="A31" s="4" t="s">
        <v>47</v>
      </c>
      <c r="B31" s="10">
        <v>1</v>
      </c>
      <c r="C31" s="10">
        <v>1585</v>
      </c>
      <c r="D31" s="10">
        <v>264</v>
      </c>
      <c r="E31" s="10">
        <v>121</v>
      </c>
      <c r="F31" s="10">
        <v>1200</v>
      </c>
      <c r="G31" s="10">
        <v>660</v>
      </c>
      <c r="H31" s="10">
        <v>914</v>
      </c>
      <c r="I31" s="10">
        <v>7</v>
      </c>
      <c r="J31" s="10">
        <v>3</v>
      </c>
      <c r="K31" s="10">
        <v>1</v>
      </c>
      <c r="L31" s="10">
        <v>1450</v>
      </c>
      <c r="M31" s="10">
        <v>135</v>
      </c>
      <c r="N31" s="10">
        <v>1170</v>
      </c>
      <c r="O31" s="10">
        <v>39</v>
      </c>
      <c r="P31" s="10">
        <v>5</v>
      </c>
      <c r="Q31" s="10">
        <v>254</v>
      </c>
      <c r="R31" s="10">
        <v>18</v>
      </c>
      <c r="S31" s="10">
        <v>99</v>
      </c>
      <c r="T31" s="10">
        <v>1072</v>
      </c>
      <c r="U31" s="10">
        <v>162</v>
      </c>
      <c r="V31" s="10">
        <v>67</v>
      </c>
      <c r="W31" s="10">
        <v>843</v>
      </c>
      <c r="X31" s="10">
        <v>428</v>
      </c>
      <c r="Y31" s="10">
        <v>638</v>
      </c>
      <c r="Z31" s="10">
        <v>3</v>
      </c>
      <c r="AA31" s="10">
        <v>2</v>
      </c>
      <c r="AB31" s="10">
        <v>1</v>
      </c>
      <c r="AC31" s="10">
        <v>971</v>
      </c>
      <c r="AD31" s="10">
        <v>101</v>
      </c>
      <c r="AE31" s="10">
        <v>784</v>
      </c>
      <c r="AF31" s="10">
        <v>25</v>
      </c>
      <c r="AG31" s="10">
        <v>4</v>
      </c>
      <c r="AH31" s="10">
        <v>177</v>
      </c>
      <c r="AI31" s="10">
        <v>13</v>
      </c>
      <c r="AJ31" s="10">
        <v>69</v>
      </c>
      <c r="AK31" s="10">
        <v>220</v>
      </c>
      <c r="AL31" s="10">
        <v>77</v>
      </c>
      <c r="AM31" s="10">
        <v>24</v>
      </c>
      <c r="AN31" s="10">
        <v>119</v>
      </c>
      <c r="AO31" s="10">
        <v>117</v>
      </c>
      <c r="AP31" s="10">
        <v>101</v>
      </c>
      <c r="AQ31" s="10">
        <v>1</v>
      </c>
      <c r="AR31" s="10">
        <v>1</v>
      </c>
      <c r="AS31" s="10">
        <v>0</v>
      </c>
      <c r="AT31" s="10">
        <v>203</v>
      </c>
      <c r="AU31" s="10">
        <v>17</v>
      </c>
      <c r="AV31" s="10">
        <v>155</v>
      </c>
      <c r="AW31" s="10">
        <v>3</v>
      </c>
      <c r="AX31" s="10">
        <v>0</v>
      </c>
      <c r="AY31" s="10">
        <v>44</v>
      </c>
      <c r="AZ31" s="10">
        <v>1</v>
      </c>
      <c r="BA31" s="10">
        <v>17</v>
      </c>
      <c r="BB31" s="10">
        <v>0</v>
      </c>
      <c r="BC31" s="10">
        <v>0</v>
      </c>
      <c r="BD31" s="10">
        <v>0</v>
      </c>
      <c r="BE31" s="10">
        <v>0</v>
      </c>
      <c r="BF31" s="10">
        <v>0</v>
      </c>
      <c r="BG31" s="10">
        <v>0</v>
      </c>
      <c r="BH31" s="10">
        <v>0</v>
      </c>
      <c r="BI31" s="10">
        <v>0</v>
      </c>
      <c r="BJ31" s="10">
        <v>0</v>
      </c>
      <c r="BK31" s="10">
        <v>0</v>
      </c>
      <c r="BL31" s="10">
        <v>0</v>
      </c>
      <c r="BM31" s="10">
        <v>0</v>
      </c>
      <c r="BN31" s="10">
        <v>0</v>
      </c>
      <c r="BO31" s="10">
        <v>0</v>
      </c>
      <c r="BP31" s="10">
        <v>0</v>
      </c>
      <c r="BQ31" s="10">
        <v>0</v>
      </c>
      <c r="BR31" s="10">
        <v>0</v>
      </c>
      <c r="BS31" s="10">
        <v>1292</v>
      </c>
      <c r="BT31" s="10">
        <v>239</v>
      </c>
      <c r="BU31" s="10">
        <v>91</v>
      </c>
      <c r="BV31" s="10">
        <v>962</v>
      </c>
      <c r="BW31" s="10">
        <v>545</v>
      </c>
      <c r="BX31" s="10">
        <v>739</v>
      </c>
      <c r="BY31" s="10">
        <v>4</v>
      </c>
      <c r="BZ31" s="10">
        <v>3</v>
      </c>
      <c r="CA31" s="10">
        <v>1</v>
      </c>
      <c r="CB31" s="10">
        <v>1174</v>
      </c>
      <c r="CC31" s="10">
        <v>118</v>
      </c>
      <c r="CD31" s="10">
        <v>939</v>
      </c>
      <c r="CE31" s="10">
        <v>28</v>
      </c>
      <c r="CF31" s="10">
        <v>4</v>
      </c>
      <c r="CG31" s="10">
        <v>221</v>
      </c>
      <c r="CH31" s="10">
        <v>14</v>
      </c>
      <c r="CI31" s="10">
        <v>86</v>
      </c>
      <c r="CJ31" s="10">
        <v>293</v>
      </c>
      <c r="CK31" s="10">
        <v>25</v>
      </c>
      <c r="CL31" s="10">
        <v>30</v>
      </c>
      <c r="CM31" s="10">
        <v>238</v>
      </c>
      <c r="CN31" s="10">
        <v>115</v>
      </c>
      <c r="CO31" s="10">
        <v>175</v>
      </c>
      <c r="CP31" s="10">
        <v>3</v>
      </c>
      <c r="CQ31" s="10">
        <v>0</v>
      </c>
      <c r="CR31" s="10">
        <v>0</v>
      </c>
      <c r="CS31" s="10">
        <v>276</v>
      </c>
      <c r="CT31" s="10">
        <v>17</v>
      </c>
      <c r="CU31" s="10">
        <v>231</v>
      </c>
      <c r="CV31" s="10">
        <v>11</v>
      </c>
      <c r="CW31" s="10">
        <v>1</v>
      </c>
      <c r="CX31" s="10">
        <v>33</v>
      </c>
      <c r="CY31" s="10">
        <v>4</v>
      </c>
      <c r="CZ31" s="10">
        <v>13</v>
      </c>
      <c r="DA31" s="10">
        <v>1162</v>
      </c>
      <c r="DB31" s="10">
        <v>8</v>
      </c>
      <c r="DC31" s="10">
        <v>102</v>
      </c>
      <c r="DD31" s="10">
        <v>1052</v>
      </c>
      <c r="DE31" s="10">
        <v>418</v>
      </c>
      <c r="DF31" s="10">
        <v>735</v>
      </c>
      <c r="DG31" s="10">
        <v>7</v>
      </c>
      <c r="DH31" s="10">
        <v>1</v>
      </c>
      <c r="DI31" s="10">
        <v>1</v>
      </c>
      <c r="DJ31" s="10">
        <v>1077</v>
      </c>
      <c r="DK31" s="10">
        <v>85</v>
      </c>
      <c r="DL31" s="10">
        <v>883</v>
      </c>
      <c r="DM31" s="10">
        <v>36</v>
      </c>
      <c r="DN31" s="10">
        <v>5</v>
      </c>
      <c r="DO31" s="10">
        <v>170</v>
      </c>
      <c r="DP31" s="10">
        <v>17</v>
      </c>
      <c r="DQ31" s="10">
        <v>51</v>
      </c>
      <c r="DR31" s="10">
        <v>812</v>
      </c>
      <c r="DS31" s="10">
        <v>1</v>
      </c>
      <c r="DT31" s="10">
        <v>57</v>
      </c>
      <c r="DU31" s="10">
        <v>754</v>
      </c>
      <c r="DV31" s="10">
        <v>286</v>
      </c>
      <c r="DW31" s="10">
        <v>521</v>
      </c>
      <c r="DX31" s="10">
        <v>3</v>
      </c>
      <c r="DY31" s="10">
        <v>1</v>
      </c>
      <c r="DZ31" s="10">
        <v>1</v>
      </c>
      <c r="EA31" s="10">
        <v>747</v>
      </c>
      <c r="EB31" s="10">
        <v>65</v>
      </c>
      <c r="EC31" s="10">
        <v>615</v>
      </c>
      <c r="ED31" s="10">
        <v>23</v>
      </c>
      <c r="EE31" s="10">
        <v>4</v>
      </c>
      <c r="EF31" s="10">
        <v>120</v>
      </c>
      <c r="EG31" s="10">
        <v>12</v>
      </c>
      <c r="EH31" s="10">
        <v>38</v>
      </c>
      <c r="EI31" s="10">
        <v>101</v>
      </c>
      <c r="EJ31" s="10">
        <v>7</v>
      </c>
      <c r="EK31" s="10">
        <v>16</v>
      </c>
      <c r="EL31" s="10">
        <v>78</v>
      </c>
      <c r="EM31" s="10">
        <v>43</v>
      </c>
      <c r="EN31" s="10">
        <v>57</v>
      </c>
      <c r="EO31" s="10">
        <v>1</v>
      </c>
      <c r="EP31" s="10">
        <v>0</v>
      </c>
      <c r="EQ31" s="10">
        <v>0</v>
      </c>
      <c r="ER31" s="10">
        <v>97</v>
      </c>
      <c r="ES31" s="10">
        <v>4</v>
      </c>
      <c r="ET31" s="10">
        <v>73</v>
      </c>
      <c r="EU31" s="10">
        <v>2</v>
      </c>
      <c r="EV31" s="10">
        <v>0</v>
      </c>
      <c r="EW31" s="10">
        <v>22</v>
      </c>
      <c r="EX31" s="10">
        <v>1</v>
      </c>
      <c r="EY31" s="10">
        <v>3</v>
      </c>
      <c r="EZ31" s="10">
        <v>0</v>
      </c>
      <c r="FA31" s="10">
        <v>0</v>
      </c>
      <c r="FB31" s="10">
        <v>0</v>
      </c>
      <c r="FC31" s="10">
        <v>0</v>
      </c>
      <c r="FD31" s="10">
        <v>0</v>
      </c>
      <c r="FE31" s="10">
        <v>0</v>
      </c>
      <c r="FF31" s="10">
        <v>0</v>
      </c>
      <c r="FG31" s="10">
        <v>0</v>
      </c>
      <c r="FH31" s="10">
        <v>0</v>
      </c>
      <c r="FI31" s="10">
        <v>0</v>
      </c>
      <c r="FJ31" s="10">
        <v>0</v>
      </c>
      <c r="FK31" s="10">
        <v>0</v>
      </c>
      <c r="FL31" s="10">
        <v>0</v>
      </c>
      <c r="FM31" s="10">
        <v>0</v>
      </c>
      <c r="FN31" s="10">
        <v>0</v>
      </c>
      <c r="FO31" s="10">
        <v>0</v>
      </c>
      <c r="FP31" s="10">
        <v>0</v>
      </c>
      <c r="FQ31" s="10">
        <v>913</v>
      </c>
      <c r="FR31" s="10">
        <v>8</v>
      </c>
      <c r="FS31" s="10">
        <v>73</v>
      </c>
      <c r="FT31" s="10">
        <v>832</v>
      </c>
      <c r="FU31" s="10">
        <v>329</v>
      </c>
      <c r="FV31" s="10">
        <v>578</v>
      </c>
      <c r="FW31" s="10">
        <v>4</v>
      </c>
      <c r="FX31" s="10">
        <v>1</v>
      </c>
      <c r="FY31" s="10">
        <v>1</v>
      </c>
      <c r="FZ31" s="10">
        <v>844</v>
      </c>
      <c r="GA31" s="10">
        <v>69</v>
      </c>
      <c r="GB31" s="10">
        <v>688</v>
      </c>
      <c r="GC31" s="10">
        <v>25</v>
      </c>
      <c r="GD31" s="10">
        <v>4</v>
      </c>
      <c r="GE31" s="10">
        <v>142</v>
      </c>
      <c r="GF31" s="10">
        <v>13</v>
      </c>
      <c r="GG31" s="10">
        <v>41</v>
      </c>
      <c r="GH31" s="10">
        <v>249</v>
      </c>
      <c r="GI31" s="10">
        <v>0</v>
      </c>
      <c r="GJ31" s="10">
        <v>29</v>
      </c>
      <c r="GK31" s="10">
        <v>220</v>
      </c>
      <c r="GL31" s="10">
        <v>89</v>
      </c>
      <c r="GM31" s="10">
        <v>157</v>
      </c>
      <c r="GN31" s="10">
        <v>3</v>
      </c>
      <c r="GO31" s="10">
        <v>0</v>
      </c>
      <c r="GP31" s="10">
        <v>0</v>
      </c>
      <c r="GQ31" s="10">
        <v>233</v>
      </c>
      <c r="GR31" s="10">
        <v>16</v>
      </c>
      <c r="GS31" s="10">
        <v>195</v>
      </c>
      <c r="GT31" s="10">
        <v>11</v>
      </c>
      <c r="GU31" s="10">
        <v>1</v>
      </c>
      <c r="GV31" s="10">
        <v>28</v>
      </c>
      <c r="GW31" s="10">
        <v>4</v>
      </c>
      <c r="GX31" s="10">
        <v>10</v>
      </c>
      <c r="GY31" s="10">
        <v>423</v>
      </c>
      <c r="GZ31" s="10">
        <v>256</v>
      </c>
      <c r="HA31" s="10">
        <v>19</v>
      </c>
      <c r="HB31" s="10">
        <v>148</v>
      </c>
      <c r="HC31" s="10">
        <v>242</v>
      </c>
      <c r="HD31" s="10">
        <v>179</v>
      </c>
      <c r="HE31" s="10">
        <v>0</v>
      </c>
      <c r="HF31" s="10">
        <v>2</v>
      </c>
      <c r="HG31" s="10">
        <v>0</v>
      </c>
      <c r="HH31" s="10">
        <v>373</v>
      </c>
      <c r="HI31" s="10">
        <v>50</v>
      </c>
      <c r="HJ31" s="10">
        <v>287</v>
      </c>
      <c r="HK31" s="10">
        <v>3</v>
      </c>
      <c r="HL31" s="10">
        <v>0</v>
      </c>
      <c r="HM31" s="10">
        <v>84</v>
      </c>
      <c r="HN31" s="10">
        <v>1</v>
      </c>
      <c r="HO31" s="10">
        <v>48</v>
      </c>
      <c r="HP31" s="10">
        <v>260</v>
      </c>
      <c r="HQ31" s="10">
        <v>161</v>
      </c>
      <c r="HR31" s="10">
        <v>10</v>
      </c>
      <c r="HS31" s="10">
        <v>89</v>
      </c>
      <c r="HT31" s="10">
        <v>142</v>
      </c>
      <c r="HU31" s="10">
        <v>117</v>
      </c>
      <c r="HV31" s="10">
        <v>0</v>
      </c>
      <c r="HW31" s="10">
        <v>1</v>
      </c>
      <c r="HX31" s="10">
        <v>0</v>
      </c>
      <c r="HY31" s="10">
        <v>224</v>
      </c>
      <c r="HZ31" s="10">
        <v>36</v>
      </c>
      <c r="IA31" s="10">
        <v>169</v>
      </c>
      <c r="IB31" s="10">
        <v>2</v>
      </c>
      <c r="IC31" s="10">
        <v>0</v>
      </c>
      <c r="ID31" s="10">
        <v>57</v>
      </c>
      <c r="IE31" s="10">
        <v>1</v>
      </c>
      <c r="IF31" s="10">
        <v>31</v>
      </c>
      <c r="IG31" s="10">
        <v>119</v>
      </c>
      <c r="IH31" s="10">
        <v>70</v>
      </c>
      <c r="II31" s="10">
        <v>8</v>
      </c>
      <c r="IJ31" s="10">
        <v>41</v>
      </c>
      <c r="IK31" s="10">
        <v>74</v>
      </c>
      <c r="IL31" s="10">
        <v>44</v>
      </c>
      <c r="IM31" s="10">
        <v>0</v>
      </c>
      <c r="IN31" s="10">
        <v>1</v>
      </c>
      <c r="IO31" s="10">
        <v>0</v>
      </c>
      <c r="IP31" s="10">
        <v>106</v>
      </c>
      <c r="IQ31" s="10">
        <v>13</v>
      </c>
      <c r="IR31" s="10">
        <v>82</v>
      </c>
      <c r="IS31" s="10">
        <v>1</v>
      </c>
      <c r="IT31" s="10">
        <v>0</v>
      </c>
      <c r="IU31" s="10">
        <v>22</v>
      </c>
      <c r="IV31" s="10">
        <v>0</v>
      </c>
      <c r="IW31" s="10">
        <v>14</v>
      </c>
      <c r="IX31" s="10">
        <v>379</v>
      </c>
      <c r="IY31" s="10">
        <v>231</v>
      </c>
      <c r="IZ31" s="10">
        <v>18</v>
      </c>
      <c r="JA31" s="10">
        <v>130</v>
      </c>
      <c r="JB31" s="10">
        <v>216</v>
      </c>
      <c r="JC31" s="10">
        <v>161</v>
      </c>
      <c r="JD31" s="10">
        <v>0</v>
      </c>
      <c r="JE31" s="10">
        <v>2</v>
      </c>
      <c r="JF31" s="10">
        <v>0</v>
      </c>
      <c r="JG31" s="10">
        <v>330</v>
      </c>
      <c r="JH31" s="10">
        <v>49</v>
      </c>
      <c r="JI31" s="10">
        <v>251</v>
      </c>
      <c r="JJ31" s="10">
        <v>3</v>
      </c>
      <c r="JK31" s="10">
        <v>0</v>
      </c>
      <c r="JL31" s="10">
        <v>79</v>
      </c>
      <c r="JM31" s="10">
        <v>1</v>
      </c>
      <c r="JN31" s="10">
        <v>45</v>
      </c>
      <c r="JO31" s="10">
        <v>44</v>
      </c>
      <c r="JP31" s="10">
        <v>25</v>
      </c>
      <c r="JQ31" s="10">
        <v>1</v>
      </c>
      <c r="JR31" s="10">
        <v>18</v>
      </c>
      <c r="JS31" s="10">
        <v>26</v>
      </c>
      <c r="JT31" s="10">
        <v>18</v>
      </c>
      <c r="JU31" s="10">
        <v>0</v>
      </c>
      <c r="JV31" s="10">
        <v>0</v>
      </c>
      <c r="JW31" s="10">
        <v>0</v>
      </c>
      <c r="JX31" s="10">
        <v>43</v>
      </c>
      <c r="JY31" s="10">
        <v>1</v>
      </c>
      <c r="JZ31" s="10">
        <v>36</v>
      </c>
      <c r="KA31" s="10">
        <v>0</v>
      </c>
      <c r="KB31" s="10">
        <v>0</v>
      </c>
      <c r="KC31" s="10">
        <v>5</v>
      </c>
      <c r="KD31" s="10">
        <v>0</v>
      </c>
      <c r="KE31" s="10">
        <v>3</v>
      </c>
      <c r="KF31" s="10">
        <v>138</v>
      </c>
      <c r="KG31" s="10">
        <v>80</v>
      </c>
      <c r="KH31" s="10">
        <v>44</v>
      </c>
      <c r="KI31" s="10">
        <v>124</v>
      </c>
      <c r="KJ31" s="10">
        <v>14</v>
      </c>
      <c r="KK31" s="10">
        <v>381</v>
      </c>
      <c r="KL31" s="10">
        <v>270</v>
      </c>
      <c r="KM31" s="10">
        <v>0</v>
      </c>
      <c r="KN31" s="10">
        <v>270</v>
      </c>
      <c r="KO31" s="10">
        <v>111</v>
      </c>
      <c r="KP31" s="10">
        <v>343</v>
      </c>
      <c r="KQ31" s="10">
        <v>238</v>
      </c>
      <c r="KR31" s="10">
        <v>0</v>
      </c>
      <c r="KS31" s="10">
        <v>238</v>
      </c>
      <c r="KT31" s="10">
        <v>105</v>
      </c>
      <c r="KU31" s="10">
        <v>38</v>
      </c>
      <c r="KV31" s="10">
        <v>32</v>
      </c>
      <c r="KW31" s="10">
        <v>32</v>
      </c>
      <c r="KX31" s="10">
        <v>6</v>
      </c>
      <c r="KY31" s="10">
        <v>172</v>
      </c>
      <c r="KZ31" s="10">
        <v>25</v>
      </c>
      <c r="LA31" s="10">
        <v>145</v>
      </c>
      <c r="LB31" s="10">
        <v>1</v>
      </c>
      <c r="LC31" s="10">
        <v>0</v>
      </c>
      <c r="LD31" s="10">
        <v>1</v>
      </c>
      <c r="LE31" s="10">
        <v>162</v>
      </c>
      <c r="LF31" s="10">
        <v>10</v>
      </c>
      <c r="LG31" s="10">
        <v>148</v>
      </c>
      <c r="LH31" s="10">
        <v>9</v>
      </c>
      <c r="LI31" s="10">
        <v>0</v>
      </c>
      <c r="LJ31" s="10">
        <v>9</v>
      </c>
      <c r="LK31" s="10">
        <v>0</v>
      </c>
      <c r="LL31" s="10">
        <v>6</v>
      </c>
      <c r="LM31" s="10">
        <v>121</v>
      </c>
      <c r="LN31" s="10">
        <v>20</v>
      </c>
      <c r="LO31" s="10">
        <v>100</v>
      </c>
      <c r="LP31" s="10">
        <v>0</v>
      </c>
      <c r="LQ31" s="10">
        <v>0</v>
      </c>
      <c r="LR31" s="10">
        <v>1</v>
      </c>
      <c r="LS31" s="10">
        <v>112</v>
      </c>
      <c r="LT31" s="10">
        <v>9</v>
      </c>
      <c r="LU31" s="10">
        <v>104</v>
      </c>
      <c r="LV31" s="10">
        <v>5</v>
      </c>
      <c r="LW31" s="10">
        <v>0</v>
      </c>
      <c r="LX31" s="10">
        <v>6</v>
      </c>
      <c r="LY31" s="10">
        <v>0</v>
      </c>
      <c r="LZ31" s="10">
        <v>6</v>
      </c>
      <c r="MA31" s="10">
        <v>21</v>
      </c>
      <c r="MB31" s="10">
        <v>2</v>
      </c>
      <c r="MC31" s="10">
        <v>19</v>
      </c>
      <c r="MD31" s="10">
        <v>0</v>
      </c>
      <c r="ME31" s="10">
        <v>0</v>
      </c>
      <c r="MF31" s="10">
        <v>0</v>
      </c>
      <c r="MG31" s="10">
        <v>21</v>
      </c>
      <c r="MH31" s="10">
        <v>0</v>
      </c>
      <c r="MI31" s="10">
        <v>18</v>
      </c>
      <c r="MJ31" s="10">
        <v>2</v>
      </c>
      <c r="MK31" s="10">
        <v>0</v>
      </c>
      <c r="ML31" s="10">
        <v>1</v>
      </c>
      <c r="MM31" s="10">
        <v>0</v>
      </c>
      <c r="MN31" s="10">
        <v>0</v>
      </c>
      <c r="MO31" s="10">
        <v>0</v>
      </c>
      <c r="MP31" s="10">
        <v>0</v>
      </c>
      <c r="MQ31" s="10">
        <v>0</v>
      </c>
      <c r="MR31" s="10">
        <v>0</v>
      </c>
      <c r="MS31" s="10">
        <v>0</v>
      </c>
      <c r="MT31" s="10">
        <v>0</v>
      </c>
      <c r="MU31" s="10">
        <v>0</v>
      </c>
      <c r="MV31" s="10">
        <v>0</v>
      </c>
      <c r="MW31" s="10">
        <v>0</v>
      </c>
      <c r="MX31" s="10">
        <v>0</v>
      </c>
      <c r="MY31" s="10">
        <v>0</v>
      </c>
      <c r="MZ31" s="10">
        <v>0</v>
      </c>
      <c r="NA31" s="10">
        <v>0</v>
      </c>
      <c r="NB31" s="10">
        <v>0</v>
      </c>
      <c r="NC31" s="10">
        <v>142</v>
      </c>
      <c r="ND31" s="10">
        <v>22</v>
      </c>
      <c r="NE31" s="10">
        <v>119</v>
      </c>
      <c r="NF31" s="10">
        <v>0</v>
      </c>
      <c r="NG31" s="10">
        <v>0</v>
      </c>
      <c r="NH31" s="10">
        <v>1</v>
      </c>
      <c r="NI31" s="10">
        <v>133</v>
      </c>
      <c r="NJ31" s="10">
        <v>9</v>
      </c>
      <c r="NK31" s="10">
        <v>122</v>
      </c>
      <c r="NL31" s="10">
        <v>7</v>
      </c>
      <c r="NM31" s="10">
        <v>0</v>
      </c>
      <c r="NN31" s="10">
        <v>7</v>
      </c>
      <c r="NO31" s="10">
        <v>0</v>
      </c>
      <c r="NP31" s="10">
        <v>6</v>
      </c>
      <c r="NQ31" s="10">
        <v>30</v>
      </c>
      <c r="NR31" s="10">
        <v>3</v>
      </c>
      <c r="NS31" s="10">
        <v>26</v>
      </c>
      <c r="NT31" s="10">
        <v>1</v>
      </c>
      <c r="NU31" s="10">
        <v>0</v>
      </c>
      <c r="NV31" s="10">
        <v>0</v>
      </c>
      <c r="NW31" s="10">
        <v>29</v>
      </c>
      <c r="NX31" s="10">
        <v>1</v>
      </c>
      <c r="NY31" s="10">
        <v>26</v>
      </c>
      <c r="NZ31" s="10">
        <v>2</v>
      </c>
      <c r="OA31" s="10">
        <v>0</v>
      </c>
      <c r="OB31" s="10">
        <v>2</v>
      </c>
      <c r="OC31" s="10">
        <v>0</v>
      </c>
      <c r="OD31" s="10">
        <v>0</v>
      </c>
      <c r="OE31" s="10">
        <v>104</v>
      </c>
      <c r="OF31" s="10">
        <v>40</v>
      </c>
      <c r="OG31" s="10">
        <v>60</v>
      </c>
      <c r="OH31" s="10">
        <v>3</v>
      </c>
      <c r="OI31" s="10">
        <v>1</v>
      </c>
      <c r="OJ31" s="10">
        <v>0</v>
      </c>
      <c r="OK31" s="10">
        <v>85</v>
      </c>
      <c r="OL31" s="10">
        <v>19</v>
      </c>
      <c r="OM31" s="10">
        <v>78</v>
      </c>
      <c r="ON31" s="10">
        <v>1</v>
      </c>
      <c r="OO31" s="10">
        <v>0</v>
      </c>
      <c r="OP31" s="10">
        <v>18</v>
      </c>
      <c r="OQ31" s="10">
        <v>0</v>
      </c>
      <c r="OR31" s="10">
        <v>7</v>
      </c>
      <c r="OS31" s="10">
        <v>56</v>
      </c>
      <c r="OT31" s="10">
        <v>22</v>
      </c>
      <c r="OU31" s="10">
        <v>32</v>
      </c>
      <c r="OV31" s="10">
        <v>1</v>
      </c>
      <c r="OW31" s="10">
        <v>1</v>
      </c>
      <c r="OX31" s="10">
        <v>0</v>
      </c>
      <c r="OY31" s="10">
        <v>46</v>
      </c>
      <c r="OZ31" s="10">
        <v>10</v>
      </c>
      <c r="PA31" s="10">
        <v>41</v>
      </c>
      <c r="PB31" s="10">
        <v>0</v>
      </c>
      <c r="PC31" s="10">
        <v>0</v>
      </c>
      <c r="PD31" s="10">
        <v>12</v>
      </c>
      <c r="PE31" s="10">
        <v>0</v>
      </c>
      <c r="PF31" s="10">
        <v>3</v>
      </c>
      <c r="PG31" s="10">
        <v>21</v>
      </c>
      <c r="PH31" s="10">
        <v>6</v>
      </c>
      <c r="PI31" s="10">
        <v>14</v>
      </c>
      <c r="PJ31" s="10">
        <v>1</v>
      </c>
      <c r="PK31" s="10">
        <v>0</v>
      </c>
      <c r="PL31" s="10">
        <v>0</v>
      </c>
      <c r="PM31" s="10">
        <v>18</v>
      </c>
      <c r="PN31" s="10">
        <v>3</v>
      </c>
      <c r="PO31" s="10">
        <v>17</v>
      </c>
      <c r="PP31" s="10">
        <v>0</v>
      </c>
      <c r="PQ31" s="10">
        <v>0</v>
      </c>
      <c r="PR31" s="10">
        <v>3</v>
      </c>
      <c r="PS31" s="10">
        <v>0</v>
      </c>
      <c r="PT31" s="10">
        <v>1</v>
      </c>
      <c r="PU31" s="10">
        <v>0</v>
      </c>
      <c r="PV31" s="10">
        <v>0</v>
      </c>
      <c r="PW31" s="10">
        <v>0</v>
      </c>
      <c r="PX31" s="10">
        <v>0</v>
      </c>
      <c r="PY31" s="10">
        <v>0</v>
      </c>
      <c r="PZ31" s="10">
        <v>0</v>
      </c>
      <c r="QA31" s="10">
        <v>0</v>
      </c>
      <c r="QB31" s="10">
        <v>0</v>
      </c>
      <c r="QC31" s="10">
        <v>0</v>
      </c>
      <c r="QD31" s="10">
        <v>0</v>
      </c>
      <c r="QE31" s="10">
        <v>0</v>
      </c>
      <c r="QF31" s="10">
        <v>0</v>
      </c>
      <c r="QG31" s="10">
        <v>0</v>
      </c>
      <c r="QH31" s="10">
        <v>0</v>
      </c>
      <c r="QI31" s="10">
        <v>77</v>
      </c>
      <c r="QJ31" s="10">
        <v>28</v>
      </c>
      <c r="QK31" s="10">
        <v>46</v>
      </c>
      <c r="QL31" s="10">
        <v>2</v>
      </c>
      <c r="QM31" s="10">
        <v>1</v>
      </c>
      <c r="QN31" s="10">
        <v>0</v>
      </c>
      <c r="QO31" s="10">
        <v>64</v>
      </c>
      <c r="QP31" s="10">
        <v>13</v>
      </c>
      <c r="QQ31" s="10">
        <v>58</v>
      </c>
      <c r="QR31" s="10">
        <v>0</v>
      </c>
      <c r="QS31" s="10">
        <v>0</v>
      </c>
      <c r="QT31" s="10">
        <v>15</v>
      </c>
      <c r="QU31" s="10">
        <v>0</v>
      </c>
      <c r="QV31" s="10">
        <v>4</v>
      </c>
      <c r="QW31" s="10">
        <v>27</v>
      </c>
      <c r="QX31" s="10">
        <v>12</v>
      </c>
      <c r="QY31" s="10">
        <v>14</v>
      </c>
      <c r="QZ31" s="10">
        <v>1</v>
      </c>
      <c r="RA31" s="10">
        <v>0</v>
      </c>
      <c r="RB31" s="10">
        <v>0</v>
      </c>
      <c r="RC31" s="10">
        <v>21</v>
      </c>
      <c r="RD31" s="10">
        <v>6</v>
      </c>
      <c r="RE31" s="10">
        <v>20</v>
      </c>
      <c r="RF31" s="10">
        <v>1</v>
      </c>
      <c r="RG31" s="10">
        <v>0</v>
      </c>
      <c r="RH31" s="10">
        <v>3</v>
      </c>
      <c r="RI31" s="10">
        <v>0</v>
      </c>
      <c r="RJ31" s="10">
        <v>3</v>
      </c>
      <c r="RK31" s="10">
        <v>6</v>
      </c>
      <c r="RL31" s="10">
        <v>1</v>
      </c>
      <c r="RM31" s="10">
        <v>5</v>
      </c>
      <c r="RN31" s="10">
        <v>0</v>
      </c>
      <c r="RO31" s="10">
        <v>6</v>
      </c>
      <c r="RP31" s="10">
        <v>0</v>
      </c>
      <c r="RQ31" s="10">
        <v>98</v>
      </c>
      <c r="RR31" s="10">
        <v>55</v>
      </c>
      <c r="RS31" s="10">
        <v>16</v>
      </c>
      <c r="RT31" s="10">
        <v>0</v>
      </c>
      <c r="RU31" s="10">
        <v>71</v>
      </c>
      <c r="RV31" s="10">
        <v>27</v>
      </c>
      <c r="RW31" s="10">
        <v>17</v>
      </c>
      <c r="RX31" s="10">
        <v>14</v>
      </c>
      <c r="RY31" s="10">
        <v>3</v>
      </c>
      <c r="RZ31" s="10">
        <v>0</v>
      </c>
      <c r="SA31" s="10">
        <v>0</v>
      </c>
      <c r="SB31" s="10">
        <v>0</v>
      </c>
      <c r="SC31" s="10">
        <v>15</v>
      </c>
      <c r="SD31" s="10">
        <v>2</v>
      </c>
      <c r="SE31" s="10">
        <v>9</v>
      </c>
      <c r="SF31" s="10">
        <v>0</v>
      </c>
      <c r="SG31" s="10">
        <v>0</v>
      </c>
      <c r="SH31" s="10">
        <v>7</v>
      </c>
      <c r="SI31" s="10">
        <v>0</v>
      </c>
      <c r="SJ31" s="10">
        <v>1</v>
      </c>
      <c r="SK31" s="10">
        <v>9</v>
      </c>
      <c r="SL31" s="10">
        <v>7</v>
      </c>
      <c r="SM31" s="10">
        <v>2</v>
      </c>
      <c r="SN31" s="10">
        <v>0</v>
      </c>
      <c r="SO31" s="10">
        <v>0</v>
      </c>
      <c r="SP31" s="10">
        <v>0</v>
      </c>
      <c r="SQ31" s="10">
        <v>8</v>
      </c>
      <c r="SR31" s="10">
        <v>1</v>
      </c>
      <c r="SS31" s="10">
        <v>4</v>
      </c>
      <c r="ST31" s="10">
        <v>0</v>
      </c>
      <c r="SU31" s="10">
        <v>0</v>
      </c>
      <c r="SV31" s="10">
        <v>4</v>
      </c>
      <c r="SW31" s="10">
        <v>0</v>
      </c>
      <c r="SX31" s="10">
        <v>1</v>
      </c>
      <c r="SY31" s="10">
        <v>8</v>
      </c>
      <c r="SZ31" s="10">
        <v>7</v>
      </c>
      <c r="TA31" s="10">
        <v>1</v>
      </c>
      <c r="TB31" s="10">
        <v>0</v>
      </c>
      <c r="TC31" s="10">
        <v>0</v>
      </c>
      <c r="TD31" s="10">
        <v>0</v>
      </c>
      <c r="TE31" s="10">
        <v>7</v>
      </c>
      <c r="TF31" s="10">
        <v>1</v>
      </c>
      <c r="TG31" s="10">
        <v>5</v>
      </c>
      <c r="TH31" s="10">
        <v>0</v>
      </c>
      <c r="TI31" s="10">
        <v>0</v>
      </c>
      <c r="TJ31" s="10">
        <v>3</v>
      </c>
      <c r="TK31" s="10">
        <v>0</v>
      </c>
      <c r="TL31" s="10">
        <v>0</v>
      </c>
      <c r="TM31" s="10">
        <v>17</v>
      </c>
      <c r="TN31" s="10">
        <v>14</v>
      </c>
      <c r="TO31" s="10">
        <v>3</v>
      </c>
      <c r="TP31" s="10">
        <v>0</v>
      </c>
      <c r="TQ31" s="10">
        <v>0</v>
      </c>
      <c r="TR31" s="10">
        <v>0</v>
      </c>
      <c r="TS31" s="10">
        <v>15</v>
      </c>
      <c r="TT31" s="10">
        <v>2</v>
      </c>
      <c r="TU31" s="10">
        <v>9</v>
      </c>
      <c r="TV31" s="10">
        <v>0</v>
      </c>
      <c r="TW31" s="10">
        <v>0</v>
      </c>
      <c r="TX31" s="10">
        <v>7</v>
      </c>
      <c r="TY31" s="10">
        <v>0</v>
      </c>
      <c r="TZ31" s="10">
        <v>1</v>
      </c>
      <c r="UA31" s="10">
        <v>0</v>
      </c>
      <c r="UB31" s="10">
        <v>0</v>
      </c>
      <c r="UC31" s="10">
        <v>0</v>
      </c>
      <c r="UD31" s="10">
        <v>0</v>
      </c>
      <c r="UE31" s="10">
        <v>0</v>
      </c>
      <c r="UF31" s="10">
        <v>0</v>
      </c>
      <c r="UG31" s="10">
        <v>0</v>
      </c>
      <c r="UH31" s="10">
        <v>0</v>
      </c>
      <c r="UI31" s="10">
        <v>0</v>
      </c>
      <c r="UJ31" s="10">
        <v>0</v>
      </c>
      <c r="UK31" s="10">
        <v>0</v>
      </c>
      <c r="UL31" s="10">
        <v>0</v>
      </c>
      <c r="UM31" s="10">
        <v>0</v>
      </c>
      <c r="UN31" s="10">
        <v>0</v>
      </c>
      <c r="UO31" s="10">
        <v>1</v>
      </c>
      <c r="UP31" s="10">
        <v>0</v>
      </c>
      <c r="UQ31" s="10">
        <v>1</v>
      </c>
      <c r="UR31" s="10">
        <v>1</v>
      </c>
      <c r="US31" s="10">
        <v>0</v>
      </c>
      <c r="UT31" s="10">
        <v>16</v>
      </c>
      <c r="UU31" s="10">
        <v>9</v>
      </c>
      <c r="UV31" s="10">
        <v>7</v>
      </c>
      <c r="UW31" s="10">
        <v>16</v>
      </c>
      <c r="UX31" s="10">
        <v>0</v>
      </c>
      <c r="UY31" s="10">
        <v>20</v>
      </c>
      <c r="UZ31" s="10">
        <v>10</v>
      </c>
      <c r="VA31" s="10">
        <v>10</v>
      </c>
      <c r="VB31" s="10">
        <v>20</v>
      </c>
      <c r="VC31" s="10">
        <v>0</v>
      </c>
    </row>
    <row r="32" spans="1:575" x14ac:dyDescent="0.25">
      <c r="A32" s="4" t="s">
        <v>48</v>
      </c>
      <c r="B32" s="10">
        <v>12</v>
      </c>
      <c r="C32" s="10">
        <v>9382</v>
      </c>
      <c r="D32" s="10">
        <v>1743</v>
      </c>
      <c r="E32" s="10">
        <v>556</v>
      </c>
      <c r="F32" s="10">
        <v>7083</v>
      </c>
      <c r="G32" s="10">
        <v>3949</v>
      </c>
      <c r="H32" s="10">
        <v>5356</v>
      </c>
      <c r="I32" s="10">
        <v>34</v>
      </c>
      <c r="J32" s="10">
        <v>17</v>
      </c>
      <c r="K32" s="10">
        <v>26</v>
      </c>
      <c r="L32" s="10">
        <v>8747</v>
      </c>
      <c r="M32" s="10">
        <v>635</v>
      </c>
      <c r="N32" s="10">
        <v>3685</v>
      </c>
      <c r="O32" s="10">
        <v>4970</v>
      </c>
      <c r="P32" s="10">
        <v>90</v>
      </c>
      <c r="Q32" s="10">
        <v>146</v>
      </c>
      <c r="R32" s="10">
        <v>33</v>
      </c>
      <c r="S32" s="10">
        <v>458</v>
      </c>
      <c r="T32" s="10">
        <v>4566</v>
      </c>
      <c r="U32" s="10">
        <v>928</v>
      </c>
      <c r="V32" s="10">
        <v>232</v>
      </c>
      <c r="W32" s="10">
        <v>3406</v>
      </c>
      <c r="X32" s="10">
        <v>1993</v>
      </c>
      <c r="Y32" s="10">
        <v>2550</v>
      </c>
      <c r="Z32" s="10">
        <v>10</v>
      </c>
      <c r="AA32" s="10">
        <v>11</v>
      </c>
      <c r="AB32" s="10">
        <v>2</v>
      </c>
      <c r="AC32" s="10">
        <v>4320</v>
      </c>
      <c r="AD32" s="10">
        <v>246</v>
      </c>
      <c r="AE32" s="10">
        <v>1757</v>
      </c>
      <c r="AF32" s="10">
        <v>2473</v>
      </c>
      <c r="AG32" s="10">
        <v>47</v>
      </c>
      <c r="AH32" s="10">
        <v>45</v>
      </c>
      <c r="AI32" s="10">
        <v>21</v>
      </c>
      <c r="AJ32" s="10">
        <v>223</v>
      </c>
      <c r="AK32" s="10">
        <v>1180</v>
      </c>
      <c r="AL32" s="10">
        <v>314</v>
      </c>
      <c r="AM32" s="10">
        <v>76</v>
      </c>
      <c r="AN32" s="10">
        <v>790</v>
      </c>
      <c r="AO32" s="10">
        <v>523</v>
      </c>
      <c r="AP32" s="10">
        <v>651</v>
      </c>
      <c r="AQ32" s="10">
        <v>4</v>
      </c>
      <c r="AR32" s="10">
        <v>0</v>
      </c>
      <c r="AS32" s="10">
        <v>2</v>
      </c>
      <c r="AT32" s="10">
        <v>1113</v>
      </c>
      <c r="AU32" s="10">
        <v>67</v>
      </c>
      <c r="AV32" s="10">
        <v>414</v>
      </c>
      <c r="AW32" s="10">
        <v>684</v>
      </c>
      <c r="AX32" s="10">
        <v>12</v>
      </c>
      <c r="AY32" s="10">
        <v>34</v>
      </c>
      <c r="AZ32" s="10">
        <v>3</v>
      </c>
      <c r="BA32" s="10">
        <v>33</v>
      </c>
      <c r="BB32" s="10">
        <v>11</v>
      </c>
      <c r="BC32" s="10">
        <v>0</v>
      </c>
      <c r="BD32" s="10">
        <v>0</v>
      </c>
      <c r="BE32" s="10">
        <v>11</v>
      </c>
      <c r="BF32" s="10">
        <v>0</v>
      </c>
      <c r="BG32" s="10">
        <v>11</v>
      </c>
      <c r="BH32" s="10">
        <v>0</v>
      </c>
      <c r="BI32" s="10">
        <v>0</v>
      </c>
      <c r="BJ32" s="10">
        <v>0</v>
      </c>
      <c r="BK32" s="10">
        <v>11</v>
      </c>
      <c r="BL32" s="10">
        <v>0</v>
      </c>
      <c r="BM32" s="10">
        <v>3</v>
      </c>
      <c r="BN32" s="10">
        <v>8</v>
      </c>
      <c r="BO32" s="10">
        <v>0</v>
      </c>
      <c r="BP32" s="10">
        <v>0</v>
      </c>
      <c r="BQ32" s="10">
        <v>0</v>
      </c>
      <c r="BR32" s="10">
        <v>0</v>
      </c>
      <c r="BS32" s="10">
        <v>5757</v>
      </c>
      <c r="BT32" s="10">
        <v>1242</v>
      </c>
      <c r="BU32" s="10">
        <v>308</v>
      </c>
      <c r="BV32" s="10">
        <v>4207</v>
      </c>
      <c r="BW32" s="10">
        <v>2516</v>
      </c>
      <c r="BX32" s="10">
        <v>3212</v>
      </c>
      <c r="BY32" s="10">
        <v>14</v>
      </c>
      <c r="BZ32" s="10">
        <v>11</v>
      </c>
      <c r="CA32" s="10">
        <v>4</v>
      </c>
      <c r="CB32" s="10">
        <v>5444</v>
      </c>
      <c r="CC32" s="10">
        <v>313</v>
      </c>
      <c r="CD32" s="10">
        <v>2174</v>
      </c>
      <c r="CE32" s="10">
        <v>3165</v>
      </c>
      <c r="CF32" s="10">
        <v>59</v>
      </c>
      <c r="CG32" s="10">
        <v>79</v>
      </c>
      <c r="CH32" s="10">
        <v>24</v>
      </c>
      <c r="CI32" s="10">
        <v>256</v>
      </c>
      <c r="CJ32" s="10">
        <v>3625</v>
      </c>
      <c r="CK32" s="10">
        <v>501</v>
      </c>
      <c r="CL32" s="10">
        <v>248</v>
      </c>
      <c r="CM32" s="10">
        <v>2876</v>
      </c>
      <c r="CN32" s="10">
        <v>1433</v>
      </c>
      <c r="CO32" s="10">
        <v>2144</v>
      </c>
      <c r="CP32" s="10">
        <v>20</v>
      </c>
      <c r="CQ32" s="10">
        <v>6</v>
      </c>
      <c r="CR32" s="10">
        <v>22</v>
      </c>
      <c r="CS32" s="10">
        <v>3303</v>
      </c>
      <c r="CT32" s="10">
        <v>322</v>
      </c>
      <c r="CU32" s="10">
        <v>1511</v>
      </c>
      <c r="CV32" s="10">
        <v>1805</v>
      </c>
      <c r="CW32" s="10">
        <v>31</v>
      </c>
      <c r="CX32" s="10">
        <v>67</v>
      </c>
      <c r="CY32" s="10">
        <v>9</v>
      </c>
      <c r="CZ32" s="10">
        <v>202</v>
      </c>
      <c r="DA32" s="10">
        <v>6652</v>
      </c>
      <c r="DB32" s="10">
        <v>48</v>
      </c>
      <c r="DC32" s="10">
        <v>404</v>
      </c>
      <c r="DD32" s="10">
        <v>6200</v>
      </c>
      <c r="DE32" s="10">
        <v>2236</v>
      </c>
      <c r="DF32" s="10">
        <v>4344</v>
      </c>
      <c r="DG32" s="10">
        <v>32</v>
      </c>
      <c r="DH32" s="10">
        <v>14</v>
      </c>
      <c r="DI32" s="10">
        <v>26</v>
      </c>
      <c r="DJ32" s="10">
        <v>6238</v>
      </c>
      <c r="DK32" s="10">
        <v>414</v>
      </c>
      <c r="DL32" s="10">
        <v>3048</v>
      </c>
      <c r="DM32" s="10">
        <v>3128</v>
      </c>
      <c r="DN32" s="10">
        <v>57</v>
      </c>
      <c r="DO32" s="10">
        <v>110</v>
      </c>
      <c r="DP32" s="10">
        <v>21</v>
      </c>
      <c r="DQ32" s="10">
        <v>288</v>
      </c>
      <c r="DR32" s="10">
        <v>3110</v>
      </c>
      <c r="DS32" s="10">
        <v>19</v>
      </c>
      <c r="DT32" s="10">
        <v>159</v>
      </c>
      <c r="DU32" s="10">
        <v>2932</v>
      </c>
      <c r="DV32" s="10">
        <v>1077</v>
      </c>
      <c r="DW32" s="10">
        <v>2014</v>
      </c>
      <c r="DX32" s="10">
        <v>8</v>
      </c>
      <c r="DY32" s="10">
        <v>9</v>
      </c>
      <c r="DZ32" s="10">
        <v>2</v>
      </c>
      <c r="EA32" s="10">
        <v>3001</v>
      </c>
      <c r="EB32" s="10">
        <v>109</v>
      </c>
      <c r="EC32" s="10">
        <v>1355</v>
      </c>
      <c r="ED32" s="10">
        <v>1577</v>
      </c>
      <c r="EE32" s="10">
        <v>19</v>
      </c>
      <c r="EF32" s="10">
        <v>39</v>
      </c>
      <c r="EG32" s="10">
        <v>14</v>
      </c>
      <c r="EH32" s="10">
        <v>106</v>
      </c>
      <c r="EI32" s="10">
        <v>700</v>
      </c>
      <c r="EJ32" s="10">
        <v>10</v>
      </c>
      <c r="EK32" s="10">
        <v>55</v>
      </c>
      <c r="EL32" s="10">
        <v>635</v>
      </c>
      <c r="EM32" s="10">
        <v>215</v>
      </c>
      <c r="EN32" s="10">
        <v>479</v>
      </c>
      <c r="EO32" s="10">
        <v>4</v>
      </c>
      <c r="EP32" s="10">
        <v>0</v>
      </c>
      <c r="EQ32" s="10">
        <v>2</v>
      </c>
      <c r="ER32" s="10">
        <v>671</v>
      </c>
      <c r="ES32" s="10">
        <v>29</v>
      </c>
      <c r="ET32" s="10">
        <v>312</v>
      </c>
      <c r="EU32" s="10">
        <v>357</v>
      </c>
      <c r="EV32" s="10">
        <v>7</v>
      </c>
      <c r="EW32" s="10">
        <v>8</v>
      </c>
      <c r="EX32" s="10">
        <v>0</v>
      </c>
      <c r="EY32" s="10">
        <v>16</v>
      </c>
      <c r="EZ32" s="10">
        <v>11</v>
      </c>
      <c r="FA32" s="10">
        <v>0</v>
      </c>
      <c r="FB32" s="10">
        <v>0</v>
      </c>
      <c r="FC32" s="10">
        <v>11</v>
      </c>
      <c r="FD32" s="10">
        <v>0</v>
      </c>
      <c r="FE32" s="10">
        <v>11</v>
      </c>
      <c r="FF32" s="10">
        <v>0</v>
      </c>
      <c r="FG32" s="10">
        <v>0</v>
      </c>
      <c r="FH32" s="10">
        <v>0</v>
      </c>
      <c r="FI32" s="10">
        <v>11</v>
      </c>
      <c r="FJ32" s="10">
        <v>0</v>
      </c>
      <c r="FK32" s="10">
        <v>3</v>
      </c>
      <c r="FL32" s="10">
        <v>8</v>
      </c>
      <c r="FM32" s="10">
        <v>0</v>
      </c>
      <c r="FN32" s="10">
        <v>0</v>
      </c>
      <c r="FO32" s="10">
        <v>0</v>
      </c>
      <c r="FP32" s="10">
        <v>0</v>
      </c>
      <c r="FQ32" s="10">
        <v>3821</v>
      </c>
      <c r="FR32" s="10">
        <v>29</v>
      </c>
      <c r="FS32" s="10">
        <v>214</v>
      </c>
      <c r="FT32" s="10">
        <v>3578</v>
      </c>
      <c r="FU32" s="10">
        <v>1292</v>
      </c>
      <c r="FV32" s="10">
        <v>2504</v>
      </c>
      <c r="FW32" s="10">
        <v>12</v>
      </c>
      <c r="FX32" s="10">
        <v>9</v>
      </c>
      <c r="FY32" s="10">
        <v>4</v>
      </c>
      <c r="FZ32" s="10">
        <v>3683</v>
      </c>
      <c r="GA32" s="10">
        <v>138</v>
      </c>
      <c r="GB32" s="10">
        <v>1670</v>
      </c>
      <c r="GC32" s="10">
        <v>1942</v>
      </c>
      <c r="GD32" s="10">
        <v>26</v>
      </c>
      <c r="GE32" s="10">
        <v>47</v>
      </c>
      <c r="GF32" s="10">
        <v>14</v>
      </c>
      <c r="GG32" s="10">
        <v>122</v>
      </c>
      <c r="GH32" s="10">
        <v>2831</v>
      </c>
      <c r="GI32" s="10">
        <v>19</v>
      </c>
      <c r="GJ32" s="10">
        <v>190</v>
      </c>
      <c r="GK32" s="10">
        <v>2622</v>
      </c>
      <c r="GL32" s="10">
        <v>944</v>
      </c>
      <c r="GM32" s="10">
        <v>1840</v>
      </c>
      <c r="GN32" s="10">
        <v>20</v>
      </c>
      <c r="GO32" s="10">
        <v>5</v>
      </c>
      <c r="GP32" s="10">
        <v>22</v>
      </c>
      <c r="GQ32" s="10">
        <v>2555</v>
      </c>
      <c r="GR32" s="10">
        <v>276</v>
      </c>
      <c r="GS32" s="10">
        <v>1378</v>
      </c>
      <c r="GT32" s="10">
        <v>1186</v>
      </c>
      <c r="GU32" s="10">
        <v>31</v>
      </c>
      <c r="GV32" s="10">
        <v>63</v>
      </c>
      <c r="GW32" s="10">
        <v>7</v>
      </c>
      <c r="GX32" s="10">
        <v>166</v>
      </c>
      <c r="GY32" s="10">
        <v>2730</v>
      </c>
      <c r="GZ32" s="10">
        <v>1695</v>
      </c>
      <c r="HA32" s="10">
        <v>152</v>
      </c>
      <c r="HB32" s="10">
        <v>883</v>
      </c>
      <c r="HC32" s="10">
        <v>1713</v>
      </c>
      <c r="HD32" s="10">
        <v>1012</v>
      </c>
      <c r="HE32" s="10">
        <v>2</v>
      </c>
      <c r="HF32" s="10">
        <v>3</v>
      </c>
      <c r="HG32" s="10">
        <v>0</v>
      </c>
      <c r="HH32" s="10">
        <v>2509</v>
      </c>
      <c r="HI32" s="10">
        <v>221</v>
      </c>
      <c r="HJ32" s="10">
        <v>637</v>
      </c>
      <c r="HK32" s="10">
        <v>1842</v>
      </c>
      <c r="HL32" s="10">
        <v>33</v>
      </c>
      <c r="HM32" s="10">
        <v>36</v>
      </c>
      <c r="HN32" s="10">
        <v>12</v>
      </c>
      <c r="HO32" s="10">
        <v>170</v>
      </c>
      <c r="HP32" s="10">
        <v>1456</v>
      </c>
      <c r="HQ32" s="10">
        <v>909</v>
      </c>
      <c r="HR32" s="10">
        <v>73</v>
      </c>
      <c r="HS32" s="10">
        <v>474</v>
      </c>
      <c r="HT32" s="10">
        <v>916</v>
      </c>
      <c r="HU32" s="10">
        <v>536</v>
      </c>
      <c r="HV32" s="10">
        <v>2</v>
      </c>
      <c r="HW32" s="10">
        <v>2</v>
      </c>
      <c r="HX32" s="10">
        <v>0</v>
      </c>
      <c r="HY32" s="10">
        <v>1319</v>
      </c>
      <c r="HZ32" s="10">
        <v>137</v>
      </c>
      <c r="IA32" s="10">
        <v>402</v>
      </c>
      <c r="IB32" s="10">
        <v>896</v>
      </c>
      <c r="IC32" s="10">
        <v>28</v>
      </c>
      <c r="ID32" s="10">
        <v>6</v>
      </c>
      <c r="IE32" s="10">
        <v>7</v>
      </c>
      <c r="IF32" s="10">
        <v>117</v>
      </c>
      <c r="IG32" s="10">
        <v>480</v>
      </c>
      <c r="IH32" s="10">
        <v>304</v>
      </c>
      <c r="II32" s="10">
        <v>21</v>
      </c>
      <c r="IJ32" s="10">
        <v>155</v>
      </c>
      <c r="IK32" s="10">
        <v>308</v>
      </c>
      <c r="IL32" s="10">
        <v>172</v>
      </c>
      <c r="IM32" s="10">
        <v>0</v>
      </c>
      <c r="IN32" s="10">
        <v>0</v>
      </c>
      <c r="IO32" s="10">
        <v>0</v>
      </c>
      <c r="IP32" s="10">
        <v>442</v>
      </c>
      <c r="IQ32" s="10">
        <v>38</v>
      </c>
      <c r="IR32" s="10">
        <v>102</v>
      </c>
      <c r="IS32" s="10">
        <v>327</v>
      </c>
      <c r="IT32" s="10">
        <v>5</v>
      </c>
      <c r="IU32" s="10">
        <v>26</v>
      </c>
      <c r="IV32" s="10">
        <v>3</v>
      </c>
      <c r="IW32" s="10">
        <v>17</v>
      </c>
      <c r="IX32" s="10">
        <v>1936</v>
      </c>
      <c r="IY32" s="10">
        <v>1213</v>
      </c>
      <c r="IZ32" s="10">
        <v>94</v>
      </c>
      <c r="JA32" s="10">
        <v>629</v>
      </c>
      <c r="JB32" s="10">
        <v>1224</v>
      </c>
      <c r="JC32" s="10">
        <v>708</v>
      </c>
      <c r="JD32" s="10">
        <v>2</v>
      </c>
      <c r="JE32" s="10">
        <v>2</v>
      </c>
      <c r="JF32" s="10">
        <v>0</v>
      </c>
      <c r="JG32" s="10">
        <v>1761</v>
      </c>
      <c r="JH32" s="10">
        <v>175</v>
      </c>
      <c r="JI32" s="10">
        <v>504</v>
      </c>
      <c r="JJ32" s="10">
        <v>1223</v>
      </c>
      <c r="JK32" s="10">
        <v>33</v>
      </c>
      <c r="JL32" s="10">
        <v>32</v>
      </c>
      <c r="JM32" s="10">
        <v>10</v>
      </c>
      <c r="JN32" s="10">
        <v>134</v>
      </c>
      <c r="JO32" s="10">
        <v>794</v>
      </c>
      <c r="JP32" s="10">
        <v>482</v>
      </c>
      <c r="JQ32" s="10">
        <v>58</v>
      </c>
      <c r="JR32" s="10">
        <v>254</v>
      </c>
      <c r="JS32" s="10">
        <v>489</v>
      </c>
      <c r="JT32" s="10">
        <v>304</v>
      </c>
      <c r="JU32" s="10">
        <v>0</v>
      </c>
      <c r="JV32" s="10">
        <v>1</v>
      </c>
      <c r="JW32" s="10">
        <v>0</v>
      </c>
      <c r="JX32" s="10">
        <v>748</v>
      </c>
      <c r="JY32" s="10">
        <v>46</v>
      </c>
      <c r="JZ32" s="10">
        <v>133</v>
      </c>
      <c r="KA32" s="10">
        <v>619</v>
      </c>
      <c r="KB32" s="10">
        <v>0</v>
      </c>
      <c r="KC32" s="10">
        <v>4</v>
      </c>
      <c r="KD32" s="10">
        <v>2</v>
      </c>
      <c r="KE32" s="10">
        <v>36</v>
      </c>
      <c r="KF32" s="10">
        <v>855</v>
      </c>
      <c r="KG32" s="10">
        <v>457</v>
      </c>
      <c r="KH32" s="10">
        <v>154</v>
      </c>
      <c r="KI32" s="10">
        <v>611</v>
      </c>
      <c r="KJ32" s="10">
        <v>244</v>
      </c>
      <c r="KK32" s="10">
        <v>1853</v>
      </c>
      <c r="KL32" s="10">
        <v>895</v>
      </c>
      <c r="KM32" s="10">
        <v>3</v>
      </c>
      <c r="KN32" s="10">
        <v>898</v>
      </c>
      <c r="KO32" s="10">
        <v>955</v>
      </c>
      <c r="KP32" s="10">
        <v>1697</v>
      </c>
      <c r="KQ32" s="10">
        <v>817</v>
      </c>
      <c r="KR32" s="10">
        <v>3</v>
      </c>
      <c r="KS32" s="10">
        <v>820</v>
      </c>
      <c r="KT32" s="10">
        <v>877</v>
      </c>
      <c r="KU32" s="10">
        <v>156</v>
      </c>
      <c r="KV32" s="10">
        <v>78</v>
      </c>
      <c r="KW32" s="10">
        <v>78</v>
      </c>
      <c r="KX32" s="10">
        <v>78</v>
      </c>
      <c r="KY32" s="10">
        <v>687</v>
      </c>
      <c r="KZ32" s="10">
        <v>58</v>
      </c>
      <c r="LA32" s="10">
        <v>628</v>
      </c>
      <c r="LB32" s="10">
        <v>1</v>
      </c>
      <c r="LC32" s="10">
        <v>0</v>
      </c>
      <c r="LD32" s="10">
        <v>0</v>
      </c>
      <c r="LE32" s="10">
        <v>668</v>
      </c>
      <c r="LF32" s="10">
        <v>19</v>
      </c>
      <c r="LG32" s="10">
        <v>296</v>
      </c>
      <c r="LH32" s="10">
        <v>353</v>
      </c>
      <c r="LI32" s="10">
        <v>5</v>
      </c>
      <c r="LJ32" s="10">
        <v>10</v>
      </c>
      <c r="LK32" s="10">
        <v>5</v>
      </c>
      <c r="LL32" s="10">
        <v>18</v>
      </c>
      <c r="LM32" s="10">
        <v>274</v>
      </c>
      <c r="LN32" s="10">
        <v>32</v>
      </c>
      <c r="LO32" s="10">
        <v>241</v>
      </c>
      <c r="LP32" s="10">
        <v>1</v>
      </c>
      <c r="LQ32" s="10">
        <v>0</v>
      </c>
      <c r="LR32" s="10">
        <v>0</v>
      </c>
      <c r="LS32" s="10">
        <v>269</v>
      </c>
      <c r="LT32" s="10">
        <v>5</v>
      </c>
      <c r="LU32" s="10">
        <v>97</v>
      </c>
      <c r="LV32" s="10">
        <v>163</v>
      </c>
      <c r="LW32" s="10">
        <v>1</v>
      </c>
      <c r="LX32" s="10">
        <v>2</v>
      </c>
      <c r="LY32" s="10">
        <v>3</v>
      </c>
      <c r="LZ32" s="10">
        <v>8</v>
      </c>
      <c r="MA32" s="10">
        <v>264</v>
      </c>
      <c r="MB32" s="10">
        <v>16</v>
      </c>
      <c r="MC32" s="10">
        <v>248</v>
      </c>
      <c r="MD32" s="10">
        <v>0</v>
      </c>
      <c r="ME32" s="10">
        <v>0</v>
      </c>
      <c r="MF32" s="10">
        <v>0</v>
      </c>
      <c r="MG32" s="10">
        <v>255</v>
      </c>
      <c r="MH32" s="10">
        <v>9</v>
      </c>
      <c r="MI32" s="10">
        <v>134</v>
      </c>
      <c r="MJ32" s="10">
        <v>120</v>
      </c>
      <c r="MK32" s="10">
        <v>1</v>
      </c>
      <c r="ML32" s="10">
        <v>4</v>
      </c>
      <c r="MM32" s="10">
        <v>0</v>
      </c>
      <c r="MN32" s="10">
        <v>5</v>
      </c>
      <c r="MO32" s="10">
        <v>11</v>
      </c>
      <c r="MP32" s="10">
        <v>0</v>
      </c>
      <c r="MQ32" s="10">
        <v>11</v>
      </c>
      <c r="MR32" s="10">
        <v>0</v>
      </c>
      <c r="MS32" s="10">
        <v>0</v>
      </c>
      <c r="MT32" s="10">
        <v>0</v>
      </c>
      <c r="MU32" s="10">
        <v>11</v>
      </c>
      <c r="MV32" s="10">
        <v>0</v>
      </c>
      <c r="MW32" s="10">
        <v>3</v>
      </c>
      <c r="MX32" s="10">
        <v>8</v>
      </c>
      <c r="MY32" s="10">
        <v>0</v>
      </c>
      <c r="MZ32" s="10">
        <v>0</v>
      </c>
      <c r="NA32" s="10">
        <v>0</v>
      </c>
      <c r="NB32" s="10">
        <v>0</v>
      </c>
      <c r="NC32" s="10">
        <v>549</v>
      </c>
      <c r="ND32" s="10">
        <v>48</v>
      </c>
      <c r="NE32" s="10">
        <v>500</v>
      </c>
      <c r="NF32" s="10">
        <v>1</v>
      </c>
      <c r="NG32" s="10">
        <v>0</v>
      </c>
      <c r="NH32" s="10">
        <v>0</v>
      </c>
      <c r="NI32" s="10">
        <v>535</v>
      </c>
      <c r="NJ32" s="10">
        <v>14</v>
      </c>
      <c r="NK32" s="10">
        <v>234</v>
      </c>
      <c r="NL32" s="10">
        <v>291</v>
      </c>
      <c r="NM32" s="10">
        <v>2</v>
      </c>
      <c r="NN32" s="10">
        <v>6</v>
      </c>
      <c r="NO32" s="10">
        <v>3</v>
      </c>
      <c r="NP32" s="10">
        <v>13</v>
      </c>
      <c r="NQ32" s="10">
        <v>138</v>
      </c>
      <c r="NR32" s="10">
        <v>10</v>
      </c>
      <c r="NS32" s="10">
        <v>128</v>
      </c>
      <c r="NT32" s="10">
        <v>0</v>
      </c>
      <c r="NU32" s="10">
        <v>0</v>
      </c>
      <c r="NV32" s="10">
        <v>0</v>
      </c>
      <c r="NW32" s="10">
        <v>133</v>
      </c>
      <c r="NX32" s="10">
        <v>5</v>
      </c>
      <c r="NY32" s="10">
        <v>62</v>
      </c>
      <c r="NZ32" s="10">
        <v>62</v>
      </c>
      <c r="OA32" s="10">
        <v>3</v>
      </c>
      <c r="OB32" s="10">
        <v>4</v>
      </c>
      <c r="OC32" s="10">
        <v>2</v>
      </c>
      <c r="OD32" s="10">
        <v>5</v>
      </c>
      <c r="OE32" s="10">
        <v>415</v>
      </c>
      <c r="OF32" s="10">
        <v>187</v>
      </c>
      <c r="OG32" s="10">
        <v>220</v>
      </c>
      <c r="OH32" s="10">
        <v>4</v>
      </c>
      <c r="OI32" s="10">
        <v>1</v>
      </c>
      <c r="OJ32" s="10">
        <v>3</v>
      </c>
      <c r="OK32" s="10">
        <v>384</v>
      </c>
      <c r="OL32" s="10">
        <v>31</v>
      </c>
      <c r="OM32" s="10">
        <v>153</v>
      </c>
      <c r="ON32" s="10">
        <v>226</v>
      </c>
      <c r="OO32" s="10">
        <v>6</v>
      </c>
      <c r="OP32" s="10">
        <v>7</v>
      </c>
      <c r="OQ32" s="10">
        <v>2</v>
      </c>
      <c r="OR32" s="10">
        <v>21</v>
      </c>
      <c r="OS32" s="10">
        <v>171</v>
      </c>
      <c r="OT32" s="10">
        <v>76</v>
      </c>
      <c r="OU32" s="10">
        <v>93</v>
      </c>
      <c r="OV32" s="10">
        <v>0</v>
      </c>
      <c r="OW32" s="10">
        <v>1</v>
      </c>
      <c r="OX32" s="10">
        <v>1</v>
      </c>
      <c r="OY32" s="10">
        <v>158</v>
      </c>
      <c r="OZ32" s="10">
        <v>13</v>
      </c>
      <c r="PA32" s="10">
        <v>76</v>
      </c>
      <c r="PB32" s="10">
        <v>79</v>
      </c>
      <c r="PC32" s="10">
        <v>1</v>
      </c>
      <c r="PD32" s="10">
        <v>4</v>
      </c>
      <c r="PE32" s="10">
        <v>2</v>
      </c>
      <c r="PF32" s="10">
        <v>9</v>
      </c>
      <c r="PG32" s="10">
        <v>63</v>
      </c>
      <c r="PH32" s="10">
        <v>37</v>
      </c>
      <c r="PI32" s="10">
        <v>23</v>
      </c>
      <c r="PJ32" s="10">
        <v>1</v>
      </c>
      <c r="PK32" s="10">
        <v>0</v>
      </c>
      <c r="PL32" s="10">
        <v>2</v>
      </c>
      <c r="PM32" s="10">
        <v>58</v>
      </c>
      <c r="PN32" s="10">
        <v>5</v>
      </c>
      <c r="PO32" s="10">
        <v>27</v>
      </c>
      <c r="PP32" s="10">
        <v>34</v>
      </c>
      <c r="PQ32" s="10">
        <v>0</v>
      </c>
      <c r="PR32" s="10">
        <v>1</v>
      </c>
      <c r="PS32" s="10">
        <v>0</v>
      </c>
      <c r="PT32" s="10">
        <v>1</v>
      </c>
      <c r="PU32" s="10">
        <v>0</v>
      </c>
      <c r="PV32" s="10">
        <v>0</v>
      </c>
      <c r="PW32" s="10">
        <v>0</v>
      </c>
      <c r="PX32" s="10">
        <v>0</v>
      </c>
      <c r="PY32" s="10">
        <v>0</v>
      </c>
      <c r="PZ32" s="10">
        <v>0</v>
      </c>
      <c r="QA32" s="10">
        <v>0</v>
      </c>
      <c r="QB32" s="10">
        <v>0</v>
      </c>
      <c r="QC32" s="10">
        <v>0</v>
      </c>
      <c r="QD32" s="10">
        <v>0</v>
      </c>
      <c r="QE32" s="10">
        <v>0</v>
      </c>
      <c r="QF32" s="10">
        <v>0</v>
      </c>
      <c r="QG32" s="10">
        <v>0</v>
      </c>
      <c r="QH32" s="10">
        <v>0</v>
      </c>
      <c r="QI32" s="10">
        <v>234</v>
      </c>
      <c r="QJ32" s="10">
        <v>113</v>
      </c>
      <c r="QK32" s="10">
        <v>116</v>
      </c>
      <c r="QL32" s="10">
        <v>1</v>
      </c>
      <c r="QM32" s="10">
        <v>1</v>
      </c>
      <c r="QN32" s="10">
        <v>3</v>
      </c>
      <c r="QO32" s="10">
        <v>216</v>
      </c>
      <c r="QP32" s="10">
        <v>18</v>
      </c>
      <c r="QQ32" s="10">
        <v>103</v>
      </c>
      <c r="QR32" s="10">
        <v>113</v>
      </c>
      <c r="QS32" s="10">
        <v>1</v>
      </c>
      <c r="QT32" s="10">
        <v>5</v>
      </c>
      <c r="QU32" s="10">
        <v>2</v>
      </c>
      <c r="QV32" s="10">
        <v>10</v>
      </c>
      <c r="QW32" s="10">
        <v>181</v>
      </c>
      <c r="QX32" s="10">
        <v>74</v>
      </c>
      <c r="QY32" s="10">
        <v>104</v>
      </c>
      <c r="QZ32" s="10">
        <v>3</v>
      </c>
      <c r="RA32" s="10">
        <v>0</v>
      </c>
      <c r="RB32" s="10">
        <v>0</v>
      </c>
      <c r="RC32" s="10">
        <v>168</v>
      </c>
      <c r="RD32" s="10">
        <v>13</v>
      </c>
      <c r="RE32" s="10">
        <v>50</v>
      </c>
      <c r="RF32" s="10">
        <v>113</v>
      </c>
      <c r="RG32" s="10">
        <v>5</v>
      </c>
      <c r="RH32" s="10">
        <v>2</v>
      </c>
      <c r="RI32" s="10">
        <v>0</v>
      </c>
      <c r="RJ32" s="10">
        <v>11</v>
      </c>
      <c r="RK32" s="10">
        <v>48</v>
      </c>
      <c r="RL32" s="10">
        <v>19</v>
      </c>
      <c r="RM32" s="10">
        <v>10</v>
      </c>
      <c r="RN32" s="10">
        <v>0</v>
      </c>
      <c r="RO32" s="10">
        <v>29</v>
      </c>
      <c r="RP32" s="10">
        <v>19</v>
      </c>
      <c r="RQ32" s="10">
        <v>367</v>
      </c>
      <c r="RR32" s="10">
        <v>152</v>
      </c>
      <c r="RS32" s="10">
        <v>53</v>
      </c>
      <c r="RT32" s="10">
        <v>0</v>
      </c>
      <c r="RU32" s="10">
        <v>205</v>
      </c>
      <c r="RV32" s="10">
        <v>162</v>
      </c>
      <c r="RW32" s="10">
        <v>76</v>
      </c>
      <c r="RX32" s="10">
        <v>68</v>
      </c>
      <c r="RY32" s="10">
        <v>8</v>
      </c>
      <c r="RZ32" s="10">
        <v>0</v>
      </c>
      <c r="SA32" s="10">
        <v>0</v>
      </c>
      <c r="SB32" s="10">
        <v>0</v>
      </c>
      <c r="SC32" s="10">
        <v>69</v>
      </c>
      <c r="SD32" s="10">
        <v>7</v>
      </c>
      <c r="SE32" s="10">
        <v>19</v>
      </c>
      <c r="SF32" s="10">
        <v>52</v>
      </c>
      <c r="SG32" s="10">
        <v>0</v>
      </c>
      <c r="SH32" s="10">
        <v>0</v>
      </c>
      <c r="SI32" s="10">
        <v>1</v>
      </c>
      <c r="SJ32" s="10">
        <v>4</v>
      </c>
      <c r="SK32" s="10">
        <v>41</v>
      </c>
      <c r="SL32" s="10">
        <v>37</v>
      </c>
      <c r="SM32" s="10">
        <v>4</v>
      </c>
      <c r="SN32" s="10">
        <v>0</v>
      </c>
      <c r="SO32" s="10">
        <v>0</v>
      </c>
      <c r="SP32" s="10">
        <v>0</v>
      </c>
      <c r="SQ32" s="10">
        <v>37</v>
      </c>
      <c r="SR32" s="10">
        <v>4</v>
      </c>
      <c r="SS32" s="10">
        <v>13</v>
      </c>
      <c r="ST32" s="10">
        <v>26</v>
      </c>
      <c r="SU32" s="10">
        <v>0</v>
      </c>
      <c r="SV32" s="10">
        <v>0</v>
      </c>
      <c r="SW32" s="10">
        <v>0</v>
      </c>
      <c r="SX32" s="10">
        <v>2</v>
      </c>
      <c r="SY32" s="10">
        <v>14</v>
      </c>
      <c r="SZ32" s="10">
        <v>14</v>
      </c>
      <c r="TA32" s="10">
        <v>0</v>
      </c>
      <c r="TB32" s="10">
        <v>0</v>
      </c>
      <c r="TC32" s="10">
        <v>0</v>
      </c>
      <c r="TD32" s="10">
        <v>0</v>
      </c>
      <c r="TE32" s="10">
        <v>13</v>
      </c>
      <c r="TF32" s="10">
        <v>1</v>
      </c>
      <c r="TG32" s="10">
        <v>6</v>
      </c>
      <c r="TH32" s="10">
        <v>7</v>
      </c>
      <c r="TI32" s="10">
        <v>0</v>
      </c>
      <c r="TJ32" s="10">
        <v>0</v>
      </c>
      <c r="TK32" s="10">
        <v>0</v>
      </c>
      <c r="TL32" s="10">
        <v>1</v>
      </c>
      <c r="TM32" s="10">
        <v>55</v>
      </c>
      <c r="TN32" s="10">
        <v>51</v>
      </c>
      <c r="TO32" s="10">
        <v>4</v>
      </c>
      <c r="TP32" s="10">
        <v>0</v>
      </c>
      <c r="TQ32" s="10">
        <v>0</v>
      </c>
      <c r="TR32" s="10">
        <v>0</v>
      </c>
      <c r="TS32" s="10">
        <v>50</v>
      </c>
      <c r="TT32" s="10">
        <v>5</v>
      </c>
      <c r="TU32" s="10">
        <v>19</v>
      </c>
      <c r="TV32" s="10">
        <v>33</v>
      </c>
      <c r="TW32" s="10">
        <v>0</v>
      </c>
      <c r="TX32" s="10">
        <v>0</v>
      </c>
      <c r="TY32" s="10">
        <v>0</v>
      </c>
      <c r="TZ32" s="10">
        <v>3</v>
      </c>
      <c r="UA32" s="10">
        <v>21</v>
      </c>
      <c r="UB32" s="10">
        <v>17</v>
      </c>
      <c r="UC32" s="10">
        <v>4</v>
      </c>
      <c r="UD32" s="10">
        <v>0</v>
      </c>
      <c r="UE32" s="10">
        <v>0</v>
      </c>
      <c r="UF32" s="10">
        <v>0</v>
      </c>
      <c r="UG32" s="10">
        <v>19</v>
      </c>
      <c r="UH32" s="10">
        <v>2</v>
      </c>
      <c r="UI32" s="10">
        <v>0</v>
      </c>
      <c r="UJ32" s="10">
        <v>19</v>
      </c>
      <c r="UK32" s="10">
        <v>0</v>
      </c>
      <c r="UL32" s="10">
        <v>0</v>
      </c>
      <c r="UM32" s="10">
        <v>1</v>
      </c>
      <c r="UN32" s="10">
        <v>1</v>
      </c>
      <c r="UO32" s="10">
        <v>0</v>
      </c>
      <c r="UP32" s="10">
        <v>0</v>
      </c>
      <c r="UQ32" s="10">
        <v>0</v>
      </c>
      <c r="UR32" s="10">
        <v>0</v>
      </c>
      <c r="US32" s="10">
        <v>0</v>
      </c>
      <c r="UT32" s="10">
        <v>76</v>
      </c>
      <c r="UU32" s="10">
        <v>41</v>
      </c>
      <c r="UV32" s="10">
        <v>14</v>
      </c>
      <c r="UW32" s="10">
        <v>55</v>
      </c>
      <c r="UX32" s="10">
        <v>21</v>
      </c>
      <c r="UY32" s="10">
        <v>95</v>
      </c>
      <c r="UZ32" s="10">
        <v>49</v>
      </c>
      <c r="VA32" s="10">
        <v>21</v>
      </c>
      <c r="VB32" s="10">
        <v>70</v>
      </c>
      <c r="VC32" s="10">
        <v>25</v>
      </c>
    </row>
    <row r="33" spans="1:575" x14ac:dyDescent="0.25">
      <c r="A33" s="4" t="s">
        <v>49</v>
      </c>
      <c r="B33" s="10">
        <v>1</v>
      </c>
      <c r="C33" s="10">
        <v>610</v>
      </c>
      <c r="D33" s="10">
        <v>116</v>
      </c>
      <c r="E33" s="10">
        <v>45</v>
      </c>
      <c r="F33" s="10">
        <v>449</v>
      </c>
      <c r="G33" s="10">
        <v>233</v>
      </c>
      <c r="H33" s="10">
        <v>371</v>
      </c>
      <c r="I33" s="10">
        <v>1</v>
      </c>
      <c r="J33" s="10">
        <v>3</v>
      </c>
      <c r="K33" s="10">
        <v>2</v>
      </c>
      <c r="L33" s="10">
        <v>549</v>
      </c>
      <c r="M33" s="10">
        <v>61</v>
      </c>
      <c r="N33" s="10">
        <v>256</v>
      </c>
      <c r="O33" s="10">
        <v>89</v>
      </c>
      <c r="P33" s="10">
        <v>4</v>
      </c>
      <c r="Q33" s="10">
        <v>225</v>
      </c>
      <c r="R33" s="10">
        <v>2</v>
      </c>
      <c r="S33" s="10">
        <v>34</v>
      </c>
      <c r="T33" s="10">
        <v>397</v>
      </c>
      <c r="U33" s="10">
        <v>61</v>
      </c>
      <c r="V33" s="10">
        <v>15</v>
      </c>
      <c r="W33" s="10">
        <v>321</v>
      </c>
      <c r="X33" s="10">
        <v>129</v>
      </c>
      <c r="Y33" s="10">
        <v>266</v>
      </c>
      <c r="Z33" s="10">
        <v>1</v>
      </c>
      <c r="AA33" s="10">
        <v>0</v>
      </c>
      <c r="AB33" s="10">
        <v>1</v>
      </c>
      <c r="AC33" s="10">
        <v>357</v>
      </c>
      <c r="AD33" s="10">
        <v>40</v>
      </c>
      <c r="AE33" s="10">
        <v>170</v>
      </c>
      <c r="AF33" s="10">
        <v>64</v>
      </c>
      <c r="AG33" s="10">
        <v>2</v>
      </c>
      <c r="AH33" s="10">
        <v>143</v>
      </c>
      <c r="AI33" s="10">
        <v>1</v>
      </c>
      <c r="AJ33" s="10">
        <v>17</v>
      </c>
      <c r="AK33" s="10">
        <v>113</v>
      </c>
      <c r="AL33" s="10">
        <v>51</v>
      </c>
      <c r="AM33" s="10">
        <v>23</v>
      </c>
      <c r="AN33" s="10">
        <v>39</v>
      </c>
      <c r="AO33" s="10">
        <v>75</v>
      </c>
      <c r="AP33" s="10">
        <v>36</v>
      </c>
      <c r="AQ33" s="10">
        <v>0</v>
      </c>
      <c r="AR33" s="10">
        <v>2</v>
      </c>
      <c r="AS33" s="10">
        <v>0</v>
      </c>
      <c r="AT33" s="10">
        <v>97</v>
      </c>
      <c r="AU33" s="10">
        <v>16</v>
      </c>
      <c r="AV33" s="10">
        <v>37</v>
      </c>
      <c r="AW33" s="10">
        <v>25</v>
      </c>
      <c r="AX33" s="10">
        <v>0</v>
      </c>
      <c r="AY33" s="10">
        <v>40</v>
      </c>
      <c r="AZ33" s="10">
        <v>0</v>
      </c>
      <c r="BA33" s="10">
        <v>11</v>
      </c>
      <c r="BB33" s="10">
        <v>17</v>
      </c>
      <c r="BC33" s="10">
        <v>0</v>
      </c>
      <c r="BD33" s="10">
        <v>0</v>
      </c>
      <c r="BE33" s="10">
        <v>17</v>
      </c>
      <c r="BF33" s="10">
        <v>0</v>
      </c>
      <c r="BG33" s="10">
        <v>17</v>
      </c>
      <c r="BH33" s="10">
        <v>0</v>
      </c>
      <c r="BI33" s="10">
        <v>0</v>
      </c>
      <c r="BJ33" s="10">
        <v>0</v>
      </c>
      <c r="BK33" s="10">
        <v>17</v>
      </c>
      <c r="BL33" s="10">
        <v>0</v>
      </c>
      <c r="BM33" s="10">
        <v>16</v>
      </c>
      <c r="BN33" s="10">
        <v>0</v>
      </c>
      <c r="BO33" s="10">
        <v>0</v>
      </c>
      <c r="BP33" s="10">
        <v>0</v>
      </c>
      <c r="BQ33" s="10">
        <v>0</v>
      </c>
      <c r="BR33" s="10">
        <v>1</v>
      </c>
      <c r="BS33" s="10">
        <v>527</v>
      </c>
      <c r="BT33" s="10">
        <v>112</v>
      </c>
      <c r="BU33" s="10">
        <v>38</v>
      </c>
      <c r="BV33" s="10">
        <v>377</v>
      </c>
      <c r="BW33" s="10">
        <v>204</v>
      </c>
      <c r="BX33" s="10">
        <v>319</v>
      </c>
      <c r="BY33" s="10">
        <v>1</v>
      </c>
      <c r="BZ33" s="10">
        <v>2</v>
      </c>
      <c r="CA33" s="10">
        <v>1</v>
      </c>
      <c r="CB33" s="10">
        <v>471</v>
      </c>
      <c r="CC33" s="10">
        <v>56</v>
      </c>
      <c r="CD33" s="10">
        <v>223</v>
      </c>
      <c r="CE33" s="10">
        <v>89</v>
      </c>
      <c r="CF33" s="10">
        <v>2</v>
      </c>
      <c r="CG33" s="10">
        <v>183</v>
      </c>
      <c r="CH33" s="10">
        <v>1</v>
      </c>
      <c r="CI33" s="10">
        <v>29</v>
      </c>
      <c r="CJ33" s="10">
        <v>83</v>
      </c>
      <c r="CK33" s="10">
        <v>4</v>
      </c>
      <c r="CL33" s="10">
        <v>7</v>
      </c>
      <c r="CM33" s="10">
        <v>72</v>
      </c>
      <c r="CN33" s="10">
        <v>29</v>
      </c>
      <c r="CO33" s="10">
        <v>52</v>
      </c>
      <c r="CP33" s="10">
        <v>0</v>
      </c>
      <c r="CQ33" s="10">
        <v>1</v>
      </c>
      <c r="CR33" s="10">
        <v>1</v>
      </c>
      <c r="CS33" s="10">
        <v>78</v>
      </c>
      <c r="CT33" s="10">
        <v>5</v>
      </c>
      <c r="CU33" s="10">
        <v>33</v>
      </c>
      <c r="CV33" s="10">
        <v>0</v>
      </c>
      <c r="CW33" s="10">
        <v>2</v>
      </c>
      <c r="CX33" s="10">
        <v>42</v>
      </c>
      <c r="CY33" s="10">
        <v>1</v>
      </c>
      <c r="CZ33" s="10">
        <v>5</v>
      </c>
      <c r="DA33" s="10">
        <v>439</v>
      </c>
      <c r="DB33" s="10">
        <v>2</v>
      </c>
      <c r="DC33" s="10">
        <v>34</v>
      </c>
      <c r="DD33" s="10">
        <v>403</v>
      </c>
      <c r="DE33" s="10">
        <v>125</v>
      </c>
      <c r="DF33" s="10">
        <v>308</v>
      </c>
      <c r="DG33" s="10">
        <v>1</v>
      </c>
      <c r="DH33" s="10">
        <v>3</v>
      </c>
      <c r="DI33" s="10">
        <v>2</v>
      </c>
      <c r="DJ33" s="10">
        <v>399</v>
      </c>
      <c r="DK33" s="10">
        <v>40</v>
      </c>
      <c r="DL33" s="10">
        <v>216</v>
      </c>
      <c r="DM33" s="10">
        <v>55</v>
      </c>
      <c r="DN33" s="10">
        <v>4</v>
      </c>
      <c r="DO33" s="10">
        <v>142</v>
      </c>
      <c r="DP33" s="10">
        <v>2</v>
      </c>
      <c r="DQ33" s="10">
        <v>20</v>
      </c>
      <c r="DR33" s="10">
        <v>309</v>
      </c>
      <c r="DS33" s="10">
        <v>2</v>
      </c>
      <c r="DT33" s="10">
        <v>12</v>
      </c>
      <c r="DU33" s="10">
        <v>295</v>
      </c>
      <c r="DV33" s="10">
        <v>74</v>
      </c>
      <c r="DW33" s="10">
        <v>233</v>
      </c>
      <c r="DX33" s="10">
        <v>1</v>
      </c>
      <c r="DY33" s="10">
        <v>0</v>
      </c>
      <c r="DZ33" s="10">
        <v>1</v>
      </c>
      <c r="EA33" s="10">
        <v>280</v>
      </c>
      <c r="EB33" s="10">
        <v>29</v>
      </c>
      <c r="EC33" s="10">
        <v>155</v>
      </c>
      <c r="ED33" s="10">
        <v>50</v>
      </c>
      <c r="EE33" s="10">
        <v>2</v>
      </c>
      <c r="EF33" s="10">
        <v>91</v>
      </c>
      <c r="EG33" s="10">
        <v>1</v>
      </c>
      <c r="EH33" s="10">
        <v>10</v>
      </c>
      <c r="EI33" s="10">
        <v>35</v>
      </c>
      <c r="EJ33" s="10">
        <v>0</v>
      </c>
      <c r="EK33" s="10">
        <v>16</v>
      </c>
      <c r="EL33" s="10">
        <v>19</v>
      </c>
      <c r="EM33" s="10">
        <v>25</v>
      </c>
      <c r="EN33" s="10">
        <v>8</v>
      </c>
      <c r="EO33" s="10">
        <v>0</v>
      </c>
      <c r="EP33" s="10">
        <v>2</v>
      </c>
      <c r="EQ33" s="10">
        <v>0</v>
      </c>
      <c r="ER33" s="10">
        <v>29</v>
      </c>
      <c r="ES33" s="10">
        <v>6</v>
      </c>
      <c r="ET33" s="10">
        <v>12</v>
      </c>
      <c r="EU33" s="10">
        <v>5</v>
      </c>
      <c r="EV33" s="10">
        <v>0</v>
      </c>
      <c r="EW33" s="10">
        <v>14</v>
      </c>
      <c r="EX33" s="10">
        <v>0</v>
      </c>
      <c r="EY33" s="10">
        <v>4</v>
      </c>
      <c r="EZ33" s="10">
        <v>17</v>
      </c>
      <c r="FA33" s="10">
        <v>0</v>
      </c>
      <c r="FB33" s="10">
        <v>0</v>
      </c>
      <c r="FC33" s="10">
        <v>17</v>
      </c>
      <c r="FD33" s="10">
        <v>0</v>
      </c>
      <c r="FE33" s="10">
        <v>17</v>
      </c>
      <c r="FF33" s="10">
        <v>0</v>
      </c>
      <c r="FG33" s="10">
        <v>0</v>
      </c>
      <c r="FH33" s="10">
        <v>0</v>
      </c>
      <c r="FI33" s="10">
        <v>17</v>
      </c>
      <c r="FJ33" s="10">
        <v>0</v>
      </c>
      <c r="FK33" s="10">
        <v>16</v>
      </c>
      <c r="FL33" s="10">
        <v>0</v>
      </c>
      <c r="FM33" s="10">
        <v>0</v>
      </c>
      <c r="FN33" s="10">
        <v>0</v>
      </c>
      <c r="FO33" s="10">
        <v>0</v>
      </c>
      <c r="FP33" s="10">
        <v>1</v>
      </c>
      <c r="FQ33" s="10">
        <v>361</v>
      </c>
      <c r="FR33" s="10">
        <v>2</v>
      </c>
      <c r="FS33" s="10">
        <v>28</v>
      </c>
      <c r="FT33" s="10">
        <v>331</v>
      </c>
      <c r="FU33" s="10">
        <v>99</v>
      </c>
      <c r="FV33" s="10">
        <v>258</v>
      </c>
      <c r="FW33" s="10">
        <v>1</v>
      </c>
      <c r="FX33" s="10">
        <v>2</v>
      </c>
      <c r="FY33" s="10">
        <v>1</v>
      </c>
      <c r="FZ33" s="10">
        <v>326</v>
      </c>
      <c r="GA33" s="10">
        <v>35</v>
      </c>
      <c r="GB33" s="10">
        <v>183</v>
      </c>
      <c r="GC33" s="10">
        <v>55</v>
      </c>
      <c r="GD33" s="10">
        <v>2</v>
      </c>
      <c r="GE33" s="10">
        <v>105</v>
      </c>
      <c r="GF33" s="10">
        <v>1</v>
      </c>
      <c r="GG33" s="10">
        <v>15</v>
      </c>
      <c r="GH33" s="10">
        <v>78</v>
      </c>
      <c r="GI33" s="10">
        <v>0</v>
      </c>
      <c r="GJ33" s="10">
        <v>6</v>
      </c>
      <c r="GK33" s="10">
        <v>72</v>
      </c>
      <c r="GL33" s="10">
        <v>26</v>
      </c>
      <c r="GM33" s="10">
        <v>50</v>
      </c>
      <c r="GN33" s="10">
        <v>0</v>
      </c>
      <c r="GO33" s="10">
        <v>1</v>
      </c>
      <c r="GP33" s="10">
        <v>1</v>
      </c>
      <c r="GQ33" s="10">
        <v>73</v>
      </c>
      <c r="GR33" s="10">
        <v>5</v>
      </c>
      <c r="GS33" s="10">
        <v>33</v>
      </c>
      <c r="GT33" s="10">
        <v>0</v>
      </c>
      <c r="GU33" s="10">
        <v>2</v>
      </c>
      <c r="GV33" s="10">
        <v>37</v>
      </c>
      <c r="GW33" s="10">
        <v>1</v>
      </c>
      <c r="GX33" s="10">
        <v>5</v>
      </c>
      <c r="GY33" s="10">
        <v>171</v>
      </c>
      <c r="GZ33" s="10">
        <v>114</v>
      </c>
      <c r="HA33" s="10">
        <v>11</v>
      </c>
      <c r="HB33" s="10">
        <v>46</v>
      </c>
      <c r="HC33" s="10">
        <v>108</v>
      </c>
      <c r="HD33" s="10">
        <v>63</v>
      </c>
      <c r="HE33" s="10">
        <v>0</v>
      </c>
      <c r="HF33" s="10">
        <v>0</v>
      </c>
      <c r="HG33" s="10">
        <v>0</v>
      </c>
      <c r="HH33" s="10">
        <v>150</v>
      </c>
      <c r="HI33" s="10">
        <v>21</v>
      </c>
      <c r="HJ33" s="10">
        <v>40</v>
      </c>
      <c r="HK33" s="10">
        <v>34</v>
      </c>
      <c r="HL33" s="10">
        <v>0</v>
      </c>
      <c r="HM33" s="10">
        <v>83</v>
      </c>
      <c r="HN33" s="10">
        <v>0</v>
      </c>
      <c r="HO33" s="10">
        <v>14</v>
      </c>
      <c r="HP33" s="10">
        <v>88</v>
      </c>
      <c r="HQ33" s="10">
        <v>59</v>
      </c>
      <c r="HR33" s="10">
        <v>3</v>
      </c>
      <c r="HS33" s="10">
        <v>26</v>
      </c>
      <c r="HT33" s="10">
        <v>55</v>
      </c>
      <c r="HU33" s="10">
        <v>33</v>
      </c>
      <c r="HV33" s="10">
        <v>0</v>
      </c>
      <c r="HW33" s="10">
        <v>0</v>
      </c>
      <c r="HX33" s="10">
        <v>0</v>
      </c>
      <c r="HY33" s="10">
        <v>77</v>
      </c>
      <c r="HZ33" s="10">
        <v>11</v>
      </c>
      <c r="IA33" s="10">
        <v>15</v>
      </c>
      <c r="IB33" s="10">
        <v>14</v>
      </c>
      <c r="IC33" s="10">
        <v>0</v>
      </c>
      <c r="ID33" s="10">
        <v>52</v>
      </c>
      <c r="IE33" s="10">
        <v>0</v>
      </c>
      <c r="IF33" s="10">
        <v>7</v>
      </c>
      <c r="IG33" s="10">
        <v>78</v>
      </c>
      <c r="IH33" s="10">
        <v>51</v>
      </c>
      <c r="II33" s="10">
        <v>7</v>
      </c>
      <c r="IJ33" s="10">
        <v>20</v>
      </c>
      <c r="IK33" s="10">
        <v>50</v>
      </c>
      <c r="IL33" s="10">
        <v>28</v>
      </c>
      <c r="IM33" s="10">
        <v>0</v>
      </c>
      <c r="IN33" s="10">
        <v>0</v>
      </c>
      <c r="IO33" s="10">
        <v>0</v>
      </c>
      <c r="IP33" s="10">
        <v>68</v>
      </c>
      <c r="IQ33" s="10">
        <v>10</v>
      </c>
      <c r="IR33" s="10">
        <v>25</v>
      </c>
      <c r="IS33" s="10">
        <v>20</v>
      </c>
      <c r="IT33" s="10">
        <v>0</v>
      </c>
      <c r="IU33" s="10">
        <v>26</v>
      </c>
      <c r="IV33" s="10">
        <v>0</v>
      </c>
      <c r="IW33" s="10">
        <v>7</v>
      </c>
      <c r="IX33" s="10">
        <v>166</v>
      </c>
      <c r="IY33" s="10">
        <v>110</v>
      </c>
      <c r="IZ33" s="10">
        <v>10</v>
      </c>
      <c r="JA33" s="10">
        <v>46</v>
      </c>
      <c r="JB33" s="10">
        <v>105</v>
      </c>
      <c r="JC33" s="10">
        <v>61</v>
      </c>
      <c r="JD33" s="10">
        <v>0</v>
      </c>
      <c r="JE33" s="10">
        <v>0</v>
      </c>
      <c r="JF33" s="10">
        <v>0</v>
      </c>
      <c r="JG33" s="10">
        <v>145</v>
      </c>
      <c r="JH33" s="10">
        <v>21</v>
      </c>
      <c r="JI33" s="10">
        <v>40</v>
      </c>
      <c r="JJ33" s="10">
        <v>34</v>
      </c>
      <c r="JK33" s="10">
        <v>0</v>
      </c>
      <c r="JL33" s="10">
        <v>78</v>
      </c>
      <c r="JM33" s="10">
        <v>0</v>
      </c>
      <c r="JN33" s="10">
        <v>14</v>
      </c>
      <c r="JO33" s="10">
        <v>5</v>
      </c>
      <c r="JP33" s="10">
        <v>4</v>
      </c>
      <c r="JQ33" s="10">
        <v>1</v>
      </c>
      <c r="JR33" s="10">
        <v>0</v>
      </c>
      <c r="JS33" s="10">
        <v>3</v>
      </c>
      <c r="JT33" s="10">
        <v>2</v>
      </c>
      <c r="JU33" s="10">
        <v>0</v>
      </c>
      <c r="JV33" s="10">
        <v>0</v>
      </c>
      <c r="JW33" s="10">
        <v>0</v>
      </c>
      <c r="JX33" s="10">
        <v>5</v>
      </c>
      <c r="JY33" s="10">
        <v>0</v>
      </c>
      <c r="JZ33" s="10">
        <v>0</v>
      </c>
      <c r="KA33" s="10">
        <v>0</v>
      </c>
      <c r="KB33" s="10">
        <v>0</v>
      </c>
      <c r="KC33" s="10">
        <v>5</v>
      </c>
      <c r="KD33" s="10">
        <v>0</v>
      </c>
      <c r="KE33" s="10">
        <v>0</v>
      </c>
      <c r="KF33" s="10">
        <v>52</v>
      </c>
      <c r="KG33" s="10">
        <v>25</v>
      </c>
      <c r="KH33" s="10">
        <v>26</v>
      </c>
      <c r="KI33" s="10">
        <v>51</v>
      </c>
      <c r="KJ33" s="10">
        <v>1</v>
      </c>
      <c r="KK33" s="10">
        <v>180</v>
      </c>
      <c r="KL33" s="10">
        <v>158</v>
      </c>
      <c r="KM33" s="10">
        <v>8</v>
      </c>
      <c r="KN33" s="10">
        <v>166</v>
      </c>
      <c r="KO33" s="10">
        <v>14</v>
      </c>
      <c r="KP33" s="10">
        <v>170</v>
      </c>
      <c r="KQ33" s="10">
        <v>148</v>
      </c>
      <c r="KR33" s="10">
        <v>8</v>
      </c>
      <c r="KS33" s="10">
        <v>156</v>
      </c>
      <c r="KT33" s="10">
        <v>14</v>
      </c>
      <c r="KU33" s="10">
        <v>10</v>
      </c>
      <c r="KV33" s="10">
        <v>10</v>
      </c>
      <c r="KW33" s="10">
        <v>10</v>
      </c>
      <c r="KX33" s="10">
        <v>0</v>
      </c>
      <c r="KY33" s="10">
        <v>37</v>
      </c>
      <c r="KZ33" s="10">
        <v>2</v>
      </c>
      <c r="LA33" s="10">
        <v>35</v>
      </c>
      <c r="LB33" s="10">
        <v>0</v>
      </c>
      <c r="LC33" s="10">
        <v>0</v>
      </c>
      <c r="LD33" s="10">
        <v>0</v>
      </c>
      <c r="LE33" s="10">
        <v>34</v>
      </c>
      <c r="LF33" s="10">
        <v>3</v>
      </c>
      <c r="LG33" s="10">
        <v>30</v>
      </c>
      <c r="LH33" s="10">
        <v>1</v>
      </c>
      <c r="LI33" s="10">
        <v>0</v>
      </c>
      <c r="LJ33" s="10">
        <v>2</v>
      </c>
      <c r="LK33" s="10">
        <v>0</v>
      </c>
      <c r="LL33" s="10">
        <v>4</v>
      </c>
      <c r="LM33" s="10">
        <v>19</v>
      </c>
      <c r="LN33" s="10">
        <v>2</v>
      </c>
      <c r="LO33" s="10">
        <v>17</v>
      </c>
      <c r="LP33" s="10">
        <v>0</v>
      </c>
      <c r="LQ33" s="10">
        <v>0</v>
      </c>
      <c r="LR33" s="10">
        <v>0</v>
      </c>
      <c r="LS33" s="10">
        <v>16</v>
      </c>
      <c r="LT33" s="10">
        <v>3</v>
      </c>
      <c r="LU33" s="10">
        <v>15</v>
      </c>
      <c r="LV33" s="10">
        <v>1</v>
      </c>
      <c r="LW33" s="10">
        <v>0</v>
      </c>
      <c r="LX33" s="10">
        <v>2</v>
      </c>
      <c r="LY33" s="10">
        <v>0</v>
      </c>
      <c r="LZ33" s="10">
        <v>1</v>
      </c>
      <c r="MA33" s="10">
        <v>1</v>
      </c>
      <c r="MB33" s="10">
        <v>0</v>
      </c>
      <c r="MC33" s="10">
        <v>1</v>
      </c>
      <c r="MD33" s="10">
        <v>0</v>
      </c>
      <c r="ME33" s="10">
        <v>0</v>
      </c>
      <c r="MF33" s="10">
        <v>0</v>
      </c>
      <c r="MG33" s="10">
        <v>1</v>
      </c>
      <c r="MH33" s="10">
        <v>0</v>
      </c>
      <c r="MI33" s="10">
        <v>0</v>
      </c>
      <c r="MJ33" s="10">
        <v>0</v>
      </c>
      <c r="MK33" s="10">
        <v>0</v>
      </c>
      <c r="ML33" s="10">
        <v>0</v>
      </c>
      <c r="MM33" s="10">
        <v>0</v>
      </c>
      <c r="MN33" s="10">
        <v>1</v>
      </c>
      <c r="MO33" s="10">
        <v>16</v>
      </c>
      <c r="MP33" s="10">
        <v>0</v>
      </c>
      <c r="MQ33" s="10">
        <v>16</v>
      </c>
      <c r="MR33" s="10">
        <v>0</v>
      </c>
      <c r="MS33" s="10">
        <v>0</v>
      </c>
      <c r="MT33" s="10">
        <v>0</v>
      </c>
      <c r="MU33" s="10">
        <v>16</v>
      </c>
      <c r="MV33" s="10">
        <v>0</v>
      </c>
      <c r="MW33" s="10">
        <v>15</v>
      </c>
      <c r="MX33" s="10">
        <v>0</v>
      </c>
      <c r="MY33" s="10">
        <v>0</v>
      </c>
      <c r="MZ33" s="10">
        <v>0</v>
      </c>
      <c r="NA33" s="10">
        <v>0</v>
      </c>
      <c r="NB33" s="10">
        <v>1</v>
      </c>
      <c r="NC33" s="10">
        <v>36</v>
      </c>
      <c r="ND33" s="10">
        <v>2</v>
      </c>
      <c r="NE33" s="10">
        <v>34</v>
      </c>
      <c r="NF33" s="10">
        <v>0</v>
      </c>
      <c r="NG33" s="10">
        <v>0</v>
      </c>
      <c r="NH33" s="10">
        <v>0</v>
      </c>
      <c r="NI33" s="10">
        <v>33</v>
      </c>
      <c r="NJ33" s="10">
        <v>3</v>
      </c>
      <c r="NK33" s="10">
        <v>30</v>
      </c>
      <c r="NL33" s="10">
        <v>1</v>
      </c>
      <c r="NM33" s="10">
        <v>0</v>
      </c>
      <c r="NN33" s="10">
        <v>2</v>
      </c>
      <c r="NO33" s="10">
        <v>0</v>
      </c>
      <c r="NP33" s="10">
        <v>3</v>
      </c>
      <c r="NQ33" s="10">
        <v>1</v>
      </c>
      <c r="NR33" s="10">
        <v>0</v>
      </c>
      <c r="NS33" s="10">
        <v>1</v>
      </c>
      <c r="NT33" s="10">
        <v>0</v>
      </c>
      <c r="NU33" s="10">
        <v>0</v>
      </c>
      <c r="NV33" s="10">
        <v>0</v>
      </c>
      <c r="NW33" s="10">
        <v>1</v>
      </c>
      <c r="NX33" s="10">
        <v>0</v>
      </c>
      <c r="NY33" s="10">
        <v>0</v>
      </c>
      <c r="NZ33" s="10">
        <v>0</v>
      </c>
      <c r="OA33" s="10">
        <v>0</v>
      </c>
      <c r="OB33" s="10">
        <v>0</v>
      </c>
      <c r="OC33" s="10">
        <v>0</v>
      </c>
      <c r="OD33" s="10">
        <v>1</v>
      </c>
      <c r="OE33" s="10">
        <v>36</v>
      </c>
      <c r="OF33" s="10">
        <v>14</v>
      </c>
      <c r="OG33" s="10">
        <v>16</v>
      </c>
      <c r="OH33" s="10">
        <v>1</v>
      </c>
      <c r="OI33" s="10">
        <v>3</v>
      </c>
      <c r="OJ33" s="10">
        <v>2</v>
      </c>
      <c r="OK33" s="10">
        <v>30</v>
      </c>
      <c r="OL33" s="10">
        <v>6</v>
      </c>
      <c r="OM33" s="10">
        <v>13</v>
      </c>
      <c r="ON33" s="10">
        <v>4</v>
      </c>
      <c r="OO33" s="10">
        <v>0</v>
      </c>
      <c r="OP33" s="10">
        <v>12</v>
      </c>
      <c r="OQ33" s="10">
        <v>0</v>
      </c>
      <c r="OR33" s="10">
        <v>7</v>
      </c>
      <c r="OS33" s="10">
        <v>14</v>
      </c>
      <c r="OT33" s="10">
        <v>5</v>
      </c>
      <c r="OU33" s="10">
        <v>7</v>
      </c>
      <c r="OV33" s="10">
        <v>1</v>
      </c>
      <c r="OW33" s="10">
        <v>0</v>
      </c>
      <c r="OX33" s="10">
        <v>1</v>
      </c>
      <c r="OY33" s="10">
        <v>10</v>
      </c>
      <c r="OZ33" s="10">
        <v>4</v>
      </c>
      <c r="PA33" s="10">
        <v>5</v>
      </c>
      <c r="PB33" s="10">
        <v>2</v>
      </c>
      <c r="PC33" s="10">
        <v>0</v>
      </c>
      <c r="PD33" s="10">
        <v>4</v>
      </c>
      <c r="PE33" s="10">
        <v>0</v>
      </c>
      <c r="PF33" s="10">
        <v>3</v>
      </c>
      <c r="PG33" s="10">
        <v>16</v>
      </c>
      <c r="PH33" s="10">
        <v>6</v>
      </c>
      <c r="PI33" s="10">
        <v>7</v>
      </c>
      <c r="PJ33" s="10">
        <v>0</v>
      </c>
      <c r="PK33" s="10">
        <v>2</v>
      </c>
      <c r="PL33" s="10">
        <v>1</v>
      </c>
      <c r="PM33" s="10">
        <v>14</v>
      </c>
      <c r="PN33" s="10">
        <v>2</v>
      </c>
      <c r="PO33" s="10">
        <v>6</v>
      </c>
      <c r="PP33" s="10">
        <v>2</v>
      </c>
      <c r="PQ33" s="10">
        <v>0</v>
      </c>
      <c r="PR33" s="10">
        <v>5</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0</v>
      </c>
      <c r="QI33" s="10">
        <v>30</v>
      </c>
      <c r="QJ33" s="10">
        <v>11</v>
      </c>
      <c r="QK33" s="10">
        <v>14</v>
      </c>
      <c r="QL33" s="10">
        <v>1</v>
      </c>
      <c r="QM33" s="10">
        <v>2</v>
      </c>
      <c r="QN33" s="10">
        <v>2</v>
      </c>
      <c r="QO33" s="10">
        <v>24</v>
      </c>
      <c r="QP33" s="10">
        <v>6</v>
      </c>
      <c r="QQ33" s="10">
        <v>11</v>
      </c>
      <c r="QR33" s="10">
        <v>4</v>
      </c>
      <c r="QS33" s="10">
        <v>0</v>
      </c>
      <c r="QT33" s="10">
        <v>9</v>
      </c>
      <c r="QU33" s="10">
        <v>0</v>
      </c>
      <c r="QV33" s="10">
        <v>6</v>
      </c>
      <c r="QW33" s="10">
        <v>6</v>
      </c>
      <c r="QX33" s="10">
        <v>3</v>
      </c>
      <c r="QY33" s="10">
        <v>2</v>
      </c>
      <c r="QZ33" s="10">
        <v>0</v>
      </c>
      <c r="RA33" s="10">
        <v>1</v>
      </c>
      <c r="RB33" s="10">
        <v>0</v>
      </c>
      <c r="RC33" s="10">
        <v>6</v>
      </c>
      <c r="RD33" s="10">
        <v>0</v>
      </c>
      <c r="RE33" s="10">
        <v>2</v>
      </c>
      <c r="RF33" s="10">
        <v>0</v>
      </c>
      <c r="RG33" s="10">
        <v>0</v>
      </c>
      <c r="RH33" s="10">
        <v>3</v>
      </c>
      <c r="RI33" s="10">
        <v>0</v>
      </c>
      <c r="RJ33" s="10">
        <v>1</v>
      </c>
      <c r="RK33" s="10">
        <v>2</v>
      </c>
      <c r="RL33" s="10">
        <v>2</v>
      </c>
      <c r="RM33" s="10">
        <v>0</v>
      </c>
      <c r="RN33" s="10">
        <v>0</v>
      </c>
      <c r="RO33" s="10">
        <v>2</v>
      </c>
      <c r="RP33" s="10">
        <v>0</v>
      </c>
      <c r="RQ33" s="10">
        <v>34</v>
      </c>
      <c r="RR33" s="10">
        <v>12</v>
      </c>
      <c r="RS33" s="10">
        <v>16</v>
      </c>
      <c r="RT33" s="10">
        <v>0</v>
      </c>
      <c r="RU33" s="10">
        <v>28</v>
      </c>
      <c r="RV33" s="10">
        <v>6</v>
      </c>
      <c r="RW33" s="10">
        <v>7</v>
      </c>
      <c r="RX33" s="10">
        <v>6</v>
      </c>
      <c r="RY33" s="10">
        <v>1</v>
      </c>
      <c r="RZ33" s="10">
        <v>0</v>
      </c>
      <c r="SA33" s="10">
        <v>0</v>
      </c>
      <c r="SB33" s="10">
        <v>0</v>
      </c>
      <c r="SC33" s="10">
        <v>5</v>
      </c>
      <c r="SD33" s="10">
        <v>2</v>
      </c>
      <c r="SE33" s="10">
        <v>1</v>
      </c>
      <c r="SF33" s="10">
        <v>2</v>
      </c>
      <c r="SG33" s="10">
        <v>0</v>
      </c>
      <c r="SH33" s="10">
        <v>3</v>
      </c>
      <c r="SI33" s="10">
        <v>0</v>
      </c>
      <c r="SJ33" s="10">
        <v>1</v>
      </c>
      <c r="SK33" s="10">
        <v>1</v>
      </c>
      <c r="SL33" s="10">
        <v>1</v>
      </c>
      <c r="SM33" s="10">
        <v>0</v>
      </c>
      <c r="SN33" s="10">
        <v>0</v>
      </c>
      <c r="SO33" s="10">
        <v>0</v>
      </c>
      <c r="SP33" s="10">
        <v>0</v>
      </c>
      <c r="SQ33" s="10">
        <v>0</v>
      </c>
      <c r="SR33" s="10">
        <v>1</v>
      </c>
      <c r="SS33" s="10">
        <v>1</v>
      </c>
      <c r="ST33" s="10">
        <v>0</v>
      </c>
      <c r="SU33" s="10">
        <v>0</v>
      </c>
      <c r="SV33" s="10">
        <v>0</v>
      </c>
      <c r="SW33" s="10">
        <v>0</v>
      </c>
      <c r="SX33" s="10">
        <v>0</v>
      </c>
      <c r="SY33" s="10">
        <v>5</v>
      </c>
      <c r="SZ33" s="10">
        <v>4</v>
      </c>
      <c r="TA33" s="10">
        <v>1</v>
      </c>
      <c r="TB33" s="10">
        <v>0</v>
      </c>
      <c r="TC33" s="10">
        <v>0</v>
      </c>
      <c r="TD33" s="10">
        <v>0</v>
      </c>
      <c r="TE33" s="10">
        <v>4</v>
      </c>
      <c r="TF33" s="10">
        <v>1</v>
      </c>
      <c r="TG33" s="10">
        <v>0</v>
      </c>
      <c r="TH33" s="10">
        <v>2</v>
      </c>
      <c r="TI33" s="10">
        <v>0</v>
      </c>
      <c r="TJ33" s="10">
        <v>2</v>
      </c>
      <c r="TK33" s="10">
        <v>0</v>
      </c>
      <c r="TL33" s="10">
        <v>1</v>
      </c>
      <c r="TM33" s="10">
        <v>6</v>
      </c>
      <c r="TN33" s="10">
        <v>5</v>
      </c>
      <c r="TO33" s="10">
        <v>1</v>
      </c>
      <c r="TP33" s="10">
        <v>0</v>
      </c>
      <c r="TQ33" s="10">
        <v>0</v>
      </c>
      <c r="TR33" s="10">
        <v>0</v>
      </c>
      <c r="TS33" s="10">
        <v>4</v>
      </c>
      <c r="TT33" s="10">
        <v>2</v>
      </c>
      <c r="TU33" s="10">
        <v>1</v>
      </c>
      <c r="TV33" s="10">
        <v>2</v>
      </c>
      <c r="TW33" s="10">
        <v>0</v>
      </c>
      <c r="TX33" s="10">
        <v>2</v>
      </c>
      <c r="TY33" s="10">
        <v>0</v>
      </c>
      <c r="TZ33" s="10">
        <v>1</v>
      </c>
      <c r="UA33" s="10">
        <v>1</v>
      </c>
      <c r="UB33" s="10">
        <v>1</v>
      </c>
      <c r="UC33" s="10">
        <v>0</v>
      </c>
      <c r="UD33" s="10">
        <v>0</v>
      </c>
      <c r="UE33" s="10">
        <v>0</v>
      </c>
      <c r="UF33" s="10">
        <v>0</v>
      </c>
      <c r="UG33" s="10">
        <v>1</v>
      </c>
      <c r="UH33" s="10">
        <v>0</v>
      </c>
      <c r="UI33" s="10">
        <v>0</v>
      </c>
      <c r="UJ33" s="10">
        <v>0</v>
      </c>
      <c r="UK33" s="10">
        <v>0</v>
      </c>
      <c r="UL33" s="10">
        <v>1</v>
      </c>
      <c r="UM33" s="10">
        <v>0</v>
      </c>
      <c r="UN33" s="10">
        <v>0</v>
      </c>
      <c r="UO33" s="10">
        <v>0</v>
      </c>
      <c r="UP33" s="10">
        <v>0</v>
      </c>
      <c r="UQ33" s="10">
        <v>0</v>
      </c>
      <c r="UR33" s="10">
        <v>0</v>
      </c>
      <c r="US33" s="10">
        <v>0</v>
      </c>
      <c r="UT33" s="10">
        <v>7</v>
      </c>
      <c r="UU33" s="10">
        <v>1</v>
      </c>
      <c r="UV33" s="10">
        <v>5</v>
      </c>
      <c r="UW33" s="10">
        <v>6</v>
      </c>
      <c r="UX33" s="10">
        <v>1</v>
      </c>
      <c r="UY33" s="10">
        <v>6</v>
      </c>
      <c r="UZ33" s="10">
        <v>1</v>
      </c>
      <c r="VA33" s="10">
        <v>4</v>
      </c>
      <c r="VB33" s="10">
        <v>5</v>
      </c>
      <c r="VC33" s="10">
        <v>1</v>
      </c>
    </row>
    <row r="34" spans="1:575" x14ac:dyDescent="0.25">
      <c r="A34" s="4" t="s">
        <v>50</v>
      </c>
      <c r="B34" s="10">
        <v>3</v>
      </c>
      <c r="C34" s="10">
        <v>2246</v>
      </c>
      <c r="D34" s="10">
        <v>373</v>
      </c>
      <c r="E34" s="10">
        <v>152</v>
      </c>
      <c r="F34" s="10">
        <v>1721</v>
      </c>
      <c r="G34" s="10">
        <v>830</v>
      </c>
      <c r="H34" s="10">
        <v>1398</v>
      </c>
      <c r="I34" s="10">
        <v>12</v>
      </c>
      <c r="J34" s="10">
        <v>6</v>
      </c>
      <c r="K34" s="10">
        <v>0</v>
      </c>
      <c r="L34" s="10">
        <v>1964</v>
      </c>
      <c r="M34" s="10">
        <v>282</v>
      </c>
      <c r="N34" s="10">
        <v>1479</v>
      </c>
      <c r="O34" s="10">
        <v>499</v>
      </c>
      <c r="P34" s="10">
        <v>36</v>
      </c>
      <c r="Q34" s="10">
        <v>109</v>
      </c>
      <c r="R34" s="10">
        <v>9</v>
      </c>
      <c r="S34" s="10">
        <v>114</v>
      </c>
      <c r="T34" s="10">
        <v>1569</v>
      </c>
      <c r="U34" s="10">
        <v>236</v>
      </c>
      <c r="V34" s="10">
        <v>80</v>
      </c>
      <c r="W34" s="10">
        <v>1253</v>
      </c>
      <c r="X34" s="10">
        <v>543</v>
      </c>
      <c r="Y34" s="10">
        <v>1013</v>
      </c>
      <c r="Z34" s="10">
        <v>8</v>
      </c>
      <c r="AA34" s="10">
        <v>5</v>
      </c>
      <c r="AB34" s="10">
        <v>0</v>
      </c>
      <c r="AC34" s="10">
        <v>1383</v>
      </c>
      <c r="AD34" s="10">
        <v>186</v>
      </c>
      <c r="AE34" s="10">
        <v>985</v>
      </c>
      <c r="AF34" s="10">
        <v>385</v>
      </c>
      <c r="AG34" s="10">
        <v>27</v>
      </c>
      <c r="AH34" s="10">
        <v>82</v>
      </c>
      <c r="AI34" s="10">
        <v>6</v>
      </c>
      <c r="AJ34" s="10">
        <v>84</v>
      </c>
      <c r="AK34" s="10">
        <v>461</v>
      </c>
      <c r="AL34" s="10">
        <v>136</v>
      </c>
      <c r="AM34" s="10">
        <v>67</v>
      </c>
      <c r="AN34" s="10">
        <v>258</v>
      </c>
      <c r="AO34" s="10">
        <v>212</v>
      </c>
      <c r="AP34" s="10">
        <v>244</v>
      </c>
      <c r="AQ34" s="10">
        <v>4</v>
      </c>
      <c r="AR34" s="10">
        <v>1</v>
      </c>
      <c r="AS34" s="10">
        <v>0</v>
      </c>
      <c r="AT34" s="10">
        <v>376</v>
      </c>
      <c r="AU34" s="10">
        <v>85</v>
      </c>
      <c r="AV34" s="10">
        <v>325</v>
      </c>
      <c r="AW34" s="10">
        <v>88</v>
      </c>
      <c r="AX34" s="10">
        <v>8</v>
      </c>
      <c r="AY34" s="10">
        <v>14</v>
      </c>
      <c r="AZ34" s="10">
        <v>3</v>
      </c>
      <c r="BA34" s="10">
        <v>23</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2030</v>
      </c>
      <c r="BT34" s="10">
        <v>372</v>
      </c>
      <c r="BU34" s="10">
        <v>147</v>
      </c>
      <c r="BV34" s="10">
        <v>1511</v>
      </c>
      <c r="BW34" s="10">
        <v>755</v>
      </c>
      <c r="BX34" s="10">
        <v>1257</v>
      </c>
      <c r="BY34" s="10">
        <v>12</v>
      </c>
      <c r="BZ34" s="10">
        <v>6</v>
      </c>
      <c r="CA34" s="10">
        <v>0</v>
      </c>
      <c r="CB34" s="10">
        <v>1759</v>
      </c>
      <c r="CC34" s="10">
        <v>271</v>
      </c>
      <c r="CD34" s="10">
        <v>1310</v>
      </c>
      <c r="CE34" s="10">
        <v>473</v>
      </c>
      <c r="CF34" s="10">
        <v>35</v>
      </c>
      <c r="CG34" s="10">
        <v>96</v>
      </c>
      <c r="CH34" s="10">
        <v>9</v>
      </c>
      <c r="CI34" s="10">
        <v>107</v>
      </c>
      <c r="CJ34" s="10">
        <v>216</v>
      </c>
      <c r="CK34" s="10">
        <v>1</v>
      </c>
      <c r="CL34" s="10">
        <v>5</v>
      </c>
      <c r="CM34" s="10">
        <v>210</v>
      </c>
      <c r="CN34" s="10">
        <v>75</v>
      </c>
      <c r="CO34" s="10">
        <v>141</v>
      </c>
      <c r="CP34" s="10">
        <v>0</v>
      </c>
      <c r="CQ34" s="10">
        <v>0</v>
      </c>
      <c r="CR34" s="10">
        <v>0</v>
      </c>
      <c r="CS34" s="10">
        <v>205</v>
      </c>
      <c r="CT34" s="10">
        <v>11</v>
      </c>
      <c r="CU34" s="10">
        <v>169</v>
      </c>
      <c r="CV34" s="10">
        <v>26</v>
      </c>
      <c r="CW34" s="10">
        <v>1</v>
      </c>
      <c r="CX34" s="10">
        <v>13</v>
      </c>
      <c r="CY34" s="10">
        <v>0</v>
      </c>
      <c r="CZ34" s="10">
        <v>7</v>
      </c>
      <c r="DA34" s="10">
        <v>1672</v>
      </c>
      <c r="DB34" s="10">
        <v>15</v>
      </c>
      <c r="DC34" s="10">
        <v>106</v>
      </c>
      <c r="DD34" s="10">
        <v>1551</v>
      </c>
      <c r="DE34" s="10">
        <v>473</v>
      </c>
      <c r="DF34" s="10">
        <v>1183</v>
      </c>
      <c r="DG34" s="10">
        <v>12</v>
      </c>
      <c r="DH34" s="10">
        <v>4</v>
      </c>
      <c r="DI34" s="10">
        <v>0</v>
      </c>
      <c r="DJ34" s="10">
        <v>1513</v>
      </c>
      <c r="DK34" s="10">
        <v>159</v>
      </c>
      <c r="DL34" s="10">
        <v>1152</v>
      </c>
      <c r="DM34" s="10">
        <v>354</v>
      </c>
      <c r="DN34" s="10">
        <v>15</v>
      </c>
      <c r="DO34" s="10">
        <v>66</v>
      </c>
      <c r="DP34" s="10">
        <v>5</v>
      </c>
      <c r="DQ34" s="10">
        <v>80</v>
      </c>
      <c r="DR34" s="10">
        <v>1204</v>
      </c>
      <c r="DS34" s="10">
        <v>5</v>
      </c>
      <c r="DT34" s="10">
        <v>62</v>
      </c>
      <c r="DU34" s="10">
        <v>1137</v>
      </c>
      <c r="DV34" s="10">
        <v>315</v>
      </c>
      <c r="DW34" s="10">
        <v>878</v>
      </c>
      <c r="DX34" s="10">
        <v>8</v>
      </c>
      <c r="DY34" s="10">
        <v>3</v>
      </c>
      <c r="DZ34" s="10">
        <v>0</v>
      </c>
      <c r="EA34" s="10">
        <v>1094</v>
      </c>
      <c r="EB34" s="10">
        <v>110</v>
      </c>
      <c r="EC34" s="10">
        <v>787</v>
      </c>
      <c r="ED34" s="10">
        <v>292</v>
      </c>
      <c r="EE34" s="10">
        <v>14</v>
      </c>
      <c r="EF34" s="10">
        <v>43</v>
      </c>
      <c r="EG34" s="10">
        <v>5</v>
      </c>
      <c r="EH34" s="10">
        <v>63</v>
      </c>
      <c r="EI34" s="10">
        <v>255</v>
      </c>
      <c r="EJ34" s="10">
        <v>10</v>
      </c>
      <c r="EK34" s="10">
        <v>39</v>
      </c>
      <c r="EL34" s="10">
        <v>206</v>
      </c>
      <c r="EM34" s="10">
        <v>84</v>
      </c>
      <c r="EN34" s="10">
        <v>166</v>
      </c>
      <c r="EO34" s="10">
        <v>4</v>
      </c>
      <c r="EP34" s="10">
        <v>1</v>
      </c>
      <c r="EQ34" s="10">
        <v>0</v>
      </c>
      <c r="ER34" s="10">
        <v>217</v>
      </c>
      <c r="ES34" s="10">
        <v>38</v>
      </c>
      <c r="ET34" s="10">
        <v>196</v>
      </c>
      <c r="EU34" s="10">
        <v>36</v>
      </c>
      <c r="EV34" s="10">
        <v>1</v>
      </c>
      <c r="EW34" s="10">
        <v>11</v>
      </c>
      <c r="EX34" s="10">
        <v>0</v>
      </c>
      <c r="EY34" s="10">
        <v>11</v>
      </c>
      <c r="EZ34" s="10">
        <v>0</v>
      </c>
      <c r="FA34" s="10">
        <v>0</v>
      </c>
      <c r="FB34" s="10">
        <v>0</v>
      </c>
      <c r="FC34" s="10">
        <v>0</v>
      </c>
      <c r="FD34" s="10">
        <v>0</v>
      </c>
      <c r="FE34" s="10">
        <v>0</v>
      </c>
      <c r="FF34" s="10">
        <v>0</v>
      </c>
      <c r="FG34" s="10">
        <v>0</v>
      </c>
      <c r="FH34" s="10">
        <v>0</v>
      </c>
      <c r="FI34" s="10">
        <v>0</v>
      </c>
      <c r="FJ34" s="10">
        <v>0</v>
      </c>
      <c r="FK34" s="10">
        <v>0</v>
      </c>
      <c r="FL34" s="10">
        <v>0</v>
      </c>
      <c r="FM34" s="10">
        <v>0</v>
      </c>
      <c r="FN34" s="10">
        <v>0</v>
      </c>
      <c r="FO34" s="10">
        <v>0</v>
      </c>
      <c r="FP34" s="10">
        <v>0</v>
      </c>
      <c r="FQ34" s="10">
        <v>1459</v>
      </c>
      <c r="FR34" s="10">
        <v>15</v>
      </c>
      <c r="FS34" s="10">
        <v>101</v>
      </c>
      <c r="FT34" s="10">
        <v>1343</v>
      </c>
      <c r="FU34" s="10">
        <v>399</v>
      </c>
      <c r="FV34" s="10">
        <v>1044</v>
      </c>
      <c r="FW34" s="10">
        <v>12</v>
      </c>
      <c r="FX34" s="10">
        <v>4</v>
      </c>
      <c r="FY34" s="10">
        <v>0</v>
      </c>
      <c r="FZ34" s="10">
        <v>1311</v>
      </c>
      <c r="GA34" s="10">
        <v>148</v>
      </c>
      <c r="GB34" s="10">
        <v>983</v>
      </c>
      <c r="GC34" s="10">
        <v>328</v>
      </c>
      <c r="GD34" s="10">
        <v>15</v>
      </c>
      <c r="GE34" s="10">
        <v>54</v>
      </c>
      <c r="GF34" s="10">
        <v>5</v>
      </c>
      <c r="GG34" s="10">
        <v>74</v>
      </c>
      <c r="GH34" s="10">
        <v>213</v>
      </c>
      <c r="GI34" s="10">
        <v>0</v>
      </c>
      <c r="GJ34" s="10">
        <v>5</v>
      </c>
      <c r="GK34" s="10">
        <v>208</v>
      </c>
      <c r="GL34" s="10">
        <v>74</v>
      </c>
      <c r="GM34" s="10">
        <v>139</v>
      </c>
      <c r="GN34" s="10">
        <v>0</v>
      </c>
      <c r="GO34" s="10">
        <v>0</v>
      </c>
      <c r="GP34" s="10">
        <v>0</v>
      </c>
      <c r="GQ34" s="10">
        <v>202</v>
      </c>
      <c r="GR34" s="10">
        <v>11</v>
      </c>
      <c r="GS34" s="10">
        <v>169</v>
      </c>
      <c r="GT34" s="10">
        <v>26</v>
      </c>
      <c r="GU34" s="10">
        <v>0</v>
      </c>
      <c r="GV34" s="10">
        <v>12</v>
      </c>
      <c r="GW34" s="10">
        <v>0</v>
      </c>
      <c r="GX34" s="10">
        <v>6</v>
      </c>
      <c r="GY34" s="10">
        <v>574</v>
      </c>
      <c r="GZ34" s="10">
        <v>358</v>
      </c>
      <c r="HA34" s="10">
        <v>46</v>
      </c>
      <c r="HB34" s="10">
        <v>170</v>
      </c>
      <c r="HC34" s="10">
        <v>357</v>
      </c>
      <c r="HD34" s="10">
        <v>215</v>
      </c>
      <c r="HE34" s="10">
        <v>0</v>
      </c>
      <c r="HF34" s="10">
        <v>2</v>
      </c>
      <c r="HG34" s="10">
        <v>0</v>
      </c>
      <c r="HH34" s="10">
        <v>451</v>
      </c>
      <c r="HI34" s="10">
        <v>123</v>
      </c>
      <c r="HJ34" s="10">
        <v>327</v>
      </c>
      <c r="HK34" s="10">
        <v>145</v>
      </c>
      <c r="HL34" s="10">
        <v>21</v>
      </c>
      <c r="HM34" s="10">
        <v>43</v>
      </c>
      <c r="HN34" s="10">
        <v>4</v>
      </c>
      <c r="HO34" s="10">
        <v>34</v>
      </c>
      <c r="HP34" s="10">
        <v>365</v>
      </c>
      <c r="HQ34" s="10">
        <v>231</v>
      </c>
      <c r="HR34" s="10">
        <v>18</v>
      </c>
      <c r="HS34" s="10">
        <v>116</v>
      </c>
      <c r="HT34" s="10">
        <v>228</v>
      </c>
      <c r="HU34" s="10">
        <v>135</v>
      </c>
      <c r="HV34" s="10">
        <v>0</v>
      </c>
      <c r="HW34" s="10">
        <v>2</v>
      </c>
      <c r="HX34" s="10">
        <v>0</v>
      </c>
      <c r="HY34" s="10">
        <v>289</v>
      </c>
      <c r="HZ34" s="10">
        <v>76</v>
      </c>
      <c r="IA34" s="10">
        <v>198</v>
      </c>
      <c r="IB34" s="10">
        <v>93</v>
      </c>
      <c r="IC34" s="10">
        <v>13</v>
      </c>
      <c r="ID34" s="10">
        <v>39</v>
      </c>
      <c r="IE34" s="10">
        <v>1</v>
      </c>
      <c r="IF34" s="10">
        <v>21</v>
      </c>
      <c r="IG34" s="10">
        <v>206</v>
      </c>
      <c r="IH34" s="10">
        <v>126</v>
      </c>
      <c r="II34" s="10">
        <v>28</v>
      </c>
      <c r="IJ34" s="10">
        <v>52</v>
      </c>
      <c r="IK34" s="10">
        <v>128</v>
      </c>
      <c r="IL34" s="10">
        <v>78</v>
      </c>
      <c r="IM34" s="10">
        <v>0</v>
      </c>
      <c r="IN34" s="10">
        <v>0</v>
      </c>
      <c r="IO34" s="10">
        <v>0</v>
      </c>
      <c r="IP34" s="10">
        <v>159</v>
      </c>
      <c r="IQ34" s="10">
        <v>47</v>
      </c>
      <c r="IR34" s="10">
        <v>129</v>
      </c>
      <c r="IS34" s="10">
        <v>52</v>
      </c>
      <c r="IT34" s="10">
        <v>7</v>
      </c>
      <c r="IU34" s="10">
        <v>3</v>
      </c>
      <c r="IV34" s="10">
        <v>3</v>
      </c>
      <c r="IW34" s="10">
        <v>12</v>
      </c>
      <c r="IX34" s="10">
        <v>571</v>
      </c>
      <c r="IY34" s="10">
        <v>357</v>
      </c>
      <c r="IZ34" s="10">
        <v>46</v>
      </c>
      <c r="JA34" s="10">
        <v>168</v>
      </c>
      <c r="JB34" s="10">
        <v>356</v>
      </c>
      <c r="JC34" s="10">
        <v>213</v>
      </c>
      <c r="JD34" s="10">
        <v>0</v>
      </c>
      <c r="JE34" s="10">
        <v>2</v>
      </c>
      <c r="JF34" s="10">
        <v>0</v>
      </c>
      <c r="JG34" s="10">
        <v>448</v>
      </c>
      <c r="JH34" s="10">
        <v>123</v>
      </c>
      <c r="JI34" s="10">
        <v>327</v>
      </c>
      <c r="JJ34" s="10">
        <v>145</v>
      </c>
      <c r="JK34" s="10">
        <v>20</v>
      </c>
      <c r="JL34" s="10">
        <v>42</v>
      </c>
      <c r="JM34" s="10">
        <v>4</v>
      </c>
      <c r="JN34" s="10">
        <v>33</v>
      </c>
      <c r="JO34" s="10">
        <v>3</v>
      </c>
      <c r="JP34" s="10">
        <v>1</v>
      </c>
      <c r="JQ34" s="10">
        <v>0</v>
      </c>
      <c r="JR34" s="10">
        <v>2</v>
      </c>
      <c r="JS34" s="10">
        <v>1</v>
      </c>
      <c r="JT34" s="10">
        <v>2</v>
      </c>
      <c r="JU34" s="10">
        <v>0</v>
      </c>
      <c r="JV34" s="10">
        <v>0</v>
      </c>
      <c r="JW34" s="10">
        <v>0</v>
      </c>
      <c r="JX34" s="10">
        <v>3</v>
      </c>
      <c r="JY34" s="10">
        <v>0</v>
      </c>
      <c r="JZ34" s="10">
        <v>0</v>
      </c>
      <c r="KA34" s="10">
        <v>0</v>
      </c>
      <c r="KB34" s="10">
        <v>1</v>
      </c>
      <c r="KC34" s="10">
        <v>1</v>
      </c>
      <c r="KD34" s="10">
        <v>0</v>
      </c>
      <c r="KE34" s="10">
        <v>1</v>
      </c>
      <c r="KF34" s="10">
        <v>191</v>
      </c>
      <c r="KG34" s="10">
        <v>118</v>
      </c>
      <c r="KH34" s="10">
        <v>72</v>
      </c>
      <c r="KI34" s="10">
        <v>190</v>
      </c>
      <c r="KJ34" s="10">
        <v>1</v>
      </c>
      <c r="KK34" s="10">
        <v>533</v>
      </c>
      <c r="KL34" s="10">
        <v>415</v>
      </c>
      <c r="KM34" s="10">
        <v>0</v>
      </c>
      <c r="KN34" s="10">
        <v>415</v>
      </c>
      <c r="KO34" s="10">
        <v>118</v>
      </c>
      <c r="KP34" s="10">
        <v>522</v>
      </c>
      <c r="KQ34" s="10">
        <v>404</v>
      </c>
      <c r="KR34" s="10">
        <v>0</v>
      </c>
      <c r="KS34" s="10">
        <v>404</v>
      </c>
      <c r="KT34" s="10">
        <v>118</v>
      </c>
      <c r="KU34" s="10">
        <v>11</v>
      </c>
      <c r="KV34" s="10">
        <v>11</v>
      </c>
      <c r="KW34" s="10">
        <v>11</v>
      </c>
      <c r="KX34" s="10">
        <v>0</v>
      </c>
      <c r="KY34" s="10">
        <v>145</v>
      </c>
      <c r="KZ34" s="10">
        <v>7</v>
      </c>
      <c r="LA34" s="10">
        <v>138</v>
      </c>
      <c r="LB34" s="10">
        <v>0</v>
      </c>
      <c r="LC34" s="10">
        <v>0</v>
      </c>
      <c r="LD34" s="10">
        <v>0</v>
      </c>
      <c r="LE34" s="10">
        <v>139</v>
      </c>
      <c r="LF34" s="10">
        <v>6</v>
      </c>
      <c r="LG34" s="10">
        <v>105</v>
      </c>
      <c r="LH34" s="10">
        <v>29</v>
      </c>
      <c r="LI34" s="10">
        <v>1</v>
      </c>
      <c r="LJ34" s="10">
        <v>2</v>
      </c>
      <c r="LK34" s="10">
        <v>0</v>
      </c>
      <c r="LL34" s="10">
        <v>8</v>
      </c>
      <c r="LM34" s="10">
        <v>108</v>
      </c>
      <c r="LN34" s="10">
        <v>6</v>
      </c>
      <c r="LO34" s="10">
        <v>102</v>
      </c>
      <c r="LP34" s="10">
        <v>0</v>
      </c>
      <c r="LQ34" s="10">
        <v>0</v>
      </c>
      <c r="LR34" s="10">
        <v>0</v>
      </c>
      <c r="LS34" s="10">
        <v>104</v>
      </c>
      <c r="LT34" s="10">
        <v>4</v>
      </c>
      <c r="LU34" s="10">
        <v>78</v>
      </c>
      <c r="LV34" s="10">
        <v>22</v>
      </c>
      <c r="LW34" s="10">
        <v>1</v>
      </c>
      <c r="LX34" s="10">
        <v>0</v>
      </c>
      <c r="LY34" s="10">
        <v>0</v>
      </c>
      <c r="LZ34" s="10">
        <v>7</v>
      </c>
      <c r="MA34" s="10">
        <v>32</v>
      </c>
      <c r="MB34" s="10">
        <v>1</v>
      </c>
      <c r="MC34" s="10">
        <v>31</v>
      </c>
      <c r="MD34" s="10">
        <v>0</v>
      </c>
      <c r="ME34" s="10">
        <v>0</v>
      </c>
      <c r="MF34" s="10">
        <v>0</v>
      </c>
      <c r="MG34" s="10">
        <v>30</v>
      </c>
      <c r="MH34" s="10">
        <v>2</v>
      </c>
      <c r="MI34" s="10">
        <v>23</v>
      </c>
      <c r="MJ34" s="10">
        <v>6</v>
      </c>
      <c r="MK34" s="10">
        <v>0</v>
      </c>
      <c r="ML34" s="10">
        <v>2</v>
      </c>
      <c r="MM34" s="10">
        <v>0</v>
      </c>
      <c r="MN34" s="10">
        <v>1</v>
      </c>
      <c r="MO34" s="10">
        <v>0</v>
      </c>
      <c r="MP34" s="10">
        <v>0</v>
      </c>
      <c r="MQ34" s="10">
        <v>0</v>
      </c>
      <c r="MR34" s="10">
        <v>0</v>
      </c>
      <c r="MS34" s="10">
        <v>0</v>
      </c>
      <c r="MT34" s="10">
        <v>0</v>
      </c>
      <c r="MU34" s="10">
        <v>0</v>
      </c>
      <c r="MV34" s="10">
        <v>0</v>
      </c>
      <c r="MW34" s="10">
        <v>0</v>
      </c>
      <c r="MX34" s="10">
        <v>0</v>
      </c>
      <c r="MY34" s="10">
        <v>0</v>
      </c>
      <c r="MZ34" s="10">
        <v>0</v>
      </c>
      <c r="NA34" s="10">
        <v>0</v>
      </c>
      <c r="NB34" s="10">
        <v>0</v>
      </c>
      <c r="NC34" s="10">
        <v>140</v>
      </c>
      <c r="ND34" s="10">
        <v>7</v>
      </c>
      <c r="NE34" s="10">
        <v>133</v>
      </c>
      <c r="NF34" s="10">
        <v>0</v>
      </c>
      <c r="NG34" s="10">
        <v>0</v>
      </c>
      <c r="NH34" s="10">
        <v>0</v>
      </c>
      <c r="NI34" s="10">
        <v>134</v>
      </c>
      <c r="NJ34" s="10">
        <v>6</v>
      </c>
      <c r="NK34" s="10">
        <v>101</v>
      </c>
      <c r="NL34" s="10">
        <v>28</v>
      </c>
      <c r="NM34" s="10">
        <v>1</v>
      </c>
      <c r="NN34" s="10">
        <v>2</v>
      </c>
      <c r="NO34" s="10">
        <v>0</v>
      </c>
      <c r="NP34" s="10">
        <v>8</v>
      </c>
      <c r="NQ34" s="10">
        <v>5</v>
      </c>
      <c r="NR34" s="10">
        <v>0</v>
      </c>
      <c r="NS34" s="10">
        <v>5</v>
      </c>
      <c r="NT34" s="10">
        <v>0</v>
      </c>
      <c r="NU34" s="10">
        <v>0</v>
      </c>
      <c r="NV34" s="10">
        <v>0</v>
      </c>
      <c r="NW34" s="10">
        <v>5</v>
      </c>
      <c r="NX34" s="10">
        <v>0</v>
      </c>
      <c r="NY34" s="10">
        <v>4</v>
      </c>
      <c r="NZ34" s="10">
        <v>1</v>
      </c>
      <c r="OA34" s="10">
        <v>0</v>
      </c>
      <c r="OB34" s="10">
        <v>0</v>
      </c>
      <c r="OC34" s="10">
        <v>0</v>
      </c>
      <c r="OD34" s="10">
        <v>0</v>
      </c>
      <c r="OE34" s="10">
        <v>121</v>
      </c>
      <c r="OF34" s="10">
        <v>55</v>
      </c>
      <c r="OG34" s="10">
        <v>60</v>
      </c>
      <c r="OH34" s="10">
        <v>5</v>
      </c>
      <c r="OI34" s="10">
        <v>1</v>
      </c>
      <c r="OJ34" s="10">
        <v>0</v>
      </c>
      <c r="OK34" s="10">
        <v>99</v>
      </c>
      <c r="OL34" s="10">
        <v>22</v>
      </c>
      <c r="OM34" s="10">
        <v>76</v>
      </c>
      <c r="ON34" s="10">
        <v>30</v>
      </c>
      <c r="OO34" s="10">
        <v>5</v>
      </c>
      <c r="OP34" s="10">
        <v>4</v>
      </c>
      <c r="OQ34" s="10">
        <v>0</v>
      </c>
      <c r="OR34" s="10">
        <v>6</v>
      </c>
      <c r="OS34" s="10">
        <v>67</v>
      </c>
      <c r="OT34" s="10">
        <v>29</v>
      </c>
      <c r="OU34" s="10">
        <v>36</v>
      </c>
      <c r="OV34" s="10">
        <v>2</v>
      </c>
      <c r="OW34" s="10">
        <v>0</v>
      </c>
      <c r="OX34" s="10">
        <v>0</v>
      </c>
      <c r="OY34" s="10">
        <v>57</v>
      </c>
      <c r="OZ34" s="10">
        <v>10</v>
      </c>
      <c r="PA34" s="10">
        <v>38</v>
      </c>
      <c r="PB34" s="10">
        <v>17</v>
      </c>
      <c r="PC34" s="10">
        <v>4</v>
      </c>
      <c r="PD34" s="10">
        <v>4</v>
      </c>
      <c r="PE34" s="10">
        <v>0</v>
      </c>
      <c r="PF34" s="10">
        <v>4</v>
      </c>
      <c r="PG34" s="10">
        <v>49</v>
      </c>
      <c r="PH34" s="10">
        <v>24</v>
      </c>
      <c r="PI34" s="10">
        <v>21</v>
      </c>
      <c r="PJ34" s="10">
        <v>3</v>
      </c>
      <c r="PK34" s="10">
        <v>1</v>
      </c>
      <c r="PL34" s="10">
        <v>0</v>
      </c>
      <c r="PM34" s="10">
        <v>37</v>
      </c>
      <c r="PN34" s="10">
        <v>12</v>
      </c>
      <c r="PO34" s="10">
        <v>33</v>
      </c>
      <c r="PP34" s="10">
        <v>13</v>
      </c>
      <c r="PQ34" s="10">
        <v>1</v>
      </c>
      <c r="PR34" s="10">
        <v>0</v>
      </c>
      <c r="PS34" s="10">
        <v>0</v>
      </c>
      <c r="PT34" s="10">
        <v>2</v>
      </c>
      <c r="PU34" s="10">
        <v>0</v>
      </c>
      <c r="PV34" s="10">
        <v>0</v>
      </c>
      <c r="PW34" s="10">
        <v>0</v>
      </c>
      <c r="PX34" s="10">
        <v>0</v>
      </c>
      <c r="PY34" s="10">
        <v>0</v>
      </c>
      <c r="PZ34" s="10">
        <v>0</v>
      </c>
      <c r="QA34" s="10">
        <v>0</v>
      </c>
      <c r="QB34" s="10">
        <v>0</v>
      </c>
      <c r="QC34" s="10">
        <v>0</v>
      </c>
      <c r="QD34" s="10">
        <v>0</v>
      </c>
      <c r="QE34" s="10">
        <v>0</v>
      </c>
      <c r="QF34" s="10">
        <v>0</v>
      </c>
      <c r="QG34" s="10">
        <v>0</v>
      </c>
      <c r="QH34" s="10">
        <v>0</v>
      </c>
      <c r="QI34" s="10">
        <v>116</v>
      </c>
      <c r="QJ34" s="10">
        <v>53</v>
      </c>
      <c r="QK34" s="10">
        <v>57</v>
      </c>
      <c r="QL34" s="10">
        <v>5</v>
      </c>
      <c r="QM34" s="10">
        <v>1</v>
      </c>
      <c r="QN34" s="10">
        <v>0</v>
      </c>
      <c r="QO34" s="10">
        <v>94</v>
      </c>
      <c r="QP34" s="10">
        <v>22</v>
      </c>
      <c r="QQ34" s="10">
        <v>71</v>
      </c>
      <c r="QR34" s="10">
        <v>30</v>
      </c>
      <c r="QS34" s="10">
        <v>5</v>
      </c>
      <c r="QT34" s="10">
        <v>4</v>
      </c>
      <c r="QU34" s="10">
        <v>0</v>
      </c>
      <c r="QV34" s="10">
        <v>6</v>
      </c>
      <c r="QW34" s="10">
        <v>5</v>
      </c>
      <c r="QX34" s="10">
        <v>2</v>
      </c>
      <c r="QY34" s="10">
        <v>3</v>
      </c>
      <c r="QZ34" s="10">
        <v>0</v>
      </c>
      <c r="RA34" s="10">
        <v>0</v>
      </c>
      <c r="RB34" s="10">
        <v>0</v>
      </c>
      <c r="RC34" s="10">
        <v>5</v>
      </c>
      <c r="RD34" s="10">
        <v>0</v>
      </c>
      <c r="RE34" s="10">
        <v>5</v>
      </c>
      <c r="RF34" s="10">
        <v>0</v>
      </c>
      <c r="RG34" s="10">
        <v>0</v>
      </c>
      <c r="RH34" s="10">
        <v>0</v>
      </c>
      <c r="RI34" s="10">
        <v>0</v>
      </c>
      <c r="RJ34" s="10">
        <v>0</v>
      </c>
      <c r="RK34" s="10">
        <v>15</v>
      </c>
      <c r="RL34" s="10">
        <v>5</v>
      </c>
      <c r="RM34" s="10">
        <v>10</v>
      </c>
      <c r="RN34" s="10">
        <v>0</v>
      </c>
      <c r="RO34" s="10">
        <v>15</v>
      </c>
      <c r="RP34" s="10">
        <v>0</v>
      </c>
      <c r="RQ34" s="10">
        <v>106</v>
      </c>
      <c r="RR34" s="10">
        <v>62</v>
      </c>
      <c r="RS34" s="10">
        <v>39</v>
      </c>
      <c r="RT34" s="10">
        <v>0</v>
      </c>
      <c r="RU34" s="10">
        <v>101</v>
      </c>
      <c r="RV34" s="10">
        <v>5</v>
      </c>
      <c r="RW34" s="10">
        <v>39</v>
      </c>
      <c r="RX34" s="10">
        <v>35</v>
      </c>
      <c r="RY34" s="10">
        <v>4</v>
      </c>
      <c r="RZ34" s="10">
        <v>0</v>
      </c>
      <c r="SA34" s="10">
        <v>0</v>
      </c>
      <c r="SB34" s="10">
        <v>0</v>
      </c>
      <c r="SC34" s="10">
        <v>30</v>
      </c>
      <c r="SD34" s="10">
        <v>9</v>
      </c>
      <c r="SE34" s="10">
        <v>22</v>
      </c>
      <c r="SF34" s="10">
        <v>13</v>
      </c>
      <c r="SG34" s="10">
        <v>0</v>
      </c>
      <c r="SH34" s="10">
        <v>1</v>
      </c>
      <c r="SI34" s="10">
        <v>1</v>
      </c>
      <c r="SJ34" s="10">
        <v>2</v>
      </c>
      <c r="SK34" s="10">
        <v>15</v>
      </c>
      <c r="SL34" s="10">
        <v>13</v>
      </c>
      <c r="SM34" s="10">
        <v>2</v>
      </c>
      <c r="SN34" s="10">
        <v>0</v>
      </c>
      <c r="SO34" s="10">
        <v>0</v>
      </c>
      <c r="SP34" s="10">
        <v>0</v>
      </c>
      <c r="SQ34" s="10">
        <v>11</v>
      </c>
      <c r="SR34" s="10">
        <v>4</v>
      </c>
      <c r="SS34" s="10">
        <v>8</v>
      </c>
      <c r="ST34" s="10">
        <v>5</v>
      </c>
      <c r="SU34" s="10">
        <v>0</v>
      </c>
      <c r="SV34" s="10">
        <v>1</v>
      </c>
      <c r="SW34" s="10">
        <v>1</v>
      </c>
      <c r="SX34" s="10">
        <v>0</v>
      </c>
      <c r="SY34" s="10">
        <v>24</v>
      </c>
      <c r="SZ34" s="10">
        <v>22</v>
      </c>
      <c r="TA34" s="10">
        <v>2</v>
      </c>
      <c r="TB34" s="10">
        <v>0</v>
      </c>
      <c r="TC34" s="10">
        <v>0</v>
      </c>
      <c r="TD34" s="10">
        <v>0</v>
      </c>
      <c r="TE34" s="10">
        <v>19</v>
      </c>
      <c r="TF34" s="10">
        <v>5</v>
      </c>
      <c r="TG34" s="10">
        <v>14</v>
      </c>
      <c r="TH34" s="10">
        <v>8</v>
      </c>
      <c r="TI34" s="10">
        <v>0</v>
      </c>
      <c r="TJ34" s="10">
        <v>0</v>
      </c>
      <c r="TK34" s="10">
        <v>0</v>
      </c>
      <c r="TL34" s="10">
        <v>2</v>
      </c>
      <c r="TM34" s="10">
        <v>39</v>
      </c>
      <c r="TN34" s="10">
        <v>35</v>
      </c>
      <c r="TO34" s="10">
        <v>4</v>
      </c>
      <c r="TP34" s="10">
        <v>0</v>
      </c>
      <c r="TQ34" s="10">
        <v>0</v>
      </c>
      <c r="TR34" s="10">
        <v>0</v>
      </c>
      <c r="TS34" s="10">
        <v>30</v>
      </c>
      <c r="TT34" s="10">
        <v>9</v>
      </c>
      <c r="TU34" s="10">
        <v>22</v>
      </c>
      <c r="TV34" s="10">
        <v>13</v>
      </c>
      <c r="TW34" s="10">
        <v>0</v>
      </c>
      <c r="TX34" s="10">
        <v>1</v>
      </c>
      <c r="TY34" s="10">
        <v>1</v>
      </c>
      <c r="TZ34" s="10">
        <v>2</v>
      </c>
      <c r="UA34" s="10">
        <v>0</v>
      </c>
      <c r="UB34" s="10">
        <v>0</v>
      </c>
      <c r="UC34" s="10">
        <v>0</v>
      </c>
      <c r="UD34" s="10">
        <v>0</v>
      </c>
      <c r="UE34" s="10">
        <v>0</v>
      </c>
      <c r="UF34" s="10">
        <v>0</v>
      </c>
      <c r="UG34" s="10">
        <v>0</v>
      </c>
      <c r="UH34" s="10">
        <v>0</v>
      </c>
      <c r="UI34" s="10">
        <v>0</v>
      </c>
      <c r="UJ34" s="10">
        <v>0</v>
      </c>
      <c r="UK34" s="10">
        <v>0</v>
      </c>
      <c r="UL34" s="10">
        <v>0</v>
      </c>
      <c r="UM34" s="10">
        <v>0</v>
      </c>
      <c r="UN34" s="10">
        <v>0</v>
      </c>
      <c r="UO34" s="10">
        <v>0</v>
      </c>
      <c r="UP34" s="10">
        <v>0</v>
      </c>
      <c r="UQ34" s="10">
        <v>0</v>
      </c>
      <c r="UR34" s="10">
        <v>0</v>
      </c>
      <c r="US34" s="10">
        <v>0</v>
      </c>
      <c r="UT34" s="10">
        <v>39</v>
      </c>
      <c r="UU34" s="10">
        <v>15</v>
      </c>
      <c r="UV34" s="10">
        <v>24</v>
      </c>
      <c r="UW34" s="10">
        <v>39</v>
      </c>
      <c r="UX34" s="10">
        <v>0</v>
      </c>
      <c r="UY34" s="10">
        <v>44</v>
      </c>
      <c r="UZ34" s="10">
        <v>17</v>
      </c>
      <c r="VA34" s="10">
        <v>27</v>
      </c>
      <c r="VB34" s="10">
        <v>44</v>
      </c>
      <c r="VC34" s="10">
        <v>0</v>
      </c>
    </row>
    <row r="35" spans="1:575" x14ac:dyDescent="0.25">
      <c r="A35" s="4" t="s">
        <v>51</v>
      </c>
      <c r="B35" s="10">
        <v>3</v>
      </c>
      <c r="C35" s="10">
        <v>1605</v>
      </c>
      <c r="D35" s="10">
        <v>315</v>
      </c>
      <c r="E35" s="10">
        <v>128</v>
      </c>
      <c r="F35" s="10">
        <v>1162</v>
      </c>
      <c r="G35" s="10">
        <v>685</v>
      </c>
      <c r="H35" s="10">
        <v>905</v>
      </c>
      <c r="I35" s="10">
        <v>12</v>
      </c>
      <c r="J35" s="10">
        <v>2</v>
      </c>
      <c r="K35" s="10">
        <v>1</v>
      </c>
      <c r="L35" s="10">
        <v>1457</v>
      </c>
      <c r="M35" s="10">
        <v>148</v>
      </c>
      <c r="N35" s="10">
        <v>1434</v>
      </c>
      <c r="O35" s="10">
        <v>91</v>
      </c>
      <c r="P35" s="10">
        <v>8</v>
      </c>
      <c r="Q35" s="10">
        <v>3</v>
      </c>
      <c r="R35" s="10">
        <v>7</v>
      </c>
      <c r="S35" s="10">
        <v>62</v>
      </c>
      <c r="T35" s="10">
        <v>923</v>
      </c>
      <c r="U35" s="10">
        <v>164</v>
      </c>
      <c r="V35" s="10">
        <v>67</v>
      </c>
      <c r="W35" s="10">
        <v>692</v>
      </c>
      <c r="X35" s="10">
        <v>372</v>
      </c>
      <c r="Y35" s="10">
        <v>543</v>
      </c>
      <c r="Z35" s="10">
        <v>7</v>
      </c>
      <c r="AA35" s="10">
        <v>0</v>
      </c>
      <c r="AB35" s="10">
        <v>1</v>
      </c>
      <c r="AC35" s="10">
        <v>848</v>
      </c>
      <c r="AD35" s="10">
        <v>75</v>
      </c>
      <c r="AE35" s="10">
        <v>825</v>
      </c>
      <c r="AF35" s="10">
        <v>59</v>
      </c>
      <c r="AG35" s="10">
        <v>4</v>
      </c>
      <c r="AH35" s="10">
        <v>3</v>
      </c>
      <c r="AI35" s="10">
        <v>1</v>
      </c>
      <c r="AJ35" s="10">
        <v>31</v>
      </c>
      <c r="AK35" s="10">
        <v>348</v>
      </c>
      <c r="AL35" s="10">
        <v>135</v>
      </c>
      <c r="AM35" s="10">
        <v>45</v>
      </c>
      <c r="AN35" s="10">
        <v>168</v>
      </c>
      <c r="AO35" s="10">
        <v>195</v>
      </c>
      <c r="AP35" s="10">
        <v>150</v>
      </c>
      <c r="AQ35" s="10">
        <v>2</v>
      </c>
      <c r="AR35" s="10">
        <v>1</v>
      </c>
      <c r="AS35" s="10">
        <v>0</v>
      </c>
      <c r="AT35" s="10">
        <v>291</v>
      </c>
      <c r="AU35" s="10">
        <v>57</v>
      </c>
      <c r="AV35" s="10">
        <v>297</v>
      </c>
      <c r="AW35" s="10">
        <v>22</v>
      </c>
      <c r="AX35" s="10">
        <v>3</v>
      </c>
      <c r="AY35" s="10">
        <v>0</v>
      </c>
      <c r="AZ35" s="10">
        <v>5</v>
      </c>
      <c r="BA35" s="10">
        <v>21</v>
      </c>
      <c r="BB35" s="10">
        <v>3</v>
      </c>
      <c r="BC35" s="10">
        <v>0</v>
      </c>
      <c r="BD35" s="10">
        <v>0</v>
      </c>
      <c r="BE35" s="10">
        <v>3</v>
      </c>
      <c r="BF35" s="10">
        <v>0</v>
      </c>
      <c r="BG35" s="10">
        <v>3</v>
      </c>
      <c r="BH35" s="10">
        <v>0</v>
      </c>
      <c r="BI35" s="10">
        <v>0</v>
      </c>
      <c r="BJ35" s="10">
        <v>0</v>
      </c>
      <c r="BK35" s="10">
        <v>3</v>
      </c>
      <c r="BL35" s="10">
        <v>0</v>
      </c>
      <c r="BM35" s="10">
        <v>3</v>
      </c>
      <c r="BN35" s="10">
        <v>0</v>
      </c>
      <c r="BO35" s="10">
        <v>0</v>
      </c>
      <c r="BP35" s="10">
        <v>0</v>
      </c>
      <c r="BQ35" s="10">
        <v>0</v>
      </c>
      <c r="BR35" s="10">
        <v>0</v>
      </c>
      <c r="BS35" s="10">
        <v>1274</v>
      </c>
      <c r="BT35" s="10">
        <v>299</v>
      </c>
      <c r="BU35" s="10">
        <v>112</v>
      </c>
      <c r="BV35" s="10">
        <v>863</v>
      </c>
      <c r="BW35" s="10">
        <v>567</v>
      </c>
      <c r="BX35" s="10">
        <v>696</v>
      </c>
      <c r="BY35" s="10">
        <v>9</v>
      </c>
      <c r="BZ35" s="10">
        <v>1</v>
      </c>
      <c r="CA35" s="10">
        <v>1</v>
      </c>
      <c r="CB35" s="10">
        <v>1142</v>
      </c>
      <c r="CC35" s="10">
        <v>132</v>
      </c>
      <c r="CD35" s="10">
        <v>1125</v>
      </c>
      <c r="CE35" s="10">
        <v>81</v>
      </c>
      <c r="CF35" s="10">
        <v>7</v>
      </c>
      <c r="CG35" s="10">
        <v>3</v>
      </c>
      <c r="CH35" s="10">
        <v>6</v>
      </c>
      <c r="CI35" s="10">
        <v>52</v>
      </c>
      <c r="CJ35" s="10">
        <v>331</v>
      </c>
      <c r="CK35" s="10">
        <v>16</v>
      </c>
      <c r="CL35" s="10">
        <v>16</v>
      </c>
      <c r="CM35" s="10">
        <v>299</v>
      </c>
      <c r="CN35" s="10">
        <v>118</v>
      </c>
      <c r="CO35" s="10">
        <v>209</v>
      </c>
      <c r="CP35" s="10">
        <v>3</v>
      </c>
      <c r="CQ35" s="10">
        <v>1</v>
      </c>
      <c r="CR35" s="10">
        <v>0</v>
      </c>
      <c r="CS35" s="10">
        <v>315</v>
      </c>
      <c r="CT35" s="10">
        <v>16</v>
      </c>
      <c r="CU35" s="10">
        <v>309</v>
      </c>
      <c r="CV35" s="10">
        <v>10</v>
      </c>
      <c r="CW35" s="10">
        <v>1</v>
      </c>
      <c r="CX35" s="10">
        <v>0</v>
      </c>
      <c r="CY35" s="10">
        <v>1</v>
      </c>
      <c r="CZ35" s="10">
        <v>10</v>
      </c>
      <c r="DA35" s="10">
        <v>1064</v>
      </c>
      <c r="DB35" s="10">
        <v>1</v>
      </c>
      <c r="DC35" s="10">
        <v>95</v>
      </c>
      <c r="DD35" s="10">
        <v>968</v>
      </c>
      <c r="DE35" s="10">
        <v>363</v>
      </c>
      <c r="DF35" s="10">
        <v>688</v>
      </c>
      <c r="DG35" s="10">
        <v>12</v>
      </c>
      <c r="DH35" s="10">
        <v>1</v>
      </c>
      <c r="DI35" s="10">
        <v>0</v>
      </c>
      <c r="DJ35" s="10">
        <v>1006</v>
      </c>
      <c r="DK35" s="10">
        <v>58</v>
      </c>
      <c r="DL35" s="10">
        <v>974</v>
      </c>
      <c r="DM35" s="10">
        <v>52</v>
      </c>
      <c r="DN35" s="10">
        <v>4</v>
      </c>
      <c r="DO35" s="10">
        <v>3</v>
      </c>
      <c r="DP35" s="10">
        <v>2</v>
      </c>
      <c r="DQ35" s="10">
        <v>29</v>
      </c>
      <c r="DR35" s="10">
        <v>637</v>
      </c>
      <c r="DS35" s="10">
        <v>1</v>
      </c>
      <c r="DT35" s="10">
        <v>53</v>
      </c>
      <c r="DU35" s="10">
        <v>583</v>
      </c>
      <c r="DV35" s="10">
        <v>211</v>
      </c>
      <c r="DW35" s="10">
        <v>419</v>
      </c>
      <c r="DX35" s="10">
        <v>7</v>
      </c>
      <c r="DY35" s="10">
        <v>0</v>
      </c>
      <c r="DZ35" s="10">
        <v>0</v>
      </c>
      <c r="EA35" s="10">
        <v>606</v>
      </c>
      <c r="EB35" s="10">
        <v>31</v>
      </c>
      <c r="EC35" s="10">
        <v>586</v>
      </c>
      <c r="ED35" s="10">
        <v>32</v>
      </c>
      <c r="EE35" s="10">
        <v>2</v>
      </c>
      <c r="EF35" s="10">
        <v>3</v>
      </c>
      <c r="EG35" s="10">
        <v>1</v>
      </c>
      <c r="EH35" s="10">
        <v>13</v>
      </c>
      <c r="EI35" s="10">
        <v>117</v>
      </c>
      <c r="EJ35" s="10">
        <v>0</v>
      </c>
      <c r="EK35" s="10">
        <v>27</v>
      </c>
      <c r="EL35" s="10">
        <v>90</v>
      </c>
      <c r="EM35" s="10">
        <v>47</v>
      </c>
      <c r="EN35" s="10">
        <v>68</v>
      </c>
      <c r="EO35" s="10">
        <v>2</v>
      </c>
      <c r="EP35" s="10">
        <v>0</v>
      </c>
      <c r="EQ35" s="10">
        <v>0</v>
      </c>
      <c r="ER35" s="10">
        <v>106</v>
      </c>
      <c r="ES35" s="10">
        <v>11</v>
      </c>
      <c r="ET35" s="10">
        <v>100</v>
      </c>
      <c r="EU35" s="10">
        <v>10</v>
      </c>
      <c r="EV35" s="10">
        <v>1</v>
      </c>
      <c r="EW35" s="10">
        <v>0</v>
      </c>
      <c r="EX35" s="10">
        <v>0</v>
      </c>
      <c r="EY35" s="10">
        <v>6</v>
      </c>
      <c r="EZ35" s="10">
        <v>3</v>
      </c>
      <c r="FA35" s="10">
        <v>0</v>
      </c>
      <c r="FB35" s="10">
        <v>0</v>
      </c>
      <c r="FC35" s="10">
        <v>3</v>
      </c>
      <c r="FD35" s="10">
        <v>0</v>
      </c>
      <c r="FE35" s="10">
        <v>3</v>
      </c>
      <c r="FF35" s="10">
        <v>0</v>
      </c>
      <c r="FG35" s="10">
        <v>0</v>
      </c>
      <c r="FH35" s="10">
        <v>0</v>
      </c>
      <c r="FI35" s="10">
        <v>3</v>
      </c>
      <c r="FJ35" s="10">
        <v>0</v>
      </c>
      <c r="FK35" s="10">
        <v>3</v>
      </c>
      <c r="FL35" s="10">
        <v>0</v>
      </c>
      <c r="FM35" s="10">
        <v>0</v>
      </c>
      <c r="FN35" s="10">
        <v>0</v>
      </c>
      <c r="FO35" s="10">
        <v>0</v>
      </c>
      <c r="FP35" s="10">
        <v>0</v>
      </c>
      <c r="FQ35" s="10">
        <v>757</v>
      </c>
      <c r="FR35" s="10">
        <v>1</v>
      </c>
      <c r="FS35" s="10">
        <v>80</v>
      </c>
      <c r="FT35" s="10">
        <v>676</v>
      </c>
      <c r="FU35" s="10">
        <v>258</v>
      </c>
      <c r="FV35" s="10">
        <v>490</v>
      </c>
      <c r="FW35" s="10">
        <v>9</v>
      </c>
      <c r="FX35" s="10">
        <v>0</v>
      </c>
      <c r="FY35" s="10">
        <v>0</v>
      </c>
      <c r="FZ35" s="10">
        <v>715</v>
      </c>
      <c r="GA35" s="10">
        <v>42</v>
      </c>
      <c r="GB35" s="10">
        <v>689</v>
      </c>
      <c r="GC35" s="10">
        <v>42</v>
      </c>
      <c r="GD35" s="10">
        <v>3</v>
      </c>
      <c r="GE35" s="10">
        <v>3</v>
      </c>
      <c r="GF35" s="10">
        <v>1</v>
      </c>
      <c r="GG35" s="10">
        <v>19</v>
      </c>
      <c r="GH35" s="10">
        <v>307</v>
      </c>
      <c r="GI35" s="10">
        <v>0</v>
      </c>
      <c r="GJ35" s="10">
        <v>15</v>
      </c>
      <c r="GK35" s="10">
        <v>292</v>
      </c>
      <c r="GL35" s="10">
        <v>105</v>
      </c>
      <c r="GM35" s="10">
        <v>198</v>
      </c>
      <c r="GN35" s="10">
        <v>3</v>
      </c>
      <c r="GO35" s="10">
        <v>1</v>
      </c>
      <c r="GP35" s="10">
        <v>0</v>
      </c>
      <c r="GQ35" s="10">
        <v>291</v>
      </c>
      <c r="GR35" s="10">
        <v>16</v>
      </c>
      <c r="GS35" s="10">
        <v>285</v>
      </c>
      <c r="GT35" s="10">
        <v>10</v>
      </c>
      <c r="GU35" s="10">
        <v>1</v>
      </c>
      <c r="GV35" s="10">
        <v>0</v>
      </c>
      <c r="GW35" s="10">
        <v>1</v>
      </c>
      <c r="GX35" s="10">
        <v>10</v>
      </c>
      <c r="GY35" s="10">
        <v>541</v>
      </c>
      <c r="GZ35" s="10">
        <v>314</v>
      </c>
      <c r="HA35" s="10">
        <v>33</v>
      </c>
      <c r="HB35" s="10">
        <v>194</v>
      </c>
      <c r="HC35" s="10">
        <v>322</v>
      </c>
      <c r="HD35" s="10">
        <v>217</v>
      </c>
      <c r="HE35" s="10">
        <v>0</v>
      </c>
      <c r="HF35" s="10">
        <v>1</v>
      </c>
      <c r="HG35" s="10">
        <v>1</v>
      </c>
      <c r="HH35" s="10">
        <v>451</v>
      </c>
      <c r="HI35" s="10">
        <v>90</v>
      </c>
      <c r="HJ35" s="10">
        <v>460</v>
      </c>
      <c r="HK35" s="10">
        <v>39</v>
      </c>
      <c r="HL35" s="10">
        <v>4</v>
      </c>
      <c r="HM35" s="10">
        <v>0</v>
      </c>
      <c r="HN35" s="10">
        <v>5</v>
      </c>
      <c r="HO35" s="10">
        <v>33</v>
      </c>
      <c r="HP35" s="10">
        <v>286</v>
      </c>
      <c r="HQ35" s="10">
        <v>163</v>
      </c>
      <c r="HR35" s="10">
        <v>14</v>
      </c>
      <c r="HS35" s="10">
        <v>109</v>
      </c>
      <c r="HT35" s="10">
        <v>161</v>
      </c>
      <c r="HU35" s="10">
        <v>124</v>
      </c>
      <c r="HV35" s="10">
        <v>0</v>
      </c>
      <c r="HW35" s="10">
        <v>0</v>
      </c>
      <c r="HX35" s="10">
        <v>1</v>
      </c>
      <c r="HY35" s="10">
        <v>242</v>
      </c>
      <c r="HZ35" s="10">
        <v>44</v>
      </c>
      <c r="IA35" s="10">
        <v>239</v>
      </c>
      <c r="IB35" s="10">
        <v>27</v>
      </c>
      <c r="IC35" s="10">
        <v>2</v>
      </c>
      <c r="ID35" s="10">
        <v>0</v>
      </c>
      <c r="IE35" s="10">
        <v>0</v>
      </c>
      <c r="IF35" s="10">
        <v>18</v>
      </c>
      <c r="IG35" s="10">
        <v>231</v>
      </c>
      <c r="IH35" s="10">
        <v>135</v>
      </c>
      <c r="II35" s="10">
        <v>18</v>
      </c>
      <c r="IJ35" s="10">
        <v>78</v>
      </c>
      <c r="IK35" s="10">
        <v>148</v>
      </c>
      <c r="IL35" s="10">
        <v>82</v>
      </c>
      <c r="IM35" s="10">
        <v>0</v>
      </c>
      <c r="IN35" s="10">
        <v>1</v>
      </c>
      <c r="IO35" s="10">
        <v>0</v>
      </c>
      <c r="IP35" s="10">
        <v>185</v>
      </c>
      <c r="IQ35" s="10">
        <v>46</v>
      </c>
      <c r="IR35" s="10">
        <v>197</v>
      </c>
      <c r="IS35" s="10">
        <v>12</v>
      </c>
      <c r="IT35" s="10">
        <v>2</v>
      </c>
      <c r="IU35" s="10">
        <v>0</v>
      </c>
      <c r="IV35" s="10">
        <v>5</v>
      </c>
      <c r="IW35" s="10">
        <v>15</v>
      </c>
      <c r="IX35" s="10">
        <v>517</v>
      </c>
      <c r="IY35" s="10">
        <v>298</v>
      </c>
      <c r="IZ35" s="10">
        <v>32</v>
      </c>
      <c r="JA35" s="10">
        <v>187</v>
      </c>
      <c r="JB35" s="10">
        <v>309</v>
      </c>
      <c r="JC35" s="10">
        <v>206</v>
      </c>
      <c r="JD35" s="10">
        <v>0</v>
      </c>
      <c r="JE35" s="10">
        <v>1</v>
      </c>
      <c r="JF35" s="10">
        <v>1</v>
      </c>
      <c r="JG35" s="10">
        <v>427</v>
      </c>
      <c r="JH35" s="10">
        <v>90</v>
      </c>
      <c r="JI35" s="10">
        <v>436</v>
      </c>
      <c r="JJ35" s="10">
        <v>39</v>
      </c>
      <c r="JK35" s="10">
        <v>4</v>
      </c>
      <c r="JL35" s="10">
        <v>0</v>
      </c>
      <c r="JM35" s="10">
        <v>5</v>
      </c>
      <c r="JN35" s="10">
        <v>33</v>
      </c>
      <c r="JO35" s="10">
        <v>24</v>
      </c>
      <c r="JP35" s="10">
        <v>16</v>
      </c>
      <c r="JQ35" s="10">
        <v>1</v>
      </c>
      <c r="JR35" s="10">
        <v>7</v>
      </c>
      <c r="JS35" s="10">
        <v>13</v>
      </c>
      <c r="JT35" s="10">
        <v>11</v>
      </c>
      <c r="JU35" s="10">
        <v>0</v>
      </c>
      <c r="JV35" s="10">
        <v>0</v>
      </c>
      <c r="JW35" s="10">
        <v>0</v>
      </c>
      <c r="JX35" s="10">
        <v>24</v>
      </c>
      <c r="JY35" s="10">
        <v>0</v>
      </c>
      <c r="JZ35" s="10">
        <v>24</v>
      </c>
      <c r="KA35" s="10">
        <v>0</v>
      </c>
      <c r="KB35" s="10">
        <v>0</v>
      </c>
      <c r="KC35" s="10">
        <v>0</v>
      </c>
      <c r="KD35" s="10">
        <v>0</v>
      </c>
      <c r="KE35" s="10">
        <v>0</v>
      </c>
      <c r="KF35" s="10">
        <v>192</v>
      </c>
      <c r="KG35" s="10">
        <v>101</v>
      </c>
      <c r="KH35" s="10">
        <v>83</v>
      </c>
      <c r="KI35" s="10">
        <v>184</v>
      </c>
      <c r="KJ35" s="10">
        <v>8</v>
      </c>
      <c r="KK35" s="10">
        <v>359</v>
      </c>
      <c r="KL35" s="10">
        <v>251</v>
      </c>
      <c r="KM35" s="10">
        <v>3</v>
      </c>
      <c r="KN35" s="10">
        <v>254</v>
      </c>
      <c r="KO35" s="10">
        <v>105</v>
      </c>
      <c r="KP35" s="10">
        <v>341</v>
      </c>
      <c r="KQ35" s="10">
        <v>233</v>
      </c>
      <c r="KR35" s="10">
        <v>3</v>
      </c>
      <c r="KS35" s="10">
        <v>236</v>
      </c>
      <c r="KT35" s="10">
        <v>105</v>
      </c>
      <c r="KU35" s="10">
        <v>18</v>
      </c>
      <c r="KV35" s="10">
        <v>18</v>
      </c>
      <c r="KW35" s="10">
        <v>18</v>
      </c>
      <c r="KX35" s="10">
        <v>0</v>
      </c>
      <c r="KY35" s="10">
        <v>127</v>
      </c>
      <c r="KZ35" s="10">
        <v>15</v>
      </c>
      <c r="LA35" s="10">
        <v>112</v>
      </c>
      <c r="LB35" s="10">
        <v>0</v>
      </c>
      <c r="LC35" s="10">
        <v>0</v>
      </c>
      <c r="LD35" s="10">
        <v>0</v>
      </c>
      <c r="LE35" s="10">
        <v>122</v>
      </c>
      <c r="LF35" s="10">
        <v>5</v>
      </c>
      <c r="LG35" s="10">
        <v>118</v>
      </c>
      <c r="LH35" s="10">
        <v>6</v>
      </c>
      <c r="LI35" s="10">
        <v>0</v>
      </c>
      <c r="LJ35" s="10">
        <v>1</v>
      </c>
      <c r="LK35" s="10">
        <v>0</v>
      </c>
      <c r="LL35" s="10">
        <v>2</v>
      </c>
      <c r="LM35" s="10">
        <v>51</v>
      </c>
      <c r="LN35" s="10">
        <v>7</v>
      </c>
      <c r="LO35" s="10">
        <v>44</v>
      </c>
      <c r="LP35" s="10">
        <v>0</v>
      </c>
      <c r="LQ35" s="10">
        <v>0</v>
      </c>
      <c r="LR35" s="10">
        <v>0</v>
      </c>
      <c r="LS35" s="10">
        <v>51</v>
      </c>
      <c r="LT35" s="10">
        <v>0</v>
      </c>
      <c r="LU35" s="10">
        <v>46</v>
      </c>
      <c r="LV35" s="10">
        <v>4</v>
      </c>
      <c r="LW35" s="10">
        <v>0</v>
      </c>
      <c r="LX35" s="10">
        <v>1</v>
      </c>
      <c r="LY35" s="10">
        <v>0</v>
      </c>
      <c r="LZ35" s="10">
        <v>0</v>
      </c>
      <c r="MA35" s="10">
        <v>63</v>
      </c>
      <c r="MB35" s="10">
        <v>7</v>
      </c>
      <c r="MC35" s="10">
        <v>56</v>
      </c>
      <c r="MD35" s="10">
        <v>0</v>
      </c>
      <c r="ME35" s="10">
        <v>0</v>
      </c>
      <c r="MF35" s="10">
        <v>0</v>
      </c>
      <c r="MG35" s="10">
        <v>58</v>
      </c>
      <c r="MH35" s="10">
        <v>5</v>
      </c>
      <c r="MI35" s="10">
        <v>59</v>
      </c>
      <c r="MJ35" s="10">
        <v>2</v>
      </c>
      <c r="MK35" s="10">
        <v>0</v>
      </c>
      <c r="ML35" s="10">
        <v>0</v>
      </c>
      <c r="MM35" s="10">
        <v>0</v>
      </c>
      <c r="MN35" s="10">
        <v>2</v>
      </c>
      <c r="MO35" s="10">
        <v>1</v>
      </c>
      <c r="MP35" s="10">
        <v>0</v>
      </c>
      <c r="MQ35" s="10">
        <v>1</v>
      </c>
      <c r="MR35" s="10">
        <v>0</v>
      </c>
      <c r="MS35" s="10">
        <v>0</v>
      </c>
      <c r="MT35" s="10">
        <v>0</v>
      </c>
      <c r="MU35" s="10">
        <v>1</v>
      </c>
      <c r="MV35" s="10">
        <v>0</v>
      </c>
      <c r="MW35" s="10">
        <v>1</v>
      </c>
      <c r="MX35" s="10">
        <v>0</v>
      </c>
      <c r="MY35" s="10">
        <v>0</v>
      </c>
      <c r="MZ35" s="10">
        <v>0</v>
      </c>
      <c r="NA35" s="10">
        <v>0</v>
      </c>
      <c r="NB35" s="10">
        <v>0</v>
      </c>
      <c r="NC35" s="10">
        <v>115</v>
      </c>
      <c r="ND35" s="10">
        <v>14</v>
      </c>
      <c r="NE35" s="10">
        <v>101</v>
      </c>
      <c r="NF35" s="10">
        <v>0</v>
      </c>
      <c r="NG35" s="10">
        <v>0</v>
      </c>
      <c r="NH35" s="10">
        <v>0</v>
      </c>
      <c r="NI35" s="10">
        <v>110</v>
      </c>
      <c r="NJ35" s="10">
        <v>5</v>
      </c>
      <c r="NK35" s="10">
        <v>106</v>
      </c>
      <c r="NL35" s="10">
        <v>6</v>
      </c>
      <c r="NM35" s="10">
        <v>0</v>
      </c>
      <c r="NN35" s="10">
        <v>1</v>
      </c>
      <c r="NO35" s="10">
        <v>0</v>
      </c>
      <c r="NP35" s="10">
        <v>2</v>
      </c>
      <c r="NQ35" s="10">
        <v>12</v>
      </c>
      <c r="NR35" s="10">
        <v>1</v>
      </c>
      <c r="NS35" s="10">
        <v>11</v>
      </c>
      <c r="NT35" s="10">
        <v>0</v>
      </c>
      <c r="NU35" s="10">
        <v>0</v>
      </c>
      <c r="NV35" s="10">
        <v>0</v>
      </c>
      <c r="NW35" s="10">
        <v>12</v>
      </c>
      <c r="NX35" s="10">
        <v>0</v>
      </c>
      <c r="NY35" s="10">
        <v>12</v>
      </c>
      <c r="NZ35" s="10">
        <v>0</v>
      </c>
      <c r="OA35" s="10">
        <v>0</v>
      </c>
      <c r="OB35" s="10">
        <v>0</v>
      </c>
      <c r="OC35" s="10">
        <v>0</v>
      </c>
      <c r="OD35" s="10">
        <v>0</v>
      </c>
      <c r="OE35" s="10">
        <v>88</v>
      </c>
      <c r="OF35" s="10">
        <v>38</v>
      </c>
      <c r="OG35" s="10">
        <v>46</v>
      </c>
      <c r="OH35" s="10">
        <v>4</v>
      </c>
      <c r="OI35" s="10">
        <v>0</v>
      </c>
      <c r="OJ35" s="10">
        <v>0</v>
      </c>
      <c r="OK35" s="10">
        <v>77</v>
      </c>
      <c r="OL35" s="10">
        <v>11</v>
      </c>
      <c r="OM35" s="10">
        <v>73</v>
      </c>
      <c r="ON35" s="10">
        <v>10</v>
      </c>
      <c r="OO35" s="10">
        <v>1</v>
      </c>
      <c r="OP35" s="10">
        <v>0</v>
      </c>
      <c r="OQ35" s="10">
        <v>0</v>
      </c>
      <c r="OR35" s="10">
        <v>4</v>
      </c>
      <c r="OS35" s="10">
        <v>49</v>
      </c>
      <c r="OT35" s="10">
        <v>18</v>
      </c>
      <c r="OU35" s="10">
        <v>30</v>
      </c>
      <c r="OV35" s="10">
        <v>1</v>
      </c>
      <c r="OW35" s="10">
        <v>0</v>
      </c>
      <c r="OX35" s="10">
        <v>0</v>
      </c>
      <c r="OY35" s="10">
        <v>44</v>
      </c>
      <c r="OZ35" s="10">
        <v>5</v>
      </c>
      <c r="PA35" s="10">
        <v>40</v>
      </c>
      <c r="PB35" s="10">
        <v>7</v>
      </c>
      <c r="PC35" s="10">
        <v>0</v>
      </c>
      <c r="PD35" s="10">
        <v>0</v>
      </c>
      <c r="PE35" s="10">
        <v>0</v>
      </c>
      <c r="PF35" s="10">
        <v>2</v>
      </c>
      <c r="PG35" s="10">
        <v>25</v>
      </c>
      <c r="PH35" s="10">
        <v>13</v>
      </c>
      <c r="PI35" s="10">
        <v>11</v>
      </c>
      <c r="PJ35" s="10">
        <v>1</v>
      </c>
      <c r="PK35" s="10">
        <v>0</v>
      </c>
      <c r="PL35" s="10">
        <v>0</v>
      </c>
      <c r="PM35" s="10">
        <v>20</v>
      </c>
      <c r="PN35" s="10">
        <v>5</v>
      </c>
      <c r="PO35" s="10">
        <v>19</v>
      </c>
      <c r="PP35" s="10">
        <v>3</v>
      </c>
      <c r="PQ35" s="10">
        <v>1</v>
      </c>
      <c r="PR35" s="10">
        <v>0</v>
      </c>
      <c r="PS35" s="10">
        <v>0</v>
      </c>
      <c r="PT35" s="10">
        <v>2</v>
      </c>
      <c r="PU35" s="10">
        <v>0</v>
      </c>
      <c r="PV35" s="10">
        <v>0</v>
      </c>
      <c r="PW35" s="10">
        <v>0</v>
      </c>
      <c r="PX35" s="10">
        <v>0</v>
      </c>
      <c r="PY35" s="10">
        <v>0</v>
      </c>
      <c r="PZ35" s="10">
        <v>0</v>
      </c>
      <c r="QA35" s="10">
        <v>0</v>
      </c>
      <c r="QB35" s="10">
        <v>0</v>
      </c>
      <c r="QC35" s="10">
        <v>0</v>
      </c>
      <c r="QD35" s="10">
        <v>0</v>
      </c>
      <c r="QE35" s="10">
        <v>0</v>
      </c>
      <c r="QF35" s="10">
        <v>0</v>
      </c>
      <c r="QG35" s="10">
        <v>0</v>
      </c>
      <c r="QH35" s="10">
        <v>0</v>
      </c>
      <c r="QI35" s="10">
        <v>74</v>
      </c>
      <c r="QJ35" s="10">
        <v>31</v>
      </c>
      <c r="QK35" s="10">
        <v>41</v>
      </c>
      <c r="QL35" s="10">
        <v>2</v>
      </c>
      <c r="QM35" s="10">
        <v>0</v>
      </c>
      <c r="QN35" s="10">
        <v>0</v>
      </c>
      <c r="QO35" s="10">
        <v>64</v>
      </c>
      <c r="QP35" s="10">
        <v>10</v>
      </c>
      <c r="QQ35" s="10">
        <v>59</v>
      </c>
      <c r="QR35" s="10">
        <v>10</v>
      </c>
      <c r="QS35" s="10">
        <v>1</v>
      </c>
      <c r="QT35" s="10">
        <v>0</v>
      </c>
      <c r="QU35" s="10">
        <v>0</v>
      </c>
      <c r="QV35" s="10">
        <v>4</v>
      </c>
      <c r="QW35" s="10">
        <v>14</v>
      </c>
      <c r="QX35" s="10">
        <v>7</v>
      </c>
      <c r="QY35" s="10">
        <v>5</v>
      </c>
      <c r="QZ35" s="10">
        <v>2</v>
      </c>
      <c r="RA35" s="10">
        <v>0</v>
      </c>
      <c r="RB35" s="10">
        <v>0</v>
      </c>
      <c r="RC35" s="10">
        <v>13</v>
      </c>
      <c r="RD35" s="10">
        <v>1</v>
      </c>
      <c r="RE35" s="10">
        <v>14</v>
      </c>
      <c r="RF35" s="10">
        <v>0</v>
      </c>
      <c r="RG35" s="10">
        <v>0</v>
      </c>
      <c r="RH35" s="10">
        <v>0</v>
      </c>
      <c r="RI35" s="10">
        <v>0</v>
      </c>
      <c r="RJ35" s="10">
        <v>0</v>
      </c>
      <c r="RK35" s="10">
        <v>1</v>
      </c>
      <c r="RL35" s="10">
        <v>1</v>
      </c>
      <c r="RM35" s="10">
        <v>0</v>
      </c>
      <c r="RN35" s="10">
        <v>0</v>
      </c>
      <c r="RO35" s="10">
        <v>1</v>
      </c>
      <c r="RP35" s="10">
        <v>0</v>
      </c>
      <c r="RQ35" s="10">
        <v>87</v>
      </c>
      <c r="RR35" s="10">
        <v>48</v>
      </c>
      <c r="RS35" s="10">
        <v>25</v>
      </c>
      <c r="RT35" s="10">
        <v>0</v>
      </c>
      <c r="RU35" s="10">
        <v>73</v>
      </c>
      <c r="RV35" s="10">
        <v>14</v>
      </c>
      <c r="RW35" s="10">
        <v>24</v>
      </c>
      <c r="RX35" s="10">
        <v>20</v>
      </c>
      <c r="RY35" s="10">
        <v>4</v>
      </c>
      <c r="RZ35" s="10">
        <v>0</v>
      </c>
      <c r="SA35" s="10">
        <v>0</v>
      </c>
      <c r="SB35" s="10">
        <v>0</v>
      </c>
      <c r="SC35" s="10">
        <v>17</v>
      </c>
      <c r="SD35" s="10">
        <v>7</v>
      </c>
      <c r="SE35" s="10">
        <v>20</v>
      </c>
      <c r="SF35" s="10">
        <v>2</v>
      </c>
      <c r="SG35" s="10">
        <v>0</v>
      </c>
      <c r="SH35" s="10">
        <v>0</v>
      </c>
      <c r="SI35" s="10">
        <v>0</v>
      </c>
      <c r="SJ35" s="10">
        <v>2</v>
      </c>
      <c r="SK35" s="10">
        <v>10</v>
      </c>
      <c r="SL35" s="10">
        <v>7</v>
      </c>
      <c r="SM35" s="10">
        <v>3</v>
      </c>
      <c r="SN35" s="10">
        <v>0</v>
      </c>
      <c r="SO35" s="10">
        <v>0</v>
      </c>
      <c r="SP35" s="10">
        <v>0</v>
      </c>
      <c r="SQ35" s="10">
        <v>9</v>
      </c>
      <c r="SR35" s="10">
        <v>1</v>
      </c>
      <c r="SS35" s="10">
        <v>9</v>
      </c>
      <c r="ST35" s="10">
        <v>1</v>
      </c>
      <c r="SU35" s="10">
        <v>0</v>
      </c>
      <c r="SV35" s="10">
        <v>0</v>
      </c>
      <c r="SW35" s="10">
        <v>0</v>
      </c>
      <c r="SX35" s="10">
        <v>0</v>
      </c>
      <c r="SY35" s="10">
        <v>13</v>
      </c>
      <c r="SZ35" s="10">
        <v>12</v>
      </c>
      <c r="TA35" s="10">
        <v>1</v>
      </c>
      <c r="TB35" s="10">
        <v>0</v>
      </c>
      <c r="TC35" s="10">
        <v>0</v>
      </c>
      <c r="TD35" s="10">
        <v>0</v>
      </c>
      <c r="TE35" s="10">
        <v>7</v>
      </c>
      <c r="TF35" s="10">
        <v>6</v>
      </c>
      <c r="TG35" s="10">
        <v>10</v>
      </c>
      <c r="TH35" s="10">
        <v>1</v>
      </c>
      <c r="TI35" s="10">
        <v>0</v>
      </c>
      <c r="TJ35" s="10">
        <v>0</v>
      </c>
      <c r="TK35" s="10">
        <v>0</v>
      </c>
      <c r="TL35" s="10">
        <v>2</v>
      </c>
      <c r="TM35" s="10">
        <v>23</v>
      </c>
      <c r="TN35" s="10">
        <v>19</v>
      </c>
      <c r="TO35" s="10">
        <v>4</v>
      </c>
      <c r="TP35" s="10">
        <v>0</v>
      </c>
      <c r="TQ35" s="10">
        <v>0</v>
      </c>
      <c r="TR35" s="10">
        <v>0</v>
      </c>
      <c r="TS35" s="10">
        <v>16</v>
      </c>
      <c r="TT35" s="10">
        <v>7</v>
      </c>
      <c r="TU35" s="10">
        <v>19</v>
      </c>
      <c r="TV35" s="10">
        <v>2</v>
      </c>
      <c r="TW35" s="10">
        <v>0</v>
      </c>
      <c r="TX35" s="10">
        <v>0</v>
      </c>
      <c r="TY35" s="10">
        <v>0</v>
      </c>
      <c r="TZ35" s="10">
        <v>2</v>
      </c>
      <c r="UA35" s="10">
        <v>1</v>
      </c>
      <c r="UB35" s="10">
        <v>1</v>
      </c>
      <c r="UC35" s="10">
        <v>0</v>
      </c>
      <c r="UD35" s="10">
        <v>0</v>
      </c>
      <c r="UE35" s="10">
        <v>0</v>
      </c>
      <c r="UF35" s="10">
        <v>0</v>
      </c>
      <c r="UG35" s="10">
        <v>1</v>
      </c>
      <c r="UH35" s="10">
        <v>0</v>
      </c>
      <c r="UI35" s="10">
        <v>1</v>
      </c>
      <c r="UJ35" s="10">
        <v>0</v>
      </c>
      <c r="UK35" s="10">
        <v>0</v>
      </c>
      <c r="UL35" s="10">
        <v>0</v>
      </c>
      <c r="UM35" s="10">
        <v>0</v>
      </c>
      <c r="UN35" s="10">
        <v>0</v>
      </c>
      <c r="UO35" s="10">
        <v>0</v>
      </c>
      <c r="UP35" s="10">
        <v>0</v>
      </c>
      <c r="UQ35" s="10">
        <v>0</v>
      </c>
      <c r="UR35" s="10">
        <v>0</v>
      </c>
      <c r="US35" s="10">
        <v>0</v>
      </c>
      <c r="UT35" s="10">
        <v>24</v>
      </c>
      <c r="UU35" s="10">
        <v>10</v>
      </c>
      <c r="UV35" s="10">
        <v>13</v>
      </c>
      <c r="UW35" s="10">
        <v>23</v>
      </c>
      <c r="UX35" s="10">
        <v>1</v>
      </c>
      <c r="UY35" s="10">
        <v>29</v>
      </c>
      <c r="UZ35" s="10">
        <v>13</v>
      </c>
      <c r="VA35" s="10">
        <v>15</v>
      </c>
      <c r="VB35" s="10">
        <v>28</v>
      </c>
      <c r="VC35" s="10">
        <v>1</v>
      </c>
    </row>
    <row r="36" spans="1:575" x14ac:dyDescent="0.25">
      <c r="A36" s="4" t="s">
        <v>52</v>
      </c>
      <c r="B36" s="10">
        <v>16</v>
      </c>
      <c r="C36" s="10">
        <v>8752</v>
      </c>
      <c r="D36" s="10">
        <v>1833</v>
      </c>
      <c r="E36" s="10">
        <v>650</v>
      </c>
      <c r="F36" s="10">
        <v>6269</v>
      </c>
      <c r="G36" s="10">
        <v>3650</v>
      </c>
      <c r="H36" s="10">
        <v>5085</v>
      </c>
      <c r="I36" s="10">
        <v>15</v>
      </c>
      <c r="J36" s="10">
        <v>2</v>
      </c>
      <c r="K36" s="10">
        <v>0</v>
      </c>
      <c r="L36" s="10">
        <v>6985</v>
      </c>
      <c r="M36" s="10">
        <v>1767</v>
      </c>
      <c r="N36" s="10">
        <v>3457</v>
      </c>
      <c r="O36" s="10">
        <v>4887</v>
      </c>
      <c r="P36" s="10">
        <v>64</v>
      </c>
      <c r="Q36" s="10">
        <v>83</v>
      </c>
      <c r="R36" s="10">
        <v>52</v>
      </c>
      <c r="S36" s="10">
        <v>209</v>
      </c>
      <c r="T36" s="10">
        <v>6366</v>
      </c>
      <c r="U36" s="10">
        <v>1438</v>
      </c>
      <c r="V36" s="10">
        <v>454</v>
      </c>
      <c r="W36" s="10">
        <v>4474</v>
      </c>
      <c r="X36" s="10">
        <v>2800</v>
      </c>
      <c r="Y36" s="10">
        <v>3549</v>
      </c>
      <c r="Z36" s="10">
        <v>15</v>
      </c>
      <c r="AA36" s="10">
        <v>2</v>
      </c>
      <c r="AB36" s="10">
        <v>0</v>
      </c>
      <c r="AC36" s="10">
        <v>5151</v>
      </c>
      <c r="AD36" s="10">
        <v>1215</v>
      </c>
      <c r="AE36" s="10">
        <v>2456</v>
      </c>
      <c r="AF36" s="10">
        <v>3617</v>
      </c>
      <c r="AG36" s="10">
        <v>43</v>
      </c>
      <c r="AH36" s="10">
        <v>66</v>
      </c>
      <c r="AI36" s="10">
        <v>37</v>
      </c>
      <c r="AJ36" s="10">
        <v>147</v>
      </c>
      <c r="AK36" s="10">
        <v>1410</v>
      </c>
      <c r="AL36" s="10">
        <v>390</v>
      </c>
      <c r="AM36" s="10">
        <v>161</v>
      </c>
      <c r="AN36" s="10">
        <v>859</v>
      </c>
      <c r="AO36" s="10">
        <v>609</v>
      </c>
      <c r="AP36" s="10">
        <v>801</v>
      </c>
      <c r="AQ36" s="10">
        <v>0</v>
      </c>
      <c r="AR36" s="10">
        <v>0</v>
      </c>
      <c r="AS36" s="10">
        <v>0</v>
      </c>
      <c r="AT36" s="10">
        <v>1106</v>
      </c>
      <c r="AU36" s="10">
        <v>304</v>
      </c>
      <c r="AV36" s="10">
        <v>554</v>
      </c>
      <c r="AW36" s="10">
        <v>774</v>
      </c>
      <c r="AX36" s="10">
        <v>14</v>
      </c>
      <c r="AY36" s="10">
        <v>14</v>
      </c>
      <c r="AZ36" s="10">
        <v>10</v>
      </c>
      <c r="BA36" s="10">
        <v>44</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7776</v>
      </c>
      <c r="BT36" s="10">
        <v>1828</v>
      </c>
      <c r="BU36" s="10">
        <v>615</v>
      </c>
      <c r="BV36" s="10">
        <v>5333</v>
      </c>
      <c r="BW36" s="10">
        <v>3409</v>
      </c>
      <c r="BX36" s="10">
        <v>4350</v>
      </c>
      <c r="BY36" s="10">
        <v>15</v>
      </c>
      <c r="BZ36" s="10">
        <v>2</v>
      </c>
      <c r="CA36" s="10">
        <v>0</v>
      </c>
      <c r="CB36" s="10">
        <v>6257</v>
      </c>
      <c r="CC36" s="10">
        <v>1519</v>
      </c>
      <c r="CD36" s="10">
        <v>3010</v>
      </c>
      <c r="CE36" s="10">
        <v>4391</v>
      </c>
      <c r="CF36" s="10">
        <v>57</v>
      </c>
      <c r="CG36" s="10">
        <v>80</v>
      </c>
      <c r="CH36" s="10">
        <v>47</v>
      </c>
      <c r="CI36" s="10">
        <v>191</v>
      </c>
      <c r="CJ36" s="10">
        <v>976</v>
      </c>
      <c r="CK36" s="10">
        <v>5</v>
      </c>
      <c r="CL36" s="10">
        <v>35</v>
      </c>
      <c r="CM36" s="10">
        <v>936</v>
      </c>
      <c r="CN36" s="10">
        <v>241</v>
      </c>
      <c r="CO36" s="10">
        <v>735</v>
      </c>
      <c r="CP36" s="10">
        <v>0</v>
      </c>
      <c r="CQ36" s="10">
        <v>0</v>
      </c>
      <c r="CR36" s="10">
        <v>0</v>
      </c>
      <c r="CS36" s="10">
        <v>728</v>
      </c>
      <c r="CT36" s="10">
        <v>248</v>
      </c>
      <c r="CU36" s="10">
        <v>447</v>
      </c>
      <c r="CV36" s="10">
        <v>496</v>
      </c>
      <c r="CW36" s="10">
        <v>7</v>
      </c>
      <c r="CX36" s="10">
        <v>3</v>
      </c>
      <c r="CY36" s="10">
        <v>5</v>
      </c>
      <c r="CZ36" s="10">
        <v>18</v>
      </c>
      <c r="DA36" s="10">
        <v>5807</v>
      </c>
      <c r="DB36" s="10">
        <v>25</v>
      </c>
      <c r="DC36" s="10">
        <v>438</v>
      </c>
      <c r="DD36" s="10">
        <v>5344</v>
      </c>
      <c r="DE36" s="10">
        <v>1814</v>
      </c>
      <c r="DF36" s="10">
        <v>3977</v>
      </c>
      <c r="DG36" s="10">
        <v>14</v>
      </c>
      <c r="DH36" s="10">
        <v>2</v>
      </c>
      <c r="DI36" s="10">
        <v>0</v>
      </c>
      <c r="DJ36" s="10">
        <v>4814</v>
      </c>
      <c r="DK36" s="10">
        <v>993</v>
      </c>
      <c r="DL36" s="10">
        <v>2524</v>
      </c>
      <c r="DM36" s="10">
        <v>3048</v>
      </c>
      <c r="DN36" s="10">
        <v>46</v>
      </c>
      <c r="DO36" s="10">
        <v>53</v>
      </c>
      <c r="DP36" s="10">
        <v>39</v>
      </c>
      <c r="DQ36" s="10">
        <v>97</v>
      </c>
      <c r="DR36" s="10">
        <v>4044</v>
      </c>
      <c r="DS36" s="10">
        <v>14</v>
      </c>
      <c r="DT36" s="10">
        <v>291</v>
      </c>
      <c r="DU36" s="10">
        <v>3739</v>
      </c>
      <c r="DV36" s="10">
        <v>1363</v>
      </c>
      <c r="DW36" s="10">
        <v>2665</v>
      </c>
      <c r="DX36" s="10">
        <v>14</v>
      </c>
      <c r="DY36" s="10">
        <v>2</v>
      </c>
      <c r="DZ36" s="10">
        <v>0</v>
      </c>
      <c r="EA36" s="10">
        <v>3413</v>
      </c>
      <c r="EB36" s="10">
        <v>631</v>
      </c>
      <c r="EC36" s="10">
        <v>1754</v>
      </c>
      <c r="ED36" s="10">
        <v>2125</v>
      </c>
      <c r="EE36" s="10">
        <v>30</v>
      </c>
      <c r="EF36" s="10">
        <v>44</v>
      </c>
      <c r="EG36" s="10">
        <v>27</v>
      </c>
      <c r="EH36" s="10">
        <v>64</v>
      </c>
      <c r="EI36" s="10">
        <v>794</v>
      </c>
      <c r="EJ36" s="10">
        <v>11</v>
      </c>
      <c r="EK36" s="10">
        <v>112</v>
      </c>
      <c r="EL36" s="10">
        <v>671</v>
      </c>
      <c r="EM36" s="10">
        <v>215</v>
      </c>
      <c r="EN36" s="10">
        <v>579</v>
      </c>
      <c r="EO36" s="10">
        <v>0</v>
      </c>
      <c r="EP36" s="10">
        <v>0</v>
      </c>
      <c r="EQ36" s="10">
        <v>0</v>
      </c>
      <c r="ER36" s="10">
        <v>680</v>
      </c>
      <c r="ES36" s="10">
        <v>114</v>
      </c>
      <c r="ET36" s="10">
        <v>326</v>
      </c>
      <c r="EU36" s="10">
        <v>431</v>
      </c>
      <c r="EV36" s="10">
        <v>9</v>
      </c>
      <c r="EW36" s="10">
        <v>6</v>
      </c>
      <c r="EX36" s="10">
        <v>7</v>
      </c>
      <c r="EY36" s="10">
        <v>15</v>
      </c>
      <c r="EZ36" s="10">
        <v>0</v>
      </c>
      <c r="FA36" s="10">
        <v>0</v>
      </c>
      <c r="FB36" s="10">
        <v>0</v>
      </c>
      <c r="FC36" s="10">
        <v>0</v>
      </c>
      <c r="FD36" s="10">
        <v>0</v>
      </c>
      <c r="FE36" s="10">
        <v>0</v>
      </c>
      <c r="FF36" s="10">
        <v>0</v>
      </c>
      <c r="FG36" s="10">
        <v>0</v>
      </c>
      <c r="FH36" s="10">
        <v>0</v>
      </c>
      <c r="FI36" s="10">
        <v>0</v>
      </c>
      <c r="FJ36" s="10">
        <v>0</v>
      </c>
      <c r="FK36" s="10">
        <v>0</v>
      </c>
      <c r="FL36" s="10">
        <v>0</v>
      </c>
      <c r="FM36" s="10">
        <v>0</v>
      </c>
      <c r="FN36" s="10">
        <v>0</v>
      </c>
      <c r="FO36" s="10">
        <v>0</v>
      </c>
      <c r="FP36" s="10">
        <v>0</v>
      </c>
      <c r="FQ36" s="10">
        <v>4838</v>
      </c>
      <c r="FR36" s="10">
        <v>25</v>
      </c>
      <c r="FS36" s="10">
        <v>403</v>
      </c>
      <c r="FT36" s="10">
        <v>4410</v>
      </c>
      <c r="FU36" s="10">
        <v>1578</v>
      </c>
      <c r="FV36" s="10">
        <v>3244</v>
      </c>
      <c r="FW36" s="10">
        <v>14</v>
      </c>
      <c r="FX36" s="10">
        <v>2</v>
      </c>
      <c r="FY36" s="10">
        <v>0</v>
      </c>
      <c r="FZ36" s="10">
        <v>4093</v>
      </c>
      <c r="GA36" s="10">
        <v>745</v>
      </c>
      <c r="GB36" s="10">
        <v>2080</v>
      </c>
      <c r="GC36" s="10">
        <v>2556</v>
      </c>
      <c r="GD36" s="10">
        <v>39</v>
      </c>
      <c r="GE36" s="10">
        <v>50</v>
      </c>
      <c r="GF36" s="10">
        <v>34</v>
      </c>
      <c r="GG36" s="10">
        <v>79</v>
      </c>
      <c r="GH36" s="10">
        <v>969</v>
      </c>
      <c r="GI36" s="10">
        <v>0</v>
      </c>
      <c r="GJ36" s="10">
        <v>35</v>
      </c>
      <c r="GK36" s="10">
        <v>934</v>
      </c>
      <c r="GL36" s="10">
        <v>236</v>
      </c>
      <c r="GM36" s="10">
        <v>733</v>
      </c>
      <c r="GN36" s="10">
        <v>0</v>
      </c>
      <c r="GO36" s="10">
        <v>0</v>
      </c>
      <c r="GP36" s="10">
        <v>0</v>
      </c>
      <c r="GQ36" s="10">
        <v>721</v>
      </c>
      <c r="GR36" s="10">
        <v>248</v>
      </c>
      <c r="GS36" s="10">
        <v>444</v>
      </c>
      <c r="GT36" s="10">
        <v>492</v>
      </c>
      <c r="GU36" s="10">
        <v>7</v>
      </c>
      <c r="GV36" s="10">
        <v>3</v>
      </c>
      <c r="GW36" s="10">
        <v>5</v>
      </c>
      <c r="GX36" s="10">
        <v>18</v>
      </c>
      <c r="GY36" s="10">
        <v>2945</v>
      </c>
      <c r="GZ36" s="10">
        <v>1808</v>
      </c>
      <c r="HA36" s="10">
        <v>212</v>
      </c>
      <c r="HB36" s="10">
        <v>925</v>
      </c>
      <c r="HC36" s="10">
        <v>1836</v>
      </c>
      <c r="HD36" s="10">
        <v>1108</v>
      </c>
      <c r="HE36" s="10">
        <v>1</v>
      </c>
      <c r="HF36" s="10">
        <v>0</v>
      </c>
      <c r="HG36" s="10">
        <v>0</v>
      </c>
      <c r="HH36" s="10">
        <v>2171</v>
      </c>
      <c r="HI36" s="10">
        <v>774</v>
      </c>
      <c r="HJ36" s="10">
        <v>933</v>
      </c>
      <c r="HK36" s="10">
        <v>1839</v>
      </c>
      <c r="HL36" s="10">
        <v>18</v>
      </c>
      <c r="HM36" s="10">
        <v>30</v>
      </c>
      <c r="HN36" s="10">
        <v>13</v>
      </c>
      <c r="HO36" s="10">
        <v>112</v>
      </c>
      <c r="HP36" s="10">
        <v>2322</v>
      </c>
      <c r="HQ36" s="10">
        <v>1424</v>
      </c>
      <c r="HR36" s="10">
        <v>163</v>
      </c>
      <c r="HS36" s="10">
        <v>735</v>
      </c>
      <c r="HT36" s="10">
        <v>1437</v>
      </c>
      <c r="HU36" s="10">
        <v>884</v>
      </c>
      <c r="HV36" s="10">
        <v>1</v>
      </c>
      <c r="HW36" s="10">
        <v>0</v>
      </c>
      <c r="HX36" s="10">
        <v>0</v>
      </c>
      <c r="HY36" s="10">
        <v>1738</v>
      </c>
      <c r="HZ36" s="10">
        <v>584</v>
      </c>
      <c r="IA36" s="10">
        <v>702</v>
      </c>
      <c r="IB36" s="10">
        <v>1492</v>
      </c>
      <c r="IC36" s="10">
        <v>13</v>
      </c>
      <c r="ID36" s="10">
        <v>22</v>
      </c>
      <c r="IE36" s="10">
        <v>10</v>
      </c>
      <c r="IF36" s="10">
        <v>83</v>
      </c>
      <c r="IG36" s="10">
        <v>616</v>
      </c>
      <c r="IH36" s="10">
        <v>379</v>
      </c>
      <c r="II36" s="10">
        <v>49</v>
      </c>
      <c r="IJ36" s="10">
        <v>188</v>
      </c>
      <c r="IK36" s="10">
        <v>394</v>
      </c>
      <c r="IL36" s="10">
        <v>222</v>
      </c>
      <c r="IM36" s="10">
        <v>0</v>
      </c>
      <c r="IN36" s="10">
        <v>0</v>
      </c>
      <c r="IO36" s="10">
        <v>0</v>
      </c>
      <c r="IP36" s="10">
        <v>426</v>
      </c>
      <c r="IQ36" s="10">
        <v>190</v>
      </c>
      <c r="IR36" s="10">
        <v>228</v>
      </c>
      <c r="IS36" s="10">
        <v>343</v>
      </c>
      <c r="IT36" s="10">
        <v>5</v>
      </c>
      <c r="IU36" s="10">
        <v>8</v>
      </c>
      <c r="IV36" s="10">
        <v>3</v>
      </c>
      <c r="IW36" s="10">
        <v>29</v>
      </c>
      <c r="IX36" s="10">
        <v>2938</v>
      </c>
      <c r="IY36" s="10">
        <v>1803</v>
      </c>
      <c r="IZ36" s="10">
        <v>212</v>
      </c>
      <c r="JA36" s="10">
        <v>923</v>
      </c>
      <c r="JB36" s="10">
        <v>1831</v>
      </c>
      <c r="JC36" s="10">
        <v>1106</v>
      </c>
      <c r="JD36" s="10">
        <v>1</v>
      </c>
      <c r="JE36" s="10">
        <v>0</v>
      </c>
      <c r="JF36" s="10">
        <v>0</v>
      </c>
      <c r="JG36" s="10">
        <v>2164</v>
      </c>
      <c r="JH36" s="10">
        <v>774</v>
      </c>
      <c r="JI36" s="10">
        <v>930</v>
      </c>
      <c r="JJ36" s="10">
        <v>1835</v>
      </c>
      <c r="JK36" s="10">
        <v>18</v>
      </c>
      <c r="JL36" s="10">
        <v>30</v>
      </c>
      <c r="JM36" s="10">
        <v>13</v>
      </c>
      <c r="JN36" s="10">
        <v>112</v>
      </c>
      <c r="JO36" s="10">
        <v>7</v>
      </c>
      <c r="JP36" s="10">
        <v>5</v>
      </c>
      <c r="JQ36" s="10">
        <v>0</v>
      </c>
      <c r="JR36" s="10">
        <v>2</v>
      </c>
      <c r="JS36" s="10">
        <v>5</v>
      </c>
      <c r="JT36" s="10">
        <v>2</v>
      </c>
      <c r="JU36" s="10">
        <v>0</v>
      </c>
      <c r="JV36" s="10">
        <v>0</v>
      </c>
      <c r="JW36" s="10">
        <v>0</v>
      </c>
      <c r="JX36" s="10">
        <v>7</v>
      </c>
      <c r="JY36" s="10">
        <v>0</v>
      </c>
      <c r="JZ36" s="10">
        <v>3</v>
      </c>
      <c r="KA36" s="10">
        <v>4</v>
      </c>
      <c r="KB36" s="10">
        <v>0</v>
      </c>
      <c r="KC36" s="10">
        <v>0</v>
      </c>
      <c r="KD36" s="10">
        <v>0</v>
      </c>
      <c r="KE36" s="10">
        <v>0</v>
      </c>
      <c r="KF36" s="10">
        <v>992</v>
      </c>
      <c r="KG36" s="10">
        <v>778</v>
      </c>
      <c r="KH36" s="10">
        <v>212</v>
      </c>
      <c r="KI36" s="10">
        <v>990</v>
      </c>
      <c r="KJ36" s="10">
        <v>2</v>
      </c>
      <c r="KK36" s="10">
        <v>1692</v>
      </c>
      <c r="KL36" s="10">
        <v>1150</v>
      </c>
      <c r="KM36" s="10">
        <v>0</v>
      </c>
      <c r="KN36" s="10">
        <v>1150</v>
      </c>
      <c r="KO36" s="10">
        <v>542</v>
      </c>
      <c r="KP36" s="10">
        <v>1521</v>
      </c>
      <c r="KQ36" s="10">
        <v>979</v>
      </c>
      <c r="KR36" s="10">
        <v>0</v>
      </c>
      <c r="KS36" s="10">
        <v>979</v>
      </c>
      <c r="KT36" s="10">
        <v>542</v>
      </c>
      <c r="KU36" s="10">
        <v>171</v>
      </c>
      <c r="KV36" s="10">
        <v>171</v>
      </c>
      <c r="KW36" s="10">
        <v>171</v>
      </c>
      <c r="KX36" s="10">
        <v>0</v>
      </c>
      <c r="KY36" s="10">
        <v>479</v>
      </c>
      <c r="KZ36" s="10">
        <v>50</v>
      </c>
      <c r="LA36" s="10">
        <v>429</v>
      </c>
      <c r="LB36" s="10">
        <v>0</v>
      </c>
      <c r="LC36" s="10">
        <v>0</v>
      </c>
      <c r="LD36" s="10">
        <v>0</v>
      </c>
      <c r="LE36" s="10">
        <v>431</v>
      </c>
      <c r="LF36" s="10">
        <v>48</v>
      </c>
      <c r="LG36" s="10">
        <v>199</v>
      </c>
      <c r="LH36" s="10">
        <v>265</v>
      </c>
      <c r="LI36" s="10">
        <v>7</v>
      </c>
      <c r="LJ36" s="10">
        <v>5</v>
      </c>
      <c r="LK36" s="10">
        <v>2</v>
      </c>
      <c r="LL36" s="10">
        <v>1</v>
      </c>
      <c r="LM36" s="10">
        <v>233</v>
      </c>
      <c r="LN36" s="10">
        <v>38</v>
      </c>
      <c r="LO36" s="10">
        <v>195</v>
      </c>
      <c r="LP36" s="10">
        <v>0</v>
      </c>
      <c r="LQ36" s="10">
        <v>0</v>
      </c>
      <c r="LR36" s="10">
        <v>0</v>
      </c>
      <c r="LS36" s="10">
        <v>204</v>
      </c>
      <c r="LT36" s="10">
        <v>29</v>
      </c>
      <c r="LU36" s="10">
        <v>99</v>
      </c>
      <c r="LV36" s="10">
        <v>125</v>
      </c>
      <c r="LW36" s="10">
        <v>4</v>
      </c>
      <c r="LX36" s="10">
        <v>3</v>
      </c>
      <c r="LY36" s="10">
        <v>2</v>
      </c>
      <c r="LZ36" s="10">
        <v>0</v>
      </c>
      <c r="MA36" s="10">
        <v>200</v>
      </c>
      <c r="MB36" s="10">
        <v>9</v>
      </c>
      <c r="MC36" s="10">
        <v>191</v>
      </c>
      <c r="MD36" s="10">
        <v>0</v>
      </c>
      <c r="ME36" s="10">
        <v>0</v>
      </c>
      <c r="MF36" s="10">
        <v>0</v>
      </c>
      <c r="MG36" s="10">
        <v>190</v>
      </c>
      <c r="MH36" s="10">
        <v>10</v>
      </c>
      <c r="MI36" s="10">
        <v>78</v>
      </c>
      <c r="MJ36" s="10">
        <v>117</v>
      </c>
      <c r="MK36" s="10">
        <v>2</v>
      </c>
      <c r="ML36" s="10">
        <v>2</v>
      </c>
      <c r="MM36" s="10">
        <v>0</v>
      </c>
      <c r="MN36" s="10">
        <v>1</v>
      </c>
      <c r="MO36" s="10">
        <v>0</v>
      </c>
      <c r="MP36" s="10">
        <v>0</v>
      </c>
      <c r="MQ36" s="10">
        <v>0</v>
      </c>
      <c r="MR36" s="10">
        <v>0</v>
      </c>
      <c r="MS36" s="10">
        <v>0</v>
      </c>
      <c r="MT36" s="10">
        <v>0</v>
      </c>
      <c r="MU36" s="10">
        <v>0</v>
      </c>
      <c r="MV36" s="10">
        <v>0</v>
      </c>
      <c r="MW36" s="10">
        <v>0</v>
      </c>
      <c r="MX36" s="10">
        <v>0</v>
      </c>
      <c r="MY36" s="10">
        <v>0</v>
      </c>
      <c r="MZ36" s="10">
        <v>0</v>
      </c>
      <c r="NA36" s="10">
        <v>0</v>
      </c>
      <c r="NB36" s="10">
        <v>0</v>
      </c>
      <c r="NC36" s="10">
        <v>433</v>
      </c>
      <c r="ND36" s="10">
        <v>47</v>
      </c>
      <c r="NE36" s="10">
        <v>386</v>
      </c>
      <c r="NF36" s="10">
        <v>0</v>
      </c>
      <c r="NG36" s="10">
        <v>0</v>
      </c>
      <c r="NH36" s="10">
        <v>0</v>
      </c>
      <c r="NI36" s="10">
        <v>394</v>
      </c>
      <c r="NJ36" s="10">
        <v>39</v>
      </c>
      <c r="NK36" s="10">
        <v>177</v>
      </c>
      <c r="NL36" s="10">
        <v>242</v>
      </c>
      <c r="NM36" s="10">
        <v>6</v>
      </c>
      <c r="NN36" s="10">
        <v>5</v>
      </c>
      <c r="NO36" s="10">
        <v>2</v>
      </c>
      <c r="NP36" s="10">
        <v>1</v>
      </c>
      <c r="NQ36" s="10">
        <v>46</v>
      </c>
      <c r="NR36" s="10">
        <v>3</v>
      </c>
      <c r="NS36" s="10">
        <v>43</v>
      </c>
      <c r="NT36" s="10">
        <v>0</v>
      </c>
      <c r="NU36" s="10">
        <v>0</v>
      </c>
      <c r="NV36" s="10">
        <v>0</v>
      </c>
      <c r="NW36" s="10">
        <v>37</v>
      </c>
      <c r="NX36" s="10">
        <v>9</v>
      </c>
      <c r="NY36" s="10">
        <v>22</v>
      </c>
      <c r="NZ36" s="10">
        <v>23</v>
      </c>
      <c r="OA36" s="10">
        <v>1</v>
      </c>
      <c r="OB36" s="10">
        <v>0</v>
      </c>
      <c r="OC36" s="10">
        <v>0</v>
      </c>
      <c r="OD36" s="10">
        <v>0</v>
      </c>
      <c r="OE36" s="10">
        <v>438</v>
      </c>
      <c r="OF36" s="10">
        <v>187</v>
      </c>
      <c r="OG36" s="10">
        <v>245</v>
      </c>
      <c r="OH36" s="10">
        <v>6</v>
      </c>
      <c r="OI36" s="10">
        <v>0</v>
      </c>
      <c r="OJ36" s="10">
        <v>0</v>
      </c>
      <c r="OK36" s="10">
        <v>335</v>
      </c>
      <c r="OL36" s="10">
        <v>103</v>
      </c>
      <c r="OM36" s="10">
        <v>127</v>
      </c>
      <c r="ON36" s="10">
        <v>271</v>
      </c>
      <c r="OO36" s="10">
        <v>2</v>
      </c>
      <c r="OP36" s="10">
        <v>12</v>
      </c>
      <c r="OQ36" s="10">
        <v>5</v>
      </c>
      <c r="OR36" s="10">
        <v>21</v>
      </c>
      <c r="OS36" s="10">
        <v>283</v>
      </c>
      <c r="OT36" s="10">
        <v>124</v>
      </c>
      <c r="OU36" s="10">
        <v>153</v>
      </c>
      <c r="OV36" s="10">
        <v>6</v>
      </c>
      <c r="OW36" s="10">
        <v>0</v>
      </c>
      <c r="OX36" s="10">
        <v>0</v>
      </c>
      <c r="OY36" s="10">
        <v>226</v>
      </c>
      <c r="OZ36" s="10">
        <v>57</v>
      </c>
      <c r="PA36" s="10">
        <v>73</v>
      </c>
      <c r="PB36" s="10">
        <v>184</v>
      </c>
      <c r="PC36" s="10">
        <v>2</v>
      </c>
      <c r="PD36" s="10">
        <v>11</v>
      </c>
      <c r="PE36" s="10">
        <v>2</v>
      </c>
      <c r="PF36" s="10">
        <v>11</v>
      </c>
      <c r="PG36" s="10">
        <v>121</v>
      </c>
      <c r="PH36" s="10">
        <v>53</v>
      </c>
      <c r="PI36" s="10">
        <v>68</v>
      </c>
      <c r="PJ36" s="10">
        <v>0</v>
      </c>
      <c r="PK36" s="10">
        <v>0</v>
      </c>
      <c r="PL36" s="10">
        <v>0</v>
      </c>
      <c r="PM36" s="10">
        <v>84</v>
      </c>
      <c r="PN36" s="10">
        <v>37</v>
      </c>
      <c r="PO36" s="10">
        <v>42</v>
      </c>
      <c r="PP36" s="10">
        <v>69</v>
      </c>
      <c r="PQ36" s="10">
        <v>0</v>
      </c>
      <c r="PR36" s="10">
        <v>1</v>
      </c>
      <c r="PS36" s="10">
        <v>3</v>
      </c>
      <c r="PT36" s="10">
        <v>6</v>
      </c>
      <c r="PU36" s="10">
        <v>0</v>
      </c>
      <c r="PV36" s="10">
        <v>0</v>
      </c>
      <c r="PW36" s="10">
        <v>0</v>
      </c>
      <c r="PX36" s="10">
        <v>0</v>
      </c>
      <c r="PY36" s="10">
        <v>0</v>
      </c>
      <c r="PZ36" s="10">
        <v>0</v>
      </c>
      <c r="QA36" s="10">
        <v>0</v>
      </c>
      <c r="QB36" s="10">
        <v>0</v>
      </c>
      <c r="QC36" s="10">
        <v>0</v>
      </c>
      <c r="QD36" s="10">
        <v>0</v>
      </c>
      <c r="QE36" s="10">
        <v>0</v>
      </c>
      <c r="QF36" s="10">
        <v>0</v>
      </c>
      <c r="QG36" s="10">
        <v>0</v>
      </c>
      <c r="QH36" s="10">
        <v>0</v>
      </c>
      <c r="QI36" s="10">
        <v>404</v>
      </c>
      <c r="QJ36" s="10">
        <v>177</v>
      </c>
      <c r="QK36" s="10">
        <v>221</v>
      </c>
      <c r="QL36" s="10">
        <v>6</v>
      </c>
      <c r="QM36" s="10">
        <v>0</v>
      </c>
      <c r="QN36" s="10">
        <v>0</v>
      </c>
      <c r="QO36" s="10">
        <v>310</v>
      </c>
      <c r="QP36" s="10">
        <v>94</v>
      </c>
      <c r="QQ36" s="10">
        <v>115</v>
      </c>
      <c r="QR36" s="10">
        <v>253</v>
      </c>
      <c r="QS36" s="10">
        <v>2</v>
      </c>
      <c r="QT36" s="10">
        <v>12</v>
      </c>
      <c r="QU36" s="10">
        <v>5</v>
      </c>
      <c r="QV36" s="10">
        <v>17</v>
      </c>
      <c r="QW36" s="10">
        <v>34</v>
      </c>
      <c r="QX36" s="10">
        <v>10</v>
      </c>
      <c r="QY36" s="10">
        <v>24</v>
      </c>
      <c r="QZ36" s="10">
        <v>0</v>
      </c>
      <c r="RA36" s="10">
        <v>0</v>
      </c>
      <c r="RB36" s="10">
        <v>0</v>
      </c>
      <c r="RC36" s="10">
        <v>25</v>
      </c>
      <c r="RD36" s="10">
        <v>9</v>
      </c>
      <c r="RE36" s="10">
        <v>12</v>
      </c>
      <c r="RF36" s="10">
        <v>18</v>
      </c>
      <c r="RG36" s="10">
        <v>0</v>
      </c>
      <c r="RH36" s="10">
        <v>0</v>
      </c>
      <c r="RI36" s="10">
        <v>0</v>
      </c>
      <c r="RJ36" s="10">
        <v>4</v>
      </c>
      <c r="RK36" s="10">
        <v>23</v>
      </c>
      <c r="RL36" s="10">
        <v>14</v>
      </c>
      <c r="RM36" s="10">
        <v>9</v>
      </c>
      <c r="RN36" s="10">
        <v>0</v>
      </c>
      <c r="RO36" s="10">
        <v>23</v>
      </c>
      <c r="RP36" s="10">
        <v>0</v>
      </c>
      <c r="RQ36" s="10">
        <v>415</v>
      </c>
      <c r="RR36" s="10">
        <v>269</v>
      </c>
      <c r="RS36" s="10">
        <v>112</v>
      </c>
      <c r="RT36" s="10">
        <v>0</v>
      </c>
      <c r="RU36" s="10">
        <v>381</v>
      </c>
      <c r="RV36" s="10">
        <v>34</v>
      </c>
      <c r="RW36" s="10">
        <v>158</v>
      </c>
      <c r="RX36" s="10">
        <v>144</v>
      </c>
      <c r="RY36" s="10">
        <v>14</v>
      </c>
      <c r="RZ36" s="10">
        <v>0</v>
      </c>
      <c r="SA36" s="10">
        <v>0</v>
      </c>
      <c r="SB36" s="10">
        <v>0</v>
      </c>
      <c r="SC36" s="10">
        <v>111</v>
      </c>
      <c r="SD36" s="10">
        <v>47</v>
      </c>
      <c r="SE36" s="10">
        <v>39</v>
      </c>
      <c r="SF36" s="10">
        <v>114</v>
      </c>
      <c r="SG36" s="10">
        <v>0</v>
      </c>
      <c r="SH36" s="10">
        <v>0</v>
      </c>
      <c r="SI36" s="10">
        <v>0</v>
      </c>
      <c r="SJ36" s="10">
        <v>5</v>
      </c>
      <c r="SK36" s="10">
        <v>123</v>
      </c>
      <c r="SL36" s="10">
        <v>110</v>
      </c>
      <c r="SM36" s="10">
        <v>13</v>
      </c>
      <c r="SN36" s="10">
        <v>0</v>
      </c>
      <c r="SO36" s="10">
        <v>0</v>
      </c>
      <c r="SP36" s="10">
        <v>0</v>
      </c>
      <c r="SQ36" s="10">
        <v>88</v>
      </c>
      <c r="SR36" s="10">
        <v>35</v>
      </c>
      <c r="SS36" s="10">
        <v>32</v>
      </c>
      <c r="ST36" s="10">
        <v>89</v>
      </c>
      <c r="SU36" s="10">
        <v>0</v>
      </c>
      <c r="SV36" s="10">
        <v>0</v>
      </c>
      <c r="SW36" s="10">
        <v>0</v>
      </c>
      <c r="SX36" s="10">
        <v>2</v>
      </c>
      <c r="SY36" s="10">
        <v>35</v>
      </c>
      <c r="SZ36" s="10">
        <v>34</v>
      </c>
      <c r="TA36" s="10">
        <v>1</v>
      </c>
      <c r="TB36" s="10">
        <v>0</v>
      </c>
      <c r="TC36" s="10">
        <v>0</v>
      </c>
      <c r="TD36" s="10">
        <v>0</v>
      </c>
      <c r="TE36" s="10">
        <v>23</v>
      </c>
      <c r="TF36" s="10">
        <v>12</v>
      </c>
      <c r="TG36" s="10">
        <v>7</v>
      </c>
      <c r="TH36" s="10">
        <v>25</v>
      </c>
      <c r="TI36" s="10">
        <v>0</v>
      </c>
      <c r="TJ36" s="10">
        <v>0</v>
      </c>
      <c r="TK36" s="10">
        <v>0</v>
      </c>
      <c r="TL36" s="10">
        <v>3</v>
      </c>
      <c r="TM36" s="10">
        <v>158</v>
      </c>
      <c r="TN36" s="10">
        <v>144</v>
      </c>
      <c r="TO36" s="10">
        <v>14</v>
      </c>
      <c r="TP36" s="10">
        <v>0</v>
      </c>
      <c r="TQ36" s="10">
        <v>0</v>
      </c>
      <c r="TR36" s="10">
        <v>0</v>
      </c>
      <c r="TS36" s="10">
        <v>111</v>
      </c>
      <c r="TT36" s="10">
        <v>47</v>
      </c>
      <c r="TU36" s="10">
        <v>39</v>
      </c>
      <c r="TV36" s="10">
        <v>114</v>
      </c>
      <c r="TW36" s="10">
        <v>0</v>
      </c>
      <c r="TX36" s="10">
        <v>0</v>
      </c>
      <c r="TY36" s="10">
        <v>0</v>
      </c>
      <c r="TZ36" s="10">
        <v>5</v>
      </c>
      <c r="UA36" s="10">
        <v>0</v>
      </c>
      <c r="UB36" s="10">
        <v>0</v>
      </c>
      <c r="UC36" s="10">
        <v>0</v>
      </c>
      <c r="UD36" s="10">
        <v>0</v>
      </c>
      <c r="UE36" s="10">
        <v>0</v>
      </c>
      <c r="UF36" s="10">
        <v>0</v>
      </c>
      <c r="UG36" s="10">
        <v>0</v>
      </c>
      <c r="UH36" s="10">
        <v>0</v>
      </c>
      <c r="UI36" s="10">
        <v>0</v>
      </c>
      <c r="UJ36" s="10">
        <v>0</v>
      </c>
      <c r="UK36" s="10">
        <v>0</v>
      </c>
      <c r="UL36" s="10">
        <v>0</v>
      </c>
      <c r="UM36" s="10">
        <v>0</v>
      </c>
      <c r="UN36" s="10">
        <v>0</v>
      </c>
      <c r="UO36" s="10">
        <v>1</v>
      </c>
      <c r="UP36" s="10">
        <v>0</v>
      </c>
      <c r="UQ36" s="10">
        <v>1</v>
      </c>
      <c r="UR36" s="10">
        <v>1</v>
      </c>
      <c r="US36" s="10">
        <v>0</v>
      </c>
      <c r="UT36" s="10">
        <v>157</v>
      </c>
      <c r="UU36" s="10">
        <v>123</v>
      </c>
      <c r="UV36" s="10">
        <v>34</v>
      </c>
      <c r="UW36" s="10">
        <v>157</v>
      </c>
      <c r="UX36" s="10">
        <v>0</v>
      </c>
      <c r="UY36" s="10">
        <v>195</v>
      </c>
      <c r="UZ36" s="10">
        <v>153</v>
      </c>
      <c r="VA36" s="10">
        <v>42</v>
      </c>
      <c r="VB36" s="10">
        <v>195</v>
      </c>
      <c r="VC36" s="10">
        <v>0</v>
      </c>
    </row>
    <row r="37" spans="1:575" x14ac:dyDescent="0.25">
      <c r="A37" s="4" t="s">
        <v>53</v>
      </c>
      <c r="B37" s="10">
        <v>2</v>
      </c>
      <c r="C37" s="10">
        <v>2560</v>
      </c>
      <c r="D37" s="10">
        <v>484</v>
      </c>
      <c r="E37" s="10">
        <v>192</v>
      </c>
      <c r="F37" s="10">
        <v>1884</v>
      </c>
      <c r="G37" s="10">
        <v>945</v>
      </c>
      <c r="H37" s="10">
        <v>1575</v>
      </c>
      <c r="I37" s="10">
        <v>11</v>
      </c>
      <c r="J37" s="10">
        <v>28</v>
      </c>
      <c r="K37" s="10">
        <v>1</v>
      </c>
      <c r="L37" s="10">
        <v>1391</v>
      </c>
      <c r="M37" s="10">
        <v>1169</v>
      </c>
      <c r="N37" s="10">
        <v>1677</v>
      </c>
      <c r="O37" s="10">
        <v>220</v>
      </c>
      <c r="P37" s="10">
        <v>12</v>
      </c>
      <c r="Q37" s="10">
        <v>424</v>
      </c>
      <c r="R37" s="10">
        <v>44</v>
      </c>
      <c r="S37" s="10">
        <v>183</v>
      </c>
      <c r="T37" s="10">
        <v>1725</v>
      </c>
      <c r="U37" s="10">
        <v>367</v>
      </c>
      <c r="V37" s="10">
        <v>90</v>
      </c>
      <c r="W37" s="10">
        <v>1268</v>
      </c>
      <c r="X37" s="10">
        <v>667</v>
      </c>
      <c r="Y37" s="10">
        <v>1048</v>
      </c>
      <c r="Z37" s="10">
        <v>7</v>
      </c>
      <c r="AA37" s="10">
        <v>2</v>
      </c>
      <c r="AB37" s="10">
        <v>1</v>
      </c>
      <c r="AC37" s="10">
        <v>965</v>
      </c>
      <c r="AD37" s="10">
        <v>760</v>
      </c>
      <c r="AE37" s="10">
        <v>1141</v>
      </c>
      <c r="AF37" s="10">
        <v>162</v>
      </c>
      <c r="AG37" s="10">
        <v>8</v>
      </c>
      <c r="AH37" s="10">
        <v>254</v>
      </c>
      <c r="AI37" s="10">
        <v>37</v>
      </c>
      <c r="AJ37" s="10">
        <v>123</v>
      </c>
      <c r="AK37" s="10">
        <v>281</v>
      </c>
      <c r="AL37" s="10">
        <v>107</v>
      </c>
      <c r="AM37" s="10">
        <v>57</v>
      </c>
      <c r="AN37" s="10">
        <v>117</v>
      </c>
      <c r="AO37" s="10">
        <v>125</v>
      </c>
      <c r="AP37" s="10">
        <v>133</v>
      </c>
      <c r="AQ37" s="10">
        <v>2</v>
      </c>
      <c r="AR37" s="10">
        <v>21</v>
      </c>
      <c r="AS37" s="10">
        <v>0</v>
      </c>
      <c r="AT37" s="10">
        <v>107</v>
      </c>
      <c r="AU37" s="10">
        <v>174</v>
      </c>
      <c r="AV37" s="10">
        <v>204</v>
      </c>
      <c r="AW37" s="10">
        <v>20</v>
      </c>
      <c r="AX37" s="10">
        <v>2</v>
      </c>
      <c r="AY37" s="10">
        <v>19</v>
      </c>
      <c r="AZ37" s="10">
        <v>0</v>
      </c>
      <c r="BA37" s="10">
        <v>36</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2006</v>
      </c>
      <c r="BT37" s="10">
        <v>474</v>
      </c>
      <c r="BU37" s="10">
        <v>147</v>
      </c>
      <c r="BV37" s="10">
        <v>1385</v>
      </c>
      <c r="BW37" s="10">
        <v>792</v>
      </c>
      <c r="BX37" s="10">
        <v>1181</v>
      </c>
      <c r="BY37" s="10">
        <v>9</v>
      </c>
      <c r="BZ37" s="10">
        <v>23</v>
      </c>
      <c r="CA37" s="10">
        <v>1</v>
      </c>
      <c r="CB37" s="10">
        <v>1072</v>
      </c>
      <c r="CC37" s="10">
        <v>934</v>
      </c>
      <c r="CD37" s="10">
        <v>1345</v>
      </c>
      <c r="CE37" s="10">
        <v>182</v>
      </c>
      <c r="CF37" s="10">
        <v>10</v>
      </c>
      <c r="CG37" s="10">
        <v>273</v>
      </c>
      <c r="CH37" s="10">
        <v>37</v>
      </c>
      <c r="CI37" s="10">
        <v>159</v>
      </c>
      <c r="CJ37" s="10">
        <v>554</v>
      </c>
      <c r="CK37" s="10">
        <v>10</v>
      </c>
      <c r="CL37" s="10">
        <v>45</v>
      </c>
      <c r="CM37" s="10">
        <v>499</v>
      </c>
      <c r="CN37" s="10">
        <v>153</v>
      </c>
      <c r="CO37" s="10">
        <v>394</v>
      </c>
      <c r="CP37" s="10">
        <v>2</v>
      </c>
      <c r="CQ37" s="10">
        <v>5</v>
      </c>
      <c r="CR37" s="10">
        <v>0</v>
      </c>
      <c r="CS37" s="10">
        <v>319</v>
      </c>
      <c r="CT37" s="10">
        <v>235</v>
      </c>
      <c r="CU37" s="10">
        <v>332</v>
      </c>
      <c r="CV37" s="10">
        <v>38</v>
      </c>
      <c r="CW37" s="10">
        <v>2</v>
      </c>
      <c r="CX37" s="10">
        <v>151</v>
      </c>
      <c r="CY37" s="10">
        <v>7</v>
      </c>
      <c r="CZ37" s="10">
        <v>24</v>
      </c>
      <c r="DA37" s="10">
        <v>1786</v>
      </c>
      <c r="DB37" s="10">
        <v>12</v>
      </c>
      <c r="DC37" s="10">
        <v>136</v>
      </c>
      <c r="DD37" s="10">
        <v>1638</v>
      </c>
      <c r="DE37" s="10">
        <v>519</v>
      </c>
      <c r="DF37" s="10">
        <v>1245</v>
      </c>
      <c r="DG37" s="10">
        <v>11</v>
      </c>
      <c r="DH37" s="10">
        <v>11</v>
      </c>
      <c r="DI37" s="10">
        <v>0</v>
      </c>
      <c r="DJ37" s="10">
        <v>1088</v>
      </c>
      <c r="DK37" s="10">
        <v>698</v>
      </c>
      <c r="DL37" s="10">
        <v>1186</v>
      </c>
      <c r="DM37" s="10">
        <v>162</v>
      </c>
      <c r="DN37" s="10">
        <v>10</v>
      </c>
      <c r="DO37" s="10">
        <v>281</v>
      </c>
      <c r="DP37" s="10">
        <v>32</v>
      </c>
      <c r="DQ37" s="10">
        <v>115</v>
      </c>
      <c r="DR37" s="10">
        <v>1125</v>
      </c>
      <c r="DS37" s="10">
        <v>4</v>
      </c>
      <c r="DT37" s="10">
        <v>47</v>
      </c>
      <c r="DU37" s="10">
        <v>1074</v>
      </c>
      <c r="DV37" s="10">
        <v>332</v>
      </c>
      <c r="DW37" s="10">
        <v>784</v>
      </c>
      <c r="DX37" s="10">
        <v>7</v>
      </c>
      <c r="DY37" s="10">
        <v>2</v>
      </c>
      <c r="DZ37" s="10">
        <v>0</v>
      </c>
      <c r="EA37" s="10">
        <v>699</v>
      </c>
      <c r="EB37" s="10">
        <v>426</v>
      </c>
      <c r="EC37" s="10">
        <v>777</v>
      </c>
      <c r="ED37" s="10">
        <v>114</v>
      </c>
      <c r="EE37" s="10">
        <v>6</v>
      </c>
      <c r="EF37" s="10">
        <v>122</v>
      </c>
      <c r="EG37" s="10">
        <v>25</v>
      </c>
      <c r="EH37" s="10">
        <v>81</v>
      </c>
      <c r="EI37" s="10">
        <v>124</v>
      </c>
      <c r="EJ37" s="10">
        <v>8</v>
      </c>
      <c r="EK37" s="10">
        <v>44</v>
      </c>
      <c r="EL37" s="10">
        <v>72</v>
      </c>
      <c r="EM37" s="10">
        <v>44</v>
      </c>
      <c r="EN37" s="10">
        <v>74</v>
      </c>
      <c r="EO37" s="10">
        <v>2</v>
      </c>
      <c r="EP37" s="10">
        <v>4</v>
      </c>
      <c r="EQ37" s="10">
        <v>0</v>
      </c>
      <c r="ER37" s="10">
        <v>76</v>
      </c>
      <c r="ES37" s="10">
        <v>48</v>
      </c>
      <c r="ET37" s="10">
        <v>84</v>
      </c>
      <c r="EU37" s="10">
        <v>16</v>
      </c>
      <c r="EV37" s="10">
        <v>2</v>
      </c>
      <c r="EW37" s="10">
        <v>12</v>
      </c>
      <c r="EX37" s="10">
        <v>0</v>
      </c>
      <c r="EY37" s="10">
        <v>10</v>
      </c>
      <c r="EZ37" s="10">
        <v>0</v>
      </c>
      <c r="FA37" s="10">
        <v>0</v>
      </c>
      <c r="FB37" s="10">
        <v>0</v>
      </c>
      <c r="FC37" s="10">
        <v>0</v>
      </c>
      <c r="FD37" s="10">
        <v>0</v>
      </c>
      <c r="FE37" s="10">
        <v>0</v>
      </c>
      <c r="FF37" s="10">
        <v>0</v>
      </c>
      <c r="FG37" s="10">
        <v>0</v>
      </c>
      <c r="FH37" s="10">
        <v>0</v>
      </c>
      <c r="FI37" s="10">
        <v>0</v>
      </c>
      <c r="FJ37" s="10">
        <v>0</v>
      </c>
      <c r="FK37" s="10">
        <v>0</v>
      </c>
      <c r="FL37" s="10">
        <v>0</v>
      </c>
      <c r="FM37" s="10">
        <v>0</v>
      </c>
      <c r="FN37" s="10">
        <v>0</v>
      </c>
      <c r="FO37" s="10">
        <v>0</v>
      </c>
      <c r="FP37" s="10">
        <v>0</v>
      </c>
      <c r="FQ37" s="10">
        <v>1249</v>
      </c>
      <c r="FR37" s="10">
        <v>12</v>
      </c>
      <c r="FS37" s="10">
        <v>91</v>
      </c>
      <c r="FT37" s="10">
        <v>1146</v>
      </c>
      <c r="FU37" s="10">
        <v>376</v>
      </c>
      <c r="FV37" s="10">
        <v>858</v>
      </c>
      <c r="FW37" s="10">
        <v>9</v>
      </c>
      <c r="FX37" s="10">
        <v>6</v>
      </c>
      <c r="FY37" s="10">
        <v>0</v>
      </c>
      <c r="FZ37" s="10">
        <v>775</v>
      </c>
      <c r="GA37" s="10">
        <v>474</v>
      </c>
      <c r="GB37" s="10">
        <v>861</v>
      </c>
      <c r="GC37" s="10">
        <v>130</v>
      </c>
      <c r="GD37" s="10">
        <v>8</v>
      </c>
      <c r="GE37" s="10">
        <v>134</v>
      </c>
      <c r="GF37" s="10">
        <v>25</v>
      </c>
      <c r="GG37" s="10">
        <v>91</v>
      </c>
      <c r="GH37" s="10">
        <v>537</v>
      </c>
      <c r="GI37" s="10">
        <v>0</v>
      </c>
      <c r="GJ37" s="10">
        <v>45</v>
      </c>
      <c r="GK37" s="10">
        <v>492</v>
      </c>
      <c r="GL37" s="10">
        <v>143</v>
      </c>
      <c r="GM37" s="10">
        <v>387</v>
      </c>
      <c r="GN37" s="10">
        <v>2</v>
      </c>
      <c r="GO37" s="10">
        <v>5</v>
      </c>
      <c r="GP37" s="10">
        <v>0</v>
      </c>
      <c r="GQ37" s="10">
        <v>313</v>
      </c>
      <c r="GR37" s="10">
        <v>224</v>
      </c>
      <c r="GS37" s="10">
        <v>325</v>
      </c>
      <c r="GT37" s="10">
        <v>32</v>
      </c>
      <c r="GU37" s="10">
        <v>2</v>
      </c>
      <c r="GV37" s="10">
        <v>147</v>
      </c>
      <c r="GW37" s="10">
        <v>7</v>
      </c>
      <c r="GX37" s="10">
        <v>24</v>
      </c>
      <c r="GY37" s="10">
        <v>774</v>
      </c>
      <c r="GZ37" s="10">
        <v>472</v>
      </c>
      <c r="HA37" s="10">
        <v>56</v>
      </c>
      <c r="HB37" s="10">
        <v>246</v>
      </c>
      <c r="HC37" s="10">
        <v>426</v>
      </c>
      <c r="HD37" s="10">
        <v>330</v>
      </c>
      <c r="HE37" s="10">
        <v>0</v>
      </c>
      <c r="HF37" s="10">
        <v>17</v>
      </c>
      <c r="HG37" s="10">
        <v>1</v>
      </c>
      <c r="HH37" s="10">
        <v>303</v>
      </c>
      <c r="HI37" s="10">
        <v>471</v>
      </c>
      <c r="HJ37" s="10">
        <v>491</v>
      </c>
      <c r="HK37" s="10">
        <v>58</v>
      </c>
      <c r="HL37" s="10">
        <v>2</v>
      </c>
      <c r="HM37" s="10">
        <v>143</v>
      </c>
      <c r="HN37" s="10">
        <v>12</v>
      </c>
      <c r="HO37" s="10">
        <v>68</v>
      </c>
      <c r="HP37" s="10">
        <v>600</v>
      </c>
      <c r="HQ37" s="10">
        <v>363</v>
      </c>
      <c r="HR37" s="10">
        <v>43</v>
      </c>
      <c r="HS37" s="10">
        <v>194</v>
      </c>
      <c r="HT37" s="10">
        <v>335</v>
      </c>
      <c r="HU37" s="10">
        <v>264</v>
      </c>
      <c r="HV37" s="10">
        <v>0</v>
      </c>
      <c r="HW37" s="10">
        <v>0</v>
      </c>
      <c r="HX37" s="10">
        <v>1</v>
      </c>
      <c r="HY37" s="10">
        <v>266</v>
      </c>
      <c r="HZ37" s="10">
        <v>334</v>
      </c>
      <c r="IA37" s="10">
        <v>364</v>
      </c>
      <c r="IB37" s="10">
        <v>48</v>
      </c>
      <c r="IC37" s="10">
        <v>2</v>
      </c>
      <c r="ID37" s="10">
        <v>132</v>
      </c>
      <c r="IE37" s="10">
        <v>12</v>
      </c>
      <c r="IF37" s="10">
        <v>42</v>
      </c>
      <c r="IG37" s="10">
        <v>157</v>
      </c>
      <c r="IH37" s="10">
        <v>99</v>
      </c>
      <c r="II37" s="10">
        <v>13</v>
      </c>
      <c r="IJ37" s="10">
        <v>45</v>
      </c>
      <c r="IK37" s="10">
        <v>81</v>
      </c>
      <c r="IL37" s="10">
        <v>59</v>
      </c>
      <c r="IM37" s="10">
        <v>0</v>
      </c>
      <c r="IN37" s="10">
        <v>17</v>
      </c>
      <c r="IO37" s="10">
        <v>0</v>
      </c>
      <c r="IP37" s="10">
        <v>31</v>
      </c>
      <c r="IQ37" s="10">
        <v>126</v>
      </c>
      <c r="IR37" s="10">
        <v>120</v>
      </c>
      <c r="IS37" s="10">
        <v>4</v>
      </c>
      <c r="IT37" s="10">
        <v>0</v>
      </c>
      <c r="IU37" s="10">
        <v>7</v>
      </c>
      <c r="IV37" s="10">
        <v>0</v>
      </c>
      <c r="IW37" s="10">
        <v>26</v>
      </c>
      <c r="IX37" s="10">
        <v>757</v>
      </c>
      <c r="IY37" s="10">
        <v>462</v>
      </c>
      <c r="IZ37" s="10">
        <v>56</v>
      </c>
      <c r="JA37" s="10">
        <v>239</v>
      </c>
      <c r="JB37" s="10">
        <v>416</v>
      </c>
      <c r="JC37" s="10">
        <v>323</v>
      </c>
      <c r="JD37" s="10">
        <v>0</v>
      </c>
      <c r="JE37" s="10">
        <v>17</v>
      </c>
      <c r="JF37" s="10">
        <v>1</v>
      </c>
      <c r="JG37" s="10">
        <v>297</v>
      </c>
      <c r="JH37" s="10">
        <v>460</v>
      </c>
      <c r="JI37" s="10">
        <v>484</v>
      </c>
      <c r="JJ37" s="10">
        <v>52</v>
      </c>
      <c r="JK37" s="10">
        <v>2</v>
      </c>
      <c r="JL37" s="10">
        <v>139</v>
      </c>
      <c r="JM37" s="10">
        <v>12</v>
      </c>
      <c r="JN37" s="10">
        <v>68</v>
      </c>
      <c r="JO37" s="10">
        <v>17</v>
      </c>
      <c r="JP37" s="10">
        <v>10</v>
      </c>
      <c r="JQ37" s="10">
        <v>0</v>
      </c>
      <c r="JR37" s="10">
        <v>7</v>
      </c>
      <c r="JS37" s="10">
        <v>10</v>
      </c>
      <c r="JT37" s="10">
        <v>7</v>
      </c>
      <c r="JU37" s="10">
        <v>0</v>
      </c>
      <c r="JV37" s="10">
        <v>0</v>
      </c>
      <c r="JW37" s="10">
        <v>0</v>
      </c>
      <c r="JX37" s="10">
        <v>6</v>
      </c>
      <c r="JY37" s="10">
        <v>11</v>
      </c>
      <c r="JZ37" s="10">
        <v>7</v>
      </c>
      <c r="KA37" s="10">
        <v>6</v>
      </c>
      <c r="KB37" s="10">
        <v>0</v>
      </c>
      <c r="KC37" s="10">
        <v>4</v>
      </c>
      <c r="KD37" s="10">
        <v>0</v>
      </c>
      <c r="KE37" s="10">
        <v>0</v>
      </c>
      <c r="KF37" s="10">
        <v>251</v>
      </c>
      <c r="KG37" s="10">
        <v>200</v>
      </c>
      <c r="KH37" s="10">
        <v>46</v>
      </c>
      <c r="KI37" s="10">
        <v>246</v>
      </c>
      <c r="KJ37" s="10">
        <v>5</v>
      </c>
      <c r="KK37" s="10">
        <v>855</v>
      </c>
      <c r="KL37" s="10">
        <v>658</v>
      </c>
      <c r="KM37" s="10">
        <v>0</v>
      </c>
      <c r="KN37" s="10">
        <v>658</v>
      </c>
      <c r="KO37" s="10">
        <v>197</v>
      </c>
      <c r="KP37" s="10">
        <v>714</v>
      </c>
      <c r="KQ37" s="10">
        <v>528</v>
      </c>
      <c r="KR37" s="10">
        <v>0</v>
      </c>
      <c r="KS37" s="10">
        <v>528</v>
      </c>
      <c r="KT37" s="10">
        <v>186</v>
      </c>
      <c r="KU37" s="10">
        <v>141</v>
      </c>
      <c r="KV37" s="10">
        <v>130</v>
      </c>
      <c r="KW37" s="10">
        <v>130</v>
      </c>
      <c r="KX37" s="10">
        <v>11</v>
      </c>
      <c r="KY37" s="10">
        <v>91</v>
      </c>
      <c r="KZ37" s="10">
        <v>12</v>
      </c>
      <c r="LA37" s="10">
        <v>78</v>
      </c>
      <c r="LB37" s="10">
        <v>0</v>
      </c>
      <c r="LC37" s="10">
        <v>1</v>
      </c>
      <c r="LD37" s="10">
        <v>0</v>
      </c>
      <c r="LE37" s="10">
        <v>66</v>
      </c>
      <c r="LF37" s="10">
        <v>25</v>
      </c>
      <c r="LG37" s="10">
        <v>60</v>
      </c>
      <c r="LH37" s="10">
        <v>16</v>
      </c>
      <c r="LI37" s="10">
        <v>0</v>
      </c>
      <c r="LJ37" s="10">
        <v>10</v>
      </c>
      <c r="LK37" s="10">
        <v>1</v>
      </c>
      <c r="LL37" s="10">
        <v>4</v>
      </c>
      <c r="LM37" s="10">
        <v>52</v>
      </c>
      <c r="LN37" s="10">
        <v>4</v>
      </c>
      <c r="LO37" s="10">
        <v>47</v>
      </c>
      <c r="LP37" s="10">
        <v>0</v>
      </c>
      <c r="LQ37" s="10">
        <v>1</v>
      </c>
      <c r="LR37" s="10">
        <v>0</v>
      </c>
      <c r="LS37" s="10">
        <v>34</v>
      </c>
      <c r="LT37" s="10">
        <v>18</v>
      </c>
      <c r="LU37" s="10">
        <v>41</v>
      </c>
      <c r="LV37" s="10">
        <v>6</v>
      </c>
      <c r="LW37" s="10">
        <v>0</v>
      </c>
      <c r="LX37" s="10">
        <v>2</v>
      </c>
      <c r="LY37" s="10">
        <v>1</v>
      </c>
      <c r="LZ37" s="10">
        <v>2</v>
      </c>
      <c r="MA37" s="10">
        <v>19</v>
      </c>
      <c r="MB37" s="10">
        <v>3</v>
      </c>
      <c r="MC37" s="10">
        <v>16</v>
      </c>
      <c r="MD37" s="10">
        <v>0</v>
      </c>
      <c r="ME37" s="10">
        <v>0</v>
      </c>
      <c r="MF37" s="10">
        <v>0</v>
      </c>
      <c r="MG37" s="10">
        <v>16</v>
      </c>
      <c r="MH37" s="10">
        <v>3</v>
      </c>
      <c r="MI37" s="10">
        <v>11</v>
      </c>
      <c r="MJ37" s="10">
        <v>8</v>
      </c>
      <c r="MK37" s="10">
        <v>0</v>
      </c>
      <c r="ML37" s="10">
        <v>0</v>
      </c>
      <c r="MM37" s="10">
        <v>0</v>
      </c>
      <c r="MN37" s="10">
        <v>0</v>
      </c>
      <c r="MO37" s="10">
        <v>0</v>
      </c>
      <c r="MP37" s="10">
        <v>0</v>
      </c>
      <c r="MQ37" s="10">
        <v>0</v>
      </c>
      <c r="MR37" s="10">
        <v>0</v>
      </c>
      <c r="MS37" s="10">
        <v>0</v>
      </c>
      <c r="MT37" s="10">
        <v>0</v>
      </c>
      <c r="MU37" s="10">
        <v>0</v>
      </c>
      <c r="MV37" s="10">
        <v>0</v>
      </c>
      <c r="MW37" s="10">
        <v>0</v>
      </c>
      <c r="MX37" s="10">
        <v>0</v>
      </c>
      <c r="MY37" s="10">
        <v>0</v>
      </c>
      <c r="MZ37" s="10">
        <v>0</v>
      </c>
      <c r="NA37" s="10">
        <v>0</v>
      </c>
      <c r="NB37" s="10">
        <v>0</v>
      </c>
      <c r="NC37" s="10">
        <v>71</v>
      </c>
      <c r="ND37" s="10">
        <v>7</v>
      </c>
      <c r="NE37" s="10">
        <v>63</v>
      </c>
      <c r="NF37" s="10">
        <v>0</v>
      </c>
      <c r="NG37" s="10">
        <v>1</v>
      </c>
      <c r="NH37" s="10">
        <v>0</v>
      </c>
      <c r="NI37" s="10">
        <v>50</v>
      </c>
      <c r="NJ37" s="10">
        <v>21</v>
      </c>
      <c r="NK37" s="10">
        <v>52</v>
      </c>
      <c r="NL37" s="10">
        <v>14</v>
      </c>
      <c r="NM37" s="10">
        <v>0</v>
      </c>
      <c r="NN37" s="10">
        <v>2</v>
      </c>
      <c r="NO37" s="10">
        <v>1</v>
      </c>
      <c r="NP37" s="10">
        <v>2</v>
      </c>
      <c r="NQ37" s="10">
        <v>20</v>
      </c>
      <c r="NR37" s="10">
        <v>5</v>
      </c>
      <c r="NS37" s="10">
        <v>15</v>
      </c>
      <c r="NT37" s="10">
        <v>0</v>
      </c>
      <c r="NU37" s="10">
        <v>0</v>
      </c>
      <c r="NV37" s="10">
        <v>0</v>
      </c>
      <c r="NW37" s="10">
        <v>16</v>
      </c>
      <c r="NX37" s="10">
        <v>4</v>
      </c>
      <c r="NY37" s="10">
        <v>8</v>
      </c>
      <c r="NZ37" s="10">
        <v>2</v>
      </c>
      <c r="OA37" s="10">
        <v>0</v>
      </c>
      <c r="OB37" s="10">
        <v>8</v>
      </c>
      <c r="OC37" s="10">
        <v>0</v>
      </c>
      <c r="OD37" s="10">
        <v>2</v>
      </c>
      <c r="OE37" s="10">
        <v>140</v>
      </c>
      <c r="OF37" s="10">
        <v>55</v>
      </c>
      <c r="OG37" s="10">
        <v>79</v>
      </c>
      <c r="OH37" s="10">
        <v>2</v>
      </c>
      <c r="OI37" s="10">
        <v>3</v>
      </c>
      <c r="OJ37" s="10">
        <v>1</v>
      </c>
      <c r="OK37" s="10">
        <v>63</v>
      </c>
      <c r="OL37" s="10">
        <v>77</v>
      </c>
      <c r="OM37" s="10">
        <v>89</v>
      </c>
      <c r="ON37" s="10">
        <v>14</v>
      </c>
      <c r="OO37" s="10">
        <v>2</v>
      </c>
      <c r="OP37" s="10">
        <v>17</v>
      </c>
      <c r="OQ37" s="10">
        <v>0</v>
      </c>
      <c r="OR37" s="10">
        <v>18</v>
      </c>
      <c r="OS37" s="10">
        <v>49</v>
      </c>
      <c r="OT37" s="10">
        <v>18</v>
      </c>
      <c r="OU37" s="10">
        <v>29</v>
      </c>
      <c r="OV37" s="10">
        <v>0</v>
      </c>
      <c r="OW37" s="10">
        <v>2</v>
      </c>
      <c r="OX37" s="10">
        <v>0</v>
      </c>
      <c r="OY37" s="10">
        <v>23</v>
      </c>
      <c r="OZ37" s="10">
        <v>26</v>
      </c>
      <c r="PA37" s="10">
        <v>30</v>
      </c>
      <c r="PB37" s="10">
        <v>11</v>
      </c>
      <c r="PC37" s="10">
        <v>0</v>
      </c>
      <c r="PD37" s="10">
        <v>3</v>
      </c>
      <c r="PE37" s="10">
        <v>0</v>
      </c>
      <c r="PF37" s="10">
        <v>5</v>
      </c>
      <c r="PG37" s="10">
        <v>51</v>
      </c>
      <c r="PH37" s="10">
        <v>25</v>
      </c>
      <c r="PI37" s="10">
        <v>23</v>
      </c>
      <c r="PJ37" s="10">
        <v>1</v>
      </c>
      <c r="PK37" s="10">
        <v>1</v>
      </c>
      <c r="PL37" s="10">
        <v>1</v>
      </c>
      <c r="PM37" s="10">
        <v>22</v>
      </c>
      <c r="PN37" s="10">
        <v>29</v>
      </c>
      <c r="PO37" s="10">
        <v>36</v>
      </c>
      <c r="PP37" s="10">
        <v>0</v>
      </c>
      <c r="PQ37" s="10">
        <v>2</v>
      </c>
      <c r="PR37" s="10">
        <v>5</v>
      </c>
      <c r="PS37" s="10">
        <v>0</v>
      </c>
      <c r="PT37" s="10">
        <v>8</v>
      </c>
      <c r="PU37" s="10">
        <v>0</v>
      </c>
      <c r="PV37" s="10">
        <v>0</v>
      </c>
      <c r="PW37" s="10">
        <v>0</v>
      </c>
      <c r="PX37" s="10">
        <v>0</v>
      </c>
      <c r="PY37" s="10">
        <v>0</v>
      </c>
      <c r="PZ37" s="10">
        <v>0</v>
      </c>
      <c r="QA37" s="10">
        <v>0</v>
      </c>
      <c r="QB37" s="10">
        <v>0</v>
      </c>
      <c r="QC37" s="10">
        <v>0</v>
      </c>
      <c r="QD37" s="10">
        <v>0</v>
      </c>
      <c r="QE37" s="10">
        <v>0</v>
      </c>
      <c r="QF37" s="10">
        <v>0</v>
      </c>
      <c r="QG37" s="10">
        <v>0</v>
      </c>
      <c r="QH37" s="10">
        <v>0</v>
      </c>
      <c r="QI37" s="10">
        <v>100</v>
      </c>
      <c r="QJ37" s="10">
        <v>43</v>
      </c>
      <c r="QK37" s="10">
        <v>52</v>
      </c>
      <c r="QL37" s="10">
        <v>1</v>
      </c>
      <c r="QM37" s="10">
        <v>3</v>
      </c>
      <c r="QN37" s="10">
        <v>1</v>
      </c>
      <c r="QO37" s="10">
        <v>45</v>
      </c>
      <c r="QP37" s="10">
        <v>55</v>
      </c>
      <c r="QQ37" s="10">
        <v>66</v>
      </c>
      <c r="QR37" s="10">
        <v>11</v>
      </c>
      <c r="QS37" s="10">
        <v>2</v>
      </c>
      <c r="QT37" s="10">
        <v>8</v>
      </c>
      <c r="QU37" s="10">
        <v>0</v>
      </c>
      <c r="QV37" s="10">
        <v>13</v>
      </c>
      <c r="QW37" s="10">
        <v>40</v>
      </c>
      <c r="QX37" s="10">
        <v>12</v>
      </c>
      <c r="QY37" s="10">
        <v>27</v>
      </c>
      <c r="QZ37" s="10">
        <v>1</v>
      </c>
      <c r="RA37" s="10">
        <v>0</v>
      </c>
      <c r="RB37" s="10">
        <v>0</v>
      </c>
      <c r="RC37" s="10">
        <v>18</v>
      </c>
      <c r="RD37" s="10">
        <v>22</v>
      </c>
      <c r="RE37" s="10">
        <v>23</v>
      </c>
      <c r="RF37" s="10">
        <v>3</v>
      </c>
      <c r="RG37" s="10">
        <v>0</v>
      </c>
      <c r="RH37" s="10">
        <v>9</v>
      </c>
      <c r="RI37" s="10">
        <v>0</v>
      </c>
      <c r="RJ37" s="10">
        <v>5</v>
      </c>
      <c r="RK37" s="10">
        <v>12</v>
      </c>
      <c r="RL37" s="10">
        <v>4</v>
      </c>
      <c r="RM37" s="10">
        <v>8</v>
      </c>
      <c r="RN37" s="10">
        <v>0</v>
      </c>
      <c r="RO37" s="10">
        <v>12</v>
      </c>
      <c r="RP37" s="10">
        <v>0</v>
      </c>
      <c r="RQ37" s="10">
        <v>128</v>
      </c>
      <c r="RR37" s="10">
        <v>45</v>
      </c>
      <c r="RS37" s="10">
        <v>43</v>
      </c>
      <c r="RT37" s="10">
        <v>0</v>
      </c>
      <c r="RU37" s="10">
        <v>88</v>
      </c>
      <c r="RV37" s="10">
        <v>40</v>
      </c>
      <c r="RW37" s="10">
        <v>36</v>
      </c>
      <c r="RX37" s="10">
        <v>26</v>
      </c>
      <c r="RY37" s="10">
        <v>10</v>
      </c>
      <c r="RZ37" s="10">
        <v>0</v>
      </c>
      <c r="SA37" s="10">
        <v>0</v>
      </c>
      <c r="SB37" s="10">
        <v>0</v>
      </c>
      <c r="SC37" s="10">
        <v>18</v>
      </c>
      <c r="SD37" s="10">
        <v>18</v>
      </c>
      <c r="SE37" s="10">
        <v>31</v>
      </c>
      <c r="SF37" s="10">
        <v>2</v>
      </c>
      <c r="SG37" s="10">
        <v>0</v>
      </c>
      <c r="SH37" s="10">
        <v>0</v>
      </c>
      <c r="SI37" s="10">
        <v>0</v>
      </c>
      <c r="SJ37" s="10">
        <v>3</v>
      </c>
      <c r="SK37" s="10">
        <v>30</v>
      </c>
      <c r="SL37" s="10">
        <v>24</v>
      </c>
      <c r="SM37" s="10">
        <v>6</v>
      </c>
      <c r="SN37" s="10">
        <v>0</v>
      </c>
      <c r="SO37" s="10">
        <v>0</v>
      </c>
      <c r="SP37" s="10">
        <v>0</v>
      </c>
      <c r="SQ37" s="10">
        <v>17</v>
      </c>
      <c r="SR37" s="10">
        <v>13</v>
      </c>
      <c r="SS37" s="10">
        <v>28</v>
      </c>
      <c r="ST37" s="10">
        <v>2</v>
      </c>
      <c r="SU37" s="10">
        <v>0</v>
      </c>
      <c r="SV37" s="10">
        <v>0</v>
      </c>
      <c r="SW37" s="10">
        <v>0</v>
      </c>
      <c r="SX37" s="10">
        <v>0</v>
      </c>
      <c r="SY37" s="10">
        <v>6</v>
      </c>
      <c r="SZ37" s="10">
        <v>2</v>
      </c>
      <c r="TA37" s="10">
        <v>4</v>
      </c>
      <c r="TB37" s="10">
        <v>0</v>
      </c>
      <c r="TC37" s="10">
        <v>0</v>
      </c>
      <c r="TD37" s="10">
        <v>0</v>
      </c>
      <c r="TE37" s="10">
        <v>1</v>
      </c>
      <c r="TF37" s="10">
        <v>5</v>
      </c>
      <c r="TG37" s="10">
        <v>3</v>
      </c>
      <c r="TH37" s="10">
        <v>0</v>
      </c>
      <c r="TI37" s="10">
        <v>0</v>
      </c>
      <c r="TJ37" s="10">
        <v>0</v>
      </c>
      <c r="TK37" s="10">
        <v>0</v>
      </c>
      <c r="TL37" s="10">
        <v>3</v>
      </c>
      <c r="TM37" s="10">
        <v>36</v>
      </c>
      <c r="TN37" s="10">
        <v>26</v>
      </c>
      <c r="TO37" s="10">
        <v>10</v>
      </c>
      <c r="TP37" s="10">
        <v>0</v>
      </c>
      <c r="TQ37" s="10">
        <v>0</v>
      </c>
      <c r="TR37" s="10">
        <v>0</v>
      </c>
      <c r="TS37" s="10">
        <v>18</v>
      </c>
      <c r="TT37" s="10">
        <v>18</v>
      </c>
      <c r="TU37" s="10">
        <v>31</v>
      </c>
      <c r="TV37" s="10">
        <v>2</v>
      </c>
      <c r="TW37" s="10">
        <v>0</v>
      </c>
      <c r="TX37" s="10">
        <v>0</v>
      </c>
      <c r="TY37" s="10">
        <v>0</v>
      </c>
      <c r="TZ37" s="10">
        <v>3</v>
      </c>
      <c r="UA37" s="10">
        <v>0</v>
      </c>
      <c r="UB37" s="10">
        <v>0</v>
      </c>
      <c r="UC37" s="10">
        <v>0</v>
      </c>
      <c r="UD37" s="10">
        <v>0</v>
      </c>
      <c r="UE37" s="10">
        <v>0</v>
      </c>
      <c r="UF37" s="10">
        <v>0</v>
      </c>
      <c r="UG37" s="10">
        <v>0</v>
      </c>
      <c r="UH37" s="10">
        <v>0</v>
      </c>
      <c r="UI37" s="10">
        <v>0</v>
      </c>
      <c r="UJ37" s="10">
        <v>0</v>
      </c>
      <c r="UK37" s="10">
        <v>0</v>
      </c>
      <c r="UL37" s="10">
        <v>0</v>
      </c>
      <c r="UM37" s="10">
        <v>0</v>
      </c>
      <c r="UN37" s="10">
        <v>0</v>
      </c>
      <c r="UO37" s="10">
        <v>0</v>
      </c>
      <c r="UP37" s="10">
        <v>0</v>
      </c>
      <c r="UQ37" s="10">
        <v>0</v>
      </c>
      <c r="UR37" s="10">
        <v>0</v>
      </c>
      <c r="US37" s="10">
        <v>0</v>
      </c>
      <c r="UT37" s="10">
        <v>36</v>
      </c>
      <c r="UU37" s="10">
        <v>30</v>
      </c>
      <c r="UV37" s="10">
        <v>6</v>
      </c>
      <c r="UW37" s="10">
        <v>36</v>
      </c>
      <c r="UX37" s="10">
        <v>0</v>
      </c>
      <c r="UY37" s="10">
        <v>38</v>
      </c>
      <c r="UZ37" s="10">
        <v>31</v>
      </c>
      <c r="VA37" s="10">
        <v>7</v>
      </c>
      <c r="VB37" s="10">
        <v>38</v>
      </c>
      <c r="VC37" s="10">
        <v>0</v>
      </c>
    </row>
    <row r="38" spans="1:575" x14ac:dyDescent="0.25">
      <c r="A38" s="4" t="s">
        <v>54</v>
      </c>
      <c r="B38" s="10">
        <v>3</v>
      </c>
      <c r="C38" s="10">
        <v>7618</v>
      </c>
      <c r="D38" s="10">
        <v>522</v>
      </c>
      <c r="E38" s="10">
        <v>392</v>
      </c>
      <c r="F38" s="10">
        <v>6704</v>
      </c>
      <c r="G38" s="10">
        <v>2292</v>
      </c>
      <c r="H38" s="10">
        <v>5258</v>
      </c>
      <c r="I38" s="10">
        <v>23</v>
      </c>
      <c r="J38" s="10">
        <v>45</v>
      </c>
      <c r="K38" s="10">
        <v>0</v>
      </c>
      <c r="L38" s="10">
        <v>6502</v>
      </c>
      <c r="M38" s="10">
        <v>1116</v>
      </c>
      <c r="N38" s="10">
        <v>4467</v>
      </c>
      <c r="O38" s="10">
        <v>2298</v>
      </c>
      <c r="P38" s="10">
        <v>128</v>
      </c>
      <c r="Q38" s="10">
        <v>208</v>
      </c>
      <c r="R38" s="10">
        <v>167</v>
      </c>
      <c r="S38" s="10">
        <v>350</v>
      </c>
      <c r="T38" s="10">
        <v>3295</v>
      </c>
      <c r="U38" s="10">
        <v>456</v>
      </c>
      <c r="V38" s="10">
        <v>158</v>
      </c>
      <c r="W38" s="10">
        <v>2681</v>
      </c>
      <c r="X38" s="10">
        <v>1185</v>
      </c>
      <c r="Y38" s="10">
        <v>2087</v>
      </c>
      <c r="Z38" s="10">
        <v>17</v>
      </c>
      <c r="AA38" s="10">
        <v>6</v>
      </c>
      <c r="AB38" s="10">
        <v>0</v>
      </c>
      <c r="AC38" s="10">
        <v>2776</v>
      </c>
      <c r="AD38" s="10">
        <v>519</v>
      </c>
      <c r="AE38" s="10">
        <v>1896</v>
      </c>
      <c r="AF38" s="10">
        <v>1074</v>
      </c>
      <c r="AG38" s="10">
        <v>71</v>
      </c>
      <c r="AH38" s="10">
        <v>99</v>
      </c>
      <c r="AI38" s="10">
        <v>47</v>
      </c>
      <c r="AJ38" s="10">
        <v>108</v>
      </c>
      <c r="AK38" s="10">
        <v>756</v>
      </c>
      <c r="AL38" s="10">
        <v>51</v>
      </c>
      <c r="AM38" s="10">
        <v>105</v>
      </c>
      <c r="AN38" s="10">
        <v>600</v>
      </c>
      <c r="AO38" s="10">
        <v>193</v>
      </c>
      <c r="AP38" s="10">
        <v>561</v>
      </c>
      <c r="AQ38" s="10">
        <v>2</v>
      </c>
      <c r="AR38" s="10">
        <v>0</v>
      </c>
      <c r="AS38" s="10">
        <v>0</v>
      </c>
      <c r="AT38" s="10">
        <v>675</v>
      </c>
      <c r="AU38" s="10">
        <v>81</v>
      </c>
      <c r="AV38" s="10">
        <v>449</v>
      </c>
      <c r="AW38" s="10">
        <v>234</v>
      </c>
      <c r="AX38" s="10">
        <v>17</v>
      </c>
      <c r="AY38" s="10">
        <v>13</v>
      </c>
      <c r="AZ38" s="10">
        <v>24</v>
      </c>
      <c r="BA38" s="10">
        <v>19</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4051</v>
      </c>
      <c r="BT38" s="10">
        <v>507</v>
      </c>
      <c r="BU38" s="10">
        <v>263</v>
      </c>
      <c r="BV38" s="10">
        <v>3281</v>
      </c>
      <c r="BW38" s="10">
        <v>1378</v>
      </c>
      <c r="BX38" s="10">
        <v>2648</v>
      </c>
      <c r="BY38" s="10">
        <v>19</v>
      </c>
      <c r="BZ38" s="10">
        <v>6</v>
      </c>
      <c r="CA38" s="10">
        <v>0</v>
      </c>
      <c r="CB38" s="10">
        <v>3451</v>
      </c>
      <c r="CC38" s="10">
        <v>600</v>
      </c>
      <c r="CD38" s="10">
        <v>2345</v>
      </c>
      <c r="CE38" s="10">
        <v>1308</v>
      </c>
      <c r="CF38" s="10">
        <v>88</v>
      </c>
      <c r="CG38" s="10">
        <v>112</v>
      </c>
      <c r="CH38" s="10">
        <v>71</v>
      </c>
      <c r="CI38" s="10">
        <v>127</v>
      </c>
      <c r="CJ38" s="10">
        <v>3567</v>
      </c>
      <c r="CK38" s="10">
        <v>15</v>
      </c>
      <c r="CL38" s="10">
        <v>129</v>
      </c>
      <c r="CM38" s="10">
        <v>3423</v>
      </c>
      <c r="CN38" s="10">
        <v>914</v>
      </c>
      <c r="CO38" s="10">
        <v>2610</v>
      </c>
      <c r="CP38" s="10">
        <v>4</v>
      </c>
      <c r="CQ38" s="10">
        <v>39</v>
      </c>
      <c r="CR38" s="10">
        <v>0</v>
      </c>
      <c r="CS38" s="10">
        <v>3051</v>
      </c>
      <c r="CT38" s="10">
        <v>516</v>
      </c>
      <c r="CU38" s="10">
        <v>2122</v>
      </c>
      <c r="CV38" s="10">
        <v>990</v>
      </c>
      <c r="CW38" s="10">
        <v>40</v>
      </c>
      <c r="CX38" s="10">
        <v>96</v>
      </c>
      <c r="CY38" s="10">
        <v>96</v>
      </c>
      <c r="CZ38" s="10">
        <v>223</v>
      </c>
      <c r="DA38" s="10">
        <v>6820</v>
      </c>
      <c r="DB38" s="10">
        <v>29</v>
      </c>
      <c r="DC38" s="10">
        <v>354</v>
      </c>
      <c r="DD38" s="10">
        <v>6437</v>
      </c>
      <c r="DE38" s="10">
        <v>1763</v>
      </c>
      <c r="DF38" s="10">
        <v>4989</v>
      </c>
      <c r="DG38" s="10">
        <v>23</v>
      </c>
      <c r="DH38" s="10">
        <v>45</v>
      </c>
      <c r="DI38" s="10">
        <v>0</v>
      </c>
      <c r="DJ38" s="10">
        <v>5859</v>
      </c>
      <c r="DK38" s="10">
        <v>961</v>
      </c>
      <c r="DL38" s="10">
        <v>4118</v>
      </c>
      <c r="DM38" s="10">
        <v>1948</v>
      </c>
      <c r="DN38" s="10">
        <v>117</v>
      </c>
      <c r="DO38" s="10">
        <v>188</v>
      </c>
      <c r="DP38" s="10">
        <v>143</v>
      </c>
      <c r="DQ38" s="10">
        <v>306</v>
      </c>
      <c r="DR38" s="10">
        <v>2604</v>
      </c>
      <c r="DS38" s="10">
        <v>23</v>
      </c>
      <c r="DT38" s="10">
        <v>133</v>
      </c>
      <c r="DU38" s="10">
        <v>2448</v>
      </c>
      <c r="DV38" s="10">
        <v>717</v>
      </c>
      <c r="DW38" s="10">
        <v>1864</v>
      </c>
      <c r="DX38" s="10">
        <v>17</v>
      </c>
      <c r="DY38" s="10">
        <v>6</v>
      </c>
      <c r="DZ38" s="10">
        <v>0</v>
      </c>
      <c r="EA38" s="10">
        <v>2228</v>
      </c>
      <c r="EB38" s="10">
        <v>376</v>
      </c>
      <c r="EC38" s="10">
        <v>1603</v>
      </c>
      <c r="ED38" s="10">
        <v>760</v>
      </c>
      <c r="EE38" s="10">
        <v>60</v>
      </c>
      <c r="EF38" s="10">
        <v>79</v>
      </c>
      <c r="EG38" s="10">
        <v>35</v>
      </c>
      <c r="EH38" s="10">
        <v>67</v>
      </c>
      <c r="EI38" s="10">
        <v>680</v>
      </c>
      <c r="EJ38" s="10">
        <v>4</v>
      </c>
      <c r="EK38" s="10">
        <v>94</v>
      </c>
      <c r="EL38" s="10">
        <v>582</v>
      </c>
      <c r="EM38" s="10">
        <v>145</v>
      </c>
      <c r="EN38" s="10">
        <v>533</v>
      </c>
      <c r="EO38" s="10">
        <v>2</v>
      </c>
      <c r="EP38" s="10">
        <v>0</v>
      </c>
      <c r="EQ38" s="10">
        <v>0</v>
      </c>
      <c r="ER38" s="10">
        <v>610</v>
      </c>
      <c r="ES38" s="10">
        <v>70</v>
      </c>
      <c r="ET38" s="10">
        <v>420</v>
      </c>
      <c r="EU38" s="10">
        <v>202</v>
      </c>
      <c r="EV38" s="10">
        <v>17</v>
      </c>
      <c r="EW38" s="10">
        <v>13</v>
      </c>
      <c r="EX38" s="10">
        <v>12</v>
      </c>
      <c r="EY38" s="10">
        <v>16</v>
      </c>
      <c r="EZ38" s="10">
        <v>0</v>
      </c>
      <c r="FA38" s="10">
        <v>0</v>
      </c>
      <c r="FB38" s="10">
        <v>0</v>
      </c>
      <c r="FC38" s="10">
        <v>0</v>
      </c>
      <c r="FD38" s="10">
        <v>0</v>
      </c>
      <c r="FE38" s="10">
        <v>0</v>
      </c>
      <c r="FF38" s="10">
        <v>0</v>
      </c>
      <c r="FG38" s="10">
        <v>0</v>
      </c>
      <c r="FH38" s="10">
        <v>0</v>
      </c>
      <c r="FI38" s="10">
        <v>0</v>
      </c>
      <c r="FJ38" s="10">
        <v>0</v>
      </c>
      <c r="FK38" s="10">
        <v>0</v>
      </c>
      <c r="FL38" s="10">
        <v>0</v>
      </c>
      <c r="FM38" s="10">
        <v>0</v>
      </c>
      <c r="FN38" s="10">
        <v>0</v>
      </c>
      <c r="FO38" s="10">
        <v>0</v>
      </c>
      <c r="FP38" s="10">
        <v>0</v>
      </c>
      <c r="FQ38" s="10">
        <v>3284</v>
      </c>
      <c r="FR38" s="10">
        <v>27</v>
      </c>
      <c r="FS38" s="10">
        <v>227</v>
      </c>
      <c r="FT38" s="10">
        <v>3030</v>
      </c>
      <c r="FU38" s="10">
        <v>862</v>
      </c>
      <c r="FV38" s="10">
        <v>2397</v>
      </c>
      <c r="FW38" s="10">
        <v>19</v>
      </c>
      <c r="FX38" s="10">
        <v>6</v>
      </c>
      <c r="FY38" s="10">
        <v>0</v>
      </c>
      <c r="FZ38" s="10">
        <v>2838</v>
      </c>
      <c r="GA38" s="10">
        <v>446</v>
      </c>
      <c r="GB38" s="10">
        <v>2023</v>
      </c>
      <c r="GC38" s="10">
        <v>962</v>
      </c>
      <c r="GD38" s="10">
        <v>77</v>
      </c>
      <c r="GE38" s="10">
        <v>92</v>
      </c>
      <c r="GF38" s="10">
        <v>47</v>
      </c>
      <c r="GG38" s="10">
        <v>83</v>
      </c>
      <c r="GH38" s="10">
        <v>3536</v>
      </c>
      <c r="GI38" s="10">
        <v>2</v>
      </c>
      <c r="GJ38" s="10">
        <v>127</v>
      </c>
      <c r="GK38" s="10">
        <v>3407</v>
      </c>
      <c r="GL38" s="10">
        <v>901</v>
      </c>
      <c r="GM38" s="10">
        <v>2592</v>
      </c>
      <c r="GN38" s="10">
        <v>4</v>
      </c>
      <c r="GO38" s="10">
        <v>39</v>
      </c>
      <c r="GP38" s="10">
        <v>0</v>
      </c>
      <c r="GQ38" s="10">
        <v>3021</v>
      </c>
      <c r="GR38" s="10">
        <v>515</v>
      </c>
      <c r="GS38" s="10">
        <v>2095</v>
      </c>
      <c r="GT38" s="10">
        <v>986</v>
      </c>
      <c r="GU38" s="10">
        <v>40</v>
      </c>
      <c r="GV38" s="10">
        <v>96</v>
      </c>
      <c r="GW38" s="10">
        <v>96</v>
      </c>
      <c r="GX38" s="10">
        <v>223</v>
      </c>
      <c r="GY38" s="10">
        <v>798</v>
      </c>
      <c r="GZ38" s="10">
        <v>493</v>
      </c>
      <c r="HA38" s="10">
        <v>38</v>
      </c>
      <c r="HB38" s="10">
        <v>267</v>
      </c>
      <c r="HC38" s="10">
        <v>529</v>
      </c>
      <c r="HD38" s="10">
        <v>269</v>
      </c>
      <c r="HE38" s="10">
        <v>0</v>
      </c>
      <c r="HF38" s="10">
        <v>0</v>
      </c>
      <c r="HG38" s="10">
        <v>0</v>
      </c>
      <c r="HH38" s="10">
        <v>643</v>
      </c>
      <c r="HI38" s="10">
        <v>155</v>
      </c>
      <c r="HJ38" s="10">
        <v>349</v>
      </c>
      <c r="HK38" s="10">
        <v>350</v>
      </c>
      <c r="HL38" s="10">
        <v>11</v>
      </c>
      <c r="HM38" s="10">
        <v>20</v>
      </c>
      <c r="HN38" s="10">
        <v>24</v>
      </c>
      <c r="HO38" s="10">
        <v>44</v>
      </c>
      <c r="HP38" s="10">
        <v>691</v>
      </c>
      <c r="HQ38" s="10">
        <v>433</v>
      </c>
      <c r="HR38" s="10">
        <v>25</v>
      </c>
      <c r="HS38" s="10">
        <v>233</v>
      </c>
      <c r="HT38" s="10">
        <v>468</v>
      </c>
      <c r="HU38" s="10">
        <v>223</v>
      </c>
      <c r="HV38" s="10">
        <v>0</v>
      </c>
      <c r="HW38" s="10">
        <v>0</v>
      </c>
      <c r="HX38" s="10">
        <v>0</v>
      </c>
      <c r="HY38" s="10">
        <v>548</v>
      </c>
      <c r="HZ38" s="10">
        <v>143</v>
      </c>
      <c r="IA38" s="10">
        <v>293</v>
      </c>
      <c r="IB38" s="10">
        <v>314</v>
      </c>
      <c r="IC38" s="10">
        <v>11</v>
      </c>
      <c r="ID38" s="10">
        <v>20</v>
      </c>
      <c r="IE38" s="10">
        <v>12</v>
      </c>
      <c r="IF38" s="10">
        <v>41</v>
      </c>
      <c r="IG38" s="10">
        <v>76</v>
      </c>
      <c r="IH38" s="10">
        <v>47</v>
      </c>
      <c r="II38" s="10">
        <v>11</v>
      </c>
      <c r="IJ38" s="10">
        <v>18</v>
      </c>
      <c r="IK38" s="10">
        <v>48</v>
      </c>
      <c r="IL38" s="10">
        <v>28</v>
      </c>
      <c r="IM38" s="10">
        <v>0</v>
      </c>
      <c r="IN38" s="10">
        <v>0</v>
      </c>
      <c r="IO38" s="10">
        <v>0</v>
      </c>
      <c r="IP38" s="10">
        <v>65</v>
      </c>
      <c r="IQ38" s="10">
        <v>11</v>
      </c>
      <c r="IR38" s="10">
        <v>29</v>
      </c>
      <c r="IS38" s="10">
        <v>32</v>
      </c>
      <c r="IT38" s="10">
        <v>0</v>
      </c>
      <c r="IU38" s="10">
        <v>0</v>
      </c>
      <c r="IV38" s="10">
        <v>12</v>
      </c>
      <c r="IW38" s="10">
        <v>3</v>
      </c>
      <c r="IX38" s="10">
        <v>767</v>
      </c>
      <c r="IY38" s="10">
        <v>480</v>
      </c>
      <c r="IZ38" s="10">
        <v>36</v>
      </c>
      <c r="JA38" s="10">
        <v>251</v>
      </c>
      <c r="JB38" s="10">
        <v>516</v>
      </c>
      <c r="JC38" s="10">
        <v>251</v>
      </c>
      <c r="JD38" s="10">
        <v>0</v>
      </c>
      <c r="JE38" s="10">
        <v>0</v>
      </c>
      <c r="JF38" s="10">
        <v>0</v>
      </c>
      <c r="JG38" s="10">
        <v>613</v>
      </c>
      <c r="JH38" s="10">
        <v>154</v>
      </c>
      <c r="JI38" s="10">
        <v>322</v>
      </c>
      <c r="JJ38" s="10">
        <v>346</v>
      </c>
      <c r="JK38" s="10">
        <v>11</v>
      </c>
      <c r="JL38" s="10">
        <v>20</v>
      </c>
      <c r="JM38" s="10">
        <v>24</v>
      </c>
      <c r="JN38" s="10">
        <v>44</v>
      </c>
      <c r="JO38" s="10">
        <v>31</v>
      </c>
      <c r="JP38" s="10">
        <v>13</v>
      </c>
      <c r="JQ38" s="10">
        <v>2</v>
      </c>
      <c r="JR38" s="10">
        <v>16</v>
      </c>
      <c r="JS38" s="10">
        <v>13</v>
      </c>
      <c r="JT38" s="10">
        <v>18</v>
      </c>
      <c r="JU38" s="10">
        <v>0</v>
      </c>
      <c r="JV38" s="10">
        <v>0</v>
      </c>
      <c r="JW38" s="10">
        <v>0</v>
      </c>
      <c r="JX38" s="10">
        <v>30</v>
      </c>
      <c r="JY38" s="10">
        <v>1</v>
      </c>
      <c r="JZ38" s="10">
        <v>27</v>
      </c>
      <c r="KA38" s="10">
        <v>4</v>
      </c>
      <c r="KB38" s="10">
        <v>0</v>
      </c>
      <c r="KC38" s="10">
        <v>0</v>
      </c>
      <c r="KD38" s="10">
        <v>0</v>
      </c>
      <c r="KE38" s="10">
        <v>0</v>
      </c>
      <c r="KF38" s="10">
        <v>235</v>
      </c>
      <c r="KG38" s="10">
        <v>200</v>
      </c>
      <c r="KH38" s="10">
        <v>25</v>
      </c>
      <c r="KI38" s="10">
        <v>225</v>
      </c>
      <c r="KJ38" s="10">
        <v>10</v>
      </c>
      <c r="KK38" s="10">
        <v>2799</v>
      </c>
      <c r="KL38" s="10">
        <v>935</v>
      </c>
      <c r="KM38" s="10">
        <v>0</v>
      </c>
      <c r="KN38" s="10">
        <v>935</v>
      </c>
      <c r="KO38" s="10">
        <v>1864</v>
      </c>
      <c r="KP38" s="10">
        <v>2752</v>
      </c>
      <c r="KQ38" s="10">
        <v>893</v>
      </c>
      <c r="KR38" s="10">
        <v>0</v>
      </c>
      <c r="KS38" s="10">
        <v>893</v>
      </c>
      <c r="KT38" s="10">
        <v>1859</v>
      </c>
      <c r="KU38" s="10">
        <v>47</v>
      </c>
      <c r="KV38" s="10">
        <v>42</v>
      </c>
      <c r="KW38" s="10">
        <v>42</v>
      </c>
      <c r="KX38" s="10">
        <v>5</v>
      </c>
      <c r="KY38" s="10">
        <v>752</v>
      </c>
      <c r="KZ38" s="10">
        <v>43</v>
      </c>
      <c r="LA38" s="10">
        <v>706</v>
      </c>
      <c r="LB38" s="10">
        <v>0</v>
      </c>
      <c r="LC38" s="10">
        <v>3</v>
      </c>
      <c r="LD38" s="10">
        <v>0</v>
      </c>
      <c r="LE38" s="10">
        <v>700</v>
      </c>
      <c r="LF38" s="10">
        <v>52</v>
      </c>
      <c r="LG38" s="10">
        <v>461</v>
      </c>
      <c r="LH38" s="10">
        <v>210</v>
      </c>
      <c r="LI38" s="10">
        <v>16</v>
      </c>
      <c r="LJ38" s="10">
        <v>18</v>
      </c>
      <c r="LK38" s="10">
        <v>12</v>
      </c>
      <c r="LL38" s="10">
        <v>35</v>
      </c>
      <c r="LM38" s="10">
        <v>221</v>
      </c>
      <c r="LN38" s="10">
        <v>23</v>
      </c>
      <c r="LO38" s="10">
        <v>198</v>
      </c>
      <c r="LP38" s="10">
        <v>0</v>
      </c>
      <c r="LQ38" s="10">
        <v>0</v>
      </c>
      <c r="LR38" s="10">
        <v>0</v>
      </c>
      <c r="LS38" s="10">
        <v>204</v>
      </c>
      <c r="LT38" s="10">
        <v>17</v>
      </c>
      <c r="LU38" s="10">
        <v>138</v>
      </c>
      <c r="LV38" s="10">
        <v>64</v>
      </c>
      <c r="LW38" s="10">
        <v>4</v>
      </c>
      <c r="LX38" s="10">
        <v>6</v>
      </c>
      <c r="LY38" s="10">
        <v>2</v>
      </c>
      <c r="LZ38" s="10">
        <v>7</v>
      </c>
      <c r="MA38" s="10">
        <v>324</v>
      </c>
      <c r="MB38" s="10">
        <v>4</v>
      </c>
      <c r="MC38" s="10">
        <v>320</v>
      </c>
      <c r="MD38" s="10">
        <v>0</v>
      </c>
      <c r="ME38" s="10">
        <v>0</v>
      </c>
      <c r="MF38" s="10">
        <v>0</v>
      </c>
      <c r="MG38" s="10">
        <v>303</v>
      </c>
      <c r="MH38" s="10">
        <v>21</v>
      </c>
      <c r="MI38" s="10">
        <v>200</v>
      </c>
      <c r="MJ38" s="10">
        <v>101</v>
      </c>
      <c r="MK38" s="10">
        <v>9</v>
      </c>
      <c r="ML38" s="10">
        <v>5</v>
      </c>
      <c r="MM38" s="10">
        <v>4</v>
      </c>
      <c r="MN38" s="10">
        <v>5</v>
      </c>
      <c r="MO38" s="10">
        <v>0</v>
      </c>
      <c r="MP38" s="10">
        <v>0</v>
      </c>
      <c r="MQ38" s="10">
        <v>0</v>
      </c>
      <c r="MR38" s="10">
        <v>0</v>
      </c>
      <c r="MS38" s="10">
        <v>0</v>
      </c>
      <c r="MT38" s="10">
        <v>0</v>
      </c>
      <c r="MU38" s="10">
        <v>0</v>
      </c>
      <c r="MV38" s="10">
        <v>0</v>
      </c>
      <c r="MW38" s="10">
        <v>0</v>
      </c>
      <c r="MX38" s="10">
        <v>0</v>
      </c>
      <c r="MY38" s="10">
        <v>0</v>
      </c>
      <c r="MZ38" s="10">
        <v>0</v>
      </c>
      <c r="NA38" s="10">
        <v>0</v>
      </c>
      <c r="NB38" s="10">
        <v>0</v>
      </c>
      <c r="NC38" s="10">
        <v>545</v>
      </c>
      <c r="ND38" s="10">
        <v>27</v>
      </c>
      <c r="NE38" s="10">
        <v>518</v>
      </c>
      <c r="NF38" s="10">
        <v>0</v>
      </c>
      <c r="NG38" s="10">
        <v>0</v>
      </c>
      <c r="NH38" s="10">
        <v>0</v>
      </c>
      <c r="NI38" s="10">
        <v>507</v>
      </c>
      <c r="NJ38" s="10">
        <v>38</v>
      </c>
      <c r="NK38" s="10">
        <v>338</v>
      </c>
      <c r="NL38" s="10">
        <v>165</v>
      </c>
      <c r="NM38" s="10">
        <v>13</v>
      </c>
      <c r="NN38" s="10">
        <v>11</v>
      </c>
      <c r="NO38" s="10">
        <v>6</v>
      </c>
      <c r="NP38" s="10">
        <v>12</v>
      </c>
      <c r="NQ38" s="10">
        <v>207</v>
      </c>
      <c r="NR38" s="10">
        <v>16</v>
      </c>
      <c r="NS38" s="10">
        <v>188</v>
      </c>
      <c r="NT38" s="10">
        <v>0</v>
      </c>
      <c r="NU38" s="10">
        <v>3</v>
      </c>
      <c r="NV38" s="10">
        <v>0</v>
      </c>
      <c r="NW38" s="10">
        <v>193</v>
      </c>
      <c r="NX38" s="10">
        <v>14</v>
      </c>
      <c r="NY38" s="10">
        <v>123</v>
      </c>
      <c r="NZ38" s="10">
        <v>45</v>
      </c>
      <c r="OA38" s="10">
        <v>3</v>
      </c>
      <c r="OB38" s="10">
        <v>7</v>
      </c>
      <c r="OC38" s="10">
        <v>6</v>
      </c>
      <c r="OD38" s="10">
        <v>23</v>
      </c>
      <c r="OE38" s="10">
        <v>376</v>
      </c>
      <c r="OF38" s="10">
        <v>153</v>
      </c>
      <c r="OG38" s="10">
        <v>214</v>
      </c>
      <c r="OH38" s="10">
        <v>7</v>
      </c>
      <c r="OI38" s="10">
        <v>2</v>
      </c>
      <c r="OJ38" s="10">
        <v>0</v>
      </c>
      <c r="OK38" s="10">
        <v>280</v>
      </c>
      <c r="OL38" s="10">
        <v>96</v>
      </c>
      <c r="OM38" s="10">
        <v>162</v>
      </c>
      <c r="ON38" s="10">
        <v>171</v>
      </c>
      <c r="OO38" s="10">
        <v>0</v>
      </c>
      <c r="OP38" s="10">
        <v>12</v>
      </c>
      <c r="OQ38" s="10">
        <v>9</v>
      </c>
      <c r="OR38" s="10">
        <v>22</v>
      </c>
      <c r="OS38" s="10">
        <v>152</v>
      </c>
      <c r="OT38" s="10">
        <v>62</v>
      </c>
      <c r="OU38" s="10">
        <v>83</v>
      </c>
      <c r="OV38" s="10">
        <v>5</v>
      </c>
      <c r="OW38" s="10">
        <v>2</v>
      </c>
      <c r="OX38" s="10">
        <v>0</v>
      </c>
      <c r="OY38" s="10">
        <v>114</v>
      </c>
      <c r="OZ38" s="10">
        <v>38</v>
      </c>
      <c r="PA38" s="10">
        <v>55</v>
      </c>
      <c r="PB38" s="10">
        <v>72</v>
      </c>
      <c r="PC38" s="10">
        <v>0</v>
      </c>
      <c r="PD38" s="10">
        <v>6</v>
      </c>
      <c r="PE38" s="10">
        <v>4</v>
      </c>
      <c r="PF38" s="10">
        <v>15</v>
      </c>
      <c r="PG38" s="10">
        <v>98</v>
      </c>
      <c r="PH38" s="10">
        <v>39</v>
      </c>
      <c r="PI38" s="10">
        <v>58</v>
      </c>
      <c r="PJ38" s="10">
        <v>1</v>
      </c>
      <c r="PK38" s="10">
        <v>0</v>
      </c>
      <c r="PL38" s="10">
        <v>0</v>
      </c>
      <c r="PM38" s="10">
        <v>78</v>
      </c>
      <c r="PN38" s="10">
        <v>20</v>
      </c>
      <c r="PO38" s="10">
        <v>38</v>
      </c>
      <c r="PP38" s="10">
        <v>45</v>
      </c>
      <c r="PQ38" s="10">
        <v>0</v>
      </c>
      <c r="PR38" s="10">
        <v>5</v>
      </c>
      <c r="PS38" s="10">
        <v>4</v>
      </c>
      <c r="PT38" s="10">
        <v>6</v>
      </c>
      <c r="PU38" s="10">
        <v>0</v>
      </c>
      <c r="PV38" s="10">
        <v>0</v>
      </c>
      <c r="PW38" s="10">
        <v>0</v>
      </c>
      <c r="PX38" s="10">
        <v>0</v>
      </c>
      <c r="PY38" s="10">
        <v>0</v>
      </c>
      <c r="PZ38" s="10">
        <v>0</v>
      </c>
      <c r="QA38" s="10">
        <v>0</v>
      </c>
      <c r="QB38" s="10">
        <v>0</v>
      </c>
      <c r="QC38" s="10">
        <v>0</v>
      </c>
      <c r="QD38" s="10">
        <v>0</v>
      </c>
      <c r="QE38" s="10">
        <v>0</v>
      </c>
      <c r="QF38" s="10">
        <v>0</v>
      </c>
      <c r="QG38" s="10">
        <v>0</v>
      </c>
      <c r="QH38" s="10">
        <v>0</v>
      </c>
      <c r="QI38" s="10">
        <v>250</v>
      </c>
      <c r="QJ38" s="10">
        <v>101</v>
      </c>
      <c r="QK38" s="10">
        <v>141</v>
      </c>
      <c r="QL38" s="10">
        <v>6</v>
      </c>
      <c r="QM38" s="10">
        <v>2</v>
      </c>
      <c r="QN38" s="10">
        <v>0</v>
      </c>
      <c r="QO38" s="10">
        <v>192</v>
      </c>
      <c r="QP38" s="10">
        <v>58</v>
      </c>
      <c r="QQ38" s="10">
        <v>93</v>
      </c>
      <c r="QR38" s="10">
        <v>117</v>
      </c>
      <c r="QS38" s="10">
        <v>0</v>
      </c>
      <c r="QT38" s="10">
        <v>11</v>
      </c>
      <c r="QU38" s="10">
        <v>8</v>
      </c>
      <c r="QV38" s="10">
        <v>21</v>
      </c>
      <c r="QW38" s="10">
        <v>126</v>
      </c>
      <c r="QX38" s="10">
        <v>52</v>
      </c>
      <c r="QY38" s="10">
        <v>73</v>
      </c>
      <c r="QZ38" s="10">
        <v>1</v>
      </c>
      <c r="RA38" s="10">
        <v>0</v>
      </c>
      <c r="RB38" s="10">
        <v>0</v>
      </c>
      <c r="RC38" s="10">
        <v>88</v>
      </c>
      <c r="RD38" s="10">
        <v>38</v>
      </c>
      <c r="RE38" s="10">
        <v>69</v>
      </c>
      <c r="RF38" s="10">
        <v>54</v>
      </c>
      <c r="RG38" s="10">
        <v>0</v>
      </c>
      <c r="RH38" s="10">
        <v>1</v>
      </c>
      <c r="RI38" s="10">
        <v>1</v>
      </c>
      <c r="RJ38" s="10">
        <v>1</v>
      </c>
      <c r="RK38" s="10">
        <v>29</v>
      </c>
      <c r="RL38" s="10">
        <v>23</v>
      </c>
      <c r="RM38" s="10">
        <v>4</v>
      </c>
      <c r="RN38" s="10">
        <v>0</v>
      </c>
      <c r="RO38" s="10">
        <v>27</v>
      </c>
      <c r="RP38" s="10">
        <v>2</v>
      </c>
      <c r="RQ38" s="10">
        <v>347</v>
      </c>
      <c r="RR38" s="10">
        <v>129</v>
      </c>
      <c r="RS38" s="10">
        <v>94</v>
      </c>
      <c r="RT38" s="10">
        <v>0</v>
      </c>
      <c r="RU38" s="10">
        <v>223</v>
      </c>
      <c r="RV38" s="10">
        <v>124</v>
      </c>
      <c r="RW38" s="10">
        <v>26</v>
      </c>
      <c r="RX38" s="10">
        <v>23</v>
      </c>
      <c r="RY38" s="10">
        <v>3</v>
      </c>
      <c r="RZ38" s="10">
        <v>0</v>
      </c>
      <c r="SA38" s="10">
        <v>0</v>
      </c>
      <c r="SB38" s="10">
        <v>0</v>
      </c>
      <c r="SC38" s="10">
        <v>22</v>
      </c>
      <c r="SD38" s="10">
        <v>4</v>
      </c>
      <c r="SE38" s="10">
        <v>7</v>
      </c>
      <c r="SF38" s="10">
        <v>19</v>
      </c>
      <c r="SG38" s="10">
        <v>0</v>
      </c>
      <c r="SH38" s="10">
        <v>0</v>
      </c>
      <c r="SI38" s="10">
        <v>0</v>
      </c>
      <c r="SJ38" s="10">
        <v>0</v>
      </c>
      <c r="SK38" s="10">
        <v>15</v>
      </c>
      <c r="SL38" s="10">
        <v>14</v>
      </c>
      <c r="SM38" s="10">
        <v>1</v>
      </c>
      <c r="SN38" s="10">
        <v>0</v>
      </c>
      <c r="SO38" s="10">
        <v>0</v>
      </c>
      <c r="SP38" s="10">
        <v>0</v>
      </c>
      <c r="SQ38" s="10">
        <v>13</v>
      </c>
      <c r="SR38" s="10">
        <v>2</v>
      </c>
      <c r="SS38" s="10">
        <v>4</v>
      </c>
      <c r="ST38" s="10">
        <v>11</v>
      </c>
      <c r="SU38" s="10">
        <v>0</v>
      </c>
      <c r="SV38" s="10">
        <v>0</v>
      </c>
      <c r="SW38" s="10">
        <v>0</v>
      </c>
      <c r="SX38" s="10">
        <v>0</v>
      </c>
      <c r="SY38" s="10">
        <v>11</v>
      </c>
      <c r="SZ38" s="10">
        <v>9</v>
      </c>
      <c r="TA38" s="10">
        <v>2</v>
      </c>
      <c r="TB38" s="10">
        <v>0</v>
      </c>
      <c r="TC38" s="10">
        <v>0</v>
      </c>
      <c r="TD38" s="10">
        <v>0</v>
      </c>
      <c r="TE38" s="10">
        <v>9</v>
      </c>
      <c r="TF38" s="10">
        <v>2</v>
      </c>
      <c r="TG38" s="10">
        <v>3</v>
      </c>
      <c r="TH38" s="10">
        <v>8</v>
      </c>
      <c r="TI38" s="10">
        <v>0</v>
      </c>
      <c r="TJ38" s="10">
        <v>0</v>
      </c>
      <c r="TK38" s="10">
        <v>0</v>
      </c>
      <c r="TL38" s="10">
        <v>0</v>
      </c>
      <c r="TM38" s="10">
        <v>26</v>
      </c>
      <c r="TN38" s="10">
        <v>23</v>
      </c>
      <c r="TO38" s="10">
        <v>3</v>
      </c>
      <c r="TP38" s="10">
        <v>0</v>
      </c>
      <c r="TQ38" s="10">
        <v>0</v>
      </c>
      <c r="TR38" s="10">
        <v>0</v>
      </c>
      <c r="TS38" s="10">
        <v>22</v>
      </c>
      <c r="TT38" s="10">
        <v>4</v>
      </c>
      <c r="TU38" s="10">
        <v>7</v>
      </c>
      <c r="TV38" s="10">
        <v>19</v>
      </c>
      <c r="TW38" s="10">
        <v>0</v>
      </c>
      <c r="TX38" s="10">
        <v>0</v>
      </c>
      <c r="TY38" s="10">
        <v>0</v>
      </c>
      <c r="TZ38" s="10">
        <v>0</v>
      </c>
      <c r="UA38" s="10">
        <v>0</v>
      </c>
      <c r="UB38" s="10">
        <v>0</v>
      </c>
      <c r="UC38" s="10">
        <v>0</v>
      </c>
      <c r="UD38" s="10">
        <v>0</v>
      </c>
      <c r="UE38" s="10">
        <v>0</v>
      </c>
      <c r="UF38" s="10">
        <v>0</v>
      </c>
      <c r="UG38" s="10">
        <v>0</v>
      </c>
      <c r="UH38" s="10">
        <v>0</v>
      </c>
      <c r="UI38" s="10">
        <v>0</v>
      </c>
      <c r="UJ38" s="10">
        <v>0</v>
      </c>
      <c r="UK38" s="10">
        <v>0</v>
      </c>
      <c r="UL38" s="10">
        <v>0</v>
      </c>
      <c r="UM38" s="10">
        <v>0</v>
      </c>
      <c r="UN38" s="10">
        <v>0</v>
      </c>
      <c r="UO38" s="10">
        <v>0</v>
      </c>
      <c r="UP38" s="10">
        <v>0</v>
      </c>
      <c r="UQ38" s="10">
        <v>0</v>
      </c>
      <c r="UR38" s="10">
        <v>0</v>
      </c>
      <c r="US38" s="10">
        <v>0</v>
      </c>
      <c r="UT38" s="10">
        <v>26</v>
      </c>
      <c r="UU38" s="10">
        <v>15</v>
      </c>
      <c r="UV38" s="10">
        <v>11</v>
      </c>
      <c r="UW38" s="10">
        <v>26</v>
      </c>
      <c r="UX38" s="10">
        <v>0</v>
      </c>
      <c r="UY38" s="10">
        <v>42</v>
      </c>
      <c r="UZ38" s="10">
        <v>25</v>
      </c>
      <c r="VA38" s="10">
        <v>17</v>
      </c>
      <c r="VB38" s="10">
        <v>42</v>
      </c>
      <c r="VC38" s="10">
        <v>0</v>
      </c>
    </row>
    <row r="39" spans="1:575" x14ac:dyDescent="0.25">
      <c r="A39" s="4" t="s">
        <v>55</v>
      </c>
      <c r="B39" s="10">
        <v>24</v>
      </c>
      <c r="C39" s="10">
        <v>74178</v>
      </c>
      <c r="D39" s="10">
        <v>20299</v>
      </c>
      <c r="E39" s="10">
        <v>6399</v>
      </c>
      <c r="F39" s="10">
        <v>47480</v>
      </c>
      <c r="G39" s="10">
        <v>31997</v>
      </c>
      <c r="H39" s="10">
        <v>41662</v>
      </c>
      <c r="I39" s="10">
        <v>456</v>
      </c>
      <c r="J39" s="10">
        <v>58</v>
      </c>
      <c r="K39" s="10">
        <v>5</v>
      </c>
      <c r="L39" s="10">
        <v>48633</v>
      </c>
      <c r="M39" s="10">
        <v>25545</v>
      </c>
      <c r="N39" s="10">
        <v>16787</v>
      </c>
      <c r="O39" s="10">
        <v>51036</v>
      </c>
      <c r="P39" s="10">
        <v>794</v>
      </c>
      <c r="Q39" s="10">
        <v>567</v>
      </c>
      <c r="R39" s="10">
        <v>1017</v>
      </c>
      <c r="S39" s="10">
        <v>3977</v>
      </c>
      <c r="T39" s="10">
        <v>65640</v>
      </c>
      <c r="U39" s="10">
        <v>19586</v>
      </c>
      <c r="V39" s="10">
        <v>5787</v>
      </c>
      <c r="W39" s="10">
        <v>40267</v>
      </c>
      <c r="X39" s="10">
        <v>29626</v>
      </c>
      <c r="Y39" s="10">
        <v>35677</v>
      </c>
      <c r="Z39" s="10">
        <v>299</v>
      </c>
      <c r="AA39" s="10">
        <v>34</v>
      </c>
      <c r="AB39" s="10">
        <v>4</v>
      </c>
      <c r="AC39" s="10">
        <v>42564</v>
      </c>
      <c r="AD39" s="10">
        <v>23076</v>
      </c>
      <c r="AE39" s="10">
        <v>13994</v>
      </c>
      <c r="AF39" s="10">
        <v>46574</v>
      </c>
      <c r="AG39" s="10">
        <v>662</v>
      </c>
      <c r="AH39" s="10">
        <v>498</v>
      </c>
      <c r="AI39" s="10">
        <v>958</v>
      </c>
      <c r="AJ39" s="10">
        <v>2954</v>
      </c>
      <c r="AK39" s="10">
        <v>4441</v>
      </c>
      <c r="AL39" s="10">
        <v>707</v>
      </c>
      <c r="AM39" s="10">
        <v>426</v>
      </c>
      <c r="AN39" s="10">
        <v>3308</v>
      </c>
      <c r="AO39" s="10">
        <v>1578</v>
      </c>
      <c r="AP39" s="10">
        <v>2720</v>
      </c>
      <c r="AQ39" s="10">
        <v>130</v>
      </c>
      <c r="AR39" s="10">
        <v>12</v>
      </c>
      <c r="AS39" s="10">
        <v>1</v>
      </c>
      <c r="AT39" s="10">
        <v>3314</v>
      </c>
      <c r="AU39" s="10">
        <v>1127</v>
      </c>
      <c r="AV39" s="10">
        <v>1310</v>
      </c>
      <c r="AW39" s="10">
        <v>2446</v>
      </c>
      <c r="AX39" s="10">
        <v>47</v>
      </c>
      <c r="AY39" s="10">
        <v>33</v>
      </c>
      <c r="AZ39" s="10">
        <v>41</v>
      </c>
      <c r="BA39" s="10">
        <v>564</v>
      </c>
      <c r="BB39" s="10">
        <v>59</v>
      </c>
      <c r="BC39" s="10">
        <v>0</v>
      </c>
      <c r="BD39" s="10">
        <v>1</v>
      </c>
      <c r="BE39" s="10">
        <v>58</v>
      </c>
      <c r="BF39" s="10">
        <v>0</v>
      </c>
      <c r="BG39" s="10">
        <v>59</v>
      </c>
      <c r="BH39" s="10">
        <v>0</v>
      </c>
      <c r="BI39" s="10">
        <v>0</v>
      </c>
      <c r="BJ39" s="10">
        <v>0</v>
      </c>
      <c r="BK39" s="10">
        <v>43</v>
      </c>
      <c r="BL39" s="10">
        <v>16</v>
      </c>
      <c r="BM39" s="10">
        <v>14</v>
      </c>
      <c r="BN39" s="10">
        <v>43</v>
      </c>
      <c r="BO39" s="10">
        <v>0</v>
      </c>
      <c r="BP39" s="10">
        <v>0</v>
      </c>
      <c r="BQ39" s="10">
        <v>0</v>
      </c>
      <c r="BR39" s="10">
        <v>2</v>
      </c>
      <c r="BS39" s="10">
        <v>70140</v>
      </c>
      <c r="BT39" s="10">
        <v>20293</v>
      </c>
      <c r="BU39" s="10">
        <v>6214</v>
      </c>
      <c r="BV39" s="10">
        <v>43633</v>
      </c>
      <c r="BW39" s="10">
        <v>31204</v>
      </c>
      <c r="BX39" s="10">
        <v>38456</v>
      </c>
      <c r="BY39" s="10">
        <v>429</v>
      </c>
      <c r="BZ39" s="10">
        <v>46</v>
      </c>
      <c r="CA39" s="10">
        <v>5</v>
      </c>
      <c r="CB39" s="10">
        <v>45921</v>
      </c>
      <c r="CC39" s="10">
        <v>24219</v>
      </c>
      <c r="CD39" s="10">
        <v>15318</v>
      </c>
      <c r="CE39" s="10">
        <v>49063</v>
      </c>
      <c r="CF39" s="10">
        <v>709</v>
      </c>
      <c r="CG39" s="10">
        <v>531</v>
      </c>
      <c r="CH39" s="10">
        <v>999</v>
      </c>
      <c r="CI39" s="10">
        <v>3520</v>
      </c>
      <c r="CJ39" s="10">
        <v>4038</v>
      </c>
      <c r="CK39" s="10">
        <v>6</v>
      </c>
      <c r="CL39" s="10">
        <v>185</v>
      </c>
      <c r="CM39" s="10">
        <v>3847</v>
      </c>
      <c r="CN39" s="10">
        <v>793</v>
      </c>
      <c r="CO39" s="10">
        <v>3206</v>
      </c>
      <c r="CP39" s="10">
        <v>27</v>
      </c>
      <c r="CQ39" s="10">
        <v>12</v>
      </c>
      <c r="CR39" s="10">
        <v>0</v>
      </c>
      <c r="CS39" s="10">
        <v>2712</v>
      </c>
      <c r="CT39" s="10">
        <v>1326</v>
      </c>
      <c r="CU39" s="10">
        <v>1469</v>
      </c>
      <c r="CV39" s="10">
        <v>1973</v>
      </c>
      <c r="CW39" s="10">
        <v>85</v>
      </c>
      <c r="CX39" s="10">
        <v>36</v>
      </c>
      <c r="CY39" s="10">
        <v>18</v>
      </c>
      <c r="CZ39" s="10">
        <v>457</v>
      </c>
      <c r="DA39" s="10">
        <v>39373</v>
      </c>
      <c r="DB39" s="10">
        <v>138</v>
      </c>
      <c r="DC39" s="10">
        <v>3293</v>
      </c>
      <c r="DD39" s="10">
        <v>35942</v>
      </c>
      <c r="DE39" s="10">
        <v>10775</v>
      </c>
      <c r="DF39" s="10">
        <v>28088</v>
      </c>
      <c r="DG39" s="10">
        <v>452</v>
      </c>
      <c r="DH39" s="10">
        <v>53</v>
      </c>
      <c r="DI39" s="10">
        <v>5</v>
      </c>
      <c r="DJ39" s="10">
        <v>28727</v>
      </c>
      <c r="DK39" s="10">
        <v>10646</v>
      </c>
      <c r="DL39" s="10">
        <v>10752</v>
      </c>
      <c r="DM39" s="10">
        <v>24746</v>
      </c>
      <c r="DN39" s="10">
        <v>537</v>
      </c>
      <c r="DO39" s="10">
        <v>289</v>
      </c>
      <c r="DP39" s="10">
        <v>648</v>
      </c>
      <c r="DQ39" s="10">
        <v>2401</v>
      </c>
      <c r="DR39" s="10">
        <v>31937</v>
      </c>
      <c r="DS39" s="10">
        <v>101</v>
      </c>
      <c r="DT39" s="10">
        <v>2752</v>
      </c>
      <c r="DU39" s="10">
        <v>29084</v>
      </c>
      <c r="DV39" s="10">
        <v>9091</v>
      </c>
      <c r="DW39" s="10">
        <v>22516</v>
      </c>
      <c r="DX39" s="10">
        <v>296</v>
      </c>
      <c r="DY39" s="10">
        <v>30</v>
      </c>
      <c r="DZ39" s="10">
        <v>4</v>
      </c>
      <c r="EA39" s="10">
        <v>23408</v>
      </c>
      <c r="EB39" s="10">
        <v>8529</v>
      </c>
      <c r="EC39" s="10">
        <v>8288</v>
      </c>
      <c r="ED39" s="10">
        <v>20969</v>
      </c>
      <c r="EE39" s="10">
        <v>416</v>
      </c>
      <c r="EF39" s="10">
        <v>226</v>
      </c>
      <c r="EG39" s="10">
        <v>592</v>
      </c>
      <c r="EH39" s="10">
        <v>1446</v>
      </c>
      <c r="EI39" s="10">
        <v>3346</v>
      </c>
      <c r="EJ39" s="10">
        <v>34</v>
      </c>
      <c r="EK39" s="10">
        <v>356</v>
      </c>
      <c r="EL39" s="10">
        <v>2956</v>
      </c>
      <c r="EM39" s="10">
        <v>894</v>
      </c>
      <c r="EN39" s="10">
        <v>2311</v>
      </c>
      <c r="EO39" s="10">
        <v>129</v>
      </c>
      <c r="EP39" s="10">
        <v>11</v>
      </c>
      <c r="EQ39" s="10">
        <v>1</v>
      </c>
      <c r="ER39" s="10">
        <v>2568</v>
      </c>
      <c r="ES39" s="10">
        <v>778</v>
      </c>
      <c r="ET39" s="10">
        <v>988</v>
      </c>
      <c r="EU39" s="10">
        <v>1761</v>
      </c>
      <c r="EV39" s="10">
        <v>36</v>
      </c>
      <c r="EW39" s="10">
        <v>27</v>
      </c>
      <c r="EX39" s="10">
        <v>38</v>
      </c>
      <c r="EY39" s="10">
        <v>496</v>
      </c>
      <c r="EZ39" s="10">
        <v>59</v>
      </c>
      <c r="FA39" s="10">
        <v>0</v>
      </c>
      <c r="FB39" s="10">
        <v>1</v>
      </c>
      <c r="FC39" s="10">
        <v>58</v>
      </c>
      <c r="FD39" s="10">
        <v>0</v>
      </c>
      <c r="FE39" s="10">
        <v>59</v>
      </c>
      <c r="FF39" s="10">
        <v>0</v>
      </c>
      <c r="FG39" s="10">
        <v>0</v>
      </c>
      <c r="FH39" s="10">
        <v>0</v>
      </c>
      <c r="FI39" s="10">
        <v>43</v>
      </c>
      <c r="FJ39" s="10">
        <v>16</v>
      </c>
      <c r="FK39" s="10">
        <v>14</v>
      </c>
      <c r="FL39" s="10">
        <v>43</v>
      </c>
      <c r="FM39" s="10">
        <v>0</v>
      </c>
      <c r="FN39" s="10">
        <v>0</v>
      </c>
      <c r="FO39" s="10">
        <v>0</v>
      </c>
      <c r="FP39" s="10">
        <v>2</v>
      </c>
      <c r="FQ39" s="10">
        <v>35342</v>
      </c>
      <c r="FR39" s="10">
        <v>135</v>
      </c>
      <c r="FS39" s="10">
        <v>3109</v>
      </c>
      <c r="FT39" s="10">
        <v>32098</v>
      </c>
      <c r="FU39" s="10">
        <v>9985</v>
      </c>
      <c r="FV39" s="10">
        <v>24886</v>
      </c>
      <c r="FW39" s="10">
        <v>425</v>
      </c>
      <c r="FX39" s="10">
        <v>41</v>
      </c>
      <c r="FY39" s="10">
        <v>5</v>
      </c>
      <c r="FZ39" s="10">
        <v>26019</v>
      </c>
      <c r="GA39" s="10">
        <v>9323</v>
      </c>
      <c r="GB39" s="10">
        <v>9290</v>
      </c>
      <c r="GC39" s="10">
        <v>22773</v>
      </c>
      <c r="GD39" s="10">
        <v>452</v>
      </c>
      <c r="GE39" s="10">
        <v>253</v>
      </c>
      <c r="GF39" s="10">
        <v>630</v>
      </c>
      <c r="GG39" s="10">
        <v>1944</v>
      </c>
      <c r="GH39" s="10">
        <v>4031</v>
      </c>
      <c r="GI39" s="10">
        <v>3</v>
      </c>
      <c r="GJ39" s="10">
        <v>184</v>
      </c>
      <c r="GK39" s="10">
        <v>3844</v>
      </c>
      <c r="GL39" s="10">
        <v>790</v>
      </c>
      <c r="GM39" s="10">
        <v>3202</v>
      </c>
      <c r="GN39" s="10">
        <v>27</v>
      </c>
      <c r="GO39" s="10">
        <v>12</v>
      </c>
      <c r="GP39" s="10">
        <v>0</v>
      </c>
      <c r="GQ39" s="10">
        <v>2708</v>
      </c>
      <c r="GR39" s="10">
        <v>1323</v>
      </c>
      <c r="GS39" s="10">
        <v>1462</v>
      </c>
      <c r="GT39" s="10">
        <v>1973</v>
      </c>
      <c r="GU39" s="10">
        <v>85</v>
      </c>
      <c r="GV39" s="10">
        <v>36</v>
      </c>
      <c r="GW39" s="10">
        <v>18</v>
      </c>
      <c r="GX39" s="10">
        <v>457</v>
      </c>
      <c r="GY39" s="10">
        <v>34805</v>
      </c>
      <c r="GZ39" s="10">
        <v>20161</v>
      </c>
      <c r="HA39" s="10">
        <v>3106</v>
      </c>
      <c r="HB39" s="10">
        <v>11538</v>
      </c>
      <c r="HC39" s="10">
        <v>21222</v>
      </c>
      <c r="HD39" s="10">
        <v>13574</v>
      </c>
      <c r="HE39" s="10">
        <v>4</v>
      </c>
      <c r="HF39" s="10">
        <v>5</v>
      </c>
      <c r="HG39" s="10">
        <v>0</v>
      </c>
      <c r="HH39" s="10">
        <v>19906</v>
      </c>
      <c r="HI39" s="10">
        <v>14899</v>
      </c>
      <c r="HJ39" s="10">
        <v>6035</v>
      </c>
      <c r="HK39" s="10">
        <v>26290</v>
      </c>
      <c r="HL39" s="10">
        <v>257</v>
      </c>
      <c r="HM39" s="10">
        <v>278</v>
      </c>
      <c r="HN39" s="10">
        <v>369</v>
      </c>
      <c r="HO39" s="10">
        <v>1576</v>
      </c>
      <c r="HP39" s="10">
        <v>33703</v>
      </c>
      <c r="HQ39" s="10">
        <v>19485</v>
      </c>
      <c r="HR39" s="10">
        <v>3035</v>
      </c>
      <c r="HS39" s="10">
        <v>11183</v>
      </c>
      <c r="HT39" s="10">
        <v>20535</v>
      </c>
      <c r="HU39" s="10">
        <v>13161</v>
      </c>
      <c r="HV39" s="10">
        <v>3</v>
      </c>
      <c r="HW39" s="10">
        <v>4</v>
      </c>
      <c r="HX39" s="10">
        <v>0</v>
      </c>
      <c r="HY39" s="10">
        <v>19156</v>
      </c>
      <c r="HZ39" s="10">
        <v>14547</v>
      </c>
      <c r="IA39" s="10">
        <v>5706</v>
      </c>
      <c r="IB39" s="10">
        <v>25605</v>
      </c>
      <c r="IC39" s="10">
        <v>246</v>
      </c>
      <c r="ID39" s="10">
        <v>272</v>
      </c>
      <c r="IE39" s="10">
        <v>366</v>
      </c>
      <c r="IF39" s="10">
        <v>1508</v>
      </c>
      <c r="IG39" s="10">
        <v>1095</v>
      </c>
      <c r="IH39" s="10">
        <v>673</v>
      </c>
      <c r="II39" s="10">
        <v>70</v>
      </c>
      <c r="IJ39" s="10">
        <v>352</v>
      </c>
      <c r="IK39" s="10">
        <v>684</v>
      </c>
      <c r="IL39" s="10">
        <v>409</v>
      </c>
      <c r="IM39" s="10">
        <v>1</v>
      </c>
      <c r="IN39" s="10">
        <v>1</v>
      </c>
      <c r="IO39" s="10">
        <v>0</v>
      </c>
      <c r="IP39" s="10">
        <v>746</v>
      </c>
      <c r="IQ39" s="10">
        <v>349</v>
      </c>
      <c r="IR39" s="10">
        <v>322</v>
      </c>
      <c r="IS39" s="10">
        <v>685</v>
      </c>
      <c r="IT39" s="10">
        <v>11</v>
      </c>
      <c r="IU39" s="10">
        <v>6</v>
      </c>
      <c r="IV39" s="10">
        <v>3</v>
      </c>
      <c r="IW39" s="10">
        <v>68</v>
      </c>
      <c r="IX39" s="10">
        <v>34798</v>
      </c>
      <c r="IY39" s="10">
        <v>20158</v>
      </c>
      <c r="IZ39" s="10">
        <v>3105</v>
      </c>
      <c r="JA39" s="10">
        <v>11535</v>
      </c>
      <c r="JB39" s="10">
        <v>21219</v>
      </c>
      <c r="JC39" s="10">
        <v>13570</v>
      </c>
      <c r="JD39" s="10">
        <v>4</v>
      </c>
      <c r="JE39" s="10">
        <v>5</v>
      </c>
      <c r="JF39" s="10">
        <v>0</v>
      </c>
      <c r="JG39" s="10">
        <v>19902</v>
      </c>
      <c r="JH39" s="10">
        <v>14896</v>
      </c>
      <c r="JI39" s="10">
        <v>6028</v>
      </c>
      <c r="JJ39" s="10">
        <v>26290</v>
      </c>
      <c r="JK39" s="10">
        <v>257</v>
      </c>
      <c r="JL39" s="10">
        <v>278</v>
      </c>
      <c r="JM39" s="10">
        <v>369</v>
      </c>
      <c r="JN39" s="10">
        <v>1576</v>
      </c>
      <c r="JO39" s="10">
        <v>7</v>
      </c>
      <c r="JP39" s="10">
        <v>3</v>
      </c>
      <c r="JQ39" s="10">
        <v>1</v>
      </c>
      <c r="JR39" s="10">
        <v>3</v>
      </c>
      <c r="JS39" s="10">
        <v>3</v>
      </c>
      <c r="JT39" s="10">
        <v>4</v>
      </c>
      <c r="JU39" s="10">
        <v>0</v>
      </c>
      <c r="JV39" s="10">
        <v>0</v>
      </c>
      <c r="JW39" s="10">
        <v>0</v>
      </c>
      <c r="JX39" s="10">
        <v>4</v>
      </c>
      <c r="JY39" s="10">
        <v>3</v>
      </c>
      <c r="JZ39" s="10">
        <v>7</v>
      </c>
      <c r="KA39" s="10">
        <v>0</v>
      </c>
      <c r="KB39" s="10">
        <v>0</v>
      </c>
      <c r="KC39" s="10">
        <v>0</v>
      </c>
      <c r="KD39" s="10">
        <v>0</v>
      </c>
      <c r="KE39" s="10">
        <v>0</v>
      </c>
      <c r="KF39" s="10">
        <v>11236</v>
      </c>
      <c r="KG39" s="10">
        <v>10857</v>
      </c>
      <c r="KH39" s="10">
        <v>377</v>
      </c>
      <c r="KI39" s="10">
        <v>11234</v>
      </c>
      <c r="KJ39" s="10">
        <v>2</v>
      </c>
      <c r="KK39" s="10">
        <v>6651</v>
      </c>
      <c r="KL39" s="10">
        <v>5532</v>
      </c>
      <c r="KM39" s="10">
        <v>12</v>
      </c>
      <c r="KN39" s="10">
        <v>5544</v>
      </c>
      <c r="KO39" s="10">
        <v>1107</v>
      </c>
      <c r="KP39" s="10">
        <v>5994</v>
      </c>
      <c r="KQ39" s="10">
        <v>4878</v>
      </c>
      <c r="KR39" s="10">
        <v>12</v>
      </c>
      <c r="KS39" s="10">
        <v>4890</v>
      </c>
      <c r="KT39" s="10">
        <v>1104</v>
      </c>
      <c r="KU39" s="10">
        <v>657</v>
      </c>
      <c r="KV39" s="10">
        <v>654</v>
      </c>
      <c r="KW39" s="10">
        <v>654</v>
      </c>
      <c r="KX39" s="10">
        <v>3</v>
      </c>
      <c r="KY39" s="10">
        <v>990</v>
      </c>
      <c r="KZ39" s="10">
        <v>67</v>
      </c>
      <c r="LA39" s="10">
        <v>922</v>
      </c>
      <c r="LB39" s="10">
        <v>0</v>
      </c>
      <c r="LC39" s="10">
        <v>0</v>
      </c>
      <c r="LD39" s="10">
        <v>1</v>
      </c>
      <c r="LE39" s="10">
        <v>842</v>
      </c>
      <c r="LF39" s="10">
        <v>148</v>
      </c>
      <c r="LG39" s="10">
        <v>432</v>
      </c>
      <c r="LH39" s="10">
        <v>525</v>
      </c>
      <c r="LI39" s="10">
        <v>9</v>
      </c>
      <c r="LJ39" s="10">
        <v>7</v>
      </c>
      <c r="LK39" s="10">
        <v>2</v>
      </c>
      <c r="LL39" s="10">
        <v>15</v>
      </c>
      <c r="LM39" s="10">
        <v>573</v>
      </c>
      <c r="LN39" s="10">
        <v>59</v>
      </c>
      <c r="LO39" s="10">
        <v>514</v>
      </c>
      <c r="LP39" s="10">
        <v>0</v>
      </c>
      <c r="LQ39" s="10">
        <v>0</v>
      </c>
      <c r="LR39" s="10">
        <v>0</v>
      </c>
      <c r="LS39" s="10">
        <v>476</v>
      </c>
      <c r="LT39" s="10">
        <v>97</v>
      </c>
      <c r="LU39" s="10">
        <v>228</v>
      </c>
      <c r="LV39" s="10">
        <v>327</v>
      </c>
      <c r="LW39" s="10">
        <v>4</v>
      </c>
      <c r="LX39" s="10">
        <v>4</v>
      </c>
      <c r="LY39" s="10">
        <v>2</v>
      </c>
      <c r="LZ39" s="10">
        <v>8</v>
      </c>
      <c r="MA39" s="10">
        <v>338</v>
      </c>
      <c r="MB39" s="10">
        <v>7</v>
      </c>
      <c r="MC39" s="10">
        <v>330</v>
      </c>
      <c r="MD39" s="10">
        <v>0</v>
      </c>
      <c r="ME39" s="10">
        <v>0</v>
      </c>
      <c r="MF39" s="10">
        <v>1</v>
      </c>
      <c r="MG39" s="10">
        <v>306</v>
      </c>
      <c r="MH39" s="10">
        <v>32</v>
      </c>
      <c r="MI39" s="10">
        <v>177</v>
      </c>
      <c r="MJ39" s="10">
        <v>151</v>
      </c>
      <c r="MK39" s="10">
        <v>5</v>
      </c>
      <c r="ML39" s="10">
        <v>2</v>
      </c>
      <c r="MM39" s="10">
        <v>0</v>
      </c>
      <c r="MN39" s="10">
        <v>3</v>
      </c>
      <c r="MO39" s="10">
        <v>54</v>
      </c>
      <c r="MP39" s="10">
        <v>0</v>
      </c>
      <c r="MQ39" s="10">
        <v>54</v>
      </c>
      <c r="MR39" s="10">
        <v>0</v>
      </c>
      <c r="MS39" s="10">
        <v>0</v>
      </c>
      <c r="MT39" s="10">
        <v>0</v>
      </c>
      <c r="MU39" s="10">
        <v>38</v>
      </c>
      <c r="MV39" s="10">
        <v>16</v>
      </c>
      <c r="MW39" s="10">
        <v>13</v>
      </c>
      <c r="MX39" s="10">
        <v>39</v>
      </c>
      <c r="MY39" s="10">
        <v>0</v>
      </c>
      <c r="MZ39" s="10">
        <v>0</v>
      </c>
      <c r="NA39" s="10">
        <v>0</v>
      </c>
      <c r="NB39" s="10">
        <v>2</v>
      </c>
      <c r="NC39" s="10">
        <v>965</v>
      </c>
      <c r="ND39" s="10">
        <v>66</v>
      </c>
      <c r="NE39" s="10">
        <v>898</v>
      </c>
      <c r="NF39" s="10">
        <v>0</v>
      </c>
      <c r="NG39" s="10">
        <v>0</v>
      </c>
      <c r="NH39" s="10">
        <v>1</v>
      </c>
      <c r="NI39" s="10">
        <v>820</v>
      </c>
      <c r="NJ39" s="10">
        <v>145</v>
      </c>
      <c r="NK39" s="10">
        <v>418</v>
      </c>
      <c r="NL39" s="10">
        <v>517</v>
      </c>
      <c r="NM39" s="10">
        <v>9</v>
      </c>
      <c r="NN39" s="10">
        <v>6</v>
      </c>
      <c r="NO39" s="10">
        <v>2</v>
      </c>
      <c r="NP39" s="10">
        <v>13</v>
      </c>
      <c r="NQ39" s="10">
        <v>25</v>
      </c>
      <c r="NR39" s="10">
        <v>1</v>
      </c>
      <c r="NS39" s="10">
        <v>24</v>
      </c>
      <c r="NT39" s="10">
        <v>0</v>
      </c>
      <c r="NU39" s="10">
        <v>0</v>
      </c>
      <c r="NV39" s="10">
        <v>0</v>
      </c>
      <c r="NW39" s="10">
        <v>22</v>
      </c>
      <c r="NX39" s="10">
        <v>3</v>
      </c>
      <c r="NY39" s="10">
        <v>14</v>
      </c>
      <c r="NZ39" s="10">
        <v>8</v>
      </c>
      <c r="OA39" s="10">
        <v>0</v>
      </c>
      <c r="OB39" s="10">
        <v>1</v>
      </c>
      <c r="OC39" s="10">
        <v>0</v>
      </c>
      <c r="OD39" s="10">
        <v>2</v>
      </c>
      <c r="OE39" s="10">
        <v>2762</v>
      </c>
      <c r="OF39" s="10">
        <v>1195</v>
      </c>
      <c r="OG39" s="10">
        <v>1451</v>
      </c>
      <c r="OH39" s="10">
        <v>80</v>
      </c>
      <c r="OI39" s="10">
        <v>33</v>
      </c>
      <c r="OJ39" s="10">
        <v>3</v>
      </c>
      <c r="OK39" s="10">
        <v>1957</v>
      </c>
      <c r="OL39" s="10">
        <v>805</v>
      </c>
      <c r="OM39" s="10">
        <v>672</v>
      </c>
      <c r="ON39" s="10">
        <v>1843</v>
      </c>
      <c r="OO39" s="10">
        <v>25</v>
      </c>
      <c r="OP39" s="10">
        <v>24</v>
      </c>
      <c r="OQ39" s="10">
        <v>35</v>
      </c>
      <c r="OR39" s="10">
        <v>163</v>
      </c>
      <c r="OS39" s="10">
        <v>2294</v>
      </c>
      <c r="OT39" s="10">
        <v>1033</v>
      </c>
      <c r="OU39" s="10">
        <v>1180</v>
      </c>
      <c r="OV39" s="10">
        <v>54</v>
      </c>
      <c r="OW39" s="10">
        <v>24</v>
      </c>
      <c r="OX39" s="10">
        <v>3</v>
      </c>
      <c r="OY39" s="10">
        <v>1636</v>
      </c>
      <c r="OZ39" s="10">
        <v>658</v>
      </c>
      <c r="PA39" s="10">
        <v>515</v>
      </c>
      <c r="PB39" s="10">
        <v>1617</v>
      </c>
      <c r="PC39" s="10">
        <v>17</v>
      </c>
      <c r="PD39" s="10">
        <v>22</v>
      </c>
      <c r="PE39" s="10">
        <v>29</v>
      </c>
      <c r="PF39" s="10">
        <v>94</v>
      </c>
      <c r="PG39" s="10">
        <v>280</v>
      </c>
      <c r="PH39" s="10">
        <v>115</v>
      </c>
      <c r="PI39" s="10">
        <v>133</v>
      </c>
      <c r="PJ39" s="10">
        <v>25</v>
      </c>
      <c r="PK39" s="10">
        <v>7</v>
      </c>
      <c r="PL39" s="10">
        <v>0</v>
      </c>
      <c r="PM39" s="10">
        <v>201</v>
      </c>
      <c r="PN39" s="10">
        <v>79</v>
      </c>
      <c r="PO39" s="10">
        <v>77</v>
      </c>
      <c r="PP39" s="10">
        <v>159</v>
      </c>
      <c r="PQ39" s="10">
        <v>3</v>
      </c>
      <c r="PR39" s="10">
        <v>2</v>
      </c>
      <c r="PS39" s="10">
        <v>6</v>
      </c>
      <c r="PT39" s="10">
        <v>33</v>
      </c>
      <c r="PU39" s="10">
        <v>1</v>
      </c>
      <c r="PV39" s="10">
        <v>0</v>
      </c>
      <c r="PW39" s="10">
        <v>1</v>
      </c>
      <c r="PX39" s="10">
        <v>0</v>
      </c>
      <c r="PY39" s="10">
        <v>0</v>
      </c>
      <c r="PZ39" s="10">
        <v>0</v>
      </c>
      <c r="QA39" s="10">
        <v>1</v>
      </c>
      <c r="QB39" s="10">
        <v>0</v>
      </c>
      <c r="QC39" s="10">
        <v>0</v>
      </c>
      <c r="QD39" s="10">
        <v>1</v>
      </c>
      <c r="QE39" s="10">
        <v>0</v>
      </c>
      <c r="QF39" s="10">
        <v>0</v>
      </c>
      <c r="QG39" s="10">
        <v>0</v>
      </c>
      <c r="QH39" s="10">
        <v>0</v>
      </c>
      <c r="QI39" s="10">
        <v>2575</v>
      </c>
      <c r="QJ39" s="10">
        <v>1148</v>
      </c>
      <c r="QK39" s="10">
        <v>1314</v>
      </c>
      <c r="QL39" s="10">
        <v>79</v>
      </c>
      <c r="QM39" s="10">
        <v>31</v>
      </c>
      <c r="QN39" s="10">
        <v>3</v>
      </c>
      <c r="QO39" s="10">
        <v>1838</v>
      </c>
      <c r="QP39" s="10">
        <v>737</v>
      </c>
      <c r="QQ39" s="10">
        <v>592</v>
      </c>
      <c r="QR39" s="10">
        <v>1777</v>
      </c>
      <c r="QS39" s="10">
        <v>20</v>
      </c>
      <c r="QT39" s="10">
        <v>24</v>
      </c>
      <c r="QU39" s="10">
        <v>35</v>
      </c>
      <c r="QV39" s="10">
        <v>127</v>
      </c>
      <c r="QW39" s="10">
        <v>187</v>
      </c>
      <c r="QX39" s="10">
        <v>47</v>
      </c>
      <c r="QY39" s="10">
        <v>137</v>
      </c>
      <c r="QZ39" s="10">
        <v>1</v>
      </c>
      <c r="RA39" s="10">
        <v>2</v>
      </c>
      <c r="RB39" s="10">
        <v>0</v>
      </c>
      <c r="RC39" s="10">
        <v>119</v>
      </c>
      <c r="RD39" s="10">
        <v>68</v>
      </c>
      <c r="RE39" s="10">
        <v>80</v>
      </c>
      <c r="RF39" s="10">
        <v>66</v>
      </c>
      <c r="RG39" s="10">
        <v>5</v>
      </c>
      <c r="RH39" s="10">
        <v>0</v>
      </c>
      <c r="RI39" s="10">
        <v>0</v>
      </c>
      <c r="RJ39" s="10">
        <v>36</v>
      </c>
      <c r="RK39" s="10">
        <v>126</v>
      </c>
      <c r="RL39" s="10">
        <v>91</v>
      </c>
      <c r="RM39" s="10">
        <v>32</v>
      </c>
      <c r="RN39" s="10">
        <v>0</v>
      </c>
      <c r="RO39" s="10">
        <v>123</v>
      </c>
      <c r="RP39" s="10">
        <v>3</v>
      </c>
      <c r="RQ39" s="10">
        <v>2636</v>
      </c>
      <c r="RR39" s="10">
        <v>2203</v>
      </c>
      <c r="RS39" s="10">
        <v>248</v>
      </c>
      <c r="RT39" s="10">
        <v>1</v>
      </c>
      <c r="RU39" s="10">
        <v>2452</v>
      </c>
      <c r="RV39" s="10">
        <v>184</v>
      </c>
      <c r="RW39" s="10">
        <v>1744</v>
      </c>
      <c r="RX39" s="10">
        <v>1475</v>
      </c>
      <c r="RY39" s="10">
        <v>269</v>
      </c>
      <c r="RZ39" s="10">
        <v>0</v>
      </c>
      <c r="SA39" s="10">
        <v>0</v>
      </c>
      <c r="SB39" s="10">
        <v>0</v>
      </c>
      <c r="SC39" s="10">
        <v>995</v>
      </c>
      <c r="SD39" s="10">
        <v>749</v>
      </c>
      <c r="SE39" s="10">
        <v>304</v>
      </c>
      <c r="SF39" s="10">
        <v>1318</v>
      </c>
      <c r="SG39" s="10">
        <v>8</v>
      </c>
      <c r="SH39" s="10">
        <v>4</v>
      </c>
      <c r="SI39" s="10">
        <v>9</v>
      </c>
      <c r="SJ39" s="10">
        <v>101</v>
      </c>
      <c r="SK39" s="10">
        <v>1697</v>
      </c>
      <c r="SL39" s="10">
        <v>1429</v>
      </c>
      <c r="SM39" s="10">
        <v>268</v>
      </c>
      <c r="SN39" s="10">
        <v>0</v>
      </c>
      <c r="SO39" s="10">
        <v>0</v>
      </c>
      <c r="SP39" s="10">
        <v>0</v>
      </c>
      <c r="SQ39" s="10">
        <v>961</v>
      </c>
      <c r="SR39" s="10">
        <v>736</v>
      </c>
      <c r="SS39" s="10">
        <v>286</v>
      </c>
      <c r="ST39" s="10">
        <v>1292</v>
      </c>
      <c r="SU39" s="10">
        <v>8</v>
      </c>
      <c r="SV39" s="10">
        <v>4</v>
      </c>
      <c r="SW39" s="10">
        <v>9</v>
      </c>
      <c r="SX39" s="10">
        <v>98</v>
      </c>
      <c r="SY39" s="10">
        <v>47</v>
      </c>
      <c r="SZ39" s="10">
        <v>46</v>
      </c>
      <c r="TA39" s="10">
        <v>1</v>
      </c>
      <c r="TB39" s="10">
        <v>0</v>
      </c>
      <c r="TC39" s="10">
        <v>0</v>
      </c>
      <c r="TD39" s="10">
        <v>0</v>
      </c>
      <c r="TE39" s="10">
        <v>34</v>
      </c>
      <c r="TF39" s="10">
        <v>13</v>
      </c>
      <c r="TG39" s="10">
        <v>18</v>
      </c>
      <c r="TH39" s="10">
        <v>26</v>
      </c>
      <c r="TI39" s="10">
        <v>0</v>
      </c>
      <c r="TJ39" s="10">
        <v>0</v>
      </c>
      <c r="TK39" s="10">
        <v>0</v>
      </c>
      <c r="TL39" s="10">
        <v>3</v>
      </c>
      <c r="TM39" s="10">
        <v>1744</v>
      </c>
      <c r="TN39" s="10">
        <v>1475</v>
      </c>
      <c r="TO39" s="10">
        <v>269</v>
      </c>
      <c r="TP39" s="10">
        <v>0</v>
      </c>
      <c r="TQ39" s="10">
        <v>0</v>
      </c>
      <c r="TR39" s="10">
        <v>0</v>
      </c>
      <c r="TS39" s="10">
        <v>995</v>
      </c>
      <c r="TT39" s="10">
        <v>749</v>
      </c>
      <c r="TU39" s="10">
        <v>304</v>
      </c>
      <c r="TV39" s="10">
        <v>1318</v>
      </c>
      <c r="TW39" s="10">
        <v>8</v>
      </c>
      <c r="TX39" s="10">
        <v>4</v>
      </c>
      <c r="TY39" s="10">
        <v>9</v>
      </c>
      <c r="TZ39" s="10">
        <v>101</v>
      </c>
      <c r="UA39" s="10">
        <v>0</v>
      </c>
      <c r="UB39" s="10">
        <v>0</v>
      </c>
      <c r="UC39" s="10">
        <v>0</v>
      </c>
      <c r="UD39" s="10">
        <v>0</v>
      </c>
      <c r="UE39" s="10">
        <v>0</v>
      </c>
      <c r="UF39" s="10">
        <v>0</v>
      </c>
      <c r="UG39" s="10">
        <v>0</v>
      </c>
      <c r="UH39" s="10">
        <v>0</v>
      </c>
      <c r="UI39" s="10">
        <v>0</v>
      </c>
      <c r="UJ39" s="10">
        <v>0</v>
      </c>
      <c r="UK39" s="10">
        <v>0</v>
      </c>
      <c r="UL39" s="10">
        <v>0</v>
      </c>
      <c r="UM39" s="10">
        <v>0</v>
      </c>
      <c r="UN39" s="10">
        <v>0</v>
      </c>
      <c r="UO39" s="10">
        <v>6</v>
      </c>
      <c r="UP39" s="10">
        <v>5</v>
      </c>
      <c r="UQ39" s="10">
        <v>1</v>
      </c>
      <c r="UR39" s="10">
        <v>6</v>
      </c>
      <c r="US39" s="10">
        <v>0</v>
      </c>
      <c r="UT39" s="10">
        <v>1738</v>
      </c>
      <c r="UU39" s="10">
        <v>1692</v>
      </c>
      <c r="UV39" s="10">
        <v>46</v>
      </c>
      <c r="UW39" s="10">
        <v>1738</v>
      </c>
      <c r="UX39" s="10">
        <v>0</v>
      </c>
      <c r="UY39" s="10">
        <v>1968</v>
      </c>
      <c r="UZ39" s="10">
        <v>1906</v>
      </c>
      <c r="VA39" s="10">
        <v>62</v>
      </c>
      <c r="VB39" s="10">
        <v>1968</v>
      </c>
      <c r="VC39" s="10">
        <v>0</v>
      </c>
    </row>
    <row r="40" spans="1:575" x14ac:dyDescent="0.25">
      <c r="A40" s="4" t="s">
        <v>56</v>
      </c>
      <c r="B40" s="10">
        <v>9</v>
      </c>
      <c r="C40" s="10">
        <v>10654</v>
      </c>
      <c r="D40" s="10">
        <v>2098</v>
      </c>
      <c r="E40" s="10">
        <v>930</v>
      </c>
      <c r="F40" s="10">
        <v>7626</v>
      </c>
      <c r="G40" s="10">
        <v>4434</v>
      </c>
      <c r="H40" s="10">
        <v>6151</v>
      </c>
      <c r="I40" s="10">
        <v>56</v>
      </c>
      <c r="J40" s="10">
        <v>12</v>
      </c>
      <c r="K40" s="10">
        <v>1</v>
      </c>
      <c r="L40" s="10">
        <v>10195</v>
      </c>
      <c r="M40" s="10">
        <v>459</v>
      </c>
      <c r="N40" s="10">
        <v>5406</v>
      </c>
      <c r="O40" s="10">
        <v>4608</v>
      </c>
      <c r="P40" s="10">
        <v>46</v>
      </c>
      <c r="Q40" s="10">
        <v>73</v>
      </c>
      <c r="R40" s="10">
        <v>19</v>
      </c>
      <c r="S40" s="10">
        <v>502</v>
      </c>
      <c r="T40" s="10">
        <v>7344</v>
      </c>
      <c r="U40" s="10">
        <v>1685</v>
      </c>
      <c r="V40" s="10">
        <v>498</v>
      </c>
      <c r="W40" s="10">
        <v>5161</v>
      </c>
      <c r="X40" s="10">
        <v>3175</v>
      </c>
      <c r="Y40" s="10">
        <v>4136</v>
      </c>
      <c r="Z40" s="10">
        <v>24</v>
      </c>
      <c r="AA40" s="10">
        <v>8</v>
      </c>
      <c r="AB40" s="10">
        <v>1</v>
      </c>
      <c r="AC40" s="10">
        <v>7031</v>
      </c>
      <c r="AD40" s="10">
        <v>313</v>
      </c>
      <c r="AE40" s="10">
        <v>3264</v>
      </c>
      <c r="AF40" s="10">
        <v>3644</v>
      </c>
      <c r="AG40" s="10">
        <v>33</v>
      </c>
      <c r="AH40" s="10">
        <v>41</v>
      </c>
      <c r="AI40" s="10">
        <v>14</v>
      </c>
      <c r="AJ40" s="10">
        <v>348</v>
      </c>
      <c r="AK40" s="10">
        <v>1293</v>
      </c>
      <c r="AL40" s="10">
        <v>344</v>
      </c>
      <c r="AM40" s="10">
        <v>272</v>
      </c>
      <c r="AN40" s="10">
        <v>677</v>
      </c>
      <c r="AO40" s="10">
        <v>581</v>
      </c>
      <c r="AP40" s="10">
        <v>703</v>
      </c>
      <c r="AQ40" s="10">
        <v>6</v>
      </c>
      <c r="AR40" s="10">
        <v>3</v>
      </c>
      <c r="AS40" s="10">
        <v>0</v>
      </c>
      <c r="AT40" s="10">
        <v>1234</v>
      </c>
      <c r="AU40" s="10">
        <v>59</v>
      </c>
      <c r="AV40" s="10">
        <v>681</v>
      </c>
      <c r="AW40" s="10">
        <v>502</v>
      </c>
      <c r="AX40" s="10">
        <v>6</v>
      </c>
      <c r="AY40" s="10">
        <v>9</v>
      </c>
      <c r="AZ40" s="10">
        <v>3</v>
      </c>
      <c r="BA40" s="10">
        <v>92</v>
      </c>
      <c r="BB40" s="10">
        <v>69</v>
      </c>
      <c r="BC40" s="10">
        <v>0</v>
      </c>
      <c r="BD40" s="10">
        <v>1</v>
      </c>
      <c r="BE40" s="10">
        <v>68</v>
      </c>
      <c r="BF40" s="10">
        <v>7</v>
      </c>
      <c r="BG40" s="10">
        <v>61</v>
      </c>
      <c r="BH40" s="10">
        <v>1</v>
      </c>
      <c r="BI40" s="10">
        <v>0</v>
      </c>
      <c r="BJ40" s="10">
        <v>0</v>
      </c>
      <c r="BK40" s="10">
        <v>67</v>
      </c>
      <c r="BL40" s="10">
        <v>2</v>
      </c>
      <c r="BM40" s="10">
        <v>32</v>
      </c>
      <c r="BN40" s="10">
        <v>35</v>
      </c>
      <c r="BO40" s="10">
        <v>0</v>
      </c>
      <c r="BP40" s="10">
        <v>0</v>
      </c>
      <c r="BQ40" s="10">
        <v>0</v>
      </c>
      <c r="BR40" s="10">
        <v>2</v>
      </c>
      <c r="BS40" s="10">
        <v>8706</v>
      </c>
      <c r="BT40" s="10">
        <v>2029</v>
      </c>
      <c r="BU40" s="10">
        <v>771</v>
      </c>
      <c r="BV40" s="10">
        <v>5906</v>
      </c>
      <c r="BW40" s="10">
        <v>3763</v>
      </c>
      <c r="BX40" s="10">
        <v>4900</v>
      </c>
      <c r="BY40" s="10">
        <v>31</v>
      </c>
      <c r="BZ40" s="10">
        <v>11</v>
      </c>
      <c r="CA40" s="10">
        <v>1</v>
      </c>
      <c r="CB40" s="10">
        <v>8332</v>
      </c>
      <c r="CC40" s="10">
        <v>374</v>
      </c>
      <c r="CD40" s="10">
        <v>3977</v>
      </c>
      <c r="CE40" s="10">
        <v>4181</v>
      </c>
      <c r="CF40" s="10">
        <v>39</v>
      </c>
      <c r="CG40" s="10">
        <v>50</v>
      </c>
      <c r="CH40" s="10">
        <v>17</v>
      </c>
      <c r="CI40" s="10">
        <v>442</v>
      </c>
      <c r="CJ40" s="10">
        <v>1948</v>
      </c>
      <c r="CK40" s="10">
        <v>69</v>
      </c>
      <c r="CL40" s="10">
        <v>159</v>
      </c>
      <c r="CM40" s="10">
        <v>1720</v>
      </c>
      <c r="CN40" s="10">
        <v>671</v>
      </c>
      <c r="CO40" s="10">
        <v>1251</v>
      </c>
      <c r="CP40" s="10">
        <v>25</v>
      </c>
      <c r="CQ40" s="10">
        <v>1</v>
      </c>
      <c r="CR40" s="10">
        <v>0</v>
      </c>
      <c r="CS40" s="10">
        <v>1863</v>
      </c>
      <c r="CT40" s="10">
        <v>85</v>
      </c>
      <c r="CU40" s="10">
        <v>1429</v>
      </c>
      <c r="CV40" s="10">
        <v>427</v>
      </c>
      <c r="CW40" s="10">
        <v>7</v>
      </c>
      <c r="CX40" s="10">
        <v>23</v>
      </c>
      <c r="CY40" s="10">
        <v>2</v>
      </c>
      <c r="CZ40" s="10">
        <v>60</v>
      </c>
      <c r="DA40" s="10">
        <v>7440</v>
      </c>
      <c r="DB40" s="10">
        <v>57</v>
      </c>
      <c r="DC40" s="10">
        <v>706</v>
      </c>
      <c r="DD40" s="10">
        <v>6677</v>
      </c>
      <c r="DE40" s="10">
        <v>2463</v>
      </c>
      <c r="DF40" s="10">
        <v>4912</v>
      </c>
      <c r="DG40" s="10">
        <v>55</v>
      </c>
      <c r="DH40" s="10">
        <v>9</v>
      </c>
      <c r="DI40" s="10">
        <v>1</v>
      </c>
      <c r="DJ40" s="10">
        <v>7148</v>
      </c>
      <c r="DK40" s="10">
        <v>292</v>
      </c>
      <c r="DL40" s="10">
        <v>4188</v>
      </c>
      <c r="DM40" s="10">
        <v>2905</v>
      </c>
      <c r="DN40" s="10">
        <v>33</v>
      </c>
      <c r="DO40" s="10">
        <v>63</v>
      </c>
      <c r="DP40" s="10">
        <v>9</v>
      </c>
      <c r="DQ40" s="10">
        <v>242</v>
      </c>
      <c r="DR40" s="10">
        <v>4767</v>
      </c>
      <c r="DS40" s="10">
        <v>42</v>
      </c>
      <c r="DT40" s="10">
        <v>355</v>
      </c>
      <c r="DU40" s="10">
        <v>4370</v>
      </c>
      <c r="DV40" s="10">
        <v>1606</v>
      </c>
      <c r="DW40" s="10">
        <v>3132</v>
      </c>
      <c r="DX40" s="10">
        <v>23</v>
      </c>
      <c r="DY40" s="10">
        <v>5</v>
      </c>
      <c r="DZ40" s="10">
        <v>1</v>
      </c>
      <c r="EA40" s="10">
        <v>4591</v>
      </c>
      <c r="EB40" s="10">
        <v>176</v>
      </c>
      <c r="EC40" s="10">
        <v>2356</v>
      </c>
      <c r="ED40" s="10">
        <v>2185</v>
      </c>
      <c r="EE40" s="10">
        <v>20</v>
      </c>
      <c r="EF40" s="10">
        <v>34</v>
      </c>
      <c r="EG40" s="10">
        <v>6</v>
      </c>
      <c r="EH40" s="10">
        <v>166</v>
      </c>
      <c r="EI40" s="10">
        <v>757</v>
      </c>
      <c r="EJ40" s="10">
        <v>14</v>
      </c>
      <c r="EK40" s="10">
        <v>191</v>
      </c>
      <c r="EL40" s="10">
        <v>552</v>
      </c>
      <c r="EM40" s="10">
        <v>257</v>
      </c>
      <c r="EN40" s="10">
        <v>491</v>
      </c>
      <c r="EO40" s="10">
        <v>6</v>
      </c>
      <c r="EP40" s="10">
        <v>3</v>
      </c>
      <c r="EQ40" s="10">
        <v>0</v>
      </c>
      <c r="ER40" s="10">
        <v>728</v>
      </c>
      <c r="ES40" s="10">
        <v>29</v>
      </c>
      <c r="ET40" s="10">
        <v>435</v>
      </c>
      <c r="EU40" s="10">
        <v>287</v>
      </c>
      <c r="EV40" s="10">
        <v>6</v>
      </c>
      <c r="EW40" s="10">
        <v>7</v>
      </c>
      <c r="EX40" s="10">
        <v>2</v>
      </c>
      <c r="EY40" s="10">
        <v>20</v>
      </c>
      <c r="EZ40" s="10">
        <v>69</v>
      </c>
      <c r="FA40" s="10">
        <v>0</v>
      </c>
      <c r="FB40" s="10">
        <v>1</v>
      </c>
      <c r="FC40" s="10">
        <v>68</v>
      </c>
      <c r="FD40" s="10">
        <v>7</v>
      </c>
      <c r="FE40" s="10">
        <v>61</v>
      </c>
      <c r="FF40" s="10">
        <v>1</v>
      </c>
      <c r="FG40" s="10">
        <v>0</v>
      </c>
      <c r="FH40" s="10">
        <v>0</v>
      </c>
      <c r="FI40" s="10">
        <v>67</v>
      </c>
      <c r="FJ40" s="10">
        <v>2</v>
      </c>
      <c r="FK40" s="10">
        <v>32</v>
      </c>
      <c r="FL40" s="10">
        <v>35</v>
      </c>
      <c r="FM40" s="10">
        <v>0</v>
      </c>
      <c r="FN40" s="10">
        <v>0</v>
      </c>
      <c r="FO40" s="10">
        <v>0</v>
      </c>
      <c r="FP40" s="10">
        <v>2</v>
      </c>
      <c r="FQ40" s="10">
        <v>5593</v>
      </c>
      <c r="FR40" s="10">
        <v>56</v>
      </c>
      <c r="FS40" s="10">
        <v>547</v>
      </c>
      <c r="FT40" s="10">
        <v>4990</v>
      </c>
      <c r="FU40" s="10">
        <v>1870</v>
      </c>
      <c r="FV40" s="10">
        <v>3684</v>
      </c>
      <c r="FW40" s="10">
        <v>30</v>
      </c>
      <c r="FX40" s="10">
        <v>8</v>
      </c>
      <c r="FY40" s="10">
        <v>1</v>
      </c>
      <c r="FZ40" s="10">
        <v>5386</v>
      </c>
      <c r="GA40" s="10">
        <v>207</v>
      </c>
      <c r="GB40" s="10">
        <v>2823</v>
      </c>
      <c r="GC40" s="10">
        <v>2507</v>
      </c>
      <c r="GD40" s="10">
        <v>26</v>
      </c>
      <c r="GE40" s="10">
        <v>41</v>
      </c>
      <c r="GF40" s="10">
        <v>8</v>
      </c>
      <c r="GG40" s="10">
        <v>188</v>
      </c>
      <c r="GH40" s="10">
        <v>1847</v>
      </c>
      <c r="GI40" s="10">
        <v>1</v>
      </c>
      <c r="GJ40" s="10">
        <v>159</v>
      </c>
      <c r="GK40" s="10">
        <v>1687</v>
      </c>
      <c r="GL40" s="10">
        <v>593</v>
      </c>
      <c r="GM40" s="10">
        <v>1228</v>
      </c>
      <c r="GN40" s="10">
        <v>25</v>
      </c>
      <c r="GO40" s="10">
        <v>1</v>
      </c>
      <c r="GP40" s="10">
        <v>0</v>
      </c>
      <c r="GQ40" s="10">
        <v>1762</v>
      </c>
      <c r="GR40" s="10">
        <v>85</v>
      </c>
      <c r="GS40" s="10">
        <v>1365</v>
      </c>
      <c r="GT40" s="10">
        <v>398</v>
      </c>
      <c r="GU40" s="10">
        <v>7</v>
      </c>
      <c r="GV40" s="10">
        <v>22</v>
      </c>
      <c r="GW40" s="10">
        <v>1</v>
      </c>
      <c r="GX40" s="10">
        <v>54</v>
      </c>
      <c r="GY40" s="10">
        <v>3214</v>
      </c>
      <c r="GZ40" s="10">
        <v>2041</v>
      </c>
      <c r="HA40" s="10">
        <v>224</v>
      </c>
      <c r="HB40" s="10">
        <v>949</v>
      </c>
      <c r="HC40" s="10">
        <v>1971</v>
      </c>
      <c r="HD40" s="10">
        <v>1239</v>
      </c>
      <c r="HE40" s="10">
        <v>1</v>
      </c>
      <c r="HF40" s="10">
        <v>3</v>
      </c>
      <c r="HG40" s="10">
        <v>0</v>
      </c>
      <c r="HH40" s="10">
        <v>3047</v>
      </c>
      <c r="HI40" s="10">
        <v>167</v>
      </c>
      <c r="HJ40" s="10">
        <v>1218</v>
      </c>
      <c r="HK40" s="10">
        <v>1703</v>
      </c>
      <c r="HL40" s="10">
        <v>13</v>
      </c>
      <c r="HM40" s="10">
        <v>10</v>
      </c>
      <c r="HN40" s="10">
        <v>10</v>
      </c>
      <c r="HO40" s="10">
        <v>260</v>
      </c>
      <c r="HP40" s="10">
        <v>2577</v>
      </c>
      <c r="HQ40" s="10">
        <v>1643</v>
      </c>
      <c r="HR40" s="10">
        <v>143</v>
      </c>
      <c r="HS40" s="10">
        <v>791</v>
      </c>
      <c r="HT40" s="10">
        <v>1569</v>
      </c>
      <c r="HU40" s="10">
        <v>1004</v>
      </c>
      <c r="HV40" s="10">
        <v>1</v>
      </c>
      <c r="HW40" s="10">
        <v>3</v>
      </c>
      <c r="HX40" s="10">
        <v>0</v>
      </c>
      <c r="HY40" s="10">
        <v>2440</v>
      </c>
      <c r="HZ40" s="10">
        <v>137</v>
      </c>
      <c r="IA40" s="10">
        <v>908</v>
      </c>
      <c r="IB40" s="10">
        <v>1459</v>
      </c>
      <c r="IC40" s="10">
        <v>13</v>
      </c>
      <c r="ID40" s="10">
        <v>7</v>
      </c>
      <c r="IE40" s="10">
        <v>8</v>
      </c>
      <c r="IF40" s="10">
        <v>182</v>
      </c>
      <c r="IG40" s="10">
        <v>536</v>
      </c>
      <c r="IH40" s="10">
        <v>330</v>
      </c>
      <c r="II40" s="10">
        <v>81</v>
      </c>
      <c r="IJ40" s="10">
        <v>125</v>
      </c>
      <c r="IK40" s="10">
        <v>324</v>
      </c>
      <c r="IL40" s="10">
        <v>212</v>
      </c>
      <c r="IM40" s="10">
        <v>0</v>
      </c>
      <c r="IN40" s="10">
        <v>0</v>
      </c>
      <c r="IO40" s="10">
        <v>0</v>
      </c>
      <c r="IP40" s="10">
        <v>506</v>
      </c>
      <c r="IQ40" s="10">
        <v>30</v>
      </c>
      <c r="IR40" s="10">
        <v>246</v>
      </c>
      <c r="IS40" s="10">
        <v>215</v>
      </c>
      <c r="IT40" s="10">
        <v>0</v>
      </c>
      <c r="IU40" s="10">
        <v>2</v>
      </c>
      <c r="IV40" s="10">
        <v>1</v>
      </c>
      <c r="IW40" s="10">
        <v>72</v>
      </c>
      <c r="IX40" s="10">
        <v>3113</v>
      </c>
      <c r="IY40" s="10">
        <v>1973</v>
      </c>
      <c r="IZ40" s="10">
        <v>224</v>
      </c>
      <c r="JA40" s="10">
        <v>916</v>
      </c>
      <c r="JB40" s="10">
        <v>1893</v>
      </c>
      <c r="JC40" s="10">
        <v>1216</v>
      </c>
      <c r="JD40" s="10">
        <v>1</v>
      </c>
      <c r="JE40" s="10">
        <v>3</v>
      </c>
      <c r="JF40" s="10">
        <v>0</v>
      </c>
      <c r="JG40" s="10">
        <v>2946</v>
      </c>
      <c r="JH40" s="10">
        <v>167</v>
      </c>
      <c r="JI40" s="10">
        <v>1154</v>
      </c>
      <c r="JJ40" s="10">
        <v>1674</v>
      </c>
      <c r="JK40" s="10">
        <v>13</v>
      </c>
      <c r="JL40" s="10">
        <v>9</v>
      </c>
      <c r="JM40" s="10">
        <v>9</v>
      </c>
      <c r="JN40" s="10">
        <v>254</v>
      </c>
      <c r="JO40" s="10">
        <v>101</v>
      </c>
      <c r="JP40" s="10">
        <v>68</v>
      </c>
      <c r="JQ40" s="10">
        <v>0</v>
      </c>
      <c r="JR40" s="10">
        <v>33</v>
      </c>
      <c r="JS40" s="10">
        <v>78</v>
      </c>
      <c r="JT40" s="10">
        <v>23</v>
      </c>
      <c r="JU40" s="10">
        <v>0</v>
      </c>
      <c r="JV40" s="10">
        <v>0</v>
      </c>
      <c r="JW40" s="10">
        <v>0</v>
      </c>
      <c r="JX40" s="10">
        <v>101</v>
      </c>
      <c r="JY40" s="10">
        <v>0</v>
      </c>
      <c r="JZ40" s="10">
        <v>64</v>
      </c>
      <c r="KA40" s="10">
        <v>29</v>
      </c>
      <c r="KB40" s="10">
        <v>0</v>
      </c>
      <c r="KC40" s="10">
        <v>1</v>
      </c>
      <c r="KD40" s="10">
        <v>1</v>
      </c>
      <c r="KE40" s="10">
        <v>6</v>
      </c>
      <c r="KF40" s="10">
        <v>967</v>
      </c>
      <c r="KG40" s="10">
        <v>749</v>
      </c>
      <c r="KH40" s="10">
        <v>187</v>
      </c>
      <c r="KI40" s="10">
        <v>936</v>
      </c>
      <c r="KJ40" s="10">
        <v>31</v>
      </c>
      <c r="KK40" s="10">
        <v>1104</v>
      </c>
      <c r="KL40" s="10">
        <v>680</v>
      </c>
      <c r="KM40" s="10">
        <v>27</v>
      </c>
      <c r="KN40" s="10">
        <v>707</v>
      </c>
      <c r="KO40" s="10">
        <v>397</v>
      </c>
      <c r="KP40" s="10">
        <v>1023</v>
      </c>
      <c r="KQ40" s="10">
        <v>599</v>
      </c>
      <c r="KR40" s="10">
        <v>27</v>
      </c>
      <c r="KS40" s="10">
        <v>626</v>
      </c>
      <c r="KT40" s="10">
        <v>397</v>
      </c>
      <c r="KU40" s="10">
        <v>81</v>
      </c>
      <c r="KV40" s="10">
        <v>81</v>
      </c>
      <c r="KW40" s="10">
        <v>81</v>
      </c>
      <c r="KX40" s="10">
        <v>0</v>
      </c>
      <c r="KY40" s="10">
        <v>633</v>
      </c>
      <c r="KZ40" s="10">
        <v>51</v>
      </c>
      <c r="LA40" s="10">
        <v>580</v>
      </c>
      <c r="LB40" s="10">
        <v>1</v>
      </c>
      <c r="LC40" s="10">
        <v>1</v>
      </c>
      <c r="LD40" s="10">
        <v>0</v>
      </c>
      <c r="LE40" s="10">
        <v>596</v>
      </c>
      <c r="LF40" s="10">
        <v>37</v>
      </c>
      <c r="LG40" s="10">
        <v>359</v>
      </c>
      <c r="LH40" s="10">
        <v>244</v>
      </c>
      <c r="LI40" s="10">
        <v>0</v>
      </c>
      <c r="LJ40" s="10">
        <v>3</v>
      </c>
      <c r="LK40" s="10">
        <v>1</v>
      </c>
      <c r="LL40" s="10">
        <v>26</v>
      </c>
      <c r="LM40" s="10">
        <v>251</v>
      </c>
      <c r="LN40" s="10">
        <v>25</v>
      </c>
      <c r="LO40" s="10">
        <v>226</v>
      </c>
      <c r="LP40" s="10">
        <v>0</v>
      </c>
      <c r="LQ40" s="10">
        <v>0</v>
      </c>
      <c r="LR40" s="10">
        <v>0</v>
      </c>
      <c r="LS40" s="10">
        <v>245</v>
      </c>
      <c r="LT40" s="10">
        <v>6</v>
      </c>
      <c r="LU40" s="10">
        <v>139</v>
      </c>
      <c r="LV40" s="10">
        <v>105</v>
      </c>
      <c r="LW40" s="10">
        <v>0</v>
      </c>
      <c r="LX40" s="10">
        <v>2</v>
      </c>
      <c r="LY40" s="10">
        <v>0</v>
      </c>
      <c r="LZ40" s="10">
        <v>5</v>
      </c>
      <c r="MA40" s="10">
        <v>252</v>
      </c>
      <c r="MB40" s="10">
        <v>9</v>
      </c>
      <c r="MC40" s="10">
        <v>243</v>
      </c>
      <c r="MD40" s="10">
        <v>0</v>
      </c>
      <c r="ME40" s="10">
        <v>0</v>
      </c>
      <c r="MF40" s="10">
        <v>0</v>
      </c>
      <c r="MG40" s="10">
        <v>239</v>
      </c>
      <c r="MH40" s="10">
        <v>13</v>
      </c>
      <c r="MI40" s="10">
        <v>136</v>
      </c>
      <c r="MJ40" s="10">
        <v>109</v>
      </c>
      <c r="MK40" s="10">
        <v>0</v>
      </c>
      <c r="ML40" s="10">
        <v>1</v>
      </c>
      <c r="MM40" s="10">
        <v>1</v>
      </c>
      <c r="MN40" s="10">
        <v>5</v>
      </c>
      <c r="MO40" s="10">
        <v>40</v>
      </c>
      <c r="MP40" s="10">
        <v>1</v>
      </c>
      <c r="MQ40" s="10">
        <v>38</v>
      </c>
      <c r="MR40" s="10">
        <v>1</v>
      </c>
      <c r="MS40" s="10">
        <v>0</v>
      </c>
      <c r="MT40" s="10">
        <v>0</v>
      </c>
      <c r="MU40" s="10">
        <v>40</v>
      </c>
      <c r="MV40" s="10">
        <v>0</v>
      </c>
      <c r="MW40" s="10">
        <v>19</v>
      </c>
      <c r="MX40" s="10">
        <v>21</v>
      </c>
      <c r="MY40" s="10">
        <v>0</v>
      </c>
      <c r="MZ40" s="10">
        <v>0</v>
      </c>
      <c r="NA40" s="10">
        <v>0</v>
      </c>
      <c r="NB40" s="10">
        <v>0</v>
      </c>
      <c r="NC40" s="10">
        <v>543</v>
      </c>
      <c r="ND40" s="10">
        <v>35</v>
      </c>
      <c r="NE40" s="10">
        <v>507</v>
      </c>
      <c r="NF40" s="10">
        <v>1</v>
      </c>
      <c r="NG40" s="10">
        <v>0</v>
      </c>
      <c r="NH40" s="10">
        <v>0</v>
      </c>
      <c r="NI40" s="10">
        <v>524</v>
      </c>
      <c r="NJ40" s="10">
        <v>19</v>
      </c>
      <c r="NK40" s="10">
        <v>294</v>
      </c>
      <c r="NL40" s="10">
        <v>235</v>
      </c>
      <c r="NM40" s="10">
        <v>0</v>
      </c>
      <c r="NN40" s="10">
        <v>3</v>
      </c>
      <c r="NO40" s="10">
        <v>1</v>
      </c>
      <c r="NP40" s="10">
        <v>10</v>
      </c>
      <c r="NQ40" s="10">
        <v>90</v>
      </c>
      <c r="NR40" s="10">
        <v>16</v>
      </c>
      <c r="NS40" s="10">
        <v>73</v>
      </c>
      <c r="NT40" s="10">
        <v>0</v>
      </c>
      <c r="NU40" s="10">
        <v>1</v>
      </c>
      <c r="NV40" s="10">
        <v>0</v>
      </c>
      <c r="NW40" s="10">
        <v>72</v>
      </c>
      <c r="NX40" s="10">
        <v>18</v>
      </c>
      <c r="NY40" s="10">
        <v>65</v>
      </c>
      <c r="NZ40" s="10">
        <v>9</v>
      </c>
      <c r="OA40" s="10">
        <v>0</v>
      </c>
      <c r="OB40" s="10">
        <v>0</v>
      </c>
      <c r="OC40" s="10">
        <v>0</v>
      </c>
      <c r="OD40" s="10">
        <v>16</v>
      </c>
      <c r="OE40" s="10">
        <v>703</v>
      </c>
      <c r="OF40" s="10">
        <v>341</v>
      </c>
      <c r="OG40" s="10">
        <v>345</v>
      </c>
      <c r="OH40" s="10">
        <v>12</v>
      </c>
      <c r="OI40" s="10">
        <v>5</v>
      </c>
      <c r="OJ40" s="10">
        <v>0</v>
      </c>
      <c r="OK40" s="10">
        <v>643</v>
      </c>
      <c r="OL40" s="10">
        <v>60</v>
      </c>
      <c r="OM40" s="10">
        <v>315</v>
      </c>
      <c r="ON40" s="10">
        <v>317</v>
      </c>
      <c r="OO40" s="10">
        <v>5</v>
      </c>
      <c r="OP40" s="10">
        <v>2</v>
      </c>
      <c r="OQ40" s="10">
        <v>3</v>
      </c>
      <c r="OR40" s="10">
        <v>61</v>
      </c>
      <c r="OS40" s="10">
        <v>369</v>
      </c>
      <c r="OT40" s="10">
        <v>164</v>
      </c>
      <c r="OU40" s="10">
        <v>194</v>
      </c>
      <c r="OV40" s="10">
        <v>8</v>
      </c>
      <c r="OW40" s="10">
        <v>3</v>
      </c>
      <c r="OX40" s="10">
        <v>0</v>
      </c>
      <c r="OY40" s="10">
        <v>351</v>
      </c>
      <c r="OZ40" s="10">
        <v>18</v>
      </c>
      <c r="PA40" s="10">
        <v>143</v>
      </c>
      <c r="PB40" s="10">
        <v>197</v>
      </c>
      <c r="PC40" s="10">
        <v>3</v>
      </c>
      <c r="PD40" s="10">
        <v>1</v>
      </c>
      <c r="PE40" s="10">
        <v>0</v>
      </c>
      <c r="PF40" s="10">
        <v>25</v>
      </c>
      <c r="PG40" s="10">
        <v>203</v>
      </c>
      <c r="PH40" s="10">
        <v>120</v>
      </c>
      <c r="PI40" s="10">
        <v>77</v>
      </c>
      <c r="PJ40" s="10">
        <v>4</v>
      </c>
      <c r="PK40" s="10">
        <v>2</v>
      </c>
      <c r="PL40" s="10">
        <v>0</v>
      </c>
      <c r="PM40" s="10">
        <v>195</v>
      </c>
      <c r="PN40" s="10">
        <v>8</v>
      </c>
      <c r="PO40" s="10">
        <v>101</v>
      </c>
      <c r="PP40" s="10">
        <v>83</v>
      </c>
      <c r="PQ40" s="10">
        <v>2</v>
      </c>
      <c r="PR40" s="10">
        <v>1</v>
      </c>
      <c r="PS40" s="10">
        <v>2</v>
      </c>
      <c r="PT40" s="10">
        <v>14</v>
      </c>
      <c r="PU40" s="10">
        <v>1</v>
      </c>
      <c r="PV40" s="10">
        <v>1</v>
      </c>
      <c r="PW40" s="10">
        <v>0</v>
      </c>
      <c r="PX40" s="10">
        <v>0</v>
      </c>
      <c r="PY40" s="10">
        <v>0</v>
      </c>
      <c r="PZ40" s="10">
        <v>0</v>
      </c>
      <c r="QA40" s="10">
        <v>1</v>
      </c>
      <c r="QB40" s="10">
        <v>0</v>
      </c>
      <c r="QC40" s="10">
        <v>0</v>
      </c>
      <c r="QD40" s="10">
        <v>1</v>
      </c>
      <c r="QE40" s="10">
        <v>0</v>
      </c>
      <c r="QF40" s="10">
        <v>0</v>
      </c>
      <c r="QG40" s="10">
        <v>0</v>
      </c>
      <c r="QH40" s="10">
        <v>0</v>
      </c>
      <c r="QI40" s="10">
        <v>573</v>
      </c>
      <c r="QJ40" s="10">
        <v>285</v>
      </c>
      <c r="QK40" s="10">
        <v>271</v>
      </c>
      <c r="QL40" s="10">
        <v>12</v>
      </c>
      <c r="QM40" s="10">
        <v>5</v>
      </c>
      <c r="QN40" s="10">
        <v>0</v>
      </c>
      <c r="QO40" s="10">
        <v>547</v>
      </c>
      <c r="QP40" s="10">
        <v>26</v>
      </c>
      <c r="QQ40" s="10">
        <v>244</v>
      </c>
      <c r="QR40" s="10">
        <v>281</v>
      </c>
      <c r="QS40" s="10">
        <v>5</v>
      </c>
      <c r="QT40" s="10">
        <v>2</v>
      </c>
      <c r="QU40" s="10">
        <v>2</v>
      </c>
      <c r="QV40" s="10">
        <v>39</v>
      </c>
      <c r="QW40" s="10">
        <v>130</v>
      </c>
      <c r="QX40" s="10">
        <v>56</v>
      </c>
      <c r="QY40" s="10">
        <v>74</v>
      </c>
      <c r="QZ40" s="10">
        <v>0</v>
      </c>
      <c r="RA40" s="10">
        <v>0</v>
      </c>
      <c r="RB40" s="10">
        <v>0</v>
      </c>
      <c r="RC40" s="10">
        <v>96</v>
      </c>
      <c r="RD40" s="10">
        <v>34</v>
      </c>
      <c r="RE40" s="10">
        <v>71</v>
      </c>
      <c r="RF40" s="10">
        <v>36</v>
      </c>
      <c r="RG40" s="10">
        <v>0</v>
      </c>
      <c r="RH40" s="10">
        <v>0</v>
      </c>
      <c r="RI40" s="10">
        <v>1</v>
      </c>
      <c r="RJ40" s="10">
        <v>22</v>
      </c>
      <c r="RK40" s="10">
        <v>57</v>
      </c>
      <c r="RL40" s="10">
        <v>42</v>
      </c>
      <c r="RM40" s="10">
        <v>14</v>
      </c>
      <c r="RN40" s="10">
        <v>0</v>
      </c>
      <c r="RO40" s="10">
        <v>56</v>
      </c>
      <c r="RP40" s="10">
        <v>1</v>
      </c>
      <c r="RQ40" s="10">
        <v>646</v>
      </c>
      <c r="RR40" s="10">
        <v>327</v>
      </c>
      <c r="RS40" s="10">
        <v>189</v>
      </c>
      <c r="RT40" s="10">
        <v>1</v>
      </c>
      <c r="RU40" s="10">
        <v>517</v>
      </c>
      <c r="RV40" s="10">
        <v>129</v>
      </c>
      <c r="RW40" s="10">
        <v>165</v>
      </c>
      <c r="RX40" s="10">
        <v>131</v>
      </c>
      <c r="RY40" s="10">
        <v>33</v>
      </c>
      <c r="RZ40" s="10">
        <v>0</v>
      </c>
      <c r="SA40" s="10">
        <v>1</v>
      </c>
      <c r="SB40" s="10">
        <v>0</v>
      </c>
      <c r="SC40" s="10">
        <v>160</v>
      </c>
      <c r="SD40" s="10">
        <v>5</v>
      </c>
      <c r="SE40" s="10">
        <v>64</v>
      </c>
      <c r="SF40" s="10">
        <v>90</v>
      </c>
      <c r="SG40" s="10">
        <v>1</v>
      </c>
      <c r="SH40" s="10">
        <v>0</v>
      </c>
      <c r="SI40" s="10">
        <v>0</v>
      </c>
      <c r="SJ40" s="10">
        <v>10</v>
      </c>
      <c r="SK40" s="10">
        <v>96</v>
      </c>
      <c r="SL40" s="10">
        <v>83</v>
      </c>
      <c r="SM40" s="10">
        <v>12</v>
      </c>
      <c r="SN40" s="10">
        <v>0</v>
      </c>
      <c r="SO40" s="10">
        <v>1</v>
      </c>
      <c r="SP40" s="10">
        <v>0</v>
      </c>
      <c r="SQ40" s="10">
        <v>95</v>
      </c>
      <c r="SR40" s="10">
        <v>1</v>
      </c>
      <c r="SS40" s="10">
        <v>45</v>
      </c>
      <c r="ST40" s="10">
        <v>45</v>
      </c>
      <c r="SU40" s="10">
        <v>1</v>
      </c>
      <c r="SV40" s="10">
        <v>0</v>
      </c>
      <c r="SW40" s="10">
        <v>0</v>
      </c>
      <c r="SX40" s="10">
        <v>5</v>
      </c>
      <c r="SY40" s="10">
        <v>69</v>
      </c>
      <c r="SZ40" s="10">
        <v>48</v>
      </c>
      <c r="TA40" s="10">
        <v>21</v>
      </c>
      <c r="TB40" s="10">
        <v>0</v>
      </c>
      <c r="TC40" s="10">
        <v>0</v>
      </c>
      <c r="TD40" s="10">
        <v>0</v>
      </c>
      <c r="TE40" s="10">
        <v>65</v>
      </c>
      <c r="TF40" s="10">
        <v>4</v>
      </c>
      <c r="TG40" s="10">
        <v>19</v>
      </c>
      <c r="TH40" s="10">
        <v>45</v>
      </c>
      <c r="TI40" s="10">
        <v>0</v>
      </c>
      <c r="TJ40" s="10">
        <v>0</v>
      </c>
      <c r="TK40" s="10">
        <v>0</v>
      </c>
      <c r="TL40" s="10">
        <v>5</v>
      </c>
      <c r="TM40" s="10">
        <v>165</v>
      </c>
      <c r="TN40" s="10">
        <v>131</v>
      </c>
      <c r="TO40" s="10">
        <v>33</v>
      </c>
      <c r="TP40" s="10">
        <v>0</v>
      </c>
      <c r="TQ40" s="10">
        <v>1</v>
      </c>
      <c r="TR40" s="10">
        <v>0</v>
      </c>
      <c r="TS40" s="10">
        <v>160</v>
      </c>
      <c r="TT40" s="10">
        <v>5</v>
      </c>
      <c r="TU40" s="10">
        <v>64</v>
      </c>
      <c r="TV40" s="10">
        <v>90</v>
      </c>
      <c r="TW40" s="10">
        <v>1</v>
      </c>
      <c r="TX40" s="10">
        <v>0</v>
      </c>
      <c r="TY40" s="10">
        <v>0</v>
      </c>
      <c r="TZ40" s="10">
        <v>10</v>
      </c>
      <c r="UA40" s="10">
        <v>0</v>
      </c>
      <c r="UB40" s="10">
        <v>0</v>
      </c>
      <c r="UC40" s="10">
        <v>0</v>
      </c>
      <c r="UD40" s="10">
        <v>0</v>
      </c>
      <c r="UE40" s="10">
        <v>0</v>
      </c>
      <c r="UF40" s="10">
        <v>0</v>
      </c>
      <c r="UG40" s="10">
        <v>0</v>
      </c>
      <c r="UH40" s="10">
        <v>0</v>
      </c>
      <c r="UI40" s="10">
        <v>0</v>
      </c>
      <c r="UJ40" s="10">
        <v>0</v>
      </c>
      <c r="UK40" s="10">
        <v>0</v>
      </c>
      <c r="UL40" s="10">
        <v>0</v>
      </c>
      <c r="UM40" s="10">
        <v>0</v>
      </c>
      <c r="UN40" s="10">
        <v>0</v>
      </c>
      <c r="UO40" s="10">
        <v>0</v>
      </c>
      <c r="UP40" s="10">
        <v>0</v>
      </c>
      <c r="UQ40" s="10">
        <v>0</v>
      </c>
      <c r="UR40" s="10">
        <v>0</v>
      </c>
      <c r="US40" s="10">
        <v>0</v>
      </c>
      <c r="UT40" s="10">
        <v>165</v>
      </c>
      <c r="UU40" s="10">
        <v>96</v>
      </c>
      <c r="UV40" s="10">
        <v>69</v>
      </c>
      <c r="UW40" s="10">
        <v>165</v>
      </c>
      <c r="UX40" s="10">
        <v>0</v>
      </c>
      <c r="UY40" s="10">
        <v>243</v>
      </c>
      <c r="UZ40" s="10">
        <v>134</v>
      </c>
      <c r="VA40" s="10">
        <v>109</v>
      </c>
      <c r="VB40" s="10">
        <v>243</v>
      </c>
      <c r="VC40" s="10">
        <v>0</v>
      </c>
    </row>
    <row r="41" spans="1:575" x14ac:dyDescent="0.25">
      <c r="A41" s="4" t="s">
        <v>57</v>
      </c>
      <c r="B41" s="10">
        <v>8</v>
      </c>
      <c r="C41" s="10">
        <v>3754</v>
      </c>
      <c r="D41" s="10">
        <v>528</v>
      </c>
      <c r="E41" s="10">
        <v>360</v>
      </c>
      <c r="F41" s="10">
        <v>2866</v>
      </c>
      <c r="G41" s="10">
        <v>1496</v>
      </c>
      <c r="H41" s="10">
        <v>2220</v>
      </c>
      <c r="I41" s="10">
        <v>18</v>
      </c>
      <c r="J41" s="10">
        <v>18</v>
      </c>
      <c r="K41" s="10">
        <v>2</v>
      </c>
      <c r="L41" s="10">
        <v>3418</v>
      </c>
      <c r="M41" s="10">
        <v>336</v>
      </c>
      <c r="N41" s="10">
        <v>2072</v>
      </c>
      <c r="O41" s="10">
        <v>806</v>
      </c>
      <c r="P41" s="10">
        <v>30</v>
      </c>
      <c r="Q41" s="10">
        <v>519</v>
      </c>
      <c r="R41" s="10">
        <v>37</v>
      </c>
      <c r="S41" s="10">
        <v>290</v>
      </c>
      <c r="T41" s="10">
        <v>1901</v>
      </c>
      <c r="U41" s="10">
        <v>334</v>
      </c>
      <c r="V41" s="10">
        <v>161</v>
      </c>
      <c r="W41" s="10">
        <v>1406</v>
      </c>
      <c r="X41" s="10">
        <v>795</v>
      </c>
      <c r="Y41" s="10">
        <v>1092</v>
      </c>
      <c r="Z41" s="10">
        <v>7</v>
      </c>
      <c r="AA41" s="10">
        <v>6</v>
      </c>
      <c r="AB41" s="10">
        <v>1</v>
      </c>
      <c r="AC41" s="10">
        <v>1714</v>
      </c>
      <c r="AD41" s="10">
        <v>187</v>
      </c>
      <c r="AE41" s="10">
        <v>1051</v>
      </c>
      <c r="AF41" s="10">
        <v>442</v>
      </c>
      <c r="AG41" s="10">
        <v>21</v>
      </c>
      <c r="AH41" s="10">
        <v>182</v>
      </c>
      <c r="AI41" s="10">
        <v>30</v>
      </c>
      <c r="AJ41" s="10">
        <v>175</v>
      </c>
      <c r="AK41" s="10">
        <v>510</v>
      </c>
      <c r="AL41" s="10">
        <v>163</v>
      </c>
      <c r="AM41" s="10">
        <v>114</v>
      </c>
      <c r="AN41" s="10">
        <v>233</v>
      </c>
      <c r="AO41" s="10">
        <v>278</v>
      </c>
      <c r="AP41" s="10">
        <v>221</v>
      </c>
      <c r="AQ41" s="10">
        <v>7</v>
      </c>
      <c r="AR41" s="10">
        <v>3</v>
      </c>
      <c r="AS41" s="10">
        <v>1</v>
      </c>
      <c r="AT41" s="10">
        <v>472</v>
      </c>
      <c r="AU41" s="10">
        <v>38</v>
      </c>
      <c r="AV41" s="10">
        <v>276</v>
      </c>
      <c r="AW41" s="10">
        <v>137</v>
      </c>
      <c r="AX41" s="10">
        <v>0</v>
      </c>
      <c r="AY41" s="10">
        <v>61</v>
      </c>
      <c r="AZ41" s="10">
        <v>1</v>
      </c>
      <c r="BA41" s="10">
        <v>35</v>
      </c>
      <c r="BB41" s="10">
        <v>26</v>
      </c>
      <c r="BC41" s="10">
        <v>0</v>
      </c>
      <c r="BD41" s="10">
        <v>0</v>
      </c>
      <c r="BE41" s="10">
        <v>26</v>
      </c>
      <c r="BF41" s="10">
        <v>9</v>
      </c>
      <c r="BG41" s="10">
        <v>17</v>
      </c>
      <c r="BH41" s="10">
        <v>0</v>
      </c>
      <c r="BI41" s="10">
        <v>0</v>
      </c>
      <c r="BJ41" s="10">
        <v>0</v>
      </c>
      <c r="BK41" s="10">
        <v>25</v>
      </c>
      <c r="BL41" s="10">
        <v>1</v>
      </c>
      <c r="BM41" s="10">
        <v>13</v>
      </c>
      <c r="BN41" s="10">
        <v>10</v>
      </c>
      <c r="BO41" s="10">
        <v>1</v>
      </c>
      <c r="BP41" s="10">
        <v>0</v>
      </c>
      <c r="BQ41" s="10">
        <v>0</v>
      </c>
      <c r="BR41" s="10">
        <v>2</v>
      </c>
      <c r="BS41" s="10">
        <v>2437</v>
      </c>
      <c r="BT41" s="10">
        <v>497</v>
      </c>
      <c r="BU41" s="10">
        <v>275</v>
      </c>
      <c r="BV41" s="10">
        <v>1665</v>
      </c>
      <c r="BW41" s="10">
        <v>1082</v>
      </c>
      <c r="BX41" s="10">
        <v>1330</v>
      </c>
      <c r="BY41" s="10">
        <v>14</v>
      </c>
      <c r="BZ41" s="10">
        <v>9</v>
      </c>
      <c r="CA41" s="10">
        <v>2</v>
      </c>
      <c r="CB41" s="10">
        <v>2211</v>
      </c>
      <c r="CC41" s="10">
        <v>226</v>
      </c>
      <c r="CD41" s="10">
        <v>1340</v>
      </c>
      <c r="CE41" s="10">
        <v>589</v>
      </c>
      <c r="CF41" s="10">
        <v>22</v>
      </c>
      <c r="CG41" s="10">
        <v>243</v>
      </c>
      <c r="CH41" s="10">
        <v>31</v>
      </c>
      <c r="CI41" s="10">
        <v>212</v>
      </c>
      <c r="CJ41" s="10">
        <v>1317</v>
      </c>
      <c r="CK41" s="10">
        <v>31</v>
      </c>
      <c r="CL41" s="10">
        <v>85</v>
      </c>
      <c r="CM41" s="10">
        <v>1201</v>
      </c>
      <c r="CN41" s="10">
        <v>414</v>
      </c>
      <c r="CO41" s="10">
        <v>890</v>
      </c>
      <c r="CP41" s="10">
        <v>4</v>
      </c>
      <c r="CQ41" s="10">
        <v>9</v>
      </c>
      <c r="CR41" s="10">
        <v>0</v>
      </c>
      <c r="CS41" s="10">
        <v>1207</v>
      </c>
      <c r="CT41" s="10">
        <v>110</v>
      </c>
      <c r="CU41" s="10">
        <v>732</v>
      </c>
      <c r="CV41" s="10">
        <v>217</v>
      </c>
      <c r="CW41" s="10">
        <v>8</v>
      </c>
      <c r="CX41" s="10">
        <v>276</v>
      </c>
      <c r="CY41" s="10">
        <v>6</v>
      </c>
      <c r="CZ41" s="10">
        <v>78</v>
      </c>
      <c r="DA41" s="10">
        <v>2966</v>
      </c>
      <c r="DB41" s="10">
        <v>70</v>
      </c>
      <c r="DC41" s="10">
        <v>309</v>
      </c>
      <c r="DD41" s="10">
        <v>2587</v>
      </c>
      <c r="DE41" s="10">
        <v>988</v>
      </c>
      <c r="DF41" s="10">
        <v>1944</v>
      </c>
      <c r="DG41" s="10">
        <v>17</v>
      </c>
      <c r="DH41" s="10">
        <v>16</v>
      </c>
      <c r="DI41" s="10">
        <v>1</v>
      </c>
      <c r="DJ41" s="10">
        <v>2721</v>
      </c>
      <c r="DK41" s="10">
        <v>245</v>
      </c>
      <c r="DL41" s="10">
        <v>1712</v>
      </c>
      <c r="DM41" s="10">
        <v>582</v>
      </c>
      <c r="DN41" s="10">
        <v>16</v>
      </c>
      <c r="DO41" s="10">
        <v>427</v>
      </c>
      <c r="DP41" s="10">
        <v>26</v>
      </c>
      <c r="DQ41" s="10">
        <v>203</v>
      </c>
      <c r="DR41" s="10">
        <v>1424</v>
      </c>
      <c r="DS41" s="10">
        <v>61</v>
      </c>
      <c r="DT41" s="10">
        <v>132</v>
      </c>
      <c r="DU41" s="10">
        <v>1231</v>
      </c>
      <c r="DV41" s="10">
        <v>510</v>
      </c>
      <c r="DW41" s="10">
        <v>903</v>
      </c>
      <c r="DX41" s="10">
        <v>6</v>
      </c>
      <c r="DY41" s="10">
        <v>5</v>
      </c>
      <c r="DZ41" s="10">
        <v>0</v>
      </c>
      <c r="EA41" s="10">
        <v>1306</v>
      </c>
      <c r="EB41" s="10">
        <v>118</v>
      </c>
      <c r="EC41" s="10">
        <v>855</v>
      </c>
      <c r="ED41" s="10">
        <v>291</v>
      </c>
      <c r="EE41" s="10">
        <v>7</v>
      </c>
      <c r="EF41" s="10">
        <v>137</v>
      </c>
      <c r="EG41" s="10">
        <v>19</v>
      </c>
      <c r="EH41" s="10">
        <v>115</v>
      </c>
      <c r="EI41" s="10">
        <v>244</v>
      </c>
      <c r="EJ41" s="10">
        <v>0</v>
      </c>
      <c r="EK41" s="10">
        <v>99</v>
      </c>
      <c r="EL41" s="10">
        <v>145</v>
      </c>
      <c r="EM41" s="10">
        <v>79</v>
      </c>
      <c r="EN41" s="10">
        <v>155</v>
      </c>
      <c r="EO41" s="10">
        <v>7</v>
      </c>
      <c r="EP41" s="10">
        <v>2</v>
      </c>
      <c r="EQ41" s="10">
        <v>1</v>
      </c>
      <c r="ER41" s="10">
        <v>227</v>
      </c>
      <c r="ES41" s="10">
        <v>17</v>
      </c>
      <c r="ET41" s="10">
        <v>129</v>
      </c>
      <c r="EU41" s="10">
        <v>80</v>
      </c>
      <c r="EV41" s="10">
        <v>0</v>
      </c>
      <c r="EW41" s="10">
        <v>21</v>
      </c>
      <c r="EX41" s="10">
        <v>1</v>
      </c>
      <c r="EY41" s="10">
        <v>13</v>
      </c>
      <c r="EZ41" s="10">
        <v>26</v>
      </c>
      <c r="FA41" s="10">
        <v>0</v>
      </c>
      <c r="FB41" s="10">
        <v>0</v>
      </c>
      <c r="FC41" s="10">
        <v>26</v>
      </c>
      <c r="FD41" s="10">
        <v>9</v>
      </c>
      <c r="FE41" s="10">
        <v>17</v>
      </c>
      <c r="FF41" s="10">
        <v>0</v>
      </c>
      <c r="FG41" s="10">
        <v>0</v>
      </c>
      <c r="FH41" s="10">
        <v>0</v>
      </c>
      <c r="FI41" s="10">
        <v>25</v>
      </c>
      <c r="FJ41" s="10">
        <v>1</v>
      </c>
      <c r="FK41" s="10">
        <v>13</v>
      </c>
      <c r="FL41" s="10">
        <v>10</v>
      </c>
      <c r="FM41" s="10">
        <v>1</v>
      </c>
      <c r="FN41" s="10">
        <v>0</v>
      </c>
      <c r="FO41" s="10">
        <v>0</v>
      </c>
      <c r="FP41" s="10">
        <v>2</v>
      </c>
      <c r="FQ41" s="10">
        <v>1694</v>
      </c>
      <c r="FR41" s="10">
        <v>61</v>
      </c>
      <c r="FS41" s="10">
        <v>231</v>
      </c>
      <c r="FT41" s="10">
        <v>1402</v>
      </c>
      <c r="FU41" s="10">
        <v>598</v>
      </c>
      <c r="FV41" s="10">
        <v>1075</v>
      </c>
      <c r="FW41" s="10">
        <v>13</v>
      </c>
      <c r="FX41" s="10">
        <v>7</v>
      </c>
      <c r="FY41" s="10">
        <v>1</v>
      </c>
      <c r="FZ41" s="10">
        <v>1558</v>
      </c>
      <c r="GA41" s="10">
        <v>136</v>
      </c>
      <c r="GB41" s="10">
        <v>997</v>
      </c>
      <c r="GC41" s="10">
        <v>381</v>
      </c>
      <c r="GD41" s="10">
        <v>8</v>
      </c>
      <c r="GE41" s="10">
        <v>158</v>
      </c>
      <c r="GF41" s="10">
        <v>20</v>
      </c>
      <c r="GG41" s="10">
        <v>130</v>
      </c>
      <c r="GH41" s="10">
        <v>1272</v>
      </c>
      <c r="GI41" s="10">
        <v>9</v>
      </c>
      <c r="GJ41" s="10">
        <v>78</v>
      </c>
      <c r="GK41" s="10">
        <v>1185</v>
      </c>
      <c r="GL41" s="10">
        <v>390</v>
      </c>
      <c r="GM41" s="10">
        <v>869</v>
      </c>
      <c r="GN41" s="10">
        <v>4</v>
      </c>
      <c r="GO41" s="10">
        <v>9</v>
      </c>
      <c r="GP41" s="10">
        <v>0</v>
      </c>
      <c r="GQ41" s="10">
        <v>1163</v>
      </c>
      <c r="GR41" s="10">
        <v>109</v>
      </c>
      <c r="GS41" s="10">
        <v>715</v>
      </c>
      <c r="GT41" s="10">
        <v>201</v>
      </c>
      <c r="GU41" s="10">
        <v>8</v>
      </c>
      <c r="GV41" s="10">
        <v>269</v>
      </c>
      <c r="GW41" s="10">
        <v>6</v>
      </c>
      <c r="GX41" s="10">
        <v>73</v>
      </c>
      <c r="GY41" s="10">
        <v>788</v>
      </c>
      <c r="GZ41" s="10">
        <v>458</v>
      </c>
      <c r="HA41" s="10">
        <v>51</v>
      </c>
      <c r="HB41" s="10">
        <v>279</v>
      </c>
      <c r="HC41" s="10">
        <v>508</v>
      </c>
      <c r="HD41" s="10">
        <v>276</v>
      </c>
      <c r="HE41" s="10">
        <v>1</v>
      </c>
      <c r="HF41" s="10">
        <v>2</v>
      </c>
      <c r="HG41" s="10">
        <v>1</v>
      </c>
      <c r="HH41" s="10">
        <v>697</v>
      </c>
      <c r="HI41" s="10">
        <v>91</v>
      </c>
      <c r="HJ41" s="10">
        <v>360</v>
      </c>
      <c r="HK41" s="10">
        <v>224</v>
      </c>
      <c r="HL41" s="10">
        <v>14</v>
      </c>
      <c r="HM41" s="10">
        <v>92</v>
      </c>
      <c r="HN41" s="10">
        <v>11</v>
      </c>
      <c r="HO41" s="10">
        <v>87</v>
      </c>
      <c r="HP41" s="10">
        <v>477</v>
      </c>
      <c r="HQ41" s="10">
        <v>273</v>
      </c>
      <c r="HR41" s="10">
        <v>29</v>
      </c>
      <c r="HS41" s="10">
        <v>175</v>
      </c>
      <c r="HT41" s="10">
        <v>285</v>
      </c>
      <c r="HU41" s="10">
        <v>189</v>
      </c>
      <c r="HV41" s="10">
        <v>1</v>
      </c>
      <c r="HW41" s="10">
        <v>1</v>
      </c>
      <c r="HX41" s="10">
        <v>1</v>
      </c>
      <c r="HY41" s="10">
        <v>408</v>
      </c>
      <c r="HZ41" s="10">
        <v>69</v>
      </c>
      <c r="IA41" s="10">
        <v>196</v>
      </c>
      <c r="IB41" s="10">
        <v>151</v>
      </c>
      <c r="IC41" s="10">
        <v>14</v>
      </c>
      <c r="ID41" s="10">
        <v>45</v>
      </c>
      <c r="IE41" s="10">
        <v>11</v>
      </c>
      <c r="IF41" s="10">
        <v>60</v>
      </c>
      <c r="IG41" s="10">
        <v>266</v>
      </c>
      <c r="IH41" s="10">
        <v>163</v>
      </c>
      <c r="II41" s="10">
        <v>15</v>
      </c>
      <c r="IJ41" s="10">
        <v>88</v>
      </c>
      <c r="IK41" s="10">
        <v>199</v>
      </c>
      <c r="IL41" s="10">
        <v>66</v>
      </c>
      <c r="IM41" s="10">
        <v>0</v>
      </c>
      <c r="IN41" s="10">
        <v>1</v>
      </c>
      <c r="IO41" s="10">
        <v>0</v>
      </c>
      <c r="IP41" s="10">
        <v>245</v>
      </c>
      <c r="IQ41" s="10">
        <v>21</v>
      </c>
      <c r="IR41" s="10">
        <v>147</v>
      </c>
      <c r="IS41" s="10">
        <v>57</v>
      </c>
      <c r="IT41" s="10">
        <v>0</v>
      </c>
      <c r="IU41" s="10">
        <v>40</v>
      </c>
      <c r="IV41" s="10">
        <v>0</v>
      </c>
      <c r="IW41" s="10">
        <v>22</v>
      </c>
      <c r="IX41" s="10">
        <v>743</v>
      </c>
      <c r="IY41" s="10">
        <v>436</v>
      </c>
      <c r="IZ41" s="10">
        <v>44</v>
      </c>
      <c r="JA41" s="10">
        <v>263</v>
      </c>
      <c r="JB41" s="10">
        <v>484</v>
      </c>
      <c r="JC41" s="10">
        <v>255</v>
      </c>
      <c r="JD41" s="10">
        <v>1</v>
      </c>
      <c r="JE41" s="10">
        <v>2</v>
      </c>
      <c r="JF41" s="10">
        <v>1</v>
      </c>
      <c r="JG41" s="10">
        <v>653</v>
      </c>
      <c r="JH41" s="10">
        <v>90</v>
      </c>
      <c r="JI41" s="10">
        <v>343</v>
      </c>
      <c r="JJ41" s="10">
        <v>208</v>
      </c>
      <c r="JK41" s="10">
        <v>14</v>
      </c>
      <c r="JL41" s="10">
        <v>85</v>
      </c>
      <c r="JM41" s="10">
        <v>11</v>
      </c>
      <c r="JN41" s="10">
        <v>82</v>
      </c>
      <c r="JO41" s="10">
        <v>45</v>
      </c>
      <c r="JP41" s="10">
        <v>22</v>
      </c>
      <c r="JQ41" s="10">
        <v>7</v>
      </c>
      <c r="JR41" s="10">
        <v>16</v>
      </c>
      <c r="JS41" s="10">
        <v>24</v>
      </c>
      <c r="JT41" s="10">
        <v>21</v>
      </c>
      <c r="JU41" s="10">
        <v>0</v>
      </c>
      <c r="JV41" s="10">
        <v>0</v>
      </c>
      <c r="JW41" s="10">
        <v>0</v>
      </c>
      <c r="JX41" s="10">
        <v>44</v>
      </c>
      <c r="JY41" s="10">
        <v>1</v>
      </c>
      <c r="JZ41" s="10">
        <v>17</v>
      </c>
      <c r="KA41" s="10">
        <v>16</v>
      </c>
      <c r="KB41" s="10">
        <v>0</v>
      </c>
      <c r="KC41" s="10">
        <v>7</v>
      </c>
      <c r="KD41" s="10">
        <v>0</v>
      </c>
      <c r="KE41" s="10">
        <v>5</v>
      </c>
      <c r="KF41" s="10">
        <v>252</v>
      </c>
      <c r="KG41" s="10">
        <v>146</v>
      </c>
      <c r="KH41" s="10">
        <v>91</v>
      </c>
      <c r="KI41" s="10">
        <v>237</v>
      </c>
      <c r="KJ41" s="10">
        <v>15</v>
      </c>
      <c r="KK41" s="10">
        <v>1334</v>
      </c>
      <c r="KL41" s="10">
        <v>512</v>
      </c>
      <c r="KM41" s="10">
        <v>19</v>
      </c>
      <c r="KN41" s="10">
        <v>531</v>
      </c>
      <c r="KO41" s="10">
        <v>803</v>
      </c>
      <c r="KP41" s="10">
        <v>1247</v>
      </c>
      <c r="KQ41" s="10">
        <v>440</v>
      </c>
      <c r="KR41" s="10">
        <v>19</v>
      </c>
      <c r="KS41" s="10">
        <v>459</v>
      </c>
      <c r="KT41" s="10">
        <v>788</v>
      </c>
      <c r="KU41" s="10">
        <v>87</v>
      </c>
      <c r="KV41" s="10">
        <v>72</v>
      </c>
      <c r="KW41" s="10">
        <v>72</v>
      </c>
      <c r="KX41" s="10">
        <v>15</v>
      </c>
      <c r="KY41" s="10">
        <v>273</v>
      </c>
      <c r="KZ41" s="10">
        <v>27</v>
      </c>
      <c r="LA41" s="10">
        <v>246</v>
      </c>
      <c r="LB41" s="10">
        <v>0</v>
      </c>
      <c r="LC41" s="10">
        <v>0</v>
      </c>
      <c r="LD41" s="10">
        <v>0</v>
      </c>
      <c r="LE41" s="10">
        <v>261</v>
      </c>
      <c r="LF41" s="10">
        <v>12</v>
      </c>
      <c r="LG41" s="10">
        <v>172</v>
      </c>
      <c r="LH41" s="10">
        <v>59</v>
      </c>
      <c r="LI41" s="10">
        <v>1</v>
      </c>
      <c r="LJ41" s="10">
        <v>24</v>
      </c>
      <c r="LK41" s="10">
        <v>1</v>
      </c>
      <c r="LL41" s="10">
        <v>16</v>
      </c>
      <c r="LM41" s="10">
        <v>102</v>
      </c>
      <c r="LN41" s="10">
        <v>14</v>
      </c>
      <c r="LO41" s="10">
        <v>88</v>
      </c>
      <c r="LP41" s="10">
        <v>0</v>
      </c>
      <c r="LQ41" s="10">
        <v>0</v>
      </c>
      <c r="LR41" s="10">
        <v>0</v>
      </c>
      <c r="LS41" s="10">
        <v>98</v>
      </c>
      <c r="LT41" s="10">
        <v>4</v>
      </c>
      <c r="LU41" s="10">
        <v>66</v>
      </c>
      <c r="LV41" s="10">
        <v>24</v>
      </c>
      <c r="LW41" s="10">
        <v>1</v>
      </c>
      <c r="LX41" s="10">
        <v>8</v>
      </c>
      <c r="LY41" s="10">
        <v>0</v>
      </c>
      <c r="LZ41" s="10">
        <v>3</v>
      </c>
      <c r="MA41" s="10">
        <v>44</v>
      </c>
      <c r="MB41" s="10">
        <v>2</v>
      </c>
      <c r="MC41" s="10">
        <v>42</v>
      </c>
      <c r="MD41" s="10">
        <v>0</v>
      </c>
      <c r="ME41" s="10">
        <v>0</v>
      </c>
      <c r="MF41" s="10">
        <v>0</v>
      </c>
      <c r="MG41" s="10">
        <v>44</v>
      </c>
      <c r="MH41" s="10">
        <v>0</v>
      </c>
      <c r="MI41" s="10">
        <v>34</v>
      </c>
      <c r="MJ41" s="10">
        <v>7</v>
      </c>
      <c r="MK41" s="10">
        <v>0</v>
      </c>
      <c r="ML41" s="10">
        <v>2</v>
      </c>
      <c r="MM41" s="10">
        <v>0</v>
      </c>
      <c r="MN41" s="10">
        <v>1</v>
      </c>
      <c r="MO41" s="10">
        <v>2</v>
      </c>
      <c r="MP41" s="10">
        <v>0</v>
      </c>
      <c r="MQ41" s="10">
        <v>2</v>
      </c>
      <c r="MR41" s="10">
        <v>0</v>
      </c>
      <c r="MS41" s="10">
        <v>0</v>
      </c>
      <c r="MT41" s="10">
        <v>0</v>
      </c>
      <c r="MU41" s="10">
        <v>2</v>
      </c>
      <c r="MV41" s="10">
        <v>0</v>
      </c>
      <c r="MW41" s="10">
        <v>1</v>
      </c>
      <c r="MX41" s="10">
        <v>1</v>
      </c>
      <c r="MY41" s="10">
        <v>0</v>
      </c>
      <c r="MZ41" s="10">
        <v>0</v>
      </c>
      <c r="NA41" s="10">
        <v>0</v>
      </c>
      <c r="NB41" s="10">
        <v>0</v>
      </c>
      <c r="NC41" s="10">
        <v>148</v>
      </c>
      <c r="ND41" s="10">
        <v>16</v>
      </c>
      <c r="NE41" s="10">
        <v>132</v>
      </c>
      <c r="NF41" s="10">
        <v>0</v>
      </c>
      <c r="NG41" s="10">
        <v>0</v>
      </c>
      <c r="NH41" s="10">
        <v>0</v>
      </c>
      <c r="NI41" s="10">
        <v>144</v>
      </c>
      <c r="NJ41" s="10">
        <v>4</v>
      </c>
      <c r="NK41" s="10">
        <v>101</v>
      </c>
      <c r="NL41" s="10">
        <v>32</v>
      </c>
      <c r="NM41" s="10">
        <v>1</v>
      </c>
      <c r="NN41" s="10">
        <v>10</v>
      </c>
      <c r="NO41" s="10">
        <v>0</v>
      </c>
      <c r="NP41" s="10">
        <v>4</v>
      </c>
      <c r="NQ41" s="10">
        <v>125</v>
      </c>
      <c r="NR41" s="10">
        <v>11</v>
      </c>
      <c r="NS41" s="10">
        <v>114</v>
      </c>
      <c r="NT41" s="10">
        <v>0</v>
      </c>
      <c r="NU41" s="10">
        <v>0</v>
      </c>
      <c r="NV41" s="10">
        <v>0</v>
      </c>
      <c r="NW41" s="10">
        <v>117</v>
      </c>
      <c r="NX41" s="10">
        <v>8</v>
      </c>
      <c r="NY41" s="10">
        <v>71</v>
      </c>
      <c r="NZ41" s="10">
        <v>27</v>
      </c>
      <c r="OA41" s="10">
        <v>0</v>
      </c>
      <c r="OB41" s="10">
        <v>14</v>
      </c>
      <c r="OC41" s="10">
        <v>1</v>
      </c>
      <c r="OD41" s="10">
        <v>12</v>
      </c>
      <c r="OE41" s="10">
        <v>374</v>
      </c>
      <c r="OF41" s="10">
        <v>138</v>
      </c>
      <c r="OG41" s="10">
        <v>219</v>
      </c>
      <c r="OH41" s="10">
        <v>11</v>
      </c>
      <c r="OI41" s="10">
        <v>5</v>
      </c>
      <c r="OJ41" s="10">
        <v>1</v>
      </c>
      <c r="OK41" s="10">
        <v>334</v>
      </c>
      <c r="OL41" s="10">
        <v>40</v>
      </c>
      <c r="OM41" s="10">
        <v>197</v>
      </c>
      <c r="ON41" s="10">
        <v>111</v>
      </c>
      <c r="OO41" s="10">
        <v>0</v>
      </c>
      <c r="OP41" s="10">
        <v>33</v>
      </c>
      <c r="OQ41" s="10">
        <v>3</v>
      </c>
      <c r="OR41" s="10">
        <v>30</v>
      </c>
      <c r="OS41" s="10">
        <v>192</v>
      </c>
      <c r="OT41" s="10">
        <v>69</v>
      </c>
      <c r="OU41" s="10">
        <v>117</v>
      </c>
      <c r="OV41" s="10">
        <v>5</v>
      </c>
      <c r="OW41" s="10">
        <v>1</v>
      </c>
      <c r="OX41" s="10">
        <v>0</v>
      </c>
      <c r="OY41" s="10">
        <v>171</v>
      </c>
      <c r="OZ41" s="10">
        <v>21</v>
      </c>
      <c r="PA41" s="10">
        <v>106</v>
      </c>
      <c r="PB41" s="10">
        <v>49</v>
      </c>
      <c r="PC41" s="10">
        <v>0</v>
      </c>
      <c r="PD41" s="10">
        <v>19</v>
      </c>
      <c r="PE41" s="10">
        <v>1</v>
      </c>
      <c r="PF41" s="10">
        <v>17</v>
      </c>
      <c r="PG41" s="10">
        <v>97</v>
      </c>
      <c r="PH41" s="10">
        <v>39</v>
      </c>
      <c r="PI41" s="10">
        <v>49</v>
      </c>
      <c r="PJ41" s="10">
        <v>6</v>
      </c>
      <c r="PK41" s="10">
        <v>2</v>
      </c>
      <c r="PL41" s="10">
        <v>1</v>
      </c>
      <c r="PM41" s="10">
        <v>89</v>
      </c>
      <c r="PN41" s="10">
        <v>8</v>
      </c>
      <c r="PO41" s="10">
        <v>40</v>
      </c>
      <c r="PP41" s="10">
        <v>42</v>
      </c>
      <c r="PQ41" s="10">
        <v>0</v>
      </c>
      <c r="PR41" s="10">
        <v>4</v>
      </c>
      <c r="PS41" s="10">
        <v>1</v>
      </c>
      <c r="PT41" s="10">
        <v>10</v>
      </c>
      <c r="PU41" s="10">
        <v>0</v>
      </c>
      <c r="PV41" s="10">
        <v>0</v>
      </c>
      <c r="PW41" s="10">
        <v>0</v>
      </c>
      <c r="PX41" s="10">
        <v>0</v>
      </c>
      <c r="PY41" s="10">
        <v>0</v>
      </c>
      <c r="PZ41" s="10">
        <v>0</v>
      </c>
      <c r="QA41" s="10">
        <v>0</v>
      </c>
      <c r="QB41" s="10">
        <v>0</v>
      </c>
      <c r="QC41" s="10">
        <v>0</v>
      </c>
      <c r="QD41" s="10">
        <v>0</v>
      </c>
      <c r="QE41" s="10">
        <v>0</v>
      </c>
      <c r="QF41" s="10">
        <v>0</v>
      </c>
      <c r="QG41" s="10">
        <v>0</v>
      </c>
      <c r="QH41" s="10">
        <v>0</v>
      </c>
      <c r="QI41" s="10">
        <v>289</v>
      </c>
      <c r="QJ41" s="10">
        <v>108</v>
      </c>
      <c r="QK41" s="10">
        <v>166</v>
      </c>
      <c r="QL41" s="10">
        <v>11</v>
      </c>
      <c r="QM41" s="10">
        <v>3</v>
      </c>
      <c r="QN41" s="10">
        <v>1</v>
      </c>
      <c r="QO41" s="10">
        <v>260</v>
      </c>
      <c r="QP41" s="10">
        <v>29</v>
      </c>
      <c r="QQ41" s="10">
        <v>146</v>
      </c>
      <c r="QR41" s="10">
        <v>91</v>
      </c>
      <c r="QS41" s="10">
        <v>0</v>
      </c>
      <c r="QT41" s="10">
        <v>23</v>
      </c>
      <c r="QU41" s="10">
        <v>2</v>
      </c>
      <c r="QV41" s="10">
        <v>27</v>
      </c>
      <c r="QW41" s="10">
        <v>85</v>
      </c>
      <c r="QX41" s="10">
        <v>30</v>
      </c>
      <c r="QY41" s="10">
        <v>53</v>
      </c>
      <c r="QZ41" s="10">
        <v>0</v>
      </c>
      <c r="RA41" s="10">
        <v>2</v>
      </c>
      <c r="RB41" s="10">
        <v>0</v>
      </c>
      <c r="RC41" s="10">
        <v>74</v>
      </c>
      <c r="RD41" s="10">
        <v>11</v>
      </c>
      <c r="RE41" s="10">
        <v>51</v>
      </c>
      <c r="RF41" s="10">
        <v>20</v>
      </c>
      <c r="RG41" s="10">
        <v>0</v>
      </c>
      <c r="RH41" s="10">
        <v>10</v>
      </c>
      <c r="RI41" s="10">
        <v>1</v>
      </c>
      <c r="RJ41" s="10">
        <v>3</v>
      </c>
      <c r="RK41" s="10">
        <v>70</v>
      </c>
      <c r="RL41" s="10">
        <v>61</v>
      </c>
      <c r="RM41" s="10">
        <v>0</v>
      </c>
      <c r="RN41" s="10">
        <v>0</v>
      </c>
      <c r="RO41" s="10">
        <v>61</v>
      </c>
      <c r="RP41" s="10">
        <v>9</v>
      </c>
      <c r="RQ41" s="10">
        <v>304</v>
      </c>
      <c r="RR41" s="10">
        <v>131</v>
      </c>
      <c r="RS41" s="10">
        <v>97</v>
      </c>
      <c r="RT41" s="10">
        <v>0</v>
      </c>
      <c r="RU41" s="10">
        <v>228</v>
      </c>
      <c r="RV41" s="10">
        <v>76</v>
      </c>
      <c r="RW41" s="10">
        <v>39</v>
      </c>
      <c r="RX41" s="10">
        <v>31</v>
      </c>
      <c r="RY41" s="10">
        <v>8</v>
      </c>
      <c r="RZ41" s="10">
        <v>0</v>
      </c>
      <c r="SA41" s="10">
        <v>0</v>
      </c>
      <c r="SB41" s="10">
        <v>0</v>
      </c>
      <c r="SC41" s="10">
        <v>33</v>
      </c>
      <c r="SD41" s="10">
        <v>6</v>
      </c>
      <c r="SE41" s="10">
        <v>15</v>
      </c>
      <c r="SF41" s="10">
        <v>18</v>
      </c>
      <c r="SG41" s="10">
        <v>0</v>
      </c>
      <c r="SH41" s="10">
        <v>2</v>
      </c>
      <c r="SI41" s="10">
        <v>0</v>
      </c>
      <c r="SJ41" s="10">
        <v>4</v>
      </c>
      <c r="SK41" s="10">
        <v>20</v>
      </c>
      <c r="SL41" s="10">
        <v>17</v>
      </c>
      <c r="SM41" s="10">
        <v>3</v>
      </c>
      <c r="SN41" s="10">
        <v>0</v>
      </c>
      <c r="SO41" s="10">
        <v>0</v>
      </c>
      <c r="SP41" s="10">
        <v>0</v>
      </c>
      <c r="SQ41" s="10">
        <v>17</v>
      </c>
      <c r="SR41" s="10">
        <v>3</v>
      </c>
      <c r="SS41" s="10">
        <v>9</v>
      </c>
      <c r="ST41" s="10">
        <v>8</v>
      </c>
      <c r="SU41" s="10">
        <v>0</v>
      </c>
      <c r="SV41" s="10">
        <v>1</v>
      </c>
      <c r="SW41" s="10">
        <v>0</v>
      </c>
      <c r="SX41" s="10">
        <v>2</v>
      </c>
      <c r="SY41" s="10">
        <v>13</v>
      </c>
      <c r="SZ41" s="10">
        <v>11</v>
      </c>
      <c r="TA41" s="10">
        <v>2</v>
      </c>
      <c r="TB41" s="10">
        <v>0</v>
      </c>
      <c r="TC41" s="10">
        <v>0</v>
      </c>
      <c r="TD41" s="10">
        <v>0</v>
      </c>
      <c r="TE41" s="10">
        <v>10</v>
      </c>
      <c r="TF41" s="10">
        <v>3</v>
      </c>
      <c r="TG41" s="10">
        <v>4</v>
      </c>
      <c r="TH41" s="10">
        <v>7</v>
      </c>
      <c r="TI41" s="10">
        <v>0</v>
      </c>
      <c r="TJ41" s="10">
        <v>1</v>
      </c>
      <c r="TK41" s="10">
        <v>0</v>
      </c>
      <c r="TL41" s="10">
        <v>1</v>
      </c>
      <c r="TM41" s="10">
        <v>33</v>
      </c>
      <c r="TN41" s="10">
        <v>28</v>
      </c>
      <c r="TO41" s="10">
        <v>5</v>
      </c>
      <c r="TP41" s="10">
        <v>0</v>
      </c>
      <c r="TQ41" s="10">
        <v>0</v>
      </c>
      <c r="TR41" s="10">
        <v>0</v>
      </c>
      <c r="TS41" s="10">
        <v>27</v>
      </c>
      <c r="TT41" s="10">
        <v>6</v>
      </c>
      <c r="TU41" s="10">
        <v>13</v>
      </c>
      <c r="TV41" s="10">
        <v>15</v>
      </c>
      <c r="TW41" s="10">
        <v>0</v>
      </c>
      <c r="TX41" s="10">
        <v>2</v>
      </c>
      <c r="TY41" s="10">
        <v>0</v>
      </c>
      <c r="TZ41" s="10">
        <v>3</v>
      </c>
      <c r="UA41" s="10">
        <v>6</v>
      </c>
      <c r="UB41" s="10">
        <v>3</v>
      </c>
      <c r="UC41" s="10">
        <v>3</v>
      </c>
      <c r="UD41" s="10">
        <v>0</v>
      </c>
      <c r="UE41" s="10">
        <v>0</v>
      </c>
      <c r="UF41" s="10">
        <v>0</v>
      </c>
      <c r="UG41" s="10">
        <v>6</v>
      </c>
      <c r="UH41" s="10">
        <v>0</v>
      </c>
      <c r="UI41" s="10">
        <v>2</v>
      </c>
      <c r="UJ41" s="10">
        <v>3</v>
      </c>
      <c r="UK41" s="10">
        <v>0</v>
      </c>
      <c r="UL41" s="10">
        <v>0</v>
      </c>
      <c r="UM41" s="10">
        <v>0</v>
      </c>
      <c r="UN41" s="10">
        <v>1</v>
      </c>
      <c r="UO41" s="10">
        <v>0</v>
      </c>
      <c r="UP41" s="10">
        <v>0</v>
      </c>
      <c r="UQ41" s="10">
        <v>0</v>
      </c>
      <c r="UR41" s="10">
        <v>0</v>
      </c>
      <c r="US41" s="10">
        <v>0</v>
      </c>
      <c r="UT41" s="10">
        <v>39</v>
      </c>
      <c r="UU41" s="10">
        <v>20</v>
      </c>
      <c r="UV41" s="10">
        <v>13</v>
      </c>
      <c r="UW41" s="10">
        <v>33</v>
      </c>
      <c r="UX41" s="10">
        <v>6</v>
      </c>
      <c r="UY41" s="10">
        <v>50</v>
      </c>
      <c r="UZ41" s="10">
        <v>29</v>
      </c>
      <c r="VA41" s="10">
        <v>13</v>
      </c>
      <c r="VB41" s="10">
        <v>42</v>
      </c>
      <c r="VC41" s="10">
        <v>8</v>
      </c>
    </row>
    <row r="42" spans="1:575" x14ac:dyDescent="0.25">
      <c r="A42" s="4" t="s">
        <v>58</v>
      </c>
      <c r="B42" s="10">
        <v>8</v>
      </c>
      <c r="C42" s="10">
        <v>17959</v>
      </c>
      <c r="D42" s="10">
        <v>2157</v>
      </c>
      <c r="E42" s="10">
        <v>987</v>
      </c>
      <c r="F42" s="10">
        <v>14815</v>
      </c>
      <c r="G42" s="10">
        <v>6671</v>
      </c>
      <c r="H42" s="10">
        <v>10931</v>
      </c>
      <c r="I42" s="10">
        <v>131</v>
      </c>
      <c r="J42" s="10">
        <v>171</v>
      </c>
      <c r="K42" s="10">
        <v>55</v>
      </c>
      <c r="L42" s="10">
        <v>15876</v>
      </c>
      <c r="M42" s="10">
        <v>2083</v>
      </c>
      <c r="N42" s="10">
        <v>13960</v>
      </c>
      <c r="O42" s="10">
        <v>1172</v>
      </c>
      <c r="P42" s="10">
        <v>101</v>
      </c>
      <c r="Q42" s="10">
        <v>880</v>
      </c>
      <c r="R42" s="10">
        <v>227</v>
      </c>
      <c r="S42" s="10">
        <v>1619</v>
      </c>
      <c r="T42" s="10">
        <v>5103</v>
      </c>
      <c r="U42" s="10">
        <v>649</v>
      </c>
      <c r="V42" s="10">
        <v>246</v>
      </c>
      <c r="W42" s="10">
        <v>4208</v>
      </c>
      <c r="X42" s="10">
        <v>1947</v>
      </c>
      <c r="Y42" s="10">
        <v>3049</v>
      </c>
      <c r="Z42" s="10">
        <v>43</v>
      </c>
      <c r="AA42" s="10">
        <v>55</v>
      </c>
      <c r="AB42" s="10">
        <v>9</v>
      </c>
      <c r="AC42" s="10">
        <v>4317</v>
      </c>
      <c r="AD42" s="10">
        <v>786</v>
      </c>
      <c r="AE42" s="10">
        <v>3927</v>
      </c>
      <c r="AF42" s="10">
        <v>360</v>
      </c>
      <c r="AG42" s="10">
        <v>34</v>
      </c>
      <c r="AH42" s="10">
        <v>163</v>
      </c>
      <c r="AI42" s="10">
        <v>70</v>
      </c>
      <c r="AJ42" s="10">
        <v>549</v>
      </c>
      <c r="AK42" s="10">
        <v>1745</v>
      </c>
      <c r="AL42" s="10">
        <v>217</v>
      </c>
      <c r="AM42" s="10">
        <v>190</v>
      </c>
      <c r="AN42" s="10">
        <v>1338</v>
      </c>
      <c r="AO42" s="10">
        <v>567</v>
      </c>
      <c r="AP42" s="10">
        <v>1121</v>
      </c>
      <c r="AQ42" s="10">
        <v>21</v>
      </c>
      <c r="AR42" s="10">
        <v>30</v>
      </c>
      <c r="AS42" s="10">
        <v>6</v>
      </c>
      <c r="AT42" s="10">
        <v>1507</v>
      </c>
      <c r="AU42" s="10">
        <v>238</v>
      </c>
      <c r="AV42" s="10">
        <v>1322</v>
      </c>
      <c r="AW42" s="10">
        <v>109</v>
      </c>
      <c r="AX42" s="10">
        <v>3</v>
      </c>
      <c r="AY42" s="10">
        <v>59</v>
      </c>
      <c r="AZ42" s="10">
        <v>20</v>
      </c>
      <c r="BA42" s="10">
        <v>232</v>
      </c>
      <c r="BB42" s="10">
        <v>23</v>
      </c>
      <c r="BC42" s="10">
        <v>0</v>
      </c>
      <c r="BD42" s="10">
        <v>1</v>
      </c>
      <c r="BE42" s="10">
        <v>22</v>
      </c>
      <c r="BF42" s="10">
        <v>1</v>
      </c>
      <c r="BG42" s="10">
        <v>22</v>
      </c>
      <c r="BH42" s="10">
        <v>0</v>
      </c>
      <c r="BI42" s="10">
        <v>0</v>
      </c>
      <c r="BJ42" s="10">
        <v>0</v>
      </c>
      <c r="BK42" s="10">
        <v>21</v>
      </c>
      <c r="BL42" s="10">
        <v>2</v>
      </c>
      <c r="BM42" s="10">
        <v>21</v>
      </c>
      <c r="BN42" s="10">
        <v>1</v>
      </c>
      <c r="BO42" s="10">
        <v>0</v>
      </c>
      <c r="BP42" s="10">
        <v>1</v>
      </c>
      <c r="BQ42" s="10">
        <v>0</v>
      </c>
      <c r="BR42" s="10">
        <v>0</v>
      </c>
      <c r="BS42" s="10">
        <v>6871</v>
      </c>
      <c r="BT42" s="10">
        <v>866</v>
      </c>
      <c r="BU42" s="10">
        <v>437</v>
      </c>
      <c r="BV42" s="10">
        <v>5568</v>
      </c>
      <c r="BW42" s="10">
        <v>2515</v>
      </c>
      <c r="BX42" s="10">
        <v>4192</v>
      </c>
      <c r="BY42" s="10">
        <v>64</v>
      </c>
      <c r="BZ42" s="10">
        <v>85</v>
      </c>
      <c r="CA42" s="10">
        <v>15</v>
      </c>
      <c r="CB42" s="10">
        <v>5845</v>
      </c>
      <c r="CC42" s="10">
        <v>1026</v>
      </c>
      <c r="CD42" s="10">
        <v>5270</v>
      </c>
      <c r="CE42" s="10">
        <v>470</v>
      </c>
      <c r="CF42" s="10">
        <v>37</v>
      </c>
      <c r="CG42" s="10">
        <v>223</v>
      </c>
      <c r="CH42" s="10">
        <v>90</v>
      </c>
      <c r="CI42" s="10">
        <v>781</v>
      </c>
      <c r="CJ42" s="10">
        <v>11088</v>
      </c>
      <c r="CK42" s="10">
        <v>1291</v>
      </c>
      <c r="CL42" s="10">
        <v>550</v>
      </c>
      <c r="CM42" s="10">
        <v>9247</v>
      </c>
      <c r="CN42" s="10">
        <v>4156</v>
      </c>
      <c r="CO42" s="10">
        <v>6739</v>
      </c>
      <c r="CP42" s="10">
        <v>67</v>
      </c>
      <c r="CQ42" s="10">
        <v>86</v>
      </c>
      <c r="CR42" s="10">
        <v>40</v>
      </c>
      <c r="CS42" s="10">
        <v>10031</v>
      </c>
      <c r="CT42" s="10">
        <v>1057</v>
      </c>
      <c r="CU42" s="10">
        <v>8690</v>
      </c>
      <c r="CV42" s="10">
        <v>702</v>
      </c>
      <c r="CW42" s="10">
        <v>64</v>
      </c>
      <c r="CX42" s="10">
        <v>657</v>
      </c>
      <c r="CY42" s="10">
        <v>137</v>
      </c>
      <c r="CZ42" s="10">
        <v>838</v>
      </c>
      <c r="DA42" s="10">
        <v>14586</v>
      </c>
      <c r="DB42" s="10">
        <v>300</v>
      </c>
      <c r="DC42" s="10">
        <v>837</v>
      </c>
      <c r="DD42" s="10">
        <v>13449</v>
      </c>
      <c r="DE42" s="10">
        <v>4741</v>
      </c>
      <c r="DF42" s="10">
        <v>9520</v>
      </c>
      <c r="DG42" s="10">
        <v>122</v>
      </c>
      <c r="DH42" s="10">
        <v>156</v>
      </c>
      <c r="DI42" s="10">
        <v>47</v>
      </c>
      <c r="DJ42" s="10">
        <v>13171</v>
      </c>
      <c r="DK42" s="10">
        <v>1415</v>
      </c>
      <c r="DL42" s="10">
        <v>11350</v>
      </c>
      <c r="DM42" s="10">
        <v>918</v>
      </c>
      <c r="DN42" s="10">
        <v>87</v>
      </c>
      <c r="DO42" s="10">
        <v>752</v>
      </c>
      <c r="DP42" s="10">
        <v>157</v>
      </c>
      <c r="DQ42" s="10">
        <v>1322</v>
      </c>
      <c r="DR42" s="10">
        <v>4041</v>
      </c>
      <c r="DS42" s="10">
        <v>51</v>
      </c>
      <c r="DT42" s="10">
        <v>195</v>
      </c>
      <c r="DU42" s="10">
        <v>3795</v>
      </c>
      <c r="DV42" s="10">
        <v>1355</v>
      </c>
      <c r="DW42" s="10">
        <v>2592</v>
      </c>
      <c r="DX42" s="10">
        <v>38</v>
      </c>
      <c r="DY42" s="10">
        <v>51</v>
      </c>
      <c r="DZ42" s="10">
        <v>5</v>
      </c>
      <c r="EA42" s="10">
        <v>3564</v>
      </c>
      <c r="EB42" s="10">
        <v>477</v>
      </c>
      <c r="EC42" s="10">
        <v>3124</v>
      </c>
      <c r="ED42" s="10">
        <v>272</v>
      </c>
      <c r="EE42" s="10">
        <v>32</v>
      </c>
      <c r="EF42" s="10">
        <v>133</v>
      </c>
      <c r="EG42" s="10">
        <v>35</v>
      </c>
      <c r="EH42" s="10">
        <v>445</v>
      </c>
      <c r="EI42" s="10">
        <v>1425</v>
      </c>
      <c r="EJ42" s="10">
        <v>31</v>
      </c>
      <c r="EK42" s="10">
        <v>164</v>
      </c>
      <c r="EL42" s="10">
        <v>1230</v>
      </c>
      <c r="EM42" s="10">
        <v>378</v>
      </c>
      <c r="EN42" s="10">
        <v>991</v>
      </c>
      <c r="EO42" s="10">
        <v>21</v>
      </c>
      <c r="EP42" s="10">
        <v>29</v>
      </c>
      <c r="EQ42" s="10">
        <v>6</v>
      </c>
      <c r="ER42" s="10">
        <v>1277</v>
      </c>
      <c r="ES42" s="10">
        <v>148</v>
      </c>
      <c r="ET42" s="10">
        <v>1041</v>
      </c>
      <c r="EU42" s="10">
        <v>102</v>
      </c>
      <c r="EV42" s="10">
        <v>3</v>
      </c>
      <c r="EW42" s="10">
        <v>54</v>
      </c>
      <c r="EX42" s="10">
        <v>13</v>
      </c>
      <c r="EY42" s="10">
        <v>212</v>
      </c>
      <c r="EZ42" s="10">
        <v>23</v>
      </c>
      <c r="FA42" s="10">
        <v>0</v>
      </c>
      <c r="FB42" s="10">
        <v>1</v>
      </c>
      <c r="FC42" s="10">
        <v>22</v>
      </c>
      <c r="FD42" s="10">
        <v>1</v>
      </c>
      <c r="FE42" s="10">
        <v>22</v>
      </c>
      <c r="FF42" s="10">
        <v>0</v>
      </c>
      <c r="FG42" s="10">
        <v>0</v>
      </c>
      <c r="FH42" s="10">
        <v>0</v>
      </c>
      <c r="FI42" s="10">
        <v>21</v>
      </c>
      <c r="FJ42" s="10">
        <v>2</v>
      </c>
      <c r="FK42" s="10">
        <v>21</v>
      </c>
      <c r="FL42" s="10">
        <v>1</v>
      </c>
      <c r="FM42" s="10">
        <v>0</v>
      </c>
      <c r="FN42" s="10">
        <v>1</v>
      </c>
      <c r="FO42" s="10">
        <v>0</v>
      </c>
      <c r="FP42" s="10">
        <v>0</v>
      </c>
      <c r="FQ42" s="10">
        <v>5489</v>
      </c>
      <c r="FR42" s="10">
        <v>82</v>
      </c>
      <c r="FS42" s="10">
        <v>360</v>
      </c>
      <c r="FT42" s="10">
        <v>5047</v>
      </c>
      <c r="FU42" s="10">
        <v>1734</v>
      </c>
      <c r="FV42" s="10">
        <v>3605</v>
      </c>
      <c r="FW42" s="10">
        <v>59</v>
      </c>
      <c r="FX42" s="10">
        <v>80</v>
      </c>
      <c r="FY42" s="10">
        <v>11</v>
      </c>
      <c r="FZ42" s="10">
        <v>4862</v>
      </c>
      <c r="GA42" s="10">
        <v>627</v>
      </c>
      <c r="GB42" s="10">
        <v>4186</v>
      </c>
      <c r="GC42" s="10">
        <v>375</v>
      </c>
      <c r="GD42" s="10">
        <v>35</v>
      </c>
      <c r="GE42" s="10">
        <v>188</v>
      </c>
      <c r="GF42" s="10">
        <v>48</v>
      </c>
      <c r="GG42" s="10">
        <v>657</v>
      </c>
      <c r="GH42" s="10">
        <v>9097</v>
      </c>
      <c r="GI42" s="10">
        <v>218</v>
      </c>
      <c r="GJ42" s="10">
        <v>477</v>
      </c>
      <c r="GK42" s="10">
        <v>8402</v>
      </c>
      <c r="GL42" s="10">
        <v>3007</v>
      </c>
      <c r="GM42" s="10">
        <v>5915</v>
      </c>
      <c r="GN42" s="10">
        <v>63</v>
      </c>
      <c r="GO42" s="10">
        <v>76</v>
      </c>
      <c r="GP42" s="10">
        <v>36</v>
      </c>
      <c r="GQ42" s="10">
        <v>8309</v>
      </c>
      <c r="GR42" s="10">
        <v>788</v>
      </c>
      <c r="GS42" s="10">
        <v>7164</v>
      </c>
      <c r="GT42" s="10">
        <v>543</v>
      </c>
      <c r="GU42" s="10">
        <v>52</v>
      </c>
      <c r="GV42" s="10">
        <v>564</v>
      </c>
      <c r="GW42" s="10">
        <v>109</v>
      </c>
      <c r="GX42" s="10">
        <v>665</v>
      </c>
      <c r="GY42" s="10">
        <v>3373</v>
      </c>
      <c r="GZ42" s="10">
        <v>1857</v>
      </c>
      <c r="HA42" s="10">
        <v>150</v>
      </c>
      <c r="HB42" s="10">
        <v>1366</v>
      </c>
      <c r="HC42" s="10">
        <v>1930</v>
      </c>
      <c r="HD42" s="10">
        <v>1411</v>
      </c>
      <c r="HE42" s="10">
        <v>9</v>
      </c>
      <c r="HF42" s="10">
        <v>15</v>
      </c>
      <c r="HG42" s="10">
        <v>8</v>
      </c>
      <c r="HH42" s="10">
        <v>2705</v>
      </c>
      <c r="HI42" s="10">
        <v>668</v>
      </c>
      <c r="HJ42" s="10">
        <v>2610</v>
      </c>
      <c r="HK42" s="10">
        <v>254</v>
      </c>
      <c r="HL42" s="10">
        <v>14</v>
      </c>
      <c r="HM42" s="10">
        <v>128</v>
      </c>
      <c r="HN42" s="10">
        <v>70</v>
      </c>
      <c r="HO42" s="10">
        <v>297</v>
      </c>
      <c r="HP42" s="10">
        <v>1062</v>
      </c>
      <c r="HQ42" s="10">
        <v>598</v>
      </c>
      <c r="HR42" s="10">
        <v>51</v>
      </c>
      <c r="HS42" s="10">
        <v>413</v>
      </c>
      <c r="HT42" s="10">
        <v>592</v>
      </c>
      <c r="HU42" s="10">
        <v>457</v>
      </c>
      <c r="HV42" s="10">
        <v>5</v>
      </c>
      <c r="HW42" s="10">
        <v>4</v>
      </c>
      <c r="HX42" s="10">
        <v>4</v>
      </c>
      <c r="HY42" s="10">
        <v>753</v>
      </c>
      <c r="HZ42" s="10">
        <v>309</v>
      </c>
      <c r="IA42" s="10">
        <v>803</v>
      </c>
      <c r="IB42" s="10">
        <v>88</v>
      </c>
      <c r="IC42" s="10">
        <v>2</v>
      </c>
      <c r="ID42" s="10">
        <v>30</v>
      </c>
      <c r="IE42" s="10">
        <v>35</v>
      </c>
      <c r="IF42" s="10">
        <v>104</v>
      </c>
      <c r="IG42" s="10">
        <v>320</v>
      </c>
      <c r="IH42" s="10">
        <v>186</v>
      </c>
      <c r="II42" s="10">
        <v>26</v>
      </c>
      <c r="IJ42" s="10">
        <v>108</v>
      </c>
      <c r="IK42" s="10">
        <v>189</v>
      </c>
      <c r="IL42" s="10">
        <v>130</v>
      </c>
      <c r="IM42" s="10">
        <v>0</v>
      </c>
      <c r="IN42" s="10">
        <v>1</v>
      </c>
      <c r="IO42" s="10">
        <v>0</v>
      </c>
      <c r="IP42" s="10">
        <v>230</v>
      </c>
      <c r="IQ42" s="10">
        <v>90</v>
      </c>
      <c r="IR42" s="10">
        <v>281</v>
      </c>
      <c r="IS42" s="10">
        <v>7</v>
      </c>
      <c r="IT42" s="10">
        <v>0</v>
      </c>
      <c r="IU42" s="10">
        <v>5</v>
      </c>
      <c r="IV42" s="10">
        <v>7</v>
      </c>
      <c r="IW42" s="10">
        <v>20</v>
      </c>
      <c r="IX42" s="10">
        <v>1382</v>
      </c>
      <c r="IY42" s="10">
        <v>784</v>
      </c>
      <c r="IZ42" s="10">
        <v>77</v>
      </c>
      <c r="JA42" s="10">
        <v>521</v>
      </c>
      <c r="JB42" s="10">
        <v>781</v>
      </c>
      <c r="JC42" s="10">
        <v>587</v>
      </c>
      <c r="JD42" s="10">
        <v>5</v>
      </c>
      <c r="JE42" s="10">
        <v>5</v>
      </c>
      <c r="JF42" s="10">
        <v>4</v>
      </c>
      <c r="JG42" s="10">
        <v>983</v>
      </c>
      <c r="JH42" s="10">
        <v>399</v>
      </c>
      <c r="JI42" s="10">
        <v>1084</v>
      </c>
      <c r="JJ42" s="10">
        <v>95</v>
      </c>
      <c r="JK42" s="10">
        <v>2</v>
      </c>
      <c r="JL42" s="10">
        <v>35</v>
      </c>
      <c r="JM42" s="10">
        <v>42</v>
      </c>
      <c r="JN42" s="10">
        <v>124</v>
      </c>
      <c r="JO42" s="10">
        <v>1991</v>
      </c>
      <c r="JP42" s="10">
        <v>1073</v>
      </c>
      <c r="JQ42" s="10">
        <v>73</v>
      </c>
      <c r="JR42" s="10">
        <v>845</v>
      </c>
      <c r="JS42" s="10">
        <v>1149</v>
      </c>
      <c r="JT42" s="10">
        <v>824</v>
      </c>
      <c r="JU42" s="10">
        <v>4</v>
      </c>
      <c r="JV42" s="10">
        <v>10</v>
      </c>
      <c r="JW42" s="10">
        <v>4</v>
      </c>
      <c r="JX42" s="10">
        <v>1722</v>
      </c>
      <c r="JY42" s="10">
        <v>269</v>
      </c>
      <c r="JZ42" s="10">
        <v>1526</v>
      </c>
      <c r="KA42" s="10">
        <v>159</v>
      </c>
      <c r="KB42" s="10">
        <v>12</v>
      </c>
      <c r="KC42" s="10">
        <v>93</v>
      </c>
      <c r="KD42" s="10">
        <v>28</v>
      </c>
      <c r="KE42" s="10">
        <v>173</v>
      </c>
      <c r="KF42" s="10">
        <v>1060</v>
      </c>
      <c r="KG42" s="10">
        <v>317</v>
      </c>
      <c r="KH42" s="10">
        <v>110</v>
      </c>
      <c r="KI42" s="10">
        <v>427</v>
      </c>
      <c r="KJ42" s="10">
        <v>633</v>
      </c>
      <c r="KK42" s="10">
        <v>6931</v>
      </c>
      <c r="KL42" s="10">
        <v>2233</v>
      </c>
      <c r="KM42" s="10">
        <v>10</v>
      </c>
      <c r="KN42" s="10">
        <v>2243</v>
      </c>
      <c r="KO42" s="10">
        <v>4688</v>
      </c>
      <c r="KP42" s="10">
        <v>6447</v>
      </c>
      <c r="KQ42" s="10">
        <v>2063</v>
      </c>
      <c r="KR42" s="10">
        <v>10</v>
      </c>
      <c r="KS42" s="10">
        <v>2073</v>
      </c>
      <c r="KT42" s="10">
        <v>4374</v>
      </c>
      <c r="KU42" s="10">
        <v>484</v>
      </c>
      <c r="KV42" s="10">
        <v>170</v>
      </c>
      <c r="KW42" s="10">
        <v>170</v>
      </c>
      <c r="KX42" s="10">
        <v>314</v>
      </c>
      <c r="KY42" s="10">
        <v>1460</v>
      </c>
      <c r="KZ42" s="10">
        <v>131</v>
      </c>
      <c r="LA42" s="10">
        <v>1308</v>
      </c>
      <c r="LB42" s="10">
        <v>9</v>
      </c>
      <c r="LC42" s="10">
        <v>8</v>
      </c>
      <c r="LD42" s="10">
        <v>4</v>
      </c>
      <c r="LE42" s="10">
        <v>1320</v>
      </c>
      <c r="LF42" s="10">
        <v>140</v>
      </c>
      <c r="LG42" s="10">
        <v>1127</v>
      </c>
      <c r="LH42" s="10">
        <v>96</v>
      </c>
      <c r="LI42" s="10">
        <v>12</v>
      </c>
      <c r="LJ42" s="10">
        <v>77</v>
      </c>
      <c r="LK42" s="10">
        <v>5</v>
      </c>
      <c r="LL42" s="10">
        <v>143</v>
      </c>
      <c r="LM42" s="10">
        <v>384</v>
      </c>
      <c r="LN42" s="10">
        <v>47</v>
      </c>
      <c r="LO42" s="10">
        <v>333</v>
      </c>
      <c r="LP42" s="10">
        <v>1</v>
      </c>
      <c r="LQ42" s="10">
        <v>2</v>
      </c>
      <c r="LR42" s="10">
        <v>1</v>
      </c>
      <c r="LS42" s="10">
        <v>326</v>
      </c>
      <c r="LT42" s="10">
        <v>58</v>
      </c>
      <c r="LU42" s="10">
        <v>298</v>
      </c>
      <c r="LV42" s="10">
        <v>26</v>
      </c>
      <c r="LW42" s="10">
        <v>3</v>
      </c>
      <c r="LX42" s="10">
        <v>13</v>
      </c>
      <c r="LY42" s="10">
        <v>0</v>
      </c>
      <c r="LZ42" s="10">
        <v>44</v>
      </c>
      <c r="MA42" s="10">
        <v>334</v>
      </c>
      <c r="MB42" s="10">
        <v>21</v>
      </c>
      <c r="MC42" s="10">
        <v>307</v>
      </c>
      <c r="MD42" s="10">
        <v>3</v>
      </c>
      <c r="ME42" s="10">
        <v>3</v>
      </c>
      <c r="MF42" s="10">
        <v>0</v>
      </c>
      <c r="MG42" s="10">
        <v>308</v>
      </c>
      <c r="MH42" s="10">
        <v>26</v>
      </c>
      <c r="MI42" s="10">
        <v>256</v>
      </c>
      <c r="MJ42" s="10">
        <v>23</v>
      </c>
      <c r="MK42" s="10">
        <v>1</v>
      </c>
      <c r="ML42" s="10">
        <v>11</v>
      </c>
      <c r="MM42" s="10">
        <v>2</v>
      </c>
      <c r="MN42" s="10">
        <v>41</v>
      </c>
      <c r="MO42" s="10">
        <v>23</v>
      </c>
      <c r="MP42" s="10">
        <v>1</v>
      </c>
      <c r="MQ42" s="10">
        <v>22</v>
      </c>
      <c r="MR42" s="10">
        <v>0</v>
      </c>
      <c r="MS42" s="10">
        <v>0</v>
      </c>
      <c r="MT42" s="10">
        <v>0</v>
      </c>
      <c r="MU42" s="10">
        <v>21</v>
      </c>
      <c r="MV42" s="10">
        <v>2</v>
      </c>
      <c r="MW42" s="10">
        <v>21</v>
      </c>
      <c r="MX42" s="10">
        <v>1</v>
      </c>
      <c r="MY42" s="10">
        <v>0</v>
      </c>
      <c r="MZ42" s="10">
        <v>1</v>
      </c>
      <c r="NA42" s="10">
        <v>0</v>
      </c>
      <c r="NB42" s="10">
        <v>0</v>
      </c>
      <c r="NC42" s="10">
        <v>741</v>
      </c>
      <c r="ND42" s="10">
        <v>69</v>
      </c>
      <c r="NE42" s="10">
        <v>662</v>
      </c>
      <c r="NF42" s="10">
        <v>4</v>
      </c>
      <c r="NG42" s="10">
        <v>5</v>
      </c>
      <c r="NH42" s="10">
        <v>1</v>
      </c>
      <c r="NI42" s="10">
        <v>655</v>
      </c>
      <c r="NJ42" s="10">
        <v>86</v>
      </c>
      <c r="NK42" s="10">
        <v>575</v>
      </c>
      <c r="NL42" s="10">
        <v>50</v>
      </c>
      <c r="NM42" s="10">
        <v>4</v>
      </c>
      <c r="NN42" s="10">
        <v>25</v>
      </c>
      <c r="NO42" s="10">
        <v>2</v>
      </c>
      <c r="NP42" s="10">
        <v>85</v>
      </c>
      <c r="NQ42" s="10">
        <v>719</v>
      </c>
      <c r="NR42" s="10">
        <v>62</v>
      </c>
      <c r="NS42" s="10">
        <v>646</v>
      </c>
      <c r="NT42" s="10">
        <v>5</v>
      </c>
      <c r="NU42" s="10">
        <v>3</v>
      </c>
      <c r="NV42" s="10">
        <v>3</v>
      </c>
      <c r="NW42" s="10">
        <v>665</v>
      </c>
      <c r="NX42" s="10">
        <v>54</v>
      </c>
      <c r="NY42" s="10">
        <v>552</v>
      </c>
      <c r="NZ42" s="10">
        <v>46</v>
      </c>
      <c r="OA42" s="10">
        <v>8</v>
      </c>
      <c r="OB42" s="10">
        <v>52</v>
      </c>
      <c r="OC42" s="10">
        <v>3</v>
      </c>
      <c r="OD42" s="10">
        <v>58</v>
      </c>
      <c r="OE42" s="10">
        <v>1066</v>
      </c>
      <c r="OF42" s="10">
        <v>457</v>
      </c>
      <c r="OG42" s="10">
        <v>522</v>
      </c>
      <c r="OH42" s="10">
        <v>27</v>
      </c>
      <c r="OI42" s="10">
        <v>47</v>
      </c>
      <c r="OJ42" s="10">
        <v>13</v>
      </c>
      <c r="OK42" s="10">
        <v>908</v>
      </c>
      <c r="OL42" s="10">
        <v>158</v>
      </c>
      <c r="OM42" s="10">
        <v>844</v>
      </c>
      <c r="ON42" s="10">
        <v>63</v>
      </c>
      <c r="OO42" s="10">
        <v>4</v>
      </c>
      <c r="OP42" s="10">
        <v>52</v>
      </c>
      <c r="OQ42" s="10">
        <v>4</v>
      </c>
      <c r="OR42" s="10">
        <v>99</v>
      </c>
      <c r="OS42" s="10">
        <v>232</v>
      </c>
      <c r="OT42" s="10">
        <v>77</v>
      </c>
      <c r="OU42" s="10">
        <v>132</v>
      </c>
      <c r="OV42" s="10">
        <v>7</v>
      </c>
      <c r="OW42" s="10">
        <v>11</v>
      </c>
      <c r="OX42" s="10">
        <v>5</v>
      </c>
      <c r="OY42" s="10">
        <v>181</v>
      </c>
      <c r="OZ42" s="10">
        <v>51</v>
      </c>
      <c r="PA42" s="10">
        <v>179</v>
      </c>
      <c r="PB42" s="10">
        <v>23</v>
      </c>
      <c r="PC42" s="10">
        <v>1</v>
      </c>
      <c r="PD42" s="10">
        <v>4</v>
      </c>
      <c r="PE42" s="10">
        <v>1</v>
      </c>
      <c r="PF42" s="10">
        <v>24</v>
      </c>
      <c r="PG42" s="10">
        <v>183</v>
      </c>
      <c r="PH42" s="10">
        <v>80</v>
      </c>
      <c r="PI42" s="10">
        <v>76</v>
      </c>
      <c r="PJ42" s="10">
        <v>8</v>
      </c>
      <c r="PK42" s="10">
        <v>16</v>
      </c>
      <c r="PL42" s="10">
        <v>3</v>
      </c>
      <c r="PM42" s="10">
        <v>154</v>
      </c>
      <c r="PN42" s="10">
        <v>29</v>
      </c>
      <c r="PO42" s="10">
        <v>132</v>
      </c>
      <c r="PP42" s="10">
        <v>15</v>
      </c>
      <c r="PQ42" s="10">
        <v>1</v>
      </c>
      <c r="PR42" s="10">
        <v>10</v>
      </c>
      <c r="PS42" s="10">
        <v>1</v>
      </c>
      <c r="PT42" s="10">
        <v>24</v>
      </c>
      <c r="PU42" s="10">
        <v>1</v>
      </c>
      <c r="PV42" s="10">
        <v>0</v>
      </c>
      <c r="PW42" s="10">
        <v>1</v>
      </c>
      <c r="PX42" s="10">
        <v>0</v>
      </c>
      <c r="PY42" s="10">
        <v>0</v>
      </c>
      <c r="PZ42" s="10">
        <v>0</v>
      </c>
      <c r="QA42" s="10">
        <v>1</v>
      </c>
      <c r="QB42" s="10">
        <v>0</v>
      </c>
      <c r="QC42" s="10">
        <v>1</v>
      </c>
      <c r="QD42" s="10">
        <v>0</v>
      </c>
      <c r="QE42" s="10">
        <v>0</v>
      </c>
      <c r="QF42" s="10">
        <v>0</v>
      </c>
      <c r="QG42" s="10">
        <v>0</v>
      </c>
      <c r="QH42" s="10">
        <v>0</v>
      </c>
      <c r="QI42" s="10">
        <v>416</v>
      </c>
      <c r="QJ42" s="10">
        <v>157</v>
      </c>
      <c r="QK42" s="10">
        <v>209</v>
      </c>
      <c r="QL42" s="10">
        <v>15</v>
      </c>
      <c r="QM42" s="10">
        <v>27</v>
      </c>
      <c r="QN42" s="10">
        <v>8</v>
      </c>
      <c r="QO42" s="10">
        <v>336</v>
      </c>
      <c r="QP42" s="10">
        <v>80</v>
      </c>
      <c r="QQ42" s="10">
        <v>312</v>
      </c>
      <c r="QR42" s="10">
        <v>38</v>
      </c>
      <c r="QS42" s="10">
        <v>2</v>
      </c>
      <c r="QT42" s="10">
        <v>14</v>
      </c>
      <c r="QU42" s="10">
        <v>2</v>
      </c>
      <c r="QV42" s="10">
        <v>48</v>
      </c>
      <c r="QW42" s="10">
        <v>650</v>
      </c>
      <c r="QX42" s="10">
        <v>300</v>
      </c>
      <c r="QY42" s="10">
        <v>313</v>
      </c>
      <c r="QZ42" s="10">
        <v>12</v>
      </c>
      <c r="RA42" s="10">
        <v>20</v>
      </c>
      <c r="RB42" s="10">
        <v>5</v>
      </c>
      <c r="RC42" s="10">
        <v>572</v>
      </c>
      <c r="RD42" s="10">
        <v>78</v>
      </c>
      <c r="RE42" s="10">
        <v>532</v>
      </c>
      <c r="RF42" s="10">
        <v>25</v>
      </c>
      <c r="RG42" s="10">
        <v>2</v>
      </c>
      <c r="RH42" s="10">
        <v>38</v>
      </c>
      <c r="RI42" s="10">
        <v>2</v>
      </c>
      <c r="RJ42" s="10">
        <v>51</v>
      </c>
      <c r="RK42" s="10">
        <v>284</v>
      </c>
      <c r="RL42" s="10">
        <v>51</v>
      </c>
      <c r="RM42" s="10">
        <v>22</v>
      </c>
      <c r="RN42" s="10">
        <v>0</v>
      </c>
      <c r="RO42" s="10">
        <v>73</v>
      </c>
      <c r="RP42" s="10">
        <v>211</v>
      </c>
      <c r="RQ42" s="10">
        <v>782</v>
      </c>
      <c r="RR42" s="10">
        <v>181</v>
      </c>
      <c r="RS42" s="10">
        <v>161</v>
      </c>
      <c r="RT42" s="10">
        <v>1</v>
      </c>
      <c r="RU42" s="10">
        <v>343</v>
      </c>
      <c r="RV42" s="10">
        <v>439</v>
      </c>
      <c r="RW42" s="10">
        <v>87</v>
      </c>
      <c r="RX42" s="10">
        <v>75</v>
      </c>
      <c r="RY42" s="10">
        <v>11</v>
      </c>
      <c r="RZ42" s="10">
        <v>0</v>
      </c>
      <c r="SA42" s="10">
        <v>1</v>
      </c>
      <c r="SB42" s="10">
        <v>0</v>
      </c>
      <c r="SC42" s="10">
        <v>71</v>
      </c>
      <c r="SD42" s="10">
        <v>16</v>
      </c>
      <c r="SE42" s="10">
        <v>63</v>
      </c>
      <c r="SF42" s="10">
        <v>12</v>
      </c>
      <c r="SG42" s="10">
        <v>0</v>
      </c>
      <c r="SH42" s="10">
        <v>2</v>
      </c>
      <c r="SI42" s="10">
        <v>1</v>
      </c>
      <c r="SJ42" s="10">
        <v>9</v>
      </c>
      <c r="SK42" s="10">
        <v>29</v>
      </c>
      <c r="SL42" s="10">
        <v>22</v>
      </c>
      <c r="SM42" s="10">
        <v>7</v>
      </c>
      <c r="SN42" s="10">
        <v>0</v>
      </c>
      <c r="SO42" s="10">
        <v>0</v>
      </c>
      <c r="SP42" s="10">
        <v>0</v>
      </c>
      <c r="SQ42" s="10">
        <v>25</v>
      </c>
      <c r="SR42" s="10">
        <v>4</v>
      </c>
      <c r="SS42" s="10">
        <v>23</v>
      </c>
      <c r="ST42" s="10">
        <v>3</v>
      </c>
      <c r="SU42" s="10">
        <v>0</v>
      </c>
      <c r="SV42" s="10">
        <v>0</v>
      </c>
      <c r="SW42" s="10">
        <v>0</v>
      </c>
      <c r="SX42" s="10">
        <v>3</v>
      </c>
      <c r="SY42" s="10">
        <v>26</v>
      </c>
      <c r="SZ42" s="10">
        <v>25</v>
      </c>
      <c r="TA42" s="10">
        <v>1</v>
      </c>
      <c r="TB42" s="10">
        <v>0</v>
      </c>
      <c r="TC42" s="10">
        <v>0</v>
      </c>
      <c r="TD42" s="10">
        <v>0</v>
      </c>
      <c r="TE42" s="10">
        <v>20</v>
      </c>
      <c r="TF42" s="10">
        <v>6</v>
      </c>
      <c r="TG42" s="10">
        <v>18</v>
      </c>
      <c r="TH42" s="10">
        <v>1</v>
      </c>
      <c r="TI42" s="10">
        <v>0</v>
      </c>
      <c r="TJ42" s="10">
        <v>1</v>
      </c>
      <c r="TK42" s="10">
        <v>1</v>
      </c>
      <c r="TL42" s="10">
        <v>5</v>
      </c>
      <c r="TM42" s="10">
        <v>55</v>
      </c>
      <c r="TN42" s="10">
        <v>47</v>
      </c>
      <c r="TO42" s="10">
        <v>8</v>
      </c>
      <c r="TP42" s="10">
        <v>0</v>
      </c>
      <c r="TQ42" s="10">
        <v>0</v>
      </c>
      <c r="TR42" s="10">
        <v>0</v>
      </c>
      <c r="TS42" s="10">
        <v>45</v>
      </c>
      <c r="TT42" s="10">
        <v>10</v>
      </c>
      <c r="TU42" s="10">
        <v>41</v>
      </c>
      <c r="TV42" s="10">
        <v>4</v>
      </c>
      <c r="TW42" s="10">
        <v>0</v>
      </c>
      <c r="TX42" s="10">
        <v>1</v>
      </c>
      <c r="TY42" s="10">
        <v>1</v>
      </c>
      <c r="TZ42" s="10">
        <v>8</v>
      </c>
      <c r="UA42" s="10">
        <v>32</v>
      </c>
      <c r="UB42" s="10">
        <v>28</v>
      </c>
      <c r="UC42" s="10">
        <v>3</v>
      </c>
      <c r="UD42" s="10">
        <v>0</v>
      </c>
      <c r="UE42" s="10">
        <v>1</v>
      </c>
      <c r="UF42" s="10">
        <v>0</v>
      </c>
      <c r="UG42" s="10">
        <v>26</v>
      </c>
      <c r="UH42" s="10">
        <v>6</v>
      </c>
      <c r="UI42" s="10">
        <v>22</v>
      </c>
      <c r="UJ42" s="10">
        <v>8</v>
      </c>
      <c r="UK42" s="10">
        <v>0</v>
      </c>
      <c r="UL42" s="10">
        <v>1</v>
      </c>
      <c r="UM42" s="10">
        <v>0</v>
      </c>
      <c r="UN42" s="10">
        <v>1</v>
      </c>
      <c r="UO42" s="10">
        <v>8</v>
      </c>
      <c r="UP42" s="10">
        <v>0</v>
      </c>
      <c r="UQ42" s="10">
        <v>5</v>
      </c>
      <c r="UR42" s="10">
        <v>5</v>
      </c>
      <c r="US42" s="10">
        <v>3</v>
      </c>
      <c r="UT42" s="10">
        <v>79</v>
      </c>
      <c r="UU42" s="10">
        <v>29</v>
      </c>
      <c r="UV42" s="10">
        <v>21</v>
      </c>
      <c r="UW42" s="10">
        <v>50</v>
      </c>
      <c r="UX42" s="10">
        <v>29</v>
      </c>
      <c r="UY42" s="10">
        <v>95</v>
      </c>
      <c r="UZ42" s="10">
        <v>28</v>
      </c>
      <c r="VA42" s="10">
        <v>26</v>
      </c>
      <c r="VB42" s="10">
        <v>54</v>
      </c>
      <c r="VC42" s="10">
        <v>41</v>
      </c>
    </row>
    <row r="43" spans="1:575" x14ac:dyDescent="0.25">
      <c r="A43" s="4" t="s">
        <v>59</v>
      </c>
      <c r="B43" s="10">
        <v>16</v>
      </c>
      <c r="C43" s="10">
        <v>12691</v>
      </c>
      <c r="D43" s="10">
        <v>2974</v>
      </c>
      <c r="E43" s="10">
        <v>943</v>
      </c>
      <c r="F43" s="10">
        <v>8774</v>
      </c>
      <c r="G43" s="10">
        <v>5373</v>
      </c>
      <c r="H43" s="10">
        <v>7260</v>
      </c>
      <c r="I43" s="10">
        <v>42</v>
      </c>
      <c r="J43" s="10">
        <v>14</v>
      </c>
      <c r="K43" s="10">
        <v>2</v>
      </c>
      <c r="L43" s="10">
        <v>10877</v>
      </c>
      <c r="M43" s="10">
        <v>1814</v>
      </c>
      <c r="N43" s="10">
        <v>5864</v>
      </c>
      <c r="O43" s="10">
        <v>5927</v>
      </c>
      <c r="P43" s="10">
        <v>65</v>
      </c>
      <c r="Q43" s="10">
        <v>91</v>
      </c>
      <c r="R43" s="10">
        <v>93</v>
      </c>
      <c r="S43" s="10">
        <v>651</v>
      </c>
      <c r="T43" s="10">
        <v>8349</v>
      </c>
      <c r="U43" s="10">
        <v>2109</v>
      </c>
      <c r="V43" s="10">
        <v>549</v>
      </c>
      <c r="W43" s="10">
        <v>5691</v>
      </c>
      <c r="X43" s="10">
        <v>3730</v>
      </c>
      <c r="Y43" s="10">
        <v>4577</v>
      </c>
      <c r="Z43" s="10">
        <v>32</v>
      </c>
      <c r="AA43" s="10">
        <v>8</v>
      </c>
      <c r="AB43" s="10">
        <v>2</v>
      </c>
      <c r="AC43" s="10">
        <v>7248</v>
      </c>
      <c r="AD43" s="10">
        <v>1101</v>
      </c>
      <c r="AE43" s="10">
        <v>3779</v>
      </c>
      <c r="AF43" s="10">
        <v>3975</v>
      </c>
      <c r="AG43" s="10">
        <v>34</v>
      </c>
      <c r="AH43" s="10">
        <v>59</v>
      </c>
      <c r="AI43" s="10">
        <v>74</v>
      </c>
      <c r="AJ43" s="10">
        <v>428</v>
      </c>
      <c r="AK43" s="10">
        <v>2503</v>
      </c>
      <c r="AL43" s="10">
        <v>804</v>
      </c>
      <c r="AM43" s="10">
        <v>273</v>
      </c>
      <c r="AN43" s="10">
        <v>1426</v>
      </c>
      <c r="AO43" s="10">
        <v>1097</v>
      </c>
      <c r="AP43" s="10">
        <v>1394</v>
      </c>
      <c r="AQ43" s="10">
        <v>6</v>
      </c>
      <c r="AR43" s="10">
        <v>6</v>
      </c>
      <c r="AS43" s="10">
        <v>0</v>
      </c>
      <c r="AT43" s="10">
        <v>2066</v>
      </c>
      <c r="AU43" s="10">
        <v>437</v>
      </c>
      <c r="AV43" s="10">
        <v>1211</v>
      </c>
      <c r="AW43" s="10">
        <v>1122</v>
      </c>
      <c r="AX43" s="10">
        <v>18</v>
      </c>
      <c r="AY43" s="10">
        <v>13</v>
      </c>
      <c r="AZ43" s="10">
        <v>8</v>
      </c>
      <c r="BA43" s="10">
        <v>131</v>
      </c>
      <c r="BB43" s="10">
        <v>233</v>
      </c>
      <c r="BC43" s="10">
        <v>0</v>
      </c>
      <c r="BD43" s="10">
        <v>18</v>
      </c>
      <c r="BE43" s="10">
        <v>215</v>
      </c>
      <c r="BF43" s="10">
        <v>73</v>
      </c>
      <c r="BG43" s="10">
        <v>159</v>
      </c>
      <c r="BH43" s="10">
        <v>1</v>
      </c>
      <c r="BI43" s="10">
        <v>0</v>
      </c>
      <c r="BJ43" s="10">
        <v>0</v>
      </c>
      <c r="BK43" s="10">
        <v>192</v>
      </c>
      <c r="BL43" s="10">
        <v>41</v>
      </c>
      <c r="BM43" s="10">
        <v>73</v>
      </c>
      <c r="BN43" s="10">
        <v>140</v>
      </c>
      <c r="BO43" s="10">
        <v>0</v>
      </c>
      <c r="BP43" s="10">
        <v>2</v>
      </c>
      <c r="BQ43" s="10">
        <v>4</v>
      </c>
      <c r="BR43" s="10">
        <v>14</v>
      </c>
      <c r="BS43" s="10">
        <v>11085</v>
      </c>
      <c r="BT43" s="10">
        <v>2913</v>
      </c>
      <c r="BU43" s="10">
        <v>840</v>
      </c>
      <c r="BV43" s="10">
        <v>7332</v>
      </c>
      <c r="BW43" s="10">
        <v>4900</v>
      </c>
      <c r="BX43" s="10">
        <v>6130</v>
      </c>
      <c r="BY43" s="10">
        <v>39</v>
      </c>
      <c r="BZ43" s="10">
        <v>14</v>
      </c>
      <c r="CA43" s="10">
        <v>2</v>
      </c>
      <c r="CB43" s="10">
        <v>9506</v>
      </c>
      <c r="CC43" s="10">
        <v>1579</v>
      </c>
      <c r="CD43" s="10">
        <v>5063</v>
      </c>
      <c r="CE43" s="10">
        <v>5237</v>
      </c>
      <c r="CF43" s="10">
        <v>52</v>
      </c>
      <c r="CG43" s="10">
        <v>74</v>
      </c>
      <c r="CH43" s="10">
        <v>86</v>
      </c>
      <c r="CI43" s="10">
        <v>573</v>
      </c>
      <c r="CJ43" s="10">
        <v>1606</v>
      </c>
      <c r="CK43" s="10">
        <v>61</v>
      </c>
      <c r="CL43" s="10">
        <v>103</v>
      </c>
      <c r="CM43" s="10">
        <v>1442</v>
      </c>
      <c r="CN43" s="10">
        <v>473</v>
      </c>
      <c r="CO43" s="10">
        <v>1130</v>
      </c>
      <c r="CP43" s="10">
        <v>3</v>
      </c>
      <c r="CQ43" s="10">
        <v>0</v>
      </c>
      <c r="CR43" s="10">
        <v>0</v>
      </c>
      <c r="CS43" s="10">
        <v>1371</v>
      </c>
      <c r="CT43" s="10">
        <v>235</v>
      </c>
      <c r="CU43" s="10">
        <v>801</v>
      </c>
      <c r="CV43" s="10">
        <v>690</v>
      </c>
      <c r="CW43" s="10">
        <v>13</v>
      </c>
      <c r="CX43" s="10">
        <v>17</v>
      </c>
      <c r="CY43" s="10">
        <v>7</v>
      </c>
      <c r="CZ43" s="10">
        <v>78</v>
      </c>
      <c r="DA43" s="10">
        <v>7861</v>
      </c>
      <c r="DB43" s="10">
        <v>24</v>
      </c>
      <c r="DC43" s="10">
        <v>587</v>
      </c>
      <c r="DD43" s="10">
        <v>7250</v>
      </c>
      <c r="DE43" s="10">
        <v>2418</v>
      </c>
      <c r="DF43" s="10">
        <v>5396</v>
      </c>
      <c r="DG43" s="10">
        <v>34</v>
      </c>
      <c r="DH43" s="10">
        <v>12</v>
      </c>
      <c r="DI43" s="10">
        <v>1</v>
      </c>
      <c r="DJ43" s="10">
        <v>6987</v>
      </c>
      <c r="DK43" s="10">
        <v>874</v>
      </c>
      <c r="DL43" s="10">
        <v>4003</v>
      </c>
      <c r="DM43" s="10">
        <v>3397</v>
      </c>
      <c r="DN43" s="10">
        <v>54</v>
      </c>
      <c r="DO43" s="10">
        <v>62</v>
      </c>
      <c r="DP43" s="10">
        <v>40</v>
      </c>
      <c r="DQ43" s="10">
        <v>305</v>
      </c>
      <c r="DR43" s="10">
        <v>4928</v>
      </c>
      <c r="DS43" s="10">
        <v>14</v>
      </c>
      <c r="DT43" s="10">
        <v>318</v>
      </c>
      <c r="DU43" s="10">
        <v>4596</v>
      </c>
      <c r="DV43" s="10">
        <v>1618</v>
      </c>
      <c r="DW43" s="10">
        <v>3273</v>
      </c>
      <c r="DX43" s="10">
        <v>29</v>
      </c>
      <c r="DY43" s="10">
        <v>7</v>
      </c>
      <c r="DZ43" s="10">
        <v>1</v>
      </c>
      <c r="EA43" s="10">
        <v>4449</v>
      </c>
      <c r="EB43" s="10">
        <v>479</v>
      </c>
      <c r="EC43" s="10">
        <v>2519</v>
      </c>
      <c r="ED43" s="10">
        <v>2109</v>
      </c>
      <c r="EE43" s="10">
        <v>29</v>
      </c>
      <c r="EF43" s="10">
        <v>40</v>
      </c>
      <c r="EG43" s="10">
        <v>28</v>
      </c>
      <c r="EH43" s="10">
        <v>203</v>
      </c>
      <c r="EI43" s="10">
        <v>1188</v>
      </c>
      <c r="EJ43" s="10">
        <v>1</v>
      </c>
      <c r="EK43" s="10">
        <v>152</v>
      </c>
      <c r="EL43" s="10">
        <v>1035</v>
      </c>
      <c r="EM43" s="10">
        <v>293</v>
      </c>
      <c r="EN43" s="10">
        <v>889</v>
      </c>
      <c r="EO43" s="10">
        <v>1</v>
      </c>
      <c r="EP43" s="10">
        <v>5</v>
      </c>
      <c r="EQ43" s="10">
        <v>0</v>
      </c>
      <c r="ER43" s="10">
        <v>1047</v>
      </c>
      <c r="ES43" s="10">
        <v>141</v>
      </c>
      <c r="ET43" s="10">
        <v>662</v>
      </c>
      <c r="EU43" s="10">
        <v>478</v>
      </c>
      <c r="EV43" s="10">
        <v>12</v>
      </c>
      <c r="EW43" s="10">
        <v>6</v>
      </c>
      <c r="EX43" s="10">
        <v>3</v>
      </c>
      <c r="EY43" s="10">
        <v>27</v>
      </c>
      <c r="EZ43" s="10">
        <v>233</v>
      </c>
      <c r="FA43" s="10">
        <v>0</v>
      </c>
      <c r="FB43" s="10">
        <v>18</v>
      </c>
      <c r="FC43" s="10">
        <v>215</v>
      </c>
      <c r="FD43" s="10">
        <v>73</v>
      </c>
      <c r="FE43" s="10">
        <v>159</v>
      </c>
      <c r="FF43" s="10">
        <v>1</v>
      </c>
      <c r="FG43" s="10">
        <v>0</v>
      </c>
      <c r="FH43" s="10">
        <v>0</v>
      </c>
      <c r="FI43" s="10">
        <v>192</v>
      </c>
      <c r="FJ43" s="10">
        <v>41</v>
      </c>
      <c r="FK43" s="10">
        <v>73</v>
      </c>
      <c r="FL43" s="10">
        <v>140</v>
      </c>
      <c r="FM43" s="10">
        <v>0</v>
      </c>
      <c r="FN43" s="10">
        <v>2</v>
      </c>
      <c r="FO43" s="10">
        <v>4</v>
      </c>
      <c r="FP43" s="10">
        <v>14</v>
      </c>
      <c r="FQ43" s="10">
        <v>6349</v>
      </c>
      <c r="FR43" s="10">
        <v>15</v>
      </c>
      <c r="FS43" s="10">
        <v>488</v>
      </c>
      <c r="FT43" s="10">
        <v>5846</v>
      </c>
      <c r="FU43" s="10">
        <v>1984</v>
      </c>
      <c r="FV43" s="10">
        <v>4321</v>
      </c>
      <c r="FW43" s="10">
        <v>31</v>
      </c>
      <c r="FX43" s="10">
        <v>12</v>
      </c>
      <c r="FY43" s="10">
        <v>1</v>
      </c>
      <c r="FZ43" s="10">
        <v>5688</v>
      </c>
      <c r="GA43" s="10">
        <v>661</v>
      </c>
      <c r="GB43" s="10">
        <v>3254</v>
      </c>
      <c r="GC43" s="10">
        <v>2727</v>
      </c>
      <c r="GD43" s="10">
        <v>41</v>
      </c>
      <c r="GE43" s="10">
        <v>48</v>
      </c>
      <c r="GF43" s="10">
        <v>35</v>
      </c>
      <c r="GG43" s="10">
        <v>244</v>
      </c>
      <c r="GH43" s="10">
        <v>1512</v>
      </c>
      <c r="GI43" s="10">
        <v>9</v>
      </c>
      <c r="GJ43" s="10">
        <v>99</v>
      </c>
      <c r="GK43" s="10">
        <v>1404</v>
      </c>
      <c r="GL43" s="10">
        <v>434</v>
      </c>
      <c r="GM43" s="10">
        <v>1075</v>
      </c>
      <c r="GN43" s="10">
        <v>3</v>
      </c>
      <c r="GO43" s="10">
        <v>0</v>
      </c>
      <c r="GP43" s="10">
        <v>0</v>
      </c>
      <c r="GQ43" s="10">
        <v>1299</v>
      </c>
      <c r="GR43" s="10">
        <v>213</v>
      </c>
      <c r="GS43" s="10">
        <v>749</v>
      </c>
      <c r="GT43" s="10">
        <v>670</v>
      </c>
      <c r="GU43" s="10">
        <v>13</v>
      </c>
      <c r="GV43" s="10">
        <v>14</v>
      </c>
      <c r="GW43" s="10">
        <v>5</v>
      </c>
      <c r="GX43" s="10">
        <v>61</v>
      </c>
      <c r="GY43" s="10">
        <v>4830</v>
      </c>
      <c r="GZ43" s="10">
        <v>2950</v>
      </c>
      <c r="HA43" s="10">
        <v>356</v>
      </c>
      <c r="HB43" s="10">
        <v>1524</v>
      </c>
      <c r="HC43" s="10">
        <v>2955</v>
      </c>
      <c r="HD43" s="10">
        <v>1864</v>
      </c>
      <c r="HE43" s="10">
        <v>8</v>
      </c>
      <c r="HF43" s="10">
        <v>2</v>
      </c>
      <c r="HG43" s="10">
        <v>1</v>
      </c>
      <c r="HH43" s="10">
        <v>3890</v>
      </c>
      <c r="HI43" s="10">
        <v>940</v>
      </c>
      <c r="HJ43" s="10">
        <v>1861</v>
      </c>
      <c r="HK43" s="10">
        <v>2530</v>
      </c>
      <c r="HL43" s="10">
        <v>11</v>
      </c>
      <c r="HM43" s="10">
        <v>29</v>
      </c>
      <c r="HN43" s="10">
        <v>53</v>
      </c>
      <c r="HO43" s="10">
        <v>346</v>
      </c>
      <c r="HP43" s="10">
        <v>3421</v>
      </c>
      <c r="HQ43" s="10">
        <v>2095</v>
      </c>
      <c r="HR43" s="10">
        <v>231</v>
      </c>
      <c r="HS43" s="10">
        <v>1095</v>
      </c>
      <c r="HT43" s="10">
        <v>2112</v>
      </c>
      <c r="HU43" s="10">
        <v>1304</v>
      </c>
      <c r="HV43" s="10">
        <v>3</v>
      </c>
      <c r="HW43" s="10">
        <v>1</v>
      </c>
      <c r="HX43" s="10">
        <v>1</v>
      </c>
      <c r="HY43" s="10">
        <v>2799</v>
      </c>
      <c r="HZ43" s="10">
        <v>622</v>
      </c>
      <c r="IA43" s="10">
        <v>1260</v>
      </c>
      <c r="IB43" s="10">
        <v>1866</v>
      </c>
      <c r="IC43" s="10">
        <v>5</v>
      </c>
      <c r="ID43" s="10">
        <v>19</v>
      </c>
      <c r="IE43" s="10">
        <v>46</v>
      </c>
      <c r="IF43" s="10">
        <v>225</v>
      </c>
      <c r="IG43" s="10">
        <v>1315</v>
      </c>
      <c r="IH43" s="10">
        <v>803</v>
      </c>
      <c r="II43" s="10">
        <v>121</v>
      </c>
      <c r="IJ43" s="10">
        <v>391</v>
      </c>
      <c r="IK43" s="10">
        <v>804</v>
      </c>
      <c r="IL43" s="10">
        <v>505</v>
      </c>
      <c r="IM43" s="10">
        <v>5</v>
      </c>
      <c r="IN43" s="10">
        <v>1</v>
      </c>
      <c r="IO43" s="10">
        <v>0</v>
      </c>
      <c r="IP43" s="10">
        <v>1019</v>
      </c>
      <c r="IQ43" s="10">
        <v>296</v>
      </c>
      <c r="IR43" s="10">
        <v>549</v>
      </c>
      <c r="IS43" s="10">
        <v>644</v>
      </c>
      <c r="IT43" s="10">
        <v>6</v>
      </c>
      <c r="IU43" s="10">
        <v>7</v>
      </c>
      <c r="IV43" s="10">
        <v>5</v>
      </c>
      <c r="IW43" s="10">
        <v>104</v>
      </c>
      <c r="IX43" s="10">
        <v>4736</v>
      </c>
      <c r="IY43" s="10">
        <v>2898</v>
      </c>
      <c r="IZ43" s="10">
        <v>352</v>
      </c>
      <c r="JA43" s="10">
        <v>1486</v>
      </c>
      <c r="JB43" s="10">
        <v>2916</v>
      </c>
      <c r="JC43" s="10">
        <v>1809</v>
      </c>
      <c r="JD43" s="10">
        <v>8</v>
      </c>
      <c r="JE43" s="10">
        <v>2</v>
      </c>
      <c r="JF43" s="10">
        <v>1</v>
      </c>
      <c r="JG43" s="10">
        <v>3818</v>
      </c>
      <c r="JH43" s="10">
        <v>918</v>
      </c>
      <c r="JI43" s="10">
        <v>1809</v>
      </c>
      <c r="JJ43" s="10">
        <v>2510</v>
      </c>
      <c r="JK43" s="10">
        <v>11</v>
      </c>
      <c r="JL43" s="10">
        <v>26</v>
      </c>
      <c r="JM43" s="10">
        <v>51</v>
      </c>
      <c r="JN43" s="10">
        <v>329</v>
      </c>
      <c r="JO43" s="10">
        <v>94</v>
      </c>
      <c r="JP43" s="10">
        <v>52</v>
      </c>
      <c r="JQ43" s="10">
        <v>4</v>
      </c>
      <c r="JR43" s="10">
        <v>38</v>
      </c>
      <c r="JS43" s="10">
        <v>39</v>
      </c>
      <c r="JT43" s="10">
        <v>55</v>
      </c>
      <c r="JU43" s="10">
        <v>0</v>
      </c>
      <c r="JV43" s="10">
        <v>0</v>
      </c>
      <c r="JW43" s="10">
        <v>0</v>
      </c>
      <c r="JX43" s="10">
        <v>72</v>
      </c>
      <c r="JY43" s="10">
        <v>22</v>
      </c>
      <c r="JZ43" s="10">
        <v>52</v>
      </c>
      <c r="KA43" s="10">
        <v>20</v>
      </c>
      <c r="KB43" s="10">
        <v>0</v>
      </c>
      <c r="KC43" s="10">
        <v>3</v>
      </c>
      <c r="KD43" s="10">
        <v>2</v>
      </c>
      <c r="KE43" s="10">
        <v>17</v>
      </c>
      <c r="KF43" s="10">
        <v>1501</v>
      </c>
      <c r="KG43" s="10">
        <v>1018</v>
      </c>
      <c r="KH43" s="10">
        <v>455</v>
      </c>
      <c r="KI43" s="10">
        <v>1473</v>
      </c>
      <c r="KJ43" s="10">
        <v>28</v>
      </c>
      <c r="KK43" s="10">
        <v>1912</v>
      </c>
      <c r="KL43" s="10">
        <v>1186</v>
      </c>
      <c r="KM43" s="10">
        <v>178</v>
      </c>
      <c r="KN43" s="10">
        <v>1364</v>
      </c>
      <c r="KO43" s="10">
        <v>548</v>
      </c>
      <c r="KP43" s="10">
        <v>1759</v>
      </c>
      <c r="KQ43" s="10">
        <v>1038</v>
      </c>
      <c r="KR43" s="10">
        <v>178</v>
      </c>
      <c r="KS43" s="10">
        <v>1216</v>
      </c>
      <c r="KT43" s="10">
        <v>543</v>
      </c>
      <c r="KU43" s="10">
        <v>153</v>
      </c>
      <c r="KV43" s="10">
        <v>148</v>
      </c>
      <c r="KW43" s="10">
        <v>148</v>
      </c>
      <c r="KX43" s="10">
        <v>5</v>
      </c>
      <c r="KY43" s="10">
        <v>778</v>
      </c>
      <c r="KZ43" s="10">
        <v>87</v>
      </c>
      <c r="LA43" s="10">
        <v>690</v>
      </c>
      <c r="LB43" s="10">
        <v>0</v>
      </c>
      <c r="LC43" s="10">
        <v>1</v>
      </c>
      <c r="LD43" s="10">
        <v>0</v>
      </c>
      <c r="LE43" s="10">
        <v>725</v>
      </c>
      <c r="LF43" s="10">
        <v>53</v>
      </c>
      <c r="LG43" s="10">
        <v>447</v>
      </c>
      <c r="LH43" s="10">
        <v>307</v>
      </c>
      <c r="LI43" s="10">
        <v>3</v>
      </c>
      <c r="LJ43" s="10">
        <v>4</v>
      </c>
      <c r="LK43" s="10">
        <v>1</v>
      </c>
      <c r="LL43" s="10">
        <v>16</v>
      </c>
      <c r="LM43" s="10">
        <v>359</v>
      </c>
      <c r="LN43" s="10">
        <v>43</v>
      </c>
      <c r="LO43" s="10">
        <v>315</v>
      </c>
      <c r="LP43" s="10">
        <v>0</v>
      </c>
      <c r="LQ43" s="10">
        <v>1</v>
      </c>
      <c r="LR43" s="10">
        <v>0</v>
      </c>
      <c r="LS43" s="10">
        <v>336</v>
      </c>
      <c r="LT43" s="10">
        <v>23</v>
      </c>
      <c r="LU43" s="10">
        <v>201</v>
      </c>
      <c r="LV43" s="10">
        <v>146</v>
      </c>
      <c r="LW43" s="10">
        <v>0</v>
      </c>
      <c r="LX43" s="10">
        <v>4</v>
      </c>
      <c r="LY43" s="10">
        <v>1</v>
      </c>
      <c r="LZ43" s="10">
        <v>7</v>
      </c>
      <c r="MA43" s="10">
        <v>334</v>
      </c>
      <c r="MB43" s="10">
        <v>32</v>
      </c>
      <c r="MC43" s="10">
        <v>302</v>
      </c>
      <c r="MD43" s="10">
        <v>0</v>
      </c>
      <c r="ME43" s="10">
        <v>0</v>
      </c>
      <c r="MF43" s="10">
        <v>0</v>
      </c>
      <c r="MG43" s="10">
        <v>325</v>
      </c>
      <c r="MH43" s="10">
        <v>9</v>
      </c>
      <c r="MI43" s="10">
        <v>192</v>
      </c>
      <c r="MJ43" s="10">
        <v>133</v>
      </c>
      <c r="MK43" s="10">
        <v>3</v>
      </c>
      <c r="ML43" s="10">
        <v>0</v>
      </c>
      <c r="MM43" s="10">
        <v>0</v>
      </c>
      <c r="MN43" s="10">
        <v>6</v>
      </c>
      <c r="MO43" s="10">
        <v>53</v>
      </c>
      <c r="MP43" s="10">
        <v>4</v>
      </c>
      <c r="MQ43" s="10">
        <v>49</v>
      </c>
      <c r="MR43" s="10">
        <v>0</v>
      </c>
      <c r="MS43" s="10">
        <v>0</v>
      </c>
      <c r="MT43" s="10">
        <v>0</v>
      </c>
      <c r="MU43" s="10">
        <v>34</v>
      </c>
      <c r="MV43" s="10">
        <v>19</v>
      </c>
      <c r="MW43" s="10">
        <v>28</v>
      </c>
      <c r="MX43" s="10">
        <v>24</v>
      </c>
      <c r="MY43" s="10">
        <v>0</v>
      </c>
      <c r="MZ43" s="10">
        <v>0</v>
      </c>
      <c r="NA43" s="10">
        <v>0</v>
      </c>
      <c r="NB43" s="10">
        <v>1</v>
      </c>
      <c r="NC43" s="10">
        <v>746</v>
      </c>
      <c r="ND43" s="10">
        <v>79</v>
      </c>
      <c r="NE43" s="10">
        <v>666</v>
      </c>
      <c r="NF43" s="10">
        <v>0</v>
      </c>
      <c r="NG43" s="10">
        <v>1</v>
      </c>
      <c r="NH43" s="10">
        <v>0</v>
      </c>
      <c r="NI43" s="10">
        <v>695</v>
      </c>
      <c r="NJ43" s="10">
        <v>51</v>
      </c>
      <c r="NK43" s="10">
        <v>421</v>
      </c>
      <c r="NL43" s="10">
        <v>303</v>
      </c>
      <c r="NM43" s="10">
        <v>3</v>
      </c>
      <c r="NN43" s="10">
        <v>4</v>
      </c>
      <c r="NO43" s="10">
        <v>1</v>
      </c>
      <c r="NP43" s="10">
        <v>14</v>
      </c>
      <c r="NQ43" s="10">
        <v>32</v>
      </c>
      <c r="NR43" s="10">
        <v>8</v>
      </c>
      <c r="NS43" s="10">
        <v>24</v>
      </c>
      <c r="NT43" s="10">
        <v>0</v>
      </c>
      <c r="NU43" s="10">
        <v>0</v>
      </c>
      <c r="NV43" s="10">
        <v>0</v>
      </c>
      <c r="NW43" s="10">
        <v>30</v>
      </c>
      <c r="NX43" s="10">
        <v>2</v>
      </c>
      <c r="NY43" s="10">
        <v>26</v>
      </c>
      <c r="NZ43" s="10">
        <v>4</v>
      </c>
      <c r="OA43" s="10">
        <v>0</v>
      </c>
      <c r="OB43" s="10">
        <v>0</v>
      </c>
      <c r="OC43" s="10">
        <v>0</v>
      </c>
      <c r="OD43" s="10">
        <v>2</v>
      </c>
      <c r="OE43" s="10">
        <v>579</v>
      </c>
      <c r="OF43" s="10">
        <v>242</v>
      </c>
      <c r="OG43" s="10">
        <v>322</v>
      </c>
      <c r="OH43" s="10">
        <v>6</v>
      </c>
      <c r="OI43" s="10">
        <v>9</v>
      </c>
      <c r="OJ43" s="10">
        <v>0</v>
      </c>
      <c r="OK43" s="10">
        <v>426</v>
      </c>
      <c r="OL43" s="10">
        <v>153</v>
      </c>
      <c r="OM43" s="10">
        <v>236</v>
      </c>
      <c r="ON43" s="10">
        <v>299</v>
      </c>
      <c r="OO43" s="10">
        <v>5</v>
      </c>
      <c r="OP43" s="10">
        <v>3</v>
      </c>
      <c r="OQ43" s="10">
        <v>1</v>
      </c>
      <c r="OR43" s="10">
        <v>35</v>
      </c>
      <c r="OS43" s="10">
        <v>309</v>
      </c>
      <c r="OT43" s="10">
        <v>125</v>
      </c>
      <c r="OU43" s="10">
        <v>174</v>
      </c>
      <c r="OV43" s="10">
        <v>6</v>
      </c>
      <c r="OW43" s="10">
        <v>4</v>
      </c>
      <c r="OX43" s="10">
        <v>0</v>
      </c>
      <c r="OY43" s="10">
        <v>221</v>
      </c>
      <c r="OZ43" s="10">
        <v>88</v>
      </c>
      <c r="PA43" s="10">
        <v>144</v>
      </c>
      <c r="PB43" s="10">
        <v>144</v>
      </c>
      <c r="PC43" s="10">
        <v>1</v>
      </c>
      <c r="PD43" s="10">
        <v>1</v>
      </c>
      <c r="PE43" s="10">
        <v>1</v>
      </c>
      <c r="PF43" s="10">
        <v>18</v>
      </c>
      <c r="PG43" s="10">
        <v>150</v>
      </c>
      <c r="PH43" s="10">
        <v>77</v>
      </c>
      <c r="PI43" s="10">
        <v>68</v>
      </c>
      <c r="PJ43" s="10">
        <v>0</v>
      </c>
      <c r="PK43" s="10">
        <v>5</v>
      </c>
      <c r="PL43" s="10">
        <v>0</v>
      </c>
      <c r="PM43" s="10">
        <v>122</v>
      </c>
      <c r="PN43" s="10">
        <v>28</v>
      </c>
      <c r="PO43" s="10">
        <v>61</v>
      </c>
      <c r="PP43" s="10">
        <v>77</v>
      </c>
      <c r="PQ43" s="10">
        <v>4</v>
      </c>
      <c r="PR43" s="10">
        <v>2</v>
      </c>
      <c r="PS43" s="10">
        <v>0</v>
      </c>
      <c r="PT43" s="10">
        <v>6</v>
      </c>
      <c r="PU43" s="10">
        <v>18</v>
      </c>
      <c r="PV43" s="10">
        <v>7</v>
      </c>
      <c r="PW43" s="10">
        <v>11</v>
      </c>
      <c r="PX43" s="10">
        <v>0</v>
      </c>
      <c r="PY43" s="10">
        <v>0</v>
      </c>
      <c r="PZ43" s="10">
        <v>0</v>
      </c>
      <c r="QA43" s="10">
        <v>11</v>
      </c>
      <c r="QB43" s="10">
        <v>7</v>
      </c>
      <c r="QC43" s="10">
        <v>1</v>
      </c>
      <c r="QD43" s="10">
        <v>15</v>
      </c>
      <c r="QE43" s="10">
        <v>0</v>
      </c>
      <c r="QF43" s="10">
        <v>0</v>
      </c>
      <c r="QG43" s="10">
        <v>0</v>
      </c>
      <c r="QH43" s="10">
        <v>2</v>
      </c>
      <c r="QI43" s="10">
        <v>477</v>
      </c>
      <c r="QJ43" s="10">
        <v>209</v>
      </c>
      <c r="QK43" s="10">
        <v>253</v>
      </c>
      <c r="QL43" s="10">
        <v>6</v>
      </c>
      <c r="QM43" s="10">
        <v>9</v>
      </c>
      <c r="QN43" s="10">
        <v>0</v>
      </c>
      <c r="QO43" s="10">
        <v>354</v>
      </c>
      <c r="QP43" s="10">
        <v>123</v>
      </c>
      <c r="QQ43" s="10">
        <v>206</v>
      </c>
      <c r="QR43" s="10">
        <v>236</v>
      </c>
      <c r="QS43" s="10">
        <v>5</v>
      </c>
      <c r="QT43" s="10">
        <v>3</v>
      </c>
      <c r="QU43" s="10">
        <v>1</v>
      </c>
      <c r="QV43" s="10">
        <v>26</v>
      </c>
      <c r="QW43" s="10">
        <v>102</v>
      </c>
      <c r="QX43" s="10">
        <v>33</v>
      </c>
      <c r="QY43" s="10">
        <v>69</v>
      </c>
      <c r="QZ43" s="10">
        <v>0</v>
      </c>
      <c r="RA43" s="10">
        <v>0</v>
      </c>
      <c r="RB43" s="10">
        <v>0</v>
      </c>
      <c r="RC43" s="10">
        <v>72</v>
      </c>
      <c r="RD43" s="10">
        <v>30</v>
      </c>
      <c r="RE43" s="10">
        <v>30</v>
      </c>
      <c r="RF43" s="10">
        <v>63</v>
      </c>
      <c r="RG43" s="10">
        <v>0</v>
      </c>
      <c r="RH43" s="10">
        <v>0</v>
      </c>
      <c r="RI43" s="10">
        <v>0</v>
      </c>
      <c r="RJ43" s="10">
        <v>9</v>
      </c>
      <c r="RK43" s="10">
        <v>24</v>
      </c>
      <c r="RL43" s="10">
        <v>14</v>
      </c>
      <c r="RM43" s="10">
        <v>1</v>
      </c>
      <c r="RN43" s="10">
        <v>0</v>
      </c>
      <c r="RO43" s="10">
        <v>15</v>
      </c>
      <c r="RP43" s="10">
        <v>9</v>
      </c>
      <c r="RQ43" s="10">
        <v>555</v>
      </c>
      <c r="RR43" s="10">
        <v>295</v>
      </c>
      <c r="RS43" s="10">
        <v>149</v>
      </c>
      <c r="RT43" s="10">
        <v>18</v>
      </c>
      <c r="RU43" s="10">
        <v>462</v>
      </c>
      <c r="RV43" s="10">
        <v>93</v>
      </c>
      <c r="RW43" s="10">
        <v>253</v>
      </c>
      <c r="RX43" s="10">
        <v>220</v>
      </c>
      <c r="RY43" s="10">
        <v>33</v>
      </c>
      <c r="RZ43" s="10">
        <v>0</v>
      </c>
      <c r="SA43" s="10">
        <v>0</v>
      </c>
      <c r="SB43" s="10">
        <v>0</v>
      </c>
      <c r="SC43" s="10">
        <v>205</v>
      </c>
      <c r="SD43" s="10">
        <v>48</v>
      </c>
      <c r="SE43" s="10">
        <v>72</v>
      </c>
      <c r="SF43" s="10">
        <v>168</v>
      </c>
      <c r="SG43" s="10">
        <v>0</v>
      </c>
      <c r="SH43" s="10">
        <v>0</v>
      </c>
      <c r="SI43" s="10">
        <v>0</v>
      </c>
      <c r="SJ43" s="10">
        <v>13</v>
      </c>
      <c r="SK43" s="10">
        <v>150</v>
      </c>
      <c r="SL43" s="10">
        <v>123</v>
      </c>
      <c r="SM43" s="10">
        <v>27</v>
      </c>
      <c r="SN43" s="10">
        <v>0</v>
      </c>
      <c r="SO43" s="10">
        <v>0</v>
      </c>
      <c r="SP43" s="10">
        <v>0</v>
      </c>
      <c r="SQ43" s="10">
        <v>119</v>
      </c>
      <c r="SR43" s="10">
        <v>31</v>
      </c>
      <c r="SS43" s="10">
        <v>46</v>
      </c>
      <c r="ST43" s="10">
        <v>94</v>
      </c>
      <c r="SU43" s="10">
        <v>0</v>
      </c>
      <c r="SV43" s="10">
        <v>0</v>
      </c>
      <c r="SW43" s="10">
        <v>0</v>
      </c>
      <c r="SX43" s="10">
        <v>10</v>
      </c>
      <c r="SY43" s="10">
        <v>101</v>
      </c>
      <c r="SZ43" s="10">
        <v>95</v>
      </c>
      <c r="TA43" s="10">
        <v>6</v>
      </c>
      <c r="TB43" s="10">
        <v>0</v>
      </c>
      <c r="TC43" s="10">
        <v>0</v>
      </c>
      <c r="TD43" s="10">
        <v>0</v>
      </c>
      <c r="TE43" s="10">
        <v>84</v>
      </c>
      <c r="TF43" s="10">
        <v>17</v>
      </c>
      <c r="TG43" s="10">
        <v>24</v>
      </c>
      <c r="TH43" s="10">
        <v>74</v>
      </c>
      <c r="TI43" s="10">
        <v>0</v>
      </c>
      <c r="TJ43" s="10">
        <v>0</v>
      </c>
      <c r="TK43" s="10">
        <v>0</v>
      </c>
      <c r="TL43" s="10">
        <v>3</v>
      </c>
      <c r="TM43" s="10">
        <v>251</v>
      </c>
      <c r="TN43" s="10">
        <v>218</v>
      </c>
      <c r="TO43" s="10">
        <v>33</v>
      </c>
      <c r="TP43" s="10">
        <v>0</v>
      </c>
      <c r="TQ43" s="10">
        <v>0</v>
      </c>
      <c r="TR43" s="10">
        <v>0</v>
      </c>
      <c r="TS43" s="10">
        <v>203</v>
      </c>
      <c r="TT43" s="10">
        <v>48</v>
      </c>
      <c r="TU43" s="10">
        <v>70</v>
      </c>
      <c r="TV43" s="10">
        <v>168</v>
      </c>
      <c r="TW43" s="10">
        <v>0</v>
      </c>
      <c r="TX43" s="10">
        <v>0</v>
      </c>
      <c r="TY43" s="10">
        <v>0</v>
      </c>
      <c r="TZ43" s="10">
        <v>13</v>
      </c>
      <c r="UA43" s="10">
        <v>2</v>
      </c>
      <c r="UB43" s="10">
        <v>2</v>
      </c>
      <c r="UC43" s="10">
        <v>0</v>
      </c>
      <c r="UD43" s="10">
        <v>0</v>
      </c>
      <c r="UE43" s="10">
        <v>0</v>
      </c>
      <c r="UF43" s="10">
        <v>0</v>
      </c>
      <c r="UG43" s="10">
        <v>2</v>
      </c>
      <c r="UH43" s="10">
        <v>0</v>
      </c>
      <c r="UI43" s="10">
        <v>2</v>
      </c>
      <c r="UJ43" s="10">
        <v>0</v>
      </c>
      <c r="UK43" s="10">
        <v>0</v>
      </c>
      <c r="UL43" s="10">
        <v>0</v>
      </c>
      <c r="UM43" s="10">
        <v>0</v>
      </c>
      <c r="UN43" s="10">
        <v>0</v>
      </c>
      <c r="UO43" s="10">
        <v>0</v>
      </c>
      <c r="UP43" s="10">
        <v>0</v>
      </c>
      <c r="UQ43" s="10">
        <v>0</v>
      </c>
      <c r="UR43" s="10">
        <v>0</v>
      </c>
      <c r="US43" s="10">
        <v>0</v>
      </c>
      <c r="UT43" s="10">
        <v>253</v>
      </c>
      <c r="UU43" s="10">
        <v>150</v>
      </c>
      <c r="UV43" s="10">
        <v>101</v>
      </c>
      <c r="UW43" s="10">
        <v>251</v>
      </c>
      <c r="UX43" s="10">
        <v>2</v>
      </c>
      <c r="UY43" s="10">
        <v>336</v>
      </c>
      <c r="UZ43" s="10">
        <v>199</v>
      </c>
      <c r="VA43" s="10">
        <v>134</v>
      </c>
      <c r="VB43" s="10">
        <v>333</v>
      </c>
      <c r="VC43" s="10">
        <v>3</v>
      </c>
    </row>
    <row r="44" spans="1:575" x14ac:dyDescent="0.25">
      <c r="A44" s="4" t="s">
        <v>60</v>
      </c>
      <c r="B44" s="10">
        <v>2</v>
      </c>
      <c r="C44" s="10">
        <v>2215</v>
      </c>
      <c r="D44" s="10">
        <v>112</v>
      </c>
      <c r="E44" s="10">
        <v>87</v>
      </c>
      <c r="F44" s="10">
        <v>2016</v>
      </c>
      <c r="G44" s="10">
        <v>476</v>
      </c>
      <c r="H44" s="10">
        <v>1648</v>
      </c>
      <c r="I44" s="10">
        <v>5</v>
      </c>
      <c r="J44" s="10">
        <v>79</v>
      </c>
      <c r="K44" s="10">
        <v>7</v>
      </c>
      <c r="L44" s="10">
        <v>75</v>
      </c>
      <c r="M44" s="10">
        <v>2140</v>
      </c>
      <c r="N44" s="10">
        <v>992</v>
      </c>
      <c r="O44" s="10">
        <v>466</v>
      </c>
      <c r="P44" s="10">
        <v>0</v>
      </c>
      <c r="Q44" s="10">
        <v>7</v>
      </c>
      <c r="R44" s="10">
        <v>0</v>
      </c>
      <c r="S44" s="10">
        <v>750</v>
      </c>
      <c r="T44" s="10">
        <v>231</v>
      </c>
      <c r="U44" s="10">
        <v>33</v>
      </c>
      <c r="V44" s="10">
        <v>6</v>
      </c>
      <c r="W44" s="10">
        <v>192</v>
      </c>
      <c r="X44" s="10">
        <v>89</v>
      </c>
      <c r="Y44" s="10">
        <v>140</v>
      </c>
      <c r="Z44" s="10">
        <v>1</v>
      </c>
      <c r="AA44" s="10">
        <v>1</v>
      </c>
      <c r="AB44" s="10">
        <v>0</v>
      </c>
      <c r="AC44" s="10">
        <v>10</v>
      </c>
      <c r="AD44" s="10">
        <v>221</v>
      </c>
      <c r="AE44" s="10">
        <v>124</v>
      </c>
      <c r="AF44" s="10">
        <v>32</v>
      </c>
      <c r="AG44" s="10">
        <v>0</v>
      </c>
      <c r="AH44" s="10">
        <v>5</v>
      </c>
      <c r="AI44" s="10">
        <v>0</v>
      </c>
      <c r="AJ44" s="10">
        <v>70</v>
      </c>
      <c r="AK44" s="10">
        <v>244</v>
      </c>
      <c r="AL44" s="10">
        <v>55</v>
      </c>
      <c r="AM44" s="10">
        <v>9</v>
      </c>
      <c r="AN44" s="10">
        <v>180</v>
      </c>
      <c r="AO44" s="10">
        <v>102</v>
      </c>
      <c r="AP44" s="10">
        <v>141</v>
      </c>
      <c r="AQ44" s="10">
        <v>0</v>
      </c>
      <c r="AR44" s="10">
        <v>1</v>
      </c>
      <c r="AS44" s="10">
        <v>0</v>
      </c>
      <c r="AT44" s="10">
        <v>11</v>
      </c>
      <c r="AU44" s="10">
        <v>233</v>
      </c>
      <c r="AV44" s="10">
        <v>75</v>
      </c>
      <c r="AW44" s="10">
        <v>51</v>
      </c>
      <c r="AX44" s="10">
        <v>0</v>
      </c>
      <c r="AY44" s="10">
        <v>0</v>
      </c>
      <c r="AZ44" s="10">
        <v>0</v>
      </c>
      <c r="BA44" s="10">
        <v>118</v>
      </c>
      <c r="BB44" s="10">
        <v>12</v>
      </c>
      <c r="BC44" s="10">
        <v>0</v>
      </c>
      <c r="BD44" s="10">
        <v>0</v>
      </c>
      <c r="BE44" s="10">
        <v>12</v>
      </c>
      <c r="BF44" s="10">
        <v>0</v>
      </c>
      <c r="BG44" s="10">
        <v>12</v>
      </c>
      <c r="BH44" s="10">
        <v>0</v>
      </c>
      <c r="BI44" s="10">
        <v>0</v>
      </c>
      <c r="BJ44" s="10">
        <v>0</v>
      </c>
      <c r="BK44" s="10">
        <v>2</v>
      </c>
      <c r="BL44" s="10">
        <v>10</v>
      </c>
      <c r="BM44" s="10">
        <v>3</v>
      </c>
      <c r="BN44" s="10">
        <v>1</v>
      </c>
      <c r="BO44" s="10">
        <v>0</v>
      </c>
      <c r="BP44" s="10">
        <v>0</v>
      </c>
      <c r="BQ44" s="10">
        <v>0</v>
      </c>
      <c r="BR44" s="10">
        <v>8</v>
      </c>
      <c r="BS44" s="10">
        <v>487</v>
      </c>
      <c r="BT44" s="10">
        <v>88</v>
      </c>
      <c r="BU44" s="10">
        <v>15</v>
      </c>
      <c r="BV44" s="10">
        <v>384</v>
      </c>
      <c r="BW44" s="10">
        <v>191</v>
      </c>
      <c r="BX44" s="10">
        <v>293</v>
      </c>
      <c r="BY44" s="10">
        <v>1</v>
      </c>
      <c r="BZ44" s="10">
        <v>2</v>
      </c>
      <c r="CA44" s="10">
        <v>0</v>
      </c>
      <c r="CB44" s="10">
        <v>23</v>
      </c>
      <c r="CC44" s="10">
        <v>464</v>
      </c>
      <c r="CD44" s="10">
        <v>202</v>
      </c>
      <c r="CE44" s="10">
        <v>84</v>
      </c>
      <c r="CF44" s="10">
        <v>0</v>
      </c>
      <c r="CG44" s="10">
        <v>5</v>
      </c>
      <c r="CH44" s="10">
        <v>0</v>
      </c>
      <c r="CI44" s="10">
        <v>196</v>
      </c>
      <c r="CJ44" s="10">
        <v>1728</v>
      </c>
      <c r="CK44" s="10">
        <v>24</v>
      </c>
      <c r="CL44" s="10">
        <v>72</v>
      </c>
      <c r="CM44" s="10">
        <v>1632</v>
      </c>
      <c r="CN44" s="10">
        <v>285</v>
      </c>
      <c r="CO44" s="10">
        <v>1355</v>
      </c>
      <c r="CP44" s="10">
        <v>4</v>
      </c>
      <c r="CQ44" s="10">
        <v>77</v>
      </c>
      <c r="CR44" s="10">
        <v>7</v>
      </c>
      <c r="CS44" s="10">
        <v>52</v>
      </c>
      <c r="CT44" s="10">
        <v>1676</v>
      </c>
      <c r="CU44" s="10">
        <v>790</v>
      </c>
      <c r="CV44" s="10">
        <v>382</v>
      </c>
      <c r="CW44" s="10">
        <v>0</v>
      </c>
      <c r="CX44" s="10">
        <v>2</v>
      </c>
      <c r="CY44" s="10">
        <v>0</v>
      </c>
      <c r="CZ44" s="10">
        <v>554</v>
      </c>
      <c r="DA44" s="10">
        <v>2018</v>
      </c>
      <c r="DB44" s="10">
        <v>0</v>
      </c>
      <c r="DC44" s="10">
        <v>70</v>
      </c>
      <c r="DD44" s="10">
        <v>1948</v>
      </c>
      <c r="DE44" s="10">
        <v>354</v>
      </c>
      <c r="DF44" s="10">
        <v>1574</v>
      </c>
      <c r="DG44" s="10">
        <v>5</v>
      </c>
      <c r="DH44" s="10">
        <v>78</v>
      </c>
      <c r="DI44" s="10">
        <v>7</v>
      </c>
      <c r="DJ44" s="10">
        <v>70</v>
      </c>
      <c r="DK44" s="10">
        <v>1948</v>
      </c>
      <c r="DL44" s="10">
        <v>906</v>
      </c>
      <c r="DM44" s="10">
        <v>436</v>
      </c>
      <c r="DN44" s="10">
        <v>0</v>
      </c>
      <c r="DO44" s="10">
        <v>7</v>
      </c>
      <c r="DP44" s="10">
        <v>0</v>
      </c>
      <c r="DQ44" s="10">
        <v>669</v>
      </c>
      <c r="DR44" s="10">
        <v>180</v>
      </c>
      <c r="DS44" s="10">
        <v>0</v>
      </c>
      <c r="DT44" s="10">
        <v>3</v>
      </c>
      <c r="DU44" s="10">
        <v>177</v>
      </c>
      <c r="DV44" s="10">
        <v>55</v>
      </c>
      <c r="DW44" s="10">
        <v>123</v>
      </c>
      <c r="DX44" s="10">
        <v>1</v>
      </c>
      <c r="DY44" s="10">
        <v>1</v>
      </c>
      <c r="DZ44" s="10">
        <v>0</v>
      </c>
      <c r="EA44" s="10">
        <v>8</v>
      </c>
      <c r="EB44" s="10">
        <v>172</v>
      </c>
      <c r="EC44" s="10">
        <v>86</v>
      </c>
      <c r="ED44" s="10">
        <v>28</v>
      </c>
      <c r="EE44" s="10">
        <v>0</v>
      </c>
      <c r="EF44" s="10">
        <v>5</v>
      </c>
      <c r="EG44" s="10">
        <v>0</v>
      </c>
      <c r="EH44" s="10">
        <v>61</v>
      </c>
      <c r="EI44" s="10">
        <v>154</v>
      </c>
      <c r="EJ44" s="10">
        <v>0</v>
      </c>
      <c r="EK44" s="10">
        <v>2</v>
      </c>
      <c r="EL44" s="10">
        <v>152</v>
      </c>
      <c r="EM44" s="10">
        <v>42</v>
      </c>
      <c r="EN44" s="10">
        <v>112</v>
      </c>
      <c r="EO44" s="10">
        <v>0</v>
      </c>
      <c r="EP44" s="10">
        <v>0</v>
      </c>
      <c r="EQ44" s="10">
        <v>0</v>
      </c>
      <c r="ER44" s="10">
        <v>8</v>
      </c>
      <c r="ES44" s="10">
        <v>146</v>
      </c>
      <c r="ET44" s="10">
        <v>48</v>
      </c>
      <c r="EU44" s="10">
        <v>31</v>
      </c>
      <c r="EV44" s="10">
        <v>0</v>
      </c>
      <c r="EW44" s="10">
        <v>0</v>
      </c>
      <c r="EX44" s="10">
        <v>0</v>
      </c>
      <c r="EY44" s="10">
        <v>75</v>
      </c>
      <c r="EZ44" s="10">
        <v>12</v>
      </c>
      <c r="FA44" s="10">
        <v>0</v>
      </c>
      <c r="FB44" s="10">
        <v>0</v>
      </c>
      <c r="FC44" s="10">
        <v>12</v>
      </c>
      <c r="FD44" s="10">
        <v>0</v>
      </c>
      <c r="FE44" s="10">
        <v>12</v>
      </c>
      <c r="FF44" s="10">
        <v>0</v>
      </c>
      <c r="FG44" s="10">
        <v>0</v>
      </c>
      <c r="FH44" s="10">
        <v>0</v>
      </c>
      <c r="FI44" s="10">
        <v>2</v>
      </c>
      <c r="FJ44" s="10">
        <v>10</v>
      </c>
      <c r="FK44" s="10">
        <v>3</v>
      </c>
      <c r="FL44" s="10">
        <v>1</v>
      </c>
      <c r="FM44" s="10">
        <v>0</v>
      </c>
      <c r="FN44" s="10">
        <v>0</v>
      </c>
      <c r="FO44" s="10">
        <v>0</v>
      </c>
      <c r="FP44" s="10">
        <v>8</v>
      </c>
      <c r="FQ44" s="10">
        <v>346</v>
      </c>
      <c r="FR44" s="10">
        <v>0</v>
      </c>
      <c r="FS44" s="10">
        <v>5</v>
      </c>
      <c r="FT44" s="10">
        <v>341</v>
      </c>
      <c r="FU44" s="10">
        <v>97</v>
      </c>
      <c r="FV44" s="10">
        <v>247</v>
      </c>
      <c r="FW44" s="10">
        <v>1</v>
      </c>
      <c r="FX44" s="10">
        <v>1</v>
      </c>
      <c r="FY44" s="10">
        <v>0</v>
      </c>
      <c r="FZ44" s="10">
        <v>18</v>
      </c>
      <c r="GA44" s="10">
        <v>328</v>
      </c>
      <c r="GB44" s="10">
        <v>137</v>
      </c>
      <c r="GC44" s="10">
        <v>60</v>
      </c>
      <c r="GD44" s="10">
        <v>0</v>
      </c>
      <c r="GE44" s="10">
        <v>5</v>
      </c>
      <c r="GF44" s="10">
        <v>0</v>
      </c>
      <c r="GG44" s="10">
        <v>144</v>
      </c>
      <c r="GH44" s="10">
        <v>1672</v>
      </c>
      <c r="GI44" s="10">
        <v>0</v>
      </c>
      <c r="GJ44" s="10">
        <v>65</v>
      </c>
      <c r="GK44" s="10">
        <v>1607</v>
      </c>
      <c r="GL44" s="10">
        <v>257</v>
      </c>
      <c r="GM44" s="10">
        <v>1327</v>
      </c>
      <c r="GN44" s="10">
        <v>4</v>
      </c>
      <c r="GO44" s="10">
        <v>77</v>
      </c>
      <c r="GP44" s="10">
        <v>7</v>
      </c>
      <c r="GQ44" s="10">
        <v>52</v>
      </c>
      <c r="GR44" s="10">
        <v>1620</v>
      </c>
      <c r="GS44" s="10">
        <v>769</v>
      </c>
      <c r="GT44" s="10">
        <v>376</v>
      </c>
      <c r="GU44" s="10">
        <v>0</v>
      </c>
      <c r="GV44" s="10">
        <v>2</v>
      </c>
      <c r="GW44" s="10">
        <v>0</v>
      </c>
      <c r="GX44" s="10">
        <v>525</v>
      </c>
      <c r="GY44" s="10">
        <v>197</v>
      </c>
      <c r="GZ44" s="10">
        <v>112</v>
      </c>
      <c r="HA44" s="10">
        <v>17</v>
      </c>
      <c r="HB44" s="10">
        <v>68</v>
      </c>
      <c r="HC44" s="10">
        <v>122</v>
      </c>
      <c r="HD44" s="10">
        <v>74</v>
      </c>
      <c r="HE44" s="10">
        <v>0</v>
      </c>
      <c r="HF44" s="10">
        <v>1</v>
      </c>
      <c r="HG44" s="10">
        <v>0</v>
      </c>
      <c r="HH44" s="10">
        <v>5</v>
      </c>
      <c r="HI44" s="10">
        <v>192</v>
      </c>
      <c r="HJ44" s="10">
        <v>86</v>
      </c>
      <c r="HK44" s="10">
        <v>30</v>
      </c>
      <c r="HL44" s="10">
        <v>0</v>
      </c>
      <c r="HM44" s="10">
        <v>0</v>
      </c>
      <c r="HN44" s="10">
        <v>0</v>
      </c>
      <c r="HO44" s="10">
        <v>81</v>
      </c>
      <c r="HP44" s="10">
        <v>51</v>
      </c>
      <c r="HQ44" s="10">
        <v>33</v>
      </c>
      <c r="HR44" s="10">
        <v>3</v>
      </c>
      <c r="HS44" s="10">
        <v>15</v>
      </c>
      <c r="HT44" s="10">
        <v>34</v>
      </c>
      <c r="HU44" s="10">
        <v>17</v>
      </c>
      <c r="HV44" s="10">
        <v>0</v>
      </c>
      <c r="HW44" s="10">
        <v>0</v>
      </c>
      <c r="HX44" s="10">
        <v>0</v>
      </c>
      <c r="HY44" s="10">
        <v>2</v>
      </c>
      <c r="HZ44" s="10">
        <v>49</v>
      </c>
      <c r="IA44" s="10">
        <v>38</v>
      </c>
      <c r="IB44" s="10">
        <v>4</v>
      </c>
      <c r="IC44" s="10">
        <v>0</v>
      </c>
      <c r="ID44" s="10">
        <v>0</v>
      </c>
      <c r="IE44" s="10">
        <v>0</v>
      </c>
      <c r="IF44" s="10">
        <v>9</v>
      </c>
      <c r="IG44" s="10">
        <v>90</v>
      </c>
      <c r="IH44" s="10">
        <v>55</v>
      </c>
      <c r="II44" s="10">
        <v>7</v>
      </c>
      <c r="IJ44" s="10">
        <v>28</v>
      </c>
      <c r="IK44" s="10">
        <v>60</v>
      </c>
      <c r="IL44" s="10">
        <v>29</v>
      </c>
      <c r="IM44" s="10">
        <v>0</v>
      </c>
      <c r="IN44" s="10">
        <v>1</v>
      </c>
      <c r="IO44" s="10">
        <v>0</v>
      </c>
      <c r="IP44" s="10">
        <v>3</v>
      </c>
      <c r="IQ44" s="10">
        <v>87</v>
      </c>
      <c r="IR44" s="10">
        <v>27</v>
      </c>
      <c r="IS44" s="10">
        <v>20</v>
      </c>
      <c r="IT44" s="10">
        <v>0</v>
      </c>
      <c r="IU44" s="10">
        <v>0</v>
      </c>
      <c r="IV44" s="10">
        <v>0</v>
      </c>
      <c r="IW44" s="10">
        <v>43</v>
      </c>
      <c r="IX44" s="10">
        <v>141</v>
      </c>
      <c r="IY44" s="10">
        <v>88</v>
      </c>
      <c r="IZ44" s="10">
        <v>10</v>
      </c>
      <c r="JA44" s="10">
        <v>43</v>
      </c>
      <c r="JB44" s="10">
        <v>94</v>
      </c>
      <c r="JC44" s="10">
        <v>46</v>
      </c>
      <c r="JD44" s="10">
        <v>0</v>
      </c>
      <c r="JE44" s="10">
        <v>1</v>
      </c>
      <c r="JF44" s="10">
        <v>0</v>
      </c>
      <c r="JG44" s="10">
        <v>5</v>
      </c>
      <c r="JH44" s="10">
        <v>136</v>
      </c>
      <c r="JI44" s="10">
        <v>65</v>
      </c>
      <c r="JJ44" s="10">
        <v>24</v>
      </c>
      <c r="JK44" s="10">
        <v>0</v>
      </c>
      <c r="JL44" s="10">
        <v>0</v>
      </c>
      <c r="JM44" s="10">
        <v>0</v>
      </c>
      <c r="JN44" s="10">
        <v>52</v>
      </c>
      <c r="JO44" s="10">
        <v>56</v>
      </c>
      <c r="JP44" s="10">
        <v>24</v>
      </c>
      <c r="JQ44" s="10">
        <v>7</v>
      </c>
      <c r="JR44" s="10">
        <v>25</v>
      </c>
      <c r="JS44" s="10">
        <v>28</v>
      </c>
      <c r="JT44" s="10">
        <v>28</v>
      </c>
      <c r="JU44" s="10">
        <v>0</v>
      </c>
      <c r="JV44" s="10">
        <v>0</v>
      </c>
      <c r="JW44" s="10">
        <v>0</v>
      </c>
      <c r="JX44" s="10">
        <v>0</v>
      </c>
      <c r="JY44" s="10">
        <v>56</v>
      </c>
      <c r="JZ44" s="10">
        <v>21</v>
      </c>
      <c r="KA44" s="10">
        <v>6</v>
      </c>
      <c r="KB44" s="10">
        <v>0</v>
      </c>
      <c r="KC44" s="10">
        <v>0</v>
      </c>
      <c r="KD44" s="10">
        <v>0</v>
      </c>
      <c r="KE44" s="10">
        <v>29</v>
      </c>
      <c r="KF44" s="10">
        <v>65</v>
      </c>
      <c r="KG44" s="10">
        <v>18</v>
      </c>
      <c r="KH44" s="10">
        <v>30</v>
      </c>
      <c r="KI44" s="10">
        <v>48</v>
      </c>
      <c r="KJ44" s="10">
        <v>17</v>
      </c>
      <c r="KK44" s="10">
        <v>262</v>
      </c>
      <c r="KL44" s="10">
        <v>70</v>
      </c>
      <c r="KM44" s="10">
        <v>6</v>
      </c>
      <c r="KN44" s="10">
        <v>76</v>
      </c>
      <c r="KO44" s="10">
        <v>186</v>
      </c>
      <c r="KP44" s="10">
        <v>254</v>
      </c>
      <c r="KQ44" s="10">
        <v>65</v>
      </c>
      <c r="KR44" s="10">
        <v>6</v>
      </c>
      <c r="KS44" s="10">
        <v>71</v>
      </c>
      <c r="KT44" s="10">
        <v>183</v>
      </c>
      <c r="KU44" s="10">
        <v>8</v>
      </c>
      <c r="KV44" s="10">
        <v>5</v>
      </c>
      <c r="KW44" s="10">
        <v>5</v>
      </c>
      <c r="KX44" s="10">
        <v>3</v>
      </c>
      <c r="KY44" s="10">
        <v>70</v>
      </c>
      <c r="KZ44" s="10">
        <v>4</v>
      </c>
      <c r="LA44" s="10">
        <v>65</v>
      </c>
      <c r="LB44" s="10">
        <v>0</v>
      </c>
      <c r="LC44" s="10">
        <v>1</v>
      </c>
      <c r="LD44" s="10">
        <v>0</v>
      </c>
      <c r="LE44" s="10">
        <v>7</v>
      </c>
      <c r="LF44" s="10">
        <v>63</v>
      </c>
      <c r="LG44" s="10">
        <v>37</v>
      </c>
      <c r="LH44" s="10">
        <v>16</v>
      </c>
      <c r="LI44" s="10">
        <v>0</v>
      </c>
      <c r="LJ44" s="10">
        <v>0</v>
      </c>
      <c r="LK44" s="10">
        <v>0</v>
      </c>
      <c r="LL44" s="10">
        <v>17</v>
      </c>
      <c r="LM44" s="10">
        <v>1</v>
      </c>
      <c r="LN44" s="10">
        <v>0</v>
      </c>
      <c r="LO44" s="10">
        <v>1</v>
      </c>
      <c r="LP44" s="10">
        <v>0</v>
      </c>
      <c r="LQ44" s="10">
        <v>0</v>
      </c>
      <c r="LR44" s="10">
        <v>0</v>
      </c>
      <c r="LS44" s="10">
        <v>0</v>
      </c>
      <c r="LT44" s="10">
        <v>1</v>
      </c>
      <c r="LU44" s="10">
        <v>1</v>
      </c>
      <c r="LV44" s="10">
        <v>0</v>
      </c>
      <c r="LW44" s="10">
        <v>0</v>
      </c>
      <c r="LX44" s="10">
        <v>0</v>
      </c>
      <c r="LY44" s="10">
        <v>0</v>
      </c>
      <c r="LZ44" s="10">
        <v>0</v>
      </c>
      <c r="MA44" s="10">
        <v>12</v>
      </c>
      <c r="MB44" s="10">
        <v>0</v>
      </c>
      <c r="MC44" s="10">
        <v>12</v>
      </c>
      <c r="MD44" s="10">
        <v>0</v>
      </c>
      <c r="ME44" s="10">
        <v>0</v>
      </c>
      <c r="MF44" s="10">
        <v>0</v>
      </c>
      <c r="MG44" s="10">
        <v>4</v>
      </c>
      <c r="MH44" s="10">
        <v>8</v>
      </c>
      <c r="MI44" s="10">
        <v>7</v>
      </c>
      <c r="MJ44" s="10">
        <v>2</v>
      </c>
      <c r="MK44" s="10">
        <v>0</v>
      </c>
      <c r="ML44" s="10">
        <v>0</v>
      </c>
      <c r="MM44" s="10">
        <v>0</v>
      </c>
      <c r="MN44" s="10">
        <v>3</v>
      </c>
      <c r="MO44" s="10">
        <v>0</v>
      </c>
      <c r="MP44" s="10">
        <v>0</v>
      </c>
      <c r="MQ44" s="10">
        <v>0</v>
      </c>
      <c r="MR44" s="10">
        <v>0</v>
      </c>
      <c r="MS44" s="10">
        <v>0</v>
      </c>
      <c r="MT44" s="10">
        <v>0</v>
      </c>
      <c r="MU44" s="10">
        <v>0</v>
      </c>
      <c r="MV44" s="10">
        <v>0</v>
      </c>
      <c r="MW44" s="10">
        <v>0</v>
      </c>
      <c r="MX44" s="10">
        <v>0</v>
      </c>
      <c r="MY44" s="10">
        <v>0</v>
      </c>
      <c r="MZ44" s="10">
        <v>0</v>
      </c>
      <c r="NA44" s="10">
        <v>0</v>
      </c>
      <c r="NB44" s="10">
        <v>0</v>
      </c>
      <c r="NC44" s="10">
        <v>13</v>
      </c>
      <c r="ND44" s="10">
        <v>0</v>
      </c>
      <c r="NE44" s="10">
        <v>13</v>
      </c>
      <c r="NF44" s="10">
        <v>0</v>
      </c>
      <c r="NG44" s="10">
        <v>0</v>
      </c>
      <c r="NH44" s="10">
        <v>0</v>
      </c>
      <c r="NI44" s="10">
        <v>4</v>
      </c>
      <c r="NJ44" s="10">
        <v>9</v>
      </c>
      <c r="NK44" s="10">
        <v>8</v>
      </c>
      <c r="NL44" s="10">
        <v>2</v>
      </c>
      <c r="NM44" s="10">
        <v>0</v>
      </c>
      <c r="NN44" s="10">
        <v>0</v>
      </c>
      <c r="NO44" s="10">
        <v>0</v>
      </c>
      <c r="NP44" s="10">
        <v>3</v>
      </c>
      <c r="NQ44" s="10">
        <v>57</v>
      </c>
      <c r="NR44" s="10">
        <v>4</v>
      </c>
      <c r="NS44" s="10">
        <v>52</v>
      </c>
      <c r="NT44" s="10">
        <v>0</v>
      </c>
      <c r="NU44" s="10">
        <v>1</v>
      </c>
      <c r="NV44" s="10">
        <v>0</v>
      </c>
      <c r="NW44" s="10">
        <v>3</v>
      </c>
      <c r="NX44" s="10">
        <v>54</v>
      </c>
      <c r="NY44" s="10">
        <v>29</v>
      </c>
      <c r="NZ44" s="10">
        <v>14</v>
      </c>
      <c r="OA44" s="10">
        <v>0</v>
      </c>
      <c r="OB44" s="10">
        <v>0</v>
      </c>
      <c r="OC44" s="10">
        <v>0</v>
      </c>
      <c r="OD44" s="10">
        <v>14</v>
      </c>
      <c r="OE44" s="10">
        <v>67</v>
      </c>
      <c r="OF44" s="10">
        <v>17</v>
      </c>
      <c r="OG44" s="10">
        <v>50</v>
      </c>
      <c r="OH44" s="10">
        <v>0</v>
      </c>
      <c r="OI44" s="10">
        <v>0</v>
      </c>
      <c r="OJ44" s="10">
        <v>0</v>
      </c>
      <c r="OK44" s="10">
        <v>2</v>
      </c>
      <c r="OL44" s="10">
        <v>65</v>
      </c>
      <c r="OM44" s="10">
        <v>38</v>
      </c>
      <c r="ON44" s="10">
        <v>17</v>
      </c>
      <c r="OO44" s="10">
        <v>0</v>
      </c>
      <c r="OP44" s="10">
        <v>0</v>
      </c>
      <c r="OQ44" s="10">
        <v>0</v>
      </c>
      <c r="OR44" s="10">
        <v>12</v>
      </c>
      <c r="OS44" s="10">
        <v>3</v>
      </c>
      <c r="OT44" s="10">
        <v>2</v>
      </c>
      <c r="OU44" s="10">
        <v>1</v>
      </c>
      <c r="OV44" s="10">
        <v>0</v>
      </c>
      <c r="OW44" s="10">
        <v>0</v>
      </c>
      <c r="OX44" s="10">
        <v>0</v>
      </c>
      <c r="OY44" s="10">
        <v>0</v>
      </c>
      <c r="OZ44" s="10">
        <v>3</v>
      </c>
      <c r="PA44" s="10">
        <v>2</v>
      </c>
      <c r="PB44" s="10">
        <v>1</v>
      </c>
      <c r="PC44" s="10">
        <v>0</v>
      </c>
      <c r="PD44" s="10">
        <v>0</v>
      </c>
      <c r="PE44" s="10">
        <v>0</v>
      </c>
      <c r="PF44" s="10">
        <v>0</v>
      </c>
      <c r="PG44" s="10">
        <v>2</v>
      </c>
      <c r="PH44" s="10">
        <v>2</v>
      </c>
      <c r="PI44" s="10">
        <v>0</v>
      </c>
      <c r="PJ44" s="10">
        <v>0</v>
      </c>
      <c r="PK44" s="10">
        <v>0</v>
      </c>
      <c r="PL44" s="10">
        <v>0</v>
      </c>
      <c r="PM44" s="10">
        <v>0</v>
      </c>
      <c r="PN44" s="10">
        <v>2</v>
      </c>
      <c r="PO44" s="10">
        <v>0</v>
      </c>
      <c r="PP44" s="10">
        <v>0</v>
      </c>
      <c r="PQ44" s="10">
        <v>0</v>
      </c>
      <c r="PR44" s="10">
        <v>0</v>
      </c>
      <c r="PS44" s="10">
        <v>0</v>
      </c>
      <c r="PT44" s="10">
        <v>2</v>
      </c>
      <c r="PU44" s="10">
        <v>0</v>
      </c>
      <c r="PV44" s="10">
        <v>0</v>
      </c>
      <c r="PW44" s="10">
        <v>0</v>
      </c>
      <c r="PX44" s="10">
        <v>0</v>
      </c>
      <c r="PY44" s="10">
        <v>0</v>
      </c>
      <c r="PZ44" s="10">
        <v>0</v>
      </c>
      <c r="QA44" s="10">
        <v>0</v>
      </c>
      <c r="QB44" s="10">
        <v>0</v>
      </c>
      <c r="QC44" s="10">
        <v>0</v>
      </c>
      <c r="QD44" s="10">
        <v>0</v>
      </c>
      <c r="QE44" s="10">
        <v>0</v>
      </c>
      <c r="QF44" s="10">
        <v>0</v>
      </c>
      <c r="QG44" s="10">
        <v>0</v>
      </c>
      <c r="QH44" s="10">
        <v>0</v>
      </c>
      <c r="QI44" s="10">
        <v>5</v>
      </c>
      <c r="QJ44" s="10">
        <v>4</v>
      </c>
      <c r="QK44" s="10">
        <v>1</v>
      </c>
      <c r="QL44" s="10">
        <v>0</v>
      </c>
      <c r="QM44" s="10">
        <v>0</v>
      </c>
      <c r="QN44" s="10">
        <v>0</v>
      </c>
      <c r="QO44" s="10">
        <v>0</v>
      </c>
      <c r="QP44" s="10">
        <v>5</v>
      </c>
      <c r="QQ44" s="10">
        <v>2</v>
      </c>
      <c r="QR44" s="10">
        <v>1</v>
      </c>
      <c r="QS44" s="10">
        <v>0</v>
      </c>
      <c r="QT44" s="10">
        <v>0</v>
      </c>
      <c r="QU44" s="10">
        <v>0</v>
      </c>
      <c r="QV44" s="10">
        <v>2</v>
      </c>
      <c r="QW44" s="10">
        <v>62</v>
      </c>
      <c r="QX44" s="10">
        <v>13</v>
      </c>
      <c r="QY44" s="10">
        <v>49</v>
      </c>
      <c r="QZ44" s="10">
        <v>0</v>
      </c>
      <c r="RA44" s="10">
        <v>0</v>
      </c>
      <c r="RB44" s="10">
        <v>0</v>
      </c>
      <c r="RC44" s="10">
        <v>2</v>
      </c>
      <c r="RD44" s="10">
        <v>60</v>
      </c>
      <c r="RE44" s="10">
        <v>36</v>
      </c>
      <c r="RF44" s="10">
        <v>16</v>
      </c>
      <c r="RG44" s="10">
        <v>0</v>
      </c>
      <c r="RH44" s="10">
        <v>0</v>
      </c>
      <c r="RI44" s="10">
        <v>0</v>
      </c>
      <c r="RJ44" s="10">
        <v>10</v>
      </c>
      <c r="RK44" s="10">
        <v>0</v>
      </c>
      <c r="RL44" s="10">
        <v>0</v>
      </c>
      <c r="RM44" s="10">
        <v>0</v>
      </c>
      <c r="RN44" s="10">
        <v>0</v>
      </c>
      <c r="RO44" s="10">
        <v>0</v>
      </c>
      <c r="RP44" s="10">
        <v>0</v>
      </c>
      <c r="RQ44" s="10">
        <v>67</v>
      </c>
      <c r="RR44" s="10">
        <v>3</v>
      </c>
      <c r="RS44" s="10">
        <v>2</v>
      </c>
      <c r="RT44" s="10">
        <v>0</v>
      </c>
      <c r="RU44" s="10">
        <v>5</v>
      </c>
      <c r="RV44" s="10">
        <v>62</v>
      </c>
      <c r="RW44" s="10">
        <v>5</v>
      </c>
      <c r="RX44" s="10">
        <v>5</v>
      </c>
      <c r="RY44" s="10">
        <v>0</v>
      </c>
      <c r="RZ44" s="10">
        <v>0</v>
      </c>
      <c r="SA44" s="10">
        <v>0</v>
      </c>
      <c r="SB44" s="10">
        <v>0</v>
      </c>
      <c r="SC44" s="10">
        <v>0</v>
      </c>
      <c r="SD44" s="10">
        <v>5</v>
      </c>
      <c r="SE44" s="10">
        <v>3</v>
      </c>
      <c r="SF44" s="10">
        <v>0</v>
      </c>
      <c r="SG44" s="10">
        <v>0</v>
      </c>
      <c r="SH44" s="10">
        <v>0</v>
      </c>
      <c r="SI44" s="10">
        <v>0</v>
      </c>
      <c r="SJ44" s="10">
        <v>2</v>
      </c>
      <c r="SK44" s="10">
        <v>3</v>
      </c>
      <c r="SL44" s="10">
        <v>3</v>
      </c>
      <c r="SM44" s="10">
        <v>0</v>
      </c>
      <c r="SN44" s="10">
        <v>0</v>
      </c>
      <c r="SO44" s="10">
        <v>0</v>
      </c>
      <c r="SP44" s="10">
        <v>0</v>
      </c>
      <c r="SQ44" s="10">
        <v>0</v>
      </c>
      <c r="SR44" s="10">
        <v>3</v>
      </c>
      <c r="SS44" s="10">
        <v>3</v>
      </c>
      <c r="ST44" s="10">
        <v>0</v>
      </c>
      <c r="SU44" s="10">
        <v>0</v>
      </c>
      <c r="SV44" s="10">
        <v>0</v>
      </c>
      <c r="SW44" s="10">
        <v>0</v>
      </c>
      <c r="SX44" s="10">
        <v>0</v>
      </c>
      <c r="SY44" s="10">
        <v>1</v>
      </c>
      <c r="SZ44" s="10">
        <v>1</v>
      </c>
      <c r="TA44" s="10">
        <v>0</v>
      </c>
      <c r="TB44" s="10">
        <v>0</v>
      </c>
      <c r="TC44" s="10">
        <v>0</v>
      </c>
      <c r="TD44" s="10">
        <v>0</v>
      </c>
      <c r="TE44" s="10">
        <v>0</v>
      </c>
      <c r="TF44" s="10">
        <v>1</v>
      </c>
      <c r="TG44" s="10">
        <v>0</v>
      </c>
      <c r="TH44" s="10">
        <v>0</v>
      </c>
      <c r="TI44" s="10">
        <v>0</v>
      </c>
      <c r="TJ44" s="10">
        <v>0</v>
      </c>
      <c r="TK44" s="10">
        <v>0</v>
      </c>
      <c r="TL44" s="10">
        <v>1</v>
      </c>
      <c r="TM44" s="10">
        <v>4</v>
      </c>
      <c r="TN44" s="10">
        <v>4</v>
      </c>
      <c r="TO44" s="10">
        <v>0</v>
      </c>
      <c r="TP44" s="10">
        <v>0</v>
      </c>
      <c r="TQ44" s="10">
        <v>0</v>
      </c>
      <c r="TR44" s="10">
        <v>0</v>
      </c>
      <c r="TS44" s="10">
        <v>0</v>
      </c>
      <c r="TT44" s="10">
        <v>4</v>
      </c>
      <c r="TU44" s="10">
        <v>3</v>
      </c>
      <c r="TV44" s="10">
        <v>0</v>
      </c>
      <c r="TW44" s="10">
        <v>0</v>
      </c>
      <c r="TX44" s="10">
        <v>0</v>
      </c>
      <c r="TY44" s="10">
        <v>0</v>
      </c>
      <c r="TZ44" s="10">
        <v>1</v>
      </c>
      <c r="UA44" s="10">
        <v>1</v>
      </c>
      <c r="UB44" s="10">
        <v>1</v>
      </c>
      <c r="UC44" s="10">
        <v>0</v>
      </c>
      <c r="UD44" s="10">
        <v>0</v>
      </c>
      <c r="UE44" s="10">
        <v>0</v>
      </c>
      <c r="UF44" s="10">
        <v>0</v>
      </c>
      <c r="UG44" s="10">
        <v>0</v>
      </c>
      <c r="UH44" s="10">
        <v>1</v>
      </c>
      <c r="UI44" s="10">
        <v>0</v>
      </c>
      <c r="UJ44" s="10">
        <v>0</v>
      </c>
      <c r="UK44" s="10">
        <v>0</v>
      </c>
      <c r="UL44" s="10">
        <v>0</v>
      </c>
      <c r="UM44" s="10">
        <v>0</v>
      </c>
      <c r="UN44" s="10">
        <v>1</v>
      </c>
      <c r="UO44" s="10">
        <v>0</v>
      </c>
      <c r="UP44" s="10">
        <v>0</v>
      </c>
      <c r="UQ44" s="10">
        <v>0</v>
      </c>
      <c r="UR44" s="10">
        <v>0</v>
      </c>
      <c r="US44" s="10">
        <v>0</v>
      </c>
      <c r="UT44" s="10">
        <v>5</v>
      </c>
      <c r="UU44" s="10">
        <v>3</v>
      </c>
      <c r="UV44" s="10">
        <v>1</v>
      </c>
      <c r="UW44" s="10">
        <v>4</v>
      </c>
      <c r="UX44" s="10">
        <v>1</v>
      </c>
      <c r="UY44" s="10">
        <v>11</v>
      </c>
      <c r="UZ44" s="10">
        <v>7</v>
      </c>
      <c r="VA44" s="10">
        <v>1</v>
      </c>
      <c r="VB44" s="10">
        <v>8</v>
      </c>
      <c r="VC44" s="10">
        <v>3</v>
      </c>
    </row>
    <row r="45" spans="1:575" x14ac:dyDescent="0.25">
      <c r="A45" s="4" t="s">
        <v>61</v>
      </c>
      <c r="B45" s="10">
        <v>1</v>
      </c>
      <c r="C45" s="10">
        <v>1577</v>
      </c>
      <c r="D45" s="10">
        <v>317</v>
      </c>
      <c r="E45" s="10">
        <v>101</v>
      </c>
      <c r="F45" s="10">
        <v>1159</v>
      </c>
      <c r="G45" s="10">
        <v>622</v>
      </c>
      <c r="H45" s="10">
        <v>940</v>
      </c>
      <c r="I45" s="10">
        <v>9</v>
      </c>
      <c r="J45" s="10">
        <v>6</v>
      </c>
      <c r="K45" s="10">
        <v>0</v>
      </c>
      <c r="L45" s="10">
        <v>1229</v>
      </c>
      <c r="M45" s="10">
        <v>348</v>
      </c>
      <c r="N45" s="10">
        <v>1030</v>
      </c>
      <c r="O45" s="10">
        <v>384</v>
      </c>
      <c r="P45" s="10">
        <v>8</v>
      </c>
      <c r="Q45" s="10">
        <v>37</v>
      </c>
      <c r="R45" s="10">
        <v>5</v>
      </c>
      <c r="S45" s="10">
        <v>113</v>
      </c>
      <c r="T45" s="10">
        <v>1152</v>
      </c>
      <c r="U45" s="10">
        <v>258</v>
      </c>
      <c r="V45" s="10">
        <v>65</v>
      </c>
      <c r="W45" s="10">
        <v>829</v>
      </c>
      <c r="X45" s="10">
        <v>467</v>
      </c>
      <c r="Y45" s="10">
        <v>677</v>
      </c>
      <c r="Z45" s="10">
        <v>4</v>
      </c>
      <c r="AA45" s="10">
        <v>4</v>
      </c>
      <c r="AB45" s="10">
        <v>0</v>
      </c>
      <c r="AC45" s="10">
        <v>871</v>
      </c>
      <c r="AD45" s="10">
        <v>281</v>
      </c>
      <c r="AE45" s="10">
        <v>747</v>
      </c>
      <c r="AF45" s="10">
        <v>275</v>
      </c>
      <c r="AG45" s="10">
        <v>7</v>
      </c>
      <c r="AH45" s="10">
        <v>29</v>
      </c>
      <c r="AI45" s="10">
        <v>5</v>
      </c>
      <c r="AJ45" s="10">
        <v>89</v>
      </c>
      <c r="AK45" s="10">
        <v>177</v>
      </c>
      <c r="AL45" s="10">
        <v>59</v>
      </c>
      <c r="AM45" s="10">
        <v>14</v>
      </c>
      <c r="AN45" s="10">
        <v>104</v>
      </c>
      <c r="AO45" s="10">
        <v>77</v>
      </c>
      <c r="AP45" s="10">
        <v>98</v>
      </c>
      <c r="AQ45" s="10">
        <v>1</v>
      </c>
      <c r="AR45" s="10">
        <v>1</v>
      </c>
      <c r="AS45" s="10">
        <v>0</v>
      </c>
      <c r="AT45" s="10">
        <v>155</v>
      </c>
      <c r="AU45" s="10">
        <v>22</v>
      </c>
      <c r="AV45" s="10">
        <v>114</v>
      </c>
      <c r="AW45" s="10">
        <v>46</v>
      </c>
      <c r="AX45" s="10">
        <v>1</v>
      </c>
      <c r="AY45" s="10">
        <v>3</v>
      </c>
      <c r="AZ45" s="10">
        <v>0</v>
      </c>
      <c r="BA45" s="10">
        <v>13</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1329</v>
      </c>
      <c r="BT45" s="10">
        <v>317</v>
      </c>
      <c r="BU45" s="10">
        <v>79</v>
      </c>
      <c r="BV45" s="10">
        <v>933</v>
      </c>
      <c r="BW45" s="10">
        <v>544</v>
      </c>
      <c r="BX45" s="10">
        <v>775</v>
      </c>
      <c r="BY45" s="10">
        <v>5</v>
      </c>
      <c r="BZ45" s="10">
        <v>5</v>
      </c>
      <c r="CA45" s="10">
        <v>0</v>
      </c>
      <c r="CB45" s="10">
        <v>1026</v>
      </c>
      <c r="CC45" s="10">
        <v>303</v>
      </c>
      <c r="CD45" s="10">
        <v>861</v>
      </c>
      <c r="CE45" s="10">
        <v>321</v>
      </c>
      <c r="CF45" s="10">
        <v>8</v>
      </c>
      <c r="CG45" s="10">
        <v>32</v>
      </c>
      <c r="CH45" s="10">
        <v>5</v>
      </c>
      <c r="CI45" s="10">
        <v>102</v>
      </c>
      <c r="CJ45" s="10">
        <v>248</v>
      </c>
      <c r="CK45" s="10">
        <v>0</v>
      </c>
      <c r="CL45" s="10">
        <v>22</v>
      </c>
      <c r="CM45" s="10">
        <v>226</v>
      </c>
      <c r="CN45" s="10">
        <v>78</v>
      </c>
      <c r="CO45" s="10">
        <v>165</v>
      </c>
      <c r="CP45" s="10">
        <v>4</v>
      </c>
      <c r="CQ45" s="10">
        <v>1</v>
      </c>
      <c r="CR45" s="10">
        <v>0</v>
      </c>
      <c r="CS45" s="10">
        <v>203</v>
      </c>
      <c r="CT45" s="10">
        <v>45</v>
      </c>
      <c r="CU45" s="10">
        <v>169</v>
      </c>
      <c r="CV45" s="10">
        <v>63</v>
      </c>
      <c r="CW45" s="10">
        <v>0</v>
      </c>
      <c r="CX45" s="10">
        <v>5</v>
      </c>
      <c r="CY45" s="10">
        <v>0</v>
      </c>
      <c r="CZ45" s="10">
        <v>11</v>
      </c>
      <c r="DA45" s="10">
        <v>1071</v>
      </c>
      <c r="DB45" s="10">
        <v>1</v>
      </c>
      <c r="DC45" s="10">
        <v>65</v>
      </c>
      <c r="DD45" s="10">
        <v>1005</v>
      </c>
      <c r="DE45" s="10">
        <v>326</v>
      </c>
      <c r="DF45" s="10">
        <v>731</v>
      </c>
      <c r="DG45" s="10">
        <v>8</v>
      </c>
      <c r="DH45" s="10">
        <v>6</v>
      </c>
      <c r="DI45" s="10">
        <v>0</v>
      </c>
      <c r="DJ45" s="10">
        <v>905</v>
      </c>
      <c r="DK45" s="10">
        <v>166</v>
      </c>
      <c r="DL45" s="10">
        <v>733</v>
      </c>
      <c r="DM45" s="10">
        <v>241</v>
      </c>
      <c r="DN45" s="10">
        <v>5</v>
      </c>
      <c r="DO45" s="10">
        <v>26</v>
      </c>
      <c r="DP45" s="10">
        <v>4</v>
      </c>
      <c r="DQ45" s="10">
        <v>62</v>
      </c>
      <c r="DR45" s="10">
        <v>736</v>
      </c>
      <c r="DS45" s="10">
        <v>1</v>
      </c>
      <c r="DT45" s="10">
        <v>38</v>
      </c>
      <c r="DU45" s="10">
        <v>697</v>
      </c>
      <c r="DV45" s="10">
        <v>232</v>
      </c>
      <c r="DW45" s="10">
        <v>496</v>
      </c>
      <c r="DX45" s="10">
        <v>4</v>
      </c>
      <c r="DY45" s="10">
        <v>4</v>
      </c>
      <c r="DZ45" s="10">
        <v>0</v>
      </c>
      <c r="EA45" s="10">
        <v>619</v>
      </c>
      <c r="EB45" s="10">
        <v>117</v>
      </c>
      <c r="EC45" s="10">
        <v>502</v>
      </c>
      <c r="ED45" s="10">
        <v>160</v>
      </c>
      <c r="EE45" s="10">
        <v>4</v>
      </c>
      <c r="EF45" s="10">
        <v>20</v>
      </c>
      <c r="EG45" s="10">
        <v>4</v>
      </c>
      <c r="EH45" s="10">
        <v>46</v>
      </c>
      <c r="EI45" s="10">
        <v>87</v>
      </c>
      <c r="EJ45" s="10">
        <v>0</v>
      </c>
      <c r="EK45" s="10">
        <v>5</v>
      </c>
      <c r="EL45" s="10">
        <v>82</v>
      </c>
      <c r="EM45" s="10">
        <v>16</v>
      </c>
      <c r="EN45" s="10">
        <v>70</v>
      </c>
      <c r="EO45" s="10">
        <v>0</v>
      </c>
      <c r="EP45" s="10">
        <v>1</v>
      </c>
      <c r="EQ45" s="10">
        <v>0</v>
      </c>
      <c r="ER45" s="10">
        <v>83</v>
      </c>
      <c r="ES45" s="10">
        <v>4</v>
      </c>
      <c r="ET45" s="10">
        <v>62</v>
      </c>
      <c r="EU45" s="10">
        <v>18</v>
      </c>
      <c r="EV45" s="10">
        <v>1</v>
      </c>
      <c r="EW45" s="10">
        <v>1</v>
      </c>
      <c r="EX45" s="10">
        <v>0</v>
      </c>
      <c r="EY45" s="10">
        <v>5</v>
      </c>
      <c r="EZ45" s="10">
        <v>0</v>
      </c>
      <c r="FA45" s="10">
        <v>0</v>
      </c>
      <c r="FB45" s="10">
        <v>0</v>
      </c>
      <c r="FC45" s="10">
        <v>0</v>
      </c>
      <c r="FD45" s="10">
        <v>0</v>
      </c>
      <c r="FE45" s="10">
        <v>0</v>
      </c>
      <c r="FF45" s="10">
        <v>0</v>
      </c>
      <c r="FG45" s="10">
        <v>0</v>
      </c>
      <c r="FH45" s="10">
        <v>0</v>
      </c>
      <c r="FI45" s="10">
        <v>0</v>
      </c>
      <c r="FJ45" s="10">
        <v>0</v>
      </c>
      <c r="FK45" s="10">
        <v>0</v>
      </c>
      <c r="FL45" s="10">
        <v>0</v>
      </c>
      <c r="FM45" s="10">
        <v>0</v>
      </c>
      <c r="FN45" s="10">
        <v>0</v>
      </c>
      <c r="FO45" s="10">
        <v>0</v>
      </c>
      <c r="FP45" s="10">
        <v>0</v>
      </c>
      <c r="FQ45" s="10">
        <v>823</v>
      </c>
      <c r="FR45" s="10">
        <v>1</v>
      </c>
      <c r="FS45" s="10">
        <v>43</v>
      </c>
      <c r="FT45" s="10">
        <v>779</v>
      </c>
      <c r="FU45" s="10">
        <v>248</v>
      </c>
      <c r="FV45" s="10">
        <v>566</v>
      </c>
      <c r="FW45" s="10">
        <v>4</v>
      </c>
      <c r="FX45" s="10">
        <v>5</v>
      </c>
      <c r="FY45" s="10">
        <v>0</v>
      </c>
      <c r="FZ45" s="10">
        <v>702</v>
      </c>
      <c r="GA45" s="10">
        <v>121</v>
      </c>
      <c r="GB45" s="10">
        <v>564</v>
      </c>
      <c r="GC45" s="10">
        <v>178</v>
      </c>
      <c r="GD45" s="10">
        <v>5</v>
      </c>
      <c r="GE45" s="10">
        <v>21</v>
      </c>
      <c r="GF45" s="10">
        <v>4</v>
      </c>
      <c r="GG45" s="10">
        <v>51</v>
      </c>
      <c r="GH45" s="10">
        <v>248</v>
      </c>
      <c r="GI45" s="10">
        <v>0</v>
      </c>
      <c r="GJ45" s="10">
        <v>22</v>
      </c>
      <c r="GK45" s="10">
        <v>226</v>
      </c>
      <c r="GL45" s="10">
        <v>78</v>
      </c>
      <c r="GM45" s="10">
        <v>165</v>
      </c>
      <c r="GN45" s="10">
        <v>4</v>
      </c>
      <c r="GO45" s="10">
        <v>1</v>
      </c>
      <c r="GP45" s="10">
        <v>0</v>
      </c>
      <c r="GQ45" s="10">
        <v>203</v>
      </c>
      <c r="GR45" s="10">
        <v>45</v>
      </c>
      <c r="GS45" s="10">
        <v>169</v>
      </c>
      <c r="GT45" s="10">
        <v>63</v>
      </c>
      <c r="GU45" s="10">
        <v>0</v>
      </c>
      <c r="GV45" s="10">
        <v>5</v>
      </c>
      <c r="GW45" s="10">
        <v>0</v>
      </c>
      <c r="GX45" s="10">
        <v>11</v>
      </c>
      <c r="GY45" s="10">
        <v>506</v>
      </c>
      <c r="GZ45" s="10">
        <v>316</v>
      </c>
      <c r="HA45" s="10">
        <v>36</v>
      </c>
      <c r="HB45" s="10">
        <v>154</v>
      </c>
      <c r="HC45" s="10">
        <v>296</v>
      </c>
      <c r="HD45" s="10">
        <v>209</v>
      </c>
      <c r="HE45" s="10">
        <v>1</v>
      </c>
      <c r="HF45" s="10">
        <v>0</v>
      </c>
      <c r="HG45" s="10">
        <v>0</v>
      </c>
      <c r="HH45" s="10">
        <v>324</v>
      </c>
      <c r="HI45" s="10">
        <v>182</v>
      </c>
      <c r="HJ45" s="10">
        <v>297</v>
      </c>
      <c r="HK45" s="10">
        <v>143</v>
      </c>
      <c r="HL45" s="10">
        <v>3</v>
      </c>
      <c r="HM45" s="10">
        <v>11</v>
      </c>
      <c r="HN45" s="10">
        <v>1</v>
      </c>
      <c r="HO45" s="10">
        <v>51</v>
      </c>
      <c r="HP45" s="10">
        <v>416</v>
      </c>
      <c r="HQ45" s="10">
        <v>257</v>
      </c>
      <c r="HR45" s="10">
        <v>27</v>
      </c>
      <c r="HS45" s="10">
        <v>132</v>
      </c>
      <c r="HT45" s="10">
        <v>235</v>
      </c>
      <c r="HU45" s="10">
        <v>181</v>
      </c>
      <c r="HV45" s="10">
        <v>0</v>
      </c>
      <c r="HW45" s="10">
        <v>0</v>
      </c>
      <c r="HX45" s="10">
        <v>0</v>
      </c>
      <c r="HY45" s="10">
        <v>252</v>
      </c>
      <c r="HZ45" s="10">
        <v>164</v>
      </c>
      <c r="IA45" s="10">
        <v>245</v>
      </c>
      <c r="IB45" s="10">
        <v>115</v>
      </c>
      <c r="IC45" s="10">
        <v>3</v>
      </c>
      <c r="ID45" s="10">
        <v>9</v>
      </c>
      <c r="IE45" s="10">
        <v>1</v>
      </c>
      <c r="IF45" s="10">
        <v>43</v>
      </c>
      <c r="IG45" s="10">
        <v>90</v>
      </c>
      <c r="IH45" s="10">
        <v>59</v>
      </c>
      <c r="II45" s="10">
        <v>9</v>
      </c>
      <c r="IJ45" s="10">
        <v>22</v>
      </c>
      <c r="IK45" s="10">
        <v>61</v>
      </c>
      <c r="IL45" s="10">
        <v>28</v>
      </c>
      <c r="IM45" s="10">
        <v>1</v>
      </c>
      <c r="IN45" s="10">
        <v>0</v>
      </c>
      <c r="IO45" s="10">
        <v>0</v>
      </c>
      <c r="IP45" s="10">
        <v>72</v>
      </c>
      <c r="IQ45" s="10">
        <v>18</v>
      </c>
      <c r="IR45" s="10">
        <v>52</v>
      </c>
      <c r="IS45" s="10">
        <v>28</v>
      </c>
      <c r="IT45" s="10">
        <v>0</v>
      </c>
      <c r="IU45" s="10">
        <v>2</v>
      </c>
      <c r="IV45" s="10">
        <v>0</v>
      </c>
      <c r="IW45" s="10">
        <v>8</v>
      </c>
      <c r="IX45" s="10">
        <v>506</v>
      </c>
      <c r="IY45" s="10">
        <v>316</v>
      </c>
      <c r="IZ45" s="10">
        <v>36</v>
      </c>
      <c r="JA45" s="10">
        <v>154</v>
      </c>
      <c r="JB45" s="10">
        <v>296</v>
      </c>
      <c r="JC45" s="10">
        <v>209</v>
      </c>
      <c r="JD45" s="10">
        <v>1</v>
      </c>
      <c r="JE45" s="10">
        <v>0</v>
      </c>
      <c r="JF45" s="10">
        <v>0</v>
      </c>
      <c r="JG45" s="10">
        <v>324</v>
      </c>
      <c r="JH45" s="10">
        <v>182</v>
      </c>
      <c r="JI45" s="10">
        <v>297</v>
      </c>
      <c r="JJ45" s="10">
        <v>143</v>
      </c>
      <c r="JK45" s="10">
        <v>3</v>
      </c>
      <c r="JL45" s="10">
        <v>11</v>
      </c>
      <c r="JM45" s="10">
        <v>1</v>
      </c>
      <c r="JN45" s="10">
        <v>51</v>
      </c>
      <c r="JO45" s="10">
        <v>0</v>
      </c>
      <c r="JP45" s="10">
        <v>0</v>
      </c>
      <c r="JQ45" s="10">
        <v>0</v>
      </c>
      <c r="JR45" s="10">
        <v>0</v>
      </c>
      <c r="JS45" s="10">
        <v>0</v>
      </c>
      <c r="JT45" s="10">
        <v>0</v>
      </c>
      <c r="JU45" s="10">
        <v>0</v>
      </c>
      <c r="JV45" s="10">
        <v>0</v>
      </c>
      <c r="JW45" s="10">
        <v>0</v>
      </c>
      <c r="JX45" s="10">
        <v>0</v>
      </c>
      <c r="JY45" s="10">
        <v>0</v>
      </c>
      <c r="JZ45" s="10">
        <v>0</v>
      </c>
      <c r="KA45" s="10">
        <v>0</v>
      </c>
      <c r="KB45" s="10">
        <v>0</v>
      </c>
      <c r="KC45" s="10">
        <v>0</v>
      </c>
      <c r="KD45" s="10">
        <v>0</v>
      </c>
      <c r="KE45" s="10">
        <v>0</v>
      </c>
      <c r="KF45" s="10">
        <v>155</v>
      </c>
      <c r="KG45" s="10">
        <v>126</v>
      </c>
      <c r="KH45" s="10">
        <v>29</v>
      </c>
      <c r="KI45" s="10">
        <v>155</v>
      </c>
      <c r="KJ45" s="10">
        <v>0</v>
      </c>
      <c r="KK45" s="10">
        <v>497</v>
      </c>
      <c r="KL45" s="10">
        <v>366</v>
      </c>
      <c r="KM45" s="10">
        <v>0</v>
      </c>
      <c r="KN45" s="10">
        <v>366</v>
      </c>
      <c r="KO45" s="10">
        <v>131</v>
      </c>
      <c r="KP45" s="10">
        <v>421</v>
      </c>
      <c r="KQ45" s="10">
        <v>290</v>
      </c>
      <c r="KR45" s="10">
        <v>0</v>
      </c>
      <c r="KS45" s="10">
        <v>290</v>
      </c>
      <c r="KT45" s="10">
        <v>131</v>
      </c>
      <c r="KU45" s="10">
        <v>76</v>
      </c>
      <c r="KV45" s="10">
        <v>76</v>
      </c>
      <c r="KW45" s="10">
        <v>76</v>
      </c>
      <c r="KX45" s="10">
        <v>0</v>
      </c>
      <c r="KY45" s="10">
        <v>113</v>
      </c>
      <c r="KZ45" s="10">
        <v>10</v>
      </c>
      <c r="LA45" s="10">
        <v>103</v>
      </c>
      <c r="LB45" s="10">
        <v>0</v>
      </c>
      <c r="LC45" s="10">
        <v>0</v>
      </c>
      <c r="LD45" s="10">
        <v>0</v>
      </c>
      <c r="LE45" s="10">
        <v>111</v>
      </c>
      <c r="LF45" s="10">
        <v>2</v>
      </c>
      <c r="LG45" s="10">
        <v>83</v>
      </c>
      <c r="LH45" s="10">
        <v>19</v>
      </c>
      <c r="LI45" s="10">
        <v>1</v>
      </c>
      <c r="LJ45" s="10">
        <v>2</v>
      </c>
      <c r="LK45" s="10">
        <v>1</v>
      </c>
      <c r="LL45" s="10">
        <v>7</v>
      </c>
      <c r="LM45" s="10">
        <v>33</v>
      </c>
      <c r="LN45" s="10">
        <v>3</v>
      </c>
      <c r="LO45" s="10">
        <v>30</v>
      </c>
      <c r="LP45" s="10">
        <v>0</v>
      </c>
      <c r="LQ45" s="10">
        <v>0</v>
      </c>
      <c r="LR45" s="10">
        <v>0</v>
      </c>
      <c r="LS45" s="10">
        <v>33</v>
      </c>
      <c r="LT45" s="10">
        <v>0</v>
      </c>
      <c r="LU45" s="10">
        <v>26</v>
      </c>
      <c r="LV45" s="10">
        <v>3</v>
      </c>
      <c r="LW45" s="10">
        <v>0</v>
      </c>
      <c r="LX45" s="10">
        <v>0</v>
      </c>
      <c r="LY45" s="10">
        <v>1</v>
      </c>
      <c r="LZ45" s="10">
        <v>3</v>
      </c>
      <c r="MA45" s="10">
        <v>71</v>
      </c>
      <c r="MB45" s="10">
        <v>6</v>
      </c>
      <c r="MC45" s="10">
        <v>65</v>
      </c>
      <c r="MD45" s="10">
        <v>0</v>
      </c>
      <c r="ME45" s="10">
        <v>0</v>
      </c>
      <c r="MF45" s="10">
        <v>0</v>
      </c>
      <c r="MG45" s="10">
        <v>69</v>
      </c>
      <c r="MH45" s="10">
        <v>2</v>
      </c>
      <c r="MI45" s="10">
        <v>53</v>
      </c>
      <c r="MJ45" s="10">
        <v>13</v>
      </c>
      <c r="MK45" s="10">
        <v>1</v>
      </c>
      <c r="ML45" s="10">
        <v>2</v>
      </c>
      <c r="MM45" s="10">
        <v>0</v>
      </c>
      <c r="MN45" s="10">
        <v>2</v>
      </c>
      <c r="MO45" s="10">
        <v>0</v>
      </c>
      <c r="MP45" s="10">
        <v>0</v>
      </c>
      <c r="MQ45" s="10">
        <v>0</v>
      </c>
      <c r="MR45" s="10">
        <v>0</v>
      </c>
      <c r="MS45" s="10">
        <v>0</v>
      </c>
      <c r="MT45" s="10">
        <v>0</v>
      </c>
      <c r="MU45" s="10">
        <v>0</v>
      </c>
      <c r="MV45" s="10">
        <v>0</v>
      </c>
      <c r="MW45" s="10">
        <v>0</v>
      </c>
      <c r="MX45" s="10">
        <v>0</v>
      </c>
      <c r="MY45" s="10">
        <v>0</v>
      </c>
      <c r="MZ45" s="10">
        <v>0</v>
      </c>
      <c r="NA45" s="10">
        <v>0</v>
      </c>
      <c r="NB45" s="10">
        <v>0</v>
      </c>
      <c r="NC45" s="10">
        <v>104</v>
      </c>
      <c r="ND45" s="10">
        <v>9</v>
      </c>
      <c r="NE45" s="10">
        <v>95</v>
      </c>
      <c r="NF45" s="10">
        <v>0</v>
      </c>
      <c r="NG45" s="10">
        <v>0</v>
      </c>
      <c r="NH45" s="10">
        <v>0</v>
      </c>
      <c r="NI45" s="10">
        <v>102</v>
      </c>
      <c r="NJ45" s="10">
        <v>2</v>
      </c>
      <c r="NK45" s="10">
        <v>79</v>
      </c>
      <c r="NL45" s="10">
        <v>16</v>
      </c>
      <c r="NM45" s="10">
        <v>1</v>
      </c>
      <c r="NN45" s="10">
        <v>2</v>
      </c>
      <c r="NO45" s="10">
        <v>1</v>
      </c>
      <c r="NP45" s="10">
        <v>5</v>
      </c>
      <c r="NQ45" s="10">
        <v>9</v>
      </c>
      <c r="NR45" s="10">
        <v>1</v>
      </c>
      <c r="NS45" s="10">
        <v>8</v>
      </c>
      <c r="NT45" s="10">
        <v>0</v>
      </c>
      <c r="NU45" s="10">
        <v>0</v>
      </c>
      <c r="NV45" s="10">
        <v>0</v>
      </c>
      <c r="NW45" s="10">
        <v>9</v>
      </c>
      <c r="NX45" s="10">
        <v>0</v>
      </c>
      <c r="NY45" s="10">
        <v>4</v>
      </c>
      <c r="NZ45" s="10">
        <v>3</v>
      </c>
      <c r="OA45" s="10">
        <v>0</v>
      </c>
      <c r="OB45" s="10">
        <v>0</v>
      </c>
      <c r="OC45" s="10">
        <v>0</v>
      </c>
      <c r="OD45" s="10">
        <v>2</v>
      </c>
      <c r="OE45" s="10">
        <v>61</v>
      </c>
      <c r="OF45" s="10">
        <v>29</v>
      </c>
      <c r="OG45" s="10">
        <v>28</v>
      </c>
      <c r="OH45" s="10">
        <v>2</v>
      </c>
      <c r="OI45" s="10">
        <v>2</v>
      </c>
      <c r="OJ45" s="10">
        <v>0</v>
      </c>
      <c r="OK45" s="10">
        <v>43</v>
      </c>
      <c r="OL45" s="10">
        <v>18</v>
      </c>
      <c r="OM45" s="10">
        <v>35</v>
      </c>
      <c r="ON45" s="10">
        <v>16</v>
      </c>
      <c r="OO45" s="10">
        <v>0</v>
      </c>
      <c r="OP45" s="10">
        <v>0</v>
      </c>
      <c r="OQ45" s="10">
        <v>0</v>
      </c>
      <c r="OR45" s="10">
        <v>10</v>
      </c>
      <c r="OS45" s="10">
        <v>34</v>
      </c>
      <c r="OT45" s="10">
        <v>17</v>
      </c>
      <c r="OU45" s="10">
        <v>15</v>
      </c>
      <c r="OV45" s="10">
        <v>1</v>
      </c>
      <c r="OW45" s="10">
        <v>1</v>
      </c>
      <c r="OX45" s="10">
        <v>0</v>
      </c>
      <c r="OY45" s="10">
        <v>25</v>
      </c>
      <c r="OZ45" s="10">
        <v>9</v>
      </c>
      <c r="PA45" s="10">
        <v>16</v>
      </c>
      <c r="PB45" s="10">
        <v>11</v>
      </c>
      <c r="PC45" s="10">
        <v>0</v>
      </c>
      <c r="PD45" s="10">
        <v>0</v>
      </c>
      <c r="PE45" s="10">
        <v>0</v>
      </c>
      <c r="PF45" s="10">
        <v>7</v>
      </c>
      <c r="PG45" s="10">
        <v>5</v>
      </c>
      <c r="PH45" s="10">
        <v>3</v>
      </c>
      <c r="PI45" s="10">
        <v>2</v>
      </c>
      <c r="PJ45" s="10">
        <v>0</v>
      </c>
      <c r="PK45" s="10">
        <v>0</v>
      </c>
      <c r="PL45" s="10">
        <v>0</v>
      </c>
      <c r="PM45" s="10">
        <v>5</v>
      </c>
      <c r="PN45" s="10">
        <v>0</v>
      </c>
      <c r="PO45" s="10">
        <v>3</v>
      </c>
      <c r="PP45" s="10">
        <v>1</v>
      </c>
      <c r="PQ45" s="10">
        <v>0</v>
      </c>
      <c r="PR45" s="10">
        <v>0</v>
      </c>
      <c r="PS45" s="10">
        <v>0</v>
      </c>
      <c r="PT45" s="10">
        <v>1</v>
      </c>
      <c r="PU45" s="10">
        <v>0</v>
      </c>
      <c r="PV45" s="10">
        <v>0</v>
      </c>
      <c r="PW45" s="10">
        <v>0</v>
      </c>
      <c r="PX45" s="10">
        <v>0</v>
      </c>
      <c r="PY45" s="10">
        <v>0</v>
      </c>
      <c r="PZ45" s="10">
        <v>0</v>
      </c>
      <c r="QA45" s="10">
        <v>0</v>
      </c>
      <c r="QB45" s="10">
        <v>0</v>
      </c>
      <c r="QC45" s="10">
        <v>0</v>
      </c>
      <c r="QD45" s="10">
        <v>0</v>
      </c>
      <c r="QE45" s="10">
        <v>0</v>
      </c>
      <c r="QF45" s="10">
        <v>0</v>
      </c>
      <c r="QG45" s="10">
        <v>0</v>
      </c>
      <c r="QH45" s="10">
        <v>0</v>
      </c>
      <c r="QI45" s="10">
        <v>39</v>
      </c>
      <c r="QJ45" s="10">
        <v>20</v>
      </c>
      <c r="QK45" s="10">
        <v>17</v>
      </c>
      <c r="QL45" s="10">
        <v>1</v>
      </c>
      <c r="QM45" s="10">
        <v>1</v>
      </c>
      <c r="QN45" s="10">
        <v>0</v>
      </c>
      <c r="QO45" s="10">
        <v>30</v>
      </c>
      <c r="QP45" s="10">
        <v>9</v>
      </c>
      <c r="QQ45" s="10">
        <v>19</v>
      </c>
      <c r="QR45" s="10">
        <v>12</v>
      </c>
      <c r="QS45" s="10">
        <v>0</v>
      </c>
      <c r="QT45" s="10">
        <v>0</v>
      </c>
      <c r="QU45" s="10">
        <v>0</v>
      </c>
      <c r="QV45" s="10">
        <v>8</v>
      </c>
      <c r="QW45" s="10">
        <v>22</v>
      </c>
      <c r="QX45" s="10">
        <v>9</v>
      </c>
      <c r="QY45" s="10">
        <v>11</v>
      </c>
      <c r="QZ45" s="10">
        <v>1</v>
      </c>
      <c r="RA45" s="10">
        <v>1</v>
      </c>
      <c r="RB45" s="10">
        <v>0</v>
      </c>
      <c r="RC45" s="10">
        <v>13</v>
      </c>
      <c r="RD45" s="10">
        <v>9</v>
      </c>
      <c r="RE45" s="10">
        <v>16</v>
      </c>
      <c r="RF45" s="10">
        <v>4</v>
      </c>
      <c r="RG45" s="10">
        <v>0</v>
      </c>
      <c r="RH45" s="10">
        <v>0</v>
      </c>
      <c r="RI45" s="10">
        <v>0</v>
      </c>
      <c r="RJ45" s="10">
        <v>2</v>
      </c>
      <c r="RK45" s="10">
        <v>1</v>
      </c>
      <c r="RL45" s="10">
        <v>1</v>
      </c>
      <c r="RM45" s="10">
        <v>0</v>
      </c>
      <c r="RN45" s="10">
        <v>0</v>
      </c>
      <c r="RO45" s="10">
        <v>1</v>
      </c>
      <c r="RP45" s="10">
        <v>0</v>
      </c>
      <c r="RQ45" s="10">
        <v>60</v>
      </c>
      <c r="RR45" s="10">
        <v>33</v>
      </c>
      <c r="RS45" s="10">
        <v>5</v>
      </c>
      <c r="RT45" s="10">
        <v>0</v>
      </c>
      <c r="RU45" s="10">
        <v>38</v>
      </c>
      <c r="RV45" s="10">
        <v>22</v>
      </c>
      <c r="RW45" s="10">
        <v>29</v>
      </c>
      <c r="RX45" s="10">
        <v>18</v>
      </c>
      <c r="RY45" s="10">
        <v>11</v>
      </c>
      <c r="RZ45" s="10">
        <v>0</v>
      </c>
      <c r="SA45" s="10">
        <v>0</v>
      </c>
      <c r="SB45" s="10">
        <v>0</v>
      </c>
      <c r="SC45" s="10">
        <v>17</v>
      </c>
      <c r="SD45" s="10">
        <v>12</v>
      </c>
      <c r="SE45" s="10">
        <v>13</v>
      </c>
      <c r="SF45" s="10">
        <v>12</v>
      </c>
      <c r="SG45" s="10">
        <v>1</v>
      </c>
      <c r="SH45" s="10">
        <v>0</v>
      </c>
      <c r="SI45" s="10">
        <v>0</v>
      </c>
      <c r="SJ45" s="10">
        <v>3</v>
      </c>
      <c r="SK45" s="10">
        <v>22</v>
      </c>
      <c r="SL45" s="10">
        <v>18</v>
      </c>
      <c r="SM45" s="10">
        <v>4</v>
      </c>
      <c r="SN45" s="10">
        <v>0</v>
      </c>
      <c r="SO45" s="10">
        <v>0</v>
      </c>
      <c r="SP45" s="10">
        <v>0</v>
      </c>
      <c r="SQ45" s="10">
        <v>13</v>
      </c>
      <c r="SR45" s="10">
        <v>9</v>
      </c>
      <c r="SS45" s="10">
        <v>10</v>
      </c>
      <c r="ST45" s="10">
        <v>9</v>
      </c>
      <c r="SU45" s="10">
        <v>1</v>
      </c>
      <c r="SV45" s="10">
        <v>0</v>
      </c>
      <c r="SW45" s="10">
        <v>0</v>
      </c>
      <c r="SX45" s="10">
        <v>2</v>
      </c>
      <c r="SY45" s="10">
        <v>7</v>
      </c>
      <c r="SZ45" s="10">
        <v>0</v>
      </c>
      <c r="TA45" s="10">
        <v>7</v>
      </c>
      <c r="TB45" s="10">
        <v>0</v>
      </c>
      <c r="TC45" s="10">
        <v>0</v>
      </c>
      <c r="TD45" s="10">
        <v>0</v>
      </c>
      <c r="TE45" s="10">
        <v>4</v>
      </c>
      <c r="TF45" s="10">
        <v>3</v>
      </c>
      <c r="TG45" s="10">
        <v>3</v>
      </c>
      <c r="TH45" s="10">
        <v>3</v>
      </c>
      <c r="TI45" s="10">
        <v>0</v>
      </c>
      <c r="TJ45" s="10">
        <v>0</v>
      </c>
      <c r="TK45" s="10">
        <v>0</v>
      </c>
      <c r="TL45" s="10">
        <v>1</v>
      </c>
      <c r="TM45" s="10">
        <v>29</v>
      </c>
      <c r="TN45" s="10">
        <v>18</v>
      </c>
      <c r="TO45" s="10">
        <v>11</v>
      </c>
      <c r="TP45" s="10">
        <v>0</v>
      </c>
      <c r="TQ45" s="10">
        <v>0</v>
      </c>
      <c r="TR45" s="10">
        <v>0</v>
      </c>
      <c r="TS45" s="10">
        <v>17</v>
      </c>
      <c r="TT45" s="10">
        <v>12</v>
      </c>
      <c r="TU45" s="10">
        <v>13</v>
      </c>
      <c r="TV45" s="10">
        <v>12</v>
      </c>
      <c r="TW45" s="10">
        <v>1</v>
      </c>
      <c r="TX45" s="10">
        <v>0</v>
      </c>
      <c r="TY45" s="10">
        <v>0</v>
      </c>
      <c r="TZ45" s="10">
        <v>3</v>
      </c>
      <c r="UA45" s="10">
        <v>0</v>
      </c>
      <c r="UB45" s="10">
        <v>0</v>
      </c>
      <c r="UC45" s="10">
        <v>0</v>
      </c>
      <c r="UD45" s="10">
        <v>0</v>
      </c>
      <c r="UE45" s="10">
        <v>0</v>
      </c>
      <c r="UF45" s="10">
        <v>0</v>
      </c>
      <c r="UG45" s="10">
        <v>0</v>
      </c>
      <c r="UH45" s="10">
        <v>0</v>
      </c>
      <c r="UI45" s="10">
        <v>0</v>
      </c>
      <c r="UJ45" s="10">
        <v>0</v>
      </c>
      <c r="UK45" s="10">
        <v>0</v>
      </c>
      <c r="UL45" s="10">
        <v>0</v>
      </c>
      <c r="UM45" s="10">
        <v>0</v>
      </c>
      <c r="UN45" s="10">
        <v>0</v>
      </c>
      <c r="UO45" s="10">
        <v>0</v>
      </c>
      <c r="UP45" s="10">
        <v>0</v>
      </c>
      <c r="UQ45" s="10">
        <v>0</v>
      </c>
      <c r="UR45" s="10">
        <v>0</v>
      </c>
      <c r="US45" s="10">
        <v>0</v>
      </c>
      <c r="UT45" s="10">
        <v>29</v>
      </c>
      <c r="UU45" s="10">
        <v>22</v>
      </c>
      <c r="UV45" s="10">
        <v>7</v>
      </c>
      <c r="UW45" s="10">
        <v>29</v>
      </c>
      <c r="UX45" s="10">
        <v>0</v>
      </c>
      <c r="UY45" s="10">
        <v>37</v>
      </c>
      <c r="UZ45" s="10">
        <v>23</v>
      </c>
      <c r="VA45" s="10">
        <v>14</v>
      </c>
      <c r="VB45" s="10">
        <v>37</v>
      </c>
      <c r="VC45" s="10">
        <v>0</v>
      </c>
    </row>
    <row r="46" spans="1:575" x14ac:dyDescent="0.25">
      <c r="A46" s="4" t="s">
        <v>62</v>
      </c>
      <c r="B46" s="10">
        <v>4</v>
      </c>
      <c r="C46" s="10">
        <v>3608</v>
      </c>
      <c r="D46" s="10">
        <v>539</v>
      </c>
      <c r="E46" s="10">
        <v>251</v>
      </c>
      <c r="F46" s="10">
        <v>2818</v>
      </c>
      <c r="G46" s="10">
        <v>1352</v>
      </c>
      <c r="H46" s="10">
        <v>2235</v>
      </c>
      <c r="I46" s="10">
        <v>14</v>
      </c>
      <c r="J46" s="10">
        <v>7</v>
      </c>
      <c r="K46" s="10">
        <v>0</v>
      </c>
      <c r="L46" s="10">
        <v>3475</v>
      </c>
      <c r="M46" s="10">
        <v>133</v>
      </c>
      <c r="N46" s="10">
        <v>1570</v>
      </c>
      <c r="O46" s="10">
        <v>1831</v>
      </c>
      <c r="P46" s="10">
        <v>16</v>
      </c>
      <c r="Q46" s="10">
        <v>32</v>
      </c>
      <c r="R46" s="10">
        <v>12</v>
      </c>
      <c r="S46" s="10">
        <v>147</v>
      </c>
      <c r="T46" s="10">
        <v>1888</v>
      </c>
      <c r="U46" s="10">
        <v>331</v>
      </c>
      <c r="V46" s="10">
        <v>129</v>
      </c>
      <c r="W46" s="10">
        <v>1428</v>
      </c>
      <c r="X46" s="10">
        <v>716</v>
      </c>
      <c r="Y46" s="10">
        <v>1164</v>
      </c>
      <c r="Z46" s="10">
        <v>6</v>
      </c>
      <c r="AA46" s="10">
        <v>2</v>
      </c>
      <c r="AB46" s="10">
        <v>0</v>
      </c>
      <c r="AC46" s="10">
        <v>1798</v>
      </c>
      <c r="AD46" s="10">
        <v>90</v>
      </c>
      <c r="AE46" s="10">
        <v>751</v>
      </c>
      <c r="AF46" s="10">
        <v>1008</v>
      </c>
      <c r="AG46" s="10">
        <v>13</v>
      </c>
      <c r="AH46" s="10">
        <v>14</v>
      </c>
      <c r="AI46" s="10">
        <v>9</v>
      </c>
      <c r="AJ46" s="10">
        <v>93</v>
      </c>
      <c r="AK46" s="10">
        <v>474</v>
      </c>
      <c r="AL46" s="10">
        <v>115</v>
      </c>
      <c r="AM46" s="10">
        <v>41</v>
      </c>
      <c r="AN46" s="10">
        <v>318</v>
      </c>
      <c r="AO46" s="10">
        <v>191</v>
      </c>
      <c r="AP46" s="10">
        <v>281</v>
      </c>
      <c r="AQ46" s="10">
        <v>1</v>
      </c>
      <c r="AR46" s="10">
        <v>1</v>
      </c>
      <c r="AS46" s="10">
        <v>0</v>
      </c>
      <c r="AT46" s="10">
        <v>467</v>
      </c>
      <c r="AU46" s="10">
        <v>7</v>
      </c>
      <c r="AV46" s="10">
        <v>165</v>
      </c>
      <c r="AW46" s="10">
        <v>298</v>
      </c>
      <c r="AX46" s="10">
        <v>1</v>
      </c>
      <c r="AY46" s="10">
        <v>5</v>
      </c>
      <c r="AZ46" s="10">
        <v>0</v>
      </c>
      <c r="BA46" s="10">
        <v>5</v>
      </c>
      <c r="BB46" s="10">
        <v>12</v>
      </c>
      <c r="BC46" s="10">
        <v>0</v>
      </c>
      <c r="BD46" s="10">
        <v>0</v>
      </c>
      <c r="BE46" s="10">
        <v>12</v>
      </c>
      <c r="BF46" s="10">
        <v>4</v>
      </c>
      <c r="BG46" s="10">
        <v>8</v>
      </c>
      <c r="BH46" s="10">
        <v>0</v>
      </c>
      <c r="BI46" s="10">
        <v>0</v>
      </c>
      <c r="BJ46" s="10">
        <v>0</v>
      </c>
      <c r="BK46" s="10">
        <v>12</v>
      </c>
      <c r="BL46" s="10">
        <v>0</v>
      </c>
      <c r="BM46" s="10">
        <v>4</v>
      </c>
      <c r="BN46" s="10">
        <v>8</v>
      </c>
      <c r="BO46" s="10">
        <v>0</v>
      </c>
      <c r="BP46" s="10">
        <v>0</v>
      </c>
      <c r="BQ46" s="10">
        <v>0</v>
      </c>
      <c r="BR46" s="10">
        <v>0</v>
      </c>
      <c r="BS46" s="10">
        <v>2374</v>
      </c>
      <c r="BT46" s="10">
        <v>446</v>
      </c>
      <c r="BU46" s="10">
        <v>170</v>
      </c>
      <c r="BV46" s="10">
        <v>1758</v>
      </c>
      <c r="BW46" s="10">
        <v>911</v>
      </c>
      <c r="BX46" s="10">
        <v>1453</v>
      </c>
      <c r="BY46" s="10">
        <v>7</v>
      </c>
      <c r="BZ46" s="10">
        <v>3</v>
      </c>
      <c r="CA46" s="10">
        <v>0</v>
      </c>
      <c r="CB46" s="10">
        <v>2277</v>
      </c>
      <c r="CC46" s="10">
        <v>97</v>
      </c>
      <c r="CD46" s="10">
        <v>920</v>
      </c>
      <c r="CE46" s="10">
        <v>1314</v>
      </c>
      <c r="CF46" s="10">
        <v>14</v>
      </c>
      <c r="CG46" s="10">
        <v>19</v>
      </c>
      <c r="CH46" s="10">
        <v>9</v>
      </c>
      <c r="CI46" s="10">
        <v>98</v>
      </c>
      <c r="CJ46" s="10">
        <v>1234</v>
      </c>
      <c r="CK46" s="10">
        <v>93</v>
      </c>
      <c r="CL46" s="10">
        <v>81</v>
      </c>
      <c r="CM46" s="10">
        <v>1060</v>
      </c>
      <c r="CN46" s="10">
        <v>441</v>
      </c>
      <c r="CO46" s="10">
        <v>782</v>
      </c>
      <c r="CP46" s="10">
        <v>7</v>
      </c>
      <c r="CQ46" s="10">
        <v>4</v>
      </c>
      <c r="CR46" s="10">
        <v>0</v>
      </c>
      <c r="CS46" s="10">
        <v>1198</v>
      </c>
      <c r="CT46" s="10">
        <v>36</v>
      </c>
      <c r="CU46" s="10">
        <v>650</v>
      </c>
      <c r="CV46" s="10">
        <v>517</v>
      </c>
      <c r="CW46" s="10">
        <v>2</v>
      </c>
      <c r="CX46" s="10">
        <v>13</v>
      </c>
      <c r="CY46" s="10">
        <v>3</v>
      </c>
      <c r="CZ46" s="10">
        <v>49</v>
      </c>
      <c r="DA46" s="10">
        <v>2742</v>
      </c>
      <c r="DB46" s="10">
        <v>21</v>
      </c>
      <c r="DC46" s="10">
        <v>192</v>
      </c>
      <c r="DD46" s="10">
        <v>2529</v>
      </c>
      <c r="DE46" s="10">
        <v>790</v>
      </c>
      <c r="DF46" s="10">
        <v>1934</v>
      </c>
      <c r="DG46" s="10">
        <v>11</v>
      </c>
      <c r="DH46" s="10">
        <v>7</v>
      </c>
      <c r="DI46" s="10">
        <v>0</v>
      </c>
      <c r="DJ46" s="10">
        <v>2665</v>
      </c>
      <c r="DK46" s="10">
        <v>77</v>
      </c>
      <c r="DL46" s="10">
        <v>1355</v>
      </c>
      <c r="DM46" s="10">
        <v>1267</v>
      </c>
      <c r="DN46" s="10">
        <v>13</v>
      </c>
      <c r="DO46" s="10">
        <v>28</v>
      </c>
      <c r="DP46" s="10">
        <v>7</v>
      </c>
      <c r="DQ46" s="10">
        <v>72</v>
      </c>
      <c r="DR46" s="10">
        <v>1400</v>
      </c>
      <c r="DS46" s="10">
        <v>19</v>
      </c>
      <c r="DT46" s="10">
        <v>97</v>
      </c>
      <c r="DU46" s="10">
        <v>1284</v>
      </c>
      <c r="DV46" s="10">
        <v>398</v>
      </c>
      <c r="DW46" s="10">
        <v>996</v>
      </c>
      <c r="DX46" s="10">
        <v>4</v>
      </c>
      <c r="DY46" s="10">
        <v>2</v>
      </c>
      <c r="DZ46" s="10">
        <v>0</v>
      </c>
      <c r="EA46" s="10">
        <v>1358</v>
      </c>
      <c r="EB46" s="10">
        <v>42</v>
      </c>
      <c r="EC46" s="10">
        <v>636</v>
      </c>
      <c r="ED46" s="10">
        <v>697</v>
      </c>
      <c r="EE46" s="10">
        <v>10</v>
      </c>
      <c r="EF46" s="10">
        <v>11</v>
      </c>
      <c r="EG46" s="10">
        <v>4</v>
      </c>
      <c r="EH46" s="10">
        <v>42</v>
      </c>
      <c r="EI46" s="10">
        <v>285</v>
      </c>
      <c r="EJ46" s="10">
        <v>1</v>
      </c>
      <c r="EK46" s="10">
        <v>27</v>
      </c>
      <c r="EL46" s="10">
        <v>257</v>
      </c>
      <c r="EM46" s="10">
        <v>65</v>
      </c>
      <c r="EN46" s="10">
        <v>219</v>
      </c>
      <c r="EO46" s="10">
        <v>0</v>
      </c>
      <c r="EP46" s="10">
        <v>1</v>
      </c>
      <c r="EQ46" s="10">
        <v>0</v>
      </c>
      <c r="ER46" s="10">
        <v>281</v>
      </c>
      <c r="ES46" s="10">
        <v>4</v>
      </c>
      <c r="ET46" s="10">
        <v>128</v>
      </c>
      <c r="EU46" s="10">
        <v>147</v>
      </c>
      <c r="EV46" s="10">
        <v>1</v>
      </c>
      <c r="EW46" s="10">
        <v>5</v>
      </c>
      <c r="EX46" s="10">
        <v>0</v>
      </c>
      <c r="EY46" s="10">
        <v>4</v>
      </c>
      <c r="EZ46" s="10">
        <v>12</v>
      </c>
      <c r="FA46" s="10">
        <v>0</v>
      </c>
      <c r="FB46" s="10">
        <v>0</v>
      </c>
      <c r="FC46" s="10">
        <v>12</v>
      </c>
      <c r="FD46" s="10">
        <v>4</v>
      </c>
      <c r="FE46" s="10">
        <v>8</v>
      </c>
      <c r="FF46" s="10">
        <v>0</v>
      </c>
      <c r="FG46" s="10">
        <v>0</v>
      </c>
      <c r="FH46" s="10">
        <v>0</v>
      </c>
      <c r="FI46" s="10">
        <v>12</v>
      </c>
      <c r="FJ46" s="10">
        <v>0</v>
      </c>
      <c r="FK46" s="10">
        <v>4</v>
      </c>
      <c r="FL46" s="10">
        <v>8</v>
      </c>
      <c r="FM46" s="10">
        <v>0</v>
      </c>
      <c r="FN46" s="10">
        <v>0</v>
      </c>
      <c r="FO46" s="10">
        <v>0</v>
      </c>
      <c r="FP46" s="10">
        <v>0</v>
      </c>
      <c r="FQ46" s="10">
        <v>1697</v>
      </c>
      <c r="FR46" s="10">
        <v>20</v>
      </c>
      <c r="FS46" s="10">
        <v>124</v>
      </c>
      <c r="FT46" s="10">
        <v>1553</v>
      </c>
      <c r="FU46" s="10">
        <v>467</v>
      </c>
      <c r="FV46" s="10">
        <v>1223</v>
      </c>
      <c r="FW46" s="10">
        <v>4</v>
      </c>
      <c r="FX46" s="10">
        <v>3</v>
      </c>
      <c r="FY46" s="10">
        <v>0</v>
      </c>
      <c r="FZ46" s="10">
        <v>1651</v>
      </c>
      <c r="GA46" s="10">
        <v>46</v>
      </c>
      <c r="GB46" s="10">
        <v>768</v>
      </c>
      <c r="GC46" s="10">
        <v>852</v>
      </c>
      <c r="GD46" s="10">
        <v>11</v>
      </c>
      <c r="GE46" s="10">
        <v>16</v>
      </c>
      <c r="GF46" s="10">
        <v>4</v>
      </c>
      <c r="GG46" s="10">
        <v>46</v>
      </c>
      <c r="GH46" s="10">
        <v>1045</v>
      </c>
      <c r="GI46" s="10">
        <v>1</v>
      </c>
      <c r="GJ46" s="10">
        <v>68</v>
      </c>
      <c r="GK46" s="10">
        <v>976</v>
      </c>
      <c r="GL46" s="10">
        <v>323</v>
      </c>
      <c r="GM46" s="10">
        <v>711</v>
      </c>
      <c r="GN46" s="10">
        <v>7</v>
      </c>
      <c r="GO46" s="10">
        <v>4</v>
      </c>
      <c r="GP46" s="10">
        <v>0</v>
      </c>
      <c r="GQ46" s="10">
        <v>1014</v>
      </c>
      <c r="GR46" s="10">
        <v>31</v>
      </c>
      <c r="GS46" s="10">
        <v>587</v>
      </c>
      <c r="GT46" s="10">
        <v>415</v>
      </c>
      <c r="GU46" s="10">
        <v>2</v>
      </c>
      <c r="GV46" s="10">
        <v>12</v>
      </c>
      <c r="GW46" s="10">
        <v>3</v>
      </c>
      <c r="GX46" s="10">
        <v>26</v>
      </c>
      <c r="GY46" s="10">
        <v>866</v>
      </c>
      <c r="GZ46" s="10">
        <v>518</v>
      </c>
      <c r="HA46" s="10">
        <v>59</v>
      </c>
      <c r="HB46" s="10">
        <v>289</v>
      </c>
      <c r="HC46" s="10">
        <v>562</v>
      </c>
      <c r="HD46" s="10">
        <v>301</v>
      </c>
      <c r="HE46" s="10">
        <v>3</v>
      </c>
      <c r="HF46" s="10">
        <v>0</v>
      </c>
      <c r="HG46" s="10">
        <v>0</v>
      </c>
      <c r="HH46" s="10">
        <v>810</v>
      </c>
      <c r="HI46" s="10">
        <v>56</v>
      </c>
      <c r="HJ46" s="10">
        <v>215</v>
      </c>
      <c r="HK46" s="10">
        <v>564</v>
      </c>
      <c r="HL46" s="10">
        <v>3</v>
      </c>
      <c r="HM46" s="10">
        <v>4</v>
      </c>
      <c r="HN46" s="10">
        <v>5</v>
      </c>
      <c r="HO46" s="10">
        <v>75</v>
      </c>
      <c r="HP46" s="10">
        <v>488</v>
      </c>
      <c r="HQ46" s="10">
        <v>312</v>
      </c>
      <c r="HR46" s="10">
        <v>32</v>
      </c>
      <c r="HS46" s="10">
        <v>144</v>
      </c>
      <c r="HT46" s="10">
        <v>318</v>
      </c>
      <c r="HU46" s="10">
        <v>168</v>
      </c>
      <c r="HV46" s="10">
        <v>2</v>
      </c>
      <c r="HW46" s="10">
        <v>0</v>
      </c>
      <c r="HX46" s="10">
        <v>0</v>
      </c>
      <c r="HY46" s="10">
        <v>440</v>
      </c>
      <c r="HZ46" s="10">
        <v>48</v>
      </c>
      <c r="IA46" s="10">
        <v>115</v>
      </c>
      <c r="IB46" s="10">
        <v>311</v>
      </c>
      <c r="IC46" s="10">
        <v>3</v>
      </c>
      <c r="ID46" s="10">
        <v>3</v>
      </c>
      <c r="IE46" s="10">
        <v>5</v>
      </c>
      <c r="IF46" s="10">
        <v>51</v>
      </c>
      <c r="IG46" s="10">
        <v>189</v>
      </c>
      <c r="IH46" s="10">
        <v>114</v>
      </c>
      <c r="II46" s="10">
        <v>14</v>
      </c>
      <c r="IJ46" s="10">
        <v>61</v>
      </c>
      <c r="IK46" s="10">
        <v>126</v>
      </c>
      <c r="IL46" s="10">
        <v>62</v>
      </c>
      <c r="IM46" s="10">
        <v>1</v>
      </c>
      <c r="IN46" s="10">
        <v>0</v>
      </c>
      <c r="IO46" s="10">
        <v>0</v>
      </c>
      <c r="IP46" s="10">
        <v>186</v>
      </c>
      <c r="IQ46" s="10">
        <v>3</v>
      </c>
      <c r="IR46" s="10">
        <v>37</v>
      </c>
      <c r="IS46" s="10">
        <v>151</v>
      </c>
      <c r="IT46" s="10">
        <v>0</v>
      </c>
      <c r="IU46" s="10">
        <v>0</v>
      </c>
      <c r="IV46" s="10">
        <v>0</v>
      </c>
      <c r="IW46" s="10">
        <v>1</v>
      </c>
      <c r="IX46" s="10">
        <v>677</v>
      </c>
      <c r="IY46" s="10">
        <v>426</v>
      </c>
      <c r="IZ46" s="10">
        <v>46</v>
      </c>
      <c r="JA46" s="10">
        <v>205</v>
      </c>
      <c r="JB46" s="10">
        <v>444</v>
      </c>
      <c r="JC46" s="10">
        <v>230</v>
      </c>
      <c r="JD46" s="10">
        <v>3</v>
      </c>
      <c r="JE46" s="10">
        <v>0</v>
      </c>
      <c r="JF46" s="10">
        <v>0</v>
      </c>
      <c r="JG46" s="10">
        <v>626</v>
      </c>
      <c r="JH46" s="10">
        <v>51</v>
      </c>
      <c r="JI46" s="10">
        <v>152</v>
      </c>
      <c r="JJ46" s="10">
        <v>462</v>
      </c>
      <c r="JK46" s="10">
        <v>3</v>
      </c>
      <c r="JL46" s="10">
        <v>3</v>
      </c>
      <c r="JM46" s="10">
        <v>5</v>
      </c>
      <c r="JN46" s="10">
        <v>52</v>
      </c>
      <c r="JO46" s="10">
        <v>189</v>
      </c>
      <c r="JP46" s="10">
        <v>92</v>
      </c>
      <c r="JQ46" s="10">
        <v>13</v>
      </c>
      <c r="JR46" s="10">
        <v>84</v>
      </c>
      <c r="JS46" s="10">
        <v>118</v>
      </c>
      <c r="JT46" s="10">
        <v>71</v>
      </c>
      <c r="JU46" s="10">
        <v>0</v>
      </c>
      <c r="JV46" s="10">
        <v>0</v>
      </c>
      <c r="JW46" s="10">
        <v>0</v>
      </c>
      <c r="JX46" s="10">
        <v>184</v>
      </c>
      <c r="JY46" s="10">
        <v>5</v>
      </c>
      <c r="JZ46" s="10">
        <v>63</v>
      </c>
      <c r="KA46" s="10">
        <v>102</v>
      </c>
      <c r="KB46" s="10">
        <v>0</v>
      </c>
      <c r="KC46" s="10">
        <v>1</v>
      </c>
      <c r="KD46" s="10">
        <v>0</v>
      </c>
      <c r="KE46" s="10">
        <v>23</v>
      </c>
      <c r="KF46" s="10">
        <v>296</v>
      </c>
      <c r="KG46" s="10">
        <v>152</v>
      </c>
      <c r="KH46" s="10">
        <v>64</v>
      </c>
      <c r="KI46" s="10">
        <v>216</v>
      </c>
      <c r="KJ46" s="10">
        <v>80</v>
      </c>
      <c r="KK46" s="10">
        <v>735</v>
      </c>
      <c r="KL46" s="10">
        <v>377</v>
      </c>
      <c r="KM46" s="10">
        <v>12</v>
      </c>
      <c r="KN46" s="10">
        <v>389</v>
      </c>
      <c r="KO46" s="10">
        <v>346</v>
      </c>
      <c r="KP46" s="10">
        <v>698</v>
      </c>
      <c r="KQ46" s="10">
        <v>346</v>
      </c>
      <c r="KR46" s="10">
        <v>12</v>
      </c>
      <c r="KS46" s="10">
        <v>358</v>
      </c>
      <c r="KT46" s="10">
        <v>340</v>
      </c>
      <c r="KU46" s="10">
        <v>37</v>
      </c>
      <c r="KV46" s="10">
        <v>31</v>
      </c>
      <c r="KW46" s="10">
        <v>31</v>
      </c>
      <c r="KX46" s="10">
        <v>6</v>
      </c>
      <c r="KY46" s="10">
        <v>359</v>
      </c>
      <c r="KZ46" s="10">
        <v>31</v>
      </c>
      <c r="LA46" s="10">
        <v>326</v>
      </c>
      <c r="LB46" s="10">
        <v>1</v>
      </c>
      <c r="LC46" s="10">
        <v>1</v>
      </c>
      <c r="LD46" s="10">
        <v>0</v>
      </c>
      <c r="LE46" s="10">
        <v>353</v>
      </c>
      <c r="LF46" s="10">
        <v>6</v>
      </c>
      <c r="LG46" s="10">
        <v>151</v>
      </c>
      <c r="LH46" s="10">
        <v>192</v>
      </c>
      <c r="LI46" s="10">
        <v>2</v>
      </c>
      <c r="LJ46" s="10">
        <v>4</v>
      </c>
      <c r="LK46" s="10">
        <v>2</v>
      </c>
      <c r="LL46" s="10">
        <v>8</v>
      </c>
      <c r="LM46" s="10">
        <v>133</v>
      </c>
      <c r="LN46" s="10">
        <v>15</v>
      </c>
      <c r="LO46" s="10">
        <v>116</v>
      </c>
      <c r="LP46" s="10">
        <v>1</v>
      </c>
      <c r="LQ46" s="10">
        <v>1</v>
      </c>
      <c r="LR46" s="10">
        <v>0</v>
      </c>
      <c r="LS46" s="10">
        <v>130</v>
      </c>
      <c r="LT46" s="10">
        <v>3</v>
      </c>
      <c r="LU46" s="10">
        <v>58</v>
      </c>
      <c r="LV46" s="10">
        <v>65</v>
      </c>
      <c r="LW46" s="10">
        <v>1</v>
      </c>
      <c r="LX46" s="10">
        <v>2</v>
      </c>
      <c r="LY46" s="10">
        <v>2</v>
      </c>
      <c r="LZ46" s="10">
        <v>5</v>
      </c>
      <c r="MA46" s="10">
        <v>149</v>
      </c>
      <c r="MB46" s="10">
        <v>9</v>
      </c>
      <c r="MC46" s="10">
        <v>140</v>
      </c>
      <c r="MD46" s="10">
        <v>0</v>
      </c>
      <c r="ME46" s="10">
        <v>0</v>
      </c>
      <c r="MF46" s="10">
        <v>0</v>
      </c>
      <c r="MG46" s="10">
        <v>147</v>
      </c>
      <c r="MH46" s="10">
        <v>2</v>
      </c>
      <c r="MI46" s="10">
        <v>54</v>
      </c>
      <c r="MJ46" s="10">
        <v>90</v>
      </c>
      <c r="MK46" s="10">
        <v>1</v>
      </c>
      <c r="ML46" s="10">
        <v>2</v>
      </c>
      <c r="MM46" s="10">
        <v>0</v>
      </c>
      <c r="MN46" s="10">
        <v>2</v>
      </c>
      <c r="MO46" s="10">
        <v>0</v>
      </c>
      <c r="MP46" s="10">
        <v>0</v>
      </c>
      <c r="MQ46" s="10">
        <v>0</v>
      </c>
      <c r="MR46" s="10">
        <v>0</v>
      </c>
      <c r="MS46" s="10">
        <v>0</v>
      </c>
      <c r="MT46" s="10">
        <v>0</v>
      </c>
      <c r="MU46" s="10">
        <v>0</v>
      </c>
      <c r="MV46" s="10">
        <v>0</v>
      </c>
      <c r="MW46" s="10">
        <v>0</v>
      </c>
      <c r="MX46" s="10">
        <v>0</v>
      </c>
      <c r="MY46" s="10">
        <v>0</v>
      </c>
      <c r="MZ46" s="10">
        <v>0</v>
      </c>
      <c r="NA46" s="10">
        <v>0</v>
      </c>
      <c r="NB46" s="10">
        <v>0</v>
      </c>
      <c r="NC46" s="10">
        <v>282</v>
      </c>
      <c r="ND46" s="10">
        <v>24</v>
      </c>
      <c r="NE46" s="10">
        <v>256</v>
      </c>
      <c r="NF46" s="10">
        <v>1</v>
      </c>
      <c r="NG46" s="10">
        <v>1</v>
      </c>
      <c r="NH46" s="10">
        <v>0</v>
      </c>
      <c r="NI46" s="10">
        <v>277</v>
      </c>
      <c r="NJ46" s="10">
        <v>5</v>
      </c>
      <c r="NK46" s="10">
        <v>112</v>
      </c>
      <c r="NL46" s="10">
        <v>155</v>
      </c>
      <c r="NM46" s="10">
        <v>2</v>
      </c>
      <c r="NN46" s="10">
        <v>4</v>
      </c>
      <c r="NO46" s="10">
        <v>2</v>
      </c>
      <c r="NP46" s="10">
        <v>7</v>
      </c>
      <c r="NQ46" s="10">
        <v>77</v>
      </c>
      <c r="NR46" s="10">
        <v>7</v>
      </c>
      <c r="NS46" s="10">
        <v>70</v>
      </c>
      <c r="NT46" s="10">
        <v>0</v>
      </c>
      <c r="NU46" s="10">
        <v>0</v>
      </c>
      <c r="NV46" s="10">
        <v>0</v>
      </c>
      <c r="NW46" s="10">
        <v>76</v>
      </c>
      <c r="NX46" s="10">
        <v>1</v>
      </c>
      <c r="NY46" s="10">
        <v>39</v>
      </c>
      <c r="NZ46" s="10">
        <v>37</v>
      </c>
      <c r="OA46" s="10">
        <v>0</v>
      </c>
      <c r="OB46" s="10">
        <v>0</v>
      </c>
      <c r="OC46" s="10">
        <v>0</v>
      </c>
      <c r="OD46" s="10">
        <v>1</v>
      </c>
      <c r="OE46" s="10">
        <v>211</v>
      </c>
      <c r="OF46" s="10">
        <v>95</v>
      </c>
      <c r="OG46" s="10">
        <v>110</v>
      </c>
      <c r="OH46" s="10">
        <v>3</v>
      </c>
      <c r="OI46" s="10">
        <v>3</v>
      </c>
      <c r="OJ46" s="10">
        <v>0</v>
      </c>
      <c r="OK46" s="10">
        <v>201</v>
      </c>
      <c r="OL46" s="10">
        <v>10</v>
      </c>
      <c r="OM46" s="10">
        <v>83</v>
      </c>
      <c r="ON46" s="10">
        <v>109</v>
      </c>
      <c r="OO46" s="10">
        <v>1</v>
      </c>
      <c r="OP46" s="10">
        <v>2</v>
      </c>
      <c r="OQ46" s="10">
        <v>1</v>
      </c>
      <c r="OR46" s="10">
        <v>15</v>
      </c>
      <c r="OS46" s="10">
        <v>116</v>
      </c>
      <c r="OT46" s="10">
        <v>51</v>
      </c>
      <c r="OU46" s="10">
        <v>64</v>
      </c>
      <c r="OV46" s="10">
        <v>0</v>
      </c>
      <c r="OW46" s="10">
        <v>1</v>
      </c>
      <c r="OX46" s="10">
        <v>0</v>
      </c>
      <c r="OY46" s="10">
        <v>109</v>
      </c>
      <c r="OZ46" s="10">
        <v>7</v>
      </c>
      <c r="PA46" s="10">
        <v>37</v>
      </c>
      <c r="PB46" s="10">
        <v>68</v>
      </c>
      <c r="PC46" s="10">
        <v>1</v>
      </c>
      <c r="PD46" s="10">
        <v>0</v>
      </c>
      <c r="PE46" s="10">
        <v>1</v>
      </c>
      <c r="PF46" s="10">
        <v>9</v>
      </c>
      <c r="PG46" s="10">
        <v>27</v>
      </c>
      <c r="PH46" s="10">
        <v>12</v>
      </c>
      <c r="PI46" s="10">
        <v>14</v>
      </c>
      <c r="PJ46" s="10">
        <v>0</v>
      </c>
      <c r="PK46" s="10">
        <v>1</v>
      </c>
      <c r="PL46" s="10">
        <v>0</v>
      </c>
      <c r="PM46" s="10">
        <v>27</v>
      </c>
      <c r="PN46" s="10">
        <v>0</v>
      </c>
      <c r="PO46" s="10">
        <v>13</v>
      </c>
      <c r="PP46" s="10">
        <v>13</v>
      </c>
      <c r="PQ46" s="10">
        <v>0</v>
      </c>
      <c r="PR46" s="10">
        <v>1</v>
      </c>
      <c r="PS46" s="10">
        <v>0</v>
      </c>
      <c r="PT46" s="10">
        <v>0</v>
      </c>
      <c r="PU46" s="10">
        <v>0</v>
      </c>
      <c r="PV46" s="10">
        <v>0</v>
      </c>
      <c r="PW46" s="10">
        <v>0</v>
      </c>
      <c r="PX46" s="10">
        <v>0</v>
      </c>
      <c r="PY46" s="10">
        <v>0</v>
      </c>
      <c r="PZ46" s="10">
        <v>0</v>
      </c>
      <c r="QA46" s="10">
        <v>0</v>
      </c>
      <c r="QB46" s="10">
        <v>0</v>
      </c>
      <c r="QC46" s="10">
        <v>0</v>
      </c>
      <c r="QD46" s="10">
        <v>0</v>
      </c>
      <c r="QE46" s="10">
        <v>0</v>
      </c>
      <c r="QF46" s="10">
        <v>0</v>
      </c>
      <c r="QG46" s="10">
        <v>0</v>
      </c>
      <c r="QH46" s="10">
        <v>0</v>
      </c>
      <c r="QI46" s="10">
        <v>143</v>
      </c>
      <c r="QJ46" s="10">
        <v>63</v>
      </c>
      <c r="QK46" s="10">
        <v>78</v>
      </c>
      <c r="QL46" s="10">
        <v>0</v>
      </c>
      <c r="QM46" s="10">
        <v>2</v>
      </c>
      <c r="QN46" s="10">
        <v>0</v>
      </c>
      <c r="QO46" s="10">
        <v>136</v>
      </c>
      <c r="QP46" s="10">
        <v>7</v>
      </c>
      <c r="QQ46" s="10">
        <v>50</v>
      </c>
      <c r="QR46" s="10">
        <v>81</v>
      </c>
      <c r="QS46" s="10">
        <v>1</v>
      </c>
      <c r="QT46" s="10">
        <v>1</v>
      </c>
      <c r="QU46" s="10">
        <v>1</v>
      </c>
      <c r="QV46" s="10">
        <v>9</v>
      </c>
      <c r="QW46" s="10">
        <v>68</v>
      </c>
      <c r="QX46" s="10">
        <v>32</v>
      </c>
      <c r="QY46" s="10">
        <v>32</v>
      </c>
      <c r="QZ46" s="10">
        <v>3</v>
      </c>
      <c r="RA46" s="10">
        <v>1</v>
      </c>
      <c r="RB46" s="10">
        <v>0</v>
      </c>
      <c r="RC46" s="10">
        <v>65</v>
      </c>
      <c r="RD46" s="10">
        <v>3</v>
      </c>
      <c r="RE46" s="10">
        <v>33</v>
      </c>
      <c r="RF46" s="10">
        <v>28</v>
      </c>
      <c r="RG46" s="10">
        <v>0</v>
      </c>
      <c r="RH46" s="10">
        <v>1</v>
      </c>
      <c r="RI46" s="10">
        <v>0</v>
      </c>
      <c r="RJ46" s="10">
        <v>6</v>
      </c>
      <c r="RK46" s="10">
        <v>21</v>
      </c>
      <c r="RL46" s="10">
        <v>19</v>
      </c>
      <c r="RM46" s="10">
        <v>1</v>
      </c>
      <c r="RN46" s="10">
        <v>0</v>
      </c>
      <c r="RO46" s="10">
        <v>20</v>
      </c>
      <c r="RP46" s="10">
        <v>1</v>
      </c>
      <c r="RQ46" s="10">
        <v>190</v>
      </c>
      <c r="RR46" s="10">
        <v>97</v>
      </c>
      <c r="RS46" s="10">
        <v>26</v>
      </c>
      <c r="RT46" s="10">
        <v>0</v>
      </c>
      <c r="RU46" s="10">
        <v>123</v>
      </c>
      <c r="RV46" s="10">
        <v>67</v>
      </c>
      <c r="RW46" s="10">
        <v>36</v>
      </c>
      <c r="RX46" s="10">
        <v>32</v>
      </c>
      <c r="RY46" s="10">
        <v>4</v>
      </c>
      <c r="RZ46" s="10">
        <v>0</v>
      </c>
      <c r="SA46" s="10">
        <v>0</v>
      </c>
      <c r="SB46" s="10">
        <v>0</v>
      </c>
      <c r="SC46" s="10">
        <v>36</v>
      </c>
      <c r="SD46" s="10">
        <v>0</v>
      </c>
      <c r="SE46" s="10">
        <v>11</v>
      </c>
      <c r="SF46" s="10">
        <v>19</v>
      </c>
      <c r="SG46" s="10">
        <v>1</v>
      </c>
      <c r="SH46" s="10">
        <v>0</v>
      </c>
      <c r="SI46" s="10">
        <v>0</v>
      </c>
      <c r="SJ46" s="10">
        <v>5</v>
      </c>
      <c r="SK46" s="10">
        <v>21</v>
      </c>
      <c r="SL46" s="10">
        <v>20</v>
      </c>
      <c r="SM46" s="10">
        <v>1</v>
      </c>
      <c r="SN46" s="10">
        <v>0</v>
      </c>
      <c r="SO46" s="10">
        <v>0</v>
      </c>
      <c r="SP46" s="10">
        <v>0</v>
      </c>
      <c r="SQ46" s="10">
        <v>21</v>
      </c>
      <c r="SR46" s="10">
        <v>0</v>
      </c>
      <c r="SS46" s="10">
        <v>5</v>
      </c>
      <c r="ST46" s="10">
        <v>10</v>
      </c>
      <c r="SU46" s="10">
        <v>1</v>
      </c>
      <c r="SV46" s="10">
        <v>0</v>
      </c>
      <c r="SW46" s="10">
        <v>0</v>
      </c>
      <c r="SX46" s="10">
        <v>5</v>
      </c>
      <c r="SY46" s="10">
        <v>8</v>
      </c>
      <c r="SZ46" s="10">
        <v>7</v>
      </c>
      <c r="TA46" s="10">
        <v>1</v>
      </c>
      <c r="TB46" s="10">
        <v>0</v>
      </c>
      <c r="TC46" s="10">
        <v>0</v>
      </c>
      <c r="TD46" s="10">
        <v>0</v>
      </c>
      <c r="TE46" s="10">
        <v>8</v>
      </c>
      <c r="TF46" s="10">
        <v>0</v>
      </c>
      <c r="TG46" s="10">
        <v>3</v>
      </c>
      <c r="TH46" s="10">
        <v>5</v>
      </c>
      <c r="TI46" s="10">
        <v>0</v>
      </c>
      <c r="TJ46" s="10">
        <v>0</v>
      </c>
      <c r="TK46" s="10">
        <v>0</v>
      </c>
      <c r="TL46" s="10">
        <v>0</v>
      </c>
      <c r="TM46" s="10">
        <v>29</v>
      </c>
      <c r="TN46" s="10">
        <v>27</v>
      </c>
      <c r="TO46" s="10">
        <v>2</v>
      </c>
      <c r="TP46" s="10">
        <v>0</v>
      </c>
      <c r="TQ46" s="10">
        <v>0</v>
      </c>
      <c r="TR46" s="10">
        <v>0</v>
      </c>
      <c r="TS46" s="10">
        <v>29</v>
      </c>
      <c r="TT46" s="10">
        <v>0</v>
      </c>
      <c r="TU46" s="10">
        <v>8</v>
      </c>
      <c r="TV46" s="10">
        <v>15</v>
      </c>
      <c r="TW46" s="10">
        <v>1</v>
      </c>
      <c r="TX46" s="10">
        <v>0</v>
      </c>
      <c r="TY46" s="10">
        <v>0</v>
      </c>
      <c r="TZ46" s="10">
        <v>5</v>
      </c>
      <c r="UA46" s="10">
        <v>7</v>
      </c>
      <c r="UB46" s="10">
        <v>5</v>
      </c>
      <c r="UC46" s="10">
        <v>2</v>
      </c>
      <c r="UD46" s="10">
        <v>0</v>
      </c>
      <c r="UE46" s="10">
        <v>0</v>
      </c>
      <c r="UF46" s="10">
        <v>0</v>
      </c>
      <c r="UG46" s="10">
        <v>7</v>
      </c>
      <c r="UH46" s="10">
        <v>0</v>
      </c>
      <c r="UI46" s="10">
        <v>3</v>
      </c>
      <c r="UJ46" s="10">
        <v>4</v>
      </c>
      <c r="UK46" s="10">
        <v>0</v>
      </c>
      <c r="UL46" s="10">
        <v>0</v>
      </c>
      <c r="UM46" s="10">
        <v>0</v>
      </c>
      <c r="UN46" s="10">
        <v>0</v>
      </c>
      <c r="UO46" s="10">
        <v>0</v>
      </c>
      <c r="UP46" s="10">
        <v>0</v>
      </c>
      <c r="UQ46" s="10">
        <v>0</v>
      </c>
      <c r="UR46" s="10">
        <v>0</v>
      </c>
      <c r="US46" s="10">
        <v>0</v>
      </c>
      <c r="UT46" s="10">
        <v>36</v>
      </c>
      <c r="UU46" s="10">
        <v>21</v>
      </c>
      <c r="UV46" s="10">
        <v>8</v>
      </c>
      <c r="UW46" s="10">
        <v>29</v>
      </c>
      <c r="UX46" s="10">
        <v>7</v>
      </c>
      <c r="UY46" s="10">
        <v>50</v>
      </c>
      <c r="UZ46" s="10">
        <v>32</v>
      </c>
      <c r="VA46" s="10">
        <v>9</v>
      </c>
      <c r="VB46" s="10">
        <v>41</v>
      </c>
      <c r="VC46" s="10">
        <v>9</v>
      </c>
    </row>
    <row r="47" spans="1:575" x14ac:dyDescent="0.25">
      <c r="A47" s="4" t="s">
        <v>63</v>
      </c>
      <c r="B47" s="10">
        <v>1</v>
      </c>
      <c r="C47" s="10">
        <v>1389</v>
      </c>
      <c r="D47" s="10">
        <v>281</v>
      </c>
      <c r="E47" s="10">
        <v>96</v>
      </c>
      <c r="F47" s="10">
        <v>1012</v>
      </c>
      <c r="G47" s="10">
        <v>563</v>
      </c>
      <c r="H47" s="10">
        <v>818</v>
      </c>
      <c r="I47" s="10">
        <v>4</v>
      </c>
      <c r="J47" s="10">
        <v>4</v>
      </c>
      <c r="K47" s="10">
        <v>0</v>
      </c>
      <c r="L47" s="10">
        <v>1308</v>
      </c>
      <c r="M47" s="10">
        <v>81</v>
      </c>
      <c r="N47" s="10">
        <v>341</v>
      </c>
      <c r="O47" s="10">
        <v>63</v>
      </c>
      <c r="P47" s="10">
        <v>5</v>
      </c>
      <c r="Q47" s="10">
        <v>952</v>
      </c>
      <c r="R47" s="10">
        <v>0</v>
      </c>
      <c r="S47" s="10">
        <v>28</v>
      </c>
      <c r="T47" s="10">
        <v>954</v>
      </c>
      <c r="U47" s="10">
        <v>213</v>
      </c>
      <c r="V47" s="10">
        <v>57</v>
      </c>
      <c r="W47" s="10">
        <v>684</v>
      </c>
      <c r="X47" s="10">
        <v>395</v>
      </c>
      <c r="Y47" s="10">
        <v>554</v>
      </c>
      <c r="Z47" s="10">
        <v>4</v>
      </c>
      <c r="AA47" s="10">
        <v>1</v>
      </c>
      <c r="AB47" s="10">
        <v>0</v>
      </c>
      <c r="AC47" s="10">
        <v>896</v>
      </c>
      <c r="AD47" s="10">
        <v>58</v>
      </c>
      <c r="AE47" s="10">
        <v>269</v>
      </c>
      <c r="AF47" s="10">
        <v>52</v>
      </c>
      <c r="AG47" s="10">
        <v>4</v>
      </c>
      <c r="AH47" s="10">
        <v>608</v>
      </c>
      <c r="AI47" s="10">
        <v>0</v>
      </c>
      <c r="AJ47" s="10">
        <v>21</v>
      </c>
      <c r="AK47" s="10">
        <v>93</v>
      </c>
      <c r="AL47" s="10">
        <v>12</v>
      </c>
      <c r="AM47" s="10">
        <v>19</v>
      </c>
      <c r="AN47" s="10">
        <v>62</v>
      </c>
      <c r="AO47" s="10">
        <v>33</v>
      </c>
      <c r="AP47" s="10">
        <v>59</v>
      </c>
      <c r="AQ47" s="10">
        <v>0</v>
      </c>
      <c r="AR47" s="10">
        <v>1</v>
      </c>
      <c r="AS47" s="10">
        <v>0</v>
      </c>
      <c r="AT47" s="10">
        <v>84</v>
      </c>
      <c r="AU47" s="10">
        <v>9</v>
      </c>
      <c r="AV47" s="10">
        <v>45</v>
      </c>
      <c r="AW47" s="10">
        <v>7</v>
      </c>
      <c r="AX47" s="10">
        <v>1</v>
      </c>
      <c r="AY47" s="10">
        <v>37</v>
      </c>
      <c r="AZ47" s="10">
        <v>0</v>
      </c>
      <c r="BA47" s="10">
        <v>3</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1047</v>
      </c>
      <c r="BT47" s="10">
        <v>225</v>
      </c>
      <c r="BU47" s="10">
        <v>76</v>
      </c>
      <c r="BV47" s="10">
        <v>746</v>
      </c>
      <c r="BW47" s="10">
        <v>428</v>
      </c>
      <c r="BX47" s="10">
        <v>613</v>
      </c>
      <c r="BY47" s="10">
        <v>4</v>
      </c>
      <c r="BZ47" s="10">
        <v>2</v>
      </c>
      <c r="CA47" s="10">
        <v>0</v>
      </c>
      <c r="CB47" s="10">
        <v>980</v>
      </c>
      <c r="CC47" s="10">
        <v>67</v>
      </c>
      <c r="CD47" s="10">
        <v>314</v>
      </c>
      <c r="CE47" s="10">
        <v>59</v>
      </c>
      <c r="CF47" s="10">
        <v>5</v>
      </c>
      <c r="CG47" s="10">
        <v>645</v>
      </c>
      <c r="CH47" s="10">
        <v>0</v>
      </c>
      <c r="CI47" s="10">
        <v>24</v>
      </c>
      <c r="CJ47" s="10">
        <v>342</v>
      </c>
      <c r="CK47" s="10">
        <v>56</v>
      </c>
      <c r="CL47" s="10">
        <v>20</v>
      </c>
      <c r="CM47" s="10">
        <v>266</v>
      </c>
      <c r="CN47" s="10">
        <v>135</v>
      </c>
      <c r="CO47" s="10">
        <v>205</v>
      </c>
      <c r="CP47" s="10">
        <v>0</v>
      </c>
      <c r="CQ47" s="10">
        <v>2</v>
      </c>
      <c r="CR47" s="10">
        <v>0</v>
      </c>
      <c r="CS47" s="10">
        <v>328</v>
      </c>
      <c r="CT47" s="10">
        <v>14</v>
      </c>
      <c r="CU47" s="10">
        <v>27</v>
      </c>
      <c r="CV47" s="10">
        <v>4</v>
      </c>
      <c r="CW47" s="10">
        <v>0</v>
      </c>
      <c r="CX47" s="10">
        <v>307</v>
      </c>
      <c r="CY47" s="10">
        <v>0</v>
      </c>
      <c r="CZ47" s="10">
        <v>4</v>
      </c>
      <c r="DA47" s="10">
        <v>971</v>
      </c>
      <c r="DB47" s="10">
        <v>9</v>
      </c>
      <c r="DC47" s="10">
        <v>76</v>
      </c>
      <c r="DD47" s="10">
        <v>886</v>
      </c>
      <c r="DE47" s="10">
        <v>313</v>
      </c>
      <c r="DF47" s="10">
        <v>653</v>
      </c>
      <c r="DG47" s="10">
        <v>1</v>
      </c>
      <c r="DH47" s="10">
        <v>4</v>
      </c>
      <c r="DI47" s="10">
        <v>0</v>
      </c>
      <c r="DJ47" s="10">
        <v>921</v>
      </c>
      <c r="DK47" s="10">
        <v>50</v>
      </c>
      <c r="DL47" s="10">
        <v>276</v>
      </c>
      <c r="DM47" s="10">
        <v>56</v>
      </c>
      <c r="DN47" s="10">
        <v>3</v>
      </c>
      <c r="DO47" s="10">
        <v>615</v>
      </c>
      <c r="DP47" s="10">
        <v>0</v>
      </c>
      <c r="DQ47" s="10">
        <v>21</v>
      </c>
      <c r="DR47" s="10">
        <v>632</v>
      </c>
      <c r="DS47" s="10">
        <v>4</v>
      </c>
      <c r="DT47" s="10">
        <v>40</v>
      </c>
      <c r="DU47" s="10">
        <v>588</v>
      </c>
      <c r="DV47" s="10">
        <v>191</v>
      </c>
      <c r="DW47" s="10">
        <v>439</v>
      </c>
      <c r="DX47" s="10">
        <v>1</v>
      </c>
      <c r="DY47" s="10">
        <v>1</v>
      </c>
      <c r="DZ47" s="10">
        <v>0</v>
      </c>
      <c r="EA47" s="10">
        <v>601</v>
      </c>
      <c r="EB47" s="10">
        <v>31</v>
      </c>
      <c r="EC47" s="10">
        <v>212</v>
      </c>
      <c r="ED47" s="10">
        <v>45</v>
      </c>
      <c r="EE47" s="10">
        <v>2</v>
      </c>
      <c r="EF47" s="10">
        <v>359</v>
      </c>
      <c r="EG47" s="10">
        <v>0</v>
      </c>
      <c r="EH47" s="10">
        <v>14</v>
      </c>
      <c r="EI47" s="10">
        <v>84</v>
      </c>
      <c r="EJ47" s="10">
        <v>5</v>
      </c>
      <c r="EK47" s="10">
        <v>19</v>
      </c>
      <c r="EL47" s="10">
        <v>60</v>
      </c>
      <c r="EM47" s="10">
        <v>29</v>
      </c>
      <c r="EN47" s="10">
        <v>54</v>
      </c>
      <c r="EO47" s="10">
        <v>0</v>
      </c>
      <c r="EP47" s="10">
        <v>1</v>
      </c>
      <c r="EQ47" s="10">
        <v>0</v>
      </c>
      <c r="ER47" s="10">
        <v>76</v>
      </c>
      <c r="ES47" s="10">
        <v>8</v>
      </c>
      <c r="ET47" s="10">
        <v>41</v>
      </c>
      <c r="EU47" s="10">
        <v>7</v>
      </c>
      <c r="EV47" s="10">
        <v>1</v>
      </c>
      <c r="EW47" s="10">
        <v>32</v>
      </c>
      <c r="EX47" s="10">
        <v>0</v>
      </c>
      <c r="EY47" s="10">
        <v>3</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716</v>
      </c>
      <c r="FR47" s="10">
        <v>9</v>
      </c>
      <c r="FS47" s="10">
        <v>59</v>
      </c>
      <c r="FT47" s="10">
        <v>648</v>
      </c>
      <c r="FU47" s="10">
        <v>220</v>
      </c>
      <c r="FV47" s="10">
        <v>493</v>
      </c>
      <c r="FW47" s="10">
        <v>1</v>
      </c>
      <c r="FX47" s="10">
        <v>2</v>
      </c>
      <c r="FY47" s="10">
        <v>0</v>
      </c>
      <c r="FZ47" s="10">
        <v>677</v>
      </c>
      <c r="GA47" s="10">
        <v>39</v>
      </c>
      <c r="GB47" s="10">
        <v>253</v>
      </c>
      <c r="GC47" s="10">
        <v>52</v>
      </c>
      <c r="GD47" s="10">
        <v>3</v>
      </c>
      <c r="GE47" s="10">
        <v>391</v>
      </c>
      <c r="GF47" s="10">
        <v>0</v>
      </c>
      <c r="GG47" s="10">
        <v>17</v>
      </c>
      <c r="GH47" s="10">
        <v>255</v>
      </c>
      <c r="GI47" s="10">
        <v>0</v>
      </c>
      <c r="GJ47" s="10">
        <v>17</v>
      </c>
      <c r="GK47" s="10">
        <v>238</v>
      </c>
      <c r="GL47" s="10">
        <v>93</v>
      </c>
      <c r="GM47" s="10">
        <v>160</v>
      </c>
      <c r="GN47" s="10">
        <v>0</v>
      </c>
      <c r="GO47" s="10">
        <v>2</v>
      </c>
      <c r="GP47" s="10">
        <v>0</v>
      </c>
      <c r="GQ47" s="10">
        <v>244</v>
      </c>
      <c r="GR47" s="10">
        <v>11</v>
      </c>
      <c r="GS47" s="10">
        <v>23</v>
      </c>
      <c r="GT47" s="10">
        <v>4</v>
      </c>
      <c r="GU47" s="10">
        <v>0</v>
      </c>
      <c r="GV47" s="10">
        <v>224</v>
      </c>
      <c r="GW47" s="10">
        <v>0</v>
      </c>
      <c r="GX47" s="10">
        <v>4</v>
      </c>
      <c r="GY47" s="10">
        <v>418</v>
      </c>
      <c r="GZ47" s="10">
        <v>272</v>
      </c>
      <c r="HA47" s="10">
        <v>20</v>
      </c>
      <c r="HB47" s="10">
        <v>126</v>
      </c>
      <c r="HC47" s="10">
        <v>250</v>
      </c>
      <c r="HD47" s="10">
        <v>165</v>
      </c>
      <c r="HE47" s="10">
        <v>3</v>
      </c>
      <c r="HF47" s="10">
        <v>0</v>
      </c>
      <c r="HG47" s="10">
        <v>0</v>
      </c>
      <c r="HH47" s="10">
        <v>387</v>
      </c>
      <c r="HI47" s="10">
        <v>31</v>
      </c>
      <c r="HJ47" s="10">
        <v>65</v>
      </c>
      <c r="HK47" s="10">
        <v>7</v>
      </c>
      <c r="HL47" s="10">
        <v>2</v>
      </c>
      <c r="HM47" s="10">
        <v>337</v>
      </c>
      <c r="HN47" s="10">
        <v>0</v>
      </c>
      <c r="HO47" s="10">
        <v>7</v>
      </c>
      <c r="HP47" s="10">
        <v>322</v>
      </c>
      <c r="HQ47" s="10">
        <v>209</v>
      </c>
      <c r="HR47" s="10">
        <v>17</v>
      </c>
      <c r="HS47" s="10">
        <v>96</v>
      </c>
      <c r="HT47" s="10">
        <v>204</v>
      </c>
      <c r="HU47" s="10">
        <v>115</v>
      </c>
      <c r="HV47" s="10">
        <v>3</v>
      </c>
      <c r="HW47" s="10">
        <v>0</v>
      </c>
      <c r="HX47" s="10">
        <v>0</v>
      </c>
      <c r="HY47" s="10">
        <v>295</v>
      </c>
      <c r="HZ47" s="10">
        <v>27</v>
      </c>
      <c r="IA47" s="10">
        <v>57</v>
      </c>
      <c r="IB47" s="10">
        <v>7</v>
      </c>
      <c r="IC47" s="10">
        <v>2</v>
      </c>
      <c r="ID47" s="10">
        <v>249</v>
      </c>
      <c r="IE47" s="10">
        <v>0</v>
      </c>
      <c r="IF47" s="10">
        <v>7</v>
      </c>
      <c r="IG47" s="10">
        <v>9</v>
      </c>
      <c r="IH47" s="10">
        <v>7</v>
      </c>
      <c r="II47" s="10">
        <v>0</v>
      </c>
      <c r="IJ47" s="10">
        <v>2</v>
      </c>
      <c r="IK47" s="10">
        <v>4</v>
      </c>
      <c r="IL47" s="10">
        <v>5</v>
      </c>
      <c r="IM47" s="10">
        <v>0</v>
      </c>
      <c r="IN47" s="10">
        <v>0</v>
      </c>
      <c r="IO47" s="10">
        <v>0</v>
      </c>
      <c r="IP47" s="10">
        <v>8</v>
      </c>
      <c r="IQ47" s="10">
        <v>1</v>
      </c>
      <c r="IR47" s="10">
        <v>4</v>
      </c>
      <c r="IS47" s="10">
        <v>0</v>
      </c>
      <c r="IT47" s="10">
        <v>0</v>
      </c>
      <c r="IU47" s="10">
        <v>5</v>
      </c>
      <c r="IV47" s="10">
        <v>0</v>
      </c>
      <c r="IW47" s="10">
        <v>0</v>
      </c>
      <c r="IX47" s="10">
        <v>331</v>
      </c>
      <c r="IY47" s="10">
        <v>216</v>
      </c>
      <c r="IZ47" s="10">
        <v>17</v>
      </c>
      <c r="JA47" s="10">
        <v>98</v>
      </c>
      <c r="JB47" s="10">
        <v>208</v>
      </c>
      <c r="JC47" s="10">
        <v>120</v>
      </c>
      <c r="JD47" s="10">
        <v>3</v>
      </c>
      <c r="JE47" s="10">
        <v>0</v>
      </c>
      <c r="JF47" s="10">
        <v>0</v>
      </c>
      <c r="JG47" s="10">
        <v>303</v>
      </c>
      <c r="JH47" s="10">
        <v>28</v>
      </c>
      <c r="JI47" s="10">
        <v>61</v>
      </c>
      <c r="JJ47" s="10">
        <v>7</v>
      </c>
      <c r="JK47" s="10">
        <v>2</v>
      </c>
      <c r="JL47" s="10">
        <v>254</v>
      </c>
      <c r="JM47" s="10">
        <v>0</v>
      </c>
      <c r="JN47" s="10">
        <v>7</v>
      </c>
      <c r="JO47" s="10">
        <v>87</v>
      </c>
      <c r="JP47" s="10">
        <v>56</v>
      </c>
      <c r="JQ47" s="10">
        <v>3</v>
      </c>
      <c r="JR47" s="10">
        <v>28</v>
      </c>
      <c r="JS47" s="10">
        <v>42</v>
      </c>
      <c r="JT47" s="10">
        <v>45</v>
      </c>
      <c r="JU47" s="10">
        <v>0</v>
      </c>
      <c r="JV47" s="10">
        <v>0</v>
      </c>
      <c r="JW47" s="10">
        <v>0</v>
      </c>
      <c r="JX47" s="10">
        <v>84</v>
      </c>
      <c r="JY47" s="10">
        <v>3</v>
      </c>
      <c r="JZ47" s="10">
        <v>4</v>
      </c>
      <c r="KA47" s="10">
        <v>0</v>
      </c>
      <c r="KB47" s="10">
        <v>0</v>
      </c>
      <c r="KC47" s="10">
        <v>83</v>
      </c>
      <c r="KD47" s="10">
        <v>0</v>
      </c>
      <c r="KE47" s="10">
        <v>0</v>
      </c>
      <c r="KF47" s="10">
        <v>113</v>
      </c>
      <c r="KG47" s="10">
        <v>90</v>
      </c>
      <c r="KH47" s="10">
        <v>2</v>
      </c>
      <c r="KI47" s="10">
        <v>92</v>
      </c>
      <c r="KJ47" s="10">
        <v>21</v>
      </c>
      <c r="KK47" s="10">
        <v>140</v>
      </c>
      <c r="KL47" s="10">
        <v>86</v>
      </c>
      <c r="KM47" s="10">
        <v>0</v>
      </c>
      <c r="KN47" s="10">
        <v>86</v>
      </c>
      <c r="KO47" s="10">
        <v>54</v>
      </c>
      <c r="KP47" s="10">
        <v>131</v>
      </c>
      <c r="KQ47" s="10">
        <v>86</v>
      </c>
      <c r="KR47" s="10">
        <v>0</v>
      </c>
      <c r="KS47" s="10">
        <v>86</v>
      </c>
      <c r="KT47" s="10">
        <v>45</v>
      </c>
      <c r="KU47" s="10">
        <v>9</v>
      </c>
      <c r="KV47" s="10">
        <v>0</v>
      </c>
      <c r="KW47" s="10">
        <v>0</v>
      </c>
      <c r="KX47" s="10">
        <v>9</v>
      </c>
      <c r="KY47" s="10">
        <v>40</v>
      </c>
      <c r="KZ47" s="10">
        <v>3</v>
      </c>
      <c r="LA47" s="10">
        <v>37</v>
      </c>
      <c r="LB47" s="10">
        <v>0</v>
      </c>
      <c r="LC47" s="10">
        <v>0</v>
      </c>
      <c r="LD47" s="10">
        <v>0</v>
      </c>
      <c r="LE47" s="10">
        <v>38</v>
      </c>
      <c r="LF47" s="10">
        <v>2</v>
      </c>
      <c r="LG47" s="10">
        <v>15</v>
      </c>
      <c r="LH47" s="10">
        <v>4</v>
      </c>
      <c r="LI47" s="10">
        <v>1</v>
      </c>
      <c r="LJ47" s="10">
        <v>19</v>
      </c>
      <c r="LK47" s="10">
        <v>0</v>
      </c>
      <c r="LL47" s="10">
        <v>1</v>
      </c>
      <c r="LM47" s="10">
        <v>30</v>
      </c>
      <c r="LN47" s="10">
        <v>2</v>
      </c>
      <c r="LO47" s="10">
        <v>28</v>
      </c>
      <c r="LP47" s="10">
        <v>0</v>
      </c>
      <c r="LQ47" s="10">
        <v>0</v>
      </c>
      <c r="LR47" s="10">
        <v>0</v>
      </c>
      <c r="LS47" s="10">
        <v>29</v>
      </c>
      <c r="LT47" s="10">
        <v>1</v>
      </c>
      <c r="LU47" s="10">
        <v>14</v>
      </c>
      <c r="LV47" s="10">
        <v>4</v>
      </c>
      <c r="LW47" s="10">
        <v>0</v>
      </c>
      <c r="LX47" s="10">
        <v>11</v>
      </c>
      <c r="LY47" s="10">
        <v>0</v>
      </c>
      <c r="LZ47" s="10">
        <v>1</v>
      </c>
      <c r="MA47" s="10">
        <v>8</v>
      </c>
      <c r="MB47" s="10">
        <v>0</v>
      </c>
      <c r="MC47" s="10">
        <v>8</v>
      </c>
      <c r="MD47" s="10">
        <v>0</v>
      </c>
      <c r="ME47" s="10">
        <v>0</v>
      </c>
      <c r="MF47" s="10">
        <v>0</v>
      </c>
      <c r="MG47" s="10">
        <v>8</v>
      </c>
      <c r="MH47" s="10">
        <v>0</v>
      </c>
      <c r="MI47" s="10">
        <v>0</v>
      </c>
      <c r="MJ47" s="10">
        <v>0</v>
      </c>
      <c r="MK47" s="10">
        <v>1</v>
      </c>
      <c r="ML47" s="10">
        <v>7</v>
      </c>
      <c r="MM47" s="10">
        <v>0</v>
      </c>
      <c r="MN47" s="10">
        <v>0</v>
      </c>
      <c r="MO47" s="10">
        <v>0</v>
      </c>
      <c r="MP47" s="10">
        <v>0</v>
      </c>
      <c r="MQ47" s="10">
        <v>0</v>
      </c>
      <c r="MR47" s="10">
        <v>0</v>
      </c>
      <c r="MS47" s="10">
        <v>0</v>
      </c>
      <c r="MT47" s="10">
        <v>0</v>
      </c>
      <c r="MU47" s="10">
        <v>0</v>
      </c>
      <c r="MV47" s="10">
        <v>0</v>
      </c>
      <c r="MW47" s="10">
        <v>0</v>
      </c>
      <c r="MX47" s="10">
        <v>0</v>
      </c>
      <c r="MY47" s="10">
        <v>0</v>
      </c>
      <c r="MZ47" s="10">
        <v>0</v>
      </c>
      <c r="NA47" s="10">
        <v>0</v>
      </c>
      <c r="NB47" s="10">
        <v>0</v>
      </c>
      <c r="NC47" s="10">
        <v>38</v>
      </c>
      <c r="ND47" s="10">
        <v>2</v>
      </c>
      <c r="NE47" s="10">
        <v>36</v>
      </c>
      <c r="NF47" s="10">
        <v>0</v>
      </c>
      <c r="NG47" s="10">
        <v>0</v>
      </c>
      <c r="NH47" s="10">
        <v>0</v>
      </c>
      <c r="NI47" s="10">
        <v>37</v>
      </c>
      <c r="NJ47" s="10">
        <v>1</v>
      </c>
      <c r="NK47" s="10">
        <v>14</v>
      </c>
      <c r="NL47" s="10">
        <v>4</v>
      </c>
      <c r="NM47" s="10">
        <v>1</v>
      </c>
      <c r="NN47" s="10">
        <v>18</v>
      </c>
      <c r="NO47" s="10">
        <v>0</v>
      </c>
      <c r="NP47" s="10">
        <v>1</v>
      </c>
      <c r="NQ47" s="10">
        <v>2</v>
      </c>
      <c r="NR47" s="10">
        <v>1</v>
      </c>
      <c r="NS47" s="10">
        <v>1</v>
      </c>
      <c r="NT47" s="10">
        <v>0</v>
      </c>
      <c r="NU47" s="10">
        <v>0</v>
      </c>
      <c r="NV47" s="10">
        <v>0</v>
      </c>
      <c r="NW47" s="10">
        <v>1</v>
      </c>
      <c r="NX47" s="10">
        <v>1</v>
      </c>
      <c r="NY47" s="10">
        <v>1</v>
      </c>
      <c r="NZ47" s="10">
        <v>0</v>
      </c>
      <c r="OA47" s="10">
        <v>0</v>
      </c>
      <c r="OB47" s="10">
        <v>1</v>
      </c>
      <c r="OC47" s="10">
        <v>0</v>
      </c>
      <c r="OD47" s="10">
        <v>0</v>
      </c>
      <c r="OE47" s="10">
        <v>82</v>
      </c>
      <c r="OF47" s="10">
        <v>33</v>
      </c>
      <c r="OG47" s="10">
        <v>48</v>
      </c>
      <c r="OH47" s="10">
        <v>0</v>
      </c>
      <c r="OI47" s="10">
        <v>1</v>
      </c>
      <c r="OJ47" s="10">
        <v>0</v>
      </c>
      <c r="OK47" s="10">
        <v>71</v>
      </c>
      <c r="OL47" s="10">
        <v>11</v>
      </c>
      <c r="OM47" s="10">
        <v>24</v>
      </c>
      <c r="ON47" s="10">
        <v>4</v>
      </c>
      <c r="OO47" s="10">
        <v>0</v>
      </c>
      <c r="OP47" s="10">
        <v>48</v>
      </c>
      <c r="OQ47" s="10">
        <v>0</v>
      </c>
      <c r="OR47" s="10">
        <v>6</v>
      </c>
      <c r="OS47" s="10">
        <v>41</v>
      </c>
      <c r="OT47" s="10">
        <v>17</v>
      </c>
      <c r="OU47" s="10">
        <v>24</v>
      </c>
      <c r="OV47" s="10">
        <v>0</v>
      </c>
      <c r="OW47" s="10">
        <v>0</v>
      </c>
      <c r="OX47" s="10">
        <v>0</v>
      </c>
      <c r="OY47" s="10">
        <v>35</v>
      </c>
      <c r="OZ47" s="10">
        <v>6</v>
      </c>
      <c r="PA47" s="10">
        <v>10</v>
      </c>
      <c r="PB47" s="10">
        <v>2</v>
      </c>
      <c r="PC47" s="10">
        <v>0</v>
      </c>
      <c r="PD47" s="10">
        <v>26</v>
      </c>
      <c r="PE47" s="10">
        <v>0</v>
      </c>
      <c r="PF47" s="10">
        <v>3</v>
      </c>
      <c r="PG47" s="10">
        <v>24</v>
      </c>
      <c r="PH47" s="10">
        <v>10</v>
      </c>
      <c r="PI47" s="10">
        <v>13</v>
      </c>
      <c r="PJ47" s="10">
        <v>0</v>
      </c>
      <c r="PK47" s="10">
        <v>1</v>
      </c>
      <c r="PL47" s="10">
        <v>0</v>
      </c>
      <c r="PM47" s="10">
        <v>20</v>
      </c>
      <c r="PN47" s="10">
        <v>4</v>
      </c>
      <c r="PO47" s="10">
        <v>12</v>
      </c>
      <c r="PP47" s="10">
        <v>2</v>
      </c>
      <c r="PQ47" s="10">
        <v>0</v>
      </c>
      <c r="PR47" s="10">
        <v>7</v>
      </c>
      <c r="PS47" s="10">
        <v>0</v>
      </c>
      <c r="PT47" s="10">
        <v>3</v>
      </c>
      <c r="PU47" s="10">
        <v>0</v>
      </c>
      <c r="PV47" s="10">
        <v>0</v>
      </c>
      <c r="PW47" s="10">
        <v>0</v>
      </c>
      <c r="PX47" s="10">
        <v>0</v>
      </c>
      <c r="PY47" s="10">
        <v>0</v>
      </c>
      <c r="PZ47" s="10">
        <v>0</v>
      </c>
      <c r="QA47" s="10">
        <v>0</v>
      </c>
      <c r="QB47" s="10">
        <v>0</v>
      </c>
      <c r="QC47" s="10">
        <v>0</v>
      </c>
      <c r="QD47" s="10">
        <v>0</v>
      </c>
      <c r="QE47" s="10">
        <v>0</v>
      </c>
      <c r="QF47" s="10">
        <v>0</v>
      </c>
      <c r="QG47" s="10">
        <v>0</v>
      </c>
      <c r="QH47" s="10">
        <v>0</v>
      </c>
      <c r="QI47" s="10">
        <v>65</v>
      </c>
      <c r="QJ47" s="10">
        <v>27</v>
      </c>
      <c r="QK47" s="10">
        <v>37</v>
      </c>
      <c r="QL47" s="10">
        <v>0</v>
      </c>
      <c r="QM47" s="10">
        <v>1</v>
      </c>
      <c r="QN47" s="10">
        <v>0</v>
      </c>
      <c r="QO47" s="10">
        <v>55</v>
      </c>
      <c r="QP47" s="10">
        <v>10</v>
      </c>
      <c r="QQ47" s="10">
        <v>22</v>
      </c>
      <c r="QR47" s="10">
        <v>4</v>
      </c>
      <c r="QS47" s="10">
        <v>0</v>
      </c>
      <c r="QT47" s="10">
        <v>33</v>
      </c>
      <c r="QU47" s="10">
        <v>0</v>
      </c>
      <c r="QV47" s="10">
        <v>6</v>
      </c>
      <c r="QW47" s="10">
        <v>17</v>
      </c>
      <c r="QX47" s="10">
        <v>6</v>
      </c>
      <c r="QY47" s="10">
        <v>11</v>
      </c>
      <c r="QZ47" s="10">
        <v>0</v>
      </c>
      <c r="RA47" s="10">
        <v>0</v>
      </c>
      <c r="RB47" s="10">
        <v>0</v>
      </c>
      <c r="RC47" s="10">
        <v>16</v>
      </c>
      <c r="RD47" s="10">
        <v>1</v>
      </c>
      <c r="RE47" s="10">
        <v>2</v>
      </c>
      <c r="RF47" s="10">
        <v>0</v>
      </c>
      <c r="RG47" s="10">
        <v>0</v>
      </c>
      <c r="RH47" s="10">
        <v>15</v>
      </c>
      <c r="RI47" s="10">
        <v>0</v>
      </c>
      <c r="RJ47" s="10">
        <v>0</v>
      </c>
      <c r="RK47" s="10">
        <v>9</v>
      </c>
      <c r="RL47" s="10">
        <v>4</v>
      </c>
      <c r="RM47" s="10">
        <v>5</v>
      </c>
      <c r="RN47" s="10">
        <v>0</v>
      </c>
      <c r="RO47" s="10">
        <v>9</v>
      </c>
      <c r="RP47" s="10">
        <v>0</v>
      </c>
      <c r="RQ47" s="10">
        <v>73</v>
      </c>
      <c r="RR47" s="10">
        <v>37</v>
      </c>
      <c r="RS47" s="10">
        <v>19</v>
      </c>
      <c r="RT47" s="10">
        <v>0</v>
      </c>
      <c r="RU47" s="10">
        <v>56</v>
      </c>
      <c r="RV47" s="10">
        <v>17</v>
      </c>
      <c r="RW47" s="10">
        <v>16</v>
      </c>
      <c r="RX47" s="10">
        <v>13</v>
      </c>
      <c r="RY47" s="10">
        <v>3</v>
      </c>
      <c r="RZ47" s="10">
        <v>0</v>
      </c>
      <c r="SA47" s="10">
        <v>0</v>
      </c>
      <c r="SB47" s="10">
        <v>0</v>
      </c>
      <c r="SC47" s="10">
        <v>13</v>
      </c>
      <c r="SD47" s="10">
        <v>3</v>
      </c>
      <c r="SE47" s="10">
        <v>3</v>
      </c>
      <c r="SF47" s="10">
        <v>0</v>
      </c>
      <c r="SG47" s="10">
        <v>0</v>
      </c>
      <c r="SH47" s="10">
        <v>13</v>
      </c>
      <c r="SI47" s="10">
        <v>0</v>
      </c>
      <c r="SJ47" s="10">
        <v>0</v>
      </c>
      <c r="SK47" s="10">
        <v>16</v>
      </c>
      <c r="SL47" s="10">
        <v>13</v>
      </c>
      <c r="SM47" s="10">
        <v>3</v>
      </c>
      <c r="SN47" s="10">
        <v>0</v>
      </c>
      <c r="SO47" s="10">
        <v>0</v>
      </c>
      <c r="SP47" s="10">
        <v>0</v>
      </c>
      <c r="SQ47" s="10">
        <v>13</v>
      </c>
      <c r="SR47" s="10">
        <v>3</v>
      </c>
      <c r="SS47" s="10">
        <v>3</v>
      </c>
      <c r="ST47" s="10">
        <v>0</v>
      </c>
      <c r="SU47" s="10">
        <v>0</v>
      </c>
      <c r="SV47" s="10">
        <v>13</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0</v>
      </c>
      <c r="TM47" s="10">
        <v>16</v>
      </c>
      <c r="TN47" s="10">
        <v>13</v>
      </c>
      <c r="TO47" s="10">
        <v>3</v>
      </c>
      <c r="TP47" s="10">
        <v>0</v>
      </c>
      <c r="TQ47" s="10">
        <v>0</v>
      </c>
      <c r="TR47" s="10">
        <v>0</v>
      </c>
      <c r="TS47" s="10">
        <v>13</v>
      </c>
      <c r="TT47" s="10">
        <v>3</v>
      </c>
      <c r="TU47" s="10">
        <v>3</v>
      </c>
      <c r="TV47" s="10">
        <v>0</v>
      </c>
      <c r="TW47" s="10">
        <v>0</v>
      </c>
      <c r="TX47" s="10">
        <v>13</v>
      </c>
      <c r="TY47" s="10">
        <v>0</v>
      </c>
      <c r="TZ47" s="10">
        <v>0</v>
      </c>
      <c r="UA47" s="10">
        <v>0</v>
      </c>
      <c r="UB47" s="10">
        <v>0</v>
      </c>
      <c r="UC47" s="10">
        <v>0</v>
      </c>
      <c r="UD47" s="10">
        <v>0</v>
      </c>
      <c r="UE47" s="10">
        <v>0</v>
      </c>
      <c r="UF47" s="10">
        <v>0</v>
      </c>
      <c r="UG47" s="10">
        <v>0</v>
      </c>
      <c r="UH47" s="10">
        <v>0</v>
      </c>
      <c r="UI47" s="10">
        <v>0</v>
      </c>
      <c r="UJ47" s="10">
        <v>0</v>
      </c>
      <c r="UK47" s="10">
        <v>0</v>
      </c>
      <c r="UL47" s="10">
        <v>0</v>
      </c>
      <c r="UM47" s="10">
        <v>0</v>
      </c>
      <c r="UN47" s="10">
        <v>0</v>
      </c>
      <c r="UO47" s="10">
        <v>0</v>
      </c>
      <c r="UP47" s="10">
        <v>0</v>
      </c>
      <c r="UQ47" s="10">
        <v>0</v>
      </c>
      <c r="UR47" s="10">
        <v>0</v>
      </c>
      <c r="US47" s="10">
        <v>0</v>
      </c>
      <c r="UT47" s="10">
        <v>16</v>
      </c>
      <c r="UU47" s="10">
        <v>16</v>
      </c>
      <c r="UV47" s="10">
        <v>0</v>
      </c>
      <c r="UW47" s="10">
        <v>16</v>
      </c>
      <c r="UX47" s="10">
        <v>0</v>
      </c>
      <c r="UY47" s="10">
        <v>16</v>
      </c>
      <c r="UZ47" s="10">
        <v>16</v>
      </c>
      <c r="VA47" s="10">
        <v>0</v>
      </c>
      <c r="VB47" s="10">
        <v>16</v>
      </c>
      <c r="VC47" s="10">
        <v>0</v>
      </c>
    </row>
    <row r="48" spans="1:575" x14ac:dyDescent="0.25">
      <c r="A48" s="4" t="s">
        <v>64</v>
      </c>
      <c r="B48" s="10">
        <v>10</v>
      </c>
      <c r="C48" s="10">
        <v>10567</v>
      </c>
      <c r="D48" s="10">
        <v>1460</v>
      </c>
      <c r="E48" s="10">
        <v>629</v>
      </c>
      <c r="F48" s="10">
        <v>8478</v>
      </c>
      <c r="G48" s="10">
        <v>4421</v>
      </c>
      <c r="H48" s="10">
        <v>6107</v>
      </c>
      <c r="I48" s="10">
        <v>17</v>
      </c>
      <c r="J48" s="10">
        <v>20</v>
      </c>
      <c r="K48" s="10">
        <v>2</v>
      </c>
      <c r="L48" s="10">
        <v>10178</v>
      </c>
      <c r="M48" s="10">
        <v>389</v>
      </c>
      <c r="N48" s="10">
        <v>7105</v>
      </c>
      <c r="O48" s="10">
        <v>3142</v>
      </c>
      <c r="P48" s="10">
        <v>26</v>
      </c>
      <c r="Q48" s="10">
        <v>50</v>
      </c>
      <c r="R48" s="10">
        <v>30</v>
      </c>
      <c r="S48" s="10">
        <v>214</v>
      </c>
      <c r="T48" s="10">
        <v>3538</v>
      </c>
      <c r="U48" s="10">
        <v>721</v>
      </c>
      <c r="V48" s="10">
        <v>233</v>
      </c>
      <c r="W48" s="10">
        <v>2584</v>
      </c>
      <c r="X48" s="10">
        <v>1401</v>
      </c>
      <c r="Y48" s="10">
        <v>2121</v>
      </c>
      <c r="Z48" s="10">
        <v>8</v>
      </c>
      <c r="AA48" s="10">
        <v>8</v>
      </c>
      <c r="AB48" s="10">
        <v>0</v>
      </c>
      <c r="AC48" s="10">
        <v>3394</v>
      </c>
      <c r="AD48" s="10">
        <v>144</v>
      </c>
      <c r="AE48" s="10">
        <v>1921</v>
      </c>
      <c r="AF48" s="10">
        <v>1443</v>
      </c>
      <c r="AG48" s="10">
        <v>14</v>
      </c>
      <c r="AH48" s="10">
        <v>13</v>
      </c>
      <c r="AI48" s="10">
        <v>22</v>
      </c>
      <c r="AJ48" s="10">
        <v>125</v>
      </c>
      <c r="AK48" s="10">
        <v>895</v>
      </c>
      <c r="AL48" s="10">
        <v>121</v>
      </c>
      <c r="AM48" s="10">
        <v>41</v>
      </c>
      <c r="AN48" s="10">
        <v>733</v>
      </c>
      <c r="AO48" s="10">
        <v>351</v>
      </c>
      <c r="AP48" s="10">
        <v>533</v>
      </c>
      <c r="AQ48" s="10">
        <v>3</v>
      </c>
      <c r="AR48" s="10">
        <v>8</v>
      </c>
      <c r="AS48" s="10">
        <v>0</v>
      </c>
      <c r="AT48" s="10">
        <v>869</v>
      </c>
      <c r="AU48" s="10">
        <v>26</v>
      </c>
      <c r="AV48" s="10">
        <v>471</v>
      </c>
      <c r="AW48" s="10">
        <v>392</v>
      </c>
      <c r="AX48" s="10">
        <v>1</v>
      </c>
      <c r="AY48" s="10">
        <v>4</v>
      </c>
      <c r="AZ48" s="10">
        <v>2</v>
      </c>
      <c r="BA48" s="10">
        <v>25</v>
      </c>
      <c r="BB48" s="10">
        <v>1</v>
      </c>
      <c r="BC48" s="10">
        <v>0</v>
      </c>
      <c r="BD48" s="10">
        <v>0</v>
      </c>
      <c r="BE48" s="10">
        <v>1</v>
      </c>
      <c r="BF48" s="10">
        <v>0</v>
      </c>
      <c r="BG48" s="10">
        <v>1</v>
      </c>
      <c r="BH48" s="10">
        <v>0</v>
      </c>
      <c r="BI48" s="10">
        <v>0</v>
      </c>
      <c r="BJ48" s="10">
        <v>0</v>
      </c>
      <c r="BK48" s="10">
        <v>1</v>
      </c>
      <c r="BL48" s="10">
        <v>0</v>
      </c>
      <c r="BM48" s="10">
        <v>0</v>
      </c>
      <c r="BN48" s="10">
        <v>1</v>
      </c>
      <c r="BO48" s="10">
        <v>0</v>
      </c>
      <c r="BP48" s="10">
        <v>0</v>
      </c>
      <c r="BQ48" s="10">
        <v>0</v>
      </c>
      <c r="BR48" s="10">
        <v>0</v>
      </c>
      <c r="BS48" s="10">
        <v>4434</v>
      </c>
      <c r="BT48" s="10">
        <v>842</v>
      </c>
      <c r="BU48" s="10">
        <v>274</v>
      </c>
      <c r="BV48" s="10">
        <v>3318</v>
      </c>
      <c r="BW48" s="10">
        <v>1752</v>
      </c>
      <c r="BX48" s="10">
        <v>2655</v>
      </c>
      <c r="BY48" s="10">
        <v>11</v>
      </c>
      <c r="BZ48" s="10">
        <v>16</v>
      </c>
      <c r="CA48" s="10">
        <v>0</v>
      </c>
      <c r="CB48" s="10">
        <v>4264</v>
      </c>
      <c r="CC48" s="10">
        <v>170</v>
      </c>
      <c r="CD48" s="10">
        <v>2392</v>
      </c>
      <c r="CE48" s="10">
        <v>1836</v>
      </c>
      <c r="CF48" s="10">
        <v>15</v>
      </c>
      <c r="CG48" s="10">
        <v>17</v>
      </c>
      <c r="CH48" s="10">
        <v>24</v>
      </c>
      <c r="CI48" s="10">
        <v>150</v>
      </c>
      <c r="CJ48" s="10">
        <v>6133</v>
      </c>
      <c r="CK48" s="10">
        <v>618</v>
      </c>
      <c r="CL48" s="10">
        <v>355</v>
      </c>
      <c r="CM48" s="10">
        <v>5160</v>
      </c>
      <c r="CN48" s="10">
        <v>2669</v>
      </c>
      <c r="CO48" s="10">
        <v>3452</v>
      </c>
      <c r="CP48" s="10">
        <v>6</v>
      </c>
      <c r="CQ48" s="10">
        <v>4</v>
      </c>
      <c r="CR48" s="10">
        <v>2</v>
      </c>
      <c r="CS48" s="10">
        <v>5914</v>
      </c>
      <c r="CT48" s="10">
        <v>219</v>
      </c>
      <c r="CU48" s="10">
        <v>4713</v>
      </c>
      <c r="CV48" s="10">
        <v>1306</v>
      </c>
      <c r="CW48" s="10">
        <v>11</v>
      </c>
      <c r="CX48" s="10">
        <v>33</v>
      </c>
      <c r="CY48" s="10">
        <v>6</v>
      </c>
      <c r="CZ48" s="10">
        <v>64</v>
      </c>
      <c r="DA48" s="10">
        <v>8207</v>
      </c>
      <c r="DB48" s="10">
        <v>11</v>
      </c>
      <c r="DC48" s="10">
        <v>517</v>
      </c>
      <c r="DD48" s="10">
        <v>7679</v>
      </c>
      <c r="DE48" s="10">
        <v>3051</v>
      </c>
      <c r="DF48" s="10">
        <v>5122</v>
      </c>
      <c r="DG48" s="10">
        <v>17</v>
      </c>
      <c r="DH48" s="10">
        <v>15</v>
      </c>
      <c r="DI48" s="10">
        <v>2</v>
      </c>
      <c r="DJ48" s="10">
        <v>7930</v>
      </c>
      <c r="DK48" s="10">
        <v>277</v>
      </c>
      <c r="DL48" s="10">
        <v>5641</v>
      </c>
      <c r="DM48" s="10">
        <v>2373</v>
      </c>
      <c r="DN48" s="10">
        <v>22</v>
      </c>
      <c r="DO48" s="10">
        <v>49</v>
      </c>
      <c r="DP48" s="10">
        <v>9</v>
      </c>
      <c r="DQ48" s="10">
        <v>113</v>
      </c>
      <c r="DR48" s="10">
        <v>2394</v>
      </c>
      <c r="DS48" s="10">
        <v>1</v>
      </c>
      <c r="DT48" s="10">
        <v>145</v>
      </c>
      <c r="DU48" s="10">
        <v>2248</v>
      </c>
      <c r="DV48" s="10">
        <v>693</v>
      </c>
      <c r="DW48" s="10">
        <v>1688</v>
      </c>
      <c r="DX48" s="10">
        <v>8</v>
      </c>
      <c r="DY48" s="10">
        <v>5</v>
      </c>
      <c r="DZ48" s="10">
        <v>0</v>
      </c>
      <c r="EA48" s="10">
        <v>2322</v>
      </c>
      <c r="EB48" s="10">
        <v>72</v>
      </c>
      <c r="EC48" s="10">
        <v>1414</v>
      </c>
      <c r="ED48" s="10">
        <v>902</v>
      </c>
      <c r="EE48" s="10">
        <v>10</v>
      </c>
      <c r="EF48" s="10">
        <v>12</v>
      </c>
      <c r="EG48" s="10">
        <v>7</v>
      </c>
      <c r="EH48" s="10">
        <v>49</v>
      </c>
      <c r="EI48" s="10">
        <v>719</v>
      </c>
      <c r="EJ48" s="10">
        <v>6</v>
      </c>
      <c r="EK48" s="10">
        <v>31</v>
      </c>
      <c r="EL48" s="10">
        <v>682</v>
      </c>
      <c r="EM48" s="10">
        <v>227</v>
      </c>
      <c r="EN48" s="10">
        <v>481</v>
      </c>
      <c r="EO48" s="10">
        <v>3</v>
      </c>
      <c r="EP48" s="10">
        <v>8</v>
      </c>
      <c r="EQ48" s="10">
        <v>0</v>
      </c>
      <c r="ER48" s="10">
        <v>705</v>
      </c>
      <c r="ES48" s="10">
        <v>14</v>
      </c>
      <c r="ET48" s="10">
        <v>387</v>
      </c>
      <c r="EU48" s="10">
        <v>309</v>
      </c>
      <c r="EV48" s="10">
        <v>1</v>
      </c>
      <c r="EW48" s="10">
        <v>4</v>
      </c>
      <c r="EX48" s="10">
        <v>1</v>
      </c>
      <c r="EY48" s="10">
        <v>17</v>
      </c>
      <c r="EZ48" s="10">
        <v>1</v>
      </c>
      <c r="FA48" s="10">
        <v>0</v>
      </c>
      <c r="FB48" s="10">
        <v>0</v>
      </c>
      <c r="FC48" s="10">
        <v>1</v>
      </c>
      <c r="FD48" s="10">
        <v>0</v>
      </c>
      <c r="FE48" s="10">
        <v>1</v>
      </c>
      <c r="FF48" s="10">
        <v>0</v>
      </c>
      <c r="FG48" s="10">
        <v>0</v>
      </c>
      <c r="FH48" s="10">
        <v>0</v>
      </c>
      <c r="FI48" s="10">
        <v>1</v>
      </c>
      <c r="FJ48" s="10">
        <v>0</v>
      </c>
      <c r="FK48" s="10">
        <v>0</v>
      </c>
      <c r="FL48" s="10">
        <v>1</v>
      </c>
      <c r="FM48" s="10">
        <v>0</v>
      </c>
      <c r="FN48" s="10">
        <v>0</v>
      </c>
      <c r="FO48" s="10">
        <v>0</v>
      </c>
      <c r="FP48" s="10">
        <v>0</v>
      </c>
      <c r="FQ48" s="10">
        <v>3114</v>
      </c>
      <c r="FR48" s="10">
        <v>7</v>
      </c>
      <c r="FS48" s="10">
        <v>176</v>
      </c>
      <c r="FT48" s="10">
        <v>2931</v>
      </c>
      <c r="FU48" s="10">
        <v>920</v>
      </c>
      <c r="FV48" s="10">
        <v>2170</v>
      </c>
      <c r="FW48" s="10">
        <v>11</v>
      </c>
      <c r="FX48" s="10">
        <v>13</v>
      </c>
      <c r="FY48" s="10">
        <v>0</v>
      </c>
      <c r="FZ48" s="10">
        <v>3028</v>
      </c>
      <c r="GA48" s="10">
        <v>86</v>
      </c>
      <c r="GB48" s="10">
        <v>1801</v>
      </c>
      <c r="GC48" s="10">
        <v>1212</v>
      </c>
      <c r="GD48" s="10">
        <v>11</v>
      </c>
      <c r="GE48" s="10">
        <v>16</v>
      </c>
      <c r="GF48" s="10">
        <v>8</v>
      </c>
      <c r="GG48" s="10">
        <v>66</v>
      </c>
      <c r="GH48" s="10">
        <v>5093</v>
      </c>
      <c r="GI48" s="10">
        <v>4</v>
      </c>
      <c r="GJ48" s="10">
        <v>341</v>
      </c>
      <c r="GK48" s="10">
        <v>4748</v>
      </c>
      <c r="GL48" s="10">
        <v>2131</v>
      </c>
      <c r="GM48" s="10">
        <v>2952</v>
      </c>
      <c r="GN48" s="10">
        <v>6</v>
      </c>
      <c r="GO48" s="10">
        <v>2</v>
      </c>
      <c r="GP48" s="10">
        <v>2</v>
      </c>
      <c r="GQ48" s="10">
        <v>4902</v>
      </c>
      <c r="GR48" s="10">
        <v>191</v>
      </c>
      <c r="GS48" s="10">
        <v>3840</v>
      </c>
      <c r="GT48" s="10">
        <v>1161</v>
      </c>
      <c r="GU48" s="10">
        <v>11</v>
      </c>
      <c r="GV48" s="10">
        <v>33</v>
      </c>
      <c r="GW48" s="10">
        <v>1</v>
      </c>
      <c r="GX48" s="10">
        <v>47</v>
      </c>
      <c r="GY48" s="10">
        <v>2360</v>
      </c>
      <c r="GZ48" s="10">
        <v>1449</v>
      </c>
      <c r="HA48" s="10">
        <v>112</v>
      </c>
      <c r="HB48" s="10">
        <v>799</v>
      </c>
      <c r="HC48" s="10">
        <v>1370</v>
      </c>
      <c r="HD48" s="10">
        <v>985</v>
      </c>
      <c r="HE48" s="10">
        <v>0</v>
      </c>
      <c r="HF48" s="10">
        <v>5</v>
      </c>
      <c r="HG48" s="10">
        <v>0</v>
      </c>
      <c r="HH48" s="10">
        <v>2248</v>
      </c>
      <c r="HI48" s="10">
        <v>112</v>
      </c>
      <c r="HJ48" s="10">
        <v>1464</v>
      </c>
      <c r="HK48" s="10">
        <v>769</v>
      </c>
      <c r="HL48" s="10">
        <v>4</v>
      </c>
      <c r="HM48" s="10">
        <v>1</v>
      </c>
      <c r="HN48" s="10">
        <v>21</v>
      </c>
      <c r="HO48" s="10">
        <v>101</v>
      </c>
      <c r="HP48" s="10">
        <v>1144</v>
      </c>
      <c r="HQ48" s="10">
        <v>720</v>
      </c>
      <c r="HR48" s="10">
        <v>88</v>
      </c>
      <c r="HS48" s="10">
        <v>336</v>
      </c>
      <c r="HT48" s="10">
        <v>708</v>
      </c>
      <c r="HU48" s="10">
        <v>433</v>
      </c>
      <c r="HV48" s="10">
        <v>0</v>
      </c>
      <c r="HW48" s="10">
        <v>3</v>
      </c>
      <c r="HX48" s="10">
        <v>0</v>
      </c>
      <c r="HY48" s="10">
        <v>1072</v>
      </c>
      <c r="HZ48" s="10">
        <v>72</v>
      </c>
      <c r="IA48" s="10">
        <v>507</v>
      </c>
      <c r="IB48" s="10">
        <v>541</v>
      </c>
      <c r="IC48" s="10">
        <v>4</v>
      </c>
      <c r="ID48" s="10">
        <v>1</v>
      </c>
      <c r="IE48" s="10">
        <v>15</v>
      </c>
      <c r="IF48" s="10">
        <v>76</v>
      </c>
      <c r="IG48" s="10">
        <v>176</v>
      </c>
      <c r="IH48" s="10">
        <v>115</v>
      </c>
      <c r="II48" s="10">
        <v>10</v>
      </c>
      <c r="IJ48" s="10">
        <v>51</v>
      </c>
      <c r="IK48" s="10">
        <v>124</v>
      </c>
      <c r="IL48" s="10">
        <v>52</v>
      </c>
      <c r="IM48" s="10">
        <v>0</v>
      </c>
      <c r="IN48" s="10">
        <v>0</v>
      </c>
      <c r="IO48" s="10">
        <v>0</v>
      </c>
      <c r="IP48" s="10">
        <v>164</v>
      </c>
      <c r="IQ48" s="10">
        <v>12</v>
      </c>
      <c r="IR48" s="10">
        <v>84</v>
      </c>
      <c r="IS48" s="10">
        <v>83</v>
      </c>
      <c r="IT48" s="10">
        <v>0</v>
      </c>
      <c r="IU48" s="10">
        <v>0</v>
      </c>
      <c r="IV48" s="10">
        <v>1</v>
      </c>
      <c r="IW48" s="10">
        <v>8</v>
      </c>
      <c r="IX48" s="10">
        <v>1320</v>
      </c>
      <c r="IY48" s="10">
        <v>835</v>
      </c>
      <c r="IZ48" s="10">
        <v>98</v>
      </c>
      <c r="JA48" s="10">
        <v>387</v>
      </c>
      <c r="JB48" s="10">
        <v>832</v>
      </c>
      <c r="JC48" s="10">
        <v>485</v>
      </c>
      <c r="JD48" s="10">
        <v>0</v>
      </c>
      <c r="JE48" s="10">
        <v>3</v>
      </c>
      <c r="JF48" s="10">
        <v>0</v>
      </c>
      <c r="JG48" s="10">
        <v>1236</v>
      </c>
      <c r="JH48" s="10">
        <v>84</v>
      </c>
      <c r="JI48" s="10">
        <v>591</v>
      </c>
      <c r="JJ48" s="10">
        <v>624</v>
      </c>
      <c r="JK48" s="10">
        <v>4</v>
      </c>
      <c r="JL48" s="10">
        <v>1</v>
      </c>
      <c r="JM48" s="10">
        <v>16</v>
      </c>
      <c r="JN48" s="10">
        <v>84</v>
      </c>
      <c r="JO48" s="10">
        <v>1040</v>
      </c>
      <c r="JP48" s="10">
        <v>614</v>
      </c>
      <c r="JQ48" s="10">
        <v>14</v>
      </c>
      <c r="JR48" s="10">
        <v>412</v>
      </c>
      <c r="JS48" s="10">
        <v>538</v>
      </c>
      <c r="JT48" s="10">
        <v>500</v>
      </c>
      <c r="JU48" s="10">
        <v>0</v>
      </c>
      <c r="JV48" s="10">
        <v>2</v>
      </c>
      <c r="JW48" s="10">
        <v>0</v>
      </c>
      <c r="JX48" s="10">
        <v>1012</v>
      </c>
      <c r="JY48" s="10">
        <v>28</v>
      </c>
      <c r="JZ48" s="10">
        <v>873</v>
      </c>
      <c r="KA48" s="10">
        <v>145</v>
      </c>
      <c r="KB48" s="10">
        <v>0</v>
      </c>
      <c r="KC48" s="10">
        <v>0</v>
      </c>
      <c r="KD48" s="10">
        <v>5</v>
      </c>
      <c r="KE48" s="10">
        <v>17</v>
      </c>
      <c r="KF48" s="10">
        <v>736</v>
      </c>
      <c r="KG48" s="10">
        <v>327</v>
      </c>
      <c r="KH48" s="10">
        <v>57</v>
      </c>
      <c r="KI48" s="10">
        <v>384</v>
      </c>
      <c r="KJ48" s="10">
        <v>352</v>
      </c>
      <c r="KK48" s="10">
        <v>1708</v>
      </c>
      <c r="KL48" s="10">
        <v>410</v>
      </c>
      <c r="KM48" s="10">
        <v>0</v>
      </c>
      <c r="KN48" s="10">
        <v>410</v>
      </c>
      <c r="KO48" s="10">
        <v>1298</v>
      </c>
      <c r="KP48" s="10">
        <v>1653</v>
      </c>
      <c r="KQ48" s="10">
        <v>394</v>
      </c>
      <c r="KR48" s="10">
        <v>0</v>
      </c>
      <c r="KS48" s="10">
        <v>394</v>
      </c>
      <c r="KT48" s="10">
        <v>1259</v>
      </c>
      <c r="KU48" s="10">
        <v>55</v>
      </c>
      <c r="KV48" s="10">
        <v>16</v>
      </c>
      <c r="KW48" s="10">
        <v>16</v>
      </c>
      <c r="KX48" s="10">
        <v>39</v>
      </c>
      <c r="KY48" s="10">
        <v>549</v>
      </c>
      <c r="KZ48" s="10">
        <v>60</v>
      </c>
      <c r="LA48" s="10">
        <v>487</v>
      </c>
      <c r="LB48" s="10">
        <v>1</v>
      </c>
      <c r="LC48" s="10">
        <v>1</v>
      </c>
      <c r="LD48" s="10">
        <v>0</v>
      </c>
      <c r="LE48" s="10">
        <v>538</v>
      </c>
      <c r="LF48" s="10">
        <v>11</v>
      </c>
      <c r="LG48" s="10">
        <v>321</v>
      </c>
      <c r="LH48" s="10">
        <v>211</v>
      </c>
      <c r="LI48" s="10">
        <v>1</v>
      </c>
      <c r="LJ48" s="10">
        <v>4</v>
      </c>
      <c r="LK48" s="10">
        <v>2</v>
      </c>
      <c r="LL48" s="10">
        <v>10</v>
      </c>
      <c r="LM48" s="10">
        <v>159</v>
      </c>
      <c r="LN48" s="10">
        <v>21</v>
      </c>
      <c r="LO48" s="10">
        <v>137</v>
      </c>
      <c r="LP48" s="10">
        <v>1</v>
      </c>
      <c r="LQ48" s="10">
        <v>0</v>
      </c>
      <c r="LR48" s="10">
        <v>0</v>
      </c>
      <c r="LS48" s="10">
        <v>158</v>
      </c>
      <c r="LT48" s="10">
        <v>1</v>
      </c>
      <c r="LU48" s="10">
        <v>101</v>
      </c>
      <c r="LV48" s="10">
        <v>52</v>
      </c>
      <c r="LW48" s="10">
        <v>0</v>
      </c>
      <c r="LX48" s="10">
        <v>1</v>
      </c>
      <c r="LY48" s="10">
        <v>1</v>
      </c>
      <c r="LZ48" s="10">
        <v>4</v>
      </c>
      <c r="MA48" s="10">
        <v>204</v>
      </c>
      <c r="MB48" s="10">
        <v>12</v>
      </c>
      <c r="MC48" s="10">
        <v>191</v>
      </c>
      <c r="MD48" s="10">
        <v>0</v>
      </c>
      <c r="ME48" s="10">
        <v>1</v>
      </c>
      <c r="MF48" s="10">
        <v>0</v>
      </c>
      <c r="MG48" s="10">
        <v>198</v>
      </c>
      <c r="MH48" s="10">
        <v>6</v>
      </c>
      <c r="MI48" s="10">
        <v>105</v>
      </c>
      <c r="MJ48" s="10">
        <v>94</v>
      </c>
      <c r="MK48" s="10">
        <v>0</v>
      </c>
      <c r="ML48" s="10">
        <v>1</v>
      </c>
      <c r="MM48" s="10">
        <v>0</v>
      </c>
      <c r="MN48" s="10">
        <v>4</v>
      </c>
      <c r="MO48" s="10">
        <v>1</v>
      </c>
      <c r="MP48" s="10">
        <v>0</v>
      </c>
      <c r="MQ48" s="10">
        <v>1</v>
      </c>
      <c r="MR48" s="10">
        <v>0</v>
      </c>
      <c r="MS48" s="10">
        <v>0</v>
      </c>
      <c r="MT48" s="10">
        <v>0</v>
      </c>
      <c r="MU48" s="10">
        <v>1</v>
      </c>
      <c r="MV48" s="10">
        <v>0</v>
      </c>
      <c r="MW48" s="10">
        <v>0</v>
      </c>
      <c r="MX48" s="10">
        <v>1</v>
      </c>
      <c r="MY48" s="10">
        <v>0</v>
      </c>
      <c r="MZ48" s="10">
        <v>0</v>
      </c>
      <c r="NA48" s="10">
        <v>0</v>
      </c>
      <c r="NB48" s="10">
        <v>0</v>
      </c>
      <c r="NC48" s="10">
        <v>364</v>
      </c>
      <c r="ND48" s="10">
        <v>33</v>
      </c>
      <c r="NE48" s="10">
        <v>329</v>
      </c>
      <c r="NF48" s="10">
        <v>1</v>
      </c>
      <c r="NG48" s="10">
        <v>1</v>
      </c>
      <c r="NH48" s="10">
        <v>0</v>
      </c>
      <c r="NI48" s="10">
        <v>357</v>
      </c>
      <c r="NJ48" s="10">
        <v>7</v>
      </c>
      <c r="NK48" s="10">
        <v>206</v>
      </c>
      <c r="NL48" s="10">
        <v>147</v>
      </c>
      <c r="NM48" s="10">
        <v>0</v>
      </c>
      <c r="NN48" s="10">
        <v>2</v>
      </c>
      <c r="NO48" s="10">
        <v>1</v>
      </c>
      <c r="NP48" s="10">
        <v>8</v>
      </c>
      <c r="NQ48" s="10">
        <v>185</v>
      </c>
      <c r="NR48" s="10">
        <v>27</v>
      </c>
      <c r="NS48" s="10">
        <v>158</v>
      </c>
      <c r="NT48" s="10">
        <v>0</v>
      </c>
      <c r="NU48" s="10">
        <v>0</v>
      </c>
      <c r="NV48" s="10">
        <v>0</v>
      </c>
      <c r="NW48" s="10">
        <v>181</v>
      </c>
      <c r="NX48" s="10">
        <v>4</v>
      </c>
      <c r="NY48" s="10">
        <v>115</v>
      </c>
      <c r="NZ48" s="10">
        <v>64</v>
      </c>
      <c r="OA48" s="10">
        <v>1</v>
      </c>
      <c r="OB48" s="10">
        <v>2</v>
      </c>
      <c r="OC48" s="10">
        <v>1</v>
      </c>
      <c r="OD48" s="10">
        <v>2</v>
      </c>
      <c r="OE48" s="10">
        <v>518</v>
      </c>
      <c r="OF48" s="10">
        <v>215</v>
      </c>
      <c r="OG48" s="10">
        <v>285</v>
      </c>
      <c r="OH48" s="10">
        <v>8</v>
      </c>
      <c r="OI48" s="10">
        <v>4</v>
      </c>
      <c r="OJ48" s="10">
        <v>6</v>
      </c>
      <c r="OK48" s="10">
        <v>492</v>
      </c>
      <c r="OL48" s="10">
        <v>26</v>
      </c>
      <c r="OM48" s="10">
        <v>330</v>
      </c>
      <c r="ON48" s="10">
        <v>168</v>
      </c>
      <c r="OO48" s="10">
        <v>0</v>
      </c>
      <c r="OP48" s="10">
        <v>3</v>
      </c>
      <c r="OQ48" s="10">
        <v>1</v>
      </c>
      <c r="OR48" s="10">
        <v>16</v>
      </c>
      <c r="OS48" s="10">
        <v>144</v>
      </c>
      <c r="OT48" s="10">
        <v>50</v>
      </c>
      <c r="OU48" s="10">
        <v>85</v>
      </c>
      <c r="OV48" s="10">
        <v>5</v>
      </c>
      <c r="OW48" s="10">
        <v>4</v>
      </c>
      <c r="OX48" s="10">
        <v>0</v>
      </c>
      <c r="OY48" s="10">
        <v>139</v>
      </c>
      <c r="OZ48" s="10">
        <v>5</v>
      </c>
      <c r="PA48" s="10">
        <v>81</v>
      </c>
      <c r="PB48" s="10">
        <v>57</v>
      </c>
      <c r="PC48" s="10">
        <v>0</v>
      </c>
      <c r="PD48" s="10">
        <v>1</v>
      </c>
      <c r="PE48" s="10">
        <v>0</v>
      </c>
      <c r="PF48" s="10">
        <v>5</v>
      </c>
      <c r="PG48" s="10">
        <v>36</v>
      </c>
      <c r="PH48" s="10">
        <v>13</v>
      </c>
      <c r="PI48" s="10">
        <v>16</v>
      </c>
      <c r="PJ48" s="10">
        <v>1</v>
      </c>
      <c r="PK48" s="10">
        <v>0</v>
      </c>
      <c r="PL48" s="10">
        <v>6</v>
      </c>
      <c r="PM48" s="10">
        <v>34</v>
      </c>
      <c r="PN48" s="10">
        <v>2</v>
      </c>
      <c r="PO48" s="10">
        <v>13</v>
      </c>
      <c r="PP48" s="10">
        <v>14</v>
      </c>
      <c r="PQ48" s="10">
        <v>0</v>
      </c>
      <c r="PR48" s="10">
        <v>1</v>
      </c>
      <c r="PS48" s="10">
        <v>1</v>
      </c>
      <c r="PT48" s="10">
        <v>7</v>
      </c>
      <c r="PU48" s="10">
        <v>0</v>
      </c>
      <c r="PV48" s="10">
        <v>0</v>
      </c>
      <c r="PW48" s="10">
        <v>0</v>
      </c>
      <c r="PX48" s="10">
        <v>0</v>
      </c>
      <c r="PY48" s="10">
        <v>0</v>
      </c>
      <c r="PZ48" s="10">
        <v>0</v>
      </c>
      <c r="QA48" s="10">
        <v>0</v>
      </c>
      <c r="QB48" s="10">
        <v>0</v>
      </c>
      <c r="QC48" s="10">
        <v>0</v>
      </c>
      <c r="QD48" s="10">
        <v>0</v>
      </c>
      <c r="QE48" s="10">
        <v>0</v>
      </c>
      <c r="QF48" s="10">
        <v>0</v>
      </c>
      <c r="QG48" s="10">
        <v>0</v>
      </c>
      <c r="QH48" s="10">
        <v>0</v>
      </c>
      <c r="QI48" s="10">
        <v>180</v>
      </c>
      <c r="QJ48" s="10">
        <v>63</v>
      </c>
      <c r="QK48" s="10">
        <v>101</v>
      </c>
      <c r="QL48" s="10">
        <v>6</v>
      </c>
      <c r="QM48" s="10">
        <v>4</v>
      </c>
      <c r="QN48" s="10">
        <v>6</v>
      </c>
      <c r="QO48" s="10">
        <v>173</v>
      </c>
      <c r="QP48" s="10">
        <v>7</v>
      </c>
      <c r="QQ48" s="10">
        <v>94</v>
      </c>
      <c r="QR48" s="10">
        <v>71</v>
      </c>
      <c r="QS48" s="10">
        <v>0</v>
      </c>
      <c r="QT48" s="10">
        <v>2</v>
      </c>
      <c r="QU48" s="10">
        <v>1</v>
      </c>
      <c r="QV48" s="10">
        <v>12</v>
      </c>
      <c r="QW48" s="10">
        <v>338</v>
      </c>
      <c r="QX48" s="10">
        <v>152</v>
      </c>
      <c r="QY48" s="10">
        <v>184</v>
      </c>
      <c r="QZ48" s="10">
        <v>2</v>
      </c>
      <c r="RA48" s="10">
        <v>0</v>
      </c>
      <c r="RB48" s="10">
        <v>0</v>
      </c>
      <c r="RC48" s="10">
        <v>319</v>
      </c>
      <c r="RD48" s="10">
        <v>19</v>
      </c>
      <c r="RE48" s="10">
        <v>236</v>
      </c>
      <c r="RF48" s="10">
        <v>97</v>
      </c>
      <c r="RG48" s="10">
        <v>0</v>
      </c>
      <c r="RH48" s="10">
        <v>1</v>
      </c>
      <c r="RI48" s="10">
        <v>0</v>
      </c>
      <c r="RJ48" s="10">
        <v>4</v>
      </c>
      <c r="RK48" s="10">
        <v>11</v>
      </c>
      <c r="RL48" s="10">
        <v>1</v>
      </c>
      <c r="RM48" s="10">
        <v>6</v>
      </c>
      <c r="RN48" s="10">
        <v>0</v>
      </c>
      <c r="RO48" s="10">
        <v>7</v>
      </c>
      <c r="RP48" s="10">
        <v>4</v>
      </c>
      <c r="RQ48" s="10">
        <v>507</v>
      </c>
      <c r="RR48" s="10">
        <v>143</v>
      </c>
      <c r="RS48" s="10">
        <v>30</v>
      </c>
      <c r="RT48" s="10">
        <v>0</v>
      </c>
      <c r="RU48" s="10">
        <v>173</v>
      </c>
      <c r="RV48" s="10">
        <v>334</v>
      </c>
      <c r="RW48" s="10">
        <v>56</v>
      </c>
      <c r="RX48" s="10">
        <v>46</v>
      </c>
      <c r="RY48" s="10">
        <v>7</v>
      </c>
      <c r="RZ48" s="10">
        <v>0</v>
      </c>
      <c r="SA48" s="10">
        <v>3</v>
      </c>
      <c r="SB48" s="10">
        <v>0</v>
      </c>
      <c r="SC48" s="10">
        <v>54</v>
      </c>
      <c r="SD48" s="10">
        <v>2</v>
      </c>
      <c r="SE48" s="10">
        <v>37</v>
      </c>
      <c r="SF48" s="10">
        <v>18</v>
      </c>
      <c r="SG48" s="10">
        <v>0</v>
      </c>
      <c r="SH48" s="10">
        <v>0</v>
      </c>
      <c r="SI48" s="10">
        <v>0</v>
      </c>
      <c r="SJ48" s="10">
        <v>1</v>
      </c>
      <c r="SK48" s="10">
        <v>41</v>
      </c>
      <c r="SL48" s="10">
        <v>34</v>
      </c>
      <c r="SM48" s="10">
        <v>5</v>
      </c>
      <c r="SN48" s="10">
        <v>0</v>
      </c>
      <c r="SO48" s="10">
        <v>2</v>
      </c>
      <c r="SP48" s="10">
        <v>0</v>
      </c>
      <c r="SQ48" s="10">
        <v>39</v>
      </c>
      <c r="SR48" s="10">
        <v>2</v>
      </c>
      <c r="SS48" s="10">
        <v>26</v>
      </c>
      <c r="ST48" s="10">
        <v>15</v>
      </c>
      <c r="SU48" s="10">
        <v>0</v>
      </c>
      <c r="SV48" s="10">
        <v>0</v>
      </c>
      <c r="SW48" s="10">
        <v>0</v>
      </c>
      <c r="SX48" s="10">
        <v>0</v>
      </c>
      <c r="SY48" s="10">
        <v>5</v>
      </c>
      <c r="SZ48" s="10">
        <v>5</v>
      </c>
      <c r="TA48" s="10">
        <v>0</v>
      </c>
      <c r="TB48" s="10">
        <v>0</v>
      </c>
      <c r="TC48" s="10">
        <v>0</v>
      </c>
      <c r="TD48" s="10">
        <v>0</v>
      </c>
      <c r="TE48" s="10">
        <v>5</v>
      </c>
      <c r="TF48" s="10">
        <v>0</v>
      </c>
      <c r="TG48" s="10">
        <v>2</v>
      </c>
      <c r="TH48" s="10">
        <v>3</v>
      </c>
      <c r="TI48" s="10">
        <v>0</v>
      </c>
      <c r="TJ48" s="10">
        <v>0</v>
      </c>
      <c r="TK48" s="10">
        <v>0</v>
      </c>
      <c r="TL48" s="10">
        <v>0</v>
      </c>
      <c r="TM48" s="10">
        <v>46</v>
      </c>
      <c r="TN48" s="10">
        <v>39</v>
      </c>
      <c r="TO48" s="10">
        <v>5</v>
      </c>
      <c r="TP48" s="10">
        <v>0</v>
      </c>
      <c r="TQ48" s="10">
        <v>2</v>
      </c>
      <c r="TR48" s="10">
        <v>0</v>
      </c>
      <c r="TS48" s="10">
        <v>44</v>
      </c>
      <c r="TT48" s="10">
        <v>2</v>
      </c>
      <c r="TU48" s="10">
        <v>28</v>
      </c>
      <c r="TV48" s="10">
        <v>18</v>
      </c>
      <c r="TW48" s="10">
        <v>0</v>
      </c>
      <c r="TX48" s="10">
        <v>0</v>
      </c>
      <c r="TY48" s="10">
        <v>0</v>
      </c>
      <c r="TZ48" s="10">
        <v>0</v>
      </c>
      <c r="UA48" s="10">
        <v>10</v>
      </c>
      <c r="UB48" s="10">
        <v>7</v>
      </c>
      <c r="UC48" s="10">
        <v>2</v>
      </c>
      <c r="UD48" s="10">
        <v>0</v>
      </c>
      <c r="UE48" s="10">
        <v>1</v>
      </c>
      <c r="UF48" s="10">
        <v>0</v>
      </c>
      <c r="UG48" s="10">
        <v>10</v>
      </c>
      <c r="UH48" s="10">
        <v>0</v>
      </c>
      <c r="UI48" s="10">
        <v>9</v>
      </c>
      <c r="UJ48" s="10">
        <v>0</v>
      </c>
      <c r="UK48" s="10">
        <v>0</v>
      </c>
      <c r="UL48" s="10">
        <v>0</v>
      </c>
      <c r="UM48" s="10">
        <v>0</v>
      </c>
      <c r="UN48" s="10">
        <v>1</v>
      </c>
      <c r="UO48" s="10">
        <v>0</v>
      </c>
      <c r="UP48" s="10">
        <v>0</v>
      </c>
      <c r="UQ48" s="10">
        <v>0</v>
      </c>
      <c r="UR48" s="10">
        <v>0</v>
      </c>
      <c r="US48" s="10">
        <v>0</v>
      </c>
      <c r="UT48" s="10">
        <v>56</v>
      </c>
      <c r="UU48" s="10">
        <v>41</v>
      </c>
      <c r="UV48" s="10">
        <v>5</v>
      </c>
      <c r="UW48" s="10">
        <v>46</v>
      </c>
      <c r="UX48" s="10">
        <v>10</v>
      </c>
      <c r="UY48" s="10">
        <v>77</v>
      </c>
      <c r="UZ48" s="10">
        <v>58</v>
      </c>
      <c r="VA48" s="10">
        <v>9</v>
      </c>
      <c r="VB48" s="10">
        <v>67</v>
      </c>
      <c r="VC48" s="10">
        <v>10</v>
      </c>
    </row>
    <row r="49" spans="1:575" x14ac:dyDescent="0.25">
      <c r="A49" s="4" t="s">
        <v>65</v>
      </c>
      <c r="B49" s="10">
        <v>11</v>
      </c>
      <c r="C49" s="10">
        <v>24432</v>
      </c>
      <c r="D49" s="10">
        <v>3791</v>
      </c>
      <c r="E49" s="10">
        <v>1508</v>
      </c>
      <c r="F49" s="10">
        <v>19133</v>
      </c>
      <c r="G49" s="10">
        <v>9076</v>
      </c>
      <c r="H49" s="10">
        <v>15205</v>
      </c>
      <c r="I49" s="10">
        <v>79</v>
      </c>
      <c r="J49" s="10">
        <v>56</v>
      </c>
      <c r="K49" s="10">
        <v>16</v>
      </c>
      <c r="L49" s="10">
        <v>16622</v>
      </c>
      <c r="M49" s="10">
        <v>7810</v>
      </c>
      <c r="N49" s="10">
        <v>14311</v>
      </c>
      <c r="O49" s="10">
        <v>8459</v>
      </c>
      <c r="P49" s="10">
        <v>234</v>
      </c>
      <c r="Q49" s="10">
        <v>376</v>
      </c>
      <c r="R49" s="10">
        <v>69</v>
      </c>
      <c r="S49" s="10">
        <v>983</v>
      </c>
      <c r="T49" s="10">
        <v>10762</v>
      </c>
      <c r="U49" s="10">
        <v>2265</v>
      </c>
      <c r="V49" s="10">
        <v>702</v>
      </c>
      <c r="W49" s="10">
        <v>7795</v>
      </c>
      <c r="X49" s="10">
        <v>4515</v>
      </c>
      <c r="Y49" s="10">
        <v>6193</v>
      </c>
      <c r="Z49" s="10">
        <v>34</v>
      </c>
      <c r="AA49" s="10">
        <v>15</v>
      </c>
      <c r="AB49" s="10">
        <v>5</v>
      </c>
      <c r="AC49" s="10">
        <v>7251</v>
      </c>
      <c r="AD49" s="10">
        <v>3511</v>
      </c>
      <c r="AE49" s="10">
        <v>5844</v>
      </c>
      <c r="AF49" s="10">
        <v>4239</v>
      </c>
      <c r="AG49" s="10">
        <v>117</v>
      </c>
      <c r="AH49" s="10">
        <v>131</v>
      </c>
      <c r="AI49" s="10">
        <v>35</v>
      </c>
      <c r="AJ49" s="10">
        <v>396</v>
      </c>
      <c r="AK49" s="10">
        <v>2587</v>
      </c>
      <c r="AL49" s="10">
        <v>825</v>
      </c>
      <c r="AM49" s="10">
        <v>290</v>
      </c>
      <c r="AN49" s="10">
        <v>1472</v>
      </c>
      <c r="AO49" s="10">
        <v>1271</v>
      </c>
      <c r="AP49" s="10">
        <v>1290</v>
      </c>
      <c r="AQ49" s="10">
        <v>13</v>
      </c>
      <c r="AR49" s="10">
        <v>10</v>
      </c>
      <c r="AS49" s="10">
        <v>3</v>
      </c>
      <c r="AT49" s="10">
        <v>1747</v>
      </c>
      <c r="AU49" s="10">
        <v>840</v>
      </c>
      <c r="AV49" s="10">
        <v>1517</v>
      </c>
      <c r="AW49" s="10">
        <v>946</v>
      </c>
      <c r="AX49" s="10">
        <v>17</v>
      </c>
      <c r="AY49" s="10">
        <v>19</v>
      </c>
      <c r="AZ49" s="10">
        <v>1</v>
      </c>
      <c r="BA49" s="10">
        <v>87</v>
      </c>
      <c r="BB49" s="10">
        <v>112</v>
      </c>
      <c r="BC49" s="10">
        <v>0</v>
      </c>
      <c r="BD49" s="10">
        <v>0</v>
      </c>
      <c r="BE49" s="10">
        <v>112</v>
      </c>
      <c r="BF49" s="10">
        <v>18</v>
      </c>
      <c r="BG49" s="10">
        <v>94</v>
      </c>
      <c r="BH49" s="10">
        <v>0</v>
      </c>
      <c r="BI49" s="10">
        <v>0</v>
      </c>
      <c r="BJ49" s="10">
        <v>0</v>
      </c>
      <c r="BK49" s="10">
        <v>100</v>
      </c>
      <c r="BL49" s="10">
        <v>12</v>
      </c>
      <c r="BM49" s="10">
        <v>58</v>
      </c>
      <c r="BN49" s="10">
        <v>37</v>
      </c>
      <c r="BO49" s="10">
        <v>4</v>
      </c>
      <c r="BP49" s="10">
        <v>1</v>
      </c>
      <c r="BQ49" s="10">
        <v>2</v>
      </c>
      <c r="BR49" s="10">
        <v>10</v>
      </c>
      <c r="BS49" s="10">
        <v>13461</v>
      </c>
      <c r="BT49" s="10">
        <v>3090</v>
      </c>
      <c r="BU49" s="10">
        <v>992</v>
      </c>
      <c r="BV49" s="10">
        <v>9379</v>
      </c>
      <c r="BW49" s="10">
        <v>5804</v>
      </c>
      <c r="BX49" s="10">
        <v>7577</v>
      </c>
      <c r="BY49" s="10">
        <v>47</v>
      </c>
      <c r="BZ49" s="10">
        <v>25</v>
      </c>
      <c r="CA49" s="10">
        <v>8</v>
      </c>
      <c r="CB49" s="10">
        <v>9098</v>
      </c>
      <c r="CC49" s="10">
        <v>4363</v>
      </c>
      <c r="CD49" s="10">
        <v>7419</v>
      </c>
      <c r="CE49" s="10">
        <v>5222</v>
      </c>
      <c r="CF49" s="10">
        <v>138</v>
      </c>
      <c r="CG49" s="10">
        <v>151</v>
      </c>
      <c r="CH49" s="10">
        <v>38</v>
      </c>
      <c r="CI49" s="10">
        <v>493</v>
      </c>
      <c r="CJ49" s="10">
        <v>10971</v>
      </c>
      <c r="CK49" s="10">
        <v>701</v>
      </c>
      <c r="CL49" s="10">
        <v>516</v>
      </c>
      <c r="CM49" s="10">
        <v>9754</v>
      </c>
      <c r="CN49" s="10">
        <v>3272</v>
      </c>
      <c r="CO49" s="10">
        <v>7628</v>
      </c>
      <c r="CP49" s="10">
        <v>32</v>
      </c>
      <c r="CQ49" s="10">
        <v>31</v>
      </c>
      <c r="CR49" s="10">
        <v>8</v>
      </c>
      <c r="CS49" s="10">
        <v>7524</v>
      </c>
      <c r="CT49" s="10">
        <v>3447</v>
      </c>
      <c r="CU49" s="10">
        <v>6892</v>
      </c>
      <c r="CV49" s="10">
        <v>3237</v>
      </c>
      <c r="CW49" s="10">
        <v>96</v>
      </c>
      <c r="CX49" s="10">
        <v>225</v>
      </c>
      <c r="CY49" s="10">
        <v>31</v>
      </c>
      <c r="CZ49" s="10">
        <v>490</v>
      </c>
      <c r="DA49" s="10">
        <v>18579</v>
      </c>
      <c r="DB49" s="10">
        <v>125</v>
      </c>
      <c r="DC49" s="10">
        <v>1161</v>
      </c>
      <c r="DD49" s="10">
        <v>17293</v>
      </c>
      <c r="DE49" s="10">
        <v>5502</v>
      </c>
      <c r="DF49" s="10">
        <v>12937</v>
      </c>
      <c r="DG49" s="10">
        <v>75</v>
      </c>
      <c r="DH49" s="10">
        <v>50</v>
      </c>
      <c r="DI49" s="10">
        <v>15</v>
      </c>
      <c r="DJ49" s="10">
        <v>13398</v>
      </c>
      <c r="DK49" s="10">
        <v>5181</v>
      </c>
      <c r="DL49" s="10">
        <v>11334</v>
      </c>
      <c r="DM49" s="10">
        <v>6108</v>
      </c>
      <c r="DN49" s="10">
        <v>154</v>
      </c>
      <c r="DO49" s="10">
        <v>329</v>
      </c>
      <c r="DP49" s="10">
        <v>60</v>
      </c>
      <c r="DQ49" s="10">
        <v>594</v>
      </c>
      <c r="DR49" s="10">
        <v>7343</v>
      </c>
      <c r="DS49" s="10">
        <v>74</v>
      </c>
      <c r="DT49" s="10">
        <v>518</v>
      </c>
      <c r="DU49" s="10">
        <v>6751</v>
      </c>
      <c r="DV49" s="10">
        <v>2432</v>
      </c>
      <c r="DW49" s="10">
        <v>4867</v>
      </c>
      <c r="DX49" s="10">
        <v>30</v>
      </c>
      <c r="DY49" s="10">
        <v>9</v>
      </c>
      <c r="DZ49" s="10">
        <v>5</v>
      </c>
      <c r="EA49" s="10">
        <v>5189</v>
      </c>
      <c r="EB49" s="10">
        <v>2154</v>
      </c>
      <c r="EC49" s="10">
        <v>4208</v>
      </c>
      <c r="ED49" s="10">
        <v>2701</v>
      </c>
      <c r="EE49" s="10">
        <v>58</v>
      </c>
      <c r="EF49" s="10">
        <v>96</v>
      </c>
      <c r="EG49" s="10">
        <v>26</v>
      </c>
      <c r="EH49" s="10">
        <v>254</v>
      </c>
      <c r="EI49" s="10">
        <v>1342</v>
      </c>
      <c r="EJ49" s="10">
        <v>22</v>
      </c>
      <c r="EK49" s="10">
        <v>214</v>
      </c>
      <c r="EL49" s="10">
        <v>1106</v>
      </c>
      <c r="EM49" s="10">
        <v>476</v>
      </c>
      <c r="EN49" s="10">
        <v>840</v>
      </c>
      <c r="EO49" s="10">
        <v>13</v>
      </c>
      <c r="EP49" s="10">
        <v>10</v>
      </c>
      <c r="EQ49" s="10">
        <v>3</v>
      </c>
      <c r="ER49" s="10">
        <v>1090</v>
      </c>
      <c r="ES49" s="10">
        <v>252</v>
      </c>
      <c r="ET49" s="10">
        <v>784</v>
      </c>
      <c r="EU49" s="10">
        <v>499</v>
      </c>
      <c r="EV49" s="10">
        <v>10</v>
      </c>
      <c r="EW49" s="10">
        <v>14</v>
      </c>
      <c r="EX49" s="10">
        <v>1</v>
      </c>
      <c r="EY49" s="10">
        <v>34</v>
      </c>
      <c r="EZ49" s="10">
        <v>112</v>
      </c>
      <c r="FA49" s="10">
        <v>0</v>
      </c>
      <c r="FB49" s="10">
        <v>0</v>
      </c>
      <c r="FC49" s="10">
        <v>112</v>
      </c>
      <c r="FD49" s="10">
        <v>18</v>
      </c>
      <c r="FE49" s="10">
        <v>94</v>
      </c>
      <c r="FF49" s="10">
        <v>0</v>
      </c>
      <c r="FG49" s="10">
        <v>0</v>
      </c>
      <c r="FH49" s="10">
        <v>0</v>
      </c>
      <c r="FI49" s="10">
        <v>100</v>
      </c>
      <c r="FJ49" s="10">
        <v>12</v>
      </c>
      <c r="FK49" s="10">
        <v>58</v>
      </c>
      <c r="FL49" s="10">
        <v>37</v>
      </c>
      <c r="FM49" s="10">
        <v>4</v>
      </c>
      <c r="FN49" s="10">
        <v>1</v>
      </c>
      <c r="FO49" s="10">
        <v>2</v>
      </c>
      <c r="FP49" s="10">
        <v>10</v>
      </c>
      <c r="FQ49" s="10">
        <v>8797</v>
      </c>
      <c r="FR49" s="10">
        <v>96</v>
      </c>
      <c r="FS49" s="10">
        <v>732</v>
      </c>
      <c r="FT49" s="10">
        <v>7969</v>
      </c>
      <c r="FU49" s="10">
        <v>2926</v>
      </c>
      <c r="FV49" s="10">
        <v>5801</v>
      </c>
      <c r="FW49" s="10">
        <v>43</v>
      </c>
      <c r="FX49" s="10">
        <v>19</v>
      </c>
      <c r="FY49" s="10">
        <v>8</v>
      </c>
      <c r="FZ49" s="10">
        <v>6379</v>
      </c>
      <c r="GA49" s="10">
        <v>2418</v>
      </c>
      <c r="GB49" s="10">
        <v>5050</v>
      </c>
      <c r="GC49" s="10">
        <v>3237</v>
      </c>
      <c r="GD49" s="10">
        <v>72</v>
      </c>
      <c r="GE49" s="10">
        <v>111</v>
      </c>
      <c r="GF49" s="10">
        <v>29</v>
      </c>
      <c r="GG49" s="10">
        <v>298</v>
      </c>
      <c r="GH49" s="10">
        <v>9782</v>
      </c>
      <c r="GI49" s="10">
        <v>29</v>
      </c>
      <c r="GJ49" s="10">
        <v>429</v>
      </c>
      <c r="GK49" s="10">
        <v>9324</v>
      </c>
      <c r="GL49" s="10">
        <v>2576</v>
      </c>
      <c r="GM49" s="10">
        <v>7136</v>
      </c>
      <c r="GN49" s="10">
        <v>32</v>
      </c>
      <c r="GO49" s="10">
        <v>31</v>
      </c>
      <c r="GP49" s="10">
        <v>7</v>
      </c>
      <c r="GQ49" s="10">
        <v>7019</v>
      </c>
      <c r="GR49" s="10">
        <v>2763</v>
      </c>
      <c r="GS49" s="10">
        <v>6284</v>
      </c>
      <c r="GT49" s="10">
        <v>2871</v>
      </c>
      <c r="GU49" s="10">
        <v>82</v>
      </c>
      <c r="GV49" s="10">
        <v>218</v>
      </c>
      <c r="GW49" s="10">
        <v>31</v>
      </c>
      <c r="GX49" s="10">
        <v>296</v>
      </c>
      <c r="GY49" s="10">
        <v>5853</v>
      </c>
      <c r="GZ49" s="10">
        <v>3666</v>
      </c>
      <c r="HA49" s="10">
        <v>347</v>
      </c>
      <c r="HB49" s="10">
        <v>1840</v>
      </c>
      <c r="HC49" s="10">
        <v>3574</v>
      </c>
      <c r="HD49" s="10">
        <v>2268</v>
      </c>
      <c r="HE49" s="10">
        <v>4</v>
      </c>
      <c r="HF49" s="10">
        <v>6</v>
      </c>
      <c r="HG49" s="10">
        <v>1</v>
      </c>
      <c r="HH49" s="10">
        <v>3224</v>
      </c>
      <c r="HI49" s="10">
        <v>2629</v>
      </c>
      <c r="HJ49" s="10">
        <v>2977</v>
      </c>
      <c r="HK49" s="10">
        <v>2351</v>
      </c>
      <c r="HL49" s="10">
        <v>80</v>
      </c>
      <c r="HM49" s="10">
        <v>47</v>
      </c>
      <c r="HN49" s="10">
        <v>9</v>
      </c>
      <c r="HO49" s="10">
        <v>389</v>
      </c>
      <c r="HP49" s="10">
        <v>3419</v>
      </c>
      <c r="HQ49" s="10">
        <v>2191</v>
      </c>
      <c r="HR49" s="10">
        <v>184</v>
      </c>
      <c r="HS49" s="10">
        <v>1044</v>
      </c>
      <c r="HT49" s="10">
        <v>2083</v>
      </c>
      <c r="HU49" s="10">
        <v>1326</v>
      </c>
      <c r="HV49" s="10">
        <v>4</v>
      </c>
      <c r="HW49" s="10">
        <v>6</v>
      </c>
      <c r="HX49" s="10">
        <v>0</v>
      </c>
      <c r="HY49" s="10">
        <v>2062</v>
      </c>
      <c r="HZ49" s="10">
        <v>1357</v>
      </c>
      <c r="IA49" s="10">
        <v>1636</v>
      </c>
      <c r="IB49" s="10">
        <v>1538</v>
      </c>
      <c r="IC49" s="10">
        <v>59</v>
      </c>
      <c r="ID49" s="10">
        <v>35</v>
      </c>
      <c r="IE49" s="10">
        <v>9</v>
      </c>
      <c r="IF49" s="10">
        <v>142</v>
      </c>
      <c r="IG49" s="10">
        <v>1245</v>
      </c>
      <c r="IH49" s="10">
        <v>803</v>
      </c>
      <c r="II49" s="10">
        <v>76</v>
      </c>
      <c r="IJ49" s="10">
        <v>366</v>
      </c>
      <c r="IK49" s="10">
        <v>795</v>
      </c>
      <c r="IL49" s="10">
        <v>450</v>
      </c>
      <c r="IM49" s="10">
        <v>0</v>
      </c>
      <c r="IN49" s="10">
        <v>0</v>
      </c>
      <c r="IO49" s="10">
        <v>0</v>
      </c>
      <c r="IP49" s="10">
        <v>657</v>
      </c>
      <c r="IQ49" s="10">
        <v>588</v>
      </c>
      <c r="IR49" s="10">
        <v>733</v>
      </c>
      <c r="IS49" s="10">
        <v>447</v>
      </c>
      <c r="IT49" s="10">
        <v>7</v>
      </c>
      <c r="IU49" s="10">
        <v>5</v>
      </c>
      <c r="IV49" s="10">
        <v>0</v>
      </c>
      <c r="IW49" s="10">
        <v>53</v>
      </c>
      <c r="IX49" s="10">
        <v>4664</v>
      </c>
      <c r="IY49" s="10">
        <v>2994</v>
      </c>
      <c r="IZ49" s="10">
        <v>260</v>
      </c>
      <c r="JA49" s="10">
        <v>1410</v>
      </c>
      <c r="JB49" s="10">
        <v>2878</v>
      </c>
      <c r="JC49" s="10">
        <v>1776</v>
      </c>
      <c r="JD49" s="10">
        <v>4</v>
      </c>
      <c r="JE49" s="10">
        <v>6</v>
      </c>
      <c r="JF49" s="10">
        <v>0</v>
      </c>
      <c r="JG49" s="10">
        <v>2719</v>
      </c>
      <c r="JH49" s="10">
        <v>1945</v>
      </c>
      <c r="JI49" s="10">
        <v>2369</v>
      </c>
      <c r="JJ49" s="10">
        <v>1985</v>
      </c>
      <c r="JK49" s="10">
        <v>66</v>
      </c>
      <c r="JL49" s="10">
        <v>40</v>
      </c>
      <c r="JM49" s="10">
        <v>9</v>
      </c>
      <c r="JN49" s="10">
        <v>195</v>
      </c>
      <c r="JO49" s="10">
        <v>1189</v>
      </c>
      <c r="JP49" s="10">
        <v>672</v>
      </c>
      <c r="JQ49" s="10">
        <v>87</v>
      </c>
      <c r="JR49" s="10">
        <v>430</v>
      </c>
      <c r="JS49" s="10">
        <v>696</v>
      </c>
      <c r="JT49" s="10">
        <v>492</v>
      </c>
      <c r="JU49" s="10">
        <v>0</v>
      </c>
      <c r="JV49" s="10">
        <v>0</v>
      </c>
      <c r="JW49" s="10">
        <v>1</v>
      </c>
      <c r="JX49" s="10">
        <v>505</v>
      </c>
      <c r="JY49" s="10">
        <v>684</v>
      </c>
      <c r="JZ49" s="10">
        <v>608</v>
      </c>
      <c r="KA49" s="10">
        <v>366</v>
      </c>
      <c r="KB49" s="10">
        <v>14</v>
      </c>
      <c r="KC49" s="10">
        <v>7</v>
      </c>
      <c r="KD49" s="10">
        <v>0</v>
      </c>
      <c r="KE49" s="10">
        <v>194</v>
      </c>
      <c r="KF49" s="10">
        <v>1854</v>
      </c>
      <c r="KG49" s="10">
        <v>1045</v>
      </c>
      <c r="KH49" s="10">
        <v>412</v>
      </c>
      <c r="KI49" s="10">
        <v>1457</v>
      </c>
      <c r="KJ49" s="10">
        <v>397</v>
      </c>
      <c r="KK49" s="10">
        <v>5360</v>
      </c>
      <c r="KL49" s="10">
        <v>1844</v>
      </c>
      <c r="KM49" s="10">
        <v>53</v>
      </c>
      <c r="KN49" s="10">
        <v>1897</v>
      </c>
      <c r="KO49" s="10">
        <v>3463</v>
      </c>
      <c r="KP49" s="10">
        <v>4812</v>
      </c>
      <c r="KQ49" s="10">
        <v>1644</v>
      </c>
      <c r="KR49" s="10">
        <v>53</v>
      </c>
      <c r="KS49" s="10">
        <v>1697</v>
      </c>
      <c r="KT49" s="10">
        <v>3115</v>
      </c>
      <c r="KU49" s="10">
        <v>548</v>
      </c>
      <c r="KV49" s="10">
        <v>200</v>
      </c>
      <c r="KW49" s="10">
        <v>200</v>
      </c>
      <c r="KX49" s="10">
        <v>348</v>
      </c>
      <c r="KY49" s="10">
        <v>1711</v>
      </c>
      <c r="KZ49" s="10">
        <v>178</v>
      </c>
      <c r="LA49" s="10">
        <v>1526</v>
      </c>
      <c r="LB49" s="10">
        <v>1</v>
      </c>
      <c r="LC49" s="10">
        <v>5</v>
      </c>
      <c r="LD49" s="10">
        <v>1</v>
      </c>
      <c r="LE49" s="10">
        <v>1471</v>
      </c>
      <c r="LF49" s="10">
        <v>240</v>
      </c>
      <c r="LG49" s="10">
        <v>1022</v>
      </c>
      <c r="LH49" s="10">
        <v>591</v>
      </c>
      <c r="LI49" s="10">
        <v>5</v>
      </c>
      <c r="LJ49" s="10">
        <v>26</v>
      </c>
      <c r="LK49" s="10">
        <v>10</v>
      </c>
      <c r="LL49" s="10">
        <v>57</v>
      </c>
      <c r="LM49" s="10">
        <v>641</v>
      </c>
      <c r="LN49" s="10">
        <v>94</v>
      </c>
      <c r="LO49" s="10">
        <v>546</v>
      </c>
      <c r="LP49" s="10">
        <v>1</v>
      </c>
      <c r="LQ49" s="10">
        <v>0</v>
      </c>
      <c r="LR49" s="10">
        <v>0</v>
      </c>
      <c r="LS49" s="10">
        <v>543</v>
      </c>
      <c r="LT49" s="10">
        <v>98</v>
      </c>
      <c r="LU49" s="10">
        <v>385</v>
      </c>
      <c r="LV49" s="10">
        <v>216</v>
      </c>
      <c r="LW49" s="10">
        <v>1</v>
      </c>
      <c r="LX49" s="10">
        <v>12</v>
      </c>
      <c r="LY49" s="10">
        <v>3</v>
      </c>
      <c r="LZ49" s="10">
        <v>24</v>
      </c>
      <c r="MA49" s="10">
        <v>364</v>
      </c>
      <c r="MB49" s="10">
        <v>22</v>
      </c>
      <c r="MC49" s="10">
        <v>341</v>
      </c>
      <c r="MD49" s="10">
        <v>0</v>
      </c>
      <c r="ME49" s="10">
        <v>1</v>
      </c>
      <c r="MF49" s="10">
        <v>0</v>
      </c>
      <c r="MG49" s="10">
        <v>321</v>
      </c>
      <c r="MH49" s="10">
        <v>43</v>
      </c>
      <c r="MI49" s="10">
        <v>205</v>
      </c>
      <c r="MJ49" s="10">
        <v>147</v>
      </c>
      <c r="MK49" s="10">
        <v>2</v>
      </c>
      <c r="ML49" s="10">
        <v>1</v>
      </c>
      <c r="MM49" s="10">
        <v>1</v>
      </c>
      <c r="MN49" s="10">
        <v>8</v>
      </c>
      <c r="MO49" s="10">
        <v>73</v>
      </c>
      <c r="MP49" s="10">
        <v>2</v>
      </c>
      <c r="MQ49" s="10">
        <v>71</v>
      </c>
      <c r="MR49" s="10">
        <v>0</v>
      </c>
      <c r="MS49" s="10">
        <v>0</v>
      </c>
      <c r="MT49" s="10">
        <v>0</v>
      </c>
      <c r="MU49" s="10">
        <v>65</v>
      </c>
      <c r="MV49" s="10">
        <v>8</v>
      </c>
      <c r="MW49" s="10">
        <v>41</v>
      </c>
      <c r="MX49" s="10">
        <v>25</v>
      </c>
      <c r="MY49" s="10">
        <v>0</v>
      </c>
      <c r="MZ49" s="10">
        <v>0</v>
      </c>
      <c r="NA49" s="10">
        <v>1</v>
      </c>
      <c r="NB49" s="10">
        <v>6</v>
      </c>
      <c r="NC49" s="10">
        <v>1078</v>
      </c>
      <c r="ND49" s="10">
        <v>118</v>
      </c>
      <c r="NE49" s="10">
        <v>958</v>
      </c>
      <c r="NF49" s="10">
        <v>1</v>
      </c>
      <c r="NG49" s="10">
        <v>1</v>
      </c>
      <c r="NH49" s="10">
        <v>0</v>
      </c>
      <c r="NI49" s="10">
        <v>929</v>
      </c>
      <c r="NJ49" s="10">
        <v>149</v>
      </c>
      <c r="NK49" s="10">
        <v>631</v>
      </c>
      <c r="NL49" s="10">
        <v>388</v>
      </c>
      <c r="NM49" s="10">
        <v>3</v>
      </c>
      <c r="NN49" s="10">
        <v>13</v>
      </c>
      <c r="NO49" s="10">
        <v>5</v>
      </c>
      <c r="NP49" s="10">
        <v>38</v>
      </c>
      <c r="NQ49" s="10">
        <v>633</v>
      </c>
      <c r="NR49" s="10">
        <v>60</v>
      </c>
      <c r="NS49" s="10">
        <v>568</v>
      </c>
      <c r="NT49" s="10">
        <v>0</v>
      </c>
      <c r="NU49" s="10">
        <v>4</v>
      </c>
      <c r="NV49" s="10">
        <v>1</v>
      </c>
      <c r="NW49" s="10">
        <v>542</v>
      </c>
      <c r="NX49" s="10">
        <v>91</v>
      </c>
      <c r="NY49" s="10">
        <v>391</v>
      </c>
      <c r="NZ49" s="10">
        <v>203</v>
      </c>
      <c r="OA49" s="10">
        <v>2</v>
      </c>
      <c r="OB49" s="10">
        <v>13</v>
      </c>
      <c r="OC49" s="10">
        <v>5</v>
      </c>
      <c r="OD49" s="10">
        <v>19</v>
      </c>
      <c r="OE49" s="10">
        <v>1226</v>
      </c>
      <c r="OF49" s="10">
        <v>522</v>
      </c>
      <c r="OG49" s="10">
        <v>663</v>
      </c>
      <c r="OH49" s="10">
        <v>17</v>
      </c>
      <c r="OI49" s="10">
        <v>18</v>
      </c>
      <c r="OJ49" s="10">
        <v>6</v>
      </c>
      <c r="OK49" s="10">
        <v>725</v>
      </c>
      <c r="OL49" s="10">
        <v>501</v>
      </c>
      <c r="OM49" s="10">
        <v>717</v>
      </c>
      <c r="ON49" s="10">
        <v>407</v>
      </c>
      <c r="OO49" s="10">
        <v>14</v>
      </c>
      <c r="OP49" s="10">
        <v>14</v>
      </c>
      <c r="OQ49" s="10">
        <v>5</v>
      </c>
      <c r="OR49" s="10">
        <v>69</v>
      </c>
      <c r="OS49" s="10">
        <v>580</v>
      </c>
      <c r="OT49" s="10">
        <v>239</v>
      </c>
      <c r="OU49" s="10">
        <v>326</v>
      </c>
      <c r="OV49" s="10">
        <v>8</v>
      </c>
      <c r="OW49" s="10">
        <v>6</v>
      </c>
      <c r="OX49" s="10">
        <v>1</v>
      </c>
      <c r="OY49" s="10">
        <v>351</v>
      </c>
      <c r="OZ49" s="10">
        <v>229</v>
      </c>
      <c r="PA49" s="10">
        <v>341</v>
      </c>
      <c r="PB49" s="10">
        <v>191</v>
      </c>
      <c r="PC49" s="10">
        <v>5</v>
      </c>
      <c r="PD49" s="10">
        <v>3</v>
      </c>
      <c r="PE49" s="10">
        <v>4</v>
      </c>
      <c r="PF49" s="10">
        <v>36</v>
      </c>
      <c r="PG49" s="10">
        <v>213</v>
      </c>
      <c r="PH49" s="10">
        <v>93</v>
      </c>
      <c r="PI49" s="10">
        <v>106</v>
      </c>
      <c r="PJ49" s="10">
        <v>3</v>
      </c>
      <c r="PK49" s="10">
        <v>6</v>
      </c>
      <c r="PL49" s="10">
        <v>5</v>
      </c>
      <c r="PM49" s="10">
        <v>121</v>
      </c>
      <c r="PN49" s="10">
        <v>92</v>
      </c>
      <c r="PO49" s="10">
        <v>116</v>
      </c>
      <c r="PP49" s="10">
        <v>81</v>
      </c>
      <c r="PQ49" s="10">
        <v>2</v>
      </c>
      <c r="PR49" s="10">
        <v>5</v>
      </c>
      <c r="PS49" s="10">
        <v>0</v>
      </c>
      <c r="PT49" s="10">
        <v>9</v>
      </c>
      <c r="PU49" s="10">
        <v>0</v>
      </c>
      <c r="PV49" s="10">
        <v>0</v>
      </c>
      <c r="PW49" s="10">
        <v>0</v>
      </c>
      <c r="PX49" s="10">
        <v>0</v>
      </c>
      <c r="PY49" s="10">
        <v>0</v>
      </c>
      <c r="PZ49" s="10">
        <v>0</v>
      </c>
      <c r="QA49" s="10">
        <v>0</v>
      </c>
      <c r="QB49" s="10">
        <v>0</v>
      </c>
      <c r="QC49" s="10">
        <v>0</v>
      </c>
      <c r="QD49" s="10">
        <v>0</v>
      </c>
      <c r="QE49" s="10">
        <v>0</v>
      </c>
      <c r="QF49" s="10">
        <v>0</v>
      </c>
      <c r="QG49" s="10">
        <v>0</v>
      </c>
      <c r="QH49" s="10">
        <v>0</v>
      </c>
      <c r="QI49" s="10">
        <v>793</v>
      </c>
      <c r="QJ49" s="10">
        <v>332</v>
      </c>
      <c r="QK49" s="10">
        <v>432</v>
      </c>
      <c r="QL49" s="10">
        <v>11</v>
      </c>
      <c r="QM49" s="10">
        <v>12</v>
      </c>
      <c r="QN49" s="10">
        <v>6</v>
      </c>
      <c r="QO49" s="10">
        <v>472</v>
      </c>
      <c r="QP49" s="10">
        <v>321</v>
      </c>
      <c r="QQ49" s="10">
        <v>457</v>
      </c>
      <c r="QR49" s="10">
        <v>272</v>
      </c>
      <c r="QS49" s="10">
        <v>7</v>
      </c>
      <c r="QT49" s="10">
        <v>8</v>
      </c>
      <c r="QU49" s="10">
        <v>4</v>
      </c>
      <c r="QV49" s="10">
        <v>45</v>
      </c>
      <c r="QW49" s="10">
        <v>433</v>
      </c>
      <c r="QX49" s="10">
        <v>190</v>
      </c>
      <c r="QY49" s="10">
        <v>231</v>
      </c>
      <c r="QZ49" s="10">
        <v>6</v>
      </c>
      <c r="RA49" s="10">
        <v>6</v>
      </c>
      <c r="RB49" s="10">
        <v>0</v>
      </c>
      <c r="RC49" s="10">
        <v>253</v>
      </c>
      <c r="RD49" s="10">
        <v>180</v>
      </c>
      <c r="RE49" s="10">
        <v>260</v>
      </c>
      <c r="RF49" s="10">
        <v>135</v>
      </c>
      <c r="RG49" s="10">
        <v>7</v>
      </c>
      <c r="RH49" s="10">
        <v>6</v>
      </c>
      <c r="RI49" s="10">
        <v>1</v>
      </c>
      <c r="RJ49" s="10">
        <v>24</v>
      </c>
      <c r="RK49" s="10">
        <v>117</v>
      </c>
      <c r="RL49" s="10">
        <v>70</v>
      </c>
      <c r="RM49" s="10">
        <v>18</v>
      </c>
      <c r="RN49" s="10">
        <v>0</v>
      </c>
      <c r="RO49" s="10">
        <v>88</v>
      </c>
      <c r="RP49" s="10">
        <v>29</v>
      </c>
      <c r="RQ49" s="10">
        <v>1109</v>
      </c>
      <c r="RR49" s="10">
        <v>510</v>
      </c>
      <c r="RS49" s="10">
        <v>195</v>
      </c>
      <c r="RT49" s="10">
        <v>0</v>
      </c>
      <c r="RU49" s="10">
        <v>705</v>
      </c>
      <c r="RV49" s="10">
        <v>404</v>
      </c>
      <c r="RW49" s="10">
        <v>254</v>
      </c>
      <c r="RX49" s="10">
        <v>235</v>
      </c>
      <c r="RY49" s="10">
        <v>18</v>
      </c>
      <c r="RZ49" s="10">
        <v>1</v>
      </c>
      <c r="SA49" s="10">
        <v>0</v>
      </c>
      <c r="SB49" s="10">
        <v>0</v>
      </c>
      <c r="SC49" s="10">
        <v>133</v>
      </c>
      <c r="SD49" s="10">
        <v>121</v>
      </c>
      <c r="SE49" s="10">
        <v>142</v>
      </c>
      <c r="SF49" s="10">
        <v>100</v>
      </c>
      <c r="SG49" s="10">
        <v>1</v>
      </c>
      <c r="SH49" s="10">
        <v>0</v>
      </c>
      <c r="SI49" s="10">
        <v>0</v>
      </c>
      <c r="SJ49" s="10">
        <v>11</v>
      </c>
      <c r="SK49" s="10">
        <v>128</v>
      </c>
      <c r="SL49" s="10">
        <v>120</v>
      </c>
      <c r="SM49" s="10">
        <v>7</v>
      </c>
      <c r="SN49" s="10">
        <v>1</v>
      </c>
      <c r="SO49" s="10">
        <v>0</v>
      </c>
      <c r="SP49" s="10">
        <v>0</v>
      </c>
      <c r="SQ49" s="10">
        <v>69</v>
      </c>
      <c r="SR49" s="10">
        <v>59</v>
      </c>
      <c r="SS49" s="10">
        <v>81</v>
      </c>
      <c r="ST49" s="10">
        <v>45</v>
      </c>
      <c r="SU49" s="10">
        <v>1</v>
      </c>
      <c r="SV49" s="10">
        <v>0</v>
      </c>
      <c r="SW49" s="10">
        <v>0</v>
      </c>
      <c r="SX49" s="10">
        <v>1</v>
      </c>
      <c r="SY49" s="10">
        <v>64</v>
      </c>
      <c r="SZ49" s="10">
        <v>62</v>
      </c>
      <c r="TA49" s="10">
        <v>2</v>
      </c>
      <c r="TB49" s="10">
        <v>0</v>
      </c>
      <c r="TC49" s="10">
        <v>0</v>
      </c>
      <c r="TD49" s="10">
        <v>0</v>
      </c>
      <c r="TE49" s="10">
        <v>37</v>
      </c>
      <c r="TF49" s="10">
        <v>27</v>
      </c>
      <c r="TG49" s="10">
        <v>34</v>
      </c>
      <c r="TH49" s="10">
        <v>27</v>
      </c>
      <c r="TI49" s="10">
        <v>0</v>
      </c>
      <c r="TJ49" s="10">
        <v>0</v>
      </c>
      <c r="TK49" s="10">
        <v>0</v>
      </c>
      <c r="TL49" s="10">
        <v>3</v>
      </c>
      <c r="TM49" s="10">
        <v>192</v>
      </c>
      <c r="TN49" s="10">
        <v>182</v>
      </c>
      <c r="TO49" s="10">
        <v>9</v>
      </c>
      <c r="TP49" s="10">
        <v>1</v>
      </c>
      <c r="TQ49" s="10">
        <v>0</v>
      </c>
      <c r="TR49" s="10">
        <v>0</v>
      </c>
      <c r="TS49" s="10">
        <v>106</v>
      </c>
      <c r="TT49" s="10">
        <v>86</v>
      </c>
      <c r="TU49" s="10">
        <v>115</v>
      </c>
      <c r="TV49" s="10">
        <v>72</v>
      </c>
      <c r="TW49" s="10">
        <v>1</v>
      </c>
      <c r="TX49" s="10">
        <v>0</v>
      </c>
      <c r="TY49" s="10">
        <v>0</v>
      </c>
      <c r="TZ49" s="10">
        <v>4</v>
      </c>
      <c r="UA49" s="10">
        <v>62</v>
      </c>
      <c r="UB49" s="10">
        <v>53</v>
      </c>
      <c r="UC49" s="10">
        <v>9</v>
      </c>
      <c r="UD49" s="10">
        <v>0</v>
      </c>
      <c r="UE49" s="10">
        <v>0</v>
      </c>
      <c r="UF49" s="10">
        <v>0</v>
      </c>
      <c r="UG49" s="10">
        <v>27</v>
      </c>
      <c r="UH49" s="10">
        <v>35</v>
      </c>
      <c r="UI49" s="10">
        <v>27</v>
      </c>
      <c r="UJ49" s="10">
        <v>28</v>
      </c>
      <c r="UK49" s="10">
        <v>0</v>
      </c>
      <c r="UL49" s="10">
        <v>0</v>
      </c>
      <c r="UM49" s="10">
        <v>0</v>
      </c>
      <c r="UN49" s="10">
        <v>7</v>
      </c>
      <c r="UO49" s="10">
        <v>3</v>
      </c>
      <c r="UP49" s="10">
        <v>2</v>
      </c>
      <c r="UQ49" s="10">
        <v>1</v>
      </c>
      <c r="UR49" s="10">
        <v>3</v>
      </c>
      <c r="US49" s="10">
        <v>0</v>
      </c>
      <c r="UT49" s="10">
        <v>251</v>
      </c>
      <c r="UU49" s="10">
        <v>126</v>
      </c>
      <c r="UV49" s="10">
        <v>63</v>
      </c>
      <c r="UW49" s="10">
        <v>189</v>
      </c>
      <c r="UX49" s="10">
        <v>62</v>
      </c>
      <c r="UY49" s="10">
        <v>358</v>
      </c>
      <c r="UZ49" s="10">
        <v>198</v>
      </c>
      <c r="VA49" s="10">
        <v>87</v>
      </c>
      <c r="VB49" s="10">
        <v>285</v>
      </c>
      <c r="VC49" s="10">
        <v>73</v>
      </c>
    </row>
    <row r="50" spans="1:575" x14ac:dyDescent="0.25">
      <c r="A50" s="4" t="s">
        <v>66</v>
      </c>
      <c r="B50" s="10">
        <v>3</v>
      </c>
      <c r="C50" s="10">
        <v>3557</v>
      </c>
      <c r="D50" s="10">
        <v>697</v>
      </c>
      <c r="E50" s="10">
        <v>235</v>
      </c>
      <c r="F50" s="10">
        <v>2625</v>
      </c>
      <c r="G50" s="10">
        <v>1420</v>
      </c>
      <c r="H50" s="10">
        <v>2107</v>
      </c>
      <c r="I50" s="10">
        <v>9</v>
      </c>
      <c r="J50" s="10">
        <v>20</v>
      </c>
      <c r="K50" s="10">
        <v>1</v>
      </c>
      <c r="L50" s="10">
        <v>2773</v>
      </c>
      <c r="M50" s="10">
        <v>784</v>
      </c>
      <c r="N50" s="10">
        <v>2703</v>
      </c>
      <c r="O50" s="10">
        <v>290</v>
      </c>
      <c r="P50" s="10">
        <v>33</v>
      </c>
      <c r="Q50" s="10">
        <v>242</v>
      </c>
      <c r="R50" s="10">
        <v>89</v>
      </c>
      <c r="S50" s="10">
        <v>200</v>
      </c>
      <c r="T50" s="10">
        <v>2219</v>
      </c>
      <c r="U50" s="10">
        <v>469</v>
      </c>
      <c r="V50" s="10">
        <v>138</v>
      </c>
      <c r="W50" s="10">
        <v>1612</v>
      </c>
      <c r="X50" s="10">
        <v>954</v>
      </c>
      <c r="Y50" s="10">
        <v>1244</v>
      </c>
      <c r="Z50" s="10">
        <v>6</v>
      </c>
      <c r="AA50" s="10">
        <v>15</v>
      </c>
      <c r="AB50" s="10">
        <v>0</v>
      </c>
      <c r="AC50" s="10">
        <v>1702</v>
      </c>
      <c r="AD50" s="10">
        <v>517</v>
      </c>
      <c r="AE50" s="10">
        <v>1684</v>
      </c>
      <c r="AF50" s="10">
        <v>190</v>
      </c>
      <c r="AG50" s="10">
        <v>22</v>
      </c>
      <c r="AH50" s="10">
        <v>120</v>
      </c>
      <c r="AI50" s="10">
        <v>80</v>
      </c>
      <c r="AJ50" s="10">
        <v>123</v>
      </c>
      <c r="AK50" s="10">
        <v>465</v>
      </c>
      <c r="AL50" s="10">
        <v>217</v>
      </c>
      <c r="AM50" s="10">
        <v>48</v>
      </c>
      <c r="AN50" s="10">
        <v>200</v>
      </c>
      <c r="AO50" s="10">
        <v>245</v>
      </c>
      <c r="AP50" s="10">
        <v>219</v>
      </c>
      <c r="AQ50" s="10">
        <v>1</v>
      </c>
      <c r="AR50" s="10">
        <v>0</v>
      </c>
      <c r="AS50" s="10">
        <v>0</v>
      </c>
      <c r="AT50" s="10">
        <v>332</v>
      </c>
      <c r="AU50" s="10">
        <v>133</v>
      </c>
      <c r="AV50" s="10">
        <v>334</v>
      </c>
      <c r="AW50" s="10">
        <v>49</v>
      </c>
      <c r="AX50" s="10">
        <v>1</v>
      </c>
      <c r="AY50" s="10">
        <v>33</v>
      </c>
      <c r="AZ50" s="10">
        <v>2</v>
      </c>
      <c r="BA50" s="10">
        <v>46</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2684</v>
      </c>
      <c r="BT50" s="10">
        <v>686</v>
      </c>
      <c r="BU50" s="10">
        <v>186</v>
      </c>
      <c r="BV50" s="10">
        <v>1812</v>
      </c>
      <c r="BW50" s="10">
        <v>1199</v>
      </c>
      <c r="BX50" s="10">
        <v>1463</v>
      </c>
      <c r="BY50" s="10">
        <v>7</v>
      </c>
      <c r="BZ50" s="10">
        <v>15</v>
      </c>
      <c r="CA50" s="10">
        <v>0</v>
      </c>
      <c r="CB50" s="10">
        <v>2034</v>
      </c>
      <c r="CC50" s="10">
        <v>650</v>
      </c>
      <c r="CD50" s="10">
        <v>2018</v>
      </c>
      <c r="CE50" s="10">
        <v>239</v>
      </c>
      <c r="CF50" s="10">
        <v>23</v>
      </c>
      <c r="CG50" s="10">
        <v>153</v>
      </c>
      <c r="CH50" s="10">
        <v>82</v>
      </c>
      <c r="CI50" s="10">
        <v>169</v>
      </c>
      <c r="CJ50" s="10">
        <v>873</v>
      </c>
      <c r="CK50" s="10">
        <v>11</v>
      </c>
      <c r="CL50" s="10">
        <v>49</v>
      </c>
      <c r="CM50" s="10">
        <v>813</v>
      </c>
      <c r="CN50" s="10">
        <v>221</v>
      </c>
      <c r="CO50" s="10">
        <v>644</v>
      </c>
      <c r="CP50" s="10">
        <v>2</v>
      </c>
      <c r="CQ50" s="10">
        <v>5</v>
      </c>
      <c r="CR50" s="10">
        <v>1</v>
      </c>
      <c r="CS50" s="10">
        <v>739</v>
      </c>
      <c r="CT50" s="10">
        <v>134</v>
      </c>
      <c r="CU50" s="10">
        <v>685</v>
      </c>
      <c r="CV50" s="10">
        <v>51</v>
      </c>
      <c r="CW50" s="10">
        <v>10</v>
      </c>
      <c r="CX50" s="10">
        <v>89</v>
      </c>
      <c r="CY50" s="10">
        <v>7</v>
      </c>
      <c r="CZ50" s="10">
        <v>31</v>
      </c>
      <c r="DA50" s="10">
        <v>2479</v>
      </c>
      <c r="DB50" s="10">
        <v>19</v>
      </c>
      <c r="DC50" s="10">
        <v>181</v>
      </c>
      <c r="DD50" s="10">
        <v>2279</v>
      </c>
      <c r="DE50" s="10">
        <v>784</v>
      </c>
      <c r="DF50" s="10">
        <v>1670</v>
      </c>
      <c r="DG50" s="10">
        <v>7</v>
      </c>
      <c r="DH50" s="10">
        <v>18</v>
      </c>
      <c r="DI50" s="10">
        <v>0</v>
      </c>
      <c r="DJ50" s="10">
        <v>2036</v>
      </c>
      <c r="DK50" s="10">
        <v>443</v>
      </c>
      <c r="DL50" s="10">
        <v>1980</v>
      </c>
      <c r="DM50" s="10">
        <v>189</v>
      </c>
      <c r="DN50" s="10">
        <v>29</v>
      </c>
      <c r="DO50" s="10">
        <v>149</v>
      </c>
      <c r="DP50" s="10">
        <v>42</v>
      </c>
      <c r="DQ50" s="10">
        <v>90</v>
      </c>
      <c r="DR50" s="10">
        <v>1492</v>
      </c>
      <c r="DS50" s="10">
        <v>19</v>
      </c>
      <c r="DT50" s="10">
        <v>102</v>
      </c>
      <c r="DU50" s="10">
        <v>1371</v>
      </c>
      <c r="DV50" s="10">
        <v>533</v>
      </c>
      <c r="DW50" s="10">
        <v>941</v>
      </c>
      <c r="DX50" s="10">
        <v>5</v>
      </c>
      <c r="DY50" s="10">
        <v>13</v>
      </c>
      <c r="DZ50" s="10">
        <v>0</v>
      </c>
      <c r="EA50" s="10">
        <v>1190</v>
      </c>
      <c r="EB50" s="10">
        <v>302</v>
      </c>
      <c r="EC50" s="10">
        <v>1199</v>
      </c>
      <c r="ED50" s="10">
        <v>131</v>
      </c>
      <c r="EE50" s="10">
        <v>19</v>
      </c>
      <c r="EF50" s="10">
        <v>55</v>
      </c>
      <c r="EG50" s="10">
        <v>33</v>
      </c>
      <c r="EH50" s="10">
        <v>55</v>
      </c>
      <c r="EI50" s="10">
        <v>137</v>
      </c>
      <c r="EJ50" s="10">
        <v>0</v>
      </c>
      <c r="EK50" s="10">
        <v>31</v>
      </c>
      <c r="EL50" s="10">
        <v>106</v>
      </c>
      <c r="EM50" s="10">
        <v>44</v>
      </c>
      <c r="EN50" s="10">
        <v>93</v>
      </c>
      <c r="EO50" s="10">
        <v>0</v>
      </c>
      <c r="EP50" s="10">
        <v>0</v>
      </c>
      <c r="EQ50" s="10">
        <v>0</v>
      </c>
      <c r="ER50" s="10">
        <v>120</v>
      </c>
      <c r="ES50" s="10">
        <v>17</v>
      </c>
      <c r="ET50" s="10">
        <v>119</v>
      </c>
      <c r="EU50" s="10">
        <v>7</v>
      </c>
      <c r="EV50" s="10">
        <v>0</v>
      </c>
      <c r="EW50" s="10">
        <v>5</v>
      </c>
      <c r="EX50" s="10">
        <v>2</v>
      </c>
      <c r="EY50" s="10">
        <v>4</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1629</v>
      </c>
      <c r="FR50" s="10">
        <v>19</v>
      </c>
      <c r="FS50" s="10">
        <v>133</v>
      </c>
      <c r="FT50" s="10">
        <v>1477</v>
      </c>
      <c r="FU50" s="10">
        <v>577</v>
      </c>
      <c r="FV50" s="10">
        <v>1034</v>
      </c>
      <c r="FW50" s="10">
        <v>5</v>
      </c>
      <c r="FX50" s="10">
        <v>13</v>
      </c>
      <c r="FY50" s="10">
        <v>0</v>
      </c>
      <c r="FZ50" s="10">
        <v>1310</v>
      </c>
      <c r="GA50" s="10">
        <v>319</v>
      </c>
      <c r="GB50" s="10">
        <v>1318</v>
      </c>
      <c r="GC50" s="10">
        <v>138</v>
      </c>
      <c r="GD50" s="10">
        <v>19</v>
      </c>
      <c r="GE50" s="10">
        <v>60</v>
      </c>
      <c r="GF50" s="10">
        <v>35</v>
      </c>
      <c r="GG50" s="10">
        <v>59</v>
      </c>
      <c r="GH50" s="10">
        <v>850</v>
      </c>
      <c r="GI50" s="10">
        <v>0</v>
      </c>
      <c r="GJ50" s="10">
        <v>48</v>
      </c>
      <c r="GK50" s="10">
        <v>802</v>
      </c>
      <c r="GL50" s="10">
        <v>207</v>
      </c>
      <c r="GM50" s="10">
        <v>636</v>
      </c>
      <c r="GN50" s="10">
        <v>2</v>
      </c>
      <c r="GO50" s="10">
        <v>5</v>
      </c>
      <c r="GP50" s="10">
        <v>0</v>
      </c>
      <c r="GQ50" s="10">
        <v>726</v>
      </c>
      <c r="GR50" s="10">
        <v>124</v>
      </c>
      <c r="GS50" s="10">
        <v>662</v>
      </c>
      <c r="GT50" s="10">
        <v>51</v>
      </c>
      <c r="GU50" s="10">
        <v>10</v>
      </c>
      <c r="GV50" s="10">
        <v>89</v>
      </c>
      <c r="GW50" s="10">
        <v>7</v>
      </c>
      <c r="GX50" s="10">
        <v>31</v>
      </c>
      <c r="GY50" s="10">
        <v>1078</v>
      </c>
      <c r="GZ50" s="10">
        <v>678</v>
      </c>
      <c r="HA50" s="10">
        <v>54</v>
      </c>
      <c r="HB50" s="10">
        <v>346</v>
      </c>
      <c r="HC50" s="10">
        <v>636</v>
      </c>
      <c r="HD50" s="10">
        <v>437</v>
      </c>
      <c r="HE50" s="10">
        <v>2</v>
      </c>
      <c r="HF50" s="10">
        <v>2</v>
      </c>
      <c r="HG50" s="10">
        <v>1</v>
      </c>
      <c r="HH50" s="10">
        <v>737</v>
      </c>
      <c r="HI50" s="10">
        <v>341</v>
      </c>
      <c r="HJ50" s="10">
        <v>723</v>
      </c>
      <c r="HK50" s="10">
        <v>101</v>
      </c>
      <c r="HL50" s="10">
        <v>4</v>
      </c>
      <c r="HM50" s="10">
        <v>93</v>
      </c>
      <c r="HN50" s="10">
        <v>47</v>
      </c>
      <c r="HO50" s="10">
        <v>110</v>
      </c>
      <c r="HP50" s="10">
        <v>727</v>
      </c>
      <c r="HQ50" s="10">
        <v>450</v>
      </c>
      <c r="HR50" s="10">
        <v>36</v>
      </c>
      <c r="HS50" s="10">
        <v>241</v>
      </c>
      <c r="HT50" s="10">
        <v>421</v>
      </c>
      <c r="HU50" s="10">
        <v>303</v>
      </c>
      <c r="HV50" s="10">
        <v>1</v>
      </c>
      <c r="HW50" s="10">
        <v>2</v>
      </c>
      <c r="HX50" s="10">
        <v>0</v>
      </c>
      <c r="HY50" s="10">
        <v>512</v>
      </c>
      <c r="HZ50" s="10">
        <v>215</v>
      </c>
      <c r="IA50" s="10">
        <v>485</v>
      </c>
      <c r="IB50" s="10">
        <v>59</v>
      </c>
      <c r="IC50" s="10">
        <v>3</v>
      </c>
      <c r="ID50" s="10">
        <v>65</v>
      </c>
      <c r="IE50" s="10">
        <v>47</v>
      </c>
      <c r="IF50" s="10">
        <v>68</v>
      </c>
      <c r="IG50" s="10">
        <v>328</v>
      </c>
      <c r="IH50" s="10">
        <v>217</v>
      </c>
      <c r="II50" s="10">
        <v>17</v>
      </c>
      <c r="IJ50" s="10">
        <v>94</v>
      </c>
      <c r="IK50" s="10">
        <v>201</v>
      </c>
      <c r="IL50" s="10">
        <v>126</v>
      </c>
      <c r="IM50" s="10">
        <v>1</v>
      </c>
      <c r="IN50" s="10">
        <v>0</v>
      </c>
      <c r="IO50" s="10">
        <v>0</v>
      </c>
      <c r="IP50" s="10">
        <v>212</v>
      </c>
      <c r="IQ50" s="10">
        <v>116</v>
      </c>
      <c r="IR50" s="10">
        <v>215</v>
      </c>
      <c r="IS50" s="10">
        <v>42</v>
      </c>
      <c r="IT50" s="10">
        <v>1</v>
      </c>
      <c r="IU50" s="10">
        <v>28</v>
      </c>
      <c r="IV50" s="10">
        <v>0</v>
      </c>
      <c r="IW50" s="10">
        <v>42</v>
      </c>
      <c r="IX50" s="10">
        <v>1055</v>
      </c>
      <c r="IY50" s="10">
        <v>667</v>
      </c>
      <c r="IZ50" s="10">
        <v>53</v>
      </c>
      <c r="JA50" s="10">
        <v>335</v>
      </c>
      <c r="JB50" s="10">
        <v>622</v>
      </c>
      <c r="JC50" s="10">
        <v>429</v>
      </c>
      <c r="JD50" s="10">
        <v>2</v>
      </c>
      <c r="JE50" s="10">
        <v>2</v>
      </c>
      <c r="JF50" s="10">
        <v>0</v>
      </c>
      <c r="JG50" s="10">
        <v>724</v>
      </c>
      <c r="JH50" s="10">
        <v>331</v>
      </c>
      <c r="JI50" s="10">
        <v>700</v>
      </c>
      <c r="JJ50" s="10">
        <v>101</v>
      </c>
      <c r="JK50" s="10">
        <v>4</v>
      </c>
      <c r="JL50" s="10">
        <v>93</v>
      </c>
      <c r="JM50" s="10">
        <v>47</v>
      </c>
      <c r="JN50" s="10">
        <v>110</v>
      </c>
      <c r="JO50" s="10">
        <v>23</v>
      </c>
      <c r="JP50" s="10">
        <v>11</v>
      </c>
      <c r="JQ50" s="10">
        <v>1</v>
      </c>
      <c r="JR50" s="10">
        <v>11</v>
      </c>
      <c r="JS50" s="10">
        <v>14</v>
      </c>
      <c r="JT50" s="10">
        <v>8</v>
      </c>
      <c r="JU50" s="10">
        <v>0</v>
      </c>
      <c r="JV50" s="10">
        <v>0</v>
      </c>
      <c r="JW50" s="10">
        <v>1</v>
      </c>
      <c r="JX50" s="10">
        <v>13</v>
      </c>
      <c r="JY50" s="10">
        <v>10</v>
      </c>
      <c r="JZ50" s="10">
        <v>23</v>
      </c>
      <c r="KA50" s="10">
        <v>0</v>
      </c>
      <c r="KB50" s="10">
        <v>0</v>
      </c>
      <c r="KC50" s="10">
        <v>0</v>
      </c>
      <c r="KD50" s="10">
        <v>0</v>
      </c>
      <c r="KE50" s="10">
        <v>0</v>
      </c>
      <c r="KF50" s="10">
        <v>316</v>
      </c>
      <c r="KG50" s="10">
        <v>206</v>
      </c>
      <c r="KH50" s="10">
        <v>101</v>
      </c>
      <c r="KI50" s="10">
        <v>307</v>
      </c>
      <c r="KJ50" s="10">
        <v>9</v>
      </c>
      <c r="KK50" s="10">
        <v>792</v>
      </c>
      <c r="KL50" s="10">
        <v>564</v>
      </c>
      <c r="KM50" s="10">
        <v>0</v>
      </c>
      <c r="KN50" s="10">
        <v>564</v>
      </c>
      <c r="KO50" s="10">
        <v>228</v>
      </c>
      <c r="KP50" s="10">
        <v>722</v>
      </c>
      <c r="KQ50" s="10">
        <v>503</v>
      </c>
      <c r="KR50" s="10">
        <v>0</v>
      </c>
      <c r="KS50" s="10">
        <v>503</v>
      </c>
      <c r="KT50" s="10">
        <v>219</v>
      </c>
      <c r="KU50" s="10">
        <v>70</v>
      </c>
      <c r="KV50" s="10">
        <v>61</v>
      </c>
      <c r="KW50" s="10">
        <v>61</v>
      </c>
      <c r="KX50" s="10">
        <v>9</v>
      </c>
      <c r="KY50" s="10">
        <v>155</v>
      </c>
      <c r="KZ50" s="10">
        <v>17</v>
      </c>
      <c r="LA50" s="10">
        <v>136</v>
      </c>
      <c r="LB50" s="10">
        <v>2</v>
      </c>
      <c r="LC50" s="10">
        <v>0</v>
      </c>
      <c r="LD50" s="10">
        <v>0</v>
      </c>
      <c r="LE50" s="10">
        <v>147</v>
      </c>
      <c r="LF50" s="10">
        <v>8</v>
      </c>
      <c r="LG50" s="10">
        <v>125</v>
      </c>
      <c r="LH50" s="10">
        <v>15</v>
      </c>
      <c r="LI50" s="10">
        <v>2</v>
      </c>
      <c r="LJ50" s="10">
        <v>2</v>
      </c>
      <c r="LK50" s="10">
        <v>1</v>
      </c>
      <c r="LL50" s="10">
        <v>10</v>
      </c>
      <c r="LM50" s="10">
        <v>58</v>
      </c>
      <c r="LN50" s="10">
        <v>7</v>
      </c>
      <c r="LO50" s="10">
        <v>51</v>
      </c>
      <c r="LP50" s="10">
        <v>0</v>
      </c>
      <c r="LQ50" s="10">
        <v>0</v>
      </c>
      <c r="LR50" s="10">
        <v>0</v>
      </c>
      <c r="LS50" s="10">
        <v>56</v>
      </c>
      <c r="LT50" s="10">
        <v>2</v>
      </c>
      <c r="LU50" s="10">
        <v>44</v>
      </c>
      <c r="LV50" s="10">
        <v>6</v>
      </c>
      <c r="LW50" s="10">
        <v>1</v>
      </c>
      <c r="LX50" s="10">
        <v>0</v>
      </c>
      <c r="LY50" s="10">
        <v>1</v>
      </c>
      <c r="LZ50" s="10">
        <v>6</v>
      </c>
      <c r="MA50" s="10">
        <v>58</v>
      </c>
      <c r="MB50" s="10">
        <v>9</v>
      </c>
      <c r="MC50" s="10">
        <v>49</v>
      </c>
      <c r="MD50" s="10">
        <v>0</v>
      </c>
      <c r="ME50" s="10">
        <v>0</v>
      </c>
      <c r="MF50" s="10">
        <v>0</v>
      </c>
      <c r="MG50" s="10">
        <v>55</v>
      </c>
      <c r="MH50" s="10">
        <v>3</v>
      </c>
      <c r="MI50" s="10">
        <v>51</v>
      </c>
      <c r="MJ50" s="10">
        <v>4</v>
      </c>
      <c r="MK50" s="10">
        <v>0</v>
      </c>
      <c r="ML50" s="10">
        <v>2</v>
      </c>
      <c r="MM50" s="10">
        <v>0</v>
      </c>
      <c r="MN50" s="10">
        <v>1</v>
      </c>
      <c r="MO50" s="10">
        <v>0</v>
      </c>
      <c r="MP50" s="10">
        <v>0</v>
      </c>
      <c r="MQ50" s="10">
        <v>0</v>
      </c>
      <c r="MR50" s="10">
        <v>0</v>
      </c>
      <c r="MS50" s="10">
        <v>0</v>
      </c>
      <c r="MT50" s="10">
        <v>0</v>
      </c>
      <c r="MU50" s="10">
        <v>0</v>
      </c>
      <c r="MV50" s="10">
        <v>0</v>
      </c>
      <c r="MW50" s="10">
        <v>0</v>
      </c>
      <c r="MX50" s="10">
        <v>0</v>
      </c>
      <c r="MY50" s="10">
        <v>0</v>
      </c>
      <c r="MZ50" s="10">
        <v>0</v>
      </c>
      <c r="NA50" s="10">
        <v>0</v>
      </c>
      <c r="NB50" s="10">
        <v>0</v>
      </c>
      <c r="NC50" s="10">
        <v>116</v>
      </c>
      <c r="ND50" s="10">
        <v>16</v>
      </c>
      <c r="NE50" s="10">
        <v>100</v>
      </c>
      <c r="NF50" s="10">
        <v>0</v>
      </c>
      <c r="NG50" s="10">
        <v>0</v>
      </c>
      <c r="NH50" s="10">
        <v>0</v>
      </c>
      <c r="NI50" s="10">
        <v>111</v>
      </c>
      <c r="NJ50" s="10">
        <v>5</v>
      </c>
      <c r="NK50" s="10">
        <v>95</v>
      </c>
      <c r="NL50" s="10">
        <v>10</v>
      </c>
      <c r="NM50" s="10">
        <v>1</v>
      </c>
      <c r="NN50" s="10">
        <v>2</v>
      </c>
      <c r="NO50" s="10">
        <v>1</v>
      </c>
      <c r="NP50" s="10">
        <v>7</v>
      </c>
      <c r="NQ50" s="10">
        <v>39</v>
      </c>
      <c r="NR50" s="10">
        <v>1</v>
      </c>
      <c r="NS50" s="10">
        <v>36</v>
      </c>
      <c r="NT50" s="10">
        <v>2</v>
      </c>
      <c r="NU50" s="10">
        <v>0</v>
      </c>
      <c r="NV50" s="10">
        <v>0</v>
      </c>
      <c r="NW50" s="10">
        <v>36</v>
      </c>
      <c r="NX50" s="10">
        <v>3</v>
      </c>
      <c r="NY50" s="10">
        <v>30</v>
      </c>
      <c r="NZ50" s="10">
        <v>5</v>
      </c>
      <c r="OA50" s="10">
        <v>1</v>
      </c>
      <c r="OB50" s="10">
        <v>0</v>
      </c>
      <c r="OC50" s="10">
        <v>0</v>
      </c>
      <c r="OD50" s="10">
        <v>3</v>
      </c>
      <c r="OE50" s="10">
        <v>189</v>
      </c>
      <c r="OF50" s="10">
        <v>64</v>
      </c>
      <c r="OG50" s="10">
        <v>116</v>
      </c>
      <c r="OH50" s="10">
        <v>2</v>
      </c>
      <c r="OI50" s="10">
        <v>7</v>
      </c>
      <c r="OJ50" s="10">
        <v>0</v>
      </c>
      <c r="OK50" s="10">
        <v>132</v>
      </c>
      <c r="OL50" s="10">
        <v>57</v>
      </c>
      <c r="OM50" s="10">
        <v>144</v>
      </c>
      <c r="ON50" s="10">
        <v>16</v>
      </c>
      <c r="OO50" s="10">
        <v>2</v>
      </c>
      <c r="OP50" s="10">
        <v>9</v>
      </c>
      <c r="OQ50" s="10">
        <v>9</v>
      </c>
      <c r="OR50" s="10">
        <v>9</v>
      </c>
      <c r="OS50" s="10">
        <v>113</v>
      </c>
      <c r="OT50" s="10">
        <v>45</v>
      </c>
      <c r="OU50" s="10">
        <v>60</v>
      </c>
      <c r="OV50" s="10">
        <v>2</v>
      </c>
      <c r="OW50" s="10">
        <v>6</v>
      </c>
      <c r="OX50" s="10">
        <v>0</v>
      </c>
      <c r="OY50" s="10">
        <v>76</v>
      </c>
      <c r="OZ50" s="10">
        <v>37</v>
      </c>
      <c r="PA50" s="10">
        <v>88</v>
      </c>
      <c r="PB50" s="10">
        <v>9</v>
      </c>
      <c r="PC50" s="10">
        <v>1</v>
      </c>
      <c r="PD50" s="10">
        <v>2</v>
      </c>
      <c r="PE50" s="10">
        <v>7</v>
      </c>
      <c r="PF50" s="10">
        <v>6</v>
      </c>
      <c r="PG50" s="10">
        <v>30</v>
      </c>
      <c r="PH50" s="10">
        <v>13</v>
      </c>
      <c r="PI50" s="10">
        <v>17</v>
      </c>
      <c r="PJ50" s="10">
        <v>0</v>
      </c>
      <c r="PK50" s="10">
        <v>0</v>
      </c>
      <c r="PL50" s="10">
        <v>0</v>
      </c>
      <c r="PM50" s="10">
        <v>21</v>
      </c>
      <c r="PN50" s="10">
        <v>9</v>
      </c>
      <c r="PO50" s="10">
        <v>24</v>
      </c>
      <c r="PP50" s="10">
        <v>2</v>
      </c>
      <c r="PQ50" s="10">
        <v>0</v>
      </c>
      <c r="PR50" s="10">
        <v>2</v>
      </c>
      <c r="PS50" s="10">
        <v>0</v>
      </c>
      <c r="PT50" s="10">
        <v>2</v>
      </c>
      <c r="PU50" s="10">
        <v>0</v>
      </c>
      <c r="PV50" s="10">
        <v>0</v>
      </c>
      <c r="PW50" s="10">
        <v>0</v>
      </c>
      <c r="PX50" s="10">
        <v>0</v>
      </c>
      <c r="PY50" s="10">
        <v>0</v>
      </c>
      <c r="PZ50" s="10">
        <v>0</v>
      </c>
      <c r="QA50" s="10">
        <v>0</v>
      </c>
      <c r="QB50" s="10">
        <v>0</v>
      </c>
      <c r="QC50" s="10">
        <v>0</v>
      </c>
      <c r="QD50" s="10">
        <v>0</v>
      </c>
      <c r="QE50" s="10">
        <v>0</v>
      </c>
      <c r="QF50" s="10">
        <v>0</v>
      </c>
      <c r="QG50" s="10">
        <v>0</v>
      </c>
      <c r="QH50" s="10">
        <v>0</v>
      </c>
      <c r="QI50" s="10">
        <v>143</v>
      </c>
      <c r="QJ50" s="10">
        <v>58</v>
      </c>
      <c r="QK50" s="10">
        <v>77</v>
      </c>
      <c r="QL50" s="10">
        <v>2</v>
      </c>
      <c r="QM50" s="10">
        <v>6</v>
      </c>
      <c r="QN50" s="10">
        <v>0</v>
      </c>
      <c r="QO50" s="10">
        <v>97</v>
      </c>
      <c r="QP50" s="10">
        <v>46</v>
      </c>
      <c r="QQ50" s="10">
        <v>112</v>
      </c>
      <c r="QR50" s="10">
        <v>11</v>
      </c>
      <c r="QS50" s="10">
        <v>1</v>
      </c>
      <c r="QT50" s="10">
        <v>4</v>
      </c>
      <c r="QU50" s="10">
        <v>7</v>
      </c>
      <c r="QV50" s="10">
        <v>8</v>
      </c>
      <c r="QW50" s="10">
        <v>46</v>
      </c>
      <c r="QX50" s="10">
        <v>6</v>
      </c>
      <c r="QY50" s="10">
        <v>39</v>
      </c>
      <c r="QZ50" s="10">
        <v>0</v>
      </c>
      <c r="RA50" s="10">
        <v>1</v>
      </c>
      <c r="RB50" s="10">
        <v>0</v>
      </c>
      <c r="RC50" s="10">
        <v>35</v>
      </c>
      <c r="RD50" s="10">
        <v>11</v>
      </c>
      <c r="RE50" s="10">
        <v>32</v>
      </c>
      <c r="RF50" s="10">
        <v>5</v>
      </c>
      <c r="RG50" s="10">
        <v>1</v>
      </c>
      <c r="RH50" s="10">
        <v>5</v>
      </c>
      <c r="RI50" s="10">
        <v>2</v>
      </c>
      <c r="RJ50" s="10">
        <v>1</v>
      </c>
      <c r="RK50" s="10">
        <v>19</v>
      </c>
      <c r="RL50" s="10">
        <v>19</v>
      </c>
      <c r="RM50" s="10">
        <v>0</v>
      </c>
      <c r="RN50" s="10">
        <v>0</v>
      </c>
      <c r="RO50" s="10">
        <v>19</v>
      </c>
      <c r="RP50" s="10">
        <v>0</v>
      </c>
      <c r="RQ50" s="10">
        <v>170</v>
      </c>
      <c r="RR50" s="10">
        <v>94</v>
      </c>
      <c r="RS50" s="10">
        <v>30</v>
      </c>
      <c r="RT50" s="10">
        <v>0</v>
      </c>
      <c r="RU50" s="10">
        <v>124</v>
      </c>
      <c r="RV50" s="10">
        <v>46</v>
      </c>
      <c r="RW50" s="10">
        <v>27</v>
      </c>
      <c r="RX50" s="10">
        <v>26</v>
      </c>
      <c r="RY50" s="10">
        <v>1</v>
      </c>
      <c r="RZ50" s="10">
        <v>0</v>
      </c>
      <c r="SA50" s="10">
        <v>0</v>
      </c>
      <c r="SB50" s="10">
        <v>0</v>
      </c>
      <c r="SC50" s="10">
        <v>16</v>
      </c>
      <c r="SD50" s="10">
        <v>11</v>
      </c>
      <c r="SE50" s="10">
        <v>22</v>
      </c>
      <c r="SF50" s="10">
        <v>3</v>
      </c>
      <c r="SG50" s="10">
        <v>0</v>
      </c>
      <c r="SH50" s="10">
        <v>2</v>
      </c>
      <c r="SI50" s="10">
        <v>0</v>
      </c>
      <c r="SJ50" s="10">
        <v>0</v>
      </c>
      <c r="SK50" s="10">
        <v>18</v>
      </c>
      <c r="SL50" s="10">
        <v>17</v>
      </c>
      <c r="SM50" s="10">
        <v>1</v>
      </c>
      <c r="SN50" s="10">
        <v>0</v>
      </c>
      <c r="SO50" s="10">
        <v>0</v>
      </c>
      <c r="SP50" s="10">
        <v>0</v>
      </c>
      <c r="SQ50" s="10">
        <v>10</v>
      </c>
      <c r="SR50" s="10">
        <v>8</v>
      </c>
      <c r="SS50" s="10">
        <v>14</v>
      </c>
      <c r="ST50" s="10">
        <v>2</v>
      </c>
      <c r="SU50" s="10">
        <v>0</v>
      </c>
      <c r="SV50" s="10">
        <v>2</v>
      </c>
      <c r="SW50" s="10">
        <v>0</v>
      </c>
      <c r="SX50" s="10">
        <v>0</v>
      </c>
      <c r="SY50" s="10">
        <v>8</v>
      </c>
      <c r="SZ50" s="10">
        <v>8</v>
      </c>
      <c r="TA50" s="10">
        <v>0</v>
      </c>
      <c r="TB50" s="10">
        <v>0</v>
      </c>
      <c r="TC50" s="10">
        <v>0</v>
      </c>
      <c r="TD50" s="10">
        <v>0</v>
      </c>
      <c r="TE50" s="10">
        <v>6</v>
      </c>
      <c r="TF50" s="10">
        <v>2</v>
      </c>
      <c r="TG50" s="10">
        <v>7</v>
      </c>
      <c r="TH50" s="10">
        <v>1</v>
      </c>
      <c r="TI50" s="10">
        <v>0</v>
      </c>
      <c r="TJ50" s="10">
        <v>0</v>
      </c>
      <c r="TK50" s="10">
        <v>0</v>
      </c>
      <c r="TL50" s="10">
        <v>0</v>
      </c>
      <c r="TM50" s="10">
        <v>26</v>
      </c>
      <c r="TN50" s="10">
        <v>25</v>
      </c>
      <c r="TO50" s="10">
        <v>1</v>
      </c>
      <c r="TP50" s="10">
        <v>0</v>
      </c>
      <c r="TQ50" s="10">
        <v>0</v>
      </c>
      <c r="TR50" s="10">
        <v>0</v>
      </c>
      <c r="TS50" s="10">
        <v>16</v>
      </c>
      <c r="TT50" s="10">
        <v>10</v>
      </c>
      <c r="TU50" s="10">
        <v>21</v>
      </c>
      <c r="TV50" s="10">
        <v>3</v>
      </c>
      <c r="TW50" s="10">
        <v>0</v>
      </c>
      <c r="TX50" s="10">
        <v>2</v>
      </c>
      <c r="TY50" s="10">
        <v>0</v>
      </c>
      <c r="TZ50" s="10">
        <v>0</v>
      </c>
      <c r="UA50" s="10">
        <v>1</v>
      </c>
      <c r="UB50" s="10">
        <v>1</v>
      </c>
      <c r="UC50" s="10">
        <v>0</v>
      </c>
      <c r="UD50" s="10">
        <v>0</v>
      </c>
      <c r="UE50" s="10">
        <v>0</v>
      </c>
      <c r="UF50" s="10">
        <v>0</v>
      </c>
      <c r="UG50" s="10">
        <v>0</v>
      </c>
      <c r="UH50" s="10">
        <v>1</v>
      </c>
      <c r="UI50" s="10">
        <v>1</v>
      </c>
      <c r="UJ50" s="10">
        <v>0</v>
      </c>
      <c r="UK50" s="10">
        <v>0</v>
      </c>
      <c r="UL50" s="10">
        <v>0</v>
      </c>
      <c r="UM50" s="10">
        <v>0</v>
      </c>
      <c r="UN50" s="10">
        <v>0</v>
      </c>
      <c r="UO50" s="10">
        <v>0</v>
      </c>
      <c r="UP50" s="10">
        <v>0</v>
      </c>
      <c r="UQ50" s="10">
        <v>0</v>
      </c>
      <c r="UR50" s="10">
        <v>0</v>
      </c>
      <c r="US50" s="10">
        <v>0</v>
      </c>
      <c r="UT50" s="10">
        <v>27</v>
      </c>
      <c r="UU50" s="10">
        <v>18</v>
      </c>
      <c r="UV50" s="10">
        <v>8</v>
      </c>
      <c r="UW50" s="10">
        <v>26</v>
      </c>
      <c r="UX50" s="10">
        <v>1</v>
      </c>
      <c r="UY50" s="10">
        <v>38</v>
      </c>
      <c r="UZ50" s="10">
        <v>23</v>
      </c>
      <c r="VA50" s="10">
        <v>14</v>
      </c>
      <c r="VB50" s="10">
        <v>37</v>
      </c>
      <c r="VC50" s="10">
        <v>1</v>
      </c>
    </row>
    <row r="51" spans="1:575" x14ac:dyDescent="0.25">
      <c r="A51" s="4" t="s">
        <v>67</v>
      </c>
      <c r="B51" s="10">
        <v>16</v>
      </c>
      <c r="C51" s="10">
        <v>6529</v>
      </c>
      <c r="D51" s="10">
        <v>1418</v>
      </c>
      <c r="E51" s="10">
        <v>413</v>
      </c>
      <c r="F51" s="10">
        <v>4698</v>
      </c>
      <c r="G51" s="10">
        <v>2621</v>
      </c>
      <c r="H51" s="10">
        <v>3853</v>
      </c>
      <c r="I51" s="10">
        <v>26</v>
      </c>
      <c r="J51" s="10">
        <v>24</v>
      </c>
      <c r="K51" s="10">
        <v>5</v>
      </c>
      <c r="L51" s="10">
        <v>5957</v>
      </c>
      <c r="M51" s="10">
        <v>572</v>
      </c>
      <c r="N51" s="10">
        <v>2761</v>
      </c>
      <c r="O51" s="10">
        <v>3269</v>
      </c>
      <c r="P51" s="10">
        <v>107</v>
      </c>
      <c r="Q51" s="10">
        <v>47</v>
      </c>
      <c r="R51" s="10">
        <v>10</v>
      </c>
      <c r="S51" s="10">
        <v>335</v>
      </c>
      <c r="T51" s="10">
        <v>5298</v>
      </c>
      <c r="U51" s="10">
        <v>1190</v>
      </c>
      <c r="V51" s="10">
        <v>300</v>
      </c>
      <c r="W51" s="10">
        <v>3808</v>
      </c>
      <c r="X51" s="10">
        <v>2133</v>
      </c>
      <c r="Y51" s="10">
        <v>3123</v>
      </c>
      <c r="Z51" s="10">
        <v>21</v>
      </c>
      <c r="AA51" s="10">
        <v>17</v>
      </c>
      <c r="AB51" s="10">
        <v>4</v>
      </c>
      <c r="AC51" s="10">
        <v>4830</v>
      </c>
      <c r="AD51" s="10">
        <v>468</v>
      </c>
      <c r="AE51" s="10">
        <v>2175</v>
      </c>
      <c r="AF51" s="10">
        <v>2749</v>
      </c>
      <c r="AG51" s="10">
        <v>59</v>
      </c>
      <c r="AH51" s="10">
        <v>36</v>
      </c>
      <c r="AI51" s="10">
        <v>7</v>
      </c>
      <c r="AJ51" s="10">
        <v>272</v>
      </c>
      <c r="AK51" s="10">
        <v>507</v>
      </c>
      <c r="AL51" s="10">
        <v>206</v>
      </c>
      <c r="AM51" s="10">
        <v>47</v>
      </c>
      <c r="AN51" s="10">
        <v>254</v>
      </c>
      <c r="AO51" s="10">
        <v>280</v>
      </c>
      <c r="AP51" s="10">
        <v>224</v>
      </c>
      <c r="AQ51" s="10">
        <v>1</v>
      </c>
      <c r="AR51" s="10">
        <v>2</v>
      </c>
      <c r="AS51" s="10">
        <v>0</v>
      </c>
      <c r="AT51" s="10">
        <v>451</v>
      </c>
      <c r="AU51" s="10">
        <v>56</v>
      </c>
      <c r="AV51" s="10">
        <v>195</v>
      </c>
      <c r="AW51" s="10">
        <v>246</v>
      </c>
      <c r="AX51" s="10">
        <v>38</v>
      </c>
      <c r="AY51" s="10">
        <v>1</v>
      </c>
      <c r="AZ51" s="10">
        <v>0</v>
      </c>
      <c r="BA51" s="10">
        <v>27</v>
      </c>
      <c r="BB51" s="10">
        <v>39</v>
      </c>
      <c r="BC51" s="10">
        <v>0</v>
      </c>
      <c r="BD51" s="10">
        <v>0</v>
      </c>
      <c r="BE51" s="10">
        <v>39</v>
      </c>
      <c r="BF51" s="10">
        <v>5</v>
      </c>
      <c r="BG51" s="10">
        <v>34</v>
      </c>
      <c r="BH51" s="10">
        <v>0</v>
      </c>
      <c r="BI51" s="10">
        <v>0</v>
      </c>
      <c r="BJ51" s="10">
        <v>0</v>
      </c>
      <c r="BK51" s="10">
        <v>36</v>
      </c>
      <c r="BL51" s="10">
        <v>3</v>
      </c>
      <c r="BM51" s="10">
        <v>10</v>
      </c>
      <c r="BN51" s="10">
        <v>28</v>
      </c>
      <c r="BO51" s="10">
        <v>0</v>
      </c>
      <c r="BP51" s="10">
        <v>0</v>
      </c>
      <c r="BQ51" s="10">
        <v>0</v>
      </c>
      <c r="BR51" s="10">
        <v>1</v>
      </c>
      <c r="BS51" s="10">
        <v>5844</v>
      </c>
      <c r="BT51" s="10">
        <v>1396</v>
      </c>
      <c r="BU51" s="10">
        <v>347</v>
      </c>
      <c r="BV51" s="10">
        <v>4101</v>
      </c>
      <c r="BW51" s="10">
        <v>2418</v>
      </c>
      <c r="BX51" s="10">
        <v>3381</v>
      </c>
      <c r="BY51" s="10">
        <v>22</v>
      </c>
      <c r="BZ51" s="10">
        <v>19</v>
      </c>
      <c r="CA51" s="10">
        <v>4</v>
      </c>
      <c r="CB51" s="10">
        <v>5317</v>
      </c>
      <c r="CC51" s="10">
        <v>527</v>
      </c>
      <c r="CD51" s="10">
        <v>2380</v>
      </c>
      <c r="CE51" s="10">
        <v>3023</v>
      </c>
      <c r="CF51" s="10">
        <v>97</v>
      </c>
      <c r="CG51" s="10">
        <v>37</v>
      </c>
      <c r="CH51" s="10">
        <v>7</v>
      </c>
      <c r="CI51" s="10">
        <v>300</v>
      </c>
      <c r="CJ51" s="10">
        <v>685</v>
      </c>
      <c r="CK51" s="10">
        <v>22</v>
      </c>
      <c r="CL51" s="10">
        <v>66</v>
      </c>
      <c r="CM51" s="10">
        <v>597</v>
      </c>
      <c r="CN51" s="10">
        <v>203</v>
      </c>
      <c r="CO51" s="10">
        <v>472</v>
      </c>
      <c r="CP51" s="10">
        <v>4</v>
      </c>
      <c r="CQ51" s="10">
        <v>5</v>
      </c>
      <c r="CR51" s="10">
        <v>1</v>
      </c>
      <c r="CS51" s="10">
        <v>640</v>
      </c>
      <c r="CT51" s="10">
        <v>45</v>
      </c>
      <c r="CU51" s="10">
        <v>381</v>
      </c>
      <c r="CV51" s="10">
        <v>246</v>
      </c>
      <c r="CW51" s="10">
        <v>10</v>
      </c>
      <c r="CX51" s="10">
        <v>10</v>
      </c>
      <c r="CY51" s="10">
        <v>3</v>
      </c>
      <c r="CZ51" s="10">
        <v>35</v>
      </c>
      <c r="DA51" s="10">
        <v>4234</v>
      </c>
      <c r="DB51" s="10">
        <v>11</v>
      </c>
      <c r="DC51" s="10">
        <v>266</v>
      </c>
      <c r="DD51" s="10">
        <v>3957</v>
      </c>
      <c r="DE51" s="10">
        <v>1287</v>
      </c>
      <c r="DF51" s="10">
        <v>2899</v>
      </c>
      <c r="DG51" s="10">
        <v>24</v>
      </c>
      <c r="DH51" s="10">
        <v>19</v>
      </c>
      <c r="DI51" s="10">
        <v>5</v>
      </c>
      <c r="DJ51" s="10">
        <v>3978</v>
      </c>
      <c r="DK51" s="10">
        <v>256</v>
      </c>
      <c r="DL51" s="10">
        <v>2026</v>
      </c>
      <c r="DM51" s="10">
        <v>1950</v>
      </c>
      <c r="DN51" s="10">
        <v>56</v>
      </c>
      <c r="DO51" s="10">
        <v>33</v>
      </c>
      <c r="DP51" s="10">
        <v>8</v>
      </c>
      <c r="DQ51" s="10">
        <v>161</v>
      </c>
      <c r="DR51" s="10">
        <v>3357</v>
      </c>
      <c r="DS51" s="10">
        <v>11</v>
      </c>
      <c r="DT51" s="10">
        <v>172</v>
      </c>
      <c r="DU51" s="10">
        <v>3174</v>
      </c>
      <c r="DV51" s="10">
        <v>1025</v>
      </c>
      <c r="DW51" s="10">
        <v>2296</v>
      </c>
      <c r="DX51" s="10">
        <v>19</v>
      </c>
      <c r="DY51" s="10">
        <v>13</v>
      </c>
      <c r="DZ51" s="10">
        <v>4</v>
      </c>
      <c r="EA51" s="10">
        <v>3160</v>
      </c>
      <c r="EB51" s="10">
        <v>197</v>
      </c>
      <c r="EC51" s="10">
        <v>1565</v>
      </c>
      <c r="ED51" s="10">
        <v>1602</v>
      </c>
      <c r="EE51" s="10">
        <v>36</v>
      </c>
      <c r="EF51" s="10">
        <v>25</v>
      </c>
      <c r="EG51" s="10">
        <v>5</v>
      </c>
      <c r="EH51" s="10">
        <v>124</v>
      </c>
      <c r="EI51" s="10">
        <v>187</v>
      </c>
      <c r="EJ51" s="10">
        <v>0</v>
      </c>
      <c r="EK51" s="10">
        <v>29</v>
      </c>
      <c r="EL51" s="10">
        <v>158</v>
      </c>
      <c r="EM51" s="10">
        <v>76</v>
      </c>
      <c r="EN51" s="10">
        <v>109</v>
      </c>
      <c r="EO51" s="10">
        <v>1</v>
      </c>
      <c r="EP51" s="10">
        <v>1</v>
      </c>
      <c r="EQ51" s="10">
        <v>0</v>
      </c>
      <c r="ER51" s="10">
        <v>172</v>
      </c>
      <c r="ES51" s="10">
        <v>15</v>
      </c>
      <c r="ET51" s="10">
        <v>87</v>
      </c>
      <c r="EU51" s="10">
        <v>85</v>
      </c>
      <c r="EV51" s="10">
        <v>10</v>
      </c>
      <c r="EW51" s="10">
        <v>1</v>
      </c>
      <c r="EX51" s="10">
        <v>0</v>
      </c>
      <c r="EY51" s="10">
        <v>4</v>
      </c>
      <c r="EZ51" s="10">
        <v>39</v>
      </c>
      <c r="FA51" s="10">
        <v>0</v>
      </c>
      <c r="FB51" s="10">
        <v>0</v>
      </c>
      <c r="FC51" s="10">
        <v>39</v>
      </c>
      <c r="FD51" s="10">
        <v>5</v>
      </c>
      <c r="FE51" s="10">
        <v>34</v>
      </c>
      <c r="FF51" s="10">
        <v>0</v>
      </c>
      <c r="FG51" s="10">
        <v>0</v>
      </c>
      <c r="FH51" s="10">
        <v>0</v>
      </c>
      <c r="FI51" s="10">
        <v>36</v>
      </c>
      <c r="FJ51" s="10">
        <v>3</v>
      </c>
      <c r="FK51" s="10">
        <v>10</v>
      </c>
      <c r="FL51" s="10">
        <v>28</v>
      </c>
      <c r="FM51" s="10">
        <v>0</v>
      </c>
      <c r="FN51" s="10">
        <v>0</v>
      </c>
      <c r="FO51" s="10">
        <v>0</v>
      </c>
      <c r="FP51" s="10">
        <v>1</v>
      </c>
      <c r="FQ51" s="10">
        <v>3583</v>
      </c>
      <c r="FR51" s="10">
        <v>11</v>
      </c>
      <c r="FS51" s="10">
        <v>201</v>
      </c>
      <c r="FT51" s="10">
        <v>3371</v>
      </c>
      <c r="FU51" s="10">
        <v>1106</v>
      </c>
      <c r="FV51" s="10">
        <v>2439</v>
      </c>
      <c r="FW51" s="10">
        <v>20</v>
      </c>
      <c r="FX51" s="10">
        <v>14</v>
      </c>
      <c r="FY51" s="10">
        <v>4</v>
      </c>
      <c r="FZ51" s="10">
        <v>3368</v>
      </c>
      <c r="GA51" s="10">
        <v>215</v>
      </c>
      <c r="GB51" s="10">
        <v>1662</v>
      </c>
      <c r="GC51" s="10">
        <v>1715</v>
      </c>
      <c r="GD51" s="10">
        <v>46</v>
      </c>
      <c r="GE51" s="10">
        <v>26</v>
      </c>
      <c r="GF51" s="10">
        <v>5</v>
      </c>
      <c r="GG51" s="10">
        <v>129</v>
      </c>
      <c r="GH51" s="10">
        <v>651</v>
      </c>
      <c r="GI51" s="10">
        <v>0</v>
      </c>
      <c r="GJ51" s="10">
        <v>65</v>
      </c>
      <c r="GK51" s="10">
        <v>586</v>
      </c>
      <c r="GL51" s="10">
        <v>181</v>
      </c>
      <c r="GM51" s="10">
        <v>460</v>
      </c>
      <c r="GN51" s="10">
        <v>4</v>
      </c>
      <c r="GO51" s="10">
        <v>5</v>
      </c>
      <c r="GP51" s="10">
        <v>1</v>
      </c>
      <c r="GQ51" s="10">
        <v>610</v>
      </c>
      <c r="GR51" s="10">
        <v>41</v>
      </c>
      <c r="GS51" s="10">
        <v>364</v>
      </c>
      <c r="GT51" s="10">
        <v>235</v>
      </c>
      <c r="GU51" s="10">
        <v>10</v>
      </c>
      <c r="GV51" s="10">
        <v>7</v>
      </c>
      <c r="GW51" s="10">
        <v>3</v>
      </c>
      <c r="GX51" s="10">
        <v>32</v>
      </c>
      <c r="GY51" s="10">
        <v>2295</v>
      </c>
      <c r="GZ51" s="10">
        <v>1407</v>
      </c>
      <c r="HA51" s="10">
        <v>147</v>
      </c>
      <c r="HB51" s="10">
        <v>741</v>
      </c>
      <c r="HC51" s="10">
        <v>1334</v>
      </c>
      <c r="HD51" s="10">
        <v>954</v>
      </c>
      <c r="HE51" s="10">
        <v>2</v>
      </c>
      <c r="HF51" s="10">
        <v>5</v>
      </c>
      <c r="HG51" s="10">
        <v>0</v>
      </c>
      <c r="HH51" s="10">
        <v>1979</v>
      </c>
      <c r="HI51" s="10">
        <v>316</v>
      </c>
      <c r="HJ51" s="10">
        <v>735</v>
      </c>
      <c r="HK51" s="10">
        <v>1319</v>
      </c>
      <c r="HL51" s="10">
        <v>51</v>
      </c>
      <c r="HM51" s="10">
        <v>14</v>
      </c>
      <c r="HN51" s="10">
        <v>2</v>
      </c>
      <c r="HO51" s="10">
        <v>174</v>
      </c>
      <c r="HP51" s="10">
        <v>1941</v>
      </c>
      <c r="HQ51" s="10">
        <v>1179</v>
      </c>
      <c r="HR51" s="10">
        <v>128</v>
      </c>
      <c r="HS51" s="10">
        <v>634</v>
      </c>
      <c r="HT51" s="10">
        <v>1108</v>
      </c>
      <c r="HU51" s="10">
        <v>827</v>
      </c>
      <c r="HV51" s="10">
        <v>2</v>
      </c>
      <c r="HW51" s="10">
        <v>4</v>
      </c>
      <c r="HX51" s="10">
        <v>0</v>
      </c>
      <c r="HY51" s="10">
        <v>1670</v>
      </c>
      <c r="HZ51" s="10">
        <v>271</v>
      </c>
      <c r="IA51" s="10">
        <v>610</v>
      </c>
      <c r="IB51" s="10">
        <v>1147</v>
      </c>
      <c r="IC51" s="10">
        <v>23</v>
      </c>
      <c r="ID51" s="10">
        <v>11</v>
      </c>
      <c r="IE51" s="10">
        <v>2</v>
      </c>
      <c r="IF51" s="10">
        <v>148</v>
      </c>
      <c r="IG51" s="10">
        <v>320</v>
      </c>
      <c r="IH51" s="10">
        <v>206</v>
      </c>
      <c r="II51" s="10">
        <v>18</v>
      </c>
      <c r="IJ51" s="10">
        <v>96</v>
      </c>
      <c r="IK51" s="10">
        <v>204</v>
      </c>
      <c r="IL51" s="10">
        <v>115</v>
      </c>
      <c r="IM51" s="10">
        <v>0</v>
      </c>
      <c r="IN51" s="10">
        <v>1</v>
      </c>
      <c r="IO51" s="10">
        <v>0</v>
      </c>
      <c r="IP51" s="10">
        <v>279</v>
      </c>
      <c r="IQ51" s="10">
        <v>41</v>
      </c>
      <c r="IR51" s="10">
        <v>108</v>
      </c>
      <c r="IS51" s="10">
        <v>161</v>
      </c>
      <c r="IT51" s="10">
        <v>28</v>
      </c>
      <c r="IU51" s="10">
        <v>0</v>
      </c>
      <c r="IV51" s="10">
        <v>0</v>
      </c>
      <c r="IW51" s="10">
        <v>23</v>
      </c>
      <c r="IX51" s="10">
        <v>2261</v>
      </c>
      <c r="IY51" s="10">
        <v>1385</v>
      </c>
      <c r="IZ51" s="10">
        <v>146</v>
      </c>
      <c r="JA51" s="10">
        <v>730</v>
      </c>
      <c r="JB51" s="10">
        <v>1312</v>
      </c>
      <c r="JC51" s="10">
        <v>942</v>
      </c>
      <c r="JD51" s="10">
        <v>2</v>
      </c>
      <c r="JE51" s="10">
        <v>5</v>
      </c>
      <c r="JF51" s="10">
        <v>0</v>
      </c>
      <c r="JG51" s="10">
        <v>1949</v>
      </c>
      <c r="JH51" s="10">
        <v>312</v>
      </c>
      <c r="JI51" s="10">
        <v>718</v>
      </c>
      <c r="JJ51" s="10">
        <v>1308</v>
      </c>
      <c r="JK51" s="10">
        <v>51</v>
      </c>
      <c r="JL51" s="10">
        <v>11</v>
      </c>
      <c r="JM51" s="10">
        <v>2</v>
      </c>
      <c r="JN51" s="10">
        <v>171</v>
      </c>
      <c r="JO51" s="10">
        <v>34</v>
      </c>
      <c r="JP51" s="10">
        <v>22</v>
      </c>
      <c r="JQ51" s="10">
        <v>1</v>
      </c>
      <c r="JR51" s="10">
        <v>11</v>
      </c>
      <c r="JS51" s="10">
        <v>22</v>
      </c>
      <c r="JT51" s="10">
        <v>12</v>
      </c>
      <c r="JU51" s="10">
        <v>0</v>
      </c>
      <c r="JV51" s="10">
        <v>0</v>
      </c>
      <c r="JW51" s="10">
        <v>0</v>
      </c>
      <c r="JX51" s="10">
        <v>30</v>
      </c>
      <c r="JY51" s="10">
        <v>4</v>
      </c>
      <c r="JZ51" s="10">
        <v>17</v>
      </c>
      <c r="KA51" s="10">
        <v>11</v>
      </c>
      <c r="KB51" s="10">
        <v>0</v>
      </c>
      <c r="KC51" s="10">
        <v>3</v>
      </c>
      <c r="KD51" s="10">
        <v>0</v>
      </c>
      <c r="KE51" s="10">
        <v>3</v>
      </c>
      <c r="KF51" s="10">
        <v>701</v>
      </c>
      <c r="KG51" s="10">
        <v>590</v>
      </c>
      <c r="KH51" s="10">
        <v>100</v>
      </c>
      <c r="KI51" s="10">
        <v>690</v>
      </c>
      <c r="KJ51" s="10">
        <v>11</v>
      </c>
      <c r="KK51" s="10">
        <v>1254</v>
      </c>
      <c r="KL51" s="10">
        <v>1056</v>
      </c>
      <c r="KM51" s="10">
        <v>13</v>
      </c>
      <c r="KN51" s="10">
        <v>1069</v>
      </c>
      <c r="KO51" s="10">
        <v>185</v>
      </c>
      <c r="KP51" s="10">
        <v>1142</v>
      </c>
      <c r="KQ51" s="10">
        <v>946</v>
      </c>
      <c r="KR51" s="10">
        <v>13</v>
      </c>
      <c r="KS51" s="10">
        <v>959</v>
      </c>
      <c r="KT51" s="10">
        <v>183</v>
      </c>
      <c r="KU51" s="10">
        <v>112</v>
      </c>
      <c r="KV51" s="10">
        <v>110</v>
      </c>
      <c r="KW51" s="10">
        <v>110</v>
      </c>
      <c r="KX51" s="10">
        <v>2</v>
      </c>
      <c r="KY51" s="10">
        <v>392</v>
      </c>
      <c r="KZ51" s="10">
        <v>42</v>
      </c>
      <c r="LA51" s="10">
        <v>349</v>
      </c>
      <c r="LB51" s="10">
        <v>0</v>
      </c>
      <c r="LC51" s="10">
        <v>0</v>
      </c>
      <c r="LD51" s="10">
        <v>1</v>
      </c>
      <c r="LE51" s="10">
        <v>380</v>
      </c>
      <c r="LF51" s="10">
        <v>12</v>
      </c>
      <c r="LG51" s="10">
        <v>178</v>
      </c>
      <c r="LH51" s="10">
        <v>193</v>
      </c>
      <c r="LI51" s="10">
        <v>2</v>
      </c>
      <c r="LJ51" s="10">
        <v>3</v>
      </c>
      <c r="LK51" s="10">
        <v>0</v>
      </c>
      <c r="LL51" s="10">
        <v>16</v>
      </c>
      <c r="LM51" s="10">
        <v>289</v>
      </c>
      <c r="LN51" s="10">
        <v>34</v>
      </c>
      <c r="LO51" s="10">
        <v>254</v>
      </c>
      <c r="LP51" s="10">
        <v>0</v>
      </c>
      <c r="LQ51" s="10">
        <v>0</v>
      </c>
      <c r="LR51" s="10">
        <v>1</v>
      </c>
      <c r="LS51" s="10">
        <v>280</v>
      </c>
      <c r="LT51" s="10">
        <v>9</v>
      </c>
      <c r="LU51" s="10">
        <v>139</v>
      </c>
      <c r="LV51" s="10">
        <v>135</v>
      </c>
      <c r="LW51" s="10">
        <v>1</v>
      </c>
      <c r="LX51" s="10">
        <v>2</v>
      </c>
      <c r="LY51" s="10">
        <v>0</v>
      </c>
      <c r="LZ51" s="10">
        <v>12</v>
      </c>
      <c r="MA51" s="10">
        <v>29</v>
      </c>
      <c r="MB51" s="10">
        <v>2</v>
      </c>
      <c r="MC51" s="10">
        <v>27</v>
      </c>
      <c r="MD51" s="10">
        <v>0</v>
      </c>
      <c r="ME51" s="10">
        <v>0</v>
      </c>
      <c r="MF51" s="10">
        <v>0</v>
      </c>
      <c r="MG51" s="10">
        <v>28</v>
      </c>
      <c r="MH51" s="10">
        <v>1</v>
      </c>
      <c r="MI51" s="10">
        <v>6</v>
      </c>
      <c r="MJ51" s="10">
        <v>22</v>
      </c>
      <c r="MK51" s="10">
        <v>0</v>
      </c>
      <c r="ML51" s="10">
        <v>0</v>
      </c>
      <c r="MM51" s="10">
        <v>0</v>
      </c>
      <c r="MN51" s="10">
        <v>1</v>
      </c>
      <c r="MO51" s="10">
        <v>27</v>
      </c>
      <c r="MP51" s="10">
        <v>0</v>
      </c>
      <c r="MQ51" s="10">
        <v>27</v>
      </c>
      <c r="MR51" s="10">
        <v>0</v>
      </c>
      <c r="MS51" s="10">
        <v>0</v>
      </c>
      <c r="MT51" s="10">
        <v>0</v>
      </c>
      <c r="MU51" s="10">
        <v>26</v>
      </c>
      <c r="MV51" s="10">
        <v>1</v>
      </c>
      <c r="MW51" s="10">
        <v>6</v>
      </c>
      <c r="MX51" s="10">
        <v>21</v>
      </c>
      <c r="MY51" s="10">
        <v>0</v>
      </c>
      <c r="MZ51" s="10">
        <v>0</v>
      </c>
      <c r="NA51" s="10">
        <v>0</v>
      </c>
      <c r="NB51" s="10">
        <v>0</v>
      </c>
      <c r="NC51" s="10">
        <v>345</v>
      </c>
      <c r="ND51" s="10">
        <v>36</v>
      </c>
      <c r="NE51" s="10">
        <v>308</v>
      </c>
      <c r="NF51" s="10">
        <v>0</v>
      </c>
      <c r="NG51" s="10">
        <v>0</v>
      </c>
      <c r="NH51" s="10">
        <v>1</v>
      </c>
      <c r="NI51" s="10">
        <v>334</v>
      </c>
      <c r="NJ51" s="10">
        <v>11</v>
      </c>
      <c r="NK51" s="10">
        <v>151</v>
      </c>
      <c r="NL51" s="10">
        <v>178</v>
      </c>
      <c r="NM51" s="10">
        <v>1</v>
      </c>
      <c r="NN51" s="10">
        <v>2</v>
      </c>
      <c r="NO51" s="10">
        <v>0</v>
      </c>
      <c r="NP51" s="10">
        <v>13</v>
      </c>
      <c r="NQ51" s="10">
        <v>47</v>
      </c>
      <c r="NR51" s="10">
        <v>6</v>
      </c>
      <c r="NS51" s="10">
        <v>41</v>
      </c>
      <c r="NT51" s="10">
        <v>0</v>
      </c>
      <c r="NU51" s="10">
        <v>0</v>
      </c>
      <c r="NV51" s="10">
        <v>0</v>
      </c>
      <c r="NW51" s="10">
        <v>46</v>
      </c>
      <c r="NX51" s="10">
        <v>1</v>
      </c>
      <c r="NY51" s="10">
        <v>27</v>
      </c>
      <c r="NZ51" s="10">
        <v>15</v>
      </c>
      <c r="OA51" s="10">
        <v>1</v>
      </c>
      <c r="OB51" s="10">
        <v>1</v>
      </c>
      <c r="OC51" s="10">
        <v>0</v>
      </c>
      <c r="OD51" s="10">
        <v>3</v>
      </c>
      <c r="OE51" s="10">
        <v>270</v>
      </c>
      <c r="OF51" s="10">
        <v>105</v>
      </c>
      <c r="OG51" s="10">
        <v>150</v>
      </c>
      <c r="OH51" s="10">
        <v>9</v>
      </c>
      <c r="OI51" s="10">
        <v>5</v>
      </c>
      <c r="OJ51" s="10">
        <v>1</v>
      </c>
      <c r="OK51" s="10">
        <v>234</v>
      </c>
      <c r="OL51" s="10">
        <v>36</v>
      </c>
      <c r="OM51" s="10">
        <v>134</v>
      </c>
      <c r="ON51" s="10">
        <v>115</v>
      </c>
      <c r="OO51" s="10">
        <v>4</v>
      </c>
      <c r="OP51" s="10">
        <v>3</v>
      </c>
      <c r="OQ51" s="10">
        <v>2</v>
      </c>
      <c r="OR51" s="10">
        <v>12</v>
      </c>
      <c r="OS51" s="10">
        <v>176</v>
      </c>
      <c r="OT51" s="10">
        <v>67</v>
      </c>
      <c r="OU51" s="10">
        <v>97</v>
      </c>
      <c r="OV51" s="10">
        <v>7</v>
      </c>
      <c r="OW51" s="10">
        <v>5</v>
      </c>
      <c r="OX51" s="10">
        <v>0</v>
      </c>
      <c r="OY51" s="10">
        <v>155</v>
      </c>
      <c r="OZ51" s="10">
        <v>21</v>
      </c>
      <c r="PA51" s="10">
        <v>83</v>
      </c>
      <c r="PB51" s="10">
        <v>78</v>
      </c>
      <c r="PC51" s="10">
        <v>2</v>
      </c>
      <c r="PD51" s="10">
        <v>2</v>
      </c>
      <c r="PE51" s="10">
        <v>2</v>
      </c>
      <c r="PF51" s="10">
        <v>9</v>
      </c>
      <c r="PG51" s="10">
        <v>29</v>
      </c>
      <c r="PH51" s="10">
        <v>13</v>
      </c>
      <c r="PI51" s="10">
        <v>15</v>
      </c>
      <c r="PJ51" s="10">
        <v>1</v>
      </c>
      <c r="PK51" s="10">
        <v>0</v>
      </c>
      <c r="PL51" s="10">
        <v>0</v>
      </c>
      <c r="PM51" s="10">
        <v>19</v>
      </c>
      <c r="PN51" s="10">
        <v>10</v>
      </c>
      <c r="PO51" s="10">
        <v>18</v>
      </c>
      <c r="PP51" s="10">
        <v>10</v>
      </c>
      <c r="PQ51" s="10">
        <v>1</v>
      </c>
      <c r="PR51" s="10">
        <v>0</v>
      </c>
      <c r="PS51" s="10">
        <v>0</v>
      </c>
      <c r="PT51" s="10">
        <v>0</v>
      </c>
      <c r="PU51" s="10">
        <v>0</v>
      </c>
      <c r="PV51" s="10">
        <v>0</v>
      </c>
      <c r="PW51" s="10">
        <v>0</v>
      </c>
      <c r="PX51" s="10">
        <v>0</v>
      </c>
      <c r="PY51" s="10">
        <v>0</v>
      </c>
      <c r="PZ51" s="10">
        <v>0</v>
      </c>
      <c r="QA51" s="10">
        <v>0</v>
      </c>
      <c r="QB51" s="10">
        <v>0</v>
      </c>
      <c r="QC51" s="10">
        <v>0</v>
      </c>
      <c r="QD51" s="10">
        <v>0</v>
      </c>
      <c r="QE51" s="10">
        <v>0</v>
      </c>
      <c r="QF51" s="10">
        <v>0</v>
      </c>
      <c r="QG51" s="10">
        <v>0</v>
      </c>
      <c r="QH51" s="10">
        <v>0</v>
      </c>
      <c r="QI51" s="10">
        <v>205</v>
      </c>
      <c r="QJ51" s="10">
        <v>80</v>
      </c>
      <c r="QK51" s="10">
        <v>112</v>
      </c>
      <c r="QL51" s="10">
        <v>8</v>
      </c>
      <c r="QM51" s="10">
        <v>5</v>
      </c>
      <c r="QN51" s="10">
        <v>0</v>
      </c>
      <c r="QO51" s="10">
        <v>174</v>
      </c>
      <c r="QP51" s="10">
        <v>31</v>
      </c>
      <c r="QQ51" s="10">
        <v>101</v>
      </c>
      <c r="QR51" s="10">
        <v>88</v>
      </c>
      <c r="QS51" s="10">
        <v>3</v>
      </c>
      <c r="QT51" s="10">
        <v>2</v>
      </c>
      <c r="QU51" s="10">
        <v>2</v>
      </c>
      <c r="QV51" s="10">
        <v>9</v>
      </c>
      <c r="QW51" s="10">
        <v>65</v>
      </c>
      <c r="QX51" s="10">
        <v>25</v>
      </c>
      <c r="QY51" s="10">
        <v>38</v>
      </c>
      <c r="QZ51" s="10">
        <v>1</v>
      </c>
      <c r="RA51" s="10">
        <v>0</v>
      </c>
      <c r="RB51" s="10">
        <v>1</v>
      </c>
      <c r="RC51" s="10">
        <v>60</v>
      </c>
      <c r="RD51" s="10">
        <v>5</v>
      </c>
      <c r="RE51" s="10">
        <v>33</v>
      </c>
      <c r="RF51" s="10">
        <v>27</v>
      </c>
      <c r="RG51" s="10">
        <v>1</v>
      </c>
      <c r="RH51" s="10">
        <v>1</v>
      </c>
      <c r="RI51" s="10">
        <v>0</v>
      </c>
      <c r="RJ51" s="10">
        <v>3</v>
      </c>
      <c r="RK51" s="10">
        <v>11</v>
      </c>
      <c r="RL51" s="10">
        <v>11</v>
      </c>
      <c r="RM51" s="10">
        <v>0</v>
      </c>
      <c r="RN51" s="10">
        <v>0</v>
      </c>
      <c r="RO51" s="10">
        <v>11</v>
      </c>
      <c r="RP51" s="10">
        <v>0</v>
      </c>
      <c r="RQ51" s="10">
        <v>259</v>
      </c>
      <c r="RR51" s="10">
        <v>165</v>
      </c>
      <c r="RS51" s="10">
        <v>29</v>
      </c>
      <c r="RT51" s="10">
        <v>0</v>
      </c>
      <c r="RU51" s="10">
        <v>194</v>
      </c>
      <c r="RV51" s="10">
        <v>65</v>
      </c>
      <c r="RW51" s="10">
        <v>84</v>
      </c>
      <c r="RX51" s="10">
        <v>73</v>
      </c>
      <c r="RY51" s="10">
        <v>11</v>
      </c>
      <c r="RZ51" s="10">
        <v>0</v>
      </c>
      <c r="SA51" s="10">
        <v>0</v>
      </c>
      <c r="SB51" s="10">
        <v>0</v>
      </c>
      <c r="SC51" s="10">
        <v>74</v>
      </c>
      <c r="SD51" s="10">
        <v>10</v>
      </c>
      <c r="SE51" s="10">
        <v>30</v>
      </c>
      <c r="SF51" s="10">
        <v>49</v>
      </c>
      <c r="SG51" s="10">
        <v>0</v>
      </c>
      <c r="SH51" s="10">
        <v>0</v>
      </c>
      <c r="SI51" s="10">
        <v>1</v>
      </c>
      <c r="SJ51" s="10">
        <v>4</v>
      </c>
      <c r="SK51" s="10">
        <v>73</v>
      </c>
      <c r="SL51" s="10">
        <v>63</v>
      </c>
      <c r="SM51" s="10">
        <v>10</v>
      </c>
      <c r="SN51" s="10">
        <v>0</v>
      </c>
      <c r="SO51" s="10">
        <v>0</v>
      </c>
      <c r="SP51" s="10">
        <v>0</v>
      </c>
      <c r="SQ51" s="10">
        <v>65</v>
      </c>
      <c r="SR51" s="10">
        <v>8</v>
      </c>
      <c r="SS51" s="10">
        <v>25</v>
      </c>
      <c r="ST51" s="10">
        <v>44</v>
      </c>
      <c r="SU51" s="10">
        <v>0</v>
      </c>
      <c r="SV51" s="10">
        <v>0</v>
      </c>
      <c r="SW51" s="10">
        <v>1</v>
      </c>
      <c r="SX51" s="10">
        <v>3</v>
      </c>
      <c r="SY51" s="10">
        <v>10</v>
      </c>
      <c r="SZ51" s="10">
        <v>9</v>
      </c>
      <c r="TA51" s="10">
        <v>1</v>
      </c>
      <c r="TB51" s="10">
        <v>0</v>
      </c>
      <c r="TC51" s="10">
        <v>0</v>
      </c>
      <c r="TD51" s="10">
        <v>0</v>
      </c>
      <c r="TE51" s="10">
        <v>8</v>
      </c>
      <c r="TF51" s="10">
        <v>2</v>
      </c>
      <c r="TG51" s="10">
        <v>4</v>
      </c>
      <c r="TH51" s="10">
        <v>5</v>
      </c>
      <c r="TI51" s="10">
        <v>0</v>
      </c>
      <c r="TJ51" s="10">
        <v>0</v>
      </c>
      <c r="TK51" s="10">
        <v>0</v>
      </c>
      <c r="TL51" s="10">
        <v>1</v>
      </c>
      <c r="TM51" s="10">
        <v>83</v>
      </c>
      <c r="TN51" s="10">
        <v>72</v>
      </c>
      <c r="TO51" s="10">
        <v>11</v>
      </c>
      <c r="TP51" s="10">
        <v>0</v>
      </c>
      <c r="TQ51" s="10">
        <v>0</v>
      </c>
      <c r="TR51" s="10">
        <v>0</v>
      </c>
      <c r="TS51" s="10">
        <v>73</v>
      </c>
      <c r="TT51" s="10">
        <v>10</v>
      </c>
      <c r="TU51" s="10">
        <v>29</v>
      </c>
      <c r="TV51" s="10">
        <v>49</v>
      </c>
      <c r="TW51" s="10">
        <v>0</v>
      </c>
      <c r="TX51" s="10">
        <v>0</v>
      </c>
      <c r="TY51" s="10">
        <v>1</v>
      </c>
      <c r="TZ51" s="10">
        <v>4</v>
      </c>
      <c r="UA51" s="10">
        <v>1</v>
      </c>
      <c r="UB51" s="10">
        <v>1</v>
      </c>
      <c r="UC51" s="10">
        <v>0</v>
      </c>
      <c r="UD51" s="10">
        <v>0</v>
      </c>
      <c r="UE51" s="10">
        <v>0</v>
      </c>
      <c r="UF51" s="10">
        <v>0</v>
      </c>
      <c r="UG51" s="10">
        <v>1</v>
      </c>
      <c r="UH51" s="10">
        <v>0</v>
      </c>
      <c r="UI51" s="10">
        <v>1</v>
      </c>
      <c r="UJ51" s="10">
        <v>0</v>
      </c>
      <c r="UK51" s="10">
        <v>0</v>
      </c>
      <c r="UL51" s="10">
        <v>0</v>
      </c>
      <c r="UM51" s="10">
        <v>0</v>
      </c>
      <c r="UN51" s="10">
        <v>0</v>
      </c>
      <c r="UO51" s="10">
        <v>0</v>
      </c>
      <c r="UP51" s="10">
        <v>0</v>
      </c>
      <c r="UQ51" s="10">
        <v>0</v>
      </c>
      <c r="UR51" s="10">
        <v>0</v>
      </c>
      <c r="US51" s="10">
        <v>0</v>
      </c>
      <c r="UT51" s="10">
        <v>84</v>
      </c>
      <c r="UU51" s="10">
        <v>73</v>
      </c>
      <c r="UV51" s="10">
        <v>10</v>
      </c>
      <c r="UW51" s="10">
        <v>83</v>
      </c>
      <c r="UX51" s="10">
        <v>1</v>
      </c>
      <c r="UY51" s="10">
        <v>101</v>
      </c>
      <c r="UZ51" s="10">
        <v>87</v>
      </c>
      <c r="VA51" s="10">
        <v>13</v>
      </c>
      <c r="VB51" s="10">
        <v>100</v>
      </c>
      <c r="VC51" s="10">
        <v>1</v>
      </c>
    </row>
    <row r="52" spans="1:575" x14ac:dyDescent="0.25">
      <c r="A52" s="4" t="s">
        <v>68</v>
      </c>
      <c r="B52" s="10">
        <v>1</v>
      </c>
      <c r="C52" s="10">
        <v>175</v>
      </c>
      <c r="D52" s="10">
        <v>1</v>
      </c>
      <c r="E52" s="10">
        <v>1</v>
      </c>
      <c r="F52" s="10">
        <v>173</v>
      </c>
      <c r="G52" s="10">
        <v>37</v>
      </c>
      <c r="H52" s="10">
        <v>138</v>
      </c>
      <c r="I52" s="10">
        <v>0</v>
      </c>
      <c r="J52" s="10">
        <v>0</v>
      </c>
      <c r="K52" s="10">
        <v>0</v>
      </c>
      <c r="L52" s="10">
        <v>151</v>
      </c>
      <c r="M52" s="10">
        <v>24</v>
      </c>
      <c r="N52" s="10">
        <v>10</v>
      </c>
      <c r="O52" s="10">
        <v>159</v>
      </c>
      <c r="P52" s="10">
        <v>2</v>
      </c>
      <c r="Q52" s="10">
        <v>2</v>
      </c>
      <c r="R52" s="10">
        <v>0</v>
      </c>
      <c r="S52" s="10">
        <v>2</v>
      </c>
      <c r="T52" s="10">
        <v>36</v>
      </c>
      <c r="U52" s="10">
        <v>0</v>
      </c>
      <c r="V52" s="10">
        <v>0</v>
      </c>
      <c r="W52" s="10">
        <v>36</v>
      </c>
      <c r="X52" s="10">
        <v>11</v>
      </c>
      <c r="Y52" s="10">
        <v>25</v>
      </c>
      <c r="Z52" s="10">
        <v>0</v>
      </c>
      <c r="AA52" s="10">
        <v>0</v>
      </c>
      <c r="AB52" s="10">
        <v>0</v>
      </c>
      <c r="AC52" s="10">
        <v>29</v>
      </c>
      <c r="AD52" s="10">
        <v>7</v>
      </c>
      <c r="AE52" s="10">
        <v>4</v>
      </c>
      <c r="AF52" s="10">
        <v>32</v>
      </c>
      <c r="AG52" s="10">
        <v>0</v>
      </c>
      <c r="AH52" s="10">
        <v>0</v>
      </c>
      <c r="AI52" s="10">
        <v>0</v>
      </c>
      <c r="AJ52" s="10">
        <v>0</v>
      </c>
      <c r="AK52" s="10">
        <v>26</v>
      </c>
      <c r="AL52" s="10">
        <v>0</v>
      </c>
      <c r="AM52" s="10">
        <v>0</v>
      </c>
      <c r="AN52" s="10">
        <v>26</v>
      </c>
      <c r="AO52" s="10">
        <v>4</v>
      </c>
      <c r="AP52" s="10">
        <v>22</v>
      </c>
      <c r="AQ52" s="10">
        <v>0</v>
      </c>
      <c r="AR52" s="10">
        <v>0</v>
      </c>
      <c r="AS52" s="10">
        <v>0</v>
      </c>
      <c r="AT52" s="10">
        <v>22</v>
      </c>
      <c r="AU52" s="10">
        <v>4</v>
      </c>
      <c r="AV52" s="10">
        <v>1</v>
      </c>
      <c r="AW52" s="10">
        <v>25</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62</v>
      </c>
      <c r="BT52" s="10">
        <v>0</v>
      </c>
      <c r="BU52" s="10">
        <v>0</v>
      </c>
      <c r="BV52" s="10">
        <v>62</v>
      </c>
      <c r="BW52" s="10">
        <v>15</v>
      </c>
      <c r="BX52" s="10">
        <v>47</v>
      </c>
      <c r="BY52" s="10">
        <v>0</v>
      </c>
      <c r="BZ52" s="10">
        <v>0</v>
      </c>
      <c r="CA52" s="10">
        <v>0</v>
      </c>
      <c r="CB52" s="10">
        <v>51</v>
      </c>
      <c r="CC52" s="10">
        <v>11</v>
      </c>
      <c r="CD52" s="10">
        <v>5</v>
      </c>
      <c r="CE52" s="10">
        <v>57</v>
      </c>
      <c r="CF52" s="10">
        <v>0</v>
      </c>
      <c r="CG52" s="10">
        <v>0</v>
      </c>
      <c r="CH52" s="10">
        <v>0</v>
      </c>
      <c r="CI52" s="10">
        <v>0</v>
      </c>
      <c r="CJ52" s="10">
        <v>113</v>
      </c>
      <c r="CK52" s="10">
        <v>1</v>
      </c>
      <c r="CL52" s="10">
        <v>1</v>
      </c>
      <c r="CM52" s="10">
        <v>111</v>
      </c>
      <c r="CN52" s="10">
        <v>22</v>
      </c>
      <c r="CO52" s="10">
        <v>91</v>
      </c>
      <c r="CP52" s="10">
        <v>0</v>
      </c>
      <c r="CQ52" s="10">
        <v>0</v>
      </c>
      <c r="CR52" s="10">
        <v>0</v>
      </c>
      <c r="CS52" s="10">
        <v>100</v>
      </c>
      <c r="CT52" s="10">
        <v>13</v>
      </c>
      <c r="CU52" s="10">
        <v>5</v>
      </c>
      <c r="CV52" s="10">
        <v>102</v>
      </c>
      <c r="CW52" s="10">
        <v>2</v>
      </c>
      <c r="CX52" s="10">
        <v>2</v>
      </c>
      <c r="CY52" s="10">
        <v>0</v>
      </c>
      <c r="CZ52" s="10">
        <v>2</v>
      </c>
      <c r="DA52" s="10">
        <v>173</v>
      </c>
      <c r="DB52" s="10">
        <v>0</v>
      </c>
      <c r="DC52" s="10">
        <v>1</v>
      </c>
      <c r="DD52" s="10">
        <v>172</v>
      </c>
      <c r="DE52" s="10">
        <v>35</v>
      </c>
      <c r="DF52" s="10">
        <v>138</v>
      </c>
      <c r="DG52" s="10">
        <v>0</v>
      </c>
      <c r="DH52" s="10">
        <v>0</v>
      </c>
      <c r="DI52" s="10">
        <v>0</v>
      </c>
      <c r="DJ52" s="10">
        <v>149</v>
      </c>
      <c r="DK52" s="10">
        <v>24</v>
      </c>
      <c r="DL52" s="10">
        <v>10</v>
      </c>
      <c r="DM52" s="10">
        <v>157</v>
      </c>
      <c r="DN52" s="10">
        <v>2</v>
      </c>
      <c r="DO52" s="10">
        <v>2</v>
      </c>
      <c r="DP52" s="10">
        <v>0</v>
      </c>
      <c r="DQ52" s="10">
        <v>2</v>
      </c>
      <c r="DR52" s="10">
        <v>36</v>
      </c>
      <c r="DS52" s="10">
        <v>0</v>
      </c>
      <c r="DT52" s="10">
        <v>0</v>
      </c>
      <c r="DU52" s="10">
        <v>36</v>
      </c>
      <c r="DV52" s="10">
        <v>11</v>
      </c>
      <c r="DW52" s="10">
        <v>25</v>
      </c>
      <c r="DX52" s="10">
        <v>0</v>
      </c>
      <c r="DY52" s="10">
        <v>0</v>
      </c>
      <c r="DZ52" s="10">
        <v>0</v>
      </c>
      <c r="EA52" s="10">
        <v>29</v>
      </c>
      <c r="EB52" s="10">
        <v>7</v>
      </c>
      <c r="EC52" s="10">
        <v>4</v>
      </c>
      <c r="ED52" s="10">
        <v>32</v>
      </c>
      <c r="EE52" s="10">
        <v>0</v>
      </c>
      <c r="EF52" s="10">
        <v>0</v>
      </c>
      <c r="EG52" s="10">
        <v>0</v>
      </c>
      <c r="EH52" s="10">
        <v>0</v>
      </c>
      <c r="EI52" s="10">
        <v>26</v>
      </c>
      <c r="EJ52" s="10">
        <v>0</v>
      </c>
      <c r="EK52" s="10">
        <v>0</v>
      </c>
      <c r="EL52" s="10">
        <v>26</v>
      </c>
      <c r="EM52" s="10">
        <v>4</v>
      </c>
      <c r="EN52" s="10">
        <v>22</v>
      </c>
      <c r="EO52" s="10">
        <v>0</v>
      </c>
      <c r="EP52" s="10">
        <v>0</v>
      </c>
      <c r="EQ52" s="10">
        <v>0</v>
      </c>
      <c r="ER52" s="10">
        <v>22</v>
      </c>
      <c r="ES52" s="10">
        <v>4</v>
      </c>
      <c r="ET52" s="10">
        <v>1</v>
      </c>
      <c r="EU52" s="10">
        <v>25</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62</v>
      </c>
      <c r="FR52" s="10">
        <v>0</v>
      </c>
      <c r="FS52" s="10">
        <v>0</v>
      </c>
      <c r="FT52" s="10">
        <v>62</v>
      </c>
      <c r="FU52" s="10">
        <v>15</v>
      </c>
      <c r="FV52" s="10">
        <v>47</v>
      </c>
      <c r="FW52" s="10">
        <v>0</v>
      </c>
      <c r="FX52" s="10">
        <v>0</v>
      </c>
      <c r="FY52" s="10">
        <v>0</v>
      </c>
      <c r="FZ52" s="10">
        <v>51</v>
      </c>
      <c r="GA52" s="10">
        <v>11</v>
      </c>
      <c r="GB52" s="10">
        <v>5</v>
      </c>
      <c r="GC52" s="10">
        <v>57</v>
      </c>
      <c r="GD52" s="10">
        <v>0</v>
      </c>
      <c r="GE52" s="10">
        <v>0</v>
      </c>
      <c r="GF52" s="10">
        <v>0</v>
      </c>
      <c r="GG52" s="10">
        <v>0</v>
      </c>
      <c r="GH52" s="10">
        <v>111</v>
      </c>
      <c r="GI52" s="10">
        <v>0</v>
      </c>
      <c r="GJ52" s="10">
        <v>1</v>
      </c>
      <c r="GK52" s="10">
        <v>110</v>
      </c>
      <c r="GL52" s="10">
        <v>20</v>
      </c>
      <c r="GM52" s="10">
        <v>91</v>
      </c>
      <c r="GN52" s="10">
        <v>0</v>
      </c>
      <c r="GO52" s="10">
        <v>0</v>
      </c>
      <c r="GP52" s="10">
        <v>0</v>
      </c>
      <c r="GQ52" s="10">
        <v>98</v>
      </c>
      <c r="GR52" s="10">
        <v>13</v>
      </c>
      <c r="GS52" s="10">
        <v>5</v>
      </c>
      <c r="GT52" s="10">
        <v>100</v>
      </c>
      <c r="GU52" s="10">
        <v>2</v>
      </c>
      <c r="GV52" s="10">
        <v>2</v>
      </c>
      <c r="GW52" s="10">
        <v>0</v>
      </c>
      <c r="GX52" s="10">
        <v>2</v>
      </c>
      <c r="GY52" s="10">
        <v>2</v>
      </c>
      <c r="GZ52" s="10">
        <v>1</v>
      </c>
      <c r="HA52" s="10">
        <v>0</v>
      </c>
      <c r="HB52" s="10">
        <v>1</v>
      </c>
      <c r="HC52" s="10">
        <v>2</v>
      </c>
      <c r="HD52" s="10">
        <v>0</v>
      </c>
      <c r="HE52" s="10">
        <v>0</v>
      </c>
      <c r="HF52" s="10">
        <v>0</v>
      </c>
      <c r="HG52" s="10">
        <v>0</v>
      </c>
      <c r="HH52" s="10">
        <v>2</v>
      </c>
      <c r="HI52" s="10">
        <v>0</v>
      </c>
      <c r="HJ52" s="10">
        <v>0</v>
      </c>
      <c r="HK52" s="10">
        <v>2</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v>
      </c>
      <c r="JP52" s="10">
        <v>1</v>
      </c>
      <c r="JQ52" s="10">
        <v>0</v>
      </c>
      <c r="JR52" s="10">
        <v>1</v>
      </c>
      <c r="JS52" s="10">
        <v>2</v>
      </c>
      <c r="JT52" s="10">
        <v>0</v>
      </c>
      <c r="JU52" s="10">
        <v>0</v>
      </c>
      <c r="JV52" s="10">
        <v>0</v>
      </c>
      <c r="JW52" s="10">
        <v>0</v>
      </c>
      <c r="JX52" s="10">
        <v>2</v>
      </c>
      <c r="JY52" s="10">
        <v>0</v>
      </c>
      <c r="JZ52" s="10">
        <v>0</v>
      </c>
      <c r="KA52" s="10">
        <v>2</v>
      </c>
      <c r="KB52" s="10">
        <v>0</v>
      </c>
      <c r="KC52" s="10">
        <v>0</v>
      </c>
      <c r="KD52" s="10">
        <v>0</v>
      </c>
      <c r="KE52" s="10">
        <v>0</v>
      </c>
      <c r="KF52" s="10">
        <v>1</v>
      </c>
      <c r="KG52" s="10">
        <v>0</v>
      </c>
      <c r="KH52" s="10">
        <v>0</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6</v>
      </c>
      <c r="KZ52" s="10">
        <v>0</v>
      </c>
      <c r="LA52" s="10">
        <v>6</v>
      </c>
      <c r="LB52" s="10">
        <v>0</v>
      </c>
      <c r="LC52" s="10">
        <v>0</v>
      </c>
      <c r="LD52" s="10">
        <v>0</v>
      </c>
      <c r="LE52" s="10">
        <v>5</v>
      </c>
      <c r="LF52" s="10">
        <v>1</v>
      </c>
      <c r="LG52" s="10">
        <v>0</v>
      </c>
      <c r="LH52" s="10">
        <v>6</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6</v>
      </c>
      <c r="NR52" s="10">
        <v>0</v>
      </c>
      <c r="NS52" s="10">
        <v>6</v>
      </c>
      <c r="NT52" s="10">
        <v>0</v>
      </c>
      <c r="NU52" s="10">
        <v>0</v>
      </c>
      <c r="NV52" s="10">
        <v>0</v>
      </c>
      <c r="NW52" s="10">
        <v>5</v>
      </c>
      <c r="NX52" s="10">
        <v>1</v>
      </c>
      <c r="NY52" s="10">
        <v>0</v>
      </c>
      <c r="NZ52" s="10">
        <v>6</v>
      </c>
      <c r="OA52" s="10">
        <v>0</v>
      </c>
      <c r="OB52" s="10">
        <v>0</v>
      </c>
      <c r="OC52" s="10">
        <v>0</v>
      </c>
      <c r="OD52" s="10">
        <v>0</v>
      </c>
      <c r="OE52" s="10">
        <v>1</v>
      </c>
      <c r="OF52" s="10">
        <v>0</v>
      </c>
      <c r="OG52" s="10">
        <v>1</v>
      </c>
      <c r="OH52" s="10">
        <v>0</v>
      </c>
      <c r="OI52" s="10">
        <v>0</v>
      </c>
      <c r="OJ52" s="10">
        <v>0</v>
      </c>
      <c r="OK52" s="10">
        <v>0</v>
      </c>
      <c r="OL52" s="10">
        <v>1</v>
      </c>
      <c r="OM52" s="10">
        <v>1</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1</v>
      </c>
      <c r="QX52" s="10">
        <v>0</v>
      </c>
      <c r="QY52" s="10">
        <v>1</v>
      </c>
      <c r="QZ52" s="10">
        <v>0</v>
      </c>
      <c r="RA52" s="10">
        <v>0</v>
      </c>
      <c r="RB52" s="10">
        <v>0</v>
      </c>
      <c r="RC52" s="10">
        <v>0</v>
      </c>
      <c r="RD52" s="10">
        <v>1</v>
      </c>
      <c r="RE52" s="10">
        <v>1</v>
      </c>
      <c r="RF52" s="10">
        <v>0</v>
      </c>
      <c r="RG52" s="10">
        <v>0</v>
      </c>
      <c r="RH52" s="10">
        <v>0</v>
      </c>
      <c r="RI52" s="10">
        <v>0</v>
      </c>
      <c r="RJ52" s="10">
        <v>0</v>
      </c>
      <c r="RK52" s="10">
        <v>0</v>
      </c>
      <c r="RL52" s="10">
        <v>0</v>
      </c>
      <c r="RM52" s="10">
        <v>0</v>
      </c>
      <c r="RN52" s="10">
        <v>0</v>
      </c>
      <c r="RO52" s="10">
        <v>0</v>
      </c>
      <c r="RP52" s="10">
        <v>0</v>
      </c>
      <c r="RQ52" s="10">
        <v>1</v>
      </c>
      <c r="RR52" s="10">
        <v>0</v>
      </c>
      <c r="RS52" s="10">
        <v>0</v>
      </c>
      <c r="RT52" s="10">
        <v>0</v>
      </c>
      <c r="RU52" s="10">
        <v>0</v>
      </c>
      <c r="RV52" s="10">
        <v>1</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c r="TV52" s="10">
        <v>0</v>
      </c>
      <c r="TW52" s="10">
        <v>0</v>
      </c>
      <c r="TX52" s="10">
        <v>0</v>
      </c>
      <c r="TY52" s="10">
        <v>0</v>
      </c>
      <c r="TZ52" s="10">
        <v>0</v>
      </c>
      <c r="UA52" s="10">
        <v>0</v>
      </c>
      <c r="UB52" s="10">
        <v>0</v>
      </c>
      <c r="UC52" s="10">
        <v>0</v>
      </c>
      <c r="UD52" s="10">
        <v>0</v>
      </c>
      <c r="UE52" s="10">
        <v>0</v>
      </c>
      <c r="UF52" s="10">
        <v>0</v>
      </c>
      <c r="UG52" s="10">
        <v>0</v>
      </c>
      <c r="UH52" s="10">
        <v>0</v>
      </c>
      <c r="UI52" s="10">
        <v>0</v>
      </c>
      <c r="UJ52" s="10">
        <v>0</v>
      </c>
      <c r="UK52" s="10">
        <v>0</v>
      </c>
      <c r="UL52" s="10">
        <v>0</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row>
    <row r="53" spans="1:575" x14ac:dyDescent="0.25">
      <c r="A53" s="4" t="s">
        <v>69</v>
      </c>
      <c r="B53" s="10">
        <v>2</v>
      </c>
      <c r="C53" s="10">
        <v>2780</v>
      </c>
      <c r="D53" s="10">
        <v>481</v>
      </c>
      <c r="E53" s="10">
        <v>221</v>
      </c>
      <c r="F53" s="10">
        <v>2078</v>
      </c>
      <c r="G53" s="10">
        <v>1219</v>
      </c>
      <c r="H53" s="10">
        <v>1543</v>
      </c>
      <c r="I53" s="10">
        <v>9</v>
      </c>
      <c r="J53" s="10">
        <v>8</v>
      </c>
      <c r="K53" s="10">
        <v>1</v>
      </c>
      <c r="L53" s="10">
        <v>2641</v>
      </c>
      <c r="M53" s="10">
        <v>139</v>
      </c>
      <c r="N53" s="10">
        <v>2448</v>
      </c>
      <c r="O53" s="10">
        <v>177</v>
      </c>
      <c r="P53" s="10">
        <v>14</v>
      </c>
      <c r="Q53" s="10">
        <v>25</v>
      </c>
      <c r="R53" s="10">
        <v>6</v>
      </c>
      <c r="S53" s="10">
        <v>110</v>
      </c>
      <c r="T53" s="10">
        <v>2624</v>
      </c>
      <c r="U53" s="10">
        <v>446</v>
      </c>
      <c r="V53" s="10">
        <v>191</v>
      </c>
      <c r="W53" s="10">
        <v>1987</v>
      </c>
      <c r="X53" s="10">
        <v>1156</v>
      </c>
      <c r="Y53" s="10">
        <v>1452</v>
      </c>
      <c r="Z53" s="10">
        <v>8</v>
      </c>
      <c r="AA53" s="10">
        <v>7</v>
      </c>
      <c r="AB53" s="10">
        <v>1</v>
      </c>
      <c r="AC53" s="10">
        <v>2493</v>
      </c>
      <c r="AD53" s="10">
        <v>131</v>
      </c>
      <c r="AE53" s="10">
        <v>2316</v>
      </c>
      <c r="AF53" s="10">
        <v>168</v>
      </c>
      <c r="AG53" s="10">
        <v>12</v>
      </c>
      <c r="AH53" s="10">
        <v>24</v>
      </c>
      <c r="AI53" s="10">
        <v>5</v>
      </c>
      <c r="AJ53" s="10">
        <v>99</v>
      </c>
      <c r="AK53" s="10">
        <v>111</v>
      </c>
      <c r="AL53" s="10">
        <v>32</v>
      </c>
      <c r="AM53" s="10">
        <v>28</v>
      </c>
      <c r="AN53" s="10">
        <v>51</v>
      </c>
      <c r="AO53" s="10">
        <v>53</v>
      </c>
      <c r="AP53" s="10">
        <v>56</v>
      </c>
      <c r="AQ53" s="10">
        <v>1</v>
      </c>
      <c r="AR53" s="10">
        <v>1</v>
      </c>
      <c r="AS53" s="10">
        <v>0</v>
      </c>
      <c r="AT53" s="10">
        <v>106</v>
      </c>
      <c r="AU53" s="10">
        <v>5</v>
      </c>
      <c r="AV53" s="10">
        <v>94</v>
      </c>
      <c r="AW53" s="10">
        <v>5</v>
      </c>
      <c r="AX53" s="10">
        <v>2</v>
      </c>
      <c r="AY53" s="10">
        <v>0</v>
      </c>
      <c r="AZ53" s="10">
        <v>1</v>
      </c>
      <c r="BA53" s="10">
        <v>9</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2735</v>
      </c>
      <c r="BT53" s="10">
        <v>478</v>
      </c>
      <c r="BU53" s="10">
        <v>219</v>
      </c>
      <c r="BV53" s="10">
        <v>2038</v>
      </c>
      <c r="BW53" s="10">
        <v>1209</v>
      </c>
      <c r="BX53" s="10">
        <v>1508</v>
      </c>
      <c r="BY53" s="10">
        <v>9</v>
      </c>
      <c r="BZ53" s="10">
        <v>8</v>
      </c>
      <c r="CA53" s="10">
        <v>1</v>
      </c>
      <c r="CB53" s="10">
        <v>2599</v>
      </c>
      <c r="CC53" s="10">
        <v>136</v>
      </c>
      <c r="CD53" s="10">
        <v>2410</v>
      </c>
      <c r="CE53" s="10">
        <v>173</v>
      </c>
      <c r="CF53" s="10">
        <v>14</v>
      </c>
      <c r="CG53" s="10">
        <v>24</v>
      </c>
      <c r="CH53" s="10">
        <v>6</v>
      </c>
      <c r="CI53" s="10">
        <v>108</v>
      </c>
      <c r="CJ53" s="10">
        <v>45</v>
      </c>
      <c r="CK53" s="10">
        <v>3</v>
      </c>
      <c r="CL53" s="10">
        <v>2</v>
      </c>
      <c r="CM53" s="10">
        <v>40</v>
      </c>
      <c r="CN53" s="10">
        <v>10</v>
      </c>
      <c r="CO53" s="10">
        <v>35</v>
      </c>
      <c r="CP53" s="10">
        <v>0</v>
      </c>
      <c r="CQ53" s="10">
        <v>0</v>
      </c>
      <c r="CR53" s="10">
        <v>0</v>
      </c>
      <c r="CS53" s="10">
        <v>42</v>
      </c>
      <c r="CT53" s="10">
        <v>3</v>
      </c>
      <c r="CU53" s="10">
        <v>38</v>
      </c>
      <c r="CV53" s="10">
        <v>4</v>
      </c>
      <c r="CW53" s="10">
        <v>0</v>
      </c>
      <c r="CX53" s="10">
        <v>1</v>
      </c>
      <c r="CY53" s="10">
        <v>0</v>
      </c>
      <c r="CZ53" s="10">
        <v>2</v>
      </c>
      <c r="DA53" s="10">
        <v>1923</v>
      </c>
      <c r="DB53" s="10">
        <v>2</v>
      </c>
      <c r="DC53" s="10">
        <v>152</v>
      </c>
      <c r="DD53" s="10">
        <v>1769</v>
      </c>
      <c r="DE53" s="10">
        <v>742</v>
      </c>
      <c r="DF53" s="10">
        <v>1167</v>
      </c>
      <c r="DG53" s="10">
        <v>7</v>
      </c>
      <c r="DH53" s="10">
        <v>7</v>
      </c>
      <c r="DI53" s="10">
        <v>0</v>
      </c>
      <c r="DJ53" s="10">
        <v>1853</v>
      </c>
      <c r="DK53" s="10">
        <v>70</v>
      </c>
      <c r="DL53" s="10">
        <v>1719</v>
      </c>
      <c r="DM53" s="10">
        <v>112</v>
      </c>
      <c r="DN53" s="10">
        <v>11</v>
      </c>
      <c r="DO53" s="10">
        <v>24</v>
      </c>
      <c r="DP53" s="10">
        <v>4</v>
      </c>
      <c r="DQ53" s="10">
        <v>53</v>
      </c>
      <c r="DR53" s="10">
        <v>1828</v>
      </c>
      <c r="DS53" s="10">
        <v>0</v>
      </c>
      <c r="DT53" s="10">
        <v>135</v>
      </c>
      <c r="DU53" s="10">
        <v>1693</v>
      </c>
      <c r="DV53" s="10">
        <v>719</v>
      </c>
      <c r="DW53" s="10">
        <v>1097</v>
      </c>
      <c r="DX53" s="10">
        <v>6</v>
      </c>
      <c r="DY53" s="10">
        <v>6</v>
      </c>
      <c r="DZ53" s="10">
        <v>0</v>
      </c>
      <c r="EA53" s="10">
        <v>1764</v>
      </c>
      <c r="EB53" s="10">
        <v>64</v>
      </c>
      <c r="EC53" s="10">
        <v>1638</v>
      </c>
      <c r="ED53" s="10">
        <v>106</v>
      </c>
      <c r="EE53" s="10">
        <v>11</v>
      </c>
      <c r="EF53" s="10">
        <v>23</v>
      </c>
      <c r="EG53" s="10">
        <v>3</v>
      </c>
      <c r="EH53" s="10">
        <v>47</v>
      </c>
      <c r="EI53" s="10">
        <v>56</v>
      </c>
      <c r="EJ53" s="10">
        <v>2</v>
      </c>
      <c r="EK53" s="10">
        <v>15</v>
      </c>
      <c r="EL53" s="10">
        <v>39</v>
      </c>
      <c r="EM53" s="10">
        <v>16</v>
      </c>
      <c r="EN53" s="10">
        <v>38</v>
      </c>
      <c r="EO53" s="10">
        <v>1</v>
      </c>
      <c r="EP53" s="10">
        <v>1</v>
      </c>
      <c r="EQ53" s="10">
        <v>0</v>
      </c>
      <c r="ER53" s="10">
        <v>53</v>
      </c>
      <c r="ES53" s="10">
        <v>3</v>
      </c>
      <c r="ET53" s="10">
        <v>47</v>
      </c>
      <c r="EU53" s="10">
        <v>3</v>
      </c>
      <c r="EV53" s="10">
        <v>0</v>
      </c>
      <c r="EW53" s="10">
        <v>0</v>
      </c>
      <c r="EX53" s="10">
        <v>1</v>
      </c>
      <c r="EY53" s="10">
        <v>5</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1884</v>
      </c>
      <c r="FR53" s="10">
        <v>2</v>
      </c>
      <c r="FS53" s="10">
        <v>150</v>
      </c>
      <c r="FT53" s="10">
        <v>1732</v>
      </c>
      <c r="FU53" s="10">
        <v>735</v>
      </c>
      <c r="FV53" s="10">
        <v>1135</v>
      </c>
      <c r="FW53" s="10">
        <v>7</v>
      </c>
      <c r="FX53" s="10">
        <v>7</v>
      </c>
      <c r="FY53" s="10">
        <v>0</v>
      </c>
      <c r="FZ53" s="10">
        <v>1817</v>
      </c>
      <c r="GA53" s="10">
        <v>67</v>
      </c>
      <c r="GB53" s="10">
        <v>1685</v>
      </c>
      <c r="GC53" s="10">
        <v>109</v>
      </c>
      <c r="GD53" s="10">
        <v>11</v>
      </c>
      <c r="GE53" s="10">
        <v>23</v>
      </c>
      <c r="GF53" s="10">
        <v>4</v>
      </c>
      <c r="GG53" s="10">
        <v>52</v>
      </c>
      <c r="GH53" s="10">
        <v>39</v>
      </c>
      <c r="GI53" s="10">
        <v>0</v>
      </c>
      <c r="GJ53" s="10">
        <v>2</v>
      </c>
      <c r="GK53" s="10">
        <v>37</v>
      </c>
      <c r="GL53" s="10">
        <v>7</v>
      </c>
      <c r="GM53" s="10">
        <v>32</v>
      </c>
      <c r="GN53" s="10">
        <v>0</v>
      </c>
      <c r="GO53" s="10">
        <v>0</v>
      </c>
      <c r="GP53" s="10">
        <v>0</v>
      </c>
      <c r="GQ53" s="10">
        <v>36</v>
      </c>
      <c r="GR53" s="10">
        <v>3</v>
      </c>
      <c r="GS53" s="10">
        <v>34</v>
      </c>
      <c r="GT53" s="10">
        <v>3</v>
      </c>
      <c r="GU53" s="10">
        <v>0</v>
      </c>
      <c r="GV53" s="10">
        <v>1</v>
      </c>
      <c r="GW53" s="10">
        <v>0</v>
      </c>
      <c r="GX53" s="10">
        <v>1</v>
      </c>
      <c r="GY53" s="10">
        <v>857</v>
      </c>
      <c r="GZ53" s="10">
        <v>479</v>
      </c>
      <c r="HA53" s="10">
        <v>69</v>
      </c>
      <c r="HB53" s="10">
        <v>309</v>
      </c>
      <c r="HC53" s="10">
        <v>477</v>
      </c>
      <c r="HD53" s="10">
        <v>376</v>
      </c>
      <c r="HE53" s="10">
        <v>2</v>
      </c>
      <c r="HF53" s="10">
        <v>1</v>
      </c>
      <c r="HG53" s="10">
        <v>1</v>
      </c>
      <c r="HH53" s="10">
        <v>788</v>
      </c>
      <c r="HI53" s="10">
        <v>69</v>
      </c>
      <c r="HJ53" s="10">
        <v>729</v>
      </c>
      <c r="HK53" s="10">
        <v>65</v>
      </c>
      <c r="HL53" s="10">
        <v>3</v>
      </c>
      <c r="HM53" s="10">
        <v>1</v>
      </c>
      <c r="HN53" s="10">
        <v>2</v>
      </c>
      <c r="HO53" s="10">
        <v>57</v>
      </c>
      <c r="HP53" s="10">
        <v>796</v>
      </c>
      <c r="HQ53" s="10">
        <v>446</v>
      </c>
      <c r="HR53" s="10">
        <v>56</v>
      </c>
      <c r="HS53" s="10">
        <v>294</v>
      </c>
      <c r="HT53" s="10">
        <v>437</v>
      </c>
      <c r="HU53" s="10">
        <v>355</v>
      </c>
      <c r="HV53" s="10">
        <v>2</v>
      </c>
      <c r="HW53" s="10">
        <v>1</v>
      </c>
      <c r="HX53" s="10">
        <v>1</v>
      </c>
      <c r="HY53" s="10">
        <v>729</v>
      </c>
      <c r="HZ53" s="10">
        <v>67</v>
      </c>
      <c r="IA53" s="10">
        <v>678</v>
      </c>
      <c r="IB53" s="10">
        <v>62</v>
      </c>
      <c r="IC53" s="10">
        <v>1</v>
      </c>
      <c r="ID53" s="10">
        <v>1</v>
      </c>
      <c r="IE53" s="10">
        <v>2</v>
      </c>
      <c r="IF53" s="10">
        <v>52</v>
      </c>
      <c r="IG53" s="10">
        <v>55</v>
      </c>
      <c r="IH53" s="10">
        <v>30</v>
      </c>
      <c r="II53" s="10">
        <v>13</v>
      </c>
      <c r="IJ53" s="10">
        <v>12</v>
      </c>
      <c r="IK53" s="10">
        <v>37</v>
      </c>
      <c r="IL53" s="10">
        <v>18</v>
      </c>
      <c r="IM53" s="10">
        <v>0</v>
      </c>
      <c r="IN53" s="10">
        <v>0</v>
      </c>
      <c r="IO53" s="10">
        <v>0</v>
      </c>
      <c r="IP53" s="10">
        <v>53</v>
      </c>
      <c r="IQ53" s="10">
        <v>2</v>
      </c>
      <c r="IR53" s="10">
        <v>47</v>
      </c>
      <c r="IS53" s="10">
        <v>2</v>
      </c>
      <c r="IT53" s="10">
        <v>2</v>
      </c>
      <c r="IU53" s="10">
        <v>0</v>
      </c>
      <c r="IV53" s="10">
        <v>0</v>
      </c>
      <c r="IW53" s="10">
        <v>4</v>
      </c>
      <c r="IX53" s="10">
        <v>851</v>
      </c>
      <c r="IY53" s="10">
        <v>476</v>
      </c>
      <c r="IZ53" s="10">
        <v>69</v>
      </c>
      <c r="JA53" s="10">
        <v>306</v>
      </c>
      <c r="JB53" s="10">
        <v>474</v>
      </c>
      <c r="JC53" s="10">
        <v>373</v>
      </c>
      <c r="JD53" s="10">
        <v>2</v>
      </c>
      <c r="JE53" s="10">
        <v>1</v>
      </c>
      <c r="JF53" s="10">
        <v>1</v>
      </c>
      <c r="JG53" s="10">
        <v>782</v>
      </c>
      <c r="JH53" s="10">
        <v>69</v>
      </c>
      <c r="JI53" s="10">
        <v>725</v>
      </c>
      <c r="JJ53" s="10">
        <v>64</v>
      </c>
      <c r="JK53" s="10">
        <v>3</v>
      </c>
      <c r="JL53" s="10">
        <v>1</v>
      </c>
      <c r="JM53" s="10">
        <v>2</v>
      </c>
      <c r="JN53" s="10">
        <v>56</v>
      </c>
      <c r="JO53" s="10">
        <v>6</v>
      </c>
      <c r="JP53" s="10">
        <v>3</v>
      </c>
      <c r="JQ53" s="10">
        <v>0</v>
      </c>
      <c r="JR53" s="10">
        <v>3</v>
      </c>
      <c r="JS53" s="10">
        <v>3</v>
      </c>
      <c r="JT53" s="10">
        <v>3</v>
      </c>
      <c r="JU53" s="10">
        <v>0</v>
      </c>
      <c r="JV53" s="10">
        <v>0</v>
      </c>
      <c r="JW53" s="10">
        <v>0</v>
      </c>
      <c r="JX53" s="10">
        <v>6</v>
      </c>
      <c r="JY53" s="10">
        <v>0</v>
      </c>
      <c r="JZ53" s="10">
        <v>4</v>
      </c>
      <c r="KA53" s="10">
        <v>1</v>
      </c>
      <c r="KB53" s="10">
        <v>0</v>
      </c>
      <c r="KC53" s="10">
        <v>0</v>
      </c>
      <c r="KD53" s="10">
        <v>0</v>
      </c>
      <c r="KE53" s="10">
        <v>1</v>
      </c>
      <c r="KF53" s="10">
        <v>274</v>
      </c>
      <c r="KG53" s="10">
        <v>250</v>
      </c>
      <c r="KH53" s="10">
        <v>21</v>
      </c>
      <c r="KI53" s="10">
        <v>271</v>
      </c>
      <c r="KJ53" s="10">
        <v>3</v>
      </c>
      <c r="KK53" s="10">
        <v>449</v>
      </c>
      <c r="KL53" s="10">
        <v>435</v>
      </c>
      <c r="KM53" s="10">
        <v>0</v>
      </c>
      <c r="KN53" s="10">
        <v>435</v>
      </c>
      <c r="KO53" s="10">
        <v>14</v>
      </c>
      <c r="KP53" s="10">
        <v>398</v>
      </c>
      <c r="KQ53" s="10">
        <v>384</v>
      </c>
      <c r="KR53" s="10">
        <v>0</v>
      </c>
      <c r="KS53" s="10">
        <v>384</v>
      </c>
      <c r="KT53" s="10">
        <v>14</v>
      </c>
      <c r="KU53" s="10">
        <v>51</v>
      </c>
      <c r="KV53" s="10">
        <v>51</v>
      </c>
      <c r="KW53" s="10">
        <v>51</v>
      </c>
      <c r="KX53" s="10">
        <v>0</v>
      </c>
      <c r="KY53" s="10">
        <v>100</v>
      </c>
      <c r="KZ53" s="10">
        <v>8</v>
      </c>
      <c r="LA53" s="10">
        <v>91</v>
      </c>
      <c r="LB53" s="10">
        <v>1</v>
      </c>
      <c r="LC53" s="10">
        <v>0</v>
      </c>
      <c r="LD53" s="10">
        <v>0</v>
      </c>
      <c r="LE53" s="10">
        <v>95</v>
      </c>
      <c r="LF53" s="10">
        <v>5</v>
      </c>
      <c r="LG53" s="10">
        <v>87</v>
      </c>
      <c r="LH53" s="10">
        <v>6</v>
      </c>
      <c r="LI53" s="10">
        <v>0</v>
      </c>
      <c r="LJ53" s="10">
        <v>2</v>
      </c>
      <c r="LK53" s="10">
        <v>1</v>
      </c>
      <c r="LL53" s="10">
        <v>4</v>
      </c>
      <c r="LM53" s="10">
        <v>63</v>
      </c>
      <c r="LN53" s="10">
        <v>7</v>
      </c>
      <c r="LO53" s="10">
        <v>55</v>
      </c>
      <c r="LP53" s="10">
        <v>1</v>
      </c>
      <c r="LQ53" s="10">
        <v>0</v>
      </c>
      <c r="LR53" s="10">
        <v>0</v>
      </c>
      <c r="LS53" s="10">
        <v>60</v>
      </c>
      <c r="LT53" s="10">
        <v>3</v>
      </c>
      <c r="LU53" s="10">
        <v>54</v>
      </c>
      <c r="LV53" s="10">
        <v>4</v>
      </c>
      <c r="LW53" s="10">
        <v>0</v>
      </c>
      <c r="LX53" s="10">
        <v>2</v>
      </c>
      <c r="LY53" s="10">
        <v>0</v>
      </c>
      <c r="LZ53" s="10">
        <v>3</v>
      </c>
      <c r="MA53" s="10">
        <v>33</v>
      </c>
      <c r="MB53" s="10">
        <v>1</v>
      </c>
      <c r="MC53" s="10">
        <v>32</v>
      </c>
      <c r="MD53" s="10">
        <v>0</v>
      </c>
      <c r="ME53" s="10">
        <v>0</v>
      </c>
      <c r="MF53" s="10">
        <v>0</v>
      </c>
      <c r="MG53" s="10">
        <v>31</v>
      </c>
      <c r="MH53" s="10">
        <v>2</v>
      </c>
      <c r="MI53" s="10">
        <v>29</v>
      </c>
      <c r="MJ53" s="10">
        <v>2</v>
      </c>
      <c r="MK53" s="10">
        <v>0</v>
      </c>
      <c r="ML53" s="10">
        <v>0</v>
      </c>
      <c r="MM53" s="10">
        <v>1</v>
      </c>
      <c r="MN53" s="10">
        <v>1</v>
      </c>
      <c r="MO53" s="10">
        <v>0</v>
      </c>
      <c r="MP53" s="10">
        <v>0</v>
      </c>
      <c r="MQ53" s="10">
        <v>0</v>
      </c>
      <c r="MR53" s="10">
        <v>0</v>
      </c>
      <c r="MS53" s="10">
        <v>0</v>
      </c>
      <c r="MT53" s="10">
        <v>0</v>
      </c>
      <c r="MU53" s="10">
        <v>0</v>
      </c>
      <c r="MV53" s="10">
        <v>0</v>
      </c>
      <c r="MW53" s="10">
        <v>0</v>
      </c>
      <c r="MX53" s="10">
        <v>0</v>
      </c>
      <c r="MY53" s="10">
        <v>0</v>
      </c>
      <c r="MZ53" s="10">
        <v>0</v>
      </c>
      <c r="NA53" s="10">
        <v>0</v>
      </c>
      <c r="NB53" s="10">
        <v>0</v>
      </c>
      <c r="NC53" s="10">
        <v>96</v>
      </c>
      <c r="ND53" s="10">
        <v>8</v>
      </c>
      <c r="NE53" s="10">
        <v>87</v>
      </c>
      <c r="NF53" s="10">
        <v>1</v>
      </c>
      <c r="NG53" s="10">
        <v>0</v>
      </c>
      <c r="NH53" s="10">
        <v>0</v>
      </c>
      <c r="NI53" s="10">
        <v>91</v>
      </c>
      <c r="NJ53" s="10">
        <v>5</v>
      </c>
      <c r="NK53" s="10">
        <v>83</v>
      </c>
      <c r="NL53" s="10">
        <v>6</v>
      </c>
      <c r="NM53" s="10">
        <v>0</v>
      </c>
      <c r="NN53" s="10">
        <v>2</v>
      </c>
      <c r="NO53" s="10">
        <v>1</v>
      </c>
      <c r="NP53" s="10">
        <v>4</v>
      </c>
      <c r="NQ53" s="10">
        <v>4</v>
      </c>
      <c r="NR53" s="10">
        <v>0</v>
      </c>
      <c r="NS53" s="10">
        <v>4</v>
      </c>
      <c r="NT53" s="10">
        <v>0</v>
      </c>
      <c r="NU53" s="10">
        <v>0</v>
      </c>
      <c r="NV53" s="10">
        <v>0</v>
      </c>
      <c r="NW53" s="10">
        <v>4</v>
      </c>
      <c r="NX53" s="10">
        <v>0</v>
      </c>
      <c r="NY53" s="10">
        <v>4</v>
      </c>
      <c r="NZ53" s="10">
        <v>0</v>
      </c>
      <c r="OA53" s="10">
        <v>0</v>
      </c>
      <c r="OB53" s="10">
        <v>0</v>
      </c>
      <c r="OC53" s="10">
        <v>0</v>
      </c>
      <c r="OD53" s="10">
        <v>0</v>
      </c>
      <c r="OE53" s="10">
        <v>145</v>
      </c>
      <c r="OF53" s="10">
        <v>61</v>
      </c>
      <c r="OG53" s="10">
        <v>76</v>
      </c>
      <c r="OH53" s="10">
        <v>4</v>
      </c>
      <c r="OI53" s="10">
        <v>4</v>
      </c>
      <c r="OJ53" s="10">
        <v>0</v>
      </c>
      <c r="OK53" s="10">
        <v>134</v>
      </c>
      <c r="OL53" s="10">
        <v>11</v>
      </c>
      <c r="OM53" s="10">
        <v>125</v>
      </c>
      <c r="ON53" s="10">
        <v>13</v>
      </c>
      <c r="OO53" s="10">
        <v>0</v>
      </c>
      <c r="OP53" s="10">
        <v>0</v>
      </c>
      <c r="OQ53" s="10">
        <v>0</v>
      </c>
      <c r="OR53" s="10">
        <v>7</v>
      </c>
      <c r="OS53" s="10">
        <v>127</v>
      </c>
      <c r="OT53" s="10">
        <v>52</v>
      </c>
      <c r="OU53" s="10">
        <v>69</v>
      </c>
      <c r="OV53" s="10">
        <v>3</v>
      </c>
      <c r="OW53" s="10">
        <v>3</v>
      </c>
      <c r="OX53" s="10">
        <v>0</v>
      </c>
      <c r="OY53" s="10">
        <v>118</v>
      </c>
      <c r="OZ53" s="10">
        <v>9</v>
      </c>
      <c r="PA53" s="10">
        <v>111</v>
      </c>
      <c r="PB53" s="10">
        <v>11</v>
      </c>
      <c r="PC53" s="10">
        <v>0</v>
      </c>
      <c r="PD53" s="10">
        <v>0</v>
      </c>
      <c r="PE53" s="10">
        <v>0</v>
      </c>
      <c r="PF53" s="10">
        <v>5</v>
      </c>
      <c r="PG53" s="10">
        <v>17</v>
      </c>
      <c r="PH53" s="10">
        <v>9</v>
      </c>
      <c r="PI53" s="10">
        <v>6</v>
      </c>
      <c r="PJ53" s="10">
        <v>1</v>
      </c>
      <c r="PK53" s="10">
        <v>1</v>
      </c>
      <c r="PL53" s="10">
        <v>0</v>
      </c>
      <c r="PM53" s="10">
        <v>16</v>
      </c>
      <c r="PN53" s="10">
        <v>1</v>
      </c>
      <c r="PO53" s="10">
        <v>13</v>
      </c>
      <c r="PP53" s="10">
        <v>2</v>
      </c>
      <c r="PQ53" s="10">
        <v>0</v>
      </c>
      <c r="PR53" s="10">
        <v>0</v>
      </c>
      <c r="PS53" s="10">
        <v>0</v>
      </c>
      <c r="PT53" s="10">
        <v>2</v>
      </c>
      <c r="PU53" s="10">
        <v>0</v>
      </c>
      <c r="PV53" s="10">
        <v>0</v>
      </c>
      <c r="PW53" s="10">
        <v>0</v>
      </c>
      <c r="PX53" s="10">
        <v>0</v>
      </c>
      <c r="PY53" s="10">
        <v>0</v>
      </c>
      <c r="PZ53" s="10">
        <v>0</v>
      </c>
      <c r="QA53" s="10">
        <v>0</v>
      </c>
      <c r="QB53" s="10">
        <v>0</v>
      </c>
      <c r="QC53" s="10">
        <v>0</v>
      </c>
      <c r="QD53" s="10">
        <v>0</v>
      </c>
      <c r="QE53" s="10">
        <v>0</v>
      </c>
      <c r="QF53" s="10">
        <v>0</v>
      </c>
      <c r="QG53" s="10">
        <v>0</v>
      </c>
      <c r="QH53" s="10">
        <v>0</v>
      </c>
      <c r="QI53" s="10">
        <v>144</v>
      </c>
      <c r="QJ53" s="10">
        <v>61</v>
      </c>
      <c r="QK53" s="10">
        <v>75</v>
      </c>
      <c r="QL53" s="10">
        <v>4</v>
      </c>
      <c r="QM53" s="10">
        <v>4</v>
      </c>
      <c r="QN53" s="10">
        <v>0</v>
      </c>
      <c r="QO53" s="10">
        <v>134</v>
      </c>
      <c r="QP53" s="10">
        <v>10</v>
      </c>
      <c r="QQ53" s="10">
        <v>124</v>
      </c>
      <c r="QR53" s="10">
        <v>13</v>
      </c>
      <c r="QS53" s="10">
        <v>0</v>
      </c>
      <c r="QT53" s="10">
        <v>0</v>
      </c>
      <c r="QU53" s="10">
        <v>0</v>
      </c>
      <c r="QV53" s="10">
        <v>7</v>
      </c>
      <c r="QW53" s="10">
        <v>1</v>
      </c>
      <c r="QX53" s="10">
        <v>0</v>
      </c>
      <c r="QY53" s="10">
        <v>1</v>
      </c>
      <c r="QZ53" s="10">
        <v>0</v>
      </c>
      <c r="RA53" s="10">
        <v>0</v>
      </c>
      <c r="RB53" s="10">
        <v>0</v>
      </c>
      <c r="RC53" s="10">
        <v>0</v>
      </c>
      <c r="RD53" s="10">
        <v>1</v>
      </c>
      <c r="RE53" s="10">
        <v>1</v>
      </c>
      <c r="RF53" s="10">
        <v>0</v>
      </c>
      <c r="RG53" s="10">
        <v>0</v>
      </c>
      <c r="RH53" s="10">
        <v>0</v>
      </c>
      <c r="RI53" s="10">
        <v>0</v>
      </c>
      <c r="RJ53" s="10">
        <v>0</v>
      </c>
      <c r="RK53" s="10">
        <v>2</v>
      </c>
      <c r="RL53" s="10">
        <v>0</v>
      </c>
      <c r="RM53" s="10">
        <v>2</v>
      </c>
      <c r="RN53" s="10">
        <v>0</v>
      </c>
      <c r="RO53" s="10">
        <v>2</v>
      </c>
      <c r="RP53" s="10">
        <v>0</v>
      </c>
      <c r="RQ53" s="10">
        <v>143</v>
      </c>
      <c r="RR53" s="10">
        <v>127</v>
      </c>
      <c r="RS53" s="10">
        <v>15</v>
      </c>
      <c r="RT53" s="10">
        <v>0</v>
      </c>
      <c r="RU53" s="10">
        <v>142</v>
      </c>
      <c r="RV53" s="10">
        <v>1</v>
      </c>
      <c r="RW53" s="10">
        <v>47</v>
      </c>
      <c r="RX53" s="10">
        <v>33</v>
      </c>
      <c r="RY53" s="10">
        <v>13</v>
      </c>
      <c r="RZ53" s="10">
        <v>0</v>
      </c>
      <c r="SA53" s="10">
        <v>1</v>
      </c>
      <c r="SB53" s="10">
        <v>0</v>
      </c>
      <c r="SC53" s="10">
        <v>46</v>
      </c>
      <c r="SD53" s="10">
        <v>1</v>
      </c>
      <c r="SE53" s="10">
        <v>45</v>
      </c>
      <c r="SF53" s="10">
        <v>0</v>
      </c>
      <c r="SG53" s="10">
        <v>0</v>
      </c>
      <c r="SH53" s="10">
        <v>0</v>
      </c>
      <c r="SI53" s="10">
        <v>0</v>
      </c>
      <c r="SJ53" s="10">
        <v>2</v>
      </c>
      <c r="SK53" s="10">
        <v>36</v>
      </c>
      <c r="SL53" s="10">
        <v>24</v>
      </c>
      <c r="SM53" s="10">
        <v>11</v>
      </c>
      <c r="SN53" s="10">
        <v>0</v>
      </c>
      <c r="SO53" s="10">
        <v>1</v>
      </c>
      <c r="SP53" s="10">
        <v>0</v>
      </c>
      <c r="SQ53" s="10">
        <v>36</v>
      </c>
      <c r="SR53" s="10">
        <v>0</v>
      </c>
      <c r="SS53" s="10">
        <v>35</v>
      </c>
      <c r="ST53" s="10">
        <v>0</v>
      </c>
      <c r="SU53" s="10">
        <v>0</v>
      </c>
      <c r="SV53" s="10">
        <v>0</v>
      </c>
      <c r="SW53" s="10">
        <v>0</v>
      </c>
      <c r="SX53" s="10">
        <v>1</v>
      </c>
      <c r="SY53" s="10">
        <v>11</v>
      </c>
      <c r="SZ53" s="10">
        <v>9</v>
      </c>
      <c r="TA53" s="10">
        <v>2</v>
      </c>
      <c r="TB53" s="10">
        <v>0</v>
      </c>
      <c r="TC53" s="10">
        <v>0</v>
      </c>
      <c r="TD53" s="10">
        <v>0</v>
      </c>
      <c r="TE53" s="10">
        <v>10</v>
      </c>
      <c r="TF53" s="10">
        <v>1</v>
      </c>
      <c r="TG53" s="10">
        <v>10</v>
      </c>
      <c r="TH53" s="10">
        <v>0</v>
      </c>
      <c r="TI53" s="10">
        <v>0</v>
      </c>
      <c r="TJ53" s="10">
        <v>0</v>
      </c>
      <c r="TK53" s="10">
        <v>0</v>
      </c>
      <c r="TL53" s="10">
        <v>1</v>
      </c>
      <c r="TM53" s="10">
        <v>47</v>
      </c>
      <c r="TN53" s="10">
        <v>33</v>
      </c>
      <c r="TO53" s="10">
        <v>13</v>
      </c>
      <c r="TP53" s="10">
        <v>0</v>
      </c>
      <c r="TQ53" s="10">
        <v>1</v>
      </c>
      <c r="TR53" s="10">
        <v>0</v>
      </c>
      <c r="TS53" s="10">
        <v>46</v>
      </c>
      <c r="TT53" s="10">
        <v>1</v>
      </c>
      <c r="TU53" s="10">
        <v>45</v>
      </c>
      <c r="TV53" s="10">
        <v>0</v>
      </c>
      <c r="TW53" s="10">
        <v>0</v>
      </c>
      <c r="TX53" s="10">
        <v>0</v>
      </c>
      <c r="TY53" s="10">
        <v>0</v>
      </c>
      <c r="TZ53" s="10">
        <v>2</v>
      </c>
      <c r="UA53" s="10">
        <v>0</v>
      </c>
      <c r="UB53" s="10">
        <v>0</v>
      </c>
      <c r="UC53" s="10">
        <v>0</v>
      </c>
      <c r="UD53" s="10">
        <v>0</v>
      </c>
      <c r="UE53" s="10">
        <v>0</v>
      </c>
      <c r="UF53" s="10">
        <v>0</v>
      </c>
      <c r="UG53" s="10">
        <v>0</v>
      </c>
      <c r="UH53" s="10">
        <v>0</v>
      </c>
      <c r="UI53" s="10">
        <v>0</v>
      </c>
      <c r="UJ53" s="10">
        <v>0</v>
      </c>
      <c r="UK53" s="10">
        <v>0</v>
      </c>
      <c r="UL53" s="10">
        <v>0</v>
      </c>
      <c r="UM53" s="10">
        <v>0</v>
      </c>
      <c r="UN53" s="10">
        <v>0</v>
      </c>
      <c r="UO53" s="10">
        <v>0</v>
      </c>
      <c r="UP53" s="10">
        <v>0</v>
      </c>
      <c r="UQ53" s="10">
        <v>0</v>
      </c>
      <c r="UR53" s="10">
        <v>0</v>
      </c>
      <c r="US53" s="10">
        <v>0</v>
      </c>
      <c r="UT53" s="10">
        <v>47</v>
      </c>
      <c r="UU53" s="10">
        <v>36</v>
      </c>
      <c r="UV53" s="10">
        <v>11</v>
      </c>
      <c r="UW53" s="10">
        <v>47</v>
      </c>
      <c r="UX53" s="10">
        <v>0</v>
      </c>
      <c r="UY53" s="10">
        <v>48</v>
      </c>
      <c r="UZ53" s="10">
        <v>34</v>
      </c>
      <c r="VA53" s="10">
        <v>14</v>
      </c>
      <c r="VB53" s="10">
        <v>48</v>
      </c>
      <c r="VC53" s="10">
        <v>0</v>
      </c>
    </row>
    <row r="54" spans="1:575" x14ac:dyDescent="0.25">
      <c r="A54" s="4" t="s">
        <v>70</v>
      </c>
      <c r="B54" s="10">
        <v>6</v>
      </c>
      <c r="C54" s="10">
        <v>25211</v>
      </c>
      <c r="D54" s="10">
        <v>4044</v>
      </c>
      <c r="E54" s="10">
        <v>1661</v>
      </c>
      <c r="F54" s="10">
        <v>19506</v>
      </c>
      <c r="G54" s="10">
        <v>8927</v>
      </c>
      <c r="H54" s="10">
        <v>15707</v>
      </c>
      <c r="I54" s="10">
        <v>339</v>
      </c>
      <c r="J54" s="10">
        <v>228</v>
      </c>
      <c r="K54" s="10">
        <v>10</v>
      </c>
      <c r="L54" s="10">
        <v>21271</v>
      </c>
      <c r="M54" s="10">
        <v>3940</v>
      </c>
      <c r="N54" s="10">
        <v>15237</v>
      </c>
      <c r="O54" s="10">
        <v>4219</v>
      </c>
      <c r="P54" s="10">
        <v>305</v>
      </c>
      <c r="Q54" s="10">
        <v>1854</v>
      </c>
      <c r="R54" s="10">
        <v>925</v>
      </c>
      <c r="S54" s="10">
        <v>2671</v>
      </c>
      <c r="T54" s="10">
        <v>9636</v>
      </c>
      <c r="U54" s="10">
        <v>1925</v>
      </c>
      <c r="V54" s="10">
        <v>578</v>
      </c>
      <c r="W54" s="10">
        <v>7133</v>
      </c>
      <c r="X54" s="10">
        <v>3957</v>
      </c>
      <c r="Y54" s="10">
        <v>5576</v>
      </c>
      <c r="Z54" s="10">
        <v>43</v>
      </c>
      <c r="AA54" s="10">
        <v>51</v>
      </c>
      <c r="AB54" s="10">
        <v>9</v>
      </c>
      <c r="AC54" s="10">
        <v>8095</v>
      </c>
      <c r="AD54" s="10">
        <v>1541</v>
      </c>
      <c r="AE54" s="10">
        <v>5735</v>
      </c>
      <c r="AF54" s="10">
        <v>1891</v>
      </c>
      <c r="AG54" s="10">
        <v>197</v>
      </c>
      <c r="AH54" s="10">
        <v>549</v>
      </c>
      <c r="AI54" s="10">
        <v>395</v>
      </c>
      <c r="AJ54" s="10">
        <v>869</v>
      </c>
      <c r="AK54" s="10">
        <v>2852</v>
      </c>
      <c r="AL54" s="10">
        <v>1054</v>
      </c>
      <c r="AM54" s="10">
        <v>430</v>
      </c>
      <c r="AN54" s="10">
        <v>1368</v>
      </c>
      <c r="AO54" s="10">
        <v>1284</v>
      </c>
      <c r="AP54" s="10">
        <v>1529</v>
      </c>
      <c r="AQ54" s="10">
        <v>14</v>
      </c>
      <c r="AR54" s="10">
        <v>25</v>
      </c>
      <c r="AS54" s="10">
        <v>0</v>
      </c>
      <c r="AT54" s="10">
        <v>2255</v>
      </c>
      <c r="AU54" s="10">
        <v>597</v>
      </c>
      <c r="AV54" s="10">
        <v>1573</v>
      </c>
      <c r="AW54" s="10">
        <v>792</v>
      </c>
      <c r="AX54" s="10">
        <v>53</v>
      </c>
      <c r="AY54" s="10">
        <v>110</v>
      </c>
      <c r="AZ54" s="10">
        <v>73</v>
      </c>
      <c r="BA54" s="10">
        <v>251</v>
      </c>
      <c r="BB54" s="10">
        <v>55</v>
      </c>
      <c r="BC54" s="10">
        <v>0</v>
      </c>
      <c r="BD54" s="10">
        <v>0</v>
      </c>
      <c r="BE54" s="10">
        <v>55</v>
      </c>
      <c r="BF54" s="10">
        <v>24</v>
      </c>
      <c r="BG54" s="10">
        <v>30</v>
      </c>
      <c r="BH54" s="10">
        <v>1</v>
      </c>
      <c r="BI54" s="10">
        <v>0</v>
      </c>
      <c r="BJ54" s="10">
        <v>0</v>
      </c>
      <c r="BK54" s="10">
        <v>51</v>
      </c>
      <c r="BL54" s="10">
        <v>4</v>
      </c>
      <c r="BM54" s="10">
        <v>37</v>
      </c>
      <c r="BN54" s="10">
        <v>10</v>
      </c>
      <c r="BO54" s="10">
        <v>2</v>
      </c>
      <c r="BP54" s="10">
        <v>1</v>
      </c>
      <c r="BQ54" s="10">
        <v>1</v>
      </c>
      <c r="BR54" s="10">
        <v>4</v>
      </c>
      <c r="BS54" s="10">
        <v>12543</v>
      </c>
      <c r="BT54" s="10">
        <v>2979</v>
      </c>
      <c r="BU54" s="10">
        <v>1008</v>
      </c>
      <c r="BV54" s="10">
        <v>8556</v>
      </c>
      <c r="BW54" s="10">
        <v>5265</v>
      </c>
      <c r="BX54" s="10">
        <v>7135</v>
      </c>
      <c r="BY54" s="10">
        <v>58</v>
      </c>
      <c r="BZ54" s="10">
        <v>76</v>
      </c>
      <c r="CA54" s="10">
        <v>9</v>
      </c>
      <c r="CB54" s="10">
        <v>10401</v>
      </c>
      <c r="CC54" s="10">
        <v>2142</v>
      </c>
      <c r="CD54" s="10">
        <v>7345</v>
      </c>
      <c r="CE54" s="10">
        <v>2693</v>
      </c>
      <c r="CF54" s="10">
        <v>252</v>
      </c>
      <c r="CG54" s="10">
        <v>660</v>
      </c>
      <c r="CH54" s="10">
        <v>469</v>
      </c>
      <c r="CI54" s="10">
        <v>1124</v>
      </c>
      <c r="CJ54" s="10">
        <v>12668</v>
      </c>
      <c r="CK54" s="10">
        <v>1065</v>
      </c>
      <c r="CL54" s="10">
        <v>653</v>
      </c>
      <c r="CM54" s="10">
        <v>10950</v>
      </c>
      <c r="CN54" s="10">
        <v>3662</v>
      </c>
      <c r="CO54" s="10">
        <v>8572</v>
      </c>
      <c r="CP54" s="10">
        <v>281</v>
      </c>
      <c r="CQ54" s="10">
        <v>152</v>
      </c>
      <c r="CR54" s="10">
        <v>1</v>
      </c>
      <c r="CS54" s="10">
        <v>10870</v>
      </c>
      <c r="CT54" s="10">
        <v>1798</v>
      </c>
      <c r="CU54" s="10">
        <v>7892</v>
      </c>
      <c r="CV54" s="10">
        <v>1526</v>
      </c>
      <c r="CW54" s="10">
        <v>53</v>
      </c>
      <c r="CX54" s="10">
        <v>1194</v>
      </c>
      <c r="CY54" s="10">
        <v>456</v>
      </c>
      <c r="CZ54" s="10">
        <v>1547</v>
      </c>
      <c r="DA54" s="10">
        <v>18725</v>
      </c>
      <c r="DB54" s="10">
        <v>534</v>
      </c>
      <c r="DC54" s="10">
        <v>1311</v>
      </c>
      <c r="DD54" s="10">
        <v>16880</v>
      </c>
      <c r="DE54" s="10">
        <v>5668</v>
      </c>
      <c r="DF54" s="10">
        <v>12550</v>
      </c>
      <c r="DG54" s="10">
        <v>297</v>
      </c>
      <c r="DH54" s="10">
        <v>202</v>
      </c>
      <c r="DI54" s="10">
        <v>8</v>
      </c>
      <c r="DJ54" s="10">
        <v>16256</v>
      </c>
      <c r="DK54" s="10">
        <v>2469</v>
      </c>
      <c r="DL54" s="10">
        <v>11960</v>
      </c>
      <c r="DM54" s="10">
        <v>2683</v>
      </c>
      <c r="DN54" s="10">
        <v>217</v>
      </c>
      <c r="DO54" s="10">
        <v>1513</v>
      </c>
      <c r="DP54" s="10">
        <v>504</v>
      </c>
      <c r="DQ54" s="10">
        <v>1848</v>
      </c>
      <c r="DR54" s="10">
        <v>6516</v>
      </c>
      <c r="DS54" s="10">
        <v>71</v>
      </c>
      <c r="DT54" s="10">
        <v>406</v>
      </c>
      <c r="DU54" s="10">
        <v>6039</v>
      </c>
      <c r="DV54" s="10">
        <v>2117</v>
      </c>
      <c r="DW54" s="10">
        <v>4304</v>
      </c>
      <c r="DX54" s="10">
        <v>42</v>
      </c>
      <c r="DY54" s="10">
        <v>46</v>
      </c>
      <c r="DZ54" s="10">
        <v>7</v>
      </c>
      <c r="EA54" s="10">
        <v>5731</v>
      </c>
      <c r="EB54" s="10">
        <v>785</v>
      </c>
      <c r="EC54" s="10">
        <v>4217</v>
      </c>
      <c r="ED54" s="10">
        <v>1153</v>
      </c>
      <c r="EE54" s="10">
        <v>144</v>
      </c>
      <c r="EF54" s="10">
        <v>426</v>
      </c>
      <c r="EG54" s="10">
        <v>113</v>
      </c>
      <c r="EH54" s="10">
        <v>463</v>
      </c>
      <c r="EI54" s="10">
        <v>1126</v>
      </c>
      <c r="EJ54" s="10">
        <v>19</v>
      </c>
      <c r="EK54" s="10">
        <v>277</v>
      </c>
      <c r="EL54" s="10">
        <v>830</v>
      </c>
      <c r="EM54" s="10">
        <v>414</v>
      </c>
      <c r="EN54" s="10">
        <v>674</v>
      </c>
      <c r="EO54" s="10">
        <v>14</v>
      </c>
      <c r="EP54" s="10">
        <v>24</v>
      </c>
      <c r="EQ54" s="10">
        <v>0</v>
      </c>
      <c r="ER54" s="10">
        <v>958</v>
      </c>
      <c r="ES54" s="10">
        <v>168</v>
      </c>
      <c r="ET54" s="10">
        <v>739</v>
      </c>
      <c r="EU54" s="10">
        <v>219</v>
      </c>
      <c r="EV54" s="10">
        <v>22</v>
      </c>
      <c r="EW54" s="10">
        <v>45</v>
      </c>
      <c r="EX54" s="10">
        <v>16</v>
      </c>
      <c r="EY54" s="10">
        <v>85</v>
      </c>
      <c r="EZ54" s="10">
        <v>55</v>
      </c>
      <c r="FA54" s="10">
        <v>0</v>
      </c>
      <c r="FB54" s="10">
        <v>0</v>
      </c>
      <c r="FC54" s="10">
        <v>55</v>
      </c>
      <c r="FD54" s="10">
        <v>24</v>
      </c>
      <c r="FE54" s="10">
        <v>30</v>
      </c>
      <c r="FF54" s="10">
        <v>1</v>
      </c>
      <c r="FG54" s="10">
        <v>0</v>
      </c>
      <c r="FH54" s="10">
        <v>0</v>
      </c>
      <c r="FI54" s="10">
        <v>51</v>
      </c>
      <c r="FJ54" s="10">
        <v>4</v>
      </c>
      <c r="FK54" s="10">
        <v>37</v>
      </c>
      <c r="FL54" s="10">
        <v>10</v>
      </c>
      <c r="FM54" s="10">
        <v>2</v>
      </c>
      <c r="FN54" s="10">
        <v>1</v>
      </c>
      <c r="FO54" s="10">
        <v>1</v>
      </c>
      <c r="FP54" s="10">
        <v>4</v>
      </c>
      <c r="FQ54" s="10">
        <v>7697</v>
      </c>
      <c r="FR54" s="10">
        <v>90</v>
      </c>
      <c r="FS54" s="10">
        <v>683</v>
      </c>
      <c r="FT54" s="10">
        <v>6924</v>
      </c>
      <c r="FU54" s="10">
        <v>2555</v>
      </c>
      <c r="FV54" s="10">
        <v>5008</v>
      </c>
      <c r="FW54" s="10">
        <v>57</v>
      </c>
      <c r="FX54" s="10">
        <v>70</v>
      </c>
      <c r="FY54" s="10">
        <v>7</v>
      </c>
      <c r="FZ54" s="10">
        <v>6740</v>
      </c>
      <c r="GA54" s="10">
        <v>957</v>
      </c>
      <c r="GB54" s="10">
        <v>4993</v>
      </c>
      <c r="GC54" s="10">
        <v>1382</v>
      </c>
      <c r="GD54" s="10">
        <v>168</v>
      </c>
      <c r="GE54" s="10">
        <v>472</v>
      </c>
      <c r="GF54" s="10">
        <v>130</v>
      </c>
      <c r="GG54" s="10">
        <v>552</v>
      </c>
      <c r="GH54" s="10">
        <v>11028</v>
      </c>
      <c r="GI54" s="10">
        <v>444</v>
      </c>
      <c r="GJ54" s="10">
        <v>628</v>
      </c>
      <c r="GK54" s="10">
        <v>9956</v>
      </c>
      <c r="GL54" s="10">
        <v>3113</v>
      </c>
      <c r="GM54" s="10">
        <v>7542</v>
      </c>
      <c r="GN54" s="10">
        <v>240</v>
      </c>
      <c r="GO54" s="10">
        <v>132</v>
      </c>
      <c r="GP54" s="10">
        <v>1</v>
      </c>
      <c r="GQ54" s="10">
        <v>9516</v>
      </c>
      <c r="GR54" s="10">
        <v>1512</v>
      </c>
      <c r="GS54" s="10">
        <v>6967</v>
      </c>
      <c r="GT54" s="10">
        <v>1301</v>
      </c>
      <c r="GU54" s="10">
        <v>49</v>
      </c>
      <c r="GV54" s="10">
        <v>1041</v>
      </c>
      <c r="GW54" s="10">
        <v>374</v>
      </c>
      <c r="GX54" s="10">
        <v>1296</v>
      </c>
      <c r="GY54" s="10">
        <v>6486</v>
      </c>
      <c r="GZ54" s="10">
        <v>3510</v>
      </c>
      <c r="HA54" s="10">
        <v>350</v>
      </c>
      <c r="HB54" s="10">
        <v>2626</v>
      </c>
      <c r="HC54" s="10">
        <v>3259</v>
      </c>
      <c r="HD54" s="10">
        <v>3157</v>
      </c>
      <c r="HE54" s="10">
        <v>42</v>
      </c>
      <c r="HF54" s="10">
        <v>26</v>
      </c>
      <c r="HG54" s="10">
        <v>2</v>
      </c>
      <c r="HH54" s="10">
        <v>5015</v>
      </c>
      <c r="HI54" s="10">
        <v>1471</v>
      </c>
      <c r="HJ54" s="10">
        <v>3277</v>
      </c>
      <c r="HK54" s="10">
        <v>1536</v>
      </c>
      <c r="HL54" s="10">
        <v>88</v>
      </c>
      <c r="HM54" s="10">
        <v>341</v>
      </c>
      <c r="HN54" s="10">
        <v>421</v>
      </c>
      <c r="HO54" s="10">
        <v>823</v>
      </c>
      <c r="HP54" s="10">
        <v>3120</v>
      </c>
      <c r="HQ54" s="10">
        <v>1854</v>
      </c>
      <c r="HR54" s="10">
        <v>172</v>
      </c>
      <c r="HS54" s="10">
        <v>1094</v>
      </c>
      <c r="HT54" s="10">
        <v>1840</v>
      </c>
      <c r="HU54" s="10">
        <v>1272</v>
      </c>
      <c r="HV54" s="10">
        <v>1</v>
      </c>
      <c r="HW54" s="10">
        <v>5</v>
      </c>
      <c r="HX54" s="10">
        <v>2</v>
      </c>
      <c r="HY54" s="10">
        <v>2364</v>
      </c>
      <c r="HZ54" s="10">
        <v>756</v>
      </c>
      <c r="IA54" s="10">
        <v>1518</v>
      </c>
      <c r="IB54" s="10">
        <v>738</v>
      </c>
      <c r="IC54" s="10">
        <v>53</v>
      </c>
      <c r="ID54" s="10">
        <v>123</v>
      </c>
      <c r="IE54" s="10">
        <v>282</v>
      </c>
      <c r="IF54" s="10">
        <v>406</v>
      </c>
      <c r="IG54" s="10">
        <v>1726</v>
      </c>
      <c r="IH54" s="10">
        <v>1035</v>
      </c>
      <c r="II54" s="10">
        <v>153</v>
      </c>
      <c r="IJ54" s="10">
        <v>538</v>
      </c>
      <c r="IK54" s="10">
        <v>870</v>
      </c>
      <c r="IL54" s="10">
        <v>855</v>
      </c>
      <c r="IM54" s="10">
        <v>0</v>
      </c>
      <c r="IN54" s="10">
        <v>1</v>
      </c>
      <c r="IO54" s="10">
        <v>0</v>
      </c>
      <c r="IP54" s="10">
        <v>1297</v>
      </c>
      <c r="IQ54" s="10">
        <v>429</v>
      </c>
      <c r="IR54" s="10">
        <v>834</v>
      </c>
      <c r="IS54" s="10">
        <v>573</v>
      </c>
      <c r="IT54" s="10">
        <v>31</v>
      </c>
      <c r="IU54" s="10">
        <v>65</v>
      </c>
      <c r="IV54" s="10">
        <v>57</v>
      </c>
      <c r="IW54" s="10">
        <v>166</v>
      </c>
      <c r="IX54" s="10">
        <v>4846</v>
      </c>
      <c r="IY54" s="10">
        <v>2889</v>
      </c>
      <c r="IZ54" s="10">
        <v>325</v>
      </c>
      <c r="JA54" s="10">
        <v>1632</v>
      </c>
      <c r="JB54" s="10">
        <v>2710</v>
      </c>
      <c r="JC54" s="10">
        <v>2127</v>
      </c>
      <c r="JD54" s="10">
        <v>1</v>
      </c>
      <c r="JE54" s="10">
        <v>6</v>
      </c>
      <c r="JF54" s="10">
        <v>2</v>
      </c>
      <c r="JG54" s="10">
        <v>3661</v>
      </c>
      <c r="JH54" s="10">
        <v>1185</v>
      </c>
      <c r="JI54" s="10">
        <v>2352</v>
      </c>
      <c r="JJ54" s="10">
        <v>1311</v>
      </c>
      <c r="JK54" s="10">
        <v>84</v>
      </c>
      <c r="JL54" s="10">
        <v>188</v>
      </c>
      <c r="JM54" s="10">
        <v>339</v>
      </c>
      <c r="JN54" s="10">
        <v>572</v>
      </c>
      <c r="JO54" s="10">
        <v>1640</v>
      </c>
      <c r="JP54" s="10">
        <v>621</v>
      </c>
      <c r="JQ54" s="10">
        <v>25</v>
      </c>
      <c r="JR54" s="10">
        <v>994</v>
      </c>
      <c r="JS54" s="10">
        <v>549</v>
      </c>
      <c r="JT54" s="10">
        <v>1030</v>
      </c>
      <c r="JU54" s="10">
        <v>41</v>
      </c>
      <c r="JV54" s="10">
        <v>20</v>
      </c>
      <c r="JW54" s="10">
        <v>0</v>
      </c>
      <c r="JX54" s="10">
        <v>1354</v>
      </c>
      <c r="JY54" s="10">
        <v>286</v>
      </c>
      <c r="JZ54" s="10">
        <v>925</v>
      </c>
      <c r="KA54" s="10">
        <v>225</v>
      </c>
      <c r="KB54" s="10">
        <v>4</v>
      </c>
      <c r="KC54" s="10">
        <v>153</v>
      </c>
      <c r="KD54" s="10">
        <v>82</v>
      </c>
      <c r="KE54" s="10">
        <v>251</v>
      </c>
      <c r="KF54" s="10">
        <v>2044</v>
      </c>
      <c r="KG54" s="10">
        <v>958</v>
      </c>
      <c r="KH54" s="10">
        <v>544</v>
      </c>
      <c r="KI54" s="10">
        <v>1502</v>
      </c>
      <c r="KJ54" s="10">
        <v>542</v>
      </c>
      <c r="KK54" s="10">
        <v>8443</v>
      </c>
      <c r="KL54" s="10">
        <v>3335</v>
      </c>
      <c r="KM54" s="10">
        <v>49</v>
      </c>
      <c r="KN54" s="10">
        <v>3384</v>
      </c>
      <c r="KO54" s="10">
        <v>5059</v>
      </c>
      <c r="KP54" s="10">
        <v>7376</v>
      </c>
      <c r="KQ54" s="10">
        <v>2882</v>
      </c>
      <c r="KR54" s="10">
        <v>49</v>
      </c>
      <c r="KS54" s="10">
        <v>2931</v>
      </c>
      <c r="KT54" s="10">
        <v>4445</v>
      </c>
      <c r="KU54" s="10">
        <v>1067</v>
      </c>
      <c r="KV54" s="10">
        <v>453</v>
      </c>
      <c r="KW54" s="10">
        <v>453</v>
      </c>
      <c r="KX54" s="10">
        <v>614</v>
      </c>
      <c r="KY54" s="10">
        <v>1569</v>
      </c>
      <c r="KZ54" s="10">
        <v>247</v>
      </c>
      <c r="LA54" s="10">
        <v>1282</v>
      </c>
      <c r="LB54" s="10">
        <v>27</v>
      </c>
      <c r="LC54" s="10">
        <v>13</v>
      </c>
      <c r="LD54" s="10">
        <v>0</v>
      </c>
      <c r="LE54" s="10">
        <v>1394</v>
      </c>
      <c r="LF54" s="10">
        <v>175</v>
      </c>
      <c r="LG54" s="10">
        <v>1019</v>
      </c>
      <c r="LH54" s="10">
        <v>227</v>
      </c>
      <c r="LI54" s="10">
        <v>12</v>
      </c>
      <c r="LJ54" s="10">
        <v>114</v>
      </c>
      <c r="LK54" s="10">
        <v>34</v>
      </c>
      <c r="LL54" s="10">
        <v>163</v>
      </c>
      <c r="LM54" s="10">
        <v>444</v>
      </c>
      <c r="LN54" s="10">
        <v>46</v>
      </c>
      <c r="LO54" s="10">
        <v>391</v>
      </c>
      <c r="LP54" s="10">
        <v>3</v>
      </c>
      <c r="LQ54" s="10">
        <v>4</v>
      </c>
      <c r="LR54" s="10">
        <v>0</v>
      </c>
      <c r="LS54" s="10">
        <v>402</v>
      </c>
      <c r="LT54" s="10">
        <v>42</v>
      </c>
      <c r="LU54" s="10">
        <v>309</v>
      </c>
      <c r="LV54" s="10">
        <v>70</v>
      </c>
      <c r="LW54" s="10">
        <v>8</v>
      </c>
      <c r="LX54" s="10">
        <v>20</v>
      </c>
      <c r="LY54" s="10">
        <v>4</v>
      </c>
      <c r="LZ54" s="10">
        <v>33</v>
      </c>
      <c r="MA54" s="10">
        <v>246</v>
      </c>
      <c r="MB54" s="10">
        <v>23</v>
      </c>
      <c r="MC54" s="10">
        <v>223</v>
      </c>
      <c r="MD54" s="10">
        <v>0</v>
      </c>
      <c r="ME54" s="10">
        <v>0</v>
      </c>
      <c r="MF54" s="10">
        <v>0</v>
      </c>
      <c r="MG54" s="10">
        <v>231</v>
      </c>
      <c r="MH54" s="10">
        <v>15</v>
      </c>
      <c r="MI54" s="10">
        <v>186</v>
      </c>
      <c r="MJ54" s="10">
        <v>41</v>
      </c>
      <c r="MK54" s="10">
        <v>2</v>
      </c>
      <c r="ML54" s="10">
        <v>3</v>
      </c>
      <c r="MM54" s="10">
        <v>2</v>
      </c>
      <c r="MN54" s="10">
        <v>12</v>
      </c>
      <c r="MO54" s="10">
        <v>15</v>
      </c>
      <c r="MP54" s="10">
        <v>1</v>
      </c>
      <c r="MQ54" s="10">
        <v>14</v>
      </c>
      <c r="MR54" s="10">
        <v>0</v>
      </c>
      <c r="MS54" s="10">
        <v>0</v>
      </c>
      <c r="MT54" s="10">
        <v>0</v>
      </c>
      <c r="MU54" s="10">
        <v>15</v>
      </c>
      <c r="MV54" s="10">
        <v>0</v>
      </c>
      <c r="MW54" s="10">
        <v>11</v>
      </c>
      <c r="MX54" s="10">
        <v>2</v>
      </c>
      <c r="MY54" s="10">
        <v>0</v>
      </c>
      <c r="MZ54" s="10">
        <v>0</v>
      </c>
      <c r="NA54" s="10">
        <v>1</v>
      </c>
      <c r="NB54" s="10">
        <v>1</v>
      </c>
      <c r="NC54" s="10">
        <v>705</v>
      </c>
      <c r="ND54" s="10">
        <v>70</v>
      </c>
      <c r="NE54" s="10">
        <v>628</v>
      </c>
      <c r="NF54" s="10">
        <v>3</v>
      </c>
      <c r="NG54" s="10">
        <v>4</v>
      </c>
      <c r="NH54" s="10">
        <v>0</v>
      </c>
      <c r="NI54" s="10">
        <v>648</v>
      </c>
      <c r="NJ54" s="10">
        <v>57</v>
      </c>
      <c r="NK54" s="10">
        <v>506</v>
      </c>
      <c r="NL54" s="10">
        <v>113</v>
      </c>
      <c r="NM54" s="10">
        <v>10</v>
      </c>
      <c r="NN54" s="10">
        <v>23</v>
      </c>
      <c r="NO54" s="10">
        <v>7</v>
      </c>
      <c r="NP54" s="10">
        <v>46</v>
      </c>
      <c r="NQ54" s="10">
        <v>864</v>
      </c>
      <c r="NR54" s="10">
        <v>177</v>
      </c>
      <c r="NS54" s="10">
        <v>654</v>
      </c>
      <c r="NT54" s="10">
        <v>24</v>
      </c>
      <c r="NU54" s="10">
        <v>9</v>
      </c>
      <c r="NV54" s="10">
        <v>0</v>
      </c>
      <c r="NW54" s="10">
        <v>746</v>
      </c>
      <c r="NX54" s="10">
        <v>118</v>
      </c>
      <c r="NY54" s="10">
        <v>513</v>
      </c>
      <c r="NZ54" s="10">
        <v>114</v>
      </c>
      <c r="OA54" s="10">
        <v>2</v>
      </c>
      <c r="OB54" s="10">
        <v>91</v>
      </c>
      <c r="OC54" s="10">
        <v>27</v>
      </c>
      <c r="OD54" s="10">
        <v>117</v>
      </c>
      <c r="OE54" s="10">
        <v>1802</v>
      </c>
      <c r="OF54" s="10">
        <v>578</v>
      </c>
      <c r="OG54" s="10">
        <v>1115</v>
      </c>
      <c r="OH54" s="10">
        <v>54</v>
      </c>
      <c r="OI54" s="10">
        <v>54</v>
      </c>
      <c r="OJ54" s="10">
        <v>1</v>
      </c>
      <c r="OK54" s="10">
        <v>1464</v>
      </c>
      <c r="OL54" s="10">
        <v>338</v>
      </c>
      <c r="OM54" s="10">
        <v>1005</v>
      </c>
      <c r="ON54" s="10">
        <v>353</v>
      </c>
      <c r="OO54" s="10">
        <v>16</v>
      </c>
      <c r="OP54" s="10">
        <v>128</v>
      </c>
      <c r="OQ54" s="10">
        <v>55</v>
      </c>
      <c r="OR54" s="10">
        <v>245</v>
      </c>
      <c r="OS54" s="10">
        <v>464</v>
      </c>
      <c r="OT54" s="10">
        <v>167</v>
      </c>
      <c r="OU54" s="10">
        <v>267</v>
      </c>
      <c r="OV54" s="10">
        <v>12</v>
      </c>
      <c r="OW54" s="10">
        <v>17</v>
      </c>
      <c r="OX54" s="10">
        <v>1</v>
      </c>
      <c r="OY54" s="10">
        <v>371</v>
      </c>
      <c r="OZ54" s="10">
        <v>93</v>
      </c>
      <c r="PA54" s="10">
        <v>261</v>
      </c>
      <c r="PB54" s="10">
        <v>107</v>
      </c>
      <c r="PC54" s="10">
        <v>4</v>
      </c>
      <c r="PD54" s="10">
        <v>24</v>
      </c>
      <c r="PE54" s="10">
        <v>12</v>
      </c>
      <c r="PF54" s="10">
        <v>56</v>
      </c>
      <c r="PG54" s="10">
        <v>290</v>
      </c>
      <c r="PH54" s="10">
        <v>113</v>
      </c>
      <c r="PI54" s="10">
        <v>148</v>
      </c>
      <c r="PJ54" s="10">
        <v>10</v>
      </c>
      <c r="PK54" s="10">
        <v>19</v>
      </c>
      <c r="PL54" s="10">
        <v>0</v>
      </c>
      <c r="PM54" s="10">
        <v>221</v>
      </c>
      <c r="PN54" s="10">
        <v>69</v>
      </c>
      <c r="PO54" s="10">
        <v>142</v>
      </c>
      <c r="PP54" s="10">
        <v>90</v>
      </c>
      <c r="PQ54" s="10">
        <v>8</v>
      </c>
      <c r="PR54" s="10">
        <v>11</v>
      </c>
      <c r="PS54" s="10">
        <v>4</v>
      </c>
      <c r="PT54" s="10">
        <v>35</v>
      </c>
      <c r="PU54" s="10">
        <v>0</v>
      </c>
      <c r="PV54" s="10">
        <v>0</v>
      </c>
      <c r="PW54" s="10">
        <v>0</v>
      </c>
      <c r="PX54" s="10">
        <v>0</v>
      </c>
      <c r="PY54" s="10">
        <v>0</v>
      </c>
      <c r="PZ54" s="10">
        <v>0</v>
      </c>
      <c r="QA54" s="10">
        <v>0</v>
      </c>
      <c r="QB54" s="10">
        <v>0</v>
      </c>
      <c r="QC54" s="10">
        <v>0</v>
      </c>
      <c r="QD54" s="10">
        <v>0</v>
      </c>
      <c r="QE54" s="10">
        <v>0</v>
      </c>
      <c r="QF54" s="10">
        <v>0</v>
      </c>
      <c r="QG54" s="10">
        <v>0</v>
      </c>
      <c r="QH54" s="10">
        <v>0</v>
      </c>
      <c r="QI54" s="10">
        <v>754</v>
      </c>
      <c r="QJ54" s="10">
        <v>280</v>
      </c>
      <c r="QK54" s="10">
        <v>415</v>
      </c>
      <c r="QL54" s="10">
        <v>22</v>
      </c>
      <c r="QM54" s="10">
        <v>36</v>
      </c>
      <c r="QN54" s="10">
        <v>1</v>
      </c>
      <c r="QO54" s="10">
        <v>592</v>
      </c>
      <c r="QP54" s="10">
        <v>162</v>
      </c>
      <c r="QQ54" s="10">
        <v>403</v>
      </c>
      <c r="QR54" s="10">
        <v>197</v>
      </c>
      <c r="QS54" s="10">
        <v>12</v>
      </c>
      <c r="QT54" s="10">
        <v>35</v>
      </c>
      <c r="QU54" s="10">
        <v>16</v>
      </c>
      <c r="QV54" s="10">
        <v>91</v>
      </c>
      <c r="QW54" s="10">
        <v>1048</v>
      </c>
      <c r="QX54" s="10">
        <v>298</v>
      </c>
      <c r="QY54" s="10">
        <v>700</v>
      </c>
      <c r="QZ54" s="10">
        <v>32</v>
      </c>
      <c r="RA54" s="10">
        <v>18</v>
      </c>
      <c r="RB54" s="10">
        <v>0</v>
      </c>
      <c r="RC54" s="10">
        <v>872</v>
      </c>
      <c r="RD54" s="10">
        <v>176</v>
      </c>
      <c r="RE54" s="10">
        <v>602</v>
      </c>
      <c r="RF54" s="10">
        <v>156</v>
      </c>
      <c r="RG54" s="10">
        <v>4</v>
      </c>
      <c r="RH54" s="10">
        <v>93</v>
      </c>
      <c r="RI54" s="10">
        <v>39</v>
      </c>
      <c r="RJ54" s="10">
        <v>154</v>
      </c>
      <c r="RK54" s="10">
        <v>532</v>
      </c>
      <c r="RL54" s="10">
        <v>69</v>
      </c>
      <c r="RM54" s="10">
        <v>19</v>
      </c>
      <c r="RN54" s="10">
        <v>0</v>
      </c>
      <c r="RO54" s="10">
        <v>88</v>
      </c>
      <c r="RP54" s="10">
        <v>444</v>
      </c>
      <c r="RQ54" s="10">
        <v>1270</v>
      </c>
      <c r="RR54" s="10">
        <v>395</v>
      </c>
      <c r="RS54" s="10">
        <v>271</v>
      </c>
      <c r="RT54" s="10">
        <v>0</v>
      </c>
      <c r="RU54" s="10">
        <v>666</v>
      </c>
      <c r="RV54" s="10">
        <v>604</v>
      </c>
      <c r="RW54" s="10">
        <v>201</v>
      </c>
      <c r="RX54" s="10">
        <v>169</v>
      </c>
      <c r="RY54" s="10">
        <v>32</v>
      </c>
      <c r="RZ54" s="10">
        <v>0</v>
      </c>
      <c r="SA54" s="10">
        <v>0</v>
      </c>
      <c r="SB54" s="10">
        <v>0</v>
      </c>
      <c r="SC54" s="10">
        <v>156</v>
      </c>
      <c r="SD54" s="10">
        <v>45</v>
      </c>
      <c r="SE54" s="10">
        <v>107</v>
      </c>
      <c r="SF54" s="10">
        <v>56</v>
      </c>
      <c r="SG54" s="10">
        <v>1</v>
      </c>
      <c r="SH54" s="10">
        <v>3</v>
      </c>
      <c r="SI54" s="10">
        <v>12</v>
      </c>
      <c r="SJ54" s="10">
        <v>22</v>
      </c>
      <c r="SK54" s="10">
        <v>104</v>
      </c>
      <c r="SL54" s="10">
        <v>85</v>
      </c>
      <c r="SM54" s="10">
        <v>19</v>
      </c>
      <c r="SN54" s="10">
        <v>0</v>
      </c>
      <c r="SO54" s="10">
        <v>0</v>
      </c>
      <c r="SP54" s="10">
        <v>0</v>
      </c>
      <c r="SQ54" s="10">
        <v>81</v>
      </c>
      <c r="SR54" s="10">
        <v>23</v>
      </c>
      <c r="SS54" s="10">
        <v>50</v>
      </c>
      <c r="ST54" s="10">
        <v>27</v>
      </c>
      <c r="SU54" s="10">
        <v>1</v>
      </c>
      <c r="SV54" s="10">
        <v>1</v>
      </c>
      <c r="SW54" s="10">
        <v>9</v>
      </c>
      <c r="SX54" s="10">
        <v>16</v>
      </c>
      <c r="SY54" s="10">
        <v>91</v>
      </c>
      <c r="SZ54" s="10">
        <v>80</v>
      </c>
      <c r="TA54" s="10">
        <v>11</v>
      </c>
      <c r="TB54" s="10">
        <v>0</v>
      </c>
      <c r="TC54" s="10">
        <v>0</v>
      </c>
      <c r="TD54" s="10">
        <v>0</v>
      </c>
      <c r="TE54" s="10">
        <v>70</v>
      </c>
      <c r="TF54" s="10">
        <v>21</v>
      </c>
      <c r="TG54" s="10">
        <v>53</v>
      </c>
      <c r="TH54" s="10">
        <v>27</v>
      </c>
      <c r="TI54" s="10">
        <v>0</v>
      </c>
      <c r="TJ54" s="10">
        <v>2</v>
      </c>
      <c r="TK54" s="10">
        <v>3</v>
      </c>
      <c r="TL54" s="10">
        <v>6</v>
      </c>
      <c r="TM54" s="10">
        <v>195</v>
      </c>
      <c r="TN54" s="10">
        <v>165</v>
      </c>
      <c r="TO54" s="10">
        <v>30</v>
      </c>
      <c r="TP54" s="10">
        <v>0</v>
      </c>
      <c r="TQ54" s="10">
        <v>0</v>
      </c>
      <c r="TR54" s="10">
        <v>0</v>
      </c>
      <c r="TS54" s="10">
        <v>151</v>
      </c>
      <c r="TT54" s="10">
        <v>44</v>
      </c>
      <c r="TU54" s="10">
        <v>103</v>
      </c>
      <c r="TV54" s="10">
        <v>54</v>
      </c>
      <c r="TW54" s="10">
        <v>1</v>
      </c>
      <c r="TX54" s="10">
        <v>3</v>
      </c>
      <c r="TY54" s="10">
        <v>12</v>
      </c>
      <c r="TZ54" s="10">
        <v>22</v>
      </c>
      <c r="UA54" s="10">
        <v>6</v>
      </c>
      <c r="UB54" s="10">
        <v>4</v>
      </c>
      <c r="UC54" s="10">
        <v>2</v>
      </c>
      <c r="UD54" s="10">
        <v>0</v>
      </c>
      <c r="UE54" s="10">
        <v>0</v>
      </c>
      <c r="UF54" s="10">
        <v>0</v>
      </c>
      <c r="UG54" s="10">
        <v>5</v>
      </c>
      <c r="UH54" s="10">
        <v>1</v>
      </c>
      <c r="UI54" s="10">
        <v>4</v>
      </c>
      <c r="UJ54" s="10">
        <v>2</v>
      </c>
      <c r="UK54" s="10">
        <v>0</v>
      </c>
      <c r="UL54" s="10">
        <v>0</v>
      </c>
      <c r="UM54" s="10">
        <v>0</v>
      </c>
      <c r="UN54" s="10">
        <v>0</v>
      </c>
      <c r="UO54" s="10">
        <v>2</v>
      </c>
      <c r="UP54" s="10">
        <v>2</v>
      </c>
      <c r="UQ54" s="10">
        <v>0</v>
      </c>
      <c r="UR54" s="10">
        <v>2</v>
      </c>
      <c r="US54" s="10">
        <v>0</v>
      </c>
      <c r="UT54" s="10">
        <v>199</v>
      </c>
      <c r="UU54" s="10">
        <v>102</v>
      </c>
      <c r="UV54" s="10">
        <v>91</v>
      </c>
      <c r="UW54" s="10">
        <v>193</v>
      </c>
      <c r="UX54" s="10">
        <v>6</v>
      </c>
      <c r="UY54" s="10">
        <v>225</v>
      </c>
      <c r="UZ54" s="10">
        <v>116</v>
      </c>
      <c r="VA54" s="10">
        <v>102</v>
      </c>
      <c r="VB54" s="10">
        <v>218</v>
      </c>
      <c r="VC54" s="10">
        <v>7</v>
      </c>
    </row>
    <row r="55" spans="1:575" x14ac:dyDescent="0.25">
      <c r="A55" s="4" t="s">
        <v>71</v>
      </c>
      <c r="B55" s="10">
        <v>4</v>
      </c>
      <c r="C55" s="10">
        <v>4775</v>
      </c>
      <c r="D55" s="10">
        <v>1228</v>
      </c>
      <c r="E55" s="10">
        <v>311</v>
      </c>
      <c r="F55" s="10">
        <v>3236</v>
      </c>
      <c r="G55" s="10">
        <v>2098</v>
      </c>
      <c r="H55" s="10">
        <v>2651</v>
      </c>
      <c r="I55" s="10">
        <v>18</v>
      </c>
      <c r="J55" s="10">
        <v>8</v>
      </c>
      <c r="K55" s="10">
        <v>0</v>
      </c>
      <c r="L55" s="10">
        <v>4368</v>
      </c>
      <c r="M55" s="10">
        <v>407</v>
      </c>
      <c r="N55" s="10">
        <v>2812</v>
      </c>
      <c r="O55" s="10">
        <v>1391</v>
      </c>
      <c r="P55" s="10">
        <v>45</v>
      </c>
      <c r="Q55" s="10">
        <v>219</v>
      </c>
      <c r="R55" s="10">
        <v>13</v>
      </c>
      <c r="S55" s="10">
        <v>295</v>
      </c>
      <c r="T55" s="10">
        <v>3624</v>
      </c>
      <c r="U55" s="10">
        <v>913</v>
      </c>
      <c r="V55" s="10">
        <v>250</v>
      </c>
      <c r="W55" s="10">
        <v>2461</v>
      </c>
      <c r="X55" s="10">
        <v>1636</v>
      </c>
      <c r="Y55" s="10">
        <v>1973</v>
      </c>
      <c r="Z55" s="10">
        <v>10</v>
      </c>
      <c r="AA55" s="10">
        <v>5</v>
      </c>
      <c r="AB55" s="10">
        <v>0</v>
      </c>
      <c r="AC55" s="10">
        <v>3301</v>
      </c>
      <c r="AD55" s="10">
        <v>323</v>
      </c>
      <c r="AE55" s="10">
        <v>2087</v>
      </c>
      <c r="AF55" s="10">
        <v>1137</v>
      </c>
      <c r="AG55" s="10">
        <v>34</v>
      </c>
      <c r="AH55" s="10">
        <v>136</v>
      </c>
      <c r="AI55" s="10">
        <v>7</v>
      </c>
      <c r="AJ55" s="10">
        <v>223</v>
      </c>
      <c r="AK55" s="10">
        <v>801</v>
      </c>
      <c r="AL55" s="10">
        <v>285</v>
      </c>
      <c r="AM55" s="10">
        <v>47</v>
      </c>
      <c r="AN55" s="10">
        <v>469</v>
      </c>
      <c r="AO55" s="10">
        <v>356</v>
      </c>
      <c r="AP55" s="10">
        <v>438</v>
      </c>
      <c r="AQ55" s="10">
        <v>4</v>
      </c>
      <c r="AR55" s="10">
        <v>3</v>
      </c>
      <c r="AS55" s="10">
        <v>0</v>
      </c>
      <c r="AT55" s="10">
        <v>732</v>
      </c>
      <c r="AU55" s="10">
        <v>69</v>
      </c>
      <c r="AV55" s="10">
        <v>493</v>
      </c>
      <c r="AW55" s="10">
        <v>187</v>
      </c>
      <c r="AX55" s="10">
        <v>6</v>
      </c>
      <c r="AY55" s="10">
        <v>50</v>
      </c>
      <c r="AZ55" s="10">
        <v>5</v>
      </c>
      <c r="BA55" s="10">
        <v>60</v>
      </c>
      <c r="BB55" s="10">
        <v>49</v>
      </c>
      <c r="BC55" s="10">
        <v>0</v>
      </c>
      <c r="BD55" s="10">
        <v>3</v>
      </c>
      <c r="BE55" s="10">
        <v>46</v>
      </c>
      <c r="BF55" s="10">
        <v>12</v>
      </c>
      <c r="BG55" s="10">
        <v>36</v>
      </c>
      <c r="BH55" s="10">
        <v>1</v>
      </c>
      <c r="BI55" s="10">
        <v>0</v>
      </c>
      <c r="BJ55" s="10">
        <v>0</v>
      </c>
      <c r="BK55" s="10">
        <v>49</v>
      </c>
      <c r="BL55" s="10">
        <v>0</v>
      </c>
      <c r="BM55" s="10">
        <v>20</v>
      </c>
      <c r="BN55" s="10">
        <v>28</v>
      </c>
      <c r="BO55" s="10">
        <v>0</v>
      </c>
      <c r="BP55" s="10">
        <v>1</v>
      </c>
      <c r="BQ55" s="10">
        <v>0</v>
      </c>
      <c r="BR55" s="10">
        <v>0</v>
      </c>
      <c r="BS55" s="10">
        <v>4474</v>
      </c>
      <c r="BT55" s="10">
        <v>1198</v>
      </c>
      <c r="BU55" s="10">
        <v>300</v>
      </c>
      <c r="BV55" s="10">
        <v>2976</v>
      </c>
      <c r="BW55" s="10">
        <v>2004</v>
      </c>
      <c r="BX55" s="10">
        <v>2447</v>
      </c>
      <c r="BY55" s="10">
        <v>15</v>
      </c>
      <c r="BZ55" s="10">
        <v>8</v>
      </c>
      <c r="CA55" s="10">
        <v>0</v>
      </c>
      <c r="CB55" s="10">
        <v>4082</v>
      </c>
      <c r="CC55" s="10">
        <v>392</v>
      </c>
      <c r="CD55" s="10">
        <v>2600</v>
      </c>
      <c r="CE55" s="10">
        <v>1352</v>
      </c>
      <c r="CF55" s="10">
        <v>40</v>
      </c>
      <c r="CG55" s="10">
        <v>187</v>
      </c>
      <c r="CH55" s="10">
        <v>12</v>
      </c>
      <c r="CI55" s="10">
        <v>283</v>
      </c>
      <c r="CJ55" s="10">
        <v>301</v>
      </c>
      <c r="CK55" s="10">
        <v>30</v>
      </c>
      <c r="CL55" s="10">
        <v>11</v>
      </c>
      <c r="CM55" s="10">
        <v>260</v>
      </c>
      <c r="CN55" s="10">
        <v>94</v>
      </c>
      <c r="CO55" s="10">
        <v>204</v>
      </c>
      <c r="CP55" s="10">
        <v>3</v>
      </c>
      <c r="CQ55" s="10">
        <v>0</v>
      </c>
      <c r="CR55" s="10">
        <v>0</v>
      </c>
      <c r="CS55" s="10">
        <v>286</v>
      </c>
      <c r="CT55" s="10">
        <v>15</v>
      </c>
      <c r="CU55" s="10">
        <v>212</v>
      </c>
      <c r="CV55" s="10">
        <v>39</v>
      </c>
      <c r="CW55" s="10">
        <v>5</v>
      </c>
      <c r="CX55" s="10">
        <v>32</v>
      </c>
      <c r="CY55" s="10">
        <v>1</v>
      </c>
      <c r="CZ55" s="10">
        <v>12</v>
      </c>
      <c r="DA55" s="10">
        <v>2886</v>
      </c>
      <c r="DB55" s="10">
        <v>17</v>
      </c>
      <c r="DC55" s="10">
        <v>213</v>
      </c>
      <c r="DD55" s="10">
        <v>2656</v>
      </c>
      <c r="DE55" s="10">
        <v>916</v>
      </c>
      <c r="DF55" s="10">
        <v>1947</v>
      </c>
      <c r="DG55" s="10">
        <v>15</v>
      </c>
      <c r="DH55" s="10">
        <v>8</v>
      </c>
      <c r="DI55" s="10">
        <v>0</v>
      </c>
      <c r="DJ55" s="10">
        <v>2709</v>
      </c>
      <c r="DK55" s="10">
        <v>177</v>
      </c>
      <c r="DL55" s="10">
        <v>1944</v>
      </c>
      <c r="DM55" s="10">
        <v>750</v>
      </c>
      <c r="DN55" s="10">
        <v>25</v>
      </c>
      <c r="DO55" s="10">
        <v>73</v>
      </c>
      <c r="DP55" s="10">
        <v>9</v>
      </c>
      <c r="DQ55" s="10">
        <v>85</v>
      </c>
      <c r="DR55" s="10">
        <v>2198</v>
      </c>
      <c r="DS55" s="10">
        <v>14</v>
      </c>
      <c r="DT55" s="10">
        <v>162</v>
      </c>
      <c r="DU55" s="10">
        <v>2022</v>
      </c>
      <c r="DV55" s="10">
        <v>742</v>
      </c>
      <c r="DW55" s="10">
        <v>1442</v>
      </c>
      <c r="DX55" s="10">
        <v>9</v>
      </c>
      <c r="DY55" s="10">
        <v>5</v>
      </c>
      <c r="DZ55" s="10">
        <v>0</v>
      </c>
      <c r="EA55" s="10">
        <v>2051</v>
      </c>
      <c r="EB55" s="10">
        <v>147</v>
      </c>
      <c r="EC55" s="10">
        <v>1453</v>
      </c>
      <c r="ED55" s="10">
        <v>602</v>
      </c>
      <c r="EE55" s="10">
        <v>19</v>
      </c>
      <c r="EF55" s="10">
        <v>54</v>
      </c>
      <c r="EG55" s="10">
        <v>7</v>
      </c>
      <c r="EH55" s="10">
        <v>63</v>
      </c>
      <c r="EI55" s="10">
        <v>394</v>
      </c>
      <c r="EJ55" s="10">
        <v>3</v>
      </c>
      <c r="EK55" s="10">
        <v>38</v>
      </c>
      <c r="EL55" s="10">
        <v>353</v>
      </c>
      <c r="EM55" s="10">
        <v>96</v>
      </c>
      <c r="EN55" s="10">
        <v>292</v>
      </c>
      <c r="EO55" s="10">
        <v>3</v>
      </c>
      <c r="EP55" s="10">
        <v>3</v>
      </c>
      <c r="EQ55" s="10">
        <v>0</v>
      </c>
      <c r="ER55" s="10">
        <v>379</v>
      </c>
      <c r="ES55" s="10">
        <v>15</v>
      </c>
      <c r="ET55" s="10">
        <v>286</v>
      </c>
      <c r="EU55" s="10">
        <v>84</v>
      </c>
      <c r="EV55" s="10">
        <v>2</v>
      </c>
      <c r="EW55" s="10">
        <v>8</v>
      </c>
      <c r="EX55" s="10">
        <v>1</v>
      </c>
      <c r="EY55" s="10">
        <v>13</v>
      </c>
      <c r="EZ55" s="10">
        <v>49</v>
      </c>
      <c r="FA55" s="10">
        <v>0</v>
      </c>
      <c r="FB55" s="10">
        <v>3</v>
      </c>
      <c r="FC55" s="10">
        <v>46</v>
      </c>
      <c r="FD55" s="10">
        <v>12</v>
      </c>
      <c r="FE55" s="10">
        <v>36</v>
      </c>
      <c r="FF55" s="10">
        <v>1</v>
      </c>
      <c r="FG55" s="10">
        <v>0</v>
      </c>
      <c r="FH55" s="10">
        <v>0</v>
      </c>
      <c r="FI55" s="10">
        <v>49</v>
      </c>
      <c r="FJ55" s="10">
        <v>0</v>
      </c>
      <c r="FK55" s="10">
        <v>20</v>
      </c>
      <c r="FL55" s="10">
        <v>28</v>
      </c>
      <c r="FM55" s="10">
        <v>0</v>
      </c>
      <c r="FN55" s="10">
        <v>1</v>
      </c>
      <c r="FO55" s="10">
        <v>0</v>
      </c>
      <c r="FP55" s="10">
        <v>0</v>
      </c>
      <c r="FQ55" s="10">
        <v>2641</v>
      </c>
      <c r="FR55" s="10">
        <v>17</v>
      </c>
      <c r="FS55" s="10">
        <v>203</v>
      </c>
      <c r="FT55" s="10">
        <v>2421</v>
      </c>
      <c r="FU55" s="10">
        <v>850</v>
      </c>
      <c r="FV55" s="10">
        <v>1770</v>
      </c>
      <c r="FW55" s="10">
        <v>13</v>
      </c>
      <c r="FX55" s="10">
        <v>8</v>
      </c>
      <c r="FY55" s="10">
        <v>0</v>
      </c>
      <c r="FZ55" s="10">
        <v>2479</v>
      </c>
      <c r="GA55" s="10">
        <v>162</v>
      </c>
      <c r="GB55" s="10">
        <v>1759</v>
      </c>
      <c r="GC55" s="10">
        <v>714</v>
      </c>
      <c r="GD55" s="10">
        <v>21</v>
      </c>
      <c r="GE55" s="10">
        <v>63</v>
      </c>
      <c r="GF55" s="10">
        <v>8</v>
      </c>
      <c r="GG55" s="10">
        <v>76</v>
      </c>
      <c r="GH55" s="10">
        <v>245</v>
      </c>
      <c r="GI55" s="10">
        <v>0</v>
      </c>
      <c r="GJ55" s="10">
        <v>10</v>
      </c>
      <c r="GK55" s="10">
        <v>235</v>
      </c>
      <c r="GL55" s="10">
        <v>66</v>
      </c>
      <c r="GM55" s="10">
        <v>177</v>
      </c>
      <c r="GN55" s="10">
        <v>2</v>
      </c>
      <c r="GO55" s="10">
        <v>0</v>
      </c>
      <c r="GP55" s="10">
        <v>0</v>
      </c>
      <c r="GQ55" s="10">
        <v>230</v>
      </c>
      <c r="GR55" s="10">
        <v>15</v>
      </c>
      <c r="GS55" s="10">
        <v>185</v>
      </c>
      <c r="GT55" s="10">
        <v>36</v>
      </c>
      <c r="GU55" s="10">
        <v>4</v>
      </c>
      <c r="GV55" s="10">
        <v>10</v>
      </c>
      <c r="GW55" s="10">
        <v>1</v>
      </c>
      <c r="GX55" s="10">
        <v>9</v>
      </c>
      <c r="GY55" s="10">
        <v>1889</v>
      </c>
      <c r="GZ55" s="10">
        <v>1211</v>
      </c>
      <c r="HA55" s="10">
        <v>98</v>
      </c>
      <c r="HB55" s="10">
        <v>580</v>
      </c>
      <c r="HC55" s="10">
        <v>1182</v>
      </c>
      <c r="HD55" s="10">
        <v>704</v>
      </c>
      <c r="HE55" s="10">
        <v>3</v>
      </c>
      <c r="HF55" s="10">
        <v>0</v>
      </c>
      <c r="HG55" s="10">
        <v>0</v>
      </c>
      <c r="HH55" s="10">
        <v>1659</v>
      </c>
      <c r="HI55" s="10">
        <v>230</v>
      </c>
      <c r="HJ55" s="10">
        <v>868</v>
      </c>
      <c r="HK55" s="10">
        <v>641</v>
      </c>
      <c r="HL55" s="10">
        <v>20</v>
      </c>
      <c r="HM55" s="10">
        <v>146</v>
      </c>
      <c r="HN55" s="10">
        <v>4</v>
      </c>
      <c r="HO55" s="10">
        <v>210</v>
      </c>
      <c r="HP55" s="10">
        <v>1426</v>
      </c>
      <c r="HQ55" s="10">
        <v>899</v>
      </c>
      <c r="HR55" s="10">
        <v>88</v>
      </c>
      <c r="HS55" s="10">
        <v>439</v>
      </c>
      <c r="HT55" s="10">
        <v>894</v>
      </c>
      <c r="HU55" s="10">
        <v>531</v>
      </c>
      <c r="HV55" s="10">
        <v>1</v>
      </c>
      <c r="HW55" s="10">
        <v>0</v>
      </c>
      <c r="HX55" s="10">
        <v>0</v>
      </c>
      <c r="HY55" s="10">
        <v>1250</v>
      </c>
      <c r="HZ55" s="10">
        <v>176</v>
      </c>
      <c r="IA55" s="10">
        <v>634</v>
      </c>
      <c r="IB55" s="10">
        <v>535</v>
      </c>
      <c r="IC55" s="10">
        <v>15</v>
      </c>
      <c r="ID55" s="10">
        <v>82</v>
      </c>
      <c r="IE55" s="10">
        <v>0</v>
      </c>
      <c r="IF55" s="10">
        <v>160</v>
      </c>
      <c r="IG55" s="10">
        <v>407</v>
      </c>
      <c r="IH55" s="10">
        <v>282</v>
      </c>
      <c r="II55" s="10">
        <v>9</v>
      </c>
      <c r="IJ55" s="10">
        <v>116</v>
      </c>
      <c r="IK55" s="10">
        <v>260</v>
      </c>
      <c r="IL55" s="10">
        <v>146</v>
      </c>
      <c r="IM55" s="10">
        <v>1</v>
      </c>
      <c r="IN55" s="10">
        <v>0</v>
      </c>
      <c r="IO55" s="10">
        <v>0</v>
      </c>
      <c r="IP55" s="10">
        <v>353</v>
      </c>
      <c r="IQ55" s="10">
        <v>54</v>
      </c>
      <c r="IR55" s="10">
        <v>207</v>
      </c>
      <c r="IS55" s="10">
        <v>103</v>
      </c>
      <c r="IT55" s="10">
        <v>4</v>
      </c>
      <c r="IU55" s="10">
        <v>42</v>
      </c>
      <c r="IV55" s="10">
        <v>4</v>
      </c>
      <c r="IW55" s="10">
        <v>47</v>
      </c>
      <c r="IX55" s="10">
        <v>1833</v>
      </c>
      <c r="IY55" s="10">
        <v>1181</v>
      </c>
      <c r="IZ55" s="10">
        <v>97</v>
      </c>
      <c r="JA55" s="10">
        <v>555</v>
      </c>
      <c r="JB55" s="10">
        <v>1154</v>
      </c>
      <c r="JC55" s="10">
        <v>677</v>
      </c>
      <c r="JD55" s="10">
        <v>2</v>
      </c>
      <c r="JE55" s="10">
        <v>0</v>
      </c>
      <c r="JF55" s="10">
        <v>0</v>
      </c>
      <c r="JG55" s="10">
        <v>1603</v>
      </c>
      <c r="JH55" s="10">
        <v>230</v>
      </c>
      <c r="JI55" s="10">
        <v>841</v>
      </c>
      <c r="JJ55" s="10">
        <v>638</v>
      </c>
      <c r="JK55" s="10">
        <v>19</v>
      </c>
      <c r="JL55" s="10">
        <v>124</v>
      </c>
      <c r="JM55" s="10">
        <v>4</v>
      </c>
      <c r="JN55" s="10">
        <v>207</v>
      </c>
      <c r="JO55" s="10">
        <v>56</v>
      </c>
      <c r="JP55" s="10">
        <v>30</v>
      </c>
      <c r="JQ55" s="10">
        <v>1</v>
      </c>
      <c r="JR55" s="10">
        <v>25</v>
      </c>
      <c r="JS55" s="10">
        <v>28</v>
      </c>
      <c r="JT55" s="10">
        <v>27</v>
      </c>
      <c r="JU55" s="10">
        <v>1</v>
      </c>
      <c r="JV55" s="10">
        <v>0</v>
      </c>
      <c r="JW55" s="10">
        <v>0</v>
      </c>
      <c r="JX55" s="10">
        <v>56</v>
      </c>
      <c r="JY55" s="10">
        <v>0</v>
      </c>
      <c r="JZ55" s="10">
        <v>27</v>
      </c>
      <c r="KA55" s="10">
        <v>3</v>
      </c>
      <c r="KB55" s="10">
        <v>1</v>
      </c>
      <c r="KC55" s="10">
        <v>22</v>
      </c>
      <c r="KD55" s="10">
        <v>0</v>
      </c>
      <c r="KE55" s="10">
        <v>3</v>
      </c>
      <c r="KF55" s="10">
        <v>552</v>
      </c>
      <c r="KG55" s="10">
        <v>415</v>
      </c>
      <c r="KH55" s="10">
        <v>123</v>
      </c>
      <c r="KI55" s="10">
        <v>538</v>
      </c>
      <c r="KJ55" s="10">
        <v>14</v>
      </c>
      <c r="KK55" s="10">
        <v>651</v>
      </c>
      <c r="KL55" s="10">
        <v>529</v>
      </c>
      <c r="KM55" s="10">
        <v>12</v>
      </c>
      <c r="KN55" s="10">
        <v>541</v>
      </c>
      <c r="KO55" s="10">
        <v>110</v>
      </c>
      <c r="KP55" s="10">
        <v>510</v>
      </c>
      <c r="KQ55" s="10">
        <v>409</v>
      </c>
      <c r="KR55" s="10">
        <v>12</v>
      </c>
      <c r="KS55" s="10">
        <v>421</v>
      </c>
      <c r="KT55" s="10">
        <v>89</v>
      </c>
      <c r="KU55" s="10">
        <v>141</v>
      </c>
      <c r="KV55" s="10">
        <v>120</v>
      </c>
      <c r="KW55" s="10">
        <v>120</v>
      </c>
      <c r="KX55" s="10">
        <v>21</v>
      </c>
      <c r="KY55" s="10">
        <v>341</v>
      </c>
      <c r="KZ55" s="10">
        <v>13</v>
      </c>
      <c r="LA55" s="10">
        <v>326</v>
      </c>
      <c r="LB55" s="10">
        <v>2</v>
      </c>
      <c r="LC55" s="10">
        <v>0</v>
      </c>
      <c r="LD55" s="10">
        <v>0</v>
      </c>
      <c r="LE55" s="10">
        <v>333</v>
      </c>
      <c r="LF55" s="10">
        <v>8</v>
      </c>
      <c r="LG55" s="10">
        <v>246</v>
      </c>
      <c r="LH55" s="10">
        <v>81</v>
      </c>
      <c r="LI55" s="10">
        <v>1</v>
      </c>
      <c r="LJ55" s="10">
        <v>8</v>
      </c>
      <c r="LK55" s="10">
        <v>0</v>
      </c>
      <c r="LL55" s="10">
        <v>5</v>
      </c>
      <c r="LM55" s="10">
        <v>123</v>
      </c>
      <c r="LN55" s="10">
        <v>9</v>
      </c>
      <c r="LO55" s="10">
        <v>113</v>
      </c>
      <c r="LP55" s="10">
        <v>1</v>
      </c>
      <c r="LQ55" s="10">
        <v>0</v>
      </c>
      <c r="LR55" s="10">
        <v>0</v>
      </c>
      <c r="LS55" s="10">
        <v>119</v>
      </c>
      <c r="LT55" s="10">
        <v>4</v>
      </c>
      <c r="LU55" s="10">
        <v>96</v>
      </c>
      <c r="LV55" s="10">
        <v>22</v>
      </c>
      <c r="LW55" s="10">
        <v>0</v>
      </c>
      <c r="LX55" s="10">
        <v>3</v>
      </c>
      <c r="LY55" s="10">
        <v>0</v>
      </c>
      <c r="LZ55" s="10">
        <v>2</v>
      </c>
      <c r="MA55" s="10">
        <v>212</v>
      </c>
      <c r="MB55" s="10">
        <v>4</v>
      </c>
      <c r="MC55" s="10">
        <v>208</v>
      </c>
      <c r="MD55" s="10">
        <v>0</v>
      </c>
      <c r="ME55" s="10">
        <v>0</v>
      </c>
      <c r="MF55" s="10">
        <v>0</v>
      </c>
      <c r="MG55" s="10">
        <v>208</v>
      </c>
      <c r="MH55" s="10">
        <v>4</v>
      </c>
      <c r="MI55" s="10">
        <v>145</v>
      </c>
      <c r="MJ55" s="10">
        <v>58</v>
      </c>
      <c r="MK55" s="10">
        <v>1</v>
      </c>
      <c r="ML55" s="10">
        <v>5</v>
      </c>
      <c r="MM55" s="10">
        <v>0</v>
      </c>
      <c r="MN55" s="10">
        <v>3</v>
      </c>
      <c r="MO55" s="10">
        <v>1</v>
      </c>
      <c r="MP55" s="10">
        <v>0</v>
      </c>
      <c r="MQ55" s="10">
        <v>1</v>
      </c>
      <c r="MR55" s="10">
        <v>0</v>
      </c>
      <c r="MS55" s="10">
        <v>0</v>
      </c>
      <c r="MT55" s="10">
        <v>0</v>
      </c>
      <c r="MU55" s="10">
        <v>1</v>
      </c>
      <c r="MV55" s="10">
        <v>0</v>
      </c>
      <c r="MW55" s="10">
        <v>0</v>
      </c>
      <c r="MX55" s="10">
        <v>1</v>
      </c>
      <c r="MY55" s="10">
        <v>0</v>
      </c>
      <c r="MZ55" s="10">
        <v>0</v>
      </c>
      <c r="NA55" s="10">
        <v>0</v>
      </c>
      <c r="NB55" s="10">
        <v>0</v>
      </c>
      <c r="NC55" s="10">
        <v>336</v>
      </c>
      <c r="ND55" s="10">
        <v>13</v>
      </c>
      <c r="NE55" s="10">
        <v>322</v>
      </c>
      <c r="NF55" s="10">
        <v>1</v>
      </c>
      <c r="NG55" s="10">
        <v>0</v>
      </c>
      <c r="NH55" s="10">
        <v>0</v>
      </c>
      <c r="NI55" s="10">
        <v>328</v>
      </c>
      <c r="NJ55" s="10">
        <v>8</v>
      </c>
      <c r="NK55" s="10">
        <v>241</v>
      </c>
      <c r="NL55" s="10">
        <v>81</v>
      </c>
      <c r="NM55" s="10">
        <v>1</v>
      </c>
      <c r="NN55" s="10">
        <v>8</v>
      </c>
      <c r="NO55" s="10">
        <v>0</v>
      </c>
      <c r="NP55" s="10">
        <v>5</v>
      </c>
      <c r="NQ55" s="10">
        <v>5</v>
      </c>
      <c r="NR55" s="10">
        <v>0</v>
      </c>
      <c r="NS55" s="10">
        <v>4</v>
      </c>
      <c r="NT55" s="10">
        <v>1</v>
      </c>
      <c r="NU55" s="10">
        <v>0</v>
      </c>
      <c r="NV55" s="10">
        <v>0</v>
      </c>
      <c r="NW55" s="10">
        <v>5</v>
      </c>
      <c r="NX55" s="10">
        <v>0</v>
      </c>
      <c r="NY55" s="10">
        <v>5</v>
      </c>
      <c r="NZ55" s="10">
        <v>0</v>
      </c>
      <c r="OA55" s="10">
        <v>0</v>
      </c>
      <c r="OB55" s="10">
        <v>0</v>
      </c>
      <c r="OC55" s="10">
        <v>0</v>
      </c>
      <c r="OD55" s="10">
        <v>0</v>
      </c>
      <c r="OE55" s="10">
        <v>228</v>
      </c>
      <c r="OF55" s="10">
        <v>88</v>
      </c>
      <c r="OG55" s="10">
        <v>130</v>
      </c>
      <c r="OH55" s="10">
        <v>3</v>
      </c>
      <c r="OI55" s="10">
        <v>7</v>
      </c>
      <c r="OJ55" s="10">
        <v>0</v>
      </c>
      <c r="OK55" s="10">
        <v>203</v>
      </c>
      <c r="OL55" s="10">
        <v>25</v>
      </c>
      <c r="OM55" s="10">
        <v>124</v>
      </c>
      <c r="ON55" s="10">
        <v>86</v>
      </c>
      <c r="OO55" s="10">
        <v>2</v>
      </c>
      <c r="OP55" s="10">
        <v>5</v>
      </c>
      <c r="OQ55" s="10">
        <v>0</v>
      </c>
      <c r="OR55" s="10">
        <v>11</v>
      </c>
      <c r="OS55" s="10">
        <v>175</v>
      </c>
      <c r="OT55" s="10">
        <v>67</v>
      </c>
      <c r="OU55" s="10">
        <v>103</v>
      </c>
      <c r="OV55" s="10">
        <v>1</v>
      </c>
      <c r="OW55" s="10">
        <v>4</v>
      </c>
      <c r="OX55" s="10">
        <v>0</v>
      </c>
      <c r="OY55" s="10">
        <v>155</v>
      </c>
      <c r="OZ55" s="10">
        <v>20</v>
      </c>
      <c r="PA55" s="10">
        <v>95</v>
      </c>
      <c r="PB55" s="10">
        <v>65</v>
      </c>
      <c r="PC55" s="10">
        <v>2</v>
      </c>
      <c r="PD55" s="10">
        <v>4</v>
      </c>
      <c r="PE55" s="10">
        <v>0</v>
      </c>
      <c r="PF55" s="10">
        <v>9</v>
      </c>
      <c r="PG55" s="10">
        <v>40</v>
      </c>
      <c r="PH55" s="10">
        <v>18</v>
      </c>
      <c r="PI55" s="10">
        <v>17</v>
      </c>
      <c r="PJ55" s="10">
        <v>2</v>
      </c>
      <c r="PK55" s="10">
        <v>3</v>
      </c>
      <c r="PL55" s="10">
        <v>0</v>
      </c>
      <c r="PM55" s="10">
        <v>36</v>
      </c>
      <c r="PN55" s="10">
        <v>4</v>
      </c>
      <c r="PO55" s="10">
        <v>22</v>
      </c>
      <c r="PP55" s="10">
        <v>16</v>
      </c>
      <c r="PQ55" s="10">
        <v>0</v>
      </c>
      <c r="PR55" s="10">
        <v>0</v>
      </c>
      <c r="PS55" s="10">
        <v>0</v>
      </c>
      <c r="PT55" s="10">
        <v>2</v>
      </c>
      <c r="PU55" s="10">
        <v>3</v>
      </c>
      <c r="PV55" s="10">
        <v>0</v>
      </c>
      <c r="PW55" s="10">
        <v>3</v>
      </c>
      <c r="PX55" s="10">
        <v>0</v>
      </c>
      <c r="PY55" s="10">
        <v>0</v>
      </c>
      <c r="PZ55" s="10">
        <v>0</v>
      </c>
      <c r="QA55" s="10">
        <v>3</v>
      </c>
      <c r="QB55" s="10">
        <v>0</v>
      </c>
      <c r="QC55" s="10">
        <v>0</v>
      </c>
      <c r="QD55" s="10">
        <v>3</v>
      </c>
      <c r="QE55" s="10">
        <v>0</v>
      </c>
      <c r="QF55" s="10">
        <v>0</v>
      </c>
      <c r="QG55" s="10">
        <v>0</v>
      </c>
      <c r="QH55" s="10">
        <v>0</v>
      </c>
      <c r="QI55" s="10">
        <v>218</v>
      </c>
      <c r="QJ55" s="10">
        <v>85</v>
      </c>
      <c r="QK55" s="10">
        <v>123</v>
      </c>
      <c r="QL55" s="10">
        <v>3</v>
      </c>
      <c r="QM55" s="10">
        <v>7</v>
      </c>
      <c r="QN55" s="10">
        <v>0</v>
      </c>
      <c r="QO55" s="10">
        <v>194</v>
      </c>
      <c r="QP55" s="10">
        <v>24</v>
      </c>
      <c r="QQ55" s="10">
        <v>117</v>
      </c>
      <c r="QR55" s="10">
        <v>84</v>
      </c>
      <c r="QS55" s="10">
        <v>2</v>
      </c>
      <c r="QT55" s="10">
        <v>4</v>
      </c>
      <c r="QU55" s="10">
        <v>0</v>
      </c>
      <c r="QV55" s="10">
        <v>11</v>
      </c>
      <c r="QW55" s="10">
        <v>10</v>
      </c>
      <c r="QX55" s="10">
        <v>3</v>
      </c>
      <c r="QY55" s="10">
        <v>7</v>
      </c>
      <c r="QZ55" s="10">
        <v>0</v>
      </c>
      <c r="RA55" s="10">
        <v>0</v>
      </c>
      <c r="RB55" s="10">
        <v>0</v>
      </c>
      <c r="RC55" s="10">
        <v>9</v>
      </c>
      <c r="RD55" s="10">
        <v>1</v>
      </c>
      <c r="RE55" s="10">
        <v>7</v>
      </c>
      <c r="RF55" s="10">
        <v>2</v>
      </c>
      <c r="RG55" s="10">
        <v>0</v>
      </c>
      <c r="RH55" s="10">
        <v>1</v>
      </c>
      <c r="RI55" s="10">
        <v>0</v>
      </c>
      <c r="RJ55" s="10">
        <v>0</v>
      </c>
      <c r="RK55" s="10">
        <v>17</v>
      </c>
      <c r="RL55" s="10">
        <v>14</v>
      </c>
      <c r="RM55" s="10">
        <v>3</v>
      </c>
      <c r="RN55" s="10">
        <v>0</v>
      </c>
      <c r="RO55" s="10">
        <v>17</v>
      </c>
      <c r="RP55" s="10">
        <v>0</v>
      </c>
      <c r="RQ55" s="10">
        <v>211</v>
      </c>
      <c r="RR55" s="10">
        <v>161</v>
      </c>
      <c r="RS55" s="10">
        <v>37</v>
      </c>
      <c r="RT55" s="10">
        <v>3</v>
      </c>
      <c r="RU55" s="10">
        <v>201</v>
      </c>
      <c r="RV55" s="10">
        <v>10</v>
      </c>
      <c r="RW55" s="10">
        <v>70</v>
      </c>
      <c r="RX55" s="10">
        <v>61</v>
      </c>
      <c r="RY55" s="10">
        <v>8</v>
      </c>
      <c r="RZ55" s="10">
        <v>1</v>
      </c>
      <c r="SA55" s="10">
        <v>0</v>
      </c>
      <c r="SB55" s="10">
        <v>0</v>
      </c>
      <c r="SC55" s="10">
        <v>64</v>
      </c>
      <c r="SD55" s="10">
        <v>6</v>
      </c>
      <c r="SE55" s="10">
        <v>23</v>
      </c>
      <c r="SF55" s="10">
        <v>35</v>
      </c>
      <c r="SG55" s="10">
        <v>0</v>
      </c>
      <c r="SH55" s="10">
        <v>7</v>
      </c>
      <c r="SI55" s="10">
        <v>0</v>
      </c>
      <c r="SJ55" s="10">
        <v>5</v>
      </c>
      <c r="SK55" s="10">
        <v>61</v>
      </c>
      <c r="SL55" s="10">
        <v>54</v>
      </c>
      <c r="SM55" s="10">
        <v>7</v>
      </c>
      <c r="SN55" s="10">
        <v>0</v>
      </c>
      <c r="SO55" s="10">
        <v>0</v>
      </c>
      <c r="SP55" s="10">
        <v>0</v>
      </c>
      <c r="SQ55" s="10">
        <v>56</v>
      </c>
      <c r="SR55" s="10">
        <v>5</v>
      </c>
      <c r="SS55" s="10">
        <v>19</v>
      </c>
      <c r="ST55" s="10">
        <v>33</v>
      </c>
      <c r="SU55" s="10">
        <v>0</v>
      </c>
      <c r="SV55" s="10">
        <v>5</v>
      </c>
      <c r="SW55" s="10">
        <v>0</v>
      </c>
      <c r="SX55" s="10">
        <v>4</v>
      </c>
      <c r="SY55" s="10">
        <v>8</v>
      </c>
      <c r="SZ55" s="10">
        <v>6</v>
      </c>
      <c r="TA55" s="10">
        <v>1</v>
      </c>
      <c r="TB55" s="10">
        <v>1</v>
      </c>
      <c r="TC55" s="10">
        <v>0</v>
      </c>
      <c r="TD55" s="10">
        <v>0</v>
      </c>
      <c r="TE55" s="10">
        <v>7</v>
      </c>
      <c r="TF55" s="10">
        <v>1</v>
      </c>
      <c r="TG55" s="10">
        <v>4</v>
      </c>
      <c r="TH55" s="10">
        <v>2</v>
      </c>
      <c r="TI55" s="10">
        <v>0</v>
      </c>
      <c r="TJ55" s="10">
        <v>1</v>
      </c>
      <c r="TK55" s="10">
        <v>0</v>
      </c>
      <c r="TL55" s="10">
        <v>1</v>
      </c>
      <c r="TM55" s="10">
        <v>69</v>
      </c>
      <c r="TN55" s="10">
        <v>60</v>
      </c>
      <c r="TO55" s="10">
        <v>8</v>
      </c>
      <c r="TP55" s="10">
        <v>1</v>
      </c>
      <c r="TQ55" s="10">
        <v>0</v>
      </c>
      <c r="TR55" s="10">
        <v>0</v>
      </c>
      <c r="TS55" s="10">
        <v>63</v>
      </c>
      <c r="TT55" s="10">
        <v>6</v>
      </c>
      <c r="TU55" s="10">
        <v>23</v>
      </c>
      <c r="TV55" s="10">
        <v>35</v>
      </c>
      <c r="TW55" s="10">
        <v>0</v>
      </c>
      <c r="TX55" s="10">
        <v>6</v>
      </c>
      <c r="TY55" s="10">
        <v>0</v>
      </c>
      <c r="TZ55" s="10">
        <v>5</v>
      </c>
      <c r="UA55" s="10">
        <v>1</v>
      </c>
      <c r="UB55" s="10">
        <v>1</v>
      </c>
      <c r="UC55" s="10">
        <v>0</v>
      </c>
      <c r="UD55" s="10">
        <v>0</v>
      </c>
      <c r="UE55" s="10">
        <v>0</v>
      </c>
      <c r="UF55" s="10">
        <v>0</v>
      </c>
      <c r="UG55" s="10">
        <v>1</v>
      </c>
      <c r="UH55" s="10">
        <v>0</v>
      </c>
      <c r="UI55" s="10">
        <v>0</v>
      </c>
      <c r="UJ55" s="10">
        <v>0</v>
      </c>
      <c r="UK55" s="10">
        <v>0</v>
      </c>
      <c r="UL55" s="10">
        <v>1</v>
      </c>
      <c r="UM55" s="10">
        <v>0</v>
      </c>
      <c r="UN55" s="10">
        <v>0</v>
      </c>
      <c r="UO55" s="10">
        <v>0</v>
      </c>
      <c r="UP55" s="10">
        <v>0</v>
      </c>
      <c r="UQ55" s="10">
        <v>0</v>
      </c>
      <c r="UR55" s="10">
        <v>0</v>
      </c>
      <c r="US55" s="10">
        <v>0</v>
      </c>
      <c r="UT55" s="10">
        <v>70</v>
      </c>
      <c r="UU55" s="10">
        <v>61</v>
      </c>
      <c r="UV55" s="10">
        <v>8</v>
      </c>
      <c r="UW55" s="10">
        <v>69</v>
      </c>
      <c r="UX55" s="10">
        <v>1</v>
      </c>
      <c r="UY55" s="10">
        <v>102</v>
      </c>
      <c r="UZ55" s="10">
        <v>82</v>
      </c>
      <c r="VA55" s="10">
        <v>17</v>
      </c>
      <c r="VB55" s="10">
        <v>99</v>
      </c>
      <c r="VC55" s="10">
        <v>3</v>
      </c>
    </row>
    <row r="56" spans="1:575" x14ac:dyDescent="0.25">
      <c r="A56" s="4" t="s">
        <v>72</v>
      </c>
      <c r="B56" s="10">
        <v>4</v>
      </c>
      <c r="C56" s="10">
        <v>1375</v>
      </c>
      <c r="D56" s="10">
        <v>90</v>
      </c>
      <c r="E56" s="10">
        <v>131</v>
      </c>
      <c r="F56" s="10">
        <v>1154</v>
      </c>
      <c r="G56" s="10">
        <v>531</v>
      </c>
      <c r="H56" s="10">
        <v>829</v>
      </c>
      <c r="I56" s="10">
        <v>5</v>
      </c>
      <c r="J56" s="10">
        <v>8</v>
      </c>
      <c r="K56" s="10">
        <v>2</v>
      </c>
      <c r="L56" s="10">
        <v>1350</v>
      </c>
      <c r="M56" s="10">
        <v>25</v>
      </c>
      <c r="N56" s="10">
        <v>1197</v>
      </c>
      <c r="O56" s="10">
        <v>124</v>
      </c>
      <c r="P56" s="10">
        <v>2</v>
      </c>
      <c r="Q56" s="10">
        <v>10</v>
      </c>
      <c r="R56" s="10">
        <v>5</v>
      </c>
      <c r="S56" s="10">
        <v>37</v>
      </c>
      <c r="T56" s="10">
        <v>824</v>
      </c>
      <c r="U56" s="10">
        <v>75</v>
      </c>
      <c r="V56" s="10">
        <v>52</v>
      </c>
      <c r="W56" s="10">
        <v>697</v>
      </c>
      <c r="X56" s="10">
        <v>344</v>
      </c>
      <c r="Y56" s="10">
        <v>470</v>
      </c>
      <c r="Z56" s="10">
        <v>5</v>
      </c>
      <c r="AA56" s="10">
        <v>5</v>
      </c>
      <c r="AB56" s="10">
        <v>0</v>
      </c>
      <c r="AC56" s="10">
        <v>810</v>
      </c>
      <c r="AD56" s="10">
        <v>14</v>
      </c>
      <c r="AE56" s="10">
        <v>705</v>
      </c>
      <c r="AF56" s="10">
        <v>84</v>
      </c>
      <c r="AG56" s="10">
        <v>2</v>
      </c>
      <c r="AH56" s="10">
        <v>3</v>
      </c>
      <c r="AI56" s="10">
        <v>2</v>
      </c>
      <c r="AJ56" s="10">
        <v>28</v>
      </c>
      <c r="AK56" s="10">
        <v>145</v>
      </c>
      <c r="AL56" s="10">
        <v>9</v>
      </c>
      <c r="AM56" s="10">
        <v>45</v>
      </c>
      <c r="AN56" s="10">
        <v>91</v>
      </c>
      <c r="AO56" s="10">
        <v>49</v>
      </c>
      <c r="AP56" s="10">
        <v>95</v>
      </c>
      <c r="AQ56" s="10">
        <v>0</v>
      </c>
      <c r="AR56" s="10">
        <v>1</v>
      </c>
      <c r="AS56" s="10">
        <v>0</v>
      </c>
      <c r="AT56" s="10">
        <v>142</v>
      </c>
      <c r="AU56" s="10">
        <v>3</v>
      </c>
      <c r="AV56" s="10">
        <v>123</v>
      </c>
      <c r="AW56" s="10">
        <v>16</v>
      </c>
      <c r="AX56" s="10">
        <v>0</v>
      </c>
      <c r="AY56" s="10">
        <v>2</v>
      </c>
      <c r="AZ56" s="10">
        <v>1</v>
      </c>
      <c r="BA56" s="10">
        <v>3</v>
      </c>
      <c r="BB56" s="10">
        <v>7</v>
      </c>
      <c r="BC56" s="10">
        <v>0</v>
      </c>
      <c r="BD56" s="10">
        <v>0</v>
      </c>
      <c r="BE56" s="10">
        <v>7</v>
      </c>
      <c r="BF56" s="10">
        <v>4</v>
      </c>
      <c r="BG56" s="10">
        <v>3</v>
      </c>
      <c r="BH56" s="10">
        <v>0</v>
      </c>
      <c r="BI56" s="10">
        <v>0</v>
      </c>
      <c r="BJ56" s="10">
        <v>0</v>
      </c>
      <c r="BK56" s="10">
        <v>7</v>
      </c>
      <c r="BL56" s="10">
        <v>0</v>
      </c>
      <c r="BM56" s="10">
        <v>6</v>
      </c>
      <c r="BN56" s="10">
        <v>1</v>
      </c>
      <c r="BO56" s="10">
        <v>0</v>
      </c>
      <c r="BP56" s="10">
        <v>0</v>
      </c>
      <c r="BQ56" s="10">
        <v>0</v>
      </c>
      <c r="BR56" s="10">
        <v>0</v>
      </c>
      <c r="BS56" s="10">
        <v>976</v>
      </c>
      <c r="BT56" s="10">
        <v>84</v>
      </c>
      <c r="BU56" s="10">
        <v>97</v>
      </c>
      <c r="BV56" s="10">
        <v>795</v>
      </c>
      <c r="BW56" s="10">
        <v>397</v>
      </c>
      <c r="BX56" s="10">
        <v>568</v>
      </c>
      <c r="BY56" s="10">
        <v>5</v>
      </c>
      <c r="BZ56" s="10">
        <v>6</v>
      </c>
      <c r="CA56" s="10">
        <v>0</v>
      </c>
      <c r="CB56" s="10">
        <v>959</v>
      </c>
      <c r="CC56" s="10">
        <v>17</v>
      </c>
      <c r="CD56" s="10">
        <v>834</v>
      </c>
      <c r="CE56" s="10">
        <v>101</v>
      </c>
      <c r="CF56" s="10">
        <v>2</v>
      </c>
      <c r="CG56" s="10">
        <v>5</v>
      </c>
      <c r="CH56" s="10">
        <v>3</v>
      </c>
      <c r="CI56" s="10">
        <v>31</v>
      </c>
      <c r="CJ56" s="10">
        <v>399</v>
      </c>
      <c r="CK56" s="10">
        <v>6</v>
      </c>
      <c r="CL56" s="10">
        <v>34</v>
      </c>
      <c r="CM56" s="10">
        <v>359</v>
      </c>
      <c r="CN56" s="10">
        <v>134</v>
      </c>
      <c r="CO56" s="10">
        <v>261</v>
      </c>
      <c r="CP56" s="10">
        <v>0</v>
      </c>
      <c r="CQ56" s="10">
        <v>2</v>
      </c>
      <c r="CR56" s="10">
        <v>2</v>
      </c>
      <c r="CS56" s="10">
        <v>391</v>
      </c>
      <c r="CT56" s="10">
        <v>8</v>
      </c>
      <c r="CU56" s="10">
        <v>363</v>
      </c>
      <c r="CV56" s="10">
        <v>23</v>
      </c>
      <c r="CW56" s="10">
        <v>0</v>
      </c>
      <c r="CX56" s="10">
        <v>5</v>
      </c>
      <c r="CY56" s="10">
        <v>2</v>
      </c>
      <c r="CZ56" s="10">
        <v>6</v>
      </c>
      <c r="DA56" s="10">
        <v>1238</v>
      </c>
      <c r="DB56" s="10">
        <v>10</v>
      </c>
      <c r="DC56" s="10">
        <v>125</v>
      </c>
      <c r="DD56" s="10">
        <v>1103</v>
      </c>
      <c r="DE56" s="10">
        <v>449</v>
      </c>
      <c r="DF56" s="10">
        <v>775</v>
      </c>
      <c r="DG56" s="10">
        <v>5</v>
      </c>
      <c r="DH56" s="10">
        <v>7</v>
      </c>
      <c r="DI56" s="10">
        <v>2</v>
      </c>
      <c r="DJ56" s="10">
        <v>1220</v>
      </c>
      <c r="DK56" s="10">
        <v>18</v>
      </c>
      <c r="DL56" s="10">
        <v>1083</v>
      </c>
      <c r="DM56" s="10">
        <v>103</v>
      </c>
      <c r="DN56" s="10">
        <v>2</v>
      </c>
      <c r="DO56" s="10">
        <v>10</v>
      </c>
      <c r="DP56" s="10">
        <v>5</v>
      </c>
      <c r="DQ56" s="10">
        <v>35</v>
      </c>
      <c r="DR56" s="10">
        <v>708</v>
      </c>
      <c r="DS56" s="10">
        <v>8</v>
      </c>
      <c r="DT56" s="10">
        <v>46</v>
      </c>
      <c r="DU56" s="10">
        <v>654</v>
      </c>
      <c r="DV56" s="10">
        <v>274</v>
      </c>
      <c r="DW56" s="10">
        <v>425</v>
      </c>
      <c r="DX56" s="10">
        <v>5</v>
      </c>
      <c r="DY56" s="10">
        <v>4</v>
      </c>
      <c r="DZ56" s="10">
        <v>0</v>
      </c>
      <c r="EA56" s="10">
        <v>699</v>
      </c>
      <c r="EB56" s="10">
        <v>9</v>
      </c>
      <c r="EC56" s="10">
        <v>610</v>
      </c>
      <c r="ED56" s="10">
        <v>64</v>
      </c>
      <c r="EE56" s="10">
        <v>2</v>
      </c>
      <c r="EF56" s="10">
        <v>3</v>
      </c>
      <c r="EG56" s="10">
        <v>2</v>
      </c>
      <c r="EH56" s="10">
        <v>27</v>
      </c>
      <c r="EI56" s="10">
        <v>132</v>
      </c>
      <c r="EJ56" s="10">
        <v>1</v>
      </c>
      <c r="EK56" s="10">
        <v>45</v>
      </c>
      <c r="EL56" s="10">
        <v>86</v>
      </c>
      <c r="EM56" s="10">
        <v>41</v>
      </c>
      <c r="EN56" s="10">
        <v>90</v>
      </c>
      <c r="EO56" s="10">
        <v>0</v>
      </c>
      <c r="EP56" s="10">
        <v>1</v>
      </c>
      <c r="EQ56" s="10">
        <v>0</v>
      </c>
      <c r="ER56" s="10">
        <v>129</v>
      </c>
      <c r="ES56" s="10">
        <v>3</v>
      </c>
      <c r="ET56" s="10">
        <v>110</v>
      </c>
      <c r="EU56" s="10">
        <v>16</v>
      </c>
      <c r="EV56" s="10">
        <v>0</v>
      </c>
      <c r="EW56" s="10">
        <v>2</v>
      </c>
      <c r="EX56" s="10">
        <v>1</v>
      </c>
      <c r="EY56" s="10">
        <v>3</v>
      </c>
      <c r="EZ56" s="10">
        <v>7</v>
      </c>
      <c r="FA56" s="10">
        <v>0</v>
      </c>
      <c r="FB56" s="10">
        <v>0</v>
      </c>
      <c r="FC56" s="10">
        <v>7</v>
      </c>
      <c r="FD56" s="10">
        <v>4</v>
      </c>
      <c r="FE56" s="10">
        <v>3</v>
      </c>
      <c r="FF56" s="10">
        <v>0</v>
      </c>
      <c r="FG56" s="10">
        <v>0</v>
      </c>
      <c r="FH56" s="10">
        <v>0</v>
      </c>
      <c r="FI56" s="10">
        <v>7</v>
      </c>
      <c r="FJ56" s="10">
        <v>0</v>
      </c>
      <c r="FK56" s="10">
        <v>6</v>
      </c>
      <c r="FL56" s="10">
        <v>1</v>
      </c>
      <c r="FM56" s="10">
        <v>0</v>
      </c>
      <c r="FN56" s="10">
        <v>0</v>
      </c>
      <c r="FO56" s="10">
        <v>0</v>
      </c>
      <c r="FP56" s="10">
        <v>0</v>
      </c>
      <c r="FQ56" s="10">
        <v>847</v>
      </c>
      <c r="FR56" s="10">
        <v>9</v>
      </c>
      <c r="FS56" s="10">
        <v>91</v>
      </c>
      <c r="FT56" s="10">
        <v>747</v>
      </c>
      <c r="FU56" s="10">
        <v>319</v>
      </c>
      <c r="FV56" s="10">
        <v>518</v>
      </c>
      <c r="FW56" s="10">
        <v>5</v>
      </c>
      <c r="FX56" s="10">
        <v>5</v>
      </c>
      <c r="FY56" s="10">
        <v>0</v>
      </c>
      <c r="FZ56" s="10">
        <v>835</v>
      </c>
      <c r="GA56" s="10">
        <v>12</v>
      </c>
      <c r="GB56" s="10">
        <v>726</v>
      </c>
      <c r="GC56" s="10">
        <v>81</v>
      </c>
      <c r="GD56" s="10">
        <v>2</v>
      </c>
      <c r="GE56" s="10">
        <v>5</v>
      </c>
      <c r="GF56" s="10">
        <v>3</v>
      </c>
      <c r="GG56" s="10">
        <v>30</v>
      </c>
      <c r="GH56" s="10">
        <v>391</v>
      </c>
      <c r="GI56" s="10">
        <v>1</v>
      </c>
      <c r="GJ56" s="10">
        <v>34</v>
      </c>
      <c r="GK56" s="10">
        <v>356</v>
      </c>
      <c r="GL56" s="10">
        <v>130</v>
      </c>
      <c r="GM56" s="10">
        <v>257</v>
      </c>
      <c r="GN56" s="10">
        <v>0</v>
      </c>
      <c r="GO56" s="10">
        <v>2</v>
      </c>
      <c r="GP56" s="10">
        <v>2</v>
      </c>
      <c r="GQ56" s="10">
        <v>385</v>
      </c>
      <c r="GR56" s="10">
        <v>6</v>
      </c>
      <c r="GS56" s="10">
        <v>357</v>
      </c>
      <c r="GT56" s="10">
        <v>22</v>
      </c>
      <c r="GU56" s="10">
        <v>0</v>
      </c>
      <c r="GV56" s="10">
        <v>5</v>
      </c>
      <c r="GW56" s="10">
        <v>2</v>
      </c>
      <c r="GX56" s="10">
        <v>5</v>
      </c>
      <c r="GY56" s="10">
        <v>137</v>
      </c>
      <c r="GZ56" s="10">
        <v>80</v>
      </c>
      <c r="HA56" s="10">
        <v>6</v>
      </c>
      <c r="HB56" s="10">
        <v>51</v>
      </c>
      <c r="HC56" s="10">
        <v>82</v>
      </c>
      <c r="HD56" s="10">
        <v>54</v>
      </c>
      <c r="HE56" s="10">
        <v>0</v>
      </c>
      <c r="HF56" s="10">
        <v>1</v>
      </c>
      <c r="HG56" s="10">
        <v>0</v>
      </c>
      <c r="HH56" s="10">
        <v>130</v>
      </c>
      <c r="HI56" s="10">
        <v>7</v>
      </c>
      <c r="HJ56" s="10">
        <v>114</v>
      </c>
      <c r="HK56" s="10">
        <v>21</v>
      </c>
      <c r="HL56" s="10">
        <v>0</v>
      </c>
      <c r="HM56" s="10">
        <v>0</v>
      </c>
      <c r="HN56" s="10">
        <v>0</v>
      </c>
      <c r="HO56" s="10">
        <v>2</v>
      </c>
      <c r="HP56" s="10">
        <v>116</v>
      </c>
      <c r="HQ56" s="10">
        <v>67</v>
      </c>
      <c r="HR56" s="10">
        <v>6</v>
      </c>
      <c r="HS56" s="10">
        <v>43</v>
      </c>
      <c r="HT56" s="10">
        <v>70</v>
      </c>
      <c r="HU56" s="10">
        <v>45</v>
      </c>
      <c r="HV56" s="10">
        <v>0</v>
      </c>
      <c r="HW56" s="10">
        <v>1</v>
      </c>
      <c r="HX56" s="10">
        <v>0</v>
      </c>
      <c r="HY56" s="10">
        <v>111</v>
      </c>
      <c r="HZ56" s="10">
        <v>5</v>
      </c>
      <c r="IA56" s="10">
        <v>95</v>
      </c>
      <c r="IB56" s="10">
        <v>20</v>
      </c>
      <c r="IC56" s="10">
        <v>0</v>
      </c>
      <c r="ID56" s="10">
        <v>0</v>
      </c>
      <c r="IE56" s="10">
        <v>0</v>
      </c>
      <c r="IF56" s="10">
        <v>1</v>
      </c>
      <c r="IG56" s="10">
        <v>13</v>
      </c>
      <c r="IH56" s="10">
        <v>8</v>
      </c>
      <c r="II56" s="10">
        <v>0</v>
      </c>
      <c r="IJ56" s="10">
        <v>5</v>
      </c>
      <c r="IK56" s="10">
        <v>8</v>
      </c>
      <c r="IL56" s="10">
        <v>5</v>
      </c>
      <c r="IM56" s="10">
        <v>0</v>
      </c>
      <c r="IN56" s="10">
        <v>0</v>
      </c>
      <c r="IO56" s="10">
        <v>0</v>
      </c>
      <c r="IP56" s="10">
        <v>13</v>
      </c>
      <c r="IQ56" s="10">
        <v>0</v>
      </c>
      <c r="IR56" s="10">
        <v>13</v>
      </c>
      <c r="IS56" s="10">
        <v>0</v>
      </c>
      <c r="IT56" s="10">
        <v>0</v>
      </c>
      <c r="IU56" s="10">
        <v>0</v>
      </c>
      <c r="IV56" s="10">
        <v>0</v>
      </c>
      <c r="IW56" s="10">
        <v>0</v>
      </c>
      <c r="IX56" s="10">
        <v>129</v>
      </c>
      <c r="IY56" s="10">
        <v>75</v>
      </c>
      <c r="IZ56" s="10">
        <v>6</v>
      </c>
      <c r="JA56" s="10">
        <v>48</v>
      </c>
      <c r="JB56" s="10">
        <v>78</v>
      </c>
      <c r="JC56" s="10">
        <v>50</v>
      </c>
      <c r="JD56" s="10">
        <v>0</v>
      </c>
      <c r="JE56" s="10">
        <v>1</v>
      </c>
      <c r="JF56" s="10">
        <v>0</v>
      </c>
      <c r="JG56" s="10">
        <v>124</v>
      </c>
      <c r="JH56" s="10">
        <v>5</v>
      </c>
      <c r="JI56" s="10">
        <v>108</v>
      </c>
      <c r="JJ56" s="10">
        <v>20</v>
      </c>
      <c r="JK56" s="10">
        <v>0</v>
      </c>
      <c r="JL56" s="10">
        <v>0</v>
      </c>
      <c r="JM56" s="10">
        <v>0</v>
      </c>
      <c r="JN56" s="10">
        <v>1</v>
      </c>
      <c r="JO56" s="10">
        <v>8</v>
      </c>
      <c r="JP56" s="10">
        <v>5</v>
      </c>
      <c r="JQ56" s="10">
        <v>0</v>
      </c>
      <c r="JR56" s="10">
        <v>3</v>
      </c>
      <c r="JS56" s="10">
        <v>4</v>
      </c>
      <c r="JT56" s="10">
        <v>4</v>
      </c>
      <c r="JU56" s="10">
        <v>0</v>
      </c>
      <c r="JV56" s="10">
        <v>0</v>
      </c>
      <c r="JW56" s="10">
        <v>0</v>
      </c>
      <c r="JX56" s="10">
        <v>6</v>
      </c>
      <c r="JY56" s="10">
        <v>2</v>
      </c>
      <c r="JZ56" s="10">
        <v>6</v>
      </c>
      <c r="KA56" s="10">
        <v>1</v>
      </c>
      <c r="KB56" s="10">
        <v>0</v>
      </c>
      <c r="KC56" s="10">
        <v>0</v>
      </c>
      <c r="KD56" s="10">
        <v>0</v>
      </c>
      <c r="KE56" s="10">
        <v>1</v>
      </c>
      <c r="KF56" s="10">
        <v>45</v>
      </c>
      <c r="KG56" s="10">
        <v>38</v>
      </c>
      <c r="KH56" s="10">
        <v>4</v>
      </c>
      <c r="KI56" s="10">
        <v>42</v>
      </c>
      <c r="KJ56" s="10">
        <v>3</v>
      </c>
      <c r="KK56" s="10">
        <v>221</v>
      </c>
      <c r="KL56" s="10">
        <v>141</v>
      </c>
      <c r="KM56" s="10">
        <v>0</v>
      </c>
      <c r="KN56" s="10">
        <v>141</v>
      </c>
      <c r="KO56" s="10">
        <v>80</v>
      </c>
      <c r="KP56" s="10">
        <v>204</v>
      </c>
      <c r="KQ56" s="10">
        <v>124</v>
      </c>
      <c r="KR56" s="10">
        <v>0</v>
      </c>
      <c r="KS56" s="10">
        <v>124</v>
      </c>
      <c r="KT56" s="10">
        <v>80</v>
      </c>
      <c r="KU56" s="10">
        <v>17</v>
      </c>
      <c r="KV56" s="10">
        <v>17</v>
      </c>
      <c r="KW56" s="10">
        <v>17</v>
      </c>
      <c r="KX56" s="10">
        <v>0</v>
      </c>
      <c r="KY56" s="10">
        <v>122</v>
      </c>
      <c r="KZ56" s="10">
        <v>7</v>
      </c>
      <c r="LA56" s="10">
        <v>115</v>
      </c>
      <c r="LB56" s="10">
        <v>0</v>
      </c>
      <c r="LC56" s="10">
        <v>0</v>
      </c>
      <c r="LD56" s="10">
        <v>0</v>
      </c>
      <c r="LE56" s="10">
        <v>121</v>
      </c>
      <c r="LF56" s="10">
        <v>1</v>
      </c>
      <c r="LG56" s="10">
        <v>104</v>
      </c>
      <c r="LH56" s="10">
        <v>15</v>
      </c>
      <c r="LI56" s="10">
        <v>0</v>
      </c>
      <c r="LJ56" s="10">
        <v>1</v>
      </c>
      <c r="LK56" s="10">
        <v>0</v>
      </c>
      <c r="LL56" s="10">
        <v>2</v>
      </c>
      <c r="LM56" s="10">
        <v>70</v>
      </c>
      <c r="LN56" s="10">
        <v>6</v>
      </c>
      <c r="LO56" s="10">
        <v>64</v>
      </c>
      <c r="LP56" s="10">
        <v>0</v>
      </c>
      <c r="LQ56" s="10">
        <v>0</v>
      </c>
      <c r="LR56" s="10">
        <v>0</v>
      </c>
      <c r="LS56" s="10">
        <v>70</v>
      </c>
      <c r="LT56" s="10">
        <v>0</v>
      </c>
      <c r="LU56" s="10">
        <v>63</v>
      </c>
      <c r="LV56" s="10">
        <v>6</v>
      </c>
      <c r="LW56" s="10">
        <v>0</v>
      </c>
      <c r="LX56" s="10">
        <v>0</v>
      </c>
      <c r="LY56" s="10">
        <v>0</v>
      </c>
      <c r="LZ56" s="10">
        <v>1</v>
      </c>
      <c r="MA56" s="10">
        <v>35</v>
      </c>
      <c r="MB56" s="10">
        <v>0</v>
      </c>
      <c r="MC56" s="10">
        <v>35</v>
      </c>
      <c r="MD56" s="10">
        <v>0</v>
      </c>
      <c r="ME56" s="10">
        <v>0</v>
      </c>
      <c r="MF56" s="10">
        <v>0</v>
      </c>
      <c r="MG56" s="10">
        <v>34</v>
      </c>
      <c r="MH56" s="10">
        <v>1</v>
      </c>
      <c r="MI56" s="10">
        <v>26</v>
      </c>
      <c r="MJ56" s="10">
        <v>8</v>
      </c>
      <c r="MK56" s="10">
        <v>0</v>
      </c>
      <c r="ML56" s="10">
        <v>0</v>
      </c>
      <c r="MM56" s="10">
        <v>0</v>
      </c>
      <c r="MN56" s="10">
        <v>1</v>
      </c>
      <c r="MO56" s="10">
        <v>0</v>
      </c>
      <c r="MP56" s="10">
        <v>0</v>
      </c>
      <c r="MQ56" s="10">
        <v>0</v>
      </c>
      <c r="MR56" s="10">
        <v>0</v>
      </c>
      <c r="MS56" s="10">
        <v>0</v>
      </c>
      <c r="MT56" s="10">
        <v>0</v>
      </c>
      <c r="MU56" s="10">
        <v>0</v>
      </c>
      <c r="MV56" s="10">
        <v>0</v>
      </c>
      <c r="MW56" s="10">
        <v>0</v>
      </c>
      <c r="MX56" s="10">
        <v>0</v>
      </c>
      <c r="MY56" s="10">
        <v>0</v>
      </c>
      <c r="MZ56" s="10">
        <v>0</v>
      </c>
      <c r="NA56" s="10">
        <v>0</v>
      </c>
      <c r="NB56" s="10">
        <v>0</v>
      </c>
      <c r="NC56" s="10">
        <v>105</v>
      </c>
      <c r="ND56" s="10">
        <v>6</v>
      </c>
      <c r="NE56" s="10">
        <v>99</v>
      </c>
      <c r="NF56" s="10">
        <v>0</v>
      </c>
      <c r="NG56" s="10">
        <v>0</v>
      </c>
      <c r="NH56" s="10">
        <v>0</v>
      </c>
      <c r="NI56" s="10">
        <v>104</v>
      </c>
      <c r="NJ56" s="10">
        <v>1</v>
      </c>
      <c r="NK56" s="10">
        <v>89</v>
      </c>
      <c r="NL56" s="10">
        <v>14</v>
      </c>
      <c r="NM56" s="10">
        <v>0</v>
      </c>
      <c r="NN56" s="10">
        <v>0</v>
      </c>
      <c r="NO56" s="10">
        <v>0</v>
      </c>
      <c r="NP56" s="10">
        <v>2</v>
      </c>
      <c r="NQ56" s="10">
        <v>17</v>
      </c>
      <c r="NR56" s="10">
        <v>1</v>
      </c>
      <c r="NS56" s="10">
        <v>16</v>
      </c>
      <c r="NT56" s="10">
        <v>0</v>
      </c>
      <c r="NU56" s="10">
        <v>0</v>
      </c>
      <c r="NV56" s="10">
        <v>0</v>
      </c>
      <c r="NW56" s="10">
        <v>17</v>
      </c>
      <c r="NX56" s="10">
        <v>0</v>
      </c>
      <c r="NY56" s="10">
        <v>15</v>
      </c>
      <c r="NZ56" s="10">
        <v>1</v>
      </c>
      <c r="OA56" s="10">
        <v>0</v>
      </c>
      <c r="OB56" s="10">
        <v>1</v>
      </c>
      <c r="OC56" s="10">
        <v>0</v>
      </c>
      <c r="OD56" s="10">
        <v>0</v>
      </c>
      <c r="OE56" s="10">
        <v>135</v>
      </c>
      <c r="OF56" s="10">
        <v>55</v>
      </c>
      <c r="OG56" s="10">
        <v>75</v>
      </c>
      <c r="OH56" s="10">
        <v>1</v>
      </c>
      <c r="OI56" s="10">
        <v>3</v>
      </c>
      <c r="OJ56" s="10">
        <v>1</v>
      </c>
      <c r="OK56" s="10">
        <v>131</v>
      </c>
      <c r="OL56" s="10">
        <v>4</v>
      </c>
      <c r="OM56" s="10">
        <v>112</v>
      </c>
      <c r="ON56" s="10">
        <v>16</v>
      </c>
      <c r="OO56" s="10">
        <v>0</v>
      </c>
      <c r="OP56" s="10">
        <v>0</v>
      </c>
      <c r="OQ56" s="10">
        <v>0</v>
      </c>
      <c r="OR56" s="10">
        <v>7</v>
      </c>
      <c r="OS56" s="10">
        <v>54</v>
      </c>
      <c r="OT56" s="10">
        <v>20</v>
      </c>
      <c r="OU56" s="10">
        <v>31</v>
      </c>
      <c r="OV56" s="10">
        <v>1</v>
      </c>
      <c r="OW56" s="10">
        <v>2</v>
      </c>
      <c r="OX56" s="10">
        <v>0</v>
      </c>
      <c r="OY56" s="10">
        <v>53</v>
      </c>
      <c r="OZ56" s="10">
        <v>1</v>
      </c>
      <c r="PA56" s="10">
        <v>43</v>
      </c>
      <c r="PB56" s="10">
        <v>7</v>
      </c>
      <c r="PC56" s="10">
        <v>0</v>
      </c>
      <c r="PD56" s="10">
        <v>0</v>
      </c>
      <c r="PE56" s="10">
        <v>0</v>
      </c>
      <c r="PF56" s="10">
        <v>4</v>
      </c>
      <c r="PG56" s="10">
        <v>46</v>
      </c>
      <c r="PH56" s="10">
        <v>24</v>
      </c>
      <c r="PI56" s="10">
        <v>21</v>
      </c>
      <c r="PJ56" s="10">
        <v>0</v>
      </c>
      <c r="PK56" s="10">
        <v>1</v>
      </c>
      <c r="PL56" s="10">
        <v>0</v>
      </c>
      <c r="PM56" s="10">
        <v>44</v>
      </c>
      <c r="PN56" s="10">
        <v>2</v>
      </c>
      <c r="PO56" s="10">
        <v>38</v>
      </c>
      <c r="PP56" s="10">
        <v>6</v>
      </c>
      <c r="PQ56" s="10">
        <v>0</v>
      </c>
      <c r="PR56" s="10">
        <v>0</v>
      </c>
      <c r="PS56" s="10">
        <v>0</v>
      </c>
      <c r="PT56" s="10">
        <v>2</v>
      </c>
      <c r="PU56" s="10">
        <v>0</v>
      </c>
      <c r="PV56" s="10">
        <v>0</v>
      </c>
      <c r="PW56" s="10">
        <v>0</v>
      </c>
      <c r="PX56" s="10">
        <v>0</v>
      </c>
      <c r="PY56" s="10">
        <v>0</v>
      </c>
      <c r="PZ56" s="10">
        <v>0</v>
      </c>
      <c r="QA56" s="10">
        <v>0</v>
      </c>
      <c r="QB56" s="10">
        <v>0</v>
      </c>
      <c r="QC56" s="10">
        <v>0</v>
      </c>
      <c r="QD56" s="10">
        <v>0</v>
      </c>
      <c r="QE56" s="10">
        <v>0</v>
      </c>
      <c r="QF56" s="10">
        <v>0</v>
      </c>
      <c r="QG56" s="10">
        <v>0</v>
      </c>
      <c r="QH56" s="10">
        <v>0</v>
      </c>
      <c r="QI56" s="10">
        <v>100</v>
      </c>
      <c r="QJ56" s="10">
        <v>44</v>
      </c>
      <c r="QK56" s="10">
        <v>52</v>
      </c>
      <c r="QL56" s="10">
        <v>1</v>
      </c>
      <c r="QM56" s="10">
        <v>3</v>
      </c>
      <c r="QN56" s="10">
        <v>0</v>
      </c>
      <c r="QO56" s="10">
        <v>97</v>
      </c>
      <c r="QP56" s="10">
        <v>3</v>
      </c>
      <c r="QQ56" s="10">
        <v>81</v>
      </c>
      <c r="QR56" s="10">
        <v>13</v>
      </c>
      <c r="QS56" s="10">
        <v>0</v>
      </c>
      <c r="QT56" s="10">
        <v>0</v>
      </c>
      <c r="QU56" s="10">
        <v>0</v>
      </c>
      <c r="QV56" s="10">
        <v>6</v>
      </c>
      <c r="QW56" s="10">
        <v>35</v>
      </c>
      <c r="QX56" s="10">
        <v>11</v>
      </c>
      <c r="QY56" s="10">
        <v>23</v>
      </c>
      <c r="QZ56" s="10">
        <v>0</v>
      </c>
      <c r="RA56" s="10">
        <v>0</v>
      </c>
      <c r="RB56" s="10">
        <v>1</v>
      </c>
      <c r="RC56" s="10">
        <v>34</v>
      </c>
      <c r="RD56" s="10">
        <v>1</v>
      </c>
      <c r="RE56" s="10">
        <v>31</v>
      </c>
      <c r="RF56" s="10">
        <v>3</v>
      </c>
      <c r="RG56" s="10">
        <v>0</v>
      </c>
      <c r="RH56" s="10">
        <v>0</v>
      </c>
      <c r="RI56" s="10">
        <v>0</v>
      </c>
      <c r="RJ56" s="10">
        <v>1</v>
      </c>
      <c r="RK56" s="10">
        <v>10</v>
      </c>
      <c r="RL56" s="10">
        <v>8</v>
      </c>
      <c r="RM56" s="10">
        <v>1</v>
      </c>
      <c r="RN56" s="10">
        <v>0</v>
      </c>
      <c r="RO56" s="10">
        <v>9</v>
      </c>
      <c r="RP56" s="10">
        <v>1</v>
      </c>
      <c r="RQ56" s="10">
        <v>125</v>
      </c>
      <c r="RR56" s="10">
        <v>46</v>
      </c>
      <c r="RS56" s="10">
        <v>45</v>
      </c>
      <c r="RT56" s="10">
        <v>0</v>
      </c>
      <c r="RU56" s="10">
        <v>91</v>
      </c>
      <c r="RV56" s="10">
        <v>34</v>
      </c>
      <c r="RW56" s="10">
        <v>5</v>
      </c>
      <c r="RX56" s="10">
        <v>4</v>
      </c>
      <c r="RY56" s="10">
        <v>1</v>
      </c>
      <c r="RZ56" s="10">
        <v>0</v>
      </c>
      <c r="SA56" s="10">
        <v>0</v>
      </c>
      <c r="SB56" s="10">
        <v>0</v>
      </c>
      <c r="SC56" s="10">
        <v>5</v>
      </c>
      <c r="SD56" s="10">
        <v>0</v>
      </c>
      <c r="SE56" s="10">
        <v>3</v>
      </c>
      <c r="SF56" s="10">
        <v>2</v>
      </c>
      <c r="SG56" s="10">
        <v>0</v>
      </c>
      <c r="SH56" s="10">
        <v>0</v>
      </c>
      <c r="SI56" s="10">
        <v>0</v>
      </c>
      <c r="SJ56" s="10">
        <v>0</v>
      </c>
      <c r="SK56" s="10">
        <v>5</v>
      </c>
      <c r="SL56" s="10">
        <v>4</v>
      </c>
      <c r="SM56" s="10">
        <v>1</v>
      </c>
      <c r="SN56" s="10">
        <v>0</v>
      </c>
      <c r="SO56" s="10">
        <v>0</v>
      </c>
      <c r="SP56" s="10">
        <v>0</v>
      </c>
      <c r="SQ56" s="10">
        <v>5</v>
      </c>
      <c r="SR56" s="10">
        <v>0</v>
      </c>
      <c r="SS56" s="10">
        <v>3</v>
      </c>
      <c r="ST56" s="10">
        <v>2</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0</v>
      </c>
      <c r="TM56" s="10">
        <v>5</v>
      </c>
      <c r="TN56" s="10">
        <v>4</v>
      </c>
      <c r="TO56" s="10">
        <v>1</v>
      </c>
      <c r="TP56" s="10">
        <v>0</v>
      </c>
      <c r="TQ56" s="10">
        <v>0</v>
      </c>
      <c r="TR56" s="10">
        <v>0</v>
      </c>
      <c r="TS56" s="10">
        <v>5</v>
      </c>
      <c r="TT56" s="10">
        <v>0</v>
      </c>
      <c r="TU56" s="10">
        <v>3</v>
      </c>
      <c r="TV56" s="10">
        <v>2</v>
      </c>
      <c r="TW56" s="10">
        <v>0</v>
      </c>
      <c r="TX56" s="10">
        <v>0</v>
      </c>
      <c r="TY56" s="10">
        <v>0</v>
      </c>
      <c r="TZ56" s="10">
        <v>0</v>
      </c>
      <c r="UA56" s="10">
        <v>0</v>
      </c>
      <c r="UB56" s="10">
        <v>0</v>
      </c>
      <c r="UC56" s="10">
        <v>0</v>
      </c>
      <c r="UD56" s="10">
        <v>0</v>
      </c>
      <c r="UE56" s="10">
        <v>0</v>
      </c>
      <c r="UF56" s="10">
        <v>0</v>
      </c>
      <c r="UG56" s="10">
        <v>0</v>
      </c>
      <c r="UH56" s="10">
        <v>0</v>
      </c>
      <c r="UI56" s="10">
        <v>0</v>
      </c>
      <c r="UJ56" s="10">
        <v>0</v>
      </c>
      <c r="UK56" s="10">
        <v>0</v>
      </c>
      <c r="UL56" s="10">
        <v>0</v>
      </c>
      <c r="UM56" s="10">
        <v>0</v>
      </c>
      <c r="UN56" s="10">
        <v>0</v>
      </c>
      <c r="UO56" s="10">
        <v>0</v>
      </c>
      <c r="UP56" s="10">
        <v>0</v>
      </c>
      <c r="UQ56" s="10">
        <v>0</v>
      </c>
      <c r="UR56" s="10">
        <v>0</v>
      </c>
      <c r="US56" s="10">
        <v>0</v>
      </c>
      <c r="UT56" s="10">
        <v>5</v>
      </c>
      <c r="UU56" s="10">
        <v>5</v>
      </c>
      <c r="UV56" s="10">
        <v>0</v>
      </c>
      <c r="UW56" s="10">
        <v>5</v>
      </c>
      <c r="UX56" s="10">
        <v>0</v>
      </c>
      <c r="UY56" s="10">
        <v>9</v>
      </c>
      <c r="UZ56" s="10">
        <v>9</v>
      </c>
      <c r="VA56" s="10">
        <v>0</v>
      </c>
      <c r="VB56" s="10">
        <v>9</v>
      </c>
      <c r="VC56" s="10">
        <v>0</v>
      </c>
    </row>
    <row r="57" spans="1:575" x14ac:dyDescent="0.25">
      <c r="A57" s="4" t="s">
        <v>73</v>
      </c>
      <c r="B57" s="10">
        <v>1</v>
      </c>
      <c r="C57" s="10">
        <v>648</v>
      </c>
      <c r="D57" s="10">
        <v>106</v>
      </c>
      <c r="E57" s="10">
        <v>79</v>
      </c>
      <c r="F57" s="10">
        <v>463</v>
      </c>
      <c r="G57" s="10">
        <v>256</v>
      </c>
      <c r="H57" s="10">
        <v>390</v>
      </c>
      <c r="I57" s="10">
        <v>1</v>
      </c>
      <c r="J57" s="10">
        <v>1</v>
      </c>
      <c r="K57" s="10">
        <v>0</v>
      </c>
      <c r="L57" s="10">
        <v>581</v>
      </c>
      <c r="M57" s="10">
        <v>67</v>
      </c>
      <c r="N57" s="10">
        <v>499</v>
      </c>
      <c r="O57" s="10">
        <v>26</v>
      </c>
      <c r="P57" s="10">
        <v>0</v>
      </c>
      <c r="Q57" s="10">
        <v>89</v>
      </c>
      <c r="R57" s="10">
        <v>2</v>
      </c>
      <c r="S57" s="10">
        <v>32</v>
      </c>
      <c r="T57" s="10">
        <v>485</v>
      </c>
      <c r="U57" s="10">
        <v>99</v>
      </c>
      <c r="V57" s="10">
        <v>40</v>
      </c>
      <c r="W57" s="10">
        <v>346</v>
      </c>
      <c r="X57" s="10">
        <v>213</v>
      </c>
      <c r="Y57" s="10">
        <v>272</v>
      </c>
      <c r="Z57" s="10">
        <v>0</v>
      </c>
      <c r="AA57" s="10">
        <v>0</v>
      </c>
      <c r="AB57" s="10">
        <v>0</v>
      </c>
      <c r="AC57" s="10">
        <v>431</v>
      </c>
      <c r="AD57" s="10">
        <v>54</v>
      </c>
      <c r="AE57" s="10">
        <v>369</v>
      </c>
      <c r="AF57" s="10">
        <v>20</v>
      </c>
      <c r="AG57" s="10">
        <v>0</v>
      </c>
      <c r="AH57" s="10">
        <v>70</v>
      </c>
      <c r="AI57" s="10">
        <v>1</v>
      </c>
      <c r="AJ57" s="10">
        <v>25</v>
      </c>
      <c r="AK57" s="10">
        <v>99</v>
      </c>
      <c r="AL57" s="10">
        <v>4</v>
      </c>
      <c r="AM57" s="10">
        <v>33</v>
      </c>
      <c r="AN57" s="10">
        <v>62</v>
      </c>
      <c r="AO57" s="10">
        <v>22</v>
      </c>
      <c r="AP57" s="10">
        <v>75</v>
      </c>
      <c r="AQ57" s="10">
        <v>1</v>
      </c>
      <c r="AR57" s="10">
        <v>1</v>
      </c>
      <c r="AS57" s="10">
        <v>0</v>
      </c>
      <c r="AT57" s="10">
        <v>93</v>
      </c>
      <c r="AU57" s="10">
        <v>6</v>
      </c>
      <c r="AV57" s="10">
        <v>83</v>
      </c>
      <c r="AW57" s="10">
        <v>4</v>
      </c>
      <c r="AX57" s="10">
        <v>0</v>
      </c>
      <c r="AY57" s="10">
        <v>5</v>
      </c>
      <c r="AZ57" s="10">
        <v>1</v>
      </c>
      <c r="BA57" s="10">
        <v>6</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584</v>
      </c>
      <c r="BT57" s="10">
        <v>103</v>
      </c>
      <c r="BU57" s="10">
        <v>73</v>
      </c>
      <c r="BV57" s="10">
        <v>408</v>
      </c>
      <c r="BW57" s="10">
        <v>235</v>
      </c>
      <c r="BX57" s="10">
        <v>347</v>
      </c>
      <c r="BY57" s="10">
        <v>1</v>
      </c>
      <c r="BZ57" s="10">
        <v>1</v>
      </c>
      <c r="CA57" s="10">
        <v>0</v>
      </c>
      <c r="CB57" s="10">
        <v>524</v>
      </c>
      <c r="CC57" s="10">
        <v>60</v>
      </c>
      <c r="CD57" s="10">
        <v>452</v>
      </c>
      <c r="CE57" s="10">
        <v>24</v>
      </c>
      <c r="CF57" s="10">
        <v>0</v>
      </c>
      <c r="CG57" s="10">
        <v>75</v>
      </c>
      <c r="CH57" s="10">
        <v>2</v>
      </c>
      <c r="CI57" s="10">
        <v>31</v>
      </c>
      <c r="CJ57" s="10">
        <v>64</v>
      </c>
      <c r="CK57" s="10">
        <v>3</v>
      </c>
      <c r="CL57" s="10">
        <v>6</v>
      </c>
      <c r="CM57" s="10">
        <v>55</v>
      </c>
      <c r="CN57" s="10">
        <v>21</v>
      </c>
      <c r="CO57" s="10">
        <v>43</v>
      </c>
      <c r="CP57" s="10">
        <v>0</v>
      </c>
      <c r="CQ57" s="10">
        <v>0</v>
      </c>
      <c r="CR57" s="10">
        <v>0</v>
      </c>
      <c r="CS57" s="10">
        <v>57</v>
      </c>
      <c r="CT57" s="10">
        <v>7</v>
      </c>
      <c r="CU57" s="10">
        <v>47</v>
      </c>
      <c r="CV57" s="10">
        <v>2</v>
      </c>
      <c r="CW57" s="10">
        <v>0</v>
      </c>
      <c r="CX57" s="10">
        <v>14</v>
      </c>
      <c r="CY57" s="10">
        <v>0</v>
      </c>
      <c r="CZ57" s="10">
        <v>1</v>
      </c>
      <c r="DA57" s="10">
        <v>458</v>
      </c>
      <c r="DB57" s="10">
        <v>9</v>
      </c>
      <c r="DC57" s="10">
        <v>56</v>
      </c>
      <c r="DD57" s="10">
        <v>393</v>
      </c>
      <c r="DE57" s="10">
        <v>145</v>
      </c>
      <c r="DF57" s="10">
        <v>312</v>
      </c>
      <c r="DG57" s="10">
        <v>0</v>
      </c>
      <c r="DH57" s="10">
        <v>1</v>
      </c>
      <c r="DI57" s="10">
        <v>0</v>
      </c>
      <c r="DJ57" s="10">
        <v>414</v>
      </c>
      <c r="DK57" s="10">
        <v>44</v>
      </c>
      <c r="DL57" s="10">
        <v>371</v>
      </c>
      <c r="DM57" s="10">
        <v>24</v>
      </c>
      <c r="DN57" s="10">
        <v>0</v>
      </c>
      <c r="DO57" s="10">
        <v>46</v>
      </c>
      <c r="DP57" s="10">
        <v>2</v>
      </c>
      <c r="DQ57" s="10">
        <v>15</v>
      </c>
      <c r="DR57" s="10">
        <v>307</v>
      </c>
      <c r="DS57" s="10">
        <v>8</v>
      </c>
      <c r="DT57" s="10">
        <v>20</v>
      </c>
      <c r="DU57" s="10">
        <v>279</v>
      </c>
      <c r="DV57" s="10">
        <v>106</v>
      </c>
      <c r="DW57" s="10">
        <v>201</v>
      </c>
      <c r="DX57" s="10">
        <v>0</v>
      </c>
      <c r="DY57" s="10">
        <v>0</v>
      </c>
      <c r="DZ57" s="10">
        <v>0</v>
      </c>
      <c r="EA57" s="10">
        <v>276</v>
      </c>
      <c r="EB57" s="10">
        <v>31</v>
      </c>
      <c r="EC57" s="10">
        <v>253</v>
      </c>
      <c r="ED57" s="10">
        <v>18</v>
      </c>
      <c r="EE57" s="10">
        <v>0</v>
      </c>
      <c r="EF57" s="10">
        <v>27</v>
      </c>
      <c r="EG57" s="10">
        <v>1</v>
      </c>
      <c r="EH57" s="10">
        <v>8</v>
      </c>
      <c r="EI57" s="10">
        <v>93</v>
      </c>
      <c r="EJ57" s="10">
        <v>1</v>
      </c>
      <c r="EK57" s="10">
        <v>30</v>
      </c>
      <c r="EL57" s="10">
        <v>62</v>
      </c>
      <c r="EM57" s="10">
        <v>19</v>
      </c>
      <c r="EN57" s="10">
        <v>73</v>
      </c>
      <c r="EO57" s="10">
        <v>0</v>
      </c>
      <c r="EP57" s="10">
        <v>1</v>
      </c>
      <c r="EQ57" s="10">
        <v>0</v>
      </c>
      <c r="ER57" s="10">
        <v>87</v>
      </c>
      <c r="ES57" s="10">
        <v>6</v>
      </c>
      <c r="ET57" s="10">
        <v>77</v>
      </c>
      <c r="EU57" s="10">
        <v>4</v>
      </c>
      <c r="EV57" s="10">
        <v>0</v>
      </c>
      <c r="EW57" s="10">
        <v>5</v>
      </c>
      <c r="EX57" s="10">
        <v>1</v>
      </c>
      <c r="EY57" s="10">
        <v>6</v>
      </c>
      <c r="EZ57" s="10">
        <v>0</v>
      </c>
      <c r="FA57" s="10">
        <v>0</v>
      </c>
      <c r="FB57" s="10">
        <v>0</v>
      </c>
      <c r="FC57" s="10">
        <v>0</v>
      </c>
      <c r="FD57" s="10">
        <v>0</v>
      </c>
      <c r="FE57" s="10">
        <v>0</v>
      </c>
      <c r="FF57" s="10">
        <v>0</v>
      </c>
      <c r="FG57" s="10">
        <v>0</v>
      </c>
      <c r="FH57" s="10">
        <v>0</v>
      </c>
      <c r="FI57" s="10">
        <v>0</v>
      </c>
      <c r="FJ57" s="10">
        <v>0</v>
      </c>
      <c r="FK57" s="10">
        <v>0</v>
      </c>
      <c r="FL57" s="10">
        <v>0</v>
      </c>
      <c r="FM57" s="10">
        <v>0</v>
      </c>
      <c r="FN57" s="10">
        <v>0</v>
      </c>
      <c r="FO57" s="10">
        <v>0</v>
      </c>
      <c r="FP57" s="10">
        <v>0</v>
      </c>
      <c r="FQ57" s="10">
        <v>400</v>
      </c>
      <c r="FR57" s="10">
        <v>9</v>
      </c>
      <c r="FS57" s="10">
        <v>50</v>
      </c>
      <c r="FT57" s="10">
        <v>341</v>
      </c>
      <c r="FU57" s="10">
        <v>125</v>
      </c>
      <c r="FV57" s="10">
        <v>274</v>
      </c>
      <c r="FW57" s="10">
        <v>0</v>
      </c>
      <c r="FX57" s="10">
        <v>1</v>
      </c>
      <c r="FY57" s="10">
        <v>0</v>
      </c>
      <c r="FZ57" s="10">
        <v>363</v>
      </c>
      <c r="GA57" s="10">
        <v>37</v>
      </c>
      <c r="GB57" s="10">
        <v>330</v>
      </c>
      <c r="GC57" s="10">
        <v>22</v>
      </c>
      <c r="GD57" s="10">
        <v>0</v>
      </c>
      <c r="GE57" s="10">
        <v>32</v>
      </c>
      <c r="GF57" s="10">
        <v>2</v>
      </c>
      <c r="GG57" s="10">
        <v>14</v>
      </c>
      <c r="GH57" s="10">
        <v>58</v>
      </c>
      <c r="GI57" s="10">
        <v>0</v>
      </c>
      <c r="GJ57" s="10">
        <v>6</v>
      </c>
      <c r="GK57" s="10">
        <v>52</v>
      </c>
      <c r="GL57" s="10">
        <v>20</v>
      </c>
      <c r="GM57" s="10">
        <v>38</v>
      </c>
      <c r="GN57" s="10">
        <v>0</v>
      </c>
      <c r="GO57" s="10">
        <v>0</v>
      </c>
      <c r="GP57" s="10">
        <v>0</v>
      </c>
      <c r="GQ57" s="10">
        <v>51</v>
      </c>
      <c r="GR57" s="10">
        <v>7</v>
      </c>
      <c r="GS57" s="10">
        <v>41</v>
      </c>
      <c r="GT57" s="10">
        <v>2</v>
      </c>
      <c r="GU57" s="10">
        <v>0</v>
      </c>
      <c r="GV57" s="10">
        <v>14</v>
      </c>
      <c r="GW57" s="10">
        <v>0</v>
      </c>
      <c r="GX57" s="10">
        <v>1</v>
      </c>
      <c r="GY57" s="10">
        <v>190</v>
      </c>
      <c r="GZ57" s="10">
        <v>97</v>
      </c>
      <c r="HA57" s="10">
        <v>23</v>
      </c>
      <c r="HB57" s="10">
        <v>70</v>
      </c>
      <c r="HC57" s="10">
        <v>111</v>
      </c>
      <c r="HD57" s="10">
        <v>78</v>
      </c>
      <c r="HE57" s="10">
        <v>1</v>
      </c>
      <c r="HF57" s="10">
        <v>0</v>
      </c>
      <c r="HG57" s="10">
        <v>0</v>
      </c>
      <c r="HH57" s="10">
        <v>167</v>
      </c>
      <c r="HI57" s="10">
        <v>23</v>
      </c>
      <c r="HJ57" s="10">
        <v>128</v>
      </c>
      <c r="HK57" s="10">
        <v>2</v>
      </c>
      <c r="HL57" s="10">
        <v>0</v>
      </c>
      <c r="HM57" s="10">
        <v>43</v>
      </c>
      <c r="HN57" s="10">
        <v>0</v>
      </c>
      <c r="HO57" s="10">
        <v>17</v>
      </c>
      <c r="HP57" s="10">
        <v>178</v>
      </c>
      <c r="HQ57" s="10">
        <v>91</v>
      </c>
      <c r="HR57" s="10">
        <v>20</v>
      </c>
      <c r="HS57" s="10">
        <v>67</v>
      </c>
      <c r="HT57" s="10">
        <v>107</v>
      </c>
      <c r="HU57" s="10">
        <v>71</v>
      </c>
      <c r="HV57" s="10">
        <v>0</v>
      </c>
      <c r="HW57" s="10">
        <v>0</v>
      </c>
      <c r="HX57" s="10">
        <v>0</v>
      </c>
      <c r="HY57" s="10">
        <v>155</v>
      </c>
      <c r="HZ57" s="10">
        <v>23</v>
      </c>
      <c r="IA57" s="10">
        <v>116</v>
      </c>
      <c r="IB57" s="10">
        <v>2</v>
      </c>
      <c r="IC57" s="10">
        <v>0</v>
      </c>
      <c r="ID57" s="10">
        <v>43</v>
      </c>
      <c r="IE57" s="10">
        <v>0</v>
      </c>
      <c r="IF57" s="10">
        <v>17</v>
      </c>
      <c r="IG57" s="10">
        <v>6</v>
      </c>
      <c r="IH57" s="10">
        <v>3</v>
      </c>
      <c r="II57" s="10">
        <v>3</v>
      </c>
      <c r="IJ57" s="10">
        <v>0</v>
      </c>
      <c r="IK57" s="10">
        <v>3</v>
      </c>
      <c r="IL57" s="10">
        <v>2</v>
      </c>
      <c r="IM57" s="10">
        <v>1</v>
      </c>
      <c r="IN57" s="10">
        <v>0</v>
      </c>
      <c r="IO57" s="10">
        <v>0</v>
      </c>
      <c r="IP57" s="10">
        <v>6</v>
      </c>
      <c r="IQ57" s="10">
        <v>0</v>
      </c>
      <c r="IR57" s="10">
        <v>6</v>
      </c>
      <c r="IS57" s="10">
        <v>0</v>
      </c>
      <c r="IT57" s="10">
        <v>0</v>
      </c>
      <c r="IU57" s="10">
        <v>0</v>
      </c>
      <c r="IV57" s="10">
        <v>0</v>
      </c>
      <c r="IW57" s="10">
        <v>0</v>
      </c>
      <c r="IX57" s="10">
        <v>184</v>
      </c>
      <c r="IY57" s="10">
        <v>94</v>
      </c>
      <c r="IZ57" s="10">
        <v>23</v>
      </c>
      <c r="JA57" s="10">
        <v>67</v>
      </c>
      <c r="JB57" s="10">
        <v>110</v>
      </c>
      <c r="JC57" s="10">
        <v>73</v>
      </c>
      <c r="JD57" s="10">
        <v>1</v>
      </c>
      <c r="JE57" s="10">
        <v>0</v>
      </c>
      <c r="JF57" s="10">
        <v>0</v>
      </c>
      <c r="JG57" s="10">
        <v>161</v>
      </c>
      <c r="JH57" s="10">
        <v>23</v>
      </c>
      <c r="JI57" s="10">
        <v>122</v>
      </c>
      <c r="JJ57" s="10">
        <v>2</v>
      </c>
      <c r="JK57" s="10">
        <v>0</v>
      </c>
      <c r="JL57" s="10">
        <v>43</v>
      </c>
      <c r="JM57" s="10">
        <v>0</v>
      </c>
      <c r="JN57" s="10">
        <v>17</v>
      </c>
      <c r="JO57" s="10">
        <v>6</v>
      </c>
      <c r="JP57" s="10">
        <v>3</v>
      </c>
      <c r="JQ57" s="10">
        <v>0</v>
      </c>
      <c r="JR57" s="10">
        <v>3</v>
      </c>
      <c r="JS57" s="10">
        <v>1</v>
      </c>
      <c r="JT57" s="10">
        <v>5</v>
      </c>
      <c r="JU57" s="10">
        <v>0</v>
      </c>
      <c r="JV57" s="10">
        <v>0</v>
      </c>
      <c r="JW57" s="10">
        <v>0</v>
      </c>
      <c r="JX57" s="10">
        <v>6</v>
      </c>
      <c r="JY57" s="10">
        <v>0</v>
      </c>
      <c r="JZ57" s="10">
        <v>6</v>
      </c>
      <c r="KA57" s="10">
        <v>0</v>
      </c>
      <c r="KB57" s="10">
        <v>0</v>
      </c>
      <c r="KC57" s="10">
        <v>0</v>
      </c>
      <c r="KD57" s="10">
        <v>0</v>
      </c>
      <c r="KE57" s="10">
        <v>0</v>
      </c>
      <c r="KF57" s="10">
        <v>59</v>
      </c>
      <c r="KG57" s="10">
        <v>55</v>
      </c>
      <c r="KH57" s="10">
        <v>2</v>
      </c>
      <c r="KI57" s="10">
        <v>57</v>
      </c>
      <c r="KJ57" s="10">
        <v>2</v>
      </c>
      <c r="KK57" s="10">
        <v>85</v>
      </c>
      <c r="KL57" s="10">
        <v>65</v>
      </c>
      <c r="KM57" s="10">
        <v>0</v>
      </c>
      <c r="KN57" s="10">
        <v>65</v>
      </c>
      <c r="KO57" s="10">
        <v>20</v>
      </c>
      <c r="KP57" s="10">
        <v>83</v>
      </c>
      <c r="KQ57" s="10">
        <v>65</v>
      </c>
      <c r="KR57" s="10">
        <v>0</v>
      </c>
      <c r="KS57" s="10">
        <v>65</v>
      </c>
      <c r="KT57" s="10">
        <v>18</v>
      </c>
      <c r="KU57" s="10">
        <v>2</v>
      </c>
      <c r="KV57" s="10">
        <v>0</v>
      </c>
      <c r="KW57" s="10">
        <v>0</v>
      </c>
      <c r="KX57" s="10">
        <v>2</v>
      </c>
      <c r="KY57" s="10">
        <v>68</v>
      </c>
      <c r="KZ57" s="10">
        <v>6</v>
      </c>
      <c r="LA57" s="10">
        <v>62</v>
      </c>
      <c r="LB57" s="10">
        <v>0</v>
      </c>
      <c r="LC57" s="10">
        <v>0</v>
      </c>
      <c r="LD57" s="10">
        <v>0</v>
      </c>
      <c r="LE57" s="10">
        <v>62</v>
      </c>
      <c r="LF57" s="10">
        <v>6</v>
      </c>
      <c r="LG57" s="10">
        <v>51</v>
      </c>
      <c r="LH57" s="10">
        <v>6</v>
      </c>
      <c r="LI57" s="10">
        <v>0</v>
      </c>
      <c r="LJ57" s="10">
        <v>9</v>
      </c>
      <c r="LK57" s="10">
        <v>0</v>
      </c>
      <c r="LL57" s="10">
        <v>2</v>
      </c>
      <c r="LM57" s="10">
        <v>42</v>
      </c>
      <c r="LN57" s="10">
        <v>5</v>
      </c>
      <c r="LO57" s="10">
        <v>37</v>
      </c>
      <c r="LP57" s="10">
        <v>0</v>
      </c>
      <c r="LQ57" s="10">
        <v>0</v>
      </c>
      <c r="LR57" s="10">
        <v>0</v>
      </c>
      <c r="LS57" s="10">
        <v>39</v>
      </c>
      <c r="LT57" s="10">
        <v>3</v>
      </c>
      <c r="LU57" s="10">
        <v>32</v>
      </c>
      <c r="LV57" s="10">
        <v>4</v>
      </c>
      <c r="LW57" s="10">
        <v>0</v>
      </c>
      <c r="LX57" s="10">
        <v>6</v>
      </c>
      <c r="LY57" s="10">
        <v>0</v>
      </c>
      <c r="LZ57" s="10">
        <v>0</v>
      </c>
      <c r="MA57" s="10">
        <v>20</v>
      </c>
      <c r="MB57" s="10">
        <v>0</v>
      </c>
      <c r="MC57" s="10">
        <v>20</v>
      </c>
      <c r="MD57" s="10">
        <v>0</v>
      </c>
      <c r="ME57" s="10">
        <v>0</v>
      </c>
      <c r="MF57" s="10">
        <v>0</v>
      </c>
      <c r="MG57" s="10">
        <v>20</v>
      </c>
      <c r="MH57" s="10">
        <v>0</v>
      </c>
      <c r="MI57" s="10">
        <v>17</v>
      </c>
      <c r="MJ57" s="10">
        <v>1</v>
      </c>
      <c r="MK57" s="10">
        <v>0</v>
      </c>
      <c r="ML57" s="10">
        <v>1</v>
      </c>
      <c r="MM57" s="10">
        <v>0</v>
      </c>
      <c r="MN57" s="10">
        <v>1</v>
      </c>
      <c r="MO57" s="10">
        <v>0</v>
      </c>
      <c r="MP57" s="10">
        <v>0</v>
      </c>
      <c r="MQ57" s="10">
        <v>0</v>
      </c>
      <c r="MR57" s="10">
        <v>0</v>
      </c>
      <c r="MS57" s="10">
        <v>0</v>
      </c>
      <c r="MT57" s="10">
        <v>0</v>
      </c>
      <c r="MU57" s="10">
        <v>0</v>
      </c>
      <c r="MV57" s="10">
        <v>0</v>
      </c>
      <c r="MW57" s="10">
        <v>0</v>
      </c>
      <c r="MX57" s="10">
        <v>0</v>
      </c>
      <c r="MY57" s="10">
        <v>0</v>
      </c>
      <c r="MZ57" s="10">
        <v>0</v>
      </c>
      <c r="NA57" s="10">
        <v>0</v>
      </c>
      <c r="NB57" s="10">
        <v>0</v>
      </c>
      <c r="NC57" s="10">
        <v>62</v>
      </c>
      <c r="ND57" s="10">
        <v>5</v>
      </c>
      <c r="NE57" s="10">
        <v>57</v>
      </c>
      <c r="NF57" s="10">
        <v>0</v>
      </c>
      <c r="NG57" s="10">
        <v>0</v>
      </c>
      <c r="NH57" s="10">
        <v>0</v>
      </c>
      <c r="NI57" s="10">
        <v>59</v>
      </c>
      <c r="NJ57" s="10">
        <v>3</v>
      </c>
      <c r="NK57" s="10">
        <v>49</v>
      </c>
      <c r="NL57" s="10">
        <v>5</v>
      </c>
      <c r="NM57" s="10">
        <v>0</v>
      </c>
      <c r="NN57" s="10">
        <v>7</v>
      </c>
      <c r="NO57" s="10">
        <v>0</v>
      </c>
      <c r="NP57" s="10">
        <v>1</v>
      </c>
      <c r="NQ57" s="10">
        <v>6</v>
      </c>
      <c r="NR57" s="10">
        <v>1</v>
      </c>
      <c r="NS57" s="10">
        <v>5</v>
      </c>
      <c r="NT57" s="10">
        <v>0</v>
      </c>
      <c r="NU57" s="10">
        <v>0</v>
      </c>
      <c r="NV57" s="10">
        <v>0</v>
      </c>
      <c r="NW57" s="10">
        <v>3</v>
      </c>
      <c r="NX57" s="10">
        <v>3</v>
      </c>
      <c r="NY57" s="10">
        <v>2</v>
      </c>
      <c r="NZ57" s="10">
        <v>1</v>
      </c>
      <c r="OA57" s="10">
        <v>0</v>
      </c>
      <c r="OB57" s="10">
        <v>2</v>
      </c>
      <c r="OC57" s="10">
        <v>0</v>
      </c>
      <c r="OD57" s="10">
        <v>1</v>
      </c>
      <c r="OE57" s="10">
        <v>64</v>
      </c>
      <c r="OF57" s="10">
        <v>27</v>
      </c>
      <c r="OG57" s="10">
        <v>36</v>
      </c>
      <c r="OH57" s="10">
        <v>0</v>
      </c>
      <c r="OI57" s="10">
        <v>1</v>
      </c>
      <c r="OJ57" s="10">
        <v>0</v>
      </c>
      <c r="OK57" s="10">
        <v>62</v>
      </c>
      <c r="OL57" s="10">
        <v>2</v>
      </c>
      <c r="OM57" s="10">
        <v>53</v>
      </c>
      <c r="ON57" s="10">
        <v>1</v>
      </c>
      <c r="OO57" s="10">
        <v>0</v>
      </c>
      <c r="OP57" s="10">
        <v>7</v>
      </c>
      <c r="OQ57" s="10">
        <v>1</v>
      </c>
      <c r="OR57" s="10">
        <v>2</v>
      </c>
      <c r="OS57" s="10">
        <v>27</v>
      </c>
      <c r="OT57" s="10">
        <v>12</v>
      </c>
      <c r="OU57" s="10">
        <v>15</v>
      </c>
      <c r="OV57" s="10">
        <v>0</v>
      </c>
      <c r="OW57" s="10">
        <v>0</v>
      </c>
      <c r="OX57" s="10">
        <v>0</v>
      </c>
      <c r="OY57" s="10">
        <v>27</v>
      </c>
      <c r="OZ57" s="10">
        <v>0</v>
      </c>
      <c r="PA57" s="10">
        <v>24</v>
      </c>
      <c r="PB57" s="10">
        <v>1</v>
      </c>
      <c r="PC57" s="10">
        <v>0</v>
      </c>
      <c r="PD57" s="10">
        <v>2</v>
      </c>
      <c r="PE57" s="10">
        <v>0</v>
      </c>
      <c r="PF57" s="10">
        <v>0</v>
      </c>
      <c r="PG57" s="10">
        <v>31</v>
      </c>
      <c r="PH57" s="10">
        <v>12</v>
      </c>
      <c r="PI57" s="10">
        <v>18</v>
      </c>
      <c r="PJ57" s="10">
        <v>0</v>
      </c>
      <c r="PK57" s="10">
        <v>1</v>
      </c>
      <c r="PL57" s="10">
        <v>0</v>
      </c>
      <c r="PM57" s="10">
        <v>30</v>
      </c>
      <c r="PN57" s="10">
        <v>1</v>
      </c>
      <c r="PO57" s="10">
        <v>27</v>
      </c>
      <c r="PP57" s="10">
        <v>0</v>
      </c>
      <c r="PQ57" s="10">
        <v>0</v>
      </c>
      <c r="PR57" s="10">
        <v>1</v>
      </c>
      <c r="PS57" s="10">
        <v>1</v>
      </c>
      <c r="PT57" s="10">
        <v>2</v>
      </c>
      <c r="PU57" s="10">
        <v>0</v>
      </c>
      <c r="PV57" s="10">
        <v>0</v>
      </c>
      <c r="PW57" s="10">
        <v>0</v>
      </c>
      <c r="PX57" s="10">
        <v>0</v>
      </c>
      <c r="PY57" s="10">
        <v>0</v>
      </c>
      <c r="PZ57" s="10">
        <v>0</v>
      </c>
      <c r="QA57" s="10">
        <v>0</v>
      </c>
      <c r="QB57" s="10">
        <v>0</v>
      </c>
      <c r="QC57" s="10">
        <v>0</v>
      </c>
      <c r="QD57" s="10">
        <v>0</v>
      </c>
      <c r="QE57" s="10">
        <v>0</v>
      </c>
      <c r="QF57" s="10">
        <v>0</v>
      </c>
      <c r="QG57" s="10">
        <v>0</v>
      </c>
      <c r="QH57" s="10">
        <v>0</v>
      </c>
      <c r="QI57" s="10">
        <v>58</v>
      </c>
      <c r="QJ57" s="10">
        <v>24</v>
      </c>
      <c r="QK57" s="10">
        <v>33</v>
      </c>
      <c r="QL57" s="10">
        <v>0</v>
      </c>
      <c r="QM57" s="10">
        <v>1</v>
      </c>
      <c r="QN57" s="10">
        <v>0</v>
      </c>
      <c r="QO57" s="10">
        <v>57</v>
      </c>
      <c r="QP57" s="10">
        <v>1</v>
      </c>
      <c r="QQ57" s="10">
        <v>51</v>
      </c>
      <c r="QR57" s="10">
        <v>1</v>
      </c>
      <c r="QS57" s="10">
        <v>0</v>
      </c>
      <c r="QT57" s="10">
        <v>3</v>
      </c>
      <c r="QU57" s="10">
        <v>1</v>
      </c>
      <c r="QV57" s="10">
        <v>2</v>
      </c>
      <c r="QW57" s="10">
        <v>6</v>
      </c>
      <c r="QX57" s="10">
        <v>3</v>
      </c>
      <c r="QY57" s="10">
        <v>3</v>
      </c>
      <c r="QZ57" s="10">
        <v>0</v>
      </c>
      <c r="RA57" s="10">
        <v>0</v>
      </c>
      <c r="RB57" s="10">
        <v>0</v>
      </c>
      <c r="RC57" s="10">
        <v>5</v>
      </c>
      <c r="RD57" s="10">
        <v>1</v>
      </c>
      <c r="RE57" s="10">
        <v>2</v>
      </c>
      <c r="RF57" s="10">
        <v>0</v>
      </c>
      <c r="RG57" s="10">
        <v>0</v>
      </c>
      <c r="RH57" s="10">
        <v>4</v>
      </c>
      <c r="RI57" s="10">
        <v>0</v>
      </c>
      <c r="RJ57" s="10">
        <v>0</v>
      </c>
      <c r="RK57" s="10">
        <v>9</v>
      </c>
      <c r="RL57" s="10">
        <v>8</v>
      </c>
      <c r="RM57" s="10">
        <v>1</v>
      </c>
      <c r="RN57" s="10">
        <v>0</v>
      </c>
      <c r="RO57" s="10">
        <v>9</v>
      </c>
      <c r="RP57" s="10">
        <v>0</v>
      </c>
      <c r="RQ57" s="10">
        <v>55</v>
      </c>
      <c r="RR57" s="10">
        <v>19</v>
      </c>
      <c r="RS57" s="10">
        <v>30</v>
      </c>
      <c r="RT57" s="10">
        <v>0</v>
      </c>
      <c r="RU57" s="10">
        <v>49</v>
      </c>
      <c r="RV57" s="10">
        <v>6</v>
      </c>
      <c r="RW57" s="10">
        <v>7</v>
      </c>
      <c r="RX57" s="10">
        <v>5</v>
      </c>
      <c r="RY57" s="10">
        <v>1</v>
      </c>
      <c r="RZ57" s="10">
        <v>1</v>
      </c>
      <c r="SA57" s="10">
        <v>0</v>
      </c>
      <c r="SB57" s="10">
        <v>0</v>
      </c>
      <c r="SC57" s="10">
        <v>7</v>
      </c>
      <c r="SD57" s="10">
        <v>0</v>
      </c>
      <c r="SE57" s="10">
        <v>4</v>
      </c>
      <c r="SF57" s="10">
        <v>0</v>
      </c>
      <c r="SG57" s="10">
        <v>0</v>
      </c>
      <c r="SH57" s="10">
        <v>3</v>
      </c>
      <c r="SI57" s="10">
        <v>0</v>
      </c>
      <c r="SJ57" s="10">
        <v>0</v>
      </c>
      <c r="SK57" s="10">
        <v>4</v>
      </c>
      <c r="SL57" s="10">
        <v>3</v>
      </c>
      <c r="SM57" s="10">
        <v>1</v>
      </c>
      <c r="SN57" s="10">
        <v>0</v>
      </c>
      <c r="SO57" s="10">
        <v>0</v>
      </c>
      <c r="SP57" s="10">
        <v>0</v>
      </c>
      <c r="SQ57" s="10">
        <v>4</v>
      </c>
      <c r="SR57" s="10">
        <v>0</v>
      </c>
      <c r="SS57" s="10">
        <v>1</v>
      </c>
      <c r="ST57" s="10">
        <v>0</v>
      </c>
      <c r="SU57" s="10">
        <v>0</v>
      </c>
      <c r="SV57" s="10">
        <v>3</v>
      </c>
      <c r="SW57" s="10">
        <v>0</v>
      </c>
      <c r="SX57" s="10">
        <v>0</v>
      </c>
      <c r="SY57" s="10">
        <v>3</v>
      </c>
      <c r="SZ57" s="10">
        <v>2</v>
      </c>
      <c r="TA57" s="10">
        <v>0</v>
      </c>
      <c r="TB57" s="10">
        <v>1</v>
      </c>
      <c r="TC57" s="10">
        <v>0</v>
      </c>
      <c r="TD57" s="10">
        <v>0</v>
      </c>
      <c r="TE57" s="10">
        <v>3</v>
      </c>
      <c r="TF57" s="10">
        <v>0</v>
      </c>
      <c r="TG57" s="10">
        <v>3</v>
      </c>
      <c r="TH57" s="10">
        <v>0</v>
      </c>
      <c r="TI57" s="10">
        <v>0</v>
      </c>
      <c r="TJ57" s="10">
        <v>0</v>
      </c>
      <c r="TK57" s="10">
        <v>0</v>
      </c>
      <c r="TL57" s="10">
        <v>0</v>
      </c>
      <c r="TM57" s="10">
        <v>7</v>
      </c>
      <c r="TN57" s="10">
        <v>5</v>
      </c>
      <c r="TO57" s="10">
        <v>1</v>
      </c>
      <c r="TP57" s="10">
        <v>1</v>
      </c>
      <c r="TQ57" s="10">
        <v>0</v>
      </c>
      <c r="TR57" s="10">
        <v>0</v>
      </c>
      <c r="TS57" s="10">
        <v>7</v>
      </c>
      <c r="TT57" s="10">
        <v>0</v>
      </c>
      <c r="TU57" s="10">
        <v>4</v>
      </c>
      <c r="TV57" s="10">
        <v>0</v>
      </c>
      <c r="TW57" s="10">
        <v>0</v>
      </c>
      <c r="TX57" s="10">
        <v>3</v>
      </c>
      <c r="TY57" s="10">
        <v>0</v>
      </c>
      <c r="TZ57" s="10">
        <v>0</v>
      </c>
      <c r="UA57" s="10">
        <v>0</v>
      </c>
      <c r="UB57" s="10">
        <v>0</v>
      </c>
      <c r="UC57" s="10">
        <v>0</v>
      </c>
      <c r="UD57" s="10">
        <v>0</v>
      </c>
      <c r="UE57" s="10">
        <v>0</v>
      </c>
      <c r="UF57" s="10">
        <v>0</v>
      </c>
      <c r="UG57" s="10">
        <v>0</v>
      </c>
      <c r="UH57" s="10">
        <v>0</v>
      </c>
      <c r="UI57" s="10">
        <v>0</v>
      </c>
      <c r="UJ57" s="10">
        <v>0</v>
      </c>
      <c r="UK57" s="10">
        <v>0</v>
      </c>
      <c r="UL57" s="10">
        <v>0</v>
      </c>
      <c r="UM57" s="10">
        <v>0</v>
      </c>
      <c r="UN57" s="10">
        <v>0</v>
      </c>
      <c r="UO57" s="10">
        <v>0</v>
      </c>
      <c r="UP57" s="10">
        <v>0</v>
      </c>
      <c r="UQ57" s="10">
        <v>0</v>
      </c>
      <c r="UR57" s="10">
        <v>0</v>
      </c>
      <c r="US57" s="10">
        <v>0</v>
      </c>
      <c r="UT57" s="10">
        <v>7</v>
      </c>
      <c r="UU57" s="10">
        <v>4</v>
      </c>
      <c r="UV57" s="10">
        <v>3</v>
      </c>
      <c r="UW57" s="10">
        <v>7</v>
      </c>
      <c r="UX57" s="10">
        <v>0</v>
      </c>
      <c r="UY57" s="10">
        <v>8</v>
      </c>
      <c r="UZ57" s="10">
        <v>5</v>
      </c>
      <c r="VA57" s="10">
        <v>3</v>
      </c>
      <c r="VB57" s="10">
        <v>8</v>
      </c>
      <c r="VC57" s="10">
        <v>0</v>
      </c>
    </row>
    <row r="58" spans="1:575" x14ac:dyDescent="0.25">
      <c r="A58" s="6" t="s">
        <v>74</v>
      </c>
      <c r="B58" s="11">
        <v>387</v>
      </c>
      <c r="C58" s="11">
        <v>582462</v>
      </c>
      <c r="D58" s="71">
        <v>98244</v>
      </c>
      <c r="E58" s="71">
        <v>40177</v>
      </c>
      <c r="F58" s="71">
        <v>444041</v>
      </c>
      <c r="G58" s="72">
        <v>222970</v>
      </c>
      <c r="H58" s="72">
        <v>352836</v>
      </c>
      <c r="I58" s="72">
        <v>3588</v>
      </c>
      <c r="J58" s="72">
        <v>2481</v>
      </c>
      <c r="K58" s="72">
        <v>609</v>
      </c>
      <c r="L58" s="75">
        <v>442220</v>
      </c>
      <c r="M58" s="75">
        <v>140230</v>
      </c>
      <c r="N58" s="72">
        <v>291395</v>
      </c>
      <c r="O58" s="72">
        <v>217366</v>
      </c>
      <c r="P58" s="72">
        <v>8261</v>
      </c>
      <c r="Q58" s="72">
        <v>19618</v>
      </c>
      <c r="R58" s="72">
        <v>10461</v>
      </c>
      <c r="S58" s="72">
        <v>35383</v>
      </c>
      <c r="T58" s="11">
        <v>285470</v>
      </c>
      <c r="U58" s="11">
        <v>70978</v>
      </c>
      <c r="V58" s="11">
        <v>19205</v>
      </c>
      <c r="W58" s="11">
        <v>195287</v>
      </c>
      <c r="X58" s="11">
        <v>125473</v>
      </c>
      <c r="Y58" s="11">
        <v>158246</v>
      </c>
      <c r="Z58" s="11">
        <v>1103</v>
      </c>
      <c r="AA58" s="11">
        <v>540</v>
      </c>
      <c r="AB58" s="11">
        <v>108</v>
      </c>
      <c r="AC58" s="11">
        <v>219661</v>
      </c>
      <c r="AD58" s="11">
        <v>65809</v>
      </c>
      <c r="AE58" s="11">
        <v>126146</v>
      </c>
      <c r="AF58" s="11">
        <v>130706</v>
      </c>
      <c r="AG58" s="11">
        <v>3113</v>
      </c>
      <c r="AH58" s="11">
        <v>7177</v>
      </c>
      <c r="AI58" s="11">
        <v>3697</v>
      </c>
      <c r="AJ58" s="11">
        <v>14631</v>
      </c>
      <c r="AK58" s="11">
        <v>61417</v>
      </c>
      <c r="AL58" s="11">
        <v>16982</v>
      </c>
      <c r="AM58" s="11">
        <v>7738</v>
      </c>
      <c r="AN58" s="11">
        <v>36697</v>
      </c>
      <c r="AO58" s="11">
        <v>26902</v>
      </c>
      <c r="AP58" s="11">
        <v>33709</v>
      </c>
      <c r="AQ58" s="11">
        <v>479</v>
      </c>
      <c r="AR58" s="11">
        <v>303</v>
      </c>
      <c r="AS58" s="11">
        <v>24</v>
      </c>
      <c r="AT58" s="11">
        <v>48757</v>
      </c>
      <c r="AU58" s="11">
        <v>12660</v>
      </c>
      <c r="AV58" s="11">
        <v>30607</v>
      </c>
      <c r="AW58" s="11">
        <v>23130</v>
      </c>
      <c r="AX58" s="11">
        <v>772</v>
      </c>
      <c r="AY58" s="11">
        <v>1641</v>
      </c>
      <c r="AZ58" s="11">
        <v>975</v>
      </c>
      <c r="BA58" s="11">
        <v>4292</v>
      </c>
      <c r="BB58" s="11">
        <v>1743</v>
      </c>
      <c r="BC58" s="11">
        <v>0</v>
      </c>
      <c r="BD58" s="11">
        <v>38</v>
      </c>
      <c r="BE58" s="11">
        <v>1705</v>
      </c>
      <c r="BF58" s="11">
        <v>318</v>
      </c>
      <c r="BG58" s="11">
        <v>1411</v>
      </c>
      <c r="BH58" s="11">
        <v>11</v>
      </c>
      <c r="BI58" s="11">
        <v>3</v>
      </c>
      <c r="BJ58" s="11">
        <v>0</v>
      </c>
      <c r="BK58" s="11">
        <v>1546</v>
      </c>
      <c r="BL58" s="11">
        <v>197</v>
      </c>
      <c r="BM58" s="11">
        <v>884</v>
      </c>
      <c r="BN58" s="11">
        <v>721</v>
      </c>
      <c r="BO58" s="11">
        <v>24</v>
      </c>
      <c r="BP58" s="11">
        <v>25</v>
      </c>
      <c r="BQ58" s="11">
        <v>20</v>
      </c>
      <c r="BR58" s="11">
        <v>69</v>
      </c>
      <c r="BS58" s="11">
        <v>348630</v>
      </c>
      <c r="BT58" s="11">
        <v>87960</v>
      </c>
      <c r="BU58" s="11">
        <v>26981</v>
      </c>
      <c r="BV58" s="11">
        <v>233689</v>
      </c>
      <c r="BW58" s="11">
        <v>152693</v>
      </c>
      <c r="BX58" s="11">
        <v>193366</v>
      </c>
      <c r="BY58" s="11">
        <v>1593</v>
      </c>
      <c r="BZ58" s="11">
        <v>846</v>
      </c>
      <c r="CA58" s="11">
        <v>132</v>
      </c>
      <c r="CB58" s="11">
        <v>269964</v>
      </c>
      <c r="CC58" s="11">
        <v>78666</v>
      </c>
      <c r="CD58" s="11">
        <v>157637</v>
      </c>
      <c r="CE58" s="11">
        <v>154557</v>
      </c>
      <c r="CF58" s="11">
        <v>3909</v>
      </c>
      <c r="CG58" s="11">
        <v>8843</v>
      </c>
      <c r="CH58" s="11">
        <v>4692</v>
      </c>
      <c r="CI58" s="11">
        <v>18992</v>
      </c>
      <c r="CJ58" s="11">
        <v>233832</v>
      </c>
      <c r="CK58" s="11">
        <v>10284</v>
      </c>
      <c r="CL58" s="11">
        <v>13196</v>
      </c>
      <c r="CM58" s="11">
        <v>210352</v>
      </c>
      <c r="CN58" s="11">
        <v>70277</v>
      </c>
      <c r="CO58" s="11">
        <v>159470</v>
      </c>
      <c r="CP58" s="11">
        <v>1995</v>
      </c>
      <c r="CQ58" s="11">
        <v>1635</v>
      </c>
      <c r="CR58" s="11">
        <v>477</v>
      </c>
      <c r="CS58" s="11">
        <v>172256</v>
      </c>
      <c r="CT58" s="11">
        <v>61564</v>
      </c>
      <c r="CU58" s="11">
        <v>133758</v>
      </c>
      <c r="CV58" s="11">
        <v>62809</v>
      </c>
      <c r="CW58" s="11">
        <v>4352</v>
      </c>
      <c r="CX58" s="11">
        <v>10775</v>
      </c>
      <c r="CY58" s="11">
        <v>5769</v>
      </c>
      <c r="CZ58" s="11">
        <v>16391</v>
      </c>
      <c r="DA58" s="11">
        <v>421392</v>
      </c>
      <c r="DB58" s="11">
        <v>2804</v>
      </c>
      <c r="DC58" s="11">
        <v>29147</v>
      </c>
      <c r="DD58" s="11">
        <v>389441</v>
      </c>
      <c r="DE58" s="11">
        <v>126852</v>
      </c>
      <c r="DF58" s="11">
        <v>288262</v>
      </c>
      <c r="DG58" s="11">
        <v>3440</v>
      </c>
      <c r="DH58" s="11">
        <v>2297</v>
      </c>
      <c r="DI58" s="11">
        <v>563</v>
      </c>
      <c r="DJ58" s="11">
        <v>328799</v>
      </c>
      <c r="DK58" s="11">
        <v>92581</v>
      </c>
      <c r="DL58" s="11">
        <v>230839</v>
      </c>
      <c r="DM58" s="11">
        <v>137638</v>
      </c>
      <c r="DN58" s="11">
        <v>6559</v>
      </c>
      <c r="DO58" s="11">
        <v>15491</v>
      </c>
      <c r="DP58" s="11">
        <v>6429</v>
      </c>
      <c r="DQ58" s="11">
        <v>24458</v>
      </c>
      <c r="DR58" s="11">
        <v>168717</v>
      </c>
      <c r="DS58" s="11">
        <v>1213</v>
      </c>
      <c r="DT58" s="11">
        <v>11269</v>
      </c>
      <c r="DU58" s="11">
        <v>156235</v>
      </c>
      <c r="DV58" s="11">
        <v>55238</v>
      </c>
      <c r="DW58" s="11">
        <v>111907</v>
      </c>
      <c r="DX58" s="11">
        <v>1038</v>
      </c>
      <c r="DY58" s="11">
        <v>452</v>
      </c>
      <c r="DZ58" s="11">
        <v>82</v>
      </c>
      <c r="EA58" s="11">
        <v>139368</v>
      </c>
      <c r="EB58" s="11">
        <v>29349</v>
      </c>
      <c r="EC58" s="11">
        <v>86431</v>
      </c>
      <c r="ED58" s="11">
        <v>65965</v>
      </c>
      <c r="EE58" s="11">
        <v>2163</v>
      </c>
      <c r="EF58" s="11">
        <v>4797</v>
      </c>
      <c r="EG58" s="11">
        <v>1835</v>
      </c>
      <c r="EH58" s="11">
        <v>7526</v>
      </c>
      <c r="EI58" s="11">
        <v>34437</v>
      </c>
      <c r="EJ58" s="11">
        <v>391</v>
      </c>
      <c r="EK58" s="11">
        <v>5598</v>
      </c>
      <c r="EL58" s="11">
        <v>28448</v>
      </c>
      <c r="EM58" s="11">
        <v>10252</v>
      </c>
      <c r="EN58" s="11">
        <v>23437</v>
      </c>
      <c r="EO58" s="11">
        <v>461</v>
      </c>
      <c r="EP58" s="11">
        <v>264</v>
      </c>
      <c r="EQ58" s="11">
        <v>23</v>
      </c>
      <c r="ER58" s="11">
        <v>29115</v>
      </c>
      <c r="ES58" s="11">
        <v>5322</v>
      </c>
      <c r="ET58" s="11">
        <v>18365</v>
      </c>
      <c r="EU58" s="11">
        <v>12494</v>
      </c>
      <c r="EV58" s="11">
        <v>437</v>
      </c>
      <c r="EW58" s="11">
        <v>804</v>
      </c>
      <c r="EX58" s="11">
        <v>317</v>
      </c>
      <c r="EY58" s="11">
        <v>2020</v>
      </c>
      <c r="EZ58" s="11">
        <v>1743</v>
      </c>
      <c r="FA58" s="11">
        <v>0</v>
      </c>
      <c r="FB58" s="11">
        <v>38</v>
      </c>
      <c r="FC58" s="11">
        <v>1705</v>
      </c>
      <c r="FD58" s="11">
        <v>318</v>
      </c>
      <c r="FE58" s="11">
        <v>1411</v>
      </c>
      <c r="FF58" s="11">
        <v>11</v>
      </c>
      <c r="FG58" s="11">
        <v>3</v>
      </c>
      <c r="FH58" s="11">
        <v>0</v>
      </c>
      <c r="FI58" s="11">
        <v>1546</v>
      </c>
      <c r="FJ58" s="11">
        <v>197</v>
      </c>
      <c r="FK58" s="11">
        <v>884</v>
      </c>
      <c r="FL58" s="11">
        <v>721</v>
      </c>
      <c r="FM58" s="11">
        <v>24</v>
      </c>
      <c r="FN58" s="11">
        <v>25</v>
      </c>
      <c r="FO58" s="11">
        <v>20</v>
      </c>
      <c r="FP58" s="11">
        <v>69</v>
      </c>
      <c r="FQ58" s="11">
        <v>204897</v>
      </c>
      <c r="FR58" s="11">
        <v>1604</v>
      </c>
      <c r="FS58" s="11">
        <v>16905</v>
      </c>
      <c r="FT58" s="11">
        <v>186388</v>
      </c>
      <c r="FU58" s="11">
        <v>65808</v>
      </c>
      <c r="FV58" s="11">
        <v>136755</v>
      </c>
      <c r="FW58" s="11">
        <v>1510</v>
      </c>
      <c r="FX58" s="11">
        <v>719</v>
      </c>
      <c r="FY58" s="11">
        <v>105</v>
      </c>
      <c r="FZ58" s="11">
        <v>170029</v>
      </c>
      <c r="GA58" s="11">
        <v>34868</v>
      </c>
      <c r="GB58" s="11">
        <v>105680</v>
      </c>
      <c r="GC58" s="11">
        <v>79180</v>
      </c>
      <c r="GD58" s="11">
        <v>2624</v>
      </c>
      <c r="GE58" s="11">
        <v>5626</v>
      </c>
      <c r="GF58" s="11">
        <v>2172</v>
      </c>
      <c r="GG58" s="11">
        <v>9615</v>
      </c>
      <c r="GH58" s="11">
        <v>216495</v>
      </c>
      <c r="GI58" s="11">
        <v>1200</v>
      </c>
      <c r="GJ58" s="11">
        <v>12242</v>
      </c>
      <c r="GK58" s="11">
        <v>203053</v>
      </c>
      <c r="GL58" s="11">
        <v>61044</v>
      </c>
      <c r="GM58" s="11">
        <v>151507</v>
      </c>
      <c r="GN58" s="11">
        <v>1930</v>
      </c>
      <c r="GO58" s="11">
        <v>1578</v>
      </c>
      <c r="GP58" s="11">
        <v>458</v>
      </c>
      <c r="GQ58" s="11">
        <v>158770</v>
      </c>
      <c r="GR58" s="11">
        <v>57713</v>
      </c>
      <c r="GS58" s="11">
        <v>125159</v>
      </c>
      <c r="GT58" s="11">
        <v>58458</v>
      </c>
      <c r="GU58" s="11">
        <v>3935</v>
      </c>
      <c r="GV58" s="11">
        <v>9865</v>
      </c>
      <c r="GW58" s="11">
        <v>4257</v>
      </c>
      <c r="GX58" s="11">
        <v>14843</v>
      </c>
      <c r="GY58" s="11">
        <v>161070</v>
      </c>
      <c r="GZ58" s="11">
        <v>95440</v>
      </c>
      <c r="HA58" s="11">
        <v>11030</v>
      </c>
      <c r="HB58" s="11">
        <v>54600</v>
      </c>
      <c r="HC58" s="11">
        <v>96118</v>
      </c>
      <c r="HD58" s="11">
        <v>64574</v>
      </c>
      <c r="HE58" s="11">
        <v>148</v>
      </c>
      <c r="HF58" s="11">
        <v>184</v>
      </c>
      <c r="HG58" s="11">
        <v>46</v>
      </c>
      <c r="HH58" s="11">
        <v>113421</v>
      </c>
      <c r="HI58" s="11">
        <v>47649</v>
      </c>
      <c r="HJ58" s="11">
        <v>60556</v>
      </c>
      <c r="HK58" s="11">
        <v>79728</v>
      </c>
      <c r="HL58" s="11">
        <v>1702</v>
      </c>
      <c r="HM58" s="11">
        <v>4127</v>
      </c>
      <c r="HN58" s="11">
        <v>4032</v>
      </c>
      <c r="HO58" s="11">
        <v>10925</v>
      </c>
      <c r="HP58" s="11">
        <v>116753</v>
      </c>
      <c r="HQ58" s="11">
        <v>69765</v>
      </c>
      <c r="HR58" s="11">
        <v>7936</v>
      </c>
      <c r="HS58" s="11">
        <v>39052</v>
      </c>
      <c r="HT58" s="11">
        <v>70235</v>
      </c>
      <c r="HU58" s="11">
        <v>46339</v>
      </c>
      <c r="HV58" s="11">
        <v>65</v>
      </c>
      <c r="HW58" s="11">
        <v>88</v>
      </c>
      <c r="HX58" s="11">
        <v>26</v>
      </c>
      <c r="HY58" s="11">
        <v>80293</v>
      </c>
      <c r="HZ58" s="11">
        <v>36460</v>
      </c>
      <c r="IA58" s="11">
        <v>39715</v>
      </c>
      <c r="IB58" s="11">
        <v>64741</v>
      </c>
      <c r="IC58" s="11">
        <v>950</v>
      </c>
      <c r="ID58" s="11">
        <v>2380</v>
      </c>
      <c r="IE58" s="11">
        <v>1862</v>
      </c>
      <c r="IF58" s="11">
        <v>7105</v>
      </c>
      <c r="IG58" s="11">
        <v>26980</v>
      </c>
      <c r="IH58" s="11">
        <v>16591</v>
      </c>
      <c r="II58" s="11">
        <v>2140</v>
      </c>
      <c r="IJ58" s="11">
        <v>8249</v>
      </c>
      <c r="IK58" s="11">
        <v>16650</v>
      </c>
      <c r="IL58" s="11">
        <v>10272</v>
      </c>
      <c r="IM58" s="11">
        <v>18</v>
      </c>
      <c r="IN58" s="11">
        <v>39</v>
      </c>
      <c r="IO58" s="11">
        <v>1</v>
      </c>
      <c r="IP58" s="11">
        <v>19642</v>
      </c>
      <c r="IQ58" s="11">
        <v>7338</v>
      </c>
      <c r="IR58" s="11">
        <v>12242</v>
      </c>
      <c r="IS58" s="11">
        <v>10636</v>
      </c>
      <c r="IT58" s="11">
        <v>335</v>
      </c>
      <c r="IU58" s="11">
        <v>837</v>
      </c>
      <c r="IV58" s="11">
        <v>658</v>
      </c>
      <c r="IW58" s="11">
        <v>2272</v>
      </c>
      <c r="IX58" s="11">
        <v>143733</v>
      </c>
      <c r="IY58" s="11">
        <v>86356</v>
      </c>
      <c r="IZ58" s="11">
        <v>10076</v>
      </c>
      <c r="JA58" s="11">
        <v>47301</v>
      </c>
      <c r="JB58" s="11">
        <v>86885</v>
      </c>
      <c r="JC58" s="11">
        <v>56611</v>
      </c>
      <c r="JD58" s="11">
        <v>83</v>
      </c>
      <c r="JE58" s="11">
        <v>127</v>
      </c>
      <c r="JF58" s="11">
        <v>27</v>
      </c>
      <c r="JG58" s="11">
        <v>99935</v>
      </c>
      <c r="JH58" s="11">
        <v>43798</v>
      </c>
      <c r="JI58" s="11">
        <v>51957</v>
      </c>
      <c r="JJ58" s="11">
        <v>75377</v>
      </c>
      <c r="JK58" s="11">
        <v>1285</v>
      </c>
      <c r="JL58" s="11">
        <v>3217</v>
      </c>
      <c r="JM58" s="11">
        <v>2520</v>
      </c>
      <c r="JN58" s="11">
        <v>9377</v>
      </c>
      <c r="JO58" s="11">
        <v>17337</v>
      </c>
      <c r="JP58" s="11">
        <v>9084</v>
      </c>
      <c r="JQ58" s="11">
        <v>954</v>
      </c>
      <c r="JR58" s="11">
        <v>7299</v>
      </c>
      <c r="JS58" s="11">
        <v>9233</v>
      </c>
      <c r="JT58" s="11">
        <v>7963</v>
      </c>
      <c r="JU58" s="11">
        <v>65</v>
      </c>
      <c r="JV58" s="11">
        <v>57</v>
      </c>
      <c r="JW58" s="11">
        <v>19</v>
      </c>
      <c r="JX58" s="11">
        <v>13486</v>
      </c>
      <c r="JY58" s="11">
        <v>3851</v>
      </c>
      <c r="JZ58" s="11">
        <v>8599</v>
      </c>
      <c r="KA58" s="11">
        <v>4351</v>
      </c>
      <c r="KB58" s="11">
        <v>417</v>
      </c>
      <c r="KC58" s="11">
        <v>910</v>
      </c>
      <c r="KD58" s="11">
        <v>1512</v>
      </c>
      <c r="KE58" s="11">
        <v>1548</v>
      </c>
      <c r="KF58" s="11">
        <v>50767</v>
      </c>
      <c r="KG58" s="11">
        <v>36632</v>
      </c>
      <c r="KH58" s="11">
        <v>8892</v>
      </c>
      <c r="KI58" s="11">
        <v>45524</v>
      </c>
      <c r="KJ58" s="11">
        <v>5243</v>
      </c>
      <c r="KK58" s="11">
        <v>138361</v>
      </c>
      <c r="KL58" s="11">
        <v>55866</v>
      </c>
      <c r="KM58" s="11">
        <v>912</v>
      </c>
      <c r="KN58" s="11">
        <v>56778</v>
      </c>
      <c r="KO58" s="11">
        <v>81583</v>
      </c>
      <c r="KP58" s="11">
        <v>127768</v>
      </c>
      <c r="KQ58" s="11">
        <v>48241</v>
      </c>
      <c r="KR58" s="11">
        <v>912</v>
      </c>
      <c r="KS58" s="11">
        <v>49153</v>
      </c>
      <c r="KT58" s="11">
        <v>78615</v>
      </c>
      <c r="KU58" s="11">
        <v>10593</v>
      </c>
      <c r="KV58" s="11">
        <v>7625</v>
      </c>
      <c r="KW58" s="11">
        <v>7625</v>
      </c>
      <c r="KX58" s="11">
        <v>2968</v>
      </c>
      <c r="KY58" s="11">
        <v>33129</v>
      </c>
      <c r="KZ58" s="11">
        <v>3440</v>
      </c>
      <c r="LA58" s="11">
        <v>29392</v>
      </c>
      <c r="LB58" s="11">
        <v>141</v>
      </c>
      <c r="LC58" s="11">
        <v>118</v>
      </c>
      <c r="LD58" s="11">
        <v>38</v>
      </c>
      <c r="LE58" s="11">
        <v>29086</v>
      </c>
      <c r="LF58" s="11">
        <v>4043</v>
      </c>
      <c r="LG58" s="11">
        <v>19355</v>
      </c>
      <c r="LH58" s="11">
        <v>10240</v>
      </c>
      <c r="LI58" s="11">
        <v>404</v>
      </c>
      <c r="LJ58" s="11">
        <v>1034</v>
      </c>
      <c r="LK58" s="11">
        <v>417</v>
      </c>
      <c r="LL58" s="11">
        <v>1679</v>
      </c>
      <c r="LM58" s="11">
        <v>10050</v>
      </c>
      <c r="LN58" s="11">
        <v>1175</v>
      </c>
      <c r="LO58" s="11">
        <v>8825</v>
      </c>
      <c r="LP58" s="11">
        <v>26</v>
      </c>
      <c r="LQ58" s="11">
        <v>18</v>
      </c>
      <c r="LR58" s="11">
        <v>6</v>
      </c>
      <c r="LS58" s="11">
        <v>9128</v>
      </c>
      <c r="LT58" s="11">
        <v>922</v>
      </c>
      <c r="LU58" s="11">
        <v>5968</v>
      </c>
      <c r="LV58" s="11">
        <v>3249</v>
      </c>
      <c r="LW58" s="11">
        <v>78</v>
      </c>
      <c r="LX58" s="11">
        <v>262</v>
      </c>
      <c r="LY58" s="11">
        <v>82</v>
      </c>
      <c r="LZ58" s="11">
        <v>411</v>
      </c>
      <c r="MA58" s="11">
        <v>8530</v>
      </c>
      <c r="MB58" s="11">
        <v>574</v>
      </c>
      <c r="MC58" s="11">
        <v>7932</v>
      </c>
      <c r="MD58" s="11">
        <v>14</v>
      </c>
      <c r="ME58" s="11">
        <v>9</v>
      </c>
      <c r="MF58" s="11">
        <v>1</v>
      </c>
      <c r="MG58" s="11">
        <v>7893</v>
      </c>
      <c r="MH58" s="11">
        <v>637</v>
      </c>
      <c r="MI58" s="11">
        <v>4913</v>
      </c>
      <c r="MJ58" s="11">
        <v>3095</v>
      </c>
      <c r="MK58" s="11">
        <v>75</v>
      </c>
      <c r="ML58" s="11">
        <v>138</v>
      </c>
      <c r="MM58" s="11">
        <v>56</v>
      </c>
      <c r="MN58" s="11">
        <v>253</v>
      </c>
      <c r="MO58" s="11">
        <v>985</v>
      </c>
      <c r="MP58" s="11">
        <v>35</v>
      </c>
      <c r="MQ58" s="11">
        <v>948</v>
      </c>
      <c r="MR58" s="11">
        <v>2</v>
      </c>
      <c r="MS58" s="11">
        <v>0</v>
      </c>
      <c r="MT58" s="11">
        <v>0</v>
      </c>
      <c r="MU58" s="11">
        <v>876</v>
      </c>
      <c r="MV58" s="11">
        <v>109</v>
      </c>
      <c r="MW58" s="11">
        <v>527</v>
      </c>
      <c r="MX58" s="11">
        <v>389</v>
      </c>
      <c r="MY58" s="11">
        <v>6</v>
      </c>
      <c r="MZ58" s="11">
        <v>14</v>
      </c>
      <c r="NA58" s="11">
        <v>15</v>
      </c>
      <c r="NB58" s="11">
        <v>34</v>
      </c>
      <c r="NC58" s="11">
        <v>19565</v>
      </c>
      <c r="ND58" s="11">
        <v>1784</v>
      </c>
      <c r="NE58" s="11">
        <v>17705</v>
      </c>
      <c r="NF58" s="11">
        <v>42</v>
      </c>
      <c r="NG58" s="11">
        <v>27</v>
      </c>
      <c r="NH58" s="11">
        <v>7</v>
      </c>
      <c r="NI58" s="11">
        <v>17897</v>
      </c>
      <c r="NJ58" s="11">
        <v>1668</v>
      </c>
      <c r="NK58" s="11">
        <v>11408</v>
      </c>
      <c r="NL58" s="11">
        <v>6733</v>
      </c>
      <c r="NM58" s="11">
        <v>159</v>
      </c>
      <c r="NN58" s="11">
        <v>414</v>
      </c>
      <c r="NO58" s="11">
        <v>153</v>
      </c>
      <c r="NP58" s="11">
        <v>698</v>
      </c>
      <c r="NQ58" s="11">
        <v>13564</v>
      </c>
      <c r="NR58" s="11">
        <v>1656</v>
      </c>
      <c r="NS58" s="11">
        <v>11687</v>
      </c>
      <c r="NT58" s="11">
        <v>99</v>
      </c>
      <c r="NU58" s="11">
        <v>91</v>
      </c>
      <c r="NV58" s="11">
        <v>31</v>
      </c>
      <c r="NW58" s="11">
        <v>11189</v>
      </c>
      <c r="NX58" s="11">
        <v>2375</v>
      </c>
      <c r="NY58" s="11">
        <v>7947</v>
      </c>
      <c r="NZ58" s="11">
        <v>3507</v>
      </c>
      <c r="OA58" s="11">
        <v>245</v>
      </c>
      <c r="OB58" s="11">
        <v>620</v>
      </c>
      <c r="OC58" s="11">
        <v>264</v>
      </c>
      <c r="OD58" s="11">
        <v>981</v>
      </c>
      <c r="OE58" s="11">
        <v>30090</v>
      </c>
      <c r="OF58" s="11">
        <v>12152</v>
      </c>
      <c r="OG58" s="11">
        <v>16648</v>
      </c>
      <c r="OH58" s="11">
        <v>611</v>
      </c>
      <c r="OI58" s="11">
        <v>543</v>
      </c>
      <c r="OJ58" s="11">
        <v>136</v>
      </c>
      <c r="OK58" s="11">
        <v>22328</v>
      </c>
      <c r="OL58" s="11">
        <v>7762</v>
      </c>
      <c r="OM58" s="11">
        <v>14560</v>
      </c>
      <c r="ON58" s="11">
        <v>11097</v>
      </c>
      <c r="OO58" s="11">
        <v>384</v>
      </c>
      <c r="OP58" s="11">
        <v>1110</v>
      </c>
      <c r="OQ58" s="11">
        <v>469</v>
      </c>
      <c r="OR58" s="11">
        <v>2470</v>
      </c>
      <c r="OS58" s="11">
        <v>11409</v>
      </c>
      <c r="OT58" s="11">
        <v>4721</v>
      </c>
      <c r="OU58" s="11">
        <v>6249</v>
      </c>
      <c r="OV58" s="11">
        <v>232</v>
      </c>
      <c r="OW58" s="11">
        <v>171</v>
      </c>
      <c r="OX58" s="11">
        <v>36</v>
      </c>
      <c r="OY58" s="11">
        <v>8854</v>
      </c>
      <c r="OZ58" s="11">
        <v>2555</v>
      </c>
      <c r="PA58" s="11">
        <v>4954</v>
      </c>
      <c r="PB58" s="11">
        <v>5133</v>
      </c>
      <c r="PC58" s="11">
        <v>100</v>
      </c>
      <c r="PD58" s="11">
        <v>344</v>
      </c>
      <c r="PE58" s="11">
        <v>122</v>
      </c>
      <c r="PF58" s="11">
        <v>756</v>
      </c>
      <c r="PG58" s="11">
        <v>5657</v>
      </c>
      <c r="PH58" s="11">
        <v>2557</v>
      </c>
      <c r="PI58" s="11">
        <v>2718</v>
      </c>
      <c r="PJ58" s="11">
        <v>186</v>
      </c>
      <c r="PK58" s="11">
        <v>168</v>
      </c>
      <c r="PL58" s="11">
        <v>28</v>
      </c>
      <c r="PM58" s="11">
        <v>4352</v>
      </c>
      <c r="PN58" s="11">
        <v>1305</v>
      </c>
      <c r="PO58" s="11">
        <v>2467</v>
      </c>
      <c r="PP58" s="11">
        <v>2399</v>
      </c>
      <c r="PQ58" s="11">
        <v>79</v>
      </c>
      <c r="PR58" s="11">
        <v>189</v>
      </c>
      <c r="PS58" s="11">
        <v>63</v>
      </c>
      <c r="PT58" s="11">
        <v>460</v>
      </c>
      <c r="PU58" s="11">
        <v>38</v>
      </c>
      <c r="PV58" s="11">
        <v>12</v>
      </c>
      <c r="PW58" s="11">
        <v>26</v>
      </c>
      <c r="PX58" s="11">
        <v>0</v>
      </c>
      <c r="PY58" s="11">
        <v>0</v>
      </c>
      <c r="PZ58" s="11">
        <v>0</v>
      </c>
      <c r="QA58" s="11">
        <v>29</v>
      </c>
      <c r="QB58" s="11">
        <v>9</v>
      </c>
      <c r="QC58" s="11">
        <v>8</v>
      </c>
      <c r="QD58" s="11">
        <v>28</v>
      </c>
      <c r="QE58" s="11">
        <v>0</v>
      </c>
      <c r="QF58" s="11">
        <v>0</v>
      </c>
      <c r="QG58" s="11">
        <v>0</v>
      </c>
      <c r="QH58" s="11">
        <v>2</v>
      </c>
      <c r="QI58" s="11">
        <v>17104</v>
      </c>
      <c r="QJ58" s="11">
        <v>7290</v>
      </c>
      <c r="QK58" s="11">
        <v>8993</v>
      </c>
      <c r="QL58" s="11">
        <v>418</v>
      </c>
      <c r="QM58" s="11">
        <v>339</v>
      </c>
      <c r="QN58" s="11">
        <v>64</v>
      </c>
      <c r="QO58" s="11">
        <v>13235</v>
      </c>
      <c r="QP58" s="11">
        <v>3869</v>
      </c>
      <c r="QQ58" s="11">
        <v>7429</v>
      </c>
      <c r="QR58" s="11">
        <v>7560</v>
      </c>
      <c r="QS58" s="11">
        <v>179</v>
      </c>
      <c r="QT58" s="11">
        <v>533</v>
      </c>
      <c r="QU58" s="11">
        <v>185</v>
      </c>
      <c r="QV58" s="11">
        <v>1218</v>
      </c>
      <c r="QW58" s="11">
        <v>12986</v>
      </c>
      <c r="QX58" s="11">
        <v>4862</v>
      </c>
      <c r="QY58" s="11">
        <v>7655</v>
      </c>
      <c r="QZ58" s="11">
        <v>193</v>
      </c>
      <c r="RA58" s="11">
        <v>204</v>
      </c>
      <c r="RB58" s="11">
        <v>72</v>
      </c>
      <c r="RC58" s="11">
        <v>9093</v>
      </c>
      <c r="RD58" s="11">
        <v>3893</v>
      </c>
      <c r="RE58" s="11">
        <v>7131</v>
      </c>
      <c r="RF58" s="11">
        <v>3537</v>
      </c>
      <c r="RG58" s="11">
        <v>205</v>
      </c>
      <c r="RH58" s="11">
        <v>577</v>
      </c>
      <c r="RI58" s="11">
        <v>284</v>
      </c>
      <c r="RJ58" s="11">
        <v>1252</v>
      </c>
      <c r="RK58" s="11">
        <v>2695</v>
      </c>
      <c r="RL58" s="11">
        <v>1165</v>
      </c>
      <c r="RM58" s="11">
        <v>345</v>
      </c>
      <c r="RN58" s="11">
        <v>0</v>
      </c>
      <c r="RO58" s="11">
        <v>1510</v>
      </c>
      <c r="RP58" s="11">
        <v>1185</v>
      </c>
      <c r="RQ58" s="11">
        <v>27395</v>
      </c>
      <c r="RR58" s="11">
        <v>10244</v>
      </c>
      <c r="RS58" s="11">
        <v>5312</v>
      </c>
      <c r="RT58" s="11">
        <v>38</v>
      </c>
      <c r="RU58" s="11">
        <v>15594</v>
      </c>
      <c r="RV58" s="11">
        <v>11801</v>
      </c>
      <c r="RW58" s="11">
        <v>6398</v>
      </c>
      <c r="RX58" s="11">
        <v>5448</v>
      </c>
      <c r="RY58" s="11">
        <v>938</v>
      </c>
      <c r="RZ58" s="11">
        <v>3</v>
      </c>
      <c r="SA58" s="11">
        <v>9</v>
      </c>
      <c r="SB58" s="11">
        <v>0</v>
      </c>
      <c r="SC58" s="11">
        <v>4410</v>
      </c>
      <c r="SD58" s="11">
        <v>1988</v>
      </c>
      <c r="SE58" s="11">
        <v>2195</v>
      </c>
      <c r="SF58" s="11">
        <v>3578</v>
      </c>
      <c r="SG58" s="11">
        <v>31</v>
      </c>
      <c r="SH58" s="11">
        <v>114</v>
      </c>
      <c r="SI58" s="11">
        <v>68</v>
      </c>
      <c r="SJ58" s="11">
        <v>412</v>
      </c>
      <c r="SK58" s="11">
        <v>4454</v>
      </c>
      <c r="SL58" s="11">
        <v>3775</v>
      </c>
      <c r="SM58" s="11">
        <v>672</v>
      </c>
      <c r="SN58" s="11">
        <v>1</v>
      </c>
      <c r="SO58" s="11">
        <v>6</v>
      </c>
      <c r="SP58" s="11">
        <v>0</v>
      </c>
      <c r="SQ58" s="11">
        <v>2955</v>
      </c>
      <c r="SR58" s="11">
        <v>1499</v>
      </c>
      <c r="SS58" s="11">
        <v>1427</v>
      </c>
      <c r="ST58" s="11">
        <v>2642</v>
      </c>
      <c r="SU58" s="11">
        <v>17</v>
      </c>
      <c r="SV58" s="11">
        <v>65</v>
      </c>
      <c r="SW58" s="11">
        <v>46</v>
      </c>
      <c r="SX58" s="11">
        <v>257</v>
      </c>
      <c r="SY58" s="11">
        <v>1522</v>
      </c>
      <c r="SZ58" s="11">
        <v>1353</v>
      </c>
      <c r="TA58" s="11">
        <v>166</v>
      </c>
      <c r="TB58" s="11">
        <v>2</v>
      </c>
      <c r="TC58" s="11">
        <v>1</v>
      </c>
      <c r="TD58" s="11">
        <v>0</v>
      </c>
      <c r="TE58" s="11">
        <v>1137</v>
      </c>
      <c r="TF58" s="11">
        <v>385</v>
      </c>
      <c r="TG58" s="11">
        <v>561</v>
      </c>
      <c r="TH58" s="11">
        <v>773</v>
      </c>
      <c r="TI58" s="11">
        <v>12</v>
      </c>
      <c r="TJ58" s="11">
        <v>41</v>
      </c>
      <c r="TK58" s="11">
        <v>15</v>
      </c>
      <c r="TL58" s="11">
        <v>120</v>
      </c>
      <c r="TM58" s="11">
        <v>5976</v>
      </c>
      <c r="TN58" s="11">
        <v>5128</v>
      </c>
      <c r="TO58" s="11">
        <v>838</v>
      </c>
      <c r="TP58" s="11">
        <v>3</v>
      </c>
      <c r="TQ58" s="11">
        <v>7</v>
      </c>
      <c r="TR58" s="11">
        <v>0</v>
      </c>
      <c r="TS58" s="11">
        <v>4092</v>
      </c>
      <c r="TT58" s="11">
        <v>1884</v>
      </c>
      <c r="TU58" s="11">
        <v>1988</v>
      </c>
      <c r="TV58" s="11">
        <v>3415</v>
      </c>
      <c r="TW58" s="11">
        <v>29</v>
      </c>
      <c r="TX58" s="11">
        <v>106</v>
      </c>
      <c r="TY58" s="11">
        <v>61</v>
      </c>
      <c r="TZ58" s="11">
        <v>377</v>
      </c>
      <c r="UA58" s="11">
        <v>422</v>
      </c>
      <c r="UB58" s="11">
        <v>320</v>
      </c>
      <c r="UC58" s="11">
        <v>100</v>
      </c>
      <c r="UD58" s="11">
        <v>0</v>
      </c>
      <c r="UE58" s="11">
        <v>2</v>
      </c>
      <c r="UF58" s="11">
        <v>0</v>
      </c>
      <c r="UG58" s="11">
        <v>318</v>
      </c>
      <c r="UH58" s="11">
        <v>104</v>
      </c>
      <c r="UI58" s="11">
        <v>207</v>
      </c>
      <c r="UJ58" s="11">
        <v>163</v>
      </c>
      <c r="UK58" s="11">
        <v>2</v>
      </c>
      <c r="UL58" s="11">
        <v>8</v>
      </c>
      <c r="UM58" s="11">
        <v>7</v>
      </c>
      <c r="UN58" s="11">
        <v>35</v>
      </c>
      <c r="UO58" s="11">
        <v>50</v>
      </c>
      <c r="UP58" s="11">
        <v>23</v>
      </c>
      <c r="UQ58" s="11">
        <v>22</v>
      </c>
      <c r="UR58" s="11">
        <v>45</v>
      </c>
      <c r="US58" s="11">
        <v>5</v>
      </c>
      <c r="UT58" s="11">
        <v>6348</v>
      </c>
      <c r="UU58" s="11">
        <v>4431</v>
      </c>
      <c r="UV58" s="11">
        <v>1500</v>
      </c>
      <c r="UW58" s="11">
        <v>5931</v>
      </c>
      <c r="UX58" s="11">
        <v>417</v>
      </c>
      <c r="UY58" s="11">
        <v>7961</v>
      </c>
      <c r="UZ58" s="11">
        <v>5541</v>
      </c>
      <c r="VA58" s="11">
        <v>1921</v>
      </c>
      <c r="VB58" s="11">
        <v>7462</v>
      </c>
      <c r="VC58" s="11">
        <v>499</v>
      </c>
    </row>
    <row r="59" spans="1:575" ht="13.9" customHeight="1" x14ac:dyDescent="0.25">
      <c r="A59" s="8"/>
    </row>
    <row r="60" spans="1:575" x14ac:dyDescent="0.25">
      <c r="R60" s="11">
        <v>582462</v>
      </c>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TU59"/>
  <sheetViews>
    <sheetView workbookViewId="0">
      <pane xSplit="1" ySplit="1" topLeftCell="B49" activePane="bottomRight" state="frozen"/>
      <selection pane="topRight" activeCell="B1" sqref="B1"/>
      <selection pane="bottomLeft" activeCell="A2" sqref="A2"/>
      <selection pane="bottomRight" activeCell="KH1" sqref="KH1:KT58"/>
    </sheetView>
  </sheetViews>
  <sheetFormatPr defaultColWidth="8.7109375" defaultRowHeight="15" x14ac:dyDescent="0.25"/>
  <cols>
    <col min="1" max="1" width="10.7109375" style="1" bestFit="1" customWidth="1"/>
    <col min="2" max="541" width="17.7109375" style="1" bestFit="1" customWidth="1"/>
    <col min="542" max="16384" width="8.7109375" style="1"/>
  </cols>
  <sheetData>
    <row r="1" spans="1:541" ht="60" customHeight="1" x14ac:dyDescent="0.2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25">
      <c r="A2" s="4" t="s">
        <v>17</v>
      </c>
      <c r="B2" s="10">
        <v>2</v>
      </c>
      <c r="C2" s="10">
        <v>1949</v>
      </c>
      <c r="D2" s="10">
        <v>302</v>
      </c>
      <c r="E2" s="10">
        <v>305</v>
      </c>
      <c r="F2" s="10">
        <v>1342</v>
      </c>
      <c r="G2" s="10">
        <v>672</v>
      </c>
      <c r="H2" s="10">
        <v>1272</v>
      </c>
      <c r="I2" s="10">
        <v>5</v>
      </c>
      <c r="J2" s="10">
        <v>0</v>
      </c>
      <c r="K2" s="10">
        <v>1841</v>
      </c>
      <c r="L2" s="10">
        <v>108</v>
      </c>
      <c r="M2" s="10">
        <v>599</v>
      </c>
      <c r="N2" s="10">
        <v>141</v>
      </c>
      <c r="O2" s="10">
        <v>27</v>
      </c>
      <c r="P2" s="10">
        <v>856</v>
      </c>
      <c r="Q2" s="10">
        <v>61</v>
      </c>
      <c r="R2" s="10">
        <v>265</v>
      </c>
      <c r="S2" s="10">
        <v>1360</v>
      </c>
      <c r="T2" s="10">
        <v>145</v>
      </c>
      <c r="U2" s="10">
        <v>151</v>
      </c>
      <c r="V2" s="10">
        <v>1064</v>
      </c>
      <c r="W2" s="10">
        <v>405</v>
      </c>
      <c r="X2" s="10">
        <v>954</v>
      </c>
      <c r="Y2" s="10">
        <v>1</v>
      </c>
      <c r="Z2" s="10">
        <v>0</v>
      </c>
      <c r="AA2" s="10">
        <v>1302</v>
      </c>
      <c r="AB2" s="10">
        <v>58</v>
      </c>
      <c r="AC2" s="10">
        <v>435</v>
      </c>
      <c r="AD2" s="10">
        <v>97</v>
      </c>
      <c r="AE2" s="10">
        <v>27</v>
      </c>
      <c r="AF2" s="10">
        <v>587</v>
      </c>
      <c r="AG2" s="10">
        <v>35</v>
      </c>
      <c r="AH2" s="10">
        <v>179</v>
      </c>
      <c r="AI2" s="10">
        <v>437</v>
      </c>
      <c r="AJ2" s="10">
        <v>157</v>
      </c>
      <c r="AK2" s="10">
        <v>144</v>
      </c>
      <c r="AL2" s="10">
        <v>136</v>
      </c>
      <c r="AM2" s="10">
        <v>217</v>
      </c>
      <c r="AN2" s="10">
        <v>217</v>
      </c>
      <c r="AO2" s="10">
        <v>3</v>
      </c>
      <c r="AP2" s="10">
        <v>0</v>
      </c>
      <c r="AQ2" s="10">
        <v>396</v>
      </c>
      <c r="AR2" s="10">
        <v>41</v>
      </c>
      <c r="AS2" s="10">
        <v>139</v>
      </c>
      <c r="AT2" s="10">
        <v>37</v>
      </c>
      <c r="AU2" s="10">
        <v>0</v>
      </c>
      <c r="AV2" s="10">
        <v>164</v>
      </c>
      <c r="AW2" s="10">
        <v>23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1797</v>
      </c>
      <c r="BP2" s="10">
        <v>302</v>
      </c>
      <c r="BQ2" s="10">
        <v>295</v>
      </c>
      <c r="BR2" s="10">
        <v>1200</v>
      </c>
      <c r="BS2" s="10">
        <v>622</v>
      </c>
      <c r="BT2" s="10">
        <v>1171</v>
      </c>
      <c r="BU2" s="10">
        <v>4</v>
      </c>
      <c r="BV2" s="10">
        <v>0</v>
      </c>
      <c r="BW2" s="10">
        <v>1698</v>
      </c>
      <c r="BX2" s="10">
        <v>99</v>
      </c>
      <c r="BY2" s="10">
        <v>574</v>
      </c>
      <c r="BZ2" s="10">
        <v>134</v>
      </c>
      <c r="CA2" s="10">
        <v>27</v>
      </c>
      <c r="CB2" s="10">
        <v>751</v>
      </c>
      <c r="CC2" s="10">
        <v>58</v>
      </c>
      <c r="CD2" s="10">
        <v>253</v>
      </c>
      <c r="CE2" s="10">
        <v>152</v>
      </c>
      <c r="CF2" s="10">
        <v>0</v>
      </c>
      <c r="CG2" s="10">
        <v>10</v>
      </c>
      <c r="CH2" s="10">
        <v>142</v>
      </c>
      <c r="CI2" s="10">
        <v>50</v>
      </c>
      <c r="CJ2" s="10">
        <v>101</v>
      </c>
      <c r="CK2" s="10">
        <v>1</v>
      </c>
      <c r="CL2" s="10">
        <v>0</v>
      </c>
      <c r="CM2" s="10">
        <v>143</v>
      </c>
      <c r="CN2" s="10">
        <v>9</v>
      </c>
      <c r="CO2" s="10">
        <v>25</v>
      </c>
      <c r="CP2" s="10">
        <v>7</v>
      </c>
      <c r="CQ2" s="10">
        <v>0</v>
      </c>
      <c r="CR2" s="10">
        <v>105</v>
      </c>
      <c r="CS2" s="10">
        <v>3</v>
      </c>
      <c r="CT2" s="10">
        <v>12</v>
      </c>
      <c r="CU2" s="10">
        <v>1447</v>
      </c>
      <c r="CV2" s="10">
        <v>17</v>
      </c>
      <c r="CW2" s="10">
        <v>188</v>
      </c>
      <c r="CX2" s="10">
        <v>1242</v>
      </c>
      <c r="CY2" s="10">
        <v>360</v>
      </c>
      <c r="CZ2" s="10">
        <v>1082</v>
      </c>
      <c r="DA2" s="10">
        <v>5</v>
      </c>
      <c r="DB2" s="10">
        <v>0</v>
      </c>
      <c r="DC2" s="10">
        <v>1381</v>
      </c>
      <c r="DD2" s="10">
        <v>66</v>
      </c>
      <c r="DE2" s="10">
        <v>484</v>
      </c>
      <c r="DF2" s="10">
        <v>105</v>
      </c>
      <c r="DG2" s="10">
        <v>20</v>
      </c>
      <c r="DH2" s="10">
        <v>654</v>
      </c>
      <c r="DI2" s="10">
        <v>27</v>
      </c>
      <c r="DJ2" s="10">
        <v>157</v>
      </c>
      <c r="DK2" s="10">
        <v>1150</v>
      </c>
      <c r="DL2" s="10">
        <v>11</v>
      </c>
      <c r="DM2" s="10">
        <v>116</v>
      </c>
      <c r="DN2" s="10">
        <v>1023</v>
      </c>
      <c r="DO2" s="10">
        <v>258</v>
      </c>
      <c r="DP2" s="10">
        <v>891</v>
      </c>
      <c r="DQ2" s="10">
        <v>1</v>
      </c>
      <c r="DR2" s="10">
        <v>0</v>
      </c>
      <c r="DS2" s="10">
        <v>1101</v>
      </c>
      <c r="DT2" s="10">
        <v>49</v>
      </c>
      <c r="DU2" s="10">
        <v>391</v>
      </c>
      <c r="DV2" s="10">
        <v>82</v>
      </c>
      <c r="DW2" s="10">
        <v>20</v>
      </c>
      <c r="DX2" s="10">
        <v>504</v>
      </c>
      <c r="DY2" s="10">
        <v>23</v>
      </c>
      <c r="DZ2" s="10">
        <v>130</v>
      </c>
      <c r="EA2" s="10">
        <v>145</v>
      </c>
      <c r="EB2" s="10">
        <v>6</v>
      </c>
      <c r="EC2" s="10">
        <v>62</v>
      </c>
      <c r="ED2" s="10">
        <v>77</v>
      </c>
      <c r="EE2" s="10">
        <v>52</v>
      </c>
      <c r="EF2" s="10">
        <v>90</v>
      </c>
      <c r="EG2" s="10">
        <v>3</v>
      </c>
      <c r="EH2" s="10">
        <v>0</v>
      </c>
      <c r="EI2" s="10">
        <v>137</v>
      </c>
      <c r="EJ2" s="10">
        <v>8</v>
      </c>
      <c r="EK2" s="10">
        <v>68</v>
      </c>
      <c r="EL2" s="10">
        <v>16</v>
      </c>
      <c r="EM2" s="10">
        <v>0</v>
      </c>
      <c r="EN2" s="10">
        <v>45</v>
      </c>
      <c r="EO2" s="10">
        <v>1</v>
      </c>
      <c r="EP2" s="10">
        <v>15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1295</v>
      </c>
      <c r="FH2" s="10">
        <v>17</v>
      </c>
      <c r="FI2" s="10">
        <v>178</v>
      </c>
      <c r="FJ2" s="10">
        <v>1100</v>
      </c>
      <c r="FK2" s="10">
        <v>310</v>
      </c>
      <c r="FL2" s="10">
        <v>981</v>
      </c>
      <c r="FM2" s="10">
        <v>4</v>
      </c>
      <c r="FN2" s="10">
        <v>0</v>
      </c>
      <c r="FO2" s="10">
        <v>1238</v>
      </c>
      <c r="FP2" s="10">
        <v>57</v>
      </c>
      <c r="FQ2" s="10">
        <v>459</v>
      </c>
      <c r="FR2" s="10">
        <v>98</v>
      </c>
      <c r="FS2" s="10">
        <v>20</v>
      </c>
      <c r="FT2" s="10">
        <v>549</v>
      </c>
      <c r="FU2" s="10">
        <v>24</v>
      </c>
      <c r="FV2" s="10">
        <v>145</v>
      </c>
      <c r="FW2" s="10">
        <v>152</v>
      </c>
      <c r="FX2" s="10">
        <v>0</v>
      </c>
      <c r="FY2" s="10">
        <v>10</v>
      </c>
      <c r="FZ2" s="10">
        <v>142</v>
      </c>
      <c r="GA2" s="10">
        <v>50</v>
      </c>
      <c r="GB2" s="10">
        <v>101</v>
      </c>
      <c r="GC2" s="10">
        <v>1</v>
      </c>
      <c r="GD2" s="10">
        <v>0</v>
      </c>
      <c r="GE2" s="10">
        <v>143</v>
      </c>
      <c r="GF2" s="10">
        <v>9</v>
      </c>
      <c r="GG2" s="10">
        <v>25</v>
      </c>
      <c r="GH2" s="10">
        <v>7</v>
      </c>
      <c r="GI2" s="10">
        <v>0</v>
      </c>
      <c r="GJ2" s="10">
        <v>105</v>
      </c>
      <c r="GK2" s="10">
        <v>3</v>
      </c>
      <c r="GL2" s="10">
        <v>12</v>
      </c>
      <c r="GM2" s="10">
        <v>502</v>
      </c>
      <c r="GN2" s="10">
        <v>285</v>
      </c>
      <c r="GO2" s="10">
        <v>117</v>
      </c>
      <c r="GP2" s="10">
        <v>100</v>
      </c>
      <c r="GQ2" s="10">
        <v>312</v>
      </c>
      <c r="GR2" s="10">
        <v>190</v>
      </c>
      <c r="GS2" s="10">
        <v>0</v>
      </c>
      <c r="GT2" s="10">
        <v>0</v>
      </c>
      <c r="GU2" s="10">
        <v>460</v>
      </c>
      <c r="GV2" s="10">
        <v>42</v>
      </c>
      <c r="GW2" s="10">
        <v>115</v>
      </c>
      <c r="GX2" s="10">
        <v>36</v>
      </c>
      <c r="GY2" s="10">
        <v>7</v>
      </c>
      <c r="GZ2" s="10">
        <v>202</v>
      </c>
      <c r="HA2" s="10">
        <v>34</v>
      </c>
      <c r="HB2" s="10">
        <v>108</v>
      </c>
      <c r="HC2" s="10">
        <v>210</v>
      </c>
      <c r="HD2" s="10">
        <v>134</v>
      </c>
      <c r="HE2" s="10">
        <v>35</v>
      </c>
      <c r="HF2" s="10">
        <v>41</v>
      </c>
      <c r="HG2" s="10">
        <v>147</v>
      </c>
      <c r="HH2" s="10">
        <v>63</v>
      </c>
      <c r="HI2" s="10">
        <v>0</v>
      </c>
      <c r="HJ2" s="10">
        <v>0</v>
      </c>
      <c r="HK2" s="10">
        <v>201</v>
      </c>
      <c r="HL2" s="10">
        <v>9</v>
      </c>
      <c r="HM2" s="10">
        <v>44</v>
      </c>
      <c r="HN2" s="10">
        <v>15</v>
      </c>
      <c r="HO2" s="10">
        <v>7</v>
      </c>
      <c r="HP2" s="10">
        <v>83</v>
      </c>
      <c r="HQ2" s="10">
        <v>12</v>
      </c>
      <c r="HR2" s="10">
        <v>49</v>
      </c>
      <c r="HS2" s="10">
        <v>292</v>
      </c>
      <c r="HT2" s="10">
        <v>151</v>
      </c>
      <c r="HU2" s="10">
        <v>82</v>
      </c>
      <c r="HV2" s="10">
        <v>59</v>
      </c>
      <c r="HW2" s="10">
        <v>165</v>
      </c>
      <c r="HX2" s="10">
        <v>127</v>
      </c>
      <c r="HY2" s="10">
        <v>0</v>
      </c>
      <c r="HZ2" s="10">
        <v>0</v>
      </c>
      <c r="IA2" s="10">
        <v>259</v>
      </c>
      <c r="IB2" s="10">
        <v>33</v>
      </c>
      <c r="IC2" s="10">
        <v>71</v>
      </c>
      <c r="ID2" s="10">
        <v>21</v>
      </c>
      <c r="IE2" s="10">
        <v>0</v>
      </c>
      <c r="IF2" s="10">
        <v>119</v>
      </c>
      <c r="IG2" s="10">
        <v>22</v>
      </c>
      <c r="IH2" s="10">
        <v>59</v>
      </c>
      <c r="II2" s="10">
        <v>502</v>
      </c>
      <c r="IJ2" s="10">
        <v>285</v>
      </c>
      <c r="IK2" s="10">
        <v>117</v>
      </c>
      <c r="IL2" s="10">
        <v>100</v>
      </c>
      <c r="IM2" s="10">
        <v>312</v>
      </c>
      <c r="IN2" s="10">
        <v>190</v>
      </c>
      <c r="IO2" s="10">
        <v>0</v>
      </c>
      <c r="IP2" s="10">
        <v>0</v>
      </c>
      <c r="IQ2" s="10">
        <v>460</v>
      </c>
      <c r="IR2" s="10">
        <v>42</v>
      </c>
      <c r="IS2" s="10">
        <v>115</v>
      </c>
      <c r="IT2" s="10">
        <v>36</v>
      </c>
      <c r="IU2" s="10">
        <v>7</v>
      </c>
      <c r="IV2" s="10">
        <v>202</v>
      </c>
      <c r="IW2" s="10">
        <v>34</v>
      </c>
      <c r="IX2" s="10">
        <v>108</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116</v>
      </c>
      <c r="JP2" s="10">
        <v>62</v>
      </c>
      <c r="JQ2" s="10">
        <v>54</v>
      </c>
      <c r="JR2" s="10">
        <v>116</v>
      </c>
      <c r="JS2" s="10">
        <v>0</v>
      </c>
      <c r="JT2" s="10">
        <v>382</v>
      </c>
      <c r="JU2" s="10">
        <v>334</v>
      </c>
      <c r="JV2" s="10">
        <v>0</v>
      </c>
      <c r="JW2" s="10">
        <v>334</v>
      </c>
      <c r="JX2" s="10">
        <v>48</v>
      </c>
      <c r="JY2" s="10">
        <v>351</v>
      </c>
      <c r="JZ2" s="10">
        <v>303</v>
      </c>
      <c r="KA2" s="10">
        <v>0</v>
      </c>
      <c r="KB2" s="10">
        <v>303</v>
      </c>
      <c r="KC2" s="10">
        <v>48</v>
      </c>
      <c r="KD2" s="10">
        <v>31</v>
      </c>
      <c r="KE2" s="10">
        <v>31</v>
      </c>
      <c r="KF2" s="10">
        <v>31</v>
      </c>
      <c r="KG2" s="10">
        <v>0</v>
      </c>
      <c r="KH2" s="10">
        <v>36</v>
      </c>
      <c r="KI2" s="10">
        <v>8</v>
      </c>
      <c r="KJ2" s="10">
        <v>28</v>
      </c>
      <c r="KK2" s="10">
        <v>0</v>
      </c>
      <c r="KL2" s="10">
        <v>0</v>
      </c>
      <c r="KM2" s="10">
        <v>34</v>
      </c>
      <c r="KN2" s="10">
        <v>2</v>
      </c>
      <c r="KO2" s="10">
        <v>15</v>
      </c>
      <c r="KP2" s="10">
        <v>4</v>
      </c>
      <c r="KQ2" s="10">
        <v>1</v>
      </c>
      <c r="KR2" s="10">
        <v>13</v>
      </c>
      <c r="KS2" s="10">
        <v>0</v>
      </c>
      <c r="KT2" s="10">
        <v>3</v>
      </c>
      <c r="KU2" s="10">
        <v>21</v>
      </c>
      <c r="KV2" s="10">
        <v>5</v>
      </c>
      <c r="KW2" s="10">
        <v>16</v>
      </c>
      <c r="KX2" s="10">
        <v>0</v>
      </c>
      <c r="KY2" s="10">
        <v>0</v>
      </c>
      <c r="KZ2" s="10">
        <v>19</v>
      </c>
      <c r="LA2" s="10">
        <v>2</v>
      </c>
      <c r="LB2" s="10">
        <v>8</v>
      </c>
      <c r="LC2" s="10">
        <v>1</v>
      </c>
      <c r="LD2" s="10">
        <v>1</v>
      </c>
      <c r="LE2" s="10">
        <v>9</v>
      </c>
      <c r="LF2" s="10">
        <v>0</v>
      </c>
      <c r="LG2" s="10">
        <v>2</v>
      </c>
      <c r="LH2" s="10">
        <v>15</v>
      </c>
      <c r="LI2" s="10">
        <v>3</v>
      </c>
      <c r="LJ2" s="10">
        <v>12</v>
      </c>
      <c r="LK2" s="10">
        <v>0</v>
      </c>
      <c r="LL2" s="10">
        <v>0</v>
      </c>
      <c r="LM2" s="10">
        <v>15</v>
      </c>
      <c r="LN2" s="10">
        <v>0</v>
      </c>
      <c r="LO2" s="10">
        <v>7</v>
      </c>
      <c r="LP2" s="10">
        <v>3</v>
      </c>
      <c r="LQ2" s="10">
        <v>0</v>
      </c>
      <c r="LR2" s="10">
        <v>4</v>
      </c>
      <c r="LS2" s="10">
        <v>0</v>
      </c>
      <c r="LT2" s="10">
        <v>1</v>
      </c>
      <c r="LU2" s="10">
        <v>0</v>
      </c>
      <c r="LV2" s="10">
        <v>0</v>
      </c>
      <c r="LW2" s="10">
        <v>0</v>
      </c>
      <c r="LX2" s="10">
        <v>0</v>
      </c>
      <c r="LY2" s="10">
        <v>0</v>
      </c>
      <c r="LZ2" s="10">
        <v>0</v>
      </c>
      <c r="MA2" s="10">
        <v>0</v>
      </c>
      <c r="MB2" s="10">
        <v>0</v>
      </c>
      <c r="MC2" s="10">
        <v>0</v>
      </c>
      <c r="MD2" s="10">
        <v>0</v>
      </c>
      <c r="ME2" s="10">
        <v>0</v>
      </c>
      <c r="MF2" s="10">
        <v>0</v>
      </c>
      <c r="MG2" s="10">
        <v>0</v>
      </c>
      <c r="MH2" s="10">
        <v>36</v>
      </c>
      <c r="MI2" s="10">
        <v>8</v>
      </c>
      <c r="MJ2" s="10">
        <v>28</v>
      </c>
      <c r="MK2" s="10">
        <v>0</v>
      </c>
      <c r="ML2" s="10">
        <v>0</v>
      </c>
      <c r="MM2" s="10">
        <v>34</v>
      </c>
      <c r="MN2" s="10">
        <v>2</v>
      </c>
      <c r="MO2" s="10">
        <v>15</v>
      </c>
      <c r="MP2" s="10">
        <v>4</v>
      </c>
      <c r="MQ2" s="10">
        <v>1</v>
      </c>
      <c r="MR2" s="10">
        <v>13</v>
      </c>
      <c r="MS2" s="10">
        <v>0</v>
      </c>
      <c r="MT2" s="10">
        <v>3</v>
      </c>
      <c r="MU2" s="10">
        <v>0</v>
      </c>
      <c r="MV2" s="10">
        <v>0</v>
      </c>
      <c r="MW2" s="10">
        <v>0</v>
      </c>
      <c r="MX2" s="10">
        <v>0</v>
      </c>
      <c r="MY2" s="10">
        <v>0</v>
      </c>
      <c r="MZ2" s="10">
        <v>0</v>
      </c>
      <c r="NA2" s="10">
        <v>0</v>
      </c>
      <c r="NB2" s="10">
        <v>0</v>
      </c>
      <c r="NC2" s="10">
        <v>0</v>
      </c>
      <c r="ND2" s="10">
        <v>0</v>
      </c>
      <c r="NE2" s="10">
        <v>0</v>
      </c>
      <c r="NF2" s="10">
        <v>0</v>
      </c>
      <c r="NG2" s="10">
        <v>0</v>
      </c>
      <c r="NH2" s="10">
        <v>205</v>
      </c>
      <c r="NI2" s="10">
        <v>71</v>
      </c>
      <c r="NJ2" s="10">
        <v>130</v>
      </c>
      <c r="NK2" s="10">
        <v>4</v>
      </c>
      <c r="NL2" s="10">
        <v>0</v>
      </c>
      <c r="NM2" s="10">
        <v>193</v>
      </c>
      <c r="NN2" s="10">
        <v>12</v>
      </c>
      <c r="NO2" s="10">
        <v>57</v>
      </c>
      <c r="NP2" s="10">
        <v>24</v>
      </c>
      <c r="NQ2" s="10">
        <v>2</v>
      </c>
      <c r="NR2" s="10">
        <v>115</v>
      </c>
      <c r="NS2" s="10">
        <v>1</v>
      </c>
      <c r="NT2" s="10">
        <v>6</v>
      </c>
      <c r="NU2" s="10">
        <v>127</v>
      </c>
      <c r="NV2" s="10">
        <v>42</v>
      </c>
      <c r="NW2" s="10">
        <v>84</v>
      </c>
      <c r="NX2" s="10">
        <v>1</v>
      </c>
      <c r="NY2" s="10">
        <v>0</v>
      </c>
      <c r="NZ2" s="10">
        <v>119</v>
      </c>
      <c r="OA2" s="10">
        <v>8</v>
      </c>
      <c r="OB2" s="10">
        <v>26</v>
      </c>
      <c r="OC2" s="10">
        <v>13</v>
      </c>
      <c r="OD2" s="10">
        <v>2</v>
      </c>
      <c r="OE2" s="10">
        <v>83</v>
      </c>
      <c r="OF2" s="10">
        <v>0</v>
      </c>
      <c r="OG2" s="10">
        <v>3</v>
      </c>
      <c r="OH2" s="10">
        <v>68</v>
      </c>
      <c r="OI2" s="10">
        <v>24</v>
      </c>
      <c r="OJ2" s="10">
        <v>41</v>
      </c>
      <c r="OK2" s="10">
        <v>3</v>
      </c>
      <c r="OL2" s="10">
        <v>0</v>
      </c>
      <c r="OM2" s="10">
        <v>64</v>
      </c>
      <c r="ON2" s="10">
        <v>4</v>
      </c>
      <c r="OO2" s="10">
        <v>31</v>
      </c>
      <c r="OP2" s="10">
        <v>11</v>
      </c>
      <c r="OQ2" s="10">
        <v>0</v>
      </c>
      <c r="OR2" s="10">
        <v>24</v>
      </c>
      <c r="OS2" s="10">
        <v>1</v>
      </c>
      <c r="OT2" s="10">
        <v>1</v>
      </c>
      <c r="OU2" s="10">
        <v>0</v>
      </c>
      <c r="OV2" s="10">
        <v>0</v>
      </c>
      <c r="OW2" s="10">
        <v>0</v>
      </c>
      <c r="OX2" s="10">
        <v>0</v>
      </c>
      <c r="OY2" s="10">
        <v>0</v>
      </c>
      <c r="OZ2" s="10">
        <v>0</v>
      </c>
      <c r="PA2" s="10">
        <v>0</v>
      </c>
      <c r="PB2" s="10">
        <v>0</v>
      </c>
      <c r="PC2" s="10">
        <v>0</v>
      </c>
      <c r="PD2" s="10">
        <v>0</v>
      </c>
      <c r="PE2" s="10">
        <v>0</v>
      </c>
      <c r="PF2" s="10">
        <v>0</v>
      </c>
      <c r="PG2" s="10">
        <v>0</v>
      </c>
      <c r="PH2" s="10">
        <v>195</v>
      </c>
      <c r="PI2" s="10">
        <v>66</v>
      </c>
      <c r="PJ2" s="10">
        <v>125</v>
      </c>
      <c r="PK2" s="10">
        <v>4</v>
      </c>
      <c r="PL2" s="10">
        <v>0</v>
      </c>
      <c r="PM2" s="10">
        <v>183</v>
      </c>
      <c r="PN2" s="10">
        <v>12</v>
      </c>
      <c r="PO2" s="10">
        <v>57</v>
      </c>
      <c r="PP2" s="10">
        <v>24</v>
      </c>
      <c r="PQ2" s="10">
        <v>2</v>
      </c>
      <c r="PR2" s="10">
        <v>107</v>
      </c>
      <c r="PS2" s="10">
        <v>1</v>
      </c>
      <c r="PT2" s="10">
        <v>4</v>
      </c>
      <c r="PU2" s="10">
        <v>10</v>
      </c>
      <c r="PV2" s="10">
        <v>5</v>
      </c>
      <c r="PW2" s="10">
        <v>5</v>
      </c>
      <c r="PX2" s="10">
        <v>0</v>
      </c>
      <c r="PY2" s="10">
        <v>0</v>
      </c>
      <c r="PZ2" s="10">
        <v>10</v>
      </c>
      <c r="QA2" s="10">
        <v>0</v>
      </c>
      <c r="QB2" s="10">
        <v>0</v>
      </c>
      <c r="QC2" s="10">
        <v>0</v>
      </c>
      <c r="QD2" s="10">
        <v>0</v>
      </c>
      <c r="QE2" s="10">
        <v>8</v>
      </c>
      <c r="QF2" s="10">
        <v>0</v>
      </c>
      <c r="QG2" s="10">
        <v>2</v>
      </c>
      <c r="QH2" s="10">
        <v>17</v>
      </c>
      <c r="QI2" s="10">
        <v>11</v>
      </c>
      <c r="QJ2" s="10">
        <v>6</v>
      </c>
      <c r="QK2" s="10">
        <v>0</v>
      </c>
      <c r="QL2" s="10">
        <v>17</v>
      </c>
      <c r="QM2" s="10">
        <v>0</v>
      </c>
      <c r="QN2" s="10">
        <v>188</v>
      </c>
      <c r="QO2" s="10">
        <v>116</v>
      </c>
      <c r="QP2" s="10">
        <v>62</v>
      </c>
      <c r="QQ2" s="10">
        <v>0</v>
      </c>
      <c r="QR2" s="10">
        <v>178</v>
      </c>
      <c r="QS2" s="10">
        <v>10</v>
      </c>
      <c r="QT2" s="10">
        <v>58</v>
      </c>
      <c r="QU2" s="10">
        <v>57</v>
      </c>
      <c r="QV2" s="10">
        <v>1</v>
      </c>
      <c r="QW2" s="10">
        <v>0</v>
      </c>
      <c r="QX2" s="10">
        <v>0</v>
      </c>
      <c r="QY2" s="10">
        <v>58</v>
      </c>
      <c r="QZ2" s="10">
        <v>0</v>
      </c>
      <c r="RA2" s="10">
        <v>18</v>
      </c>
      <c r="RB2" s="10">
        <v>3</v>
      </c>
      <c r="RC2" s="10">
        <v>0</v>
      </c>
      <c r="RD2" s="10">
        <v>28</v>
      </c>
      <c r="RE2" s="10">
        <v>0</v>
      </c>
      <c r="RF2" s="10">
        <v>9</v>
      </c>
      <c r="RG2" s="10">
        <v>35</v>
      </c>
      <c r="RH2" s="10">
        <v>35</v>
      </c>
      <c r="RI2" s="10">
        <v>0</v>
      </c>
      <c r="RJ2" s="10">
        <v>0</v>
      </c>
      <c r="RK2" s="10">
        <v>0</v>
      </c>
      <c r="RL2" s="10">
        <v>35</v>
      </c>
      <c r="RM2" s="10">
        <v>0</v>
      </c>
      <c r="RN2" s="10">
        <v>11</v>
      </c>
      <c r="RO2" s="10">
        <v>1</v>
      </c>
      <c r="RP2" s="10">
        <v>0</v>
      </c>
      <c r="RQ2" s="10">
        <v>17</v>
      </c>
      <c r="RR2" s="10">
        <v>0</v>
      </c>
      <c r="RS2" s="10">
        <v>6</v>
      </c>
      <c r="RT2" s="10">
        <v>23</v>
      </c>
      <c r="RU2" s="10">
        <v>22</v>
      </c>
      <c r="RV2" s="10">
        <v>1</v>
      </c>
      <c r="RW2" s="10">
        <v>0</v>
      </c>
      <c r="RX2" s="10">
        <v>0</v>
      </c>
      <c r="RY2" s="10">
        <v>23</v>
      </c>
      <c r="RZ2" s="10">
        <v>0</v>
      </c>
      <c r="SA2" s="10">
        <v>7</v>
      </c>
      <c r="SB2" s="10">
        <v>2</v>
      </c>
      <c r="SC2" s="10">
        <v>0</v>
      </c>
      <c r="SD2" s="10">
        <v>11</v>
      </c>
      <c r="SE2" s="10">
        <v>0</v>
      </c>
      <c r="SF2" s="10">
        <v>3</v>
      </c>
      <c r="SG2" s="10">
        <v>58</v>
      </c>
      <c r="SH2" s="10">
        <v>57</v>
      </c>
      <c r="SI2" s="10">
        <v>1</v>
      </c>
      <c r="SJ2" s="10">
        <v>0</v>
      </c>
      <c r="SK2" s="10">
        <v>0</v>
      </c>
      <c r="SL2" s="10">
        <v>58</v>
      </c>
      <c r="SM2" s="10">
        <v>0</v>
      </c>
      <c r="SN2" s="10">
        <v>18</v>
      </c>
      <c r="SO2" s="10">
        <v>3</v>
      </c>
      <c r="SP2" s="10">
        <v>0</v>
      </c>
      <c r="SQ2" s="10">
        <v>28</v>
      </c>
      <c r="SR2" s="10">
        <v>0</v>
      </c>
      <c r="SS2" s="10">
        <v>9</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58</v>
      </c>
      <c r="TM2" s="10">
        <v>35</v>
      </c>
      <c r="TN2" s="10">
        <v>23</v>
      </c>
      <c r="TO2" s="10">
        <v>58</v>
      </c>
      <c r="TP2" s="10">
        <v>0</v>
      </c>
      <c r="TQ2" s="10">
        <v>61</v>
      </c>
      <c r="TR2" s="10">
        <v>29</v>
      </c>
      <c r="TS2" s="10">
        <v>32</v>
      </c>
      <c r="TT2" s="10">
        <v>61</v>
      </c>
      <c r="TU2" s="10">
        <v>0</v>
      </c>
    </row>
    <row r="3" spans="1:541" x14ac:dyDescent="0.25">
      <c r="A3" s="4" t="s">
        <v>18</v>
      </c>
      <c r="B3" s="10">
        <v>8</v>
      </c>
      <c r="C3" s="10">
        <v>2556</v>
      </c>
      <c r="D3" s="10">
        <v>312</v>
      </c>
      <c r="E3" s="10">
        <v>74</v>
      </c>
      <c r="F3" s="10">
        <v>1691</v>
      </c>
      <c r="G3" s="10">
        <v>789</v>
      </c>
      <c r="H3" s="10">
        <v>1281</v>
      </c>
      <c r="I3" s="10">
        <v>6</v>
      </c>
      <c r="J3" s="10">
        <v>1</v>
      </c>
      <c r="K3" s="10">
        <v>1895</v>
      </c>
      <c r="L3" s="10">
        <v>182</v>
      </c>
      <c r="M3" s="10">
        <v>934</v>
      </c>
      <c r="N3" s="10">
        <v>1067</v>
      </c>
      <c r="O3" s="10">
        <v>6</v>
      </c>
      <c r="P3" s="10">
        <v>12</v>
      </c>
      <c r="Q3" s="10">
        <v>1</v>
      </c>
      <c r="R3" s="10">
        <v>57</v>
      </c>
      <c r="S3" s="10">
        <v>1095</v>
      </c>
      <c r="T3" s="10">
        <v>194</v>
      </c>
      <c r="U3" s="10">
        <v>44</v>
      </c>
      <c r="V3" s="10">
        <v>857</v>
      </c>
      <c r="W3" s="10">
        <v>434</v>
      </c>
      <c r="X3" s="10">
        <v>657</v>
      </c>
      <c r="Y3" s="10">
        <v>3</v>
      </c>
      <c r="Z3" s="10">
        <v>1</v>
      </c>
      <c r="AA3" s="10">
        <v>1027</v>
      </c>
      <c r="AB3" s="10">
        <v>68</v>
      </c>
      <c r="AC3" s="10">
        <v>465</v>
      </c>
      <c r="AD3" s="10">
        <v>582</v>
      </c>
      <c r="AE3" s="10">
        <v>4</v>
      </c>
      <c r="AF3" s="10">
        <v>7</v>
      </c>
      <c r="AG3" s="10">
        <v>1</v>
      </c>
      <c r="AH3" s="10">
        <v>36</v>
      </c>
      <c r="AI3" s="10">
        <v>504</v>
      </c>
      <c r="AJ3" s="10">
        <v>99</v>
      </c>
      <c r="AK3" s="10">
        <v>22</v>
      </c>
      <c r="AL3" s="10">
        <v>383</v>
      </c>
      <c r="AM3" s="10">
        <v>226</v>
      </c>
      <c r="AN3" s="10">
        <v>276</v>
      </c>
      <c r="AO3" s="10">
        <v>2</v>
      </c>
      <c r="AP3" s="10">
        <v>0</v>
      </c>
      <c r="AQ3" s="10">
        <v>402</v>
      </c>
      <c r="AR3" s="10">
        <v>102</v>
      </c>
      <c r="AS3" s="10">
        <v>264</v>
      </c>
      <c r="AT3" s="10">
        <v>220</v>
      </c>
      <c r="AU3" s="10">
        <v>1</v>
      </c>
      <c r="AV3" s="10">
        <v>4</v>
      </c>
      <c r="AW3" s="10">
        <v>0</v>
      </c>
      <c r="AX3" s="10">
        <v>15</v>
      </c>
      <c r="AY3" s="10">
        <v>27</v>
      </c>
      <c r="AZ3" s="10">
        <v>0</v>
      </c>
      <c r="BA3" s="10">
        <v>0</v>
      </c>
      <c r="BB3" s="10">
        <v>27</v>
      </c>
      <c r="BC3" s="10">
        <v>6</v>
      </c>
      <c r="BD3" s="10">
        <v>21</v>
      </c>
      <c r="BE3" s="10">
        <v>0</v>
      </c>
      <c r="BF3" s="10">
        <v>0</v>
      </c>
      <c r="BG3" s="10">
        <v>27</v>
      </c>
      <c r="BH3" s="10">
        <v>0</v>
      </c>
      <c r="BI3" s="10">
        <v>17</v>
      </c>
      <c r="BJ3" s="10">
        <v>10</v>
      </c>
      <c r="BK3" s="10">
        <v>0</v>
      </c>
      <c r="BL3" s="10">
        <v>0</v>
      </c>
      <c r="BM3" s="10">
        <v>0</v>
      </c>
      <c r="BN3" s="10">
        <v>0</v>
      </c>
      <c r="BO3" s="10">
        <v>1626</v>
      </c>
      <c r="BP3" s="10">
        <v>293</v>
      </c>
      <c r="BQ3" s="10">
        <v>66</v>
      </c>
      <c r="BR3" s="10">
        <v>1267</v>
      </c>
      <c r="BS3" s="10">
        <v>666</v>
      </c>
      <c r="BT3" s="10">
        <v>954</v>
      </c>
      <c r="BU3" s="10">
        <v>5</v>
      </c>
      <c r="BV3" s="10">
        <v>1</v>
      </c>
      <c r="BW3" s="10">
        <v>1456</v>
      </c>
      <c r="BX3" s="10">
        <v>170</v>
      </c>
      <c r="BY3" s="10">
        <v>746</v>
      </c>
      <c r="BZ3" s="10">
        <v>812</v>
      </c>
      <c r="CA3" s="10">
        <v>5</v>
      </c>
      <c r="CB3" s="10">
        <v>11</v>
      </c>
      <c r="CC3" s="10">
        <v>1</v>
      </c>
      <c r="CD3" s="10">
        <v>51</v>
      </c>
      <c r="CE3" s="10">
        <v>930</v>
      </c>
      <c r="CF3" s="10">
        <v>19</v>
      </c>
      <c r="CG3" s="10">
        <v>8</v>
      </c>
      <c r="CH3" s="10">
        <v>424</v>
      </c>
      <c r="CI3" s="10">
        <v>123</v>
      </c>
      <c r="CJ3" s="10">
        <v>327</v>
      </c>
      <c r="CK3" s="10">
        <v>1</v>
      </c>
      <c r="CL3" s="10">
        <v>0</v>
      </c>
      <c r="CM3" s="10">
        <v>439</v>
      </c>
      <c r="CN3" s="10">
        <v>12</v>
      </c>
      <c r="CO3" s="10">
        <v>188</v>
      </c>
      <c r="CP3" s="10">
        <v>255</v>
      </c>
      <c r="CQ3" s="10">
        <v>1</v>
      </c>
      <c r="CR3" s="10">
        <v>1</v>
      </c>
      <c r="CS3" s="10">
        <v>0</v>
      </c>
      <c r="CT3" s="10">
        <v>6</v>
      </c>
      <c r="CU3" s="10">
        <v>2064</v>
      </c>
      <c r="CV3" s="10">
        <v>6</v>
      </c>
      <c r="CW3" s="10">
        <v>57</v>
      </c>
      <c r="CX3" s="10">
        <v>1522</v>
      </c>
      <c r="CY3" s="10">
        <v>482</v>
      </c>
      <c r="CZ3" s="10">
        <v>1096</v>
      </c>
      <c r="DA3" s="10">
        <v>6</v>
      </c>
      <c r="DB3" s="10">
        <v>1</v>
      </c>
      <c r="DC3" s="10">
        <v>1399</v>
      </c>
      <c r="DD3" s="10">
        <v>152</v>
      </c>
      <c r="DE3" s="10">
        <v>762</v>
      </c>
      <c r="DF3" s="10">
        <v>783</v>
      </c>
      <c r="DG3" s="10">
        <v>3</v>
      </c>
      <c r="DH3" s="10">
        <v>9</v>
      </c>
      <c r="DI3" s="10">
        <v>1</v>
      </c>
      <c r="DJ3" s="10">
        <v>27</v>
      </c>
      <c r="DK3" s="10">
        <v>783</v>
      </c>
      <c r="DL3" s="10">
        <v>5</v>
      </c>
      <c r="DM3" s="10">
        <v>32</v>
      </c>
      <c r="DN3" s="10">
        <v>746</v>
      </c>
      <c r="DO3" s="10">
        <v>241</v>
      </c>
      <c r="DP3" s="10">
        <v>538</v>
      </c>
      <c r="DQ3" s="10">
        <v>3</v>
      </c>
      <c r="DR3" s="10">
        <v>1</v>
      </c>
      <c r="DS3" s="10">
        <v>741</v>
      </c>
      <c r="DT3" s="10">
        <v>42</v>
      </c>
      <c r="DU3" s="10">
        <v>373</v>
      </c>
      <c r="DV3" s="10">
        <v>386</v>
      </c>
      <c r="DW3" s="10">
        <v>2</v>
      </c>
      <c r="DX3" s="10">
        <v>5</v>
      </c>
      <c r="DY3" s="10">
        <v>1</v>
      </c>
      <c r="DZ3" s="10">
        <v>16</v>
      </c>
      <c r="EA3" s="10">
        <v>355</v>
      </c>
      <c r="EB3" s="10">
        <v>1</v>
      </c>
      <c r="EC3" s="10">
        <v>17</v>
      </c>
      <c r="ED3" s="10">
        <v>337</v>
      </c>
      <c r="EE3" s="10">
        <v>130</v>
      </c>
      <c r="EF3" s="10">
        <v>223</v>
      </c>
      <c r="EG3" s="10">
        <v>2</v>
      </c>
      <c r="EH3" s="10">
        <v>0</v>
      </c>
      <c r="EI3" s="10">
        <v>253</v>
      </c>
      <c r="EJ3" s="10">
        <v>102</v>
      </c>
      <c r="EK3" s="10">
        <v>198</v>
      </c>
      <c r="EL3" s="10">
        <v>147</v>
      </c>
      <c r="EM3" s="10">
        <v>0</v>
      </c>
      <c r="EN3" s="10">
        <v>3</v>
      </c>
      <c r="EO3" s="10">
        <v>0</v>
      </c>
      <c r="EP3" s="10">
        <v>7</v>
      </c>
      <c r="EQ3" s="10">
        <v>27</v>
      </c>
      <c r="ER3" s="10">
        <v>0</v>
      </c>
      <c r="ES3" s="10">
        <v>0</v>
      </c>
      <c r="ET3" s="10">
        <v>27</v>
      </c>
      <c r="EU3" s="10">
        <v>6</v>
      </c>
      <c r="EV3" s="10">
        <v>21</v>
      </c>
      <c r="EW3" s="10">
        <v>0</v>
      </c>
      <c r="EX3" s="10">
        <v>0</v>
      </c>
      <c r="EY3" s="10">
        <v>27</v>
      </c>
      <c r="EZ3" s="10">
        <v>0</v>
      </c>
      <c r="FA3" s="10">
        <v>17</v>
      </c>
      <c r="FB3" s="10">
        <v>10</v>
      </c>
      <c r="FC3" s="10">
        <v>0</v>
      </c>
      <c r="FD3" s="10">
        <v>0</v>
      </c>
      <c r="FE3" s="10">
        <v>0</v>
      </c>
      <c r="FF3" s="10">
        <v>0</v>
      </c>
      <c r="FG3" s="10">
        <v>1165</v>
      </c>
      <c r="FH3" s="10">
        <v>6</v>
      </c>
      <c r="FI3" s="10">
        <v>49</v>
      </c>
      <c r="FJ3" s="10">
        <v>1110</v>
      </c>
      <c r="FK3" s="10">
        <v>377</v>
      </c>
      <c r="FL3" s="10">
        <v>782</v>
      </c>
      <c r="FM3" s="10">
        <v>5</v>
      </c>
      <c r="FN3" s="10">
        <v>1</v>
      </c>
      <c r="FO3" s="10">
        <v>1021</v>
      </c>
      <c r="FP3" s="10">
        <v>144</v>
      </c>
      <c r="FQ3" s="10">
        <v>588</v>
      </c>
      <c r="FR3" s="10">
        <v>543</v>
      </c>
      <c r="FS3" s="10">
        <v>2</v>
      </c>
      <c r="FT3" s="10">
        <v>8</v>
      </c>
      <c r="FU3" s="10">
        <v>1</v>
      </c>
      <c r="FV3" s="10">
        <v>23</v>
      </c>
      <c r="FW3" s="10">
        <v>899</v>
      </c>
      <c r="FX3" s="10">
        <v>0</v>
      </c>
      <c r="FY3" s="10">
        <v>8</v>
      </c>
      <c r="FZ3" s="10">
        <v>412</v>
      </c>
      <c r="GA3" s="10">
        <v>105</v>
      </c>
      <c r="GB3" s="10">
        <v>314</v>
      </c>
      <c r="GC3" s="10">
        <v>1</v>
      </c>
      <c r="GD3" s="10">
        <v>0</v>
      </c>
      <c r="GE3" s="10">
        <v>378</v>
      </c>
      <c r="GF3" s="10">
        <v>8</v>
      </c>
      <c r="GG3" s="10">
        <v>174</v>
      </c>
      <c r="GH3" s="10">
        <v>240</v>
      </c>
      <c r="GI3" s="10">
        <v>1</v>
      </c>
      <c r="GJ3" s="10">
        <v>1</v>
      </c>
      <c r="GK3" s="10">
        <v>0</v>
      </c>
      <c r="GL3" s="10">
        <v>4</v>
      </c>
      <c r="GM3" s="10">
        <v>492</v>
      </c>
      <c r="GN3" s="10">
        <v>306</v>
      </c>
      <c r="GO3" s="10">
        <v>17</v>
      </c>
      <c r="GP3" s="10">
        <v>169</v>
      </c>
      <c r="GQ3" s="10">
        <v>307</v>
      </c>
      <c r="GR3" s="10">
        <v>185</v>
      </c>
      <c r="GS3" s="10">
        <v>0</v>
      </c>
      <c r="GT3" s="10">
        <v>0</v>
      </c>
      <c r="GU3" s="10">
        <v>466</v>
      </c>
      <c r="GV3" s="10">
        <v>26</v>
      </c>
      <c r="GW3" s="10">
        <v>172</v>
      </c>
      <c r="GX3" s="10">
        <v>284</v>
      </c>
      <c r="GY3" s="10">
        <v>3</v>
      </c>
      <c r="GZ3" s="10">
        <v>3</v>
      </c>
      <c r="HA3" s="10">
        <v>0</v>
      </c>
      <c r="HB3" s="10">
        <v>30</v>
      </c>
      <c r="HC3" s="10">
        <v>312</v>
      </c>
      <c r="HD3" s="10">
        <v>189</v>
      </c>
      <c r="HE3" s="10">
        <v>12</v>
      </c>
      <c r="HF3" s="10">
        <v>111</v>
      </c>
      <c r="HG3" s="10">
        <v>193</v>
      </c>
      <c r="HH3" s="10">
        <v>119</v>
      </c>
      <c r="HI3" s="10">
        <v>0</v>
      </c>
      <c r="HJ3" s="10">
        <v>0</v>
      </c>
      <c r="HK3" s="10">
        <v>286</v>
      </c>
      <c r="HL3" s="10">
        <v>26</v>
      </c>
      <c r="HM3" s="10">
        <v>92</v>
      </c>
      <c r="HN3" s="10">
        <v>196</v>
      </c>
      <c r="HO3" s="10">
        <v>2</v>
      </c>
      <c r="HP3" s="10">
        <v>2</v>
      </c>
      <c r="HQ3" s="10">
        <v>0</v>
      </c>
      <c r="HR3" s="10">
        <v>20</v>
      </c>
      <c r="HS3" s="10">
        <v>149</v>
      </c>
      <c r="HT3" s="10">
        <v>98</v>
      </c>
      <c r="HU3" s="10">
        <v>5</v>
      </c>
      <c r="HV3" s="10">
        <v>46</v>
      </c>
      <c r="HW3" s="10">
        <v>96</v>
      </c>
      <c r="HX3" s="10">
        <v>53</v>
      </c>
      <c r="HY3" s="10">
        <v>0</v>
      </c>
      <c r="HZ3" s="10">
        <v>0</v>
      </c>
      <c r="IA3" s="10">
        <v>149</v>
      </c>
      <c r="IB3" s="10">
        <v>0</v>
      </c>
      <c r="IC3" s="10">
        <v>66</v>
      </c>
      <c r="ID3" s="10">
        <v>73</v>
      </c>
      <c r="IE3" s="10">
        <v>1</v>
      </c>
      <c r="IF3" s="10">
        <v>1</v>
      </c>
      <c r="IG3" s="10">
        <v>0</v>
      </c>
      <c r="IH3" s="10">
        <v>8</v>
      </c>
      <c r="II3" s="10">
        <v>461</v>
      </c>
      <c r="IJ3" s="10">
        <v>287</v>
      </c>
      <c r="IK3" s="10">
        <v>17</v>
      </c>
      <c r="IL3" s="10">
        <v>157</v>
      </c>
      <c r="IM3" s="10">
        <v>289</v>
      </c>
      <c r="IN3" s="10">
        <v>172</v>
      </c>
      <c r="IO3" s="10">
        <v>0</v>
      </c>
      <c r="IP3" s="10">
        <v>0</v>
      </c>
      <c r="IQ3" s="10">
        <v>435</v>
      </c>
      <c r="IR3" s="10">
        <v>26</v>
      </c>
      <c r="IS3" s="10">
        <v>158</v>
      </c>
      <c r="IT3" s="10">
        <v>269</v>
      </c>
      <c r="IU3" s="10">
        <v>3</v>
      </c>
      <c r="IV3" s="10">
        <v>3</v>
      </c>
      <c r="IW3" s="10">
        <v>0</v>
      </c>
      <c r="IX3" s="10">
        <v>28</v>
      </c>
      <c r="IY3" s="10">
        <v>31</v>
      </c>
      <c r="IZ3" s="10">
        <v>19</v>
      </c>
      <c r="JA3" s="10">
        <v>0</v>
      </c>
      <c r="JB3" s="10">
        <v>12</v>
      </c>
      <c r="JC3" s="10">
        <v>18</v>
      </c>
      <c r="JD3" s="10">
        <v>13</v>
      </c>
      <c r="JE3" s="10">
        <v>0</v>
      </c>
      <c r="JF3" s="10">
        <v>0</v>
      </c>
      <c r="JG3" s="10">
        <v>31</v>
      </c>
      <c r="JH3" s="10">
        <v>0</v>
      </c>
      <c r="JI3" s="10">
        <v>14</v>
      </c>
      <c r="JJ3" s="10">
        <v>15</v>
      </c>
      <c r="JK3" s="10">
        <v>0</v>
      </c>
      <c r="JL3" s="10">
        <v>0</v>
      </c>
      <c r="JM3" s="10">
        <v>0</v>
      </c>
      <c r="JN3" s="10">
        <v>2</v>
      </c>
      <c r="JO3" s="10">
        <v>154</v>
      </c>
      <c r="JP3" s="10">
        <v>101</v>
      </c>
      <c r="JQ3" s="10">
        <v>46</v>
      </c>
      <c r="JR3" s="10">
        <v>147</v>
      </c>
      <c r="JS3" s="10">
        <v>7</v>
      </c>
      <c r="JT3" s="10">
        <v>404</v>
      </c>
      <c r="JU3" s="10">
        <v>247</v>
      </c>
      <c r="JV3" s="10">
        <v>15</v>
      </c>
      <c r="JW3" s="10">
        <v>262</v>
      </c>
      <c r="JX3" s="10">
        <v>142</v>
      </c>
      <c r="JY3" s="10">
        <v>392</v>
      </c>
      <c r="JZ3" s="10">
        <v>235</v>
      </c>
      <c r="KA3" s="10">
        <v>15</v>
      </c>
      <c r="KB3" s="10">
        <v>250</v>
      </c>
      <c r="KC3" s="10">
        <v>142</v>
      </c>
      <c r="KD3" s="10">
        <v>12</v>
      </c>
      <c r="KE3" s="10">
        <v>12</v>
      </c>
      <c r="KF3" s="10">
        <v>12</v>
      </c>
      <c r="KG3" s="10">
        <v>0</v>
      </c>
      <c r="KH3" s="10">
        <v>241</v>
      </c>
      <c r="KI3" s="10">
        <v>21</v>
      </c>
      <c r="KJ3" s="10">
        <v>220</v>
      </c>
      <c r="KK3" s="10">
        <v>0</v>
      </c>
      <c r="KL3" s="10">
        <v>0</v>
      </c>
      <c r="KM3" s="10">
        <v>236</v>
      </c>
      <c r="KN3" s="10">
        <v>5</v>
      </c>
      <c r="KO3" s="10">
        <v>108</v>
      </c>
      <c r="KP3" s="10">
        <v>127</v>
      </c>
      <c r="KQ3" s="10">
        <v>0</v>
      </c>
      <c r="KR3" s="10">
        <v>1</v>
      </c>
      <c r="KS3" s="10">
        <v>1</v>
      </c>
      <c r="KT3" s="10">
        <v>4</v>
      </c>
      <c r="KU3" s="10">
        <v>149</v>
      </c>
      <c r="KV3" s="10">
        <v>18</v>
      </c>
      <c r="KW3" s="10">
        <v>131</v>
      </c>
      <c r="KX3" s="10">
        <v>0</v>
      </c>
      <c r="KY3" s="10">
        <v>0</v>
      </c>
      <c r="KZ3" s="10">
        <v>147</v>
      </c>
      <c r="LA3" s="10">
        <v>2</v>
      </c>
      <c r="LB3" s="10">
        <v>62</v>
      </c>
      <c r="LC3" s="10">
        <v>84</v>
      </c>
      <c r="LD3" s="10">
        <v>0</v>
      </c>
      <c r="LE3" s="10">
        <v>0</v>
      </c>
      <c r="LF3" s="10">
        <v>1</v>
      </c>
      <c r="LG3" s="10">
        <v>2</v>
      </c>
      <c r="LH3" s="10">
        <v>62</v>
      </c>
      <c r="LI3" s="10">
        <v>3</v>
      </c>
      <c r="LJ3" s="10">
        <v>59</v>
      </c>
      <c r="LK3" s="10">
        <v>0</v>
      </c>
      <c r="LL3" s="10">
        <v>0</v>
      </c>
      <c r="LM3" s="10">
        <v>61</v>
      </c>
      <c r="LN3" s="10">
        <v>1</v>
      </c>
      <c r="LO3" s="10">
        <v>33</v>
      </c>
      <c r="LP3" s="10">
        <v>26</v>
      </c>
      <c r="LQ3" s="10">
        <v>0</v>
      </c>
      <c r="LR3" s="10">
        <v>1</v>
      </c>
      <c r="LS3" s="10">
        <v>0</v>
      </c>
      <c r="LT3" s="10">
        <v>2</v>
      </c>
      <c r="LU3" s="10">
        <v>0</v>
      </c>
      <c r="LV3" s="10">
        <v>0</v>
      </c>
      <c r="LW3" s="10">
        <v>0</v>
      </c>
      <c r="LX3" s="10">
        <v>0</v>
      </c>
      <c r="LY3" s="10">
        <v>0</v>
      </c>
      <c r="LZ3" s="10">
        <v>0</v>
      </c>
      <c r="MA3" s="10">
        <v>0</v>
      </c>
      <c r="MB3" s="10">
        <v>0</v>
      </c>
      <c r="MC3" s="10">
        <v>0</v>
      </c>
      <c r="MD3" s="10">
        <v>0</v>
      </c>
      <c r="ME3" s="10">
        <v>0</v>
      </c>
      <c r="MF3" s="10">
        <v>0</v>
      </c>
      <c r="MG3" s="10">
        <v>0</v>
      </c>
      <c r="MH3" s="10">
        <v>211</v>
      </c>
      <c r="MI3" s="10">
        <v>21</v>
      </c>
      <c r="MJ3" s="10">
        <v>190</v>
      </c>
      <c r="MK3" s="10">
        <v>0</v>
      </c>
      <c r="ML3" s="10">
        <v>0</v>
      </c>
      <c r="MM3" s="10">
        <v>208</v>
      </c>
      <c r="MN3" s="10">
        <v>3</v>
      </c>
      <c r="MO3" s="10">
        <v>95</v>
      </c>
      <c r="MP3" s="10">
        <v>110</v>
      </c>
      <c r="MQ3" s="10">
        <v>0</v>
      </c>
      <c r="MR3" s="10">
        <v>1</v>
      </c>
      <c r="MS3" s="10">
        <v>1</v>
      </c>
      <c r="MT3" s="10">
        <v>4</v>
      </c>
      <c r="MU3" s="10">
        <v>30</v>
      </c>
      <c r="MV3" s="10">
        <v>0</v>
      </c>
      <c r="MW3" s="10">
        <v>30</v>
      </c>
      <c r="MX3" s="10">
        <v>0</v>
      </c>
      <c r="MY3" s="10">
        <v>0</v>
      </c>
      <c r="MZ3" s="10">
        <v>28</v>
      </c>
      <c r="NA3" s="10">
        <v>2</v>
      </c>
      <c r="NB3" s="10">
        <v>13</v>
      </c>
      <c r="NC3" s="10">
        <v>17</v>
      </c>
      <c r="ND3" s="10">
        <v>0</v>
      </c>
      <c r="NE3" s="10">
        <v>0</v>
      </c>
      <c r="NF3" s="10">
        <v>0</v>
      </c>
      <c r="NG3" s="10">
        <v>0</v>
      </c>
      <c r="NH3" s="10">
        <v>63</v>
      </c>
      <c r="NI3" s="10">
        <v>27</v>
      </c>
      <c r="NJ3" s="10">
        <v>34</v>
      </c>
      <c r="NK3" s="10">
        <v>2</v>
      </c>
      <c r="NL3" s="10">
        <v>0</v>
      </c>
      <c r="NM3" s="10">
        <v>62</v>
      </c>
      <c r="NN3" s="10">
        <v>1</v>
      </c>
      <c r="NO3" s="10">
        <v>23</v>
      </c>
      <c r="NP3" s="10">
        <v>34</v>
      </c>
      <c r="NQ3" s="10">
        <v>0</v>
      </c>
      <c r="NR3" s="10">
        <v>2</v>
      </c>
      <c r="NS3" s="10">
        <v>0</v>
      </c>
      <c r="NT3" s="10">
        <v>4</v>
      </c>
      <c r="NU3" s="10">
        <v>37</v>
      </c>
      <c r="NV3" s="10">
        <v>11</v>
      </c>
      <c r="NW3" s="10">
        <v>25</v>
      </c>
      <c r="NX3" s="10">
        <v>1</v>
      </c>
      <c r="NY3" s="10">
        <v>0</v>
      </c>
      <c r="NZ3" s="10">
        <v>37</v>
      </c>
      <c r="OA3" s="10">
        <v>0</v>
      </c>
      <c r="OB3" s="10">
        <v>15</v>
      </c>
      <c r="OC3" s="10">
        <v>21</v>
      </c>
      <c r="OD3" s="10">
        <v>0</v>
      </c>
      <c r="OE3" s="10">
        <v>0</v>
      </c>
      <c r="OF3" s="10">
        <v>0</v>
      </c>
      <c r="OG3" s="10">
        <v>1</v>
      </c>
      <c r="OH3" s="10">
        <v>18</v>
      </c>
      <c r="OI3" s="10">
        <v>12</v>
      </c>
      <c r="OJ3" s="10">
        <v>6</v>
      </c>
      <c r="OK3" s="10">
        <v>0</v>
      </c>
      <c r="OL3" s="10">
        <v>0</v>
      </c>
      <c r="OM3" s="10">
        <v>17</v>
      </c>
      <c r="ON3" s="10">
        <v>1</v>
      </c>
      <c r="OO3" s="10">
        <v>6</v>
      </c>
      <c r="OP3" s="10">
        <v>8</v>
      </c>
      <c r="OQ3" s="10">
        <v>0</v>
      </c>
      <c r="OR3" s="10">
        <v>2</v>
      </c>
      <c r="OS3" s="10">
        <v>0</v>
      </c>
      <c r="OT3" s="10">
        <v>2</v>
      </c>
      <c r="OU3" s="10">
        <v>0</v>
      </c>
      <c r="OV3" s="10">
        <v>0</v>
      </c>
      <c r="OW3" s="10">
        <v>0</v>
      </c>
      <c r="OX3" s="10">
        <v>0</v>
      </c>
      <c r="OY3" s="10">
        <v>0</v>
      </c>
      <c r="OZ3" s="10">
        <v>0</v>
      </c>
      <c r="PA3" s="10">
        <v>0</v>
      </c>
      <c r="PB3" s="10">
        <v>0</v>
      </c>
      <c r="PC3" s="10">
        <v>0</v>
      </c>
      <c r="PD3" s="10">
        <v>0</v>
      </c>
      <c r="PE3" s="10">
        <v>0</v>
      </c>
      <c r="PF3" s="10">
        <v>0</v>
      </c>
      <c r="PG3" s="10">
        <v>0</v>
      </c>
      <c r="PH3" s="10">
        <v>55</v>
      </c>
      <c r="PI3" s="10">
        <v>23</v>
      </c>
      <c r="PJ3" s="10">
        <v>31</v>
      </c>
      <c r="PK3" s="10">
        <v>1</v>
      </c>
      <c r="PL3" s="10">
        <v>0</v>
      </c>
      <c r="PM3" s="10">
        <v>54</v>
      </c>
      <c r="PN3" s="10">
        <v>1</v>
      </c>
      <c r="PO3" s="10">
        <v>21</v>
      </c>
      <c r="PP3" s="10">
        <v>29</v>
      </c>
      <c r="PQ3" s="10">
        <v>0</v>
      </c>
      <c r="PR3" s="10">
        <v>2</v>
      </c>
      <c r="PS3" s="10">
        <v>0</v>
      </c>
      <c r="PT3" s="10">
        <v>3</v>
      </c>
      <c r="PU3" s="10">
        <v>8</v>
      </c>
      <c r="PV3" s="10">
        <v>4</v>
      </c>
      <c r="PW3" s="10">
        <v>3</v>
      </c>
      <c r="PX3" s="10">
        <v>1</v>
      </c>
      <c r="PY3" s="10">
        <v>0</v>
      </c>
      <c r="PZ3" s="10">
        <v>8</v>
      </c>
      <c r="QA3" s="10">
        <v>0</v>
      </c>
      <c r="QB3" s="10">
        <v>2</v>
      </c>
      <c r="QC3" s="10">
        <v>5</v>
      </c>
      <c r="QD3" s="10">
        <v>0</v>
      </c>
      <c r="QE3" s="10">
        <v>0</v>
      </c>
      <c r="QF3" s="10">
        <v>0</v>
      </c>
      <c r="QG3" s="10">
        <v>1</v>
      </c>
      <c r="QH3" s="10">
        <v>6</v>
      </c>
      <c r="QI3" s="10">
        <v>5</v>
      </c>
      <c r="QJ3" s="10">
        <v>1</v>
      </c>
      <c r="QK3" s="10">
        <v>0</v>
      </c>
      <c r="QL3" s="10">
        <v>6</v>
      </c>
      <c r="QM3" s="10">
        <v>0</v>
      </c>
      <c r="QN3" s="10">
        <v>57</v>
      </c>
      <c r="QO3" s="10">
        <v>32</v>
      </c>
      <c r="QP3" s="10">
        <v>17</v>
      </c>
      <c r="QQ3" s="10">
        <v>0</v>
      </c>
      <c r="QR3" s="10">
        <v>49</v>
      </c>
      <c r="QS3" s="10">
        <v>8</v>
      </c>
      <c r="QT3" s="10">
        <v>13</v>
      </c>
      <c r="QU3" s="10">
        <v>13</v>
      </c>
      <c r="QV3" s="10">
        <v>0</v>
      </c>
      <c r="QW3" s="10">
        <v>0</v>
      </c>
      <c r="QX3" s="10">
        <v>0</v>
      </c>
      <c r="QY3" s="10">
        <v>13</v>
      </c>
      <c r="QZ3" s="10">
        <v>0</v>
      </c>
      <c r="RA3" s="10">
        <v>3</v>
      </c>
      <c r="RB3" s="10">
        <v>8</v>
      </c>
      <c r="RC3" s="10">
        <v>0</v>
      </c>
      <c r="RD3" s="10">
        <v>0</v>
      </c>
      <c r="RE3" s="10">
        <v>0</v>
      </c>
      <c r="RF3" s="10">
        <v>2</v>
      </c>
      <c r="RG3" s="10">
        <v>8</v>
      </c>
      <c r="RH3" s="10">
        <v>8</v>
      </c>
      <c r="RI3" s="10">
        <v>0</v>
      </c>
      <c r="RJ3" s="10">
        <v>0</v>
      </c>
      <c r="RK3" s="10">
        <v>0</v>
      </c>
      <c r="RL3" s="10">
        <v>8</v>
      </c>
      <c r="RM3" s="10">
        <v>0</v>
      </c>
      <c r="RN3" s="10">
        <v>1</v>
      </c>
      <c r="RO3" s="10">
        <v>5</v>
      </c>
      <c r="RP3" s="10">
        <v>0</v>
      </c>
      <c r="RQ3" s="10">
        <v>0</v>
      </c>
      <c r="RR3" s="10">
        <v>0</v>
      </c>
      <c r="RS3" s="10">
        <v>2</v>
      </c>
      <c r="RT3" s="10">
        <v>5</v>
      </c>
      <c r="RU3" s="10">
        <v>5</v>
      </c>
      <c r="RV3" s="10">
        <v>0</v>
      </c>
      <c r="RW3" s="10">
        <v>0</v>
      </c>
      <c r="RX3" s="10">
        <v>0</v>
      </c>
      <c r="RY3" s="10">
        <v>5</v>
      </c>
      <c r="RZ3" s="10">
        <v>0</v>
      </c>
      <c r="SA3" s="10">
        <v>2</v>
      </c>
      <c r="SB3" s="10">
        <v>3</v>
      </c>
      <c r="SC3" s="10">
        <v>0</v>
      </c>
      <c r="SD3" s="10">
        <v>0</v>
      </c>
      <c r="SE3" s="10">
        <v>0</v>
      </c>
      <c r="SF3" s="10">
        <v>0</v>
      </c>
      <c r="SG3" s="10">
        <v>13</v>
      </c>
      <c r="SH3" s="10">
        <v>13</v>
      </c>
      <c r="SI3" s="10">
        <v>0</v>
      </c>
      <c r="SJ3" s="10">
        <v>0</v>
      </c>
      <c r="SK3" s="10">
        <v>0</v>
      </c>
      <c r="SL3" s="10">
        <v>13</v>
      </c>
      <c r="SM3" s="10">
        <v>0</v>
      </c>
      <c r="SN3" s="10">
        <v>3</v>
      </c>
      <c r="SO3" s="10">
        <v>8</v>
      </c>
      <c r="SP3" s="10">
        <v>0</v>
      </c>
      <c r="SQ3" s="10">
        <v>0</v>
      </c>
      <c r="SR3" s="10">
        <v>0</v>
      </c>
      <c r="SS3" s="10">
        <v>2</v>
      </c>
      <c r="ST3" s="10">
        <v>0</v>
      </c>
      <c r="SU3" s="10">
        <v>0</v>
      </c>
      <c r="SV3" s="10">
        <v>0</v>
      </c>
      <c r="SW3" s="10">
        <v>0</v>
      </c>
      <c r="SX3" s="10">
        <v>0</v>
      </c>
      <c r="SY3" s="10">
        <v>0</v>
      </c>
      <c r="SZ3" s="10">
        <v>0</v>
      </c>
      <c r="TA3" s="10">
        <v>0</v>
      </c>
      <c r="TB3" s="10">
        <v>0</v>
      </c>
      <c r="TC3" s="10">
        <v>0</v>
      </c>
      <c r="TD3" s="10">
        <v>0</v>
      </c>
      <c r="TE3" s="10">
        <v>0</v>
      </c>
      <c r="TF3" s="10">
        <v>0</v>
      </c>
      <c r="TG3" s="10">
        <v>0</v>
      </c>
      <c r="TH3" s="10">
        <v>0</v>
      </c>
      <c r="TI3" s="10">
        <v>0</v>
      </c>
      <c r="TJ3" s="10">
        <v>0</v>
      </c>
      <c r="TK3" s="10">
        <v>0</v>
      </c>
      <c r="TL3" s="10">
        <v>13</v>
      </c>
      <c r="TM3" s="10">
        <v>8</v>
      </c>
      <c r="TN3" s="10">
        <v>5</v>
      </c>
      <c r="TO3" s="10">
        <v>13</v>
      </c>
      <c r="TP3" s="10">
        <v>0</v>
      </c>
      <c r="TQ3" s="10">
        <v>18</v>
      </c>
      <c r="TR3" s="10">
        <v>11</v>
      </c>
      <c r="TS3" s="10">
        <v>7</v>
      </c>
      <c r="TT3" s="10">
        <v>18</v>
      </c>
      <c r="TU3" s="10">
        <v>0</v>
      </c>
    </row>
    <row r="4" spans="1:541" x14ac:dyDescent="0.25">
      <c r="A4" s="4" t="s">
        <v>19</v>
      </c>
      <c r="B4" s="10">
        <v>5</v>
      </c>
      <c r="C4" s="10">
        <v>2139</v>
      </c>
      <c r="D4" s="10">
        <v>193</v>
      </c>
      <c r="E4" s="10">
        <v>165</v>
      </c>
      <c r="F4" s="10">
        <v>1781</v>
      </c>
      <c r="G4" s="10">
        <v>818</v>
      </c>
      <c r="H4" s="10">
        <v>1319</v>
      </c>
      <c r="I4" s="10">
        <v>0</v>
      </c>
      <c r="J4" s="10">
        <v>2</v>
      </c>
      <c r="K4" s="10">
        <v>2006</v>
      </c>
      <c r="L4" s="10">
        <v>133</v>
      </c>
      <c r="M4" s="10">
        <v>1490</v>
      </c>
      <c r="N4" s="10">
        <v>552</v>
      </c>
      <c r="O4" s="10">
        <v>9</v>
      </c>
      <c r="P4" s="10">
        <v>49</v>
      </c>
      <c r="Q4" s="10">
        <v>5</v>
      </c>
      <c r="R4" s="10">
        <v>34</v>
      </c>
      <c r="S4" s="10">
        <v>1169</v>
      </c>
      <c r="T4" s="10">
        <v>132</v>
      </c>
      <c r="U4" s="10">
        <v>99</v>
      </c>
      <c r="V4" s="10">
        <v>938</v>
      </c>
      <c r="W4" s="10">
        <v>421</v>
      </c>
      <c r="X4" s="10">
        <v>747</v>
      </c>
      <c r="Y4" s="10">
        <v>0</v>
      </c>
      <c r="Z4" s="10">
        <v>1</v>
      </c>
      <c r="AA4" s="10">
        <v>1122</v>
      </c>
      <c r="AB4" s="10">
        <v>47</v>
      </c>
      <c r="AC4" s="10">
        <v>718</v>
      </c>
      <c r="AD4" s="10">
        <v>394</v>
      </c>
      <c r="AE4" s="10">
        <v>7</v>
      </c>
      <c r="AF4" s="10">
        <v>22</v>
      </c>
      <c r="AG4" s="10">
        <v>3</v>
      </c>
      <c r="AH4" s="10">
        <v>25</v>
      </c>
      <c r="AI4" s="10">
        <v>301</v>
      </c>
      <c r="AJ4" s="10">
        <v>56</v>
      </c>
      <c r="AK4" s="10">
        <v>15</v>
      </c>
      <c r="AL4" s="10">
        <v>230</v>
      </c>
      <c r="AM4" s="10">
        <v>150</v>
      </c>
      <c r="AN4" s="10">
        <v>151</v>
      </c>
      <c r="AO4" s="10">
        <v>0</v>
      </c>
      <c r="AP4" s="10">
        <v>0</v>
      </c>
      <c r="AQ4" s="10">
        <v>285</v>
      </c>
      <c r="AR4" s="10">
        <v>16</v>
      </c>
      <c r="AS4" s="10">
        <v>203</v>
      </c>
      <c r="AT4" s="10">
        <v>79</v>
      </c>
      <c r="AU4" s="10">
        <v>2</v>
      </c>
      <c r="AV4" s="10">
        <v>9</v>
      </c>
      <c r="AW4" s="10">
        <v>2</v>
      </c>
      <c r="AX4" s="10">
        <v>6</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1470</v>
      </c>
      <c r="BP4" s="10">
        <v>188</v>
      </c>
      <c r="BQ4" s="10">
        <v>114</v>
      </c>
      <c r="BR4" s="10">
        <v>1168</v>
      </c>
      <c r="BS4" s="10">
        <v>571</v>
      </c>
      <c r="BT4" s="10">
        <v>898</v>
      </c>
      <c r="BU4" s="10">
        <v>0</v>
      </c>
      <c r="BV4" s="10">
        <v>1</v>
      </c>
      <c r="BW4" s="10">
        <v>1407</v>
      </c>
      <c r="BX4" s="10">
        <v>63</v>
      </c>
      <c r="BY4" s="10">
        <v>921</v>
      </c>
      <c r="BZ4" s="10">
        <v>473</v>
      </c>
      <c r="CA4" s="10">
        <v>9</v>
      </c>
      <c r="CB4" s="10">
        <v>31</v>
      </c>
      <c r="CC4" s="10">
        <v>5</v>
      </c>
      <c r="CD4" s="10">
        <v>31</v>
      </c>
      <c r="CE4" s="10">
        <v>669</v>
      </c>
      <c r="CF4" s="10">
        <v>5</v>
      </c>
      <c r="CG4" s="10">
        <v>51</v>
      </c>
      <c r="CH4" s="10">
        <v>613</v>
      </c>
      <c r="CI4" s="10">
        <v>247</v>
      </c>
      <c r="CJ4" s="10">
        <v>421</v>
      </c>
      <c r="CK4" s="10">
        <v>0</v>
      </c>
      <c r="CL4" s="10">
        <v>1</v>
      </c>
      <c r="CM4" s="10">
        <v>599</v>
      </c>
      <c r="CN4" s="10">
        <v>70</v>
      </c>
      <c r="CO4" s="10">
        <v>569</v>
      </c>
      <c r="CP4" s="10">
        <v>79</v>
      </c>
      <c r="CQ4" s="10">
        <v>0</v>
      </c>
      <c r="CR4" s="10">
        <v>18</v>
      </c>
      <c r="CS4" s="10">
        <v>0</v>
      </c>
      <c r="CT4" s="10">
        <v>3</v>
      </c>
      <c r="CU4" s="10">
        <v>1867</v>
      </c>
      <c r="CV4" s="10">
        <v>24</v>
      </c>
      <c r="CW4" s="10">
        <v>157</v>
      </c>
      <c r="CX4" s="10">
        <v>1686</v>
      </c>
      <c r="CY4" s="10">
        <v>647</v>
      </c>
      <c r="CZ4" s="10">
        <v>1218</v>
      </c>
      <c r="DA4" s="10">
        <v>0</v>
      </c>
      <c r="DB4" s="10">
        <v>2</v>
      </c>
      <c r="DC4" s="10">
        <v>1759</v>
      </c>
      <c r="DD4" s="10">
        <v>108</v>
      </c>
      <c r="DE4" s="10">
        <v>1340</v>
      </c>
      <c r="DF4" s="10">
        <v>455</v>
      </c>
      <c r="DG4" s="10">
        <v>8</v>
      </c>
      <c r="DH4" s="10">
        <v>39</v>
      </c>
      <c r="DI4" s="10">
        <v>5</v>
      </c>
      <c r="DJ4" s="10">
        <v>20</v>
      </c>
      <c r="DK4" s="10">
        <v>990</v>
      </c>
      <c r="DL4" s="10">
        <v>23</v>
      </c>
      <c r="DM4" s="10">
        <v>91</v>
      </c>
      <c r="DN4" s="10">
        <v>876</v>
      </c>
      <c r="DO4" s="10">
        <v>309</v>
      </c>
      <c r="DP4" s="10">
        <v>680</v>
      </c>
      <c r="DQ4" s="10">
        <v>0</v>
      </c>
      <c r="DR4" s="10">
        <v>1</v>
      </c>
      <c r="DS4" s="10">
        <v>958</v>
      </c>
      <c r="DT4" s="10">
        <v>32</v>
      </c>
      <c r="DU4" s="10">
        <v>628</v>
      </c>
      <c r="DV4" s="10">
        <v>321</v>
      </c>
      <c r="DW4" s="10">
        <v>6</v>
      </c>
      <c r="DX4" s="10">
        <v>17</v>
      </c>
      <c r="DY4" s="10">
        <v>3</v>
      </c>
      <c r="DZ4" s="10">
        <v>15</v>
      </c>
      <c r="EA4" s="10">
        <v>214</v>
      </c>
      <c r="EB4" s="10">
        <v>0</v>
      </c>
      <c r="EC4" s="10">
        <v>15</v>
      </c>
      <c r="ED4" s="10">
        <v>199</v>
      </c>
      <c r="EE4" s="10">
        <v>94</v>
      </c>
      <c r="EF4" s="10">
        <v>120</v>
      </c>
      <c r="EG4" s="10">
        <v>0</v>
      </c>
      <c r="EH4" s="10">
        <v>0</v>
      </c>
      <c r="EI4" s="10">
        <v>208</v>
      </c>
      <c r="EJ4" s="10">
        <v>6</v>
      </c>
      <c r="EK4" s="10">
        <v>146</v>
      </c>
      <c r="EL4" s="10">
        <v>58</v>
      </c>
      <c r="EM4" s="10">
        <v>2</v>
      </c>
      <c r="EN4" s="10">
        <v>4</v>
      </c>
      <c r="EO4" s="10">
        <v>2</v>
      </c>
      <c r="EP4" s="10">
        <v>2</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1204</v>
      </c>
      <c r="FH4" s="10">
        <v>23</v>
      </c>
      <c r="FI4" s="10">
        <v>106</v>
      </c>
      <c r="FJ4" s="10">
        <v>1075</v>
      </c>
      <c r="FK4" s="10">
        <v>403</v>
      </c>
      <c r="FL4" s="10">
        <v>800</v>
      </c>
      <c r="FM4" s="10">
        <v>0</v>
      </c>
      <c r="FN4" s="10">
        <v>1</v>
      </c>
      <c r="FO4" s="10">
        <v>1166</v>
      </c>
      <c r="FP4" s="10">
        <v>38</v>
      </c>
      <c r="FQ4" s="10">
        <v>774</v>
      </c>
      <c r="FR4" s="10">
        <v>379</v>
      </c>
      <c r="FS4" s="10">
        <v>8</v>
      </c>
      <c r="FT4" s="10">
        <v>21</v>
      </c>
      <c r="FU4" s="10">
        <v>5</v>
      </c>
      <c r="FV4" s="10">
        <v>17</v>
      </c>
      <c r="FW4" s="10">
        <v>663</v>
      </c>
      <c r="FX4" s="10">
        <v>1</v>
      </c>
      <c r="FY4" s="10">
        <v>51</v>
      </c>
      <c r="FZ4" s="10">
        <v>611</v>
      </c>
      <c r="GA4" s="10">
        <v>244</v>
      </c>
      <c r="GB4" s="10">
        <v>418</v>
      </c>
      <c r="GC4" s="10">
        <v>0</v>
      </c>
      <c r="GD4" s="10">
        <v>1</v>
      </c>
      <c r="GE4" s="10">
        <v>593</v>
      </c>
      <c r="GF4" s="10">
        <v>70</v>
      </c>
      <c r="GG4" s="10">
        <v>566</v>
      </c>
      <c r="GH4" s="10">
        <v>76</v>
      </c>
      <c r="GI4" s="10">
        <v>0</v>
      </c>
      <c r="GJ4" s="10">
        <v>18</v>
      </c>
      <c r="GK4" s="10">
        <v>0</v>
      </c>
      <c r="GL4" s="10">
        <v>3</v>
      </c>
      <c r="GM4" s="10">
        <v>272</v>
      </c>
      <c r="GN4" s="10">
        <v>169</v>
      </c>
      <c r="GO4" s="10">
        <v>8</v>
      </c>
      <c r="GP4" s="10">
        <v>95</v>
      </c>
      <c r="GQ4" s="10">
        <v>171</v>
      </c>
      <c r="GR4" s="10">
        <v>101</v>
      </c>
      <c r="GS4" s="10">
        <v>0</v>
      </c>
      <c r="GT4" s="10">
        <v>0</v>
      </c>
      <c r="GU4" s="10">
        <v>247</v>
      </c>
      <c r="GV4" s="10">
        <v>25</v>
      </c>
      <c r="GW4" s="10">
        <v>150</v>
      </c>
      <c r="GX4" s="10">
        <v>97</v>
      </c>
      <c r="GY4" s="10">
        <v>1</v>
      </c>
      <c r="GZ4" s="10">
        <v>10</v>
      </c>
      <c r="HA4" s="10">
        <v>0</v>
      </c>
      <c r="HB4" s="10">
        <v>14</v>
      </c>
      <c r="HC4" s="10">
        <v>179</v>
      </c>
      <c r="HD4" s="10">
        <v>109</v>
      </c>
      <c r="HE4" s="10">
        <v>8</v>
      </c>
      <c r="HF4" s="10">
        <v>62</v>
      </c>
      <c r="HG4" s="10">
        <v>112</v>
      </c>
      <c r="HH4" s="10">
        <v>67</v>
      </c>
      <c r="HI4" s="10">
        <v>0</v>
      </c>
      <c r="HJ4" s="10">
        <v>0</v>
      </c>
      <c r="HK4" s="10">
        <v>164</v>
      </c>
      <c r="HL4" s="10">
        <v>15</v>
      </c>
      <c r="HM4" s="10">
        <v>90</v>
      </c>
      <c r="HN4" s="10">
        <v>73</v>
      </c>
      <c r="HO4" s="10">
        <v>1</v>
      </c>
      <c r="HP4" s="10">
        <v>5</v>
      </c>
      <c r="HQ4" s="10">
        <v>0</v>
      </c>
      <c r="HR4" s="10">
        <v>10</v>
      </c>
      <c r="HS4" s="10">
        <v>87</v>
      </c>
      <c r="HT4" s="10">
        <v>56</v>
      </c>
      <c r="HU4" s="10">
        <v>0</v>
      </c>
      <c r="HV4" s="10">
        <v>31</v>
      </c>
      <c r="HW4" s="10">
        <v>56</v>
      </c>
      <c r="HX4" s="10">
        <v>31</v>
      </c>
      <c r="HY4" s="10">
        <v>0</v>
      </c>
      <c r="HZ4" s="10">
        <v>0</v>
      </c>
      <c r="IA4" s="10">
        <v>77</v>
      </c>
      <c r="IB4" s="10">
        <v>10</v>
      </c>
      <c r="IC4" s="10">
        <v>57</v>
      </c>
      <c r="ID4" s="10">
        <v>21</v>
      </c>
      <c r="IE4" s="10">
        <v>0</v>
      </c>
      <c r="IF4" s="10">
        <v>5</v>
      </c>
      <c r="IG4" s="10">
        <v>0</v>
      </c>
      <c r="IH4" s="10">
        <v>4</v>
      </c>
      <c r="II4" s="10">
        <v>266</v>
      </c>
      <c r="IJ4" s="10">
        <v>165</v>
      </c>
      <c r="IK4" s="10">
        <v>8</v>
      </c>
      <c r="IL4" s="10">
        <v>93</v>
      </c>
      <c r="IM4" s="10">
        <v>168</v>
      </c>
      <c r="IN4" s="10">
        <v>98</v>
      </c>
      <c r="IO4" s="10">
        <v>0</v>
      </c>
      <c r="IP4" s="10">
        <v>0</v>
      </c>
      <c r="IQ4" s="10">
        <v>241</v>
      </c>
      <c r="IR4" s="10">
        <v>25</v>
      </c>
      <c r="IS4" s="10">
        <v>147</v>
      </c>
      <c r="IT4" s="10">
        <v>94</v>
      </c>
      <c r="IU4" s="10">
        <v>1</v>
      </c>
      <c r="IV4" s="10">
        <v>10</v>
      </c>
      <c r="IW4" s="10">
        <v>0</v>
      </c>
      <c r="IX4" s="10">
        <v>14</v>
      </c>
      <c r="IY4" s="10">
        <v>6</v>
      </c>
      <c r="IZ4" s="10">
        <v>4</v>
      </c>
      <c r="JA4" s="10">
        <v>0</v>
      </c>
      <c r="JB4" s="10">
        <v>2</v>
      </c>
      <c r="JC4" s="10">
        <v>3</v>
      </c>
      <c r="JD4" s="10">
        <v>3</v>
      </c>
      <c r="JE4" s="10">
        <v>0</v>
      </c>
      <c r="JF4" s="10">
        <v>0</v>
      </c>
      <c r="JG4" s="10">
        <v>6</v>
      </c>
      <c r="JH4" s="10">
        <v>0</v>
      </c>
      <c r="JI4" s="10">
        <v>3</v>
      </c>
      <c r="JJ4" s="10">
        <v>3</v>
      </c>
      <c r="JK4" s="10">
        <v>0</v>
      </c>
      <c r="JL4" s="10">
        <v>0</v>
      </c>
      <c r="JM4" s="10">
        <v>0</v>
      </c>
      <c r="JN4" s="10">
        <v>0</v>
      </c>
      <c r="JO4" s="10">
        <v>90</v>
      </c>
      <c r="JP4" s="10">
        <v>66</v>
      </c>
      <c r="JQ4" s="10">
        <v>22</v>
      </c>
      <c r="JR4" s="10">
        <v>88</v>
      </c>
      <c r="JS4" s="10">
        <v>2</v>
      </c>
      <c r="JT4" s="10">
        <v>371</v>
      </c>
      <c r="JU4" s="10">
        <v>287</v>
      </c>
      <c r="JV4" s="10">
        <v>0</v>
      </c>
      <c r="JW4" s="10">
        <v>287</v>
      </c>
      <c r="JX4" s="10">
        <v>84</v>
      </c>
      <c r="JY4" s="10">
        <v>339</v>
      </c>
      <c r="JZ4" s="10">
        <v>255</v>
      </c>
      <c r="KA4" s="10">
        <v>0</v>
      </c>
      <c r="KB4" s="10">
        <v>255</v>
      </c>
      <c r="KC4" s="10">
        <v>84</v>
      </c>
      <c r="KD4" s="10">
        <v>32</v>
      </c>
      <c r="KE4" s="10">
        <v>32</v>
      </c>
      <c r="KF4" s="10">
        <v>32</v>
      </c>
      <c r="KG4" s="10">
        <v>0</v>
      </c>
      <c r="KH4" s="10">
        <v>102</v>
      </c>
      <c r="KI4" s="10">
        <v>10</v>
      </c>
      <c r="KJ4" s="10">
        <v>92</v>
      </c>
      <c r="KK4" s="10">
        <v>0</v>
      </c>
      <c r="KL4" s="10">
        <v>0</v>
      </c>
      <c r="KM4" s="10">
        <v>101</v>
      </c>
      <c r="KN4" s="10">
        <v>1</v>
      </c>
      <c r="KO4" s="10">
        <v>58</v>
      </c>
      <c r="KP4" s="10">
        <v>38</v>
      </c>
      <c r="KQ4" s="10">
        <v>1</v>
      </c>
      <c r="KR4" s="10">
        <v>2</v>
      </c>
      <c r="KS4" s="10">
        <v>1</v>
      </c>
      <c r="KT4" s="10">
        <v>2</v>
      </c>
      <c r="KU4" s="10">
        <v>50</v>
      </c>
      <c r="KV4" s="10">
        <v>3</v>
      </c>
      <c r="KW4" s="10">
        <v>47</v>
      </c>
      <c r="KX4" s="10">
        <v>0</v>
      </c>
      <c r="KY4" s="10">
        <v>0</v>
      </c>
      <c r="KZ4" s="10">
        <v>49</v>
      </c>
      <c r="LA4" s="10">
        <v>1</v>
      </c>
      <c r="LB4" s="10">
        <v>30</v>
      </c>
      <c r="LC4" s="10">
        <v>16</v>
      </c>
      <c r="LD4" s="10">
        <v>1</v>
      </c>
      <c r="LE4" s="10">
        <v>1</v>
      </c>
      <c r="LF4" s="10">
        <v>0</v>
      </c>
      <c r="LG4" s="10">
        <v>2</v>
      </c>
      <c r="LH4" s="10">
        <v>35</v>
      </c>
      <c r="LI4" s="10">
        <v>5</v>
      </c>
      <c r="LJ4" s="10">
        <v>30</v>
      </c>
      <c r="LK4" s="10">
        <v>0</v>
      </c>
      <c r="LL4" s="10">
        <v>0</v>
      </c>
      <c r="LM4" s="10">
        <v>35</v>
      </c>
      <c r="LN4" s="10">
        <v>0</v>
      </c>
      <c r="LO4" s="10">
        <v>19</v>
      </c>
      <c r="LP4" s="10">
        <v>15</v>
      </c>
      <c r="LQ4" s="10">
        <v>0</v>
      </c>
      <c r="LR4" s="10">
        <v>0</v>
      </c>
      <c r="LS4" s="10">
        <v>1</v>
      </c>
      <c r="LT4" s="10">
        <v>0</v>
      </c>
      <c r="LU4" s="10">
        <v>0</v>
      </c>
      <c r="LV4" s="10">
        <v>0</v>
      </c>
      <c r="LW4" s="10">
        <v>0</v>
      </c>
      <c r="LX4" s="10">
        <v>0</v>
      </c>
      <c r="LY4" s="10">
        <v>0</v>
      </c>
      <c r="LZ4" s="10">
        <v>0</v>
      </c>
      <c r="MA4" s="10">
        <v>0</v>
      </c>
      <c r="MB4" s="10">
        <v>0</v>
      </c>
      <c r="MC4" s="10">
        <v>0</v>
      </c>
      <c r="MD4" s="10">
        <v>0</v>
      </c>
      <c r="ME4" s="10">
        <v>0</v>
      </c>
      <c r="MF4" s="10">
        <v>0</v>
      </c>
      <c r="MG4" s="10">
        <v>0</v>
      </c>
      <c r="MH4" s="10">
        <v>85</v>
      </c>
      <c r="MI4" s="10">
        <v>8</v>
      </c>
      <c r="MJ4" s="10">
        <v>77</v>
      </c>
      <c r="MK4" s="10">
        <v>0</v>
      </c>
      <c r="ML4" s="10">
        <v>0</v>
      </c>
      <c r="MM4" s="10">
        <v>84</v>
      </c>
      <c r="MN4" s="10">
        <v>1</v>
      </c>
      <c r="MO4" s="10">
        <v>49</v>
      </c>
      <c r="MP4" s="10">
        <v>31</v>
      </c>
      <c r="MQ4" s="10">
        <v>1</v>
      </c>
      <c r="MR4" s="10">
        <v>1</v>
      </c>
      <c r="MS4" s="10">
        <v>1</v>
      </c>
      <c r="MT4" s="10">
        <v>2</v>
      </c>
      <c r="MU4" s="10">
        <v>17</v>
      </c>
      <c r="MV4" s="10">
        <v>2</v>
      </c>
      <c r="MW4" s="10">
        <v>15</v>
      </c>
      <c r="MX4" s="10">
        <v>0</v>
      </c>
      <c r="MY4" s="10">
        <v>0</v>
      </c>
      <c r="MZ4" s="10">
        <v>17</v>
      </c>
      <c r="NA4" s="10">
        <v>0</v>
      </c>
      <c r="NB4" s="10">
        <v>9</v>
      </c>
      <c r="NC4" s="10">
        <v>7</v>
      </c>
      <c r="ND4" s="10">
        <v>0</v>
      </c>
      <c r="NE4" s="10">
        <v>1</v>
      </c>
      <c r="NF4" s="10">
        <v>0</v>
      </c>
      <c r="NG4" s="10">
        <v>0</v>
      </c>
      <c r="NH4" s="10">
        <v>164</v>
      </c>
      <c r="NI4" s="10">
        <v>73</v>
      </c>
      <c r="NJ4" s="10">
        <v>91</v>
      </c>
      <c r="NK4" s="10">
        <v>0</v>
      </c>
      <c r="NL4" s="10">
        <v>0</v>
      </c>
      <c r="NM4" s="10">
        <v>147</v>
      </c>
      <c r="NN4" s="10">
        <v>17</v>
      </c>
      <c r="NO4" s="10">
        <v>85</v>
      </c>
      <c r="NP4" s="10">
        <v>73</v>
      </c>
      <c r="NQ4" s="10">
        <v>0</v>
      </c>
      <c r="NR4" s="10">
        <v>1</v>
      </c>
      <c r="NS4" s="10">
        <v>0</v>
      </c>
      <c r="NT4" s="10">
        <v>5</v>
      </c>
      <c r="NU4" s="10">
        <v>114</v>
      </c>
      <c r="NV4" s="10">
        <v>47</v>
      </c>
      <c r="NW4" s="10">
        <v>67</v>
      </c>
      <c r="NX4" s="10">
        <v>0</v>
      </c>
      <c r="NY4" s="10">
        <v>0</v>
      </c>
      <c r="NZ4" s="10">
        <v>107</v>
      </c>
      <c r="OA4" s="10">
        <v>7</v>
      </c>
      <c r="OB4" s="10">
        <v>47</v>
      </c>
      <c r="OC4" s="10">
        <v>62</v>
      </c>
      <c r="OD4" s="10">
        <v>0</v>
      </c>
      <c r="OE4" s="10">
        <v>1</v>
      </c>
      <c r="OF4" s="10">
        <v>0</v>
      </c>
      <c r="OG4" s="10">
        <v>4</v>
      </c>
      <c r="OH4" s="10">
        <v>15</v>
      </c>
      <c r="OI4" s="10">
        <v>9</v>
      </c>
      <c r="OJ4" s="10">
        <v>6</v>
      </c>
      <c r="OK4" s="10">
        <v>0</v>
      </c>
      <c r="OL4" s="10">
        <v>0</v>
      </c>
      <c r="OM4" s="10">
        <v>14</v>
      </c>
      <c r="ON4" s="10">
        <v>1</v>
      </c>
      <c r="OO4" s="10">
        <v>7</v>
      </c>
      <c r="OP4" s="10">
        <v>8</v>
      </c>
      <c r="OQ4" s="10">
        <v>0</v>
      </c>
      <c r="OR4" s="10">
        <v>0</v>
      </c>
      <c r="OS4" s="10">
        <v>0</v>
      </c>
      <c r="OT4" s="10">
        <v>0</v>
      </c>
      <c r="OU4" s="10">
        <v>0</v>
      </c>
      <c r="OV4" s="10">
        <v>0</v>
      </c>
      <c r="OW4" s="10">
        <v>0</v>
      </c>
      <c r="OX4" s="10">
        <v>0</v>
      </c>
      <c r="OY4" s="10">
        <v>0</v>
      </c>
      <c r="OZ4" s="10">
        <v>0</v>
      </c>
      <c r="PA4" s="10">
        <v>0</v>
      </c>
      <c r="PB4" s="10">
        <v>0</v>
      </c>
      <c r="PC4" s="10">
        <v>0</v>
      </c>
      <c r="PD4" s="10">
        <v>0</v>
      </c>
      <c r="PE4" s="10">
        <v>0</v>
      </c>
      <c r="PF4" s="10">
        <v>0</v>
      </c>
      <c r="PG4" s="10">
        <v>0</v>
      </c>
      <c r="PH4" s="10">
        <v>129</v>
      </c>
      <c r="PI4" s="10">
        <v>56</v>
      </c>
      <c r="PJ4" s="10">
        <v>73</v>
      </c>
      <c r="PK4" s="10">
        <v>0</v>
      </c>
      <c r="PL4" s="10">
        <v>0</v>
      </c>
      <c r="PM4" s="10">
        <v>121</v>
      </c>
      <c r="PN4" s="10">
        <v>8</v>
      </c>
      <c r="PO4" s="10">
        <v>54</v>
      </c>
      <c r="PP4" s="10">
        <v>70</v>
      </c>
      <c r="PQ4" s="10">
        <v>0</v>
      </c>
      <c r="PR4" s="10">
        <v>1</v>
      </c>
      <c r="PS4" s="10">
        <v>0</v>
      </c>
      <c r="PT4" s="10">
        <v>4</v>
      </c>
      <c r="PU4" s="10">
        <v>35</v>
      </c>
      <c r="PV4" s="10">
        <v>17</v>
      </c>
      <c r="PW4" s="10">
        <v>18</v>
      </c>
      <c r="PX4" s="10">
        <v>0</v>
      </c>
      <c r="PY4" s="10">
        <v>0</v>
      </c>
      <c r="PZ4" s="10">
        <v>26</v>
      </c>
      <c r="QA4" s="10">
        <v>9</v>
      </c>
      <c r="QB4" s="10">
        <v>31</v>
      </c>
      <c r="QC4" s="10">
        <v>3</v>
      </c>
      <c r="QD4" s="10">
        <v>0</v>
      </c>
      <c r="QE4" s="10">
        <v>0</v>
      </c>
      <c r="QF4" s="10">
        <v>0</v>
      </c>
      <c r="QG4" s="10">
        <v>1</v>
      </c>
      <c r="QH4" s="10">
        <v>24</v>
      </c>
      <c r="QI4" s="10">
        <v>23</v>
      </c>
      <c r="QJ4" s="10">
        <v>0</v>
      </c>
      <c r="QK4" s="10">
        <v>0</v>
      </c>
      <c r="QL4" s="10">
        <v>23</v>
      </c>
      <c r="QM4" s="10">
        <v>1</v>
      </c>
      <c r="QN4" s="10">
        <v>140</v>
      </c>
      <c r="QO4" s="10">
        <v>91</v>
      </c>
      <c r="QP4" s="10">
        <v>15</v>
      </c>
      <c r="QQ4" s="10">
        <v>0</v>
      </c>
      <c r="QR4" s="10">
        <v>106</v>
      </c>
      <c r="QS4" s="10">
        <v>34</v>
      </c>
      <c r="QT4" s="10">
        <v>7</v>
      </c>
      <c r="QU4" s="10">
        <v>7</v>
      </c>
      <c r="QV4" s="10">
        <v>0</v>
      </c>
      <c r="QW4" s="10">
        <v>0</v>
      </c>
      <c r="QX4" s="10">
        <v>0</v>
      </c>
      <c r="QY4" s="10">
        <v>7</v>
      </c>
      <c r="QZ4" s="10">
        <v>0</v>
      </c>
      <c r="RA4" s="10">
        <v>4</v>
      </c>
      <c r="RB4" s="10">
        <v>3</v>
      </c>
      <c r="RC4" s="10">
        <v>0</v>
      </c>
      <c r="RD4" s="10">
        <v>0</v>
      </c>
      <c r="RE4" s="10">
        <v>0</v>
      </c>
      <c r="RF4" s="10">
        <v>0</v>
      </c>
      <c r="RG4" s="10">
        <v>7</v>
      </c>
      <c r="RH4" s="10">
        <v>7</v>
      </c>
      <c r="RI4" s="10">
        <v>0</v>
      </c>
      <c r="RJ4" s="10">
        <v>0</v>
      </c>
      <c r="RK4" s="10">
        <v>0</v>
      </c>
      <c r="RL4" s="10">
        <v>7</v>
      </c>
      <c r="RM4" s="10">
        <v>0</v>
      </c>
      <c r="RN4" s="10">
        <v>4</v>
      </c>
      <c r="RO4" s="10">
        <v>3</v>
      </c>
      <c r="RP4" s="10">
        <v>0</v>
      </c>
      <c r="RQ4" s="10">
        <v>0</v>
      </c>
      <c r="RR4" s="10">
        <v>0</v>
      </c>
      <c r="RS4" s="10">
        <v>0</v>
      </c>
      <c r="RT4" s="10">
        <v>0</v>
      </c>
      <c r="RU4" s="10">
        <v>0</v>
      </c>
      <c r="RV4" s="10">
        <v>0</v>
      </c>
      <c r="RW4" s="10">
        <v>0</v>
      </c>
      <c r="RX4" s="10">
        <v>0</v>
      </c>
      <c r="RY4" s="10">
        <v>0</v>
      </c>
      <c r="RZ4" s="10">
        <v>0</v>
      </c>
      <c r="SA4" s="10">
        <v>0</v>
      </c>
      <c r="SB4" s="10">
        <v>0</v>
      </c>
      <c r="SC4" s="10">
        <v>0</v>
      </c>
      <c r="SD4" s="10">
        <v>0</v>
      </c>
      <c r="SE4" s="10">
        <v>0</v>
      </c>
      <c r="SF4" s="10">
        <v>0</v>
      </c>
      <c r="SG4" s="10">
        <v>7</v>
      </c>
      <c r="SH4" s="10">
        <v>7</v>
      </c>
      <c r="SI4" s="10">
        <v>0</v>
      </c>
      <c r="SJ4" s="10">
        <v>0</v>
      </c>
      <c r="SK4" s="10">
        <v>0</v>
      </c>
      <c r="SL4" s="10">
        <v>7</v>
      </c>
      <c r="SM4" s="10">
        <v>0</v>
      </c>
      <c r="SN4" s="10">
        <v>4</v>
      </c>
      <c r="SO4" s="10">
        <v>3</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7</v>
      </c>
      <c r="TM4" s="10">
        <v>7</v>
      </c>
      <c r="TN4" s="10">
        <v>0</v>
      </c>
      <c r="TO4" s="10">
        <v>7</v>
      </c>
      <c r="TP4" s="10">
        <v>0</v>
      </c>
      <c r="TQ4" s="10">
        <v>8</v>
      </c>
      <c r="TR4" s="10">
        <v>8</v>
      </c>
      <c r="TS4" s="10">
        <v>0</v>
      </c>
      <c r="TT4" s="10">
        <v>8</v>
      </c>
      <c r="TU4" s="10">
        <v>0</v>
      </c>
    </row>
    <row r="5" spans="1:541"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25">
      <c r="A6" s="4" t="s">
        <v>22</v>
      </c>
      <c r="B6" s="10">
        <v>3</v>
      </c>
      <c r="C6" s="10">
        <v>5460</v>
      </c>
      <c r="D6" s="10">
        <v>1387</v>
      </c>
      <c r="E6" s="10">
        <v>347</v>
      </c>
      <c r="F6" s="10">
        <v>3726</v>
      </c>
      <c r="G6" s="10">
        <v>2359</v>
      </c>
      <c r="H6" s="10">
        <v>3074</v>
      </c>
      <c r="I6" s="10">
        <v>21</v>
      </c>
      <c r="J6" s="10">
        <v>6</v>
      </c>
      <c r="K6" s="10">
        <v>3994</v>
      </c>
      <c r="L6" s="10">
        <v>1466</v>
      </c>
      <c r="M6" s="10">
        <v>3140</v>
      </c>
      <c r="N6" s="10">
        <v>1391</v>
      </c>
      <c r="O6" s="10">
        <v>45</v>
      </c>
      <c r="P6" s="10">
        <v>429</v>
      </c>
      <c r="Q6" s="10">
        <v>19</v>
      </c>
      <c r="R6" s="10">
        <v>436</v>
      </c>
      <c r="S6" s="10">
        <v>3822</v>
      </c>
      <c r="T6" s="10">
        <v>921</v>
      </c>
      <c r="U6" s="10">
        <v>206</v>
      </c>
      <c r="V6" s="10">
        <v>2695</v>
      </c>
      <c r="W6" s="10">
        <v>1709</v>
      </c>
      <c r="X6" s="10">
        <v>2100</v>
      </c>
      <c r="Y6" s="10">
        <v>11</v>
      </c>
      <c r="Z6" s="10">
        <v>2</v>
      </c>
      <c r="AA6" s="10">
        <v>2766</v>
      </c>
      <c r="AB6" s="10">
        <v>1056</v>
      </c>
      <c r="AC6" s="10">
        <v>2192</v>
      </c>
      <c r="AD6" s="10">
        <v>918</v>
      </c>
      <c r="AE6" s="10">
        <v>34</v>
      </c>
      <c r="AF6" s="10">
        <v>343</v>
      </c>
      <c r="AG6" s="10">
        <v>14</v>
      </c>
      <c r="AH6" s="10">
        <v>321</v>
      </c>
      <c r="AI6" s="10">
        <v>1569</v>
      </c>
      <c r="AJ6" s="10">
        <v>466</v>
      </c>
      <c r="AK6" s="10">
        <v>141</v>
      </c>
      <c r="AL6" s="10">
        <v>962</v>
      </c>
      <c r="AM6" s="10">
        <v>642</v>
      </c>
      <c r="AN6" s="10">
        <v>913</v>
      </c>
      <c r="AO6" s="10">
        <v>10</v>
      </c>
      <c r="AP6" s="10">
        <v>4</v>
      </c>
      <c r="AQ6" s="10">
        <v>1169</v>
      </c>
      <c r="AR6" s="10">
        <v>400</v>
      </c>
      <c r="AS6" s="10">
        <v>901</v>
      </c>
      <c r="AT6" s="10">
        <v>457</v>
      </c>
      <c r="AU6" s="10">
        <v>11</v>
      </c>
      <c r="AV6" s="10">
        <v>83</v>
      </c>
      <c r="AW6" s="10">
        <v>4</v>
      </c>
      <c r="AX6" s="10">
        <v>113</v>
      </c>
      <c r="AY6" s="10">
        <v>69</v>
      </c>
      <c r="AZ6" s="10">
        <v>0</v>
      </c>
      <c r="BA6" s="10">
        <v>0</v>
      </c>
      <c r="BB6" s="10">
        <v>69</v>
      </c>
      <c r="BC6" s="10">
        <v>8</v>
      </c>
      <c r="BD6" s="10">
        <v>61</v>
      </c>
      <c r="BE6" s="10">
        <v>0</v>
      </c>
      <c r="BF6" s="10">
        <v>0</v>
      </c>
      <c r="BG6" s="10">
        <v>59</v>
      </c>
      <c r="BH6" s="10">
        <v>10</v>
      </c>
      <c r="BI6" s="10">
        <v>47</v>
      </c>
      <c r="BJ6" s="10">
        <v>16</v>
      </c>
      <c r="BK6" s="10">
        <v>0</v>
      </c>
      <c r="BL6" s="10">
        <v>3</v>
      </c>
      <c r="BM6" s="10">
        <v>1</v>
      </c>
      <c r="BN6" s="10">
        <v>2</v>
      </c>
      <c r="BO6" s="10">
        <v>5460</v>
      </c>
      <c r="BP6" s="10">
        <v>1387</v>
      </c>
      <c r="BQ6" s="10">
        <v>347</v>
      </c>
      <c r="BR6" s="10">
        <v>3726</v>
      </c>
      <c r="BS6" s="10">
        <v>2359</v>
      </c>
      <c r="BT6" s="10">
        <v>3074</v>
      </c>
      <c r="BU6" s="10">
        <v>21</v>
      </c>
      <c r="BV6" s="10">
        <v>6</v>
      </c>
      <c r="BW6" s="10">
        <v>3994</v>
      </c>
      <c r="BX6" s="10">
        <v>1466</v>
      </c>
      <c r="BY6" s="10">
        <v>3140</v>
      </c>
      <c r="BZ6" s="10">
        <v>1391</v>
      </c>
      <c r="CA6" s="10">
        <v>45</v>
      </c>
      <c r="CB6" s="10">
        <v>429</v>
      </c>
      <c r="CC6" s="10">
        <v>19</v>
      </c>
      <c r="CD6" s="10">
        <v>436</v>
      </c>
      <c r="CE6" s="10">
        <v>0</v>
      </c>
      <c r="CF6" s="10">
        <v>0</v>
      </c>
      <c r="CG6" s="10">
        <v>0</v>
      </c>
      <c r="CH6" s="10">
        <v>0</v>
      </c>
      <c r="CI6" s="10">
        <v>0</v>
      </c>
      <c r="CJ6" s="10">
        <v>0</v>
      </c>
      <c r="CK6" s="10">
        <v>0</v>
      </c>
      <c r="CL6" s="10">
        <v>0</v>
      </c>
      <c r="CM6" s="10">
        <v>0</v>
      </c>
      <c r="CN6" s="10">
        <v>0</v>
      </c>
      <c r="CO6" s="10">
        <v>0</v>
      </c>
      <c r="CP6" s="10">
        <v>0</v>
      </c>
      <c r="CQ6" s="10">
        <v>0</v>
      </c>
      <c r="CR6" s="10">
        <v>0</v>
      </c>
      <c r="CS6" s="10">
        <v>0</v>
      </c>
      <c r="CT6" s="10">
        <v>0</v>
      </c>
      <c r="CU6" s="10">
        <v>3304</v>
      </c>
      <c r="CV6" s="10">
        <v>23</v>
      </c>
      <c r="CW6" s="10">
        <v>229</v>
      </c>
      <c r="CX6" s="10">
        <v>3052</v>
      </c>
      <c r="CY6" s="10">
        <v>1046</v>
      </c>
      <c r="CZ6" s="10">
        <v>2234</v>
      </c>
      <c r="DA6" s="10">
        <v>20</v>
      </c>
      <c r="DB6" s="10">
        <v>4</v>
      </c>
      <c r="DC6" s="10">
        <v>2643</v>
      </c>
      <c r="DD6" s="10">
        <v>661</v>
      </c>
      <c r="DE6" s="10">
        <v>2204</v>
      </c>
      <c r="DF6" s="10">
        <v>628</v>
      </c>
      <c r="DG6" s="10">
        <v>35</v>
      </c>
      <c r="DH6" s="10">
        <v>250</v>
      </c>
      <c r="DI6" s="10">
        <v>13</v>
      </c>
      <c r="DJ6" s="10">
        <v>174</v>
      </c>
      <c r="DK6" s="10">
        <v>2396</v>
      </c>
      <c r="DL6" s="10">
        <v>17</v>
      </c>
      <c r="DM6" s="10">
        <v>145</v>
      </c>
      <c r="DN6" s="10">
        <v>2234</v>
      </c>
      <c r="DO6" s="10">
        <v>867</v>
      </c>
      <c r="DP6" s="10">
        <v>1517</v>
      </c>
      <c r="DQ6" s="10">
        <v>11</v>
      </c>
      <c r="DR6" s="10">
        <v>1</v>
      </c>
      <c r="DS6" s="10">
        <v>1904</v>
      </c>
      <c r="DT6" s="10">
        <v>492</v>
      </c>
      <c r="DU6" s="10">
        <v>1583</v>
      </c>
      <c r="DV6" s="10">
        <v>434</v>
      </c>
      <c r="DW6" s="10">
        <v>27</v>
      </c>
      <c r="DX6" s="10">
        <v>217</v>
      </c>
      <c r="DY6" s="10">
        <v>10</v>
      </c>
      <c r="DZ6" s="10">
        <v>125</v>
      </c>
      <c r="EA6" s="10">
        <v>839</v>
      </c>
      <c r="EB6" s="10">
        <v>6</v>
      </c>
      <c r="EC6" s="10">
        <v>84</v>
      </c>
      <c r="ED6" s="10">
        <v>749</v>
      </c>
      <c r="EE6" s="10">
        <v>171</v>
      </c>
      <c r="EF6" s="10">
        <v>656</v>
      </c>
      <c r="EG6" s="10">
        <v>9</v>
      </c>
      <c r="EH6" s="10">
        <v>3</v>
      </c>
      <c r="EI6" s="10">
        <v>680</v>
      </c>
      <c r="EJ6" s="10">
        <v>159</v>
      </c>
      <c r="EK6" s="10">
        <v>574</v>
      </c>
      <c r="EL6" s="10">
        <v>178</v>
      </c>
      <c r="EM6" s="10">
        <v>8</v>
      </c>
      <c r="EN6" s="10">
        <v>30</v>
      </c>
      <c r="EO6" s="10">
        <v>2</v>
      </c>
      <c r="EP6" s="10">
        <v>47</v>
      </c>
      <c r="EQ6" s="10">
        <v>69</v>
      </c>
      <c r="ER6" s="10">
        <v>0</v>
      </c>
      <c r="ES6" s="10">
        <v>0</v>
      </c>
      <c r="ET6" s="10">
        <v>69</v>
      </c>
      <c r="EU6" s="10">
        <v>8</v>
      </c>
      <c r="EV6" s="10">
        <v>61</v>
      </c>
      <c r="EW6" s="10">
        <v>0</v>
      </c>
      <c r="EX6" s="10">
        <v>0</v>
      </c>
      <c r="EY6" s="10">
        <v>59</v>
      </c>
      <c r="EZ6" s="10">
        <v>10</v>
      </c>
      <c r="FA6" s="10">
        <v>47</v>
      </c>
      <c r="FB6" s="10">
        <v>16</v>
      </c>
      <c r="FC6" s="10">
        <v>0</v>
      </c>
      <c r="FD6" s="10">
        <v>3</v>
      </c>
      <c r="FE6" s="10">
        <v>1</v>
      </c>
      <c r="FF6" s="10">
        <v>2</v>
      </c>
      <c r="FG6" s="10">
        <v>3304</v>
      </c>
      <c r="FH6" s="10">
        <v>23</v>
      </c>
      <c r="FI6" s="10">
        <v>229</v>
      </c>
      <c r="FJ6" s="10">
        <v>3052</v>
      </c>
      <c r="FK6" s="10">
        <v>1046</v>
      </c>
      <c r="FL6" s="10">
        <v>2234</v>
      </c>
      <c r="FM6" s="10">
        <v>20</v>
      </c>
      <c r="FN6" s="10">
        <v>4</v>
      </c>
      <c r="FO6" s="10">
        <v>2643</v>
      </c>
      <c r="FP6" s="10">
        <v>661</v>
      </c>
      <c r="FQ6" s="10">
        <v>2204</v>
      </c>
      <c r="FR6" s="10">
        <v>628</v>
      </c>
      <c r="FS6" s="10">
        <v>35</v>
      </c>
      <c r="FT6" s="10">
        <v>250</v>
      </c>
      <c r="FU6" s="10">
        <v>13</v>
      </c>
      <c r="FV6" s="10">
        <v>174</v>
      </c>
      <c r="FW6" s="10">
        <v>0</v>
      </c>
      <c r="FX6" s="10">
        <v>0</v>
      </c>
      <c r="FY6" s="10">
        <v>0</v>
      </c>
      <c r="FZ6" s="10">
        <v>0</v>
      </c>
      <c r="GA6" s="10">
        <v>0</v>
      </c>
      <c r="GB6" s="10">
        <v>0</v>
      </c>
      <c r="GC6" s="10">
        <v>0</v>
      </c>
      <c r="GD6" s="10">
        <v>0</v>
      </c>
      <c r="GE6" s="10">
        <v>0</v>
      </c>
      <c r="GF6" s="10">
        <v>0</v>
      </c>
      <c r="GG6" s="10">
        <v>0</v>
      </c>
      <c r="GH6" s="10">
        <v>0</v>
      </c>
      <c r="GI6" s="10">
        <v>0</v>
      </c>
      <c r="GJ6" s="10">
        <v>0</v>
      </c>
      <c r="GK6" s="10">
        <v>0</v>
      </c>
      <c r="GL6" s="10">
        <v>0</v>
      </c>
      <c r="GM6" s="10">
        <v>2156</v>
      </c>
      <c r="GN6" s="10">
        <v>1364</v>
      </c>
      <c r="GO6" s="10">
        <v>118</v>
      </c>
      <c r="GP6" s="10">
        <v>674</v>
      </c>
      <c r="GQ6" s="10">
        <v>1313</v>
      </c>
      <c r="GR6" s="10">
        <v>840</v>
      </c>
      <c r="GS6" s="10">
        <v>1</v>
      </c>
      <c r="GT6" s="10">
        <v>2</v>
      </c>
      <c r="GU6" s="10">
        <v>1351</v>
      </c>
      <c r="GV6" s="10">
        <v>805</v>
      </c>
      <c r="GW6" s="10">
        <v>936</v>
      </c>
      <c r="GX6" s="10">
        <v>763</v>
      </c>
      <c r="GY6" s="10">
        <v>10</v>
      </c>
      <c r="GZ6" s="10">
        <v>179</v>
      </c>
      <c r="HA6" s="10">
        <v>6</v>
      </c>
      <c r="HB6" s="10">
        <v>262</v>
      </c>
      <c r="HC6" s="10">
        <v>1426</v>
      </c>
      <c r="HD6" s="10">
        <v>904</v>
      </c>
      <c r="HE6" s="10">
        <v>61</v>
      </c>
      <c r="HF6" s="10">
        <v>461</v>
      </c>
      <c r="HG6" s="10">
        <v>842</v>
      </c>
      <c r="HH6" s="10">
        <v>583</v>
      </c>
      <c r="HI6" s="10">
        <v>0</v>
      </c>
      <c r="HJ6" s="10">
        <v>1</v>
      </c>
      <c r="HK6" s="10">
        <v>862</v>
      </c>
      <c r="HL6" s="10">
        <v>564</v>
      </c>
      <c r="HM6" s="10">
        <v>609</v>
      </c>
      <c r="HN6" s="10">
        <v>484</v>
      </c>
      <c r="HO6" s="10">
        <v>7</v>
      </c>
      <c r="HP6" s="10">
        <v>126</v>
      </c>
      <c r="HQ6" s="10">
        <v>4</v>
      </c>
      <c r="HR6" s="10">
        <v>196</v>
      </c>
      <c r="HS6" s="10">
        <v>730</v>
      </c>
      <c r="HT6" s="10">
        <v>460</v>
      </c>
      <c r="HU6" s="10">
        <v>57</v>
      </c>
      <c r="HV6" s="10">
        <v>213</v>
      </c>
      <c r="HW6" s="10">
        <v>471</v>
      </c>
      <c r="HX6" s="10">
        <v>257</v>
      </c>
      <c r="HY6" s="10">
        <v>1</v>
      </c>
      <c r="HZ6" s="10">
        <v>1</v>
      </c>
      <c r="IA6" s="10">
        <v>489</v>
      </c>
      <c r="IB6" s="10">
        <v>241</v>
      </c>
      <c r="IC6" s="10">
        <v>327</v>
      </c>
      <c r="ID6" s="10">
        <v>279</v>
      </c>
      <c r="IE6" s="10">
        <v>3</v>
      </c>
      <c r="IF6" s="10">
        <v>53</v>
      </c>
      <c r="IG6" s="10">
        <v>2</v>
      </c>
      <c r="IH6" s="10">
        <v>66</v>
      </c>
      <c r="II6" s="10">
        <v>2156</v>
      </c>
      <c r="IJ6" s="10">
        <v>1364</v>
      </c>
      <c r="IK6" s="10">
        <v>118</v>
      </c>
      <c r="IL6" s="10">
        <v>674</v>
      </c>
      <c r="IM6" s="10">
        <v>1313</v>
      </c>
      <c r="IN6" s="10">
        <v>840</v>
      </c>
      <c r="IO6" s="10">
        <v>1</v>
      </c>
      <c r="IP6" s="10">
        <v>2</v>
      </c>
      <c r="IQ6" s="10">
        <v>1351</v>
      </c>
      <c r="IR6" s="10">
        <v>805</v>
      </c>
      <c r="IS6" s="10">
        <v>936</v>
      </c>
      <c r="IT6" s="10">
        <v>763</v>
      </c>
      <c r="IU6" s="10">
        <v>10</v>
      </c>
      <c r="IV6" s="10">
        <v>179</v>
      </c>
      <c r="IW6" s="10">
        <v>6</v>
      </c>
      <c r="IX6" s="10">
        <v>262</v>
      </c>
      <c r="IY6" s="10">
        <v>0</v>
      </c>
      <c r="IZ6" s="10">
        <v>0</v>
      </c>
      <c r="JA6" s="10">
        <v>0</v>
      </c>
      <c r="JB6" s="10">
        <v>0</v>
      </c>
      <c r="JC6" s="10">
        <v>0</v>
      </c>
      <c r="JD6" s="10">
        <v>0</v>
      </c>
      <c r="JE6" s="10">
        <v>0</v>
      </c>
      <c r="JF6" s="10">
        <v>0</v>
      </c>
      <c r="JG6" s="10">
        <v>0</v>
      </c>
      <c r="JH6" s="10">
        <v>0</v>
      </c>
      <c r="JI6" s="10">
        <v>0</v>
      </c>
      <c r="JJ6" s="10">
        <v>0</v>
      </c>
      <c r="JK6" s="10">
        <v>0</v>
      </c>
      <c r="JL6" s="10">
        <v>0</v>
      </c>
      <c r="JM6" s="10">
        <v>0</v>
      </c>
      <c r="JN6" s="10">
        <v>0</v>
      </c>
      <c r="JO6" s="10">
        <v>648</v>
      </c>
      <c r="JP6" s="10">
        <v>410</v>
      </c>
      <c r="JQ6" s="10">
        <v>238</v>
      </c>
      <c r="JR6" s="10">
        <v>648</v>
      </c>
      <c r="JS6" s="10">
        <v>0</v>
      </c>
      <c r="JT6" s="10">
        <v>956</v>
      </c>
      <c r="JU6" s="10">
        <v>923</v>
      </c>
      <c r="JV6" s="10">
        <v>33</v>
      </c>
      <c r="JW6" s="10">
        <v>956</v>
      </c>
      <c r="JX6" s="10">
        <v>0</v>
      </c>
      <c r="JY6" s="10">
        <v>818</v>
      </c>
      <c r="JZ6" s="10">
        <v>785</v>
      </c>
      <c r="KA6" s="10">
        <v>33</v>
      </c>
      <c r="KB6" s="10">
        <v>818</v>
      </c>
      <c r="KC6" s="10">
        <v>0</v>
      </c>
      <c r="KD6" s="10">
        <v>138</v>
      </c>
      <c r="KE6" s="10">
        <v>138</v>
      </c>
      <c r="KF6" s="10">
        <v>138</v>
      </c>
      <c r="KG6" s="10">
        <v>0</v>
      </c>
      <c r="KH6" s="10">
        <v>637</v>
      </c>
      <c r="KI6" s="10">
        <v>53</v>
      </c>
      <c r="KJ6" s="10">
        <v>582</v>
      </c>
      <c r="KK6" s="10">
        <v>1</v>
      </c>
      <c r="KL6" s="10">
        <v>1</v>
      </c>
      <c r="KM6" s="10">
        <v>571</v>
      </c>
      <c r="KN6" s="10">
        <v>66</v>
      </c>
      <c r="KO6" s="10">
        <v>465</v>
      </c>
      <c r="KP6" s="10">
        <v>113</v>
      </c>
      <c r="KQ6" s="10">
        <v>3</v>
      </c>
      <c r="KR6" s="10">
        <v>26</v>
      </c>
      <c r="KS6" s="10">
        <v>3</v>
      </c>
      <c r="KT6" s="10">
        <v>27</v>
      </c>
      <c r="KU6" s="10">
        <v>302</v>
      </c>
      <c r="KV6" s="10">
        <v>26</v>
      </c>
      <c r="KW6" s="10">
        <v>276</v>
      </c>
      <c r="KX6" s="10">
        <v>0</v>
      </c>
      <c r="KY6" s="10">
        <v>0</v>
      </c>
      <c r="KZ6" s="10">
        <v>270</v>
      </c>
      <c r="LA6" s="10">
        <v>32</v>
      </c>
      <c r="LB6" s="10">
        <v>229</v>
      </c>
      <c r="LC6" s="10">
        <v>45</v>
      </c>
      <c r="LD6" s="10">
        <v>1</v>
      </c>
      <c r="LE6" s="10">
        <v>13</v>
      </c>
      <c r="LF6" s="10">
        <v>1</v>
      </c>
      <c r="LG6" s="10">
        <v>13</v>
      </c>
      <c r="LH6" s="10">
        <v>281</v>
      </c>
      <c r="LI6" s="10">
        <v>25</v>
      </c>
      <c r="LJ6" s="10">
        <v>254</v>
      </c>
      <c r="LK6" s="10">
        <v>1</v>
      </c>
      <c r="LL6" s="10">
        <v>1</v>
      </c>
      <c r="LM6" s="10">
        <v>254</v>
      </c>
      <c r="LN6" s="10">
        <v>27</v>
      </c>
      <c r="LO6" s="10">
        <v>197</v>
      </c>
      <c r="LP6" s="10">
        <v>57</v>
      </c>
      <c r="LQ6" s="10">
        <v>2</v>
      </c>
      <c r="LR6" s="10">
        <v>11</v>
      </c>
      <c r="LS6" s="10">
        <v>1</v>
      </c>
      <c r="LT6" s="10">
        <v>13</v>
      </c>
      <c r="LU6" s="10">
        <v>54</v>
      </c>
      <c r="LV6" s="10">
        <v>2</v>
      </c>
      <c r="LW6" s="10">
        <v>52</v>
      </c>
      <c r="LX6" s="10">
        <v>0</v>
      </c>
      <c r="LY6" s="10">
        <v>0</v>
      </c>
      <c r="LZ6" s="10">
        <v>47</v>
      </c>
      <c r="MA6" s="10">
        <v>7</v>
      </c>
      <c r="MB6" s="10">
        <v>39</v>
      </c>
      <c r="MC6" s="10">
        <v>11</v>
      </c>
      <c r="MD6" s="10">
        <v>0</v>
      </c>
      <c r="ME6" s="10">
        <v>2</v>
      </c>
      <c r="MF6" s="10">
        <v>1</v>
      </c>
      <c r="MG6" s="10">
        <v>1</v>
      </c>
      <c r="MH6" s="10">
        <v>637</v>
      </c>
      <c r="MI6" s="10">
        <v>53</v>
      </c>
      <c r="MJ6" s="10">
        <v>582</v>
      </c>
      <c r="MK6" s="10">
        <v>1</v>
      </c>
      <c r="ML6" s="10">
        <v>1</v>
      </c>
      <c r="MM6" s="10">
        <v>571</v>
      </c>
      <c r="MN6" s="10">
        <v>66</v>
      </c>
      <c r="MO6" s="10">
        <v>465</v>
      </c>
      <c r="MP6" s="10">
        <v>113</v>
      </c>
      <c r="MQ6" s="10">
        <v>3</v>
      </c>
      <c r="MR6" s="10">
        <v>26</v>
      </c>
      <c r="MS6" s="10">
        <v>3</v>
      </c>
      <c r="MT6" s="10">
        <v>27</v>
      </c>
      <c r="MU6" s="10">
        <v>0</v>
      </c>
      <c r="MV6" s="10">
        <v>0</v>
      </c>
      <c r="MW6" s="10">
        <v>0</v>
      </c>
      <c r="MX6" s="10">
        <v>0</v>
      </c>
      <c r="MY6" s="10">
        <v>0</v>
      </c>
      <c r="MZ6" s="10">
        <v>0</v>
      </c>
      <c r="NA6" s="10">
        <v>0</v>
      </c>
      <c r="NB6" s="10">
        <v>0</v>
      </c>
      <c r="NC6" s="10">
        <v>0</v>
      </c>
      <c r="ND6" s="10">
        <v>0</v>
      </c>
      <c r="NE6" s="10">
        <v>0</v>
      </c>
      <c r="NF6" s="10">
        <v>0</v>
      </c>
      <c r="NG6" s="10">
        <v>0</v>
      </c>
      <c r="NH6" s="10">
        <v>249</v>
      </c>
      <c r="NI6" s="10">
        <v>107</v>
      </c>
      <c r="NJ6" s="10">
        <v>133</v>
      </c>
      <c r="NK6" s="10">
        <v>9</v>
      </c>
      <c r="NL6" s="10">
        <v>0</v>
      </c>
      <c r="NM6" s="10">
        <v>151</v>
      </c>
      <c r="NN6" s="10">
        <v>99</v>
      </c>
      <c r="NO6" s="10">
        <v>148</v>
      </c>
      <c r="NP6" s="10">
        <v>54</v>
      </c>
      <c r="NQ6" s="10">
        <v>1</v>
      </c>
      <c r="NR6" s="10">
        <v>20</v>
      </c>
      <c r="NS6" s="10">
        <v>0</v>
      </c>
      <c r="NT6" s="10">
        <v>26</v>
      </c>
      <c r="NU6" s="10">
        <v>161</v>
      </c>
      <c r="NV6" s="10">
        <v>72</v>
      </c>
      <c r="NW6" s="10">
        <v>82</v>
      </c>
      <c r="NX6" s="10">
        <v>7</v>
      </c>
      <c r="NY6" s="10">
        <v>0</v>
      </c>
      <c r="NZ6" s="10">
        <v>98</v>
      </c>
      <c r="OA6" s="10">
        <v>63</v>
      </c>
      <c r="OB6" s="10">
        <v>93</v>
      </c>
      <c r="OC6" s="10">
        <v>39</v>
      </c>
      <c r="OD6" s="10">
        <v>0</v>
      </c>
      <c r="OE6" s="10">
        <v>15</v>
      </c>
      <c r="OF6" s="10">
        <v>0</v>
      </c>
      <c r="OG6" s="10">
        <v>14</v>
      </c>
      <c r="OH6" s="10">
        <v>88</v>
      </c>
      <c r="OI6" s="10">
        <v>35</v>
      </c>
      <c r="OJ6" s="10">
        <v>51</v>
      </c>
      <c r="OK6" s="10">
        <v>2</v>
      </c>
      <c r="OL6" s="10">
        <v>0</v>
      </c>
      <c r="OM6" s="10">
        <v>53</v>
      </c>
      <c r="ON6" s="10">
        <v>36</v>
      </c>
      <c r="OO6" s="10">
        <v>55</v>
      </c>
      <c r="OP6" s="10">
        <v>15</v>
      </c>
      <c r="OQ6" s="10">
        <v>1</v>
      </c>
      <c r="OR6" s="10">
        <v>5</v>
      </c>
      <c r="OS6" s="10">
        <v>0</v>
      </c>
      <c r="OT6" s="10">
        <v>12</v>
      </c>
      <c r="OU6" s="10">
        <v>0</v>
      </c>
      <c r="OV6" s="10">
        <v>0</v>
      </c>
      <c r="OW6" s="10">
        <v>0</v>
      </c>
      <c r="OX6" s="10">
        <v>0</v>
      </c>
      <c r="OY6" s="10">
        <v>0</v>
      </c>
      <c r="OZ6" s="10">
        <v>0</v>
      </c>
      <c r="PA6" s="10">
        <v>0</v>
      </c>
      <c r="PB6" s="10">
        <v>0</v>
      </c>
      <c r="PC6" s="10">
        <v>0</v>
      </c>
      <c r="PD6" s="10">
        <v>0</v>
      </c>
      <c r="PE6" s="10">
        <v>0</v>
      </c>
      <c r="PF6" s="10">
        <v>0</v>
      </c>
      <c r="PG6" s="10">
        <v>0</v>
      </c>
      <c r="PH6" s="10">
        <v>249</v>
      </c>
      <c r="PI6" s="10">
        <v>107</v>
      </c>
      <c r="PJ6" s="10">
        <v>133</v>
      </c>
      <c r="PK6" s="10">
        <v>9</v>
      </c>
      <c r="PL6" s="10">
        <v>0</v>
      </c>
      <c r="PM6" s="10">
        <v>151</v>
      </c>
      <c r="PN6" s="10">
        <v>99</v>
      </c>
      <c r="PO6" s="10">
        <v>148</v>
      </c>
      <c r="PP6" s="10">
        <v>54</v>
      </c>
      <c r="PQ6" s="10">
        <v>1</v>
      </c>
      <c r="PR6" s="10">
        <v>20</v>
      </c>
      <c r="PS6" s="10">
        <v>0</v>
      </c>
      <c r="PT6" s="10">
        <v>26</v>
      </c>
      <c r="PU6" s="10">
        <v>0</v>
      </c>
      <c r="PV6" s="10">
        <v>0</v>
      </c>
      <c r="PW6" s="10">
        <v>0</v>
      </c>
      <c r="PX6" s="10">
        <v>0</v>
      </c>
      <c r="PY6" s="10">
        <v>0</v>
      </c>
      <c r="PZ6" s="10">
        <v>0</v>
      </c>
      <c r="QA6" s="10">
        <v>0</v>
      </c>
      <c r="QB6" s="10">
        <v>0</v>
      </c>
      <c r="QC6" s="10">
        <v>0</v>
      </c>
      <c r="QD6" s="10">
        <v>0</v>
      </c>
      <c r="QE6" s="10">
        <v>0</v>
      </c>
      <c r="QF6" s="10">
        <v>0</v>
      </c>
      <c r="QG6" s="10">
        <v>0</v>
      </c>
      <c r="QH6" s="10">
        <v>21</v>
      </c>
      <c r="QI6" s="10">
        <v>17</v>
      </c>
      <c r="QJ6" s="10">
        <v>4</v>
      </c>
      <c r="QK6" s="10">
        <v>0</v>
      </c>
      <c r="QL6" s="10">
        <v>21</v>
      </c>
      <c r="QM6" s="10">
        <v>0</v>
      </c>
      <c r="QN6" s="10">
        <v>228</v>
      </c>
      <c r="QO6" s="10">
        <v>144</v>
      </c>
      <c r="QP6" s="10">
        <v>84</v>
      </c>
      <c r="QQ6" s="10">
        <v>0</v>
      </c>
      <c r="QR6" s="10">
        <v>228</v>
      </c>
      <c r="QS6" s="10">
        <v>0</v>
      </c>
      <c r="QT6" s="10">
        <v>86</v>
      </c>
      <c r="QU6" s="10">
        <v>72</v>
      </c>
      <c r="QV6" s="10">
        <v>14</v>
      </c>
      <c r="QW6" s="10">
        <v>0</v>
      </c>
      <c r="QX6" s="10">
        <v>0</v>
      </c>
      <c r="QY6" s="10">
        <v>49</v>
      </c>
      <c r="QZ6" s="10">
        <v>37</v>
      </c>
      <c r="RA6" s="10">
        <v>41</v>
      </c>
      <c r="RB6" s="10">
        <v>23</v>
      </c>
      <c r="RC6" s="10">
        <v>0</v>
      </c>
      <c r="RD6" s="10">
        <v>11</v>
      </c>
      <c r="RE6" s="10">
        <v>1</v>
      </c>
      <c r="RF6" s="10">
        <v>10</v>
      </c>
      <c r="RG6" s="10">
        <v>39</v>
      </c>
      <c r="RH6" s="10">
        <v>33</v>
      </c>
      <c r="RI6" s="10">
        <v>6</v>
      </c>
      <c r="RJ6" s="10">
        <v>0</v>
      </c>
      <c r="RK6" s="10">
        <v>0</v>
      </c>
      <c r="RL6" s="10">
        <v>22</v>
      </c>
      <c r="RM6" s="10">
        <v>17</v>
      </c>
      <c r="RN6" s="10">
        <v>9</v>
      </c>
      <c r="RO6" s="10">
        <v>16</v>
      </c>
      <c r="RP6" s="10">
        <v>0</v>
      </c>
      <c r="RQ6" s="10">
        <v>6</v>
      </c>
      <c r="RR6" s="10">
        <v>1</v>
      </c>
      <c r="RS6" s="10">
        <v>7</v>
      </c>
      <c r="RT6" s="10">
        <v>47</v>
      </c>
      <c r="RU6" s="10">
        <v>39</v>
      </c>
      <c r="RV6" s="10">
        <v>8</v>
      </c>
      <c r="RW6" s="10">
        <v>0</v>
      </c>
      <c r="RX6" s="10">
        <v>0</v>
      </c>
      <c r="RY6" s="10">
        <v>27</v>
      </c>
      <c r="RZ6" s="10">
        <v>20</v>
      </c>
      <c r="SA6" s="10">
        <v>32</v>
      </c>
      <c r="SB6" s="10">
        <v>7</v>
      </c>
      <c r="SC6" s="10">
        <v>0</v>
      </c>
      <c r="SD6" s="10">
        <v>5</v>
      </c>
      <c r="SE6" s="10">
        <v>0</v>
      </c>
      <c r="SF6" s="10">
        <v>3</v>
      </c>
      <c r="SG6" s="10">
        <v>86</v>
      </c>
      <c r="SH6" s="10">
        <v>72</v>
      </c>
      <c r="SI6" s="10">
        <v>14</v>
      </c>
      <c r="SJ6" s="10">
        <v>0</v>
      </c>
      <c r="SK6" s="10">
        <v>0</v>
      </c>
      <c r="SL6" s="10">
        <v>49</v>
      </c>
      <c r="SM6" s="10">
        <v>37</v>
      </c>
      <c r="SN6" s="10">
        <v>41</v>
      </c>
      <c r="SO6" s="10">
        <v>23</v>
      </c>
      <c r="SP6" s="10">
        <v>0</v>
      </c>
      <c r="SQ6" s="10">
        <v>11</v>
      </c>
      <c r="SR6" s="10">
        <v>1</v>
      </c>
      <c r="SS6" s="10">
        <v>10</v>
      </c>
      <c r="ST6" s="10">
        <v>0</v>
      </c>
      <c r="SU6" s="10">
        <v>0</v>
      </c>
      <c r="SV6" s="10">
        <v>0</v>
      </c>
      <c r="SW6" s="10">
        <v>0</v>
      </c>
      <c r="SX6" s="10">
        <v>0</v>
      </c>
      <c r="SY6" s="10">
        <v>0</v>
      </c>
      <c r="SZ6" s="10">
        <v>0</v>
      </c>
      <c r="TA6" s="10">
        <v>0</v>
      </c>
      <c r="TB6" s="10">
        <v>0</v>
      </c>
      <c r="TC6" s="10">
        <v>0</v>
      </c>
      <c r="TD6" s="10">
        <v>0</v>
      </c>
      <c r="TE6" s="10">
        <v>0</v>
      </c>
      <c r="TF6" s="10">
        <v>0</v>
      </c>
      <c r="TG6" s="10">
        <v>1</v>
      </c>
      <c r="TH6" s="10">
        <v>0</v>
      </c>
      <c r="TI6" s="10">
        <v>1</v>
      </c>
      <c r="TJ6" s="10">
        <v>1</v>
      </c>
      <c r="TK6" s="10">
        <v>0</v>
      </c>
      <c r="TL6" s="10">
        <v>85</v>
      </c>
      <c r="TM6" s="10">
        <v>39</v>
      </c>
      <c r="TN6" s="10">
        <v>46</v>
      </c>
      <c r="TO6" s="10">
        <v>85</v>
      </c>
      <c r="TP6" s="10">
        <v>0</v>
      </c>
      <c r="TQ6" s="10">
        <v>111</v>
      </c>
      <c r="TR6" s="10">
        <v>54</v>
      </c>
      <c r="TS6" s="10">
        <v>57</v>
      </c>
      <c r="TT6" s="10">
        <v>111</v>
      </c>
      <c r="TU6" s="10">
        <v>0</v>
      </c>
    </row>
    <row r="7" spans="1:541" x14ac:dyDescent="0.25">
      <c r="A7" s="4" t="s">
        <v>23</v>
      </c>
      <c r="B7" s="10">
        <v>44</v>
      </c>
      <c r="C7" s="10">
        <v>57468</v>
      </c>
      <c r="D7" s="10">
        <v>12424</v>
      </c>
      <c r="E7" s="10">
        <v>4288</v>
      </c>
      <c r="F7" s="10">
        <v>39950</v>
      </c>
      <c r="G7" s="10">
        <v>25230</v>
      </c>
      <c r="H7" s="10">
        <v>31319</v>
      </c>
      <c r="I7" s="10">
        <v>338</v>
      </c>
      <c r="J7" s="10">
        <v>126</v>
      </c>
      <c r="K7" s="10">
        <v>37413</v>
      </c>
      <c r="L7" s="10">
        <v>19600</v>
      </c>
      <c r="M7" s="10">
        <v>33081</v>
      </c>
      <c r="N7" s="10">
        <v>17122</v>
      </c>
      <c r="O7" s="10">
        <v>1157</v>
      </c>
      <c r="P7" s="10">
        <v>1729</v>
      </c>
      <c r="Q7" s="10">
        <v>753</v>
      </c>
      <c r="R7" s="10">
        <v>3171</v>
      </c>
      <c r="S7" s="10">
        <v>40662</v>
      </c>
      <c r="T7" s="10">
        <v>8268</v>
      </c>
      <c r="U7" s="10">
        <v>2191</v>
      </c>
      <c r="V7" s="10">
        <v>30203</v>
      </c>
      <c r="W7" s="10">
        <v>17690</v>
      </c>
      <c r="X7" s="10">
        <v>22701</v>
      </c>
      <c r="Y7" s="10">
        <v>208</v>
      </c>
      <c r="Z7" s="10">
        <v>63</v>
      </c>
      <c r="AA7" s="10">
        <v>26733</v>
      </c>
      <c r="AB7" s="10">
        <v>13929</v>
      </c>
      <c r="AC7" s="10">
        <v>22983</v>
      </c>
      <c r="AD7" s="10">
        <v>13047</v>
      </c>
      <c r="AE7" s="10">
        <v>863</v>
      </c>
      <c r="AF7" s="10">
        <v>1247</v>
      </c>
      <c r="AG7" s="10">
        <v>574</v>
      </c>
      <c r="AH7" s="10">
        <v>1948</v>
      </c>
      <c r="AI7" s="10">
        <v>10547</v>
      </c>
      <c r="AJ7" s="10">
        <v>2787</v>
      </c>
      <c r="AK7" s="10">
        <v>1688</v>
      </c>
      <c r="AL7" s="10">
        <v>6072</v>
      </c>
      <c r="AM7" s="10">
        <v>4727</v>
      </c>
      <c r="AN7" s="10">
        <v>5643</v>
      </c>
      <c r="AO7" s="10">
        <v>120</v>
      </c>
      <c r="AP7" s="10">
        <v>57</v>
      </c>
      <c r="AQ7" s="10">
        <v>6728</v>
      </c>
      <c r="AR7" s="10">
        <v>3819</v>
      </c>
      <c r="AS7" s="10">
        <v>5962</v>
      </c>
      <c r="AT7" s="10">
        <v>3226</v>
      </c>
      <c r="AU7" s="10">
        <v>239</v>
      </c>
      <c r="AV7" s="10">
        <v>269</v>
      </c>
      <c r="AW7" s="10">
        <v>121</v>
      </c>
      <c r="AX7" s="10">
        <v>730</v>
      </c>
      <c r="AY7" s="10">
        <v>220</v>
      </c>
      <c r="AZ7" s="10">
        <v>0</v>
      </c>
      <c r="BA7" s="10">
        <v>1</v>
      </c>
      <c r="BB7" s="10">
        <v>219</v>
      </c>
      <c r="BC7" s="10">
        <v>26</v>
      </c>
      <c r="BD7" s="10">
        <v>192</v>
      </c>
      <c r="BE7" s="10">
        <v>1</v>
      </c>
      <c r="BF7" s="10">
        <v>1</v>
      </c>
      <c r="BG7" s="10">
        <v>183</v>
      </c>
      <c r="BH7" s="10">
        <v>37</v>
      </c>
      <c r="BI7" s="10">
        <v>122</v>
      </c>
      <c r="BJ7" s="10">
        <v>78</v>
      </c>
      <c r="BK7" s="10">
        <v>1</v>
      </c>
      <c r="BL7" s="10">
        <v>3</v>
      </c>
      <c r="BM7" s="10">
        <v>5</v>
      </c>
      <c r="BN7" s="10">
        <v>11</v>
      </c>
      <c r="BO7" s="10">
        <v>51429</v>
      </c>
      <c r="BP7" s="10">
        <v>11055</v>
      </c>
      <c r="BQ7" s="10">
        <v>3880</v>
      </c>
      <c r="BR7" s="10">
        <v>36494</v>
      </c>
      <c r="BS7" s="10">
        <v>22443</v>
      </c>
      <c r="BT7" s="10">
        <v>28536</v>
      </c>
      <c r="BU7" s="10">
        <v>329</v>
      </c>
      <c r="BV7" s="10">
        <v>121</v>
      </c>
      <c r="BW7" s="10">
        <v>33644</v>
      </c>
      <c r="BX7" s="10">
        <v>17785</v>
      </c>
      <c r="BY7" s="10">
        <v>29067</v>
      </c>
      <c r="BZ7" s="10">
        <v>16351</v>
      </c>
      <c r="CA7" s="10">
        <v>1103</v>
      </c>
      <c r="CB7" s="10">
        <v>1519</v>
      </c>
      <c r="CC7" s="10">
        <v>700</v>
      </c>
      <c r="CD7" s="10">
        <v>2689</v>
      </c>
      <c r="CE7" s="10">
        <v>6039</v>
      </c>
      <c r="CF7" s="10">
        <v>1369</v>
      </c>
      <c r="CG7" s="10">
        <v>408</v>
      </c>
      <c r="CH7" s="10">
        <v>3456</v>
      </c>
      <c r="CI7" s="10">
        <v>2787</v>
      </c>
      <c r="CJ7" s="10">
        <v>2783</v>
      </c>
      <c r="CK7" s="10">
        <v>9</v>
      </c>
      <c r="CL7" s="10">
        <v>5</v>
      </c>
      <c r="CM7" s="10">
        <v>3769</v>
      </c>
      <c r="CN7" s="10">
        <v>1815</v>
      </c>
      <c r="CO7" s="10">
        <v>4014</v>
      </c>
      <c r="CP7" s="10">
        <v>771</v>
      </c>
      <c r="CQ7" s="10">
        <v>54</v>
      </c>
      <c r="CR7" s="10">
        <v>210</v>
      </c>
      <c r="CS7" s="10">
        <v>53</v>
      </c>
      <c r="CT7" s="10">
        <v>482</v>
      </c>
      <c r="CU7" s="10">
        <v>36206</v>
      </c>
      <c r="CV7" s="10">
        <v>183</v>
      </c>
      <c r="CW7" s="10">
        <v>2818</v>
      </c>
      <c r="CX7" s="10">
        <v>32752</v>
      </c>
      <c r="CY7" s="10">
        <v>12665</v>
      </c>
      <c r="CZ7" s="10">
        <v>22643</v>
      </c>
      <c r="DA7" s="10">
        <v>328</v>
      </c>
      <c r="DB7" s="10">
        <v>117</v>
      </c>
      <c r="DC7" s="10">
        <v>26188</v>
      </c>
      <c r="DD7" s="10">
        <v>9565</v>
      </c>
      <c r="DE7" s="10">
        <v>21250</v>
      </c>
      <c r="DF7" s="10">
        <v>10155</v>
      </c>
      <c r="DG7" s="10">
        <v>878</v>
      </c>
      <c r="DH7" s="10">
        <v>1267</v>
      </c>
      <c r="DI7" s="10">
        <v>468</v>
      </c>
      <c r="DJ7" s="10">
        <v>1735</v>
      </c>
      <c r="DK7" s="10">
        <v>26820</v>
      </c>
      <c r="DL7" s="10">
        <v>136</v>
      </c>
      <c r="DM7" s="10">
        <v>1279</v>
      </c>
      <c r="DN7" s="10">
        <v>25405</v>
      </c>
      <c r="DO7" s="10">
        <v>9584</v>
      </c>
      <c r="DP7" s="10">
        <v>16978</v>
      </c>
      <c r="DQ7" s="10">
        <v>199</v>
      </c>
      <c r="DR7" s="10">
        <v>59</v>
      </c>
      <c r="DS7" s="10">
        <v>19686</v>
      </c>
      <c r="DT7" s="10">
        <v>7134</v>
      </c>
      <c r="DU7" s="10">
        <v>15777</v>
      </c>
      <c r="DV7" s="10">
        <v>7796</v>
      </c>
      <c r="DW7" s="10">
        <v>719</v>
      </c>
      <c r="DX7" s="10">
        <v>931</v>
      </c>
      <c r="DY7" s="10">
        <v>390</v>
      </c>
      <c r="DZ7" s="10">
        <v>1207</v>
      </c>
      <c r="EA7" s="10">
        <v>5870</v>
      </c>
      <c r="EB7" s="10">
        <v>47</v>
      </c>
      <c r="EC7" s="10">
        <v>1311</v>
      </c>
      <c r="ED7" s="10">
        <v>4512</v>
      </c>
      <c r="EE7" s="10">
        <v>1824</v>
      </c>
      <c r="EF7" s="10">
        <v>3871</v>
      </c>
      <c r="EG7" s="10">
        <v>120</v>
      </c>
      <c r="EH7" s="10">
        <v>55</v>
      </c>
      <c r="EI7" s="10">
        <v>4220</v>
      </c>
      <c r="EJ7" s="10">
        <v>1650</v>
      </c>
      <c r="EK7" s="10">
        <v>3238</v>
      </c>
      <c r="EL7" s="10">
        <v>1939</v>
      </c>
      <c r="EM7" s="10">
        <v>139</v>
      </c>
      <c r="EN7" s="10">
        <v>180</v>
      </c>
      <c r="EO7" s="10">
        <v>57</v>
      </c>
      <c r="EP7" s="10">
        <v>317</v>
      </c>
      <c r="EQ7" s="10">
        <v>220</v>
      </c>
      <c r="ER7" s="10">
        <v>0</v>
      </c>
      <c r="ES7" s="10">
        <v>1</v>
      </c>
      <c r="ET7" s="10">
        <v>219</v>
      </c>
      <c r="EU7" s="10">
        <v>26</v>
      </c>
      <c r="EV7" s="10">
        <v>192</v>
      </c>
      <c r="EW7" s="10">
        <v>1</v>
      </c>
      <c r="EX7" s="10">
        <v>1</v>
      </c>
      <c r="EY7" s="10">
        <v>183</v>
      </c>
      <c r="EZ7" s="10">
        <v>37</v>
      </c>
      <c r="FA7" s="10">
        <v>122</v>
      </c>
      <c r="FB7" s="10">
        <v>78</v>
      </c>
      <c r="FC7" s="10">
        <v>1</v>
      </c>
      <c r="FD7" s="10">
        <v>3</v>
      </c>
      <c r="FE7" s="10">
        <v>5</v>
      </c>
      <c r="FF7" s="10">
        <v>11</v>
      </c>
      <c r="FG7" s="10">
        <v>32910</v>
      </c>
      <c r="FH7" s="10">
        <v>183</v>
      </c>
      <c r="FI7" s="10">
        <v>2591</v>
      </c>
      <c r="FJ7" s="10">
        <v>30136</v>
      </c>
      <c r="FK7" s="10">
        <v>11434</v>
      </c>
      <c r="FL7" s="10">
        <v>21041</v>
      </c>
      <c r="FM7" s="10">
        <v>320</v>
      </c>
      <c r="FN7" s="10">
        <v>115</v>
      </c>
      <c r="FO7" s="10">
        <v>24089</v>
      </c>
      <c r="FP7" s="10">
        <v>8821</v>
      </c>
      <c r="FQ7" s="10">
        <v>19137</v>
      </c>
      <c r="FR7" s="10">
        <v>9813</v>
      </c>
      <c r="FS7" s="10">
        <v>859</v>
      </c>
      <c r="FT7" s="10">
        <v>1114</v>
      </c>
      <c r="FU7" s="10">
        <v>452</v>
      </c>
      <c r="FV7" s="10">
        <v>1535</v>
      </c>
      <c r="FW7" s="10">
        <v>3296</v>
      </c>
      <c r="FX7" s="10">
        <v>0</v>
      </c>
      <c r="FY7" s="10">
        <v>227</v>
      </c>
      <c r="FZ7" s="10">
        <v>2616</v>
      </c>
      <c r="GA7" s="10">
        <v>1231</v>
      </c>
      <c r="GB7" s="10">
        <v>1602</v>
      </c>
      <c r="GC7" s="10">
        <v>8</v>
      </c>
      <c r="GD7" s="10">
        <v>2</v>
      </c>
      <c r="GE7" s="10">
        <v>2099</v>
      </c>
      <c r="GF7" s="10">
        <v>744</v>
      </c>
      <c r="GG7" s="10">
        <v>2113</v>
      </c>
      <c r="GH7" s="10">
        <v>342</v>
      </c>
      <c r="GI7" s="10">
        <v>19</v>
      </c>
      <c r="GJ7" s="10">
        <v>153</v>
      </c>
      <c r="GK7" s="10">
        <v>16</v>
      </c>
      <c r="GL7" s="10">
        <v>200</v>
      </c>
      <c r="GM7" s="10">
        <v>20748</v>
      </c>
      <c r="GN7" s="10">
        <v>12241</v>
      </c>
      <c r="GO7" s="10">
        <v>1459</v>
      </c>
      <c r="GP7" s="10">
        <v>7046</v>
      </c>
      <c r="GQ7" s="10">
        <v>12354</v>
      </c>
      <c r="GR7" s="10">
        <v>8377</v>
      </c>
      <c r="GS7" s="10">
        <v>9</v>
      </c>
      <c r="GT7" s="10">
        <v>6</v>
      </c>
      <c r="GU7" s="10">
        <v>10793</v>
      </c>
      <c r="GV7" s="10">
        <v>9953</v>
      </c>
      <c r="GW7" s="10">
        <v>11378</v>
      </c>
      <c r="GX7" s="10">
        <v>6947</v>
      </c>
      <c r="GY7" s="10">
        <v>272</v>
      </c>
      <c r="GZ7" s="10">
        <v>432</v>
      </c>
      <c r="HA7" s="10">
        <v>281</v>
      </c>
      <c r="HB7" s="10">
        <v>1436</v>
      </c>
      <c r="HC7" s="10">
        <v>13842</v>
      </c>
      <c r="HD7" s="10">
        <v>8132</v>
      </c>
      <c r="HE7" s="10">
        <v>912</v>
      </c>
      <c r="HF7" s="10">
        <v>4798</v>
      </c>
      <c r="HG7" s="10">
        <v>8106</v>
      </c>
      <c r="HH7" s="10">
        <v>5723</v>
      </c>
      <c r="HI7" s="10">
        <v>9</v>
      </c>
      <c r="HJ7" s="10">
        <v>4</v>
      </c>
      <c r="HK7" s="10">
        <v>7047</v>
      </c>
      <c r="HL7" s="10">
        <v>6795</v>
      </c>
      <c r="HM7" s="10">
        <v>7206</v>
      </c>
      <c r="HN7" s="10">
        <v>5251</v>
      </c>
      <c r="HO7" s="10">
        <v>144</v>
      </c>
      <c r="HP7" s="10">
        <v>316</v>
      </c>
      <c r="HQ7" s="10">
        <v>184</v>
      </c>
      <c r="HR7" s="10">
        <v>741</v>
      </c>
      <c r="HS7" s="10">
        <v>4677</v>
      </c>
      <c r="HT7" s="10">
        <v>2740</v>
      </c>
      <c r="HU7" s="10">
        <v>377</v>
      </c>
      <c r="HV7" s="10">
        <v>1560</v>
      </c>
      <c r="HW7" s="10">
        <v>2903</v>
      </c>
      <c r="HX7" s="10">
        <v>1772</v>
      </c>
      <c r="HY7" s="10">
        <v>0</v>
      </c>
      <c r="HZ7" s="10">
        <v>2</v>
      </c>
      <c r="IA7" s="10">
        <v>2508</v>
      </c>
      <c r="IB7" s="10">
        <v>2169</v>
      </c>
      <c r="IC7" s="10">
        <v>2724</v>
      </c>
      <c r="ID7" s="10">
        <v>1287</v>
      </c>
      <c r="IE7" s="10">
        <v>100</v>
      </c>
      <c r="IF7" s="10">
        <v>89</v>
      </c>
      <c r="IG7" s="10">
        <v>64</v>
      </c>
      <c r="IH7" s="10">
        <v>413</v>
      </c>
      <c r="II7" s="10">
        <v>18519</v>
      </c>
      <c r="IJ7" s="10">
        <v>10872</v>
      </c>
      <c r="IK7" s="10">
        <v>1289</v>
      </c>
      <c r="IL7" s="10">
        <v>6358</v>
      </c>
      <c r="IM7" s="10">
        <v>11009</v>
      </c>
      <c r="IN7" s="10">
        <v>7495</v>
      </c>
      <c r="IO7" s="10">
        <v>9</v>
      </c>
      <c r="IP7" s="10">
        <v>6</v>
      </c>
      <c r="IQ7" s="10">
        <v>9555</v>
      </c>
      <c r="IR7" s="10">
        <v>8964</v>
      </c>
      <c r="IS7" s="10">
        <v>9930</v>
      </c>
      <c r="IT7" s="10">
        <v>6538</v>
      </c>
      <c r="IU7" s="10">
        <v>244</v>
      </c>
      <c r="IV7" s="10">
        <v>405</v>
      </c>
      <c r="IW7" s="10">
        <v>248</v>
      </c>
      <c r="IX7" s="10">
        <v>1154</v>
      </c>
      <c r="IY7" s="10">
        <v>2229</v>
      </c>
      <c r="IZ7" s="10">
        <v>1369</v>
      </c>
      <c r="JA7" s="10">
        <v>170</v>
      </c>
      <c r="JB7" s="10">
        <v>688</v>
      </c>
      <c r="JC7" s="10">
        <v>1345</v>
      </c>
      <c r="JD7" s="10">
        <v>882</v>
      </c>
      <c r="JE7" s="10">
        <v>0</v>
      </c>
      <c r="JF7" s="10">
        <v>0</v>
      </c>
      <c r="JG7" s="10">
        <v>1238</v>
      </c>
      <c r="JH7" s="10">
        <v>989</v>
      </c>
      <c r="JI7" s="10">
        <v>1448</v>
      </c>
      <c r="JJ7" s="10">
        <v>409</v>
      </c>
      <c r="JK7" s="10">
        <v>28</v>
      </c>
      <c r="JL7" s="10">
        <v>27</v>
      </c>
      <c r="JM7" s="10">
        <v>33</v>
      </c>
      <c r="JN7" s="10">
        <v>282</v>
      </c>
      <c r="JO7" s="10">
        <v>6605</v>
      </c>
      <c r="JP7" s="10">
        <v>4366</v>
      </c>
      <c r="JQ7" s="10">
        <v>1549</v>
      </c>
      <c r="JR7" s="10">
        <v>5915</v>
      </c>
      <c r="JS7" s="10">
        <v>690</v>
      </c>
      <c r="JT7" s="10">
        <v>15147</v>
      </c>
      <c r="JU7" s="10">
        <v>14049</v>
      </c>
      <c r="JV7" s="10">
        <v>119</v>
      </c>
      <c r="JW7" s="10">
        <v>14168</v>
      </c>
      <c r="JX7" s="10">
        <v>979</v>
      </c>
      <c r="JY7" s="10">
        <v>12627</v>
      </c>
      <c r="JZ7" s="10">
        <v>11847</v>
      </c>
      <c r="KA7" s="10">
        <v>119</v>
      </c>
      <c r="KB7" s="10">
        <v>11966</v>
      </c>
      <c r="KC7" s="10">
        <v>661</v>
      </c>
      <c r="KD7" s="10">
        <v>2321</v>
      </c>
      <c r="KE7" s="10">
        <v>2202</v>
      </c>
      <c r="KF7" s="10">
        <v>2202</v>
      </c>
      <c r="KG7" s="10">
        <v>119</v>
      </c>
      <c r="KH7" s="10">
        <v>3351</v>
      </c>
      <c r="KI7" s="10">
        <v>251</v>
      </c>
      <c r="KJ7" s="10">
        <v>3090</v>
      </c>
      <c r="KK7" s="10">
        <v>7</v>
      </c>
      <c r="KL7" s="10">
        <v>3</v>
      </c>
      <c r="KM7" s="10">
        <v>2807</v>
      </c>
      <c r="KN7" s="10">
        <v>544</v>
      </c>
      <c r="KO7" s="10">
        <v>2009</v>
      </c>
      <c r="KP7" s="10">
        <v>1000</v>
      </c>
      <c r="KQ7" s="10">
        <v>56</v>
      </c>
      <c r="KR7" s="10">
        <v>100</v>
      </c>
      <c r="KS7" s="10">
        <v>48</v>
      </c>
      <c r="KT7" s="10">
        <v>138</v>
      </c>
      <c r="KU7" s="10">
        <v>1724</v>
      </c>
      <c r="KV7" s="10">
        <v>147</v>
      </c>
      <c r="KW7" s="10">
        <v>1570</v>
      </c>
      <c r="KX7" s="10">
        <v>6</v>
      </c>
      <c r="KY7" s="10">
        <v>1</v>
      </c>
      <c r="KZ7" s="10">
        <v>1430</v>
      </c>
      <c r="LA7" s="10">
        <v>294</v>
      </c>
      <c r="LB7" s="10">
        <v>1081</v>
      </c>
      <c r="LC7" s="10">
        <v>447</v>
      </c>
      <c r="LD7" s="10">
        <v>27</v>
      </c>
      <c r="LE7" s="10">
        <v>56</v>
      </c>
      <c r="LF7" s="10">
        <v>32</v>
      </c>
      <c r="LG7" s="10">
        <v>81</v>
      </c>
      <c r="LH7" s="10">
        <v>1325</v>
      </c>
      <c r="LI7" s="10">
        <v>89</v>
      </c>
      <c r="LJ7" s="10">
        <v>1233</v>
      </c>
      <c r="LK7" s="10">
        <v>1</v>
      </c>
      <c r="LL7" s="10">
        <v>2</v>
      </c>
      <c r="LM7" s="10">
        <v>1119</v>
      </c>
      <c r="LN7" s="10">
        <v>206</v>
      </c>
      <c r="LO7" s="10">
        <v>734</v>
      </c>
      <c r="LP7" s="10">
        <v>474</v>
      </c>
      <c r="LQ7" s="10">
        <v>28</v>
      </c>
      <c r="LR7" s="10">
        <v>27</v>
      </c>
      <c r="LS7" s="10">
        <v>15</v>
      </c>
      <c r="LT7" s="10">
        <v>47</v>
      </c>
      <c r="LU7" s="10">
        <v>163</v>
      </c>
      <c r="LV7" s="10">
        <v>5</v>
      </c>
      <c r="LW7" s="10">
        <v>158</v>
      </c>
      <c r="LX7" s="10">
        <v>0</v>
      </c>
      <c r="LY7" s="10">
        <v>0</v>
      </c>
      <c r="LZ7" s="10">
        <v>137</v>
      </c>
      <c r="MA7" s="10">
        <v>26</v>
      </c>
      <c r="MB7" s="10">
        <v>82</v>
      </c>
      <c r="MC7" s="10">
        <v>74</v>
      </c>
      <c r="MD7" s="10">
        <v>0</v>
      </c>
      <c r="ME7" s="10">
        <v>2</v>
      </c>
      <c r="MF7" s="10">
        <v>1</v>
      </c>
      <c r="MG7" s="10">
        <v>4</v>
      </c>
      <c r="MH7" s="10">
        <v>3212</v>
      </c>
      <c r="MI7" s="10">
        <v>241</v>
      </c>
      <c r="MJ7" s="10">
        <v>2961</v>
      </c>
      <c r="MK7" s="10">
        <v>7</v>
      </c>
      <c r="ML7" s="10">
        <v>3</v>
      </c>
      <c r="MM7" s="10">
        <v>2686</v>
      </c>
      <c r="MN7" s="10">
        <v>526</v>
      </c>
      <c r="MO7" s="10">
        <v>1897</v>
      </c>
      <c r="MP7" s="10">
        <v>995</v>
      </c>
      <c r="MQ7" s="10">
        <v>55</v>
      </c>
      <c r="MR7" s="10">
        <v>85</v>
      </c>
      <c r="MS7" s="10">
        <v>48</v>
      </c>
      <c r="MT7" s="10">
        <v>132</v>
      </c>
      <c r="MU7" s="10">
        <v>139</v>
      </c>
      <c r="MV7" s="10">
        <v>10</v>
      </c>
      <c r="MW7" s="10">
        <v>129</v>
      </c>
      <c r="MX7" s="10">
        <v>0</v>
      </c>
      <c r="MY7" s="10">
        <v>0</v>
      </c>
      <c r="MZ7" s="10">
        <v>121</v>
      </c>
      <c r="NA7" s="10">
        <v>18</v>
      </c>
      <c r="NB7" s="10">
        <v>112</v>
      </c>
      <c r="NC7" s="10">
        <v>5</v>
      </c>
      <c r="ND7" s="10">
        <v>1</v>
      </c>
      <c r="NE7" s="10">
        <v>15</v>
      </c>
      <c r="NF7" s="10">
        <v>0</v>
      </c>
      <c r="NG7" s="10">
        <v>6</v>
      </c>
      <c r="NH7" s="10">
        <v>2745</v>
      </c>
      <c r="NI7" s="10">
        <v>1156</v>
      </c>
      <c r="NJ7" s="10">
        <v>1480</v>
      </c>
      <c r="NK7" s="10">
        <v>74</v>
      </c>
      <c r="NL7" s="10">
        <v>35</v>
      </c>
      <c r="NM7" s="10">
        <v>1711</v>
      </c>
      <c r="NN7" s="10">
        <v>1034</v>
      </c>
      <c r="NO7" s="10">
        <v>1380</v>
      </c>
      <c r="NP7" s="10">
        <v>969</v>
      </c>
      <c r="NQ7" s="10">
        <v>63</v>
      </c>
      <c r="NR7" s="10">
        <v>103</v>
      </c>
      <c r="NS7" s="10">
        <v>33</v>
      </c>
      <c r="NT7" s="10">
        <v>197</v>
      </c>
      <c r="NU7" s="10">
        <v>1194</v>
      </c>
      <c r="NV7" s="10">
        <v>498</v>
      </c>
      <c r="NW7" s="10">
        <v>661</v>
      </c>
      <c r="NX7" s="10">
        <v>24</v>
      </c>
      <c r="NY7" s="10">
        <v>11</v>
      </c>
      <c r="NZ7" s="10">
        <v>750</v>
      </c>
      <c r="OA7" s="10">
        <v>444</v>
      </c>
      <c r="OB7" s="10">
        <v>623</v>
      </c>
      <c r="OC7" s="10">
        <v>402</v>
      </c>
      <c r="OD7" s="10">
        <v>35</v>
      </c>
      <c r="OE7" s="10">
        <v>43</v>
      </c>
      <c r="OF7" s="10">
        <v>14</v>
      </c>
      <c r="OG7" s="10">
        <v>77</v>
      </c>
      <c r="OH7" s="10">
        <v>1331</v>
      </c>
      <c r="OI7" s="10">
        <v>536</v>
      </c>
      <c r="OJ7" s="10">
        <v>724</v>
      </c>
      <c r="OK7" s="10">
        <v>48</v>
      </c>
      <c r="OL7" s="10">
        <v>23</v>
      </c>
      <c r="OM7" s="10">
        <v>841</v>
      </c>
      <c r="ON7" s="10">
        <v>490</v>
      </c>
      <c r="OO7" s="10">
        <v>600</v>
      </c>
      <c r="OP7" s="10">
        <v>533</v>
      </c>
      <c r="OQ7" s="10">
        <v>27</v>
      </c>
      <c r="OR7" s="10">
        <v>51</v>
      </c>
      <c r="OS7" s="10">
        <v>15</v>
      </c>
      <c r="OT7" s="10">
        <v>105</v>
      </c>
      <c r="OU7" s="10">
        <v>1</v>
      </c>
      <c r="OV7" s="10">
        <v>0</v>
      </c>
      <c r="OW7" s="10">
        <v>1</v>
      </c>
      <c r="OX7" s="10">
        <v>0</v>
      </c>
      <c r="OY7" s="10">
        <v>0</v>
      </c>
      <c r="OZ7" s="10">
        <v>1</v>
      </c>
      <c r="PA7" s="10">
        <v>0</v>
      </c>
      <c r="PB7" s="10">
        <v>1</v>
      </c>
      <c r="PC7" s="10">
        <v>0</v>
      </c>
      <c r="PD7" s="10">
        <v>0</v>
      </c>
      <c r="PE7" s="10">
        <v>0</v>
      </c>
      <c r="PF7" s="10">
        <v>0</v>
      </c>
      <c r="PG7" s="10">
        <v>0</v>
      </c>
      <c r="PH7" s="10">
        <v>2526</v>
      </c>
      <c r="PI7" s="10">
        <v>1034</v>
      </c>
      <c r="PJ7" s="10">
        <v>1386</v>
      </c>
      <c r="PK7" s="10">
        <v>72</v>
      </c>
      <c r="PL7" s="10">
        <v>34</v>
      </c>
      <c r="PM7" s="10">
        <v>1592</v>
      </c>
      <c r="PN7" s="10">
        <v>934</v>
      </c>
      <c r="PO7" s="10">
        <v>1224</v>
      </c>
      <c r="PP7" s="10">
        <v>935</v>
      </c>
      <c r="PQ7" s="10">
        <v>62</v>
      </c>
      <c r="PR7" s="10">
        <v>94</v>
      </c>
      <c r="PS7" s="10">
        <v>29</v>
      </c>
      <c r="PT7" s="10">
        <v>182</v>
      </c>
      <c r="PU7" s="10">
        <v>219</v>
      </c>
      <c r="PV7" s="10">
        <v>122</v>
      </c>
      <c r="PW7" s="10">
        <v>94</v>
      </c>
      <c r="PX7" s="10">
        <v>2</v>
      </c>
      <c r="PY7" s="10">
        <v>1</v>
      </c>
      <c r="PZ7" s="10">
        <v>119</v>
      </c>
      <c r="QA7" s="10">
        <v>100</v>
      </c>
      <c r="QB7" s="10">
        <v>156</v>
      </c>
      <c r="QC7" s="10">
        <v>34</v>
      </c>
      <c r="QD7" s="10">
        <v>1</v>
      </c>
      <c r="QE7" s="10">
        <v>9</v>
      </c>
      <c r="QF7" s="10">
        <v>4</v>
      </c>
      <c r="QG7" s="10">
        <v>15</v>
      </c>
      <c r="QH7" s="10">
        <v>172</v>
      </c>
      <c r="QI7" s="10">
        <v>133</v>
      </c>
      <c r="QJ7" s="10">
        <v>39</v>
      </c>
      <c r="QK7" s="10">
        <v>0</v>
      </c>
      <c r="QL7" s="10">
        <v>172</v>
      </c>
      <c r="QM7" s="10">
        <v>0</v>
      </c>
      <c r="QN7" s="10">
        <v>2573</v>
      </c>
      <c r="QO7" s="10">
        <v>1061</v>
      </c>
      <c r="QP7" s="10">
        <v>1292</v>
      </c>
      <c r="QQ7" s="10">
        <v>1</v>
      </c>
      <c r="QR7" s="10">
        <v>2354</v>
      </c>
      <c r="QS7" s="10">
        <v>219</v>
      </c>
      <c r="QT7" s="10">
        <v>750</v>
      </c>
      <c r="QU7" s="10">
        <v>575</v>
      </c>
      <c r="QV7" s="10">
        <v>173</v>
      </c>
      <c r="QW7" s="10">
        <v>1</v>
      </c>
      <c r="QX7" s="10">
        <v>1</v>
      </c>
      <c r="QY7" s="10">
        <v>385</v>
      </c>
      <c r="QZ7" s="10">
        <v>365</v>
      </c>
      <c r="RA7" s="10">
        <v>385</v>
      </c>
      <c r="RB7" s="10">
        <v>287</v>
      </c>
      <c r="RC7" s="10">
        <v>4</v>
      </c>
      <c r="RD7" s="10">
        <v>12</v>
      </c>
      <c r="RE7" s="10">
        <v>7</v>
      </c>
      <c r="RF7" s="10">
        <v>55</v>
      </c>
      <c r="RG7" s="10">
        <v>374</v>
      </c>
      <c r="RH7" s="10">
        <v>268</v>
      </c>
      <c r="RI7" s="10">
        <v>105</v>
      </c>
      <c r="RJ7" s="10">
        <v>1</v>
      </c>
      <c r="RK7" s="10">
        <v>0</v>
      </c>
      <c r="RL7" s="10">
        <v>194</v>
      </c>
      <c r="RM7" s="10">
        <v>180</v>
      </c>
      <c r="RN7" s="10">
        <v>175</v>
      </c>
      <c r="RO7" s="10">
        <v>173</v>
      </c>
      <c r="RP7" s="10">
        <v>1</v>
      </c>
      <c r="RQ7" s="10">
        <v>9</v>
      </c>
      <c r="RR7" s="10">
        <v>2</v>
      </c>
      <c r="RS7" s="10">
        <v>14</v>
      </c>
      <c r="RT7" s="10">
        <v>258</v>
      </c>
      <c r="RU7" s="10">
        <v>205</v>
      </c>
      <c r="RV7" s="10">
        <v>52</v>
      </c>
      <c r="RW7" s="10">
        <v>0</v>
      </c>
      <c r="RX7" s="10">
        <v>1</v>
      </c>
      <c r="RY7" s="10">
        <v>126</v>
      </c>
      <c r="RZ7" s="10">
        <v>132</v>
      </c>
      <c r="SA7" s="10">
        <v>128</v>
      </c>
      <c r="SB7" s="10">
        <v>99</v>
      </c>
      <c r="SC7" s="10">
        <v>1</v>
      </c>
      <c r="SD7" s="10">
        <v>3</v>
      </c>
      <c r="SE7" s="10">
        <v>3</v>
      </c>
      <c r="SF7" s="10">
        <v>24</v>
      </c>
      <c r="SG7" s="10">
        <v>632</v>
      </c>
      <c r="SH7" s="10">
        <v>473</v>
      </c>
      <c r="SI7" s="10">
        <v>157</v>
      </c>
      <c r="SJ7" s="10">
        <v>1</v>
      </c>
      <c r="SK7" s="10">
        <v>1</v>
      </c>
      <c r="SL7" s="10">
        <v>320</v>
      </c>
      <c r="SM7" s="10">
        <v>312</v>
      </c>
      <c r="SN7" s="10">
        <v>303</v>
      </c>
      <c r="SO7" s="10">
        <v>272</v>
      </c>
      <c r="SP7" s="10">
        <v>2</v>
      </c>
      <c r="SQ7" s="10">
        <v>12</v>
      </c>
      <c r="SR7" s="10">
        <v>5</v>
      </c>
      <c r="SS7" s="10">
        <v>38</v>
      </c>
      <c r="ST7" s="10">
        <v>118</v>
      </c>
      <c r="SU7" s="10">
        <v>102</v>
      </c>
      <c r="SV7" s="10">
        <v>16</v>
      </c>
      <c r="SW7" s="10">
        <v>0</v>
      </c>
      <c r="SX7" s="10">
        <v>0</v>
      </c>
      <c r="SY7" s="10">
        <v>65</v>
      </c>
      <c r="SZ7" s="10">
        <v>53</v>
      </c>
      <c r="TA7" s="10">
        <v>82</v>
      </c>
      <c r="TB7" s="10">
        <v>15</v>
      </c>
      <c r="TC7" s="10">
        <v>2</v>
      </c>
      <c r="TD7" s="10">
        <v>0</v>
      </c>
      <c r="TE7" s="10">
        <v>2</v>
      </c>
      <c r="TF7" s="10">
        <v>17</v>
      </c>
      <c r="TG7" s="10">
        <v>5</v>
      </c>
      <c r="TH7" s="10">
        <v>1</v>
      </c>
      <c r="TI7" s="10">
        <v>4</v>
      </c>
      <c r="TJ7" s="10">
        <v>5</v>
      </c>
      <c r="TK7" s="10">
        <v>0</v>
      </c>
      <c r="TL7" s="10">
        <v>745</v>
      </c>
      <c r="TM7" s="10">
        <v>373</v>
      </c>
      <c r="TN7" s="10">
        <v>254</v>
      </c>
      <c r="TO7" s="10">
        <v>627</v>
      </c>
      <c r="TP7" s="10">
        <v>118</v>
      </c>
      <c r="TQ7" s="10">
        <v>963</v>
      </c>
      <c r="TR7" s="10">
        <v>497</v>
      </c>
      <c r="TS7" s="10">
        <v>295</v>
      </c>
      <c r="TT7" s="10">
        <v>792</v>
      </c>
      <c r="TU7" s="10">
        <v>171</v>
      </c>
    </row>
    <row r="8" spans="1:541" x14ac:dyDescent="0.25">
      <c r="A8" s="4" t="s">
        <v>24</v>
      </c>
      <c r="B8" s="10">
        <v>4</v>
      </c>
      <c r="C8" s="10">
        <v>8544</v>
      </c>
      <c r="D8" s="10">
        <v>1545</v>
      </c>
      <c r="E8" s="10">
        <v>457</v>
      </c>
      <c r="F8" s="10">
        <v>6542</v>
      </c>
      <c r="G8" s="10">
        <v>3238</v>
      </c>
      <c r="H8" s="10">
        <v>5266</v>
      </c>
      <c r="I8" s="10">
        <v>21</v>
      </c>
      <c r="J8" s="10">
        <v>19</v>
      </c>
      <c r="K8" s="10">
        <v>6049</v>
      </c>
      <c r="L8" s="10">
        <v>2495</v>
      </c>
      <c r="M8" s="10">
        <v>5589</v>
      </c>
      <c r="N8" s="10">
        <v>1736</v>
      </c>
      <c r="O8" s="10">
        <v>42</v>
      </c>
      <c r="P8" s="10">
        <v>384</v>
      </c>
      <c r="Q8" s="10">
        <v>150</v>
      </c>
      <c r="R8" s="10">
        <v>643</v>
      </c>
      <c r="S8" s="10">
        <v>5673</v>
      </c>
      <c r="T8" s="10">
        <v>634</v>
      </c>
      <c r="U8" s="10">
        <v>262</v>
      </c>
      <c r="V8" s="10">
        <v>4777</v>
      </c>
      <c r="W8" s="10">
        <v>1882</v>
      </c>
      <c r="X8" s="10">
        <v>3764</v>
      </c>
      <c r="Y8" s="10">
        <v>14</v>
      </c>
      <c r="Z8" s="10">
        <v>13</v>
      </c>
      <c r="AA8" s="10">
        <v>4242</v>
      </c>
      <c r="AB8" s="10">
        <v>1431</v>
      </c>
      <c r="AC8" s="10">
        <v>3773</v>
      </c>
      <c r="AD8" s="10">
        <v>1202</v>
      </c>
      <c r="AE8" s="10">
        <v>33</v>
      </c>
      <c r="AF8" s="10">
        <v>278</v>
      </c>
      <c r="AG8" s="10">
        <v>82</v>
      </c>
      <c r="AH8" s="10">
        <v>305</v>
      </c>
      <c r="AI8" s="10">
        <v>2311</v>
      </c>
      <c r="AJ8" s="10">
        <v>897</v>
      </c>
      <c r="AK8" s="10">
        <v>157</v>
      </c>
      <c r="AL8" s="10">
        <v>1257</v>
      </c>
      <c r="AM8" s="10">
        <v>1169</v>
      </c>
      <c r="AN8" s="10">
        <v>1136</v>
      </c>
      <c r="AO8" s="10">
        <v>3</v>
      </c>
      <c r="AP8" s="10">
        <v>3</v>
      </c>
      <c r="AQ8" s="10">
        <v>1327</v>
      </c>
      <c r="AR8" s="10">
        <v>984</v>
      </c>
      <c r="AS8" s="10">
        <v>1404</v>
      </c>
      <c r="AT8" s="10">
        <v>507</v>
      </c>
      <c r="AU8" s="10">
        <v>9</v>
      </c>
      <c r="AV8" s="10">
        <v>87</v>
      </c>
      <c r="AW8" s="10">
        <v>65</v>
      </c>
      <c r="AX8" s="10">
        <v>239</v>
      </c>
      <c r="AY8" s="10">
        <v>32</v>
      </c>
      <c r="AZ8" s="10">
        <v>0</v>
      </c>
      <c r="BA8" s="10">
        <v>0</v>
      </c>
      <c r="BB8" s="10">
        <v>32</v>
      </c>
      <c r="BC8" s="10">
        <v>18</v>
      </c>
      <c r="BD8" s="10">
        <v>14</v>
      </c>
      <c r="BE8" s="10">
        <v>0</v>
      </c>
      <c r="BF8" s="10">
        <v>0</v>
      </c>
      <c r="BG8" s="10">
        <v>26</v>
      </c>
      <c r="BH8" s="10">
        <v>6</v>
      </c>
      <c r="BI8" s="10">
        <v>21</v>
      </c>
      <c r="BJ8" s="10">
        <v>8</v>
      </c>
      <c r="BK8" s="10">
        <v>0</v>
      </c>
      <c r="BL8" s="10">
        <v>2</v>
      </c>
      <c r="BM8" s="10">
        <v>0</v>
      </c>
      <c r="BN8" s="10">
        <v>1</v>
      </c>
      <c r="BO8" s="10">
        <v>8016</v>
      </c>
      <c r="BP8" s="10">
        <v>1531</v>
      </c>
      <c r="BQ8" s="10">
        <v>419</v>
      </c>
      <c r="BR8" s="10">
        <v>6066</v>
      </c>
      <c r="BS8" s="10">
        <v>3069</v>
      </c>
      <c r="BT8" s="10">
        <v>4914</v>
      </c>
      <c r="BU8" s="10">
        <v>17</v>
      </c>
      <c r="BV8" s="10">
        <v>16</v>
      </c>
      <c r="BW8" s="10">
        <v>5595</v>
      </c>
      <c r="BX8" s="10">
        <v>2421</v>
      </c>
      <c r="BY8" s="10">
        <v>5198</v>
      </c>
      <c r="BZ8" s="10">
        <v>1717</v>
      </c>
      <c r="CA8" s="10">
        <v>42</v>
      </c>
      <c r="CB8" s="10">
        <v>367</v>
      </c>
      <c r="CC8" s="10">
        <v>147</v>
      </c>
      <c r="CD8" s="10">
        <v>545</v>
      </c>
      <c r="CE8" s="10">
        <v>528</v>
      </c>
      <c r="CF8" s="10">
        <v>14</v>
      </c>
      <c r="CG8" s="10">
        <v>38</v>
      </c>
      <c r="CH8" s="10">
        <v>476</v>
      </c>
      <c r="CI8" s="10">
        <v>169</v>
      </c>
      <c r="CJ8" s="10">
        <v>352</v>
      </c>
      <c r="CK8" s="10">
        <v>4</v>
      </c>
      <c r="CL8" s="10">
        <v>3</v>
      </c>
      <c r="CM8" s="10">
        <v>454</v>
      </c>
      <c r="CN8" s="10">
        <v>74</v>
      </c>
      <c r="CO8" s="10">
        <v>391</v>
      </c>
      <c r="CP8" s="10">
        <v>19</v>
      </c>
      <c r="CQ8" s="10">
        <v>0</v>
      </c>
      <c r="CR8" s="10">
        <v>17</v>
      </c>
      <c r="CS8" s="10">
        <v>3</v>
      </c>
      <c r="CT8" s="10">
        <v>98</v>
      </c>
      <c r="CU8" s="10">
        <v>6070</v>
      </c>
      <c r="CV8" s="10">
        <v>28</v>
      </c>
      <c r="CW8" s="10">
        <v>324</v>
      </c>
      <c r="CX8" s="10">
        <v>5718</v>
      </c>
      <c r="CY8" s="10">
        <v>1742</v>
      </c>
      <c r="CZ8" s="10">
        <v>4293</v>
      </c>
      <c r="DA8" s="10">
        <v>17</v>
      </c>
      <c r="DB8" s="10">
        <v>18</v>
      </c>
      <c r="DC8" s="10">
        <v>4891</v>
      </c>
      <c r="DD8" s="10">
        <v>1179</v>
      </c>
      <c r="DE8" s="10">
        <v>4214</v>
      </c>
      <c r="DF8" s="10">
        <v>1123</v>
      </c>
      <c r="DG8" s="10">
        <v>37</v>
      </c>
      <c r="DH8" s="10">
        <v>257</v>
      </c>
      <c r="DI8" s="10">
        <v>47</v>
      </c>
      <c r="DJ8" s="10">
        <v>392</v>
      </c>
      <c r="DK8" s="10">
        <v>4674</v>
      </c>
      <c r="DL8" s="10">
        <v>28</v>
      </c>
      <c r="DM8" s="10">
        <v>223</v>
      </c>
      <c r="DN8" s="10">
        <v>4423</v>
      </c>
      <c r="DO8" s="10">
        <v>1309</v>
      </c>
      <c r="DP8" s="10">
        <v>3342</v>
      </c>
      <c r="DQ8" s="10">
        <v>11</v>
      </c>
      <c r="DR8" s="10">
        <v>12</v>
      </c>
      <c r="DS8" s="10">
        <v>3761</v>
      </c>
      <c r="DT8" s="10">
        <v>913</v>
      </c>
      <c r="DU8" s="10">
        <v>3227</v>
      </c>
      <c r="DV8" s="10">
        <v>957</v>
      </c>
      <c r="DW8" s="10">
        <v>31</v>
      </c>
      <c r="DX8" s="10">
        <v>196</v>
      </c>
      <c r="DY8" s="10">
        <v>41</v>
      </c>
      <c r="DZ8" s="10">
        <v>222</v>
      </c>
      <c r="EA8" s="10">
        <v>863</v>
      </c>
      <c r="EB8" s="10">
        <v>0</v>
      </c>
      <c r="EC8" s="10">
        <v>65</v>
      </c>
      <c r="ED8" s="10">
        <v>798</v>
      </c>
      <c r="EE8" s="10">
        <v>260</v>
      </c>
      <c r="EF8" s="10">
        <v>598</v>
      </c>
      <c r="EG8" s="10">
        <v>2</v>
      </c>
      <c r="EH8" s="10">
        <v>3</v>
      </c>
      <c r="EI8" s="10">
        <v>676</v>
      </c>
      <c r="EJ8" s="10">
        <v>187</v>
      </c>
      <c r="EK8" s="10">
        <v>597</v>
      </c>
      <c r="EL8" s="10">
        <v>144</v>
      </c>
      <c r="EM8" s="10">
        <v>6</v>
      </c>
      <c r="EN8" s="10">
        <v>42</v>
      </c>
      <c r="EO8" s="10">
        <v>3</v>
      </c>
      <c r="EP8" s="10">
        <v>71</v>
      </c>
      <c r="EQ8" s="10">
        <v>32</v>
      </c>
      <c r="ER8" s="10">
        <v>0</v>
      </c>
      <c r="ES8" s="10">
        <v>0</v>
      </c>
      <c r="ET8" s="10">
        <v>32</v>
      </c>
      <c r="EU8" s="10">
        <v>18</v>
      </c>
      <c r="EV8" s="10">
        <v>14</v>
      </c>
      <c r="EW8" s="10">
        <v>0</v>
      </c>
      <c r="EX8" s="10">
        <v>0</v>
      </c>
      <c r="EY8" s="10">
        <v>26</v>
      </c>
      <c r="EZ8" s="10">
        <v>6</v>
      </c>
      <c r="FA8" s="10">
        <v>21</v>
      </c>
      <c r="FB8" s="10">
        <v>8</v>
      </c>
      <c r="FC8" s="10">
        <v>0</v>
      </c>
      <c r="FD8" s="10">
        <v>2</v>
      </c>
      <c r="FE8" s="10">
        <v>0</v>
      </c>
      <c r="FF8" s="10">
        <v>1</v>
      </c>
      <c r="FG8" s="10">
        <v>5569</v>
      </c>
      <c r="FH8" s="10">
        <v>28</v>
      </c>
      <c r="FI8" s="10">
        <v>288</v>
      </c>
      <c r="FJ8" s="10">
        <v>5253</v>
      </c>
      <c r="FK8" s="10">
        <v>1587</v>
      </c>
      <c r="FL8" s="10">
        <v>3954</v>
      </c>
      <c r="FM8" s="10">
        <v>13</v>
      </c>
      <c r="FN8" s="10">
        <v>15</v>
      </c>
      <c r="FO8" s="10">
        <v>4463</v>
      </c>
      <c r="FP8" s="10">
        <v>1106</v>
      </c>
      <c r="FQ8" s="10">
        <v>3845</v>
      </c>
      <c r="FR8" s="10">
        <v>1109</v>
      </c>
      <c r="FS8" s="10">
        <v>37</v>
      </c>
      <c r="FT8" s="10">
        <v>240</v>
      </c>
      <c r="FU8" s="10">
        <v>44</v>
      </c>
      <c r="FV8" s="10">
        <v>294</v>
      </c>
      <c r="FW8" s="10">
        <v>501</v>
      </c>
      <c r="FX8" s="10">
        <v>0</v>
      </c>
      <c r="FY8" s="10">
        <v>36</v>
      </c>
      <c r="FZ8" s="10">
        <v>465</v>
      </c>
      <c r="GA8" s="10">
        <v>155</v>
      </c>
      <c r="GB8" s="10">
        <v>339</v>
      </c>
      <c r="GC8" s="10">
        <v>4</v>
      </c>
      <c r="GD8" s="10">
        <v>3</v>
      </c>
      <c r="GE8" s="10">
        <v>428</v>
      </c>
      <c r="GF8" s="10">
        <v>73</v>
      </c>
      <c r="GG8" s="10">
        <v>369</v>
      </c>
      <c r="GH8" s="10">
        <v>14</v>
      </c>
      <c r="GI8" s="10">
        <v>0</v>
      </c>
      <c r="GJ8" s="10">
        <v>17</v>
      </c>
      <c r="GK8" s="10">
        <v>3</v>
      </c>
      <c r="GL8" s="10">
        <v>98</v>
      </c>
      <c r="GM8" s="10">
        <v>2474</v>
      </c>
      <c r="GN8" s="10">
        <v>1517</v>
      </c>
      <c r="GO8" s="10">
        <v>133</v>
      </c>
      <c r="GP8" s="10">
        <v>824</v>
      </c>
      <c r="GQ8" s="10">
        <v>1496</v>
      </c>
      <c r="GR8" s="10">
        <v>973</v>
      </c>
      <c r="GS8" s="10">
        <v>4</v>
      </c>
      <c r="GT8" s="10">
        <v>1</v>
      </c>
      <c r="GU8" s="10">
        <v>1158</v>
      </c>
      <c r="GV8" s="10">
        <v>1316</v>
      </c>
      <c r="GW8" s="10">
        <v>1375</v>
      </c>
      <c r="GX8" s="10">
        <v>613</v>
      </c>
      <c r="GY8" s="10">
        <v>5</v>
      </c>
      <c r="GZ8" s="10">
        <v>127</v>
      </c>
      <c r="HA8" s="10">
        <v>103</v>
      </c>
      <c r="HB8" s="10">
        <v>251</v>
      </c>
      <c r="HC8" s="10">
        <v>999</v>
      </c>
      <c r="HD8" s="10">
        <v>606</v>
      </c>
      <c r="HE8" s="10">
        <v>39</v>
      </c>
      <c r="HF8" s="10">
        <v>354</v>
      </c>
      <c r="HG8" s="10">
        <v>573</v>
      </c>
      <c r="HH8" s="10">
        <v>422</v>
      </c>
      <c r="HI8" s="10">
        <v>3</v>
      </c>
      <c r="HJ8" s="10">
        <v>1</v>
      </c>
      <c r="HK8" s="10">
        <v>481</v>
      </c>
      <c r="HL8" s="10">
        <v>518</v>
      </c>
      <c r="HM8" s="10">
        <v>546</v>
      </c>
      <c r="HN8" s="10">
        <v>245</v>
      </c>
      <c r="HO8" s="10">
        <v>2</v>
      </c>
      <c r="HP8" s="10">
        <v>82</v>
      </c>
      <c r="HQ8" s="10">
        <v>41</v>
      </c>
      <c r="HR8" s="10">
        <v>83</v>
      </c>
      <c r="HS8" s="10">
        <v>1448</v>
      </c>
      <c r="HT8" s="10">
        <v>897</v>
      </c>
      <c r="HU8" s="10">
        <v>92</v>
      </c>
      <c r="HV8" s="10">
        <v>459</v>
      </c>
      <c r="HW8" s="10">
        <v>909</v>
      </c>
      <c r="HX8" s="10">
        <v>538</v>
      </c>
      <c r="HY8" s="10">
        <v>1</v>
      </c>
      <c r="HZ8" s="10">
        <v>0</v>
      </c>
      <c r="IA8" s="10">
        <v>651</v>
      </c>
      <c r="IB8" s="10">
        <v>797</v>
      </c>
      <c r="IC8" s="10">
        <v>807</v>
      </c>
      <c r="ID8" s="10">
        <v>363</v>
      </c>
      <c r="IE8" s="10">
        <v>3</v>
      </c>
      <c r="IF8" s="10">
        <v>45</v>
      </c>
      <c r="IG8" s="10">
        <v>62</v>
      </c>
      <c r="IH8" s="10">
        <v>168</v>
      </c>
      <c r="II8" s="10">
        <v>2447</v>
      </c>
      <c r="IJ8" s="10">
        <v>1503</v>
      </c>
      <c r="IK8" s="10">
        <v>131</v>
      </c>
      <c r="IL8" s="10">
        <v>813</v>
      </c>
      <c r="IM8" s="10">
        <v>1482</v>
      </c>
      <c r="IN8" s="10">
        <v>960</v>
      </c>
      <c r="IO8" s="10">
        <v>4</v>
      </c>
      <c r="IP8" s="10">
        <v>1</v>
      </c>
      <c r="IQ8" s="10">
        <v>1132</v>
      </c>
      <c r="IR8" s="10">
        <v>1315</v>
      </c>
      <c r="IS8" s="10">
        <v>1353</v>
      </c>
      <c r="IT8" s="10">
        <v>608</v>
      </c>
      <c r="IU8" s="10">
        <v>5</v>
      </c>
      <c r="IV8" s="10">
        <v>127</v>
      </c>
      <c r="IW8" s="10">
        <v>103</v>
      </c>
      <c r="IX8" s="10">
        <v>251</v>
      </c>
      <c r="IY8" s="10">
        <v>27</v>
      </c>
      <c r="IZ8" s="10">
        <v>14</v>
      </c>
      <c r="JA8" s="10">
        <v>2</v>
      </c>
      <c r="JB8" s="10">
        <v>11</v>
      </c>
      <c r="JC8" s="10">
        <v>14</v>
      </c>
      <c r="JD8" s="10">
        <v>13</v>
      </c>
      <c r="JE8" s="10">
        <v>0</v>
      </c>
      <c r="JF8" s="10">
        <v>0</v>
      </c>
      <c r="JG8" s="10">
        <v>26</v>
      </c>
      <c r="JH8" s="10">
        <v>1</v>
      </c>
      <c r="JI8" s="10">
        <v>22</v>
      </c>
      <c r="JJ8" s="10">
        <v>5</v>
      </c>
      <c r="JK8" s="10">
        <v>0</v>
      </c>
      <c r="JL8" s="10">
        <v>0</v>
      </c>
      <c r="JM8" s="10">
        <v>0</v>
      </c>
      <c r="JN8" s="10">
        <v>0</v>
      </c>
      <c r="JO8" s="10">
        <v>738</v>
      </c>
      <c r="JP8" s="10">
        <v>276</v>
      </c>
      <c r="JQ8" s="10">
        <v>454</v>
      </c>
      <c r="JR8" s="10">
        <v>730</v>
      </c>
      <c r="JS8" s="10">
        <v>8</v>
      </c>
      <c r="JT8" s="10">
        <v>1993</v>
      </c>
      <c r="JU8" s="10">
        <v>1594</v>
      </c>
      <c r="JV8" s="10">
        <v>20</v>
      </c>
      <c r="JW8" s="10">
        <v>1614</v>
      </c>
      <c r="JX8" s="10">
        <v>379</v>
      </c>
      <c r="JY8" s="10">
        <v>1841</v>
      </c>
      <c r="JZ8" s="10">
        <v>1458</v>
      </c>
      <c r="KA8" s="10">
        <v>20</v>
      </c>
      <c r="KB8" s="10">
        <v>1478</v>
      </c>
      <c r="KC8" s="10">
        <v>363</v>
      </c>
      <c r="KD8" s="10">
        <v>152</v>
      </c>
      <c r="KE8" s="10">
        <v>136</v>
      </c>
      <c r="KF8" s="10">
        <v>136</v>
      </c>
      <c r="KG8" s="10">
        <v>16</v>
      </c>
      <c r="KH8" s="10">
        <v>642</v>
      </c>
      <c r="KI8" s="10">
        <v>65</v>
      </c>
      <c r="KJ8" s="10">
        <v>574</v>
      </c>
      <c r="KK8" s="10">
        <v>1</v>
      </c>
      <c r="KL8" s="10">
        <v>2</v>
      </c>
      <c r="KM8" s="10">
        <v>556</v>
      </c>
      <c r="KN8" s="10">
        <v>86</v>
      </c>
      <c r="KO8" s="10">
        <v>446</v>
      </c>
      <c r="KP8" s="10">
        <v>132</v>
      </c>
      <c r="KQ8" s="10">
        <v>3</v>
      </c>
      <c r="KR8" s="10">
        <v>27</v>
      </c>
      <c r="KS8" s="10">
        <v>6</v>
      </c>
      <c r="KT8" s="10">
        <v>28</v>
      </c>
      <c r="KU8" s="10">
        <v>402</v>
      </c>
      <c r="KV8" s="10">
        <v>34</v>
      </c>
      <c r="KW8" s="10">
        <v>367</v>
      </c>
      <c r="KX8" s="10">
        <v>1</v>
      </c>
      <c r="KY8" s="10">
        <v>0</v>
      </c>
      <c r="KZ8" s="10">
        <v>343</v>
      </c>
      <c r="LA8" s="10">
        <v>59</v>
      </c>
      <c r="LB8" s="10">
        <v>281</v>
      </c>
      <c r="LC8" s="10">
        <v>80</v>
      </c>
      <c r="LD8" s="10">
        <v>2</v>
      </c>
      <c r="LE8" s="10">
        <v>19</v>
      </c>
      <c r="LF8" s="10">
        <v>4</v>
      </c>
      <c r="LG8" s="10">
        <v>16</v>
      </c>
      <c r="LH8" s="10">
        <v>186</v>
      </c>
      <c r="LI8" s="10">
        <v>27</v>
      </c>
      <c r="LJ8" s="10">
        <v>158</v>
      </c>
      <c r="LK8" s="10">
        <v>0</v>
      </c>
      <c r="LL8" s="10">
        <v>1</v>
      </c>
      <c r="LM8" s="10">
        <v>164</v>
      </c>
      <c r="LN8" s="10">
        <v>22</v>
      </c>
      <c r="LO8" s="10">
        <v>124</v>
      </c>
      <c r="LP8" s="10">
        <v>48</v>
      </c>
      <c r="LQ8" s="10">
        <v>1</v>
      </c>
      <c r="LR8" s="10">
        <v>5</v>
      </c>
      <c r="LS8" s="10">
        <v>1</v>
      </c>
      <c r="LT8" s="10">
        <v>7</v>
      </c>
      <c r="LU8" s="10">
        <v>15</v>
      </c>
      <c r="LV8" s="10">
        <v>1</v>
      </c>
      <c r="LW8" s="10">
        <v>14</v>
      </c>
      <c r="LX8" s="10">
        <v>0</v>
      </c>
      <c r="LY8" s="10">
        <v>0</v>
      </c>
      <c r="LZ8" s="10">
        <v>13</v>
      </c>
      <c r="MA8" s="10">
        <v>2</v>
      </c>
      <c r="MB8" s="10">
        <v>9</v>
      </c>
      <c r="MC8" s="10">
        <v>4</v>
      </c>
      <c r="MD8" s="10">
        <v>0</v>
      </c>
      <c r="ME8" s="10">
        <v>1</v>
      </c>
      <c r="MF8" s="10">
        <v>0</v>
      </c>
      <c r="MG8" s="10">
        <v>1</v>
      </c>
      <c r="MH8" s="10">
        <v>603</v>
      </c>
      <c r="MI8" s="10">
        <v>62</v>
      </c>
      <c r="MJ8" s="10">
        <v>539</v>
      </c>
      <c r="MK8" s="10">
        <v>1</v>
      </c>
      <c r="ML8" s="10">
        <v>1</v>
      </c>
      <c r="MM8" s="10">
        <v>520</v>
      </c>
      <c r="MN8" s="10">
        <v>83</v>
      </c>
      <c r="MO8" s="10">
        <v>414</v>
      </c>
      <c r="MP8" s="10">
        <v>132</v>
      </c>
      <c r="MQ8" s="10">
        <v>3</v>
      </c>
      <c r="MR8" s="10">
        <v>25</v>
      </c>
      <c r="MS8" s="10">
        <v>5</v>
      </c>
      <c r="MT8" s="10">
        <v>24</v>
      </c>
      <c r="MU8" s="10">
        <v>39</v>
      </c>
      <c r="MV8" s="10">
        <v>3</v>
      </c>
      <c r="MW8" s="10">
        <v>35</v>
      </c>
      <c r="MX8" s="10">
        <v>0</v>
      </c>
      <c r="MY8" s="10">
        <v>1</v>
      </c>
      <c r="MZ8" s="10">
        <v>36</v>
      </c>
      <c r="NA8" s="10">
        <v>3</v>
      </c>
      <c r="NB8" s="10">
        <v>32</v>
      </c>
      <c r="NC8" s="10">
        <v>0</v>
      </c>
      <c r="ND8" s="10">
        <v>0</v>
      </c>
      <c r="NE8" s="10">
        <v>2</v>
      </c>
      <c r="NF8" s="10">
        <v>1</v>
      </c>
      <c r="NG8" s="10">
        <v>4</v>
      </c>
      <c r="NH8" s="10">
        <v>324</v>
      </c>
      <c r="NI8" s="10">
        <v>115</v>
      </c>
      <c r="NJ8" s="10">
        <v>201</v>
      </c>
      <c r="NK8" s="10">
        <v>2</v>
      </c>
      <c r="NL8" s="10">
        <v>6</v>
      </c>
      <c r="NM8" s="10">
        <v>253</v>
      </c>
      <c r="NN8" s="10">
        <v>71</v>
      </c>
      <c r="NO8" s="10">
        <v>208</v>
      </c>
      <c r="NP8" s="10">
        <v>64</v>
      </c>
      <c r="NQ8" s="10">
        <v>4</v>
      </c>
      <c r="NR8" s="10">
        <v>14</v>
      </c>
      <c r="NS8" s="10">
        <v>1</v>
      </c>
      <c r="NT8" s="10">
        <v>33</v>
      </c>
      <c r="NU8" s="10">
        <v>239</v>
      </c>
      <c r="NV8" s="10">
        <v>77</v>
      </c>
      <c r="NW8" s="10">
        <v>156</v>
      </c>
      <c r="NX8" s="10">
        <v>1</v>
      </c>
      <c r="NY8" s="10">
        <v>5</v>
      </c>
      <c r="NZ8" s="10">
        <v>183</v>
      </c>
      <c r="OA8" s="10">
        <v>56</v>
      </c>
      <c r="OB8" s="10">
        <v>157</v>
      </c>
      <c r="OC8" s="10">
        <v>47</v>
      </c>
      <c r="OD8" s="10">
        <v>4</v>
      </c>
      <c r="OE8" s="10">
        <v>10</v>
      </c>
      <c r="OF8" s="10">
        <v>0</v>
      </c>
      <c r="OG8" s="10">
        <v>21</v>
      </c>
      <c r="OH8" s="10">
        <v>54</v>
      </c>
      <c r="OI8" s="10">
        <v>25</v>
      </c>
      <c r="OJ8" s="10">
        <v>29</v>
      </c>
      <c r="OK8" s="10">
        <v>0</v>
      </c>
      <c r="OL8" s="10">
        <v>0</v>
      </c>
      <c r="OM8" s="10">
        <v>43</v>
      </c>
      <c r="ON8" s="10">
        <v>11</v>
      </c>
      <c r="OO8" s="10">
        <v>34</v>
      </c>
      <c r="OP8" s="10">
        <v>13</v>
      </c>
      <c r="OQ8" s="10">
        <v>0</v>
      </c>
      <c r="OR8" s="10">
        <v>4</v>
      </c>
      <c r="OS8" s="10">
        <v>0</v>
      </c>
      <c r="OT8" s="10">
        <v>3</v>
      </c>
      <c r="OU8" s="10">
        <v>0</v>
      </c>
      <c r="OV8" s="10">
        <v>0</v>
      </c>
      <c r="OW8" s="10">
        <v>0</v>
      </c>
      <c r="OX8" s="10">
        <v>0</v>
      </c>
      <c r="OY8" s="10">
        <v>0</v>
      </c>
      <c r="OZ8" s="10">
        <v>0</v>
      </c>
      <c r="PA8" s="10">
        <v>0</v>
      </c>
      <c r="PB8" s="10">
        <v>0</v>
      </c>
      <c r="PC8" s="10">
        <v>0</v>
      </c>
      <c r="PD8" s="10">
        <v>0</v>
      </c>
      <c r="PE8" s="10">
        <v>0</v>
      </c>
      <c r="PF8" s="10">
        <v>0</v>
      </c>
      <c r="PG8" s="10">
        <v>0</v>
      </c>
      <c r="PH8" s="10">
        <v>293</v>
      </c>
      <c r="PI8" s="10">
        <v>102</v>
      </c>
      <c r="PJ8" s="10">
        <v>185</v>
      </c>
      <c r="PK8" s="10">
        <v>1</v>
      </c>
      <c r="PL8" s="10">
        <v>5</v>
      </c>
      <c r="PM8" s="10">
        <v>226</v>
      </c>
      <c r="PN8" s="10">
        <v>67</v>
      </c>
      <c r="PO8" s="10">
        <v>191</v>
      </c>
      <c r="PP8" s="10">
        <v>60</v>
      </c>
      <c r="PQ8" s="10">
        <v>4</v>
      </c>
      <c r="PR8" s="10">
        <v>14</v>
      </c>
      <c r="PS8" s="10">
        <v>0</v>
      </c>
      <c r="PT8" s="10">
        <v>24</v>
      </c>
      <c r="PU8" s="10">
        <v>31</v>
      </c>
      <c r="PV8" s="10">
        <v>13</v>
      </c>
      <c r="PW8" s="10">
        <v>16</v>
      </c>
      <c r="PX8" s="10">
        <v>1</v>
      </c>
      <c r="PY8" s="10">
        <v>1</v>
      </c>
      <c r="PZ8" s="10">
        <v>27</v>
      </c>
      <c r="QA8" s="10">
        <v>4</v>
      </c>
      <c r="QB8" s="10">
        <v>17</v>
      </c>
      <c r="QC8" s="10">
        <v>4</v>
      </c>
      <c r="QD8" s="10">
        <v>0</v>
      </c>
      <c r="QE8" s="10">
        <v>0</v>
      </c>
      <c r="QF8" s="10">
        <v>1</v>
      </c>
      <c r="QG8" s="10">
        <v>9</v>
      </c>
      <c r="QH8" s="10">
        <v>28</v>
      </c>
      <c r="QI8" s="10">
        <v>28</v>
      </c>
      <c r="QJ8" s="10">
        <v>0</v>
      </c>
      <c r="QK8" s="10">
        <v>0</v>
      </c>
      <c r="QL8" s="10">
        <v>28</v>
      </c>
      <c r="QM8" s="10">
        <v>0</v>
      </c>
      <c r="QN8" s="10">
        <v>296</v>
      </c>
      <c r="QO8" s="10">
        <v>211</v>
      </c>
      <c r="QP8" s="10">
        <v>54</v>
      </c>
      <c r="QQ8" s="10">
        <v>0</v>
      </c>
      <c r="QR8" s="10">
        <v>265</v>
      </c>
      <c r="QS8" s="10">
        <v>31</v>
      </c>
      <c r="QT8" s="10">
        <v>59</v>
      </c>
      <c r="QU8" s="10">
        <v>56</v>
      </c>
      <c r="QV8" s="10">
        <v>3</v>
      </c>
      <c r="QW8" s="10">
        <v>0</v>
      </c>
      <c r="QX8" s="10">
        <v>0</v>
      </c>
      <c r="QY8" s="10">
        <v>38</v>
      </c>
      <c r="QZ8" s="10">
        <v>21</v>
      </c>
      <c r="RA8" s="10">
        <v>28</v>
      </c>
      <c r="RB8" s="10">
        <v>18</v>
      </c>
      <c r="RC8" s="10">
        <v>0</v>
      </c>
      <c r="RD8" s="10">
        <v>6</v>
      </c>
      <c r="RE8" s="10">
        <v>1</v>
      </c>
      <c r="RF8" s="10">
        <v>6</v>
      </c>
      <c r="RG8" s="10">
        <v>15</v>
      </c>
      <c r="RH8" s="10">
        <v>13</v>
      </c>
      <c r="RI8" s="10">
        <v>2</v>
      </c>
      <c r="RJ8" s="10">
        <v>0</v>
      </c>
      <c r="RK8" s="10">
        <v>0</v>
      </c>
      <c r="RL8" s="10">
        <v>8</v>
      </c>
      <c r="RM8" s="10">
        <v>7</v>
      </c>
      <c r="RN8" s="10">
        <v>8</v>
      </c>
      <c r="RO8" s="10">
        <v>1</v>
      </c>
      <c r="RP8" s="10">
        <v>0</v>
      </c>
      <c r="RQ8" s="10">
        <v>3</v>
      </c>
      <c r="RR8" s="10">
        <v>0</v>
      </c>
      <c r="RS8" s="10">
        <v>3</v>
      </c>
      <c r="RT8" s="10">
        <v>44</v>
      </c>
      <c r="RU8" s="10">
        <v>43</v>
      </c>
      <c r="RV8" s="10">
        <v>1</v>
      </c>
      <c r="RW8" s="10">
        <v>0</v>
      </c>
      <c r="RX8" s="10">
        <v>0</v>
      </c>
      <c r="RY8" s="10">
        <v>30</v>
      </c>
      <c r="RZ8" s="10">
        <v>14</v>
      </c>
      <c r="SA8" s="10">
        <v>20</v>
      </c>
      <c r="SB8" s="10">
        <v>17</v>
      </c>
      <c r="SC8" s="10">
        <v>0</v>
      </c>
      <c r="SD8" s="10">
        <v>3</v>
      </c>
      <c r="SE8" s="10">
        <v>1</v>
      </c>
      <c r="SF8" s="10">
        <v>3</v>
      </c>
      <c r="SG8" s="10">
        <v>59</v>
      </c>
      <c r="SH8" s="10">
        <v>56</v>
      </c>
      <c r="SI8" s="10">
        <v>3</v>
      </c>
      <c r="SJ8" s="10">
        <v>0</v>
      </c>
      <c r="SK8" s="10">
        <v>0</v>
      </c>
      <c r="SL8" s="10">
        <v>38</v>
      </c>
      <c r="SM8" s="10">
        <v>21</v>
      </c>
      <c r="SN8" s="10">
        <v>28</v>
      </c>
      <c r="SO8" s="10">
        <v>18</v>
      </c>
      <c r="SP8" s="10">
        <v>0</v>
      </c>
      <c r="SQ8" s="10">
        <v>6</v>
      </c>
      <c r="SR8" s="10">
        <v>1</v>
      </c>
      <c r="SS8" s="10">
        <v>6</v>
      </c>
      <c r="ST8" s="10">
        <v>0</v>
      </c>
      <c r="SU8" s="10">
        <v>0</v>
      </c>
      <c r="SV8" s="10">
        <v>0</v>
      </c>
      <c r="SW8" s="10">
        <v>0</v>
      </c>
      <c r="SX8" s="10">
        <v>0</v>
      </c>
      <c r="SY8" s="10">
        <v>0</v>
      </c>
      <c r="SZ8" s="10">
        <v>0</v>
      </c>
      <c r="TA8" s="10">
        <v>0</v>
      </c>
      <c r="TB8" s="10">
        <v>0</v>
      </c>
      <c r="TC8" s="10">
        <v>0</v>
      </c>
      <c r="TD8" s="10">
        <v>0</v>
      </c>
      <c r="TE8" s="10">
        <v>0</v>
      </c>
      <c r="TF8" s="10">
        <v>0</v>
      </c>
      <c r="TG8" s="10">
        <v>0</v>
      </c>
      <c r="TH8" s="10">
        <v>0</v>
      </c>
      <c r="TI8" s="10">
        <v>0</v>
      </c>
      <c r="TJ8" s="10">
        <v>0</v>
      </c>
      <c r="TK8" s="10">
        <v>0</v>
      </c>
      <c r="TL8" s="10">
        <v>59</v>
      </c>
      <c r="TM8" s="10">
        <v>15</v>
      </c>
      <c r="TN8" s="10">
        <v>44</v>
      </c>
      <c r="TO8" s="10">
        <v>59</v>
      </c>
      <c r="TP8" s="10">
        <v>0</v>
      </c>
      <c r="TQ8" s="10">
        <v>79</v>
      </c>
      <c r="TR8" s="10">
        <v>24</v>
      </c>
      <c r="TS8" s="10">
        <v>55</v>
      </c>
      <c r="TT8" s="10">
        <v>79</v>
      </c>
      <c r="TU8" s="10">
        <v>0</v>
      </c>
    </row>
    <row r="9" spans="1:541" x14ac:dyDescent="0.25">
      <c r="A9" s="4" t="s">
        <v>25</v>
      </c>
      <c r="B9" s="10">
        <v>2</v>
      </c>
      <c r="C9" s="10">
        <v>2593</v>
      </c>
      <c r="D9" s="10">
        <v>385</v>
      </c>
      <c r="E9" s="10">
        <v>184</v>
      </c>
      <c r="F9" s="10">
        <v>2024</v>
      </c>
      <c r="G9" s="10">
        <v>987</v>
      </c>
      <c r="H9" s="10">
        <v>1596</v>
      </c>
      <c r="I9" s="10">
        <v>8</v>
      </c>
      <c r="J9" s="10">
        <v>2</v>
      </c>
      <c r="K9" s="10">
        <v>1893</v>
      </c>
      <c r="L9" s="10">
        <v>700</v>
      </c>
      <c r="M9" s="10">
        <v>1267</v>
      </c>
      <c r="N9" s="10">
        <v>994</v>
      </c>
      <c r="O9" s="10">
        <v>17</v>
      </c>
      <c r="P9" s="10">
        <v>33</v>
      </c>
      <c r="Q9" s="10">
        <v>14</v>
      </c>
      <c r="R9" s="10">
        <v>268</v>
      </c>
      <c r="S9" s="10">
        <v>1845</v>
      </c>
      <c r="T9" s="10">
        <v>309</v>
      </c>
      <c r="U9" s="10">
        <v>88</v>
      </c>
      <c r="V9" s="10">
        <v>1448</v>
      </c>
      <c r="W9" s="10">
        <v>720</v>
      </c>
      <c r="X9" s="10">
        <v>1116</v>
      </c>
      <c r="Y9" s="10">
        <v>7</v>
      </c>
      <c r="Z9" s="10">
        <v>2</v>
      </c>
      <c r="AA9" s="10">
        <v>1322</v>
      </c>
      <c r="AB9" s="10">
        <v>523</v>
      </c>
      <c r="AC9" s="10">
        <v>844</v>
      </c>
      <c r="AD9" s="10">
        <v>730</v>
      </c>
      <c r="AE9" s="10">
        <v>14</v>
      </c>
      <c r="AF9" s="10">
        <v>27</v>
      </c>
      <c r="AG9" s="10">
        <v>8</v>
      </c>
      <c r="AH9" s="10">
        <v>222</v>
      </c>
      <c r="AI9" s="10">
        <v>311</v>
      </c>
      <c r="AJ9" s="10">
        <v>76</v>
      </c>
      <c r="AK9" s="10">
        <v>69</v>
      </c>
      <c r="AL9" s="10">
        <v>166</v>
      </c>
      <c r="AM9" s="10">
        <v>140</v>
      </c>
      <c r="AN9" s="10">
        <v>171</v>
      </c>
      <c r="AO9" s="10">
        <v>0</v>
      </c>
      <c r="AP9" s="10">
        <v>0</v>
      </c>
      <c r="AQ9" s="10">
        <v>217</v>
      </c>
      <c r="AR9" s="10">
        <v>94</v>
      </c>
      <c r="AS9" s="10">
        <v>183</v>
      </c>
      <c r="AT9" s="10">
        <v>95</v>
      </c>
      <c r="AU9" s="10">
        <v>0</v>
      </c>
      <c r="AV9" s="10">
        <v>3</v>
      </c>
      <c r="AW9" s="10">
        <v>3</v>
      </c>
      <c r="AX9" s="10">
        <v>27</v>
      </c>
      <c r="AY9" s="10">
        <v>9</v>
      </c>
      <c r="AZ9" s="10">
        <v>0</v>
      </c>
      <c r="BA9" s="10">
        <v>0</v>
      </c>
      <c r="BB9" s="10">
        <v>9</v>
      </c>
      <c r="BC9" s="10">
        <v>0</v>
      </c>
      <c r="BD9" s="10">
        <v>9</v>
      </c>
      <c r="BE9" s="10">
        <v>0</v>
      </c>
      <c r="BF9" s="10">
        <v>0</v>
      </c>
      <c r="BG9" s="10">
        <v>9</v>
      </c>
      <c r="BH9" s="10">
        <v>0</v>
      </c>
      <c r="BI9" s="10">
        <v>7</v>
      </c>
      <c r="BJ9" s="10">
        <v>2</v>
      </c>
      <c r="BK9" s="10">
        <v>0</v>
      </c>
      <c r="BL9" s="10">
        <v>0</v>
      </c>
      <c r="BM9" s="10">
        <v>0</v>
      </c>
      <c r="BN9" s="10">
        <v>0</v>
      </c>
      <c r="BO9" s="10">
        <v>2165</v>
      </c>
      <c r="BP9" s="10">
        <v>385</v>
      </c>
      <c r="BQ9" s="10">
        <v>157</v>
      </c>
      <c r="BR9" s="10">
        <v>1623</v>
      </c>
      <c r="BS9" s="10">
        <v>860</v>
      </c>
      <c r="BT9" s="10">
        <v>1296</v>
      </c>
      <c r="BU9" s="10">
        <v>7</v>
      </c>
      <c r="BV9" s="10">
        <v>2</v>
      </c>
      <c r="BW9" s="10">
        <v>1548</v>
      </c>
      <c r="BX9" s="10">
        <v>617</v>
      </c>
      <c r="BY9" s="10">
        <v>1034</v>
      </c>
      <c r="BZ9" s="10">
        <v>827</v>
      </c>
      <c r="CA9" s="10">
        <v>14</v>
      </c>
      <c r="CB9" s="10">
        <v>30</v>
      </c>
      <c r="CC9" s="10">
        <v>11</v>
      </c>
      <c r="CD9" s="10">
        <v>249</v>
      </c>
      <c r="CE9" s="10">
        <v>428</v>
      </c>
      <c r="CF9" s="10">
        <v>0</v>
      </c>
      <c r="CG9" s="10">
        <v>27</v>
      </c>
      <c r="CH9" s="10">
        <v>401</v>
      </c>
      <c r="CI9" s="10">
        <v>127</v>
      </c>
      <c r="CJ9" s="10">
        <v>300</v>
      </c>
      <c r="CK9" s="10">
        <v>1</v>
      </c>
      <c r="CL9" s="10">
        <v>0</v>
      </c>
      <c r="CM9" s="10">
        <v>345</v>
      </c>
      <c r="CN9" s="10">
        <v>83</v>
      </c>
      <c r="CO9" s="10">
        <v>233</v>
      </c>
      <c r="CP9" s="10">
        <v>167</v>
      </c>
      <c r="CQ9" s="10">
        <v>3</v>
      </c>
      <c r="CR9" s="10">
        <v>3</v>
      </c>
      <c r="CS9" s="10">
        <v>3</v>
      </c>
      <c r="CT9" s="10">
        <v>19</v>
      </c>
      <c r="CU9" s="10">
        <v>1932</v>
      </c>
      <c r="CV9" s="10">
        <v>1</v>
      </c>
      <c r="CW9" s="10">
        <v>122</v>
      </c>
      <c r="CX9" s="10">
        <v>1809</v>
      </c>
      <c r="CY9" s="10">
        <v>545</v>
      </c>
      <c r="CZ9" s="10">
        <v>1378</v>
      </c>
      <c r="DA9" s="10">
        <v>8</v>
      </c>
      <c r="DB9" s="10">
        <v>1</v>
      </c>
      <c r="DC9" s="10">
        <v>1486</v>
      </c>
      <c r="DD9" s="10">
        <v>446</v>
      </c>
      <c r="DE9" s="10">
        <v>1008</v>
      </c>
      <c r="DF9" s="10">
        <v>740</v>
      </c>
      <c r="DG9" s="10">
        <v>12</v>
      </c>
      <c r="DH9" s="10">
        <v>28</v>
      </c>
      <c r="DI9" s="10">
        <v>9</v>
      </c>
      <c r="DJ9" s="10">
        <v>135</v>
      </c>
      <c r="DK9" s="10">
        <v>1317</v>
      </c>
      <c r="DL9" s="10">
        <v>1</v>
      </c>
      <c r="DM9" s="10">
        <v>57</v>
      </c>
      <c r="DN9" s="10">
        <v>1259</v>
      </c>
      <c r="DO9" s="10">
        <v>366</v>
      </c>
      <c r="DP9" s="10">
        <v>943</v>
      </c>
      <c r="DQ9" s="10">
        <v>7</v>
      </c>
      <c r="DR9" s="10">
        <v>1</v>
      </c>
      <c r="DS9" s="10">
        <v>997</v>
      </c>
      <c r="DT9" s="10">
        <v>320</v>
      </c>
      <c r="DU9" s="10">
        <v>667</v>
      </c>
      <c r="DV9" s="10">
        <v>512</v>
      </c>
      <c r="DW9" s="10">
        <v>9</v>
      </c>
      <c r="DX9" s="10">
        <v>24</v>
      </c>
      <c r="DY9" s="10">
        <v>4</v>
      </c>
      <c r="DZ9" s="10">
        <v>101</v>
      </c>
      <c r="EA9" s="10">
        <v>178</v>
      </c>
      <c r="EB9" s="10">
        <v>0</v>
      </c>
      <c r="EC9" s="10">
        <v>38</v>
      </c>
      <c r="ED9" s="10">
        <v>140</v>
      </c>
      <c r="EE9" s="10">
        <v>52</v>
      </c>
      <c r="EF9" s="10">
        <v>126</v>
      </c>
      <c r="EG9" s="10">
        <v>0</v>
      </c>
      <c r="EH9" s="10">
        <v>0</v>
      </c>
      <c r="EI9" s="10">
        <v>135</v>
      </c>
      <c r="EJ9" s="10">
        <v>43</v>
      </c>
      <c r="EK9" s="10">
        <v>101</v>
      </c>
      <c r="EL9" s="10">
        <v>59</v>
      </c>
      <c r="EM9" s="10">
        <v>0</v>
      </c>
      <c r="EN9" s="10">
        <v>1</v>
      </c>
      <c r="EO9" s="10">
        <v>2</v>
      </c>
      <c r="EP9" s="10">
        <v>15</v>
      </c>
      <c r="EQ9" s="10">
        <v>9</v>
      </c>
      <c r="ER9" s="10">
        <v>0</v>
      </c>
      <c r="ES9" s="10">
        <v>0</v>
      </c>
      <c r="ET9" s="10">
        <v>9</v>
      </c>
      <c r="EU9" s="10">
        <v>0</v>
      </c>
      <c r="EV9" s="10">
        <v>9</v>
      </c>
      <c r="EW9" s="10">
        <v>0</v>
      </c>
      <c r="EX9" s="10">
        <v>0</v>
      </c>
      <c r="EY9" s="10">
        <v>9</v>
      </c>
      <c r="EZ9" s="10">
        <v>0</v>
      </c>
      <c r="FA9" s="10">
        <v>7</v>
      </c>
      <c r="FB9" s="10">
        <v>2</v>
      </c>
      <c r="FC9" s="10">
        <v>0</v>
      </c>
      <c r="FD9" s="10">
        <v>0</v>
      </c>
      <c r="FE9" s="10">
        <v>0</v>
      </c>
      <c r="FF9" s="10">
        <v>0</v>
      </c>
      <c r="FG9" s="10">
        <v>1504</v>
      </c>
      <c r="FH9" s="10">
        <v>1</v>
      </c>
      <c r="FI9" s="10">
        <v>95</v>
      </c>
      <c r="FJ9" s="10">
        <v>1408</v>
      </c>
      <c r="FK9" s="10">
        <v>418</v>
      </c>
      <c r="FL9" s="10">
        <v>1078</v>
      </c>
      <c r="FM9" s="10">
        <v>7</v>
      </c>
      <c r="FN9" s="10">
        <v>1</v>
      </c>
      <c r="FO9" s="10">
        <v>1141</v>
      </c>
      <c r="FP9" s="10">
        <v>363</v>
      </c>
      <c r="FQ9" s="10">
        <v>775</v>
      </c>
      <c r="FR9" s="10">
        <v>573</v>
      </c>
      <c r="FS9" s="10">
        <v>9</v>
      </c>
      <c r="FT9" s="10">
        <v>25</v>
      </c>
      <c r="FU9" s="10">
        <v>6</v>
      </c>
      <c r="FV9" s="10">
        <v>116</v>
      </c>
      <c r="FW9" s="10">
        <v>428</v>
      </c>
      <c r="FX9" s="10">
        <v>0</v>
      </c>
      <c r="FY9" s="10">
        <v>27</v>
      </c>
      <c r="FZ9" s="10">
        <v>401</v>
      </c>
      <c r="GA9" s="10">
        <v>127</v>
      </c>
      <c r="GB9" s="10">
        <v>300</v>
      </c>
      <c r="GC9" s="10">
        <v>1</v>
      </c>
      <c r="GD9" s="10">
        <v>0</v>
      </c>
      <c r="GE9" s="10">
        <v>345</v>
      </c>
      <c r="GF9" s="10">
        <v>83</v>
      </c>
      <c r="GG9" s="10">
        <v>233</v>
      </c>
      <c r="GH9" s="10">
        <v>167</v>
      </c>
      <c r="GI9" s="10">
        <v>3</v>
      </c>
      <c r="GJ9" s="10">
        <v>3</v>
      </c>
      <c r="GK9" s="10">
        <v>3</v>
      </c>
      <c r="GL9" s="10">
        <v>19</v>
      </c>
      <c r="GM9" s="10">
        <v>661</v>
      </c>
      <c r="GN9" s="10">
        <v>384</v>
      </c>
      <c r="GO9" s="10">
        <v>62</v>
      </c>
      <c r="GP9" s="10">
        <v>215</v>
      </c>
      <c r="GQ9" s="10">
        <v>442</v>
      </c>
      <c r="GR9" s="10">
        <v>218</v>
      </c>
      <c r="GS9" s="10">
        <v>0</v>
      </c>
      <c r="GT9" s="10">
        <v>1</v>
      </c>
      <c r="GU9" s="10">
        <v>407</v>
      </c>
      <c r="GV9" s="10">
        <v>254</v>
      </c>
      <c r="GW9" s="10">
        <v>259</v>
      </c>
      <c r="GX9" s="10">
        <v>254</v>
      </c>
      <c r="GY9" s="10">
        <v>5</v>
      </c>
      <c r="GZ9" s="10">
        <v>5</v>
      </c>
      <c r="HA9" s="10">
        <v>5</v>
      </c>
      <c r="HB9" s="10">
        <v>133</v>
      </c>
      <c r="HC9" s="10">
        <v>528</v>
      </c>
      <c r="HD9" s="10">
        <v>308</v>
      </c>
      <c r="HE9" s="10">
        <v>31</v>
      </c>
      <c r="HF9" s="10">
        <v>189</v>
      </c>
      <c r="HG9" s="10">
        <v>354</v>
      </c>
      <c r="HH9" s="10">
        <v>173</v>
      </c>
      <c r="HI9" s="10">
        <v>0</v>
      </c>
      <c r="HJ9" s="10">
        <v>1</v>
      </c>
      <c r="HK9" s="10">
        <v>325</v>
      </c>
      <c r="HL9" s="10">
        <v>203</v>
      </c>
      <c r="HM9" s="10">
        <v>177</v>
      </c>
      <c r="HN9" s="10">
        <v>218</v>
      </c>
      <c r="HO9" s="10">
        <v>5</v>
      </c>
      <c r="HP9" s="10">
        <v>3</v>
      </c>
      <c r="HQ9" s="10">
        <v>4</v>
      </c>
      <c r="HR9" s="10">
        <v>121</v>
      </c>
      <c r="HS9" s="10">
        <v>133</v>
      </c>
      <c r="HT9" s="10">
        <v>76</v>
      </c>
      <c r="HU9" s="10">
        <v>31</v>
      </c>
      <c r="HV9" s="10">
        <v>26</v>
      </c>
      <c r="HW9" s="10">
        <v>88</v>
      </c>
      <c r="HX9" s="10">
        <v>45</v>
      </c>
      <c r="HY9" s="10">
        <v>0</v>
      </c>
      <c r="HZ9" s="10">
        <v>0</v>
      </c>
      <c r="IA9" s="10">
        <v>82</v>
      </c>
      <c r="IB9" s="10">
        <v>51</v>
      </c>
      <c r="IC9" s="10">
        <v>82</v>
      </c>
      <c r="ID9" s="10">
        <v>36</v>
      </c>
      <c r="IE9" s="10">
        <v>0</v>
      </c>
      <c r="IF9" s="10">
        <v>2</v>
      </c>
      <c r="IG9" s="10">
        <v>1</v>
      </c>
      <c r="IH9" s="10">
        <v>12</v>
      </c>
      <c r="II9" s="10">
        <v>661</v>
      </c>
      <c r="IJ9" s="10">
        <v>384</v>
      </c>
      <c r="IK9" s="10">
        <v>62</v>
      </c>
      <c r="IL9" s="10">
        <v>215</v>
      </c>
      <c r="IM9" s="10">
        <v>442</v>
      </c>
      <c r="IN9" s="10">
        <v>218</v>
      </c>
      <c r="IO9" s="10">
        <v>0</v>
      </c>
      <c r="IP9" s="10">
        <v>1</v>
      </c>
      <c r="IQ9" s="10">
        <v>407</v>
      </c>
      <c r="IR9" s="10">
        <v>254</v>
      </c>
      <c r="IS9" s="10">
        <v>259</v>
      </c>
      <c r="IT9" s="10">
        <v>254</v>
      </c>
      <c r="IU9" s="10">
        <v>5</v>
      </c>
      <c r="IV9" s="10">
        <v>5</v>
      </c>
      <c r="IW9" s="10">
        <v>5</v>
      </c>
      <c r="IX9" s="10">
        <v>133</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234</v>
      </c>
      <c r="JP9" s="10">
        <v>188</v>
      </c>
      <c r="JQ9" s="10">
        <v>46</v>
      </c>
      <c r="JR9" s="10">
        <v>234</v>
      </c>
      <c r="JS9" s="10">
        <v>0</v>
      </c>
      <c r="JT9" s="10">
        <v>167</v>
      </c>
      <c r="JU9" s="10">
        <v>101</v>
      </c>
      <c r="JV9" s="10">
        <v>1</v>
      </c>
      <c r="JW9" s="10">
        <v>102</v>
      </c>
      <c r="JX9" s="10">
        <v>65</v>
      </c>
      <c r="JY9" s="10">
        <v>167</v>
      </c>
      <c r="JZ9" s="10">
        <v>101</v>
      </c>
      <c r="KA9" s="10">
        <v>1</v>
      </c>
      <c r="KB9" s="10">
        <v>102</v>
      </c>
      <c r="KC9" s="10">
        <v>65</v>
      </c>
      <c r="KD9" s="10">
        <v>0</v>
      </c>
      <c r="KE9" s="10">
        <v>0</v>
      </c>
      <c r="KF9" s="10">
        <v>0</v>
      </c>
      <c r="KG9" s="10">
        <v>0</v>
      </c>
      <c r="KH9" s="10">
        <v>125</v>
      </c>
      <c r="KI9" s="10">
        <v>10</v>
      </c>
      <c r="KJ9" s="10">
        <v>115</v>
      </c>
      <c r="KK9" s="10">
        <v>0</v>
      </c>
      <c r="KL9" s="10">
        <v>0</v>
      </c>
      <c r="KM9" s="10">
        <v>108</v>
      </c>
      <c r="KN9" s="10">
        <v>17</v>
      </c>
      <c r="KO9" s="10">
        <v>77</v>
      </c>
      <c r="KP9" s="10">
        <v>41</v>
      </c>
      <c r="KQ9" s="10">
        <v>0</v>
      </c>
      <c r="KR9" s="10">
        <v>2</v>
      </c>
      <c r="KS9" s="10">
        <v>0</v>
      </c>
      <c r="KT9" s="10">
        <v>5</v>
      </c>
      <c r="KU9" s="10">
        <v>30</v>
      </c>
      <c r="KV9" s="10">
        <v>4</v>
      </c>
      <c r="KW9" s="10">
        <v>26</v>
      </c>
      <c r="KX9" s="10">
        <v>0</v>
      </c>
      <c r="KY9" s="10">
        <v>0</v>
      </c>
      <c r="KZ9" s="10">
        <v>26</v>
      </c>
      <c r="LA9" s="10">
        <v>4</v>
      </c>
      <c r="LB9" s="10">
        <v>19</v>
      </c>
      <c r="LC9" s="10">
        <v>10</v>
      </c>
      <c r="LD9" s="10">
        <v>0</v>
      </c>
      <c r="LE9" s="10">
        <v>0</v>
      </c>
      <c r="LF9" s="10">
        <v>0</v>
      </c>
      <c r="LG9" s="10">
        <v>1</v>
      </c>
      <c r="LH9" s="10">
        <v>75</v>
      </c>
      <c r="LI9" s="10">
        <v>3</v>
      </c>
      <c r="LJ9" s="10">
        <v>72</v>
      </c>
      <c r="LK9" s="10">
        <v>0</v>
      </c>
      <c r="LL9" s="10">
        <v>0</v>
      </c>
      <c r="LM9" s="10">
        <v>66</v>
      </c>
      <c r="LN9" s="10">
        <v>9</v>
      </c>
      <c r="LO9" s="10">
        <v>45</v>
      </c>
      <c r="LP9" s="10">
        <v>27</v>
      </c>
      <c r="LQ9" s="10">
        <v>0</v>
      </c>
      <c r="LR9" s="10">
        <v>0</v>
      </c>
      <c r="LS9" s="10">
        <v>0</v>
      </c>
      <c r="LT9" s="10">
        <v>3</v>
      </c>
      <c r="LU9" s="10">
        <v>9</v>
      </c>
      <c r="LV9" s="10">
        <v>0</v>
      </c>
      <c r="LW9" s="10">
        <v>9</v>
      </c>
      <c r="LX9" s="10">
        <v>0</v>
      </c>
      <c r="LY9" s="10">
        <v>0</v>
      </c>
      <c r="LZ9" s="10">
        <v>9</v>
      </c>
      <c r="MA9" s="10">
        <v>0</v>
      </c>
      <c r="MB9" s="10">
        <v>7</v>
      </c>
      <c r="MC9" s="10">
        <v>2</v>
      </c>
      <c r="MD9" s="10">
        <v>0</v>
      </c>
      <c r="ME9" s="10">
        <v>0</v>
      </c>
      <c r="MF9" s="10">
        <v>0</v>
      </c>
      <c r="MG9" s="10">
        <v>0</v>
      </c>
      <c r="MH9" s="10">
        <v>114</v>
      </c>
      <c r="MI9" s="10">
        <v>7</v>
      </c>
      <c r="MJ9" s="10">
        <v>107</v>
      </c>
      <c r="MK9" s="10">
        <v>0</v>
      </c>
      <c r="ML9" s="10">
        <v>0</v>
      </c>
      <c r="MM9" s="10">
        <v>101</v>
      </c>
      <c r="MN9" s="10">
        <v>13</v>
      </c>
      <c r="MO9" s="10">
        <v>71</v>
      </c>
      <c r="MP9" s="10">
        <v>39</v>
      </c>
      <c r="MQ9" s="10">
        <v>0</v>
      </c>
      <c r="MR9" s="10">
        <v>0</v>
      </c>
      <c r="MS9" s="10">
        <v>0</v>
      </c>
      <c r="MT9" s="10">
        <v>4</v>
      </c>
      <c r="MU9" s="10">
        <v>11</v>
      </c>
      <c r="MV9" s="10">
        <v>3</v>
      </c>
      <c r="MW9" s="10">
        <v>8</v>
      </c>
      <c r="MX9" s="10">
        <v>0</v>
      </c>
      <c r="MY9" s="10">
        <v>0</v>
      </c>
      <c r="MZ9" s="10">
        <v>7</v>
      </c>
      <c r="NA9" s="10">
        <v>4</v>
      </c>
      <c r="NB9" s="10">
        <v>6</v>
      </c>
      <c r="NC9" s="10">
        <v>2</v>
      </c>
      <c r="ND9" s="10">
        <v>0</v>
      </c>
      <c r="NE9" s="10">
        <v>2</v>
      </c>
      <c r="NF9" s="10">
        <v>0</v>
      </c>
      <c r="NG9" s="10">
        <v>1</v>
      </c>
      <c r="NH9" s="10">
        <v>123</v>
      </c>
      <c r="NI9" s="10">
        <v>62</v>
      </c>
      <c r="NJ9" s="10">
        <v>60</v>
      </c>
      <c r="NK9" s="10">
        <v>0</v>
      </c>
      <c r="NL9" s="10">
        <v>1</v>
      </c>
      <c r="NM9" s="10">
        <v>79</v>
      </c>
      <c r="NN9" s="10">
        <v>44</v>
      </c>
      <c r="NO9" s="10">
        <v>59</v>
      </c>
      <c r="NP9" s="10">
        <v>40</v>
      </c>
      <c r="NQ9" s="10">
        <v>0</v>
      </c>
      <c r="NR9" s="10">
        <v>0</v>
      </c>
      <c r="NS9" s="10">
        <v>1</v>
      </c>
      <c r="NT9" s="10">
        <v>23</v>
      </c>
      <c r="NU9" s="10">
        <v>58</v>
      </c>
      <c r="NV9" s="10">
        <v>29</v>
      </c>
      <c r="NW9" s="10">
        <v>28</v>
      </c>
      <c r="NX9" s="10">
        <v>0</v>
      </c>
      <c r="NY9" s="10">
        <v>1</v>
      </c>
      <c r="NZ9" s="10">
        <v>38</v>
      </c>
      <c r="OA9" s="10">
        <v>20</v>
      </c>
      <c r="OB9" s="10">
        <v>30</v>
      </c>
      <c r="OC9" s="10">
        <v>17</v>
      </c>
      <c r="OD9" s="10">
        <v>0</v>
      </c>
      <c r="OE9" s="10">
        <v>0</v>
      </c>
      <c r="OF9" s="10">
        <v>0</v>
      </c>
      <c r="OG9" s="10">
        <v>11</v>
      </c>
      <c r="OH9" s="10">
        <v>38</v>
      </c>
      <c r="OI9" s="10">
        <v>19</v>
      </c>
      <c r="OJ9" s="10">
        <v>19</v>
      </c>
      <c r="OK9" s="10">
        <v>0</v>
      </c>
      <c r="OL9" s="10">
        <v>0</v>
      </c>
      <c r="OM9" s="10">
        <v>20</v>
      </c>
      <c r="ON9" s="10">
        <v>18</v>
      </c>
      <c r="OO9" s="10">
        <v>18</v>
      </c>
      <c r="OP9" s="10">
        <v>9</v>
      </c>
      <c r="OQ9" s="10">
        <v>0</v>
      </c>
      <c r="OR9" s="10">
        <v>0</v>
      </c>
      <c r="OS9" s="10">
        <v>1</v>
      </c>
      <c r="OT9" s="10">
        <v>10</v>
      </c>
      <c r="OU9" s="10">
        <v>0</v>
      </c>
      <c r="OV9" s="10">
        <v>0</v>
      </c>
      <c r="OW9" s="10">
        <v>0</v>
      </c>
      <c r="OX9" s="10">
        <v>0</v>
      </c>
      <c r="OY9" s="10">
        <v>0</v>
      </c>
      <c r="OZ9" s="10">
        <v>0</v>
      </c>
      <c r="PA9" s="10">
        <v>0</v>
      </c>
      <c r="PB9" s="10">
        <v>0</v>
      </c>
      <c r="PC9" s="10">
        <v>0</v>
      </c>
      <c r="PD9" s="10">
        <v>0</v>
      </c>
      <c r="PE9" s="10">
        <v>0</v>
      </c>
      <c r="PF9" s="10">
        <v>0</v>
      </c>
      <c r="PG9" s="10">
        <v>0</v>
      </c>
      <c r="PH9" s="10">
        <v>96</v>
      </c>
      <c r="PI9" s="10">
        <v>48</v>
      </c>
      <c r="PJ9" s="10">
        <v>47</v>
      </c>
      <c r="PK9" s="10">
        <v>0</v>
      </c>
      <c r="PL9" s="10">
        <v>1</v>
      </c>
      <c r="PM9" s="10">
        <v>58</v>
      </c>
      <c r="PN9" s="10">
        <v>38</v>
      </c>
      <c r="PO9" s="10">
        <v>48</v>
      </c>
      <c r="PP9" s="10">
        <v>26</v>
      </c>
      <c r="PQ9" s="10">
        <v>0</v>
      </c>
      <c r="PR9" s="10">
        <v>0</v>
      </c>
      <c r="PS9" s="10">
        <v>1</v>
      </c>
      <c r="PT9" s="10">
        <v>21</v>
      </c>
      <c r="PU9" s="10">
        <v>27</v>
      </c>
      <c r="PV9" s="10">
        <v>14</v>
      </c>
      <c r="PW9" s="10">
        <v>13</v>
      </c>
      <c r="PX9" s="10">
        <v>0</v>
      </c>
      <c r="PY9" s="10">
        <v>0</v>
      </c>
      <c r="PZ9" s="10">
        <v>21</v>
      </c>
      <c r="QA9" s="10">
        <v>6</v>
      </c>
      <c r="QB9" s="10">
        <v>11</v>
      </c>
      <c r="QC9" s="10">
        <v>14</v>
      </c>
      <c r="QD9" s="10">
        <v>0</v>
      </c>
      <c r="QE9" s="10">
        <v>0</v>
      </c>
      <c r="QF9" s="10">
        <v>0</v>
      </c>
      <c r="QG9" s="10">
        <v>2</v>
      </c>
      <c r="QH9" s="10">
        <v>1</v>
      </c>
      <c r="QI9" s="10">
        <v>1</v>
      </c>
      <c r="QJ9" s="10">
        <v>0</v>
      </c>
      <c r="QK9" s="10">
        <v>0</v>
      </c>
      <c r="QL9" s="10">
        <v>1</v>
      </c>
      <c r="QM9" s="10">
        <v>0</v>
      </c>
      <c r="QN9" s="10">
        <v>122</v>
      </c>
      <c r="QO9" s="10">
        <v>57</v>
      </c>
      <c r="QP9" s="10">
        <v>38</v>
      </c>
      <c r="QQ9" s="10">
        <v>0</v>
      </c>
      <c r="QR9" s="10">
        <v>95</v>
      </c>
      <c r="QS9" s="10">
        <v>27</v>
      </c>
      <c r="QT9" s="10">
        <v>43</v>
      </c>
      <c r="QU9" s="10">
        <v>37</v>
      </c>
      <c r="QV9" s="10">
        <v>6</v>
      </c>
      <c r="QW9" s="10">
        <v>0</v>
      </c>
      <c r="QX9" s="10">
        <v>0</v>
      </c>
      <c r="QY9" s="10">
        <v>24</v>
      </c>
      <c r="QZ9" s="10">
        <v>19</v>
      </c>
      <c r="RA9" s="10">
        <v>27</v>
      </c>
      <c r="RB9" s="10">
        <v>12</v>
      </c>
      <c r="RC9" s="10">
        <v>0</v>
      </c>
      <c r="RD9" s="10">
        <v>1</v>
      </c>
      <c r="RE9" s="10">
        <v>1</v>
      </c>
      <c r="RF9" s="10">
        <v>2</v>
      </c>
      <c r="RG9" s="10">
        <v>17</v>
      </c>
      <c r="RH9" s="10">
        <v>16</v>
      </c>
      <c r="RI9" s="10">
        <v>1</v>
      </c>
      <c r="RJ9" s="10">
        <v>0</v>
      </c>
      <c r="RK9" s="10">
        <v>0</v>
      </c>
      <c r="RL9" s="10">
        <v>9</v>
      </c>
      <c r="RM9" s="10">
        <v>8</v>
      </c>
      <c r="RN9" s="10">
        <v>10</v>
      </c>
      <c r="RO9" s="10">
        <v>6</v>
      </c>
      <c r="RP9" s="10">
        <v>0</v>
      </c>
      <c r="RQ9" s="10">
        <v>0</v>
      </c>
      <c r="RR9" s="10">
        <v>0</v>
      </c>
      <c r="RS9" s="10">
        <v>1</v>
      </c>
      <c r="RT9" s="10">
        <v>26</v>
      </c>
      <c r="RU9" s="10">
        <v>21</v>
      </c>
      <c r="RV9" s="10">
        <v>5</v>
      </c>
      <c r="RW9" s="10">
        <v>0</v>
      </c>
      <c r="RX9" s="10">
        <v>0</v>
      </c>
      <c r="RY9" s="10">
        <v>15</v>
      </c>
      <c r="RZ9" s="10">
        <v>11</v>
      </c>
      <c r="SA9" s="10">
        <v>17</v>
      </c>
      <c r="SB9" s="10">
        <v>6</v>
      </c>
      <c r="SC9" s="10">
        <v>0</v>
      </c>
      <c r="SD9" s="10">
        <v>1</v>
      </c>
      <c r="SE9" s="10">
        <v>1</v>
      </c>
      <c r="SF9" s="10">
        <v>1</v>
      </c>
      <c r="SG9" s="10">
        <v>43</v>
      </c>
      <c r="SH9" s="10">
        <v>37</v>
      </c>
      <c r="SI9" s="10">
        <v>6</v>
      </c>
      <c r="SJ9" s="10">
        <v>0</v>
      </c>
      <c r="SK9" s="10">
        <v>0</v>
      </c>
      <c r="SL9" s="10">
        <v>24</v>
      </c>
      <c r="SM9" s="10">
        <v>19</v>
      </c>
      <c r="SN9" s="10">
        <v>27</v>
      </c>
      <c r="SO9" s="10">
        <v>12</v>
      </c>
      <c r="SP9" s="10">
        <v>0</v>
      </c>
      <c r="SQ9" s="10">
        <v>1</v>
      </c>
      <c r="SR9" s="10">
        <v>1</v>
      </c>
      <c r="SS9" s="10">
        <v>2</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43</v>
      </c>
      <c r="TM9" s="10">
        <v>17</v>
      </c>
      <c r="TN9" s="10">
        <v>26</v>
      </c>
      <c r="TO9" s="10">
        <v>43</v>
      </c>
      <c r="TP9" s="10">
        <v>0</v>
      </c>
      <c r="TQ9" s="10">
        <v>54</v>
      </c>
      <c r="TR9" s="10">
        <v>23</v>
      </c>
      <c r="TS9" s="10">
        <v>31</v>
      </c>
      <c r="TT9" s="10">
        <v>54</v>
      </c>
      <c r="TU9" s="10">
        <v>0</v>
      </c>
    </row>
    <row r="10" spans="1:541" x14ac:dyDescent="0.25">
      <c r="A10" s="4" t="s">
        <v>26</v>
      </c>
      <c r="B10" s="10">
        <v>1</v>
      </c>
      <c r="C10" s="10">
        <v>5111</v>
      </c>
      <c r="D10" s="10">
        <v>752</v>
      </c>
      <c r="E10" s="10">
        <v>502</v>
      </c>
      <c r="F10" s="10">
        <v>3857</v>
      </c>
      <c r="G10" s="10">
        <v>1836</v>
      </c>
      <c r="H10" s="10">
        <v>3215</v>
      </c>
      <c r="I10" s="10">
        <v>43</v>
      </c>
      <c r="J10" s="10">
        <v>17</v>
      </c>
      <c r="K10" s="10">
        <v>4849</v>
      </c>
      <c r="L10" s="10">
        <v>262</v>
      </c>
      <c r="M10" s="10">
        <v>401</v>
      </c>
      <c r="N10" s="10">
        <v>4487</v>
      </c>
      <c r="O10" s="10">
        <v>38</v>
      </c>
      <c r="P10" s="10">
        <v>22</v>
      </c>
      <c r="Q10" s="10">
        <v>18</v>
      </c>
      <c r="R10" s="10">
        <v>145</v>
      </c>
      <c r="S10" s="10">
        <v>3352</v>
      </c>
      <c r="T10" s="10">
        <v>498</v>
      </c>
      <c r="U10" s="10">
        <v>174</v>
      </c>
      <c r="V10" s="10">
        <v>2680</v>
      </c>
      <c r="W10" s="10">
        <v>1186</v>
      </c>
      <c r="X10" s="10">
        <v>2135</v>
      </c>
      <c r="Y10" s="10">
        <v>24</v>
      </c>
      <c r="Z10" s="10">
        <v>7</v>
      </c>
      <c r="AA10" s="10">
        <v>3215</v>
      </c>
      <c r="AB10" s="10">
        <v>137</v>
      </c>
      <c r="AC10" s="10">
        <v>217</v>
      </c>
      <c r="AD10" s="10">
        <v>2993</v>
      </c>
      <c r="AE10" s="10">
        <v>25</v>
      </c>
      <c r="AF10" s="10">
        <v>10</v>
      </c>
      <c r="AG10" s="10">
        <v>13</v>
      </c>
      <c r="AH10" s="10">
        <v>94</v>
      </c>
      <c r="AI10" s="10">
        <v>1075</v>
      </c>
      <c r="AJ10" s="10">
        <v>254</v>
      </c>
      <c r="AK10" s="10">
        <v>308</v>
      </c>
      <c r="AL10" s="10">
        <v>513</v>
      </c>
      <c r="AM10" s="10">
        <v>524</v>
      </c>
      <c r="AN10" s="10">
        <v>529</v>
      </c>
      <c r="AO10" s="10">
        <v>16</v>
      </c>
      <c r="AP10" s="10">
        <v>6</v>
      </c>
      <c r="AQ10" s="10">
        <v>998</v>
      </c>
      <c r="AR10" s="10">
        <v>77</v>
      </c>
      <c r="AS10" s="10">
        <v>68</v>
      </c>
      <c r="AT10" s="10">
        <v>971</v>
      </c>
      <c r="AU10" s="10">
        <v>6</v>
      </c>
      <c r="AV10" s="10">
        <v>3</v>
      </c>
      <c r="AW10" s="10">
        <v>5</v>
      </c>
      <c r="AX10" s="10">
        <v>22</v>
      </c>
      <c r="AY10" s="10">
        <v>3</v>
      </c>
      <c r="AZ10" s="10">
        <v>0</v>
      </c>
      <c r="BA10" s="10">
        <v>0</v>
      </c>
      <c r="BB10" s="10">
        <v>3</v>
      </c>
      <c r="BC10" s="10">
        <v>2</v>
      </c>
      <c r="BD10" s="10">
        <v>1</v>
      </c>
      <c r="BE10" s="10">
        <v>0</v>
      </c>
      <c r="BF10" s="10">
        <v>0</v>
      </c>
      <c r="BG10" s="10">
        <v>3</v>
      </c>
      <c r="BH10" s="10">
        <v>0</v>
      </c>
      <c r="BI10" s="10">
        <v>0</v>
      </c>
      <c r="BJ10" s="10">
        <v>3</v>
      </c>
      <c r="BK10" s="10">
        <v>0</v>
      </c>
      <c r="BL10" s="10">
        <v>0</v>
      </c>
      <c r="BM10" s="10">
        <v>0</v>
      </c>
      <c r="BN10" s="10">
        <v>0</v>
      </c>
      <c r="BO10" s="10">
        <v>4430</v>
      </c>
      <c r="BP10" s="10">
        <v>752</v>
      </c>
      <c r="BQ10" s="10">
        <v>482</v>
      </c>
      <c r="BR10" s="10">
        <v>3196</v>
      </c>
      <c r="BS10" s="10">
        <v>1712</v>
      </c>
      <c r="BT10" s="10">
        <v>2665</v>
      </c>
      <c r="BU10" s="10">
        <v>40</v>
      </c>
      <c r="BV10" s="10">
        <v>13</v>
      </c>
      <c r="BW10" s="10">
        <v>4216</v>
      </c>
      <c r="BX10" s="10">
        <v>214</v>
      </c>
      <c r="BY10" s="10">
        <v>285</v>
      </c>
      <c r="BZ10" s="10">
        <v>3967</v>
      </c>
      <c r="CA10" s="10">
        <v>31</v>
      </c>
      <c r="CB10" s="10">
        <v>13</v>
      </c>
      <c r="CC10" s="10">
        <v>18</v>
      </c>
      <c r="CD10" s="10">
        <v>116</v>
      </c>
      <c r="CE10" s="10">
        <v>681</v>
      </c>
      <c r="CF10" s="10">
        <v>0</v>
      </c>
      <c r="CG10" s="10">
        <v>20</v>
      </c>
      <c r="CH10" s="10">
        <v>661</v>
      </c>
      <c r="CI10" s="10">
        <v>124</v>
      </c>
      <c r="CJ10" s="10">
        <v>550</v>
      </c>
      <c r="CK10" s="10">
        <v>3</v>
      </c>
      <c r="CL10" s="10">
        <v>4</v>
      </c>
      <c r="CM10" s="10">
        <v>633</v>
      </c>
      <c r="CN10" s="10">
        <v>48</v>
      </c>
      <c r="CO10" s="10">
        <v>116</v>
      </c>
      <c r="CP10" s="10">
        <v>520</v>
      </c>
      <c r="CQ10" s="10">
        <v>7</v>
      </c>
      <c r="CR10" s="10">
        <v>9</v>
      </c>
      <c r="CS10" s="10">
        <v>0</v>
      </c>
      <c r="CT10" s="10">
        <v>29</v>
      </c>
      <c r="CU10" s="10">
        <v>3876</v>
      </c>
      <c r="CV10" s="10">
        <v>11</v>
      </c>
      <c r="CW10" s="10">
        <v>325</v>
      </c>
      <c r="CX10" s="10">
        <v>3540</v>
      </c>
      <c r="CY10" s="10">
        <v>1026</v>
      </c>
      <c r="CZ10" s="10">
        <v>2791</v>
      </c>
      <c r="DA10" s="10">
        <v>43</v>
      </c>
      <c r="DB10" s="10">
        <v>16</v>
      </c>
      <c r="DC10" s="10">
        <v>3686</v>
      </c>
      <c r="DD10" s="10">
        <v>190</v>
      </c>
      <c r="DE10" s="10">
        <v>369</v>
      </c>
      <c r="DF10" s="10">
        <v>3307</v>
      </c>
      <c r="DG10" s="10">
        <v>38</v>
      </c>
      <c r="DH10" s="10">
        <v>21</v>
      </c>
      <c r="DI10" s="10">
        <v>10</v>
      </c>
      <c r="DJ10" s="10">
        <v>131</v>
      </c>
      <c r="DK10" s="10">
        <v>2547</v>
      </c>
      <c r="DL10" s="10">
        <v>6</v>
      </c>
      <c r="DM10" s="10">
        <v>110</v>
      </c>
      <c r="DN10" s="10">
        <v>2431</v>
      </c>
      <c r="DO10" s="10">
        <v>664</v>
      </c>
      <c r="DP10" s="10">
        <v>1852</v>
      </c>
      <c r="DQ10" s="10">
        <v>24</v>
      </c>
      <c r="DR10" s="10">
        <v>7</v>
      </c>
      <c r="DS10" s="10">
        <v>2444</v>
      </c>
      <c r="DT10" s="10">
        <v>103</v>
      </c>
      <c r="DU10" s="10">
        <v>201</v>
      </c>
      <c r="DV10" s="10">
        <v>2222</v>
      </c>
      <c r="DW10" s="10">
        <v>25</v>
      </c>
      <c r="DX10" s="10">
        <v>9</v>
      </c>
      <c r="DY10" s="10">
        <v>6</v>
      </c>
      <c r="DZ10" s="10">
        <v>84</v>
      </c>
      <c r="EA10" s="10">
        <v>645</v>
      </c>
      <c r="EB10" s="10">
        <v>5</v>
      </c>
      <c r="EC10" s="10">
        <v>195</v>
      </c>
      <c r="ED10" s="10">
        <v>445</v>
      </c>
      <c r="EE10" s="10">
        <v>236</v>
      </c>
      <c r="EF10" s="10">
        <v>388</v>
      </c>
      <c r="EG10" s="10">
        <v>16</v>
      </c>
      <c r="EH10" s="10">
        <v>5</v>
      </c>
      <c r="EI10" s="10">
        <v>606</v>
      </c>
      <c r="EJ10" s="10">
        <v>39</v>
      </c>
      <c r="EK10" s="10">
        <v>52</v>
      </c>
      <c r="EL10" s="10">
        <v>562</v>
      </c>
      <c r="EM10" s="10">
        <v>6</v>
      </c>
      <c r="EN10" s="10">
        <v>3</v>
      </c>
      <c r="EO10" s="10">
        <v>4</v>
      </c>
      <c r="EP10" s="10">
        <v>18</v>
      </c>
      <c r="EQ10" s="10">
        <v>3</v>
      </c>
      <c r="ER10" s="10">
        <v>0</v>
      </c>
      <c r="ES10" s="10">
        <v>0</v>
      </c>
      <c r="ET10" s="10">
        <v>3</v>
      </c>
      <c r="EU10" s="10">
        <v>2</v>
      </c>
      <c r="EV10" s="10">
        <v>1</v>
      </c>
      <c r="EW10" s="10">
        <v>0</v>
      </c>
      <c r="EX10" s="10">
        <v>0</v>
      </c>
      <c r="EY10" s="10">
        <v>3</v>
      </c>
      <c r="EZ10" s="10">
        <v>0</v>
      </c>
      <c r="FA10" s="10">
        <v>0</v>
      </c>
      <c r="FB10" s="10">
        <v>3</v>
      </c>
      <c r="FC10" s="10">
        <v>0</v>
      </c>
      <c r="FD10" s="10">
        <v>0</v>
      </c>
      <c r="FE10" s="10">
        <v>0</v>
      </c>
      <c r="FF10" s="10">
        <v>0</v>
      </c>
      <c r="FG10" s="10">
        <v>3195</v>
      </c>
      <c r="FH10" s="10">
        <v>11</v>
      </c>
      <c r="FI10" s="10">
        <v>305</v>
      </c>
      <c r="FJ10" s="10">
        <v>2879</v>
      </c>
      <c r="FK10" s="10">
        <v>902</v>
      </c>
      <c r="FL10" s="10">
        <v>2241</v>
      </c>
      <c r="FM10" s="10">
        <v>40</v>
      </c>
      <c r="FN10" s="10">
        <v>12</v>
      </c>
      <c r="FO10" s="10">
        <v>3053</v>
      </c>
      <c r="FP10" s="10">
        <v>142</v>
      </c>
      <c r="FQ10" s="10">
        <v>253</v>
      </c>
      <c r="FR10" s="10">
        <v>2787</v>
      </c>
      <c r="FS10" s="10">
        <v>31</v>
      </c>
      <c r="FT10" s="10">
        <v>12</v>
      </c>
      <c r="FU10" s="10">
        <v>10</v>
      </c>
      <c r="FV10" s="10">
        <v>102</v>
      </c>
      <c r="FW10" s="10">
        <v>681</v>
      </c>
      <c r="FX10" s="10">
        <v>0</v>
      </c>
      <c r="FY10" s="10">
        <v>20</v>
      </c>
      <c r="FZ10" s="10">
        <v>661</v>
      </c>
      <c r="GA10" s="10">
        <v>124</v>
      </c>
      <c r="GB10" s="10">
        <v>550</v>
      </c>
      <c r="GC10" s="10">
        <v>3</v>
      </c>
      <c r="GD10" s="10">
        <v>4</v>
      </c>
      <c r="GE10" s="10">
        <v>633</v>
      </c>
      <c r="GF10" s="10">
        <v>48</v>
      </c>
      <c r="GG10" s="10">
        <v>116</v>
      </c>
      <c r="GH10" s="10">
        <v>520</v>
      </c>
      <c r="GI10" s="10">
        <v>7</v>
      </c>
      <c r="GJ10" s="10">
        <v>9</v>
      </c>
      <c r="GK10" s="10">
        <v>0</v>
      </c>
      <c r="GL10" s="10">
        <v>29</v>
      </c>
      <c r="GM10" s="10">
        <v>1235</v>
      </c>
      <c r="GN10" s="10">
        <v>741</v>
      </c>
      <c r="GO10" s="10">
        <v>177</v>
      </c>
      <c r="GP10" s="10">
        <v>317</v>
      </c>
      <c r="GQ10" s="10">
        <v>810</v>
      </c>
      <c r="GR10" s="10">
        <v>424</v>
      </c>
      <c r="GS10" s="10">
        <v>0</v>
      </c>
      <c r="GT10" s="10">
        <v>1</v>
      </c>
      <c r="GU10" s="10">
        <v>1163</v>
      </c>
      <c r="GV10" s="10">
        <v>72</v>
      </c>
      <c r="GW10" s="10">
        <v>32</v>
      </c>
      <c r="GX10" s="10">
        <v>1180</v>
      </c>
      <c r="GY10" s="10">
        <v>0</v>
      </c>
      <c r="GZ10" s="10">
        <v>1</v>
      </c>
      <c r="HA10" s="10">
        <v>8</v>
      </c>
      <c r="HB10" s="10">
        <v>14</v>
      </c>
      <c r="HC10" s="10">
        <v>805</v>
      </c>
      <c r="HD10" s="10">
        <v>492</v>
      </c>
      <c r="HE10" s="10">
        <v>64</v>
      </c>
      <c r="HF10" s="10">
        <v>249</v>
      </c>
      <c r="HG10" s="10">
        <v>522</v>
      </c>
      <c r="HH10" s="10">
        <v>283</v>
      </c>
      <c r="HI10" s="10">
        <v>0</v>
      </c>
      <c r="HJ10" s="10">
        <v>0</v>
      </c>
      <c r="HK10" s="10">
        <v>771</v>
      </c>
      <c r="HL10" s="10">
        <v>34</v>
      </c>
      <c r="HM10" s="10">
        <v>16</v>
      </c>
      <c r="HN10" s="10">
        <v>771</v>
      </c>
      <c r="HO10" s="10">
        <v>0</v>
      </c>
      <c r="HP10" s="10">
        <v>1</v>
      </c>
      <c r="HQ10" s="10">
        <v>7</v>
      </c>
      <c r="HR10" s="10">
        <v>10</v>
      </c>
      <c r="HS10" s="10">
        <v>430</v>
      </c>
      <c r="HT10" s="10">
        <v>249</v>
      </c>
      <c r="HU10" s="10">
        <v>113</v>
      </c>
      <c r="HV10" s="10">
        <v>68</v>
      </c>
      <c r="HW10" s="10">
        <v>288</v>
      </c>
      <c r="HX10" s="10">
        <v>141</v>
      </c>
      <c r="HY10" s="10">
        <v>0</v>
      </c>
      <c r="HZ10" s="10">
        <v>1</v>
      </c>
      <c r="IA10" s="10">
        <v>392</v>
      </c>
      <c r="IB10" s="10">
        <v>38</v>
      </c>
      <c r="IC10" s="10">
        <v>16</v>
      </c>
      <c r="ID10" s="10">
        <v>409</v>
      </c>
      <c r="IE10" s="10">
        <v>0</v>
      </c>
      <c r="IF10" s="10">
        <v>0</v>
      </c>
      <c r="IG10" s="10">
        <v>1</v>
      </c>
      <c r="IH10" s="10">
        <v>4</v>
      </c>
      <c r="II10" s="10">
        <v>1235</v>
      </c>
      <c r="IJ10" s="10">
        <v>741</v>
      </c>
      <c r="IK10" s="10">
        <v>177</v>
      </c>
      <c r="IL10" s="10">
        <v>317</v>
      </c>
      <c r="IM10" s="10">
        <v>810</v>
      </c>
      <c r="IN10" s="10">
        <v>424</v>
      </c>
      <c r="IO10" s="10">
        <v>0</v>
      </c>
      <c r="IP10" s="10">
        <v>1</v>
      </c>
      <c r="IQ10" s="10">
        <v>1163</v>
      </c>
      <c r="IR10" s="10">
        <v>72</v>
      </c>
      <c r="IS10" s="10">
        <v>32</v>
      </c>
      <c r="IT10" s="10">
        <v>1180</v>
      </c>
      <c r="IU10" s="10">
        <v>0</v>
      </c>
      <c r="IV10" s="10">
        <v>1</v>
      </c>
      <c r="IW10" s="10">
        <v>8</v>
      </c>
      <c r="IX10" s="10">
        <v>14</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402</v>
      </c>
      <c r="JP10" s="10">
        <v>235</v>
      </c>
      <c r="JQ10" s="10">
        <v>167</v>
      </c>
      <c r="JR10" s="10">
        <v>402</v>
      </c>
      <c r="JS10" s="10">
        <v>0</v>
      </c>
      <c r="JT10" s="10">
        <v>1703</v>
      </c>
      <c r="JU10" s="10">
        <v>1243</v>
      </c>
      <c r="JV10" s="10">
        <v>1</v>
      </c>
      <c r="JW10" s="10">
        <v>1244</v>
      </c>
      <c r="JX10" s="10">
        <v>459</v>
      </c>
      <c r="JY10" s="10">
        <v>1618</v>
      </c>
      <c r="JZ10" s="10">
        <v>1158</v>
      </c>
      <c r="KA10" s="10">
        <v>1</v>
      </c>
      <c r="KB10" s="10">
        <v>1159</v>
      </c>
      <c r="KC10" s="10">
        <v>459</v>
      </c>
      <c r="KD10" s="10">
        <v>85</v>
      </c>
      <c r="KE10" s="10">
        <v>85</v>
      </c>
      <c r="KF10" s="10">
        <v>85</v>
      </c>
      <c r="KG10" s="10">
        <v>0</v>
      </c>
      <c r="KH10" s="10">
        <v>187</v>
      </c>
      <c r="KI10" s="10">
        <v>20</v>
      </c>
      <c r="KJ10" s="10">
        <v>167</v>
      </c>
      <c r="KK10" s="10">
        <v>0</v>
      </c>
      <c r="KL10" s="10">
        <v>0</v>
      </c>
      <c r="KM10" s="10">
        <v>182</v>
      </c>
      <c r="KN10" s="10">
        <v>5</v>
      </c>
      <c r="KO10" s="10">
        <v>26</v>
      </c>
      <c r="KP10" s="10">
        <v>154</v>
      </c>
      <c r="KQ10" s="10">
        <v>1</v>
      </c>
      <c r="KR10" s="10">
        <v>2</v>
      </c>
      <c r="KS10" s="10">
        <v>0</v>
      </c>
      <c r="KT10" s="10">
        <v>4</v>
      </c>
      <c r="KU10" s="10">
        <v>73</v>
      </c>
      <c r="KV10" s="10">
        <v>9</v>
      </c>
      <c r="KW10" s="10">
        <v>64</v>
      </c>
      <c r="KX10" s="10">
        <v>0</v>
      </c>
      <c r="KY10" s="10">
        <v>0</v>
      </c>
      <c r="KZ10" s="10">
        <v>70</v>
      </c>
      <c r="LA10" s="10">
        <v>3</v>
      </c>
      <c r="LB10" s="10">
        <v>10</v>
      </c>
      <c r="LC10" s="10">
        <v>62</v>
      </c>
      <c r="LD10" s="10">
        <v>0</v>
      </c>
      <c r="LE10" s="10">
        <v>1</v>
      </c>
      <c r="LF10" s="10">
        <v>0</v>
      </c>
      <c r="LG10" s="10">
        <v>0</v>
      </c>
      <c r="LH10" s="10">
        <v>85</v>
      </c>
      <c r="LI10" s="10">
        <v>6</v>
      </c>
      <c r="LJ10" s="10">
        <v>79</v>
      </c>
      <c r="LK10" s="10">
        <v>0</v>
      </c>
      <c r="LL10" s="10">
        <v>0</v>
      </c>
      <c r="LM10" s="10">
        <v>83</v>
      </c>
      <c r="LN10" s="10">
        <v>2</v>
      </c>
      <c r="LO10" s="10">
        <v>9</v>
      </c>
      <c r="LP10" s="10">
        <v>73</v>
      </c>
      <c r="LQ10" s="10">
        <v>1</v>
      </c>
      <c r="LR10" s="10">
        <v>0</v>
      </c>
      <c r="LS10" s="10">
        <v>0</v>
      </c>
      <c r="LT10" s="10">
        <v>2</v>
      </c>
      <c r="LU10" s="10">
        <v>3</v>
      </c>
      <c r="LV10" s="10">
        <v>2</v>
      </c>
      <c r="LW10" s="10">
        <v>1</v>
      </c>
      <c r="LX10" s="10">
        <v>0</v>
      </c>
      <c r="LY10" s="10">
        <v>0</v>
      </c>
      <c r="LZ10" s="10">
        <v>3</v>
      </c>
      <c r="MA10" s="10">
        <v>0</v>
      </c>
      <c r="MB10" s="10">
        <v>0</v>
      </c>
      <c r="MC10" s="10">
        <v>3</v>
      </c>
      <c r="MD10" s="10">
        <v>0</v>
      </c>
      <c r="ME10" s="10">
        <v>0</v>
      </c>
      <c r="MF10" s="10">
        <v>0</v>
      </c>
      <c r="MG10" s="10">
        <v>0</v>
      </c>
      <c r="MH10" s="10">
        <v>161</v>
      </c>
      <c r="MI10" s="10">
        <v>17</v>
      </c>
      <c r="MJ10" s="10">
        <v>144</v>
      </c>
      <c r="MK10" s="10">
        <v>0</v>
      </c>
      <c r="ML10" s="10">
        <v>0</v>
      </c>
      <c r="MM10" s="10">
        <v>156</v>
      </c>
      <c r="MN10" s="10">
        <v>5</v>
      </c>
      <c r="MO10" s="10">
        <v>19</v>
      </c>
      <c r="MP10" s="10">
        <v>138</v>
      </c>
      <c r="MQ10" s="10">
        <v>1</v>
      </c>
      <c r="MR10" s="10">
        <v>1</v>
      </c>
      <c r="MS10" s="10">
        <v>0</v>
      </c>
      <c r="MT10" s="10">
        <v>2</v>
      </c>
      <c r="MU10" s="10">
        <v>26</v>
      </c>
      <c r="MV10" s="10">
        <v>3</v>
      </c>
      <c r="MW10" s="10">
        <v>23</v>
      </c>
      <c r="MX10" s="10">
        <v>0</v>
      </c>
      <c r="MY10" s="10">
        <v>0</v>
      </c>
      <c r="MZ10" s="10">
        <v>26</v>
      </c>
      <c r="NA10" s="10">
        <v>0</v>
      </c>
      <c r="NB10" s="10">
        <v>7</v>
      </c>
      <c r="NC10" s="10">
        <v>16</v>
      </c>
      <c r="ND10" s="10">
        <v>0</v>
      </c>
      <c r="NE10" s="10">
        <v>1</v>
      </c>
      <c r="NF10" s="10">
        <v>0</v>
      </c>
      <c r="NG10" s="10">
        <v>2</v>
      </c>
      <c r="NH10" s="10">
        <v>331</v>
      </c>
      <c r="NI10" s="10">
        <v>132</v>
      </c>
      <c r="NJ10" s="10">
        <v>162</v>
      </c>
      <c r="NK10" s="10">
        <v>25</v>
      </c>
      <c r="NL10" s="10">
        <v>12</v>
      </c>
      <c r="NM10" s="10">
        <v>293</v>
      </c>
      <c r="NN10" s="10">
        <v>38</v>
      </c>
      <c r="NO10" s="10">
        <v>22</v>
      </c>
      <c r="NP10" s="10">
        <v>290</v>
      </c>
      <c r="NQ10" s="10">
        <v>0</v>
      </c>
      <c r="NR10" s="10">
        <v>2</v>
      </c>
      <c r="NS10" s="10">
        <v>0</v>
      </c>
      <c r="NT10" s="10">
        <v>17</v>
      </c>
      <c r="NU10" s="10">
        <v>116</v>
      </c>
      <c r="NV10" s="10">
        <v>46</v>
      </c>
      <c r="NW10" s="10">
        <v>50</v>
      </c>
      <c r="NX10" s="10">
        <v>14</v>
      </c>
      <c r="NY10" s="10">
        <v>6</v>
      </c>
      <c r="NZ10" s="10">
        <v>104</v>
      </c>
      <c r="OA10" s="10">
        <v>12</v>
      </c>
      <c r="OB10" s="10">
        <v>9</v>
      </c>
      <c r="OC10" s="10">
        <v>100</v>
      </c>
      <c r="OD10" s="10">
        <v>0</v>
      </c>
      <c r="OE10" s="10">
        <v>0</v>
      </c>
      <c r="OF10" s="10">
        <v>0</v>
      </c>
      <c r="OG10" s="10">
        <v>7</v>
      </c>
      <c r="OH10" s="10">
        <v>195</v>
      </c>
      <c r="OI10" s="10">
        <v>82</v>
      </c>
      <c r="OJ10" s="10">
        <v>97</v>
      </c>
      <c r="OK10" s="10">
        <v>11</v>
      </c>
      <c r="OL10" s="10">
        <v>5</v>
      </c>
      <c r="OM10" s="10">
        <v>172</v>
      </c>
      <c r="ON10" s="10">
        <v>23</v>
      </c>
      <c r="OO10" s="10">
        <v>8</v>
      </c>
      <c r="OP10" s="10">
        <v>177</v>
      </c>
      <c r="OQ10" s="10">
        <v>0</v>
      </c>
      <c r="OR10" s="10">
        <v>2</v>
      </c>
      <c r="OS10" s="10">
        <v>0</v>
      </c>
      <c r="OT10" s="10">
        <v>8</v>
      </c>
      <c r="OU10" s="10">
        <v>0</v>
      </c>
      <c r="OV10" s="10">
        <v>0</v>
      </c>
      <c r="OW10" s="10">
        <v>0</v>
      </c>
      <c r="OX10" s="10">
        <v>0</v>
      </c>
      <c r="OY10" s="10">
        <v>0</v>
      </c>
      <c r="OZ10" s="10">
        <v>0</v>
      </c>
      <c r="PA10" s="10">
        <v>0</v>
      </c>
      <c r="PB10" s="10">
        <v>0</v>
      </c>
      <c r="PC10" s="10">
        <v>0</v>
      </c>
      <c r="PD10" s="10">
        <v>0</v>
      </c>
      <c r="PE10" s="10">
        <v>0</v>
      </c>
      <c r="PF10" s="10">
        <v>0</v>
      </c>
      <c r="PG10" s="10">
        <v>0</v>
      </c>
      <c r="PH10" s="10">
        <v>311</v>
      </c>
      <c r="PI10" s="10">
        <v>128</v>
      </c>
      <c r="PJ10" s="10">
        <v>147</v>
      </c>
      <c r="PK10" s="10">
        <v>25</v>
      </c>
      <c r="PL10" s="10">
        <v>11</v>
      </c>
      <c r="PM10" s="10">
        <v>276</v>
      </c>
      <c r="PN10" s="10">
        <v>35</v>
      </c>
      <c r="PO10" s="10">
        <v>17</v>
      </c>
      <c r="PP10" s="10">
        <v>277</v>
      </c>
      <c r="PQ10" s="10">
        <v>0</v>
      </c>
      <c r="PR10" s="10">
        <v>2</v>
      </c>
      <c r="PS10" s="10">
        <v>0</v>
      </c>
      <c r="PT10" s="10">
        <v>15</v>
      </c>
      <c r="PU10" s="10">
        <v>20</v>
      </c>
      <c r="PV10" s="10">
        <v>4</v>
      </c>
      <c r="PW10" s="10">
        <v>15</v>
      </c>
      <c r="PX10" s="10">
        <v>0</v>
      </c>
      <c r="PY10" s="10">
        <v>1</v>
      </c>
      <c r="PZ10" s="10">
        <v>17</v>
      </c>
      <c r="QA10" s="10">
        <v>3</v>
      </c>
      <c r="QB10" s="10">
        <v>5</v>
      </c>
      <c r="QC10" s="10">
        <v>13</v>
      </c>
      <c r="QD10" s="10">
        <v>0</v>
      </c>
      <c r="QE10" s="10">
        <v>0</v>
      </c>
      <c r="QF10" s="10">
        <v>0</v>
      </c>
      <c r="QG10" s="10">
        <v>2</v>
      </c>
      <c r="QH10" s="10">
        <v>6</v>
      </c>
      <c r="QI10" s="10">
        <v>6</v>
      </c>
      <c r="QJ10" s="10">
        <v>0</v>
      </c>
      <c r="QK10" s="10">
        <v>0</v>
      </c>
      <c r="QL10" s="10">
        <v>6</v>
      </c>
      <c r="QM10" s="10">
        <v>0</v>
      </c>
      <c r="QN10" s="10">
        <v>325</v>
      </c>
      <c r="QO10" s="10">
        <v>110</v>
      </c>
      <c r="QP10" s="10">
        <v>195</v>
      </c>
      <c r="QQ10" s="10">
        <v>0</v>
      </c>
      <c r="QR10" s="10">
        <v>305</v>
      </c>
      <c r="QS10" s="10">
        <v>20</v>
      </c>
      <c r="QT10" s="10">
        <v>126</v>
      </c>
      <c r="QU10" s="10">
        <v>117</v>
      </c>
      <c r="QV10" s="10">
        <v>8</v>
      </c>
      <c r="QW10" s="10">
        <v>0</v>
      </c>
      <c r="QX10" s="10">
        <v>1</v>
      </c>
      <c r="QY10" s="10">
        <v>116</v>
      </c>
      <c r="QZ10" s="10">
        <v>10</v>
      </c>
      <c r="RA10" s="10">
        <v>5</v>
      </c>
      <c r="RB10" s="10">
        <v>120</v>
      </c>
      <c r="RC10" s="10">
        <v>0</v>
      </c>
      <c r="RD10" s="10">
        <v>0</v>
      </c>
      <c r="RE10" s="10">
        <v>0</v>
      </c>
      <c r="RF10" s="10">
        <v>1</v>
      </c>
      <c r="RG10" s="10">
        <v>35</v>
      </c>
      <c r="RH10" s="10">
        <v>31</v>
      </c>
      <c r="RI10" s="10">
        <v>4</v>
      </c>
      <c r="RJ10" s="10">
        <v>0</v>
      </c>
      <c r="RK10" s="10">
        <v>0</v>
      </c>
      <c r="RL10" s="10">
        <v>34</v>
      </c>
      <c r="RM10" s="10">
        <v>1</v>
      </c>
      <c r="RN10" s="10">
        <v>1</v>
      </c>
      <c r="RO10" s="10">
        <v>34</v>
      </c>
      <c r="RP10" s="10">
        <v>0</v>
      </c>
      <c r="RQ10" s="10">
        <v>0</v>
      </c>
      <c r="RR10" s="10">
        <v>0</v>
      </c>
      <c r="RS10" s="10">
        <v>0</v>
      </c>
      <c r="RT10" s="10">
        <v>91</v>
      </c>
      <c r="RU10" s="10">
        <v>86</v>
      </c>
      <c r="RV10" s="10">
        <v>4</v>
      </c>
      <c r="RW10" s="10">
        <v>0</v>
      </c>
      <c r="RX10" s="10">
        <v>1</v>
      </c>
      <c r="RY10" s="10">
        <v>82</v>
      </c>
      <c r="RZ10" s="10">
        <v>9</v>
      </c>
      <c r="SA10" s="10">
        <v>4</v>
      </c>
      <c r="SB10" s="10">
        <v>86</v>
      </c>
      <c r="SC10" s="10">
        <v>0</v>
      </c>
      <c r="SD10" s="10">
        <v>0</v>
      </c>
      <c r="SE10" s="10">
        <v>0</v>
      </c>
      <c r="SF10" s="10">
        <v>1</v>
      </c>
      <c r="SG10" s="10">
        <v>126</v>
      </c>
      <c r="SH10" s="10">
        <v>117</v>
      </c>
      <c r="SI10" s="10">
        <v>8</v>
      </c>
      <c r="SJ10" s="10">
        <v>0</v>
      </c>
      <c r="SK10" s="10">
        <v>1</v>
      </c>
      <c r="SL10" s="10">
        <v>116</v>
      </c>
      <c r="SM10" s="10">
        <v>10</v>
      </c>
      <c r="SN10" s="10">
        <v>5</v>
      </c>
      <c r="SO10" s="10">
        <v>120</v>
      </c>
      <c r="SP10" s="10">
        <v>0</v>
      </c>
      <c r="SQ10" s="10">
        <v>0</v>
      </c>
      <c r="SR10" s="10">
        <v>0</v>
      </c>
      <c r="SS10" s="10">
        <v>1</v>
      </c>
      <c r="ST10" s="10">
        <v>0</v>
      </c>
      <c r="SU10" s="10">
        <v>0</v>
      </c>
      <c r="SV10" s="10">
        <v>0</v>
      </c>
      <c r="SW10" s="10">
        <v>0</v>
      </c>
      <c r="SX10" s="10">
        <v>0</v>
      </c>
      <c r="SY10" s="10">
        <v>0</v>
      </c>
      <c r="SZ10" s="10">
        <v>0</v>
      </c>
      <c r="TA10" s="10">
        <v>0</v>
      </c>
      <c r="TB10" s="10">
        <v>0</v>
      </c>
      <c r="TC10" s="10">
        <v>0</v>
      </c>
      <c r="TD10" s="10">
        <v>0</v>
      </c>
      <c r="TE10" s="10">
        <v>0</v>
      </c>
      <c r="TF10" s="10">
        <v>0</v>
      </c>
      <c r="TG10" s="10">
        <v>3</v>
      </c>
      <c r="TH10" s="10">
        <v>0</v>
      </c>
      <c r="TI10" s="10">
        <v>3</v>
      </c>
      <c r="TJ10" s="10">
        <v>3</v>
      </c>
      <c r="TK10" s="10">
        <v>0</v>
      </c>
      <c r="TL10" s="10">
        <v>123</v>
      </c>
      <c r="TM10" s="10">
        <v>35</v>
      </c>
      <c r="TN10" s="10">
        <v>88</v>
      </c>
      <c r="TO10" s="10">
        <v>123</v>
      </c>
      <c r="TP10" s="10">
        <v>0</v>
      </c>
      <c r="TQ10" s="10">
        <v>154</v>
      </c>
      <c r="TR10" s="10">
        <v>47</v>
      </c>
      <c r="TS10" s="10">
        <v>107</v>
      </c>
      <c r="TT10" s="10">
        <v>154</v>
      </c>
      <c r="TU10" s="10">
        <v>0</v>
      </c>
    </row>
    <row r="11" spans="1:541" x14ac:dyDescent="0.25">
      <c r="A11" s="4" t="s">
        <v>27</v>
      </c>
      <c r="B11" s="10">
        <v>1</v>
      </c>
      <c r="C11" s="10">
        <v>1579</v>
      </c>
      <c r="D11" s="10">
        <v>509</v>
      </c>
      <c r="E11" s="10">
        <v>122</v>
      </c>
      <c r="F11" s="10">
        <v>948</v>
      </c>
      <c r="G11" s="10">
        <v>760</v>
      </c>
      <c r="H11" s="10">
        <v>817</v>
      </c>
      <c r="I11" s="10">
        <v>2</v>
      </c>
      <c r="J11" s="10">
        <v>0</v>
      </c>
      <c r="K11" s="10">
        <v>1465</v>
      </c>
      <c r="L11" s="10">
        <v>114</v>
      </c>
      <c r="M11" s="10">
        <v>551</v>
      </c>
      <c r="N11" s="10">
        <v>967</v>
      </c>
      <c r="O11" s="10">
        <v>6</v>
      </c>
      <c r="P11" s="10">
        <v>2</v>
      </c>
      <c r="Q11" s="10">
        <v>4</v>
      </c>
      <c r="R11" s="10">
        <v>49</v>
      </c>
      <c r="S11" s="10">
        <v>1342</v>
      </c>
      <c r="T11" s="10">
        <v>439</v>
      </c>
      <c r="U11" s="10">
        <v>102</v>
      </c>
      <c r="V11" s="10">
        <v>801</v>
      </c>
      <c r="W11" s="10">
        <v>652</v>
      </c>
      <c r="X11" s="10">
        <v>688</v>
      </c>
      <c r="Y11" s="10">
        <v>2</v>
      </c>
      <c r="Z11" s="10">
        <v>0</v>
      </c>
      <c r="AA11" s="10">
        <v>1244</v>
      </c>
      <c r="AB11" s="10">
        <v>98</v>
      </c>
      <c r="AC11" s="10">
        <v>480</v>
      </c>
      <c r="AD11" s="10">
        <v>810</v>
      </c>
      <c r="AE11" s="10">
        <v>6</v>
      </c>
      <c r="AF11" s="10">
        <v>2</v>
      </c>
      <c r="AG11" s="10">
        <v>4</v>
      </c>
      <c r="AH11" s="10">
        <v>40</v>
      </c>
      <c r="AI11" s="10">
        <v>237</v>
      </c>
      <c r="AJ11" s="10">
        <v>70</v>
      </c>
      <c r="AK11" s="10">
        <v>20</v>
      </c>
      <c r="AL11" s="10">
        <v>147</v>
      </c>
      <c r="AM11" s="10">
        <v>108</v>
      </c>
      <c r="AN11" s="10">
        <v>129</v>
      </c>
      <c r="AO11" s="10">
        <v>0</v>
      </c>
      <c r="AP11" s="10">
        <v>0</v>
      </c>
      <c r="AQ11" s="10">
        <v>221</v>
      </c>
      <c r="AR11" s="10">
        <v>16</v>
      </c>
      <c r="AS11" s="10">
        <v>71</v>
      </c>
      <c r="AT11" s="10">
        <v>157</v>
      </c>
      <c r="AU11" s="10">
        <v>0</v>
      </c>
      <c r="AV11" s="10">
        <v>0</v>
      </c>
      <c r="AW11" s="10">
        <v>0</v>
      </c>
      <c r="AX11" s="10">
        <v>9</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1579</v>
      </c>
      <c r="BP11" s="10">
        <v>509</v>
      </c>
      <c r="BQ11" s="10">
        <v>122</v>
      </c>
      <c r="BR11" s="10">
        <v>948</v>
      </c>
      <c r="BS11" s="10">
        <v>760</v>
      </c>
      <c r="BT11" s="10">
        <v>817</v>
      </c>
      <c r="BU11" s="10">
        <v>2</v>
      </c>
      <c r="BV11" s="10">
        <v>0</v>
      </c>
      <c r="BW11" s="10">
        <v>1465</v>
      </c>
      <c r="BX11" s="10">
        <v>114</v>
      </c>
      <c r="BY11" s="10">
        <v>551</v>
      </c>
      <c r="BZ11" s="10">
        <v>967</v>
      </c>
      <c r="CA11" s="10">
        <v>6</v>
      </c>
      <c r="CB11" s="10">
        <v>2</v>
      </c>
      <c r="CC11" s="10">
        <v>4</v>
      </c>
      <c r="CD11" s="10">
        <v>49</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736</v>
      </c>
      <c r="CV11" s="10">
        <v>0</v>
      </c>
      <c r="CW11" s="10">
        <v>62</v>
      </c>
      <c r="CX11" s="10">
        <v>674</v>
      </c>
      <c r="CY11" s="10">
        <v>257</v>
      </c>
      <c r="CZ11" s="10">
        <v>477</v>
      </c>
      <c r="DA11" s="10">
        <v>2</v>
      </c>
      <c r="DB11" s="10">
        <v>0</v>
      </c>
      <c r="DC11" s="10">
        <v>683</v>
      </c>
      <c r="DD11" s="10">
        <v>53</v>
      </c>
      <c r="DE11" s="10">
        <v>309</v>
      </c>
      <c r="DF11" s="10">
        <v>398</v>
      </c>
      <c r="DG11" s="10">
        <v>1</v>
      </c>
      <c r="DH11" s="10">
        <v>2</v>
      </c>
      <c r="DI11" s="10">
        <v>4</v>
      </c>
      <c r="DJ11" s="10">
        <v>22</v>
      </c>
      <c r="DK11" s="10">
        <v>613</v>
      </c>
      <c r="DL11" s="10">
        <v>0</v>
      </c>
      <c r="DM11" s="10">
        <v>53</v>
      </c>
      <c r="DN11" s="10">
        <v>560</v>
      </c>
      <c r="DO11" s="10">
        <v>223</v>
      </c>
      <c r="DP11" s="10">
        <v>388</v>
      </c>
      <c r="DQ11" s="10">
        <v>2</v>
      </c>
      <c r="DR11" s="10">
        <v>0</v>
      </c>
      <c r="DS11" s="10">
        <v>567</v>
      </c>
      <c r="DT11" s="10">
        <v>46</v>
      </c>
      <c r="DU11" s="10">
        <v>257</v>
      </c>
      <c r="DV11" s="10">
        <v>329</v>
      </c>
      <c r="DW11" s="10">
        <v>1</v>
      </c>
      <c r="DX11" s="10">
        <v>2</v>
      </c>
      <c r="DY11" s="10">
        <v>4</v>
      </c>
      <c r="DZ11" s="10">
        <v>20</v>
      </c>
      <c r="EA11" s="10">
        <v>123</v>
      </c>
      <c r="EB11" s="10">
        <v>0</v>
      </c>
      <c r="EC11" s="10">
        <v>9</v>
      </c>
      <c r="ED11" s="10">
        <v>114</v>
      </c>
      <c r="EE11" s="10">
        <v>34</v>
      </c>
      <c r="EF11" s="10">
        <v>89</v>
      </c>
      <c r="EG11" s="10">
        <v>0</v>
      </c>
      <c r="EH11" s="10">
        <v>0</v>
      </c>
      <c r="EI11" s="10">
        <v>116</v>
      </c>
      <c r="EJ11" s="10">
        <v>7</v>
      </c>
      <c r="EK11" s="10">
        <v>52</v>
      </c>
      <c r="EL11" s="10">
        <v>69</v>
      </c>
      <c r="EM11" s="10">
        <v>0</v>
      </c>
      <c r="EN11" s="10">
        <v>0</v>
      </c>
      <c r="EO11" s="10">
        <v>0</v>
      </c>
      <c r="EP11" s="10">
        <v>2</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736</v>
      </c>
      <c r="FH11" s="10">
        <v>0</v>
      </c>
      <c r="FI11" s="10">
        <v>62</v>
      </c>
      <c r="FJ11" s="10">
        <v>674</v>
      </c>
      <c r="FK11" s="10">
        <v>257</v>
      </c>
      <c r="FL11" s="10">
        <v>477</v>
      </c>
      <c r="FM11" s="10">
        <v>2</v>
      </c>
      <c r="FN11" s="10">
        <v>0</v>
      </c>
      <c r="FO11" s="10">
        <v>683</v>
      </c>
      <c r="FP11" s="10">
        <v>53</v>
      </c>
      <c r="FQ11" s="10">
        <v>309</v>
      </c>
      <c r="FR11" s="10">
        <v>398</v>
      </c>
      <c r="FS11" s="10">
        <v>1</v>
      </c>
      <c r="FT11" s="10">
        <v>2</v>
      </c>
      <c r="FU11" s="10">
        <v>4</v>
      </c>
      <c r="FV11" s="10">
        <v>22</v>
      </c>
      <c r="FW11" s="10">
        <v>0</v>
      </c>
      <c r="FX11" s="10">
        <v>0</v>
      </c>
      <c r="FY11" s="10">
        <v>0</v>
      </c>
      <c r="FZ11" s="10">
        <v>0</v>
      </c>
      <c r="GA11" s="10">
        <v>0</v>
      </c>
      <c r="GB11" s="10">
        <v>0</v>
      </c>
      <c r="GC11" s="10">
        <v>0</v>
      </c>
      <c r="GD11" s="10">
        <v>0</v>
      </c>
      <c r="GE11" s="10">
        <v>0</v>
      </c>
      <c r="GF11" s="10">
        <v>0</v>
      </c>
      <c r="GG11" s="10">
        <v>0</v>
      </c>
      <c r="GH11" s="10">
        <v>0</v>
      </c>
      <c r="GI11" s="10">
        <v>0</v>
      </c>
      <c r="GJ11" s="10">
        <v>0</v>
      </c>
      <c r="GK11" s="10">
        <v>0</v>
      </c>
      <c r="GL11" s="10">
        <v>0</v>
      </c>
      <c r="GM11" s="10">
        <v>843</v>
      </c>
      <c r="GN11" s="10">
        <v>509</v>
      </c>
      <c r="GO11" s="10">
        <v>60</v>
      </c>
      <c r="GP11" s="10">
        <v>274</v>
      </c>
      <c r="GQ11" s="10">
        <v>503</v>
      </c>
      <c r="GR11" s="10">
        <v>340</v>
      </c>
      <c r="GS11" s="10">
        <v>0</v>
      </c>
      <c r="GT11" s="10">
        <v>0</v>
      </c>
      <c r="GU11" s="10">
        <v>782</v>
      </c>
      <c r="GV11" s="10">
        <v>61</v>
      </c>
      <c r="GW11" s="10">
        <v>242</v>
      </c>
      <c r="GX11" s="10">
        <v>569</v>
      </c>
      <c r="GY11" s="10">
        <v>5</v>
      </c>
      <c r="GZ11" s="10">
        <v>0</v>
      </c>
      <c r="HA11" s="10">
        <v>0</v>
      </c>
      <c r="HB11" s="10">
        <v>27</v>
      </c>
      <c r="HC11" s="10">
        <v>729</v>
      </c>
      <c r="HD11" s="10">
        <v>439</v>
      </c>
      <c r="HE11" s="10">
        <v>49</v>
      </c>
      <c r="HF11" s="10">
        <v>241</v>
      </c>
      <c r="HG11" s="10">
        <v>429</v>
      </c>
      <c r="HH11" s="10">
        <v>300</v>
      </c>
      <c r="HI11" s="10">
        <v>0</v>
      </c>
      <c r="HJ11" s="10">
        <v>0</v>
      </c>
      <c r="HK11" s="10">
        <v>677</v>
      </c>
      <c r="HL11" s="10">
        <v>52</v>
      </c>
      <c r="HM11" s="10">
        <v>223</v>
      </c>
      <c r="HN11" s="10">
        <v>481</v>
      </c>
      <c r="HO11" s="10">
        <v>5</v>
      </c>
      <c r="HP11" s="10">
        <v>0</v>
      </c>
      <c r="HQ11" s="10">
        <v>0</v>
      </c>
      <c r="HR11" s="10">
        <v>20</v>
      </c>
      <c r="HS11" s="10">
        <v>114</v>
      </c>
      <c r="HT11" s="10">
        <v>70</v>
      </c>
      <c r="HU11" s="10">
        <v>11</v>
      </c>
      <c r="HV11" s="10">
        <v>33</v>
      </c>
      <c r="HW11" s="10">
        <v>74</v>
      </c>
      <c r="HX11" s="10">
        <v>40</v>
      </c>
      <c r="HY11" s="10">
        <v>0</v>
      </c>
      <c r="HZ11" s="10">
        <v>0</v>
      </c>
      <c r="IA11" s="10">
        <v>105</v>
      </c>
      <c r="IB11" s="10">
        <v>9</v>
      </c>
      <c r="IC11" s="10">
        <v>19</v>
      </c>
      <c r="ID11" s="10">
        <v>88</v>
      </c>
      <c r="IE11" s="10">
        <v>0</v>
      </c>
      <c r="IF11" s="10">
        <v>0</v>
      </c>
      <c r="IG11" s="10">
        <v>0</v>
      </c>
      <c r="IH11" s="10">
        <v>7</v>
      </c>
      <c r="II11" s="10">
        <v>843</v>
      </c>
      <c r="IJ11" s="10">
        <v>509</v>
      </c>
      <c r="IK11" s="10">
        <v>60</v>
      </c>
      <c r="IL11" s="10">
        <v>274</v>
      </c>
      <c r="IM11" s="10">
        <v>503</v>
      </c>
      <c r="IN11" s="10">
        <v>340</v>
      </c>
      <c r="IO11" s="10">
        <v>0</v>
      </c>
      <c r="IP11" s="10">
        <v>0</v>
      </c>
      <c r="IQ11" s="10">
        <v>782</v>
      </c>
      <c r="IR11" s="10">
        <v>61</v>
      </c>
      <c r="IS11" s="10">
        <v>242</v>
      </c>
      <c r="IT11" s="10">
        <v>569</v>
      </c>
      <c r="IU11" s="10">
        <v>5</v>
      </c>
      <c r="IV11" s="10">
        <v>0</v>
      </c>
      <c r="IW11" s="10">
        <v>0</v>
      </c>
      <c r="IX11" s="10">
        <v>27</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255</v>
      </c>
      <c r="JP11" s="10">
        <v>218</v>
      </c>
      <c r="JQ11" s="10">
        <v>37</v>
      </c>
      <c r="JR11" s="10">
        <v>255</v>
      </c>
      <c r="JS11" s="10">
        <v>0</v>
      </c>
      <c r="JT11" s="10">
        <v>183</v>
      </c>
      <c r="JU11" s="10">
        <v>183</v>
      </c>
      <c r="JV11" s="10">
        <v>0</v>
      </c>
      <c r="JW11" s="10">
        <v>183</v>
      </c>
      <c r="JX11" s="10">
        <v>0</v>
      </c>
      <c r="JY11" s="10">
        <v>164</v>
      </c>
      <c r="JZ11" s="10">
        <v>164</v>
      </c>
      <c r="KA11" s="10">
        <v>0</v>
      </c>
      <c r="KB11" s="10">
        <v>164</v>
      </c>
      <c r="KC11" s="10">
        <v>0</v>
      </c>
      <c r="KD11" s="10">
        <v>19</v>
      </c>
      <c r="KE11" s="10">
        <v>19</v>
      </c>
      <c r="KF11" s="10">
        <v>19</v>
      </c>
      <c r="KG11" s="10">
        <v>0</v>
      </c>
      <c r="KH11" s="10">
        <v>74</v>
      </c>
      <c r="KI11" s="10">
        <v>10</v>
      </c>
      <c r="KJ11" s="10">
        <v>64</v>
      </c>
      <c r="KK11" s="10">
        <v>0</v>
      </c>
      <c r="KL11" s="10">
        <v>0</v>
      </c>
      <c r="KM11" s="10">
        <v>70</v>
      </c>
      <c r="KN11" s="10">
        <v>4</v>
      </c>
      <c r="KO11" s="10">
        <v>28</v>
      </c>
      <c r="KP11" s="10">
        <v>45</v>
      </c>
      <c r="KQ11" s="10">
        <v>0</v>
      </c>
      <c r="KR11" s="10">
        <v>0</v>
      </c>
      <c r="KS11" s="10">
        <v>0</v>
      </c>
      <c r="KT11" s="10">
        <v>1</v>
      </c>
      <c r="KU11" s="10">
        <v>41</v>
      </c>
      <c r="KV11" s="10">
        <v>5</v>
      </c>
      <c r="KW11" s="10">
        <v>36</v>
      </c>
      <c r="KX11" s="10">
        <v>0</v>
      </c>
      <c r="KY11" s="10">
        <v>0</v>
      </c>
      <c r="KZ11" s="10">
        <v>38</v>
      </c>
      <c r="LA11" s="10">
        <v>3</v>
      </c>
      <c r="LB11" s="10">
        <v>14</v>
      </c>
      <c r="LC11" s="10">
        <v>27</v>
      </c>
      <c r="LD11" s="10">
        <v>0</v>
      </c>
      <c r="LE11" s="10">
        <v>0</v>
      </c>
      <c r="LF11" s="10">
        <v>0</v>
      </c>
      <c r="LG11" s="10">
        <v>0</v>
      </c>
      <c r="LH11" s="10">
        <v>33</v>
      </c>
      <c r="LI11" s="10">
        <v>5</v>
      </c>
      <c r="LJ11" s="10">
        <v>28</v>
      </c>
      <c r="LK11" s="10">
        <v>0</v>
      </c>
      <c r="LL11" s="10">
        <v>0</v>
      </c>
      <c r="LM11" s="10">
        <v>32</v>
      </c>
      <c r="LN11" s="10">
        <v>1</v>
      </c>
      <c r="LO11" s="10">
        <v>14</v>
      </c>
      <c r="LP11" s="10">
        <v>18</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74</v>
      </c>
      <c r="MI11" s="10">
        <v>10</v>
      </c>
      <c r="MJ11" s="10">
        <v>64</v>
      </c>
      <c r="MK11" s="10">
        <v>0</v>
      </c>
      <c r="ML11" s="10">
        <v>0</v>
      </c>
      <c r="MM11" s="10">
        <v>70</v>
      </c>
      <c r="MN11" s="10">
        <v>4</v>
      </c>
      <c r="MO11" s="10">
        <v>28</v>
      </c>
      <c r="MP11" s="10">
        <v>45</v>
      </c>
      <c r="MQ11" s="10">
        <v>0</v>
      </c>
      <c r="MR11" s="10">
        <v>0</v>
      </c>
      <c r="MS11" s="10">
        <v>0</v>
      </c>
      <c r="MT11" s="10">
        <v>1</v>
      </c>
      <c r="MU11" s="10">
        <v>0</v>
      </c>
      <c r="MV11" s="10">
        <v>0</v>
      </c>
      <c r="MW11" s="10">
        <v>0</v>
      </c>
      <c r="MX11" s="10">
        <v>0</v>
      </c>
      <c r="MY11" s="10">
        <v>0</v>
      </c>
      <c r="MZ11" s="10">
        <v>0</v>
      </c>
      <c r="NA11" s="10">
        <v>0</v>
      </c>
      <c r="NB11" s="10">
        <v>0</v>
      </c>
      <c r="NC11" s="10">
        <v>0</v>
      </c>
      <c r="ND11" s="10">
        <v>0</v>
      </c>
      <c r="NE11" s="10">
        <v>0</v>
      </c>
      <c r="NF11" s="10">
        <v>0</v>
      </c>
      <c r="NG11" s="10">
        <v>0</v>
      </c>
      <c r="NH11" s="10">
        <v>41</v>
      </c>
      <c r="NI11" s="10">
        <v>17</v>
      </c>
      <c r="NJ11" s="10">
        <v>24</v>
      </c>
      <c r="NK11" s="10">
        <v>0</v>
      </c>
      <c r="NL11" s="10">
        <v>0</v>
      </c>
      <c r="NM11" s="10">
        <v>36</v>
      </c>
      <c r="NN11" s="10">
        <v>5</v>
      </c>
      <c r="NO11" s="10">
        <v>12</v>
      </c>
      <c r="NP11" s="10">
        <v>27</v>
      </c>
      <c r="NQ11" s="10">
        <v>0</v>
      </c>
      <c r="NR11" s="10">
        <v>0</v>
      </c>
      <c r="NS11" s="10">
        <v>0</v>
      </c>
      <c r="NT11" s="10">
        <v>2</v>
      </c>
      <c r="NU11" s="10">
        <v>32</v>
      </c>
      <c r="NV11" s="10">
        <v>14</v>
      </c>
      <c r="NW11" s="10">
        <v>18</v>
      </c>
      <c r="NX11" s="10">
        <v>0</v>
      </c>
      <c r="NY11" s="10">
        <v>0</v>
      </c>
      <c r="NZ11" s="10">
        <v>28</v>
      </c>
      <c r="OA11" s="10">
        <v>4</v>
      </c>
      <c r="OB11" s="10">
        <v>8</v>
      </c>
      <c r="OC11" s="10">
        <v>22</v>
      </c>
      <c r="OD11" s="10">
        <v>0</v>
      </c>
      <c r="OE11" s="10">
        <v>0</v>
      </c>
      <c r="OF11" s="10">
        <v>0</v>
      </c>
      <c r="OG11" s="10">
        <v>2</v>
      </c>
      <c r="OH11" s="10">
        <v>9</v>
      </c>
      <c r="OI11" s="10">
        <v>3</v>
      </c>
      <c r="OJ11" s="10">
        <v>6</v>
      </c>
      <c r="OK11" s="10">
        <v>0</v>
      </c>
      <c r="OL11" s="10">
        <v>0</v>
      </c>
      <c r="OM11" s="10">
        <v>8</v>
      </c>
      <c r="ON11" s="10">
        <v>1</v>
      </c>
      <c r="OO11" s="10">
        <v>4</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41</v>
      </c>
      <c r="PI11" s="10">
        <v>17</v>
      </c>
      <c r="PJ11" s="10">
        <v>24</v>
      </c>
      <c r="PK11" s="10">
        <v>0</v>
      </c>
      <c r="PL11" s="10">
        <v>0</v>
      </c>
      <c r="PM11" s="10">
        <v>36</v>
      </c>
      <c r="PN11" s="10">
        <v>5</v>
      </c>
      <c r="PO11" s="10">
        <v>12</v>
      </c>
      <c r="PP11" s="10">
        <v>27</v>
      </c>
      <c r="PQ11" s="10">
        <v>0</v>
      </c>
      <c r="PR11" s="10">
        <v>0</v>
      </c>
      <c r="PS11" s="10">
        <v>0</v>
      </c>
      <c r="PT11" s="10">
        <v>2</v>
      </c>
      <c r="PU11" s="10">
        <v>0</v>
      </c>
      <c r="PV11" s="10">
        <v>0</v>
      </c>
      <c r="PW11" s="10">
        <v>0</v>
      </c>
      <c r="PX11" s="10">
        <v>0</v>
      </c>
      <c r="PY11" s="10">
        <v>0</v>
      </c>
      <c r="PZ11" s="10">
        <v>0</v>
      </c>
      <c r="QA11" s="10">
        <v>0</v>
      </c>
      <c r="QB11" s="10">
        <v>0</v>
      </c>
      <c r="QC11" s="10">
        <v>0</v>
      </c>
      <c r="QD11" s="10">
        <v>0</v>
      </c>
      <c r="QE11" s="10">
        <v>0</v>
      </c>
      <c r="QF11" s="10">
        <v>0</v>
      </c>
      <c r="QG11" s="10">
        <v>0</v>
      </c>
      <c r="QH11" s="10">
        <v>0</v>
      </c>
      <c r="QI11" s="10">
        <v>0</v>
      </c>
      <c r="QJ11" s="10">
        <v>0</v>
      </c>
      <c r="QK11" s="10">
        <v>0</v>
      </c>
      <c r="QL11" s="10">
        <v>0</v>
      </c>
      <c r="QM11" s="10">
        <v>0</v>
      </c>
      <c r="QN11" s="10">
        <v>41</v>
      </c>
      <c r="QO11" s="10">
        <v>32</v>
      </c>
      <c r="QP11" s="10">
        <v>9</v>
      </c>
      <c r="QQ11" s="10">
        <v>0</v>
      </c>
      <c r="QR11" s="10">
        <v>41</v>
      </c>
      <c r="QS11" s="10">
        <v>0</v>
      </c>
      <c r="QT11" s="10">
        <v>23</v>
      </c>
      <c r="QU11" s="10">
        <v>21</v>
      </c>
      <c r="QV11" s="10">
        <v>2</v>
      </c>
      <c r="QW11" s="10">
        <v>0</v>
      </c>
      <c r="QX11" s="10">
        <v>0</v>
      </c>
      <c r="QY11" s="10">
        <v>22</v>
      </c>
      <c r="QZ11" s="10">
        <v>1</v>
      </c>
      <c r="RA11" s="10">
        <v>3</v>
      </c>
      <c r="RB11" s="10">
        <v>20</v>
      </c>
      <c r="RC11" s="10">
        <v>0</v>
      </c>
      <c r="RD11" s="10">
        <v>0</v>
      </c>
      <c r="RE11" s="10">
        <v>0</v>
      </c>
      <c r="RF11" s="10">
        <v>0</v>
      </c>
      <c r="RG11" s="10">
        <v>16</v>
      </c>
      <c r="RH11" s="10">
        <v>14</v>
      </c>
      <c r="RI11" s="10">
        <v>2</v>
      </c>
      <c r="RJ11" s="10">
        <v>0</v>
      </c>
      <c r="RK11" s="10">
        <v>0</v>
      </c>
      <c r="RL11" s="10">
        <v>15</v>
      </c>
      <c r="RM11" s="10">
        <v>1</v>
      </c>
      <c r="RN11" s="10">
        <v>1</v>
      </c>
      <c r="RO11" s="10">
        <v>15</v>
      </c>
      <c r="RP11" s="10">
        <v>0</v>
      </c>
      <c r="RQ11" s="10">
        <v>0</v>
      </c>
      <c r="RR11" s="10">
        <v>0</v>
      </c>
      <c r="RS11" s="10">
        <v>0</v>
      </c>
      <c r="RT11" s="10">
        <v>7</v>
      </c>
      <c r="RU11" s="10">
        <v>7</v>
      </c>
      <c r="RV11" s="10">
        <v>0</v>
      </c>
      <c r="RW11" s="10">
        <v>0</v>
      </c>
      <c r="RX11" s="10">
        <v>0</v>
      </c>
      <c r="RY11" s="10">
        <v>7</v>
      </c>
      <c r="RZ11" s="10">
        <v>0</v>
      </c>
      <c r="SA11" s="10">
        <v>2</v>
      </c>
      <c r="SB11" s="10">
        <v>5</v>
      </c>
      <c r="SC11" s="10">
        <v>0</v>
      </c>
      <c r="SD11" s="10">
        <v>0</v>
      </c>
      <c r="SE11" s="10">
        <v>0</v>
      </c>
      <c r="SF11" s="10">
        <v>0</v>
      </c>
      <c r="SG11" s="10">
        <v>23</v>
      </c>
      <c r="SH11" s="10">
        <v>21</v>
      </c>
      <c r="SI11" s="10">
        <v>2</v>
      </c>
      <c r="SJ11" s="10">
        <v>0</v>
      </c>
      <c r="SK11" s="10">
        <v>0</v>
      </c>
      <c r="SL11" s="10">
        <v>22</v>
      </c>
      <c r="SM11" s="10">
        <v>1</v>
      </c>
      <c r="SN11" s="10">
        <v>3</v>
      </c>
      <c r="SO11" s="10">
        <v>20</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0</v>
      </c>
      <c r="TH11" s="10">
        <v>0</v>
      </c>
      <c r="TI11" s="10">
        <v>0</v>
      </c>
      <c r="TJ11" s="10">
        <v>0</v>
      </c>
      <c r="TK11" s="10">
        <v>0</v>
      </c>
      <c r="TL11" s="10">
        <v>23</v>
      </c>
      <c r="TM11" s="10">
        <v>16</v>
      </c>
      <c r="TN11" s="10">
        <v>7</v>
      </c>
      <c r="TO11" s="10">
        <v>23</v>
      </c>
      <c r="TP11" s="10">
        <v>0</v>
      </c>
      <c r="TQ11" s="10">
        <v>33</v>
      </c>
      <c r="TR11" s="10">
        <v>24</v>
      </c>
      <c r="TS11" s="10">
        <v>9</v>
      </c>
      <c r="TT11" s="10">
        <v>33</v>
      </c>
      <c r="TU11" s="10">
        <v>0</v>
      </c>
    </row>
    <row r="12" spans="1:541" x14ac:dyDescent="0.25">
      <c r="A12" s="4" t="s">
        <v>28</v>
      </c>
      <c r="B12" s="10">
        <v>27</v>
      </c>
      <c r="C12" s="10">
        <v>21121</v>
      </c>
      <c r="D12" s="10">
        <v>3497</v>
      </c>
      <c r="E12" s="10">
        <v>940</v>
      </c>
      <c r="F12" s="10">
        <v>13915</v>
      </c>
      <c r="G12" s="10">
        <v>6845</v>
      </c>
      <c r="H12" s="10">
        <v>11438</v>
      </c>
      <c r="I12" s="10">
        <v>30</v>
      </c>
      <c r="J12" s="10">
        <v>39</v>
      </c>
      <c r="K12" s="10">
        <v>15659</v>
      </c>
      <c r="L12" s="10">
        <v>2693</v>
      </c>
      <c r="M12" s="10">
        <v>10716</v>
      </c>
      <c r="N12" s="10">
        <v>7666</v>
      </c>
      <c r="O12" s="10">
        <v>85</v>
      </c>
      <c r="P12" s="10">
        <v>969</v>
      </c>
      <c r="Q12" s="10">
        <v>80</v>
      </c>
      <c r="R12" s="10">
        <v>603</v>
      </c>
      <c r="S12" s="10">
        <v>9193</v>
      </c>
      <c r="T12" s="10">
        <v>2313</v>
      </c>
      <c r="U12" s="10">
        <v>512</v>
      </c>
      <c r="V12" s="10">
        <v>6368</v>
      </c>
      <c r="W12" s="10">
        <v>3966</v>
      </c>
      <c r="X12" s="10">
        <v>5206</v>
      </c>
      <c r="Y12" s="10">
        <v>16</v>
      </c>
      <c r="Z12" s="10">
        <v>5</v>
      </c>
      <c r="AA12" s="10">
        <v>7627</v>
      </c>
      <c r="AB12" s="10">
        <v>1566</v>
      </c>
      <c r="AC12" s="10">
        <v>4136</v>
      </c>
      <c r="AD12" s="10">
        <v>4628</v>
      </c>
      <c r="AE12" s="10">
        <v>41</v>
      </c>
      <c r="AF12" s="10">
        <v>59</v>
      </c>
      <c r="AG12" s="10">
        <v>32</v>
      </c>
      <c r="AH12" s="10">
        <v>297</v>
      </c>
      <c r="AI12" s="10">
        <v>4027</v>
      </c>
      <c r="AJ12" s="10">
        <v>1009</v>
      </c>
      <c r="AK12" s="10">
        <v>279</v>
      </c>
      <c r="AL12" s="10">
        <v>2739</v>
      </c>
      <c r="AM12" s="10">
        <v>1583</v>
      </c>
      <c r="AN12" s="10">
        <v>2409</v>
      </c>
      <c r="AO12" s="10">
        <v>10</v>
      </c>
      <c r="AP12" s="10">
        <v>25</v>
      </c>
      <c r="AQ12" s="10">
        <v>3497</v>
      </c>
      <c r="AR12" s="10">
        <v>530</v>
      </c>
      <c r="AS12" s="10">
        <v>2181</v>
      </c>
      <c r="AT12" s="10">
        <v>1648</v>
      </c>
      <c r="AU12" s="10">
        <v>16</v>
      </c>
      <c r="AV12" s="10">
        <v>15</v>
      </c>
      <c r="AW12" s="10">
        <v>5</v>
      </c>
      <c r="AX12" s="10">
        <v>162</v>
      </c>
      <c r="AY12" s="10">
        <v>173</v>
      </c>
      <c r="AZ12" s="10">
        <v>0</v>
      </c>
      <c r="BA12" s="10">
        <v>3</v>
      </c>
      <c r="BB12" s="10">
        <v>170</v>
      </c>
      <c r="BC12" s="10">
        <v>13</v>
      </c>
      <c r="BD12" s="10">
        <v>160</v>
      </c>
      <c r="BE12" s="10">
        <v>0</v>
      </c>
      <c r="BF12" s="10">
        <v>0</v>
      </c>
      <c r="BG12" s="10">
        <v>156</v>
      </c>
      <c r="BH12" s="10">
        <v>17</v>
      </c>
      <c r="BI12" s="10">
        <v>93</v>
      </c>
      <c r="BJ12" s="10">
        <v>74</v>
      </c>
      <c r="BK12" s="10">
        <v>0</v>
      </c>
      <c r="BL12" s="10">
        <v>2</v>
      </c>
      <c r="BM12" s="10">
        <v>1</v>
      </c>
      <c r="BN12" s="10">
        <v>3</v>
      </c>
      <c r="BO12" s="10">
        <v>13393</v>
      </c>
      <c r="BP12" s="10">
        <v>3322</v>
      </c>
      <c r="BQ12" s="10">
        <v>794</v>
      </c>
      <c r="BR12" s="10">
        <v>9277</v>
      </c>
      <c r="BS12" s="10">
        <v>5562</v>
      </c>
      <c r="BT12" s="10">
        <v>7775</v>
      </c>
      <c r="BU12" s="10">
        <v>26</v>
      </c>
      <c r="BV12" s="10">
        <v>30</v>
      </c>
      <c r="BW12" s="10">
        <v>11280</v>
      </c>
      <c r="BX12" s="10">
        <v>2113</v>
      </c>
      <c r="BY12" s="10">
        <v>6410</v>
      </c>
      <c r="BZ12" s="10">
        <v>6350</v>
      </c>
      <c r="CA12" s="10">
        <v>57</v>
      </c>
      <c r="CB12" s="10">
        <v>76</v>
      </c>
      <c r="CC12" s="10">
        <v>38</v>
      </c>
      <c r="CD12" s="10">
        <v>462</v>
      </c>
      <c r="CE12" s="10">
        <v>7728</v>
      </c>
      <c r="CF12" s="10">
        <v>175</v>
      </c>
      <c r="CG12" s="10">
        <v>146</v>
      </c>
      <c r="CH12" s="10">
        <v>4638</v>
      </c>
      <c r="CI12" s="10">
        <v>1283</v>
      </c>
      <c r="CJ12" s="10">
        <v>3663</v>
      </c>
      <c r="CK12" s="10">
        <v>4</v>
      </c>
      <c r="CL12" s="10">
        <v>9</v>
      </c>
      <c r="CM12" s="10">
        <v>4379</v>
      </c>
      <c r="CN12" s="10">
        <v>580</v>
      </c>
      <c r="CO12" s="10">
        <v>4306</v>
      </c>
      <c r="CP12" s="10">
        <v>1316</v>
      </c>
      <c r="CQ12" s="10">
        <v>28</v>
      </c>
      <c r="CR12" s="10">
        <v>893</v>
      </c>
      <c r="CS12" s="10">
        <v>42</v>
      </c>
      <c r="CT12" s="10">
        <v>141</v>
      </c>
      <c r="CU12" s="10">
        <v>12502</v>
      </c>
      <c r="CV12" s="10">
        <v>186</v>
      </c>
      <c r="CW12" s="10">
        <v>622</v>
      </c>
      <c r="CX12" s="10">
        <v>11694</v>
      </c>
      <c r="CY12" s="10">
        <v>3316</v>
      </c>
      <c r="CZ12" s="10">
        <v>9122</v>
      </c>
      <c r="DA12" s="10">
        <v>29</v>
      </c>
      <c r="DB12" s="10">
        <v>35</v>
      </c>
      <c r="DC12" s="10">
        <v>10829</v>
      </c>
      <c r="DD12" s="10">
        <v>1673</v>
      </c>
      <c r="DE12" s="10">
        <v>7685</v>
      </c>
      <c r="DF12" s="10">
        <v>4312</v>
      </c>
      <c r="DG12" s="10">
        <v>59</v>
      </c>
      <c r="DH12" s="10">
        <v>102</v>
      </c>
      <c r="DI12" s="10">
        <v>36</v>
      </c>
      <c r="DJ12" s="10">
        <v>308</v>
      </c>
      <c r="DK12" s="10">
        <v>5744</v>
      </c>
      <c r="DL12" s="10">
        <v>145</v>
      </c>
      <c r="DM12" s="10">
        <v>300</v>
      </c>
      <c r="DN12" s="10">
        <v>5299</v>
      </c>
      <c r="DO12" s="10">
        <v>1780</v>
      </c>
      <c r="DP12" s="10">
        <v>3943</v>
      </c>
      <c r="DQ12" s="10">
        <v>16</v>
      </c>
      <c r="DR12" s="10">
        <v>5</v>
      </c>
      <c r="DS12" s="10">
        <v>4842</v>
      </c>
      <c r="DT12" s="10">
        <v>902</v>
      </c>
      <c r="DU12" s="10">
        <v>3099</v>
      </c>
      <c r="DV12" s="10">
        <v>2412</v>
      </c>
      <c r="DW12" s="10">
        <v>32</v>
      </c>
      <c r="DX12" s="10">
        <v>44</v>
      </c>
      <c r="DY12" s="10">
        <v>16</v>
      </c>
      <c r="DZ12" s="10">
        <v>141</v>
      </c>
      <c r="EA12" s="10">
        <v>2495</v>
      </c>
      <c r="EB12" s="10">
        <v>39</v>
      </c>
      <c r="EC12" s="10">
        <v>214</v>
      </c>
      <c r="ED12" s="10">
        <v>2242</v>
      </c>
      <c r="EE12" s="10">
        <v>562</v>
      </c>
      <c r="EF12" s="10">
        <v>1898</v>
      </c>
      <c r="EG12" s="10">
        <v>10</v>
      </c>
      <c r="EH12" s="10">
        <v>25</v>
      </c>
      <c r="EI12" s="10">
        <v>2226</v>
      </c>
      <c r="EJ12" s="10">
        <v>269</v>
      </c>
      <c r="EK12" s="10">
        <v>1527</v>
      </c>
      <c r="EL12" s="10">
        <v>869</v>
      </c>
      <c r="EM12" s="10">
        <v>13</v>
      </c>
      <c r="EN12" s="10">
        <v>13</v>
      </c>
      <c r="EO12" s="10">
        <v>5</v>
      </c>
      <c r="EP12" s="10">
        <v>68</v>
      </c>
      <c r="EQ12" s="10">
        <v>173</v>
      </c>
      <c r="ER12" s="10">
        <v>0</v>
      </c>
      <c r="ES12" s="10">
        <v>3</v>
      </c>
      <c r="ET12" s="10">
        <v>170</v>
      </c>
      <c r="EU12" s="10">
        <v>13</v>
      </c>
      <c r="EV12" s="10">
        <v>160</v>
      </c>
      <c r="EW12" s="10">
        <v>0</v>
      </c>
      <c r="EX12" s="10">
        <v>0</v>
      </c>
      <c r="EY12" s="10">
        <v>156</v>
      </c>
      <c r="EZ12" s="10">
        <v>17</v>
      </c>
      <c r="FA12" s="10">
        <v>93</v>
      </c>
      <c r="FB12" s="10">
        <v>74</v>
      </c>
      <c r="FC12" s="10">
        <v>0</v>
      </c>
      <c r="FD12" s="10">
        <v>2</v>
      </c>
      <c r="FE12" s="10">
        <v>1</v>
      </c>
      <c r="FF12" s="10">
        <v>3</v>
      </c>
      <c r="FG12" s="10">
        <v>8412</v>
      </c>
      <c r="FH12" s="10">
        <v>184</v>
      </c>
      <c r="FI12" s="10">
        <v>517</v>
      </c>
      <c r="FJ12" s="10">
        <v>7711</v>
      </c>
      <c r="FK12" s="10">
        <v>2355</v>
      </c>
      <c r="FL12" s="10">
        <v>6001</v>
      </c>
      <c r="FM12" s="10">
        <v>26</v>
      </c>
      <c r="FN12" s="10">
        <v>30</v>
      </c>
      <c r="FO12" s="10">
        <v>7224</v>
      </c>
      <c r="FP12" s="10">
        <v>1188</v>
      </c>
      <c r="FQ12" s="10">
        <v>4719</v>
      </c>
      <c r="FR12" s="10">
        <v>3355</v>
      </c>
      <c r="FS12" s="10">
        <v>45</v>
      </c>
      <c r="FT12" s="10">
        <v>59</v>
      </c>
      <c r="FU12" s="10">
        <v>22</v>
      </c>
      <c r="FV12" s="10">
        <v>212</v>
      </c>
      <c r="FW12" s="10">
        <v>4090</v>
      </c>
      <c r="FX12" s="10">
        <v>2</v>
      </c>
      <c r="FY12" s="10">
        <v>105</v>
      </c>
      <c r="FZ12" s="10">
        <v>3983</v>
      </c>
      <c r="GA12" s="10">
        <v>961</v>
      </c>
      <c r="GB12" s="10">
        <v>3121</v>
      </c>
      <c r="GC12" s="10">
        <v>3</v>
      </c>
      <c r="GD12" s="10">
        <v>5</v>
      </c>
      <c r="GE12" s="10">
        <v>3605</v>
      </c>
      <c r="GF12" s="10">
        <v>485</v>
      </c>
      <c r="GG12" s="10">
        <v>2966</v>
      </c>
      <c r="GH12" s="10">
        <v>957</v>
      </c>
      <c r="GI12" s="10">
        <v>14</v>
      </c>
      <c r="GJ12" s="10">
        <v>43</v>
      </c>
      <c r="GK12" s="10">
        <v>14</v>
      </c>
      <c r="GL12" s="10">
        <v>96</v>
      </c>
      <c r="GM12" s="10">
        <v>5267</v>
      </c>
      <c r="GN12" s="10">
        <v>3306</v>
      </c>
      <c r="GO12" s="10">
        <v>287</v>
      </c>
      <c r="GP12" s="10">
        <v>1674</v>
      </c>
      <c r="GQ12" s="10">
        <v>3391</v>
      </c>
      <c r="GR12" s="10">
        <v>1876</v>
      </c>
      <c r="GS12" s="10">
        <v>0</v>
      </c>
      <c r="GT12" s="10">
        <v>0</v>
      </c>
      <c r="GU12" s="10">
        <v>4257</v>
      </c>
      <c r="GV12" s="10">
        <v>1010</v>
      </c>
      <c r="GW12" s="10">
        <v>1843</v>
      </c>
      <c r="GX12" s="10">
        <v>3110</v>
      </c>
      <c r="GY12" s="10">
        <v>12</v>
      </c>
      <c r="GZ12" s="10">
        <v>17</v>
      </c>
      <c r="HA12" s="10">
        <v>16</v>
      </c>
      <c r="HB12" s="10">
        <v>269</v>
      </c>
      <c r="HC12" s="10">
        <v>3449</v>
      </c>
      <c r="HD12" s="10">
        <v>2168</v>
      </c>
      <c r="HE12" s="10">
        <v>212</v>
      </c>
      <c r="HF12" s="10">
        <v>1069</v>
      </c>
      <c r="HG12" s="10">
        <v>2186</v>
      </c>
      <c r="HH12" s="10">
        <v>1263</v>
      </c>
      <c r="HI12" s="10">
        <v>0</v>
      </c>
      <c r="HJ12" s="10">
        <v>0</v>
      </c>
      <c r="HK12" s="10">
        <v>2785</v>
      </c>
      <c r="HL12" s="10">
        <v>664</v>
      </c>
      <c r="HM12" s="10">
        <v>1037</v>
      </c>
      <c r="HN12" s="10">
        <v>2216</v>
      </c>
      <c r="HO12" s="10">
        <v>9</v>
      </c>
      <c r="HP12" s="10">
        <v>15</v>
      </c>
      <c r="HQ12" s="10">
        <v>16</v>
      </c>
      <c r="HR12" s="10">
        <v>156</v>
      </c>
      <c r="HS12" s="10">
        <v>1532</v>
      </c>
      <c r="HT12" s="10">
        <v>970</v>
      </c>
      <c r="HU12" s="10">
        <v>65</v>
      </c>
      <c r="HV12" s="10">
        <v>497</v>
      </c>
      <c r="HW12" s="10">
        <v>1021</v>
      </c>
      <c r="HX12" s="10">
        <v>511</v>
      </c>
      <c r="HY12" s="10">
        <v>0</v>
      </c>
      <c r="HZ12" s="10">
        <v>0</v>
      </c>
      <c r="IA12" s="10">
        <v>1271</v>
      </c>
      <c r="IB12" s="10">
        <v>261</v>
      </c>
      <c r="IC12" s="10">
        <v>654</v>
      </c>
      <c r="ID12" s="10">
        <v>779</v>
      </c>
      <c r="IE12" s="10">
        <v>3</v>
      </c>
      <c r="IF12" s="10">
        <v>2</v>
      </c>
      <c r="IG12" s="10">
        <v>0</v>
      </c>
      <c r="IH12" s="10">
        <v>94</v>
      </c>
      <c r="II12" s="10">
        <v>4981</v>
      </c>
      <c r="IJ12" s="10">
        <v>3138</v>
      </c>
      <c r="IK12" s="10">
        <v>277</v>
      </c>
      <c r="IL12" s="10">
        <v>1566</v>
      </c>
      <c r="IM12" s="10">
        <v>3207</v>
      </c>
      <c r="IN12" s="10">
        <v>1774</v>
      </c>
      <c r="IO12" s="10">
        <v>0</v>
      </c>
      <c r="IP12" s="10">
        <v>0</v>
      </c>
      <c r="IQ12" s="10">
        <v>4056</v>
      </c>
      <c r="IR12" s="10">
        <v>925</v>
      </c>
      <c r="IS12" s="10">
        <v>1691</v>
      </c>
      <c r="IT12" s="10">
        <v>2995</v>
      </c>
      <c r="IU12" s="10">
        <v>12</v>
      </c>
      <c r="IV12" s="10">
        <v>17</v>
      </c>
      <c r="IW12" s="10">
        <v>16</v>
      </c>
      <c r="IX12" s="10">
        <v>250</v>
      </c>
      <c r="IY12" s="10">
        <v>286</v>
      </c>
      <c r="IZ12" s="10">
        <v>168</v>
      </c>
      <c r="JA12" s="10">
        <v>10</v>
      </c>
      <c r="JB12" s="10">
        <v>108</v>
      </c>
      <c r="JC12" s="10">
        <v>184</v>
      </c>
      <c r="JD12" s="10">
        <v>102</v>
      </c>
      <c r="JE12" s="10">
        <v>0</v>
      </c>
      <c r="JF12" s="10">
        <v>0</v>
      </c>
      <c r="JG12" s="10">
        <v>201</v>
      </c>
      <c r="JH12" s="10">
        <v>85</v>
      </c>
      <c r="JI12" s="10">
        <v>152</v>
      </c>
      <c r="JJ12" s="10">
        <v>115</v>
      </c>
      <c r="JK12" s="10">
        <v>0</v>
      </c>
      <c r="JL12" s="10">
        <v>0</v>
      </c>
      <c r="JM12" s="10">
        <v>0</v>
      </c>
      <c r="JN12" s="10">
        <v>19</v>
      </c>
      <c r="JO12" s="10">
        <v>1670</v>
      </c>
      <c r="JP12" s="10">
        <v>1078</v>
      </c>
      <c r="JQ12" s="10">
        <v>501</v>
      </c>
      <c r="JR12" s="10">
        <v>1579</v>
      </c>
      <c r="JS12" s="10">
        <v>91</v>
      </c>
      <c r="JT12" s="10">
        <v>2606</v>
      </c>
      <c r="JU12" s="10">
        <v>1572</v>
      </c>
      <c r="JV12" s="10">
        <v>62</v>
      </c>
      <c r="JW12" s="10">
        <v>1634</v>
      </c>
      <c r="JX12" s="10">
        <v>972</v>
      </c>
      <c r="JY12" s="10">
        <v>2411</v>
      </c>
      <c r="JZ12" s="10">
        <v>1384</v>
      </c>
      <c r="KA12" s="10">
        <v>62</v>
      </c>
      <c r="KB12" s="10">
        <v>1446</v>
      </c>
      <c r="KC12" s="10">
        <v>965</v>
      </c>
      <c r="KD12" s="10">
        <v>195</v>
      </c>
      <c r="KE12" s="10">
        <v>188</v>
      </c>
      <c r="KF12" s="10">
        <v>188</v>
      </c>
      <c r="KG12" s="10">
        <v>7</v>
      </c>
      <c r="KH12" s="10">
        <v>2011</v>
      </c>
      <c r="KI12" s="10">
        <v>136</v>
      </c>
      <c r="KJ12" s="10">
        <v>1748</v>
      </c>
      <c r="KK12" s="10">
        <v>1</v>
      </c>
      <c r="KL12" s="10">
        <v>0</v>
      </c>
      <c r="KM12" s="10">
        <v>1747</v>
      </c>
      <c r="KN12" s="10">
        <v>138</v>
      </c>
      <c r="KO12" s="10">
        <v>1186</v>
      </c>
      <c r="KP12" s="10">
        <v>623</v>
      </c>
      <c r="KQ12" s="10">
        <v>7</v>
      </c>
      <c r="KR12" s="10">
        <v>19</v>
      </c>
      <c r="KS12" s="10">
        <v>7</v>
      </c>
      <c r="KT12" s="10">
        <v>43</v>
      </c>
      <c r="KU12" s="10">
        <v>704</v>
      </c>
      <c r="KV12" s="10">
        <v>74</v>
      </c>
      <c r="KW12" s="10">
        <v>629</v>
      </c>
      <c r="KX12" s="10">
        <v>1</v>
      </c>
      <c r="KY12" s="10">
        <v>0</v>
      </c>
      <c r="KZ12" s="10">
        <v>651</v>
      </c>
      <c r="LA12" s="10">
        <v>53</v>
      </c>
      <c r="LB12" s="10">
        <v>419</v>
      </c>
      <c r="LC12" s="10">
        <v>248</v>
      </c>
      <c r="LD12" s="10">
        <v>3</v>
      </c>
      <c r="LE12" s="10">
        <v>8</v>
      </c>
      <c r="LF12" s="10">
        <v>3</v>
      </c>
      <c r="LG12" s="10">
        <v>23</v>
      </c>
      <c r="LH12" s="10">
        <v>739</v>
      </c>
      <c r="LI12" s="10">
        <v>38</v>
      </c>
      <c r="LJ12" s="10">
        <v>701</v>
      </c>
      <c r="LK12" s="10">
        <v>0</v>
      </c>
      <c r="LL12" s="10">
        <v>0</v>
      </c>
      <c r="LM12" s="10">
        <v>680</v>
      </c>
      <c r="LN12" s="10">
        <v>59</v>
      </c>
      <c r="LO12" s="10">
        <v>466</v>
      </c>
      <c r="LP12" s="10">
        <v>257</v>
      </c>
      <c r="LQ12" s="10">
        <v>2</v>
      </c>
      <c r="LR12" s="10">
        <v>3</v>
      </c>
      <c r="LS12" s="10">
        <v>1</v>
      </c>
      <c r="LT12" s="10">
        <v>10</v>
      </c>
      <c r="LU12" s="10">
        <v>140</v>
      </c>
      <c r="LV12" s="10">
        <v>5</v>
      </c>
      <c r="LW12" s="10">
        <v>135</v>
      </c>
      <c r="LX12" s="10">
        <v>0</v>
      </c>
      <c r="LY12" s="10">
        <v>0</v>
      </c>
      <c r="LZ12" s="10">
        <v>127</v>
      </c>
      <c r="MA12" s="10">
        <v>13</v>
      </c>
      <c r="MB12" s="10">
        <v>72</v>
      </c>
      <c r="MC12" s="10">
        <v>62</v>
      </c>
      <c r="MD12" s="10">
        <v>0</v>
      </c>
      <c r="ME12" s="10">
        <v>2</v>
      </c>
      <c r="MF12" s="10">
        <v>1</v>
      </c>
      <c r="MG12" s="10">
        <v>3</v>
      </c>
      <c r="MH12" s="10">
        <v>1583</v>
      </c>
      <c r="MI12" s="10">
        <v>117</v>
      </c>
      <c r="MJ12" s="10">
        <v>1465</v>
      </c>
      <c r="MK12" s="10">
        <v>1</v>
      </c>
      <c r="ML12" s="10">
        <v>0</v>
      </c>
      <c r="MM12" s="10">
        <v>1458</v>
      </c>
      <c r="MN12" s="10">
        <v>125</v>
      </c>
      <c r="MO12" s="10">
        <v>957</v>
      </c>
      <c r="MP12" s="10">
        <v>567</v>
      </c>
      <c r="MQ12" s="10">
        <v>5</v>
      </c>
      <c r="MR12" s="10">
        <v>13</v>
      </c>
      <c r="MS12" s="10">
        <v>5</v>
      </c>
      <c r="MT12" s="10">
        <v>36</v>
      </c>
      <c r="MU12" s="10">
        <v>428</v>
      </c>
      <c r="MV12" s="10">
        <v>19</v>
      </c>
      <c r="MW12" s="10">
        <v>283</v>
      </c>
      <c r="MX12" s="10">
        <v>0</v>
      </c>
      <c r="MY12" s="10">
        <v>0</v>
      </c>
      <c r="MZ12" s="10">
        <v>289</v>
      </c>
      <c r="NA12" s="10">
        <v>13</v>
      </c>
      <c r="NB12" s="10">
        <v>229</v>
      </c>
      <c r="NC12" s="10">
        <v>56</v>
      </c>
      <c r="ND12" s="10">
        <v>2</v>
      </c>
      <c r="NE12" s="10">
        <v>6</v>
      </c>
      <c r="NF12" s="10">
        <v>2</v>
      </c>
      <c r="NG12" s="10">
        <v>7</v>
      </c>
      <c r="NH12" s="10">
        <v>782</v>
      </c>
      <c r="NI12" s="10">
        <v>381</v>
      </c>
      <c r="NJ12" s="10">
        <v>383</v>
      </c>
      <c r="NK12" s="10">
        <v>14</v>
      </c>
      <c r="NL12" s="10">
        <v>4</v>
      </c>
      <c r="NM12" s="10">
        <v>642</v>
      </c>
      <c r="NN12" s="10">
        <v>140</v>
      </c>
      <c r="NO12" s="10">
        <v>385</v>
      </c>
      <c r="NP12" s="10">
        <v>348</v>
      </c>
      <c r="NQ12" s="10">
        <v>3</v>
      </c>
      <c r="NR12" s="10">
        <v>4</v>
      </c>
      <c r="NS12" s="10">
        <v>4</v>
      </c>
      <c r="NT12" s="10">
        <v>38</v>
      </c>
      <c r="NU12" s="10">
        <v>440</v>
      </c>
      <c r="NV12" s="10">
        <v>221</v>
      </c>
      <c r="NW12" s="10">
        <v>208</v>
      </c>
      <c r="NX12" s="10">
        <v>8</v>
      </c>
      <c r="NY12" s="10">
        <v>3</v>
      </c>
      <c r="NZ12" s="10">
        <v>356</v>
      </c>
      <c r="OA12" s="10">
        <v>84</v>
      </c>
      <c r="OB12" s="10">
        <v>195</v>
      </c>
      <c r="OC12" s="10">
        <v>218</v>
      </c>
      <c r="OD12" s="10">
        <v>1</v>
      </c>
      <c r="OE12" s="10">
        <v>2</v>
      </c>
      <c r="OF12" s="10">
        <v>3</v>
      </c>
      <c r="OG12" s="10">
        <v>21</v>
      </c>
      <c r="OH12" s="10">
        <v>243</v>
      </c>
      <c r="OI12" s="10">
        <v>123</v>
      </c>
      <c r="OJ12" s="10">
        <v>113</v>
      </c>
      <c r="OK12" s="10">
        <v>6</v>
      </c>
      <c r="OL12" s="10">
        <v>1</v>
      </c>
      <c r="OM12" s="10">
        <v>201</v>
      </c>
      <c r="ON12" s="10">
        <v>42</v>
      </c>
      <c r="OO12" s="10">
        <v>122</v>
      </c>
      <c r="OP12" s="10">
        <v>102</v>
      </c>
      <c r="OQ12" s="10">
        <v>2</v>
      </c>
      <c r="OR12" s="10">
        <v>2</v>
      </c>
      <c r="OS12" s="10">
        <v>0</v>
      </c>
      <c r="OT12" s="10">
        <v>15</v>
      </c>
      <c r="OU12" s="10">
        <v>3</v>
      </c>
      <c r="OV12" s="10">
        <v>1</v>
      </c>
      <c r="OW12" s="10">
        <v>2</v>
      </c>
      <c r="OX12" s="10">
        <v>0</v>
      </c>
      <c r="OY12" s="10">
        <v>0</v>
      </c>
      <c r="OZ12" s="10">
        <v>2</v>
      </c>
      <c r="PA12" s="10">
        <v>1</v>
      </c>
      <c r="PB12" s="10">
        <v>2</v>
      </c>
      <c r="PC12" s="10">
        <v>0</v>
      </c>
      <c r="PD12" s="10">
        <v>0</v>
      </c>
      <c r="PE12" s="10">
        <v>0</v>
      </c>
      <c r="PF12" s="10">
        <v>1</v>
      </c>
      <c r="PG12" s="10">
        <v>0</v>
      </c>
      <c r="PH12" s="10">
        <v>686</v>
      </c>
      <c r="PI12" s="10">
        <v>345</v>
      </c>
      <c r="PJ12" s="10">
        <v>323</v>
      </c>
      <c r="PK12" s="10">
        <v>14</v>
      </c>
      <c r="PL12" s="10">
        <v>4</v>
      </c>
      <c r="PM12" s="10">
        <v>559</v>
      </c>
      <c r="PN12" s="10">
        <v>127</v>
      </c>
      <c r="PO12" s="10">
        <v>319</v>
      </c>
      <c r="PP12" s="10">
        <v>320</v>
      </c>
      <c r="PQ12" s="10">
        <v>3</v>
      </c>
      <c r="PR12" s="10">
        <v>4</v>
      </c>
      <c r="PS12" s="10">
        <v>4</v>
      </c>
      <c r="PT12" s="10">
        <v>36</v>
      </c>
      <c r="PU12" s="10">
        <v>96</v>
      </c>
      <c r="PV12" s="10">
        <v>36</v>
      </c>
      <c r="PW12" s="10">
        <v>60</v>
      </c>
      <c r="PX12" s="10">
        <v>0</v>
      </c>
      <c r="PY12" s="10">
        <v>0</v>
      </c>
      <c r="PZ12" s="10">
        <v>83</v>
      </c>
      <c r="QA12" s="10">
        <v>13</v>
      </c>
      <c r="QB12" s="10">
        <v>66</v>
      </c>
      <c r="QC12" s="10">
        <v>28</v>
      </c>
      <c r="QD12" s="10">
        <v>0</v>
      </c>
      <c r="QE12" s="10">
        <v>0</v>
      </c>
      <c r="QF12" s="10">
        <v>0</v>
      </c>
      <c r="QG12" s="10">
        <v>2</v>
      </c>
      <c r="QH12" s="10">
        <v>181</v>
      </c>
      <c r="QI12" s="10">
        <v>145</v>
      </c>
      <c r="QJ12" s="10">
        <v>33</v>
      </c>
      <c r="QK12" s="10">
        <v>0</v>
      </c>
      <c r="QL12" s="10">
        <v>178</v>
      </c>
      <c r="QM12" s="10">
        <v>3</v>
      </c>
      <c r="QN12" s="10">
        <v>601</v>
      </c>
      <c r="QO12" s="10">
        <v>295</v>
      </c>
      <c r="QP12" s="10">
        <v>210</v>
      </c>
      <c r="QQ12" s="10">
        <v>3</v>
      </c>
      <c r="QR12" s="10">
        <v>508</v>
      </c>
      <c r="QS12" s="10">
        <v>93</v>
      </c>
      <c r="QT12" s="10">
        <v>181</v>
      </c>
      <c r="QU12" s="10">
        <v>169</v>
      </c>
      <c r="QV12" s="10">
        <v>9</v>
      </c>
      <c r="QW12" s="10">
        <v>0</v>
      </c>
      <c r="QX12" s="10">
        <v>0</v>
      </c>
      <c r="QY12" s="10">
        <v>145</v>
      </c>
      <c r="QZ12" s="10">
        <v>33</v>
      </c>
      <c r="RA12" s="10">
        <v>71</v>
      </c>
      <c r="RB12" s="10">
        <v>103</v>
      </c>
      <c r="RC12" s="10">
        <v>0</v>
      </c>
      <c r="RD12" s="10">
        <v>0</v>
      </c>
      <c r="RE12" s="10">
        <v>0</v>
      </c>
      <c r="RF12" s="10">
        <v>4</v>
      </c>
      <c r="RG12" s="10">
        <v>126</v>
      </c>
      <c r="RH12" s="10">
        <v>119</v>
      </c>
      <c r="RI12" s="10">
        <v>7</v>
      </c>
      <c r="RJ12" s="10">
        <v>0</v>
      </c>
      <c r="RK12" s="10">
        <v>0</v>
      </c>
      <c r="RL12" s="10">
        <v>103</v>
      </c>
      <c r="RM12" s="10">
        <v>23</v>
      </c>
      <c r="RN12" s="10">
        <v>36</v>
      </c>
      <c r="RO12" s="10">
        <v>88</v>
      </c>
      <c r="RP12" s="10">
        <v>0</v>
      </c>
      <c r="RQ12" s="10">
        <v>0</v>
      </c>
      <c r="RR12" s="10">
        <v>0</v>
      </c>
      <c r="RS12" s="10">
        <v>2</v>
      </c>
      <c r="RT12" s="10">
        <v>48</v>
      </c>
      <c r="RU12" s="10">
        <v>46</v>
      </c>
      <c r="RV12" s="10">
        <v>2</v>
      </c>
      <c r="RW12" s="10">
        <v>0</v>
      </c>
      <c r="RX12" s="10">
        <v>0</v>
      </c>
      <c r="RY12" s="10">
        <v>40</v>
      </c>
      <c r="RZ12" s="10">
        <v>8</v>
      </c>
      <c r="SA12" s="10">
        <v>31</v>
      </c>
      <c r="SB12" s="10">
        <v>15</v>
      </c>
      <c r="SC12" s="10">
        <v>0</v>
      </c>
      <c r="SD12" s="10">
        <v>0</v>
      </c>
      <c r="SE12" s="10">
        <v>0</v>
      </c>
      <c r="SF12" s="10">
        <v>2</v>
      </c>
      <c r="SG12" s="10">
        <v>174</v>
      </c>
      <c r="SH12" s="10">
        <v>165</v>
      </c>
      <c r="SI12" s="10">
        <v>9</v>
      </c>
      <c r="SJ12" s="10">
        <v>0</v>
      </c>
      <c r="SK12" s="10">
        <v>0</v>
      </c>
      <c r="SL12" s="10">
        <v>143</v>
      </c>
      <c r="SM12" s="10">
        <v>31</v>
      </c>
      <c r="SN12" s="10">
        <v>67</v>
      </c>
      <c r="SO12" s="10">
        <v>103</v>
      </c>
      <c r="SP12" s="10">
        <v>0</v>
      </c>
      <c r="SQ12" s="10">
        <v>0</v>
      </c>
      <c r="SR12" s="10">
        <v>0</v>
      </c>
      <c r="SS12" s="10">
        <v>4</v>
      </c>
      <c r="ST12" s="10">
        <v>7</v>
      </c>
      <c r="SU12" s="10">
        <v>4</v>
      </c>
      <c r="SV12" s="10">
        <v>0</v>
      </c>
      <c r="SW12" s="10">
        <v>0</v>
      </c>
      <c r="SX12" s="10">
        <v>0</v>
      </c>
      <c r="SY12" s="10">
        <v>2</v>
      </c>
      <c r="SZ12" s="10">
        <v>2</v>
      </c>
      <c r="TA12" s="10">
        <v>4</v>
      </c>
      <c r="TB12" s="10">
        <v>0</v>
      </c>
      <c r="TC12" s="10">
        <v>0</v>
      </c>
      <c r="TD12" s="10">
        <v>0</v>
      </c>
      <c r="TE12" s="10">
        <v>0</v>
      </c>
      <c r="TF12" s="10">
        <v>0</v>
      </c>
      <c r="TG12" s="10">
        <v>6</v>
      </c>
      <c r="TH12" s="10">
        <v>0</v>
      </c>
      <c r="TI12" s="10">
        <v>3</v>
      </c>
      <c r="TJ12" s="10">
        <v>3</v>
      </c>
      <c r="TK12" s="10">
        <v>3</v>
      </c>
      <c r="TL12" s="10">
        <v>175</v>
      </c>
      <c r="TM12" s="10">
        <v>126</v>
      </c>
      <c r="TN12" s="10">
        <v>45</v>
      </c>
      <c r="TO12" s="10">
        <v>171</v>
      </c>
      <c r="TP12" s="10">
        <v>4</v>
      </c>
      <c r="TQ12" s="10">
        <v>265</v>
      </c>
      <c r="TR12" s="10">
        <v>189</v>
      </c>
      <c r="TS12" s="10">
        <v>68</v>
      </c>
      <c r="TT12" s="10">
        <v>257</v>
      </c>
      <c r="TU12" s="10">
        <v>8</v>
      </c>
    </row>
    <row r="13" spans="1:541" x14ac:dyDescent="0.25">
      <c r="A13" s="4" t="s">
        <v>29</v>
      </c>
      <c r="B13" s="10">
        <v>9</v>
      </c>
      <c r="C13" s="10">
        <v>5486</v>
      </c>
      <c r="D13" s="10">
        <v>1265</v>
      </c>
      <c r="E13" s="10">
        <v>347</v>
      </c>
      <c r="F13" s="10">
        <v>3647</v>
      </c>
      <c r="G13" s="10">
        <v>2259</v>
      </c>
      <c r="H13" s="10">
        <v>2884</v>
      </c>
      <c r="I13" s="10">
        <v>23</v>
      </c>
      <c r="J13" s="10">
        <v>93</v>
      </c>
      <c r="K13" s="10">
        <v>4988</v>
      </c>
      <c r="L13" s="10">
        <v>271</v>
      </c>
      <c r="M13" s="10">
        <v>1316</v>
      </c>
      <c r="N13" s="10">
        <v>3722</v>
      </c>
      <c r="O13" s="10">
        <v>41</v>
      </c>
      <c r="P13" s="10">
        <v>13</v>
      </c>
      <c r="Q13" s="10">
        <v>13</v>
      </c>
      <c r="R13" s="10">
        <v>154</v>
      </c>
      <c r="S13" s="10">
        <v>3379</v>
      </c>
      <c r="T13" s="10">
        <v>726</v>
      </c>
      <c r="U13" s="10">
        <v>256</v>
      </c>
      <c r="V13" s="10">
        <v>2397</v>
      </c>
      <c r="W13" s="10">
        <v>1421</v>
      </c>
      <c r="X13" s="10">
        <v>1844</v>
      </c>
      <c r="Y13" s="10">
        <v>23</v>
      </c>
      <c r="Z13" s="10">
        <v>91</v>
      </c>
      <c r="AA13" s="10">
        <v>3220</v>
      </c>
      <c r="AB13" s="10">
        <v>159</v>
      </c>
      <c r="AC13" s="10">
        <v>815</v>
      </c>
      <c r="AD13" s="10">
        <v>2426</v>
      </c>
      <c r="AE13" s="10">
        <v>31</v>
      </c>
      <c r="AF13" s="10">
        <v>11</v>
      </c>
      <c r="AG13" s="10">
        <v>9</v>
      </c>
      <c r="AH13" s="10">
        <v>87</v>
      </c>
      <c r="AI13" s="10">
        <v>1853</v>
      </c>
      <c r="AJ13" s="10">
        <v>539</v>
      </c>
      <c r="AK13" s="10">
        <v>91</v>
      </c>
      <c r="AL13" s="10">
        <v>1223</v>
      </c>
      <c r="AM13" s="10">
        <v>836</v>
      </c>
      <c r="AN13" s="10">
        <v>1016</v>
      </c>
      <c r="AO13" s="10">
        <v>0</v>
      </c>
      <c r="AP13" s="10">
        <v>1</v>
      </c>
      <c r="AQ13" s="10">
        <v>1743</v>
      </c>
      <c r="AR13" s="10">
        <v>110</v>
      </c>
      <c r="AS13" s="10">
        <v>489</v>
      </c>
      <c r="AT13" s="10">
        <v>1288</v>
      </c>
      <c r="AU13" s="10">
        <v>10</v>
      </c>
      <c r="AV13" s="10">
        <v>2</v>
      </c>
      <c r="AW13" s="10">
        <v>3</v>
      </c>
      <c r="AX13" s="10">
        <v>61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5232</v>
      </c>
      <c r="BP13" s="10">
        <v>1265</v>
      </c>
      <c r="BQ13" s="10">
        <v>347</v>
      </c>
      <c r="BR13" s="10">
        <v>3620</v>
      </c>
      <c r="BS13" s="10">
        <v>2257</v>
      </c>
      <c r="BT13" s="10">
        <v>2860</v>
      </c>
      <c r="BU13" s="10">
        <v>23</v>
      </c>
      <c r="BV13" s="10">
        <v>92</v>
      </c>
      <c r="BW13" s="10">
        <v>4963</v>
      </c>
      <c r="BX13" s="10">
        <v>269</v>
      </c>
      <c r="BY13" s="10">
        <v>1304</v>
      </c>
      <c r="BZ13" s="10">
        <v>3714</v>
      </c>
      <c r="CA13" s="10">
        <v>41</v>
      </c>
      <c r="CB13" s="10">
        <v>13</v>
      </c>
      <c r="CC13" s="10">
        <v>12</v>
      </c>
      <c r="CD13" s="10">
        <v>148</v>
      </c>
      <c r="CE13" s="10">
        <v>254</v>
      </c>
      <c r="CF13" s="10">
        <v>0</v>
      </c>
      <c r="CG13" s="10">
        <v>0</v>
      </c>
      <c r="CH13" s="10">
        <v>27</v>
      </c>
      <c r="CI13" s="10">
        <v>2</v>
      </c>
      <c r="CJ13" s="10">
        <v>24</v>
      </c>
      <c r="CK13" s="10">
        <v>0</v>
      </c>
      <c r="CL13" s="10">
        <v>1</v>
      </c>
      <c r="CM13" s="10">
        <v>25</v>
      </c>
      <c r="CN13" s="10">
        <v>2</v>
      </c>
      <c r="CO13" s="10">
        <v>12</v>
      </c>
      <c r="CP13" s="10">
        <v>8</v>
      </c>
      <c r="CQ13" s="10">
        <v>0</v>
      </c>
      <c r="CR13" s="10">
        <v>0</v>
      </c>
      <c r="CS13" s="10">
        <v>1</v>
      </c>
      <c r="CT13" s="10">
        <v>6</v>
      </c>
      <c r="CU13" s="10">
        <v>3365</v>
      </c>
      <c r="CV13" s="10">
        <v>10</v>
      </c>
      <c r="CW13" s="10">
        <v>196</v>
      </c>
      <c r="CX13" s="10">
        <v>2932</v>
      </c>
      <c r="CY13" s="10">
        <v>896</v>
      </c>
      <c r="CZ13" s="10">
        <v>2215</v>
      </c>
      <c r="DA13" s="10">
        <v>20</v>
      </c>
      <c r="DB13" s="10">
        <v>7</v>
      </c>
      <c r="DC13" s="10">
        <v>2993</v>
      </c>
      <c r="DD13" s="10">
        <v>145</v>
      </c>
      <c r="DE13" s="10">
        <v>891</v>
      </c>
      <c r="DF13" s="10">
        <v>2139</v>
      </c>
      <c r="DG13" s="10">
        <v>25</v>
      </c>
      <c r="DH13" s="10">
        <v>12</v>
      </c>
      <c r="DI13" s="10">
        <v>11</v>
      </c>
      <c r="DJ13" s="10">
        <v>60</v>
      </c>
      <c r="DK13" s="10">
        <v>2105</v>
      </c>
      <c r="DL13" s="10">
        <v>10</v>
      </c>
      <c r="DM13" s="10">
        <v>139</v>
      </c>
      <c r="DN13" s="10">
        <v>1956</v>
      </c>
      <c r="DO13" s="10">
        <v>647</v>
      </c>
      <c r="DP13" s="10">
        <v>1433</v>
      </c>
      <c r="DQ13" s="10">
        <v>20</v>
      </c>
      <c r="DR13" s="10">
        <v>5</v>
      </c>
      <c r="DS13" s="10">
        <v>2003</v>
      </c>
      <c r="DT13" s="10">
        <v>102</v>
      </c>
      <c r="DU13" s="10">
        <v>544</v>
      </c>
      <c r="DV13" s="10">
        <v>1487</v>
      </c>
      <c r="DW13" s="10">
        <v>20</v>
      </c>
      <c r="DX13" s="10">
        <v>10</v>
      </c>
      <c r="DY13" s="10">
        <v>7</v>
      </c>
      <c r="DZ13" s="10">
        <v>37</v>
      </c>
      <c r="EA13" s="10">
        <v>1006</v>
      </c>
      <c r="EB13" s="10">
        <v>0</v>
      </c>
      <c r="EC13" s="10">
        <v>57</v>
      </c>
      <c r="ED13" s="10">
        <v>949</v>
      </c>
      <c r="EE13" s="10">
        <v>247</v>
      </c>
      <c r="EF13" s="10">
        <v>758</v>
      </c>
      <c r="EG13" s="10">
        <v>0</v>
      </c>
      <c r="EH13" s="10">
        <v>1</v>
      </c>
      <c r="EI13" s="10">
        <v>965</v>
      </c>
      <c r="EJ13" s="10">
        <v>41</v>
      </c>
      <c r="EK13" s="10">
        <v>335</v>
      </c>
      <c r="EL13" s="10">
        <v>644</v>
      </c>
      <c r="EM13" s="10">
        <v>5</v>
      </c>
      <c r="EN13" s="10">
        <v>2</v>
      </c>
      <c r="EO13" s="10">
        <v>3</v>
      </c>
      <c r="EP13" s="10">
        <v>17</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3111</v>
      </c>
      <c r="FH13" s="10">
        <v>10</v>
      </c>
      <c r="FI13" s="10">
        <v>196</v>
      </c>
      <c r="FJ13" s="10">
        <v>2905</v>
      </c>
      <c r="FK13" s="10">
        <v>894</v>
      </c>
      <c r="FL13" s="10">
        <v>2191</v>
      </c>
      <c r="FM13" s="10">
        <v>20</v>
      </c>
      <c r="FN13" s="10">
        <v>6</v>
      </c>
      <c r="FO13" s="10">
        <v>2968</v>
      </c>
      <c r="FP13" s="10">
        <v>143</v>
      </c>
      <c r="FQ13" s="10">
        <v>879</v>
      </c>
      <c r="FR13" s="10">
        <v>2131</v>
      </c>
      <c r="FS13" s="10">
        <v>25</v>
      </c>
      <c r="FT13" s="10">
        <v>12</v>
      </c>
      <c r="FU13" s="10">
        <v>10</v>
      </c>
      <c r="FV13" s="10">
        <v>54</v>
      </c>
      <c r="FW13" s="10">
        <v>254</v>
      </c>
      <c r="FX13" s="10">
        <v>0</v>
      </c>
      <c r="FY13" s="10">
        <v>0</v>
      </c>
      <c r="FZ13" s="10">
        <v>27</v>
      </c>
      <c r="GA13" s="10">
        <v>2</v>
      </c>
      <c r="GB13" s="10">
        <v>24</v>
      </c>
      <c r="GC13" s="10">
        <v>0</v>
      </c>
      <c r="GD13" s="10">
        <v>1</v>
      </c>
      <c r="GE13" s="10">
        <v>25</v>
      </c>
      <c r="GF13" s="10">
        <v>2</v>
      </c>
      <c r="GG13" s="10">
        <v>12</v>
      </c>
      <c r="GH13" s="10">
        <v>8</v>
      </c>
      <c r="GI13" s="10">
        <v>0</v>
      </c>
      <c r="GJ13" s="10">
        <v>0</v>
      </c>
      <c r="GK13" s="10">
        <v>1</v>
      </c>
      <c r="GL13" s="10">
        <v>6</v>
      </c>
      <c r="GM13" s="10">
        <v>2121</v>
      </c>
      <c r="GN13" s="10">
        <v>1255</v>
      </c>
      <c r="GO13" s="10">
        <v>151</v>
      </c>
      <c r="GP13" s="10">
        <v>715</v>
      </c>
      <c r="GQ13" s="10">
        <v>1363</v>
      </c>
      <c r="GR13" s="10">
        <v>669</v>
      </c>
      <c r="GS13" s="10">
        <v>3</v>
      </c>
      <c r="GT13" s="10">
        <v>86</v>
      </c>
      <c r="GU13" s="10">
        <v>1995</v>
      </c>
      <c r="GV13" s="10">
        <v>126</v>
      </c>
      <c r="GW13" s="10">
        <v>425</v>
      </c>
      <c r="GX13" s="10">
        <v>1583</v>
      </c>
      <c r="GY13" s="10">
        <v>16</v>
      </c>
      <c r="GZ13" s="10">
        <v>1</v>
      </c>
      <c r="HA13" s="10">
        <v>2</v>
      </c>
      <c r="HB13" s="10">
        <v>94</v>
      </c>
      <c r="HC13" s="10">
        <v>1274</v>
      </c>
      <c r="HD13" s="10">
        <v>716</v>
      </c>
      <c r="HE13" s="10">
        <v>117</v>
      </c>
      <c r="HF13" s="10">
        <v>441</v>
      </c>
      <c r="HG13" s="10">
        <v>774</v>
      </c>
      <c r="HH13" s="10">
        <v>411</v>
      </c>
      <c r="HI13" s="10">
        <v>3</v>
      </c>
      <c r="HJ13" s="10">
        <v>86</v>
      </c>
      <c r="HK13" s="10">
        <v>1217</v>
      </c>
      <c r="HL13" s="10">
        <v>57</v>
      </c>
      <c r="HM13" s="10">
        <v>271</v>
      </c>
      <c r="HN13" s="10">
        <v>939</v>
      </c>
      <c r="HO13" s="10">
        <v>11</v>
      </c>
      <c r="HP13" s="10">
        <v>1</v>
      </c>
      <c r="HQ13" s="10">
        <v>2</v>
      </c>
      <c r="HR13" s="10">
        <v>50</v>
      </c>
      <c r="HS13" s="10">
        <v>847</v>
      </c>
      <c r="HT13" s="10">
        <v>539</v>
      </c>
      <c r="HU13" s="10">
        <v>34</v>
      </c>
      <c r="HV13" s="10">
        <v>274</v>
      </c>
      <c r="HW13" s="10">
        <v>589</v>
      </c>
      <c r="HX13" s="10">
        <v>258</v>
      </c>
      <c r="HY13" s="10">
        <v>0</v>
      </c>
      <c r="HZ13" s="10">
        <v>0</v>
      </c>
      <c r="IA13" s="10">
        <v>778</v>
      </c>
      <c r="IB13" s="10">
        <v>69</v>
      </c>
      <c r="IC13" s="10">
        <v>154</v>
      </c>
      <c r="ID13" s="10">
        <v>644</v>
      </c>
      <c r="IE13" s="10">
        <v>5</v>
      </c>
      <c r="IF13" s="10">
        <v>0</v>
      </c>
      <c r="IG13" s="10">
        <v>0</v>
      </c>
      <c r="IH13" s="10">
        <v>44</v>
      </c>
      <c r="II13" s="10">
        <v>2121</v>
      </c>
      <c r="IJ13" s="10">
        <v>1255</v>
      </c>
      <c r="IK13" s="10">
        <v>151</v>
      </c>
      <c r="IL13" s="10">
        <v>715</v>
      </c>
      <c r="IM13" s="10">
        <v>1363</v>
      </c>
      <c r="IN13" s="10">
        <v>669</v>
      </c>
      <c r="IO13" s="10">
        <v>3</v>
      </c>
      <c r="IP13" s="10">
        <v>86</v>
      </c>
      <c r="IQ13" s="10">
        <v>1995</v>
      </c>
      <c r="IR13" s="10">
        <v>126</v>
      </c>
      <c r="IS13" s="10">
        <v>425</v>
      </c>
      <c r="IT13" s="10">
        <v>1583</v>
      </c>
      <c r="IU13" s="10">
        <v>16</v>
      </c>
      <c r="IV13" s="10">
        <v>1</v>
      </c>
      <c r="IW13" s="10">
        <v>2</v>
      </c>
      <c r="IX13" s="10">
        <v>94</v>
      </c>
      <c r="IY13" s="10">
        <v>0</v>
      </c>
      <c r="IZ13" s="10">
        <v>0</v>
      </c>
      <c r="JA13" s="10">
        <v>0</v>
      </c>
      <c r="JB13" s="10">
        <v>0</v>
      </c>
      <c r="JC13" s="10">
        <v>0</v>
      </c>
      <c r="JD13" s="10">
        <v>0</v>
      </c>
      <c r="JE13" s="10">
        <v>0</v>
      </c>
      <c r="JF13" s="10">
        <v>0</v>
      </c>
      <c r="JG13" s="10">
        <v>0</v>
      </c>
      <c r="JH13" s="10">
        <v>0</v>
      </c>
      <c r="JI13" s="10">
        <v>0</v>
      </c>
      <c r="JJ13" s="10">
        <v>0</v>
      </c>
      <c r="JK13" s="10">
        <v>0</v>
      </c>
      <c r="JL13" s="10">
        <v>0</v>
      </c>
      <c r="JM13" s="10">
        <v>0</v>
      </c>
      <c r="JN13" s="10">
        <v>0</v>
      </c>
      <c r="JO13" s="10">
        <v>752</v>
      </c>
      <c r="JP13" s="10">
        <v>459</v>
      </c>
      <c r="JQ13" s="10">
        <v>293</v>
      </c>
      <c r="JR13" s="10">
        <v>752</v>
      </c>
      <c r="JS13" s="10">
        <v>0</v>
      </c>
      <c r="JT13" s="10">
        <v>649</v>
      </c>
      <c r="JU13" s="10">
        <v>647</v>
      </c>
      <c r="JV13" s="10">
        <v>0</v>
      </c>
      <c r="JW13" s="10">
        <v>647</v>
      </c>
      <c r="JX13" s="10">
        <v>2</v>
      </c>
      <c r="JY13" s="10">
        <v>564</v>
      </c>
      <c r="JZ13" s="10">
        <v>562</v>
      </c>
      <c r="KA13" s="10">
        <v>0</v>
      </c>
      <c r="KB13" s="10">
        <v>562</v>
      </c>
      <c r="KC13" s="10">
        <v>2</v>
      </c>
      <c r="KD13" s="10">
        <v>85</v>
      </c>
      <c r="KE13" s="10">
        <v>85</v>
      </c>
      <c r="KF13" s="10">
        <v>85</v>
      </c>
      <c r="KG13" s="10">
        <v>0</v>
      </c>
      <c r="KH13" s="10">
        <v>297</v>
      </c>
      <c r="KI13" s="10">
        <v>30</v>
      </c>
      <c r="KJ13" s="10">
        <v>265</v>
      </c>
      <c r="KK13" s="10">
        <v>1</v>
      </c>
      <c r="KL13" s="10">
        <v>1</v>
      </c>
      <c r="KM13" s="10">
        <v>290</v>
      </c>
      <c r="KN13" s="10">
        <v>7</v>
      </c>
      <c r="KO13" s="10">
        <v>68</v>
      </c>
      <c r="KP13" s="10">
        <v>217</v>
      </c>
      <c r="KQ13" s="10">
        <v>1</v>
      </c>
      <c r="KR13" s="10">
        <v>4</v>
      </c>
      <c r="KS13" s="10">
        <v>3</v>
      </c>
      <c r="KT13" s="10">
        <v>4</v>
      </c>
      <c r="KU13" s="10">
        <v>172</v>
      </c>
      <c r="KV13" s="10">
        <v>22</v>
      </c>
      <c r="KW13" s="10">
        <v>149</v>
      </c>
      <c r="KX13" s="10">
        <v>1</v>
      </c>
      <c r="KY13" s="10">
        <v>0</v>
      </c>
      <c r="KZ13" s="10">
        <v>165</v>
      </c>
      <c r="LA13" s="10">
        <v>7</v>
      </c>
      <c r="LB13" s="10">
        <v>46</v>
      </c>
      <c r="LC13" s="10">
        <v>117</v>
      </c>
      <c r="LD13" s="10">
        <v>0</v>
      </c>
      <c r="LE13" s="10">
        <v>4</v>
      </c>
      <c r="LF13" s="10">
        <v>2</v>
      </c>
      <c r="LG13" s="10">
        <v>3</v>
      </c>
      <c r="LH13" s="10">
        <v>124</v>
      </c>
      <c r="LI13" s="10">
        <v>8</v>
      </c>
      <c r="LJ13" s="10">
        <v>115</v>
      </c>
      <c r="LK13" s="10">
        <v>0</v>
      </c>
      <c r="LL13" s="10">
        <v>1</v>
      </c>
      <c r="LM13" s="10">
        <v>124</v>
      </c>
      <c r="LN13" s="10">
        <v>0</v>
      </c>
      <c r="LO13" s="10">
        <v>22</v>
      </c>
      <c r="LP13" s="10">
        <v>99</v>
      </c>
      <c r="LQ13" s="10">
        <v>1</v>
      </c>
      <c r="LR13" s="10">
        <v>0</v>
      </c>
      <c r="LS13" s="10">
        <v>1</v>
      </c>
      <c r="LT13" s="10">
        <v>1</v>
      </c>
      <c r="LU13" s="10">
        <v>0</v>
      </c>
      <c r="LV13" s="10">
        <v>0</v>
      </c>
      <c r="LW13" s="10">
        <v>0</v>
      </c>
      <c r="LX13" s="10">
        <v>0</v>
      </c>
      <c r="LY13" s="10">
        <v>0</v>
      </c>
      <c r="LZ13" s="10">
        <v>0</v>
      </c>
      <c r="MA13" s="10">
        <v>0</v>
      </c>
      <c r="MB13" s="10">
        <v>0</v>
      </c>
      <c r="MC13" s="10">
        <v>0</v>
      </c>
      <c r="MD13" s="10">
        <v>0</v>
      </c>
      <c r="ME13" s="10">
        <v>0</v>
      </c>
      <c r="MF13" s="10">
        <v>0</v>
      </c>
      <c r="MG13" s="10">
        <v>0</v>
      </c>
      <c r="MH13" s="10">
        <v>296</v>
      </c>
      <c r="MI13" s="10">
        <v>30</v>
      </c>
      <c r="MJ13" s="10">
        <v>264</v>
      </c>
      <c r="MK13" s="10">
        <v>1</v>
      </c>
      <c r="ML13" s="10">
        <v>1</v>
      </c>
      <c r="MM13" s="10">
        <v>289</v>
      </c>
      <c r="MN13" s="10">
        <v>7</v>
      </c>
      <c r="MO13" s="10">
        <v>68</v>
      </c>
      <c r="MP13" s="10">
        <v>216</v>
      </c>
      <c r="MQ13" s="10">
        <v>1</v>
      </c>
      <c r="MR13" s="10">
        <v>4</v>
      </c>
      <c r="MS13" s="10">
        <v>3</v>
      </c>
      <c r="MT13" s="10">
        <v>4</v>
      </c>
      <c r="MU13" s="10">
        <v>1</v>
      </c>
      <c r="MV13" s="10">
        <v>0</v>
      </c>
      <c r="MW13" s="10">
        <v>1</v>
      </c>
      <c r="MX13" s="10">
        <v>0</v>
      </c>
      <c r="MY13" s="10">
        <v>0</v>
      </c>
      <c r="MZ13" s="10">
        <v>1</v>
      </c>
      <c r="NA13" s="10">
        <v>0</v>
      </c>
      <c r="NB13" s="10">
        <v>0</v>
      </c>
      <c r="NC13" s="10">
        <v>1</v>
      </c>
      <c r="ND13" s="10">
        <v>0</v>
      </c>
      <c r="NE13" s="10">
        <v>0</v>
      </c>
      <c r="NF13" s="10">
        <v>0</v>
      </c>
      <c r="NG13" s="10">
        <v>0</v>
      </c>
      <c r="NH13" s="10">
        <v>202</v>
      </c>
      <c r="NI13" s="10">
        <v>79</v>
      </c>
      <c r="NJ13" s="10">
        <v>113</v>
      </c>
      <c r="NK13" s="10">
        <v>6</v>
      </c>
      <c r="NL13" s="10">
        <v>4</v>
      </c>
      <c r="NM13" s="10">
        <v>196</v>
      </c>
      <c r="NN13" s="10">
        <v>6</v>
      </c>
      <c r="NO13" s="10">
        <v>56</v>
      </c>
      <c r="NP13" s="10">
        <v>141</v>
      </c>
      <c r="NQ13" s="10">
        <v>0</v>
      </c>
      <c r="NR13" s="10">
        <v>1</v>
      </c>
      <c r="NS13" s="10">
        <v>0</v>
      </c>
      <c r="NT13" s="10">
        <v>4</v>
      </c>
      <c r="NU13" s="10">
        <v>146</v>
      </c>
      <c r="NV13" s="10">
        <v>56</v>
      </c>
      <c r="NW13" s="10">
        <v>81</v>
      </c>
      <c r="NX13" s="10">
        <v>6</v>
      </c>
      <c r="NY13" s="10">
        <v>3</v>
      </c>
      <c r="NZ13" s="10">
        <v>142</v>
      </c>
      <c r="OA13" s="10">
        <v>4</v>
      </c>
      <c r="OB13" s="10">
        <v>42</v>
      </c>
      <c r="OC13" s="10">
        <v>101</v>
      </c>
      <c r="OD13" s="10">
        <v>0</v>
      </c>
      <c r="OE13" s="10">
        <v>1</v>
      </c>
      <c r="OF13" s="10">
        <v>0</v>
      </c>
      <c r="OG13" s="10">
        <v>2</v>
      </c>
      <c r="OH13" s="10">
        <v>56</v>
      </c>
      <c r="OI13" s="10">
        <v>23</v>
      </c>
      <c r="OJ13" s="10">
        <v>32</v>
      </c>
      <c r="OK13" s="10">
        <v>0</v>
      </c>
      <c r="OL13" s="10">
        <v>1</v>
      </c>
      <c r="OM13" s="10">
        <v>54</v>
      </c>
      <c r="ON13" s="10">
        <v>2</v>
      </c>
      <c r="OO13" s="10">
        <v>14</v>
      </c>
      <c r="OP13" s="10">
        <v>40</v>
      </c>
      <c r="OQ13" s="10">
        <v>0</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202</v>
      </c>
      <c r="PI13" s="10">
        <v>79</v>
      </c>
      <c r="PJ13" s="10">
        <v>113</v>
      </c>
      <c r="PK13" s="10">
        <v>6</v>
      </c>
      <c r="PL13" s="10">
        <v>4</v>
      </c>
      <c r="PM13" s="10">
        <v>196</v>
      </c>
      <c r="PN13" s="10">
        <v>6</v>
      </c>
      <c r="PO13" s="10">
        <v>56</v>
      </c>
      <c r="PP13" s="10">
        <v>141</v>
      </c>
      <c r="PQ13" s="10">
        <v>0</v>
      </c>
      <c r="PR13" s="10">
        <v>1</v>
      </c>
      <c r="PS13" s="10">
        <v>0</v>
      </c>
      <c r="PT13" s="10">
        <v>4</v>
      </c>
      <c r="PU13" s="10">
        <v>0</v>
      </c>
      <c r="PV13" s="10">
        <v>0</v>
      </c>
      <c r="PW13" s="10">
        <v>0</v>
      </c>
      <c r="PX13" s="10">
        <v>0</v>
      </c>
      <c r="PY13" s="10">
        <v>0</v>
      </c>
      <c r="PZ13" s="10">
        <v>0</v>
      </c>
      <c r="QA13" s="10">
        <v>0</v>
      </c>
      <c r="QB13" s="10">
        <v>0</v>
      </c>
      <c r="QC13" s="10">
        <v>0</v>
      </c>
      <c r="QD13" s="10">
        <v>0</v>
      </c>
      <c r="QE13" s="10">
        <v>0</v>
      </c>
      <c r="QF13" s="10">
        <v>0</v>
      </c>
      <c r="QG13" s="10">
        <v>0</v>
      </c>
      <c r="QH13" s="10">
        <v>10</v>
      </c>
      <c r="QI13" s="10">
        <v>10</v>
      </c>
      <c r="QJ13" s="10">
        <v>0</v>
      </c>
      <c r="QK13" s="10">
        <v>0</v>
      </c>
      <c r="QL13" s="10">
        <v>10</v>
      </c>
      <c r="QM13" s="10">
        <v>0</v>
      </c>
      <c r="QN13" s="10">
        <v>192</v>
      </c>
      <c r="QO13" s="10">
        <v>136</v>
      </c>
      <c r="QP13" s="10">
        <v>56</v>
      </c>
      <c r="QQ13" s="10">
        <v>0</v>
      </c>
      <c r="QR13" s="10">
        <v>192</v>
      </c>
      <c r="QS13" s="10">
        <v>0</v>
      </c>
      <c r="QT13" s="10">
        <v>71</v>
      </c>
      <c r="QU13" s="10">
        <v>68</v>
      </c>
      <c r="QV13" s="10">
        <v>3</v>
      </c>
      <c r="QW13" s="10">
        <v>0</v>
      </c>
      <c r="QX13" s="10">
        <v>0</v>
      </c>
      <c r="QY13" s="10">
        <v>69</v>
      </c>
      <c r="QZ13" s="10">
        <v>2</v>
      </c>
      <c r="RA13" s="10">
        <v>15</v>
      </c>
      <c r="RB13" s="10">
        <v>54</v>
      </c>
      <c r="RC13" s="10">
        <v>0</v>
      </c>
      <c r="RD13" s="10">
        <v>0</v>
      </c>
      <c r="RE13" s="10">
        <v>0</v>
      </c>
      <c r="RF13" s="10">
        <v>2</v>
      </c>
      <c r="RG13" s="10">
        <v>39</v>
      </c>
      <c r="RH13" s="10">
        <v>38</v>
      </c>
      <c r="RI13" s="10">
        <v>1</v>
      </c>
      <c r="RJ13" s="10">
        <v>0</v>
      </c>
      <c r="RK13" s="10">
        <v>0</v>
      </c>
      <c r="RL13" s="10">
        <v>39</v>
      </c>
      <c r="RM13" s="10">
        <v>0</v>
      </c>
      <c r="RN13" s="10">
        <v>7</v>
      </c>
      <c r="RO13" s="10">
        <v>30</v>
      </c>
      <c r="RP13" s="10">
        <v>0</v>
      </c>
      <c r="RQ13" s="10">
        <v>0</v>
      </c>
      <c r="RR13" s="10">
        <v>0</v>
      </c>
      <c r="RS13" s="10">
        <v>2</v>
      </c>
      <c r="RT13" s="10">
        <v>32</v>
      </c>
      <c r="RU13" s="10">
        <v>30</v>
      </c>
      <c r="RV13" s="10">
        <v>2</v>
      </c>
      <c r="RW13" s="10">
        <v>0</v>
      </c>
      <c r="RX13" s="10">
        <v>0</v>
      </c>
      <c r="RY13" s="10">
        <v>30</v>
      </c>
      <c r="RZ13" s="10">
        <v>2</v>
      </c>
      <c r="SA13" s="10">
        <v>8</v>
      </c>
      <c r="SB13" s="10">
        <v>24</v>
      </c>
      <c r="SC13" s="10">
        <v>0</v>
      </c>
      <c r="SD13" s="10">
        <v>0</v>
      </c>
      <c r="SE13" s="10">
        <v>0</v>
      </c>
      <c r="SF13" s="10">
        <v>0</v>
      </c>
      <c r="SG13" s="10">
        <v>71</v>
      </c>
      <c r="SH13" s="10">
        <v>68</v>
      </c>
      <c r="SI13" s="10">
        <v>3</v>
      </c>
      <c r="SJ13" s="10">
        <v>0</v>
      </c>
      <c r="SK13" s="10">
        <v>0</v>
      </c>
      <c r="SL13" s="10">
        <v>69</v>
      </c>
      <c r="SM13" s="10">
        <v>2</v>
      </c>
      <c r="SN13" s="10">
        <v>15</v>
      </c>
      <c r="SO13" s="10">
        <v>54</v>
      </c>
      <c r="SP13" s="10">
        <v>0</v>
      </c>
      <c r="SQ13" s="10">
        <v>0</v>
      </c>
      <c r="SR13" s="10">
        <v>0</v>
      </c>
      <c r="SS13" s="10">
        <v>2</v>
      </c>
      <c r="ST13" s="10">
        <v>0</v>
      </c>
      <c r="SU13" s="10">
        <v>0</v>
      </c>
      <c r="SV13" s="10">
        <v>0</v>
      </c>
      <c r="SW13" s="10">
        <v>0</v>
      </c>
      <c r="SX13" s="10">
        <v>0</v>
      </c>
      <c r="SY13" s="10">
        <v>0</v>
      </c>
      <c r="SZ13" s="10">
        <v>0</v>
      </c>
      <c r="TA13" s="10">
        <v>0</v>
      </c>
      <c r="TB13" s="10">
        <v>0</v>
      </c>
      <c r="TC13" s="10">
        <v>0</v>
      </c>
      <c r="TD13" s="10">
        <v>0</v>
      </c>
      <c r="TE13" s="10">
        <v>0</v>
      </c>
      <c r="TF13" s="10">
        <v>0</v>
      </c>
      <c r="TG13" s="10">
        <v>0</v>
      </c>
      <c r="TH13" s="10">
        <v>0</v>
      </c>
      <c r="TI13" s="10">
        <v>0</v>
      </c>
      <c r="TJ13" s="10">
        <v>0</v>
      </c>
      <c r="TK13" s="10">
        <v>0</v>
      </c>
      <c r="TL13" s="10">
        <v>71</v>
      </c>
      <c r="TM13" s="10">
        <v>39</v>
      </c>
      <c r="TN13" s="10">
        <v>32</v>
      </c>
      <c r="TO13" s="10">
        <v>71</v>
      </c>
      <c r="TP13" s="10">
        <v>0</v>
      </c>
      <c r="TQ13" s="10">
        <v>96</v>
      </c>
      <c r="TR13" s="10">
        <v>51</v>
      </c>
      <c r="TS13" s="10">
        <v>45</v>
      </c>
      <c r="TT13" s="10">
        <v>96</v>
      </c>
      <c r="TU13" s="10">
        <v>0</v>
      </c>
    </row>
    <row r="14" spans="1:541" x14ac:dyDescent="0.25">
      <c r="A14" s="4" t="s">
        <v>30</v>
      </c>
      <c r="B14" s="10">
        <v>1</v>
      </c>
      <c r="C14" s="10">
        <v>199</v>
      </c>
      <c r="D14" s="10">
        <v>102</v>
      </c>
      <c r="E14" s="10">
        <v>14</v>
      </c>
      <c r="F14" s="10">
        <v>83</v>
      </c>
      <c r="G14" s="10">
        <v>103</v>
      </c>
      <c r="H14" s="10">
        <v>96</v>
      </c>
      <c r="I14" s="10">
        <v>0</v>
      </c>
      <c r="J14" s="10">
        <v>0</v>
      </c>
      <c r="K14" s="10">
        <v>196</v>
      </c>
      <c r="L14" s="10">
        <v>3</v>
      </c>
      <c r="M14" s="10">
        <v>0</v>
      </c>
      <c r="N14" s="10">
        <v>2</v>
      </c>
      <c r="O14" s="10">
        <v>2</v>
      </c>
      <c r="P14" s="10">
        <v>0</v>
      </c>
      <c r="Q14" s="10">
        <v>184</v>
      </c>
      <c r="R14" s="10">
        <v>11</v>
      </c>
      <c r="S14" s="10">
        <v>185</v>
      </c>
      <c r="T14" s="10">
        <v>94</v>
      </c>
      <c r="U14" s="10">
        <v>12</v>
      </c>
      <c r="V14" s="10">
        <v>79</v>
      </c>
      <c r="W14" s="10">
        <v>98</v>
      </c>
      <c r="X14" s="10">
        <v>87</v>
      </c>
      <c r="Y14" s="10">
        <v>0</v>
      </c>
      <c r="Z14" s="10">
        <v>0</v>
      </c>
      <c r="AA14" s="10">
        <v>184</v>
      </c>
      <c r="AB14" s="10">
        <v>1</v>
      </c>
      <c r="AC14" s="10">
        <v>0</v>
      </c>
      <c r="AD14" s="10">
        <v>2</v>
      </c>
      <c r="AE14" s="10">
        <v>2</v>
      </c>
      <c r="AF14" s="10">
        <v>0</v>
      </c>
      <c r="AG14" s="10">
        <v>170</v>
      </c>
      <c r="AH14" s="10">
        <v>11</v>
      </c>
      <c r="AI14" s="10">
        <v>14</v>
      </c>
      <c r="AJ14" s="10">
        <v>8</v>
      </c>
      <c r="AK14" s="10">
        <v>2</v>
      </c>
      <c r="AL14" s="10">
        <v>4</v>
      </c>
      <c r="AM14" s="10">
        <v>5</v>
      </c>
      <c r="AN14" s="10">
        <v>9</v>
      </c>
      <c r="AO14" s="10">
        <v>0</v>
      </c>
      <c r="AP14" s="10">
        <v>0</v>
      </c>
      <c r="AQ14" s="10">
        <v>12</v>
      </c>
      <c r="AR14" s="10">
        <v>2</v>
      </c>
      <c r="AS14" s="10">
        <v>0</v>
      </c>
      <c r="AT14" s="10">
        <v>0</v>
      </c>
      <c r="AU14" s="10">
        <v>0</v>
      </c>
      <c r="AV14" s="10">
        <v>0</v>
      </c>
      <c r="AW14" s="10">
        <v>14</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199</v>
      </c>
      <c r="BP14" s="10">
        <v>102</v>
      </c>
      <c r="BQ14" s="10">
        <v>14</v>
      </c>
      <c r="BR14" s="10">
        <v>83</v>
      </c>
      <c r="BS14" s="10">
        <v>103</v>
      </c>
      <c r="BT14" s="10">
        <v>96</v>
      </c>
      <c r="BU14" s="10">
        <v>0</v>
      </c>
      <c r="BV14" s="10">
        <v>0</v>
      </c>
      <c r="BW14" s="10">
        <v>196</v>
      </c>
      <c r="BX14" s="10">
        <v>3</v>
      </c>
      <c r="BY14" s="10">
        <v>0</v>
      </c>
      <c r="BZ14" s="10">
        <v>2</v>
      </c>
      <c r="CA14" s="10">
        <v>2</v>
      </c>
      <c r="CB14" s="10">
        <v>0</v>
      </c>
      <c r="CC14" s="10">
        <v>184</v>
      </c>
      <c r="CD14" s="10">
        <v>11</v>
      </c>
      <c r="CE14" s="10">
        <v>0</v>
      </c>
      <c r="CF14" s="10">
        <v>0</v>
      </c>
      <c r="CG14" s="10">
        <v>0</v>
      </c>
      <c r="CH14" s="10">
        <v>0</v>
      </c>
      <c r="CI14" s="10">
        <v>0</v>
      </c>
      <c r="CJ14" s="10">
        <v>0</v>
      </c>
      <c r="CK14" s="10">
        <v>0</v>
      </c>
      <c r="CL14" s="10">
        <v>0</v>
      </c>
      <c r="CM14" s="10">
        <v>0</v>
      </c>
      <c r="CN14" s="10">
        <v>0</v>
      </c>
      <c r="CO14" s="10">
        <v>0</v>
      </c>
      <c r="CP14" s="10">
        <v>0</v>
      </c>
      <c r="CQ14" s="10">
        <v>0</v>
      </c>
      <c r="CR14" s="10">
        <v>0</v>
      </c>
      <c r="CS14" s="10">
        <v>0</v>
      </c>
      <c r="CT14" s="10">
        <v>0</v>
      </c>
      <c r="CU14" s="10">
        <v>40</v>
      </c>
      <c r="CV14" s="10">
        <v>0</v>
      </c>
      <c r="CW14" s="10">
        <v>9</v>
      </c>
      <c r="CX14" s="10">
        <v>31</v>
      </c>
      <c r="CY14" s="10">
        <v>15</v>
      </c>
      <c r="CZ14" s="10">
        <v>25</v>
      </c>
      <c r="DA14" s="10">
        <v>0</v>
      </c>
      <c r="DB14" s="10">
        <v>0</v>
      </c>
      <c r="DC14" s="10">
        <v>39</v>
      </c>
      <c r="DD14" s="10">
        <v>1</v>
      </c>
      <c r="DE14" s="10">
        <v>0</v>
      </c>
      <c r="DF14" s="10">
        <v>2</v>
      </c>
      <c r="DG14" s="10">
        <v>0</v>
      </c>
      <c r="DH14" s="10">
        <v>0</v>
      </c>
      <c r="DI14" s="10">
        <v>37</v>
      </c>
      <c r="DJ14" s="10">
        <v>1</v>
      </c>
      <c r="DK14" s="10">
        <v>38</v>
      </c>
      <c r="DL14" s="10">
        <v>0</v>
      </c>
      <c r="DM14" s="10">
        <v>7</v>
      </c>
      <c r="DN14" s="10">
        <v>31</v>
      </c>
      <c r="DO14" s="10">
        <v>15</v>
      </c>
      <c r="DP14" s="10">
        <v>23</v>
      </c>
      <c r="DQ14" s="10">
        <v>0</v>
      </c>
      <c r="DR14" s="10">
        <v>0</v>
      </c>
      <c r="DS14" s="10">
        <v>37</v>
      </c>
      <c r="DT14" s="10">
        <v>1</v>
      </c>
      <c r="DU14" s="10">
        <v>0</v>
      </c>
      <c r="DV14" s="10">
        <v>2</v>
      </c>
      <c r="DW14" s="10">
        <v>0</v>
      </c>
      <c r="DX14" s="10">
        <v>0</v>
      </c>
      <c r="DY14" s="10">
        <v>35</v>
      </c>
      <c r="DZ14" s="10">
        <v>1</v>
      </c>
      <c r="EA14" s="10">
        <v>2</v>
      </c>
      <c r="EB14" s="10">
        <v>0</v>
      </c>
      <c r="EC14" s="10">
        <v>2</v>
      </c>
      <c r="ED14" s="10">
        <v>0</v>
      </c>
      <c r="EE14" s="10">
        <v>0</v>
      </c>
      <c r="EF14" s="10">
        <v>2</v>
      </c>
      <c r="EG14" s="10">
        <v>0</v>
      </c>
      <c r="EH14" s="10">
        <v>0</v>
      </c>
      <c r="EI14" s="10">
        <v>2</v>
      </c>
      <c r="EJ14" s="10">
        <v>0</v>
      </c>
      <c r="EK14" s="10">
        <v>0</v>
      </c>
      <c r="EL14" s="10">
        <v>0</v>
      </c>
      <c r="EM14" s="10">
        <v>0</v>
      </c>
      <c r="EN14" s="10">
        <v>0</v>
      </c>
      <c r="EO14" s="10">
        <v>2</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40</v>
      </c>
      <c r="FH14" s="10">
        <v>0</v>
      </c>
      <c r="FI14" s="10">
        <v>9</v>
      </c>
      <c r="FJ14" s="10">
        <v>31</v>
      </c>
      <c r="FK14" s="10">
        <v>15</v>
      </c>
      <c r="FL14" s="10">
        <v>25</v>
      </c>
      <c r="FM14" s="10">
        <v>0</v>
      </c>
      <c r="FN14" s="10">
        <v>0</v>
      </c>
      <c r="FO14" s="10">
        <v>39</v>
      </c>
      <c r="FP14" s="10">
        <v>1</v>
      </c>
      <c r="FQ14" s="10">
        <v>0</v>
      </c>
      <c r="FR14" s="10">
        <v>2</v>
      </c>
      <c r="FS14" s="10">
        <v>0</v>
      </c>
      <c r="FT14" s="10">
        <v>0</v>
      </c>
      <c r="FU14" s="10">
        <v>37</v>
      </c>
      <c r="FV14" s="10">
        <v>1</v>
      </c>
      <c r="FW14" s="10">
        <v>0</v>
      </c>
      <c r="FX14" s="10">
        <v>0</v>
      </c>
      <c r="FY14" s="10">
        <v>0</v>
      </c>
      <c r="FZ14" s="10">
        <v>0</v>
      </c>
      <c r="GA14" s="10">
        <v>0</v>
      </c>
      <c r="GB14" s="10">
        <v>0</v>
      </c>
      <c r="GC14" s="10">
        <v>0</v>
      </c>
      <c r="GD14" s="10">
        <v>0</v>
      </c>
      <c r="GE14" s="10">
        <v>0</v>
      </c>
      <c r="GF14" s="10">
        <v>0</v>
      </c>
      <c r="GG14" s="10">
        <v>0</v>
      </c>
      <c r="GH14" s="10">
        <v>0</v>
      </c>
      <c r="GI14" s="10">
        <v>0</v>
      </c>
      <c r="GJ14" s="10">
        <v>0</v>
      </c>
      <c r="GK14" s="10">
        <v>0</v>
      </c>
      <c r="GL14" s="10">
        <v>0</v>
      </c>
      <c r="GM14" s="10">
        <v>159</v>
      </c>
      <c r="GN14" s="10">
        <v>102</v>
      </c>
      <c r="GO14" s="10">
        <v>5</v>
      </c>
      <c r="GP14" s="10">
        <v>52</v>
      </c>
      <c r="GQ14" s="10">
        <v>88</v>
      </c>
      <c r="GR14" s="10">
        <v>71</v>
      </c>
      <c r="GS14" s="10">
        <v>0</v>
      </c>
      <c r="GT14" s="10">
        <v>0</v>
      </c>
      <c r="GU14" s="10">
        <v>157</v>
      </c>
      <c r="GV14" s="10">
        <v>2</v>
      </c>
      <c r="GW14" s="10">
        <v>0</v>
      </c>
      <c r="GX14" s="10">
        <v>0</v>
      </c>
      <c r="GY14" s="10">
        <v>2</v>
      </c>
      <c r="GZ14" s="10">
        <v>0</v>
      </c>
      <c r="HA14" s="10">
        <v>147</v>
      </c>
      <c r="HB14" s="10">
        <v>10</v>
      </c>
      <c r="HC14" s="10">
        <v>147</v>
      </c>
      <c r="HD14" s="10">
        <v>94</v>
      </c>
      <c r="HE14" s="10">
        <v>5</v>
      </c>
      <c r="HF14" s="10">
        <v>48</v>
      </c>
      <c r="HG14" s="10">
        <v>83</v>
      </c>
      <c r="HH14" s="10">
        <v>64</v>
      </c>
      <c r="HI14" s="10">
        <v>0</v>
      </c>
      <c r="HJ14" s="10">
        <v>0</v>
      </c>
      <c r="HK14" s="10">
        <v>147</v>
      </c>
      <c r="HL14" s="10">
        <v>0</v>
      </c>
      <c r="HM14" s="10">
        <v>0</v>
      </c>
      <c r="HN14" s="10">
        <v>0</v>
      </c>
      <c r="HO14" s="10">
        <v>2</v>
      </c>
      <c r="HP14" s="10">
        <v>0</v>
      </c>
      <c r="HQ14" s="10">
        <v>135</v>
      </c>
      <c r="HR14" s="10">
        <v>10</v>
      </c>
      <c r="HS14" s="10">
        <v>12</v>
      </c>
      <c r="HT14" s="10">
        <v>8</v>
      </c>
      <c r="HU14" s="10">
        <v>0</v>
      </c>
      <c r="HV14" s="10">
        <v>4</v>
      </c>
      <c r="HW14" s="10">
        <v>5</v>
      </c>
      <c r="HX14" s="10">
        <v>7</v>
      </c>
      <c r="HY14" s="10">
        <v>0</v>
      </c>
      <c r="HZ14" s="10">
        <v>0</v>
      </c>
      <c r="IA14" s="10">
        <v>10</v>
      </c>
      <c r="IB14" s="10">
        <v>2</v>
      </c>
      <c r="IC14" s="10">
        <v>0</v>
      </c>
      <c r="ID14" s="10">
        <v>0</v>
      </c>
      <c r="IE14" s="10">
        <v>0</v>
      </c>
      <c r="IF14" s="10">
        <v>0</v>
      </c>
      <c r="IG14" s="10">
        <v>12</v>
      </c>
      <c r="IH14" s="10">
        <v>0</v>
      </c>
      <c r="II14" s="10">
        <v>159</v>
      </c>
      <c r="IJ14" s="10">
        <v>102</v>
      </c>
      <c r="IK14" s="10">
        <v>5</v>
      </c>
      <c r="IL14" s="10">
        <v>52</v>
      </c>
      <c r="IM14" s="10">
        <v>88</v>
      </c>
      <c r="IN14" s="10">
        <v>71</v>
      </c>
      <c r="IO14" s="10">
        <v>0</v>
      </c>
      <c r="IP14" s="10">
        <v>0</v>
      </c>
      <c r="IQ14" s="10">
        <v>157</v>
      </c>
      <c r="IR14" s="10">
        <v>2</v>
      </c>
      <c r="IS14" s="10">
        <v>0</v>
      </c>
      <c r="IT14" s="10">
        <v>0</v>
      </c>
      <c r="IU14" s="10">
        <v>2</v>
      </c>
      <c r="IV14" s="10">
        <v>0</v>
      </c>
      <c r="IW14" s="10">
        <v>147</v>
      </c>
      <c r="IX14" s="10">
        <v>10</v>
      </c>
      <c r="IY14" s="10">
        <v>0</v>
      </c>
      <c r="IZ14" s="10">
        <v>0</v>
      </c>
      <c r="JA14" s="10">
        <v>0</v>
      </c>
      <c r="JB14" s="10">
        <v>0</v>
      </c>
      <c r="JC14" s="10">
        <v>0</v>
      </c>
      <c r="JD14" s="10">
        <v>0</v>
      </c>
      <c r="JE14" s="10">
        <v>0</v>
      </c>
      <c r="JF14" s="10">
        <v>0</v>
      </c>
      <c r="JG14" s="10">
        <v>0</v>
      </c>
      <c r="JH14" s="10">
        <v>0</v>
      </c>
      <c r="JI14" s="10">
        <v>0</v>
      </c>
      <c r="JJ14" s="10">
        <v>0</v>
      </c>
      <c r="JK14" s="10">
        <v>0</v>
      </c>
      <c r="JL14" s="10">
        <v>0</v>
      </c>
      <c r="JM14" s="10">
        <v>0</v>
      </c>
      <c r="JN14" s="10">
        <v>0</v>
      </c>
      <c r="JO14" s="10">
        <v>36</v>
      </c>
      <c r="JP14" s="10">
        <v>33</v>
      </c>
      <c r="JQ14" s="10">
        <v>3</v>
      </c>
      <c r="JR14" s="10">
        <v>36</v>
      </c>
      <c r="JS14" s="10">
        <v>0</v>
      </c>
      <c r="JT14" s="10">
        <v>2</v>
      </c>
      <c r="JU14" s="10">
        <v>2</v>
      </c>
      <c r="JV14" s="10">
        <v>0</v>
      </c>
      <c r="JW14" s="10">
        <v>2</v>
      </c>
      <c r="JX14" s="10">
        <v>0</v>
      </c>
      <c r="JY14" s="10">
        <v>2</v>
      </c>
      <c r="JZ14" s="10">
        <v>2</v>
      </c>
      <c r="KA14" s="10">
        <v>0</v>
      </c>
      <c r="KB14" s="10">
        <v>2</v>
      </c>
      <c r="KC14" s="10">
        <v>0</v>
      </c>
      <c r="KD14" s="10">
        <v>0</v>
      </c>
      <c r="KE14" s="10">
        <v>0</v>
      </c>
      <c r="KF14" s="10">
        <v>0</v>
      </c>
      <c r="KG14" s="10">
        <v>0</v>
      </c>
      <c r="KH14" s="10">
        <v>12</v>
      </c>
      <c r="KI14" s="10">
        <v>1</v>
      </c>
      <c r="KJ14" s="10">
        <v>11</v>
      </c>
      <c r="KK14" s="10">
        <v>0</v>
      </c>
      <c r="KL14" s="10">
        <v>0</v>
      </c>
      <c r="KM14" s="10">
        <v>12</v>
      </c>
      <c r="KN14" s="10">
        <v>0</v>
      </c>
      <c r="KO14" s="10">
        <v>0</v>
      </c>
      <c r="KP14" s="10">
        <v>2</v>
      </c>
      <c r="KQ14" s="10">
        <v>0</v>
      </c>
      <c r="KR14" s="10">
        <v>0</v>
      </c>
      <c r="KS14" s="10">
        <v>9</v>
      </c>
      <c r="KT14" s="10">
        <v>1</v>
      </c>
      <c r="KU14" s="10">
        <v>11</v>
      </c>
      <c r="KV14" s="10">
        <v>1</v>
      </c>
      <c r="KW14" s="10">
        <v>10</v>
      </c>
      <c r="KX14" s="10">
        <v>0</v>
      </c>
      <c r="KY14" s="10">
        <v>0</v>
      </c>
      <c r="KZ14" s="10">
        <v>11</v>
      </c>
      <c r="LA14" s="10">
        <v>0</v>
      </c>
      <c r="LB14" s="10">
        <v>0</v>
      </c>
      <c r="LC14" s="10">
        <v>2</v>
      </c>
      <c r="LD14" s="10">
        <v>0</v>
      </c>
      <c r="LE14" s="10">
        <v>0</v>
      </c>
      <c r="LF14" s="10">
        <v>8</v>
      </c>
      <c r="LG14" s="10">
        <v>1</v>
      </c>
      <c r="LH14" s="10">
        <v>1</v>
      </c>
      <c r="LI14" s="10">
        <v>0</v>
      </c>
      <c r="LJ14" s="10">
        <v>1</v>
      </c>
      <c r="LK14" s="10">
        <v>0</v>
      </c>
      <c r="LL14" s="10">
        <v>0</v>
      </c>
      <c r="LM14" s="10">
        <v>1</v>
      </c>
      <c r="LN14" s="10">
        <v>0</v>
      </c>
      <c r="LO14" s="10">
        <v>0</v>
      </c>
      <c r="LP14" s="10">
        <v>0</v>
      </c>
      <c r="LQ14" s="10">
        <v>0</v>
      </c>
      <c r="LR14" s="10">
        <v>0</v>
      </c>
      <c r="LS14" s="10">
        <v>1</v>
      </c>
      <c r="LT14" s="10">
        <v>0</v>
      </c>
      <c r="LU14" s="10">
        <v>0</v>
      </c>
      <c r="LV14" s="10">
        <v>0</v>
      </c>
      <c r="LW14" s="10">
        <v>0</v>
      </c>
      <c r="LX14" s="10">
        <v>0</v>
      </c>
      <c r="LY14" s="10">
        <v>0</v>
      </c>
      <c r="LZ14" s="10">
        <v>0</v>
      </c>
      <c r="MA14" s="10">
        <v>0</v>
      </c>
      <c r="MB14" s="10">
        <v>0</v>
      </c>
      <c r="MC14" s="10">
        <v>0</v>
      </c>
      <c r="MD14" s="10">
        <v>0</v>
      </c>
      <c r="ME14" s="10">
        <v>0</v>
      </c>
      <c r="MF14" s="10">
        <v>0</v>
      </c>
      <c r="MG14" s="10">
        <v>0</v>
      </c>
      <c r="MH14" s="10">
        <v>12</v>
      </c>
      <c r="MI14" s="10">
        <v>1</v>
      </c>
      <c r="MJ14" s="10">
        <v>11</v>
      </c>
      <c r="MK14" s="10">
        <v>0</v>
      </c>
      <c r="ML14" s="10">
        <v>0</v>
      </c>
      <c r="MM14" s="10">
        <v>12</v>
      </c>
      <c r="MN14" s="10">
        <v>0</v>
      </c>
      <c r="MO14" s="10">
        <v>0</v>
      </c>
      <c r="MP14" s="10">
        <v>2</v>
      </c>
      <c r="MQ14" s="10">
        <v>0</v>
      </c>
      <c r="MR14" s="10">
        <v>0</v>
      </c>
      <c r="MS14" s="10">
        <v>9</v>
      </c>
      <c r="MT14" s="10">
        <v>1</v>
      </c>
      <c r="MU14" s="10">
        <v>0</v>
      </c>
      <c r="MV14" s="10">
        <v>0</v>
      </c>
      <c r="MW14" s="10">
        <v>0</v>
      </c>
      <c r="MX14" s="10">
        <v>0</v>
      </c>
      <c r="MY14" s="10">
        <v>0</v>
      </c>
      <c r="MZ14" s="10">
        <v>0</v>
      </c>
      <c r="NA14" s="10">
        <v>0</v>
      </c>
      <c r="NB14" s="10">
        <v>0</v>
      </c>
      <c r="NC14" s="10">
        <v>0</v>
      </c>
      <c r="ND14" s="10">
        <v>0</v>
      </c>
      <c r="NE14" s="10">
        <v>0</v>
      </c>
      <c r="NF14" s="10">
        <v>0</v>
      </c>
      <c r="NG14" s="10">
        <v>0</v>
      </c>
      <c r="NH14" s="10">
        <v>6</v>
      </c>
      <c r="NI14" s="10">
        <v>2</v>
      </c>
      <c r="NJ14" s="10">
        <v>4</v>
      </c>
      <c r="NK14" s="10">
        <v>0</v>
      </c>
      <c r="NL14" s="10">
        <v>0</v>
      </c>
      <c r="NM14" s="10">
        <v>6</v>
      </c>
      <c r="NN14" s="10">
        <v>0</v>
      </c>
      <c r="NO14" s="10">
        <v>0</v>
      </c>
      <c r="NP14" s="10">
        <v>0</v>
      </c>
      <c r="NQ14" s="10">
        <v>0</v>
      </c>
      <c r="NR14" s="10">
        <v>0</v>
      </c>
      <c r="NS14" s="10">
        <v>6</v>
      </c>
      <c r="NT14" s="10">
        <v>0</v>
      </c>
      <c r="NU14" s="10">
        <v>4</v>
      </c>
      <c r="NV14" s="10">
        <v>2</v>
      </c>
      <c r="NW14" s="10">
        <v>2</v>
      </c>
      <c r="NX14" s="10">
        <v>0</v>
      </c>
      <c r="NY14" s="10">
        <v>0</v>
      </c>
      <c r="NZ14" s="10">
        <v>4</v>
      </c>
      <c r="OA14" s="10">
        <v>0</v>
      </c>
      <c r="OB14" s="10">
        <v>0</v>
      </c>
      <c r="OC14" s="10">
        <v>0</v>
      </c>
      <c r="OD14" s="10">
        <v>0</v>
      </c>
      <c r="OE14" s="10">
        <v>0</v>
      </c>
      <c r="OF14" s="10">
        <v>4</v>
      </c>
      <c r="OG14" s="10">
        <v>0</v>
      </c>
      <c r="OH14" s="10">
        <v>2</v>
      </c>
      <c r="OI14" s="10">
        <v>0</v>
      </c>
      <c r="OJ14" s="10">
        <v>2</v>
      </c>
      <c r="OK14" s="10">
        <v>0</v>
      </c>
      <c r="OL14" s="10">
        <v>0</v>
      </c>
      <c r="OM14" s="10">
        <v>2</v>
      </c>
      <c r="ON14" s="10">
        <v>0</v>
      </c>
      <c r="OO14" s="10">
        <v>0</v>
      </c>
      <c r="OP14" s="10">
        <v>0</v>
      </c>
      <c r="OQ14" s="10">
        <v>0</v>
      </c>
      <c r="OR14" s="10">
        <v>0</v>
      </c>
      <c r="OS14" s="10">
        <v>2</v>
      </c>
      <c r="OT14" s="10">
        <v>0</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0</v>
      </c>
      <c r="PP14" s="10">
        <v>0</v>
      </c>
      <c r="PQ14" s="10">
        <v>0</v>
      </c>
      <c r="PR14" s="10">
        <v>0</v>
      </c>
      <c r="PS14" s="10">
        <v>6</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0</v>
      </c>
      <c r="QJ14" s="10">
        <v>0</v>
      </c>
      <c r="QK14" s="10">
        <v>0</v>
      </c>
      <c r="QL14" s="10">
        <v>0</v>
      </c>
      <c r="QM14" s="10">
        <v>0</v>
      </c>
      <c r="QN14" s="10">
        <v>6</v>
      </c>
      <c r="QO14" s="10">
        <v>4</v>
      </c>
      <c r="QP14" s="10">
        <v>2</v>
      </c>
      <c r="QQ14" s="10">
        <v>0</v>
      </c>
      <c r="QR14" s="10">
        <v>6</v>
      </c>
      <c r="QS14" s="10">
        <v>0</v>
      </c>
      <c r="QT14" s="10">
        <v>3</v>
      </c>
      <c r="QU14" s="10">
        <v>2</v>
      </c>
      <c r="QV14" s="10">
        <v>1</v>
      </c>
      <c r="QW14" s="10">
        <v>0</v>
      </c>
      <c r="QX14" s="10">
        <v>0</v>
      </c>
      <c r="QY14" s="10">
        <v>3</v>
      </c>
      <c r="QZ14" s="10">
        <v>0</v>
      </c>
      <c r="RA14" s="10">
        <v>0</v>
      </c>
      <c r="RB14" s="10">
        <v>0</v>
      </c>
      <c r="RC14" s="10">
        <v>0</v>
      </c>
      <c r="RD14" s="10">
        <v>0</v>
      </c>
      <c r="RE14" s="10">
        <v>3</v>
      </c>
      <c r="RF14" s="10">
        <v>0</v>
      </c>
      <c r="RG14" s="10">
        <v>3</v>
      </c>
      <c r="RH14" s="10">
        <v>2</v>
      </c>
      <c r="RI14" s="10">
        <v>1</v>
      </c>
      <c r="RJ14" s="10">
        <v>0</v>
      </c>
      <c r="RK14" s="10">
        <v>0</v>
      </c>
      <c r="RL14" s="10">
        <v>3</v>
      </c>
      <c r="RM14" s="10">
        <v>0</v>
      </c>
      <c r="RN14" s="10">
        <v>0</v>
      </c>
      <c r="RO14" s="10">
        <v>0</v>
      </c>
      <c r="RP14" s="10">
        <v>0</v>
      </c>
      <c r="RQ14" s="10">
        <v>0</v>
      </c>
      <c r="RR14" s="10">
        <v>3</v>
      </c>
      <c r="RS14" s="10">
        <v>0</v>
      </c>
      <c r="RT14" s="10">
        <v>0</v>
      </c>
      <c r="RU14" s="10">
        <v>0</v>
      </c>
      <c r="RV14" s="10">
        <v>0</v>
      </c>
      <c r="RW14" s="10">
        <v>0</v>
      </c>
      <c r="RX14" s="10">
        <v>0</v>
      </c>
      <c r="RY14" s="10">
        <v>0</v>
      </c>
      <c r="RZ14" s="10">
        <v>0</v>
      </c>
      <c r="SA14" s="10">
        <v>0</v>
      </c>
      <c r="SB14" s="10">
        <v>0</v>
      </c>
      <c r="SC14" s="10">
        <v>0</v>
      </c>
      <c r="SD14" s="10">
        <v>0</v>
      </c>
      <c r="SE14" s="10">
        <v>0</v>
      </c>
      <c r="SF14" s="10">
        <v>0</v>
      </c>
      <c r="SG14" s="10">
        <v>3</v>
      </c>
      <c r="SH14" s="10">
        <v>2</v>
      </c>
      <c r="SI14" s="10">
        <v>1</v>
      </c>
      <c r="SJ14" s="10">
        <v>0</v>
      </c>
      <c r="SK14" s="10">
        <v>0</v>
      </c>
      <c r="SL14" s="10">
        <v>3</v>
      </c>
      <c r="SM14" s="10">
        <v>0</v>
      </c>
      <c r="SN14" s="10">
        <v>0</v>
      </c>
      <c r="SO14" s="10">
        <v>0</v>
      </c>
      <c r="SP14" s="10">
        <v>0</v>
      </c>
      <c r="SQ14" s="10">
        <v>0</v>
      </c>
      <c r="SR14" s="10">
        <v>3</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3</v>
      </c>
      <c r="TM14" s="10">
        <v>3</v>
      </c>
      <c r="TN14" s="10">
        <v>0</v>
      </c>
      <c r="TO14" s="10">
        <v>3</v>
      </c>
      <c r="TP14" s="10">
        <v>0</v>
      </c>
      <c r="TQ14" s="10">
        <v>3</v>
      </c>
      <c r="TR14" s="10">
        <v>3</v>
      </c>
      <c r="TS14" s="10">
        <v>0</v>
      </c>
      <c r="TT14" s="10">
        <v>3</v>
      </c>
      <c r="TU14" s="10">
        <v>0</v>
      </c>
    </row>
    <row r="15" spans="1:541" x14ac:dyDescent="0.25">
      <c r="A15" s="4" t="s">
        <v>31</v>
      </c>
      <c r="B15" s="10">
        <v>2</v>
      </c>
      <c r="C15" s="10">
        <v>2490</v>
      </c>
      <c r="D15" s="10">
        <v>766</v>
      </c>
      <c r="E15" s="10">
        <v>157</v>
      </c>
      <c r="F15" s="10">
        <v>1567</v>
      </c>
      <c r="G15" s="10">
        <v>1148</v>
      </c>
      <c r="H15" s="10">
        <v>1328</v>
      </c>
      <c r="I15" s="10">
        <v>11</v>
      </c>
      <c r="J15" s="10">
        <v>3</v>
      </c>
      <c r="K15" s="10">
        <v>2135</v>
      </c>
      <c r="L15" s="10">
        <v>355</v>
      </c>
      <c r="M15" s="10">
        <v>437</v>
      </c>
      <c r="N15" s="10">
        <v>87</v>
      </c>
      <c r="O15" s="10">
        <v>160</v>
      </c>
      <c r="P15" s="10">
        <v>12</v>
      </c>
      <c r="Q15" s="10">
        <v>994</v>
      </c>
      <c r="R15" s="10">
        <v>800</v>
      </c>
      <c r="S15" s="10">
        <v>1713</v>
      </c>
      <c r="T15" s="10">
        <v>464</v>
      </c>
      <c r="U15" s="10">
        <v>101</v>
      </c>
      <c r="V15" s="10">
        <v>1148</v>
      </c>
      <c r="W15" s="10">
        <v>776</v>
      </c>
      <c r="X15" s="10">
        <v>927</v>
      </c>
      <c r="Y15" s="10">
        <v>10</v>
      </c>
      <c r="Z15" s="10">
        <v>0</v>
      </c>
      <c r="AA15" s="10">
        <v>1480</v>
      </c>
      <c r="AB15" s="10">
        <v>233</v>
      </c>
      <c r="AC15" s="10">
        <v>314</v>
      </c>
      <c r="AD15" s="10">
        <v>49</v>
      </c>
      <c r="AE15" s="10">
        <v>122</v>
      </c>
      <c r="AF15" s="10">
        <v>10</v>
      </c>
      <c r="AG15" s="10">
        <v>628</v>
      </c>
      <c r="AH15" s="10">
        <v>590</v>
      </c>
      <c r="AI15" s="10">
        <v>749</v>
      </c>
      <c r="AJ15" s="10">
        <v>302</v>
      </c>
      <c r="AK15" s="10">
        <v>55</v>
      </c>
      <c r="AL15" s="10">
        <v>392</v>
      </c>
      <c r="AM15" s="10">
        <v>371</v>
      </c>
      <c r="AN15" s="10">
        <v>374</v>
      </c>
      <c r="AO15" s="10">
        <v>1</v>
      </c>
      <c r="AP15" s="10">
        <v>3</v>
      </c>
      <c r="AQ15" s="10">
        <v>629</v>
      </c>
      <c r="AR15" s="10">
        <v>120</v>
      </c>
      <c r="AS15" s="10">
        <v>108</v>
      </c>
      <c r="AT15" s="10">
        <v>31</v>
      </c>
      <c r="AU15" s="10">
        <v>37</v>
      </c>
      <c r="AV15" s="10">
        <v>2</v>
      </c>
      <c r="AW15" s="10">
        <v>362</v>
      </c>
      <c r="AX15" s="10">
        <v>209</v>
      </c>
      <c r="AY15" s="10">
        <v>28</v>
      </c>
      <c r="AZ15" s="10">
        <v>0</v>
      </c>
      <c r="BA15" s="10">
        <v>1</v>
      </c>
      <c r="BB15" s="10">
        <v>27</v>
      </c>
      <c r="BC15" s="10">
        <v>1</v>
      </c>
      <c r="BD15" s="10">
        <v>27</v>
      </c>
      <c r="BE15" s="10">
        <v>0</v>
      </c>
      <c r="BF15" s="10">
        <v>0</v>
      </c>
      <c r="BG15" s="10">
        <v>26</v>
      </c>
      <c r="BH15" s="10">
        <v>2</v>
      </c>
      <c r="BI15" s="10">
        <v>15</v>
      </c>
      <c r="BJ15" s="10">
        <v>7</v>
      </c>
      <c r="BK15" s="10">
        <v>1</v>
      </c>
      <c r="BL15" s="10">
        <v>0</v>
      </c>
      <c r="BM15" s="10">
        <v>4</v>
      </c>
      <c r="BN15" s="10">
        <v>1</v>
      </c>
      <c r="BO15" s="10">
        <v>2490</v>
      </c>
      <c r="BP15" s="10">
        <v>766</v>
      </c>
      <c r="BQ15" s="10">
        <v>157</v>
      </c>
      <c r="BR15" s="10">
        <v>1567</v>
      </c>
      <c r="BS15" s="10">
        <v>1148</v>
      </c>
      <c r="BT15" s="10">
        <v>1328</v>
      </c>
      <c r="BU15" s="10">
        <v>11</v>
      </c>
      <c r="BV15" s="10">
        <v>3</v>
      </c>
      <c r="BW15" s="10">
        <v>2135</v>
      </c>
      <c r="BX15" s="10">
        <v>355</v>
      </c>
      <c r="BY15" s="10">
        <v>437</v>
      </c>
      <c r="BZ15" s="10">
        <v>87</v>
      </c>
      <c r="CA15" s="10">
        <v>160</v>
      </c>
      <c r="CB15" s="10">
        <v>12</v>
      </c>
      <c r="CC15" s="10">
        <v>994</v>
      </c>
      <c r="CD15" s="10">
        <v>800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1142</v>
      </c>
      <c r="CV15" s="10">
        <v>2</v>
      </c>
      <c r="CW15" s="10">
        <v>66</v>
      </c>
      <c r="CX15" s="10">
        <v>1074</v>
      </c>
      <c r="CY15" s="10">
        <v>429</v>
      </c>
      <c r="CZ15" s="10">
        <v>703</v>
      </c>
      <c r="DA15" s="10">
        <v>10</v>
      </c>
      <c r="DB15" s="10">
        <v>0</v>
      </c>
      <c r="DC15" s="10">
        <v>979</v>
      </c>
      <c r="DD15" s="10">
        <v>163</v>
      </c>
      <c r="DE15" s="10">
        <v>346</v>
      </c>
      <c r="DF15" s="10">
        <v>62</v>
      </c>
      <c r="DG15" s="10">
        <v>127</v>
      </c>
      <c r="DH15" s="10">
        <v>11</v>
      </c>
      <c r="DI15" s="10">
        <v>242</v>
      </c>
      <c r="DJ15" s="10">
        <v>354</v>
      </c>
      <c r="DK15" s="10">
        <v>897</v>
      </c>
      <c r="DL15" s="10">
        <v>2</v>
      </c>
      <c r="DM15" s="10">
        <v>50</v>
      </c>
      <c r="DN15" s="10">
        <v>845</v>
      </c>
      <c r="DO15" s="10">
        <v>334</v>
      </c>
      <c r="DP15" s="10">
        <v>554</v>
      </c>
      <c r="DQ15" s="10">
        <v>9</v>
      </c>
      <c r="DR15" s="10">
        <v>0</v>
      </c>
      <c r="DS15" s="10">
        <v>771</v>
      </c>
      <c r="DT15" s="10">
        <v>126</v>
      </c>
      <c r="DU15" s="10">
        <v>257</v>
      </c>
      <c r="DV15" s="10">
        <v>39</v>
      </c>
      <c r="DW15" s="10">
        <v>98</v>
      </c>
      <c r="DX15" s="10">
        <v>9</v>
      </c>
      <c r="DY15" s="10">
        <v>202</v>
      </c>
      <c r="DZ15" s="10">
        <v>292</v>
      </c>
      <c r="EA15" s="10">
        <v>217</v>
      </c>
      <c r="EB15" s="10">
        <v>0</v>
      </c>
      <c r="EC15" s="10">
        <v>15</v>
      </c>
      <c r="ED15" s="10">
        <v>202</v>
      </c>
      <c r="EE15" s="10">
        <v>94</v>
      </c>
      <c r="EF15" s="10">
        <v>122</v>
      </c>
      <c r="EG15" s="10">
        <v>1</v>
      </c>
      <c r="EH15" s="10">
        <v>0</v>
      </c>
      <c r="EI15" s="10">
        <v>182</v>
      </c>
      <c r="EJ15" s="10">
        <v>35</v>
      </c>
      <c r="EK15" s="10">
        <v>74</v>
      </c>
      <c r="EL15" s="10">
        <v>16</v>
      </c>
      <c r="EM15" s="10">
        <v>28</v>
      </c>
      <c r="EN15" s="10">
        <v>2</v>
      </c>
      <c r="EO15" s="10">
        <v>36</v>
      </c>
      <c r="EP15" s="10">
        <v>61</v>
      </c>
      <c r="EQ15" s="10">
        <v>28</v>
      </c>
      <c r="ER15" s="10">
        <v>0</v>
      </c>
      <c r="ES15" s="10">
        <v>1</v>
      </c>
      <c r="ET15" s="10">
        <v>27</v>
      </c>
      <c r="EU15" s="10">
        <v>1</v>
      </c>
      <c r="EV15" s="10">
        <v>27</v>
      </c>
      <c r="EW15" s="10">
        <v>0</v>
      </c>
      <c r="EX15" s="10">
        <v>0</v>
      </c>
      <c r="EY15" s="10">
        <v>26</v>
      </c>
      <c r="EZ15" s="10">
        <v>2</v>
      </c>
      <c r="FA15" s="10">
        <v>15</v>
      </c>
      <c r="FB15" s="10">
        <v>7</v>
      </c>
      <c r="FC15" s="10">
        <v>1</v>
      </c>
      <c r="FD15" s="10">
        <v>0</v>
      </c>
      <c r="FE15" s="10">
        <v>4</v>
      </c>
      <c r="FF15" s="10">
        <v>1</v>
      </c>
      <c r="FG15" s="10">
        <v>1142</v>
      </c>
      <c r="FH15" s="10">
        <v>2</v>
      </c>
      <c r="FI15" s="10">
        <v>66</v>
      </c>
      <c r="FJ15" s="10">
        <v>1074</v>
      </c>
      <c r="FK15" s="10">
        <v>429</v>
      </c>
      <c r="FL15" s="10">
        <v>703</v>
      </c>
      <c r="FM15" s="10">
        <v>10</v>
      </c>
      <c r="FN15" s="10">
        <v>0</v>
      </c>
      <c r="FO15" s="10">
        <v>979</v>
      </c>
      <c r="FP15" s="10">
        <v>163</v>
      </c>
      <c r="FQ15" s="10">
        <v>346</v>
      </c>
      <c r="FR15" s="10">
        <v>62</v>
      </c>
      <c r="FS15" s="10">
        <v>127</v>
      </c>
      <c r="FT15" s="10">
        <v>11</v>
      </c>
      <c r="FU15" s="10">
        <v>242</v>
      </c>
      <c r="FV15" s="10">
        <v>354</v>
      </c>
      <c r="FW15" s="10">
        <v>0</v>
      </c>
      <c r="FX15" s="10">
        <v>0</v>
      </c>
      <c r="FY15" s="10">
        <v>0</v>
      </c>
      <c r="FZ15" s="10">
        <v>0</v>
      </c>
      <c r="GA15" s="10">
        <v>0</v>
      </c>
      <c r="GB15" s="10">
        <v>0</v>
      </c>
      <c r="GC15" s="10">
        <v>0</v>
      </c>
      <c r="GD15" s="10">
        <v>0</v>
      </c>
      <c r="GE15" s="10">
        <v>0</v>
      </c>
      <c r="GF15" s="10">
        <v>0</v>
      </c>
      <c r="GG15" s="10">
        <v>0</v>
      </c>
      <c r="GH15" s="10">
        <v>0</v>
      </c>
      <c r="GI15" s="10">
        <v>0</v>
      </c>
      <c r="GJ15" s="10">
        <v>0</v>
      </c>
      <c r="GK15" s="10">
        <v>0</v>
      </c>
      <c r="GL15" s="10">
        <v>0</v>
      </c>
      <c r="GM15" s="10">
        <v>1348</v>
      </c>
      <c r="GN15" s="10">
        <v>764</v>
      </c>
      <c r="GO15" s="10">
        <v>91</v>
      </c>
      <c r="GP15" s="10">
        <v>493</v>
      </c>
      <c r="GQ15" s="10">
        <v>719</v>
      </c>
      <c r="GR15" s="10">
        <v>625</v>
      </c>
      <c r="GS15" s="10">
        <v>1</v>
      </c>
      <c r="GT15" s="10">
        <v>3</v>
      </c>
      <c r="GU15" s="10">
        <v>1156</v>
      </c>
      <c r="GV15" s="10">
        <v>192</v>
      </c>
      <c r="GW15" s="10">
        <v>91</v>
      </c>
      <c r="GX15" s="10">
        <v>25</v>
      </c>
      <c r="GY15" s="10">
        <v>33</v>
      </c>
      <c r="GZ15" s="10">
        <v>1</v>
      </c>
      <c r="HA15" s="10">
        <v>752</v>
      </c>
      <c r="HB15" s="10">
        <v>446</v>
      </c>
      <c r="HC15" s="10">
        <v>816</v>
      </c>
      <c r="HD15" s="10">
        <v>462</v>
      </c>
      <c r="HE15" s="10">
        <v>51</v>
      </c>
      <c r="HF15" s="10">
        <v>303</v>
      </c>
      <c r="HG15" s="10">
        <v>442</v>
      </c>
      <c r="HH15" s="10">
        <v>373</v>
      </c>
      <c r="HI15" s="10">
        <v>1</v>
      </c>
      <c r="HJ15" s="10">
        <v>0</v>
      </c>
      <c r="HK15" s="10">
        <v>709</v>
      </c>
      <c r="HL15" s="10">
        <v>107</v>
      </c>
      <c r="HM15" s="10">
        <v>57</v>
      </c>
      <c r="HN15" s="10">
        <v>10</v>
      </c>
      <c r="HO15" s="10">
        <v>24</v>
      </c>
      <c r="HP15" s="10">
        <v>1</v>
      </c>
      <c r="HQ15" s="10">
        <v>426</v>
      </c>
      <c r="HR15" s="10">
        <v>298</v>
      </c>
      <c r="HS15" s="10">
        <v>532</v>
      </c>
      <c r="HT15" s="10">
        <v>302</v>
      </c>
      <c r="HU15" s="10">
        <v>40</v>
      </c>
      <c r="HV15" s="10">
        <v>190</v>
      </c>
      <c r="HW15" s="10">
        <v>277</v>
      </c>
      <c r="HX15" s="10">
        <v>252</v>
      </c>
      <c r="HY15" s="10">
        <v>0</v>
      </c>
      <c r="HZ15" s="10">
        <v>3</v>
      </c>
      <c r="IA15" s="10">
        <v>447</v>
      </c>
      <c r="IB15" s="10">
        <v>85</v>
      </c>
      <c r="IC15" s="10">
        <v>34</v>
      </c>
      <c r="ID15" s="10">
        <v>15</v>
      </c>
      <c r="IE15" s="10">
        <v>9</v>
      </c>
      <c r="IF15" s="10">
        <v>0</v>
      </c>
      <c r="IG15" s="10">
        <v>326</v>
      </c>
      <c r="IH15" s="10">
        <v>148</v>
      </c>
      <c r="II15" s="10">
        <v>1348</v>
      </c>
      <c r="IJ15" s="10">
        <v>764</v>
      </c>
      <c r="IK15" s="10">
        <v>91</v>
      </c>
      <c r="IL15" s="10">
        <v>493</v>
      </c>
      <c r="IM15" s="10">
        <v>719</v>
      </c>
      <c r="IN15" s="10">
        <v>625</v>
      </c>
      <c r="IO15" s="10">
        <v>1</v>
      </c>
      <c r="IP15" s="10">
        <v>3</v>
      </c>
      <c r="IQ15" s="10">
        <v>1156</v>
      </c>
      <c r="IR15" s="10">
        <v>192</v>
      </c>
      <c r="IS15" s="10">
        <v>91</v>
      </c>
      <c r="IT15" s="10">
        <v>25</v>
      </c>
      <c r="IU15" s="10">
        <v>33</v>
      </c>
      <c r="IV15" s="10">
        <v>1</v>
      </c>
      <c r="IW15" s="10">
        <v>752</v>
      </c>
      <c r="IX15" s="10">
        <v>446</v>
      </c>
      <c r="IY15" s="10">
        <v>0</v>
      </c>
      <c r="IZ15" s="10">
        <v>0</v>
      </c>
      <c r="JA15" s="10">
        <v>0</v>
      </c>
      <c r="JB15" s="10">
        <v>0</v>
      </c>
      <c r="JC15" s="10">
        <v>0</v>
      </c>
      <c r="JD15" s="10">
        <v>0</v>
      </c>
      <c r="JE15" s="10">
        <v>0</v>
      </c>
      <c r="JF15" s="10">
        <v>0</v>
      </c>
      <c r="JG15" s="10">
        <v>0</v>
      </c>
      <c r="JH15" s="10">
        <v>0</v>
      </c>
      <c r="JI15" s="10">
        <v>0</v>
      </c>
      <c r="JJ15" s="10">
        <v>0</v>
      </c>
      <c r="JK15" s="10">
        <v>0</v>
      </c>
      <c r="JL15" s="10">
        <v>0</v>
      </c>
      <c r="JM15" s="10">
        <v>0</v>
      </c>
      <c r="JN15" s="10">
        <v>0</v>
      </c>
      <c r="JO15" s="10">
        <v>354</v>
      </c>
      <c r="JP15" s="10">
        <v>222</v>
      </c>
      <c r="JQ15" s="10">
        <v>132</v>
      </c>
      <c r="JR15" s="10">
        <v>354</v>
      </c>
      <c r="JS15" s="10">
        <v>0</v>
      </c>
      <c r="JT15" s="10">
        <v>416</v>
      </c>
      <c r="JU15" s="10">
        <v>409</v>
      </c>
      <c r="JV15" s="10">
        <v>7</v>
      </c>
      <c r="JW15" s="10">
        <v>416</v>
      </c>
      <c r="JX15" s="10">
        <v>0</v>
      </c>
      <c r="JY15" s="10">
        <v>338</v>
      </c>
      <c r="JZ15" s="10">
        <v>331</v>
      </c>
      <c r="KA15" s="10">
        <v>7</v>
      </c>
      <c r="KB15" s="10">
        <v>338</v>
      </c>
      <c r="KC15" s="10">
        <v>0</v>
      </c>
      <c r="KD15" s="10">
        <v>78</v>
      </c>
      <c r="KE15" s="10">
        <v>78</v>
      </c>
      <c r="KF15" s="10">
        <v>78</v>
      </c>
      <c r="KG15" s="10">
        <v>0</v>
      </c>
      <c r="KH15" s="10">
        <v>153</v>
      </c>
      <c r="KI15" s="10">
        <v>17</v>
      </c>
      <c r="KJ15" s="10">
        <v>136</v>
      </c>
      <c r="KK15" s="10">
        <v>0</v>
      </c>
      <c r="KL15" s="10">
        <v>0</v>
      </c>
      <c r="KM15" s="10">
        <v>132</v>
      </c>
      <c r="KN15" s="10">
        <v>21</v>
      </c>
      <c r="KO15" s="10">
        <v>65</v>
      </c>
      <c r="KP15" s="10">
        <v>23</v>
      </c>
      <c r="KQ15" s="10">
        <v>13</v>
      </c>
      <c r="KR15" s="10">
        <v>1</v>
      </c>
      <c r="KS15" s="10">
        <v>23</v>
      </c>
      <c r="KT15" s="10">
        <v>28</v>
      </c>
      <c r="KU15" s="10">
        <v>86</v>
      </c>
      <c r="KV15" s="10">
        <v>10</v>
      </c>
      <c r="KW15" s="10">
        <v>76</v>
      </c>
      <c r="KX15" s="10">
        <v>0</v>
      </c>
      <c r="KY15" s="10">
        <v>0</v>
      </c>
      <c r="KZ15" s="10">
        <v>76</v>
      </c>
      <c r="LA15" s="10">
        <v>10</v>
      </c>
      <c r="LB15" s="10">
        <v>35</v>
      </c>
      <c r="LC15" s="10">
        <v>8</v>
      </c>
      <c r="LD15" s="10">
        <v>8</v>
      </c>
      <c r="LE15" s="10">
        <v>0</v>
      </c>
      <c r="LF15" s="10">
        <v>12</v>
      </c>
      <c r="LG15" s="10">
        <v>23</v>
      </c>
      <c r="LH15" s="10">
        <v>39</v>
      </c>
      <c r="LI15" s="10">
        <v>6</v>
      </c>
      <c r="LJ15" s="10">
        <v>33</v>
      </c>
      <c r="LK15" s="10">
        <v>0</v>
      </c>
      <c r="LL15" s="10">
        <v>0</v>
      </c>
      <c r="LM15" s="10">
        <v>30</v>
      </c>
      <c r="LN15" s="10">
        <v>9</v>
      </c>
      <c r="LO15" s="10">
        <v>15</v>
      </c>
      <c r="LP15" s="10">
        <v>8</v>
      </c>
      <c r="LQ15" s="10">
        <v>4</v>
      </c>
      <c r="LR15" s="10">
        <v>1</v>
      </c>
      <c r="LS15" s="10">
        <v>7</v>
      </c>
      <c r="LT15" s="10">
        <v>4</v>
      </c>
      <c r="LU15" s="10">
        <v>28</v>
      </c>
      <c r="LV15" s="10">
        <v>1</v>
      </c>
      <c r="LW15" s="10">
        <v>27</v>
      </c>
      <c r="LX15" s="10">
        <v>0</v>
      </c>
      <c r="LY15" s="10">
        <v>0</v>
      </c>
      <c r="LZ15" s="10">
        <v>26</v>
      </c>
      <c r="MA15" s="10">
        <v>2</v>
      </c>
      <c r="MB15" s="10">
        <v>15</v>
      </c>
      <c r="MC15" s="10">
        <v>7</v>
      </c>
      <c r="MD15" s="10">
        <v>1</v>
      </c>
      <c r="ME15" s="10">
        <v>0</v>
      </c>
      <c r="MF15" s="10">
        <v>4</v>
      </c>
      <c r="MG15" s="10">
        <v>1</v>
      </c>
      <c r="MH15" s="10">
        <v>153</v>
      </c>
      <c r="MI15" s="10">
        <v>17</v>
      </c>
      <c r="MJ15" s="10">
        <v>136</v>
      </c>
      <c r="MK15" s="10">
        <v>0</v>
      </c>
      <c r="ML15" s="10">
        <v>0</v>
      </c>
      <c r="MM15" s="10">
        <v>132</v>
      </c>
      <c r="MN15" s="10">
        <v>21</v>
      </c>
      <c r="MO15" s="10">
        <v>65</v>
      </c>
      <c r="MP15" s="10">
        <v>23</v>
      </c>
      <c r="MQ15" s="10">
        <v>13</v>
      </c>
      <c r="MR15" s="10">
        <v>1</v>
      </c>
      <c r="MS15" s="10">
        <v>23</v>
      </c>
      <c r="MT15" s="10">
        <v>28</v>
      </c>
      <c r="MU15" s="10">
        <v>0</v>
      </c>
      <c r="MV15" s="10">
        <v>0</v>
      </c>
      <c r="MW15" s="10">
        <v>0</v>
      </c>
      <c r="MX15" s="10">
        <v>0</v>
      </c>
      <c r="MY15" s="10">
        <v>0</v>
      </c>
      <c r="MZ15" s="10">
        <v>0</v>
      </c>
      <c r="NA15" s="10">
        <v>0</v>
      </c>
      <c r="NB15" s="10">
        <v>0</v>
      </c>
      <c r="NC15" s="10">
        <v>0</v>
      </c>
      <c r="ND15" s="10">
        <v>0</v>
      </c>
      <c r="NE15" s="10">
        <v>0</v>
      </c>
      <c r="NF15" s="10">
        <v>0</v>
      </c>
      <c r="NG15" s="10">
        <v>0</v>
      </c>
      <c r="NH15" s="10">
        <v>56</v>
      </c>
      <c r="NI15" s="10">
        <v>25</v>
      </c>
      <c r="NJ15" s="10">
        <v>31</v>
      </c>
      <c r="NK15" s="10">
        <v>0</v>
      </c>
      <c r="NL15" s="10">
        <v>0</v>
      </c>
      <c r="NM15" s="10">
        <v>41</v>
      </c>
      <c r="NN15" s="10">
        <v>15</v>
      </c>
      <c r="NO15" s="10">
        <v>6</v>
      </c>
      <c r="NP15" s="10">
        <v>7</v>
      </c>
      <c r="NQ15" s="10">
        <v>6</v>
      </c>
      <c r="NR15" s="10">
        <v>1</v>
      </c>
      <c r="NS15" s="10">
        <v>14</v>
      </c>
      <c r="NT15" s="10">
        <v>22</v>
      </c>
      <c r="NU15" s="10">
        <v>42</v>
      </c>
      <c r="NV15" s="10">
        <v>18</v>
      </c>
      <c r="NW15" s="10">
        <v>24</v>
      </c>
      <c r="NX15" s="10">
        <v>0</v>
      </c>
      <c r="NY15" s="10">
        <v>0</v>
      </c>
      <c r="NZ15" s="10">
        <v>30</v>
      </c>
      <c r="OA15" s="10">
        <v>12</v>
      </c>
      <c r="OB15" s="10">
        <v>4</v>
      </c>
      <c r="OC15" s="10">
        <v>5</v>
      </c>
      <c r="OD15" s="10">
        <v>4</v>
      </c>
      <c r="OE15" s="10">
        <v>1</v>
      </c>
      <c r="OF15" s="10">
        <v>11</v>
      </c>
      <c r="OG15" s="10">
        <v>17</v>
      </c>
      <c r="OH15" s="10">
        <v>13</v>
      </c>
      <c r="OI15" s="10">
        <v>7</v>
      </c>
      <c r="OJ15" s="10">
        <v>6</v>
      </c>
      <c r="OK15" s="10">
        <v>0</v>
      </c>
      <c r="OL15" s="10">
        <v>0</v>
      </c>
      <c r="OM15" s="10">
        <v>10</v>
      </c>
      <c r="ON15" s="10">
        <v>3</v>
      </c>
      <c r="OO15" s="10">
        <v>2</v>
      </c>
      <c r="OP15" s="10">
        <v>2</v>
      </c>
      <c r="OQ15" s="10">
        <v>2</v>
      </c>
      <c r="OR15" s="10">
        <v>0</v>
      </c>
      <c r="OS15" s="10">
        <v>2</v>
      </c>
      <c r="OT15" s="10">
        <v>5</v>
      </c>
      <c r="OU15" s="10">
        <v>1</v>
      </c>
      <c r="OV15" s="10">
        <v>0</v>
      </c>
      <c r="OW15" s="10">
        <v>1</v>
      </c>
      <c r="OX15" s="10">
        <v>0</v>
      </c>
      <c r="OY15" s="10">
        <v>0</v>
      </c>
      <c r="OZ15" s="10">
        <v>1</v>
      </c>
      <c r="PA15" s="10">
        <v>0</v>
      </c>
      <c r="PB15" s="10">
        <v>0</v>
      </c>
      <c r="PC15" s="10">
        <v>0</v>
      </c>
      <c r="PD15" s="10">
        <v>0</v>
      </c>
      <c r="PE15" s="10">
        <v>0</v>
      </c>
      <c r="PF15" s="10">
        <v>1</v>
      </c>
      <c r="PG15" s="10">
        <v>0</v>
      </c>
      <c r="PH15" s="10">
        <v>56</v>
      </c>
      <c r="PI15" s="10">
        <v>25</v>
      </c>
      <c r="PJ15" s="10">
        <v>31</v>
      </c>
      <c r="PK15" s="10">
        <v>0</v>
      </c>
      <c r="PL15" s="10">
        <v>0</v>
      </c>
      <c r="PM15" s="10">
        <v>41</v>
      </c>
      <c r="PN15" s="10">
        <v>15</v>
      </c>
      <c r="PO15" s="10">
        <v>6</v>
      </c>
      <c r="PP15" s="10">
        <v>7</v>
      </c>
      <c r="PQ15" s="10">
        <v>6</v>
      </c>
      <c r="PR15" s="10">
        <v>1</v>
      </c>
      <c r="PS15" s="10">
        <v>14</v>
      </c>
      <c r="PT15" s="10">
        <v>22</v>
      </c>
      <c r="PU15" s="10">
        <v>0</v>
      </c>
      <c r="PV15" s="10">
        <v>0</v>
      </c>
      <c r="PW15" s="10">
        <v>0</v>
      </c>
      <c r="PX15" s="10">
        <v>0</v>
      </c>
      <c r="PY15" s="10">
        <v>0</v>
      </c>
      <c r="PZ15" s="10">
        <v>0</v>
      </c>
      <c r="QA15" s="10">
        <v>0</v>
      </c>
      <c r="QB15" s="10">
        <v>0</v>
      </c>
      <c r="QC15" s="10">
        <v>0</v>
      </c>
      <c r="QD15" s="10">
        <v>0</v>
      </c>
      <c r="QE15" s="10">
        <v>0</v>
      </c>
      <c r="QF15" s="10">
        <v>0</v>
      </c>
      <c r="QG15" s="10">
        <v>0</v>
      </c>
      <c r="QH15" s="10">
        <v>2</v>
      </c>
      <c r="QI15" s="10">
        <v>2</v>
      </c>
      <c r="QJ15" s="10">
        <v>0</v>
      </c>
      <c r="QK15" s="10">
        <v>0</v>
      </c>
      <c r="QL15" s="10">
        <v>2</v>
      </c>
      <c r="QM15" s="10">
        <v>0</v>
      </c>
      <c r="QN15" s="10">
        <v>54</v>
      </c>
      <c r="QO15" s="10">
        <v>40</v>
      </c>
      <c r="QP15" s="10">
        <v>13</v>
      </c>
      <c r="QQ15" s="10">
        <v>1</v>
      </c>
      <c r="QR15" s="10">
        <v>54</v>
      </c>
      <c r="QS15" s="10">
        <v>0</v>
      </c>
      <c r="QT15" s="10">
        <v>36</v>
      </c>
      <c r="QU15" s="10">
        <v>23</v>
      </c>
      <c r="QV15" s="10">
        <v>13</v>
      </c>
      <c r="QW15" s="10">
        <v>0</v>
      </c>
      <c r="QX15" s="10">
        <v>0</v>
      </c>
      <c r="QY15" s="10">
        <v>27</v>
      </c>
      <c r="QZ15" s="10">
        <v>9</v>
      </c>
      <c r="RA15" s="10">
        <v>1</v>
      </c>
      <c r="RB15" s="10">
        <v>0</v>
      </c>
      <c r="RC15" s="10">
        <v>2</v>
      </c>
      <c r="RD15" s="10">
        <v>0</v>
      </c>
      <c r="RE15" s="10">
        <v>19</v>
      </c>
      <c r="RF15" s="10">
        <v>14</v>
      </c>
      <c r="RG15" s="10">
        <v>29</v>
      </c>
      <c r="RH15" s="10">
        <v>18</v>
      </c>
      <c r="RI15" s="10">
        <v>11</v>
      </c>
      <c r="RJ15" s="10">
        <v>0</v>
      </c>
      <c r="RK15" s="10">
        <v>0</v>
      </c>
      <c r="RL15" s="10">
        <v>22</v>
      </c>
      <c r="RM15" s="10">
        <v>7</v>
      </c>
      <c r="RN15" s="10">
        <v>1</v>
      </c>
      <c r="RO15" s="10">
        <v>0</v>
      </c>
      <c r="RP15" s="10">
        <v>2</v>
      </c>
      <c r="RQ15" s="10">
        <v>0</v>
      </c>
      <c r="RR15" s="10">
        <v>15</v>
      </c>
      <c r="RS15" s="10">
        <v>11</v>
      </c>
      <c r="RT15" s="10">
        <v>7</v>
      </c>
      <c r="RU15" s="10">
        <v>5</v>
      </c>
      <c r="RV15" s="10">
        <v>2</v>
      </c>
      <c r="RW15" s="10">
        <v>0</v>
      </c>
      <c r="RX15" s="10">
        <v>0</v>
      </c>
      <c r="RY15" s="10">
        <v>5</v>
      </c>
      <c r="RZ15" s="10">
        <v>2</v>
      </c>
      <c r="SA15" s="10">
        <v>0</v>
      </c>
      <c r="SB15" s="10">
        <v>0</v>
      </c>
      <c r="SC15" s="10">
        <v>0</v>
      </c>
      <c r="SD15" s="10">
        <v>0</v>
      </c>
      <c r="SE15" s="10">
        <v>4</v>
      </c>
      <c r="SF15" s="10">
        <v>3</v>
      </c>
      <c r="SG15" s="10">
        <v>36</v>
      </c>
      <c r="SH15" s="10">
        <v>23</v>
      </c>
      <c r="SI15" s="10">
        <v>13</v>
      </c>
      <c r="SJ15" s="10">
        <v>0</v>
      </c>
      <c r="SK15" s="10">
        <v>0</v>
      </c>
      <c r="SL15" s="10">
        <v>27</v>
      </c>
      <c r="SM15" s="10">
        <v>9</v>
      </c>
      <c r="SN15" s="10">
        <v>1</v>
      </c>
      <c r="SO15" s="10">
        <v>0</v>
      </c>
      <c r="SP15" s="10">
        <v>2</v>
      </c>
      <c r="SQ15" s="10">
        <v>0</v>
      </c>
      <c r="SR15" s="10">
        <v>19</v>
      </c>
      <c r="SS15" s="10">
        <v>14</v>
      </c>
      <c r="ST15" s="10">
        <v>0</v>
      </c>
      <c r="SU15" s="10">
        <v>0</v>
      </c>
      <c r="SV15" s="10">
        <v>0</v>
      </c>
      <c r="SW15" s="10">
        <v>0</v>
      </c>
      <c r="SX15" s="10">
        <v>0</v>
      </c>
      <c r="SY15" s="10">
        <v>0</v>
      </c>
      <c r="SZ15" s="10">
        <v>0</v>
      </c>
      <c r="TA15" s="10">
        <v>0</v>
      </c>
      <c r="TB15" s="10">
        <v>0</v>
      </c>
      <c r="TC15" s="10">
        <v>0</v>
      </c>
      <c r="TD15" s="10">
        <v>0</v>
      </c>
      <c r="TE15" s="10">
        <v>0</v>
      </c>
      <c r="TF15" s="10">
        <v>0</v>
      </c>
      <c r="TG15" s="10">
        <v>0</v>
      </c>
      <c r="TH15" s="10">
        <v>0</v>
      </c>
      <c r="TI15" s="10">
        <v>0</v>
      </c>
      <c r="TJ15" s="10">
        <v>0</v>
      </c>
      <c r="TK15" s="10">
        <v>0</v>
      </c>
      <c r="TL15" s="10">
        <v>36</v>
      </c>
      <c r="TM15" s="10">
        <v>29</v>
      </c>
      <c r="TN15" s="10">
        <v>7</v>
      </c>
      <c r="TO15" s="10">
        <v>36</v>
      </c>
      <c r="TP15" s="10">
        <v>0</v>
      </c>
      <c r="TQ15" s="10">
        <v>35</v>
      </c>
      <c r="TR15" s="10">
        <v>26</v>
      </c>
      <c r="TS15" s="10">
        <v>9</v>
      </c>
      <c r="TT15" s="10">
        <v>35</v>
      </c>
      <c r="TU15" s="10">
        <v>0</v>
      </c>
    </row>
    <row r="16" spans="1:541" x14ac:dyDescent="0.25">
      <c r="A16" s="4" t="s">
        <v>32</v>
      </c>
      <c r="B16" s="10">
        <v>3</v>
      </c>
      <c r="C16" s="10">
        <v>2534</v>
      </c>
      <c r="D16" s="10">
        <v>501</v>
      </c>
      <c r="E16" s="10">
        <v>185</v>
      </c>
      <c r="F16" s="10">
        <v>1848</v>
      </c>
      <c r="G16" s="10">
        <v>1008</v>
      </c>
      <c r="H16" s="10">
        <v>1521</v>
      </c>
      <c r="I16" s="10">
        <v>3</v>
      </c>
      <c r="J16" s="10">
        <v>2</v>
      </c>
      <c r="K16" s="10">
        <v>2301</v>
      </c>
      <c r="L16" s="10">
        <v>233</v>
      </c>
      <c r="M16" s="10">
        <v>1753</v>
      </c>
      <c r="N16" s="10">
        <v>521</v>
      </c>
      <c r="O16" s="10">
        <v>41</v>
      </c>
      <c r="P16" s="10">
        <v>89</v>
      </c>
      <c r="Q16" s="10">
        <v>13</v>
      </c>
      <c r="R16" s="10">
        <v>117</v>
      </c>
      <c r="S16" s="10">
        <v>1426</v>
      </c>
      <c r="T16" s="10">
        <v>244</v>
      </c>
      <c r="U16" s="10">
        <v>88</v>
      </c>
      <c r="V16" s="10">
        <v>1094</v>
      </c>
      <c r="W16" s="10">
        <v>548</v>
      </c>
      <c r="X16" s="10">
        <v>877</v>
      </c>
      <c r="Y16" s="10">
        <v>1</v>
      </c>
      <c r="Z16" s="10">
        <v>0</v>
      </c>
      <c r="AA16" s="10">
        <v>1302</v>
      </c>
      <c r="AB16" s="10">
        <v>124</v>
      </c>
      <c r="AC16" s="10">
        <v>910</v>
      </c>
      <c r="AD16" s="10">
        <v>368</v>
      </c>
      <c r="AE16" s="10">
        <v>16</v>
      </c>
      <c r="AF16" s="10">
        <v>59</v>
      </c>
      <c r="AG16" s="10">
        <v>5</v>
      </c>
      <c r="AH16" s="10">
        <v>68</v>
      </c>
      <c r="AI16" s="10">
        <v>554</v>
      </c>
      <c r="AJ16" s="10">
        <v>206</v>
      </c>
      <c r="AK16" s="10">
        <v>62</v>
      </c>
      <c r="AL16" s="10">
        <v>286</v>
      </c>
      <c r="AM16" s="10">
        <v>292</v>
      </c>
      <c r="AN16" s="10">
        <v>260</v>
      </c>
      <c r="AO16" s="10">
        <v>1</v>
      </c>
      <c r="AP16" s="10">
        <v>1</v>
      </c>
      <c r="AQ16" s="10">
        <v>479</v>
      </c>
      <c r="AR16" s="10">
        <v>75</v>
      </c>
      <c r="AS16" s="10">
        <v>372</v>
      </c>
      <c r="AT16" s="10">
        <v>112</v>
      </c>
      <c r="AU16" s="10">
        <v>18</v>
      </c>
      <c r="AV16" s="10">
        <v>11</v>
      </c>
      <c r="AW16" s="10">
        <v>5</v>
      </c>
      <c r="AX16" s="10">
        <v>36</v>
      </c>
      <c r="AY16" s="10">
        <v>26</v>
      </c>
      <c r="AZ16" s="10">
        <v>0</v>
      </c>
      <c r="BA16" s="10">
        <v>0</v>
      </c>
      <c r="BB16" s="10">
        <v>26</v>
      </c>
      <c r="BC16" s="10">
        <v>0</v>
      </c>
      <c r="BD16" s="10">
        <v>26</v>
      </c>
      <c r="BE16" s="10">
        <v>0</v>
      </c>
      <c r="BF16" s="10">
        <v>0</v>
      </c>
      <c r="BG16" s="10">
        <v>26</v>
      </c>
      <c r="BH16" s="10">
        <v>0</v>
      </c>
      <c r="BI16" s="10">
        <v>18</v>
      </c>
      <c r="BJ16" s="10">
        <v>5</v>
      </c>
      <c r="BK16" s="10">
        <v>0</v>
      </c>
      <c r="BL16" s="10">
        <v>0</v>
      </c>
      <c r="BM16" s="10">
        <v>0</v>
      </c>
      <c r="BN16" s="10">
        <v>3</v>
      </c>
      <c r="BO16" s="10">
        <v>2006</v>
      </c>
      <c r="BP16" s="10">
        <v>450</v>
      </c>
      <c r="BQ16" s="10">
        <v>150</v>
      </c>
      <c r="BR16" s="10">
        <v>1406</v>
      </c>
      <c r="BS16" s="10">
        <v>840</v>
      </c>
      <c r="BT16" s="10">
        <v>1163</v>
      </c>
      <c r="BU16" s="10">
        <v>2</v>
      </c>
      <c r="BV16" s="10">
        <v>1</v>
      </c>
      <c r="BW16" s="10">
        <v>1807</v>
      </c>
      <c r="BX16" s="10">
        <v>199</v>
      </c>
      <c r="BY16" s="10">
        <v>1300</v>
      </c>
      <c r="BZ16" s="10">
        <v>485</v>
      </c>
      <c r="CA16" s="10">
        <v>34</v>
      </c>
      <c r="CB16" s="10">
        <v>70</v>
      </c>
      <c r="CC16" s="10">
        <v>10</v>
      </c>
      <c r="CD16" s="10">
        <v>107</v>
      </c>
      <c r="CE16" s="10">
        <v>528</v>
      </c>
      <c r="CF16" s="10">
        <v>51</v>
      </c>
      <c r="CG16" s="10">
        <v>35</v>
      </c>
      <c r="CH16" s="10">
        <v>442</v>
      </c>
      <c r="CI16" s="10">
        <v>168</v>
      </c>
      <c r="CJ16" s="10">
        <v>358</v>
      </c>
      <c r="CK16" s="10">
        <v>1</v>
      </c>
      <c r="CL16" s="10">
        <v>1</v>
      </c>
      <c r="CM16" s="10">
        <v>494</v>
      </c>
      <c r="CN16" s="10">
        <v>34</v>
      </c>
      <c r="CO16" s="10">
        <v>453</v>
      </c>
      <c r="CP16" s="10">
        <v>36</v>
      </c>
      <c r="CQ16" s="10">
        <v>7</v>
      </c>
      <c r="CR16" s="10">
        <v>19</v>
      </c>
      <c r="CS16" s="10">
        <v>3</v>
      </c>
      <c r="CT16" s="10">
        <v>10</v>
      </c>
      <c r="CU16" s="10">
        <v>1784</v>
      </c>
      <c r="CV16" s="10">
        <v>36</v>
      </c>
      <c r="CW16" s="10">
        <v>139</v>
      </c>
      <c r="CX16" s="10">
        <v>1609</v>
      </c>
      <c r="CY16" s="10">
        <v>550</v>
      </c>
      <c r="CZ16" s="10">
        <v>1229</v>
      </c>
      <c r="DA16" s="10">
        <v>3</v>
      </c>
      <c r="DB16" s="10">
        <v>2</v>
      </c>
      <c r="DC16" s="10">
        <v>1655</v>
      </c>
      <c r="DD16" s="10">
        <v>129</v>
      </c>
      <c r="DE16" s="10">
        <v>1357</v>
      </c>
      <c r="DF16" s="10">
        <v>279</v>
      </c>
      <c r="DG16" s="10">
        <v>22</v>
      </c>
      <c r="DH16" s="10">
        <v>56</v>
      </c>
      <c r="DI16" s="10">
        <v>6</v>
      </c>
      <c r="DJ16" s="10">
        <v>64</v>
      </c>
      <c r="DK16" s="10">
        <v>1035</v>
      </c>
      <c r="DL16" s="10">
        <v>8</v>
      </c>
      <c r="DM16" s="10">
        <v>68</v>
      </c>
      <c r="DN16" s="10">
        <v>959</v>
      </c>
      <c r="DO16" s="10">
        <v>302</v>
      </c>
      <c r="DP16" s="10">
        <v>732</v>
      </c>
      <c r="DQ16" s="10">
        <v>1</v>
      </c>
      <c r="DR16" s="10">
        <v>0</v>
      </c>
      <c r="DS16" s="10">
        <v>970</v>
      </c>
      <c r="DT16" s="10">
        <v>65</v>
      </c>
      <c r="DU16" s="10">
        <v>729</v>
      </c>
      <c r="DV16" s="10">
        <v>213</v>
      </c>
      <c r="DW16" s="10">
        <v>15</v>
      </c>
      <c r="DX16" s="10">
        <v>34</v>
      </c>
      <c r="DY16" s="10">
        <v>5</v>
      </c>
      <c r="DZ16" s="10">
        <v>39</v>
      </c>
      <c r="EA16" s="10">
        <v>260</v>
      </c>
      <c r="EB16" s="10">
        <v>9</v>
      </c>
      <c r="EC16" s="10">
        <v>40</v>
      </c>
      <c r="ED16" s="10">
        <v>211</v>
      </c>
      <c r="EE16" s="10">
        <v>110</v>
      </c>
      <c r="EF16" s="10">
        <v>148</v>
      </c>
      <c r="EG16" s="10">
        <v>1</v>
      </c>
      <c r="EH16" s="10">
        <v>1</v>
      </c>
      <c r="EI16" s="10">
        <v>226</v>
      </c>
      <c r="EJ16" s="10">
        <v>34</v>
      </c>
      <c r="EK16" s="10">
        <v>211</v>
      </c>
      <c r="EL16" s="10">
        <v>31</v>
      </c>
      <c r="EM16" s="10">
        <v>3</v>
      </c>
      <c r="EN16" s="10">
        <v>3</v>
      </c>
      <c r="EO16" s="10">
        <v>0</v>
      </c>
      <c r="EP16" s="10">
        <v>12</v>
      </c>
      <c r="EQ16" s="10">
        <v>26</v>
      </c>
      <c r="ER16" s="10">
        <v>0</v>
      </c>
      <c r="ES16" s="10">
        <v>0</v>
      </c>
      <c r="ET16" s="10">
        <v>26</v>
      </c>
      <c r="EU16" s="10">
        <v>0</v>
      </c>
      <c r="EV16" s="10">
        <v>26</v>
      </c>
      <c r="EW16" s="10">
        <v>0</v>
      </c>
      <c r="EX16" s="10">
        <v>0</v>
      </c>
      <c r="EY16" s="10">
        <v>26</v>
      </c>
      <c r="EZ16" s="10">
        <v>0</v>
      </c>
      <c r="FA16" s="10">
        <v>18</v>
      </c>
      <c r="FB16" s="10">
        <v>5</v>
      </c>
      <c r="FC16" s="10">
        <v>0</v>
      </c>
      <c r="FD16" s="10">
        <v>0</v>
      </c>
      <c r="FE16" s="10">
        <v>0</v>
      </c>
      <c r="FF16" s="10">
        <v>3</v>
      </c>
      <c r="FG16" s="10">
        <v>1321</v>
      </c>
      <c r="FH16" s="10">
        <v>17</v>
      </c>
      <c r="FI16" s="10">
        <v>108</v>
      </c>
      <c r="FJ16" s="10">
        <v>1196</v>
      </c>
      <c r="FK16" s="10">
        <v>412</v>
      </c>
      <c r="FL16" s="10">
        <v>906</v>
      </c>
      <c r="FM16" s="10">
        <v>2</v>
      </c>
      <c r="FN16" s="10">
        <v>1</v>
      </c>
      <c r="FO16" s="10">
        <v>1222</v>
      </c>
      <c r="FP16" s="10">
        <v>99</v>
      </c>
      <c r="FQ16" s="10">
        <v>958</v>
      </c>
      <c r="FR16" s="10">
        <v>249</v>
      </c>
      <c r="FS16" s="10">
        <v>18</v>
      </c>
      <c r="FT16" s="10">
        <v>37</v>
      </c>
      <c r="FU16" s="10">
        <v>5</v>
      </c>
      <c r="FV16" s="10">
        <v>54</v>
      </c>
      <c r="FW16" s="10">
        <v>463</v>
      </c>
      <c r="FX16" s="10">
        <v>19</v>
      </c>
      <c r="FY16" s="10">
        <v>31</v>
      </c>
      <c r="FZ16" s="10">
        <v>413</v>
      </c>
      <c r="GA16" s="10">
        <v>138</v>
      </c>
      <c r="GB16" s="10">
        <v>323</v>
      </c>
      <c r="GC16" s="10">
        <v>1</v>
      </c>
      <c r="GD16" s="10">
        <v>1</v>
      </c>
      <c r="GE16" s="10">
        <v>433</v>
      </c>
      <c r="GF16" s="10">
        <v>30</v>
      </c>
      <c r="GG16" s="10">
        <v>399</v>
      </c>
      <c r="GH16" s="10">
        <v>30</v>
      </c>
      <c r="GI16" s="10">
        <v>4</v>
      </c>
      <c r="GJ16" s="10">
        <v>19</v>
      </c>
      <c r="GK16" s="10">
        <v>1</v>
      </c>
      <c r="GL16" s="10">
        <v>10</v>
      </c>
      <c r="GM16" s="10">
        <v>750</v>
      </c>
      <c r="GN16" s="10">
        <v>465</v>
      </c>
      <c r="GO16" s="10">
        <v>46</v>
      </c>
      <c r="GP16" s="10">
        <v>239</v>
      </c>
      <c r="GQ16" s="10">
        <v>458</v>
      </c>
      <c r="GR16" s="10">
        <v>292</v>
      </c>
      <c r="GS16" s="10">
        <v>0</v>
      </c>
      <c r="GT16" s="10">
        <v>0</v>
      </c>
      <c r="GU16" s="10">
        <v>646</v>
      </c>
      <c r="GV16" s="10">
        <v>104</v>
      </c>
      <c r="GW16" s="10">
        <v>396</v>
      </c>
      <c r="GX16" s="10">
        <v>242</v>
      </c>
      <c r="GY16" s="10">
        <v>19</v>
      </c>
      <c r="GZ16" s="10">
        <v>33</v>
      </c>
      <c r="HA16" s="10">
        <v>7</v>
      </c>
      <c r="HB16" s="10">
        <v>53</v>
      </c>
      <c r="HC16" s="10">
        <v>391</v>
      </c>
      <c r="HD16" s="10">
        <v>236</v>
      </c>
      <c r="HE16" s="10">
        <v>20</v>
      </c>
      <c r="HF16" s="10">
        <v>135</v>
      </c>
      <c r="HG16" s="10">
        <v>246</v>
      </c>
      <c r="HH16" s="10">
        <v>145</v>
      </c>
      <c r="HI16" s="10">
        <v>0</v>
      </c>
      <c r="HJ16" s="10">
        <v>0</v>
      </c>
      <c r="HK16" s="10">
        <v>332</v>
      </c>
      <c r="HL16" s="10">
        <v>59</v>
      </c>
      <c r="HM16" s="10">
        <v>181</v>
      </c>
      <c r="HN16" s="10">
        <v>155</v>
      </c>
      <c r="HO16" s="10">
        <v>1</v>
      </c>
      <c r="HP16" s="10">
        <v>25</v>
      </c>
      <c r="HQ16" s="10">
        <v>0</v>
      </c>
      <c r="HR16" s="10">
        <v>29</v>
      </c>
      <c r="HS16" s="10">
        <v>294</v>
      </c>
      <c r="HT16" s="10">
        <v>197</v>
      </c>
      <c r="HU16" s="10">
        <v>22</v>
      </c>
      <c r="HV16" s="10">
        <v>75</v>
      </c>
      <c r="HW16" s="10">
        <v>182</v>
      </c>
      <c r="HX16" s="10">
        <v>112</v>
      </c>
      <c r="HY16" s="10">
        <v>0</v>
      </c>
      <c r="HZ16" s="10">
        <v>0</v>
      </c>
      <c r="IA16" s="10">
        <v>253</v>
      </c>
      <c r="IB16" s="10">
        <v>41</v>
      </c>
      <c r="IC16" s="10">
        <v>161</v>
      </c>
      <c r="ID16" s="10">
        <v>81</v>
      </c>
      <c r="IE16" s="10">
        <v>15</v>
      </c>
      <c r="IF16" s="10">
        <v>8</v>
      </c>
      <c r="IG16" s="10">
        <v>5</v>
      </c>
      <c r="IH16" s="10">
        <v>24</v>
      </c>
      <c r="II16" s="10">
        <v>685</v>
      </c>
      <c r="IJ16" s="10">
        <v>433</v>
      </c>
      <c r="IK16" s="10">
        <v>42</v>
      </c>
      <c r="IL16" s="10">
        <v>210</v>
      </c>
      <c r="IM16" s="10">
        <v>428</v>
      </c>
      <c r="IN16" s="10">
        <v>257</v>
      </c>
      <c r="IO16" s="10">
        <v>0</v>
      </c>
      <c r="IP16" s="10">
        <v>0</v>
      </c>
      <c r="IQ16" s="10">
        <v>585</v>
      </c>
      <c r="IR16" s="10">
        <v>100</v>
      </c>
      <c r="IS16" s="10">
        <v>342</v>
      </c>
      <c r="IT16" s="10">
        <v>236</v>
      </c>
      <c r="IU16" s="10">
        <v>16</v>
      </c>
      <c r="IV16" s="10">
        <v>33</v>
      </c>
      <c r="IW16" s="10">
        <v>5</v>
      </c>
      <c r="IX16" s="10">
        <v>53</v>
      </c>
      <c r="IY16" s="10">
        <v>65</v>
      </c>
      <c r="IZ16" s="10">
        <v>32</v>
      </c>
      <c r="JA16" s="10">
        <v>4</v>
      </c>
      <c r="JB16" s="10">
        <v>29</v>
      </c>
      <c r="JC16" s="10">
        <v>30</v>
      </c>
      <c r="JD16" s="10">
        <v>35</v>
      </c>
      <c r="JE16" s="10">
        <v>0</v>
      </c>
      <c r="JF16" s="10">
        <v>0</v>
      </c>
      <c r="JG16" s="10">
        <v>61</v>
      </c>
      <c r="JH16" s="10">
        <v>4</v>
      </c>
      <c r="JI16" s="10">
        <v>54</v>
      </c>
      <c r="JJ16" s="10">
        <v>6</v>
      </c>
      <c r="JK16" s="10">
        <v>3</v>
      </c>
      <c r="JL16" s="10">
        <v>0</v>
      </c>
      <c r="JM16" s="10">
        <v>2</v>
      </c>
      <c r="JN16" s="10">
        <v>0</v>
      </c>
      <c r="JO16" s="10">
        <v>238</v>
      </c>
      <c r="JP16" s="10">
        <v>121</v>
      </c>
      <c r="JQ16" s="10">
        <v>93</v>
      </c>
      <c r="JR16" s="10">
        <v>214</v>
      </c>
      <c r="JS16" s="10">
        <v>24</v>
      </c>
      <c r="JT16" s="10">
        <v>380</v>
      </c>
      <c r="JU16" s="10">
        <v>280</v>
      </c>
      <c r="JV16" s="10">
        <v>13</v>
      </c>
      <c r="JW16" s="10">
        <v>293</v>
      </c>
      <c r="JX16" s="10">
        <v>87</v>
      </c>
      <c r="JY16" s="10">
        <v>357</v>
      </c>
      <c r="JZ16" s="10">
        <v>257</v>
      </c>
      <c r="KA16" s="10">
        <v>13</v>
      </c>
      <c r="KB16" s="10">
        <v>270</v>
      </c>
      <c r="KC16" s="10">
        <v>87</v>
      </c>
      <c r="KD16" s="10">
        <v>23</v>
      </c>
      <c r="KE16" s="10">
        <v>23</v>
      </c>
      <c r="KF16" s="10">
        <v>23</v>
      </c>
      <c r="KG16" s="10">
        <v>0</v>
      </c>
      <c r="KH16" s="10">
        <v>120</v>
      </c>
      <c r="KI16" s="10">
        <v>6</v>
      </c>
      <c r="KJ16" s="10">
        <v>114</v>
      </c>
      <c r="KK16" s="10">
        <v>0</v>
      </c>
      <c r="KL16" s="10">
        <v>0</v>
      </c>
      <c r="KM16" s="10">
        <v>117</v>
      </c>
      <c r="KN16" s="10">
        <v>3</v>
      </c>
      <c r="KO16" s="10">
        <v>95</v>
      </c>
      <c r="KP16" s="10">
        <v>18</v>
      </c>
      <c r="KQ16" s="10">
        <v>0</v>
      </c>
      <c r="KR16" s="10">
        <v>4</v>
      </c>
      <c r="KS16" s="10">
        <v>0</v>
      </c>
      <c r="KT16" s="10">
        <v>3</v>
      </c>
      <c r="KU16" s="10">
        <v>63</v>
      </c>
      <c r="KV16" s="10">
        <v>4</v>
      </c>
      <c r="KW16" s="10">
        <v>59</v>
      </c>
      <c r="KX16" s="10">
        <v>0</v>
      </c>
      <c r="KY16" s="10">
        <v>0</v>
      </c>
      <c r="KZ16" s="10">
        <v>62</v>
      </c>
      <c r="LA16" s="10">
        <v>1</v>
      </c>
      <c r="LB16" s="10">
        <v>50</v>
      </c>
      <c r="LC16" s="10">
        <v>10</v>
      </c>
      <c r="LD16" s="10">
        <v>0</v>
      </c>
      <c r="LE16" s="10">
        <v>3</v>
      </c>
      <c r="LF16" s="10">
        <v>0</v>
      </c>
      <c r="LG16" s="10">
        <v>0</v>
      </c>
      <c r="LH16" s="10">
        <v>24</v>
      </c>
      <c r="LI16" s="10">
        <v>2</v>
      </c>
      <c r="LJ16" s="10">
        <v>22</v>
      </c>
      <c r="LK16" s="10">
        <v>0</v>
      </c>
      <c r="LL16" s="10">
        <v>0</v>
      </c>
      <c r="LM16" s="10">
        <v>23</v>
      </c>
      <c r="LN16" s="10">
        <v>1</v>
      </c>
      <c r="LO16" s="10">
        <v>21</v>
      </c>
      <c r="LP16" s="10">
        <v>2</v>
      </c>
      <c r="LQ16" s="10">
        <v>0</v>
      </c>
      <c r="LR16" s="10">
        <v>0</v>
      </c>
      <c r="LS16" s="10">
        <v>0</v>
      </c>
      <c r="LT16" s="10">
        <v>1</v>
      </c>
      <c r="LU16" s="10">
        <v>25</v>
      </c>
      <c r="LV16" s="10">
        <v>0</v>
      </c>
      <c r="LW16" s="10">
        <v>25</v>
      </c>
      <c r="LX16" s="10">
        <v>0</v>
      </c>
      <c r="LY16" s="10">
        <v>0</v>
      </c>
      <c r="LZ16" s="10">
        <v>25</v>
      </c>
      <c r="MA16" s="10">
        <v>0</v>
      </c>
      <c r="MB16" s="10">
        <v>18</v>
      </c>
      <c r="MC16" s="10">
        <v>5</v>
      </c>
      <c r="MD16" s="10">
        <v>0</v>
      </c>
      <c r="ME16" s="10">
        <v>0</v>
      </c>
      <c r="MF16" s="10">
        <v>0</v>
      </c>
      <c r="MG16" s="10">
        <v>2</v>
      </c>
      <c r="MH16" s="10">
        <v>112</v>
      </c>
      <c r="MI16" s="10">
        <v>6</v>
      </c>
      <c r="MJ16" s="10">
        <v>106</v>
      </c>
      <c r="MK16" s="10">
        <v>0</v>
      </c>
      <c r="ML16" s="10">
        <v>0</v>
      </c>
      <c r="MM16" s="10">
        <v>110</v>
      </c>
      <c r="MN16" s="10">
        <v>2</v>
      </c>
      <c r="MO16" s="10">
        <v>89</v>
      </c>
      <c r="MP16" s="10">
        <v>17</v>
      </c>
      <c r="MQ16" s="10">
        <v>0</v>
      </c>
      <c r="MR16" s="10">
        <v>3</v>
      </c>
      <c r="MS16" s="10">
        <v>0</v>
      </c>
      <c r="MT16" s="10">
        <v>3</v>
      </c>
      <c r="MU16" s="10">
        <v>8</v>
      </c>
      <c r="MV16" s="10">
        <v>0</v>
      </c>
      <c r="MW16" s="10">
        <v>8</v>
      </c>
      <c r="MX16" s="10">
        <v>0</v>
      </c>
      <c r="MY16" s="10">
        <v>0</v>
      </c>
      <c r="MZ16" s="10">
        <v>7</v>
      </c>
      <c r="NA16" s="10">
        <v>1</v>
      </c>
      <c r="NB16" s="10">
        <v>6</v>
      </c>
      <c r="NC16" s="10">
        <v>1</v>
      </c>
      <c r="ND16" s="10">
        <v>0</v>
      </c>
      <c r="NE16" s="10">
        <v>1</v>
      </c>
      <c r="NF16" s="10">
        <v>0</v>
      </c>
      <c r="NG16" s="10">
        <v>0</v>
      </c>
      <c r="NH16" s="10">
        <v>153</v>
      </c>
      <c r="NI16" s="10">
        <v>54</v>
      </c>
      <c r="NJ16" s="10">
        <v>99</v>
      </c>
      <c r="NK16" s="10">
        <v>0</v>
      </c>
      <c r="NL16" s="10">
        <v>0</v>
      </c>
      <c r="NM16" s="10">
        <v>138</v>
      </c>
      <c r="NN16" s="10">
        <v>15</v>
      </c>
      <c r="NO16" s="10">
        <v>110</v>
      </c>
      <c r="NP16" s="10">
        <v>22</v>
      </c>
      <c r="NQ16" s="10">
        <v>3</v>
      </c>
      <c r="NR16" s="10">
        <v>8</v>
      </c>
      <c r="NS16" s="10">
        <v>1</v>
      </c>
      <c r="NT16" s="10">
        <v>9</v>
      </c>
      <c r="NU16" s="10">
        <v>67</v>
      </c>
      <c r="NV16" s="10">
        <v>18</v>
      </c>
      <c r="NW16" s="10">
        <v>49</v>
      </c>
      <c r="NX16" s="10">
        <v>0</v>
      </c>
      <c r="NY16" s="10">
        <v>0</v>
      </c>
      <c r="NZ16" s="10">
        <v>64</v>
      </c>
      <c r="OA16" s="10">
        <v>3</v>
      </c>
      <c r="OB16" s="10">
        <v>45</v>
      </c>
      <c r="OC16" s="10">
        <v>13</v>
      </c>
      <c r="OD16" s="10">
        <v>1</v>
      </c>
      <c r="OE16" s="10">
        <v>4</v>
      </c>
      <c r="OF16" s="10">
        <v>0</v>
      </c>
      <c r="OG16" s="10">
        <v>4</v>
      </c>
      <c r="OH16" s="10">
        <v>33</v>
      </c>
      <c r="OI16" s="10">
        <v>16</v>
      </c>
      <c r="OJ16" s="10">
        <v>17</v>
      </c>
      <c r="OK16" s="10">
        <v>0</v>
      </c>
      <c r="OL16" s="10">
        <v>0</v>
      </c>
      <c r="OM16" s="10">
        <v>26</v>
      </c>
      <c r="ON16" s="10">
        <v>7</v>
      </c>
      <c r="OO16" s="10">
        <v>22</v>
      </c>
      <c r="OP16" s="10">
        <v>6</v>
      </c>
      <c r="OQ16" s="10">
        <v>1</v>
      </c>
      <c r="OR16" s="10">
        <v>0</v>
      </c>
      <c r="OS16" s="10">
        <v>0</v>
      </c>
      <c r="OT16" s="10">
        <v>4</v>
      </c>
      <c r="OU16" s="10">
        <v>0</v>
      </c>
      <c r="OV16" s="10">
        <v>0</v>
      </c>
      <c r="OW16" s="10">
        <v>0</v>
      </c>
      <c r="OX16" s="10">
        <v>0</v>
      </c>
      <c r="OY16" s="10">
        <v>0</v>
      </c>
      <c r="OZ16" s="10">
        <v>0</v>
      </c>
      <c r="PA16" s="10">
        <v>0</v>
      </c>
      <c r="PB16" s="10">
        <v>0</v>
      </c>
      <c r="PC16" s="10">
        <v>0</v>
      </c>
      <c r="PD16" s="10">
        <v>0</v>
      </c>
      <c r="PE16" s="10">
        <v>0</v>
      </c>
      <c r="PF16" s="10">
        <v>0</v>
      </c>
      <c r="PG16" s="10">
        <v>0</v>
      </c>
      <c r="PH16" s="10">
        <v>100</v>
      </c>
      <c r="PI16" s="10">
        <v>34</v>
      </c>
      <c r="PJ16" s="10">
        <v>66</v>
      </c>
      <c r="PK16" s="10">
        <v>0</v>
      </c>
      <c r="PL16" s="10">
        <v>0</v>
      </c>
      <c r="PM16" s="10">
        <v>90</v>
      </c>
      <c r="PN16" s="10">
        <v>10</v>
      </c>
      <c r="PO16" s="10">
        <v>67</v>
      </c>
      <c r="PP16" s="10">
        <v>19</v>
      </c>
      <c r="PQ16" s="10">
        <v>2</v>
      </c>
      <c r="PR16" s="10">
        <v>4</v>
      </c>
      <c r="PS16" s="10">
        <v>0</v>
      </c>
      <c r="PT16" s="10">
        <v>8</v>
      </c>
      <c r="PU16" s="10">
        <v>53</v>
      </c>
      <c r="PV16" s="10">
        <v>20</v>
      </c>
      <c r="PW16" s="10">
        <v>33</v>
      </c>
      <c r="PX16" s="10">
        <v>0</v>
      </c>
      <c r="PY16" s="10">
        <v>0</v>
      </c>
      <c r="PZ16" s="10">
        <v>48</v>
      </c>
      <c r="QA16" s="10">
        <v>5</v>
      </c>
      <c r="QB16" s="10">
        <v>43</v>
      </c>
      <c r="QC16" s="10">
        <v>3</v>
      </c>
      <c r="QD16" s="10">
        <v>1</v>
      </c>
      <c r="QE16" s="10">
        <v>4</v>
      </c>
      <c r="QF16" s="10">
        <v>1</v>
      </c>
      <c r="QG16" s="10">
        <v>1</v>
      </c>
      <c r="QH16" s="10">
        <v>31</v>
      </c>
      <c r="QI16" s="10">
        <v>8</v>
      </c>
      <c r="QJ16" s="10">
        <v>1</v>
      </c>
      <c r="QK16" s="10">
        <v>0</v>
      </c>
      <c r="QL16" s="10">
        <v>9</v>
      </c>
      <c r="QM16" s="10">
        <v>22</v>
      </c>
      <c r="QN16" s="10">
        <v>122</v>
      </c>
      <c r="QO16" s="10">
        <v>59</v>
      </c>
      <c r="QP16" s="10">
        <v>32</v>
      </c>
      <c r="QQ16" s="10">
        <v>0</v>
      </c>
      <c r="QR16" s="10">
        <v>91</v>
      </c>
      <c r="QS16" s="10">
        <v>31</v>
      </c>
      <c r="QT16" s="10">
        <v>39</v>
      </c>
      <c r="QU16" s="10">
        <v>36</v>
      </c>
      <c r="QV16" s="10">
        <v>3</v>
      </c>
      <c r="QW16" s="10">
        <v>0</v>
      </c>
      <c r="QX16" s="10">
        <v>0</v>
      </c>
      <c r="QY16" s="10">
        <v>34</v>
      </c>
      <c r="QZ16" s="10">
        <v>5</v>
      </c>
      <c r="RA16" s="10">
        <v>23</v>
      </c>
      <c r="RB16" s="10">
        <v>14</v>
      </c>
      <c r="RC16" s="10">
        <v>1</v>
      </c>
      <c r="RD16" s="10">
        <v>1</v>
      </c>
      <c r="RE16" s="10">
        <v>0</v>
      </c>
      <c r="RF16" s="10">
        <v>0</v>
      </c>
      <c r="RG16" s="10">
        <v>14</v>
      </c>
      <c r="RH16" s="10">
        <v>12</v>
      </c>
      <c r="RI16" s="10">
        <v>2</v>
      </c>
      <c r="RJ16" s="10">
        <v>0</v>
      </c>
      <c r="RK16" s="10">
        <v>0</v>
      </c>
      <c r="RL16" s="10">
        <v>13</v>
      </c>
      <c r="RM16" s="10">
        <v>1</v>
      </c>
      <c r="RN16" s="10">
        <v>9</v>
      </c>
      <c r="RO16" s="10">
        <v>4</v>
      </c>
      <c r="RP16" s="10">
        <v>1</v>
      </c>
      <c r="RQ16" s="10">
        <v>0</v>
      </c>
      <c r="RR16" s="10">
        <v>0</v>
      </c>
      <c r="RS16" s="10">
        <v>0</v>
      </c>
      <c r="RT16" s="10">
        <v>25</v>
      </c>
      <c r="RU16" s="10">
        <v>24</v>
      </c>
      <c r="RV16" s="10">
        <v>1</v>
      </c>
      <c r="RW16" s="10">
        <v>0</v>
      </c>
      <c r="RX16" s="10">
        <v>0</v>
      </c>
      <c r="RY16" s="10">
        <v>21</v>
      </c>
      <c r="RZ16" s="10">
        <v>4</v>
      </c>
      <c r="SA16" s="10">
        <v>14</v>
      </c>
      <c r="SB16" s="10">
        <v>10</v>
      </c>
      <c r="SC16" s="10">
        <v>0</v>
      </c>
      <c r="SD16" s="10">
        <v>1</v>
      </c>
      <c r="SE16" s="10">
        <v>0</v>
      </c>
      <c r="SF16" s="10">
        <v>0</v>
      </c>
      <c r="SG16" s="10">
        <v>39</v>
      </c>
      <c r="SH16" s="10">
        <v>36</v>
      </c>
      <c r="SI16" s="10">
        <v>3</v>
      </c>
      <c r="SJ16" s="10">
        <v>0</v>
      </c>
      <c r="SK16" s="10">
        <v>0</v>
      </c>
      <c r="SL16" s="10">
        <v>34</v>
      </c>
      <c r="SM16" s="10">
        <v>5</v>
      </c>
      <c r="SN16" s="10">
        <v>23</v>
      </c>
      <c r="SO16" s="10">
        <v>14</v>
      </c>
      <c r="SP16" s="10">
        <v>1</v>
      </c>
      <c r="SQ16" s="10">
        <v>1</v>
      </c>
      <c r="SR16" s="10">
        <v>0</v>
      </c>
      <c r="SS16" s="10">
        <v>0</v>
      </c>
      <c r="ST16" s="10">
        <v>0</v>
      </c>
      <c r="SU16" s="10">
        <v>0</v>
      </c>
      <c r="SV16" s="10">
        <v>0</v>
      </c>
      <c r="SW16" s="10">
        <v>0</v>
      </c>
      <c r="SX16" s="10">
        <v>0</v>
      </c>
      <c r="SY16" s="10">
        <v>0</v>
      </c>
      <c r="SZ16" s="10">
        <v>0</v>
      </c>
      <c r="TA16" s="10">
        <v>0</v>
      </c>
      <c r="TB16" s="10">
        <v>0</v>
      </c>
      <c r="TC16" s="10">
        <v>0</v>
      </c>
      <c r="TD16" s="10">
        <v>0</v>
      </c>
      <c r="TE16" s="10">
        <v>0</v>
      </c>
      <c r="TF16" s="10">
        <v>0</v>
      </c>
      <c r="TG16" s="10">
        <v>3</v>
      </c>
      <c r="TH16" s="10">
        <v>0</v>
      </c>
      <c r="TI16" s="10">
        <v>3</v>
      </c>
      <c r="TJ16" s="10">
        <v>3</v>
      </c>
      <c r="TK16" s="10">
        <v>0</v>
      </c>
      <c r="TL16" s="10">
        <v>36</v>
      </c>
      <c r="TM16" s="10">
        <v>14</v>
      </c>
      <c r="TN16" s="10">
        <v>22</v>
      </c>
      <c r="TO16" s="10">
        <v>36</v>
      </c>
      <c r="TP16" s="10">
        <v>0</v>
      </c>
      <c r="TQ16" s="10">
        <v>47</v>
      </c>
      <c r="TR16" s="10">
        <v>17</v>
      </c>
      <c r="TS16" s="10">
        <v>30</v>
      </c>
      <c r="TT16" s="10">
        <v>47</v>
      </c>
      <c r="TU16" s="10">
        <v>0</v>
      </c>
    </row>
    <row r="17" spans="1:541" x14ac:dyDescent="0.25">
      <c r="A17" s="4" t="s">
        <v>33</v>
      </c>
      <c r="B17" s="10">
        <v>2</v>
      </c>
      <c r="C17" s="10">
        <v>1889</v>
      </c>
      <c r="D17" s="10">
        <v>552</v>
      </c>
      <c r="E17" s="10">
        <v>144</v>
      </c>
      <c r="F17" s="10">
        <v>1120</v>
      </c>
      <c r="G17" s="10">
        <v>484</v>
      </c>
      <c r="H17" s="10">
        <v>530</v>
      </c>
      <c r="I17" s="10">
        <v>3</v>
      </c>
      <c r="J17" s="10">
        <v>0</v>
      </c>
      <c r="K17" s="10">
        <v>863</v>
      </c>
      <c r="L17" s="10">
        <v>154</v>
      </c>
      <c r="M17" s="10">
        <v>890</v>
      </c>
      <c r="N17" s="10">
        <v>37</v>
      </c>
      <c r="O17" s="10">
        <v>4</v>
      </c>
      <c r="P17" s="10">
        <v>44</v>
      </c>
      <c r="Q17" s="10">
        <v>4</v>
      </c>
      <c r="R17" s="10">
        <v>38</v>
      </c>
      <c r="S17" s="10">
        <v>707</v>
      </c>
      <c r="T17" s="10">
        <v>148</v>
      </c>
      <c r="U17" s="10">
        <v>52</v>
      </c>
      <c r="V17" s="10">
        <v>507</v>
      </c>
      <c r="W17" s="10">
        <v>305</v>
      </c>
      <c r="X17" s="10">
        <v>399</v>
      </c>
      <c r="Y17" s="10">
        <v>3</v>
      </c>
      <c r="Z17" s="10">
        <v>0</v>
      </c>
      <c r="AA17" s="10">
        <v>602</v>
      </c>
      <c r="AB17" s="10">
        <v>105</v>
      </c>
      <c r="AC17" s="10">
        <v>627</v>
      </c>
      <c r="AD17" s="10">
        <v>32</v>
      </c>
      <c r="AE17" s="10">
        <v>3</v>
      </c>
      <c r="AF17" s="10">
        <v>33</v>
      </c>
      <c r="AG17" s="10">
        <v>1</v>
      </c>
      <c r="AH17" s="10">
        <v>11</v>
      </c>
      <c r="AI17" s="10">
        <v>310</v>
      </c>
      <c r="AJ17" s="10">
        <v>124</v>
      </c>
      <c r="AK17" s="10">
        <v>63</v>
      </c>
      <c r="AL17" s="10">
        <v>123</v>
      </c>
      <c r="AM17" s="10">
        <v>179</v>
      </c>
      <c r="AN17" s="10">
        <v>131</v>
      </c>
      <c r="AO17" s="10">
        <v>0</v>
      </c>
      <c r="AP17" s="10">
        <v>0</v>
      </c>
      <c r="AQ17" s="10">
        <v>261</v>
      </c>
      <c r="AR17" s="10">
        <v>49</v>
      </c>
      <c r="AS17" s="10">
        <v>263</v>
      </c>
      <c r="AT17" s="10">
        <v>5</v>
      </c>
      <c r="AU17" s="10">
        <v>1</v>
      </c>
      <c r="AV17" s="10">
        <v>11</v>
      </c>
      <c r="AW17" s="10">
        <v>3</v>
      </c>
      <c r="AX17" s="10">
        <v>27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1017</v>
      </c>
      <c r="BP17" s="10">
        <v>272</v>
      </c>
      <c r="BQ17" s="10">
        <v>115</v>
      </c>
      <c r="BR17" s="10">
        <v>630</v>
      </c>
      <c r="BS17" s="10">
        <v>484</v>
      </c>
      <c r="BT17" s="10">
        <v>530</v>
      </c>
      <c r="BU17" s="10">
        <v>3</v>
      </c>
      <c r="BV17" s="10">
        <v>0</v>
      </c>
      <c r="BW17" s="10">
        <v>863</v>
      </c>
      <c r="BX17" s="10">
        <v>154</v>
      </c>
      <c r="BY17" s="10">
        <v>890</v>
      </c>
      <c r="BZ17" s="10">
        <v>37</v>
      </c>
      <c r="CA17" s="10">
        <v>4</v>
      </c>
      <c r="CB17" s="10">
        <v>44</v>
      </c>
      <c r="CC17" s="10">
        <v>4</v>
      </c>
      <c r="CD17" s="10">
        <v>38</v>
      </c>
      <c r="CE17" s="10">
        <v>872</v>
      </c>
      <c r="CF17" s="10">
        <v>280</v>
      </c>
      <c r="CG17" s="10">
        <v>29</v>
      </c>
      <c r="CH17" s="10">
        <v>490</v>
      </c>
      <c r="CI17" s="10">
        <v>0</v>
      </c>
      <c r="CJ17" s="10">
        <v>0</v>
      </c>
      <c r="CK17" s="10">
        <v>0</v>
      </c>
      <c r="CL17" s="10">
        <v>0</v>
      </c>
      <c r="CM17" s="10">
        <v>0</v>
      </c>
      <c r="CN17" s="10">
        <v>0</v>
      </c>
      <c r="CO17" s="10">
        <v>0</v>
      </c>
      <c r="CP17" s="10">
        <v>0</v>
      </c>
      <c r="CQ17" s="10">
        <v>0</v>
      </c>
      <c r="CR17" s="10">
        <v>0</v>
      </c>
      <c r="CS17" s="10">
        <v>0</v>
      </c>
      <c r="CT17" s="10">
        <v>0</v>
      </c>
      <c r="CU17" s="10">
        <v>920</v>
      </c>
      <c r="CV17" s="10">
        <v>1</v>
      </c>
      <c r="CW17" s="10">
        <v>101</v>
      </c>
      <c r="CX17" s="10">
        <v>818</v>
      </c>
      <c r="CY17" s="10">
        <v>219</v>
      </c>
      <c r="CZ17" s="10">
        <v>370</v>
      </c>
      <c r="DA17" s="10">
        <v>2</v>
      </c>
      <c r="DB17" s="10">
        <v>0</v>
      </c>
      <c r="DC17" s="10">
        <v>524</v>
      </c>
      <c r="DD17" s="10">
        <v>67</v>
      </c>
      <c r="DE17" s="10">
        <v>538</v>
      </c>
      <c r="DF17" s="10">
        <v>25</v>
      </c>
      <c r="DG17" s="10">
        <v>4</v>
      </c>
      <c r="DH17" s="10">
        <v>15</v>
      </c>
      <c r="DI17" s="10">
        <v>1</v>
      </c>
      <c r="DJ17" s="10">
        <v>8</v>
      </c>
      <c r="DK17" s="10">
        <v>468</v>
      </c>
      <c r="DL17" s="10">
        <v>1</v>
      </c>
      <c r="DM17" s="10">
        <v>36</v>
      </c>
      <c r="DN17" s="10">
        <v>431</v>
      </c>
      <c r="DO17" s="10">
        <v>160</v>
      </c>
      <c r="DP17" s="10">
        <v>306</v>
      </c>
      <c r="DQ17" s="10">
        <v>2</v>
      </c>
      <c r="DR17" s="10">
        <v>0</v>
      </c>
      <c r="DS17" s="10">
        <v>411</v>
      </c>
      <c r="DT17" s="10">
        <v>57</v>
      </c>
      <c r="DU17" s="10">
        <v>428</v>
      </c>
      <c r="DV17" s="10">
        <v>22</v>
      </c>
      <c r="DW17" s="10">
        <v>3</v>
      </c>
      <c r="DX17" s="10">
        <v>12</v>
      </c>
      <c r="DY17" s="10">
        <v>1</v>
      </c>
      <c r="DZ17" s="10">
        <v>2</v>
      </c>
      <c r="EA17" s="10">
        <v>123</v>
      </c>
      <c r="EB17" s="10">
        <v>0</v>
      </c>
      <c r="EC17" s="10">
        <v>57</v>
      </c>
      <c r="ED17" s="10">
        <v>66</v>
      </c>
      <c r="EE17" s="10">
        <v>59</v>
      </c>
      <c r="EF17" s="10">
        <v>64</v>
      </c>
      <c r="EG17" s="10">
        <v>0</v>
      </c>
      <c r="EH17" s="10">
        <v>0</v>
      </c>
      <c r="EI17" s="10">
        <v>113</v>
      </c>
      <c r="EJ17" s="10">
        <v>10</v>
      </c>
      <c r="EK17" s="10">
        <v>110</v>
      </c>
      <c r="EL17" s="10">
        <v>3</v>
      </c>
      <c r="EM17" s="10">
        <v>1</v>
      </c>
      <c r="EN17" s="10">
        <v>3</v>
      </c>
      <c r="EO17" s="10">
        <v>0</v>
      </c>
      <c r="EP17" s="10">
        <v>6</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591</v>
      </c>
      <c r="FH17" s="10">
        <v>1</v>
      </c>
      <c r="FI17" s="10">
        <v>93</v>
      </c>
      <c r="FJ17" s="10">
        <v>497</v>
      </c>
      <c r="FK17" s="10">
        <v>219</v>
      </c>
      <c r="FL17" s="10">
        <v>370</v>
      </c>
      <c r="FM17" s="10">
        <v>2</v>
      </c>
      <c r="FN17" s="10">
        <v>0</v>
      </c>
      <c r="FO17" s="10">
        <v>524</v>
      </c>
      <c r="FP17" s="10">
        <v>67</v>
      </c>
      <c r="FQ17" s="10">
        <v>538</v>
      </c>
      <c r="FR17" s="10">
        <v>25</v>
      </c>
      <c r="FS17" s="10">
        <v>4</v>
      </c>
      <c r="FT17" s="10">
        <v>15</v>
      </c>
      <c r="FU17" s="10">
        <v>1</v>
      </c>
      <c r="FV17" s="10">
        <v>8</v>
      </c>
      <c r="FW17" s="10">
        <v>329</v>
      </c>
      <c r="FX17" s="10">
        <v>0</v>
      </c>
      <c r="FY17" s="10">
        <v>8</v>
      </c>
      <c r="FZ17" s="10">
        <v>321</v>
      </c>
      <c r="GA17" s="10">
        <v>0</v>
      </c>
      <c r="GB17" s="10">
        <v>0</v>
      </c>
      <c r="GC17" s="10">
        <v>0</v>
      </c>
      <c r="GD17" s="10">
        <v>0</v>
      </c>
      <c r="GE17" s="10">
        <v>0</v>
      </c>
      <c r="GF17" s="10">
        <v>0</v>
      </c>
      <c r="GG17" s="10">
        <v>0</v>
      </c>
      <c r="GH17" s="10">
        <v>0</v>
      </c>
      <c r="GI17" s="10">
        <v>0</v>
      </c>
      <c r="GJ17" s="10">
        <v>0</v>
      </c>
      <c r="GK17" s="10">
        <v>0</v>
      </c>
      <c r="GL17" s="10">
        <v>0</v>
      </c>
      <c r="GM17" s="10">
        <v>969</v>
      </c>
      <c r="GN17" s="10">
        <v>551</v>
      </c>
      <c r="GO17" s="10">
        <v>43</v>
      </c>
      <c r="GP17" s="10">
        <v>302</v>
      </c>
      <c r="GQ17" s="10">
        <v>265</v>
      </c>
      <c r="GR17" s="10">
        <v>160</v>
      </c>
      <c r="GS17" s="10">
        <v>1</v>
      </c>
      <c r="GT17" s="10">
        <v>0</v>
      </c>
      <c r="GU17" s="10">
        <v>339</v>
      </c>
      <c r="GV17" s="10">
        <v>87</v>
      </c>
      <c r="GW17" s="10">
        <v>352</v>
      </c>
      <c r="GX17" s="10">
        <v>12</v>
      </c>
      <c r="GY17" s="10">
        <v>0</v>
      </c>
      <c r="GZ17" s="10">
        <v>29</v>
      </c>
      <c r="HA17" s="10">
        <v>3</v>
      </c>
      <c r="HB17" s="10">
        <v>30</v>
      </c>
      <c r="HC17" s="10">
        <v>239</v>
      </c>
      <c r="HD17" s="10">
        <v>147</v>
      </c>
      <c r="HE17" s="10">
        <v>16</v>
      </c>
      <c r="HF17" s="10">
        <v>76</v>
      </c>
      <c r="HG17" s="10">
        <v>145</v>
      </c>
      <c r="HH17" s="10">
        <v>93</v>
      </c>
      <c r="HI17" s="10">
        <v>1</v>
      </c>
      <c r="HJ17" s="10">
        <v>0</v>
      </c>
      <c r="HK17" s="10">
        <v>191</v>
      </c>
      <c r="HL17" s="10">
        <v>48</v>
      </c>
      <c r="HM17" s="10">
        <v>199</v>
      </c>
      <c r="HN17" s="10">
        <v>10</v>
      </c>
      <c r="HO17" s="10">
        <v>0</v>
      </c>
      <c r="HP17" s="10">
        <v>21</v>
      </c>
      <c r="HQ17" s="10">
        <v>0</v>
      </c>
      <c r="HR17" s="10">
        <v>9</v>
      </c>
      <c r="HS17" s="10">
        <v>187</v>
      </c>
      <c r="HT17" s="10">
        <v>124</v>
      </c>
      <c r="HU17" s="10">
        <v>6</v>
      </c>
      <c r="HV17" s="10">
        <v>57</v>
      </c>
      <c r="HW17" s="10">
        <v>120</v>
      </c>
      <c r="HX17" s="10">
        <v>67</v>
      </c>
      <c r="HY17" s="10">
        <v>0</v>
      </c>
      <c r="HZ17" s="10">
        <v>0</v>
      </c>
      <c r="IA17" s="10">
        <v>148</v>
      </c>
      <c r="IB17" s="10">
        <v>39</v>
      </c>
      <c r="IC17" s="10">
        <v>153</v>
      </c>
      <c r="ID17" s="10">
        <v>2</v>
      </c>
      <c r="IE17" s="10">
        <v>0</v>
      </c>
      <c r="IF17" s="10">
        <v>8</v>
      </c>
      <c r="IG17" s="10">
        <v>3</v>
      </c>
      <c r="IH17" s="10">
        <v>21</v>
      </c>
      <c r="II17" s="10">
        <v>426</v>
      </c>
      <c r="IJ17" s="10">
        <v>271</v>
      </c>
      <c r="IK17" s="10">
        <v>22</v>
      </c>
      <c r="IL17" s="10">
        <v>133</v>
      </c>
      <c r="IM17" s="10">
        <v>265</v>
      </c>
      <c r="IN17" s="10">
        <v>160</v>
      </c>
      <c r="IO17" s="10">
        <v>1</v>
      </c>
      <c r="IP17" s="10">
        <v>0</v>
      </c>
      <c r="IQ17" s="10">
        <v>339</v>
      </c>
      <c r="IR17" s="10">
        <v>87</v>
      </c>
      <c r="IS17" s="10">
        <v>352</v>
      </c>
      <c r="IT17" s="10">
        <v>12</v>
      </c>
      <c r="IU17" s="10">
        <v>0</v>
      </c>
      <c r="IV17" s="10">
        <v>29</v>
      </c>
      <c r="IW17" s="10">
        <v>3</v>
      </c>
      <c r="IX17" s="10">
        <v>30</v>
      </c>
      <c r="IY17" s="10">
        <v>543</v>
      </c>
      <c r="IZ17" s="10">
        <v>280</v>
      </c>
      <c r="JA17" s="10">
        <v>21</v>
      </c>
      <c r="JB17" s="10">
        <v>169</v>
      </c>
      <c r="JC17" s="10" t="s">
        <v>21</v>
      </c>
      <c r="JD17" s="10" t="s">
        <v>21</v>
      </c>
      <c r="JE17" s="10" t="s">
        <v>21</v>
      </c>
      <c r="JF17" s="10" t="s">
        <v>21</v>
      </c>
      <c r="JG17" s="10" t="s">
        <v>21</v>
      </c>
      <c r="JH17" s="10" t="s">
        <v>21</v>
      </c>
      <c r="JI17" s="10" t="s">
        <v>21</v>
      </c>
      <c r="JJ17" s="10" t="s">
        <v>21</v>
      </c>
      <c r="JK17" s="10" t="s">
        <v>21</v>
      </c>
      <c r="JL17" s="10" t="s">
        <v>21</v>
      </c>
      <c r="JM17" s="10" t="s">
        <v>21</v>
      </c>
      <c r="JN17" s="10" t="s">
        <v>21</v>
      </c>
      <c r="JO17" s="10">
        <v>245</v>
      </c>
      <c r="JP17" s="10">
        <v>69</v>
      </c>
      <c r="JQ17" s="10">
        <v>56</v>
      </c>
      <c r="JR17" s="10">
        <v>125</v>
      </c>
      <c r="JS17" s="10">
        <v>120</v>
      </c>
      <c r="JT17" s="10">
        <v>107</v>
      </c>
      <c r="JU17" s="10">
        <v>107</v>
      </c>
      <c r="JV17" s="10">
        <v>0</v>
      </c>
      <c r="JW17" s="10">
        <v>107</v>
      </c>
      <c r="JX17" s="10">
        <v>0</v>
      </c>
      <c r="JY17" s="10">
        <v>89</v>
      </c>
      <c r="JZ17" s="10">
        <v>89</v>
      </c>
      <c r="KA17" s="10">
        <v>0</v>
      </c>
      <c r="KB17" s="10">
        <v>89</v>
      </c>
      <c r="KC17" s="10">
        <v>0</v>
      </c>
      <c r="KD17" s="10">
        <v>18</v>
      </c>
      <c r="KE17" s="10">
        <v>18</v>
      </c>
      <c r="KF17" s="10">
        <v>18</v>
      </c>
      <c r="KG17" s="10" t="s">
        <v>21</v>
      </c>
      <c r="KH17" s="10">
        <v>128</v>
      </c>
      <c r="KI17" s="10">
        <v>4</v>
      </c>
      <c r="KJ17" s="10">
        <v>92</v>
      </c>
      <c r="KK17" s="10">
        <v>0</v>
      </c>
      <c r="KL17" s="10">
        <v>0</v>
      </c>
      <c r="KM17" s="10">
        <v>89</v>
      </c>
      <c r="KN17" s="10">
        <v>7</v>
      </c>
      <c r="KO17" s="10">
        <v>92</v>
      </c>
      <c r="KP17" s="10">
        <v>0</v>
      </c>
      <c r="KQ17" s="10">
        <v>1</v>
      </c>
      <c r="KR17" s="10">
        <v>3</v>
      </c>
      <c r="KS17" s="10">
        <v>0</v>
      </c>
      <c r="KT17" s="10">
        <v>0</v>
      </c>
      <c r="KU17" s="10">
        <v>52</v>
      </c>
      <c r="KV17" s="10">
        <v>2</v>
      </c>
      <c r="KW17" s="10">
        <v>50</v>
      </c>
      <c r="KX17" s="10">
        <v>0</v>
      </c>
      <c r="KY17" s="10">
        <v>0</v>
      </c>
      <c r="KZ17" s="10">
        <v>49</v>
      </c>
      <c r="LA17" s="10">
        <v>3</v>
      </c>
      <c r="LB17" s="10">
        <v>49</v>
      </c>
      <c r="LC17" s="10">
        <v>0</v>
      </c>
      <c r="LD17" s="10">
        <v>1</v>
      </c>
      <c r="LE17" s="10">
        <v>2</v>
      </c>
      <c r="LF17" s="10">
        <v>0</v>
      </c>
      <c r="LG17" s="10">
        <v>0</v>
      </c>
      <c r="LH17" s="10">
        <v>44</v>
      </c>
      <c r="LI17" s="10">
        <v>2</v>
      </c>
      <c r="LJ17" s="10">
        <v>42</v>
      </c>
      <c r="LK17" s="10">
        <v>0</v>
      </c>
      <c r="LL17" s="10">
        <v>0</v>
      </c>
      <c r="LM17" s="10">
        <v>40</v>
      </c>
      <c r="LN17" s="10">
        <v>4</v>
      </c>
      <c r="LO17" s="10">
        <v>43</v>
      </c>
      <c r="LP17" s="10">
        <v>0</v>
      </c>
      <c r="LQ17" s="10">
        <v>0</v>
      </c>
      <c r="LR17" s="10">
        <v>1</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96</v>
      </c>
      <c r="MI17" s="10">
        <v>4</v>
      </c>
      <c r="MJ17" s="10">
        <v>92</v>
      </c>
      <c r="MK17" s="10">
        <v>0</v>
      </c>
      <c r="ML17" s="10">
        <v>0</v>
      </c>
      <c r="MM17" s="10">
        <v>89</v>
      </c>
      <c r="MN17" s="10">
        <v>7</v>
      </c>
      <c r="MO17" s="10">
        <v>92</v>
      </c>
      <c r="MP17" s="10">
        <v>0</v>
      </c>
      <c r="MQ17" s="10">
        <v>1</v>
      </c>
      <c r="MR17" s="10">
        <v>3</v>
      </c>
      <c r="MS17" s="10">
        <v>0</v>
      </c>
      <c r="MT17" s="10">
        <v>0</v>
      </c>
      <c r="MU17" s="10">
        <v>32</v>
      </c>
      <c r="MV17" s="10" t="s">
        <v>21</v>
      </c>
      <c r="MW17" s="10" t="s">
        <v>21</v>
      </c>
      <c r="MX17" s="10" t="s">
        <v>21</v>
      </c>
      <c r="MY17" s="10" t="s">
        <v>21</v>
      </c>
      <c r="MZ17" s="10" t="s">
        <v>21</v>
      </c>
      <c r="NA17" s="10" t="s">
        <v>21</v>
      </c>
      <c r="NB17" s="10" t="s">
        <v>21</v>
      </c>
      <c r="NC17" s="10" t="s">
        <v>21</v>
      </c>
      <c r="ND17" s="10" t="s">
        <v>21</v>
      </c>
      <c r="NE17" s="10" t="s">
        <v>21</v>
      </c>
      <c r="NF17" s="10" t="s">
        <v>21</v>
      </c>
      <c r="NG17" s="10" t="s">
        <v>21</v>
      </c>
      <c r="NH17" s="10">
        <v>100</v>
      </c>
      <c r="NI17" s="10">
        <v>17</v>
      </c>
      <c r="NJ17" s="10">
        <v>74</v>
      </c>
      <c r="NK17" s="10">
        <v>1</v>
      </c>
      <c r="NL17" s="10">
        <v>0</v>
      </c>
      <c r="NM17" s="10">
        <v>82</v>
      </c>
      <c r="NN17" s="10">
        <v>10</v>
      </c>
      <c r="NO17" s="10">
        <v>85</v>
      </c>
      <c r="NP17" s="10">
        <v>1</v>
      </c>
      <c r="NQ17" s="10">
        <v>1</v>
      </c>
      <c r="NR17" s="10">
        <v>3</v>
      </c>
      <c r="NS17" s="10">
        <v>0</v>
      </c>
      <c r="NT17" s="10">
        <v>2</v>
      </c>
      <c r="NU17" s="10">
        <v>35</v>
      </c>
      <c r="NV17" s="10">
        <v>13</v>
      </c>
      <c r="NW17" s="10">
        <v>21</v>
      </c>
      <c r="NX17" s="10">
        <v>1</v>
      </c>
      <c r="NY17" s="10">
        <v>0</v>
      </c>
      <c r="NZ17" s="10">
        <v>30</v>
      </c>
      <c r="OA17" s="10">
        <v>5</v>
      </c>
      <c r="OB17" s="10">
        <v>32</v>
      </c>
      <c r="OC17" s="10">
        <v>0</v>
      </c>
      <c r="OD17" s="10">
        <v>1</v>
      </c>
      <c r="OE17" s="10">
        <v>1</v>
      </c>
      <c r="OF17" s="10">
        <v>0</v>
      </c>
      <c r="OG17" s="10">
        <v>1</v>
      </c>
      <c r="OH17" s="10">
        <v>57</v>
      </c>
      <c r="OI17" s="10">
        <v>4</v>
      </c>
      <c r="OJ17" s="10">
        <v>53</v>
      </c>
      <c r="OK17" s="10">
        <v>0</v>
      </c>
      <c r="OL17" s="10">
        <v>0</v>
      </c>
      <c r="OM17" s="10">
        <v>52</v>
      </c>
      <c r="ON17" s="10">
        <v>5</v>
      </c>
      <c r="OO17" s="10">
        <v>53</v>
      </c>
      <c r="OP17" s="10">
        <v>1</v>
      </c>
      <c r="OQ17" s="10">
        <v>0</v>
      </c>
      <c r="OR17" s="10">
        <v>2</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92</v>
      </c>
      <c r="PI17" s="10">
        <v>17</v>
      </c>
      <c r="PJ17" s="10">
        <v>74</v>
      </c>
      <c r="PK17" s="10">
        <v>1</v>
      </c>
      <c r="PL17" s="10">
        <v>0</v>
      </c>
      <c r="PM17" s="10">
        <v>82</v>
      </c>
      <c r="PN17" s="10">
        <v>10</v>
      </c>
      <c r="PO17" s="10">
        <v>85</v>
      </c>
      <c r="PP17" s="10">
        <v>1</v>
      </c>
      <c r="PQ17" s="10">
        <v>1</v>
      </c>
      <c r="PR17" s="10">
        <v>3</v>
      </c>
      <c r="PS17" s="10">
        <v>0</v>
      </c>
      <c r="PT17" s="10">
        <v>2</v>
      </c>
      <c r="PU17" s="10">
        <v>8</v>
      </c>
      <c r="PV17" s="10" t="s">
        <v>21</v>
      </c>
      <c r="PW17" s="10" t="s">
        <v>21</v>
      </c>
      <c r="PX17" s="10" t="s">
        <v>21</v>
      </c>
      <c r="PY17" s="10" t="s">
        <v>21</v>
      </c>
      <c r="PZ17" s="10" t="s">
        <v>21</v>
      </c>
      <c r="QA17" s="10" t="s">
        <v>21</v>
      </c>
      <c r="QB17" s="10" t="s">
        <v>21</v>
      </c>
      <c r="QC17" s="10" t="s">
        <v>21</v>
      </c>
      <c r="QD17" s="10" t="s">
        <v>21</v>
      </c>
      <c r="QE17" s="10" t="s">
        <v>21</v>
      </c>
      <c r="QF17" s="10" t="s">
        <v>21</v>
      </c>
      <c r="QG17" s="10" t="s">
        <v>21</v>
      </c>
      <c r="QH17" s="10">
        <v>1</v>
      </c>
      <c r="QI17" s="10">
        <v>1</v>
      </c>
      <c r="QJ17" s="10">
        <v>0</v>
      </c>
      <c r="QK17" s="10">
        <v>0</v>
      </c>
      <c r="QL17" s="10">
        <v>1</v>
      </c>
      <c r="QM17" s="10">
        <v>0</v>
      </c>
      <c r="QN17" s="10">
        <v>99</v>
      </c>
      <c r="QO17" s="10">
        <v>34</v>
      </c>
      <c r="QP17" s="10">
        <v>57</v>
      </c>
      <c r="QQ17" s="10">
        <v>0</v>
      </c>
      <c r="QR17" s="10">
        <v>91</v>
      </c>
      <c r="QS17" s="10">
        <v>8</v>
      </c>
      <c r="QT17" s="10">
        <v>25</v>
      </c>
      <c r="QU17" s="10">
        <v>12</v>
      </c>
      <c r="QV17" s="10">
        <v>2</v>
      </c>
      <c r="QW17" s="10">
        <v>0</v>
      </c>
      <c r="QX17" s="10">
        <v>0</v>
      </c>
      <c r="QY17" s="10">
        <v>10</v>
      </c>
      <c r="QZ17" s="10">
        <v>4</v>
      </c>
      <c r="RA17" s="10">
        <v>11</v>
      </c>
      <c r="RB17" s="10">
        <v>0</v>
      </c>
      <c r="RC17" s="10">
        <v>0</v>
      </c>
      <c r="RD17" s="10">
        <v>0</v>
      </c>
      <c r="RE17" s="10">
        <v>1</v>
      </c>
      <c r="RF17" s="10">
        <v>2</v>
      </c>
      <c r="RG17" s="10">
        <v>8</v>
      </c>
      <c r="RH17" s="10">
        <v>7</v>
      </c>
      <c r="RI17" s="10">
        <v>1</v>
      </c>
      <c r="RJ17" s="10">
        <v>0</v>
      </c>
      <c r="RK17" s="10">
        <v>0</v>
      </c>
      <c r="RL17" s="10">
        <v>7</v>
      </c>
      <c r="RM17" s="10">
        <v>1</v>
      </c>
      <c r="RN17" s="10">
        <v>7</v>
      </c>
      <c r="RO17" s="10">
        <v>0</v>
      </c>
      <c r="RP17" s="10">
        <v>0</v>
      </c>
      <c r="RQ17" s="10">
        <v>0</v>
      </c>
      <c r="RR17" s="10">
        <v>0</v>
      </c>
      <c r="RS17" s="10">
        <v>1</v>
      </c>
      <c r="RT17" s="10">
        <v>6</v>
      </c>
      <c r="RU17" s="10">
        <v>5</v>
      </c>
      <c r="RV17" s="10">
        <v>1</v>
      </c>
      <c r="RW17" s="10">
        <v>0</v>
      </c>
      <c r="RX17" s="10">
        <v>0</v>
      </c>
      <c r="RY17" s="10">
        <v>3</v>
      </c>
      <c r="RZ17" s="10">
        <v>3</v>
      </c>
      <c r="SA17" s="10">
        <v>4</v>
      </c>
      <c r="SB17" s="10">
        <v>0</v>
      </c>
      <c r="SC17" s="10">
        <v>0</v>
      </c>
      <c r="SD17" s="10">
        <v>0</v>
      </c>
      <c r="SE17" s="10">
        <v>1</v>
      </c>
      <c r="SF17" s="10">
        <v>1</v>
      </c>
      <c r="SG17" s="10">
        <v>14</v>
      </c>
      <c r="SH17" s="10">
        <v>12</v>
      </c>
      <c r="SI17" s="10">
        <v>2</v>
      </c>
      <c r="SJ17" s="10">
        <v>0</v>
      </c>
      <c r="SK17" s="10">
        <v>0</v>
      </c>
      <c r="SL17" s="10">
        <v>10</v>
      </c>
      <c r="SM17" s="10">
        <v>4</v>
      </c>
      <c r="SN17" s="10">
        <v>11</v>
      </c>
      <c r="SO17" s="10">
        <v>0</v>
      </c>
      <c r="SP17" s="10">
        <v>0</v>
      </c>
      <c r="SQ17" s="10">
        <v>0</v>
      </c>
      <c r="SR17" s="10">
        <v>1</v>
      </c>
      <c r="SS17" s="10">
        <v>2</v>
      </c>
      <c r="ST17" s="10">
        <v>11</v>
      </c>
      <c r="SU17" s="10" t="s">
        <v>21</v>
      </c>
      <c r="SV17" s="10" t="s">
        <v>21</v>
      </c>
      <c r="SW17" s="10" t="s">
        <v>21</v>
      </c>
      <c r="SX17" s="10" t="s">
        <v>21</v>
      </c>
      <c r="SY17" s="10" t="s">
        <v>21</v>
      </c>
      <c r="SZ17" s="10" t="s">
        <v>21</v>
      </c>
      <c r="TA17" s="10" t="s">
        <v>21</v>
      </c>
      <c r="TB17" s="10" t="s">
        <v>21</v>
      </c>
      <c r="TC17" s="10" t="s">
        <v>21</v>
      </c>
      <c r="TD17" s="10" t="s">
        <v>21</v>
      </c>
      <c r="TE17" s="10" t="s">
        <v>21</v>
      </c>
      <c r="TF17" s="10" t="s">
        <v>21</v>
      </c>
      <c r="TG17" s="10">
        <v>0</v>
      </c>
      <c r="TH17" s="10">
        <v>0</v>
      </c>
      <c r="TI17" s="10">
        <v>0</v>
      </c>
      <c r="TJ17" s="10">
        <v>0</v>
      </c>
      <c r="TK17" s="10">
        <v>0</v>
      </c>
      <c r="TL17" s="10">
        <v>25</v>
      </c>
      <c r="TM17" s="10">
        <v>8</v>
      </c>
      <c r="TN17" s="10">
        <v>6</v>
      </c>
      <c r="TO17" s="10">
        <v>14</v>
      </c>
      <c r="TP17" s="10">
        <v>11</v>
      </c>
      <c r="TQ17" s="10">
        <v>36</v>
      </c>
      <c r="TR17" s="10">
        <v>10</v>
      </c>
      <c r="TS17" s="10">
        <v>11</v>
      </c>
      <c r="TT17" s="10">
        <v>21</v>
      </c>
      <c r="TU17" s="10">
        <v>15</v>
      </c>
    </row>
    <row r="18" spans="1:541" x14ac:dyDescent="0.25">
      <c r="A18" s="4" t="s">
        <v>34</v>
      </c>
      <c r="B18" s="10">
        <v>19</v>
      </c>
      <c r="C18" s="10">
        <v>7958</v>
      </c>
      <c r="D18" s="10">
        <v>1828</v>
      </c>
      <c r="E18" s="10">
        <v>804</v>
      </c>
      <c r="F18" s="10">
        <v>5142</v>
      </c>
      <c r="G18" s="10">
        <v>3373</v>
      </c>
      <c r="H18" s="10">
        <v>4370</v>
      </c>
      <c r="I18" s="10">
        <v>25</v>
      </c>
      <c r="J18" s="10">
        <v>6</v>
      </c>
      <c r="K18" s="10">
        <v>6843</v>
      </c>
      <c r="L18" s="10">
        <v>931</v>
      </c>
      <c r="M18" s="10">
        <v>2688</v>
      </c>
      <c r="N18" s="10">
        <v>4657</v>
      </c>
      <c r="O18" s="10">
        <v>78</v>
      </c>
      <c r="P18" s="10">
        <v>64</v>
      </c>
      <c r="Q18" s="10">
        <v>24</v>
      </c>
      <c r="R18" s="10">
        <v>263</v>
      </c>
      <c r="S18" s="10">
        <v>4897</v>
      </c>
      <c r="T18" s="10">
        <v>1075</v>
      </c>
      <c r="U18" s="10">
        <v>375</v>
      </c>
      <c r="V18" s="10">
        <v>3447</v>
      </c>
      <c r="W18" s="10">
        <v>2117</v>
      </c>
      <c r="X18" s="10">
        <v>2764</v>
      </c>
      <c r="Y18" s="10">
        <v>13</v>
      </c>
      <c r="Z18" s="10">
        <v>3</v>
      </c>
      <c r="AA18" s="10">
        <v>4369</v>
      </c>
      <c r="AB18" s="10">
        <v>528</v>
      </c>
      <c r="AC18" s="10">
        <v>1760</v>
      </c>
      <c r="AD18" s="10">
        <v>2906</v>
      </c>
      <c r="AE18" s="10">
        <v>36</v>
      </c>
      <c r="AF18" s="10">
        <v>42</v>
      </c>
      <c r="AG18" s="10">
        <v>17</v>
      </c>
      <c r="AH18" s="10">
        <v>136</v>
      </c>
      <c r="AI18" s="10">
        <v>1970</v>
      </c>
      <c r="AJ18" s="10">
        <v>751</v>
      </c>
      <c r="AK18" s="10">
        <v>398</v>
      </c>
      <c r="AL18" s="10">
        <v>821</v>
      </c>
      <c r="AM18" s="10">
        <v>1069</v>
      </c>
      <c r="AN18" s="10">
        <v>886</v>
      </c>
      <c r="AO18" s="10">
        <v>12</v>
      </c>
      <c r="AP18" s="10">
        <v>3</v>
      </c>
      <c r="AQ18" s="10">
        <v>1676</v>
      </c>
      <c r="AR18" s="10">
        <v>294</v>
      </c>
      <c r="AS18" s="10">
        <v>602</v>
      </c>
      <c r="AT18" s="10">
        <v>1237</v>
      </c>
      <c r="AU18" s="10">
        <v>27</v>
      </c>
      <c r="AV18" s="10">
        <v>8</v>
      </c>
      <c r="AW18" s="10">
        <v>5</v>
      </c>
      <c r="AX18" s="10">
        <v>91</v>
      </c>
      <c r="AY18" s="10">
        <v>66</v>
      </c>
      <c r="AZ18" s="10">
        <v>0</v>
      </c>
      <c r="BA18" s="10">
        <v>0</v>
      </c>
      <c r="BB18" s="10">
        <v>66</v>
      </c>
      <c r="BC18" s="10">
        <v>24</v>
      </c>
      <c r="BD18" s="10">
        <v>42</v>
      </c>
      <c r="BE18" s="10">
        <v>0</v>
      </c>
      <c r="BF18" s="10">
        <v>0</v>
      </c>
      <c r="BG18" s="10">
        <v>61</v>
      </c>
      <c r="BH18" s="10">
        <v>5</v>
      </c>
      <c r="BI18" s="10">
        <v>32</v>
      </c>
      <c r="BJ18" s="10">
        <v>28</v>
      </c>
      <c r="BK18" s="10">
        <v>4</v>
      </c>
      <c r="BL18" s="10">
        <v>2</v>
      </c>
      <c r="BM18" s="10">
        <v>0</v>
      </c>
      <c r="BN18" s="10">
        <v>0</v>
      </c>
      <c r="BO18" s="10">
        <v>6933</v>
      </c>
      <c r="BP18" s="10">
        <v>1826</v>
      </c>
      <c r="BQ18" s="10">
        <v>773</v>
      </c>
      <c r="BR18" s="10">
        <v>4334</v>
      </c>
      <c r="BS18" s="10">
        <v>3210</v>
      </c>
      <c r="BT18" s="10">
        <v>3692</v>
      </c>
      <c r="BU18" s="10">
        <v>25</v>
      </c>
      <c r="BV18" s="10">
        <v>6</v>
      </c>
      <c r="BW18" s="10">
        <v>6106</v>
      </c>
      <c r="BX18" s="10">
        <v>827</v>
      </c>
      <c r="BY18" s="10">
        <v>2394</v>
      </c>
      <c r="BZ18" s="10">
        <v>4171</v>
      </c>
      <c r="CA18" s="10">
        <v>67</v>
      </c>
      <c r="CB18" s="10">
        <v>52</v>
      </c>
      <c r="CC18" s="10">
        <v>22</v>
      </c>
      <c r="CD18" s="10">
        <v>227</v>
      </c>
      <c r="CE18" s="10">
        <v>1025</v>
      </c>
      <c r="CF18" s="10">
        <v>2</v>
      </c>
      <c r="CG18" s="10">
        <v>31</v>
      </c>
      <c r="CH18" s="10">
        <v>808</v>
      </c>
      <c r="CI18" s="10">
        <v>163</v>
      </c>
      <c r="CJ18" s="10">
        <v>678</v>
      </c>
      <c r="CK18" s="10">
        <v>0</v>
      </c>
      <c r="CL18" s="10">
        <v>0</v>
      </c>
      <c r="CM18" s="10">
        <v>737</v>
      </c>
      <c r="CN18" s="10">
        <v>104</v>
      </c>
      <c r="CO18" s="10">
        <v>294</v>
      </c>
      <c r="CP18" s="10">
        <v>486</v>
      </c>
      <c r="CQ18" s="10">
        <v>11</v>
      </c>
      <c r="CR18" s="10">
        <v>12</v>
      </c>
      <c r="CS18" s="10">
        <v>2</v>
      </c>
      <c r="CT18" s="10">
        <v>36</v>
      </c>
      <c r="CU18" s="10">
        <v>4952</v>
      </c>
      <c r="CV18" s="10">
        <v>27</v>
      </c>
      <c r="CW18" s="10">
        <v>526</v>
      </c>
      <c r="CX18" s="10">
        <v>4348</v>
      </c>
      <c r="CY18" s="10">
        <v>1562</v>
      </c>
      <c r="CZ18" s="10">
        <v>3308</v>
      </c>
      <c r="DA18" s="10">
        <v>25</v>
      </c>
      <c r="DB18" s="10">
        <v>6</v>
      </c>
      <c r="DC18" s="10">
        <v>4441</v>
      </c>
      <c r="DD18" s="10">
        <v>460</v>
      </c>
      <c r="DE18" s="10">
        <v>2020</v>
      </c>
      <c r="DF18" s="10">
        <v>2654</v>
      </c>
      <c r="DG18" s="10">
        <v>50</v>
      </c>
      <c r="DH18" s="10">
        <v>49</v>
      </c>
      <c r="DI18" s="10">
        <v>12</v>
      </c>
      <c r="DJ18" s="10">
        <v>116</v>
      </c>
      <c r="DK18" s="10">
        <v>3200</v>
      </c>
      <c r="DL18" s="10">
        <v>14</v>
      </c>
      <c r="DM18" s="10">
        <v>247</v>
      </c>
      <c r="DN18" s="10">
        <v>2939</v>
      </c>
      <c r="DO18" s="10">
        <v>1084</v>
      </c>
      <c r="DP18" s="10">
        <v>2100</v>
      </c>
      <c r="DQ18" s="10">
        <v>13</v>
      </c>
      <c r="DR18" s="10">
        <v>3</v>
      </c>
      <c r="DS18" s="10">
        <v>2916</v>
      </c>
      <c r="DT18" s="10">
        <v>284</v>
      </c>
      <c r="DU18" s="10">
        <v>1376</v>
      </c>
      <c r="DV18" s="10">
        <v>1690</v>
      </c>
      <c r="DW18" s="10">
        <v>32</v>
      </c>
      <c r="DX18" s="10">
        <v>31</v>
      </c>
      <c r="DY18" s="10">
        <v>7</v>
      </c>
      <c r="DZ18" s="10">
        <v>64</v>
      </c>
      <c r="EA18" s="10">
        <v>799</v>
      </c>
      <c r="EB18" s="10">
        <v>13</v>
      </c>
      <c r="EC18" s="10">
        <v>248</v>
      </c>
      <c r="ED18" s="10">
        <v>538</v>
      </c>
      <c r="EE18" s="10">
        <v>294</v>
      </c>
      <c r="EF18" s="10">
        <v>490</v>
      </c>
      <c r="EG18" s="10">
        <v>12</v>
      </c>
      <c r="EH18" s="10">
        <v>3</v>
      </c>
      <c r="EI18" s="10">
        <v>732</v>
      </c>
      <c r="EJ18" s="10">
        <v>67</v>
      </c>
      <c r="EK18" s="10">
        <v>323</v>
      </c>
      <c r="EL18" s="10">
        <v>450</v>
      </c>
      <c r="EM18" s="10">
        <v>3</v>
      </c>
      <c r="EN18" s="10">
        <v>4</v>
      </c>
      <c r="EO18" s="10">
        <v>3</v>
      </c>
      <c r="EP18" s="10">
        <v>16</v>
      </c>
      <c r="EQ18" s="10">
        <v>66</v>
      </c>
      <c r="ER18" s="10">
        <v>0</v>
      </c>
      <c r="ES18" s="10">
        <v>0</v>
      </c>
      <c r="ET18" s="10">
        <v>66</v>
      </c>
      <c r="EU18" s="10">
        <v>24</v>
      </c>
      <c r="EV18" s="10">
        <v>42</v>
      </c>
      <c r="EW18" s="10">
        <v>0</v>
      </c>
      <c r="EX18" s="10">
        <v>0</v>
      </c>
      <c r="EY18" s="10">
        <v>61</v>
      </c>
      <c r="EZ18" s="10">
        <v>5</v>
      </c>
      <c r="FA18" s="10">
        <v>32</v>
      </c>
      <c r="FB18" s="10">
        <v>28</v>
      </c>
      <c r="FC18" s="10">
        <v>4</v>
      </c>
      <c r="FD18" s="10">
        <v>2</v>
      </c>
      <c r="FE18" s="10">
        <v>0</v>
      </c>
      <c r="FF18" s="10">
        <v>0</v>
      </c>
      <c r="FG18" s="10">
        <v>4065</v>
      </c>
      <c r="FH18" s="10">
        <v>27</v>
      </c>
      <c r="FI18" s="10">
        <v>495</v>
      </c>
      <c r="FJ18" s="10">
        <v>3543</v>
      </c>
      <c r="FK18" s="10">
        <v>1402</v>
      </c>
      <c r="FL18" s="10">
        <v>2632</v>
      </c>
      <c r="FM18" s="10">
        <v>25</v>
      </c>
      <c r="FN18" s="10">
        <v>6</v>
      </c>
      <c r="FO18" s="10">
        <v>3709</v>
      </c>
      <c r="FP18" s="10">
        <v>356</v>
      </c>
      <c r="FQ18" s="10">
        <v>1731</v>
      </c>
      <c r="FR18" s="10">
        <v>2168</v>
      </c>
      <c r="FS18" s="10">
        <v>39</v>
      </c>
      <c r="FT18" s="10">
        <v>37</v>
      </c>
      <c r="FU18" s="10">
        <v>10</v>
      </c>
      <c r="FV18" s="10">
        <v>80</v>
      </c>
      <c r="FW18" s="10">
        <v>887</v>
      </c>
      <c r="FX18" s="10">
        <v>0</v>
      </c>
      <c r="FY18" s="10">
        <v>31</v>
      </c>
      <c r="FZ18" s="10">
        <v>805</v>
      </c>
      <c r="GA18" s="10">
        <v>160</v>
      </c>
      <c r="GB18" s="10">
        <v>676</v>
      </c>
      <c r="GC18" s="10">
        <v>0</v>
      </c>
      <c r="GD18" s="10">
        <v>0</v>
      </c>
      <c r="GE18" s="10">
        <v>732</v>
      </c>
      <c r="GF18" s="10">
        <v>104</v>
      </c>
      <c r="GG18" s="10">
        <v>289</v>
      </c>
      <c r="GH18" s="10">
        <v>486</v>
      </c>
      <c r="GI18" s="10">
        <v>11</v>
      </c>
      <c r="GJ18" s="10">
        <v>12</v>
      </c>
      <c r="GK18" s="10">
        <v>2</v>
      </c>
      <c r="GL18" s="10">
        <v>36</v>
      </c>
      <c r="GM18" s="10">
        <v>2873</v>
      </c>
      <c r="GN18" s="10">
        <v>1801</v>
      </c>
      <c r="GO18" s="10">
        <v>278</v>
      </c>
      <c r="GP18" s="10">
        <v>794</v>
      </c>
      <c r="GQ18" s="10">
        <v>1811</v>
      </c>
      <c r="GR18" s="10">
        <v>1062</v>
      </c>
      <c r="GS18" s="10">
        <v>0</v>
      </c>
      <c r="GT18" s="10">
        <v>0</v>
      </c>
      <c r="GU18" s="10">
        <v>2402</v>
      </c>
      <c r="GV18" s="10">
        <v>471</v>
      </c>
      <c r="GW18" s="10">
        <v>668</v>
      </c>
      <c r="GX18" s="10">
        <v>2003</v>
      </c>
      <c r="GY18" s="10">
        <v>28</v>
      </c>
      <c r="GZ18" s="10">
        <v>15</v>
      </c>
      <c r="HA18" s="10">
        <v>12</v>
      </c>
      <c r="HB18" s="10">
        <v>147</v>
      </c>
      <c r="HC18" s="10">
        <v>1697</v>
      </c>
      <c r="HD18" s="10">
        <v>1061</v>
      </c>
      <c r="HE18" s="10">
        <v>128</v>
      </c>
      <c r="HF18" s="10">
        <v>508</v>
      </c>
      <c r="HG18" s="10">
        <v>1033</v>
      </c>
      <c r="HH18" s="10">
        <v>664</v>
      </c>
      <c r="HI18" s="10">
        <v>0</v>
      </c>
      <c r="HJ18" s="10">
        <v>0</v>
      </c>
      <c r="HK18" s="10">
        <v>1453</v>
      </c>
      <c r="HL18" s="10">
        <v>244</v>
      </c>
      <c r="HM18" s="10">
        <v>384</v>
      </c>
      <c r="HN18" s="10">
        <v>1216</v>
      </c>
      <c r="HO18" s="10">
        <v>4</v>
      </c>
      <c r="HP18" s="10">
        <v>11</v>
      </c>
      <c r="HQ18" s="10">
        <v>10</v>
      </c>
      <c r="HR18" s="10">
        <v>72</v>
      </c>
      <c r="HS18" s="10">
        <v>1171</v>
      </c>
      <c r="HT18" s="10">
        <v>738</v>
      </c>
      <c r="HU18" s="10">
        <v>150</v>
      </c>
      <c r="HV18" s="10">
        <v>283</v>
      </c>
      <c r="HW18" s="10">
        <v>775</v>
      </c>
      <c r="HX18" s="10">
        <v>396</v>
      </c>
      <c r="HY18" s="10">
        <v>0</v>
      </c>
      <c r="HZ18" s="10">
        <v>0</v>
      </c>
      <c r="IA18" s="10">
        <v>944</v>
      </c>
      <c r="IB18" s="10">
        <v>227</v>
      </c>
      <c r="IC18" s="10">
        <v>279</v>
      </c>
      <c r="ID18" s="10">
        <v>787</v>
      </c>
      <c r="IE18" s="10">
        <v>24</v>
      </c>
      <c r="IF18" s="10">
        <v>4</v>
      </c>
      <c r="IG18" s="10">
        <v>2</v>
      </c>
      <c r="IH18" s="10">
        <v>75</v>
      </c>
      <c r="II18" s="10">
        <v>2868</v>
      </c>
      <c r="IJ18" s="10">
        <v>1799</v>
      </c>
      <c r="IK18" s="10">
        <v>278</v>
      </c>
      <c r="IL18" s="10">
        <v>791</v>
      </c>
      <c r="IM18" s="10">
        <v>1808</v>
      </c>
      <c r="IN18" s="10">
        <v>1060</v>
      </c>
      <c r="IO18" s="10">
        <v>0</v>
      </c>
      <c r="IP18" s="10">
        <v>0</v>
      </c>
      <c r="IQ18" s="10">
        <v>2397</v>
      </c>
      <c r="IR18" s="10">
        <v>471</v>
      </c>
      <c r="IS18" s="10">
        <v>663</v>
      </c>
      <c r="IT18" s="10">
        <v>2003</v>
      </c>
      <c r="IU18" s="10">
        <v>28</v>
      </c>
      <c r="IV18" s="10">
        <v>15</v>
      </c>
      <c r="IW18" s="10">
        <v>12</v>
      </c>
      <c r="IX18" s="10">
        <v>147</v>
      </c>
      <c r="IY18" s="10">
        <v>5</v>
      </c>
      <c r="IZ18" s="10">
        <v>2</v>
      </c>
      <c r="JA18" s="10">
        <v>0</v>
      </c>
      <c r="JB18" s="10">
        <v>3</v>
      </c>
      <c r="JC18" s="10">
        <v>3</v>
      </c>
      <c r="JD18" s="10">
        <v>2</v>
      </c>
      <c r="JE18" s="10">
        <v>0</v>
      </c>
      <c r="JF18" s="10">
        <v>0</v>
      </c>
      <c r="JG18" s="10">
        <v>5</v>
      </c>
      <c r="JH18" s="10">
        <v>0</v>
      </c>
      <c r="JI18" s="10">
        <v>5</v>
      </c>
      <c r="JJ18" s="10">
        <v>0</v>
      </c>
      <c r="JK18" s="10">
        <v>0</v>
      </c>
      <c r="JL18" s="10">
        <v>0</v>
      </c>
      <c r="JM18" s="10">
        <v>0</v>
      </c>
      <c r="JN18" s="10">
        <v>0</v>
      </c>
      <c r="JO18" s="10">
        <v>899</v>
      </c>
      <c r="JP18" s="10">
        <v>501</v>
      </c>
      <c r="JQ18" s="10">
        <v>396</v>
      </c>
      <c r="JR18" s="10">
        <v>897</v>
      </c>
      <c r="JS18" s="10">
        <v>2</v>
      </c>
      <c r="JT18" s="10">
        <v>1236</v>
      </c>
      <c r="JU18" s="10">
        <v>1135</v>
      </c>
      <c r="JV18" s="10">
        <v>51</v>
      </c>
      <c r="JW18" s="10">
        <v>1186</v>
      </c>
      <c r="JX18" s="10">
        <v>50</v>
      </c>
      <c r="JY18" s="10">
        <v>1006</v>
      </c>
      <c r="JZ18" s="10">
        <v>905</v>
      </c>
      <c r="KA18" s="10">
        <v>51</v>
      </c>
      <c r="KB18" s="10">
        <v>956</v>
      </c>
      <c r="KC18" s="10">
        <v>50</v>
      </c>
      <c r="KD18" s="10">
        <v>230</v>
      </c>
      <c r="KE18" s="10">
        <v>230</v>
      </c>
      <c r="KF18" s="10">
        <v>230</v>
      </c>
      <c r="KG18" s="10">
        <v>0</v>
      </c>
      <c r="KH18" s="10">
        <v>402</v>
      </c>
      <c r="KI18" s="10">
        <v>27</v>
      </c>
      <c r="KJ18" s="10">
        <v>370</v>
      </c>
      <c r="KK18" s="10">
        <v>4</v>
      </c>
      <c r="KL18" s="10">
        <v>1</v>
      </c>
      <c r="KM18" s="10">
        <v>380</v>
      </c>
      <c r="KN18" s="10">
        <v>22</v>
      </c>
      <c r="KO18" s="10">
        <v>167</v>
      </c>
      <c r="KP18" s="10">
        <v>225</v>
      </c>
      <c r="KQ18" s="10">
        <v>1</v>
      </c>
      <c r="KR18" s="10">
        <v>1</v>
      </c>
      <c r="KS18" s="10">
        <v>0</v>
      </c>
      <c r="KT18" s="10">
        <v>8</v>
      </c>
      <c r="KU18" s="10">
        <v>174</v>
      </c>
      <c r="KV18" s="10">
        <v>18</v>
      </c>
      <c r="KW18" s="10">
        <v>153</v>
      </c>
      <c r="KX18" s="10">
        <v>3</v>
      </c>
      <c r="KY18" s="10">
        <v>0</v>
      </c>
      <c r="KZ18" s="10">
        <v>168</v>
      </c>
      <c r="LA18" s="10">
        <v>6</v>
      </c>
      <c r="LB18" s="10">
        <v>81</v>
      </c>
      <c r="LC18" s="10">
        <v>90</v>
      </c>
      <c r="LD18" s="10">
        <v>0</v>
      </c>
      <c r="LE18" s="10">
        <v>0</v>
      </c>
      <c r="LF18" s="10">
        <v>0</v>
      </c>
      <c r="LG18" s="10">
        <v>3</v>
      </c>
      <c r="LH18" s="10">
        <v>165</v>
      </c>
      <c r="LI18" s="10">
        <v>7</v>
      </c>
      <c r="LJ18" s="10">
        <v>156</v>
      </c>
      <c r="LK18" s="10">
        <v>1</v>
      </c>
      <c r="LL18" s="10">
        <v>1</v>
      </c>
      <c r="LM18" s="10">
        <v>162</v>
      </c>
      <c r="LN18" s="10">
        <v>3</v>
      </c>
      <c r="LO18" s="10">
        <v>64</v>
      </c>
      <c r="LP18" s="10">
        <v>99</v>
      </c>
      <c r="LQ18" s="10">
        <v>1</v>
      </c>
      <c r="LR18" s="10">
        <v>0</v>
      </c>
      <c r="LS18" s="10">
        <v>0</v>
      </c>
      <c r="LT18" s="10">
        <v>1</v>
      </c>
      <c r="LU18" s="10">
        <v>21</v>
      </c>
      <c r="LV18" s="10">
        <v>1</v>
      </c>
      <c r="LW18" s="10">
        <v>20</v>
      </c>
      <c r="LX18" s="10">
        <v>0</v>
      </c>
      <c r="LY18" s="10">
        <v>0</v>
      </c>
      <c r="LZ18" s="10">
        <v>20</v>
      </c>
      <c r="MA18" s="10">
        <v>1</v>
      </c>
      <c r="MB18" s="10">
        <v>9</v>
      </c>
      <c r="MC18" s="10">
        <v>12</v>
      </c>
      <c r="MD18" s="10">
        <v>0</v>
      </c>
      <c r="ME18" s="10">
        <v>0</v>
      </c>
      <c r="MF18" s="10">
        <v>0</v>
      </c>
      <c r="MG18" s="10">
        <v>0</v>
      </c>
      <c r="MH18" s="10">
        <v>360</v>
      </c>
      <c r="MI18" s="10">
        <v>26</v>
      </c>
      <c r="MJ18" s="10">
        <v>329</v>
      </c>
      <c r="MK18" s="10">
        <v>4</v>
      </c>
      <c r="ML18" s="10">
        <v>1</v>
      </c>
      <c r="MM18" s="10">
        <v>350</v>
      </c>
      <c r="MN18" s="10">
        <v>10</v>
      </c>
      <c r="MO18" s="10">
        <v>154</v>
      </c>
      <c r="MP18" s="10">
        <v>201</v>
      </c>
      <c r="MQ18" s="10">
        <v>1</v>
      </c>
      <c r="MR18" s="10">
        <v>0</v>
      </c>
      <c r="MS18" s="10">
        <v>0</v>
      </c>
      <c r="MT18" s="10">
        <v>4</v>
      </c>
      <c r="MU18" s="10">
        <v>42</v>
      </c>
      <c r="MV18" s="10">
        <v>1</v>
      </c>
      <c r="MW18" s="10">
        <v>41</v>
      </c>
      <c r="MX18" s="10">
        <v>0</v>
      </c>
      <c r="MY18" s="10">
        <v>0</v>
      </c>
      <c r="MZ18" s="10">
        <v>30</v>
      </c>
      <c r="NA18" s="10">
        <v>12</v>
      </c>
      <c r="NB18" s="10">
        <v>13</v>
      </c>
      <c r="NC18" s="10">
        <v>24</v>
      </c>
      <c r="ND18" s="10">
        <v>0</v>
      </c>
      <c r="NE18" s="10">
        <v>1</v>
      </c>
      <c r="NF18" s="10">
        <v>0</v>
      </c>
      <c r="NG18" s="10">
        <v>4</v>
      </c>
      <c r="NH18" s="10">
        <v>521</v>
      </c>
      <c r="NI18" s="10">
        <v>240</v>
      </c>
      <c r="NJ18" s="10">
        <v>268</v>
      </c>
      <c r="NK18" s="10">
        <v>9</v>
      </c>
      <c r="NL18" s="10">
        <v>4</v>
      </c>
      <c r="NM18" s="10">
        <v>470</v>
      </c>
      <c r="NN18" s="10">
        <v>51</v>
      </c>
      <c r="NO18" s="10">
        <v>172</v>
      </c>
      <c r="NP18" s="10">
        <v>323</v>
      </c>
      <c r="NQ18" s="10">
        <v>3</v>
      </c>
      <c r="NR18" s="10">
        <v>6</v>
      </c>
      <c r="NS18" s="10">
        <v>2</v>
      </c>
      <c r="NT18" s="10">
        <v>15</v>
      </c>
      <c r="NU18" s="10">
        <v>235</v>
      </c>
      <c r="NV18" s="10">
        <v>100</v>
      </c>
      <c r="NW18" s="10">
        <v>133</v>
      </c>
      <c r="NX18" s="10">
        <v>1</v>
      </c>
      <c r="NY18" s="10">
        <v>1</v>
      </c>
      <c r="NZ18" s="10">
        <v>217</v>
      </c>
      <c r="OA18" s="10">
        <v>18</v>
      </c>
      <c r="OB18" s="10">
        <v>89</v>
      </c>
      <c r="OC18" s="10">
        <v>130</v>
      </c>
      <c r="OD18" s="10">
        <v>2</v>
      </c>
      <c r="OE18" s="10">
        <v>4</v>
      </c>
      <c r="OF18" s="10">
        <v>1</v>
      </c>
      <c r="OG18" s="10">
        <v>9</v>
      </c>
      <c r="OH18" s="10">
        <v>257</v>
      </c>
      <c r="OI18" s="10">
        <v>134</v>
      </c>
      <c r="OJ18" s="10">
        <v>112</v>
      </c>
      <c r="OK18" s="10">
        <v>8</v>
      </c>
      <c r="OL18" s="10">
        <v>3</v>
      </c>
      <c r="OM18" s="10">
        <v>227</v>
      </c>
      <c r="ON18" s="10">
        <v>30</v>
      </c>
      <c r="OO18" s="10">
        <v>78</v>
      </c>
      <c r="OP18" s="10">
        <v>169</v>
      </c>
      <c r="OQ18" s="10">
        <v>1</v>
      </c>
      <c r="OR18" s="10">
        <v>2</v>
      </c>
      <c r="OS18" s="10">
        <v>1</v>
      </c>
      <c r="OT18" s="10">
        <v>6</v>
      </c>
      <c r="OU18" s="10">
        <v>0</v>
      </c>
      <c r="OV18" s="10">
        <v>0</v>
      </c>
      <c r="OW18" s="10">
        <v>0</v>
      </c>
      <c r="OX18" s="10">
        <v>0</v>
      </c>
      <c r="OY18" s="10">
        <v>0</v>
      </c>
      <c r="OZ18" s="10">
        <v>0</v>
      </c>
      <c r="PA18" s="10">
        <v>0</v>
      </c>
      <c r="PB18" s="10">
        <v>0</v>
      </c>
      <c r="PC18" s="10">
        <v>0</v>
      </c>
      <c r="PD18" s="10">
        <v>0</v>
      </c>
      <c r="PE18" s="10">
        <v>0</v>
      </c>
      <c r="PF18" s="10">
        <v>0</v>
      </c>
      <c r="PG18" s="10">
        <v>0</v>
      </c>
      <c r="PH18" s="10">
        <v>492</v>
      </c>
      <c r="PI18" s="10">
        <v>234</v>
      </c>
      <c r="PJ18" s="10">
        <v>245</v>
      </c>
      <c r="PK18" s="10">
        <v>9</v>
      </c>
      <c r="PL18" s="10">
        <v>4</v>
      </c>
      <c r="PM18" s="10">
        <v>444</v>
      </c>
      <c r="PN18" s="10">
        <v>48</v>
      </c>
      <c r="PO18" s="10">
        <v>167</v>
      </c>
      <c r="PP18" s="10">
        <v>299</v>
      </c>
      <c r="PQ18" s="10">
        <v>3</v>
      </c>
      <c r="PR18" s="10">
        <v>6</v>
      </c>
      <c r="PS18" s="10">
        <v>2</v>
      </c>
      <c r="PT18" s="10">
        <v>15</v>
      </c>
      <c r="PU18" s="10">
        <v>29</v>
      </c>
      <c r="PV18" s="10">
        <v>6</v>
      </c>
      <c r="PW18" s="10">
        <v>23</v>
      </c>
      <c r="PX18" s="10">
        <v>0</v>
      </c>
      <c r="PY18" s="10">
        <v>0</v>
      </c>
      <c r="PZ18" s="10">
        <v>26</v>
      </c>
      <c r="QA18" s="10">
        <v>3</v>
      </c>
      <c r="QB18" s="10">
        <v>5</v>
      </c>
      <c r="QC18" s="10">
        <v>24</v>
      </c>
      <c r="QD18" s="10">
        <v>0</v>
      </c>
      <c r="QE18" s="10">
        <v>0</v>
      </c>
      <c r="QF18" s="10">
        <v>0</v>
      </c>
      <c r="QG18" s="10">
        <v>0</v>
      </c>
      <c r="QH18" s="10">
        <v>25</v>
      </c>
      <c r="QI18" s="10">
        <v>12</v>
      </c>
      <c r="QJ18" s="10">
        <v>13</v>
      </c>
      <c r="QK18" s="10">
        <v>0</v>
      </c>
      <c r="QL18" s="10">
        <v>25</v>
      </c>
      <c r="QM18" s="10">
        <v>0</v>
      </c>
      <c r="QN18" s="10">
        <v>496</v>
      </c>
      <c r="QO18" s="10">
        <v>223</v>
      </c>
      <c r="QP18" s="10">
        <v>244</v>
      </c>
      <c r="QQ18" s="10">
        <v>0</v>
      </c>
      <c r="QR18" s="10">
        <v>467</v>
      </c>
      <c r="QS18" s="10">
        <v>29</v>
      </c>
      <c r="QT18" s="10">
        <v>205</v>
      </c>
      <c r="QU18" s="10">
        <v>193</v>
      </c>
      <c r="QV18" s="10">
        <v>12</v>
      </c>
      <c r="QW18" s="10">
        <v>0</v>
      </c>
      <c r="QX18" s="10">
        <v>0</v>
      </c>
      <c r="QY18" s="10">
        <v>180</v>
      </c>
      <c r="QZ18" s="10">
        <v>25</v>
      </c>
      <c r="RA18" s="10">
        <v>44</v>
      </c>
      <c r="RB18" s="10">
        <v>154</v>
      </c>
      <c r="RC18" s="10">
        <v>0</v>
      </c>
      <c r="RD18" s="10">
        <v>1</v>
      </c>
      <c r="RE18" s="10">
        <v>0</v>
      </c>
      <c r="RF18" s="10">
        <v>6</v>
      </c>
      <c r="RG18" s="10">
        <v>78</v>
      </c>
      <c r="RH18" s="10">
        <v>68</v>
      </c>
      <c r="RI18" s="10">
        <v>10</v>
      </c>
      <c r="RJ18" s="10">
        <v>0</v>
      </c>
      <c r="RK18" s="10">
        <v>0</v>
      </c>
      <c r="RL18" s="10">
        <v>67</v>
      </c>
      <c r="RM18" s="10">
        <v>11</v>
      </c>
      <c r="RN18" s="10">
        <v>22</v>
      </c>
      <c r="RO18" s="10">
        <v>54</v>
      </c>
      <c r="RP18" s="10">
        <v>0</v>
      </c>
      <c r="RQ18" s="10">
        <v>1</v>
      </c>
      <c r="RR18" s="10">
        <v>0</v>
      </c>
      <c r="RS18" s="10">
        <v>1</v>
      </c>
      <c r="RT18" s="10">
        <v>127</v>
      </c>
      <c r="RU18" s="10">
        <v>125</v>
      </c>
      <c r="RV18" s="10">
        <v>2</v>
      </c>
      <c r="RW18" s="10">
        <v>0</v>
      </c>
      <c r="RX18" s="10">
        <v>0</v>
      </c>
      <c r="RY18" s="10">
        <v>113</v>
      </c>
      <c r="RZ18" s="10">
        <v>14</v>
      </c>
      <c r="SA18" s="10">
        <v>22</v>
      </c>
      <c r="SB18" s="10">
        <v>100</v>
      </c>
      <c r="SC18" s="10">
        <v>0</v>
      </c>
      <c r="SD18" s="10">
        <v>0</v>
      </c>
      <c r="SE18" s="10">
        <v>0</v>
      </c>
      <c r="SF18" s="10">
        <v>5</v>
      </c>
      <c r="SG18" s="10">
        <v>205</v>
      </c>
      <c r="SH18" s="10">
        <v>193</v>
      </c>
      <c r="SI18" s="10">
        <v>12</v>
      </c>
      <c r="SJ18" s="10">
        <v>0</v>
      </c>
      <c r="SK18" s="10">
        <v>0</v>
      </c>
      <c r="SL18" s="10">
        <v>180</v>
      </c>
      <c r="SM18" s="10">
        <v>25</v>
      </c>
      <c r="SN18" s="10">
        <v>44</v>
      </c>
      <c r="SO18" s="10">
        <v>154</v>
      </c>
      <c r="SP18" s="10">
        <v>0</v>
      </c>
      <c r="SQ18" s="10">
        <v>1</v>
      </c>
      <c r="SR18" s="10">
        <v>0</v>
      </c>
      <c r="SS18" s="10">
        <v>6</v>
      </c>
      <c r="ST18" s="10">
        <v>0</v>
      </c>
      <c r="SU18" s="10">
        <v>0</v>
      </c>
      <c r="SV18" s="10">
        <v>0</v>
      </c>
      <c r="SW18" s="10">
        <v>0</v>
      </c>
      <c r="SX18" s="10">
        <v>0</v>
      </c>
      <c r="SY18" s="10">
        <v>0</v>
      </c>
      <c r="SZ18" s="10">
        <v>0</v>
      </c>
      <c r="TA18" s="10">
        <v>0</v>
      </c>
      <c r="TB18" s="10">
        <v>0</v>
      </c>
      <c r="TC18" s="10">
        <v>0</v>
      </c>
      <c r="TD18" s="10">
        <v>0</v>
      </c>
      <c r="TE18" s="10">
        <v>0</v>
      </c>
      <c r="TF18" s="10">
        <v>0</v>
      </c>
      <c r="TG18" s="10">
        <v>1</v>
      </c>
      <c r="TH18" s="10">
        <v>1</v>
      </c>
      <c r="TI18" s="10">
        <v>0</v>
      </c>
      <c r="TJ18" s="10">
        <v>1</v>
      </c>
      <c r="TK18" s="10">
        <v>0</v>
      </c>
      <c r="TL18" s="10">
        <v>204</v>
      </c>
      <c r="TM18" s="10">
        <v>77</v>
      </c>
      <c r="TN18" s="10">
        <v>127</v>
      </c>
      <c r="TO18" s="10">
        <v>204</v>
      </c>
      <c r="TP18" s="10">
        <v>0</v>
      </c>
      <c r="TQ18" s="10">
        <v>264</v>
      </c>
      <c r="TR18" s="10">
        <v>101</v>
      </c>
      <c r="TS18" s="10">
        <v>163</v>
      </c>
      <c r="TT18" s="10">
        <v>264</v>
      </c>
      <c r="TU18" s="10">
        <v>0</v>
      </c>
    </row>
    <row r="19" spans="1:541" x14ac:dyDescent="0.25">
      <c r="A19" s="4" t="s">
        <v>35</v>
      </c>
      <c r="B19" s="10">
        <v>2</v>
      </c>
      <c r="C19" s="10">
        <v>4975</v>
      </c>
      <c r="D19" s="10">
        <v>845</v>
      </c>
      <c r="E19" s="10">
        <v>295</v>
      </c>
      <c r="F19" s="10">
        <v>3835</v>
      </c>
      <c r="G19" s="10">
        <v>1865</v>
      </c>
      <c r="H19" s="10">
        <v>3093</v>
      </c>
      <c r="I19" s="10">
        <v>10</v>
      </c>
      <c r="J19" s="10">
        <v>7</v>
      </c>
      <c r="K19" s="10">
        <v>4738</v>
      </c>
      <c r="L19" s="10">
        <v>237</v>
      </c>
      <c r="M19" s="10">
        <v>3110</v>
      </c>
      <c r="N19" s="10">
        <v>1619</v>
      </c>
      <c r="O19" s="10">
        <v>43</v>
      </c>
      <c r="P19" s="10">
        <v>40</v>
      </c>
      <c r="Q19" s="10">
        <v>19</v>
      </c>
      <c r="R19" s="10">
        <v>144</v>
      </c>
      <c r="S19" s="10">
        <v>3123</v>
      </c>
      <c r="T19" s="10">
        <v>562</v>
      </c>
      <c r="U19" s="10">
        <v>193</v>
      </c>
      <c r="V19" s="10">
        <v>2368</v>
      </c>
      <c r="W19" s="10">
        <v>1213</v>
      </c>
      <c r="X19" s="10">
        <v>1899</v>
      </c>
      <c r="Y19" s="10">
        <v>6</v>
      </c>
      <c r="Z19" s="10">
        <v>5</v>
      </c>
      <c r="AA19" s="10">
        <v>2989</v>
      </c>
      <c r="AB19" s="10">
        <v>134</v>
      </c>
      <c r="AC19" s="10">
        <v>1804</v>
      </c>
      <c r="AD19" s="10">
        <v>1159</v>
      </c>
      <c r="AE19" s="10">
        <v>32</v>
      </c>
      <c r="AF19" s="10">
        <v>26</v>
      </c>
      <c r="AG19" s="10">
        <v>13</v>
      </c>
      <c r="AH19" s="10">
        <v>89</v>
      </c>
      <c r="AI19" s="10">
        <v>861</v>
      </c>
      <c r="AJ19" s="10">
        <v>275</v>
      </c>
      <c r="AK19" s="10">
        <v>55</v>
      </c>
      <c r="AL19" s="10">
        <v>531</v>
      </c>
      <c r="AM19" s="10">
        <v>383</v>
      </c>
      <c r="AN19" s="10">
        <v>476</v>
      </c>
      <c r="AO19" s="10">
        <v>1</v>
      </c>
      <c r="AP19" s="10">
        <v>1</v>
      </c>
      <c r="AQ19" s="10">
        <v>787</v>
      </c>
      <c r="AR19" s="10">
        <v>74</v>
      </c>
      <c r="AS19" s="10">
        <v>509</v>
      </c>
      <c r="AT19" s="10">
        <v>307</v>
      </c>
      <c r="AU19" s="10">
        <v>4</v>
      </c>
      <c r="AV19" s="10">
        <v>7</v>
      </c>
      <c r="AW19" s="10">
        <v>1</v>
      </c>
      <c r="AX19" s="10">
        <v>33</v>
      </c>
      <c r="AY19" s="10">
        <v>66</v>
      </c>
      <c r="AZ19" s="10">
        <v>0</v>
      </c>
      <c r="BA19" s="10">
        <v>1</v>
      </c>
      <c r="BB19" s="10">
        <v>65</v>
      </c>
      <c r="BC19" s="10">
        <v>9</v>
      </c>
      <c r="BD19" s="10">
        <v>57</v>
      </c>
      <c r="BE19" s="10">
        <v>0</v>
      </c>
      <c r="BF19" s="10">
        <v>0</v>
      </c>
      <c r="BG19" s="10">
        <v>64</v>
      </c>
      <c r="BH19" s="10">
        <v>2</v>
      </c>
      <c r="BI19" s="10">
        <v>45</v>
      </c>
      <c r="BJ19" s="10">
        <v>19</v>
      </c>
      <c r="BK19" s="10">
        <v>1</v>
      </c>
      <c r="BL19" s="10">
        <v>0</v>
      </c>
      <c r="BM19" s="10">
        <v>0</v>
      </c>
      <c r="BN19" s="10">
        <v>1</v>
      </c>
      <c r="BO19" s="10">
        <v>4050</v>
      </c>
      <c r="BP19" s="10">
        <v>837</v>
      </c>
      <c r="BQ19" s="10">
        <v>249</v>
      </c>
      <c r="BR19" s="10">
        <v>2964</v>
      </c>
      <c r="BS19" s="10">
        <v>1605</v>
      </c>
      <c r="BT19" s="10">
        <v>2432</v>
      </c>
      <c r="BU19" s="10">
        <v>7</v>
      </c>
      <c r="BV19" s="10">
        <v>6</v>
      </c>
      <c r="BW19" s="10">
        <v>3840</v>
      </c>
      <c r="BX19" s="10">
        <v>210</v>
      </c>
      <c r="BY19" s="10">
        <v>2358</v>
      </c>
      <c r="BZ19" s="10">
        <v>1485</v>
      </c>
      <c r="CA19" s="10">
        <v>37</v>
      </c>
      <c r="CB19" s="10">
        <v>33</v>
      </c>
      <c r="CC19" s="10">
        <v>14</v>
      </c>
      <c r="CD19" s="10">
        <v>123</v>
      </c>
      <c r="CE19" s="10">
        <v>925</v>
      </c>
      <c r="CF19" s="10">
        <v>8</v>
      </c>
      <c r="CG19" s="10">
        <v>46</v>
      </c>
      <c r="CH19" s="10">
        <v>871</v>
      </c>
      <c r="CI19" s="10">
        <v>260</v>
      </c>
      <c r="CJ19" s="10">
        <v>661</v>
      </c>
      <c r="CK19" s="10">
        <v>3</v>
      </c>
      <c r="CL19" s="10">
        <v>1</v>
      </c>
      <c r="CM19" s="10">
        <v>898</v>
      </c>
      <c r="CN19" s="10">
        <v>27</v>
      </c>
      <c r="CO19" s="10">
        <v>752</v>
      </c>
      <c r="CP19" s="10">
        <v>134</v>
      </c>
      <c r="CQ19" s="10">
        <v>6</v>
      </c>
      <c r="CR19" s="10">
        <v>7</v>
      </c>
      <c r="CS19" s="10">
        <v>5</v>
      </c>
      <c r="CT19" s="10">
        <v>21</v>
      </c>
      <c r="CU19" s="10">
        <v>3676</v>
      </c>
      <c r="CV19" s="10">
        <v>11</v>
      </c>
      <c r="CW19" s="10">
        <v>216</v>
      </c>
      <c r="CX19" s="10">
        <v>3449</v>
      </c>
      <c r="CY19" s="10">
        <v>1043</v>
      </c>
      <c r="CZ19" s="10">
        <v>2618</v>
      </c>
      <c r="DA19" s="10">
        <v>10</v>
      </c>
      <c r="DB19" s="10">
        <v>5</v>
      </c>
      <c r="DC19" s="10">
        <v>3539</v>
      </c>
      <c r="DD19" s="10">
        <v>137</v>
      </c>
      <c r="DE19" s="10">
        <v>2439</v>
      </c>
      <c r="DF19" s="10">
        <v>1089</v>
      </c>
      <c r="DG19" s="10">
        <v>24</v>
      </c>
      <c r="DH19" s="10">
        <v>33</v>
      </c>
      <c r="DI19" s="10">
        <v>16</v>
      </c>
      <c r="DJ19" s="10">
        <v>75</v>
      </c>
      <c r="DK19" s="10">
        <v>2265</v>
      </c>
      <c r="DL19" s="10">
        <v>7</v>
      </c>
      <c r="DM19" s="10">
        <v>137</v>
      </c>
      <c r="DN19" s="10">
        <v>2121</v>
      </c>
      <c r="DO19" s="10">
        <v>681</v>
      </c>
      <c r="DP19" s="10">
        <v>1574</v>
      </c>
      <c r="DQ19" s="10">
        <v>6</v>
      </c>
      <c r="DR19" s="10">
        <v>4</v>
      </c>
      <c r="DS19" s="10">
        <v>2186</v>
      </c>
      <c r="DT19" s="10">
        <v>79</v>
      </c>
      <c r="DU19" s="10">
        <v>1407</v>
      </c>
      <c r="DV19" s="10">
        <v>765</v>
      </c>
      <c r="DW19" s="10">
        <v>16</v>
      </c>
      <c r="DX19" s="10">
        <v>24</v>
      </c>
      <c r="DY19" s="10">
        <v>10</v>
      </c>
      <c r="DZ19" s="10">
        <v>43</v>
      </c>
      <c r="EA19" s="10">
        <v>434</v>
      </c>
      <c r="EB19" s="10">
        <v>4</v>
      </c>
      <c r="EC19" s="10">
        <v>34</v>
      </c>
      <c r="ED19" s="10">
        <v>396</v>
      </c>
      <c r="EE19" s="10">
        <v>103</v>
      </c>
      <c r="EF19" s="10">
        <v>330</v>
      </c>
      <c r="EG19" s="10">
        <v>1</v>
      </c>
      <c r="EH19" s="10">
        <v>0</v>
      </c>
      <c r="EI19" s="10">
        <v>405</v>
      </c>
      <c r="EJ19" s="10">
        <v>29</v>
      </c>
      <c r="EK19" s="10">
        <v>249</v>
      </c>
      <c r="EL19" s="10">
        <v>171</v>
      </c>
      <c r="EM19" s="10">
        <v>1</v>
      </c>
      <c r="EN19" s="10">
        <v>2</v>
      </c>
      <c r="EO19" s="10">
        <v>1</v>
      </c>
      <c r="EP19" s="10">
        <v>10</v>
      </c>
      <c r="EQ19" s="10">
        <v>66</v>
      </c>
      <c r="ER19" s="10">
        <v>0</v>
      </c>
      <c r="ES19" s="10">
        <v>1</v>
      </c>
      <c r="ET19" s="10">
        <v>65</v>
      </c>
      <c r="EU19" s="10">
        <v>9</v>
      </c>
      <c r="EV19" s="10">
        <v>57</v>
      </c>
      <c r="EW19" s="10">
        <v>0</v>
      </c>
      <c r="EX19" s="10">
        <v>0</v>
      </c>
      <c r="EY19" s="10">
        <v>64</v>
      </c>
      <c r="EZ19" s="10">
        <v>2</v>
      </c>
      <c r="FA19" s="10">
        <v>45</v>
      </c>
      <c r="FB19" s="10">
        <v>19</v>
      </c>
      <c r="FC19" s="10">
        <v>1</v>
      </c>
      <c r="FD19" s="10">
        <v>0</v>
      </c>
      <c r="FE19" s="10">
        <v>0</v>
      </c>
      <c r="FF19" s="10">
        <v>1</v>
      </c>
      <c r="FG19" s="10">
        <v>2765</v>
      </c>
      <c r="FH19" s="10">
        <v>11</v>
      </c>
      <c r="FI19" s="10">
        <v>172</v>
      </c>
      <c r="FJ19" s="10">
        <v>2582</v>
      </c>
      <c r="FK19" s="10">
        <v>793</v>
      </c>
      <c r="FL19" s="10">
        <v>1961</v>
      </c>
      <c r="FM19" s="10">
        <v>7</v>
      </c>
      <c r="FN19" s="10">
        <v>4</v>
      </c>
      <c r="FO19" s="10">
        <v>2655</v>
      </c>
      <c r="FP19" s="10">
        <v>110</v>
      </c>
      <c r="FQ19" s="10">
        <v>1701</v>
      </c>
      <c r="FR19" s="10">
        <v>955</v>
      </c>
      <c r="FS19" s="10">
        <v>18</v>
      </c>
      <c r="FT19" s="10">
        <v>26</v>
      </c>
      <c r="FU19" s="10">
        <v>11</v>
      </c>
      <c r="FV19" s="10">
        <v>54</v>
      </c>
      <c r="FW19" s="10">
        <v>911</v>
      </c>
      <c r="FX19" s="10">
        <v>0</v>
      </c>
      <c r="FY19" s="10">
        <v>44</v>
      </c>
      <c r="FZ19" s="10">
        <v>867</v>
      </c>
      <c r="GA19" s="10">
        <v>250</v>
      </c>
      <c r="GB19" s="10">
        <v>657</v>
      </c>
      <c r="GC19" s="10">
        <v>3</v>
      </c>
      <c r="GD19" s="10">
        <v>1</v>
      </c>
      <c r="GE19" s="10">
        <v>884</v>
      </c>
      <c r="GF19" s="10">
        <v>27</v>
      </c>
      <c r="GG19" s="10">
        <v>738</v>
      </c>
      <c r="GH19" s="10">
        <v>134</v>
      </c>
      <c r="GI19" s="10">
        <v>6</v>
      </c>
      <c r="GJ19" s="10">
        <v>7</v>
      </c>
      <c r="GK19" s="10">
        <v>5</v>
      </c>
      <c r="GL19" s="10">
        <v>21</v>
      </c>
      <c r="GM19" s="10">
        <v>1299</v>
      </c>
      <c r="GN19" s="10">
        <v>834</v>
      </c>
      <c r="GO19" s="10">
        <v>79</v>
      </c>
      <c r="GP19" s="10">
        <v>386</v>
      </c>
      <c r="GQ19" s="10">
        <v>822</v>
      </c>
      <c r="GR19" s="10">
        <v>475</v>
      </c>
      <c r="GS19" s="10">
        <v>0</v>
      </c>
      <c r="GT19" s="10">
        <v>2</v>
      </c>
      <c r="GU19" s="10">
        <v>1199</v>
      </c>
      <c r="GV19" s="10">
        <v>100</v>
      </c>
      <c r="GW19" s="10">
        <v>671</v>
      </c>
      <c r="GX19" s="10">
        <v>530</v>
      </c>
      <c r="GY19" s="10">
        <v>19</v>
      </c>
      <c r="GZ19" s="10">
        <v>7</v>
      </c>
      <c r="HA19" s="10">
        <v>3</v>
      </c>
      <c r="HB19" s="10">
        <v>69</v>
      </c>
      <c r="HC19" s="10">
        <v>858</v>
      </c>
      <c r="HD19" s="10">
        <v>555</v>
      </c>
      <c r="HE19" s="10">
        <v>56</v>
      </c>
      <c r="HF19" s="10">
        <v>247</v>
      </c>
      <c r="HG19" s="10">
        <v>532</v>
      </c>
      <c r="HH19" s="10">
        <v>325</v>
      </c>
      <c r="HI19" s="10">
        <v>0</v>
      </c>
      <c r="HJ19" s="10">
        <v>1</v>
      </c>
      <c r="HK19" s="10">
        <v>803</v>
      </c>
      <c r="HL19" s="10">
        <v>55</v>
      </c>
      <c r="HM19" s="10">
        <v>397</v>
      </c>
      <c r="HN19" s="10">
        <v>394</v>
      </c>
      <c r="HO19" s="10">
        <v>16</v>
      </c>
      <c r="HP19" s="10">
        <v>2</v>
      </c>
      <c r="HQ19" s="10">
        <v>3</v>
      </c>
      <c r="HR19" s="10">
        <v>46</v>
      </c>
      <c r="HS19" s="10">
        <v>427</v>
      </c>
      <c r="HT19" s="10">
        <v>271</v>
      </c>
      <c r="HU19" s="10">
        <v>21</v>
      </c>
      <c r="HV19" s="10">
        <v>135</v>
      </c>
      <c r="HW19" s="10">
        <v>280</v>
      </c>
      <c r="HX19" s="10">
        <v>146</v>
      </c>
      <c r="HY19" s="10">
        <v>0</v>
      </c>
      <c r="HZ19" s="10">
        <v>1</v>
      </c>
      <c r="IA19" s="10">
        <v>382</v>
      </c>
      <c r="IB19" s="10">
        <v>45</v>
      </c>
      <c r="IC19" s="10">
        <v>260</v>
      </c>
      <c r="ID19" s="10">
        <v>136</v>
      </c>
      <c r="IE19" s="10">
        <v>3</v>
      </c>
      <c r="IF19" s="10">
        <v>5</v>
      </c>
      <c r="IG19" s="10">
        <v>0</v>
      </c>
      <c r="IH19" s="10">
        <v>23</v>
      </c>
      <c r="II19" s="10">
        <v>1285</v>
      </c>
      <c r="IJ19" s="10">
        <v>826</v>
      </c>
      <c r="IK19" s="10">
        <v>77</v>
      </c>
      <c r="IL19" s="10">
        <v>382</v>
      </c>
      <c r="IM19" s="10">
        <v>812</v>
      </c>
      <c r="IN19" s="10">
        <v>471</v>
      </c>
      <c r="IO19" s="10">
        <v>0</v>
      </c>
      <c r="IP19" s="10">
        <v>2</v>
      </c>
      <c r="IQ19" s="10">
        <v>1185</v>
      </c>
      <c r="IR19" s="10">
        <v>100</v>
      </c>
      <c r="IS19" s="10">
        <v>657</v>
      </c>
      <c r="IT19" s="10">
        <v>530</v>
      </c>
      <c r="IU19" s="10">
        <v>19</v>
      </c>
      <c r="IV19" s="10">
        <v>7</v>
      </c>
      <c r="IW19" s="10">
        <v>3</v>
      </c>
      <c r="IX19" s="10">
        <v>69</v>
      </c>
      <c r="IY19" s="10">
        <v>14</v>
      </c>
      <c r="IZ19" s="10">
        <v>8</v>
      </c>
      <c r="JA19" s="10">
        <v>2</v>
      </c>
      <c r="JB19" s="10">
        <v>4</v>
      </c>
      <c r="JC19" s="10">
        <v>10</v>
      </c>
      <c r="JD19" s="10">
        <v>4</v>
      </c>
      <c r="JE19" s="10">
        <v>0</v>
      </c>
      <c r="JF19" s="10">
        <v>0</v>
      </c>
      <c r="JG19" s="10">
        <v>14</v>
      </c>
      <c r="JH19" s="10">
        <v>0</v>
      </c>
      <c r="JI19" s="10">
        <v>14</v>
      </c>
      <c r="JJ19" s="10">
        <v>0</v>
      </c>
      <c r="JK19" s="10">
        <v>0</v>
      </c>
      <c r="JL19" s="10">
        <v>0</v>
      </c>
      <c r="JM19" s="10">
        <v>0</v>
      </c>
      <c r="JN19" s="10">
        <v>0</v>
      </c>
      <c r="JO19" s="10">
        <v>413</v>
      </c>
      <c r="JP19" s="10">
        <v>262</v>
      </c>
      <c r="JQ19" s="10">
        <v>146</v>
      </c>
      <c r="JR19" s="10">
        <v>408</v>
      </c>
      <c r="JS19" s="10">
        <v>5</v>
      </c>
      <c r="JT19" s="10">
        <v>320</v>
      </c>
      <c r="JU19" s="10">
        <v>290</v>
      </c>
      <c r="JV19" s="10">
        <v>30</v>
      </c>
      <c r="JW19" s="10">
        <v>320</v>
      </c>
      <c r="JX19" s="10">
        <v>0</v>
      </c>
      <c r="JY19" s="10">
        <v>274</v>
      </c>
      <c r="JZ19" s="10">
        <v>244</v>
      </c>
      <c r="KA19" s="10">
        <v>30</v>
      </c>
      <c r="KB19" s="10">
        <v>274</v>
      </c>
      <c r="KC19" s="10">
        <v>0</v>
      </c>
      <c r="KD19" s="10">
        <v>46</v>
      </c>
      <c r="KE19" s="10">
        <v>46</v>
      </c>
      <c r="KF19" s="10">
        <v>46</v>
      </c>
      <c r="KG19" s="10">
        <v>0</v>
      </c>
      <c r="KH19" s="10">
        <v>495</v>
      </c>
      <c r="KI19" s="10">
        <v>29</v>
      </c>
      <c r="KJ19" s="10">
        <v>466</v>
      </c>
      <c r="KK19" s="10">
        <v>0</v>
      </c>
      <c r="KL19" s="10">
        <v>0</v>
      </c>
      <c r="KM19" s="10">
        <v>475</v>
      </c>
      <c r="KN19" s="10">
        <v>20</v>
      </c>
      <c r="KO19" s="10">
        <v>273</v>
      </c>
      <c r="KP19" s="10">
        <v>205</v>
      </c>
      <c r="KQ19" s="10">
        <v>0</v>
      </c>
      <c r="KR19" s="10">
        <v>4</v>
      </c>
      <c r="KS19" s="10">
        <v>3</v>
      </c>
      <c r="KT19" s="10">
        <v>10</v>
      </c>
      <c r="KU19" s="10">
        <v>232</v>
      </c>
      <c r="KV19" s="10">
        <v>13</v>
      </c>
      <c r="KW19" s="10">
        <v>219</v>
      </c>
      <c r="KX19" s="10">
        <v>0</v>
      </c>
      <c r="KY19" s="10">
        <v>0</v>
      </c>
      <c r="KZ19" s="10">
        <v>225</v>
      </c>
      <c r="LA19" s="10">
        <v>7</v>
      </c>
      <c r="LB19" s="10">
        <v>127</v>
      </c>
      <c r="LC19" s="10">
        <v>100</v>
      </c>
      <c r="LD19" s="10">
        <v>0</v>
      </c>
      <c r="LE19" s="10">
        <v>2</v>
      </c>
      <c r="LF19" s="10">
        <v>1</v>
      </c>
      <c r="LG19" s="10">
        <v>2</v>
      </c>
      <c r="LH19" s="10">
        <v>207</v>
      </c>
      <c r="LI19" s="10">
        <v>12</v>
      </c>
      <c r="LJ19" s="10">
        <v>195</v>
      </c>
      <c r="LK19" s="10">
        <v>0</v>
      </c>
      <c r="LL19" s="10">
        <v>0</v>
      </c>
      <c r="LM19" s="10">
        <v>196</v>
      </c>
      <c r="LN19" s="10">
        <v>11</v>
      </c>
      <c r="LO19" s="10">
        <v>106</v>
      </c>
      <c r="LP19" s="10">
        <v>93</v>
      </c>
      <c r="LQ19" s="10">
        <v>0</v>
      </c>
      <c r="LR19" s="10">
        <v>2</v>
      </c>
      <c r="LS19" s="10">
        <v>1</v>
      </c>
      <c r="LT19" s="10">
        <v>5</v>
      </c>
      <c r="LU19" s="10">
        <v>23</v>
      </c>
      <c r="LV19" s="10">
        <v>1</v>
      </c>
      <c r="LW19" s="10">
        <v>22</v>
      </c>
      <c r="LX19" s="10">
        <v>0</v>
      </c>
      <c r="LY19" s="10">
        <v>0</v>
      </c>
      <c r="LZ19" s="10">
        <v>22</v>
      </c>
      <c r="MA19" s="10">
        <v>1</v>
      </c>
      <c r="MB19" s="10">
        <v>19</v>
      </c>
      <c r="MC19" s="10">
        <v>3</v>
      </c>
      <c r="MD19" s="10">
        <v>0</v>
      </c>
      <c r="ME19" s="10">
        <v>0</v>
      </c>
      <c r="MF19" s="10">
        <v>0</v>
      </c>
      <c r="MG19" s="10">
        <v>1</v>
      </c>
      <c r="MH19" s="10">
        <v>462</v>
      </c>
      <c r="MI19" s="10">
        <v>26</v>
      </c>
      <c r="MJ19" s="10">
        <v>436</v>
      </c>
      <c r="MK19" s="10">
        <v>0</v>
      </c>
      <c r="ML19" s="10">
        <v>0</v>
      </c>
      <c r="MM19" s="10">
        <v>443</v>
      </c>
      <c r="MN19" s="10">
        <v>19</v>
      </c>
      <c r="MO19" s="10">
        <v>252</v>
      </c>
      <c r="MP19" s="10">
        <v>196</v>
      </c>
      <c r="MQ19" s="10">
        <v>0</v>
      </c>
      <c r="MR19" s="10">
        <v>4</v>
      </c>
      <c r="MS19" s="10">
        <v>2</v>
      </c>
      <c r="MT19" s="10">
        <v>8</v>
      </c>
      <c r="MU19" s="10">
        <v>33</v>
      </c>
      <c r="MV19" s="10">
        <v>3</v>
      </c>
      <c r="MW19" s="10">
        <v>30</v>
      </c>
      <c r="MX19" s="10">
        <v>0</v>
      </c>
      <c r="MY19" s="10">
        <v>0</v>
      </c>
      <c r="MZ19" s="10">
        <v>32</v>
      </c>
      <c r="NA19" s="10">
        <v>1</v>
      </c>
      <c r="NB19" s="10">
        <v>21</v>
      </c>
      <c r="NC19" s="10">
        <v>9</v>
      </c>
      <c r="ND19" s="10">
        <v>0</v>
      </c>
      <c r="NE19" s="10">
        <v>0</v>
      </c>
      <c r="NF19" s="10">
        <v>1</v>
      </c>
      <c r="NG19" s="10">
        <v>2</v>
      </c>
      <c r="NH19" s="10">
        <v>223</v>
      </c>
      <c r="NI19" s="10">
        <v>94</v>
      </c>
      <c r="NJ19" s="10">
        <v>125</v>
      </c>
      <c r="NK19" s="10">
        <v>3</v>
      </c>
      <c r="NL19" s="10">
        <v>1</v>
      </c>
      <c r="NM19" s="10">
        <v>203</v>
      </c>
      <c r="NN19" s="10">
        <v>20</v>
      </c>
      <c r="NO19" s="10">
        <v>139</v>
      </c>
      <c r="NP19" s="10">
        <v>70</v>
      </c>
      <c r="NQ19" s="10">
        <v>1</v>
      </c>
      <c r="NR19" s="10">
        <v>0</v>
      </c>
      <c r="NS19" s="10">
        <v>1</v>
      </c>
      <c r="NT19" s="10">
        <v>12</v>
      </c>
      <c r="NU19" s="10">
        <v>141</v>
      </c>
      <c r="NV19" s="10">
        <v>61</v>
      </c>
      <c r="NW19" s="10">
        <v>77</v>
      </c>
      <c r="NX19" s="10">
        <v>2</v>
      </c>
      <c r="NY19" s="10">
        <v>1</v>
      </c>
      <c r="NZ19" s="10">
        <v>132</v>
      </c>
      <c r="OA19" s="10">
        <v>9</v>
      </c>
      <c r="OB19" s="10">
        <v>81</v>
      </c>
      <c r="OC19" s="10">
        <v>50</v>
      </c>
      <c r="OD19" s="10">
        <v>1</v>
      </c>
      <c r="OE19" s="10">
        <v>0</v>
      </c>
      <c r="OF19" s="10">
        <v>1</v>
      </c>
      <c r="OG19" s="10">
        <v>8</v>
      </c>
      <c r="OH19" s="10">
        <v>38</v>
      </c>
      <c r="OI19" s="10">
        <v>16</v>
      </c>
      <c r="OJ19" s="10">
        <v>21</v>
      </c>
      <c r="OK19" s="10">
        <v>1</v>
      </c>
      <c r="OL19" s="10">
        <v>0</v>
      </c>
      <c r="OM19" s="10">
        <v>31</v>
      </c>
      <c r="ON19" s="10">
        <v>7</v>
      </c>
      <c r="OO19" s="10">
        <v>22</v>
      </c>
      <c r="OP19" s="10">
        <v>12</v>
      </c>
      <c r="OQ19" s="10">
        <v>0</v>
      </c>
      <c r="OR19" s="10">
        <v>0</v>
      </c>
      <c r="OS19" s="10">
        <v>0</v>
      </c>
      <c r="OT19" s="10">
        <v>4</v>
      </c>
      <c r="OU19" s="10">
        <v>1</v>
      </c>
      <c r="OV19" s="10">
        <v>0</v>
      </c>
      <c r="OW19" s="10">
        <v>1</v>
      </c>
      <c r="OX19" s="10">
        <v>0</v>
      </c>
      <c r="OY19" s="10">
        <v>0</v>
      </c>
      <c r="OZ19" s="10">
        <v>1</v>
      </c>
      <c r="PA19" s="10">
        <v>0</v>
      </c>
      <c r="PB19" s="10">
        <v>0</v>
      </c>
      <c r="PC19" s="10">
        <v>1</v>
      </c>
      <c r="PD19" s="10">
        <v>0</v>
      </c>
      <c r="PE19" s="10">
        <v>0</v>
      </c>
      <c r="PF19" s="10">
        <v>0</v>
      </c>
      <c r="PG19" s="10">
        <v>0</v>
      </c>
      <c r="PH19" s="10">
        <v>180</v>
      </c>
      <c r="PI19" s="10">
        <v>77</v>
      </c>
      <c r="PJ19" s="10">
        <v>99</v>
      </c>
      <c r="PK19" s="10">
        <v>3</v>
      </c>
      <c r="PL19" s="10">
        <v>1</v>
      </c>
      <c r="PM19" s="10">
        <v>164</v>
      </c>
      <c r="PN19" s="10">
        <v>16</v>
      </c>
      <c r="PO19" s="10">
        <v>103</v>
      </c>
      <c r="PP19" s="10">
        <v>63</v>
      </c>
      <c r="PQ19" s="10">
        <v>1</v>
      </c>
      <c r="PR19" s="10">
        <v>0</v>
      </c>
      <c r="PS19" s="10">
        <v>1</v>
      </c>
      <c r="PT19" s="10">
        <v>12</v>
      </c>
      <c r="PU19" s="10">
        <v>43</v>
      </c>
      <c r="PV19" s="10">
        <v>17</v>
      </c>
      <c r="PW19" s="10">
        <v>26</v>
      </c>
      <c r="PX19" s="10">
        <v>0</v>
      </c>
      <c r="PY19" s="10">
        <v>0</v>
      </c>
      <c r="PZ19" s="10">
        <v>39</v>
      </c>
      <c r="QA19" s="10">
        <v>4</v>
      </c>
      <c r="QB19" s="10">
        <v>36</v>
      </c>
      <c r="QC19" s="10">
        <v>7</v>
      </c>
      <c r="QD19" s="10">
        <v>0</v>
      </c>
      <c r="QE19" s="10">
        <v>0</v>
      </c>
      <c r="QF19" s="10">
        <v>0</v>
      </c>
      <c r="QG19" s="10">
        <v>0</v>
      </c>
      <c r="QH19" s="10">
        <v>11</v>
      </c>
      <c r="QI19" s="10">
        <v>7</v>
      </c>
      <c r="QJ19" s="10">
        <v>4</v>
      </c>
      <c r="QK19" s="10">
        <v>0</v>
      </c>
      <c r="QL19" s="10">
        <v>11</v>
      </c>
      <c r="QM19" s="10">
        <v>0</v>
      </c>
      <c r="QN19" s="10">
        <v>212</v>
      </c>
      <c r="QO19" s="10">
        <v>134</v>
      </c>
      <c r="QP19" s="10">
        <v>34</v>
      </c>
      <c r="QQ19" s="10">
        <v>1</v>
      </c>
      <c r="QR19" s="10">
        <v>169</v>
      </c>
      <c r="QS19" s="10">
        <v>43</v>
      </c>
      <c r="QT19" s="10">
        <v>53</v>
      </c>
      <c r="QU19" s="10">
        <v>46</v>
      </c>
      <c r="QV19" s="10">
        <v>7</v>
      </c>
      <c r="QW19" s="10">
        <v>0</v>
      </c>
      <c r="QX19" s="10">
        <v>0</v>
      </c>
      <c r="QY19" s="10">
        <v>52</v>
      </c>
      <c r="QZ19" s="10">
        <v>1</v>
      </c>
      <c r="RA19" s="10">
        <v>26</v>
      </c>
      <c r="RB19" s="10">
        <v>27</v>
      </c>
      <c r="RC19" s="10">
        <v>0</v>
      </c>
      <c r="RD19" s="10">
        <v>0</v>
      </c>
      <c r="RE19" s="10">
        <v>0</v>
      </c>
      <c r="RF19" s="10">
        <v>0</v>
      </c>
      <c r="RG19" s="10">
        <v>39</v>
      </c>
      <c r="RH19" s="10">
        <v>32</v>
      </c>
      <c r="RI19" s="10">
        <v>7</v>
      </c>
      <c r="RJ19" s="10">
        <v>0</v>
      </c>
      <c r="RK19" s="10">
        <v>0</v>
      </c>
      <c r="RL19" s="10">
        <v>38</v>
      </c>
      <c r="RM19" s="10">
        <v>1</v>
      </c>
      <c r="RN19" s="10">
        <v>21</v>
      </c>
      <c r="RO19" s="10">
        <v>18</v>
      </c>
      <c r="RP19" s="10">
        <v>0</v>
      </c>
      <c r="RQ19" s="10">
        <v>0</v>
      </c>
      <c r="RR19" s="10">
        <v>0</v>
      </c>
      <c r="RS19" s="10">
        <v>0</v>
      </c>
      <c r="RT19" s="10">
        <v>13</v>
      </c>
      <c r="RU19" s="10">
        <v>13</v>
      </c>
      <c r="RV19" s="10">
        <v>0</v>
      </c>
      <c r="RW19" s="10">
        <v>0</v>
      </c>
      <c r="RX19" s="10">
        <v>0</v>
      </c>
      <c r="RY19" s="10">
        <v>13</v>
      </c>
      <c r="RZ19" s="10">
        <v>0</v>
      </c>
      <c r="SA19" s="10">
        <v>4</v>
      </c>
      <c r="SB19" s="10">
        <v>9</v>
      </c>
      <c r="SC19" s="10">
        <v>0</v>
      </c>
      <c r="SD19" s="10">
        <v>0</v>
      </c>
      <c r="SE19" s="10">
        <v>0</v>
      </c>
      <c r="SF19" s="10">
        <v>0</v>
      </c>
      <c r="SG19" s="10">
        <v>52</v>
      </c>
      <c r="SH19" s="10">
        <v>45</v>
      </c>
      <c r="SI19" s="10">
        <v>7</v>
      </c>
      <c r="SJ19" s="10">
        <v>0</v>
      </c>
      <c r="SK19" s="10">
        <v>0</v>
      </c>
      <c r="SL19" s="10">
        <v>51</v>
      </c>
      <c r="SM19" s="10">
        <v>1</v>
      </c>
      <c r="SN19" s="10">
        <v>25</v>
      </c>
      <c r="SO19" s="10">
        <v>27</v>
      </c>
      <c r="SP19" s="10">
        <v>0</v>
      </c>
      <c r="SQ19" s="10">
        <v>0</v>
      </c>
      <c r="SR19" s="10">
        <v>0</v>
      </c>
      <c r="SS19" s="10">
        <v>0</v>
      </c>
      <c r="ST19" s="10">
        <v>1</v>
      </c>
      <c r="SU19" s="10">
        <v>1</v>
      </c>
      <c r="SV19" s="10">
        <v>0</v>
      </c>
      <c r="SW19" s="10">
        <v>0</v>
      </c>
      <c r="SX19" s="10">
        <v>0</v>
      </c>
      <c r="SY19" s="10">
        <v>1</v>
      </c>
      <c r="SZ19" s="10">
        <v>0</v>
      </c>
      <c r="TA19" s="10">
        <v>1</v>
      </c>
      <c r="TB19" s="10">
        <v>0</v>
      </c>
      <c r="TC19" s="10">
        <v>0</v>
      </c>
      <c r="TD19" s="10">
        <v>0</v>
      </c>
      <c r="TE19" s="10">
        <v>0</v>
      </c>
      <c r="TF19" s="10">
        <v>0</v>
      </c>
      <c r="TG19" s="10">
        <v>0</v>
      </c>
      <c r="TH19" s="10">
        <v>0</v>
      </c>
      <c r="TI19" s="10">
        <v>0</v>
      </c>
      <c r="TJ19" s="10">
        <v>0</v>
      </c>
      <c r="TK19" s="10">
        <v>0</v>
      </c>
      <c r="TL19" s="10">
        <v>53</v>
      </c>
      <c r="TM19" s="10">
        <v>39</v>
      </c>
      <c r="TN19" s="10">
        <v>13</v>
      </c>
      <c r="TO19" s="10">
        <v>52</v>
      </c>
      <c r="TP19" s="10">
        <v>1</v>
      </c>
      <c r="TQ19" s="10">
        <v>74</v>
      </c>
      <c r="TR19" s="10">
        <v>57</v>
      </c>
      <c r="TS19" s="10">
        <v>16</v>
      </c>
      <c r="TT19" s="10">
        <v>73</v>
      </c>
      <c r="TU19" s="10">
        <v>1</v>
      </c>
    </row>
    <row r="20" spans="1:541" x14ac:dyDescent="0.25">
      <c r="A20" s="4" t="s">
        <v>36</v>
      </c>
      <c r="B20" s="10">
        <v>5</v>
      </c>
      <c r="C20" s="10">
        <v>1803</v>
      </c>
      <c r="D20" s="10">
        <v>277</v>
      </c>
      <c r="E20" s="10">
        <v>152</v>
      </c>
      <c r="F20" s="10">
        <v>1374</v>
      </c>
      <c r="G20" s="10">
        <v>694</v>
      </c>
      <c r="H20" s="10">
        <v>1101</v>
      </c>
      <c r="I20" s="10">
        <v>6</v>
      </c>
      <c r="J20" s="10">
        <v>2</v>
      </c>
      <c r="K20" s="10">
        <v>1608</v>
      </c>
      <c r="L20" s="10">
        <v>195</v>
      </c>
      <c r="M20" s="10">
        <v>1181</v>
      </c>
      <c r="N20" s="10">
        <v>397</v>
      </c>
      <c r="O20" s="10">
        <v>13</v>
      </c>
      <c r="P20" s="10">
        <v>68</v>
      </c>
      <c r="Q20" s="10">
        <v>11</v>
      </c>
      <c r="R20" s="10">
        <v>133</v>
      </c>
      <c r="S20" s="10">
        <v>1001</v>
      </c>
      <c r="T20" s="10">
        <v>143</v>
      </c>
      <c r="U20" s="10">
        <v>73</v>
      </c>
      <c r="V20" s="10">
        <v>785</v>
      </c>
      <c r="W20" s="10">
        <v>336</v>
      </c>
      <c r="X20" s="10">
        <v>659</v>
      </c>
      <c r="Y20" s="10">
        <v>5</v>
      </c>
      <c r="Z20" s="10">
        <v>1</v>
      </c>
      <c r="AA20" s="10">
        <v>891</v>
      </c>
      <c r="AB20" s="10">
        <v>110</v>
      </c>
      <c r="AC20" s="10">
        <v>642</v>
      </c>
      <c r="AD20" s="10">
        <v>209</v>
      </c>
      <c r="AE20" s="10">
        <v>9</v>
      </c>
      <c r="AF20" s="10">
        <v>51</v>
      </c>
      <c r="AG20" s="10">
        <v>3</v>
      </c>
      <c r="AH20" s="10">
        <v>87</v>
      </c>
      <c r="AI20" s="10">
        <v>591</v>
      </c>
      <c r="AJ20" s="10">
        <v>130</v>
      </c>
      <c r="AK20" s="10">
        <v>75</v>
      </c>
      <c r="AL20" s="10">
        <v>386</v>
      </c>
      <c r="AM20" s="10">
        <v>299</v>
      </c>
      <c r="AN20" s="10">
        <v>291</v>
      </c>
      <c r="AO20" s="10">
        <v>1</v>
      </c>
      <c r="AP20" s="10">
        <v>0</v>
      </c>
      <c r="AQ20" s="10">
        <v>521</v>
      </c>
      <c r="AR20" s="10">
        <v>70</v>
      </c>
      <c r="AS20" s="10">
        <v>397</v>
      </c>
      <c r="AT20" s="10">
        <v>140</v>
      </c>
      <c r="AU20" s="10">
        <v>3</v>
      </c>
      <c r="AV20" s="10">
        <v>9</v>
      </c>
      <c r="AW20" s="10">
        <v>5</v>
      </c>
      <c r="AX20" s="10">
        <v>37</v>
      </c>
      <c r="AY20" s="10">
        <v>8</v>
      </c>
      <c r="AZ20" s="10">
        <v>0</v>
      </c>
      <c r="BA20" s="10">
        <v>0</v>
      </c>
      <c r="BB20" s="10">
        <v>8</v>
      </c>
      <c r="BC20" s="10">
        <v>5</v>
      </c>
      <c r="BD20" s="10">
        <v>3</v>
      </c>
      <c r="BE20" s="10">
        <v>0</v>
      </c>
      <c r="BF20" s="10">
        <v>0</v>
      </c>
      <c r="BG20" s="10">
        <v>8</v>
      </c>
      <c r="BH20" s="10">
        <v>0</v>
      </c>
      <c r="BI20" s="10">
        <v>7</v>
      </c>
      <c r="BJ20" s="10">
        <v>1</v>
      </c>
      <c r="BK20" s="10">
        <v>0</v>
      </c>
      <c r="BL20" s="10">
        <v>0</v>
      </c>
      <c r="BM20" s="10">
        <v>0</v>
      </c>
      <c r="BN20" s="10">
        <v>0</v>
      </c>
      <c r="BO20" s="10">
        <v>1600</v>
      </c>
      <c r="BP20" s="10">
        <v>273</v>
      </c>
      <c r="BQ20" s="10">
        <v>148</v>
      </c>
      <c r="BR20" s="10">
        <v>1179</v>
      </c>
      <c r="BS20" s="10">
        <v>640</v>
      </c>
      <c r="BT20" s="10">
        <v>953</v>
      </c>
      <c r="BU20" s="10">
        <v>6</v>
      </c>
      <c r="BV20" s="10">
        <v>1</v>
      </c>
      <c r="BW20" s="10">
        <v>1420</v>
      </c>
      <c r="BX20" s="10">
        <v>180</v>
      </c>
      <c r="BY20" s="10">
        <v>1046</v>
      </c>
      <c r="BZ20" s="10">
        <v>350</v>
      </c>
      <c r="CA20" s="10">
        <v>12</v>
      </c>
      <c r="CB20" s="10">
        <v>60</v>
      </c>
      <c r="CC20" s="10">
        <v>8</v>
      </c>
      <c r="CD20" s="10">
        <v>124</v>
      </c>
      <c r="CE20" s="10">
        <v>203</v>
      </c>
      <c r="CF20" s="10">
        <v>4</v>
      </c>
      <c r="CG20" s="10">
        <v>4</v>
      </c>
      <c r="CH20" s="10">
        <v>195</v>
      </c>
      <c r="CI20" s="10">
        <v>54</v>
      </c>
      <c r="CJ20" s="10">
        <v>148</v>
      </c>
      <c r="CK20" s="10">
        <v>0</v>
      </c>
      <c r="CL20" s="10">
        <v>1</v>
      </c>
      <c r="CM20" s="10">
        <v>188</v>
      </c>
      <c r="CN20" s="10">
        <v>15</v>
      </c>
      <c r="CO20" s="10">
        <v>135</v>
      </c>
      <c r="CP20" s="10">
        <v>47</v>
      </c>
      <c r="CQ20" s="10">
        <v>1</v>
      </c>
      <c r="CR20" s="10">
        <v>8</v>
      </c>
      <c r="CS20" s="10">
        <v>3</v>
      </c>
      <c r="CT20" s="10">
        <v>9</v>
      </c>
      <c r="CU20" s="10">
        <v>1308</v>
      </c>
      <c r="CV20" s="10">
        <v>6</v>
      </c>
      <c r="CW20" s="10">
        <v>97</v>
      </c>
      <c r="CX20" s="10">
        <v>1205</v>
      </c>
      <c r="CY20" s="10">
        <v>397</v>
      </c>
      <c r="CZ20" s="10">
        <v>904</v>
      </c>
      <c r="DA20" s="10">
        <v>5</v>
      </c>
      <c r="DB20" s="10">
        <v>2</v>
      </c>
      <c r="DC20" s="10">
        <v>1189</v>
      </c>
      <c r="DD20" s="10">
        <v>119</v>
      </c>
      <c r="DE20" s="10">
        <v>896</v>
      </c>
      <c r="DF20" s="10">
        <v>275</v>
      </c>
      <c r="DG20" s="10">
        <v>6</v>
      </c>
      <c r="DH20" s="10">
        <v>50</v>
      </c>
      <c r="DI20" s="10">
        <v>9</v>
      </c>
      <c r="DJ20" s="10">
        <v>72</v>
      </c>
      <c r="DK20" s="10">
        <v>780</v>
      </c>
      <c r="DL20" s="10">
        <v>5</v>
      </c>
      <c r="DM20" s="10">
        <v>58</v>
      </c>
      <c r="DN20" s="10">
        <v>717</v>
      </c>
      <c r="DO20" s="10">
        <v>194</v>
      </c>
      <c r="DP20" s="10">
        <v>581</v>
      </c>
      <c r="DQ20" s="10">
        <v>4</v>
      </c>
      <c r="DR20" s="10">
        <v>1</v>
      </c>
      <c r="DS20" s="10">
        <v>708</v>
      </c>
      <c r="DT20" s="10">
        <v>72</v>
      </c>
      <c r="DU20" s="10">
        <v>530</v>
      </c>
      <c r="DV20" s="10">
        <v>156</v>
      </c>
      <c r="DW20" s="10">
        <v>5</v>
      </c>
      <c r="DX20" s="10">
        <v>36</v>
      </c>
      <c r="DY20" s="10">
        <v>3</v>
      </c>
      <c r="DZ20" s="10">
        <v>50</v>
      </c>
      <c r="EA20" s="10">
        <v>325</v>
      </c>
      <c r="EB20" s="10">
        <v>1</v>
      </c>
      <c r="EC20" s="10">
        <v>35</v>
      </c>
      <c r="ED20" s="10">
        <v>289</v>
      </c>
      <c r="EE20" s="10">
        <v>149</v>
      </c>
      <c r="EF20" s="10">
        <v>175</v>
      </c>
      <c r="EG20" s="10">
        <v>1</v>
      </c>
      <c r="EH20" s="10">
        <v>0</v>
      </c>
      <c r="EI20" s="10">
        <v>291</v>
      </c>
      <c r="EJ20" s="10">
        <v>34</v>
      </c>
      <c r="EK20" s="10">
        <v>229</v>
      </c>
      <c r="EL20" s="10">
        <v>73</v>
      </c>
      <c r="EM20" s="10">
        <v>0</v>
      </c>
      <c r="EN20" s="10">
        <v>6</v>
      </c>
      <c r="EO20" s="10">
        <v>3</v>
      </c>
      <c r="EP20" s="10">
        <v>14</v>
      </c>
      <c r="EQ20" s="10">
        <v>8</v>
      </c>
      <c r="ER20" s="10">
        <v>0</v>
      </c>
      <c r="ES20" s="10">
        <v>0</v>
      </c>
      <c r="ET20" s="10">
        <v>8</v>
      </c>
      <c r="EU20" s="10">
        <v>5</v>
      </c>
      <c r="EV20" s="10">
        <v>3</v>
      </c>
      <c r="EW20" s="10">
        <v>0</v>
      </c>
      <c r="EX20" s="10">
        <v>0</v>
      </c>
      <c r="EY20" s="10">
        <v>8</v>
      </c>
      <c r="EZ20" s="10">
        <v>0</v>
      </c>
      <c r="FA20" s="10">
        <v>7</v>
      </c>
      <c r="FB20" s="10">
        <v>1</v>
      </c>
      <c r="FC20" s="10">
        <v>0</v>
      </c>
      <c r="FD20" s="10">
        <v>0</v>
      </c>
      <c r="FE20" s="10">
        <v>0</v>
      </c>
      <c r="FF20" s="10">
        <v>0</v>
      </c>
      <c r="FG20" s="10">
        <v>1113</v>
      </c>
      <c r="FH20" s="10">
        <v>6</v>
      </c>
      <c r="FI20" s="10">
        <v>93</v>
      </c>
      <c r="FJ20" s="10">
        <v>1014</v>
      </c>
      <c r="FK20" s="10">
        <v>348</v>
      </c>
      <c r="FL20" s="10">
        <v>759</v>
      </c>
      <c r="FM20" s="10">
        <v>5</v>
      </c>
      <c r="FN20" s="10">
        <v>1</v>
      </c>
      <c r="FO20" s="10">
        <v>1007</v>
      </c>
      <c r="FP20" s="10">
        <v>106</v>
      </c>
      <c r="FQ20" s="10">
        <v>766</v>
      </c>
      <c r="FR20" s="10">
        <v>230</v>
      </c>
      <c r="FS20" s="10">
        <v>5</v>
      </c>
      <c r="FT20" s="10">
        <v>42</v>
      </c>
      <c r="FU20" s="10">
        <v>6</v>
      </c>
      <c r="FV20" s="10">
        <v>64</v>
      </c>
      <c r="FW20" s="10">
        <v>195</v>
      </c>
      <c r="FX20" s="10">
        <v>0</v>
      </c>
      <c r="FY20" s="10">
        <v>4</v>
      </c>
      <c r="FZ20" s="10">
        <v>191</v>
      </c>
      <c r="GA20" s="10">
        <v>49</v>
      </c>
      <c r="GB20" s="10">
        <v>145</v>
      </c>
      <c r="GC20" s="10">
        <v>0</v>
      </c>
      <c r="GD20" s="10">
        <v>1</v>
      </c>
      <c r="GE20" s="10">
        <v>182</v>
      </c>
      <c r="GF20" s="10">
        <v>13</v>
      </c>
      <c r="GG20" s="10">
        <v>130</v>
      </c>
      <c r="GH20" s="10">
        <v>45</v>
      </c>
      <c r="GI20" s="10">
        <v>1</v>
      </c>
      <c r="GJ20" s="10">
        <v>8</v>
      </c>
      <c r="GK20" s="10">
        <v>3</v>
      </c>
      <c r="GL20" s="10">
        <v>8</v>
      </c>
      <c r="GM20" s="10">
        <v>495</v>
      </c>
      <c r="GN20" s="10">
        <v>271</v>
      </c>
      <c r="GO20" s="10">
        <v>55</v>
      </c>
      <c r="GP20" s="10">
        <v>169</v>
      </c>
      <c r="GQ20" s="10">
        <v>297</v>
      </c>
      <c r="GR20" s="10">
        <v>197</v>
      </c>
      <c r="GS20" s="10">
        <v>1</v>
      </c>
      <c r="GT20" s="10">
        <v>0</v>
      </c>
      <c r="GU20" s="10">
        <v>419</v>
      </c>
      <c r="GV20" s="10">
        <v>76</v>
      </c>
      <c r="GW20" s="10">
        <v>285</v>
      </c>
      <c r="GX20" s="10">
        <v>122</v>
      </c>
      <c r="GY20" s="10">
        <v>7</v>
      </c>
      <c r="GZ20" s="10">
        <v>18</v>
      </c>
      <c r="HA20" s="10">
        <v>2</v>
      </c>
      <c r="HB20" s="10">
        <v>61</v>
      </c>
      <c r="HC20" s="10">
        <v>221</v>
      </c>
      <c r="HD20" s="10">
        <v>138</v>
      </c>
      <c r="HE20" s="10">
        <v>15</v>
      </c>
      <c r="HF20" s="10">
        <v>68</v>
      </c>
      <c r="HG20" s="10">
        <v>142</v>
      </c>
      <c r="HH20" s="10">
        <v>78</v>
      </c>
      <c r="HI20" s="10">
        <v>1</v>
      </c>
      <c r="HJ20" s="10">
        <v>0</v>
      </c>
      <c r="HK20" s="10">
        <v>183</v>
      </c>
      <c r="HL20" s="10">
        <v>38</v>
      </c>
      <c r="HM20" s="10">
        <v>112</v>
      </c>
      <c r="HN20" s="10">
        <v>53</v>
      </c>
      <c r="HO20" s="10">
        <v>4</v>
      </c>
      <c r="HP20" s="10">
        <v>15</v>
      </c>
      <c r="HQ20" s="10">
        <v>0</v>
      </c>
      <c r="HR20" s="10">
        <v>37</v>
      </c>
      <c r="HS20" s="10">
        <v>266</v>
      </c>
      <c r="HT20" s="10">
        <v>129</v>
      </c>
      <c r="HU20" s="10">
        <v>40</v>
      </c>
      <c r="HV20" s="10">
        <v>97</v>
      </c>
      <c r="HW20" s="10">
        <v>150</v>
      </c>
      <c r="HX20" s="10">
        <v>116</v>
      </c>
      <c r="HY20" s="10">
        <v>0</v>
      </c>
      <c r="HZ20" s="10">
        <v>0</v>
      </c>
      <c r="IA20" s="10">
        <v>230</v>
      </c>
      <c r="IB20" s="10">
        <v>36</v>
      </c>
      <c r="IC20" s="10">
        <v>168</v>
      </c>
      <c r="ID20" s="10">
        <v>67</v>
      </c>
      <c r="IE20" s="10">
        <v>3</v>
      </c>
      <c r="IF20" s="10">
        <v>3</v>
      </c>
      <c r="IG20" s="10">
        <v>2</v>
      </c>
      <c r="IH20" s="10">
        <v>23</v>
      </c>
      <c r="II20" s="10">
        <v>487</v>
      </c>
      <c r="IJ20" s="10">
        <v>267</v>
      </c>
      <c r="IK20" s="10">
        <v>55</v>
      </c>
      <c r="IL20" s="10">
        <v>165</v>
      </c>
      <c r="IM20" s="10">
        <v>292</v>
      </c>
      <c r="IN20" s="10">
        <v>194</v>
      </c>
      <c r="IO20" s="10">
        <v>1</v>
      </c>
      <c r="IP20" s="10">
        <v>0</v>
      </c>
      <c r="IQ20" s="10">
        <v>413</v>
      </c>
      <c r="IR20" s="10">
        <v>74</v>
      </c>
      <c r="IS20" s="10">
        <v>280</v>
      </c>
      <c r="IT20" s="10">
        <v>120</v>
      </c>
      <c r="IU20" s="10">
        <v>7</v>
      </c>
      <c r="IV20" s="10">
        <v>18</v>
      </c>
      <c r="IW20" s="10">
        <v>2</v>
      </c>
      <c r="IX20" s="10">
        <v>60</v>
      </c>
      <c r="IY20" s="10">
        <v>8</v>
      </c>
      <c r="IZ20" s="10">
        <v>4</v>
      </c>
      <c r="JA20" s="10">
        <v>0</v>
      </c>
      <c r="JB20" s="10">
        <v>4</v>
      </c>
      <c r="JC20" s="10">
        <v>5</v>
      </c>
      <c r="JD20" s="10">
        <v>3</v>
      </c>
      <c r="JE20" s="10">
        <v>0</v>
      </c>
      <c r="JF20" s="10">
        <v>0</v>
      </c>
      <c r="JG20" s="10">
        <v>6</v>
      </c>
      <c r="JH20" s="10">
        <v>2</v>
      </c>
      <c r="JI20" s="10">
        <v>5</v>
      </c>
      <c r="JJ20" s="10">
        <v>2</v>
      </c>
      <c r="JK20" s="10">
        <v>0</v>
      </c>
      <c r="JL20" s="10">
        <v>0</v>
      </c>
      <c r="JM20" s="10">
        <v>0</v>
      </c>
      <c r="JN20" s="10">
        <v>1</v>
      </c>
      <c r="JO20" s="10">
        <v>178</v>
      </c>
      <c r="JP20" s="10">
        <v>75</v>
      </c>
      <c r="JQ20" s="10">
        <v>100</v>
      </c>
      <c r="JR20" s="10">
        <v>175</v>
      </c>
      <c r="JS20" s="10">
        <v>3</v>
      </c>
      <c r="JT20" s="10">
        <v>237</v>
      </c>
      <c r="JU20" s="10">
        <v>139</v>
      </c>
      <c r="JV20" s="10">
        <v>0</v>
      </c>
      <c r="JW20" s="10">
        <v>139</v>
      </c>
      <c r="JX20" s="10">
        <v>98</v>
      </c>
      <c r="JY20" s="10">
        <v>221</v>
      </c>
      <c r="JZ20" s="10">
        <v>127</v>
      </c>
      <c r="KA20" s="10">
        <v>0</v>
      </c>
      <c r="KB20" s="10">
        <v>127</v>
      </c>
      <c r="KC20" s="10">
        <v>94</v>
      </c>
      <c r="KD20" s="10">
        <v>16</v>
      </c>
      <c r="KE20" s="10">
        <v>12</v>
      </c>
      <c r="KF20" s="10">
        <v>12</v>
      </c>
      <c r="KG20" s="10">
        <v>4</v>
      </c>
      <c r="KH20" s="10">
        <v>216</v>
      </c>
      <c r="KI20" s="10">
        <v>40</v>
      </c>
      <c r="KJ20" s="10">
        <v>176</v>
      </c>
      <c r="KK20" s="10">
        <v>0</v>
      </c>
      <c r="KL20" s="10">
        <v>0</v>
      </c>
      <c r="KM20" s="10">
        <v>203</v>
      </c>
      <c r="KN20" s="10">
        <v>13</v>
      </c>
      <c r="KO20" s="10">
        <v>145</v>
      </c>
      <c r="KP20" s="10">
        <v>45</v>
      </c>
      <c r="KQ20" s="10">
        <v>1</v>
      </c>
      <c r="KR20" s="10">
        <v>11</v>
      </c>
      <c r="KS20" s="10">
        <v>5</v>
      </c>
      <c r="KT20" s="10">
        <v>9</v>
      </c>
      <c r="KU20" s="10">
        <v>175</v>
      </c>
      <c r="KV20" s="10">
        <v>30</v>
      </c>
      <c r="KW20" s="10">
        <v>145</v>
      </c>
      <c r="KX20" s="10">
        <v>0</v>
      </c>
      <c r="KY20" s="10">
        <v>0</v>
      </c>
      <c r="KZ20" s="10">
        <v>165</v>
      </c>
      <c r="LA20" s="10">
        <v>10</v>
      </c>
      <c r="LB20" s="10">
        <v>121</v>
      </c>
      <c r="LC20" s="10">
        <v>37</v>
      </c>
      <c r="LD20" s="10">
        <v>1</v>
      </c>
      <c r="LE20" s="10">
        <v>8</v>
      </c>
      <c r="LF20" s="10">
        <v>3</v>
      </c>
      <c r="LG20" s="10">
        <v>5</v>
      </c>
      <c r="LH20" s="10">
        <v>19</v>
      </c>
      <c r="LI20" s="10">
        <v>3</v>
      </c>
      <c r="LJ20" s="10">
        <v>16</v>
      </c>
      <c r="LK20" s="10">
        <v>0</v>
      </c>
      <c r="LL20" s="10">
        <v>0</v>
      </c>
      <c r="LM20" s="10">
        <v>19</v>
      </c>
      <c r="LN20" s="10">
        <v>0</v>
      </c>
      <c r="LO20" s="10">
        <v>12</v>
      </c>
      <c r="LP20" s="10">
        <v>6</v>
      </c>
      <c r="LQ20" s="10">
        <v>0</v>
      </c>
      <c r="LR20" s="10">
        <v>0</v>
      </c>
      <c r="LS20" s="10">
        <v>1</v>
      </c>
      <c r="LT20" s="10">
        <v>0</v>
      </c>
      <c r="LU20" s="10">
        <v>8</v>
      </c>
      <c r="LV20" s="10">
        <v>5</v>
      </c>
      <c r="LW20" s="10">
        <v>3</v>
      </c>
      <c r="LX20" s="10">
        <v>0</v>
      </c>
      <c r="LY20" s="10">
        <v>0</v>
      </c>
      <c r="LZ20" s="10">
        <v>8</v>
      </c>
      <c r="MA20" s="10">
        <v>0</v>
      </c>
      <c r="MB20" s="10">
        <v>7</v>
      </c>
      <c r="MC20" s="10">
        <v>1</v>
      </c>
      <c r="MD20" s="10">
        <v>0</v>
      </c>
      <c r="ME20" s="10">
        <v>0</v>
      </c>
      <c r="MF20" s="10">
        <v>0</v>
      </c>
      <c r="MG20" s="10">
        <v>0</v>
      </c>
      <c r="MH20" s="10">
        <v>202</v>
      </c>
      <c r="MI20" s="10">
        <v>38</v>
      </c>
      <c r="MJ20" s="10">
        <v>164</v>
      </c>
      <c r="MK20" s="10">
        <v>0</v>
      </c>
      <c r="ML20" s="10">
        <v>0</v>
      </c>
      <c r="MM20" s="10">
        <v>192</v>
      </c>
      <c r="MN20" s="10">
        <v>10</v>
      </c>
      <c r="MO20" s="10">
        <v>140</v>
      </c>
      <c r="MP20" s="10">
        <v>44</v>
      </c>
      <c r="MQ20" s="10">
        <v>1</v>
      </c>
      <c r="MR20" s="10">
        <v>8</v>
      </c>
      <c r="MS20" s="10">
        <v>4</v>
      </c>
      <c r="MT20" s="10">
        <v>5</v>
      </c>
      <c r="MU20" s="10">
        <v>14</v>
      </c>
      <c r="MV20" s="10">
        <v>2</v>
      </c>
      <c r="MW20" s="10">
        <v>12</v>
      </c>
      <c r="MX20" s="10">
        <v>0</v>
      </c>
      <c r="MY20" s="10">
        <v>0</v>
      </c>
      <c r="MZ20" s="10">
        <v>11</v>
      </c>
      <c r="NA20" s="10">
        <v>3</v>
      </c>
      <c r="NB20" s="10">
        <v>5</v>
      </c>
      <c r="NC20" s="10">
        <v>1</v>
      </c>
      <c r="ND20" s="10">
        <v>0</v>
      </c>
      <c r="NE20" s="10">
        <v>3</v>
      </c>
      <c r="NF20" s="10">
        <v>1</v>
      </c>
      <c r="NG20" s="10">
        <v>4</v>
      </c>
      <c r="NH20" s="10">
        <v>102</v>
      </c>
      <c r="NI20" s="10">
        <v>48</v>
      </c>
      <c r="NJ20" s="10">
        <v>51</v>
      </c>
      <c r="NK20" s="10">
        <v>3</v>
      </c>
      <c r="NL20" s="10">
        <v>0</v>
      </c>
      <c r="NM20" s="10">
        <v>92</v>
      </c>
      <c r="NN20" s="10">
        <v>10</v>
      </c>
      <c r="NO20" s="10">
        <v>61</v>
      </c>
      <c r="NP20" s="10">
        <v>31</v>
      </c>
      <c r="NQ20" s="10">
        <v>0</v>
      </c>
      <c r="NR20" s="10">
        <v>0</v>
      </c>
      <c r="NS20" s="10">
        <v>0</v>
      </c>
      <c r="NT20" s="10">
        <v>10</v>
      </c>
      <c r="NU20" s="10">
        <v>63</v>
      </c>
      <c r="NV20" s="10">
        <v>29</v>
      </c>
      <c r="NW20" s="10">
        <v>32</v>
      </c>
      <c r="NX20" s="10">
        <v>2</v>
      </c>
      <c r="NY20" s="10">
        <v>0</v>
      </c>
      <c r="NZ20" s="10">
        <v>55</v>
      </c>
      <c r="OA20" s="10">
        <v>8</v>
      </c>
      <c r="OB20" s="10">
        <v>34</v>
      </c>
      <c r="OC20" s="10">
        <v>21</v>
      </c>
      <c r="OD20" s="10">
        <v>0</v>
      </c>
      <c r="OE20" s="10">
        <v>0</v>
      </c>
      <c r="OF20" s="10">
        <v>0</v>
      </c>
      <c r="OG20" s="10">
        <v>8</v>
      </c>
      <c r="OH20" s="10">
        <v>36</v>
      </c>
      <c r="OI20" s="10">
        <v>19</v>
      </c>
      <c r="OJ20" s="10">
        <v>16</v>
      </c>
      <c r="OK20" s="10">
        <v>1</v>
      </c>
      <c r="OL20" s="10">
        <v>0</v>
      </c>
      <c r="OM20" s="10">
        <v>34</v>
      </c>
      <c r="ON20" s="10">
        <v>2</v>
      </c>
      <c r="OO20" s="10">
        <v>24</v>
      </c>
      <c r="OP20" s="10">
        <v>10</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99</v>
      </c>
      <c r="PI20" s="10">
        <v>48</v>
      </c>
      <c r="PJ20" s="10">
        <v>48</v>
      </c>
      <c r="PK20" s="10">
        <v>3</v>
      </c>
      <c r="PL20" s="10">
        <v>0</v>
      </c>
      <c r="PM20" s="10">
        <v>89</v>
      </c>
      <c r="PN20" s="10">
        <v>10</v>
      </c>
      <c r="PO20" s="10">
        <v>58</v>
      </c>
      <c r="PP20" s="10">
        <v>31</v>
      </c>
      <c r="PQ20" s="10">
        <v>0</v>
      </c>
      <c r="PR20" s="10">
        <v>0</v>
      </c>
      <c r="PS20" s="10">
        <v>0</v>
      </c>
      <c r="PT20" s="10">
        <v>10</v>
      </c>
      <c r="PU20" s="10">
        <v>3</v>
      </c>
      <c r="PV20" s="10">
        <v>0</v>
      </c>
      <c r="PW20" s="10">
        <v>3</v>
      </c>
      <c r="PX20" s="10">
        <v>0</v>
      </c>
      <c r="PY20" s="10">
        <v>0</v>
      </c>
      <c r="PZ20" s="10">
        <v>3</v>
      </c>
      <c r="QA20" s="10">
        <v>0</v>
      </c>
      <c r="QB20" s="10">
        <v>3</v>
      </c>
      <c r="QC20" s="10">
        <v>0</v>
      </c>
      <c r="QD20" s="10">
        <v>0</v>
      </c>
      <c r="QE20" s="10">
        <v>0</v>
      </c>
      <c r="QF20" s="10">
        <v>0</v>
      </c>
      <c r="QG20" s="10">
        <v>0</v>
      </c>
      <c r="QH20" s="10">
        <v>6</v>
      </c>
      <c r="QI20" s="10">
        <v>5</v>
      </c>
      <c r="QJ20" s="10">
        <v>1</v>
      </c>
      <c r="QK20" s="10">
        <v>0</v>
      </c>
      <c r="QL20" s="10">
        <v>6</v>
      </c>
      <c r="QM20" s="10">
        <v>0</v>
      </c>
      <c r="QN20" s="10">
        <v>96</v>
      </c>
      <c r="QO20" s="10">
        <v>58</v>
      </c>
      <c r="QP20" s="10">
        <v>35</v>
      </c>
      <c r="QQ20" s="10">
        <v>0</v>
      </c>
      <c r="QR20" s="10">
        <v>93</v>
      </c>
      <c r="QS20" s="10">
        <v>3</v>
      </c>
      <c r="QT20" s="10">
        <v>23</v>
      </c>
      <c r="QU20" s="10">
        <v>14</v>
      </c>
      <c r="QV20" s="10">
        <v>8</v>
      </c>
      <c r="QW20" s="10">
        <v>1</v>
      </c>
      <c r="QX20" s="10">
        <v>0</v>
      </c>
      <c r="QY20" s="10">
        <v>22</v>
      </c>
      <c r="QZ20" s="10">
        <v>1</v>
      </c>
      <c r="RA20" s="10">
        <v>16</v>
      </c>
      <c r="RB20" s="10">
        <v>5</v>
      </c>
      <c r="RC20" s="10">
        <v>0</v>
      </c>
      <c r="RD20" s="10">
        <v>1</v>
      </c>
      <c r="RE20" s="10">
        <v>0</v>
      </c>
      <c r="RF20" s="10">
        <v>1</v>
      </c>
      <c r="RG20" s="10">
        <v>15</v>
      </c>
      <c r="RH20" s="10">
        <v>8</v>
      </c>
      <c r="RI20" s="10">
        <v>6</v>
      </c>
      <c r="RJ20" s="10">
        <v>1</v>
      </c>
      <c r="RK20" s="10">
        <v>0</v>
      </c>
      <c r="RL20" s="10">
        <v>14</v>
      </c>
      <c r="RM20" s="10">
        <v>1</v>
      </c>
      <c r="RN20" s="10">
        <v>12</v>
      </c>
      <c r="RO20" s="10">
        <v>2</v>
      </c>
      <c r="RP20" s="10">
        <v>0</v>
      </c>
      <c r="RQ20" s="10">
        <v>1</v>
      </c>
      <c r="RR20" s="10">
        <v>0</v>
      </c>
      <c r="RS20" s="10">
        <v>0</v>
      </c>
      <c r="RT20" s="10">
        <v>8</v>
      </c>
      <c r="RU20" s="10">
        <v>6</v>
      </c>
      <c r="RV20" s="10">
        <v>2</v>
      </c>
      <c r="RW20" s="10">
        <v>0</v>
      </c>
      <c r="RX20" s="10">
        <v>0</v>
      </c>
      <c r="RY20" s="10">
        <v>8</v>
      </c>
      <c r="RZ20" s="10">
        <v>0</v>
      </c>
      <c r="SA20" s="10">
        <v>4</v>
      </c>
      <c r="SB20" s="10">
        <v>3</v>
      </c>
      <c r="SC20" s="10">
        <v>0</v>
      </c>
      <c r="SD20" s="10">
        <v>0</v>
      </c>
      <c r="SE20" s="10">
        <v>0</v>
      </c>
      <c r="SF20" s="10">
        <v>1</v>
      </c>
      <c r="SG20" s="10">
        <v>23</v>
      </c>
      <c r="SH20" s="10">
        <v>14</v>
      </c>
      <c r="SI20" s="10">
        <v>8</v>
      </c>
      <c r="SJ20" s="10">
        <v>1</v>
      </c>
      <c r="SK20" s="10">
        <v>0</v>
      </c>
      <c r="SL20" s="10">
        <v>22</v>
      </c>
      <c r="SM20" s="10">
        <v>1</v>
      </c>
      <c r="SN20" s="10">
        <v>16</v>
      </c>
      <c r="SO20" s="10">
        <v>5</v>
      </c>
      <c r="SP20" s="10">
        <v>0</v>
      </c>
      <c r="SQ20" s="10">
        <v>1</v>
      </c>
      <c r="SR20" s="10">
        <v>0</v>
      </c>
      <c r="SS20" s="10">
        <v>1</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23</v>
      </c>
      <c r="TM20" s="10">
        <v>15</v>
      </c>
      <c r="TN20" s="10">
        <v>8</v>
      </c>
      <c r="TO20" s="10">
        <v>23</v>
      </c>
      <c r="TP20" s="10">
        <v>0</v>
      </c>
      <c r="TQ20" s="10">
        <v>32</v>
      </c>
      <c r="TR20" s="10">
        <v>24</v>
      </c>
      <c r="TS20" s="10">
        <v>8</v>
      </c>
      <c r="TT20" s="10">
        <v>32</v>
      </c>
      <c r="TU20" s="10">
        <v>0</v>
      </c>
    </row>
    <row r="21" spans="1:541" x14ac:dyDescent="0.25">
      <c r="A21" s="4" t="s">
        <v>37</v>
      </c>
      <c r="B21" s="10">
        <v>3</v>
      </c>
      <c r="C21" s="10">
        <v>2544</v>
      </c>
      <c r="D21" s="10">
        <v>372</v>
      </c>
      <c r="E21" s="10">
        <v>203</v>
      </c>
      <c r="F21" s="10">
        <v>1969</v>
      </c>
      <c r="G21" s="10">
        <v>1008</v>
      </c>
      <c r="H21" s="10">
        <v>1530</v>
      </c>
      <c r="I21" s="10">
        <v>3</v>
      </c>
      <c r="J21" s="10">
        <v>3</v>
      </c>
      <c r="K21" s="10">
        <v>2420</v>
      </c>
      <c r="L21" s="10">
        <v>124</v>
      </c>
      <c r="M21" s="10">
        <v>1659</v>
      </c>
      <c r="N21" s="10">
        <v>741</v>
      </c>
      <c r="O21" s="10">
        <v>15</v>
      </c>
      <c r="P21" s="10">
        <v>16</v>
      </c>
      <c r="Q21" s="10">
        <v>8</v>
      </c>
      <c r="R21" s="10">
        <v>105</v>
      </c>
      <c r="S21" s="10">
        <v>1885</v>
      </c>
      <c r="T21" s="10">
        <v>291</v>
      </c>
      <c r="U21" s="10">
        <v>140</v>
      </c>
      <c r="V21" s="10">
        <v>1454</v>
      </c>
      <c r="W21" s="10">
        <v>808</v>
      </c>
      <c r="X21" s="10">
        <v>1073</v>
      </c>
      <c r="Y21" s="10">
        <v>2</v>
      </c>
      <c r="Z21" s="10">
        <v>2</v>
      </c>
      <c r="AA21" s="10">
        <v>1780</v>
      </c>
      <c r="AB21" s="10">
        <v>105</v>
      </c>
      <c r="AC21" s="10">
        <v>1268</v>
      </c>
      <c r="AD21" s="10">
        <v>522</v>
      </c>
      <c r="AE21" s="10">
        <v>11</v>
      </c>
      <c r="AF21" s="10">
        <v>9</v>
      </c>
      <c r="AG21" s="10">
        <v>5</v>
      </c>
      <c r="AH21" s="10">
        <v>70</v>
      </c>
      <c r="AI21" s="10">
        <v>402</v>
      </c>
      <c r="AJ21" s="10">
        <v>81</v>
      </c>
      <c r="AK21" s="10">
        <v>50</v>
      </c>
      <c r="AL21" s="10">
        <v>271</v>
      </c>
      <c r="AM21" s="10">
        <v>131</v>
      </c>
      <c r="AN21" s="10">
        <v>269</v>
      </c>
      <c r="AO21" s="10">
        <v>1</v>
      </c>
      <c r="AP21" s="10">
        <v>1</v>
      </c>
      <c r="AQ21" s="10">
        <v>392</v>
      </c>
      <c r="AR21" s="10">
        <v>10</v>
      </c>
      <c r="AS21" s="10">
        <v>224</v>
      </c>
      <c r="AT21" s="10">
        <v>155</v>
      </c>
      <c r="AU21" s="10">
        <v>0</v>
      </c>
      <c r="AV21" s="10">
        <v>3</v>
      </c>
      <c r="AW21" s="10">
        <v>1</v>
      </c>
      <c r="AX21" s="10">
        <v>19</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2287</v>
      </c>
      <c r="BP21" s="10">
        <v>372</v>
      </c>
      <c r="BQ21" s="10">
        <v>190</v>
      </c>
      <c r="BR21" s="10">
        <v>1725</v>
      </c>
      <c r="BS21" s="10">
        <v>939</v>
      </c>
      <c r="BT21" s="10">
        <v>1342</v>
      </c>
      <c r="BU21" s="10">
        <v>3</v>
      </c>
      <c r="BV21" s="10">
        <v>3</v>
      </c>
      <c r="BW21" s="10">
        <v>2172</v>
      </c>
      <c r="BX21" s="10">
        <v>115</v>
      </c>
      <c r="BY21" s="10">
        <v>1492</v>
      </c>
      <c r="BZ21" s="10">
        <v>677</v>
      </c>
      <c r="CA21" s="10">
        <v>11</v>
      </c>
      <c r="CB21" s="10">
        <v>12</v>
      </c>
      <c r="CC21" s="10">
        <v>6</v>
      </c>
      <c r="CD21" s="10">
        <v>89</v>
      </c>
      <c r="CE21" s="10">
        <v>257</v>
      </c>
      <c r="CF21" s="10">
        <v>0</v>
      </c>
      <c r="CG21" s="10">
        <v>13</v>
      </c>
      <c r="CH21" s="10">
        <v>244</v>
      </c>
      <c r="CI21" s="10">
        <v>69</v>
      </c>
      <c r="CJ21" s="10">
        <v>188</v>
      </c>
      <c r="CK21" s="10">
        <v>0</v>
      </c>
      <c r="CL21" s="10">
        <v>0</v>
      </c>
      <c r="CM21" s="10">
        <v>248</v>
      </c>
      <c r="CN21" s="10">
        <v>9</v>
      </c>
      <c r="CO21" s="10">
        <v>167</v>
      </c>
      <c r="CP21" s="10">
        <v>64</v>
      </c>
      <c r="CQ21" s="10">
        <v>4</v>
      </c>
      <c r="CR21" s="10">
        <v>4</v>
      </c>
      <c r="CS21" s="10">
        <v>2</v>
      </c>
      <c r="CT21" s="10">
        <v>16</v>
      </c>
      <c r="CU21" s="10">
        <v>1961</v>
      </c>
      <c r="CV21" s="10">
        <v>13</v>
      </c>
      <c r="CW21" s="10">
        <v>164</v>
      </c>
      <c r="CX21" s="10">
        <v>1784</v>
      </c>
      <c r="CY21" s="10">
        <v>627</v>
      </c>
      <c r="CZ21" s="10">
        <v>1328</v>
      </c>
      <c r="DA21" s="10">
        <v>3</v>
      </c>
      <c r="DB21" s="10">
        <v>3</v>
      </c>
      <c r="DC21" s="10">
        <v>1891</v>
      </c>
      <c r="DD21" s="10">
        <v>70</v>
      </c>
      <c r="DE21" s="10">
        <v>1342</v>
      </c>
      <c r="DF21" s="10">
        <v>523</v>
      </c>
      <c r="DG21" s="10">
        <v>15</v>
      </c>
      <c r="DH21" s="10">
        <v>14</v>
      </c>
      <c r="DI21" s="10">
        <v>7</v>
      </c>
      <c r="DJ21" s="10">
        <v>60</v>
      </c>
      <c r="DK21" s="10">
        <v>1425</v>
      </c>
      <c r="DL21" s="10">
        <v>13</v>
      </c>
      <c r="DM21" s="10">
        <v>111</v>
      </c>
      <c r="DN21" s="10">
        <v>1301</v>
      </c>
      <c r="DO21" s="10">
        <v>512</v>
      </c>
      <c r="DP21" s="10">
        <v>909</v>
      </c>
      <c r="DQ21" s="10">
        <v>2</v>
      </c>
      <c r="DR21" s="10">
        <v>2</v>
      </c>
      <c r="DS21" s="10">
        <v>1371</v>
      </c>
      <c r="DT21" s="10">
        <v>54</v>
      </c>
      <c r="DU21" s="10">
        <v>1003</v>
      </c>
      <c r="DV21" s="10">
        <v>369</v>
      </c>
      <c r="DW21" s="10">
        <v>11</v>
      </c>
      <c r="DX21" s="10">
        <v>7</v>
      </c>
      <c r="DY21" s="10">
        <v>5</v>
      </c>
      <c r="DZ21" s="10">
        <v>30</v>
      </c>
      <c r="EA21" s="10">
        <v>279</v>
      </c>
      <c r="EB21" s="10">
        <v>0</v>
      </c>
      <c r="EC21" s="10">
        <v>40</v>
      </c>
      <c r="ED21" s="10">
        <v>239</v>
      </c>
      <c r="EE21" s="10">
        <v>46</v>
      </c>
      <c r="EF21" s="10">
        <v>231</v>
      </c>
      <c r="EG21" s="10">
        <v>1</v>
      </c>
      <c r="EH21" s="10">
        <v>1</v>
      </c>
      <c r="EI21" s="10">
        <v>272</v>
      </c>
      <c r="EJ21" s="10">
        <v>7</v>
      </c>
      <c r="EK21" s="10">
        <v>172</v>
      </c>
      <c r="EL21" s="10">
        <v>90</v>
      </c>
      <c r="EM21" s="10">
        <v>0</v>
      </c>
      <c r="EN21" s="10">
        <v>3</v>
      </c>
      <c r="EO21" s="10">
        <v>0</v>
      </c>
      <c r="EP21" s="10">
        <v>14</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1704</v>
      </c>
      <c r="FH21" s="10">
        <v>13</v>
      </c>
      <c r="FI21" s="10">
        <v>151</v>
      </c>
      <c r="FJ21" s="10">
        <v>1540</v>
      </c>
      <c r="FK21" s="10">
        <v>558</v>
      </c>
      <c r="FL21" s="10">
        <v>1140</v>
      </c>
      <c r="FM21" s="10">
        <v>3</v>
      </c>
      <c r="FN21" s="10">
        <v>3</v>
      </c>
      <c r="FO21" s="10">
        <v>1643</v>
      </c>
      <c r="FP21" s="10">
        <v>61</v>
      </c>
      <c r="FQ21" s="10">
        <v>1175</v>
      </c>
      <c r="FR21" s="10">
        <v>459</v>
      </c>
      <c r="FS21" s="10">
        <v>11</v>
      </c>
      <c r="FT21" s="10">
        <v>10</v>
      </c>
      <c r="FU21" s="10">
        <v>5</v>
      </c>
      <c r="FV21" s="10">
        <v>44</v>
      </c>
      <c r="FW21" s="10">
        <v>257</v>
      </c>
      <c r="FX21" s="10">
        <v>0</v>
      </c>
      <c r="FY21" s="10">
        <v>13</v>
      </c>
      <c r="FZ21" s="10">
        <v>244</v>
      </c>
      <c r="GA21" s="10">
        <v>69</v>
      </c>
      <c r="GB21" s="10">
        <v>188</v>
      </c>
      <c r="GC21" s="10">
        <v>0</v>
      </c>
      <c r="GD21" s="10">
        <v>0</v>
      </c>
      <c r="GE21" s="10">
        <v>248</v>
      </c>
      <c r="GF21" s="10">
        <v>9</v>
      </c>
      <c r="GG21" s="10">
        <v>167</v>
      </c>
      <c r="GH21" s="10">
        <v>64</v>
      </c>
      <c r="GI21" s="10">
        <v>4</v>
      </c>
      <c r="GJ21" s="10">
        <v>4</v>
      </c>
      <c r="GK21" s="10">
        <v>2</v>
      </c>
      <c r="GL21" s="10">
        <v>16</v>
      </c>
      <c r="GM21" s="10">
        <v>583</v>
      </c>
      <c r="GN21" s="10">
        <v>359</v>
      </c>
      <c r="GO21" s="10">
        <v>39</v>
      </c>
      <c r="GP21" s="10">
        <v>185</v>
      </c>
      <c r="GQ21" s="10">
        <v>381</v>
      </c>
      <c r="GR21" s="10">
        <v>202</v>
      </c>
      <c r="GS21" s="10">
        <v>0</v>
      </c>
      <c r="GT21" s="10">
        <v>0</v>
      </c>
      <c r="GU21" s="10">
        <v>529</v>
      </c>
      <c r="GV21" s="10">
        <v>54</v>
      </c>
      <c r="GW21" s="10">
        <v>317</v>
      </c>
      <c r="GX21" s="10">
        <v>218</v>
      </c>
      <c r="GY21" s="10">
        <v>0</v>
      </c>
      <c r="GZ21" s="10">
        <v>2</v>
      </c>
      <c r="HA21" s="10">
        <v>1</v>
      </c>
      <c r="HB21" s="10">
        <v>45</v>
      </c>
      <c r="HC21" s="10">
        <v>460</v>
      </c>
      <c r="HD21" s="10">
        <v>278</v>
      </c>
      <c r="HE21" s="10">
        <v>29</v>
      </c>
      <c r="HF21" s="10">
        <v>153</v>
      </c>
      <c r="HG21" s="10">
        <v>296</v>
      </c>
      <c r="HH21" s="10">
        <v>164</v>
      </c>
      <c r="HI21" s="10">
        <v>0</v>
      </c>
      <c r="HJ21" s="10">
        <v>0</v>
      </c>
      <c r="HK21" s="10">
        <v>409</v>
      </c>
      <c r="HL21" s="10">
        <v>51</v>
      </c>
      <c r="HM21" s="10">
        <v>265</v>
      </c>
      <c r="HN21" s="10">
        <v>153</v>
      </c>
      <c r="HO21" s="10">
        <v>0</v>
      </c>
      <c r="HP21" s="10">
        <v>2</v>
      </c>
      <c r="HQ21" s="10">
        <v>0</v>
      </c>
      <c r="HR21" s="10">
        <v>40</v>
      </c>
      <c r="HS21" s="10">
        <v>123</v>
      </c>
      <c r="HT21" s="10">
        <v>81</v>
      </c>
      <c r="HU21" s="10">
        <v>10</v>
      </c>
      <c r="HV21" s="10">
        <v>32</v>
      </c>
      <c r="HW21" s="10">
        <v>85</v>
      </c>
      <c r="HX21" s="10">
        <v>38</v>
      </c>
      <c r="HY21" s="10">
        <v>0</v>
      </c>
      <c r="HZ21" s="10">
        <v>0</v>
      </c>
      <c r="IA21" s="10">
        <v>120</v>
      </c>
      <c r="IB21" s="10">
        <v>3</v>
      </c>
      <c r="IC21" s="10">
        <v>52</v>
      </c>
      <c r="ID21" s="10">
        <v>65</v>
      </c>
      <c r="IE21" s="10">
        <v>0</v>
      </c>
      <c r="IF21" s="10">
        <v>0</v>
      </c>
      <c r="IG21" s="10">
        <v>1</v>
      </c>
      <c r="IH21" s="10">
        <v>5</v>
      </c>
      <c r="II21" s="10">
        <v>583</v>
      </c>
      <c r="IJ21" s="10">
        <v>359</v>
      </c>
      <c r="IK21" s="10">
        <v>39</v>
      </c>
      <c r="IL21" s="10">
        <v>185</v>
      </c>
      <c r="IM21" s="10">
        <v>381</v>
      </c>
      <c r="IN21" s="10">
        <v>202</v>
      </c>
      <c r="IO21" s="10">
        <v>0</v>
      </c>
      <c r="IP21" s="10">
        <v>0</v>
      </c>
      <c r="IQ21" s="10">
        <v>529</v>
      </c>
      <c r="IR21" s="10">
        <v>54</v>
      </c>
      <c r="IS21" s="10">
        <v>317</v>
      </c>
      <c r="IT21" s="10">
        <v>218</v>
      </c>
      <c r="IU21" s="10">
        <v>0</v>
      </c>
      <c r="IV21" s="10">
        <v>2</v>
      </c>
      <c r="IW21" s="10">
        <v>1</v>
      </c>
      <c r="IX21" s="10">
        <v>45</v>
      </c>
      <c r="IY21" s="10">
        <v>0</v>
      </c>
      <c r="IZ21" s="10">
        <v>0</v>
      </c>
      <c r="JA21" s="10">
        <v>0</v>
      </c>
      <c r="JB21" s="10">
        <v>0</v>
      </c>
      <c r="JC21" s="10">
        <v>0</v>
      </c>
      <c r="JD21" s="10">
        <v>0</v>
      </c>
      <c r="JE21" s="10">
        <v>0</v>
      </c>
      <c r="JF21" s="10">
        <v>0</v>
      </c>
      <c r="JG21" s="10">
        <v>0</v>
      </c>
      <c r="JH21" s="10">
        <v>0</v>
      </c>
      <c r="JI21" s="10">
        <v>0</v>
      </c>
      <c r="JJ21" s="10">
        <v>0</v>
      </c>
      <c r="JK21" s="10">
        <v>0</v>
      </c>
      <c r="JL21" s="10">
        <v>0</v>
      </c>
      <c r="JM21" s="10">
        <v>0</v>
      </c>
      <c r="JN21" s="10">
        <v>0</v>
      </c>
      <c r="JO21" s="10">
        <v>187</v>
      </c>
      <c r="JP21" s="10">
        <v>151</v>
      </c>
      <c r="JQ21" s="10">
        <v>36</v>
      </c>
      <c r="JR21" s="10">
        <v>187</v>
      </c>
      <c r="JS21" s="10">
        <v>0</v>
      </c>
      <c r="JT21" s="10">
        <v>567</v>
      </c>
      <c r="JU21" s="10">
        <v>469</v>
      </c>
      <c r="JV21" s="10">
        <v>0</v>
      </c>
      <c r="JW21" s="10">
        <v>469</v>
      </c>
      <c r="JX21" s="10">
        <v>98</v>
      </c>
      <c r="JY21" s="10">
        <v>518</v>
      </c>
      <c r="JZ21" s="10">
        <v>420</v>
      </c>
      <c r="KA21" s="10">
        <v>0</v>
      </c>
      <c r="KB21" s="10">
        <v>420</v>
      </c>
      <c r="KC21" s="10">
        <v>98</v>
      </c>
      <c r="KD21" s="10">
        <v>49</v>
      </c>
      <c r="KE21" s="10">
        <v>49</v>
      </c>
      <c r="KF21" s="10">
        <v>49</v>
      </c>
      <c r="KG21" s="10">
        <v>0</v>
      </c>
      <c r="KH21" s="10">
        <v>266</v>
      </c>
      <c r="KI21" s="10">
        <v>17</v>
      </c>
      <c r="KJ21" s="10">
        <v>249</v>
      </c>
      <c r="KK21" s="10">
        <v>0</v>
      </c>
      <c r="KL21" s="10">
        <v>0</v>
      </c>
      <c r="KM21" s="10">
        <v>263</v>
      </c>
      <c r="KN21" s="10">
        <v>3</v>
      </c>
      <c r="KO21" s="10">
        <v>164</v>
      </c>
      <c r="KP21" s="10">
        <v>93</v>
      </c>
      <c r="KQ21" s="10">
        <v>0</v>
      </c>
      <c r="KR21" s="10">
        <v>2</v>
      </c>
      <c r="KS21" s="10">
        <v>0</v>
      </c>
      <c r="KT21" s="10">
        <v>7</v>
      </c>
      <c r="KU21" s="10">
        <v>87</v>
      </c>
      <c r="KV21" s="10">
        <v>8</v>
      </c>
      <c r="KW21" s="10">
        <v>79</v>
      </c>
      <c r="KX21" s="10">
        <v>0</v>
      </c>
      <c r="KY21" s="10">
        <v>0</v>
      </c>
      <c r="KZ21" s="10">
        <v>86</v>
      </c>
      <c r="LA21" s="10">
        <v>1</v>
      </c>
      <c r="LB21" s="10">
        <v>53</v>
      </c>
      <c r="LC21" s="10">
        <v>30</v>
      </c>
      <c r="LD21" s="10">
        <v>0</v>
      </c>
      <c r="LE21" s="10">
        <v>0</v>
      </c>
      <c r="LF21" s="10">
        <v>0</v>
      </c>
      <c r="LG21" s="10">
        <v>4</v>
      </c>
      <c r="LH21" s="10">
        <v>167</v>
      </c>
      <c r="LI21" s="10">
        <v>9</v>
      </c>
      <c r="LJ21" s="10">
        <v>158</v>
      </c>
      <c r="LK21" s="10">
        <v>0</v>
      </c>
      <c r="LL21" s="10">
        <v>0</v>
      </c>
      <c r="LM21" s="10">
        <v>165</v>
      </c>
      <c r="LN21" s="10">
        <v>2</v>
      </c>
      <c r="LO21" s="10">
        <v>105</v>
      </c>
      <c r="LP21" s="10">
        <v>57</v>
      </c>
      <c r="LQ21" s="10">
        <v>0</v>
      </c>
      <c r="LR21" s="10">
        <v>2</v>
      </c>
      <c r="LS21" s="10">
        <v>0</v>
      </c>
      <c r="LT21" s="10">
        <v>3</v>
      </c>
      <c r="LU21" s="10">
        <v>0</v>
      </c>
      <c r="LV21" s="10">
        <v>0</v>
      </c>
      <c r="LW21" s="10">
        <v>0</v>
      </c>
      <c r="LX21" s="10">
        <v>0</v>
      </c>
      <c r="LY21" s="10">
        <v>0</v>
      </c>
      <c r="LZ21" s="10">
        <v>0</v>
      </c>
      <c r="MA21" s="10">
        <v>0</v>
      </c>
      <c r="MB21" s="10">
        <v>0</v>
      </c>
      <c r="MC21" s="10">
        <v>0</v>
      </c>
      <c r="MD21" s="10">
        <v>0</v>
      </c>
      <c r="ME21" s="10">
        <v>0</v>
      </c>
      <c r="MF21" s="10">
        <v>0</v>
      </c>
      <c r="MG21" s="10">
        <v>0</v>
      </c>
      <c r="MH21" s="10">
        <v>254</v>
      </c>
      <c r="MI21" s="10">
        <v>17</v>
      </c>
      <c r="MJ21" s="10">
        <v>237</v>
      </c>
      <c r="MK21" s="10">
        <v>0</v>
      </c>
      <c r="ML21" s="10">
        <v>0</v>
      </c>
      <c r="MM21" s="10">
        <v>251</v>
      </c>
      <c r="MN21" s="10">
        <v>3</v>
      </c>
      <c r="MO21" s="10">
        <v>158</v>
      </c>
      <c r="MP21" s="10">
        <v>87</v>
      </c>
      <c r="MQ21" s="10">
        <v>0</v>
      </c>
      <c r="MR21" s="10">
        <v>2</v>
      </c>
      <c r="MS21" s="10">
        <v>0</v>
      </c>
      <c r="MT21" s="10">
        <v>7</v>
      </c>
      <c r="MU21" s="10">
        <v>12</v>
      </c>
      <c r="MV21" s="10">
        <v>0</v>
      </c>
      <c r="MW21" s="10">
        <v>12</v>
      </c>
      <c r="MX21" s="10">
        <v>0</v>
      </c>
      <c r="MY21" s="10">
        <v>0</v>
      </c>
      <c r="MZ21" s="10">
        <v>12</v>
      </c>
      <c r="NA21" s="10">
        <v>0</v>
      </c>
      <c r="NB21" s="10">
        <v>6</v>
      </c>
      <c r="NC21" s="10">
        <v>6</v>
      </c>
      <c r="ND21" s="10">
        <v>0</v>
      </c>
      <c r="NE21" s="10">
        <v>0</v>
      </c>
      <c r="NF21" s="10">
        <v>0</v>
      </c>
      <c r="NG21" s="10">
        <v>0</v>
      </c>
      <c r="NH21" s="10">
        <v>172</v>
      </c>
      <c r="NI21" s="10">
        <v>72</v>
      </c>
      <c r="NJ21" s="10">
        <v>95</v>
      </c>
      <c r="NK21" s="10">
        <v>2</v>
      </c>
      <c r="NL21" s="10">
        <v>3</v>
      </c>
      <c r="NM21" s="10">
        <v>162</v>
      </c>
      <c r="NN21" s="10">
        <v>10</v>
      </c>
      <c r="NO21" s="10">
        <v>97</v>
      </c>
      <c r="NP21" s="10">
        <v>61</v>
      </c>
      <c r="NQ21" s="10">
        <v>1</v>
      </c>
      <c r="NR21" s="10">
        <v>1</v>
      </c>
      <c r="NS21" s="10">
        <v>0</v>
      </c>
      <c r="NT21" s="10">
        <v>12</v>
      </c>
      <c r="NU21" s="10">
        <v>119</v>
      </c>
      <c r="NV21" s="10">
        <v>49</v>
      </c>
      <c r="NW21" s="10">
        <v>67</v>
      </c>
      <c r="NX21" s="10">
        <v>1</v>
      </c>
      <c r="NY21" s="10">
        <v>2</v>
      </c>
      <c r="NZ21" s="10">
        <v>115</v>
      </c>
      <c r="OA21" s="10">
        <v>4</v>
      </c>
      <c r="OB21" s="10">
        <v>68</v>
      </c>
      <c r="OC21" s="10">
        <v>45</v>
      </c>
      <c r="OD21" s="10">
        <v>0</v>
      </c>
      <c r="OE21" s="10">
        <v>0</v>
      </c>
      <c r="OF21" s="10">
        <v>0</v>
      </c>
      <c r="OG21" s="10">
        <v>6</v>
      </c>
      <c r="OH21" s="10">
        <v>40</v>
      </c>
      <c r="OI21" s="10">
        <v>17</v>
      </c>
      <c r="OJ21" s="10">
        <v>21</v>
      </c>
      <c r="OK21" s="10">
        <v>1</v>
      </c>
      <c r="OL21" s="10">
        <v>1</v>
      </c>
      <c r="OM21" s="10">
        <v>38</v>
      </c>
      <c r="ON21" s="10">
        <v>2</v>
      </c>
      <c r="OO21" s="10">
        <v>23</v>
      </c>
      <c r="OP21" s="10">
        <v>12</v>
      </c>
      <c r="OQ21" s="10">
        <v>0</v>
      </c>
      <c r="OR21" s="10">
        <v>0</v>
      </c>
      <c r="OS21" s="10">
        <v>0</v>
      </c>
      <c r="OT21" s="10">
        <v>5</v>
      </c>
      <c r="OU21" s="10">
        <v>0</v>
      </c>
      <c r="OV21" s="10">
        <v>0</v>
      </c>
      <c r="OW21" s="10">
        <v>0</v>
      </c>
      <c r="OX21" s="10">
        <v>0</v>
      </c>
      <c r="OY21" s="10">
        <v>0</v>
      </c>
      <c r="OZ21" s="10">
        <v>0</v>
      </c>
      <c r="PA21" s="10">
        <v>0</v>
      </c>
      <c r="PB21" s="10">
        <v>0</v>
      </c>
      <c r="PC21" s="10">
        <v>0</v>
      </c>
      <c r="PD21" s="10">
        <v>0</v>
      </c>
      <c r="PE21" s="10">
        <v>0</v>
      </c>
      <c r="PF21" s="10">
        <v>0</v>
      </c>
      <c r="PG21" s="10">
        <v>0</v>
      </c>
      <c r="PH21" s="10">
        <v>159</v>
      </c>
      <c r="PI21" s="10">
        <v>66</v>
      </c>
      <c r="PJ21" s="10">
        <v>88</v>
      </c>
      <c r="PK21" s="10">
        <v>2</v>
      </c>
      <c r="PL21" s="10">
        <v>3</v>
      </c>
      <c r="PM21" s="10">
        <v>153</v>
      </c>
      <c r="PN21" s="10">
        <v>6</v>
      </c>
      <c r="PO21" s="10">
        <v>91</v>
      </c>
      <c r="PP21" s="10">
        <v>57</v>
      </c>
      <c r="PQ21" s="10">
        <v>0</v>
      </c>
      <c r="PR21" s="10">
        <v>0</v>
      </c>
      <c r="PS21" s="10">
        <v>0</v>
      </c>
      <c r="PT21" s="10">
        <v>11</v>
      </c>
      <c r="PU21" s="10">
        <v>13</v>
      </c>
      <c r="PV21" s="10">
        <v>6</v>
      </c>
      <c r="PW21" s="10">
        <v>7</v>
      </c>
      <c r="PX21" s="10">
        <v>0</v>
      </c>
      <c r="PY21" s="10">
        <v>0</v>
      </c>
      <c r="PZ21" s="10">
        <v>9</v>
      </c>
      <c r="QA21" s="10">
        <v>4</v>
      </c>
      <c r="QB21" s="10">
        <v>6</v>
      </c>
      <c r="QC21" s="10">
        <v>4</v>
      </c>
      <c r="QD21" s="10">
        <v>1</v>
      </c>
      <c r="QE21" s="10">
        <v>1</v>
      </c>
      <c r="QF21" s="10">
        <v>0</v>
      </c>
      <c r="QG21" s="10">
        <v>1</v>
      </c>
      <c r="QH21" s="10">
        <v>13</v>
      </c>
      <c r="QI21" s="10">
        <v>13</v>
      </c>
      <c r="QJ21" s="10">
        <v>0</v>
      </c>
      <c r="QK21" s="10">
        <v>0</v>
      </c>
      <c r="QL21" s="10">
        <v>13</v>
      </c>
      <c r="QM21" s="10">
        <v>0</v>
      </c>
      <c r="QN21" s="10">
        <v>159</v>
      </c>
      <c r="QO21" s="10">
        <v>106</v>
      </c>
      <c r="QP21" s="10">
        <v>40</v>
      </c>
      <c r="QQ21" s="10">
        <v>0</v>
      </c>
      <c r="QR21" s="10">
        <v>146</v>
      </c>
      <c r="QS21" s="10">
        <v>13</v>
      </c>
      <c r="QT21" s="10">
        <v>29</v>
      </c>
      <c r="QU21" s="10">
        <v>25</v>
      </c>
      <c r="QV21" s="10">
        <v>4</v>
      </c>
      <c r="QW21" s="10">
        <v>0</v>
      </c>
      <c r="QX21" s="10">
        <v>0</v>
      </c>
      <c r="QY21" s="10">
        <v>27</v>
      </c>
      <c r="QZ21" s="10">
        <v>2</v>
      </c>
      <c r="RA21" s="10">
        <v>14</v>
      </c>
      <c r="RB21" s="10">
        <v>14</v>
      </c>
      <c r="RC21" s="10">
        <v>0</v>
      </c>
      <c r="RD21" s="10">
        <v>0</v>
      </c>
      <c r="RE21" s="10">
        <v>0</v>
      </c>
      <c r="RF21" s="10">
        <v>1</v>
      </c>
      <c r="RG21" s="10">
        <v>20</v>
      </c>
      <c r="RH21" s="10">
        <v>18</v>
      </c>
      <c r="RI21" s="10">
        <v>2</v>
      </c>
      <c r="RJ21" s="10">
        <v>0</v>
      </c>
      <c r="RK21" s="10">
        <v>0</v>
      </c>
      <c r="RL21" s="10">
        <v>18</v>
      </c>
      <c r="RM21" s="10">
        <v>2</v>
      </c>
      <c r="RN21" s="10">
        <v>11</v>
      </c>
      <c r="RO21" s="10">
        <v>8</v>
      </c>
      <c r="RP21" s="10">
        <v>0</v>
      </c>
      <c r="RQ21" s="10">
        <v>0</v>
      </c>
      <c r="RR21" s="10">
        <v>0</v>
      </c>
      <c r="RS21" s="10">
        <v>1</v>
      </c>
      <c r="RT21" s="10">
        <v>9</v>
      </c>
      <c r="RU21" s="10">
        <v>7</v>
      </c>
      <c r="RV21" s="10">
        <v>2</v>
      </c>
      <c r="RW21" s="10">
        <v>0</v>
      </c>
      <c r="RX21" s="10">
        <v>0</v>
      </c>
      <c r="RY21" s="10">
        <v>9</v>
      </c>
      <c r="RZ21" s="10">
        <v>0</v>
      </c>
      <c r="SA21" s="10">
        <v>3</v>
      </c>
      <c r="SB21" s="10">
        <v>6</v>
      </c>
      <c r="SC21" s="10">
        <v>0</v>
      </c>
      <c r="SD21" s="10">
        <v>0</v>
      </c>
      <c r="SE21" s="10">
        <v>0</v>
      </c>
      <c r="SF21" s="10">
        <v>0</v>
      </c>
      <c r="SG21" s="10">
        <v>29</v>
      </c>
      <c r="SH21" s="10">
        <v>25</v>
      </c>
      <c r="SI21" s="10">
        <v>4</v>
      </c>
      <c r="SJ21" s="10">
        <v>0</v>
      </c>
      <c r="SK21" s="10">
        <v>0</v>
      </c>
      <c r="SL21" s="10">
        <v>27</v>
      </c>
      <c r="SM21" s="10">
        <v>2</v>
      </c>
      <c r="SN21" s="10">
        <v>14</v>
      </c>
      <c r="SO21" s="10">
        <v>14</v>
      </c>
      <c r="SP21" s="10">
        <v>0</v>
      </c>
      <c r="SQ21" s="10">
        <v>0</v>
      </c>
      <c r="SR21" s="10">
        <v>0</v>
      </c>
      <c r="SS21" s="10">
        <v>1</v>
      </c>
      <c r="ST21" s="10">
        <v>0</v>
      </c>
      <c r="SU21" s="10">
        <v>0</v>
      </c>
      <c r="SV21" s="10">
        <v>0</v>
      </c>
      <c r="SW21" s="10">
        <v>0</v>
      </c>
      <c r="SX21" s="10">
        <v>0</v>
      </c>
      <c r="SY21" s="10">
        <v>0</v>
      </c>
      <c r="SZ21" s="10">
        <v>0</v>
      </c>
      <c r="TA21" s="10">
        <v>0</v>
      </c>
      <c r="TB21" s="10">
        <v>0</v>
      </c>
      <c r="TC21" s="10">
        <v>0</v>
      </c>
      <c r="TD21" s="10">
        <v>0</v>
      </c>
      <c r="TE21" s="10">
        <v>0</v>
      </c>
      <c r="TF21" s="10">
        <v>0</v>
      </c>
      <c r="TG21" s="10">
        <v>0</v>
      </c>
      <c r="TH21" s="10">
        <v>0</v>
      </c>
      <c r="TI21" s="10">
        <v>0</v>
      </c>
      <c r="TJ21" s="10">
        <v>0</v>
      </c>
      <c r="TK21" s="10">
        <v>0</v>
      </c>
      <c r="TL21" s="10">
        <v>29</v>
      </c>
      <c r="TM21" s="10">
        <v>20</v>
      </c>
      <c r="TN21" s="10">
        <v>9</v>
      </c>
      <c r="TO21" s="10">
        <v>29</v>
      </c>
      <c r="TP21" s="10">
        <v>0</v>
      </c>
      <c r="TQ21" s="10">
        <v>32</v>
      </c>
      <c r="TR21" s="10">
        <v>21</v>
      </c>
      <c r="TS21" s="10">
        <v>11</v>
      </c>
      <c r="TT21" s="10">
        <v>32</v>
      </c>
      <c r="TU21" s="10">
        <v>0</v>
      </c>
    </row>
    <row r="22" spans="1:541" x14ac:dyDescent="0.25">
      <c r="A22" s="4" t="s">
        <v>38</v>
      </c>
      <c r="B22" s="10">
        <v>7</v>
      </c>
      <c r="C22" s="10">
        <v>2131</v>
      </c>
      <c r="D22" s="10">
        <v>298</v>
      </c>
      <c r="E22" s="10">
        <v>146</v>
      </c>
      <c r="F22" s="10">
        <v>1205</v>
      </c>
      <c r="G22" s="10">
        <v>612</v>
      </c>
      <c r="H22" s="10">
        <v>1029</v>
      </c>
      <c r="I22" s="10">
        <v>8</v>
      </c>
      <c r="J22" s="10">
        <v>0</v>
      </c>
      <c r="K22" s="10">
        <v>1603</v>
      </c>
      <c r="L22" s="10">
        <v>46</v>
      </c>
      <c r="M22" s="10">
        <v>587</v>
      </c>
      <c r="N22" s="10">
        <v>975</v>
      </c>
      <c r="O22" s="10">
        <v>7</v>
      </c>
      <c r="P22" s="10">
        <v>21</v>
      </c>
      <c r="Q22" s="10">
        <v>7</v>
      </c>
      <c r="R22" s="10">
        <v>52</v>
      </c>
      <c r="S22" s="10">
        <v>1224</v>
      </c>
      <c r="T22" s="10">
        <v>272</v>
      </c>
      <c r="U22" s="10">
        <v>103</v>
      </c>
      <c r="V22" s="10">
        <v>849</v>
      </c>
      <c r="W22" s="10">
        <v>520</v>
      </c>
      <c r="X22" s="10">
        <v>698</v>
      </c>
      <c r="Y22" s="10">
        <v>6</v>
      </c>
      <c r="Z22" s="10">
        <v>0</v>
      </c>
      <c r="AA22" s="10">
        <v>1188</v>
      </c>
      <c r="AB22" s="10">
        <v>36</v>
      </c>
      <c r="AC22" s="10">
        <v>428</v>
      </c>
      <c r="AD22" s="10">
        <v>721</v>
      </c>
      <c r="AE22" s="10">
        <v>6</v>
      </c>
      <c r="AF22" s="10">
        <v>20</v>
      </c>
      <c r="AG22" s="10">
        <v>6</v>
      </c>
      <c r="AH22" s="10">
        <v>43</v>
      </c>
      <c r="AI22" s="10">
        <v>358</v>
      </c>
      <c r="AJ22" s="10">
        <v>26</v>
      </c>
      <c r="AK22" s="10">
        <v>42</v>
      </c>
      <c r="AL22" s="10">
        <v>290</v>
      </c>
      <c r="AM22" s="10">
        <v>80</v>
      </c>
      <c r="AN22" s="10">
        <v>276</v>
      </c>
      <c r="AO22" s="10">
        <v>2</v>
      </c>
      <c r="AP22" s="10">
        <v>0</v>
      </c>
      <c r="AQ22" s="10">
        <v>348</v>
      </c>
      <c r="AR22" s="10">
        <v>10</v>
      </c>
      <c r="AS22" s="10">
        <v>137</v>
      </c>
      <c r="AT22" s="10">
        <v>211</v>
      </c>
      <c r="AU22" s="10">
        <v>1</v>
      </c>
      <c r="AV22" s="10">
        <v>1</v>
      </c>
      <c r="AW22" s="10">
        <v>0</v>
      </c>
      <c r="AX22" s="10">
        <v>8</v>
      </c>
      <c r="AY22" s="10">
        <v>31</v>
      </c>
      <c r="AZ22" s="10">
        <v>0</v>
      </c>
      <c r="BA22" s="10">
        <v>1</v>
      </c>
      <c r="BB22" s="10">
        <v>30</v>
      </c>
      <c r="BC22" s="10">
        <v>7</v>
      </c>
      <c r="BD22" s="10">
        <v>24</v>
      </c>
      <c r="BE22" s="10">
        <v>0</v>
      </c>
      <c r="BF22" s="10">
        <v>0</v>
      </c>
      <c r="BG22" s="10">
        <v>31</v>
      </c>
      <c r="BH22" s="10">
        <v>0</v>
      </c>
      <c r="BI22" s="10">
        <v>6</v>
      </c>
      <c r="BJ22" s="10">
        <v>25</v>
      </c>
      <c r="BK22" s="10">
        <v>0</v>
      </c>
      <c r="BL22" s="10">
        <v>0</v>
      </c>
      <c r="BM22" s="10">
        <v>0</v>
      </c>
      <c r="BN22" s="10">
        <v>0</v>
      </c>
      <c r="BO22" s="10">
        <v>1613</v>
      </c>
      <c r="BP22" s="10">
        <v>298</v>
      </c>
      <c r="BQ22" s="10">
        <v>146</v>
      </c>
      <c r="BR22" s="10">
        <v>1169</v>
      </c>
      <c r="BS22" s="10">
        <v>607</v>
      </c>
      <c r="BT22" s="10">
        <v>998</v>
      </c>
      <c r="BU22" s="10">
        <v>8</v>
      </c>
      <c r="BV22" s="10">
        <v>0</v>
      </c>
      <c r="BW22" s="10">
        <v>1567</v>
      </c>
      <c r="BX22" s="10">
        <v>46</v>
      </c>
      <c r="BY22" s="10">
        <v>571</v>
      </c>
      <c r="BZ22" s="10">
        <v>957</v>
      </c>
      <c r="CA22" s="10">
        <v>7</v>
      </c>
      <c r="CB22" s="10">
        <v>21</v>
      </c>
      <c r="CC22" s="10">
        <v>6</v>
      </c>
      <c r="CD22" s="10">
        <v>51</v>
      </c>
      <c r="CE22" s="10">
        <v>518</v>
      </c>
      <c r="CF22" s="10">
        <v>0</v>
      </c>
      <c r="CG22" s="10">
        <v>0</v>
      </c>
      <c r="CH22" s="10">
        <v>36</v>
      </c>
      <c r="CI22" s="10">
        <v>5</v>
      </c>
      <c r="CJ22" s="10">
        <v>31</v>
      </c>
      <c r="CK22" s="10">
        <v>0</v>
      </c>
      <c r="CL22" s="10">
        <v>0</v>
      </c>
      <c r="CM22" s="10">
        <v>36</v>
      </c>
      <c r="CN22" s="10">
        <v>0</v>
      </c>
      <c r="CO22" s="10">
        <v>16</v>
      </c>
      <c r="CP22" s="10">
        <v>18</v>
      </c>
      <c r="CQ22" s="10">
        <v>0</v>
      </c>
      <c r="CR22" s="10">
        <v>0</v>
      </c>
      <c r="CS22" s="10">
        <v>1</v>
      </c>
      <c r="CT22" s="10">
        <v>1</v>
      </c>
      <c r="CU22" s="10">
        <v>1668</v>
      </c>
      <c r="CV22" s="10">
        <v>1</v>
      </c>
      <c r="CW22" s="10">
        <v>128</v>
      </c>
      <c r="CX22" s="10">
        <v>1057</v>
      </c>
      <c r="CY22" s="10">
        <v>317</v>
      </c>
      <c r="CZ22" s="10">
        <v>861</v>
      </c>
      <c r="DA22" s="10">
        <v>8</v>
      </c>
      <c r="DB22" s="10">
        <v>0</v>
      </c>
      <c r="DC22" s="10">
        <v>1160</v>
      </c>
      <c r="DD22" s="10">
        <v>26</v>
      </c>
      <c r="DE22" s="10">
        <v>459</v>
      </c>
      <c r="DF22" s="10">
        <v>689</v>
      </c>
      <c r="DG22" s="10">
        <v>4</v>
      </c>
      <c r="DH22" s="10">
        <v>8</v>
      </c>
      <c r="DI22" s="10">
        <v>4</v>
      </c>
      <c r="DJ22" s="10">
        <v>22</v>
      </c>
      <c r="DK22" s="10">
        <v>804</v>
      </c>
      <c r="DL22" s="10">
        <v>1</v>
      </c>
      <c r="DM22" s="10">
        <v>89</v>
      </c>
      <c r="DN22" s="10">
        <v>714</v>
      </c>
      <c r="DO22" s="10">
        <v>252</v>
      </c>
      <c r="DP22" s="10">
        <v>546</v>
      </c>
      <c r="DQ22" s="10">
        <v>6</v>
      </c>
      <c r="DR22" s="10">
        <v>0</v>
      </c>
      <c r="DS22" s="10">
        <v>785</v>
      </c>
      <c r="DT22" s="10">
        <v>19</v>
      </c>
      <c r="DU22" s="10">
        <v>319</v>
      </c>
      <c r="DV22" s="10">
        <v>456</v>
      </c>
      <c r="DW22" s="10">
        <v>3</v>
      </c>
      <c r="DX22" s="10">
        <v>7</v>
      </c>
      <c r="DY22" s="10">
        <v>3</v>
      </c>
      <c r="DZ22" s="10">
        <v>16</v>
      </c>
      <c r="EA22" s="10">
        <v>315</v>
      </c>
      <c r="EB22" s="10">
        <v>0</v>
      </c>
      <c r="EC22" s="10">
        <v>38</v>
      </c>
      <c r="ED22" s="10">
        <v>277</v>
      </c>
      <c r="EE22" s="10">
        <v>53</v>
      </c>
      <c r="EF22" s="10">
        <v>260</v>
      </c>
      <c r="EG22" s="10">
        <v>2</v>
      </c>
      <c r="EH22" s="10">
        <v>0</v>
      </c>
      <c r="EI22" s="10">
        <v>308</v>
      </c>
      <c r="EJ22" s="10">
        <v>7</v>
      </c>
      <c r="EK22" s="10">
        <v>118</v>
      </c>
      <c r="EL22" s="10">
        <v>190</v>
      </c>
      <c r="EM22" s="10">
        <v>1</v>
      </c>
      <c r="EN22" s="10">
        <v>1</v>
      </c>
      <c r="EO22" s="10">
        <v>0</v>
      </c>
      <c r="EP22" s="10">
        <v>5</v>
      </c>
      <c r="EQ22" s="10">
        <v>31</v>
      </c>
      <c r="ER22" s="10">
        <v>0</v>
      </c>
      <c r="ES22" s="10">
        <v>1</v>
      </c>
      <c r="ET22" s="10">
        <v>30</v>
      </c>
      <c r="EU22" s="10">
        <v>7</v>
      </c>
      <c r="EV22" s="10">
        <v>24</v>
      </c>
      <c r="EW22" s="10">
        <v>0</v>
      </c>
      <c r="EX22" s="10">
        <v>0</v>
      </c>
      <c r="EY22" s="10">
        <v>31</v>
      </c>
      <c r="EZ22" s="10">
        <v>0</v>
      </c>
      <c r="FA22" s="10">
        <v>6</v>
      </c>
      <c r="FB22" s="10">
        <v>25</v>
      </c>
      <c r="FC22" s="10">
        <v>0</v>
      </c>
      <c r="FD22" s="10">
        <v>0</v>
      </c>
      <c r="FE22" s="10">
        <v>0</v>
      </c>
      <c r="FF22" s="10">
        <v>0</v>
      </c>
      <c r="FG22" s="10">
        <v>1150</v>
      </c>
      <c r="FH22" s="10">
        <v>1</v>
      </c>
      <c r="FI22" s="10">
        <v>128</v>
      </c>
      <c r="FJ22" s="10">
        <v>1021</v>
      </c>
      <c r="FK22" s="10">
        <v>312</v>
      </c>
      <c r="FL22" s="10">
        <v>830</v>
      </c>
      <c r="FM22" s="10">
        <v>8</v>
      </c>
      <c r="FN22" s="10">
        <v>0</v>
      </c>
      <c r="FO22" s="10">
        <v>1124</v>
      </c>
      <c r="FP22" s="10">
        <v>26</v>
      </c>
      <c r="FQ22" s="10">
        <v>443</v>
      </c>
      <c r="FR22" s="10">
        <v>671</v>
      </c>
      <c r="FS22" s="10">
        <v>4</v>
      </c>
      <c r="FT22" s="10">
        <v>8</v>
      </c>
      <c r="FU22" s="10">
        <v>3</v>
      </c>
      <c r="FV22" s="10">
        <v>21</v>
      </c>
      <c r="FW22" s="10">
        <v>518</v>
      </c>
      <c r="FX22" s="10">
        <v>0</v>
      </c>
      <c r="FY22" s="10">
        <v>0</v>
      </c>
      <c r="FZ22" s="10">
        <v>36</v>
      </c>
      <c r="GA22" s="10">
        <v>5</v>
      </c>
      <c r="GB22" s="10">
        <v>31</v>
      </c>
      <c r="GC22" s="10">
        <v>0</v>
      </c>
      <c r="GD22" s="10">
        <v>0</v>
      </c>
      <c r="GE22" s="10">
        <v>36</v>
      </c>
      <c r="GF22" s="10">
        <v>0</v>
      </c>
      <c r="GG22" s="10">
        <v>16</v>
      </c>
      <c r="GH22" s="10">
        <v>18</v>
      </c>
      <c r="GI22" s="10">
        <v>0</v>
      </c>
      <c r="GJ22" s="10">
        <v>0</v>
      </c>
      <c r="GK22" s="10">
        <v>1</v>
      </c>
      <c r="GL22" s="10">
        <v>1</v>
      </c>
      <c r="GM22" s="10">
        <v>463</v>
      </c>
      <c r="GN22" s="10">
        <v>297</v>
      </c>
      <c r="GO22" s="10">
        <v>18</v>
      </c>
      <c r="GP22" s="10">
        <v>148</v>
      </c>
      <c r="GQ22" s="10">
        <v>295</v>
      </c>
      <c r="GR22" s="10">
        <v>168</v>
      </c>
      <c r="GS22" s="10">
        <v>0</v>
      </c>
      <c r="GT22" s="10">
        <v>0</v>
      </c>
      <c r="GU22" s="10">
        <v>443</v>
      </c>
      <c r="GV22" s="10">
        <v>20</v>
      </c>
      <c r="GW22" s="10">
        <v>128</v>
      </c>
      <c r="GX22" s="10">
        <v>286</v>
      </c>
      <c r="GY22" s="10">
        <v>3</v>
      </c>
      <c r="GZ22" s="10">
        <v>13</v>
      </c>
      <c r="HA22" s="10">
        <v>3</v>
      </c>
      <c r="HB22" s="10">
        <v>30</v>
      </c>
      <c r="HC22" s="10">
        <v>420</v>
      </c>
      <c r="HD22" s="10">
        <v>271</v>
      </c>
      <c r="HE22" s="10">
        <v>14</v>
      </c>
      <c r="HF22" s="10">
        <v>135</v>
      </c>
      <c r="HG22" s="10">
        <v>268</v>
      </c>
      <c r="HH22" s="10">
        <v>152</v>
      </c>
      <c r="HI22" s="10">
        <v>0</v>
      </c>
      <c r="HJ22" s="10">
        <v>0</v>
      </c>
      <c r="HK22" s="10">
        <v>403</v>
      </c>
      <c r="HL22" s="10">
        <v>17</v>
      </c>
      <c r="HM22" s="10">
        <v>109</v>
      </c>
      <c r="HN22" s="10">
        <v>265</v>
      </c>
      <c r="HO22" s="10">
        <v>3</v>
      </c>
      <c r="HP22" s="10">
        <v>13</v>
      </c>
      <c r="HQ22" s="10">
        <v>3</v>
      </c>
      <c r="HR22" s="10">
        <v>27</v>
      </c>
      <c r="HS22" s="10">
        <v>43</v>
      </c>
      <c r="HT22" s="10">
        <v>26</v>
      </c>
      <c r="HU22" s="10">
        <v>4</v>
      </c>
      <c r="HV22" s="10">
        <v>13</v>
      </c>
      <c r="HW22" s="10">
        <v>27</v>
      </c>
      <c r="HX22" s="10">
        <v>16</v>
      </c>
      <c r="HY22" s="10">
        <v>0</v>
      </c>
      <c r="HZ22" s="10">
        <v>0</v>
      </c>
      <c r="IA22" s="10">
        <v>40</v>
      </c>
      <c r="IB22" s="10">
        <v>3</v>
      </c>
      <c r="IC22" s="10">
        <v>19</v>
      </c>
      <c r="ID22" s="10">
        <v>21</v>
      </c>
      <c r="IE22" s="10">
        <v>0</v>
      </c>
      <c r="IF22" s="10">
        <v>0</v>
      </c>
      <c r="IG22" s="10">
        <v>0</v>
      </c>
      <c r="IH22" s="10">
        <v>3</v>
      </c>
      <c r="II22" s="10">
        <v>463</v>
      </c>
      <c r="IJ22" s="10">
        <v>297</v>
      </c>
      <c r="IK22" s="10">
        <v>18</v>
      </c>
      <c r="IL22" s="10">
        <v>148</v>
      </c>
      <c r="IM22" s="10">
        <v>295</v>
      </c>
      <c r="IN22" s="10">
        <v>168</v>
      </c>
      <c r="IO22" s="10">
        <v>0</v>
      </c>
      <c r="IP22" s="10">
        <v>0</v>
      </c>
      <c r="IQ22" s="10">
        <v>443</v>
      </c>
      <c r="IR22" s="10">
        <v>20</v>
      </c>
      <c r="IS22" s="10">
        <v>128</v>
      </c>
      <c r="IT22" s="10">
        <v>286</v>
      </c>
      <c r="IU22" s="10">
        <v>3</v>
      </c>
      <c r="IV22" s="10">
        <v>13</v>
      </c>
      <c r="IW22" s="10">
        <v>3</v>
      </c>
      <c r="IX22" s="10">
        <v>30</v>
      </c>
      <c r="IY22" s="10">
        <v>0</v>
      </c>
      <c r="IZ22" s="10">
        <v>0</v>
      </c>
      <c r="JA22" s="10">
        <v>0</v>
      </c>
      <c r="JB22" s="10">
        <v>0</v>
      </c>
      <c r="JC22" s="10">
        <v>0</v>
      </c>
      <c r="JD22" s="10">
        <v>0</v>
      </c>
      <c r="JE22" s="10">
        <v>0</v>
      </c>
      <c r="JF22" s="10">
        <v>0</v>
      </c>
      <c r="JG22" s="10">
        <v>0</v>
      </c>
      <c r="JH22" s="10">
        <v>0</v>
      </c>
      <c r="JI22" s="10">
        <v>0</v>
      </c>
      <c r="JJ22" s="10">
        <v>0</v>
      </c>
      <c r="JK22" s="10">
        <v>0</v>
      </c>
      <c r="JL22" s="10">
        <v>0</v>
      </c>
      <c r="JM22" s="10">
        <v>0</v>
      </c>
      <c r="JN22" s="10">
        <v>0</v>
      </c>
      <c r="JO22" s="10">
        <v>141</v>
      </c>
      <c r="JP22" s="10">
        <v>125</v>
      </c>
      <c r="JQ22" s="10">
        <v>16</v>
      </c>
      <c r="JR22" s="10">
        <v>141</v>
      </c>
      <c r="JS22" s="10">
        <v>0</v>
      </c>
      <c r="JT22" s="10">
        <v>220</v>
      </c>
      <c r="JU22" s="10">
        <v>186</v>
      </c>
      <c r="JV22" s="10">
        <v>10</v>
      </c>
      <c r="JW22" s="10">
        <v>196</v>
      </c>
      <c r="JX22" s="10">
        <v>24</v>
      </c>
      <c r="JY22" s="10">
        <v>210</v>
      </c>
      <c r="JZ22" s="10">
        <v>176</v>
      </c>
      <c r="KA22" s="10">
        <v>10</v>
      </c>
      <c r="KB22" s="10">
        <v>186</v>
      </c>
      <c r="KC22" s="10">
        <v>24</v>
      </c>
      <c r="KD22" s="10">
        <v>10</v>
      </c>
      <c r="KE22" s="10">
        <v>10</v>
      </c>
      <c r="KF22" s="10">
        <v>10</v>
      </c>
      <c r="KG22" s="10">
        <v>0</v>
      </c>
      <c r="KH22" s="10">
        <v>266</v>
      </c>
      <c r="KI22" s="10">
        <v>12</v>
      </c>
      <c r="KJ22" s="10">
        <v>254</v>
      </c>
      <c r="KK22" s="10">
        <v>0</v>
      </c>
      <c r="KL22" s="10">
        <v>0</v>
      </c>
      <c r="KM22" s="10">
        <v>262</v>
      </c>
      <c r="KN22" s="10">
        <v>4</v>
      </c>
      <c r="KO22" s="10">
        <v>99</v>
      </c>
      <c r="KP22" s="10">
        <v>160</v>
      </c>
      <c r="KQ22" s="10">
        <v>1</v>
      </c>
      <c r="KR22" s="10">
        <v>1</v>
      </c>
      <c r="KS22" s="10">
        <v>0</v>
      </c>
      <c r="KT22" s="10">
        <v>5</v>
      </c>
      <c r="KU22" s="10">
        <v>99</v>
      </c>
      <c r="KV22" s="10">
        <v>8</v>
      </c>
      <c r="KW22" s="10">
        <v>91</v>
      </c>
      <c r="KX22" s="10">
        <v>0</v>
      </c>
      <c r="KY22" s="10">
        <v>0</v>
      </c>
      <c r="KZ22" s="10">
        <v>98</v>
      </c>
      <c r="LA22" s="10">
        <v>1</v>
      </c>
      <c r="LB22" s="10">
        <v>34</v>
      </c>
      <c r="LC22" s="10">
        <v>63</v>
      </c>
      <c r="LD22" s="10">
        <v>0</v>
      </c>
      <c r="LE22" s="10">
        <v>1</v>
      </c>
      <c r="LF22" s="10">
        <v>0</v>
      </c>
      <c r="LG22" s="10">
        <v>1</v>
      </c>
      <c r="LH22" s="10">
        <v>138</v>
      </c>
      <c r="LI22" s="10">
        <v>3</v>
      </c>
      <c r="LJ22" s="10">
        <v>135</v>
      </c>
      <c r="LK22" s="10">
        <v>0</v>
      </c>
      <c r="LL22" s="10">
        <v>0</v>
      </c>
      <c r="LM22" s="10">
        <v>135</v>
      </c>
      <c r="LN22" s="10">
        <v>3</v>
      </c>
      <c r="LO22" s="10">
        <v>59</v>
      </c>
      <c r="LP22" s="10">
        <v>74</v>
      </c>
      <c r="LQ22" s="10">
        <v>1</v>
      </c>
      <c r="LR22" s="10">
        <v>0</v>
      </c>
      <c r="LS22" s="10">
        <v>0</v>
      </c>
      <c r="LT22" s="10">
        <v>4</v>
      </c>
      <c r="LU22" s="10">
        <v>25</v>
      </c>
      <c r="LV22" s="10">
        <v>1</v>
      </c>
      <c r="LW22" s="10">
        <v>24</v>
      </c>
      <c r="LX22" s="10">
        <v>0</v>
      </c>
      <c r="LY22" s="10">
        <v>0</v>
      </c>
      <c r="LZ22" s="10">
        <v>25</v>
      </c>
      <c r="MA22" s="10">
        <v>0</v>
      </c>
      <c r="MB22" s="10">
        <v>4</v>
      </c>
      <c r="MC22" s="10">
        <v>21</v>
      </c>
      <c r="MD22" s="10">
        <v>0</v>
      </c>
      <c r="ME22" s="10">
        <v>0</v>
      </c>
      <c r="MF22" s="10">
        <v>0</v>
      </c>
      <c r="MG22" s="10">
        <v>0</v>
      </c>
      <c r="MH22" s="10">
        <v>262</v>
      </c>
      <c r="MI22" s="10">
        <v>12</v>
      </c>
      <c r="MJ22" s="10">
        <v>250</v>
      </c>
      <c r="MK22" s="10">
        <v>0</v>
      </c>
      <c r="ML22" s="10">
        <v>0</v>
      </c>
      <c r="MM22" s="10">
        <v>258</v>
      </c>
      <c r="MN22" s="10">
        <v>4</v>
      </c>
      <c r="MO22" s="10">
        <v>97</v>
      </c>
      <c r="MP22" s="10">
        <v>158</v>
      </c>
      <c r="MQ22" s="10">
        <v>1</v>
      </c>
      <c r="MR22" s="10">
        <v>1</v>
      </c>
      <c r="MS22" s="10">
        <v>0</v>
      </c>
      <c r="MT22" s="10">
        <v>5</v>
      </c>
      <c r="MU22" s="10">
        <v>4</v>
      </c>
      <c r="MV22" s="10">
        <v>0</v>
      </c>
      <c r="MW22" s="10">
        <v>4</v>
      </c>
      <c r="MX22" s="10">
        <v>0</v>
      </c>
      <c r="MY22" s="10">
        <v>0</v>
      </c>
      <c r="MZ22" s="10">
        <v>4</v>
      </c>
      <c r="NA22" s="10">
        <v>0</v>
      </c>
      <c r="NB22" s="10">
        <v>2</v>
      </c>
      <c r="NC22" s="10">
        <v>2</v>
      </c>
      <c r="ND22" s="10">
        <v>0</v>
      </c>
      <c r="NE22" s="10">
        <v>0</v>
      </c>
      <c r="NF22" s="10">
        <v>0</v>
      </c>
      <c r="NG22" s="10">
        <v>0</v>
      </c>
      <c r="NH22" s="10">
        <v>127</v>
      </c>
      <c r="NI22" s="10">
        <v>54</v>
      </c>
      <c r="NJ22" s="10">
        <v>66</v>
      </c>
      <c r="NK22" s="10">
        <v>7</v>
      </c>
      <c r="NL22" s="10">
        <v>0</v>
      </c>
      <c r="NM22" s="10">
        <v>121</v>
      </c>
      <c r="NN22" s="10">
        <v>6</v>
      </c>
      <c r="NO22" s="10">
        <v>25</v>
      </c>
      <c r="NP22" s="10">
        <v>99</v>
      </c>
      <c r="NQ22" s="10">
        <v>0</v>
      </c>
      <c r="NR22" s="10">
        <v>3</v>
      </c>
      <c r="NS22" s="10">
        <v>0</v>
      </c>
      <c r="NT22" s="10">
        <v>0</v>
      </c>
      <c r="NU22" s="10">
        <v>88</v>
      </c>
      <c r="NV22" s="10">
        <v>41</v>
      </c>
      <c r="NW22" s="10">
        <v>42</v>
      </c>
      <c r="NX22" s="10">
        <v>5</v>
      </c>
      <c r="NY22" s="10">
        <v>0</v>
      </c>
      <c r="NZ22" s="10">
        <v>84</v>
      </c>
      <c r="OA22" s="10">
        <v>4</v>
      </c>
      <c r="OB22" s="10">
        <v>21</v>
      </c>
      <c r="OC22" s="10">
        <v>65</v>
      </c>
      <c r="OD22" s="10">
        <v>0</v>
      </c>
      <c r="OE22" s="10">
        <v>2</v>
      </c>
      <c r="OF22" s="10">
        <v>0</v>
      </c>
      <c r="OG22" s="10">
        <v>0</v>
      </c>
      <c r="OH22" s="10">
        <v>38</v>
      </c>
      <c r="OI22" s="10">
        <v>12</v>
      </c>
      <c r="OJ22" s="10">
        <v>24</v>
      </c>
      <c r="OK22" s="10">
        <v>2</v>
      </c>
      <c r="OL22" s="10">
        <v>0</v>
      </c>
      <c r="OM22" s="10">
        <v>36</v>
      </c>
      <c r="ON22" s="10">
        <v>2</v>
      </c>
      <c r="OO22" s="10">
        <v>4</v>
      </c>
      <c r="OP22" s="10">
        <v>33</v>
      </c>
      <c r="OQ22" s="10">
        <v>0</v>
      </c>
      <c r="OR22" s="10">
        <v>1</v>
      </c>
      <c r="OS22" s="10">
        <v>0</v>
      </c>
      <c r="OT22" s="10">
        <v>0</v>
      </c>
      <c r="OU22" s="10">
        <v>1</v>
      </c>
      <c r="OV22" s="10">
        <v>1</v>
      </c>
      <c r="OW22" s="10">
        <v>0</v>
      </c>
      <c r="OX22" s="10">
        <v>0</v>
      </c>
      <c r="OY22" s="10">
        <v>0</v>
      </c>
      <c r="OZ22" s="10">
        <v>1</v>
      </c>
      <c r="PA22" s="10">
        <v>0</v>
      </c>
      <c r="PB22" s="10">
        <v>0</v>
      </c>
      <c r="PC22" s="10">
        <v>1</v>
      </c>
      <c r="PD22" s="10">
        <v>0</v>
      </c>
      <c r="PE22" s="10">
        <v>0</v>
      </c>
      <c r="PF22" s="10">
        <v>0</v>
      </c>
      <c r="PG22" s="10">
        <v>0</v>
      </c>
      <c r="PH22" s="10">
        <v>127</v>
      </c>
      <c r="PI22" s="10">
        <v>54</v>
      </c>
      <c r="PJ22" s="10">
        <v>66</v>
      </c>
      <c r="PK22" s="10">
        <v>7</v>
      </c>
      <c r="PL22" s="10">
        <v>0</v>
      </c>
      <c r="PM22" s="10">
        <v>121</v>
      </c>
      <c r="PN22" s="10">
        <v>6</v>
      </c>
      <c r="PO22" s="10">
        <v>25</v>
      </c>
      <c r="PP22" s="10">
        <v>99</v>
      </c>
      <c r="PQ22" s="10">
        <v>0</v>
      </c>
      <c r="PR22" s="10">
        <v>3</v>
      </c>
      <c r="PS22" s="10">
        <v>0</v>
      </c>
      <c r="PT22" s="10">
        <v>0</v>
      </c>
      <c r="PU22" s="10">
        <v>0</v>
      </c>
      <c r="PV22" s="10">
        <v>0</v>
      </c>
      <c r="PW22" s="10">
        <v>0</v>
      </c>
      <c r="PX22" s="10">
        <v>0</v>
      </c>
      <c r="PY22" s="10">
        <v>0</v>
      </c>
      <c r="PZ22" s="10">
        <v>0</v>
      </c>
      <c r="QA22" s="10">
        <v>0</v>
      </c>
      <c r="QB22" s="10">
        <v>0</v>
      </c>
      <c r="QC22" s="10">
        <v>0</v>
      </c>
      <c r="QD22" s="10">
        <v>0</v>
      </c>
      <c r="QE22" s="10">
        <v>0</v>
      </c>
      <c r="QF22" s="10">
        <v>0</v>
      </c>
      <c r="QG22" s="10">
        <v>0</v>
      </c>
      <c r="QH22" s="10">
        <v>1</v>
      </c>
      <c r="QI22" s="10">
        <v>1</v>
      </c>
      <c r="QJ22" s="10">
        <v>0</v>
      </c>
      <c r="QK22" s="10">
        <v>0</v>
      </c>
      <c r="QL22" s="10">
        <v>1</v>
      </c>
      <c r="QM22" s="10">
        <v>0</v>
      </c>
      <c r="QN22" s="10">
        <v>126</v>
      </c>
      <c r="QO22" s="10">
        <v>87</v>
      </c>
      <c r="QP22" s="10">
        <v>38</v>
      </c>
      <c r="QQ22" s="10">
        <v>1</v>
      </c>
      <c r="QR22" s="10">
        <v>126</v>
      </c>
      <c r="QS22" s="10">
        <v>0</v>
      </c>
      <c r="QT22" s="10">
        <v>6</v>
      </c>
      <c r="QU22" s="10">
        <v>6</v>
      </c>
      <c r="QV22" s="10">
        <v>0</v>
      </c>
      <c r="QW22" s="10">
        <v>0</v>
      </c>
      <c r="QX22" s="10">
        <v>0</v>
      </c>
      <c r="QY22" s="10">
        <v>6</v>
      </c>
      <c r="QZ22" s="10">
        <v>0</v>
      </c>
      <c r="RA22" s="10">
        <v>2</v>
      </c>
      <c r="RB22" s="10">
        <v>4</v>
      </c>
      <c r="RC22" s="10">
        <v>0</v>
      </c>
      <c r="RD22" s="10">
        <v>0</v>
      </c>
      <c r="RE22" s="10">
        <v>0</v>
      </c>
      <c r="RF22" s="10">
        <v>0</v>
      </c>
      <c r="RG22" s="10">
        <v>2</v>
      </c>
      <c r="RH22" s="10">
        <v>2</v>
      </c>
      <c r="RI22" s="10">
        <v>0</v>
      </c>
      <c r="RJ22" s="10">
        <v>0</v>
      </c>
      <c r="RK22" s="10">
        <v>0</v>
      </c>
      <c r="RL22" s="10">
        <v>2</v>
      </c>
      <c r="RM22" s="10">
        <v>0</v>
      </c>
      <c r="RN22" s="10">
        <v>1</v>
      </c>
      <c r="RO22" s="10">
        <v>1</v>
      </c>
      <c r="RP22" s="10">
        <v>0</v>
      </c>
      <c r="RQ22" s="10">
        <v>0</v>
      </c>
      <c r="RR22" s="10">
        <v>0</v>
      </c>
      <c r="RS22" s="10">
        <v>0</v>
      </c>
      <c r="RT22" s="10">
        <v>4</v>
      </c>
      <c r="RU22" s="10">
        <v>4</v>
      </c>
      <c r="RV22" s="10">
        <v>0</v>
      </c>
      <c r="RW22" s="10">
        <v>0</v>
      </c>
      <c r="RX22" s="10">
        <v>0</v>
      </c>
      <c r="RY22" s="10">
        <v>4</v>
      </c>
      <c r="RZ22" s="10">
        <v>0</v>
      </c>
      <c r="SA22" s="10">
        <v>1</v>
      </c>
      <c r="SB22" s="10">
        <v>3</v>
      </c>
      <c r="SC22" s="10">
        <v>0</v>
      </c>
      <c r="SD22" s="10">
        <v>0</v>
      </c>
      <c r="SE22" s="10">
        <v>0</v>
      </c>
      <c r="SF22" s="10">
        <v>0</v>
      </c>
      <c r="SG22" s="10">
        <v>6</v>
      </c>
      <c r="SH22" s="10">
        <v>6</v>
      </c>
      <c r="SI22" s="10">
        <v>0</v>
      </c>
      <c r="SJ22" s="10">
        <v>0</v>
      </c>
      <c r="SK22" s="10">
        <v>0</v>
      </c>
      <c r="SL22" s="10">
        <v>6</v>
      </c>
      <c r="SM22" s="10">
        <v>0</v>
      </c>
      <c r="SN22" s="10">
        <v>2</v>
      </c>
      <c r="SO22" s="10">
        <v>4</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6</v>
      </c>
      <c r="TM22" s="10">
        <v>2</v>
      </c>
      <c r="TN22" s="10">
        <v>4</v>
      </c>
      <c r="TO22" s="10">
        <v>6</v>
      </c>
      <c r="TP22" s="10">
        <v>0</v>
      </c>
      <c r="TQ22" s="10">
        <v>9</v>
      </c>
      <c r="TR22" s="10">
        <v>4</v>
      </c>
      <c r="TS22" s="10">
        <v>5</v>
      </c>
      <c r="TT22" s="10">
        <v>9</v>
      </c>
      <c r="TU22" s="10">
        <v>0</v>
      </c>
    </row>
    <row r="23" spans="1:541" x14ac:dyDescent="0.25">
      <c r="A23" s="4" t="s">
        <v>39</v>
      </c>
      <c r="B23" s="10">
        <v>12</v>
      </c>
      <c r="C23" s="10">
        <v>15079</v>
      </c>
      <c r="D23" s="10">
        <v>5900</v>
      </c>
      <c r="E23" s="10">
        <v>1165</v>
      </c>
      <c r="F23" s="10">
        <v>7998</v>
      </c>
      <c r="G23" s="10">
        <v>7535</v>
      </c>
      <c r="H23" s="10">
        <v>7487</v>
      </c>
      <c r="I23" s="10">
        <v>31</v>
      </c>
      <c r="J23" s="10">
        <v>10</v>
      </c>
      <c r="K23" s="10">
        <v>9593</v>
      </c>
      <c r="L23" s="10">
        <v>5140</v>
      </c>
      <c r="M23" s="10">
        <v>8255</v>
      </c>
      <c r="N23" s="10">
        <v>5140</v>
      </c>
      <c r="O23" s="10">
        <v>160</v>
      </c>
      <c r="P23" s="10">
        <v>62</v>
      </c>
      <c r="Q23" s="10">
        <v>87</v>
      </c>
      <c r="R23" s="10">
        <v>1029</v>
      </c>
      <c r="S23" s="10">
        <v>12544</v>
      </c>
      <c r="T23" s="10">
        <v>5525</v>
      </c>
      <c r="U23" s="10">
        <v>936</v>
      </c>
      <c r="V23" s="10">
        <v>6083</v>
      </c>
      <c r="W23" s="10">
        <v>6561</v>
      </c>
      <c r="X23" s="10">
        <v>5955</v>
      </c>
      <c r="Y23" s="10">
        <v>22</v>
      </c>
      <c r="Z23" s="10">
        <v>6</v>
      </c>
      <c r="AA23" s="10">
        <v>7971</v>
      </c>
      <c r="AB23" s="10">
        <v>4573</v>
      </c>
      <c r="AC23" s="10">
        <v>6909</v>
      </c>
      <c r="AD23" s="10">
        <v>4578</v>
      </c>
      <c r="AE23" s="10">
        <v>104</v>
      </c>
      <c r="AF23" s="10">
        <v>47</v>
      </c>
      <c r="AG23" s="10">
        <v>80</v>
      </c>
      <c r="AH23" s="10">
        <v>826</v>
      </c>
      <c r="AI23" s="10">
        <v>1300</v>
      </c>
      <c r="AJ23" s="10">
        <v>362</v>
      </c>
      <c r="AK23" s="10">
        <v>157</v>
      </c>
      <c r="AL23" s="10">
        <v>781</v>
      </c>
      <c r="AM23" s="10">
        <v>605</v>
      </c>
      <c r="AN23" s="10">
        <v>686</v>
      </c>
      <c r="AO23" s="10">
        <v>7</v>
      </c>
      <c r="AP23" s="10">
        <v>2</v>
      </c>
      <c r="AQ23" s="10">
        <v>861</v>
      </c>
      <c r="AR23" s="10">
        <v>439</v>
      </c>
      <c r="AS23" s="10">
        <v>701</v>
      </c>
      <c r="AT23" s="10">
        <v>396</v>
      </c>
      <c r="AU23" s="10">
        <v>41</v>
      </c>
      <c r="AV23" s="10">
        <v>9</v>
      </c>
      <c r="AW23" s="10">
        <v>4</v>
      </c>
      <c r="AX23" s="10">
        <v>149</v>
      </c>
      <c r="AY23" s="10">
        <v>100</v>
      </c>
      <c r="AZ23" s="10">
        <v>0</v>
      </c>
      <c r="BA23" s="10">
        <v>0</v>
      </c>
      <c r="BB23" s="10">
        <v>100</v>
      </c>
      <c r="BC23" s="10">
        <v>27</v>
      </c>
      <c r="BD23" s="10">
        <v>73</v>
      </c>
      <c r="BE23" s="10">
        <v>0</v>
      </c>
      <c r="BF23" s="10">
        <v>0</v>
      </c>
      <c r="BG23" s="10">
        <v>90</v>
      </c>
      <c r="BH23" s="10">
        <v>10</v>
      </c>
      <c r="BI23" s="10">
        <v>61</v>
      </c>
      <c r="BJ23" s="10">
        <v>29</v>
      </c>
      <c r="BK23" s="10">
        <v>5</v>
      </c>
      <c r="BL23" s="10">
        <v>1</v>
      </c>
      <c r="BM23" s="10">
        <v>0</v>
      </c>
      <c r="BN23" s="10">
        <v>4</v>
      </c>
      <c r="BO23" s="10">
        <v>13944</v>
      </c>
      <c r="BP23" s="10">
        <v>5887</v>
      </c>
      <c r="BQ23" s="10">
        <v>1093</v>
      </c>
      <c r="BR23" s="10">
        <v>6964</v>
      </c>
      <c r="BS23" s="10">
        <v>7193</v>
      </c>
      <c r="BT23" s="10">
        <v>6714</v>
      </c>
      <c r="BU23" s="10">
        <v>29</v>
      </c>
      <c r="BV23" s="10">
        <v>8</v>
      </c>
      <c r="BW23" s="10">
        <v>8922</v>
      </c>
      <c r="BX23" s="10">
        <v>5022</v>
      </c>
      <c r="BY23" s="10">
        <v>7671</v>
      </c>
      <c r="BZ23" s="10">
        <v>5003</v>
      </c>
      <c r="CA23" s="10">
        <v>150</v>
      </c>
      <c r="CB23" s="10">
        <v>57</v>
      </c>
      <c r="CC23" s="10">
        <v>84</v>
      </c>
      <c r="CD23" s="10">
        <v>979</v>
      </c>
      <c r="CE23" s="10">
        <v>1135</v>
      </c>
      <c r="CF23" s="10">
        <v>13</v>
      </c>
      <c r="CG23" s="10">
        <v>72</v>
      </c>
      <c r="CH23" s="10">
        <v>1034</v>
      </c>
      <c r="CI23" s="10">
        <v>342</v>
      </c>
      <c r="CJ23" s="10">
        <v>773</v>
      </c>
      <c r="CK23" s="10">
        <v>2</v>
      </c>
      <c r="CL23" s="10">
        <v>2</v>
      </c>
      <c r="CM23" s="10">
        <v>671</v>
      </c>
      <c r="CN23" s="10">
        <v>118</v>
      </c>
      <c r="CO23" s="10">
        <v>584</v>
      </c>
      <c r="CP23" s="10">
        <v>137</v>
      </c>
      <c r="CQ23" s="10">
        <v>10</v>
      </c>
      <c r="CR23" s="10">
        <v>5</v>
      </c>
      <c r="CS23" s="10">
        <v>3</v>
      </c>
      <c r="CT23" s="10">
        <v>50</v>
      </c>
      <c r="CU23" s="10">
        <v>5372</v>
      </c>
      <c r="CV23" s="10">
        <v>31</v>
      </c>
      <c r="CW23" s="10">
        <v>412</v>
      </c>
      <c r="CX23" s="10">
        <v>4929</v>
      </c>
      <c r="CY23" s="10">
        <v>1668</v>
      </c>
      <c r="CZ23" s="10">
        <v>3665</v>
      </c>
      <c r="DA23" s="10">
        <v>30</v>
      </c>
      <c r="DB23" s="10">
        <v>9</v>
      </c>
      <c r="DC23" s="10">
        <v>4023</v>
      </c>
      <c r="DD23" s="10">
        <v>1019</v>
      </c>
      <c r="DE23" s="10">
        <v>3241</v>
      </c>
      <c r="DF23" s="10">
        <v>1351</v>
      </c>
      <c r="DG23" s="10">
        <v>60</v>
      </c>
      <c r="DH23" s="10">
        <v>30</v>
      </c>
      <c r="DI23" s="10">
        <v>44</v>
      </c>
      <c r="DJ23" s="10">
        <v>316</v>
      </c>
      <c r="DK23" s="10">
        <v>3492</v>
      </c>
      <c r="DL23" s="10">
        <v>25</v>
      </c>
      <c r="DM23" s="10">
        <v>245</v>
      </c>
      <c r="DN23" s="10">
        <v>3222</v>
      </c>
      <c r="DO23" s="10">
        <v>1110</v>
      </c>
      <c r="DP23" s="10">
        <v>2356</v>
      </c>
      <c r="DQ23" s="10">
        <v>21</v>
      </c>
      <c r="DR23" s="10">
        <v>5</v>
      </c>
      <c r="DS23" s="10">
        <v>2713</v>
      </c>
      <c r="DT23" s="10">
        <v>779</v>
      </c>
      <c r="DU23" s="10">
        <v>2193</v>
      </c>
      <c r="DV23" s="10">
        <v>998</v>
      </c>
      <c r="DW23" s="10">
        <v>37</v>
      </c>
      <c r="DX23" s="10">
        <v>22</v>
      </c>
      <c r="DY23" s="10">
        <v>39</v>
      </c>
      <c r="DZ23" s="10">
        <v>203</v>
      </c>
      <c r="EA23" s="10">
        <v>686</v>
      </c>
      <c r="EB23" s="10">
        <v>5</v>
      </c>
      <c r="EC23" s="10">
        <v>98</v>
      </c>
      <c r="ED23" s="10">
        <v>583</v>
      </c>
      <c r="EE23" s="10">
        <v>198</v>
      </c>
      <c r="EF23" s="10">
        <v>479</v>
      </c>
      <c r="EG23" s="10">
        <v>7</v>
      </c>
      <c r="EH23" s="10">
        <v>2</v>
      </c>
      <c r="EI23" s="10">
        <v>572</v>
      </c>
      <c r="EJ23" s="10">
        <v>114</v>
      </c>
      <c r="EK23" s="10">
        <v>428</v>
      </c>
      <c r="EL23" s="10">
        <v>187</v>
      </c>
      <c r="EM23" s="10">
        <v>8</v>
      </c>
      <c r="EN23" s="10">
        <v>2</v>
      </c>
      <c r="EO23" s="10">
        <v>2</v>
      </c>
      <c r="EP23" s="10">
        <v>59</v>
      </c>
      <c r="EQ23" s="10">
        <v>100</v>
      </c>
      <c r="ER23" s="10">
        <v>0</v>
      </c>
      <c r="ES23" s="10">
        <v>0</v>
      </c>
      <c r="ET23" s="10">
        <v>100</v>
      </c>
      <c r="EU23" s="10">
        <v>27</v>
      </c>
      <c r="EV23" s="10">
        <v>73</v>
      </c>
      <c r="EW23" s="10">
        <v>0</v>
      </c>
      <c r="EX23" s="10">
        <v>0</v>
      </c>
      <c r="EY23" s="10">
        <v>90</v>
      </c>
      <c r="EZ23" s="10">
        <v>10</v>
      </c>
      <c r="FA23" s="10">
        <v>61</v>
      </c>
      <c r="FB23" s="10">
        <v>29</v>
      </c>
      <c r="FC23" s="10">
        <v>5</v>
      </c>
      <c r="FD23" s="10">
        <v>1</v>
      </c>
      <c r="FE23" s="10">
        <v>0</v>
      </c>
      <c r="FF23" s="10">
        <v>4</v>
      </c>
      <c r="FG23" s="10">
        <v>4278</v>
      </c>
      <c r="FH23" s="10">
        <v>30</v>
      </c>
      <c r="FI23" s="10">
        <v>343</v>
      </c>
      <c r="FJ23" s="10">
        <v>3905</v>
      </c>
      <c r="FK23" s="10">
        <v>1335</v>
      </c>
      <c r="FL23" s="10">
        <v>2908</v>
      </c>
      <c r="FM23" s="10">
        <v>28</v>
      </c>
      <c r="FN23" s="10">
        <v>7</v>
      </c>
      <c r="FO23" s="10">
        <v>3375</v>
      </c>
      <c r="FP23" s="10">
        <v>903</v>
      </c>
      <c r="FQ23" s="10">
        <v>2682</v>
      </c>
      <c r="FR23" s="10">
        <v>1214</v>
      </c>
      <c r="FS23" s="10">
        <v>50</v>
      </c>
      <c r="FT23" s="10">
        <v>25</v>
      </c>
      <c r="FU23" s="10">
        <v>41</v>
      </c>
      <c r="FV23" s="10">
        <v>266</v>
      </c>
      <c r="FW23" s="10">
        <v>1094</v>
      </c>
      <c r="FX23" s="10">
        <v>1</v>
      </c>
      <c r="FY23" s="10">
        <v>69</v>
      </c>
      <c r="FZ23" s="10">
        <v>1024</v>
      </c>
      <c r="GA23" s="10">
        <v>333</v>
      </c>
      <c r="GB23" s="10">
        <v>757</v>
      </c>
      <c r="GC23" s="10">
        <v>2</v>
      </c>
      <c r="GD23" s="10">
        <v>2</v>
      </c>
      <c r="GE23" s="10">
        <v>648</v>
      </c>
      <c r="GF23" s="10">
        <v>116</v>
      </c>
      <c r="GG23" s="10">
        <v>559</v>
      </c>
      <c r="GH23" s="10">
        <v>137</v>
      </c>
      <c r="GI23" s="10">
        <v>10</v>
      </c>
      <c r="GJ23" s="10">
        <v>5</v>
      </c>
      <c r="GK23" s="10">
        <v>3</v>
      </c>
      <c r="GL23" s="10">
        <v>50</v>
      </c>
      <c r="GM23" s="10">
        <v>9691</v>
      </c>
      <c r="GN23" s="10">
        <v>5869</v>
      </c>
      <c r="GO23" s="10">
        <v>753</v>
      </c>
      <c r="GP23" s="10">
        <v>3069</v>
      </c>
      <c r="GQ23" s="10">
        <v>5867</v>
      </c>
      <c r="GR23" s="10">
        <v>3822</v>
      </c>
      <c r="GS23" s="10">
        <v>1</v>
      </c>
      <c r="GT23" s="10">
        <v>1</v>
      </c>
      <c r="GU23" s="10">
        <v>5570</v>
      </c>
      <c r="GV23" s="10">
        <v>4121</v>
      </c>
      <c r="GW23" s="10">
        <v>5014</v>
      </c>
      <c r="GX23" s="10">
        <v>3789</v>
      </c>
      <c r="GY23" s="10">
        <v>100</v>
      </c>
      <c r="GZ23" s="10">
        <v>32</v>
      </c>
      <c r="HA23" s="10">
        <v>43</v>
      </c>
      <c r="HB23" s="10">
        <v>713</v>
      </c>
      <c r="HC23" s="10">
        <v>9052</v>
      </c>
      <c r="HD23" s="10">
        <v>5500</v>
      </c>
      <c r="HE23" s="10">
        <v>691</v>
      </c>
      <c r="HF23" s="10">
        <v>2861</v>
      </c>
      <c r="HG23" s="10">
        <v>5451</v>
      </c>
      <c r="HH23" s="10">
        <v>3599</v>
      </c>
      <c r="HI23" s="10">
        <v>1</v>
      </c>
      <c r="HJ23" s="10">
        <v>1</v>
      </c>
      <c r="HK23" s="10">
        <v>5258</v>
      </c>
      <c r="HL23" s="10">
        <v>3794</v>
      </c>
      <c r="HM23" s="10">
        <v>4716</v>
      </c>
      <c r="HN23" s="10">
        <v>3580</v>
      </c>
      <c r="HO23" s="10">
        <v>67</v>
      </c>
      <c r="HP23" s="10">
        <v>25</v>
      </c>
      <c r="HQ23" s="10">
        <v>41</v>
      </c>
      <c r="HR23" s="10">
        <v>623</v>
      </c>
      <c r="HS23" s="10">
        <v>614</v>
      </c>
      <c r="HT23" s="10">
        <v>357</v>
      </c>
      <c r="HU23" s="10">
        <v>59</v>
      </c>
      <c r="HV23" s="10">
        <v>198</v>
      </c>
      <c r="HW23" s="10">
        <v>407</v>
      </c>
      <c r="HX23" s="10">
        <v>207</v>
      </c>
      <c r="HY23" s="10">
        <v>0</v>
      </c>
      <c r="HZ23" s="10">
        <v>0</v>
      </c>
      <c r="IA23" s="10">
        <v>289</v>
      </c>
      <c r="IB23" s="10">
        <v>325</v>
      </c>
      <c r="IC23" s="10">
        <v>273</v>
      </c>
      <c r="ID23" s="10">
        <v>209</v>
      </c>
      <c r="IE23" s="10">
        <v>33</v>
      </c>
      <c r="IF23" s="10">
        <v>7</v>
      </c>
      <c r="IG23" s="10">
        <v>2</v>
      </c>
      <c r="IH23" s="10">
        <v>90</v>
      </c>
      <c r="II23" s="10">
        <v>9666</v>
      </c>
      <c r="IJ23" s="10">
        <v>5857</v>
      </c>
      <c r="IK23" s="10">
        <v>750</v>
      </c>
      <c r="IL23" s="10">
        <v>3059</v>
      </c>
      <c r="IM23" s="10">
        <v>5858</v>
      </c>
      <c r="IN23" s="10">
        <v>3806</v>
      </c>
      <c r="IO23" s="10">
        <v>1</v>
      </c>
      <c r="IP23" s="10">
        <v>1</v>
      </c>
      <c r="IQ23" s="10">
        <v>5547</v>
      </c>
      <c r="IR23" s="10">
        <v>4119</v>
      </c>
      <c r="IS23" s="10">
        <v>4989</v>
      </c>
      <c r="IT23" s="10">
        <v>3789</v>
      </c>
      <c r="IU23" s="10">
        <v>100</v>
      </c>
      <c r="IV23" s="10">
        <v>32</v>
      </c>
      <c r="IW23" s="10">
        <v>43</v>
      </c>
      <c r="IX23" s="10">
        <v>713</v>
      </c>
      <c r="IY23" s="10">
        <v>25</v>
      </c>
      <c r="IZ23" s="10">
        <v>12</v>
      </c>
      <c r="JA23" s="10">
        <v>3</v>
      </c>
      <c r="JB23" s="10">
        <v>10</v>
      </c>
      <c r="JC23" s="10">
        <v>9</v>
      </c>
      <c r="JD23" s="10">
        <v>16</v>
      </c>
      <c r="JE23" s="10">
        <v>0</v>
      </c>
      <c r="JF23" s="10">
        <v>0</v>
      </c>
      <c r="JG23" s="10">
        <v>23</v>
      </c>
      <c r="JH23" s="10">
        <v>2</v>
      </c>
      <c r="JI23" s="10">
        <v>25</v>
      </c>
      <c r="JJ23" s="10">
        <v>0</v>
      </c>
      <c r="JK23" s="10">
        <v>0</v>
      </c>
      <c r="JL23" s="10">
        <v>0</v>
      </c>
      <c r="JM23" s="10">
        <v>0</v>
      </c>
      <c r="JN23" s="10">
        <v>0</v>
      </c>
      <c r="JO23" s="10">
        <v>2877</v>
      </c>
      <c r="JP23" s="10">
        <v>2651</v>
      </c>
      <c r="JQ23" s="10">
        <v>219</v>
      </c>
      <c r="JR23" s="10">
        <v>2870</v>
      </c>
      <c r="JS23" s="10">
        <v>7</v>
      </c>
      <c r="JT23" s="10">
        <v>1888</v>
      </c>
      <c r="JU23" s="10">
        <v>1592</v>
      </c>
      <c r="JV23" s="10">
        <v>60</v>
      </c>
      <c r="JW23" s="10">
        <v>1652</v>
      </c>
      <c r="JX23" s="10">
        <v>236</v>
      </c>
      <c r="JY23" s="10">
        <v>1402</v>
      </c>
      <c r="JZ23" s="10">
        <v>1110</v>
      </c>
      <c r="KA23" s="10">
        <v>60</v>
      </c>
      <c r="KB23" s="10">
        <v>1170</v>
      </c>
      <c r="KC23" s="10">
        <v>232</v>
      </c>
      <c r="KD23" s="10">
        <v>486</v>
      </c>
      <c r="KE23" s="10">
        <v>482</v>
      </c>
      <c r="KF23" s="10">
        <v>482</v>
      </c>
      <c r="KG23" s="10">
        <v>4</v>
      </c>
      <c r="KH23" s="10">
        <v>534</v>
      </c>
      <c r="KI23" s="10">
        <v>33</v>
      </c>
      <c r="KJ23" s="10">
        <v>497</v>
      </c>
      <c r="KK23" s="10">
        <v>2</v>
      </c>
      <c r="KL23" s="10">
        <v>2</v>
      </c>
      <c r="KM23" s="10">
        <v>489</v>
      </c>
      <c r="KN23" s="10">
        <v>45</v>
      </c>
      <c r="KO23" s="10">
        <v>381</v>
      </c>
      <c r="KP23" s="10">
        <v>129</v>
      </c>
      <c r="KQ23" s="10">
        <v>3</v>
      </c>
      <c r="KR23" s="10">
        <v>4</v>
      </c>
      <c r="KS23" s="10">
        <v>3</v>
      </c>
      <c r="KT23" s="10">
        <v>14</v>
      </c>
      <c r="KU23" s="10">
        <v>212</v>
      </c>
      <c r="KV23" s="10">
        <v>17</v>
      </c>
      <c r="KW23" s="10">
        <v>194</v>
      </c>
      <c r="KX23" s="10">
        <v>0</v>
      </c>
      <c r="KY23" s="10">
        <v>1</v>
      </c>
      <c r="KZ23" s="10">
        <v>190</v>
      </c>
      <c r="LA23" s="10">
        <v>22</v>
      </c>
      <c r="LB23" s="10">
        <v>148</v>
      </c>
      <c r="LC23" s="10">
        <v>52</v>
      </c>
      <c r="LD23" s="10">
        <v>1</v>
      </c>
      <c r="LE23" s="10">
        <v>3</v>
      </c>
      <c r="LF23" s="10">
        <v>2</v>
      </c>
      <c r="LG23" s="10">
        <v>6</v>
      </c>
      <c r="LH23" s="10">
        <v>244</v>
      </c>
      <c r="LI23" s="10">
        <v>6</v>
      </c>
      <c r="LJ23" s="10">
        <v>236</v>
      </c>
      <c r="LK23" s="10">
        <v>2</v>
      </c>
      <c r="LL23" s="10">
        <v>0</v>
      </c>
      <c r="LM23" s="10">
        <v>226</v>
      </c>
      <c r="LN23" s="10">
        <v>18</v>
      </c>
      <c r="LO23" s="10">
        <v>184</v>
      </c>
      <c r="LP23" s="10">
        <v>55</v>
      </c>
      <c r="LQ23" s="10">
        <v>0</v>
      </c>
      <c r="LR23" s="10">
        <v>0</v>
      </c>
      <c r="LS23" s="10">
        <v>1</v>
      </c>
      <c r="LT23" s="10">
        <v>4</v>
      </c>
      <c r="LU23" s="10">
        <v>49</v>
      </c>
      <c r="LV23" s="10">
        <v>7</v>
      </c>
      <c r="LW23" s="10">
        <v>42</v>
      </c>
      <c r="LX23" s="10">
        <v>0</v>
      </c>
      <c r="LY23" s="10">
        <v>0</v>
      </c>
      <c r="LZ23" s="10">
        <v>46</v>
      </c>
      <c r="MA23" s="10">
        <v>3</v>
      </c>
      <c r="MB23" s="10">
        <v>27</v>
      </c>
      <c r="MC23" s="10">
        <v>16</v>
      </c>
      <c r="MD23" s="10">
        <v>2</v>
      </c>
      <c r="ME23" s="10">
        <v>1</v>
      </c>
      <c r="MF23" s="10">
        <v>0</v>
      </c>
      <c r="MG23" s="10">
        <v>3</v>
      </c>
      <c r="MH23" s="10">
        <v>505</v>
      </c>
      <c r="MI23" s="10">
        <v>30</v>
      </c>
      <c r="MJ23" s="10">
        <v>472</v>
      </c>
      <c r="MK23" s="10">
        <v>2</v>
      </c>
      <c r="ML23" s="10">
        <v>1</v>
      </c>
      <c r="MM23" s="10">
        <v>462</v>
      </c>
      <c r="MN23" s="10">
        <v>43</v>
      </c>
      <c r="MO23" s="10">
        <v>359</v>
      </c>
      <c r="MP23" s="10">
        <v>123</v>
      </c>
      <c r="MQ23" s="10">
        <v>3</v>
      </c>
      <c r="MR23" s="10">
        <v>4</v>
      </c>
      <c r="MS23" s="10">
        <v>3</v>
      </c>
      <c r="MT23" s="10">
        <v>13</v>
      </c>
      <c r="MU23" s="10">
        <v>29</v>
      </c>
      <c r="MV23" s="10">
        <v>3</v>
      </c>
      <c r="MW23" s="10">
        <v>25</v>
      </c>
      <c r="MX23" s="10">
        <v>0</v>
      </c>
      <c r="MY23" s="10">
        <v>1</v>
      </c>
      <c r="MZ23" s="10">
        <v>27</v>
      </c>
      <c r="NA23" s="10">
        <v>2</v>
      </c>
      <c r="NB23" s="10">
        <v>22</v>
      </c>
      <c r="NC23" s="10">
        <v>6</v>
      </c>
      <c r="ND23" s="10">
        <v>0</v>
      </c>
      <c r="NE23" s="10">
        <v>0</v>
      </c>
      <c r="NF23" s="10">
        <v>0</v>
      </c>
      <c r="NG23" s="10">
        <v>1</v>
      </c>
      <c r="NH23" s="10">
        <v>421</v>
      </c>
      <c r="NI23" s="10">
        <v>210</v>
      </c>
      <c r="NJ23" s="10">
        <v>193</v>
      </c>
      <c r="NK23" s="10">
        <v>13</v>
      </c>
      <c r="NL23" s="10">
        <v>5</v>
      </c>
      <c r="NM23" s="10">
        <v>287</v>
      </c>
      <c r="NN23" s="10">
        <v>133</v>
      </c>
      <c r="NO23" s="10">
        <v>213</v>
      </c>
      <c r="NP23" s="10">
        <v>154</v>
      </c>
      <c r="NQ23" s="10">
        <v>3</v>
      </c>
      <c r="NR23" s="10">
        <v>0</v>
      </c>
      <c r="NS23" s="10">
        <v>7</v>
      </c>
      <c r="NT23" s="10">
        <v>43</v>
      </c>
      <c r="NU23" s="10">
        <v>250</v>
      </c>
      <c r="NV23" s="10">
        <v>138</v>
      </c>
      <c r="NW23" s="10">
        <v>102</v>
      </c>
      <c r="NX23" s="10">
        <v>7</v>
      </c>
      <c r="NY23" s="10">
        <v>3</v>
      </c>
      <c r="NZ23" s="10">
        <v>179</v>
      </c>
      <c r="OA23" s="10">
        <v>71</v>
      </c>
      <c r="OB23" s="10">
        <v>113</v>
      </c>
      <c r="OC23" s="10">
        <v>98</v>
      </c>
      <c r="OD23" s="10">
        <v>2</v>
      </c>
      <c r="OE23" s="10">
        <v>0</v>
      </c>
      <c r="OF23" s="10">
        <v>7</v>
      </c>
      <c r="OG23" s="10">
        <v>30</v>
      </c>
      <c r="OH23" s="10">
        <v>101</v>
      </c>
      <c r="OI23" s="10">
        <v>45</v>
      </c>
      <c r="OJ23" s="10">
        <v>50</v>
      </c>
      <c r="OK23" s="10">
        <v>4</v>
      </c>
      <c r="OL23" s="10">
        <v>2</v>
      </c>
      <c r="OM23" s="10">
        <v>56</v>
      </c>
      <c r="ON23" s="10">
        <v>45</v>
      </c>
      <c r="OO23" s="10">
        <v>54</v>
      </c>
      <c r="OP23" s="10">
        <v>40</v>
      </c>
      <c r="OQ23" s="10">
        <v>1</v>
      </c>
      <c r="OR23" s="10">
        <v>0</v>
      </c>
      <c r="OS23" s="10">
        <v>0</v>
      </c>
      <c r="OT23" s="10">
        <v>6</v>
      </c>
      <c r="OU23" s="10">
        <v>0</v>
      </c>
      <c r="OV23" s="10">
        <v>0</v>
      </c>
      <c r="OW23" s="10">
        <v>0</v>
      </c>
      <c r="OX23" s="10">
        <v>0</v>
      </c>
      <c r="OY23" s="10">
        <v>0</v>
      </c>
      <c r="OZ23" s="10">
        <v>0</v>
      </c>
      <c r="PA23" s="10">
        <v>0</v>
      </c>
      <c r="PB23" s="10">
        <v>0</v>
      </c>
      <c r="PC23" s="10">
        <v>0</v>
      </c>
      <c r="PD23" s="10">
        <v>0</v>
      </c>
      <c r="PE23" s="10">
        <v>0</v>
      </c>
      <c r="PF23" s="10">
        <v>0</v>
      </c>
      <c r="PG23" s="10">
        <v>0</v>
      </c>
      <c r="PH23" s="10">
        <v>351</v>
      </c>
      <c r="PI23" s="10">
        <v>183</v>
      </c>
      <c r="PJ23" s="10">
        <v>152</v>
      </c>
      <c r="PK23" s="10">
        <v>11</v>
      </c>
      <c r="PL23" s="10">
        <v>5</v>
      </c>
      <c r="PM23" s="10">
        <v>235</v>
      </c>
      <c r="PN23" s="10">
        <v>116</v>
      </c>
      <c r="PO23" s="10">
        <v>167</v>
      </c>
      <c r="PP23" s="10">
        <v>138</v>
      </c>
      <c r="PQ23" s="10">
        <v>3</v>
      </c>
      <c r="PR23" s="10">
        <v>0</v>
      </c>
      <c r="PS23" s="10">
        <v>7</v>
      </c>
      <c r="PT23" s="10">
        <v>36</v>
      </c>
      <c r="PU23" s="10">
        <v>70</v>
      </c>
      <c r="PV23" s="10">
        <v>27</v>
      </c>
      <c r="PW23" s="10">
        <v>41</v>
      </c>
      <c r="PX23" s="10">
        <v>2</v>
      </c>
      <c r="PY23" s="10">
        <v>0</v>
      </c>
      <c r="PZ23" s="10">
        <v>52</v>
      </c>
      <c r="QA23" s="10">
        <v>17</v>
      </c>
      <c r="QB23" s="10">
        <v>46</v>
      </c>
      <c r="QC23" s="10">
        <v>16</v>
      </c>
      <c r="QD23" s="10">
        <v>0</v>
      </c>
      <c r="QE23" s="10">
        <v>0</v>
      </c>
      <c r="QF23" s="10">
        <v>0</v>
      </c>
      <c r="QG23" s="10">
        <v>7</v>
      </c>
      <c r="QH23" s="10">
        <v>20</v>
      </c>
      <c r="QI23" s="10">
        <v>16</v>
      </c>
      <c r="QJ23" s="10">
        <v>3</v>
      </c>
      <c r="QK23" s="10">
        <v>0</v>
      </c>
      <c r="QL23" s="10">
        <v>19</v>
      </c>
      <c r="QM23" s="10">
        <v>1</v>
      </c>
      <c r="QN23" s="10">
        <v>400</v>
      </c>
      <c r="QO23" s="10">
        <v>234</v>
      </c>
      <c r="QP23" s="10">
        <v>98</v>
      </c>
      <c r="QQ23" s="10">
        <v>0</v>
      </c>
      <c r="QR23" s="10">
        <v>332</v>
      </c>
      <c r="QS23" s="10">
        <v>68</v>
      </c>
      <c r="QT23" s="10">
        <v>313</v>
      </c>
      <c r="QU23" s="10">
        <v>282</v>
      </c>
      <c r="QV23" s="10">
        <v>31</v>
      </c>
      <c r="QW23" s="10">
        <v>0</v>
      </c>
      <c r="QX23" s="10">
        <v>0</v>
      </c>
      <c r="QY23" s="10">
        <v>122</v>
      </c>
      <c r="QZ23" s="10">
        <v>191</v>
      </c>
      <c r="RA23" s="10">
        <v>127</v>
      </c>
      <c r="RB23" s="10">
        <v>133</v>
      </c>
      <c r="RC23" s="10">
        <v>2</v>
      </c>
      <c r="RD23" s="10">
        <v>0</v>
      </c>
      <c r="RE23" s="10">
        <v>4</v>
      </c>
      <c r="RF23" s="10">
        <v>47</v>
      </c>
      <c r="RG23" s="10">
        <v>270</v>
      </c>
      <c r="RH23" s="10">
        <v>241</v>
      </c>
      <c r="RI23" s="10">
        <v>29</v>
      </c>
      <c r="RJ23" s="10">
        <v>0</v>
      </c>
      <c r="RK23" s="10">
        <v>0</v>
      </c>
      <c r="RL23" s="10">
        <v>105</v>
      </c>
      <c r="RM23" s="10">
        <v>165</v>
      </c>
      <c r="RN23" s="10">
        <v>111</v>
      </c>
      <c r="RO23" s="10">
        <v>117</v>
      </c>
      <c r="RP23" s="10">
        <v>2</v>
      </c>
      <c r="RQ23" s="10">
        <v>0</v>
      </c>
      <c r="RR23" s="10">
        <v>3</v>
      </c>
      <c r="RS23" s="10">
        <v>37</v>
      </c>
      <c r="RT23" s="10">
        <v>43</v>
      </c>
      <c r="RU23" s="10">
        <v>41</v>
      </c>
      <c r="RV23" s="10">
        <v>2</v>
      </c>
      <c r="RW23" s="10">
        <v>0</v>
      </c>
      <c r="RX23" s="10">
        <v>0</v>
      </c>
      <c r="RY23" s="10">
        <v>17</v>
      </c>
      <c r="RZ23" s="10">
        <v>26</v>
      </c>
      <c r="SA23" s="10">
        <v>16</v>
      </c>
      <c r="SB23" s="10">
        <v>16</v>
      </c>
      <c r="SC23" s="10">
        <v>0</v>
      </c>
      <c r="SD23" s="10">
        <v>0</v>
      </c>
      <c r="SE23" s="10">
        <v>1</v>
      </c>
      <c r="SF23" s="10">
        <v>10</v>
      </c>
      <c r="SG23" s="10">
        <v>313</v>
      </c>
      <c r="SH23" s="10">
        <v>282</v>
      </c>
      <c r="SI23" s="10">
        <v>31</v>
      </c>
      <c r="SJ23" s="10">
        <v>0</v>
      </c>
      <c r="SK23" s="10">
        <v>0</v>
      </c>
      <c r="SL23" s="10">
        <v>122</v>
      </c>
      <c r="SM23" s="10">
        <v>191</v>
      </c>
      <c r="SN23" s="10">
        <v>127</v>
      </c>
      <c r="SO23" s="10">
        <v>133</v>
      </c>
      <c r="SP23" s="10">
        <v>2</v>
      </c>
      <c r="SQ23" s="10">
        <v>0</v>
      </c>
      <c r="SR23" s="10">
        <v>4</v>
      </c>
      <c r="SS23" s="10">
        <v>47</v>
      </c>
      <c r="ST23" s="10">
        <v>0</v>
      </c>
      <c r="SU23" s="10">
        <v>0</v>
      </c>
      <c r="SV23" s="10">
        <v>0</v>
      </c>
      <c r="SW23" s="10">
        <v>0</v>
      </c>
      <c r="SX23" s="10">
        <v>0</v>
      </c>
      <c r="SY23" s="10">
        <v>0</v>
      </c>
      <c r="SZ23" s="10">
        <v>0</v>
      </c>
      <c r="TA23" s="10">
        <v>0</v>
      </c>
      <c r="TB23" s="10">
        <v>0</v>
      </c>
      <c r="TC23" s="10">
        <v>0</v>
      </c>
      <c r="TD23" s="10">
        <v>0</v>
      </c>
      <c r="TE23" s="10">
        <v>0</v>
      </c>
      <c r="TF23" s="10">
        <v>0</v>
      </c>
      <c r="TG23" s="10">
        <v>4</v>
      </c>
      <c r="TH23" s="10">
        <v>3</v>
      </c>
      <c r="TI23" s="10">
        <v>1</v>
      </c>
      <c r="TJ23" s="10">
        <v>4</v>
      </c>
      <c r="TK23" s="10">
        <v>0</v>
      </c>
      <c r="TL23" s="10">
        <v>309</v>
      </c>
      <c r="TM23" s="10">
        <v>267</v>
      </c>
      <c r="TN23" s="10">
        <v>42</v>
      </c>
      <c r="TO23" s="10">
        <v>309</v>
      </c>
      <c r="TP23" s="10">
        <v>0</v>
      </c>
      <c r="TQ23" s="10">
        <v>393</v>
      </c>
      <c r="TR23" s="10">
        <v>340</v>
      </c>
      <c r="TS23" s="10">
        <v>53</v>
      </c>
      <c r="TT23" s="10">
        <v>393</v>
      </c>
      <c r="TU23" s="10">
        <v>0</v>
      </c>
    </row>
    <row r="24" spans="1:541" x14ac:dyDescent="0.25">
      <c r="A24" s="4" t="s">
        <v>40</v>
      </c>
      <c r="B24" s="10">
        <v>12</v>
      </c>
      <c r="C24" s="10">
        <v>4550</v>
      </c>
      <c r="D24" s="10">
        <v>785</v>
      </c>
      <c r="E24" s="10">
        <v>375</v>
      </c>
      <c r="F24" s="10">
        <v>3361</v>
      </c>
      <c r="G24" s="10">
        <v>1747</v>
      </c>
      <c r="H24" s="10">
        <v>2759</v>
      </c>
      <c r="I24" s="10">
        <v>14</v>
      </c>
      <c r="J24" s="10">
        <v>1</v>
      </c>
      <c r="K24" s="10">
        <v>4139</v>
      </c>
      <c r="L24" s="10">
        <v>382</v>
      </c>
      <c r="M24" s="10">
        <v>1460</v>
      </c>
      <c r="N24" s="10">
        <v>2776</v>
      </c>
      <c r="O24" s="10">
        <v>40</v>
      </c>
      <c r="P24" s="10">
        <v>32</v>
      </c>
      <c r="Q24" s="10">
        <v>27</v>
      </c>
      <c r="R24" s="10">
        <v>184</v>
      </c>
      <c r="S24" s="10">
        <v>3115</v>
      </c>
      <c r="T24" s="10">
        <v>553</v>
      </c>
      <c r="U24" s="10">
        <v>282</v>
      </c>
      <c r="V24" s="10">
        <v>2280</v>
      </c>
      <c r="W24" s="10">
        <v>1337</v>
      </c>
      <c r="X24" s="10">
        <v>1765</v>
      </c>
      <c r="Y24" s="10">
        <v>12</v>
      </c>
      <c r="Z24" s="10">
        <v>1</v>
      </c>
      <c r="AA24" s="10">
        <v>2822</v>
      </c>
      <c r="AB24" s="10">
        <v>293</v>
      </c>
      <c r="AC24" s="10">
        <v>953</v>
      </c>
      <c r="AD24" s="10">
        <v>1968</v>
      </c>
      <c r="AE24" s="10">
        <v>28</v>
      </c>
      <c r="AF24" s="10">
        <v>26</v>
      </c>
      <c r="AG24" s="10">
        <v>23</v>
      </c>
      <c r="AH24" s="10">
        <v>117</v>
      </c>
      <c r="AI24" s="10">
        <v>920</v>
      </c>
      <c r="AJ24" s="10">
        <v>220</v>
      </c>
      <c r="AK24" s="10">
        <v>57</v>
      </c>
      <c r="AL24" s="10">
        <v>643</v>
      </c>
      <c r="AM24" s="10">
        <v>285</v>
      </c>
      <c r="AN24" s="10">
        <v>633</v>
      </c>
      <c r="AO24" s="10">
        <v>2</v>
      </c>
      <c r="AP24" s="10">
        <v>0</v>
      </c>
      <c r="AQ24" s="10">
        <v>894</v>
      </c>
      <c r="AR24" s="10">
        <v>26</v>
      </c>
      <c r="AS24" s="10">
        <v>247</v>
      </c>
      <c r="AT24" s="10">
        <v>627</v>
      </c>
      <c r="AU24" s="10">
        <v>8</v>
      </c>
      <c r="AV24" s="10">
        <v>2</v>
      </c>
      <c r="AW24" s="10">
        <v>1</v>
      </c>
      <c r="AX24" s="10">
        <v>35</v>
      </c>
      <c r="AY24" s="10">
        <v>13</v>
      </c>
      <c r="AZ24" s="10">
        <v>0</v>
      </c>
      <c r="BA24" s="10">
        <v>1</v>
      </c>
      <c r="BB24" s="10">
        <v>12</v>
      </c>
      <c r="BC24" s="10">
        <v>3</v>
      </c>
      <c r="BD24" s="10">
        <v>10</v>
      </c>
      <c r="BE24" s="10">
        <v>0</v>
      </c>
      <c r="BF24" s="10">
        <v>0</v>
      </c>
      <c r="BG24" s="10">
        <v>12</v>
      </c>
      <c r="BH24" s="10">
        <v>1</v>
      </c>
      <c r="BI24" s="10">
        <v>5</v>
      </c>
      <c r="BJ24" s="10">
        <v>8</v>
      </c>
      <c r="BK24" s="10">
        <v>0</v>
      </c>
      <c r="BL24" s="10">
        <v>0</v>
      </c>
      <c r="BM24" s="10">
        <v>0</v>
      </c>
      <c r="BN24" s="10">
        <v>0</v>
      </c>
      <c r="BO24" s="10">
        <v>4048</v>
      </c>
      <c r="BP24" s="10">
        <v>773</v>
      </c>
      <c r="BQ24" s="10">
        <v>340</v>
      </c>
      <c r="BR24" s="10">
        <v>2935</v>
      </c>
      <c r="BS24" s="10">
        <v>1625</v>
      </c>
      <c r="BT24" s="10">
        <v>2408</v>
      </c>
      <c r="BU24" s="10">
        <v>14</v>
      </c>
      <c r="BV24" s="10">
        <v>1</v>
      </c>
      <c r="BW24" s="10">
        <v>3728</v>
      </c>
      <c r="BX24" s="10">
        <v>320</v>
      </c>
      <c r="BY24" s="10">
        <v>1205</v>
      </c>
      <c r="BZ24" s="10">
        <v>2603</v>
      </c>
      <c r="CA24" s="10">
        <v>36</v>
      </c>
      <c r="CB24" s="10">
        <v>28</v>
      </c>
      <c r="CC24" s="10">
        <v>24</v>
      </c>
      <c r="CD24" s="10">
        <v>152</v>
      </c>
      <c r="CE24" s="10">
        <v>502</v>
      </c>
      <c r="CF24" s="10">
        <v>12</v>
      </c>
      <c r="CG24" s="10">
        <v>35</v>
      </c>
      <c r="CH24" s="10">
        <v>426</v>
      </c>
      <c r="CI24" s="10">
        <v>122</v>
      </c>
      <c r="CJ24" s="10">
        <v>351</v>
      </c>
      <c r="CK24" s="10">
        <v>0</v>
      </c>
      <c r="CL24" s="10">
        <v>0</v>
      </c>
      <c r="CM24" s="10">
        <v>411</v>
      </c>
      <c r="CN24" s="10">
        <v>62</v>
      </c>
      <c r="CO24" s="10">
        <v>255</v>
      </c>
      <c r="CP24" s="10">
        <v>173</v>
      </c>
      <c r="CQ24" s="10">
        <v>4</v>
      </c>
      <c r="CR24" s="10">
        <v>4</v>
      </c>
      <c r="CS24" s="10">
        <v>3</v>
      </c>
      <c r="CT24" s="10">
        <v>32</v>
      </c>
      <c r="CU24" s="10">
        <v>3220</v>
      </c>
      <c r="CV24" s="10">
        <v>3</v>
      </c>
      <c r="CW24" s="10">
        <v>283</v>
      </c>
      <c r="CX24" s="10">
        <v>2905</v>
      </c>
      <c r="CY24" s="10">
        <v>922</v>
      </c>
      <c r="CZ24" s="10">
        <v>2282</v>
      </c>
      <c r="DA24" s="10">
        <v>13</v>
      </c>
      <c r="DB24" s="10">
        <v>1</v>
      </c>
      <c r="DC24" s="10">
        <v>2910</v>
      </c>
      <c r="DD24" s="10">
        <v>308</v>
      </c>
      <c r="DE24" s="10">
        <v>1220</v>
      </c>
      <c r="DF24" s="10">
        <v>1819</v>
      </c>
      <c r="DG24" s="10">
        <v>31</v>
      </c>
      <c r="DH24" s="10">
        <v>25</v>
      </c>
      <c r="DI24" s="10">
        <v>20</v>
      </c>
      <c r="DJ24" s="10">
        <v>101</v>
      </c>
      <c r="DK24" s="10">
        <v>2180</v>
      </c>
      <c r="DL24" s="10">
        <v>0</v>
      </c>
      <c r="DM24" s="10">
        <v>219</v>
      </c>
      <c r="DN24" s="10">
        <v>1961</v>
      </c>
      <c r="DO24" s="10">
        <v>723</v>
      </c>
      <c r="DP24" s="10">
        <v>1445</v>
      </c>
      <c r="DQ24" s="10">
        <v>11</v>
      </c>
      <c r="DR24" s="10">
        <v>1</v>
      </c>
      <c r="DS24" s="10">
        <v>1951</v>
      </c>
      <c r="DT24" s="10">
        <v>229</v>
      </c>
      <c r="DU24" s="10">
        <v>773</v>
      </c>
      <c r="DV24" s="10">
        <v>1297</v>
      </c>
      <c r="DW24" s="10">
        <v>25</v>
      </c>
      <c r="DX24" s="10">
        <v>21</v>
      </c>
      <c r="DY24" s="10">
        <v>16</v>
      </c>
      <c r="DZ24" s="10">
        <v>48</v>
      </c>
      <c r="EA24" s="10">
        <v>571</v>
      </c>
      <c r="EB24" s="10">
        <v>3</v>
      </c>
      <c r="EC24" s="10">
        <v>35</v>
      </c>
      <c r="ED24" s="10">
        <v>533</v>
      </c>
      <c r="EE24" s="10">
        <v>86</v>
      </c>
      <c r="EF24" s="10">
        <v>483</v>
      </c>
      <c r="EG24" s="10">
        <v>2</v>
      </c>
      <c r="EH24" s="10">
        <v>0</v>
      </c>
      <c r="EI24" s="10">
        <v>555</v>
      </c>
      <c r="EJ24" s="10">
        <v>16</v>
      </c>
      <c r="EK24" s="10">
        <v>192</v>
      </c>
      <c r="EL24" s="10">
        <v>355</v>
      </c>
      <c r="EM24" s="10">
        <v>2</v>
      </c>
      <c r="EN24" s="10">
        <v>0</v>
      </c>
      <c r="EO24" s="10">
        <v>1</v>
      </c>
      <c r="EP24" s="10">
        <v>21</v>
      </c>
      <c r="EQ24" s="10">
        <v>13</v>
      </c>
      <c r="ER24" s="10">
        <v>0</v>
      </c>
      <c r="ES24" s="10">
        <v>1</v>
      </c>
      <c r="ET24" s="10">
        <v>12</v>
      </c>
      <c r="EU24" s="10">
        <v>3</v>
      </c>
      <c r="EV24" s="10">
        <v>10</v>
      </c>
      <c r="EW24" s="10">
        <v>0</v>
      </c>
      <c r="EX24" s="10">
        <v>0</v>
      </c>
      <c r="EY24" s="10">
        <v>12</v>
      </c>
      <c r="EZ24" s="10">
        <v>1</v>
      </c>
      <c r="FA24" s="10">
        <v>5</v>
      </c>
      <c r="FB24" s="10">
        <v>8</v>
      </c>
      <c r="FC24" s="10">
        <v>0</v>
      </c>
      <c r="FD24" s="10">
        <v>0</v>
      </c>
      <c r="FE24" s="10">
        <v>0</v>
      </c>
      <c r="FF24" s="10">
        <v>0</v>
      </c>
      <c r="FG24" s="10">
        <v>2764</v>
      </c>
      <c r="FH24" s="10">
        <v>3</v>
      </c>
      <c r="FI24" s="10">
        <v>255</v>
      </c>
      <c r="FJ24" s="10">
        <v>2506</v>
      </c>
      <c r="FK24" s="10">
        <v>812</v>
      </c>
      <c r="FL24" s="10">
        <v>1938</v>
      </c>
      <c r="FM24" s="10">
        <v>13</v>
      </c>
      <c r="FN24" s="10">
        <v>1</v>
      </c>
      <c r="FO24" s="10">
        <v>2518</v>
      </c>
      <c r="FP24" s="10">
        <v>246</v>
      </c>
      <c r="FQ24" s="10">
        <v>970</v>
      </c>
      <c r="FR24" s="10">
        <v>1660</v>
      </c>
      <c r="FS24" s="10">
        <v>27</v>
      </c>
      <c r="FT24" s="10">
        <v>21</v>
      </c>
      <c r="FU24" s="10">
        <v>17</v>
      </c>
      <c r="FV24" s="10">
        <v>69</v>
      </c>
      <c r="FW24" s="10">
        <v>456</v>
      </c>
      <c r="FX24" s="10">
        <v>0</v>
      </c>
      <c r="FY24" s="10">
        <v>28</v>
      </c>
      <c r="FZ24" s="10">
        <v>399</v>
      </c>
      <c r="GA24" s="10">
        <v>110</v>
      </c>
      <c r="GB24" s="10">
        <v>344</v>
      </c>
      <c r="GC24" s="10">
        <v>0</v>
      </c>
      <c r="GD24" s="10">
        <v>0</v>
      </c>
      <c r="GE24" s="10">
        <v>392</v>
      </c>
      <c r="GF24" s="10">
        <v>62</v>
      </c>
      <c r="GG24" s="10">
        <v>250</v>
      </c>
      <c r="GH24" s="10">
        <v>159</v>
      </c>
      <c r="GI24" s="10">
        <v>4</v>
      </c>
      <c r="GJ24" s="10">
        <v>4</v>
      </c>
      <c r="GK24" s="10">
        <v>3</v>
      </c>
      <c r="GL24" s="10">
        <v>32</v>
      </c>
      <c r="GM24" s="10">
        <v>1303</v>
      </c>
      <c r="GN24" s="10">
        <v>782</v>
      </c>
      <c r="GO24" s="10">
        <v>89</v>
      </c>
      <c r="GP24" s="10">
        <v>432</v>
      </c>
      <c r="GQ24" s="10">
        <v>825</v>
      </c>
      <c r="GR24" s="10">
        <v>477</v>
      </c>
      <c r="GS24" s="10">
        <v>1</v>
      </c>
      <c r="GT24" s="10">
        <v>0</v>
      </c>
      <c r="GU24" s="10">
        <v>1229</v>
      </c>
      <c r="GV24" s="10">
        <v>74</v>
      </c>
      <c r="GW24" s="10">
        <v>240</v>
      </c>
      <c r="GX24" s="10">
        <v>957</v>
      </c>
      <c r="GY24" s="10">
        <v>9</v>
      </c>
      <c r="GZ24" s="10">
        <v>7</v>
      </c>
      <c r="HA24" s="10">
        <v>7</v>
      </c>
      <c r="HB24" s="10">
        <v>83</v>
      </c>
      <c r="HC24" s="10">
        <v>935</v>
      </c>
      <c r="HD24" s="10">
        <v>553</v>
      </c>
      <c r="HE24" s="10">
        <v>63</v>
      </c>
      <c r="HF24" s="10">
        <v>319</v>
      </c>
      <c r="HG24" s="10">
        <v>614</v>
      </c>
      <c r="HH24" s="10">
        <v>320</v>
      </c>
      <c r="HI24" s="10">
        <v>1</v>
      </c>
      <c r="HJ24" s="10">
        <v>0</v>
      </c>
      <c r="HK24" s="10">
        <v>871</v>
      </c>
      <c r="HL24" s="10">
        <v>64</v>
      </c>
      <c r="HM24" s="10">
        <v>180</v>
      </c>
      <c r="HN24" s="10">
        <v>671</v>
      </c>
      <c r="HO24" s="10">
        <v>3</v>
      </c>
      <c r="HP24" s="10">
        <v>5</v>
      </c>
      <c r="HQ24" s="10">
        <v>7</v>
      </c>
      <c r="HR24" s="10">
        <v>69</v>
      </c>
      <c r="HS24" s="10">
        <v>349</v>
      </c>
      <c r="HT24" s="10">
        <v>217</v>
      </c>
      <c r="HU24" s="10">
        <v>22</v>
      </c>
      <c r="HV24" s="10">
        <v>110</v>
      </c>
      <c r="HW24" s="10">
        <v>199</v>
      </c>
      <c r="HX24" s="10">
        <v>150</v>
      </c>
      <c r="HY24" s="10">
        <v>0</v>
      </c>
      <c r="HZ24" s="10">
        <v>0</v>
      </c>
      <c r="IA24" s="10">
        <v>339</v>
      </c>
      <c r="IB24" s="10">
        <v>10</v>
      </c>
      <c r="IC24" s="10">
        <v>55</v>
      </c>
      <c r="ID24" s="10">
        <v>272</v>
      </c>
      <c r="IE24" s="10">
        <v>6</v>
      </c>
      <c r="IF24" s="10">
        <v>2</v>
      </c>
      <c r="IG24" s="10">
        <v>0</v>
      </c>
      <c r="IH24" s="10">
        <v>14</v>
      </c>
      <c r="II24" s="10">
        <v>1284</v>
      </c>
      <c r="IJ24" s="10">
        <v>770</v>
      </c>
      <c r="IK24" s="10">
        <v>85</v>
      </c>
      <c r="IL24" s="10">
        <v>429</v>
      </c>
      <c r="IM24" s="10">
        <v>813</v>
      </c>
      <c r="IN24" s="10">
        <v>470</v>
      </c>
      <c r="IO24" s="10">
        <v>1</v>
      </c>
      <c r="IP24" s="10">
        <v>0</v>
      </c>
      <c r="IQ24" s="10">
        <v>1210</v>
      </c>
      <c r="IR24" s="10">
        <v>74</v>
      </c>
      <c r="IS24" s="10">
        <v>235</v>
      </c>
      <c r="IT24" s="10">
        <v>943</v>
      </c>
      <c r="IU24" s="10">
        <v>9</v>
      </c>
      <c r="IV24" s="10">
        <v>7</v>
      </c>
      <c r="IW24" s="10">
        <v>7</v>
      </c>
      <c r="IX24" s="10">
        <v>83</v>
      </c>
      <c r="IY24" s="10">
        <v>19</v>
      </c>
      <c r="IZ24" s="10">
        <v>12</v>
      </c>
      <c r="JA24" s="10">
        <v>4</v>
      </c>
      <c r="JB24" s="10">
        <v>3</v>
      </c>
      <c r="JC24" s="10">
        <v>12</v>
      </c>
      <c r="JD24" s="10">
        <v>7</v>
      </c>
      <c r="JE24" s="10">
        <v>0</v>
      </c>
      <c r="JF24" s="10">
        <v>0</v>
      </c>
      <c r="JG24" s="10">
        <v>19</v>
      </c>
      <c r="JH24" s="10">
        <v>0</v>
      </c>
      <c r="JI24" s="10">
        <v>5</v>
      </c>
      <c r="JJ24" s="10">
        <v>14</v>
      </c>
      <c r="JK24" s="10">
        <v>0</v>
      </c>
      <c r="JL24" s="10">
        <v>0</v>
      </c>
      <c r="JM24" s="10">
        <v>0</v>
      </c>
      <c r="JN24" s="10">
        <v>0</v>
      </c>
      <c r="JO24" s="10">
        <v>400</v>
      </c>
      <c r="JP24" s="10">
        <v>271</v>
      </c>
      <c r="JQ24" s="10">
        <v>122</v>
      </c>
      <c r="JR24" s="10">
        <v>393</v>
      </c>
      <c r="JS24" s="10">
        <v>7</v>
      </c>
      <c r="JT24" s="10">
        <v>789</v>
      </c>
      <c r="JU24" s="10">
        <v>620</v>
      </c>
      <c r="JV24" s="10">
        <v>8</v>
      </c>
      <c r="JW24" s="10">
        <v>628</v>
      </c>
      <c r="JX24" s="10">
        <v>161</v>
      </c>
      <c r="JY24" s="10">
        <v>656</v>
      </c>
      <c r="JZ24" s="10">
        <v>492</v>
      </c>
      <c r="KA24" s="10">
        <v>8</v>
      </c>
      <c r="KB24" s="10">
        <v>500</v>
      </c>
      <c r="KC24" s="10">
        <v>156</v>
      </c>
      <c r="KD24" s="10">
        <v>133</v>
      </c>
      <c r="KE24" s="10">
        <v>128</v>
      </c>
      <c r="KF24" s="10">
        <v>128</v>
      </c>
      <c r="KG24" s="10">
        <v>5</v>
      </c>
      <c r="KH24" s="10">
        <v>281</v>
      </c>
      <c r="KI24" s="10">
        <v>31</v>
      </c>
      <c r="KJ24" s="10">
        <v>250</v>
      </c>
      <c r="KK24" s="10">
        <v>0</v>
      </c>
      <c r="KL24" s="10">
        <v>0</v>
      </c>
      <c r="KM24" s="10">
        <v>268</v>
      </c>
      <c r="KN24" s="10">
        <v>13</v>
      </c>
      <c r="KO24" s="10">
        <v>87</v>
      </c>
      <c r="KP24" s="10">
        <v>183</v>
      </c>
      <c r="KQ24" s="10">
        <v>0</v>
      </c>
      <c r="KR24" s="10">
        <v>3</v>
      </c>
      <c r="KS24" s="10">
        <v>2</v>
      </c>
      <c r="KT24" s="10">
        <v>6</v>
      </c>
      <c r="KU24" s="10">
        <v>148</v>
      </c>
      <c r="KV24" s="10">
        <v>27</v>
      </c>
      <c r="KW24" s="10">
        <v>121</v>
      </c>
      <c r="KX24" s="10">
        <v>0</v>
      </c>
      <c r="KY24" s="10">
        <v>0</v>
      </c>
      <c r="KZ24" s="10">
        <v>141</v>
      </c>
      <c r="LA24" s="10">
        <v>7</v>
      </c>
      <c r="LB24" s="10">
        <v>50</v>
      </c>
      <c r="LC24" s="10">
        <v>92</v>
      </c>
      <c r="LD24" s="10">
        <v>0</v>
      </c>
      <c r="LE24" s="10">
        <v>3</v>
      </c>
      <c r="LF24" s="10">
        <v>2</v>
      </c>
      <c r="LG24" s="10">
        <v>1</v>
      </c>
      <c r="LH24" s="10">
        <v>105</v>
      </c>
      <c r="LI24" s="10">
        <v>3</v>
      </c>
      <c r="LJ24" s="10">
        <v>102</v>
      </c>
      <c r="LK24" s="10">
        <v>0</v>
      </c>
      <c r="LL24" s="10">
        <v>0</v>
      </c>
      <c r="LM24" s="10">
        <v>102</v>
      </c>
      <c r="LN24" s="10">
        <v>3</v>
      </c>
      <c r="LO24" s="10">
        <v>25</v>
      </c>
      <c r="LP24" s="10">
        <v>79</v>
      </c>
      <c r="LQ24" s="10">
        <v>0</v>
      </c>
      <c r="LR24" s="10">
        <v>0</v>
      </c>
      <c r="LS24" s="10">
        <v>0</v>
      </c>
      <c r="LT24" s="10">
        <v>1</v>
      </c>
      <c r="LU24" s="10">
        <v>8</v>
      </c>
      <c r="LV24" s="10">
        <v>1</v>
      </c>
      <c r="LW24" s="10">
        <v>7</v>
      </c>
      <c r="LX24" s="10">
        <v>0</v>
      </c>
      <c r="LY24" s="10">
        <v>0</v>
      </c>
      <c r="LZ24" s="10">
        <v>7</v>
      </c>
      <c r="MA24" s="10">
        <v>1</v>
      </c>
      <c r="MB24" s="10">
        <v>3</v>
      </c>
      <c r="MC24" s="10">
        <v>5</v>
      </c>
      <c r="MD24" s="10">
        <v>0</v>
      </c>
      <c r="ME24" s="10">
        <v>0</v>
      </c>
      <c r="MF24" s="10">
        <v>0</v>
      </c>
      <c r="MG24" s="10">
        <v>0</v>
      </c>
      <c r="MH24" s="10">
        <v>261</v>
      </c>
      <c r="MI24" s="10">
        <v>31</v>
      </c>
      <c r="MJ24" s="10">
        <v>230</v>
      </c>
      <c r="MK24" s="10">
        <v>0</v>
      </c>
      <c r="ML24" s="10">
        <v>0</v>
      </c>
      <c r="MM24" s="10">
        <v>250</v>
      </c>
      <c r="MN24" s="10">
        <v>11</v>
      </c>
      <c r="MO24" s="10">
        <v>78</v>
      </c>
      <c r="MP24" s="10">
        <v>176</v>
      </c>
      <c r="MQ24" s="10">
        <v>0</v>
      </c>
      <c r="MR24" s="10">
        <v>3</v>
      </c>
      <c r="MS24" s="10">
        <v>2</v>
      </c>
      <c r="MT24" s="10">
        <v>2</v>
      </c>
      <c r="MU24" s="10">
        <v>20</v>
      </c>
      <c r="MV24" s="10">
        <v>0</v>
      </c>
      <c r="MW24" s="10">
        <v>20</v>
      </c>
      <c r="MX24" s="10">
        <v>0</v>
      </c>
      <c r="MY24" s="10">
        <v>0</v>
      </c>
      <c r="MZ24" s="10">
        <v>18</v>
      </c>
      <c r="NA24" s="10">
        <v>2</v>
      </c>
      <c r="NB24" s="10">
        <v>9</v>
      </c>
      <c r="NC24" s="10">
        <v>7</v>
      </c>
      <c r="ND24" s="10">
        <v>0</v>
      </c>
      <c r="NE24" s="10">
        <v>0</v>
      </c>
      <c r="NF24" s="10">
        <v>0</v>
      </c>
      <c r="NG24" s="10">
        <v>4</v>
      </c>
      <c r="NH24" s="10">
        <v>283</v>
      </c>
      <c r="NI24" s="10">
        <v>100</v>
      </c>
      <c r="NJ24" s="10">
        <v>178</v>
      </c>
      <c r="NK24" s="10">
        <v>1</v>
      </c>
      <c r="NL24" s="10">
        <v>0</v>
      </c>
      <c r="NM24" s="10">
        <v>170</v>
      </c>
      <c r="NN24" s="10">
        <v>109</v>
      </c>
      <c r="NO24" s="10">
        <v>110</v>
      </c>
      <c r="NP24" s="10">
        <v>153</v>
      </c>
      <c r="NQ24" s="10">
        <v>4</v>
      </c>
      <c r="NR24" s="10">
        <v>0</v>
      </c>
      <c r="NS24" s="10">
        <v>2</v>
      </c>
      <c r="NT24" s="10">
        <v>9</v>
      </c>
      <c r="NU24" s="10">
        <v>214</v>
      </c>
      <c r="NV24" s="10">
        <v>75</v>
      </c>
      <c r="NW24" s="10">
        <v>138</v>
      </c>
      <c r="NX24" s="10">
        <v>1</v>
      </c>
      <c r="NY24" s="10">
        <v>0</v>
      </c>
      <c r="NZ24" s="10">
        <v>110</v>
      </c>
      <c r="OA24" s="10">
        <v>104</v>
      </c>
      <c r="OB24" s="10">
        <v>95</v>
      </c>
      <c r="OC24" s="10">
        <v>112</v>
      </c>
      <c r="OD24" s="10">
        <v>2</v>
      </c>
      <c r="OE24" s="10">
        <v>0</v>
      </c>
      <c r="OF24" s="10">
        <v>2</v>
      </c>
      <c r="OG24" s="10">
        <v>3</v>
      </c>
      <c r="OH24" s="10">
        <v>37</v>
      </c>
      <c r="OI24" s="10">
        <v>12</v>
      </c>
      <c r="OJ24" s="10">
        <v>25</v>
      </c>
      <c r="OK24" s="10">
        <v>0</v>
      </c>
      <c r="OL24" s="10">
        <v>0</v>
      </c>
      <c r="OM24" s="10">
        <v>35</v>
      </c>
      <c r="ON24" s="10">
        <v>2</v>
      </c>
      <c r="OO24" s="10">
        <v>6</v>
      </c>
      <c r="OP24" s="10">
        <v>27</v>
      </c>
      <c r="OQ24" s="10">
        <v>0</v>
      </c>
      <c r="OR24" s="10">
        <v>0</v>
      </c>
      <c r="OS24" s="10">
        <v>0</v>
      </c>
      <c r="OT24" s="10">
        <v>4</v>
      </c>
      <c r="OU24" s="10">
        <v>1</v>
      </c>
      <c r="OV24" s="10">
        <v>0</v>
      </c>
      <c r="OW24" s="10">
        <v>1</v>
      </c>
      <c r="OX24" s="10">
        <v>0</v>
      </c>
      <c r="OY24" s="10">
        <v>0</v>
      </c>
      <c r="OZ24" s="10">
        <v>1</v>
      </c>
      <c r="PA24" s="10">
        <v>0</v>
      </c>
      <c r="PB24" s="10">
        <v>0</v>
      </c>
      <c r="PC24" s="10">
        <v>1</v>
      </c>
      <c r="PD24" s="10">
        <v>0</v>
      </c>
      <c r="PE24" s="10">
        <v>0</v>
      </c>
      <c r="PF24" s="10">
        <v>0</v>
      </c>
      <c r="PG24" s="10">
        <v>0</v>
      </c>
      <c r="PH24" s="10">
        <v>252</v>
      </c>
      <c r="PI24" s="10">
        <v>87</v>
      </c>
      <c r="PJ24" s="10">
        <v>164</v>
      </c>
      <c r="PK24" s="10">
        <v>1</v>
      </c>
      <c r="PL24" s="10">
        <v>0</v>
      </c>
      <c r="PM24" s="10">
        <v>146</v>
      </c>
      <c r="PN24" s="10">
        <v>106</v>
      </c>
      <c r="PO24" s="10">
        <v>101</v>
      </c>
      <c r="PP24" s="10">
        <v>140</v>
      </c>
      <c r="PQ24" s="10">
        <v>2</v>
      </c>
      <c r="PR24" s="10">
        <v>0</v>
      </c>
      <c r="PS24" s="10">
        <v>2</v>
      </c>
      <c r="PT24" s="10">
        <v>7</v>
      </c>
      <c r="PU24" s="10">
        <v>31</v>
      </c>
      <c r="PV24" s="10">
        <v>13</v>
      </c>
      <c r="PW24" s="10">
        <v>14</v>
      </c>
      <c r="PX24" s="10">
        <v>0</v>
      </c>
      <c r="PY24" s="10">
        <v>0</v>
      </c>
      <c r="PZ24" s="10">
        <v>24</v>
      </c>
      <c r="QA24" s="10">
        <v>3</v>
      </c>
      <c r="QB24" s="10">
        <v>9</v>
      </c>
      <c r="QC24" s="10">
        <v>13</v>
      </c>
      <c r="QD24" s="10">
        <v>2</v>
      </c>
      <c r="QE24" s="10">
        <v>0</v>
      </c>
      <c r="QF24" s="10">
        <v>0</v>
      </c>
      <c r="QG24" s="10">
        <v>2</v>
      </c>
      <c r="QH24" s="10">
        <v>3</v>
      </c>
      <c r="QI24" s="10">
        <v>0</v>
      </c>
      <c r="QJ24" s="10">
        <v>3</v>
      </c>
      <c r="QK24" s="10">
        <v>0</v>
      </c>
      <c r="QL24" s="10">
        <v>3</v>
      </c>
      <c r="QM24" s="10">
        <v>0</v>
      </c>
      <c r="QN24" s="10">
        <v>273</v>
      </c>
      <c r="QO24" s="10">
        <v>214</v>
      </c>
      <c r="QP24" s="10">
        <v>34</v>
      </c>
      <c r="QQ24" s="10">
        <v>1</v>
      </c>
      <c r="QR24" s="10">
        <v>249</v>
      </c>
      <c r="QS24" s="10">
        <v>24</v>
      </c>
      <c r="QT24" s="10">
        <v>59</v>
      </c>
      <c r="QU24" s="10">
        <v>51</v>
      </c>
      <c r="QV24" s="10">
        <v>8</v>
      </c>
      <c r="QW24" s="10">
        <v>0</v>
      </c>
      <c r="QX24" s="10">
        <v>0</v>
      </c>
      <c r="QY24" s="10">
        <v>54</v>
      </c>
      <c r="QZ24" s="10">
        <v>5</v>
      </c>
      <c r="RA24" s="10">
        <v>9</v>
      </c>
      <c r="RB24" s="10">
        <v>47</v>
      </c>
      <c r="RC24" s="10">
        <v>1</v>
      </c>
      <c r="RD24" s="10">
        <v>1</v>
      </c>
      <c r="RE24" s="10">
        <v>0</v>
      </c>
      <c r="RF24" s="10">
        <v>1</v>
      </c>
      <c r="RG24" s="10">
        <v>42</v>
      </c>
      <c r="RH24" s="10">
        <v>34</v>
      </c>
      <c r="RI24" s="10">
        <v>8</v>
      </c>
      <c r="RJ24" s="10">
        <v>0</v>
      </c>
      <c r="RK24" s="10">
        <v>0</v>
      </c>
      <c r="RL24" s="10">
        <v>38</v>
      </c>
      <c r="RM24" s="10">
        <v>4</v>
      </c>
      <c r="RN24" s="10">
        <v>9</v>
      </c>
      <c r="RO24" s="10">
        <v>32</v>
      </c>
      <c r="RP24" s="10">
        <v>0</v>
      </c>
      <c r="RQ24" s="10">
        <v>0</v>
      </c>
      <c r="RR24" s="10">
        <v>0</v>
      </c>
      <c r="RS24" s="10">
        <v>1</v>
      </c>
      <c r="RT24" s="10">
        <v>13</v>
      </c>
      <c r="RU24" s="10">
        <v>13</v>
      </c>
      <c r="RV24" s="10">
        <v>0</v>
      </c>
      <c r="RW24" s="10">
        <v>0</v>
      </c>
      <c r="RX24" s="10">
        <v>0</v>
      </c>
      <c r="RY24" s="10">
        <v>12</v>
      </c>
      <c r="RZ24" s="10">
        <v>1</v>
      </c>
      <c r="SA24" s="10">
        <v>0</v>
      </c>
      <c r="SB24" s="10">
        <v>11</v>
      </c>
      <c r="SC24" s="10">
        <v>1</v>
      </c>
      <c r="SD24" s="10">
        <v>1</v>
      </c>
      <c r="SE24" s="10">
        <v>0</v>
      </c>
      <c r="SF24" s="10">
        <v>0</v>
      </c>
      <c r="SG24" s="10">
        <v>55</v>
      </c>
      <c r="SH24" s="10">
        <v>47</v>
      </c>
      <c r="SI24" s="10">
        <v>8</v>
      </c>
      <c r="SJ24" s="10">
        <v>0</v>
      </c>
      <c r="SK24" s="10">
        <v>0</v>
      </c>
      <c r="SL24" s="10">
        <v>50</v>
      </c>
      <c r="SM24" s="10">
        <v>5</v>
      </c>
      <c r="SN24" s="10">
        <v>9</v>
      </c>
      <c r="SO24" s="10">
        <v>43</v>
      </c>
      <c r="SP24" s="10">
        <v>1</v>
      </c>
      <c r="SQ24" s="10">
        <v>1</v>
      </c>
      <c r="SR24" s="10">
        <v>0</v>
      </c>
      <c r="SS24" s="10">
        <v>1</v>
      </c>
      <c r="ST24" s="10">
        <v>4</v>
      </c>
      <c r="SU24" s="10">
        <v>4</v>
      </c>
      <c r="SV24" s="10">
        <v>0</v>
      </c>
      <c r="SW24" s="10">
        <v>0</v>
      </c>
      <c r="SX24" s="10">
        <v>0</v>
      </c>
      <c r="SY24" s="10">
        <v>4</v>
      </c>
      <c r="SZ24" s="10">
        <v>0</v>
      </c>
      <c r="TA24" s="10">
        <v>0</v>
      </c>
      <c r="TB24" s="10">
        <v>4</v>
      </c>
      <c r="TC24" s="10">
        <v>0</v>
      </c>
      <c r="TD24" s="10">
        <v>0</v>
      </c>
      <c r="TE24" s="10">
        <v>0</v>
      </c>
      <c r="TF24" s="10">
        <v>0</v>
      </c>
      <c r="TG24" s="10">
        <v>0</v>
      </c>
      <c r="TH24" s="10">
        <v>0</v>
      </c>
      <c r="TI24" s="10">
        <v>0</v>
      </c>
      <c r="TJ24" s="10">
        <v>0</v>
      </c>
      <c r="TK24" s="10">
        <v>0</v>
      </c>
      <c r="TL24" s="10">
        <v>59</v>
      </c>
      <c r="TM24" s="10">
        <v>42</v>
      </c>
      <c r="TN24" s="10">
        <v>13</v>
      </c>
      <c r="TO24" s="10">
        <v>55</v>
      </c>
      <c r="TP24" s="10">
        <v>4</v>
      </c>
      <c r="TQ24" s="10">
        <v>73</v>
      </c>
      <c r="TR24" s="10">
        <v>51</v>
      </c>
      <c r="TS24" s="10">
        <v>18</v>
      </c>
      <c r="TT24" s="10">
        <v>69</v>
      </c>
      <c r="TU24" s="10">
        <v>4</v>
      </c>
    </row>
    <row r="25" spans="1:541" x14ac:dyDescent="0.25">
      <c r="A25" s="4" t="s">
        <v>41</v>
      </c>
      <c r="B25" s="10">
        <v>1</v>
      </c>
      <c r="C25" s="10">
        <v>2063</v>
      </c>
      <c r="D25" s="10">
        <v>461</v>
      </c>
      <c r="E25" s="10">
        <v>138</v>
      </c>
      <c r="F25" s="10">
        <v>1464</v>
      </c>
      <c r="G25" s="10">
        <v>952</v>
      </c>
      <c r="H25" s="10">
        <v>1099</v>
      </c>
      <c r="I25" s="10">
        <v>8</v>
      </c>
      <c r="J25" s="10">
        <v>4</v>
      </c>
      <c r="K25" s="10">
        <v>2009</v>
      </c>
      <c r="L25" s="10">
        <v>54</v>
      </c>
      <c r="M25" s="10">
        <v>1657</v>
      </c>
      <c r="N25" s="10">
        <v>268</v>
      </c>
      <c r="O25" s="10">
        <v>10</v>
      </c>
      <c r="P25" s="10">
        <v>31</v>
      </c>
      <c r="Q25" s="10">
        <v>3</v>
      </c>
      <c r="R25" s="10">
        <v>94</v>
      </c>
      <c r="S25" s="10">
        <v>1082</v>
      </c>
      <c r="T25" s="10">
        <v>204</v>
      </c>
      <c r="U25" s="10">
        <v>60</v>
      </c>
      <c r="V25" s="10">
        <v>818</v>
      </c>
      <c r="W25" s="10">
        <v>449</v>
      </c>
      <c r="X25" s="10">
        <v>627</v>
      </c>
      <c r="Y25" s="10">
        <v>5</v>
      </c>
      <c r="Z25" s="10">
        <v>1</v>
      </c>
      <c r="AA25" s="10">
        <v>1059</v>
      </c>
      <c r="AB25" s="10">
        <v>23</v>
      </c>
      <c r="AC25" s="10">
        <v>778</v>
      </c>
      <c r="AD25" s="10">
        <v>223</v>
      </c>
      <c r="AE25" s="10">
        <v>8</v>
      </c>
      <c r="AF25" s="10">
        <v>15</v>
      </c>
      <c r="AG25" s="10">
        <v>1</v>
      </c>
      <c r="AH25" s="10">
        <v>57</v>
      </c>
      <c r="AI25" s="10">
        <v>966</v>
      </c>
      <c r="AJ25" s="10">
        <v>257</v>
      </c>
      <c r="AK25" s="10">
        <v>78</v>
      </c>
      <c r="AL25" s="10">
        <v>631</v>
      </c>
      <c r="AM25" s="10">
        <v>488</v>
      </c>
      <c r="AN25" s="10">
        <v>472</v>
      </c>
      <c r="AO25" s="10">
        <v>3</v>
      </c>
      <c r="AP25" s="10">
        <v>3</v>
      </c>
      <c r="AQ25" s="10">
        <v>935</v>
      </c>
      <c r="AR25" s="10">
        <v>31</v>
      </c>
      <c r="AS25" s="10">
        <v>866</v>
      </c>
      <c r="AT25" s="10">
        <v>43</v>
      </c>
      <c r="AU25" s="10">
        <v>2</v>
      </c>
      <c r="AV25" s="10">
        <v>16</v>
      </c>
      <c r="AW25" s="10">
        <v>2</v>
      </c>
      <c r="AX25" s="10">
        <v>37</v>
      </c>
      <c r="AY25" s="10">
        <v>15</v>
      </c>
      <c r="AZ25" s="10">
        <v>0</v>
      </c>
      <c r="BA25" s="10">
        <v>0</v>
      </c>
      <c r="BB25" s="10">
        <v>15</v>
      </c>
      <c r="BC25" s="10">
        <v>15</v>
      </c>
      <c r="BD25" s="10">
        <v>0</v>
      </c>
      <c r="BE25" s="10">
        <v>0</v>
      </c>
      <c r="BF25" s="10">
        <v>0</v>
      </c>
      <c r="BG25" s="10">
        <v>15</v>
      </c>
      <c r="BH25" s="10">
        <v>0</v>
      </c>
      <c r="BI25" s="10">
        <v>13</v>
      </c>
      <c r="BJ25" s="10">
        <v>2</v>
      </c>
      <c r="BK25" s="10">
        <v>0</v>
      </c>
      <c r="BL25" s="10">
        <v>0</v>
      </c>
      <c r="BM25" s="10">
        <v>0</v>
      </c>
      <c r="BN25" s="10">
        <v>0</v>
      </c>
      <c r="BO25" s="10">
        <v>2063</v>
      </c>
      <c r="BP25" s="10">
        <v>461</v>
      </c>
      <c r="BQ25" s="10">
        <v>138</v>
      </c>
      <c r="BR25" s="10">
        <v>1464</v>
      </c>
      <c r="BS25" s="10">
        <v>952</v>
      </c>
      <c r="BT25" s="10">
        <v>1099</v>
      </c>
      <c r="BU25" s="10">
        <v>8</v>
      </c>
      <c r="BV25" s="10">
        <v>4</v>
      </c>
      <c r="BW25" s="10">
        <v>2009</v>
      </c>
      <c r="BX25" s="10">
        <v>54</v>
      </c>
      <c r="BY25" s="10">
        <v>1657</v>
      </c>
      <c r="BZ25" s="10">
        <v>268</v>
      </c>
      <c r="CA25" s="10">
        <v>10</v>
      </c>
      <c r="CB25" s="10">
        <v>31</v>
      </c>
      <c r="CC25" s="10">
        <v>3</v>
      </c>
      <c r="CD25" s="10">
        <v>94</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1278</v>
      </c>
      <c r="CV25" s="10">
        <v>5</v>
      </c>
      <c r="CW25" s="10">
        <v>102</v>
      </c>
      <c r="CX25" s="10">
        <v>1171</v>
      </c>
      <c r="CY25" s="10">
        <v>487</v>
      </c>
      <c r="CZ25" s="10">
        <v>779</v>
      </c>
      <c r="DA25" s="10">
        <v>8</v>
      </c>
      <c r="DB25" s="10">
        <v>4</v>
      </c>
      <c r="DC25" s="10">
        <v>1251</v>
      </c>
      <c r="DD25" s="10">
        <v>27</v>
      </c>
      <c r="DE25" s="10">
        <v>1105</v>
      </c>
      <c r="DF25" s="10">
        <v>88</v>
      </c>
      <c r="DG25" s="10">
        <v>4</v>
      </c>
      <c r="DH25" s="10">
        <v>20</v>
      </c>
      <c r="DI25" s="10">
        <v>2</v>
      </c>
      <c r="DJ25" s="10">
        <v>59</v>
      </c>
      <c r="DK25" s="10">
        <v>720</v>
      </c>
      <c r="DL25" s="10">
        <v>3</v>
      </c>
      <c r="DM25" s="10">
        <v>46</v>
      </c>
      <c r="DN25" s="10">
        <v>671</v>
      </c>
      <c r="DO25" s="10">
        <v>241</v>
      </c>
      <c r="DP25" s="10">
        <v>473</v>
      </c>
      <c r="DQ25" s="10">
        <v>5</v>
      </c>
      <c r="DR25" s="10">
        <v>1</v>
      </c>
      <c r="DS25" s="10">
        <v>707</v>
      </c>
      <c r="DT25" s="10">
        <v>13</v>
      </c>
      <c r="DU25" s="10">
        <v>608</v>
      </c>
      <c r="DV25" s="10">
        <v>60</v>
      </c>
      <c r="DW25" s="10">
        <v>2</v>
      </c>
      <c r="DX25" s="10">
        <v>11</v>
      </c>
      <c r="DY25" s="10">
        <v>0</v>
      </c>
      <c r="DZ25" s="10">
        <v>39</v>
      </c>
      <c r="EA25" s="10">
        <v>543</v>
      </c>
      <c r="EB25" s="10">
        <v>2</v>
      </c>
      <c r="EC25" s="10">
        <v>56</v>
      </c>
      <c r="ED25" s="10">
        <v>485</v>
      </c>
      <c r="EE25" s="10">
        <v>231</v>
      </c>
      <c r="EF25" s="10">
        <v>306</v>
      </c>
      <c r="EG25" s="10">
        <v>3</v>
      </c>
      <c r="EH25" s="10">
        <v>3</v>
      </c>
      <c r="EI25" s="10">
        <v>529</v>
      </c>
      <c r="EJ25" s="10">
        <v>14</v>
      </c>
      <c r="EK25" s="10">
        <v>484</v>
      </c>
      <c r="EL25" s="10">
        <v>26</v>
      </c>
      <c r="EM25" s="10">
        <v>2</v>
      </c>
      <c r="EN25" s="10">
        <v>9</v>
      </c>
      <c r="EO25" s="10">
        <v>2</v>
      </c>
      <c r="EP25" s="10">
        <v>20</v>
      </c>
      <c r="EQ25" s="10">
        <v>15</v>
      </c>
      <c r="ER25" s="10">
        <v>0</v>
      </c>
      <c r="ES25" s="10">
        <v>0</v>
      </c>
      <c r="ET25" s="10">
        <v>15</v>
      </c>
      <c r="EU25" s="10">
        <v>15</v>
      </c>
      <c r="EV25" s="10">
        <v>0</v>
      </c>
      <c r="EW25" s="10">
        <v>0</v>
      </c>
      <c r="EX25" s="10">
        <v>0</v>
      </c>
      <c r="EY25" s="10">
        <v>15</v>
      </c>
      <c r="EZ25" s="10">
        <v>0</v>
      </c>
      <c r="FA25" s="10">
        <v>13</v>
      </c>
      <c r="FB25" s="10">
        <v>2</v>
      </c>
      <c r="FC25" s="10">
        <v>0</v>
      </c>
      <c r="FD25" s="10">
        <v>0</v>
      </c>
      <c r="FE25" s="10">
        <v>0</v>
      </c>
      <c r="FF25" s="10">
        <v>0</v>
      </c>
      <c r="FG25" s="10">
        <v>1278</v>
      </c>
      <c r="FH25" s="10">
        <v>5</v>
      </c>
      <c r="FI25" s="10">
        <v>102</v>
      </c>
      <c r="FJ25" s="10">
        <v>1171</v>
      </c>
      <c r="FK25" s="10">
        <v>487</v>
      </c>
      <c r="FL25" s="10">
        <v>779</v>
      </c>
      <c r="FM25" s="10">
        <v>8</v>
      </c>
      <c r="FN25" s="10">
        <v>4</v>
      </c>
      <c r="FO25" s="10">
        <v>1251</v>
      </c>
      <c r="FP25" s="10">
        <v>27</v>
      </c>
      <c r="FQ25" s="10">
        <v>1105</v>
      </c>
      <c r="FR25" s="10">
        <v>88</v>
      </c>
      <c r="FS25" s="10">
        <v>4</v>
      </c>
      <c r="FT25" s="10">
        <v>20</v>
      </c>
      <c r="FU25" s="10">
        <v>2</v>
      </c>
      <c r="FV25" s="10">
        <v>59</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785</v>
      </c>
      <c r="GN25" s="10">
        <v>456</v>
      </c>
      <c r="GO25" s="10">
        <v>36</v>
      </c>
      <c r="GP25" s="10">
        <v>293</v>
      </c>
      <c r="GQ25" s="10">
        <v>465</v>
      </c>
      <c r="GR25" s="10">
        <v>320</v>
      </c>
      <c r="GS25" s="10">
        <v>0</v>
      </c>
      <c r="GT25" s="10">
        <v>0</v>
      </c>
      <c r="GU25" s="10">
        <v>758</v>
      </c>
      <c r="GV25" s="10">
        <v>27</v>
      </c>
      <c r="GW25" s="10">
        <v>552</v>
      </c>
      <c r="GX25" s="10">
        <v>180</v>
      </c>
      <c r="GY25" s="10">
        <v>6</v>
      </c>
      <c r="GZ25" s="10">
        <v>11</v>
      </c>
      <c r="HA25" s="10">
        <v>1</v>
      </c>
      <c r="HB25" s="10">
        <v>35</v>
      </c>
      <c r="HC25" s="10">
        <v>362</v>
      </c>
      <c r="HD25" s="10">
        <v>201</v>
      </c>
      <c r="HE25" s="10">
        <v>14</v>
      </c>
      <c r="HF25" s="10">
        <v>147</v>
      </c>
      <c r="HG25" s="10">
        <v>208</v>
      </c>
      <c r="HH25" s="10">
        <v>154</v>
      </c>
      <c r="HI25" s="10">
        <v>0</v>
      </c>
      <c r="HJ25" s="10">
        <v>0</v>
      </c>
      <c r="HK25" s="10">
        <v>352</v>
      </c>
      <c r="HL25" s="10">
        <v>10</v>
      </c>
      <c r="HM25" s="10">
        <v>170</v>
      </c>
      <c r="HN25" s="10">
        <v>163</v>
      </c>
      <c r="HO25" s="10">
        <v>6</v>
      </c>
      <c r="HP25" s="10">
        <v>4</v>
      </c>
      <c r="HQ25" s="10">
        <v>1</v>
      </c>
      <c r="HR25" s="10">
        <v>18</v>
      </c>
      <c r="HS25" s="10">
        <v>423</v>
      </c>
      <c r="HT25" s="10">
        <v>255</v>
      </c>
      <c r="HU25" s="10">
        <v>22</v>
      </c>
      <c r="HV25" s="10">
        <v>146</v>
      </c>
      <c r="HW25" s="10">
        <v>257</v>
      </c>
      <c r="HX25" s="10">
        <v>166</v>
      </c>
      <c r="HY25" s="10">
        <v>0</v>
      </c>
      <c r="HZ25" s="10">
        <v>0</v>
      </c>
      <c r="IA25" s="10">
        <v>406</v>
      </c>
      <c r="IB25" s="10">
        <v>17</v>
      </c>
      <c r="IC25" s="10">
        <v>382</v>
      </c>
      <c r="ID25" s="10">
        <v>17</v>
      </c>
      <c r="IE25" s="10">
        <v>0</v>
      </c>
      <c r="IF25" s="10">
        <v>7</v>
      </c>
      <c r="IG25" s="10">
        <v>0</v>
      </c>
      <c r="IH25" s="10">
        <v>17</v>
      </c>
      <c r="II25" s="10">
        <v>785</v>
      </c>
      <c r="IJ25" s="10">
        <v>456</v>
      </c>
      <c r="IK25" s="10">
        <v>36</v>
      </c>
      <c r="IL25" s="10">
        <v>293</v>
      </c>
      <c r="IM25" s="10">
        <v>465</v>
      </c>
      <c r="IN25" s="10">
        <v>320</v>
      </c>
      <c r="IO25" s="10">
        <v>0</v>
      </c>
      <c r="IP25" s="10">
        <v>0</v>
      </c>
      <c r="IQ25" s="10">
        <v>758</v>
      </c>
      <c r="IR25" s="10">
        <v>27</v>
      </c>
      <c r="IS25" s="10">
        <v>552</v>
      </c>
      <c r="IT25" s="10">
        <v>180</v>
      </c>
      <c r="IU25" s="10">
        <v>6</v>
      </c>
      <c r="IV25" s="10">
        <v>11</v>
      </c>
      <c r="IW25" s="10">
        <v>1</v>
      </c>
      <c r="IX25" s="10">
        <v>35</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247</v>
      </c>
      <c r="JP25" s="10">
        <v>113</v>
      </c>
      <c r="JQ25" s="10">
        <v>134</v>
      </c>
      <c r="JR25" s="10">
        <v>247</v>
      </c>
      <c r="JS25" s="10">
        <v>0</v>
      </c>
      <c r="JT25" s="10">
        <v>298</v>
      </c>
      <c r="JU25" s="10">
        <v>287</v>
      </c>
      <c r="JV25" s="10">
        <v>11</v>
      </c>
      <c r="JW25" s="10">
        <v>298</v>
      </c>
      <c r="JX25" s="10">
        <v>0</v>
      </c>
      <c r="JY25" s="10">
        <v>275</v>
      </c>
      <c r="JZ25" s="10">
        <v>264</v>
      </c>
      <c r="KA25" s="10">
        <v>11</v>
      </c>
      <c r="KB25" s="10">
        <v>275</v>
      </c>
      <c r="KC25" s="10">
        <v>0</v>
      </c>
      <c r="KD25" s="10">
        <v>23</v>
      </c>
      <c r="KE25" s="10">
        <v>23</v>
      </c>
      <c r="KF25" s="10">
        <v>23</v>
      </c>
      <c r="KG25" s="10">
        <v>0</v>
      </c>
      <c r="KH25" s="10">
        <v>91</v>
      </c>
      <c r="KI25" s="10">
        <v>6</v>
      </c>
      <c r="KJ25" s="10">
        <v>85</v>
      </c>
      <c r="KK25" s="10">
        <v>0</v>
      </c>
      <c r="KL25" s="10">
        <v>0</v>
      </c>
      <c r="KM25" s="10">
        <v>90</v>
      </c>
      <c r="KN25" s="10">
        <v>1</v>
      </c>
      <c r="KO25" s="10">
        <v>79</v>
      </c>
      <c r="KP25" s="10">
        <v>6</v>
      </c>
      <c r="KQ25" s="10">
        <v>0</v>
      </c>
      <c r="KR25" s="10">
        <v>2</v>
      </c>
      <c r="KS25" s="10">
        <v>0</v>
      </c>
      <c r="KT25" s="10">
        <v>4</v>
      </c>
      <c r="KU25" s="10">
        <v>52</v>
      </c>
      <c r="KV25" s="10">
        <v>4</v>
      </c>
      <c r="KW25" s="10">
        <v>48</v>
      </c>
      <c r="KX25" s="10">
        <v>0</v>
      </c>
      <c r="KY25" s="10">
        <v>0</v>
      </c>
      <c r="KZ25" s="10">
        <v>52</v>
      </c>
      <c r="LA25" s="10">
        <v>0</v>
      </c>
      <c r="LB25" s="10">
        <v>45</v>
      </c>
      <c r="LC25" s="10">
        <v>3</v>
      </c>
      <c r="LD25" s="10">
        <v>0</v>
      </c>
      <c r="LE25" s="10">
        <v>1</v>
      </c>
      <c r="LF25" s="10">
        <v>0</v>
      </c>
      <c r="LG25" s="10">
        <v>3</v>
      </c>
      <c r="LH25" s="10">
        <v>39</v>
      </c>
      <c r="LI25" s="10">
        <v>2</v>
      </c>
      <c r="LJ25" s="10">
        <v>37</v>
      </c>
      <c r="LK25" s="10">
        <v>0</v>
      </c>
      <c r="LL25" s="10">
        <v>0</v>
      </c>
      <c r="LM25" s="10">
        <v>38</v>
      </c>
      <c r="LN25" s="10">
        <v>1</v>
      </c>
      <c r="LO25" s="10">
        <v>34</v>
      </c>
      <c r="LP25" s="10">
        <v>3</v>
      </c>
      <c r="LQ25" s="10">
        <v>0</v>
      </c>
      <c r="LR25" s="10">
        <v>1</v>
      </c>
      <c r="LS25" s="10">
        <v>0</v>
      </c>
      <c r="LT25" s="10">
        <v>1</v>
      </c>
      <c r="LU25" s="10">
        <v>0</v>
      </c>
      <c r="LV25" s="10">
        <v>0</v>
      </c>
      <c r="LW25" s="10">
        <v>0</v>
      </c>
      <c r="LX25" s="10">
        <v>0</v>
      </c>
      <c r="LY25" s="10">
        <v>0</v>
      </c>
      <c r="LZ25" s="10">
        <v>0</v>
      </c>
      <c r="MA25" s="10">
        <v>0</v>
      </c>
      <c r="MB25" s="10">
        <v>0</v>
      </c>
      <c r="MC25" s="10">
        <v>0</v>
      </c>
      <c r="MD25" s="10">
        <v>0</v>
      </c>
      <c r="ME25" s="10">
        <v>0</v>
      </c>
      <c r="MF25" s="10">
        <v>0</v>
      </c>
      <c r="MG25" s="10">
        <v>0</v>
      </c>
      <c r="MH25" s="10">
        <v>91</v>
      </c>
      <c r="MI25" s="10">
        <v>6</v>
      </c>
      <c r="MJ25" s="10">
        <v>85</v>
      </c>
      <c r="MK25" s="10">
        <v>0</v>
      </c>
      <c r="ML25" s="10">
        <v>0</v>
      </c>
      <c r="MM25" s="10">
        <v>90</v>
      </c>
      <c r="MN25" s="10">
        <v>1</v>
      </c>
      <c r="MO25" s="10">
        <v>79</v>
      </c>
      <c r="MP25" s="10">
        <v>6</v>
      </c>
      <c r="MQ25" s="10">
        <v>0</v>
      </c>
      <c r="MR25" s="10">
        <v>2</v>
      </c>
      <c r="MS25" s="10">
        <v>0</v>
      </c>
      <c r="MT25" s="10">
        <v>4</v>
      </c>
      <c r="MU25" s="10">
        <v>0</v>
      </c>
      <c r="MV25" s="10">
        <v>0</v>
      </c>
      <c r="MW25" s="10">
        <v>0</v>
      </c>
      <c r="MX25" s="10">
        <v>0</v>
      </c>
      <c r="MY25" s="10">
        <v>0</v>
      </c>
      <c r="MZ25" s="10">
        <v>0</v>
      </c>
      <c r="NA25" s="10">
        <v>0</v>
      </c>
      <c r="NB25" s="10">
        <v>0</v>
      </c>
      <c r="NC25" s="10">
        <v>0</v>
      </c>
      <c r="ND25" s="10">
        <v>0</v>
      </c>
      <c r="NE25" s="10">
        <v>0</v>
      </c>
      <c r="NF25" s="10">
        <v>0</v>
      </c>
      <c r="NG25" s="10">
        <v>0</v>
      </c>
      <c r="NH25" s="10">
        <v>107</v>
      </c>
      <c r="NI25" s="10">
        <v>53</v>
      </c>
      <c r="NJ25" s="10">
        <v>49</v>
      </c>
      <c r="NK25" s="10">
        <v>3</v>
      </c>
      <c r="NL25" s="10">
        <v>2</v>
      </c>
      <c r="NM25" s="10">
        <v>101</v>
      </c>
      <c r="NN25" s="10">
        <v>6</v>
      </c>
      <c r="NO25" s="10">
        <v>90</v>
      </c>
      <c r="NP25" s="10">
        <v>8</v>
      </c>
      <c r="NQ25" s="10">
        <v>0</v>
      </c>
      <c r="NR25" s="10">
        <v>2</v>
      </c>
      <c r="NS25" s="10">
        <v>0</v>
      </c>
      <c r="NT25" s="10">
        <v>7</v>
      </c>
      <c r="NU25" s="10">
        <v>49</v>
      </c>
      <c r="NV25" s="10">
        <v>19</v>
      </c>
      <c r="NW25" s="10">
        <v>29</v>
      </c>
      <c r="NX25" s="10">
        <v>1</v>
      </c>
      <c r="NY25" s="10">
        <v>0</v>
      </c>
      <c r="NZ25" s="10">
        <v>46</v>
      </c>
      <c r="OA25" s="10">
        <v>3</v>
      </c>
      <c r="OB25" s="10">
        <v>39</v>
      </c>
      <c r="OC25" s="10">
        <v>5</v>
      </c>
      <c r="OD25" s="10">
        <v>0</v>
      </c>
      <c r="OE25" s="10">
        <v>1</v>
      </c>
      <c r="OF25" s="10">
        <v>0</v>
      </c>
      <c r="OG25" s="10">
        <v>4</v>
      </c>
      <c r="OH25" s="10">
        <v>58</v>
      </c>
      <c r="OI25" s="10">
        <v>34</v>
      </c>
      <c r="OJ25" s="10">
        <v>20</v>
      </c>
      <c r="OK25" s="10">
        <v>2</v>
      </c>
      <c r="OL25" s="10">
        <v>2</v>
      </c>
      <c r="OM25" s="10">
        <v>55</v>
      </c>
      <c r="ON25" s="10">
        <v>3</v>
      </c>
      <c r="OO25" s="10">
        <v>51</v>
      </c>
      <c r="OP25" s="10">
        <v>3</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107</v>
      </c>
      <c r="PI25" s="10">
        <v>53</v>
      </c>
      <c r="PJ25" s="10">
        <v>49</v>
      </c>
      <c r="PK25" s="10">
        <v>3</v>
      </c>
      <c r="PL25" s="10">
        <v>2</v>
      </c>
      <c r="PM25" s="10">
        <v>101</v>
      </c>
      <c r="PN25" s="10">
        <v>6</v>
      </c>
      <c r="PO25" s="10">
        <v>90</v>
      </c>
      <c r="PP25" s="10">
        <v>8</v>
      </c>
      <c r="PQ25" s="10">
        <v>0</v>
      </c>
      <c r="PR25" s="10">
        <v>2</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5</v>
      </c>
      <c r="QI25" s="10">
        <v>3</v>
      </c>
      <c r="QJ25" s="10">
        <v>2</v>
      </c>
      <c r="QK25" s="10">
        <v>0</v>
      </c>
      <c r="QL25" s="10">
        <v>5</v>
      </c>
      <c r="QM25" s="10">
        <v>0</v>
      </c>
      <c r="QN25" s="10">
        <v>102</v>
      </c>
      <c r="QO25" s="10">
        <v>46</v>
      </c>
      <c r="QP25" s="10">
        <v>56</v>
      </c>
      <c r="QQ25" s="10">
        <v>0</v>
      </c>
      <c r="QR25" s="10">
        <v>102</v>
      </c>
      <c r="QS25" s="10">
        <v>0</v>
      </c>
      <c r="QT25" s="10">
        <v>14</v>
      </c>
      <c r="QU25" s="10">
        <v>13</v>
      </c>
      <c r="QV25" s="10">
        <v>1</v>
      </c>
      <c r="QW25" s="10">
        <v>0</v>
      </c>
      <c r="QX25" s="10">
        <v>0</v>
      </c>
      <c r="QY25" s="10">
        <v>14</v>
      </c>
      <c r="QZ25" s="10">
        <v>0</v>
      </c>
      <c r="RA25" s="10">
        <v>13</v>
      </c>
      <c r="RB25" s="10">
        <v>1</v>
      </c>
      <c r="RC25" s="10">
        <v>0</v>
      </c>
      <c r="RD25" s="10">
        <v>0</v>
      </c>
      <c r="RE25" s="10">
        <v>0</v>
      </c>
      <c r="RF25" s="10">
        <v>0</v>
      </c>
      <c r="RG25" s="10">
        <v>7</v>
      </c>
      <c r="RH25" s="10">
        <v>6</v>
      </c>
      <c r="RI25" s="10">
        <v>1</v>
      </c>
      <c r="RJ25" s="10">
        <v>0</v>
      </c>
      <c r="RK25" s="10">
        <v>0</v>
      </c>
      <c r="RL25" s="10">
        <v>7</v>
      </c>
      <c r="RM25" s="10">
        <v>0</v>
      </c>
      <c r="RN25" s="10">
        <v>6</v>
      </c>
      <c r="RO25" s="10">
        <v>1</v>
      </c>
      <c r="RP25" s="10">
        <v>0</v>
      </c>
      <c r="RQ25" s="10">
        <v>0</v>
      </c>
      <c r="RR25" s="10">
        <v>0</v>
      </c>
      <c r="RS25" s="10">
        <v>0</v>
      </c>
      <c r="RT25" s="10">
        <v>7</v>
      </c>
      <c r="RU25" s="10">
        <v>7</v>
      </c>
      <c r="RV25" s="10">
        <v>0</v>
      </c>
      <c r="RW25" s="10">
        <v>0</v>
      </c>
      <c r="RX25" s="10">
        <v>0</v>
      </c>
      <c r="RY25" s="10">
        <v>7</v>
      </c>
      <c r="RZ25" s="10">
        <v>0</v>
      </c>
      <c r="SA25" s="10">
        <v>7</v>
      </c>
      <c r="SB25" s="10">
        <v>0</v>
      </c>
      <c r="SC25" s="10">
        <v>0</v>
      </c>
      <c r="SD25" s="10">
        <v>0</v>
      </c>
      <c r="SE25" s="10">
        <v>0</v>
      </c>
      <c r="SF25" s="10">
        <v>0</v>
      </c>
      <c r="SG25" s="10">
        <v>14</v>
      </c>
      <c r="SH25" s="10">
        <v>13</v>
      </c>
      <c r="SI25" s="10">
        <v>1</v>
      </c>
      <c r="SJ25" s="10">
        <v>0</v>
      </c>
      <c r="SK25" s="10">
        <v>0</v>
      </c>
      <c r="SL25" s="10">
        <v>14</v>
      </c>
      <c r="SM25" s="10">
        <v>0</v>
      </c>
      <c r="SN25" s="10">
        <v>13</v>
      </c>
      <c r="SO25" s="10">
        <v>1</v>
      </c>
      <c r="SP25" s="10">
        <v>0</v>
      </c>
      <c r="SQ25" s="10">
        <v>0</v>
      </c>
      <c r="SR25" s="10">
        <v>0</v>
      </c>
      <c r="SS25" s="10">
        <v>0</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14</v>
      </c>
      <c r="TM25" s="10">
        <v>7</v>
      </c>
      <c r="TN25" s="10">
        <v>7</v>
      </c>
      <c r="TO25" s="10">
        <v>14</v>
      </c>
      <c r="TP25" s="10">
        <v>0</v>
      </c>
      <c r="TQ25" s="10">
        <v>14</v>
      </c>
      <c r="TR25" s="10">
        <v>6</v>
      </c>
      <c r="TS25" s="10">
        <v>8</v>
      </c>
      <c r="TT25" s="10">
        <v>14</v>
      </c>
      <c r="TU25" s="10">
        <v>0</v>
      </c>
    </row>
    <row r="26" spans="1:541" x14ac:dyDescent="0.25">
      <c r="A26" s="4" t="s">
        <v>42</v>
      </c>
      <c r="B26" s="10">
        <v>20</v>
      </c>
      <c r="C26" s="10">
        <v>6757</v>
      </c>
      <c r="D26" s="10">
        <v>1828</v>
      </c>
      <c r="E26" s="10">
        <v>565</v>
      </c>
      <c r="F26" s="10">
        <v>4293</v>
      </c>
      <c r="G26" s="10">
        <v>2947</v>
      </c>
      <c r="H26" s="10">
        <v>3739</v>
      </c>
      <c r="I26" s="10">
        <v>15</v>
      </c>
      <c r="J26" s="10">
        <v>7</v>
      </c>
      <c r="K26" s="10">
        <v>6328</v>
      </c>
      <c r="L26" s="10">
        <v>380</v>
      </c>
      <c r="M26" s="10">
        <v>2929</v>
      </c>
      <c r="N26" s="10">
        <v>3326</v>
      </c>
      <c r="O26" s="10">
        <v>46</v>
      </c>
      <c r="P26" s="10">
        <v>69</v>
      </c>
      <c r="Q26" s="10">
        <v>11</v>
      </c>
      <c r="R26" s="10">
        <v>327</v>
      </c>
      <c r="S26" s="10">
        <v>5142</v>
      </c>
      <c r="T26" s="10">
        <v>1268</v>
      </c>
      <c r="U26" s="10">
        <v>364</v>
      </c>
      <c r="V26" s="10">
        <v>3510</v>
      </c>
      <c r="W26" s="10">
        <v>2188</v>
      </c>
      <c r="X26" s="10">
        <v>2942</v>
      </c>
      <c r="Y26" s="10">
        <v>10</v>
      </c>
      <c r="Z26" s="10">
        <v>2</v>
      </c>
      <c r="AA26" s="10">
        <v>4862</v>
      </c>
      <c r="AB26" s="10">
        <v>280</v>
      </c>
      <c r="AC26" s="10">
        <v>2174</v>
      </c>
      <c r="AD26" s="10">
        <v>2626</v>
      </c>
      <c r="AE26" s="10">
        <v>25</v>
      </c>
      <c r="AF26" s="10">
        <v>59</v>
      </c>
      <c r="AG26" s="10">
        <v>8</v>
      </c>
      <c r="AH26" s="10">
        <v>250</v>
      </c>
      <c r="AI26" s="10">
        <v>1362</v>
      </c>
      <c r="AJ26" s="10">
        <v>554</v>
      </c>
      <c r="AK26" s="10">
        <v>191</v>
      </c>
      <c r="AL26" s="10">
        <v>617</v>
      </c>
      <c r="AM26" s="10">
        <v>706</v>
      </c>
      <c r="AN26" s="10">
        <v>646</v>
      </c>
      <c r="AO26" s="10">
        <v>5</v>
      </c>
      <c r="AP26" s="10">
        <v>5</v>
      </c>
      <c r="AQ26" s="10">
        <v>1276</v>
      </c>
      <c r="AR26" s="10">
        <v>86</v>
      </c>
      <c r="AS26" s="10">
        <v>630</v>
      </c>
      <c r="AT26" s="10">
        <v>628</v>
      </c>
      <c r="AU26" s="10">
        <v>21</v>
      </c>
      <c r="AV26" s="10">
        <v>9</v>
      </c>
      <c r="AW26" s="10">
        <v>0</v>
      </c>
      <c r="AX26" s="10">
        <v>74</v>
      </c>
      <c r="AY26" s="10">
        <v>42</v>
      </c>
      <c r="AZ26" s="10">
        <v>0</v>
      </c>
      <c r="BA26" s="10">
        <v>0</v>
      </c>
      <c r="BB26" s="10">
        <v>42</v>
      </c>
      <c r="BC26" s="10">
        <v>5</v>
      </c>
      <c r="BD26" s="10">
        <v>37</v>
      </c>
      <c r="BE26" s="10">
        <v>0</v>
      </c>
      <c r="BF26" s="10">
        <v>0</v>
      </c>
      <c r="BG26" s="10">
        <v>42</v>
      </c>
      <c r="BH26" s="10">
        <v>0</v>
      </c>
      <c r="BI26" s="10">
        <v>13</v>
      </c>
      <c r="BJ26" s="10">
        <v>27</v>
      </c>
      <c r="BK26" s="10">
        <v>0</v>
      </c>
      <c r="BL26" s="10">
        <v>0</v>
      </c>
      <c r="BM26" s="10">
        <v>1</v>
      </c>
      <c r="BN26" s="10">
        <v>1</v>
      </c>
      <c r="BO26" s="10">
        <v>6546</v>
      </c>
      <c r="BP26" s="10">
        <v>1822</v>
      </c>
      <c r="BQ26" s="10">
        <v>555</v>
      </c>
      <c r="BR26" s="10">
        <v>4169</v>
      </c>
      <c r="BS26" s="10">
        <v>2899</v>
      </c>
      <c r="BT26" s="10">
        <v>3625</v>
      </c>
      <c r="BU26" s="10">
        <v>15</v>
      </c>
      <c r="BV26" s="10">
        <v>7</v>
      </c>
      <c r="BW26" s="10">
        <v>6180</v>
      </c>
      <c r="BX26" s="10">
        <v>366</v>
      </c>
      <c r="BY26" s="10">
        <v>2817</v>
      </c>
      <c r="BZ26" s="10">
        <v>3281</v>
      </c>
      <c r="CA26" s="10">
        <v>46</v>
      </c>
      <c r="CB26" s="10">
        <v>68</v>
      </c>
      <c r="CC26" s="10">
        <v>9</v>
      </c>
      <c r="CD26" s="10">
        <v>325</v>
      </c>
      <c r="CE26" s="10">
        <v>211</v>
      </c>
      <c r="CF26" s="10">
        <v>6</v>
      </c>
      <c r="CG26" s="10">
        <v>10</v>
      </c>
      <c r="CH26" s="10">
        <v>124</v>
      </c>
      <c r="CI26" s="10">
        <v>48</v>
      </c>
      <c r="CJ26" s="10">
        <v>114</v>
      </c>
      <c r="CK26" s="10">
        <v>0</v>
      </c>
      <c r="CL26" s="10">
        <v>0</v>
      </c>
      <c r="CM26" s="10">
        <v>148</v>
      </c>
      <c r="CN26" s="10">
        <v>14</v>
      </c>
      <c r="CO26" s="10">
        <v>112</v>
      </c>
      <c r="CP26" s="10">
        <v>45</v>
      </c>
      <c r="CQ26" s="10">
        <v>0</v>
      </c>
      <c r="CR26" s="10">
        <v>1</v>
      </c>
      <c r="CS26" s="10">
        <v>2</v>
      </c>
      <c r="CT26" s="10">
        <v>2</v>
      </c>
      <c r="CU26" s="10">
        <v>3941</v>
      </c>
      <c r="CV26" s="10">
        <v>37</v>
      </c>
      <c r="CW26" s="10">
        <v>372</v>
      </c>
      <c r="CX26" s="10">
        <v>3490</v>
      </c>
      <c r="CY26" s="10">
        <v>1228</v>
      </c>
      <c r="CZ26" s="10">
        <v>2671</v>
      </c>
      <c r="DA26" s="10">
        <v>15</v>
      </c>
      <c r="DB26" s="10">
        <v>7</v>
      </c>
      <c r="DC26" s="10">
        <v>3750</v>
      </c>
      <c r="DD26" s="10">
        <v>171</v>
      </c>
      <c r="DE26" s="10">
        <v>1902</v>
      </c>
      <c r="DF26" s="10">
        <v>1812</v>
      </c>
      <c r="DG26" s="10">
        <v>15</v>
      </c>
      <c r="DH26" s="10">
        <v>51</v>
      </c>
      <c r="DI26" s="10">
        <v>6</v>
      </c>
      <c r="DJ26" s="10">
        <v>135</v>
      </c>
      <c r="DK26" s="10">
        <v>3187</v>
      </c>
      <c r="DL26" s="10">
        <v>22</v>
      </c>
      <c r="DM26" s="10">
        <v>237</v>
      </c>
      <c r="DN26" s="10">
        <v>2928</v>
      </c>
      <c r="DO26" s="10">
        <v>995</v>
      </c>
      <c r="DP26" s="10">
        <v>2180</v>
      </c>
      <c r="DQ26" s="10">
        <v>10</v>
      </c>
      <c r="DR26" s="10">
        <v>2</v>
      </c>
      <c r="DS26" s="10">
        <v>3057</v>
      </c>
      <c r="DT26" s="10">
        <v>130</v>
      </c>
      <c r="DU26" s="10">
        <v>1510</v>
      </c>
      <c r="DV26" s="10">
        <v>1507</v>
      </c>
      <c r="DW26" s="10">
        <v>12</v>
      </c>
      <c r="DX26" s="10">
        <v>44</v>
      </c>
      <c r="DY26" s="10">
        <v>3</v>
      </c>
      <c r="DZ26" s="10">
        <v>111</v>
      </c>
      <c r="EA26" s="10">
        <v>539</v>
      </c>
      <c r="EB26" s="10">
        <v>14</v>
      </c>
      <c r="EC26" s="10">
        <v>127</v>
      </c>
      <c r="ED26" s="10">
        <v>398</v>
      </c>
      <c r="EE26" s="10">
        <v>184</v>
      </c>
      <c r="EF26" s="10">
        <v>345</v>
      </c>
      <c r="EG26" s="10">
        <v>5</v>
      </c>
      <c r="EH26" s="10">
        <v>5</v>
      </c>
      <c r="EI26" s="10">
        <v>507</v>
      </c>
      <c r="EJ26" s="10">
        <v>32</v>
      </c>
      <c r="EK26" s="10">
        <v>276</v>
      </c>
      <c r="EL26" s="10">
        <v>233</v>
      </c>
      <c r="EM26" s="10">
        <v>3</v>
      </c>
      <c r="EN26" s="10">
        <v>6</v>
      </c>
      <c r="EO26" s="10">
        <v>0</v>
      </c>
      <c r="EP26" s="10">
        <v>21</v>
      </c>
      <c r="EQ26" s="10">
        <v>42</v>
      </c>
      <c r="ER26" s="10">
        <v>0</v>
      </c>
      <c r="ES26" s="10">
        <v>0</v>
      </c>
      <c r="ET26" s="10">
        <v>42</v>
      </c>
      <c r="EU26" s="10">
        <v>5</v>
      </c>
      <c r="EV26" s="10">
        <v>37</v>
      </c>
      <c r="EW26" s="10">
        <v>0</v>
      </c>
      <c r="EX26" s="10">
        <v>0</v>
      </c>
      <c r="EY26" s="10">
        <v>42</v>
      </c>
      <c r="EZ26" s="10">
        <v>0</v>
      </c>
      <c r="FA26" s="10">
        <v>13</v>
      </c>
      <c r="FB26" s="10">
        <v>27</v>
      </c>
      <c r="FC26" s="10">
        <v>0</v>
      </c>
      <c r="FD26" s="10">
        <v>0</v>
      </c>
      <c r="FE26" s="10">
        <v>1</v>
      </c>
      <c r="FF26" s="10">
        <v>1</v>
      </c>
      <c r="FG26" s="10">
        <v>3768</v>
      </c>
      <c r="FH26" s="10">
        <v>36</v>
      </c>
      <c r="FI26" s="10">
        <v>364</v>
      </c>
      <c r="FJ26" s="10">
        <v>3368</v>
      </c>
      <c r="FK26" s="10">
        <v>1184</v>
      </c>
      <c r="FL26" s="10">
        <v>2562</v>
      </c>
      <c r="FM26" s="10">
        <v>15</v>
      </c>
      <c r="FN26" s="10">
        <v>7</v>
      </c>
      <c r="FO26" s="10">
        <v>3606</v>
      </c>
      <c r="FP26" s="10">
        <v>162</v>
      </c>
      <c r="FQ26" s="10">
        <v>1799</v>
      </c>
      <c r="FR26" s="10">
        <v>1767</v>
      </c>
      <c r="FS26" s="10">
        <v>15</v>
      </c>
      <c r="FT26" s="10">
        <v>50</v>
      </c>
      <c r="FU26" s="10">
        <v>4</v>
      </c>
      <c r="FV26" s="10">
        <v>133</v>
      </c>
      <c r="FW26" s="10">
        <v>173</v>
      </c>
      <c r="FX26" s="10">
        <v>1</v>
      </c>
      <c r="FY26" s="10">
        <v>8</v>
      </c>
      <c r="FZ26" s="10">
        <v>122</v>
      </c>
      <c r="GA26" s="10">
        <v>44</v>
      </c>
      <c r="GB26" s="10">
        <v>109</v>
      </c>
      <c r="GC26" s="10">
        <v>0</v>
      </c>
      <c r="GD26" s="10">
        <v>0</v>
      </c>
      <c r="GE26" s="10">
        <v>144</v>
      </c>
      <c r="GF26" s="10">
        <v>9</v>
      </c>
      <c r="GG26" s="10">
        <v>103</v>
      </c>
      <c r="GH26" s="10">
        <v>45</v>
      </c>
      <c r="GI26" s="10">
        <v>0</v>
      </c>
      <c r="GJ26" s="10">
        <v>1</v>
      </c>
      <c r="GK26" s="10">
        <v>2</v>
      </c>
      <c r="GL26" s="10">
        <v>2</v>
      </c>
      <c r="GM26" s="10">
        <v>2787</v>
      </c>
      <c r="GN26" s="10">
        <v>1791</v>
      </c>
      <c r="GO26" s="10">
        <v>193</v>
      </c>
      <c r="GP26" s="10">
        <v>803</v>
      </c>
      <c r="GQ26" s="10">
        <v>1719</v>
      </c>
      <c r="GR26" s="10">
        <v>1068</v>
      </c>
      <c r="GS26" s="10">
        <v>0</v>
      </c>
      <c r="GT26" s="10">
        <v>0</v>
      </c>
      <c r="GU26" s="10">
        <v>2578</v>
      </c>
      <c r="GV26" s="10">
        <v>209</v>
      </c>
      <c r="GW26" s="10">
        <v>1027</v>
      </c>
      <c r="GX26" s="10">
        <v>1514</v>
      </c>
      <c r="GY26" s="10">
        <v>31</v>
      </c>
      <c r="GZ26" s="10">
        <v>18</v>
      </c>
      <c r="HA26" s="10">
        <v>5</v>
      </c>
      <c r="HB26" s="10">
        <v>192</v>
      </c>
      <c r="HC26" s="10">
        <v>1955</v>
      </c>
      <c r="HD26" s="10">
        <v>1246</v>
      </c>
      <c r="HE26" s="10">
        <v>127</v>
      </c>
      <c r="HF26" s="10">
        <v>582</v>
      </c>
      <c r="HG26" s="10">
        <v>1193</v>
      </c>
      <c r="HH26" s="10">
        <v>762</v>
      </c>
      <c r="HI26" s="10">
        <v>0</v>
      </c>
      <c r="HJ26" s="10">
        <v>0</v>
      </c>
      <c r="HK26" s="10">
        <v>1805</v>
      </c>
      <c r="HL26" s="10">
        <v>150</v>
      </c>
      <c r="HM26" s="10">
        <v>664</v>
      </c>
      <c r="HN26" s="10">
        <v>1119</v>
      </c>
      <c r="HO26" s="10">
        <v>13</v>
      </c>
      <c r="HP26" s="10">
        <v>15</v>
      </c>
      <c r="HQ26" s="10">
        <v>5</v>
      </c>
      <c r="HR26" s="10">
        <v>139</v>
      </c>
      <c r="HS26" s="10">
        <v>823</v>
      </c>
      <c r="HT26" s="10">
        <v>540</v>
      </c>
      <c r="HU26" s="10">
        <v>64</v>
      </c>
      <c r="HV26" s="10">
        <v>219</v>
      </c>
      <c r="HW26" s="10">
        <v>522</v>
      </c>
      <c r="HX26" s="10">
        <v>301</v>
      </c>
      <c r="HY26" s="10">
        <v>0</v>
      </c>
      <c r="HZ26" s="10">
        <v>0</v>
      </c>
      <c r="IA26" s="10">
        <v>769</v>
      </c>
      <c r="IB26" s="10">
        <v>54</v>
      </c>
      <c r="IC26" s="10">
        <v>354</v>
      </c>
      <c r="ID26" s="10">
        <v>395</v>
      </c>
      <c r="IE26" s="10">
        <v>18</v>
      </c>
      <c r="IF26" s="10">
        <v>3</v>
      </c>
      <c r="IG26" s="10">
        <v>0</v>
      </c>
      <c r="IH26" s="10">
        <v>53</v>
      </c>
      <c r="II26" s="10">
        <v>2778</v>
      </c>
      <c r="IJ26" s="10">
        <v>1786</v>
      </c>
      <c r="IK26" s="10">
        <v>191</v>
      </c>
      <c r="IL26" s="10">
        <v>801</v>
      </c>
      <c r="IM26" s="10">
        <v>1715</v>
      </c>
      <c r="IN26" s="10">
        <v>1063</v>
      </c>
      <c r="IO26" s="10">
        <v>0</v>
      </c>
      <c r="IP26" s="10">
        <v>0</v>
      </c>
      <c r="IQ26" s="10">
        <v>2574</v>
      </c>
      <c r="IR26" s="10">
        <v>204</v>
      </c>
      <c r="IS26" s="10">
        <v>1018</v>
      </c>
      <c r="IT26" s="10">
        <v>1514</v>
      </c>
      <c r="IU26" s="10">
        <v>31</v>
      </c>
      <c r="IV26" s="10">
        <v>18</v>
      </c>
      <c r="IW26" s="10">
        <v>5</v>
      </c>
      <c r="IX26" s="10">
        <v>192</v>
      </c>
      <c r="IY26" s="10">
        <v>9</v>
      </c>
      <c r="IZ26" s="10">
        <v>5</v>
      </c>
      <c r="JA26" s="10">
        <v>2</v>
      </c>
      <c r="JB26" s="10">
        <v>2</v>
      </c>
      <c r="JC26" s="10">
        <v>4</v>
      </c>
      <c r="JD26" s="10">
        <v>5</v>
      </c>
      <c r="JE26" s="10">
        <v>0</v>
      </c>
      <c r="JF26" s="10">
        <v>0</v>
      </c>
      <c r="JG26" s="10">
        <v>4</v>
      </c>
      <c r="JH26" s="10">
        <v>5</v>
      </c>
      <c r="JI26" s="10">
        <v>9</v>
      </c>
      <c r="JJ26" s="10">
        <v>0</v>
      </c>
      <c r="JK26" s="10">
        <v>0</v>
      </c>
      <c r="JL26" s="10">
        <v>0</v>
      </c>
      <c r="JM26" s="10">
        <v>0</v>
      </c>
      <c r="JN26" s="10">
        <v>0</v>
      </c>
      <c r="JO26" s="10">
        <v>855</v>
      </c>
      <c r="JP26" s="10">
        <v>590</v>
      </c>
      <c r="JQ26" s="10">
        <v>262</v>
      </c>
      <c r="JR26" s="10">
        <v>852</v>
      </c>
      <c r="JS26" s="10">
        <v>3</v>
      </c>
      <c r="JT26" s="10">
        <v>801</v>
      </c>
      <c r="JU26" s="10">
        <v>784</v>
      </c>
      <c r="JV26" s="10">
        <v>16</v>
      </c>
      <c r="JW26" s="10">
        <v>800</v>
      </c>
      <c r="JX26" s="10">
        <v>1</v>
      </c>
      <c r="JY26" s="10">
        <v>684</v>
      </c>
      <c r="JZ26" s="10">
        <v>667</v>
      </c>
      <c r="KA26" s="10">
        <v>16</v>
      </c>
      <c r="KB26" s="10">
        <v>683</v>
      </c>
      <c r="KC26" s="10">
        <v>1</v>
      </c>
      <c r="KD26" s="10">
        <v>117</v>
      </c>
      <c r="KE26" s="10">
        <v>117</v>
      </c>
      <c r="KF26" s="10">
        <v>117</v>
      </c>
      <c r="KG26" s="10">
        <v>0</v>
      </c>
      <c r="KH26" s="10">
        <v>498</v>
      </c>
      <c r="KI26" s="10">
        <v>39</v>
      </c>
      <c r="KJ26" s="10">
        <v>459</v>
      </c>
      <c r="KK26" s="10">
        <v>0</v>
      </c>
      <c r="KL26" s="10">
        <v>0</v>
      </c>
      <c r="KM26" s="10">
        <v>487</v>
      </c>
      <c r="KN26" s="10">
        <v>11</v>
      </c>
      <c r="KO26" s="10">
        <v>214</v>
      </c>
      <c r="KP26" s="10">
        <v>266</v>
      </c>
      <c r="KQ26" s="10">
        <v>1</v>
      </c>
      <c r="KR26" s="10">
        <v>4</v>
      </c>
      <c r="KS26" s="10">
        <v>0</v>
      </c>
      <c r="KT26" s="10">
        <v>13</v>
      </c>
      <c r="KU26" s="10">
        <v>276</v>
      </c>
      <c r="KV26" s="10">
        <v>23</v>
      </c>
      <c r="KW26" s="10">
        <v>253</v>
      </c>
      <c r="KX26" s="10">
        <v>0</v>
      </c>
      <c r="KY26" s="10">
        <v>0</v>
      </c>
      <c r="KZ26" s="10">
        <v>269</v>
      </c>
      <c r="LA26" s="10">
        <v>7</v>
      </c>
      <c r="LB26" s="10">
        <v>118</v>
      </c>
      <c r="LC26" s="10">
        <v>147</v>
      </c>
      <c r="LD26" s="10">
        <v>0</v>
      </c>
      <c r="LE26" s="10">
        <v>3</v>
      </c>
      <c r="LF26" s="10">
        <v>0</v>
      </c>
      <c r="LG26" s="10">
        <v>8</v>
      </c>
      <c r="LH26" s="10">
        <v>192</v>
      </c>
      <c r="LI26" s="10">
        <v>15</v>
      </c>
      <c r="LJ26" s="10">
        <v>177</v>
      </c>
      <c r="LK26" s="10">
        <v>0</v>
      </c>
      <c r="LL26" s="10">
        <v>0</v>
      </c>
      <c r="LM26" s="10">
        <v>188</v>
      </c>
      <c r="LN26" s="10">
        <v>4</v>
      </c>
      <c r="LO26" s="10">
        <v>90</v>
      </c>
      <c r="LP26" s="10">
        <v>96</v>
      </c>
      <c r="LQ26" s="10">
        <v>1</v>
      </c>
      <c r="LR26" s="10">
        <v>1</v>
      </c>
      <c r="LS26" s="10">
        <v>0</v>
      </c>
      <c r="LT26" s="10">
        <v>4</v>
      </c>
      <c r="LU26" s="10">
        <v>27</v>
      </c>
      <c r="LV26" s="10">
        <v>1</v>
      </c>
      <c r="LW26" s="10">
        <v>26</v>
      </c>
      <c r="LX26" s="10">
        <v>0</v>
      </c>
      <c r="LY26" s="10">
        <v>0</v>
      </c>
      <c r="LZ26" s="10">
        <v>27</v>
      </c>
      <c r="MA26" s="10">
        <v>0</v>
      </c>
      <c r="MB26" s="10">
        <v>5</v>
      </c>
      <c r="MC26" s="10">
        <v>21</v>
      </c>
      <c r="MD26" s="10">
        <v>0</v>
      </c>
      <c r="ME26" s="10">
        <v>0</v>
      </c>
      <c r="MF26" s="10">
        <v>0</v>
      </c>
      <c r="MG26" s="10">
        <v>1</v>
      </c>
      <c r="MH26" s="10">
        <v>495</v>
      </c>
      <c r="MI26" s="10">
        <v>39</v>
      </c>
      <c r="MJ26" s="10">
        <v>456</v>
      </c>
      <c r="MK26" s="10">
        <v>0</v>
      </c>
      <c r="ML26" s="10">
        <v>0</v>
      </c>
      <c r="MM26" s="10">
        <v>484</v>
      </c>
      <c r="MN26" s="10">
        <v>11</v>
      </c>
      <c r="MO26" s="10">
        <v>213</v>
      </c>
      <c r="MP26" s="10">
        <v>264</v>
      </c>
      <c r="MQ26" s="10">
        <v>1</v>
      </c>
      <c r="MR26" s="10">
        <v>4</v>
      </c>
      <c r="MS26" s="10">
        <v>0</v>
      </c>
      <c r="MT26" s="10">
        <v>13</v>
      </c>
      <c r="MU26" s="10">
        <v>3</v>
      </c>
      <c r="MV26" s="10">
        <v>0</v>
      </c>
      <c r="MW26" s="10">
        <v>3</v>
      </c>
      <c r="MX26" s="10">
        <v>0</v>
      </c>
      <c r="MY26" s="10">
        <v>0</v>
      </c>
      <c r="MZ26" s="10">
        <v>3</v>
      </c>
      <c r="NA26" s="10">
        <v>0</v>
      </c>
      <c r="NB26" s="10">
        <v>1</v>
      </c>
      <c r="NC26" s="10">
        <v>2</v>
      </c>
      <c r="ND26" s="10">
        <v>0</v>
      </c>
      <c r="NE26" s="10">
        <v>0</v>
      </c>
      <c r="NF26" s="10">
        <v>0</v>
      </c>
      <c r="NG26" s="10">
        <v>0</v>
      </c>
      <c r="NH26" s="10">
        <v>380</v>
      </c>
      <c r="NI26" s="10">
        <v>167</v>
      </c>
      <c r="NJ26" s="10">
        <v>197</v>
      </c>
      <c r="NK26" s="10">
        <v>9</v>
      </c>
      <c r="NL26" s="10">
        <v>7</v>
      </c>
      <c r="NM26" s="10">
        <v>351</v>
      </c>
      <c r="NN26" s="10">
        <v>29</v>
      </c>
      <c r="NO26" s="10">
        <v>158</v>
      </c>
      <c r="NP26" s="10">
        <v>187</v>
      </c>
      <c r="NQ26" s="10">
        <v>3</v>
      </c>
      <c r="NR26" s="10">
        <v>4</v>
      </c>
      <c r="NS26" s="10">
        <v>1</v>
      </c>
      <c r="NT26" s="10">
        <v>27</v>
      </c>
      <c r="NU26" s="10">
        <v>240</v>
      </c>
      <c r="NV26" s="10">
        <v>91</v>
      </c>
      <c r="NW26" s="10">
        <v>143</v>
      </c>
      <c r="NX26" s="10">
        <v>4</v>
      </c>
      <c r="NY26" s="10">
        <v>2</v>
      </c>
      <c r="NZ26" s="10">
        <v>224</v>
      </c>
      <c r="OA26" s="10">
        <v>16</v>
      </c>
      <c r="OB26" s="10">
        <v>102</v>
      </c>
      <c r="OC26" s="10">
        <v>115</v>
      </c>
      <c r="OD26" s="10">
        <v>1</v>
      </c>
      <c r="OE26" s="10">
        <v>3</v>
      </c>
      <c r="OF26" s="10">
        <v>1</v>
      </c>
      <c r="OG26" s="10">
        <v>18</v>
      </c>
      <c r="OH26" s="10">
        <v>130</v>
      </c>
      <c r="OI26" s="10">
        <v>69</v>
      </c>
      <c r="OJ26" s="10">
        <v>51</v>
      </c>
      <c r="OK26" s="10">
        <v>5</v>
      </c>
      <c r="OL26" s="10">
        <v>5</v>
      </c>
      <c r="OM26" s="10">
        <v>118</v>
      </c>
      <c r="ON26" s="10">
        <v>12</v>
      </c>
      <c r="OO26" s="10">
        <v>49</v>
      </c>
      <c r="OP26" s="10">
        <v>69</v>
      </c>
      <c r="OQ26" s="10">
        <v>2</v>
      </c>
      <c r="OR26" s="10">
        <v>1</v>
      </c>
      <c r="OS26" s="10">
        <v>0</v>
      </c>
      <c r="OT26" s="10">
        <v>9</v>
      </c>
      <c r="OU26" s="10">
        <v>0</v>
      </c>
      <c r="OV26" s="10">
        <v>0</v>
      </c>
      <c r="OW26" s="10">
        <v>0</v>
      </c>
      <c r="OX26" s="10">
        <v>0</v>
      </c>
      <c r="OY26" s="10">
        <v>0</v>
      </c>
      <c r="OZ26" s="10">
        <v>0</v>
      </c>
      <c r="PA26" s="10">
        <v>0</v>
      </c>
      <c r="PB26" s="10">
        <v>0</v>
      </c>
      <c r="PC26" s="10">
        <v>0</v>
      </c>
      <c r="PD26" s="10">
        <v>0</v>
      </c>
      <c r="PE26" s="10">
        <v>0</v>
      </c>
      <c r="PF26" s="10">
        <v>0</v>
      </c>
      <c r="PG26" s="10">
        <v>0</v>
      </c>
      <c r="PH26" s="10">
        <v>370</v>
      </c>
      <c r="PI26" s="10">
        <v>160</v>
      </c>
      <c r="PJ26" s="10">
        <v>194</v>
      </c>
      <c r="PK26" s="10">
        <v>9</v>
      </c>
      <c r="PL26" s="10">
        <v>7</v>
      </c>
      <c r="PM26" s="10">
        <v>342</v>
      </c>
      <c r="PN26" s="10">
        <v>28</v>
      </c>
      <c r="PO26" s="10">
        <v>151</v>
      </c>
      <c r="PP26" s="10">
        <v>184</v>
      </c>
      <c r="PQ26" s="10">
        <v>3</v>
      </c>
      <c r="PR26" s="10">
        <v>4</v>
      </c>
      <c r="PS26" s="10">
        <v>1</v>
      </c>
      <c r="PT26" s="10">
        <v>27</v>
      </c>
      <c r="PU26" s="10">
        <v>10</v>
      </c>
      <c r="PV26" s="10">
        <v>7</v>
      </c>
      <c r="PW26" s="10">
        <v>3</v>
      </c>
      <c r="PX26" s="10">
        <v>0</v>
      </c>
      <c r="PY26" s="10">
        <v>0</v>
      </c>
      <c r="PZ26" s="10">
        <v>9</v>
      </c>
      <c r="QA26" s="10">
        <v>1</v>
      </c>
      <c r="QB26" s="10">
        <v>7</v>
      </c>
      <c r="QC26" s="10">
        <v>3</v>
      </c>
      <c r="QD26" s="10">
        <v>0</v>
      </c>
      <c r="QE26" s="10">
        <v>0</v>
      </c>
      <c r="QF26" s="10">
        <v>0</v>
      </c>
      <c r="QG26" s="10">
        <v>0</v>
      </c>
      <c r="QH26" s="10">
        <v>32</v>
      </c>
      <c r="QI26" s="10">
        <v>17</v>
      </c>
      <c r="QJ26" s="10">
        <v>14</v>
      </c>
      <c r="QK26" s="10">
        <v>0</v>
      </c>
      <c r="QL26" s="10">
        <v>31</v>
      </c>
      <c r="QM26" s="10">
        <v>1</v>
      </c>
      <c r="QN26" s="10">
        <v>348</v>
      </c>
      <c r="QO26" s="10">
        <v>223</v>
      </c>
      <c r="QP26" s="10">
        <v>116</v>
      </c>
      <c r="QQ26" s="10">
        <v>0</v>
      </c>
      <c r="QR26" s="10">
        <v>339</v>
      </c>
      <c r="QS26" s="10">
        <v>9</v>
      </c>
      <c r="QT26" s="10">
        <v>142</v>
      </c>
      <c r="QU26" s="10">
        <v>134</v>
      </c>
      <c r="QV26" s="10">
        <v>8</v>
      </c>
      <c r="QW26" s="10">
        <v>0</v>
      </c>
      <c r="QX26" s="10">
        <v>0</v>
      </c>
      <c r="QY26" s="10">
        <v>132</v>
      </c>
      <c r="QZ26" s="10">
        <v>10</v>
      </c>
      <c r="RA26" s="10">
        <v>35</v>
      </c>
      <c r="RB26" s="10">
        <v>94</v>
      </c>
      <c r="RC26" s="10">
        <v>0</v>
      </c>
      <c r="RD26" s="10">
        <v>1</v>
      </c>
      <c r="RE26" s="10">
        <v>0</v>
      </c>
      <c r="RF26" s="10">
        <v>12</v>
      </c>
      <c r="RG26" s="10">
        <v>89</v>
      </c>
      <c r="RH26" s="10">
        <v>82</v>
      </c>
      <c r="RI26" s="10">
        <v>7</v>
      </c>
      <c r="RJ26" s="10">
        <v>0</v>
      </c>
      <c r="RK26" s="10">
        <v>0</v>
      </c>
      <c r="RL26" s="10">
        <v>86</v>
      </c>
      <c r="RM26" s="10">
        <v>3</v>
      </c>
      <c r="RN26" s="10">
        <v>27</v>
      </c>
      <c r="RO26" s="10">
        <v>53</v>
      </c>
      <c r="RP26" s="10">
        <v>0</v>
      </c>
      <c r="RQ26" s="10">
        <v>1</v>
      </c>
      <c r="RR26" s="10">
        <v>0</v>
      </c>
      <c r="RS26" s="10">
        <v>8</v>
      </c>
      <c r="RT26" s="10">
        <v>51</v>
      </c>
      <c r="RU26" s="10">
        <v>51</v>
      </c>
      <c r="RV26" s="10">
        <v>0</v>
      </c>
      <c r="RW26" s="10">
        <v>0</v>
      </c>
      <c r="RX26" s="10">
        <v>0</v>
      </c>
      <c r="RY26" s="10">
        <v>46</v>
      </c>
      <c r="RZ26" s="10">
        <v>5</v>
      </c>
      <c r="SA26" s="10">
        <v>6</v>
      </c>
      <c r="SB26" s="10">
        <v>41</v>
      </c>
      <c r="SC26" s="10">
        <v>0</v>
      </c>
      <c r="SD26" s="10">
        <v>0</v>
      </c>
      <c r="SE26" s="10">
        <v>0</v>
      </c>
      <c r="SF26" s="10">
        <v>4</v>
      </c>
      <c r="SG26" s="10">
        <v>140</v>
      </c>
      <c r="SH26" s="10">
        <v>133</v>
      </c>
      <c r="SI26" s="10">
        <v>7</v>
      </c>
      <c r="SJ26" s="10">
        <v>0</v>
      </c>
      <c r="SK26" s="10">
        <v>0</v>
      </c>
      <c r="SL26" s="10">
        <v>132</v>
      </c>
      <c r="SM26" s="10">
        <v>8</v>
      </c>
      <c r="SN26" s="10">
        <v>33</v>
      </c>
      <c r="SO26" s="10">
        <v>94</v>
      </c>
      <c r="SP26" s="10">
        <v>0</v>
      </c>
      <c r="SQ26" s="10">
        <v>1</v>
      </c>
      <c r="SR26" s="10">
        <v>0</v>
      </c>
      <c r="SS26" s="10">
        <v>12</v>
      </c>
      <c r="ST26" s="10">
        <v>2</v>
      </c>
      <c r="SU26" s="10">
        <v>1</v>
      </c>
      <c r="SV26" s="10">
        <v>1</v>
      </c>
      <c r="SW26" s="10">
        <v>0</v>
      </c>
      <c r="SX26" s="10">
        <v>0</v>
      </c>
      <c r="SY26" s="10">
        <v>0</v>
      </c>
      <c r="SZ26" s="10">
        <v>2</v>
      </c>
      <c r="TA26" s="10">
        <v>2</v>
      </c>
      <c r="TB26" s="10">
        <v>0</v>
      </c>
      <c r="TC26" s="10">
        <v>0</v>
      </c>
      <c r="TD26" s="10">
        <v>0</v>
      </c>
      <c r="TE26" s="10">
        <v>0</v>
      </c>
      <c r="TF26" s="10">
        <v>0</v>
      </c>
      <c r="TG26" s="10">
        <v>2</v>
      </c>
      <c r="TH26" s="10">
        <v>2</v>
      </c>
      <c r="TI26" s="10">
        <v>0</v>
      </c>
      <c r="TJ26" s="10">
        <v>2</v>
      </c>
      <c r="TK26" s="10">
        <v>0</v>
      </c>
      <c r="TL26" s="10">
        <v>140</v>
      </c>
      <c r="TM26" s="10">
        <v>87</v>
      </c>
      <c r="TN26" s="10">
        <v>51</v>
      </c>
      <c r="TO26" s="10">
        <v>138</v>
      </c>
      <c r="TP26" s="10">
        <v>2</v>
      </c>
      <c r="TQ26" s="10">
        <v>206</v>
      </c>
      <c r="TR26" s="10">
        <v>131</v>
      </c>
      <c r="TS26" s="10">
        <v>72</v>
      </c>
      <c r="TT26" s="10">
        <v>203</v>
      </c>
      <c r="TU26" s="10">
        <v>3</v>
      </c>
    </row>
    <row r="27" spans="1:541" x14ac:dyDescent="0.25">
      <c r="A27" s="4" t="s">
        <v>43</v>
      </c>
      <c r="B27" s="10">
        <v>10</v>
      </c>
      <c r="C27" s="10">
        <v>6775</v>
      </c>
      <c r="D27" s="10">
        <v>1870</v>
      </c>
      <c r="E27" s="10">
        <v>713</v>
      </c>
      <c r="F27" s="10">
        <v>4192</v>
      </c>
      <c r="G27" s="10">
        <v>3066</v>
      </c>
      <c r="H27" s="10">
        <v>3668</v>
      </c>
      <c r="I27" s="10">
        <v>26</v>
      </c>
      <c r="J27" s="10">
        <v>15</v>
      </c>
      <c r="K27" s="10">
        <v>6196</v>
      </c>
      <c r="L27" s="10">
        <v>579</v>
      </c>
      <c r="M27" s="10">
        <v>2521</v>
      </c>
      <c r="N27" s="10">
        <v>2914</v>
      </c>
      <c r="O27" s="10">
        <v>176</v>
      </c>
      <c r="P27" s="10">
        <v>550</v>
      </c>
      <c r="Q27" s="10">
        <v>30</v>
      </c>
      <c r="R27" s="10">
        <v>584</v>
      </c>
      <c r="S27" s="10">
        <v>4588</v>
      </c>
      <c r="T27" s="10">
        <v>1101</v>
      </c>
      <c r="U27" s="10">
        <v>323</v>
      </c>
      <c r="V27" s="10">
        <v>3164</v>
      </c>
      <c r="W27" s="10">
        <v>1950</v>
      </c>
      <c r="X27" s="10">
        <v>2616</v>
      </c>
      <c r="Y27" s="10">
        <v>15</v>
      </c>
      <c r="Z27" s="10">
        <v>7</v>
      </c>
      <c r="AA27" s="10">
        <v>4193</v>
      </c>
      <c r="AB27" s="10">
        <v>395</v>
      </c>
      <c r="AC27" s="10">
        <v>1740</v>
      </c>
      <c r="AD27" s="10">
        <v>1993</v>
      </c>
      <c r="AE27" s="10">
        <v>136</v>
      </c>
      <c r="AF27" s="10">
        <v>379</v>
      </c>
      <c r="AG27" s="10">
        <v>20</v>
      </c>
      <c r="AH27" s="10">
        <v>320</v>
      </c>
      <c r="AI27" s="10">
        <v>1873</v>
      </c>
      <c r="AJ27" s="10">
        <v>748</v>
      </c>
      <c r="AK27" s="10">
        <v>356</v>
      </c>
      <c r="AL27" s="10">
        <v>769</v>
      </c>
      <c r="AM27" s="10">
        <v>1022</v>
      </c>
      <c r="AN27" s="10">
        <v>833</v>
      </c>
      <c r="AO27" s="10">
        <v>11</v>
      </c>
      <c r="AP27" s="10">
        <v>7</v>
      </c>
      <c r="AQ27" s="10">
        <v>1709</v>
      </c>
      <c r="AR27" s="10">
        <v>164</v>
      </c>
      <c r="AS27" s="10">
        <v>645</v>
      </c>
      <c r="AT27" s="10">
        <v>822</v>
      </c>
      <c r="AU27" s="10">
        <v>16</v>
      </c>
      <c r="AV27" s="10">
        <v>142</v>
      </c>
      <c r="AW27" s="10">
        <v>3</v>
      </c>
      <c r="AX27" s="10">
        <v>245</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6461</v>
      </c>
      <c r="BP27" s="10">
        <v>1849</v>
      </c>
      <c r="BQ27" s="10">
        <v>679</v>
      </c>
      <c r="BR27" s="10">
        <v>3933</v>
      </c>
      <c r="BS27" s="10">
        <v>2972</v>
      </c>
      <c r="BT27" s="10">
        <v>3449</v>
      </c>
      <c r="BU27" s="10">
        <v>26</v>
      </c>
      <c r="BV27" s="10">
        <v>14</v>
      </c>
      <c r="BW27" s="10">
        <v>5902</v>
      </c>
      <c r="BX27" s="10">
        <v>559</v>
      </c>
      <c r="BY27" s="10">
        <v>2385</v>
      </c>
      <c r="BZ27" s="10">
        <v>2815</v>
      </c>
      <c r="CA27" s="10">
        <v>152</v>
      </c>
      <c r="CB27" s="10">
        <v>521</v>
      </c>
      <c r="CC27" s="10">
        <v>23</v>
      </c>
      <c r="CD27" s="10">
        <v>565</v>
      </c>
      <c r="CE27" s="10">
        <v>314</v>
      </c>
      <c r="CF27" s="10">
        <v>21</v>
      </c>
      <c r="CG27" s="10">
        <v>34</v>
      </c>
      <c r="CH27" s="10">
        <v>259</v>
      </c>
      <c r="CI27" s="10">
        <v>94</v>
      </c>
      <c r="CJ27" s="10">
        <v>219</v>
      </c>
      <c r="CK27" s="10">
        <v>0</v>
      </c>
      <c r="CL27" s="10">
        <v>1</v>
      </c>
      <c r="CM27" s="10">
        <v>294</v>
      </c>
      <c r="CN27" s="10">
        <v>20</v>
      </c>
      <c r="CO27" s="10">
        <v>136</v>
      </c>
      <c r="CP27" s="10">
        <v>99</v>
      </c>
      <c r="CQ27" s="10">
        <v>24</v>
      </c>
      <c r="CR27" s="10">
        <v>29</v>
      </c>
      <c r="CS27" s="10">
        <v>7</v>
      </c>
      <c r="CT27" s="10">
        <v>19</v>
      </c>
      <c r="CU27" s="10">
        <v>3995</v>
      </c>
      <c r="CV27" s="10">
        <v>69</v>
      </c>
      <c r="CW27" s="10">
        <v>498</v>
      </c>
      <c r="CX27" s="10">
        <v>3428</v>
      </c>
      <c r="CY27" s="10">
        <v>1353</v>
      </c>
      <c r="CZ27" s="10">
        <v>2606</v>
      </c>
      <c r="DA27" s="10">
        <v>25</v>
      </c>
      <c r="DB27" s="10">
        <v>11</v>
      </c>
      <c r="DC27" s="10">
        <v>3712</v>
      </c>
      <c r="DD27" s="10">
        <v>283</v>
      </c>
      <c r="DE27" s="10">
        <v>1781</v>
      </c>
      <c r="DF27" s="10">
        <v>1528</v>
      </c>
      <c r="DG27" s="10">
        <v>120</v>
      </c>
      <c r="DH27" s="10">
        <v>309</v>
      </c>
      <c r="DI27" s="10">
        <v>21</v>
      </c>
      <c r="DJ27" s="10">
        <v>236</v>
      </c>
      <c r="DK27" s="10">
        <v>3003</v>
      </c>
      <c r="DL27" s="10">
        <v>33</v>
      </c>
      <c r="DM27" s="10">
        <v>244</v>
      </c>
      <c r="DN27" s="10">
        <v>2726</v>
      </c>
      <c r="DO27" s="10">
        <v>980</v>
      </c>
      <c r="DP27" s="10">
        <v>2002</v>
      </c>
      <c r="DQ27" s="10">
        <v>15</v>
      </c>
      <c r="DR27" s="10">
        <v>6</v>
      </c>
      <c r="DS27" s="10">
        <v>2783</v>
      </c>
      <c r="DT27" s="10">
        <v>220</v>
      </c>
      <c r="DU27" s="10">
        <v>1367</v>
      </c>
      <c r="DV27" s="10">
        <v>1134</v>
      </c>
      <c r="DW27" s="10">
        <v>87</v>
      </c>
      <c r="DX27" s="10">
        <v>241</v>
      </c>
      <c r="DY27" s="10">
        <v>12</v>
      </c>
      <c r="DZ27" s="10">
        <v>162</v>
      </c>
      <c r="EA27" s="10">
        <v>713</v>
      </c>
      <c r="EB27" s="10">
        <v>36</v>
      </c>
      <c r="EC27" s="10">
        <v>223</v>
      </c>
      <c r="ED27" s="10">
        <v>454</v>
      </c>
      <c r="EE27" s="10">
        <v>301</v>
      </c>
      <c r="EF27" s="10">
        <v>398</v>
      </c>
      <c r="EG27" s="10">
        <v>10</v>
      </c>
      <c r="EH27" s="10">
        <v>4</v>
      </c>
      <c r="EI27" s="10">
        <v>670</v>
      </c>
      <c r="EJ27" s="10">
        <v>43</v>
      </c>
      <c r="EK27" s="10">
        <v>281</v>
      </c>
      <c r="EL27" s="10">
        <v>318</v>
      </c>
      <c r="EM27" s="10">
        <v>9</v>
      </c>
      <c r="EN27" s="10">
        <v>40</v>
      </c>
      <c r="EO27" s="10">
        <v>2</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3716</v>
      </c>
      <c r="FH27" s="10">
        <v>69</v>
      </c>
      <c r="FI27" s="10">
        <v>467</v>
      </c>
      <c r="FJ27" s="10">
        <v>3180</v>
      </c>
      <c r="FK27" s="10">
        <v>1281</v>
      </c>
      <c r="FL27" s="10">
        <v>2400</v>
      </c>
      <c r="FM27" s="10">
        <v>25</v>
      </c>
      <c r="FN27" s="10">
        <v>10</v>
      </c>
      <c r="FO27" s="10">
        <v>3453</v>
      </c>
      <c r="FP27" s="10">
        <v>263</v>
      </c>
      <c r="FQ27" s="10">
        <v>1648</v>
      </c>
      <c r="FR27" s="10">
        <v>1452</v>
      </c>
      <c r="FS27" s="10">
        <v>96</v>
      </c>
      <c r="FT27" s="10">
        <v>281</v>
      </c>
      <c r="FU27" s="10">
        <v>14</v>
      </c>
      <c r="FV27" s="10">
        <v>225</v>
      </c>
      <c r="FW27" s="10">
        <v>279</v>
      </c>
      <c r="FX27" s="10">
        <v>0</v>
      </c>
      <c r="FY27" s="10">
        <v>31</v>
      </c>
      <c r="FZ27" s="10">
        <v>248</v>
      </c>
      <c r="GA27" s="10">
        <v>72</v>
      </c>
      <c r="GB27" s="10">
        <v>206</v>
      </c>
      <c r="GC27" s="10">
        <v>0</v>
      </c>
      <c r="GD27" s="10">
        <v>1</v>
      </c>
      <c r="GE27" s="10">
        <v>259</v>
      </c>
      <c r="GF27" s="10">
        <v>20</v>
      </c>
      <c r="GG27" s="10">
        <v>133</v>
      </c>
      <c r="GH27" s="10">
        <v>76</v>
      </c>
      <c r="GI27" s="10">
        <v>24</v>
      </c>
      <c r="GJ27" s="10">
        <v>28</v>
      </c>
      <c r="GK27" s="10">
        <v>7</v>
      </c>
      <c r="GL27" s="10">
        <v>11</v>
      </c>
      <c r="GM27" s="10">
        <v>2780</v>
      </c>
      <c r="GN27" s="10">
        <v>1801</v>
      </c>
      <c r="GO27" s="10">
        <v>215</v>
      </c>
      <c r="GP27" s="10">
        <v>764</v>
      </c>
      <c r="GQ27" s="10">
        <v>1713</v>
      </c>
      <c r="GR27" s="10">
        <v>1062</v>
      </c>
      <c r="GS27" s="10">
        <v>1</v>
      </c>
      <c r="GT27" s="10">
        <v>4</v>
      </c>
      <c r="GU27" s="10">
        <v>2484</v>
      </c>
      <c r="GV27" s="10">
        <v>296</v>
      </c>
      <c r="GW27" s="10">
        <v>740</v>
      </c>
      <c r="GX27" s="10">
        <v>1386</v>
      </c>
      <c r="GY27" s="10">
        <v>56</v>
      </c>
      <c r="GZ27" s="10">
        <v>241</v>
      </c>
      <c r="HA27" s="10">
        <v>9</v>
      </c>
      <c r="HB27" s="10">
        <v>348</v>
      </c>
      <c r="HC27" s="10">
        <v>1585</v>
      </c>
      <c r="HD27" s="10">
        <v>1068</v>
      </c>
      <c r="HE27" s="10">
        <v>79</v>
      </c>
      <c r="HF27" s="10">
        <v>438</v>
      </c>
      <c r="HG27" s="10">
        <v>970</v>
      </c>
      <c r="HH27" s="10">
        <v>614</v>
      </c>
      <c r="HI27" s="10">
        <v>0</v>
      </c>
      <c r="HJ27" s="10">
        <v>1</v>
      </c>
      <c r="HK27" s="10">
        <v>1410</v>
      </c>
      <c r="HL27" s="10">
        <v>175</v>
      </c>
      <c r="HM27" s="10">
        <v>373</v>
      </c>
      <c r="HN27" s="10">
        <v>859</v>
      </c>
      <c r="HO27" s="10">
        <v>49</v>
      </c>
      <c r="HP27" s="10">
        <v>138</v>
      </c>
      <c r="HQ27" s="10">
        <v>8</v>
      </c>
      <c r="HR27" s="10">
        <v>158</v>
      </c>
      <c r="HS27" s="10">
        <v>1160</v>
      </c>
      <c r="HT27" s="10">
        <v>712</v>
      </c>
      <c r="HU27" s="10">
        <v>133</v>
      </c>
      <c r="HV27" s="10">
        <v>315</v>
      </c>
      <c r="HW27" s="10">
        <v>721</v>
      </c>
      <c r="HX27" s="10">
        <v>435</v>
      </c>
      <c r="HY27" s="10">
        <v>1</v>
      </c>
      <c r="HZ27" s="10">
        <v>3</v>
      </c>
      <c r="IA27" s="10">
        <v>1039</v>
      </c>
      <c r="IB27" s="10">
        <v>121</v>
      </c>
      <c r="IC27" s="10">
        <v>364</v>
      </c>
      <c r="ID27" s="10">
        <v>504</v>
      </c>
      <c r="IE27" s="10">
        <v>7</v>
      </c>
      <c r="IF27" s="10">
        <v>102</v>
      </c>
      <c r="IG27" s="10">
        <v>1</v>
      </c>
      <c r="IH27" s="10">
        <v>182</v>
      </c>
      <c r="II27" s="10">
        <v>2745</v>
      </c>
      <c r="IJ27" s="10">
        <v>1780</v>
      </c>
      <c r="IK27" s="10">
        <v>212</v>
      </c>
      <c r="IL27" s="10">
        <v>753</v>
      </c>
      <c r="IM27" s="10">
        <v>1691</v>
      </c>
      <c r="IN27" s="10">
        <v>1049</v>
      </c>
      <c r="IO27" s="10">
        <v>1</v>
      </c>
      <c r="IP27" s="10">
        <v>4</v>
      </c>
      <c r="IQ27" s="10">
        <v>2449</v>
      </c>
      <c r="IR27" s="10">
        <v>296</v>
      </c>
      <c r="IS27" s="10">
        <v>737</v>
      </c>
      <c r="IT27" s="10">
        <v>1363</v>
      </c>
      <c r="IU27" s="10">
        <v>56</v>
      </c>
      <c r="IV27" s="10">
        <v>240</v>
      </c>
      <c r="IW27" s="10">
        <v>9</v>
      </c>
      <c r="IX27" s="10">
        <v>340</v>
      </c>
      <c r="IY27" s="10">
        <v>35</v>
      </c>
      <c r="IZ27" s="10">
        <v>21</v>
      </c>
      <c r="JA27" s="10">
        <v>3</v>
      </c>
      <c r="JB27" s="10">
        <v>11</v>
      </c>
      <c r="JC27" s="10">
        <v>22</v>
      </c>
      <c r="JD27" s="10">
        <v>13</v>
      </c>
      <c r="JE27" s="10">
        <v>0</v>
      </c>
      <c r="JF27" s="10">
        <v>0</v>
      </c>
      <c r="JG27" s="10">
        <v>35</v>
      </c>
      <c r="JH27" s="10">
        <v>0</v>
      </c>
      <c r="JI27" s="10">
        <v>3</v>
      </c>
      <c r="JJ27" s="10">
        <v>23</v>
      </c>
      <c r="JK27" s="10">
        <v>0</v>
      </c>
      <c r="JL27" s="10">
        <v>1</v>
      </c>
      <c r="JM27" s="10">
        <v>0</v>
      </c>
      <c r="JN27" s="10">
        <v>8</v>
      </c>
      <c r="JO27" s="10">
        <v>835</v>
      </c>
      <c r="JP27" s="10">
        <v>450</v>
      </c>
      <c r="JQ27" s="10">
        <v>376</v>
      </c>
      <c r="JR27" s="10">
        <v>826</v>
      </c>
      <c r="JS27" s="10">
        <v>9</v>
      </c>
      <c r="JT27" s="10">
        <v>1851</v>
      </c>
      <c r="JU27" s="10">
        <v>1629</v>
      </c>
      <c r="JV27" s="10">
        <v>0</v>
      </c>
      <c r="JW27" s="10">
        <v>1629</v>
      </c>
      <c r="JX27" s="10">
        <v>222</v>
      </c>
      <c r="JY27" s="10">
        <v>1642</v>
      </c>
      <c r="JZ27" s="10">
        <v>1433</v>
      </c>
      <c r="KA27" s="10">
        <v>0</v>
      </c>
      <c r="KB27" s="10">
        <v>1433</v>
      </c>
      <c r="KC27" s="10">
        <v>209</v>
      </c>
      <c r="KD27" s="10">
        <v>209</v>
      </c>
      <c r="KE27" s="10">
        <v>196</v>
      </c>
      <c r="KF27" s="10">
        <v>196</v>
      </c>
      <c r="KG27" s="10">
        <v>13</v>
      </c>
      <c r="KH27" s="10">
        <v>327</v>
      </c>
      <c r="KI27" s="10">
        <v>33</v>
      </c>
      <c r="KJ27" s="10">
        <v>292</v>
      </c>
      <c r="KK27" s="10">
        <v>2</v>
      </c>
      <c r="KL27" s="10">
        <v>0</v>
      </c>
      <c r="KM27" s="10">
        <v>318</v>
      </c>
      <c r="KN27" s="10">
        <v>9</v>
      </c>
      <c r="KO27" s="10">
        <v>192</v>
      </c>
      <c r="KP27" s="10">
        <v>106</v>
      </c>
      <c r="KQ27" s="10">
        <v>3</v>
      </c>
      <c r="KR27" s="10">
        <v>16</v>
      </c>
      <c r="KS27" s="10">
        <v>0</v>
      </c>
      <c r="KT27" s="10">
        <v>10</v>
      </c>
      <c r="KU27" s="10">
        <v>209</v>
      </c>
      <c r="KV27" s="10">
        <v>22</v>
      </c>
      <c r="KW27" s="10">
        <v>185</v>
      </c>
      <c r="KX27" s="10">
        <v>2</v>
      </c>
      <c r="KY27" s="10">
        <v>0</v>
      </c>
      <c r="KZ27" s="10">
        <v>201</v>
      </c>
      <c r="LA27" s="10">
        <v>8</v>
      </c>
      <c r="LB27" s="10">
        <v>118</v>
      </c>
      <c r="LC27" s="10">
        <v>71</v>
      </c>
      <c r="LD27" s="10">
        <v>2</v>
      </c>
      <c r="LE27" s="10">
        <v>13</v>
      </c>
      <c r="LF27" s="10">
        <v>0</v>
      </c>
      <c r="LG27" s="10">
        <v>5</v>
      </c>
      <c r="LH27" s="10">
        <v>109</v>
      </c>
      <c r="LI27" s="10">
        <v>11</v>
      </c>
      <c r="LJ27" s="10">
        <v>98</v>
      </c>
      <c r="LK27" s="10">
        <v>0</v>
      </c>
      <c r="LL27" s="10">
        <v>0</v>
      </c>
      <c r="LM27" s="10">
        <v>108</v>
      </c>
      <c r="LN27" s="10">
        <v>1</v>
      </c>
      <c r="LO27" s="10">
        <v>67</v>
      </c>
      <c r="LP27" s="10">
        <v>33</v>
      </c>
      <c r="LQ27" s="10">
        <v>1</v>
      </c>
      <c r="LR27" s="10">
        <v>3</v>
      </c>
      <c r="LS27" s="10">
        <v>0</v>
      </c>
      <c r="LT27" s="10">
        <v>5</v>
      </c>
      <c r="LU27" s="10">
        <v>0</v>
      </c>
      <c r="LV27" s="10">
        <v>0</v>
      </c>
      <c r="LW27" s="10">
        <v>0</v>
      </c>
      <c r="LX27" s="10">
        <v>0</v>
      </c>
      <c r="LY27" s="10">
        <v>0</v>
      </c>
      <c r="LZ27" s="10">
        <v>0</v>
      </c>
      <c r="MA27" s="10">
        <v>0</v>
      </c>
      <c r="MB27" s="10">
        <v>0</v>
      </c>
      <c r="MC27" s="10">
        <v>0</v>
      </c>
      <c r="MD27" s="10">
        <v>0</v>
      </c>
      <c r="ME27" s="10">
        <v>0</v>
      </c>
      <c r="MF27" s="10">
        <v>0</v>
      </c>
      <c r="MG27" s="10">
        <v>0</v>
      </c>
      <c r="MH27" s="10">
        <v>318</v>
      </c>
      <c r="MI27" s="10">
        <v>33</v>
      </c>
      <c r="MJ27" s="10">
        <v>283</v>
      </c>
      <c r="MK27" s="10">
        <v>2</v>
      </c>
      <c r="ML27" s="10">
        <v>0</v>
      </c>
      <c r="MM27" s="10">
        <v>309</v>
      </c>
      <c r="MN27" s="10">
        <v>9</v>
      </c>
      <c r="MO27" s="10">
        <v>185</v>
      </c>
      <c r="MP27" s="10">
        <v>104</v>
      </c>
      <c r="MQ27" s="10">
        <v>3</v>
      </c>
      <c r="MR27" s="10">
        <v>16</v>
      </c>
      <c r="MS27" s="10">
        <v>0</v>
      </c>
      <c r="MT27" s="10">
        <v>10</v>
      </c>
      <c r="MU27" s="10">
        <v>9</v>
      </c>
      <c r="MV27" s="10">
        <v>0</v>
      </c>
      <c r="MW27" s="10">
        <v>9</v>
      </c>
      <c r="MX27" s="10">
        <v>0</v>
      </c>
      <c r="MY27" s="10">
        <v>0</v>
      </c>
      <c r="MZ27" s="10">
        <v>9</v>
      </c>
      <c r="NA27" s="10">
        <v>0</v>
      </c>
      <c r="NB27" s="10">
        <v>7</v>
      </c>
      <c r="NC27" s="10">
        <v>2</v>
      </c>
      <c r="ND27" s="10">
        <v>0</v>
      </c>
      <c r="NE27" s="10">
        <v>0</v>
      </c>
      <c r="NF27" s="10">
        <v>0</v>
      </c>
      <c r="NG27" s="10">
        <v>0</v>
      </c>
      <c r="NH27" s="10">
        <v>534</v>
      </c>
      <c r="NI27" s="10">
        <v>281</v>
      </c>
      <c r="NJ27" s="10">
        <v>236</v>
      </c>
      <c r="NK27" s="10">
        <v>11</v>
      </c>
      <c r="NL27" s="10">
        <v>6</v>
      </c>
      <c r="NM27" s="10">
        <v>483</v>
      </c>
      <c r="NN27" s="10">
        <v>51</v>
      </c>
      <c r="NO27" s="10">
        <v>161</v>
      </c>
      <c r="NP27" s="10">
        <v>253</v>
      </c>
      <c r="NQ27" s="10">
        <v>9</v>
      </c>
      <c r="NR27" s="10">
        <v>52</v>
      </c>
      <c r="NS27" s="10">
        <v>1</v>
      </c>
      <c r="NT27" s="10">
        <v>58</v>
      </c>
      <c r="NU27" s="10">
        <v>264</v>
      </c>
      <c r="NV27" s="10">
        <v>119</v>
      </c>
      <c r="NW27" s="10">
        <v>135</v>
      </c>
      <c r="NX27" s="10">
        <v>7</v>
      </c>
      <c r="NY27" s="10">
        <v>3</v>
      </c>
      <c r="NZ27" s="10">
        <v>234</v>
      </c>
      <c r="OA27" s="10">
        <v>30</v>
      </c>
      <c r="OB27" s="10">
        <v>94</v>
      </c>
      <c r="OC27" s="10">
        <v>120</v>
      </c>
      <c r="OD27" s="10">
        <v>6</v>
      </c>
      <c r="OE27" s="10">
        <v>22</v>
      </c>
      <c r="OF27" s="10">
        <v>1</v>
      </c>
      <c r="OG27" s="10">
        <v>21</v>
      </c>
      <c r="OH27" s="10">
        <v>241</v>
      </c>
      <c r="OI27" s="10">
        <v>146</v>
      </c>
      <c r="OJ27" s="10">
        <v>88</v>
      </c>
      <c r="OK27" s="10">
        <v>4</v>
      </c>
      <c r="OL27" s="10">
        <v>3</v>
      </c>
      <c r="OM27" s="10">
        <v>220</v>
      </c>
      <c r="ON27" s="10">
        <v>21</v>
      </c>
      <c r="OO27" s="10">
        <v>61</v>
      </c>
      <c r="OP27" s="10">
        <v>115</v>
      </c>
      <c r="OQ27" s="10">
        <v>3</v>
      </c>
      <c r="OR27" s="10">
        <v>27</v>
      </c>
      <c r="OS27" s="10">
        <v>0</v>
      </c>
      <c r="OT27" s="10">
        <v>35</v>
      </c>
      <c r="OU27" s="10">
        <v>0</v>
      </c>
      <c r="OV27" s="10">
        <v>0</v>
      </c>
      <c r="OW27" s="10">
        <v>0</v>
      </c>
      <c r="OX27" s="10">
        <v>0</v>
      </c>
      <c r="OY27" s="10">
        <v>0</v>
      </c>
      <c r="OZ27" s="10">
        <v>0</v>
      </c>
      <c r="PA27" s="10">
        <v>0</v>
      </c>
      <c r="PB27" s="10">
        <v>0</v>
      </c>
      <c r="PC27" s="10">
        <v>0</v>
      </c>
      <c r="PD27" s="10">
        <v>0</v>
      </c>
      <c r="PE27" s="10">
        <v>0</v>
      </c>
      <c r="PF27" s="10">
        <v>0</v>
      </c>
      <c r="PG27" s="10">
        <v>0</v>
      </c>
      <c r="PH27" s="10">
        <v>505</v>
      </c>
      <c r="PI27" s="10">
        <v>265</v>
      </c>
      <c r="PJ27" s="10">
        <v>223</v>
      </c>
      <c r="PK27" s="10">
        <v>11</v>
      </c>
      <c r="PL27" s="10">
        <v>6</v>
      </c>
      <c r="PM27" s="10">
        <v>454</v>
      </c>
      <c r="PN27" s="10">
        <v>51</v>
      </c>
      <c r="PO27" s="10">
        <v>155</v>
      </c>
      <c r="PP27" s="10">
        <v>235</v>
      </c>
      <c r="PQ27" s="10">
        <v>9</v>
      </c>
      <c r="PR27" s="10">
        <v>49</v>
      </c>
      <c r="PS27" s="10">
        <v>1</v>
      </c>
      <c r="PT27" s="10">
        <v>56</v>
      </c>
      <c r="PU27" s="10">
        <v>29</v>
      </c>
      <c r="PV27" s="10">
        <v>16</v>
      </c>
      <c r="PW27" s="10">
        <v>13</v>
      </c>
      <c r="PX27" s="10">
        <v>0</v>
      </c>
      <c r="PY27" s="10">
        <v>0</v>
      </c>
      <c r="PZ27" s="10">
        <v>29</v>
      </c>
      <c r="QA27" s="10">
        <v>0</v>
      </c>
      <c r="QB27" s="10">
        <v>6</v>
      </c>
      <c r="QC27" s="10">
        <v>18</v>
      </c>
      <c r="QD27" s="10">
        <v>0</v>
      </c>
      <c r="QE27" s="10">
        <v>3</v>
      </c>
      <c r="QF27" s="10">
        <v>0</v>
      </c>
      <c r="QG27" s="10">
        <v>2</v>
      </c>
      <c r="QH27" s="10">
        <v>55</v>
      </c>
      <c r="QI27" s="10">
        <v>27</v>
      </c>
      <c r="QJ27" s="10">
        <v>28</v>
      </c>
      <c r="QK27" s="10">
        <v>0</v>
      </c>
      <c r="QL27" s="10">
        <v>55</v>
      </c>
      <c r="QM27" s="10">
        <v>0</v>
      </c>
      <c r="QN27" s="10">
        <v>479</v>
      </c>
      <c r="QO27" s="10">
        <v>237</v>
      </c>
      <c r="QP27" s="10">
        <v>213</v>
      </c>
      <c r="QQ27" s="10">
        <v>0</v>
      </c>
      <c r="QR27" s="10">
        <v>450</v>
      </c>
      <c r="QS27" s="10">
        <v>29</v>
      </c>
      <c r="QT27" s="10">
        <v>185</v>
      </c>
      <c r="QU27" s="10">
        <v>152</v>
      </c>
      <c r="QV27" s="10">
        <v>33</v>
      </c>
      <c r="QW27" s="10">
        <v>0</v>
      </c>
      <c r="QX27" s="10">
        <v>0</v>
      </c>
      <c r="QY27" s="10">
        <v>169</v>
      </c>
      <c r="QZ27" s="10">
        <v>16</v>
      </c>
      <c r="RA27" s="10">
        <v>62</v>
      </c>
      <c r="RB27" s="10">
        <v>87</v>
      </c>
      <c r="RC27" s="10">
        <v>4</v>
      </c>
      <c r="RD27" s="10">
        <v>14</v>
      </c>
      <c r="RE27" s="10">
        <v>1</v>
      </c>
      <c r="RF27" s="10">
        <v>17</v>
      </c>
      <c r="RG27" s="10">
        <v>70</v>
      </c>
      <c r="RH27" s="10">
        <v>59</v>
      </c>
      <c r="RI27" s="10">
        <v>11</v>
      </c>
      <c r="RJ27" s="10">
        <v>0</v>
      </c>
      <c r="RK27" s="10">
        <v>0</v>
      </c>
      <c r="RL27" s="10">
        <v>63</v>
      </c>
      <c r="RM27" s="10">
        <v>7</v>
      </c>
      <c r="RN27" s="10">
        <v>12</v>
      </c>
      <c r="RO27" s="10">
        <v>44</v>
      </c>
      <c r="RP27" s="10">
        <v>3</v>
      </c>
      <c r="RQ27" s="10">
        <v>3</v>
      </c>
      <c r="RR27" s="10">
        <v>1</v>
      </c>
      <c r="RS27" s="10">
        <v>7</v>
      </c>
      <c r="RT27" s="10">
        <v>112</v>
      </c>
      <c r="RU27" s="10">
        <v>92</v>
      </c>
      <c r="RV27" s="10">
        <v>20</v>
      </c>
      <c r="RW27" s="10">
        <v>0</v>
      </c>
      <c r="RX27" s="10">
        <v>0</v>
      </c>
      <c r="RY27" s="10">
        <v>103</v>
      </c>
      <c r="RZ27" s="10">
        <v>9</v>
      </c>
      <c r="SA27" s="10">
        <v>50</v>
      </c>
      <c r="SB27" s="10">
        <v>41</v>
      </c>
      <c r="SC27" s="10">
        <v>1</v>
      </c>
      <c r="SD27" s="10">
        <v>10</v>
      </c>
      <c r="SE27" s="10">
        <v>0</v>
      </c>
      <c r="SF27" s="10">
        <v>10</v>
      </c>
      <c r="SG27" s="10">
        <v>182</v>
      </c>
      <c r="SH27" s="10">
        <v>151</v>
      </c>
      <c r="SI27" s="10">
        <v>31</v>
      </c>
      <c r="SJ27" s="10">
        <v>0</v>
      </c>
      <c r="SK27" s="10">
        <v>0</v>
      </c>
      <c r="SL27" s="10">
        <v>166</v>
      </c>
      <c r="SM27" s="10">
        <v>16</v>
      </c>
      <c r="SN27" s="10">
        <v>62</v>
      </c>
      <c r="SO27" s="10">
        <v>85</v>
      </c>
      <c r="SP27" s="10">
        <v>4</v>
      </c>
      <c r="SQ27" s="10">
        <v>13</v>
      </c>
      <c r="SR27" s="10">
        <v>1</v>
      </c>
      <c r="SS27" s="10">
        <v>17</v>
      </c>
      <c r="ST27" s="10">
        <v>3</v>
      </c>
      <c r="SU27" s="10">
        <v>1</v>
      </c>
      <c r="SV27" s="10">
        <v>2</v>
      </c>
      <c r="SW27" s="10">
        <v>0</v>
      </c>
      <c r="SX27" s="10">
        <v>0</v>
      </c>
      <c r="SY27" s="10">
        <v>3</v>
      </c>
      <c r="SZ27" s="10">
        <v>0</v>
      </c>
      <c r="TA27" s="10">
        <v>0</v>
      </c>
      <c r="TB27" s="10">
        <v>2</v>
      </c>
      <c r="TC27" s="10">
        <v>0</v>
      </c>
      <c r="TD27" s="10">
        <v>1</v>
      </c>
      <c r="TE27" s="10">
        <v>0</v>
      </c>
      <c r="TF27" s="10">
        <v>0</v>
      </c>
      <c r="TG27" s="10">
        <v>9</v>
      </c>
      <c r="TH27" s="10">
        <v>3</v>
      </c>
      <c r="TI27" s="10">
        <v>6</v>
      </c>
      <c r="TJ27" s="10">
        <v>9</v>
      </c>
      <c r="TK27" s="10">
        <v>0</v>
      </c>
      <c r="TL27" s="10">
        <v>176</v>
      </c>
      <c r="TM27" s="10">
        <v>67</v>
      </c>
      <c r="TN27" s="10">
        <v>106</v>
      </c>
      <c r="TO27" s="10">
        <v>173</v>
      </c>
      <c r="TP27" s="10">
        <v>3</v>
      </c>
      <c r="TQ27" s="10">
        <v>200</v>
      </c>
      <c r="TR27" s="10">
        <v>85</v>
      </c>
      <c r="TS27" s="10">
        <v>112</v>
      </c>
      <c r="TT27" s="10">
        <v>197</v>
      </c>
      <c r="TU27" s="10">
        <v>3</v>
      </c>
    </row>
    <row r="28" spans="1:541" x14ac:dyDescent="0.25">
      <c r="A28" s="4" t="s">
        <v>44</v>
      </c>
      <c r="B28" s="10">
        <v>8</v>
      </c>
      <c r="C28" s="10">
        <v>4926</v>
      </c>
      <c r="D28" s="10">
        <v>1173</v>
      </c>
      <c r="E28" s="10">
        <v>443</v>
      </c>
      <c r="F28" s="10">
        <v>3151</v>
      </c>
      <c r="G28" s="10">
        <v>2162</v>
      </c>
      <c r="H28" s="10">
        <v>2544</v>
      </c>
      <c r="I28" s="10">
        <v>16</v>
      </c>
      <c r="J28" s="10">
        <v>8</v>
      </c>
      <c r="K28" s="10">
        <v>4509</v>
      </c>
      <c r="L28" s="10">
        <v>221</v>
      </c>
      <c r="M28" s="10">
        <v>2639</v>
      </c>
      <c r="N28" s="10">
        <v>1717</v>
      </c>
      <c r="O28" s="10">
        <v>27</v>
      </c>
      <c r="P28" s="10">
        <v>56</v>
      </c>
      <c r="Q28" s="10">
        <v>20</v>
      </c>
      <c r="R28" s="10">
        <v>271</v>
      </c>
      <c r="S28" s="10">
        <v>2714</v>
      </c>
      <c r="T28" s="10">
        <v>698</v>
      </c>
      <c r="U28" s="10">
        <v>184</v>
      </c>
      <c r="V28" s="10">
        <v>1832</v>
      </c>
      <c r="W28" s="10">
        <v>1357</v>
      </c>
      <c r="X28" s="10">
        <v>1344</v>
      </c>
      <c r="Y28" s="10">
        <v>8</v>
      </c>
      <c r="Z28" s="10">
        <v>5</v>
      </c>
      <c r="AA28" s="10">
        <v>2608</v>
      </c>
      <c r="AB28" s="10">
        <v>106</v>
      </c>
      <c r="AC28" s="10">
        <v>1516</v>
      </c>
      <c r="AD28" s="10">
        <v>979</v>
      </c>
      <c r="AE28" s="10">
        <v>4</v>
      </c>
      <c r="AF28" s="10">
        <v>34</v>
      </c>
      <c r="AG28" s="10">
        <v>8</v>
      </c>
      <c r="AH28" s="10">
        <v>173</v>
      </c>
      <c r="AI28" s="10">
        <v>1339</v>
      </c>
      <c r="AJ28" s="10">
        <v>447</v>
      </c>
      <c r="AK28" s="10">
        <v>228</v>
      </c>
      <c r="AL28" s="10">
        <v>664</v>
      </c>
      <c r="AM28" s="10">
        <v>627</v>
      </c>
      <c r="AN28" s="10">
        <v>703</v>
      </c>
      <c r="AO28" s="10">
        <v>7</v>
      </c>
      <c r="AP28" s="10">
        <v>2</v>
      </c>
      <c r="AQ28" s="10">
        <v>1277</v>
      </c>
      <c r="AR28" s="10">
        <v>62</v>
      </c>
      <c r="AS28" s="10">
        <v>626</v>
      </c>
      <c r="AT28" s="10">
        <v>609</v>
      </c>
      <c r="AU28" s="10">
        <v>17</v>
      </c>
      <c r="AV28" s="10">
        <v>11</v>
      </c>
      <c r="AW28" s="10">
        <v>5</v>
      </c>
      <c r="AX28" s="10">
        <v>71</v>
      </c>
      <c r="AY28" s="10">
        <v>26</v>
      </c>
      <c r="AZ28" s="10">
        <v>0</v>
      </c>
      <c r="BA28" s="10">
        <v>1</v>
      </c>
      <c r="BB28" s="10">
        <v>25</v>
      </c>
      <c r="BC28" s="10">
        <v>4</v>
      </c>
      <c r="BD28" s="10">
        <v>22</v>
      </c>
      <c r="BE28" s="10">
        <v>0</v>
      </c>
      <c r="BF28" s="10">
        <v>0</v>
      </c>
      <c r="BG28" s="10">
        <v>26</v>
      </c>
      <c r="BH28" s="10">
        <v>0</v>
      </c>
      <c r="BI28" s="10">
        <v>15</v>
      </c>
      <c r="BJ28" s="10">
        <v>10</v>
      </c>
      <c r="BK28" s="10">
        <v>0</v>
      </c>
      <c r="BL28" s="10">
        <v>1</v>
      </c>
      <c r="BM28" s="10">
        <v>0</v>
      </c>
      <c r="BN28" s="10">
        <v>0</v>
      </c>
      <c r="BO28" s="10">
        <v>4079</v>
      </c>
      <c r="BP28" s="10">
        <v>1145</v>
      </c>
      <c r="BQ28" s="10">
        <v>413</v>
      </c>
      <c r="BR28" s="10">
        <v>2521</v>
      </c>
      <c r="BS28" s="10">
        <v>1988</v>
      </c>
      <c r="BT28" s="10">
        <v>2069</v>
      </c>
      <c r="BU28" s="10">
        <v>15</v>
      </c>
      <c r="BV28" s="10">
        <v>7</v>
      </c>
      <c r="BW28" s="10">
        <v>3911</v>
      </c>
      <c r="BX28" s="10">
        <v>168</v>
      </c>
      <c r="BY28" s="10">
        <v>2157</v>
      </c>
      <c r="BZ28" s="10">
        <v>1598</v>
      </c>
      <c r="CA28" s="10">
        <v>21</v>
      </c>
      <c r="CB28" s="10">
        <v>46</v>
      </c>
      <c r="CC28" s="10">
        <v>13</v>
      </c>
      <c r="CD28" s="10">
        <v>244</v>
      </c>
      <c r="CE28" s="10">
        <v>847</v>
      </c>
      <c r="CF28" s="10">
        <v>28</v>
      </c>
      <c r="CG28" s="10">
        <v>30</v>
      </c>
      <c r="CH28" s="10">
        <v>630</v>
      </c>
      <c r="CI28" s="10">
        <v>174</v>
      </c>
      <c r="CJ28" s="10">
        <v>475</v>
      </c>
      <c r="CK28" s="10">
        <v>1</v>
      </c>
      <c r="CL28" s="10">
        <v>1</v>
      </c>
      <c r="CM28" s="10">
        <v>598</v>
      </c>
      <c r="CN28" s="10">
        <v>53</v>
      </c>
      <c r="CO28" s="10">
        <v>482</v>
      </c>
      <c r="CP28" s="10">
        <v>119</v>
      </c>
      <c r="CQ28" s="10">
        <v>6</v>
      </c>
      <c r="CR28" s="10">
        <v>10</v>
      </c>
      <c r="CS28" s="10">
        <v>7</v>
      </c>
      <c r="CT28" s="10">
        <v>27</v>
      </c>
      <c r="CU28" s="10">
        <v>3004</v>
      </c>
      <c r="CV28" s="10">
        <v>57</v>
      </c>
      <c r="CW28" s="10">
        <v>328</v>
      </c>
      <c r="CX28" s="10">
        <v>2619</v>
      </c>
      <c r="CY28" s="10">
        <v>1069</v>
      </c>
      <c r="CZ28" s="10">
        <v>1874</v>
      </c>
      <c r="DA28" s="10">
        <v>16</v>
      </c>
      <c r="DB28" s="10">
        <v>8</v>
      </c>
      <c r="DC28" s="10">
        <v>2835</v>
      </c>
      <c r="DD28" s="10">
        <v>132</v>
      </c>
      <c r="DE28" s="10">
        <v>1818</v>
      </c>
      <c r="DF28" s="10">
        <v>980</v>
      </c>
      <c r="DG28" s="10">
        <v>13</v>
      </c>
      <c r="DH28" s="10">
        <v>41</v>
      </c>
      <c r="DI28" s="10">
        <v>14</v>
      </c>
      <c r="DJ28" s="10">
        <v>101</v>
      </c>
      <c r="DK28" s="10">
        <v>1652</v>
      </c>
      <c r="DL28" s="10">
        <v>27</v>
      </c>
      <c r="DM28" s="10">
        <v>124</v>
      </c>
      <c r="DN28" s="10">
        <v>1501</v>
      </c>
      <c r="DO28" s="10">
        <v>697</v>
      </c>
      <c r="DP28" s="10">
        <v>942</v>
      </c>
      <c r="DQ28" s="10">
        <v>8</v>
      </c>
      <c r="DR28" s="10">
        <v>5</v>
      </c>
      <c r="DS28" s="10">
        <v>1604</v>
      </c>
      <c r="DT28" s="10">
        <v>48</v>
      </c>
      <c r="DU28" s="10">
        <v>991</v>
      </c>
      <c r="DV28" s="10">
        <v>572</v>
      </c>
      <c r="DW28" s="10">
        <v>4</v>
      </c>
      <c r="DX28" s="10">
        <v>25</v>
      </c>
      <c r="DY28" s="10">
        <v>5</v>
      </c>
      <c r="DZ28" s="10">
        <v>55</v>
      </c>
      <c r="EA28" s="10">
        <v>681</v>
      </c>
      <c r="EB28" s="10">
        <v>26</v>
      </c>
      <c r="EC28" s="10">
        <v>174</v>
      </c>
      <c r="ED28" s="10">
        <v>481</v>
      </c>
      <c r="EE28" s="10">
        <v>217</v>
      </c>
      <c r="EF28" s="10">
        <v>455</v>
      </c>
      <c r="EG28" s="10">
        <v>7</v>
      </c>
      <c r="EH28" s="10">
        <v>2</v>
      </c>
      <c r="EI28" s="10">
        <v>650</v>
      </c>
      <c r="EJ28" s="10">
        <v>31</v>
      </c>
      <c r="EK28" s="10">
        <v>362</v>
      </c>
      <c r="EL28" s="10">
        <v>289</v>
      </c>
      <c r="EM28" s="10">
        <v>3</v>
      </c>
      <c r="EN28" s="10">
        <v>5</v>
      </c>
      <c r="EO28" s="10">
        <v>2</v>
      </c>
      <c r="EP28" s="10">
        <v>20</v>
      </c>
      <c r="EQ28" s="10">
        <v>26</v>
      </c>
      <c r="ER28" s="10">
        <v>0</v>
      </c>
      <c r="ES28" s="10">
        <v>1</v>
      </c>
      <c r="ET28" s="10">
        <v>25</v>
      </c>
      <c r="EU28" s="10">
        <v>4</v>
      </c>
      <c r="EV28" s="10">
        <v>22</v>
      </c>
      <c r="EW28" s="10">
        <v>0</v>
      </c>
      <c r="EX28" s="10">
        <v>0</v>
      </c>
      <c r="EY28" s="10">
        <v>26</v>
      </c>
      <c r="EZ28" s="10">
        <v>0</v>
      </c>
      <c r="FA28" s="10">
        <v>15</v>
      </c>
      <c r="FB28" s="10">
        <v>10</v>
      </c>
      <c r="FC28" s="10">
        <v>0</v>
      </c>
      <c r="FD28" s="10">
        <v>1</v>
      </c>
      <c r="FE28" s="10">
        <v>0</v>
      </c>
      <c r="FF28" s="10">
        <v>0</v>
      </c>
      <c r="FG28" s="10">
        <v>2359</v>
      </c>
      <c r="FH28" s="10">
        <v>53</v>
      </c>
      <c r="FI28" s="10">
        <v>299</v>
      </c>
      <c r="FJ28" s="10">
        <v>2007</v>
      </c>
      <c r="FK28" s="10">
        <v>918</v>
      </c>
      <c r="FL28" s="10">
        <v>1419</v>
      </c>
      <c r="FM28" s="10">
        <v>15</v>
      </c>
      <c r="FN28" s="10">
        <v>7</v>
      </c>
      <c r="FO28" s="10">
        <v>2280</v>
      </c>
      <c r="FP28" s="10">
        <v>79</v>
      </c>
      <c r="FQ28" s="10">
        <v>1368</v>
      </c>
      <c r="FR28" s="10">
        <v>871</v>
      </c>
      <c r="FS28" s="10">
        <v>7</v>
      </c>
      <c r="FT28" s="10">
        <v>31</v>
      </c>
      <c r="FU28" s="10">
        <v>7</v>
      </c>
      <c r="FV28" s="10">
        <v>75</v>
      </c>
      <c r="FW28" s="10">
        <v>645</v>
      </c>
      <c r="FX28" s="10">
        <v>4</v>
      </c>
      <c r="FY28" s="10">
        <v>29</v>
      </c>
      <c r="FZ28" s="10">
        <v>612</v>
      </c>
      <c r="GA28" s="10">
        <v>151</v>
      </c>
      <c r="GB28" s="10">
        <v>455</v>
      </c>
      <c r="GC28" s="10">
        <v>1</v>
      </c>
      <c r="GD28" s="10">
        <v>1</v>
      </c>
      <c r="GE28" s="10">
        <v>555</v>
      </c>
      <c r="GF28" s="10">
        <v>53</v>
      </c>
      <c r="GG28" s="10">
        <v>450</v>
      </c>
      <c r="GH28" s="10">
        <v>109</v>
      </c>
      <c r="GI28" s="10">
        <v>6</v>
      </c>
      <c r="GJ28" s="10">
        <v>10</v>
      </c>
      <c r="GK28" s="10">
        <v>7</v>
      </c>
      <c r="GL28" s="10">
        <v>26</v>
      </c>
      <c r="GM28" s="10">
        <v>1763</v>
      </c>
      <c r="GN28" s="10">
        <v>1116</v>
      </c>
      <c r="GO28" s="10">
        <v>115</v>
      </c>
      <c r="GP28" s="10">
        <v>532</v>
      </c>
      <c r="GQ28" s="10">
        <v>1093</v>
      </c>
      <c r="GR28" s="10">
        <v>670</v>
      </c>
      <c r="GS28" s="10">
        <v>0</v>
      </c>
      <c r="GT28" s="10">
        <v>0</v>
      </c>
      <c r="GU28" s="10">
        <v>1674</v>
      </c>
      <c r="GV28" s="10">
        <v>89</v>
      </c>
      <c r="GW28" s="10">
        <v>821</v>
      </c>
      <c r="GX28" s="10">
        <v>737</v>
      </c>
      <c r="GY28" s="10">
        <v>14</v>
      </c>
      <c r="GZ28" s="10">
        <v>15</v>
      </c>
      <c r="HA28" s="10">
        <v>6</v>
      </c>
      <c r="HB28" s="10">
        <v>170</v>
      </c>
      <c r="HC28" s="10">
        <v>1062</v>
      </c>
      <c r="HD28" s="10">
        <v>671</v>
      </c>
      <c r="HE28" s="10">
        <v>60</v>
      </c>
      <c r="HF28" s="10">
        <v>331</v>
      </c>
      <c r="HG28" s="10">
        <v>660</v>
      </c>
      <c r="HH28" s="10">
        <v>402</v>
      </c>
      <c r="HI28" s="10">
        <v>0</v>
      </c>
      <c r="HJ28" s="10">
        <v>0</v>
      </c>
      <c r="HK28" s="10">
        <v>1004</v>
      </c>
      <c r="HL28" s="10">
        <v>58</v>
      </c>
      <c r="HM28" s="10">
        <v>525</v>
      </c>
      <c r="HN28" s="10">
        <v>407</v>
      </c>
      <c r="HO28" s="10">
        <v>0</v>
      </c>
      <c r="HP28" s="10">
        <v>9</v>
      </c>
      <c r="HQ28" s="10">
        <v>3</v>
      </c>
      <c r="HR28" s="10">
        <v>118</v>
      </c>
      <c r="HS28" s="10">
        <v>658</v>
      </c>
      <c r="HT28" s="10">
        <v>421</v>
      </c>
      <c r="HU28" s="10">
        <v>54</v>
      </c>
      <c r="HV28" s="10">
        <v>183</v>
      </c>
      <c r="HW28" s="10">
        <v>410</v>
      </c>
      <c r="HX28" s="10">
        <v>248</v>
      </c>
      <c r="HY28" s="10">
        <v>0</v>
      </c>
      <c r="HZ28" s="10">
        <v>0</v>
      </c>
      <c r="IA28" s="10">
        <v>627</v>
      </c>
      <c r="IB28" s="10">
        <v>31</v>
      </c>
      <c r="IC28" s="10">
        <v>264</v>
      </c>
      <c r="ID28" s="10">
        <v>320</v>
      </c>
      <c r="IE28" s="10">
        <v>14</v>
      </c>
      <c r="IF28" s="10">
        <v>6</v>
      </c>
      <c r="IG28" s="10">
        <v>3</v>
      </c>
      <c r="IH28" s="10">
        <v>51</v>
      </c>
      <c r="II28" s="10">
        <v>1720</v>
      </c>
      <c r="IJ28" s="10">
        <v>1092</v>
      </c>
      <c r="IK28" s="10">
        <v>114</v>
      </c>
      <c r="IL28" s="10">
        <v>514</v>
      </c>
      <c r="IM28" s="10">
        <v>1070</v>
      </c>
      <c r="IN28" s="10">
        <v>650</v>
      </c>
      <c r="IO28" s="10">
        <v>0</v>
      </c>
      <c r="IP28" s="10">
        <v>0</v>
      </c>
      <c r="IQ28" s="10">
        <v>1631</v>
      </c>
      <c r="IR28" s="10">
        <v>89</v>
      </c>
      <c r="IS28" s="10">
        <v>789</v>
      </c>
      <c r="IT28" s="10">
        <v>727</v>
      </c>
      <c r="IU28" s="10">
        <v>14</v>
      </c>
      <c r="IV28" s="10">
        <v>15</v>
      </c>
      <c r="IW28" s="10">
        <v>6</v>
      </c>
      <c r="IX28" s="10">
        <v>169</v>
      </c>
      <c r="IY28" s="10">
        <v>43</v>
      </c>
      <c r="IZ28" s="10">
        <v>24</v>
      </c>
      <c r="JA28" s="10">
        <v>1</v>
      </c>
      <c r="JB28" s="10">
        <v>18</v>
      </c>
      <c r="JC28" s="10">
        <v>23</v>
      </c>
      <c r="JD28" s="10">
        <v>20</v>
      </c>
      <c r="JE28" s="10">
        <v>0</v>
      </c>
      <c r="JF28" s="10">
        <v>0</v>
      </c>
      <c r="JG28" s="10">
        <v>43</v>
      </c>
      <c r="JH28" s="10">
        <v>0</v>
      </c>
      <c r="JI28" s="10">
        <v>32</v>
      </c>
      <c r="JJ28" s="10">
        <v>10</v>
      </c>
      <c r="JK28" s="10">
        <v>0</v>
      </c>
      <c r="JL28" s="10">
        <v>0</v>
      </c>
      <c r="JM28" s="10">
        <v>0</v>
      </c>
      <c r="JN28" s="10">
        <v>1</v>
      </c>
      <c r="JO28" s="10">
        <v>558</v>
      </c>
      <c r="JP28" s="10">
        <v>320</v>
      </c>
      <c r="JQ28" s="10">
        <v>223</v>
      </c>
      <c r="JR28" s="10">
        <v>543</v>
      </c>
      <c r="JS28" s="10">
        <v>15</v>
      </c>
      <c r="JT28" s="10">
        <v>655</v>
      </c>
      <c r="JU28" s="10">
        <v>495</v>
      </c>
      <c r="JV28" s="10">
        <v>13</v>
      </c>
      <c r="JW28" s="10">
        <v>508</v>
      </c>
      <c r="JX28" s="10">
        <v>147</v>
      </c>
      <c r="JY28" s="10">
        <v>546</v>
      </c>
      <c r="JZ28" s="10">
        <v>388</v>
      </c>
      <c r="KA28" s="10">
        <v>13</v>
      </c>
      <c r="KB28" s="10">
        <v>401</v>
      </c>
      <c r="KC28" s="10">
        <v>145</v>
      </c>
      <c r="KD28" s="10">
        <v>109</v>
      </c>
      <c r="KE28" s="10">
        <v>107</v>
      </c>
      <c r="KF28" s="10">
        <v>107</v>
      </c>
      <c r="KG28" s="10">
        <v>2</v>
      </c>
      <c r="KH28" s="10">
        <v>352</v>
      </c>
      <c r="KI28" s="10">
        <v>22</v>
      </c>
      <c r="KJ28" s="10">
        <v>328</v>
      </c>
      <c r="KK28" s="10">
        <v>1</v>
      </c>
      <c r="KL28" s="10">
        <v>1</v>
      </c>
      <c r="KM28" s="10">
        <v>337</v>
      </c>
      <c r="KN28" s="10">
        <v>15</v>
      </c>
      <c r="KO28" s="10">
        <v>201</v>
      </c>
      <c r="KP28" s="10">
        <v>134</v>
      </c>
      <c r="KQ28" s="10">
        <v>2</v>
      </c>
      <c r="KR28" s="10">
        <v>4</v>
      </c>
      <c r="KS28" s="10">
        <v>2</v>
      </c>
      <c r="KT28" s="10">
        <v>9</v>
      </c>
      <c r="KU28" s="10">
        <v>127</v>
      </c>
      <c r="KV28" s="10">
        <v>16</v>
      </c>
      <c r="KW28" s="10">
        <v>110</v>
      </c>
      <c r="KX28" s="10">
        <v>0</v>
      </c>
      <c r="KY28" s="10">
        <v>1</v>
      </c>
      <c r="KZ28" s="10">
        <v>120</v>
      </c>
      <c r="LA28" s="10">
        <v>7</v>
      </c>
      <c r="LB28" s="10">
        <v>79</v>
      </c>
      <c r="LC28" s="10">
        <v>38</v>
      </c>
      <c r="LD28" s="10">
        <v>0</v>
      </c>
      <c r="LE28" s="10">
        <v>3</v>
      </c>
      <c r="LF28" s="10">
        <v>1</v>
      </c>
      <c r="LG28" s="10">
        <v>6</v>
      </c>
      <c r="LH28" s="10">
        <v>159</v>
      </c>
      <c r="LI28" s="10">
        <v>1</v>
      </c>
      <c r="LJ28" s="10">
        <v>157</v>
      </c>
      <c r="LK28" s="10">
        <v>1</v>
      </c>
      <c r="LL28" s="10">
        <v>0</v>
      </c>
      <c r="LM28" s="10">
        <v>157</v>
      </c>
      <c r="LN28" s="10">
        <v>2</v>
      </c>
      <c r="LO28" s="10">
        <v>82</v>
      </c>
      <c r="LP28" s="10">
        <v>76</v>
      </c>
      <c r="LQ28" s="10">
        <v>1</v>
      </c>
      <c r="LR28" s="10">
        <v>0</v>
      </c>
      <c r="LS28" s="10">
        <v>0</v>
      </c>
      <c r="LT28" s="10">
        <v>0</v>
      </c>
      <c r="LU28" s="10">
        <v>12</v>
      </c>
      <c r="LV28" s="10">
        <v>2</v>
      </c>
      <c r="LW28" s="10">
        <v>10</v>
      </c>
      <c r="LX28" s="10">
        <v>0</v>
      </c>
      <c r="LY28" s="10">
        <v>0</v>
      </c>
      <c r="LZ28" s="10">
        <v>12</v>
      </c>
      <c r="MA28" s="10">
        <v>0</v>
      </c>
      <c r="MB28" s="10">
        <v>4</v>
      </c>
      <c r="MC28" s="10">
        <v>8</v>
      </c>
      <c r="MD28" s="10">
        <v>0</v>
      </c>
      <c r="ME28" s="10">
        <v>0</v>
      </c>
      <c r="MF28" s="10">
        <v>0</v>
      </c>
      <c r="MG28" s="10">
        <v>0</v>
      </c>
      <c r="MH28" s="10">
        <v>298</v>
      </c>
      <c r="MI28" s="10">
        <v>19</v>
      </c>
      <c r="MJ28" s="10">
        <v>277</v>
      </c>
      <c r="MK28" s="10">
        <v>1</v>
      </c>
      <c r="ML28" s="10">
        <v>1</v>
      </c>
      <c r="MM28" s="10">
        <v>289</v>
      </c>
      <c r="MN28" s="10">
        <v>9</v>
      </c>
      <c r="MO28" s="10">
        <v>165</v>
      </c>
      <c r="MP28" s="10">
        <v>122</v>
      </c>
      <c r="MQ28" s="10">
        <v>1</v>
      </c>
      <c r="MR28" s="10">
        <v>3</v>
      </c>
      <c r="MS28" s="10">
        <v>1</v>
      </c>
      <c r="MT28" s="10">
        <v>6</v>
      </c>
      <c r="MU28" s="10">
        <v>54</v>
      </c>
      <c r="MV28" s="10">
        <v>3</v>
      </c>
      <c r="MW28" s="10">
        <v>51</v>
      </c>
      <c r="MX28" s="10">
        <v>0</v>
      </c>
      <c r="MY28" s="10">
        <v>0</v>
      </c>
      <c r="MZ28" s="10">
        <v>48</v>
      </c>
      <c r="NA28" s="10">
        <v>6</v>
      </c>
      <c r="NB28" s="10">
        <v>36</v>
      </c>
      <c r="NC28" s="10">
        <v>12</v>
      </c>
      <c r="ND28" s="10">
        <v>1</v>
      </c>
      <c r="NE28" s="10">
        <v>1</v>
      </c>
      <c r="NF28" s="10">
        <v>1</v>
      </c>
      <c r="NG28" s="10">
        <v>3</v>
      </c>
      <c r="NH28" s="10">
        <v>370</v>
      </c>
      <c r="NI28" s="10">
        <v>210</v>
      </c>
      <c r="NJ28" s="10">
        <v>147</v>
      </c>
      <c r="NK28" s="10">
        <v>9</v>
      </c>
      <c r="NL28" s="10">
        <v>4</v>
      </c>
      <c r="NM28" s="10">
        <v>348</v>
      </c>
      <c r="NN28" s="10">
        <v>22</v>
      </c>
      <c r="NO28" s="10">
        <v>152</v>
      </c>
      <c r="NP28" s="10">
        <v>182</v>
      </c>
      <c r="NQ28" s="10">
        <v>3</v>
      </c>
      <c r="NR28" s="10">
        <v>1</v>
      </c>
      <c r="NS28" s="10">
        <v>1</v>
      </c>
      <c r="NT28" s="10">
        <v>31</v>
      </c>
      <c r="NU28" s="10">
        <v>141</v>
      </c>
      <c r="NV28" s="10">
        <v>76</v>
      </c>
      <c r="NW28" s="10">
        <v>60</v>
      </c>
      <c r="NX28" s="10">
        <v>4</v>
      </c>
      <c r="NY28" s="10">
        <v>1</v>
      </c>
      <c r="NZ28" s="10">
        <v>133</v>
      </c>
      <c r="OA28" s="10">
        <v>8</v>
      </c>
      <c r="OB28" s="10">
        <v>66</v>
      </c>
      <c r="OC28" s="10">
        <v>62</v>
      </c>
      <c r="OD28" s="10">
        <v>1</v>
      </c>
      <c r="OE28" s="10">
        <v>0</v>
      </c>
      <c r="OF28" s="10">
        <v>0</v>
      </c>
      <c r="OG28" s="10">
        <v>12</v>
      </c>
      <c r="OH28" s="10">
        <v>196</v>
      </c>
      <c r="OI28" s="10">
        <v>122</v>
      </c>
      <c r="OJ28" s="10">
        <v>67</v>
      </c>
      <c r="OK28" s="10">
        <v>5</v>
      </c>
      <c r="OL28" s="10">
        <v>2</v>
      </c>
      <c r="OM28" s="10">
        <v>184</v>
      </c>
      <c r="ON28" s="10">
        <v>12</v>
      </c>
      <c r="OO28" s="10">
        <v>63</v>
      </c>
      <c r="OP28" s="10">
        <v>113</v>
      </c>
      <c r="OQ28" s="10">
        <v>2</v>
      </c>
      <c r="OR28" s="10">
        <v>0</v>
      </c>
      <c r="OS28" s="10">
        <v>1</v>
      </c>
      <c r="OT28" s="10">
        <v>17</v>
      </c>
      <c r="OU28" s="10">
        <v>1</v>
      </c>
      <c r="OV28" s="10">
        <v>1</v>
      </c>
      <c r="OW28" s="10">
        <v>0</v>
      </c>
      <c r="OX28" s="10">
        <v>0</v>
      </c>
      <c r="OY28" s="10">
        <v>0</v>
      </c>
      <c r="OZ28" s="10">
        <v>1</v>
      </c>
      <c r="PA28" s="10">
        <v>0</v>
      </c>
      <c r="PB28" s="10">
        <v>0</v>
      </c>
      <c r="PC28" s="10">
        <v>1</v>
      </c>
      <c r="PD28" s="10">
        <v>0</v>
      </c>
      <c r="PE28" s="10">
        <v>0</v>
      </c>
      <c r="PF28" s="10">
        <v>0</v>
      </c>
      <c r="PG28" s="10">
        <v>0</v>
      </c>
      <c r="PH28" s="10">
        <v>338</v>
      </c>
      <c r="PI28" s="10">
        <v>199</v>
      </c>
      <c r="PJ28" s="10">
        <v>127</v>
      </c>
      <c r="PK28" s="10">
        <v>9</v>
      </c>
      <c r="PL28" s="10">
        <v>3</v>
      </c>
      <c r="PM28" s="10">
        <v>318</v>
      </c>
      <c r="PN28" s="10">
        <v>20</v>
      </c>
      <c r="PO28" s="10">
        <v>129</v>
      </c>
      <c r="PP28" s="10">
        <v>176</v>
      </c>
      <c r="PQ28" s="10">
        <v>3</v>
      </c>
      <c r="PR28" s="10">
        <v>0</v>
      </c>
      <c r="PS28" s="10">
        <v>1</v>
      </c>
      <c r="PT28" s="10">
        <v>29</v>
      </c>
      <c r="PU28" s="10">
        <v>32</v>
      </c>
      <c r="PV28" s="10">
        <v>11</v>
      </c>
      <c r="PW28" s="10">
        <v>20</v>
      </c>
      <c r="PX28" s="10">
        <v>0</v>
      </c>
      <c r="PY28" s="10">
        <v>1</v>
      </c>
      <c r="PZ28" s="10">
        <v>30</v>
      </c>
      <c r="QA28" s="10">
        <v>2</v>
      </c>
      <c r="QB28" s="10">
        <v>23</v>
      </c>
      <c r="QC28" s="10">
        <v>6</v>
      </c>
      <c r="QD28" s="10">
        <v>0</v>
      </c>
      <c r="QE28" s="10">
        <v>1</v>
      </c>
      <c r="QF28" s="10">
        <v>0</v>
      </c>
      <c r="QG28" s="10">
        <v>2</v>
      </c>
      <c r="QH28" s="10">
        <v>49</v>
      </c>
      <c r="QI28" s="10">
        <v>23</v>
      </c>
      <c r="QJ28" s="10">
        <v>22</v>
      </c>
      <c r="QK28" s="10">
        <v>0</v>
      </c>
      <c r="QL28" s="10">
        <v>45</v>
      </c>
      <c r="QM28" s="10">
        <v>4</v>
      </c>
      <c r="QN28" s="10">
        <v>321</v>
      </c>
      <c r="QO28" s="10">
        <v>118</v>
      </c>
      <c r="QP28" s="10">
        <v>174</v>
      </c>
      <c r="QQ28" s="10">
        <v>1</v>
      </c>
      <c r="QR28" s="10">
        <v>293</v>
      </c>
      <c r="QS28" s="10">
        <v>28</v>
      </c>
      <c r="QT28" s="10">
        <v>85</v>
      </c>
      <c r="QU28" s="10">
        <v>82</v>
      </c>
      <c r="QV28" s="10">
        <v>3</v>
      </c>
      <c r="QW28" s="10">
        <v>0</v>
      </c>
      <c r="QX28" s="10">
        <v>0</v>
      </c>
      <c r="QY28" s="10">
        <v>83</v>
      </c>
      <c r="QZ28" s="10">
        <v>2</v>
      </c>
      <c r="RA28" s="10">
        <v>21</v>
      </c>
      <c r="RB28" s="10">
        <v>62</v>
      </c>
      <c r="RC28" s="10">
        <v>0</v>
      </c>
      <c r="RD28" s="10">
        <v>1</v>
      </c>
      <c r="RE28" s="10">
        <v>0</v>
      </c>
      <c r="RF28" s="10">
        <v>1</v>
      </c>
      <c r="RG28" s="10">
        <v>36</v>
      </c>
      <c r="RH28" s="10">
        <v>34</v>
      </c>
      <c r="RI28" s="10">
        <v>2</v>
      </c>
      <c r="RJ28" s="10">
        <v>0</v>
      </c>
      <c r="RK28" s="10">
        <v>0</v>
      </c>
      <c r="RL28" s="10">
        <v>34</v>
      </c>
      <c r="RM28" s="10">
        <v>2</v>
      </c>
      <c r="RN28" s="10">
        <v>11</v>
      </c>
      <c r="RO28" s="10">
        <v>24</v>
      </c>
      <c r="RP28" s="10">
        <v>0</v>
      </c>
      <c r="RQ28" s="10">
        <v>1</v>
      </c>
      <c r="RR28" s="10">
        <v>0</v>
      </c>
      <c r="RS28" s="10">
        <v>0</v>
      </c>
      <c r="RT28" s="10">
        <v>49</v>
      </c>
      <c r="RU28" s="10">
        <v>48</v>
      </c>
      <c r="RV28" s="10">
        <v>1</v>
      </c>
      <c r="RW28" s="10">
        <v>0</v>
      </c>
      <c r="RX28" s="10">
        <v>0</v>
      </c>
      <c r="RY28" s="10">
        <v>49</v>
      </c>
      <c r="RZ28" s="10">
        <v>0</v>
      </c>
      <c r="SA28" s="10">
        <v>10</v>
      </c>
      <c r="SB28" s="10">
        <v>38</v>
      </c>
      <c r="SC28" s="10">
        <v>0</v>
      </c>
      <c r="SD28" s="10">
        <v>0</v>
      </c>
      <c r="SE28" s="10">
        <v>0</v>
      </c>
      <c r="SF28" s="10">
        <v>1</v>
      </c>
      <c r="SG28" s="10">
        <v>85</v>
      </c>
      <c r="SH28" s="10">
        <v>82</v>
      </c>
      <c r="SI28" s="10">
        <v>3</v>
      </c>
      <c r="SJ28" s="10">
        <v>0</v>
      </c>
      <c r="SK28" s="10">
        <v>0</v>
      </c>
      <c r="SL28" s="10">
        <v>83</v>
      </c>
      <c r="SM28" s="10">
        <v>2</v>
      </c>
      <c r="SN28" s="10">
        <v>21</v>
      </c>
      <c r="SO28" s="10">
        <v>62</v>
      </c>
      <c r="SP28" s="10">
        <v>0</v>
      </c>
      <c r="SQ28" s="10">
        <v>1</v>
      </c>
      <c r="SR28" s="10">
        <v>0</v>
      </c>
      <c r="SS28" s="10">
        <v>1</v>
      </c>
      <c r="ST28" s="10">
        <v>0</v>
      </c>
      <c r="SU28" s="10">
        <v>0</v>
      </c>
      <c r="SV28" s="10">
        <v>0</v>
      </c>
      <c r="SW28" s="10">
        <v>0</v>
      </c>
      <c r="SX28" s="10">
        <v>0</v>
      </c>
      <c r="SY28" s="10">
        <v>0</v>
      </c>
      <c r="SZ28" s="10">
        <v>0</v>
      </c>
      <c r="TA28" s="10">
        <v>0</v>
      </c>
      <c r="TB28" s="10">
        <v>0</v>
      </c>
      <c r="TC28" s="10">
        <v>0</v>
      </c>
      <c r="TD28" s="10">
        <v>0</v>
      </c>
      <c r="TE28" s="10">
        <v>0</v>
      </c>
      <c r="TF28" s="10">
        <v>0</v>
      </c>
      <c r="TG28" s="10">
        <v>4</v>
      </c>
      <c r="TH28" s="10">
        <v>2</v>
      </c>
      <c r="TI28" s="10">
        <v>2</v>
      </c>
      <c r="TJ28" s="10">
        <v>4</v>
      </c>
      <c r="TK28" s="10">
        <v>0</v>
      </c>
      <c r="TL28" s="10">
        <v>81</v>
      </c>
      <c r="TM28" s="10">
        <v>34</v>
      </c>
      <c r="TN28" s="10">
        <v>47</v>
      </c>
      <c r="TO28" s="10">
        <v>81</v>
      </c>
      <c r="TP28" s="10">
        <v>0</v>
      </c>
      <c r="TQ28" s="10">
        <v>109</v>
      </c>
      <c r="TR28" s="10">
        <v>51</v>
      </c>
      <c r="TS28" s="10">
        <v>58</v>
      </c>
      <c r="TT28" s="10">
        <v>109</v>
      </c>
      <c r="TU28" s="10">
        <v>0</v>
      </c>
    </row>
    <row r="29" spans="1:541" x14ac:dyDescent="0.25">
      <c r="A29" s="4" t="s">
        <v>45</v>
      </c>
      <c r="B29" s="10">
        <v>1</v>
      </c>
      <c r="C29" s="10">
        <v>2</v>
      </c>
      <c r="D29" s="10">
        <v>0</v>
      </c>
      <c r="E29" s="10">
        <v>0</v>
      </c>
      <c r="F29" s="10">
        <v>2</v>
      </c>
      <c r="G29" s="10">
        <v>2</v>
      </c>
      <c r="H29" s="10">
        <v>0</v>
      </c>
      <c r="I29" s="10">
        <v>0</v>
      </c>
      <c r="J29" s="10">
        <v>0</v>
      </c>
      <c r="K29" s="10">
        <v>2</v>
      </c>
      <c r="L29" s="10">
        <v>0</v>
      </c>
      <c r="M29" s="10">
        <v>0</v>
      </c>
      <c r="N29" s="10">
        <v>0</v>
      </c>
      <c r="O29" s="10">
        <v>1</v>
      </c>
      <c r="P29" s="10">
        <v>0</v>
      </c>
      <c r="Q29" s="10">
        <v>0</v>
      </c>
      <c r="R29" s="10">
        <v>1</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2</v>
      </c>
      <c r="CV29" s="10">
        <v>0</v>
      </c>
      <c r="CW29" s="10">
        <v>0</v>
      </c>
      <c r="CX29" s="10">
        <v>2</v>
      </c>
      <c r="CY29" s="10">
        <v>2</v>
      </c>
      <c r="CZ29" s="10">
        <v>0</v>
      </c>
      <c r="DA29" s="10">
        <v>0</v>
      </c>
      <c r="DB29" s="10">
        <v>0</v>
      </c>
      <c r="DC29" s="10">
        <v>2</v>
      </c>
      <c r="DD29" s="10">
        <v>0</v>
      </c>
      <c r="DE29" s="10">
        <v>0</v>
      </c>
      <c r="DF29" s="10">
        <v>0</v>
      </c>
      <c r="DG29" s="10">
        <v>1</v>
      </c>
      <c r="DH29" s="10">
        <v>0</v>
      </c>
      <c r="DI29" s="10">
        <v>0</v>
      </c>
      <c r="DJ29" s="10">
        <v>1</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0</v>
      </c>
      <c r="FX29" s="10">
        <v>0</v>
      </c>
      <c r="FY29" s="10">
        <v>0</v>
      </c>
      <c r="FZ29" s="10">
        <v>0</v>
      </c>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25">
      <c r="A30" s="4" t="s">
        <v>46</v>
      </c>
      <c r="B30" s="10">
        <v>3</v>
      </c>
      <c r="C30" s="10">
        <v>626</v>
      </c>
      <c r="D30" s="10">
        <v>51</v>
      </c>
      <c r="E30" s="10">
        <v>35</v>
      </c>
      <c r="F30" s="10">
        <v>540</v>
      </c>
      <c r="G30" s="10">
        <v>254</v>
      </c>
      <c r="H30" s="10">
        <v>370</v>
      </c>
      <c r="I30" s="10">
        <v>1</v>
      </c>
      <c r="J30" s="10">
        <v>1</v>
      </c>
      <c r="K30" s="10">
        <v>596</v>
      </c>
      <c r="L30" s="10">
        <v>30</v>
      </c>
      <c r="M30" s="10">
        <v>338</v>
      </c>
      <c r="N30" s="10">
        <v>266</v>
      </c>
      <c r="O30" s="10">
        <v>2</v>
      </c>
      <c r="P30" s="10">
        <v>4</v>
      </c>
      <c r="Q30" s="10">
        <v>0</v>
      </c>
      <c r="R30" s="10">
        <v>16</v>
      </c>
      <c r="S30" s="10">
        <v>223</v>
      </c>
      <c r="T30" s="10">
        <v>32</v>
      </c>
      <c r="U30" s="10">
        <v>9</v>
      </c>
      <c r="V30" s="10">
        <v>182</v>
      </c>
      <c r="W30" s="10">
        <v>108</v>
      </c>
      <c r="X30" s="10">
        <v>113</v>
      </c>
      <c r="Y30" s="10">
        <v>1</v>
      </c>
      <c r="Z30" s="10">
        <v>1</v>
      </c>
      <c r="AA30" s="10">
        <v>201</v>
      </c>
      <c r="AB30" s="10">
        <v>22</v>
      </c>
      <c r="AC30" s="10">
        <v>106</v>
      </c>
      <c r="AD30" s="10">
        <v>106</v>
      </c>
      <c r="AE30" s="10">
        <v>2</v>
      </c>
      <c r="AF30" s="10">
        <v>3</v>
      </c>
      <c r="AG30" s="10">
        <v>0</v>
      </c>
      <c r="AH30" s="10">
        <v>6</v>
      </c>
      <c r="AI30" s="10">
        <v>136</v>
      </c>
      <c r="AJ30" s="10">
        <v>19</v>
      </c>
      <c r="AK30" s="10">
        <v>13</v>
      </c>
      <c r="AL30" s="10">
        <v>104</v>
      </c>
      <c r="AM30" s="10">
        <v>63</v>
      </c>
      <c r="AN30" s="10">
        <v>73</v>
      </c>
      <c r="AO30" s="10">
        <v>0</v>
      </c>
      <c r="AP30" s="10">
        <v>0</v>
      </c>
      <c r="AQ30" s="10">
        <v>133</v>
      </c>
      <c r="AR30" s="10">
        <v>3</v>
      </c>
      <c r="AS30" s="10">
        <v>72</v>
      </c>
      <c r="AT30" s="10">
        <v>62</v>
      </c>
      <c r="AU30" s="10">
        <v>0</v>
      </c>
      <c r="AV30" s="10">
        <v>0</v>
      </c>
      <c r="AW30" s="10">
        <v>0</v>
      </c>
      <c r="AX30" s="10">
        <v>2</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359</v>
      </c>
      <c r="BP30" s="10">
        <v>51</v>
      </c>
      <c r="BQ30" s="10">
        <v>22</v>
      </c>
      <c r="BR30" s="10">
        <v>286</v>
      </c>
      <c r="BS30" s="10">
        <v>171</v>
      </c>
      <c r="BT30" s="10">
        <v>186</v>
      </c>
      <c r="BU30" s="10">
        <v>1</v>
      </c>
      <c r="BV30" s="10">
        <v>1</v>
      </c>
      <c r="BW30" s="10">
        <v>334</v>
      </c>
      <c r="BX30" s="10">
        <v>25</v>
      </c>
      <c r="BY30" s="10">
        <v>178</v>
      </c>
      <c r="BZ30" s="10">
        <v>168</v>
      </c>
      <c r="CA30" s="10">
        <v>2</v>
      </c>
      <c r="CB30" s="10">
        <v>3</v>
      </c>
      <c r="CC30" s="10">
        <v>0</v>
      </c>
      <c r="CD30" s="10">
        <v>8</v>
      </c>
      <c r="CE30" s="10">
        <v>267</v>
      </c>
      <c r="CF30" s="10">
        <v>0</v>
      </c>
      <c r="CG30" s="10">
        <v>13</v>
      </c>
      <c r="CH30" s="10">
        <v>254</v>
      </c>
      <c r="CI30" s="10">
        <v>83</v>
      </c>
      <c r="CJ30" s="10">
        <v>184</v>
      </c>
      <c r="CK30" s="10">
        <v>0</v>
      </c>
      <c r="CL30" s="10">
        <v>0</v>
      </c>
      <c r="CM30" s="10">
        <v>262</v>
      </c>
      <c r="CN30" s="10">
        <v>5</v>
      </c>
      <c r="CO30" s="10">
        <v>160</v>
      </c>
      <c r="CP30" s="10">
        <v>98</v>
      </c>
      <c r="CQ30" s="10">
        <v>0</v>
      </c>
      <c r="CR30" s="10">
        <v>1</v>
      </c>
      <c r="CS30" s="10">
        <v>0</v>
      </c>
      <c r="CT30" s="10">
        <v>8</v>
      </c>
      <c r="CU30" s="10">
        <v>538</v>
      </c>
      <c r="CV30" s="10">
        <v>0</v>
      </c>
      <c r="CW30" s="10">
        <v>30</v>
      </c>
      <c r="CX30" s="10">
        <v>508</v>
      </c>
      <c r="CY30" s="10">
        <v>193</v>
      </c>
      <c r="CZ30" s="10">
        <v>343</v>
      </c>
      <c r="DA30" s="10">
        <v>1</v>
      </c>
      <c r="DB30" s="10">
        <v>1</v>
      </c>
      <c r="DC30" s="10">
        <v>513</v>
      </c>
      <c r="DD30" s="10">
        <v>25</v>
      </c>
      <c r="DE30" s="10">
        <v>296</v>
      </c>
      <c r="DF30" s="10">
        <v>225</v>
      </c>
      <c r="DG30" s="10">
        <v>2</v>
      </c>
      <c r="DH30" s="10">
        <v>1</v>
      </c>
      <c r="DI30" s="10">
        <v>0</v>
      </c>
      <c r="DJ30" s="10">
        <v>14</v>
      </c>
      <c r="DK30" s="10">
        <v>169</v>
      </c>
      <c r="DL30" s="10">
        <v>0</v>
      </c>
      <c r="DM30" s="10">
        <v>5</v>
      </c>
      <c r="DN30" s="10">
        <v>164</v>
      </c>
      <c r="DO30" s="10">
        <v>69</v>
      </c>
      <c r="DP30" s="10">
        <v>98</v>
      </c>
      <c r="DQ30" s="10">
        <v>1</v>
      </c>
      <c r="DR30" s="10">
        <v>1</v>
      </c>
      <c r="DS30" s="10">
        <v>150</v>
      </c>
      <c r="DT30" s="10">
        <v>19</v>
      </c>
      <c r="DU30" s="10">
        <v>83</v>
      </c>
      <c r="DV30" s="10">
        <v>78</v>
      </c>
      <c r="DW30" s="10">
        <v>2</v>
      </c>
      <c r="DX30" s="10">
        <v>0</v>
      </c>
      <c r="DY30" s="10">
        <v>0</v>
      </c>
      <c r="DZ30" s="10">
        <v>6</v>
      </c>
      <c r="EA30" s="10">
        <v>102</v>
      </c>
      <c r="EB30" s="10">
        <v>0</v>
      </c>
      <c r="EC30" s="10">
        <v>12</v>
      </c>
      <c r="ED30" s="10">
        <v>90</v>
      </c>
      <c r="EE30" s="10">
        <v>41</v>
      </c>
      <c r="EF30" s="10">
        <v>61</v>
      </c>
      <c r="EG30" s="10">
        <v>0</v>
      </c>
      <c r="EH30" s="10">
        <v>0</v>
      </c>
      <c r="EI30" s="10">
        <v>101</v>
      </c>
      <c r="EJ30" s="10">
        <v>1</v>
      </c>
      <c r="EK30" s="10">
        <v>53</v>
      </c>
      <c r="EL30" s="10">
        <v>49</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271</v>
      </c>
      <c r="FH30" s="10">
        <v>0</v>
      </c>
      <c r="FI30" s="10">
        <v>17</v>
      </c>
      <c r="FJ30" s="10">
        <v>254</v>
      </c>
      <c r="FK30" s="10">
        <v>110</v>
      </c>
      <c r="FL30" s="10">
        <v>159</v>
      </c>
      <c r="FM30" s="10">
        <v>1</v>
      </c>
      <c r="FN30" s="10">
        <v>1</v>
      </c>
      <c r="FO30" s="10">
        <v>251</v>
      </c>
      <c r="FP30" s="10">
        <v>20</v>
      </c>
      <c r="FQ30" s="10">
        <v>136</v>
      </c>
      <c r="FR30" s="10">
        <v>127</v>
      </c>
      <c r="FS30" s="10">
        <v>2</v>
      </c>
      <c r="FT30" s="10">
        <v>0</v>
      </c>
      <c r="FU30" s="10">
        <v>0</v>
      </c>
      <c r="FV30" s="10">
        <v>6</v>
      </c>
      <c r="FW30" s="10">
        <v>267</v>
      </c>
      <c r="FX30" s="10">
        <v>0</v>
      </c>
      <c r="FY30" s="10">
        <v>13</v>
      </c>
      <c r="FZ30" s="10">
        <v>254</v>
      </c>
      <c r="GA30" s="10">
        <v>83</v>
      </c>
      <c r="GB30" s="10">
        <v>184</v>
      </c>
      <c r="GC30" s="10">
        <v>0</v>
      </c>
      <c r="GD30" s="10">
        <v>0</v>
      </c>
      <c r="GE30" s="10">
        <v>262</v>
      </c>
      <c r="GF30" s="10">
        <v>5</v>
      </c>
      <c r="GG30" s="10">
        <v>160</v>
      </c>
      <c r="GH30" s="10">
        <v>98</v>
      </c>
      <c r="GI30" s="10">
        <v>0</v>
      </c>
      <c r="GJ30" s="10">
        <v>1</v>
      </c>
      <c r="GK30" s="10">
        <v>0</v>
      </c>
      <c r="GL30" s="10">
        <v>8</v>
      </c>
      <c r="GM30" s="10">
        <v>88</v>
      </c>
      <c r="GN30" s="10">
        <v>51</v>
      </c>
      <c r="GO30" s="10">
        <v>5</v>
      </c>
      <c r="GP30" s="10">
        <v>32</v>
      </c>
      <c r="GQ30" s="10">
        <v>61</v>
      </c>
      <c r="GR30" s="10">
        <v>27</v>
      </c>
      <c r="GS30" s="10">
        <v>0</v>
      </c>
      <c r="GT30" s="10">
        <v>0</v>
      </c>
      <c r="GU30" s="10">
        <v>83</v>
      </c>
      <c r="GV30" s="10">
        <v>5</v>
      </c>
      <c r="GW30" s="10">
        <v>42</v>
      </c>
      <c r="GX30" s="10">
        <v>41</v>
      </c>
      <c r="GY30" s="10">
        <v>0</v>
      </c>
      <c r="GZ30" s="10">
        <v>3</v>
      </c>
      <c r="HA30" s="10">
        <v>0</v>
      </c>
      <c r="HB30" s="10">
        <v>2</v>
      </c>
      <c r="HC30" s="10">
        <v>54</v>
      </c>
      <c r="HD30" s="10">
        <v>32</v>
      </c>
      <c r="HE30" s="10">
        <v>4</v>
      </c>
      <c r="HF30" s="10">
        <v>18</v>
      </c>
      <c r="HG30" s="10">
        <v>39</v>
      </c>
      <c r="HH30" s="10">
        <v>15</v>
      </c>
      <c r="HI30" s="10">
        <v>0</v>
      </c>
      <c r="HJ30" s="10">
        <v>0</v>
      </c>
      <c r="HK30" s="10">
        <v>51</v>
      </c>
      <c r="HL30" s="10">
        <v>3</v>
      </c>
      <c r="HM30" s="10">
        <v>23</v>
      </c>
      <c r="HN30" s="10">
        <v>28</v>
      </c>
      <c r="HO30" s="10">
        <v>0</v>
      </c>
      <c r="HP30" s="10">
        <v>3</v>
      </c>
      <c r="HQ30" s="10">
        <v>0</v>
      </c>
      <c r="HR30" s="10">
        <v>0</v>
      </c>
      <c r="HS30" s="10">
        <v>34</v>
      </c>
      <c r="HT30" s="10">
        <v>19</v>
      </c>
      <c r="HU30" s="10">
        <v>1</v>
      </c>
      <c r="HV30" s="10">
        <v>14</v>
      </c>
      <c r="HW30" s="10">
        <v>22</v>
      </c>
      <c r="HX30" s="10">
        <v>12</v>
      </c>
      <c r="HY30" s="10">
        <v>0</v>
      </c>
      <c r="HZ30" s="10">
        <v>0</v>
      </c>
      <c r="IA30" s="10">
        <v>32</v>
      </c>
      <c r="IB30" s="10">
        <v>2</v>
      </c>
      <c r="IC30" s="10">
        <v>19</v>
      </c>
      <c r="ID30" s="10">
        <v>13</v>
      </c>
      <c r="IE30" s="10">
        <v>0</v>
      </c>
      <c r="IF30" s="10">
        <v>0</v>
      </c>
      <c r="IG30" s="10">
        <v>0</v>
      </c>
      <c r="IH30" s="10">
        <v>2</v>
      </c>
      <c r="II30" s="10">
        <v>88</v>
      </c>
      <c r="IJ30" s="10">
        <v>51</v>
      </c>
      <c r="IK30" s="10">
        <v>5</v>
      </c>
      <c r="IL30" s="10">
        <v>32</v>
      </c>
      <c r="IM30" s="10">
        <v>61</v>
      </c>
      <c r="IN30" s="10">
        <v>27</v>
      </c>
      <c r="IO30" s="10">
        <v>0</v>
      </c>
      <c r="IP30" s="10">
        <v>0</v>
      </c>
      <c r="IQ30" s="10">
        <v>83</v>
      </c>
      <c r="IR30" s="10">
        <v>5</v>
      </c>
      <c r="IS30" s="10">
        <v>42</v>
      </c>
      <c r="IT30" s="10">
        <v>41</v>
      </c>
      <c r="IU30" s="10">
        <v>0</v>
      </c>
      <c r="IV30" s="10">
        <v>3</v>
      </c>
      <c r="IW30" s="10">
        <v>0</v>
      </c>
      <c r="IX30" s="10">
        <v>2</v>
      </c>
      <c r="IY30" s="10">
        <v>0</v>
      </c>
      <c r="IZ30" s="10">
        <v>0</v>
      </c>
      <c r="JA30" s="10">
        <v>0</v>
      </c>
      <c r="JB30" s="10">
        <v>0</v>
      </c>
      <c r="JC30" s="10">
        <v>0</v>
      </c>
      <c r="JD30" s="10">
        <v>0</v>
      </c>
      <c r="JE30" s="10">
        <v>0</v>
      </c>
      <c r="JF30" s="10">
        <v>0</v>
      </c>
      <c r="JG30" s="10">
        <v>0</v>
      </c>
      <c r="JH30" s="10">
        <v>0</v>
      </c>
      <c r="JI30" s="10">
        <v>0</v>
      </c>
      <c r="JJ30" s="10">
        <v>0</v>
      </c>
      <c r="JK30" s="10">
        <v>0</v>
      </c>
      <c r="JL30" s="10">
        <v>0</v>
      </c>
      <c r="JM30" s="10">
        <v>0</v>
      </c>
      <c r="JN30" s="10">
        <v>0</v>
      </c>
      <c r="JO30" s="10">
        <v>31</v>
      </c>
      <c r="JP30" s="10">
        <v>20</v>
      </c>
      <c r="JQ30" s="10">
        <v>11</v>
      </c>
      <c r="JR30" s="10">
        <v>31</v>
      </c>
      <c r="JS30" s="10">
        <v>0</v>
      </c>
      <c r="JT30" s="10">
        <v>68</v>
      </c>
      <c r="JU30" s="10">
        <v>20</v>
      </c>
      <c r="JV30" s="10">
        <v>0</v>
      </c>
      <c r="JW30" s="10">
        <v>20</v>
      </c>
      <c r="JX30" s="10">
        <v>48</v>
      </c>
      <c r="JY30" s="10">
        <v>65</v>
      </c>
      <c r="JZ30" s="10">
        <v>17</v>
      </c>
      <c r="KA30" s="10">
        <v>0</v>
      </c>
      <c r="KB30" s="10">
        <v>17</v>
      </c>
      <c r="KC30" s="10">
        <v>48</v>
      </c>
      <c r="KD30" s="10">
        <v>3</v>
      </c>
      <c r="KE30" s="10">
        <v>3</v>
      </c>
      <c r="KF30" s="10">
        <v>3</v>
      </c>
      <c r="KG30" s="10">
        <v>0</v>
      </c>
      <c r="KH30" s="10">
        <v>31</v>
      </c>
      <c r="KI30" s="10">
        <v>3</v>
      </c>
      <c r="KJ30" s="10">
        <v>28</v>
      </c>
      <c r="KK30" s="10">
        <v>0</v>
      </c>
      <c r="KL30" s="10">
        <v>0</v>
      </c>
      <c r="KM30" s="10">
        <v>31</v>
      </c>
      <c r="KN30" s="10">
        <v>0</v>
      </c>
      <c r="KO30" s="10">
        <v>21</v>
      </c>
      <c r="KP30" s="10">
        <v>8</v>
      </c>
      <c r="KQ30" s="10">
        <v>0</v>
      </c>
      <c r="KR30" s="10">
        <v>0</v>
      </c>
      <c r="KS30" s="10">
        <v>0</v>
      </c>
      <c r="KT30" s="10">
        <v>2</v>
      </c>
      <c r="KU30" s="10">
        <v>5</v>
      </c>
      <c r="KV30" s="10">
        <v>2</v>
      </c>
      <c r="KW30" s="10">
        <v>3</v>
      </c>
      <c r="KX30" s="10">
        <v>0</v>
      </c>
      <c r="KY30" s="10">
        <v>0</v>
      </c>
      <c r="KZ30" s="10">
        <v>5</v>
      </c>
      <c r="LA30" s="10">
        <v>0</v>
      </c>
      <c r="LB30" s="10">
        <v>2</v>
      </c>
      <c r="LC30" s="10">
        <v>3</v>
      </c>
      <c r="LD30" s="10">
        <v>0</v>
      </c>
      <c r="LE30" s="10">
        <v>0</v>
      </c>
      <c r="LF30" s="10">
        <v>0</v>
      </c>
      <c r="LG30" s="10">
        <v>0</v>
      </c>
      <c r="LH30" s="10">
        <v>12</v>
      </c>
      <c r="LI30" s="10">
        <v>1</v>
      </c>
      <c r="LJ30" s="10">
        <v>11</v>
      </c>
      <c r="LK30" s="10">
        <v>0</v>
      </c>
      <c r="LL30" s="10">
        <v>0</v>
      </c>
      <c r="LM30" s="10">
        <v>12</v>
      </c>
      <c r="LN30" s="10">
        <v>0</v>
      </c>
      <c r="LO30" s="10">
        <v>8</v>
      </c>
      <c r="LP30" s="10">
        <v>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17</v>
      </c>
      <c r="MI30" s="10">
        <v>3</v>
      </c>
      <c r="MJ30" s="10">
        <v>14</v>
      </c>
      <c r="MK30" s="10">
        <v>0</v>
      </c>
      <c r="ML30" s="10">
        <v>0</v>
      </c>
      <c r="MM30" s="10">
        <v>17</v>
      </c>
      <c r="MN30" s="10">
        <v>0</v>
      </c>
      <c r="MO30" s="10">
        <v>10</v>
      </c>
      <c r="MP30" s="10">
        <v>7</v>
      </c>
      <c r="MQ30" s="10">
        <v>0</v>
      </c>
      <c r="MR30" s="10">
        <v>0</v>
      </c>
      <c r="MS30" s="10">
        <v>0</v>
      </c>
      <c r="MT30" s="10">
        <v>0</v>
      </c>
      <c r="MU30" s="10">
        <v>14</v>
      </c>
      <c r="MV30" s="10">
        <v>0</v>
      </c>
      <c r="MW30" s="10">
        <v>14</v>
      </c>
      <c r="MX30" s="10">
        <v>0</v>
      </c>
      <c r="MY30" s="10">
        <v>0</v>
      </c>
      <c r="MZ30" s="10">
        <v>14</v>
      </c>
      <c r="NA30" s="10">
        <v>0</v>
      </c>
      <c r="NB30" s="10">
        <v>11</v>
      </c>
      <c r="NC30" s="10">
        <v>1</v>
      </c>
      <c r="ND30" s="10">
        <v>0</v>
      </c>
      <c r="NE30" s="10">
        <v>0</v>
      </c>
      <c r="NF30" s="10">
        <v>0</v>
      </c>
      <c r="NG30" s="10">
        <v>2</v>
      </c>
      <c r="NH30" s="10">
        <v>29</v>
      </c>
      <c r="NI30" s="10">
        <v>13</v>
      </c>
      <c r="NJ30" s="10">
        <v>16</v>
      </c>
      <c r="NK30" s="10">
        <v>0</v>
      </c>
      <c r="NL30" s="10">
        <v>0</v>
      </c>
      <c r="NM30" s="10">
        <v>27</v>
      </c>
      <c r="NN30" s="10">
        <v>2</v>
      </c>
      <c r="NO30" s="10">
        <v>11</v>
      </c>
      <c r="NP30" s="10">
        <v>18</v>
      </c>
      <c r="NQ30" s="10">
        <v>0</v>
      </c>
      <c r="NR30" s="10">
        <v>0</v>
      </c>
      <c r="NS30" s="10">
        <v>0</v>
      </c>
      <c r="NT30" s="10">
        <v>0</v>
      </c>
      <c r="NU30" s="10">
        <v>5</v>
      </c>
      <c r="NV30" s="10">
        <v>2</v>
      </c>
      <c r="NW30" s="10">
        <v>3</v>
      </c>
      <c r="NX30" s="10">
        <v>0</v>
      </c>
      <c r="NY30" s="10">
        <v>0</v>
      </c>
      <c r="NZ30" s="10">
        <v>4</v>
      </c>
      <c r="OA30" s="10">
        <v>1</v>
      </c>
      <c r="OB30" s="10">
        <v>1</v>
      </c>
      <c r="OC30" s="10">
        <v>4</v>
      </c>
      <c r="OD30" s="10">
        <v>0</v>
      </c>
      <c r="OE30" s="10">
        <v>0</v>
      </c>
      <c r="OF30" s="10">
        <v>0</v>
      </c>
      <c r="OG30" s="10">
        <v>0</v>
      </c>
      <c r="OH30" s="10">
        <v>11</v>
      </c>
      <c r="OI30" s="10">
        <v>5</v>
      </c>
      <c r="OJ30" s="10">
        <v>6</v>
      </c>
      <c r="OK30" s="10">
        <v>0</v>
      </c>
      <c r="OL30" s="10">
        <v>0</v>
      </c>
      <c r="OM30" s="10">
        <v>11</v>
      </c>
      <c r="ON30" s="10">
        <v>0</v>
      </c>
      <c r="OO30" s="10">
        <v>2</v>
      </c>
      <c r="OP30" s="10">
        <v>9</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16</v>
      </c>
      <c r="PI30" s="10">
        <v>7</v>
      </c>
      <c r="PJ30" s="10">
        <v>9</v>
      </c>
      <c r="PK30" s="10">
        <v>0</v>
      </c>
      <c r="PL30" s="10">
        <v>0</v>
      </c>
      <c r="PM30" s="10">
        <v>15</v>
      </c>
      <c r="PN30" s="10">
        <v>1</v>
      </c>
      <c r="PO30" s="10">
        <v>3</v>
      </c>
      <c r="PP30" s="10">
        <v>13</v>
      </c>
      <c r="PQ30" s="10">
        <v>0</v>
      </c>
      <c r="PR30" s="10">
        <v>0</v>
      </c>
      <c r="PS30" s="10">
        <v>0</v>
      </c>
      <c r="PT30" s="10">
        <v>0</v>
      </c>
      <c r="PU30" s="10">
        <v>13</v>
      </c>
      <c r="PV30" s="10">
        <v>6</v>
      </c>
      <c r="PW30" s="10">
        <v>7</v>
      </c>
      <c r="PX30" s="10">
        <v>0</v>
      </c>
      <c r="PY30" s="10">
        <v>0</v>
      </c>
      <c r="PZ30" s="10">
        <v>12</v>
      </c>
      <c r="QA30" s="10">
        <v>1</v>
      </c>
      <c r="QB30" s="10">
        <v>8</v>
      </c>
      <c r="QC30" s="10">
        <v>5</v>
      </c>
      <c r="QD30" s="10">
        <v>0</v>
      </c>
      <c r="QE30" s="10">
        <v>0</v>
      </c>
      <c r="QF30" s="10">
        <v>0</v>
      </c>
      <c r="QG30" s="10">
        <v>0</v>
      </c>
      <c r="QH30" s="10">
        <v>0</v>
      </c>
      <c r="QI30" s="10">
        <v>0</v>
      </c>
      <c r="QJ30" s="10">
        <v>0</v>
      </c>
      <c r="QK30" s="10">
        <v>0</v>
      </c>
      <c r="QL30" s="10">
        <v>0</v>
      </c>
      <c r="QM30" s="10">
        <v>0</v>
      </c>
      <c r="QN30" s="10">
        <v>29</v>
      </c>
      <c r="QO30" s="10">
        <v>5</v>
      </c>
      <c r="QP30" s="10">
        <v>11</v>
      </c>
      <c r="QQ30" s="10">
        <v>0</v>
      </c>
      <c r="QR30" s="10">
        <v>16</v>
      </c>
      <c r="QS30" s="10">
        <v>13</v>
      </c>
      <c r="QT30" s="10">
        <v>4</v>
      </c>
      <c r="QU30" s="10">
        <v>4</v>
      </c>
      <c r="QV30" s="10">
        <v>0</v>
      </c>
      <c r="QW30" s="10">
        <v>0</v>
      </c>
      <c r="QX30" s="10">
        <v>0</v>
      </c>
      <c r="QY30" s="10">
        <v>4</v>
      </c>
      <c r="QZ30" s="10">
        <v>0</v>
      </c>
      <c r="RA30" s="10">
        <v>1</v>
      </c>
      <c r="RB30" s="10">
        <v>3</v>
      </c>
      <c r="RC30" s="10">
        <v>0</v>
      </c>
      <c r="RD30" s="10">
        <v>0</v>
      </c>
      <c r="RE30" s="10">
        <v>0</v>
      </c>
      <c r="RF30" s="10">
        <v>0</v>
      </c>
      <c r="RG30" s="10">
        <v>4</v>
      </c>
      <c r="RH30" s="10">
        <v>4</v>
      </c>
      <c r="RI30" s="10">
        <v>0</v>
      </c>
      <c r="RJ30" s="10">
        <v>0</v>
      </c>
      <c r="RK30" s="10">
        <v>0</v>
      </c>
      <c r="RL30" s="10">
        <v>4</v>
      </c>
      <c r="RM30" s="10">
        <v>0</v>
      </c>
      <c r="RN30" s="10">
        <v>1</v>
      </c>
      <c r="RO30" s="10">
        <v>3</v>
      </c>
      <c r="RP30" s="10">
        <v>0</v>
      </c>
      <c r="RQ30" s="10">
        <v>0</v>
      </c>
      <c r="RR30" s="10">
        <v>0</v>
      </c>
      <c r="RS30" s="10">
        <v>0</v>
      </c>
      <c r="RT30" s="10">
        <v>0</v>
      </c>
      <c r="RU30" s="10">
        <v>0</v>
      </c>
      <c r="RV30" s="10">
        <v>0</v>
      </c>
      <c r="RW30" s="10">
        <v>0</v>
      </c>
      <c r="RX30" s="10">
        <v>0</v>
      </c>
      <c r="RY30" s="10">
        <v>0</v>
      </c>
      <c r="RZ30" s="10">
        <v>0</v>
      </c>
      <c r="SA30" s="10">
        <v>0</v>
      </c>
      <c r="SB30" s="10">
        <v>0</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4</v>
      </c>
      <c r="TN30" s="10">
        <v>0</v>
      </c>
      <c r="TO30" s="10">
        <v>4</v>
      </c>
      <c r="TP30" s="10">
        <v>0</v>
      </c>
      <c r="TQ30" s="10">
        <v>4</v>
      </c>
      <c r="TR30" s="10">
        <v>4</v>
      </c>
      <c r="TS30" s="10">
        <v>0</v>
      </c>
      <c r="TT30" s="10">
        <v>4</v>
      </c>
      <c r="TU30" s="10">
        <v>0</v>
      </c>
    </row>
    <row r="31" spans="1:541" x14ac:dyDescent="0.25">
      <c r="A31" s="4" t="s">
        <v>47</v>
      </c>
      <c r="B31" s="10">
        <v>1</v>
      </c>
      <c r="C31" s="10">
        <v>1801</v>
      </c>
      <c r="D31" s="10">
        <v>259</v>
      </c>
      <c r="E31" s="10">
        <v>72</v>
      </c>
      <c r="F31" s="10">
        <v>844</v>
      </c>
      <c r="G31" s="10">
        <v>487</v>
      </c>
      <c r="H31" s="10">
        <v>678</v>
      </c>
      <c r="I31" s="10">
        <v>1</v>
      </c>
      <c r="J31" s="10">
        <v>2</v>
      </c>
      <c r="K31" s="10">
        <v>1078</v>
      </c>
      <c r="L31" s="10">
        <v>90</v>
      </c>
      <c r="M31" s="10">
        <v>843</v>
      </c>
      <c r="N31" s="10">
        <v>62</v>
      </c>
      <c r="O31" s="10">
        <v>2</v>
      </c>
      <c r="P31" s="10">
        <v>187</v>
      </c>
      <c r="Q31" s="10">
        <v>8</v>
      </c>
      <c r="R31" s="10">
        <v>66</v>
      </c>
      <c r="S31" s="10">
        <v>900</v>
      </c>
      <c r="T31" s="10">
        <v>166</v>
      </c>
      <c r="U31" s="10">
        <v>52</v>
      </c>
      <c r="V31" s="10">
        <v>682</v>
      </c>
      <c r="W31" s="10">
        <v>351</v>
      </c>
      <c r="X31" s="10">
        <v>548</v>
      </c>
      <c r="Y31" s="10">
        <v>1</v>
      </c>
      <c r="Z31" s="10">
        <v>0</v>
      </c>
      <c r="AA31" s="10">
        <v>839</v>
      </c>
      <c r="AB31" s="10">
        <v>61</v>
      </c>
      <c r="AC31" s="10">
        <v>659</v>
      </c>
      <c r="AD31" s="10">
        <v>52</v>
      </c>
      <c r="AE31" s="10">
        <v>2</v>
      </c>
      <c r="AF31" s="10">
        <v>124</v>
      </c>
      <c r="AG31" s="10">
        <v>7</v>
      </c>
      <c r="AH31" s="10">
        <v>56</v>
      </c>
      <c r="AI31" s="10">
        <v>268</v>
      </c>
      <c r="AJ31" s="10">
        <v>86</v>
      </c>
      <c r="AK31" s="10">
        <v>20</v>
      </c>
      <c r="AL31" s="10">
        <v>162</v>
      </c>
      <c r="AM31" s="10">
        <v>136</v>
      </c>
      <c r="AN31" s="10">
        <v>130</v>
      </c>
      <c r="AO31" s="10">
        <v>0</v>
      </c>
      <c r="AP31" s="10">
        <v>2</v>
      </c>
      <c r="AQ31" s="10">
        <v>239</v>
      </c>
      <c r="AR31" s="10">
        <v>29</v>
      </c>
      <c r="AS31" s="10">
        <v>184</v>
      </c>
      <c r="AT31" s="10">
        <v>10</v>
      </c>
      <c r="AU31" s="10">
        <v>0</v>
      </c>
      <c r="AV31" s="10">
        <v>63</v>
      </c>
      <c r="AW31" s="10">
        <v>1</v>
      </c>
      <c r="AX31" s="10">
        <v>10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1168</v>
      </c>
      <c r="BP31" s="10">
        <v>252</v>
      </c>
      <c r="BQ31" s="10">
        <v>72</v>
      </c>
      <c r="BR31" s="10">
        <v>844</v>
      </c>
      <c r="BS31" s="10">
        <v>487</v>
      </c>
      <c r="BT31" s="10">
        <v>678</v>
      </c>
      <c r="BU31" s="10">
        <v>1</v>
      </c>
      <c r="BV31" s="10">
        <v>2</v>
      </c>
      <c r="BW31" s="10">
        <v>1078</v>
      </c>
      <c r="BX31" s="10">
        <v>90</v>
      </c>
      <c r="BY31" s="10">
        <v>843</v>
      </c>
      <c r="BZ31" s="10">
        <v>62</v>
      </c>
      <c r="CA31" s="10">
        <v>2</v>
      </c>
      <c r="CB31" s="10">
        <v>187</v>
      </c>
      <c r="CC31" s="10">
        <v>8</v>
      </c>
      <c r="CD31" s="10">
        <v>66</v>
      </c>
      <c r="CE31" s="10">
        <v>633</v>
      </c>
      <c r="CF31" s="10">
        <v>7</v>
      </c>
      <c r="CG31" s="10" t="s">
        <v>21</v>
      </c>
      <c r="CH31" s="10" t="s">
        <v>21</v>
      </c>
      <c r="CI31" s="10" t="s">
        <v>21</v>
      </c>
      <c r="CJ31" s="10" t="s">
        <v>21</v>
      </c>
      <c r="CK31" s="10" t="s">
        <v>21</v>
      </c>
      <c r="CL31" s="10" t="s">
        <v>21</v>
      </c>
      <c r="CM31" s="10" t="s">
        <v>21</v>
      </c>
      <c r="CN31" s="10" t="s">
        <v>21</v>
      </c>
      <c r="CO31" s="10" t="s">
        <v>21</v>
      </c>
      <c r="CP31" s="10" t="s">
        <v>21</v>
      </c>
      <c r="CQ31" s="10" t="s">
        <v>21</v>
      </c>
      <c r="CR31" s="10" t="s">
        <v>21</v>
      </c>
      <c r="CS31" s="10" t="s">
        <v>21</v>
      </c>
      <c r="CT31" s="10" t="s">
        <v>21</v>
      </c>
      <c r="CU31" s="10">
        <v>1284</v>
      </c>
      <c r="CV31" s="10">
        <v>14</v>
      </c>
      <c r="CW31" s="10">
        <v>35</v>
      </c>
      <c r="CX31" s="10">
        <v>702</v>
      </c>
      <c r="CY31" s="10">
        <v>230</v>
      </c>
      <c r="CZ31" s="10">
        <v>511</v>
      </c>
      <c r="DA31" s="10">
        <v>1</v>
      </c>
      <c r="DB31" s="10">
        <v>2</v>
      </c>
      <c r="DC31" s="10">
        <v>690</v>
      </c>
      <c r="DD31" s="10">
        <v>54</v>
      </c>
      <c r="DE31" s="10">
        <v>602</v>
      </c>
      <c r="DF31" s="10">
        <v>35</v>
      </c>
      <c r="DG31" s="10">
        <v>2</v>
      </c>
      <c r="DH31" s="10">
        <v>76</v>
      </c>
      <c r="DI31" s="10">
        <v>2</v>
      </c>
      <c r="DJ31" s="10">
        <v>27</v>
      </c>
      <c r="DK31" s="10">
        <v>609</v>
      </c>
      <c r="DL31" s="10">
        <v>2</v>
      </c>
      <c r="DM31" s="10">
        <v>26</v>
      </c>
      <c r="DN31" s="10">
        <v>581</v>
      </c>
      <c r="DO31" s="10">
        <v>181</v>
      </c>
      <c r="DP31" s="10">
        <v>427</v>
      </c>
      <c r="DQ31" s="10">
        <v>1</v>
      </c>
      <c r="DR31" s="10">
        <v>0</v>
      </c>
      <c r="DS31" s="10">
        <v>572</v>
      </c>
      <c r="DT31" s="10">
        <v>37</v>
      </c>
      <c r="DU31" s="10">
        <v>495</v>
      </c>
      <c r="DV31" s="10">
        <v>30</v>
      </c>
      <c r="DW31" s="10">
        <v>2</v>
      </c>
      <c r="DX31" s="10">
        <v>56</v>
      </c>
      <c r="DY31" s="10">
        <v>2</v>
      </c>
      <c r="DZ31" s="10">
        <v>24</v>
      </c>
      <c r="EA31" s="10">
        <v>135</v>
      </c>
      <c r="EB31" s="10">
        <v>5</v>
      </c>
      <c r="EC31" s="10">
        <v>9</v>
      </c>
      <c r="ED31" s="10">
        <v>121</v>
      </c>
      <c r="EE31" s="10">
        <v>49</v>
      </c>
      <c r="EF31" s="10">
        <v>84</v>
      </c>
      <c r="EG31" s="10">
        <v>0</v>
      </c>
      <c r="EH31" s="10">
        <v>2</v>
      </c>
      <c r="EI31" s="10">
        <v>118</v>
      </c>
      <c r="EJ31" s="10">
        <v>17</v>
      </c>
      <c r="EK31" s="10">
        <v>107</v>
      </c>
      <c r="EL31" s="10">
        <v>5</v>
      </c>
      <c r="EM31" s="10">
        <v>0</v>
      </c>
      <c r="EN31" s="10">
        <v>20</v>
      </c>
      <c r="EO31" s="10">
        <v>0</v>
      </c>
      <c r="EP31" s="10">
        <v>3</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744</v>
      </c>
      <c r="FH31" s="10">
        <v>7</v>
      </c>
      <c r="FI31" s="10">
        <v>35</v>
      </c>
      <c r="FJ31" s="10">
        <v>702</v>
      </c>
      <c r="FK31" s="10">
        <v>230</v>
      </c>
      <c r="FL31" s="10">
        <v>511</v>
      </c>
      <c r="FM31" s="10">
        <v>1</v>
      </c>
      <c r="FN31" s="10">
        <v>2</v>
      </c>
      <c r="FO31" s="10">
        <v>690</v>
      </c>
      <c r="FP31" s="10">
        <v>54</v>
      </c>
      <c r="FQ31" s="10">
        <v>602</v>
      </c>
      <c r="FR31" s="10">
        <v>35</v>
      </c>
      <c r="FS31" s="10">
        <v>2</v>
      </c>
      <c r="FT31" s="10">
        <v>76</v>
      </c>
      <c r="FU31" s="10">
        <v>2</v>
      </c>
      <c r="FV31" s="10">
        <v>27</v>
      </c>
      <c r="FW31" s="10">
        <v>540</v>
      </c>
      <c r="FX31" s="10">
        <v>7</v>
      </c>
      <c r="FY31" s="10" t="s">
        <v>21</v>
      </c>
      <c r="FZ31" s="10" t="s">
        <v>21</v>
      </c>
      <c r="GA31" s="10" t="s">
        <v>21</v>
      </c>
      <c r="GB31" s="10" t="s">
        <v>21</v>
      </c>
      <c r="GC31" s="10" t="s">
        <v>21</v>
      </c>
      <c r="GD31" s="10" t="s">
        <v>21</v>
      </c>
      <c r="GE31" s="10" t="s">
        <v>21</v>
      </c>
      <c r="GF31" s="10" t="s">
        <v>21</v>
      </c>
      <c r="GG31" s="10" t="s">
        <v>21</v>
      </c>
      <c r="GH31" s="10" t="s">
        <v>21</v>
      </c>
      <c r="GI31" s="10" t="s">
        <v>21</v>
      </c>
      <c r="GJ31" s="10" t="s">
        <v>21</v>
      </c>
      <c r="GK31" s="10" t="s">
        <v>21</v>
      </c>
      <c r="GL31" s="10" t="s">
        <v>21</v>
      </c>
      <c r="GM31" s="10">
        <v>517</v>
      </c>
      <c r="GN31" s="10">
        <v>245</v>
      </c>
      <c r="GO31" s="10">
        <v>37</v>
      </c>
      <c r="GP31" s="10">
        <v>142</v>
      </c>
      <c r="GQ31" s="10">
        <v>257</v>
      </c>
      <c r="GR31" s="10">
        <v>167</v>
      </c>
      <c r="GS31" s="10">
        <v>0</v>
      </c>
      <c r="GT31" s="10">
        <v>0</v>
      </c>
      <c r="GU31" s="10">
        <v>388</v>
      </c>
      <c r="GV31" s="10">
        <v>36</v>
      </c>
      <c r="GW31" s="10">
        <v>241</v>
      </c>
      <c r="GX31" s="10">
        <v>27</v>
      </c>
      <c r="GY31" s="10">
        <v>0</v>
      </c>
      <c r="GZ31" s="10">
        <v>111</v>
      </c>
      <c r="HA31" s="10">
        <v>6</v>
      </c>
      <c r="HB31" s="10">
        <v>39</v>
      </c>
      <c r="HC31" s="10">
        <v>291</v>
      </c>
      <c r="HD31" s="10">
        <v>164</v>
      </c>
      <c r="HE31" s="10">
        <v>26</v>
      </c>
      <c r="HF31" s="10">
        <v>101</v>
      </c>
      <c r="HG31" s="10">
        <v>170</v>
      </c>
      <c r="HH31" s="10">
        <v>121</v>
      </c>
      <c r="HI31" s="10">
        <v>0</v>
      </c>
      <c r="HJ31" s="10">
        <v>0</v>
      </c>
      <c r="HK31" s="10">
        <v>267</v>
      </c>
      <c r="HL31" s="10">
        <v>24</v>
      </c>
      <c r="HM31" s="10">
        <v>164</v>
      </c>
      <c r="HN31" s="10">
        <v>22</v>
      </c>
      <c r="HO31" s="10">
        <v>0</v>
      </c>
      <c r="HP31" s="10">
        <v>68</v>
      </c>
      <c r="HQ31" s="10">
        <v>5</v>
      </c>
      <c r="HR31" s="10">
        <v>32</v>
      </c>
      <c r="HS31" s="10">
        <v>133</v>
      </c>
      <c r="HT31" s="10">
        <v>81</v>
      </c>
      <c r="HU31" s="10">
        <v>11</v>
      </c>
      <c r="HV31" s="10">
        <v>41</v>
      </c>
      <c r="HW31" s="10">
        <v>87</v>
      </c>
      <c r="HX31" s="10">
        <v>46</v>
      </c>
      <c r="HY31" s="10">
        <v>0</v>
      </c>
      <c r="HZ31" s="10">
        <v>0</v>
      </c>
      <c r="IA31" s="10">
        <v>121</v>
      </c>
      <c r="IB31" s="10">
        <v>12</v>
      </c>
      <c r="IC31" s="10">
        <v>77</v>
      </c>
      <c r="ID31" s="10">
        <v>5</v>
      </c>
      <c r="IE31" s="10">
        <v>0</v>
      </c>
      <c r="IF31" s="10">
        <v>43</v>
      </c>
      <c r="IG31" s="10">
        <v>1</v>
      </c>
      <c r="IH31" s="10">
        <v>7</v>
      </c>
      <c r="II31" s="10">
        <v>424</v>
      </c>
      <c r="IJ31" s="10">
        <v>245</v>
      </c>
      <c r="IK31" s="10">
        <v>37</v>
      </c>
      <c r="IL31" s="10">
        <v>142</v>
      </c>
      <c r="IM31" s="10">
        <v>257</v>
      </c>
      <c r="IN31" s="10">
        <v>167</v>
      </c>
      <c r="IO31" s="10">
        <v>0</v>
      </c>
      <c r="IP31" s="10">
        <v>0</v>
      </c>
      <c r="IQ31" s="10">
        <v>388</v>
      </c>
      <c r="IR31" s="10">
        <v>36</v>
      </c>
      <c r="IS31" s="10">
        <v>241</v>
      </c>
      <c r="IT31" s="10">
        <v>27</v>
      </c>
      <c r="IU31" s="10">
        <v>0</v>
      </c>
      <c r="IV31" s="10">
        <v>111</v>
      </c>
      <c r="IW31" s="10">
        <v>6</v>
      </c>
      <c r="IX31" s="10">
        <v>39</v>
      </c>
      <c r="IY31" s="10">
        <v>93</v>
      </c>
      <c r="IZ31" s="10" t="s">
        <v>21</v>
      </c>
      <c r="JA31" s="10" t="s">
        <v>21</v>
      </c>
      <c r="JB31" s="10" t="s">
        <v>21</v>
      </c>
      <c r="JC31" s="10" t="s">
        <v>21</v>
      </c>
      <c r="JD31" s="10" t="s">
        <v>21</v>
      </c>
      <c r="JE31" s="10" t="s">
        <v>21</v>
      </c>
      <c r="JF31" s="10" t="s">
        <v>21</v>
      </c>
      <c r="JG31" s="10" t="s">
        <v>21</v>
      </c>
      <c r="JH31" s="10" t="s">
        <v>21</v>
      </c>
      <c r="JI31" s="10" t="s">
        <v>21</v>
      </c>
      <c r="JJ31" s="10" t="s">
        <v>21</v>
      </c>
      <c r="JK31" s="10" t="s">
        <v>21</v>
      </c>
      <c r="JL31" s="10" t="s">
        <v>21</v>
      </c>
      <c r="JM31" s="10" t="s">
        <v>21</v>
      </c>
      <c r="JN31" s="10" t="s">
        <v>21</v>
      </c>
      <c r="JO31" s="10">
        <v>178</v>
      </c>
      <c r="JP31" s="10">
        <v>97</v>
      </c>
      <c r="JQ31" s="10">
        <v>49</v>
      </c>
      <c r="JR31" s="10">
        <v>146</v>
      </c>
      <c r="JS31" s="10">
        <v>32</v>
      </c>
      <c r="JT31" s="10">
        <v>59</v>
      </c>
      <c r="JU31" s="10">
        <v>59</v>
      </c>
      <c r="JV31" s="10">
        <v>0</v>
      </c>
      <c r="JW31" s="10">
        <v>59</v>
      </c>
      <c r="JX31" s="10" t="s">
        <v>21</v>
      </c>
      <c r="JY31" s="10">
        <v>59</v>
      </c>
      <c r="JZ31" s="10">
        <v>59</v>
      </c>
      <c r="KA31" s="10">
        <v>0</v>
      </c>
      <c r="KB31" s="10">
        <v>59</v>
      </c>
      <c r="KC31" s="10" t="s">
        <v>21</v>
      </c>
      <c r="KD31" s="10">
        <v>0</v>
      </c>
      <c r="KE31" s="10">
        <v>0</v>
      </c>
      <c r="KF31" s="10">
        <v>0</v>
      </c>
      <c r="KG31" s="10" t="s">
        <v>21</v>
      </c>
      <c r="KH31" s="10">
        <v>110</v>
      </c>
      <c r="KI31" s="10">
        <v>14</v>
      </c>
      <c r="KJ31" s="10">
        <v>96</v>
      </c>
      <c r="KK31" s="10">
        <v>0</v>
      </c>
      <c r="KL31" s="10">
        <v>0</v>
      </c>
      <c r="KM31" s="10">
        <v>97</v>
      </c>
      <c r="KN31" s="10">
        <v>13</v>
      </c>
      <c r="KO31" s="10">
        <v>86</v>
      </c>
      <c r="KP31" s="10">
        <v>11</v>
      </c>
      <c r="KQ31" s="10">
        <v>0</v>
      </c>
      <c r="KR31" s="10">
        <v>9</v>
      </c>
      <c r="KS31" s="10">
        <v>0</v>
      </c>
      <c r="KT31" s="10">
        <v>4</v>
      </c>
      <c r="KU31" s="10">
        <v>39</v>
      </c>
      <c r="KV31" s="10">
        <v>5</v>
      </c>
      <c r="KW31" s="10">
        <v>34</v>
      </c>
      <c r="KX31" s="10">
        <v>0</v>
      </c>
      <c r="KY31" s="10">
        <v>0</v>
      </c>
      <c r="KZ31" s="10">
        <v>35</v>
      </c>
      <c r="LA31" s="10">
        <v>4</v>
      </c>
      <c r="LB31" s="10">
        <v>30</v>
      </c>
      <c r="LC31" s="10">
        <v>6</v>
      </c>
      <c r="LD31" s="10">
        <v>0</v>
      </c>
      <c r="LE31" s="10">
        <v>2</v>
      </c>
      <c r="LF31" s="10">
        <v>0</v>
      </c>
      <c r="LG31" s="10">
        <v>1</v>
      </c>
      <c r="LH31" s="10">
        <v>71</v>
      </c>
      <c r="LI31" s="10">
        <v>9</v>
      </c>
      <c r="LJ31" s="10">
        <v>62</v>
      </c>
      <c r="LK31" s="10">
        <v>0</v>
      </c>
      <c r="LL31" s="10">
        <v>0</v>
      </c>
      <c r="LM31" s="10">
        <v>62</v>
      </c>
      <c r="LN31" s="10">
        <v>9</v>
      </c>
      <c r="LO31" s="10">
        <v>56</v>
      </c>
      <c r="LP31" s="10">
        <v>5</v>
      </c>
      <c r="LQ31" s="10">
        <v>0</v>
      </c>
      <c r="LR31" s="10">
        <v>7</v>
      </c>
      <c r="LS31" s="10">
        <v>0</v>
      </c>
      <c r="LT31" s="10">
        <v>3</v>
      </c>
      <c r="LU31" s="10">
        <v>0</v>
      </c>
      <c r="LV31" s="10">
        <v>0</v>
      </c>
      <c r="LW31" s="10">
        <v>0</v>
      </c>
      <c r="LX31" s="10">
        <v>0</v>
      </c>
      <c r="LY31" s="10">
        <v>0</v>
      </c>
      <c r="LZ31" s="10">
        <v>0</v>
      </c>
      <c r="MA31" s="10">
        <v>0</v>
      </c>
      <c r="MB31" s="10">
        <v>0</v>
      </c>
      <c r="MC31" s="10">
        <v>0</v>
      </c>
      <c r="MD31" s="10">
        <v>0</v>
      </c>
      <c r="ME31" s="10">
        <v>0</v>
      </c>
      <c r="MF31" s="10">
        <v>0</v>
      </c>
      <c r="MG31" s="10">
        <v>0</v>
      </c>
      <c r="MH31" s="10">
        <v>110</v>
      </c>
      <c r="MI31" s="10">
        <v>14</v>
      </c>
      <c r="MJ31" s="10">
        <v>96</v>
      </c>
      <c r="MK31" s="10">
        <v>0</v>
      </c>
      <c r="ML31" s="10">
        <v>0</v>
      </c>
      <c r="MM31" s="10">
        <v>97</v>
      </c>
      <c r="MN31" s="10">
        <v>13</v>
      </c>
      <c r="MO31" s="10">
        <v>86</v>
      </c>
      <c r="MP31" s="10">
        <v>11</v>
      </c>
      <c r="MQ31" s="10">
        <v>0</v>
      </c>
      <c r="MR31" s="10">
        <v>9</v>
      </c>
      <c r="MS31" s="10">
        <v>0</v>
      </c>
      <c r="MT31" s="10">
        <v>4</v>
      </c>
      <c r="MU31" s="10" t="s">
        <v>21</v>
      </c>
      <c r="MV31" s="10" t="s">
        <v>21</v>
      </c>
      <c r="MW31" s="10" t="s">
        <v>21</v>
      </c>
      <c r="MX31" s="10" t="s">
        <v>21</v>
      </c>
      <c r="MY31" s="10" t="s">
        <v>21</v>
      </c>
      <c r="MZ31" s="10" t="s">
        <v>21</v>
      </c>
      <c r="NA31" s="10" t="s">
        <v>21</v>
      </c>
      <c r="NB31" s="10" t="s">
        <v>21</v>
      </c>
      <c r="NC31" s="10" t="s">
        <v>21</v>
      </c>
      <c r="ND31" s="10" t="s">
        <v>21</v>
      </c>
      <c r="NE31" s="10" t="s">
        <v>21</v>
      </c>
      <c r="NF31" s="10" t="s">
        <v>21</v>
      </c>
      <c r="NG31" s="10" t="s">
        <v>21</v>
      </c>
      <c r="NH31" s="10">
        <v>42</v>
      </c>
      <c r="NI31" s="10">
        <v>20</v>
      </c>
      <c r="NJ31" s="10">
        <v>22</v>
      </c>
      <c r="NK31" s="10">
        <v>0</v>
      </c>
      <c r="NL31" s="10">
        <v>0</v>
      </c>
      <c r="NM31" s="10">
        <v>37</v>
      </c>
      <c r="NN31" s="10">
        <v>5</v>
      </c>
      <c r="NO31" s="10">
        <v>30</v>
      </c>
      <c r="NP31" s="10">
        <v>1</v>
      </c>
      <c r="NQ31" s="10">
        <v>0</v>
      </c>
      <c r="NR31" s="10">
        <v>10</v>
      </c>
      <c r="NS31" s="10">
        <v>0</v>
      </c>
      <c r="NT31" s="10">
        <v>1</v>
      </c>
      <c r="NU31" s="10">
        <v>28</v>
      </c>
      <c r="NV31" s="10">
        <v>12</v>
      </c>
      <c r="NW31" s="10">
        <v>16</v>
      </c>
      <c r="NX31" s="10">
        <v>0</v>
      </c>
      <c r="NY31" s="10">
        <v>0</v>
      </c>
      <c r="NZ31" s="10">
        <v>25</v>
      </c>
      <c r="OA31" s="10">
        <v>3</v>
      </c>
      <c r="OB31" s="10">
        <v>19</v>
      </c>
      <c r="OC31" s="10">
        <v>1</v>
      </c>
      <c r="OD31" s="10">
        <v>0</v>
      </c>
      <c r="OE31" s="10">
        <v>7</v>
      </c>
      <c r="OF31" s="10">
        <v>0</v>
      </c>
      <c r="OG31" s="10">
        <v>1</v>
      </c>
      <c r="OH31" s="10">
        <v>14</v>
      </c>
      <c r="OI31" s="10">
        <v>8</v>
      </c>
      <c r="OJ31" s="10">
        <v>6</v>
      </c>
      <c r="OK31" s="10">
        <v>0</v>
      </c>
      <c r="OL31" s="10">
        <v>0</v>
      </c>
      <c r="OM31" s="10">
        <v>12</v>
      </c>
      <c r="ON31" s="10">
        <v>2</v>
      </c>
      <c r="OO31" s="10">
        <v>11</v>
      </c>
      <c r="OP31" s="10">
        <v>0</v>
      </c>
      <c r="OQ31" s="10">
        <v>0</v>
      </c>
      <c r="OR31" s="10">
        <v>3</v>
      </c>
      <c r="OS31" s="10">
        <v>0</v>
      </c>
      <c r="OT31" s="10">
        <v>0</v>
      </c>
      <c r="OU31" s="10">
        <v>0</v>
      </c>
      <c r="OV31" s="10">
        <v>0</v>
      </c>
      <c r="OW31" s="10">
        <v>0</v>
      </c>
      <c r="OX31" s="10">
        <v>0</v>
      </c>
      <c r="OY31" s="10">
        <v>0</v>
      </c>
      <c r="OZ31" s="10">
        <v>0</v>
      </c>
      <c r="PA31" s="10">
        <v>0</v>
      </c>
      <c r="PB31" s="10">
        <v>0</v>
      </c>
      <c r="PC31" s="10">
        <v>0</v>
      </c>
      <c r="PD31" s="10">
        <v>0</v>
      </c>
      <c r="PE31" s="10">
        <v>0</v>
      </c>
      <c r="PF31" s="10">
        <v>0</v>
      </c>
      <c r="PG31" s="10">
        <v>0</v>
      </c>
      <c r="PH31" s="10">
        <v>42</v>
      </c>
      <c r="PI31" s="10">
        <v>20</v>
      </c>
      <c r="PJ31" s="10">
        <v>22</v>
      </c>
      <c r="PK31" s="10">
        <v>0</v>
      </c>
      <c r="PL31" s="10">
        <v>0</v>
      </c>
      <c r="PM31" s="10">
        <v>37</v>
      </c>
      <c r="PN31" s="10">
        <v>5</v>
      </c>
      <c r="PO31" s="10">
        <v>30</v>
      </c>
      <c r="PP31" s="10">
        <v>1</v>
      </c>
      <c r="PQ31" s="10">
        <v>0</v>
      </c>
      <c r="PR31" s="10">
        <v>10</v>
      </c>
      <c r="PS31" s="10">
        <v>0</v>
      </c>
      <c r="PT31" s="10">
        <v>1</v>
      </c>
      <c r="PU31" s="10" t="s">
        <v>21</v>
      </c>
      <c r="PV31" s="10" t="s">
        <v>21</v>
      </c>
      <c r="PW31" s="10" t="s">
        <v>21</v>
      </c>
      <c r="PX31" s="10" t="s">
        <v>21</v>
      </c>
      <c r="PY31" s="10" t="s">
        <v>21</v>
      </c>
      <c r="PZ31" s="10" t="s">
        <v>21</v>
      </c>
      <c r="QA31" s="10" t="s">
        <v>21</v>
      </c>
      <c r="QB31" s="10" t="s">
        <v>21</v>
      </c>
      <c r="QC31" s="10" t="s">
        <v>21</v>
      </c>
      <c r="QD31" s="10" t="s">
        <v>21</v>
      </c>
      <c r="QE31" s="10" t="s">
        <v>21</v>
      </c>
      <c r="QF31" s="10" t="s">
        <v>21</v>
      </c>
      <c r="QG31" s="10" t="s">
        <v>21</v>
      </c>
      <c r="QH31" s="10">
        <v>7</v>
      </c>
      <c r="QI31" s="10">
        <v>2</v>
      </c>
      <c r="QJ31" s="10">
        <v>5</v>
      </c>
      <c r="QK31" s="10">
        <v>0</v>
      </c>
      <c r="QL31" s="10">
        <v>7</v>
      </c>
      <c r="QM31" s="10" t="s">
        <v>21</v>
      </c>
      <c r="QN31" s="10">
        <v>35</v>
      </c>
      <c r="QO31" s="10">
        <v>26</v>
      </c>
      <c r="QP31" s="10">
        <v>9</v>
      </c>
      <c r="QQ31" s="10">
        <v>0</v>
      </c>
      <c r="QR31" s="10">
        <v>35</v>
      </c>
      <c r="QS31" s="10" t="s">
        <v>21</v>
      </c>
      <c r="QT31" s="10">
        <v>7</v>
      </c>
      <c r="QU31" s="10">
        <v>6</v>
      </c>
      <c r="QV31" s="10">
        <v>1</v>
      </c>
      <c r="QW31" s="10">
        <v>0</v>
      </c>
      <c r="QX31" s="10">
        <v>0</v>
      </c>
      <c r="QY31" s="10">
        <v>7</v>
      </c>
      <c r="QZ31" s="10">
        <v>0</v>
      </c>
      <c r="RA31" s="10">
        <v>7</v>
      </c>
      <c r="RB31" s="10">
        <v>0</v>
      </c>
      <c r="RC31" s="10">
        <v>0</v>
      </c>
      <c r="RD31" s="10">
        <v>0</v>
      </c>
      <c r="RE31" s="10">
        <v>0</v>
      </c>
      <c r="RF31" s="10">
        <v>0</v>
      </c>
      <c r="RG31" s="10">
        <v>4</v>
      </c>
      <c r="RH31" s="10">
        <v>4</v>
      </c>
      <c r="RI31" s="10">
        <v>0</v>
      </c>
      <c r="RJ31" s="10">
        <v>0</v>
      </c>
      <c r="RK31" s="10">
        <v>0</v>
      </c>
      <c r="RL31" s="10">
        <v>4</v>
      </c>
      <c r="RM31" s="10">
        <v>0</v>
      </c>
      <c r="RN31" s="10">
        <v>4</v>
      </c>
      <c r="RO31" s="10">
        <v>0</v>
      </c>
      <c r="RP31" s="10">
        <v>0</v>
      </c>
      <c r="RQ31" s="10">
        <v>0</v>
      </c>
      <c r="RR31" s="10">
        <v>0</v>
      </c>
      <c r="RS31" s="10">
        <v>0</v>
      </c>
      <c r="RT31" s="10">
        <v>3</v>
      </c>
      <c r="RU31" s="10">
        <v>2</v>
      </c>
      <c r="RV31" s="10">
        <v>1</v>
      </c>
      <c r="RW31" s="10">
        <v>0</v>
      </c>
      <c r="RX31" s="10">
        <v>0</v>
      </c>
      <c r="RY31" s="10">
        <v>3</v>
      </c>
      <c r="RZ31" s="10">
        <v>0</v>
      </c>
      <c r="SA31" s="10">
        <v>3</v>
      </c>
      <c r="SB31" s="10">
        <v>0</v>
      </c>
      <c r="SC31" s="10">
        <v>0</v>
      </c>
      <c r="SD31" s="10">
        <v>0</v>
      </c>
      <c r="SE31" s="10">
        <v>0</v>
      </c>
      <c r="SF31" s="10">
        <v>0</v>
      </c>
      <c r="SG31" s="10">
        <v>7</v>
      </c>
      <c r="SH31" s="10">
        <v>6</v>
      </c>
      <c r="SI31" s="10">
        <v>1</v>
      </c>
      <c r="SJ31" s="10">
        <v>0</v>
      </c>
      <c r="SK31" s="10">
        <v>0</v>
      </c>
      <c r="SL31" s="10">
        <v>7</v>
      </c>
      <c r="SM31" s="10">
        <v>0</v>
      </c>
      <c r="SN31" s="10">
        <v>7</v>
      </c>
      <c r="SO31" s="10">
        <v>0</v>
      </c>
      <c r="SP31" s="10">
        <v>0</v>
      </c>
      <c r="SQ31" s="10">
        <v>0</v>
      </c>
      <c r="SR31" s="10">
        <v>0</v>
      </c>
      <c r="SS31" s="10">
        <v>0</v>
      </c>
      <c r="ST31" s="10" t="s">
        <v>21</v>
      </c>
      <c r="SU31" s="10" t="s">
        <v>21</v>
      </c>
      <c r="SV31" s="10" t="s">
        <v>21</v>
      </c>
      <c r="SW31" s="10" t="s">
        <v>21</v>
      </c>
      <c r="SX31" s="10" t="s">
        <v>21</v>
      </c>
      <c r="SY31" s="10" t="s">
        <v>21</v>
      </c>
      <c r="SZ31" s="10" t="s">
        <v>21</v>
      </c>
      <c r="TA31" s="10" t="s">
        <v>21</v>
      </c>
      <c r="TB31" s="10" t="s">
        <v>21</v>
      </c>
      <c r="TC31" s="10" t="s">
        <v>21</v>
      </c>
      <c r="TD31" s="10" t="s">
        <v>21</v>
      </c>
      <c r="TE31" s="10" t="s">
        <v>21</v>
      </c>
      <c r="TF31" s="10" t="s">
        <v>21</v>
      </c>
      <c r="TG31" s="10">
        <v>0</v>
      </c>
      <c r="TH31" s="10">
        <v>0</v>
      </c>
      <c r="TI31" s="10">
        <v>0</v>
      </c>
      <c r="TJ31" s="10">
        <v>0</v>
      </c>
      <c r="TK31" s="10" t="s">
        <v>21</v>
      </c>
      <c r="TL31" s="10">
        <v>7</v>
      </c>
      <c r="TM31" s="10">
        <v>4</v>
      </c>
      <c r="TN31" s="10">
        <v>3</v>
      </c>
      <c r="TO31" s="10">
        <v>7</v>
      </c>
      <c r="TP31" s="10" t="s">
        <v>21</v>
      </c>
      <c r="TQ31" s="10">
        <v>7</v>
      </c>
      <c r="TR31" s="10">
        <v>4</v>
      </c>
      <c r="TS31" s="10">
        <v>3</v>
      </c>
      <c r="TT31" s="10">
        <v>7</v>
      </c>
      <c r="TU31" s="10" t="s">
        <v>21</v>
      </c>
    </row>
    <row r="32" spans="1:541" x14ac:dyDescent="0.25">
      <c r="A32" s="4" t="s">
        <v>48</v>
      </c>
      <c r="B32" s="10">
        <v>12</v>
      </c>
      <c r="C32" s="10">
        <v>7249</v>
      </c>
      <c r="D32" s="10">
        <v>1484</v>
      </c>
      <c r="E32" s="10">
        <v>437</v>
      </c>
      <c r="F32" s="10">
        <v>5221</v>
      </c>
      <c r="G32" s="10">
        <v>2936</v>
      </c>
      <c r="H32" s="10">
        <v>4189</v>
      </c>
      <c r="I32" s="10">
        <v>15</v>
      </c>
      <c r="J32" s="10">
        <v>2</v>
      </c>
      <c r="K32" s="10">
        <v>6822</v>
      </c>
      <c r="L32" s="10">
        <v>320</v>
      </c>
      <c r="M32" s="10">
        <v>2527</v>
      </c>
      <c r="N32" s="10">
        <v>4254</v>
      </c>
      <c r="O32" s="10">
        <v>36</v>
      </c>
      <c r="P32" s="10">
        <v>75</v>
      </c>
      <c r="Q32" s="10">
        <v>17</v>
      </c>
      <c r="R32" s="10">
        <v>233</v>
      </c>
      <c r="S32" s="10">
        <v>4500</v>
      </c>
      <c r="T32" s="10">
        <v>1058</v>
      </c>
      <c r="U32" s="10">
        <v>230</v>
      </c>
      <c r="V32" s="10">
        <v>3212</v>
      </c>
      <c r="W32" s="10">
        <v>1953</v>
      </c>
      <c r="X32" s="10">
        <v>2537</v>
      </c>
      <c r="Y32" s="10">
        <v>8</v>
      </c>
      <c r="Z32" s="10">
        <v>2</v>
      </c>
      <c r="AA32" s="10">
        <v>4308</v>
      </c>
      <c r="AB32" s="10">
        <v>192</v>
      </c>
      <c r="AC32" s="10">
        <v>1478</v>
      </c>
      <c r="AD32" s="10">
        <v>2794</v>
      </c>
      <c r="AE32" s="10">
        <v>23</v>
      </c>
      <c r="AF32" s="10">
        <v>52</v>
      </c>
      <c r="AG32" s="10">
        <v>9</v>
      </c>
      <c r="AH32" s="10">
        <v>144</v>
      </c>
      <c r="AI32" s="10">
        <v>1106</v>
      </c>
      <c r="AJ32" s="10">
        <v>234</v>
      </c>
      <c r="AK32" s="10">
        <v>82</v>
      </c>
      <c r="AL32" s="10">
        <v>790</v>
      </c>
      <c r="AM32" s="10">
        <v>416</v>
      </c>
      <c r="AN32" s="10">
        <v>689</v>
      </c>
      <c r="AO32" s="10">
        <v>1</v>
      </c>
      <c r="AP32" s="10">
        <v>0</v>
      </c>
      <c r="AQ32" s="10">
        <v>1057</v>
      </c>
      <c r="AR32" s="10">
        <v>49</v>
      </c>
      <c r="AS32" s="10">
        <v>436</v>
      </c>
      <c r="AT32" s="10">
        <v>606</v>
      </c>
      <c r="AU32" s="10">
        <v>8</v>
      </c>
      <c r="AV32" s="10">
        <v>8</v>
      </c>
      <c r="AW32" s="10">
        <v>1</v>
      </c>
      <c r="AX32" s="10">
        <v>47</v>
      </c>
      <c r="AY32" s="10">
        <v>6</v>
      </c>
      <c r="AZ32" s="10">
        <v>0</v>
      </c>
      <c r="BA32" s="10">
        <v>0</v>
      </c>
      <c r="BB32" s="10">
        <v>6</v>
      </c>
      <c r="BC32" s="10">
        <v>0</v>
      </c>
      <c r="BD32" s="10">
        <v>6</v>
      </c>
      <c r="BE32" s="10">
        <v>0</v>
      </c>
      <c r="BF32" s="10">
        <v>0</v>
      </c>
      <c r="BG32" s="10">
        <v>6</v>
      </c>
      <c r="BH32" s="10">
        <v>0</v>
      </c>
      <c r="BI32" s="10">
        <v>0</v>
      </c>
      <c r="BJ32" s="10">
        <v>6</v>
      </c>
      <c r="BK32" s="10">
        <v>0</v>
      </c>
      <c r="BL32" s="10">
        <v>0</v>
      </c>
      <c r="BM32" s="10">
        <v>0</v>
      </c>
      <c r="BN32" s="10">
        <v>0</v>
      </c>
      <c r="BO32" s="10">
        <v>5612</v>
      </c>
      <c r="BP32" s="10">
        <v>1292</v>
      </c>
      <c r="BQ32" s="10">
        <v>312</v>
      </c>
      <c r="BR32" s="10">
        <v>4008</v>
      </c>
      <c r="BS32" s="10">
        <v>2369</v>
      </c>
      <c r="BT32" s="10">
        <v>3232</v>
      </c>
      <c r="BU32" s="10">
        <v>9</v>
      </c>
      <c r="BV32" s="10">
        <v>2</v>
      </c>
      <c r="BW32" s="10">
        <v>5371</v>
      </c>
      <c r="BX32" s="10">
        <v>241</v>
      </c>
      <c r="BY32" s="10">
        <v>1914</v>
      </c>
      <c r="BZ32" s="10">
        <v>3406</v>
      </c>
      <c r="CA32" s="10">
        <v>31</v>
      </c>
      <c r="CB32" s="10">
        <v>60</v>
      </c>
      <c r="CC32" s="10">
        <v>10</v>
      </c>
      <c r="CD32" s="10">
        <v>191</v>
      </c>
      <c r="CE32" s="10">
        <v>1637</v>
      </c>
      <c r="CF32" s="10">
        <v>192</v>
      </c>
      <c r="CG32" s="10">
        <v>125</v>
      </c>
      <c r="CH32" s="10">
        <v>1213</v>
      </c>
      <c r="CI32" s="10">
        <v>567</v>
      </c>
      <c r="CJ32" s="10">
        <v>957</v>
      </c>
      <c r="CK32" s="10">
        <v>6</v>
      </c>
      <c r="CL32" s="10">
        <v>0</v>
      </c>
      <c r="CM32" s="10">
        <v>1451</v>
      </c>
      <c r="CN32" s="10">
        <v>79</v>
      </c>
      <c r="CO32" s="10">
        <v>613</v>
      </c>
      <c r="CP32" s="10">
        <v>848</v>
      </c>
      <c r="CQ32" s="10">
        <v>5</v>
      </c>
      <c r="CR32" s="10">
        <v>15</v>
      </c>
      <c r="CS32" s="10">
        <v>7</v>
      </c>
      <c r="CT32" s="10">
        <v>42</v>
      </c>
      <c r="CU32" s="10">
        <v>4823</v>
      </c>
      <c r="CV32" s="10">
        <v>27</v>
      </c>
      <c r="CW32" s="10">
        <v>283</v>
      </c>
      <c r="CX32" s="10">
        <v>4513</v>
      </c>
      <c r="CY32" s="10">
        <v>1520</v>
      </c>
      <c r="CZ32" s="10">
        <v>3286</v>
      </c>
      <c r="DA32" s="10">
        <v>15</v>
      </c>
      <c r="DB32" s="10">
        <v>2</v>
      </c>
      <c r="DC32" s="10">
        <v>4676</v>
      </c>
      <c r="DD32" s="10">
        <v>147</v>
      </c>
      <c r="DE32" s="10">
        <v>2066</v>
      </c>
      <c r="DF32" s="10">
        <v>2554</v>
      </c>
      <c r="DG32" s="10">
        <v>18</v>
      </c>
      <c r="DH32" s="10">
        <v>58</v>
      </c>
      <c r="DI32" s="10">
        <v>6</v>
      </c>
      <c r="DJ32" s="10">
        <v>121</v>
      </c>
      <c r="DK32" s="10">
        <v>2853</v>
      </c>
      <c r="DL32" s="10">
        <v>16</v>
      </c>
      <c r="DM32" s="10">
        <v>138</v>
      </c>
      <c r="DN32" s="10">
        <v>2699</v>
      </c>
      <c r="DO32" s="10">
        <v>944</v>
      </c>
      <c r="DP32" s="10">
        <v>1899</v>
      </c>
      <c r="DQ32" s="10">
        <v>8</v>
      </c>
      <c r="DR32" s="10">
        <v>2</v>
      </c>
      <c r="DS32" s="10">
        <v>2778</v>
      </c>
      <c r="DT32" s="10">
        <v>75</v>
      </c>
      <c r="DU32" s="10">
        <v>1129</v>
      </c>
      <c r="DV32" s="10">
        <v>1610</v>
      </c>
      <c r="DW32" s="10">
        <v>9</v>
      </c>
      <c r="DX32" s="10">
        <v>38</v>
      </c>
      <c r="DY32" s="10">
        <v>4</v>
      </c>
      <c r="DZ32" s="10">
        <v>63</v>
      </c>
      <c r="EA32" s="10">
        <v>750</v>
      </c>
      <c r="EB32" s="10">
        <v>9</v>
      </c>
      <c r="EC32" s="10">
        <v>51</v>
      </c>
      <c r="ED32" s="10">
        <v>690</v>
      </c>
      <c r="EE32" s="10">
        <v>196</v>
      </c>
      <c r="EF32" s="10">
        <v>553</v>
      </c>
      <c r="EG32" s="10">
        <v>1</v>
      </c>
      <c r="EH32" s="10">
        <v>0</v>
      </c>
      <c r="EI32" s="10">
        <v>726</v>
      </c>
      <c r="EJ32" s="10">
        <v>24</v>
      </c>
      <c r="EK32" s="10">
        <v>353</v>
      </c>
      <c r="EL32" s="10">
        <v>362</v>
      </c>
      <c r="EM32" s="10">
        <v>4</v>
      </c>
      <c r="EN32" s="10">
        <v>5</v>
      </c>
      <c r="EO32" s="10">
        <v>1</v>
      </c>
      <c r="EP32" s="10">
        <v>25</v>
      </c>
      <c r="EQ32" s="10">
        <v>6</v>
      </c>
      <c r="ER32" s="10">
        <v>0</v>
      </c>
      <c r="ES32" s="10">
        <v>0</v>
      </c>
      <c r="ET32" s="10">
        <v>6</v>
      </c>
      <c r="EU32" s="10">
        <v>0</v>
      </c>
      <c r="EV32" s="10">
        <v>6</v>
      </c>
      <c r="EW32" s="10">
        <v>0</v>
      </c>
      <c r="EX32" s="10">
        <v>0</v>
      </c>
      <c r="EY32" s="10">
        <v>6</v>
      </c>
      <c r="EZ32" s="10">
        <v>0</v>
      </c>
      <c r="FA32" s="10">
        <v>0</v>
      </c>
      <c r="FB32" s="10">
        <v>6</v>
      </c>
      <c r="FC32" s="10">
        <v>0</v>
      </c>
      <c r="FD32" s="10">
        <v>0</v>
      </c>
      <c r="FE32" s="10">
        <v>0</v>
      </c>
      <c r="FF32" s="10">
        <v>0</v>
      </c>
      <c r="FG32" s="10">
        <v>3609</v>
      </c>
      <c r="FH32" s="10">
        <v>25</v>
      </c>
      <c r="FI32" s="10">
        <v>189</v>
      </c>
      <c r="FJ32" s="10">
        <v>3395</v>
      </c>
      <c r="FK32" s="10">
        <v>1140</v>
      </c>
      <c r="FL32" s="10">
        <v>2458</v>
      </c>
      <c r="FM32" s="10">
        <v>9</v>
      </c>
      <c r="FN32" s="10">
        <v>2</v>
      </c>
      <c r="FO32" s="10">
        <v>3510</v>
      </c>
      <c r="FP32" s="10">
        <v>99</v>
      </c>
      <c r="FQ32" s="10">
        <v>1482</v>
      </c>
      <c r="FR32" s="10">
        <v>1978</v>
      </c>
      <c r="FS32" s="10">
        <v>13</v>
      </c>
      <c r="FT32" s="10">
        <v>43</v>
      </c>
      <c r="FU32" s="10">
        <v>5</v>
      </c>
      <c r="FV32" s="10">
        <v>88</v>
      </c>
      <c r="FW32" s="10">
        <v>1214</v>
      </c>
      <c r="FX32" s="10">
        <v>2</v>
      </c>
      <c r="FY32" s="10">
        <v>94</v>
      </c>
      <c r="FZ32" s="10">
        <v>1118</v>
      </c>
      <c r="GA32" s="10">
        <v>380</v>
      </c>
      <c r="GB32" s="10">
        <v>828</v>
      </c>
      <c r="GC32" s="10">
        <v>6</v>
      </c>
      <c r="GD32" s="10">
        <v>0</v>
      </c>
      <c r="GE32" s="10">
        <v>1166</v>
      </c>
      <c r="GF32" s="10">
        <v>48</v>
      </c>
      <c r="GG32" s="10">
        <v>584</v>
      </c>
      <c r="GH32" s="10">
        <v>576</v>
      </c>
      <c r="GI32" s="10">
        <v>5</v>
      </c>
      <c r="GJ32" s="10">
        <v>15</v>
      </c>
      <c r="GK32" s="10">
        <v>1</v>
      </c>
      <c r="GL32" s="10">
        <v>33</v>
      </c>
      <c r="GM32" s="10">
        <v>2319</v>
      </c>
      <c r="GN32" s="10">
        <v>1457</v>
      </c>
      <c r="GO32" s="10">
        <v>154</v>
      </c>
      <c r="GP32" s="10">
        <v>708</v>
      </c>
      <c r="GQ32" s="10">
        <v>1416</v>
      </c>
      <c r="GR32" s="10">
        <v>903</v>
      </c>
      <c r="GS32" s="10">
        <v>0</v>
      </c>
      <c r="GT32" s="10">
        <v>0</v>
      </c>
      <c r="GU32" s="10">
        <v>2146</v>
      </c>
      <c r="GV32" s="10">
        <v>173</v>
      </c>
      <c r="GW32" s="10">
        <v>461</v>
      </c>
      <c r="GX32" s="10">
        <v>1700</v>
      </c>
      <c r="GY32" s="10">
        <v>18</v>
      </c>
      <c r="GZ32" s="10">
        <v>17</v>
      </c>
      <c r="HA32" s="10">
        <v>11</v>
      </c>
      <c r="HB32" s="10">
        <v>112</v>
      </c>
      <c r="HC32" s="10">
        <v>1647</v>
      </c>
      <c r="HD32" s="10">
        <v>1042</v>
      </c>
      <c r="HE32" s="10">
        <v>92</v>
      </c>
      <c r="HF32" s="10">
        <v>513</v>
      </c>
      <c r="HG32" s="10">
        <v>1009</v>
      </c>
      <c r="HH32" s="10">
        <v>638</v>
      </c>
      <c r="HI32" s="10">
        <v>0</v>
      </c>
      <c r="HJ32" s="10">
        <v>0</v>
      </c>
      <c r="HK32" s="10">
        <v>1530</v>
      </c>
      <c r="HL32" s="10">
        <v>117</v>
      </c>
      <c r="HM32" s="10">
        <v>349</v>
      </c>
      <c r="HN32" s="10">
        <v>1184</v>
      </c>
      <c r="HO32" s="10">
        <v>14</v>
      </c>
      <c r="HP32" s="10">
        <v>14</v>
      </c>
      <c r="HQ32" s="10">
        <v>5</v>
      </c>
      <c r="HR32" s="10">
        <v>81</v>
      </c>
      <c r="HS32" s="10">
        <v>356</v>
      </c>
      <c r="HT32" s="10">
        <v>225</v>
      </c>
      <c r="HU32" s="10">
        <v>31</v>
      </c>
      <c r="HV32" s="10">
        <v>100</v>
      </c>
      <c r="HW32" s="10">
        <v>220</v>
      </c>
      <c r="HX32" s="10">
        <v>136</v>
      </c>
      <c r="HY32" s="10">
        <v>0</v>
      </c>
      <c r="HZ32" s="10">
        <v>0</v>
      </c>
      <c r="IA32" s="10">
        <v>331</v>
      </c>
      <c r="IB32" s="10">
        <v>25</v>
      </c>
      <c r="IC32" s="10">
        <v>83</v>
      </c>
      <c r="ID32" s="10">
        <v>244</v>
      </c>
      <c r="IE32" s="10">
        <v>4</v>
      </c>
      <c r="IF32" s="10">
        <v>3</v>
      </c>
      <c r="IG32" s="10">
        <v>0</v>
      </c>
      <c r="IH32" s="10">
        <v>22</v>
      </c>
      <c r="II32" s="10">
        <v>2003</v>
      </c>
      <c r="IJ32" s="10">
        <v>1267</v>
      </c>
      <c r="IK32" s="10">
        <v>123</v>
      </c>
      <c r="IL32" s="10">
        <v>613</v>
      </c>
      <c r="IM32" s="10">
        <v>1229</v>
      </c>
      <c r="IN32" s="10">
        <v>774</v>
      </c>
      <c r="IO32" s="10">
        <v>0</v>
      </c>
      <c r="IP32" s="10">
        <v>0</v>
      </c>
      <c r="IQ32" s="10">
        <v>1861</v>
      </c>
      <c r="IR32" s="10">
        <v>142</v>
      </c>
      <c r="IS32" s="10">
        <v>432</v>
      </c>
      <c r="IT32" s="10">
        <v>1428</v>
      </c>
      <c r="IU32" s="10">
        <v>18</v>
      </c>
      <c r="IV32" s="10">
        <v>17</v>
      </c>
      <c r="IW32" s="10">
        <v>5</v>
      </c>
      <c r="IX32" s="10">
        <v>103</v>
      </c>
      <c r="IY32" s="10">
        <v>316</v>
      </c>
      <c r="IZ32" s="10">
        <v>190</v>
      </c>
      <c r="JA32" s="10">
        <v>31</v>
      </c>
      <c r="JB32" s="10">
        <v>95</v>
      </c>
      <c r="JC32" s="10">
        <v>187</v>
      </c>
      <c r="JD32" s="10">
        <v>129</v>
      </c>
      <c r="JE32" s="10">
        <v>0</v>
      </c>
      <c r="JF32" s="10">
        <v>0</v>
      </c>
      <c r="JG32" s="10">
        <v>285</v>
      </c>
      <c r="JH32" s="10">
        <v>31</v>
      </c>
      <c r="JI32" s="10">
        <v>29</v>
      </c>
      <c r="JJ32" s="10">
        <v>272</v>
      </c>
      <c r="JK32" s="10">
        <v>0</v>
      </c>
      <c r="JL32" s="10">
        <v>0</v>
      </c>
      <c r="JM32" s="10">
        <v>6</v>
      </c>
      <c r="JN32" s="10">
        <v>9</v>
      </c>
      <c r="JO32" s="10">
        <v>709</v>
      </c>
      <c r="JP32" s="10">
        <v>505</v>
      </c>
      <c r="JQ32" s="10">
        <v>108</v>
      </c>
      <c r="JR32" s="10">
        <v>613</v>
      </c>
      <c r="JS32" s="10">
        <v>96</v>
      </c>
      <c r="JT32" s="10">
        <v>1335</v>
      </c>
      <c r="JU32" s="10">
        <v>853</v>
      </c>
      <c r="JV32" s="10">
        <v>3</v>
      </c>
      <c r="JW32" s="10">
        <v>856</v>
      </c>
      <c r="JX32" s="10">
        <v>479</v>
      </c>
      <c r="JY32" s="10">
        <v>1185</v>
      </c>
      <c r="JZ32" s="10">
        <v>723</v>
      </c>
      <c r="KA32" s="10">
        <v>3</v>
      </c>
      <c r="KB32" s="10">
        <v>726</v>
      </c>
      <c r="KC32" s="10">
        <v>459</v>
      </c>
      <c r="KD32" s="10">
        <v>150</v>
      </c>
      <c r="KE32" s="10">
        <v>130</v>
      </c>
      <c r="KF32" s="10">
        <v>130</v>
      </c>
      <c r="KG32" s="10">
        <v>20</v>
      </c>
      <c r="KH32" s="10">
        <v>706</v>
      </c>
      <c r="KI32" s="10">
        <v>65</v>
      </c>
      <c r="KJ32" s="10">
        <v>639</v>
      </c>
      <c r="KK32" s="10">
        <v>1</v>
      </c>
      <c r="KL32" s="10">
        <v>1</v>
      </c>
      <c r="KM32" s="10">
        <v>695</v>
      </c>
      <c r="KN32" s="10">
        <v>11</v>
      </c>
      <c r="KO32" s="10">
        <v>296</v>
      </c>
      <c r="KP32" s="10">
        <v>384</v>
      </c>
      <c r="KQ32" s="10">
        <v>1</v>
      </c>
      <c r="KR32" s="10">
        <v>6</v>
      </c>
      <c r="KS32" s="10">
        <v>1</v>
      </c>
      <c r="KT32" s="10">
        <v>18</v>
      </c>
      <c r="KU32" s="10">
        <v>357</v>
      </c>
      <c r="KV32" s="10">
        <v>39</v>
      </c>
      <c r="KW32" s="10">
        <v>317</v>
      </c>
      <c r="KX32" s="10">
        <v>0</v>
      </c>
      <c r="KY32" s="10">
        <v>1</v>
      </c>
      <c r="KZ32" s="10">
        <v>350</v>
      </c>
      <c r="LA32" s="10">
        <v>7</v>
      </c>
      <c r="LB32" s="10">
        <v>117</v>
      </c>
      <c r="LC32" s="10">
        <v>228</v>
      </c>
      <c r="LD32" s="10">
        <v>0</v>
      </c>
      <c r="LE32" s="10">
        <v>2</v>
      </c>
      <c r="LF32" s="10">
        <v>0</v>
      </c>
      <c r="LG32" s="10">
        <v>10</v>
      </c>
      <c r="LH32" s="10">
        <v>284</v>
      </c>
      <c r="LI32" s="10">
        <v>20</v>
      </c>
      <c r="LJ32" s="10">
        <v>263</v>
      </c>
      <c r="LK32" s="10">
        <v>1</v>
      </c>
      <c r="LL32" s="10">
        <v>0</v>
      </c>
      <c r="LM32" s="10">
        <v>280</v>
      </c>
      <c r="LN32" s="10">
        <v>4</v>
      </c>
      <c r="LO32" s="10">
        <v>149</v>
      </c>
      <c r="LP32" s="10">
        <v>126</v>
      </c>
      <c r="LQ32" s="10">
        <v>1</v>
      </c>
      <c r="LR32" s="10">
        <v>1</v>
      </c>
      <c r="LS32" s="10">
        <v>1</v>
      </c>
      <c r="LT32" s="10">
        <v>6</v>
      </c>
      <c r="LU32" s="10">
        <v>5</v>
      </c>
      <c r="LV32" s="10">
        <v>0</v>
      </c>
      <c r="LW32" s="10">
        <v>5</v>
      </c>
      <c r="LX32" s="10">
        <v>0</v>
      </c>
      <c r="LY32" s="10">
        <v>0</v>
      </c>
      <c r="LZ32" s="10">
        <v>5</v>
      </c>
      <c r="MA32" s="10">
        <v>0</v>
      </c>
      <c r="MB32" s="10">
        <v>0</v>
      </c>
      <c r="MC32" s="10">
        <v>5</v>
      </c>
      <c r="MD32" s="10">
        <v>0</v>
      </c>
      <c r="ME32" s="10">
        <v>0</v>
      </c>
      <c r="MF32" s="10">
        <v>0</v>
      </c>
      <c r="MG32" s="10">
        <v>0</v>
      </c>
      <c r="MH32" s="10">
        <v>646</v>
      </c>
      <c r="MI32" s="10">
        <v>59</v>
      </c>
      <c r="MJ32" s="10">
        <v>585</v>
      </c>
      <c r="MK32" s="10">
        <v>1</v>
      </c>
      <c r="ML32" s="10">
        <v>1</v>
      </c>
      <c r="MM32" s="10">
        <v>635</v>
      </c>
      <c r="MN32" s="10">
        <v>11</v>
      </c>
      <c r="MO32" s="10">
        <v>266</v>
      </c>
      <c r="MP32" s="10">
        <v>359</v>
      </c>
      <c r="MQ32" s="10">
        <v>1</v>
      </c>
      <c r="MR32" s="10">
        <v>3</v>
      </c>
      <c r="MS32" s="10">
        <v>1</v>
      </c>
      <c r="MT32" s="10">
        <v>16</v>
      </c>
      <c r="MU32" s="10">
        <v>60</v>
      </c>
      <c r="MV32" s="10">
        <v>6</v>
      </c>
      <c r="MW32" s="10">
        <v>54</v>
      </c>
      <c r="MX32" s="10">
        <v>0</v>
      </c>
      <c r="MY32" s="10">
        <v>0</v>
      </c>
      <c r="MZ32" s="10">
        <v>60</v>
      </c>
      <c r="NA32" s="10">
        <v>0</v>
      </c>
      <c r="NB32" s="10">
        <v>30</v>
      </c>
      <c r="NC32" s="10">
        <v>25</v>
      </c>
      <c r="ND32" s="10">
        <v>0</v>
      </c>
      <c r="NE32" s="10">
        <v>3</v>
      </c>
      <c r="NF32" s="10">
        <v>0</v>
      </c>
      <c r="NG32" s="10">
        <v>2</v>
      </c>
      <c r="NH32" s="10">
        <v>300</v>
      </c>
      <c r="NI32" s="10">
        <v>146</v>
      </c>
      <c r="NJ32" s="10">
        <v>150</v>
      </c>
      <c r="NK32" s="10">
        <v>3</v>
      </c>
      <c r="NL32" s="10">
        <v>1</v>
      </c>
      <c r="NM32" s="10">
        <v>276</v>
      </c>
      <c r="NN32" s="10">
        <v>24</v>
      </c>
      <c r="NO32" s="10">
        <v>123</v>
      </c>
      <c r="NP32" s="10">
        <v>154</v>
      </c>
      <c r="NQ32" s="10">
        <v>3</v>
      </c>
      <c r="NR32" s="10">
        <v>8</v>
      </c>
      <c r="NS32" s="10">
        <v>0</v>
      </c>
      <c r="NT32" s="10">
        <v>12</v>
      </c>
      <c r="NU32" s="10">
        <v>149</v>
      </c>
      <c r="NV32" s="10">
        <v>75</v>
      </c>
      <c r="NW32" s="10">
        <v>71</v>
      </c>
      <c r="NX32" s="10">
        <v>2</v>
      </c>
      <c r="NY32" s="10">
        <v>1</v>
      </c>
      <c r="NZ32" s="10">
        <v>135</v>
      </c>
      <c r="OA32" s="10">
        <v>14</v>
      </c>
      <c r="OB32" s="10">
        <v>57</v>
      </c>
      <c r="OC32" s="10">
        <v>83</v>
      </c>
      <c r="OD32" s="10">
        <v>0</v>
      </c>
      <c r="OE32" s="10">
        <v>5</v>
      </c>
      <c r="OF32" s="10">
        <v>0</v>
      </c>
      <c r="OG32" s="10">
        <v>4</v>
      </c>
      <c r="OH32" s="10">
        <v>58</v>
      </c>
      <c r="OI32" s="10">
        <v>35</v>
      </c>
      <c r="OJ32" s="10">
        <v>23</v>
      </c>
      <c r="OK32" s="10">
        <v>0</v>
      </c>
      <c r="OL32" s="10">
        <v>0</v>
      </c>
      <c r="OM32" s="10">
        <v>54</v>
      </c>
      <c r="ON32" s="10">
        <v>4</v>
      </c>
      <c r="OO32" s="10">
        <v>21</v>
      </c>
      <c r="OP32" s="10">
        <v>28</v>
      </c>
      <c r="OQ32" s="10">
        <v>1</v>
      </c>
      <c r="OR32" s="10">
        <v>1</v>
      </c>
      <c r="OS32" s="10">
        <v>0</v>
      </c>
      <c r="OT32" s="10">
        <v>7</v>
      </c>
      <c r="OU32" s="10">
        <v>0</v>
      </c>
      <c r="OV32" s="10">
        <v>0</v>
      </c>
      <c r="OW32" s="10">
        <v>0</v>
      </c>
      <c r="OX32" s="10">
        <v>0</v>
      </c>
      <c r="OY32" s="10">
        <v>0</v>
      </c>
      <c r="OZ32" s="10">
        <v>0</v>
      </c>
      <c r="PA32" s="10">
        <v>0</v>
      </c>
      <c r="PB32" s="10">
        <v>0</v>
      </c>
      <c r="PC32" s="10">
        <v>0</v>
      </c>
      <c r="PD32" s="10">
        <v>0</v>
      </c>
      <c r="PE32" s="10">
        <v>0</v>
      </c>
      <c r="PF32" s="10">
        <v>0</v>
      </c>
      <c r="PG32" s="10">
        <v>0</v>
      </c>
      <c r="PH32" s="10">
        <v>207</v>
      </c>
      <c r="PI32" s="10">
        <v>110</v>
      </c>
      <c r="PJ32" s="10">
        <v>94</v>
      </c>
      <c r="PK32" s="10">
        <v>2</v>
      </c>
      <c r="PL32" s="10">
        <v>1</v>
      </c>
      <c r="PM32" s="10">
        <v>189</v>
      </c>
      <c r="PN32" s="10">
        <v>18</v>
      </c>
      <c r="PO32" s="10">
        <v>78</v>
      </c>
      <c r="PP32" s="10">
        <v>111</v>
      </c>
      <c r="PQ32" s="10">
        <v>1</v>
      </c>
      <c r="PR32" s="10">
        <v>6</v>
      </c>
      <c r="PS32" s="10">
        <v>0</v>
      </c>
      <c r="PT32" s="10">
        <v>11</v>
      </c>
      <c r="PU32" s="10">
        <v>93</v>
      </c>
      <c r="PV32" s="10">
        <v>36</v>
      </c>
      <c r="PW32" s="10">
        <v>56</v>
      </c>
      <c r="PX32" s="10">
        <v>1</v>
      </c>
      <c r="PY32" s="10">
        <v>0</v>
      </c>
      <c r="PZ32" s="10">
        <v>87</v>
      </c>
      <c r="QA32" s="10">
        <v>6</v>
      </c>
      <c r="QB32" s="10">
        <v>45</v>
      </c>
      <c r="QC32" s="10">
        <v>43</v>
      </c>
      <c r="QD32" s="10">
        <v>2</v>
      </c>
      <c r="QE32" s="10">
        <v>2</v>
      </c>
      <c r="QF32" s="10">
        <v>0</v>
      </c>
      <c r="QG32" s="10">
        <v>1</v>
      </c>
      <c r="QH32" s="10">
        <v>27</v>
      </c>
      <c r="QI32" s="10">
        <v>16</v>
      </c>
      <c r="QJ32" s="10">
        <v>9</v>
      </c>
      <c r="QK32" s="10">
        <v>0</v>
      </c>
      <c r="QL32" s="10">
        <v>25</v>
      </c>
      <c r="QM32" s="10">
        <v>2</v>
      </c>
      <c r="QN32" s="10">
        <v>271</v>
      </c>
      <c r="QO32" s="10">
        <v>133</v>
      </c>
      <c r="QP32" s="10">
        <v>49</v>
      </c>
      <c r="QQ32" s="10">
        <v>0</v>
      </c>
      <c r="QR32" s="10">
        <v>182</v>
      </c>
      <c r="QS32" s="10">
        <v>89</v>
      </c>
      <c r="QT32" s="10">
        <v>91</v>
      </c>
      <c r="QU32" s="10">
        <v>82</v>
      </c>
      <c r="QV32" s="10">
        <v>9</v>
      </c>
      <c r="QW32" s="10">
        <v>0</v>
      </c>
      <c r="QX32" s="10">
        <v>0</v>
      </c>
      <c r="QY32" s="10">
        <v>83</v>
      </c>
      <c r="QZ32" s="10">
        <v>8</v>
      </c>
      <c r="RA32" s="10">
        <v>15</v>
      </c>
      <c r="RB32" s="10">
        <v>70</v>
      </c>
      <c r="RC32" s="10">
        <v>0</v>
      </c>
      <c r="RD32" s="10">
        <v>0</v>
      </c>
      <c r="RE32" s="10">
        <v>0</v>
      </c>
      <c r="RF32" s="10">
        <v>6</v>
      </c>
      <c r="RG32" s="10">
        <v>56</v>
      </c>
      <c r="RH32" s="10">
        <v>49</v>
      </c>
      <c r="RI32" s="10">
        <v>7</v>
      </c>
      <c r="RJ32" s="10">
        <v>0</v>
      </c>
      <c r="RK32" s="10">
        <v>0</v>
      </c>
      <c r="RL32" s="10">
        <v>50</v>
      </c>
      <c r="RM32" s="10">
        <v>6</v>
      </c>
      <c r="RN32" s="10">
        <v>11</v>
      </c>
      <c r="RO32" s="10">
        <v>41</v>
      </c>
      <c r="RP32" s="10">
        <v>0</v>
      </c>
      <c r="RQ32" s="10">
        <v>0</v>
      </c>
      <c r="RR32" s="10">
        <v>0</v>
      </c>
      <c r="RS32" s="10">
        <v>4</v>
      </c>
      <c r="RT32" s="10">
        <v>19</v>
      </c>
      <c r="RU32" s="10">
        <v>19</v>
      </c>
      <c r="RV32" s="10">
        <v>0</v>
      </c>
      <c r="RW32" s="10">
        <v>0</v>
      </c>
      <c r="RX32" s="10">
        <v>0</v>
      </c>
      <c r="RY32" s="10">
        <v>19</v>
      </c>
      <c r="RZ32" s="10">
        <v>0</v>
      </c>
      <c r="SA32" s="10">
        <v>4</v>
      </c>
      <c r="SB32" s="10">
        <v>14</v>
      </c>
      <c r="SC32" s="10">
        <v>0</v>
      </c>
      <c r="SD32" s="10">
        <v>0</v>
      </c>
      <c r="SE32" s="10">
        <v>0</v>
      </c>
      <c r="SF32" s="10">
        <v>1</v>
      </c>
      <c r="SG32" s="10">
        <v>75</v>
      </c>
      <c r="SH32" s="10">
        <v>68</v>
      </c>
      <c r="SI32" s="10">
        <v>7</v>
      </c>
      <c r="SJ32" s="10">
        <v>0</v>
      </c>
      <c r="SK32" s="10">
        <v>0</v>
      </c>
      <c r="SL32" s="10">
        <v>69</v>
      </c>
      <c r="SM32" s="10">
        <v>6</v>
      </c>
      <c r="SN32" s="10">
        <v>15</v>
      </c>
      <c r="SO32" s="10">
        <v>55</v>
      </c>
      <c r="SP32" s="10">
        <v>0</v>
      </c>
      <c r="SQ32" s="10">
        <v>0</v>
      </c>
      <c r="SR32" s="10">
        <v>0</v>
      </c>
      <c r="SS32" s="10">
        <v>5</v>
      </c>
      <c r="ST32" s="10">
        <v>16</v>
      </c>
      <c r="SU32" s="10">
        <v>14</v>
      </c>
      <c r="SV32" s="10">
        <v>2</v>
      </c>
      <c r="SW32" s="10">
        <v>0</v>
      </c>
      <c r="SX32" s="10">
        <v>0</v>
      </c>
      <c r="SY32" s="10">
        <v>14</v>
      </c>
      <c r="SZ32" s="10">
        <v>2</v>
      </c>
      <c r="TA32" s="10">
        <v>0</v>
      </c>
      <c r="TB32" s="10">
        <v>15</v>
      </c>
      <c r="TC32" s="10">
        <v>0</v>
      </c>
      <c r="TD32" s="10">
        <v>0</v>
      </c>
      <c r="TE32" s="10">
        <v>0</v>
      </c>
      <c r="TF32" s="10">
        <v>1</v>
      </c>
      <c r="TG32" s="10">
        <v>0</v>
      </c>
      <c r="TH32" s="10">
        <v>0</v>
      </c>
      <c r="TI32" s="10">
        <v>0</v>
      </c>
      <c r="TJ32" s="10">
        <v>0</v>
      </c>
      <c r="TK32" s="10">
        <v>0</v>
      </c>
      <c r="TL32" s="10">
        <v>91</v>
      </c>
      <c r="TM32" s="10">
        <v>56</v>
      </c>
      <c r="TN32" s="10">
        <v>19</v>
      </c>
      <c r="TO32" s="10">
        <v>75</v>
      </c>
      <c r="TP32" s="10">
        <v>16</v>
      </c>
      <c r="TQ32" s="10">
        <v>114</v>
      </c>
      <c r="TR32" s="10">
        <v>68</v>
      </c>
      <c r="TS32" s="10">
        <v>26</v>
      </c>
      <c r="TT32" s="10">
        <v>94</v>
      </c>
      <c r="TU32" s="10">
        <v>20</v>
      </c>
    </row>
    <row r="33" spans="1:541" x14ac:dyDescent="0.25">
      <c r="A33" s="4" t="s">
        <v>49</v>
      </c>
      <c r="B33" s="10">
        <v>1</v>
      </c>
      <c r="C33" s="10">
        <v>548</v>
      </c>
      <c r="D33" s="10">
        <v>126</v>
      </c>
      <c r="E33" s="10">
        <v>57</v>
      </c>
      <c r="F33" s="10">
        <v>365</v>
      </c>
      <c r="G33" s="10">
        <v>237</v>
      </c>
      <c r="H33" s="10">
        <v>309</v>
      </c>
      <c r="I33" s="10">
        <v>1</v>
      </c>
      <c r="J33" s="10">
        <v>1</v>
      </c>
      <c r="K33" s="10">
        <v>491</v>
      </c>
      <c r="L33" s="10">
        <v>57</v>
      </c>
      <c r="M33" s="10">
        <v>272</v>
      </c>
      <c r="N33" s="10">
        <v>88</v>
      </c>
      <c r="O33" s="10">
        <v>4</v>
      </c>
      <c r="P33" s="10">
        <v>134</v>
      </c>
      <c r="Q33" s="10">
        <v>2</v>
      </c>
      <c r="R33" s="10">
        <v>48</v>
      </c>
      <c r="S33" s="10">
        <v>322</v>
      </c>
      <c r="T33" s="10">
        <v>64</v>
      </c>
      <c r="U33" s="10">
        <v>27</v>
      </c>
      <c r="V33" s="10">
        <v>231</v>
      </c>
      <c r="W33" s="10">
        <v>123</v>
      </c>
      <c r="X33" s="10">
        <v>198</v>
      </c>
      <c r="Y33" s="10">
        <v>0</v>
      </c>
      <c r="Z33" s="10">
        <v>1</v>
      </c>
      <c r="AA33" s="10">
        <v>295</v>
      </c>
      <c r="AB33" s="10">
        <v>27</v>
      </c>
      <c r="AC33" s="10">
        <v>153</v>
      </c>
      <c r="AD33" s="10">
        <v>43</v>
      </c>
      <c r="AE33" s="10">
        <v>2</v>
      </c>
      <c r="AF33" s="10">
        <v>93</v>
      </c>
      <c r="AG33" s="10">
        <v>2</v>
      </c>
      <c r="AH33" s="10">
        <v>29</v>
      </c>
      <c r="AI33" s="10">
        <v>136</v>
      </c>
      <c r="AJ33" s="10">
        <v>61</v>
      </c>
      <c r="AK33" s="10">
        <v>24</v>
      </c>
      <c r="AL33" s="10">
        <v>51</v>
      </c>
      <c r="AM33" s="10">
        <v>89</v>
      </c>
      <c r="AN33" s="10">
        <v>46</v>
      </c>
      <c r="AO33" s="10">
        <v>1</v>
      </c>
      <c r="AP33" s="10">
        <v>0</v>
      </c>
      <c r="AQ33" s="10">
        <v>117</v>
      </c>
      <c r="AR33" s="10">
        <v>19</v>
      </c>
      <c r="AS33" s="10">
        <v>61</v>
      </c>
      <c r="AT33" s="10">
        <v>39</v>
      </c>
      <c r="AU33" s="10">
        <v>2</v>
      </c>
      <c r="AV33" s="10">
        <v>19</v>
      </c>
      <c r="AW33" s="10">
        <v>0</v>
      </c>
      <c r="AX33" s="10">
        <v>15</v>
      </c>
      <c r="AY33" s="10">
        <v>16</v>
      </c>
      <c r="AZ33" s="10">
        <v>0</v>
      </c>
      <c r="BA33" s="10">
        <v>0</v>
      </c>
      <c r="BB33" s="10">
        <v>16</v>
      </c>
      <c r="BC33" s="10">
        <v>0</v>
      </c>
      <c r="BD33" s="10">
        <v>16</v>
      </c>
      <c r="BE33" s="10">
        <v>0</v>
      </c>
      <c r="BF33" s="10">
        <v>0</v>
      </c>
      <c r="BG33" s="10">
        <v>16</v>
      </c>
      <c r="BH33" s="10">
        <v>0</v>
      </c>
      <c r="BI33" s="10">
        <v>13</v>
      </c>
      <c r="BJ33" s="10">
        <v>2</v>
      </c>
      <c r="BK33" s="10">
        <v>0</v>
      </c>
      <c r="BL33" s="10">
        <v>1</v>
      </c>
      <c r="BM33" s="10">
        <v>0</v>
      </c>
      <c r="BN33" s="10">
        <v>0</v>
      </c>
      <c r="BO33" s="10">
        <v>474</v>
      </c>
      <c r="BP33" s="10">
        <v>125</v>
      </c>
      <c r="BQ33" s="10">
        <v>51</v>
      </c>
      <c r="BR33" s="10">
        <v>298</v>
      </c>
      <c r="BS33" s="10">
        <v>212</v>
      </c>
      <c r="BT33" s="10">
        <v>260</v>
      </c>
      <c r="BU33" s="10">
        <v>1</v>
      </c>
      <c r="BV33" s="10">
        <v>1</v>
      </c>
      <c r="BW33" s="10">
        <v>428</v>
      </c>
      <c r="BX33" s="10">
        <v>46</v>
      </c>
      <c r="BY33" s="10">
        <v>227</v>
      </c>
      <c r="BZ33" s="10">
        <v>84</v>
      </c>
      <c r="CA33" s="10">
        <v>4</v>
      </c>
      <c r="CB33" s="10">
        <v>113</v>
      </c>
      <c r="CC33" s="10">
        <v>2</v>
      </c>
      <c r="CD33" s="10">
        <v>44</v>
      </c>
      <c r="CE33" s="10">
        <v>74</v>
      </c>
      <c r="CF33" s="10">
        <v>1</v>
      </c>
      <c r="CG33" s="10">
        <v>6</v>
      </c>
      <c r="CH33" s="10">
        <v>67</v>
      </c>
      <c r="CI33" s="10">
        <v>25</v>
      </c>
      <c r="CJ33" s="10">
        <v>49</v>
      </c>
      <c r="CK33" s="10">
        <v>0</v>
      </c>
      <c r="CL33" s="10">
        <v>0</v>
      </c>
      <c r="CM33" s="10">
        <v>63</v>
      </c>
      <c r="CN33" s="10">
        <v>11</v>
      </c>
      <c r="CO33" s="10">
        <v>45</v>
      </c>
      <c r="CP33" s="10">
        <v>4</v>
      </c>
      <c r="CQ33" s="10">
        <v>0</v>
      </c>
      <c r="CR33" s="10">
        <v>21</v>
      </c>
      <c r="CS33" s="10">
        <v>0</v>
      </c>
      <c r="CT33" s="10">
        <v>4</v>
      </c>
      <c r="CU33" s="10">
        <v>361</v>
      </c>
      <c r="CV33" s="10">
        <v>1</v>
      </c>
      <c r="CW33" s="10">
        <v>50</v>
      </c>
      <c r="CX33" s="10">
        <v>310</v>
      </c>
      <c r="CY33" s="10">
        <v>115</v>
      </c>
      <c r="CZ33" s="10">
        <v>244</v>
      </c>
      <c r="DA33" s="10">
        <v>1</v>
      </c>
      <c r="DB33" s="10">
        <v>1</v>
      </c>
      <c r="DC33" s="10">
        <v>328</v>
      </c>
      <c r="DD33" s="10">
        <v>33</v>
      </c>
      <c r="DE33" s="10">
        <v>217</v>
      </c>
      <c r="DF33" s="10">
        <v>35</v>
      </c>
      <c r="DG33" s="10">
        <v>2</v>
      </c>
      <c r="DH33" s="10">
        <v>77</v>
      </c>
      <c r="DI33" s="10">
        <v>2</v>
      </c>
      <c r="DJ33" s="10">
        <v>28</v>
      </c>
      <c r="DK33" s="10">
        <v>232</v>
      </c>
      <c r="DL33" s="10">
        <v>1</v>
      </c>
      <c r="DM33" s="10">
        <v>24</v>
      </c>
      <c r="DN33" s="10">
        <v>207</v>
      </c>
      <c r="DO33" s="10">
        <v>66</v>
      </c>
      <c r="DP33" s="10">
        <v>165</v>
      </c>
      <c r="DQ33" s="10">
        <v>0</v>
      </c>
      <c r="DR33" s="10">
        <v>1</v>
      </c>
      <c r="DS33" s="10">
        <v>212</v>
      </c>
      <c r="DT33" s="10">
        <v>20</v>
      </c>
      <c r="DU33" s="10">
        <v>132</v>
      </c>
      <c r="DV33" s="10">
        <v>29</v>
      </c>
      <c r="DW33" s="10">
        <v>2</v>
      </c>
      <c r="DX33" s="10">
        <v>49</v>
      </c>
      <c r="DY33" s="10">
        <v>2</v>
      </c>
      <c r="DZ33" s="10">
        <v>18</v>
      </c>
      <c r="EA33" s="10">
        <v>42</v>
      </c>
      <c r="EB33" s="10">
        <v>0</v>
      </c>
      <c r="EC33" s="10">
        <v>20</v>
      </c>
      <c r="ED33" s="10">
        <v>22</v>
      </c>
      <c r="EE33" s="10">
        <v>26</v>
      </c>
      <c r="EF33" s="10">
        <v>15</v>
      </c>
      <c r="EG33" s="10">
        <v>1</v>
      </c>
      <c r="EH33" s="10">
        <v>0</v>
      </c>
      <c r="EI33" s="10">
        <v>38</v>
      </c>
      <c r="EJ33" s="10">
        <v>4</v>
      </c>
      <c r="EK33" s="10">
        <v>27</v>
      </c>
      <c r="EL33" s="10">
        <v>0</v>
      </c>
      <c r="EM33" s="10">
        <v>0</v>
      </c>
      <c r="EN33" s="10">
        <v>9</v>
      </c>
      <c r="EO33" s="10">
        <v>0</v>
      </c>
      <c r="EP33" s="10">
        <v>6</v>
      </c>
      <c r="EQ33" s="10">
        <v>16</v>
      </c>
      <c r="ER33" s="10">
        <v>0</v>
      </c>
      <c r="ES33" s="10">
        <v>0</v>
      </c>
      <c r="ET33" s="10">
        <v>16</v>
      </c>
      <c r="EU33" s="10">
        <v>0</v>
      </c>
      <c r="EV33" s="10">
        <v>16</v>
      </c>
      <c r="EW33" s="10">
        <v>0</v>
      </c>
      <c r="EX33" s="10">
        <v>0</v>
      </c>
      <c r="EY33" s="10">
        <v>16</v>
      </c>
      <c r="EZ33" s="10">
        <v>0</v>
      </c>
      <c r="FA33" s="10">
        <v>13</v>
      </c>
      <c r="FB33" s="10">
        <v>2</v>
      </c>
      <c r="FC33" s="10">
        <v>0</v>
      </c>
      <c r="FD33" s="10">
        <v>1</v>
      </c>
      <c r="FE33" s="10">
        <v>0</v>
      </c>
      <c r="FF33" s="10">
        <v>0</v>
      </c>
      <c r="FG33" s="10">
        <v>290</v>
      </c>
      <c r="FH33" s="10">
        <v>1</v>
      </c>
      <c r="FI33" s="10">
        <v>44</v>
      </c>
      <c r="FJ33" s="10">
        <v>245</v>
      </c>
      <c r="FK33" s="10">
        <v>92</v>
      </c>
      <c r="FL33" s="10">
        <v>196</v>
      </c>
      <c r="FM33" s="10">
        <v>1</v>
      </c>
      <c r="FN33" s="10">
        <v>1</v>
      </c>
      <c r="FO33" s="10">
        <v>266</v>
      </c>
      <c r="FP33" s="10">
        <v>24</v>
      </c>
      <c r="FQ33" s="10">
        <v>172</v>
      </c>
      <c r="FR33" s="10">
        <v>31</v>
      </c>
      <c r="FS33" s="10">
        <v>2</v>
      </c>
      <c r="FT33" s="10">
        <v>59</v>
      </c>
      <c r="FU33" s="10">
        <v>2</v>
      </c>
      <c r="FV33" s="10">
        <v>24</v>
      </c>
      <c r="FW33" s="10">
        <v>71</v>
      </c>
      <c r="FX33" s="10">
        <v>0</v>
      </c>
      <c r="FY33" s="10">
        <v>6</v>
      </c>
      <c r="FZ33" s="10">
        <v>65</v>
      </c>
      <c r="GA33" s="10">
        <v>23</v>
      </c>
      <c r="GB33" s="10">
        <v>48</v>
      </c>
      <c r="GC33" s="10">
        <v>0</v>
      </c>
      <c r="GD33" s="10">
        <v>0</v>
      </c>
      <c r="GE33" s="10">
        <v>62</v>
      </c>
      <c r="GF33" s="10">
        <v>9</v>
      </c>
      <c r="GG33" s="10">
        <v>45</v>
      </c>
      <c r="GH33" s="10">
        <v>4</v>
      </c>
      <c r="GI33" s="10">
        <v>0</v>
      </c>
      <c r="GJ33" s="10">
        <v>18</v>
      </c>
      <c r="GK33" s="10">
        <v>0</v>
      </c>
      <c r="GL33" s="10">
        <v>4</v>
      </c>
      <c r="GM33" s="10">
        <v>187</v>
      </c>
      <c r="GN33" s="10">
        <v>125</v>
      </c>
      <c r="GO33" s="10">
        <v>7</v>
      </c>
      <c r="GP33" s="10">
        <v>55</v>
      </c>
      <c r="GQ33" s="10">
        <v>122</v>
      </c>
      <c r="GR33" s="10">
        <v>65</v>
      </c>
      <c r="GS33" s="10">
        <v>0</v>
      </c>
      <c r="GT33" s="10">
        <v>0</v>
      </c>
      <c r="GU33" s="10">
        <v>163</v>
      </c>
      <c r="GV33" s="10">
        <v>24</v>
      </c>
      <c r="GW33" s="10">
        <v>55</v>
      </c>
      <c r="GX33" s="10">
        <v>53</v>
      </c>
      <c r="GY33" s="10">
        <v>2</v>
      </c>
      <c r="GZ33" s="10">
        <v>57</v>
      </c>
      <c r="HA33" s="10">
        <v>0</v>
      </c>
      <c r="HB33" s="10">
        <v>20</v>
      </c>
      <c r="HC33" s="10">
        <v>90</v>
      </c>
      <c r="HD33" s="10">
        <v>63</v>
      </c>
      <c r="HE33" s="10">
        <v>3</v>
      </c>
      <c r="HF33" s="10">
        <v>24</v>
      </c>
      <c r="HG33" s="10">
        <v>57</v>
      </c>
      <c r="HH33" s="10">
        <v>33</v>
      </c>
      <c r="HI33" s="10">
        <v>0</v>
      </c>
      <c r="HJ33" s="10">
        <v>0</v>
      </c>
      <c r="HK33" s="10">
        <v>83</v>
      </c>
      <c r="HL33" s="10">
        <v>7</v>
      </c>
      <c r="HM33" s="10">
        <v>21</v>
      </c>
      <c r="HN33" s="10">
        <v>14</v>
      </c>
      <c r="HO33" s="10">
        <v>0</v>
      </c>
      <c r="HP33" s="10">
        <v>44</v>
      </c>
      <c r="HQ33" s="10">
        <v>0</v>
      </c>
      <c r="HR33" s="10">
        <v>11</v>
      </c>
      <c r="HS33" s="10">
        <v>94</v>
      </c>
      <c r="HT33" s="10">
        <v>61</v>
      </c>
      <c r="HU33" s="10">
        <v>4</v>
      </c>
      <c r="HV33" s="10">
        <v>29</v>
      </c>
      <c r="HW33" s="10">
        <v>63</v>
      </c>
      <c r="HX33" s="10">
        <v>31</v>
      </c>
      <c r="HY33" s="10">
        <v>0</v>
      </c>
      <c r="HZ33" s="10">
        <v>0</v>
      </c>
      <c r="IA33" s="10">
        <v>79</v>
      </c>
      <c r="IB33" s="10">
        <v>15</v>
      </c>
      <c r="IC33" s="10">
        <v>34</v>
      </c>
      <c r="ID33" s="10">
        <v>39</v>
      </c>
      <c r="IE33" s="10">
        <v>2</v>
      </c>
      <c r="IF33" s="10">
        <v>10</v>
      </c>
      <c r="IG33" s="10">
        <v>0</v>
      </c>
      <c r="IH33" s="10">
        <v>9</v>
      </c>
      <c r="II33" s="10">
        <v>184</v>
      </c>
      <c r="IJ33" s="10">
        <v>124</v>
      </c>
      <c r="IK33" s="10">
        <v>7</v>
      </c>
      <c r="IL33" s="10">
        <v>53</v>
      </c>
      <c r="IM33" s="10">
        <v>120</v>
      </c>
      <c r="IN33" s="10">
        <v>64</v>
      </c>
      <c r="IO33" s="10">
        <v>0</v>
      </c>
      <c r="IP33" s="10">
        <v>0</v>
      </c>
      <c r="IQ33" s="10">
        <v>162</v>
      </c>
      <c r="IR33" s="10">
        <v>22</v>
      </c>
      <c r="IS33" s="10">
        <v>55</v>
      </c>
      <c r="IT33" s="10">
        <v>53</v>
      </c>
      <c r="IU33" s="10">
        <v>2</v>
      </c>
      <c r="IV33" s="10">
        <v>54</v>
      </c>
      <c r="IW33" s="10">
        <v>0</v>
      </c>
      <c r="IX33" s="10">
        <v>20</v>
      </c>
      <c r="IY33" s="10">
        <v>3</v>
      </c>
      <c r="IZ33" s="10">
        <v>1</v>
      </c>
      <c r="JA33" s="10">
        <v>0</v>
      </c>
      <c r="JB33" s="10">
        <v>2</v>
      </c>
      <c r="JC33" s="10">
        <v>2</v>
      </c>
      <c r="JD33" s="10">
        <v>1</v>
      </c>
      <c r="JE33" s="10">
        <v>0</v>
      </c>
      <c r="JF33" s="10">
        <v>0</v>
      </c>
      <c r="JG33" s="10">
        <v>1</v>
      </c>
      <c r="JH33" s="10">
        <v>2</v>
      </c>
      <c r="JI33" s="10">
        <v>0</v>
      </c>
      <c r="JJ33" s="10">
        <v>0</v>
      </c>
      <c r="JK33" s="10">
        <v>0</v>
      </c>
      <c r="JL33" s="10">
        <v>3</v>
      </c>
      <c r="JM33" s="10">
        <v>0</v>
      </c>
      <c r="JN33" s="10">
        <v>0</v>
      </c>
      <c r="JO33" s="10">
        <v>59</v>
      </c>
      <c r="JP33" s="10">
        <v>25</v>
      </c>
      <c r="JQ33" s="10">
        <v>33</v>
      </c>
      <c r="JR33" s="10">
        <v>58</v>
      </c>
      <c r="JS33" s="10">
        <v>1</v>
      </c>
      <c r="JT33" s="10">
        <v>132</v>
      </c>
      <c r="JU33" s="10">
        <v>101</v>
      </c>
      <c r="JV33" s="10">
        <v>8</v>
      </c>
      <c r="JW33" s="10">
        <v>109</v>
      </c>
      <c r="JX33" s="10">
        <v>23</v>
      </c>
      <c r="JY33" s="10">
        <v>118</v>
      </c>
      <c r="JZ33" s="10">
        <v>87</v>
      </c>
      <c r="KA33" s="10">
        <v>8</v>
      </c>
      <c r="KB33" s="10">
        <v>95</v>
      </c>
      <c r="KC33" s="10">
        <v>23</v>
      </c>
      <c r="KD33" s="10">
        <v>14</v>
      </c>
      <c r="KE33" s="10">
        <v>14</v>
      </c>
      <c r="KF33" s="10">
        <v>14</v>
      </c>
      <c r="KG33" s="10">
        <v>0</v>
      </c>
      <c r="KH33" s="10">
        <v>34</v>
      </c>
      <c r="KI33" s="10">
        <v>1</v>
      </c>
      <c r="KJ33" s="10">
        <v>33</v>
      </c>
      <c r="KK33" s="10">
        <v>0</v>
      </c>
      <c r="KL33" s="10">
        <v>0</v>
      </c>
      <c r="KM33" s="10">
        <v>33</v>
      </c>
      <c r="KN33" s="10">
        <v>1</v>
      </c>
      <c r="KO33" s="10">
        <v>26</v>
      </c>
      <c r="KP33" s="10">
        <v>3</v>
      </c>
      <c r="KQ33" s="10">
        <v>0</v>
      </c>
      <c r="KR33" s="10">
        <v>4</v>
      </c>
      <c r="KS33" s="10">
        <v>0</v>
      </c>
      <c r="KT33" s="10">
        <v>1</v>
      </c>
      <c r="KU33" s="10">
        <v>12</v>
      </c>
      <c r="KV33" s="10">
        <v>1</v>
      </c>
      <c r="KW33" s="10">
        <v>11</v>
      </c>
      <c r="KX33" s="10">
        <v>0</v>
      </c>
      <c r="KY33" s="10">
        <v>0</v>
      </c>
      <c r="KZ33" s="10">
        <v>11</v>
      </c>
      <c r="LA33" s="10">
        <v>1</v>
      </c>
      <c r="LB33" s="10">
        <v>9</v>
      </c>
      <c r="LC33" s="10">
        <v>1</v>
      </c>
      <c r="LD33" s="10">
        <v>0</v>
      </c>
      <c r="LE33" s="10">
        <v>1</v>
      </c>
      <c r="LF33" s="10">
        <v>0</v>
      </c>
      <c r="LG33" s="10">
        <v>1</v>
      </c>
      <c r="LH33" s="10">
        <v>2</v>
      </c>
      <c r="LI33" s="10">
        <v>0</v>
      </c>
      <c r="LJ33" s="10">
        <v>2</v>
      </c>
      <c r="LK33" s="10">
        <v>0</v>
      </c>
      <c r="LL33" s="10">
        <v>0</v>
      </c>
      <c r="LM33" s="10">
        <v>2</v>
      </c>
      <c r="LN33" s="10">
        <v>0</v>
      </c>
      <c r="LO33" s="10">
        <v>1</v>
      </c>
      <c r="LP33" s="10">
        <v>0</v>
      </c>
      <c r="LQ33" s="10">
        <v>0</v>
      </c>
      <c r="LR33" s="10">
        <v>1</v>
      </c>
      <c r="LS33" s="10">
        <v>0</v>
      </c>
      <c r="LT33" s="10">
        <v>0</v>
      </c>
      <c r="LU33" s="10">
        <v>15</v>
      </c>
      <c r="LV33" s="10">
        <v>0</v>
      </c>
      <c r="LW33" s="10">
        <v>15</v>
      </c>
      <c r="LX33" s="10">
        <v>0</v>
      </c>
      <c r="LY33" s="10">
        <v>0</v>
      </c>
      <c r="LZ33" s="10">
        <v>15</v>
      </c>
      <c r="MA33" s="10">
        <v>0</v>
      </c>
      <c r="MB33" s="10">
        <v>12</v>
      </c>
      <c r="MC33" s="10">
        <v>2</v>
      </c>
      <c r="MD33" s="10">
        <v>0</v>
      </c>
      <c r="ME33" s="10">
        <v>1</v>
      </c>
      <c r="MF33" s="10">
        <v>0</v>
      </c>
      <c r="MG33" s="10">
        <v>0</v>
      </c>
      <c r="MH33" s="10">
        <v>29</v>
      </c>
      <c r="MI33" s="10">
        <v>1</v>
      </c>
      <c r="MJ33" s="10">
        <v>28</v>
      </c>
      <c r="MK33" s="10">
        <v>0</v>
      </c>
      <c r="ML33" s="10">
        <v>0</v>
      </c>
      <c r="MM33" s="10">
        <v>28</v>
      </c>
      <c r="MN33" s="10">
        <v>1</v>
      </c>
      <c r="MO33" s="10">
        <v>22</v>
      </c>
      <c r="MP33" s="10">
        <v>3</v>
      </c>
      <c r="MQ33" s="10">
        <v>0</v>
      </c>
      <c r="MR33" s="10">
        <v>3</v>
      </c>
      <c r="MS33" s="10">
        <v>0</v>
      </c>
      <c r="MT33" s="10">
        <v>1</v>
      </c>
      <c r="MU33" s="10">
        <v>5</v>
      </c>
      <c r="MV33" s="10">
        <v>0</v>
      </c>
      <c r="MW33" s="10">
        <v>5</v>
      </c>
      <c r="MX33" s="10">
        <v>0</v>
      </c>
      <c r="MY33" s="10">
        <v>0</v>
      </c>
      <c r="MZ33" s="10">
        <v>5</v>
      </c>
      <c r="NA33" s="10">
        <v>0</v>
      </c>
      <c r="NB33" s="10">
        <v>4</v>
      </c>
      <c r="NC33" s="10">
        <v>0</v>
      </c>
      <c r="ND33" s="10">
        <v>0</v>
      </c>
      <c r="NE33" s="10">
        <v>1</v>
      </c>
      <c r="NF33" s="10">
        <v>0</v>
      </c>
      <c r="NG33" s="10">
        <v>0</v>
      </c>
      <c r="NH33" s="10">
        <v>51</v>
      </c>
      <c r="NI33" s="10">
        <v>15</v>
      </c>
      <c r="NJ33" s="10">
        <v>35</v>
      </c>
      <c r="NK33" s="10">
        <v>0</v>
      </c>
      <c r="NL33" s="10">
        <v>1</v>
      </c>
      <c r="NM33" s="10">
        <v>42</v>
      </c>
      <c r="NN33" s="10">
        <v>9</v>
      </c>
      <c r="NO33" s="10">
        <v>26</v>
      </c>
      <c r="NP33" s="10">
        <v>3</v>
      </c>
      <c r="NQ33" s="10">
        <v>0</v>
      </c>
      <c r="NR33" s="10">
        <v>9</v>
      </c>
      <c r="NS33" s="10">
        <v>2</v>
      </c>
      <c r="NT33" s="10">
        <v>11</v>
      </c>
      <c r="NU33" s="10">
        <v>25</v>
      </c>
      <c r="NV33" s="10">
        <v>7</v>
      </c>
      <c r="NW33" s="10">
        <v>17</v>
      </c>
      <c r="NX33" s="10">
        <v>0</v>
      </c>
      <c r="NY33" s="10">
        <v>1</v>
      </c>
      <c r="NZ33" s="10">
        <v>20</v>
      </c>
      <c r="OA33" s="10">
        <v>5</v>
      </c>
      <c r="OB33" s="10">
        <v>12</v>
      </c>
      <c r="OC33" s="10">
        <v>3</v>
      </c>
      <c r="OD33" s="10">
        <v>0</v>
      </c>
      <c r="OE33" s="10">
        <v>3</v>
      </c>
      <c r="OF33" s="10">
        <v>2</v>
      </c>
      <c r="OG33" s="10">
        <v>5</v>
      </c>
      <c r="OH33" s="10">
        <v>20</v>
      </c>
      <c r="OI33" s="10">
        <v>7</v>
      </c>
      <c r="OJ33" s="10">
        <v>13</v>
      </c>
      <c r="OK33" s="10">
        <v>0</v>
      </c>
      <c r="OL33" s="10">
        <v>0</v>
      </c>
      <c r="OM33" s="10">
        <v>17</v>
      </c>
      <c r="ON33" s="10">
        <v>3</v>
      </c>
      <c r="OO33" s="10">
        <v>9</v>
      </c>
      <c r="OP33" s="10">
        <v>0</v>
      </c>
      <c r="OQ33" s="10">
        <v>0</v>
      </c>
      <c r="OR33" s="10">
        <v>5</v>
      </c>
      <c r="OS33" s="10">
        <v>0</v>
      </c>
      <c r="OT33" s="10">
        <v>6</v>
      </c>
      <c r="OU33" s="10">
        <v>0</v>
      </c>
      <c r="OV33" s="10">
        <v>0</v>
      </c>
      <c r="OW33" s="10">
        <v>0</v>
      </c>
      <c r="OX33" s="10">
        <v>0</v>
      </c>
      <c r="OY33" s="10">
        <v>0</v>
      </c>
      <c r="OZ33" s="10">
        <v>0</v>
      </c>
      <c r="PA33" s="10">
        <v>0</v>
      </c>
      <c r="PB33" s="10">
        <v>0</v>
      </c>
      <c r="PC33" s="10">
        <v>0</v>
      </c>
      <c r="PD33" s="10">
        <v>0</v>
      </c>
      <c r="PE33" s="10">
        <v>0</v>
      </c>
      <c r="PF33" s="10">
        <v>0</v>
      </c>
      <c r="PG33" s="10">
        <v>0</v>
      </c>
      <c r="PH33" s="10">
        <v>45</v>
      </c>
      <c r="PI33" s="10">
        <v>14</v>
      </c>
      <c r="PJ33" s="10">
        <v>30</v>
      </c>
      <c r="PK33" s="10">
        <v>0</v>
      </c>
      <c r="PL33" s="10">
        <v>1</v>
      </c>
      <c r="PM33" s="10">
        <v>37</v>
      </c>
      <c r="PN33" s="10">
        <v>8</v>
      </c>
      <c r="PO33" s="10">
        <v>21</v>
      </c>
      <c r="PP33" s="10">
        <v>3</v>
      </c>
      <c r="PQ33" s="10">
        <v>0</v>
      </c>
      <c r="PR33" s="10">
        <v>8</v>
      </c>
      <c r="PS33" s="10">
        <v>2</v>
      </c>
      <c r="PT33" s="10">
        <v>11</v>
      </c>
      <c r="PU33" s="10">
        <v>6</v>
      </c>
      <c r="PV33" s="10">
        <v>1</v>
      </c>
      <c r="PW33" s="10">
        <v>5</v>
      </c>
      <c r="PX33" s="10">
        <v>0</v>
      </c>
      <c r="PY33" s="10">
        <v>0</v>
      </c>
      <c r="PZ33" s="10">
        <v>5</v>
      </c>
      <c r="QA33" s="10">
        <v>1</v>
      </c>
      <c r="QB33" s="10">
        <v>5</v>
      </c>
      <c r="QC33" s="10">
        <v>0</v>
      </c>
      <c r="QD33" s="10">
        <v>0</v>
      </c>
      <c r="QE33" s="10">
        <v>1</v>
      </c>
      <c r="QF33" s="10">
        <v>0</v>
      </c>
      <c r="QG33" s="10">
        <v>0</v>
      </c>
      <c r="QH33" s="10">
        <v>1</v>
      </c>
      <c r="QI33" s="10">
        <v>1</v>
      </c>
      <c r="QJ33" s="10">
        <v>0</v>
      </c>
      <c r="QK33" s="10">
        <v>0</v>
      </c>
      <c r="QL33" s="10">
        <v>1</v>
      </c>
      <c r="QM33" s="10">
        <v>0</v>
      </c>
      <c r="QN33" s="10">
        <v>50</v>
      </c>
      <c r="QO33" s="10">
        <v>24</v>
      </c>
      <c r="QP33" s="10">
        <v>20</v>
      </c>
      <c r="QQ33" s="10">
        <v>0</v>
      </c>
      <c r="QR33" s="10">
        <v>44</v>
      </c>
      <c r="QS33" s="10">
        <v>6</v>
      </c>
      <c r="QT33" s="10">
        <v>5</v>
      </c>
      <c r="QU33" s="10">
        <v>4</v>
      </c>
      <c r="QV33" s="10">
        <v>1</v>
      </c>
      <c r="QW33" s="10">
        <v>0</v>
      </c>
      <c r="QX33" s="10">
        <v>0</v>
      </c>
      <c r="QY33" s="10">
        <v>5</v>
      </c>
      <c r="QZ33" s="10">
        <v>0</v>
      </c>
      <c r="RA33" s="10">
        <v>2</v>
      </c>
      <c r="RB33" s="10">
        <v>0</v>
      </c>
      <c r="RC33" s="10">
        <v>0</v>
      </c>
      <c r="RD33" s="10">
        <v>2</v>
      </c>
      <c r="RE33" s="10">
        <v>0</v>
      </c>
      <c r="RF33" s="10">
        <v>1</v>
      </c>
      <c r="RG33" s="10">
        <v>1</v>
      </c>
      <c r="RH33" s="10">
        <v>1</v>
      </c>
      <c r="RI33" s="10">
        <v>0</v>
      </c>
      <c r="RJ33" s="10">
        <v>0</v>
      </c>
      <c r="RK33" s="10">
        <v>0</v>
      </c>
      <c r="RL33" s="10">
        <v>1</v>
      </c>
      <c r="RM33" s="10">
        <v>0</v>
      </c>
      <c r="RN33" s="10">
        <v>0</v>
      </c>
      <c r="RO33" s="10">
        <v>0</v>
      </c>
      <c r="RP33" s="10">
        <v>0</v>
      </c>
      <c r="RQ33" s="10">
        <v>1</v>
      </c>
      <c r="RR33" s="10">
        <v>0</v>
      </c>
      <c r="RS33" s="10">
        <v>0</v>
      </c>
      <c r="RT33" s="10">
        <v>4</v>
      </c>
      <c r="RU33" s="10">
        <v>3</v>
      </c>
      <c r="RV33" s="10">
        <v>1</v>
      </c>
      <c r="RW33" s="10">
        <v>0</v>
      </c>
      <c r="RX33" s="10">
        <v>0</v>
      </c>
      <c r="RY33" s="10">
        <v>4</v>
      </c>
      <c r="RZ33" s="10">
        <v>0</v>
      </c>
      <c r="SA33" s="10">
        <v>2</v>
      </c>
      <c r="SB33" s="10">
        <v>0</v>
      </c>
      <c r="SC33" s="10">
        <v>0</v>
      </c>
      <c r="SD33" s="10">
        <v>1</v>
      </c>
      <c r="SE33" s="10">
        <v>0</v>
      </c>
      <c r="SF33" s="10">
        <v>1</v>
      </c>
      <c r="SG33" s="10">
        <v>5</v>
      </c>
      <c r="SH33" s="10">
        <v>4</v>
      </c>
      <c r="SI33" s="10">
        <v>1</v>
      </c>
      <c r="SJ33" s="10">
        <v>0</v>
      </c>
      <c r="SK33" s="10">
        <v>0</v>
      </c>
      <c r="SL33" s="10">
        <v>5</v>
      </c>
      <c r="SM33" s="10">
        <v>0</v>
      </c>
      <c r="SN33" s="10">
        <v>2</v>
      </c>
      <c r="SO33" s="10">
        <v>0</v>
      </c>
      <c r="SP33" s="10">
        <v>0</v>
      </c>
      <c r="SQ33" s="10">
        <v>2</v>
      </c>
      <c r="SR33" s="10">
        <v>0</v>
      </c>
      <c r="SS33" s="10">
        <v>1</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1</v>
      </c>
      <c r="TN33" s="10">
        <v>4</v>
      </c>
      <c r="TO33" s="10">
        <v>5</v>
      </c>
      <c r="TP33" s="10">
        <v>0</v>
      </c>
      <c r="TQ33" s="10">
        <v>4</v>
      </c>
      <c r="TR33" s="10">
        <v>1</v>
      </c>
      <c r="TS33" s="10">
        <v>3</v>
      </c>
      <c r="TT33" s="10">
        <v>4</v>
      </c>
      <c r="TU33" s="10">
        <v>0</v>
      </c>
    </row>
    <row r="34" spans="1:541" x14ac:dyDescent="0.25">
      <c r="A34" s="4" t="s">
        <v>50</v>
      </c>
      <c r="B34" s="10">
        <v>3</v>
      </c>
      <c r="C34" s="10">
        <v>1935</v>
      </c>
      <c r="D34" s="10">
        <v>326</v>
      </c>
      <c r="E34" s="10">
        <v>147</v>
      </c>
      <c r="F34" s="10">
        <v>1462</v>
      </c>
      <c r="G34" s="10">
        <v>718</v>
      </c>
      <c r="H34" s="10">
        <v>1210</v>
      </c>
      <c r="I34" s="10">
        <v>5</v>
      </c>
      <c r="J34" s="10">
        <v>2</v>
      </c>
      <c r="K34" s="10">
        <v>1677</v>
      </c>
      <c r="L34" s="10">
        <v>258</v>
      </c>
      <c r="M34" s="10">
        <v>1271</v>
      </c>
      <c r="N34" s="10">
        <v>430</v>
      </c>
      <c r="O34" s="10">
        <v>26</v>
      </c>
      <c r="P34" s="10">
        <v>75</v>
      </c>
      <c r="Q34" s="10">
        <v>12</v>
      </c>
      <c r="R34" s="10">
        <v>121</v>
      </c>
      <c r="S34" s="10">
        <v>1331</v>
      </c>
      <c r="T34" s="10">
        <v>190</v>
      </c>
      <c r="U34" s="10">
        <v>79</v>
      </c>
      <c r="V34" s="10">
        <v>1062</v>
      </c>
      <c r="W34" s="10">
        <v>463</v>
      </c>
      <c r="X34" s="10">
        <v>864</v>
      </c>
      <c r="Y34" s="10">
        <v>3</v>
      </c>
      <c r="Z34" s="10">
        <v>1</v>
      </c>
      <c r="AA34" s="10">
        <v>1167</v>
      </c>
      <c r="AB34" s="10">
        <v>164</v>
      </c>
      <c r="AC34" s="10">
        <v>856</v>
      </c>
      <c r="AD34" s="10">
        <v>321</v>
      </c>
      <c r="AE34" s="10">
        <v>17</v>
      </c>
      <c r="AF34" s="10">
        <v>41</v>
      </c>
      <c r="AG34" s="10">
        <v>10</v>
      </c>
      <c r="AH34" s="10">
        <v>86</v>
      </c>
      <c r="AI34" s="10">
        <v>422</v>
      </c>
      <c r="AJ34" s="10">
        <v>134</v>
      </c>
      <c r="AK34" s="10">
        <v>67</v>
      </c>
      <c r="AL34" s="10">
        <v>221</v>
      </c>
      <c r="AM34" s="10">
        <v>202</v>
      </c>
      <c r="AN34" s="10">
        <v>217</v>
      </c>
      <c r="AO34" s="10">
        <v>2</v>
      </c>
      <c r="AP34" s="10">
        <v>1</v>
      </c>
      <c r="AQ34" s="10">
        <v>338</v>
      </c>
      <c r="AR34" s="10">
        <v>84</v>
      </c>
      <c r="AS34" s="10">
        <v>287</v>
      </c>
      <c r="AT34" s="10">
        <v>81</v>
      </c>
      <c r="AU34" s="10">
        <v>7</v>
      </c>
      <c r="AV34" s="10">
        <v>16</v>
      </c>
      <c r="AW34" s="10">
        <v>1</v>
      </c>
      <c r="AX34" s="10">
        <v>30</v>
      </c>
      <c r="AY34" s="10">
        <v>23</v>
      </c>
      <c r="AZ34" s="10">
        <v>0</v>
      </c>
      <c r="BA34" s="10">
        <v>0</v>
      </c>
      <c r="BB34" s="10">
        <v>23</v>
      </c>
      <c r="BC34" s="10">
        <v>0</v>
      </c>
      <c r="BD34" s="10">
        <v>23</v>
      </c>
      <c r="BE34" s="10">
        <v>0</v>
      </c>
      <c r="BF34" s="10">
        <v>0</v>
      </c>
      <c r="BG34" s="10">
        <v>21</v>
      </c>
      <c r="BH34" s="10">
        <v>2</v>
      </c>
      <c r="BI34" s="10">
        <v>13</v>
      </c>
      <c r="BJ34" s="10">
        <v>8</v>
      </c>
      <c r="BK34" s="10">
        <v>0</v>
      </c>
      <c r="BL34" s="10">
        <v>1</v>
      </c>
      <c r="BM34" s="10">
        <v>0</v>
      </c>
      <c r="BN34" s="10">
        <v>1</v>
      </c>
      <c r="BO34" s="10">
        <v>1776</v>
      </c>
      <c r="BP34" s="10">
        <v>324</v>
      </c>
      <c r="BQ34" s="10">
        <v>146</v>
      </c>
      <c r="BR34" s="10">
        <v>1306</v>
      </c>
      <c r="BS34" s="10">
        <v>665</v>
      </c>
      <c r="BT34" s="10">
        <v>1104</v>
      </c>
      <c r="BU34" s="10">
        <v>5</v>
      </c>
      <c r="BV34" s="10">
        <v>2</v>
      </c>
      <c r="BW34" s="10">
        <v>1526</v>
      </c>
      <c r="BX34" s="10">
        <v>250</v>
      </c>
      <c r="BY34" s="10">
        <v>1156</v>
      </c>
      <c r="BZ34" s="10">
        <v>410</v>
      </c>
      <c r="CA34" s="10">
        <v>24</v>
      </c>
      <c r="CB34" s="10">
        <v>58</v>
      </c>
      <c r="CC34" s="10">
        <v>11</v>
      </c>
      <c r="CD34" s="10">
        <v>117</v>
      </c>
      <c r="CE34" s="10">
        <v>159</v>
      </c>
      <c r="CF34" s="10">
        <v>2</v>
      </c>
      <c r="CG34" s="10">
        <v>1</v>
      </c>
      <c r="CH34" s="10">
        <v>156</v>
      </c>
      <c r="CI34" s="10">
        <v>53</v>
      </c>
      <c r="CJ34" s="10">
        <v>106</v>
      </c>
      <c r="CK34" s="10">
        <v>0</v>
      </c>
      <c r="CL34" s="10">
        <v>0</v>
      </c>
      <c r="CM34" s="10">
        <v>151</v>
      </c>
      <c r="CN34" s="10">
        <v>8</v>
      </c>
      <c r="CO34" s="10">
        <v>115</v>
      </c>
      <c r="CP34" s="10">
        <v>20</v>
      </c>
      <c r="CQ34" s="10">
        <v>2</v>
      </c>
      <c r="CR34" s="10">
        <v>17</v>
      </c>
      <c r="CS34" s="10">
        <v>1</v>
      </c>
      <c r="CT34" s="10">
        <v>4</v>
      </c>
      <c r="CU34" s="10">
        <v>1436</v>
      </c>
      <c r="CV34" s="10">
        <v>15</v>
      </c>
      <c r="CW34" s="10">
        <v>111</v>
      </c>
      <c r="CX34" s="10">
        <v>1310</v>
      </c>
      <c r="CY34" s="10">
        <v>417</v>
      </c>
      <c r="CZ34" s="10">
        <v>1013</v>
      </c>
      <c r="DA34" s="10">
        <v>5</v>
      </c>
      <c r="DB34" s="10">
        <v>1</v>
      </c>
      <c r="DC34" s="10">
        <v>1301</v>
      </c>
      <c r="DD34" s="10">
        <v>135</v>
      </c>
      <c r="DE34" s="10">
        <v>982</v>
      </c>
      <c r="DF34" s="10">
        <v>316</v>
      </c>
      <c r="DG34" s="10">
        <v>15</v>
      </c>
      <c r="DH34" s="10">
        <v>59</v>
      </c>
      <c r="DI34" s="10">
        <v>6</v>
      </c>
      <c r="DJ34" s="10">
        <v>58</v>
      </c>
      <c r="DK34" s="10">
        <v>1035</v>
      </c>
      <c r="DL34" s="10">
        <v>6</v>
      </c>
      <c r="DM34" s="10">
        <v>63</v>
      </c>
      <c r="DN34" s="10">
        <v>966</v>
      </c>
      <c r="DO34" s="10">
        <v>289</v>
      </c>
      <c r="DP34" s="10">
        <v>742</v>
      </c>
      <c r="DQ34" s="10">
        <v>3</v>
      </c>
      <c r="DR34" s="10">
        <v>1</v>
      </c>
      <c r="DS34" s="10">
        <v>935</v>
      </c>
      <c r="DT34" s="10">
        <v>100</v>
      </c>
      <c r="DU34" s="10">
        <v>695</v>
      </c>
      <c r="DV34" s="10">
        <v>249</v>
      </c>
      <c r="DW34" s="10">
        <v>13</v>
      </c>
      <c r="DX34" s="10">
        <v>31</v>
      </c>
      <c r="DY34" s="10">
        <v>4</v>
      </c>
      <c r="DZ34" s="10">
        <v>43</v>
      </c>
      <c r="EA34" s="10">
        <v>222</v>
      </c>
      <c r="EB34" s="10">
        <v>9</v>
      </c>
      <c r="EC34" s="10">
        <v>47</v>
      </c>
      <c r="ED34" s="10">
        <v>166</v>
      </c>
      <c r="EE34" s="10">
        <v>77</v>
      </c>
      <c r="EF34" s="10">
        <v>143</v>
      </c>
      <c r="EG34" s="10">
        <v>2</v>
      </c>
      <c r="EH34" s="10">
        <v>0</v>
      </c>
      <c r="EI34" s="10">
        <v>197</v>
      </c>
      <c r="EJ34" s="10">
        <v>25</v>
      </c>
      <c r="EK34" s="10">
        <v>162</v>
      </c>
      <c r="EL34" s="10">
        <v>39</v>
      </c>
      <c r="EM34" s="10">
        <v>0</v>
      </c>
      <c r="EN34" s="10">
        <v>10</v>
      </c>
      <c r="EO34" s="10">
        <v>1</v>
      </c>
      <c r="EP34" s="10">
        <v>10</v>
      </c>
      <c r="EQ34" s="10">
        <v>23</v>
      </c>
      <c r="ER34" s="10">
        <v>0</v>
      </c>
      <c r="ES34" s="10">
        <v>0</v>
      </c>
      <c r="ET34" s="10">
        <v>23</v>
      </c>
      <c r="EU34" s="10">
        <v>0</v>
      </c>
      <c r="EV34" s="10">
        <v>23</v>
      </c>
      <c r="EW34" s="10">
        <v>0</v>
      </c>
      <c r="EX34" s="10">
        <v>0</v>
      </c>
      <c r="EY34" s="10">
        <v>21</v>
      </c>
      <c r="EZ34" s="10">
        <v>2</v>
      </c>
      <c r="FA34" s="10">
        <v>13</v>
      </c>
      <c r="FB34" s="10">
        <v>8</v>
      </c>
      <c r="FC34" s="10">
        <v>0</v>
      </c>
      <c r="FD34" s="10">
        <v>1</v>
      </c>
      <c r="FE34" s="10">
        <v>0</v>
      </c>
      <c r="FF34" s="10">
        <v>1</v>
      </c>
      <c r="FG34" s="10">
        <v>1280</v>
      </c>
      <c r="FH34" s="10">
        <v>15</v>
      </c>
      <c r="FI34" s="10">
        <v>110</v>
      </c>
      <c r="FJ34" s="10">
        <v>1155</v>
      </c>
      <c r="FK34" s="10">
        <v>366</v>
      </c>
      <c r="FL34" s="10">
        <v>908</v>
      </c>
      <c r="FM34" s="10">
        <v>5</v>
      </c>
      <c r="FN34" s="10">
        <v>1</v>
      </c>
      <c r="FO34" s="10">
        <v>1153</v>
      </c>
      <c r="FP34" s="10">
        <v>127</v>
      </c>
      <c r="FQ34" s="10">
        <v>870</v>
      </c>
      <c r="FR34" s="10">
        <v>296</v>
      </c>
      <c r="FS34" s="10">
        <v>13</v>
      </c>
      <c r="FT34" s="10">
        <v>42</v>
      </c>
      <c r="FU34" s="10">
        <v>5</v>
      </c>
      <c r="FV34" s="10">
        <v>54</v>
      </c>
      <c r="FW34" s="10">
        <v>156</v>
      </c>
      <c r="FX34" s="10">
        <v>0</v>
      </c>
      <c r="FY34" s="10">
        <v>1</v>
      </c>
      <c r="FZ34" s="10">
        <v>155</v>
      </c>
      <c r="GA34" s="10">
        <v>51</v>
      </c>
      <c r="GB34" s="10">
        <v>105</v>
      </c>
      <c r="GC34" s="10">
        <v>0</v>
      </c>
      <c r="GD34" s="10">
        <v>0</v>
      </c>
      <c r="GE34" s="10">
        <v>148</v>
      </c>
      <c r="GF34" s="10">
        <v>8</v>
      </c>
      <c r="GG34" s="10">
        <v>112</v>
      </c>
      <c r="GH34" s="10">
        <v>20</v>
      </c>
      <c r="GI34" s="10">
        <v>2</v>
      </c>
      <c r="GJ34" s="10">
        <v>17</v>
      </c>
      <c r="GK34" s="10">
        <v>1</v>
      </c>
      <c r="GL34" s="10">
        <v>4</v>
      </c>
      <c r="GM34" s="10">
        <v>499</v>
      </c>
      <c r="GN34" s="10">
        <v>311</v>
      </c>
      <c r="GO34" s="10">
        <v>36</v>
      </c>
      <c r="GP34" s="10">
        <v>152</v>
      </c>
      <c r="GQ34" s="10">
        <v>301</v>
      </c>
      <c r="GR34" s="10">
        <v>197</v>
      </c>
      <c r="GS34" s="10">
        <v>0</v>
      </c>
      <c r="GT34" s="10">
        <v>1</v>
      </c>
      <c r="GU34" s="10">
        <v>376</v>
      </c>
      <c r="GV34" s="10">
        <v>123</v>
      </c>
      <c r="GW34" s="10">
        <v>289</v>
      </c>
      <c r="GX34" s="10">
        <v>114</v>
      </c>
      <c r="GY34" s="10">
        <v>11</v>
      </c>
      <c r="GZ34" s="10">
        <v>16</v>
      </c>
      <c r="HA34" s="10">
        <v>6</v>
      </c>
      <c r="HB34" s="10">
        <v>63</v>
      </c>
      <c r="HC34" s="10">
        <v>296</v>
      </c>
      <c r="HD34" s="10">
        <v>184</v>
      </c>
      <c r="HE34" s="10">
        <v>16</v>
      </c>
      <c r="HF34" s="10">
        <v>96</v>
      </c>
      <c r="HG34" s="10">
        <v>174</v>
      </c>
      <c r="HH34" s="10">
        <v>122</v>
      </c>
      <c r="HI34" s="10">
        <v>0</v>
      </c>
      <c r="HJ34" s="10">
        <v>0</v>
      </c>
      <c r="HK34" s="10">
        <v>232</v>
      </c>
      <c r="HL34" s="10">
        <v>64</v>
      </c>
      <c r="HM34" s="10">
        <v>161</v>
      </c>
      <c r="HN34" s="10">
        <v>72</v>
      </c>
      <c r="HO34" s="10">
        <v>4</v>
      </c>
      <c r="HP34" s="10">
        <v>10</v>
      </c>
      <c r="HQ34" s="10">
        <v>6</v>
      </c>
      <c r="HR34" s="10">
        <v>43</v>
      </c>
      <c r="HS34" s="10">
        <v>200</v>
      </c>
      <c r="HT34" s="10">
        <v>125</v>
      </c>
      <c r="HU34" s="10">
        <v>20</v>
      </c>
      <c r="HV34" s="10">
        <v>55</v>
      </c>
      <c r="HW34" s="10">
        <v>125</v>
      </c>
      <c r="HX34" s="10">
        <v>74</v>
      </c>
      <c r="HY34" s="10">
        <v>0</v>
      </c>
      <c r="HZ34" s="10">
        <v>1</v>
      </c>
      <c r="IA34" s="10">
        <v>141</v>
      </c>
      <c r="IB34" s="10">
        <v>59</v>
      </c>
      <c r="IC34" s="10">
        <v>125</v>
      </c>
      <c r="ID34" s="10">
        <v>42</v>
      </c>
      <c r="IE34" s="10">
        <v>7</v>
      </c>
      <c r="IF34" s="10">
        <v>6</v>
      </c>
      <c r="IG34" s="10">
        <v>0</v>
      </c>
      <c r="IH34" s="10">
        <v>20</v>
      </c>
      <c r="II34" s="10">
        <v>496</v>
      </c>
      <c r="IJ34" s="10">
        <v>309</v>
      </c>
      <c r="IK34" s="10">
        <v>36</v>
      </c>
      <c r="IL34" s="10">
        <v>151</v>
      </c>
      <c r="IM34" s="10">
        <v>299</v>
      </c>
      <c r="IN34" s="10">
        <v>196</v>
      </c>
      <c r="IO34" s="10">
        <v>0</v>
      </c>
      <c r="IP34" s="10">
        <v>1</v>
      </c>
      <c r="IQ34" s="10">
        <v>373</v>
      </c>
      <c r="IR34" s="10">
        <v>123</v>
      </c>
      <c r="IS34" s="10">
        <v>286</v>
      </c>
      <c r="IT34" s="10">
        <v>114</v>
      </c>
      <c r="IU34" s="10">
        <v>11</v>
      </c>
      <c r="IV34" s="10">
        <v>16</v>
      </c>
      <c r="IW34" s="10">
        <v>6</v>
      </c>
      <c r="IX34" s="10">
        <v>63</v>
      </c>
      <c r="IY34" s="10">
        <v>3</v>
      </c>
      <c r="IZ34" s="10">
        <v>2</v>
      </c>
      <c r="JA34" s="10">
        <v>0</v>
      </c>
      <c r="JB34" s="10">
        <v>1</v>
      </c>
      <c r="JC34" s="10">
        <v>2</v>
      </c>
      <c r="JD34" s="10">
        <v>1</v>
      </c>
      <c r="JE34" s="10">
        <v>0</v>
      </c>
      <c r="JF34" s="10">
        <v>0</v>
      </c>
      <c r="JG34" s="10">
        <v>3</v>
      </c>
      <c r="JH34" s="10">
        <v>0</v>
      </c>
      <c r="JI34" s="10">
        <v>3</v>
      </c>
      <c r="JJ34" s="10">
        <v>0</v>
      </c>
      <c r="JK34" s="10">
        <v>0</v>
      </c>
      <c r="JL34" s="10">
        <v>0</v>
      </c>
      <c r="JM34" s="10">
        <v>0</v>
      </c>
      <c r="JN34" s="10">
        <v>0</v>
      </c>
      <c r="JO34" s="10">
        <v>162</v>
      </c>
      <c r="JP34" s="10">
        <v>93</v>
      </c>
      <c r="JQ34" s="10">
        <v>68</v>
      </c>
      <c r="JR34" s="10">
        <v>161</v>
      </c>
      <c r="JS34" s="10">
        <v>1</v>
      </c>
      <c r="JT34" s="10">
        <v>390</v>
      </c>
      <c r="JU34" s="10">
        <v>312</v>
      </c>
      <c r="JV34" s="10">
        <v>17</v>
      </c>
      <c r="JW34" s="10">
        <v>329</v>
      </c>
      <c r="JX34" s="10">
        <v>61</v>
      </c>
      <c r="JY34" s="10">
        <v>358</v>
      </c>
      <c r="JZ34" s="10">
        <v>280</v>
      </c>
      <c r="KA34" s="10">
        <v>17</v>
      </c>
      <c r="KB34" s="10">
        <v>297</v>
      </c>
      <c r="KC34" s="10">
        <v>61</v>
      </c>
      <c r="KD34" s="10">
        <v>32</v>
      </c>
      <c r="KE34" s="10">
        <v>32</v>
      </c>
      <c r="KF34" s="10">
        <v>32</v>
      </c>
      <c r="KG34" s="10">
        <v>0</v>
      </c>
      <c r="KH34" s="10">
        <v>129</v>
      </c>
      <c r="KI34" s="10">
        <v>11</v>
      </c>
      <c r="KJ34" s="10">
        <v>118</v>
      </c>
      <c r="KK34" s="10">
        <v>0</v>
      </c>
      <c r="KL34" s="10">
        <v>0</v>
      </c>
      <c r="KM34" s="10">
        <v>120</v>
      </c>
      <c r="KN34" s="10">
        <v>9</v>
      </c>
      <c r="KO34" s="10">
        <v>88</v>
      </c>
      <c r="KP34" s="10">
        <v>29</v>
      </c>
      <c r="KQ34" s="10">
        <v>0</v>
      </c>
      <c r="KR34" s="10">
        <v>8</v>
      </c>
      <c r="KS34" s="10">
        <v>2</v>
      </c>
      <c r="KT34" s="10">
        <v>2</v>
      </c>
      <c r="KU34" s="10">
        <v>79</v>
      </c>
      <c r="KV34" s="10">
        <v>6</v>
      </c>
      <c r="KW34" s="10">
        <v>73</v>
      </c>
      <c r="KX34" s="10">
        <v>0</v>
      </c>
      <c r="KY34" s="10">
        <v>0</v>
      </c>
      <c r="KZ34" s="10">
        <v>76</v>
      </c>
      <c r="LA34" s="10">
        <v>3</v>
      </c>
      <c r="LB34" s="10">
        <v>55</v>
      </c>
      <c r="LC34" s="10">
        <v>18</v>
      </c>
      <c r="LD34" s="10">
        <v>0</v>
      </c>
      <c r="LE34" s="10">
        <v>4</v>
      </c>
      <c r="LF34" s="10">
        <v>1</v>
      </c>
      <c r="LG34" s="10">
        <v>1</v>
      </c>
      <c r="LH34" s="10">
        <v>23</v>
      </c>
      <c r="LI34" s="10">
        <v>5</v>
      </c>
      <c r="LJ34" s="10">
        <v>18</v>
      </c>
      <c r="LK34" s="10">
        <v>0</v>
      </c>
      <c r="LL34" s="10">
        <v>0</v>
      </c>
      <c r="LM34" s="10">
        <v>21</v>
      </c>
      <c r="LN34" s="10">
        <v>2</v>
      </c>
      <c r="LO34" s="10">
        <v>14</v>
      </c>
      <c r="LP34" s="10">
        <v>5</v>
      </c>
      <c r="LQ34" s="10">
        <v>0</v>
      </c>
      <c r="LR34" s="10">
        <v>2</v>
      </c>
      <c r="LS34" s="10">
        <v>1</v>
      </c>
      <c r="LT34" s="10">
        <v>1</v>
      </c>
      <c r="LU34" s="10">
        <v>20</v>
      </c>
      <c r="LV34" s="10">
        <v>0</v>
      </c>
      <c r="LW34" s="10">
        <v>20</v>
      </c>
      <c r="LX34" s="10">
        <v>0</v>
      </c>
      <c r="LY34" s="10">
        <v>0</v>
      </c>
      <c r="LZ34" s="10">
        <v>18</v>
      </c>
      <c r="MA34" s="10">
        <v>2</v>
      </c>
      <c r="MB34" s="10">
        <v>13</v>
      </c>
      <c r="MC34" s="10">
        <v>6</v>
      </c>
      <c r="MD34" s="10">
        <v>0</v>
      </c>
      <c r="ME34" s="10">
        <v>1</v>
      </c>
      <c r="MF34" s="10">
        <v>0</v>
      </c>
      <c r="MG34" s="10">
        <v>0</v>
      </c>
      <c r="MH34" s="10">
        <v>122</v>
      </c>
      <c r="MI34" s="10">
        <v>11</v>
      </c>
      <c r="MJ34" s="10">
        <v>111</v>
      </c>
      <c r="MK34" s="10">
        <v>0</v>
      </c>
      <c r="ML34" s="10">
        <v>0</v>
      </c>
      <c r="MM34" s="10">
        <v>115</v>
      </c>
      <c r="MN34" s="10">
        <v>7</v>
      </c>
      <c r="MO34" s="10">
        <v>82</v>
      </c>
      <c r="MP34" s="10">
        <v>29</v>
      </c>
      <c r="MQ34" s="10">
        <v>0</v>
      </c>
      <c r="MR34" s="10">
        <v>7</v>
      </c>
      <c r="MS34" s="10">
        <v>2</v>
      </c>
      <c r="MT34" s="10">
        <v>2</v>
      </c>
      <c r="MU34" s="10">
        <v>7</v>
      </c>
      <c r="MV34" s="10">
        <v>0</v>
      </c>
      <c r="MW34" s="10">
        <v>7</v>
      </c>
      <c r="MX34" s="10">
        <v>0</v>
      </c>
      <c r="MY34" s="10">
        <v>0</v>
      </c>
      <c r="MZ34" s="10">
        <v>5</v>
      </c>
      <c r="NA34" s="10">
        <v>2</v>
      </c>
      <c r="NB34" s="10">
        <v>6</v>
      </c>
      <c r="NC34" s="10">
        <v>0</v>
      </c>
      <c r="ND34" s="10">
        <v>0</v>
      </c>
      <c r="NE34" s="10">
        <v>1</v>
      </c>
      <c r="NF34" s="10">
        <v>0</v>
      </c>
      <c r="NG34" s="10">
        <v>0</v>
      </c>
      <c r="NH34" s="10">
        <v>125</v>
      </c>
      <c r="NI34" s="10">
        <v>66</v>
      </c>
      <c r="NJ34" s="10">
        <v>57</v>
      </c>
      <c r="NK34" s="10">
        <v>2</v>
      </c>
      <c r="NL34" s="10">
        <v>0</v>
      </c>
      <c r="NM34" s="10">
        <v>101</v>
      </c>
      <c r="NN34" s="10">
        <v>24</v>
      </c>
      <c r="NO34" s="10">
        <v>83</v>
      </c>
      <c r="NP34" s="10">
        <v>27</v>
      </c>
      <c r="NQ34" s="10">
        <v>0</v>
      </c>
      <c r="NR34" s="10">
        <v>7</v>
      </c>
      <c r="NS34" s="10">
        <v>0</v>
      </c>
      <c r="NT34" s="10">
        <v>8</v>
      </c>
      <c r="NU34" s="10">
        <v>69</v>
      </c>
      <c r="NV34" s="10">
        <v>34</v>
      </c>
      <c r="NW34" s="10">
        <v>35</v>
      </c>
      <c r="NX34" s="10">
        <v>0</v>
      </c>
      <c r="NY34" s="10">
        <v>0</v>
      </c>
      <c r="NZ34" s="10">
        <v>58</v>
      </c>
      <c r="OA34" s="10">
        <v>11</v>
      </c>
      <c r="OB34" s="10">
        <v>50</v>
      </c>
      <c r="OC34" s="10">
        <v>13</v>
      </c>
      <c r="OD34" s="10">
        <v>0</v>
      </c>
      <c r="OE34" s="10">
        <v>3</v>
      </c>
      <c r="OF34" s="10">
        <v>0</v>
      </c>
      <c r="OG34" s="10">
        <v>3</v>
      </c>
      <c r="OH34" s="10">
        <v>56</v>
      </c>
      <c r="OI34" s="10">
        <v>32</v>
      </c>
      <c r="OJ34" s="10">
        <v>22</v>
      </c>
      <c r="OK34" s="10">
        <v>2</v>
      </c>
      <c r="OL34" s="10">
        <v>0</v>
      </c>
      <c r="OM34" s="10">
        <v>43</v>
      </c>
      <c r="ON34" s="10">
        <v>13</v>
      </c>
      <c r="OO34" s="10">
        <v>33</v>
      </c>
      <c r="OP34" s="10">
        <v>14</v>
      </c>
      <c r="OQ34" s="10">
        <v>0</v>
      </c>
      <c r="OR34" s="10">
        <v>4</v>
      </c>
      <c r="OS34" s="10">
        <v>0</v>
      </c>
      <c r="OT34" s="10">
        <v>5</v>
      </c>
      <c r="OU34" s="10">
        <v>0</v>
      </c>
      <c r="OV34" s="10">
        <v>0</v>
      </c>
      <c r="OW34" s="10">
        <v>0</v>
      </c>
      <c r="OX34" s="10">
        <v>0</v>
      </c>
      <c r="OY34" s="10">
        <v>0</v>
      </c>
      <c r="OZ34" s="10">
        <v>0</v>
      </c>
      <c r="PA34" s="10">
        <v>0</v>
      </c>
      <c r="PB34" s="10">
        <v>0</v>
      </c>
      <c r="PC34" s="10">
        <v>0</v>
      </c>
      <c r="PD34" s="10">
        <v>0</v>
      </c>
      <c r="PE34" s="10">
        <v>0</v>
      </c>
      <c r="PF34" s="10">
        <v>0</v>
      </c>
      <c r="PG34" s="10">
        <v>0</v>
      </c>
      <c r="PH34" s="10">
        <v>125</v>
      </c>
      <c r="PI34" s="10">
        <v>66</v>
      </c>
      <c r="PJ34" s="10">
        <v>57</v>
      </c>
      <c r="PK34" s="10">
        <v>2</v>
      </c>
      <c r="PL34" s="10">
        <v>0</v>
      </c>
      <c r="PM34" s="10">
        <v>101</v>
      </c>
      <c r="PN34" s="10">
        <v>24</v>
      </c>
      <c r="PO34" s="10">
        <v>83</v>
      </c>
      <c r="PP34" s="10">
        <v>27</v>
      </c>
      <c r="PQ34" s="10">
        <v>0</v>
      </c>
      <c r="PR34" s="10">
        <v>7</v>
      </c>
      <c r="PS34" s="10">
        <v>0</v>
      </c>
      <c r="PT34" s="10">
        <v>8</v>
      </c>
      <c r="PU34" s="10">
        <v>0</v>
      </c>
      <c r="PV34" s="10">
        <v>0</v>
      </c>
      <c r="PW34" s="10">
        <v>0</v>
      </c>
      <c r="PX34" s="10">
        <v>0</v>
      </c>
      <c r="PY34" s="10">
        <v>0</v>
      </c>
      <c r="PZ34" s="10">
        <v>0</v>
      </c>
      <c r="QA34" s="10">
        <v>0</v>
      </c>
      <c r="QB34" s="10">
        <v>0</v>
      </c>
      <c r="QC34" s="10">
        <v>0</v>
      </c>
      <c r="QD34" s="10">
        <v>0</v>
      </c>
      <c r="QE34" s="10">
        <v>0</v>
      </c>
      <c r="QF34" s="10">
        <v>0</v>
      </c>
      <c r="QG34" s="10">
        <v>0</v>
      </c>
      <c r="QH34" s="10">
        <v>15</v>
      </c>
      <c r="QI34" s="10">
        <v>6</v>
      </c>
      <c r="QJ34" s="10">
        <v>9</v>
      </c>
      <c r="QK34" s="10">
        <v>0</v>
      </c>
      <c r="QL34" s="10">
        <v>15</v>
      </c>
      <c r="QM34" s="10">
        <v>0</v>
      </c>
      <c r="QN34" s="10">
        <v>110</v>
      </c>
      <c r="QO34" s="10">
        <v>63</v>
      </c>
      <c r="QP34" s="10">
        <v>47</v>
      </c>
      <c r="QQ34" s="10">
        <v>0</v>
      </c>
      <c r="QR34" s="10">
        <v>110</v>
      </c>
      <c r="QS34" s="10">
        <v>0</v>
      </c>
      <c r="QT34" s="10">
        <v>27</v>
      </c>
      <c r="QU34" s="10">
        <v>26</v>
      </c>
      <c r="QV34" s="10">
        <v>1</v>
      </c>
      <c r="QW34" s="10">
        <v>0</v>
      </c>
      <c r="QX34" s="10">
        <v>0</v>
      </c>
      <c r="QY34" s="10">
        <v>22</v>
      </c>
      <c r="QZ34" s="10">
        <v>5</v>
      </c>
      <c r="RA34" s="10">
        <v>11</v>
      </c>
      <c r="RB34" s="10">
        <v>12</v>
      </c>
      <c r="RC34" s="10">
        <v>0</v>
      </c>
      <c r="RD34" s="10">
        <v>1</v>
      </c>
      <c r="RE34" s="10">
        <v>0</v>
      </c>
      <c r="RF34" s="10">
        <v>3</v>
      </c>
      <c r="RG34" s="10">
        <v>11</v>
      </c>
      <c r="RH34" s="10">
        <v>10</v>
      </c>
      <c r="RI34" s="10">
        <v>1</v>
      </c>
      <c r="RJ34" s="10">
        <v>0</v>
      </c>
      <c r="RK34" s="10">
        <v>0</v>
      </c>
      <c r="RL34" s="10">
        <v>8</v>
      </c>
      <c r="RM34" s="10">
        <v>3</v>
      </c>
      <c r="RN34" s="10">
        <v>4</v>
      </c>
      <c r="RO34" s="10">
        <v>7</v>
      </c>
      <c r="RP34" s="10">
        <v>0</v>
      </c>
      <c r="RQ34" s="10">
        <v>0</v>
      </c>
      <c r="RR34" s="10">
        <v>0</v>
      </c>
      <c r="RS34" s="10">
        <v>0</v>
      </c>
      <c r="RT34" s="10">
        <v>16</v>
      </c>
      <c r="RU34" s="10">
        <v>16</v>
      </c>
      <c r="RV34" s="10">
        <v>0</v>
      </c>
      <c r="RW34" s="10">
        <v>0</v>
      </c>
      <c r="RX34" s="10">
        <v>0</v>
      </c>
      <c r="RY34" s="10">
        <v>14</v>
      </c>
      <c r="RZ34" s="10">
        <v>2</v>
      </c>
      <c r="SA34" s="10">
        <v>7</v>
      </c>
      <c r="SB34" s="10">
        <v>5</v>
      </c>
      <c r="SC34" s="10">
        <v>0</v>
      </c>
      <c r="SD34" s="10">
        <v>1</v>
      </c>
      <c r="SE34" s="10">
        <v>0</v>
      </c>
      <c r="SF34" s="10">
        <v>3</v>
      </c>
      <c r="SG34" s="10">
        <v>27</v>
      </c>
      <c r="SH34" s="10">
        <v>26</v>
      </c>
      <c r="SI34" s="10">
        <v>1</v>
      </c>
      <c r="SJ34" s="10">
        <v>0</v>
      </c>
      <c r="SK34" s="10">
        <v>0</v>
      </c>
      <c r="SL34" s="10">
        <v>22</v>
      </c>
      <c r="SM34" s="10">
        <v>5</v>
      </c>
      <c r="SN34" s="10">
        <v>11</v>
      </c>
      <c r="SO34" s="10">
        <v>12</v>
      </c>
      <c r="SP34" s="10">
        <v>0</v>
      </c>
      <c r="SQ34" s="10">
        <v>1</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11</v>
      </c>
      <c r="TN34" s="10">
        <v>16</v>
      </c>
      <c r="TO34" s="10">
        <v>27</v>
      </c>
      <c r="TP34" s="10">
        <v>0</v>
      </c>
      <c r="TQ34" s="10">
        <v>36</v>
      </c>
      <c r="TR34" s="10">
        <v>12</v>
      </c>
      <c r="TS34" s="10">
        <v>24</v>
      </c>
      <c r="TT34" s="10">
        <v>36</v>
      </c>
      <c r="TU34" s="10">
        <v>0</v>
      </c>
    </row>
    <row r="35" spans="1:541" x14ac:dyDescent="0.25">
      <c r="A35" s="4" t="s">
        <v>51</v>
      </c>
      <c r="B35" s="10">
        <v>3</v>
      </c>
      <c r="C35" s="10">
        <v>1491</v>
      </c>
      <c r="D35" s="10">
        <v>320</v>
      </c>
      <c r="E35" s="10">
        <v>123</v>
      </c>
      <c r="F35" s="10">
        <v>1048</v>
      </c>
      <c r="G35" s="10">
        <v>645</v>
      </c>
      <c r="H35" s="10">
        <v>843</v>
      </c>
      <c r="I35" s="10">
        <v>3</v>
      </c>
      <c r="J35" s="10">
        <v>0</v>
      </c>
      <c r="K35" s="10">
        <v>1324</v>
      </c>
      <c r="L35" s="10">
        <v>167</v>
      </c>
      <c r="M35" s="10">
        <v>1303</v>
      </c>
      <c r="N35" s="10">
        <v>90</v>
      </c>
      <c r="O35" s="10">
        <v>16</v>
      </c>
      <c r="P35" s="10">
        <v>3</v>
      </c>
      <c r="Q35" s="10">
        <v>4</v>
      </c>
      <c r="R35" s="10">
        <v>75</v>
      </c>
      <c r="S35" s="10">
        <v>877</v>
      </c>
      <c r="T35" s="10">
        <v>189</v>
      </c>
      <c r="U35" s="10">
        <v>47</v>
      </c>
      <c r="V35" s="10">
        <v>641</v>
      </c>
      <c r="W35" s="10">
        <v>375</v>
      </c>
      <c r="X35" s="10">
        <v>501</v>
      </c>
      <c r="Y35" s="10">
        <v>1</v>
      </c>
      <c r="Z35" s="10">
        <v>0</v>
      </c>
      <c r="AA35" s="10">
        <v>823</v>
      </c>
      <c r="AB35" s="10">
        <v>54</v>
      </c>
      <c r="AC35" s="10">
        <v>749</v>
      </c>
      <c r="AD35" s="10">
        <v>60</v>
      </c>
      <c r="AE35" s="10">
        <v>13</v>
      </c>
      <c r="AF35" s="10">
        <v>2</v>
      </c>
      <c r="AG35" s="10">
        <v>3</v>
      </c>
      <c r="AH35" s="10">
        <v>50</v>
      </c>
      <c r="AI35" s="10">
        <v>290</v>
      </c>
      <c r="AJ35" s="10">
        <v>118</v>
      </c>
      <c r="AK35" s="10">
        <v>36</v>
      </c>
      <c r="AL35" s="10">
        <v>136</v>
      </c>
      <c r="AM35" s="10">
        <v>160</v>
      </c>
      <c r="AN35" s="10">
        <v>130</v>
      </c>
      <c r="AO35" s="10">
        <v>0</v>
      </c>
      <c r="AP35" s="10">
        <v>0</v>
      </c>
      <c r="AQ35" s="10">
        <v>218</v>
      </c>
      <c r="AR35" s="10">
        <v>72</v>
      </c>
      <c r="AS35" s="10">
        <v>247</v>
      </c>
      <c r="AT35" s="10">
        <v>19</v>
      </c>
      <c r="AU35" s="10">
        <v>2</v>
      </c>
      <c r="AV35" s="10">
        <v>0</v>
      </c>
      <c r="AW35" s="10">
        <v>0</v>
      </c>
      <c r="AX35" s="10">
        <v>22</v>
      </c>
      <c r="AY35" s="10">
        <v>4</v>
      </c>
      <c r="AZ35" s="10">
        <v>0</v>
      </c>
      <c r="BA35" s="10">
        <v>1</v>
      </c>
      <c r="BB35" s="10">
        <v>3</v>
      </c>
      <c r="BC35" s="10">
        <v>0</v>
      </c>
      <c r="BD35" s="10">
        <v>4</v>
      </c>
      <c r="BE35" s="10">
        <v>0</v>
      </c>
      <c r="BF35" s="10">
        <v>0</v>
      </c>
      <c r="BG35" s="10">
        <v>4</v>
      </c>
      <c r="BH35" s="10">
        <v>0</v>
      </c>
      <c r="BI35" s="10">
        <v>3</v>
      </c>
      <c r="BJ35" s="10">
        <v>1</v>
      </c>
      <c r="BK35" s="10">
        <v>0</v>
      </c>
      <c r="BL35" s="10">
        <v>0</v>
      </c>
      <c r="BM35" s="10">
        <v>0</v>
      </c>
      <c r="BN35" s="10">
        <v>0</v>
      </c>
      <c r="BO35" s="10">
        <v>1171</v>
      </c>
      <c r="BP35" s="10">
        <v>307</v>
      </c>
      <c r="BQ35" s="10">
        <v>84</v>
      </c>
      <c r="BR35" s="10">
        <v>780</v>
      </c>
      <c r="BS35" s="10">
        <v>535</v>
      </c>
      <c r="BT35" s="10">
        <v>635</v>
      </c>
      <c r="BU35" s="10">
        <v>1</v>
      </c>
      <c r="BV35" s="10">
        <v>0</v>
      </c>
      <c r="BW35" s="10">
        <v>1045</v>
      </c>
      <c r="BX35" s="10">
        <v>126</v>
      </c>
      <c r="BY35" s="10">
        <v>999</v>
      </c>
      <c r="BZ35" s="10">
        <v>80</v>
      </c>
      <c r="CA35" s="10">
        <v>15</v>
      </c>
      <c r="CB35" s="10">
        <v>2</v>
      </c>
      <c r="CC35" s="10">
        <v>3</v>
      </c>
      <c r="CD35" s="10">
        <v>72</v>
      </c>
      <c r="CE35" s="10">
        <v>320</v>
      </c>
      <c r="CF35" s="10">
        <v>13</v>
      </c>
      <c r="CG35" s="10">
        <v>39</v>
      </c>
      <c r="CH35" s="10">
        <v>268</v>
      </c>
      <c r="CI35" s="10">
        <v>110</v>
      </c>
      <c r="CJ35" s="10">
        <v>208</v>
      </c>
      <c r="CK35" s="10">
        <v>2</v>
      </c>
      <c r="CL35" s="10">
        <v>0</v>
      </c>
      <c r="CM35" s="10">
        <v>279</v>
      </c>
      <c r="CN35" s="10">
        <v>41</v>
      </c>
      <c r="CO35" s="10">
        <v>304</v>
      </c>
      <c r="CP35" s="10">
        <v>10</v>
      </c>
      <c r="CQ35" s="10">
        <v>1</v>
      </c>
      <c r="CR35" s="10">
        <v>1</v>
      </c>
      <c r="CS35" s="10">
        <v>1</v>
      </c>
      <c r="CT35" s="10">
        <v>3</v>
      </c>
      <c r="CU35" s="10">
        <v>947</v>
      </c>
      <c r="CV35" s="10">
        <v>1</v>
      </c>
      <c r="CW35" s="10">
        <v>85</v>
      </c>
      <c r="CX35" s="10">
        <v>861</v>
      </c>
      <c r="CY35" s="10">
        <v>315</v>
      </c>
      <c r="CZ35" s="10">
        <v>629</v>
      </c>
      <c r="DA35" s="10">
        <v>3</v>
      </c>
      <c r="DB35" s="10">
        <v>0</v>
      </c>
      <c r="DC35" s="10">
        <v>881</v>
      </c>
      <c r="DD35" s="10">
        <v>66</v>
      </c>
      <c r="DE35" s="10">
        <v>860</v>
      </c>
      <c r="DF35" s="10">
        <v>46</v>
      </c>
      <c r="DG35" s="10">
        <v>7</v>
      </c>
      <c r="DH35" s="10">
        <v>3</v>
      </c>
      <c r="DI35" s="10">
        <v>3</v>
      </c>
      <c r="DJ35" s="10">
        <v>28</v>
      </c>
      <c r="DK35" s="10">
        <v>552</v>
      </c>
      <c r="DL35" s="10">
        <v>1</v>
      </c>
      <c r="DM35" s="10">
        <v>28</v>
      </c>
      <c r="DN35" s="10">
        <v>523</v>
      </c>
      <c r="DO35" s="10">
        <v>182</v>
      </c>
      <c r="DP35" s="10">
        <v>369</v>
      </c>
      <c r="DQ35" s="10">
        <v>1</v>
      </c>
      <c r="DR35" s="10">
        <v>0</v>
      </c>
      <c r="DS35" s="10">
        <v>530</v>
      </c>
      <c r="DT35" s="10">
        <v>22</v>
      </c>
      <c r="DU35" s="10">
        <v>493</v>
      </c>
      <c r="DV35" s="10">
        <v>28</v>
      </c>
      <c r="DW35" s="10">
        <v>6</v>
      </c>
      <c r="DX35" s="10">
        <v>2</v>
      </c>
      <c r="DY35" s="10">
        <v>2</v>
      </c>
      <c r="DZ35" s="10">
        <v>21</v>
      </c>
      <c r="EA35" s="10">
        <v>93</v>
      </c>
      <c r="EB35" s="10">
        <v>0</v>
      </c>
      <c r="EC35" s="10">
        <v>19</v>
      </c>
      <c r="ED35" s="10">
        <v>74</v>
      </c>
      <c r="EE35" s="10">
        <v>32</v>
      </c>
      <c r="EF35" s="10">
        <v>61</v>
      </c>
      <c r="EG35" s="10">
        <v>0</v>
      </c>
      <c r="EH35" s="10">
        <v>0</v>
      </c>
      <c r="EI35" s="10">
        <v>85</v>
      </c>
      <c r="EJ35" s="10">
        <v>8</v>
      </c>
      <c r="EK35" s="10">
        <v>82</v>
      </c>
      <c r="EL35" s="10">
        <v>7</v>
      </c>
      <c r="EM35" s="10">
        <v>0</v>
      </c>
      <c r="EN35" s="10">
        <v>0</v>
      </c>
      <c r="EO35" s="10">
        <v>0</v>
      </c>
      <c r="EP35" s="10">
        <v>4</v>
      </c>
      <c r="EQ35" s="10">
        <v>4</v>
      </c>
      <c r="ER35" s="10">
        <v>0</v>
      </c>
      <c r="ES35" s="10">
        <v>1</v>
      </c>
      <c r="ET35" s="10">
        <v>3</v>
      </c>
      <c r="EU35" s="10">
        <v>0</v>
      </c>
      <c r="EV35" s="10">
        <v>4</v>
      </c>
      <c r="EW35" s="10">
        <v>0</v>
      </c>
      <c r="EX35" s="10">
        <v>0</v>
      </c>
      <c r="EY35" s="10">
        <v>4</v>
      </c>
      <c r="EZ35" s="10">
        <v>0</v>
      </c>
      <c r="FA35" s="10">
        <v>3</v>
      </c>
      <c r="FB35" s="10">
        <v>1</v>
      </c>
      <c r="FC35" s="10">
        <v>0</v>
      </c>
      <c r="FD35" s="10">
        <v>0</v>
      </c>
      <c r="FE35" s="10">
        <v>0</v>
      </c>
      <c r="FF35" s="10">
        <v>0</v>
      </c>
      <c r="FG35" s="10">
        <v>649</v>
      </c>
      <c r="FH35" s="10">
        <v>1</v>
      </c>
      <c r="FI35" s="10">
        <v>48</v>
      </c>
      <c r="FJ35" s="10">
        <v>600</v>
      </c>
      <c r="FK35" s="10">
        <v>214</v>
      </c>
      <c r="FL35" s="10">
        <v>434</v>
      </c>
      <c r="FM35" s="10">
        <v>1</v>
      </c>
      <c r="FN35" s="10">
        <v>0</v>
      </c>
      <c r="FO35" s="10">
        <v>619</v>
      </c>
      <c r="FP35" s="10">
        <v>30</v>
      </c>
      <c r="FQ35" s="10">
        <v>578</v>
      </c>
      <c r="FR35" s="10">
        <v>36</v>
      </c>
      <c r="FS35" s="10">
        <v>6</v>
      </c>
      <c r="FT35" s="10">
        <v>2</v>
      </c>
      <c r="FU35" s="10">
        <v>2</v>
      </c>
      <c r="FV35" s="10">
        <v>25</v>
      </c>
      <c r="FW35" s="10">
        <v>298</v>
      </c>
      <c r="FX35" s="10">
        <v>0</v>
      </c>
      <c r="FY35" s="10">
        <v>37</v>
      </c>
      <c r="FZ35" s="10">
        <v>261</v>
      </c>
      <c r="GA35" s="10">
        <v>101</v>
      </c>
      <c r="GB35" s="10">
        <v>195</v>
      </c>
      <c r="GC35" s="10">
        <v>2</v>
      </c>
      <c r="GD35" s="10">
        <v>0</v>
      </c>
      <c r="GE35" s="10">
        <v>262</v>
      </c>
      <c r="GF35" s="10">
        <v>36</v>
      </c>
      <c r="GG35" s="10">
        <v>282</v>
      </c>
      <c r="GH35" s="10">
        <v>10</v>
      </c>
      <c r="GI35" s="10">
        <v>1</v>
      </c>
      <c r="GJ35" s="10">
        <v>1</v>
      </c>
      <c r="GK35" s="10">
        <v>1</v>
      </c>
      <c r="GL35" s="10">
        <v>3</v>
      </c>
      <c r="GM35" s="10">
        <v>544</v>
      </c>
      <c r="GN35" s="10">
        <v>319</v>
      </c>
      <c r="GO35" s="10">
        <v>38</v>
      </c>
      <c r="GP35" s="10">
        <v>187</v>
      </c>
      <c r="GQ35" s="10">
        <v>330</v>
      </c>
      <c r="GR35" s="10">
        <v>214</v>
      </c>
      <c r="GS35" s="10">
        <v>0</v>
      </c>
      <c r="GT35" s="10">
        <v>0</v>
      </c>
      <c r="GU35" s="10">
        <v>443</v>
      </c>
      <c r="GV35" s="10">
        <v>101</v>
      </c>
      <c r="GW35" s="10">
        <v>443</v>
      </c>
      <c r="GX35" s="10">
        <v>44</v>
      </c>
      <c r="GY35" s="10">
        <v>9</v>
      </c>
      <c r="GZ35" s="10">
        <v>0</v>
      </c>
      <c r="HA35" s="10">
        <v>1</v>
      </c>
      <c r="HB35" s="10">
        <v>47</v>
      </c>
      <c r="HC35" s="10">
        <v>325</v>
      </c>
      <c r="HD35" s="10">
        <v>188</v>
      </c>
      <c r="HE35" s="10">
        <v>19</v>
      </c>
      <c r="HF35" s="10">
        <v>118</v>
      </c>
      <c r="HG35" s="10">
        <v>193</v>
      </c>
      <c r="HH35" s="10">
        <v>132</v>
      </c>
      <c r="HI35" s="10">
        <v>0</v>
      </c>
      <c r="HJ35" s="10">
        <v>0</v>
      </c>
      <c r="HK35" s="10">
        <v>293</v>
      </c>
      <c r="HL35" s="10">
        <v>32</v>
      </c>
      <c r="HM35" s="10">
        <v>256</v>
      </c>
      <c r="HN35" s="10">
        <v>32</v>
      </c>
      <c r="HO35" s="10">
        <v>7</v>
      </c>
      <c r="HP35" s="10">
        <v>0</v>
      </c>
      <c r="HQ35" s="10">
        <v>1</v>
      </c>
      <c r="HR35" s="10">
        <v>29</v>
      </c>
      <c r="HS35" s="10">
        <v>197</v>
      </c>
      <c r="HT35" s="10">
        <v>118</v>
      </c>
      <c r="HU35" s="10">
        <v>17</v>
      </c>
      <c r="HV35" s="10">
        <v>62</v>
      </c>
      <c r="HW35" s="10">
        <v>128</v>
      </c>
      <c r="HX35" s="10">
        <v>69</v>
      </c>
      <c r="HY35" s="10">
        <v>0</v>
      </c>
      <c r="HZ35" s="10">
        <v>0</v>
      </c>
      <c r="IA35" s="10">
        <v>133</v>
      </c>
      <c r="IB35" s="10">
        <v>64</v>
      </c>
      <c r="IC35" s="10">
        <v>165</v>
      </c>
      <c r="ID35" s="10">
        <v>12</v>
      </c>
      <c r="IE35" s="10">
        <v>2</v>
      </c>
      <c r="IF35" s="10">
        <v>0</v>
      </c>
      <c r="IG35" s="10">
        <v>0</v>
      </c>
      <c r="IH35" s="10">
        <v>18</v>
      </c>
      <c r="II35" s="10">
        <v>522</v>
      </c>
      <c r="IJ35" s="10">
        <v>306</v>
      </c>
      <c r="IK35" s="10">
        <v>36</v>
      </c>
      <c r="IL35" s="10">
        <v>180</v>
      </c>
      <c r="IM35" s="10">
        <v>321</v>
      </c>
      <c r="IN35" s="10">
        <v>201</v>
      </c>
      <c r="IO35" s="10">
        <v>0</v>
      </c>
      <c r="IP35" s="10">
        <v>0</v>
      </c>
      <c r="IQ35" s="10">
        <v>426</v>
      </c>
      <c r="IR35" s="10">
        <v>96</v>
      </c>
      <c r="IS35" s="10">
        <v>421</v>
      </c>
      <c r="IT35" s="10">
        <v>44</v>
      </c>
      <c r="IU35" s="10">
        <v>9</v>
      </c>
      <c r="IV35" s="10">
        <v>0</v>
      </c>
      <c r="IW35" s="10">
        <v>1</v>
      </c>
      <c r="IX35" s="10">
        <v>47</v>
      </c>
      <c r="IY35" s="10">
        <v>22</v>
      </c>
      <c r="IZ35" s="10">
        <v>13</v>
      </c>
      <c r="JA35" s="10">
        <v>2</v>
      </c>
      <c r="JB35" s="10">
        <v>7</v>
      </c>
      <c r="JC35" s="10">
        <v>9</v>
      </c>
      <c r="JD35" s="10">
        <v>13</v>
      </c>
      <c r="JE35" s="10">
        <v>0</v>
      </c>
      <c r="JF35" s="10">
        <v>0</v>
      </c>
      <c r="JG35" s="10">
        <v>17</v>
      </c>
      <c r="JH35" s="10">
        <v>5</v>
      </c>
      <c r="JI35" s="10">
        <v>22</v>
      </c>
      <c r="JJ35" s="10">
        <v>0</v>
      </c>
      <c r="JK35" s="10">
        <v>0</v>
      </c>
      <c r="JL35" s="10">
        <v>0</v>
      </c>
      <c r="JM35" s="10">
        <v>0</v>
      </c>
      <c r="JN35" s="10">
        <v>0</v>
      </c>
      <c r="JO35" s="10">
        <v>188</v>
      </c>
      <c r="JP35" s="10">
        <v>111</v>
      </c>
      <c r="JQ35" s="10">
        <v>70</v>
      </c>
      <c r="JR35" s="10">
        <v>181</v>
      </c>
      <c r="JS35" s="10">
        <v>7</v>
      </c>
      <c r="JT35" s="10">
        <v>379</v>
      </c>
      <c r="JU35" s="10">
        <v>248</v>
      </c>
      <c r="JV35" s="10">
        <v>3</v>
      </c>
      <c r="JW35" s="10">
        <v>251</v>
      </c>
      <c r="JX35" s="10">
        <v>128</v>
      </c>
      <c r="JY35" s="10">
        <v>330</v>
      </c>
      <c r="JZ35" s="10">
        <v>203</v>
      </c>
      <c r="KA35" s="10">
        <v>3</v>
      </c>
      <c r="KB35" s="10">
        <v>206</v>
      </c>
      <c r="KC35" s="10">
        <v>124</v>
      </c>
      <c r="KD35" s="10">
        <v>49</v>
      </c>
      <c r="KE35" s="10">
        <v>45</v>
      </c>
      <c r="KF35" s="10">
        <v>45</v>
      </c>
      <c r="KG35" s="10">
        <v>4</v>
      </c>
      <c r="KH35" s="10">
        <v>119</v>
      </c>
      <c r="KI35" s="10">
        <v>13</v>
      </c>
      <c r="KJ35" s="10">
        <v>106</v>
      </c>
      <c r="KK35" s="10">
        <v>0</v>
      </c>
      <c r="KL35" s="10">
        <v>0</v>
      </c>
      <c r="KM35" s="10">
        <v>112</v>
      </c>
      <c r="KN35" s="10">
        <v>7</v>
      </c>
      <c r="KO35" s="10">
        <v>107</v>
      </c>
      <c r="KP35" s="10">
        <v>4</v>
      </c>
      <c r="KQ35" s="10">
        <v>1</v>
      </c>
      <c r="KR35" s="10">
        <v>0</v>
      </c>
      <c r="KS35" s="10">
        <v>0</v>
      </c>
      <c r="KT35" s="10">
        <v>7</v>
      </c>
      <c r="KU35" s="10">
        <v>41</v>
      </c>
      <c r="KV35" s="10">
        <v>5</v>
      </c>
      <c r="KW35" s="10">
        <v>36</v>
      </c>
      <c r="KX35" s="10">
        <v>0</v>
      </c>
      <c r="KY35" s="10">
        <v>0</v>
      </c>
      <c r="KZ35" s="10">
        <v>40</v>
      </c>
      <c r="LA35" s="10">
        <v>1</v>
      </c>
      <c r="LB35" s="10">
        <v>37</v>
      </c>
      <c r="LC35" s="10">
        <v>1</v>
      </c>
      <c r="LD35" s="10">
        <v>0</v>
      </c>
      <c r="LE35" s="10">
        <v>0</v>
      </c>
      <c r="LF35" s="10">
        <v>0</v>
      </c>
      <c r="LG35" s="10">
        <v>3</v>
      </c>
      <c r="LH35" s="10">
        <v>59</v>
      </c>
      <c r="LI35" s="10">
        <v>7</v>
      </c>
      <c r="LJ35" s="10">
        <v>52</v>
      </c>
      <c r="LK35" s="10">
        <v>0</v>
      </c>
      <c r="LL35" s="10">
        <v>0</v>
      </c>
      <c r="LM35" s="10">
        <v>54</v>
      </c>
      <c r="LN35" s="10">
        <v>5</v>
      </c>
      <c r="LO35" s="10">
        <v>52</v>
      </c>
      <c r="LP35" s="10">
        <v>3</v>
      </c>
      <c r="LQ35" s="10">
        <v>0</v>
      </c>
      <c r="LR35" s="10">
        <v>0</v>
      </c>
      <c r="LS35" s="10">
        <v>0</v>
      </c>
      <c r="LT35" s="10">
        <v>4</v>
      </c>
      <c r="LU35" s="10">
        <v>0</v>
      </c>
      <c r="LV35" s="10">
        <v>0</v>
      </c>
      <c r="LW35" s="10">
        <v>0</v>
      </c>
      <c r="LX35" s="10">
        <v>0</v>
      </c>
      <c r="LY35" s="10">
        <v>0</v>
      </c>
      <c r="LZ35" s="10">
        <v>0</v>
      </c>
      <c r="MA35" s="10">
        <v>0</v>
      </c>
      <c r="MB35" s="10">
        <v>0</v>
      </c>
      <c r="MC35" s="10">
        <v>0</v>
      </c>
      <c r="MD35" s="10">
        <v>0</v>
      </c>
      <c r="ME35" s="10">
        <v>0</v>
      </c>
      <c r="MF35" s="10">
        <v>0</v>
      </c>
      <c r="MG35" s="10">
        <v>0</v>
      </c>
      <c r="MH35" s="10">
        <v>100</v>
      </c>
      <c r="MI35" s="10">
        <v>12</v>
      </c>
      <c r="MJ35" s="10">
        <v>88</v>
      </c>
      <c r="MK35" s="10">
        <v>0</v>
      </c>
      <c r="ML35" s="10">
        <v>0</v>
      </c>
      <c r="MM35" s="10">
        <v>94</v>
      </c>
      <c r="MN35" s="10">
        <v>6</v>
      </c>
      <c r="MO35" s="10">
        <v>89</v>
      </c>
      <c r="MP35" s="10">
        <v>4</v>
      </c>
      <c r="MQ35" s="10">
        <v>0</v>
      </c>
      <c r="MR35" s="10">
        <v>0</v>
      </c>
      <c r="MS35" s="10">
        <v>0</v>
      </c>
      <c r="MT35" s="10">
        <v>7</v>
      </c>
      <c r="MU35" s="10">
        <v>19</v>
      </c>
      <c r="MV35" s="10">
        <v>1</v>
      </c>
      <c r="MW35" s="10">
        <v>18</v>
      </c>
      <c r="MX35" s="10">
        <v>0</v>
      </c>
      <c r="MY35" s="10">
        <v>0</v>
      </c>
      <c r="MZ35" s="10">
        <v>18</v>
      </c>
      <c r="NA35" s="10">
        <v>1</v>
      </c>
      <c r="NB35" s="10">
        <v>18</v>
      </c>
      <c r="NC35" s="10">
        <v>0</v>
      </c>
      <c r="ND35" s="10">
        <v>1</v>
      </c>
      <c r="NE35" s="10">
        <v>0</v>
      </c>
      <c r="NF35" s="10">
        <v>0</v>
      </c>
      <c r="NG35" s="10">
        <v>0</v>
      </c>
      <c r="NH35" s="10">
        <v>76</v>
      </c>
      <c r="NI35" s="10">
        <v>28</v>
      </c>
      <c r="NJ35" s="10">
        <v>47</v>
      </c>
      <c r="NK35" s="10">
        <v>1</v>
      </c>
      <c r="NL35" s="10">
        <v>0</v>
      </c>
      <c r="NM35" s="10">
        <v>66</v>
      </c>
      <c r="NN35" s="10">
        <v>10</v>
      </c>
      <c r="NO35" s="10">
        <v>60</v>
      </c>
      <c r="NP35" s="10">
        <v>10</v>
      </c>
      <c r="NQ35" s="10">
        <v>0</v>
      </c>
      <c r="NR35" s="10">
        <v>0</v>
      </c>
      <c r="NS35" s="10">
        <v>0</v>
      </c>
      <c r="NT35" s="10">
        <v>6</v>
      </c>
      <c r="NU35" s="10">
        <v>24</v>
      </c>
      <c r="NV35" s="10">
        <v>8</v>
      </c>
      <c r="NW35" s="10">
        <v>16</v>
      </c>
      <c r="NX35" s="10">
        <v>0</v>
      </c>
      <c r="NY35" s="10">
        <v>0</v>
      </c>
      <c r="NZ35" s="10">
        <v>22</v>
      </c>
      <c r="OA35" s="10">
        <v>2</v>
      </c>
      <c r="OB35" s="10">
        <v>17</v>
      </c>
      <c r="OC35" s="10">
        <v>4</v>
      </c>
      <c r="OD35" s="10">
        <v>0</v>
      </c>
      <c r="OE35" s="10">
        <v>0</v>
      </c>
      <c r="OF35" s="10">
        <v>0</v>
      </c>
      <c r="OG35" s="10">
        <v>3</v>
      </c>
      <c r="OH35" s="10">
        <v>17</v>
      </c>
      <c r="OI35" s="10">
        <v>6</v>
      </c>
      <c r="OJ35" s="10">
        <v>11</v>
      </c>
      <c r="OK35" s="10">
        <v>0</v>
      </c>
      <c r="OL35" s="10">
        <v>0</v>
      </c>
      <c r="OM35" s="10">
        <v>14</v>
      </c>
      <c r="ON35" s="10">
        <v>3</v>
      </c>
      <c r="OO35" s="10">
        <v>15</v>
      </c>
      <c r="OP35" s="10">
        <v>1</v>
      </c>
      <c r="OQ35" s="10">
        <v>0</v>
      </c>
      <c r="OR35" s="10">
        <v>0</v>
      </c>
      <c r="OS35" s="10">
        <v>0</v>
      </c>
      <c r="OT35" s="10">
        <v>1</v>
      </c>
      <c r="OU35" s="10">
        <v>1</v>
      </c>
      <c r="OV35" s="10">
        <v>0</v>
      </c>
      <c r="OW35" s="10">
        <v>1</v>
      </c>
      <c r="OX35" s="10">
        <v>0</v>
      </c>
      <c r="OY35" s="10">
        <v>0</v>
      </c>
      <c r="OZ35" s="10">
        <v>1</v>
      </c>
      <c r="PA35" s="10">
        <v>0</v>
      </c>
      <c r="PB35" s="10">
        <v>0</v>
      </c>
      <c r="PC35" s="10">
        <v>1</v>
      </c>
      <c r="PD35" s="10">
        <v>0</v>
      </c>
      <c r="PE35" s="10">
        <v>0</v>
      </c>
      <c r="PF35" s="10">
        <v>0</v>
      </c>
      <c r="PG35" s="10">
        <v>0</v>
      </c>
      <c r="PH35" s="10">
        <v>42</v>
      </c>
      <c r="PI35" s="10">
        <v>14</v>
      </c>
      <c r="PJ35" s="10">
        <v>28</v>
      </c>
      <c r="PK35" s="10">
        <v>0</v>
      </c>
      <c r="PL35" s="10">
        <v>0</v>
      </c>
      <c r="PM35" s="10">
        <v>37</v>
      </c>
      <c r="PN35" s="10">
        <v>5</v>
      </c>
      <c r="PO35" s="10">
        <v>32</v>
      </c>
      <c r="PP35" s="10">
        <v>6</v>
      </c>
      <c r="PQ35" s="10">
        <v>0</v>
      </c>
      <c r="PR35" s="10">
        <v>0</v>
      </c>
      <c r="PS35" s="10">
        <v>0</v>
      </c>
      <c r="PT35" s="10">
        <v>4</v>
      </c>
      <c r="PU35" s="10">
        <v>34</v>
      </c>
      <c r="PV35" s="10">
        <v>14</v>
      </c>
      <c r="PW35" s="10">
        <v>19</v>
      </c>
      <c r="PX35" s="10">
        <v>1</v>
      </c>
      <c r="PY35" s="10">
        <v>0</v>
      </c>
      <c r="PZ35" s="10">
        <v>29</v>
      </c>
      <c r="QA35" s="10">
        <v>5</v>
      </c>
      <c r="QB35" s="10">
        <v>28</v>
      </c>
      <c r="QC35" s="10">
        <v>4</v>
      </c>
      <c r="QD35" s="10">
        <v>0</v>
      </c>
      <c r="QE35" s="10">
        <v>0</v>
      </c>
      <c r="QF35" s="10">
        <v>0</v>
      </c>
      <c r="QG35" s="10">
        <v>2</v>
      </c>
      <c r="QH35" s="10">
        <v>1</v>
      </c>
      <c r="QI35" s="10">
        <v>1</v>
      </c>
      <c r="QJ35" s="10">
        <v>0</v>
      </c>
      <c r="QK35" s="10">
        <v>0</v>
      </c>
      <c r="QL35" s="10">
        <v>1</v>
      </c>
      <c r="QM35" s="10">
        <v>0</v>
      </c>
      <c r="QN35" s="10">
        <v>75</v>
      </c>
      <c r="QO35" s="10">
        <v>23</v>
      </c>
      <c r="QP35" s="10">
        <v>17</v>
      </c>
      <c r="QQ35" s="10">
        <v>1</v>
      </c>
      <c r="QR35" s="10">
        <v>41</v>
      </c>
      <c r="QS35" s="10">
        <v>34</v>
      </c>
      <c r="QT35" s="10">
        <v>32</v>
      </c>
      <c r="QU35" s="10">
        <v>26</v>
      </c>
      <c r="QV35" s="10">
        <v>6</v>
      </c>
      <c r="QW35" s="10">
        <v>0</v>
      </c>
      <c r="QX35" s="10">
        <v>0</v>
      </c>
      <c r="QY35" s="10">
        <v>24</v>
      </c>
      <c r="QZ35" s="10">
        <v>8</v>
      </c>
      <c r="RA35" s="10">
        <v>27</v>
      </c>
      <c r="RB35" s="10">
        <v>2</v>
      </c>
      <c r="RC35" s="10">
        <v>0</v>
      </c>
      <c r="RD35" s="10">
        <v>0</v>
      </c>
      <c r="RE35" s="10">
        <v>0</v>
      </c>
      <c r="RF35" s="10">
        <v>3</v>
      </c>
      <c r="RG35" s="10">
        <v>16</v>
      </c>
      <c r="RH35" s="10">
        <v>14</v>
      </c>
      <c r="RI35" s="10">
        <v>2</v>
      </c>
      <c r="RJ35" s="10">
        <v>0</v>
      </c>
      <c r="RK35" s="10">
        <v>0</v>
      </c>
      <c r="RL35" s="10">
        <v>14</v>
      </c>
      <c r="RM35" s="10">
        <v>2</v>
      </c>
      <c r="RN35" s="10">
        <v>12</v>
      </c>
      <c r="RO35" s="10">
        <v>1</v>
      </c>
      <c r="RP35" s="10">
        <v>0</v>
      </c>
      <c r="RQ35" s="10">
        <v>0</v>
      </c>
      <c r="RR35" s="10">
        <v>0</v>
      </c>
      <c r="RS35" s="10">
        <v>3</v>
      </c>
      <c r="RT35" s="10">
        <v>14</v>
      </c>
      <c r="RU35" s="10">
        <v>10</v>
      </c>
      <c r="RV35" s="10">
        <v>4</v>
      </c>
      <c r="RW35" s="10">
        <v>0</v>
      </c>
      <c r="RX35" s="10">
        <v>0</v>
      </c>
      <c r="RY35" s="10">
        <v>8</v>
      </c>
      <c r="RZ35" s="10">
        <v>6</v>
      </c>
      <c r="SA35" s="10">
        <v>13</v>
      </c>
      <c r="SB35" s="10">
        <v>1</v>
      </c>
      <c r="SC35" s="10">
        <v>0</v>
      </c>
      <c r="SD35" s="10">
        <v>0</v>
      </c>
      <c r="SE35" s="10">
        <v>0</v>
      </c>
      <c r="SF35" s="10">
        <v>0</v>
      </c>
      <c r="SG35" s="10">
        <v>30</v>
      </c>
      <c r="SH35" s="10">
        <v>24</v>
      </c>
      <c r="SI35" s="10">
        <v>6</v>
      </c>
      <c r="SJ35" s="10">
        <v>0</v>
      </c>
      <c r="SK35" s="10">
        <v>0</v>
      </c>
      <c r="SL35" s="10">
        <v>22</v>
      </c>
      <c r="SM35" s="10">
        <v>8</v>
      </c>
      <c r="SN35" s="10">
        <v>25</v>
      </c>
      <c r="SO35" s="10">
        <v>2</v>
      </c>
      <c r="SP35" s="10">
        <v>0</v>
      </c>
      <c r="SQ35" s="10">
        <v>0</v>
      </c>
      <c r="SR35" s="10">
        <v>0</v>
      </c>
      <c r="SS35" s="10">
        <v>3</v>
      </c>
      <c r="ST35" s="10">
        <v>2</v>
      </c>
      <c r="SU35" s="10">
        <v>2</v>
      </c>
      <c r="SV35" s="10">
        <v>0</v>
      </c>
      <c r="SW35" s="10">
        <v>0</v>
      </c>
      <c r="SX35" s="10">
        <v>0</v>
      </c>
      <c r="SY35" s="10">
        <v>2</v>
      </c>
      <c r="SZ35" s="10">
        <v>0</v>
      </c>
      <c r="TA35" s="10">
        <v>2</v>
      </c>
      <c r="TB35" s="10">
        <v>0</v>
      </c>
      <c r="TC35" s="10">
        <v>0</v>
      </c>
      <c r="TD35" s="10">
        <v>0</v>
      </c>
      <c r="TE35" s="10">
        <v>0</v>
      </c>
      <c r="TF35" s="10">
        <v>0</v>
      </c>
      <c r="TG35" s="10">
        <v>0</v>
      </c>
      <c r="TH35" s="10">
        <v>0</v>
      </c>
      <c r="TI35" s="10">
        <v>0</v>
      </c>
      <c r="TJ35" s="10">
        <v>0</v>
      </c>
      <c r="TK35" s="10">
        <v>0</v>
      </c>
      <c r="TL35" s="10">
        <v>32</v>
      </c>
      <c r="TM35" s="10">
        <v>16</v>
      </c>
      <c r="TN35" s="10">
        <v>14</v>
      </c>
      <c r="TO35" s="10">
        <v>30</v>
      </c>
      <c r="TP35" s="10">
        <v>2</v>
      </c>
      <c r="TQ35" s="10">
        <v>36</v>
      </c>
      <c r="TR35" s="10">
        <v>19</v>
      </c>
      <c r="TS35" s="10">
        <v>15</v>
      </c>
      <c r="TT35" s="10">
        <v>34</v>
      </c>
      <c r="TU35" s="10">
        <v>2</v>
      </c>
    </row>
    <row r="36" spans="1:541" x14ac:dyDescent="0.25">
      <c r="A36" s="4" t="s">
        <v>52</v>
      </c>
      <c r="B36" s="10">
        <v>16</v>
      </c>
      <c r="C36" s="10">
        <v>8262</v>
      </c>
      <c r="D36" s="10">
        <v>1672</v>
      </c>
      <c r="E36" s="10">
        <v>537</v>
      </c>
      <c r="F36" s="10">
        <v>6053</v>
      </c>
      <c r="G36" s="10">
        <v>3342</v>
      </c>
      <c r="H36" s="10">
        <v>4905</v>
      </c>
      <c r="I36" s="10">
        <v>15</v>
      </c>
      <c r="J36" s="10">
        <v>0</v>
      </c>
      <c r="K36" s="10">
        <v>6567</v>
      </c>
      <c r="L36" s="10">
        <v>1695</v>
      </c>
      <c r="M36" s="10">
        <v>3144</v>
      </c>
      <c r="N36" s="10">
        <v>4669</v>
      </c>
      <c r="O36" s="10">
        <v>66</v>
      </c>
      <c r="P36" s="10">
        <v>72</v>
      </c>
      <c r="Q36" s="10">
        <v>42</v>
      </c>
      <c r="R36" s="10">
        <v>269</v>
      </c>
      <c r="S36" s="10">
        <v>6002</v>
      </c>
      <c r="T36" s="10">
        <v>1271</v>
      </c>
      <c r="U36" s="10">
        <v>351</v>
      </c>
      <c r="V36" s="10">
        <v>4380</v>
      </c>
      <c r="W36" s="10">
        <v>2575</v>
      </c>
      <c r="X36" s="10">
        <v>3415</v>
      </c>
      <c r="Y36" s="10">
        <v>12</v>
      </c>
      <c r="Z36" s="10">
        <v>0</v>
      </c>
      <c r="AA36" s="10">
        <v>4818</v>
      </c>
      <c r="AB36" s="10">
        <v>1184</v>
      </c>
      <c r="AC36" s="10">
        <v>2186</v>
      </c>
      <c r="AD36" s="10">
        <v>3515</v>
      </c>
      <c r="AE36" s="10">
        <v>42</v>
      </c>
      <c r="AF36" s="10">
        <v>58</v>
      </c>
      <c r="AG36" s="10">
        <v>27</v>
      </c>
      <c r="AH36" s="10">
        <v>174</v>
      </c>
      <c r="AI36" s="10">
        <v>1434</v>
      </c>
      <c r="AJ36" s="10">
        <v>389</v>
      </c>
      <c r="AK36" s="10">
        <v>157</v>
      </c>
      <c r="AL36" s="10">
        <v>888</v>
      </c>
      <c r="AM36" s="10">
        <v>563</v>
      </c>
      <c r="AN36" s="10">
        <v>869</v>
      </c>
      <c r="AO36" s="10">
        <v>2</v>
      </c>
      <c r="AP36" s="10">
        <v>0</v>
      </c>
      <c r="AQ36" s="10">
        <v>1148</v>
      </c>
      <c r="AR36" s="10">
        <v>286</v>
      </c>
      <c r="AS36" s="10">
        <v>544</v>
      </c>
      <c r="AT36" s="10">
        <v>788</v>
      </c>
      <c r="AU36" s="10">
        <v>14</v>
      </c>
      <c r="AV36" s="10">
        <v>12</v>
      </c>
      <c r="AW36" s="10">
        <v>13</v>
      </c>
      <c r="AX36" s="10">
        <v>63</v>
      </c>
      <c r="AY36" s="10">
        <v>7</v>
      </c>
      <c r="AZ36" s="10">
        <v>0</v>
      </c>
      <c r="BA36" s="10">
        <v>0</v>
      </c>
      <c r="BB36" s="10">
        <v>7</v>
      </c>
      <c r="BC36" s="10">
        <v>4</v>
      </c>
      <c r="BD36" s="10">
        <v>3</v>
      </c>
      <c r="BE36" s="10">
        <v>0</v>
      </c>
      <c r="BF36" s="10">
        <v>0</v>
      </c>
      <c r="BG36" s="10">
        <v>7</v>
      </c>
      <c r="BH36" s="10">
        <v>0</v>
      </c>
      <c r="BI36" s="10">
        <v>7</v>
      </c>
      <c r="BJ36" s="10">
        <v>0</v>
      </c>
      <c r="BK36" s="10">
        <v>0</v>
      </c>
      <c r="BL36" s="10">
        <v>0</v>
      </c>
      <c r="BM36" s="10">
        <v>0</v>
      </c>
      <c r="BN36" s="10">
        <v>0</v>
      </c>
      <c r="BO36" s="10">
        <v>7443</v>
      </c>
      <c r="BP36" s="10">
        <v>1660</v>
      </c>
      <c r="BQ36" s="10">
        <v>508</v>
      </c>
      <c r="BR36" s="10">
        <v>5275</v>
      </c>
      <c r="BS36" s="10">
        <v>3142</v>
      </c>
      <c r="BT36" s="10">
        <v>4287</v>
      </c>
      <c r="BU36" s="10">
        <v>14</v>
      </c>
      <c r="BV36" s="10">
        <v>0</v>
      </c>
      <c r="BW36" s="10">
        <v>5973</v>
      </c>
      <c r="BX36" s="10">
        <v>1470</v>
      </c>
      <c r="BY36" s="10">
        <v>2737</v>
      </c>
      <c r="BZ36" s="10">
        <v>4303</v>
      </c>
      <c r="CA36" s="10">
        <v>56</v>
      </c>
      <c r="CB36" s="10">
        <v>70</v>
      </c>
      <c r="CC36" s="10">
        <v>40</v>
      </c>
      <c r="CD36" s="10">
        <v>237</v>
      </c>
      <c r="CE36" s="10">
        <v>819</v>
      </c>
      <c r="CF36" s="10">
        <v>12</v>
      </c>
      <c r="CG36" s="10">
        <v>29</v>
      </c>
      <c r="CH36" s="10">
        <v>778</v>
      </c>
      <c r="CI36" s="10">
        <v>200</v>
      </c>
      <c r="CJ36" s="10">
        <v>618</v>
      </c>
      <c r="CK36" s="10">
        <v>1</v>
      </c>
      <c r="CL36" s="10">
        <v>0</v>
      </c>
      <c r="CM36" s="10">
        <v>594</v>
      </c>
      <c r="CN36" s="10">
        <v>225</v>
      </c>
      <c r="CO36" s="10">
        <v>407</v>
      </c>
      <c r="CP36" s="10">
        <v>366</v>
      </c>
      <c r="CQ36" s="10">
        <v>10</v>
      </c>
      <c r="CR36" s="10">
        <v>2</v>
      </c>
      <c r="CS36" s="10">
        <v>2</v>
      </c>
      <c r="CT36" s="10">
        <v>32</v>
      </c>
      <c r="CU36" s="10">
        <v>5621</v>
      </c>
      <c r="CV36" s="10">
        <v>46</v>
      </c>
      <c r="CW36" s="10">
        <v>347</v>
      </c>
      <c r="CX36" s="10">
        <v>5228</v>
      </c>
      <c r="CY36" s="10">
        <v>1679</v>
      </c>
      <c r="CZ36" s="10">
        <v>3928</v>
      </c>
      <c r="DA36" s="10">
        <v>14</v>
      </c>
      <c r="DB36" s="10">
        <v>0</v>
      </c>
      <c r="DC36" s="10">
        <v>4622</v>
      </c>
      <c r="DD36" s="10">
        <v>999</v>
      </c>
      <c r="DE36" s="10">
        <v>2324</v>
      </c>
      <c r="DF36" s="10">
        <v>3048</v>
      </c>
      <c r="DG36" s="10">
        <v>54</v>
      </c>
      <c r="DH36" s="10">
        <v>40</v>
      </c>
      <c r="DI36" s="10">
        <v>31</v>
      </c>
      <c r="DJ36" s="10">
        <v>124</v>
      </c>
      <c r="DK36" s="10">
        <v>3986</v>
      </c>
      <c r="DL36" s="10">
        <v>34</v>
      </c>
      <c r="DM36" s="10">
        <v>205</v>
      </c>
      <c r="DN36" s="10">
        <v>3747</v>
      </c>
      <c r="DO36" s="10">
        <v>1306</v>
      </c>
      <c r="DP36" s="10">
        <v>2669</v>
      </c>
      <c r="DQ36" s="10">
        <v>11</v>
      </c>
      <c r="DR36" s="10">
        <v>0</v>
      </c>
      <c r="DS36" s="10">
        <v>3338</v>
      </c>
      <c r="DT36" s="10">
        <v>648</v>
      </c>
      <c r="DU36" s="10">
        <v>1561</v>
      </c>
      <c r="DV36" s="10">
        <v>2267</v>
      </c>
      <c r="DW36" s="10">
        <v>34</v>
      </c>
      <c r="DX36" s="10">
        <v>36</v>
      </c>
      <c r="DY36" s="10">
        <v>16</v>
      </c>
      <c r="DZ36" s="10">
        <v>72</v>
      </c>
      <c r="EA36" s="10">
        <v>828</v>
      </c>
      <c r="EB36" s="10">
        <v>11</v>
      </c>
      <c r="EC36" s="10">
        <v>115</v>
      </c>
      <c r="ED36" s="10">
        <v>702</v>
      </c>
      <c r="EE36" s="10">
        <v>179</v>
      </c>
      <c r="EF36" s="10">
        <v>647</v>
      </c>
      <c r="EG36" s="10">
        <v>2</v>
      </c>
      <c r="EH36" s="10">
        <v>0</v>
      </c>
      <c r="EI36" s="10">
        <v>702</v>
      </c>
      <c r="EJ36" s="10">
        <v>126</v>
      </c>
      <c r="EK36" s="10">
        <v>354</v>
      </c>
      <c r="EL36" s="10">
        <v>429</v>
      </c>
      <c r="EM36" s="10">
        <v>10</v>
      </c>
      <c r="EN36" s="10">
        <v>2</v>
      </c>
      <c r="EO36" s="10">
        <v>13</v>
      </c>
      <c r="EP36" s="10">
        <v>20</v>
      </c>
      <c r="EQ36" s="10">
        <v>7</v>
      </c>
      <c r="ER36" s="10">
        <v>0</v>
      </c>
      <c r="ES36" s="10">
        <v>0</v>
      </c>
      <c r="ET36" s="10">
        <v>7</v>
      </c>
      <c r="EU36" s="10">
        <v>4</v>
      </c>
      <c r="EV36" s="10">
        <v>3</v>
      </c>
      <c r="EW36" s="10">
        <v>0</v>
      </c>
      <c r="EX36" s="10">
        <v>0</v>
      </c>
      <c r="EY36" s="10">
        <v>7</v>
      </c>
      <c r="EZ36" s="10">
        <v>0</v>
      </c>
      <c r="FA36" s="10">
        <v>7</v>
      </c>
      <c r="FB36" s="10">
        <v>0</v>
      </c>
      <c r="FC36" s="10">
        <v>0</v>
      </c>
      <c r="FD36" s="10">
        <v>0</v>
      </c>
      <c r="FE36" s="10">
        <v>0</v>
      </c>
      <c r="FF36" s="10">
        <v>0</v>
      </c>
      <c r="FG36" s="10">
        <v>4821</v>
      </c>
      <c r="FH36" s="10">
        <v>45</v>
      </c>
      <c r="FI36" s="10">
        <v>320</v>
      </c>
      <c r="FJ36" s="10">
        <v>4456</v>
      </c>
      <c r="FK36" s="10">
        <v>1489</v>
      </c>
      <c r="FL36" s="10">
        <v>3319</v>
      </c>
      <c r="FM36" s="10">
        <v>13</v>
      </c>
      <c r="FN36" s="10">
        <v>0</v>
      </c>
      <c r="FO36" s="10">
        <v>4047</v>
      </c>
      <c r="FP36" s="10">
        <v>774</v>
      </c>
      <c r="FQ36" s="10">
        <v>1922</v>
      </c>
      <c r="FR36" s="10">
        <v>2696</v>
      </c>
      <c r="FS36" s="10">
        <v>44</v>
      </c>
      <c r="FT36" s="10">
        <v>38</v>
      </c>
      <c r="FU36" s="10">
        <v>29</v>
      </c>
      <c r="FV36" s="10">
        <v>92</v>
      </c>
      <c r="FW36" s="10">
        <v>800</v>
      </c>
      <c r="FX36" s="10">
        <v>1</v>
      </c>
      <c r="FY36" s="10">
        <v>27</v>
      </c>
      <c r="FZ36" s="10">
        <v>772</v>
      </c>
      <c r="GA36" s="10">
        <v>190</v>
      </c>
      <c r="GB36" s="10">
        <v>609</v>
      </c>
      <c r="GC36" s="10">
        <v>1</v>
      </c>
      <c r="GD36" s="10">
        <v>0</v>
      </c>
      <c r="GE36" s="10">
        <v>575</v>
      </c>
      <c r="GF36" s="10">
        <v>225</v>
      </c>
      <c r="GG36" s="10">
        <v>402</v>
      </c>
      <c r="GH36" s="10">
        <v>352</v>
      </c>
      <c r="GI36" s="10">
        <v>10</v>
      </c>
      <c r="GJ36" s="10">
        <v>2</v>
      </c>
      <c r="GK36" s="10">
        <v>2</v>
      </c>
      <c r="GL36" s="10">
        <v>32</v>
      </c>
      <c r="GM36" s="10">
        <v>2641</v>
      </c>
      <c r="GN36" s="10">
        <v>1626</v>
      </c>
      <c r="GO36" s="10">
        <v>190</v>
      </c>
      <c r="GP36" s="10">
        <v>825</v>
      </c>
      <c r="GQ36" s="10">
        <v>1663</v>
      </c>
      <c r="GR36" s="10">
        <v>977</v>
      </c>
      <c r="GS36" s="10">
        <v>1</v>
      </c>
      <c r="GT36" s="10">
        <v>0</v>
      </c>
      <c r="GU36" s="10">
        <v>1945</v>
      </c>
      <c r="GV36" s="10">
        <v>696</v>
      </c>
      <c r="GW36" s="10">
        <v>820</v>
      </c>
      <c r="GX36" s="10">
        <v>1621</v>
      </c>
      <c r="GY36" s="10">
        <v>12</v>
      </c>
      <c r="GZ36" s="10">
        <v>32</v>
      </c>
      <c r="HA36" s="10">
        <v>11</v>
      </c>
      <c r="HB36" s="10">
        <v>145</v>
      </c>
      <c r="HC36" s="10">
        <v>2016</v>
      </c>
      <c r="HD36" s="10">
        <v>1237</v>
      </c>
      <c r="HE36" s="10">
        <v>146</v>
      </c>
      <c r="HF36" s="10">
        <v>633</v>
      </c>
      <c r="HG36" s="10">
        <v>1269</v>
      </c>
      <c r="HH36" s="10">
        <v>746</v>
      </c>
      <c r="HI36" s="10">
        <v>1</v>
      </c>
      <c r="HJ36" s="10">
        <v>0</v>
      </c>
      <c r="HK36" s="10">
        <v>1480</v>
      </c>
      <c r="HL36" s="10">
        <v>536</v>
      </c>
      <c r="HM36" s="10">
        <v>625</v>
      </c>
      <c r="HN36" s="10">
        <v>1248</v>
      </c>
      <c r="HO36" s="10">
        <v>8</v>
      </c>
      <c r="HP36" s="10">
        <v>22</v>
      </c>
      <c r="HQ36" s="10">
        <v>11</v>
      </c>
      <c r="HR36" s="10">
        <v>102</v>
      </c>
      <c r="HS36" s="10">
        <v>606</v>
      </c>
      <c r="HT36" s="10">
        <v>378</v>
      </c>
      <c r="HU36" s="10">
        <v>42</v>
      </c>
      <c r="HV36" s="10">
        <v>186</v>
      </c>
      <c r="HW36" s="10">
        <v>384</v>
      </c>
      <c r="HX36" s="10">
        <v>222</v>
      </c>
      <c r="HY36" s="10">
        <v>0</v>
      </c>
      <c r="HZ36" s="10">
        <v>0</v>
      </c>
      <c r="IA36" s="10">
        <v>446</v>
      </c>
      <c r="IB36" s="10">
        <v>160</v>
      </c>
      <c r="IC36" s="10">
        <v>190</v>
      </c>
      <c r="ID36" s="10">
        <v>359</v>
      </c>
      <c r="IE36" s="10">
        <v>4</v>
      </c>
      <c r="IF36" s="10">
        <v>10</v>
      </c>
      <c r="IG36" s="10">
        <v>0</v>
      </c>
      <c r="IH36" s="10">
        <v>43</v>
      </c>
      <c r="II36" s="10">
        <v>2622</v>
      </c>
      <c r="IJ36" s="10">
        <v>1615</v>
      </c>
      <c r="IK36" s="10">
        <v>188</v>
      </c>
      <c r="IL36" s="10">
        <v>819</v>
      </c>
      <c r="IM36" s="10">
        <v>1653</v>
      </c>
      <c r="IN36" s="10">
        <v>968</v>
      </c>
      <c r="IO36" s="10">
        <v>1</v>
      </c>
      <c r="IP36" s="10">
        <v>0</v>
      </c>
      <c r="IQ36" s="10">
        <v>1926</v>
      </c>
      <c r="IR36" s="10">
        <v>696</v>
      </c>
      <c r="IS36" s="10">
        <v>815</v>
      </c>
      <c r="IT36" s="10">
        <v>1607</v>
      </c>
      <c r="IU36" s="10">
        <v>12</v>
      </c>
      <c r="IV36" s="10">
        <v>32</v>
      </c>
      <c r="IW36" s="10">
        <v>11</v>
      </c>
      <c r="IX36" s="10">
        <v>145</v>
      </c>
      <c r="IY36" s="10">
        <v>19</v>
      </c>
      <c r="IZ36" s="10">
        <v>11</v>
      </c>
      <c r="JA36" s="10">
        <v>2</v>
      </c>
      <c r="JB36" s="10">
        <v>6</v>
      </c>
      <c r="JC36" s="10">
        <v>10</v>
      </c>
      <c r="JD36" s="10">
        <v>9</v>
      </c>
      <c r="JE36" s="10">
        <v>0</v>
      </c>
      <c r="JF36" s="10">
        <v>0</v>
      </c>
      <c r="JG36" s="10">
        <v>19</v>
      </c>
      <c r="JH36" s="10">
        <v>0</v>
      </c>
      <c r="JI36" s="10">
        <v>5</v>
      </c>
      <c r="JJ36" s="10">
        <v>14</v>
      </c>
      <c r="JK36" s="10">
        <v>0</v>
      </c>
      <c r="JL36" s="10">
        <v>0</v>
      </c>
      <c r="JM36" s="10">
        <v>0</v>
      </c>
      <c r="JN36" s="10">
        <v>0</v>
      </c>
      <c r="JO36" s="10">
        <v>898</v>
      </c>
      <c r="JP36" s="10">
        <v>686</v>
      </c>
      <c r="JQ36" s="10">
        <v>207</v>
      </c>
      <c r="JR36" s="10">
        <v>893</v>
      </c>
      <c r="JS36" s="10">
        <v>5</v>
      </c>
      <c r="JT36" s="10">
        <v>1483</v>
      </c>
      <c r="JU36" s="10">
        <v>1023</v>
      </c>
      <c r="JV36" s="10">
        <v>5</v>
      </c>
      <c r="JW36" s="10">
        <v>1028</v>
      </c>
      <c r="JX36" s="10">
        <v>455</v>
      </c>
      <c r="JY36" s="10">
        <v>1296</v>
      </c>
      <c r="JZ36" s="10">
        <v>843</v>
      </c>
      <c r="KA36" s="10">
        <v>5</v>
      </c>
      <c r="KB36" s="10">
        <v>848</v>
      </c>
      <c r="KC36" s="10">
        <v>448</v>
      </c>
      <c r="KD36" s="10">
        <v>187</v>
      </c>
      <c r="KE36" s="10">
        <v>180</v>
      </c>
      <c r="KF36" s="10">
        <v>180</v>
      </c>
      <c r="KG36" s="10">
        <v>7</v>
      </c>
      <c r="KH36" s="10">
        <v>438</v>
      </c>
      <c r="KI36" s="10">
        <v>35</v>
      </c>
      <c r="KJ36" s="10">
        <v>403</v>
      </c>
      <c r="KK36" s="10">
        <v>0</v>
      </c>
      <c r="KL36" s="10">
        <v>0</v>
      </c>
      <c r="KM36" s="10">
        <v>393</v>
      </c>
      <c r="KN36" s="10">
        <v>45</v>
      </c>
      <c r="KO36" s="10">
        <v>188</v>
      </c>
      <c r="KP36" s="10">
        <v>235</v>
      </c>
      <c r="KQ36" s="10">
        <v>3</v>
      </c>
      <c r="KR36" s="10">
        <v>2</v>
      </c>
      <c r="KS36" s="10">
        <v>3</v>
      </c>
      <c r="KT36" s="10">
        <v>7</v>
      </c>
      <c r="KU36" s="10">
        <v>179</v>
      </c>
      <c r="KV36" s="10">
        <v>21</v>
      </c>
      <c r="KW36" s="10">
        <v>158</v>
      </c>
      <c r="KX36" s="10">
        <v>0</v>
      </c>
      <c r="KY36" s="10">
        <v>0</v>
      </c>
      <c r="KZ36" s="10">
        <v>157</v>
      </c>
      <c r="LA36" s="10">
        <v>22</v>
      </c>
      <c r="LB36" s="10">
        <v>72</v>
      </c>
      <c r="LC36" s="10">
        <v>102</v>
      </c>
      <c r="LD36" s="10">
        <v>1</v>
      </c>
      <c r="LE36" s="10">
        <v>2</v>
      </c>
      <c r="LF36" s="10">
        <v>0</v>
      </c>
      <c r="LG36" s="10">
        <v>2</v>
      </c>
      <c r="LH36" s="10">
        <v>239</v>
      </c>
      <c r="LI36" s="10">
        <v>11</v>
      </c>
      <c r="LJ36" s="10">
        <v>228</v>
      </c>
      <c r="LK36" s="10">
        <v>0</v>
      </c>
      <c r="LL36" s="10">
        <v>0</v>
      </c>
      <c r="LM36" s="10">
        <v>221</v>
      </c>
      <c r="LN36" s="10">
        <v>18</v>
      </c>
      <c r="LO36" s="10">
        <v>105</v>
      </c>
      <c r="LP36" s="10">
        <v>125</v>
      </c>
      <c r="LQ36" s="10">
        <v>2</v>
      </c>
      <c r="LR36" s="10">
        <v>0</v>
      </c>
      <c r="LS36" s="10">
        <v>3</v>
      </c>
      <c r="LT36" s="10">
        <v>4</v>
      </c>
      <c r="LU36" s="10">
        <v>1</v>
      </c>
      <c r="LV36" s="10">
        <v>0</v>
      </c>
      <c r="LW36" s="10">
        <v>1</v>
      </c>
      <c r="LX36" s="10">
        <v>0</v>
      </c>
      <c r="LY36" s="10">
        <v>0</v>
      </c>
      <c r="LZ36" s="10">
        <v>1</v>
      </c>
      <c r="MA36" s="10">
        <v>0</v>
      </c>
      <c r="MB36" s="10">
        <v>1</v>
      </c>
      <c r="MC36" s="10">
        <v>0</v>
      </c>
      <c r="MD36" s="10">
        <v>0</v>
      </c>
      <c r="ME36" s="10">
        <v>0</v>
      </c>
      <c r="MF36" s="10">
        <v>0</v>
      </c>
      <c r="MG36" s="10">
        <v>0</v>
      </c>
      <c r="MH36" s="10">
        <v>419</v>
      </c>
      <c r="MI36" s="10">
        <v>32</v>
      </c>
      <c r="MJ36" s="10">
        <v>387</v>
      </c>
      <c r="MK36" s="10">
        <v>0</v>
      </c>
      <c r="ML36" s="10">
        <v>0</v>
      </c>
      <c r="MM36" s="10">
        <v>379</v>
      </c>
      <c r="MN36" s="10">
        <v>40</v>
      </c>
      <c r="MO36" s="10">
        <v>178</v>
      </c>
      <c r="MP36" s="10">
        <v>227</v>
      </c>
      <c r="MQ36" s="10">
        <v>3</v>
      </c>
      <c r="MR36" s="10">
        <v>2</v>
      </c>
      <c r="MS36" s="10">
        <v>3</v>
      </c>
      <c r="MT36" s="10">
        <v>6</v>
      </c>
      <c r="MU36" s="10">
        <v>19</v>
      </c>
      <c r="MV36" s="10">
        <v>3</v>
      </c>
      <c r="MW36" s="10">
        <v>16</v>
      </c>
      <c r="MX36" s="10">
        <v>0</v>
      </c>
      <c r="MY36" s="10">
        <v>0</v>
      </c>
      <c r="MZ36" s="10">
        <v>14</v>
      </c>
      <c r="NA36" s="10">
        <v>5</v>
      </c>
      <c r="NB36" s="10">
        <v>10</v>
      </c>
      <c r="NC36" s="10">
        <v>8</v>
      </c>
      <c r="ND36" s="10">
        <v>0</v>
      </c>
      <c r="NE36" s="10">
        <v>0</v>
      </c>
      <c r="NF36" s="10">
        <v>0</v>
      </c>
      <c r="NG36" s="10">
        <v>1</v>
      </c>
      <c r="NH36" s="10">
        <v>367</v>
      </c>
      <c r="NI36" s="10">
        <v>160</v>
      </c>
      <c r="NJ36" s="10">
        <v>200</v>
      </c>
      <c r="NK36" s="10">
        <v>7</v>
      </c>
      <c r="NL36" s="10">
        <v>0</v>
      </c>
      <c r="NM36" s="10">
        <v>284</v>
      </c>
      <c r="NN36" s="10">
        <v>83</v>
      </c>
      <c r="NO36" s="10">
        <v>115</v>
      </c>
      <c r="NP36" s="10">
        <v>219</v>
      </c>
      <c r="NQ36" s="10">
        <v>5</v>
      </c>
      <c r="NR36" s="10">
        <v>4</v>
      </c>
      <c r="NS36" s="10">
        <v>4</v>
      </c>
      <c r="NT36" s="10">
        <v>20</v>
      </c>
      <c r="NU36" s="10">
        <v>215</v>
      </c>
      <c r="NV36" s="10">
        <v>96</v>
      </c>
      <c r="NW36" s="10">
        <v>113</v>
      </c>
      <c r="NX36" s="10">
        <v>6</v>
      </c>
      <c r="NY36" s="10">
        <v>0</v>
      </c>
      <c r="NZ36" s="10">
        <v>175</v>
      </c>
      <c r="OA36" s="10">
        <v>40</v>
      </c>
      <c r="OB36" s="10">
        <v>64</v>
      </c>
      <c r="OC36" s="10">
        <v>134</v>
      </c>
      <c r="OD36" s="10">
        <v>5</v>
      </c>
      <c r="OE36" s="10">
        <v>2</v>
      </c>
      <c r="OF36" s="10">
        <v>0</v>
      </c>
      <c r="OG36" s="10">
        <v>10</v>
      </c>
      <c r="OH36" s="10">
        <v>125</v>
      </c>
      <c r="OI36" s="10">
        <v>52</v>
      </c>
      <c r="OJ36" s="10">
        <v>72</v>
      </c>
      <c r="OK36" s="10">
        <v>1</v>
      </c>
      <c r="OL36" s="10">
        <v>0</v>
      </c>
      <c r="OM36" s="10">
        <v>90</v>
      </c>
      <c r="ON36" s="10">
        <v>35</v>
      </c>
      <c r="OO36" s="10">
        <v>38</v>
      </c>
      <c r="OP36" s="10">
        <v>72</v>
      </c>
      <c r="OQ36" s="10">
        <v>0</v>
      </c>
      <c r="OR36" s="10">
        <v>2</v>
      </c>
      <c r="OS36" s="10">
        <v>4</v>
      </c>
      <c r="OT36" s="10">
        <v>9</v>
      </c>
      <c r="OU36" s="10">
        <v>0</v>
      </c>
      <c r="OV36" s="10">
        <v>0</v>
      </c>
      <c r="OW36" s="10">
        <v>0</v>
      </c>
      <c r="OX36" s="10">
        <v>0</v>
      </c>
      <c r="OY36" s="10">
        <v>0</v>
      </c>
      <c r="OZ36" s="10">
        <v>0</v>
      </c>
      <c r="PA36" s="10">
        <v>0</v>
      </c>
      <c r="PB36" s="10">
        <v>0</v>
      </c>
      <c r="PC36" s="10">
        <v>0</v>
      </c>
      <c r="PD36" s="10">
        <v>0</v>
      </c>
      <c r="PE36" s="10">
        <v>0</v>
      </c>
      <c r="PF36" s="10">
        <v>0</v>
      </c>
      <c r="PG36" s="10">
        <v>0</v>
      </c>
      <c r="PH36" s="10">
        <v>340</v>
      </c>
      <c r="PI36" s="10">
        <v>148</v>
      </c>
      <c r="PJ36" s="10">
        <v>185</v>
      </c>
      <c r="PK36" s="10">
        <v>7</v>
      </c>
      <c r="PL36" s="10">
        <v>0</v>
      </c>
      <c r="PM36" s="10">
        <v>265</v>
      </c>
      <c r="PN36" s="10">
        <v>75</v>
      </c>
      <c r="PO36" s="10">
        <v>102</v>
      </c>
      <c r="PP36" s="10">
        <v>206</v>
      </c>
      <c r="PQ36" s="10">
        <v>5</v>
      </c>
      <c r="PR36" s="10">
        <v>4</v>
      </c>
      <c r="PS36" s="10">
        <v>4</v>
      </c>
      <c r="PT36" s="10">
        <v>19</v>
      </c>
      <c r="PU36" s="10">
        <v>27</v>
      </c>
      <c r="PV36" s="10">
        <v>12</v>
      </c>
      <c r="PW36" s="10">
        <v>15</v>
      </c>
      <c r="PX36" s="10">
        <v>0</v>
      </c>
      <c r="PY36" s="10">
        <v>0</v>
      </c>
      <c r="PZ36" s="10">
        <v>19</v>
      </c>
      <c r="QA36" s="10">
        <v>8</v>
      </c>
      <c r="QB36" s="10">
        <v>13</v>
      </c>
      <c r="QC36" s="10">
        <v>13</v>
      </c>
      <c r="QD36" s="10">
        <v>0</v>
      </c>
      <c r="QE36" s="10">
        <v>0</v>
      </c>
      <c r="QF36" s="10">
        <v>0</v>
      </c>
      <c r="QG36" s="10">
        <v>1</v>
      </c>
      <c r="QH36" s="10">
        <v>35</v>
      </c>
      <c r="QI36" s="10">
        <v>23</v>
      </c>
      <c r="QJ36" s="10">
        <v>11</v>
      </c>
      <c r="QK36" s="10">
        <v>0</v>
      </c>
      <c r="QL36" s="10">
        <v>34</v>
      </c>
      <c r="QM36" s="10">
        <v>1</v>
      </c>
      <c r="QN36" s="10">
        <v>332</v>
      </c>
      <c r="QO36" s="10">
        <v>192</v>
      </c>
      <c r="QP36" s="10">
        <v>114</v>
      </c>
      <c r="QQ36" s="10">
        <v>0</v>
      </c>
      <c r="QR36" s="10">
        <v>306</v>
      </c>
      <c r="QS36" s="10">
        <v>26</v>
      </c>
      <c r="QT36" s="10">
        <v>162</v>
      </c>
      <c r="QU36" s="10">
        <v>150</v>
      </c>
      <c r="QV36" s="10">
        <v>12</v>
      </c>
      <c r="QW36" s="10">
        <v>0</v>
      </c>
      <c r="QX36" s="10">
        <v>0</v>
      </c>
      <c r="QY36" s="10">
        <v>133</v>
      </c>
      <c r="QZ36" s="10">
        <v>29</v>
      </c>
      <c r="RA36" s="10">
        <v>39</v>
      </c>
      <c r="RB36" s="10">
        <v>116</v>
      </c>
      <c r="RC36" s="10">
        <v>1</v>
      </c>
      <c r="RD36" s="10">
        <v>1</v>
      </c>
      <c r="RE36" s="10">
        <v>1</v>
      </c>
      <c r="RF36" s="10">
        <v>4</v>
      </c>
      <c r="RG36" s="10">
        <v>127</v>
      </c>
      <c r="RH36" s="10">
        <v>116</v>
      </c>
      <c r="RI36" s="10">
        <v>11</v>
      </c>
      <c r="RJ36" s="10">
        <v>0</v>
      </c>
      <c r="RK36" s="10">
        <v>0</v>
      </c>
      <c r="RL36" s="10">
        <v>101</v>
      </c>
      <c r="RM36" s="10">
        <v>26</v>
      </c>
      <c r="RN36" s="10">
        <v>33</v>
      </c>
      <c r="RO36" s="10">
        <v>89</v>
      </c>
      <c r="RP36" s="10">
        <v>1</v>
      </c>
      <c r="RQ36" s="10">
        <v>1</v>
      </c>
      <c r="RR36" s="10">
        <v>1</v>
      </c>
      <c r="RS36" s="10">
        <v>2</v>
      </c>
      <c r="RT36" s="10">
        <v>35</v>
      </c>
      <c r="RU36" s="10">
        <v>34</v>
      </c>
      <c r="RV36" s="10">
        <v>1</v>
      </c>
      <c r="RW36" s="10">
        <v>0</v>
      </c>
      <c r="RX36" s="10">
        <v>0</v>
      </c>
      <c r="RY36" s="10">
        <v>32</v>
      </c>
      <c r="RZ36" s="10">
        <v>3</v>
      </c>
      <c r="SA36" s="10">
        <v>6</v>
      </c>
      <c r="SB36" s="10">
        <v>27</v>
      </c>
      <c r="SC36" s="10">
        <v>0</v>
      </c>
      <c r="SD36" s="10">
        <v>0</v>
      </c>
      <c r="SE36" s="10">
        <v>0</v>
      </c>
      <c r="SF36" s="10">
        <v>2</v>
      </c>
      <c r="SG36" s="10">
        <v>162</v>
      </c>
      <c r="SH36" s="10">
        <v>150</v>
      </c>
      <c r="SI36" s="10">
        <v>12</v>
      </c>
      <c r="SJ36" s="10">
        <v>0</v>
      </c>
      <c r="SK36" s="10">
        <v>0</v>
      </c>
      <c r="SL36" s="10">
        <v>133</v>
      </c>
      <c r="SM36" s="10">
        <v>29</v>
      </c>
      <c r="SN36" s="10">
        <v>39</v>
      </c>
      <c r="SO36" s="10">
        <v>116</v>
      </c>
      <c r="SP36" s="10">
        <v>1</v>
      </c>
      <c r="SQ36" s="10">
        <v>1</v>
      </c>
      <c r="SR36" s="10">
        <v>1</v>
      </c>
      <c r="SS36" s="10">
        <v>4</v>
      </c>
      <c r="ST36" s="10">
        <v>0</v>
      </c>
      <c r="SU36" s="10">
        <v>0</v>
      </c>
      <c r="SV36" s="10">
        <v>0</v>
      </c>
      <c r="SW36" s="10">
        <v>0</v>
      </c>
      <c r="SX36" s="10">
        <v>0</v>
      </c>
      <c r="SY36" s="10">
        <v>0</v>
      </c>
      <c r="SZ36" s="10">
        <v>0</v>
      </c>
      <c r="TA36" s="10">
        <v>0</v>
      </c>
      <c r="TB36" s="10">
        <v>0</v>
      </c>
      <c r="TC36" s="10">
        <v>0</v>
      </c>
      <c r="TD36" s="10">
        <v>0</v>
      </c>
      <c r="TE36" s="10">
        <v>0</v>
      </c>
      <c r="TF36" s="10">
        <v>0</v>
      </c>
      <c r="TG36" s="10">
        <v>4</v>
      </c>
      <c r="TH36" s="10">
        <v>4</v>
      </c>
      <c r="TI36" s="10">
        <v>0</v>
      </c>
      <c r="TJ36" s="10">
        <v>4</v>
      </c>
      <c r="TK36" s="10">
        <v>0</v>
      </c>
      <c r="TL36" s="10">
        <v>158</v>
      </c>
      <c r="TM36" s="10">
        <v>123</v>
      </c>
      <c r="TN36" s="10">
        <v>35</v>
      </c>
      <c r="TO36" s="10">
        <v>158</v>
      </c>
      <c r="TP36" s="10">
        <v>0</v>
      </c>
      <c r="TQ36" s="10">
        <v>195</v>
      </c>
      <c r="TR36" s="10">
        <v>155</v>
      </c>
      <c r="TS36" s="10">
        <v>40</v>
      </c>
      <c r="TT36" s="10">
        <v>195</v>
      </c>
      <c r="TU36" s="10">
        <v>0</v>
      </c>
    </row>
    <row r="37" spans="1:541" x14ac:dyDescent="0.25">
      <c r="A37" s="4" t="s">
        <v>53</v>
      </c>
      <c r="B37" s="10">
        <v>2</v>
      </c>
      <c r="C37" s="10">
        <v>2747</v>
      </c>
      <c r="D37" s="10">
        <v>521</v>
      </c>
      <c r="E37" s="10">
        <v>207</v>
      </c>
      <c r="F37" s="10">
        <v>2019</v>
      </c>
      <c r="G37" s="10">
        <v>1072</v>
      </c>
      <c r="H37" s="10">
        <v>1646</v>
      </c>
      <c r="I37" s="10">
        <v>21</v>
      </c>
      <c r="J37" s="10">
        <v>8</v>
      </c>
      <c r="K37" s="10">
        <v>1388</v>
      </c>
      <c r="L37" s="10">
        <v>1359</v>
      </c>
      <c r="M37" s="10">
        <v>1701</v>
      </c>
      <c r="N37" s="10">
        <v>199</v>
      </c>
      <c r="O37" s="10">
        <v>12</v>
      </c>
      <c r="P37" s="10">
        <v>670</v>
      </c>
      <c r="Q37" s="10">
        <v>26</v>
      </c>
      <c r="R37" s="10">
        <v>139</v>
      </c>
      <c r="S37" s="10">
        <v>1642</v>
      </c>
      <c r="T37" s="10">
        <v>351</v>
      </c>
      <c r="U37" s="10">
        <v>91</v>
      </c>
      <c r="V37" s="10">
        <v>1200</v>
      </c>
      <c r="W37" s="10">
        <v>685</v>
      </c>
      <c r="X37" s="10">
        <v>946</v>
      </c>
      <c r="Y37" s="10">
        <v>8</v>
      </c>
      <c r="Z37" s="10">
        <v>3</v>
      </c>
      <c r="AA37" s="10">
        <v>824</v>
      </c>
      <c r="AB37" s="10">
        <v>818</v>
      </c>
      <c r="AC37" s="10">
        <v>995</v>
      </c>
      <c r="AD37" s="10">
        <v>116</v>
      </c>
      <c r="AE37" s="10">
        <v>8</v>
      </c>
      <c r="AF37" s="10">
        <v>416</v>
      </c>
      <c r="AG37" s="10">
        <v>13</v>
      </c>
      <c r="AH37" s="10">
        <v>94</v>
      </c>
      <c r="AI37" s="10">
        <v>330</v>
      </c>
      <c r="AJ37" s="10">
        <v>141</v>
      </c>
      <c r="AK37" s="10">
        <v>54</v>
      </c>
      <c r="AL37" s="10">
        <v>135</v>
      </c>
      <c r="AM37" s="10">
        <v>160</v>
      </c>
      <c r="AN37" s="10">
        <v>162</v>
      </c>
      <c r="AO37" s="10">
        <v>3</v>
      </c>
      <c r="AP37" s="10">
        <v>5</v>
      </c>
      <c r="AQ37" s="10">
        <v>137</v>
      </c>
      <c r="AR37" s="10">
        <v>193</v>
      </c>
      <c r="AS37" s="10">
        <v>199</v>
      </c>
      <c r="AT37" s="10">
        <v>39</v>
      </c>
      <c r="AU37" s="10">
        <v>3</v>
      </c>
      <c r="AV37" s="10">
        <v>64</v>
      </c>
      <c r="AW37" s="10">
        <v>2</v>
      </c>
      <c r="AX37" s="10">
        <v>23</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1972</v>
      </c>
      <c r="BP37" s="10">
        <v>492</v>
      </c>
      <c r="BQ37" s="10">
        <v>145</v>
      </c>
      <c r="BR37" s="10">
        <v>1335</v>
      </c>
      <c r="BS37" s="10">
        <v>845</v>
      </c>
      <c r="BT37" s="10">
        <v>1108</v>
      </c>
      <c r="BU37" s="10">
        <v>11</v>
      </c>
      <c r="BV37" s="10">
        <v>8</v>
      </c>
      <c r="BW37" s="10">
        <v>961</v>
      </c>
      <c r="BX37" s="10">
        <v>1011</v>
      </c>
      <c r="BY37" s="10">
        <v>1194</v>
      </c>
      <c r="BZ37" s="10">
        <v>155</v>
      </c>
      <c r="CA37" s="10">
        <v>11</v>
      </c>
      <c r="CB37" s="10">
        <v>480</v>
      </c>
      <c r="CC37" s="10">
        <v>15</v>
      </c>
      <c r="CD37" s="10">
        <v>117</v>
      </c>
      <c r="CE37" s="10">
        <v>775</v>
      </c>
      <c r="CF37" s="10">
        <v>29</v>
      </c>
      <c r="CG37" s="10">
        <v>62</v>
      </c>
      <c r="CH37" s="10">
        <v>684</v>
      </c>
      <c r="CI37" s="10">
        <v>227</v>
      </c>
      <c r="CJ37" s="10">
        <v>538</v>
      </c>
      <c r="CK37" s="10">
        <v>10</v>
      </c>
      <c r="CL37" s="10">
        <v>0</v>
      </c>
      <c r="CM37" s="10">
        <v>427</v>
      </c>
      <c r="CN37" s="10">
        <v>348</v>
      </c>
      <c r="CO37" s="10">
        <v>507</v>
      </c>
      <c r="CP37" s="10">
        <v>44</v>
      </c>
      <c r="CQ37" s="10">
        <v>1</v>
      </c>
      <c r="CR37" s="10">
        <v>190</v>
      </c>
      <c r="CS37" s="10">
        <v>11</v>
      </c>
      <c r="CT37" s="10">
        <v>22</v>
      </c>
      <c r="CU37" s="10">
        <v>1941</v>
      </c>
      <c r="CV37" s="10">
        <v>35</v>
      </c>
      <c r="CW37" s="10">
        <v>161</v>
      </c>
      <c r="CX37" s="10">
        <v>1745</v>
      </c>
      <c r="CY37" s="10">
        <v>618</v>
      </c>
      <c r="CZ37" s="10">
        <v>1295</v>
      </c>
      <c r="DA37" s="10">
        <v>20</v>
      </c>
      <c r="DB37" s="10">
        <v>8</v>
      </c>
      <c r="DC37" s="10">
        <v>1117</v>
      </c>
      <c r="DD37" s="10">
        <v>824</v>
      </c>
      <c r="DE37" s="10">
        <v>1249</v>
      </c>
      <c r="DF37" s="10">
        <v>132</v>
      </c>
      <c r="DG37" s="10">
        <v>4</v>
      </c>
      <c r="DH37" s="10">
        <v>472</v>
      </c>
      <c r="DI37" s="10">
        <v>18</v>
      </c>
      <c r="DJ37" s="10">
        <v>66</v>
      </c>
      <c r="DK37" s="10">
        <v>1085</v>
      </c>
      <c r="DL37" s="10">
        <v>25</v>
      </c>
      <c r="DM37" s="10">
        <v>67</v>
      </c>
      <c r="DN37" s="10">
        <v>993</v>
      </c>
      <c r="DO37" s="10">
        <v>371</v>
      </c>
      <c r="DP37" s="10">
        <v>703</v>
      </c>
      <c r="DQ37" s="10">
        <v>8</v>
      </c>
      <c r="DR37" s="10">
        <v>3</v>
      </c>
      <c r="DS37" s="10">
        <v>652</v>
      </c>
      <c r="DT37" s="10">
        <v>433</v>
      </c>
      <c r="DU37" s="10">
        <v>689</v>
      </c>
      <c r="DV37" s="10">
        <v>74</v>
      </c>
      <c r="DW37" s="10">
        <v>3</v>
      </c>
      <c r="DX37" s="10">
        <v>278</v>
      </c>
      <c r="DY37" s="10">
        <v>6</v>
      </c>
      <c r="DZ37" s="10">
        <v>35</v>
      </c>
      <c r="EA37" s="10">
        <v>132</v>
      </c>
      <c r="EB37" s="10">
        <v>10</v>
      </c>
      <c r="EC37" s="10">
        <v>43</v>
      </c>
      <c r="ED37" s="10">
        <v>79</v>
      </c>
      <c r="EE37" s="10">
        <v>49</v>
      </c>
      <c r="EF37" s="10">
        <v>76</v>
      </c>
      <c r="EG37" s="10">
        <v>2</v>
      </c>
      <c r="EH37" s="10">
        <v>5</v>
      </c>
      <c r="EI37" s="10">
        <v>53</v>
      </c>
      <c r="EJ37" s="10">
        <v>79</v>
      </c>
      <c r="EK37" s="10">
        <v>89</v>
      </c>
      <c r="EL37" s="10">
        <v>16</v>
      </c>
      <c r="EM37" s="10">
        <v>0</v>
      </c>
      <c r="EN37" s="10">
        <v>16</v>
      </c>
      <c r="EO37" s="10">
        <v>1</v>
      </c>
      <c r="EP37" s="10">
        <v>10</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1217</v>
      </c>
      <c r="FH37" s="10">
        <v>35</v>
      </c>
      <c r="FI37" s="10">
        <v>110</v>
      </c>
      <c r="FJ37" s="10">
        <v>1072</v>
      </c>
      <c r="FK37" s="10">
        <v>420</v>
      </c>
      <c r="FL37" s="10">
        <v>779</v>
      </c>
      <c r="FM37" s="10">
        <v>10</v>
      </c>
      <c r="FN37" s="10">
        <v>8</v>
      </c>
      <c r="FO37" s="10">
        <v>705</v>
      </c>
      <c r="FP37" s="10">
        <v>512</v>
      </c>
      <c r="FQ37" s="10">
        <v>778</v>
      </c>
      <c r="FR37" s="10">
        <v>90</v>
      </c>
      <c r="FS37" s="10">
        <v>3</v>
      </c>
      <c r="FT37" s="10">
        <v>294</v>
      </c>
      <c r="FU37" s="10">
        <v>7</v>
      </c>
      <c r="FV37" s="10">
        <v>45</v>
      </c>
      <c r="FW37" s="10">
        <v>724</v>
      </c>
      <c r="FX37" s="10">
        <v>0</v>
      </c>
      <c r="FY37" s="10">
        <v>51</v>
      </c>
      <c r="FZ37" s="10">
        <v>673</v>
      </c>
      <c r="GA37" s="10">
        <v>198</v>
      </c>
      <c r="GB37" s="10">
        <v>516</v>
      </c>
      <c r="GC37" s="10">
        <v>10</v>
      </c>
      <c r="GD37" s="10">
        <v>0</v>
      </c>
      <c r="GE37" s="10">
        <v>412</v>
      </c>
      <c r="GF37" s="10">
        <v>312</v>
      </c>
      <c r="GG37" s="10">
        <v>471</v>
      </c>
      <c r="GH37" s="10">
        <v>42</v>
      </c>
      <c r="GI37" s="10">
        <v>1</v>
      </c>
      <c r="GJ37" s="10">
        <v>178</v>
      </c>
      <c r="GK37" s="10">
        <v>11</v>
      </c>
      <c r="GL37" s="10">
        <v>21</v>
      </c>
      <c r="GM37" s="10">
        <v>806</v>
      </c>
      <c r="GN37" s="10">
        <v>486</v>
      </c>
      <c r="GO37" s="10">
        <v>46</v>
      </c>
      <c r="GP37" s="10">
        <v>274</v>
      </c>
      <c r="GQ37" s="10">
        <v>454</v>
      </c>
      <c r="GR37" s="10">
        <v>351</v>
      </c>
      <c r="GS37" s="10">
        <v>1</v>
      </c>
      <c r="GT37" s="10">
        <v>0</v>
      </c>
      <c r="GU37" s="10">
        <v>271</v>
      </c>
      <c r="GV37" s="10">
        <v>535</v>
      </c>
      <c r="GW37" s="10">
        <v>452</v>
      </c>
      <c r="GX37" s="10">
        <v>67</v>
      </c>
      <c r="GY37" s="10">
        <v>8</v>
      </c>
      <c r="GZ37" s="10">
        <v>198</v>
      </c>
      <c r="HA37" s="10">
        <v>8</v>
      </c>
      <c r="HB37" s="10">
        <v>73</v>
      </c>
      <c r="HC37" s="10">
        <v>557</v>
      </c>
      <c r="HD37" s="10">
        <v>326</v>
      </c>
      <c r="HE37" s="10">
        <v>24</v>
      </c>
      <c r="HF37" s="10">
        <v>207</v>
      </c>
      <c r="HG37" s="10">
        <v>314</v>
      </c>
      <c r="HH37" s="10">
        <v>243</v>
      </c>
      <c r="HI37" s="10">
        <v>0</v>
      </c>
      <c r="HJ37" s="10">
        <v>0</v>
      </c>
      <c r="HK37" s="10">
        <v>172</v>
      </c>
      <c r="HL37" s="10">
        <v>385</v>
      </c>
      <c r="HM37" s="10">
        <v>306</v>
      </c>
      <c r="HN37" s="10">
        <v>42</v>
      </c>
      <c r="HO37" s="10">
        <v>5</v>
      </c>
      <c r="HP37" s="10">
        <v>138</v>
      </c>
      <c r="HQ37" s="10">
        <v>7</v>
      </c>
      <c r="HR37" s="10">
        <v>59</v>
      </c>
      <c r="HS37" s="10">
        <v>198</v>
      </c>
      <c r="HT37" s="10">
        <v>131</v>
      </c>
      <c r="HU37" s="10">
        <v>11</v>
      </c>
      <c r="HV37" s="10">
        <v>56</v>
      </c>
      <c r="HW37" s="10">
        <v>111</v>
      </c>
      <c r="HX37" s="10">
        <v>86</v>
      </c>
      <c r="HY37" s="10">
        <v>1</v>
      </c>
      <c r="HZ37" s="10">
        <v>0</v>
      </c>
      <c r="IA37" s="10">
        <v>84</v>
      </c>
      <c r="IB37" s="10">
        <v>114</v>
      </c>
      <c r="IC37" s="10">
        <v>110</v>
      </c>
      <c r="ID37" s="10">
        <v>23</v>
      </c>
      <c r="IE37" s="10">
        <v>3</v>
      </c>
      <c r="IF37" s="10">
        <v>48</v>
      </c>
      <c r="IG37" s="10">
        <v>1</v>
      </c>
      <c r="IH37" s="10">
        <v>13</v>
      </c>
      <c r="II37" s="10">
        <v>755</v>
      </c>
      <c r="IJ37" s="10">
        <v>457</v>
      </c>
      <c r="IK37" s="10">
        <v>35</v>
      </c>
      <c r="IL37" s="10">
        <v>263</v>
      </c>
      <c r="IM37" s="10">
        <v>425</v>
      </c>
      <c r="IN37" s="10">
        <v>329</v>
      </c>
      <c r="IO37" s="10">
        <v>1</v>
      </c>
      <c r="IP37" s="10">
        <v>0</v>
      </c>
      <c r="IQ37" s="10">
        <v>256</v>
      </c>
      <c r="IR37" s="10">
        <v>499</v>
      </c>
      <c r="IS37" s="10">
        <v>416</v>
      </c>
      <c r="IT37" s="10">
        <v>65</v>
      </c>
      <c r="IU37" s="10">
        <v>8</v>
      </c>
      <c r="IV37" s="10">
        <v>186</v>
      </c>
      <c r="IW37" s="10">
        <v>8</v>
      </c>
      <c r="IX37" s="10">
        <v>72</v>
      </c>
      <c r="IY37" s="10">
        <v>51</v>
      </c>
      <c r="IZ37" s="10">
        <v>29</v>
      </c>
      <c r="JA37" s="10">
        <v>11</v>
      </c>
      <c r="JB37" s="10">
        <v>11</v>
      </c>
      <c r="JC37" s="10">
        <v>29</v>
      </c>
      <c r="JD37" s="10">
        <v>22</v>
      </c>
      <c r="JE37" s="10">
        <v>0</v>
      </c>
      <c r="JF37" s="10">
        <v>0</v>
      </c>
      <c r="JG37" s="10">
        <v>15</v>
      </c>
      <c r="JH37" s="10">
        <v>36</v>
      </c>
      <c r="JI37" s="10">
        <v>36</v>
      </c>
      <c r="JJ37" s="10">
        <v>2</v>
      </c>
      <c r="JK37" s="10">
        <v>0</v>
      </c>
      <c r="JL37" s="10">
        <v>12</v>
      </c>
      <c r="JM37" s="10">
        <v>0</v>
      </c>
      <c r="JN37" s="10">
        <v>1</v>
      </c>
      <c r="JO37" s="10">
        <v>228</v>
      </c>
      <c r="JP37" s="10">
        <v>156</v>
      </c>
      <c r="JQ37" s="10">
        <v>57</v>
      </c>
      <c r="JR37" s="10">
        <v>213</v>
      </c>
      <c r="JS37" s="10">
        <v>15</v>
      </c>
      <c r="JT37" s="10">
        <v>768</v>
      </c>
      <c r="JU37" s="10">
        <v>411</v>
      </c>
      <c r="JV37" s="10">
        <v>0</v>
      </c>
      <c r="JW37" s="10">
        <v>411</v>
      </c>
      <c r="JX37" s="10">
        <v>357</v>
      </c>
      <c r="JY37" s="10">
        <v>670</v>
      </c>
      <c r="JZ37" s="10">
        <v>338</v>
      </c>
      <c r="KA37" s="10">
        <v>0</v>
      </c>
      <c r="KB37" s="10">
        <v>338</v>
      </c>
      <c r="KC37" s="10">
        <v>332</v>
      </c>
      <c r="KD37" s="10">
        <v>98</v>
      </c>
      <c r="KE37" s="10">
        <v>73</v>
      </c>
      <c r="KF37" s="10">
        <v>73</v>
      </c>
      <c r="KG37" s="10">
        <v>25</v>
      </c>
      <c r="KH37" s="10">
        <v>169</v>
      </c>
      <c r="KI37" s="10">
        <v>15</v>
      </c>
      <c r="KJ37" s="10">
        <v>152</v>
      </c>
      <c r="KK37" s="10">
        <v>2</v>
      </c>
      <c r="KL37" s="10">
        <v>0</v>
      </c>
      <c r="KM37" s="10">
        <v>120</v>
      </c>
      <c r="KN37" s="10">
        <v>49</v>
      </c>
      <c r="KO37" s="10">
        <v>109</v>
      </c>
      <c r="KP37" s="10">
        <v>23</v>
      </c>
      <c r="KQ37" s="10">
        <v>1</v>
      </c>
      <c r="KR37" s="10">
        <v>27</v>
      </c>
      <c r="KS37" s="10">
        <v>3</v>
      </c>
      <c r="KT37" s="10">
        <v>6</v>
      </c>
      <c r="KU37" s="10">
        <v>77</v>
      </c>
      <c r="KV37" s="10">
        <v>6</v>
      </c>
      <c r="KW37" s="10">
        <v>71</v>
      </c>
      <c r="KX37" s="10">
        <v>0</v>
      </c>
      <c r="KY37" s="10">
        <v>0</v>
      </c>
      <c r="KZ37" s="10">
        <v>54</v>
      </c>
      <c r="LA37" s="10">
        <v>23</v>
      </c>
      <c r="LB37" s="10">
        <v>53</v>
      </c>
      <c r="LC37" s="10">
        <v>10</v>
      </c>
      <c r="LD37" s="10">
        <v>0</v>
      </c>
      <c r="LE37" s="10">
        <v>10</v>
      </c>
      <c r="LF37" s="10">
        <v>1</v>
      </c>
      <c r="LG37" s="10">
        <v>3</v>
      </c>
      <c r="LH37" s="10">
        <v>24</v>
      </c>
      <c r="LI37" s="10">
        <v>4</v>
      </c>
      <c r="LJ37" s="10">
        <v>19</v>
      </c>
      <c r="LK37" s="10">
        <v>1</v>
      </c>
      <c r="LL37" s="10">
        <v>0</v>
      </c>
      <c r="LM37" s="10">
        <v>18</v>
      </c>
      <c r="LN37" s="10">
        <v>6</v>
      </c>
      <c r="LO37" s="10">
        <v>14</v>
      </c>
      <c r="LP37" s="10">
        <v>5</v>
      </c>
      <c r="LQ37" s="10">
        <v>1</v>
      </c>
      <c r="LR37" s="10">
        <v>1</v>
      </c>
      <c r="LS37" s="10">
        <v>1</v>
      </c>
      <c r="LT37" s="10">
        <v>2</v>
      </c>
      <c r="LU37" s="10">
        <v>0</v>
      </c>
      <c r="LV37" s="10">
        <v>0</v>
      </c>
      <c r="LW37" s="10">
        <v>0</v>
      </c>
      <c r="LX37" s="10">
        <v>0</v>
      </c>
      <c r="LY37" s="10">
        <v>0</v>
      </c>
      <c r="LZ37" s="10">
        <v>0</v>
      </c>
      <c r="MA37" s="10">
        <v>0</v>
      </c>
      <c r="MB37" s="10">
        <v>0</v>
      </c>
      <c r="MC37" s="10">
        <v>0</v>
      </c>
      <c r="MD37" s="10">
        <v>0</v>
      </c>
      <c r="ME37" s="10">
        <v>0</v>
      </c>
      <c r="MF37" s="10">
        <v>0</v>
      </c>
      <c r="MG37" s="10">
        <v>0</v>
      </c>
      <c r="MH37" s="10">
        <v>101</v>
      </c>
      <c r="MI37" s="10">
        <v>10</v>
      </c>
      <c r="MJ37" s="10">
        <v>90</v>
      </c>
      <c r="MK37" s="10">
        <v>1</v>
      </c>
      <c r="ML37" s="10">
        <v>0</v>
      </c>
      <c r="MM37" s="10">
        <v>72</v>
      </c>
      <c r="MN37" s="10">
        <v>29</v>
      </c>
      <c r="MO37" s="10">
        <v>67</v>
      </c>
      <c r="MP37" s="10">
        <v>15</v>
      </c>
      <c r="MQ37" s="10">
        <v>1</v>
      </c>
      <c r="MR37" s="10">
        <v>11</v>
      </c>
      <c r="MS37" s="10">
        <v>2</v>
      </c>
      <c r="MT37" s="10">
        <v>5</v>
      </c>
      <c r="MU37" s="10">
        <v>68</v>
      </c>
      <c r="MV37" s="10">
        <v>5</v>
      </c>
      <c r="MW37" s="10">
        <v>62</v>
      </c>
      <c r="MX37" s="10">
        <v>1</v>
      </c>
      <c r="MY37" s="10">
        <v>0</v>
      </c>
      <c r="MZ37" s="10">
        <v>48</v>
      </c>
      <c r="NA37" s="10">
        <v>20</v>
      </c>
      <c r="NB37" s="10">
        <v>42</v>
      </c>
      <c r="NC37" s="10">
        <v>8</v>
      </c>
      <c r="ND37" s="10">
        <v>0</v>
      </c>
      <c r="NE37" s="10">
        <v>16</v>
      </c>
      <c r="NF37" s="10">
        <v>1</v>
      </c>
      <c r="NG37" s="10">
        <v>1</v>
      </c>
      <c r="NH37" s="10">
        <v>187</v>
      </c>
      <c r="NI37" s="10">
        <v>87</v>
      </c>
      <c r="NJ37" s="10">
        <v>86</v>
      </c>
      <c r="NK37" s="10">
        <v>7</v>
      </c>
      <c r="NL37" s="10">
        <v>7</v>
      </c>
      <c r="NM37" s="10">
        <v>77</v>
      </c>
      <c r="NN37" s="10">
        <v>110</v>
      </c>
      <c r="NO37" s="10">
        <v>128</v>
      </c>
      <c r="NP37" s="10">
        <v>7</v>
      </c>
      <c r="NQ37" s="10">
        <v>0</v>
      </c>
      <c r="NR37" s="10">
        <v>33</v>
      </c>
      <c r="NS37" s="10">
        <v>2</v>
      </c>
      <c r="NT37" s="10">
        <v>17</v>
      </c>
      <c r="NU37" s="10">
        <v>90</v>
      </c>
      <c r="NV37" s="10">
        <v>44</v>
      </c>
      <c r="NW37" s="10">
        <v>42</v>
      </c>
      <c r="NX37" s="10">
        <v>2</v>
      </c>
      <c r="NY37" s="10">
        <v>2</v>
      </c>
      <c r="NZ37" s="10">
        <v>39</v>
      </c>
      <c r="OA37" s="10">
        <v>51</v>
      </c>
      <c r="OB37" s="10">
        <v>64</v>
      </c>
      <c r="OC37" s="10">
        <v>1</v>
      </c>
      <c r="OD37" s="10">
        <v>0</v>
      </c>
      <c r="OE37" s="10">
        <v>19</v>
      </c>
      <c r="OF37" s="10">
        <v>1</v>
      </c>
      <c r="OG37" s="10">
        <v>5</v>
      </c>
      <c r="OH37" s="10">
        <v>53</v>
      </c>
      <c r="OI37" s="10">
        <v>26</v>
      </c>
      <c r="OJ37" s="10">
        <v>20</v>
      </c>
      <c r="OK37" s="10">
        <v>2</v>
      </c>
      <c r="OL37" s="10">
        <v>5</v>
      </c>
      <c r="OM37" s="10">
        <v>18</v>
      </c>
      <c r="ON37" s="10">
        <v>35</v>
      </c>
      <c r="OO37" s="10">
        <v>38</v>
      </c>
      <c r="OP37" s="10">
        <v>5</v>
      </c>
      <c r="OQ37" s="10">
        <v>0</v>
      </c>
      <c r="OR37" s="10">
        <v>3</v>
      </c>
      <c r="OS37" s="10">
        <v>1</v>
      </c>
      <c r="OT37" s="10">
        <v>6</v>
      </c>
      <c r="OU37" s="10">
        <v>0</v>
      </c>
      <c r="OV37" s="10">
        <v>0</v>
      </c>
      <c r="OW37" s="10">
        <v>0</v>
      </c>
      <c r="OX37" s="10">
        <v>0</v>
      </c>
      <c r="OY37" s="10">
        <v>0</v>
      </c>
      <c r="OZ37" s="10">
        <v>0</v>
      </c>
      <c r="PA37" s="10">
        <v>0</v>
      </c>
      <c r="PB37" s="10">
        <v>0</v>
      </c>
      <c r="PC37" s="10">
        <v>0</v>
      </c>
      <c r="PD37" s="10">
        <v>0</v>
      </c>
      <c r="PE37" s="10">
        <v>0</v>
      </c>
      <c r="PF37" s="10">
        <v>0</v>
      </c>
      <c r="PG37" s="10">
        <v>0</v>
      </c>
      <c r="PH37" s="10">
        <v>143</v>
      </c>
      <c r="PI37" s="10">
        <v>70</v>
      </c>
      <c r="PJ37" s="10">
        <v>62</v>
      </c>
      <c r="PK37" s="10">
        <v>4</v>
      </c>
      <c r="PL37" s="10">
        <v>7</v>
      </c>
      <c r="PM37" s="10">
        <v>57</v>
      </c>
      <c r="PN37" s="10">
        <v>86</v>
      </c>
      <c r="PO37" s="10">
        <v>102</v>
      </c>
      <c r="PP37" s="10">
        <v>6</v>
      </c>
      <c r="PQ37" s="10">
        <v>0</v>
      </c>
      <c r="PR37" s="10">
        <v>22</v>
      </c>
      <c r="PS37" s="10">
        <v>2</v>
      </c>
      <c r="PT37" s="10">
        <v>11</v>
      </c>
      <c r="PU37" s="10">
        <v>44</v>
      </c>
      <c r="PV37" s="10">
        <v>17</v>
      </c>
      <c r="PW37" s="10">
        <v>24</v>
      </c>
      <c r="PX37" s="10">
        <v>3</v>
      </c>
      <c r="PY37" s="10">
        <v>0</v>
      </c>
      <c r="PZ37" s="10">
        <v>20</v>
      </c>
      <c r="QA37" s="10">
        <v>24</v>
      </c>
      <c r="QB37" s="10">
        <v>26</v>
      </c>
      <c r="QC37" s="10">
        <v>1</v>
      </c>
      <c r="QD37" s="10">
        <v>0</v>
      </c>
      <c r="QE37" s="10">
        <v>11</v>
      </c>
      <c r="QF37" s="10">
        <v>0</v>
      </c>
      <c r="QG37" s="10">
        <v>6</v>
      </c>
      <c r="QH37" s="10">
        <v>35</v>
      </c>
      <c r="QI37" s="10">
        <v>25</v>
      </c>
      <c r="QJ37" s="10">
        <v>10</v>
      </c>
      <c r="QK37" s="10">
        <v>0</v>
      </c>
      <c r="QL37" s="10">
        <v>35</v>
      </c>
      <c r="QM37" s="10">
        <v>0</v>
      </c>
      <c r="QN37" s="10">
        <v>152</v>
      </c>
      <c r="QO37" s="10">
        <v>65</v>
      </c>
      <c r="QP37" s="10">
        <v>43</v>
      </c>
      <c r="QQ37" s="10">
        <v>0</v>
      </c>
      <c r="QR37" s="10">
        <v>108</v>
      </c>
      <c r="QS37" s="10">
        <v>44</v>
      </c>
      <c r="QT37" s="10">
        <v>18</v>
      </c>
      <c r="QU37" s="10">
        <v>12</v>
      </c>
      <c r="QV37" s="10">
        <v>6</v>
      </c>
      <c r="QW37" s="10">
        <v>0</v>
      </c>
      <c r="QX37" s="10">
        <v>0</v>
      </c>
      <c r="QY37" s="10">
        <v>6</v>
      </c>
      <c r="QZ37" s="10">
        <v>12</v>
      </c>
      <c r="RA37" s="10">
        <v>13</v>
      </c>
      <c r="RB37" s="10">
        <v>1</v>
      </c>
      <c r="RC37" s="10">
        <v>0</v>
      </c>
      <c r="RD37" s="10">
        <v>3</v>
      </c>
      <c r="RE37" s="10">
        <v>0</v>
      </c>
      <c r="RF37" s="10">
        <v>1</v>
      </c>
      <c r="RG37" s="10">
        <v>10</v>
      </c>
      <c r="RH37" s="10">
        <v>5</v>
      </c>
      <c r="RI37" s="10">
        <v>5</v>
      </c>
      <c r="RJ37" s="10">
        <v>0</v>
      </c>
      <c r="RK37" s="10">
        <v>0</v>
      </c>
      <c r="RL37" s="10">
        <v>4</v>
      </c>
      <c r="RM37" s="10">
        <v>6</v>
      </c>
      <c r="RN37" s="10">
        <v>7</v>
      </c>
      <c r="RO37" s="10">
        <v>0</v>
      </c>
      <c r="RP37" s="10">
        <v>0</v>
      </c>
      <c r="RQ37" s="10">
        <v>2</v>
      </c>
      <c r="RR37" s="10">
        <v>0</v>
      </c>
      <c r="RS37" s="10">
        <v>1</v>
      </c>
      <c r="RT37" s="10">
        <v>7</v>
      </c>
      <c r="RU37" s="10">
        <v>6</v>
      </c>
      <c r="RV37" s="10">
        <v>1</v>
      </c>
      <c r="RW37" s="10">
        <v>0</v>
      </c>
      <c r="RX37" s="10">
        <v>0</v>
      </c>
      <c r="RY37" s="10">
        <v>1</v>
      </c>
      <c r="RZ37" s="10">
        <v>6</v>
      </c>
      <c r="SA37" s="10">
        <v>5</v>
      </c>
      <c r="SB37" s="10">
        <v>1</v>
      </c>
      <c r="SC37" s="10">
        <v>0</v>
      </c>
      <c r="SD37" s="10">
        <v>1</v>
      </c>
      <c r="SE37" s="10">
        <v>0</v>
      </c>
      <c r="SF37" s="10">
        <v>0</v>
      </c>
      <c r="SG37" s="10">
        <v>17</v>
      </c>
      <c r="SH37" s="10">
        <v>11</v>
      </c>
      <c r="SI37" s="10">
        <v>6</v>
      </c>
      <c r="SJ37" s="10">
        <v>0</v>
      </c>
      <c r="SK37" s="10">
        <v>0</v>
      </c>
      <c r="SL37" s="10">
        <v>5</v>
      </c>
      <c r="SM37" s="10">
        <v>12</v>
      </c>
      <c r="SN37" s="10">
        <v>12</v>
      </c>
      <c r="SO37" s="10">
        <v>1</v>
      </c>
      <c r="SP37" s="10">
        <v>0</v>
      </c>
      <c r="SQ37" s="10">
        <v>3</v>
      </c>
      <c r="SR37" s="10">
        <v>0</v>
      </c>
      <c r="SS37" s="10">
        <v>1</v>
      </c>
      <c r="ST37" s="10">
        <v>1</v>
      </c>
      <c r="SU37" s="10">
        <v>1</v>
      </c>
      <c r="SV37" s="10">
        <v>0</v>
      </c>
      <c r="SW37" s="10">
        <v>0</v>
      </c>
      <c r="SX37" s="10">
        <v>0</v>
      </c>
      <c r="SY37" s="10">
        <v>1</v>
      </c>
      <c r="SZ37" s="10">
        <v>0</v>
      </c>
      <c r="TA37" s="10">
        <v>1</v>
      </c>
      <c r="TB37" s="10">
        <v>0</v>
      </c>
      <c r="TC37" s="10">
        <v>0</v>
      </c>
      <c r="TD37" s="10">
        <v>0</v>
      </c>
      <c r="TE37" s="10">
        <v>0</v>
      </c>
      <c r="TF37" s="10">
        <v>0</v>
      </c>
      <c r="TG37" s="10">
        <v>0</v>
      </c>
      <c r="TH37" s="10">
        <v>0</v>
      </c>
      <c r="TI37" s="10">
        <v>0</v>
      </c>
      <c r="TJ37" s="10">
        <v>0</v>
      </c>
      <c r="TK37" s="10">
        <v>0</v>
      </c>
      <c r="TL37" s="10">
        <v>18</v>
      </c>
      <c r="TM37" s="10">
        <v>10</v>
      </c>
      <c r="TN37" s="10">
        <v>7</v>
      </c>
      <c r="TO37" s="10">
        <v>17</v>
      </c>
      <c r="TP37" s="10">
        <v>1</v>
      </c>
      <c r="TQ37" s="10">
        <v>18</v>
      </c>
      <c r="TR37" s="10">
        <v>10</v>
      </c>
      <c r="TS37" s="10">
        <v>7</v>
      </c>
      <c r="TT37" s="10">
        <v>17</v>
      </c>
      <c r="TU37" s="10">
        <v>1</v>
      </c>
    </row>
    <row r="38" spans="1:541" x14ac:dyDescent="0.25">
      <c r="A38" s="4" t="s">
        <v>54</v>
      </c>
      <c r="B38" s="10">
        <v>3</v>
      </c>
      <c r="C38" s="10">
        <v>7090</v>
      </c>
      <c r="D38" s="10">
        <v>367</v>
      </c>
      <c r="E38" s="10">
        <v>354</v>
      </c>
      <c r="F38" s="10">
        <v>5366</v>
      </c>
      <c r="G38" s="10">
        <v>1879</v>
      </c>
      <c r="H38" s="10">
        <v>4180</v>
      </c>
      <c r="I38" s="10">
        <v>21</v>
      </c>
      <c r="J38" s="10">
        <v>7</v>
      </c>
      <c r="K38" s="10">
        <v>5014</v>
      </c>
      <c r="L38" s="10">
        <v>1073</v>
      </c>
      <c r="M38" s="10">
        <v>3424</v>
      </c>
      <c r="N38" s="10">
        <v>1797</v>
      </c>
      <c r="O38" s="10">
        <v>141</v>
      </c>
      <c r="P38" s="10">
        <v>174</v>
      </c>
      <c r="Q38" s="10">
        <v>76</v>
      </c>
      <c r="R38" s="10">
        <v>475</v>
      </c>
      <c r="S38" s="10">
        <v>2529</v>
      </c>
      <c r="T38" s="10">
        <v>262</v>
      </c>
      <c r="U38" s="10">
        <v>149</v>
      </c>
      <c r="V38" s="10">
        <v>2118</v>
      </c>
      <c r="W38" s="10">
        <v>843</v>
      </c>
      <c r="X38" s="10">
        <v>1668</v>
      </c>
      <c r="Y38" s="10">
        <v>14</v>
      </c>
      <c r="Z38" s="10">
        <v>4</v>
      </c>
      <c r="AA38" s="10">
        <v>2126</v>
      </c>
      <c r="AB38" s="10">
        <v>403</v>
      </c>
      <c r="AC38" s="10">
        <v>1441</v>
      </c>
      <c r="AD38" s="10">
        <v>878</v>
      </c>
      <c r="AE38" s="10">
        <v>63</v>
      </c>
      <c r="AF38" s="10">
        <v>45</v>
      </c>
      <c r="AG38" s="10">
        <v>35</v>
      </c>
      <c r="AH38" s="10">
        <v>67</v>
      </c>
      <c r="AI38" s="10">
        <v>764</v>
      </c>
      <c r="AJ38" s="10">
        <v>90</v>
      </c>
      <c r="AK38" s="10">
        <v>99</v>
      </c>
      <c r="AL38" s="10">
        <v>575</v>
      </c>
      <c r="AM38" s="10">
        <v>209</v>
      </c>
      <c r="AN38" s="10">
        <v>549</v>
      </c>
      <c r="AO38" s="10">
        <v>3</v>
      </c>
      <c r="AP38" s="10">
        <v>3</v>
      </c>
      <c r="AQ38" s="10">
        <v>638</v>
      </c>
      <c r="AR38" s="10">
        <v>126</v>
      </c>
      <c r="AS38" s="10">
        <v>431</v>
      </c>
      <c r="AT38" s="10">
        <v>245</v>
      </c>
      <c r="AU38" s="10">
        <v>20</v>
      </c>
      <c r="AV38" s="10">
        <v>22</v>
      </c>
      <c r="AW38" s="10">
        <v>12</v>
      </c>
      <c r="AX38" s="10">
        <v>34</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3293</v>
      </c>
      <c r="BP38" s="10">
        <v>352</v>
      </c>
      <c r="BQ38" s="10">
        <v>248</v>
      </c>
      <c r="BR38" s="10">
        <v>2693</v>
      </c>
      <c r="BS38" s="10">
        <v>1052</v>
      </c>
      <c r="BT38" s="10">
        <v>2217</v>
      </c>
      <c r="BU38" s="10">
        <v>17</v>
      </c>
      <c r="BV38" s="10">
        <v>7</v>
      </c>
      <c r="BW38" s="10">
        <v>2764</v>
      </c>
      <c r="BX38" s="10">
        <v>529</v>
      </c>
      <c r="BY38" s="10">
        <v>1872</v>
      </c>
      <c r="BZ38" s="10">
        <v>1123</v>
      </c>
      <c r="CA38" s="10">
        <v>83</v>
      </c>
      <c r="CB38" s="10">
        <v>67</v>
      </c>
      <c r="CC38" s="10">
        <v>47</v>
      </c>
      <c r="CD38" s="10">
        <v>101</v>
      </c>
      <c r="CE38" s="10">
        <v>3797</v>
      </c>
      <c r="CF38" s="10">
        <v>15</v>
      </c>
      <c r="CG38" s="10">
        <v>106</v>
      </c>
      <c r="CH38" s="10">
        <v>2673</v>
      </c>
      <c r="CI38" s="10">
        <v>827</v>
      </c>
      <c r="CJ38" s="10">
        <v>1963</v>
      </c>
      <c r="CK38" s="10">
        <v>4</v>
      </c>
      <c r="CL38" s="10">
        <v>0</v>
      </c>
      <c r="CM38" s="10">
        <v>2250</v>
      </c>
      <c r="CN38" s="10">
        <v>544</v>
      </c>
      <c r="CO38" s="10">
        <v>1552</v>
      </c>
      <c r="CP38" s="10">
        <v>674</v>
      </c>
      <c r="CQ38" s="10">
        <v>58</v>
      </c>
      <c r="CR38" s="10">
        <v>107</v>
      </c>
      <c r="CS38" s="10">
        <v>29</v>
      </c>
      <c r="CT38" s="10">
        <v>374</v>
      </c>
      <c r="CU38" s="10">
        <v>6322</v>
      </c>
      <c r="CV38" s="10">
        <v>26</v>
      </c>
      <c r="CW38" s="10">
        <v>319</v>
      </c>
      <c r="CX38" s="10">
        <v>5197</v>
      </c>
      <c r="CY38" s="10">
        <v>1518</v>
      </c>
      <c r="CZ38" s="10">
        <v>3997</v>
      </c>
      <c r="DA38" s="10">
        <v>20</v>
      </c>
      <c r="DB38" s="10">
        <v>7</v>
      </c>
      <c r="DC38" s="10">
        <v>4588</v>
      </c>
      <c r="DD38" s="10">
        <v>954</v>
      </c>
      <c r="DE38" s="10">
        <v>3248</v>
      </c>
      <c r="DF38" s="10">
        <v>1499</v>
      </c>
      <c r="DG38" s="10">
        <v>128</v>
      </c>
      <c r="DH38" s="10">
        <v>162</v>
      </c>
      <c r="DI38" s="10">
        <v>71</v>
      </c>
      <c r="DJ38" s="10">
        <v>434</v>
      </c>
      <c r="DK38" s="10">
        <v>2122</v>
      </c>
      <c r="DL38" s="10">
        <v>5</v>
      </c>
      <c r="DM38" s="10">
        <v>124</v>
      </c>
      <c r="DN38" s="10">
        <v>1993</v>
      </c>
      <c r="DO38" s="10">
        <v>574</v>
      </c>
      <c r="DP38" s="10">
        <v>1530</v>
      </c>
      <c r="DQ38" s="10">
        <v>14</v>
      </c>
      <c r="DR38" s="10">
        <v>4</v>
      </c>
      <c r="DS38" s="10">
        <v>1809</v>
      </c>
      <c r="DT38" s="10">
        <v>313</v>
      </c>
      <c r="DU38" s="10">
        <v>1316</v>
      </c>
      <c r="DV38" s="10">
        <v>638</v>
      </c>
      <c r="DW38" s="10">
        <v>57</v>
      </c>
      <c r="DX38" s="10">
        <v>35</v>
      </c>
      <c r="DY38" s="10">
        <v>30</v>
      </c>
      <c r="DZ38" s="10">
        <v>46</v>
      </c>
      <c r="EA38" s="10">
        <v>626</v>
      </c>
      <c r="EB38" s="10">
        <v>6</v>
      </c>
      <c r="EC38" s="10">
        <v>89</v>
      </c>
      <c r="ED38" s="10">
        <v>531</v>
      </c>
      <c r="EE38" s="10">
        <v>117</v>
      </c>
      <c r="EF38" s="10">
        <v>504</v>
      </c>
      <c r="EG38" s="10">
        <v>2</v>
      </c>
      <c r="EH38" s="10">
        <v>3</v>
      </c>
      <c r="EI38" s="10">
        <v>529</v>
      </c>
      <c r="EJ38" s="10">
        <v>97</v>
      </c>
      <c r="EK38" s="10">
        <v>380</v>
      </c>
      <c r="EL38" s="10">
        <v>187</v>
      </c>
      <c r="EM38" s="10">
        <v>13</v>
      </c>
      <c r="EN38" s="10">
        <v>20</v>
      </c>
      <c r="EO38" s="10">
        <v>12</v>
      </c>
      <c r="EP38" s="10">
        <v>14</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2748</v>
      </c>
      <c r="FH38" s="10">
        <v>11</v>
      </c>
      <c r="FI38" s="10">
        <v>213</v>
      </c>
      <c r="FJ38" s="10">
        <v>2524</v>
      </c>
      <c r="FK38" s="10">
        <v>691</v>
      </c>
      <c r="FL38" s="10">
        <v>2034</v>
      </c>
      <c r="FM38" s="10">
        <v>16</v>
      </c>
      <c r="FN38" s="10">
        <v>7</v>
      </c>
      <c r="FO38" s="10">
        <v>2338</v>
      </c>
      <c r="FP38" s="10">
        <v>410</v>
      </c>
      <c r="FQ38" s="10">
        <v>1696</v>
      </c>
      <c r="FR38" s="10">
        <v>825</v>
      </c>
      <c r="FS38" s="10">
        <v>70</v>
      </c>
      <c r="FT38" s="10">
        <v>55</v>
      </c>
      <c r="FU38" s="10">
        <v>42</v>
      </c>
      <c r="FV38" s="10">
        <v>60</v>
      </c>
      <c r="FW38" s="10">
        <v>3574</v>
      </c>
      <c r="FX38" s="10">
        <v>15</v>
      </c>
      <c r="FY38" s="10">
        <v>106</v>
      </c>
      <c r="FZ38" s="10">
        <v>2673</v>
      </c>
      <c r="GA38" s="10">
        <v>827</v>
      </c>
      <c r="GB38" s="10">
        <v>1963</v>
      </c>
      <c r="GC38" s="10">
        <v>4</v>
      </c>
      <c r="GD38" s="10">
        <v>0</v>
      </c>
      <c r="GE38" s="10">
        <v>2250</v>
      </c>
      <c r="GF38" s="10">
        <v>544</v>
      </c>
      <c r="GG38" s="10">
        <v>1552</v>
      </c>
      <c r="GH38" s="10">
        <v>674</v>
      </c>
      <c r="GI38" s="10">
        <v>58</v>
      </c>
      <c r="GJ38" s="10">
        <v>107</v>
      </c>
      <c r="GK38" s="10">
        <v>29</v>
      </c>
      <c r="GL38" s="10">
        <v>374</v>
      </c>
      <c r="GM38" s="10">
        <v>545</v>
      </c>
      <c r="GN38" s="10">
        <v>341</v>
      </c>
      <c r="GO38" s="10">
        <v>35</v>
      </c>
      <c r="GP38" s="10">
        <v>169</v>
      </c>
      <c r="GQ38" s="10">
        <v>361</v>
      </c>
      <c r="GR38" s="10">
        <v>183</v>
      </c>
      <c r="GS38" s="10">
        <v>1</v>
      </c>
      <c r="GT38" s="10">
        <v>0</v>
      </c>
      <c r="GU38" s="10">
        <v>426</v>
      </c>
      <c r="GV38" s="10">
        <v>119</v>
      </c>
      <c r="GW38" s="10">
        <v>176</v>
      </c>
      <c r="GX38" s="10">
        <v>298</v>
      </c>
      <c r="GY38" s="10">
        <v>13</v>
      </c>
      <c r="GZ38" s="10">
        <v>12</v>
      </c>
      <c r="HA38" s="10">
        <v>5</v>
      </c>
      <c r="HB38" s="10">
        <v>41</v>
      </c>
      <c r="HC38" s="10">
        <v>407</v>
      </c>
      <c r="HD38" s="10">
        <v>257</v>
      </c>
      <c r="HE38" s="10">
        <v>25</v>
      </c>
      <c r="HF38" s="10">
        <v>125</v>
      </c>
      <c r="HG38" s="10">
        <v>269</v>
      </c>
      <c r="HH38" s="10">
        <v>138</v>
      </c>
      <c r="HI38" s="10">
        <v>0</v>
      </c>
      <c r="HJ38" s="10">
        <v>0</v>
      </c>
      <c r="HK38" s="10">
        <v>317</v>
      </c>
      <c r="HL38" s="10">
        <v>90</v>
      </c>
      <c r="HM38" s="10">
        <v>125</v>
      </c>
      <c r="HN38" s="10">
        <v>240</v>
      </c>
      <c r="HO38" s="10">
        <v>6</v>
      </c>
      <c r="HP38" s="10">
        <v>10</v>
      </c>
      <c r="HQ38" s="10">
        <v>5</v>
      </c>
      <c r="HR38" s="10">
        <v>21</v>
      </c>
      <c r="HS38" s="10">
        <v>138</v>
      </c>
      <c r="HT38" s="10">
        <v>84</v>
      </c>
      <c r="HU38" s="10">
        <v>10</v>
      </c>
      <c r="HV38" s="10">
        <v>44</v>
      </c>
      <c r="HW38" s="10">
        <v>92</v>
      </c>
      <c r="HX38" s="10">
        <v>45</v>
      </c>
      <c r="HY38" s="10">
        <v>1</v>
      </c>
      <c r="HZ38" s="10">
        <v>0</v>
      </c>
      <c r="IA38" s="10">
        <v>109</v>
      </c>
      <c r="IB38" s="10">
        <v>29</v>
      </c>
      <c r="IC38" s="10">
        <v>51</v>
      </c>
      <c r="ID38" s="10">
        <v>58</v>
      </c>
      <c r="IE38" s="10">
        <v>7</v>
      </c>
      <c r="IF38" s="10">
        <v>2</v>
      </c>
      <c r="IG38" s="10">
        <v>0</v>
      </c>
      <c r="IH38" s="10">
        <v>20</v>
      </c>
      <c r="II38" s="10">
        <v>545</v>
      </c>
      <c r="IJ38" s="10">
        <v>341</v>
      </c>
      <c r="IK38" s="10">
        <v>35</v>
      </c>
      <c r="IL38" s="10">
        <v>169</v>
      </c>
      <c r="IM38" s="10">
        <v>361</v>
      </c>
      <c r="IN38" s="10">
        <v>183</v>
      </c>
      <c r="IO38" s="10">
        <v>1</v>
      </c>
      <c r="IP38" s="10">
        <v>0</v>
      </c>
      <c r="IQ38" s="10">
        <v>426</v>
      </c>
      <c r="IR38" s="10">
        <v>119</v>
      </c>
      <c r="IS38" s="10">
        <v>176</v>
      </c>
      <c r="IT38" s="10">
        <v>298</v>
      </c>
      <c r="IU38" s="10">
        <v>13</v>
      </c>
      <c r="IV38" s="10">
        <v>12</v>
      </c>
      <c r="IW38" s="10">
        <v>5</v>
      </c>
      <c r="IX38" s="10">
        <v>41</v>
      </c>
      <c r="IY38" s="10">
        <v>0</v>
      </c>
      <c r="IZ38" s="10">
        <v>0</v>
      </c>
      <c r="JA38" s="10">
        <v>0</v>
      </c>
      <c r="JB38" s="10">
        <v>0</v>
      </c>
      <c r="JC38" s="10">
        <v>0</v>
      </c>
      <c r="JD38" s="10">
        <v>0</v>
      </c>
      <c r="JE38" s="10">
        <v>0</v>
      </c>
      <c r="JF38" s="10">
        <v>0</v>
      </c>
      <c r="JG38" s="10">
        <v>0</v>
      </c>
      <c r="JH38" s="10">
        <v>0</v>
      </c>
      <c r="JI38" s="10">
        <v>0</v>
      </c>
      <c r="JJ38" s="10">
        <v>0</v>
      </c>
      <c r="JK38" s="10">
        <v>0</v>
      </c>
      <c r="JL38" s="10">
        <v>0</v>
      </c>
      <c r="JM38" s="10">
        <v>0</v>
      </c>
      <c r="JN38" s="10">
        <v>0</v>
      </c>
      <c r="JO38" s="10">
        <v>171</v>
      </c>
      <c r="JP38" s="10">
        <v>127</v>
      </c>
      <c r="JQ38" s="10">
        <v>44</v>
      </c>
      <c r="JR38" s="10">
        <v>171</v>
      </c>
      <c r="JS38" s="10">
        <v>0</v>
      </c>
      <c r="JT38" s="10">
        <v>1880</v>
      </c>
      <c r="JU38" s="10">
        <v>742</v>
      </c>
      <c r="JV38" s="10">
        <v>0</v>
      </c>
      <c r="JW38" s="10">
        <v>742</v>
      </c>
      <c r="JX38" s="10">
        <v>1138</v>
      </c>
      <c r="JY38" s="10">
        <v>1827</v>
      </c>
      <c r="JZ38" s="10">
        <v>689</v>
      </c>
      <c r="KA38" s="10">
        <v>0</v>
      </c>
      <c r="KB38" s="10">
        <v>689</v>
      </c>
      <c r="KC38" s="10">
        <v>1138</v>
      </c>
      <c r="KD38" s="10">
        <v>53</v>
      </c>
      <c r="KE38" s="10">
        <v>53</v>
      </c>
      <c r="KF38" s="10">
        <v>53</v>
      </c>
      <c r="KG38" s="10">
        <v>0</v>
      </c>
      <c r="KH38" s="10">
        <v>749</v>
      </c>
      <c r="KI38" s="10">
        <v>28</v>
      </c>
      <c r="KJ38" s="10">
        <v>720</v>
      </c>
      <c r="KK38" s="10">
        <v>1</v>
      </c>
      <c r="KL38" s="10">
        <v>0</v>
      </c>
      <c r="KM38" s="10">
        <v>644</v>
      </c>
      <c r="KN38" s="10">
        <v>105</v>
      </c>
      <c r="KO38" s="10">
        <v>399</v>
      </c>
      <c r="KP38" s="10">
        <v>243</v>
      </c>
      <c r="KQ38" s="10">
        <v>22</v>
      </c>
      <c r="KR38" s="10">
        <v>37</v>
      </c>
      <c r="KS38" s="10">
        <v>5</v>
      </c>
      <c r="KT38" s="10">
        <v>43</v>
      </c>
      <c r="KU38" s="10">
        <v>137</v>
      </c>
      <c r="KV38" s="10">
        <v>6</v>
      </c>
      <c r="KW38" s="10">
        <v>130</v>
      </c>
      <c r="KX38" s="10">
        <v>1</v>
      </c>
      <c r="KY38" s="10">
        <v>0</v>
      </c>
      <c r="KZ38" s="10">
        <v>124</v>
      </c>
      <c r="LA38" s="10">
        <v>13</v>
      </c>
      <c r="LB38" s="10">
        <v>98</v>
      </c>
      <c r="LC38" s="10">
        <v>31</v>
      </c>
      <c r="LD38" s="10">
        <v>1</v>
      </c>
      <c r="LE38" s="10">
        <v>2</v>
      </c>
      <c r="LF38" s="10">
        <v>0</v>
      </c>
      <c r="LG38" s="10">
        <v>5</v>
      </c>
      <c r="LH38" s="10">
        <v>338</v>
      </c>
      <c r="LI38" s="10">
        <v>6</v>
      </c>
      <c r="LJ38" s="10">
        <v>332</v>
      </c>
      <c r="LK38" s="10">
        <v>0</v>
      </c>
      <c r="LL38" s="10">
        <v>0</v>
      </c>
      <c r="LM38" s="10">
        <v>310</v>
      </c>
      <c r="LN38" s="10">
        <v>28</v>
      </c>
      <c r="LO38" s="10">
        <v>204</v>
      </c>
      <c r="LP38" s="10">
        <v>115</v>
      </c>
      <c r="LQ38" s="10">
        <v>5</v>
      </c>
      <c r="LR38" s="10">
        <v>3</v>
      </c>
      <c r="LS38" s="10">
        <v>5</v>
      </c>
      <c r="LT38" s="10">
        <v>6</v>
      </c>
      <c r="LU38" s="10">
        <v>0</v>
      </c>
      <c r="LV38" s="10">
        <v>0</v>
      </c>
      <c r="LW38" s="10">
        <v>0</v>
      </c>
      <c r="LX38" s="10">
        <v>0</v>
      </c>
      <c r="LY38" s="10">
        <v>0</v>
      </c>
      <c r="LZ38" s="10">
        <v>0</v>
      </c>
      <c r="MA38" s="10">
        <v>0</v>
      </c>
      <c r="MB38" s="10">
        <v>0</v>
      </c>
      <c r="MC38" s="10">
        <v>0</v>
      </c>
      <c r="MD38" s="10">
        <v>0</v>
      </c>
      <c r="ME38" s="10">
        <v>0</v>
      </c>
      <c r="MF38" s="10">
        <v>0</v>
      </c>
      <c r="MG38" s="10">
        <v>0</v>
      </c>
      <c r="MH38" s="10">
        <v>475</v>
      </c>
      <c r="MI38" s="10">
        <v>12</v>
      </c>
      <c r="MJ38" s="10">
        <v>462</v>
      </c>
      <c r="MK38" s="10">
        <v>1</v>
      </c>
      <c r="ML38" s="10">
        <v>0</v>
      </c>
      <c r="MM38" s="10">
        <v>434</v>
      </c>
      <c r="MN38" s="10">
        <v>41</v>
      </c>
      <c r="MO38" s="10">
        <v>302</v>
      </c>
      <c r="MP38" s="10">
        <v>146</v>
      </c>
      <c r="MQ38" s="10">
        <v>6</v>
      </c>
      <c r="MR38" s="10">
        <v>5</v>
      </c>
      <c r="MS38" s="10">
        <v>5</v>
      </c>
      <c r="MT38" s="10">
        <v>11</v>
      </c>
      <c r="MU38" s="10">
        <v>274</v>
      </c>
      <c r="MV38" s="10">
        <v>16</v>
      </c>
      <c r="MW38" s="10">
        <v>258</v>
      </c>
      <c r="MX38" s="10">
        <v>0</v>
      </c>
      <c r="MY38" s="10">
        <v>0</v>
      </c>
      <c r="MZ38" s="10">
        <v>210</v>
      </c>
      <c r="NA38" s="10">
        <v>64</v>
      </c>
      <c r="NB38" s="10">
        <v>97</v>
      </c>
      <c r="NC38" s="10">
        <v>97</v>
      </c>
      <c r="ND38" s="10">
        <v>16</v>
      </c>
      <c r="NE38" s="10">
        <v>32</v>
      </c>
      <c r="NF38" s="10">
        <v>0</v>
      </c>
      <c r="NG38" s="10">
        <v>32</v>
      </c>
      <c r="NH38" s="10">
        <v>345</v>
      </c>
      <c r="NI38" s="10">
        <v>113</v>
      </c>
      <c r="NJ38" s="10">
        <v>224</v>
      </c>
      <c r="NK38" s="10">
        <v>4</v>
      </c>
      <c r="NL38" s="10">
        <v>4</v>
      </c>
      <c r="NM38" s="10">
        <v>244</v>
      </c>
      <c r="NN38" s="10">
        <v>101</v>
      </c>
      <c r="NO38" s="10">
        <v>162</v>
      </c>
      <c r="NP38" s="10">
        <v>119</v>
      </c>
      <c r="NQ38" s="10">
        <v>4</v>
      </c>
      <c r="NR38" s="10">
        <v>14</v>
      </c>
      <c r="NS38" s="10">
        <v>7</v>
      </c>
      <c r="NT38" s="10">
        <v>39</v>
      </c>
      <c r="NU38" s="10">
        <v>129</v>
      </c>
      <c r="NV38" s="10">
        <v>48</v>
      </c>
      <c r="NW38" s="10">
        <v>78</v>
      </c>
      <c r="NX38" s="10">
        <v>2</v>
      </c>
      <c r="NY38" s="10">
        <v>1</v>
      </c>
      <c r="NZ38" s="10">
        <v>102</v>
      </c>
      <c r="OA38" s="10">
        <v>27</v>
      </c>
      <c r="OB38" s="10">
        <v>57</v>
      </c>
      <c r="OC38" s="10">
        <v>56</v>
      </c>
      <c r="OD38" s="10">
        <v>4</v>
      </c>
      <c r="OE38" s="10">
        <v>4</v>
      </c>
      <c r="OF38" s="10">
        <v>4</v>
      </c>
      <c r="OG38" s="10">
        <v>4</v>
      </c>
      <c r="OH38" s="10">
        <v>95</v>
      </c>
      <c r="OI38" s="10">
        <v>35</v>
      </c>
      <c r="OJ38" s="10">
        <v>55</v>
      </c>
      <c r="OK38" s="10">
        <v>2</v>
      </c>
      <c r="OL38" s="10">
        <v>3</v>
      </c>
      <c r="OM38" s="10">
        <v>66</v>
      </c>
      <c r="ON38" s="10">
        <v>29</v>
      </c>
      <c r="OO38" s="10">
        <v>44</v>
      </c>
      <c r="OP38" s="10">
        <v>33</v>
      </c>
      <c r="OQ38" s="10">
        <v>0</v>
      </c>
      <c r="OR38" s="10">
        <v>10</v>
      </c>
      <c r="OS38" s="10">
        <v>3</v>
      </c>
      <c r="OT38" s="10">
        <v>5</v>
      </c>
      <c r="OU38" s="10">
        <v>0</v>
      </c>
      <c r="OV38" s="10">
        <v>0</v>
      </c>
      <c r="OW38" s="10">
        <v>0</v>
      </c>
      <c r="OX38" s="10">
        <v>0</v>
      </c>
      <c r="OY38" s="10">
        <v>0</v>
      </c>
      <c r="OZ38" s="10">
        <v>0</v>
      </c>
      <c r="PA38" s="10">
        <v>0</v>
      </c>
      <c r="PB38" s="10">
        <v>0</v>
      </c>
      <c r="PC38" s="10">
        <v>0</v>
      </c>
      <c r="PD38" s="10">
        <v>0</v>
      </c>
      <c r="PE38" s="10">
        <v>0</v>
      </c>
      <c r="PF38" s="10">
        <v>0</v>
      </c>
      <c r="PG38" s="10">
        <v>0</v>
      </c>
      <c r="PH38" s="10">
        <v>224</v>
      </c>
      <c r="PI38" s="10">
        <v>83</v>
      </c>
      <c r="PJ38" s="10">
        <v>133</v>
      </c>
      <c r="PK38" s="10">
        <v>4</v>
      </c>
      <c r="PL38" s="10">
        <v>4</v>
      </c>
      <c r="PM38" s="10">
        <v>168</v>
      </c>
      <c r="PN38" s="10">
        <v>56</v>
      </c>
      <c r="PO38" s="10">
        <v>101</v>
      </c>
      <c r="PP38" s="10">
        <v>89</v>
      </c>
      <c r="PQ38" s="10">
        <v>4</v>
      </c>
      <c r="PR38" s="10">
        <v>14</v>
      </c>
      <c r="PS38" s="10">
        <v>7</v>
      </c>
      <c r="PT38" s="10">
        <v>9</v>
      </c>
      <c r="PU38" s="10">
        <v>121</v>
      </c>
      <c r="PV38" s="10">
        <v>30</v>
      </c>
      <c r="PW38" s="10">
        <v>91</v>
      </c>
      <c r="PX38" s="10">
        <v>0</v>
      </c>
      <c r="PY38" s="10">
        <v>0</v>
      </c>
      <c r="PZ38" s="10">
        <v>76</v>
      </c>
      <c r="QA38" s="10">
        <v>45</v>
      </c>
      <c r="QB38" s="10">
        <v>61</v>
      </c>
      <c r="QC38" s="10">
        <v>30</v>
      </c>
      <c r="QD38" s="10">
        <v>0</v>
      </c>
      <c r="QE38" s="10">
        <v>0</v>
      </c>
      <c r="QF38" s="10">
        <v>0</v>
      </c>
      <c r="QG38" s="10">
        <v>30</v>
      </c>
      <c r="QH38" s="10">
        <v>26</v>
      </c>
      <c r="QI38" s="10">
        <v>5</v>
      </c>
      <c r="QJ38" s="10">
        <v>6</v>
      </c>
      <c r="QK38" s="10">
        <v>0</v>
      </c>
      <c r="QL38" s="10">
        <v>11</v>
      </c>
      <c r="QM38" s="10">
        <v>15</v>
      </c>
      <c r="QN38" s="10">
        <v>319</v>
      </c>
      <c r="QO38" s="10">
        <v>124</v>
      </c>
      <c r="QP38" s="10">
        <v>89</v>
      </c>
      <c r="QQ38" s="10">
        <v>0</v>
      </c>
      <c r="QR38" s="10">
        <v>213</v>
      </c>
      <c r="QS38" s="10">
        <v>106</v>
      </c>
      <c r="QT38" s="10">
        <v>26</v>
      </c>
      <c r="QU38" s="10">
        <v>25</v>
      </c>
      <c r="QV38" s="10">
        <v>1</v>
      </c>
      <c r="QW38" s="10">
        <v>0</v>
      </c>
      <c r="QX38" s="10">
        <v>0</v>
      </c>
      <c r="QY38" s="10">
        <v>24</v>
      </c>
      <c r="QZ38" s="10">
        <v>2</v>
      </c>
      <c r="RA38" s="10">
        <v>3</v>
      </c>
      <c r="RB38" s="10">
        <v>19</v>
      </c>
      <c r="RC38" s="10">
        <v>1</v>
      </c>
      <c r="RD38" s="10">
        <v>0</v>
      </c>
      <c r="RE38" s="10">
        <v>0</v>
      </c>
      <c r="RF38" s="10">
        <v>3</v>
      </c>
      <c r="RG38" s="10">
        <v>18</v>
      </c>
      <c r="RH38" s="10">
        <v>17</v>
      </c>
      <c r="RI38" s="10">
        <v>1</v>
      </c>
      <c r="RJ38" s="10">
        <v>0</v>
      </c>
      <c r="RK38" s="10">
        <v>0</v>
      </c>
      <c r="RL38" s="10">
        <v>16</v>
      </c>
      <c r="RM38" s="10">
        <v>2</v>
      </c>
      <c r="RN38" s="10">
        <v>1</v>
      </c>
      <c r="RO38" s="10">
        <v>13</v>
      </c>
      <c r="RP38" s="10">
        <v>1</v>
      </c>
      <c r="RQ38" s="10">
        <v>0</v>
      </c>
      <c r="RR38" s="10">
        <v>0</v>
      </c>
      <c r="RS38" s="10">
        <v>3</v>
      </c>
      <c r="RT38" s="10">
        <v>8</v>
      </c>
      <c r="RU38" s="10">
        <v>8</v>
      </c>
      <c r="RV38" s="10">
        <v>0</v>
      </c>
      <c r="RW38" s="10">
        <v>0</v>
      </c>
      <c r="RX38" s="10">
        <v>0</v>
      </c>
      <c r="RY38" s="10">
        <v>8</v>
      </c>
      <c r="RZ38" s="10">
        <v>0</v>
      </c>
      <c r="SA38" s="10">
        <v>2</v>
      </c>
      <c r="SB38" s="10">
        <v>6</v>
      </c>
      <c r="SC38" s="10">
        <v>0</v>
      </c>
      <c r="SD38" s="10">
        <v>0</v>
      </c>
      <c r="SE38" s="10">
        <v>0</v>
      </c>
      <c r="SF38" s="10">
        <v>0</v>
      </c>
      <c r="SG38" s="10">
        <v>26</v>
      </c>
      <c r="SH38" s="10">
        <v>25</v>
      </c>
      <c r="SI38" s="10">
        <v>1</v>
      </c>
      <c r="SJ38" s="10">
        <v>0</v>
      </c>
      <c r="SK38" s="10">
        <v>0</v>
      </c>
      <c r="SL38" s="10">
        <v>24</v>
      </c>
      <c r="SM38" s="10">
        <v>2</v>
      </c>
      <c r="SN38" s="10">
        <v>3</v>
      </c>
      <c r="SO38" s="10">
        <v>19</v>
      </c>
      <c r="SP38" s="10">
        <v>1</v>
      </c>
      <c r="SQ38" s="10">
        <v>0</v>
      </c>
      <c r="SR38" s="10">
        <v>0</v>
      </c>
      <c r="SS38" s="10">
        <v>3</v>
      </c>
      <c r="ST38" s="10">
        <v>0</v>
      </c>
      <c r="SU38" s="10">
        <v>0</v>
      </c>
      <c r="SV38" s="10">
        <v>0</v>
      </c>
      <c r="SW38" s="10">
        <v>0</v>
      </c>
      <c r="SX38" s="10">
        <v>0</v>
      </c>
      <c r="SY38" s="10">
        <v>0</v>
      </c>
      <c r="SZ38" s="10">
        <v>0</v>
      </c>
      <c r="TA38" s="10">
        <v>0</v>
      </c>
      <c r="TB38" s="10">
        <v>0</v>
      </c>
      <c r="TC38" s="10">
        <v>0</v>
      </c>
      <c r="TD38" s="10">
        <v>0</v>
      </c>
      <c r="TE38" s="10">
        <v>0</v>
      </c>
      <c r="TF38" s="10">
        <v>0</v>
      </c>
      <c r="TG38" s="10">
        <v>0</v>
      </c>
      <c r="TH38" s="10">
        <v>0</v>
      </c>
      <c r="TI38" s="10">
        <v>0</v>
      </c>
      <c r="TJ38" s="10">
        <v>0</v>
      </c>
      <c r="TK38" s="10">
        <v>0</v>
      </c>
      <c r="TL38" s="10">
        <v>26</v>
      </c>
      <c r="TM38" s="10">
        <v>18</v>
      </c>
      <c r="TN38" s="10">
        <v>8</v>
      </c>
      <c r="TO38" s="10">
        <v>26</v>
      </c>
      <c r="TP38" s="10">
        <v>0</v>
      </c>
      <c r="TQ38" s="10">
        <v>33</v>
      </c>
      <c r="TR38" s="10">
        <v>24</v>
      </c>
      <c r="TS38" s="10">
        <v>9</v>
      </c>
      <c r="TT38" s="10">
        <v>33</v>
      </c>
      <c r="TU38" s="10">
        <v>0</v>
      </c>
    </row>
    <row r="39" spans="1:541" x14ac:dyDescent="0.25">
      <c r="A39" s="4" t="s">
        <v>55</v>
      </c>
      <c r="B39" s="10">
        <v>24</v>
      </c>
      <c r="C39" s="10">
        <v>78920</v>
      </c>
      <c r="D39" s="10">
        <v>22349</v>
      </c>
      <c r="E39" s="10">
        <v>6712</v>
      </c>
      <c r="F39" s="10">
        <v>49793</v>
      </c>
      <c r="G39" s="10">
        <v>34613</v>
      </c>
      <c r="H39" s="10">
        <v>43729</v>
      </c>
      <c r="I39" s="10">
        <v>461</v>
      </c>
      <c r="J39" s="10">
        <v>43</v>
      </c>
      <c r="K39" s="10">
        <v>52219</v>
      </c>
      <c r="L39" s="10">
        <v>26627</v>
      </c>
      <c r="M39" s="10">
        <v>17891</v>
      </c>
      <c r="N39" s="10">
        <v>54206</v>
      </c>
      <c r="O39" s="10">
        <v>886</v>
      </c>
      <c r="P39" s="10">
        <v>461</v>
      </c>
      <c r="Q39" s="10">
        <v>1370</v>
      </c>
      <c r="R39" s="10">
        <v>4032</v>
      </c>
      <c r="S39" s="10">
        <v>71376</v>
      </c>
      <c r="T39" s="10">
        <v>21669</v>
      </c>
      <c r="U39" s="10">
        <v>5834</v>
      </c>
      <c r="V39" s="10">
        <v>43873</v>
      </c>
      <c r="W39" s="10">
        <v>32443</v>
      </c>
      <c r="X39" s="10">
        <v>38604</v>
      </c>
      <c r="Y39" s="10">
        <v>309</v>
      </c>
      <c r="Z39" s="10">
        <v>20</v>
      </c>
      <c r="AA39" s="10">
        <v>46709</v>
      </c>
      <c r="AB39" s="10">
        <v>24667</v>
      </c>
      <c r="AC39" s="10">
        <v>15501</v>
      </c>
      <c r="AD39" s="10">
        <v>50070</v>
      </c>
      <c r="AE39" s="10">
        <v>771</v>
      </c>
      <c r="AF39" s="10">
        <v>405</v>
      </c>
      <c r="AG39" s="10">
        <v>1318</v>
      </c>
      <c r="AH39" s="10">
        <v>3311</v>
      </c>
      <c r="AI39" s="10">
        <v>4612</v>
      </c>
      <c r="AJ39" s="10">
        <v>677</v>
      </c>
      <c r="AK39" s="10">
        <v>715</v>
      </c>
      <c r="AL39" s="10">
        <v>3220</v>
      </c>
      <c r="AM39" s="10">
        <v>1669</v>
      </c>
      <c r="AN39" s="10">
        <v>2796</v>
      </c>
      <c r="AO39" s="10">
        <v>129</v>
      </c>
      <c r="AP39" s="10">
        <v>18</v>
      </c>
      <c r="AQ39" s="10">
        <v>3538</v>
      </c>
      <c r="AR39" s="10">
        <v>1074</v>
      </c>
      <c r="AS39" s="10">
        <v>1354</v>
      </c>
      <c r="AT39" s="10">
        <v>2672</v>
      </c>
      <c r="AU39" s="10">
        <v>49</v>
      </c>
      <c r="AV39" s="10">
        <v>35</v>
      </c>
      <c r="AW39" s="10">
        <v>44</v>
      </c>
      <c r="AX39" s="10">
        <v>458</v>
      </c>
      <c r="AY39" s="10">
        <v>63</v>
      </c>
      <c r="AZ39" s="10">
        <v>0</v>
      </c>
      <c r="BA39" s="10">
        <v>2</v>
      </c>
      <c r="BB39" s="10">
        <v>61</v>
      </c>
      <c r="BC39" s="10">
        <v>1</v>
      </c>
      <c r="BD39" s="10">
        <v>62</v>
      </c>
      <c r="BE39" s="10">
        <v>0</v>
      </c>
      <c r="BF39" s="10">
        <v>0</v>
      </c>
      <c r="BG39" s="10">
        <v>46</v>
      </c>
      <c r="BH39" s="10">
        <v>17</v>
      </c>
      <c r="BI39" s="10">
        <v>28</v>
      </c>
      <c r="BJ39" s="10">
        <v>32</v>
      </c>
      <c r="BK39" s="10">
        <v>0</v>
      </c>
      <c r="BL39" s="10">
        <v>1</v>
      </c>
      <c r="BM39" s="10">
        <v>0</v>
      </c>
      <c r="BN39" s="10">
        <v>2</v>
      </c>
      <c r="BO39" s="10">
        <v>76051</v>
      </c>
      <c r="BP39" s="10">
        <v>22346</v>
      </c>
      <c r="BQ39" s="10">
        <v>6551</v>
      </c>
      <c r="BR39" s="10">
        <v>47154</v>
      </c>
      <c r="BS39" s="10">
        <v>34113</v>
      </c>
      <c r="BT39" s="10">
        <v>41462</v>
      </c>
      <c r="BU39" s="10">
        <v>438</v>
      </c>
      <c r="BV39" s="10">
        <v>38</v>
      </c>
      <c r="BW39" s="10">
        <v>50293</v>
      </c>
      <c r="BX39" s="10">
        <v>25758</v>
      </c>
      <c r="BY39" s="10">
        <v>16883</v>
      </c>
      <c r="BZ39" s="10">
        <v>52774</v>
      </c>
      <c r="CA39" s="10">
        <v>820</v>
      </c>
      <c r="CB39" s="10">
        <v>441</v>
      </c>
      <c r="CC39" s="10">
        <v>1362</v>
      </c>
      <c r="CD39" s="10">
        <v>3771</v>
      </c>
      <c r="CE39" s="10">
        <v>2869</v>
      </c>
      <c r="CF39" s="10">
        <v>3</v>
      </c>
      <c r="CG39" s="10">
        <v>161</v>
      </c>
      <c r="CH39" s="10">
        <v>2639</v>
      </c>
      <c r="CI39" s="10">
        <v>500</v>
      </c>
      <c r="CJ39" s="10">
        <v>2267</v>
      </c>
      <c r="CK39" s="10">
        <v>23</v>
      </c>
      <c r="CL39" s="10">
        <v>5</v>
      </c>
      <c r="CM39" s="10">
        <v>1926</v>
      </c>
      <c r="CN39" s="10">
        <v>869</v>
      </c>
      <c r="CO39" s="10">
        <v>1008</v>
      </c>
      <c r="CP39" s="10">
        <v>1432</v>
      </c>
      <c r="CQ39" s="10">
        <v>66</v>
      </c>
      <c r="CR39" s="10">
        <v>20</v>
      </c>
      <c r="CS39" s="10">
        <v>8</v>
      </c>
      <c r="CT39" s="10">
        <v>261</v>
      </c>
      <c r="CU39" s="10">
        <v>40627</v>
      </c>
      <c r="CV39" s="10">
        <v>121</v>
      </c>
      <c r="CW39" s="10">
        <v>3447</v>
      </c>
      <c r="CX39" s="10">
        <v>37028</v>
      </c>
      <c r="CY39" s="10">
        <v>11319</v>
      </c>
      <c r="CZ39" s="10">
        <v>28771</v>
      </c>
      <c r="DA39" s="10">
        <v>458</v>
      </c>
      <c r="DB39" s="10">
        <v>40</v>
      </c>
      <c r="DC39" s="10">
        <v>29777</v>
      </c>
      <c r="DD39" s="10">
        <v>10811</v>
      </c>
      <c r="DE39" s="10">
        <v>11407</v>
      </c>
      <c r="DF39" s="10">
        <v>25221</v>
      </c>
      <c r="DG39" s="10">
        <v>571</v>
      </c>
      <c r="DH39" s="10">
        <v>264</v>
      </c>
      <c r="DI39" s="10">
        <v>830</v>
      </c>
      <c r="DJ39" s="10">
        <v>2295</v>
      </c>
      <c r="DK39" s="10">
        <v>34132</v>
      </c>
      <c r="DL39" s="10">
        <v>67</v>
      </c>
      <c r="DM39" s="10">
        <v>2646</v>
      </c>
      <c r="DN39" s="10">
        <v>31419</v>
      </c>
      <c r="DO39" s="10">
        <v>9787</v>
      </c>
      <c r="DP39" s="10">
        <v>24020</v>
      </c>
      <c r="DQ39" s="10">
        <v>306</v>
      </c>
      <c r="DR39" s="10">
        <v>19</v>
      </c>
      <c r="DS39" s="10">
        <v>25037</v>
      </c>
      <c r="DT39" s="10">
        <v>9095</v>
      </c>
      <c r="DU39" s="10">
        <v>9328</v>
      </c>
      <c r="DV39" s="10">
        <v>21703</v>
      </c>
      <c r="DW39" s="10">
        <v>459</v>
      </c>
      <c r="DX39" s="10">
        <v>217</v>
      </c>
      <c r="DY39" s="10">
        <v>787</v>
      </c>
      <c r="DZ39" s="10">
        <v>1638</v>
      </c>
      <c r="EA39" s="10">
        <v>3598</v>
      </c>
      <c r="EB39" s="10">
        <v>51</v>
      </c>
      <c r="EC39" s="10">
        <v>638</v>
      </c>
      <c r="ED39" s="10">
        <v>2909</v>
      </c>
      <c r="EE39" s="10">
        <v>1031</v>
      </c>
      <c r="EF39" s="10">
        <v>2422</v>
      </c>
      <c r="EG39" s="10">
        <v>129</v>
      </c>
      <c r="EH39" s="10">
        <v>16</v>
      </c>
      <c r="EI39" s="10">
        <v>2768</v>
      </c>
      <c r="EJ39" s="10">
        <v>830</v>
      </c>
      <c r="EK39" s="10">
        <v>1043</v>
      </c>
      <c r="EL39" s="10">
        <v>2054</v>
      </c>
      <c r="EM39" s="10">
        <v>46</v>
      </c>
      <c r="EN39" s="10">
        <v>26</v>
      </c>
      <c r="EO39" s="10">
        <v>35</v>
      </c>
      <c r="EP39" s="10">
        <v>394</v>
      </c>
      <c r="EQ39" s="10">
        <v>63</v>
      </c>
      <c r="ER39" s="10">
        <v>0</v>
      </c>
      <c r="ES39" s="10">
        <v>2</v>
      </c>
      <c r="ET39" s="10">
        <v>61</v>
      </c>
      <c r="EU39" s="10">
        <v>1</v>
      </c>
      <c r="EV39" s="10">
        <v>62</v>
      </c>
      <c r="EW39" s="10">
        <v>0</v>
      </c>
      <c r="EX39" s="10">
        <v>0</v>
      </c>
      <c r="EY39" s="10">
        <v>46</v>
      </c>
      <c r="EZ39" s="10">
        <v>17</v>
      </c>
      <c r="FA39" s="10">
        <v>28</v>
      </c>
      <c r="FB39" s="10">
        <v>32</v>
      </c>
      <c r="FC39" s="10">
        <v>0</v>
      </c>
      <c r="FD39" s="10">
        <v>1</v>
      </c>
      <c r="FE39" s="10">
        <v>0</v>
      </c>
      <c r="FF39" s="10">
        <v>2</v>
      </c>
      <c r="FG39" s="10">
        <v>37793</v>
      </c>
      <c r="FH39" s="10">
        <v>118</v>
      </c>
      <c r="FI39" s="10">
        <v>3286</v>
      </c>
      <c r="FJ39" s="10">
        <v>34389</v>
      </c>
      <c r="FK39" s="10">
        <v>10819</v>
      </c>
      <c r="FL39" s="10">
        <v>26504</v>
      </c>
      <c r="FM39" s="10">
        <v>435</v>
      </c>
      <c r="FN39" s="10">
        <v>35</v>
      </c>
      <c r="FO39" s="10">
        <v>27851</v>
      </c>
      <c r="FP39" s="10">
        <v>9942</v>
      </c>
      <c r="FQ39" s="10">
        <v>10399</v>
      </c>
      <c r="FR39" s="10">
        <v>23789</v>
      </c>
      <c r="FS39" s="10">
        <v>505</v>
      </c>
      <c r="FT39" s="10">
        <v>244</v>
      </c>
      <c r="FU39" s="10">
        <v>822</v>
      </c>
      <c r="FV39" s="10">
        <v>2034</v>
      </c>
      <c r="FW39" s="10">
        <v>2834</v>
      </c>
      <c r="FX39" s="10">
        <v>3</v>
      </c>
      <c r="FY39" s="10">
        <v>161</v>
      </c>
      <c r="FZ39" s="10">
        <v>2639</v>
      </c>
      <c r="GA39" s="10">
        <v>500</v>
      </c>
      <c r="GB39" s="10">
        <v>2267</v>
      </c>
      <c r="GC39" s="10">
        <v>23</v>
      </c>
      <c r="GD39" s="10">
        <v>5</v>
      </c>
      <c r="GE39" s="10">
        <v>1926</v>
      </c>
      <c r="GF39" s="10">
        <v>869</v>
      </c>
      <c r="GG39" s="10">
        <v>1008</v>
      </c>
      <c r="GH39" s="10">
        <v>1432</v>
      </c>
      <c r="GI39" s="10">
        <v>66</v>
      </c>
      <c r="GJ39" s="10">
        <v>20</v>
      </c>
      <c r="GK39" s="10">
        <v>8</v>
      </c>
      <c r="GL39" s="10">
        <v>261</v>
      </c>
      <c r="GM39" s="10">
        <v>38258</v>
      </c>
      <c r="GN39" s="10">
        <v>22228</v>
      </c>
      <c r="GO39" s="10">
        <v>3265</v>
      </c>
      <c r="GP39" s="10">
        <v>12765</v>
      </c>
      <c r="GQ39" s="10">
        <v>23294</v>
      </c>
      <c r="GR39" s="10">
        <v>14958</v>
      </c>
      <c r="GS39" s="10">
        <v>3</v>
      </c>
      <c r="GT39" s="10">
        <v>3</v>
      </c>
      <c r="GU39" s="10">
        <v>22442</v>
      </c>
      <c r="GV39" s="10">
        <v>15816</v>
      </c>
      <c r="GW39" s="10">
        <v>6484</v>
      </c>
      <c r="GX39" s="10">
        <v>28985</v>
      </c>
      <c r="GY39" s="10">
        <v>315</v>
      </c>
      <c r="GZ39" s="10">
        <v>197</v>
      </c>
      <c r="HA39" s="10">
        <v>540</v>
      </c>
      <c r="HB39" s="10">
        <v>1737</v>
      </c>
      <c r="HC39" s="10">
        <v>37244</v>
      </c>
      <c r="HD39" s="10">
        <v>21602</v>
      </c>
      <c r="HE39" s="10">
        <v>3188</v>
      </c>
      <c r="HF39" s="10">
        <v>12454</v>
      </c>
      <c r="HG39" s="10">
        <v>22656</v>
      </c>
      <c r="HH39" s="10">
        <v>14584</v>
      </c>
      <c r="HI39" s="10">
        <v>3</v>
      </c>
      <c r="HJ39" s="10">
        <v>1</v>
      </c>
      <c r="HK39" s="10">
        <v>21672</v>
      </c>
      <c r="HL39" s="10">
        <v>15572</v>
      </c>
      <c r="HM39" s="10">
        <v>6173</v>
      </c>
      <c r="HN39" s="10">
        <v>28367</v>
      </c>
      <c r="HO39" s="10">
        <v>312</v>
      </c>
      <c r="HP39" s="10">
        <v>188</v>
      </c>
      <c r="HQ39" s="10">
        <v>531</v>
      </c>
      <c r="HR39" s="10">
        <v>1673</v>
      </c>
      <c r="HS39" s="10">
        <v>1014</v>
      </c>
      <c r="HT39" s="10">
        <v>626</v>
      </c>
      <c r="HU39" s="10">
        <v>77</v>
      </c>
      <c r="HV39" s="10">
        <v>311</v>
      </c>
      <c r="HW39" s="10">
        <v>638</v>
      </c>
      <c r="HX39" s="10">
        <v>374</v>
      </c>
      <c r="HY39" s="10">
        <v>0</v>
      </c>
      <c r="HZ39" s="10">
        <v>2</v>
      </c>
      <c r="IA39" s="10">
        <v>770</v>
      </c>
      <c r="IB39" s="10">
        <v>244</v>
      </c>
      <c r="IC39" s="10">
        <v>311</v>
      </c>
      <c r="ID39" s="10">
        <v>618</v>
      </c>
      <c r="IE39" s="10">
        <v>3</v>
      </c>
      <c r="IF39" s="10">
        <v>9</v>
      </c>
      <c r="IG39" s="10">
        <v>9</v>
      </c>
      <c r="IH39" s="10">
        <v>64</v>
      </c>
      <c r="II39" s="10">
        <v>38258</v>
      </c>
      <c r="IJ39" s="10">
        <v>22228</v>
      </c>
      <c r="IK39" s="10">
        <v>3265</v>
      </c>
      <c r="IL39" s="10">
        <v>12765</v>
      </c>
      <c r="IM39" s="10">
        <v>23294</v>
      </c>
      <c r="IN39" s="10">
        <v>14958</v>
      </c>
      <c r="IO39" s="10">
        <v>3</v>
      </c>
      <c r="IP39" s="10">
        <v>3</v>
      </c>
      <c r="IQ39" s="10">
        <v>22442</v>
      </c>
      <c r="IR39" s="10">
        <v>15816</v>
      </c>
      <c r="IS39" s="10">
        <v>6484</v>
      </c>
      <c r="IT39" s="10">
        <v>28985</v>
      </c>
      <c r="IU39" s="10">
        <v>315</v>
      </c>
      <c r="IV39" s="10">
        <v>197</v>
      </c>
      <c r="IW39" s="10">
        <v>540</v>
      </c>
      <c r="IX39" s="10">
        <v>1737</v>
      </c>
      <c r="IY39" s="10">
        <v>0</v>
      </c>
      <c r="IZ39" s="10">
        <v>0</v>
      </c>
      <c r="JA39" s="10">
        <v>0</v>
      </c>
      <c r="JB39" s="10">
        <v>0</v>
      </c>
      <c r="JC39" s="10">
        <v>0</v>
      </c>
      <c r="JD39" s="10">
        <v>0</v>
      </c>
      <c r="JE39" s="10">
        <v>0</v>
      </c>
      <c r="JF39" s="10">
        <v>0</v>
      </c>
      <c r="JG39" s="10">
        <v>0</v>
      </c>
      <c r="JH39" s="10">
        <v>0</v>
      </c>
      <c r="JI39" s="10">
        <v>0</v>
      </c>
      <c r="JJ39" s="10">
        <v>0</v>
      </c>
      <c r="JK39" s="10">
        <v>0</v>
      </c>
      <c r="JL39" s="10">
        <v>0</v>
      </c>
      <c r="JM39" s="10">
        <v>0</v>
      </c>
      <c r="JN39" s="10">
        <v>0</v>
      </c>
      <c r="JO39" s="10">
        <v>12297</v>
      </c>
      <c r="JP39" s="10">
        <v>11959</v>
      </c>
      <c r="JQ39" s="10">
        <v>338</v>
      </c>
      <c r="JR39" s="10">
        <v>12297</v>
      </c>
      <c r="JS39" s="10">
        <v>0</v>
      </c>
      <c r="JT39" s="10">
        <v>7386</v>
      </c>
      <c r="JU39" s="10">
        <v>6632</v>
      </c>
      <c r="JV39" s="10">
        <v>8</v>
      </c>
      <c r="JW39" s="10">
        <v>6640</v>
      </c>
      <c r="JX39" s="10">
        <v>746</v>
      </c>
      <c r="JY39" s="10">
        <v>6408</v>
      </c>
      <c r="JZ39" s="10">
        <v>5654</v>
      </c>
      <c r="KA39" s="10">
        <v>8</v>
      </c>
      <c r="KB39" s="10">
        <v>5662</v>
      </c>
      <c r="KC39" s="10">
        <v>746</v>
      </c>
      <c r="KD39" s="10">
        <v>978</v>
      </c>
      <c r="KE39" s="10">
        <v>978</v>
      </c>
      <c r="KF39" s="10">
        <v>978</v>
      </c>
      <c r="KG39" s="10">
        <v>0</v>
      </c>
      <c r="KH39" s="10">
        <v>1108</v>
      </c>
      <c r="KI39" s="10">
        <v>73</v>
      </c>
      <c r="KJ39" s="10">
        <v>1034</v>
      </c>
      <c r="KK39" s="10">
        <v>0</v>
      </c>
      <c r="KL39" s="10">
        <v>1</v>
      </c>
      <c r="KM39" s="10">
        <v>943</v>
      </c>
      <c r="KN39" s="10">
        <v>165</v>
      </c>
      <c r="KO39" s="10">
        <v>422</v>
      </c>
      <c r="KP39" s="10">
        <v>623</v>
      </c>
      <c r="KQ39" s="10">
        <v>1</v>
      </c>
      <c r="KR39" s="10">
        <v>6</v>
      </c>
      <c r="KS39" s="10">
        <v>7</v>
      </c>
      <c r="KT39" s="10">
        <v>49</v>
      </c>
      <c r="KU39" s="10">
        <v>705</v>
      </c>
      <c r="KV39" s="10">
        <v>60</v>
      </c>
      <c r="KW39" s="10">
        <v>644</v>
      </c>
      <c r="KX39" s="10">
        <v>0</v>
      </c>
      <c r="KY39" s="10">
        <v>1</v>
      </c>
      <c r="KZ39" s="10">
        <v>578</v>
      </c>
      <c r="LA39" s="10">
        <v>127</v>
      </c>
      <c r="LB39" s="10">
        <v>238</v>
      </c>
      <c r="LC39" s="10">
        <v>415</v>
      </c>
      <c r="LD39" s="10">
        <v>1</v>
      </c>
      <c r="LE39" s="10">
        <v>3</v>
      </c>
      <c r="LF39" s="10">
        <v>4</v>
      </c>
      <c r="LG39" s="10">
        <v>44</v>
      </c>
      <c r="LH39" s="10">
        <v>333</v>
      </c>
      <c r="LI39" s="10">
        <v>12</v>
      </c>
      <c r="LJ39" s="10">
        <v>321</v>
      </c>
      <c r="LK39" s="10">
        <v>0</v>
      </c>
      <c r="LL39" s="10">
        <v>0</v>
      </c>
      <c r="LM39" s="10">
        <v>312</v>
      </c>
      <c r="LN39" s="10">
        <v>21</v>
      </c>
      <c r="LO39" s="10">
        <v>151</v>
      </c>
      <c r="LP39" s="10">
        <v>174</v>
      </c>
      <c r="LQ39" s="10">
        <v>0</v>
      </c>
      <c r="LR39" s="10">
        <v>2</v>
      </c>
      <c r="LS39" s="10">
        <v>3</v>
      </c>
      <c r="LT39" s="10">
        <v>3</v>
      </c>
      <c r="LU39" s="10">
        <v>59</v>
      </c>
      <c r="LV39" s="10">
        <v>1</v>
      </c>
      <c r="LW39" s="10">
        <v>58</v>
      </c>
      <c r="LX39" s="10">
        <v>0</v>
      </c>
      <c r="LY39" s="10">
        <v>0</v>
      </c>
      <c r="LZ39" s="10">
        <v>44</v>
      </c>
      <c r="MA39" s="10">
        <v>15</v>
      </c>
      <c r="MB39" s="10">
        <v>25</v>
      </c>
      <c r="MC39" s="10">
        <v>31</v>
      </c>
      <c r="MD39" s="10">
        <v>0</v>
      </c>
      <c r="ME39" s="10">
        <v>1</v>
      </c>
      <c r="MF39" s="10">
        <v>0</v>
      </c>
      <c r="MG39" s="10">
        <v>2</v>
      </c>
      <c r="MH39" s="10">
        <v>1097</v>
      </c>
      <c r="MI39" s="10">
        <v>73</v>
      </c>
      <c r="MJ39" s="10">
        <v>1023</v>
      </c>
      <c r="MK39" s="10">
        <v>0</v>
      </c>
      <c r="ML39" s="10">
        <v>1</v>
      </c>
      <c r="MM39" s="10">
        <v>934</v>
      </c>
      <c r="MN39" s="10">
        <v>163</v>
      </c>
      <c r="MO39" s="10">
        <v>414</v>
      </c>
      <c r="MP39" s="10">
        <v>620</v>
      </c>
      <c r="MQ39" s="10">
        <v>1</v>
      </c>
      <c r="MR39" s="10">
        <v>6</v>
      </c>
      <c r="MS39" s="10">
        <v>7</v>
      </c>
      <c r="MT39" s="10">
        <v>49</v>
      </c>
      <c r="MU39" s="10">
        <v>11</v>
      </c>
      <c r="MV39" s="10">
        <v>0</v>
      </c>
      <c r="MW39" s="10">
        <v>11</v>
      </c>
      <c r="MX39" s="10">
        <v>0</v>
      </c>
      <c r="MY39" s="10">
        <v>0</v>
      </c>
      <c r="MZ39" s="10">
        <v>9</v>
      </c>
      <c r="NA39" s="10">
        <v>2</v>
      </c>
      <c r="NB39" s="10">
        <v>8</v>
      </c>
      <c r="NC39" s="10">
        <v>3</v>
      </c>
      <c r="ND39" s="10">
        <v>0</v>
      </c>
      <c r="NE39" s="10">
        <v>0</v>
      </c>
      <c r="NF39" s="10">
        <v>0</v>
      </c>
      <c r="NG39" s="10">
        <v>0</v>
      </c>
      <c r="NH39" s="10">
        <v>2580</v>
      </c>
      <c r="NI39" s="10">
        <v>1028</v>
      </c>
      <c r="NJ39" s="10">
        <v>1452</v>
      </c>
      <c r="NK39" s="10">
        <v>82</v>
      </c>
      <c r="NL39" s="10">
        <v>18</v>
      </c>
      <c r="NM39" s="10">
        <v>1820</v>
      </c>
      <c r="NN39" s="10">
        <v>760</v>
      </c>
      <c r="NO39" s="10">
        <v>640</v>
      </c>
      <c r="NP39" s="10">
        <v>1625</v>
      </c>
      <c r="NQ39" s="10">
        <v>27</v>
      </c>
      <c r="NR39" s="10">
        <v>17</v>
      </c>
      <c r="NS39" s="10">
        <v>42</v>
      </c>
      <c r="NT39" s="10">
        <v>229</v>
      </c>
      <c r="NU39" s="10">
        <v>1867</v>
      </c>
      <c r="NV39" s="10">
        <v>764</v>
      </c>
      <c r="NW39" s="10">
        <v>1061</v>
      </c>
      <c r="NX39" s="10">
        <v>39</v>
      </c>
      <c r="NY39" s="10">
        <v>3</v>
      </c>
      <c r="NZ39" s="10">
        <v>1338</v>
      </c>
      <c r="OA39" s="10">
        <v>529</v>
      </c>
      <c r="OB39" s="10">
        <v>439</v>
      </c>
      <c r="OC39" s="10">
        <v>1202</v>
      </c>
      <c r="OD39" s="10">
        <v>12</v>
      </c>
      <c r="OE39" s="10">
        <v>10</v>
      </c>
      <c r="OF39" s="10">
        <v>39</v>
      </c>
      <c r="OG39" s="10">
        <v>165</v>
      </c>
      <c r="OH39" s="10">
        <v>552</v>
      </c>
      <c r="OI39" s="10">
        <v>228</v>
      </c>
      <c r="OJ39" s="10">
        <v>267</v>
      </c>
      <c r="OK39" s="10">
        <v>43</v>
      </c>
      <c r="OL39" s="10">
        <v>14</v>
      </c>
      <c r="OM39" s="10">
        <v>378</v>
      </c>
      <c r="ON39" s="10">
        <v>174</v>
      </c>
      <c r="OO39" s="10">
        <v>141</v>
      </c>
      <c r="OP39" s="10">
        <v>350</v>
      </c>
      <c r="OQ39" s="10">
        <v>11</v>
      </c>
      <c r="OR39" s="10">
        <v>7</v>
      </c>
      <c r="OS39" s="10">
        <v>3</v>
      </c>
      <c r="OT39" s="10">
        <v>40</v>
      </c>
      <c r="OU39" s="10">
        <v>2</v>
      </c>
      <c r="OV39" s="10">
        <v>0</v>
      </c>
      <c r="OW39" s="10">
        <v>2</v>
      </c>
      <c r="OX39" s="10">
        <v>0</v>
      </c>
      <c r="OY39" s="10">
        <v>0</v>
      </c>
      <c r="OZ39" s="10">
        <v>1</v>
      </c>
      <c r="PA39" s="10">
        <v>1</v>
      </c>
      <c r="PB39" s="10">
        <v>1</v>
      </c>
      <c r="PC39" s="10">
        <v>1</v>
      </c>
      <c r="PD39" s="10">
        <v>0</v>
      </c>
      <c r="PE39" s="10">
        <v>0</v>
      </c>
      <c r="PF39" s="10">
        <v>0</v>
      </c>
      <c r="PG39" s="10">
        <v>0</v>
      </c>
      <c r="PH39" s="10">
        <v>2421</v>
      </c>
      <c r="PI39" s="10">
        <v>992</v>
      </c>
      <c r="PJ39" s="10">
        <v>1330</v>
      </c>
      <c r="PK39" s="10">
        <v>82</v>
      </c>
      <c r="PL39" s="10">
        <v>17</v>
      </c>
      <c r="PM39" s="10">
        <v>1717</v>
      </c>
      <c r="PN39" s="10">
        <v>704</v>
      </c>
      <c r="PO39" s="10">
        <v>581</v>
      </c>
      <c r="PP39" s="10">
        <v>1553</v>
      </c>
      <c r="PQ39" s="10">
        <v>23</v>
      </c>
      <c r="PR39" s="10">
        <v>17</v>
      </c>
      <c r="PS39" s="10">
        <v>42</v>
      </c>
      <c r="PT39" s="10">
        <v>205</v>
      </c>
      <c r="PU39" s="10">
        <v>159</v>
      </c>
      <c r="PV39" s="10">
        <v>36</v>
      </c>
      <c r="PW39" s="10">
        <v>122</v>
      </c>
      <c r="PX39" s="10">
        <v>0</v>
      </c>
      <c r="PY39" s="10">
        <v>1</v>
      </c>
      <c r="PZ39" s="10">
        <v>103</v>
      </c>
      <c r="QA39" s="10">
        <v>56</v>
      </c>
      <c r="QB39" s="10">
        <v>59</v>
      </c>
      <c r="QC39" s="10">
        <v>72</v>
      </c>
      <c r="QD39" s="10">
        <v>4</v>
      </c>
      <c r="QE39" s="10">
        <v>0</v>
      </c>
      <c r="QF39" s="10">
        <v>0</v>
      </c>
      <c r="QG39" s="10">
        <v>24</v>
      </c>
      <c r="QH39" s="10">
        <v>109</v>
      </c>
      <c r="QI39" s="10">
        <v>63</v>
      </c>
      <c r="QJ39" s="10">
        <v>43</v>
      </c>
      <c r="QK39" s="10">
        <v>0</v>
      </c>
      <c r="QL39" s="10">
        <v>106</v>
      </c>
      <c r="QM39" s="10">
        <v>3</v>
      </c>
      <c r="QN39" s="10">
        <v>2471</v>
      </c>
      <c r="QO39" s="10">
        <v>1804</v>
      </c>
      <c r="QP39" s="10">
        <v>509</v>
      </c>
      <c r="QQ39" s="10">
        <v>2</v>
      </c>
      <c r="QR39" s="10">
        <v>2315</v>
      </c>
      <c r="QS39" s="10">
        <v>156</v>
      </c>
      <c r="QT39" s="10">
        <v>1945</v>
      </c>
      <c r="QU39" s="10">
        <v>1616</v>
      </c>
      <c r="QV39" s="10">
        <v>329</v>
      </c>
      <c r="QW39" s="10">
        <v>0</v>
      </c>
      <c r="QX39" s="10">
        <v>0</v>
      </c>
      <c r="QY39" s="10">
        <v>1151</v>
      </c>
      <c r="QZ39" s="10">
        <v>794</v>
      </c>
      <c r="RA39" s="10">
        <v>306</v>
      </c>
      <c r="RB39" s="10">
        <v>1511</v>
      </c>
      <c r="RC39" s="10">
        <v>8</v>
      </c>
      <c r="RD39" s="10">
        <v>7</v>
      </c>
      <c r="RE39" s="10">
        <v>17</v>
      </c>
      <c r="RF39" s="10">
        <v>96</v>
      </c>
      <c r="RG39" s="10">
        <v>1887</v>
      </c>
      <c r="RH39" s="10">
        <v>1561</v>
      </c>
      <c r="RI39" s="10">
        <v>326</v>
      </c>
      <c r="RJ39" s="10">
        <v>0</v>
      </c>
      <c r="RK39" s="10">
        <v>0</v>
      </c>
      <c r="RL39" s="10">
        <v>1106</v>
      </c>
      <c r="RM39" s="10">
        <v>781</v>
      </c>
      <c r="RN39" s="10">
        <v>292</v>
      </c>
      <c r="RO39" s="10">
        <v>1471</v>
      </c>
      <c r="RP39" s="10">
        <v>7</v>
      </c>
      <c r="RQ39" s="10">
        <v>7</v>
      </c>
      <c r="RR39" s="10">
        <v>17</v>
      </c>
      <c r="RS39" s="10">
        <v>93</v>
      </c>
      <c r="RT39" s="10">
        <v>58</v>
      </c>
      <c r="RU39" s="10">
        <v>55</v>
      </c>
      <c r="RV39" s="10">
        <v>3</v>
      </c>
      <c r="RW39" s="10">
        <v>0</v>
      </c>
      <c r="RX39" s="10">
        <v>0</v>
      </c>
      <c r="RY39" s="10">
        <v>45</v>
      </c>
      <c r="RZ39" s="10">
        <v>13</v>
      </c>
      <c r="SA39" s="10">
        <v>14</v>
      </c>
      <c r="SB39" s="10">
        <v>40</v>
      </c>
      <c r="SC39" s="10">
        <v>1</v>
      </c>
      <c r="SD39" s="10">
        <v>0</v>
      </c>
      <c r="SE39" s="10">
        <v>0</v>
      </c>
      <c r="SF39" s="10">
        <v>3</v>
      </c>
      <c r="SG39" s="10">
        <v>1945</v>
      </c>
      <c r="SH39" s="10">
        <v>1616</v>
      </c>
      <c r="SI39" s="10">
        <v>329</v>
      </c>
      <c r="SJ39" s="10">
        <v>0</v>
      </c>
      <c r="SK39" s="10">
        <v>0</v>
      </c>
      <c r="SL39" s="10">
        <v>1151</v>
      </c>
      <c r="SM39" s="10">
        <v>794</v>
      </c>
      <c r="SN39" s="10">
        <v>306</v>
      </c>
      <c r="SO39" s="10">
        <v>1511</v>
      </c>
      <c r="SP39" s="10">
        <v>8</v>
      </c>
      <c r="SQ39" s="10">
        <v>7</v>
      </c>
      <c r="SR39" s="10">
        <v>17</v>
      </c>
      <c r="SS39" s="10">
        <v>96</v>
      </c>
      <c r="ST39" s="10">
        <v>0</v>
      </c>
      <c r="SU39" s="10">
        <v>0</v>
      </c>
      <c r="SV39" s="10">
        <v>0</v>
      </c>
      <c r="SW39" s="10">
        <v>0</v>
      </c>
      <c r="SX39" s="10">
        <v>0</v>
      </c>
      <c r="SY39" s="10">
        <v>0</v>
      </c>
      <c r="SZ39" s="10">
        <v>0</v>
      </c>
      <c r="TA39" s="10">
        <v>0</v>
      </c>
      <c r="TB39" s="10">
        <v>0</v>
      </c>
      <c r="TC39" s="10">
        <v>0</v>
      </c>
      <c r="TD39" s="10">
        <v>0</v>
      </c>
      <c r="TE39" s="10">
        <v>0</v>
      </c>
      <c r="TF39" s="10">
        <v>0</v>
      </c>
      <c r="TG39" s="10">
        <v>6</v>
      </c>
      <c r="TH39" s="10">
        <v>2</v>
      </c>
      <c r="TI39" s="10">
        <v>4</v>
      </c>
      <c r="TJ39" s="10">
        <v>6</v>
      </c>
      <c r="TK39" s="10">
        <v>0</v>
      </c>
      <c r="TL39" s="10">
        <v>1939</v>
      </c>
      <c r="TM39" s="10">
        <v>1885</v>
      </c>
      <c r="TN39" s="10">
        <v>54</v>
      </c>
      <c r="TO39" s="10">
        <v>1939</v>
      </c>
      <c r="TP39" s="10">
        <v>0</v>
      </c>
      <c r="TQ39" s="10">
        <v>2218</v>
      </c>
      <c r="TR39" s="10">
        <v>2153</v>
      </c>
      <c r="TS39" s="10">
        <v>65</v>
      </c>
      <c r="TT39" s="10">
        <v>2218</v>
      </c>
      <c r="TU39" s="10">
        <v>0</v>
      </c>
    </row>
    <row r="40" spans="1:541" x14ac:dyDescent="0.25">
      <c r="A40" s="4" t="s">
        <v>56</v>
      </c>
      <c r="B40" s="10">
        <v>9</v>
      </c>
      <c r="C40" s="10">
        <v>7915</v>
      </c>
      <c r="D40" s="10">
        <v>1781</v>
      </c>
      <c r="E40" s="10">
        <v>671</v>
      </c>
      <c r="F40" s="10">
        <v>5463</v>
      </c>
      <c r="G40" s="10">
        <v>3338</v>
      </c>
      <c r="H40" s="10">
        <v>4549</v>
      </c>
      <c r="I40" s="10">
        <v>26</v>
      </c>
      <c r="J40" s="10">
        <v>2</v>
      </c>
      <c r="K40" s="10">
        <v>7513</v>
      </c>
      <c r="L40" s="10">
        <v>402</v>
      </c>
      <c r="M40" s="10">
        <v>3663</v>
      </c>
      <c r="N40" s="10">
        <v>3776</v>
      </c>
      <c r="O40" s="10">
        <v>44</v>
      </c>
      <c r="P40" s="10">
        <v>35</v>
      </c>
      <c r="Q40" s="10">
        <v>26</v>
      </c>
      <c r="R40" s="10">
        <v>371</v>
      </c>
      <c r="S40" s="10">
        <v>6469</v>
      </c>
      <c r="T40" s="10">
        <v>1433</v>
      </c>
      <c r="U40" s="10">
        <v>429</v>
      </c>
      <c r="V40" s="10">
        <v>4607</v>
      </c>
      <c r="W40" s="10">
        <v>2673</v>
      </c>
      <c r="X40" s="10">
        <v>3773</v>
      </c>
      <c r="Y40" s="10">
        <v>22</v>
      </c>
      <c r="Z40" s="10">
        <v>1</v>
      </c>
      <c r="AA40" s="10">
        <v>6114</v>
      </c>
      <c r="AB40" s="10">
        <v>355</v>
      </c>
      <c r="AC40" s="10">
        <v>2881</v>
      </c>
      <c r="AD40" s="10">
        <v>3218</v>
      </c>
      <c r="AE40" s="10">
        <v>18</v>
      </c>
      <c r="AF40" s="10">
        <v>29</v>
      </c>
      <c r="AG40" s="10">
        <v>24</v>
      </c>
      <c r="AH40" s="10">
        <v>299</v>
      </c>
      <c r="AI40" s="10">
        <v>1228</v>
      </c>
      <c r="AJ40" s="10">
        <v>348</v>
      </c>
      <c r="AK40" s="10">
        <v>233</v>
      </c>
      <c r="AL40" s="10">
        <v>647</v>
      </c>
      <c r="AM40" s="10">
        <v>619</v>
      </c>
      <c r="AN40" s="10">
        <v>604</v>
      </c>
      <c r="AO40" s="10">
        <v>4</v>
      </c>
      <c r="AP40" s="10">
        <v>1</v>
      </c>
      <c r="AQ40" s="10">
        <v>1186</v>
      </c>
      <c r="AR40" s="10">
        <v>42</v>
      </c>
      <c r="AS40" s="10">
        <v>663</v>
      </c>
      <c r="AT40" s="10">
        <v>471</v>
      </c>
      <c r="AU40" s="10">
        <v>25</v>
      </c>
      <c r="AV40" s="10">
        <v>4</v>
      </c>
      <c r="AW40" s="10">
        <v>2</v>
      </c>
      <c r="AX40" s="10">
        <v>63</v>
      </c>
      <c r="AY40" s="10">
        <v>65</v>
      </c>
      <c r="AZ40" s="10">
        <v>0</v>
      </c>
      <c r="BA40" s="10">
        <v>1</v>
      </c>
      <c r="BB40" s="10">
        <v>64</v>
      </c>
      <c r="BC40" s="10">
        <v>8</v>
      </c>
      <c r="BD40" s="10">
        <v>57</v>
      </c>
      <c r="BE40" s="10">
        <v>0</v>
      </c>
      <c r="BF40" s="10">
        <v>0</v>
      </c>
      <c r="BG40" s="10">
        <v>65</v>
      </c>
      <c r="BH40" s="10">
        <v>0</v>
      </c>
      <c r="BI40" s="10">
        <v>25</v>
      </c>
      <c r="BJ40" s="10">
        <v>39</v>
      </c>
      <c r="BK40" s="10">
        <v>0</v>
      </c>
      <c r="BL40" s="10">
        <v>0</v>
      </c>
      <c r="BM40" s="10">
        <v>0</v>
      </c>
      <c r="BN40" s="10">
        <v>1</v>
      </c>
      <c r="BO40" s="10">
        <v>7762</v>
      </c>
      <c r="BP40" s="10">
        <v>1781</v>
      </c>
      <c r="BQ40" s="10">
        <v>663</v>
      </c>
      <c r="BR40" s="10">
        <v>5318</v>
      </c>
      <c r="BS40" s="10">
        <v>3300</v>
      </c>
      <c r="BT40" s="10">
        <v>4434</v>
      </c>
      <c r="BU40" s="10">
        <v>26</v>
      </c>
      <c r="BV40" s="10">
        <v>2</v>
      </c>
      <c r="BW40" s="10">
        <v>7365</v>
      </c>
      <c r="BX40" s="10">
        <v>397</v>
      </c>
      <c r="BY40" s="10">
        <v>3569</v>
      </c>
      <c r="BZ40" s="10">
        <v>3728</v>
      </c>
      <c r="CA40" s="10">
        <v>43</v>
      </c>
      <c r="CB40" s="10">
        <v>33</v>
      </c>
      <c r="CC40" s="10">
        <v>26</v>
      </c>
      <c r="CD40" s="10">
        <v>363</v>
      </c>
      <c r="CE40" s="10">
        <v>153</v>
      </c>
      <c r="CF40" s="10">
        <v>0</v>
      </c>
      <c r="CG40" s="10">
        <v>8</v>
      </c>
      <c r="CH40" s="10">
        <v>145</v>
      </c>
      <c r="CI40" s="10">
        <v>38</v>
      </c>
      <c r="CJ40" s="10">
        <v>115</v>
      </c>
      <c r="CK40" s="10">
        <v>0</v>
      </c>
      <c r="CL40" s="10">
        <v>0</v>
      </c>
      <c r="CM40" s="10">
        <v>148</v>
      </c>
      <c r="CN40" s="10">
        <v>5</v>
      </c>
      <c r="CO40" s="10">
        <v>94</v>
      </c>
      <c r="CP40" s="10">
        <v>48</v>
      </c>
      <c r="CQ40" s="10">
        <v>1</v>
      </c>
      <c r="CR40" s="10">
        <v>2</v>
      </c>
      <c r="CS40" s="10">
        <v>0</v>
      </c>
      <c r="CT40" s="10">
        <v>8</v>
      </c>
      <c r="CU40" s="10">
        <v>5173</v>
      </c>
      <c r="CV40" s="10">
        <v>48</v>
      </c>
      <c r="CW40" s="10">
        <v>475</v>
      </c>
      <c r="CX40" s="10">
        <v>4650</v>
      </c>
      <c r="CY40" s="10">
        <v>1624</v>
      </c>
      <c r="CZ40" s="10">
        <v>3523</v>
      </c>
      <c r="DA40" s="10">
        <v>24</v>
      </c>
      <c r="DB40" s="10">
        <v>2</v>
      </c>
      <c r="DC40" s="10">
        <v>4959</v>
      </c>
      <c r="DD40" s="10">
        <v>214</v>
      </c>
      <c r="DE40" s="10">
        <v>2599</v>
      </c>
      <c r="DF40" s="10">
        <v>2375</v>
      </c>
      <c r="DG40" s="10">
        <v>16</v>
      </c>
      <c r="DH40" s="10">
        <v>33</v>
      </c>
      <c r="DI40" s="10">
        <v>14</v>
      </c>
      <c r="DJ40" s="10">
        <v>136</v>
      </c>
      <c r="DK40" s="10">
        <v>4274</v>
      </c>
      <c r="DL40" s="10">
        <v>31</v>
      </c>
      <c r="DM40" s="10">
        <v>298</v>
      </c>
      <c r="DN40" s="10">
        <v>3945</v>
      </c>
      <c r="DO40" s="10">
        <v>1317</v>
      </c>
      <c r="DP40" s="10">
        <v>2936</v>
      </c>
      <c r="DQ40" s="10">
        <v>20</v>
      </c>
      <c r="DR40" s="10">
        <v>1</v>
      </c>
      <c r="DS40" s="10">
        <v>4083</v>
      </c>
      <c r="DT40" s="10">
        <v>191</v>
      </c>
      <c r="DU40" s="10">
        <v>2063</v>
      </c>
      <c r="DV40" s="10">
        <v>2052</v>
      </c>
      <c r="DW40" s="10">
        <v>8</v>
      </c>
      <c r="DX40" s="10">
        <v>27</v>
      </c>
      <c r="DY40" s="10">
        <v>12</v>
      </c>
      <c r="DZ40" s="10">
        <v>112</v>
      </c>
      <c r="EA40" s="10">
        <v>681</v>
      </c>
      <c r="EB40" s="10">
        <v>17</v>
      </c>
      <c r="EC40" s="10">
        <v>168</v>
      </c>
      <c r="ED40" s="10">
        <v>496</v>
      </c>
      <c r="EE40" s="10">
        <v>261</v>
      </c>
      <c r="EF40" s="10">
        <v>415</v>
      </c>
      <c r="EG40" s="10">
        <v>4</v>
      </c>
      <c r="EH40" s="10">
        <v>1</v>
      </c>
      <c r="EI40" s="10">
        <v>663</v>
      </c>
      <c r="EJ40" s="10">
        <v>18</v>
      </c>
      <c r="EK40" s="10">
        <v>417</v>
      </c>
      <c r="EL40" s="10">
        <v>236</v>
      </c>
      <c r="EM40" s="10">
        <v>7</v>
      </c>
      <c r="EN40" s="10">
        <v>4</v>
      </c>
      <c r="EO40" s="10">
        <v>2</v>
      </c>
      <c r="EP40" s="10">
        <v>15</v>
      </c>
      <c r="EQ40" s="10">
        <v>65</v>
      </c>
      <c r="ER40" s="10">
        <v>0</v>
      </c>
      <c r="ES40" s="10">
        <v>1</v>
      </c>
      <c r="ET40" s="10">
        <v>64</v>
      </c>
      <c r="EU40" s="10">
        <v>8</v>
      </c>
      <c r="EV40" s="10">
        <v>57</v>
      </c>
      <c r="EW40" s="10">
        <v>0</v>
      </c>
      <c r="EX40" s="10">
        <v>0</v>
      </c>
      <c r="EY40" s="10">
        <v>65</v>
      </c>
      <c r="EZ40" s="10">
        <v>0</v>
      </c>
      <c r="FA40" s="10">
        <v>25</v>
      </c>
      <c r="FB40" s="10">
        <v>39</v>
      </c>
      <c r="FC40" s="10">
        <v>0</v>
      </c>
      <c r="FD40" s="10">
        <v>0</v>
      </c>
      <c r="FE40" s="10">
        <v>0</v>
      </c>
      <c r="FF40" s="10">
        <v>1</v>
      </c>
      <c r="FG40" s="10">
        <v>5020</v>
      </c>
      <c r="FH40" s="10">
        <v>48</v>
      </c>
      <c r="FI40" s="10">
        <v>467</v>
      </c>
      <c r="FJ40" s="10">
        <v>4505</v>
      </c>
      <c r="FK40" s="10">
        <v>1586</v>
      </c>
      <c r="FL40" s="10">
        <v>3408</v>
      </c>
      <c r="FM40" s="10">
        <v>24</v>
      </c>
      <c r="FN40" s="10">
        <v>2</v>
      </c>
      <c r="FO40" s="10">
        <v>4811</v>
      </c>
      <c r="FP40" s="10">
        <v>209</v>
      </c>
      <c r="FQ40" s="10">
        <v>2505</v>
      </c>
      <c r="FR40" s="10">
        <v>2327</v>
      </c>
      <c r="FS40" s="10">
        <v>15</v>
      </c>
      <c r="FT40" s="10">
        <v>31</v>
      </c>
      <c r="FU40" s="10">
        <v>14</v>
      </c>
      <c r="FV40" s="10">
        <v>128</v>
      </c>
      <c r="FW40" s="10">
        <v>153</v>
      </c>
      <c r="FX40" s="10">
        <v>0</v>
      </c>
      <c r="FY40" s="10">
        <v>8</v>
      </c>
      <c r="FZ40" s="10">
        <v>145</v>
      </c>
      <c r="GA40" s="10">
        <v>38</v>
      </c>
      <c r="GB40" s="10">
        <v>115</v>
      </c>
      <c r="GC40" s="10">
        <v>0</v>
      </c>
      <c r="GD40" s="10">
        <v>0</v>
      </c>
      <c r="GE40" s="10">
        <v>148</v>
      </c>
      <c r="GF40" s="10">
        <v>5</v>
      </c>
      <c r="GG40" s="10">
        <v>94</v>
      </c>
      <c r="GH40" s="10">
        <v>48</v>
      </c>
      <c r="GI40" s="10">
        <v>1</v>
      </c>
      <c r="GJ40" s="10">
        <v>2</v>
      </c>
      <c r="GK40" s="10">
        <v>0</v>
      </c>
      <c r="GL40" s="10">
        <v>8</v>
      </c>
      <c r="GM40" s="10">
        <v>2742</v>
      </c>
      <c r="GN40" s="10">
        <v>1733</v>
      </c>
      <c r="GO40" s="10">
        <v>196</v>
      </c>
      <c r="GP40" s="10">
        <v>813</v>
      </c>
      <c r="GQ40" s="10">
        <v>1714</v>
      </c>
      <c r="GR40" s="10">
        <v>1026</v>
      </c>
      <c r="GS40" s="10">
        <v>2</v>
      </c>
      <c r="GT40" s="10">
        <v>0</v>
      </c>
      <c r="GU40" s="10">
        <v>2554</v>
      </c>
      <c r="GV40" s="10">
        <v>188</v>
      </c>
      <c r="GW40" s="10">
        <v>1064</v>
      </c>
      <c r="GX40" s="10">
        <v>1401</v>
      </c>
      <c r="GY40" s="10">
        <v>28</v>
      </c>
      <c r="GZ40" s="10">
        <v>2</v>
      </c>
      <c r="HA40" s="10">
        <v>12</v>
      </c>
      <c r="HB40" s="10">
        <v>235</v>
      </c>
      <c r="HC40" s="10">
        <v>2195</v>
      </c>
      <c r="HD40" s="10">
        <v>1402</v>
      </c>
      <c r="HE40" s="10">
        <v>131</v>
      </c>
      <c r="HF40" s="10">
        <v>662</v>
      </c>
      <c r="HG40" s="10">
        <v>1356</v>
      </c>
      <c r="HH40" s="10">
        <v>837</v>
      </c>
      <c r="HI40" s="10">
        <v>2</v>
      </c>
      <c r="HJ40" s="10">
        <v>0</v>
      </c>
      <c r="HK40" s="10">
        <v>2031</v>
      </c>
      <c r="HL40" s="10">
        <v>164</v>
      </c>
      <c r="HM40" s="10">
        <v>818</v>
      </c>
      <c r="HN40" s="10">
        <v>1166</v>
      </c>
      <c r="HO40" s="10">
        <v>10</v>
      </c>
      <c r="HP40" s="10">
        <v>2</v>
      </c>
      <c r="HQ40" s="10">
        <v>12</v>
      </c>
      <c r="HR40" s="10">
        <v>187</v>
      </c>
      <c r="HS40" s="10">
        <v>547</v>
      </c>
      <c r="HT40" s="10">
        <v>331</v>
      </c>
      <c r="HU40" s="10">
        <v>65</v>
      </c>
      <c r="HV40" s="10">
        <v>151</v>
      </c>
      <c r="HW40" s="10">
        <v>358</v>
      </c>
      <c r="HX40" s="10">
        <v>189</v>
      </c>
      <c r="HY40" s="10">
        <v>0</v>
      </c>
      <c r="HZ40" s="10">
        <v>0</v>
      </c>
      <c r="IA40" s="10">
        <v>523</v>
      </c>
      <c r="IB40" s="10">
        <v>24</v>
      </c>
      <c r="IC40" s="10">
        <v>246</v>
      </c>
      <c r="ID40" s="10">
        <v>235</v>
      </c>
      <c r="IE40" s="10">
        <v>18</v>
      </c>
      <c r="IF40" s="10">
        <v>0</v>
      </c>
      <c r="IG40" s="10">
        <v>0</v>
      </c>
      <c r="IH40" s="10">
        <v>48</v>
      </c>
      <c r="II40" s="10">
        <v>2742</v>
      </c>
      <c r="IJ40" s="10">
        <v>1733</v>
      </c>
      <c r="IK40" s="10">
        <v>196</v>
      </c>
      <c r="IL40" s="10">
        <v>813</v>
      </c>
      <c r="IM40" s="10">
        <v>1714</v>
      </c>
      <c r="IN40" s="10">
        <v>1026</v>
      </c>
      <c r="IO40" s="10">
        <v>2</v>
      </c>
      <c r="IP40" s="10">
        <v>0</v>
      </c>
      <c r="IQ40" s="10">
        <v>2554</v>
      </c>
      <c r="IR40" s="10">
        <v>188</v>
      </c>
      <c r="IS40" s="10">
        <v>1064</v>
      </c>
      <c r="IT40" s="10">
        <v>1401</v>
      </c>
      <c r="IU40" s="10">
        <v>28</v>
      </c>
      <c r="IV40" s="10">
        <v>2</v>
      </c>
      <c r="IW40" s="10">
        <v>12</v>
      </c>
      <c r="IX40" s="10">
        <v>235</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826</v>
      </c>
      <c r="JP40" s="10">
        <v>638</v>
      </c>
      <c r="JQ40" s="10">
        <v>188</v>
      </c>
      <c r="JR40" s="10">
        <v>826</v>
      </c>
      <c r="JS40" s="10">
        <v>0</v>
      </c>
      <c r="JT40" s="10">
        <v>792</v>
      </c>
      <c r="JU40" s="10">
        <v>701</v>
      </c>
      <c r="JV40" s="10">
        <v>36</v>
      </c>
      <c r="JW40" s="10">
        <v>737</v>
      </c>
      <c r="JX40" s="10">
        <v>55</v>
      </c>
      <c r="JY40" s="10">
        <v>727</v>
      </c>
      <c r="JZ40" s="10">
        <v>636</v>
      </c>
      <c r="KA40" s="10">
        <v>36</v>
      </c>
      <c r="KB40" s="10">
        <v>672</v>
      </c>
      <c r="KC40" s="10">
        <v>55</v>
      </c>
      <c r="KD40" s="10">
        <v>65</v>
      </c>
      <c r="KE40" s="10">
        <v>65</v>
      </c>
      <c r="KF40" s="10">
        <v>65</v>
      </c>
      <c r="KG40" s="10">
        <v>0</v>
      </c>
      <c r="KH40" s="10">
        <v>505</v>
      </c>
      <c r="KI40" s="10">
        <v>34</v>
      </c>
      <c r="KJ40" s="10">
        <v>471</v>
      </c>
      <c r="KK40" s="10">
        <v>0</v>
      </c>
      <c r="KL40" s="10">
        <v>0</v>
      </c>
      <c r="KM40" s="10">
        <v>490</v>
      </c>
      <c r="KN40" s="10">
        <v>15</v>
      </c>
      <c r="KO40" s="10">
        <v>274</v>
      </c>
      <c r="KP40" s="10">
        <v>219</v>
      </c>
      <c r="KQ40" s="10">
        <v>2</v>
      </c>
      <c r="KR40" s="10">
        <v>0</v>
      </c>
      <c r="KS40" s="10">
        <v>2</v>
      </c>
      <c r="KT40" s="10">
        <v>8</v>
      </c>
      <c r="KU40" s="10">
        <v>248</v>
      </c>
      <c r="KV40" s="10">
        <v>22</v>
      </c>
      <c r="KW40" s="10">
        <v>226</v>
      </c>
      <c r="KX40" s="10">
        <v>0</v>
      </c>
      <c r="KY40" s="10">
        <v>0</v>
      </c>
      <c r="KZ40" s="10">
        <v>243</v>
      </c>
      <c r="LA40" s="10">
        <v>5</v>
      </c>
      <c r="LB40" s="10">
        <v>128</v>
      </c>
      <c r="LC40" s="10">
        <v>112</v>
      </c>
      <c r="LD40" s="10">
        <v>0</v>
      </c>
      <c r="LE40" s="10">
        <v>0</v>
      </c>
      <c r="LF40" s="10">
        <v>1</v>
      </c>
      <c r="LG40" s="10">
        <v>7</v>
      </c>
      <c r="LH40" s="10">
        <v>216</v>
      </c>
      <c r="LI40" s="10">
        <v>10</v>
      </c>
      <c r="LJ40" s="10">
        <v>206</v>
      </c>
      <c r="LK40" s="10">
        <v>0</v>
      </c>
      <c r="LL40" s="10">
        <v>0</v>
      </c>
      <c r="LM40" s="10">
        <v>206</v>
      </c>
      <c r="LN40" s="10">
        <v>10</v>
      </c>
      <c r="LO40" s="10">
        <v>134</v>
      </c>
      <c r="LP40" s="10">
        <v>79</v>
      </c>
      <c r="LQ40" s="10">
        <v>1</v>
      </c>
      <c r="LR40" s="10">
        <v>0</v>
      </c>
      <c r="LS40" s="10">
        <v>1</v>
      </c>
      <c r="LT40" s="10">
        <v>1</v>
      </c>
      <c r="LU40" s="10">
        <v>38</v>
      </c>
      <c r="LV40" s="10">
        <v>2</v>
      </c>
      <c r="LW40" s="10">
        <v>36</v>
      </c>
      <c r="LX40" s="10">
        <v>0</v>
      </c>
      <c r="LY40" s="10">
        <v>0</v>
      </c>
      <c r="LZ40" s="10">
        <v>38</v>
      </c>
      <c r="MA40" s="10">
        <v>0</v>
      </c>
      <c r="MB40" s="10">
        <v>11</v>
      </c>
      <c r="MC40" s="10">
        <v>27</v>
      </c>
      <c r="MD40" s="10">
        <v>0</v>
      </c>
      <c r="ME40" s="10">
        <v>0</v>
      </c>
      <c r="MF40" s="10">
        <v>0</v>
      </c>
      <c r="MG40" s="10">
        <v>0</v>
      </c>
      <c r="MH40" s="10">
        <v>502</v>
      </c>
      <c r="MI40" s="10">
        <v>34</v>
      </c>
      <c r="MJ40" s="10">
        <v>468</v>
      </c>
      <c r="MK40" s="10">
        <v>0</v>
      </c>
      <c r="ML40" s="10">
        <v>0</v>
      </c>
      <c r="MM40" s="10">
        <v>487</v>
      </c>
      <c r="MN40" s="10">
        <v>15</v>
      </c>
      <c r="MO40" s="10">
        <v>273</v>
      </c>
      <c r="MP40" s="10">
        <v>218</v>
      </c>
      <c r="MQ40" s="10">
        <v>1</v>
      </c>
      <c r="MR40" s="10">
        <v>0</v>
      </c>
      <c r="MS40" s="10">
        <v>2</v>
      </c>
      <c r="MT40" s="10">
        <v>8</v>
      </c>
      <c r="MU40" s="10">
        <v>3</v>
      </c>
      <c r="MV40" s="10">
        <v>0</v>
      </c>
      <c r="MW40" s="10">
        <v>3</v>
      </c>
      <c r="MX40" s="10">
        <v>0</v>
      </c>
      <c r="MY40" s="10">
        <v>0</v>
      </c>
      <c r="MZ40" s="10">
        <v>3</v>
      </c>
      <c r="NA40" s="10">
        <v>0</v>
      </c>
      <c r="NB40" s="10">
        <v>1</v>
      </c>
      <c r="NC40" s="10">
        <v>1</v>
      </c>
      <c r="ND40" s="10">
        <v>1</v>
      </c>
      <c r="NE40" s="10">
        <v>0</v>
      </c>
      <c r="NF40" s="10">
        <v>0</v>
      </c>
      <c r="NG40" s="10">
        <v>0</v>
      </c>
      <c r="NH40" s="10">
        <v>514</v>
      </c>
      <c r="NI40" s="10">
        <v>248</v>
      </c>
      <c r="NJ40" s="10">
        <v>256</v>
      </c>
      <c r="NK40" s="10">
        <v>8</v>
      </c>
      <c r="NL40" s="10">
        <v>2</v>
      </c>
      <c r="NM40" s="10">
        <v>482</v>
      </c>
      <c r="NN40" s="10">
        <v>32</v>
      </c>
      <c r="NO40" s="10">
        <v>226</v>
      </c>
      <c r="NP40" s="10">
        <v>258</v>
      </c>
      <c r="NQ40" s="10">
        <v>1</v>
      </c>
      <c r="NR40" s="10">
        <v>0</v>
      </c>
      <c r="NS40" s="10">
        <v>1</v>
      </c>
      <c r="NT40" s="10">
        <v>28</v>
      </c>
      <c r="NU40" s="10">
        <v>324</v>
      </c>
      <c r="NV40" s="10">
        <v>141</v>
      </c>
      <c r="NW40" s="10">
        <v>178</v>
      </c>
      <c r="NX40" s="10">
        <v>4</v>
      </c>
      <c r="NY40" s="10">
        <v>1</v>
      </c>
      <c r="NZ40" s="10">
        <v>296</v>
      </c>
      <c r="OA40" s="10">
        <v>28</v>
      </c>
      <c r="OB40" s="10">
        <v>137</v>
      </c>
      <c r="OC40" s="10">
        <v>171</v>
      </c>
      <c r="OD40" s="10">
        <v>0</v>
      </c>
      <c r="OE40" s="10">
        <v>0</v>
      </c>
      <c r="OF40" s="10">
        <v>0</v>
      </c>
      <c r="OG40" s="10">
        <v>16</v>
      </c>
      <c r="OH40" s="10">
        <v>181</v>
      </c>
      <c r="OI40" s="10">
        <v>103</v>
      </c>
      <c r="OJ40" s="10">
        <v>73</v>
      </c>
      <c r="OK40" s="10">
        <v>4</v>
      </c>
      <c r="OL40" s="10">
        <v>1</v>
      </c>
      <c r="OM40" s="10">
        <v>177</v>
      </c>
      <c r="ON40" s="10">
        <v>4</v>
      </c>
      <c r="OO40" s="10">
        <v>86</v>
      </c>
      <c r="OP40" s="10">
        <v>83</v>
      </c>
      <c r="OQ40" s="10">
        <v>1</v>
      </c>
      <c r="OR40" s="10">
        <v>0</v>
      </c>
      <c r="OS40" s="10">
        <v>1</v>
      </c>
      <c r="OT40" s="10">
        <v>10</v>
      </c>
      <c r="OU40" s="10">
        <v>1</v>
      </c>
      <c r="OV40" s="10">
        <v>0</v>
      </c>
      <c r="OW40" s="10">
        <v>1</v>
      </c>
      <c r="OX40" s="10">
        <v>0</v>
      </c>
      <c r="OY40" s="10">
        <v>0</v>
      </c>
      <c r="OZ40" s="10">
        <v>1</v>
      </c>
      <c r="PA40" s="10">
        <v>0</v>
      </c>
      <c r="PB40" s="10">
        <v>0</v>
      </c>
      <c r="PC40" s="10">
        <v>1</v>
      </c>
      <c r="PD40" s="10">
        <v>0</v>
      </c>
      <c r="PE40" s="10">
        <v>0</v>
      </c>
      <c r="PF40" s="10">
        <v>0</v>
      </c>
      <c r="PG40" s="10">
        <v>0</v>
      </c>
      <c r="PH40" s="10">
        <v>506</v>
      </c>
      <c r="PI40" s="10">
        <v>244</v>
      </c>
      <c r="PJ40" s="10">
        <v>252</v>
      </c>
      <c r="PK40" s="10">
        <v>8</v>
      </c>
      <c r="PL40" s="10">
        <v>2</v>
      </c>
      <c r="PM40" s="10">
        <v>474</v>
      </c>
      <c r="PN40" s="10">
        <v>32</v>
      </c>
      <c r="PO40" s="10">
        <v>223</v>
      </c>
      <c r="PP40" s="10">
        <v>255</v>
      </c>
      <c r="PQ40" s="10">
        <v>1</v>
      </c>
      <c r="PR40" s="10">
        <v>0</v>
      </c>
      <c r="PS40" s="10">
        <v>1</v>
      </c>
      <c r="PT40" s="10">
        <v>26</v>
      </c>
      <c r="PU40" s="10">
        <v>8</v>
      </c>
      <c r="PV40" s="10">
        <v>4</v>
      </c>
      <c r="PW40" s="10">
        <v>4</v>
      </c>
      <c r="PX40" s="10">
        <v>0</v>
      </c>
      <c r="PY40" s="10">
        <v>0</v>
      </c>
      <c r="PZ40" s="10">
        <v>8</v>
      </c>
      <c r="QA40" s="10">
        <v>0</v>
      </c>
      <c r="QB40" s="10">
        <v>3</v>
      </c>
      <c r="QC40" s="10">
        <v>3</v>
      </c>
      <c r="QD40" s="10">
        <v>0</v>
      </c>
      <c r="QE40" s="10">
        <v>0</v>
      </c>
      <c r="QF40" s="10">
        <v>0</v>
      </c>
      <c r="QG40" s="10">
        <v>2</v>
      </c>
      <c r="QH40" s="10">
        <v>44</v>
      </c>
      <c r="QI40" s="10">
        <v>31</v>
      </c>
      <c r="QJ40" s="10">
        <v>13</v>
      </c>
      <c r="QK40" s="10">
        <v>0</v>
      </c>
      <c r="QL40" s="10">
        <v>44</v>
      </c>
      <c r="QM40" s="10">
        <v>0</v>
      </c>
      <c r="QN40" s="10">
        <v>470</v>
      </c>
      <c r="QO40" s="10">
        <v>293</v>
      </c>
      <c r="QP40" s="10">
        <v>168</v>
      </c>
      <c r="QQ40" s="10">
        <v>1</v>
      </c>
      <c r="QR40" s="10">
        <v>462</v>
      </c>
      <c r="QS40" s="10">
        <v>8</v>
      </c>
      <c r="QT40" s="10">
        <v>136</v>
      </c>
      <c r="QU40" s="10">
        <v>123</v>
      </c>
      <c r="QV40" s="10">
        <v>13</v>
      </c>
      <c r="QW40" s="10">
        <v>0</v>
      </c>
      <c r="QX40" s="10">
        <v>0</v>
      </c>
      <c r="QY40" s="10">
        <v>132</v>
      </c>
      <c r="QZ40" s="10">
        <v>4</v>
      </c>
      <c r="RA40" s="10">
        <v>52</v>
      </c>
      <c r="RB40" s="10">
        <v>74</v>
      </c>
      <c r="RC40" s="10">
        <v>0</v>
      </c>
      <c r="RD40" s="10">
        <v>1</v>
      </c>
      <c r="RE40" s="10">
        <v>0</v>
      </c>
      <c r="RF40" s="10">
        <v>9</v>
      </c>
      <c r="RG40" s="10">
        <v>83</v>
      </c>
      <c r="RH40" s="10">
        <v>74</v>
      </c>
      <c r="RI40" s="10">
        <v>9</v>
      </c>
      <c r="RJ40" s="10">
        <v>0</v>
      </c>
      <c r="RK40" s="10">
        <v>0</v>
      </c>
      <c r="RL40" s="10">
        <v>79</v>
      </c>
      <c r="RM40" s="10">
        <v>4</v>
      </c>
      <c r="RN40" s="10">
        <v>31</v>
      </c>
      <c r="RO40" s="10">
        <v>48</v>
      </c>
      <c r="RP40" s="10">
        <v>0</v>
      </c>
      <c r="RQ40" s="10">
        <v>1</v>
      </c>
      <c r="RR40" s="10">
        <v>0</v>
      </c>
      <c r="RS40" s="10">
        <v>3</v>
      </c>
      <c r="RT40" s="10">
        <v>53</v>
      </c>
      <c r="RU40" s="10">
        <v>49</v>
      </c>
      <c r="RV40" s="10">
        <v>4</v>
      </c>
      <c r="RW40" s="10">
        <v>0</v>
      </c>
      <c r="RX40" s="10">
        <v>0</v>
      </c>
      <c r="RY40" s="10">
        <v>53</v>
      </c>
      <c r="RZ40" s="10">
        <v>0</v>
      </c>
      <c r="SA40" s="10">
        <v>21</v>
      </c>
      <c r="SB40" s="10">
        <v>26</v>
      </c>
      <c r="SC40" s="10">
        <v>0</v>
      </c>
      <c r="SD40" s="10">
        <v>0</v>
      </c>
      <c r="SE40" s="10">
        <v>0</v>
      </c>
      <c r="SF40" s="10">
        <v>6</v>
      </c>
      <c r="SG40" s="10">
        <v>136</v>
      </c>
      <c r="SH40" s="10">
        <v>123</v>
      </c>
      <c r="SI40" s="10">
        <v>13</v>
      </c>
      <c r="SJ40" s="10">
        <v>0</v>
      </c>
      <c r="SK40" s="10">
        <v>0</v>
      </c>
      <c r="SL40" s="10">
        <v>132</v>
      </c>
      <c r="SM40" s="10">
        <v>4</v>
      </c>
      <c r="SN40" s="10">
        <v>52</v>
      </c>
      <c r="SO40" s="10">
        <v>74</v>
      </c>
      <c r="SP40" s="10">
        <v>0</v>
      </c>
      <c r="SQ40" s="10">
        <v>1</v>
      </c>
      <c r="SR40" s="10">
        <v>0</v>
      </c>
      <c r="SS40" s="10">
        <v>9</v>
      </c>
      <c r="ST40" s="10">
        <v>0</v>
      </c>
      <c r="SU40" s="10">
        <v>0</v>
      </c>
      <c r="SV40" s="10">
        <v>0</v>
      </c>
      <c r="SW40" s="10">
        <v>0</v>
      </c>
      <c r="SX40" s="10">
        <v>0</v>
      </c>
      <c r="SY40" s="10">
        <v>0</v>
      </c>
      <c r="SZ40" s="10">
        <v>0</v>
      </c>
      <c r="TA40" s="10">
        <v>0</v>
      </c>
      <c r="TB40" s="10">
        <v>0</v>
      </c>
      <c r="TC40" s="10">
        <v>0</v>
      </c>
      <c r="TD40" s="10">
        <v>0</v>
      </c>
      <c r="TE40" s="10">
        <v>0</v>
      </c>
      <c r="TF40" s="10">
        <v>0</v>
      </c>
      <c r="TG40" s="10">
        <v>2</v>
      </c>
      <c r="TH40" s="10">
        <v>0</v>
      </c>
      <c r="TI40" s="10">
        <v>2</v>
      </c>
      <c r="TJ40" s="10">
        <v>2</v>
      </c>
      <c r="TK40" s="10">
        <v>0</v>
      </c>
      <c r="TL40" s="10">
        <v>134</v>
      </c>
      <c r="TM40" s="10">
        <v>83</v>
      </c>
      <c r="TN40" s="10">
        <v>51</v>
      </c>
      <c r="TO40" s="10">
        <v>134</v>
      </c>
      <c r="TP40" s="10">
        <v>0</v>
      </c>
      <c r="TQ40" s="10">
        <v>184</v>
      </c>
      <c r="TR40" s="10">
        <v>118</v>
      </c>
      <c r="TS40" s="10">
        <v>66</v>
      </c>
      <c r="TT40" s="10">
        <v>184</v>
      </c>
      <c r="TU40" s="10">
        <v>0</v>
      </c>
    </row>
    <row r="41" spans="1:541" x14ac:dyDescent="0.25">
      <c r="A41" s="4" t="s">
        <v>57</v>
      </c>
      <c r="B41" s="10">
        <v>8</v>
      </c>
      <c r="C41" s="10">
        <v>2694</v>
      </c>
      <c r="D41" s="10">
        <v>438</v>
      </c>
      <c r="E41" s="10">
        <v>258</v>
      </c>
      <c r="F41" s="10">
        <v>1998</v>
      </c>
      <c r="G41" s="10">
        <v>1078</v>
      </c>
      <c r="H41" s="10">
        <v>1599</v>
      </c>
      <c r="I41" s="10">
        <v>7</v>
      </c>
      <c r="J41" s="10">
        <v>10</v>
      </c>
      <c r="K41" s="10">
        <v>2464</v>
      </c>
      <c r="L41" s="10">
        <v>230</v>
      </c>
      <c r="M41" s="10">
        <v>1646</v>
      </c>
      <c r="N41" s="10">
        <v>530</v>
      </c>
      <c r="O41" s="10">
        <v>17</v>
      </c>
      <c r="P41" s="10">
        <v>295</v>
      </c>
      <c r="Q41" s="10">
        <v>11</v>
      </c>
      <c r="R41" s="10">
        <v>195</v>
      </c>
      <c r="S41" s="10">
        <v>1775</v>
      </c>
      <c r="T41" s="10">
        <v>311</v>
      </c>
      <c r="U41" s="10">
        <v>130</v>
      </c>
      <c r="V41" s="10">
        <v>1334</v>
      </c>
      <c r="W41" s="10">
        <v>730</v>
      </c>
      <c r="X41" s="10">
        <v>1036</v>
      </c>
      <c r="Y41" s="10">
        <v>6</v>
      </c>
      <c r="Z41" s="10">
        <v>3</v>
      </c>
      <c r="AA41" s="10">
        <v>1624</v>
      </c>
      <c r="AB41" s="10">
        <v>151</v>
      </c>
      <c r="AC41" s="10">
        <v>1079</v>
      </c>
      <c r="AD41" s="10">
        <v>356</v>
      </c>
      <c r="AE41" s="10">
        <v>8</v>
      </c>
      <c r="AF41" s="10">
        <v>181</v>
      </c>
      <c r="AG41" s="10">
        <v>9</v>
      </c>
      <c r="AH41" s="10">
        <v>142</v>
      </c>
      <c r="AI41" s="10">
        <v>556</v>
      </c>
      <c r="AJ41" s="10">
        <v>125</v>
      </c>
      <c r="AK41" s="10">
        <v>109</v>
      </c>
      <c r="AL41" s="10">
        <v>322</v>
      </c>
      <c r="AM41" s="10">
        <v>252</v>
      </c>
      <c r="AN41" s="10">
        <v>300</v>
      </c>
      <c r="AO41" s="10">
        <v>1</v>
      </c>
      <c r="AP41" s="10">
        <v>3</v>
      </c>
      <c r="AQ41" s="10">
        <v>507</v>
      </c>
      <c r="AR41" s="10">
        <v>49</v>
      </c>
      <c r="AS41" s="10">
        <v>336</v>
      </c>
      <c r="AT41" s="10">
        <v>134</v>
      </c>
      <c r="AU41" s="10">
        <v>8</v>
      </c>
      <c r="AV41" s="10">
        <v>44</v>
      </c>
      <c r="AW41" s="10">
        <v>0</v>
      </c>
      <c r="AX41" s="10">
        <v>34</v>
      </c>
      <c r="AY41" s="10">
        <v>0</v>
      </c>
      <c r="AZ41" s="10">
        <v>0</v>
      </c>
      <c r="BA41" s="10">
        <v>0</v>
      </c>
      <c r="BB41" s="10">
        <v>0</v>
      </c>
      <c r="BC41" s="10">
        <v>0</v>
      </c>
      <c r="BD41" s="10">
        <v>0</v>
      </c>
      <c r="BE41" s="10">
        <v>0</v>
      </c>
      <c r="BF41" s="10">
        <v>0</v>
      </c>
      <c r="BG41" s="10">
        <v>0</v>
      </c>
      <c r="BH41" s="10">
        <v>0</v>
      </c>
      <c r="BI41" s="10">
        <v>0</v>
      </c>
      <c r="BJ41" s="10">
        <v>0</v>
      </c>
      <c r="BK41" s="10">
        <v>0</v>
      </c>
      <c r="BL41" s="10">
        <v>0</v>
      </c>
      <c r="BM41" s="10">
        <v>0</v>
      </c>
      <c r="BN41" s="10">
        <v>0</v>
      </c>
      <c r="BO41" s="10">
        <v>2331</v>
      </c>
      <c r="BP41" s="10">
        <v>436</v>
      </c>
      <c r="BQ41" s="10">
        <v>239</v>
      </c>
      <c r="BR41" s="10">
        <v>1656</v>
      </c>
      <c r="BS41" s="10">
        <v>982</v>
      </c>
      <c r="BT41" s="10">
        <v>1336</v>
      </c>
      <c r="BU41" s="10">
        <v>7</v>
      </c>
      <c r="BV41" s="10">
        <v>6</v>
      </c>
      <c r="BW41" s="10">
        <v>2131</v>
      </c>
      <c r="BX41" s="10">
        <v>200</v>
      </c>
      <c r="BY41" s="10">
        <v>1415</v>
      </c>
      <c r="BZ41" s="10">
        <v>490</v>
      </c>
      <c r="CA41" s="10">
        <v>16</v>
      </c>
      <c r="CB41" s="10">
        <v>225</v>
      </c>
      <c r="CC41" s="10">
        <v>9</v>
      </c>
      <c r="CD41" s="10">
        <v>176</v>
      </c>
      <c r="CE41" s="10">
        <v>363</v>
      </c>
      <c r="CF41" s="10">
        <v>2</v>
      </c>
      <c r="CG41" s="10">
        <v>19</v>
      </c>
      <c r="CH41" s="10">
        <v>342</v>
      </c>
      <c r="CI41" s="10">
        <v>96</v>
      </c>
      <c r="CJ41" s="10">
        <v>263</v>
      </c>
      <c r="CK41" s="10">
        <v>0</v>
      </c>
      <c r="CL41" s="10">
        <v>4</v>
      </c>
      <c r="CM41" s="10">
        <v>333</v>
      </c>
      <c r="CN41" s="10">
        <v>30</v>
      </c>
      <c r="CO41" s="10">
        <v>231</v>
      </c>
      <c r="CP41" s="10">
        <v>40</v>
      </c>
      <c r="CQ41" s="10">
        <v>1</v>
      </c>
      <c r="CR41" s="10">
        <v>70</v>
      </c>
      <c r="CS41" s="10">
        <v>2</v>
      </c>
      <c r="CT41" s="10">
        <v>19</v>
      </c>
      <c r="CU41" s="10">
        <v>2033</v>
      </c>
      <c r="CV41" s="10">
        <v>31</v>
      </c>
      <c r="CW41" s="10">
        <v>215</v>
      </c>
      <c r="CX41" s="10">
        <v>1787</v>
      </c>
      <c r="CY41" s="10">
        <v>682</v>
      </c>
      <c r="CZ41" s="10">
        <v>1334</v>
      </c>
      <c r="DA41" s="10">
        <v>7</v>
      </c>
      <c r="DB41" s="10">
        <v>10</v>
      </c>
      <c r="DC41" s="10">
        <v>1881</v>
      </c>
      <c r="DD41" s="10">
        <v>152</v>
      </c>
      <c r="DE41" s="10">
        <v>1297</v>
      </c>
      <c r="DF41" s="10">
        <v>374</v>
      </c>
      <c r="DG41" s="10">
        <v>11</v>
      </c>
      <c r="DH41" s="10">
        <v>235</v>
      </c>
      <c r="DI41" s="10">
        <v>7</v>
      </c>
      <c r="DJ41" s="10">
        <v>109</v>
      </c>
      <c r="DK41" s="10">
        <v>1323</v>
      </c>
      <c r="DL41" s="10">
        <v>28</v>
      </c>
      <c r="DM41" s="10">
        <v>102</v>
      </c>
      <c r="DN41" s="10">
        <v>1193</v>
      </c>
      <c r="DO41" s="10">
        <v>471</v>
      </c>
      <c r="DP41" s="10">
        <v>843</v>
      </c>
      <c r="DQ41" s="10">
        <v>6</v>
      </c>
      <c r="DR41" s="10">
        <v>3</v>
      </c>
      <c r="DS41" s="10">
        <v>1217</v>
      </c>
      <c r="DT41" s="10">
        <v>106</v>
      </c>
      <c r="DU41" s="10">
        <v>852</v>
      </c>
      <c r="DV41" s="10">
        <v>253</v>
      </c>
      <c r="DW41" s="10">
        <v>7</v>
      </c>
      <c r="DX41" s="10">
        <v>133</v>
      </c>
      <c r="DY41" s="10">
        <v>5</v>
      </c>
      <c r="DZ41" s="10">
        <v>73</v>
      </c>
      <c r="EA41" s="10">
        <v>351</v>
      </c>
      <c r="EB41" s="10">
        <v>3</v>
      </c>
      <c r="EC41" s="10">
        <v>94</v>
      </c>
      <c r="ED41" s="10">
        <v>254</v>
      </c>
      <c r="EE41" s="10">
        <v>117</v>
      </c>
      <c r="EF41" s="10">
        <v>230</v>
      </c>
      <c r="EG41" s="10">
        <v>1</v>
      </c>
      <c r="EH41" s="10">
        <v>3</v>
      </c>
      <c r="EI41" s="10">
        <v>335</v>
      </c>
      <c r="EJ41" s="10">
        <v>16</v>
      </c>
      <c r="EK41" s="10">
        <v>214</v>
      </c>
      <c r="EL41" s="10">
        <v>81</v>
      </c>
      <c r="EM41" s="10">
        <v>3</v>
      </c>
      <c r="EN41" s="10">
        <v>36</v>
      </c>
      <c r="EO41" s="10">
        <v>0</v>
      </c>
      <c r="EP41" s="10">
        <v>17</v>
      </c>
      <c r="EQ41" s="10">
        <v>0</v>
      </c>
      <c r="ER41" s="10">
        <v>0</v>
      </c>
      <c r="ES41" s="10">
        <v>0</v>
      </c>
      <c r="ET41" s="10">
        <v>0</v>
      </c>
      <c r="EU41" s="10">
        <v>0</v>
      </c>
      <c r="EV41" s="10">
        <v>0</v>
      </c>
      <c r="EW41" s="10">
        <v>0</v>
      </c>
      <c r="EX41" s="10">
        <v>0</v>
      </c>
      <c r="EY41" s="10">
        <v>0</v>
      </c>
      <c r="EZ41" s="10">
        <v>0</v>
      </c>
      <c r="FA41" s="10">
        <v>0</v>
      </c>
      <c r="FB41" s="10">
        <v>0</v>
      </c>
      <c r="FC41" s="10">
        <v>0</v>
      </c>
      <c r="FD41" s="10">
        <v>0</v>
      </c>
      <c r="FE41" s="10">
        <v>0</v>
      </c>
      <c r="FF41" s="10">
        <v>0</v>
      </c>
      <c r="FG41" s="10">
        <v>1674</v>
      </c>
      <c r="FH41" s="10">
        <v>31</v>
      </c>
      <c r="FI41" s="10">
        <v>196</v>
      </c>
      <c r="FJ41" s="10">
        <v>1447</v>
      </c>
      <c r="FK41" s="10">
        <v>588</v>
      </c>
      <c r="FL41" s="10">
        <v>1073</v>
      </c>
      <c r="FM41" s="10">
        <v>7</v>
      </c>
      <c r="FN41" s="10">
        <v>6</v>
      </c>
      <c r="FO41" s="10">
        <v>1552</v>
      </c>
      <c r="FP41" s="10">
        <v>122</v>
      </c>
      <c r="FQ41" s="10">
        <v>1066</v>
      </c>
      <c r="FR41" s="10">
        <v>334</v>
      </c>
      <c r="FS41" s="10">
        <v>10</v>
      </c>
      <c r="FT41" s="10">
        <v>169</v>
      </c>
      <c r="FU41" s="10">
        <v>5</v>
      </c>
      <c r="FV41" s="10">
        <v>90</v>
      </c>
      <c r="FW41" s="10">
        <v>359</v>
      </c>
      <c r="FX41" s="10">
        <v>0</v>
      </c>
      <c r="FY41" s="10">
        <v>19</v>
      </c>
      <c r="FZ41" s="10">
        <v>340</v>
      </c>
      <c r="GA41" s="10">
        <v>94</v>
      </c>
      <c r="GB41" s="10">
        <v>261</v>
      </c>
      <c r="GC41" s="10">
        <v>0</v>
      </c>
      <c r="GD41" s="10">
        <v>4</v>
      </c>
      <c r="GE41" s="10">
        <v>329</v>
      </c>
      <c r="GF41" s="10">
        <v>30</v>
      </c>
      <c r="GG41" s="10">
        <v>231</v>
      </c>
      <c r="GH41" s="10">
        <v>40</v>
      </c>
      <c r="GI41" s="10">
        <v>1</v>
      </c>
      <c r="GJ41" s="10">
        <v>66</v>
      </c>
      <c r="GK41" s="10">
        <v>2</v>
      </c>
      <c r="GL41" s="10">
        <v>19</v>
      </c>
      <c r="GM41" s="10">
        <v>661</v>
      </c>
      <c r="GN41" s="10">
        <v>407</v>
      </c>
      <c r="GO41" s="10">
        <v>43</v>
      </c>
      <c r="GP41" s="10">
        <v>211</v>
      </c>
      <c r="GQ41" s="10">
        <v>396</v>
      </c>
      <c r="GR41" s="10">
        <v>265</v>
      </c>
      <c r="GS41" s="10">
        <v>0</v>
      </c>
      <c r="GT41" s="10">
        <v>0</v>
      </c>
      <c r="GU41" s="10">
        <v>583</v>
      </c>
      <c r="GV41" s="10">
        <v>78</v>
      </c>
      <c r="GW41" s="10">
        <v>349</v>
      </c>
      <c r="GX41" s="10">
        <v>156</v>
      </c>
      <c r="GY41" s="10">
        <v>6</v>
      </c>
      <c r="GZ41" s="10">
        <v>60</v>
      </c>
      <c r="HA41" s="10">
        <v>4</v>
      </c>
      <c r="HB41" s="10">
        <v>86</v>
      </c>
      <c r="HC41" s="10">
        <v>452</v>
      </c>
      <c r="HD41" s="10">
        <v>283</v>
      </c>
      <c r="HE41" s="10">
        <v>28</v>
      </c>
      <c r="HF41" s="10">
        <v>141</v>
      </c>
      <c r="HG41" s="10">
        <v>259</v>
      </c>
      <c r="HH41" s="10">
        <v>193</v>
      </c>
      <c r="HI41" s="10">
        <v>0</v>
      </c>
      <c r="HJ41" s="10">
        <v>0</v>
      </c>
      <c r="HK41" s="10">
        <v>407</v>
      </c>
      <c r="HL41" s="10">
        <v>45</v>
      </c>
      <c r="HM41" s="10">
        <v>227</v>
      </c>
      <c r="HN41" s="10">
        <v>103</v>
      </c>
      <c r="HO41" s="10">
        <v>1</v>
      </c>
      <c r="HP41" s="10">
        <v>48</v>
      </c>
      <c r="HQ41" s="10">
        <v>4</v>
      </c>
      <c r="HR41" s="10">
        <v>69</v>
      </c>
      <c r="HS41" s="10">
        <v>205</v>
      </c>
      <c r="HT41" s="10">
        <v>122</v>
      </c>
      <c r="HU41" s="10">
        <v>15</v>
      </c>
      <c r="HV41" s="10">
        <v>68</v>
      </c>
      <c r="HW41" s="10">
        <v>135</v>
      </c>
      <c r="HX41" s="10">
        <v>70</v>
      </c>
      <c r="HY41" s="10">
        <v>0</v>
      </c>
      <c r="HZ41" s="10">
        <v>0</v>
      </c>
      <c r="IA41" s="10">
        <v>172</v>
      </c>
      <c r="IB41" s="10">
        <v>33</v>
      </c>
      <c r="IC41" s="10">
        <v>122</v>
      </c>
      <c r="ID41" s="10">
        <v>53</v>
      </c>
      <c r="IE41" s="10">
        <v>5</v>
      </c>
      <c r="IF41" s="10">
        <v>8</v>
      </c>
      <c r="IG41" s="10">
        <v>0</v>
      </c>
      <c r="IH41" s="10">
        <v>17</v>
      </c>
      <c r="II41" s="10">
        <v>657</v>
      </c>
      <c r="IJ41" s="10">
        <v>405</v>
      </c>
      <c r="IK41" s="10">
        <v>43</v>
      </c>
      <c r="IL41" s="10">
        <v>209</v>
      </c>
      <c r="IM41" s="10">
        <v>394</v>
      </c>
      <c r="IN41" s="10">
        <v>263</v>
      </c>
      <c r="IO41" s="10">
        <v>0</v>
      </c>
      <c r="IP41" s="10">
        <v>0</v>
      </c>
      <c r="IQ41" s="10">
        <v>579</v>
      </c>
      <c r="IR41" s="10">
        <v>78</v>
      </c>
      <c r="IS41" s="10">
        <v>349</v>
      </c>
      <c r="IT41" s="10">
        <v>156</v>
      </c>
      <c r="IU41" s="10">
        <v>6</v>
      </c>
      <c r="IV41" s="10">
        <v>56</v>
      </c>
      <c r="IW41" s="10">
        <v>4</v>
      </c>
      <c r="IX41" s="10">
        <v>86</v>
      </c>
      <c r="IY41" s="10">
        <v>4</v>
      </c>
      <c r="IZ41" s="10">
        <v>2</v>
      </c>
      <c r="JA41" s="10">
        <v>0</v>
      </c>
      <c r="JB41" s="10">
        <v>2</v>
      </c>
      <c r="JC41" s="10">
        <v>2</v>
      </c>
      <c r="JD41" s="10">
        <v>2</v>
      </c>
      <c r="JE41" s="10">
        <v>0</v>
      </c>
      <c r="JF41" s="10">
        <v>0</v>
      </c>
      <c r="JG41" s="10">
        <v>4</v>
      </c>
      <c r="JH41" s="10">
        <v>0</v>
      </c>
      <c r="JI41" s="10">
        <v>0</v>
      </c>
      <c r="JJ41" s="10">
        <v>0</v>
      </c>
      <c r="JK41" s="10">
        <v>0</v>
      </c>
      <c r="JL41" s="10">
        <v>4</v>
      </c>
      <c r="JM41" s="10">
        <v>0</v>
      </c>
      <c r="JN41" s="10">
        <v>0</v>
      </c>
      <c r="JO41" s="10">
        <v>202</v>
      </c>
      <c r="JP41" s="10">
        <v>131</v>
      </c>
      <c r="JQ41" s="10">
        <v>70</v>
      </c>
      <c r="JR41" s="10">
        <v>201</v>
      </c>
      <c r="JS41" s="10">
        <v>1</v>
      </c>
      <c r="JT41" s="10">
        <v>593</v>
      </c>
      <c r="JU41" s="10">
        <v>444</v>
      </c>
      <c r="JV41" s="10">
        <v>0</v>
      </c>
      <c r="JW41" s="10">
        <v>444</v>
      </c>
      <c r="JX41" s="10">
        <v>149</v>
      </c>
      <c r="JY41" s="10">
        <v>563</v>
      </c>
      <c r="JZ41" s="10">
        <v>414</v>
      </c>
      <c r="KA41" s="10">
        <v>0</v>
      </c>
      <c r="KB41" s="10">
        <v>414</v>
      </c>
      <c r="KC41" s="10">
        <v>149</v>
      </c>
      <c r="KD41" s="10">
        <v>30</v>
      </c>
      <c r="KE41" s="10">
        <v>30</v>
      </c>
      <c r="KF41" s="10">
        <v>30</v>
      </c>
      <c r="KG41" s="10">
        <v>0</v>
      </c>
      <c r="KH41" s="10">
        <v>199</v>
      </c>
      <c r="KI41" s="10">
        <v>15</v>
      </c>
      <c r="KJ41" s="10">
        <v>182</v>
      </c>
      <c r="KK41" s="10">
        <v>1</v>
      </c>
      <c r="KL41" s="10">
        <v>1</v>
      </c>
      <c r="KM41" s="10">
        <v>192</v>
      </c>
      <c r="KN41" s="10">
        <v>7</v>
      </c>
      <c r="KO41" s="10">
        <v>132</v>
      </c>
      <c r="KP41" s="10">
        <v>40</v>
      </c>
      <c r="KQ41" s="10">
        <v>2</v>
      </c>
      <c r="KR41" s="10">
        <v>13</v>
      </c>
      <c r="KS41" s="10">
        <v>0</v>
      </c>
      <c r="KT41" s="10">
        <v>12</v>
      </c>
      <c r="KU41" s="10">
        <v>112</v>
      </c>
      <c r="KV41" s="10">
        <v>10</v>
      </c>
      <c r="KW41" s="10">
        <v>101</v>
      </c>
      <c r="KX41" s="10">
        <v>1</v>
      </c>
      <c r="KY41" s="10">
        <v>0</v>
      </c>
      <c r="KZ41" s="10">
        <v>109</v>
      </c>
      <c r="LA41" s="10">
        <v>3</v>
      </c>
      <c r="LB41" s="10">
        <v>75</v>
      </c>
      <c r="LC41" s="10">
        <v>22</v>
      </c>
      <c r="LD41" s="10">
        <v>1</v>
      </c>
      <c r="LE41" s="10">
        <v>7</v>
      </c>
      <c r="LF41" s="10">
        <v>0</v>
      </c>
      <c r="LG41" s="10">
        <v>7</v>
      </c>
      <c r="LH41" s="10">
        <v>66</v>
      </c>
      <c r="LI41" s="10">
        <v>2</v>
      </c>
      <c r="LJ41" s="10">
        <v>64</v>
      </c>
      <c r="LK41" s="10">
        <v>0</v>
      </c>
      <c r="LL41" s="10">
        <v>0</v>
      </c>
      <c r="LM41" s="10">
        <v>64</v>
      </c>
      <c r="LN41" s="10">
        <v>2</v>
      </c>
      <c r="LO41" s="10">
        <v>45</v>
      </c>
      <c r="LP41" s="10">
        <v>14</v>
      </c>
      <c r="LQ41" s="10">
        <v>0</v>
      </c>
      <c r="LR41" s="10">
        <v>5</v>
      </c>
      <c r="LS41" s="10">
        <v>0</v>
      </c>
      <c r="LT41" s="10">
        <v>2</v>
      </c>
      <c r="LU41" s="10">
        <v>0</v>
      </c>
      <c r="LV41" s="10">
        <v>0</v>
      </c>
      <c r="LW41" s="10">
        <v>0</v>
      </c>
      <c r="LX41" s="10">
        <v>0</v>
      </c>
      <c r="LY41" s="10">
        <v>0</v>
      </c>
      <c r="LZ41" s="10">
        <v>0</v>
      </c>
      <c r="MA41" s="10">
        <v>0</v>
      </c>
      <c r="MB41" s="10">
        <v>0</v>
      </c>
      <c r="MC41" s="10">
        <v>0</v>
      </c>
      <c r="MD41" s="10">
        <v>0</v>
      </c>
      <c r="ME41" s="10">
        <v>0</v>
      </c>
      <c r="MF41" s="10">
        <v>0</v>
      </c>
      <c r="MG41" s="10">
        <v>0</v>
      </c>
      <c r="MH41" s="10">
        <v>178</v>
      </c>
      <c r="MI41" s="10">
        <v>12</v>
      </c>
      <c r="MJ41" s="10">
        <v>165</v>
      </c>
      <c r="MK41" s="10">
        <v>1</v>
      </c>
      <c r="ML41" s="10">
        <v>0</v>
      </c>
      <c r="MM41" s="10">
        <v>173</v>
      </c>
      <c r="MN41" s="10">
        <v>5</v>
      </c>
      <c r="MO41" s="10">
        <v>120</v>
      </c>
      <c r="MP41" s="10">
        <v>36</v>
      </c>
      <c r="MQ41" s="10">
        <v>1</v>
      </c>
      <c r="MR41" s="10">
        <v>12</v>
      </c>
      <c r="MS41" s="10">
        <v>0</v>
      </c>
      <c r="MT41" s="10">
        <v>9</v>
      </c>
      <c r="MU41" s="10">
        <v>21</v>
      </c>
      <c r="MV41" s="10">
        <v>3</v>
      </c>
      <c r="MW41" s="10">
        <v>17</v>
      </c>
      <c r="MX41" s="10">
        <v>0</v>
      </c>
      <c r="MY41" s="10">
        <v>1</v>
      </c>
      <c r="MZ41" s="10">
        <v>19</v>
      </c>
      <c r="NA41" s="10">
        <v>2</v>
      </c>
      <c r="NB41" s="10">
        <v>12</v>
      </c>
      <c r="NC41" s="10">
        <v>4</v>
      </c>
      <c r="ND41" s="10">
        <v>1</v>
      </c>
      <c r="NE41" s="10">
        <v>1</v>
      </c>
      <c r="NF41" s="10">
        <v>0</v>
      </c>
      <c r="NG41" s="10">
        <v>3</v>
      </c>
      <c r="NH41" s="10">
        <v>242</v>
      </c>
      <c r="NI41" s="10">
        <v>97</v>
      </c>
      <c r="NJ41" s="10">
        <v>138</v>
      </c>
      <c r="NK41" s="10">
        <v>3</v>
      </c>
      <c r="NL41" s="10">
        <v>4</v>
      </c>
      <c r="NM41" s="10">
        <v>219</v>
      </c>
      <c r="NN41" s="10">
        <v>23</v>
      </c>
      <c r="NO41" s="10">
        <v>145</v>
      </c>
      <c r="NP41" s="10">
        <v>51</v>
      </c>
      <c r="NQ41" s="10">
        <v>3</v>
      </c>
      <c r="NR41" s="10">
        <v>21</v>
      </c>
      <c r="NS41" s="10">
        <v>1</v>
      </c>
      <c r="NT41" s="10">
        <v>21</v>
      </c>
      <c r="NU41" s="10">
        <v>126</v>
      </c>
      <c r="NV41" s="10">
        <v>43</v>
      </c>
      <c r="NW41" s="10">
        <v>78</v>
      </c>
      <c r="NX41" s="10">
        <v>3</v>
      </c>
      <c r="NY41" s="10">
        <v>2</v>
      </c>
      <c r="NZ41" s="10">
        <v>119</v>
      </c>
      <c r="OA41" s="10">
        <v>7</v>
      </c>
      <c r="OB41" s="10">
        <v>85</v>
      </c>
      <c r="OC41" s="10">
        <v>23</v>
      </c>
      <c r="OD41" s="10">
        <v>2</v>
      </c>
      <c r="OE41" s="10">
        <v>6</v>
      </c>
      <c r="OF41" s="10">
        <v>0</v>
      </c>
      <c r="OG41" s="10">
        <v>10</v>
      </c>
      <c r="OH41" s="10">
        <v>97</v>
      </c>
      <c r="OI41" s="10">
        <v>50</v>
      </c>
      <c r="OJ41" s="10">
        <v>45</v>
      </c>
      <c r="OK41" s="10">
        <v>0</v>
      </c>
      <c r="OL41" s="10">
        <v>2</v>
      </c>
      <c r="OM41" s="10">
        <v>87</v>
      </c>
      <c r="ON41" s="10">
        <v>10</v>
      </c>
      <c r="OO41" s="10">
        <v>50</v>
      </c>
      <c r="OP41" s="10">
        <v>26</v>
      </c>
      <c r="OQ41" s="10">
        <v>1</v>
      </c>
      <c r="OR41" s="10">
        <v>10</v>
      </c>
      <c r="OS41" s="10">
        <v>0</v>
      </c>
      <c r="OT41" s="10">
        <v>10</v>
      </c>
      <c r="OU41" s="10">
        <v>0</v>
      </c>
      <c r="OV41" s="10">
        <v>0</v>
      </c>
      <c r="OW41" s="10">
        <v>0</v>
      </c>
      <c r="OX41" s="10">
        <v>0</v>
      </c>
      <c r="OY41" s="10">
        <v>0</v>
      </c>
      <c r="OZ41" s="10">
        <v>0</v>
      </c>
      <c r="PA41" s="10">
        <v>0</v>
      </c>
      <c r="PB41" s="10">
        <v>0</v>
      </c>
      <c r="PC41" s="10">
        <v>0</v>
      </c>
      <c r="PD41" s="10">
        <v>0</v>
      </c>
      <c r="PE41" s="10">
        <v>0</v>
      </c>
      <c r="PF41" s="10">
        <v>0</v>
      </c>
      <c r="PG41" s="10">
        <v>0</v>
      </c>
      <c r="PH41" s="10">
        <v>223</v>
      </c>
      <c r="PI41" s="10">
        <v>93</v>
      </c>
      <c r="PJ41" s="10">
        <v>123</v>
      </c>
      <c r="PK41" s="10">
        <v>3</v>
      </c>
      <c r="PL41" s="10">
        <v>4</v>
      </c>
      <c r="PM41" s="10">
        <v>206</v>
      </c>
      <c r="PN41" s="10">
        <v>17</v>
      </c>
      <c r="PO41" s="10">
        <v>135</v>
      </c>
      <c r="PP41" s="10">
        <v>49</v>
      </c>
      <c r="PQ41" s="10">
        <v>3</v>
      </c>
      <c r="PR41" s="10">
        <v>16</v>
      </c>
      <c r="PS41" s="10">
        <v>0</v>
      </c>
      <c r="PT41" s="10">
        <v>20</v>
      </c>
      <c r="PU41" s="10">
        <v>19</v>
      </c>
      <c r="PV41" s="10">
        <v>4</v>
      </c>
      <c r="PW41" s="10">
        <v>15</v>
      </c>
      <c r="PX41" s="10">
        <v>0</v>
      </c>
      <c r="PY41" s="10">
        <v>0</v>
      </c>
      <c r="PZ41" s="10">
        <v>13</v>
      </c>
      <c r="QA41" s="10">
        <v>6</v>
      </c>
      <c r="QB41" s="10">
        <v>10</v>
      </c>
      <c r="QC41" s="10">
        <v>2</v>
      </c>
      <c r="QD41" s="10">
        <v>0</v>
      </c>
      <c r="QE41" s="10">
        <v>5</v>
      </c>
      <c r="QF41" s="10">
        <v>1</v>
      </c>
      <c r="QG41" s="10">
        <v>1</v>
      </c>
      <c r="QH41" s="10">
        <v>31</v>
      </c>
      <c r="QI41" s="10">
        <v>28</v>
      </c>
      <c r="QJ41" s="10">
        <v>3</v>
      </c>
      <c r="QK41" s="10">
        <v>0</v>
      </c>
      <c r="QL41" s="10">
        <v>31</v>
      </c>
      <c r="QM41" s="10">
        <v>0</v>
      </c>
      <c r="QN41" s="10">
        <v>211</v>
      </c>
      <c r="QO41" s="10">
        <v>98</v>
      </c>
      <c r="QP41" s="10">
        <v>94</v>
      </c>
      <c r="QQ41" s="10">
        <v>0</v>
      </c>
      <c r="QR41" s="10">
        <v>192</v>
      </c>
      <c r="QS41" s="10">
        <v>19</v>
      </c>
      <c r="QT41" s="10">
        <v>22</v>
      </c>
      <c r="QU41" s="10">
        <v>18</v>
      </c>
      <c r="QV41" s="10">
        <v>4</v>
      </c>
      <c r="QW41" s="10">
        <v>0</v>
      </c>
      <c r="QX41" s="10">
        <v>0</v>
      </c>
      <c r="QY41" s="10">
        <v>19</v>
      </c>
      <c r="QZ41" s="10">
        <v>3</v>
      </c>
      <c r="RA41" s="10">
        <v>14</v>
      </c>
      <c r="RB41" s="10">
        <v>4</v>
      </c>
      <c r="RC41" s="10">
        <v>0</v>
      </c>
      <c r="RD41" s="10">
        <v>0</v>
      </c>
      <c r="RE41" s="10">
        <v>0</v>
      </c>
      <c r="RF41" s="10">
        <v>4</v>
      </c>
      <c r="RG41" s="10">
        <v>14</v>
      </c>
      <c r="RH41" s="10">
        <v>12</v>
      </c>
      <c r="RI41" s="10">
        <v>2</v>
      </c>
      <c r="RJ41" s="10">
        <v>0</v>
      </c>
      <c r="RK41" s="10">
        <v>0</v>
      </c>
      <c r="RL41" s="10">
        <v>13</v>
      </c>
      <c r="RM41" s="10">
        <v>1</v>
      </c>
      <c r="RN41" s="10">
        <v>8</v>
      </c>
      <c r="RO41" s="10">
        <v>2</v>
      </c>
      <c r="RP41" s="10">
        <v>0</v>
      </c>
      <c r="RQ41" s="10">
        <v>0</v>
      </c>
      <c r="RR41" s="10">
        <v>0</v>
      </c>
      <c r="RS41" s="10">
        <v>4</v>
      </c>
      <c r="RT41" s="10">
        <v>8</v>
      </c>
      <c r="RU41" s="10">
        <v>6</v>
      </c>
      <c r="RV41" s="10">
        <v>2</v>
      </c>
      <c r="RW41" s="10">
        <v>0</v>
      </c>
      <c r="RX41" s="10">
        <v>0</v>
      </c>
      <c r="RY41" s="10">
        <v>6</v>
      </c>
      <c r="RZ41" s="10">
        <v>2</v>
      </c>
      <c r="SA41" s="10">
        <v>6</v>
      </c>
      <c r="SB41" s="10">
        <v>2</v>
      </c>
      <c r="SC41" s="10">
        <v>0</v>
      </c>
      <c r="SD41" s="10">
        <v>0</v>
      </c>
      <c r="SE41" s="10">
        <v>0</v>
      </c>
      <c r="SF41" s="10">
        <v>0</v>
      </c>
      <c r="SG41" s="10">
        <v>22</v>
      </c>
      <c r="SH41" s="10">
        <v>18</v>
      </c>
      <c r="SI41" s="10">
        <v>4</v>
      </c>
      <c r="SJ41" s="10">
        <v>0</v>
      </c>
      <c r="SK41" s="10">
        <v>0</v>
      </c>
      <c r="SL41" s="10">
        <v>19</v>
      </c>
      <c r="SM41" s="10">
        <v>3</v>
      </c>
      <c r="SN41" s="10">
        <v>14</v>
      </c>
      <c r="SO41" s="10">
        <v>4</v>
      </c>
      <c r="SP41" s="10">
        <v>0</v>
      </c>
      <c r="SQ41" s="10">
        <v>0</v>
      </c>
      <c r="SR41" s="10">
        <v>0</v>
      </c>
      <c r="SS41" s="10">
        <v>4</v>
      </c>
      <c r="ST41" s="10">
        <v>0</v>
      </c>
      <c r="SU41" s="10">
        <v>0</v>
      </c>
      <c r="SV41" s="10">
        <v>0</v>
      </c>
      <c r="SW41" s="10">
        <v>0</v>
      </c>
      <c r="SX41" s="10">
        <v>0</v>
      </c>
      <c r="SY41" s="10">
        <v>0</v>
      </c>
      <c r="SZ41" s="10">
        <v>0</v>
      </c>
      <c r="TA41" s="10">
        <v>0</v>
      </c>
      <c r="TB41" s="10">
        <v>0</v>
      </c>
      <c r="TC41" s="10">
        <v>0</v>
      </c>
      <c r="TD41" s="10">
        <v>0</v>
      </c>
      <c r="TE41" s="10">
        <v>0</v>
      </c>
      <c r="TF41" s="10">
        <v>0</v>
      </c>
      <c r="TG41" s="10">
        <v>0</v>
      </c>
      <c r="TH41" s="10">
        <v>0</v>
      </c>
      <c r="TI41" s="10">
        <v>0</v>
      </c>
      <c r="TJ41" s="10">
        <v>0</v>
      </c>
      <c r="TK41" s="10">
        <v>0</v>
      </c>
      <c r="TL41" s="10">
        <v>22</v>
      </c>
      <c r="TM41" s="10">
        <v>14</v>
      </c>
      <c r="TN41" s="10">
        <v>8</v>
      </c>
      <c r="TO41" s="10">
        <v>22</v>
      </c>
      <c r="TP41" s="10">
        <v>0</v>
      </c>
      <c r="TQ41" s="10">
        <v>30</v>
      </c>
      <c r="TR41" s="10">
        <v>21</v>
      </c>
      <c r="TS41" s="10">
        <v>9</v>
      </c>
      <c r="TT41" s="10">
        <v>30</v>
      </c>
      <c r="TU41" s="10">
        <v>0</v>
      </c>
    </row>
    <row r="42" spans="1:541" x14ac:dyDescent="0.25">
      <c r="A42" s="4" t="s">
        <v>58</v>
      </c>
      <c r="B42" s="10">
        <v>8</v>
      </c>
      <c r="C42" s="10">
        <v>9048</v>
      </c>
      <c r="D42" s="10">
        <v>992</v>
      </c>
      <c r="E42" s="10">
        <v>672</v>
      </c>
      <c r="F42" s="10">
        <v>7384</v>
      </c>
      <c r="G42" s="10">
        <v>3325</v>
      </c>
      <c r="H42" s="10">
        <v>5629</v>
      </c>
      <c r="I42" s="10">
        <v>43</v>
      </c>
      <c r="J42" s="10">
        <v>51</v>
      </c>
      <c r="K42" s="10">
        <v>7991</v>
      </c>
      <c r="L42" s="10">
        <v>1057</v>
      </c>
      <c r="M42" s="10">
        <v>7268</v>
      </c>
      <c r="N42" s="10">
        <v>542</v>
      </c>
      <c r="O42" s="10">
        <v>49</v>
      </c>
      <c r="P42" s="10">
        <v>439</v>
      </c>
      <c r="Q42" s="10">
        <v>132</v>
      </c>
      <c r="R42" s="10">
        <v>618</v>
      </c>
      <c r="S42" s="10">
        <v>3615</v>
      </c>
      <c r="T42" s="10">
        <v>431</v>
      </c>
      <c r="U42" s="10">
        <v>169</v>
      </c>
      <c r="V42" s="10">
        <v>3015</v>
      </c>
      <c r="W42" s="10">
        <v>1414</v>
      </c>
      <c r="X42" s="10">
        <v>2161</v>
      </c>
      <c r="Y42" s="10">
        <v>16</v>
      </c>
      <c r="Z42" s="10">
        <v>24</v>
      </c>
      <c r="AA42" s="10">
        <v>3210</v>
      </c>
      <c r="AB42" s="10">
        <v>405</v>
      </c>
      <c r="AC42" s="10">
        <v>2715</v>
      </c>
      <c r="AD42" s="10">
        <v>283</v>
      </c>
      <c r="AE42" s="10">
        <v>30</v>
      </c>
      <c r="AF42" s="10">
        <v>225</v>
      </c>
      <c r="AG42" s="10">
        <v>75</v>
      </c>
      <c r="AH42" s="10">
        <v>287</v>
      </c>
      <c r="AI42" s="10">
        <v>1555</v>
      </c>
      <c r="AJ42" s="10">
        <v>196</v>
      </c>
      <c r="AK42" s="10">
        <v>157</v>
      </c>
      <c r="AL42" s="10">
        <v>1202</v>
      </c>
      <c r="AM42" s="10">
        <v>515</v>
      </c>
      <c r="AN42" s="10">
        <v>1011</v>
      </c>
      <c r="AO42" s="10">
        <v>16</v>
      </c>
      <c r="AP42" s="10">
        <v>13</v>
      </c>
      <c r="AQ42" s="10">
        <v>1370</v>
      </c>
      <c r="AR42" s="10">
        <v>185</v>
      </c>
      <c r="AS42" s="10">
        <v>1256</v>
      </c>
      <c r="AT42" s="10">
        <v>132</v>
      </c>
      <c r="AU42" s="10">
        <v>4</v>
      </c>
      <c r="AV42" s="10">
        <v>41</v>
      </c>
      <c r="AW42" s="10">
        <v>28</v>
      </c>
      <c r="AX42" s="10">
        <v>94</v>
      </c>
      <c r="AY42" s="10">
        <v>8</v>
      </c>
      <c r="AZ42" s="10">
        <v>0</v>
      </c>
      <c r="BA42" s="10">
        <v>0</v>
      </c>
      <c r="BB42" s="10">
        <v>8</v>
      </c>
      <c r="BC42" s="10">
        <v>1</v>
      </c>
      <c r="BD42" s="10">
        <v>7</v>
      </c>
      <c r="BE42" s="10">
        <v>0</v>
      </c>
      <c r="BF42" s="10">
        <v>0</v>
      </c>
      <c r="BG42" s="10">
        <v>7</v>
      </c>
      <c r="BH42" s="10">
        <v>1</v>
      </c>
      <c r="BI42" s="10">
        <v>7</v>
      </c>
      <c r="BJ42" s="10">
        <v>0</v>
      </c>
      <c r="BK42" s="10">
        <v>0</v>
      </c>
      <c r="BL42" s="10">
        <v>1</v>
      </c>
      <c r="BM42" s="10">
        <v>0</v>
      </c>
      <c r="BN42" s="10">
        <v>0</v>
      </c>
      <c r="BO42" s="10">
        <v>5178</v>
      </c>
      <c r="BP42" s="10">
        <v>627</v>
      </c>
      <c r="BQ42" s="10">
        <v>326</v>
      </c>
      <c r="BR42" s="10">
        <v>4225</v>
      </c>
      <c r="BS42" s="10">
        <v>1930</v>
      </c>
      <c r="BT42" s="10">
        <v>3179</v>
      </c>
      <c r="BU42" s="10">
        <v>32</v>
      </c>
      <c r="BV42" s="10">
        <v>37</v>
      </c>
      <c r="BW42" s="10">
        <v>4587</v>
      </c>
      <c r="BX42" s="10">
        <v>591</v>
      </c>
      <c r="BY42" s="10">
        <v>3978</v>
      </c>
      <c r="BZ42" s="10">
        <v>415</v>
      </c>
      <c r="CA42" s="10">
        <v>34</v>
      </c>
      <c r="CB42" s="10">
        <v>267</v>
      </c>
      <c r="CC42" s="10">
        <v>103</v>
      </c>
      <c r="CD42" s="10">
        <v>381</v>
      </c>
      <c r="CE42" s="10">
        <v>3870</v>
      </c>
      <c r="CF42" s="10">
        <v>365</v>
      </c>
      <c r="CG42" s="10">
        <v>346</v>
      </c>
      <c r="CH42" s="10">
        <v>3159</v>
      </c>
      <c r="CI42" s="10">
        <v>1395</v>
      </c>
      <c r="CJ42" s="10">
        <v>2450</v>
      </c>
      <c r="CK42" s="10">
        <v>11</v>
      </c>
      <c r="CL42" s="10">
        <v>14</v>
      </c>
      <c r="CM42" s="10">
        <v>3404</v>
      </c>
      <c r="CN42" s="10">
        <v>466</v>
      </c>
      <c r="CO42" s="10">
        <v>3290</v>
      </c>
      <c r="CP42" s="10">
        <v>127</v>
      </c>
      <c r="CQ42" s="10">
        <v>15</v>
      </c>
      <c r="CR42" s="10">
        <v>172</v>
      </c>
      <c r="CS42" s="10">
        <v>29</v>
      </c>
      <c r="CT42" s="10">
        <v>237</v>
      </c>
      <c r="CU42" s="10">
        <v>7314</v>
      </c>
      <c r="CV42" s="10">
        <v>69</v>
      </c>
      <c r="CW42" s="10">
        <v>557</v>
      </c>
      <c r="CX42" s="10">
        <v>6688</v>
      </c>
      <c r="CY42" s="10">
        <v>2308</v>
      </c>
      <c r="CZ42" s="10">
        <v>4919</v>
      </c>
      <c r="DA42" s="10">
        <v>42</v>
      </c>
      <c r="DB42" s="10">
        <v>45</v>
      </c>
      <c r="DC42" s="10">
        <v>6629</v>
      </c>
      <c r="DD42" s="10">
        <v>685</v>
      </c>
      <c r="DE42" s="10">
        <v>5948</v>
      </c>
      <c r="DF42" s="10">
        <v>435</v>
      </c>
      <c r="DG42" s="10">
        <v>45</v>
      </c>
      <c r="DH42" s="10">
        <v>348</v>
      </c>
      <c r="DI42" s="10">
        <v>76</v>
      </c>
      <c r="DJ42" s="10">
        <v>462</v>
      </c>
      <c r="DK42" s="10">
        <v>2906</v>
      </c>
      <c r="DL42" s="10">
        <v>36</v>
      </c>
      <c r="DM42" s="10">
        <v>134</v>
      </c>
      <c r="DN42" s="10">
        <v>2736</v>
      </c>
      <c r="DO42" s="10">
        <v>1008</v>
      </c>
      <c r="DP42" s="10">
        <v>1860</v>
      </c>
      <c r="DQ42" s="10">
        <v>15</v>
      </c>
      <c r="DR42" s="10">
        <v>23</v>
      </c>
      <c r="DS42" s="10">
        <v>2627</v>
      </c>
      <c r="DT42" s="10">
        <v>279</v>
      </c>
      <c r="DU42" s="10">
        <v>2243</v>
      </c>
      <c r="DV42" s="10">
        <v>226</v>
      </c>
      <c r="DW42" s="10">
        <v>28</v>
      </c>
      <c r="DX42" s="10">
        <v>175</v>
      </c>
      <c r="DY42" s="10">
        <v>32</v>
      </c>
      <c r="DZ42" s="10">
        <v>202</v>
      </c>
      <c r="EA42" s="10">
        <v>1253</v>
      </c>
      <c r="EB42" s="10">
        <v>8</v>
      </c>
      <c r="EC42" s="10">
        <v>131</v>
      </c>
      <c r="ED42" s="10">
        <v>1114</v>
      </c>
      <c r="EE42" s="10">
        <v>329</v>
      </c>
      <c r="EF42" s="10">
        <v>897</v>
      </c>
      <c r="EG42" s="10">
        <v>16</v>
      </c>
      <c r="EH42" s="10">
        <v>11</v>
      </c>
      <c r="EI42" s="10">
        <v>1134</v>
      </c>
      <c r="EJ42" s="10">
        <v>119</v>
      </c>
      <c r="EK42" s="10">
        <v>1001</v>
      </c>
      <c r="EL42" s="10">
        <v>121</v>
      </c>
      <c r="EM42" s="10">
        <v>4</v>
      </c>
      <c r="EN42" s="10">
        <v>38</v>
      </c>
      <c r="EO42" s="10">
        <v>20</v>
      </c>
      <c r="EP42" s="10">
        <v>69</v>
      </c>
      <c r="EQ42" s="10">
        <v>8</v>
      </c>
      <c r="ER42" s="10">
        <v>0</v>
      </c>
      <c r="ES42" s="10">
        <v>0</v>
      </c>
      <c r="ET42" s="10">
        <v>8</v>
      </c>
      <c r="EU42" s="10">
        <v>1</v>
      </c>
      <c r="EV42" s="10">
        <v>7</v>
      </c>
      <c r="EW42" s="10">
        <v>0</v>
      </c>
      <c r="EX42" s="10">
        <v>0</v>
      </c>
      <c r="EY42" s="10">
        <v>7</v>
      </c>
      <c r="EZ42" s="10">
        <v>1</v>
      </c>
      <c r="FA42" s="10">
        <v>7</v>
      </c>
      <c r="FB42" s="10">
        <v>0</v>
      </c>
      <c r="FC42" s="10">
        <v>0</v>
      </c>
      <c r="FD42" s="10">
        <v>1</v>
      </c>
      <c r="FE42" s="10">
        <v>0</v>
      </c>
      <c r="FF42" s="10">
        <v>0</v>
      </c>
      <c r="FG42" s="10">
        <v>4167</v>
      </c>
      <c r="FH42" s="10">
        <v>44</v>
      </c>
      <c r="FI42" s="10">
        <v>265</v>
      </c>
      <c r="FJ42" s="10">
        <v>3858</v>
      </c>
      <c r="FK42" s="10">
        <v>1338</v>
      </c>
      <c r="FL42" s="10">
        <v>2764</v>
      </c>
      <c r="FM42" s="10">
        <v>31</v>
      </c>
      <c r="FN42" s="10">
        <v>34</v>
      </c>
      <c r="FO42" s="10">
        <v>3768</v>
      </c>
      <c r="FP42" s="10">
        <v>399</v>
      </c>
      <c r="FQ42" s="10">
        <v>3251</v>
      </c>
      <c r="FR42" s="10">
        <v>347</v>
      </c>
      <c r="FS42" s="10">
        <v>32</v>
      </c>
      <c r="FT42" s="10">
        <v>214</v>
      </c>
      <c r="FU42" s="10">
        <v>52</v>
      </c>
      <c r="FV42" s="10">
        <v>271</v>
      </c>
      <c r="FW42" s="10">
        <v>3147</v>
      </c>
      <c r="FX42" s="10">
        <v>25</v>
      </c>
      <c r="FY42" s="10">
        <v>292</v>
      </c>
      <c r="FZ42" s="10">
        <v>2830</v>
      </c>
      <c r="GA42" s="10">
        <v>970</v>
      </c>
      <c r="GB42" s="10">
        <v>2155</v>
      </c>
      <c r="GC42" s="10">
        <v>11</v>
      </c>
      <c r="GD42" s="10">
        <v>11</v>
      </c>
      <c r="GE42" s="10">
        <v>2861</v>
      </c>
      <c r="GF42" s="10">
        <v>286</v>
      </c>
      <c r="GG42" s="10">
        <v>2697</v>
      </c>
      <c r="GH42" s="10">
        <v>88</v>
      </c>
      <c r="GI42" s="10">
        <v>13</v>
      </c>
      <c r="GJ42" s="10">
        <v>134</v>
      </c>
      <c r="GK42" s="10">
        <v>24</v>
      </c>
      <c r="GL42" s="10">
        <v>191</v>
      </c>
      <c r="GM42" s="10">
        <v>1734</v>
      </c>
      <c r="GN42" s="10">
        <v>923</v>
      </c>
      <c r="GO42" s="10">
        <v>115</v>
      </c>
      <c r="GP42" s="10">
        <v>696</v>
      </c>
      <c r="GQ42" s="10">
        <v>1017</v>
      </c>
      <c r="GR42" s="10">
        <v>710</v>
      </c>
      <c r="GS42" s="10">
        <v>1</v>
      </c>
      <c r="GT42" s="10">
        <v>6</v>
      </c>
      <c r="GU42" s="10">
        <v>1362</v>
      </c>
      <c r="GV42" s="10">
        <v>372</v>
      </c>
      <c r="GW42" s="10">
        <v>1320</v>
      </c>
      <c r="GX42" s="10">
        <v>107</v>
      </c>
      <c r="GY42" s="10">
        <v>4</v>
      </c>
      <c r="GZ42" s="10">
        <v>91</v>
      </c>
      <c r="HA42" s="10">
        <v>56</v>
      </c>
      <c r="HB42" s="10">
        <v>156</v>
      </c>
      <c r="HC42" s="10">
        <v>709</v>
      </c>
      <c r="HD42" s="10">
        <v>395</v>
      </c>
      <c r="HE42" s="10">
        <v>35</v>
      </c>
      <c r="HF42" s="10">
        <v>279</v>
      </c>
      <c r="HG42" s="10">
        <v>406</v>
      </c>
      <c r="HH42" s="10">
        <v>301</v>
      </c>
      <c r="HI42" s="10">
        <v>1</v>
      </c>
      <c r="HJ42" s="10">
        <v>1</v>
      </c>
      <c r="HK42" s="10">
        <v>583</v>
      </c>
      <c r="HL42" s="10">
        <v>126</v>
      </c>
      <c r="HM42" s="10">
        <v>472</v>
      </c>
      <c r="HN42" s="10">
        <v>57</v>
      </c>
      <c r="HO42" s="10">
        <v>2</v>
      </c>
      <c r="HP42" s="10">
        <v>50</v>
      </c>
      <c r="HQ42" s="10">
        <v>43</v>
      </c>
      <c r="HR42" s="10">
        <v>85</v>
      </c>
      <c r="HS42" s="10">
        <v>302</v>
      </c>
      <c r="HT42" s="10">
        <v>188</v>
      </c>
      <c r="HU42" s="10">
        <v>26</v>
      </c>
      <c r="HV42" s="10">
        <v>88</v>
      </c>
      <c r="HW42" s="10">
        <v>186</v>
      </c>
      <c r="HX42" s="10">
        <v>114</v>
      </c>
      <c r="HY42" s="10">
        <v>0</v>
      </c>
      <c r="HZ42" s="10">
        <v>2</v>
      </c>
      <c r="IA42" s="10">
        <v>236</v>
      </c>
      <c r="IB42" s="10">
        <v>66</v>
      </c>
      <c r="IC42" s="10">
        <v>255</v>
      </c>
      <c r="ID42" s="10">
        <v>11</v>
      </c>
      <c r="IE42" s="10">
        <v>0</v>
      </c>
      <c r="IF42" s="10">
        <v>3</v>
      </c>
      <c r="IG42" s="10">
        <v>8</v>
      </c>
      <c r="IH42" s="10">
        <v>25</v>
      </c>
      <c r="II42" s="10">
        <v>1011</v>
      </c>
      <c r="IJ42" s="10">
        <v>583</v>
      </c>
      <c r="IK42" s="10">
        <v>61</v>
      </c>
      <c r="IL42" s="10">
        <v>367</v>
      </c>
      <c r="IM42" s="10">
        <v>592</v>
      </c>
      <c r="IN42" s="10">
        <v>415</v>
      </c>
      <c r="IO42" s="10">
        <v>1</v>
      </c>
      <c r="IP42" s="10">
        <v>3</v>
      </c>
      <c r="IQ42" s="10">
        <v>819</v>
      </c>
      <c r="IR42" s="10">
        <v>192</v>
      </c>
      <c r="IS42" s="10">
        <v>727</v>
      </c>
      <c r="IT42" s="10">
        <v>68</v>
      </c>
      <c r="IU42" s="10">
        <v>2</v>
      </c>
      <c r="IV42" s="10">
        <v>53</v>
      </c>
      <c r="IW42" s="10">
        <v>51</v>
      </c>
      <c r="IX42" s="10">
        <v>110</v>
      </c>
      <c r="IY42" s="10">
        <v>723</v>
      </c>
      <c r="IZ42" s="10">
        <v>340</v>
      </c>
      <c r="JA42" s="10">
        <v>54</v>
      </c>
      <c r="JB42" s="10">
        <v>329</v>
      </c>
      <c r="JC42" s="10">
        <v>425</v>
      </c>
      <c r="JD42" s="10">
        <v>295</v>
      </c>
      <c r="JE42" s="10">
        <v>0</v>
      </c>
      <c r="JF42" s="10">
        <v>3</v>
      </c>
      <c r="JG42" s="10">
        <v>543</v>
      </c>
      <c r="JH42" s="10">
        <v>180</v>
      </c>
      <c r="JI42" s="10">
        <v>593</v>
      </c>
      <c r="JJ42" s="10">
        <v>39</v>
      </c>
      <c r="JK42" s="10">
        <v>2</v>
      </c>
      <c r="JL42" s="10">
        <v>38</v>
      </c>
      <c r="JM42" s="10">
        <v>5</v>
      </c>
      <c r="JN42" s="10">
        <v>46</v>
      </c>
      <c r="JO42" s="10">
        <v>550</v>
      </c>
      <c r="JP42" s="10">
        <v>214</v>
      </c>
      <c r="JQ42" s="10">
        <v>101</v>
      </c>
      <c r="JR42" s="10">
        <v>315</v>
      </c>
      <c r="JS42" s="10">
        <v>235</v>
      </c>
      <c r="JT42" s="10">
        <v>2546</v>
      </c>
      <c r="JU42" s="10">
        <v>1157</v>
      </c>
      <c r="JV42" s="10">
        <v>4</v>
      </c>
      <c r="JW42" s="10">
        <v>1161</v>
      </c>
      <c r="JX42" s="10">
        <v>1385</v>
      </c>
      <c r="JY42" s="10">
        <v>2271</v>
      </c>
      <c r="JZ42" s="10">
        <v>1066</v>
      </c>
      <c r="KA42" s="10">
        <v>4</v>
      </c>
      <c r="KB42" s="10">
        <v>1070</v>
      </c>
      <c r="KC42" s="10">
        <v>1201</v>
      </c>
      <c r="KD42" s="10">
        <v>275</v>
      </c>
      <c r="KE42" s="10">
        <v>91</v>
      </c>
      <c r="KF42" s="10">
        <v>91</v>
      </c>
      <c r="KG42" s="10">
        <v>184</v>
      </c>
      <c r="KH42" s="10">
        <v>1000</v>
      </c>
      <c r="KI42" s="10">
        <v>66</v>
      </c>
      <c r="KJ42" s="10">
        <v>932</v>
      </c>
      <c r="KK42" s="10">
        <v>2</v>
      </c>
      <c r="KL42" s="10">
        <v>0</v>
      </c>
      <c r="KM42" s="10">
        <v>902</v>
      </c>
      <c r="KN42" s="10">
        <v>98</v>
      </c>
      <c r="KO42" s="10">
        <v>820</v>
      </c>
      <c r="KP42" s="10">
        <v>67</v>
      </c>
      <c r="KQ42" s="10">
        <v>3</v>
      </c>
      <c r="KR42" s="10">
        <v>37</v>
      </c>
      <c r="KS42" s="10">
        <v>4</v>
      </c>
      <c r="KT42" s="10">
        <v>69</v>
      </c>
      <c r="KU42" s="10">
        <v>422</v>
      </c>
      <c r="KV42" s="10">
        <v>33</v>
      </c>
      <c r="KW42" s="10">
        <v>389</v>
      </c>
      <c r="KX42" s="10">
        <v>0</v>
      </c>
      <c r="KY42" s="10">
        <v>0</v>
      </c>
      <c r="KZ42" s="10">
        <v>352</v>
      </c>
      <c r="LA42" s="10">
        <v>70</v>
      </c>
      <c r="LB42" s="10">
        <v>347</v>
      </c>
      <c r="LC42" s="10">
        <v>27</v>
      </c>
      <c r="LD42" s="10">
        <v>2</v>
      </c>
      <c r="LE42" s="10">
        <v>19</v>
      </c>
      <c r="LF42" s="10">
        <v>1</v>
      </c>
      <c r="LG42" s="10">
        <v>26</v>
      </c>
      <c r="LH42" s="10">
        <v>276</v>
      </c>
      <c r="LI42" s="10">
        <v>20</v>
      </c>
      <c r="LJ42" s="10">
        <v>254</v>
      </c>
      <c r="LK42" s="10">
        <v>2</v>
      </c>
      <c r="LL42" s="10">
        <v>0</v>
      </c>
      <c r="LM42" s="10">
        <v>261</v>
      </c>
      <c r="LN42" s="10">
        <v>15</v>
      </c>
      <c r="LO42" s="10">
        <v>222</v>
      </c>
      <c r="LP42" s="10">
        <v>25</v>
      </c>
      <c r="LQ42" s="10">
        <v>0</v>
      </c>
      <c r="LR42" s="10">
        <v>6</v>
      </c>
      <c r="LS42" s="10">
        <v>2</v>
      </c>
      <c r="LT42" s="10">
        <v>21</v>
      </c>
      <c r="LU42" s="10">
        <v>8</v>
      </c>
      <c r="LV42" s="10">
        <v>1</v>
      </c>
      <c r="LW42" s="10">
        <v>7</v>
      </c>
      <c r="LX42" s="10">
        <v>0</v>
      </c>
      <c r="LY42" s="10">
        <v>0</v>
      </c>
      <c r="LZ42" s="10">
        <v>7</v>
      </c>
      <c r="MA42" s="10">
        <v>1</v>
      </c>
      <c r="MB42" s="10">
        <v>7</v>
      </c>
      <c r="MC42" s="10">
        <v>0</v>
      </c>
      <c r="MD42" s="10">
        <v>0</v>
      </c>
      <c r="ME42" s="10">
        <v>1</v>
      </c>
      <c r="MF42" s="10">
        <v>0</v>
      </c>
      <c r="MG42" s="10">
        <v>0</v>
      </c>
      <c r="MH42" s="10">
        <v>706</v>
      </c>
      <c r="MI42" s="10">
        <v>54</v>
      </c>
      <c r="MJ42" s="10">
        <v>650</v>
      </c>
      <c r="MK42" s="10">
        <v>2</v>
      </c>
      <c r="ML42" s="10">
        <v>0</v>
      </c>
      <c r="MM42" s="10">
        <v>620</v>
      </c>
      <c r="MN42" s="10">
        <v>86</v>
      </c>
      <c r="MO42" s="10">
        <v>576</v>
      </c>
      <c r="MP42" s="10">
        <v>52</v>
      </c>
      <c r="MQ42" s="10">
        <v>2</v>
      </c>
      <c r="MR42" s="10">
        <v>26</v>
      </c>
      <c r="MS42" s="10">
        <v>3</v>
      </c>
      <c r="MT42" s="10">
        <v>47</v>
      </c>
      <c r="MU42" s="10">
        <v>294</v>
      </c>
      <c r="MV42" s="10">
        <v>12</v>
      </c>
      <c r="MW42" s="10">
        <v>282</v>
      </c>
      <c r="MX42" s="10">
        <v>0</v>
      </c>
      <c r="MY42" s="10">
        <v>0</v>
      </c>
      <c r="MZ42" s="10">
        <v>282</v>
      </c>
      <c r="NA42" s="10">
        <v>12</v>
      </c>
      <c r="NB42" s="10">
        <v>244</v>
      </c>
      <c r="NC42" s="10">
        <v>15</v>
      </c>
      <c r="ND42" s="10">
        <v>1</v>
      </c>
      <c r="NE42" s="10">
        <v>11</v>
      </c>
      <c r="NF42" s="10">
        <v>1</v>
      </c>
      <c r="NG42" s="10">
        <v>22</v>
      </c>
      <c r="NH42" s="10">
        <v>610</v>
      </c>
      <c r="NI42" s="10">
        <v>245</v>
      </c>
      <c r="NJ42" s="10">
        <v>327</v>
      </c>
      <c r="NK42" s="10">
        <v>15</v>
      </c>
      <c r="NL42" s="10">
        <v>23</v>
      </c>
      <c r="NM42" s="10">
        <v>506</v>
      </c>
      <c r="NN42" s="10">
        <v>104</v>
      </c>
      <c r="NO42" s="10">
        <v>483</v>
      </c>
      <c r="NP42" s="10">
        <v>35</v>
      </c>
      <c r="NQ42" s="10">
        <v>5</v>
      </c>
      <c r="NR42" s="10">
        <v>34</v>
      </c>
      <c r="NS42" s="10">
        <v>4</v>
      </c>
      <c r="NT42" s="10">
        <v>49</v>
      </c>
      <c r="NU42" s="10">
        <v>166</v>
      </c>
      <c r="NV42" s="10">
        <v>53</v>
      </c>
      <c r="NW42" s="10">
        <v>98</v>
      </c>
      <c r="NX42" s="10">
        <v>4</v>
      </c>
      <c r="NY42" s="10">
        <v>11</v>
      </c>
      <c r="NZ42" s="10">
        <v>139</v>
      </c>
      <c r="OA42" s="10">
        <v>27</v>
      </c>
      <c r="OB42" s="10">
        <v>126</v>
      </c>
      <c r="OC42" s="10">
        <v>13</v>
      </c>
      <c r="OD42" s="10">
        <v>4</v>
      </c>
      <c r="OE42" s="10">
        <v>11</v>
      </c>
      <c r="OF42" s="10">
        <v>0</v>
      </c>
      <c r="OG42" s="10">
        <v>12</v>
      </c>
      <c r="OH42" s="10">
        <v>135</v>
      </c>
      <c r="OI42" s="10">
        <v>59</v>
      </c>
      <c r="OJ42" s="10">
        <v>59</v>
      </c>
      <c r="OK42" s="10">
        <v>10</v>
      </c>
      <c r="OL42" s="10">
        <v>7</v>
      </c>
      <c r="OM42" s="10">
        <v>104</v>
      </c>
      <c r="ON42" s="10">
        <v>31</v>
      </c>
      <c r="OO42" s="10">
        <v>95</v>
      </c>
      <c r="OP42" s="10">
        <v>15</v>
      </c>
      <c r="OQ42" s="10">
        <v>1</v>
      </c>
      <c r="OR42" s="10">
        <v>8</v>
      </c>
      <c r="OS42" s="10">
        <v>2</v>
      </c>
      <c r="OT42" s="10">
        <v>14</v>
      </c>
      <c r="OU42" s="10">
        <v>0</v>
      </c>
      <c r="OV42" s="10">
        <v>0</v>
      </c>
      <c r="OW42" s="10">
        <v>0</v>
      </c>
      <c r="OX42" s="10">
        <v>0</v>
      </c>
      <c r="OY42" s="10">
        <v>0</v>
      </c>
      <c r="OZ42" s="10">
        <v>0</v>
      </c>
      <c r="PA42" s="10">
        <v>0</v>
      </c>
      <c r="PB42" s="10">
        <v>0</v>
      </c>
      <c r="PC42" s="10">
        <v>0</v>
      </c>
      <c r="PD42" s="10">
        <v>0</v>
      </c>
      <c r="PE42" s="10">
        <v>0</v>
      </c>
      <c r="PF42" s="10">
        <v>0</v>
      </c>
      <c r="PG42" s="10">
        <v>0</v>
      </c>
      <c r="PH42" s="10">
        <v>301</v>
      </c>
      <c r="PI42" s="10">
        <v>112</v>
      </c>
      <c r="PJ42" s="10">
        <v>157</v>
      </c>
      <c r="PK42" s="10">
        <v>14</v>
      </c>
      <c r="PL42" s="10">
        <v>18</v>
      </c>
      <c r="PM42" s="10">
        <v>243</v>
      </c>
      <c r="PN42" s="10">
        <v>58</v>
      </c>
      <c r="PO42" s="10">
        <v>221</v>
      </c>
      <c r="PP42" s="10">
        <v>28</v>
      </c>
      <c r="PQ42" s="10">
        <v>5</v>
      </c>
      <c r="PR42" s="10">
        <v>19</v>
      </c>
      <c r="PS42" s="10">
        <v>2</v>
      </c>
      <c r="PT42" s="10">
        <v>26</v>
      </c>
      <c r="PU42" s="10">
        <v>309</v>
      </c>
      <c r="PV42" s="10">
        <v>133</v>
      </c>
      <c r="PW42" s="10">
        <v>170</v>
      </c>
      <c r="PX42" s="10">
        <v>1</v>
      </c>
      <c r="PY42" s="10">
        <v>5</v>
      </c>
      <c r="PZ42" s="10">
        <v>263</v>
      </c>
      <c r="QA42" s="10">
        <v>46</v>
      </c>
      <c r="QB42" s="10">
        <v>262</v>
      </c>
      <c r="QC42" s="10">
        <v>7</v>
      </c>
      <c r="QD42" s="10">
        <v>0</v>
      </c>
      <c r="QE42" s="10">
        <v>15</v>
      </c>
      <c r="QF42" s="10">
        <v>2</v>
      </c>
      <c r="QG42" s="10">
        <v>23</v>
      </c>
      <c r="QH42" s="10">
        <v>66</v>
      </c>
      <c r="QI42" s="10">
        <v>36</v>
      </c>
      <c r="QJ42" s="10">
        <v>4</v>
      </c>
      <c r="QK42" s="10">
        <v>0</v>
      </c>
      <c r="QL42" s="10">
        <v>40</v>
      </c>
      <c r="QM42" s="10">
        <v>26</v>
      </c>
      <c r="QN42" s="10">
        <v>544</v>
      </c>
      <c r="QO42" s="10">
        <v>130</v>
      </c>
      <c r="QP42" s="10">
        <v>131</v>
      </c>
      <c r="QQ42" s="10">
        <v>0</v>
      </c>
      <c r="QR42" s="10">
        <v>261</v>
      </c>
      <c r="QS42" s="10">
        <v>283</v>
      </c>
      <c r="QT42" s="10">
        <v>52</v>
      </c>
      <c r="QU42" s="10">
        <v>45</v>
      </c>
      <c r="QV42" s="10">
        <v>7</v>
      </c>
      <c r="QW42" s="10">
        <v>0</v>
      </c>
      <c r="QX42" s="10">
        <v>0</v>
      </c>
      <c r="QY42" s="10">
        <v>36</v>
      </c>
      <c r="QZ42" s="10">
        <v>16</v>
      </c>
      <c r="RA42" s="10">
        <v>38</v>
      </c>
      <c r="RB42" s="10">
        <v>7</v>
      </c>
      <c r="RC42" s="10">
        <v>0</v>
      </c>
      <c r="RD42" s="10">
        <v>3</v>
      </c>
      <c r="RE42" s="10">
        <v>2</v>
      </c>
      <c r="RF42" s="10">
        <v>2</v>
      </c>
      <c r="RG42" s="10">
        <v>16</v>
      </c>
      <c r="RH42" s="10">
        <v>14</v>
      </c>
      <c r="RI42" s="10">
        <v>2</v>
      </c>
      <c r="RJ42" s="10">
        <v>0</v>
      </c>
      <c r="RK42" s="10">
        <v>0</v>
      </c>
      <c r="RL42" s="10">
        <v>12</v>
      </c>
      <c r="RM42" s="10">
        <v>4</v>
      </c>
      <c r="RN42" s="10">
        <v>11</v>
      </c>
      <c r="RO42" s="10">
        <v>2</v>
      </c>
      <c r="RP42" s="10">
        <v>0</v>
      </c>
      <c r="RQ42" s="10">
        <v>1</v>
      </c>
      <c r="RR42" s="10">
        <v>2</v>
      </c>
      <c r="RS42" s="10">
        <v>0</v>
      </c>
      <c r="RT42" s="10">
        <v>28</v>
      </c>
      <c r="RU42" s="10">
        <v>25</v>
      </c>
      <c r="RV42" s="10">
        <v>3</v>
      </c>
      <c r="RW42" s="10">
        <v>0</v>
      </c>
      <c r="RX42" s="10">
        <v>0</v>
      </c>
      <c r="RY42" s="10">
        <v>18</v>
      </c>
      <c r="RZ42" s="10">
        <v>10</v>
      </c>
      <c r="SA42" s="10">
        <v>21</v>
      </c>
      <c r="SB42" s="10">
        <v>4</v>
      </c>
      <c r="SC42" s="10">
        <v>0</v>
      </c>
      <c r="SD42" s="10">
        <v>1</v>
      </c>
      <c r="SE42" s="10">
        <v>0</v>
      </c>
      <c r="SF42" s="10">
        <v>2</v>
      </c>
      <c r="SG42" s="10">
        <v>44</v>
      </c>
      <c r="SH42" s="10">
        <v>39</v>
      </c>
      <c r="SI42" s="10">
        <v>5</v>
      </c>
      <c r="SJ42" s="10">
        <v>0</v>
      </c>
      <c r="SK42" s="10">
        <v>0</v>
      </c>
      <c r="SL42" s="10">
        <v>30</v>
      </c>
      <c r="SM42" s="10">
        <v>14</v>
      </c>
      <c r="SN42" s="10">
        <v>32</v>
      </c>
      <c r="SO42" s="10">
        <v>6</v>
      </c>
      <c r="SP42" s="10">
        <v>0</v>
      </c>
      <c r="SQ42" s="10">
        <v>2</v>
      </c>
      <c r="SR42" s="10">
        <v>2</v>
      </c>
      <c r="SS42" s="10">
        <v>2</v>
      </c>
      <c r="ST42" s="10">
        <v>8</v>
      </c>
      <c r="SU42" s="10">
        <v>6</v>
      </c>
      <c r="SV42" s="10">
        <v>2</v>
      </c>
      <c r="SW42" s="10">
        <v>0</v>
      </c>
      <c r="SX42" s="10">
        <v>0</v>
      </c>
      <c r="SY42" s="10">
        <v>6</v>
      </c>
      <c r="SZ42" s="10">
        <v>2</v>
      </c>
      <c r="TA42" s="10">
        <v>6</v>
      </c>
      <c r="TB42" s="10">
        <v>1</v>
      </c>
      <c r="TC42" s="10">
        <v>0</v>
      </c>
      <c r="TD42" s="10">
        <v>1</v>
      </c>
      <c r="TE42" s="10">
        <v>0</v>
      </c>
      <c r="TF42" s="10">
        <v>0</v>
      </c>
      <c r="TG42" s="10">
        <v>2</v>
      </c>
      <c r="TH42" s="10">
        <v>0</v>
      </c>
      <c r="TI42" s="10">
        <v>2</v>
      </c>
      <c r="TJ42" s="10">
        <v>2</v>
      </c>
      <c r="TK42" s="10">
        <v>0</v>
      </c>
      <c r="TL42" s="10">
        <v>50</v>
      </c>
      <c r="TM42" s="10">
        <v>16</v>
      </c>
      <c r="TN42" s="10">
        <v>26</v>
      </c>
      <c r="TO42" s="10">
        <v>42</v>
      </c>
      <c r="TP42" s="10">
        <v>8</v>
      </c>
      <c r="TQ42" s="10">
        <v>63</v>
      </c>
      <c r="TR42" s="10">
        <v>22</v>
      </c>
      <c r="TS42" s="10">
        <v>30</v>
      </c>
      <c r="TT42" s="10">
        <v>52</v>
      </c>
      <c r="TU42" s="10">
        <v>11</v>
      </c>
    </row>
    <row r="43" spans="1:541" x14ac:dyDescent="0.25">
      <c r="A43" s="4" t="s">
        <v>59</v>
      </c>
      <c r="B43" s="10">
        <v>16</v>
      </c>
      <c r="C43" s="10">
        <v>10339</v>
      </c>
      <c r="D43" s="10">
        <v>2468</v>
      </c>
      <c r="E43" s="10">
        <v>789</v>
      </c>
      <c r="F43" s="10">
        <v>7031</v>
      </c>
      <c r="G43" s="10">
        <v>4356</v>
      </c>
      <c r="H43" s="10">
        <v>5882</v>
      </c>
      <c r="I43" s="10">
        <v>35</v>
      </c>
      <c r="J43" s="10">
        <v>15</v>
      </c>
      <c r="K43" s="10">
        <v>8941</v>
      </c>
      <c r="L43" s="10">
        <v>1324</v>
      </c>
      <c r="M43" s="10">
        <v>4435</v>
      </c>
      <c r="N43" s="10">
        <v>5209</v>
      </c>
      <c r="O43" s="10">
        <v>40</v>
      </c>
      <c r="P43" s="10">
        <v>48</v>
      </c>
      <c r="Q43" s="10">
        <v>43</v>
      </c>
      <c r="R43" s="10">
        <v>490</v>
      </c>
      <c r="S43" s="10">
        <v>6525</v>
      </c>
      <c r="T43" s="10">
        <v>1630</v>
      </c>
      <c r="U43" s="10">
        <v>450</v>
      </c>
      <c r="V43" s="10">
        <v>4445</v>
      </c>
      <c r="W43" s="10">
        <v>2827</v>
      </c>
      <c r="X43" s="10">
        <v>3673</v>
      </c>
      <c r="Y43" s="10">
        <v>21</v>
      </c>
      <c r="Z43" s="10">
        <v>4</v>
      </c>
      <c r="AA43" s="10">
        <v>5715</v>
      </c>
      <c r="AB43" s="10">
        <v>810</v>
      </c>
      <c r="AC43" s="10">
        <v>2726</v>
      </c>
      <c r="AD43" s="10">
        <v>3378</v>
      </c>
      <c r="AE43" s="10">
        <v>28</v>
      </c>
      <c r="AF43" s="10">
        <v>31</v>
      </c>
      <c r="AG43" s="10">
        <v>30</v>
      </c>
      <c r="AH43" s="10">
        <v>332</v>
      </c>
      <c r="AI43" s="10">
        <v>2586</v>
      </c>
      <c r="AJ43" s="10">
        <v>836</v>
      </c>
      <c r="AK43" s="10">
        <v>274</v>
      </c>
      <c r="AL43" s="10">
        <v>1476</v>
      </c>
      <c r="AM43" s="10">
        <v>1204</v>
      </c>
      <c r="AN43" s="10">
        <v>1375</v>
      </c>
      <c r="AO43" s="10">
        <v>5</v>
      </c>
      <c r="AP43" s="10">
        <v>2</v>
      </c>
      <c r="AQ43" s="10">
        <v>2210</v>
      </c>
      <c r="AR43" s="10">
        <v>376</v>
      </c>
      <c r="AS43" s="10">
        <v>1229</v>
      </c>
      <c r="AT43" s="10">
        <v>1212</v>
      </c>
      <c r="AU43" s="10">
        <v>11</v>
      </c>
      <c r="AV43" s="10">
        <v>4</v>
      </c>
      <c r="AW43" s="10">
        <v>8</v>
      </c>
      <c r="AX43" s="10">
        <v>122</v>
      </c>
      <c r="AY43" s="10">
        <v>253</v>
      </c>
      <c r="AZ43" s="10">
        <v>0</v>
      </c>
      <c r="BA43" s="10">
        <v>15</v>
      </c>
      <c r="BB43" s="10">
        <v>238</v>
      </c>
      <c r="BC43" s="10">
        <v>68</v>
      </c>
      <c r="BD43" s="10">
        <v>179</v>
      </c>
      <c r="BE43" s="10">
        <v>4</v>
      </c>
      <c r="BF43" s="10">
        <v>2</v>
      </c>
      <c r="BG43" s="10">
        <v>235</v>
      </c>
      <c r="BH43" s="10">
        <v>18</v>
      </c>
      <c r="BI43" s="10">
        <v>73</v>
      </c>
      <c r="BJ43" s="10">
        <v>170</v>
      </c>
      <c r="BK43" s="10">
        <v>1</v>
      </c>
      <c r="BL43" s="10">
        <v>6</v>
      </c>
      <c r="BM43" s="10">
        <v>0</v>
      </c>
      <c r="BN43" s="10">
        <v>3</v>
      </c>
      <c r="BO43" s="10">
        <v>9364</v>
      </c>
      <c r="BP43" s="10">
        <v>2466</v>
      </c>
      <c r="BQ43" s="10">
        <v>739</v>
      </c>
      <c r="BR43" s="10">
        <v>6159</v>
      </c>
      <c r="BS43" s="10">
        <v>4099</v>
      </c>
      <c r="BT43" s="10">
        <v>5227</v>
      </c>
      <c r="BU43" s="10">
        <v>30</v>
      </c>
      <c r="BV43" s="10">
        <v>8</v>
      </c>
      <c r="BW43" s="10">
        <v>8160</v>
      </c>
      <c r="BX43" s="10">
        <v>1204</v>
      </c>
      <c r="BY43" s="10">
        <v>4028</v>
      </c>
      <c r="BZ43" s="10">
        <v>4760</v>
      </c>
      <c r="CA43" s="10">
        <v>40</v>
      </c>
      <c r="CB43" s="10">
        <v>41</v>
      </c>
      <c r="CC43" s="10">
        <v>38</v>
      </c>
      <c r="CD43" s="10">
        <v>457</v>
      </c>
      <c r="CE43" s="10">
        <v>975</v>
      </c>
      <c r="CF43" s="10">
        <v>2</v>
      </c>
      <c r="CG43" s="10">
        <v>50</v>
      </c>
      <c r="CH43" s="10">
        <v>872</v>
      </c>
      <c r="CI43" s="10">
        <v>257</v>
      </c>
      <c r="CJ43" s="10">
        <v>655</v>
      </c>
      <c r="CK43" s="10">
        <v>5</v>
      </c>
      <c r="CL43" s="10">
        <v>7</v>
      </c>
      <c r="CM43" s="10">
        <v>781</v>
      </c>
      <c r="CN43" s="10">
        <v>120</v>
      </c>
      <c r="CO43" s="10">
        <v>407</v>
      </c>
      <c r="CP43" s="10">
        <v>449</v>
      </c>
      <c r="CQ43" s="10">
        <v>0</v>
      </c>
      <c r="CR43" s="10">
        <v>7</v>
      </c>
      <c r="CS43" s="10">
        <v>5</v>
      </c>
      <c r="CT43" s="10">
        <v>33</v>
      </c>
      <c r="CU43" s="10">
        <v>6370</v>
      </c>
      <c r="CV43" s="10">
        <v>25</v>
      </c>
      <c r="CW43" s="10">
        <v>496</v>
      </c>
      <c r="CX43" s="10">
        <v>5824</v>
      </c>
      <c r="CY43" s="10">
        <v>1900</v>
      </c>
      <c r="CZ43" s="10">
        <v>4425</v>
      </c>
      <c r="DA43" s="10">
        <v>34</v>
      </c>
      <c r="DB43" s="10">
        <v>11</v>
      </c>
      <c r="DC43" s="10">
        <v>5660</v>
      </c>
      <c r="DD43" s="10">
        <v>687</v>
      </c>
      <c r="DE43" s="10">
        <v>3173</v>
      </c>
      <c r="DF43" s="10">
        <v>2857</v>
      </c>
      <c r="DG43" s="10">
        <v>33</v>
      </c>
      <c r="DH43" s="10">
        <v>43</v>
      </c>
      <c r="DI43" s="10">
        <v>33</v>
      </c>
      <c r="DJ43" s="10">
        <v>208</v>
      </c>
      <c r="DK43" s="10">
        <v>3937</v>
      </c>
      <c r="DL43" s="10">
        <v>19</v>
      </c>
      <c r="DM43" s="10">
        <v>284</v>
      </c>
      <c r="DN43" s="10">
        <v>3634</v>
      </c>
      <c r="DO43" s="10">
        <v>1242</v>
      </c>
      <c r="DP43" s="10">
        <v>2674</v>
      </c>
      <c r="DQ43" s="10">
        <v>20</v>
      </c>
      <c r="DR43" s="10">
        <v>1</v>
      </c>
      <c r="DS43" s="10">
        <v>3548</v>
      </c>
      <c r="DT43" s="10">
        <v>389</v>
      </c>
      <c r="DU43" s="10">
        <v>1960</v>
      </c>
      <c r="DV43" s="10">
        <v>1775</v>
      </c>
      <c r="DW43" s="10">
        <v>21</v>
      </c>
      <c r="DX43" s="10">
        <v>26</v>
      </c>
      <c r="DY43" s="10">
        <v>20</v>
      </c>
      <c r="DZ43" s="10">
        <v>135</v>
      </c>
      <c r="EA43" s="10">
        <v>1260</v>
      </c>
      <c r="EB43" s="10">
        <v>6</v>
      </c>
      <c r="EC43" s="10">
        <v>147</v>
      </c>
      <c r="ED43" s="10">
        <v>1107</v>
      </c>
      <c r="EE43" s="10">
        <v>335</v>
      </c>
      <c r="EF43" s="10">
        <v>919</v>
      </c>
      <c r="EG43" s="10">
        <v>5</v>
      </c>
      <c r="EH43" s="10">
        <v>1</v>
      </c>
      <c r="EI43" s="10">
        <v>1100</v>
      </c>
      <c r="EJ43" s="10">
        <v>160</v>
      </c>
      <c r="EK43" s="10">
        <v>735</v>
      </c>
      <c r="EL43" s="10">
        <v>465</v>
      </c>
      <c r="EM43" s="10">
        <v>11</v>
      </c>
      <c r="EN43" s="10">
        <v>4</v>
      </c>
      <c r="EO43" s="10">
        <v>8</v>
      </c>
      <c r="EP43" s="10">
        <v>37</v>
      </c>
      <c r="EQ43" s="10">
        <v>253</v>
      </c>
      <c r="ER43" s="10">
        <v>0</v>
      </c>
      <c r="ES43" s="10">
        <v>15</v>
      </c>
      <c r="ET43" s="10">
        <v>238</v>
      </c>
      <c r="EU43" s="10">
        <v>68</v>
      </c>
      <c r="EV43" s="10">
        <v>179</v>
      </c>
      <c r="EW43" s="10">
        <v>4</v>
      </c>
      <c r="EX43" s="10">
        <v>2</v>
      </c>
      <c r="EY43" s="10">
        <v>235</v>
      </c>
      <c r="EZ43" s="10">
        <v>18</v>
      </c>
      <c r="FA43" s="10">
        <v>73</v>
      </c>
      <c r="FB43" s="10">
        <v>170</v>
      </c>
      <c r="FC43" s="10">
        <v>1</v>
      </c>
      <c r="FD43" s="10">
        <v>6</v>
      </c>
      <c r="FE43" s="10">
        <v>0</v>
      </c>
      <c r="FF43" s="10">
        <v>3</v>
      </c>
      <c r="FG43" s="10">
        <v>5450</v>
      </c>
      <c r="FH43" s="10">
        <v>25</v>
      </c>
      <c r="FI43" s="10">
        <v>446</v>
      </c>
      <c r="FJ43" s="10">
        <v>4979</v>
      </c>
      <c r="FK43" s="10">
        <v>1645</v>
      </c>
      <c r="FL43" s="10">
        <v>3772</v>
      </c>
      <c r="FM43" s="10">
        <v>29</v>
      </c>
      <c r="FN43" s="10">
        <v>4</v>
      </c>
      <c r="FO43" s="10">
        <v>4883</v>
      </c>
      <c r="FP43" s="10">
        <v>567</v>
      </c>
      <c r="FQ43" s="10">
        <v>2768</v>
      </c>
      <c r="FR43" s="10">
        <v>2410</v>
      </c>
      <c r="FS43" s="10">
        <v>33</v>
      </c>
      <c r="FT43" s="10">
        <v>36</v>
      </c>
      <c r="FU43" s="10">
        <v>28</v>
      </c>
      <c r="FV43" s="10">
        <v>175</v>
      </c>
      <c r="FW43" s="10">
        <v>920</v>
      </c>
      <c r="FX43" s="10">
        <v>0</v>
      </c>
      <c r="FY43" s="10">
        <v>50</v>
      </c>
      <c r="FZ43" s="10">
        <v>845</v>
      </c>
      <c r="GA43" s="10">
        <v>255</v>
      </c>
      <c r="GB43" s="10">
        <v>653</v>
      </c>
      <c r="GC43" s="10">
        <v>5</v>
      </c>
      <c r="GD43" s="10">
        <v>7</v>
      </c>
      <c r="GE43" s="10">
        <v>777</v>
      </c>
      <c r="GF43" s="10">
        <v>120</v>
      </c>
      <c r="GG43" s="10">
        <v>405</v>
      </c>
      <c r="GH43" s="10">
        <v>447</v>
      </c>
      <c r="GI43" s="10">
        <v>0</v>
      </c>
      <c r="GJ43" s="10">
        <v>7</v>
      </c>
      <c r="GK43" s="10">
        <v>5</v>
      </c>
      <c r="GL43" s="10">
        <v>33</v>
      </c>
      <c r="GM43" s="10">
        <v>3918</v>
      </c>
      <c r="GN43" s="10">
        <v>2443</v>
      </c>
      <c r="GO43" s="10">
        <v>293</v>
      </c>
      <c r="GP43" s="10">
        <v>1182</v>
      </c>
      <c r="GQ43" s="10">
        <v>2456</v>
      </c>
      <c r="GR43" s="10">
        <v>1457</v>
      </c>
      <c r="GS43" s="10">
        <v>1</v>
      </c>
      <c r="GT43" s="10">
        <v>4</v>
      </c>
      <c r="GU43" s="10">
        <v>3281</v>
      </c>
      <c r="GV43" s="10">
        <v>637</v>
      </c>
      <c r="GW43" s="10">
        <v>1262</v>
      </c>
      <c r="GX43" s="10">
        <v>2352</v>
      </c>
      <c r="GY43" s="10">
        <v>7</v>
      </c>
      <c r="GZ43" s="10">
        <v>5</v>
      </c>
      <c r="HA43" s="10">
        <v>10</v>
      </c>
      <c r="HB43" s="10">
        <v>282</v>
      </c>
      <c r="HC43" s="10">
        <v>2588</v>
      </c>
      <c r="HD43" s="10">
        <v>1611</v>
      </c>
      <c r="HE43" s="10">
        <v>166</v>
      </c>
      <c r="HF43" s="10">
        <v>811</v>
      </c>
      <c r="HG43" s="10">
        <v>1585</v>
      </c>
      <c r="HH43" s="10">
        <v>999</v>
      </c>
      <c r="HI43" s="10">
        <v>1</v>
      </c>
      <c r="HJ43" s="10">
        <v>3</v>
      </c>
      <c r="HK43" s="10">
        <v>2167</v>
      </c>
      <c r="HL43" s="10">
        <v>421</v>
      </c>
      <c r="HM43" s="10">
        <v>766</v>
      </c>
      <c r="HN43" s="10">
        <v>1603</v>
      </c>
      <c r="HO43" s="10">
        <v>7</v>
      </c>
      <c r="HP43" s="10">
        <v>5</v>
      </c>
      <c r="HQ43" s="10">
        <v>10</v>
      </c>
      <c r="HR43" s="10">
        <v>197</v>
      </c>
      <c r="HS43" s="10">
        <v>1326</v>
      </c>
      <c r="HT43" s="10">
        <v>830</v>
      </c>
      <c r="HU43" s="10">
        <v>127</v>
      </c>
      <c r="HV43" s="10">
        <v>369</v>
      </c>
      <c r="HW43" s="10">
        <v>869</v>
      </c>
      <c r="HX43" s="10">
        <v>456</v>
      </c>
      <c r="HY43" s="10">
        <v>0</v>
      </c>
      <c r="HZ43" s="10">
        <v>1</v>
      </c>
      <c r="IA43" s="10">
        <v>1110</v>
      </c>
      <c r="IB43" s="10">
        <v>216</v>
      </c>
      <c r="IC43" s="10">
        <v>494</v>
      </c>
      <c r="ID43" s="10">
        <v>747</v>
      </c>
      <c r="IE43" s="10">
        <v>0</v>
      </c>
      <c r="IF43" s="10">
        <v>0</v>
      </c>
      <c r="IG43" s="10">
        <v>0</v>
      </c>
      <c r="IH43" s="10">
        <v>85</v>
      </c>
      <c r="II43" s="10">
        <v>3914</v>
      </c>
      <c r="IJ43" s="10">
        <v>2441</v>
      </c>
      <c r="IK43" s="10">
        <v>293</v>
      </c>
      <c r="IL43" s="10">
        <v>1180</v>
      </c>
      <c r="IM43" s="10">
        <v>2454</v>
      </c>
      <c r="IN43" s="10">
        <v>1455</v>
      </c>
      <c r="IO43" s="10">
        <v>1</v>
      </c>
      <c r="IP43" s="10">
        <v>4</v>
      </c>
      <c r="IQ43" s="10">
        <v>3277</v>
      </c>
      <c r="IR43" s="10">
        <v>637</v>
      </c>
      <c r="IS43" s="10">
        <v>1260</v>
      </c>
      <c r="IT43" s="10">
        <v>2350</v>
      </c>
      <c r="IU43" s="10">
        <v>7</v>
      </c>
      <c r="IV43" s="10">
        <v>5</v>
      </c>
      <c r="IW43" s="10">
        <v>10</v>
      </c>
      <c r="IX43" s="10">
        <v>282</v>
      </c>
      <c r="IY43" s="10">
        <v>4</v>
      </c>
      <c r="IZ43" s="10">
        <v>2</v>
      </c>
      <c r="JA43" s="10">
        <v>0</v>
      </c>
      <c r="JB43" s="10">
        <v>2</v>
      </c>
      <c r="JC43" s="10">
        <v>2</v>
      </c>
      <c r="JD43" s="10">
        <v>2</v>
      </c>
      <c r="JE43" s="10">
        <v>0</v>
      </c>
      <c r="JF43" s="10">
        <v>0</v>
      </c>
      <c r="JG43" s="10">
        <v>4</v>
      </c>
      <c r="JH43" s="10">
        <v>0</v>
      </c>
      <c r="JI43" s="10">
        <v>2</v>
      </c>
      <c r="JJ43" s="10">
        <v>2</v>
      </c>
      <c r="JK43" s="10">
        <v>0</v>
      </c>
      <c r="JL43" s="10">
        <v>0</v>
      </c>
      <c r="JM43" s="10">
        <v>0</v>
      </c>
      <c r="JN43" s="10">
        <v>0</v>
      </c>
      <c r="JO43" s="10">
        <v>1264</v>
      </c>
      <c r="JP43" s="10">
        <v>813</v>
      </c>
      <c r="JQ43" s="10">
        <v>449</v>
      </c>
      <c r="JR43" s="10">
        <v>1262</v>
      </c>
      <c r="JS43" s="10">
        <v>2</v>
      </c>
      <c r="JT43" s="10">
        <v>1366</v>
      </c>
      <c r="JU43" s="10">
        <v>990</v>
      </c>
      <c r="JV43" s="10">
        <v>145</v>
      </c>
      <c r="JW43" s="10">
        <v>1135</v>
      </c>
      <c r="JX43" s="10">
        <v>231</v>
      </c>
      <c r="JY43" s="10">
        <v>1230</v>
      </c>
      <c r="JZ43" s="10">
        <v>854</v>
      </c>
      <c r="KA43" s="10">
        <v>145</v>
      </c>
      <c r="KB43" s="10">
        <v>999</v>
      </c>
      <c r="KC43" s="10">
        <v>231</v>
      </c>
      <c r="KD43" s="10">
        <v>136</v>
      </c>
      <c r="KE43" s="10">
        <v>136</v>
      </c>
      <c r="KF43" s="10">
        <v>136</v>
      </c>
      <c r="KG43" s="10">
        <v>0</v>
      </c>
      <c r="KH43" s="10">
        <v>782</v>
      </c>
      <c r="KI43" s="10">
        <v>64</v>
      </c>
      <c r="KJ43" s="10">
        <v>718</v>
      </c>
      <c r="KK43" s="10">
        <v>0</v>
      </c>
      <c r="KL43" s="10">
        <v>0</v>
      </c>
      <c r="KM43" s="10">
        <v>730</v>
      </c>
      <c r="KN43" s="10">
        <v>52</v>
      </c>
      <c r="KO43" s="10">
        <v>427</v>
      </c>
      <c r="KP43" s="10">
        <v>333</v>
      </c>
      <c r="KQ43" s="10">
        <v>3</v>
      </c>
      <c r="KR43" s="10">
        <v>3</v>
      </c>
      <c r="KS43" s="10">
        <v>5</v>
      </c>
      <c r="KT43" s="10">
        <v>11</v>
      </c>
      <c r="KU43" s="10">
        <v>291</v>
      </c>
      <c r="KV43" s="10">
        <v>24</v>
      </c>
      <c r="KW43" s="10">
        <v>267</v>
      </c>
      <c r="KX43" s="10">
        <v>0</v>
      </c>
      <c r="KY43" s="10">
        <v>0</v>
      </c>
      <c r="KZ43" s="10">
        <v>277</v>
      </c>
      <c r="LA43" s="10">
        <v>14</v>
      </c>
      <c r="LB43" s="10">
        <v>165</v>
      </c>
      <c r="LC43" s="10">
        <v>117</v>
      </c>
      <c r="LD43" s="10">
        <v>0</v>
      </c>
      <c r="LE43" s="10">
        <v>1</v>
      </c>
      <c r="LF43" s="10">
        <v>1</v>
      </c>
      <c r="LG43" s="10">
        <v>7</v>
      </c>
      <c r="LH43" s="10">
        <v>382</v>
      </c>
      <c r="LI43" s="10">
        <v>29</v>
      </c>
      <c r="LJ43" s="10">
        <v>353</v>
      </c>
      <c r="LK43" s="10">
        <v>0</v>
      </c>
      <c r="LL43" s="10">
        <v>0</v>
      </c>
      <c r="LM43" s="10">
        <v>360</v>
      </c>
      <c r="LN43" s="10">
        <v>22</v>
      </c>
      <c r="LO43" s="10">
        <v>207</v>
      </c>
      <c r="LP43" s="10">
        <v>163</v>
      </c>
      <c r="LQ43" s="10">
        <v>3</v>
      </c>
      <c r="LR43" s="10">
        <v>1</v>
      </c>
      <c r="LS43" s="10">
        <v>4</v>
      </c>
      <c r="LT43" s="10">
        <v>4</v>
      </c>
      <c r="LU43" s="10">
        <v>51</v>
      </c>
      <c r="LV43" s="10">
        <v>4</v>
      </c>
      <c r="LW43" s="10">
        <v>47</v>
      </c>
      <c r="LX43" s="10">
        <v>0</v>
      </c>
      <c r="LY43" s="10">
        <v>0</v>
      </c>
      <c r="LZ43" s="10">
        <v>46</v>
      </c>
      <c r="MA43" s="10">
        <v>5</v>
      </c>
      <c r="MB43" s="10">
        <v>20</v>
      </c>
      <c r="MC43" s="10">
        <v>30</v>
      </c>
      <c r="MD43" s="10">
        <v>0</v>
      </c>
      <c r="ME43" s="10">
        <v>1</v>
      </c>
      <c r="MF43" s="10">
        <v>0</v>
      </c>
      <c r="MG43" s="10">
        <v>0</v>
      </c>
      <c r="MH43" s="10">
        <v>724</v>
      </c>
      <c r="MI43" s="10">
        <v>57</v>
      </c>
      <c r="MJ43" s="10">
        <v>667</v>
      </c>
      <c r="MK43" s="10">
        <v>0</v>
      </c>
      <c r="ML43" s="10">
        <v>0</v>
      </c>
      <c r="MM43" s="10">
        <v>683</v>
      </c>
      <c r="MN43" s="10">
        <v>41</v>
      </c>
      <c r="MO43" s="10">
        <v>392</v>
      </c>
      <c r="MP43" s="10">
        <v>310</v>
      </c>
      <c r="MQ43" s="10">
        <v>3</v>
      </c>
      <c r="MR43" s="10">
        <v>3</v>
      </c>
      <c r="MS43" s="10">
        <v>5</v>
      </c>
      <c r="MT43" s="10">
        <v>11</v>
      </c>
      <c r="MU43" s="10">
        <v>58</v>
      </c>
      <c r="MV43" s="10">
        <v>7</v>
      </c>
      <c r="MW43" s="10">
        <v>51</v>
      </c>
      <c r="MX43" s="10">
        <v>0</v>
      </c>
      <c r="MY43" s="10">
        <v>0</v>
      </c>
      <c r="MZ43" s="10">
        <v>47</v>
      </c>
      <c r="NA43" s="10">
        <v>11</v>
      </c>
      <c r="NB43" s="10">
        <v>35</v>
      </c>
      <c r="NC43" s="10">
        <v>23</v>
      </c>
      <c r="ND43" s="10">
        <v>0</v>
      </c>
      <c r="NE43" s="10">
        <v>0</v>
      </c>
      <c r="NF43" s="10">
        <v>0</v>
      </c>
      <c r="NG43" s="10">
        <v>0</v>
      </c>
      <c r="NH43" s="10">
        <v>496</v>
      </c>
      <c r="NI43" s="10">
        <v>218</v>
      </c>
      <c r="NJ43" s="10">
        <v>257</v>
      </c>
      <c r="NK43" s="10">
        <v>14</v>
      </c>
      <c r="NL43" s="10">
        <v>7</v>
      </c>
      <c r="NM43" s="10">
        <v>408</v>
      </c>
      <c r="NN43" s="10">
        <v>85</v>
      </c>
      <c r="NO43" s="10">
        <v>213</v>
      </c>
      <c r="NP43" s="10">
        <v>248</v>
      </c>
      <c r="NQ43" s="10">
        <v>1</v>
      </c>
      <c r="NR43" s="10">
        <v>3</v>
      </c>
      <c r="NS43" s="10">
        <v>2</v>
      </c>
      <c r="NT43" s="10">
        <v>26</v>
      </c>
      <c r="NU43" s="10">
        <v>284</v>
      </c>
      <c r="NV43" s="10">
        <v>112</v>
      </c>
      <c r="NW43" s="10">
        <v>165</v>
      </c>
      <c r="NX43" s="10">
        <v>7</v>
      </c>
      <c r="NY43" s="10">
        <v>0</v>
      </c>
      <c r="NZ43" s="10">
        <v>246</v>
      </c>
      <c r="OA43" s="10">
        <v>38</v>
      </c>
      <c r="OB43" s="10">
        <v>125</v>
      </c>
      <c r="OC43" s="10">
        <v>143</v>
      </c>
      <c r="OD43" s="10">
        <v>0</v>
      </c>
      <c r="OE43" s="10">
        <v>2</v>
      </c>
      <c r="OF43" s="10">
        <v>2</v>
      </c>
      <c r="OG43" s="10">
        <v>12</v>
      </c>
      <c r="OH43" s="10">
        <v>147</v>
      </c>
      <c r="OI43" s="10">
        <v>83</v>
      </c>
      <c r="OJ43" s="10">
        <v>60</v>
      </c>
      <c r="OK43" s="10">
        <v>3</v>
      </c>
      <c r="OL43" s="10">
        <v>1</v>
      </c>
      <c r="OM43" s="10">
        <v>107</v>
      </c>
      <c r="ON43" s="10">
        <v>40</v>
      </c>
      <c r="OO43" s="10">
        <v>74</v>
      </c>
      <c r="OP43" s="10">
        <v>62</v>
      </c>
      <c r="OQ43" s="10">
        <v>1</v>
      </c>
      <c r="OR43" s="10">
        <v>0</v>
      </c>
      <c r="OS43" s="10">
        <v>0</v>
      </c>
      <c r="OT43" s="10">
        <v>10</v>
      </c>
      <c r="OU43" s="10">
        <v>15</v>
      </c>
      <c r="OV43" s="10">
        <v>6</v>
      </c>
      <c r="OW43" s="10">
        <v>7</v>
      </c>
      <c r="OX43" s="10">
        <v>0</v>
      </c>
      <c r="OY43" s="10">
        <v>2</v>
      </c>
      <c r="OZ43" s="10">
        <v>14</v>
      </c>
      <c r="PA43" s="10">
        <v>1</v>
      </c>
      <c r="PB43" s="10">
        <v>3</v>
      </c>
      <c r="PC43" s="10">
        <v>11</v>
      </c>
      <c r="PD43" s="10">
        <v>0</v>
      </c>
      <c r="PE43" s="10">
        <v>1</v>
      </c>
      <c r="PF43" s="10">
        <v>0</v>
      </c>
      <c r="PG43" s="10">
        <v>0</v>
      </c>
      <c r="PH43" s="10">
        <v>446</v>
      </c>
      <c r="PI43" s="10">
        <v>201</v>
      </c>
      <c r="PJ43" s="10">
        <v>232</v>
      </c>
      <c r="PK43" s="10">
        <v>10</v>
      </c>
      <c r="PL43" s="10">
        <v>3</v>
      </c>
      <c r="PM43" s="10">
        <v>367</v>
      </c>
      <c r="PN43" s="10">
        <v>79</v>
      </c>
      <c r="PO43" s="10">
        <v>202</v>
      </c>
      <c r="PP43" s="10">
        <v>216</v>
      </c>
      <c r="PQ43" s="10">
        <v>1</v>
      </c>
      <c r="PR43" s="10">
        <v>3</v>
      </c>
      <c r="PS43" s="10">
        <v>2</v>
      </c>
      <c r="PT43" s="10">
        <v>22</v>
      </c>
      <c r="PU43" s="10">
        <v>50</v>
      </c>
      <c r="PV43" s="10">
        <v>17</v>
      </c>
      <c r="PW43" s="10">
        <v>25</v>
      </c>
      <c r="PX43" s="10">
        <v>4</v>
      </c>
      <c r="PY43" s="10">
        <v>4</v>
      </c>
      <c r="PZ43" s="10">
        <v>41</v>
      </c>
      <c r="QA43" s="10">
        <v>6</v>
      </c>
      <c r="QB43" s="10">
        <v>11</v>
      </c>
      <c r="QC43" s="10">
        <v>32</v>
      </c>
      <c r="QD43" s="10">
        <v>0</v>
      </c>
      <c r="QE43" s="10">
        <v>0</v>
      </c>
      <c r="QF43" s="10">
        <v>0</v>
      </c>
      <c r="QG43" s="10">
        <v>4</v>
      </c>
      <c r="QH43" s="10">
        <v>17</v>
      </c>
      <c r="QI43" s="10">
        <v>15</v>
      </c>
      <c r="QJ43" s="10">
        <v>2</v>
      </c>
      <c r="QK43" s="10">
        <v>0</v>
      </c>
      <c r="QL43" s="10">
        <v>17</v>
      </c>
      <c r="QM43" s="10">
        <v>0</v>
      </c>
      <c r="QN43" s="10">
        <v>479</v>
      </c>
      <c r="QO43" s="10">
        <v>269</v>
      </c>
      <c r="QP43" s="10">
        <v>145</v>
      </c>
      <c r="QQ43" s="10">
        <v>15</v>
      </c>
      <c r="QR43" s="10">
        <v>429</v>
      </c>
      <c r="QS43" s="10">
        <v>50</v>
      </c>
      <c r="QT43" s="10">
        <v>238</v>
      </c>
      <c r="QU43" s="10">
        <v>216</v>
      </c>
      <c r="QV43" s="10">
        <v>22</v>
      </c>
      <c r="QW43" s="10">
        <v>0</v>
      </c>
      <c r="QX43" s="10">
        <v>0</v>
      </c>
      <c r="QY43" s="10">
        <v>203</v>
      </c>
      <c r="QZ43" s="10">
        <v>35</v>
      </c>
      <c r="RA43" s="10">
        <v>65</v>
      </c>
      <c r="RB43" s="10">
        <v>163</v>
      </c>
      <c r="RC43" s="10">
        <v>0</v>
      </c>
      <c r="RD43" s="10">
        <v>0</v>
      </c>
      <c r="RE43" s="10">
        <v>0</v>
      </c>
      <c r="RF43" s="10">
        <v>10</v>
      </c>
      <c r="RG43" s="10">
        <v>129</v>
      </c>
      <c r="RH43" s="10">
        <v>115</v>
      </c>
      <c r="RI43" s="10">
        <v>14</v>
      </c>
      <c r="RJ43" s="10">
        <v>0</v>
      </c>
      <c r="RK43" s="10">
        <v>0</v>
      </c>
      <c r="RL43" s="10">
        <v>110</v>
      </c>
      <c r="RM43" s="10">
        <v>19</v>
      </c>
      <c r="RN43" s="10">
        <v>39</v>
      </c>
      <c r="RO43" s="10">
        <v>84</v>
      </c>
      <c r="RP43" s="10">
        <v>0</v>
      </c>
      <c r="RQ43" s="10">
        <v>0</v>
      </c>
      <c r="RR43" s="10">
        <v>0</v>
      </c>
      <c r="RS43" s="10">
        <v>6</v>
      </c>
      <c r="RT43" s="10">
        <v>109</v>
      </c>
      <c r="RU43" s="10">
        <v>101</v>
      </c>
      <c r="RV43" s="10">
        <v>8</v>
      </c>
      <c r="RW43" s="10">
        <v>0</v>
      </c>
      <c r="RX43" s="10">
        <v>0</v>
      </c>
      <c r="RY43" s="10">
        <v>93</v>
      </c>
      <c r="RZ43" s="10">
        <v>16</v>
      </c>
      <c r="SA43" s="10">
        <v>26</v>
      </c>
      <c r="SB43" s="10">
        <v>79</v>
      </c>
      <c r="SC43" s="10">
        <v>0</v>
      </c>
      <c r="SD43" s="10">
        <v>0</v>
      </c>
      <c r="SE43" s="10">
        <v>0</v>
      </c>
      <c r="SF43" s="10">
        <v>4</v>
      </c>
      <c r="SG43" s="10">
        <v>238</v>
      </c>
      <c r="SH43" s="10">
        <v>216</v>
      </c>
      <c r="SI43" s="10">
        <v>22</v>
      </c>
      <c r="SJ43" s="10">
        <v>0</v>
      </c>
      <c r="SK43" s="10">
        <v>0</v>
      </c>
      <c r="SL43" s="10">
        <v>203</v>
      </c>
      <c r="SM43" s="10">
        <v>35</v>
      </c>
      <c r="SN43" s="10">
        <v>65</v>
      </c>
      <c r="SO43" s="10">
        <v>163</v>
      </c>
      <c r="SP43" s="10">
        <v>0</v>
      </c>
      <c r="SQ43" s="10">
        <v>0</v>
      </c>
      <c r="SR43" s="10">
        <v>0</v>
      </c>
      <c r="SS43" s="10">
        <v>10</v>
      </c>
      <c r="ST43" s="10">
        <v>0</v>
      </c>
      <c r="SU43" s="10">
        <v>0</v>
      </c>
      <c r="SV43" s="10">
        <v>0</v>
      </c>
      <c r="SW43" s="10">
        <v>0</v>
      </c>
      <c r="SX43" s="10">
        <v>0</v>
      </c>
      <c r="SY43" s="10">
        <v>0</v>
      </c>
      <c r="SZ43" s="10">
        <v>0</v>
      </c>
      <c r="TA43" s="10">
        <v>0</v>
      </c>
      <c r="TB43" s="10">
        <v>0</v>
      </c>
      <c r="TC43" s="10">
        <v>0</v>
      </c>
      <c r="TD43" s="10">
        <v>0</v>
      </c>
      <c r="TE43" s="10">
        <v>0</v>
      </c>
      <c r="TF43" s="10">
        <v>0</v>
      </c>
      <c r="TG43" s="10">
        <v>5</v>
      </c>
      <c r="TH43" s="10">
        <v>3</v>
      </c>
      <c r="TI43" s="10">
        <v>2</v>
      </c>
      <c r="TJ43" s="10">
        <v>5</v>
      </c>
      <c r="TK43" s="10">
        <v>0</v>
      </c>
      <c r="TL43" s="10">
        <v>233</v>
      </c>
      <c r="TM43" s="10">
        <v>126</v>
      </c>
      <c r="TN43" s="10">
        <v>107</v>
      </c>
      <c r="TO43" s="10">
        <v>233</v>
      </c>
      <c r="TP43" s="10">
        <v>0</v>
      </c>
      <c r="TQ43" s="10">
        <v>308</v>
      </c>
      <c r="TR43" s="10">
        <v>180</v>
      </c>
      <c r="TS43" s="10">
        <v>128</v>
      </c>
      <c r="TT43" s="10">
        <v>308</v>
      </c>
      <c r="TU43" s="10">
        <v>0</v>
      </c>
    </row>
    <row r="44" spans="1:541" x14ac:dyDescent="0.25">
      <c r="A44" s="4" t="s">
        <v>60</v>
      </c>
      <c r="B44" s="10">
        <v>2</v>
      </c>
      <c r="C44" s="10">
        <v>439</v>
      </c>
      <c r="D44" s="10">
        <v>55</v>
      </c>
      <c r="E44" s="10">
        <v>18</v>
      </c>
      <c r="F44" s="10">
        <v>366</v>
      </c>
      <c r="G44" s="10">
        <v>151</v>
      </c>
      <c r="H44" s="10">
        <v>284</v>
      </c>
      <c r="I44" s="10">
        <v>4</v>
      </c>
      <c r="J44" s="10">
        <v>0</v>
      </c>
      <c r="K44" s="10">
        <v>14</v>
      </c>
      <c r="L44" s="10">
        <v>425</v>
      </c>
      <c r="M44" s="10">
        <v>200</v>
      </c>
      <c r="N44" s="10">
        <v>80</v>
      </c>
      <c r="O44" s="10">
        <v>2</v>
      </c>
      <c r="P44" s="10">
        <v>5</v>
      </c>
      <c r="Q44" s="10">
        <v>0</v>
      </c>
      <c r="R44" s="10">
        <v>152</v>
      </c>
      <c r="S44" s="10">
        <v>183</v>
      </c>
      <c r="T44" s="10">
        <v>10</v>
      </c>
      <c r="U44" s="10">
        <v>7</v>
      </c>
      <c r="V44" s="10">
        <v>166</v>
      </c>
      <c r="W44" s="10">
        <v>55</v>
      </c>
      <c r="X44" s="10">
        <v>124</v>
      </c>
      <c r="Y44" s="10">
        <v>4</v>
      </c>
      <c r="Z44" s="10">
        <v>0</v>
      </c>
      <c r="AA44" s="10">
        <v>3</v>
      </c>
      <c r="AB44" s="10">
        <v>180</v>
      </c>
      <c r="AC44" s="10">
        <v>93</v>
      </c>
      <c r="AD44" s="10">
        <v>27</v>
      </c>
      <c r="AE44" s="10">
        <v>0</v>
      </c>
      <c r="AF44" s="10">
        <v>3</v>
      </c>
      <c r="AG44" s="10">
        <v>0</v>
      </c>
      <c r="AH44" s="10">
        <v>60</v>
      </c>
      <c r="AI44" s="10">
        <v>244</v>
      </c>
      <c r="AJ44" s="10">
        <v>45</v>
      </c>
      <c r="AK44" s="10">
        <v>11</v>
      </c>
      <c r="AL44" s="10">
        <v>188</v>
      </c>
      <c r="AM44" s="10">
        <v>96</v>
      </c>
      <c r="AN44" s="10">
        <v>148</v>
      </c>
      <c r="AO44" s="10">
        <v>0</v>
      </c>
      <c r="AP44" s="10">
        <v>0</v>
      </c>
      <c r="AQ44" s="10">
        <v>8</v>
      </c>
      <c r="AR44" s="10">
        <v>236</v>
      </c>
      <c r="AS44" s="10">
        <v>105</v>
      </c>
      <c r="AT44" s="10">
        <v>51</v>
      </c>
      <c r="AU44" s="10">
        <v>2</v>
      </c>
      <c r="AV44" s="10">
        <v>2</v>
      </c>
      <c r="AW44" s="10">
        <v>0</v>
      </c>
      <c r="AX44" s="10">
        <v>84</v>
      </c>
      <c r="AY44" s="10">
        <v>12</v>
      </c>
      <c r="AZ44" s="10">
        <v>0</v>
      </c>
      <c r="BA44" s="10">
        <v>0</v>
      </c>
      <c r="BB44" s="10">
        <v>12</v>
      </c>
      <c r="BC44" s="10">
        <v>0</v>
      </c>
      <c r="BD44" s="10">
        <v>12</v>
      </c>
      <c r="BE44" s="10">
        <v>0</v>
      </c>
      <c r="BF44" s="10">
        <v>0</v>
      </c>
      <c r="BG44" s="10">
        <v>3</v>
      </c>
      <c r="BH44" s="10">
        <v>9</v>
      </c>
      <c r="BI44" s="10">
        <v>2</v>
      </c>
      <c r="BJ44" s="10">
        <v>2</v>
      </c>
      <c r="BK44" s="10">
        <v>0</v>
      </c>
      <c r="BL44" s="10">
        <v>0</v>
      </c>
      <c r="BM44" s="10">
        <v>0</v>
      </c>
      <c r="BN44" s="10">
        <v>8</v>
      </c>
      <c r="BO44" s="10">
        <v>439</v>
      </c>
      <c r="BP44" s="10">
        <v>55</v>
      </c>
      <c r="BQ44" s="10">
        <v>18</v>
      </c>
      <c r="BR44" s="10">
        <v>366</v>
      </c>
      <c r="BS44" s="10">
        <v>151</v>
      </c>
      <c r="BT44" s="10">
        <v>284</v>
      </c>
      <c r="BU44" s="10">
        <v>4</v>
      </c>
      <c r="BV44" s="10">
        <v>0</v>
      </c>
      <c r="BW44" s="10">
        <v>14</v>
      </c>
      <c r="BX44" s="10">
        <v>425</v>
      </c>
      <c r="BY44" s="10">
        <v>200</v>
      </c>
      <c r="BZ44" s="10">
        <v>80</v>
      </c>
      <c r="CA44" s="10">
        <v>2</v>
      </c>
      <c r="CB44" s="10">
        <v>5</v>
      </c>
      <c r="CC44" s="10">
        <v>0</v>
      </c>
      <c r="CD44" s="10">
        <v>152</v>
      </c>
      <c r="CE44" s="10">
        <v>0</v>
      </c>
      <c r="CF44" s="10">
        <v>0</v>
      </c>
      <c r="CG44" s="10">
        <v>0</v>
      </c>
      <c r="CH44" s="10">
        <v>0</v>
      </c>
      <c r="CI44" s="10">
        <v>0</v>
      </c>
      <c r="CJ44" s="10">
        <v>0</v>
      </c>
      <c r="CK44" s="10">
        <v>0</v>
      </c>
      <c r="CL44" s="10">
        <v>0</v>
      </c>
      <c r="CM44" s="10">
        <v>0</v>
      </c>
      <c r="CN44" s="10">
        <v>0</v>
      </c>
      <c r="CO44" s="10">
        <v>0</v>
      </c>
      <c r="CP44" s="10">
        <v>0</v>
      </c>
      <c r="CQ44" s="10">
        <v>0</v>
      </c>
      <c r="CR44" s="10">
        <v>0</v>
      </c>
      <c r="CS44" s="10">
        <v>0</v>
      </c>
      <c r="CT44" s="10">
        <v>0</v>
      </c>
      <c r="CU44" s="10">
        <v>339</v>
      </c>
      <c r="CV44" s="10">
        <v>0</v>
      </c>
      <c r="CW44" s="10">
        <v>7</v>
      </c>
      <c r="CX44" s="10">
        <v>332</v>
      </c>
      <c r="CY44" s="10">
        <v>85</v>
      </c>
      <c r="CZ44" s="10">
        <v>250</v>
      </c>
      <c r="DA44" s="10">
        <v>4</v>
      </c>
      <c r="DB44" s="10">
        <v>0</v>
      </c>
      <c r="DC44" s="10">
        <v>14</v>
      </c>
      <c r="DD44" s="10">
        <v>325</v>
      </c>
      <c r="DE44" s="10">
        <v>155</v>
      </c>
      <c r="DF44" s="10">
        <v>61</v>
      </c>
      <c r="DG44" s="10">
        <v>2</v>
      </c>
      <c r="DH44" s="10">
        <v>5</v>
      </c>
      <c r="DI44" s="10">
        <v>0</v>
      </c>
      <c r="DJ44" s="10">
        <v>116</v>
      </c>
      <c r="DK44" s="10">
        <v>164</v>
      </c>
      <c r="DL44" s="10">
        <v>0</v>
      </c>
      <c r="DM44" s="10">
        <v>5</v>
      </c>
      <c r="DN44" s="10">
        <v>159</v>
      </c>
      <c r="DO44" s="10">
        <v>44</v>
      </c>
      <c r="DP44" s="10">
        <v>116</v>
      </c>
      <c r="DQ44" s="10">
        <v>4</v>
      </c>
      <c r="DR44" s="10">
        <v>0</v>
      </c>
      <c r="DS44" s="10">
        <v>3</v>
      </c>
      <c r="DT44" s="10">
        <v>161</v>
      </c>
      <c r="DU44" s="10">
        <v>81</v>
      </c>
      <c r="DV44" s="10">
        <v>24</v>
      </c>
      <c r="DW44" s="10">
        <v>0</v>
      </c>
      <c r="DX44" s="10">
        <v>3</v>
      </c>
      <c r="DY44" s="10">
        <v>0</v>
      </c>
      <c r="DZ44" s="10">
        <v>56</v>
      </c>
      <c r="EA44" s="10">
        <v>163</v>
      </c>
      <c r="EB44" s="10">
        <v>0</v>
      </c>
      <c r="EC44" s="10">
        <v>2</v>
      </c>
      <c r="ED44" s="10">
        <v>161</v>
      </c>
      <c r="EE44" s="10">
        <v>41</v>
      </c>
      <c r="EF44" s="10">
        <v>122</v>
      </c>
      <c r="EG44" s="10">
        <v>0</v>
      </c>
      <c r="EH44" s="10">
        <v>0</v>
      </c>
      <c r="EI44" s="10">
        <v>8</v>
      </c>
      <c r="EJ44" s="10">
        <v>155</v>
      </c>
      <c r="EK44" s="10">
        <v>72</v>
      </c>
      <c r="EL44" s="10">
        <v>35</v>
      </c>
      <c r="EM44" s="10">
        <v>2</v>
      </c>
      <c r="EN44" s="10">
        <v>2</v>
      </c>
      <c r="EO44" s="10">
        <v>0</v>
      </c>
      <c r="EP44" s="10">
        <v>52</v>
      </c>
      <c r="EQ44" s="10">
        <v>12</v>
      </c>
      <c r="ER44" s="10">
        <v>0</v>
      </c>
      <c r="ES44" s="10">
        <v>0</v>
      </c>
      <c r="ET44" s="10">
        <v>12</v>
      </c>
      <c r="EU44" s="10">
        <v>0</v>
      </c>
      <c r="EV44" s="10">
        <v>12</v>
      </c>
      <c r="EW44" s="10">
        <v>0</v>
      </c>
      <c r="EX44" s="10">
        <v>0</v>
      </c>
      <c r="EY44" s="10">
        <v>3</v>
      </c>
      <c r="EZ44" s="10">
        <v>9</v>
      </c>
      <c r="FA44" s="10">
        <v>2</v>
      </c>
      <c r="FB44" s="10">
        <v>2</v>
      </c>
      <c r="FC44" s="10">
        <v>0</v>
      </c>
      <c r="FD44" s="10">
        <v>0</v>
      </c>
      <c r="FE44" s="10">
        <v>0</v>
      </c>
      <c r="FF44" s="10">
        <v>8</v>
      </c>
      <c r="FG44" s="10">
        <v>339</v>
      </c>
      <c r="FH44" s="10">
        <v>0</v>
      </c>
      <c r="FI44" s="10">
        <v>7</v>
      </c>
      <c r="FJ44" s="10">
        <v>332</v>
      </c>
      <c r="FK44" s="10">
        <v>85</v>
      </c>
      <c r="FL44" s="10">
        <v>250</v>
      </c>
      <c r="FM44" s="10">
        <v>4</v>
      </c>
      <c r="FN44" s="10">
        <v>0</v>
      </c>
      <c r="FO44" s="10">
        <v>14</v>
      </c>
      <c r="FP44" s="10">
        <v>325</v>
      </c>
      <c r="FQ44" s="10">
        <v>155</v>
      </c>
      <c r="FR44" s="10">
        <v>61</v>
      </c>
      <c r="FS44" s="10">
        <v>2</v>
      </c>
      <c r="FT44" s="10">
        <v>5</v>
      </c>
      <c r="FU44" s="10">
        <v>0</v>
      </c>
      <c r="FV44" s="10">
        <v>116</v>
      </c>
      <c r="FW44" s="10">
        <v>0</v>
      </c>
      <c r="FX44" s="10">
        <v>0</v>
      </c>
      <c r="FY44" s="10">
        <v>0</v>
      </c>
      <c r="FZ44" s="10">
        <v>0</v>
      </c>
      <c r="GA44" s="10">
        <v>0</v>
      </c>
      <c r="GB44" s="10">
        <v>0</v>
      </c>
      <c r="GC44" s="10">
        <v>0</v>
      </c>
      <c r="GD44" s="10">
        <v>0</v>
      </c>
      <c r="GE44" s="10">
        <v>0</v>
      </c>
      <c r="GF44" s="10">
        <v>0</v>
      </c>
      <c r="GG44" s="10">
        <v>0</v>
      </c>
      <c r="GH44" s="10">
        <v>0</v>
      </c>
      <c r="GI44" s="10">
        <v>0</v>
      </c>
      <c r="GJ44" s="10">
        <v>0</v>
      </c>
      <c r="GK44" s="10">
        <v>0</v>
      </c>
      <c r="GL44" s="10">
        <v>0</v>
      </c>
      <c r="GM44" s="10">
        <v>100</v>
      </c>
      <c r="GN44" s="10">
        <v>55</v>
      </c>
      <c r="GO44" s="10">
        <v>11</v>
      </c>
      <c r="GP44" s="10">
        <v>34</v>
      </c>
      <c r="GQ44" s="10">
        <v>66</v>
      </c>
      <c r="GR44" s="10">
        <v>34</v>
      </c>
      <c r="GS44" s="10">
        <v>0</v>
      </c>
      <c r="GT44" s="10">
        <v>0</v>
      </c>
      <c r="GU44" s="10">
        <v>0</v>
      </c>
      <c r="GV44" s="10">
        <v>100</v>
      </c>
      <c r="GW44" s="10">
        <v>45</v>
      </c>
      <c r="GX44" s="10">
        <v>19</v>
      </c>
      <c r="GY44" s="10">
        <v>0</v>
      </c>
      <c r="GZ44" s="10">
        <v>0</v>
      </c>
      <c r="HA44" s="10">
        <v>0</v>
      </c>
      <c r="HB44" s="10">
        <v>36</v>
      </c>
      <c r="HC44" s="10">
        <v>19</v>
      </c>
      <c r="HD44" s="10">
        <v>10</v>
      </c>
      <c r="HE44" s="10">
        <v>2</v>
      </c>
      <c r="HF44" s="10">
        <v>7</v>
      </c>
      <c r="HG44" s="10">
        <v>11</v>
      </c>
      <c r="HH44" s="10">
        <v>8</v>
      </c>
      <c r="HI44" s="10">
        <v>0</v>
      </c>
      <c r="HJ44" s="10">
        <v>0</v>
      </c>
      <c r="HK44" s="10">
        <v>0</v>
      </c>
      <c r="HL44" s="10">
        <v>19</v>
      </c>
      <c r="HM44" s="10">
        <v>12</v>
      </c>
      <c r="HN44" s="10">
        <v>3</v>
      </c>
      <c r="HO44" s="10">
        <v>0</v>
      </c>
      <c r="HP44" s="10">
        <v>0</v>
      </c>
      <c r="HQ44" s="10">
        <v>0</v>
      </c>
      <c r="HR44" s="10">
        <v>4</v>
      </c>
      <c r="HS44" s="10">
        <v>81</v>
      </c>
      <c r="HT44" s="10">
        <v>45</v>
      </c>
      <c r="HU44" s="10">
        <v>9</v>
      </c>
      <c r="HV44" s="10">
        <v>27</v>
      </c>
      <c r="HW44" s="10">
        <v>55</v>
      </c>
      <c r="HX44" s="10">
        <v>26</v>
      </c>
      <c r="HY44" s="10">
        <v>0</v>
      </c>
      <c r="HZ44" s="10">
        <v>0</v>
      </c>
      <c r="IA44" s="10">
        <v>0</v>
      </c>
      <c r="IB44" s="10">
        <v>81</v>
      </c>
      <c r="IC44" s="10">
        <v>33</v>
      </c>
      <c r="ID44" s="10">
        <v>16</v>
      </c>
      <c r="IE44" s="10">
        <v>0</v>
      </c>
      <c r="IF44" s="10">
        <v>0</v>
      </c>
      <c r="IG44" s="10">
        <v>0</v>
      </c>
      <c r="IH44" s="10">
        <v>32</v>
      </c>
      <c r="II44" s="10">
        <v>100</v>
      </c>
      <c r="IJ44" s="10">
        <v>55</v>
      </c>
      <c r="IK44" s="10">
        <v>11</v>
      </c>
      <c r="IL44" s="10">
        <v>34</v>
      </c>
      <c r="IM44" s="10">
        <v>66</v>
      </c>
      <c r="IN44" s="10">
        <v>34</v>
      </c>
      <c r="IO44" s="10">
        <v>0</v>
      </c>
      <c r="IP44" s="10">
        <v>0</v>
      </c>
      <c r="IQ44" s="10">
        <v>0</v>
      </c>
      <c r="IR44" s="10">
        <v>100</v>
      </c>
      <c r="IS44" s="10">
        <v>45</v>
      </c>
      <c r="IT44" s="10">
        <v>19</v>
      </c>
      <c r="IU44" s="10">
        <v>0</v>
      </c>
      <c r="IV44" s="10">
        <v>0</v>
      </c>
      <c r="IW44" s="10">
        <v>0</v>
      </c>
      <c r="IX44" s="10">
        <v>36</v>
      </c>
      <c r="IY44" s="10">
        <v>0</v>
      </c>
      <c r="IZ44" s="10">
        <v>0</v>
      </c>
      <c r="JA44" s="10">
        <v>0</v>
      </c>
      <c r="JB44" s="10">
        <v>0</v>
      </c>
      <c r="JC44" s="10">
        <v>0</v>
      </c>
      <c r="JD44" s="10">
        <v>0</v>
      </c>
      <c r="JE44" s="10">
        <v>0</v>
      </c>
      <c r="JF44" s="10">
        <v>0</v>
      </c>
      <c r="JG44" s="10">
        <v>0</v>
      </c>
      <c r="JH44" s="10">
        <v>0</v>
      </c>
      <c r="JI44" s="10">
        <v>0</v>
      </c>
      <c r="JJ44" s="10">
        <v>0</v>
      </c>
      <c r="JK44" s="10">
        <v>0</v>
      </c>
      <c r="JL44" s="10">
        <v>0</v>
      </c>
      <c r="JM44" s="10">
        <v>0</v>
      </c>
      <c r="JN44" s="10">
        <v>0</v>
      </c>
      <c r="JO44" s="10">
        <v>37</v>
      </c>
      <c r="JP44" s="10">
        <v>8</v>
      </c>
      <c r="JQ44" s="10">
        <v>29</v>
      </c>
      <c r="JR44" s="10">
        <v>37</v>
      </c>
      <c r="JS44" s="10">
        <v>0</v>
      </c>
      <c r="JT44" s="10">
        <v>90</v>
      </c>
      <c r="JU44" s="10">
        <v>78</v>
      </c>
      <c r="JV44" s="10">
        <v>12</v>
      </c>
      <c r="JW44" s="10">
        <v>90</v>
      </c>
      <c r="JX44" s="10">
        <v>0</v>
      </c>
      <c r="JY44" s="10">
        <v>90</v>
      </c>
      <c r="JZ44" s="10">
        <v>78</v>
      </c>
      <c r="KA44" s="10">
        <v>12</v>
      </c>
      <c r="KB44" s="10">
        <v>90</v>
      </c>
      <c r="KC44" s="10">
        <v>0</v>
      </c>
      <c r="KD44" s="10">
        <v>0</v>
      </c>
      <c r="KE44" s="10">
        <v>0</v>
      </c>
      <c r="KF44" s="10">
        <v>0</v>
      </c>
      <c r="KG44" s="10">
        <v>0</v>
      </c>
      <c r="KH44" s="10">
        <v>5</v>
      </c>
      <c r="KI44" s="10">
        <v>0</v>
      </c>
      <c r="KJ44" s="10">
        <v>5</v>
      </c>
      <c r="KK44" s="10">
        <v>0</v>
      </c>
      <c r="KL44" s="10">
        <v>0</v>
      </c>
      <c r="KM44" s="10">
        <v>1</v>
      </c>
      <c r="KN44" s="10">
        <v>4</v>
      </c>
      <c r="KO44" s="10">
        <v>1</v>
      </c>
      <c r="KP44" s="10">
        <v>1</v>
      </c>
      <c r="KQ44" s="10">
        <v>0</v>
      </c>
      <c r="KR44" s="10">
        <v>0</v>
      </c>
      <c r="KS44" s="10">
        <v>0</v>
      </c>
      <c r="KT44" s="10">
        <v>3</v>
      </c>
      <c r="KU44" s="10">
        <v>2</v>
      </c>
      <c r="KV44" s="10">
        <v>0</v>
      </c>
      <c r="KW44" s="10">
        <v>2</v>
      </c>
      <c r="KX44" s="10">
        <v>0</v>
      </c>
      <c r="KY44" s="10">
        <v>0</v>
      </c>
      <c r="KZ44" s="10">
        <v>0</v>
      </c>
      <c r="LA44" s="10">
        <v>2</v>
      </c>
      <c r="LB44" s="10">
        <v>1</v>
      </c>
      <c r="LC44" s="10">
        <v>0</v>
      </c>
      <c r="LD44" s="10">
        <v>0</v>
      </c>
      <c r="LE44" s="10">
        <v>0</v>
      </c>
      <c r="LF44" s="10">
        <v>0</v>
      </c>
      <c r="LG44" s="10">
        <v>1</v>
      </c>
      <c r="LH44" s="10">
        <v>3</v>
      </c>
      <c r="LI44" s="10">
        <v>0</v>
      </c>
      <c r="LJ44" s="10">
        <v>3</v>
      </c>
      <c r="LK44" s="10">
        <v>0</v>
      </c>
      <c r="LL44" s="10">
        <v>0</v>
      </c>
      <c r="LM44" s="10">
        <v>1</v>
      </c>
      <c r="LN44" s="10">
        <v>2</v>
      </c>
      <c r="LO44" s="10">
        <v>0</v>
      </c>
      <c r="LP44" s="10">
        <v>1</v>
      </c>
      <c r="LQ44" s="10">
        <v>0</v>
      </c>
      <c r="LR44" s="10">
        <v>0</v>
      </c>
      <c r="LS44" s="10">
        <v>0</v>
      </c>
      <c r="LT44" s="10">
        <v>2</v>
      </c>
      <c r="LU44" s="10">
        <v>0</v>
      </c>
      <c r="LV44" s="10">
        <v>0</v>
      </c>
      <c r="LW44" s="10">
        <v>0</v>
      </c>
      <c r="LX44" s="10">
        <v>0</v>
      </c>
      <c r="LY44" s="10">
        <v>0</v>
      </c>
      <c r="LZ44" s="10">
        <v>0</v>
      </c>
      <c r="MA44" s="10">
        <v>0</v>
      </c>
      <c r="MB44" s="10">
        <v>0</v>
      </c>
      <c r="MC44" s="10">
        <v>0</v>
      </c>
      <c r="MD44" s="10">
        <v>0</v>
      </c>
      <c r="ME44" s="10">
        <v>0</v>
      </c>
      <c r="MF44" s="10">
        <v>0</v>
      </c>
      <c r="MG44" s="10">
        <v>0</v>
      </c>
      <c r="MH44" s="10">
        <v>5</v>
      </c>
      <c r="MI44" s="10">
        <v>0</v>
      </c>
      <c r="MJ44" s="10">
        <v>5</v>
      </c>
      <c r="MK44" s="10">
        <v>0</v>
      </c>
      <c r="ML44" s="10">
        <v>0</v>
      </c>
      <c r="MM44" s="10">
        <v>1</v>
      </c>
      <c r="MN44" s="10">
        <v>4</v>
      </c>
      <c r="MO44" s="10">
        <v>1</v>
      </c>
      <c r="MP44" s="10">
        <v>1</v>
      </c>
      <c r="MQ44" s="10">
        <v>0</v>
      </c>
      <c r="MR44" s="10">
        <v>0</v>
      </c>
      <c r="MS44" s="10">
        <v>0</v>
      </c>
      <c r="MT44" s="10">
        <v>3</v>
      </c>
      <c r="MU44" s="10">
        <v>0</v>
      </c>
      <c r="MV44" s="10">
        <v>0</v>
      </c>
      <c r="MW44" s="10">
        <v>0</v>
      </c>
      <c r="MX44" s="10">
        <v>0</v>
      </c>
      <c r="MY44" s="10">
        <v>0</v>
      </c>
      <c r="MZ44" s="10">
        <v>0</v>
      </c>
      <c r="NA44" s="10">
        <v>0</v>
      </c>
      <c r="NB44" s="10">
        <v>0</v>
      </c>
      <c r="NC44" s="10">
        <v>0</v>
      </c>
      <c r="ND44" s="10">
        <v>0</v>
      </c>
      <c r="NE44" s="10">
        <v>0</v>
      </c>
      <c r="NF44" s="10">
        <v>0</v>
      </c>
      <c r="NG44" s="10">
        <v>0</v>
      </c>
      <c r="NH44" s="10">
        <v>7</v>
      </c>
      <c r="NI44" s="10">
        <v>5</v>
      </c>
      <c r="NJ44" s="10">
        <v>1</v>
      </c>
      <c r="NK44" s="10">
        <v>1</v>
      </c>
      <c r="NL44" s="10">
        <v>0</v>
      </c>
      <c r="NM44" s="10">
        <v>0</v>
      </c>
      <c r="NN44" s="10">
        <v>7</v>
      </c>
      <c r="NO44" s="10">
        <v>5</v>
      </c>
      <c r="NP44" s="10">
        <v>1</v>
      </c>
      <c r="NQ44" s="10">
        <v>0</v>
      </c>
      <c r="NR44" s="10">
        <v>0</v>
      </c>
      <c r="NS44" s="10">
        <v>0</v>
      </c>
      <c r="NT44" s="10">
        <v>1</v>
      </c>
      <c r="NU44" s="10">
        <v>5</v>
      </c>
      <c r="NV44" s="10">
        <v>4</v>
      </c>
      <c r="NW44" s="10">
        <v>0</v>
      </c>
      <c r="NX44" s="10">
        <v>1</v>
      </c>
      <c r="NY44" s="10">
        <v>0</v>
      </c>
      <c r="NZ44" s="10">
        <v>0</v>
      </c>
      <c r="OA44" s="10">
        <v>5</v>
      </c>
      <c r="OB44" s="10">
        <v>4</v>
      </c>
      <c r="OC44" s="10">
        <v>1</v>
      </c>
      <c r="OD44" s="10">
        <v>0</v>
      </c>
      <c r="OE44" s="10">
        <v>0</v>
      </c>
      <c r="OF44" s="10">
        <v>0</v>
      </c>
      <c r="OG44" s="10">
        <v>0</v>
      </c>
      <c r="OH44" s="10">
        <v>2</v>
      </c>
      <c r="OI44" s="10">
        <v>1</v>
      </c>
      <c r="OJ44" s="10">
        <v>1</v>
      </c>
      <c r="OK44" s="10">
        <v>0</v>
      </c>
      <c r="OL44" s="10">
        <v>0</v>
      </c>
      <c r="OM44" s="10">
        <v>0</v>
      </c>
      <c r="ON44" s="10">
        <v>2</v>
      </c>
      <c r="OO44" s="10">
        <v>1</v>
      </c>
      <c r="OP44" s="10">
        <v>0</v>
      </c>
      <c r="OQ44" s="10">
        <v>0</v>
      </c>
      <c r="OR44" s="10">
        <v>0</v>
      </c>
      <c r="OS44" s="10">
        <v>0</v>
      </c>
      <c r="OT44" s="10">
        <v>1</v>
      </c>
      <c r="OU44" s="10">
        <v>0</v>
      </c>
      <c r="OV44" s="10">
        <v>0</v>
      </c>
      <c r="OW44" s="10">
        <v>0</v>
      </c>
      <c r="OX44" s="10">
        <v>0</v>
      </c>
      <c r="OY44" s="10">
        <v>0</v>
      </c>
      <c r="OZ44" s="10">
        <v>0</v>
      </c>
      <c r="PA44" s="10">
        <v>0</v>
      </c>
      <c r="PB44" s="10">
        <v>0</v>
      </c>
      <c r="PC44" s="10">
        <v>0</v>
      </c>
      <c r="PD44" s="10">
        <v>0</v>
      </c>
      <c r="PE44" s="10">
        <v>0</v>
      </c>
      <c r="PF44" s="10">
        <v>0</v>
      </c>
      <c r="PG44" s="10">
        <v>0</v>
      </c>
      <c r="PH44" s="10">
        <v>7</v>
      </c>
      <c r="PI44" s="10">
        <v>5</v>
      </c>
      <c r="PJ44" s="10">
        <v>1</v>
      </c>
      <c r="PK44" s="10">
        <v>1</v>
      </c>
      <c r="PL44" s="10">
        <v>0</v>
      </c>
      <c r="PM44" s="10">
        <v>0</v>
      </c>
      <c r="PN44" s="10">
        <v>7</v>
      </c>
      <c r="PO44" s="10">
        <v>5</v>
      </c>
      <c r="PP44" s="10">
        <v>1</v>
      </c>
      <c r="PQ44" s="10">
        <v>0</v>
      </c>
      <c r="PR44" s="10">
        <v>0</v>
      </c>
      <c r="PS44" s="10">
        <v>0</v>
      </c>
      <c r="PT44" s="10">
        <v>1</v>
      </c>
      <c r="PU44" s="10">
        <v>0</v>
      </c>
      <c r="PV44" s="10">
        <v>0</v>
      </c>
      <c r="PW44" s="10">
        <v>0</v>
      </c>
      <c r="PX44" s="10">
        <v>0</v>
      </c>
      <c r="PY44" s="10">
        <v>0</v>
      </c>
      <c r="PZ44" s="10">
        <v>0</v>
      </c>
      <c r="QA44" s="10">
        <v>0</v>
      </c>
      <c r="QB44" s="10">
        <v>0</v>
      </c>
      <c r="QC44" s="10">
        <v>0</v>
      </c>
      <c r="QD44" s="10">
        <v>0</v>
      </c>
      <c r="QE44" s="10">
        <v>0</v>
      </c>
      <c r="QF44" s="10">
        <v>0</v>
      </c>
      <c r="QG44" s="10">
        <v>0</v>
      </c>
      <c r="QH44" s="10">
        <v>0</v>
      </c>
      <c r="QI44" s="10">
        <v>0</v>
      </c>
      <c r="QJ44" s="10">
        <v>0</v>
      </c>
      <c r="QK44" s="10">
        <v>0</v>
      </c>
      <c r="QL44" s="10">
        <v>0</v>
      </c>
      <c r="QM44" s="10">
        <v>0</v>
      </c>
      <c r="QN44" s="10">
        <v>7</v>
      </c>
      <c r="QO44" s="10">
        <v>5</v>
      </c>
      <c r="QP44" s="10">
        <v>2</v>
      </c>
      <c r="QQ44" s="10">
        <v>0</v>
      </c>
      <c r="QR44" s="10">
        <v>7</v>
      </c>
      <c r="QS44" s="10">
        <v>0</v>
      </c>
      <c r="QT44" s="10">
        <v>3</v>
      </c>
      <c r="QU44" s="10">
        <v>3</v>
      </c>
      <c r="QV44" s="10">
        <v>0</v>
      </c>
      <c r="QW44" s="10">
        <v>0</v>
      </c>
      <c r="QX44" s="10">
        <v>0</v>
      </c>
      <c r="QY44" s="10">
        <v>2</v>
      </c>
      <c r="QZ44" s="10">
        <v>1</v>
      </c>
      <c r="RA44" s="10">
        <v>1</v>
      </c>
      <c r="RB44" s="10">
        <v>1</v>
      </c>
      <c r="RC44" s="10">
        <v>0</v>
      </c>
      <c r="RD44" s="10">
        <v>0</v>
      </c>
      <c r="RE44" s="10">
        <v>0</v>
      </c>
      <c r="RF44" s="10">
        <v>1</v>
      </c>
      <c r="RG44" s="10">
        <v>1</v>
      </c>
      <c r="RH44" s="10">
        <v>1</v>
      </c>
      <c r="RI44" s="10">
        <v>0</v>
      </c>
      <c r="RJ44" s="10">
        <v>0</v>
      </c>
      <c r="RK44" s="10">
        <v>0</v>
      </c>
      <c r="RL44" s="10">
        <v>1</v>
      </c>
      <c r="RM44" s="10">
        <v>0</v>
      </c>
      <c r="RN44" s="10">
        <v>0</v>
      </c>
      <c r="RO44" s="10">
        <v>0</v>
      </c>
      <c r="RP44" s="10">
        <v>0</v>
      </c>
      <c r="RQ44" s="10">
        <v>0</v>
      </c>
      <c r="RR44" s="10">
        <v>0</v>
      </c>
      <c r="RS44" s="10">
        <v>1</v>
      </c>
      <c r="RT44" s="10">
        <v>2</v>
      </c>
      <c r="RU44" s="10">
        <v>2</v>
      </c>
      <c r="RV44" s="10">
        <v>0</v>
      </c>
      <c r="RW44" s="10">
        <v>0</v>
      </c>
      <c r="RX44" s="10">
        <v>0</v>
      </c>
      <c r="RY44" s="10">
        <v>1</v>
      </c>
      <c r="RZ44" s="10">
        <v>1</v>
      </c>
      <c r="SA44" s="10">
        <v>1</v>
      </c>
      <c r="SB44" s="10">
        <v>1</v>
      </c>
      <c r="SC44" s="10">
        <v>0</v>
      </c>
      <c r="SD44" s="10">
        <v>0</v>
      </c>
      <c r="SE44" s="10">
        <v>0</v>
      </c>
      <c r="SF44" s="10">
        <v>0</v>
      </c>
      <c r="SG44" s="10">
        <v>3</v>
      </c>
      <c r="SH44" s="10">
        <v>3</v>
      </c>
      <c r="SI44" s="10">
        <v>0</v>
      </c>
      <c r="SJ44" s="10">
        <v>0</v>
      </c>
      <c r="SK44" s="10">
        <v>0</v>
      </c>
      <c r="SL44" s="10">
        <v>2</v>
      </c>
      <c r="SM44" s="10">
        <v>1</v>
      </c>
      <c r="SN44" s="10">
        <v>1</v>
      </c>
      <c r="SO44" s="10">
        <v>1</v>
      </c>
      <c r="SP44" s="10">
        <v>0</v>
      </c>
      <c r="SQ44" s="10">
        <v>0</v>
      </c>
      <c r="SR44" s="10">
        <v>0</v>
      </c>
      <c r="SS44" s="10">
        <v>1</v>
      </c>
      <c r="ST44" s="10">
        <v>0</v>
      </c>
      <c r="SU44" s="10">
        <v>0</v>
      </c>
      <c r="SV44" s="10">
        <v>0</v>
      </c>
      <c r="SW44" s="10">
        <v>0</v>
      </c>
      <c r="SX44" s="10">
        <v>0</v>
      </c>
      <c r="SY44" s="10">
        <v>0</v>
      </c>
      <c r="SZ44" s="10">
        <v>0</v>
      </c>
      <c r="TA44" s="10">
        <v>0</v>
      </c>
      <c r="TB44" s="10">
        <v>0</v>
      </c>
      <c r="TC44" s="10">
        <v>0</v>
      </c>
      <c r="TD44" s="10">
        <v>0</v>
      </c>
      <c r="TE44" s="10">
        <v>0</v>
      </c>
      <c r="TF44" s="10">
        <v>0</v>
      </c>
      <c r="TG44" s="10">
        <v>0</v>
      </c>
      <c r="TH44" s="10">
        <v>0</v>
      </c>
      <c r="TI44" s="10">
        <v>0</v>
      </c>
      <c r="TJ44" s="10">
        <v>0</v>
      </c>
      <c r="TK44" s="10">
        <v>0</v>
      </c>
      <c r="TL44" s="10">
        <v>3</v>
      </c>
      <c r="TM44" s="10">
        <v>1</v>
      </c>
      <c r="TN44" s="10">
        <v>2</v>
      </c>
      <c r="TO44" s="10">
        <v>3</v>
      </c>
      <c r="TP44" s="10">
        <v>0</v>
      </c>
      <c r="TQ44" s="10">
        <v>7</v>
      </c>
      <c r="TR44" s="10">
        <v>3</v>
      </c>
      <c r="TS44" s="10">
        <v>4</v>
      </c>
      <c r="TT44" s="10">
        <v>7</v>
      </c>
      <c r="TU44" s="10">
        <v>0</v>
      </c>
    </row>
    <row r="45" spans="1:541" x14ac:dyDescent="0.25">
      <c r="A45" s="4" t="s">
        <v>61</v>
      </c>
      <c r="B45" s="10">
        <v>1</v>
      </c>
      <c r="C45" s="10">
        <v>1267</v>
      </c>
      <c r="D45" s="10">
        <v>290</v>
      </c>
      <c r="E45" s="10">
        <v>96</v>
      </c>
      <c r="F45" s="10">
        <v>881</v>
      </c>
      <c r="G45" s="10">
        <v>522</v>
      </c>
      <c r="H45" s="10">
        <v>739</v>
      </c>
      <c r="I45" s="10">
        <v>6</v>
      </c>
      <c r="J45" s="10">
        <v>0</v>
      </c>
      <c r="K45" s="10">
        <v>960</v>
      </c>
      <c r="L45" s="10">
        <v>307</v>
      </c>
      <c r="M45" s="10">
        <v>777</v>
      </c>
      <c r="N45" s="10">
        <v>320</v>
      </c>
      <c r="O45" s="10">
        <v>5</v>
      </c>
      <c r="P45" s="10">
        <v>22</v>
      </c>
      <c r="Q45" s="10">
        <v>9</v>
      </c>
      <c r="R45" s="10">
        <v>134</v>
      </c>
      <c r="S45" s="10">
        <v>869</v>
      </c>
      <c r="T45" s="10">
        <v>191</v>
      </c>
      <c r="U45" s="10">
        <v>62</v>
      </c>
      <c r="V45" s="10">
        <v>616</v>
      </c>
      <c r="W45" s="10">
        <v>360</v>
      </c>
      <c r="X45" s="10">
        <v>504</v>
      </c>
      <c r="Y45" s="10">
        <v>5</v>
      </c>
      <c r="Z45" s="10">
        <v>0</v>
      </c>
      <c r="AA45" s="10">
        <v>658</v>
      </c>
      <c r="AB45" s="10">
        <v>211</v>
      </c>
      <c r="AC45" s="10">
        <v>551</v>
      </c>
      <c r="AD45" s="10">
        <v>201</v>
      </c>
      <c r="AE45" s="10">
        <v>4</v>
      </c>
      <c r="AF45" s="10">
        <v>17</v>
      </c>
      <c r="AG45" s="10">
        <v>5</v>
      </c>
      <c r="AH45" s="10">
        <v>91</v>
      </c>
      <c r="AI45" s="10">
        <v>217</v>
      </c>
      <c r="AJ45" s="10">
        <v>98</v>
      </c>
      <c r="AK45" s="10">
        <v>14</v>
      </c>
      <c r="AL45" s="10">
        <v>105</v>
      </c>
      <c r="AM45" s="10">
        <v>105</v>
      </c>
      <c r="AN45" s="10">
        <v>112</v>
      </c>
      <c r="AO45" s="10">
        <v>0</v>
      </c>
      <c r="AP45" s="10">
        <v>0</v>
      </c>
      <c r="AQ45" s="10">
        <v>153</v>
      </c>
      <c r="AR45" s="10">
        <v>64</v>
      </c>
      <c r="AS45" s="10">
        <v>105</v>
      </c>
      <c r="AT45" s="10">
        <v>78</v>
      </c>
      <c r="AU45" s="10">
        <v>0</v>
      </c>
      <c r="AV45" s="10">
        <v>0</v>
      </c>
      <c r="AW45" s="10">
        <v>4</v>
      </c>
      <c r="AX45" s="10">
        <v>30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1086</v>
      </c>
      <c r="BP45" s="10">
        <v>289</v>
      </c>
      <c r="BQ45" s="10">
        <v>76</v>
      </c>
      <c r="BR45" s="10">
        <v>721</v>
      </c>
      <c r="BS45" s="10">
        <v>465</v>
      </c>
      <c r="BT45" s="10">
        <v>616</v>
      </c>
      <c r="BU45" s="10">
        <v>5</v>
      </c>
      <c r="BV45" s="10">
        <v>0</v>
      </c>
      <c r="BW45" s="10">
        <v>811</v>
      </c>
      <c r="BX45" s="10">
        <v>275</v>
      </c>
      <c r="BY45" s="10">
        <v>656</v>
      </c>
      <c r="BZ45" s="10">
        <v>279</v>
      </c>
      <c r="CA45" s="10">
        <v>4</v>
      </c>
      <c r="CB45" s="10">
        <v>17</v>
      </c>
      <c r="CC45" s="10">
        <v>9</v>
      </c>
      <c r="CD45" s="10">
        <v>121</v>
      </c>
      <c r="CE45" s="10">
        <v>181</v>
      </c>
      <c r="CF45" s="10">
        <v>1</v>
      </c>
      <c r="CG45" s="10">
        <v>20</v>
      </c>
      <c r="CH45" s="10">
        <v>160</v>
      </c>
      <c r="CI45" s="10">
        <v>57</v>
      </c>
      <c r="CJ45" s="10">
        <v>123</v>
      </c>
      <c r="CK45" s="10">
        <v>1</v>
      </c>
      <c r="CL45" s="10">
        <v>0</v>
      </c>
      <c r="CM45" s="10">
        <v>149</v>
      </c>
      <c r="CN45" s="10">
        <v>32</v>
      </c>
      <c r="CO45" s="10">
        <v>121</v>
      </c>
      <c r="CP45" s="10">
        <v>41</v>
      </c>
      <c r="CQ45" s="10">
        <v>1</v>
      </c>
      <c r="CR45" s="10">
        <v>5</v>
      </c>
      <c r="CS45" s="10">
        <v>0</v>
      </c>
      <c r="CT45" s="10">
        <v>13</v>
      </c>
      <c r="CU45" s="10">
        <v>793</v>
      </c>
      <c r="CV45" s="10">
        <v>0</v>
      </c>
      <c r="CW45" s="10">
        <v>55</v>
      </c>
      <c r="CX45" s="10">
        <v>738</v>
      </c>
      <c r="CY45" s="10">
        <v>227</v>
      </c>
      <c r="CZ45" s="10">
        <v>561</v>
      </c>
      <c r="DA45" s="10">
        <v>5</v>
      </c>
      <c r="DB45" s="10">
        <v>0</v>
      </c>
      <c r="DC45" s="10">
        <v>670</v>
      </c>
      <c r="DD45" s="10">
        <v>123</v>
      </c>
      <c r="DE45" s="10">
        <v>535</v>
      </c>
      <c r="DF45" s="10">
        <v>171</v>
      </c>
      <c r="DG45" s="10">
        <v>5</v>
      </c>
      <c r="DH45" s="10">
        <v>19</v>
      </c>
      <c r="DI45" s="10">
        <v>5</v>
      </c>
      <c r="DJ45" s="10">
        <v>58</v>
      </c>
      <c r="DK45" s="10">
        <v>549</v>
      </c>
      <c r="DL45" s="10">
        <v>0</v>
      </c>
      <c r="DM45" s="10">
        <v>33</v>
      </c>
      <c r="DN45" s="10">
        <v>516</v>
      </c>
      <c r="DO45" s="10">
        <v>163</v>
      </c>
      <c r="DP45" s="10">
        <v>382</v>
      </c>
      <c r="DQ45" s="10">
        <v>4</v>
      </c>
      <c r="DR45" s="10">
        <v>0</v>
      </c>
      <c r="DS45" s="10">
        <v>463</v>
      </c>
      <c r="DT45" s="10">
        <v>86</v>
      </c>
      <c r="DU45" s="10">
        <v>366</v>
      </c>
      <c r="DV45" s="10">
        <v>119</v>
      </c>
      <c r="DW45" s="10">
        <v>4</v>
      </c>
      <c r="DX45" s="10">
        <v>14</v>
      </c>
      <c r="DY45" s="10">
        <v>5</v>
      </c>
      <c r="DZ45" s="10">
        <v>41</v>
      </c>
      <c r="EA45" s="10">
        <v>65</v>
      </c>
      <c r="EB45" s="10">
        <v>0</v>
      </c>
      <c r="EC45" s="10">
        <v>2</v>
      </c>
      <c r="ED45" s="10">
        <v>63</v>
      </c>
      <c r="EE45" s="10">
        <v>7</v>
      </c>
      <c r="EF45" s="10">
        <v>58</v>
      </c>
      <c r="EG45" s="10">
        <v>0</v>
      </c>
      <c r="EH45" s="10">
        <v>0</v>
      </c>
      <c r="EI45" s="10">
        <v>60</v>
      </c>
      <c r="EJ45" s="10">
        <v>5</v>
      </c>
      <c r="EK45" s="10">
        <v>48</v>
      </c>
      <c r="EL45" s="10">
        <v>13</v>
      </c>
      <c r="EM45" s="10">
        <v>0</v>
      </c>
      <c r="EN45" s="10">
        <v>0</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614</v>
      </c>
      <c r="FH45" s="10">
        <v>0</v>
      </c>
      <c r="FI45" s="10">
        <v>35</v>
      </c>
      <c r="FJ45" s="10">
        <v>579</v>
      </c>
      <c r="FK45" s="10">
        <v>170</v>
      </c>
      <c r="FL45" s="10">
        <v>440</v>
      </c>
      <c r="FM45" s="10">
        <v>4</v>
      </c>
      <c r="FN45" s="10">
        <v>0</v>
      </c>
      <c r="FO45" s="10">
        <v>523</v>
      </c>
      <c r="FP45" s="10">
        <v>91</v>
      </c>
      <c r="FQ45" s="10">
        <v>414</v>
      </c>
      <c r="FR45" s="10">
        <v>132</v>
      </c>
      <c r="FS45" s="10">
        <v>4</v>
      </c>
      <c r="FT45" s="10">
        <v>14</v>
      </c>
      <c r="FU45" s="10">
        <v>5</v>
      </c>
      <c r="FV45" s="10">
        <v>45</v>
      </c>
      <c r="FW45" s="10">
        <v>179</v>
      </c>
      <c r="FX45" s="10">
        <v>0</v>
      </c>
      <c r="FY45" s="10">
        <v>20</v>
      </c>
      <c r="FZ45" s="10">
        <v>159</v>
      </c>
      <c r="GA45" s="10">
        <v>57</v>
      </c>
      <c r="GB45" s="10">
        <v>121</v>
      </c>
      <c r="GC45" s="10">
        <v>1</v>
      </c>
      <c r="GD45" s="10">
        <v>0</v>
      </c>
      <c r="GE45" s="10">
        <v>147</v>
      </c>
      <c r="GF45" s="10">
        <v>32</v>
      </c>
      <c r="GG45" s="10">
        <v>121</v>
      </c>
      <c r="GH45" s="10">
        <v>39</v>
      </c>
      <c r="GI45" s="10">
        <v>1</v>
      </c>
      <c r="GJ45" s="10">
        <v>5</v>
      </c>
      <c r="GK45" s="10">
        <v>0</v>
      </c>
      <c r="GL45" s="10">
        <v>13</v>
      </c>
      <c r="GM45" s="10">
        <v>474</v>
      </c>
      <c r="GN45" s="10">
        <v>290</v>
      </c>
      <c r="GO45" s="10">
        <v>41</v>
      </c>
      <c r="GP45" s="10">
        <v>143</v>
      </c>
      <c r="GQ45" s="10">
        <v>295</v>
      </c>
      <c r="GR45" s="10">
        <v>178</v>
      </c>
      <c r="GS45" s="10">
        <v>1</v>
      </c>
      <c r="GT45" s="10">
        <v>0</v>
      </c>
      <c r="GU45" s="10">
        <v>290</v>
      </c>
      <c r="GV45" s="10">
        <v>184</v>
      </c>
      <c r="GW45" s="10">
        <v>242</v>
      </c>
      <c r="GX45" s="10">
        <v>149</v>
      </c>
      <c r="GY45" s="10">
        <v>0</v>
      </c>
      <c r="GZ45" s="10">
        <v>3</v>
      </c>
      <c r="HA45" s="10">
        <v>4</v>
      </c>
      <c r="HB45" s="10">
        <v>76</v>
      </c>
      <c r="HC45" s="10">
        <v>320</v>
      </c>
      <c r="HD45" s="10">
        <v>191</v>
      </c>
      <c r="HE45" s="10">
        <v>29</v>
      </c>
      <c r="HF45" s="10">
        <v>100</v>
      </c>
      <c r="HG45" s="10">
        <v>197</v>
      </c>
      <c r="HH45" s="10">
        <v>122</v>
      </c>
      <c r="HI45" s="10">
        <v>1</v>
      </c>
      <c r="HJ45" s="10">
        <v>0</v>
      </c>
      <c r="HK45" s="10">
        <v>195</v>
      </c>
      <c r="HL45" s="10">
        <v>125</v>
      </c>
      <c r="HM45" s="10">
        <v>185</v>
      </c>
      <c r="HN45" s="10">
        <v>82</v>
      </c>
      <c r="HO45" s="10">
        <v>0</v>
      </c>
      <c r="HP45" s="10">
        <v>3</v>
      </c>
      <c r="HQ45" s="10">
        <v>0</v>
      </c>
      <c r="HR45" s="10">
        <v>50</v>
      </c>
      <c r="HS45" s="10">
        <v>152</v>
      </c>
      <c r="HT45" s="10">
        <v>98</v>
      </c>
      <c r="HU45" s="10">
        <v>12</v>
      </c>
      <c r="HV45" s="10">
        <v>42</v>
      </c>
      <c r="HW45" s="10">
        <v>98</v>
      </c>
      <c r="HX45" s="10">
        <v>54</v>
      </c>
      <c r="HY45" s="10">
        <v>0</v>
      </c>
      <c r="HZ45" s="10">
        <v>0</v>
      </c>
      <c r="IA45" s="10">
        <v>93</v>
      </c>
      <c r="IB45" s="10">
        <v>59</v>
      </c>
      <c r="IC45" s="10">
        <v>57</v>
      </c>
      <c r="ID45" s="10">
        <v>65</v>
      </c>
      <c r="IE45" s="10">
        <v>0</v>
      </c>
      <c r="IF45" s="10">
        <v>0</v>
      </c>
      <c r="IG45" s="10">
        <v>4</v>
      </c>
      <c r="IH45" s="10">
        <v>26</v>
      </c>
      <c r="II45" s="10">
        <v>472</v>
      </c>
      <c r="IJ45" s="10">
        <v>289</v>
      </c>
      <c r="IK45" s="10">
        <v>41</v>
      </c>
      <c r="IL45" s="10">
        <v>142</v>
      </c>
      <c r="IM45" s="10">
        <v>295</v>
      </c>
      <c r="IN45" s="10">
        <v>176</v>
      </c>
      <c r="IO45" s="10">
        <v>1</v>
      </c>
      <c r="IP45" s="10">
        <v>0</v>
      </c>
      <c r="IQ45" s="10">
        <v>288</v>
      </c>
      <c r="IR45" s="10">
        <v>184</v>
      </c>
      <c r="IS45" s="10">
        <v>242</v>
      </c>
      <c r="IT45" s="10">
        <v>147</v>
      </c>
      <c r="IU45" s="10">
        <v>0</v>
      </c>
      <c r="IV45" s="10">
        <v>3</v>
      </c>
      <c r="IW45" s="10">
        <v>4</v>
      </c>
      <c r="IX45" s="10">
        <v>76</v>
      </c>
      <c r="IY45" s="10">
        <v>2</v>
      </c>
      <c r="IZ45" s="10">
        <v>1</v>
      </c>
      <c r="JA45" s="10">
        <v>0</v>
      </c>
      <c r="JB45" s="10">
        <v>1</v>
      </c>
      <c r="JC45" s="10">
        <v>0</v>
      </c>
      <c r="JD45" s="10">
        <v>2</v>
      </c>
      <c r="JE45" s="10">
        <v>0</v>
      </c>
      <c r="JF45" s="10">
        <v>0</v>
      </c>
      <c r="JG45" s="10">
        <v>2</v>
      </c>
      <c r="JH45" s="10">
        <v>0</v>
      </c>
      <c r="JI45" s="10">
        <v>0</v>
      </c>
      <c r="JJ45" s="10">
        <v>2</v>
      </c>
      <c r="JK45" s="10">
        <v>0</v>
      </c>
      <c r="JL45" s="10">
        <v>0</v>
      </c>
      <c r="JM45" s="10">
        <v>0</v>
      </c>
      <c r="JN45" s="10">
        <v>0</v>
      </c>
      <c r="JO45" s="10">
        <v>153</v>
      </c>
      <c r="JP45" s="10">
        <v>101</v>
      </c>
      <c r="JQ45" s="10">
        <v>51</v>
      </c>
      <c r="JR45" s="10">
        <v>152</v>
      </c>
      <c r="JS45" s="10">
        <v>1</v>
      </c>
      <c r="JT45" s="10">
        <v>357</v>
      </c>
      <c r="JU45" s="10">
        <v>293</v>
      </c>
      <c r="JV45" s="10">
        <v>0</v>
      </c>
      <c r="JW45" s="10">
        <v>293</v>
      </c>
      <c r="JX45" s="10">
        <v>64</v>
      </c>
      <c r="JY45" s="10">
        <v>306</v>
      </c>
      <c r="JZ45" s="10">
        <v>242</v>
      </c>
      <c r="KA45" s="10">
        <v>0</v>
      </c>
      <c r="KB45" s="10">
        <v>242</v>
      </c>
      <c r="KC45" s="10">
        <v>64</v>
      </c>
      <c r="KD45" s="10">
        <v>51</v>
      </c>
      <c r="KE45" s="10">
        <v>51</v>
      </c>
      <c r="KF45" s="10">
        <v>51</v>
      </c>
      <c r="KG45" s="10">
        <v>0</v>
      </c>
      <c r="KH45" s="10">
        <v>97</v>
      </c>
      <c r="KI45" s="10">
        <v>2</v>
      </c>
      <c r="KJ45" s="10">
        <v>94</v>
      </c>
      <c r="KK45" s="10">
        <v>1</v>
      </c>
      <c r="KL45" s="10">
        <v>0</v>
      </c>
      <c r="KM45" s="10">
        <v>93</v>
      </c>
      <c r="KN45" s="10">
        <v>4</v>
      </c>
      <c r="KO45" s="10">
        <v>77</v>
      </c>
      <c r="KP45" s="10">
        <v>15</v>
      </c>
      <c r="KQ45" s="10">
        <v>1</v>
      </c>
      <c r="KR45" s="10">
        <v>0</v>
      </c>
      <c r="KS45" s="10">
        <v>1</v>
      </c>
      <c r="KT45" s="10">
        <v>3</v>
      </c>
      <c r="KU45" s="10">
        <v>40</v>
      </c>
      <c r="KV45" s="10">
        <v>1</v>
      </c>
      <c r="KW45" s="10">
        <v>38</v>
      </c>
      <c r="KX45" s="10">
        <v>1</v>
      </c>
      <c r="KY45" s="10">
        <v>0</v>
      </c>
      <c r="KZ45" s="10">
        <v>39</v>
      </c>
      <c r="LA45" s="10">
        <v>1</v>
      </c>
      <c r="LB45" s="10">
        <v>33</v>
      </c>
      <c r="LC45" s="10">
        <v>4</v>
      </c>
      <c r="LD45" s="10">
        <v>1</v>
      </c>
      <c r="LE45" s="10">
        <v>0</v>
      </c>
      <c r="LF45" s="10">
        <v>1</v>
      </c>
      <c r="LG45" s="10">
        <v>1</v>
      </c>
      <c r="LH45" s="10">
        <v>51</v>
      </c>
      <c r="LI45" s="10">
        <v>0</v>
      </c>
      <c r="LJ45" s="10">
        <v>51</v>
      </c>
      <c r="LK45" s="10">
        <v>0</v>
      </c>
      <c r="LL45" s="10">
        <v>0</v>
      </c>
      <c r="LM45" s="10">
        <v>48</v>
      </c>
      <c r="LN45" s="10">
        <v>3</v>
      </c>
      <c r="LO45" s="10">
        <v>41</v>
      </c>
      <c r="LP45" s="10">
        <v>9</v>
      </c>
      <c r="LQ45" s="10">
        <v>0</v>
      </c>
      <c r="LR45" s="10">
        <v>0</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91</v>
      </c>
      <c r="MI45" s="10">
        <v>1</v>
      </c>
      <c r="MJ45" s="10">
        <v>89</v>
      </c>
      <c r="MK45" s="10">
        <v>1</v>
      </c>
      <c r="ML45" s="10">
        <v>0</v>
      </c>
      <c r="MM45" s="10">
        <v>87</v>
      </c>
      <c r="MN45" s="10">
        <v>4</v>
      </c>
      <c r="MO45" s="10">
        <v>74</v>
      </c>
      <c r="MP45" s="10">
        <v>13</v>
      </c>
      <c r="MQ45" s="10">
        <v>1</v>
      </c>
      <c r="MR45" s="10">
        <v>0</v>
      </c>
      <c r="MS45" s="10">
        <v>1</v>
      </c>
      <c r="MT45" s="10">
        <v>2</v>
      </c>
      <c r="MU45" s="10">
        <v>6</v>
      </c>
      <c r="MV45" s="10">
        <v>1</v>
      </c>
      <c r="MW45" s="10">
        <v>5</v>
      </c>
      <c r="MX45" s="10">
        <v>0</v>
      </c>
      <c r="MY45" s="10">
        <v>0</v>
      </c>
      <c r="MZ45" s="10">
        <v>6</v>
      </c>
      <c r="NA45" s="10">
        <v>0</v>
      </c>
      <c r="NB45" s="10">
        <v>3</v>
      </c>
      <c r="NC45" s="10">
        <v>2</v>
      </c>
      <c r="ND45" s="10">
        <v>0</v>
      </c>
      <c r="NE45" s="10">
        <v>0</v>
      </c>
      <c r="NF45" s="10">
        <v>0</v>
      </c>
      <c r="NG45" s="10">
        <v>1</v>
      </c>
      <c r="NH45" s="10">
        <v>55</v>
      </c>
      <c r="NI45" s="10">
        <v>29</v>
      </c>
      <c r="NJ45" s="10">
        <v>25</v>
      </c>
      <c r="NK45" s="10">
        <v>1</v>
      </c>
      <c r="NL45" s="10">
        <v>0</v>
      </c>
      <c r="NM45" s="10">
        <v>34</v>
      </c>
      <c r="NN45" s="10">
        <v>21</v>
      </c>
      <c r="NO45" s="10">
        <v>17</v>
      </c>
      <c r="NP45" s="10">
        <v>21</v>
      </c>
      <c r="NQ45" s="10">
        <v>1</v>
      </c>
      <c r="NR45" s="10">
        <v>4</v>
      </c>
      <c r="NS45" s="10">
        <v>0</v>
      </c>
      <c r="NT45" s="10">
        <v>12</v>
      </c>
      <c r="NU45" s="10">
        <v>33</v>
      </c>
      <c r="NV45" s="10">
        <v>16</v>
      </c>
      <c r="NW45" s="10">
        <v>16</v>
      </c>
      <c r="NX45" s="10">
        <v>1</v>
      </c>
      <c r="NY45" s="10">
        <v>0</v>
      </c>
      <c r="NZ45" s="10">
        <v>22</v>
      </c>
      <c r="OA45" s="10">
        <v>11</v>
      </c>
      <c r="OB45" s="10">
        <v>8</v>
      </c>
      <c r="OC45" s="10">
        <v>11</v>
      </c>
      <c r="OD45" s="10">
        <v>1</v>
      </c>
      <c r="OE45" s="10">
        <v>4</v>
      </c>
      <c r="OF45" s="10">
        <v>0</v>
      </c>
      <c r="OG45" s="10">
        <v>9</v>
      </c>
      <c r="OH45" s="10">
        <v>2</v>
      </c>
      <c r="OI45" s="10">
        <v>1</v>
      </c>
      <c r="OJ45" s="10">
        <v>1</v>
      </c>
      <c r="OK45" s="10">
        <v>0</v>
      </c>
      <c r="OL45" s="10">
        <v>0</v>
      </c>
      <c r="OM45" s="10">
        <v>2</v>
      </c>
      <c r="ON45" s="10">
        <v>0</v>
      </c>
      <c r="OO45" s="10">
        <v>1</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35</v>
      </c>
      <c r="PI45" s="10">
        <v>17</v>
      </c>
      <c r="PJ45" s="10">
        <v>17</v>
      </c>
      <c r="PK45" s="10">
        <v>1</v>
      </c>
      <c r="PL45" s="10">
        <v>0</v>
      </c>
      <c r="PM45" s="10">
        <v>24</v>
      </c>
      <c r="PN45" s="10">
        <v>11</v>
      </c>
      <c r="PO45" s="10">
        <v>9</v>
      </c>
      <c r="PP45" s="10">
        <v>11</v>
      </c>
      <c r="PQ45" s="10">
        <v>1</v>
      </c>
      <c r="PR45" s="10">
        <v>4</v>
      </c>
      <c r="PS45" s="10">
        <v>0</v>
      </c>
      <c r="PT45" s="10">
        <v>10</v>
      </c>
      <c r="PU45" s="10">
        <v>20</v>
      </c>
      <c r="PV45" s="10">
        <v>12</v>
      </c>
      <c r="PW45" s="10">
        <v>8</v>
      </c>
      <c r="PX45" s="10">
        <v>0</v>
      </c>
      <c r="PY45" s="10">
        <v>0</v>
      </c>
      <c r="PZ45" s="10">
        <v>10</v>
      </c>
      <c r="QA45" s="10">
        <v>10</v>
      </c>
      <c r="QB45" s="10">
        <v>8</v>
      </c>
      <c r="QC45" s="10">
        <v>10</v>
      </c>
      <c r="QD45" s="10">
        <v>0</v>
      </c>
      <c r="QE45" s="10">
        <v>0</v>
      </c>
      <c r="QF45" s="10">
        <v>0</v>
      </c>
      <c r="QG45" s="10">
        <v>2</v>
      </c>
      <c r="QH45" s="10">
        <v>0</v>
      </c>
      <c r="QI45" s="10">
        <v>0</v>
      </c>
      <c r="QJ45" s="10">
        <v>0</v>
      </c>
      <c r="QK45" s="10">
        <v>0</v>
      </c>
      <c r="QL45" s="10">
        <v>0</v>
      </c>
      <c r="QM45" s="10">
        <v>0</v>
      </c>
      <c r="QN45" s="10">
        <v>55</v>
      </c>
      <c r="QO45" s="10">
        <v>33</v>
      </c>
      <c r="QP45" s="10">
        <v>2</v>
      </c>
      <c r="QQ45" s="10">
        <v>0</v>
      </c>
      <c r="QR45" s="10">
        <v>35</v>
      </c>
      <c r="QS45" s="10">
        <v>20</v>
      </c>
      <c r="QT45" s="10">
        <v>25</v>
      </c>
      <c r="QU45" s="10">
        <v>23</v>
      </c>
      <c r="QV45" s="10">
        <v>2</v>
      </c>
      <c r="QW45" s="10">
        <v>0</v>
      </c>
      <c r="QX45" s="10">
        <v>0</v>
      </c>
      <c r="QY45" s="10">
        <v>15</v>
      </c>
      <c r="QZ45" s="10">
        <v>10</v>
      </c>
      <c r="RA45" s="10">
        <v>12</v>
      </c>
      <c r="RB45" s="10">
        <v>12</v>
      </c>
      <c r="RC45" s="10">
        <v>0</v>
      </c>
      <c r="RD45" s="10">
        <v>0</v>
      </c>
      <c r="RE45" s="10">
        <v>0</v>
      </c>
      <c r="RF45" s="10">
        <v>1</v>
      </c>
      <c r="RG45" s="10">
        <v>20</v>
      </c>
      <c r="RH45" s="10">
        <v>18</v>
      </c>
      <c r="RI45" s="10">
        <v>2</v>
      </c>
      <c r="RJ45" s="10">
        <v>0</v>
      </c>
      <c r="RK45" s="10">
        <v>0</v>
      </c>
      <c r="RL45" s="10">
        <v>12</v>
      </c>
      <c r="RM45" s="10">
        <v>8</v>
      </c>
      <c r="RN45" s="10">
        <v>9</v>
      </c>
      <c r="RO45" s="10">
        <v>10</v>
      </c>
      <c r="RP45" s="10">
        <v>0</v>
      </c>
      <c r="RQ45" s="10">
        <v>0</v>
      </c>
      <c r="RR45" s="10">
        <v>0</v>
      </c>
      <c r="RS45" s="10">
        <v>1</v>
      </c>
      <c r="RT45" s="10">
        <v>5</v>
      </c>
      <c r="RU45" s="10">
        <v>5</v>
      </c>
      <c r="RV45" s="10">
        <v>0</v>
      </c>
      <c r="RW45" s="10">
        <v>0</v>
      </c>
      <c r="RX45" s="10">
        <v>0</v>
      </c>
      <c r="RY45" s="10">
        <v>3</v>
      </c>
      <c r="RZ45" s="10">
        <v>2</v>
      </c>
      <c r="SA45" s="10">
        <v>3</v>
      </c>
      <c r="SB45" s="10">
        <v>2</v>
      </c>
      <c r="SC45" s="10">
        <v>0</v>
      </c>
      <c r="SD45" s="10">
        <v>0</v>
      </c>
      <c r="SE45" s="10">
        <v>0</v>
      </c>
      <c r="SF45" s="10">
        <v>0</v>
      </c>
      <c r="SG45" s="10">
        <v>25</v>
      </c>
      <c r="SH45" s="10">
        <v>23</v>
      </c>
      <c r="SI45" s="10">
        <v>2</v>
      </c>
      <c r="SJ45" s="10">
        <v>0</v>
      </c>
      <c r="SK45" s="10">
        <v>0</v>
      </c>
      <c r="SL45" s="10">
        <v>15</v>
      </c>
      <c r="SM45" s="10">
        <v>10</v>
      </c>
      <c r="SN45" s="10">
        <v>12</v>
      </c>
      <c r="SO45" s="10">
        <v>12</v>
      </c>
      <c r="SP45" s="10">
        <v>0</v>
      </c>
      <c r="SQ45" s="10">
        <v>0</v>
      </c>
      <c r="SR45" s="10">
        <v>0</v>
      </c>
      <c r="SS45" s="10">
        <v>1</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25</v>
      </c>
      <c r="TM45" s="10">
        <v>20</v>
      </c>
      <c r="TN45" s="10">
        <v>5</v>
      </c>
      <c r="TO45" s="10">
        <v>25</v>
      </c>
      <c r="TP45" s="10">
        <v>0</v>
      </c>
      <c r="TQ45" s="10">
        <v>30</v>
      </c>
      <c r="TR45" s="10">
        <v>25</v>
      </c>
      <c r="TS45" s="10">
        <v>5</v>
      </c>
      <c r="TT45" s="10">
        <v>30</v>
      </c>
      <c r="TU45" s="10">
        <v>0</v>
      </c>
    </row>
    <row r="46" spans="1:541" x14ac:dyDescent="0.25">
      <c r="A46" s="4" t="s">
        <v>62</v>
      </c>
      <c r="B46" s="10">
        <v>4</v>
      </c>
      <c r="C46" s="10">
        <v>3207</v>
      </c>
      <c r="D46" s="10">
        <v>504</v>
      </c>
      <c r="E46" s="10">
        <v>215</v>
      </c>
      <c r="F46" s="10">
        <v>2245</v>
      </c>
      <c r="G46" s="10">
        <v>1182</v>
      </c>
      <c r="H46" s="10">
        <v>1774</v>
      </c>
      <c r="I46" s="10">
        <v>6</v>
      </c>
      <c r="J46" s="10">
        <v>2</v>
      </c>
      <c r="K46" s="10">
        <v>2871</v>
      </c>
      <c r="L46" s="10">
        <v>93</v>
      </c>
      <c r="M46" s="10">
        <v>1236</v>
      </c>
      <c r="N46" s="10">
        <v>1577</v>
      </c>
      <c r="O46" s="10">
        <v>8</v>
      </c>
      <c r="P46" s="10">
        <v>22</v>
      </c>
      <c r="Q46" s="10">
        <v>5</v>
      </c>
      <c r="R46" s="10">
        <v>116</v>
      </c>
      <c r="S46" s="10">
        <v>1522</v>
      </c>
      <c r="T46" s="10">
        <v>206</v>
      </c>
      <c r="U46" s="10">
        <v>96</v>
      </c>
      <c r="V46" s="10">
        <v>1220</v>
      </c>
      <c r="W46" s="10">
        <v>527</v>
      </c>
      <c r="X46" s="10">
        <v>994</v>
      </c>
      <c r="Y46" s="10">
        <v>1</v>
      </c>
      <c r="Z46" s="10">
        <v>0</v>
      </c>
      <c r="AA46" s="10">
        <v>1462</v>
      </c>
      <c r="AB46" s="10">
        <v>60</v>
      </c>
      <c r="AC46" s="10">
        <v>614</v>
      </c>
      <c r="AD46" s="10">
        <v>830</v>
      </c>
      <c r="AE46" s="10">
        <v>8</v>
      </c>
      <c r="AF46" s="10">
        <v>8</v>
      </c>
      <c r="AG46" s="10">
        <v>2</v>
      </c>
      <c r="AH46" s="10">
        <v>60</v>
      </c>
      <c r="AI46" s="10">
        <v>509</v>
      </c>
      <c r="AJ46" s="10">
        <v>115</v>
      </c>
      <c r="AK46" s="10">
        <v>38</v>
      </c>
      <c r="AL46" s="10">
        <v>356</v>
      </c>
      <c r="AM46" s="10">
        <v>192</v>
      </c>
      <c r="AN46" s="10">
        <v>317</v>
      </c>
      <c r="AO46" s="10">
        <v>0</v>
      </c>
      <c r="AP46" s="10">
        <v>0</v>
      </c>
      <c r="AQ46" s="10">
        <v>499</v>
      </c>
      <c r="AR46" s="10">
        <v>10</v>
      </c>
      <c r="AS46" s="10">
        <v>193</v>
      </c>
      <c r="AT46" s="10">
        <v>296</v>
      </c>
      <c r="AU46" s="10">
        <v>0</v>
      </c>
      <c r="AV46" s="10">
        <v>2</v>
      </c>
      <c r="AW46" s="10">
        <v>0</v>
      </c>
      <c r="AX46" s="10">
        <v>18</v>
      </c>
      <c r="AY46" s="10">
        <v>11</v>
      </c>
      <c r="AZ46" s="10">
        <v>0</v>
      </c>
      <c r="BA46" s="10">
        <v>0</v>
      </c>
      <c r="BB46" s="10">
        <v>11</v>
      </c>
      <c r="BC46" s="10">
        <v>5</v>
      </c>
      <c r="BD46" s="10">
        <v>6</v>
      </c>
      <c r="BE46" s="10">
        <v>0</v>
      </c>
      <c r="BF46" s="10">
        <v>0</v>
      </c>
      <c r="BG46" s="10">
        <v>11</v>
      </c>
      <c r="BH46" s="10">
        <v>0</v>
      </c>
      <c r="BI46" s="10">
        <v>3</v>
      </c>
      <c r="BJ46" s="10">
        <v>8</v>
      </c>
      <c r="BK46" s="10">
        <v>0</v>
      </c>
      <c r="BL46" s="10">
        <v>0</v>
      </c>
      <c r="BM46" s="10">
        <v>0</v>
      </c>
      <c r="BN46" s="10">
        <v>0</v>
      </c>
      <c r="BO46" s="10">
        <v>2042</v>
      </c>
      <c r="BP46" s="10">
        <v>321</v>
      </c>
      <c r="BQ46" s="10">
        <v>134</v>
      </c>
      <c r="BR46" s="10">
        <v>1587</v>
      </c>
      <c r="BS46" s="10">
        <v>724</v>
      </c>
      <c r="BT46" s="10">
        <v>1317</v>
      </c>
      <c r="BU46" s="10">
        <v>1</v>
      </c>
      <c r="BV46" s="10">
        <v>0</v>
      </c>
      <c r="BW46" s="10">
        <v>1972</v>
      </c>
      <c r="BX46" s="10">
        <v>70</v>
      </c>
      <c r="BY46" s="10">
        <v>810</v>
      </c>
      <c r="BZ46" s="10">
        <v>1134</v>
      </c>
      <c r="CA46" s="10">
        <v>8</v>
      </c>
      <c r="CB46" s="10">
        <v>10</v>
      </c>
      <c r="CC46" s="10">
        <v>2</v>
      </c>
      <c r="CD46" s="10">
        <v>78</v>
      </c>
      <c r="CE46" s="10">
        <v>1165</v>
      </c>
      <c r="CF46" s="10">
        <v>183</v>
      </c>
      <c r="CG46" s="10">
        <v>81</v>
      </c>
      <c r="CH46" s="10">
        <v>658</v>
      </c>
      <c r="CI46" s="10">
        <v>458</v>
      </c>
      <c r="CJ46" s="10">
        <v>457</v>
      </c>
      <c r="CK46" s="10">
        <v>5</v>
      </c>
      <c r="CL46" s="10">
        <v>2</v>
      </c>
      <c r="CM46" s="10">
        <v>899</v>
      </c>
      <c r="CN46" s="10">
        <v>23</v>
      </c>
      <c r="CO46" s="10">
        <v>426</v>
      </c>
      <c r="CP46" s="10">
        <v>443</v>
      </c>
      <c r="CQ46" s="10">
        <v>0</v>
      </c>
      <c r="CR46" s="10">
        <v>12</v>
      </c>
      <c r="CS46" s="10">
        <v>3</v>
      </c>
      <c r="CT46" s="10">
        <v>38</v>
      </c>
      <c r="CU46" s="10">
        <v>2186</v>
      </c>
      <c r="CV46" s="10">
        <v>15</v>
      </c>
      <c r="CW46" s="10">
        <v>158</v>
      </c>
      <c r="CX46" s="10">
        <v>2013</v>
      </c>
      <c r="CY46" s="10">
        <v>690</v>
      </c>
      <c r="CZ46" s="10">
        <v>1489</v>
      </c>
      <c r="DA46" s="10">
        <v>5</v>
      </c>
      <c r="DB46" s="10">
        <v>2</v>
      </c>
      <c r="DC46" s="10">
        <v>2125</v>
      </c>
      <c r="DD46" s="10">
        <v>61</v>
      </c>
      <c r="DE46" s="10">
        <v>1020</v>
      </c>
      <c r="DF46" s="10">
        <v>1063</v>
      </c>
      <c r="DG46" s="10">
        <v>5</v>
      </c>
      <c r="DH46" s="10">
        <v>14</v>
      </c>
      <c r="DI46" s="10">
        <v>5</v>
      </c>
      <c r="DJ46" s="10">
        <v>79</v>
      </c>
      <c r="DK46" s="10">
        <v>1208</v>
      </c>
      <c r="DL46" s="10">
        <v>10</v>
      </c>
      <c r="DM46" s="10">
        <v>75</v>
      </c>
      <c r="DN46" s="10">
        <v>1123</v>
      </c>
      <c r="DO46" s="10">
        <v>322</v>
      </c>
      <c r="DP46" s="10">
        <v>885</v>
      </c>
      <c r="DQ46" s="10">
        <v>1</v>
      </c>
      <c r="DR46" s="10">
        <v>0</v>
      </c>
      <c r="DS46" s="10">
        <v>1171</v>
      </c>
      <c r="DT46" s="10">
        <v>37</v>
      </c>
      <c r="DU46" s="10">
        <v>500</v>
      </c>
      <c r="DV46" s="10">
        <v>648</v>
      </c>
      <c r="DW46" s="10">
        <v>5</v>
      </c>
      <c r="DX46" s="10">
        <v>5</v>
      </c>
      <c r="DY46" s="10">
        <v>2</v>
      </c>
      <c r="DZ46" s="10">
        <v>48</v>
      </c>
      <c r="EA46" s="10">
        <v>333</v>
      </c>
      <c r="EB46" s="10">
        <v>5</v>
      </c>
      <c r="EC46" s="10">
        <v>28</v>
      </c>
      <c r="ED46" s="10">
        <v>300</v>
      </c>
      <c r="EE46" s="10">
        <v>70</v>
      </c>
      <c r="EF46" s="10">
        <v>263</v>
      </c>
      <c r="EG46" s="10">
        <v>0</v>
      </c>
      <c r="EH46" s="10">
        <v>0</v>
      </c>
      <c r="EI46" s="10">
        <v>326</v>
      </c>
      <c r="EJ46" s="10">
        <v>7</v>
      </c>
      <c r="EK46" s="10">
        <v>165</v>
      </c>
      <c r="EL46" s="10">
        <v>154</v>
      </c>
      <c r="EM46" s="10">
        <v>0</v>
      </c>
      <c r="EN46" s="10">
        <v>2</v>
      </c>
      <c r="EO46" s="10">
        <v>0</v>
      </c>
      <c r="EP46" s="10">
        <v>12</v>
      </c>
      <c r="EQ46" s="10">
        <v>11</v>
      </c>
      <c r="ER46" s="10">
        <v>0</v>
      </c>
      <c r="ES46" s="10">
        <v>0</v>
      </c>
      <c r="ET46" s="10">
        <v>11</v>
      </c>
      <c r="EU46" s="10">
        <v>5</v>
      </c>
      <c r="EV46" s="10">
        <v>6</v>
      </c>
      <c r="EW46" s="10">
        <v>0</v>
      </c>
      <c r="EX46" s="10">
        <v>0</v>
      </c>
      <c r="EY46" s="10">
        <v>11</v>
      </c>
      <c r="EZ46" s="10">
        <v>0</v>
      </c>
      <c r="FA46" s="10">
        <v>3</v>
      </c>
      <c r="FB46" s="10">
        <v>8</v>
      </c>
      <c r="FC46" s="10">
        <v>0</v>
      </c>
      <c r="FD46" s="10">
        <v>0</v>
      </c>
      <c r="FE46" s="10">
        <v>0</v>
      </c>
      <c r="FF46" s="10">
        <v>0</v>
      </c>
      <c r="FG46" s="10">
        <v>1552</v>
      </c>
      <c r="FH46" s="10">
        <v>15</v>
      </c>
      <c r="FI46" s="10">
        <v>103</v>
      </c>
      <c r="FJ46" s="10">
        <v>1434</v>
      </c>
      <c r="FK46" s="10">
        <v>397</v>
      </c>
      <c r="FL46" s="10">
        <v>1154</v>
      </c>
      <c r="FM46" s="10">
        <v>1</v>
      </c>
      <c r="FN46" s="10">
        <v>0</v>
      </c>
      <c r="FO46" s="10">
        <v>1508</v>
      </c>
      <c r="FP46" s="10">
        <v>44</v>
      </c>
      <c r="FQ46" s="10">
        <v>668</v>
      </c>
      <c r="FR46" s="10">
        <v>810</v>
      </c>
      <c r="FS46" s="10">
        <v>5</v>
      </c>
      <c r="FT46" s="10">
        <v>7</v>
      </c>
      <c r="FU46" s="10">
        <v>2</v>
      </c>
      <c r="FV46" s="10">
        <v>60</v>
      </c>
      <c r="FW46" s="10">
        <v>634</v>
      </c>
      <c r="FX46" s="10">
        <v>0</v>
      </c>
      <c r="FY46" s="10">
        <v>55</v>
      </c>
      <c r="FZ46" s="10">
        <v>579</v>
      </c>
      <c r="GA46" s="10">
        <v>293</v>
      </c>
      <c r="GB46" s="10">
        <v>335</v>
      </c>
      <c r="GC46" s="10">
        <v>4</v>
      </c>
      <c r="GD46" s="10">
        <v>2</v>
      </c>
      <c r="GE46" s="10">
        <v>617</v>
      </c>
      <c r="GF46" s="10">
        <v>17</v>
      </c>
      <c r="GG46" s="10">
        <v>352</v>
      </c>
      <c r="GH46" s="10">
        <v>253</v>
      </c>
      <c r="GI46" s="10">
        <v>0</v>
      </c>
      <c r="GJ46" s="10">
        <v>7</v>
      </c>
      <c r="GK46" s="10">
        <v>3</v>
      </c>
      <c r="GL46" s="10">
        <v>19</v>
      </c>
      <c r="GM46" s="10">
        <v>778</v>
      </c>
      <c r="GN46" s="10">
        <v>489</v>
      </c>
      <c r="GO46" s="10">
        <v>57</v>
      </c>
      <c r="GP46" s="10">
        <v>232</v>
      </c>
      <c r="GQ46" s="10">
        <v>492</v>
      </c>
      <c r="GR46" s="10">
        <v>285</v>
      </c>
      <c r="GS46" s="10">
        <v>1</v>
      </c>
      <c r="GT46" s="10">
        <v>0</v>
      </c>
      <c r="GU46" s="10">
        <v>746</v>
      </c>
      <c r="GV46" s="10">
        <v>32</v>
      </c>
      <c r="GW46" s="10">
        <v>216</v>
      </c>
      <c r="GX46" s="10">
        <v>514</v>
      </c>
      <c r="GY46" s="10">
        <v>3</v>
      </c>
      <c r="GZ46" s="10">
        <v>8</v>
      </c>
      <c r="HA46" s="10">
        <v>0</v>
      </c>
      <c r="HB46" s="10">
        <v>37</v>
      </c>
      <c r="HC46" s="10">
        <v>314</v>
      </c>
      <c r="HD46" s="10">
        <v>196</v>
      </c>
      <c r="HE46" s="10">
        <v>21</v>
      </c>
      <c r="HF46" s="10">
        <v>97</v>
      </c>
      <c r="HG46" s="10">
        <v>205</v>
      </c>
      <c r="HH46" s="10">
        <v>109</v>
      </c>
      <c r="HI46" s="10">
        <v>0</v>
      </c>
      <c r="HJ46" s="10">
        <v>0</v>
      </c>
      <c r="HK46" s="10">
        <v>291</v>
      </c>
      <c r="HL46" s="10">
        <v>23</v>
      </c>
      <c r="HM46" s="10">
        <v>114</v>
      </c>
      <c r="HN46" s="10">
        <v>182</v>
      </c>
      <c r="HO46" s="10">
        <v>3</v>
      </c>
      <c r="HP46" s="10">
        <v>3</v>
      </c>
      <c r="HQ46" s="10">
        <v>0</v>
      </c>
      <c r="HR46" s="10">
        <v>12</v>
      </c>
      <c r="HS46" s="10">
        <v>176</v>
      </c>
      <c r="HT46" s="10">
        <v>110</v>
      </c>
      <c r="HU46" s="10">
        <v>10</v>
      </c>
      <c r="HV46" s="10">
        <v>56</v>
      </c>
      <c r="HW46" s="10">
        <v>122</v>
      </c>
      <c r="HX46" s="10">
        <v>54</v>
      </c>
      <c r="HY46" s="10">
        <v>0</v>
      </c>
      <c r="HZ46" s="10">
        <v>0</v>
      </c>
      <c r="IA46" s="10">
        <v>173</v>
      </c>
      <c r="IB46" s="10">
        <v>3</v>
      </c>
      <c r="IC46" s="10">
        <v>28</v>
      </c>
      <c r="ID46" s="10">
        <v>142</v>
      </c>
      <c r="IE46" s="10">
        <v>0</v>
      </c>
      <c r="IF46" s="10">
        <v>0</v>
      </c>
      <c r="IG46" s="10">
        <v>0</v>
      </c>
      <c r="IH46" s="10">
        <v>6</v>
      </c>
      <c r="II46" s="10">
        <v>490</v>
      </c>
      <c r="IJ46" s="10">
        <v>306</v>
      </c>
      <c r="IK46" s="10">
        <v>31</v>
      </c>
      <c r="IL46" s="10">
        <v>153</v>
      </c>
      <c r="IM46" s="10">
        <v>327</v>
      </c>
      <c r="IN46" s="10">
        <v>163</v>
      </c>
      <c r="IO46" s="10">
        <v>0</v>
      </c>
      <c r="IP46" s="10">
        <v>0</v>
      </c>
      <c r="IQ46" s="10">
        <v>464</v>
      </c>
      <c r="IR46" s="10">
        <v>26</v>
      </c>
      <c r="IS46" s="10">
        <v>142</v>
      </c>
      <c r="IT46" s="10">
        <v>324</v>
      </c>
      <c r="IU46" s="10">
        <v>3</v>
      </c>
      <c r="IV46" s="10">
        <v>3</v>
      </c>
      <c r="IW46" s="10">
        <v>0</v>
      </c>
      <c r="IX46" s="10">
        <v>18</v>
      </c>
      <c r="IY46" s="10">
        <v>288</v>
      </c>
      <c r="IZ46" s="10">
        <v>183</v>
      </c>
      <c r="JA46" s="10">
        <v>26</v>
      </c>
      <c r="JB46" s="10">
        <v>79</v>
      </c>
      <c r="JC46" s="10">
        <v>165</v>
      </c>
      <c r="JD46" s="10">
        <v>122</v>
      </c>
      <c r="JE46" s="10">
        <v>1</v>
      </c>
      <c r="JF46" s="10">
        <v>0</v>
      </c>
      <c r="JG46" s="10">
        <v>282</v>
      </c>
      <c r="JH46" s="10">
        <v>6</v>
      </c>
      <c r="JI46" s="10">
        <v>74</v>
      </c>
      <c r="JJ46" s="10">
        <v>190</v>
      </c>
      <c r="JK46" s="10">
        <v>0</v>
      </c>
      <c r="JL46" s="10">
        <v>5</v>
      </c>
      <c r="JM46" s="10">
        <v>0</v>
      </c>
      <c r="JN46" s="10">
        <v>19</v>
      </c>
      <c r="JO46" s="10">
        <v>236</v>
      </c>
      <c r="JP46" s="10">
        <v>99</v>
      </c>
      <c r="JQ46" s="10">
        <v>59</v>
      </c>
      <c r="JR46" s="10">
        <v>158</v>
      </c>
      <c r="JS46" s="10">
        <v>78</v>
      </c>
      <c r="JT46" s="10">
        <v>425</v>
      </c>
      <c r="JU46" s="10">
        <v>327</v>
      </c>
      <c r="JV46" s="10">
        <v>11</v>
      </c>
      <c r="JW46" s="10">
        <v>338</v>
      </c>
      <c r="JX46" s="10">
        <v>87</v>
      </c>
      <c r="JY46" s="10">
        <v>396</v>
      </c>
      <c r="JZ46" s="10">
        <v>298</v>
      </c>
      <c r="KA46" s="10">
        <v>11</v>
      </c>
      <c r="KB46" s="10">
        <v>309</v>
      </c>
      <c r="KC46" s="10">
        <v>87</v>
      </c>
      <c r="KD46" s="10">
        <v>29</v>
      </c>
      <c r="KE46" s="10">
        <v>29</v>
      </c>
      <c r="KF46" s="10">
        <v>29</v>
      </c>
      <c r="KG46" s="10">
        <v>0</v>
      </c>
      <c r="KH46" s="10">
        <v>309</v>
      </c>
      <c r="KI46" s="10">
        <v>26</v>
      </c>
      <c r="KJ46" s="10">
        <v>283</v>
      </c>
      <c r="KK46" s="10">
        <v>0</v>
      </c>
      <c r="KL46" s="10">
        <v>0</v>
      </c>
      <c r="KM46" s="10">
        <v>301</v>
      </c>
      <c r="KN46" s="10">
        <v>8</v>
      </c>
      <c r="KO46" s="10">
        <v>126</v>
      </c>
      <c r="KP46" s="10">
        <v>171</v>
      </c>
      <c r="KQ46" s="10">
        <v>0</v>
      </c>
      <c r="KR46" s="10">
        <v>2</v>
      </c>
      <c r="KS46" s="10">
        <v>0</v>
      </c>
      <c r="KT46" s="10">
        <v>10</v>
      </c>
      <c r="KU46" s="10">
        <v>131</v>
      </c>
      <c r="KV46" s="10">
        <v>14</v>
      </c>
      <c r="KW46" s="10">
        <v>117</v>
      </c>
      <c r="KX46" s="10">
        <v>0</v>
      </c>
      <c r="KY46" s="10">
        <v>0</v>
      </c>
      <c r="KZ46" s="10">
        <v>128</v>
      </c>
      <c r="LA46" s="10">
        <v>3</v>
      </c>
      <c r="LB46" s="10">
        <v>58</v>
      </c>
      <c r="LC46" s="10">
        <v>70</v>
      </c>
      <c r="LD46" s="10">
        <v>0</v>
      </c>
      <c r="LE46" s="10">
        <v>0</v>
      </c>
      <c r="LF46" s="10">
        <v>0</v>
      </c>
      <c r="LG46" s="10">
        <v>3</v>
      </c>
      <c r="LH46" s="10">
        <v>161</v>
      </c>
      <c r="LI46" s="10">
        <v>6</v>
      </c>
      <c r="LJ46" s="10">
        <v>155</v>
      </c>
      <c r="LK46" s="10">
        <v>0</v>
      </c>
      <c r="LL46" s="10">
        <v>0</v>
      </c>
      <c r="LM46" s="10">
        <v>158</v>
      </c>
      <c r="LN46" s="10">
        <v>3</v>
      </c>
      <c r="LO46" s="10">
        <v>63</v>
      </c>
      <c r="LP46" s="10">
        <v>90</v>
      </c>
      <c r="LQ46" s="10">
        <v>0</v>
      </c>
      <c r="LR46" s="10">
        <v>1</v>
      </c>
      <c r="LS46" s="10">
        <v>0</v>
      </c>
      <c r="LT46" s="10">
        <v>7</v>
      </c>
      <c r="LU46" s="10">
        <v>0</v>
      </c>
      <c r="LV46" s="10">
        <v>0</v>
      </c>
      <c r="LW46" s="10">
        <v>0</v>
      </c>
      <c r="LX46" s="10">
        <v>0</v>
      </c>
      <c r="LY46" s="10">
        <v>0</v>
      </c>
      <c r="LZ46" s="10">
        <v>0</v>
      </c>
      <c r="MA46" s="10">
        <v>0</v>
      </c>
      <c r="MB46" s="10">
        <v>0</v>
      </c>
      <c r="MC46" s="10">
        <v>0</v>
      </c>
      <c r="MD46" s="10">
        <v>0</v>
      </c>
      <c r="ME46" s="10">
        <v>0</v>
      </c>
      <c r="MF46" s="10">
        <v>0</v>
      </c>
      <c r="MG46" s="10">
        <v>0</v>
      </c>
      <c r="MH46" s="10">
        <v>292</v>
      </c>
      <c r="MI46" s="10">
        <v>20</v>
      </c>
      <c r="MJ46" s="10">
        <v>272</v>
      </c>
      <c r="MK46" s="10">
        <v>0</v>
      </c>
      <c r="ML46" s="10">
        <v>0</v>
      </c>
      <c r="MM46" s="10">
        <v>286</v>
      </c>
      <c r="MN46" s="10">
        <v>6</v>
      </c>
      <c r="MO46" s="10">
        <v>121</v>
      </c>
      <c r="MP46" s="10">
        <v>160</v>
      </c>
      <c r="MQ46" s="10">
        <v>0</v>
      </c>
      <c r="MR46" s="10">
        <v>1</v>
      </c>
      <c r="MS46" s="10">
        <v>0</v>
      </c>
      <c r="MT46" s="10">
        <v>10</v>
      </c>
      <c r="MU46" s="10">
        <v>17</v>
      </c>
      <c r="MV46" s="10">
        <v>6</v>
      </c>
      <c r="MW46" s="10">
        <v>11</v>
      </c>
      <c r="MX46" s="10">
        <v>0</v>
      </c>
      <c r="MY46" s="10">
        <v>0</v>
      </c>
      <c r="MZ46" s="10">
        <v>15</v>
      </c>
      <c r="NA46" s="10">
        <v>2</v>
      </c>
      <c r="NB46" s="10">
        <v>5</v>
      </c>
      <c r="NC46" s="10">
        <v>11</v>
      </c>
      <c r="ND46" s="10">
        <v>0</v>
      </c>
      <c r="NE46" s="10">
        <v>1</v>
      </c>
      <c r="NF46" s="10">
        <v>0</v>
      </c>
      <c r="NG46" s="10">
        <v>0</v>
      </c>
      <c r="NH46" s="10">
        <v>149</v>
      </c>
      <c r="NI46" s="10">
        <v>57</v>
      </c>
      <c r="NJ46" s="10">
        <v>90</v>
      </c>
      <c r="NK46" s="10">
        <v>1</v>
      </c>
      <c r="NL46" s="10">
        <v>1</v>
      </c>
      <c r="NM46" s="10">
        <v>142</v>
      </c>
      <c r="NN46" s="10">
        <v>7</v>
      </c>
      <c r="NO46" s="10">
        <v>56</v>
      </c>
      <c r="NP46" s="10">
        <v>76</v>
      </c>
      <c r="NQ46" s="10">
        <v>1</v>
      </c>
      <c r="NR46" s="10">
        <v>2</v>
      </c>
      <c r="NS46" s="10">
        <v>1</v>
      </c>
      <c r="NT46" s="10">
        <v>13</v>
      </c>
      <c r="NU46" s="10">
        <v>79</v>
      </c>
      <c r="NV46" s="10">
        <v>25</v>
      </c>
      <c r="NW46" s="10">
        <v>53</v>
      </c>
      <c r="NX46" s="10">
        <v>1</v>
      </c>
      <c r="NY46" s="10">
        <v>0</v>
      </c>
      <c r="NZ46" s="10">
        <v>76</v>
      </c>
      <c r="OA46" s="10">
        <v>3</v>
      </c>
      <c r="OB46" s="10">
        <v>28</v>
      </c>
      <c r="OC46" s="10">
        <v>41</v>
      </c>
      <c r="OD46" s="10">
        <v>1</v>
      </c>
      <c r="OE46" s="10">
        <v>1</v>
      </c>
      <c r="OF46" s="10">
        <v>0</v>
      </c>
      <c r="OG46" s="10">
        <v>8</v>
      </c>
      <c r="OH46" s="10">
        <v>33</v>
      </c>
      <c r="OI46" s="10">
        <v>13</v>
      </c>
      <c r="OJ46" s="10">
        <v>20</v>
      </c>
      <c r="OK46" s="10">
        <v>0</v>
      </c>
      <c r="OL46" s="10">
        <v>0</v>
      </c>
      <c r="OM46" s="10">
        <v>32</v>
      </c>
      <c r="ON46" s="10">
        <v>1</v>
      </c>
      <c r="OO46" s="10">
        <v>13</v>
      </c>
      <c r="OP46" s="10">
        <v>16</v>
      </c>
      <c r="OQ46" s="10">
        <v>0</v>
      </c>
      <c r="OR46" s="10">
        <v>1</v>
      </c>
      <c r="OS46" s="10">
        <v>0</v>
      </c>
      <c r="OT46" s="10">
        <v>3</v>
      </c>
      <c r="OU46" s="10">
        <v>0</v>
      </c>
      <c r="OV46" s="10">
        <v>0</v>
      </c>
      <c r="OW46" s="10">
        <v>0</v>
      </c>
      <c r="OX46" s="10">
        <v>0</v>
      </c>
      <c r="OY46" s="10">
        <v>0</v>
      </c>
      <c r="OZ46" s="10">
        <v>0</v>
      </c>
      <c r="PA46" s="10">
        <v>0</v>
      </c>
      <c r="PB46" s="10">
        <v>0</v>
      </c>
      <c r="PC46" s="10">
        <v>0</v>
      </c>
      <c r="PD46" s="10">
        <v>0</v>
      </c>
      <c r="PE46" s="10">
        <v>0</v>
      </c>
      <c r="PF46" s="10">
        <v>0</v>
      </c>
      <c r="PG46" s="10">
        <v>0</v>
      </c>
      <c r="PH46" s="10">
        <v>112</v>
      </c>
      <c r="PI46" s="10">
        <v>38</v>
      </c>
      <c r="PJ46" s="10">
        <v>73</v>
      </c>
      <c r="PK46" s="10">
        <v>1</v>
      </c>
      <c r="PL46" s="10">
        <v>0</v>
      </c>
      <c r="PM46" s="10">
        <v>108</v>
      </c>
      <c r="PN46" s="10">
        <v>4</v>
      </c>
      <c r="PO46" s="10">
        <v>41</v>
      </c>
      <c r="PP46" s="10">
        <v>57</v>
      </c>
      <c r="PQ46" s="10">
        <v>1</v>
      </c>
      <c r="PR46" s="10">
        <v>2</v>
      </c>
      <c r="PS46" s="10">
        <v>0</v>
      </c>
      <c r="PT46" s="10">
        <v>11</v>
      </c>
      <c r="PU46" s="10">
        <v>37</v>
      </c>
      <c r="PV46" s="10">
        <v>19</v>
      </c>
      <c r="PW46" s="10">
        <v>17</v>
      </c>
      <c r="PX46" s="10">
        <v>0</v>
      </c>
      <c r="PY46" s="10">
        <v>1</v>
      </c>
      <c r="PZ46" s="10">
        <v>34</v>
      </c>
      <c r="QA46" s="10">
        <v>3</v>
      </c>
      <c r="QB46" s="10">
        <v>15</v>
      </c>
      <c r="QC46" s="10">
        <v>19</v>
      </c>
      <c r="QD46" s="10">
        <v>0</v>
      </c>
      <c r="QE46" s="10">
        <v>0</v>
      </c>
      <c r="QF46" s="10">
        <v>1</v>
      </c>
      <c r="QG46" s="10">
        <v>2</v>
      </c>
      <c r="QH46" s="10">
        <v>11</v>
      </c>
      <c r="QI46" s="10">
        <v>6</v>
      </c>
      <c r="QJ46" s="10">
        <v>5</v>
      </c>
      <c r="QK46" s="10">
        <v>0</v>
      </c>
      <c r="QL46" s="10">
        <v>11</v>
      </c>
      <c r="QM46" s="10">
        <v>0</v>
      </c>
      <c r="QN46" s="10">
        <v>138</v>
      </c>
      <c r="QO46" s="10">
        <v>73</v>
      </c>
      <c r="QP46" s="10">
        <v>28</v>
      </c>
      <c r="QQ46" s="10">
        <v>0</v>
      </c>
      <c r="QR46" s="10">
        <v>101</v>
      </c>
      <c r="QS46" s="10">
        <v>37</v>
      </c>
      <c r="QT46" s="10">
        <v>42</v>
      </c>
      <c r="QU46" s="10">
        <v>37</v>
      </c>
      <c r="QV46" s="10">
        <v>5</v>
      </c>
      <c r="QW46" s="10">
        <v>0</v>
      </c>
      <c r="QX46" s="10">
        <v>0</v>
      </c>
      <c r="QY46" s="10">
        <v>39</v>
      </c>
      <c r="QZ46" s="10">
        <v>3</v>
      </c>
      <c r="RA46" s="10">
        <v>16</v>
      </c>
      <c r="RB46" s="10">
        <v>25</v>
      </c>
      <c r="RC46" s="10">
        <v>0</v>
      </c>
      <c r="RD46" s="10">
        <v>1</v>
      </c>
      <c r="RE46" s="10">
        <v>0</v>
      </c>
      <c r="RF46" s="10">
        <v>0</v>
      </c>
      <c r="RG46" s="10">
        <v>13</v>
      </c>
      <c r="RH46" s="10">
        <v>12</v>
      </c>
      <c r="RI46" s="10">
        <v>1</v>
      </c>
      <c r="RJ46" s="10">
        <v>0</v>
      </c>
      <c r="RK46" s="10">
        <v>0</v>
      </c>
      <c r="RL46" s="10">
        <v>12</v>
      </c>
      <c r="RM46" s="10">
        <v>1</v>
      </c>
      <c r="RN46" s="10">
        <v>6</v>
      </c>
      <c r="RO46" s="10">
        <v>6</v>
      </c>
      <c r="RP46" s="10">
        <v>0</v>
      </c>
      <c r="RQ46" s="10">
        <v>1</v>
      </c>
      <c r="RR46" s="10">
        <v>0</v>
      </c>
      <c r="RS46" s="10">
        <v>0</v>
      </c>
      <c r="RT46" s="10">
        <v>8</v>
      </c>
      <c r="RU46" s="10">
        <v>7</v>
      </c>
      <c r="RV46" s="10">
        <v>1</v>
      </c>
      <c r="RW46" s="10">
        <v>0</v>
      </c>
      <c r="RX46" s="10">
        <v>0</v>
      </c>
      <c r="RY46" s="10">
        <v>8</v>
      </c>
      <c r="RZ46" s="10">
        <v>0</v>
      </c>
      <c r="SA46" s="10">
        <v>2</v>
      </c>
      <c r="SB46" s="10">
        <v>6</v>
      </c>
      <c r="SC46" s="10">
        <v>0</v>
      </c>
      <c r="SD46" s="10">
        <v>0</v>
      </c>
      <c r="SE46" s="10">
        <v>0</v>
      </c>
      <c r="SF46" s="10">
        <v>0</v>
      </c>
      <c r="SG46" s="10">
        <v>21</v>
      </c>
      <c r="SH46" s="10">
        <v>19</v>
      </c>
      <c r="SI46" s="10">
        <v>2</v>
      </c>
      <c r="SJ46" s="10">
        <v>0</v>
      </c>
      <c r="SK46" s="10">
        <v>0</v>
      </c>
      <c r="SL46" s="10">
        <v>20</v>
      </c>
      <c r="SM46" s="10">
        <v>1</v>
      </c>
      <c r="SN46" s="10">
        <v>8</v>
      </c>
      <c r="SO46" s="10">
        <v>12</v>
      </c>
      <c r="SP46" s="10">
        <v>0</v>
      </c>
      <c r="SQ46" s="10">
        <v>1</v>
      </c>
      <c r="SR46" s="10">
        <v>0</v>
      </c>
      <c r="SS46" s="10">
        <v>0</v>
      </c>
      <c r="ST46" s="10">
        <v>21</v>
      </c>
      <c r="SU46" s="10">
        <v>18</v>
      </c>
      <c r="SV46" s="10">
        <v>3</v>
      </c>
      <c r="SW46" s="10">
        <v>0</v>
      </c>
      <c r="SX46" s="10">
        <v>0</v>
      </c>
      <c r="SY46" s="10">
        <v>19</v>
      </c>
      <c r="SZ46" s="10">
        <v>2</v>
      </c>
      <c r="TA46" s="10">
        <v>8</v>
      </c>
      <c r="TB46" s="10">
        <v>13</v>
      </c>
      <c r="TC46" s="10">
        <v>0</v>
      </c>
      <c r="TD46" s="10">
        <v>0</v>
      </c>
      <c r="TE46" s="10">
        <v>0</v>
      </c>
      <c r="TF46" s="10">
        <v>0</v>
      </c>
      <c r="TG46" s="10">
        <v>2</v>
      </c>
      <c r="TH46" s="10">
        <v>2</v>
      </c>
      <c r="TI46" s="10">
        <v>0</v>
      </c>
      <c r="TJ46" s="10">
        <v>2</v>
      </c>
      <c r="TK46" s="10">
        <v>0</v>
      </c>
      <c r="TL46" s="10">
        <v>40</v>
      </c>
      <c r="TM46" s="10">
        <v>11</v>
      </c>
      <c r="TN46" s="10">
        <v>8</v>
      </c>
      <c r="TO46" s="10">
        <v>19</v>
      </c>
      <c r="TP46" s="10">
        <v>21</v>
      </c>
      <c r="TQ46" s="10">
        <v>50</v>
      </c>
      <c r="TR46" s="10">
        <v>16</v>
      </c>
      <c r="TS46" s="10">
        <v>10</v>
      </c>
      <c r="TT46" s="10">
        <v>26</v>
      </c>
      <c r="TU46" s="10">
        <v>24</v>
      </c>
    </row>
    <row r="47" spans="1:541" x14ac:dyDescent="0.25">
      <c r="A47" s="4" t="s">
        <v>63</v>
      </c>
      <c r="B47" s="10">
        <v>1</v>
      </c>
      <c r="C47" s="10">
        <v>817</v>
      </c>
      <c r="D47" s="10">
        <v>200</v>
      </c>
      <c r="E47" s="10">
        <v>88</v>
      </c>
      <c r="F47" s="10">
        <v>529</v>
      </c>
      <c r="G47" s="10">
        <v>356</v>
      </c>
      <c r="H47" s="10">
        <v>458</v>
      </c>
      <c r="I47" s="10">
        <v>1</v>
      </c>
      <c r="J47" s="10">
        <v>2</v>
      </c>
      <c r="K47" s="10">
        <v>768</v>
      </c>
      <c r="L47" s="10">
        <v>49</v>
      </c>
      <c r="M47" s="10">
        <v>256</v>
      </c>
      <c r="N47" s="10">
        <v>56</v>
      </c>
      <c r="O47" s="10">
        <v>7</v>
      </c>
      <c r="P47" s="10">
        <v>479</v>
      </c>
      <c r="Q47" s="10">
        <v>5</v>
      </c>
      <c r="R47" s="10">
        <v>14</v>
      </c>
      <c r="S47" s="10">
        <v>718</v>
      </c>
      <c r="T47" s="10">
        <v>190</v>
      </c>
      <c r="U47" s="10">
        <v>60</v>
      </c>
      <c r="V47" s="10">
        <v>468</v>
      </c>
      <c r="W47" s="10">
        <v>319</v>
      </c>
      <c r="X47" s="10">
        <v>397</v>
      </c>
      <c r="Y47" s="10">
        <v>1</v>
      </c>
      <c r="Z47" s="10">
        <v>1</v>
      </c>
      <c r="AA47" s="10">
        <v>674</v>
      </c>
      <c r="AB47" s="10">
        <v>44</v>
      </c>
      <c r="AC47" s="10">
        <v>213</v>
      </c>
      <c r="AD47" s="10">
        <v>47</v>
      </c>
      <c r="AE47" s="10">
        <v>6</v>
      </c>
      <c r="AF47" s="10">
        <v>435</v>
      </c>
      <c r="AG47" s="10">
        <v>5</v>
      </c>
      <c r="AH47" s="10">
        <v>12</v>
      </c>
      <c r="AI47" s="10">
        <v>99</v>
      </c>
      <c r="AJ47" s="10">
        <v>10</v>
      </c>
      <c r="AK47" s="10">
        <v>28</v>
      </c>
      <c r="AL47" s="10">
        <v>61</v>
      </c>
      <c r="AM47" s="10">
        <v>37</v>
      </c>
      <c r="AN47" s="10">
        <v>61</v>
      </c>
      <c r="AO47" s="10">
        <v>0</v>
      </c>
      <c r="AP47" s="10">
        <v>1</v>
      </c>
      <c r="AQ47" s="10">
        <v>94</v>
      </c>
      <c r="AR47" s="10">
        <v>5</v>
      </c>
      <c r="AS47" s="10">
        <v>43</v>
      </c>
      <c r="AT47" s="10">
        <v>9</v>
      </c>
      <c r="AU47" s="10">
        <v>1</v>
      </c>
      <c r="AV47" s="10">
        <v>44</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817</v>
      </c>
      <c r="BP47" s="10">
        <v>200</v>
      </c>
      <c r="BQ47" s="10">
        <v>88</v>
      </c>
      <c r="BR47" s="10">
        <v>529</v>
      </c>
      <c r="BS47" s="10">
        <v>356</v>
      </c>
      <c r="BT47" s="10">
        <v>458</v>
      </c>
      <c r="BU47" s="10">
        <v>1</v>
      </c>
      <c r="BV47" s="10">
        <v>2</v>
      </c>
      <c r="BW47" s="10">
        <v>768</v>
      </c>
      <c r="BX47" s="10">
        <v>49</v>
      </c>
      <c r="BY47" s="10">
        <v>256</v>
      </c>
      <c r="BZ47" s="10">
        <v>56</v>
      </c>
      <c r="CA47" s="10">
        <v>7</v>
      </c>
      <c r="CB47" s="10">
        <v>479</v>
      </c>
      <c r="CC47" s="10">
        <v>5</v>
      </c>
      <c r="CD47" s="10">
        <v>14</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517</v>
      </c>
      <c r="CV47" s="10">
        <v>5</v>
      </c>
      <c r="CW47" s="10">
        <v>67</v>
      </c>
      <c r="CX47" s="10">
        <v>445</v>
      </c>
      <c r="CY47" s="10">
        <v>161</v>
      </c>
      <c r="CZ47" s="10">
        <v>353</v>
      </c>
      <c r="DA47" s="10">
        <v>1</v>
      </c>
      <c r="DB47" s="10">
        <v>2</v>
      </c>
      <c r="DC47" s="10">
        <v>487</v>
      </c>
      <c r="DD47" s="10">
        <v>30</v>
      </c>
      <c r="DE47" s="10">
        <v>210</v>
      </c>
      <c r="DF47" s="10">
        <v>50</v>
      </c>
      <c r="DG47" s="10">
        <v>7</v>
      </c>
      <c r="DH47" s="10">
        <v>238</v>
      </c>
      <c r="DI47" s="10">
        <v>4</v>
      </c>
      <c r="DJ47" s="10">
        <v>8</v>
      </c>
      <c r="DK47" s="10">
        <v>427</v>
      </c>
      <c r="DL47" s="10">
        <v>1</v>
      </c>
      <c r="DM47" s="10">
        <v>39</v>
      </c>
      <c r="DN47" s="10">
        <v>387</v>
      </c>
      <c r="DO47" s="10">
        <v>129</v>
      </c>
      <c r="DP47" s="10">
        <v>296</v>
      </c>
      <c r="DQ47" s="10">
        <v>1</v>
      </c>
      <c r="DR47" s="10">
        <v>1</v>
      </c>
      <c r="DS47" s="10">
        <v>402</v>
      </c>
      <c r="DT47" s="10">
        <v>25</v>
      </c>
      <c r="DU47" s="10">
        <v>170</v>
      </c>
      <c r="DV47" s="10">
        <v>44</v>
      </c>
      <c r="DW47" s="10">
        <v>6</v>
      </c>
      <c r="DX47" s="10">
        <v>197</v>
      </c>
      <c r="DY47" s="10">
        <v>4</v>
      </c>
      <c r="DZ47" s="10">
        <v>6</v>
      </c>
      <c r="EA47" s="10">
        <v>90</v>
      </c>
      <c r="EB47" s="10">
        <v>4</v>
      </c>
      <c r="EC47" s="10">
        <v>28</v>
      </c>
      <c r="ED47" s="10">
        <v>58</v>
      </c>
      <c r="EE47" s="10">
        <v>32</v>
      </c>
      <c r="EF47" s="10">
        <v>57</v>
      </c>
      <c r="EG47" s="10">
        <v>0</v>
      </c>
      <c r="EH47" s="10">
        <v>1</v>
      </c>
      <c r="EI47" s="10">
        <v>85</v>
      </c>
      <c r="EJ47" s="10">
        <v>5</v>
      </c>
      <c r="EK47" s="10">
        <v>40</v>
      </c>
      <c r="EL47" s="10">
        <v>6</v>
      </c>
      <c r="EM47" s="10">
        <v>1</v>
      </c>
      <c r="EN47" s="10">
        <v>41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517</v>
      </c>
      <c r="FH47" s="10">
        <v>5</v>
      </c>
      <c r="FI47" s="10">
        <v>67</v>
      </c>
      <c r="FJ47" s="10">
        <v>445</v>
      </c>
      <c r="FK47" s="10">
        <v>161</v>
      </c>
      <c r="FL47" s="10">
        <v>353</v>
      </c>
      <c r="FM47" s="10">
        <v>1</v>
      </c>
      <c r="FN47" s="10">
        <v>2</v>
      </c>
      <c r="FO47" s="10">
        <v>487</v>
      </c>
      <c r="FP47" s="10">
        <v>30</v>
      </c>
      <c r="FQ47" s="10">
        <v>210</v>
      </c>
      <c r="FR47" s="10">
        <v>50</v>
      </c>
      <c r="FS47" s="10">
        <v>7</v>
      </c>
      <c r="FT47" s="10">
        <v>238</v>
      </c>
      <c r="FU47" s="10">
        <v>4</v>
      </c>
      <c r="FV47" s="10">
        <v>8</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300</v>
      </c>
      <c r="GN47" s="10">
        <v>195</v>
      </c>
      <c r="GO47" s="10">
        <v>21</v>
      </c>
      <c r="GP47" s="10">
        <v>84</v>
      </c>
      <c r="GQ47" s="10">
        <v>195</v>
      </c>
      <c r="GR47" s="10">
        <v>105</v>
      </c>
      <c r="GS47" s="10">
        <v>0</v>
      </c>
      <c r="GT47" s="10">
        <v>0</v>
      </c>
      <c r="GU47" s="10">
        <v>281</v>
      </c>
      <c r="GV47" s="10">
        <v>19</v>
      </c>
      <c r="GW47" s="10">
        <v>46</v>
      </c>
      <c r="GX47" s="10">
        <v>6</v>
      </c>
      <c r="GY47" s="10">
        <v>0</v>
      </c>
      <c r="GZ47" s="10">
        <v>241</v>
      </c>
      <c r="HA47" s="10">
        <v>1</v>
      </c>
      <c r="HB47" s="10">
        <v>6</v>
      </c>
      <c r="HC47" s="10">
        <v>291</v>
      </c>
      <c r="HD47" s="10">
        <v>189</v>
      </c>
      <c r="HE47" s="10">
        <v>21</v>
      </c>
      <c r="HF47" s="10">
        <v>81</v>
      </c>
      <c r="HG47" s="10">
        <v>190</v>
      </c>
      <c r="HH47" s="10">
        <v>101</v>
      </c>
      <c r="HI47" s="10">
        <v>0</v>
      </c>
      <c r="HJ47" s="10">
        <v>0</v>
      </c>
      <c r="HK47" s="10">
        <v>272</v>
      </c>
      <c r="HL47" s="10">
        <v>19</v>
      </c>
      <c r="HM47" s="10">
        <v>43</v>
      </c>
      <c r="HN47" s="10">
        <v>3</v>
      </c>
      <c r="HO47" s="10">
        <v>0</v>
      </c>
      <c r="HP47" s="10">
        <v>238</v>
      </c>
      <c r="HQ47" s="10">
        <v>1</v>
      </c>
      <c r="HR47" s="10">
        <v>6</v>
      </c>
      <c r="HS47" s="10">
        <v>9</v>
      </c>
      <c r="HT47" s="10">
        <v>6</v>
      </c>
      <c r="HU47" s="10">
        <v>0</v>
      </c>
      <c r="HV47" s="10">
        <v>3</v>
      </c>
      <c r="HW47" s="10">
        <v>5</v>
      </c>
      <c r="HX47" s="10">
        <v>4</v>
      </c>
      <c r="HY47" s="10">
        <v>0</v>
      </c>
      <c r="HZ47" s="10">
        <v>0</v>
      </c>
      <c r="IA47" s="10">
        <v>9</v>
      </c>
      <c r="IB47" s="10">
        <v>0</v>
      </c>
      <c r="IC47" s="10">
        <v>3</v>
      </c>
      <c r="ID47" s="10">
        <v>3</v>
      </c>
      <c r="IE47" s="10">
        <v>0</v>
      </c>
      <c r="IF47" s="10">
        <v>3</v>
      </c>
      <c r="IG47" s="10">
        <v>0</v>
      </c>
      <c r="IH47" s="10">
        <v>0</v>
      </c>
      <c r="II47" s="10">
        <v>300</v>
      </c>
      <c r="IJ47" s="10">
        <v>195</v>
      </c>
      <c r="IK47" s="10">
        <v>21</v>
      </c>
      <c r="IL47" s="10">
        <v>84</v>
      </c>
      <c r="IM47" s="10">
        <v>195</v>
      </c>
      <c r="IN47" s="10">
        <v>105</v>
      </c>
      <c r="IO47" s="10">
        <v>0</v>
      </c>
      <c r="IP47" s="10">
        <v>0</v>
      </c>
      <c r="IQ47" s="10">
        <v>281</v>
      </c>
      <c r="IR47" s="10">
        <v>19</v>
      </c>
      <c r="IS47" s="10">
        <v>46</v>
      </c>
      <c r="IT47" s="10">
        <v>6</v>
      </c>
      <c r="IU47" s="10">
        <v>0</v>
      </c>
      <c r="IV47" s="10">
        <v>241</v>
      </c>
      <c r="IW47" s="10">
        <v>1</v>
      </c>
      <c r="IX47" s="10">
        <v>6</v>
      </c>
      <c r="IY47" s="10">
        <v>0</v>
      </c>
      <c r="IZ47" s="10">
        <v>0</v>
      </c>
      <c r="JA47" s="10">
        <v>0</v>
      </c>
      <c r="JB47" s="10">
        <v>0</v>
      </c>
      <c r="JC47" s="10">
        <v>0</v>
      </c>
      <c r="JD47" s="10">
        <v>0</v>
      </c>
      <c r="JE47" s="10">
        <v>0</v>
      </c>
      <c r="JF47" s="10">
        <v>0</v>
      </c>
      <c r="JG47" s="10">
        <v>0</v>
      </c>
      <c r="JH47" s="10">
        <v>0</v>
      </c>
      <c r="JI47" s="10">
        <v>0</v>
      </c>
      <c r="JJ47" s="10">
        <v>0</v>
      </c>
      <c r="JK47" s="10">
        <v>0</v>
      </c>
      <c r="JL47" s="10">
        <v>0</v>
      </c>
      <c r="JM47" s="10">
        <v>0</v>
      </c>
      <c r="JN47" s="10">
        <v>0</v>
      </c>
      <c r="JO47" s="10">
        <v>92</v>
      </c>
      <c r="JP47" s="10">
        <v>89</v>
      </c>
      <c r="JQ47" s="10">
        <v>3</v>
      </c>
      <c r="JR47" s="10">
        <v>92</v>
      </c>
      <c r="JS47" s="10">
        <v>0</v>
      </c>
      <c r="JT47" s="10">
        <v>68</v>
      </c>
      <c r="JU47" s="10">
        <v>68</v>
      </c>
      <c r="JV47" s="10">
        <v>0</v>
      </c>
      <c r="JW47" s="10">
        <v>68</v>
      </c>
      <c r="JX47" s="10">
        <v>0</v>
      </c>
      <c r="JY47" s="10">
        <v>51</v>
      </c>
      <c r="JZ47" s="10">
        <v>51</v>
      </c>
      <c r="KA47" s="10">
        <v>0</v>
      </c>
      <c r="KB47" s="10">
        <v>51</v>
      </c>
      <c r="KC47" s="10">
        <v>0</v>
      </c>
      <c r="KD47" s="10">
        <v>17</v>
      </c>
      <c r="KE47" s="10">
        <v>17</v>
      </c>
      <c r="KF47" s="10">
        <v>17</v>
      </c>
      <c r="KG47" s="10">
        <v>0</v>
      </c>
      <c r="KH47" s="10">
        <v>31</v>
      </c>
      <c r="KI47" s="10">
        <v>5</v>
      </c>
      <c r="KJ47" s="10">
        <v>26</v>
      </c>
      <c r="KK47" s="10">
        <v>0</v>
      </c>
      <c r="KL47" s="10">
        <v>0</v>
      </c>
      <c r="KM47" s="10">
        <v>30</v>
      </c>
      <c r="KN47" s="10">
        <v>1</v>
      </c>
      <c r="KO47" s="10">
        <v>9</v>
      </c>
      <c r="KP47" s="10">
        <v>2</v>
      </c>
      <c r="KQ47" s="10">
        <v>0</v>
      </c>
      <c r="KR47" s="10">
        <v>19</v>
      </c>
      <c r="KS47" s="10">
        <v>0</v>
      </c>
      <c r="KT47" s="10">
        <v>1</v>
      </c>
      <c r="KU47" s="10">
        <v>24</v>
      </c>
      <c r="KV47" s="10">
        <v>4</v>
      </c>
      <c r="KW47" s="10">
        <v>20</v>
      </c>
      <c r="KX47" s="10">
        <v>0</v>
      </c>
      <c r="KY47" s="10">
        <v>0</v>
      </c>
      <c r="KZ47" s="10">
        <v>23</v>
      </c>
      <c r="LA47" s="10">
        <v>1</v>
      </c>
      <c r="LB47" s="10">
        <v>9</v>
      </c>
      <c r="LC47" s="10">
        <v>2</v>
      </c>
      <c r="LD47" s="10">
        <v>0</v>
      </c>
      <c r="LE47" s="10">
        <v>12</v>
      </c>
      <c r="LF47" s="10">
        <v>0</v>
      </c>
      <c r="LG47" s="10">
        <v>1</v>
      </c>
      <c r="LH47" s="10">
        <v>7</v>
      </c>
      <c r="LI47" s="10">
        <v>1</v>
      </c>
      <c r="LJ47" s="10">
        <v>6</v>
      </c>
      <c r="LK47" s="10">
        <v>0</v>
      </c>
      <c r="LL47" s="10">
        <v>0</v>
      </c>
      <c r="LM47" s="10">
        <v>7</v>
      </c>
      <c r="LN47" s="10">
        <v>0</v>
      </c>
      <c r="LO47" s="10">
        <v>0</v>
      </c>
      <c r="LP47" s="10">
        <v>0</v>
      </c>
      <c r="LQ47" s="10">
        <v>0</v>
      </c>
      <c r="LR47" s="10">
        <v>7</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31</v>
      </c>
      <c r="MI47" s="10">
        <v>5</v>
      </c>
      <c r="MJ47" s="10">
        <v>26</v>
      </c>
      <c r="MK47" s="10">
        <v>0</v>
      </c>
      <c r="ML47" s="10">
        <v>0</v>
      </c>
      <c r="MM47" s="10">
        <v>30</v>
      </c>
      <c r="MN47" s="10">
        <v>1</v>
      </c>
      <c r="MO47" s="10">
        <v>9</v>
      </c>
      <c r="MP47" s="10">
        <v>2</v>
      </c>
      <c r="MQ47" s="10">
        <v>0</v>
      </c>
      <c r="MR47" s="10">
        <v>19</v>
      </c>
      <c r="MS47" s="10">
        <v>0</v>
      </c>
      <c r="MT47" s="10">
        <v>1</v>
      </c>
      <c r="MU47" s="10">
        <v>0</v>
      </c>
      <c r="MV47" s="10">
        <v>0</v>
      </c>
      <c r="MW47" s="10">
        <v>0</v>
      </c>
      <c r="MX47" s="10">
        <v>0</v>
      </c>
      <c r="MY47" s="10">
        <v>0</v>
      </c>
      <c r="MZ47" s="10">
        <v>0</v>
      </c>
      <c r="NA47" s="10">
        <v>0</v>
      </c>
      <c r="NB47" s="10">
        <v>0</v>
      </c>
      <c r="NC47" s="10">
        <v>0</v>
      </c>
      <c r="ND47" s="10">
        <v>0</v>
      </c>
      <c r="NE47" s="10">
        <v>0</v>
      </c>
      <c r="NF47" s="10">
        <v>0</v>
      </c>
      <c r="NG47" s="10">
        <v>0</v>
      </c>
      <c r="NH47" s="10">
        <v>66</v>
      </c>
      <c r="NI47" s="10">
        <v>34</v>
      </c>
      <c r="NJ47" s="10">
        <v>30</v>
      </c>
      <c r="NK47" s="10">
        <v>0</v>
      </c>
      <c r="NL47" s="10">
        <v>2</v>
      </c>
      <c r="NM47" s="10">
        <v>59</v>
      </c>
      <c r="NN47" s="10">
        <v>7</v>
      </c>
      <c r="NO47" s="10">
        <v>29</v>
      </c>
      <c r="NP47" s="10">
        <v>3</v>
      </c>
      <c r="NQ47" s="10">
        <v>0</v>
      </c>
      <c r="NR47" s="10">
        <v>30</v>
      </c>
      <c r="NS47" s="10">
        <v>1</v>
      </c>
      <c r="NT47" s="10">
        <v>3</v>
      </c>
      <c r="NU47" s="10">
        <v>34</v>
      </c>
      <c r="NV47" s="10">
        <v>17</v>
      </c>
      <c r="NW47" s="10">
        <v>16</v>
      </c>
      <c r="NX47" s="10">
        <v>0</v>
      </c>
      <c r="NY47" s="10">
        <v>1</v>
      </c>
      <c r="NZ47" s="10">
        <v>31</v>
      </c>
      <c r="OA47" s="10">
        <v>3</v>
      </c>
      <c r="OB47" s="10">
        <v>12</v>
      </c>
      <c r="OC47" s="10">
        <v>2</v>
      </c>
      <c r="OD47" s="10">
        <v>0</v>
      </c>
      <c r="OE47" s="10">
        <v>18</v>
      </c>
      <c r="OF47" s="10">
        <v>1</v>
      </c>
      <c r="OG47" s="10">
        <v>1</v>
      </c>
      <c r="OH47" s="10">
        <v>32</v>
      </c>
      <c r="OI47" s="10">
        <v>17</v>
      </c>
      <c r="OJ47" s="10">
        <v>14</v>
      </c>
      <c r="OK47" s="10">
        <v>0</v>
      </c>
      <c r="OL47" s="10">
        <v>1</v>
      </c>
      <c r="OM47" s="10">
        <v>28</v>
      </c>
      <c r="ON47" s="10">
        <v>4</v>
      </c>
      <c r="OO47" s="10">
        <v>17</v>
      </c>
      <c r="OP47" s="10">
        <v>1</v>
      </c>
      <c r="OQ47" s="10">
        <v>0</v>
      </c>
      <c r="OR47" s="10">
        <v>12</v>
      </c>
      <c r="OS47" s="10">
        <v>0</v>
      </c>
      <c r="OT47" s="10">
        <v>2</v>
      </c>
      <c r="OU47" s="10">
        <v>0</v>
      </c>
      <c r="OV47" s="10">
        <v>0</v>
      </c>
      <c r="OW47" s="10">
        <v>0</v>
      </c>
      <c r="OX47" s="10">
        <v>0</v>
      </c>
      <c r="OY47" s="10">
        <v>0</v>
      </c>
      <c r="OZ47" s="10">
        <v>0</v>
      </c>
      <c r="PA47" s="10">
        <v>0</v>
      </c>
      <c r="PB47" s="10">
        <v>0</v>
      </c>
      <c r="PC47" s="10">
        <v>0</v>
      </c>
      <c r="PD47" s="10">
        <v>0</v>
      </c>
      <c r="PE47" s="10">
        <v>0</v>
      </c>
      <c r="PF47" s="10">
        <v>0</v>
      </c>
      <c r="PG47" s="10">
        <v>0</v>
      </c>
      <c r="PH47" s="10">
        <v>66</v>
      </c>
      <c r="PI47" s="10">
        <v>34</v>
      </c>
      <c r="PJ47" s="10">
        <v>30</v>
      </c>
      <c r="PK47" s="10">
        <v>0</v>
      </c>
      <c r="PL47" s="10">
        <v>2</v>
      </c>
      <c r="PM47" s="10">
        <v>59</v>
      </c>
      <c r="PN47" s="10">
        <v>7</v>
      </c>
      <c r="PO47" s="10">
        <v>29</v>
      </c>
      <c r="PP47" s="10">
        <v>3</v>
      </c>
      <c r="PQ47" s="10">
        <v>0</v>
      </c>
      <c r="PR47" s="10">
        <v>30</v>
      </c>
      <c r="PS47" s="10">
        <v>1</v>
      </c>
      <c r="PT47" s="10">
        <v>3</v>
      </c>
      <c r="PU47" s="10">
        <v>0</v>
      </c>
      <c r="PV47" s="10">
        <v>0</v>
      </c>
      <c r="PW47" s="10">
        <v>0</v>
      </c>
      <c r="PX47" s="10">
        <v>0</v>
      </c>
      <c r="PY47" s="10">
        <v>0</v>
      </c>
      <c r="PZ47" s="10">
        <v>0</v>
      </c>
      <c r="QA47" s="10">
        <v>0</v>
      </c>
      <c r="QB47" s="10">
        <v>0</v>
      </c>
      <c r="QC47" s="10">
        <v>0</v>
      </c>
      <c r="QD47" s="10">
        <v>0</v>
      </c>
      <c r="QE47" s="10">
        <v>0</v>
      </c>
      <c r="QF47" s="10">
        <v>0</v>
      </c>
      <c r="QG47" s="10">
        <v>0</v>
      </c>
      <c r="QH47" s="10">
        <v>5</v>
      </c>
      <c r="QI47" s="10">
        <v>1</v>
      </c>
      <c r="QJ47" s="10">
        <v>4</v>
      </c>
      <c r="QK47" s="10">
        <v>0</v>
      </c>
      <c r="QL47" s="10">
        <v>5</v>
      </c>
      <c r="QM47" s="10">
        <v>0</v>
      </c>
      <c r="QN47" s="10">
        <v>61</v>
      </c>
      <c r="QO47" s="10">
        <v>33</v>
      </c>
      <c r="QP47" s="10">
        <v>28</v>
      </c>
      <c r="QQ47" s="10">
        <v>0</v>
      </c>
      <c r="QR47" s="10">
        <v>61</v>
      </c>
      <c r="QS47" s="10">
        <v>0</v>
      </c>
      <c r="QT47" s="10">
        <v>10</v>
      </c>
      <c r="QU47" s="10">
        <v>9</v>
      </c>
      <c r="QV47" s="10">
        <v>1</v>
      </c>
      <c r="QW47" s="10">
        <v>0</v>
      </c>
      <c r="QX47" s="10">
        <v>0</v>
      </c>
      <c r="QY47" s="10">
        <v>9</v>
      </c>
      <c r="QZ47" s="10">
        <v>1</v>
      </c>
      <c r="RA47" s="10">
        <v>3</v>
      </c>
      <c r="RB47" s="10">
        <v>0</v>
      </c>
      <c r="RC47" s="10">
        <v>0</v>
      </c>
      <c r="RD47" s="10">
        <v>7</v>
      </c>
      <c r="RE47" s="10">
        <v>0</v>
      </c>
      <c r="RF47" s="10">
        <v>0</v>
      </c>
      <c r="RG47" s="10">
        <v>10</v>
      </c>
      <c r="RH47" s="10">
        <v>9</v>
      </c>
      <c r="RI47" s="10">
        <v>1</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9</v>
      </c>
      <c r="SI47" s="10">
        <v>1</v>
      </c>
      <c r="SJ47" s="10">
        <v>0</v>
      </c>
      <c r="SK47" s="10">
        <v>0</v>
      </c>
      <c r="SL47" s="10">
        <v>9</v>
      </c>
      <c r="SM47" s="10">
        <v>1</v>
      </c>
      <c r="SN47" s="10">
        <v>3</v>
      </c>
      <c r="SO47" s="10">
        <v>0</v>
      </c>
      <c r="SP47" s="10">
        <v>0</v>
      </c>
      <c r="SQ47" s="10">
        <v>7</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10</v>
      </c>
      <c r="TM47" s="10">
        <v>10</v>
      </c>
      <c r="TN47" s="10">
        <v>0</v>
      </c>
      <c r="TO47" s="10">
        <v>10</v>
      </c>
      <c r="TP47" s="10">
        <v>0</v>
      </c>
      <c r="TQ47" s="10">
        <v>13</v>
      </c>
      <c r="TR47" s="10">
        <v>13</v>
      </c>
      <c r="TS47" s="10">
        <v>0</v>
      </c>
      <c r="TT47" s="10">
        <v>13</v>
      </c>
      <c r="TU47" s="10">
        <v>0</v>
      </c>
    </row>
    <row r="48" spans="1:541" x14ac:dyDescent="0.25">
      <c r="A48" s="4" t="s">
        <v>64</v>
      </c>
      <c r="B48" s="10">
        <v>10</v>
      </c>
      <c r="C48" s="10">
        <v>6823</v>
      </c>
      <c r="D48" s="10">
        <v>765</v>
      </c>
      <c r="E48" s="10">
        <v>342</v>
      </c>
      <c r="F48" s="10">
        <v>5429</v>
      </c>
      <c r="G48" s="10">
        <v>2298</v>
      </c>
      <c r="H48" s="10">
        <v>4026</v>
      </c>
      <c r="I48" s="10">
        <v>11</v>
      </c>
      <c r="J48" s="10">
        <v>20</v>
      </c>
      <c r="K48" s="10">
        <v>6195</v>
      </c>
      <c r="L48" s="10">
        <v>160</v>
      </c>
      <c r="M48" s="10">
        <v>4147</v>
      </c>
      <c r="N48" s="10">
        <v>2017</v>
      </c>
      <c r="O48" s="10">
        <v>19</v>
      </c>
      <c r="P48" s="10">
        <v>28</v>
      </c>
      <c r="Q48" s="10">
        <v>11</v>
      </c>
      <c r="R48" s="10">
        <v>133</v>
      </c>
      <c r="S48" s="10">
        <v>2513</v>
      </c>
      <c r="T48" s="10">
        <v>308</v>
      </c>
      <c r="U48" s="10">
        <v>138</v>
      </c>
      <c r="V48" s="10">
        <v>2067</v>
      </c>
      <c r="W48" s="10">
        <v>887</v>
      </c>
      <c r="X48" s="10">
        <v>1617</v>
      </c>
      <c r="Y48" s="10">
        <v>9</v>
      </c>
      <c r="Z48" s="10">
        <v>0</v>
      </c>
      <c r="AA48" s="10">
        <v>2437</v>
      </c>
      <c r="AB48" s="10">
        <v>76</v>
      </c>
      <c r="AC48" s="10">
        <v>1406</v>
      </c>
      <c r="AD48" s="10">
        <v>1003</v>
      </c>
      <c r="AE48" s="10">
        <v>14</v>
      </c>
      <c r="AF48" s="10">
        <v>17</v>
      </c>
      <c r="AG48" s="10">
        <v>5</v>
      </c>
      <c r="AH48" s="10">
        <v>68</v>
      </c>
      <c r="AI48" s="10">
        <v>926</v>
      </c>
      <c r="AJ48" s="10">
        <v>159</v>
      </c>
      <c r="AK48" s="10">
        <v>38</v>
      </c>
      <c r="AL48" s="10">
        <v>729</v>
      </c>
      <c r="AM48" s="10">
        <v>372</v>
      </c>
      <c r="AN48" s="10">
        <v>554</v>
      </c>
      <c r="AO48" s="10">
        <v>0</v>
      </c>
      <c r="AP48" s="10">
        <v>0</v>
      </c>
      <c r="AQ48" s="10">
        <v>902</v>
      </c>
      <c r="AR48" s="10">
        <v>24</v>
      </c>
      <c r="AS48" s="10">
        <v>493</v>
      </c>
      <c r="AT48" s="10">
        <v>396</v>
      </c>
      <c r="AU48" s="10">
        <v>1</v>
      </c>
      <c r="AV48" s="10">
        <v>4</v>
      </c>
      <c r="AW48" s="10">
        <v>0</v>
      </c>
      <c r="AX48" s="10">
        <v>32</v>
      </c>
      <c r="AY48" s="10">
        <v>4</v>
      </c>
      <c r="AZ48" s="10">
        <v>0</v>
      </c>
      <c r="BA48" s="10">
        <v>0</v>
      </c>
      <c r="BB48" s="10">
        <v>4</v>
      </c>
      <c r="BC48" s="10">
        <v>0</v>
      </c>
      <c r="BD48" s="10">
        <v>4</v>
      </c>
      <c r="BE48" s="10">
        <v>0</v>
      </c>
      <c r="BF48" s="10">
        <v>0</v>
      </c>
      <c r="BG48" s="10">
        <v>4</v>
      </c>
      <c r="BH48" s="10">
        <v>0</v>
      </c>
      <c r="BI48" s="10">
        <v>4</v>
      </c>
      <c r="BJ48" s="10">
        <v>0</v>
      </c>
      <c r="BK48" s="10">
        <v>0</v>
      </c>
      <c r="BL48" s="10">
        <v>0</v>
      </c>
      <c r="BM48" s="10">
        <v>0</v>
      </c>
      <c r="BN48" s="10">
        <v>0</v>
      </c>
      <c r="BO48" s="10">
        <v>3443</v>
      </c>
      <c r="BP48" s="10">
        <v>467</v>
      </c>
      <c r="BQ48" s="10">
        <v>176</v>
      </c>
      <c r="BR48" s="10">
        <v>2800</v>
      </c>
      <c r="BS48" s="10">
        <v>1259</v>
      </c>
      <c r="BT48" s="10">
        <v>2175</v>
      </c>
      <c r="BU48" s="10">
        <v>9</v>
      </c>
      <c r="BV48" s="10">
        <v>0</v>
      </c>
      <c r="BW48" s="10">
        <v>3343</v>
      </c>
      <c r="BX48" s="10">
        <v>100</v>
      </c>
      <c r="BY48" s="10">
        <v>1903</v>
      </c>
      <c r="BZ48" s="10">
        <v>1399</v>
      </c>
      <c r="CA48" s="10">
        <v>15</v>
      </c>
      <c r="CB48" s="10">
        <v>21</v>
      </c>
      <c r="CC48" s="10">
        <v>5</v>
      </c>
      <c r="CD48" s="10">
        <v>100</v>
      </c>
      <c r="CE48" s="10">
        <v>3380</v>
      </c>
      <c r="CF48" s="10">
        <v>298</v>
      </c>
      <c r="CG48" s="10">
        <v>166</v>
      </c>
      <c r="CH48" s="10">
        <v>2629</v>
      </c>
      <c r="CI48" s="10">
        <v>1039</v>
      </c>
      <c r="CJ48" s="10">
        <v>1851</v>
      </c>
      <c r="CK48" s="10">
        <v>2</v>
      </c>
      <c r="CL48" s="10">
        <v>20</v>
      </c>
      <c r="CM48" s="10">
        <v>2852</v>
      </c>
      <c r="CN48" s="10">
        <v>60</v>
      </c>
      <c r="CO48" s="10">
        <v>2244</v>
      </c>
      <c r="CP48" s="10">
        <v>618</v>
      </c>
      <c r="CQ48" s="10">
        <v>4</v>
      </c>
      <c r="CR48" s="10">
        <v>7</v>
      </c>
      <c r="CS48" s="10">
        <v>6</v>
      </c>
      <c r="CT48" s="10">
        <v>33</v>
      </c>
      <c r="CU48" s="10">
        <v>5096</v>
      </c>
      <c r="CV48" s="10">
        <v>4</v>
      </c>
      <c r="CW48" s="10">
        <v>272</v>
      </c>
      <c r="CX48" s="10">
        <v>4760</v>
      </c>
      <c r="CY48" s="10">
        <v>1518</v>
      </c>
      <c r="CZ48" s="10">
        <v>3547</v>
      </c>
      <c r="DA48" s="10">
        <v>11</v>
      </c>
      <c r="DB48" s="10">
        <v>20</v>
      </c>
      <c r="DC48" s="10">
        <v>4984</v>
      </c>
      <c r="DD48" s="10">
        <v>112</v>
      </c>
      <c r="DE48" s="10">
        <v>3471</v>
      </c>
      <c r="DF48" s="10">
        <v>1498</v>
      </c>
      <c r="DG48" s="10">
        <v>16</v>
      </c>
      <c r="DH48" s="10">
        <v>28</v>
      </c>
      <c r="DI48" s="10">
        <v>10</v>
      </c>
      <c r="DJ48" s="10">
        <v>73</v>
      </c>
      <c r="DK48" s="10">
        <v>2015</v>
      </c>
      <c r="DL48" s="10">
        <v>4</v>
      </c>
      <c r="DM48" s="10">
        <v>104</v>
      </c>
      <c r="DN48" s="10">
        <v>1907</v>
      </c>
      <c r="DO48" s="10">
        <v>585</v>
      </c>
      <c r="DP48" s="10">
        <v>1421</v>
      </c>
      <c r="DQ48" s="10">
        <v>9</v>
      </c>
      <c r="DR48" s="10">
        <v>0</v>
      </c>
      <c r="DS48" s="10">
        <v>1962</v>
      </c>
      <c r="DT48" s="10">
        <v>53</v>
      </c>
      <c r="DU48" s="10">
        <v>1183</v>
      </c>
      <c r="DV48" s="10">
        <v>753</v>
      </c>
      <c r="DW48" s="10">
        <v>12</v>
      </c>
      <c r="DX48" s="10">
        <v>17</v>
      </c>
      <c r="DY48" s="10">
        <v>4</v>
      </c>
      <c r="DZ48" s="10">
        <v>46</v>
      </c>
      <c r="EA48" s="10">
        <v>659</v>
      </c>
      <c r="EB48" s="10">
        <v>0</v>
      </c>
      <c r="EC48" s="10">
        <v>25</v>
      </c>
      <c r="ED48" s="10">
        <v>634</v>
      </c>
      <c r="EE48" s="10">
        <v>199</v>
      </c>
      <c r="EF48" s="10">
        <v>460</v>
      </c>
      <c r="EG48" s="10">
        <v>0</v>
      </c>
      <c r="EH48" s="10">
        <v>0</v>
      </c>
      <c r="EI48" s="10">
        <v>648</v>
      </c>
      <c r="EJ48" s="10">
        <v>11</v>
      </c>
      <c r="EK48" s="10">
        <v>402</v>
      </c>
      <c r="EL48" s="10">
        <v>244</v>
      </c>
      <c r="EM48" s="10">
        <v>0</v>
      </c>
      <c r="EN48" s="10">
        <v>4</v>
      </c>
      <c r="EO48" s="10">
        <v>0</v>
      </c>
      <c r="EP48" s="10">
        <v>9</v>
      </c>
      <c r="EQ48" s="10">
        <v>4</v>
      </c>
      <c r="ER48" s="10">
        <v>0</v>
      </c>
      <c r="ES48" s="10">
        <v>0</v>
      </c>
      <c r="ET48" s="10">
        <v>4</v>
      </c>
      <c r="EU48" s="10">
        <v>0</v>
      </c>
      <c r="EV48" s="10">
        <v>4</v>
      </c>
      <c r="EW48" s="10">
        <v>0</v>
      </c>
      <c r="EX48" s="10">
        <v>0</v>
      </c>
      <c r="EY48" s="10">
        <v>4</v>
      </c>
      <c r="EZ48" s="10">
        <v>0</v>
      </c>
      <c r="FA48" s="10">
        <v>4</v>
      </c>
      <c r="FB48" s="10">
        <v>0</v>
      </c>
      <c r="FC48" s="10">
        <v>0</v>
      </c>
      <c r="FD48" s="10">
        <v>0</v>
      </c>
      <c r="FE48" s="10">
        <v>0</v>
      </c>
      <c r="FF48" s="10">
        <v>0</v>
      </c>
      <c r="FG48" s="10">
        <v>2678</v>
      </c>
      <c r="FH48" s="10">
        <v>4</v>
      </c>
      <c r="FI48" s="10">
        <v>129</v>
      </c>
      <c r="FJ48" s="10">
        <v>2545</v>
      </c>
      <c r="FK48" s="10">
        <v>784</v>
      </c>
      <c r="FL48" s="10">
        <v>1885</v>
      </c>
      <c r="FM48" s="10">
        <v>9</v>
      </c>
      <c r="FN48" s="10">
        <v>0</v>
      </c>
      <c r="FO48" s="10">
        <v>2614</v>
      </c>
      <c r="FP48" s="10">
        <v>64</v>
      </c>
      <c r="FQ48" s="10">
        <v>1589</v>
      </c>
      <c r="FR48" s="10">
        <v>997</v>
      </c>
      <c r="FS48" s="10">
        <v>12</v>
      </c>
      <c r="FT48" s="10">
        <v>21</v>
      </c>
      <c r="FU48" s="10">
        <v>4</v>
      </c>
      <c r="FV48" s="10">
        <v>55</v>
      </c>
      <c r="FW48" s="10">
        <v>2418</v>
      </c>
      <c r="FX48" s="10">
        <v>0</v>
      </c>
      <c r="FY48" s="10">
        <v>143</v>
      </c>
      <c r="FZ48" s="10">
        <v>2215</v>
      </c>
      <c r="GA48" s="10">
        <v>734</v>
      </c>
      <c r="GB48" s="10">
        <v>1662</v>
      </c>
      <c r="GC48" s="10">
        <v>2</v>
      </c>
      <c r="GD48" s="10">
        <v>20</v>
      </c>
      <c r="GE48" s="10">
        <v>2370</v>
      </c>
      <c r="GF48" s="10">
        <v>48</v>
      </c>
      <c r="GG48" s="10">
        <v>1882</v>
      </c>
      <c r="GH48" s="10">
        <v>501</v>
      </c>
      <c r="GI48" s="10">
        <v>4</v>
      </c>
      <c r="GJ48" s="10">
        <v>7</v>
      </c>
      <c r="GK48" s="10">
        <v>6</v>
      </c>
      <c r="GL48" s="10">
        <v>18</v>
      </c>
      <c r="GM48" s="10">
        <v>1259</v>
      </c>
      <c r="GN48" s="10">
        <v>760</v>
      </c>
      <c r="GO48" s="10">
        <v>56</v>
      </c>
      <c r="GP48" s="10">
        <v>443</v>
      </c>
      <c r="GQ48" s="10">
        <v>780</v>
      </c>
      <c r="GR48" s="10">
        <v>479</v>
      </c>
      <c r="GS48" s="10">
        <v>0</v>
      </c>
      <c r="GT48" s="10">
        <v>0</v>
      </c>
      <c r="GU48" s="10">
        <v>1211</v>
      </c>
      <c r="GV48" s="10">
        <v>48</v>
      </c>
      <c r="GW48" s="10">
        <v>676</v>
      </c>
      <c r="GX48" s="10">
        <v>519</v>
      </c>
      <c r="GY48" s="10">
        <v>3</v>
      </c>
      <c r="GZ48" s="10">
        <v>0</v>
      </c>
      <c r="HA48" s="10">
        <v>1</v>
      </c>
      <c r="HB48" s="10">
        <v>60</v>
      </c>
      <c r="HC48" s="10">
        <v>498</v>
      </c>
      <c r="HD48" s="10">
        <v>304</v>
      </c>
      <c r="HE48" s="10">
        <v>34</v>
      </c>
      <c r="HF48" s="10">
        <v>160</v>
      </c>
      <c r="HG48" s="10">
        <v>302</v>
      </c>
      <c r="HH48" s="10">
        <v>196</v>
      </c>
      <c r="HI48" s="10">
        <v>0</v>
      </c>
      <c r="HJ48" s="10">
        <v>0</v>
      </c>
      <c r="HK48" s="10">
        <v>475</v>
      </c>
      <c r="HL48" s="10">
        <v>23</v>
      </c>
      <c r="HM48" s="10">
        <v>223</v>
      </c>
      <c r="HN48" s="10">
        <v>250</v>
      </c>
      <c r="HO48" s="10">
        <v>2</v>
      </c>
      <c r="HP48" s="10">
        <v>0</v>
      </c>
      <c r="HQ48" s="10">
        <v>1</v>
      </c>
      <c r="HR48" s="10">
        <v>22</v>
      </c>
      <c r="HS48" s="10">
        <v>267</v>
      </c>
      <c r="HT48" s="10">
        <v>159</v>
      </c>
      <c r="HU48" s="10">
        <v>13</v>
      </c>
      <c r="HV48" s="10">
        <v>95</v>
      </c>
      <c r="HW48" s="10">
        <v>173</v>
      </c>
      <c r="HX48" s="10">
        <v>94</v>
      </c>
      <c r="HY48" s="10">
        <v>0</v>
      </c>
      <c r="HZ48" s="10">
        <v>0</v>
      </c>
      <c r="IA48" s="10">
        <v>254</v>
      </c>
      <c r="IB48" s="10">
        <v>13</v>
      </c>
      <c r="IC48" s="10">
        <v>91</v>
      </c>
      <c r="ID48" s="10">
        <v>152</v>
      </c>
      <c r="IE48" s="10">
        <v>1</v>
      </c>
      <c r="IF48" s="10">
        <v>0</v>
      </c>
      <c r="IG48" s="10">
        <v>0</v>
      </c>
      <c r="IH48" s="10">
        <v>23</v>
      </c>
      <c r="II48" s="10">
        <v>765</v>
      </c>
      <c r="IJ48" s="10">
        <v>463</v>
      </c>
      <c r="IK48" s="10">
        <v>47</v>
      </c>
      <c r="IL48" s="10">
        <v>255</v>
      </c>
      <c r="IM48" s="10">
        <v>475</v>
      </c>
      <c r="IN48" s="10">
        <v>290</v>
      </c>
      <c r="IO48" s="10">
        <v>0</v>
      </c>
      <c r="IP48" s="10">
        <v>0</v>
      </c>
      <c r="IQ48" s="10">
        <v>729</v>
      </c>
      <c r="IR48" s="10">
        <v>36</v>
      </c>
      <c r="IS48" s="10">
        <v>314</v>
      </c>
      <c r="IT48" s="10">
        <v>402</v>
      </c>
      <c r="IU48" s="10">
        <v>3</v>
      </c>
      <c r="IV48" s="10">
        <v>0</v>
      </c>
      <c r="IW48" s="10">
        <v>1</v>
      </c>
      <c r="IX48" s="10">
        <v>45</v>
      </c>
      <c r="IY48" s="10">
        <v>494</v>
      </c>
      <c r="IZ48" s="10">
        <v>297</v>
      </c>
      <c r="JA48" s="10">
        <v>9</v>
      </c>
      <c r="JB48" s="10">
        <v>188</v>
      </c>
      <c r="JC48" s="10">
        <v>305</v>
      </c>
      <c r="JD48" s="10">
        <v>189</v>
      </c>
      <c r="JE48" s="10">
        <v>0</v>
      </c>
      <c r="JF48" s="10">
        <v>0</v>
      </c>
      <c r="JG48" s="10">
        <v>482</v>
      </c>
      <c r="JH48" s="10">
        <v>12</v>
      </c>
      <c r="JI48" s="10">
        <v>362</v>
      </c>
      <c r="JJ48" s="10">
        <v>117</v>
      </c>
      <c r="JK48" s="10">
        <v>0</v>
      </c>
      <c r="JL48" s="10">
        <v>0</v>
      </c>
      <c r="JM48" s="10">
        <v>0</v>
      </c>
      <c r="JN48" s="10">
        <v>15</v>
      </c>
      <c r="JO48" s="10">
        <v>413</v>
      </c>
      <c r="JP48" s="10">
        <v>154</v>
      </c>
      <c r="JQ48" s="10">
        <v>86</v>
      </c>
      <c r="JR48" s="10">
        <v>240</v>
      </c>
      <c r="JS48" s="10">
        <v>173</v>
      </c>
      <c r="JT48" s="10">
        <v>685</v>
      </c>
      <c r="JU48" s="10">
        <v>387</v>
      </c>
      <c r="JV48" s="10">
        <v>0</v>
      </c>
      <c r="JW48" s="10">
        <v>387</v>
      </c>
      <c r="JX48" s="10">
        <v>298</v>
      </c>
      <c r="JY48" s="10">
        <v>675</v>
      </c>
      <c r="JZ48" s="10">
        <v>377</v>
      </c>
      <c r="KA48" s="10">
        <v>0</v>
      </c>
      <c r="KB48" s="10">
        <v>377</v>
      </c>
      <c r="KC48" s="10">
        <v>298</v>
      </c>
      <c r="KD48" s="10">
        <v>10</v>
      </c>
      <c r="KE48" s="10">
        <v>10</v>
      </c>
      <c r="KF48" s="10">
        <v>10</v>
      </c>
      <c r="KG48" s="10">
        <v>0</v>
      </c>
      <c r="KH48" s="10">
        <v>557</v>
      </c>
      <c r="KI48" s="10">
        <v>53</v>
      </c>
      <c r="KJ48" s="10">
        <v>504</v>
      </c>
      <c r="KK48" s="10">
        <v>0</v>
      </c>
      <c r="KL48" s="10">
        <v>0</v>
      </c>
      <c r="KM48" s="10">
        <v>555</v>
      </c>
      <c r="KN48" s="10">
        <v>2</v>
      </c>
      <c r="KO48" s="10">
        <v>298</v>
      </c>
      <c r="KP48" s="10">
        <v>249</v>
      </c>
      <c r="KQ48" s="10">
        <v>0</v>
      </c>
      <c r="KR48" s="10">
        <v>3</v>
      </c>
      <c r="KS48" s="10">
        <v>0</v>
      </c>
      <c r="KT48" s="10">
        <v>7</v>
      </c>
      <c r="KU48" s="10">
        <v>241</v>
      </c>
      <c r="KV48" s="10">
        <v>31</v>
      </c>
      <c r="KW48" s="10">
        <v>210</v>
      </c>
      <c r="KX48" s="10">
        <v>0</v>
      </c>
      <c r="KY48" s="10">
        <v>0</v>
      </c>
      <c r="KZ48" s="10">
        <v>241</v>
      </c>
      <c r="LA48" s="10">
        <v>0</v>
      </c>
      <c r="LB48" s="10">
        <v>135</v>
      </c>
      <c r="LC48" s="10">
        <v>101</v>
      </c>
      <c r="LD48" s="10">
        <v>0</v>
      </c>
      <c r="LE48" s="10">
        <v>2</v>
      </c>
      <c r="LF48" s="10">
        <v>0</v>
      </c>
      <c r="LG48" s="10">
        <v>3</v>
      </c>
      <c r="LH48" s="10">
        <v>247</v>
      </c>
      <c r="LI48" s="10">
        <v>15</v>
      </c>
      <c r="LJ48" s="10">
        <v>232</v>
      </c>
      <c r="LK48" s="10">
        <v>0</v>
      </c>
      <c r="LL48" s="10">
        <v>0</v>
      </c>
      <c r="LM48" s="10">
        <v>246</v>
      </c>
      <c r="LN48" s="10">
        <v>1</v>
      </c>
      <c r="LO48" s="10">
        <v>117</v>
      </c>
      <c r="LP48" s="10">
        <v>126</v>
      </c>
      <c r="LQ48" s="10">
        <v>0</v>
      </c>
      <c r="LR48" s="10">
        <v>1</v>
      </c>
      <c r="LS48" s="10">
        <v>0</v>
      </c>
      <c r="LT48" s="10">
        <v>3</v>
      </c>
      <c r="LU48" s="10">
        <v>4</v>
      </c>
      <c r="LV48" s="10">
        <v>0</v>
      </c>
      <c r="LW48" s="10">
        <v>4</v>
      </c>
      <c r="LX48" s="10">
        <v>0</v>
      </c>
      <c r="LY48" s="10">
        <v>0</v>
      </c>
      <c r="LZ48" s="10">
        <v>4</v>
      </c>
      <c r="MA48" s="10">
        <v>0</v>
      </c>
      <c r="MB48" s="10">
        <v>4</v>
      </c>
      <c r="MC48" s="10">
        <v>0</v>
      </c>
      <c r="MD48" s="10">
        <v>0</v>
      </c>
      <c r="ME48" s="10">
        <v>0</v>
      </c>
      <c r="MF48" s="10">
        <v>0</v>
      </c>
      <c r="MG48" s="10">
        <v>0</v>
      </c>
      <c r="MH48" s="10">
        <v>492</v>
      </c>
      <c r="MI48" s="10">
        <v>46</v>
      </c>
      <c r="MJ48" s="10">
        <v>446</v>
      </c>
      <c r="MK48" s="10">
        <v>0</v>
      </c>
      <c r="ML48" s="10">
        <v>0</v>
      </c>
      <c r="MM48" s="10">
        <v>491</v>
      </c>
      <c r="MN48" s="10">
        <v>1</v>
      </c>
      <c r="MO48" s="10">
        <v>256</v>
      </c>
      <c r="MP48" s="10">
        <v>227</v>
      </c>
      <c r="MQ48" s="10">
        <v>0</v>
      </c>
      <c r="MR48" s="10">
        <v>3</v>
      </c>
      <c r="MS48" s="10">
        <v>0</v>
      </c>
      <c r="MT48" s="10">
        <v>6</v>
      </c>
      <c r="MU48" s="10">
        <v>65</v>
      </c>
      <c r="MV48" s="10">
        <v>7</v>
      </c>
      <c r="MW48" s="10">
        <v>58</v>
      </c>
      <c r="MX48" s="10">
        <v>0</v>
      </c>
      <c r="MY48" s="10">
        <v>0</v>
      </c>
      <c r="MZ48" s="10">
        <v>64</v>
      </c>
      <c r="NA48" s="10">
        <v>1</v>
      </c>
      <c r="NB48" s="10">
        <v>42</v>
      </c>
      <c r="NC48" s="10">
        <v>22</v>
      </c>
      <c r="ND48" s="10">
        <v>0</v>
      </c>
      <c r="NE48" s="10">
        <v>0</v>
      </c>
      <c r="NF48" s="10">
        <v>0</v>
      </c>
      <c r="NG48" s="10">
        <v>1</v>
      </c>
      <c r="NH48" s="10">
        <v>287</v>
      </c>
      <c r="NI48" s="10">
        <v>97</v>
      </c>
      <c r="NJ48" s="10">
        <v>172</v>
      </c>
      <c r="NK48" s="10">
        <v>5</v>
      </c>
      <c r="NL48" s="10">
        <v>0</v>
      </c>
      <c r="NM48" s="10">
        <v>262</v>
      </c>
      <c r="NN48" s="10">
        <v>12</v>
      </c>
      <c r="NO48" s="10">
        <v>158</v>
      </c>
      <c r="NP48" s="10">
        <v>110</v>
      </c>
      <c r="NQ48" s="10">
        <v>0</v>
      </c>
      <c r="NR48" s="10">
        <v>3</v>
      </c>
      <c r="NS48" s="10">
        <v>0</v>
      </c>
      <c r="NT48" s="10">
        <v>3</v>
      </c>
      <c r="NU48" s="10">
        <v>105</v>
      </c>
      <c r="NV48" s="10">
        <v>39</v>
      </c>
      <c r="NW48" s="10">
        <v>61</v>
      </c>
      <c r="NX48" s="10">
        <v>5</v>
      </c>
      <c r="NY48" s="10">
        <v>0</v>
      </c>
      <c r="NZ48" s="10">
        <v>98</v>
      </c>
      <c r="OA48" s="10">
        <v>7</v>
      </c>
      <c r="OB48" s="10">
        <v>49</v>
      </c>
      <c r="OC48" s="10">
        <v>52</v>
      </c>
      <c r="OD48" s="10">
        <v>0</v>
      </c>
      <c r="OE48" s="10">
        <v>3</v>
      </c>
      <c r="OF48" s="10">
        <v>0</v>
      </c>
      <c r="OG48" s="10">
        <v>1</v>
      </c>
      <c r="OH48" s="10">
        <v>25</v>
      </c>
      <c r="OI48" s="10">
        <v>15</v>
      </c>
      <c r="OJ48" s="10">
        <v>10</v>
      </c>
      <c r="OK48" s="10">
        <v>0</v>
      </c>
      <c r="OL48" s="10">
        <v>0</v>
      </c>
      <c r="OM48" s="10">
        <v>23</v>
      </c>
      <c r="ON48" s="10">
        <v>2</v>
      </c>
      <c r="OO48" s="10">
        <v>18</v>
      </c>
      <c r="OP48" s="10">
        <v>7</v>
      </c>
      <c r="OQ48" s="10">
        <v>0</v>
      </c>
      <c r="OR48" s="10">
        <v>0</v>
      </c>
      <c r="OS48" s="10">
        <v>0</v>
      </c>
      <c r="OT48" s="10">
        <v>0</v>
      </c>
      <c r="OU48" s="10">
        <v>0</v>
      </c>
      <c r="OV48" s="10">
        <v>0</v>
      </c>
      <c r="OW48" s="10">
        <v>0</v>
      </c>
      <c r="OX48" s="10">
        <v>0</v>
      </c>
      <c r="OY48" s="10">
        <v>0</v>
      </c>
      <c r="OZ48" s="10">
        <v>0</v>
      </c>
      <c r="PA48" s="10">
        <v>0</v>
      </c>
      <c r="PB48" s="10">
        <v>0</v>
      </c>
      <c r="PC48" s="10">
        <v>0</v>
      </c>
      <c r="PD48" s="10">
        <v>0</v>
      </c>
      <c r="PE48" s="10">
        <v>0</v>
      </c>
      <c r="PF48" s="10">
        <v>0</v>
      </c>
      <c r="PG48" s="10">
        <v>0</v>
      </c>
      <c r="PH48" s="10">
        <v>130</v>
      </c>
      <c r="PI48" s="10">
        <v>54</v>
      </c>
      <c r="PJ48" s="10">
        <v>71</v>
      </c>
      <c r="PK48" s="10">
        <v>5</v>
      </c>
      <c r="PL48" s="10">
        <v>0</v>
      </c>
      <c r="PM48" s="10">
        <v>121</v>
      </c>
      <c r="PN48" s="10">
        <v>9</v>
      </c>
      <c r="PO48" s="10">
        <v>67</v>
      </c>
      <c r="PP48" s="10">
        <v>59</v>
      </c>
      <c r="PQ48" s="10">
        <v>0</v>
      </c>
      <c r="PR48" s="10">
        <v>3</v>
      </c>
      <c r="PS48" s="10">
        <v>0</v>
      </c>
      <c r="PT48" s="10">
        <v>1</v>
      </c>
      <c r="PU48" s="10">
        <v>157</v>
      </c>
      <c r="PV48" s="10">
        <v>43</v>
      </c>
      <c r="PW48" s="10">
        <v>101</v>
      </c>
      <c r="PX48" s="10">
        <v>0</v>
      </c>
      <c r="PY48" s="10">
        <v>0</v>
      </c>
      <c r="PZ48" s="10">
        <v>141</v>
      </c>
      <c r="QA48" s="10">
        <v>3</v>
      </c>
      <c r="QB48" s="10">
        <v>91</v>
      </c>
      <c r="QC48" s="10">
        <v>51</v>
      </c>
      <c r="QD48" s="10">
        <v>0</v>
      </c>
      <c r="QE48" s="10">
        <v>0</v>
      </c>
      <c r="QF48" s="10">
        <v>0</v>
      </c>
      <c r="QG48" s="10">
        <v>2</v>
      </c>
      <c r="QH48" s="10">
        <v>22</v>
      </c>
      <c r="QI48" s="10">
        <v>4</v>
      </c>
      <c r="QJ48" s="10">
        <v>0</v>
      </c>
      <c r="QK48" s="10">
        <v>0</v>
      </c>
      <c r="QL48" s="10">
        <v>4</v>
      </c>
      <c r="QM48" s="10">
        <v>18</v>
      </c>
      <c r="QN48" s="10">
        <v>265</v>
      </c>
      <c r="QO48" s="10">
        <v>101</v>
      </c>
      <c r="QP48" s="10">
        <v>25</v>
      </c>
      <c r="QQ48" s="10">
        <v>0</v>
      </c>
      <c r="QR48" s="10">
        <v>126</v>
      </c>
      <c r="QS48" s="10">
        <v>139</v>
      </c>
      <c r="QT48" s="10">
        <v>42</v>
      </c>
      <c r="QU48" s="10">
        <v>38</v>
      </c>
      <c r="QV48" s="10">
        <v>4</v>
      </c>
      <c r="QW48" s="10">
        <v>0</v>
      </c>
      <c r="QX48" s="10">
        <v>0</v>
      </c>
      <c r="QY48" s="10">
        <v>40</v>
      </c>
      <c r="QZ48" s="10">
        <v>2</v>
      </c>
      <c r="RA48" s="10">
        <v>23</v>
      </c>
      <c r="RB48" s="10">
        <v>18</v>
      </c>
      <c r="RC48" s="10">
        <v>0</v>
      </c>
      <c r="RD48" s="10">
        <v>0</v>
      </c>
      <c r="RE48" s="10">
        <v>0</v>
      </c>
      <c r="RF48" s="10">
        <v>1</v>
      </c>
      <c r="RG48" s="10">
        <v>28</v>
      </c>
      <c r="RH48" s="10">
        <v>24</v>
      </c>
      <c r="RI48" s="10">
        <v>4</v>
      </c>
      <c r="RJ48" s="10">
        <v>0</v>
      </c>
      <c r="RK48" s="10">
        <v>0</v>
      </c>
      <c r="RL48" s="10">
        <v>27</v>
      </c>
      <c r="RM48" s="10">
        <v>1</v>
      </c>
      <c r="RN48" s="10">
        <v>14</v>
      </c>
      <c r="RO48" s="10">
        <v>14</v>
      </c>
      <c r="RP48" s="10">
        <v>0</v>
      </c>
      <c r="RQ48" s="10">
        <v>0</v>
      </c>
      <c r="RR48" s="10">
        <v>0</v>
      </c>
      <c r="RS48" s="10">
        <v>0</v>
      </c>
      <c r="RT48" s="10">
        <v>6</v>
      </c>
      <c r="RU48" s="10">
        <v>6</v>
      </c>
      <c r="RV48" s="10">
        <v>0</v>
      </c>
      <c r="RW48" s="10">
        <v>0</v>
      </c>
      <c r="RX48" s="10">
        <v>0</v>
      </c>
      <c r="RY48" s="10">
        <v>5</v>
      </c>
      <c r="RZ48" s="10">
        <v>1</v>
      </c>
      <c r="SA48" s="10">
        <v>5</v>
      </c>
      <c r="SB48" s="10">
        <v>0</v>
      </c>
      <c r="SC48" s="10">
        <v>0</v>
      </c>
      <c r="SD48" s="10">
        <v>0</v>
      </c>
      <c r="SE48" s="10">
        <v>0</v>
      </c>
      <c r="SF48" s="10">
        <v>1</v>
      </c>
      <c r="SG48" s="10">
        <v>34</v>
      </c>
      <c r="SH48" s="10">
        <v>30</v>
      </c>
      <c r="SI48" s="10">
        <v>4</v>
      </c>
      <c r="SJ48" s="10">
        <v>0</v>
      </c>
      <c r="SK48" s="10">
        <v>0</v>
      </c>
      <c r="SL48" s="10">
        <v>32</v>
      </c>
      <c r="SM48" s="10">
        <v>2</v>
      </c>
      <c r="SN48" s="10">
        <v>19</v>
      </c>
      <c r="SO48" s="10">
        <v>14</v>
      </c>
      <c r="SP48" s="10">
        <v>0</v>
      </c>
      <c r="SQ48" s="10">
        <v>0</v>
      </c>
      <c r="SR48" s="10">
        <v>0</v>
      </c>
      <c r="SS48" s="10">
        <v>1</v>
      </c>
      <c r="ST48" s="10">
        <v>8</v>
      </c>
      <c r="SU48" s="10">
        <v>8</v>
      </c>
      <c r="SV48" s="10">
        <v>0</v>
      </c>
      <c r="SW48" s="10">
        <v>0</v>
      </c>
      <c r="SX48" s="10">
        <v>0</v>
      </c>
      <c r="SY48" s="10">
        <v>8</v>
      </c>
      <c r="SZ48" s="10">
        <v>0</v>
      </c>
      <c r="TA48" s="10">
        <v>4</v>
      </c>
      <c r="TB48" s="10">
        <v>4</v>
      </c>
      <c r="TC48" s="10">
        <v>0</v>
      </c>
      <c r="TD48" s="10">
        <v>0</v>
      </c>
      <c r="TE48" s="10">
        <v>0</v>
      </c>
      <c r="TF48" s="10">
        <v>0</v>
      </c>
      <c r="TG48" s="10">
        <v>0</v>
      </c>
      <c r="TH48" s="10">
        <v>0</v>
      </c>
      <c r="TI48" s="10">
        <v>0</v>
      </c>
      <c r="TJ48" s="10">
        <v>0</v>
      </c>
      <c r="TK48" s="10">
        <v>0</v>
      </c>
      <c r="TL48" s="10">
        <v>42</v>
      </c>
      <c r="TM48" s="10">
        <v>28</v>
      </c>
      <c r="TN48" s="10">
        <v>6</v>
      </c>
      <c r="TO48" s="10">
        <v>34</v>
      </c>
      <c r="TP48" s="10">
        <v>8</v>
      </c>
      <c r="TQ48" s="10">
        <v>55</v>
      </c>
      <c r="TR48" s="10">
        <v>40</v>
      </c>
      <c r="TS48" s="10">
        <v>7</v>
      </c>
      <c r="TT48" s="10">
        <v>47</v>
      </c>
      <c r="TU48" s="10">
        <v>8</v>
      </c>
    </row>
    <row r="49" spans="1:541" x14ac:dyDescent="0.25">
      <c r="A49" s="4" t="s">
        <v>65</v>
      </c>
      <c r="B49" s="10">
        <v>11</v>
      </c>
      <c r="C49" s="10">
        <v>17295</v>
      </c>
      <c r="D49" s="10">
        <v>2981</v>
      </c>
      <c r="E49" s="10">
        <v>1218</v>
      </c>
      <c r="F49" s="10">
        <v>13080</v>
      </c>
      <c r="G49" s="10">
        <v>6647</v>
      </c>
      <c r="H49" s="10">
        <v>10562</v>
      </c>
      <c r="I49" s="10">
        <v>54</v>
      </c>
      <c r="J49" s="10">
        <v>16</v>
      </c>
      <c r="K49" s="10">
        <v>13010</v>
      </c>
      <c r="L49" s="10">
        <v>4269</v>
      </c>
      <c r="M49" s="10">
        <v>9238</v>
      </c>
      <c r="N49" s="10">
        <v>7166</v>
      </c>
      <c r="O49" s="10">
        <v>156</v>
      </c>
      <c r="P49" s="10">
        <v>173</v>
      </c>
      <c r="Q49" s="10">
        <v>66</v>
      </c>
      <c r="R49" s="10">
        <v>480</v>
      </c>
      <c r="S49" s="10">
        <v>8720</v>
      </c>
      <c r="T49" s="10">
        <v>1713</v>
      </c>
      <c r="U49" s="10">
        <v>527</v>
      </c>
      <c r="V49" s="10">
        <v>6480</v>
      </c>
      <c r="W49" s="10">
        <v>3483</v>
      </c>
      <c r="X49" s="10">
        <v>5210</v>
      </c>
      <c r="Y49" s="10">
        <v>20</v>
      </c>
      <c r="Z49" s="10">
        <v>7</v>
      </c>
      <c r="AA49" s="10">
        <v>6395</v>
      </c>
      <c r="AB49" s="10">
        <v>2325</v>
      </c>
      <c r="AC49" s="10">
        <v>4592</v>
      </c>
      <c r="AD49" s="10">
        <v>3718</v>
      </c>
      <c r="AE49" s="10">
        <v>84</v>
      </c>
      <c r="AF49" s="10">
        <v>89</v>
      </c>
      <c r="AG49" s="10">
        <v>45</v>
      </c>
      <c r="AH49" s="10">
        <v>192</v>
      </c>
      <c r="AI49" s="10">
        <v>2481</v>
      </c>
      <c r="AJ49" s="10">
        <v>833</v>
      </c>
      <c r="AK49" s="10">
        <v>361</v>
      </c>
      <c r="AL49" s="10">
        <v>1287</v>
      </c>
      <c r="AM49" s="10">
        <v>1295</v>
      </c>
      <c r="AN49" s="10">
        <v>1171</v>
      </c>
      <c r="AO49" s="10">
        <v>10</v>
      </c>
      <c r="AP49" s="10">
        <v>5</v>
      </c>
      <c r="AQ49" s="10">
        <v>1753</v>
      </c>
      <c r="AR49" s="10">
        <v>728</v>
      </c>
      <c r="AS49" s="10">
        <v>1374</v>
      </c>
      <c r="AT49" s="10">
        <v>991</v>
      </c>
      <c r="AU49" s="10">
        <v>28</v>
      </c>
      <c r="AV49" s="10">
        <v>12</v>
      </c>
      <c r="AW49" s="10">
        <v>2</v>
      </c>
      <c r="AX49" s="10">
        <v>74</v>
      </c>
      <c r="AY49" s="10">
        <v>74</v>
      </c>
      <c r="AZ49" s="10">
        <v>0</v>
      </c>
      <c r="BA49" s="10">
        <v>0</v>
      </c>
      <c r="BB49" s="10">
        <v>74</v>
      </c>
      <c r="BC49" s="10">
        <v>17</v>
      </c>
      <c r="BD49" s="10">
        <v>57</v>
      </c>
      <c r="BE49" s="10">
        <v>0</v>
      </c>
      <c r="BF49" s="10">
        <v>0</v>
      </c>
      <c r="BG49" s="10">
        <v>66</v>
      </c>
      <c r="BH49" s="10">
        <v>8</v>
      </c>
      <c r="BI49" s="10">
        <v>33</v>
      </c>
      <c r="BJ49" s="10">
        <v>34</v>
      </c>
      <c r="BK49" s="10">
        <v>4</v>
      </c>
      <c r="BL49" s="10">
        <v>1</v>
      </c>
      <c r="BM49" s="10">
        <v>1</v>
      </c>
      <c r="BN49" s="10">
        <v>1</v>
      </c>
      <c r="BO49" s="10">
        <v>11275</v>
      </c>
      <c r="BP49" s="10">
        <v>2546</v>
      </c>
      <c r="BQ49" s="10">
        <v>888</v>
      </c>
      <c r="BR49" s="10">
        <v>7841</v>
      </c>
      <c r="BS49" s="10">
        <v>4795</v>
      </c>
      <c r="BT49" s="10">
        <v>6438</v>
      </c>
      <c r="BU49" s="10">
        <v>30</v>
      </c>
      <c r="BV49" s="10">
        <v>12</v>
      </c>
      <c r="BW49" s="10">
        <v>8214</v>
      </c>
      <c r="BX49" s="10">
        <v>3061</v>
      </c>
      <c r="BY49" s="10">
        <v>5999</v>
      </c>
      <c r="BZ49" s="10">
        <v>4743</v>
      </c>
      <c r="CA49" s="10">
        <v>116</v>
      </c>
      <c r="CB49" s="10">
        <v>102</v>
      </c>
      <c r="CC49" s="10">
        <v>48</v>
      </c>
      <c r="CD49" s="10">
        <v>267</v>
      </c>
      <c r="CE49" s="10">
        <v>6020</v>
      </c>
      <c r="CF49" s="10">
        <v>435</v>
      </c>
      <c r="CG49" s="10">
        <v>330</v>
      </c>
      <c r="CH49" s="10">
        <v>5239</v>
      </c>
      <c r="CI49" s="10">
        <v>1852</v>
      </c>
      <c r="CJ49" s="10">
        <v>4124</v>
      </c>
      <c r="CK49" s="10">
        <v>24</v>
      </c>
      <c r="CL49" s="10">
        <v>4</v>
      </c>
      <c r="CM49" s="10">
        <v>4796</v>
      </c>
      <c r="CN49" s="10">
        <v>1208</v>
      </c>
      <c r="CO49" s="10">
        <v>3239</v>
      </c>
      <c r="CP49" s="10">
        <v>2423</v>
      </c>
      <c r="CQ49" s="10">
        <v>40</v>
      </c>
      <c r="CR49" s="10">
        <v>71</v>
      </c>
      <c r="CS49" s="10">
        <v>18</v>
      </c>
      <c r="CT49" s="10">
        <v>213</v>
      </c>
      <c r="CU49" s="10">
        <v>12830</v>
      </c>
      <c r="CV49" s="10">
        <v>111</v>
      </c>
      <c r="CW49" s="10">
        <v>970</v>
      </c>
      <c r="CX49" s="10">
        <v>11733</v>
      </c>
      <c r="CY49" s="10">
        <v>3877</v>
      </c>
      <c r="CZ49" s="10">
        <v>8868</v>
      </c>
      <c r="DA49" s="10">
        <v>53</v>
      </c>
      <c r="DB49" s="10">
        <v>16</v>
      </c>
      <c r="DC49" s="10">
        <v>10405</v>
      </c>
      <c r="DD49" s="10">
        <v>2409</v>
      </c>
      <c r="DE49" s="10">
        <v>6987</v>
      </c>
      <c r="DF49" s="10">
        <v>5275</v>
      </c>
      <c r="DG49" s="10">
        <v>111</v>
      </c>
      <c r="DH49" s="10">
        <v>144</v>
      </c>
      <c r="DI49" s="10">
        <v>42</v>
      </c>
      <c r="DJ49" s="10">
        <v>255</v>
      </c>
      <c r="DK49" s="10">
        <v>6229</v>
      </c>
      <c r="DL49" s="10">
        <v>96</v>
      </c>
      <c r="DM49" s="10">
        <v>417</v>
      </c>
      <c r="DN49" s="10">
        <v>5716</v>
      </c>
      <c r="DO49" s="10">
        <v>1935</v>
      </c>
      <c r="DP49" s="10">
        <v>4268</v>
      </c>
      <c r="DQ49" s="10">
        <v>19</v>
      </c>
      <c r="DR49" s="10">
        <v>7</v>
      </c>
      <c r="DS49" s="10">
        <v>4969</v>
      </c>
      <c r="DT49" s="10">
        <v>1260</v>
      </c>
      <c r="DU49" s="10">
        <v>3339</v>
      </c>
      <c r="DV49" s="10">
        <v>2646</v>
      </c>
      <c r="DW49" s="10">
        <v>63</v>
      </c>
      <c r="DX49" s="10">
        <v>72</v>
      </c>
      <c r="DY49" s="10">
        <v>21</v>
      </c>
      <c r="DZ49" s="10">
        <v>88</v>
      </c>
      <c r="EA49" s="10">
        <v>1215</v>
      </c>
      <c r="EB49" s="10">
        <v>14</v>
      </c>
      <c r="EC49" s="10">
        <v>281</v>
      </c>
      <c r="ED49" s="10">
        <v>920</v>
      </c>
      <c r="EE49" s="10">
        <v>508</v>
      </c>
      <c r="EF49" s="10">
        <v>692</v>
      </c>
      <c r="EG49" s="10">
        <v>10</v>
      </c>
      <c r="EH49" s="10">
        <v>5</v>
      </c>
      <c r="EI49" s="10">
        <v>983</v>
      </c>
      <c r="EJ49" s="10">
        <v>232</v>
      </c>
      <c r="EK49" s="10">
        <v>701</v>
      </c>
      <c r="EL49" s="10">
        <v>477</v>
      </c>
      <c r="EM49" s="10">
        <v>9</v>
      </c>
      <c r="EN49" s="10">
        <v>7</v>
      </c>
      <c r="EO49" s="10">
        <v>2</v>
      </c>
      <c r="EP49" s="10">
        <v>19</v>
      </c>
      <c r="EQ49" s="10">
        <v>74</v>
      </c>
      <c r="ER49" s="10">
        <v>0</v>
      </c>
      <c r="ES49" s="10">
        <v>0</v>
      </c>
      <c r="ET49" s="10">
        <v>74</v>
      </c>
      <c r="EU49" s="10">
        <v>17</v>
      </c>
      <c r="EV49" s="10">
        <v>57</v>
      </c>
      <c r="EW49" s="10">
        <v>0</v>
      </c>
      <c r="EX49" s="10">
        <v>0</v>
      </c>
      <c r="EY49" s="10">
        <v>66</v>
      </c>
      <c r="EZ49" s="10">
        <v>8</v>
      </c>
      <c r="FA49" s="10">
        <v>33</v>
      </c>
      <c r="FB49" s="10">
        <v>34</v>
      </c>
      <c r="FC49" s="10">
        <v>4</v>
      </c>
      <c r="FD49" s="10">
        <v>1</v>
      </c>
      <c r="FE49" s="10">
        <v>1</v>
      </c>
      <c r="FF49" s="10">
        <v>1</v>
      </c>
      <c r="FG49" s="10">
        <v>7518</v>
      </c>
      <c r="FH49" s="10">
        <v>110</v>
      </c>
      <c r="FI49" s="10">
        <v>698</v>
      </c>
      <c r="FJ49" s="10">
        <v>6710</v>
      </c>
      <c r="FK49" s="10">
        <v>2460</v>
      </c>
      <c r="FL49" s="10">
        <v>5017</v>
      </c>
      <c r="FM49" s="10">
        <v>29</v>
      </c>
      <c r="FN49" s="10">
        <v>12</v>
      </c>
      <c r="FO49" s="10">
        <v>6018</v>
      </c>
      <c r="FP49" s="10">
        <v>1500</v>
      </c>
      <c r="FQ49" s="10">
        <v>4073</v>
      </c>
      <c r="FR49" s="10">
        <v>3157</v>
      </c>
      <c r="FS49" s="10">
        <v>76</v>
      </c>
      <c r="FT49" s="10">
        <v>80</v>
      </c>
      <c r="FU49" s="10">
        <v>24</v>
      </c>
      <c r="FV49" s="10">
        <v>108</v>
      </c>
      <c r="FW49" s="10">
        <v>5312</v>
      </c>
      <c r="FX49" s="10">
        <v>1</v>
      </c>
      <c r="FY49" s="10">
        <v>272</v>
      </c>
      <c r="FZ49" s="10">
        <v>5023</v>
      </c>
      <c r="GA49" s="10">
        <v>1417</v>
      </c>
      <c r="GB49" s="10">
        <v>3851</v>
      </c>
      <c r="GC49" s="10">
        <v>24</v>
      </c>
      <c r="GD49" s="10">
        <v>4</v>
      </c>
      <c r="GE49" s="10">
        <v>4387</v>
      </c>
      <c r="GF49" s="10">
        <v>909</v>
      </c>
      <c r="GG49" s="10">
        <v>2914</v>
      </c>
      <c r="GH49" s="10">
        <v>2118</v>
      </c>
      <c r="GI49" s="10">
        <v>35</v>
      </c>
      <c r="GJ49" s="10">
        <v>64</v>
      </c>
      <c r="GK49" s="10">
        <v>18</v>
      </c>
      <c r="GL49" s="10">
        <v>147</v>
      </c>
      <c r="GM49" s="10">
        <v>4465</v>
      </c>
      <c r="GN49" s="10">
        <v>2870</v>
      </c>
      <c r="GO49" s="10">
        <v>248</v>
      </c>
      <c r="GP49" s="10">
        <v>1347</v>
      </c>
      <c r="GQ49" s="10">
        <v>2770</v>
      </c>
      <c r="GR49" s="10">
        <v>1694</v>
      </c>
      <c r="GS49" s="10">
        <v>1</v>
      </c>
      <c r="GT49" s="10">
        <v>0</v>
      </c>
      <c r="GU49" s="10">
        <v>2605</v>
      </c>
      <c r="GV49" s="10">
        <v>1860</v>
      </c>
      <c r="GW49" s="10">
        <v>2251</v>
      </c>
      <c r="GX49" s="10">
        <v>1891</v>
      </c>
      <c r="GY49" s="10">
        <v>45</v>
      </c>
      <c r="GZ49" s="10">
        <v>29</v>
      </c>
      <c r="HA49" s="10">
        <v>24</v>
      </c>
      <c r="HB49" s="10">
        <v>225</v>
      </c>
      <c r="HC49" s="10">
        <v>2491</v>
      </c>
      <c r="HD49" s="10">
        <v>1617</v>
      </c>
      <c r="HE49" s="10">
        <v>110</v>
      </c>
      <c r="HF49" s="10">
        <v>764</v>
      </c>
      <c r="HG49" s="10">
        <v>1548</v>
      </c>
      <c r="HH49" s="10">
        <v>942</v>
      </c>
      <c r="HI49" s="10">
        <v>1</v>
      </c>
      <c r="HJ49" s="10">
        <v>0</v>
      </c>
      <c r="HK49" s="10">
        <v>1426</v>
      </c>
      <c r="HL49" s="10">
        <v>1065</v>
      </c>
      <c r="HM49" s="10">
        <v>1253</v>
      </c>
      <c r="HN49" s="10">
        <v>1072</v>
      </c>
      <c r="HO49" s="10">
        <v>21</v>
      </c>
      <c r="HP49" s="10">
        <v>17</v>
      </c>
      <c r="HQ49" s="10">
        <v>24</v>
      </c>
      <c r="HR49" s="10">
        <v>104</v>
      </c>
      <c r="HS49" s="10">
        <v>1266</v>
      </c>
      <c r="HT49" s="10">
        <v>819</v>
      </c>
      <c r="HU49" s="10">
        <v>80</v>
      </c>
      <c r="HV49" s="10">
        <v>367</v>
      </c>
      <c r="HW49" s="10">
        <v>787</v>
      </c>
      <c r="HX49" s="10">
        <v>479</v>
      </c>
      <c r="HY49" s="10">
        <v>0</v>
      </c>
      <c r="HZ49" s="10">
        <v>0</v>
      </c>
      <c r="IA49" s="10">
        <v>770</v>
      </c>
      <c r="IB49" s="10">
        <v>496</v>
      </c>
      <c r="IC49" s="10">
        <v>673</v>
      </c>
      <c r="ID49" s="10">
        <v>514</v>
      </c>
      <c r="IE49" s="10">
        <v>19</v>
      </c>
      <c r="IF49" s="10">
        <v>5</v>
      </c>
      <c r="IG49" s="10">
        <v>0</v>
      </c>
      <c r="IH49" s="10">
        <v>55</v>
      </c>
      <c r="II49" s="10">
        <v>3757</v>
      </c>
      <c r="IJ49" s="10">
        <v>2436</v>
      </c>
      <c r="IK49" s="10">
        <v>190</v>
      </c>
      <c r="IL49" s="10">
        <v>1131</v>
      </c>
      <c r="IM49" s="10">
        <v>2335</v>
      </c>
      <c r="IN49" s="10">
        <v>1421</v>
      </c>
      <c r="IO49" s="10">
        <v>1</v>
      </c>
      <c r="IP49" s="10">
        <v>0</v>
      </c>
      <c r="IQ49" s="10">
        <v>2196</v>
      </c>
      <c r="IR49" s="10">
        <v>1561</v>
      </c>
      <c r="IS49" s="10">
        <v>1926</v>
      </c>
      <c r="IT49" s="10">
        <v>1586</v>
      </c>
      <c r="IU49" s="10">
        <v>40</v>
      </c>
      <c r="IV49" s="10">
        <v>22</v>
      </c>
      <c r="IW49" s="10">
        <v>24</v>
      </c>
      <c r="IX49" s="10">
        <v>159</v>
      </c>
      <c r="IY49" s="10">
        <v>708</v>
      </c>
      <c r="IZ49" s="10">
        <v>434</v>
      </c>
      <c r="JA49" s="10">
        <v>58</v>
      </c>
      <c r="JB49" s="10">
        <v>216</v>
      </c>
      <c r="JC49" s="10">
        <v>435</v>
      </c>
      <c r="JD49" s="10">
        <v>273</v>
      </c>
      <c r="JE49" s="10">
        <v>0</v>
      </c>
      <c r="JF49" s="10">
        <v>0</v>
      </c>
      <c r="JG49" s="10">
        <v>409</v>
      </c>
      <c r="JH49" s="10">
        <v>299</v>
      </c>
      <c r="JI49" s="10">
        <v>325</v>
      </c>
      <c r="JJ49" s="10">
        <v>305</v>
      </c>
      <c r="JK49" s="10">
        <v>5</v>
      </c>
      <c r="JL49" s="10">
        <v>7</v>
      </c>
      <c r="JM49" s="10">
        <v>0</v>
      </c>
      <c r="JN49" s="10">
        <v>66</v>
      </c>
      <c r="JO49" s="10">
        <v>1437</v>
      </c>
      <c r="JP49" s="10">
        <v>801</v>
      </c>
      <c r="JQ49" s="10">
        <v>401</v>
      </c>
      <c r="JR49" s="10">
        <v>1202</v>
      </c>
      <c r="JS49" s="10">
        <v>235</v>
      </c>
      <c r="JT49" s="10">
        <v>3408</v>
      </c>
      <c r="JU49" s="10">
        <v>1180</v>
      </c>
      <c r="JV49" s="10">
        <v>51</v>
      </c>
      <c r="JW49" s="10">
        <v>1231</v>
      </c>
      <c r="JX49" s="10">
        <v>2177</v>
      </c>
      <c r="JY49" s="10">
        <v>2936</v>
      </c>
      <c r="JZ49" s="10">
        <v>1052</v>
      </c>
      <c r="KA49" s="10">
        <v>51</v>
      </c>
      <c r="KB49" s="10">
        <v>1103</v>
      </c>
      <c r="KC49" s="10">
        <v>1833</v>
      </c>
      <c r="KD49" s="10">
        <v>472</v>
      </c>
      <c r="KE49" s="10">
        <v>128</v>
      </c>
      <c r="KF49" s="10">
        <v>128</v>
      </c>
      <c r="KG49" s="10">
        <v>344</v>
      </c>
      <c r="KH49" s="10">
        <v>1279</v>
      </c>
      <c r="KI49" s="10">
        <v>107</v>
      </c>
      <c r="KJ49" s="10">
        <v>1169</v>
      </c>
      <c r="KK49" s="10">
        <v>0</v>
      </c>
      <c r="KL49" s="10">
        <v>3</v>
      </c>
      <c r="KM49" s="10">
        <v>1120</v>
      </c>
      <c r="KN49" s="10">
        <v>159</v>
      </c>
      <c r="KO49" s="10">
        <v>674</v>
      </c>
      <c r="KP49" s="10">
        <v>553</v>
      </c>
      <c r="KQ49" s="10">
        <v>5</v>
      </c>
      <c r="KR49" s="10">
        <v>12</v>
      </c>
      <c r="KS49" s="10">
        <v>6</v>
      </c>
      <c r="KT49" s="10">
        <v>29</v>
      </c>
      <c r="KU49" s="10">
        <v>606</v>
      </c>
      <c r="KV49" s="10">
        <v>52</v>
      </c>
      <c r="KW49" s="10">
        <v>552</v>
      </c>
      <c r="KX49" s="10">
        <v>0</v>
      </c>
      <c r="KY49" s="10">
        <v>2</v>
      </c>
      <c r="KZ49" s="10">
        <v>526</v>
      </c>
      <c r="LA49" s="10">
        <v>80</v>
      </c>
      <c r="LB49" s="10">
        <v>321</v>
      </c>
      <c r="LC49" s="10">
        <v>265</v>
      </c>
      <c r="LD49" s="10">
        <v>2</v>
      </c>
      <c r="LE49" s="10">
        <v>6</v>
      </c>
      <c r="LF49" s="10">
        <v>2</v>
      </c>
      <c r="LG49" s="10">
        <v>10</v>
      </c>
      <c r="LH49" s="10">
        <v>305</v>
      </c>
      <c r="LI49" s="10">
        <v>25</v>
      </c>
      <c r="LJ49" s="10">
        <v>280</v>
      </c>
      <c r="LK49" s="10">
        <v>0</v>
      </c>
      <c r="LL49" s="10">
        <v>0</v>
      </c>
      <c r="LM49" s="10">
        <v>264</v>
      </c>
      <c r="LN49" s="10">
        <v>41</v>
      </c>
      <c r="LO49" s="10">
        <v>162</v>
      </c>
      <c r="LP49" s="10">
        <v>133</v>
      </c>
      <c r="LQ49" s="10">
        <v>2</v>
      </c>
      <c r="LR49" s="10">
        <v>0</v>
      </c>
      <c r="LS49" s="10">
        <v>1</v>
      </c>
      <c r="LT49" s="10">
        <v>7</v>
      </c>
      <c r="LU49" s="10">
        <v>39</v>
      </c>
      <c r="LV49" s="10">
        <v>1</v>
      </c>
      <c r="LW49" s="10">
        <v>38</v>
      </c>
      <c r="LX49" s="10">
        <v>0</v>
      </c>
      <c r="LY49" s="10">
        <v>0</v>
      </c>
      <c r="LZ49" s="10">
        <v>33</v>
      </c>
      <c r="MA49" s="10">
        <v>6</v>
      </c>
      <c r="MB49" s="10">
        <v>19</v>
      </c>
      <c r="MC49" s="10">
        <v>18</v>
      </c>
      <c r="MD49" s="10">
        <v>0</v>
      </c>
      <c r="ME49" s="10">
        <v>0</v>
      </c>
      <c r="MF49" s="10">
        <v>1</v>
      </c>
      <c r="MG49" s="10">
        <v>1</v>
      </c>
      <c r="MH49" s="10">
        <v>950</v>
      </c>
      <c r="MI49" s="10">
        <v>78</v>
      </c>
      <c r="MJ49" s="10">
        <v>870</v>
      </c>
      <c r="MK49" s="10">
        <v>0</v>
      </c>
      <c r="ML49" s="10">
        <v>2</v>
      </c>
      <c r="MM49" s="10">
        <v>823</v>
      </c>
      <c r="MN49" s="10">
        <v>127</v>
      </c>
      <c r="MO49" s="10">
        <v>502</v>
      </c>
      <c r="MP49" s="10">
        <v>416</v>
      </c>
      <c r="MQ49" s="10">
        <v>4</v>
      </c>
      <c r="MR49" s="10">
        <v>6</v>
      </c>
      <c r="MS49" s="10">
        <v>4</v>
      </c>
      <c r="MT49" s="10">
        <v>18</v>
      </c>
      <c r="MU49" s="10">
        <v>329</v>
      </c>
      <c r="MV49" s="10">
        <v>29</v>
      </c>
      <c r="MW49" s="10">
        <v>299</v>
      </c>
      <c r="MX49" s="10">
        <v>0</v>
      </c>
      <c r="MY49" s="10">
        <v>1</v>
      </c>
      <c r="MZ49" s="10">
        <v>297</v>
      </c>
      <c r="NA49" s="10">
        <v>32</v>
      </c>
      <c r="NB49" s="10">
        <v>172</v>
      </c>
      <c r="NC49" s="10">
        <v>137</v>
      </c>
      <c r="ND49" s="10">
        <v>1</v>
      </c>
      <c r="NE49" s="10">
        <v>6</v>
      </c>
      <c r="NF49" s="10">
        <v>2</v>
      </c>
      <c r="NG49" s="10">
        <v>11</v>
      </c>
      <c r="NH49" s="10">
        <v>1061</v>
      </c>
      <c r="NI49" s="10">
        <v>506</v>
      </c>
      <c r="NJ49" s="10">
        <v>530</v>
      </c>
      <c r="NK49" s="10">
        <v>19</v>
      </c>
      <c r="NL49" s="10">
        <v>5</v>
      </c>
      <c r="NM49" s="10">
        <v>722</v>
      </c>
      <c r="NN49" s="10">
        <v>334</v>
      </c>
      <c r="NO49" s="10">
        <v>576</v>
      </c>
      <c r="NP49" s="10">
        <v>439</v>
      </c>
      <c r="NQ49" s="10">
        <v>3</v>
      </c>
      <c r="NR49" s="10">
        <v>5</v>
      </c>
      <c r="NS49" s="10">
        <v>7</v>
      </c>
      <c r="NT49" s="10">
        <v>31</v>
      </c>
      <c r="NU49" s="10">
        <v>504</v>
      </c>
      <c r="NV49" s="10">
        <v>211</v>
      </c>
      <c r="NW49" s="10">
        <v>286</v>
      </c>
      <c r="NX49" s="10">
        <v>6</v>
      </c>
      <c r="NY49" s="10">
        <v>1</v>
      </c>
      <c r="NZ49" s="10">
        <v>351</v>
      </c>
      <c r="OA49" s="10">
        <v>153</v>
      </c>
      <c r="OB49" s="10">
        <v>277</v>
      </c>
      <c r="OC49" s="10">
        <v>210</v>
      </c>
      <c r="OD49" s="10">
        <v>0</v>
      </c>
      <c r="OE49" s="10">
        <v>2</v>
      </c>
      <c r="OF49" s="10">
        <v>3</v>
      </c>
      <c r="OG49" s="10">
        <v>12</v>
      </c>
      <c r="OH49" s="10">
        <v>295</v>
      </c>
      <c r="OI49" s="10">
        <v>177</v>
      </c>
      <c r="OJ49" s="10">
        <v>109</v>
      </c>
      <c r="OK49" s="10">
        <v>6</v>
      </c>
      <c r="OL49" s="10">
        <v>3</v>
      </c>
      <c r="OM49" s="10">
        <v>188</v>
      </c>
      <c r="ON49" s="10">
        <v>105</v>
      </c>
      <c r="OO49" s="10">
        <v>171</v>
      </c>
      <c r="OP49" s="10">
        <v>115</v>
      </c>
      <c r="OQ49" s="10">
        <v>2</v>
      </c>
      <c r="OR49" s="10">
        <v>1</v>
      </c>
      <c r="OS49" s="10">
        <v>1</v>
      </c>
      <c r="OT49" s="10">
        <v>5</v>
      </c>
      <c r="OU49" s="10">
        <v>0</v>
      </c>
      <c r="OV49" s="10">
        <v>0</v>
      </c>
      <c r="OW49" s="10">
        <v>0</v>
      </c>
      <c r="OX49" s="10">
        <v>0</v>
      </c>
      <c r="OY49" s="10">
        <v>0</v>
      </c>
      <c r="OZ49" s="10">
        <v>0</v>
      </c>
      <c r="PA49" s="10">
        <v>0</v>
      </c>
      <c r="PB49" s="10">
        <v>0</v>
      </c>
      <c r="PC49" s="10">
        <v>0</v>
      </c>
      <c r="PD49" s="10">
        <v>0</v>
      </c>
      <c r="PE49" s="10">
        <v>0</v>
      </c>
      <c r="PF49" s="10">
        <v>0</v>
      </c>
      <c r="PG49" s="10">
        <v>0</v>
      </c>
      <c r="PH49" s="10">
        <v>799</v>
      </c>
      <c r="PI49" s="10">
        <v>388</v>
      </c>
      <c r="PJ49" s="10">
        <v>395</v>
      </c>
      <c r="PK49" s="10">
        <v>12</v>
      </c>
      <c r="PL49" s="10">
        <v>4</v>
      </c>
      <c r="PM49" s="10">
        <v>539</v>
      </c>
      <c r="PN49" s="10">
        <v>258</v>
      </c>
      <c r="PO49" s="10">
        <v>448</v>
      </c>
      <c r="PP49" s="10">
        <v>325</v>
      </c>
      <c r="PQ49" s="10">
        <v>2</v>
      </c>
      <c r="PR49" s="10">
        <v>3</v>
      </c>
      <c r="PS49" s="10">
        <v>4</v>
      </c>
      <c r="PT49" s="10">
        <v>17</v>
      </c>
      <c r="PU49" s="10">
        <v>262</v>
      </c>
      <c r="PV49" s="10">
        <v>118</v>
      </c>
      <c r="PW49" s="10">
        <v>135</v>
      </c>
      <c r="PX49" s="10">
        <v>7</v>
      </c>
      <c r="PY49" s="10">
        <v>1</v>
      </c>
      <c r="PZ49" s="10">
        <v>183</v>
      </c>
      <c r="QA49" s="10">
        <v>76</v>
      </c>
      <c r="QB49" s="10">
        <v>128</v>
      </c>
      <c r="QC49" s="10">
        <v>114</v>
      </c>
      <c r="QD49" s="10">
        <v>1</v>
      </c>
      <c r="QE49" s="10">
        <v>2</v>
      </c>
      <c r="QF49" s="10">
        <v>3</v>
      </c>
      <c r="QG49" s="10">
        <v>14</v>
      </c>
      <c r="QH49" s="10">
        <v>104</v>
      </c>
      <c r="QI49" s="10">
        <v>89</v>
      </c>
      <c r="QJ49" s="10">
        <v>14</v>
      </c>
      <c r="QK49" s="10">
        <v>0</v>
      </c>
      <c r="QL49" s="10">
        <v>103</v>
      </c>
      <c r="QM49" s="10">
        <v>1</v>
      </c>
      <c r="QN49" s="10">
        <v>957</v>
      </c>
      <c r="QO49" s="10">
        <v>415</v>
      </c>
      <c r="QP49" s="10">
        <v>281</v>
      </c>
      <c r="QQ49" s="10">
        <v>0</v>
      </c>
      <c r="QR49" s="10">
        <v>696</v>
      </c>
      <c r="QS49" s="10">
        <v>261</v>
      </c>
      <c r="QT49" s="10">
        <v>171</v>
      </c>
      <c r="QU49" s="10">
        <v>158</v>
      </c>
      <c r="QV49" s="10">
        <v>13</v>
      </c>
      <c r="QW49" s="10">
        <v>0</v>
      </c>
      <c r="QX49" s="10">
        <v>0</v>
      </c>
      <c r="QY49" s="10">
        <v>104</v>
      </c>
      <c r="QZ49" s="10">
        <v>67</v>
      </c>
      <c r="RA49" s="10">
        <v>85</v>
      </c>
      <c r="RB49" s="10">
        <v>78</v>
      </c>
      <c r="RC49" s="10">
        <v>0</v>
      </c>
      <c r="RD49" s="10">
        <v>3</v>
      </c>
      <c r="RE49" s="10">
        <v>0</v>
      </c>
      <c r="RF49" s="10">
        <v>5</v>
      </c>
      <c r="RG49" s="10">
        <v>71</v>
      </c>
      <c r="RH49" s="10">
        <v>68</v>
      </c>
      <c r="RI49" s="10">
        <v>3</v>
      </c>
      <c r="RJ49" s="10">
        <v>0</v>
      </c>
      <c r="RK49" s="10">
        <v>0</v>
      </c>
      <c r="RL49" s="10">
        <v>42</v>
      </c>
      <c r="RM49" s="10">
        <v>29</v>
      </c>
      <c r="RN49" s="10">
        <v>39</v>
      </c>
      <c r="RO49" s="10">
        <v>28</v>
      </c>
      <c r="RP49" s="10">
        <v>0</v>
      </c>
      <c r="RQ49" s="10">
        <v>2</v>
      </c>
      <c r="RR49" s="10">
        <v>0</v>
      </c>
      <c r="RS49" s="10">
        <v>2</v>
      </c>
      <c r="RT49" s="10">
        <v>53</v>
      </c>
      <c r="RU49" s="10">
        <v>49</v>
      </c>
      <c r="RV49" s="10">
        <v>4</v>
      </c>
      <c r="RW49" s="10">
        <v>0</v>
      </c>
      <c r="RX49" s="10">
        <v>0</v>
      </c>
      <c r="RY49" s="10">
        <v>35</v>
      </c>
      <c r="RZ49" s="10">
        <v>18</v>
      </c>
      <c r="SA49" s="10">
        <v>29</v>
      </c>
      <c r="SB49" s="10">
        <v>22</v>
      </c>
      <c r="SC49" s="10">
        <v>0</v>
      </c>
      <c r="SD49" s="10">
        <v>1</v>
      </c>
      <c r="SE49" s="10">
        <v>0</v>
      </c>
      <c r="SF49" s="10">
        <v>1</v>
      </c>
      <c r="SG49" s="10">
        <v>124</v>
      </c>
      <c r="SH49" s="10">
        <v>117</v>
      </c>
      <c r="SI49" s="10">
        <v>7</v>
      </c>
      <c r="SJ49" s="10">
        <v>0</v>
      </c>
      <c r="SK49" s="10">
        <v>0</v>
      </c>
      <c r="SL49" s="10">
        <v>77</v>
      </c>
      <c r="SM49" s="10">
        <v>47</v>
      </c>
      <c r="SN49" s="10">
        <v>68</v>
      </c>
      <c r="SO49" s="10">
        <v>50</v>
      </c>
      <c r="SP49" s="10">
        <v>0</v>
      </c>
      <c r="SQ49" s="10">
        <v>3</v>
      </c>
      <c r="SR49" s="10">
        <v>0</v>
      </c>
      <c r="SS49" s="10">
        <v>3</v>
      </c>
      <c r="ST49" s="10">
        <v>47</v>
      </c>
      <c r="SU49" s="10">
        <v>41</v>
      </c>
      <c r="SV49" s="10">
        <v>6</v>
      </c>
      <c r="SW49" s="10">
        <v>0</v>
      </c>
      <c r="SX49" s="10">
        <v>0</v>
      </c>
      <c r="SY49" s="10">
        <v>27</v>
      </c>
      <c r="SZ49" s="10">
        <v>20</v>
      </c>
      <c r="TA49" s="10">
        <v>17</v>
      </c>
      <c r="TB49" s="10">
        <v>28</v>
      </c>
      <c r="TC49" s="10">
        <v>0</v>
      </c>
      <c r="TD49" s="10">
        <v>0</v>
      </c>
      <c r="TE49" s="10">
        <v>0</v>
      </c>
      <c r="TF49" s="10">
        <v>2</v>
      </c>
      <c r="TG49" s="10">
        <v>3</v>
      </c>
      <c r="TH49" s="10">
        <v>3</v>
      </c>
      <c r="TI49" s="10">
        <v>0</v>
      </c>
      <c r="TJ49" s="10">
        <v>3</v>
      </c>
      <c r="TK49" s="10">
        <v>0</v>
      </c>
      <c r="TL49" s="10">
        <v>168</v>
      </c>
      <c r="TM49" s="10">
        <v>68</v>
      </c>
      <c r="TN49" s="10">
        <v>53</v>
      </c>
      <c r="TO49" s="10">
        <v>121</v>
      </c>
      <c r="TP49" s="10">
        <v>47</v>
      </c>
      <c r="TQ49" s="10">
        <v>234</v>
      </c>
      <c r="TR49" s="10">
        <v>113</v>
      </c>
      <c r="TS49" s="10">
        <v>63</v>
      </c>
      <c r="TT49" s="10">
        <v>176</v>
      </c>
      <c r="TU49" s="10">
        <v>58</v>
      </c>
    </row>
    <row r="50" spans="1:541" x14ac:dyDescent="0.25">
      <c r="A50" s="4" t="s">
        <v>66</v>
      </c>
      <c r="B50" s="10">
        <v>3</v>
      </c>
      <c r="C50" s="10">
        <v>3565</v>
      </c>
      <c r="D50" s="10">
        <v>496</v>
      </c>
      <c r="E50" s="10">
        <v>153</v>
      </c>
      <c r="F50" s="10">
        <v>1761</v>
      </c>
      <c r="G50" s="10">
        <v>1035</v>
      </c>
      <c r="H50" s="10">
        <v>1357</v>
      </c>
      <c r="I50" s="10">
        <v>10</v>
      </c>
      <c r="J50" s="10">
        <v>8</v>
      </c>
      <c r="K50" s="10">
        <v>1858</v>
      </c>
      <c r="L50" s="10">
        <v>552</v>
      </c>
      <c r="M50" s="10">
        <v>1889</v>
      </c>
      <c r="N50" s="10">
        <v>252</v>
      </c>
      <c r="O50" s="10">
        <v>26</v>
      </c>
      <c r="P50" s="10">
        <v>102</v>
      </c>
      <c r="Q50" s="10">
        <v>44</v>
      </c>
      <c r="R50" s="10">
        <v>97</v>
      </c>
      <c r="S50" s="10">
        <v>2023</v>
      </c>
      <c r="T50" s="10">
        <v>336</v>
      </c>
      <c r="U50" s="10">
        <v>122</v>
      </c>
      <c r="V50" s="10">
        <v>1565</v>
      </c>
      <c r="W50" s="10">
        <v>842</v>
      </c>
      <c r="X50" s="10">
        <v>1165</v>
      </c>
      <c r="Y50" s="10">
        <v>10</v>
      </c>
      <c r="Z50" s="10">
        <v>6</v>
      </c>
      <c r="AA50" s="10">
        <v>1570</v>
      </c>
      <c r="AB50" s="10">
        <v>453</v>
      </c>
      <c r="AC50" s="10">
        <v>1594</v>
      </c>
      <c r="AD50" s="10">
        <v>202</v>
      </c>
      <c r="AE50" s="10">
        <v>23</v>
      </c>
      <c r="AF50" s="10">
        <v>87</v>
      </c>
      <c r="AG50" s="10">
        <v>39</v>
      </c>
      <c r="AH50" s="10">
        <v>78</v>
      </c>
      <c r="AI50" s="10">
        <v>387</v>
      </c>
      <c r="AJ50" s="10">
        <v>160</v>
      </c>
      <c r="AK50" s="10">
        <v>31</v>
      </c>
      <c r="AL50" s="10">
        <v>196</v>
      </c>
      <c r="AM50" s="10">
        <v>193</v>
      </c>
      <c r="AN50" s="10">
        <v>192</v>
      </c>
      <c r="AO50" s="10">
        <v>0</v>
      </c>
      <c r="AP50" s="10">
        <v>2</v>
      </c>
      <c r="AQ50" s="10">
        <v>288</v>
      </c>
      <c r="AR50" s="10">
        <v>99</v>
      </c>
      <c r="AS50" s="10">
        <v>295</v>
      </c>
      <c r="AT50" s="10">
        <v>50</v>
      </c>
      <c r="AU50" s="10">
        <v>3</v>
      </c>
      <c r="AV50" s="10">
        <v>15</v>
      </c>
      <c r="AW50" s="10">
        <v>5</v>
      </c>
      <c r="AX50" s="10">
        <v>19</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2410</v>
      </c>
      <c r="BP50" s="10">
        <v>496</v>
      </c>
      <c r="BQ50" s="10">
        <v>153</v>
      </c>
      <c r="BR50" s="10">
        <v>1761</v>
      </c>
      <c r="BS50" s="10">
        <v>1035</v>
      </c>
      <c r="BT50" s="10">
        <v>1357</v>
      </c>
      <c r="BU50" s="10">
        <v>10</v>
      </c>
      <c r="BV50" s="10">
        <v>8</v>
      </c>
      <c r="BW50" s="10">
        <v>1858</v>
      </c>
      <c r="BX50" s="10">
        <v>552</v>
      </c>
      <c r="BY50" s="10">
        <v>1889</v>
      </c>
      <c r="BZ50" s="10">
        <v>252</v>
      </c>
      <c r="CA50" s="10">
        <v>26</v>
      </c>
      <c r="CB50" s="10">
        <v>102</v>
      </c>
      <c r="CC50" s="10">
        <v>44</v>
      </c>
      <c r="CD50" s="10">
        <v>97</v>
      </c>
      <c r="CE50" s="10">
        <v>1155</v>
      </c>
      <c r="CF50" s="10" t="s">
        <v>21</v>
      </c>
      <c r="CG50" s="10" t="s">
        <v>21</v>
      </c>
      <c r="CH50" s="10" t="s">
        <v>21</v>
      </c>
      <c r="CI50" s="10" t="s">
        <v>21</v>
      </c>
      <c r="CJ50" s="10" t="s">
        <v>21</v>
      </c>
      <c r="CK50" s="10" t="s">
        <v>21</v>
      </c>
      <c r="CL50" s="10" t="s">
        <v>21</v>
      </c>
      <c r="CM50" s="10" t="s">
        <v>21</v>
      </c>
      <c r="CN50" s="10" t="s">
        <v>21</v>
      </c>
      <c r="CO50" s="10" t="s">
        <v>21</v>
      </c>
      <c r="CP50" s="10" t="s">
        <v>21</v>
      </c>
      <c r="CQ50" s="10" t="s">
        <v>21</v>
      </c>
      <c r="CR50" s="10" t="s">
        <v>21</v>
      </c>
      <c r="CS50" s="10" t="s">
        <v>21</v>
      </c>
      <c r="CT50" s="10" t="s">
        <v>21</v>
      </c>
      <c r="CU50" s="10">
        <v>1664</v>
      </c>
      <c r="CV50" s="10">
        <v>11</v>
      </c>
      <c r="CW50" s="10">
        <v>127</v>
      </c>
      <c r="CX50" s="10">
        <v>1526</v>
      </c>
      <c r="CY50" s="10">
        <v>576</v>
      </c>
      <c r="CZ50" s="10">
        <v>1072</v>
      </c>
      <c r="DA50" s="10">
        <v>10</v>
      </c>
      <c r="DB50" s="10">
        <v>6</v>
      </c>
      <c r="DC50" s="10">
        <v>1344</v>
      </c>
      <c r="DD50" s="10">
        <v>320</v>
      </c>
      <c r="DE50" s="10">
        <v>1329</v>
      </c>
      <c r="DF50" s="10">
        <v>168</v>
      </c>
      <c r="DG50" s="10">
        <v>23</v>
      </c>
      <c r="DH50" s="10">
        <v>63</v>
      </c>
      <c r="DI50" s="10">
        <v>23</v>
      </c>
      <c r="DJ50" s="10">
        <v>58</v>
      </c>
      <c r="DK50" s="10">
        <v>1515</v>
      </c>
      <c r="DL50" s="10">
        <v>11</v>
      </c>
      <c r="DM50" s="10">
        <v>101</v>
      </c>
      <c r="DN50" s="10">
        <v>1403</v>
      </c>
      <c r="DO50" s="10">
        <v>538</v>
      </c>
      <c r="DP50" s="10">
        <v>962</v>
      </c>
      <c r="DQ50" s="10">
        <v>10</v>
      </c>
      <c r="DR50" s="10">
        <v>5</v>
      </c>
      <c r="DS50" s="10">
        <v>1219</v>
      </c>
      <c r="DT50" s="10">
        <v>296</v>
      </c>
      <c r="DU50" s="10">
        <v>1203</v>
      </c>
      <c r="DV50" s="10">
        <v>153</v>
      </c>
      <c r="DW50" s="10">
        <v>22</v>
      </c>
      <c r="DX50" s="10">
        <v>61</v>
      </c>
      <c r="DY50" s="10">
        <v>21</v>
      </c>
      <c r="DZ50" s="10">
        <v>55</v>
      </c>
      <c r="EA50" s="10">
        <v>149</v>
      </c>
      <c r="EB50" s="10">
        <v>0</v>
      </c>
      <c r="EC50" s="10">
        <v>26</v>
      </c>
      <c r="ED50" s="10">
        <v>123</v>
      </c>
      <c r="EE50" s="10">
        <v>38</v>
      </c>
      <c r="EF50" s="10">
        <v>110</v>
      </c>
      <c r="EG50" s="10">
        <v>0</v>
      </c>
      <c r="EH50" s="10">
        <v>1</v>
      </c>
      <c r="EI50" s="10">
        <v>125</v>
      </c>
      <c r="EJ50" s="10">
        <v>24</v>
      </c>
      <c r="EK50" s="10">
        <v>126</v>
      </c>
      <c r="EL50" s="10">
        <v>15</v>
      </c>
      <c r="EM50" s="10">
        <v>1</v>
      </c>
      <c r="EN50" s="10">
        <v>2</v>
      </c>
      <c r="EO50" s="10">
        <v>2</v>
      </c>
      <c r="EP50" s="10">
        <v>3</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1664</v>
      </c>
      <c r="FH50" s="10">
        <v>11</v>
      </c>
      <c r="FI50" s="10">
        <v>127</v>
      </c>
      <c r="FJ50" s="10">
        <v>1526</v>
      </c>
      <c r="FK50" s="10">
        <v>576</v>
      </c>
      <c r="FL50" s="10">
        <v>1072</v>
      </c>
      <c r="FM50" s="10">
        <v>10</v>
      </c>
      <c r="FN50" s="10">
        <v>6</v>
      </c>
      <c r="FO50" s="10">
        <v>1344</v>
      </c>
      <c r="FP50" s="10">
        <v>320</v>
      </c>
      <c r="FQ50" s="10">
        <v>1329</v>
      </c>
      <c r="FR50" s="10">
        <v>168</v>
      </c>
      <c r="FS50" s="10">
        <v>23</v>
      </c>
      <c r="FT50" s="10">
        <v>63</v>
      </c>
      <c r="FU50" s="10">
        <v>23</v>
      </c>
      <c r="FV50" s="10">
        <v>58</v>
      </c>
      <c r="FW50" s="10" t="s">
        <v>21</v>
      </c>
      <c r="FX50" s="10" t="s">
        <v>21</v>
      </c>
      <c r="FY50" s="10" t="s">
        <v>21</v>
      </c>
      <c r="FZ50" s="10" t="s">
        <v>21</v>
      </c>
      <c r="GA50" s="10" t="s">
        <v>21</v>
      </c>
      <c r="GB50" s="10" t="s">
        <v>21</v>
      </c>
      <c r="GC50" s="10" t="s">
        <v>21</v>
      </c>
      <c r="GD50" s="10" t="s">
        <v>21</v>
      </c>
      <c r="GE50" s="10" t="s">
        <v>21</v>
      </c>
      <c r="GF50" s="10" t="s">
        <v>21</v>
      </c>
      <c r="GG50" s="10" t="s">
        <v>21</v>
      </c>
      <c r="GH50" s="10" t="s">
        <v>21</v>
      </c>
      <c r="GI50" s="10" t="s">
        <v>21</v>
      </c>
      <c r="GJ50" s="10" t="s">
        <v>21</v>
      </c>
      <c r="GK50" s="10" t="s">
        <v>21</v>
      </c>
      <c r="GL50" s="10" t="s">
        <v>21</v>
      </c>
      <c r="GM50" s="10">
        <v>746</v>
      </c>
      <c r="GN50" s="10">
        <v>485</v>
      </c>
      <c r="GO50" s="10">
        <v>26</v>
      </c>
      <c r="GP50" s="10">
        <v>235</v>
      </c>
      <c r="GQ50" s="10">
        <v>459</v>
      </c>
      <c r="GR50" s="10">
        <v>285</v>
      </c>
      <c r="GS50" s="10">
        <v>0</v>
      </c>
      <c r="GT50" s="10">
        <v>2</v>
      </c>
      <c r="GU50" s="10">
        <v>514</v>
      </c>
      <c r="GV50" s="10">
        <v>232</v>
      </c>
      <c r="GW50" s="10">
        <v>560</v>
      </c>
      <c r="GX50" s="10">
        <v>84</v>
      </c>
      <c r="GY50" s="10">
        <v>3</v>
      </c>
      <c r="GZ50" s="10">
        <v>39</v>
      </c>
      <c r="HA50" s="10">
        <v>21</v>
      </c>
      <c r="HB50" s="10">
        <v>39</v>
      </c>
      <c r="HC50" s="10">
        <v>508</v>
      </c>
      <c r="HD50" s="10">
        <v>325</v>
      </c>
      <c r="HE50" s="10">
        <v>21</v>
      </c>
      <c r="HF50" s="10">
        <v>162</v>
      </c>
      <c r="HG50" s="10">
        <v>304</v>
      </c>
      <c r="HH50" s="10">
        <v>203</v>
      </c>
      <c r="HI50" s="10">
        <v>0</v>
      </c>
      <c r="HJ50" s="10">
        <v>1</v>
      </c>
      <c r="HK50" s="10">
        <v>351</v>
      </c>
      <c r="HL50" s="10">
        <v>157</v>
      </c>
      <c r="HM50" s="10">
        <v>391</v>
      </c>
      <c r="HN50" s="10">
        <v>49</v>
      </c>
      <c r="HO50" s="10">
        <v>1</v>
      </c>
      <c r="HP50" s="10">
        <v>26</v>
      </c>
      <c r="HQ50" s="10">
        <v>18</v>
      </c>
      <c r="HR50" s="10">
        <v>23</v>
      </c>
      <c r="HS50" s="10">
        <v>238</v>
      </c>
      <c r="HT50" s="10">
        <v>160</v>
      </c>
      <c r="HU50" s="10">
        <v>5</v>
      </c>
      <c r="HV50" s="10">
        <v>73</v>
      </c>
      <c r="HW50" s="10">
        <v>155</v>
      </c>
      <c r="HX50" s="10">
        <v>82</v>
      </c>
      <c r="HY50" s="10">
        <v>0</v>
      </c>
      <c r="HZ50" s="10">
        <v>1</v>
      </c>
      <c r="IA50" s="10">
        <v>163</v>
      </c>
      <c r="IB50" s="10">
        <v>75</v>
      </c>
      <c r="IC50" s="10">
        <v>169</v>
      </c>
      <c r="ID50" s="10">
        <v>35</v>
      </c>
      <c r="IE50" s="10">
        <v>2</v>
      </c>
      <c r="IF50" s="10">
        <v>13</v>
      </c>
      <c r="IG50" s="10">
        <v>3</v>
      </c>
      <c r="IH50" s="10">
        <v>16</v>
      </c>
      <c r="II50" s="10">
        <v>746</v>
      </c>
      <c r="IJ50" s="10">
        <v>485</v>
      </c>
      <c r="IK50" s="10">
        <v>26</v>
      </c>
      <c r="IL50" s="10">
        <v>235</v>
      </c>
      <c r="IM50" s="10">
        <v>459</v>
      </c>
      <c r="IN50" s="10">
        <v>285</v>
      </c>
      <c r="IO50" s="10">
        <v>0</v>
      </c>
      <c r="IP50" s="10">
        <v>2</v>
      </c>
      <c r="IQ50" s="10">
        <v>514</v>
      </c>
      <c r="IR50" s="10">
        <v>232</v>
      </c>
      <c r="IS50" s="10">
        <v>560</v>
      </c>
      <c r="IT50" s="10">
        <v>84</v>
      </c>
      <c r="IU50" s="10">
        <v>3</v>
      </c>
      <c r="IV50" s="10">
        <v>39</v>
      </c>
      <c r="IW50" s="10">
        <v>21</v>
      </c>
      <c r="IX50" s="10">
        <v>39</v>
      </c>
      <c r="IY50" s="10" t="s">
        <v>21</v>
      </c>
      <c r="IZ50" s="10" t="s">
        <v>21</v>
      </c>
      <c r="JA50" s="10" t="s">
        <v>21</v>
      </c>
      <c r="JB50" s="10" t="s">
        <v>21</v>
      </c>
      <c r="JC50" s="10" t="s">
        <v>21</v>
      </c>
      <c r="JD50" s="10" t="s">
        <v>21</v>
      </c>
      <c r="JE50" s="10" t="s">
        <v>21</v>
      </c>
      <c r="JF50" s="10" t="s">
        <v>21</v>
      </c>
      <c r="JG50" s="10" t="s">
        <v>21</v>
      </c>
      <c r="JH50" s="10" t="s">
        <v>21</v>
      </c>
      <c r="JI50" s="10" t="s">
        <v>21</v>
      </c>
      <c r="JJ50" s="10" t="s">
        <v>21</v>
      </c>
      <c r="JK50" s="10" t="s">
        <v>21</v>
      </c>
      <c r="JL50" s="10" t="s">
        <v>21</v>
      </c>
      <c r="JM50" s="10" t="s">
        <v>21</v>
      </c>
      <c r="JN50" s="10" t="s">
        <v>21</v>
      </c>
      <c r="JO50" s="10">
        <v>221</v>
      </c>
      <c r="JP50" s="10">
        <v>147</v>
      </c>
      <c r="JQ50" s="10">
        <v>74</v>
      </c>
      <c r="JR50" s="10">
        <v>221</v>
      </c>
      <c r="JS50" s="10" t="s">
        <v>21</v>
      </c>
      <c r="JT50" s="10">
        <v>642</v>
      </c>
      <c r="JU50" s="10">
        <v>642</v>
      </c>
      <c r="JV50" s="10">
        <v>0</v>
      </c>
      <c r="JW50" s="10">
        <v>642</v>
      </c>
      <c r="JX50" s="10" t="s">
        <v>21</v>
      </c>
      <c r="JY50" s="10">
        <v>598</v>
      </c>
      <c r="JZ50" s="10">
        <v>598</v>
      </c>
      <c r="KA50" s="10">
        <v>0</v>
      </c>
      <c r="KB50" s="10">
        <v>598</v>
      </c>
      <c r="KC50" s="10" t="s">
        <v>21</v>
      </c>
      <c r="KD50" s="10">
        <v>44</v>
      </c>
      <c r="KE50" s="10">
        <v>44</v>
      </c>
      <c r="KF50" s="10">
        <v>44</v>
      </c>
      <c r="KG50" s="10" t="s">
        <v>21</v>
      </c>
      <c r="KH50" s="10">
        <v>129</v>
      </c>
      <c r="KI50" s="10">
        <v>7</v>
      </c>
      <c r="KJ50" s="10">
        <v>120</v>
      </c>
      <c r="KK50" s="10">
        <v>1</v>
      </c>
      <c r="KL50" s="10">
        <v>1</v>
      </c>
      <c r="KM50" s="10">
        <v>113</v>
      </c>
      <c r="KN50" s="10">
        <v>16</v>
      </c>
      <c r="KO50" s="10">
        <v>105</v>
      </c>
      <c r="KP50" s="10">
        <v>14</v>
      </c>
      <c r="KQ50" s="10">
        <v>0</v>
      </c>
      <c r="KR50" s="10">
        <v>3</v>
      </c>
      <c r="KS50" s="10">
        <v>2</v>
      </c>
      <c r="KT50" s="10">
        <v>5</v>
      </c>
      <c r="KU50" s="10">
        <v>55</v>
      </c>
      <c r="KV50" s="10">
        <v>3</v>
      </c>
      <c r="KW50" s="10">
        <v>50</v>
      </c>
      <c r="KX50" s="10">
        <v>1</v>
      </c>
      <c r="KY50" s="10">
        <v>1</v>
      </c>
      <c r="KZ50" s="10">
        <v>46</v>
      </c>
      <c r="LA50" s="10">
        <v>9</v>
      </c>
      <c r="LB50" s="10">
        <v>42</v>
      </c>
      <c r="LC50" s="10">
        <v>7</v>
      </c>
      <c r="LD50" s="10">
        <v>0</v>
      </c>
      <c r="LE50" s="10">
        <v>2</v>
      </c>
      <c r="LF50" s="10">
        <v>1</v>
      </c>
      <c r="LG50" s="10">
        <v>3</v>
      </c>
      <c r="LH50" s="10">
        <v>74</v>
      </c>
      <c r="LI50" s="10">
        <v>4</v>
      </c>
      <c r="LJ50" s="10">
        <v>70</v>
      </c>
      <c r="LK50" s="10">
        <v>0</v>
      </c>
      <c r="LL50" s="10">
        <v>0</v>
      </c>
      <c r="LM50" s="10">
        <v>67</v>
      </c>
      <c r="LN50" s="10">
        <v>7</v>
      </c>
      <c r="LO50" s="10">
        <v>63</v>
      </c>
      <c r="LP50" s="10">
        <v>7</v>
      </c>
      <c r="LQ50" s="10">
        <v>0</v>
      </c>
      <c r="LR50" s="10">
        <v>1</v>
      </c>
      <c r="LS50" s="10">
        <v>1</v>
      </c>
      <c r="LT50" s="10">
        <v>2</v>
      </c>
      <c r="LU50" s="10">
        <v>0</v>
      </c>
      <c r="LV50" s="10">
        <v>0</v>
      </c>
      <c r="LW50" s="10">
        <v>0</v>
      </c>
      <c r="LX50" s="10">
        <v>0</v>
      </c>
      <c r="LY50" s="10">
        <v>0</v>
      </c>
      <c r="LZ50" s="10">
        <v>0</v>
      </c>
      <c r="MA50" s="10">
        <v>0</v>
      </c>
      <c r="MB50" s="10">
        <v>0</v>
      </c>
      <c r="MC50" s="10">
        <v>0</v>
      </c>
      <c r="MD50" s="10">
        <v>0</v>
      </c>
      <c r="ME50" s="10">
        <v>0</v>
      </c>
      <c r="MF50" s="10">
        <v>0</v>
      </c>
      <c r="MG50" s="10">
        <v>0</v>
      </c>
      <c r="MH50" s="10">
        <v>129</v>
      </c>
      <c r="MI50" s="10">
        <v>7</v>
      </c>
      <c r="MJ50" s="10">
        <v>120</v>
      </c>
      <c r="MK50" s="10">
        <v>1</v>
      </c>
      <c r="ML50" s="10">
        <v>1</v>
      </c>
      <c r="MM50" s="10">
        <v>113</v>
      </c>
      <c r="MN50" s="10">
        <v>16</v>
      </c>
      <c r="MO50" s="10">
        <v>105</v>
      </c>
      <c r="MP50" s="10">
        <v>14</v>
      </c>
      <c r="MQ50" s="10">
        <v>0</v>
      </c>
      <c r="MR50" s="10">
        <v>3</v>
      </c>
      <c r="MS50" s="10">
        <v>2</v>
      </c>
      <c r="MT50" s="10">
        <v>5</v>
      </c>
      <c r="MU50" s="10" t="s">
        <v>21</v>
      </c>
      <c r="MV50" s="10" t="s">
        <v>21</v>
      </c>
      <c r="MW50" s="10" t="s">
        <v>21</v>
      </c>
      <c r="MX50" s="10" t="s">
        <v>21</v>
      </c>
      <c r="MY50" s="10" t="s">
        <v>21</v>
      </c>
      <c r="MZ50" s="10" t="s">
        <v>21</v>
      </c>
      <c r="NA50" s="10" t="s">
        <v>21</v>
      </c>
      <c r="NB50" s="10" t="s">
        <v>21</v>
      </c>
      <c r="NC50" s="10" t="s">
        <v>21</v>
      </c>
      <c r="ND50" s="10" t="s">
        <v>21</v>
      </c>
      <c r="NE50" s="10" t="s">
        <v>21</v>
      </c>
      <c r="NF50" s="10" t="s">
        <v>21</v>
      </c>
      <c r="NG50" s="10" t="s">
        <v>21</v>
      </c>
      <c r="NH50" s="10">
        <v>132</v>
      </c>
      <c r="NI50" s="10">
        <v>48</v>
      </c>
      <c r="NJ50" s="10">
        <v>77</v>
      </c>
      <c r="NK50" s="10">
        <v>2</v>
      </c>
      <c r="NL50" s="10">
        <v>5</v>
      </c>
      <c r="NM50" s="10">
        <v>101</v>
      </c>
      <c r="NN50" s="10">
        <v>31</v>
      </c>
      <c r="NO50" s="10">
        <v>97</v>
      </c>
      <c r="NP50" s="10">
        <v>25</v>
      </c>
      <c r="NQ50" s="10">
        <v>2</v>
      </c>
      <c r="NR50" s="10">
        <v>1</v>
      </c>
      <c r="NS50" s="10">
        <v>2</v>
      </c>
      <c r="NT50" s="10">
        <v>5</v>
      </c>
      <c r="NU50" s="10">
        <v>106</v>
      </c>
      <c r="NV50" s="10">
        <v>35</v>
      </c>
      <c r="NW50" s="10">
        <v>65</v>
      </c>
      <c r="NX50" s="10">
        <v>2</v>
      </c>
      <c r="NY50" s="10">
        <v>4</v>
      </c>
      <c r="NZ50" s="10">
        <v>86</v>
      </c>
      <c r="OA50" s="10">
        <v>20</v>
      </c>
      <c r="OB50" s="10">
        <v>78</v>
      </c>
      <c r="OC50" s="10">
        <v>20</v>
      </c>
      <c r="OD50" s="10">
        <v>1</v>
      </c>
      <c r="OE50" s="10">
        <v>1</v>
      </c>
      <c r="OF50" s="10">
        <v>2</v>
      </c>
      <c r="OG50" s="10">
        <v>4</v>
      </c>
      <c r="OH50" s="10">
        <v>26</v>
      </c>
      <c r="OI50" s="10">
        <v>13</v>
      </c>
      <c r="OJ50" s="10">
        <v>12</v>
      </c>
      <c r="OK50" s="10">
        <v>0</v>
      </c>
      <c r="OL50" s="10">
        <v>1</v>
      </c>
      <c r="OM50" s="10">
        <v>15</v>
      </c>
      <c r="ON50" s="10">
        <v>11</v>
      </c>
      <c r="OO50" s="10">
        <v>19</v>
      </c>
      <c r="OP50" s="10">
        <v>5</v>
      </c>
      <c r="OQ50" s="10">
        <v>1</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132</v>
      </c>
      <c r="PI50" s="10">
        <v>48</v>
      </c>
      <c r="PJ50" s="10">
        <v>77</v>
      </c>
      <c r="PK50" s="10">
        <v>2</v>
      </c>
      <c r="PL50" s="10">
        <v>5</v>
      </c>
      <c r="PM50" s="10">
        <v>101</v>
      </c>
      <c r="PN50" s="10">
        <v>31</v>
      </c>
      <c r="PO50" s="10">
        <v>97</v>
      </c>
      <c r="PP50" s="10">
        <v>25</v>
      </c>
      <c r="PQ50" s="10">
        <v>2</v>
      </c>
      <c r="PR50" s="10">
        <v>1</v>
      </c>
      <c r="PS50" s="10">
        <v>2</v>
      </c>
      <c r="PT50" s="10">
        <v>5</v>
      </c>
      <c r="PU50" s="10" t="s">
        <v>21</v>
      </c>
      <c r="PV50" s="10" t="s">
        <v>21</v>
      </c>
      <c r="PW50" s="10" t="s">
        <v>21</v>
      </c>
      <c r="PX50" s="10" t="s">
        <v>21</v>
      </c>
      <c r="PY50" s="10" t="s">
        <v>21</v>
      </c>
      <c r="PZ50" s="10" t="s">
        <v>21</v>
      </c>
      <c r="QA50" s="10" t="s">
        <v>21</v>
      </c>
      <c r="QB50" s="10" t="s">
        <v>21</v>
      </c>
      <c r="QC50" s="10" t="s">
        <v>21</v>
      </c>
      <c r="QD50" s="10" t="s">
        <v>21</v>
      </c>
      <c r="QE50" s="10" t="s">
        <v>21</v>
      </c>
      <c r="QF50" s="10" t="s">
        <v>21</v>
      </c>
      <c r="QG50" s="10" t="s">
        <v>21</v>
      </c>
      <c r="QH50" s="10">
        <v>9</v>
      </c>
      <c r="QI50" s="10">
        <v>9</v>
      </c>
      <c r="QJ50" s="10">
        <v>0</v>
      </c>
      <c r="QK50" s="10">
        <v>0</v>
      </c>
      <c r="QL50" s="10">
        <v>9</v>
      </c>
      <c r="QM50" s="10" t="s">
        <v>21</v>
      </c>
      <c r="QN50" s="10">
        <v>123</v>
      </c>
      <c r="QO50" s="10">
        <v>97</v>
      </c>
      <c r="QP50" s="10">
        <v>26</v>
      </c>
      <c r="QQ50" s="10">
        <v>0</v>
      </c>
      <c r="QR50" s="10">
        <v>123</v>
      </c>
      <c r="QS50" s="10" t="s">
        <v>21</v>
      </c>
      <c r="QT50" s="10">
        <v>14</v>
      </c>
      <c r="QU50" s="10">
        <v>13</v>
      </c>
      <c r="QV50" s="10">
        <v>1</v>
      </c>
      <c r="QW50" s="10">
        <v>0</v>
      </c>
      <c r="QX50" s="10">
        <v>0</v>
      </c>
      <c r="QY50" s="10">
        <v>11</v>
      </c>
      <c r="QZ50" s="10">
        <v>3</v>
      </c>
      <c r="RA50" s="10">
        <v>9</v>
      </c>
      <c r="RB50" s="10">
        <v>4</v>
      </c>
      <c r="RC50" s="10">
        <v>0</v>
      </c>
      <c r="RD50" s="10">
        <v>0</v>
      </c>
      <c r="RE50" s="10">
        <v>1</v>
      </c>
      <c r="RF50" s="10">
        <v>0</v>
      </c>
      <c r="RG50" s="10">
        <v>12</v>
      </c>
      <c r="RH50" s="10">
        <v>11</v>
      </c>
      <c r="RI50" s="10">
        <v>1</v>
      </c>
      <c r="RJ50" s="10">
        <v>0</v>
      </c>
      <c r="RK50" s="10">
        <v>0</v>
      </c>
      <c r="RL50" s="10">
        <v>9</v>
      </c>
      <c r="RM50" s="10">
        <v>3</v>
      </c>
      <c r="RN50" s="10">
        <v>9</v>
      </c>
      <c r="RO50" s="10">
        <v>2</v>
      </c>
      <c r="RP50" s="10">
        <v>0</v>
      </c>
      <c r="RQ50" s="10">
        <v>0</v>
      </c>
      <c r="RR50" s="10">
        <v>1</v>
      </c>
      <c r="RS50" s="10">
        <v>0</v>
      </c>
      <c r="RT50" s="10">
        <v>2</v>
      </c>
      <c r="RU50" s="10">
        <v>2</v>
      </c>
      <c r="RV50" s="10">
        <v>0</v>
      </c>
      <c r="RW50" s="10">
        <v>0</v>
      </c>
      <c r="RX50" s="10">
        <v>0</v>
      </c>
      <c r="RY50" s="10">
        <v>2</v>
      </c>
      <c r="RZ50" s="10">
        <v>0</v>
      </c>
      <c r="SA50" s="10">
        <v>0</v>
      </c>
      <c r="SB50" s="10">
        <v>2</v>
      </c>
      <c r="SC50" s="10">
        <v>0</v>
      </c>
      <c r="SD50" s="10">
        <v>0</v>
      </c>
      <c r="SE50" s="10">
        <v>0</v>
      </c>
      <c r="SF50" s="10">
        <v>0</v>
      </c>
      <c r="SG50" s="10">
        <v>14</v>
      </c>
      <c r="SH50" s="10">
        <v>13</v>
      </c>
      <c r="SI50" s="10">
        <v>1</v>
      </c>
      <c r="SJ50" s="10">
        <v>0</v>
      </c>
      <c r="SK50" s="10">
        <v>0</v>
      </c>
      <c r="SL50" s="10">
        <v>11</v>
      </c>
      <c r="SM50" s="10">
        <v>3</v>
      </c>
      <c r="SN50" s="10">
        <v>9</v>
      </c>
      <c r="SO50" s="10">
        <v>4</v>
      </c>
      <c r="SP50" s="10">
        <v>0</v>
      </c>
      <c r="SQ50" s="10">
        <v>0</v>
      </c>
      <c r="SR50" s="10">
        <v>1</v>
      </c>
      <c r="SS50" s="10">
        <v>0</v>
      </c>
      <c r="ST50" s="10" t="s">
        <v>21</v>
      </c>
      <c r="SU50" s="10" t="s">
        <v>21</v>
      </c>
      <c r="SV50" s="10" t="s">
        <v>21</v>
      </c>
      <c r="SW50" s="10" t="s">
        <v>21</v>
      </c>
      <c r="SX50" s="10" t="s">
        <v>21</v>
      </c>
      <c r="SY50" s="10" t="s">
        <v>21</v>
      </c>
      <c r="SZ50" s="10" t="s">
        <v>21</v>
      </c>
      <c r="TA50" s="10" t="s">
        <v>21</v>
      </c>
      <c r="TB50" s="10" t="s">
        <v>21</v>
      </c>
      <c r="TC50" s="10" t="s">
        <v>21</v>
      </c>
      <c r="TD50" s="10" t="s">
        <v>21</v>
      </c>
      <c r="TE50" s="10" t="s">
        <v>21</v>
      </c>
      <c r="TF50" s="10" t="s">
        <v>21</v>
      </c>
      <c r="TG50" s="10">
        <v>1</v>
      </c>
      <c r="TH50" s="10">
        <v>1</v>
      </c>
      <c r="TI50" s="10">
        <v>0</v>
      </c>
      <c r="TJ50" s="10">
        <v>1</v>
      </c>
      <c r="TK50" s="10" t="s">
        <v>21</v>
      </c>
      <c r="TL50" s="10">
        <v>13</v>
      </c>
      <c r="TM50" s="10">
        <v>11</v>
      </c>
      <c r="TN50" s="10">
        <v>2</v>
      </c>
      <c r="TO50" s="10">
        <v>13</v>
      </c>
      <c r="TP50" s="10" t="s">
        <v>21</v>
      </c>
      <c r="TQ50" s="10">
        <v>16</v>
      </c>
      <c r="TR50" s="10">
        <v>13</v>
      </c>
      <c r="TS50" s="10">
        <v>3</v>
      </c>
      <c r="TT50" s="10">
        <v>16</v>
      </c>
      <c r="TU50" s="10" t="s">
        <v>21</v>
      </c>
    </row>
    <row r="51" spans="1:541" x14ac:dyDescent="0.25">
      <c r="A51" s="4" t="s">
        <v>67</v>
      </c>
      <c r="B51" s="10">
        <v>16</v>
      </c>
      <c r="C51" s="10">
        <v>5812</v>
      </c>
      <c r="D51" s="10">
        <v>1190</v>
      </c>
      <c r="E51" s="10">
        <v>336</v>
      </c>
      <c r="F51" s="10">
        <v>4160</v>
      </c>
      <c r="G51" s="10">
        <v>2353</v>
      </c>
      <c r="H51" s="10">
        <v>3310</v>
      </c>
      <c r="I51" s="10">
        <v>17</v>
      </c>
      <c r="J51" s="10">
        <v>6</v>
      </c>
      <c r="K51" s="10">
        <v>5191</v>
      </c>
      <c r="L51" s="10">
        <v>495</v>
      </c>
      <c r="M51" s="10">
        <v>2282</v>
      </c>
      <c r="N51" s="10">
        <v>2905</v>
      </c>
      <c r="O51" s="10">
        <v>108</v>
      </c>
      <c r="P51" s="10">
        <v>34</v>
      </c>
      <c r="Q51" s="10">
        <v>18</v>
      </c>
      <c r="R51" s="10">
        <v>339</v>
      </c>
      <c r="S51" s="10">
        <v>4760</v>
      </c>
      <c r="T51" s="10">
        <v>944</v>
      </c>
      <c r="U51" s="10">
        <v>287</v>
      </c>
      <c r="V51" s="10">
        <v>3529</v>
      </c>
      <c r="W51" s="10">
        <v>1944</v>
      </c>
      <c r="X51" s="10">
        <v>2796</v>
      </c>
      <c r="Y51" s="10">
        <v>15</v>
      </c>
      <c r="Z51" s="10">
        <v>5</v>
      </c>
      <c r="AA51" s="10">
        <v>4375</v>
      </c>
      <c r="AB51" s="10">
        <v>385</v>
      </c>
      <c r="AC51" s="10">
        <v>1917</v>
      </c>
      <c r="AD51" s="10">
        <v>2457</v>
      </c>
      <c r="AE51" s="10">
        <v>68</v>
      </c>
      <c r="AF51" s="10">
        <v>31</v>
      </c>
      <c r="AG51" s="10">
        <v>16</v>
      </c>
      <c r="AH51" s="10">
        <v>271</v>
      </c>
      <c r="AI51" s="10">
        <v>525</v>
      </c>
      <c r="AJ51" s="10">
        <v>230</v>
      </c>
      <c r="AK51" s="10">
        <v>34</v>
      </c>
      <c r="AL51" s="10">
        <v>261</v>
      </c>
      <c r="AM51" s="10">
        <v>292</v>
      </c>
      <c r="AN51" s="10">
        <v>232</v>
      </c>
      <c r="AO51" s="10">
        <v>0</v>
      </c>
      <c r="AP51" s="10">
        <v>1</v>
      </c>
      <c r="AQ51" s="10">
        <v>464</v>
      </c>
      <c r="AR51" s="10">
        <v>61</v>
      </c>
      <c r="AS51" s="10">
        <v>143</v>
      </c>
      <c r="AT51" s="10">
        <v>307</v>
      </c>
      <c r="AU51" s="10">
        <v>34</v>
      </c>
      <c r="AV51" s="10">
        <v>0</v>
      </c>
      <c r="AW51" s="10">
        <v>1</v>
      </c>
      <c r="AX51" s="10">
        <v>40</v>
      </c>
      <c r="AY51" s="10">
        <v>50</v>
      </c>
      <c r="AZ51" s="10">
        <v>0</v>
      </c>
      <c r="BA51" s="10">
        <v>0</v>
      </c>
      <c r="BB51" s="10">
        <v>50</v>
      </c>
      <c r="BC51" s="10">
        <v>5</v>
      </c>
      <c r="BD51" s="10">
        <v>45</v>
      </c>
      <c r="BE51" s="10">
        <v>0</v>
      </c>
      <c r="BF51" s="10">
        <v>0</v>
      </c>
      <c r="BG51" s="10">
        <v>48</v>
      </c>
      <c r="BH51" s="10">
        <v>2</v>
      </c>
      <c r="BI51" s="10">
        <v>18</v>
      </c>
      <c r="BJ51" s="10">
        <v>28</v>
      </c>
      <c r="BK51" s="10">
        <v>0</v>
      </c>
      <c r="BL51" s="10">
        <v>0</v>
      </c>
      <c r="BM51" s="10">
        <v>1</v>
      </c>
      <c r="BN51" s="10">
        <v>3</v>
      </c>
      <c r="BO51" s="10">
        <v>5335</v>
      </c>
      <c r="BP51" s="10">
        <v>1174</v>
      </c>
      <c r="BQ51" s="10">
        <v>321</v>
      </c>
      <c r="BR51" s="10">
        <v>3840</v>
      </c>
      <c r="BS51" s="10">
        <v>2241</v>
      </c>
      <c r="BT51" s="10">
        <v>3073</v>
      </c>
      <c r="BU51" s="10">
        <v>15</v>
      </c>
      <c r="BV51" s="10">
        <v>6</v>
      </c>
      <c r="BW51" s="10">
        <v>4887</v>
      </c>
      <c r="BX51" s="10">
        <v>448</v>
      </c>
      <c r="BY51" s="10">
        <v>2078</v>
      </c>
      <c r="BZ51" s="10">
        <v>2792</v>
      </c>
      <c r="CA51" s="10">
        <v>102</v>
      </c>
      <c r="CB51" s="10">
        <v>31</v>
      </c>
      <c r="CC51" s="10">
        <v>18</v>
      </c>
      <c r="CD51" s="10">
        <v>314</v>
      </c>
      <c r="CE51" s="10">
        <v>477</v>
      </c>
      <c r="CF51" s="10">
        <v>16</v>
      </c>
      <c r="CG51" s="10">
        <v>15</v>
      </c>
      <c r="CH51" s="10">
        <v>320</v>
      </c>
      <c r="CI51" s="10">
        <v>112</v>
      </c>
      <c r="CJ51" s="10">
        <v>237</v>
      </c>
      <c r="CK51" s="10">
        <v>2</v>
      </c>
      <c r="CL51" s="10">
        <v>0</v>
      </c>
      <c r="CM51" s="10">
        <v>304</v>
      </c>
      <c r="CN51" s="10">
        <v>47</v>
      </c>
      <c r="CO51" s="10">
        <v>204</v>
      </c>
      <c r="CP51" s="10">
        <v>113</v>
      </c>
      <c r="CQ51" s="10">
        <v>6</v>
      </c>
      <c r="CR51" s="10">
        <v>3</v>
      </c>
      <c r="CS51" s="10">
        <v>0</v>
      </c>
      <c r="CT51" s="10">
        <v>25</v>
      </c>
      <c r="CU51" s="10">
        <v>3754</v>
      </c>
      <c r="CV51" s="10">
        <v>9</v>
      </c>
      <c r="CW51" s="10">
        <v>207</v>
      </c>
      <c r="CX51" s="10">
        <v>3538</v>
      </c>
      <c r="CY51" s="10">
        <v>1178</v>
      </c>
      <c r="CZ51" s="10">
        <v>2554</v>
      </c>
      <c r="DA51" s="10">
        <v>16</v>
      </c>
      <c r="DB51" s="10">
        <v>6</v>
      </c>
      <c r="DC51" s="10">
        <v>3520</v>
      </c>
      <c r="DD51" s="10">
        <v>234</v>
      </c>
      <c r="DE51" s="10">
        <v>1729</v>
      </c>
      <c r="DF51" s="10">
        <v>1761</v>
      </c>
      <c r="DG51" s="10">
        <v>52</v>
      </c>
      <c r="DH51" s="10">
        <v>32</v>
      </c>
      <c r="DI51" s="10">
        <v>12</v>
      </c>
      <c r="DJ51" s="10">
        <v>168</v>
      </c>
      <c r="DK51" s="10">
        <v>3220</v>
      </c>
      <c r="DL51" s="10">
        <v>9</v>
      </c>
      <c r="DM51" s="10">
        <v>176</v>
      </c>
      <c r="DN51" s="10">
        <v>3035</v>
      </c>
      <c r="DO51" s="10">
        <v>1013</v>
      </c>
      <c r="DP51" s="10">
        <v>2188</v>
      </c>
      <c r="DQ51" s="10">
        <v>14</v>
      </c>
      <c r="DR51" s="10">
        <v>5</v>
      </c>
      <c r="DS51" s="10">
        <v>3045</v>
      </c>
      <c r="DT51" s="10">
        <v>175</v>
      </c>
      <c r="DU51" s="10">
        <v>1478</v>
      </c>
      <c r="DV51" s="10">
        <v>1532</v>
      </c>
      <c r="DW51" s="10">
        <v>37</v>
      </c>
      <c r="DX51" s="10">
        <v>29</v>
      </c>
      <c r="DY51" s="10">
        <v>10</v>
      </c>
      <c r="DZ51" s="10">
        <v>134</v>
      </c>
      <c r="EA51" s="10">
        <v>160</v>
      </c>
      <c r="EB51" s="10">
        <v>0</v>
      </c>
      <c r="EC51" s="10">
        <v>19</v>
      </c>
      <c r="ED51" s="10">
        <v>141</v>
      </c>
      <c r="EE51" s="10">
        <v>65</v>
      </c>
      <c r="EF51" s="10">
        <v>94</v>
      </c>
      <c r="EG51" s="10">
        <v>0</v>
      </c>
      <c r="EH51" s="10">
        <v>1</v>
      </c>
      <c r="EI51" s="10">
        <v>144</v>
      </c>
      <c r="EJ51" s="10">
        <v>16</v>
      </c>
      <c r="EK51" s="10">
        <v>46</v>
      </c>
      <c r="EL51" s="10">
        <v>97</v>
      </c>
      <c r="EM51" s="10">
        <v>9</v>
      </c>
      <c r="EN51" s="10">
        <v>0</v>
      </c>
      <c r="EO51" s="10">
        <v>1</v>
      </c>
      <c r="EP51" s="10">
        <v>7</v>
      </c>
      <c r="EQ51" s="10">
        <v>50</v>
      </c>
      <c r="ER51" s="10">
        <v>0</v>
      </c>
      <c r="ES51" s="10">
        <v>0</v>
      </c>
      <c r="ET51" s="10">
        <v>50</v>
      </c>
      <c r="EU51" s="10">
        <v>5</v>
      </c>
      <c r="EV51" s="10">
        <v>45</v>
      </c>
      <c r="EW51" s="10">
        <v>0</v>
      </c>
      <c r="EX51" s="10">
        <v>0</v>
      </c>
      <c r="EY51" s="10">
        <v>48</v>
      </c>
      <c r="EZ51" s="10">
        <v>2</v>
      </c>
      <c r="FA51" s="10">
        <v>18</v>
      </c>
      <c r="FB51" s="10">
        <v>28</v>
      </c>
      <c r="FC51" s="10">
        <v>0</v>
      </c>
      <c r="FD51" s="10">
        <v>0</v>
      </c>
      <c r="FE51" s="10">
        <v>1</v>
      </c>
      <c r="FF51" s="10">
        <v>3</v>
      </c>
      <c r="FG51" s="10">
        <v>3430</v>
      </c>
      <c r="FH51" s="10">
        <v>9</v>
      </c>
      <c r="FI51" s="10">
        <v>195</v>
      </c>
      <c r="FJ51" s="10">
        <v>3226</v>
      </c>
      <c r="FK51" s="10">
        <v>1083</v>
      </c>
      <c r="FL51" s="10">
        <v>2327</v>
      </c>
      <c r="FM51" s="10">
        <v>14</v>
      </c>
      <c r="FN51" s="10">
        <v>6</v>
      </c>
      <c r="FO51" s="10">
        <v>3237</v>
      </c>
      <c r="FP51" s="10">
        <v>193</v>
      </c>
      <c r="FQ51" s="10">
        <v>1542</v>
      </c>
      <c r="FR51" s="10">
        <v>1657</v>
      </c>
      <c r="FS51" s="10">
        <v>46</v>
      </c>
      <c r="FT51" s="10">
        <v>29</v>
      </c>
      <c r="FU51" s="10">
        <v>12</v>
      </c>
      <c r="FV51" s="10">
        <v>144</v>
      </c>
      <c r="FW51" s="10">
        <v>324</v>
      </c>
      <c r="FX51" s="10">
        <v>0</v>
      </c>
      <c r="FY51" s="10">
        <v>12</v>
      </c>
      <c r="FZ51" s="10">
        <v>312</v>
      </c>
      <c r="GA51" s="10">
        <v>95</v>
      </c>
      <c r="GB51" s="10">
        <v>227</v>
      </c>
      <c r="GC51" s="10">
        <v>2</v>
      </c>
      <c r="GD51" s="10">
        <v>0</v>
      </c>
      <c r="GE51" s="10">
        <v>283</v>
      </c>
      <c r="GF51" s="10">
        <v>41</v>
      </c>
      <c r="GG51" s="10">
        <v>187</v>
      </c>
      <c r="GH51" s="10">
        <v>104</v>
      </c>
      <c r="GI51" s="10">
        <v>6</v>
      </c>
      <c r="GJ51" s="10">
        <v>3</v>
      </c>
      <c r="GK51" s="10">
        <v>0</v>
      </c>
      <c r="GL51" s="10">
        <v>24</v>
      </c>
      <c r="GM51" s="10">
        <v>1932</v>
      </c>
      <c r="GN51" s="10">
        <v>1181</v>
      </c>
      <c r="GO51" s="10">
        <v>129</v>
      </c>
      <c r="GP51" s="10">
        <v>622</v>
      </c>
      <c r="GQ51" s="10">
        <v>1175</v>
      </c>
      <c r="GR51" s="10">
        <v>756</v>
      </c>
      <c r="GS51" s="10">
        <v>1</v>
      </c>
      <c r="GT51" s="10">
        <v>0</v>
      </c>
      <c r="GU51" s="10">
        <v>1671</v>
      </c>
      <c r="GV51" s="10">
        <v>261</v>
      </c>
      <c r="GW51" s="10">
        <v>553</v>
      </c>
      <c r="GX51" s="10">
        <v>1144</v>
      </c>
      <c r="GY51" s="10">
        <v>56</v>
      </c>
      <c r="GZ51" s="10">
        <v>2</v>
      </c>
      <c r="HA51" s="10">
        <v>6</v>
      </c>
      <c r="HB51" s="10">
        <v>171</v>
      </c>
      <c r="HC51" s="10">
        <v>1540</v>
      </c>
      <c r="HD51" s="10">
        <v>935</v>
      </c>
      <c r="HE51" s="10">
        <v>111</v>
      </c>
      <c r="HF51" s="10">
        <v>494</v>
      </c>
      <c r="HG51" s="10">
        <v>931</v>
      </c>
      <c r="HH51" s="10">
        <v>608</v>
      </c>
      <c r="HI51" s="10">
        <v>1</v>
      </c>
      <c r="HJ51" s="10">
        <v>0</v>
      </c>
      <c r="HK51" s="10">
        <v>1330</v>
      </c>
      <c r="HL51" s="10">
        <v>210</v>
      </c>
      <c r="HM51" s="10">
        <v>439</v>
      </c>
      <c r="HN51" s="10">
        <v>925</v>
      </c>
      <c r="HO51" s="10">
        <v>31</v>
      </c>
      <c r="HP51" s="10">
        <v>2</v>
      </c>
      <c r="HQ51" s="10">
        <v>6</v>
      </c>
      <c r="HR51" s="10">
        <v>137</v>
      </c>
      <c r="HS51" s="10">
        <v>365</v>
      </c>
      <c r="HT51" s="10">
        <v>230</v>
      </c>
      <c r="HU51" s="10">
        <v>15</v>
      </c>
      <c r="HV51" s="10">
        <v>120</v>
      </c>
      <c r="HW51" s="10">
        <v>227</v>
      </c>
      <c r="HX51" s="10">
        <v>138</v>
      </c>
      <c r="HY51" s="10">
        <v>0</v>
      </c>
      <c r="HZ51" s="10">
        <v>0</v>
      </c>
      <c r="IA51" s="10">
        <v>320</v>
      </c>
      <c r="IB51" s="10">
        <v>45</v>
      </c>
      <c r="IC51" s="10">
        <v>97</v>
      </c>
      <c r="ID51" s="10">
        <v>210</v>
      </c>
      <c r="IE51" s="10">
        <v>25</v>
      </c>
      <c r="IF51" s="10">
        <v>0</v>
      </c>
      <c r="IG51" s="10">
        <v>0</v>
      </c>
      <c r="IH51" s="10">
        <v>33</v>
      </c>
      <c r="II51" s="10">
        <v>1905</v>
      </c>
      <c r="IJ51" s="10">
        <v>1165</v>
      </c>
      <c r="IK51" s="10">
        <v>126</v>
      </c>
      <c r="IL51" s="10">
        <v>614</v>
      </c>
      <c r="IM51" s="10">
        <v>1158</v>
      </c>
      <c r="IN51" s="10">
        <v>746</v>
      </c>
      <c r="IO51" s="10">
        <v>1</v>
      </c>
      <c r="IP51" s="10">
        <v>0</v>
      </c>
      <c r="IQ51" s="10">
        <v>1650</v>
      </c>
      <c r="IR51" s="10">
        <v>255</v>
      </c>
      <c r="IS51" s="10">
        <v>536</v>
      </c>
      <c r="IT51" s="10">
        <v>1135</v>
      </c>
      <c r="IU51" s="10">
        <v>56</v>
      </c>
      <c r="IV51" s="10">
        <v>2</v>
      </c>
      <c r="IW51" s="10">
        <v>6</v>
      </c>
      <c r="IX51" s="10">
        <v>170</v>
      </c>
      <c r="IY51" s="10">
        <v>27</v>
      </c>
      <c r="IZ51" s="10">
        <v>16</v>
      </c>
      <c r="JA51" s="10">
        <v>3</v>
      </c>
      <c r="JB51" s="10">
        <v>8</v>
      </c>
      <c r="JC51" s="10">
        <v>17</v>
      </c>
      <c r="JD51" s="10">
        <v>10</v>
      </c>
      <c r="JE51" s="10">
        <v>0</v>
      </c>
      <c r="JF51" s="10">
        <v>0</v>
      </c>
      <c r="JG51" s="10">
        <v>21</v>
      </c>
      <c r="JH51" s="10">
        <v>6</v>
      </c>
      <c r="JI51" s="10">
        <v>17</v>
      </c>
      <c r="JJ51" s="10">
        <v>9</v>
      </c>
      <c r="JK51" s="10">
        <v>0</v>
      </c>
      <c r="JL51" s="10">
        <v>0</v>
      </c>
      <c r="JM51" s="10">
        <v>0</v>
      </c>
      <c r="JN51" s="10">
        <v>1</v>
      </c>
      <c r="JO51" s="10">
        <v>599</v>
      </c>
      <c r="JP51" s="10">
        <v>468</v>
      </c>
      <c r="JQ51" s="10">
        <v>122</v>
      </c>
      <c r="JR51" s="10">
        <v>590</v>
      </c>
      <c r="JS51" s="10">
        <v>9</v>
      </c>
      <c r="JT51" s="10">
        <v>1167</v>
      </c>
      <c r="JU51" s="10">
        <v>1032</v>
      </c>
      <c r="JV51" s="10">
        <v>16</v>
      </c>
      <c r="JW51" s="10">
        <v>1048</v>
      </c>
      <c r="JX51" s="10">
        <v>119</v>
      </c>
      <c r="JY51" s="10">
        <v>1055</v>
      </c>
      <c r="JZ51" s="10">
        <v>920</v>
      </c>
      <c r="KA51" s="10">
        <v>16</v>
      </c>
      <c r="KB51" s="10">
        <v>936</v>
      </c>
      <c r="KC51" s="10">
        <v>119</v>
      </c>
      <c r="KD51" s="10">
        <v>112</v>
      </c>
      <c r="KE51" s="10">
        <v>112</v>
      </c>
      <c r="KF51" s="10">
        <v>112</v>
      </c>
      <c r="KG51" s="10">
        <v>0</v>
      </c>
      <c r="KH51" s="10">
        <v>348</v>
      </c>
      <c r="KI51" s="10">
        <v>43</v>
      </c>
      <c r="KJ51" s="10">
        <v>304</v>
      </c>
      <c r="KK51" s="10">
        <v>1</v>
      </c>
      <c r="KL51" s="10">
        <v>0</v>
      </c>
      <c r="KM51" s="10">
        <v>340</v>
      </c>
      <c r="KN51" s="10">
        <v>8</v>
      </c>
      <c r="KO51" s="10">
        <v>148</v>
      </c>
      <c r="KP51" s="10">
        <v>175</v>
      </c>
      <c r="KQ51" s="10">
        <v>3</v>
      </c>
      <c r="KR51" s="10">
        <v>2</v>
      </c>
      <c r="KS51" s="10">
        <v>1</v>
      </c>
      <c r="KT51" s="10">
        <v>19</v>
      </c>
      <c r="KU51" s="10">
        <v>261</v>
      </c>
      <c r="KV51" s="10">
        <v>33</v>
      </c>
      <c r="KW51" s="10">
        <v>227</v>
      </c>
      <c r="KX51" s="10">
        <v>1</v>
      </c>
      <c r="KY51" s="10">
        <v>0</v>
      </c>
      <c r="KZ51" s="10">
        <v>254</v>
      </c>
      <c r="LA51" s="10">
        <v>7</v>
      </c>
      <c r="LB51" s="10">
        <v>111</v>
      </c>
      <c r="LC51" s="10">
        <v>133</v>
      </c>
      <c r="LD51" s="10">
        <v>1</v>
      </c>
      <c r="LE51" s="10">
        <v>2</v>
      </c>
      <c r="LF51" s="10">
        <v>0</v>
      </c>
      <c r="LG51" s="10">
        <v>14</v>
      </c>
      <c r="LH51" s="10">
        <v>26</v>
      </c>
      <c r="LI51" s="10">
        <v>5</v>
      </c>
      <c r="LJ51" s="10">
        <v>21</v>
      </c>
      <c r="LK51" s="10">
        <v>0</v>
      </c>
      <c r="LL51" s="10">
        <v>0</v>
      </c>
      <c r="LM51" s="10">
        <v>26</v>
      </c>
      <c r="LN51" s="10">
        <v>0</v>
      </c>
      <c r="LO51" s="10">
        <v>9</v>
      </c>
      <c r="LP51" s="10">
        <v>14</v>
      </c>
      <c r="LQ51" s="10">
        <v>1</v>
      </c>
      <c r="LR51" s="10">
        <v>0</v>
      </c>
      <c r="LS51" s="10">
        <v>0</v>
      </c>
      <c r="LT51" s="10">
        <v>2</v>
      </c>
      <c r="LU51" s="10">
        <v>38</v>
      </c>
      <c r="LV51" s="10">
        <v>2</v>
      </c>
      <c r="LW51" s="10">
        <v>36</v>
      </c>
      <c r="LX51" s="10">
        <v>0</v>
      </c>
      <c r="LY51" s="10">
        <v>0</v>
      </c>
      <c r="LZ51" s="10">
        <v>37</v>
      </c>
      <c r="MA51" s="10">
        <v>1</v>
      </c>
      <c r="MB51" s="10">
        <v>13</v>
      </c>
      <c r="MC51" s="10">
        <v>21</v>
      </c>
      <c r="MD51" s="10">
        <v>0</v>
      </c>
      <c r="ME51" s="10">
        <v>0</v>
      </c>
      <c r="MF51" s="10">
        <v>1</v>
      </c>
      <c r="MG51" s="10">
        <v>3</v>
      </c>
      <c r="MH51" s="10">
        <v>325</v>
      </c>
      <c r="MI51" s="10">
        <v>40</v>
      </c>
      <c r="MJ51" s="10">
        <v>284</v>
      </c>
      <c r="MK51" s="10">
        <v>1</v>
      </c>
      <c r="ML51" s="10">
        <v>0</v>
      </c>
      <c r="MM51" s="10">
        <v>317</v>
      </c>
      <c r="MN51" s="10">
        <v>8</v>
      </c>
      <c r="MO51" s="10">
        <v>133</v>
      </c>
      <c r="MP51" s="10">
        <v>168</v>
      </c>
      <c r="MQ51" s="10">
        <v>2</v>
      </c>
      <c r="MR51" s="10">
        <v>2</v>
      </c>
      <c r="MS51" s="10">
        <v>1</v>
      </c>
      <c r="MT51" s="10">
        <v>19</v>
      </c>
      <c r="MU51" s="10">
        <v>23</v>
      </c>
      <c r="MV51" s="10">
        <v>3</v>
      </c>
      <c r="MW51" s="10">
        <v>20</v>
      </c>
      <c r="MX51" s="10">
        <v>0</v>
      </c>
      <c r="MY51" s="10">
        <v>0</v>
      </c>
      <c r="MZ51" s="10">
        <v>23</v>
      </c>
      <c r="NA51" s="10">
        <v>0</v>
      </c>
      <c r="NB51" s="10">
        <v>15</v>
      </c>
      <c r="NC51" s="10">
        <v>7</v>
      </c>
      <c r="ND51" s="10">
        <v>1</v>
      </c>
      <c r="NE51" s="10">
        <v>0</v>
      </c>
      <c r="NF51" s="10">
        <v>0</v>
      </c>
      <c r="NG51" s="10">
        <v>0</v>
      </c>
      <c r="NH51" s="10">
        <v>206</v>
      </c>
      <c r="NI51" s="10">
        <v>85</v>
      </c>
      <c r="NJ51" s="10">
        <v>111</v>
      </c>
      <c r="NK51" s="10">
        <v>6</v>
      </c>
      <c r="NL51" s="10">
        <v>4</v>
      </c>
      <c r="NM51" s="10">
        <v>171</v>
      </c>
      <c r="NN51" s="10">
        <v>35</v>
      </c>
      <c r="NO51" s="10">
        <v>82</v>
      </c>
      <c r="NP51" s="10">
        <v>104</v>
      </c>
      <c r="NQ51" s="10">
        <v>5</v>
      </c>
      <c r="NR51" s="10">
        <v>1</v>
      </c>
      <c r="NS51" s="10">
        <v>2</v>
      </c>
      <c r="NT51" s="10">
        <v>12</v>
      </c>
      <c r="NU51" s="10">
        <v>175</v>
      </c>
      <c r="NV51" s="10">
        <v>70</v>
      </c>
      <c r="NW51" s="10">
        <v>96</v>
      </c>
      <c r="NX51" s="10">
        <v>6</v>
      </c>
      <c r="NY51" s="10">
        <v>3</v>
      </c>
      <c r="NZ51" s="10">
        <v>151</v>
      </c>
      <c r="OA51" s="10">
        <v>24</v>
      </c>
      <c r="OB51" s="10">
        <v>67</v>
      </c>
      <c r="OC51" s="10">
        <v>94</v>
      </c>
      <c r="OD51" s="10">
        <v>2</v>
      </c>
      <c r="OE51" s="10">
        <v>1</v>
      </c>
      <c r="OF51" s="10">
        <v>2</v>
      </c>
      <c r="OG51" s="10">
        <v>9</v>
      </c>
      <c r="OH51" s="10">
        <v>19</v>
      </c>
      <c r="OI51" s="10">
        <v>11</v>
      </c>
      <c r="OJ51" s="10">
        <v>7</v>
      </c>
      <c r="OK51" s="10">
        <v>0</v>
      </c>
      <c r="OL51" s="10">
        <v>1</v>
      </c>
      <c r="OM51" s="10">
        <v>10</v>
      </c>
      <c r="ON51" s="10">
        <v>9</v>
      </c>
      <c r="OO51" s="10">
        <v>9</v>
      </c>
      <c r="OP51" s="10">
        <v>7</v>
      </c>
      <c r="OQ51" s="10">
        <v>2</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194</v>
      </c>
      <c r="PI51" s="10">
        <v>81</v>
      </c>
      <c r="PJ51" s="10">
        <v>103</v>
      </c>
      <c r="PK51" s="10">
        <v>6</v>
      </c>
      <c r="PL51" s="10">
        <v>4</v>
      </c>
      <c r="PM51" s="10">
        <v>161</v>
      </c>
      <c r="PN51" s="10">
        <v>33</v>
      </c>
      <c r="PO51" s="10">
        <v>76</v>
      </c>
      <c r="PP51" s="10">
        <v>101</v>
      </c>
      <c r="PQ51" s="10">
        <v>4</v>
      </c>
      <c r="PR51" s="10">
        <v>1</v>
      </c>
      <c r="PS51" s="10">
        <v>2</v>
      </c>
      <c r="PT51" s="10">
        <v>10</v>
      </c>
      <c r="PU51" s="10">
        <v>12</v>
      </c>
      <c r="PV51" s="10">
        <v>4</v>
      </c>
      <c r="PW51" s="10">
        <v>8</v>
      </c>
      <c r="PX51" s="10">
        <v>0</v>
      </c>
      <c r="PY51" s="10">
        <v>0</v>
      </c>
      <c r="PZ51" s="10">
        <v>10</v>
      </c>
      <c r="QA51" s="10">
        <v>2</v>
      </c>
      <c r="QB51" s="10">
        <v>6</v>
      </c>
      <c r="QC51" s="10">
        <v>3</v>
      </c>
      <c r="QD51" s="10">
        <v>1</v>
      </c>
      <c r="QE51" s="10">
        <v>0</v>
      </c>
      <c r="QF51" s="10">
        <v>0</v>
      </c>
      <c r="QG51" s="10">
        <v>2</v>
      </c>
      <c r="QH51" s="10">
        <v>9</v>
      </c>
      <c r="QI51" s="10">
        <v>9</v>
      </c>
      <c r="QJ51" s="10">
        <v>0</v>
      </c>
      <c r="QK51" s="10">
        <v>0</v>
      </c>
      <c r="QL51" s="10">
        <v>9</v>
      </c>
      <c r="QM51" s="10">
        <v>0</v>
      </c>
      <c r="QN51" s="10">
        <v>197</v>
      </c>
      <c r="QO51" s="10">
        <v>166</v>
      </c>
      <c r="QP51" s="10">
        <v>19</v>
      </c>
      <c r="QQ51" s="10">
        <v>0</v>
      </c>
      <c r="QR51" s="10">
        <v>185</v>
      </c>
      <c r="QS51" s="10">
        <v>12</v>
      </c>
      <c r="QT51" s="10">
        <v>64</v>
      </c>
      <c r="QU51" s="10">
        <v>57</v>
      </c>
      <c r="QV51" s="10">
        <v>7</v>
      </c>
      <c r="QW51" s="10">
        <v>0</v>
      </c>
      <c r="QX51" s="10">
        <v>0</v>
      </c>
      <c r="QY51" s="10">
        <v>53</v>
      </c>
      <c r="QZ51" s="10">
        <v>11</v>
      </c>
      <c r="RA51" s="10">
        <v>14</v>
      </c>
      <c r="RB51" s="10">
        <v>40</v>
      </c>
      <c r="RC51" s="10">
        <v>0</v>
      </c>
      <c r="RD51" s="10">
        <v>1</v>
      </c>
      <c r="RE51" s="10">
        <v>1</v>
      </c>
      <c r="RF51" s="10">
        <v>8</v>
      </c>
      <c r="RG51" s="10">
        <v>55</v>
      </c>
      <c r="RH51" s="10">
        <v>50</v>
      </c>
      <c r="RI51" s="10">
        <v>5</v>
      </c>
      <c r="RJ51" s="10">
        <v>0</v>
      </c>
      <c r="RK51" s="10">
        <v>0</v>
      </c>
      <c r="RL51" s="10">
        <v>44</v>
      </c>
      <c r="RM51" s="10">
        <v>11</v>
      </c>
      <c r="RN51" s="10">
        <v>13</v>
      </c>
      <c r="RO51" s="10">
        <v>32</v>
      </c>
      <c r="RP51" s="10">
        <v>0</v>
      </c>
      <c r="RQ51" s="10">
        <v>1</v>
      </c>
      <c r="RR51" s="10">
        <v>1</v>
      </c>
      <c r="RS51" s="10">
        <v>8</v>
      </c>
      <c r="RT51" s="10">
        <v>6</v>
      </c>
      <c r="RU51" s="10">
        <v>5</v>
      </c>
      <c r="RV51" s="10">
        <v>1</v>
      </c>
      <c r="RW51" s="10">
        <v>0</v>
      </c>
      <c r="RX51" s="10">
        <v>0</v>
      </c>
      <c r="RY51" s="10">
        <v>6</v>
      </c>
      <c r="RZ51" s="10">
        <v>0</v>
      </c>
      <c r="SA51" s="10">
        <v>0</v>
      </c>
      <c r="SB51" s="10">
        <v>6</v>
      </c>
      <c r="SC51" s="10">
        <v>0</v>
      </c>
      <c r="SD51" s="10">
        <v>0</v>
      </c>
      <c r="SE51" s="10">
        <v>0</v>
      </c>
      <c r="SF51" s="10">
        <v>0</v>
      </c>
      <c r="SG51" s="10">
        <v>61</v>
      </c>
      <c r="SH51" s="10">
        <v>55</v>
      </c>
      <c r="SI51" s="10">
        <v>6</v>
      </c>
      <c r="SJ51" s="10">
        <v>0</v>
      </c>
      <c r="SK51" s="10">
        <v>0</v>
      </c>
      <c r="SL51" s="10">
        <v>50</v>
      </c>
      <c r="SM51" s="10">
        <v>11</v>
      </c>
      <c r="SN51" s="10">
        <v>13</v>
      </c>
      <c r="SO51" s="10">
        <v>38</v>
      </c>
      <c r="SP51" s="10">
        <v>0</v>
      </c>
      <c r="SQ51" s="10">
        <v>1</v>
      </c>
      <c r="SR51" s="10">
        <v>1</v>
      </c>
      <c r="SS51" s="10">
        <v>8</v>
      </c>
      <c r="ST51" s="10">
        <v>3</v>
      </c>
      <c r="SU51" s="10">
        <v>2</v>
      </c>
      <c r="SV51" s="10">
        <v>1</v>
      </c>
      <c r="SW51" s="10">
        <v>0</v>
      </c>
      <c r="SX51" s="10">
        <v>0</v>
      </c>
      <c r="SY51" s="10">
        <v>3</v>
      </c>
      <c r="SZ51" s="10">
        <v>0</v>
      </c>
      <c r="TA51" s="10">
        <v>1</v>
      </c>
      <c r="TB51" s="10">
        <v>2</v>
      </c>
      <c r="TC51" s="10">
        <v>0</v>
      </c>
      <c r="TD51" s="10">
        <v>0</v>
      </c>
      <c r="TE51" s="10">
        <v>0</v>
      </c>
      <c r="TF51" s="10">
        <v>0</v>
      </c>
      <c r="TG51" s="10">
        <v>0</v>
      </c>
      <c r="TH51" s="10">
        <v>0</v>
      </c>
      <c r="TI51" s="10">
        <v>0</v>
      </c>
      <c r="TJ51" s="10">
        <v>0</v>
      </c>
      <c r="TK51" s="10">
        <v>0</v>
      </c>
      <c r="TL51" s="10">
        <v>64</v>
      </c>
      <c r="TM51" s="10">
        <v>55</v>
      </c>
      <c r="TN51" s="10">
        <v>6</v>
      </c>
      <c r="TO51" s="10">
        <v>61</v>
      </c>
      <c r="TP51" s="10">
        <v>3</v>
      </c>
      <c r="TQ51" s="10">
        <v>89</v>
      </c>
      <c r="TR51" s="10">
        <v>79</v>
      </c>
      <c r="TS51" s="10">
        <v>8</v>
      </c>
      <c r="TT51" s="10">
        <v>87</v>
      </c>
      <c r="TU51" s="10">
        <v>2</v>
      </c>
    </row>
    <row r="52" spans="1:541" x14ac:dyDescent="0.25">
      <c r="A52" s="4" t="s">
        <v>68</v>
      </c>
      <c r="B52" s="10">
        <v>1</v>
      </c>
      <c r="C52" s="10">
        <v>177</v>
      </c>
      <c r="D52" s="10">
        <v>1</v>
      </c>
      <c r="E52" s="10">
        <v>1</v>
      </c>
      <c r="F52" s="10">
        <v>175</v>
      </c>
      <c r="G52" s="10">
        <v>50</v>
      </c>
      <c r="H52" s="10">
        <v>127</v>
      </c>
      <c r="I52" s="10">
        <v>0</v>
      </c>
      <c r="J52" s="10">
        <v>0</v>
      </c>
      <c r="K52" s="10">
        <v>162</v>
      </c>
      <c r="L52" s="10">
        <v>15</v>
      </c>
      <c r="M52" s="10">
        <v>5</v>
      </c>
      <c r="N52" s="10">
        <v>166</v>
      </c>
      <c r="O52" s="10">
        <v>2</v>
      </c>
      <c r="P52" s="10">
        <v>2</v>
      </c>
      <c r="Q52" s="10">
        <v>0</v>
      </c>
      <c r="R52" s="10">
        <v>2</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41</v>
      </c>
      <c r="AJ52" s="10">
        <v>0</v>
      </c>
      <c r="AK52" s="10">
        <v>0</v>
      </c>
      <c r="AL52" s="10">
        <v>41</v>
      </c>
      <c r="AM52" s="10">
        <v>15</v>
      </c>
      <c r="AN52" s="10">
        <v>26</v>
      </c>
      <c r="AO52" s="10">
        <v>0</v>
      </c>
      <c r="AP52" s="10">
        <v>0</v>
      </c>
      <c r="AQ52" s="10">
        <v>39</v>
      </c>
      <c r="AR52" s="10">
        <v>2</v>
      </c>
      <c r="AS52" s="10">
        <v>0</v>
      </c>
      <c r="AT52" s="10">
        <v>41</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64</v>
      </c>
      <c r="BP52" s="10">
        <v>0</v>
      </c>
      <c r="BQ52" s="10">
        <v>0</v>
      </c>
      <c r="BR52" s="10">
        <v>64</v>
      </c>
      <c r="BS52" s="10">
        <v>28</v>
      </c>
      <c r="BT52" s="10">
        <v>36</v>
      </c>
      <c r="BU52" s="10">
        <v>0</v>
      </c>
      <c r="BV52" s="10">
        <v>0</v>
      </c>
      <c r="BW52" s="10">
        <v>62</v>
      </c>
      <c r="BX52" s="10">
        <v>2</v>
      </c>
      <c r="BY52" s="10">
        <v>0</v>
      </c>
      <c r="BZ52" s="10">
        <v>64</v>
      </c>
      <c r="CA52" s="10">
        <v>0</v>
      </c>
      <c r="CB52" s="10">
        <v>0</v>
      </c>
      <c r="CC52" s="10">
        <v>0</v>
      </c>
      <c r="CD52" s="10">
        <v>0</v>
      </c>
      <c r="CE52" s="10">
        <v>113</v>
      </c>
      <c r="CF52" s="10">
        <v>1</v>
      </c>
      <c r="CG52" s="10">
        <v>1</v>
      </c>
      <c r="CH52" s="10">
        <v>111</v>
      </c>
      <c r="CI52" s="10">
        <v>22</v>
      </c>
      <c r="CJ52" s="10">
        <v>91</v>
      </c>
      <c r="CK52" s="10">
        <v>0</v>
      </c>
      <c r="CL52" s="10">
        <v>0</v>
      </c>
      <c r="CM52" s="10">
        <v>100</v>
      </c>
      <c r="CN52" s="10">
        <v>13</v>
      </c>
      <c r="CO52" s="10">
        <v>5</v>
      </c>
      <c r="CP52" s="10">
        <v>102</v>
      </c>
      <c r="CQ52" s="10">
        <v>2</v>
      </c>
      <c r="CR52" s="10">
        <v>2</v>
      </c>
      <c r="CS52" s="10">
        <v>0</v>
      </c>
      <c r="CT52" s="10">
        <v>2</v>
      </c>
      <c r="CU52" s="10">
        <v>175</v>
      </c>
      <c r="CV52" s="10">
        <v>0</v>
      </c>
      <c r="CW52" s="10">
        <v>1</v>
      </c>
      <c r="CX52" s="10">
        <v>174</v>
      </c>
      <c r="CY52" s="10">
        <v>48</v>
      </c>
      <c r="CZ52" s="10">
        <v>127</v>
      </c>
      <c r="DA52" s="10">
        <v>0</v>
      </c>
      <c r="DB52" s="10">
        <v>0</v>
      </c>
      <c r="DC52" s="10">
        <v>160</v>
      </c>
      <c r="DD52" s="10">
        <v>15</v>
      </c>
      <c r="DE52" s="10">
        <v>5</v>
      </c>
      <c r="DF52" s="10">
        <v>164</v>
      </c>
      <c r="DG52" s="10">
        <v>2</v>
      </c>
      <c r="DH52" s="10">
        <v>2</v>
      </c>
      <c r="DI52" s="10">
        <v>0</v>
      </c>
      <c r="DJ52" s="10">
        <v>2</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41</v>
      </c>
      <c r="EB52" s="10">
        <v>0</v>
      </c>
      <c r="EC52" s="10">
        <v>0</v>
      </c>
      <c r="ED52" s="10">
        <v>41</v>
      </c>
      <c r="EE52" s="10">
        <v>15</v>
      </c>
      <c r="EF52" s="10">
        <v>26</v>
      </c>
      <c r="EG52" s="10">
        <v>0</v>
      </c>
      <c r="EH52" s="10">
        <v>0</v>
      </c>
      <c r="EI52" s="10">
        <v>39</v>
      </c>
      <c r="EJ52" s="10">
        <v>2</v>
      </c>
      <c r="EK52" s="10">
        <v>0</v>
      </c>
      <c r="EL52" s="10">
        <v>41</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64</v>
      </c>
      <c r="FH52" s="10">
        <v>0</v>
      </c>
      <c r="FI52" s="10">
        <v>0</v>
      </c>
      <c r="FJ52" s="10">
        <v>64</v>
      </c>
      <c r="FK52" s="10">
        <v>28</v>
      </c>
      <c r="FL52" s="10">
        <v>36</v>
      </c>
      <c r="FM52" s="10">
        <v>0</v>
      </c>
      <c r="FN52" s="10">
        <v>0</v>
      </c>
      <c r="FO52" s="10">
        <v>62</v>
      </c>
      <c r="FP52" s="10">
        <v>2</v>
      </c>
      <c r="FQ52" s="10">
        <v>0</v>
      </c>
      <c r="FR52" s="10">
        <v>64</v>
      </c>
      <c r="FS52" s="10">
        <v>0</v>
      </c>
      <c r="FT52" s="10">
        <v>0</v>
      </c>
      <c r="FU52" s="10">
        <v>0</v>
      </c>
      <c r="FV52" s="10">
        <v>0</v>
      </c>
      <c r="FW52" s="10">
        <v>111</v>
      </c>
      <c r="FX52" s="10">
        <v>0</v>
      </c>
      <c r="FY52" s="10">
        <v>1</v>
      </c>
      <c r="FZ52" s="10">
        <v>110</v>
      </c>
      <c r="GA52" s="10">
        <v>20</v>
      </c>
      <c r="GB52" s="10">
        <v>91</v>
      </c>
      <c r="GC52" s="10">
        <v>0</v>
      </c>
      <c r="GD52" s="10">
        <v>0</v>
      </c>
      <c r="GE52" s="10">
        <v>98</v>
      </c>
      <c r="GF52" s="10">
        <v>13</v>
      </c>
      <c r="GG52" s="10">
        <v>5</v>
      </c>
      <c r="GH52" s="10">
        <v>100</v>
      </c>
      <c r="GI52" s="10">
        <v>2</v>
      </c>
      <c r="GJ52" s="10">
        <v>2</v>
      </c>
      <c r="GK52" s="10">
        <v>0</v>
      </c>
      <c r="GL52" s="10">
        <v>2</v>
      </c>
      <c r="GM52" s="10">
        <v>2</v>
      </c>
      <c r="GN52" s="10">
        <v>1</v>
      </c>
      <c r="GO52" s="10">
        <v>0</v>
      </c>
      <c r="GP52" s="10">
        <v>1</v>
      </c>
      <c r="GQ52" s="10">
        <v>2</v>
      </c>
      <c r="GR52" s="10">
        <v>0</v>
      </c>
      <c r="GS52" s="10">
        <v>0</v>
      </c>
      <c r="GT52" s="10">
        <v>0</v>
      </c>
      <c r="GU52" s="10">
        <v>2</v>
      </c>
      <c r="GV52" s="10">
        <v>0</v>
      </c>
      <c r="GW52" s="10">
        <v>0</v>
      </c>
      <c r="GX52" s="10">
        <v>2</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2</v>
      </c>
      <c r="IZ52" s="10">
        <v>1</v>
      </c>
      <c r="JA52" s="10">
        <v>0</v>
      </c>
      <c r="JB52" s="10">
        <v>1</v>
      </c>
      <c r="JC52" s="10">
        <v>2</v>
      </c>
      <c r="JD52" s="10">
        <v>0</v>
      </c>
      <c r="JE52" s="10">
        <v>0</v>
      </c>
      <c r="JF52" s="10">
        <v>0</v>
      </c>
      <c r="JG52" s="10">
        <v>2</v>
      </c>
      <c r="JH52" s="10">
        <v>0</v>
      </c>
      <c r="JI52" s="10">
        <v>0</v>
      </c>
      <c r="JJ52" s="10">
        <v>2</v>
      </c>
      <c r="JK52" s="10">
        <v>0</v>
      </c>
      <c r="JL52" s="10">
        <v>0</v>
      </c>
      <c r="JM52" s="10">
        <v>0</v>
      </c>
      <c r="JN52" s="10">
        <v>0</v>
      </c>
      <c r="JO52" s="10">
        <v>1</v>
      </c>
      <c r="JP52" s="10">
        <v>0</v>
      </c>
      <c r="JQ52" s="10">
        <v>0</v>
      </c>
      <c r="JR52" s="10">
        <v>0</v>
      </c>
      <c r="JS52" s="10">
        <v>1</v>
      </c>
      <c r="JT52" s="10">
        <v>0</v>
      </c>
      <c r="JU52" s="10">
        <v>0</v>
      </c>
      <c r="JV52" s="10">
        <v>0</v>
      </c>
      <c r="JW52" s="10">
        <v>0</v>
      </c>
      <c r="JX52" s="10">
        <v>0</v>
      </c>
      <c r="JY52" s="10">
        <v>0</v>
      </c>
      <c r="JZ52" s="10">
        <v>0</v>
      </c>
      <c r="KA52" s="10">
        <v>0</v>
      </c>
      <c r="KB52" s="10">
        <v>0</v>
      </c>
      <c r="KC52" s="10">
        <v>0</v>
      </c>
      <c r="KD52" s="10">
        <v>0</v>
      </c>
      <c r="KE52" s="10">
        <v>0</v>
      </c>
      <c r="KF52" s="10">
        <v>0</v>
      </c>
      <c r="KG52" s="10">
        <v>0</v>
      </c>
      <c r="KH52" s="10">
        <v>6</v>
      </c>
      <c r="KI52" s="10">
        <v>0</v>
      </c>
      <c r="KJ52" s="10">
        <v>6</v>
      </c>
      <c r="KK52" s="10">
        <v>0</v>
      </c>
      <c r="KL52" s="10">
        <v>0</v>
      </c>
      <c r="KM52" s="10">
        <v>5</v>
      </c>
      <c r="KN52" s="10">
        <v>1</v>
      </c>
      <c r="KO52" s="10">
        <v>0</v>
      </c>
      <c r="KP52" s="10">
        <v>6</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6</v>
      </c>
      <c r="MV52" s="10">
        <v>0</v>
      </c>
      <c r="MW52" s="10">
        <v>6</v>
      </c>
      <c r="MX52" s="10">
        <v>0</v>
      </c>
      <c r="MY52" s="10">
        <v>0</v>
      </c>
      <c r="MZ52" s="10">
        <v>5</v>
      </c>
      <c r="NA52" s="10">
        <v>1</v>
      </c>
      <c r="NB52" s="10">
        <v>0</v>
      </c>
      <c r="NC52" s="10">
        <v>6</v>
      </c>
      <c r="ND52" s="10">
        <v>0</v>
      </c>
      <c r="NE52" s="10">
        <v>0</v>
      </c>
      <c r="NF52" s="10">
        <v>0</v>
      </c>
      <c r="NG52" s="10">
        <v>0</v>
      </c>
      <c r="NH52" s="10">
        <v>1</v>
      </c>
      <c r="NI52" s="10">
        <v>0</v>
      </c>
      <c r="NJ52" s="10">
        <v>1</v>
      </c>
      <c r="NK52" s="10">
        <v>0</v>
      </c>
      <c r="NL52" s="10">
        <v>0</v>
      </c>
      <c r="NM52" s="10">
        <v>0</v>
      </c>
      <c r="NN52" s="10">
        <v>1</v>
      </c>
      <c r="NO52" s="10">
        <v>1</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1</v>
      </c>
      <c r="PV52" s="10">
        <v>0</v>
      </c>
      <c r="PW52" s="10">
        <v>1</v>
      </c>
      <c r="PX52" s="10">
        <v>0</v>
      </c>
      <c r="PY52" s="10">
        <v>0</v>
      </c>
      <c r="PZ52" s="10">
        <v>0</v>
      </c>
      <c r="QA52" s="10">
        <v>1</v>
      </c>
      <c r="QB52" s="10">
        <v>1</v>
      </c>
      <c r="QC52" s="10">
        <v>0</v>
      </c>
      <c r="QD52" s="10">
        <v>0</v>
      </c>
      <c r="QE52" s="10">
        <v>0</v>
      </c>
      <c r="QF52" s="10">
        <v>0</v>
      </c>
      <c r="QG52" s="10">
        <v>0</v>
      </c>
      <c r="QH52" s="10">
        <v>0</v>
      </c>
      <c r="QI52" s="10">
        <v>0</v>
      </c>
      <c r="QJ52" s="10">
        <v>0</v>
      </c>
      <c r="QK52" s="10">
        <v>0</v>
      </c>
      <c r="QL52" s="10">
        <v>0</v>
      </c>
      <c r="QM52" s="10">
        <v>0</v>
      </c>
      <c r="QN52" s="10">
        <v>1</v>
      </c>
      <c r="QO52" s="10">
        <v>0</v>
      </c>
      <c r="QP52" s="10">
        <v>0</v>
      </c>
      <c r="QQ52" s="10">
        <v>0</v>
      </c>
      <c r="QR52" s="10">
        <v>0</v>
      </c>
      <c r="QS52" s="10">
        <v>1</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4" t="s">
        <v>69</v>
      </c>
      <c r="B53" s="10">
        <v>2</v>
      </c>
      <c r="C53" s="10">
        <v>2591</v>
      </c>
      <c r="D53" s="10">
        <v>360</v>
      </c>
      <c r="E53" s="10">
        <v>267</v>
      </c>
      <c r="F53" s="10">
        <v>1964</v>
      </c>
      <c r="G53" s="10">
        <v>1167</v>
      </c>
      <c r="H53" s="10">
        <v>1410</v>
      </c>
      <c r="I53" s="10">
        <v>8</v>
      </c>
      <c r="J53" s="10">
        <v>6</v>
      </c>
      <c r="K53" s="10">
        <v>2480</v>
      </c>
      <c r="L53" s="10">
        <v>111</v>
      </c>
      <c r="M53" s="10">
        <v>2266</v>
      </c>
      <c r="N53" s="10">
        <v>179</v>
      </c>
      <c r="O53" s="10">
        <v>25</v>
      </c>
      <c r="P53" s="10">
        <v>31</v>
      </c>
      <c r="Q53" s="10">
        <v>4</v>
      </c>
      <c r="R53" s="10">
        <v>86</v>
      </c>
      <c r="S53" s="10">
        <v>2500</v>
      </c>
      <c r="T53" s="10">
        <v>336</v>
      </c>
      <c r="U53" s="10">
        <v>241</v>
      </c>
      <c r="V53" s="10">
        <v>1923</v>
      </c>
      <c r="W53" s="10">
        <v>1127</v>
      </c>
      <c r="X53" s="10">
        <v>1362</v>
      </c>
      <c r="Y53" s="10">
        <v>8</v>
      </c>
      <c r="Z53" s="10">
        <v>3</v>
      </c>
      <c r="AA53" s="10">
        <v>2392</v>
      </c>
      <c r="AB53" s="10">
        <v>108</v>
      </c>
      <c r="AC53" s="10">
        <v>2183</v>
      </c>
      <c r="AD53" s="10">
        <v>174</v>
      </c>
      <c r="AE53" s="10">
        <v>24</v>
      </c>
      <c r="AF53" s="10">
        <v>31</v>
      </c>
      <c r="AG53" s="10">
        <v>4</v>
      </c>
      <c r="AH53" s="10">
        <v>84</v>
      </c>
      <c r="AI53" s="10">
        <v>91</v>
      </c>
      <c r="AJ53" s="10">
        <v>24</v>
      </c>
      <c r="AK53" s="10">
        <v>26</v>
      </c>
      <c r="AL53" s="10">
        <v>41</v>
      </c>
      <c r="AM53" s="10">
        <v>40</v>
      </c>
      <c r="AN53" s="10">
        <v>48</v>
      </c>
      <c r="AO53" s="10">
        <v>0</v>
      </c>
      <c r="AP53" s="10">
        <v>3</v>
      </c>
      <c r="AQ53" s="10">
        <v>88</v>
      </c>
      <c r="AR53" s="10">
        <v>3</v>
      </c>
      <c r="AS53" s="10">
        <v>83</v>
      </c>
      <c r="AT53" s="10">
        <v>5</v>
      </c>
      <c r="AU53" s="10">
        <v>1</v>
      </c>
      <c r="AV53" s="10">
        <v>0</v>
      </c>
      <c r="AW53" s="10">
        <v>0</v>
      </c>
      <c r="AX53" s="10">
        <v>2</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2591</v>
      </c>
      <c r="BP53" s="10">
        <v>360</v>
      </c>
      <c r="BQ53" s="10">
        <v>267</v>
      </c>
      <c r="BR53" s="10">
        <v>1964</v>
      </c>
      <c r="BS53" s="10">
        <v>1167</v>
      </c>
      <c r="BT53" s="10">
        <v>1410</v>
      </c>
      <c r="BU53" s="10">
        <v>8</v>
      </c>
      <c r="BV53" s="10">
        <v>6</v>
      </c>
      <c r="BW53" s="10">
        <v>2480</v>
      </c>
      <c r="BX53" s="10">
        <v>111</v>
      </c>
      <c r="BY53" s="10">
        <v>2266</v>
      </c>
      <c r="BZ53" s="10">
        <v>179</v>
      </c>
      <c r="CA53" s="10">
        <v>25</v>
      </c>
      <c r="CB53" s="10">
        <v>31</v>
      </c>
      <c r="CC53" s="10">
        <v>4</v>
      </c>
      <c r="CD53" s="10">
        <v>86</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1962</v>
      </c>
      <c r="CV53" s="10">
        <v>1</v>
      </c>
      <c r="CW53" s="10">
        <v>226</v>
      </c>
      <c r="CX53" s="10">
        <v>1735</v>
      </c>
      <c r="CY53" s="10">
        <v>793</v>
      </c>
      <c r="CZ53" s="10">
        <v>1155</v>
      </c>
      <c r="DA53" s="10">
        <v>8</v>
      </c>
      <c r="DB53" s="10">
        <v>6</v>
      </c>
      <c r="DC53" s="10">
        <v>1870</v>
      </c>
      <c r="DD53" s="10">
        <v>92</v>
      </c>
      <c r="DE53" s="10">
        <v>1714</v>
      </c>
      <c r="DF53" s="10">
        <v>139</v>
      </c>
      <c r="DG53" s="10">
        <v>18</v>
      </c>
      <c r="DH53" s="10">
        <v>26</v>
      </c>
      <c r="DI53" s="10">
        <v>4</v>
      </c>
      <c r="DJ53" s="10">
        <v>61</v>
      </c>
      <c r="DK53" s="10">
        <v>1913</v>
      </c>
      <c r="DL53" s="10">
        <v>1</v>
      </c>
      <c r="DM53" s="10">
        <v>206</v>
      </c>
      <c r="DN53" s="10">
        <v>1706</v>
      </c>
      <c r="DO53" s="10">
        <v>780</v>
      </c>
      <c r="DP53" s="10">
        <v>1122</v>
      </c>
      <c r="DQ53" s="10">
        <v>8</v>
      </c>
      <c r="DR53" s="10">
        <v>3</v>
      </c>
      <c r="DS53" s="10">
        <v>1823</v>
      </c>
      <c r="DT53" s="10">
        <v>90</v>
      </c>
      <c r="DU53" s="10">
        <v>1673</v>
      </c>
      <c r="DV53" s="10">
        <v>134</v>
      </c>
      <c r="DW53" s="10">
        <v>17</v>
      </c>
      <c r="DX53" s="10">
        <v>26</v>
      </c>
      <c r="DY53" s="10">
        <v>4</v>
      </c>
      <c r="DZ53" s="10">
        <v>59</v>
      </c>
      <c r="EA53" s="10">
        <v>49</v>
      </c>
      <c r="EB53" s="10">
        <v>0</v>
      </c>
      <c r="EC53" s="10">
        <v>20</v>
      </c>
      <c r="ED53" s="10">
        <v>29</v>
      </c>
      <c r="EE53" s="10">
        <v>13</v>
      </c>
      <c r="EF53" s="10">
        <v>33</v>
      </c>
      <c r="EG53" s="10">
        <v>0</v>
      </c>
      <c r="EH53" s="10">
        <v>3</v>
      </c>
      <c r="EI53" s="10">
        <v>47</v>
      </c>
      <c r="EJ53" s="10">
        <v>2</v>
      </c>
      <c r="EK53" s="10">
        <v>41</v>
      </c>
      <c r="EL53" s="10">
        <v>5</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1962</v>
      </c>
      <c r="FH53" s="10">
        <v>1</v>
      </c>
      <c r="FI53" s="10">
        <v>226</v>
      </c>
      <c r="FJ53" s="10">
        <v>1735</v>
      </c>
      <c r="FK53" s="10">
        <v>793</v>
      </c>
      <c r="FL53" s="10">
        <v>1155</v>
      </c>
      <c r="FM53" s="10">
        <v>8</v>
      </c>
      <c r="FN53" s="10">
        <v>6</v>
      </c>
      <c r="FO53" s="10">
        <v>1870</v>
      </c>
      <c r="FP53" s="10">
        <v>92</v>
      </c>
      <c r="FQ53" s="10">
        <v>1714</v>
      </c>
      <c r="FR53" s="10">
        <v>139</v>
      </c>
      <c r="FS53" s="10">
        <v>18</v>
      </c>
      <c r="FT53" s="10">
        <v>26</v>
      </c>
      <c r="FU53" s="10">
        <v>4</v>
      </c>
      <c r="FV53" s="10">
        <v>61</v>
      </c>
      <c r="FW53" s="10">
        <v>0</v>
      </c>
      <c r="FX53" s="10">
        <v>0</v>
      </c>
      <c r="FY53" s="10">
        <v>0</v>
      </c>
      <c r="FZ53" s="10">
        <v>0</v>
      </c>
      <c r="GA53" s="10">
        <v>0</v>
      </c>
      <c r="GB53" s="10">
        <v>0</v>
      </c>
      <c r="GC53" s="10">
        <v>0</v>
      </c>
      <c r="GD53" s="10">
        <v>0</v>
      </c>
      <c r="GE53" s="10">
        <v>0</v>
      </c>
      <c r="GF53" s="10">
        <v>0</v>
      </c>
      <c r="GG53" s="10">
        <v>0</v>
      </c>
      <c r="GH53" s="10">
        <v>0</v>
      </c>
      <c r="GI53" s="10">
        <v>0</v>
      </c>
      <c r="GJ53" s="10">
        <v>0</v>
      </c>
      <c r="GK53" s="10">
        <v>0</v>
      </c>
      <c r="GL53" s="10">
        <v>0</v>
      </c>
      <c r="GM53" s="10">
        <v>629</v>
      </c>
      <c r="GN53" s="10">
        <v>359</v>
      </c>
      <c r="GO53" s="10">
        <v>41</v>
      </c>
      <c r="GP53" s="10">
        <v>229</v>
      </c>
      <c r="GQ53" s="10">
        <v>374</v>
      </c>
      <c r="GR53" s="10">
        <v>255</v>
      </c>
      <c r="GS53" s="10">
        <v>0</v>
      </c>
      <c r="GT53" s="10">
        <v>0</v>
      </c>
      <c r="GU53" s="10">
        <v>610</v>
      </c>
      <c r="GV53" s="10">
        <v>19</v>
      </c>
      <c r="GW53" s="10">
        <v>552</v>
      </c>
      <c r="GX53" s="10">
        <v>40</v>
      </c>
      <c r="GY53" s="10">
        <v>7</v>
      </c>
      <c r="GZ53" s="10">
        <v>5</v>
      </c>
      <c r="HA53" s="10">
        <v>0</v>
      </c>
      <c r="HB53" s="10">
        <v>25</v>
      </c>
      <c r="HC53" s="10">
        <v>587</v>
      </c>
      <c r="HD53" s="10">
        <v>335</v>
      </c>
      <c r="HE53" s="10">
        <v>35</v>
      </c>
      <c r="HF53" s="10">
        <v>217</v>
      </c>
      <c r="HG53" s="10">
        <v>347</v>
      </c>
      <c r="HH53" s="10">
        <v>240</v>
      </c>
      <c r="HI53" s="10">
        <v>0</v>
      </c>
      <c r="HJ53" s="10">
        <v>0</v>
      </c>
      <c r="HK53" s="10">
        <v>569</v>
      </c>
      <c r="HL53" s="10">
        <v>18</v>
      </c>
      <c r="HM53" s="10">
        <v>510</v>
      </c>
      <c r="HN53" s="10">
        <v>40</v>
      </c>
      <c r="HO53" s="10">
        <v>7</v>
      </c>
      <c r="HP53" s="10">
        <v>5</v>
      </c>
      <c r="HQ53" s="10">
        <v>0</v>
      </c>
      <c r="HR53" s="10">
        <v>25</v>
      </c>
      <c r="HS53" s="10">
        <v>42</v>
      </c>
      <c r="HT53" s="10">
        <v>24</v>
      </c>
      <c r="HU53" s="10">
        <v>6</v>
      </c>
      <c r="HV53" s="10">
        <v>12</v>
      </c>
      <c r="HW53" s="10">
        <v>27</v>
      </c>
      <c r="HX53" s="10">
        <v>15</v>
      </c>
      <c r="HY53" s="10">
        <v>0</v>
      </c>
      <c r="HZ53" s="10">
        <v>0</v>
      </c>
      <c r="IA53" s="10">
        <v>41</v>
      </c>
      <c r="IB53" s="10">
        <v>1</v>
      </c>
      <c r="IC53" s="10">
        <v>42</v>
      </c>
      <c r="ID53" s="10">
        <v>0</v>
      </c>
      <c r="IE53" s="10">
        <v>0</v>
      </c>
      <c r="IF53" s="10">
        <v>0</v>
      </c>
      <c r="IG53" s="10">
        <v>0</v>
      </c>
      <c r="IH53" s="10">
        <v>0</v>
      </c>
      <c r="II53" s="10">
        <v>629</v>
      </c>
      <c r="IJ53" s="10">
        <v>359</v>
      </c>
      <c r="IK53" s="10">
        <v>41</v>
      </c>
      <c r="IL53" s="10">
        <v>229</v>
      </c>
      <c r="IM53" s="10">
        <v>374</v>
      </c>
      <c r="IN53" s="10">
        <v>255</v>
      </c>
      <c r="IO53" s="10">
        <v>0</v>
      </c>
      <c r="IP53" s="10">
        <v>0</v>
      </c>
      <c r="IQ53" s="10">
        <v>610</v>
      </c>
      <c r="IR53" s="10">
        <v>19</v>
      </c>
      <c r="IS53" s="10">
        <v>552</v>
      </c>
      <c r="IT53" s="10">
        <v>40</v>
      </c>
      <c r="IU53" s="10">
        <v>7</v>
      </c>
      <c r="IV53" s="10">
        <v>5</v>
      </c>
      <c r="IW53" s="10">
        <v>0</v>
      </c>
      <c r="IX53" s="10">
        <v>25</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209</v>
      </c>
      <c r="JP53" s="10">
        <v>192</v>
      </c>
      <c r="JQ53" s="10">
        <v>17</v>
      </c>
      <c r="JR53" s="10">
        <v>209</v>
      </c>
      <c r="JS53" s="10">
        <v>0</v>
      </c>
      <c r="JT53" s="10">
        <v>483</v>
      </c>
      <c r="JU53" s="10">
        <v>483</v>
      </c>
      <c r="JV53" s="10">
        <v>0</v>
      </c>
      <c r="JW53" s="10">
        <v>483</v>
      </c>
      <c r="JX53" s="10">
        <v>0</v>
      </c>
      <c r="JY53" s="10">
        <v>450</v>
      </c>
      <c r="JZ53" s="10">
        <v>450</v>
      </c>
      <c r="KA53" s="10">
        <v>0</v>
      </c>
      <c r="KB53" s="10">
        <v>450</v>
      </c>
      <c r="KC53" s="10">
        <v>0</v>
      </c>
      <c r="KD53" s="10">
        <v>33</v>
      </c>
      <c r="KE53" s="10">
        <v>33</v>
      </c>
      <c r="KF53" s="10">
        <v>33</v>
      </c>
      <c r="KG53" s="10">
        <v>0</v>
      </c>
      <c r="KH53" s="10">
        <v>103</v>
      </c>
      <c r="KI53" s="10">
        <v>7</v>
      </c>
      <c r="KJ53" s="10">
        <v>96</v>
      </c>
      <c r="KK53" s="10">
        <v>0</v>
      </c>
      <c r="KL53" s="10">
        <v>0</v>
      </c>
      <c r="KM53" s="10">
        <v>100</v>
      </c>
      <c r="KN53" s="10">
        <v>3</v>
      </c>
      <c r="KO53" s="10">
        <v>95</v>
      </c>
      <c r="KP53" s="10">
        <v>1</v>
      </c>
      <c r="KQ53" s="10">
        <v>0</v>
      </c>
      <c r="KR53" s="10">
        <v>2</v>
      </c>
      <c r="KS53" s="10">
        <v>0</v>
      </c>
      <c r="KT53" s="10">
        <v>5</v>
      </c>
      <c r="KU53" s="10">
        <v>78</v>
      </c>
      <c r="KV53" s="10">
        <v>7</v>
      </c>
      <c r="KW53" s="10">
        <v>71</v>
      </c>
      <c r="KX53" s="10">
        <v>0</v>
      </c>
      <c r="KY53" s="10">
        <v>0</v>
      </c>
      <c r="KZ53" s="10">
        <v>75</v>
      </c>
      <c r="LA53" s="10">
        <v>3</v>
      </c>
      <c r="LB53" s="10">
        <v>71</v>
      </c>
      <c r="LC53" s="10">
        <v>1</v>
      </c>
      <c r="LD53" s="10">
        <v>0</v>
      </c>
      <c r="LE53" s="10">
        <v>2</v>
      </c>
      <c r="LF53" s="10">
        <v>0</v>
      </c>
      <c r="LG53" s="10">
        <v>4</v>
      </c>
      <c r="LH53" s="10">
        <v>25</v>
      </c>
      <c r="LI53" s="10">
        <v>0</v>
      </c>
      <c r="LJ53" s="10">
        <v>25</v>
      </c>
      <c r="LK53" s="10">
        <v>0</v>
      </c>
      <c r="LL53" s="10">
        <v>0</v>
      </c>
      <c r="LM53" s="10">
        <v>25</v>
      </c>
      <c r="LN53" s="10">
        <v>0</v>
      </c>
      <c r="LO53" s="10">
        <v>24</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103</v>
      </c>
      <c r="MI53" s="10">
        <v>7</v>
      </c>
      <c r="MJ53" s="10">
        <v>96</v>
      </c>
      <c r="MK53" s="10">
        <v>0</v>
      </c>
      <c r="ML53" s="10">
        <v>0</v>
      </c>
      <c r="MM53" s="10">
        <v>100</v>
      </c>
      <c r="MN53" s="10">
        <v>3</v>
      </c>
      <c r="MO53" s="10">
        <v>95</v>
      </c>
      <c r="MP53" s="10">
        <v>1</v>
      </c>
      <c r="MQ53" s="10">
        <v>0</v>
      </c>
      <c r="MR53" s="10">
        <v>2</v>
      </c>
      <c r="MS53" s="10">
        <v>0</v>
      </c>
      <c r="MT53" s="10">
        <v>5</v>
      </c>
      <c r="MU53" s="10">
        <v>0</v>
      </c>
      <c r="MV53" s="10">
        <v>0</v>
      </c>
      <c r="MW53" s="10">
        <v>0</v>
      </c>
      <c r="MX53" s="10">
        <v>0</v>
      </c>
      <c r="MY53" s="10">
        <v>0</v>
      </c>
      <c r="MZ53" s="10">
        <v>0</v>
      </c>
      <c r="NA53" s="10">
        <v>0</v>
      </c>
      <c r="NB53" s="10">
        <v>0</v>
      </c>
      <c r="NC53" s="10">
        <v>0</v>
      </c>
      <c r="ND53" s="10">
        <v>0</v>
      </c>
      <c r="NE53" s="10">
        <v>0</v>
      </c>
      <c r="NF53" s="10">
        <v>0</v>
      </c>
      <c r="NG53" s="10">
        <v>0</v>
      </c>
      <c r="NH53" s="10">
        <v>204</v>
      </c>
      <c r="NI53" s="10">
        <v>97</v>
      </c>
      <c r="NJ53" s="10">
        <v>102</v>
      </c>
      <c r="NK53" s="10">
        <v>2</v>
      </c>
      <c r="NL53" s="10">
        <v>3</v>
      </c>
      <c r="NM53" s="10">
        <v>193</v>
      </c>
      <c r="NN53" s="10">
        <v>11</v>
      </c>
      <c r="NO53" s="10">
        <v>178</v>
      </c>
      <c r="NP53" s="10">
        <v>18</v>
      </c>
      <c r="NQ53" s="10">
        <v>3</v>
      </c>
      <c r="NR53" s="10">
        <v>0</v>
      </c>
      <c r="NS53" s="10">
        <v>0</v>
      </c>
      <c r="NT53" s="10">
        <v>5</v>
      </c>
      <c r="NU53" s="10">
        <v>184</v>
      </c>
      <c r="NV53" s="10">
        <v>88</v>
      </c>
      <c r="NW53" s="10">
        <v>94</v>
      </c>
      <c r="NX53" s="10">
        <v>2</v>
      </c>
      <c r="NY53" s="10">
        <v>0</v>
      </c>
      <c r="NZ53" s="10">
        <v>175</v>
      </c>
      <c r="OA53" s="10">
        <v>9</v>
      </c>
      <c r="OB53" s="10">
        <v>165</v>
      </c>
      <c r="OC53" s="10">
        <v>13</v>
      </c>
      <c r="OD53" s="10">
        <v>2</v>
      </c>
      <c r="OE53" s="10">
        <v>0</v>
      </c>
      <c r="OF53" s="10">
        <v>0</v>
      </c>
      <c r="OG53" s="10">
        <v>4</v>
      </c>
      <c r="OH53" s="10">
        <v>20</v>
      </c>
      <c r="OI53" s="10">
        <v>9</v>
      </c>
      <c r="OJ53" s="10">
        <v>8</v>
      </c>
      <c r="OK53" s="10">
        <v>0</v>
      </c>
      <c r="OL53" s="10">
        <v>3</v>
      </c>
      <c r="OM53" s="10">
        <v>18</v>
      </c>
      <c r="ON53" s="10">
        <v>2</v>
      </c>
      <c r="OO53" s="10">
        <v>13</v>
      </c>
      <c r="OP53" s="10">
        <v>5</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204</v>
      </c>
      <c r="PI53" s="10">
        <v>97</v>
      </c>
      <c r="PJ53" s="10">
        <v>102</v>
      </c>
      <c r="PK53" s="10">
        <v>2</v>
      </c>
      <c r="PL53" s="10">
        <v>3</v>
      </c>
      <c r="PM53" s="10">
        <v>193</v>
      </c>
      <c r="PN53" s="10">
        <v>11</v>
      </c>
      <c r="PO53" s="10">
        <v>178</v>
      </c>
      <c r="PP53" s="10">
        <v>18</v>
      </c>
      <c r="PQ53" s="10">
        <v>3</v>
      </c>
      <c r="PR53" s="10">
        <v>0</v>
      </c>
      <c r="PS53" s="10">
        <v>0</v>
      </c>
      <c r="PT53" s="10">
        <v>5</v>
      </c>
      <c r="PU53" s="10">
        <v>0</v>
      </c>
      <c r="PV53" s="10">
        <v>0</v>
      </c>
      <c r="PW53" s="10">
        <v>0</v>
      </c>
      <c r="PX53" s="10">
        <v>0</v>
      </c>
      <c r="PY53" s="10">
        <v>0</v>
      </c>
      <c r="PZ53" s="10">
        <v>0</v>
      </c>
      <c r="QA53" s="10">
        <v>0</v>
      </c>
      <c r="QB53" s="10">
        <v>0</v>
      </c>
      <c r="QC53" s="10">
        <v>0</v>
      </c>
      <c r="QD53" s="10">
        <v>0</v>
      </c>
      <c r="QE53" s="10">
        <v>0</v>
      </c>
      <c r="QF53" s="10">
        <v>0</v>
      </c>
      <c r="QG53" s="10">
        <v>0</v>
      </c>
      <c r="QH53" s="10">
        <v>1</v>
      </c>
      <c r="QI53" s="10">
        <v>1</v>
      </c>
      <c r="QJ53" s="10">
        <v>0</v>
      </c>
      <c r="QK53" s="10">
        <v>0</v>
      </c>
      <c r="QL53" s="10">
        <v>1</v>
      </c>
      <c r="QM53" s="10">
        <v>0</v>
      </c>
      <c r="QN53" s="10">
        <v>203</v>
      </c>
      <c r="QO53" s="10">
        <v>183</v>
      </c>
      <c r="QP53" s="10">
        <v>20</v>
      </c>
      <c r="QQ53" s="10">
        <v>0</v>
      </c>
      <c r="QR53" s="10">
        <v>203</v>
      </c>
      <c r="QS53" s="10">
        <v>0</v>
      </c>
      <c r="QT53" s="10">
        <v>28</v>
      </c>
      <c r="QU53" s="10">
        <v>23</v>
      </c>
      <c r="QV53" s="10">
        <v>5</v>
      </c>
      <c r="QW53" s="10">
        <v>0</v>
      </c>
      <c r="QX53" s="10">
        <v>0</v>
      </c>
      <c r="QY53" s="10">
        <v>26</v>
      </c>
      <c r="QZ53" s="10">
        <v>2</v>
      </c>
      <c r="RA53" s="10">
        <v>26</v>
      </c>
      <c r="RB53" s="10">
        <v>1</v>
      </c>
      <c r="RC53" s="10">
        <v>0</v>
      </c>
      <c r="RD53" s="10">
        <v>0</v>
      </c>
      <c r="RE53" s="10">
        <v>0</v>
      </c>
      <c r="RF53" s="10">
        <v>1</v>
      </c>
      <c r="RG53" s="10">
        <v>23</v>
      </c>
      <c r="RH53" s="10">
        <v>19</v>
      </c>
      <c r="RI53" s="10">
        <v>4</v>
      </c>
      <c r="RJ53" s="10">
        <v>0</v>
      </c>
      <c r="RK53" s="10">
        <v>0</v>
      </c>
      <c r="RL53" s="10">
        <v>22</v>
      </c>
      <c r="RM53" s="10">
        <v>1</v>
      </c>
      <c r="RN53" s="10">
        <v>21</v>
      </c>
      <c r="RO53" s="10">
        <v>1</v>
      </c>
      <c r="RP53" s="10">
        <v>0</v>
      </c>
      <c r="RQ53" s="10">
        <v>0</v>
      </c>
      <c r="RR53" s="10">
        <v>0</v>
      </c>
      <c r="RS53" s="10">
        <v>1</v>
      </c>
      <c r="RT53" s="10">
        <v>5</v>
      </c>
      <c r="RU53" s="10">
        <v>4</v>
      </c>
      <c r="RV53" s="10">
        <v>1</v>
      </c>
      <c r="RW53" s="10">
        <v>0</v>
      </c>
      <c r="RX53" s="10">
        <v>0</v>
      </c>
      <c r="RY53" s="10">
        <v>4</v>
      </c>
      <c r="RZ53" s="10">
        <v>1</v>
      </c>
      <c r="SA53" s="10">
        <v>5</v>
      </c>
      <c r="SB53" s="10">
        <v>0</v>
      </c>
      <c r="SC53" s="10">
        <v>0</v>
      </c>
      <c r="SD53" s="10">
        <v>0</v>
      </c>
      <c r="SE53" s="10">
        <v>0</v>
      </c>
      <c r="SF53" s="10">
        <v>0</v>
      </c>
      <c r="SG53" s="10">
        <v>28</v>
      </c>
      <c r="SH53" s="10">
        <v>23</v>
      </c>
      <c r="SI53" s="10">
        <v>5</v>
      </c>
      <c r="SJ53" s="10">
        <v>0</v>
      </c>
      <c r="SK53" s="10">
        <v>0</v>
      </c>
      <c r="SL53" s="10">
        <v>26</v>
      </c>
      <c r="SM53" s="10">
        <v>2</v>
      </c>
      <c r="SN53" s="10">
        <v>26</v>
      </c>
      <c r="SO53" s="10">
        <v>1</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28</v>
      </c>
      <c r="TM53" s="10">
        <v>23</v>
      </c>
      <c r="TN53" s="10">
        <v>5</v>
      </c>
      <c r="TO53" s="10">
        <v>28</v>
      </c>
      <c r="TP53" s="10">
        <v>0</v>
      </c>
      <c r="TQ53" s="10">
        <v>31</v>
      </c>
      <c r="TR53" s="10">
        <v>26</v>
      </c>
      <c r="TS53" s="10">
        <v>5</v>
      </c>
      <c r="TT53" s="10">
        <v>31</v>
      </c>
      <c r="TU53" s="10">
        <v>0</v>
      </c>
    </row>
    <row r="54" spans="1:541" x14ac:dyDescent="0.25">
      <c r="A54" s="4" t="s">
        <v>70</v>
      </c>
      <c r="B54" s="10">
        <v>6</v>
      </c>
      <c r="C54" s="10">
        <v>11511</v>
      </c>
      <c r="D54" s="10">
        <v>2811</v>
      </c>
      <c r="E54" s="10">
        <v>907</v>
      </c>
      <c r="F54" s="10">
        <v>7793</v>
      </c>
      <c r="G54" s="10">
        <v>4957</v>
      </c>
      <c r="H54" s="10">
        <v>6436</v>
      </c>
      <c r="I54" s="10">
        <v>77</v>
      </c>
      <c r="J54" s="10">
        <v>41</v>
      </c>
      <c r="K54" s="10">
        <v>9703</v>
      </c>
      <c r="L54" s="10">
        <v>1808</v>
      </c>
      <c r="M54" s="10">
        <v>6871</v>
      </c>
      <c r="N54" s="10">
        <v>2595</v>
      </c>
      <c r="O54" s="10">
        <v>184</v>
      </c>
      <c r="P54" s="10">
        <v>594</v>
      </c>
      <c r="Q54" s="10">
        <v>372</v>
      </c>
      <c r="R54" s="10">
        <v>895</v>
      </c>
      <c r="S54" s="10">
        <v>8303</v>
      </c>
      <c r="T54" s="10">
        <v>1587</v>
      </c>
      <c r="U54" s="10">
        <v>472</v>
      </c>
      <c r="V54" s="10">
        <v>6244</v>
      </c>
      <c r="W54" s="10">
        <v>3302</v>
      </c>
      <c r="X54" s="10">
        <v>4935</v>
      </c>
      <c r="Y54" s="10">
        <v>47</v>
      </c>
      <c r="Z54" s="10">
        <v>19</v>
      </c>
      <c r="AA54" s="10">
        <v>7044</v>
      </c>
      <c r="AB54" s="10">
        <v>1259</v>
      </c>
      <c r="AC54" s="10">
        <v>5157</v>
      </c>
      <c r="AD54" s="10">
        <v>1608</v>
      </c>
      <c r="AE54" s="10">
        <v>145</v>
      </c>
      <c r="AF54" s="10">
        <v>495</v>
      </c>
      <c r="AG54" s="10">
        <v>311</v>
      </c>
      <c r="AH54" s="10">
        <v>587</v>
      </c>
      <c r="AI54" s="10">
        <v>3143</v>
      </c>
      <c r="AJ54" s="10">
        <v>1224</v>
      </c>
      <c r="AK54" s="10">
        <v>435</v>
      </c>
      <c r="AL54" s="10">
        <v>1484</v>
      </c>
      <c r="AM54" s="10">
        <v>1637</v>
      </c>
      <c r="AN54" s="10">
        <v>1455</v>
      </c>
      <c r="AO54" s="10">
        <v>29</v>
      </c>
      <c r="AP54" s="10">
        <v>22</v>
      </c>
      <c r="AQ54" s="10">
        <v>2601</v>
      </c>
      <c r="AR54" s="10">
        <v>542</v>
      </c>
      <c r="AS54" s="10">
        <v>1669</v>
      </c>
      <c r="AT54" s="10">
        <v>976</v>
      </c>
      <c r="AU54" s="10">
        <v>37</v>
      </c>
      <c r="AV54" s="10">
        <v>99</v>
      </c>
      <c r="AW54" s="10">
        <v>59</v>
      </c>
      <c r="AX54" s="10">
        <v>303</v>
      </c>
      <c r="AY54" s="10">
        <v>65</v>
      </c>
      <c r="AZ54" s="10">
        <v>0</v>
      </c>
      <c r="BA54" s="10">
        <v>0</v>
      </c>
      <c r="BB54" s="10">
        <v>65</v>
      </c>
      <c r="BC54" s="10">
        <v>18</v>
      </c>
      <c r="BD54" s="10">
        <v>46</v>
      </c>
      <c r="BE54" s="10">
        <v>1</v>
      </c>
      <c r="BF54" s="10">
        <v>0</v>
      </c>
      <c r="BG54" s="10">
        <v>58</v>
      </c>
      <c r="BH54" s="10">
        <v>7</v>
      </c>
      <c r="BI54" s="10">
        <v>45</v>
      </c>
      <c r="BJ54" s="10">
        <v>11</v>
      </c>
      <c r="BK54" s="10">
        <v>2</v>
      </c>
      <c r="BL54" s="10">
        <v>0</v>
      </c>
      <c r="BM54" s="10">
        <v>2</v>
      </c>
      <c r="BN54" s="10">
        <v>5</v>
      </c>
      <c r="BO54" s="10">
        <v>11511</v>
      </c>
      <c r="BP54" s="10">
        <v>2811</v>
      </c>
      <c r="BQ54" s="10">
        <v>907</v>
      </c>
      <c r="BR54" s="10">
        <v>7793</v>
      </c>
      <c r="BS54" s="10">
        <v>4957</v>
      </c>
      <c r="BT54" s="10">
        <v>6436</v>
      </c>
      <c r="BU54" s="10">
        <v>77</v>
      </c>
      <c r="BV54" s="10">
        <v>41</v>
      </c>
      <c r="BW54" s="10">
        <v>9703</v>
      </c>
      <c r="BX54" s="10">
        <v>1808</v>
      </c>
      <c r="BY54" s="10">
        <v>6871</v>
      </c>
      <c r="BZ54" s="10">
        <v>2595</v>
      </c>
      <c r="CA54" s="10">
        <v>184</v>
      </c>
      <c r="CB54" s="10">
        <v>594</v>
      </c>
      <c r="CC54" s="10">
        <v>372</v>
      </c>
      <c r="CD54" s="10">
        <v>895</v>
      </c>
      <c r="CE54" s="10">
        <v>0</v>
      </c>
      <c r="CF54" s="10">
        <v>0</v>
      </c>
      <c r="CG54" s="10">
        <v>0</v>
      </c>
      <c r="CH54" s="10">
        <v>0</v>
      </c>
      <c r="CI54" s="10">
        <v>0</v>
      </c>
      <c r="CJ54" s="10">
        <v>0</v>
      </c>
      <c r="CK54" s="10">
        <v>0</v>
      </c>
      <c r="CL54" s="10">
        <v>0</v>
      </c>
      <c r="CM54" s="10">
        <v>0</v>
      </c>
      <c r="CN54" s="10">
        <v>0</v>
      </c>
      <c r="CO54" s="10">
        <v>0</v>
      </c>
      <c r="CP54" s="10">
        <v>0</v>
      </c>
      <c r="CQ54" s="10">
        <v>0</v>
      </c>
      <c r="CR54" s="10">
        <v>0</v>
      </c>
      <c r="CS54" s="10">
        <v>0</v>
      </c>
      <c r="CT54" s="10">
        <v>0</v>
      </c>
      <c r="CU54" s="10">
        <v>7013</v>
      </c>
      <c r="CV54" s="10">
        <v>112</v>
      </c>
      <c r="CW54" s="10">
        <v>617</v>
      </c>
      <c r="CX54" s="10">
        <v>6284</v>
      </c>
      <c r="CY54" s="10">
        <v>2310</v>
      </c>
      <c r="CZ54" s="10">
        <v>4594</v>
      </c>
      <c r="DA54" s="10">
        <v>72</v>
      </c>
      <c r="DB54" s="10">
        <v>37</v>
      </c>
      <c r="DC54" s="10">
        <v>6136</v>
      </c>
      <c r="DD54" s="10">
        <v>877</v>
      </c>
      <c r="DE54" s="10">
        <v>4702</v>
      </c>
      <c r="DF54" s="10">
        <v>1235</v>
      </c>
      <c r="DG54" s="10">
        <v>144</v>
      </c>
      <c r="DH54" s="10">
        <v>384</v>
      </c>
      <c r="DI54" s="10">
        <v>111</v>
      </c>
      <c r="DJ54" s="10">
        <v>437</v>
      </c>
      <c r="DK54" s="10">
        <v>5776</v>
      </c>
      <c r="DL54" s="10">
        <v>81</v>
      </c>
      <c r="DM54" s="10">
        <v>335</v>
      </c>
      <c r="DN54" s="10">
        <v>5360</v>
      </c>
      <c r="DO54" s="10">
        <v>1837</v>
      </c>
      <c r="DP54" s="10">
        <v>3877</v>
      </c>
      <c r="DQ54" s="10">
        <v>45</v>
      </c>
      <c r="DR54" s="10">
        <v>17</v>
      </c>
      <c r="DS54" s="10">
        <v>5071</v>
      </c>
      <c r="DT54" s="10">
        <v>705</v>
      </c>
      <c r="DU54" s="10">
        <v>3895</v>
      </c>
      <c r="DV54" s="10">
        <v>983</v>
      </c>
      <c r="DW54" s="10">
        <v>121</v>
      </c>
      <c r="DX54" s="10">
        <v>337</v>
      </c>
      <c r="DY54" s="10">
        <v>96</v>
      </c>
      <c r="DZ54" s="10">
        <v>344</v>
      </c>
      <c r="EA54" s="10">
        <v>1172</v>
      </c>
      <c r="EB54" s="10">
        <v>31</v>
      </c>
      <c r="EC54" s="10">
        <v>282</v>
      </c>
      <c r="ED54" s="10">
        <v>859</v>
      </c>
      <c r="EE54" s="10">
        <v>455</v>
      </c>
      <c r="EF54" s="10">
        <v>671</v>
      </c>
      <c r="EG54" s="10">
        <v>26</v>
      </c>
      <c r="EH54" s="10">
        <v>20</v>
      </c>
      <c r="EI54" s="10">
        <v>1007</v>
      </c>
      <c r="EJ54" s="10">
        <v>165</v>
      </c>
      <c r="EK54" s="10">
        <v>762</v>
      </c>
      <c r="EL54" s="10">
        <v>241</v>
      </c>
      <c r="EM54" s="10">
        <v>21</v>
      </c>
      <c r="EN54" s="10">
        <v>47</v>
      </c>
      <c r="EO54" s="10">
        <v>13</v>
      </c>
      <c r="EP54" s="10">
        <v>88</v>
      </c>
      <c r="EQ54" s="10">
        <v>65</v>
      </c>
      <c r="ER54" s="10">
        <v>0</v>
      </c>
      <c r="ES54" s="10">
        <v>0</v>
      </c>
      <c r="ET54" s="10">
        <v>65</v>
      </c>
      <c r="EU54" s="10">
        <v>18</v>
      </c>
      <c r="EV54" s="10">
        <v>46</v>
      </c>
      <c r="EW54" s="10">
        <v>1</v>
      </c>
      <c r="EX54" s="10">
        <v>0</v>
      </c>
      <c r="EY54" s="10">
        <v>58</v>
      </c>
      <c r="EZ54" s="10">
        <v>7</v>
      </c>
      <c r="FA54" s="10">
        <v>45</v>
      </c>
      <c r="FB54" s="10">
        <v>11</v>
      </c>
      <c r="FC54" s="10">
        <v>2</v>
      </c>
      <c r="FD54" s="10">
        <v>0</v>
      </c>
      <c r="FE54" s="10">
        <v>2</v>
      </c>
      <c r="FF54" s="10">
        <v>5</v>
      </c>
      <c r="FG54" s="10">
        <v>7013</v>
      </c>
      <c r="FH54" s="10">
        <v>112</v>
      </c>
      <c r="FI54" s="10">
        <v>617</v>
      </c>
      <c r="FJ54" s="10">
        <v>6284</v>
      </c>
      <c r="FK54" s="10">
        <v>2310</v>
      </c>
      <c r="FL54" s="10">
        <v>4594</v>
      </c>
      <c r="FM54" s="10">
        <v>72</v>
      </c>
      <c r="FN54" s="10">
        <v>37</v>
      </c>
      <c r="FO54" s="10">
        <v>6136</v>
      </c>
      <c r="FP54" s="10">
        <v>877</v>
      </c>
      <c r="FQ54" s="10">
        <v>4702</v>
      </c>
      <c r="FR54" s="10">
        <v>1235</v>
      </c>
      <c r="FS54" s="10">
        <v>144</v>
      </c>
      <c r="FT54" s="10">
        <v>384</v>
      </c>
      <c r="FU54" s="10">
        <v>111</v>
      </c>
      <c r="FV54" s="10">
        <v>437</v>
      </c>
      <c r="FW54" s="10">
        <v>0</v>
      </c>
      <c r="FX54" s="10">
        <v>0</v>
      </c>
      <c r="FY54" s="10">
        <v>0</v>
      </c>
      <c r="FZ54" s="10">
        <v>0</v>
      </c>
      <c r="GA54" s="10">
        <v>0</v>
      </c>
      <c r="GB54" s="10">
        <v>0</v>
      </c>
      <c r="GC54" s="10">
        <v>0</v>
      </c>
      <c r="GD54" s="10">
        <v>0</v>
      </c>
      <c r="GE54" s="10">
        <v>0</v>
      </c>
      <c r="GF54" s="10">
        <v>0</v>
      </c>
      <c r="GG54" s="10">
        <v>0</v>
      </c>
      <c r="GH54" s="10">
        <v>0</v>
      </c>
      <c r="GI54" s="10">
        <v>0</v>
      </c>
      <c r="GJ54" s="10">
        <v>0</v>
      </c>
      <c r="GK54" s="10">
        <v>0</v>
      </c>
      <c r="GL54" s="10">
        <v>0</v>
      </c>
      <c r="GM54" s="10">
        <v>4498</v>
      </c>
      <c r="GN54" s="10">
        <v>2699</v>
      </c>
      <c r="GO54" s="10">
        <v>290</v>
      </c>
      <c r="GP54" s="10">
        <v>1509</v>
      </c>
      <c r="GQ54" s="10">
        <v>2647</v>
      </c>
      <c r="GR54" s="10">
        <v>1842</v>
      </c>
      <c r="GS54" s="10">
        <v>5</v>
      </c>
      <c r="GT54" s="10">
        <v>4</v>
      </c>
      <c r="GU54" s="10">
        <v>3567</v>
      </c>
      <c r="GV54" s="10">
        <v>931</v>
      </c>
      <c r="GW54" s="10">
        <v>2169</v>
      </c>
      <c r="GX54" s="10">
        <v>1360</v>
      </c>
      <c r="GY54" s="10">
        <v>40</v>
      </c>
      <c r="GZ54" s="10">
        <v>210</v>
      </c>
      <c r="HA54" s="10">
        <v>261</v>
      </c>
      <c r="HB54" s="10">
        <v>458</v>
      </c>
      <c r="HC54" s="10">
        <v>2527</v>
      </c>
      <c r="HD54" s="10">
        <v>1506</v>
      </c>
      <c r="HE54" s="10">
        <v>137</v>
      </c>
      <c r="HF54" s="10">
        <v>884</v>
      </c>
      <c r="HG54" s="10">
        <v>1465</v>
      </c>
      <c r="HH54" s="10">
        <v>1058</v>
      </c>
      <c r="HI54" s="10">
        <v>2</v>
      </c>
      <c r="HJ54" s="10">
        <v>2</v>
      </c>
      <c r="HK54" s="10">
        <v>1973</v>
      </c>
      <c r="HL54" s="10">
        <v>554</v>
      </c>
      <c r="HM54" s="10">
        <v>1262</v>
      </c>
      <c r="HN54" s="10">
        <v>625</v>
      </c>
      <c r="HO54" s="10">
        <v>24</v>
      </c>
      <c r="HP54" s="10">
        <v>158</v>
      </c>
      <c r="HQ54" s="10">
        <v>215</v>
      </c>
      <c r="HR54" s="10">
        <v>243</v>
      </c>
      <c r="HS54" s="10">
        <v>1971</v>
      </c>
      <c r="HT54" s="10">
        <v>1193</v>
      </c>
      <c r="HU54" s="10">
        <v>153</v>
      </c>
      <c r="HV54" s="10">
        <v>625</v>
      </c>
      <c r="HW54" s="10">
        <v>1182</v>
      </c>
      <c r="HX54" s="10">
        <v>784</v>
      </c>
      <c r="HY54" s="10">
        <v>3</v>
      </c>
      <c r="HZ54" s="10">
        <v>2</v>
      </c>
      <c r="IA54" s="10">
        <v>1594</v>
      </c>
      <c r="IB54" s="10">
        <v>377</v>
      </c>
      <c r="IC54" s="10">
        <v>907</v>
      </c>
      <c r="ID54" s="10">
        <v>735</v>
      </c>
      <c r="IE54" s="10">
        <v>16</v>
      </c>
      <c r="IF54" s="10">
        <v>52</v>
      </c>
      <c r="IG54" s="10">
        <v>46</v>
      </c>
      <c r="IH54" s="10">
        <v>215</v>
      </c>
      <c r="II54" s="10">
        <v>4498</v>
      </c>
      <c r="IJ54" s="10">
        <v>2699</v>
      </c>
      <c r="IK54" s="10">
        <v>290</v>
      </c>
      <c r="IL54" s="10">
        <v>1509</v>
      </c>
      <c r="IM54" s="10">
        <v>2647</v>
      </c>
      <c r="IN54" s="10">
        <v>1842</v>
      </c>
      <c r="IO54" s="10">
        <v>5</v>
      </c>
      <c r="IP54" s="10">
        <v>4</v>
      </c>
      <c r="IQ54" s="10">
        <v>3567</v>
      </c>
      <c r="IR54" s="10">
        <v>931</v>
      </c>
      <c r="IS54" s="10">
        <v>2169</v>
      </c>
      <c r="IT54" s="10">
        <v>1360</v>
      </c>
      <c r="IU54" s="10">
        <v>40</v>
      </c>
      <c r="IV54" s="10">
        <v>210</v>
      </c>
      <c r="IW54" s="10">
        <v>261</v>
      </c>
      <c r="IX54" s="10">
        <v>458</v>
      </c>
      <c r="IY54" s="10">
        <v>0</v>
      </c>
      <c r="IZ54" s="10">
        <v>0</v>
      </c>
      <c r="JA54" s="10">
        <v>0</v>
      </c>
      <c r="JB54" s="10">
        <v>0</v>
      </c>
      <c r="JC54" s="10">
        <v>0</v>
      </c>
      <c r="JD54" s="10">
        <v>0</v>
      </c>
      <c r="JE54" s="10">
        <v>0</v>
      </c>
      <c r="JF54" s="10">
        <v>0</v>
      </c>
      <c r="JG54" s="10">
        <v>0</v>
      </c>
      <c r="JH54" s="10">
        <v>0</v>
      </c>
      <c r="JI54" s="10">
        <v>0</v>
      </c>
      <c r="JJ54" s="10">
        <v>0</v>
      </c>
      <c r="JK54" s="10">
        <v>0</v>
      </c>
      <c r="JL54" s="10">
        <v>0</v>
      </c>
      <c r="JM54" s="10">
        <v>0</v>
      </c>
      <c r="JN54" s="10">
        <v>0</v>
      </c>
      <c r="JO54" s="10">
        <v>1358</v>
      </c>
      <c r="JP54" s="10">
        <v>749</v>
      </c>
      <c r="JQ54" s="10">
        <v>609</v>
      </c>
      <c r="JR54" s="10">
        <v>1358</v>
      </c>
      <c r="JS54" s="10">
        <v>0</v>
      </c>
      <c r="JT54" s="10">
        <v>2563</v>
      </c>
      <c r="JU54" s="10">
        <v>2514</v>
      </c>
      <c r="JV54" s="10">
        <v>49</v>
      </c>
      <c r="JW54" s="10">
        <v>2563</v>
      </c>
      <c r="JX54" s="10">
        <v>0</v>
      </c>
      <c r="JY54" s="10">
        <v>2139</v>
      </c>
      <c r="JZ54" s="10">
        <v>2090</v>
      </c>
      <c r="KA54" s="10">
        <v>49</v>
      </c>
      <c r="KB54" s="10">
        <v>2139</v>
      </c>
      <c r="KC54" s="10">
        <v>0</v>
      </c>
      <c r="KD54" s="10">
        <v>424</v>
      </c>
      <c r="KE54" s="10">
        <v>424</v>
      </c>
      <c r="KF54" s="10">
        <v>424</v>
      </c>
      <c r="KG54" s="10">
        <v>0</v>
      </c>
      <c r="KH54" s="10">
        <v>832</v>
      </c>
      <c r="KI54" s="10">
        <v>76</v>
      </c>
      <c r="KJ54" s="10">
        <v>750</v>
      </c>
      <c r="KK54" s="10">
        <v>5</v>
      </c>
      <c r="KL54" s="10">
        <v>1</v>
      </c>
      <c r="KM54" s="10">
        <v>768</v>
      </c>
      <c r="KN54" s="10">
        <v>64</v>
      </c>
      <c r="KO54" s="10">
        <v>557</v>
      </c>
      <c r="KP54" s="10">
        <v>179</v>
      </c>
      <c r="KQ54" s="10">
        <v>11</v>
      </c>
      <c r="KR54" s="10">
        <v>36</v>
      </c>
      <c r="KS54" s="10">
        <v>9</v>
      </c>
      <c r="KT54" s="10">
        <v>40</v>
      </c>
      <c r="KU54" s="10">
        <v>549</v>
      </c>
      <c r="KV54" s="10">
        <v>50</v>
      </c>
      <c r="KW54" s="10">
        <v>494</v>
      </c>
      <c r="KX54" s="10">
        <v>4</v>
      </c>
      <c r="KY54" s="10">
        <v>1</v>
      </c>
      <c r="KZ54" s="10">
        <v>502</v>
      </c>
      <c r="LA54" s="10">
        <v>47</v>
      </c>
      <c r="LB54" s="10">
        <v>353</v>
      </c>
      <c r="LC54" s="10">
        <v>123</v>
      </c>
      <c r="LD54" s="10">
        <v>10</v>
      </c>
      <c r="LE54" s="10">
        <v>30</v>
      </c>
      <c r="LF54" s="10">
        <v>7</v>
      </c>
      <c r="LG54" s="10">
        <v>26</v>
      </c>
      <c r="LH54" s="10">
        <v>249</v>
      </c>
      <c r="LI54" s="10">
        <v>25</v>
      </c>
      <c r="LJ54" s="10">
        <v>223</v>
      </c>
      <c r="LK54" s="10">
        <v>1</v>
      </c>
      <c r="LL54" s="10">
        <v>0</v>
      </c>
      <c r="LM54" s="10">
        <v>236</v>
      </c>
      <c r="LN54" s="10">
        <v>13</v>
      </c>
      <c r="LO54" s="10">
        <v>180</v>
      </c>
      <c r="LP54" s="10">
        <v>49</v>
      </c>
      <c r="LQ54" s="10">
        <v>1</v>
      </c>
      <c r="LR54" s="10">
        <v>6</v>
      </c>
      <c r="LS54" s="10">
        <v>1</v>
      </c>
      <c r="LT54" s="10">
        <v>12</v>
      </c>
      <c r="LU54" s="10">
        <v>34</v>
      </c>
      <c r="LV54" s="10">
        <v>1</v>
      </c>
      <c r="LW54" s="10">
        <v>33</v>
      </c>
      <c r="LX54" s="10">
        <v>0</v>
      </c>
      <c r="LY54" s="10">
        <v>0</v>
      </c>
      <c r="LZ54" s="10">
        <v>30</v>
      </c>
      <c r="MA54" s="10">
        <v>4</v>
      </c>
      <c r="MB54" s="10">
        <v>24</v>
      </c>
      <c r="MC54" s="10">
        <v>7</v>
      </c>
      <c r="MD54" s="10">
        <v>0</v>
      </c>
      <c r="ME54" s="10">
        <v>0</v>
      </c>
      <c r="MF54" s="10">
        <v>1</v>
      </c>
      <c r="MG54" s="10">
        <v>2</v>
      </c>
      <c r="MH54" s="10">
        <v>832</v>
      </c>
      <c r="MI54" s="10">
        <v>76</v>
      </c>
      <c r="MJ54" s="10">
        <v>750</v>
      </c>
      <c r="MK54" s="10">
        <v>5</v>
      </c>
      <c r="ML54" s="10">
        <v>1</v>
      </c>
      <c r="MM54" s="10">
        <v>768</v>
      </c>
      <c r="MN54" s="10">
        <v>64</v>
      </c>
      <c r="MO54" s="10">
        <v>557</v>
      </c>
      <c r="MP54" s="10">
        <v>179</v>
      </c>
      <c r="MQ54" s="10">
        <v>11</v>
      </c>
      <c r="MR54" s="10">
        <v>36</v>
      </c>
      <c r="MS54" s="10">
        <v>9</v>
      </c>
      <c r="MT54" s="10">
        <v>40</v>
      </c>
      <c r="MU54" s="10">
        <v>0</v>
      </c>
      <c r="MV54" s="10">
        <v>0</v>
      </c>
      <c r="MW54" s="10">
        <v>0</v>
      </c>
      <c r="MX54" s="10">
        <v>0</v>
      </c>
      <c r="MY54" s="10">
        <v>0</v>
      </c>
      <c r="MZ54" s="10">
        <v>0</v>
      </c>
      <c r="NA54" s="10">
        <v>0</v>
      </c>
      <c r="NB54" s="10">
        <v>0</v>
      </c>
      <c r="NC54" s="10">
        <v>0</v>
      </c>
      <c r="ND54" s="10">
        <v>0</v>
      </c>
      <c r="NE54" s="10">
        <v>0</v>
      </c>
      <c r="NF54" s="10">
        <v>0</v>
      </c>
      <c r="NG54" s="10">
        <v>0</v>
      </c>
      <c r="NH54" s="10">
        <v>726</v>
      </c>
      <c r="NI54" s="10">
        <v>281</v>
      </c>
      <c r="NJ54" s="10">
        <v>389</v>
      </c>
      <c r="NK54" s="10">
        <v>35</v>
      </c>
      <c r="NL54" s="10">
        <v>21</v>
      </c>
      <c r="NM54" s="10">
        <v>573</v>
      </c>
      <c r="NN54" s="10">
        <v>153</v>
      </c>
      <c r="NO54" s="10">
        <v>402</v>
      </c>
      <c r="NP54" s="10">
        <v>184</v>
      </c>
      <c r="NQ54" s="10">
        <v>17</v>
      </c>
      <c r="NR54" s="10">
        <v>30</v>
      </c>
      <c r="NS54" s="10">
        <v>13</v>
      </c>
      <c r="NT54" s="10">
        <v>80</v>
      </c>
      <c r="NU54" s="10">
        <v>415</v>
      </c>
      <c r="NV54" s="10">
        <v>170</v>
      </c>
      <c r="NW54" s="10">
        <v>228</v>
      </c>
      <c r="NX54" s="10">
        <v>12</v>
      </c>
      <c r="NY54" s="10">
        <v>5</v>
      </c>
      <c r="NZ54" s="10">
        <v>339</v>
      </c>
      <c r="OA54" s="10">
        <v>76</v>
      </c>
      <c r="OB54" s="10">
        <v>250</v>
      </c>
      <c r="OC54" s="10">
        <v>89</v>
      </c>
      <c r="OD54" s="10">
        <v>6</v>
      </c>
      <c r="OE54" s="10">
        <v>20</v>
      </c>
      <c r="OF54" s="10">
        <v>9</v>
      </c>
      <c r="OG54" s="10">
        <v>41</v>
      </c>
      <c r="OH54" s="10">
        <v>311</v>
      </c>
      <c r="OI54" s="10">
        <v>111</v>
      </c>
      <c r="OJ54" s="10">
        <v>161</v>
      </c>
      <c r="OK54" s="10">
        <v>23</v>
      </c>
      <c r="OL54" s="10">
        <v>16</v>
      </c>
      <c r="OM54" s="10">
        <v>234</v>
      </c>
      <c r="ON54" s="10">
        <v>77</v>
      </c>
      <c r="OO54" s="10">
        <v>152</v>
      </c>
      <c r="OP54" s="10">
        <v>95</v>
      </c>
      <c r="OQ54" s="10">
        <v>11</v>
      </c>
      <c r="OR54" s="10">
        <v>10</v>
      </c>
      <c r="OS54" s="10">
        <v>4</v>
      </c>
      <c r="OT54" s="10">
        <v>39</v>
      </c>
      <c r="OU54" s="10">
        <v>0</v>
      </c>
      <c r="OV54" s="10">
        <v>0</v>
      </c>
      <c r="OW54" s="10">
        <v>0</v>
      </c>
      <c r="OX54" s="10">
        <v>0</v>
      </c>
      <c r="OY54" s="10">
        <v>0</v>
      </c>
      <c r="OZ54" s="10">
        <v>0</v>
      </c>
      <c r="PA54" s="10">
        <v>0</v>
      </c>
      <c r="PB54" s="10">
        <v>0</v>
      </c>
      <c r="PC54" s="10">
        <v>0</v>
      </c>
      <c r="PD54" s="10">
        <v>0</v>
      </c>
      <c r="PE54" s="10">
        <v>0</v>
      </c>
      <c r="PF54" s="10">
        <v>0</v>
      </c>
      <c r="PG54" s="10">
        <v>0</v>
      </c>
      <c r="PH54" s="10">
        <v>726</v>
      </c>
      <c r="PI54" s="10">
        <v>281</v>
      </c>
      <c r="PJ54" s="10">
        <v>389</v>
      </c>
      <c r="PK54" s="10">
        <v>35</v>
      </c>
      <c r="PL54" s="10">
        <v>21</v>
      </c>
      <c r="PM54" s="10">
        <v>573</v>
      </c>
      <c r="PN54" s="10">
        <v>153</v>
      </c>
      <c r="PO54" s="10">
        <v>402</v>
      </c>
      <c r="PP54" s="10">
        <v>184</v>
      </c>
      <c r="PQ54" s="10">
        <v>17</v>
      </c>
      <c r="PR54" s="10">
        <v>30</v>
      </c>
      <c r="PS54" s="10">
        <v>13</v>
      </c>
      <c r="PT54" s="10">
        <v>80</v>
      </c>
      <c r="PU54" s="10">
        <v>0</v>
      </c>
      <c r="PV54" s="10">
        <v>0</v>
      </c>
      <c r="PW54" s="10">
        <v>0</v>
      </c>
      <c r="PX54" s="10">
        <v>0</v>
      </c>
      <c r="PY54" s="10">
        <v>0</v>
      </c>
      <c r="PZ54" s="10">
        <v>0</v>
      </c>
      <c r="QA54" s="10">
        <v>0</v>
      </c>
      <c r="QB54" s="10">
        <v>0</v>
      </c>
      <c r="QC54" s="10">
        <v>0</v>
      </c>
      <c r="QD54" s="10">
        <v>0</v>
      </c>
      <c r="QE54" s="10">
        <v>0</v>
      </c>
      <c r="QF54" s="10">
        <v>0</v>
      </c>
      <c r="QG54" s="10">
        <v>0</v>
      </c>
      <c r="QH54" s="10">
        <v>110</v>
      </c>
      <c r="QI54" s="10">
        <v>81</v>
      </c>
      <c r="QJ54" s="10">
        <v>29</v>
      </c>
      <c r="QK54" s="10">
        <v>0</v>
      </c>
      <c r="QL54" s="10">
        <v>110</v>
      </c>
      <c r="QM54" s="10">
        <v>0</v>
      </c>
      <c r="QN54" s="10">
        <v>616</v>
      </c>
      <c r="QO54" s="10">
        <v>334</v>
      </c>
      <c r="QP54" s="10">
        <v>282</v>
      </c>
      <c r="QQ54" s="10">
        <v>0</v>
      </c>
      <c r="QR54" s="10">
        <v>616</v>
      </c>
      <c r="QS54" s="10">
        <v>0</v>
      </c>
      <c r="QT54" s="10">
        <v>171</v>
      </c>
      <c r="QU54" s="10">
        <v>143</v>
      </c>
      <c r="QV54" s="10">
        <v>28</v>
      </c>
      <c r="QW54" s="10">
        <v>0</v>
      </c>
      <c r="QX54" s="10">
        <v>0</v>
      </c>
      <c r="QY54" s="10">
        <v>127</v>
      </c>
      <c r="QZ54" s="10">
        <v>44</v>
      </c>
      <c r="RA54" s="10">
        <v>92</v>
      </c>
      <c r="RB54" s="10">
        <v>56</v>
      </c>
      <c r="RC54" s="10">
        <v>1</v>
      </c>
      <c r="RD54" s="10">
        <v>5</v>
      </c>
      <c r="RE54" s="10">
        <v>4</v>
      </c>
      <c r="RF54" s="10">
        <v>13</v>
      </c>
      <c r="RG54" s="10">
        <v>71</v>
      </c>
      <c r="RH54" s="10">
        <v>55</v>
      </c>
      <c r="RI54" s="10">
        <v>16</v>
      </c>
      <c r="RJ54" s="10">
        <v>0</v>
      </c>
      <c r="RK54" s="10">
        <v>0</v>
      </c>
      <c r="RL54" s="10">
        <v>54</v>
      </c>
      <c r="RM54" s="10">
        <v>17</v>
      </c>
      <c r="RN54" s="10">
        <v>34</v>
      </c>
      <c r="RO54" s="10">
        <v>29</v>
      </c>
      <c r="RP54" s="10">
        <v>0</v>
      </c>
      <c r="RQ54" s="10">
        <v>3</v>
      </c>
      <c r="RR54" s="10">
        <v>3</v>
      </c>
      <c r="RS54" s="10">
        <v>2</v>
      </c>
      <c r="RT54" s="10">
        <v>100</v>
      </c>
      <c r="RU54" s="10">
        <v>88</v>
      </c>
      <c r="RV54" s="10">
        <v>12</v>
      </c>
      <c r="RW54" s="10">
        <v>0</v>
      </c>
      <c r="RX54" s="10">
        <v>0</v>
      </c>
      <c r="RY54" s="10">
        <v>73</v>
      </c>
      <c r="RZ54" s="10">
        <v>27</v>
      </c>
      <c r="SA54" s="10">
        <v>58</v>
      </c>
      <c r="SB54" s="10">
        <v>27</v>
      </c>
      <c r="SC54" s="10">
        <v>1</v>
      </c>
      <c r="SD54" s="10">
        <v>2</v>
      </c>
      <c r="SE54" s="10">
        <v>1</v>
      </c>
      <c r="SF54" s="10">
        <v>11</v>
      </c>
      <c r="SG54" s="10">
        <v>171</v>
      </c>
      <c r="SH54" s="10">
        <v>143</v>
      </c>
      <c r="SI54" s="10">
        <v>28</v>
      </c>
      <c r="SJ54" s="10">
        <v>0</v>
      </c>
      <c r="SK54" s="10">
        <v>0</v>
      </c>
      <c r="SL54" s="10">
        <v>127</v>
      </c>
      <c r="SM54" s="10">
        <v>44</v>
      </c>
      <c r="SN54" s="10">
        <v>92</v>
      </c>
      <c r="SO54" s="10">
        <v>56</v>
      </c>
      <c r="SP54" s="10">
        <v>1</v>
      </c>
      <c r="SQ54" s="10">
        <v>5</v>
      </c>
      <c r="SR54" s="10">
        <v>4</v>
      </c>
      <c r="SS54" s="10">
        <v>13</v>
      </c>
      <c r="ST54" s="10">
        <v>0</v>
      </c>
      <c r="SU54" s="10">
        <v>0</v>
      </c>
      <c r="SV54" s="10">
        <v>0</v>
      </c>
      <c r="SW54" s="10">
        <v>0</v>
      </c>
      <c r="SX54" s="10">
        <v>0</v>
      </c>
      <c r="SY54" s="10">
        <v>0</v>
      </c>
      <c r="SZ54" s="10">
        <v>0</v>
      </c>
      <c r="TA54" s="10">
        <v>0</v>
      </c>
      <c r="TB54" s="10">
        <v>0</v>
      </c>
      <c r="TC54" s="10">
        <v>0</v>
      </c>
      <c r="TD54" s="10">
        <v>0</v>
      </c>
      <c r="TE54" s="10">
        <v>0</v>
      </c>
      <c r="TF54" s="10">
        <v>0</v>
      </c>
      <c r="TG54" s="10">
        <v>1</v>
      </c>
      <c r="TH54" s="10">
        <v>0</v>
      </c>
      <c r="TI54" s="10">
        <v>1</v>
      </c>
      <c r="TJ54" s="10">
        <v>1</v>
      </c>
      <c r="TK54" s="10">
        <v>0</v>
      </c>
      <c r="TL54" s="10">
        <v>170</v>
      </c>
      <c r="TM54" s="10">
        <v>71</v>
      </c>
      <c r="TN54" s="10">
        <v>99</v>
      </c>
      <c r="TO54" s="10">
        <v>170</v>
      </c>
      <c r="TP54" s="10">
        <v>0</v>
      </c>
      <c r="TQ54" s="10">
        <v>199</v>
      </c>
      <c r="TR54" s="10">
        <v>75</v>
      </c>
      <c r="TS54" s="10">
        <v>124</v>
      </c>
      <c r="TT54" s="10">
        <v>199</v>
      </c>
      <c r="TU54" s="10">
        <v>0</v>
      </c>
    </row>
    <row r="55" spans="1:541" x14ac:dyDescent="0.25">
      <c r="A55" s="4" t="s">
        <v>71</v>
      </c>
      <c r="B55" s="10">
        <v>4</v>
      </c>
      <c r="C55" s="10">
        <v>4237</v>
      </c>
      <c r="D55" s="10">
        <v>1107</v>
      </c>
      <c r="E55" s="10">
        <v>235</v>
      </c>
      <c r="F55" s="10">
        <v>2895</v>
      </c>
      <c r="G55" s="10">
        <v>1816</v>
      </c>
      <c r="H55" s="10">
        <v>2399</v>
      </c>
      <c r="I55" s="10">
        <v>15</v>
      </c>
      <c r="J55" s="10">
        <v>7</v>
      </c>
      <c r="K55" s="10">
        <v>3862</v>
      </c>
      <c r="L55" s="10">
        <v>375</v>
      </c>
      <c r="M55" s="10">
        <v>2352</v>
      </c>
      <c r="N55" s="10">
        <v>1374</v>
      </c>
      <c r="O55" s="10">
        <v>27</v>
      </c>
      <c r="P55" s="10">
        <v>194</v>
      </c>
      <c r="Q55" s="10">
        <v>18</v>
      </c>
      <c r="R55" s="10">
        <v>272</v>
      </c>
      <c r="S55" s="10">
        <v>3183</v>
      </c>
      <c r="T55" s="10">
        <v>798</v>
      </c>
      <c r="U55" s="10">
        <v>180</v>
      </c>
      <c r="V55" s="10">
        <v>2205</v>
      </c>
      <c r="W55" s="10">
        <v>1404</v>
      </c>
      <c r="X55" s="10">
        <v>1764</v>
      </c>
      <c r="Y55" s="10">
        <v>11</v>
      </c>
      <c r="Z55" s="10">
        <v>4</v>
      </c>
      <c r="AA55" s="10">
        <v>2901</v>
      </c>
      <c r="AB55" s="10">
        <v>282</v>
      </c>
      <c r="AC55" s="10">
        <v>1698</v>
      </c>
      <c r="AD55" s="10">
        <v>1118</v>
      </c>
      <c r="AE55" s="10">
        <v>20</v>
      </c>
      <c r="AF55" s="10">
        <v>121</v>
      </c>
      <c r="AG55" s="10">
        <v>15</v>
      </c>
      <c r="AH55" s="10">
        <v>211</v>
      </c>
      <c r="AI55" s="10">
        <v>762</v>
      </c>
      <c r="AJ55" s="10">
        <v>296</v>
      </c>
      <c r="AK55" s="10">
        <v>35</v>
      </c>
      <c r="AL55" s="10">
        <v>431</v>
      </c>
      <c r="AM55" s="10">
        <v>341</v>
      </c>
      <c r="AN55" s="10">
        <v>417</v>
      </c>
      <c r="AO55" s="10">
        <v>3</v>
      </c>
      <c r="AP55" s="10">
        <v>1</v>
      </c>
      <c r="AQ55" s="10">
        <v>684</v>
      </c>
      <c r="AR55" s="10">
        <v>78</v>
      </c>
      <c r="AS55" s="10">
        <v>445</v>
      </c>
      <c r="AT55" s="10">
        <v>198</v>
      </c>
      <c r="AU55" s="10">
        <v>4</v>
      </c>
      <c r="AV55" s="10">
        <v>66</v>
      </c>
      <c r="AW55" s="10">
        <v>3</v>
      </c>
      <c r="AX55" s="10">
        <v>46</v>
      </c>
      <c r="AY55" s="10">
        <v>51</v>
      </c>
      <c r="AZ55" s="10">
        <v>0</v>
      </c>
      <c r="BA55" s="10">
        <v>3</v>
      </c>
      <c r="BB55" s="10">
        <v>48</v>
      </c>
      <c r="BC55" s="10">
        <v>14</v>
      </c>
      <c r="BD55" s="10">
        <v>36</v>
      </c>
      <c r="BE55" s="10">
        <v>1</v>
      </c>
      <c r="BF55" s="10">
        <v>0</v>
      </c>
      <c r="BG55" s="10">
        <v>48</v>
      </c>
      <c r="BH55" s="10">
        <v>3</v>
      </c>
      <c r="BI55" s="10">
        <v>15</v>
      </c>
      <c r="BJ55" s="10">
        <v>32</v>
      </c>
      <c r="BK55" s="10">
        <v>1</v>
      </c>
      <c r="BL55" s="10">
        <v>1</v>
      </c>
      <c r="BM55" s="10">
        <v>0</v>
      </c>
      <c r="BN55" s="10">
        <v>2</v>
      </c>
      <c r="BO55" s="10">
        <v>3996</v>
      </c>
      <c r="BP55" s="10">
        <v>1094</v>
      </c>
      <c r="BQ55" s="10">
        <v>218</v>
      </c>
      <c r="BR55" s="10">
        <v>2684</v>
      </c>
      <c r="BS55" s="10">
        <v>1759</v>
      </c>
      <c r="BT55" s="10">
        <v>2217</v>
      </c>
      <c r="BU55" s="10">
        <v>15</v>
      </c>
      <c r="BV55" s="10">
        <v>5</v>
      </c>
      <c r="BW55" s="10">
        <v>3633</v>
      </c>
      <c r="BX55" s="10">
        <v>363</v>
      </c>
      <c r="BY55" s="10">
        <v>2158</v>
      </c>
      <c r="BZ55" s="10">
        <v>1348</v>
      </c>
      <c r="CA55" s="10">
        <v>25</v>
      </c>
      <c r="CB55" s="10">
        <v>188</v>
      </c>
      <c r="CC55" s="10">
        <v>18</v>
      </c>
      <c r="CD55" s="10">
        <v>259</v>
      </c>
      <c r="CE55" s="10">
        <v>241</v>
      </c>
      <c r="CF55" s="10">
        <v>13</v>
      </c>
      <c r="CG55" s="10">
        <v>17</v>
      </c>
      <c r="CH55" s="10">
        <v>211</v>
      </c>
      <c r="CI55" s="10">
        <v>57</v>
      </c>
      <c r="CJ55" s="10">
        <v>182</v>
      </c>
      <c r="CK55" s="10">
        <v>0</v>
      </c>
      <c r="CL55" s="10">
        <v>2</v>
      </c>
      <c r="CM55" s="10">
        <v>229</v>
      </c>
      <c r="CN55" s="10">
        <v>12</v>
      </c>
      <c r="CO55" s="10">
        <v>194</v>
      </c>
      <c r="CP55" s="10">
        <v>26</v>
      </c>
      <c r="CQ55" s="10">
        <v>2</v>
      </c>
      <c r="CR55" s="10">
        <v>6</v>
      </c>
      <c r="CS55" s="10">
        <v>0</v>
      </c>
      <c r="CT55" s="10">
        <v>13</v>
      </c>
      <c r="CU55" s="10">
        <v>2499</v>
      </c>
      <c r="CV55" s="10">
        <v>15</v>
      </c>
      <c r="CW55" s="10">
        <v>154</v>
      </c>
      <c r="CX55" s="10">
        <v>2330</v>
      </c>
      <c r="CY55" s="10">
        <v>771</v>
      </c>
      <c r="CZ55" s="10">
        <v>1708</v>
      </c>
      <c r="DA55" s="10">
        <v>14</v>
      </c>
      <c r="DB55" s="10">
        <v>6</v>
      </c>
      <c r="DC55" s="10">
        <v>2335</v>
      </c>
      <c r="DD55" s="10">
        <v>164</v>
      </c>
      <c r="DE55" s="10">
        <v>1620</v>
      </c>
      <c r="DF55" s="10">
        <v>690</v>
      </c>
      <c r="DG55" s="10">
        <v>22</v>
      </c>
      <c r="DH55" s="10">
        <v>63</v>
      </c>
      <c r="DI55" s="10">
        <v>16</v>
      </c>
      <c r="DJ55" s="10">
        <v>88</v>
      </c>
      <c r="DK55" s="10">
        <v>1906</v>
      </c>
      <c r="DL55" s="10">
        <v>15</v>
      </c>
      <c r="DM55" s="10">
        <v>116</v>
      </c>
      <c r="DN55" s="10">
        <v>1775</v>
      </c>
      <c r="DO55" s="10">
        <v>645</v>
      </c>
      <c r="DP55" s="10">
        <v>1246</v>
      </c>
      <c r="DQ55" s="10">
        <v>11</v>
      </c>
      <c r="DR55" s="10">
        <v>4</v>
      </c>
      <c r="DS55" s="10">
        <v>1770</v>
      </c>
      <c r="DT55" s="10">
        <v>136</v>
      </c>
      <c r="DU55" s="10">
        <v>1206</v>
      </c>
      <c r="DV55" s="10">
        <v>559</v>
      </c>
      <c r="DW55" s="10">
        <v>18</v>
      </c>
      <c r="DX55" s="10">
        <v>48</v>
      </c>
      <c r="DY55" s="10">
        <v>13</v>
      </c>
      <c r="DZ55" s="10">
        <v>62</v>
      </c>
      <c r="EA55" s="10">
        <v>318</v>
      </c>
      <c r="EB55" s="10">
        <v>0</v>
      </c>
      <c r="EC55" s="10">
        <v>19</v>
      </c>
      <c r="ED55" s="10">
        <v>299</v>
      </c>
      <c r="EE55" s="10">
        <v>64</v>
      </c>
      <c r="EF55" s="10">
        <v>252</v>
      </c>
      <c r="EG55" s="10">
        <v>2</v>
      </c>
      <c r="EH55" s="10">
        <v>0</v>
      </c>
      <c r="EI55" s="10">
        <v>302</v>
      </c>
      <c r="EJ55" s="10">
        <v>16</v>
      </c>
      <c r="EK55" s="10">
        <v>221</v>
      </c>
      <c r="EL55" s="10">
        <v>73</v>
      </c>
      <c r="EM55" s="10">
        <v>1</v>
      </c>
      <c r="EN55" s="10">
        <v>8</v>
      </c>
      <c r="EO55" s="10">
        <v>3</v>
      </c>
      <c r="EP55" s="10">
        <v>12</v>
      </c>
      <c r="EQ55" s="10">
        <v>51</v>
      </c>
      <c r="ER55" s="10">
        <v>0</v>
      </c>
      <c r="ES55" s="10">
        <v>3</v>
      </c>
      <c r="ET55" s="10">
        <v>48</v>
      </c>
      <c r="EU55" s="10">
        <v>14</v>
      </c>
      <c r="EV55" s="10">
        <v>36</v>
      </c>
      <c r="EW55" s="10">
        <v>1</v>
      </c>
      <c r="EX55" s="10">
        <v>0</v>
      </c>
      <c r="EY55" s="10">
        <v>48</v>
      </c>
      <c r="EZ55" s="10">
        <v>3</v>
      </c>
      <c r="FA55" s="10">
        <v>15</v>
      </c>
      <c r="FB55" s="10">
        <v>32</v>
      </c>
      <c r="FC55" s="10">
        <v>1</v>
      </c>
      <c r="FD55" s="10">
        <v>1</v>
      </c>
      <c r="FE55" s="10">
        <v>0</v>
      </c>
      <c r="FF55" s="10">
        <v>2</v>
      </c>
      <c r="FG55" s="10">
        <v>2275</v>
      </c>
      <c r="FH55" s="10">
        <v>15</v>
      </c>
      <c r="FI55" s="10">
        <v>138</v>
      </c>
      <c r="FJ55" s="10">
        <v>2122</v>
      </c>
      <c r="FK55" s="10">
        <v>723</v>
      </c>
      <c r="FL55" s="10">
        <v>1534</v>
      </c>
      <c r="FM55" s="10">
        <v>14</v>
      </c>
      <c r="FN55" s="10">
        <v>4</v>
      </c>
      <c r="FO55" s="10">
        <v>2120</v>
      </c>
      <c r="FP55" s="10">
        <v>155</v>
      </c>
      <c r="FQ55" s="10">
        <v>1442</v>
      </c>
      <c r="FR55" s="10">
        <v>664</v>
      </c>
      <c r="FS55" s="10">
        <v>20</v>
      </c>
      <c r="FT55" s="10">
        <v>57</v>
      </c>
      <c r="FU55" s="10">
        <v>16</v>
      </c>
      <c r="FV55" s="10">
        <v>76</v>
      </c>
      <c r="FW55" s="10">
        <v>224</v>
      </c>
      <c r="FX55" s="10">
        <v>0</v>
      </c>
      <c r="FY55" s="10">
        <v>16</v>
      </c>
      <c r="FZ55" s="10">
        <v>208</v>
      </c>
      <c r="GA55" s="10">
        <v>48</v>
      </c>
      <c r="GB55" s="10">
        <v>174</v>
      </c>
      <c r="GC55" s="10">
        <v>0</v>
      </c>
      <c r="GD55" s="10">
        <v>2</v>
      </c>
      <c r="GE55" s="10">
        <v>215</v>
      </c>
      <c r="GF55" s="10">
        <v>9</v>
      </c>
      <c r="GG55" s="10">
        <v>178</v>
      </c>
      <c r="GH55" s="10">
        <v>26</v>
      </c>
      <c r="GI55" s="10">
        <v>2</v>
      </c>
      <c r="GJ55" s="10">
        <v>6</v>
      </c>
      <c r="GK55" s="10">
        <v>0</v>
      </c>
      <c r="GL55" s="10">
        <v>12</v>
      </c>
      <c r="GM55" s="10">
        <v>1738</v>
      </c>
      <c r="GN55" s="10">
        <v>1092</v>
      </c>
      <c r="GO55" s="10">
        <v>81</v>
      </c>
      <c r="GP55" s="10">
        <v>565</v>
      </c>
      <c r="GQ55" s="10">
        <v>1045</v>
      </c>
      <c r="GR55" s="10">
        <v>691</v>
      </c>
      <c r="GS55" s="10">
        <v>1</v>
      </c>
      <c r="GT55" s="10">
        <v>1</v>
      </c>
      <c r="GU55" s="10">
        <v>1527</v>
      </c>
      <c r="GV55" s="10">
        <v>211</v>
      </c>
      <c r="GW55" s="10">
        <v>732</v>
      </c>
      <c r="GX55" s="10">
        <v>684</v>
      </c>
      <c r="GY55" s="10">
        <v>5</v>
      </c>
      <c r="GZ55" s="10">
        <v>131</v>
      </c>
      <c r="HA55" s="10">
        <v>2</v>
      </c>
      <c r="HB55" s="10">
        <v>184</v>
      </c>
      <c r="HC55" s="10">
        <v>1277</v>
      </c>
      <c r="HD55" s="10">
        <v>783</v>
      </c>
      <c r="HE55" s="10">
        <v>64</v>
      </c>
      <c r="HF55" s="10">
        <v>430</v>
      </c>
      <c r="HG55" s="10">
        <v>759</v>
      </c>
      <c r="HH55" s="10">
        <v>518</v>
      </c>
      <c r="HI55" s="10">
        <v>0</v>
      </c>
      <c r="HJ55" s="10">
        <v>0</v>
      </c>
      <c r="HK55" s="10">
        <v>1131</v>
      </c>
      <c r="HL55" s="10">
        <v>146</v>
      </c>
      <c r="HM55" s="10">
        <v>492</v>
      </c>
      <c r="HN55" s="10">
        <v>559</v>
      </c>
      <c r="HO55" s="10">
        <v>2</v>
      </c>
      <c r="HP55" s="10">
        <v>73</v>
      </c>
      <c r="HQ55" s="10">
        <v>2</v>
      </c>
      <c r="HR55" s="10">
        <v>149</v>
      </c>
      <c r="HS55" s="10">
        <v>444</v>
      </c>
      <c r="HT55" s="10">
        <v>296</v>
      </c>
      <c r="HU55" s="10">
        <v>16</v>
      </c>
      <c r="HV55" s="10">
        <v>132</v>
      </c>
      <c r="HW55" s="10">
        <v>277</v>
      </c>
      <c r="HX55" s="10">
        <v>165</v>
      </c>
      <c r="HY55" s="10">
        <v>1</v>
      </c>
      <c r="HZ55" s="10">
        <v>1</v>
      </c>
      <c r="IA55" s="10">
        <v>382</v>
      </c>
      <c r="IB55" s="10">
        <v>62</v>
      </c>
      <c r="IC55" s="10">
        <v>224</v>
      </c>
      <c r="ID55" s="10">
        <v>125</v>
      </c>
      <c r="IE55" s="10">
        <v>3</v>
      </c>
      <c r="IF55" s="10">
        <v>58</v>
      </c>
      <c r="IG55" s="10">
        <v>0</v>
      </c>
      <c r="IH55" s="10">
        <v>34</v>
      </c>
      <c r="II55" s="10">
        <v>1721</v>
      </c>
      <c r="IJ55" s="10">
        <v>1079</v>
      </c>
      <c r="IK55" s="10">
        <v>80</v>
      </c>
      <c r="IL55" s="10">
        <v>562</v>
      </c>
      <c r="IM55" s="10">
        <v>1036</v>
      </c>
      <c r="IN55" s="10">
        <v>683</v>
      </c>
      <c r="IO55" s="10">
        <v>1</v>
      </c>
      <c r="IP55" s="10">
        <v>1</v>
      </c>
      <c r="IQ55" s="10">
        <v>1513</v>
      </c>
      <c r="IR55" s="10">
        <v>208</v>
      </c>
      <c r="IS55" s="10">
        <v>716</v>
      </c>
      <c r="IT55" s="10">
        <v>684</v>
      </c>
      <c r="IU55" s="10">
        <v>5</v>
      </c>
      <c r="IV55" s="10">
        <v>131</v>
      </c>
      <c r="IW55" s="10">
        <v>2</v>
      </c>
      <c r="IX55" s="10">
        <v>183</v>
      </c>
      <c r="IY55" s="10">
        <v>17</v>
      </c>
      <c r="IZ55" s="10">
        <v>13</v>
      </c>
      <c r="JA55" s="10">
        <v>1</v>
      </c>
      <c r="JB55" s="10">
        <v>3</v>
      </c>
      <c r="JC55" s="10">
        <v>9</v>
      </c>
      <c r="JD55" s="10">
        <v>8</v>
      </c>
      <c r="JE55" s="10">
        <v>0</v>
      </c>
      <c r="JF55" s="10">
        <v>0</v>
      </c>
      <c r="JG55" s="10">
        <v>14</v>
      </c>
      <c r="JH55" s="10">
        <v>3</v>
      </c>
      <c r="JI55" s="10">
        <v>16</v>
      </c>
      <c r="JJ55" s="10">
        <v>0</v>
      </c>
      <c r="JK55" s="10">
        <v>0</v>
      </c>
      <c r="JL55" s="10">
        <v>0</v>
      </c>
      <c r="JM55" s="10">
        <v>0</v>
      </c>
      <c r="JN55" s="10">
        <v>1</v>
      </c>
      <c r="JO55" s="10">
        <v>533</v>
      </c>
      <c r="JP55" s="10">
        <v>394</v>
      </c>
      <c r="JQ55" s="10">
        <v>135</v>
      </c>
      <c r="JR55" s="10">
        <v>529</v>
      </c>
      <c r="JS55" s="10">
        <v>4</v>
      </c>
      <c r="JT55" s="10">
        <v>669</v>
      </c>
      <c r="JU55" s="10">
        <v>566</v>
      </c>
      <c r="JV55" s="10">
        <v>22</v>
      </c>
      <c r="JW55" s="10">
        <v>588</v>
      </c>
      <c r="JX55" s="10">
        <v>81</v>
      </c>
      <c r="JY55" s="10">
        <v>573</v>
      </c>
      <c r="JZ55" s="10">
        <v>470</v>
      </c>
      <c r="KA55" s="10">
        <v>22</v>
      </c>
      <c r="KB55" s="10">
        <v>492</v>
      </c>
      <c r="KC55" s="10">
        <v>81</v>
      </c>
      <c r="KD55" s="10">
        <v>96</v>
      </c>
      <c r="KE55" s="10">
        <v>96</v>
      </c>
      <c r="KF55" s="10">
        <v>96</v>
      </c>
      <c r="KG55" s="10">
        <v>0</v>
      </c>
      <c r="KH55" s="10">
        <v>297</v>
      </c>
      <c r="KI55" s="10">
        <v>15</v>
      </c>
      <c r="KJ55" s="10">
        <v>281</v>
      </c>
      <c r="KK55" s="10">
        <v>1</v>
      </c>
      <c r="KL55" s="10">
        <v>0</v>
      </c>
      <c r="KM55" s="10">
        <v>287</v>
      </c>
      <c r="KN55" s="10">
        <v>10</v>
      </c>
      <c r="KO55" s="10">
        <v>208</v>
      </c>
      <c r="KP55" s="10">
        <v>72</v>
      </c>
      <c r="KQ55" s="10">
        <v>0</v>
      </c>
      <c r="KR55" s="10">
        <v>6</v>
      </c>
      <c r="KS55" s="10">
        <v>1</v>
      </c>
      <c r="KT55" s="10">
        <v>10</v>
      </c>
      <c r="KU55" s="10">
        <v>92</v>
      </c>
      <c r="KV55" s="10">
        <v>11</v>
      </c>
      <c r="KW55" s="10">
        <v>80</v>
      </c>
      <c r="KX55" s="10">
        <v>1</v>
      </c>
      <c r="KY55" s="10">
        <v>0</v>
      </c>
      <c r="KZ55" s="10">
        <v>87</v>
      </c>
      <c r="LA55" s="10">
        <v>5</v>
      </c>
      <c r="LB55" s="10">
        <v>65</v>
      </c>
      <c r="LC55" s="10">
        <v>21</v>
      </c>
      <c r="LD55" s="10">
        <v>0</v>
      </c>
      <c r="LE55" s="10">
        <v>3</v>
      </c>
      <c r="LF55" s="10">
        <v>0</v>
      </c>
      <c r="LG55" s="10">
        <v>3</v>
      </c>
      <c r="LH55" s="10">
        <v>195</v>
      </c>
      <c r="LI55" s="10">
        <v>4</v>
      </c>
      <c r="LJ55" s="10">
        <v>191</v>
      </c>
      <c r="LK55" s="10">
        <v>0</v>
      </c>
      <c r="LL55" s="10">
        <v>0</v>
      </c>
      <c r="LM55" s="10">
        <v>190</v>
      </c>
      <c r="LN55" s="10">
        <v>5</v>
      </c>
      <c r="LO55" s="10">
        <v>133</v>
      </c>
      <c r="LP55" s="10">
        <v>51</v>
      </c>
      <c r="LQ55" s="10">
        <v>0</v>
      </c>
      <c r="LR55" s="10">
        <v>3</v>
      </c>
      <c r="LS55" s="10">
        <v>1</v>
      </c>
      <c r="LT55" s="10">
        <v>7</v>
      </c>
      <c r="LU55" s="10">
        <v>0</v>
      </c>
      <c r="LV55" s="10">
        <v>0</v>
      </c>
      <c r="LW55" s="10">
        <v>0</v>
      </c>
      <c r="LX55" s="10">
        <v>0</v>
      </c>
      <c r="LY55" s="10">
        <v>0</v>
      </c>
      <c r="LZ55" s="10">
        <v>0</v>
      </c>
      <c r="MA55" s="10">
        <v>0</v>
      </c>
      <c r="MB55" s="10">
        <v>0</v>
      </c>
      <c r="MC55" s="10">
        <v>0</v>
      </c>
      <c r="MD55" s="10">
        <v>0</v>
      </c>
      <c r="ME55" s="10">
        <v>0</v>
      </c>
      <c r="MF55" s="10">
        <v>0</v>
      </c>
      <c r="MG55" s="10">
        <v>0</v>
      </c>
      <c r="MH55" s="10">
        <v>287</v>
      </c>
      <c r="MI55" s="10">
        <v>15</v>
      </c>
      <c r="MJ55" s="10">
        <v>271</v>
      </c>
      <c r="MK55" s="10">
        <v>1</v>
      </c>
      <c r="ML55" s="10">
        <v>0</v>
      </c>
      <c r="MM55" s="10">
        <v>277</v>
      </c>
      <c r="MN55" s="10">
        <v>10</v>
      </c>
      <c r="MO55" s="10">
        <v>198</v>
      </c>
      <c r="MP55" s="10">
        <v>72</v>
      </c>
      <c r="MQ55" s="10">
        <v>0</v>
      </c>
      <c r="MR55" s="10">
        <v>6</v>
      </c>
      <c r="MS55" s="10">
        <v>1</v>
      </c>
      <c r="MT55" s="10">
        <v>10</v>
      </c>
      <c r="MU55" s="10">
        <v>10</v>
      </c>
      <c r="MV55" s="10">
        <v>0</v>
      </c>
      <c r="MW55" s="10">
        <v>10</v>
      </c>
      <c r="MX55" s="10">
        <v>0</v>
      </c>
      <c r="MY55" s="10">
        <v>0</v>
      </c>
      <c r="MZ55" s="10">
        <v>10</v>
      </c>
      <c r="NA55" s="10">
        <v>0</v>
      </c>
      <c r="NB55" s="10">
        <v>10</v>
      </c>
      <c r="NC55" s="10">
        <v>0</v>
      </c>
      <c r="ND55" s="10">
        <v>0</v>
      </c>
      <c r="NE55" s="10">
        <v>0</v>
      </c>
      <c r="NF55" s="10">
        <v>0</v>
      </c>
      <c r="NG55" s="10">
        <v>0</v>
      </c>
      <c r="NH55" s="10">
        <v>169</v>
      </c>
      <c r="NI55" s="10">
        <v>71</v>
      </c>
      <c r="NJ55" s="10">
        <v>91</v>
      </c>
      <c r="NK55" s="10">
        <v>3</v>
      </c>
      <c r="NL55" s="10">
        <v>4</v>
      </c>
      <c r="NM55" s="10">
        <v>152</v>
      </c>
      <c r="NN55" s="10">
        <v>17</v>
      </c>
      <c r="NO55" s="10">
        <v>98</v>
      </c>
      <c r="NP55" s="10">
        <v>50</v>
      </c>
      <c r="NQ55" s="10">
        <v>4</v>
      </c>
      <c r="NR55" s="10">
        <v>6</v>
      </c>
      <c r="NS55" s="10">
        <v>0</v>
      </c>
      <c r="NT55" s="10">
        <v>11</v>
      </c>
      <c r="NU55" s="10">
        <v>131</v>
      </c>
      <c r="NV55" s="10">
        <v>63</v>
      </c>
      <c r="NW55" s="10">
        <v>64</v>
      </c>
      <c r="NX55" s="10">
        <v>2</v>
      </c>
      <c r="NY55" s="10">
        <v>2</v>
      </c>
      <c r="NZ55" s="10">
        <v>118</v>
      </c>
      <c r="OA55" s="10">
        <v>13</v>
      </c>
      <c r="OB55" s="10">
        <v>74</v>
      </c>
      <c r="OC55" s="10">
        <v>41</v>
      </c>
      <c r="OD55" s="10">
        <v>3</v>
      </c>
      <c r="OE55" s="10">
        <v>6</v>
      </c>
      <c r="OF55" s="10">
        <v>0</v>
      </c>
      <c r="OG55" s="10">
        <v>7</v>
      </c>
      <c r="OH55" s="10">
        <v>19</v>
      </c>
      <c r="OI55" s="10">
        <v>4</v>
      </c>
      <c r="OJ55" s="10">
        <v>14</v>
      </c>
      <c r="OK55" s="10">
        <v>1</v>
      </c>
      <c r="OL55" s="10">
        <v>0</v>
      </c>
      <c r="OM55" s="10">
        <v>15</v>
      </c>
      <c r="ON55" s="10">
        <v>4</v>
      </c>
      <c r="OO55" s="10">
        <v>10</v>
      </c>
      <c r="OP55" s="10">
        <v>6</v>
      </c>
      <c r="OQ55" s="10">
        <v>0</v>
      </c>
      <c r="OR55" s="10">
        <v>0</v>
      </c>
      <c r="OS55" s="10">
        <v>0</v>
      </c>
      <c r="OT55" s="10">
        <v>3</v>
      </c>
      <c r="OU55" s="10">
        <v>3</v>
      </c>
      <c r="OV55" s="10">
        <v>1</v>
      </c>
      <c r="OW55" s="10">
        <v>2</v>
      </c>
      <c r="OX55" s="10">
        <v>0</v>
      </c>
      <c r="OY55" s="10">
        <v>0</v>
      </c>
      <c r="OZ55" s="10">
        <v>3</v>
      </c>
      <c r="PA55" s="10">
        <v>0</v>
      </c>
      <c r="PB55" s="10">
        <v>0</v>
      </c>
      <c r="PC55" s="10">
        <v>2</v>
      </c>
      <c r="PD55" s="10">
        <v>1</v>
      </c>
      <c r="PE55" s="10">
        <v>0</v>
      </c>
      <c r="PF55" s="10">
        <v>0</v>
      </c>
      <c r="PG55" s="10">
        <v>0</v>
      </c>
      <c r="PH55" s="10">
        <v>153</v>
      </c>
      <c r="PI55" s="10">
        <v>68</v>
      </c>
      <c r="PJ55" s="10">
        <v>80</v>
      </c>
      <c r="PK55" s="10">
        <v>3</v>
      </c>
      <c r="PL55" s="10">
        <v>2</v>
      </c>
      <c r="PM55" s="10">
        <v>136</v>
      </c>
      <c r="PN55" s="10">
        <v>17</v>
      </c>
      <c r="PO55" s="10">
        <v>84</v>
      </c>
      <c r="PP55" s="10">
        <v>49</v>
      </c>
      <c r="PQ55" s="10">
        <v>4</v>
      </c>
      <c r="PR55" s="10">
        <v>6</v>
      </c>
      <c r="PS55" s="10">
        <v>0</v>
      </c>
      <c r="PT55" s="10">
        <v>10</v>
      </c>
      <c r="PU55" s="10">
        <v>16</v>
      </c>
      <c r="PV55" s="10">
        <v>3</v>
      </c>
      <c r="PW55" s="10">
        <v>11</v>
      </c>
      <c r="PX55" s="10">
        <v>0</v>
      </c>
      <c r="PY55" s="10">
        <v>2</v>
      </c>
      <c r="PZ55" s="10">
        <v>16</v>
      </c>
      <c r="QA55" s="10">
        <v>0</v>
      </c>
      <c r="QB55" s="10">
        <v>14</v>
      </c>
      <c r="QC55" s="10">
        <v>1</v>
      </c>
      <c r="QD55" s="10">
        <v>0</v>
      </c>
      <c r="QE55" s="10">
        <v>0</v>
      </c>
      <c r="QF55" s="10">
        <v>0</v>
      </c>
      <c r="QG55" s="10">
        <v>1</v>
      </c>
      <c r="QH55" s="10">
        <v>15</v>
      </c>
      <c r="QI55" s="10">
        <v>15</v>
      </c>
      <c r="QJ55" s="10">
        <v>0</v>
      </c>
      <c r="QK55" s="10">
        <v>0</v>
      </c>
      <c r="QL55" s="10">
        <v>15</v>
      </c>
      <c r="QM55" s="10">
        <v>0</v>
      </c>
      <c r="QN55" s="10">
        <v>154</v>
      </c>
      <c r="QO55" s="10">
        <v>116</v>
      </c>
      <c r="QP55" s="10">
        <v>19</v>
      </c>
      <c r="QQ55" s="10">
        <v>3</v>
      </c>
      <c r="QR55" s="10">
        <v>138</v>
      </c>
      <c r="QS55" s="10">
        <v>16</v>
      </c>
      <c r="QT55" s="10">
        <v>50</v>
      </c>
      <c r="QU55" s="10">
        <v>43</v>
      </c>
      <c r="QV55" s="10">
        <v>6</v>
      </c>
      <c r="QW55" s="10">
        <v>1</v>
      </c>
      <c r="QX55" s="10">
        <v>0</v>
      </c>
      <c r="QY55" s="10">
        <v>46</v>
      </c>
      <c r="QZ55" s="10">
        <v>4</v>
      </c>
      <c r="RA55" s="10">
        <v>23</v>
      </c>
      <c r="RB55" s="10">
        <v>23</v>
      </c>
      <c r="RC55" s="10">
        <v>0</v>
      </c>
      <c r="RD55" s="10">
        <v>2</v>
      </c>
      <c r="RE55" s="10">
        <v>0</v>
      </c>
      <c r="RF55" s="10">
        <v>2</v>
      </c>
      <c r="RG55" s="10">
        <v>41</v>
      </c>
      <c r="RH55" s="10">
        <v>35</v>
      </c>
      <c r="RI55" s="10">
        <v>6</v>
      </c>
      <c r="RJ55" s="10">
        <v>0</v>
      </c>
      <c r="RK55" s="10">
        <v>0</v>
      </c>
      <c r="RL55" s="10">
        <v>37</v>
      </c>
      <c r="RM55" s="10">
        <v>4</v>
      </c>
      <c r="RN55" s="10">
        <v>18</v>
      </c>
      <c r="RO55" s="10">
        <v>20</v>
      </c>
      <c r="RP55" s="10">
        <v>0</v>
      </c>
      <c r="RQ55" s="10">
        <v>2</v>
      </c>
      <c r="RR55" s="10">
        <v>0</v>
      </c>
      <c r="RS55" s="10">
        <v>1</v>
      </c>
      <c r="RT55" s="10">
        <v>8</v>
      </c>
      <c r="RU55" s="10">
        <v>7</v>
      </c>
      <c r="RV55" s="10">
        <v>0</v>
      </c>
      <c r="RW55" s="10">
        <v>1</v>
      </c>
      <c r="RX55" s="10">
        <v>0</v>
      </c>
      <c r="RY55" s="10">
        <v>8</v>
      </c>
      <c r="RZ55" s="10">
        <v>0</v>
      </c>
      <c r="SA55" s="10">
        <v>5</v>
      </c>
      <c r="SB55" s="10">
        <v>3</v>
      </c>
      <c r="SC55" s="10">
        <v>0</v>
      </c>
      <c r="SD55" s="10">
        <v>0</v>
      </c>
      <c r="SE55" s="10">
        <v>0</v>
      </c>
      <c r="SF55" s="10">
        <v>0</v>
      </c>
      <c r="SG55" s="10">
        <v>49</v>
      </c>
      <c r="SH55" s="10">
        <v>42</v>
      </c>
      <c r="SI55" s="10">
        <v>6</v>
      </c>
      <c r="SJ55" s="10">
        <v>1</v>
      </c>
      <c r="SK55" s="10">
        <v>0</v>
      </c>
      <c r="SL55" s="10">
        <v>45</v>
      </c>
      <c r="SM55" s="10">
        <v>4</v>
      </c>
      <c r="SN55" s="10">
        <v>23</v>
      </c>
      <c r="SO55" s="10">
        <v>23</v>
      </c>
      <c r="SP55" s="10">
        <v>0</v>
      </c>
      <c r="SQ55" s="10">
        <v>2</v>
      </c>
      <c r="SR55" s="10">
        <v>0</v>
      </c>
      <c r="SS55" s="10">
        <v>1</v>
      </c>
      <c r="ST55" s="10">
        <v>1</v>
      </c>
      <c r="SU55" s="10">
        <v>1</v>
      </c>
      <c r="SV55" s="10">
        <v>0</v>
      </c>
      <c r="SW55" s="10">
        <v>0</v>
      </c>
      <c r="SX55" s="10">
        <v>0</v>
      </c>
      <c r="SY55" s="10">
        <v>1</v>
      </c>
      <c r="SZ55" s="10">
        <v>0</v>
      </c>
      <c r="TA55" s="10">
        <v>0</v>
      </c>
      <c r="TB55" s="10">
        <v>0</v>
      </c>
      <c r="TC55" s="10">
        <v>0</v>
      </c>
      <c r="TD55" s="10">
        <v>0</v>
      </c>
      <c r="TE55" s="10">
        <v>0</v>
      </c>
      <c r="TF55" s="10">
        <v>1</v>
      </c>
      <c r="TG55" s="10">
        <v>0</v>
      </c>
      <c r="TH55" s="10">
        <v>0</v>
      </c>
      <c r="TI55" s="10">
        <v>0</v>
      </c>
      <c r="TJ55" s="10">
        <v>0</v>
      </c>
      <c r="TK55" s="10">
        <v>0</v>
      </c>
      <c r="TL55" s="10">
        <v>50</v>
      </c>
      <c r="TM55" s="10">
        <v>41</v>
      </c>
      <c r="TN55" s="10">
        <v>8</v>
      </c>
      <c r="TO55" s="10">
        <v>49</v>
      </c>
      <c r="TP55" s="10">
        <v>1</v>
      </c>
      <c r="TQ55" s="10">
        <v>66</v>
      </c>
      <c r="TR55" s="10">
        <v>54</v>
      </c>
      <c r="TS55" s="10">
        <v>10</v>
      </c>
      <c r="TT55" s="10">
        <v>64</v>
      </c>
      <c r="TU55" s="10">
        <v>2</v>
      </c>
    </row>
    <row r="56" spans="1:541" x14ac:dyDescent="0.25">
      <c r="A56" s="4" t="s">
        <v>72</v>
      </c>
      <c r="B56" s="10">
        <v>4</v>
      </c>
      <c r="C56" s="10">
        <v>1138</v>
      </c>
      <c r="D56" s="10">
        <v>100</v>
      </c>
      <c r="E56" s="10">
        <v>80</v>
      </c>
      <c r="F56" s="10">
        <v>958</v>
      </c>
      <c r="G56" s="10">
        <v>438</v>
      </c>
      <c r="H56" s="10">
        <v>695</v>
      </c>
      <c r="I56" s="10">
        <v>4</v>
      </c>
      <c r="J56" s="10">
        <v>1</v>
      </c>
      <c r="K56" s="10">
        <v>1115</v>
      </c>
      <c r="L56" s="10">
        <v>23</v>
      </c>
      <c r="M56" s="10">
        <v>934</v>
      </c>
      <c r="N56" s="10">
        <v>140</v>
      </c>
      <c r="O56" s="10">
        <v>4</v>
      </c>
      <c r="P56" s="10">
        <v>7</v>
      </c>
      <c r="Q56" s="10">
        <v>3</v>
      </c>
      <c r="R56" s="10">
        <v>50</v>
      </c>
      <c r="S56" s="10">
        <v>709</v>
      </c>
      <c r="T56" s="10">
        <v>80</v>
      </c>
      <c r="U56" s="10">
        <v>28</v>
      </c>
      <c r="V56" s="10">
        <v>601</v>
      </c>
      <c r="W56" s="10">
        <v>286</v>
      </c>
      <c r="X56" s="10">
        <v>419</v>
      </c>
      <c r="Y56" s="10">
        <v>3</v>
      </c>
      <c r="Z56" s="10">
        <v>1</v>
      </c>
      <c r="AA56" s="10">
        <v>693</v>
      </c>
      <c r="AB56" s="10">
        <v>16</v>
      </c>
      <c r="AC56" s="10">
        <v>565</v>
      </c>
      <c r="AD56" s="10">
        <v>95</v>
      </c>
      <c r="AE56" s="10">
        <v>4</v>
      </c>
      <c r="AF56" s="10">
        <v>5</v>
      </c>
      <c r="AG56" s="10">
        <v>3</v>
      </c>
      <c r="AH56" s="10">
        <v>37</v>
      </c>
      <c r="AI56" s="10">
        <v>108</v>
      </c>
      <c r="AJ56" s="10">
        <v>14</v>
      </c>
      <c r="AK56" s="10">
        <v>33</v>
      </c>
      <c r="AL56" s="10">
        <v>61</v>
      </c>
      <c r="AM56" s="10">
        <v>43</v>
      </c>
      <c r="AN56" s="10">
        <v>65</v>
      </c>
      <c r="AO56" s="10">
        <v>0</v>
      </c>
      <c r="AP56" s="10">
        <v>0</v>
      </c>
      <c r="AQ56" s="10">
        <v>107</v>
      </c>
      <c r="AR56" s="10">
        <v>1</v>
      </c>
      <c r="AS56" s="10">
        <v>87</v>
      </c>
      <c r="AT56" s="10">
        <v>17</v>
      </c>
      <c r="AU56" s="10">
        <v>0</v>
      </c>
      <c r="AV56" s="10">
        <v>1</v>
      </c>
      <c r="AW56" s="10">
        <v>0</v>
      </c>
      <c r="AX56" s="10">
        <v>3</v>
      </c>
      <c r="AY56" s="10">
        <v>6</v>
      </c>
      <c r="AZ56" s="10">
        <v>0</v>
      </c>
      <c r="BA56" s="10">
        <v>0</v>
      </c>
      <c r="BB56" s="10">
        <v>6</v>
      </c>
      <c r="BC56" s="10">
        <v>2</v>
      </c>
      <c r="BD56" s="10">
        <v>4</v>
      </c>
      <c r="BE56" s="10">
        <v>0</v>
      </c>
      <c r="BF56" s="10">
        <v>0</v>
      </c>
      <c r="BG56" s="10">
        <v>6</v>
      </c>
      <c r="BH56" s="10">
        <v>0</v>
      </c>
      <c r="BI56" s="10">
        <v>6</v>
      </c>
      <c r="BJ56" s="10">
        <v>0</v>
      </c>
      <c r="BK56" s="10">
        <v>0</v>
      </c>
      <c r="BL56" s="10">
        <v>0</v>
      </c>
      <c r="BM56" s="10">
        <v>0</v>
      </c>
      <c r="BN56" s="10">
        <v>0</v>
      </c>
      <c r="BO56" s="10">
        <v>823</v>
      </c>
      <c r="BP56" s="10">
        <v>94</v>
      </c>
      <c r="BQ56" s="10">
        <v>61</v>
      </c>
      <c r="BR56" s="10">
        <v>668</v>
      </c>
      <c r="BS56" s="10">
        <v>331</v>
      </c>
      <c r="BT56" s="10">
        <v>488</v>
      </c>
      <c r="BU56" s="10">
        <v>3</v>
      </c>
      <c r="BV56" s="10">
        <v>1</v>
      </c>
      <c r="BW56" s="10">
        <v>806</v>
      </c>
      <c r="BX56" s="10">
        <v>17</v>
      </c>
      <c r="BY56" s="10">
        <v>658</v>
      </c>
      <c r="BZ56" s="10">
        <v>112</v>
      </c>
      <c r="CA56" s="10">
        <v>4</v>
      </c>
      <c r="CB56" s="10">
        <v>6</v>
      </c>
      <c r="CC56" s="10">
        <v>3</v>
      </c>
      <c r="CD56" s="10">
        <v>40</v>
      </c>
      <c r="CE56" s="10">
        <v>315</v>
      </c>
      <c r="CF56" s="10">
        <v>6</v>
      </c>
      <c r="CG56" s="10">
        <v>19</v>
      </c>
      <c r="CH56" s="10">
        <v>290</v>
      </c>
      <c r="CI56" s="10">
        <v>107</v>
      </c>
      <c r="CJ56" s="10">
        <v>207</v>
      </c>
      <c r="CK56" s="10">
        <v>1</v>
      </c>
      <c r="CL56" s="10">
        <v>0</v>
      </c>
      <c r="CM56" s="10">
        <v>309</v>
      </c>
      <c r="CN56" s="10">
        <v>6</v>
      </c>
      <c r="CO56" s="10">
        <v>276</v>
      </c>
      <c r="CP56" s="10">
        <v>28</v>
      </c>
      <c r="CQ56" s="10">
        <v>0</v>
      </c>
      <c r="CR56" s="10">
        <v>1</v>
      </c>
      <c r="CS56" s="10">
        <v>0</v>
      </c>
      <c r="CT56" s="10">
        <v>10</v>
      </c>
      <c r="CU56" s="10">
        <v>986</v>
      </c>
      <c r="CV56" s="10">
        <v>7</v>
      </c>
      <c r="CW56" s="10">
        <v>75</v>
      </c>
      <c r="CX56" s="10">
        <v>904</v>
      </c>
      <c r="CY56" s="10">
        <v>350</v>
      </c>
      <c r="CZ56" s="10">
        <v>631</v>
      </c>
      <c r="DA56" s="10">
        <v>4</v>
      </c>
      <c r="DB56" s="10">
        <v>1</v>
      </c>
      <c r="DC56" s="10">
        <v>963</v>
      </c>
      <c r="DD56" s="10">
        <v>23</v>
      </c>
      <c r="DE56" s="10">
        <v>828</v>
      </c>
      <c r="DF56" s="10">
        <v>120</v>
      </c>
      <c r="DG56" s="10">
        <v>2</v>
      </c>
      <c r="DH56" s="10">
        <v>7</v>
      </c>
      <c r="DI56" s="10">
        <v>3</v>
      </c>
      <c r="DJ56" s="10">
        <v>26</v>
      </c>
      <c r="DK56" s="10">
        <v>589</v>
      </c>
      <c r="DL56" s="10">
        <v>5</v>
      </c>
      <c r="DM56" s="10">
        <v>25</v>
      </c>
      <c r="DN56" s="10">
        <v>559</v>
      </c>
      <c r="DO56" s="10">
        <v>219</v>
      </c>
      <c r="DP56" s="10">
        <v>366</v>
      </c>
      <c r="DQ56" s="10">
        <v>3</v>
      </c>
      <c r="DR56" s="10">
        <v>1</v>
      </c>
      <c r="DS56" s="10">
        <v>573</v>
      </c>
      <c r="DT56" s="10">
        <v>16</v>
      </c>
      <c r="DU56" s="10">
        <v>484</v>
      </c>
      <c r="DV56" s="10">
        <v>82</v>
      </c>
      <c r="DW56" s="10">
        <v>2</v>
      </c>
      <c r="DX56" s="10">
        <v>5</v>
      </c>
      <c r="DY56" s="10">
        <v>3</v>
      </c>
      <c r="DZ56" s="10">
        <v>13</v>
      </c>
      <c r="EA56" s="10">
        <v>87</v>
      </c>
      <c r="EB56" s="10">
        <v>2</v>
      </c>
      <c r="EC56" s="10">
        <v>33</v>
      </c>
      <c r="ED56" s="10">
        <v>52</v>
      </c>
      <c r="EE56" s="10">
        <v>29</v>
      </c>
      <c r="EF56" s="10">
        <v>58</v>
      </c>
      <c r="EG56" s="10">
        <v>0</v>
      </c>
      <c r="EH56" s="10">
        <v>0</v>
      </c>
      <c r="EI56" s="10">
        <v>86</v>
      </c>
      <c r="EJ56" s="10">
        <v>1</v>
      </c>
      <c r="EK56" s="10">
        <v>68</v>
      </c>
      <c r="EL56" s="10">
        <v>15</v>
      </c>
      <c r="EM56" s="10">
        <v>0</v>
      </c>
      <c r="EN56" s="10">
        <v>1</v>
      </c>
      <c r="EO56" s="10">
        <v>0</v>
      </c>
      <c r="EP56" s="10">
        <v>3</v>
      </c>
      <c r="EQ56" s="10">
        <v>6</v>
      </c>
      <c r="ER56" s="10">
        <v>0</v>
      </c>
      <c r="ES56" s="10">
        <v>0</v>
      </c>
      <c r="ET56" s="10">
        <v>6</v>
      </c>
      <c r="EU56" s="10">
        <v>2</v>
      </c>
      <c r="EV56" s="10">
        <v>4</v>
      </c>
      <c r="EW56" s="10">
        <v>0</v>
      </c>
      <c r="EX56" s="10">
        <v>0</v>
      </c>
      <c r="EY56" s="10">
        <v>6</v>
      </c>
      <c r="EZ56" s="10">
        <v>0</v>
      </c>
      <c r="FA56" s="10">
        <v>6</v>
      </c>
      <c r="FB56" s="10">
        <v>0</v>
      </c>
      <c r="FC56" s="10">
        <v>0</v>
      </c>
      <c r="FD56" s="10">
        <v>0</v>
      </c>
      <c r="FE56" s="10">
        <v>0</v>
      </c>
      <c r="FF56" s="10">
        <v>0</v>
      </c>
      <c r="FG56" s="10">
        <v>682</v>
      </c>
      <c r="FH56" s="10">
        <v>7</v>
      </c>
      <c r="FI56" s="10">
        <v>58</v>
      </c>
      <c r="FJ56" s="10">
        <v>617</v>
      </c>
      <c r="FK56" s="10">
        <v>250</v>
      </c>
      <c r="FL56" s="10">
        <v>428</v>
      </c>
      <c r="FM56" s="10">
        <v>3</v>
      </c>
      <c r="FN56" s="10">
        <v>1</v>
      </c>
      <c r="FO56" s="10">
        <v>665</v>
      </c>
      <c r="FP56" s="10">
        <v>17</v>
      </c>
      <c r="FQ56" s="10">
        <v>558</v>
      </c>
      <c r="FR56" s="10">
        <v>97</v>
      </c>
      <c r="FS56" s="10">
        <v>2</v>
      </c>
      <c r="FT56" s="10">
        <v>6</v>
      </c>
      <c r="FU56" s="10">
        <v>3</v>
      </c>
      <c r="FV56" s="10">
        <v>16</v>
      </c>
      <c r="FW56" s="10">
        <v>304</v>
      </c>
      <c r="FX56" s="10">
        <v>0</v>
      </c>
      <c r="FY56" s="10">
        <v>17</v>
      </c>
      <c r="FZ56" s="10">
        <v>287</v>
      </c>
      <c r="GA56" s="10">
        <v>100</v>
      </c>
      <c r="GB56" s="10">
        <v>203</v>
      </c>
      <c r="GC56" s="10">
        <v>1</v>
      </c>
      <c r="GD56" s="10">
        <v>0</v>
      </c>
      <c r="GE56" s="10">
        <v>298</v>
      </c>
      <c r="GF56" s="10">
        <v>6</v>
      </c>
      <c r="GG56" s="10">
        <v>270</v>
      </c>
      <c r="GH56" s="10">
        <v>23</v>
      </c>
      <c r="GI56" s="10">
        <v>0</v>
      </c>
      <c r="GJ56" s="10">
        <v>1</v>
      </c>
      <c r="GK56" s="10">
        <v>0</v>
      </c>
      <c r="GL56" s="10">
        <v>10</v>
      </c>
      <c r="GM56" s="10">
        <v>152</v>
      </c>
      <c r="GN56" s="10">
        <v>93</v>
      </c>
      <c r="GO56" s="10">
        <v>5</v>
      </c>
      <c r="GP56" s="10">
        <v>54</v>
      </c>
      <c r="GQ56" s="10">
        <v>88</v>
      </c>
      <c r="GR56" s="10">
        <v>64</v>
      </c>
      <c r="GS56" s="10">
        <v>0</v>
      </c>
      <c r="GT56" s="10">
        <v>0</v>
      </c>
      <c r="GU56" s="10">
        <v>152</v>
      </c>
      <c r="GV56" s="10">
        <v>0</v>
      </c>
      <c r="GW56" s="10">
        <v>106</v>
      </c>
      <c r="GX56" s="10">
        <v>20</v>
      </c>
      <c r="GY56" s="10">
        <v>2</v>
      </c>
      <c r="GZ56" s="10">
        <v>0</v>
      </c>
      <c r="HA56" s="10">
        <v>0</v>
      </c>
      <c r="HB56" s="10">
        <v>24</v>
      </c>
      <c r="HC56" s="10">
        <v>120</v>
      </c>
      <c r="HD56" s="10">
        <v>75</v>
      </c>
      <c r="HE56" s="10">
        <v>3</v>
      </c>
      <c r="HF56" s="10">
        <v>42</v>
      </c>
      <c r="HG56" s="10">
        <v>67</v>
      </c>
      <c r="HH56" s="10">
        <v>53</v>
      </c>
      <c r="HI56" s="10">
        <v>0</v>
      </c>
      <c r="HJ56" s="10">
        <v>0</v>
      </c>
      <c r="HK56" s="10">
        <v>120</v>
      </c>
      <c r="HL56" s="10">
        <v>0</v>
      </c>
      <c r="HM56" s="10">
        <v>81</v>
      </c>
      <c r="HN56" s="10">
        <v>13</v>
      </c>
      <c r="HO56" s="10">
        <v>2</v>
      </c>
      <c r="HP56" s="10">
        <v>0</v>
      </c>
      <c r="HQ56" s="10">
        <v>0</v>
      </c>
      <c r="HR56" s="10">
        <v>24</v>
      </c>
      <c r="HS56" s="10">
        <v>21</v>
      </c>
      <c r="HT56" s="10">
        <v>12</v>
      </c>
      <c r="HU56" s="10">
        <v>0</v>
      </c>
      <c r="HV56" s="10">
        <v>9</v>
      </c>
      <c r="HW56" s="10">
        <v>14</v>
      </c>
      <c r="HX56" s="10">
        <v>7</v>
      </c>
      <c r="HY56" s="10">
        <v>0</v>
      </c>
      <c r="HZ56" s="10">
        <v>0</v>
      </c>
      <c r="IA56" s="10">
        <v>21</v>
      </c>
      <c r="IB56" s="10">
        <v>0</v>
      </c>
      <c r="IC56" s="10">
        <v>19</v>
      </c>
      <c r="ID56" s="10">
        <v>2</v>
      </c>
      <c r="IE56" s="10">
        <v>0</v>
      </c>
      <c r="IF56" s="10">
        <v>0</v>
      </c>
      <c r="IG56" s="10">
        <v>0</v>
      </c>
      <c r="IH56" s="10">
        <v>0</v>
      </c>
      <c r="II56" s="10">
        <v>141</v>
      </c>
      <c r="IJ56" s="10">
        <v>87</v>
      </c>
      <c r="IK56" s="10">
        <v>3</v>
      </c>
      <c r="IL56" s="10">
        <v>51</v>
      </c>
      <c r="IM56" s="10">
        <v>81</v>
      </c>
      <c r="IN56" s="10">
        <v>60</v>
      </c>
      <c r="IO56" s="10">
        <v>0</v>
      </c>
      <c r="IP56" s="10">
        <v>0</v>
      </c>
      <c r="IQ56" s="10">
        <v>141</v>
      </c>
      <c r="IR56" s="10">
        <v>0</v>
      </c>
      <c r="IS56" s="10">
        <v>100</v>
      </c>
      <c r="IT56" s="10">
        <v>15</v>
      </c>
      <c r="IU56" s="10">
        <v>2</v>
      </c>
      <c r="IV56" s="10">
        <v>0</v>
      </c>
      <c r="IW56" s="10">
        <v>0</v>
      </c>
      <c r="IX56" s="10">
        <v>24</v>
      </c>
      <c r="IY56" s="10">
        <v>11</v>
      </c>
      <c r="IZ56" s="10">
        <v>6</v>
      </c>
      <c r="JA56" s="10">
        <v>2</v>
      </c>
      <c r="JB56" s="10">
        <v>3</v>
      </c>
      <c r="JC56" s="10">
        <v>7</v>
      </c>
      <c r="JD56" s="10">
        <v>4</v>
      </c>
      <c r="JE56" s="10">
        <v>0</v>
      </c>
      <c r="JF56" s="10">
        <v>0</v>
      </c>
      <c r="JG56" s="10">
        <v>11</v>
      </c>
      <c r="JH56" s="10">
        <v>0</v>
      </c>
      <c r="JI56" s="10">
        <v>6</v>
      </c>
      <c r="JJ56" s="10">
        <v>5</v>
      </c>
      <c r="JK56" s="10">
        <v>0</v>
      </c>
      <c r="JL56" s="10">
        <v>0</v>
      </c>
      <c r="JM56" s="10">
        <v>0</v>
      </c>
      <c r="JN56" s="10">
        <v>0</v>
      </c>
      <c r="JO56" s="10">
        <v>50</v>
      </c>
      <c r="JP56" s="10">
        <v>37</v>
      </c>
      <c r="JQ56" s="10">
        <v>9</v>
      </c>
      <c r="JR56" s="10">
        <v>46</v>
      </c>
      <c r="JS56" s="10">
        <v>4</v>
      </c>
      <c r="JT56" s="10">
        <v>191</v>
      </c>
      <c r="JU56" s="10">
        <v>116</v>
      </c>
      <c r="JV56" s="10">
        <v>3</v>
      </c>
      <c r="JW56" s="10">
        <v>119</v>
      </c>
      <c r="JX56" s="10">
        <v>72</v>
      </c>
      <c r="JY56" s="10">
        <v>188</v>
      </c>
      <c r="JZ56" s="10">
        <v>113</v>
      </c>
      <c r="KA56" s="10">
        <v>3</v>
      </c>
      <c r="KB56" s="10">
        <v>116</v>
      </c>
      <c r="KC56" s="10">
        <v>72</v>
      </c>
      <c r="KD56" s="10">
        <v>3</v>
      </c>
      <c r="KE56" s="10">
        <v>3</v>
      </c>
      <c r="KF56" s="10">
        <v>3</v>
      </c>
      <c r="KG56" s="10">
        <v>0</v>
      </c>
      <c r="KH56" s="10">
        <v>95</v>
      </c>
      <c r="KI56" s="10">
        <v>7</v>
      </c>
      <c r="KJ56" s="10">
        <v>88</v>
      </c>
      <c r="KK56" s="10">
        <v>0</v>
      </c>
      <c r="KL56" s="10">
        <v>0</v>
      </c>
      <c r="KM56" s="10">
        <v>94</v>
      </c>
      <c r="KN56" s="10">
        <v>1</v>
      </c>
      <c r="KO56" s="10">
        <v>76</v>
      </c>
      <c r="KP56" s="10">
        <v>17</v>
      </c>
      <c r="KQ56" s="10">
        <v>0</v>
      </c>
      <c r="KR56" s="10">
        <v>0</v>
      </c>
      <c r="KS56" s="10">
        <v>1</v>
      </c>
      <c r="KT56" s="10">
        <v>1</v>
      </c>
      <c r="KU56" s="10">
        <v>48</v>
      </c>
      <c r="KV56" s="10">
        <v>2</v>
      </c>
      <c r="KW56" s="10">
        <v>46</v>
      </c>
      <c r="KX56" s="10">
        <v>0</v>
      </c>
      <c r="KY56" s="10">
        <v>0</v>
      </c>
      <c r="KZ56" s="10">
        <v>47</v>
      </c>
      <c r="LA56" s="10">
        <v>1</v>
      </c>
      <c r="LB56" s="10">
        <v>42</v>
      </c>
      <c r="LC56" s="10">
        <v>5</v>
      </c>
      <c r="LD56" s="10">
        <v>0</v>
      </c>
      <c r="LE56" s="10">
        <v>0</v>
      </c>
      <c r="LF56" s="10">
        <v>1</v>
      </c>
      <c r="LG56" s="10">
        <v>0</v>
      </c>
      <c r="LH56" s="10">
        <v>26</v>
      </c>
      <c r="LI56" s="10">
        <v>2</v>
      </c>
      <c r="LJ56" s="10">
        <v>24</v>
      </c>
      <c r="LK56" s="10">
        <v>0</v>
      </c>
      <c r="LL56" s="10">
        <v>0</v>
      </c>
      <c r="LM56" s="10">
        <v>26</v>
      </c>
      <c r="LN56" s="10">
        <v>0</v>
      </c>
      <c r="LO56" s="10">
        <v>18</v>
      </c>
      <c r="LP56" s="10">
        <v>8</v>
      </c>
      <c r="LQ56" s="10">
        <v>0</v>
      </c>
      <c r="LR56" s="10">
        <v>0</v>
      </c>
      <c r="LS56" s="10">
        <v>0</v>
      </c>
      <c r="LT56" s="10">
        <v>0</v>
      </c>
      <c r="LU56" s="10">
        <v>1</v>
      </c>
      <c r="LV56" s="10">
        <v>0</v>
      </c>
      <c r="LW56" s="10">
        <v>1</v>
      </c>
      <c r="LX56" s="10">
        <v>0</v>
      </c>
      <c r="LY56" s="10">
        <v>0</v>
      </c>
      <c r="LZ56" s="10">
        <v>1</v>
      </c>
      <c r="MA56" s="10">
        <v>0</v>
      </c>
      <c r="MB56" s="10">
        <v>1</v>
      </c>
      <c r="MC56" s="10">
        <v>0</v>
      </c>
      <c r="MD56" s="10">
        <v>0</v>
      </c>
      <c r="ME56" s="10">
        <v>0</v>
      </c>
      <c r="MF56" s="10">
        <v>0</v>
      </c>
      <c r="MG56" s="10">
        <v>0</v>
      </c>
      <c r="MH56" s="10">
        <v>75</v>
      </c>
      <c r="MI56" s="10">
        <v>4</v>
      </c>
      <c r="MJ56" s="10">
        <v>71</v>
      </c>
      <c r="MK56" s="10">
        <v>0</v>
      </c>
      <c r="ML56" s="10">
        <v>0</v>
      </c>
      <c r="MM56" s="10">
        <v>74</v>
      </c>
      <c r="MN56" s="10">
        <v>1</v>
      </c>
      <c r="MO56" s="10">
        <v>61</v>
      </c>
      <c r="MP56" s="10">
        <v>13</v>
      </c>
      <c r="MQ56" s="10">
        <v>0</v>
      </c>
      <c r="MR56" s="10">
        <v>0</v>
      </c>
      <c r="MS56" s="10">
        <v>1</v>
      </c>
      <c r="MT56" s="10">
        <v>0</v>
      </c>
      <c r="MU56" s="10">
        <v>20</v>
      </c>
      <c r="MV56" s="10">
        <v>3</v>
      </c>
      <c r="MW56" s="10">
        <v>17</v>
      </c>
      <c r="MX56" s="10">
        <v>0</v>
      </c>
      <c r="MY56" s="10">
        <v>0</v>
      </c>
      <c r="MZ56" s="10">
        <v>20</v>
      </c>
      <c r="NA56" s="10">
        <v>0</v>
      </c>
      <c r="NB56" s="10">
        <v>15</v>
      </c>
      <c r="NC56" s="10">
        <v>4</v>
      </c>
      <c r="ND56" s="10">
        <v>0</v>
      </c>
      <c r="NE56" s="10">
        <v>0</v>
      </c>
      <c r="NF56" s="10">
        <v>0</v>
      </c>
      <c r="NG56" s="10">
        <v>1</v>
      </c>
      <c r="NH56" s="10">
        <v>82</v>
      </c>
      <c r="NI56" s="10">
        <v>39</v>
      </c>
      <c r="NJ56" s="10">
        <v>43</v>
      </c>
      <c r="NK56" s="10">
        <v>0</v>
      </c>
      <c r="NL56" s="10">
        <v>0</v>
      </c>
      <c r="NM56" s="10">
        <v>79</v>
      </c>
      <c r="NN56" s="10">
        <v>3</v>
      </c>
      <c r="NO56" s="10">
        <v>72</v>
      </c>
      <c r="NP56" s="10">
        <v>7</v>
      </c>
      <c r="NQ56" s="10">
        <v>0</v>
      </c>
      <c r="NR56" s="10">
        <v>1</v>
      </c>
      <c r="NS56" s="10">
        <v>0</v>
      </c>
      <c r="NT56" s="10">
        <v>2</v>
      </c>
      <c r="NU56" s="10">
        <v>30</v>
      </c>
      <c r="NV56" s="10">
        <v>14</v>
      </c>
      <c r="NW56" s="10">
        <v>16</v>
      </c>
      <c r="NX56" s="10">
        <v>0</v>
      </c>
      <c r="NY56" s="10">
        <v>0</v>
      </c>
      <c r="NZ56" s="10">
        <v>29</v>
      </c>
      <c r="OA56" s="10">
        <v>1</v>
      </c>
      <c r="OB56" s="10">
        <v>27</v>
      </c>
      <c r="OC56" s="10">
        <v>1</v>
      </c>
      <c r="OD56" s="10">
        <v>0</v>
      </c>
      <c r="OE56" s="10">
        <v>0</v>
      </c>
      <c r="OF56" s="10">
        <v>0</v>
      </c>
      <c r="OG56" s="10">
        <v>2</v>
      </c>
      <c r="OH56" s="10">
        <v>35</v>
      </c>
      <c r="OI56" s="10">
        <v>15</v>
      </c>
      <c r="OJ56" s="10">
        <v>20</v>
      </c>
      <c r="OK56" s="10">
        <v>0</v>
      </c>
      <c r="OL56" s="10">
        <v>0</v>
      </c>
      <c r="OM56" s="10">
        <v>34</v>
      </c>
      <c r="ON56" s="10">
        <v>1</v>
      </c>
      <c r="OO56" s="10">
        <v>28</v>
      </c>
      <c r="OP56" s="10">
        <v>6</v>
      </c>
      <c r="OQ56" s="10">
        <v>0</v>
      </c>
      <c r="OR56" s="10">
        <v>1</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65</v>
      </c>
      <c r="PI56" s="10">
        <v>29</v>
      </c>
      <c r="PJ56" s="10">
        <v>36</v>
      </c>
      <c r="PK56" s="10">
        <v>0</v>
      </c>
      <c r="PL56" s="10">
        <v>0</v>
      </c>
      <c r="PM56" s="10">
        <v>63</v>
      </c>
      <c r="PN56" s="10">
        <v>2</v>
      </c>
      <c r="PO56" s="10">
        <v>55</v>
      </c>
      <c r="PP56" s="10">
        <v>7</v>
      </c>
      <c r="PQ56" s="10">
        <v>0</v>
      </c>
      <c r="PR56" s="10">
        <v>1</v>
      </c>
      <c r="PS56" s="10">
        <v>0</v>
      </c>
      <c r="PT56" s="10">
        <v>2</v>
      </c>
      <c r="PU56" s="10">
        <v>17</v>
      </c>
      <c r="PV56" s="10">
        <v>10</v>
      </c>
      <c r="PW56" s="10">
        <v>7</v>
      </c>
      <c r="PX56" s="10">
        <v>0</v>
      </c>
      <c r="PY56" s="10">
        <v>0</v>
      </c>
      <c r="PZ56" s="10">
        <v>16</v>
      </c>
      <c r="QA56" s="10">
        <v>1</v>
      </c>
      <c r="QB56" s="10">
        <v>17</v>
      </c>
      <c r="QC56" s="10">
        <v>0</v>
      </c>
      <c r="QD56" s="10">
        <v>0</v>
      </c>
      <c r="QE56" s="10">
        <v>0</v>
      </c>
      <c r="QF56" s="10">
        <v>0</v>
      </c>
      <c r="QG56" s="10">
        <v>0</v>
      </c>
      <c r="QH56" s="10">
        <v>7</v>
      </c>
      <c r="QI56" s="10">
        <v>5</v>
      </c>
      <c r="QJ56" s="10">
        <v>2</v>
      </c>
      <c r="QK56" s="10">
        <v>0</v>
      </c>
      <c r="QL56" s="10">
        <v>7</v>
      </c>
      <c r="QM56" s="10">
        <v>0</v>
      </c>
      <c r="QN56" s="10">
        <v>75</v>
      </c>
      <c r="QO56" s="10">
        <v>25</v>
      </c>
      <c r="QP56" s="10">
        <v>33</v>
      </c>
      <c r="QQ56" s="10">
        <v>0</v>
      </c>
      <c r="QR56" s="10">
        <v>58</v>
      </c>
      <c r="QS56" s="10">
        <v>17</v>
      </c>
      <c r="QT56" s="10">
        <v>4</v>
      </c>
      <c r="QU56" s="10">
        <v>3</v>
      </c>
      <c r="QV56" s="10">
        <v>1</v>
      </c>
      <c r="QW56" s="10">
        <v>0</v>
      </c>
      <c r="QX56" s="10">
        <v>0</v>
      </c>
      <c r="QY56" s="10">
        <v>4</v>
      </c>
      <c r="QZ56" s="10">
        <v>0</v>
      </c>
      <c r="RA56" s="10">
        <v>4</v>
      </c>
      <c r="RB56" s="10">
        <v>0</v>
      </c>
      <c r="RC56" s="10">
        <v>0</v>
      </c>
      <c r="RD56" s="10">
        <v>0</v>
      </c>
      <c r="RE56" s="10">
        <v>0</v>
      </c>
      <c r="RF56" s="10">
        <v>0</v>
      </c>
      <c r="RG56" s="10">
        <v>3</v>
      </c>
      <c r="RH56" s="10">
        <v>2</v>
      </c>
      <c r="RI56" s="10">
        <v>1</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2</v>
      </c>
      <c r="SI56" s="10">
        <v>1</v>
      </c>
      <c r="SJ56" s="10">
        <v>0</v>
      </c>
      <c r="SK56" s="10">
        <v>0</v>
      </c>
      <c r="SL56" s="10">
        <v>3</v>
      </c>
      <c r="SM56" s="10">
        <v>0</v>
      </c>
      <c r="SN56" s="10">
        <v>3</v>
      </c>
      <c r="SO56" s="10">
        <v>0</v>
      </c>
      <c r="SP56" s="10">
        <v>0</v>
      </c>
      <c r="SQ56" s="10">
        <v>0</v>
      </c>
      <c r="SR56" s="10">
        <v>0</v>
      </c>
      <c r="SS56" s="10">
        <v>0</v>
      </c>
      <c r="ST56" s="10">
        <v>1</v>
      </c>
      <c r="SU56" s="10">
        <v>1</v>
      </c>
      <c r="SV56" s="10">
        <v>0</v>
      </c>
      <c r="SW56" s="10">
        <v>0</v>
      </c>
      <c r="SX56" s="10">
        <v>0</v>
      </c>
      <c r="SY56" s="10">
        <v>1</v>
      </c>
      <c r="SZ56" s="10">
        <v>0</v>
      </c>
      <c r="TA56" s="10">
        <v>1</v>
      </c>
      <c r="TB56" s="10">
        <v>0</v>
      </c>
      <c r="TC56" s="10">
        <v>0</v>
      </c>
      <c r="TD56" s="10">
        <v>0</v>
      </c>
      <c r="TE56" s="10">
        <v>0</v>
      </c>
      <c r="TF56" s="10">
        <v>0</v>
      </c>
      <c r="TG56" s="10">
        <v>0</v>
      </c>
      <c r="TH56" s="10">
        <v>0</v>
      </c>
      <c r="TI56" s="10">
        <v>0</v>
      </c>
      <c r="TJ56" s="10">
        <v>0</v>
      </c>
      <c r="TK56" s="10">
        <v>0</v>
      </c>
      <c r="TL56" s="10">
        <v>4</v>
      </c>
      <c r="TM56" s="10">
        <v>3</v>
      </c>
      <c r="TN56" s="10">
        <v>0</v>
      </c>
      <c r="TO56" s="10">
        <v>3</v>
      </c>
      <c r="TP56" s="10">
        <v>1</v>
      </c>
      <c r="TQ56" s="10">
        <v>4</v>
      </c>
      <c r="TR56" s="10">
        <v>3</v>
      </c>
      <c r="TS56" s="10">
        <v>0</v>
      </c>
      <c r="TT56" s="10">
        <v>3</v>
      </c>
      <c r="TU56" s="10">
        <v>1</v>
      </c>
    </row>
    <row r="57" spans="1:541" x14ac:dyDescent="0.25">
      <c r="A57" s="4" t="s">
        <v>73</v>
      </c>
      <c r="B57" s="10">
        <v>1</v>
      </c>
      <c r="C57" s="10">
        <v>405</v>
      </c>
      <c r="D57" s="10">
        <v>116</v>
      </c>
      <c r="E57" s="10">
        <v>32</v>
      </c>
      <c r="F57" s="10">
        <v>257</v>
      </c>
      <c r="G57" s="10">
        <v>239</v>
      </c>
      <c r="H57" s="10">
        <v>165</v>
      </c>
      <c r="I57" s="10">
        <v>0</v>
      </c>
      <c r="J57" s="10">
        <v>1</v>
      </c>
      <c r="K57" s="10">
        <v>375</v>
      </c>
      <c r="L57" s="10">
        <v>30</v>
      </c>
      <c r="M57" s="10">
        <v>360</v>
      </c>
      <c r="N57" s="10">
        <v>8</v>
      </c>
      <c r="O57" s="10">
        <v>0</v>
      </c>
      <c r="P57" s="10">
        <v>13</v>
      </c>
      <c r="Q57" s="10">
        <v>10</v>
      </c>
      <c r="R57" s="10">
        <v>14</v>
      </c>
      <c r="S57" s="10">
        <v>338</v>
      </c>
      <c r="T57" s="10">
        <v>110</v>
      </c>
      <c r="U57" s="10">
        <v>6</v>
      </c>
      <c r="V57" s="10">
        <v>222</v>
      </c>
      <c r="W57" s="10">
        <v>218</v>
      </c>
      <c r="X57" s="10">
        <v>120</v>
      </c>
      <c r="Y57" s="10">
        <v>0</v>
      </c>
      <c r="Z57" s="10">
        <v>0</v>
      </c>
      <c r="AA57" s="10">
        <v>313</v>
      </c>
      <c r="AB57" s="10">
        <v>25</v>
      </c>
      <c r="AC57" s="10">
        <v>305</v>
      </c>
      <c r="AD57" s="10">
        <v>5</v>
      </c>
      <c r="AE57" s="10">
        <v>0</v>
      </c>
      <c r="AF57" s="10">
        <v>13</v>
      </c>
      <c r="AG57" s="10">
        <v>10</v>
      </c>
      <c r="AH57" s="10">
        <v>5</v>
      </c>
      <c r="AI57" s="10">
        <v>67</v>
      </c>
      <c r="AJ57" s="10">
        <v>6</v>
      </c>
      <c r="AK57" s="10">
        <v>26</v>
      </c>
      <c r="AL57" s="10">
        <v>35</v>
      </c>
      <c r="AM57" s="10">
        <v>21</v>
      </c>
      <c r="AN57" s="10">
        <v>45</v>
      </c>
      <c r="AO57" s="10">
        <v>0</v>
      </c>
      <c r="AP57" s="10">
        <v>1</v>
      </c>
      <c r="AQ57" s="10">
        <v>62</v>
      </c>
      <c r="AR57" s="10">
        <v>5</v>
      </c>
      <c r="AS57" s="10">
        <v>55</v>
      </c>
      <c r="AT57" s="10">
        <v>3</v>
      </c>
      <c r="AU57" s="10">
        <v>0</v>
      </c>
      <c r="AV57" s="10">
        <v>0</v>
      </c>
      <c r="AW57" s="10">
        <v>0</v>
      </c>
      <c r="AX57" s="10">
        <v>9</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405</v>
      </c>
      <c r="BP57" s="10">
        <v>116</v>
      </c>
      <c r="BQ57" s="10">
        <v>32</v>
      </c>
      <c r="BR57" s="10">
        <v>257</v>
      </c>
      <c r="BS57" s="10">
        <v>239</v>
      </c>
      <c r="BT57" s="10">
        <v>165</v>
      </c>
      <c r="BU57" s="10">
        <v>0</v>
      </c>
      <c r="BV57" s="10">
        <v>1</v>
      </c>
      <c r="BW57" s="10">
        <v>375</v>
      </c>
      <c r="BX57" s="10">
        <v>30</v>
      </c>
      <c r="BY57" s="10">
        <v>360</v>
      </c>
      <c r="BZ57" s="10">
        <v>8</v>
      </c>
      <c r="CA57" s="10">
        <v>0</v>
      </c>
      <c r="CB57" s="10">
        <v>13</v>
      </c>
      <c r="CC57" s="10">
        <v>10</v>
      </c>
      <c r="CD57" s="10">
        <v>14</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0</v>
      </c>
      <c r="CU57" s="10">
        <v>247</v>
      </c>
      <c r="CV57" s="10">
        <v>16</v>
      </c>
      <c r="CW57" s="10">
        <v>26</v>
      </c>
      <c r="CX57" s="10">
        <v>205</v>
      </c>
      <c r="CY57" s="10">
        <v>138</v>
      </c>
      <c r="CZ57" s="10">
        <v>108</v>
      </c>
      <c r="DA57" s="10">
        <v>0</v>
      </c>
      <c r="DB57" s="10">
        <v>1</v>
      </c>
      <c r="DC57" s="10">
        <v>227</v>
      </c>
      <c r="DD57" s="10">
        <v>20</v>
      </c>
      <c r="DE57" s="10">
        <v>219</v>
      </c>
      <c r="DF57" s="10">
        <v>8</v>
      </c>
      <c r="DG57" s="10">
        <v>0</v>
      </c>
      <c r="DH57" s="10">
        <v>4</v>
      </c>
      <c r="DI57" s="10">
        <v>2</v>
      </c>
      <c r="DJ57" s="10">
        <v>14</v>
      </c>
      <c r="DK57" s="10">
        <v>180</v>
      </c>
      <c r="DL57" s="10">
        <v>10</v>
      </c>
      <c r="DM57" s="10">
        <v>0</v>
      </c>
      <c r="DN57" s="10">
        <v>170</v>
      </c>
      <c r="DO57" s="10">
        <v>117</v>
      </c>
      <c r="DP57" s="10">
        <v>63</v>
      </c>
      <c r="DQ57" s="10">
        <v>0</v>
      </c>
      <c r="DR57" s="10">
        <v>0</v>
      </c>
      <c r="DS57" s="10">
        <v>165</v>
      </c>
      <c r="DT57" s="10">
        <v>15</v>
      </c>
      <c r="DU57" s="10">
        <v>164</v>
      </c>
      <c r="DV57" s="10">
        <v>5</v>
      </c>
      <c r="DW57" s="10">
        <v>0</v>
      </c>
      <c r="DX57" s="10">
        <v>4</v>
      </c>
      <c r="DY57" s="10">
        <v>2</v>
      </c>
      <c r="DZ57" s="10">
        <v>5</v>
      </c>
      <c r="EA57" s="10">
        <v>67</v>
      </c>
      <c r="EB57" s="10">
        <v>6</v>
      </c>
      <c r="EC57" s="10">
        <v>26</v>
      </c>
      <c r="ED57" s="10">
        <v>35</v>
      </c>
      <c r="EE57" s="10">
        <v>21</v>
      </c>
      <c r="EF57" s="10">
        <v>45</v>
      </c>
      <c r="EG57" s="10">
        <v>0</v>
      </c>
      <c r="EH57" s="10">
        <v>1</v>
      </c>
      <c r="EI57" s="10">
        <v>62</v>
      </c>
      <c r="EJ57" s="10">
        <v>5</v>
      </c>
      <c r="EK57" s="10">
        <v>55</v>
      </c>
      <c r="EL57" s="10">
        <v>3</v>
      </c>
      <c r="EM57" s="10">
        <v>0</v>
      </c>
      <c r="EN57" s="10">
        <v>0</v>
      </c>
      <c r="EO57" s="10">
        <v>0</v>
      </c>
      <c r="EP57" s="10">
        <v>9</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247</v>
      </c>
      <c r="FH57" s="10">
        <v>16</v>
      </c>
      <c r="FI57" s="10">
        <v>26</v>
      </c>
      <c r="FJ57" s="10">
        <v>205</v>
      </c>
      <c r="FK57" s="10">
        <v>138</v>
      </c>
      <c r="FL57" s="10">
        <v>108</v>
      </c>
      <c r="FM57" s="10">
        <v>0</v>
      </c>
      <c r="FN57" s="10">
        <v>1</v>
      </c>
      <c r="FO57" s="10">
        <v>227</v>
      </c>
      <c r="FP57" s="10">
        <v>20</v>
      </c>
      <c r="FQ57" s="10">
        <v>219</v>
      </c>
      <c r="FR57" s="10">
        <v>8</v>
      </c>
      <c r="FS57" s="10">
        <v>0</v>
      </c>
      <c r="FT57" s="10">
        <v>4</v>
      </c>
      <c r="FU57" s="10">
        <v>2</v>
      </c>
      <c r="FV57" s="10">
        <v>14</v>
      </c>
      <c r="FW57" s="10">
        <v>0</v>
      </c>
      <c r="FX57" s="10">
        <v>0</v>
      </c>
      <c r="FY57" s="10">
        <v>0</v>
      </c>
      <c r="FZ57" s="10">
        <v>0</v>
      </c>
      <c r="GA57" s="10">
        <v>0</v>
      </c>
      <c r="GB57" s="10">
        <v>0</v>
      </c>
      <c r="GC57" s="10">
        <v>0</v>
      </c>
      <c r="GD57" s="10">
        <v>0</v>
      </c>
      <c r="GE57" s="10">
        <v>0</v>
      </c>
      <c r="GF57" s="10">
        <v>0</v>
      </c>
      <c r="GG57" s="10">
        <v>0</v>
      </c>
      <c r="GH57" s="10">
        <v>0</v>
      </c>
      <c r="GI57" s="10">
        <v>0</v>
      </c>
      <c r="GJ57" s="10">
        <v>0</v>
      </c>
      <c r="GK57" s="10">
        <v>0</v>
      </c>
      <c r="GL57" s="10">
        <v>0</v>
      </c>
      <c r="GM57" s="10">
        <v>158</v>
      </c>
      <c r="GN57" s="10">
        <v>100</v>
      </c>
      <c r="GO57" s="10">
        <v>6</v>
      </c>
      <c r="GP57" s="10">
        <v>52</v>
      </c>
      <c r="GQ57" s="10">
        <v>101</v>
      </c>
      <c r="GR57" s="10">
        <v>57</v>
      </c>
      <c r="GS57" s="10">
        <v>0</v>
      </c>
      <c r="GT57" s="10">
        <v>0</v>
      </c>
      <c r="GU57" s="10">
        <v>148</v>
      </c>
      <c r="GV57" s="10">
        <v>10</v>
      </c>
      <c r="GW57" s="10">
        <v>141</v>
      </c>
      <c r="GX57" s="10">
        <v>0</v>
      </c>
      <c r="GY57" s="10">
        <v>0</v>
      </c>
      <c r="GZ57" s="10">
        <v>9</v>
      </c>
      <c r="HA57" s="10">
        <v>8</v>
      </c>
      <c r="HB57" s="10">
        <v>0</v>
      </c>
      <c r="HC57" s="10">
        <v>158</v>
      </c>
      <c r="HD57" s="10">
        <v>100</v>
      </c>
      <c r="HE57" s="10">
        <v>6</v>
      </c>
      <c r="HF57" s="10">
        <v>52</v>
      </c>
      <c r="HG57" s="10">
        <v>101</v>
      </c>
      <c r="HH57" s="10">
        <v>57</v>
      </c>
      <c r="HI57" s="10">
        <v>0</v>
      </c>
      <c r="HJ57" s="10">
        <v>0</v>
      </c>
      <c r="HK57" s="10">
        <v>148</v>
      </c>
      <c r="HL57" s="10">
        <v>10</v>
      </c>
      <c r="HM57" s="10">
        <v>141</v>
      </c>
      <c r="HN57" s="10">
        <v>0</v>
      </c>
      <c r="HO57" s="10">
        <v>0</v>
      </c>
      <c r="HP57" s="10">
        <v>9</v>
      </c>
      <c r="HQ57" s="10">
        <v>8</v>
      </c>
      <c r="HR57" s="10">
        <v>0</v>
      </c>
      <c r="HS57" s="10">
        <v>0</v>
      </c>
      <c r="HT57" s="10">
        <v>0</v>
      </c>
      <c r="HU57" s="10">
        <v>0</v>
      </c>
      <c r="HV57" s="10">
        <v>0</v>
      </c>
      <c r="HW57" s="10">
        <v>0</v>
      </c>
      <c r="HX57" s="10">
        <v>0</v>
      </c>
      <c r="HY57" s="10">
        <v>0</v>
      </c>
      <c r="HZ57" s="10">
        <v>0</v>
      </c>
      <c r="IA57" s="10">
        <v>0</v>
      </c>
      <c r="IB57" s="10">
        <v>0</v>
      </c>
      <c r="IC57" s="10">
        <v>0</v>
      </c>
      <c r="ID57" s="10">
        <v>0</v>
      </c>
      <c r="IE57" s="10">
        <v>0</v>
      </c>
      <c r="IF57" s="10">
        <v>0</v>
      </c>
      <c r="IG57" s="10">
        <v>0</v>
      </c>
      <c r="IH57" s="10">
        <v>0</v>
      </c>
      <c r="II57" s="10">
        <v>158</v>
      </c>
      <c r="IJ57" s="10">
        <v>100</v>
      </c>
      <c r="IK57" s="10">
        <v>6</v>
      </c>
      <c r="IL57" s="10">
        <v>52</v>
      </c>
      <c r="IM57" s="10">
        <v>101</v>
      </c>
      <c r="IN57" s="10">
        <v>57</v>
      </c>
      <c r="IO57" s="10">
        <v>0</v>
      </c>
      <c r="IP57" s="10">
        <v>0</v>
      </c>
      <c r="IQ57" s="10">
        <v>148</v>
      </c>
      <c r="IR57" s="10">
        <v>10</v>
      </c>
      <c r="IS57" s="10">
        <v>141</v>
      </c>
      <c r="IT57" s="10">
        <v>0</v>
      </c>
      <c r="IU57" s="10">
        <v>0</v>
      </c>
      <c r="IV57" s="10">
        <v>9</v>
      </c>
      <c r="IW57" s="10">
        <v>8</v>
      </c>
      <c r="IX57" s="10">
        <v>0</v>
      </c>
      <c r="IY57" s="10">
        <v>0</v>
      </c>
      <c r="IZ57" s="10">
        <v>0</v>
      </c>
      <c r="JA57" s="10">
        <v>0</v>
      </c>
      <c r="JB57" s="10">
        <v>0</v>
      </c>
      <c r="JC57" s="10">
        <v>0</v>
      </c>
      <c r="JD57" s="10">
        <v>0</v>
      </c>
      <c r="JE57" s="10">
        <v>0</v>
      </c>
      <c r="JF57" s="10">
        <v>0</v>
      </c>
      <c r="JG57" s="10">
        <v>0</v>
      </c>
      <c r="JH57" s="10">
        <v>0</v>
      </c>
      <c r="JI57" s="10">
        <v>0</v>
      </c>
      <c r="JJ57" s="10">
        <v>0</v>
      </c>
      <c r="JK57" s="10">
        <v>0</v>
      </c>
      <c r="JL57" s="10">
        <v>0</v>
      </c>
      <c r="JM57" s="10">
        <v>0</v>
      </c>
      <c r="JN57" s="10">
        <v>0</v>
      </c>
      <c r="JO57" s="10">
        <v>58</v>
      </c>
      <c r="JP57" s="10">
        <v>58</v>
      </c>
      <c r="JQ57" s="10">
        <v>0</v>
      </c>
      <c r="JR57" s="10">
        <v>58</v>
      </c>
      <c r="JS57" s="10">
        <v>0</v>
      </c>
      <c r="JT57" s="10">
        <v>25</v>
      </c>
      <c r="JU57" s="10">
        <v>25</v>
      </c>
      <c r="JV57" s="10">
        <v>0</v>
      </c>
      <c r="JW57" s="10">
        <v>25</v>
      </c>
      <c r="JX57" s="10">
        <v>0</v>
      </c>
      <c r="JY57" s="10">
        <v>25</v>
      </c>
      <c r="JZ57" s="10">
        <v>25</v>
      </c>
      <c r="KA57" s="10">
        <v>0</v>
      </c>
      <c r="KB57" s="10">
        <v>25</v>
      </c>
      <c r="KC57" s="10">
        <v>0</v>
      </c>
      <c r="KD57" s="10">
        <v>0</v>
      </c>
      <c r="KE57" s="10">
        <v>0</v>
      </c>
      <c r="KF57" s="10">
        <v>0</v>
      </c>
      <c r="KG57" s="10">
        <v>0</v>
      </c>
      <c r="KH57" s="10">
        <v>19</v>
      </c>
      <c r="KI57" s="10">
        <v>0</v>
      </c>
      <c r="KJ57" s="10">
        <v>19</v>
      </c>
      <c r="KK57" s="10">
        <v>0</v>
      </c>
      <c r="KL57" s="10">
        <v>0</v>
      </c>
      <c r="KM57" s="10">
        <v>16</v>
      </c>
      <c r="KN57" s="10">
        <v>3</v>
      </c>
      <c r="KO57" s="10">
        <v>16</v>
      </c>
      <c r="KP57" s="10">
        <v>3</v>
      </c>
      <c r="KQ57" s="10">
        <v>0</v>
      </c>
      <c r="KR57" s="10">
        <v>0</v>
      </c>
      <c r="KS57" s="10">
        <v>0</v>
      </c>
      <c r="KT57" s="10">
        <v>0</v>
      </c>
      <c r="KU57" s="10">
        <v>0</v>
      </c>
      <c r="KV57" s="10">
        <v>0</v>
      </c>
      <c r="KW57" s="10">
        <v>0</v>
      </c>
      <c r="KX57" s="10">
        <v>0</v>
      </c>
      <c r="KY57" s="10">
        <v>0</v>
      </c>
      <c r="KZ57" s="10">
        <v>0</v>
      </c>
      <c r="LA57" s="10">
        <v>0</v>
      </c>
      <c r="LB57" s="10">
        <v>0</v>
      </c>
      <c r="LC57" s="10">
        <v>0</v>
      </c>
      <c r="LD57" s="10">
        <v>0</v>
      </c>
      <c r="LE57" s="10">
        <v>0</v>
      </c>
      <c r="LF57" s="10">
        <v>0</v>
      </c>
      <c r="LG57" s="10">
        <v>0</v>
      </c>
      <c r="LH57" s="10">
        <v>19</v>
      </c>
      <c r="LI57" s="10">
        <v>0</v>
      </c>
      <c r="LJ57" s="10">
        <v>19</v>
      </c>
      <c r="LK57" s="10">
        <v>0</v>
      </c>
      <c r="LL57" s="10">
        <v>0</v>
      </c>
      <c r="LM57" s="10">
        <v>16</v>
      </c>
      <c r="LN57" s="10">
        <v>3</v>
      </c>
      <c r="LO57" s="10">
        <v>16</v>
      </c>
      <c r="LP57" s="10">
        <v>3</v>
      </c>
      <c r="LQ57" s="10">
        <v>0</v>
      </c>
      <c r="LR57" s="10">
        <v>0</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19</v>
      </c>
      <c r="MI57" s="10">
        <v>0</v>
      </c>
      <c r="MJ57" s="10">
        <v>19</v>
      </c>
      <c r="MK57" s="10">
        <v>0</v>
      </c>
      <c r="ML57" s="10">
        <v>0</v>
      </c>
      <c r="MM57" s="10">
        <v>16</v>
      </c>
      <c r="MN57" s="10">
        <v>3</v>
      </c>
      <c r="MO57" s="10">
        <v>16</v>
      </c>
      <c r="MP57" s="10">
        <v>3</v>
      </c>
      <c r="MQ57" s="10">
        <v>0</v>
      </c>
      <c r="MR57" s="10">
        <v>0</v>
      </c>
      <c r="MS57" s="10">
        <v>0</v>
      </c>
      <c r="MT57" s="10">
        <v>0</v>
      </c>
      <c r="MU57" s="10">
        <v>0</v>
      </c>
      <c r="MV57" s="10">
        <v>0</v>
      </c>
      <c r="MW57" s="10">
        <v>0</v>
      </c>
      <c r="MX57" s="10">
        <v>0</v>
      </c>
      <c r="MY57" s="10">
        <v>0</v>
      </c>
      <c r="MZ57" s="10">
        <v>0</v>
      </c>
      <c r="NA57" s="10">
        <v>0</v>
      </c>
      <c r="NB57" s="10">
        <v>0</v>
      </c>
      <c r="NC57" s="10">
        <v>0</v>
      </c>
      <c r="ND57" s="10">
        <v>0</v>
      </c>
      <c r="NE57" s="10">
        <v>0</v>
      </c>
      <c r="NF57" s="10">
        <v>0</v>
      </c>
      <c r="NG57" s="10">
        <v>0</v>
      </c>
      <c r="NH57" s="10">
        <v>42</v>
      </c>
      <c r="NI57" s="10">
        <v>25</v>
      </c>
      <c r="NJ57" s="10">
        <v>16</v>
      </c>
      <c r="NK57" s="10">
        <v>0</v>
      </c>
      <c r="NL57" s="10">
        <v>1</v>
      </c>
      <c r="NM57" s="10">
        <v>40</v>
      </c>
      <c r="NN57" s="10">
        <v>2</v>
      </c>
      <c r="NO57" s="10">
        <v>37</v>
      </c>
      <c r="NP57" s="10">
        <v>0</v>
      </c>
      <c r="NQ57" s="10">
        <v>0</v>
      </c>
      <c r="NR57" s="10">
        <v>0</v>
      </c>
      <c r="NS57" s="10">
        <v>0</v>
      </c>
      <c r="NT57" s="10">
        <v>5</v>
      </c>
      <c r="NU57" s="10">
        <v>10</v>
      </c>
      <c r="NV57" s="10">
        <v>5</v>
      </c>
      <c r="NW57" s="10">
        <v>5</v>
      </c>
      <c r="NX57" s="10">
        <v>0</v>
      </c>
      <c r="NY57" s="10">
        <v>0</v>
      </c>
      <c r="NZ57" s="10">
        <v>10</v>
      </c>
      <c r="OA57" s="10">
        <v>0</v>
      </c>
      <c r="OB57" s="10">
        <v>10</v>
      </c>
      <c r="OC57" s="10">
        <v>0</v>
      </c>
      <c r="OD57" s="10">
        <v>0</v>
      </c>
      <c r="OE57" s="10">
        <v>0</v>
      </c>
      <c r="OF57" s="10">
        <v>0</v>
      </c>
      <c r="OG57" s="10">
        <v>0</v>
      </c>
      <c r="OH57" s="10">
        <v>32</v>
      </c>
      <c r="OI57" s="10">
        <v>20</v>
      </c>
      <c r="OJ57" s="10">
        <v>11</v>
      </c>
      <c r="OK57" s="10">
        <v>0</v>
      </c>
      <c r="OL57" s="10">
        <v>1</v>
      </c>
      <c r="OM57" s="10">
        <v>30</v>
      </c>
      <c r="ON57" s="10">
        <v>2</v>
      </c>
      <c r="OO57" s="10">
        <v>27</v>
      </c>
      <c r="OP57" s="10">
        <v>0</v>
      </c>
      <c r="OQ57" s="10">
        <v>0</v>
      </c>
      <c r="OR57" s="10">
        <v>0</v>
      </c>
      <c r="OS57" s="10">
        <v>0</v>
      </c>
      <c r="OT57" s="10">
        <v>5</v>
      </c>
      <c r="OU57" s="10">
        <v>0</v>
      </c>
      <c r="OV57" s="10">
        <v>0</v>
      </c>
      <c r="OW57" s="10">
        <v>0</v>
      </c>
      <c r="OX57" s="10">
        <v>0</v>
      </c>
      <c r="OY57" s="10">
        <v>0</v>
      </c>
      <c r="OZ57" s="10">
        <v>0</v>
      </c>
      <c r="PA57" s="10">
        <v>0</v>
      </c>
      <c r="PB57" s="10">
        <v>0</v>
      </c>
      <c r="PC57" s="10">
        <v>0</v>
      </c>
      <c r="PD57" s="10">
        <v>0</v>
      </c>
      <c r="PE57" s="10">
        <v>0</v>
      </c>
      <c r="PF57" s="10">
        <v>0</v>
      </c>
      <c r="PG57" s="10">
        <v>0</v>
      </c>
      <c r="PH57" s="10">
        <v>42</v>
      </c>
      <c r="PI57" s="10">
        <v>25</v>
      </c>
      <c r="PJ57" s="10">
        <v>16</v>
      </c>
      <c r="PK57" s="10">
        <v>0</v>
      </c>
      <c r="PL57" s="10">
        <v>1</v>
      </c>
      <c r="PM57" s="10">
        <v>40</v>
      </c>
      <c r="PN57" s="10">
        <v>2</v>
      </c>
      <c r="PO57" s="10">
        <v>37</v>
      </c>
      <c r="PP57" s="10">
        <v>0</v>
      </c>
      <c r="PQ57" s="10">
        <v>0</v>
      </c>
      <c r="PR57" s="10">
        <v>0</v>
      </c>
      <c r="PS57" s="10">
        <v>0</v>
      </c>
      <c r="PT57" s="10">
        <v>5</v>
      </c>
      <c r="PU57" s="10">
        <v>0</v>
      </c>
      <c r="PV57" s="10">
        <v>0</v>
      </c>
      <c r="PW57" s="10">
        <v>0</v>
      </c>
      <c r="PX57" s="10">
        <v>0</v>
      </c>
      <c r="PY57" s="10">
        <v>0</v>
      </c>
      <c r="PZ57" s="10">
        <v>0</v>
      </c>
      <c r="QA57" s="10">
        <v>0</v>
      </c>
      <c r="QB57" s="10">
        <v>0</v>
      </c>
      <c r="QC57" s="10">
        <v>0</v>
      </c>
      <c r="QD57" s="10">
        <v>0</v>
      </c>
      <c r="QE57" s="10">
        <v>0</v>
      </c>
      <c r="QF57" s="10">
        <v>0</v>
      </c>
      <c r="QG57" s="10">
        <v>0</v>
      </c>
      <c r="QH57" s="10">
        <v>16</v>
      </c>
      <c r="QI57" s="10">
        <v>10</v>
      </c>
      <c r="QJ57" s="10">
        <v>6</v>
      </c>
      <c r="QK57" s="10">
        <v>0</v>
      </c>
      <c r="QL57" s="10">
        <v>16</v>
      </c>
      <c r="QM57" s="10">
        <v>0</v>
      </c>
      <c r="QN57" s="10">
        <v>26</v>
      </c>
      <c r="QO57" s="10">
        <v>0</v>
      </c>
      <c r="QP57" s="10">
        <v>26</v>
      </c>
      <c r="QQ57" s="10">
        <v>0</v>
      </c>
      <c r="QR57" s="10">
        <v>26</v>
      </c>
      <c r="QS57" s="10">
        <v>0</v>
      </c>
      <c r="QT57" s="10">
        <v>6</v>
      </c>
      <c r="QU57" s="10">
        <v>4</v>
      </c>
      <c r="QV57" s="10">
        <v>2</v>
      </c>
      <c r="QW57" s="10">
        <v>0</v>
      </c>
      <c r="QX57" s="10">
        <v>0</v>
      </c>
      <c r="QY57" s="10">
        <v>6</v>
      </c>
      <c r="QZ57" s="10">
        <v>0</v>
      </c>
      <c r="RA57" s="10">
        <v>6</v>
      </c>
      <c r="RB57" s="10">
        <v>0</v>
      </c>
      <c r="RC57" s="10">
        <v>0</v>
      </c>
      <c r="RD57" s="10">
        <v>0</v>
      </c>
      <c r="RE57" s="10">
        <v>0</v>
      </c>
      <c r="RF57" s="10">
        <v>0</v>
      </c>
      <c r="RG57" s="10">
        <v>6</v>
      </c>
      <c r="RH57" s="10">
        <v>4</v>
      </c>
      <c r="RI57" s="10">
        <v>2</v>
      </c>
      <c r="RJ57" s="10">
        <v>0</v>
      </c>
      <c r="RK57" s="10">
        <v>0</v>
      </c>
      <c r="RL57" s="10">
        <v>6</v>
      </c>
      <c r="RM57" s="10">
        <v>0</v>
      </c>
      <c r="RN57" s="10">
        <v>6</v>
      </c>
      <c r="RO57" s="10">
        <v>0</v>
      </c>
      <c r="RP57" s="10">
        <v>0</v>
      </c>
      <c r="RQ57" s="10">
        <v>0</v>
      </c>
      <c r="RR57" s="10">
        <v>0</v>
      </c>
      <c r="RS57" s="10">
        <v>0</v>
      </c>
      <c r="RT57" s="10">
        <v>0</v>
      </c>
      <c r="RU57" s="10">
        <v>0</v>
      </c>
      <c r="RV57" s="10">
        <v>0</v>
      </c>
      <c r="RW57" s="10">
        <v>0</v>
      </c>
      <c r="RX57" s="10">
        <v>0</v>
      </c>
      <c r="RY57" s="10">
        <v>0</v>
      </c>
      <c r="RZ57" s="10">
        <v>0</v>
      </c>
      <c r="SA57" s="10">
        <v>0</v>
      </c>
      <c r="SB57" s="10">
        <v>0</v>
      </c>
      <c r="SC57" s="10">
        <v>0</v>
      </c>
      <c r="SD57" s="10">
        <v>0</v>
      </c>
      <c r="SE57" s="10">
        <v>0</v>
      </c>
      <c r="SF57" s="10">
        <v>0</v>
      </c>
      <c r="SG57" s="10">
        <v>6</v>
      </c>
      <c r="SH57" s="10">
        <v>4</v>
      </c>
      <c r="SI57" s="10">
        <v>2</v>
      </c>
      <c r="SJ57" s="10">
        <v>0</v>
      </c>
      <c r="SK57" s="10">
        <v>0</v>
      </c>
      <c r="SL57" s="10">
        <v>6</v>
      </c>
      <c r="SM57" s="10">
        <v>0</v>
      </c>
      <c r="SN57" s="10">
        <v>6</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6</v>
      </c>
      <c r="TM57" s="10">
        <v>6</v>
      </c>
      <c r="TN57" s="10">
        <v>0</v>
      </c>
      <c r="TO57" s="10">
        <v>6</v>
      </c>
      <c r="TP57" s="10">
        <v>0</v>
      </c>
      <c r="TQ57" s="10">
        <v>6</v>
      </c>
      <c r="TR57" s="10">
        <v>6</v>
      </c>
      <c r="TS57" s="10">
        <v>0</v>
      </c>
      <c r="TT57" s="10">
        <v>6</v>
      </c>
      <c r="TU57" s="10">
        <v>0</v>
      </c>
    </row>
    <row r="58" spans="1:541" x14ac:dyDescent="0.25">
      <c r="A58" s="6" t="s">
        <v>74</v>
      </c>
      <c r="B58" s="11">
        <v>388</v>
      </c>
      <c r="C58" s="11">
        <v>380630</v>
      </c>
      <c r="D58" s="11">
        <v>84259</v>
      </c>
      <c r="E58" s="11">
        <v>28289</v>
      </c>
      <c r="F58" s="11">
        <v>259107</v>
      </c>
      <c r="G58" s="11">
        <v>155990</v>
      </c>
      <c r="H58" s="11">
        <v>212835</v>
      </c>
      <c r="I58" s="11">
        <v>1544</v>
      </c>
      <c r="J58" s="11">
        <v>627</v>
      </c>
      <c r="K58" s="11">
        <v>290184</v>
      </c>
      <c r="L58" s="11">
        <v>80459</v>
      </c>
      <c r="M58" s="11">
        <v>173389</v>
      </c>
      <c r="N58" s="11">
        <v>159975</v>
      </c>
      <c r="O58" s="11">
        <v>4210</v>
      </c>
      <c r="P58" s="11">
        <v>10030</v>
      </c>
      <c r="Q58" s="11">
        <v>4894</v>
      </c>
      <c r="R58" s="11">
        <v>19910</v>
      </c>
      <c r="S58" s="11">
        <v>262679</v>
      </c>
      <c r="T58" s="11">
        <v>63087</v>
      </c>
      <c r="U58" s="11">
        <v>17644</v>
      </c>
      <c r="V58" s="11">
        <v>181948</v>
      </c>
      <c r="W58" s="11">
        <v>113370</v>
      </c>
      <c r="X58" s="11">
        <v>147998</v>
      </c>
      <c r="Y58" s="11">
        <v>983</v>
      </c>
      <c r="Z58" s="11">
        <v>328</v>
      </c>
      <c r="AA58" s="11">
        <v>201824</v>
      </c>
      <c r="AB58" s="11">
        <v>60855</v>
      </c>
      <c r="AC58" s="11">
        <v>113294</v>
      </c>
      <c r="AD58" s="11">
        <v>122849</v>
      </c>
      <c r="AE58" s="11">
        <v>3055</v>
      </c>
      <c r="AF58" s="11">
        <v>6460</v>
      </c>
      <c r="AG58" s="11">
        <v>3785</v>
      </c>
      <c r="AH58" s="11">
        <v>13236</v>
      </c>
      <c r="AI58" s="11">
        <v>61764</v>
      </c>
      <c r="AJ58" s="11">
        <v>17569</v>
      </c>
      <c r="AK58" s="11">
        <v>7953</v>
      </c>
      <c r="AL58" s="11">
        <v>36242</v>
      </c>
      <c r="AM58" s="11">
        <v>27800</v>
      </c>
      <c r="AN58" s="11">
        <v>33329</v>
      </c>
      <c r="AO58" s="11">
        <v>427</v>
      </c>
      <c r="AP58" s="11">
        <v>208</v>
      </c>
      <c r="AQ58" s="11">
        <v>49618</v>
      </c>
      <c r="AR58" s="11">
        <v>12146</v>
      </c>
      <c r="AS58" s="11">
        <v>30581</v>
      </c>
      <c r="AT58" s="11">
        <v>23936</v>
      </c>
      <c r="AU58" s="11">
        <v>754</v>
      </c>
      <c r="AV58" s="11">
        <v>1457</v>
      </c>
      <c r="AW58" s="11">
        <v>828</v>
      </c>
      <c r="AX58" s="11">
        <v>4208</v>
      </c>
      <c r="AY58" s="11">
        <v>1683</v>
      </c>
      <c r="AZ58" s="11">
        <v>0</v>
      </c>
      <c r="BA58" s="11">
        <v>31</v>
      </c>
      <c r="BB58" s="11">
        <v>1652</v>
      </c>
      <c r="BC58" s="11">
        <v>327</v>
      </c>
      <c r="BD58" s="11">
        <v>1346</v>
      </c>
      <c r="BE58" s="11">
        <v>7</v>
      </c>
      <c r="BF58" s="11">
        <v>3</v>
      </c>
      <c r="BG58" s="11">
        <v>1526</v>
      </c>
      <c r="BH58" s="11">
        <v>157</v>
      </c>
      <c r="BI58" s="11">
        <v>832</v>
      </c>
      <c r="BJ58" s="11">
        <v>736</v>
      </c>
      <c r="BK58" s="11">
        <v>20</v>
      </c>
      <c r="BL58" s="11">
        <v>26</v>
      </c>
      <c r="BM58" s="11">
        <v>16</v>
      </c>
      <c r="BN58" s="11">
        <v>53</v>
      </c>
      <c r="BO58" s="11">
        <v>326126</v>
      </c>
      <c r="BP58" s="11">
        <v>80656</v>
      </c>
      <c r="BQ58" s="11">
        <v>25628</v>
      </c>
      <c r="BR58" s="11">
        <v>219842</v>
      </c>
      <c r="BS58" s="11">
        <v>141497</v>
      </c>
      <c r="BT58" s="11">
        <v>182673</v>
      </c>
      <c r="BU58" s="11">
        <v>1417</v>
      </c>
      <c r="BV58" s="11">
        <v>539</v>
      </c>
      <c r="BW58" s="11">
        <v>252968</v>
      </c>
      <c r="BX58" s="11">
        <v>73158</v>
      </c>
      <c r="BY58" s="11">
        <v>144707</v>
      </c>
      <c r="BZ58" s="11">
        <v>147521</v>
      </c>
      <c r="CA58" s="11">
        <v>3829</v>
      </c>
      <c r="CB58" s="11">
        <v>7943</v>
      </c>
      <c r="CC58" s="11">
        <v>4629</v>
      </c>
      <c r="CD58" s="11">
        <v>17497</v>
      </c>
      <c r="CE58" s="11">
        <v>54504</v>
      </c>
      <c r="CF58" s="11">
        <v>3603</v>
      </c>
      <c r="CG58" s="11">
        <v>2661</v>
      </c>
      <c r="CH58" s="11">
        <v>39265</v>
      </c>
      <c r="CI58" s="11">
        <v>14493</v>
      </c>
      <c r="CJ58" s="11">
        <v>30162</v>
      </c>
      <c r="CK58" s="11">
        <v>127</v>
      </c>
      <c r="CL58" s="11">
        <v>88</v>
      </c>
      <c r="CM58" s="11">
        <v>37216</v>
      </c>
      <c r="CN58" s="11">
        <v>7301</v>
      </c>
      <c r="CO58" s="11">
        <v>28682</v>
      </c>
      <c r="CP58" s="11">
        <v>12454</v>
      </c>
      <c r="CQ58" s="11">
        <v>381</v>
      </c>
      <c r="CR58" s="11">
        <v>2087</v>
      </c>
      <c r="CS58" s="11">
        <v>265</v>
      </c>
      <c r="CT58" s="11">
        <v>2413</v>
      </c>
      <c r="CU58" s="11">
        <v>236483</v>
      </c>
      <c r="CV58" s="11">
        <v>1553</v>
      </c>
      <c r="CW58" s="11">
        <v>18114</v>
      </c>
      <c r="CX58" s="11">
        <v>213608</v>
      </c>
      <c r="CY58" s="11">
        <v>72030</v>
      </c>
      <c r="CZ58" s="11">
        <v>159007</v>
      </c>
      <c r="DA58" s="11">
        <v>1499</v>
      </c>
      <c r="DB58" s="11">
        <v>492</v>
      </c>
      <c r="DC58" s="11">
        <v>194700</v>
      </c>
      <c r="DD58" s="11">
        <v>37941</v>
      </c>
      <c r="DE58" s="11">
        <v>121772</v>
      </c>
      <c r="DF58" s="11">
        <v>88876</v>
      </c>
      <c r="DG58" s="11">
        <v>2929</v>
      </c>
      <c r="DH58" s="11">
        <v>6253</v>
      </c>
      <c r="DI58" s="11">
        <v>2408</v>
      </c>
      <c r="DJ58" s="11">
        <v>10435</v>
      </c>
      <c r="DK58" s="11">
        <v>159205</v>
      </c>
      <c r="DL58" s="11">
        <v>1057</v>
      </c>
      <c r="DM58" s="11">
        <v>10239</v>
      </c>
      <c r="DN58" s="11">
        <v>147909</v>
      </c>
      <c r="DO58" s="11">
        <v>50666</v>
      </c>
      <c r="DP58" s="11">
        <v>107365</v>
      </c>
      <c r="DQ58" s="11">
        <v>950</v>
      </c>
      <c r="DR58" s="11">
        <v>224</v>
      </c>
      <c r="DS58" s="11">
        <v>132112</v>
      </c>
      <c r="DT58" s="11">
        <v>27093</v>
      </c>
      <c r="DU58" s="11">
        <v>79019</v>
      </c>
      <c r="DV58" s="11">
        <v>64924</v>
      </c>
      <c r="DW58" s="11">
        <v>2201</v>
      </c>
      <c r="DX58" s="11">
        <v>4404</v>
      </c>
      <c r="DY58" s="11">
        <v>1958</v>
      </c>
      <c r="DZ58" s="11">
        <v>6699</v>
      </c>
      <c r="EA58" s="11">
        <v>33861</v>
      </c>
      <c r="EB58" s="11">
        <v>414</v>
      </c>
      <c r="EC58" s="11">
        <v>5663</v>
      </c>
      <c r="ED58" s="11">
        <v>27784</v>
      </c>
      <c r="EE58" s="11">
        <v>10183</v>
      </c>
      <c r="EF58" s="11">
        <v>23073</v>
      </c>
      <c r="EG58" s="11">
        <v>418</v>
      </c>
      <c r="EH58" s="11">
        <v>187</v>
      </c>
      <c r="EI58" s="11">
        <v>28707</v>
      </c>
      <c r="EJ58" s="11">
        <v>5154</v>
      </c>
      <c r="EK58" s="11">
        <v>18161</v>
      </c>
      <c r="EL58" s="11">
        <v>12587</v>
      </c>
      <c r="EM58" s="11">
        <v>386</v>
      </c>
      <c r="EN58" s="11">
        <v>713</v>
      </c>
      <c r="EO58" s="11">
        <v>247</v>
      </c>
      <c r="EP58" s="11">
        <v>1767</v>
      </c>
      <c r="EQ58" s="11">
        <v>1683</v>
      </c>
      <c r="ER58" s="11">
        <v>0</v>
      </c>
      <c r="ES58" s="11">
        <v>31</v>
      </c>
      <c r="ET58" s="11">
        <v>1652</v>
      </c>
      <c r="EU58" s="11">
        <v>327</v>
      </c>
      <c r="EV58" s="11">
        <v>1346</v>
      </c>
      <c r="EW58" s="11">
        <v>7</v>
      </c>
      <c r="EX58" s="11">
        <v>3</v>
      </c>
      <c r="EY58" s="11">
        <v>1526</v>
      </c>
      <c r="EZ58" s="11">
        <v>157</v>
      </c>
      <c r="FA58" s="11">
        <v>832</v>
      </c>
      <c r="FB58" s="11">
        <v>736</v>
      </c>
      <c r="FC58" s="11">
        <v>20</v>
      </c>
      <c r="FD58" s="11">
        <v>26</v>
      </c>
      <c r="FE58" s="11">
        <v>16</v>
      </c>
      <c r="FF58" s="11">
        <v>53</v>
      </c>
      <c r="FG58" s="11">
        <v>194749</v>
      </c>
      <c r="FH58" s="11">
        <v>1471</v>
      </c>
      <c r="FI58" s="11">
        <v>15933</v>
      </c>
      <c r="FJ58" s="11">
        <v>177345</v>
      </c>
      <c r="FK58" s="11">
        <v>61176</v>
      </c>
      <c r="FL58" s="11">
        <v>131784</v>
      </c>
      <c r="FM58" s="11">
        <v>1375</v>
      </c>
      <c r="FN58" s="11">
        <v>414</v>
      </c>
      <c r="FO58" s="11">
        <v>162345</v>
      </c>
      <c r="FP58" s="11">
        <v>32404</v>
      </c>
      <c r="FQ58" s="11">
        <v>98012</v>
      </c>
      <c r="FR58" s="11">
        <v>78247</v>
      </c>
      <c r="FS58" s="11">
        <v>2607</v>
      </c>
      <c r="FT58" s="11">
        <v>5143</v>
      </c>
      <c r="FU58" s="11">
        <v>2221</v>
      </c>
      <c r="FV58" s="11">
        <v>8519</v>
      </c>
      <c r="FW58" s="11">
        <v>41734</v>
      </c>
      <c r="FX58" s="11">
        <v>82</v>
      </c>
      <c r="FY58" s="11">
        <v>2181</v>
      </c>
      <c r="FZ58" s="11">
        <v>36263</v>
      </c>
      <c r="GA58" s="11">
        <v>10854</v>
      </c>
      <c r="GB58" s="11">
        <v>27223</v>
      </c>
      <c r="GC58" s="11">
        <v>124</v>
      </c>
      <c r="GD58" s="11">
        <v>78</v>
      </c>
      <c r="GE58" s="11">
        <v>32355</v>
      </c>
      <c r="GF58" s="11">
        <v>5537</v>
      </c>
      <c r="GG58" s="11">
        <v>23760</v>
      </c>
      <c r="GH58" s="11">
        <v>10629</v>
      </c>
      <c r="GI58" s="11">
        <v>322</v>
      </c>
      <c r="GJ58" s="11">
        <v>1110</v>
      </c>
      <c r="GK58" s="11">
        <v>187</v>
      </c>
      <c r="GL58" s="11">
        <v>1916</v>
      </c>
      <c r="GM58" s="11">
        <v>137509</v>
      </c>
      <c r="GN58" s="11">
        <v>82700</v>
      </c>
      <c r="GO58" s="11">
        <v>10116</v>
      </c>
      <c r="GP58" s="11">
        <v>44525</v>
      </c>
      <c r="GQ58" s="11">
        <v>83611</v>
      </c>
      <c r="GR58" s="11">
        <v>53089</v>
      </c>
      <c r="GS58" s="11">
        <v>43</v>
      </c>
      <c r="GT58" s="11">
        <v>128</v>
      </c>
      <c r="GU58" s="11">
        <v>94449</v>
      </c>
      <c r="GV58" s="11">
        <v>42422</v>
      </c>
      <c r="GW58" s="11">
        <v>49976</v>
      </c>
      <c r="GX58" s="11">
        <v>70835</v>
      </c>
      <c r="GY58" s="11">
        <v>1260</v>
      </c>
      <c r="GZ58" s="11">
        <v>2897</v>
      </c>
      <c r="HA58" s="11">
        <v>2454</v>
      </c>
      <c r="HB58" s="11">
        <v>9449</v>
      </c>
      <c r="HC58" s="11">
        <v>103474</v>
      </c>
      <c r="HD58" s="11">
        <v>62030</v>
      </c>
      <c r="HE58" s="11">
        <v>7405</v>
      </c>
      <c r="HF58" s="11">
        <v>34039</v>
      </c>
      <c r="HG58" s="11">
        <v>62704</v>
      </c>
      <c r="HH58" s="11">
        <v>40633</v>
      </c>
      <c r="HI58" s="11">
        <v>33</v>
      </c>
      <c r="HJ58" s="11">
        <v>104</v>
      </c>
      <c r="HK58" s="11">
        <v>69712</v>
      </c>
      <c r="HL58" s="11">
        <v>33762</v>
      </c>
      <c r="HM58" s="11">
        <v>34275</v>
      </c>
      <c r="HN58" s="11">
        <v>57925</v>
      </c>
      <c r="HO58" s="11">
        <v>854</v>
      </c>
      <c r="HP58" s="11">
        <v>2056</v>
      </c>
      <c r="HQ58" s="11">
        <v>1827</v>
      </c>
      <c r="HR58" s="11">
        <v>6537</v>
      </c>
      <c r="HS58" s="11">
        <v>27903</v>
      </c>
      <c r="HT58" s="11">
        <v>17155</v>
      </c>
      <c r="HU58" s="11">
        <v>2290</v>
      </c>
      <c r="HV58" s="11">
        <v>8458</v>
      </c>
      <c r="HW58" s="11">
        <v>17617</v>
      </c>
      <c r="HX58" s="11">
        <v>10256</v>
      </c>
      <c r="HY58" s="11">
        <v>9</v>
      </c>
      <c r="HZ58" s="11">
        <v>21</v>
      </c>
      <c r="IA58" s="11">
        <v>20911</v>
      </c>
      <c r="IB58" s="11">
        <v>6992</v>
      </c>
      <c r="IC58" s="11">
        <v>12420</v>
      </c>
      <c r="ID58" s="11">
        <v>11349</v>
      </c>
      <c r="IE58" s="11">
        <v>368</v>
      </c>
      <c r="IF58" s="11">
        <v>744</v>
      </c>
      <c r="IG58" s="11">
        <v>581</v>
      </c>
      <c r="IH58" s="11">
        <v>2441</v>
      </c>
      <c r="II58" s="11">
        <v>131377</v>
      </c>
      <c r="IJ58" s="11">
        <v>79185</v>
      </c>
      <c r="IK58" s="11">
        <v>9695</v>
      </c>
      <c r="IL58" s="11">
        <v>42497</v>
      </c>
      <c r="IM58" s="11">
        <v>80321</v>
      </c>
      <c r="IN58" s="11">
        <v>50889</v>
      </c>
      <c r="IO58" s="11">
        <v>42</v>
      </c>
      <c r="IP58" s="11">
        <v>125</v>
      </c>
      <c r="IQ58" s="11">
        <v>90623</v>
      </c>
      <c r="IR58" s="11">
        <v>40754</v>
      </c>
      <c r="IS58" s="11">
        <v>46695</v>
      </c>
      <c r="IT58" s="11">
        <v>69274</v>
      </c>
      <c r="IU58" s="11">
        <v>1222</v>
      </c>
      <c r="IV58" s="11">
        <v>2800</v>
      </c>
      <c r="IW58" s="11">
        <v>2408</v>
      </c>
      <c r="IX58" s="11">
        <v>8978</v>
      </c>
      <c r="IY58" s="11">
        <v>6132</v>
      </c>
      <c r="IZ58" s="11">
        <v>3515</v>
      </c>
      <c r="JA58" s="11">
        <v>421</v>
      </c>
      <c r="JB58" s="11">
        <v>2028</v>
      </c>
      <c r="JC58" s="11">
        <v>3290</v>
      </c>
      <c r="JD58" s="11">
        <v>2200</v>
      </c>
      <c r="JE58" s="11">
        <v>1</v>
      </c>
      <c r="JF58" s="11">
        <v>3</v>
      </c>
      <c r="JG58" s="11">
        <v>3826</v>
      </c>
      <c r="JH58" s="11">
        <v>1668</v>
      </c>
      <c r="JI58" s="11">
        <v>3281</v>
      </c>
      <c r="JJ58" s="11">
        <v>1561</v>
      </c>
      <c r="JK58" s="11">
        <v>38</v>
      </c>
      <c r="JL58" s="11">
        <v>97</v>
      </c>
      <c r="JM58" s="11">
        <v>46</v>
      </c>
      <c r="JN58" s="11">
        <v>471</v>
      </c>
      <c r="JO58" s="11">
        <v>43287</v>
      </c>
      <c r="JP58" s="11">
        <v>32285</v>
      </c>
      <c r="JQ58" s="11">
        <v>9109</v>
      </c>
      <c r="JR58" s="11">
        <v>41394</v>
      </c>
      <c r="JS58" s="11">
        <v>1893</v>
      </c>
      <c r="JT58" s="11">
        <v>64278</v>
      </c>
      <c r="JU58" s="11">
        <v>51008</v>
      </c>
      <c r="JV58" s="11">
        <v>863</v>
      </c>
      <c r="JW58" s="11">
        <v>51871</v>
      </c>
      <c r="JX58" s="11">
        <v>12407</v>
      </c>
      <c r="JY58" s="11">
        <v>56101</v>
      </c>
      <c r="JZ58" s="11">
        <v>43784</v>
      </c>
      <c r="KA58" s="11">
        <v>863</v>
      </c>
      <c r="KB58" s="11">
        <v>44647</v>
      </c>
      <c r="KC58" s="11">
        <v>11454</v>
      </c>
      <c r="KD58" s="11">
        <v>7978</v>
      </c>
      <c r="KE58" s="11">
        <v>7224</v>
      </c>
      <c r="KF58" s="11">
        <v>7224</v>
      </c>
      <c r="KG58" s="11">
        <v>754</v>
      </c>
      <c r="KH58" s="11">
        <v>22030</v>
      </c>
      <c r="KI58" s="11">
        <v>1716</v>
      </c>
      <c r="KJ58" s="11">
        <v>20101</v>
      </c>
      <c r="KK58" s="11">
        <v>36</v>
      </c>
      <c r="KL58" s="11">
        <v>19</v>
      </c>
      <c r="KM58" s="11">
        <v>19949</v>
      </c>
      <c r="KN58" s="11">
        <v>1923</v>
      </c>
      <c r="KO58" s="11">
        <v>12525</v>
      </c>
      <c r="KP58" s="11">
        <v>7769</v>
      </c>
      <c r="KQ58" s="11">
        <v>158</v>
      </c>
      <c r="KR58" s="11">
        <v>493</v>
      </c>
      <c r="KS58" s="11">
        <v>169</v>
      </c>
      <c r="KT58" s="11">
        <v>758</v>
      </c>
      <c r="KU58" s="11">
        <v>10502</v>
      </c>
      <c r="KV58" s="11">
        <v>998</v>
      </c>
      <c r="KW58" s="11">
        <v>9471</v>
      </c>
      <c r="KX58" s="11">
        <v>24</v>
      </c>
      <c r="KY58" s="11">
        <v>9</v>
      </c>
      <c r="KZ58" s="11">
        <v>9500</v>
      </c>
      <c r="LA58" s="11">
        <v>1002</v>
      </c>
      <c r="LB58" s="11">
        <v>5974</v>
      </c>
      <c r="LC58" s="11">
        <v>3705</v>
      </c>
      <c r="LD58" s="11">
        <v>68</v>
      </c>
      <c r="LE58" s="11">
        <v>265</v>
      </c>
      <c r="LF58" s="11">
        <v>93</v>
      </c>
      <c r="LG58" s="11">
        <v>397</v>
      </c>
      <c r="LH58" s="11">
        <v>8325</v>
      </c>
      <c r="LI58" s="11">
        <v>517</v>
      </c>
      <c r="LJ58" s="11">
        <v>7791</v>
      </c>
      <c r="LK58" s="11">
        <v>11</v>
      </c>
      <c r="LL58" s="11">
        <v>6</v>
      </c>
      <c r="LM58" s="11">
        <v>7716</v>
      </c>
      <c r="LN58" s="11">
        <v>609</v>
      </c>
      <c r="LO58" s="11">
        <v>4765</v>
      </c>
      <c r="LP58" s="11">
        <v>3112</v>
      </c>
      <c r="LQ58" s="11">
        <v>61</v>
      </c>
      <c r="LR58" s="11">
        <v>110</v>
      </c>
      <c r="LS58" s="11">
        <v>56</v>
      </c>
      <c r="LT58" s="11">
        <v>221</v>
      </c>
      <c r="LU58" s="11">
        <v>923</v>
      </c>
      <c r="LV58" s="11">
        <v>47</v>
      </c>
      <c r="LW58" s="11">
        <v>876</v>
      </c>
      <c r="LX58" s="11">
        <v>0</v>
      </c>
      <c r="LY58" s="11">
        <v>0</v>
      </c>
      <c r="LZ58" s="11">
        <v>833</v>
      </c>
      <c r="MA58" s="11">
        <v>90</v>
      </c>
      <c r="MB58" s="11">
        <v>470</v>
      </c>
      <c r="MC58" s="11">
        <v>402</v>
      </c>
      <c r="MD58" s="11">
        <v>3</v>
      </c>
      <c r="ME58" s="11">
        <v>13</v>
      </c>
      <c r="MF58" s="11">
        <v>10</v>
      </c>
      <c r="MG58" s="11">
        <v>25</v>
      </c>
      <c r="MH58" s="11">
        <v>19750</v>
      </c>
      <c r="MI58" s="11">
        <v>1562</v>
      </c>
      <c r="MJ58" s="11">
        <v>18138</v>
      </c>
      <c r="MK58" s="11">
        <v>35</v>
      </c>
      <c r="ML58" s="11">
        <v>15</v>
      </c>
      <c r="MM58" s="11">
        <v>18049</v>
      </c>
      <c r="MN58" s="11">
        <v>1701</v>
      </c>
      <c r="MO58" s="11">
        <v>11209</v>
      </c>
      <c r="MP58" s="11">
        <v>7219</v>
      </c>
      <c r="MQ58" s="11">
        <v>132</v>
      </c>
      <c r="MR58" s="11">
        <v>388</v>
      </c>
      <c r="MS58" s="11">
        <v>159</v>
      </c>
      <c r="MT58" s="11">
        <v>643</v>
      </c>
      <c r="MU58" s="11">
        <v>2280</v>
      </c>
      <c r="MV58" s="11">
        <v>154</v>
      </c>
      <c r="MW58" s="11">
        <v>1963</v>
      </c>
      <c r="MX58" s="11">
        <v>1</v>
      </c>
      <c r="MY58" s="11">
        <v>4</v>
      </c>
      <c r="MZ58" s="11">
        <v>1900</v>
      </c>
      <c r="NA58" s="11">
        <v>222</v>
      </c>
      <c r="NB58" s="11">
        <v>1316</v>
      </c>
      <c r="NC58" s="11">
        <v>550</v>
      </c>
      <c r="ND58" s="11">
        <v>26</v>
      </c>
      <c r="NE58" s="11">
        <v>105</v>
      </c>
      <c r="NF58" s="11">
        <v>10</v>
      </c>
      <c r="NG58" s="11">
        <v>115</v>
      </c>
      <c r="NH58" s="11">
        <v>17935</v>
      </c>
      <c r="NI58" s="11">
        <v>7705</v>
      </c>
      <c r="NJ58" s="11">
        <v>9569</v>
      </c>
      <c r="NK58" s="11">
        <v>428</v>
      </c>
      <c r="NL58" s="11">
        <v>207</v>
      </c>
      <c r="NM58" s="11">
        <v>13935</v>
      </c>
      <c r="NN58" s="11">
        <v>3967</v>
      </c>
      <c r="NO58" s="11">
        <v>8267</v>
      </c>
      <c r="NP58" s="11">
        <v>7428</v>
      </c>
      <c r="NQ58" s="11">
        <v>195</v>
      </c>
      <c r="NR58" s="11">
        <v>586</v>
      </c>
      <c r="NS58" s="11">
        <v>167</v>
      </c>
      <c r="NT58" s="11">
        <v>1262</v>
      </c>
      <c r="NU58" s="11">
        <v>9928</v>
      </c>
      <c r="NV58" s="11">
        <v>4158</v>
      </c>
      <c r="NW58" s="11">
        <v>5485</v>
      </c>
      <c r="NX58" s="11">
        <v>205</v>
      </c>
      <c r="NY58" s="11">
        <v>80</v>
      </c>
      <c r="NZ58" s="11">
        <v>7823</v>
      </c>
      <c r="OA58" s="11">
        <v>2105</v>
      </c>
      <c r="OB58" s="11">
        <v>4430</v>
      </c>
      <c r="OC58" s="11">
        <v>4309</v>
      </c>
      <c r="OD58" s="11">
        <v>106</v>
      </c>
      <c r="OE58" s="11">
        <v>321</v>
      </c>
      <c r="OF58" s="11">
        <v>110</v>
      </c>
      <c r="OG58" s="11">
        <v>652</v>
      </c>
      <c r="OH58" s="11">
        <v>5804</v>
      </c>
      <c r="OI58" s="11">
        <v>2680</v>
      </c>
      <c r="OJ58" s="11">
        <v>2817</v>
      </c>
      <c r="OK58" s="11">
        <v>200</v>
      </c>
      <c r="OL58" s="11">
        <v>107</v>
      </c>
      <c r="OM58" s="11">
        <v>4418</v>
      </c>
      <c r="ON58" s="11">
        <v>1385</v>
      </c>
      <c r="OO58" s="11">
        <v>2547</v>
      </c>
      <c r="OP58" s="11">
        <v>2494</v>
      </c>
      <c r="OQ58" s="11">
        <v>75</v>
      </c>
      <c r="OR58" s="11">
        <v>202</v>
      </c>
      <c r="OS58" s="11">
        <v>42</v>
      </c>
      <c r="OT58" s="11">
        <v>444</v>
      </c>
      <c r="OU58" s="11">
        <v>31</v>
      </c>
      <c r="OV58" s="11">
        <v>10</v>
      </c>
      <c r="OW58" s="11">
        <v>19</v>
      </c>
      <c r="OX58" s="11">
        <v>0</v>
      </c>
      <c r="OY58" s="11">
        <v>2</v>
      </c>
      <c r="OZ58" s="11">
        <v>28</v>
      </c>
      <c r="PA58" s="11">
        <v>3</v>
      </c>
      <c r="PB58" s="11">
        <v>7</v>
      </c>
      <c r="PC58" s="11">
        <v>20</v>
      </c>
      <c r="PD58" s="11">
        <v>1</v>
      </c>
      <c r="PE58" s="11">
        <v>1</v>
      </c>
      <c r="PF58" s="11">
        <v>2</v>
      </c>
      <c r="PG58" s="11">
        <v>0</v>
      </c>
      <c r="PH58" s="11">
        <v>15763</v>
      </c>
      <c r="PI58" s="11">
        <v>6848</v>
      </c>
      <c r="PJ58" s="11">
        <v>8321</v>
      </c>
      <c r="PK58" s="11">
        <v>405</v>
      </c>
      <c r="PL58" s="11">
        <v>189</v>
      </c>
      <c r="PM58" s="11">
        <v>12269</v>
      </c>
      <c r="PN58" s="11">
        <v>3493</v>
      </c>
      <c r="PO58" s="11">
        <v>6984</v>
      </c>
      <c r="PP58" s="11">
        <v>6823</v>
      </c>
      <c r="PQ58" s="11">
        <v>182</v>
      </c>
      <c r="PR58" s="11">
        <v>524</v>
      </c>
      <c r="PS58" s="11">
        <v>154</v>
      </c>
      <c r="PT58" s="11">
        <v>1096</v>
      </c>
      <c r="PU58" s="11">
        <v>2172</v>
      </c>
      <c r="PV58" s="11">
        <v>857</v>
      </c>
      <c r="PW58" s="11">
        <v>1248</v>
      </c>
      <c r="PX58" s="11">
        <v>23</v>
      </c>
      <c r="PY58" s="11">
        <v>18</v>
      </c>
      <c r="PZ58" s="11">
        <v>1666</v>
      </c>
      <c r="QA58" s="11">
        <v>474</v>
      </c>
      <c r="QB58" s="11">
        <v>1283</v>
      </c>
      <c r="QC58" s="11">
        <v>605</v>
      </c>
      <c r="QD58" s="11">
        <v>13</v>
      </c>
      <c r="QE58" s="11">
        <v>62</v>
      </c>
      <c r="QF58" s="11">
        <v>13</v>
      </c>
      <c r="QG58" s="11">
        <v>166</v>
      </c>
      <c r="QH58" s="11">
        <v>1443</v>
      </c>
      <c r="QI58" s="11">
        <v>996</v>
      </c>
      <c r="QJ58" s="11">
        <v>349</v>
      </c>
      <c r="QK58" s="11">
        <v>0</v>
      </c>
      <c r="QL58" s="11">
        <v>1345</v>
      </c>
      <c r="QM58" s="11">
        <v>98</v>
      </c>
      <c r="QN58" s="11">
        <v>16482</v>
      </c>
      <c r="QO58" s="11">
        <v>8932</v>
      </c>
      <c r="QP58" s="11">
        <v>5455</v>
      </c>
      <c r="QQ58" s="11">
        <v>31</v>
      </c>
      <c r="QR58" s="11">
        <v>14418</v>
      </c>
      <c r="QS58" s="11">
        <v>2064</v>
      </c>
      <c r="QT58" s="11">
        <v>6029</v>
      </c>
      <c r="QU58" s="11">
        <v>5170</v>
      </c>
      <c r="QV58" s="11">
        <v>840</v>
      </c>
      <c r="QW58" s="11">
        <v>3</v>
      </c>
      <c r="QX58" s="11">
        <v>2</v>
      </c>
      <c r="QY58" s="11">
        <v>4192</v>
      </c>
      <c r="QZ58" s="11">
        <v>1823</v>
      </c>
      <c r="RA58" s="11">
        <v>1911</v>
      </c>
      <c r="RB58" s="11">
        <v>3533</v>
      </c>
      <c r="RC58" s="11">
        <v>25</v>
      </c>
      <c r="RD58" s="11">
        <v>115</v>
      </c>
      <c r="RE58" s="11">
        <v>64</v>
      </c>
      <c r="RF58" s="11">
        <v>367</v>
      </c>
      <c r="RG58" s="11">
        <v>4163</v>
      </c>
      <c r="RH58" s="11">
        <v>3509</v>
      </c>
      <c r="RI58" s="11">
        <v>652</v>
      </c>
      <c r="RJ58" s="11">
        <v>2</v>
      </c>
      <c r="RK58" s="11">
        <v>0</v>
      </c>
      <c r="RL58" s="11">
        <v>2791</v>
      </c>
      <c r="RM58" s="11">
        <v>1372</v>
      </c>
      <c r="RN58" s="11">
        <v>1152</v>
      </c>
      <c r="RO58" s="11">
        <v>2633</v>
      </c>
      <c r="RP58" s="11">
        <v>18</v>
      </c>
      <c r="RQ58" s="11">
        <v>71</v>
      </c>
      <c r="RR58" s="11">
        <v>50</v>
      </c>
      <c r="RS58" s="11">
        <v>239</v>
      </c>
      <c r="RT58" s="11">
        <v>1612</v>
      </c>
      <c r="RU58" s="11">
        <v>1454</v>
      </c>
      <c r="RV58" s="11">
        <v>155</v>
      </c>
      <c r="RW58" s="11">
        <v>1</v>
      </c>
      <c r="RX58" s="11">
        <v>2</v>
      </c>
      <c r="RY58" s="11">
        <v>1244</v>
      </c>
      <c r="RZ58" s="11">
        <v>368</v>
      </c>
      <c r="SA58" s="11">
        <v>630</v>
      </c>
      <c r="SB58" s="11">
        <v>816</v>
      </c>
      <c r="SC58" s="11">
        <v>5</v>
      </c>
      <c r="SD58" s="11">
        <v>42</v>
      </c>
      <c r="SE58" s="11">
        <v>12</v>
      </c>
      <c r="SF58" s="11">
        <v>107</v>
      </c>
      <c r="SG58" s="11">
        <v>5775</v>
      </c>
      <c r="SH58" s="11">
        <v>4963</v>
      </c>
      <c r="SI58" s="11">
        <v>807</v>
      </c>
      <c r="SJ58" s="11">
        <v>3</v>
      </c>
      <c r="SK58" s="11">
        <v>2</v>
      </c>
      <c r="SL58" s="11">
        <v>4035</v>
      </c>
      <c r="SM58" s="11">
        <v>1740</v>
      </c>
      <c r="SN58" s="11">
        <v>1782</v>
      </c>
      <c r="SO58" s="11">
        <v>3449</v>
      </c>
      <c r="SP58" s="11">
        <v>23</v>
      </c>
      <c r="SQ58" s="11">
        <v>113</v>
      </c>
      <c r="SR58" s="11">
        <v>62</v>
      </c>
      <c r="SS58" s="11">
        <v>346</v>
      </c>
      <c r="ST58" s="11">
        <v>254</v>
      </c>
      <c r="SU58" s="11">
        <v>207</v>
      </c>
      <c r="SV58" s="11">
        <v>33</v>
      </c>
      <c r="SW58" s="11">
        <v>0</v>
      </c>
      <c r="SX58" s="11">
        <v>0</v>
      </c>
      <c r="SY58" s="11">
        <v>157</v>
      </c>
      <c r="SZ58" s="11">
        <v>83</v>
      </c>
      <c r="TA58" s="11">
        <v>129</v>
      </c>
      <c r="TB58" s="11">
        <v>84</v>
      </c>
      <c r="TC58" s="11">
        <v>2</v>
      </c>
      <c r="TD58" s="11">
        <v>2</v>
      </c>
      <c r="TE58" s="11">
        <v>2</v>
      </c>
      <c r="TF58" s="11">
        <v>21</v>
      </c>
      <c r="TG58" s="11">
        <v>64</v>
      </c>
      <c r="TH58" s="11">
        <v>27</v>
      </c>
      <c r="TI58" s="11">
        <v>34</v>
      </c>
      <c r="TJ58" s="11">
        <v>61</v>
      </c>
      <c r="TK58" s="11">
        <v>3</v>
      </c>
      <c r="TL58" s="11">
        <v>5965</v>
      </c>
      <c r="TM58" s="11">
        <v>4136</v>
      </c>
      <c r="TN58" s="11">
        <v>1578</v>
      </c>
      <c r="TO58" s="11">
        <v>5714</v>
      </c>
      <c r="TP58" s="11">
        <v>251</v>
      </c>
      <c r="TQ58" s="11">
        <v>7419</v>
      </c>
      <c r="TR58" s="11">
        <v>5141</v>
      </c>
      <c r="TS58" s="11">
        <v>1944</v>
      </c>
      <c r="TT58" s="11">
        <v>7085</v>
      </c>
      <c r="TU58" s="11">
        <v>334</v>
      </c>
    </row>
    <row r="59" spans="1:541" ht="13.9" customHeight="1" x14ac:dyDescent="0.25">
      <c r="A59"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TU59"/>
  <sheetViews>
    <sheetView workbookViewId="0">
      <pane xSplit="1" ySplit="1" topLeftCell="KQ37" activePane="bottomRight" state="frozen"/>
      <selection pane="topRight" activeCell="B1" sqref="B1"/>
      <selection pane="bottomLeft" activeCell="A2" sqref="A2"/>
      <selection pane="bottomRight" activeCell="KH1" sqref="KH1:KT58"/>
    </sheetView>
  </sheetViews>
  <sheetFormatPr defaultColWidth="8.7109375" defaultRowHeight="15" x14ac:dyDescent="0.25"/>
  <cols>
    <col min="1" max="1" width="10.7109375" style="1" bestFit="1" customWidth="1"/>
    <col min="2" max="541" width="17.7109375" style="1" bestFit="1" customWidth="1"/>
    <col min="542" max="16384" width="8.7109375" style="1"/>
  </cols>
  <sheetData>
    <row r="1" spans="1:541" ht="60" customHeight="1" x14ac:dyDescent="0.2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25">
      <c r="A2" s="4" t="s">
        <v>17</v>
      </c>
      <c r="B2" s="10">
        <v>2</v>
      </c>
      <c r="C2" s="10">
        <v>1949</v>
      </c>
      <c r="D2" s="10">
        <v>326</v>
      </c>
      <c r="E2" s="10">
        <v>197</v>
      </c>
      <c r="F2" s="10">
        <v>1426</v>
      </c>
      <c r="G2" s="10">
        <v>828</v>
      </c>
      <c r="H2" s="10">
        <v>1114</v>
      </c>
      <c r="I2" s="10">
        <v>3</v>
      </c>
      <c r="J2" s="10">
        <v>4</v>
      </c>
      <c r="K2" s="10">
        <v>1823</v>
      </c>
      <c r="L2" s="10">
        <v>126</v>
      </c>
      <c r="M2" s="10">
        <v>634</v>
      </c>
      <c r="N2" s="10">
        <v>137</v>
      </c>
      <c r="O2" s="10">
        <v>22</v>
      </c>
      <c r="P2" s="10">
        <v>890</v>
      </c>
      <c r="Q2" s="10">
        <v>40</v>
      </c>
      <c r="R2" s="10">
        <v>226</v>
      </c>
      <c r="S2" s="10">
        <v>1347</v>
      </c>
      <c r="T2" s="10">
        <v>202</v>
      </c>
      <c r="U2" s="10">
        <v>108</v>
      </c>
      <c r="V2" s="10">
        <v>1037</v>
      </c>
      <c r="W2" s="10">
        <v>577</v>
      </c>
      <c r="X2" s="10">
        <v>763</v>
      </c>
      <c r="Y2" s="10">
        <v>3</v>
      </c>
      <c r="Z2" s="10">
        <v>4</v>
      </c>
      <c r="AA2" s="10">
        <v>1254</v>
      </c>
      <c r="AB2" s="10">
        <v>93</v>
      </c>
      <c r="AC2" s="10">
        <v>403</v>
      </c>
      <c r="AD2" s="10">
        <v>96</v>
      </c>
      <c r="AE2" s="10">
        <v>19</v>
      </c>
      <c r="AF2" s="10">
        <v>643</v>
      </c>
      <c r="AG2" s="10">
        <v>27</v>
      </c>
      <c r="AH2" s="10">
        <v>159</v>
      </c>
      <c r="AI2" s="10">
        <v>378</v>
      </c>
      <c r="AJ2" s="10">
        <v>123</v>
      </c>
      <c r="AK2" s="10">
        <v>83</v>
      </c>
      <c r="AL2" s="10">
        <v>172</v>
      </c>
      <c r="AM2" s="10">
        <v>191</v>
      </c>
      <c r="AN2" s="10">
        <v>187</v>
      </c>
      <c r="AO2" s="10">
        <v>0</v>
      </c>
      <c r="AP2" s="10">
        <v>0</v>
      </c>
      <c r="AQ2" s="10">
        <v>350</v>
      </c>
      <c r="AR2" s="10">
        <v>28</v>
      </c>
      <c r="AS2" s="10">
        <v>135</v>
      </c>
      <c r="AT2" s="10">
        <v>37</v>
      </c>
      <c r="AU2" s="10">
        <v>3</v>
      </c>
      <c r="AV2" s="10">
        <v>136</v>
      </c>
      <c r="AW2" s="10">
        <v>12</v>
      </c>
      <c r="AX2" s="10">
        <v>55</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1725</v>
      </c>
      <c r="BP2" s="10">
        <v>325</v>
      </c>
      <c r="BQ2" s="10">
        <v>191</v>
      </c>
      <c r="BR2" s="10">
        <v>1209</v>
      </c>
      <c r="BS2" s="10">
        <v>768</v>
      </c>
      <c r="BT2" s="10">
        <v>950</v>
      </c>
      <c r="BU2" s="10">
        <v>3</v>
      </c>
      <c r="BV2" s="10">
        <v>4</v>
      </c>
      <c r="BW2" s="10">
        <v>1604</v>
      </c>
      <c r="BX2" s="10">
        <v>121</v>
      </c>
      <c r="BY2" s="10">
        <v>538</v>
      </c>
      <c r="BZ2" s="10">
        <v>133</v>
      </c>
      <c r="CA2" s="10">
        <v>22</v>
      </c>
      <c r="CB2" s="10">
        <v>779</v>
      </c>
      <c r="CC2" s="10">
        <v>39</v>
      </c>
      <c r="CD2" s="10">
        <v>214</v>
      </c>
      <c r="CE2" s="10">
        <v>224</v>
      </c>
      <c r="CF2" s="10">
        <v>1</v>
      </c>
      <c r="CG2" s="10">
        <v>6</v>
      </c>
      <c r="CH2" s="10">
        <v>217</v>
      </c>
      <c r="CI2" s="10">
        <v>60</v>
      </c>
      <c r="CJ2" s="10">
        <v>164</v>
      </c>
      <c r="CK2" s="10">
        <v>0</v>
      </c>
      <c r="CL2" s="10">
        <v>0</v>
      </c>
      <c r="CM2" s="10">
        <v>219</v>
      </c>
      <c r="CN2" s="10">
        <v>5</v>
      </c>
      <c r="CO2" s="10">
        <v>96</v>
      </c>
      <c r="CP2" s="10">
        <v>4</v>
      </c>
      <c r="CQ2" s="10">
        <v>0</v>
      </c>
      <c r="CR2" s="10">
        <v>111</v>
      </c>
      <c r="CS2" s="10">
        <v>1</v>
      </c>
      <c r="CT2" s="10">
        <v>12</v>
      </c>
      <c r="CU2" s="10">
        <v>1445</v>
      </c>
      <c r="CV2" s="10">
        <v>14</v>
      </c>
      <c r="CW2" s="10">
        <v>177</v>
      </c>
      <c r="CX2" s="10">
        <v>1254</v>
      </c>
      <c r="CY2" s="10">
        <v>528</v>
      </c>
      <c r="CZ2" s="10">
        <v>910</v>
      </c>
      <c r="DA2" s="10">
        <v>3</v>
      </c>
      <c r="DB2" s="10">
        <v>4</v>
      </c>
      <c r="DC2" s="10">
        <v>1379</v>
      </c>
      <c r="DD2" s="10">
        <v>66</v>
      </c>
      <c r="DE2" s="10">
        <v>529</v>
      </c>
      <c r="DF2" s="10">
        <v>90</v>
      </c>
      <c r="DG2" s="10">
        <v>15</v>
      </c>
      <c r="DH2" s="10">
        <v>639</v>
      </c>
      <c r="DI2" s="10">
        <v>21</v>
      </c>
      <c r="DJ2" s="10">
        <v>151</v>
      </c>
      <c r="DK2" s="10">
        <v>1037</v>
      </c>
      <c r="DL2" s="10">
        <v>10</v>
      </c>
      <c r="DM2" s="10">
        <v>97</v>
      </c>
      <c r="DN2" s="10">
        <v>930</v>
      </c>
      <c r="DO2" s="10">
        <v>386</v>
      </c>
      <c r="DP2" s="10">
        <v>644</v>
      </c>
      <c r="DQ2" s="10">
        <v>3</v>
      </c>
      <c r="DR2" s="10">
        <v>4</v>
      </c>
      <c r="DS2" s="10">
        <v>987</v>
      </c>
      <c r="DT2" s="10">
        <v>50</v>
      </c>
      <c r="DU2" s="10">
        <v>343</v>
      </c>
      <c r="DV2" s="10">
        <v>68</v>
      </c>
      <c r="DW2" s="10">
        <v>15</v>
      </c>
      <c r="DX2" s="10">
        <v>477</v>
      </c>
      <c r="DY2" s="10">
        <v>19</v>
      </c>
      <c r="DZ2" s="10">
        <v>115</v>
      </c>
      <c r="EA2" s="10">
        <v>187</v>
      </c>
      <c r="EB2" s="10">
        <v>4</v>
      </c>
      <c r="EC2" s="10">
        <v>74</v>
      </c>
      <c r="ED2" s="10">
        <v>109</v>
      </c>
      <c r="EE2" s="10">
        <v>84</v>
      </c>
      <c r="EF2" s="10">
        <v>103</v>
      </c>
      <c r="EG2" s="10">
        <v>0</v>
      </c>
      <c r="EH2" s="10">
        <v>0</v>
      </c>
      <c r="EI2" s="10">
        <v>176</v>
      </c>
      <c r="EJ2" s="10">
        <v>11</v>
      </c>
      <c r="EK2" s="10">
        <v>93</v>
      </c>
      <c r="EL2" s="10">
        <v>18</v>
      </c>
      <c r="EM2" s="10">
        <v>0</v>
      </c>
      <c r="EN2" s="10">
        <v>51</v>
      </c>
      <c r="EO2" s="10">
        <v>1</v>
      </c>
      <c r="EP2" s="10">
        <v>24</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1224</v>
      </c>
      <c r="FH2" s="10">
        <v>14</v>
      </c>
      <c r="FI2" s="10">
        <v>171</v>
      </c>
      <c r="FJ2" s="10">
        <v>1039</v>
      </c>
      <c r="FK2" s="10">
        <v>470</v>
      </c>
      <c r="FL2" s="10">
        <v>747</v>
      </c>
      <c r="FM2" s="10">
        <v>3</v>
      </c>
      <c r="FN2" s="10">
        <v>4</v>
      </c>
      <c r="FO2" s="10">
        <v>1163</v>
      </c>
      <c r="FP2" s="10">
        <v>61</v>
      </c>
      <c r="FQ2" s="10">
        <v>436</v>
      </c>
      <c r="FR2" s="10">
        <v>86</v>
      </c>
      <c r="FS2" s="10">
        <v>15</v>
      </c>
      <c r="FT2" s="10">
        <v>528</v>
      </c>
      <c r="FU2" s="10">
        <v>20</v>
      </c>
      <c r="FV2" s="10">
        <v>139</v>
      </c>
      <c r="FW2" s="10">
        <v>221</v>
      </c>
      <c r="FX2" s="10">
        <v>0</v>
      </c>
      <c r="FY2" s="10">
        <v>6</v>
      </c>
      <c r="FZ2" s="10">
        <v>215</v>
      </c>
      <c r="GA2" s="10">
        <v>58</v>
      </c>
      <c r="GB2" s="10">
        <v>163</v>
      </c>
      <c r="GC2" s="10">
        <v>0</v>
      </c>
      <c r="GD2" s="10">
        <v>0</v>
      </c>
      <c r="GE2" s="10">
        <v>216</v>
      </c>
      <c r="GF2" s="10">
        <v>5</v>
      </c>
      <c r="GG2" s="10">
        <v>93</v>
      </c>
      <c r="GH2" s="10">
        <v>4</v>
      </c>
      <c r="GI2" s="10">
        <v>0</v>
      </c>
      <c r="GJ2" s="10">
        <v>111</v>
      </c>
      <c r="GK2" s="10">
        <v>1</v>
      </c>
      <c r="GL2" s="10">
        <v>12</v>
      </c>
      <c r="GM2" s="10">
        <v>504</v>
      </c>
      <c r="GN2" s="10">
        <v>312</v>
      </c>
      <c r="GO2" s="10">
        <v>20</v>
      </c>
      <c r="GP2" s="10">
        <v>172</v>
      </c>
      <c r="GQ2" s="10">
        <v>300</v>
      </c>
      <c r="GR2" s="10">
        <v>204</v>
      </c>
      <c r="GS2" s="10">
        <v>0</v>
      </c>
      <c r="GT2" s="10">
        <v>0</v>
      </c>
      <c r="GU2" s="10">
        <v>444</v>
      </c>
      <c r="GV2" s="10">
        <v>60</v>
      </c>
      <c r="GW2" s="10">
        <v>105</v>
      </c>
      <c r="GX2" s="10">
        <v>47</v>
      </c>
      <c r="GY2" s="10">
        <v>7</v>
      </c>
      <c r="GZ2" s="10">
        <v>251</v>
      </c>
      <c r="HA2" s="10">
        <v>19</v>
      </c>
      <c r="HB2" s="10">
        <v>75</v>
      </c>
      <c r="HC2" s="10">
        <v>310</v>
      </c>
      <c r="HD2" s="10">
        <v>192</v>
      </c>
      <c r="HE2" s="10">
        <v>11</v>
      </c>
      <c r="HF2" s="10">
        <v>107</v>
      </c>
      <c r="HG2" s="10">
        <v>191</v>
      </c>
      <c r="HH2" s="10">
        <v>119</v>
      </c>
      <c r="HI2" s="10">
        <v>0</v>
      </c>
      <c r="HJ2" s="10">
        <v>0</v>
      </c>
      <c r="HK2" s="10">
        <v>267</v>
      </c>
      <c r="HL2" s="10">
        <v>43</v>
      </c>
      <c r="HM2" s="10">
        <v>60</v>
      </c>
      <c r="HN2" s="10">
        <v>28</v>
      </c>
      <c r="HO2" s="10">
        <v>4</v>
      </c>
      <c r="HP2" s="10">
        <v>166</v>
      </c>
      <c r="HQ2" s="10">
        <v>8</v>
      </c>
      <c r="HR2" s="10">
        <v>44</v>
      </c>
      <c r="HS2" s="10">
        <v>191</v>
      </c>
      <c r="HT2" s="10">
        <v>119</v>
      </c>
      <c r="HU2" s="10">
        <v>9</v>
      </c>
      <c r="HV2" s="10">
        <v>63</v>
      </c>
      <c r="HW2" s="10">
        <v>107</v>
      </c>
      <c r="HX2" s="10">
        <v>84</v>
      </c>
      <c r="HY2" s="10">
        <v>0</v>
      </c>
      <c r="HZ2" s="10">
        <v>0</v>
      </c>
      <c r="IA2" s="10">
        <v>174</v>
      </c>
      <c r="IB2" s="10">
        <v>17</v>
      </c>
      <c r="IC2" s="10">
        <v>42</v>
      </c>
      <c r="ID2" s="10">
        <v>19</v>
      </c>
      <c r="IE2" s="10">
        <v>3</v>
      </c>
      <c r="IF2" s="10">
        <v>85</v>
      </c>
      <c r="IG2" s="10">
        <v>11</v>
      </c>
      <c r="IH2" s="10">
        <v>31</v>
      </c>
      <c r="II2" s="10">
        <v>501</v>
      </c>
      <c r="IJ2" s="10">
        <v>311</v>
      </c>
      <c r="IK2" s="10">
        <v>20</v>
      </c>
      <c r="IL2" s="10">
        <v>170</v>
      </c>
      <c r="IM2" s="10">
        <v>298</v>
      </c>
      <c r="IN2" s="10">
        <v>203</v>
      </c>
      <c r="IO2" s="10">
        <v>0</v>
      </c>
      <c r="IP2" s="10">
        <v>0</v>
      </c>
      <c r="IQ2" s="10">
        <v>441</v>
      </c>
      <c r="IR2" s="10">
        <v>60</v>
      </c>
      <c r="IS2" s="10">
        <v>102</v>
      </c>
      <c r="IT2" s="10">
        <v>47</v>
      </c>
      <c r="IU2" s="10">
        <v>7</v>
      </c>
      <c r="IV2" s="10">
        <v>251</v>
      </c>
      <c r="IW2" s="10">
        <v>19</v>
      </c>
      <c r="IX2" s="10">
        <v>75</v>
      </c>
      <c r="IY2" s="10">
        <v>3</v>
      </c>
      <c r="IZ2" s="10">
        <v>1</v>
      </c>
      <c r="JA2" s="10">
        <v>0</v>
      </c>
      <c r="JB2" s="10">
        <v>2</v>
      </c>
      <c r="JC2" s="10">
        <v>2</v>
      </c>
      <c r="JD2" s="10">
        <v>1</v>
      </c>
      <c r="JE2" s="10">
        <v>0</v>
      </c>
      <c r="JF2" s="10">
        <v>0</v>
      </c>
      <c r="JG2" s="10">
        <v>3</v>
      </c>
      <c r="JH2" s="10">
        <v>0</v>
      </c>
      <c r="JI2" s="10">
        <v>3</v>
      </c>
      <c r="JJ2" s="10">
        <v>0</v>
      </c>
      <c r="JK2" s="10">
        <v>0</v>
      </c>
      <c r="JL2" s="10">
        <v>0</v>
      </c>
      <c r="JM2" s="10">
        <v>0</v>
      </c>
      <c r="JN2" s="10">
        <v>0</v>
      </c>
      <c r="JO2" s="10">
        <v>160</v>
      </c>
      <c r="JP2" s="10">
        <v>107</v>
      </c>
      <c r="JQ2" s="10">
        <v>52</v>
      </c>
      <c r="JR2" s="10">
        <v>159</v>
      </c>
      <c r="JS2" s="10">
        <v>1</v>
      </c>
      <c r="JT2" s="10">
        <v>357</v>
      </c>
      <c r="JU2" s="10">
        <v>268</v>
      </c>
      <c r="JV2" s="10">
        <v>0</v>
      </c>
      <c r="JW2" s="10">
        <v>268</v>
      </c>
      <c r="JX2" s="10">
        <v>89</v>
      </c>
      <c r="JY2" s="10">
        <v>327</v>
      </c>
      <c r="JZ2" s="10">
        <v>241</v>
      </c>
      <c r="KA2" s="10">
        <v>0</v>
      </c>
      <c r="KB2" s="10">
        <v>241</v>
      </c>
      <c r="KC2" s="10">
        <v>86</v>
      </c>
      <c r="KD2" s="10">
        <v>30</v>
      </c>
      <c r="KE2" s="10">
        <v>27</v>
      </c>
      <c r="KF2" s="10">
        <v>27</v>
      </c>
      <c r="KG2" s="10">
        <v>3</v>
      </c>
      <c r="KH2" s="10">
        <v>94</v>
      </c>
      <c r="KI2" s="10">
        <v>9</v>
      </c>
      <c r="KJ2" s="10">
        <v>85</v>
      </c>
      <c r="KK2" s="10">
        <v>0</v>
      </c>
      <c r="KL2" s="10">
        <v>0</v>
      </c>
      <c r="KM2" s="10">
        <v>86</v>
      </c>
      <c r="KN2" s="10">
        <v>8</v>
      </c>
      <c r="KO2" s="10">
        <v>50</v>
      </c>
      <c r="KP2" s="10">
        <v>11</v>
      </c>
      <c r="KQ2" s="10">
        <v>1</v>
      </c>
      <c r="KR2" s="10">
        <v>23</v>
      </c>
      <c r="KS2" s="10">
        <v>0</v>
      </c>
      <c r="KT2" s="10">
        <v>9</v>
      </c>
      <c r="KU2" s="10">
        <v>61</v>
      </c>
      <c r="KV2" s="10">
        <v>5</v>
      </c>
      <c r="KW2" s="10">
        <v>56</v>
      </c>
      <c r="KX2" s="10">
        <v>0</v>
      </c>
      <c r="KY2" s="10">
        <v>0</v>
      </c>
      <c r="KZ2" s="10">
        <v>57</v>
      </c>
      <c r="LA2" s="10">
        <v>4</v>
      </c>
      <c r="LB2" s="10">
        <v>31</v>
      </c>
      <c r="LC2" s="10">
        <v>6</v>
      </c>
      <c r="LD2" s="10">
        <v>1</v>
      </c>
      <c r="LE2" s="10">
        <v>17</v>
      </c>
      <c r="LF2" s="10">
        <v>0</v>
      </c>
      <c r="LG2" s="10">
        <v>6</v>
      </c>
      <c r="LH2" s="10">
        <v>21</v>
      </c>
      <c r="LI2" s="10">
        <v>2</v>
      </c>
      <c r="LJ2" s="10">
        <v>19</v>
      </c>
      <c r="LK2" s="10">
        <v>0</v>
      </c>
      <c r="LL2" s="10">
        <v>0</v>
      </c>
      <c r="LM2" s="10">
        <v>18</v>
      </c>
      <c r="LN2" s="10">
        <v>3</v>
      </c>
      <c r="LO2" s="10">
        <v>12</v>
      </c>
      <c r="LP2" s="10">
        <v>4</v>
      </c>
      <c r="LQ2" s="10">
        <v>0</v>
      </c>
      <c r="LR2" s="10">
        <v>3</v>
      </c>
      <c r="LS2" s="10">
        <v>0</v>
      </c>
      <c r="LT2" s="10">
        <v>2</v>
      </c>
      <c r="LU2" s="10">
        <v>0</v>
      </c>
      <c r="LV2" s="10">
        <v>0</v>
      </c>
      <c r="LW2" s="10">
        <v>0</v>
      </c>
      <c r="LX2" s="10">
        <v>0</v>
      </c>
      <c r="LY2" s="10">
        <v>0</v>
      </c>
      <c r="LZ2" s="10">
        <v>0</v>
      </c>
      <c r="MA2" s="10">
        <v>0</v>
      </c>
      <c r="MB2" s="10">
        <v>0</v>
      </c>
      <c r="MC2" s="10">
        <v>0</v>
      </c>
      <c r="MD2" s="10">
        <v>0</v>
      </c>
      <c r="ME2" s="10">
        <v>0</v>
      </c>
      <c r="MF2" s="10">
        <v>0</v>
      </c>
      <c r="MG2" s="10">
        <v>0</v>
      </c>
      <c r="MH2" s="10">
        <v>82</v>
      </c>
      <c r="MI2" s="10">
        <v>7</v>
      </c>
      <c r="MJ2" s="10">
        <v>75</v>
      </c>
      <c r="MK2" s="10">
        <v>0</v>
      </c>
      <c r="ML2" s="10">
        <v>0</v>
      </c>
      <c r="MM2" s="10">
        <v>75</v>
      </c>
      <c r="MN2" s="10">
        <v>7</v>
      </c>
      <c r="MO2" s="10">
        <v>43</v>
      </c>
      <c r="MP2" s="10">
        <v>10</v>
      </c>
      <c r="MQ2" s="10">
        <v>1</v>
      </c>
      <c r="MR2" s="10">
        <v>20</v>
      </c>
      <c r="MS2" s="10">
        <v>0</v>
      </c>
      <c r="MT2" s="10">
        <v>8</v>
      </c>
      <c r="MU2" s="10">
        <v>12</v>
      </c>
      <c r="MV2" s="10">
        <v>2</v>
      </c>
      <c r="MW2" s="10">
        <v>10</v>
      </c>
      <c r="MX2" s="10">
        <v>0</v>
      </c>
      <c r="MY2" s="10">
        <v>0</v>
      </c>
      <c r="MZ2" s="10">
        <v>11</v>
      </c>
      <c r="NA2" s="10">
        <v>1</v>
      </c>
      <c r="NB2" s="10">
        <v>7</v>
      </c>
      <c r="NC2" s="10">
        <v>1</v>
      </c>
      <c r="ND2" s="10">
        <v>0</v>
      </c>
      <c r="NE2" s="10">
        <v>3</v>
      </c>
      <c r="NF2" s="10">
        <v>0</v>
      </c>
      <c r="NG2" s="10">
        <v>1</v>
      </c>
      <c r="NH2" s="10">
        <v>188</v>
      </c>
      <c r="NI2" s="10">
        <v>81</v>
      </c>
      <c r="NJ2" s="10">
        <v>103</v>
      </c>
      <c r="NK2" s="10">
        <v>0</v>
      </c>
      <c r="NL2" s="10">
        <v>4</v>
      </c>
      <c r="NM2" s="10">
        <v>179</v>
      </c>
      <c r="NN2" s="10">
        <v>9</v>
      </c>
      <c r="NO2" s="10">
        <v>68</v>
      </c>
      <c r="NP2" s="10">
        <v>19</v>
      </c>
      <c r="NQ2" s="10">
        <v>1</v>
      </c>
      <c r="NR2" s="10">
        <v>74</v>
      </c>
      <c r="NS2" s="10">
        <v>4</v>
      </c>
      <c r="NT2" s="10">
        <v>22</v>
      </c>
      <c r="NU2" s="10">
        <v>107</v>
      </c>
      <c r="NV2" s="10">
        <v>51</v>
      </c>
      <c r="NW2" s="10">
        <v>52</v>
      </c>
      <c r="NX2" s="10">
        <v>0</v>
      </c>
      <c r="NY2" s="10">
        <v>4</v>
      </c>
      <c r="NZ2" s="10">
        <v>105</v>
      </c>
      <c r="OA2" s="10">
        <v>2</v>
      </c>
      <c r="OB2" s="10">
        <v>30</v>
      </c>
      <c r="OC2" s="10">
        <v>9</v>
      </c>
      <c r="OD2" s="10">
        <v>1</v>
      </c>
      <c r="OE2" s="10">
        <v>55</v>
      </c>
      <c r="OF2" s="10">
        <v>3</v>
      </c>
      <c r="OG2" s="10">
        <v>9</v>
      </c>
      <c r="OH2" s="10">
        <v>75</v>
      </c>
      <c r="OI2" s="10">
        <v>30</v>
      </c>
      <c r="OJ2" s="10">
        <v>45</v>
      </c>
      <c r="OK2" s="10">
        <v>0</v>
      </c>
      <c r="OL2" s="10">
        <v>0</v>
      </c>
      <c r="OM2" s="10">
        <v>70</v>
      </c>
      <c r="ON2" s="10">
        <v>5</v>
      </c>
      <c r="OO2" s="10">
        <v>34</v>
      </c>
      <c r="OP2" s="10">
        <v>10</v>
      </c>
      <c r="OQ2" s="10">
        <v>0</v>
      </c>
      <c r="OR2" s="10">
        <v>17</v>
      </c>
      <c r="OS2" s="10">
        <v>1</v>
      </c>
      <c r="OT2" s="10">
        <v>13</v>
      </c>
      <c r="OU2" s="10">
        <v>0</v>
      </c>
      <c r="OV2" s="10">
        <v>0</v>
      </c>
      <c r="OW2" s="10">
        <v>0</v>
      </c>
      <c r="OX2" s="10">
        <v>0</v>
      </c>
      <c r="OY2" s="10">
        <v>0</v>
      </c>
      <c r="OZ2" s="10">
        <v>0</v>
      </c>
      <c r="PA2" s="10">
        <v>0</v>
      </c>
      <c r="PB2" s="10">
        <v>0</v>
      </c>
      <c r="PC2" s="10">
        <v>0</v>
      </c>
      <c r="PD2" s="10">
        <v>0</v>
      </c>
      <c r="PE2" s="10">
        <v>0</v>
      </c>
      <c r="PF2" s="10">
        <v>0</v>
      </c>
      <c r="PG2" s="10">
        <v>0</v>
      </c>
      <c r="PH2" s="10">
        <v>182</v>
      </c>
      <c r="PI2" s="10">
        <v>81</v>
      </c>
      <c r="PJ2" s="10">
        <v>97</v>
      </c>
      <c r="PK2" s="10">
        <v>0</v>
      </c>
      <c r="PL2" s="10">
        <v>4</v>
      </c>
      <c r="PM2" s="10">
        <v>175</v>
      </c>
      <c r="PN2" s="10">
        <v>7</v>
      </c>
      <c r="PO2" s="10">
        <v>64</v>
      </c>
      <c r="PP2" s="10">
        <v>19</v>
      </c>
      <c r="PQ2" s="10">
        <v>1</v>
      </c>
      <c r="PR2" s="10">
        <v>72</v>
      </c>
      <c r="PS2" s="10">
        <v>4</v>
      </c>
      <c r="PT2" s="10">
        <v>22</v>
      </c>
      <c r="PU2" s="10">
        <v>6</v>
      </c>
      <c r="PV2" s="10">
        <v>0</v>
      </c>
      <c r="PW2" s="10">
        <v>6</v>
      </c>
      <c r="PX2" s="10">
        <v>0</v>
      </c>
      <c r="PY2" s="10">
        <v>0</v>
      </c>
      <c r="PZ2" s="10">
        <v>4</v>
      </c>
      <c r="QA2" s="10">
        <v>2</v>
      </c>
      <c r="QB2" s="10">
        <v>4</v>
      </c>
      <c r="QC2" s="10">
        <v>0</v>
      </c>
      <c r="QD2" s="10">
        <v>0</v>
      </c>
      <c r="QE2" s="10">
        <v>2</v>
      </c>
      <c r="QF2" s="10">
        <v>0</v>
      </c>
      <c r="QG2" s="10">
        <v>0</v>
      </c>
      <c r="QH2" s="10">
        <v>12</v>
      </c>
      <c r="QI2" s="10">
        <v>10</v>
      </c>
      <c r="QJ2" s="10">
        <v>2</v>
      </c>
      <c r="QK2" s="10">
        <v>0</v>
      </c>
      <c r="QL2" s="10">
        <v>12</v>
      </c>
      <c r="QM2" s="10">
        <v>0</v>
      </c>
      <c r="QN2" s="10">
        <v>176</v>
      </c>
      <c r="QO2" s="10">
        <v>97</v>
      </c>
      <c r="QP2" s="10">
        <v>73</v>
      </c>
      <c r="QQ2" s="10">
        <v>0</v>
      </c>
      <c r="QR2" s="10">
        <v>170</v>
      </c>
      <c r="QS2" s="10">
        <v>6</v>
      </c>
      <c r="QT2" s="10">
        <v>14</v>
      </c>
      <c r="QU2" s="10">
        <v>12</v>
      </c>
      <c r="QV2" s="10">
        <v>2</v>
      </c>
      <c r="QW2" s="10">
        <v>0</v>
      </c>
      <c r="QX2" s="10">
        <v>0</v>
      </c>
      <c r="QY2" s="10">
        <v>13</v>
      </c>
      <c r="QZ2" s="10">
        <v>1</v>
      </c>
      <c r="RA2" s="10">
        <v>3</v>
      </c>
      <c r="RB2" s="10">
        <v>1</v>
      </c>
      <c r="RC2" s="10">
        <v>2</v>
      </c>
      <c r="RD2" s="10">
        <v>5</v>
      </c>
      <c r="RE2" s="10">
        <v>0</v>
      </c>
      <c r="RF2" s="10">
        <v>3</v>
      </c>
      <c r="RG2" s="10">
        <v>10</v>
      </c>
      <c r="RH2" s="10">
        <v>9</v>
      </c>
      <c r="RI2" s="10">
        <v>1</v>
      </c>
      <c r="RJ2" s="10">
        <v>0</v>
      </c>
      <c r="RK2" s="10">
        <v>0</v>
      </c>
      <c r="RL2" s="10">
        <v>10</v>
      </c>
      <c r="RM2" s="10">
        <v>0</v>
      </c>
      <c r="RN2" s="10">
        <v>3</v>
      </c>
      <c r="RO2" s="10">
        <v>1</v>
      </c>
      <c r="RP2" s="10">
        <v>1</v>
      </c>
      <c r="RQ2" s="10">
        <v>4</v>
      </c>
      <c r="RR2" s="10">
        <v>0</v>
      </c>
      <c r="RS2" s="10">
        <v>1</v>
      </c>
      <c r="RT2" s="10">
        <v>4</v>
      </c>
      <c r="RU2" s="10">
        <v>3</v>
      </c>
      <c r="RV2" s="10">
        <v>1</v>
      </c>
      <c r="RW2" s="10">
        <v>0</v>
      </c>
      <c r="RX2" s="10">
        <v>0</v>
      </c>
      <c r="RY2" s="10">
        <v>3</v>
      </c>
      <c r="RZ2" s="10">
        <v>1</v>
      </c>
      <c r="SA2" s="10">
        <v>0</v>
      </c>
      <c r="SB2" s="10">
        <v>0</v>
      </c>
      <c r="SC2" s="10">
        <v>1</v>
      </c>
      <c r="SD2" s="10">
        <v>1</v>
      </c>
      <c r="SE2" s="10">
        <v>0</v>
      </c>
      <c r="SF2" s="10">
        <v>2</v>
      </c>
      <c r="SG2" s="10">
        <v>14</v>
      </c>
      <c r="SH2" s="10">
        <v>12</v>
      </c>
      <c r="SI2" s="10">
        <v>2</v>
      </c>
      <c r="SJ2" s="10">
        <v>0</v>
      </c>
      <c r="SK2" s="10">
        <v>0</v>
      </c>
      <c r="SL2" s="10">
        <v>13</v>
      </c>
      <c r="SM2" s="10">
        <v>1</v>
      </c>
      <c r="SN2" s="10">
        <v>3</v>
      </c>
      <c r="SO2" s="10">
        <v>1</v>
      </c>
      <c r="SP2" s="10">
        <v>2</v>
      </c>
      <c r="SQ2" s="10">
        <v>5</v>
      </c>
      <c r="SR2" s="10">
        <v>0</v>
      </c>
      <c r="SS2" s="10">
        <v>3</v>
      </c>
      <c r="ST2" s="10">
        <v>0</v>
      </c>
      <c r="SU2" s="10">
        <v>0</v>
      </c>
      <c r="SV2" s="10">
        <v>0</v>
      </c>
      <c r="SW2" s="10">
        <v>0</v>
      </c>
      <c r="SX2" s="10">
        <v>0</v>
      </c>
      <c r="SY2" s="10">
        <v>0</v>
      </c>
      <c r="SZ2" s="10">
        <v>0</v>
      </c>
      <c r="TA2" s="10">
        <v>0</v>
      </c>
      <c r="TB2" s="10">
        <v>0</v>
      </c>
      <c r="TC2" s="10">
        <v>0</v>
      </c>
      <c r="TD2" s="10">
        <v>0</v>
      </c>
      <c r="TE2" s="10">
        <v>0</v>
      </c>
      <c r="TF2" s="10">
        <v>0</v>
      </c>
      <c r="TG2" s="10">
        <v>1</v>
      </c>
      <c r="TH2" s="10">
        <v>0</v>
      </c>
      <c r="TI2" s="10">
        <v>1</v>
      </c>
      <c r="TJ2" s="10">
        <v>1</v>
      </c>
      <c r="TK2" s="10">
        <v>0</v>
      </c>
      <c r="TL2" s="10">
        <v>13</v>
      </c>
      <c r="TM2" s="10">
        <v>10</v>
      </c>
      <c r="TN2" s="10">
        <v>3</v>
      </c>
      <c r="TO2" s="10">
        <v>13</v>
      </c>
      <c r="TP2" s="10">
        <v>0</v>
      </c>
      <c r="TQ2" s="10">
        <v>16</v>
      </c>
      <c r="TR2" s="10">
        <v>12</v>
      </c>
      <c r="TS2" s="10">
        <v>4</v>
      </c>
      <c r="TT2" s="10">
        <v>16</v>
      </c>
      <c r="TU2" s="10">
        <v>0</v>
      </c>
    </row>
    <row r="3" spans="1:541" x14ac:dyDescent="0.25">
      <c r="A3" s="4" t="s">
        <v>18</v>
      </c>
      <c r="B3" s="10">
        <v>8</v>
      </c>
      <c r="C3" s="10">
        <v>3351</v>
      </c>
      <c r="D3" s="10">
        <v>528</v>
      </c>
      <c r="E3" s="10">
        <v>198</v>
      </c>
      <c r="F3" s="10">
        <v>2625</v>
      </c>
      <c r="G3" s="10">
        <v>1294</v>
      </c>
      <c r="H3" s="10">
        <v>1988</v>
      </c>
      <c r="I3" s="10">
        <v>9</v>
      </c>
      <c r="J3" s="10">
        <v>4</v>
      </c>
      <c r="K3" s="10">
        <v>3214</v>
      </c>
      <c r="L3" s="10">
        <v>126</v>
      </c>
      <c r="M3" s="10">
        <v>1462</v>
      </c>
      <c r="N3" s="10">
        <v>1755</v>
      </c>
      <c r="O3" s="10">
        <v>2</v>
      </c>
      <c r="P3" s="10">
        <v>37</v>
      </c>
      <c r="Q3" s="10">
        <v>11</v>
      </c>
      <c r="R3" s="10">
        <v>73</v>
      </c>
      <c r="S3" s="10">
        <v>1421</v>
      </c>
      <c r="T3" s="10">
        <v>278</v>
      </c>
      <c r="U3" s="10">
        <v>69</v>
      </c>
      <c r="V3" s="10">
        <v>1074</v>
      </c>
      <c r="W3" s="10">
        <v>628</v>
      </c>
      <c r="X3" s="10">
        <v>781</v>
      </c>
      <c r="Y3" s="10">
        <v>1</v>
      </c>
      <c r="Z3" s="10">
        <v>0</v>
      </c>
      <c r="AA3" s="10">
        <v>1360</v>
      </c>
      <c r="AB3" s="10">
        <v>35</v>
      </c>
      <c r="AC3" s="10">
        <v>559</v>
      </c>
      <c r="AD3" s="10">
        <v>781</v>
      </c>
      <c r="AE3" s="10">
        <v>1</v>
      </c>
      <c r="AF3" s="10">
        <v>10</v>
      </c>
      <c r="AG3" s="10">
        <v>5</v>
      </c>
      <c r="AH3" s="10">
        <v>39</v>
      </c>
      <c r="AI3" s="10">
        <v>603</v>
      </c>
      <c r="AJ3" s="10">
        <v>200</v>
      </c>
      <c r="AK3" s="10">
        <v>55</v>
      </c>
      <c r="AL3" s="10">
        <v>348</v>
      </c>
      <c r="AM3" s="10">
        <v>277</v>
      </c>
      <c r="AN3" s="10">
        <v>280</v>
      </c>
      <c r="AO3" s="10">
        <v>1</v>
      </c>
      <c r="AP3" s="10">
        <v>0</v>
      </c>
      <c r="AQ3" s="10">
        <v>588</v>
      </c>
      <c r="AR3" s="10">
        <v>30</v>
      </c>
      <c r="AS3" s="10">
        <v>274</v>
      </c>
      <c r="AT3" s="10">
        <v>329</v>
      </c>
      <c r="AU3" s="10">
        <v>1</v>
      </c>
      <c r="AV3" s="10">
        <v>5</v>
      </c>
      <c r="AW3" s="10">
        <v>1</v>
      </c>
      <c r="AX3" s="10">
        <v>8</v>
      </c>
      <c r="AY3" s="10">
        <v>28</v>
      </c>
      <c r="AZ3" s="10">
        <v>0</v>
      </c>
      <c r="BA3" s="10">
        <v>0</v>
      </c>
      <c r="BB3" s="10">
        <v>28</v>
      </c>
      <c r="BC3" s="10">
        <v>8</v>
      </c>
      <c r="BD3" s="10">
        <v>20</v>
      </c>
      <c r="BE3" s="10">
        <v>0</v>
      </c>
      <c r="BF3" s="10">
        <v>0</v>
      </c>
      <c r="BG3" s="10">
        <v>28</v>
      </c>
      <c r="BH3" s="10">
        <v>0</v>
      </c>
      <c r="BI3" s="10">
        <v>17</v>
      </c>
      <c r="BJ3" s="10">
        <v>11</v>
      </c>
      <c r="BK3" s="10">
        <v>0</v>
      </c>
      <c r="BL3" s="10">
        <v>0</v>
      </c>
      <c r="BM3" s="10">
        <v>0</v>
      </c>
      <c r="BN3" s="10">
        <v>0</v>
      </c>
      <c r="BO3" s="10">
        <v>2052</v>
      </c>
      <c r="BP3" s="10">
        <v>478</v>
      </c>
      <c r="BQ3" s="10">
        <v>124</v>
      </c>
      <c r="BR3" s="10">
        <v>1450</v>
      </c>
      <c r="BS3" s="10">
        <v>913</v>
      </c>
      <c r="BT3" s="10">
        <v>1081</v>
      </c>
      <c r="BU3" s="10">
        <v>2</v>
      </c>
      <c r="BV3" s="10">
        <v>0</v>
      </c>
      <c r="BW3" s="10">
        <v>1976</v>
      </c>
      <c r="BX3" s="10">
        <v>65</v>
      </c>
      <c r="BY3" s="10">
        <v>850</v>
      </c>
      <c r="BZ3" s="10">
        <v>1121</v>
      </c>
      <c r="CA3" s="10">
        <v>2</v>
      </c>
      <c r="CB3" s="10">
        <v>15</v>
      </c>
      <c r="CC3" s="10">
        <v>6</v>
      </c>
      <c r="CD3" s="10">
        <v>47</v>
      </c>
      <c r="CE3" s="10">
        <v>1299</v>
      </c>
      <c r="CF3" s="10">
        <v>50</v>
      </c>
      <c r="CG3" s="10">
        <v>74</v>
      </c>
      <c r="CH3" s="10">
        <v>1175</v>
      </c>
      <c r="CI3" s="10">
        <v>381</v>
      </c>
      <c r="CJ3" s="10">
        <v>907</v>
      </c>
      <c r="CK3" s="10">
        <v>7</v>
      </c>
      <c r="CL3" s="10">
        <v>4</v>
      </c>
      <c r="CM3" s="10">
        <v>1238</v>
      </c>
      <c r="CN3" s="10">
        <v>61</v>
      </c>
      <c r="CO3" s="10">
        <v>612</v>
      </c>
      <c r="CP3" s="10">
        <v>634</v>
      </c>
      <c r="CQ3" s="10">
        <v>0</v>
      </c>
      <c r="CR3" s="10">
        <v>22</v>
      </c>
      <c r="CS3" s="10">
        <v>5</v>
      </c>
      <c r="CT3" s="10">
        <v>26</v>
      </c>
      <c r="CU3" s="10">
        <v>2497</v>
      </c>
      <c r="CV3" s="10">
        <v>17</v>
      </c>
      <c r="CW3" s="10">
        <v>161</v>
      </c>
      <c r="CX3" s="10">
        <v>2319</v>
      </c>
      <c r="CY3" s="10">
        <v>780</v>
      </c>
      <c r="CZ3" s="10">
        <v>1705</v>
      </c>
      <c r="DA3" s="10">
        <v>9</v>
      </c>
      <c r="DB3" s="10">
        <v>3</v>
      </c>
      <c r="DC3" s="10">
        <v>2409</v>
      </c>
      <c r="DD3" s="10">
        <v>88</v>
      </c>
      <c r="DE3" s="10">
        <v>1138</v>
      </c>
      <c r="DF3" s="10">
        <v>1258</v>
      </c>
      <c r="DG3" s="10">
        <v>1</v>
      </c>
      <c r="DH3" s="10">
        <v>34</v>
      </c>
      <c r="DI3" s="10">
        <v>11</v>
      </c>
      <c r="DJ3" s="10">
        <v>55</v>
      </c>
      <c r="DK3" s="10">
        <v>1000</v>
      </c>
      <c r="DL3" s="10">
        <v>13</v>
      </c>
      <c r="DM3" s="10">
        <v>55</v>
      </c>
      <c r="DN3" s="10">
        <v>932</v>
      </c>
      <c r="DO3" s="10">
        <v>367</v>
      </c>
      <c r="DP3" s="10">
        <v>632</v>
      </c>
      <c r="DQ3" s="10">
        <v>1</v>
      </c>
      <c r="DR3" s="10">
        <v>0</v>
      </c>
      <c r="DS3" s="10">
        <v>977</v>
      </c>
      <c r="DT3" s="10">
        <v>23</v>
      </c>
      <c r="DU3" s="10">
        <v>413</v>
      </c>
      <c r="DV3" s="10">
        <v>550</v>
      </c>
      <c r="DW3" s="10">
        <v>1</v>
      </c>
      <c r="DX3" s="10">
        <v>8</v>
      </c>
      <c r="DY3" s="10">
        <v>5</v>
      </c>
      <c r="DZ3" s="10">
        <v>23</v>
      </c>
      <c r="EA3" s="10">
        <v>265</v>
      </c>
      <c r="EB3" s="10">
        <v>0</v>
      </c>
      <c r="EC3" s="10">
        <v>35</v>
      </c>
      <c r="ED3" s="10">
        <v>230</v>
      </c>
      <c r="EE3" s="10">
        <v>79</v>
      </c>
      <c r="EF3" s="10">
        <v>185</v>
      </c>
      <c r="EG3" s="10">
        <v>1</v>
      </c>
      <c r="EH3" s="10">
        <v>0</v>
      </c>
      <c r="EI3" s="10">
        <v>258</v>
      </c>
      <c r="EJ3" s="10">
        <v>7</v>
      </c>
      <c r="EK3" s="10">
        <v>129</v>
      </c>
      <c r="EL3" s="10">
        <v>125</v>
      </c>
      <c r="EM3" s="10">
        <v>0</v>
      </c>
      <c r="EN3" s="10">
        <v>4</v>
      </c>
      <c r="EO3" s="10">
        <v>1</v>
      </c>
      <c r="EP3" s="10">
        <v>6</v>
      </c>
      <c r="EQ3" s="10">
        <v>28</v>
      </c>
      <c r="ER3" s="10">
        <v>0</v>
      </c>
      <c r="ES3" s="10">
        <v>0</v>
      </c>
      <c r="ET3" s="10">
        <v>28</v>
      </c>
      <c r="EU3" s="10">
        <v>8</v>
      </c>
      <c r="EV3" s="10">
        <v>20</v>
      </c>
      <c r="EW3" s="10">
        <v>0</v>
      </c>
      <c r="EX3" s="10">
        <v>0</v>
      </c>
      <c r="EY3" s="10">
        <v>28</v>
      </c>
      <c r="EZ3" s="10">
        <v>0</v>
      </c>
      <c r="FA3" s="10">
        <v>17</v>
      </c>
      <c r="FB3" s="10">
        <v>11</v>
      </c>
      <c r="FC3" s="10">
        <v>0</v>
      </c>
      <c r="FD3" s="10">
        <v>0</v>
      </c>
      <c r="FE3" s="10">
        <v>0</v>
      </c>
      <c r="FF3" s="10">
        <v>0</v>
      </c>
      <c r="FG3" s="10">
        <v>1293</v>
      </c>
      <c r="FH3" s="10">
        <v>13</v>
      </c>
      <c r="FI3" s="10">
        <v>90</v>
      </c>
      <c r="FJ3" s="10">
        <v>1190</v>
      </c>
      <c r="FK3" s="10">
        <v>454</v>
      </c>
      <c r="FL3" s="10">
        <v>837</v>
      </c>
      <c r="FM3" s="10">
        <v>2</v>
      </c>
      <c r="FN3" s="10">
        <v>0</v>
      </c>
      <c r="FO3" s="10">
        <v>1263</v>
      </c>
      <c r="FP3" s="10">
        <v>30</v>
      </c>
      <c r="FQ3" s="10">
        <v>559</v>
      </c>
      <c r="FR3" s="10">
        <v>686</v>
      </c>
      <c r="FS3" s="10">
        <v>1</v>
      </c>
      <c r="FT3" s="10">
        <v>12</v>
      </c>
      <c r="FU3" s="10">
        <v>6</v>
      </c>
      <c r="FV3" s="10">
        <v>29</v>
      </c>
      <c r="FW3" s="10">
        <v>1204</v>
      </c>
      <c r="FX3" s="10">
        <v>4</v>
      </c>
      <c r="FY3" s="10">
        <v>71</v>
      </c>
      <c r="FZ3" s="10">
        <v>1129</v>
      </c>
      <c r="GA3" s="10">
        <v>326</v>
      </c>
      <c r="GB3" s="10">
        <v>868</v>
      </c>
      <c r="GC3" s="10">
        <v>7</v>
      </c>
      <c r="GD3" s="10">
        <v>3</v>
      </c>
      <c r="GE3" s="10">
        <v>1146</v>
      </c>
      <c r="GF3" s="10">
        <v>58</v>
      </c>
      <c r="GG3" s="10">
        <v>579</v>
      </c>
      <c r="GH3" s="10">
        <v>572</v>
      </c>
      <c r="GI3" s="10">
        <v>0</v>
      </c>
      <c r="GJ3" s="10">
        <v>22</v>
      </c>
      <c r="GK3" s="10">
        <v>5</v>
      </c>
      <c r="GL3" s="10">
        <v>26</v>
      </c>
      <c r="GM3" s="10">
        <v>854</v>
      </c>
      <c r="GN3" s="10">
        <v>511</v>
      </c>
      <c r="GO3" s="10">
        <v>37</v>
      </c>
      <c r="GP3" s="10">
        <v>306</v>
      </c>
      <c r="GQ3" s="10">
        <v>514</v>
      </c>
      <c r="GR3" s="10">
        <v>283</v>
      </c>
      <c r="GS3" s="10">
        <v>0</v>
      </c>
      <c r="GT3" s="10">
        <v>1</v>
      </c>
      <c r="GU3" s="10">
        <v>805</v>
      </c>
      <c r="GV3" s="10">
        <v>38</v>
      </c>
      <c r="GW3" s="10">
        <v>324</v>
      </c>
      <c r="GX3" s="10">
        <v>497</v>
      </c>
      <c r="GY3" s="10">
        <v>1</v>
      </c>
      <c r="GZ3" s="10">
        <v>3</v>
      </c>
      <c r="HA3" s="10">
        <v>0</v>
      </c>
      <c r="HB3" s="10">
        <v>18</v>
      </c>
      <c r="HC3" s="10">
        <v>421</v>
      </c>
      <c r="HD3" s="10">
        <v>265</v>
      </c>
      <c r="HE3" s="10">
        <v>14</v>
      </c>
      <c r="HF3" s="10">
        <v>142</v>
      </c>
      <c r="HG3" s="10">
        <v>261</v>
      </c>
      <c r="HH3" s="10">
        <v>149</v>
      </c>
      <c r="HI3" s="10">
        <v>0</v>
      </c>
      <c r="HJ3" s="10">
        <v>0</v>
      </c>
      <c r="HK3" s="10">
        <v>383</v>
      </c>
      <c r="HL3" s="10">
        <v>12</v>
      </c>
      <c r="HM3" s="10">
        <v>146</v>
      </c>
      <c r="HN3" s="10">
        <v>231</v>
      </c>
      <c r="HO3" s="10">
        <v>0</v>
      </c>
      <c r="HP3" s="10">
        <v>2</v>
      </c>
      <c r="HQ3" s="10">
        <v>0</v>
      </c>
      <c r="HR3" s="10">
        <v>16</v>
      </c>
      <c r="HS3" s="10">
        <v>338</v>
      </c>
      <c r="HT3" s="10">
        <v>200</v>
      </c>
      <c r="HU3" s="10">
        <v>20</v>
      </c>
      <c r="HV3" s="10">
        <v>118</v>
      </c>
      <c r="HW3" s="10">
        <v>198</v>
      </c>
      <c r="HX3" s="10">
        <v>95</v>
      </c>
      <c r="HY3" s="10">
        <v>0</v>
      </c>
      <c r="HZ3" s="10">
        <v>0</v>
      </c>
      <c r="IA3" s="10">
        <v>330</v>
      </c>
      <c r="IB3" s="10">
        <v>23</v>
      </c>
      <c r="IC3" s="10">
        <v>145</v>
      </c>
      <c r="ID3" s="10">
        <v>204</v>
      </c>
      <c r="IE3" s="10">
        <v>1</v>
      </c>
      <c r="IF3" s="10">
        <v>1</v>
      </c>
      <c r="IG3" s="10">
        <v>0</v>
      </c>
      <c r="IH3" s="10">
        <v>2</v>
      </c>
      <c r="II3" s="10">
        <v>759</v>
      </c>
      <c r="IJ3" s="10">
        <v>465</v>
      </c>
      <c r="IK3" s="10">
        <v>34</v>
      </c>
      <c r="IL3" s="10">
        <v>260</v>
      </c>
      <c r="IM3" s="10">
        <v>459</v>
      </c>
      <c r="IN3" s="10">
        <v>244</v>
      </c>
      <c r="IO3" s="10">
        <v>0</v>
      </c>
      <c r="IP3" s="10">
        <v>0</v>
      </c>
      <c r="IQ3" s="10">
        <v>713</v>
      </c>
      <c r="IR3" s="10">
        <v>35</v>
      </c>
      <c r="IS3" s="10">
        <v>291</v>
      </c>
      <c r="IT3" s="10">
        <v>435</v>
      </c>
      <c r="IU3" s="10">
        <v>1</v>
      </c>
      <c r="IV3" s="10">
        <v>3</v>
      </c>
      <c r="IW3" s="10">
        <v>0</v>
      </c>
      <c r="IX3" s="10">
        <v>18</v>
      </c>
      <c r="IY3" s="10">
        <v>95</v>
      </c>
      <c r="IZ3" s="10">
        <v>46</v>
      </c>
      <c r="JA3" s="10">
        <v>3</v>
      </c>
      <c r="JB3" s="10">
        <v>46</v>
      </c>
      <c r="JC3" s="10">
        <v>55</v>
      </c>
      <c r="JD3" s="10">
        <v>39</v>
      </c>
      <c r="JE3" s="10">
        <v>0</v>
      </c>
      <c r="JF3" s="10">
        <v>1</v>
      </c>
      <c r="JG3" s="10">
        <v>92</v>
      </c>
      <c r="JH3" s="10">
        <v>3</v>
      </c>
      <c r="JI3" s="10">
        <v>33</v>
      </c>
      <c r="JJ3" s="10">
        <v>62</v>
      </c>
      <c r="JK3" s="10">
        <v>0</v>
      </c>
      <c r="JL3" s="10">
        <v>0</v>
      </c>
      <c r="JM3" s="10">
        <v>0</v>
      </c>
      <c r="JN3" s="10">
        <v>0</v>
      </c>
      <c r="JO3" s="10">
        <v>267</v>
      </c>
      <c r="JP3" s="10">
        <v>138</v>
      </c>
      <c r="JQ3" s="10">
        <v>100</v>
      </c>
      <c r="JR3" s="10">
        <v>238</v>
      </c>
      <c r="JS3" s="10">
        <v>29</v>
      </c>
      <c r="JT3" s="10">
        <v>503</v>
      </c>
      <c r="JU3" s="10">
        <v>261</v>
      </c>
      <c r="JV3" s="10">
        <v>10</v>
      </c>
      <c r="JW3" s="10">
        <v>271</v>
      </c>
      <c r="JX3" s="10">
        <v>232</v>
      </c>
      <c r="JY3" s="10">
        <v>483</v>
      </c>
      <c r="JZ3" s="10">
        <v>241</v>
      </c>
      <c r="KA3" s="10">
        <v>10</v>
      </c>
      <c r="KB3" s="10">
        <v>251</v>
      </c>
      <c r="KC3" s="10">
        <v>232</v>
      </c>
      <c r="KD3" s="10">
        <v>20</v>
      </c>
      <c r="KE3" s="10">
        <v>20</v>
      </c>
      <c r="KF3" s="10">
        <v>20</v>
      </c>
      <c r="KG3" s="10">
        <v>0</v>
      </c>
      <c r="KH3" s="10">
        <v>329</v>
      </c>
      <c r="KI3" s="10">
        <v>22</v>
      </c>
      <c r="KJ3" s="10">
        <v>307</v>
      </c>
      <c r="KK3" s="10">
        <v>0</v>
      </c>
      <c r="KL3" s="10">
        <v>0</v>
      </c>
      <c r="KM3" s="10">
        <v>324</v>
      </c>
      <c r="KN3" s="10">
        <v>5</v>
      </c>
      <c r="KO3" s="10">
        <v>152</v>
      </c>
      <c r="KP3" s="10">
        <v>166</v>
      </c>
      <c r="KQ3" s="10">
        <v>0</v>
      </c>
      <c r="KR3" s="10">
        <v>1</v>
      </c>
      <c r="KS3" s="10">
        <v>2</v>
      </c>
      <c r="KT3" s="10">
        <v>8</v>
      </c>
      <c r="KU3" s="10">
        <v>169</v>
      </c>
      <c r="KV3" s="10">
        <v>14</v>
      </c>
      <c r="KW3" s="10">
        <v>155</v>
      </c>
      <c r="KX3" s="10">
        <v>0</v>
      </c>
      <c r="KY3" s="10">
        <v>0</v>
      </c>
      <c r="KZ3" s="10">
        <v>166</v>
      </c>
      <c r="LA3" s="10">
        <v>3</v>
      </c>
      <c r="LB3" s="10">
        <v>61</v>
      </c>
      <c r="LC3" s="10">
        <v>99</v>
      </c>
      <c r="LD3" s="10">
        <v>0</v>
      </c>
      <c r="LE3" s="10">
        <v>0</v>
      </c>
      <c r="LF3" s="10">
        <v>2</v>
      </c>
      <c r="LG3" s="10">
        <v>7</v>
      </c>
      <c r="LH3" s="10">
        <v>59</v>
      </c>
      <c r="LI3" s="10">
        <v>2</v>
      </c>
      <c r="LJ3" s="10">
        <v>57</v>
      </c>
      <c r="LK3" s="10">
        <v>0</v>
      </c>
      <c r="LL3" s="10">
        <v>0</v>
      </c>
      <c r="LM3" s="10">
        <v>58</v>
      </c>
      <c r="LN3" s="10">
        <v>1</v>
      </c>
      <c r="LO3" s="10">
        <v>30</v>
      </c>
      <c r="LP3" s="10">
        <v>27</v>
      </c>
      <c r="LQ3" s="10">
        <v>0</v>
      </c>
      <c r="LR3" s="10">
        <v>1</v>
      </c>
      <c r="LS3" s="10">
        <v>0</v>
      </c>
      <c r="LT3" s="10">
        <v>1</v>
      </c>
      <c r="LU3" s="10">
        <v>3</v>
      </c>
      <c r="LV3" s="10">
        <v>0</v>
      </c>
      <c r="LW3" s="10">
        <v>3</v>
      </c>
      <c r="LX3" s="10">
        <v>0</v>
      </c>
      <c r="LY3" s="10">
        <v>0</v>
      </c>
      <c r="LZ3" s="10">
        <v>3</v>
      </c>
      <c r="MA3" s="10">
        <v>0</v>
      </c>
      <c r="MB3" s="10">
        <v>1</v>
      </c>
      <c r="MC3" s="10">
        <v>2</v>
      </c>
      <c r="MD3" s="10">
        <v>0</v>
      </c>
      <c r="ME3" s="10">
        <v>0</v>
      </c>
      <c r="MF3" s="10">
        <v>0</v>
      </c>
      <c r="MG3" s="10">
        <v>0</v>
      </c>
      <c r="MH3" s="10">
        <v>231</v>
      </c>
      <c r="MI3" s="10">
        <v>16</v>
      </c>
      <c r="MJ3" s="10">
        <v>215</v>
      </c>
      <c r="MK3" s="10">
        <v>0</v>
      </c>
      <c r="ML3" s="10">
        <v>0</v>
      </c>
      <c r="MM3" s="10">
        <v>227</v>
      </c>
      <c r="MN3" s="10">
        <v>4</v>
      </c>
      <c r="MO3" s="10">
        <v>92</v>
      </c>
      <c r="MP3" s="10">
        <v>128</v>
      </c>
      <c r="MQ3" s="10">
        <v>0</v>
      </c>
      <c r="MR3" s="10">
        <v>1</v>
      </c>
      <c r="MS3" s="10">
        <v>2</v>
      </c>
      <c r="MT3" s="10">
        <v>8</v>
      </c>
      <c r="MU3" s="10">
        <v>98</v>
      </c>
      <c r="MV3" s="10">
        <v>6</v>
      </c>
      <c r="MW3" s="10">
        <v>92</v>
      </c>
      <c r="MX3" s="10">
        <v>0</v>
      </c>
      <c r="MY3" s="10">
        <v>0</v>
      </c>
      <c r="MZ3" s="10">
        <v>97</v>
      </c>
      <c r="NA3" s="10">
        <v>1</v>
      </c>
      <c r="NB3" s="10">
        <v>60</v>
      </c>
      <c r="NC3" s="10">
        <v>38</v>
      </c>
      <c r="ND3" s="10">
        <v>0</v>
      </c>
      <c r="NE3" s="10">
        <v>0</v>
      </c>
      <c r="NF3" s="10">
        <v>0</v>
      </c>
      <c r="NG3" s="10">
        <v>0</v>
      </c>
      <c r="NH3" s="10">
        <v>175</v>
      </c>
      <c r="NI3" s="10">
        <v>88</v>
      </c>
      <c r="NJ3" s="10">
        <v>85</v>
      </c>
      <c r="NK3" s="10">
        <v>2</v>
      </c>
      <c r="NL3" s="10">
        <v>0</v>
      </c>
      <c r="NM3" s="10">
        <v>170</v>
      </c>
      <c r="NN3" s="10">
        <v>5</v>
      </c>
      <c r="NO3" s="10">
        <v>83</v>
      </c>
      <c r="NP3" s="10">
        <v>82</v>
      </c>
      <c r="NQ3" s="10">
        <v>0</v>
      </c>
      <c r="NR3" s="10">
        <v>2</v>
      </c>
      <c r="NS3" s="10">
        <v>1</v>
      </c>
      <c r="NT3" s="10">
        <v>7</v>
      </c>
      <c r="NU3" s="10">
        <v>68</v>
      </c>
      <c r="NV3" s="10">
        <v>33</v>
      </c>
      <c r="NW3" s="10">
        <v>34</v>
      </c>
      <c r="NX3" s="10">
        <v>1</v>
      </c>
      <c r="NY3" s="10">
        <v>0</v>
      </c>
      <c r="NZ3" s="10">
        <v>64</v>
      </c>
      <c r="OA3" s="10">
        <v>4</v>
      </c>
      <c r="OB3" s="10">
        <v>22</v>
      </c>
      <c r="OC3" s="10">
        <v>42</v>
      </c>
      <c r="OD3" s="10">
        <v>0</v>
      </c>
      <c r="OE3" s="10">
        <v>0</v>
      </c>
      <c r="OF3" s="10">
        <v>0</v>
      </c>
      <c r="OG3" s="10">
        <v>4</v>
      </c>
      <c r="OH3" s="10">
        <v>35</v>
      </c>
      <c r="OI3" s="10">
        <v>21</v>
      </c>
      <c r="OJ3" s="10">
        <v>13</v>
      </c>
      <c r="OK3" s="10">
        <v>1</v>
      </c>
      <c r="OL3" s="10">
        <v>0</v>
      </c>
      <c r="OM3" s="10">
        <v>34</v>
      </c>
      <c r="ON3" s="10">
        <v>1</v>
      </c>
      <c r="OO3" s="10">
        <v>13</v>
      </c>
      <c r="OP3" s="10">
        <v>17</v>
      </c>
      <c r="OQ3" s="10">
        <v>0</v>
      </c>
      <c r="OR3" s="10">
        <v>2</v>
      </c>
      <c r="OS3" s="10">
        <v>0</v>
      </c>
      <c r="OT3" s="10">
        <v>3</v>
      </c>
      <c r="OU3" s="10">
        <v>0</v>
      </c>
      <c r="OV3" s="10">
        <v>0</v>
      </c>
      <c r="OW3" s="10">
        <v>0</v>
      </c>
      <c r="OX3" s="10">
        <v>0</v>
      </c>
      <c r="OY3" s="10">
        <v>0</v>
      </c>
      <c r="OZ3" s="10">
        <v>0</v>
      </c>
      <c r="PA3" s="10">
        <v>0</v>
      </c>
      <c r="PB3" s="10">
        <v>0</v>
      </c>
      <c r="PC3" s="10">
        <v>0</v>
      </c>
      <c r="PD3" s="10">
        <v>0</v>
      </c>
      <c r="PE3" s="10">
        <v>0</v>
      </c>
      <c r="PF3" s="10">
        <v>0</v>
      </c>
      <c r="PG3" s="10">
        <v>0</v>
      </c>
      <c r="PH3" s="10">
        <v>103</v>
      </c>
      <c r="PI3" s="10">
        <v>54</v>
      </c>
      <c r="PJ3" s="10">
        <v>47</v>
      </c>
      <c r="PK3" s="10">
        <v>2</v>
      </c>
      <c r="PL3" s="10">
        <v>0</v>
      </c>
      <c r="PM3" s="10">
        <v>98</v>
      </c>
      <c r="PN3" s="10">
        <v>5</v>
      </c>
      <c r="PO3" s="10">
        <v>35</v>
      </c>
      <c r="PP3" s="10">
        <v>59</v>
      </c>
      <c r="PQ3" s="10">
        <v>0</v>
      </c>
      <c r="PR3" s="10">
        <v>2</v>
      </c>
      <c r="PS3" s="10">
        <v>0</v>
      </c>
      <c r="PT3" s="10">
        <v>7</v>
      </c>
      <c r="PU3" s="10">
        <v>72</v>
      </c>
      <c r="PV3" s="10">
        <v>34</v>
      </c>
      <c r="PW3" s="10">
        <v>38</v>
      </c>
      <c r="PX3" s="10">
        <v>0</v>
      </c>
      <c r="PY3" s="10">
        <v>0</v>
      </c>
      <c r="PZ3" s="10">
        <v>72</v>
      </c>
      <c r="QA3" s="10">
        <v>0</v>
      </c>
      <c r="QB3" s="10">
        <v>48</v>
      </c>
      <c r="QC3" s="10">
        <v>23</v>
      </c>
      <c r="QD3" s="10">
        <v>0</v>
      </c>
      <c r="QE3" s="10">
        <v>0</v>
      </c>
      <c r="QF3" s="10">
        <v>1</v>
      </c>
      <c r="QG3" s="10">
        <v>0</v>
      </c>
      <c r="QH3" s="10">
        <v>17</v>
      </c>
      <c r="QI3" s="10">
        <v>13</v>
      </c>
      <c r="QJ3" s="10">
        <v>0</v>
      </c>
      <c r="QK3" s="10">
        <v>0</v>
      </c>
      <c r="QL3" s="10">
        <v>13</v>
      </c>
      <c r="QM3" s="10">
        <v>4</v>
      </c>
      <c r="QN3" s="10">
        <v>158</v>
      </c>
      <c r="QO3" s="10">
        <v>55</v>
      </c>
      <c r="QP3" s="10">
        <v>35</v>
      </c>
      <c r="QQ3" s="10">
        <v>0</v>
      </c>
      <c r="QR3" s="10">
        <v>90</v>
      </c>
      <c r="QS3" s="10">
        <v>68</v>
      </c>
      <c r="QT3" s="10">
        <v>27</v>
      </c>
      <c r="QU3" s="10">
        <v>26</v>
      </c>
      <c r="QV3" s="10">
        <v>1</v>
      </c>
      <c r="QW3" s="10">
        <v>0</v>
      </c>
      <c r="QX3" s="10">
        <v>0</v>
      </c>
      <c r="QY3" s="10">
        <v>25</v>
      </c>
      <c r="QZ3" s="10">
        <v>2</v>
      </c>
      <c r="RA3" s="10">
        <v>7</v>
      </c>
      <c r="RB3" s="10">
        <v>20</v>
      </c>
      <c r="RC3" s="10">
        <v>0</v>
      </c>
      <c r="RD3" s="10">
        <v>0</v>
      </c>
      <c r="RE3" s="10">
        <v>0</v>
      </c>
      <c r="RF3" s="10">
        <v>0</v>
      </c>
      <c r="RG3" s="10">
        <v>10</v>
      </c>
      <c r="RH3" s="10">
        <v>10</v>
      </c>
      <c r="RI3" s="10">
        <v>0</v>
      </c>
      <c r="RJ3" s="10">
        <v>0</v>
      </c>
      <c r="RK3" s="10">
        <v>0</v>
      </c>
      <c r="RL3" s="10">
        <v>9</v>
      </c>
      <c r="RM3" s="10">
        <v>1</v>
      </c>
      <c r="RN3" s="10">
        <v>4</v>
      </c>
      <c r="RO3" s="10">
        <v>6</v>
      </c>
      <c r="RP3" s="10">
        <v>0</v>
      </c>
      <c r="RQ3" s="10">
        <v>0</v>
      </c>
      <c r="RR3" s="10">
        <v>0</v>
      </c>
      <c r="RS3" s="10">
        <v>0</v>
      </c>
      <c r="RT3" s="10">
        <v>15</v>
      </c>
      <c r="RU3" s="10">
        <v>14</v>
      </c>
      <c r="RV3" s="10">
        <v>1</v>
      </c>
      <c r="RW3" s="10">
        <v>0</v>
      </c>
      <c r="RX3" s="10">
        <v>0</v>
      </c>
      <c r="RY3" s="10">
        <v>14</v>
      </c>
      <c r="RZ3" s="10">
        <v>1</v>
      </c>
      <c r="SA3" s="10">
        <v>3</v>
      </c>
      <c r="SB3" s="10">
        <v>12</v>
      </c>
      <c r="SC3" s="10">
        <v>0</v>
      </c>
      <c r="SD3" s="10">
        <v>0</v>
      </c>
      <c r="SE3" s="10">
        <v>0</v>
      </c>
      <c r="SF3" s="10">
        <v>0</v>
      </c>
      <c r="SG3" s="10">
        <v>25</v>
      </c>
      <c r="SH3" s="10">
        <v>24</v>
      </c>
      <c r="SI3" s="10">
        <v>1</v>
      </c>
      <c r="SJ3" s="10">
        <v>0</v>
      </c>
      <c r="SK3" s="10">
        <v>0</v>
      </c>
      <c r="SL3" s="10">
        <v>23</v>
      </c>
      <c r="SM3" s="10">
        <v>2</v>
      </c>
      <c r="SN3" s="10">
        <v>7</v>
      </c>
      <c r="SO3" s="10">
        <v>18</v>
      </c>
      <c r="SP3" s="10">
        <v>0</v>
      </c>
      <c r="SQ3" s="10">
        <v>0</v>
      </c>
      <c r="SR3" s="10">
        <v>0</v>
      </c>
      <c r="SS3" s="10">
        <v>0</v>
      </c>
      <c r="ST3" s="10">
        <v>2</v>
      </c>
      <c r="SU3" s="10">
        <v>2</v>
      </c>
      <c r="SV3" s="10">
        <v>0</v>
      </c>
      <c r="SW3" s="10">
        <v>0</v>
      </c>
      <c r="SX3" s="10">
        <v>0</v>
      </c>
      <c r="SY3" s="10">
        <v>2</v>
      </c>
      <c r="SZ3" s="10">
        <v>0</v>
      </c>
      <c r="TA3" s="10">
        <v>0</v>
      </c>
      <c r="TB3" s="10">
        <v>2</v>
      </c>
      <c r="TC3" s="10">
        <v>0</v>
      </c>
      <c r="TD3" s="10">
        <v>0</v>
      </c>
      <c r="TE3" s="10">
        <v>0</v>
      </c>
      <c r="TF3" s="10">
        <v>0</v>
      </c>
      <c r="TG3" s="10">
        <v>0</v>
      </c>
      <c r="TH3" s="10">
        <v>0</v>
      </c>
      <c r="TI3" s="10">
        <v>0</v>
      </c>
      <c r="TJ3" s="10">
        <v>0</v>
      </c>
      <c r="TK3" s="10">
        <v>0</v>
      </c>
      <c r="TL3" s="10">
        <v>27</v>
      </c>
      <c r="TM3" s="10">
        <v>10</v>
      </c>
      <c r="TN3" s="10">
        <v>15</v>
      </c>
      <c r="TO3" s="10">
        <v>25</v>
      </c>
      <c r="TP3" s="10">
        <v>2</v>
      </c>
      <c r="TQ3" s="10">
        <v>36</v>
      </c>
      <c r="TR3" s="10">
        <v>13</v>
      </c>
      <c r="TS3" s="10">
        <v>21</v>
      </c>
      <c r="TT3" s="10">
        <v>34</v>
      </c>
      <c r="TU3" s="10">
        <v>2</v>
      </c>
    </row>
    <row r="4" spans="1:541" x14ac:dyDescent="0.25">
      <c r="A4" s="4" t="s">
        <v>19</v>
      </c>
      <c r="B4" s="10">
        <v>4</v>
      </c>
      <c r="C4" s="10">
        <v>2366</v>
      </c>
      <c r="D4" s="10">
        <v>195</v>
      </c>
      <c r="E4" s="10">
        <v>258</v>
      </c>
      <c r="F4" s="10">
        <v>1913</v>
      </c>
      <c r="G4" s="10">
        <v>798</v>
      </c>
      <c r="H4" s="10">
        <v>1561</v>
      </c>
      <c r="I4" s="10">
        <v>5</v>
      </c>
      <c r="J4" s="10">
        <v>2</v>
      </c>
      <c r="K4" s="10">
        <v>2313</v>
      </c>
      <c r="L4" s="10">
        <v>53</v>
      </c>
      <c r="M4" s="10">
        <v>1353</v>
      </c>
      <c r="N4" s="10">
        <v>901</v>
      </c>
      <c r="O4" s="10">
        <v>4</v>
      </c>
      <c r="P4" s="10">
        <v>42</v>
      </c>
      <c r="Q4" s="10">
        <v>21</v>
      </c>
      <c r="R4" s="10">
        <v>45</v>
      </c>
      <c r="S4" s="10">
        <v>912</v>
      </c>
      <c r="T4" s="10">
        <v>135</v>
      </c>
      <c r="U4" s="10">
        <v>52</v>
      </c>
      <c r="V4" s="10">
        <v>725</v>
      </c>
      <c r="W4" s="10">
        <v>364</v>
      </c>
      <c r="X4" s="10">
        <v>547</v>
      </c>
      <c r="Y4" s="10">
        <v>1</v>
      </c>
      <c r="Z4" s="10">
        <v>0</v>
      </c>
      <c r="AA4" s="10">
        <v>890</v>
      </c>
      <c r="AB4" s="10">
        <v>22</v>
      </c>
      <c r="AC4" s="10">
        <v>499</v>
      </c>
      <c r="AD4" s="10">
        <v>368</v>
      </c>
      <c r="AE4" s="10">
        <v>2</v>
      </c>
      <c r="AF4" s="10">
        <v>20</v>
      </c>
      <c r="AG4" s="10">
        <v>10</v>
      </c>
      <c r="AH4" s="10">
        <v>13</v>
      </c>
      <c r="AI4" s="10">
        <v>181</v>
      </c>
      <c r="AJ4" s="10">
        <v>18</v>
      </c>
      <c r="AK4" s="10">
        <v>29</v>
      </c>
      <c r="AL4" s="10">
        <v>134</v>
      </c>
      <c r="AM4" s="10">
        <v>72</v>
      </c>
      <c r="AN4" s="10">
        <v>106</v>
      </c>
      <c r="AO4" s="10">
        <v>2</v>
      </c>
      <c r="AP4" s="10">
        <v>1</v>
      </c>
      <c r="AQ4" s="10">
        <v>177</v>
      </c>
      <c r="AR4" s="10">
        <v>4</v>
      </c>
      <c r="AS4" s="10">
        <v>100</v>
      </c>
      <c r="AT4" s="10">
        <v>70</v>
      </c>
      <c r="AU4" s="10">
        <v>0</v>
      </c>
      <c r="AV4" s="10">
        <v>2</v>
      </c>
      <c r="AW4" s="10">
        <v>0</v>
      </c>
      <c r="AX4" s="10">
        <v>9</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1093</v>
      </c>
      <c r="BP4" s="10">
        <v>153</v>
      </c>
      <c r="BQ4" s="10">
        <v>81</v>
      </c>
      <c r="BR4" s="10">
        <v>859</v>
      </c>
      <c r="BS4" s="10">
        <v>436</v>
      </c>
      <c r="BT4" s="10">
        <v>653</v>
      </c>
      <c r="BU4" s="10">
        <v>3</v>
      </c>
      <c r="BV4" s="10">
        <v>1</v>
      </c>
      <c r="BW4" s="10">
        <v>1067</v>
      </c>
      <c r="BX4" s="10">
        <v>26</v>
      </c>
      <c r="BY4" s="10">
        <v>599</v>
      </c>
      <c r="BZ4" s="10">
        <v>438</v>
      </c>
      <c r="CA4" s="10">
        <v>2</v>
      </c>
      <c r="CB4" s="10">
        <v>22</v>
      </c>
      <c r="CC4" s="10">
        <v>10</v>
      </c>
      <c r="CD4" s="10">
        <v>22</v>
      </c>
      <c r="CE4" s="10">
        <v>1273</v>
      </c>
      <c r="CF4" s="10">
        <v>42</v>
      </c>
      <c r="CG4" s="10">
        <v>177</v>
      </c>
      <c r="CH4" s="10">
        <v>1054</v>
      </c>
      <c r="CI4" s="10">
        <v>362</v>
      </c>
      <c r="CJ4" s="10">
        <v>908</v>
      </c>
      <c r="CK4" s="10">
        <v>2</v>
      </c>
      <c r="CL4" s="10">
        <v>1</v>
      </c>
      <c r="CM4" s="10">
        <v>1246</v>
      </c>
      <c r="CN4" s="10">
        <v>27</v>
      </c>
      <c r="CO4" s="10">
        <v>754</v>
      </c>
      <c r="CP4" s="10">
        <v>463</v>
      </c>
      <c r="CQ4" s="10">
        <v>2</v>
      </c>
      <c r="CR4" s="10">
        <v>20</v>
      </c>
      <c r="CS4" s="10">
        <v>11</v>
      </c>
      <c r="CT4" s="10">
        <v>23</v>
      </c>
      <c r="CU4" s="10">
        <v>2073</v>
      </c>
      <c r="CV4" s="10">
        <v>17</v>
      </c>
      <c r="CW4" s="10">
        <v>249</v>
      </c>
      <c r="CX4" s="10">
        <v>1807</v>
      </c>
      <c r="CY4" s="10">
        <v>616</v>
      </c>
      <c r="CZ4" s="10">
        <v>1451</v>
      </c>
      <c r="DA4" s="10">
        <v>4</v>
      </c>
      <c r="DB4" s="10">
        <v>2</v>
      </c>
      <c r="DC4" s="10">
        <v>2030</v>
      </c>
      <c r="DD4" s="10">
        <v>43</v>
      </c>
      <c r="DE4" s="10">
        <v>1203</v>
      </c>
      <c r="DF4" s="10">
        <v>778</v>
      </c>
      <c r="DG4" s="10">
        <v>4</v>
      </c>
      <c r="DH4" s="10">
        <v>37</v>
      </c>
      <c r="DI4" s="10">
        <v>15</v>
      </c>
      <c r="DJ4" s="10">
        <v>36</v>
      </c>
      <c r="DK4" s="10">
        <v>723</v>
      </c>
      <c r="DL4" s="10">
        <v>15</v>
      </c>
      <c r="DM4" s="10">
        <v>45</v>
      </c>
      <c r="DN4" s="10">
        <v>663</v>
      </c>
      <c r="DO4" s="10">
        <v>237</v>
      </c>
      <c r="DP4" s="10">
        <v>485</v>
      </c>
      <c r="DQ4" s="10">
        <v>1</v>
      </c>
      <c r="DR4" s="10">
        <v>0</v>
      </c>
      <c r="DS4" s="10">
        <v>704</v>
      </c>
      <c r="DT4" s="10">
        <v>19</v>
      </c>
      <c r="DU4" s="10">
        <v>402</v>
      </c>
      <c r="DV4" s="10">
        <v>290</v>
      </c>
      <c r="DW4" s="10">
        <v>2</v>
      </c>
      <c r="DX4" s="10">
        <v>16</v>
      </c>
      <c r="DY4" s="10">
        <v>5</v>
      </c>
      <c r="DZ4" s="10">
        <v>8</v>
      </c>
      <c r="EA4" s="10">
        <v>147</v>
      </c>
      <c r="EB4" s="10">
        <v>0</v>
      </c>
      <c r="EC4" s="10">
        <v>28</v>
      </c>
      <c r="ED4" s="10">
        <v>119</v>
      </c>
      <c r="EE4" s="10">
        <v>54</v>
      </c>
      <c r="EF4" s="10">
        <v>90</v>
      </c>
      <c r="EG4" s="10">
        <v>2</v>
      </c>
      <c r="EH4" s="10">
        <v>1</v>
      </c>
      <c r="EI4" s="10">
        <v>146</v>
      </c>
      <c r="EJ4" s="10">
        <v>1</v>
      </c>
      <c r="EK4" s="10">
        <v>83</v>
      </c>
      <c r="EL4" s="10">
        <v>57</v>
      </c>
      <c r="EM4" s="10">
        <v>0</v>
      </c>
      <c r="EN4" s="10">
        <v>2</v>
      </c>
      <c r="EO4" s="10">
        <v>0</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870</v>
      </c>
      <c r="FH4" s="10">
        <v>15</v>
      </c>
      <c r="FI4" s="10">
        <v>73</v>
      </c>
      <c r="FJ4" s="10">
        <v>782</v>
      </c>
      <c r="FK4" s="10">
        <v>291</v>
      </c>
      <c r="FL4" s="10">
        <v>575</v>
      </c>
      <c r="FM4" s="10">
        <v>3</v>
      </c>
      <c r="FN4" s="10">
        <v>1</v>
      </c>
      <c r="FO4" s="10">
        <v>850</v>
      </c>
      <c r="FP4" s="10">
        <v>20</v>
      </c>
      <c r="FQ4" s="10">
        <v>485</v>
      </c>
      <c r="FR4" s="10">
        <v>347</v>
      </c>
      <c r="FS4" s="10">
        <v>2</v>
      </c>
      <c r="FT4" s="10">
        <v>18</v>
      </c>
      <c r="FU4" s="10">
        <v>5</v>
      </c>
      <c r="FV4" s="10">
        <v>13</v>
      </c>
      <c r="FW4" s="10">
        <v>1203</v>
      </c>
      <c r="FX4" s="10">
        <v>2</v>
      </c>
      <c r="FY4" s="10">
        <v>176</v>
      </c>
      <c r="FZ4" s="10">
        <v>1025</v>
      </c>
      <c r="GA4" s="10">
        <v>325</v>
      </c>
      <c r="GB4" s="10">
        <v>876</v>
      </c>
      <c r="GC4" s="10">
        <v>1</v>
      </c>
      <c r="GD4" s="10">
        <v>1</v>
      </c>
      <c r="GE4" s="10">
        <v>1180</v>
      </c>
      <c r="GF4" s="10">
        <v>23</v>
      </c>
      <c r="GG4" s="10">
        <v>718</v>
      </c>
      <c r="GH4" s="10">
        <v>431</v>
      </c>
      <c r="GI4" s="10">
        <v>2</v>
      </c>
      <c r="GJ4" s="10">
        <v>19</v>
      </c>
      <c r="GK4" s="10">
        <v>10</v>
      </c>
      <c r="GL4" s="10">
        <v>23</v>
      </c>
      <c r="GM4" s="10">
        <v>293</v>
      </c>
      <c r="GN4" s="10">
        <v>178</v>
      </c>
      <c r="GO4" s="10">
        <v>9</v>
      </c>
      <c r="GP4" s="10">
        <v>106</v>
      </c>
      <c r="GQ4" s="10">
        <v>182</v>
      </c>
      <c r="GR4" s="10">
        <v>110</v>
      </c>
      <c r="GS4" s="10">
        <v>1</v>
      </c>
      <c r="GT4" s="10">
        <v>0</v>
      </c>
      <c r="GU4" s="10">
        <v>283</v>
      </c>
      <c r="GV4" s="10">
        <v>10</v>
      </c>
      <c r="GW4" s="10">
        <v>150</v>
      </c>
      <c r="GX4" s="10">
        <v>123</v>
      </c>
      <c r="GY4" s="10">
        <v>0</v>
      </c>
      <c r="GZ4" s="10">
        <v>5</v>
      </c>
      <c r="HA4" s="10">
        <v>6</v>
      </c>
      <c r="HB4" s="10">
        <v>9</v>
      </c>
      <c r="HC4" s="10">
        <v>189</v>
      </c>
      <c r="HD4" s="10">
        <v>120</v>
      </c>
      <c r="HE4" s="10">
        <v>7</v>
      </c>
      <c r="HF4" s="10">
        <v>62</v>
      </c>
      <c r="HG4" s="10">
        <v>127</v>
      </c>
      <c r="HH4" s="10">
        <v>62</v>
      </c>
      <c r="HI4" s="10">
        <v>0</v>
      </c>
      <c r="HJ4" s="10">
        <v>0</v>
      </c>
      <c r="HK4" s="10">
        <v>186</v>
      </c>
      <c r="HL4" s="10">
        <v>3</v>
      </c>
      <c r="HM4" s="10">
        <v>97</v>
      </c>
      <c r="HN4" s="10">
        <v>78</v>
      </c>
      <c r="HO4" s="10">
        <v>0</v>
      </c>
      <c r="HP4" s="10">
        <v>4</v>
      </c>
      <c r="HQ4" s="10">
        <v>5</v>
      </c>
      <c r="HR4" s="10">
        <v>5</v>
      </c>
      <c r="HS4" s="10">
        <v>34</v>
      </c>
      <c r="HT4" s="10">
        <v>18</v>
      </c>
      <c r="HU4" s="10">
        <v>1</v>
      </c>
      <c r="HV4" s="10">
        <v>15</v>
      </c>
      <c r="HW4" s="10">
        <v>18</v>
      </c>
      <c r="HX4" s="10">
        <v>16</v>
      </c>
      <c r="HY4" s="10">
        <v>0</v>
      </c>
      <c r="HZ4" s="10">
        <v>0</v>
      </c>
      <c r="IA4" s="10">
        <v>31</v>
      </c>
      <c r="IB4" s="10">
        <v>3</v>
      </c>
      <c r="IC4" s="10">
        <v>17</v>
      </c>
      <c r="ID4" s="10">
        <v>13</v>
      </c>
      <c r="IE4" s="10">
        <v>0</v>
      </c>
      <c r="IF4" s="10">
        <v>0</v>
      </c>
      <c r="IG4" s="10">
        <v>0</v>
      </c>
      <c r="IH4" s="10">
        <v>4</v>
      </c>
      <c r="II4" s="10">
        <v>223</v>
      </c>
      <c r="IJ4" s="10">
        <v>138</v>
      </c>
      <c r="IK4" s="10">
        <v>8</v>
      </c>
      <c r="IL4" s="10">
        <v>77</v>
      </c>
      <c r="IM4" s="10">
        <v>145</v>
      </c>
      <c r="IN4" s="10">
        <v>78</v>
      </c>
      <c r="IO4" s="10">
        <v>0</v>
      </c>
      <c r="IP4" s="10">
        <v>0</v>
      </c>
      <c r="IQ4" s="10">
        <v>217</v>
      </c>
      <c r="IR4" s="10">
        <v>6</v>
      </c>
      <c r="IS4" s="10">
        <v>114</v>
      </c>
      <c r="IT4" s="10">
        <v>91</v>
      </c>
      <c r="IU4" s="10">
        <v>0</v>
      </c>
      <c r="IV4" s="10">
        <v>4</v>
      </c>
      <c r="IW4" s="10">
        <v>5</v>
      </c>
      <c r="IX4" s="10">
        <v>9</v>
      </c>
      <c r="IY4" s="10">
        <v>70</v>
      </c>
      <c r="IZ4" s="10">
        <v>40</v>
      </c>
      <c r="JA4" s="10">
        <v>1</v>
      </c>
      <c r="JB4" s="10">
        <v>29</v>
      </c>
      <c r="JC4" s="10">
        <v>37</v>
      </c>
      <c r="JD4" s="10">
        <v>32</v>
      </c>
      <c r="JE4" s="10">
        <v>1</v>
      </c>
      <c r="JF4" s="10">
        <v>0</v>
      </c>
      <c r="JG4" s="10">
        <v>66</v>
      </c>
      <c r="JH4" s="10">
        <v>4</v>
      </c>
      <c r="JI4" s="10">
        <v>36</v>
      </c>
      <c r="JJ4" s="10">
        <v>32</v>
      </c>
      <c r="JK4" s="10">
        <v>0</v>
      </c>
      <c r="JL4" s="10">
        <v>1</v>
      </c>
      <c r="JM4" s="10">
        <v>1</v>
      </c>
      <c r="JN4" s="10">
        <v>0</v>
      </c>
      <c r="JO4" s="10">
        <v>101</v>
      </c>
      <c r="JP4" s="10">
        <v>63</v>
      </c>
      <c r="JQ4" s="10">
        <v>12</v>
      </c>
      <c r="JR4" s="10">
        <v>75</v>
      </c>
      <c r="JS4" s="10">
        <v>26</v>
      </c>
      <c r="JT4" s="10">
        <v>514</v>
      </c>
      <c r="JU4" s="10">
        <v>128</v>
      </c>
      <c r="JV4" s="10">
        <v>0</v>
      </c>
      <c r="JW4" s="10">
        <v>128</v>
      </c>
      <c r="JX4" s="10">
        <v>386</v>
      </c>
      <c r="JY4" s="10">
        <v>486</v>
      </c>
      <c r="JZ4" s="10">
        <v>105</v>
      </c>
      <c r="KA4" s="10">
        <v>0</v>
      </c>
      <c r="KB4" s="10">
        <v>105</v>
      </c>
      <c r="KC4" s="10">
        <v>381</v>
      </c>
      <c r="KD4" s="10">
        <v>28</v>
      </c>
      <c r="KE4" s="10">
        <v>23</v>
      </c>
      <c r="KF4" s="10">
        <v>23</v>
      </c>
      <c r="KG4" s="10">
        <v>5</v>
      </c>
      <c r="KH4" s="10">
        <v>188</v>
      </c>
      <c r="KI4" s="10">
        <v>12</v>
      </c>
      <c r="KJ4" s="10">
        <v>175</v>
      </c>
      <c r="KK4" s="10">
        <v>1</v>
      </c>
      <c r="KL4" s="10">
        <v>0</v>
      </c>
      <c r="KM4" s="10">
        <v>185</v>
      </c>
      <c r="KN4" s="10">
        <v>3</v>
      </c>
      <c r="KO4" s="10">
        <v>72</v>
      </c>
      <c r="KP4" s="10">
        <v>110</v>
      </c>
      <c r="KQ4" s="10">
        <v>0</v>
      </c>
      <c r="KR4" s="10">
        <v>4</v>
      </c>
      <c r="KS4" s="10">
        <v>2</v>
      </c>
      <c r="KT4" s="10">
        <v>0</v>
      </c>
      <c r="KU4" s="10">
        <v>68</v>
      </c>
      <c r="KV4" s="10">
        <v>4</v>
      </c>
      <c r="KW4" s="10">
        <v>64</v>
      </c>
      <c r="KX4" s="10">
        <v>0</v>
      </c>
      <c r="KY4" s="10">
        <v>0</v>
      </c>
      <c r="KZ4" s="10">
        <v>66</v>
      </c>
      <c r="LA4" s="10">
        <v>2</v>
      </c>
      <c r="LB4" s="10">
        <v>23</v>
      </c>
      <c r="LC4" s="10">
        <v>41</v>
      </c>
      <c r="LD4" s="10">
        <v>0</v>
      </c>
      <c r="LE4" s="10">
        <v>2</v>
      </c>
      <c r="LF4" s="10">
        <v>2</v>
      </c>
      <c r="LG4" s="10">
        <v>0</v>
      </c>
      <c r="LH4" s="10">
        <v>39</v>
      </c>
      <c r="LI4" s="10">
        <v>1</v>
      </c>
      <c r="LJ4" s="10">
        <v>37</v>
      </c>
      <c r="LK4" s="10">
        <v>1</v>
      </c>
      <c r="LL4" s="10">
        <v>0</v>
      </c>
      <c r="LM4" s="10">
        <v>39</v>
      </c>
      <c r="LN4" s="10">
        <v>0</v>
      </c>
      <c r="LO4" s="10">
        <v>14</v>
      </c>
      <c r="LP4" s="10">
        <v>25</v>
      </c>
      <c r="LQ4" s="10">
        <v>0</v>
      </c>
      <c r="LR4" s="10">
        <v>0</v>
      </c>
      <c r="LS4" s="10">
        <v>0</v>
      </c>
      <c r="LT4" s="10">
        <v>0</v>
      </c>
      <c r="LU4" s="10">
        <v>0</v>
      </c>
      <c r="LV4" s="10">
        <v>0</v>
      </c>
      <c r="LW4" s="10">
        <v>0</v>
      </c>
      <c r="LX4" s="10">
        <v>0</v>
      </c>
      <c r="LY4" s="10">
        <v>0</v>
      </c>
      <c r="LZ4" s="10">
        <v>0</v>
      </c>
      <c r="MA4" s="10">
        <v>0</v>
      </c>
      <c r="MB4" s="10">
        <v>0</v>
      </c>
      <c r="MC4" s="10">
        <v>0</v>
      </c>
      <c r="MD4" s="10">
        <v>0</v>
      </c>
      <c r="ME4" s="10">
        <v>0</v>
      </c>
      <c r="MF4" s="10">
        <v>0</v>
      </c>
      <c r="MG4" s="10">
        <v>0</v>
      </c>
      <c r="MH4" s="10">
        <v>107</v>
      </c>
      <c r="MI4" s="10">
        <v>5</v>
      </c>
      <c r="MJ4" s="10">
        <v>101</v>
      </c>
      <c r="MK4" s="10">
        <v>1</v>
      </c>
      <c r="ML4" s="10">
        <v>0</v>
      </c>
      <c r="MM4" s="10">
        <v>105</v>
      </c>
      <c r="MN4" s="10">
        <v>2</v>
      </c>
      <c r="MO4" s="10">
        <v>37</v>
      </c>
      <c r="MP4" s="10">
        <v>66</v>
      </c>
      <c r="MQ4" s="10">
        <v>0</v>
      </c>
      <c r="MR4" s="10">
        <v>2</v>
      </c>
      <c r="MS4" s="10">
        <v>2</v>
      </c>
      <c r="MT4" s="10">
        <v>0</v>
      </c>
      <c r="MU4" s="10">
        <v>81</v>
      </c>
      <c r="MV4" s="10">
        <v>7</v>
      </c>
      <c r="MW4" s="10">
        <v>74</v>
      </c>
      <c r="MX4" s="10">
        <v>0</v>
      </c>
      <c r="MY4" s="10">
        <v>0</v>
      </c>
      <c r="MZ4" s="10">
        <v>80</v>
      </c>
      <c r="NA4" s="10">
        <v>1</v>
      </c>
      <c r="NB4" s="10">
        <v>35</v>
      </c>
      <c r="NC4" s="10">
        <v>44</v>
      </c>
      <c r="ND4" s="10">
        <v>0</v>
      </c>
      <c r="NE4" s="10">
        <v>2</v>
      </c>
      <c r="NF4" s="10">
        <v>0</v>
      </c>
      <c r="NG4" s="10">
        <v>0</v>
      </c>
      <c r="NH4" s="10">
        <v>262</v>
      </c>
      <c r="NI4" s="10">
        <v>76</v>
      </c>
      <c r="NJ4" s="10">
        <v>183</v>
      </c>
      <c r="NK4" s="10">
        <v>2</v>
      </c>
      <c r="NL4" s="10">
        <v>1</v>
      </c>
      <c r="NM4" s="10">
        <v>255</v>
      </c>
      <c r="NN4" s="10">
        <v>7</v>
      </c>
      <c r="NO4" s="10">
        <v>202</v>
      </c>
      <c r="NP4" s="10">
        <v>53</v>
      </c>
      <c r="NQ4" s="10">
        <v>0</v>
      </c>
      <c r="NR4" s="10">
        <v>3</v>
      </c>
      <c r="NS4" s="10">
        <v>0</v>
      </c>
      <c r="NT4" s="10">
        <v>4</v>
      </c>
      <c r="NU4" s="10">
        <v>60</v>
      </c>
      <c r="NV4" s="10">
        <v>20</v>
      </c>
      <c r="NW4" s="10">
        <v>39</v>
      </c>
      <c r="NX4" s="10">
        <v>1</v>
      </c>
      <c r="NY4" s="10">
        <v>0</v>
      </c>
      <c r="NZ4" s="10">
        <v>55</v>
      </c>
      <c r="OA4" s="10">
        <v>5</v>
      </c>
      <c r="OB4" s="10">
        <v>41</v>
      </c>
      <c r="OC4" s="10">
        <v>17</v>
      </c>
      <c r="OD4" s="10">
        <v>0</v>
      </c>
      <c r="OE4" s="10">
        <v>1</v>
      </c>
      <c r="OF4" s="10">
        <v>0</v>
      </c>
      <c r="OG4" s="10">
        <v>1</v>
      </c>
      <c r="OH4" s="10">
        <v>28</v>
      </c>
      <c r="OI4" s="10">
        <v>13</v>
      </c>
      <c r="OJ4" s="10">
        <v>13</v>
      </c>
      <c r="OK4" s="10">
        <v>1</v>
      </c>
      <c r="OL4" s="10">
        <v>1</v>
      </c>
      <c r="OM4" s="10">
        <v>27</v>
      </c>
      <c r="ON4" s="10">
        <v>1</v>
      </c>
      <c r="OO4" s="10">
        <v>16</v>
      </c>
      <c r="OP4" s="10">
        <v>9</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88</v>
      </c>
      <c r="PI4" s="10">
        <v>33</v>
      </c>
      <c r="PJ4" s="10">
        <v>52</v>
      </c>
      <c r="PK4" s="10">
        <v>2</v>
      </c>
      <c r="PL4" s="10">
        <v>1</v>
      </c>
      <c r="PM4" s="10">
        <v>82</v>
      </c>
      <c r="PN4" s="10">
        <v>6</v>
      </c>
      <c r="PO4" s="10">
        <v>57</v>
      </c>
      <c r="PP4" s="10">
        <v>26</v>
      </c>
      <c r="PQ4" s="10">
        <v>0</v>
      </c>
      <c r="PR4" s="10">
        <v>1</v>
      </c>
      <c r="PS4" s="10">
        <v>0</v>
      </c>
      <c r="PT4" s="10">
        <v>4</v>
      </c>
      <c r="PU4" s="10">
        <v>174</v>
      </c>
      <c r="PV4" s="10">
        <v>43</v>
      </c>
      <c r="PW4" s="10">
        <v>131</v>
      </c>
      <c r="PX4" s="10">
        <v>0</v>
      </c>
      <c r="PY4" s="10">
        <v>0</v>
      </c>
      <c r="PZ4" s="10">
        <v>173</v>
      </c>
      <c r="QA4" s="10">
        <v>1</v>
      </c>
      <c r="QB4" s="10">
        <v>145</v>
      </c>
      <c r="QC4" s="10">
        <v>27</v>
      </c>
      <c r="QD4" s="10">
        <v>0</v>
      </c>
      <c r="QE4" s="10">
        <v>2</v>
      </c>
      <c r="QF4" s="10">
        <v>0</v>
      </c>
      <c r="QG4" s="10">
        <v>0</v>
      </c>
      <c r="QH4" s="10">
        <v>17</v>
      </c>
      <c r="QI4" s="10">
        <v>15</v>
      </c>
      <c r="QJ4" s="10">
        <v>0</v>
      </c>
      <c r="QK4" s="10">
        <v>0</v>
      </c>
      <c r="QL4" s="10">
        <v>15</v>
      </c>
      <c r="QM4" s="10">
        <v>2</v>
      </c>
      <c r="QN4" s="10">
        <v>245</v>
      </c>
      <c r="QO4" s="10">
        <v>45</v>
      </c>
      <c r="QP4" s="10">
        <v>28</v>
      </c>
      <c r="QQ4" s="10">
        <v>0</v>
      </c>
      <c r="QR4" s="10">
        <v>73</v>
      </c>
      <c r="QS4" s="10">
        <v>172</v>
      </c>
      <c r="QT4" s="10">
        <v>8</v>
      </c>
      <c r="QU4" s="10">
        <v>7</v>
      </c>
      <c r="QV4" s="10">
        <v>1</v>
      </c>
      <c r="QW4" s="10">
        <v>0</v>
      </c>
      <c r="QX4" s="10">
        <v>0</v>
      </c>
      <c r="QY4" s="10">
        <v>8</v>
      </c>
      <c r="QZ4" s="10">
        <v>0</v>
      </c>
      <c r="RA4" s="10">
        <v>2</v>
      </c>
      <c r="RB4" s="10">
        <v>6</v>
      </c>
      <c r="RC4" s="10">
        <v>0</v>
      </c>
      <c r="RD4" s="10">
        <v>0</v>
      </c>
      <c r="RE4" s="10">
        <v>0</v>
      </c>
      <c r="RF4" s="10">
        <v>0</v>
      </c>
      <c r="RG4" s="10">
        <v>6</v>
      </c>
      <c r="RH4" s="10">
        <v>6</v>
      </c>
      <c r="RI4" s="10">
        <v>0</v>
      </c>
      <c r="RJ4" s="10">
        <v>0</v>
      </c>
      <c r="RK4" s="10">
        <v>0</v>
      </c>
      <c r="RL4" s="10">
        <v>6</v>
      </c>
      <c r="RM4" s="10">
        <v>0</v>
      </c>
      <c r="RN4" s="10">
        <v>1</v>
      </c>
      <c r="RO4" s="10">
        <v>5</v>
      </c>
      <c r="RP4" s="10">
        <v>0</v>
      </c>
      <c r="RQ4" s="10">
        <v>0</v>
      </c>
      <c r="RR4" s="10">
        <v>0</v>
      </c>
      <c r="RS4" s="10">
        <v>0</v>
      </c>
      <c r="RT4" s="10">
        <v>1</v>
      </c>
      <c r="RU4" s="10">
        <v>1</v>
      </c>
      <c r="RV4" s="10">
        <v>0</v>
      </c>
      <c r="RW4" s="10">
        <v>0</v>
      </c>
      <c r="RX4" s="10">
        <v>0</v>
      </c>
      <c r="RY4" s="10">
        <v>1</v>
      </c>
      <c r="RZ4" s="10">
        <v>0</v>
      </c>
      <c r="SA4" s="10">
        <v>1</v>
      </c>
      <c r="SB4" s="10">
        <v>0</v>
      </c>
      <c r="SC4" s="10">
        <v>0</v>
      </c>
      <c r="SD4" s="10">
        <v>0</v>
      </c>
      <c r="SE4" s="10">
        <v>0</v>
      </c>
      <c r="SF4" s="10">
        <v>0</v>
      </c>
      <c r="SG4" s="10">
        <v>7</v>
      </c>
      <c r="SH4" s="10">
        <v>7</v>
      </c>
      <c r="SI4" s="10">
        <v>0</v>
      </c>
      <c r="SJ4" s="10">
        <v>0</v>
      </c>
      <c r="SK4" s="10">
        <v>0</v>
      </c>
      <c r="SL4" s="10">
        <v>7</v>
      </c>
      <c r="SM4" s="10">
        <v>0</v>
      </c>
      <c r="SN4" s="10">
        <v>2</v>
      </c>
      <c r="SO4" s="10">
        <v>5</v>
      </c>
      <c r="SP4" s="10">
        <v>0</v>
      </c>
      <c r="SQ4" s="10">
        <v>0</v>
      </c>
      <c r="SR4" s="10">
        <v>0</v>
      </c>
      <c r="SS4" s="10">
        <v>0</v>
      </c>
      <c r="ST4" s="10">
        <v>1</v>
      </c>
      <c r="SU4" s="10">
        <v>0</v>
      </c>
      <c r="SV4" s="10">
        <v>1</v>
      </c>
      <c r="SW4" s="10">
        <v>0</v>
      </c>
      <c r="SX4" s="10">
        <v>0</v>
      </c>
      <c r="SY4" s="10">
        <v>1</v>
      </c>
      <c r="SZ4" s="10">
        <v>0</v>
      </c>
      <c r="TA4" s="10">
        <v>0</v>
      </c>
      <c r="TB4" s="10">
        <v>1</v>
      </c>
      <c r="TC4" s="10">
        <v>0</v>
      </c>
      <c r="TD4" s="10">
        <v>0</v>
      </c>
      <c r="TE4" s="10">
        <v>0</v>
      </c>
      <c r="TF4" s="10">
        <v>0</v>
      </c>
      <c r="TG4" s="10">
        <v>0</v>
      </c>
      <c r="TH4" s="10">
        <v>0</v>
      </c>
      <c r="TI4" s="10">
        <v>0</v>
      </c>
      <c r="TJ4" s="10">
        <v>0</v>
      </c>
      <c r="TK4" s="10">
        <v>0</v>
      </c>
      <c r="TL4" s="10">
        <v>8</v>
      </c>
      <c r="TM4" s="10">
        <v>6</v>
      </c>
      <c r="TN4" s="10">
        <v>1</v>
      </c>
      <c r="TO4" s="10">
        <v>7</v>
      </c>
      <c r="TP4" s="10">
        <v>1</v>
      </c>
      <c r="TQ4" s="10">
        <v>12</v>
      </c>
      <c r="TR4" s="10">
        <v>8</v>
      </c>
      <c r="TS4" s="10">
        <v>2</v>
      </c>
      <c r="TT4" s="10">
        <v>10</v>
      </c>
      <c r="TU4" s="10">
        <v>2</v>
      </c>
    </row>
    <row r="5" spans="1:541"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25">
      <c r="A6" s="4" t="s">
        <v>22</v>
      </c>
      <c r="B6" s="10">
        <v>3</v>
      </c>
      <c r="C6" s="10">
        <v>10979</v>
      </c>
      <c r="D6" s="10">
        <v>1722</v>
      </c>
      <c r="E6" s="10">
        <v>824</v>
      </c>
      <c r="F6" s="10">
        <v>8433</v>
      </c>
      <c r="G6" s="10">
        <v>4228</v>
      </c>
      <c r="H6" s="10">
        <v>6694</v>
      </c>
      <c r="I6" s="10">
        <v>43</v>
      </c>
      <c r="J6" s="10">
        <v>14</v>
      </c>
      <c r="K6" s="10">
        <v>8624</v>
      </c>
      <c r="L6" s="10">
        <v>2355</v>
      </c>
      <c r="M6" s="10">
        <v>6901</v>
      </c>
      <c r="N6" s="10">
        <v>2289</v>
      </c>
      <c r="O6" s="10">
        <v>77</v>
      </c>
      <c r="P6" s="10">
        <v>1027</v>
      </c>
      <c r="Q6" s="10">
        <v>60</v>
      </c>
      <c r="R6" s="10">
        <v>625</v>
      </c>
      <c r="S6" s="10">
        <v>3483</v>
      </c>
      <c r="T6" s="10">
        <v>965</v>
      </c>
      <c r="U6" s="10">
        <v>231</v>
      </c>
      <c r="V6" s="10">
        <v>2287</v>
      </c>
      <c r="W6" s="10">
        <v>1633</v>
      </c>
      <c r="X6" s="10">
        <v>1837</v>
      </c>
      <c r="Y6" s="10">
        <v>13</v>
      </c>
      <c r="Z6" s="10">
        <v>0</v>
      </c>
      <c r="AA6" s="10">
        <v>2571</v>
      </c>
      <c r="AB6" s="10">
        <v>912</v>
      </c>
      <c r="AC6" s="10">
        <v>1868</v>
      </c>
      <c r="AD6" s="10">
        <v>958</v>
      </c>
      <c r="AE6" s="10">
        <v>34</v>
      </c>
      <c r="AF6" s="10">
        <v>347</v>
      </c>
      <c r="AG6" s="10">
        <v>17</v>
      </c>
      <c r="AH6" s="10">
        <v>259</v>
      </c>
      <c r="AI6" s="10">
        <v>1914</v>
      </c>
      <c r="AJ6" s="10">
        <v>625</v>
      </c>
      <c r="AK6" s="10">
        <v>121</v>
      </c>
      <c r="AL6" s="10">
        <v>1168</v>
      </c>
      <c r="AM6" s="10">
        <v>789</v>
      </c>
      <c r="AN6" s="10">
        <v>1118</v>
      </c>
      <c r="AO6" s="10">
        <v>6</v>
      </c>
      <c r="AP6" s="10">
        <v>1</v>
      </c>
      <c r="AQ6" s="10">
        <v>1478</v>
      </c>
      <c r="AR6" s="10">
        <v>436</v>
      </c>
      <c r="AS6" s="10">
        <v>1110</v>
      </c>
      <c r="AT6" s="10">
        <v>550</v>
      </c>
      <c r="AU6" s="10">
        <v>12</v>
      </c>
      <c r="AV6" s="10">
        <v>98</v>
      </c>
      <c r="AW6" s="10">
        <v>10</v>
      </c>
      <c r="AX6" s="10">
        <v>134</v>
      </c>
      <c r="AY6" s="10">
        <v>61</v>
      </c>
      <c r="AZ6" s="10">
        <v>0</v>
      </c>
      <c r="BA6" s="10">
        <v>0</v>
      </c>
      <c r="BB6" s="10">
        <v>61</v>
      </c>
      <c r="BC6" s="10">
        <v>6</v>
      </c>
      <c r="BD6" s="10">
        <v>54</v>
      </c>
      <c r="BE6" s="10">
        <v>0</v>
      </c>
      <c r="BF6" s="10">
        <v>1</v>
      </c>
      <c r="BG6" s="10">
        <v>55</v>
      </c>
      <c r="BH6" s="10">
        <v>6</v>
      </c>
      <c r="BI6" s="10">
        <v>38</v>
      </c>
      <c r="BJ6" s="10">
        <v>15</v>
      </c>
      <c r="BK6" s="10">
        <v>0</v>
      </c>
      <c r="BL6" s="10">
        <v>4</v>
      </c>
      <c r="BM6" s="10">
        <v>1</v>
      </c>
      <c r="BN6" s="10">
        <v>3</v>
      </c>
      <c r="BO6" s="10">
        <v>5458</v>
      </c>
      <c r="BP6" s="10">
        <v>1590</v>
      </c>
      <c r="BQ6" s="10">
        <v>352</v>
      </c>
      <c r="BR6" s="10">
        <v>3516</v>
      </c>
      <c r="BS6" s="10">
        <v>2428</v>
      </c>
      <c r="BT6" s="10">
        <v>3009</v>
      </c>
      <c r="BU6" s="10">
        <v>19</v>
      </c>
      <c r="BV6" s="10">
        <v>2</v>
      </c>
      <c r="BW6" s="10">
        <v>4104</v>
      </c>
      <c r="BX6" s="10">
        <v>1354</v>
      </c>
      <c r="BY6" s="10">
        <v>3016</v>
      </c>
      <c r="BZ6" s="10">
        <v>1523</v>
      </c>
      <c r="CA6" s="10">
        <v>46</v>
      </c>
      <c r="CB6" s="10">
        <v>449</v>
      </c>
      <c r="CC6" s="10">
        <v>28</v>
      </c>
      <c r="CD6" s="10">
        <v>396</v>
      </c>
      <c r="CE6" s="10">
        <v>5521</v>
      </c>
      <c r="CF6" s="10">
        <v>132</v>
      </c>
      <c r="CG6" s="10">
        <v>472</v>
      </c>
      <c r="CH6" s="10">
        <v>4917</v>
      </c>
      <c r="CI6" s="10">
        <v>1800</v>
      </c>
      <c r="CJ6" s="10">
        <v>3685</v>
      </c>
      <c r="CK6" s="10">
        <v>24</v>
      </c>
      <c r="CL6" s="10">
        <v>12</v>
      </c>
      <c r="CM6" s="10">
        <v>4520</v>
      </c>
      <c r="CN6" s="10">
        <v>1001</v>
      </c>
      <c r="CO6" s="10">
        <v>3885</v>
      </c>
      <c r="CP6" s="10">
        <v>766</v>
      </c>
      <c r="CQ6" s="10">
        <v>31</v>
      </c>
      <c r="CR6" s="10">
        <v>578</v>
      </c>
      <c r="CS6" s="10">
        <v>32</v>
      </c>
      <c r="CT6" s="10">
        <v>229</v>
      </c>
      <c r="CU6" s="10">
        <v>8280</v>
      </c>
      <c r="CV6" s="10">
        <v>28</v>
      </c>
      <c r="CW6" s="10">
        <v>664</v>
      </c>
      <c r="CX6" s="10">
        <v>7588</v>
      </c>
      <c r="CY6" s="10">
        <v>2611</v>
      </c>
      <c r="CZ6" s="10">
        <v>5616</v>
      </c>
      <c r="DA6" s="10">
        <v>41</v>
      </c>
      <c r="DB6" s="10">
        <v>12</v>
      </c>
      <c r="DC6" s="10">
        <v>6786</v>
      </c>
      <c r="DD6" s="10">
        <v>1494</v>
      </c>
      <c r="DE6" s="10">
        <v>5667</v>
      </c>
      <c r="DF6" s="10">
        <v>1333</v>
      </c>
      <c r="DG6" s="10">
        <v>57</v>
      </c>
      <c r="DH6" s="10">
        <v>810</v>
      </c>
      <c r="DI6" s="10">
        <v>47</v>
      </c>
      <c r="DJ6" s="10">
        <v>366</v>
      </c>
      <c r="DK6" s="10">
        <v>1988</v>
      </c>
      <c r="DL6" s="10">
        <v>18</v>
      </c>
      <c r="DM6" s="10">
        <v>161</v>
      </c>
      <c r="DN6" s="10">
        <v>1809</v>
      </c>
      <c r="DO6" s="10">
        <v>738</v>
      </c>
      <c r="DP6" s="10">
        <v>1238</v>
      </c>
      <c r="DQ6" s="10">
        <v>12</v>
      </c>
      <c r="DR6" s="10">
        <v>0</v>
      </c>
      <c r="DS6" s="10">
        <v>1598</v>
      </c>
      <c r="DT6" s="10">
        <v>390</v>
      </c>
      <c r="DU6" s="10">
        <v>1239</v>
      </c>
      <c r="DV6" s="10">
        <v>411</v>
      </c>
      <c r="DW6" s="10">
        <v>20</v>
      </c>
      <c r="DX6" s="10">
        <v>200</v>
      </c>
      <c r="DY6" s="10">
        <v>14</v>
      </c>
      <c r="DZ6" s="10">
        <v>104</v>
      </c>
      <c r="EA6" s="10">
        <v>953</v>
      </c>
      <c r="EB6" s="10">
        <v>5</v>
      </c>
      <c r="EC6" s="10">
        <v>61</v>
      </c>
      <c r="ED6" s="10">
        <v>887</v>
      </c>
      <c r="EE6" s="10">
        <v>193</v>
      </c>
      <c r="EF6" s="10">
        <v>753</v>
      </c>
      <c r="EG6" s="10">
        <v>6</v>
      </c>
      <c r="EH6" s="10">
        <v>1</v>
      </c>
      <c r="EI6" s="10">
        <v>810</v>
      </c>
      <c r="EJ6" s="10">
        <v>143</v>
      </c>
      <c r="EK6" s="10">
        <v>649</v>
      </c>
      <c r="EL6" s="10">
        <v>213</v>
      </c>
      <c r="EM6" s="10">
        <v>6</v>
      </c>
      <c r="EN6" s="10">
        <v>38</v>
      </c>
      <c r="EO6" s="10">
        <v>2</v>
      </c>
      <c r="EP6" s="10">
        <v>45</v>
      </c>
      <c r="EQ6" s="10">
        <v>61</v>
      </c>
      <c r="ER6" s="10">
        <v>0</v>
      </c>
      <c r="ES6" s="10">
        <v>0</v>
      </c>
      <c r="ET6" s="10">
        <v>61</v>
      </c>
      <c r="EU6" s="10">
        <v>6</v>
      </c>
      <c r="EV6" s="10">
        <v>54</v>
      </c>
      <c r="EW6" s="10">
        <v>0</v>
      </c>
      <c r="EX6" s="10">
        <v>1</v>
      </c>
      <c r="EY6" s="10">
        <v>55</v>
      </c>
      <c r="EZ6" s="10">
        <v>6</v>
      </c>
      <c r="FA6" s="10">
        <v>38</v>
      </c>
      <c r="FB6" s="10">
        <v>15</v>
      </c>
      <c r="FC6" s="10">
        <v>0</v>
      </c>
      <c r="FD6" s="10">
        <v>4</v>
      </c>
      <c r="FE6" s="10">
        <v>1</v>
      </c>
      <c r="FF6" s="10">
        <v>3</v>
      </c>
      <c r="FG6" s="10">
        <v>3002</v>
      </c>
      <c r="FH6" s="10">
        <v>23</v>
      </c>
      <c r="FI6" s="10">
        <v>222</v>
      </c>
      <c r="FJ6" s="10">
        <v>2757</v>
      </c>
      <c r="FK6" s="10">
        <v>937</v>
      </c>
      <c r="FL6" s="10">
        <v>2045</v>
      </c>
      <c r="FM6" s="10">
        <v>18</v>
      </c>
      <c r="FN6" s="10">
        <v>2</v>
      </c>
      <c r="FO6" s="10">
        <v>2463</v>
      </c>
      <c r="FP6" s="10">
        <v>539</v>
      </c>
      <c r="FQ6" s="10">
        <v>1926</v>
      </c>
      <c r="FR6" s="10">
        <v>639</v>
      </c>
      <c r="FS6" s="10">
        <v>26</v>
      </c>
      <c r="FT6" s="10">
        <v>242</v>
      </c>
      <c r="FU6" s="10">
        <v>17</v>
      </c>
      <c r="FV6" s="10">
        <v>152</v>
      </c>
      <c r="FW6" s="10">
        <v>5278</v>
      </c>
      <c r="FX6" s="10">
        <v>5</v>
      </c>
      <c r="FY6" s="10">
        <v>442</v>
      </c>
      <c r="FZ6" s="10">
        <v>4831</v>
      </c>
      <c r="GA6" s="10">
        <v>1674</v>
      </c>
      <c r="GB6" s="10">
        <v>3571</v>
      </c>
      <c r="GC6" s="10">
        <v>23</v>
      </c>
      <c r="GD6" s="10">
        <v>10</v>
      </c>
      <c r="GE6" s="10">
        <v>4323</v>
      </c>
      <c r="GF6" s="10">
        <v>955</v>
      </c>
      <c r="GG6" s="10">
        <v>3741</v>
      </c>
      <c r="GH6" s="10">
        <v>694</v>
      </c>
      <c r="GI6" s="10">
        <v>31</v>
      </c>
      <c r="GJ6" s="10">
        <v>568</v>
      </c>
      <c r="GK6" s="10">
        <v>30</v>
      </c>
      <c r="GL6" s="10">
        <v>214</v>
      </c>
      <c r="GM6" s="10">
        <v>2699</v>
      </c>
      <c r="GN6" s="10">
        <v>1694</v>
      </c>
      <c r="GO6" s="10">
        <v>160</v>
      </c>
      <c r="GP6" s="10">
        <v>845</v>
      </c>
      <c r="GQ6" s="10">
        <v>1617</v>
      </c>
      <c r="GR6" s="10">
        <v>1078</v>
      </c>
      <c r="GS6" s="10">
        <v>2</v>
      </c>
      <c r="GT6" s="10">
        <v>2</v>
      </c>
      <c r="GU6" s="10">
        <v>1838</v>
      </c>
      <c r="GV6" s="10">
        <v>861</v>
      </c>
      <c r="GW6" s="10">
        <v>1234</v>
      </c>
      <c r="GX6" s="10">
        <v>956</v>
      </c>
      <c r="GY6" s="10">
        <v>20</v>
      </c>
      <c r="GZ6" s="10">
        <v>217</v>
      </c>
      <c r="HA6" s="10">
        <v>13</v>
      </c>
      <c r="HB6" s="10">
        <v>259</v>
      </c>
      <c r="HC6" s="10">
        <v>1495</v>
      </c>
      <c r="HD6" s="10">
        <v>947</v>
      </c>
      <c r="HE6" s="10">
        <v>70</v>
      </c>
      <c r="HF6" s="10">
        <v>478</v>
      </c>
      <c r="HG6" s="10">
        <v>895</v>
      </c>
      <c r="HH6" s="10">
        <v>599</v>
      </c>
      <c r="HI6" s="10">
        <v>1</v>
      </c>
      <c r="HJ6" s="10">
        <v>0</v>
      </c>
      <c r="HK6" s="10">
        <v>973</v>
      </c>
      <c r="HL6" s="10">
        <v>522</v>
      </c>
      <c r="HM6" s="10">
        <v>629</v>
      </c>
      <c r="HN6" s="10">
        <v>547</v>
      </c>
      <c r="HO6" s="10">
        <v>14</v>
      </c>
      <c r="HP6" s="10">
        <v>147</v>
      </c>
      <c r="HQ6" s="10">
        <v>3</v>
      </c>
      <c r="HR6" s="10">
        <v>155</v>
      </c>
      <c r="HS6" s="10">
        <v>961</v>
      </c>
      <c r="HT6" s="10">
        <v>620</v>
      </c>
      <c r="HU6" s="10">
        <v>60</v>
      </c>
      <c r="HV6" s="10">
        <v>281</v>
      </c>
      <c r="HW6" s="10">
        <v>596</v>
      </c>
      <c r="HX6" s="10">
        <v>365</v>
      </c>
      <c r="HY6" s="10">
        <v>0</v>
      </c>
      <c r="HZ6" s="10">
        <v>0</v>
      </c>
      <c r="IA6" s="10">
        <v>668</v>
      </c>
      <c r="IB6" s="10">
        <v>293</v>
      </c>
      <c r="IC6" s="10">
        <v>461</v>
      </c>
      <c r="ID6" s="10">
        <v>337</v>
      </c>
      <c r="IE6" s="10">
        <v>6</v>
      </c>
      <c r="IF6" s="10">
        <v>60</v>
      </c>
      <c r="IG6" s="10">
        <v>8</v>
      </c>
      <c r="IH6" s="10">
        <v>89</v>
      </c>
      <c r="II6" s="10">
        <v>2456</v>
      </c>
      <c r="IJ6" s="10">
        <v>1567</v>
      </c>
      <c r="IK6" s="10">
        <v>130</v>
      </c>
      <c r="IL6" s="10">
        <v>759</v>
      </c>
      <c r="IM6" s="10">
        <v>1491</v>
      </c>
      <c r="IN6" s="10">
        <v>964</v>
      </c>
      <c r="IO6" s="10">
        <v>1</v>
      </c>
      <c r="IP6" s="10">
        <v>0</v>
      </c>
      <c r="IQ6" s="10">
        <v>1641</v>
      </c>
      <c r="IR6" s="10">
        <v>815</v>
      </c>
      <c r="IS6" s="10">
        <v>1090</v>
      </c>
      <c r="IT6" s="10">
        <v>884</v>
      </c>
      <c r="IU6" s="10">
        <v>20</v>
      </c>
      <c r="IV6" s="10">
        <v>207</v>
      </c>
      <c r="IW6" s="10">
        <v>11</v>
      </c>
      <c r="IX6" s="10">
        <v>244</v>
      </c>
      <c r="IY6" s="10">
        <v>243</v>
      </c>
      <c r="IZ6" s="10">
        <v>127</v>
      </c>
      <c r="JA6" s="10">
        <v>30</v>
      </c>
      <c r="JB6" s="10">
        <v>86</v>
      </c>
      <c r="JC6" s="10">
        <v>126</v>
      </c>
      <c r="JD6" s="10">
        <v>114</v>
      </c>
      <c r="JE6" s="10">
        <v>1</v>
      </c>
      <c r="JF6" s="10">
        <v>2</v>
      </c>
      <c r="JG6" s="10">
        <v>197</v>
      </c>
      <c r="JH6" s="10">
        <v>46</v>
      </c>
      <c r="JI6" s="10">
        <v>144</v>
      </c>
      <c r="JJ6" s="10">
        <v>72</v>
      </c>
      <c r="JK6" s="10">
        <v>0</v>
      </c>
      <c r="JL6" s="10">
        <v>10</v>
      </c>
      <c r="JM6" s="10">
        <v>2</v>
      </c>
      <c r="JN6" s="10">
        <v>15</v>
      </c>
      <c r="JO6" s="10">
        <v>809</v>
      </c>
      <c r="JP6" s="10">
        <v>447</v>
      </c>
      <c r="JQ6" s="10">
        <v>296</v>
      </c>
      <c r="JR6" s="10">
        <v>743</v>
      </c>
      <c r="JS6" s="10">
        <v>66</v>
      </c>
      <c r="JT6" s="10">
        <v>2086</v>
      </c>
      <c r="JU6" s="10">
        <v>563</v>
      </c>
      <c r="JV6" s="10">
        <v>13</v>
      </c>
      <c r="JW6" s="10">
        <v>576</v>
      </c>
      <c r="JX6" s="10">
        <v>1510</v>
      </c>
      <c r="JY6" s="10">
        <v>1959</v>
      </c>
      <c r="JZ6" s="10">
        <v>501</v>
      </c>
      <c r="KA6" s="10">
        <v>13</v>
      </c>
      <c r="KB6" s="10">
        <v>514</v>
      </c>
      <c r="KC6" s="10">
        <v>1445</v>
      </c>
      <c r="KD6" s="10">
        <v>127</v>
      </c>
      <c r="KE6" s="10">
        <v>62</v>
      </c>
      <c r="KF6" s="10">
        <v>62</v>
      </c>
      <c r="KG6" s="10">
        <v>65</v>
      </c>
      <c r="KH6" s="10">
        <v>921</v>
      </c>
      <c r="KI6" s="10">
        <v>79</v>
      </c>
      <c r="KJ6" s="10">
        <v>838</v>
      </c>
      <c r="KK6" s="10">
        <v>4</v>
      </c>
      <c r="KL6" s="10">
        <v>0</v>
      </c>
      <c r="KM6" s="10">
        <v>826</v>
      </c>
      <c r="KN6" s="10">
        <v>95</v>
      </c>
      <c r="KO6" s="10">
        <v>641</v>
      </c>
      <c r="KP6" s="10">
        <v>171</v>
      </c>
      <c r="KQ6" s="10">
        <v>8</v>
      </c>
      <c r="KR6" s="10">
        <v>44</v>
      </c>
      <c r="KS6" s="10">
        <v>7</v>
      </c>
      <c r="KT6" s="10">
        <v>50</v>
      </c>
      <c r="KU6" s="10">
        <v>159</v>
      </c>
      <c r="KV6" s="10">
        <v>17</v>
      </c>
      <c r="KW6" s="10">
        <v>141</v>
      </c>
      <c r="KX6" s="10">
        <v>1</v>
      </c>
      <c r="KY6" s="10">
        <v>0</v>
      </c>
      <c r="KZ6" s="10">
        <v>143</v>
      </c>
      <c r="LA6" s="10">
        <v>16</v>
      </c>
      <c r="LB6" s="10">
        <v>101</v>
      </c>
      <c r="LC6" s="10">
        <v>34</v>
      </c>
      <c r="LD6" s="10">
        <v>5</v>
      </c>
      <c r="LE6" s="10">
        <v>7</v>
      </c>
      <c r="LF6" s="10">
        <v>2</v>
      </c>
      <c r="LG6" s="10">
        <v>10</v>
      </c>
      <c r="LH6" s="10">
        <v>372</v>
      </c>
      <c r="LI6" s="10">
        <v>31</v>
      </c>
      <c r="LJ6" s="10">
        <v>339</v>
      </c>
      <c r="LK6" s="10">
        <v>2</v>
      </c>
      <c r="LL6" s="10">
        <v>0</v>
      </c>
      <c r="LM6" s="10">
        <v>345</v>
      </c>
      <c r="LN6" s="10">
        <v>27</v>
      </c>
      <c r="LO6" s="10">
        <v>250</v>
      </c>
      <c r="LP6" s="10">
        <v>90</v>
      </c>
      <c r="LQ6" s="10">
        <v>3</v>
      </c>
      <c r="LR6" s="10">
        <v>11</v>
      </c>
      <c r="LS6" s="10">
        <v>1</v>
      </c>
      <c r="LT6" s="10">
        <v>17</v>
      </c>
      <c r="LU6" s="10">
        <v>48</v>
      </c>
      <c r="LV6" s="10">
        <v>3</v>
      </c>
      <c r="LW6" s="10">
        <v>45</v>
      </c>
      <c r="LX6" s="10">
        <v>0</v>
      </c>
      <c r="LY6" s="10">
        <v>0</v>
      </c>
      <c r="LZ6" s="10">
        <v>43</v>
      </c>
      <c r="MA6" s="10">
        <v>5</v>
      </c>
      <c r="MB6" s="10">
        <v>31</v>
      </c>
      <c r="MC6" s="10">
        <v>13</v>
      </c>
      <c r="MD6" s="10">
        <v>0</v>
      </c>
      <c r="ME6" s="10">
        <v>1</v>
      </c>
      <c r="MF6" s="10">
        <v>1</v>
      </c>
      <c r="MG6" s="10">
        <v>2</v>
      </c>
      <c r="MH6" s="10">
        <v>579</v>
      </c>
      <c r="MI6" s="10">
        <v>51</v>
      </c>
      <c r="MJ6" s="10">
        <v>525</v>
      </c>
      <c r="MK6" s="10">
        <v>3</v>
      </c>
      <c r="ML6" s="10">
        <v>0</v>
      </c>
      <c r="MM6" s="10">
        <v>531</v>
      </c>
      <c r="MN6" s="10">
        <v>48</v>
      </c>
      <c r="MO6" s="10">
        <v>382</v>
      </c>
      <c r="MP6" s="10">
        <v>137</v>
      </c>
      <c r="MQ6" s="10">
        <v>8</v>
      </c>
      <c r="MR6" s="10">
        <v>19</v>
      </c>
      <c r="MS6" s="10">
        <v>4</v>
      </c>
      <c r="MT6" s="10">
        <v>29</v>
      </c>
      <c r="MU6" s="10">
        <v>342</v>
      </c>
      <c r="MV6" s="10">
        <v>28</v>
      </c>
      <c r="MW6" s="10">
        <v>313</v>
      </c>
      <c r="MX6" s="10">
        <v>1</v>
      </c>
      <c r="MY6" s="10">
        <v>0</v>
      </c>
      <c r="MZ6" s="10">
        <v>295</v>
      </c>
      <c r="NA6" s="10">
        <v>47</v>
      </c>
      <c r="NB6" s="10">
        <v>259</v>
      </c>
      <c r="NC6" s="10">
        <v>34</v>
      </c>
      <c r="ND6" s="10">
        <v>0</v>
      </c>
      <c r="NE6" s="10">
        <v>25</v>
      </c>
      <c r="NF6" s="10">
        <v>3</v>
      </c>
      <c r="NG6" s="10">
        <v>21</v>
      </c>
      <c r="NH6" s="10">
        <v>633</v>
      </c>
      <c r="NI6" s="10">
        <v>243</v>
      </c>
      <c r="NJ6" s="10">
        <v>375</v>
      </c>
      <c r="NK6" s="10">
        <v>9</v>
      </c>
      <c r="NL6" s="10">
        <v>6</v>
      </c>
      <c r="NM6" s="10">
        <v>436</v>
      </c>
      <c r="NN6" s="10">
        <v>197</v>
      </c>
      <c r="NO6" s="10">
        <v>416</v>
      </c>
      <c r="NP6" s="10">
        <v>126</v>
      </c>
      <c r="NQ6" s="10">
        <v>4</v>
      </c>
      <c r="NR6" s="10">
        <v>42</v>
      </c>
      <c r="NS6" s="10">
        <v>2</v>
      </c>
      <c r="NT6" s="10">
        <v>43</v>
      </c>
      <c r="NU6" s="10">
        <v>177</v>
      </c>
      <c r="NV6" s="10">
        <v>76</v>
      </c>
      <c r="NW6" s="10">
        <v>96</v>
      </c>
      <c r="NX6" s="10">
        <v>5</v>
      </c>
      <c r="NY6" s="10">
        <v>0</v>
      </c>
      <c r="NZ6" s="10">
        <v>124</v>
      </c>
      <c r="OA6" s="10">
        <v>53</v>
      </c>
      <c r="OB6" s="10">
        <v>103</v>
      </c>
      <c r="OC6" s="10">
        <v>46</v>
      </c>
      <c r="OD6" s="10">
        <v>0</v>
      </c>
      <c r="OE6" s="10">
        <v>13</v>
      </c>
      <c r="OF6" s="10">
        <v>1</v>
      </c>
      <c r="OG6" s="10">
        <v>14</v>
      </c>
      <c r="OH6" s="10">
        <v>64</v>
      </c>
      <c r="OI6" s="10">
        <v>35</v>
      </c>
      <c r="OJ6" s="10">
        <v>29</v>
      </c>
      <c r="OK6" s="10">
        <v>0</v>
      </c>
      <c r="OL6" s="10">
        <v>0</v>
      </c>
      <c r="OM6" s="10">
        <v>36</v>
      </c>
      <c r="ON6" s="10">
        <v>28</v>
      </c>
      <c r="OO6" s="10">
        <v>43</v>
      </c>
      <c r="OP6" s="10">
        <v>16</v>
      </c>
      <c r="OQ6" s="10">
        <v>0</v>
      </c>
      <c r="OR6" s="10">
        <v>3</v>
      </c>
      <c r="OS6" s="10">
        <v>0</v>
      </c>
      <c r="OT6" s="10">
        <v>2</v>
      </c>
      <c r="OU6" s="10">
        <v>0</v>
      </c>
      <c r="OV6" s="10">
        <v>0</v>
      </c>
      <c r="OW6" s="10">
        <v>0</v>
      </c>
      <c r="OX6" s="10">
        <v>0</v>
      </c>
      <c r="OY6" s="10">
        <v>0</v>
      </c>
      <c r="OZ6" s="10">
        <v>0</v>
      </c>
      <c r="PA6" s="10">
        <v>0</v>
      </c>
      <c r="PB6" s="10">
        <v>0</v>
      </c>
      <c r="PC6" s="10">
        <v>0</v>
      </c>
      <c r="PD6" s="10">
        <v>0</v>
      </c>
      <c r="PE6" s="10">
        <v>0</v>
      </c>
      <c r="PF6" s="10">
        <v>0</v>
      </c>
      <c r="PG6" s="10">
        <v>0</v>
      </c>
      <c r="PH6" s="10">
        <v>241</v>
      </c>
      <c r="PI6" s="10">
        <v>111</v>
      </c>
      <c r="PJ6" s="10">
        <v>125</v>
      </c>
      <c r="PK6" s="10">
        <v>5</v>
      </c>
      <c r="PL6" s="10">
        <v>0</v>
      </c>
      <c r="PM6" s="10">
        <v>160</v>
      </c>
      <c r="PN6" s="10">
        <v>81</v>
      </c>
      <c r="PO6" s="10">
        <v>146</v>
      </c>
      <c r="PP6" s="10">
        <v>62</v>
      </c>
      <c r="PQ6" s="10">
        <v>0</v>
      </c>
      <c r="PR6" s="10">
        <v>16</v>
      </c>
      <c r="PS6" s="10">
        <v>1</v>
      </c>
      <c r="PT6" s="10">
        <v>16</v>
      </c>
      <c r="PU6" s="10">
        <v>392</v>
      </c>
      <c r="PV6" s="10">
        <v>132</v>
      </c>
      <c r="PW6" s="10">
        <v>250</v>
      </c>
      <c r="PX6" s="10">
        <v>4</v>
      </c>
      <c r="PY6" s="10">
        <v>6</v>
      </c>
      <c r="PZ6" s="10">
        <v>276</v>
      </c>
      <c r="QA6" s="10">
        <v>116</v>
      </c>
      <c r="QB6" s="10">
        <v>270</v>
      </c>
      <c r="QC6" s="10">
        <v>64</v>
      </c>
      <c r="QD6" s="10">
        <v>4</v>
      </c>
      <c r="QE6" s="10">
        <v>26</v>
      </c>
      <c r="QF6" s="10">
        <v>1</v>
      </c>
      <c r="QG6" s="10">
        <v>27</v>
      </c>
      <c r="QH6" s="10">
        <v>28</v>
      </c>
      <c r="QI6" s="10">
        <v>18</v>
      </c>
      <c r="QJ6" s="10">
        <v>5</v>
      </c>
      <c r="QK6" s="10">
        <v>0</v>
      </c>
      <c r="QL6" s="10">
        <v>23</v>
      </c>
      <c r="QM6" s="10">
        <v>5</v>
      </c>
      <c r="QN6" s="10">
        <v>605</v>
      </c>
      <c r="QO6" s="10">
        <v>159</v>
      </c>
      <c r="QP6" s="10">
        <v>59</v>
      </c>
      <c r="QQ6" s="10">
        <v>0</v>
      </c>
      <c r="QR6" s="10">
        <v>218</v>
      </c>
      <c r="QS6" s="10">
        <v>387</v>
      </c>
      <c r="QT6" s="10">
        <v>100</v>
      </c>
      <c r="QU6" s="10">
        <v>82</v>
      </c>
      <c r="QV6" s="10">
        <v>17</v>
      </c>
      <c r="QW6" s="10">
        <v>1</v>
      </c>
      <c r="QX6" s="10">
        <v>0</v>
      </c>
      <c r="QY6" s="10">
        <v>67</v>
      </c>
      <c r="QZ6" s="10">
        <v>33</v>
      </c>
      <c r="RA6" s="10">
        <v>52</v>
      </c>
      <c r="RB6" s="10">
        <v>31</v>
      </c>
      <c r="RC6" s="10">
        <v>1</v>
      </c>
      <c r="RD6" s="10">
        <v>6</v>
      </c>
      <c r="RE6" s="10">
        <v>1</v>
      </c>
      <c r="RF6" s="10">
        <v>9</v>
      </c>
      <c r="RG6" s="10">
        <v>34</v>
      </c>
      <c r="RH6" s="10">
        <v>29</v>
      </c>
      <c r="RI6" s="10">
        <v>5</v>
      </c>
      <c r="RJ6" s="10">
        <v>0</v>
      </c>
      <c r="RK6" s="10">
        <v>0</v>
      </c>
      <c r="RL6" s="10">
        <v>29</v>
      </c>
      <c r="RM6" s="10">
        <v>5</v>
      </c>
      <c r="RN6" s="10">
        <v>13</v>
      </c>
      <c r="RO6" s="10">
        <v>16</v>
      </c>
      <c r="RP6" s="10">
        <v>0</v>
      </c>
      <c r="RQ6" s="10">
        <v>0</v>
      </c>
      <c r="RR6" s="10">
        <v>0</v>
      </c>
      <c r="RS6" s="10">
        <v>5</v>
      </c>
      <c r="RT6" s="10">
        <v>54</v>
      </c>
      <c r="RU6" s="10">
        <v>45</v>
      </c>
      <c r="RV6" s="10">
        <v>9</v>
      </c>
      <c r="RW6" s="10">
        <v>0</v>
      </c>
      <c r="RX6" s="10">
        <v>0</v>
      </c>
      <c r="RY6" s="10">
        <v>29</v>
      </c>
      <c r="RZ6" s="10">
        <v>25</v>
      </c>
      <c r="SA6" s="10">
        <v>31</v>
      </c>
      <c r="SB6" s="10">
        <v>13</v>
      </c>
      <c r="SC6" s="10">
        <v>1</v>
      </c>
      <c r="SD6" s="10">
        <v>6</v>
      </c>
      <c r="SE6" s="10">
        <v>0</v>
      </c>
      <c r="SF6" s="10">
        <v>3</v>
      </c>
      <c r="SG6" s="10">
        <v>88</v>
      </c>
      <c r="SH6" s="10">
        <v>74</v>
      </c>
      <c r="SI6" s="10">
        <v>14</v>
      </c>
      <c r="SJ6" s="10">
        <v>0</v>
      </c>
      <c r="SK6" s="10">
        <v>0</v>
      </c>
      <c r="SL6" s="10">
        <v>58</v>
      </c>
      <c r="SM6" s="10">
        <v>30</v>
      </c>
      <c r="SN6" s="10">
        <v>44</v>
      </c>
      <c r="SO6" s="10">
        <v>29</v>
      </c>
      <c r="SP6" s="10">
        <v>1</v>
      </c>
      <c r="SQ6" s="10">
        <v>6</v>
      </c>
      <c r="SR6" s="10">
        <v>0</v>
      </c>
      <c r="SS6" s="10">
        <v>8</v>
      </c>
      <c r="ST6" s="10">
        <v>12</v>
      </c>
      <c r="SU6" s="10">
        <v>8</v>
      </c>
      <c r="SV6" s="10">
        <v>3</v>
      </c>
      <c r="SW6" s="10">
        <v>1</v>
      </c>
      <c r="SX6" s="10">
        <v>0</v>
      </c>
      <c r="SY6" s="10">
        <v>9</v>
      </c>
      <c r="SZ6" s="10">
        <v>3</v>
      </c>
      <c r="TA6" s="10">
        <v>8</v>
      </c>
      <c r="TB6" s="10">
        <v>2</v>
      </c>
      <c r="TC6" s="10">
        <v>0</v>
      </c>
      <c r="TD6" s="10">
        <v>0</v>
      </c>
      <c r="TE6" s="10">
        <v>1</v>
      </c>
      <c r="TF6" s="10">
        <v>1</v>
      </c>
      <c r="TG6" s="10">
        <v>2</v>
      </c>
      <c r="TH6" s="10">
        <v>1</v>
      </c>
      <c r="TI6" s="10">
        <v>0</v>
      </c>
      <c r="TJ6" s="10">
        <v>1</v>
      </c>
      <c r="TK6" s="10">
        <v>1</v>
      </c>
      <c r="TL6" s="10">
        <v>98</v>
      </c>
      <c r="TM6" s="10">
        <v>33</v>
      </c>
      <c r="TN6" s="10">
        <v>54</v>
      </c>
      <c r="TO6" s="10">
        <v>87</v>
      </c>
      <c r="TP6" s="10">
        <v>11</v>
      </c>
      <c r="TQ6" s="10">
        <v>128</v>
      </c>
      <c r="TR6" s="10">
        <v>48</v>
      </c>
      <c r="TS6" s="10">
        <v>72</v>
      </c>
      <c r="TT6" s="10">
        <v>120</v>
      </c>
      <c r="TU6" s="10">
        <v>8</v>
      </c>
    </row>
    <row r="7" spans="1:541" x14ac:dyDescent="0.25">
      <c r="A7" s="4" t="s">
        <v>23</v>
      </c>
      <c r="B7" s="10">
        <v>44</v>
      </c>
      <c r="C7" s="10">
        <v>161548</v>
      </c>
      <c r="D7" s="10">
        <v>16141</v>
      </c>
      <c r="E7" s="10">
        <v>13391</v>
      </c>
      <c r="F7" s="10">
        <v>132016</v>
      </c>
      <c r="G7" s="10">
        <v>53505</v>
      </c>
      <c r="H7" s="10">
        <v>105737</v>
      </c>
      <c r="I7" s="10">
        <v>1601</v>
      </c>
      <c r="J7" s="10">
        <v>705</v>
      </c>
      <c r="K7" s="10">
        <v>109582</v>
      </c>
      <c r="L7" s="10">
        <v>51966</v>
      </c>
      <c r="M7" s="10">
        <v>87439</v>
      </c>
      <c r="N7" s="10">
        <v>49610</v>
      </c>
      <c r="O7" s="10">
        <v>3240</v>
      </c>
      <c r="P7" s="10">
        <v>6386</v>
      </c>
      <c r="Q7" s="10">
        <v>1784</v>
      </c>
      <c r="R7" s="10">
        <v>13089</v>
      </c>
      <c r="S7" s="10">
        <v>35966</v>
      </c>
      <c r="T7" s="10">
        <v>9127</v>
      </c>
      <c r="U7" s="10">
        <v>2265</v>
      </c>
      <c r="V7" s="10">
        <v>24574</v>
      </c>
      <c r="W7" s="10">
        <v>15942</v>
      </c>
      <c r="X7" s="10">
        <v>19780</v>
      </c>
      <c r="Y7" s="10">
        <v>191</v>
      </c>
      <c r="Z7" s="10">
        <v>53</v>
      </c>
      <c r="AA7" s="10">
        <v>23825</v>
      </c>
      <c r="AB7" s="10">
        <v>12141</v>
      </c>
      <c r="AC7" s="10">
        <v>19356</v>
      </c>
      <c r="AD7" s="10">
        <v>12697</v>
      </c>
      <c r="AE7" s="10">
        <v>719</v>
      </c>
      <c r="AF7" s="10">
        <v>1049</v>
      </c>
      <c r="AG7" s="10">
        <v>397</v>
      </c>
      <c r="AH7" s="10">
        <v>1748</v>
      </c>
      <c r="AI7" s="10">
        <v>11707</v>
      </c>
      <c r="AJ7" s="10">
        <v>3085</v>
      </c>
      <c r="AK7" s="10">
        <v>1617</v>
      </c>
      <c r="AL7" s="10">
        <v>7005</v>
      </c>
      <c r="AM7" s="10">
        <v>4969</v>
      </c>
      <c r="AN7" s="10">
        <v>6539</v>
      </c>
      <c r="AO7" s="10">
        <v>139</v>
      </c>
      <c r="AP7" s="10">
        <v>60</v>
      </c>
      <c r="AQ7" s="10">
        <v>7676</v>
      </c>
      <c r="AR7" s="10">
        <v>4031</v>
      </c>
      <c r="AS7" s="10">
        <v>6663</v>
      </c>
      <c r="AT7" s="10">
        <v>3716</v>
      </c>
      <c r="AU7" s="10">
        <v>226</v>
      </c>
      <c r="AV7" s="10">
        <v>362</v>
      </c>
      <c r="AW7" s="10">
        <v>122</v>
      </c>
      <c r="AX7" s="10">
        <v>618</v>
      </c>
      <c r="AY7" s="10">
        <v>215</v>
      </c>
      <c r="AZ7" s="10">
        <v>0</v>
      </c>
      <c r="BA7" s="10">
        <v>3</v>
      </c>
      <c r="BB7" s="10">
        <v>212</v>
      </c>
      <c r="BC7" s="10">
        <v>32</v>
      </c>
      <c r="BD7" s="10">
        <v>183</v>
      </c>
      <c r="BE7" s="10">
        <v>0</v>
      </c>
      <c r="BF7" s="10">
        <v>0</v>
      </c>
      <c r="BG7" s="10">
        <v>171</v>
      </c>
      <c r="BH7" s="10">
        <v>44</v>
      </c>
      <c r="BI7" s="10">
        <v>114</v>
      </c>
      <c r="BJ7" s="10">
        <v>79</v>
      </c>
      <c r="BK7" s="10">
        <v>3</v>
      </c>
      <c r="BL7" s="10">
        <v>6</v>
      </c>
      <c r="BM7" s="10">
        <v>1</v>
      </c>
      <c r="BN7" s="10">
        <v>12</v>
      </c>
      <c r="BO7" s="10">
        <v>47888</v>
      </c>
      <c r="BP7" s="10">
        <v>12212</v>
      </c>
      <c r="BQ7" s="10">
        <v>3885</v>
      </c>
      <c r="BR7" s="10">
        <v>31791</v>
      </c>
      <c r="BS7" s="10">
        <v>20943</v>
      </c>
      <c r="BT7" s="10">
        <v>26502</v>
      </c>
      <c r="BU7" s="10">
        <v>330</v>
      </c>
      <c r="BV7" s="10">
        <v>113</v>
      </c>
      <c r="BW7" s="10">
        <v>31672</v>
      </c>
      <c r="BX7" s="10">
        <v>16216</v>
      </c>
      <c r="BY7" s="10">
        <v>26133</v>
      </c>
      <c r="BZ7" s="10">
        <v>16492</v>
      </c>
      <c r="CA7" s="10">
        <v>948</v>
      </c>
      <c r="CB7" s="10">
        <v>1417</v>
      </c>
      <c r="CC7" s="10">
        <v>520</v>
      </c>
      <c r="CD7" s="10">
        <v>2378</v>
      </c>
      <c r="CE7" s="10">
        <v>113660</v>
      </c>
      <c r="CF7" s="10">
        <v>3929</v>
      </c>
      <c r="CG7" s="10">
        <v>9506</v>
      </c>
      <c r="CH7" s="10">
        <v>100225</v>
      </c>
      <c r="CI7" s="10">
        <v>32562</v>
      </c>
      <c r="CJ7" s="10">
        <v>79235</v>
      </c>
      <c r="CK7" s="10">
        <v>1271</v>
      </c>
      <c r="CL7" s="10">
        <v>592</v>
      </c>
      <c r="CM7" s="10">
        <v>77910</v>
      </c>
      <c r="CN7" s="10">
        <v>35750</v>
      </c>
      <c r="CO7" s="10">
        <v>61306</v>
      </c>
      <c r="CP7" s="10">
        <v>33118</v>
      </c>
      <c r="CQ7" s="10">
        <v>2292</v>
      </c>
      <c r="CR7" s="10">
        <v>4969</v>
      </c>
      <c r="CS7" s="10">
        <v>1264</v>
      </c>
      <c r="CT7" s="10">
        <v>10711</v>
      </c>
      <c r="CU7" s="10">
        <v>135771</v>
      </c>
      <c r="CV7" s="10">
        <v>790</v>
      </c>
      <c r="CW7" s="10">
        <v>11627</v>
      </c>
      <c r="CX7" s="10">
        <v>123354</v>
      </c>
      <c r="CY7" s="10">
        <v>38645</v>
      </c>
      <c r="CZ7" s="10">
        <v>94870</v>
      </c>
      <c r="DA7" s="10">
        <v>1582</v>
      </c>
      <c r="DB7" s="10">
        <v>674</v>
      </c>
      <c r="DC7" s="10">
        <v>95135</v>
      </c>
      <c r="DD7" s="10">
        <v>40636</v>
      </c>
      <c r="DE7" s="10">
        <v>75214</v>
      </c>
      <c r="DF7" s="10">
        <v>38976</v>
      </c>
      <c r="DG7" s="10">
        <v>2890</v>
      </c>
      <c r="DH7" s="10">
        <v>5636</v>
      </c>
      <c r="DI7" s="10">
        <v>1534</v>
      </c>
      <c r="DJ7" s="10">
        <v>11521</v>
      </c>
      <c r="DK7" s="10">
        <v>21255</v>
      </c>
      <c r="DL7" s="10">
        <v>157</v>
      </c>
      <c r="DM7" s="10">
        <v>1402</v>
      </c>
      <c r="DN7" s="10">
        <v>19696</v>
      </c>
      <c r="DO7" s="10">
        <v>7118</v>
      </c>
      <c r="DP7" s="10">
        <v>13919</v>
      </c>
      <c r="DQ7" s="10">
        <v>185</v>
      </c>
      <c r="DR7" s="10">
        <v>33</v>
      </c>
      <c r="DS7" s="10">
        <v>15591</v>
      </c>
      <c r="DT7" s="10">
        <v>5664</v>
      </c>
      <c r="DU7" s="10">
        <v>12353</v>
      </c>
      <c r="DV7" s="10">
        <v>6483</v>
      </c>
      <c r="DW7" s="10">
        <v>493</v>
      </c>
      <c r="DX7" s="10">
        <v>725</v>
      </c>
      <c r="DY7" s="10">
        <v>258</v>
      </c>
      <c r="DZ7" s="10">
        <v>943</v>
      </c>
      <c r="EA7" s="10">
        <v>6776</v>
      </c>
      <c r="EB7" s="10">
        <v>38</v>
      </c>
      <c r="EC7" s="10">
        <v>1243</v>
      </c>
      <c r="ED7" s="10">
        <v>5495</v>
      </c>
      <c r="EE7" s="10">
        <v>2017</v>
      </c>
      <c r="EF7" s="10">
        <v>4563</v>
      </c>
      <c r="EG7" s="10">
        <v>136</v>
      </c>
      <c r="EH7" s="10">
        <v>60</v>
      </c>
      <c r="EI7" s="10">
        <v>4973</v>
      </c>
      <c r="EJ7" s="10">
        <v>1803</v>
      </c>
      <c r="EK7" s="10">
        <v>3808</v>
      </c>
      <c r="EL7" s="10">
        <v>2189</v>
      </c>
      <c r="EM7" s="10">
        <v>128</v>
      </c>
      <c r="EN7" s="10">
        <v>194</v>
      </c>
      <c r="EO7" s="10">
        <v>82</v>
      </c>
      <c r="EP7" s="10">
        <v>375</v>
      </c>
      <c r="EQ7" s="10">
        <v>215</v>
      </c>
      <c r="ER7" s="10">
        <v>0</v>
      </c>
      <c r="ES7" s="10">
        <v>3</v>
      </c>
      <c r="ET7" s="10">
        <v>212</v>
      </c>
      <c r="EU7" s="10">
        <v>32</v>
      </c>
      <c r="EV7" s="10">
        <v>183</v>
      </c>
      <c r="EW7" s="10">
        <v>0</v>
      </c>
      <c r="EX7" s="10">
        <v>0</v>
      </c>
      <c r="EY7" s="10">
        <v>171</v>
      </c>
      <c r="EZ7" s="10">
        <v>44</v>
      </c>
      <c r="FA7" s="10">
        <v>114</v>
      </c>
      <c r="FB7" s="10">
        <v>79</v>
      </c>
      <c r="FC7" s="10">
        <v>3</v>
      </c>
      <c r="FD7" s="10">
        <v>6</v>
      </c>
      <c r="FE7" s="10">
        <v>1</v>
      </c>
      <c r="FF7" s="10">
        <v>12</v>
      </c>
      <c r="FG7" s="10">
        <v>28246</v>
      </c>
      <c r="FH7" s="10">
        <v>195</v>
      </c>
      <c r="FI7" s="10">
        <v>2648</v>
      </c>
      <c r="FJ7" s="10">
        <v>25403</v>
      </c>
      <c r="FK7" s="10">
        <v>9167</v>
      </c>
      <c r="FL7" s="10">
        <v>18665</v>
      </c>
      <c r="FM7" s="10">
        <v>321</v>
      </c>
      <c r="FN7" s="10">
        <v>93</v>
      </c>
      <c r="FO7" s="10">
        <v>20735</v>
      </c>
      <c r="FP7" s="10">
        <v>7511</v>
      </c>
      <c r="FQ7" s="10">
        <v>16275</v>
      </c>
      <c r="FR7" s="10">
        <v>8751</v>
      </c>
      <c r="FS7" s="10">
        <v>624</v>
      </c>
      <c r="FT7" s="10">
        <v>925</v>
      </c>
      <c r="FU7" s="10">
        <v>341</v>
      </c>
      <c r="FV7" s="10">
        <v>1330</v>
      </c>
      <c r="FW7" s="10">
        <v>107525</v>
      </c>
      <c r="FX7" s="10">
        <v>595</v>
      </c>
      <c r="FY7" s="10">
        <v>8979</v>
      </c>
      <c r="FZ7" s="10">
        <v>97951</v>
      </c>
      <c r="GA7" s="10">
        <v>29478</v>
      </c>
      <c r="GB7" s="10">
        <v>76205</v>
      </c>
      <c r="GC7" s="10">
        <v>1261</v>
      </c>
      <c r="GD7" s="10">
        <v>581</v>
      </c>
      <c r="GE7" s="10">
        <v>74400</v>
      </c>
      <c r="GF7" s="10">
        <v>33125</v>
      </c>
      <c r="GG7" s="10">
        <v>58939</v>
      </c>
      <c r="GH7" s="10">
        <v>30225</v>
      </c>
      <c r="GI7" s="10">
        <v>2266</v>
      </c>
      <c r="GJ7" s="10">
        <v>4711</v>
      </c>
      <c r="GK7" s="10">
        <v>1193</v>
      </c>
      <c r="GL7" s="10">
        <v>10191</v>
      </c>
      <c r="GM7" s="10">
        <v>25777</v>
      </c>
      <c r="GN7" s="10">
        <v>15351</v>
      </c>
      <c r="GO7" s="10">
        <v>1764</v>
      </c>
      <c r="GP7" s="10">
        <v>8662</v>
      </c>
      <c r="GQ7" s="10">
        <v>14860</v>
      </c>
      <c r="GR7" s="10">
        <v>10867</v>
      </c>
      <c r="GS7" s="10">
        <v>19</v>
      </c>
      <c r="GT7" s="10">
        <v>31</v>
      </c>
      <c r="GU7" s="10">
        <v>14447</v>
      </c>
      <c r="GV7" s="10">
        <v>11330</v>
      </c>
      <c r="GW7" s="10">
        <v>12225</v>
      </c>
      <c r="GX7" s="10">
        <v>10634</v>
      </c>
      <c r="GY7" s="10">
        <v>350</v>
      </c>
      <c r="GZ7" s="10">
        <v>750</v>
      </c>
      <c r="HA7" s="10">
        <v>250</v>
      </c>
      <c r="HB7" s="10">
        <v>1568</v>
      </c>
      <c r="HC7" s="10">
        <v>14711</v>
      </c>
      <c r="HD7" s="10">
        <v>8970</v>
      </c>
      <c r="HE7" s="10">
        <v>863</v>
      </c>
      <c r="HF7" s="10">
        <v>4878</v>
      </c>
      <c r="HG7" s="10">
        <v>8824</v>
      </c>
      <c r="HH7" s="10">
        <v>5861</v>
      </c>
      <c r="HI7" s="10">
        <v>6</v>
      </c>
      <c r="HJ7" s="10">
        <v>20</v>
      </c>
      <c r="HK7" s="10">
        <v>8234</v>
      </c>
      <c r="HL7" s="10">
        <v>6477</v>
      </c>
      <c r="HM7" s="10">
        <v>7003</v>
      </c>
      <c r="HN7" s="10">
        <v>6214</v>
      </c>
      <c r="HO7" s="10">
        <v>226</v>
      </c>
      <c r="HP7" s="10">
        <v>324</v>
      </c>
      <c r="HQ7" s="10">
        <v>139</v>
      </c>
      <c r="HR7" s="10">
        <v>805</v>
      </c>
      <c r="HS7" s="10">
        <v>4931</v>
      </c>
      <c r="HT7" s="10">
        <v>3047</v>
      </c>
      <c r="HU7" s="10">
        <v>374</v>
      </c>
      <c r="HV7" s="10">
        <v>1510</v>
      </c>
      <c r="HW7" s="10">
        <v>2952</v>
      </c>
      <c r="HX7" s="10">
        <v>1976</v>
      </c>
      <c r="HY7" s="10">
        <v>3</v>
      </c>
      <c r="HZ7" s="10">
        <v>0</v>
      </c>
      <c r="IA7" s="10">
        <v>2703</v>
      </c>
      <c r="IB7" s="10">
        <v>2228</v>
      </c>
      <c r="IC7" s="10">
        <v>2855</v>
      </c>
      <c r="ID7" s="10">
        <v>1527</v>
      </c>
      <c r="IE7" s="10">
        <v>98</v>
      </c>
      <c r="IF7" s="10">
        <v>168</v>
      </c>
      <c r="IG7" s="10">
        <v>40</v>
      </c>
      <c r="IH7" s="10">
        <v>243</v>
      </c>
      <c r="II7" s="10">
        <v>19642</v>
      </c>
      <c r="IJ7" s="10">
        <v>12017</v>
      </c>
      <c r="IK7" s="10">
        <v>1237</v>
      </c>
      <c r="IL7" s="10">
        <v>6388</v>
      </c>
      <c r="IM7" s="10">
        <v>11776</v>
      </c>
      <c r="IN7" s="10">
        <v>7837</v>
      </c>
      <c r="IO7" s="10">
        <v>9</v>
      </c>
      <c r="IP7" s="10">
        <v>20</v>
      </c>
      <c r="IQ7" s="10">
        <v>10937</v>
      </c>
      <c r="IR7" s="10">
        <v>8705</v>
      </c>
      <c r="IS7" s="10">
        <v>9858</v>
      </c>
      <c r="IT7" s="10">
        <v>7741</v>
      </c>
      <c r="IU7" s="10">
        <v>324</v>
      </c>
      <c r="IV7" s="10">
        <v>492</v>
      </c>
      <c r="IW7" s="10">
        <v>179</v>
      </c>
      <c r="IX7" s="10">
        <v>1048</v>
      </c>
      <c r="IY7" s="10">
        <v>6135</v>
      </c>
      <c r="IZ7" s="10">
        <v>3334</v>
      </c>
      <c r="JA7" s="10">
        <v>527</v>
      </c>
      <c r="JB7" s="10">
        <v>2274</v>
      </c>
      <c r="JC7" s="10">
        <v>3084</v>
      </c>
      <c r="JD7" s="10">
        <v>3030</v>
      </c>
      <c r="JE7" s="10">
        <v>10</v>
      </c>
      <c r="JF7" s="10">
        <v>11</v>
      </c>
      <c r="JG7" s="10">
        <v>3510</v>
      </c>
      <c r="JH7" s="10">
        <v>2625</v>
      </c>
      <c r="JI7" s="10">
        <v>2367</v>
      </c>
      <c r="JJ7" s="10">
        <v>2893</v>
      </c>
      <c r="JK7" s="10">
        <v>26</v>
      </c>
      <c r="JL7" s="10">
        <v>258</v>
      </c>
      <c r="JM7" s="10">
        <v>71</v>
      </c>
      <c r="JN7" s="10">
        <v>520</v>
      </c>
      <c r="JO7" s="10">
        <v>8030</v>
      </c>
      <c r="JP7" s="10">
        <v>4643</v>
      </c>
      <c r="JQ7" s="10">
        <v>1609</v>
      </c>
      <c r="JR7" s="10">
        <v>6252</v>
      </c>
      <c r="JS7" s="10">
        <v>1778</v>
      </c>
      <c r="JT7" s="10">
        <v>51785</v>
      </c>
      <c r="JU7" s="10">
        <v>9493</v>
      </c>
      <c r="JV7" s="10">
        <v>97</v>
      </c>
      <c r="JW7" s="10">
        <v>9590</v>
      </c>
      <c r="JX7" s="10">
        <v>42195</v>
      </c>
      <c r="JY7" s="10">
        <v>48812</v>
      </c>
      <c r="JZ7" s="10">
        <v>7939</v>
      </c>
      <c r="KA7" s="10">
        <v>97</v>
      </c>
      <c r="KB7" s="10">
        <v>8036</v>
      </c>
      <c r="KC7" s="10">
        <v>40776</v>
      </c>
      <c r="KD7" s="10">
        <v>2973</v>
      </c>
      <c r="KE7" s="10">
        <v>1554</v>
      </c>
      <c r="KF7" s="10">
        <v>1554</v>
      </c>
      <c r="KG7" s="10">
        <v>1419</v>
      </c>
      <c r="KH7" s="10">
        <v>11401</v>
      </c>
      <c r="KI7" s="10">
        <v>1062</v>
      </c>
      <c r="KJ7" s="10">
        <v>10200</v>
      </c>
      <c r="KK7" s="10">
        <v>94</v>
      </c>
      <c r="KL7" s="10">
        <v>45</v>
      </c>
      <c r="KM7" s="10">
        <v>9345</v>
      </c>
      <c r="KN7" s="10">
        <v>2056</v>
      </c>
      <c r="KO7" s="10">
        <v>6494</v>
      </c>
      <c r="KP7" s="10">
        <v>3157</v>
      </c>
      <c r="KQ7" s="10">
        <v>186</v>
      </c>
      <c r="KR7" s="10">
        <v>433</v>
      </c>
      <c r="KS7" s="10">
        <v>131</v>
      </c>
      <c r="KT7" s="10">
        <v>1000</v>
      </c>
      <c r="KU7" s="10">
        <v>1619</v>
      </c>
      <c r="KV7" s="10">
        <v>119</v>
      </c>
      <c r="KW7" s="10">
        <v>1491</v>
      </c>
      <c r="KX7" s="10">
        <v>8</v>
      </c>
      <c r="KY7" s="10">
        <v>1</v>
      </c>
      <c r="KZ7" s="10">
        <v>1381</v>
      </c>
      <c r="LA7" s="10">
        <v>238</v>
      </c>
      <c r="LB7" s="10">
        <v>970</v>
      </c>
      <c r="LC7" s="10">
        <v>470</v>
      </c>
      <c r="LD7" s="10">
        <v>30</v>
      </c>
      <c r="LE7" s="10">
        <v>60</v>
      </c>
      <c r="LF7" s="10">
        <v>20</v>
      </c>
      <c r="LG7" s="10">
        <v>69</v>
      </c>
      <c r="LH7" s="10">
        <v>1633</v>
      </c>
      <c r="LI7" s="10">
        <v>124</v>
      </c>
      <c r="LJ7" s="10">
        <v>1504</v>
      </c>
      <c r="LK7" s="10">
        <v>4</v>
      </c>
      <c r="LL7" s="10">
        <v>1</v>
      </c>
      <c r="LM7" s="10">
        <v>1367</v>
      </c>
      <c r="LN7" s="10">
        <v>266</v>
      </c>
      <c r="LO7" s="10">
        <v>905</v>
      </c>
      <c r="LP7" s="10">
        <v>578</v>
      </c>
      <c r="LQ7" s="10">
        <v>33</v>
      </c>
      <c r="LR7" s="10">
        <v>27</v>
      </c>
      <c r="LS7" s="10">
        <v>22</v>
      </c>
      <c r="LT7" s="10">
        <v>68</v>
      </c>
      <c r="LU7" s="10">
        <v>153</v>
      </c>
      <c r="LV7" s="10">
        <v>2</v>
      </c>
      <c r="LW7" s="10">
        <v>151</v>
      </c>
      <c r="LX7" s="10">
        <v>0</v>
      </c>
      <c r="LY7" s="10">
        <v>0</v>
      </c>
      <c r="LZ7" s="10">
        <v>124</v>
      </c>
      <c r="MA7" s="10">
        <v>29</v>
      </c>
      <c r="MB7" s="10">
        <v>82</v>
      </c>
      <c r="MC7" s="10">
        <v>58</v>
      </c>
      <c r="MD7" s="10">
        <v>3</v>
      </c>
      <c r="ME7" s="10">
        <v>4</v>
      </c>
      <c r="MF7" s="10">
        <v>1</v>
      </c>
      <c r="MG7" s="10">
        <v>5</v>
      </c>
      <c r="MH7" s="10">
        <v>3405</v>
      </c>
      <c r="MI7" s="10">
        <v>245</v>
      </c>
      <c r="MJ7" s="10">
        <v>3146</v>
      </c>
      <c r="MK7" s="10">
        <v>12</v>
      </c>
      <c r="ML7" s="10">
        <v>2</v>
      </c>
      <c r="MM7" s="10">
        <v>2872</v>
      </c>
      <c r="MN7" s="10">
        <v>533</v>
      </c>
      <c r="MO7" s="10">
        <v>1957</v>
      </c>
      <c r="MP7" s="10">
        <v>1106</v>
      </c>
      <c r="MQ7" s="10">
        <v>66</v>
      </c>
      <c r="MR7" s="10">
        <v>91</v>
      </c>
      <c r="MS7" s="10">
        <v>43</v>
      </c>
      <c r="MT7" s="10">
        <v>142</v>
      </c>
      <c r="MU7" s="10">
        <v>7996</v>
      </c>
      <c r="MV7" s="10">
        <v>817</v>
      </c>
      <c r="MW7" s="10">
        <v>7054</v>
      </c>
      <c r="MX7" s="10">
        <v>82</v>
      </c>
      <c r="MY7" s="10">
        <v>43</v>
      </c>
      <c r="MZ7" s="10">
        <v>6473</v>
      </c>
      <c r="NA7" s="10">
        <v>1523</v>
      </c>
      <c r="NB7" s="10">
        <v>4537</v>
      </c>
      <c r="NC7" s="10">
        <v>2051</v>
      </c>
      <c r="ND7" s="10">
        <v>120</v>
      </c>
      <c r="NE7" s="10">
        <v>342</v>
      </c>
      <c r="NF7" s="10">
        <v>88</v>
      </c>
      <c r="NG7" s="10">
        <v>858</v>
      </c>
      <c r="NH7" s="10">
        <v>12172</v>
      </c>
      <c r="NI7" s="10">
        <v>4150</v>
      </c>
      <c r="NJ7" s="10">
        <v>7407</v>
      </c>
      <c r="NK7" s="10">
        <v>383</v>
      </c>
      <c r="NL7" s="10">
        <v>232</v>
      </c>
      <c r="NM7" s="10">
        <v>7918</v>
      </c>
      <c r="NN7" s="10">
        <v>4254</v>
      </c>
      <c r="NO7" s="10">
        <v>5545</v>
      </c>
      <c r="NP7" s="10">
        <v>3763</v>
      </c>
      <c r="NQ7" s="10">
        <v>298</v>
      </c>
      <c r="NR7" s="10">
        <v>576</v>
      </c>
      <c r="NS7" s="10">
        <v>192</v>
      </c>
      <c r="NT7" s="10">
        <v>1798</v>
      </c>
      <c r="NU7" s="10">
        <v>1374</v>
      </c>
      <c r="NV7" s="10">
        <v>519</v>
      </c>
      <c r="NW7" s="10">
        <v>818</v>
      </c>
      <c r="NX7" s="10">
        <v>27</v>
      </c>
      <c r="NY7" s="10">
        <v>10</v>
      </c>
      <c r="NZ7" s="10">
        <v>921</v>
      </c>
      <c r="OA7" s="10">
        <v>453</v>
      </c>
      <c r="OB7" s="10">
        <v>684</v>
      </c>
      <c r="OC7" s="10">
        <v>514</v>
      </c>
      <c r="OD7" s="10">
        <v>25</v>
      </c>
      <c r="OE7" s="10">
        <v>40</v>
      </c>
      <c r="OF7" s="10">
        <v>16</v>
      </c>
      <c r="OG7" s="10">
        <v>95</v>
      </c>
      <c r="OH7" s="10">
        <v>1285</v>
      </c>
      <c r="OI7" s="10">
        <v>503</v>
      </c>
      <c r="OJ7" s="10">
        <v>720</v>
      </c>
      <c r="OK7" s="10">
        <v>35</v>
      </c>
      <c r="OL7" s="10">
        <v>27</v>
      </c>
      <c r="OM7" s="10">
        <v>842</v>
      </c>
      <c r="ON7" s="10">
        <v>443</v>
      </c>
      <c r="OO7" s="10">
        <v>581</v>
      </c>
      <c r="OP7" s="10">
        <v>538</v>
      </c>
      <c r="OQ7" s="10">
        <v>28</v>
      </c>
      <c r="OR7" s="10">
        <v>36</v>
      </c>
      <c r="OS7" s="10">
        <v>10</v>
      </c>
      <c r="OT7" s="10">
        <v>92</v>
      </c>
      <c r="OU7" s="10">
        <v>3</v>
      </c>
      <c r="OV7" s="10">
        <v>2</v>
      </c>
      <c r="OW7" s="10">
        <v>1</v>
      </c>
      <c r="OX7" s="10">
        <v>0</v>
      </c>
      <c r="OY7" s="10">
        <v>0</v>
      </c>
      <c r="OZ7" s="10">
        <v>3</v>
      </c>
      <c r="PA7" s="10">
        <v>0</v>
      </c>
      <c r="PB7" s="10">
        <v>3</v>
      </c>
      <c r="PC7" s="10">
        <v>0</v>
      </c>
      <c r="PD7" s="10">
        <v>0</v>
      </c>
      <c r="PE7" s="10">
        <v>0</v>
      </c>
      <c r="PF7" s="10">
        <v>0</v>
      </c>
      <c r="PG7" s="10">
        <v>0</v>
      </c>
      <c r="PH7" s="10">
        <v>2662</v>
      </c>
      <c r="PI7" s="10">
        <v>1024</v>
      </c>
      <c r="PJ7" s="10">
        <v>1539</v>
      </c>
      <c r="PK7" s="10">
        <v>62</v>
      </c>
      <c r="PL7" s="10">
        <v>37</v>
      </c>
      <c r="PM7" s="10">
        <v>1766</v>
      </c>
      <c r="PN7" s="10">
        <v>896</v>
      </c>
      <c r="PO7" s="10">
        <v>1268</v>
      </c>
      <c r="PP7" s="10">
        <v>1052</v>
      </c>
      <c r="PQ7" s="10">
        <v>53</v>
      </c>
      <c r="PR7" s="10">
        <v>76</v>
      </c>
      <c r="PS7" s="10">
        <v>26</v>
      </c>
      <c r="PT7" s="10">
        <v>187</v>
      </c>
      <c r="PU7" s="10">
        <v>9510</v>
      </c>
      <c r="PV7" s="10">
        <v>3126</v>
      </c>
      <c r="PW7" s="10">
        <v>5868</v>
      </c>
      <c r="PX7" s="10">
        <v>321</v>
      </c>
      <c r="PY7" s="10">
        <v>195</v>
      </c>
      <c r="PZ7" s="10">
        <v>6152</v>
      </c>
      <c r="QA7" s="10">
        <v>3358</v>
      </c>
      <c r="QB7" s="10">
        <v>4277</v>
      </c>
      <c r="QC7" s="10">
        <v>2711</v>
      </c>
      <c r="QD7" s="10">
        <v>245</v>
      </c>
      <c r="QE7" s="10">
        <v>500</v>
      </c>
      <c r="QF7" s="10">
        <v>166</v>
      </c>
      <c r="QG7" s="10">
        <v>1611</v>
      </c>
      <c r="QH7" s="10">
        <v>802</v>
      </c>
      <c r="QI7" s="10">
        <v>154</v>
      </c>
      <c r="QJ7" s="10">
        <v>53</v>
      </c>
      <c r="QK7" s="10">
        <v>0</v>
      </c>
      <c r="QL7" s="10">
        <v>207</v>
      </c>
      <c r="QM7" s="10">
        <v>595</v>
      </c>
      <c r="QN7" s="10">
        <v>11370</v>
      </c>
      <c r="QO7" s="10">
        <v>1220</v>
      </c>
      <c r="QP7" s="10">
        <v>1232</v>
      </c>
      <c r="QQ7" s="10">
        <v>3</v>
      </c>
      <c r="QR7" s="10">
        <v>2455</v>
      </c>
      <c r="QS7" s="10">
        <v>8915</v>
      </c>
      <c r="QT7" s="10">
        <v>1127</v>
      </c>
      <c r="QU7" s="10">
        <v>775</v>
      </c>
      <c r="QV7" s="10">
        <v>350</v>
      </c>
      <c r="QW7" s="10">
        <v>0</v>
      </c>
      <c r="QX7" s="10">
        <v>2</v>
      </c>
      <c r="QY7" s="10">
        <v>638</v>
      </c>
      <c r="QZ7" s="10">
        <v>489</v>
      </c>
      <c r="RA7" s="10">
        <v>418</v>
      </c>
      <c r="RB7" s="10">
        <v>589</v>
      </c>
      <c r="RC7" s="10">
        <v>9</v>
      </c>
      <c r="RD7" s="10">
        <v>32</v>
      </c>
      <c r="RE7" s="10">
        <v>7</v>
      </c>
      <c r="RF7" s="10">
        <v>72</v>
      </c>
      <c r="RG7" s="10">
        <v>563</v>
      </c>
      <c r="RH7" s="10">
        <v>410</v>
      </c>
      <c r="RI7" s="10">
        <v>153</v>
      </c>
      <c r="RJ7" s="10">
        <v>0</v>
      </c>
      <c r="RK7" s="10">
        <v>0</v>
      </c>
      <c r="RL7" s="10">
        <v>341</v>
      </c>
      <c r="RM7" s="10">
        <v>222</v>
      </c>
      <c r="RN7" s="10">
        <v>212</v>
      </c>
      <c r="RO7" s="10">
        <v>307</v>
      </c>
      <c r="RP7" s="10">
        <v>3</v>
      </c>
      <c r="RQ7" s="10">
        <v>9</v>
      </c>
      <c r="RR7" s="10">
        <v>1</v>
      </c>
      <c r="RS7" s="10">
        <v>31</v>
      </c>
      <c r="RT7" s="10">
        <v>269</v>
      </c>
      <c r="RU7" s="10">
        <v>223</v>
      </c>
      <c r="RV7" s="10">
        <v>46</v>
      </c>
      <c r="RW7" s="10">
        <v>0</v>
      </c>
      <c r="RX7" s="10">
        <v>0</v>
      </c>
      <c r="RY7" s="10">
        <v>158</v>
      </c>
      <c r="RZ7" s="10">
        <v>111</v>
      </c>
      <c r="SA7" s="10">
        <v>115</v>
      </c>
      <c r="SB7" s="10">
        <v>120</v>
      </c>
      <c r="SC7" s="10">
        <v>4</v>
      </c>
      <c r="SD7" s="10">
        <v>7</v>
      </c>
      <c r="SE7" s="10">
        <v>3</v>
      </c>
      <c r="SF7" s="10">
        <v>20</v>
      </c>
      <c r="SG7" s="10">
        <v>832</v>
      </c>
      <c r="SH7" s="10">
        <v>633</v>
      </c>
      <c r="SI7" s="10">
        <v>199</v>
      </c>
      <c r="SJ7" s="10">
        <v>0</v>
      </c>
      <c r="SK7" s="10">
        <v>0</v>
      </c>
      <c r="SL7" s="10">
        <v>499</v>
      </c>
      <c r="SM7" s="10">
        <v>333</v>
      </c>
      <c r="SN7" s="10">
        <v>327</v>
      </c>
      <c r="SO7" s="10">
        <v>427</v>
      </c>
      <c r="SP7" s="10">
        <v>7</v>
      </c>
      <c r="SQ7" s="10">
        <v>16</v>
      </c>
      <c r="SR7" s="10">
        <v>4</v>
      </c>
      <c r="SS7" s="10">
        <v>51</v>
      </c>
      <c r="ST7" s="10">
        <v>295</v>
      </c>
      <c r="SU7" s="10">
        <v>142</v>
      </c>
      <c r="SV7" s="10">
        <v>151</v>
      </c>
      <c r="SW7" s="10">
        <v>0</v>
      </c>
      <c r="SX7" s="10">
        <v>2</v>
      </c>
      <c r="SY7" s="10">
        <v>139</v>
      </c>
      <c r="SZ7" s="10">
        <v>156</v>
      </c>
      <c r="TA7" s="10">
        <v>91</v>
      </c>
      <c r="TB7" s="10">
        <v>162</v>
      </c>
      <c r="TC7" s="10">
        <v>2</v>
      </c>
      <c r="TD7" s="10">
        <v>16</v>
      </c>
      <c r="TE7" s="10">
        <v>3</v>
      </c>
      <c r="TF7" s="10">
        <v>21</v>
      </c>
      <c r="TG7" s="10">
        <v>17</v>
      </c>
      <c r="TH7" s="10">
        <v>3</v>
      </c>
      <c r="TI7" s="10">
        <v>8</v>
      </c>
      <c r="TJ7" s="10">
        <v>11</v>
      </c>
      <c r="TK7" s="10">
        <v>6</v>
      </c>
      <c r="TL7" s="10">
        <v>1110</v>
      </c>
      <c r="TM7" s="10">
        <v>560</v>
      </c>
      <c r="TN7" s="10">
        <v>261</v>
      </c>
      <c r="TO7" s="10">
        <v>821</v>
      </c>
      <c r="TP7" s="10">
        <v>289</v>
      </c>
      <c r="TQ7" s="10">
        <v>1563</v>
      </c>
      <c r="TR7" s="10">
        <v>771</v>
      </c>
      <c r="TS7" s="10">
        <v>333</v>
      </c>
      <c r="TT7" s="10">
        <v>1104</v>
      </c>
      <c r="TU7" s="10">
        <v>459</v>
      </c>
    </row>
    <row r="8" spans="1:541" x14ac:dyDescent="0.25">
      <c r="A8" s="4" t="s">
        <v>24</v>
      </c>
      <c r="B8" s="10">
        <v>4</v>
      </c>
      <c r="C8" s="10">
        <v>9846</v>
      </c>
      <c r="D8" s="10">
        <v>1364</v>
      </c>
      <c r="E8" s="10">
        <v>734</v>
      </c>
      <c r="F8" s="10">
        <v>7748</v>
      </c>
      <c r="G8" s="10">
        <v>3198</v>
      </c>
      <c r="H8" s="10">
        <v>6562</v>
      </c>
      <c r="I8" s="10">
        <v>53</v>
      </c>
      <c r="J8" s="10">
        <v>33</v>
      </c>
      <c r="K8" s="10">
        <v>7565</v>
      </c>
      <c r="L8" s="10">
        <v>2281</v>
      </c>
      <c r="M8" s="10">
        <v>6411</v>
      </c>
      <c r="N8" s="10">
        <v>1808</v>
      </c>
      <c r="O8" s="10">
        <v>51</v>
      </c>
      <c r="P8" s="10">
        <v>527</v>
      </c>
      <c r="Q8" s="10">
        <v>136</v>
      </c>
      <c r="R8" s="10">
        <v>913</v>
      </c>
      <c r="S8" s="10">
        <v>4553</v>
      </c>
      <c r="T8" s="10">
        <v>472</v>
      </c>
      <c r="U8" s="10">
        <v>277</v>
      </c>
      <c r="V8" s="10">
        <v>3804</v>
      </c>
      <c r="W8" s="10">
        <v>1363</v>
      </c>
      <c r="X8" s="10">
        <v>3150</v>
      </c>
      <c r="Y8" s="10">
        <v>26</v>
      </c>
      <c r="Z8" s="10">
        <v>14</v>
      </c>
      <c r="AA8" s="10">
        <v>3535</v>
      </c>
      <c r="AB8" s="10">
        <v>1018</v>
      </c>
      <c r="AC8" s="10">
        <v>2975</v>
      </c>
      <c r="AD8" s="10">
        <v>918</v>
      </c>
      <c r="AE8" s="10">
        <v>27</v>
      </c>
      <c r="AF8" s="10">
        <v>230</v>
      </c>
      <c r="AG8" s="10">
        <v>53</v>
      </c>
      <c r="AH8" s="10">
        <v>350</v>
      </c>
      <c r="AI8" s="10">
        <v>2330</v>
      </c>
      <c r="AJ8" s="10">
        <v>798</v>
      </c>
      <c r="AK8" s="10">
        <v>203</v>
      </c>
      <c r="AL8" s="10">
        <v>1329</v>
      </c>
      <c r="AM8" s="10">
        <v>1040</v>
      </c>
      <c r="AN8" s="10">
        <v>1278</v>
      </c>
      <c r="AO8" s="10">
        <v>10</v>
      </c>
      <c r="AP8" s="10">
        <v>2</v>
      </c>
      <c r="AQ8" s="10">
        <v>1696</v>
      </c>
      <c r="AR8" s="10">
        <v>634</v>
      </c>
      <c r="AS8" s="10">
        <v>1353</v>
      </c>
      <c r="AT8" s="10">
        <v>586</v>
      </c>
      <c r="AU8" s="10">
        <v>15</v>
      </c>
      <c r="AV8" s="10">
        <v>86</v>
      </c>
      <c r="AW8" s="10">
        <v>46</v>
      </c>
      <c r="AX8" s="10">
        <v>244</v>
      </c>
      <c r="AY8" s="10">
        <v>50</v>
      </c>
      <c r="AZ8" s="10">
        <v>0</v>
      </c>
      <c r="BA8" s="10">
        <v>0</v>
      </c>
      <c r="BB8" s="10">
        <v>50</v>
      </c>
      <c r="BC8" s="10">
        <v>23</v>
      </c>
      <c r="BD8" s="10">
        <v>27</v>
      </c>
      <c r="BE8" s="10">
        <v>0</v>
      </c>
      <c r="BF8" s="10">
        <v>0</v>
      </c>
      <c r="BG8" s="10">
        <v>42</v>
      </c>
      <c r="BH8" s="10">
        <v>8</v>
      </c>
      <c r="BI8" s="10">
        <v>36</v>
      </c>
      <c r="BJ8" s="10">
        <v>9</v>
      </c>
      <c r="BK8" s="10">
        <v>0</v>
      </c>
      <c r="BL8" s="10">
        <v>2</v>
      </c>
      <c r="BM8" s="10">
        <v>1</v>
      </c>
      <c r="BN8" s="10">
        <v>2</v>
      </c>
      <c r="BO8" s="10">
        <v>6933</v>
      </c>
      <c r="BP8" s="10">
        <v>1270</v>
      </c>
      <c r="BQ8" s="10">
        <v>480</v>
      </c>
      <c r="BR8" s="10">
        <v>5183</v>
      </c>
      <c r="BS8" s="10">
        <v>2426</v>
      </c>
      <c r="BT8" s="10">
        <v>4455</v>
      </c>
      <c r="BU8" s="10">
        <v>36</v>
      </c>
      <c r="BV8" s="10">
        <v>16</v>
      </c>
      <c r="BW8" s="10">
        <v>5273</v>
      </c>
      <c r="BX8" s="10">
        <v>1660</v>
      </c>
      <c r="BY8" s="10">
        <v>4364</v>
      </c>
      <c r="BZ8" s="10">
        <v>1513</v>
      </c>
      <c r="CA8" s="10">
        <v>42</v>
      </c>
      <c r="CB8" s="10">
        <v>318</v>
      </c>
      <c r="CC8" s="10">
        <v>100</v>
      </c>
      <c r="CD8" s="10">
        <v>596</v>
      </c>
      <c r="CE8" s="10">
        <v>2913</v>
      </c>
      <c r="CF8" s="10">
        <v>94</v>
      </c>
      <c r="CG8" s="10">
        <v>254</v>
      </c>
      <c r="CH8" s="10">
        <v>2565</v>
      </c>
      <c r="CI8" s="10">
        <v>772</v>
      </c>
      <c r="CJ8" s="10">
        <v>2107</v>
      </c>
      <c r="CK8" s="10">
        <v>17</v>
      </c>
      <c r="CL8" s="10">
        <v>17</v>
      </c>
      <c r="CM8" s="10">
        <v>2292</v>
      </c>
      <c r="CN8" s="10">
        <v>621</v>
      </c>
      <c r="CO8" s="10">
        <v>2047</v>
      </c>
      <c r="CP8" s="10">
        <v>295</v>
      </c>
      <c r="CQ8" s="10">
        <v>9</v>
      </c>
      <c r="CR8" s="10">
        <v>209</v>
      </c>
      <c r="CS8" s="10">
        <v>36</v>
      </c>
      <c r="CT8" s="10">
        <v>317</v>
      </c>
      <c r="CU8" s="10">
        <v>7579</v>
      </c>
      <c r="CV8" s="10">
        <v>20</v>
      </c>
      <c r="CW8" s="10">
        <v>576</v>
      </c>
      <c r="CX8" s="10">
        <v>6983</v>
      </c>
      <c r="CY8" s="10">
        <v>1883</v>
      </c>
      <c r="CZ8" s="10">
        <v>5615</v>
      </c>
      <c r="DA8" s="10">
        <v>49</v>
      </c>
      <c r="DB8" s="10">
        <v>32</v>
      </c>
      <c r="DC8" s="10">
        <v>6102</v>
      </c>
      <c r="DD8" s="10">
        <v>1477</v>
      </c>
      <c r="DE8" s="10">
        <v>5224</v>
      </c>
      <c r="DF8" s="10">
        <v>1190</v>
      </c>
      <c r="DG8" s="10">
        <v>41</v>
      </c>
      <c r="DH8" s="10">
        <v>430</v>
      </c>
      <c r="DI8" s="10">
        <v>77</v>
      </c>
      <c r="DJ8" s="10">
        <v>617</v>
      </c>
      <c r="DK8" s="10">
        <v>3774</v>
      </c>
      <c r="DL8" s="10">
        <v>10</v>
      </c>
      <c r="DM8" s="10">
        <v>229</v>
      </c>
      <c r="DN8" s="10">
        <v>3535</v>
      </c>
      <c r="DO8" s="10">
        <v>928</v>
      </c>
      <c r="DP8" s="10">
        <v>2809</v>
      </c>
      <c r="DQ8" s="10">
        <v>24</v>
      </c>
      <c r="DR8" s="10">
        <v>13</v>
      </c>
      <c r="DS8" s="10">
        <v>3037</v>
      </c>
      <c r="DT8" s="10">
        <v>737</v>
      </c>
      <c r="DU8" s="10">
        <v>2580</v>
      </c>
      <c r="DV8" s="10">
        <v>696</v>
      </c>
      <c r="DW8" s="10">
        <v>23</v>
      </c>
      <c r="DX8" s="10">
        <v>194</v>
      </c>
      <c r="DY8" s="10">
        <v>32</v>
      </c>
      <c r="DZ8" s="10">
        <v>249</v>
      </c>
      <c r="EA8" s="10">
        <v>1006</v>
      </c>
      <c r="EB8" s="10">
        <v>2</v>
      </c>
      <c r="EC8" s="10">
        <v>105</v>
      </c>
      <c r="ED8" s="10">
        <v>899</v>
      </c>
      <c r="EE8" s="10">
        <v>257</v>
      </c>
      <c r="EF8" s="10">
        <v>739</v>
      </c>
      <c r="EG8" s="10">
        <v>8</v>
      </c>
      <c r="EH8" s="10">
        <v>2</v>
      </c>
      <c r="EI8" s="10">
        <v>837</v>
      </c>
      <c r="EJ8" s="10">
        <v>169</v>
      </c>
      <c r="EK8" s="10">
        <v>671</v>
      </c>
      <c r="EL8" s="10">
        <v>210</v>
      </c>
      <c r="EM8" s="10">
        <v>9</v>
      </c>
      <c r="EN8" s="10">
        <v>39</v>
      </c>
      <c r="EO8" s="10">
        <v>9</v>
      </c>
      <c r="EP8" s="10">
        <v>68</v>
      </c>
      <c r="EQ8" s="10">
        <v>50</v>
      </c>
      <c r="ER8" s="10">
        <v>0</v>
      </c>
      <c r="ES8" s="10">
        <v>0</v>
      </c>
      <c r="ET8" s="10">
        <v>50</v>
      </c>
      <c r="EU8" s="10">
        <v>23</v>
      </c>
      <c r="EV8" s="10">
        <v>27</v>
      </c>
      <c r="EW8" s="10">
        <v>0</v>
      </c>
      <c r="EX8" s="10">
        <v>0</v>
      </c>
      <c r="EY8" s="10">
        <v>42</v>
      </c>
      <c r="EZ8" s="10">
        <v>8</v>
      </c>
      <c r="FA8" s="10">
        <v>36</v>
      </c>
      <c r="FB8" s="10">
        <v>9</v>
      </c>
      <c r="FC8" s="10">
        <v>0</v>
      </c>
      <c r="FD8" s="10">
        <v>2</v>
      </c>
      <c r="FE8" s="10">
        <v>1</v>
      </c>
      <c r="FF8" s="10">
        <v>2</v>
      </c>
      <c r="FG8" s="10">
        <v>4830</v>
      </c>
      <c r="FH8" s="10">
        <v>12</v>
      </c>
      <c r="FI8" s="10">
        <v>334</v>
      </c>
      <c r="FJ8" s="10">
        <v>4484</v>
      </c>
      <c r="FK8" s="10">
        <v>1208</v>
      </c>
      <c r="FL8" s="10">
        <v>3575</v>
      </c>
      <c r="FM8" s="10">
        <v>32</v>
      </c>
      <c r="FN8" s="10">
        <v>15</v>
      </c>
      <c r="FO8" s="10">
        <v>3916</v>
      </c>
      <c r="FP8" s="10">
        <v>914</v>
      </c>
      <c r="FQ8" s="10">
        <v>3287</v>
      </c>
      <c r="FR8" s="10">
        <v>915</v>
      </c>
      <c r="FS8" s="10">
        <v>32</v>
      </c>
      <c r="FT8" s="10">
        <v>235</v>
      </c>
      <c r="FU8" s="10">
        <v>42</v>
      </c>
      <c r="FV8" s="10">
        <v>319</v>
      </c>
      <c r="FW8" s="10">
        <v>2749</v>
      </c>
      <c r="FX8" s="10">
        <v>8</v>
      </c>
      <c r="FY8" s="10">
        <v>242</v>
      </c>
      <c r="FZ8" s="10">
        <v>2499</v>
      </c>
      <c r="GA8" s="10">
        <v>675</v>
      </c>
      <c r="GB8" s="10">
        <v>2040</v>
      </c>
      <c r="GC8" s="10">
        <v>17</v>
      </c>
      <c r="GD8" s="10">
        <v>17</v>
      </c>
      <c r="GE8" s="10">
        <v>2186</v>
      </c>
      <c r="GF8" s="10">
        <v>563</v>
      </c>
      <c r="GG8" s="10">
        <v>1937</v>
      </c>
      <c r="GH8" s="10">
        <v>275</v>
      </c>
      <c r="GI8" s="10">
        <v>9</v>
      </c>
      <c r="GJ8" s="10">
        <v>195</v>
      </c>
      <c r="GK8" s="10">
        <v>35</v>
      </c>
      <c r="GL8" s="10">
        <v>298</v>
      </c>
      <c r="GM8" s="10">
        <v>2267</v>
      </c>
      <c r="GN8" s="10">
        <v>1344</v>
      </c>
      <c r="GO8" s="10">
        <v>158</v>
      </c>
      <c r="GP8" s="10">
        <v>765</v>
      </c>
      <c r="GQ8" s="10">
        <v>1315</v>
      </c>
      <c r="GR8" s="10">
        <v>947</v>
      </c>
      <c r="GS8" s="10">
        <v>4</v>
      </c>
      <c r="GT8" s="10">
        <v>1</v>
      </c>
      <c r="GU8" s="10">
        <v>1463</v>
      </c>
      <c r="GV8" s="10">
        <v>804</v>
      </c>
      <c r="GW8" s="10">
        <v>1187</v>
      </c>
      <c r="GX8" s="10">
        <v>618</v>
      </c>
      <c r="GY8" s="10">
        <v>10</v>
      </c>
      <c r="GZ8" s="10">
        <v>97</v>
      </c>
      <c r="HA8" s="10">
        <v>59</v>
      </c>
      <c r="HB8" s="10">
        <v>296</v>
      </c>
      <c r="HC8" s="10">
        <v>779</v>
      </c>
      <c r="HD8" s="10">
        <v>462</v>
      </c>
      <c r="HE8" s="10">
        <v>48</v>
      </c>
      <c r="HF8" s="10">
        <v>269</v>
      </c>
      <c r="HG8" s="10">
        <v>435</v>
      </c>
      <c r="HH8" s="10">
        <v>341</v>
      </c>
      <c r="HI8" s="10">
        <v>2</v>
      </c>
      <c r="HJ8" s="10">
        <v>1</v>
      </c>
      <c r="HK8" s="10">
        <v>498</v>
      </c>
      <c r="HL8" s="10">
        <v>281</v>
      </c>
      <c r="HM8" s="10">
        <v>395</v>
      </c>
      <c r="HN8" s="10">
        <v>222</v>
      </c>
      <c r="HO8" s="10">
        <v>4</v>
      </c>
      <c r="HP8" s="10">
        <v>36</v>
      </c>
      <c r="HQ8" s="10">
        <v>21</v>
      </c>
      <c r="HR8" s="10">
        <v>101</v>
      </c>
      <c r="HS8" s="10">
        <v>1324</v>
      </c>
      <c r="HT8" s="10">
        <v>796</v>
      </c>
      <c r="HU8" s="10">
        <v>98</v>
      </c>
      <c r="HV8" s="10">
        <v>430</v>
      </c>
      <c r="HW8" s="10">
        <v>783</v>
      </c>
      <c r="HX8" s="10">
        <v>539</v>
      </c>
      <c r="HY8" s="10">
        <v>2</v>
      </c>
      <c r="HZ8" s="10">
        <v>0</v>
      </c>
      <c r="IA8" s="10">
        <v>859</v>
      </c>
      <c r="IB8" s="10">
        <v>465</v>
      </c>
      <c r="IC8" s="10">
        <v>682</v>
      </c>
      <c r="ID8" s="10">
        <v>376</v>
      </c>
      <c r="IE8" s="10">
        <v>6</v>
      </c>
      <c r="IF8" s="10">
        <v>47</v>
      </c>
      <c r="IG8" s="10">
        <v>37</v>
      </c>
      <c r="IH8" s="10">
        <v>176</v>
      </c>
      <c r="II8" s="10">
        <v>2103</v>
      </c>
      <c r="IJ8" s="10">
        <v>1258</v>
      </c>
      <c r="IK8" s="10">
        <v>146</v>
      </c>
      <c r="IL8" s="10">
        <v>699</v>
      </c>
      <c r="IM8" s="10">
        <v>1218</v>
      </c>
      <c r="IN8" s="10">
        <v>880</v>
      </c>
      <c r="IO8" s="10">
        <v>4</v>
      </c>
      <c r="IP8" s="10">
        <v>1</v>
      </c>
      <c r="IQ8" s="10">
        <v>1357</v>
      </c>
      <c r="IR8" s="10">
        <v>746</v>
      </c>
      <c r="IS8" s="10">
        <v>1077</v>
      </c>
      <c r="IT8" s="10">
        <v>598</v>
      </c>
      <c r="IU8" s="10">
        <v>10</v>
      </c>
      <c r="IV8" s="10">
        <v>83</v>
      </c>
      <c r="IW8" s="10">
        <v>58</v>
      </c>
      <c r="IX8" s="10">
        <v>277</v>
      </c>
      <c r="IY8" s="10">
        <v>164</v>
      </c>
      <c r="IZ8" s="10">
        <v>86</v>
      </c>
      <c r="JA8" s="10">
        <v>12</v>
      </c>
      <c r="JB8" s="10">
        <v>66</v>
      </c>
      <c r="JC8" s="10">
        <v>97</v>
      </c>
      <c r="JD8" s="10">
        <v>67</v>
      </c>
      <c r="JE8" s="10">
        <v>0</v>
      </c>
      <c r="JF8" s="10">
        <v>0</v>
      </c>
      <c r="JG8" s="10">
        <v>106</v>
      </c>
      <c r="JH8" s="10">
        <v>58</v>
      </c>
      <c r="JI8" s="10">
        <v>110</v>
      </c>
      <c r="JJ8" s="10">
        <v>20</v>
      </c>
      <c r="JK8" s="10">
        <v>0</v>
      </c>
      <c r="JL8" s="10">
        <v>14</v>
      </c>
      <c r="JM8" s="10">
        <v>1</v>
      </c>
      <c r="JN8" s="10">
        <v>19</v>
      </c>
      <c r="JO8" s="10">
        <v>665</v>
      </c>
      <c r="JP8" s="10">
        <v>225</v>
      </c>
      <c r="JQ8" s="10">
        <v>391</v>
      </c>
      <c r="JR8" s="10">
        <v>616</v>
      </c>
      <c r="JS8" s="10">
        <v>49</v>
      </c>
      <c r="JT8" s="10">
        <v>2954</v>
      </c>
      <c r="JU8" s="10">
        <v>1316</v>
      </c>
      <c r="JV8" s="10">
        <v>32</v>
      </c>
      <c r="JW8" s="10">
        <v>1348</v>
      </c>
      <c r="JX8" s="10">
        <v>1606</v>
      </c>
      <c r="JY8" s="10">
        <v>2834</v>
      </c>
      <c r="JZ8" s="10">
        <v>1215</v>
      </c>
      <c r="KA8" s="10">
        <v>32</v>
      </c>
      <c r="KB8" s="10">
        <v>1247</v>
      </c>
      <c r="KC8" s="10">
        <v>1587</v>
      </c>
      <c r="KD8" s="10">
        <v>120</v>
      </c>
      <c r="KE8" s="10">
        <v>101</v>
      </c>
      <c r="KF8" s="10">
        <v>101</v>
      </c>
      <c r="KG8" s="10">
        <v>19</v>
      </c>
      <c r="KH8" s="10">
        <v>1044</v>
      </c>
      <c r="KI8" s="10">
        <v>99</v>
      </c>
      <c r="KJ8" s="10">
        <v>939</v>
      </c>
      <c r="KK8" s="10">
        <v>2</v>
      </c>
      <c r="KL8" s="10">
        <v>4</v>
      </c>
      <c r="KM8" s="10">
        <v>908</v>
      </c>
      <c r="KN8" s="10">
        <v>136</v>
      </c>
      <c r="KO8" s="10">
        <v>712</v>
      </c>
      <c r="KP8" s="10">
        <v>185</v>
      </c>
      <c r="KQ8" s="10">
        <v>6</v>
      </c>
      <c r="KR8" s="10">
        <v>46</v>
      </c>
      <c r="KS8" s="10">
        <v>16</v>
      </c>
      <c r="KT8" s="10">
        <v>79</v>
      </c>
      <c r="KU8" s="10">
        <v>397</v>
      </c>
      <c r="KV8" s="10">
        <v>31</v>
      </c>
      <c r="KW8" s="10">
        <v>362</v>
      </c>
      <c r="KX8" s="10">
        <v>1</v>
      </c>
      <c r="KY8" s="10">
        <v>3</v>
      </c>
      <c r="KZ8" s="10">
        <v>343</v>
      </c>
      <c r="LA8" s="10">
        <v>54</v>
      </c>
      <c r="LB8" s="10">
        <v>283</v>
      </c>
      <c r="LC8" s="10">
        <v>67</v>
      </c>
      <c r="LD8" s="10">
        <v>2</v>
      </c>
      <c r="LE8" s="10">
        <v>16</v>
      </c>
      <c r="LF8" s="10">
        <v>8</v>
      </c>
      <c r="LG8" s="10">
        <v>21</v>
      </c>
      <c r="LH8" s="10">
        <v>271</v>
      </c>
      <c r="LI8" s="10">
        <v>40</v>
      </c>
      <c r="LJ8" s="10">
        <v>231</v>
      </c>
      <c r="LK8" s="10">
        <v>0</v>
      </c>
      <c r="LL8" s="10">
        <v>0</v>
      </c>
      <c r="LM8" s="10">
        <v>241</v>
      </c>
      <c r="LN8" s="10">
        <v>30</v>
      </c>
      <c r="LO8" s="10">
        <v>162</v>
      </c>
      <c r="LP8" s="10">
        <v>78</v>
      </c>
      <c r="LQ8" s="10">
        <v>2</v>
      </c>
      <c r="LR8" s="10">
        <v>9</v>
      </c>
      <c r="LS8" s="10">
        <v>0</v>
      </c>
      <c r="LT8" s="10">
        <v>20</v>
      </c>
      <c r="LU8" s="10">
        <v>28</v>
      </c>
      <c r="LV8" s="10">
        <v>1</v>
      </c>
      <c r="LW8" s="10">
        <v>27</v>
      </c>
      <c r="LX8" s="10">
        <v>0</v>
      </c>
      <c r="LY8" s="10">
        <v>0</v>
      </c>
      <c r="LZ8" s="10">
        <v>26</v>
      </c>
      <c r="MA8" s="10">
        <v>2</v>
      </c>
      <c r="MB8" s="10">
        <v>22</v>
      </c>
      <c r="MC8" s="10">
        <v>6</v>
      </c>
      <c r="MD8" s="10">
        <v>0</v>
      </c>
      <c r="ME8" s="10">
        <v>0</v>
      </c>
      <c r="MF8" s="10">
        <v>0</v>
      </c>
      <c r="MG8" s="10">
        <v>0</v>
      </c>
      <c r="MH8" s="10">
        <v>696</v>
      </c>
      <c r="MI8" s="10">
        <v>72</v>
      </c>
      <c r="MJ8" s="10">
        <v>620</v>
      </c>
      <c r="MK8" s="10">
        <v>1</v>
      </c>
      <c r="ML8" s="10">
        <v>3</v>
      </c>
      <c r="MM8" s="10">
        <v>610</v>
      </c>
      <c r="MN8" s="10">
        <v>86</v>
      </c>
      <c r="MO8" s="10">
        <v>467</v>
      </c>
      <c r="MP8" s="10">
        <v>151</v>
      </c>
      <c r="MQ8" s="10">
        <v>4</v>
      </c>
      <c r="MR8" s="10">
        <v>25</v>
      </c>
      <c r="MS8" s="10">
        <v>8</v>
      </c>
      <c r="MT8" s="10">
        <v>41</v>
      </c>
      <c r="MU8" s="10">
        <v>348</v>
      </c>
      <c r="MV8" s="10">
        <v>27</v>
      </c>
      <c r="MW8" s="10">
        <v>319</v>
      </c>
      <c r="MX8" s="10">
        <v>1</v>
      </c>
      <c r="MY8" s="10">
        <v>1</v>
      </c>
      <c r="MZ8" s="10">
        <v>298</v>
      </c>
      <c r="NA8" s="10">
        <v>50</v>
      </c>
      <c r="NB8" s="10">
        <v>245</v>
      </c>
      <c r="NC8" s="10">
        <v>34</v>
      </c>
      <c r="ND8" s="10">
        <v>2</v>
      </c>
      <c r="NE8" s="10">
        <v>21</v>
      </c>
      <c r="NF8" s="10">
        <v>8</v>
      </c>
      <c r="NG8" s="10">
        <v>38</v>
      </c>
      <c r="NH8" s="10">
        <v>562</v>
      </c>
      <c r="NI8" s="10">
        <v>170</v>
      </c>
      <c r="NJ8" s="10">
        <v>367</v>
      </c>
      <c r="NK8" s="10">
        <v>10</v>
      </c>
      <c r="NL8" s="10">
        <v>15</v>
      </c>
      <c r="NM8" s="10">
        <v>382</v>
      </c>
      <c r="NN8" s="10">
        <v>180</v>
      </c>
      <c r="NO8" s="10">
        <v>364</v>
      </c>
      <c r="NP8" s="10">
        <v>100</v>
      </c>
      <c r="NQ8" s="10">
        <v>3</v>
      </c>
      <c r="NR8" s="10">
        <v>25</v>
      </c>
      <c r="NS8" s="10">
        <v>8</v>
      </c>
      <c r="NT8" s="10">
        <v>62</v>
      </c>
      <c r="NU8" s="10">
        <v>229</v>
      </c>
      <c r="NV8" s="10">
        <v>75</v>
      </c>
      <c r="NW8" s="10">
        <v>142</v>
      </c>
      <c r="NX8" s="10">
        <v>6</v>
      </c>
      <c r="NY8" s="10">
        <v>6</v>
      </c>
      <c r="NZ8" s="10">
        <v>169</v>
      </c>
      <c r="OA8" s="10">
        <v>60</v>
      </c>
      <c r="OB8" s="10">
        <v>149</v>
      </c>
      <c r="OC8" s="10">
        <v>47</v>
      </c>
      <c r="OD8" s="10">
        <v>2</v>
      </c>
      <c r="OE8" s="10">
        <v>11</v>
      </c>
      <c r="OF8" s="10">
        <v>2</v>
      </c>
      <c r="OG8" s="10">
        <v>18</v>
      </c>
      <c r="OH8" s="10">
        <v>104</v>
      </c>
      <c r="OI8" s="10">
        <v>46</v>
      </c>
      <c r="OJ8" s="10">
        <v>54</v>
      </c>
      <c r="OK8" s="10">
        <v>2</v>
      </c>
      <c r="OL8" s="10">
        <v>2</v>
      </c>
      <c r="OM8" s="10">
        <v>82</v>
      </c>
      <c r="ON8" s="10">
        <v>22</v>
      </c>
      <c r="OO8" s="10">
        <v>54</v>
      </c>
      <c r="OP8" s="10">
        <v>30</v>
      </c>
      <c r="OQ8" s="10">
        <v>1</v>
      </c>
      <c r="OR8" s="10">
        <v>3</v>
      </c>
      <c r="OS8" s="10">
        <v>2</v>
      </c>
      <c r="OT8" s="10">
        <v>14</v>
      </c>
      <c r="OU8" s="10">
        <v>0</v>
      </c>
      <c r="OV8" s="10">
        <v>0</v>
      </c>
      <c r="OW8" s="10">
        <v>0</v>
      </c>
      <c r="OX8" s="10">
        <v>0</v>
      </c>
      <c r="OY8" s="10">
        <v>0</v>
      </c>
      <c r="OZ8" s="10">
        <v>0</v>
      </c>
      <c r="PA8" s="10">
        <v>0</v>
      </c>
      <c r="PB8" s="10">
        <v>0</v>
      </c>
      <c r="PC8" s="10">
        <v>0</v>
      </c>
      <c r="PD8" s="10">
        <v>0</v>
      </c>
      <c r="PE8" s="10">
        <v>0</v>
      </c>
      <c r="PF8" s="10">
        <v>0</v>
      </c>
      <c r="PG8" s="10">
        <v>0</v>
      </c>
      <c r="PH8" s="10">
        <v>333</v>
      </c>
      <c r="PI8" s="10">
        <v>121</v>
      </c>
      <c r="PJ8" s="10">
        <v>196</v>
      </c>
      <c r="PK8" s="10">
        <v>8</v>
      </c>
      <c r="PL8" s="10">
        <v>8</v>
      </c>
      <c r="PM8" s="10">
        <v>251</v>
      </c>
      <c r="PN8" s="10">
        <v>82</v>
      </c>
      <c r="PO8" s="10">
        <v>203</v>
      </c>
      <c r="PP8" s="10">
        <v>77</v>
      </c>
      <c r="PQ8" s="10">
        <v>3</v>
      </c>
      <c r="PR8" s="10">
        <v>14</v>
      </c>
      <c r="PS8" s="10">
        <v>4</v>
      </c>
      <c r="PT8" s="10">
        <v>32</v>
      </c>
      <c r="PU8" s="10">
        <v>229</v>
      </c>
      <c r="PV8" s="10">
        <v>49</v>
      </c>
      <c r="PW8" s="10">
        <v>171</v>
      </c>
      <c r="PX8" s="10">
        <v>2</v>
      </c>
      <c r="PY8" s="10">
        <v>7</v>
      </c>
      <c r="PZ8" s="10">
        <v>131</v>
      </c>
      <c r="QA8" s="10">
        <v>98</v>
      </c>
      <c r="QB8" s="10">
        <v>161</v>
      </c>
      <c r="QC8" s="10">
        <v>23</v>
      </c>
      <c r="QD8" s="10">
        <v>0</v>
      </c>
      <c r="QE8" s="10">
        <v>11</v>
      </c>
      <c r="QF8" s="10">
        <v>4</v>
      </c>
      <c r="QG8" s="10">
        <v>30</v>
      </c>
      <c r="QH8" s="10">
        <v>18</v>
      </c>
      <c r="QI8" s="10">
        <v>8</v>
      </c>
      <c r="QJ8" s="10">
        <v>2</v>
      </c>
      <c r="QK8" s="10">
        <v>0</v>
      </c>
      <c r="QL8" s="10">
        <v>10</v>
      </c>
      <c r="QM8" s="10">
        <v>8</v>
      </c>
      <c r="QN8" s="10">
        <v>544</v>
      </c>
      <c r="QO8" s="10">
        <v>221</v>
      </c>
      <c r="QP8" s="10">
        <v>102</v>
      </c>
      <c r="QQ8" s="10">
        <v>0</v>
      </c>
      <c r="QR8" s="10">
        <v>323</v>
      </c>
      <c r="QS8" s="10">
        <v>221</v>
      </c>
      <c r="QT8" s="10">
        <v>72</v>
      </c>
      <c r="QU8" s="10">
        <v>62</v>
      </c>
      <c r="QV8" s="10">
        <v>10</v>
      </c>
      <c r="QW8" s="10">
        <v>0</v>
      </c>
      <c r="QX8" s="10">
        <v>0</v>
      </c>
      <c r="QY8" s="10">
        <v>40</v>
      </c>
      <c r="QZ8" s="10">
        <v>32</v>
      </c>
      <c r="RA8" s="10">
        <v>38</v>
      </c>
      <c r="RB8" s="10">
        <v>23</v>
      </c>
      <c r="RC8" s="10">
        <v>0</v>
      </c>
      <c r="RD8" s="10">
        <v>5</v>
      </c>
      <c r="RE8" s="10">
        <v>3</v>
      </c>
      <c r="RF8" s="10">
        <v>3</v>
      </c>
      <c r="RG8" s="10">
        <v>31</v>
      </c>
      <c r="RH8" s="10">
        <v>23</v>
      </c>
      <c r="RI8" s="10">
        <v>8</v>
      </c>
      <c r="RJ8" s="10">
        <v>0</v>
      </c>
      <c r="RK8" s="10">
        <v>0</v>
      </c>
      <c r="RL8" s="10">
        <v>19</v>
      </c>
      <c r="RM8" s="10">
        <v>12</v>
      </c>
      <c r="RN8" s="10">
        <v>17</v>
      </c>
      <c r="RO8" s="10">
        <v>9</v>
      </c>
      <c r="RP8" s="10">
        <v>0</v>
      </c>
      <c r="RQ8" s="10">
        <v>2</v>
      </c>
      <c r="RR8" s="10">
        <v>1</v>
      </c>
      <c r="RS8" s="10">
        <v>2</v>
      </c>
      <c r="RT8" s="10">
        <v>39</v>
      </c>
      <c r="RU8" s="10">
        <v>37</v>
      </c>
      <c r="RV8" s="10">
        <v>2</v>
      </c>
      <c r="RW8" s="10">
        <v>0</v>
      </c>
      <c r="RX8" s="10">
        <v>0</v>
      </c>
      <c r="RY8" s="10">
        <v>19</v>
      </c>
      <c r="RZ8" s="10">
        <v>20</v>
      </c>
      <c r="SA8" s="10">
        <v>19</v>
      </c>
      <c r="SB8" s="10">
        <v>14</v>
      </c>
      <c r="SC8" s="10">
        <v>0</v>
      </c>
      <c r="SD8" s="10">
        <v>3</v>
      </c>
      <c r="SE8" s="10">
        <v>2</v>
      </c>
      <c r="SF8" s="10">
        <v>1</v>
      </c>
      <c r="SG8" s="10">
        <v>70</v>
      </c>
      <c r="SH8" s="10">
        <v>60</v>
      </c>
      <c r="SI8" s="10">
        <v>10</v>
      </c>
      <c r="SJ8" s="10">
        <v>0</v>
      </c>
      <c r="SK8" s="10">
        <v>0</v>
      </c>
      <c r="SL8" s="10">
        <v>38</v>
      </c>
      <c r="SM8" s="10">
        <v>32</v>
      </c>
      <c r="SN8" s="10">
        <v>36</v>
      </c>
      <c r="SO8" s="10">
        <v>23</v>
      </c>
      <c r="SP8" s="10">
        <v>0</v>
      </c>
      <c r="SQ8" s="10">
        <v>5</v>
      </c>
      <c r="SR8" s="10">
        <v>3</v>
      </c>
      <c r="SS8" s="10">
        <v>3</v>
      </c>
      <c r="ST8" s="10">
        <v>2</v>
      </c>
      <c r="SU8" s="10">
        <v>2</v>
      </c>
      <c r="SV8" s="10">
        <v>0</v>
      </c>
      <c r="SW8" s="10">
        <v>0</v>
      </c>
      <c r="SX8" s="10">
        <v>0</v>
      </c>
      <c r="SY8" s="10">
        <v>2</v>
      </c>
      <c r="SZ8" s="10">
        <v>0</v>
      </c>
      <c r="TA8" s="10">
        <v>2</v>
      </c>
      <c r="TB8" s="10">
        <v>0</v>
      </c>
      <c r="TC8" s="10">
        <v>0</v>
      </c>
      <c r="TD8" s="10">
        <v>0</v>
      </c>
      <c r="TE8" s="10">
        <v>0</v>
      </c>
      <c r="TF8" s="10">
        <v>0</v>
      </c>
      <c r="TG8" s="10">
        <v>1</v>
      </c>
      <c r="TH8" s="10">
        <v>1</v>
      </c>
      <c r="TI8" s="10">
        <v>0</v>
      </c>
      <c r="TJ8" s="10">
        <v>1</v>
      </c>
      <c r="TK8" s="10">
        <v>0</v>
      </c>
      <c r="TL8" s="10">
        <v>71</v>
      </c>
      <c r="TM8" s="10">
        <v>30</v>
      </c>
      <c r="TN8" s="10">
        <v>39</v>
      </c>
      <c r="TO8" s="10">
        <v>69</v>
      </c>
      <c r="TP8" s="10">
        <v>2</v>
      </c>
      <c r="TQ8" s="10">
        <v>119</v>
      </c>
      <c r="TR8" s="10">
        <v>50</v>
      </c>
      <c r="TS8" s="10">
        <v>62</v>
      </c>
      <c r="TT8" s="10">
        <v>112</v>
      </c>
      <c r="TU8" s="10">
        <v>7</v>
      </c>
    </row>
    <row r="9" spans="1:541" x14ac:dyDescent="0.25">
      <c r="A9" s="4" t="s">
        <v>25</v>
      </c>
      <c r="B9" s="10">
        <v>2</v>
      </c>
      <c r="C9" s="10">
        <v>2905</v>
      </c>
      <c r="D9" s="10">
        <v>585</v>
      </c>
      <c r="E9" s="10">
        <v>208</v>
      </c>
      <c r="F9" s="10">
        <v>2112</v>
      </c>
      <c r="G9" s="10">
        <v>1107</v>
      </c>
      <c r="H9" s="10">
        <v>1785</v>
      </c>
      <c r="I9" s="10">
        <v>6</v>
      </c>
      <c r="J9" s="10">
        <v>7</v>
      </c>
      <c r="K9" s="10">
        <v>2058</v>
      </c>
      <c r="L9" s="10">
        <v>847</v>
      </c>
      <c r="M9" s="10">
        <v>1519</v>
      </c>
      <c r="N9" s="10">
        <v>1065</v>
      </c>
      <c r="O9" s="10">
        <v>16</v>
      </c>
      <c r="P9" s="10">
        <v>34</v>
      </c>
      <c r="Q9" s="10">
        <v>10</v>
      </c>
      <c r="R9" s="10">
        <v>261</v>
      </c>
      <c r="S9" s="10">
        <v>2141</v>
      </c>
      <c r="T9" s="10">
        <v>484</v>
      </c>
      <c r="U9" s="10">
        <v>96</v>
      </c>
      <c r="V9" s="10">
        <v>1561</v>
      </c>
      <c r="W9" s="10">
        <v>862</v>
      </c>
      <c r="X9" s="10">
        <v>1271</v>
      </c>
      <c r="Y9" s="10">
        <v>4</v>
      </c>
      <c r="Z9" s="10">
        <v>4</v>
      </c>
      <c r="AA9" s="10">
        <v>1472</v>
      </c>
      <c r="AB9" s="10">
        <v>669</v>
      </c>
      <c r="AC9" s="10">
        <v>1067</v>
      </c>
      <c r="AD9" s="10">
        <v>807</v>
      </c>
      <c r="AE9" s="10">
        <v>14</v>
      </c>
      <c r="AF9" s="10">
        <v>27</v>
      </c>
      <c r="AG9" s="10">
        <v>10</v>
      </c>
      <c r="AH9" s="10">
        <v>216</v>
      </c>
      <c r="AI9" s="10">
        <v>430</v>
      </c>
      <c r="AJ9" s="10">
        <v>93</v>
      </c>
      <c r="AK9" s="10">
        <v>90</v>
      </c>
      <c r="AL9" s="10">
        <v>247</v>
      </c>
      <c r="AM9" s="10">
        <v>171</v>
      </c>
      <c r="AN9" s="10">
        <v>257</v>
      </c>
      <c r="AO9" s="10">
        <v>2</v>
      </c>
      <c r="AP9" s="10">
        <v>0</v>
      </c>
      <c r="AQ9" s="10">
        <v>314</v>
      </c>
      <c r="AR9" s="10">
        <v>116</v>
      </c>
      <c r="AS9" s="10">
        <v>240</v>
      </c>
      <c r="AT9" s="10">
        <v>158</v>
      </c>
      <c r="AU9" s="10">
        <v>1</v>
      </c>
      <c r="AV9" s="10">
        <v>5</v>
      </c>
      <c r="AW9" s="10">
        <v>0</v>
      </c>
      <c r="AX9" s="10">
        <v>26</v>
      </c>
      <c r="AY9" s="10">
        <v>9</v>
      </c>
      <c r="AZ9" s="10">
        <v>0</v>
      </c>
      <c r="BA9" s="10">
        <v>0</v>
      </c>
      <c r="BB9" s="10">
        <v>9</v>
      </c>
      <c r="BC9" s="10">
        <v>0</v>
      </c>
      <c r="BD9" s="10">
        <v>9</v>
      </c>
      <c r="BE9" s="10">
        <v>0</v>
      </c>
      <c r="BF9" s="10">
        <v>0</v>
      </c>
      <c r="BG9" s="10">
        <v>8</v>
      </c>
      <c r="BH9" s="10">
        <v>1</v>
      </c>
      <c r="BI9" s="10">
        <v>5</v>
      </c>
      <c r="BJ9" s="10">
        <v>4</v>
      </c>
      <c r="BK9" s="10">
        <v>0</v>
      </c>
      <c r="BL9" s="10">
        <v>0</v>
      </c>
      <c r="BM9" s="10">
        <v>0</v>
      </c>
      <c r="BN9" s="10">
        <v>0</v>
      </c>
      <c r="BO9" s="10">
        <v>2580</v>
      </c>
      <c r="BP9" s="10">
        <v>577</v>
      </c>
      <c r="BQ9" s="10">
        <v>186</v>
      </c>
      <c r="BR9" s="10">
        <v>1817</v>
      </c>
      <c r="BS9" s="10">
        <v>1033</v>
      </c>
      <c r="BT9" s="10">
        <v>1537</v>
      </c>
      <c r="BU9" s="10">
        <v>6</v>
      </c>
      <c r="BV9" s="10">
        <v>4</v>
      </c>
      <c r="BW9" s="10">
        <v>1794</v>
      </c>
      <c r="BX9" s="10">
        <v>786</v>
      </c>
      <c r="BY9" s="10">
        <v>1312</v>
      </c>
      <c r="BZ9" s="10">
        <v>969</v>
      </c>
      <c r="CA9" s="10">
        <v>15</v>
      </c>
      <c r="CB9" s="10">
        <v>32</v>
      </c>
      <c r="CC9" s="10">
        <v>10</v>
      </c>
      <c r="CD9" s="10">
        <v>242</v>
      </c>
      <c r="CE9" s="10">
        <v>325</v>
      </c>
      <c r="CF9" s="10">
        <v>8</v>
      </c>
      <c r="CG9" s="10">
        <v>22</v>
      </c>
      <c r="CH9" s="10">
        <v>295</v>
      </c>
      <c r="CI9" s="10">
        <v>74</v>
      </c>
      <c r="CJ9" s="10">
        <v>248</v>
      </c>
      <c r="CK9" s="10">
        <v>0</v>
      </c>
      <c r="CL9" s="10">
        <v>3</v>
      </c>
      <c r="CM9" s="10">
        <v>264</v>
      </c>
      <c r="CN9" s="10">
        <v>61</v>
      </c>
      <c r="CO9" s="10">
        <v>207</v>
      </c>
      <c r="CP9" s="10">
        <v>96</v>
      </c>
      <c r="CQ9" s="10">
        <v>1</v>
      </c>
      <c r="CR9" s="10">
        <v>2</v>
      </c>
      <c r="CS9" s="10">
        <v>0</v>
      </c>
      <c r="CT9" s="10">
        <v>19</v>
      </c>
      <c r="CU9" s="10">
        <v>1973</v>
      </c>
      <c r="CV9" s="10">
        <v>25</v>
      </c>
      <c r="CW9" s="10">
        <v>135</v>
      </c>
      <c r="CX9" s="10">
        <v>1813</v>
      </c>
      <c r="CY9" s="10">
        <v>532</v>
      </c>
      <c r="CZ9" s="10">
        <v>1429</v>
      </c>
      <c r="DA9" s="10">
        <v>5</v>
      </c>
      <c r="DB9" s="10">
        <v>7</v>
      </c>
      <c r="DC9" s="10">
        <v>1511</v>
      </c>
      <c r="DD9" s="10">
        <v>462</v>
      </c>
      <c r="DE9" s="10">
        <v>1137</v>
      </c>
      <c r="DF9" s="10">
        <v>689</v>
      </c>
      <c r="DG9" s="10">
        <v>13</v>
      </c>
      <c r="DH9" s="10">
        <v>27</v>
      </c>
      <c r="DI9" s="10">
        <v>5</v>
      </c>
      <c r="DJ9" s="10">
        <v>102</v>
      </c>
      <c r="DK9" s="10">
        <v>1365</v>
      </c>
      <c r="DL9" s="10">
        <v>13</v>
      </c>
      <c r="DM9" s="10">
        <v>58</v>
      </c>
      <c r="DN9" s="10">
        <v>1294</v>
      </c>
      <c r="DO9" s="10">
        <v>380</v>
      </c>
      <c r="DP9" s="10">
        <v>978</v>
      </c>
      <c r="DQ9" s="10">
        <v>3</v>
      </c>
      <c r="DR9" s="10">
        <v>4</v>
      </c>
      <c r="DS9" s="10">
        <v>1013</v>
      </c>
      <c r="DT9" s="10">
        <v>352</v>
      </c>
      <c r="DU9" s="10">
        <v>763</v>
      </c>
      <c r="DV9" s="10">
        <v>486</v>
      </c>
      <c r="DW9" s="10">
        <v>11</v>
      </c>
      <c r="DX9" s="10">
        <v>22</v>
      </c>
      <c r="DY9" s="10">
        <v>5</v>
      </c>
      <c r="DZ9" s="10">
        <v>78</v>
      </c>
      <c r="EA9" s="10">
        <v>276</v>
      </c>
      <c r="EB9" s="10">
        <v>5</v>
      </c>
      <c r="EC9" s="10">
        <v>56</v>
      </c>
      <c r="ED9" s="10">
        <v>215</v>
      </c>
      <c r="EE9" s="10">
        <v>79</v>
      </c>
      <c r="EF9" s="10">
        <v>195</v>
      </c>
      <c r="EG9" s="10">
        <v>2</v>
      </c>
      <c r="EH9" s="10">
        <v>0</v>
      </c>
      <c r="EI9" s="10">
        <v>226</v>
      </c>
      <c r="EJ9" s="10">
        <v>50</v>
      </c>
      <c r="EK9" s="10">
        <v>162</v>
      </c>
      <c r="EL9" s="10">
        <v>103</v>
      </c>
      <c r="EM9" s="10">
        <v>1</v>
      </c>
      <c r="EN9" s="10">
        <v>3</v>
      </c>
      <c r="EO9" s="10">
        <v>0</v>
      </c>
      <c r="EP9" s="10">
        <v>7</v>
      </c>
      <c r="EQ9" s="10">
        <v>9</v>
      </c>
      <c r="ER9" s="10">
        <v>0</v>
      </c>
      <c r="ES9" s="10">
        <v>0</v>
      </c>
      <c r="ET9" s="10">
        <v>9</v>
      </c>
      <c r="EU9" s="10">
        <v>0</v>
      </c>
      <c r="EV9" s="10">
        <v>9</v>
      </c>
      <c r="EW9" s="10">
        <v>0</v>
      </c>
      <c r="EX9" s="10">
        <v>0</v>
      </c>
      <c r="EY9" s="10">
        <v>8</v>
      </c>
      <c r="EZ9" s="10">
        <v>1</v>
      </c>
      <c r="FA9" s="10">
        <v>5</v>
      </c>
      <c r="FB9" s="10">
        <v>4</v>
      </c>
      <c r="FC9" s="10">
        <v>0</v>
      </c>
      <c r="FD9" s="10">
        <v>0</v>
      </c>
      <c r="FE9" s="10">
        <v>0</v>
      </c>
      <c r="FF9" s="10">
        <v>0</v>
      </c>
      <c r="FG9" s="10">
        <v>1650</v>
      </c>
      <c r="FH9" s="10">
        <v>18</v>
      </c>
      <c r="FI9" s="10">
        <v>114</v>
      </c>
      <c r="FJ9" s="10">
        <v>1518</v>
      </c>
      <c r="FK9" s="10">
        <v>459</v>
      </c>
      <c r="FL9" s="10">
        <v>1182</v>
      </c>
      <c r="FM9" s="10">
        <v>5</v>
      </c>
      <c r="FN9" s="10">
        <v>4</v>
      </c>
      <c r="FO9" s="10">
        <v>1247</v>
      </c>
      <c r="FP9" s="10">
        <v>403</v>
      </c>
      <c r="FQ9" s="10">
        <v>930</v>
      </c>
      <c r="FR9" s="10">
        <v>593</v>
      </c>
      <c r="FS9" s="10">
        <v>12</v>
      </c>
      <c r="FT9" s="10">
        <v>25</v>
      </c>
      <c r="FU9" s="10">
        <v>5</v>
      </c>
      <c r="FV9" s="10">
        <v>85</v>
      </c>
      <c r="FW9" s="10">
        <v>323</v>
      </c>
      <c r="FX9" s="10">
        <v>7</v>
      </c>
      <c r="FY9" s="10">
        <v>21</v>
      </c>
      <c r="FZ9" s="10">
        <v>295</v>
      </c>
      <c r="GA9" s="10">
        <v>73</v>
      </c>
      <c r="GB9" s="10">
        <v>247</v>
      </c>
      <c r="GC9" s="10">
        <v>0</v>
      </c>
      <c r="GD9" s="10">
        <v>3</v>
      </c>
      <c r="GE9" s="10">
        <v>264</v>
      </c>
      <c r="GF9" s="10">
        <v>59</v>
      </c>
      <c r="GG9" s="10">
        <v>207</v>
      </c>
      <c r="GH9" s="10">
        <v>96</v>
      </c>
      <c r="GI9" s="10">
        <v>1</v>
      </c>
      <c r="GJ9" s="10">
        <v>2</v>
      </c>
      <c r="GK9" s="10">
        <v>0</v>
      </c>
      <c r="GL9" s="10">
        <v>17</v>
      </c>
      <c r="GM9" s="10">
        <v>932</v>
      </c>
      <c r="GN9" s="10">
        <v>560</v>
      </c>
      <c r="GO9" s="10">
        <v>73</v>
      </c>
      <c r="GP9" s="10">
        <v>299</v>
      </c>
      <c r="GQ9" s="10">
        <v>575</v>
      </c>
      <c r="GR9" s="10">
        <v>356</v>
      </c>
      <c r="GS9" s="10">
        <v>1</v>
      </c>
      <c r="GT9" s="10">
        <v>0</v>
      </c>
      <c r="GU9" s="10">
        <v>547</v>
      </c>
      <c r="GV9" s="10">
        <v>385</v>
      </c>
      <c r="GW9" s="10">
        <v>382</v>
      </c>
      <c r="GX9" s="10">
        <v>376</v>
      </c>
      <c r="GY9" s="10">
        <v>3</v>
      </c>
      <c r="GZ9" s="10">
        <v>7</v>
      </c>
      <c r="HA9" s="10">
        <v>5</v>
      </c>
      <c r="HB9" s="10">
        <v>159</v>
      </c>
      <c r="HC9" s="10">
        <v>776</v>
      </c>
      <c r="HD9" s="10">
        <v>471</v>
      </c>
      <c r="HE9" s="10">
        <v>38</v>
      </c>
      <c r="HF9" s="10">
        <v>267</v>
      </c>
      <c r="HG9" s="10">
        <v>482</v>
      </c>
      <c r="HH9" s="10">
        <v>293</v>
      </c>
      <c r="HI9" s="10">
        <v>1</v>
      </c>
      <c r="HJ9" s="10">
        <v>0</v>
      </c>
      <c r="HK9" s="10">
        <v>459</v>
      </c>
      <c r="HL9" s="10">
        <v>317</v>
      </c>
      <c r="HM9" s="10">
        <v>304</v>
      </c>
      <c r="HN9" s="10">
        <v>321</v>
      </c>
      <c r="HO9" s="10">
        <v>3</v>
      </c>
      <c r="HP9" s="10">
        <v>5</v>
      </c>
      <c r="HQ9" s="10">
        <v>5</v>
      </c>
      <c r="HR9" s="10">
        <v>138</v>
      </c>
      <c r="HS9" s="10">
        <v>154</v>
      </c>
      <c r="HT9" s="10">
        <v>88</v>
      </c>
      <c r="HU9" s="10">
        <v>34</v>
      </c>
      <c r="HV9" s="10">
        <v>32</v>
      </c>
      <c r="HW9" s="10">
        <v>92</v>
      </c>
      <c r="HX9" s="10">
        <v>62</v>
      </c>
      <c r="HY9" s="10">
        <v>0</v>
      </c>
      <c r="HZ9" s="10">
        <v>0</v>
      </c>
      <c r="IA9" s="10">
        <v>88</v>
      </c>
      <c r="IB9" s="10">
        <v>66</v>
      </c>
      <c r="IC9" s="10">
        <v>78</v>
      </c>
      <c r="ID9" s="10">
        <v>55</v>
      </c>
      <c r="IE9" s="10">
        <v>0</v>
      </c>
      <c r="IF9" s="10">
        <v>2</v>
      </c>
      <c r="IG9" s="10">
        <v>0</v>
      </c>
      <c r="IH9" s="10">
        <v>19</v>
      </c>
      <c r="II9" s="10">
        <v>930</v>
      </c>
      <c r="IJ9" s="10">
        <v>559</v>
      </c>
      <c r="IK9" s="10">
        <v>72</v>
      </c>
      <c r="IL9" s="10">
        <v>299</v>
      </c>
      <c r="IM9" s="10">
        <v>574</v>
      </c>
      <c r="IN9" s="10">
        <v>355</v>
      </c>
      <c r="IO9" s="10">
        <v>1</v>
      </c>
      <c r="IP9" s="10">
        <v>0</v>
      </c>
      <c r="IQ9" s="10">
        <v>547</v>
      </c>
      <c r="IR9" s="10">
        <v>383</v>
      </c>
      <c r="IS9" s="10">
        <v>382</v>
      </c>
      <c r="IT9" s="10">
        <v>376</v>
      </c>
      <c r="IU9" s="10">
        <v>3</v>
      </c>
      <c r="IV9" s="10">
        <v>7</v>
      </c>
      <c r="IW9" s="10">
        <v>5</v>
      </c>
      <c r="IX9" s="10">
        <v>157</v>
      </c>
      <c r="IY9" s="10">
        <v>2</v>
      </c>
      <c r="IZ9" s="10">
        <v>1</v>
      </c>
      <c r="JA9" s="10">
        <v>1</v>
      </c>
      <c r="JB9" s="10">
        <v>0</v>
      </c>
      <c r="JC9" s="10">
        <v>1</v>
      </c>
      <c r="JD9" s="10">
        <v>1</v>
      </c>
      <c r="JE9" s="10">
        <v>0</v>
      </c>
      <c r="JF9" s="10">
        <v>0</v>
      </c>
      <c r="JG9" s="10">
        <v>0</v>
      </c>
      <c r="JH9" s="10">
        <v>2</v>
      </c>
      <c r="JI9" s="10">
        <v>0</v>
      </c>
      <c r="JJ9" s="10">
        <v>0</v>
      </c>
      <c r="JK9" s="10">
        <v>0</v>
      </c>
      <c r="JL9" s="10">
        <v>0</v>
      </c>
      <c r="JM9" s="10">
        <v>0</v>
      </c>
      <c r="JN9" s="10">
        <v>2</v>
      </c>
      <c r="JO9" s="10">
        <v>306</v>
      </c>
      <c r="JP9" s="10">
        <v>253</v>
      </c>
      <c r="JQ9" s="10">
        <v>52</v>
      </c>
      <c r="JR9" s="10">
        <v>305</v>
      </c>
      <c r="JS9" s="10">
        <v>1</v>
      </c>
      <c r="JT9" s="10">
        <v>177</v>
      </c>
      <c r="JU9" s="10">
        <v>127</v>
      </c>
      <c r="JV9" s="10">
        <v>0</v>
      </c>
      <c r="JW9" s="10">
        <v>127</v>
      </c>
      <c r="JX9" s="10">
        <v>50</v>
      </c>
      <c r="JY9" s="10">
        <v>171</v>
      </c>
      <c r="JZ9" s="10">
        <v>121</v>
      </c>
      <c r="KA9" s="10">
        <v>0</v>
      </c>
      <c r="KB9" s="10">
        <v>121</v>
      </c>
      <c r="KC9" s="10">
        <v>50</v>
      </c>
      <c r="KD9" s="10">
        <v>6</v>
      </c>
      <c r="KE9" s="10">
        <v>6</v>
      </c>
      <c r="KF9" s="10">
        <v>6</v>
      </c>
      <c r="KG9" s="10">
        <v>0</v>
      </c>
      <c r="KH9" s="10">
        <v>199</v>
      </c>
      <c r="KI9" s="10">
        <v>14</v>
      </c>
      <c r="KJ9" s="10">
        <v>185</v>
      </c>
      <c r="KK9" s="10">
        <v>0</v>
      </c>
      <c r="KL9" s="10">
        <v>0</v>
      </c>
      <c r="KM9" s="10">
        <v>177</v>
      </c>
      <c r="KN9" s="10">
        <v>22</v>
      </c>
      <c r="KO9" s="10">
        <v>116</v>
      </c>
      <c r="KP9" s="10">
        <v>75</v>
      </c>
      <c r="KQ9" s="10">
        <v>1</v>
      </c>
      <c r="KR9" s="10">
        <v>4</v>
      </c>
      <c r="KS9" s="10">
        <v>0</v>
      </c>
      <c r="KT9" s="10">
        <v>3</v>
      </c>
      <c r="KU9" s="10">
        <v>48</v>
      </c>
      <c r="KV9" s="10">
        <v>4</v>
      </c>
      <c r="KW9" s="10">
        <v>44</v>
      </c>
      <c r="KX9" s="10">
        <v>0</v>
      </c>
      <c r="KY9" s="10">
        <v>0</v>
      </c>
      <c r="KZ9" s="10">
        <v>44</v>
      </c>
      <c r="LA9" s="10">
        <v>4</v>
      </c>
      <c r="LB9" s="10">
        <v>25</v>
      </c>
      <c r="LC9" s="10">
        <v>21</v>
      </c>
      <c r="LD9" s="10">
        <v>0</v>
      </c>
      <c r="LE9" s="10">
        <v>1</v>
      </c>
      <c r="LF9" s="10">
        <v>0</v>
      </c>
      <c r="LG9" s="10">
        <v>1</v>
      </c>
      <c r="LH9" s="10">
        <v>130</v>
      </c>
      <c r="LI9" s="10">
        <v>7</v>
      </c>
      <c r="LJ9" s="10">
        <v>123</v>
      </c>
      <c r="LK9" s="10">
        <v>0</v>
      </c>
      <c r="LL9" s="10">
        <v>0</v>
      </c>
      <c r="LM9" s="10">
        <v>114</v>
      </c>
      <c r="LN9" s="10">
        <v>16</v>
      </c>
      <c r="LO9" s="10">
        <v>76</v>
      </c>
      <c r="LP9" s="10">
        <v>49</v>
      </c>
      <c r="LQ9" s="10">
        <v>1</v>
      </c>
      <c r="LR9" s="10">
        <v>2</v>
      </c>
      <c r="LS9" s="10">
        <v>0</v>
      </c>
      <c r="LT9" s="10">
        <v>2</v>
      </c>
      <c r="LU9" s="10">
        <v>9</v>
      </c>
      <c r="LV9" s="10">
        <v>0</v>
      </c>
      <c r="LW9" s="10">
        <v>9</v>
      </c>
      <c r="LX9" s="10">
        <v>0</v>
      </c>
      <c r="LY9" s="10">
        <v>0</v>
      </c>
      <c r="LZ9" s="10">
        <v>8</v>
      </c>
      <c r="MA9" s="10">
        <v>1</v>
      </c>
      <c r="MB9" s="10">
        <v>5</v>
      </c>
      <c r="MC9" s="10">
        <v>4</v>
      </c>
      <c r="MD9" s="10">
        <v>0</v>
      </c>
      <c r="ME9" s="10">
        <v>0</v>
      </c>
      <c r="MF9" s="10">
        <v>0</v>
      </c>
      <c r="MG9" s="10">
        <v>0</v>
      </c>
      <c r="MH9" s="10">
        <v>187</v>
      </c>
      <c r="MI9" s="10">
        <v>11</v>
      </c>
      <c r="MJ9" s="10">
        <v>176</v>
      </c>
      <c r="MK9" s="10">
        <v>0</v>
      </c>
      <c r="ML9" s="10">
        <v>0</v>
      </c>
      <c r="MM9" s="10">
        <v>166</v>
      </c>
      <c r="MN9" s="10">
        <v>21</v>
      </c>
      <c r="MO9" s="10">
        <v>106</v>
      </c>
      <c r="MP9" s="10">
        <v>74</v>
      </c>
      <c r="MQ9" s="10">
        <v>1</v>
      </c>
      <c r="MR9" s="10">
        <v>3</v>
      </c>
      <c r="MS9" s="10">
        <v>0</v>
      </c>
      <c r="MT9" s="10">
        <v>3</v>
      </c>
      <c r="MU9" s="10">
        <v>12</v>
      </c>
      <c r="MV9" s="10">
        <v>3</v>
      </c>
      <c r="MW9" s="10">
        <v>9</v>
      </c>
      <c r="MX9" s="10">
        <v>0</v>
      </c>
      <c r="MY9" s="10">
        <v>0</v>
      </c>
      <c r="MZ9" s="10">
        <v>11</v>
      </c>
      <c r="NA9" s="10">
        <v>1</v>
      </c>
      <c r="NB9" s="10">
        <v>10</v>
      </c>
      <c r="NC9" s="10">
        <v>1</v>
      </c>
      <c r="ND9" s="10">
        <v>0</v>
      </c>
      <c r="NE9" s="10">
        <v>1</v>
      </c>
      <c r="NF9" s="10">
        <v>0</v>
      </c>
      <c r="NG9" s="10">
        <v>0</v>
      </c>
      <c r="NH9" s="10">
        <v>148</v>
      </c>
      <c r="NI9" s="10">
        <v>73</v>
      </c>
      <c r="NJ9" s="10">
        <v>67</v>
      </c>
      <c r="NK9" s="10">
        <v>4</v>
      </c>
      <c r="NL9" s="10">
        <v>4</v>
      </c>
      <c r="NM9" s="10">
        <v>93</v>
      </c>
      <c r="NN9" s="10">
        <v>55</v>
      </c>
      <c r="NO9" s="10">
        <v>69</v>
      </c>
      <c r="NP9" s="10">
        <v>63</v>
      </c>
      <c r="NQ9" s="10">
        <v>0</v>
      </c>
      <c r="NR9" s="10">
        <v>2</v>
      </c>
      <c r="NS9" s="10">
        <v>0</v>
      </c>
      <c r="NT9" s="10">
        <v>14</v>
      </c>
      <c r="NU9" s="10">
        <v>65</v>
      </c>
      <c r="NV9" s="10">
        <v>29</v>
      </c>
      <c r="NW9" s="10">
        <v>32</v>
      </c>
      <c r="NX9" s="10">
        <v>3</v>
      </c>
      <c r="NY9" s="10">
        <v>1</v>
      </c>
      <c r="NZ9" s="10">
        <v>36</v>
      </c>
      <c r="OA9" s="10">
        <v>29</v>
      </c>
      <c r="OB9" s="10">
        <v>27</v>
      </c>
      <c r="OC9" s="10">
        <v>29</v>
      </c>
      <c r="OD9" s="10">
        <v>0</v>
      </c>
      <c r="OE9" s="10">
        <v>1</v>
      </c>
      <c r="OF9" s="10">
        <v>0</v>
      </c>
      <c r="OG9" s="10">
        <v>8</v>
      </c>
      <c r="OH9" s="10">
        <v>55</v>
      </c>
      <c r="OI9" s="10">
        <v>34</v>
      </c>
      <c r="OJ9" s="10">
        <v>20</v>
      </c>
      <c r="OK9" s="10">
        <v>1</v>
      </c>
      <c r="OL9" s="10">
        <v>0</v>
      </c>
      <c r="OM9" s="10">
        <v>41</v>
      </c>
      <c r="ON9" s="10">
        <v>14</v>
      </c>
      <c r="OO9" s="10">
        <v>27</v>
      </c>
      <c r="OP9" s="10">
        <v>23</v>
      </c>
      <c r="OQ9" s="10">
        <v>0</v>
      </c>
      <c r="OR9" s="10">
        <v>1</v>
      </c>
      <c r="OS9" s="10">
        <v>0</v>
      </c>
      <c r="OT9" s="10">
        <v>4</v>
      </c>
      <c r="OU9" s="10">
        <v>0</v>
      </c>
      <c r="OV9" s="10">
        <v>0</v>
      </c>
      <c r="OW9" s="10">
        <v>0</v>
      </c>
      <c r="OX9" s="10">
        <v>0</v>
      </c>
      <c r="OY9" s="10">
        <v>0</v>
      </c>
      <c r="OZ9" s="10">
        <v>0</v>
      </c>
      <c r="PA9" s="10">
        <v>0</v>
      </c>
      <c r="PB9" s="10">
        <v>0</v>
      </c>
      <c r="PC9" s="10">
        <v>0</v>
      </c>
      <c r="PD9" s="10">
        <v>0</v>
      </c>
      <c r="PE9" s="10">
        <v>0</v>
      </c>
      <c r="PF9" s="10">
        <v>0</v>
      </c>
      <c r="PG9" s="10">
        <v>0</v>
      </c>
      <c r="PH9" s="10">
        <v>120</v>
      </c>
      <c r="PI9" s="10">
        <v>63</v>
      </c>
      <c r="PJ9" s="10">
        <v>52</v>
      </c>
      <c r="PK9" s="10">
        <v>4</v>
      </c>
      <c r="PL9" s="10">
        <v>1</v>
      </c>
      <c r="PM9" s="10">
        <v>77</v>
      </c>
      <c r="PN9" s="10">
        <v>43</v>
      </c>
      <c r="PO9" s="10">
        <v>54</v>
      </c>
      <c r="PP9" s="10">
        <v>52</v>
      </c>
      <c r="PQ9" s="10">
        <v>0</v>
      </c>
      <c r="PR9" s="10">
        <v>2</v>
      </c>
      <c r="PS9" s="10">
        <v>0</v>
      </c>
      <c r="PT9" s="10">
        <v>12</v>
      </c>
      <c r="PU9" s="10">
        <v>28</v>
      </c>
      <c r="PV9" s="10">
        <v>10</v>
      </c>
      <c r="PW9" s="10">
        <v>15</v>
      </c>
      <c r="PX9" s="10">
        <v>0</v>
      </c>
      <c r="PY9" s="10">
        <v>3</v>
      </c>
      <c r="PZ9" s="10">
        <v>16</v>
      </c>
      <c r="QA9" s="10">
        <v>12</v>
      </c>
      <c r="QB9" s="10">
        <v>15</v>
      </c>
      <c r="QC9" s="10">
        <v>11</v>
      </c>
      <c r="QD9" s="10">
        <v>0</v>
      </c>
      <c r="QE9" s="10">
        <v>0</v>
      </c>
      <c r="QF9" s="10">
        <v>0</v>
      </c>
      <c r="QG9" s="10">
        <v>2</v>
      </c>
      <c r="QH9" s="10">
        <v>16</v>
      </c>
      <c r="QI9" s="10">
        <v>9</v>
      </c>
      <c r="QJ9" s="10">
        <v>0</v>
      </c>
      <c r="QK9" s="10">
        <v>0</v>
      </c>
      <c r="QL9" s="10">
        <v>9</v>
      </c>
      <c r="QM9" s="10">
        <v>7</v>
      </c>
      <c r="QN9" s="10">
        <v>132</v>
      </c>
      <c r="QO9" s="10">
        <v>56</v>
      </c>
      <c r="QP9" s="10">
        <v>55</v>
      </c>
      <c r="QQ9" s="10">
        <v>0</v>
      </c>
      <c r="QR9" s="10">
        <v>111</v>
      </c>
      <c r="QS9" s="10">
        <v>21</v>
      </c>
      <c r="QT9" s="10">
        <v>44</v>
      </c>
      <c r="QU9" s="10">
        <v>36</v>
      </c>
      <c r="QV9" s="10">
        <v>8</v>
      </c>
      <c r="QW9" s="10">
        <v>0</v>
      </c>
      <c r="QX9" s="10">
        <v>0</v>
      </c>
      <c r="QY9" s="10">
        <v>23</v>
      </c>
      <c r="QZ9" s="10">
        <v>21</v>
      </c>
      <c r="RA9" s="10">
        <v>23</v>
      </c>
      <c r="RB9" s="10">
        <v>16</v>
      </c>
      <c r="RC9" s="10">
        <v>0</v>
      </c>
      <c r="RD9" s="10">
        <v>1</v>
      </c>
      <c r="RE9" s="10">
        <v>0</v>
      </c>
      <c r="RF9" s="10">
        <v>4</v>
      </c>
      <c r="RG9" s="10">
        <v>15</v>
      </c>
      <c r="RH9" s="10">
        <v>12</v>
      </c>
      <c r="RI9" s="10">
        <v>3</v>
      </c>
      <c r="RJ9" s="10">
        <v>0</v>
      </c>
      <c r="RK9" s="10">
        <v>0</v>
      </c>
      <c r="RL9" s="10">
        <v>7</v>
      </c>
      <c r="RM9" s="10">
        <v>8</v>
      </c>
      <c r="RN9" s="10">
        <v>9</v>
      </c>
      <c r="RO9" s="10">
        <v>5</v>
      </c>
      <c r="RP9" s="10">
        <v>0</v>
      </c>
      <c r="RQ9" s="10">
        <v>0</v>
      </c>
      <c r="RR9" s="10">
        <v>0</v>
      </c>
      <c r="RS9" s="10">
        <v>1</v>
      </c>
      <c r="RT9" s="10">
        <v>28</v>
      </c>
      <c r="RU9" s="10">
        <v>23</v>
      </c>
      <c r="RV9" s="10">
        <v>5</v>
      </c>
      <c r="RW9" s="10">
        <v>0</v>
      </c>
      <c r="RX9" s="10">
        <v>0</v>
      </c>
      <c r="RY9" s="10">
        <v>16</v>
      </c>
      <c r="RZ9" s="10">
        <v>12</v>
      </c>
      <c r="SA9" s="10">
        <v>14</v>
      </c>
      <c r="SB9" s="10">
        <v>11</v>
      </c>
      <c r="SC9" s="10">
        <v>0</v>
      </c>
      <c r="SD9" s="10">
        <v>1</v>
      </c>
      <c r="SE9" s="10">
        <v>0</v>
      </c>
      <c r="SF9" s="10">
        <v>2</v>
      </c>
      <c r="SG9" s="10">
        <v>43</v>
      </c>
      <c r="SH9" s="10">
        <v>35</v>
      </c>
      <c r="SI9" s="10">
        <v>8</v>
      </c>
      <c r="SJ9" s="10">
        <v>0</v>
      </c>
      <c r="SK9" s="10">
        <v>0</v>
      </c>
      <c r="SL9" s="10">
        <v>23</v>
      </c>
      <c r="SM9" s="10">
        <v>20</v>
      </c>
      <c r="SN9" s="10">
        <v>23</v>
      </c>
      <c r="SO9" s="10">
        <v>16</v>
      </c>
      <c r="SP9" s="10">
        <v>0</v>
      </c>
      <c r="SQ9" s="10">
        <v>1</v>
      </c>
      <c r="SR9" s="10">
        <v>0</v>
      </c>
      <c r="SS9" s="10">
        <v>3</v>
      </c>
      <c r="ST9" s="10">
        <v>1</v>
      </c>
      <c r="SU9" s="10">
        <v>1</v>
      </c>
      <c r="SV9" s="10">
        <v>0</v>
      </c>
      <c r="SW9" s="10">
        <v>0</v>
      </c>
      <c r="SX9" s="10">
        <v>0</v>
      </c>
      <c r="SY9" s="10">
        <v>0</v>
      </c>
      <c r="SZ9" s="10">
        <v>1</v>
      </c>
      <c r="TA9" s="10">
        <v>0</v>
      </c>
      <c r="TB9" s="10">
        <v>0</v>
      </c>
      <c r="TC9" s="10">
        <v>0</v>
      </c>
      <c r="TD9" s="10">
        <v>0</v>
      </c>
      <c r="TE9" s="10">
        <v>0</v>
      </c>
      <c r="TF9" s="10">
        <v>1</v>
      </c>
      <c r="TG9" s="10">
        <v>3</v>
      </c>
      <c r="TH9" s="10">
        <v>2</v>
      </c>
      <c r="TI9" s="10">
        <v>1</v>
      </c>
      <c r="TJ9" s="10">
        <v>3</v>
      </c>
      <c r="TK9" s="10">
        <v>0</v>
      </c>
      <c r="TL9" s="10">
        <v>41</v>
      </c>
      <c r="TM9" s="10">
        <v>13</v>
      </c>
      <c r="TN9" s="10">
        <v>27</v>
      </c>
      <c r="TO9" s="10">
        <v>40</v>
      </c>
      <c r="TP9" s="10">
        <v>1</v>
      </c>
      <c r="TQ9" s="10">
        <v>48</v>
      </c>
      <c r="TR9" s="10">
        <v>19</v>
      </c>
      <c r="TS9" s="10">
        <v>28</v>
      </c>
      <c r="TT9" s="10">
        <v>47</v>
      </c>
      <c r="TU9" s="10">
        <v>1</v>
      </c>
    </row>
    <row r="10" spans="1:541" x14ac:dyDescent="0.25">
      <c r="A10" s="4" t="s">
        <v>26</v>
      </c>
      <c r="B10" s="10">
        <v>1</v>
      </c>
      <c r="C10" s="10">
        <v>6380</v>
      </c>
      <c r="D10" s="10">
        <v>1432</v>
      </c>
      <c r="E10" s="10">
        <v>548</v>
      </c>
      <c r="F10" s="10">
        <v>4400</v>
      </c>
      <c r="G10" s="10">
        <v>2577</v>
      </c>
      <c r="H10" s="10">
        <v>3746</v>
      </c>
      <c r="I10" s="10">
        <v>48</v>
      </c>
      <c r="J10" s="10">
        <v>9</v>
      </c>
      <c r="K10" s="10">
        <v>5823</v>
      </c>
      <c r="L10" s="10">
        <v>557</v>
      </c>
      <c r="M10" s="10">
        <v>506</v>
      </c>
      <c r="N10" s="10">
        <v>5618</v>
      </c>
      <c r="O10" s="10">
        <v>38</v>
      </c>
      <c r="P10" s="10">
        <v>26</v>
      </c>
      <c r="Q10" s="10">
        <v>20</v>
      </c>
      <c r="R10" s="10">
        <v>172</v>
      </c>
      <c r="S10" s="10">
        <v>4526</v>
      </c>
      <c r="T10" s="10">
        <v>1152</v>
      </c>
      <c r="U10" s="10">
        <v>290</v>
      </c>
      <c r="V10" s="10">
        <v>3084</v>
      </c>
      <c r="W10" s="10">
        <v>1852</v>
      </c>
      <c r="X10" s="10">
        <v>2649</v>
      </c>
      <c r="Y10" s="10">
        <v>22</v>
      </c>
      <c r="Z10" s="10">
        <v>3</v>
      </c>
      <c r="AA10" s="10">
        <v>4295</v>
      </c>
      <c r="AB10" s="10">
        <v>231</v>
      </c>
      <c r="AC10" s="10">
        <v>295</v>
      </c>
      <c r="AD10" s="10">
        <v>4048</v>
      </c>
      <c r="AE10" s="10">
        <v>25</v>
      </c>
      <c r="AF10" s="10">
        <v>18</v>
      </c>
      <c r="AG10" s="10">
        <v>15</v>
      </c>
      <c r="AH10" s="10">
        <v>125</v>
      </c>
      <c r="AI10" s="10">
        <v>1201</v>
      </c>
      <c r="AJ10" s="10">
        <v>279</v>
      </c>
      <c r="AK10" s="10">
        <v>240</v>
      </c>
      <c r="AL10" s="10">
        <v>682</v>
      </c>
      <c r="AM10" s="10">
        <v>589</v>
      </c>
      <c r="AN10" s="10">
        <v>588</v>
      </c>
      <c r="AO10" s="10">
        <v>21</v>
      </c>
      <c r="AP10" s="10">
        <v>3</v>
      </c>
      <c r="AQ10" s="10">
        <v>941</v>
      </c>
      <c r="AR10" s="10">
        <v>260</v>
      </c>
      <c r="AS10" s="10">
        <v>85</v>
      </c>
      <c r="AT10" s="10">
        <v>1072</v>
      </c>
      <c r="AU10" s="10">
        <v>7</v>
      </c>
      <c r="AV10" s="10">
        <v>3</v>
      </c>
      <c r="AW10" s="10">
        <v>1</v>
      </c>
      <c r="AX10" s="10">
        <v>33</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5727</v>
      </c>
      <c r="BP10" s="10">
        <v>1431</v>
      </c>
      <c r="BQ10" s="10">
        <v>530</v>
      </c>
      <c r="BR10" s="10">
        <v>3766</v>
      </c>
      <c r="BS10" s="10">
        <v>2441</v>
      </c>
      <c r="BT10" s="10">
        <v>3237</v>
      </c>
      <c r="BU10" s="10">
        <v>43</v>
      </c>
      <c r="BV10" s="10">
        <v>6</v>
      </c>
      <c r="BW10" s="10">
        <v>5236</v>
      </c>
      <c r="BX10" s="10">
        <v>491</v>
      </c>
      <c r="BY10" s="10">
        <v>380</v>
      </c>
      <c r="BZ10" s="10">
        <v>5120</v>
      </c>
      <c r="CA10" s="10">
        <v>32</v>
      </c>
      <c r="CB10" s="10">
        <v>21</v>
      </c>
      <c r="CC10" s="10">
        <v>16</v>
      </c>
      <c r="CD10" s="10">
        <v>158</v>
      </c>
      <c r="CE10" s="10">
        <v>653</v>
      </c>
      <c r="CF10" s="10">
        <v>1</v>
      </c>
      <c r="CG10" s="10">
        <v>18</v>
      </c>
      <c r="CH10" s="10">
        <v>634</v>
      </c>
      <c r="CI10" s="10">
        <v>136</v>
      </c>
      <c r="CJ10" s="10">
        <v>509</v>
      </c>
      <c r="CK10" s="10">
        <v>5</v>
      </c>
      <c r="CL10" s="10">
        <v>3</v>
      </c>
      <c r="CM10" s="10">
        <v>587</v>
      </c>
      <c r="CN10" s="10">
        <v>66</v>
      </c>
      <c r="CO10" s="10">
        <v>126</v>
      </c>
      <c r="CP10" s="10">
        <v>498</v>
      </c>
      <c r="CQ10" s="10">
        <v>6</v>
      </c>
      <c r="CR10" s="10">
        <v>5</v>
      </c>
      <c r="CS10" s="10">
        <v>4</v>
      </c>
      <c r="CT10" s="10">
        <v>14</v>
      </c>
      <c r="CU10" s="10">
        <v>3949</v>
      </c>
      <c r="CV10" s="10">
        <v>12</v>
      </c>
      <c r="CW10" s="10">
        <v>243</v>
      </c>
      <c r="CX10" s="10">
        <v>3694</v>
      </c>
      <c r="CY10" s="10">
        <v>1069</v>
      </c>
      <c r="CZ10" s="10">
        <v>2827</v>
      </c>
      <c r="DA10" s="10">
        <v>46</v>
      </c>
      <c r="DB10" s="10">
        <v>7</v>
      </c>
      <c r="DC10" s="10">
        <v>3687</v>
      </c>
      <c r="DD10" s="10">
        <v>262</v>
      </c>
      <c r="DE10" s="10">
        <v>443</v>
      </c>
      <c r="DF10" s="10">
        <v>3321</v>
      </c>
      <c r="DG10" s="10">
        <v>37</v>
      </c>
      <c r="DH10" s="10">
        <v>23</v>
      </c>
      <c r="DI10" s="10">
        <v>12</v>
      </c>
      <c r="DJ10" s="10">
        <v>113</v>
      </c>
      <c r="DK10" s="10">
        <v>2580</v>
      </c>
      <c r="DL10" s="10">
        <v>9</v>
      </c>
      <c r="DM10" s="10">
        <v>98</v>
      </c>
      <c r="DN10" s="10">
        <v>2473</v>
      </c>
      <c r="DO10" s="10">
        <v>659</v>
      </c>
      <c r="DP10" s="10">
        <v>1899</v>
      </c>
      <c r="DQ10" s="10">
        <v>20</v>
      </c>
      <c r="DR10" s="10">
        <v>2</v>
      </c>
      <c r="DS10" s="10">
        <v>2431</v>
      </c>
      <c r="DT10" s="10">
        <v>149</v>
      </c>
      <c r="DU10" s="10">
        <v>248</v>
      </c>
      <c r="DV10" s="10">
        <v>2207</v>
      </c>
      <c r="DW10" s="10">
        <v>25</v>
      </c>
      <c r="DX10" s="10">
        <v>16</v>
      </c>
      <c r="DY10" s="10">
        <v>7</v>
      </c>
      <c r="DZ10" s="10">
        <v>77</v>
      </c>
      <c r="EA10" s="10">
        <v>716</v>
      </c>
      <c r="EB10" s="10">
        <v>2</v>
      </c>
      <c r="EC10" s="10">
        <v>127</v>
      </c>
      <c r="ED10" s="10">
        <v>587</v>
      </c>
      <c r="EE10" s="10">
        <v>274</v>
      </c>
      <c r="EF10" s="10">
        <v>419</v>
      </c>
      <c r="EG10" s="10">
        <v>21</v>
      </c>
      <c r="EH10" s="10">
        <v>2</v>
      </c>
      <c r="EI10" s="10">
        <v>669</v>
      </c>
      <c r="EJ10" s="10">
        <v>47</v>
      </c>
      <c r="EK10" s="10">
        <v>69</v>
      </c>
      <c r="EL10" s="10">
        <v>616</v>
      </c>
      <c r="EM10" s="10">
        <v>6</v>
      </c>
      <c r="EN10" s="10">
        <v>2</v>
      </c>
      <c r="EO10" s="10">
        <v>1</v>
      </c>
      <c r="EP10" s="10">
        <v>22</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3296</v>
      </c>
      <c r="FH10" s="10">
        <v>11</v>
      </c>
      <c r="FI10" s="10">
        <v>225</v>
      </c>
      <c r="FJ10" s="10">
        <v>3060</v>
      </c>
      <c r="FK10" s="10">
        <v>933</v>
      </c>
      <c r="FL10" s="10">
        <v>2318</v>
      </c>
      <c r="FM10" s="10">
        <v>41</v>
      </c>
      <c r="FN10" s="10">
        <v>4</v>
      </c>
      <c r="FO10" s="10">
        <v>3100</v>
      </c>
      <c r="FP10" s="10">
        <v>196</v>
      </c>
      <c r="FQ10" s="10">
        <v>317</v>
      </c>
      <c r="FR10" s="10">
        <v>2823</v>
      </c>
      <c r="FS10" s="10">
        <v>31</v>
      </c>
      <c r="FT10" s="10">
        <v>18</v>
      </c>
      <c r="FU10" s="10">
        <v>8</v>
      </c>
      <c r="FV10" s="10">
        <v>99</v>
      </c>
      <c r="FW10" s="10">
        <v>653</v>
      </c>
      <c r="FX10" s="10">
        <v>1</v>
      </c>
      <c r="FY10" s="10">
        <v>18</v>
      </c>
      <c r="FZ10" s="10">
        <v>634</v>
      </c>
      <c r="GA10" s="10">
        <v>136</v>
      </c>
      <c r="GB10" s="10">
        <v>509</v>
      </c>
      <c r="GC10" s="10">
        <v>5</v>
      </c>
      <c r="GD10" s="10">
        <v>3</v>
      </c>
      <c r="GE10" s="10">
        <v>587</v>
      </c>
      <c r="GF10" s="10">
        <v>66</v>
      </c>
      <c r="GG10" s="10">
        <v>126</v>
      </c>
      <c r="GH10" s="10">
        <v>498</v>
      </c>
      <c r="GI10" s="10">
        <v>6</v>
      </c>
      <c r="GJ10" s="10">
        <v>5</v>
      </c>
      <c r="GK10" s="10">
        <v>4</v>
      </c>
      <c r="GL10" s="10">
        <v>14</v>
      </c>
      <c r="GM10" s="10">
        <v>2431</v>
      </c>
      <c r="GN10" s="10">
        <v>1420</v>
      </c>
      <c r="GO10" s="10">
        <v>305</v>
      </c>
      <c r="GP10" s="10">
        <v>706</v>
      </c>
      <c r="GQ10" s="10">
        <v>1508</v>
      </c>
      <c r="GR10" s="10">
        <v>919</v>
      </c>
      <c r="GS10" s="10">
        <v>2</v>
      </c>
      <c r="GT10" s="10">
        <v>2</v>
      </c>
      <c r="GU10" s="10">
        <v>2136</v>
      </c>
      <c r="GV10" s="10">
        <v>295</v>
      </c>
      <c r="GW10" s="10">
        <v>63</v>
      </c>
      <c r="GX10" s="10">
        <v>2297</v>
      </c>
      <c r="GY10" s="10">
        <v>1</v>
      </c>
      <c r="GZ10" s="10">
        <v>3</v>
      </c>
      <c r="HA10" s="10">
        <v>8</v>
      </c>
      <c r="HB10" s="10">
        <v>59</v>
      </c>
      <c r="HC10" s="10">
        <v>1946</v>
      </c>
      <c r="HD10" s="10">
        <v>1143</v>
      </c>
      <c r="HE10" s="10">
        <v>192</v>
      </c>
      <c r="HF10" s="10">
        <v>611</v>
      </c>
      <c r="HG10" s="10">
        <v>1193</v>
      </c>
      <c r="HH10" s="10">
        <v>750</v>
      </c>
      <c r="HI10" s="10">
        <v>2</v>
      </c>
      <c r="HJ10" s="10">
        <v>1</v>
      </c>
      <c r="HK10" s="10">
        <v>1864</v>
      </c>
      <c r="HL10" s="10">
        <v>82</v>
      </c>
      <c r="HM10" s="10">
        <v>47</v>
      </c>
      <c r="HN10" s="10">
        <v>1841</v>
      </c>
      <c r="HO10" s="10">
        <v>0</v>
      </c>
      <c r="HP10" s="10">
        <v>2</v>
      </c>
      <c r="HQ10" s="10">
        <v>8</v>
      </c>
      <c r="HR10" s="10">
        <v>48</v>
      </c>
      <c r="HS10" s="10">
        <v>485</v>
      </c>
      <c r="HT10" s="10">
        <v>277</v>
      </c>
      <c r="HU10" s="10">
        <v>113</v>
      </c>
      <c r="HV10" s="10">
        <v>95</v>
      </c>
      <c r="HW10" s="10">
        <v>315</v>
      </c>
      <c r="HX10" s="10">
        <v>169</v>
      </c>
      <c r="HY10" s="10">
        <v>0</v>
      </c>
      <c r="HZ10" s="10">
        <v>1</v>
      </c>
      <c r="IA10" s="10">
        <v>272</v>
      </c>
      <c r="IB10" s="10">
        <v>213</v>
      </c>
      <c r="IC10" s="10">
        <v>16</v>
      </c>
      <c r="ID10" s="10">
        <v>456</v>
      </c>
      <c r="IE10" s="10">
        <v>1</v>
      </c>
      <c r="IF10" s="10">
        <v>1</v>
      </c>
      <c r="IG10" s="10">
        <v>0</v>
      </c>
      <c r="IH10" s="10">
        <v>11</v>
      </c>
      <c r="II10" s="10">
        <v>2431</v>
      </c>
      <c r="IJ10" s="10">
        <v>1420</v>
      </c>
      <c r="IK10" s="10">
        <v>305</v>
      </c>
      <c r="IL10" s="10">
        <v>706</v>
      </c>
      <c r="IM10" s="10">
        <v>1508</v>
      </c>
      <c r="IN10" s="10">
        <v>919</v>
      </c>
      <c r="IO10" s="10">
        <v>2</v>
      </c>
      <c r="IP10" s="10">
        <v>2</v>
      </c>
      <c r="IQ10" s="10">
        <v>2136</v>
      </c>
      <c r="IR10" s="10">
        <v>295</v>
      </c>
      <c r="IS10" s="10">
        <v>63</v>
      </c>
      <c r="IT10" s="10">
        <v>2297</v>
      </c>
      <c r="IU10" s="10">
        <v>1</v>
      </c>
      <c r="IV10" s="10">
        <v>3</v>
      </c>
      <c r="IW10" s="10">
        <v>8</v>
      </c>
      <c r="IX10" s="10">
        <v>59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767</v>
      </c>
      <c r="JP10" s="10">
        <v>583</v>
      </c>
      <c r="JQ10" s="10">
        <v>184</v>
      </c>
      <c r="JR10" s="10">
        <v>767</v>
      </c>
      <c r="JS10" s="10">
        <v>0</v>
      </c>
      <c r="JT10" s="10">
        <v>1452</v>
      </c>
      <c r="JU10" s="10">
        <v>1067</v>
      </c>
      <c r="JV10" s="10">
        <v>0</v>
      </c>
      <c r="JW10" s="10">
        <v>1067</v>
      </c>
      <c r="JX10" s="10">
        <v>385</v>
      </c>
      <c r="JY10" s="10">
        <v>1337</v>
      </c>
      <c r="JZ10" s="10">
        <v>952</v>
      </c>
      <c r="KA10" s="10">
        <v>0</v>
      </c>
      <c r="KB10" s="10">
        <v>952</v>
      </c>
      <c r="KC10" s="10">
        <v>385</v>
      </c>
      <c r="KD10" s="10">
        <v>115</v>
      </c>
      <c r="KE10" s="10">
        <v>115</v>
      </c>
      <c r="KF10" s="10">
        <v>115</v>
      </c>
      <c r="KG10" s="10">
        <v>0</v>
      </c>
      <c r="KH10" s="10">
        <v>302</v>
      </c>
      <c r="KI10" s="10">
        <v>35</v>
      </c>
      <c r="KJ10" s="10">
        <v>265</v>
      </c>
      <c r="KK10" s="10">
        <v>1</v>
      </c>
      <c r="KL10" s="10">
        <v>1</v>
      </c>
      <c r="KM10" s="10">
        <v>255</v>
      </c>
      <c r="KN10" s="10">
        <v>47</v>
      </c>
      <c r="KO10" s="10">
        <v>38</v>
      </c>
      <c r="KP10" s="10">
        <v>255</v>
      </c>
      <c r="KQ10" s="10">
        <v>1</v>
      </c>
      <c r="KR10" s="10">
        <v>2</v>
      </c>
      <c r="KS10" s="10">
        <v>0</v>
      </c>
      <c r="KT10" s="10">
        <v>6</v>
      </c>
      <c r="KU10" s="10">
        <v>121</v>
      </c>
      <c r="KV10" s="10">
        <v>13</v>
      </c>
      <c r="KW10" s="10">
        <v>108</v>
      </c>
      <c r="KX10" s="10">
        <v>0</v>
      </c>
      <c r="KY10" s="10">
        <v>0</v>
      </c>
      <c r="KZ10" s="10">
        <v>90</v>
      </c>
      <c r="LA10" s="10">
        <v>31</v>
      </c>
      <c r="LB10" s="10">
        <v>14</v>
      </c>
      <c r="LC10" s="10">
        <v>104</v>
      </c>
      <c r="LD10" s="10">
        <v>1</v>
      </c>
      <c r="LE10" s="10">
        <v>0</v>
      </c>
      <c r="LF10" s="10">
        <v>0</v>
      </c>
      <c r="LG10" s="10">
        <v>2</v>
      </c>
      <c r="LH10" s="10">
        <v>133</v>
      </c>
      <c r="LI10" s="10">
        <v>16</v>
      </c>
      <c r="LJ10" s="10">
        <v>117</v>
      </c>
      <c r="LK10" s="10">
        <v>0</v>
      </c>
      <c r="LL10" s="10">
        <v>0</v>
      </c>
      <c r="LM10" s="10">
        <v>123</v>
      </c>
      <c r="LN10" s="10">
        <v>10</v>
      </c>
      <c r="LO10" s="10">
        <v>15</v>
      </c>
      <c r="LP10" s="10">
        <v>113</v>
      </c>
      <c r="LQ10" s="10">
        <v>0</v>
      </c>
      <c r="LR10" s="10">
        <v>2</v>
      </c>
      <c r="LS10" s="10">
        <v>0</v>
      </c>
      <c r="LT10" s="10">
        <v>3</v>
      </c>
      <c r="LU10" s="10">
        <v>0</v>
      </c>
      <c r="LV10" s="10">
        <v>0</v>
      </c>
      <c r="LW10" s="10">
        <v>0</v>
      </c>
      <c r="LX10" s="10">
        <v>0</v>
      </c>
      <c r="LY10" s="10">
        <v>0</v>
      </c>
      <c r="LZ10" s="10">
        <v>0</v>
      </c>
      <c r="MA10" s="10">
        <v>0</v>
      </c>
      <c r="MB10" s="10">
        <v>0</v>
      </c>
      <c r="MC10" s="10">
        <v>0</v>
      </c>
      <c r="MD10" s="10">
        <v>0</v>
      </c>
      <c r="ME10" s="10">
        <v>0</v>
      </c>
      <c r="MF10" s="10">
        <v>0</v>
      </c>
      <c r="MG10" s="10">
        <v>0</v>
      </c>
      <c r="MH10" s="10">
        <v>254</v>
      </c>
      <c r="MI10" s="10">
        <v>29</v>
      </c>
      <c r="MJ10" s="10">
        <v>225</v>
      </c>
      <c r="MK10" s="10">
        <v>0</v>
      </c>
      <c r="ML10" s="10">
        <v>0</v>
      </c>
      <c r="MM10" s="10">
        <v>213</v>
      </c>
      <c r="MN10" s="10">
        <v>41</v>
      </c>
      <c r="MO10" s="10">
        <v>29</v>
      </c>
      <c r="MP10" s="10">
        <v>217</v>
      </c>
      <c r="MQ10" s="10">
        <v>1</v>
      </c>
      <c r="MR10" s="10">
        <v>2</v>
      </c>
      <c r="MS10" s="10">
        <v>0</v>
      </c>
      <c r="MT10" s="10">
        <v>5</v>
      </c>
      <c r="MU10" s="10">
        <v>48</v>
      </c>
      <c r="MV10" s="10">
        <v>6</v>
      </c>
      <c r="MW10" s="10">
        <v>40</v>
      </c>
      <c r="MX10" s="10">
        <v>1</v>
      </c>
      <c r="MY10" s="10">
        <v>1</v>
      </c>
      <c r="MZ10" s="10">
        <v>42</v>
      </c>
      <c r="NA10" s="10">
        <v>6</v>
      </c>
      <c r="NB10" s="10">
        <v>9</v>
      </c>
      <c r="NC10" s="10">
        <v>38</v>
      </c>
      <c r="ND10" s="10">
        <v>0</v>
      </c>
      <c r="NE10" s="10">
        <v>0</v>
      </c>
      <c r="NF10" s="10">
        <v>0</v>
      </c>
      <c r="NG10" s="10">
        <v>1</v>
      </c>
      <c r="NH10" s="10">
        <v>253</v>
      </c>
      <c r="NI10" s="10">
        <v>91</v>
      </c>
      <c r="NJ10" s="10">
        <v>138</v>
      </c>
      <c r="NK10" s="10">
        <v>22</v>
      </c>
      <c r="NL10" s="10">
        <v>2</v>
      </c>
      <c r="NM10" s="10">
        <v>234</v>
      </c>
      <c r="NN10" s="10">
        <v>19</v>
      </c>
      <c r="NO10" s="10">
        <v>22</v>
      </c>
      <c r="NP10" s="10">
        <v>213</v>
      </c>
      <c r="NQ10" s="10">
        <v>0</v>
      </c>
      <c r="NR10" s="10">
        <v>0</v>
      </c>
      <c r="NS10" s="10">
        <v>2</v>
      </c>
      <c r="NT10" s="10">
        <v>16</v>
      </c>
      <c r="NU10" s="10">
        <v>107</v>
      </c>
      <c r="NV10" s="10">
        <v>33</v>
      </c>
      <c r="NW10" s="10">
        <v>65</v>
      </c>
      <c r="NX10" s="10">
        <v>9</v>
      </c>
      <c r="NY10" s="10">
        <v>0</v>
      </c>
      <c r="NZ10" s="10">
        <v>101</v>
      </c>
      <c r="OA10" s="10">
        <v>6</v>
      </c>
      <c r="OB10" s="10">
        <v>10</v>
      </c>
      <c r="OC10" s="10">
        <v>92</v>
      </c>
      <c r="OD10" s="10">
        <v>0</v>
      </c>
      <c r="OE10" s="10">
        <v>0</v>
      </c>
      <c r="OF10" s="10">
        <v>1</v>
      </c>
      <c r="OG10" s="10">
        <v>4</v>
      </c>
      <c r="OH10" s="10">
        <v>127</v>
      </c>
      <c r="OI10" s="10">
        <v>55</v>
      </c>
      <c r="OJ10" s="10">
        <v>57</v>
      </c>
      <c r="OK10" s="10">
        <v>13</v>
      </c>
      <c r="OL10" s="10">
        <v>2</v>
      </c>
      <c r="OM10" s="10">
        <v>116</v>
      </c>
      <c r="ON10" s="10">
        <v>11</v>
      </c>
      <c r="OO10" s="10">
        <v>6</v>
      </c>
      <c r="OP10" s="10">
        <v>110</v>
      </c>
      <c r="OQ10" s="10">
        <v>0</v>
      </c>
      <c r="OR10" s="10">
        <v>0</v>
      </c>
      <c r="OS10" s="10">
        <v>0</v>
      </c>
      <c r="OT10" s="10">
        <v>11</v>
      </c>
      <c r="OU10" s="10">
        <v>0</v>
      </c>
      <c r="OV10" s="10">
        <v>0</v>
      </c>
      <c r="OW10" s="10">
        <v>0</v>
      </c>
      <c r="OX10" s="10">
        <v>0</v>
      </c>
      <c r="OY10" s="10">
        <v>0</v>
      </c>
      <c r="OZ10" s="10">
        <v>0</v>
      </c>
      <c r="PA10" s="10">
        <v>0</v>
      </c>
      <c r="PB10" s="10">
        <v>0</v>
      </c>
      <c r="PC10" s="10">
        <v>0</v>
      </c>
      <c r="PD10" s="10">
        <v>0</v>
      </c>
      <c r="PE10" s="10">
        <v>0</v>
      </c>
      <c r="PF10" s="10">
        <v>0</v>
      </c>
      <c r="PG10" s="10">
        <v>0</v>
      </c>
      <c r="PH10" s="10">
        <v>234</v>
      </c>
      <c r="PI10" s="10">
        <v>88</v>
      </c>
      <c r="PJ10" s="10">
        <v>122</v>
      </c>
      <c r="PK10" s="10">
        <v>22</v>
      </c>
      <c r="PL10" s="10">
        <v>2</v>
      </c>
      <c r="PM10" s="10">
        <v>217</v>
      </c>
      <c r="PN10" s="10">
        <v>17</v>
      </c>
      <c r="PO10" s="10">
        <v>16</v>
      </c>
      <c r="PP10" s="10">
        <v>202</v>
      </c>
      <c r="PQ10" s="10">
        <v>0</v>
      </c>
      <c r="PR10" s="10">
        <v>0</v>
      </c>
      <c r="PS10" s="10">
        <v>1</v>
      </c>
      <c r="PT10" s="10">
        <v>15</v>
      </c>
      <c r="PU10" s="10">
        <v>19</v>
      </c>
      <c r="PV10" s="10">
        <v>3</v>
      </c>
      <c r="PW10" s="10">
        <v>16</v>
      </c>
      <c r="PX10" s="10">
        <v>0</v>
      </c>
      <c r="PY10" s="10">
        <v>0</v>
      </c>
      <c r="PZ10" s="10">
        <v>17</v>
      </c>
      <c r="QA10" s="10">
        <v>2</v>
      </c>
      <c r="QB10" s="10">
        <v>6</v>
      </c>
      <c r="QC10" s="10">
        <v>11</v>
      </c>
      <c r="QD10" s="10">
        <v>0</v>
      </c>
      <c r="QE10" s="10">
        <v>0</v>
      </c>
      <c r="QF10" s="10">
        <v>1</v>
      </c>
      <c r="QG10" s="10">
        <v>1</v>
      </c>
      <c r="QH10" s="10">
        <v>10</v>
      </c>
      <c r="QI10" s="10">
        <v>9</v>
      </c>
      <c r="QJ10" s="10">
        <v>0</v>
      </c>
      <c r="QK10" s="10">
        <v>0</v>
      </c>
      <c r="QL10" s="10">
        <v>9</v>
      </c>
      <c r="QM10" s="10">
        <v>1</v>
      </c>
      <c r="QN10" s="10">
        <v>243</v>
      </c>
      <c r="QO10" s="10">
        <v>98</v>
      </c>
      <c r="QP10" s="10">
        <v>127</v>
      </c>
      <c r="QQ10" s="10">
        <v>0</v>
      </c>
      <c r="QR10" s="10">
        <v>225</v>
      </c>
      <c r="QS10" s="10">
        <v>18</v>
      </c>
      <c r="QT10" s="10">
        <v>243</v>
      </c>
      <c r="QU10" s="10">
        <v>202</v>
      </c>
      <c r="QV10" s="10">
        <v>41</v>
      </c>
      <c r="QW10" s="10">
        <v>0</v>
      </c>
      <c r="QX10" s="10">
        <v>0</v>
      </c>
      <c r="QY10" s="10">
        <v>238</v>
      </c>
      <c r="QZ10" s="10">
        <v>5</v>
      </c>
      <c r="RA10" s="10">
        <v>3</v>
      </c>
      <c r="RB10" s="10">
        <v>233</v>
      </c>
      <c r="RC10" s="10">
        <v>0</v>
      </c>
      <c r="RD10" s="10">
        <v>0</v>
      </c>
      <c r="RE10" s="10">
        <v>0</v>
      </c>
      <c r="RF10" s="10">
        <v>7</v>
      </c>
      <c r="RG10" s="10">
        <v>130</v>
      </c>
      <c r="RH10" s="10">
        <v>104</v>
      </c>
      <c r="RI10" s="10">
        <v>26</v>
      </c>
      <c r="RJ10" s="10">
        <v>0</v>
      </c>
      <c r="RK10" s="10">
        <v>0</v>
      </c>
      <c r="RL10" s="10">
        <v>128</v>
      </c>
      <c r="RM10" s="10">
        <v>2</v>
      </c>
      <c r="RN10" s="10">
        <v>1</v>
      </c>
      <c r="RO10" s="10">
        <v>126</v>
      </c>
      <c r="RP10" s="10">
        <v>0</v>
      </c>
      <c r="RQ10" s="10">
        <v>0</v>
      </c>
      <c r="RR10" s="10">
        <v>0</v>
      </c>
      <c r="RS10" s="10">
        <v>3</v>
      </c>
      <c r="RT10" s="10">
        <v>113</v>
      </c>
      <c r="RU10" s="10">
        <v>98</v>
      </c>
      <c r="RV10" s="10">
        <v>15</v>
      </c>
      <c r="RW10" s="10">
        <v>0</v>
      </c>
      <c r="RX10" s="10">
        <v>0</v>
      </c>
      <c r="RY10" s="10">
        <v>110</v>
      </c>
      <c r="RZ10" s="10">
        <v>3</v>
      </c>
      <c r="SA10" s="10">
        <v>2</v>
      </c>
      <c r="SB10" s="10">
        <v>107</v>
      </c>
      <c r="SC10" s="10">
        <v>0</v>
      </c>
      <c r="SD10" s="10">
        <v>0</v>
      </c>
      <c r="SE10" s="10">
        <v>0</v>
      </c>
      <c r="SF10" s="10">
        <v>4</v>
      </c>
      <c r="SG10" s="10">
        <v>243</v>
      </c>
      <c r="SH10" s="10">
        <v>202</v>
      </c>
      <c r="SI10" s="10">
        <v>41</v>
      </c>
      <c r="SJ10" s="10">
        <v>0</v>
      </c>
      <c r="SK10" s="10">
        <v>0</v>
      </c>
      <c r="SL10" s="10">
        <v>238</v>
      </c>
      <c r="SM10" s="10">
        <v>5</v>
      </c>
      <c r="SN10" s="10">
        <v>3</v>
      </c>
      <c r="SO10" s="10">
        <v>233</v>
      </c>
      <c r="SP10" s="10">
        <v>0</v>
      </c>
      <c r="SQ10" s="10">
        <v>0</v>
      </c>
      <c r="SR10" s="10">
        <v>0</v>
      </c>
      <c r="SS10" s="10">
        <v>7</v>
      </c>
      <c r="ST10" s="10">
        <v>0</v>
      </c>
      <c r="SU10" s="10">
        <v>0</v>
      </c>
      <c r="SV10" s="10">
        <v>0</v>
      </c>
      <c r="SW10" s="10">
        <v>0</v>
      </c>
      <c r="SX10" s="10">
        <v>0</v>
      </c>
      <c r="SY10" s="10">
        <v>0</v>
      </c>
      <c r="SZ10" s="10">
        <v>0</v>
      </c>
      <c r="TA10" s="10">
        <v>0</v>
      </c>
      <c r="TB10" s="10">
        <v>0</v>
      </c>
      <c r="TC10" s="10">
        <v>0</v>
      </c>
      <c r="TD10" s="10">
        <v>0</v>
      </c>
      <c r="TE10" s="10">
        <v>0</v>
      </c>
      <c r="TF10" s="10">
        <v>0</v>
      </c>
      <c r="TG10" s="10">
        <v>1</v>
      </c>
      <c r="TH10" s="10">
        <v>0</v>
      </c>
      <c r="TI10" s="10">
        <v>1</v>
      </c>
      <c r="TJ10" s="10">
        <v>1</v>
      </c>
      <c r="TK10" s="10">
        <v>0</v>
      </c>
      <c r="TL10" s="10">
        <v>242</v>
      </c>
      <c r="TM10" s="10">
        <v>130</v>
      </c>
      <c r="TN10" s="10">
        <v>112</v>
      </c>
      <c r="TO10" s="10">
        <v>242</v>
      </c>
      <c r="TP10" s="10">
        <v>0</v>
      </c>
      <c r="TQ10" s="10">
        <v>296</v>
      </c>
      <c r="TR10" s="10">
        <v>157</v>
      </c>
      <c r="TS10" s="10">
        <v>139</v>
      </c>
      <c r="TT10" s="10">
        <v>296</v>
      </c>
      <c r="TU10" s="10">
        <v>0</v>
      </c>
    </row>
    <row r="11" spans="1:541" x14ac:dyDescent="0.25">
      <c r="A11" s="4" t="s">
        <v>27</v>
      </c>
      <c r="B11" s="10">
        <v>1</v>
      </c>
      <c r="C11" s="10">
        <v>1165</v>
      </c>
      <c r="D11" s="10">
        <v>266</v>
      </c>
      <c r="E11" s="10">
        <v>71</v>
      </c>
      <c r="F11" s="10">
        <v>828</v>
      </c>
      <c r="G11" s="10">
        <v>463</v>
      </c>
      <c r="H11" s="10">
        <v>701</v>
      </c>
      <c r="I11" s="10">
        <v>0</v>
      </c>
      <c r="J11" s="10">
        <v>1</v>
      </c>
      <c r="K11" s="10">
        <v>1064</v>
      </c>
      <c r="L11" s="10">
        <v>101</v>
      </c>
      <c r="M11" s="10">
        <v>412</v>
      </c>
      <c r="N11" s="10">
        <v>678</v>
      </c>
      <c r="O11" s="10">
        <v>3</v>
      </c>
      <c r="P11" s="10">
        <v>7</v>
      </c>
      <c r="Q11" s="10">
        <v>1</v>
      </c>
      <c r="R11" s="10">
        <v>64</v>
      </c>
      <c r="S11" s="10">
        <v>739</v>
      </c>
      <c r="T11" s="10">
        <v>169</v>
      </c>
      <c r="U11" s="10">
        <v>43</v>
      </c>
      <c r="V11" s="10">
        <v>527</v>
      </c>
      <c r="W11" s="10">
        <v>294</v>
      </c>
      <c r="X11" s="10">
        <v>444</v>
      </c>
      <c r="Y11" s="10">
        <v>0</v>
      </c>
      <c r="Z11" s="10">
        <v>1</v>
      </c>
      <c r="AA11" s="10">
        <v>669</v>
      </c>
      <c r="AB11" s="10">
        <v>70</v>
      </c>
      <c r="AC11" s="10">
        <v>239</v>
      </c>
      <c r="AD11" s="10">
        <v>447</v>
      </c>
      <c r="AE11" s="10">
        <v>3</v>
      </c>
      <c r="AF11" s="10">
        <v>6</v>
      </c>
      <c r="AG11" s="10">
        <v>1</v>
      </c>
      <c r="AH11" s="10">
        <v>43</v>
      </c>
      <c r="AI11" s="10">
        <v>276</v>
      </c>
      <c r="AJ11" s="10">
        <v>88</v>
      </c>
      <c r="AK11" s="10">
        <v>17</v>
      </c>
      <c r="AL11" s="10">
        <v>171</v>
      </c>
      <c r="AM11" s="10">
        <v>120</v>
      </c>
      <c r="AN11" s="10">
        <v>156</v>
      </c>
      <c r="AO11" s="10">
        <v>0</v>
      </c>
      <c r="AP11" s="10">
        <v>0</v>
      </c>
      <c r="AQ11" s="10">
        <v>250</v>
      </c>
      <c r="AR11" s="10">
        <v>26</v>
      </c>
      <c r="AS11" s="10">
        <v>102</v>
      </c>
      <c r="AT11" s="10">
        <v>162</v>
      </c>
      <c r="AU11" s="10">
        <v>0</v>
      </c>
      <c r="AV11" s="10">
        <v>0</v>
      </c>
      <c r="AW11" s="10">
        <v>0</v>
      </c>
      <c r="AX11" s="10">
        <v>12</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1015</v>
      </c>
      <c r="BP11" s="10">
        <v>257</v>
      </c>
      <c r="BQ11" s="10">
        <v>60</v>
      </c>
      <c r="BR11" s="10">
        <v>698</v>
      </c>
      <c r="BS11" s="10">
        <v>414</v>
      </c>
      <c r="BT11" s="10">
        <v>600</v>
      </c>
      <c r="BU11" s="10">
        <v>0</v>
      </c>
      <c r="BV11" s="10">
        <v>1</v>
      </c>
      <c r="BW11" s="10">
        <v>919</v>
      </c>
      <c r="BX11" s="10">
        <v>96</v>
      </c>
      <c r="BY11" s="10">
        <v>341</v>
      </c>
      <c r="BZ11" s="10">
        <v>609</v>
      </c>
      <c r="CA11" s="10">
        <v>3</v>
      </c>
      <c r="CB11" s="10">
        <v>6</v>
      </c>
      <c r="CC11" s="10">
        <v>1</v>
      </c>
      <c r="CD11" s="10">
        <v>55</v>
      </c>
      <c r="CE11" s="10">
        <v>150</v>
      </c>
      <c r="CF11" s="10">
        <v>9</v>
      </c>
      <c r="CG11" s="10">
        <v>11</v>
      </c>
      <c r="CH11" s="10">
        <v>130</v>
      </c>
      <c r="CI11" s="10">
        <v>49</v>
      </c>
      <c r="CJ11" s="10">
        <v>101</v>
      </c>
      <c r="CK11" s="10">
        <v>0</v>
      </c>
      <c r="CL11" s="10">
        <v>0</v>
      </c>
      <c r="CM11" s="10">
        <v>145</v>
      </c>
      <c r="CN11" s="10">
        <v>5</v>
      </c>
      <c r="CO11" s="10">
        <v>71</v>
      </c>
      <c r="CP11" s="10">
        <v>69</v>
      </c>
      <c r="CQ11" s="10">
        <v>0</v>
      </c>
      <c r="CR11" s="10">
        <v>1</v>
      </c>
      <c r="CS11" s="10">
        <v>0</v>
      </c>
      <c r="CT11" s="10">
        <v>9</v>
      </c>
      <c r="CU11" s="10">
        <v>737</v>
      </c>
      <c r="CV11" s="10">
        <v>1</v>
      </c>
      <c r="CW11" s="10">
        <v>47</v>
      </c>
      <c r="CX11" s="10">
        <v>689</v>
      </c>
      <c r="CY11" s="10">
        <v>214</v>
      </c>
      <c r="CZ11" s="10">
        <v>522</v>
      </c>
      <c r="DA11" s="10">
        <v>0</v>
      </c>
      <c r="DB11" s="10">
        <v>1</v>
      </c>
      <c r="DC11" s="10">
        <v>700</v>
      </c>
      <c r="DD11" s="10">
        <v>37</v>
      </c>
      <c r="DE11" s="10">
        <v>314</v>
      </c>
      <c r="DF11" s="10">
        <v>383</v>
      </c>
      <c r="DG11" s="10">
        <v>2</v>
      </c>
      <c r="DH11" s="10">
        <v>5</v>
      </c>
      <c r="DI11" s="10">
        <v>1</v>
      </c>
      <c r="DJ11" s="10">
        <v>32</v>
      </c>
      <c r="DK11" s="10">
        <v>469</v>
      </c>
      <c r="DL11" s="10">
        <v>1</v>
      </c>
      <c r="DM11" s="10">
        <v>29</v>
      </c>
      <c r="DN11" s="10">
        <v>439</v>
      </c>
      <c r="DO11" s="10">
        <v>139</v>
      </c>
      <c r="DP11" s="10">
        <v>329</v>
      </c>
      <c r="DQ11" s="10">
        <v>0</v>
      </c>
      <c r="DR11" s="10">
        <v>1</v>
      </c>
      <c r="DS11" s="10">
        <v>441</v>
      </c>
      <c r="DT11" s="10">
        <v>28</v>
      </c>
      <c r="DU11" s="10">
        <v>183</v>
      </c>
      <c r="DV11" s="10">
        <v>255</v>
      </c>
      <c r="DW11" s="10">
        <v>2</v>
      </c>
      <c r="DX11" s="10">
        <v>4</v>
      </c>
      <c r="DY11" s="10">
        <v>1</v>
      </c>
      <c r="DZ11" s="10">
        <v>24</v>
      </c>
      <c r="EA11" s="10">
        <v>132</v>
      </c>
      <c r="EB11" s="10">
        <v>0</v>
      </c>
      <c r="EC11" s="10">
        <v>8</v>
      </c>
      <c r="ED11" s="10">
        <v>124</v>
      </c>
      <c r="EE11" s="10">
        <v>35</v>
      </c>
      <c r="EF11" s="10">
        <v>97</v>
      </c>
      <c r="EG11" s="10">
        <v>0</v>
      </c>
      <c r="EH11" s="10">
        <v>0</v>
      </c>
      <c r="EI11" s="10">
        <v>127</v>
      </c>
      <c r="EJ11" s="10">
        <v>5</v>
      </c>
      <c r="EK11" s="10">
        <v>61</v>
      </c>
      <c r="EL11" s="10">
        <v>68</v>
      </c>
      <c r="EM11" s="10">
        <v>0</v>
      </c>
      <c r="EN11" s="10">
        <v>0</v>
      </c>
      <c r="EO11" s="10">
        <v>0</v>
      </c>
      <c r="EP11" s="10">
        <v>3</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601</v>
      </c>
      <c r="FH11" s="10">
        <v>1</v>
      </c>
      <c r="FI11" s="10">
        <v>37</v>
      </c>
      <c r="FJ11" s="10">
        <v>563</v>
      </c>
      <c r="FK11" s="10">
        <v>174</v>
      </c>
      <c r="FL11" s="10">
        <v>426</v>
      </c>
      <c r="FM11" s="10">
        <v>0</v>
      </c>
      <c r="FN11" s="10">
        <v>1</v>
      </c>
      <c r="FO11" s="10">
        <v>568</v>
      </c>
      <c r="FP11" s="10">
        <v>33</v>
      </c>
      <c r="FQ11" s="10">
        <v>244</v>
      </c>
      <c r="FR11" s="10">
        <v>323</v>
      </c>
      <c r="FS11" s="10">
        <v>2</v>
      </c>
      <c r="FT11" s="10">
        <v>4</v>
      </c>
      <c r="FU11" s="10">
        <v>1</v>
      </c>
      <c r="FV11" s="10">
        <v>27</v>
      </c>
      <c r="FW11" s="10">
        <v>136</v>
      </c>
      <c r="FX11" s="10">
        <v>0</v>
      </c>
      <c r="FY11" s="10">
        <v>10</v>
      </c>
      <c r="FZ11" s="10">
        <v>126</v>
      </c>
      <c r="GA11" s="10">
        <v>40</v>
      </c>
      <c r="GB11" s="10">
        <v>96</v>
      </c>
      <c r="GC11" s="10">
        <v>0</v>
      </c>
      <c r="GD11" s="10">
        <v>0</v>
      </c>
      <c r="GE11" s="10">
        <v>132</v>
      </c>
      <c r="GF11" s="10">
        <v>4</v>
      </c>
      <c r="GG11" s="10">
        <v>70</v>
      </c>
      <c r="GH11" s="10">
        <v>60</v>
      </c>
      <c r="GI11" s="10">
        <v>0</v>
      </c>
      <c r="GJ11" s="10">
        <v>1</v>
      </c>
      <c r="GK11" s="10">
        <v>0</v>
      </c>
      <c r="GL11" s="10">
        <v>5</v>
      </c>
      <c r="GM11" s="10">
        <v>428</v>
      </c>
      <c r="GN11" s="10">
        <v>265</v>
      </c>
      <c r="GO11" s="10">
        <v>24</v>
      </c>
      <c r="GP11" s="10">
        <v>139</v>
      </c>
      <c r="GQ11" s="10">
        <v>249</v>
      </c>
      <c r="GR11" s="10">
        <v>179</v>
      </c>
      <c r="GS11" s="10">
        <v>0</v>
      </c>
      <c r="GT11" s="10">
        <v>0</v>
      </c>
      <c r="GU11" s="10">
        <v>364</v>
      </c>
      <c r="GV11" s="10">
        <v>64</v>
      </c>
      <c r="GW11" s="10">
        <v>98</v>
      </c>
      <c r="GX11" s="10">
        <v>295</v>
      </c>
      <c r="GY11" s="10">
        <v>1</v>
      </c>
      <c r="GZ11" s="10">
        <v>2</v>
      </c>
      <c r="HA11" s="10">
        <v>0</v>
      </c>
      <c r="HB11" s="10">
        <v>32</v>
      </c>
      <c r="HC11" s="10">
        <v>270</v>
      </c>
      <c r="HD11" s="10">
        <v>168</v>
      </c>
      <c r="HE11" s="10">
        <v>14</v>
      </c>
      <c r="HF11" s="10">
        <v>88</v>
      </c>
      <c r="HG11" s="10">
        <v>155</v>
      </c>
      <c r="HH11" s="10">
        <v>115</v>
      </c>
      <c r="HI11" s="10">
        <v>0</v>
      </c>
      <c r="HJ11" s="10">
        <v>0</v>
      </c>
      <c r="HK11" s="10">
        <v>228</v>
      </c>
      <c r="HL11" s="10">
        <v>42</v>
      </c>
      <c r="HM11" s="10">
        <v>56</v>
      </c>
      <c r="HN11" s="10">
        <v>192</v>
      </c>
      <c r="HO11" s="10">
        <v>1</v>
      </c>
      <c r="HP11" s="10">
        <v>2</v>
      </c>
      <c r="HQ11" s="10">
        <v>0</v>
      </c>
      <c r="HR11" s="10">
        <v>19</v>
      </c>
      <c r="HS11" s="10">
        <v>144</v>
      </c>
      <c r="HT11" s="10">
        <v>88</v>
      </c>
      <c r="HU11" s="10">
        <v>9</v>
      </c>
      <c r="HV11" s="10">
        <v>47</v>
      </c>
      <c r="HW11" s="10">
        <v>85</v>
      </c>
      <c r="HX11" s="10">
        <v>59</v>
      </c>
      <c r="HY11" s="10">
        <v>0</v>
      </c>
      <c r="HZ11" s="10">
        <v>0</v>
      </c>
      <c r="IA11" s="10">
        <v>123</v>
      </c>
      <c r="IB11" s="10">
        <v>21</v>
      </c>
      <c r="IC11" s="10">
        <v>41</v>
      </c>
      <c r="ID11" s="10">
        <v>94</v>
      </c>
      <c r="IE11" s="10">
        <v>0</v>
      </c>
      <c r="IF11" s="10">
        <v>0</v>
      </c>
      <c r="IG11" s="10">
        <v>0</v>
      </c>
      <c r="IH11" s="10">
        <v>9</v>
      </c>
      <c r="II11" s="10">
        <v>414</v>
      </c>
      <c r="IJ11" s="10">
        <v>256</v>
      </c>
      <c r="IK11" s="10">
        <v>23</v>
      </c>
      <c r="IL11" s="10">
        <v>135</v>
      </c>
      <c r="IM11" s="10">
        <v>240</v>
      </c>
      <c r="IN11" s="10">
        <v>174</v>
      </c>
      <c r="IO11" s="10">
        <v>0</v>
      </c>
      <c r="IP11" s="10">
        <v>0</v>
      </c>
      <c r="IQ11" s="10">
        <v>351</v>
      </c>
      <c r="IR11" s="10">
        <v>63</v>
      </c>
      <c r="IS11" s="10">
        <v>97</v>
      </c>
      <c r="IT11" s="10">
        <v>286</v>
      </c>
      <c r="IU11" s="10">
        <v>1</v>
      </c>
      <c r="IV11" s="10">
        <v>2</v>
      </c>
      <c r="IW11" s="10">
        <v>0</v>
      </c>
      <c r="IX11" s="10">
        <v>28</v>
      </c>
      <c r="IY11" s="10">
        <v>14</v>
      </c>
      <c r="IZ11" s="10">
        <v>9</v>
      </c>
      <c r="JA11" s="10">
        <v>1</v>
      </c>
      <c r="JB11" s="10">
        <v>4</v>
      </c>
      <c r="JC11" s="10">
        <v>9</v>
      </c>
      <c r="JD11" s="10">
        <v>5</v>
      </c>
      <c r="JE11" s="10">
        <v>0</v>
      </c>
      <c r="JF11" s="10">
        <v>0</v>
      </c>
      <c r="JG11" s="10">
        <v>13</v>
      </c>
      <c r="JH11" s="10">
        <v>1</v>
      </c>
      <c r="JI11" s="10">
        <v>1</v>
      </c>
      <c r="JJ11" s="10">
        <v>9</v>
      </c>
      <c r="JK11" s="10">
        <v>0</v>
      </c>
      <c r="JL11" s="10">
        <v>0</v>
      </c>
      <c r="JM11" s="10">
        <v>0</v>
      </c>
      <c r="JN11" s="10">
        <v>4</v>
      </c>
      <c r="JO11" s="10">
        <v>136</v>
      </c>
      <c r="JP11" s="10">
        <v>85</v>
      </c>
      <c r="JQ11" s="10">
        <v>47</v>
      </c>
      <c r="JR11" s="10">
        <v>132</v>
      </c>
      <c r="JS11" s="10">
        <v>4</v>
      </c>
      <c r="JT11" s="10">
        <v>267</v>
      </c>
      <c r="JU11" s="10">
        <v>211</v>
      </c>
      <c r="JV11" s="10">
        <v>0</v>
      </c>
      <c r="JW11" s="10">
        <v>211</v>
      </c>
      <c r="JX11" s="10">
        <v>56</v>
      </c>
      <c r="JY11" s="10">
        <v>215</v>
      </c>
      <c r="JZ11" s="10">
        <v>167</v>
      </c>
      <c r="KA11" s="10">
        <v>0</v>
      </c>
      <c r="KB11" s="10">
        <v>167</v>
      </c>
      <c r="KC11" s="10">
        <v>48</v>
      </c>
      <c r="KD11" s="10">
        <v>52</v>
      </c>
      <c r="KE11" s="10">
        <v>44</v>
      </c>
      <c r="KF11" s="10">
        <v>44</v>
      </c>
      <c r="KG11" s="10">
        <v>8</v>
      </c>
      <c r="KH11" s="10">
        <v>78</v>
      </c>
      <c r="KI11" s="10">
        <v>10</v>
      </c>
      <c r="KJ11" s="10">
        <v>68</v>
      </c>
      <c r="KK11" s="10">
        <v>0</v>
      </c>
      <c r="KL11" s="10">
        <v>0</v>
      </c>
      <c r="KM11" s="10">
        <v>74</v>
      </c>
      <c r="KN11" s="10">
        <v>4</v>
      </c>
      <c r="KO11" s="10">
        <v>36</v>
      </c>
      <c r="KP11" s="10">
        <v>39</v>
      </c>
      <c r="KQ11" s="10">
        <v>0</v>
      </c>
      <c r="KR11" s="10">
        <v>2</v>
      </c>
      <c r="KS11" s="10">
        <v>0</v>
      </c>
      <c r="KT11" s="10">
        <v>1</v>
      </c>
      <c r="KU11" s="10">
        <v>34</v>
      </c>
      <c r="KV11" s="10">
        <v>2</v>
      </c>
      <c r="KW11" s="10">
        <v>32</v>
      </c>
      <c r="KX11" s="10">
        <v>0</v>
      </c>
      <c r="KY11" s="10">
        <v>0</v>
      </c>
      <c r="KZ11" s="10">
        <v>31</v>
      </c>
      <c r="LA11" s="10">
        <v>3</v>
      </c>
      <c r="LB11" s="10">
        <v>13</v>
      </c>
      <c r="LC11" s="10">
        <v>19</v>
      </c>
      <c r="LD11" s="10">
        <v>0</v>
      </c>
      <c r="LE11" s="10">
        <v>2</v>
      </c>
      <c r="LF11" s="10">
        <v>0</v>
      </c>
      <c r="LG11" s="10">
        <v>0</v>
      </c>
      <c r="LH11" s="10">
        <v>37</v>
      </c>
      <c r="LI11" s="10">
        <v>8</v>
      </c>
      <c r="LJ11" s="10">
        <v>29</v>
      </c>
      <c r="LK11" s="10">
        <v>0</v>
      </c>
      <c r="LL11" s="10">
        <v>0</v>
      </c>
      <c r="LM11" s="10">
        <v>36</v>
      </c>
      <c r="LN11" s="10">
        <v>1</v>
      </c>
      <c r="LO11" s="10">
        <v>20</v>
      </c>
      <c r="LP11" s="10">
        <v>16</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71</v>
      </c>
      <c r="MI11" s="10">
        <v>10</v>
      </c>
      <c r="MJ11" s="10">
        <v>61</v>
      </c>
      <c r="MK11" s="10">
        <v>0</v>
      </c>
      <c r="ML11" s="10">
        <v>0</v>
      </c>
      <c r="MM11" s="10">
        <v>67</v>
      </c>
      <c r="MN11" s="10">
        <v>4</v>
      </c>
      <c r="MO11" s="10">
        <v>33</v>
      </c>
      <c r="MP11" s="10">
        <v>35</v>
      </c>
      <c r="MQ11" s="10">
        <v>0</v>
      </c>
      <c r="MR11" s="10">
        <v>2</v>
      </c>
      <c r="MS11" s="10">
        <v>0</v>
      </c>
      <c r="MT11" s="10">
        <v>1</v>
      </c>
      <c r="MU11" s="10">
        <v>7</v>
      </c>
      <c r="MV11" s="10">
        <v>0</v>
      </c>
      <c r="MW11" s="10">
        <v>7</v>
      </c>
      <c r="MX11" s="10">
        <v>0</v>
      </c>
      <c r="MY11" s="10">
        <v>0</v>
      </c>
      <c r="MZ11" s="10">
        <v>7</v>
      </c>
      <c r="NA11" s="10">
        <v>0</v>
      </c>
      <c r="NB11" s="10">
        <v>3</v>
      </c>
      <c r="NC11" s="10">
        <v>4</v>
      </c>
      <c r="ND11" s="10">
        <v>0</v>
      </c>
      <c r="NE11" s="10">
        <v>0</v>
      </c>
      <c r="NF11" s="10">
        <v>0</v>
      </c>
      <c r="NG11" s="10">
        <v>0</v>
      </c>
      <c r="NH11" s="10">
        <v>43</v>
      </c>
      <c r="NI11" s="10">
        <v>14</v>
      </c>
      <c r="NJ11" s="10">
        <v>29</v>
      </c>
      <c r="NK11" s="10">
        <v>0</v>
      </c>
      <c r="NL11" s="10">
        <v>0</v>
      </c>
      <c r="NM11" s="10">
        <v>39</v>
      </c>
      <c r="NN11" s="10">
        <v>4</v>
      </c>
      <c r="NO11" s="10">
        <v>19</v>
      </c>
      <c r="NP11" s="10">
        <v>20</v>
      </c>
      <c r="NQ11" s="10">
        <v>0</v>
      </c>
      <c r="NR11" s="10">
        <v>1</v>
      </c>
      <c r="NS11" s="10">
        <v>1</v>
      </c>
      <c r="NT11" s="10">
        <v>2</v>
      </c>
      <c r="NU11" s="10">
        <v>27</v>
      </c>
      <c r="NV11" s="10">
        <v>8</v>
      </c>
      <c r="NW11" s="10">
        <v>19</v>
      </c>
      <c r="NX11" s="10">
        <v>0</v>
      </c>
      <c r="NY11" s="10">
        <v>0</v>
      </c>
      <c r="NZ11" s="10">
        <v>23</v>
      </c>
      <c r="OA11" s="10">
        <v>4</v>
      </c>
      <c r="OB11" s="10">
        <v>13</v>
      </c>
      <c r="OC11" s="10">
        <v>11</v>
      </c>
      <c r="OD11" s="10">
        <v>0</v>
      </c>
      <c r="OE11" s="10">
        <v>0</v>
      </c>
      <c r="OF11" s="10">
        <v>1</v>
      </c>
      <c r="OG11" s="10">
        <v>2</v>
      </c>
      <c r="OH11" s="10">
        <v>6</v>
      </c>
      <c r="OI11" s="10">
        <v>3</v>
      </c>
      <c r="OJ11" s="10">
        <v>3</v>
      </c>
      <c r="OK11" s="10">
        <v>0</v>
      </c>
      <c r="OL11" s="10">
        <v>0</v>
      </c>
      <c r="OM11" s="10">
        <v>6</v>
      </c>
      <c r="ON11" s="10">
        <v>0</v>
      </c>
      <c r="OO11" s="10">
        <v>1</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33</v>
      </c>
      <c r="PI11" s="10">
        <v>11</v>
      </c>
      <c r="PJ11" s="10">
        <v>22</v>
      </c>
      <c r="PK11" s="10">
        <v>0</v>
      </c>
      <c r="PL11" s="10">
        <v>0</v>
      </c>
      <c r="PM11" s="10">
        <v>29</v>
      </c>
      <c r="PN11" s="10">
        <v>4</v>
      </c>
      <c r="PO11" s="10">
        <v>14</v>
      </c>
      <c r="PP11" s="10">
        <v>16</v>
      </c>
      <c r="PQ11" s="10">
        <v>0</v>
      </c>
      <c r="PR11" s="10">
        <v>0</v>
      </c>
      <c r="PS11" s="10">
        <v>1</v>
      </c>
      <c r="PT11" s="10">
        <v>2</v>
      </c>
      <c r="PU11" s="10">
        <v>10</v>
      </c>
      <c r="PV11" s="10">
        <v>3</v>
      </c>
      <c r="PW11" s="10">
        <v>7</v>
      </c>
      <c r="PX11" s="10">
        <v>0</v>
      </c>
      <c r="PY11" s="10">
        <v>0</v>
      </c>
      <c r="PZ11" s="10">
        <v>10</v>
      </c>
      <c r="QA11" s="10">
        <v>0</v>
      </c>
      <c r="QB11" s="10">
        <v>5</v>
      </c>
      <c r="QC11" s="10">
        <v>4</v>
      </c>
      <c r="QD11" s="10">
        <v>0</v>
      </c>
      <c r="QE11" s="10">
        <v>1</v>
      </c>
      <c r="QF11" s="10">
        <v>0</v>
      </c>
      <c r="QG11" s="10">
        <v>0</v>
      </c>
      <c r="QH11" s="10">
        <v>1</v>
      </c>
      <c r="QI11" s="10">
        <v>1</v>
      </c>
      <c r="QJ11" s="10">
        <v>0</v>
      </c>
      <c r="QK11" s="10">
        <v>0</v>
      </c>
      <c r="QL11" s="10">
        <v>1</v>
      </c>
      <c r="QM11" s="10">
        <v>0</v>
      </c>
      <c r="QN11" s="10">
        <v>42</v>
      </c>
      <c r="QO11" s="10">
        <v>26</v>
      </c>
      <c r="QP11" s="10">
        <v>6</v>
      </c>
      <c r="QQ11" s="10">
        <v>0</v>
      </c>
      <c r="QR11" s="10">
        <v>32</v>
      </c>
      <c r="QS11" s="10">
        <v>10</v>
      </c>
      <c r="QT11" s="10">
        <v>17</v>
      </c>
      <c r="QU11" s="10">
        <v>17</v>
      </c>
      <c r="QV11" s="10">
        <v>0</v>
      </c>
      <c r="QW11" s="10">
        <v>0</v>
      </c>
      <c r="QX11" s="10">
        <v>0</v>
      </c>
      <c r="QY11" s="10">
        <v>14</v>
      </c>
      <c r="QZ11" s="10">
        <v>3</v>
      </c>
      <c r="RA11" s="10">
        <v>1</v>
      </c>
      <c r="RB11" s="10">
        <v>14</v>
      </c>
      <c r="RC11" s="10">
        <v>0</v>
      </c>
      <c r="RD11" s="10">
        <v>0</v>
      </c>
      <c r="RE11" s="10">
        <v>0</v>
      </c>
      <c r="RF11" s="10">
        <v>2</v>
      </c>
      <c r="RG11" s="10">
        <v>10</v>
      </c>
      <c r="RH11" s="10">
        <v>10</v>
      </c>
      <c r="RI11" s="10">
        <v>0</v>
      </c>
      <c r="RJ11" s="10">
        <v>0</v>
      </c>
      <c r="RK11" s="10">
        <v>0</v>
      </c>
      <c r="RL11" s="10">
        <v>8</v>
      </c>
      <c r="RM11" s="10">
        <v>2</v>
      </c>
      <c r="RN11" s="10">
        <v>0</v>
      </c>
      <c r="RO11" s="10">
        <v>9</v>
      </c>
      <c r="RP11" s="10">
        <v>0</v>
      </c>
      <c r="RQ11" s="10">
        <v>0</v>
      </c>
      <c r="RR11" s="10">
        <v>0</v>
      </c>
      <c r="RS11" s="10">
        <v>1</v>
      </c>
      <c r="RT11" s="10">
        <v>6</v>
      </c>
      <c r="RU11" s="10">
        <v>6</v>
      </c>
      <c r="RV11" s="10">
        <v>0</v>
      </c>
      <c r="RW11" s="10">
        <v>0</v>
      </c>
      <c r="RX11" s="10">
        <v>0</v>
      </c>
      <c r="RY11" s="10">
        <v>5</v>
      </c>
      <c r="RZ11" s="10">
        <v>1</v>
      </c>
      <c r="SA11" s="10">
        <v>1</v>
      </c>
      <c r="SB11" s="10">
        <v>4</v>
      </c>
      <c r="SC11" s="10">
        <v>0</v>
      </c>
      <c r="SD11" s="10">
        <v>0</v>
      </c>
      <c r="SE11" s="10">
        <v>0</v>
      </c>
      <c r="SF11" s="10">
        <v>1</v>
      </c>
      <c r="SG11" s="10">
        <v>16</v>
      </c>
      <c r="SH11" s="10">
        <v>16</v>
      </c>
      <c r="SI11" s="10">
        <v>0</v>
      </c>
      <c r="SJ11" s="10">
        <v>0</v>
      </c>
      <c r="SK11" s="10">
        <v>0</v>
      </c>
      <c r="SL11" s="10">
        <v>13</v>
      </c>
      <c r="SM11" s="10">
        <v>3</v>
      </c>
      <c r="SN11" s="10">
        <v>1</v>
      </c>
      <c r="SO11" s="10">
        <v>13</v>
      </c>
      <c r="SP11" s="10">
        <v>0</v>
      </c>
      <c r="SQ11" s="10">
        <v>0</v>
      </c>
      <c r="SR11" s="10">
        <v>0</v>
      </c>
      <c r="SS11" s="10">
        <v>2</v>
      </c>
      <c r="ST11" s="10">
        <v>1</v>
      </c>
      <c r="SU11" s="10">
        <v>1</v>
      </c>
      <c r="SV11" s="10">
        <v>0</v>
      </c>
      <c r="SW11" s="10">
        <v>0</v>
      </c>
      <c r="SX11" s="10">
        <v>0</v>
      </c>
      <c r="SY11" s="10">
        <v>1</v>
      </c>
      <c r="SZ11" s="10">
        <v>0</v>
      </c>
      <c r="TA11" s="10">
        <v>0</v>
      </c>
      <c r="TB11" s="10">
        <v>1</v>
      </c>
      <c r="TC11" s="10">
        <v>0</v>
      </c>
      <c r="TD11" s="10">
        <v>0</v>
      </c>
      <c r="TE11" s="10">
        <v>0</v>
      </c>
      <c r="TF11" s="10">
        <v>0</v>
      </c>
      <c r="TG11" s="10">
        <v>0</v>
      </c>
      <c r="TH11" s="10">
        <v>0</v>
      </c>
      <c r="TI11" s="10">
        <v>0</v>
      </c>
      <c r="TJ11" s="10">
        <v>0</v>
      </c>
      <c r="TK11" s="10">
        <v>0</v>
      </c>
      <c r="TL11" s="10">
        <v>17</v>
      </c>
      <c r="TM11" s="10">
        <v>10</v>
      </c>
      <c r="TN11" s="10">
        <v>6</v>
      </c>
      <c r="TO11" s="10">
        <v>16</v>
      </c>
      <c r="TP11" s="10">
        <v>1</v>
      </c>
      <c r="TQ11" s="10">
        <v>29</v>
      </c>
      <c r="TR11" s="10">
        <v>19</v>
      </c>
      <c r="TS11" s="10">
        <v>7</v>
      </c>
      <c r="TT11" s="10">
        <v>26</v>
      </c>
      <c r="TU11" s="10">
        <v>3</v>
      </c>
    </row>
    <row r="12" spans="1:541" x14ac:dyDescent="0.25">
      <c r="A12" s="4" t="s">
        <v>28</v>
      </c>
      <c r="B12" s="10">
        <v>27</v>
      </c>
      <c r="C12" s="10">
        <v>27487</v>
      </c>
      <c r="D12" s="10">
        <v>4637</v>
      </c>
      <c r="E12" s="10">
        <v>1588</v>
      </c>
      <c r="F12" s="10">
        <v>21262</v>
      </c>
      <c r="G12" s="10">
        <v>9743</v>
      </c>
      <c r="H12" s="10">
        <v>17670</v>
      </c>
      <c r="I12" s="10">
        <v>52</v>
      </c>
      <c r="J12" s="10">
        <v>22</v>
      </c>
      <c r="K12" s="10">
        <v>23442</v>
      </c>
      <c r="L12" s="10">
        <v>4045</v>
      </c>
      <c r="M12" s="10">
        <v>15102</v>
      </c>
      <c r="N12" s="10">
        <v>11042</v>
      </c>
      <c r="O12" s="10">
        <v>128</v>
      </c>
      <c r="P12" s="10">
        <v>328</v>
      </c>
      <c r="Q12" s="10">
        <v>73</v>
      </c>
      <c r="R12" s="10">
        <v>814</v>
      </c>
      <c r="S12" s="10">
        <v>9899</v>
      </c>
      <c r="T12" s="10">
        <v>2809</v>
      </c>
      <c r="U12" s="10">
        <v>633</v>
      </c>
      <c r="V12" s="10">
        <v>6457</v>
      </c>
      <c r="W12" s="10">
        <v>4437</v>
      </c>
      <c r="X12" s="10">
        <v>5446</v>
      </c>
      <c r="Y12" s="10">
        <v>12</v>
      </c>
      <c r="Z12" s="10">
        <v>4</v>
      </c>
      <c r="AA12" s="10">
        <v>8217</v>
      </c>
      <c r="AB12" s="10">
        <v>1682</v>
      </c>
      <c r="AC12" s="10">
        <v>4424</v>
      </c>
      <c r="AD12" s="10">
        <v>5038</v>
      </c>
      <c r="AE12" s="10">
        <v>53</v>
      </c>
      <c r="AF12" s="10">
        <v>73</v>
      </c>
      <c r="AG12" s="10">
        <v>21</v>
      </c>
      <c r="AH12" s="10">
        <v>290</v>
      </c>
      <c r="AI12" s="10">
        <v>4739</v>
      </c>
      <c r="AJ12" s="10">
        <v>1045</v>
      </c>
      <c r="AK12" s="10">
        <v>380</v>
      </c>
      <c r="AL12" s="10">
        <v>3314</v>
      </c>
      <c r="AM12" s="10">
        <v>1765</v>
      </c>
      <c r="AN12" s="10">
        <v>2971</v>
      </c>
      <c r="AO12" s="10">
        <v>3</v>
      </c>
      <c r="AP12" s="10">
        <v>0</v>
      </c>
      <c r="AQ12" s="10">
        <v>4098</v>
      </c>
      <c r="AR12" s="10">
        <v>641</v>
      </c>
      <c r="AS12" s="10">
        <v>2557</v>
      </c>
      <c r="AT12" s="10">
        <v>1993</v>
      </c>
      <c r="AU12" s="10">
        <v>20</v>
      </c>
      <c r="AV12" s="10">
        <v>10</v>
      </c>
      <c r="AW12" s="10">
        <v>7</v>
      </c>
      <c r="AX12" s="10">
        <v>152</v>
      </c>
      <c r="AY12" s="10">
        <v>177</v>
      </c>
      <c r="AZ12" s="10">
        <v>0</v>
      </c>
      <c r="BA12" s="10">
        <v>7</v>
      </c>
      <c r="BB12" s="10">
        <v>170</v>
      </c>
      <c r="BC12" s="10">
        <v>23</v>
      </c>
      <c r="BD12" s="10">
        <v>153</v>
      </c>
      <c r="BE12" s="10">
        <v>1</v>
      </c>
      <c r="BF12" s="10">
        <v>0</v>
      </c>
      <c r="BG12" s="10">
        <v>153</v>
      </c>
      <c r="BH12" s="10">
        <v>24</v>
      </c>
      <c r="BI12" s="10">
        <v>112</v>
      </c>
      <c r="BJ12" s="10">
        <v>60</v>
      </c>
      <c r="BK12" s="10">
        <v>1</v>
      </c>
      <c r="BL12" s="10">
        <v>0</v>
      </c>
      <c r="BM12" s="10">
        <v>1</v>
      </c>
      <c r="BN12" s="10">
        <v>3</v>
      </c>
      <c r="BO12" s="10">
        <v>14815</v>
      </c>
      <c r="BP12" s="10">
        <v>3854</v>
      </c>
      <c r="BQ12" s="10">
        <v>1020</v>
      </c>
      <c r="BR12" s="10">
        <v>9941</v>
      </c>
      <c r="BS12" s="10">
        <v>6225</v>
      </c>
      <c r="BT12" s="10">
        <v>8570</v>
      </c>
      <c r="BU12" s="10">
        <v>16</v>
      </c>
      <c r="BV12" s="10">
        <v>4</v>
      </c>
      <c r="BW12" s="10">
        <v>12468</v>
      </c>
      <c r="BX12" s="10">
        <v>2347</v>
      </c>
      <c r="BY12" s="10">
        <v>7093</v>
      </c>
      <c r="BZ12" s="10">
        <v>7091</v>
      </c>
      <c r="CA12" s="10">
        <v>74</v>
      </c>
      <c r="CB12" s="10">
        <v>83</v>
      </c>
      <c r="CC12" s="10">
        <v>29</v>
      </c>
      <c r="CD12" s="10">
        <v>445</v>
      </c>
      <c r="CE12" s="10">
        <v>12672</v>
      </c>
      <c r="CF12" s="10">
        <v>783</v>
      </c>
      <c r="CG12" s="10">
        <v>568</v>
      </c>
      <c r="CH12" s="10">
        <v>11321</v>
      </c>
      <c r="CI12" s="10">
        <v>3518</v>
      </c>
      <c r="CJ12" s="10">
        <v>9100</v>
      </c>
      <c r="CK12" s="10">
        <v>36</v>
      </c>
      <c r="CL12" s="10">
        <v>18</v>
      </c>
      <c r="CM12" s="10">
        <v>10974</v>
      </c>
      <c r="CN12" s="10">
        <v>1698</v>
      </c>
      <c r="CO12" s="10">
        <v>8009</v>
      </c>
      <c r="CP12" s="10">
        <v>3951</v>
      </c>
      <c r="CQ12" s="10">
        <v>54</v>
      </c>
      <c r="CR12" s="10">
        <v>245</v>
      </c>
      <c r="CS12" s="10">
        <v>44</v>
      </c>
      <c r="CT12" s="10">
        <v>369</v>
      </c>
      <c r="CU12" s="10">
        <v>20344</v>
      </c>
      <c r="CV12" s="10">
        <v>215</v>
      </c>
      <c r="CW12" s="10">
        <v>1171</v>
      </c>
      <c r="CX12" s="10">
        <v>18958</v>
      </c>
      <c r="CY12" s="10">
        <v>5313</v>
      </c>
      <c r="CZ12" s="10">
        <v>14963</v>
      </c>
      <c r="DA12" s="10">
        <v>51</v>
      </c>
      <c r="DB12" s="10">
        <v>17</v>
      </c>
      <c r="DC12" s="10">
        <v>17675</v>
      </c>
      <c r="DD12" s="10">
        <v>2669</v>
      </c>
      <c r="DE12" s="10">
        <v>12454</v>
      </c>
      <c r="DF12" s="10">
        <v>6972</v>
      </c>
      <c r="DG12" s="10">
        <v>104</v>
      </c>
      <c r="DH12" s="10">
        <v>293</v>
      </c>
      <c r="DI12" s="10">
        <v>63</v>
      </c>
      <c r="DJ12" s="10">
        <v>458</v>
      </c>
      <c r="DK12" s="10">
        <v>5628</v>
      </c>
      <c r="DL12" s="10">
        <v>131</v>
      </c>
      <c r="DM12" s="10">
        <v>363</v>
      </c>
      <c r="DN12" s="10">
        <v>5134</v>
      </c>
      <c r="DO12" s="10">
        <v>1776</v>
      </c>
      <c r="DP12" s="10">
        <v>3837</v>
      </c>
      <c r="DQ12" s="10">
        <v>11</v>
      </c>
      <c r="DR12" s="10">
        <v>4</v>
      </c>
      <c r="DS12" s="10">
        <v>4844</v>
      </c>
      <c r="DT12" s="10">
        <v>784</v>
      </c>
      <c r="DU12" s="10">
        <v>2986</v>
      </c>
      <c r="DV12" s="10">
        <v>2430</v>
      </c>
      <c r="DW12" s="10">
        <v>33</v>
      </c>
      <c r="DX12" s="10">
        <v>52</v>
      </c>
      <c r="DY12" s="10">
        <v>14</v>
      </c>
      <c r="DZ12" s="10">
        <v>113</v>
      </c>
      <c r="EA12" s="10">
        <v>3077</v>
      </c>
      <c r="EB12" s="10">
        <v>29</v>
      </c>
      <c r="EC12" s="10">
        <v>297</v>
      </c>
      <c r="ED12" s="10">
        <v>2751</v>
      </c>
      <c r="EE12" s="10">
        <v>697</v>
      </c>
      <c r="EF12" s="10">
        <v>2377</v>
      </c>
      <c r="EG12" s="10">
        <v>3</v>
      </c>
      <c r="EH12" s="10">
        <v>0</v>
      </c>
      <c r="EI12" s="10">
        <v>2729</v>
      </c>
      <c r="EJ12" s="10">
        <v>348</v>
      </c>
      <c r="EK12" s="10">
        <v>1850</v>
      </c>
      <c r="EL12" s="10">
        <v>1131</v>
      </c>
      <c r="EM12" s="10">
        <v>16</v>
      </c>
      <c r="EN12" s="10">
        <v>8</v>
      </c>
      <c r="EO12" s="10">
        <v>7</v>
      </c>
      <c r="EP12" s="10">
        <v>65</v>
      </c>
      <c r="EQ12" s="10">
        <v>177</v>
      </c>
      <c r="ER12" s="10">
        <v>0</v>
      </c>
      <c r="ES12" s="10">
        <v>7</v>
      </c>
      <c r="ET12" s="10">
        <v>170</v>
      </c>
      <c r="EU12" s="10">
        <v>23</v>
      </c>
      <c r="EV12" s="10">
        <v>153</v>
      </c>
      <c r="EW12" s="10">
        <v>1</v>
      </c>
      <c r="EX12" s="10">
        <v>0</v>
      </c>
      <c r="EY12" s="10">
        <v>153</v>
      </c>
      <c r="EZ12" s="10">
        <v>24</v>
      </c>
      <c r="FA12" s="10">
        <v>112</v>
      </c>
      <c r="FB12" s="10">
        <v>60</v>
      </c>
      <c r="FC12" s="10">
        <v>1</v>
      </c>
      <c r="FD12" s="10">
        <v>0</v>
      </c>
      <c r="FE12" s="10">
        <v>1</v>
      </c>
      <c r="FF12" s="10">
        <v>3</v>
      </c>
      <c r="FG12" s="10">
        <v>8882</v>
      </c>
      <c r="FH12" s="10">
        <v>160</v>
      </c>
      <c r="FI12" s="10">
        <v>667</v>
      </c>
      <c r="FJ12" s="10">
        <v>8055</v>
      </c>
      <c r="FK12" s="10">
        <v>2496</v>
      </c>
      <c r="FL12" s="10">
        <v>6367</v>
      </c>
      <c r="FM12" s="10">
        <v>15</v>
      </c>
      <c r="FN12" s="10">
        <v>4</v>
      </c>
      <c r="FO12" s="10">
        <v>7726</v>
      </c>
      <c r="FP12" s="10">
        <v>1156</v>
      </c>
      <c r="FQ12" s="10">
        <v>4948</v>
      </c>
      <c r="FR12" s="10">
        <v>3621</v>
      </c>
      <c r="FS12" s="10">
        <v>50</v>
      </c>
      <c r="FT12" s="10">
        <v>60</v>
      </c>
      <c r="FU12" s="10">
        <v>22</v>
      </c>
      <c r="FV12" s="10">
        <v>181</v>
      </c>
      <c r="FW12" s="10">
        <v>11462</v>
      </c>
      <c r="FX12" s="10">
        <v>55</v>
      </c>
      <c r="FY12" s="10">
        <v>504</v>
      </c>
      <c r="FZ12" s="10">
        <v>10903</v>
      </c>
      <c r="GA12" s="10">
        <v>2817</v>
      </c>
      <c r="GB12" s="10">
        <v>8596</v>
      </c>
      <c r="GC12" s="10">
        <v>36</v>
      </c>
      <c r="GD12" s="10">
        <v>13</v>
      </c>
      <c r="GE12" s="10">
        <v>9949</v>
      </c>
      <c r="GF12" s="10">
        <v>1513</v>
      </c>
      <c r="GG12" s="10">
        <v>7506</v>
      </c>
      <c r="GH12" s="10">
        <v>3351</v>
      </c>
      <c r="GI12" s="10">
        <v>54</v>
      </c>
      <c r="GJ12" s="10">
        <v>233</v>
      </c>
      <c r="GK12" s="10">
        <v>41</v>
      </c>
      <c r="GL12" s="10">
        <v>277</v>
      </c>
      <c r="GM12" s="10">
        <v>7143</v>
      </c>
      <c r="GN12" s="10">
        <v>4422</v>
      </c>
      <c r="GO12" s="10">
        <v>417</v>
      </c>
      <c r="GP12" s="10">
        <v>2304</v>
      </c>
      <c r="GQ12" s="10">
        <v>4430</v>
      </c>
      <c r="GR12" s="10">
        <v>2707</v>
      </c>
      <c r="GS12" s="10">
        <v>1</v>
      </c>
      <c r="GT12" s="10">
        <v>5</v>
      </c>
      <c r="GU12" s="10">
        <v>5767</v>
      </c>
      <c r="GV12" s="10">
        <v>1376</v>
      </c>
      <c r="GW12" s="10">
        <v>2648</v>
      </c>
      <c r="GX12" s="10">
        <v>4070</v>
      </c>
      <c r="GY12" s="10">
        <v>24</v>
      </c>
      <c r="GZ12" s="10">
        <v>35</v>
      </c>
      <c r="HA12" s="10">
        <v>10</v>
      </c>
      <c r="HB12" s="10">
        <v>356</v>
      </c>
      <c r="HC12" s="10">
        <v>4271</v>
      </c>
      <c r="HD12" s="10">
        <v>2678</v>
      </c>
      <c r="HE12" s="10">
        <v>270</v>
      </c>
      <c r="HF12" s="10">
        <v>1323</v>
      </c>
      <c r="HG12" s="10">
        <v>2661</v>
      </c>
      <c r="HH12" s="10">
        <v>1609</v>
      </c>
      <c r="HI12" s="10">
        <v>1</v>
      </c>
      <c r="HJ12" s="10">
        <v>0</v>
      </c>
      <c r="HK12" s="10">
        <v>3373</v>
      </c>
      <c r="HL12" s="10">
        <v>898</v>
      </c>
      <c r="HM12" s="10">
        <v>1438</v>
      </c>
      <c r="HN12" s="10">
        <v>2608</v>
      </c>
      <c r="HO12" s="10">
        <v>20</v>
      </c>
      <c r="HP12" s="10">
        <v>21</v>
      </c>
      <c r="HQ12" s="10">
        <v>7</v>
      </c>
      <c r="HR12" s="10">
        <v>177</v>
      </c>
      <c r="HS12" s="10">
        <v>1662</v>
      </c>
      <c r="HT12" s="10">
        <v>1016</v>
      </c>
      <c r="HU12" s="10">
        <v>83</v>
      </c>
      <c r="HV12" s="10">
        <v>563</v>
      </c>
      <c r="HW12" s="10">
        <v>1068</v>
      </c>
      <c r="HX12" s="10">
        <v>594</v>
      </c>
      <c r="HY12" s="10">
        <v>0</v>
      </c>
      <c r="HZ12" s="10">
        <v>0</v>
      </c>
      <c r="IA12" s="10">
        <v>1369</v>
      </c>
      <c r="IB12" s="10">
        <v>293</v>
      </c>
      <c r="IC12" s="10">
        <v>707</v>
      </c>
      <c r="ID12" s="10">
        <v>862</v>
      </c>
      <c r="IE12" s="10">
        <v>4</v>
      </c>
      <c r="IF12" s="10">
        <v>2</v>
      </c>
      <c r="IG12" s="10">
        <v>0</v>
      </c>
      <c r="IH12" s="10">
        <v>87</v>
      </c>
      <c r="II12" s="10">
        <v>5933</v>
      </c>
      <c r="IJ12" s="10">
        <v>3694</v>
      </c>
      <c r="IK12" s="10">
        <v>353</v>
      </c>
      <c r="IL12" s="10">
        <v>1886</v>
      </c>
      <c r="IM12" s="10">
        <v>3729</v>
      </c>
      <c r="IN12" s="10">
        <v>2203</v>
      </c>
      <c r="IO12" s="10">
        <v>1</v>
      </c>
      <c r="IP12" s="10">
        <v>0</v>
      </c>
      <c r="IQ12" s="10">
        <v>4742</v>
      </c>
      <c r="IR12" s="10">
        <v>1191</v>
      </c>
      <c r="IS12" s="10">
        <v>2145</v>
      </c>
      <c r="IT12" s="10">
        <v>3470</v>
      </c>
      <c r="IU12" s="10">
        <v>24</v>
      </c>
      <c r="IV12" s="10">
        <v>23</v>
      </c>
      <c r="IW12" s="10">
        <v>7</v>
      </c>
      <c r="IX12" s="10">
        <v>264</v>
      </c>
      <c r="IY12" s="10">
        <v>1210</v>
      </c>
      <c r="IZ12" s="10">
        <v>728</v>
      </c>
      <c r="JA12" s="10">
        <v>64</v>
      </c>
      <c r="JB12" s="10">
        <v>418</v>
      </c>
      <c r="JC12" s="10">
        <v>701</v>
      </c>
      <c r="JD12" s="10">
        <v>504</v>
      </c>
      <c r="JE12" s="10">
        <v>0</v>
      </c>
      <c r="JF12" s="10">
        <v>5</v>
      </c>
      <c r="JG12" s="10">
        <v>1025</v>
      </c>
      <c r="JH12" s="10">
        <v>185</v>
      </c>
      <c r="JI12" s="10">
        <v>503</v>
      </c>
      <c r="JJ12" s="10">
        <v>600</v>
      </c>
      <c r="JK12" s="10">
        <v>0</v>
      </c>
      <c r="JL12" s="10">
        <v>12</v>
      </c>
      <c r="JM12" s="10">
        <v>3</v>
      </c>
      <c r="JN12" s="10">
        <v>92</v>
      </c>
      <c r="JO12" s="10">
        <v>2294</v>
      </c>
      <c r="JP12" s="10">
        <v>1370</v>
      </c>
      <c r="JQ12" s="10">
        <v>562</v>
      </c>
      <c r="JR12" s="10">
        <v>1932</v>
      </c>
      <c r="JS12" s="10">
        <v>362</v>
      </c>
      <c r="JT12" s="10">
        <v>5182</v>
      </c>
      <c r="JU12" s="10">
        <v>1732</v>
      </c>
      <c r="JV12" s="10">
        <v>85</v>
      </c>
      <c r="JW12" s="10">
        <v>1817</v>
      </c>
      <c r="JX12" s="10">
        <v>3365</v>
      </c>
      <c r="JY12" s="10">
        <v>4650</v>
      </c>
      <c r="JZ12" s="10">
        <v>1370</v>
      </c>
      <c r="KA12" s="10">
        <v>85</v>
      </c>
      <c r="KB12" s="10">
        <v>1455</v>
      </c>
      <c r="KC12" s="10">
        <v>3195</v>
      </c>
      <c r="KD12" s="10">
        <v>532</v>
      </c>
      <c r="KE12" s="10">
        <v>362</v>
      </c>
      <c r="KF12" s="10">
        <v>362</v>
      </c>
      <c r="KG12" s="10">
        <v>170</v>
      </c>
      <c r="KH12" s="10">
        <v>2436</v>
      </c>
      <c r="KI12" s="10">
        <v>189</v>
      </c>
      <c r="KJ12" s="10">
        <v>2241</v>
      </c>
      <c r="KK12" s="10">
        <v>5</v>
      </c>
      <c r="KL12" s="10">
        <v>1</v>
      </c>
      <c r="KM12" s="10">
        <v>2272</v>
      </c>
      <c r="KN12" s="10">
        <v>164</v>
      </c>
      <c r="KO12" s="10">
        <v>1550</v>
      </c>
      <c r="KP12" s="10">
        <v>791</v>
      </c>
      <c r="KQ12" s="10">
        <v>13</v>
      </c>
      <c r="KR12" s="10">
        <v>32</v>
      </c>
      <c r="KS12" s="10">
        <v>6</v>
      </c>
      <c r="KT12" s="10">
        <v>44</v>
      </c>
      <c r="KU12" s="10">
        <v>555</v>
      </c>
      <c r="KV12" s="10">
        <v>47</v>
      </c>
      <c r="KW12" s="10">
        <v>506</v>
      </c>
      <c r="KX12" s="10">
        <v>2</v>
      </c>
      <c r="KY12" s="10">
        <v>0</v>
      </c>
      <c r="KZ12" s="10">
        <v>522</v>
      </c>
      <c r="LA12" s="10">
        <v>33</v>
      </c>
      <c r="LB12" s="10">
        <v>318</v>
      </c>
      <c r="LC12" s="10">
        <v>220</v>
      </c>
      <c r="LD12" s="10">
        <v>1</v>
      </c>
      <c r="LE12" s="10">
        <v>5</v>
      </c>
      <c r="LF12" s="10">
        <v>2</v>
      </c>
      <c r="LG12" s="10">
        <v>9</v>
      </c>
      <c r="LH12" s="10">
        <v>799</v>
      </c>
      <c r="LI12" s="10">
        <v>61</v>
      </c>
      <c r="LJ12" s="10">
        <v>738</v>
      </c>
      <c r="LK12" s="10">
        <v>0</v>
      </c>
      <c r="LL12" s="10">
        <v>0</v>
      </c>
      <c r="LM12" s="10">
        <v>735</v>
      </c>
      <c r="LN12" s="10">
        <v>64</v>
      </c>
      <c r="LO12" s="10">
        <v>476</v>
      </c>
      <c r="LP12" s="10">
        <v>302</v>
      </c>
      <c r="LQ12" s="10">
        <v>7</v>
      </c>
      <c r="LR12" s="10">
        <v>1</v>
      </c>
      <c r="LS12" s="10">
        <v>1</v>
      </c>
      <c r="LT12" s="10">
        <v>12</v>
      </c>
      <c r="LU12" s="10">
        <v>116</v>
      </c>
      <c r="LV12" s="10">
        <v>7</v>
      </c>
      <c r="LW12" s="10">
        <v>108</v>
      </c>
      <c r="LX12" s="10">
        <v>1</v>
      </c>
      <c r="LY12" s="10">
        <v>0</v>
      </c>
      <c r="LZ12" s="10">
        <v>107</v>
      </c>
      <c r="MA12" s="10">
        <v>9</v>
      </c>
      <c r="MB12" s="10">
        <v>78</v>
      </c>
      <c r="MC12" s="10">
        <v>36</v>
      </c>
      <c r="MD12" s="10">
        <v>0</v>
      </c>
      <c r="ME12" s="10">
        <v>0</v>
      </c>
      <c r="MF12" s="10">
        <v>0</v>
      </c>
      <c r="MG12" s="10">
        <v>2</v>
      </c>
      <c r="MH12" s="10">
        <v>1470</v>
      </c>
      <c r="MI12" s="10">
        <v>115</v>
      </c>
      <c r="MJ12" s="10">
        <v>1352</v>
      </c>
      <c r="MK12" s="10">
        <v>3</v>
      </c>
      <c r="ML12" s="10">
        <v>0</v>
      </c>
      <c r="MM12" s="10">
        <v>1364</v>
      </c>
      <c r="MN12" s="10">
        <v>106</v>
      </c>
      <c r="MO12" s="10">
        <v>872</v>
      </c>
      <c r="MP12" s="10">
        <v>558</v>
      </c>
      <c r="MQ12" s="10">
        <v>8</v>
      </c>
      <c r="MR12" s="10">
        <v>6</v>
      </c>
      <c r="MS12" s="10">
        <v>3</v>
      </c>
      <c r="MT12" s="10">
        <v>23</v>
      </c>
      <c r="MU12" s="10">
        <v>966</v>
      </c>
      <c r="MV12" s="10">
        <v>74</v>
      </c>
      <c r="MW12" s="10">
        <v>889</v>
      </c>
      <c r="MX12" s="10">
        <v>2</v>
      </c>
      <c r="MY12" s="10">
        <v>1</v>
      </c>
      <c r="MZ12" s="10">
        <v>908</v>
      </c>
      <c r="NA12" s="10">
        <v>58</v>
      </c>
      <c r="NB12" s="10">
        <v>678</v>
      </c>
      <c r="NC12" s="10">
        <v>233</v>
      </c>
      <c r="ND12" s="10">
        <v>5</v>
      </c>
      <c r="NE12" s="10">
        <v>26</v>
      </c>
      <c r="NF12" s="10">
        <v>3</v>
      </c>
      <c r="NG12" s="10">
        <v>21</v>
      </c>
      <c r="NH12" s="10">
        <v>1331</v>
      </c>
      <c r="NI12" s="10">
        <v>535</v>
      </c>
      <c r="NJ12" s="10">
        <v>785</v>
      </c>
      <c r="NK12" s="10">
        <v>6</v>
      </c>
      <c r="NL12" s="10">
        <v>5</v>
      </c>
      <c r="NM12" s="10">
        <v>1140</v>
      </c>
      <c r="NN12" s="10">
        <v>191</v>
      </c>
      <c r="NO12" s="10">
        <v>723</v>
      </c>
      <c r="NP12" s="10">
        <v>540</v>
      </c>
      <c r="NQ12" s="10">
        <v>3</v>
      </c>
      <c r="NR12" s="10">
        <v>5</v>
      </c>
      <c r="NS12" s="10">
        <v>7</v>
      </c>
      <c r="NT12" s="10">
        <v>53</v>
      </c>
      <c r="NU12" s="10">
        <v>481</v>
      </c>
      <c r="NV12" s="10">
        <v>215</v>
      </c>
      <c r="NW12" s="10">
        <v>261</v>
      </c>
      <c r="NX12" s="10">
        <v>2</v>
      </c>
      <c r="NY12" s="10">
        <v>3</v>
      </c>
      <c r="NZ12" s="10">
        <v>421</v>
      </c>
      <c r="OA12" s="10">
        <v>60</v>
      </c>
      <c r="OB12" s="10">
        <v>209</v>
      </c>
      <c r="OC12" s="10">
        <v>252</v>
      </c>
      <c r="OD12" s="10">
        <v>1</v>
      </c>
      <c r="OE12" s="10">
        <v>1</v>
      </c>
      <c r="OF12" s="10">
        <v>3</v>
      </c>
      <c r="OG12" s="10">
        <v>15</v>
      </c>
      <c r="OH12" s="10">
        <v>315</v>
      </c>
      <c r="OI12" s="10">
        <v>136</v>
      </c>
      <c r="OJ12" s="10">
        <v>178</v>
      </c>
      <c r="OK12" s="10">
        <v>1</v>
      </c>
      <c r="OL12" s="10">
        <v>0</v>
      </c>
      <c r="OM12" s="10">
        <v>253</v>
      </c>
      <c r="ON12" s="10">
        <v>62</v>
      </c>
      <c r="OO12" s="10">
        <v>167</v>
      </c>
      <c r="OP12" s="10">
        <v>134</v>
      </c>
      <c r="OQ12" s="10">
        <v>0</v>
      </c>
      <c r="OR12" s="10">
        <v>1</v>
      </c>
      <c r="OS12" s="10">
        <v>1</v>
      </c>
      <c r="OT12" s="10">
        <v>12</v>
      </c>
      <c r="OU12" s="10">
        <v>7</v>
      </c>
      <c r="OV12" s="10">
        <v>0</v>
      </c>
      <c r="OW12" s="10">
        <v>7</v>
      </c>
      <c r="OX12" s="10">
        <v>0</v>
      </c>
      <c r="OY12" s="10">
        <v>0</v>
      </c>
      <c r="OZ12" s="10">
        <v>4</v>
      </c>
      <c r="PA12" s="10">
        <v>3</v>
      </c>
      <c r="PB12" s="10">
        <v>6</v>
      </c>
      <c r="PC12" s="10">
        <v>0</v>
      </c>
      <c r="PD12" s="10">
        <v>0</v>
      </c>
      <c r="PE12" s="10">
        <v>0</v>
      </c>
      <c r="PF12" s="10">
        <v>0</v>
      </c>
      <c r="PG12" s="10">
        <v>1</v>
      </c>
      <c r="PH12" s="10">
        <v>803</v>
      </c>
      <c r="PI12" s="10">
        <v>351</v>
      </c>
      <c r="PJ12" s="10">
        <v>446</v>
      </c>
      <c r="PK12" s="10">
        <v>3</v>
      </c>
      <c r="PL12" s="10">
        <v>3</v>
      </c>
      <c r="PM12" s="10">
        <v>678</v>
      </c>
      <c r="PN12" s="10">
        <v>125</v>
      </c>
      <c r="PO12" s="10">
        <v>382</v>
      </c>
      <c r="PP12" s="10">
        <v>386</v>
      </c>
      <c r="PQ12" s="10">
        <v>1</v>
      </c>
      <c r="PR12" s="10">
        <v>2</v>
      </c>
      <c r="PS12" s="10">
        <v>4</v>
      </c>
      <c r="PT12" s="10">
        <v>28</v>
      </c>
      <c r="PU12" s="10">
        <v>528</v>
      </c>
      <c r="PV12" s="10">
        <v>184</v>
      </c>
      <c r="PW12" s="10">
        <v>339</v>
      </c>
      <c r="PX12" s="10">
        <v>3</v>
      </c>
      <c r="PY12" s="10">
        <v>2</v>
      </c>
      <c r="PZ12" s="10">
        <v>462</v>
      </c>
      <c r="QA12" s="10">
        <v>66</v>
      </c>
      <c r="QB12" s="10">
        <v>341</v>
      </c>
      <c r="QC12" s="10">
        <v>154</v>
      </c>
      <c r="QD12" s="10">
        <v>2</v>
      </c>
      <c r="QE12" s="10">
        <v>3</v>
      </c>
      <c r="QF12" s="10">
        <v>3</v>
      </c>
      <c r="QG12" s="10">
        <v>25</v>
      </c>
      <c r="QH12" s="10">
        <v>207</v>
      </c>
      <c r="QI12" s="10">
        <v>131</v>
      </c>
      <c r="QJ12" s="10">
        <v>21</v>
      </c>
      <c r="QK12" s="10">
        <v>0</v>
      </c>
      <c r="QL12" s="10">
        <v>152</v>
      </c>
      <c r="QM12" s="10">
        <v>55</v>
      </c>
      <c r="QN12" s="10">
        <v>1124</v>
      </c>
      <c r="QO12" s="10">
        <v>350</v>
      </c>
      <c r="QP12" s="10">
        <v>294</v>
      </c>
      <c r="QQ12" s="10">
        <v>7</v>
      </c>
      <c r="QR12" s="10">
        <v>651</v>
      </c>
      <c r="QS12" s="10">
        <v>473</v>
      </c>
      <c r="QT12" s="10">
        <v>281</v>
      </c>
      <c r="QU12" s="10">
        <v>251</v>
      </c>
      <c r="QV12" s="10">
        <v>30</v>
      </c>
      <c r="QW12" s="10">
        <v>0</v>
      </c>
      <c r="QX12" s="10">
        <v>0</v>
      </c>
      <c r="QY12" s="10">
        <v>235</v>
      </c>
      <c r="QZ12" s="10">
        <v>46</v>
      </c>
      <c r="RA12" s="10">
        <v>99</v>
      </c>
      <c r="RB12" s="10">
        <v>176</v>
      </c>
      <c r="RC12" s="10">
        <v>0</v>
      </c>
      <c r="RD12" s="10">
        <v>0</v>
      </c>
      <c r="RE12" s="10">
        <v>0</v>
      </c>
      <c r="RF12" s="10">
        <v>6</v>
      </c>
      <c r="RG12" s="10">
        <v>189</v>
      </c>
      <c r="RH12" s="10">
        <v>173</v>
      </c>
      <c r="RI12" s="10">
        <v>16</v>
      </c>
      <c r="RJ12" s="10">
        <v>0</v>
      </c>
      <c r="RK12" s="10">
        <v>0</v>
      </c>
      <c r="RL12" s="10">
        <v>153</v>
      </c>
      <c r="RM12" s="10">
        <v>36</v>
      </c>
      <c r="RN12" s="10">
        <v>49</v>
      </c>
      <c r="RO12" s="10">
        <v>137</v>
      </c>
      <c r="RP12" s="10">
        <v>0</v>
      </c>
      <c r="RQ12" s="10">
        <v>0</v>
      </c>
      <c r="RR12" s="10">
        <v>0</v>
      </c>
      <c r="RS12" s="10">
        <v>3</v>
      </c>
      <c r="RT12" s="10">
        <v>59</v>
      </c>
      <c r="RU12" s="10">
        <v>55</v>
      </c>
      <c r="RV12" s="10">
        <v>4</v>
      </c>
      <c r="RW12" s="10">
        <v>0</v>
      </c>
      <c r="RX12" s="10">
        <v>0</v>
      </c>
      <c r="RY12" s="10">
        <v>51</v>
      </c>
      <c r="RZ12" s="10">
        <v>8</v>
      </c>
      <c r="SA12" s="10">
        <v>33</v>
      </c>
      <c r="SB12" s="10">
        <v>25</v>
      </c>
      <c r="SC12" s="10">
        <v>0</v>
      </c>
      <c r="SD12" s="10">
        <v>0</v>
      </c>
      <c r="SE12" s="10">
        <v>0</v>
      </c>
      <c r="SF12" s="10">
        <v>1</v>
      </c>
      <c r="SG12" s="10">
        <v>248</v>
      </c>
      <c r="SH12" s="10">
        <v>228</v>
      </c>
      <c r="SI12" s="10">
        <v>20</v>
      </c>
      <c r="SJ12" s="10">
        <v>0</v>
      </c>
      <c r="SK12" s="10">
        <v>0</v>
      </c>
      <c r="SL12" s="10">
        <v>204</v>
      </c>
      <c r="SM12" s="10">
        <v>44</v>
      </c>
      <c r="SN12" s="10">
        <v>82</v>
      </c>
      <c r="SO12" s="10">
        <v>162</v>
      </c>
      <c r="SP12" s="10">
        <v>0</v>
      </c>
      <c r="SQ12" s="10">
        <v>0</v>
      </c>
      <c r="SR12" s="10">
        <v>0</v>
      </c>
      <c r="SS12" s="10">
        <v>4</v>
      </c>
      <c r="ST12" s="10">
        <v>33</v>
      </c>
      <c r="SU12" s="10">
        <v>23</v>
      </c>
      <c r="SV12" s="10">
        <v>10</v>
      </c>
      <c r="SW12" s="10">
        <v>0</v>
      </c>
      <c r="SX12" s="10">
        <v>0</v>
      </c>
      <c r="SY12" s="10">
        <v>31</v>
      </c>
      <c r="SZ12" s="10">
        <v>2</v>
      </c>
      <c r="TA12" s="10">
        <v>17</v>
      </c>
      <c r="TB12" s="10">
        <v>14</v>
      </c>
      <c r="TC12" s="10">
        <v>0</v>
      </c>
      <c r="TD12" s="10">
        <v>0</v>
      </c>
      <c r="TE12" s="10">
        <v>0</v>
      </c>
      <c r="TF12" s="10">
        <v>2</v>
      </c>
      <c r="TG12" s="10">
        <v>4</v>
      </c>
      <c r="TH12" s="10">
        <v>0</v>
      </c>
      <c r="TI12" s="10">
        <v>4</v>
      </c>
      <c r="TJ12" s="10">
        <v>4</v>
      </c>
      <c r="TK12" s="10">
        <v>0</v>
      </c>
      <c r="TL12" s="10">
        <v>277</v>
      </c>
      <c r="TM12" s="10">
        <v>189</v>
      </c>
      <c r="TN12" s="10">
        <v>55</v>
      </c>
      <c r="TO12" s="10">
        <v>244</v>
      </c>
      <c r="TP12" s="10">
        <v>33</v>
      </c>
      <c r="TQ12" s="10">
        <v>378</v>
      </c>
      <c r="TR12" s="10">
        <v>255</v>
      </c>
      <c r="TS12" s="10">
        <v>79</v>
      </c>
      <c r="TT12" s="10">
        <v>334</v>
      </c>
      <c r="TU12" s="10">
        <v>44</v>
      </c>
    </row>
    <row r="13" spans="1:541" x14ac:dyDescent="0.25">
      <c r="A13" s="4" t="s">
        <v>29</v>
      </c>
      <c r="B13" s="10">
        <v>9</v>
      </c>
      <c r="C13" s="10">
        <v>10234</v>
      </c>
      <c r="D13" s="10">
        <v>1667</v>
      </c>
      <c r="E13" s="10">
        <v>530</v>
      </c>
      <c r="F13" s="10">
        <v>8037</v>
      </c>
      <c r="G13" s="10">
        <v>3743</v>
      </c>
      <c r="H13" s="10">
        <v>6340</v>
      </c>
      <c r="I13" s="10">
        <v>44</v>
      </c>
      <c r="J13" s="10">
        <v>107</v>
      </c>
      <c r="K13" s="10">
        <v>9714</v>
      </c>
      <c r="L13" s="10">
        <v>520</v>
      </c>
      <c r="M13" s="10">
        <v>3031</v>
      </c>
      <c r="N13" s="10">
        <v>6708</v>
      </c>
      <c r="O13" s="10">
        <v>92</v>
      </c>
      <c r="P13" s="10">
        <v>64</v>
      </c>
      <c r="Q13" s="10">
        <v>21</v>
      </c>
      <c r="R13" s="10">
        <v>318</v>
      </c>
      <c r="S13" s="10">
        <v>3736</v>
      </c>
      <c r="T13" s="10">
        <v>903</v>
      </c>
      <c r="U13" s="10">
        <v>229</v>
      </c>
      <c r="V13" s="10">
        <v>2604</v>
      </c>
      <c r="W13" s="10">
        <v>1588</v>
      </c>
      <c r="X13" s="10">
        <v>2044</v>
      </c>
      <c r="Y13" s="10">
        <v>12</v>
      </c>
      <c r="Z13" s="10">
        <v>92</v>
      </c>
      <c r="AA13" s="10">
        <v>3556</v>
      </c>
      <c r="AB13" s="10">
        <v>180</v>
      </c>
      <c r="AC13" s="10">
        <v>889</v>
      </c>
      <c r="AD13" s="10">
        <v>2625</v>
      </c>
      <c r="AE13" s="10">
        <v>68</v>
      </c>
      <c r="AF13" s="10">
        <v>20</v>
      </c>
      <c r="AG13" s="10">
        <v>9</v>
      </c>
      <c r="AH13" s="10">
        <v>125</v>
      </c>
      <c r="AI13" s="10">
        <v>2342</v>
      </c>
      <c r="AJ13" s="10">
        <v>608</v>
      </c>
      <c r="AK13" s="10">
        <v>120</v>
      </c>
      <c r="AL13" s="10">
        <v>1614</v>
      </c>
      <c r="AM13" s="10">
        <v>1042</v>
      </c>
      <c r="AN13" s="10">
        <v>1294</v>
      </c>
      <c r="AO13" s="10">
        <v>6</v>
      </c>
      <c r="AP13" s="10">
        <v>0</v>
      </c>
      <c r="AQ13" s="10">
        <v>2210</v>
      </c>
      <c r="AR13" s="10">
        <v>132</v>
      </c>
      <c r="AS13" s="10">
        <v>539</v>
      </c>
      <c r="AT13" s="10">
        <v>1690</v>
      </c>
      <c r="AU13" s="10">
        <v>6</v>
      </c>
      <c r="AV13" s="10">
        <v>4</v>
      </c>
      <c r="AW13" s="10">
        <v>2</v>
      </c>
      <c r="AX13" s="10">
        <v>101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6078</v>
      </c>
      <c r="BP13" s="10">
        <v>1511</v>
      </c>
      <c r="BQ13" s="10">
        <v>349</v>
      </c>
      <c r="BR13" s="10">
        <v>4218</v>
      </c>
      <c r="BS13" s="10">
        <v>2630</v>
      </c>
      <c r="BT13" s="10">
        <v>3338</v>
      </c>
      <c r="BU13" s="10">
        <v>18</v>
      </c>
      <c r="BV13" s="10">
        <v>92</v>
      </c>
      <c r="BW13" s="10">
        <v>5766</v>
      </c>
      <c r="BX13" s="10">
        <v>312</v>
      </c>
      <c r="BY13" s="10">
        <v>1428</v>
      </c>
      <c r="BZ13" s="10">
        <v>4315</v>
      </c>
      <c r="CA13" s="10">
        <v>74</v>
      </c>
      <c r="CB13" s="10">
        <v>24</v>
      </c>
      <c r="CC13" s="10">
        <v>11</v>
      </c>
      <c r="CD13" s="10">
        <v>226</v>
      </c>
      <c r="CE13" s="10">
        <v>4156</v>
      </c>
      <c r="CF13" s="10">
        <v>156</v>
      </c>
      <c r="CG13" s="10">
        <v>181</v>
      </c>
      <c r="CH13" s="10">
        <v>3819</v>
      </c>
      <c r="CI13" s="10">
        <v>1113</v>
      </c>
      <c r="CJ13" s="10">
        <v>3002</v>
      </c>
      <c r="CK13" s="10">
        <v>26</v>
      </c>
      <c r="CL13" s="10">
        <v>15</v>
      </c>
      <c r="CM13" s="10">
        <v>3948</v>
      </c>
      <c r="CN13" s="10">
        <v>208</v>
      </c>
      <c r="CO13" s="10">
        <v>1603</v>
      </c>
      <c r="CP13" s="10">
        <v>2393</v>
      </c>
      <c r="CQ13" s="10">
        <v>18</v>
      </c>
      <c r="CR13" s="10">
        <v>40</v>
      </c>
      <c r="CS13" s="10">
        <v>10</v>
      </c>
      <c r="CT13" s="10">
        <v>92</v>
      </c>
      <c r="CU13" s="10">
        <v>7696</v>
      </c>
      <c r="CV13" s="10">
        <v>96</v>
      </c>
      <c r="CW13" s="10">
        <v>416</v>
      </c>
      <c r="CX13" s="10">
        <v>7184</v>
      </c>
      <c r="CY13" s="10">
        <v>2116</v>
      </c>
      <c r="CZ13" s="10">
        <v>5514</v>
      </c>
      <c r="DA13" s="10">
        <v>43</v>
      </c>
      <c r="DB13" s="10">
        <v>23</v>
      </c>
      <c r="DC13" s="10">
        <v>7320</v>
      </c>
      <c r="DD13" s="10">
        <v>376</v>
      </c>
      <c r="DE13" s="10">
        <v>2534</v>
      </c>
      <c r="DF13" s="10">
        <v>4866</v>
      </c>
      <c r="DG13" s="10">
        <v>47</v>
      </c>
      <c r="DH13" s="10">
        <v>59</v>
      </c>
      <c r="DI13" s="10">
        <v>18</v>
      </c>
      <c r="DJ13" s="10">
        <v>172</v>
      </c>
      <c r="DK13" s="10">
        <v>2294</v>
      </c>
      <c r="DL13" s="10">
        <v>23</v>
      </c>
      <c r="DM13" s="10">
        <v>161</v>
      </c>
      <c r="DN13" s="10">
        <v>2110</v>
      </c>
      <c r="DO13" s="10">
        <v>691</v>
      </c>
      <c r="DP13" s="10">
        <v>1584</v>
      </c>
      <c r="DQ13" s="10">
        <v>11</v>
      </c>
      <c r="DR13" s="10">
        <v>8</v>
      </c>
      <c r="DS13" s="10">
        <v>2174</v>
      </c>
      <c r="DT13" s="10">
        <v>120</v>
      </c>
      <c r="DU13" s="10">
        <v>628</v>
      </c>
      <c r="DV13" s="10">
        <v>1553</v>
      </c>
      <c r="DW13" s="10">
        <v>24</v>
      </c>
      <c r="DX13" s="10">
        <v>15</v>
      </c>
      <c r="DY13" s="10">
        <v>7</v>
      </c>
      <c r="DZ13" s="10">
        <v>67</v>
      </c>
      <c r="EA13" s="10">
        <v>1391</v>
      </c>
      <c r="EB13" s="10">
        <v>0</v>
      </c>
      <c r="EC13" s="10">
        <v>81</v>
      </c>
      <c r="ED13" s="10">
        <v>1310</v>
      </c>
      <c r="EE13" s="10">
        <v>406</v>
      </c>
      <c r="EF13" s="10">
        <v>979</v>
      </c>
      <c r="EG13" s="10">
        <v>6</v>
      </c>
      <c r="EH13" s="10">
        <v>0</v>
      </c>
      <c r="EI13" s="10">
        <v>1336</v>
      </c>
      <c r="EJ13" s="10">
        <v>55</v>
      </c>
      <c r="EK13" s="10">
        <v>379</v>
      </c>
      <c r="EL13" s="10">
        <v>980</v>
      </c>
      <c r="EM13" s="10">
        <v>5</v>
      </c>
      <c r="EN13" s="10">
        <v>4</v>
      </c>
      <c r="EO13" s="10">
        <v>1</v>
      </c>
      <c r="EP13" s="10">
        <v>22</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3685</v>
      </c>
      <c r="FH13" s="10">
        <v>23</v>
      </c>
      <c r="FI13" s="10">
        <v>242</v>
      </c>
      <c r="FJ13" s="10">
        <v>3420</v>
      </c>
      <c r="FK13" s="10">
        <v>1097</v>
      </c>
      <c r="FL13" s="10">
        <v>2563</v>
      </c>
      <c r="FM13" s="10">
        <v>17</v>
      </c>
      <c r="FN13" s="10">
        <v>8</v>
      </c>
      <c r="FO13" s="10">
        <v>3510</v>
      </c>
      <c r="FP13" s="10">
        <v>175</v>
      </c>
      <c r="FQ13" s="10">
        <v>1007</v>
      </c>
      <c r="FR13" s="10">
        <v>2533</v>
      </c>
      <c r="FS13" s="10">
        <v>29</v>
      </c>
      <c r="FT13" s="10">
        <v>19</v>
      </c>
      <c r="FU13" s="10">
        <v>8</v>
      </c>
      <c r="FV13" s="10">
        <v>89</v>
      </c>
      <c r="FW13" s="10">
        <v>4011</v>
      </c>
      <c r="FX13" s="10">
        <v>73</v>
      </c>
      <c r="FY13" s="10">
        <v>174</v>
      </c>
      <c r="FZ13" s="10">
        <v>3764</v>
      </c>
      <c r="GA13" s="10">
        <v>1019</v>
      </c>
      <c r="GB13" s="10">
        <v>2951</v>
      </c>
      <c r="GC13" s="10">
        <v>26</v>
      </c>
      <c r="GD13" s="10">
        <v>15</v>
      </c>
      <c r="GE13" s="10">
        <v>3810</v>
      </c>
      <c r="GF13" s="10">
        <v>201</v>
      </c>
      <c r="GG13" s="10">
        <v>1527</v>
      </c>
      <c r="GH13" s="10">
        <v>2333</v>
      </c>
      <c r="GI13" s="10">
        <v>18</v>
      </c>
      <c r="GJ13" s="10">
        <v>40</v>
      </c>
      <c r="GK13" s="10">
        <v>10</v>
      </c>
      <c r="GL13" s="10">
        <v>83</v>
      </c>
      <c r="GM13" s="10">
        <v>2538</v>
      </c>
      <c r="GN13" s="10">
        <v>1571</v>
      </c>
      <c r="GO13" s="10">
        <v>114</v>
      </c>
      <c r="GP13" s="10">
        <v>853</v>
      </c>
      <c r="GQ13" s="10">
        <v>1627</v>
      </c>
      <c r="GR13" s="10">
        <v>826</v>
      </c>
      <c r="GS13" s="10">
        <v>1</v>
      </c>
      <c r="GT13" s="10">
        <v>84</v>
      </c>
      <c r="GU13" s="10">
        <v>2394</v>
      </c>
      <c r="GV13" s="10">
        <v>144</v>
      </c>
      <c r="GW13" s="10">
        <v>497</v>
      </c>
      <c r="GX13" s="10">
        <v>1842</v>
      </c>
      <c r="GY13" s="10">
        <v>45</v>
      </c>
      <c r="GZ13" s="10">
        <v>5</v>
      </c>
      <c r="HA13" s="10">
        <v>3</v>
      </c>
      <c r="HB13" s="10">
        <v>146</v>
      </c>
      <c r="HC13" s="10">
        <v>1442</v>
      </c>
      <c r="HD13" s="10">
        <v>880</v>
      </c>
      <c r="HE13" s="10">
        <v>68</v>
      </c>
      <c r="HF13" s="10">
        <v>494</v>
      </c>
      <c r="HG13" s="10">
        <v>897</v>
      </c>
      <c r="HH13" s="10">
        <v>460</v>
      </c>
      <c r="HI13" s="10">
        <v>1</v>
      </c>
      <c r="HJ13" s="10">
        <v>84</v>
      </c>
      <c r="HK13" s="10">
        <v>1382</v>
      </c>
      <c r="HL13" s="10">
        <v>60</v>
      </c>
      <c r="HM13" s="10">
        <v>261</v>
      </c>
      <c r="HN13" s="10">
        <v>1072</v>
      </c>
      <c r="HO13" s="10">
        <v>44</v>
      </c>
      <c r="HP13" s="10">
        <v>5</v>
      </c>
      <c r="HQ13" s="10">
        <v>2</v>
      </c>
      <c r="HR13" s="10">
        <v>58</v>
      </c>
      <c r="HS13" s="10">
        <v>951</v>
      </c>
      <c r="HT13" s="10">
        <v>608</v>
      </c>
      <c r="HU13" s="10">
        <v>39</v>
      </c>
      <c r="HV13" s="10">
        <v>304</v>
      </c>
      <c r="HW13" s="10">
        <v>636</v>
      </c>
      <c r="HX13" s="10">
        <v>315</v>
      </c>
      <c r="HY13" s="10">
        <v>0</v>
      </c>
      <c r="HZ13" s="10">
        <v>0</v>
      </c>
      <c r="IA13" s="10">
        <v>874</v>
      </c>
      <c r="IB13" s="10">
        <v>77</v>
      </c>
      <c r="IC13" s="10">
        <v>160</v>
      </c>
      <c r="ID13" s="10">
        <v>710</v>
      </c>
      <c r="IE13" s="10">
        <v>1</v>
      </c>
      <c r="IF13" s="10">
        <v>0</v>
      </c>
      <c r="IG13" s="10">
        <v>1</v>
      </c>
      <c r="IH13" s="10">
        <v>79</v>
      </c>
      <c r="II13" s="10">
        <v>2393</v>
      </c>
      <c r="IJ13" s="10">
        <v>1488</v>
      </c>
      <c r="IK13" s="10">
        <v>107</v>
      </c>
      <c r="IL13" s="10">
        <v>798</v>
      </c>
      <c r="IM13" s="10">
        <v>1533</v>
      </c>
      <c r="IN13" s="10">
        <v>775</v>
      </c>
      <c r="IO13" s="10">
        <v>1</v>
      </c>
      <c r="IP13" s="10">
        <v>84</v>
      </c>
      <c r="IQ13" s="10">
        <v>2256</v>
      </c>
      <c r="IR13" s="10">
        <v>137</v>
      </c>
      <c r="IS13" s="10">
        <v>421</v>
      </c>
      <c r="IT13" s="10">
        <v>1782</v>
      </c>
      <c r="IU13" s="10">
        <v>45</v>
      </c>
      <c r="IV13" s="10">
        <v>5</v>
      </c>
      <c r="IW13" s="10">
        <v>3</v>
      </c>
      <c r="IX13" s="10">
        <v>137</v>
      </c>
      <c r="IY13" s="10">
        <v>145</v>
      </c>
      <c r="IZ13" s="10">
        <v>83</v>
      </c>
      <c r="JA13" s="10">
        <v>7</v>
      </c>
      <c r="JB13" s="10">
        <v>55</v>
      </c>
      <c r="JC13" s="10">
        <v>94</v>
      </c>
      <c r="JD13" s="10">
        <v>51</v>
      </c>
      <c r="JE13" s="10">
        <v>0</v>
      </c>
      <c r="JF13" s="10">
        <v>0</v>
      </c>
      <c r="JG13" s="10">
        <v>138</v>
      </c>
      <c r="JH13" s="10">
        <v>7</v>
      </c>
      <c r="JI13" s="10">
        <v>76</v>
      </c>
      <c r="JJ13" s="10">
        <v>60</v>
      </c>
      <c r="JK13" s="10">
        <v>0</v>
      </c>
      <c r="JL13" s="10">
        <v>0</v>
      </c>
      <c r="JM13" s="10">
        <v>0</v>
      </c>
      <c r="JN13" s="10">
        <v>9</v>
      </c>
      <c r="JO13" s="10">
        <v>864</v>
      </c>
      <c r="JP13" s="10">
        <v>502</v>
      </c>
      <c r="JQ13" s="10">
        <v>310</v>
      </c>
      <c r="JR13" s="10">
        <v>812</v>
      </c>
      <c r="JS13" s="10">
        <v>52</v>
      </c>
      <c r="JT13" s="10">
        <v>1374</v>
      </c>
      <c r="JU13" s="10">
        <v>473</v>
      </c>
      <c r="JV13" s="10">
        <v>0</v>
      </c>
      <c r="JW13" s="10">
        <v>473</v>
      </c>
      <c r="JX13" s="10">
        <v>901</v>
      </c>
      <c r="JY13" s="10">
        <v>1305</v>
      </c>
      <c r="JZ13" s="10">
        <v>422</v>
      </c>
      <c r="KA13" s="10">
        <v>0</v>
      </c>
      <c r="KB13" s="10">
        <v>422</v>
      </c>
      <c r="KC13" s="10">
        <v>883</v>
      </c>
      <c r="KD13" s="10">
        <v>69</v>
      </c>
      <c r="KE13" s="10">
        <v>51</v>
      </c>
      <c r="KF13" s="10">
        <v>51</v>
      </c>
      <c r="KG13" s="10">
        <v>18</v>
      </c>
      <c r="KH13" s="10">
        <v>764</v>
      </c>
      <c r="KI13" s="10">
        <v>89</v>
      </c>
      <c r="KJ13" s="10">
        <v>672</v>
      </c>
      <c r="KK13" s="10">
        <v>1</v>
      </c>
      <c r="KL13" s="10">
        <v>2</v>
      </c>
      <c r="KM13" s="10">
        <v>730</v>
      </c>
      <c r="KN13" s="10">
        <v>34</v>
      </c>
      <c r="KO13" s="10">
        <v>241</v>
      </c>
      <c r="KP13" s="10">
        <v>501</v>
      </c>
      <c r="KQ13" s="10">
        <v>0</v>
      </c>
      <c r="KR13" s="10">
        <v>8</v>
      </c>
      <c r="KS13" s="10">
        <v>0</v>
      </c>
      <c r="KT13" s="10">
        <v>14</v>
      </c>
      <c r="KU13" s="10">
        <v>216</v>
      </c>
      <c r="KV13" s="10">
        <v>25</v>
      </c>
      <c r="KW13" s="10">
        <v>191</v>
      </c>
      <c r="KX13" s="10">
        <v>0</v>
      </c>
      <c r="KY13" s="10">
        <v>0</v>
      </c>
      <c r="KZ13" s="10">
        <v>204</v>
      </c>
      <c r="LA13" s="10">
        <v>12</v>
      </c>
      <c r="LB13" s="10">
        <v>66</v>
      </c>
      <c r="LC13" s="10">
        <v>142</v>
      </c>
      <c r="LD13" s="10">
        <v>0</v>
      </c>
      <c r="LE13" s="10">
        <v>3</v>
      </c>
      <c r="LF13" s="10">
        <v>0</v>
      </c>
      <c r="LG13" s="10">
        <v>5</v>
      </c>
      <c r="LH13" s="10">
        <v>160</v>
      </c>
      <c r="LI13" s="10">
        <v>20</v>
      </c>
      <c r="LJ13" s="10">
        <v>139</v>
      </c>
      <c r="LK13" s="10">
        <v>1</v>
      </c>
      <c r="LL13" s="10">
        <v>0</v>
      </c>
      <c r="LM13" s="10">
        <v>155</v>
      </c>
      <c r="LN13" s="10">
        <v>5</v>
      </c>
      <c r="LO13" s="10">
        <v>29</v>
      </c>
      <c r="LP13" s="10">
        <v>128</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376</v>
      </c>
      <c r="MI13" s="10">
        <v>45</v>
      </c>
      <c r="MJ13" s="10">
        <v>330</v>
      </c>
      <c r="MK13" s="10">
        <v>1</v>
      </c>
      <c r="ML13" s="10">
        <v>0</v>
      </c>
      <c r="MM13" s="10">
        <v>359</v>
      </c>
      <c r="MN13" s="10">
        <v>17</v>
      </c>
      <c r="MO13" s="10">
        <v>95</v>
      </c>
      <c r="MP13" s="10">
        <v>270</v>
      </c>
      <c r="MQ13" s="10">
        <v>0</v>
      </c>
      <c r="MR13" s="10">
        <v>4</v>
      </c>
      <c r="MS13" s="10">
        <v>0</v>
      </c>
      <c r="MT13" s="10">
        <v>7</v>
      </c>
      <c r="MU13" s="10">
        <v>388</v>
      </c>
      <c r="MV13" s="10">
        <v>44</v>
      </c>
      <c r="MW13" s="10">
        <v>342</v>
      </c>
      <c r="MX13" s="10">
        <v>0</v>
      </c>
      <c r="MY13" s="10">
        <v>2</v>
      </c>
      <c r="MZ13" s="10">
        <v>371</v>
      </c>
      <c r="NA13" s="10">
        <v>17</v>
      </c>
      <c r="NB13" s="10">
        <v>146</v>
      </c>
      <c r="NC13" s="10">
        <v>231</v>
      </c>
      <c r="ND13" s="10">
        <v>0</v>
      </c>
      <c r="NE13" s="10">
        <v>4</v>
      </c>
      <c r="NF13" s="10">
        <v>0</v>
      </c>
      <c r="NG13" s="10">
        <v>7</v>
      </c>
      <c r="NH13" s="10">
        <v>504</v>
      </c>
      <c r="NI13" s="10">
        <v>187</v>
      </c>
      <c r="NJ13" s="10">
        <v>305</v>
      </c>
      <c r="NK13" s="10">
        <v>8</v>
      </c>
      <c r="NL13" s="10">
        <v>4</v>
      </c>
      <c r="NM13" s="10">
        <v>450</v>
      </c>
      <c r="NN13" s="10">
        <v>54</v>
      </c>
      <c r="NO13" s="10">
        <v>153</v>
      </c>
      <c r="NP13" s="10">
        <v>310</v>
      </c>
      <c r="NQ13" s="10">
        <v>7</v>
      </c>
      <c r="NR13" s="10">
        <v>6</v>
      </c>
      <c r="NS13" s="10">
        <v>0</v>
      </c>
      <c r="NT13" s="10">
        <v>28</v>
      </c>
      <c r="NU13" s="10">
        <v>184</v>
      </c>
      <c r="NV13" s="10">
        <v>71</v>
      </c>
      <c r="NW13" s="10">
        <v>107</v>
      </c>
      <c r="NX13" s="10">
        <v>5</v>
      </c>
      <c r="NY13" s="10">
        <v>1</v>
      </c>
      <c r="NZ13" s="10">
        <v>172</v>
      </c>
      <c r="OA13" s="10">
        <v>12</v>
      </c>
      <c r="OB13" s="10">
        <v>39</v>
      </c>
      <c r="OC13" s="10">
        <v>129</v>
      </c>
      <c r="OD13" s="10">
        <v>1</v>
      </c>
      <c r="OE13" s="10">
        <v>0</v>
      </c>
      <c r="OF13" s="10">
        <v>0</v>
      </c>
      <c r="OG13" s="10">
        <v>15</v>
      </c>
      <c r="OH13" s="10">
        <v>79</v>
      </c>
      <c r="OI13" s="10">
        <v>32</v>
      </c>
      <c r="OJ13" s="10">
        <v>45</v>
      </c>
      <c r="OK13" s="10">
        <v>2</v>
      </c>
      <c r="OL13" s="10">
        <v>0</v>
      </c>
      <c r="OM13" s="10">
        <v>76</v>
      </c>
      <c r="ON13" s="10">
        <v>3</v>
      </c>
      <c r="OO13" s="10">
        <v>17</v>
      </c>
      <c r="OP13" s="10">
        <v>61</v>
      </c>
      <c r="OQ13" s="10">
        <v>0</v>
      </c>
      <c r="OR13" s="10">
        <v>0</v>
      </c>
      <c r="OS13" s="10">
        <v>0</v>
      </c>
      <c r="OT13" s="10">
        <v>1</v>
      </c>
      <c r="OU13" s="10">
        <v>0</v>
      </c>
      <c r="OV13" s="10">
        <v>0</v>
      </c>
      <c r="OW13" s="10">
        <v>0</v>
      </c>
      <c r="OX13" s="10">
        <v>0</v>
      </c>
      <c r="OY13" s="10">
        <v>0</v>
      </c>
      <c r="OZ13" s="10">
        <v>0</v>
      </c>
      <c r="PA13" s="10">
        <v>0</v>
      </c>
      <c r="PB13" s="10">
        <v>0</v>
      </c>
      <c r="PC13" s="10">
        <v>0</v>
      </c>
      <c r="PD13" s="10">
        <v>0</v>
      </c>
      <c r="PE13" s="10">
        <v>0</v>
      </c>
      <c r="PF13" s="10">
        <v>0</v>
      </c>
      <c r="PG13" s="10">
        <v>0</v>
      </c>
      <c r="PH13" s="10">
        <v>263</v>
      </c>
      <c r="PI13" s="10">
        <v>103</v>
      </c>
      <c r="PJ13" s="10">
        <v>152</v>
      </c>
      <c r="PK13" s="10">
        <v>7</v>
      </c>
      <c r="PL13" s="10">
        <v>1</v>
      </c>
      <c r="PM13" s="10">
        <v>248</v>
      </c>
      <c r="PN13" s="10">
        <v>15</v>
      </c>
      <c r="PO13" s="10">
        <v>56</v>
      </c>
      <c r="PP13" s="10">
        <v>190</v>
      </c>
      <c r="PQ13" s="10">
        <v>1</v>
      </c>
      <c r="PR13" s="10">
        <v>0</v>
      </c>
      <c r="PS13" s="10">
        <v>0</v>
      </c>
      <c r="PT13" s="10">
        <v>16</v>
      </c>
      <c r="PU13" s="10">
        <v>241</v>
      </c>
      <c r="PV13" s="10">
        <v>84</v>
      </c>
      <c r="PW13" s="10">
        <v>153</v>
      </c>
      <c r="PX13" s="10">
        <v>1</v>
      </c>
      <c r="PY13" s="10">
        <v>3</v>
      </c>
      <c r="PZ13" s="10">
        <v>202</v>
      </c>
      <c r="QA13" s="10">
        <v>39</v>
      </c>
      <c r="QB13" s="10">
        <v>97</v>
      </c>
      <c r="QC13" s="10">
        <v>120</v>
      </c>
      <c r="QD13" s="10">
        <v>6</v>
      </c>
      <c r="QE13" s="10">
        <v>6</v>
      </c>
      <c r="QF13" s="10">
        <v>0</v>
      </c>
      <c r="QG13" s="10">
        <v>12</v>
      </c>
      <c r="QH13" s="10">
        <v>90</v>
      </c>
      <c r="QI13" s="10">
        <v>23</v>
      </c>
      <c r="QJ13" s="10">
        <v>0</v>
      </c>
      <c r="QK13" s="10">
        <v>0</v>
      </c>
      <c r="QL13" s="10">
        <v>23</v>
      </c>
      <c r="QM13" s="10">
        <v>67</v>
      </c>
      <c r="QN13" s="10">
        <v>414</v>
      </c>
      <c r="QO13" s="10">
        <v>161</v>
      </c>
      <c r="QP13" s="10">
        <v>79</v>
      </c>
      <c r="QQ13" s="10">
        <v>0</v>
      </c>
      <c r="QR13" s="10">
        <v>240</v>
      </c>
      <c r="QS13" s="10">
        <v>174</v>
      </c>
      <c r="QT13" s="10">
        <v>79</v>
      </c>
      <c r="QU13" s="10">
        <v>71</v>
      </c>
      <c r="QV13" s="10">
        <v>8</v>
      </c>
      <c r="QW13" s="10">
        <v>0</v>
      </c>
      <c r="QX13" s="10">
        <v>0</v>
      </c>
      <c r="QY13" s="10">
        <v>78</v>
      </c>
      <c r="QZ13" s="10">
        <v>1</v>
      </c>
      <c r="RA13" s="10">
        <v>20</v>
      </c>
      <c r="RB13" s="10">
        <v>58</v>
      </c>
      <c r="RC13" s="10">
        <v>0</v>
      </c>
      <c r="RD13" s="10">
        <v>1</v>
      </c>
      <c r="RE13" s="10">
        <v>0</v>
      </c>
      <c r="RF13" s="10">
        <v>0</v>
      </c>
      <c r="RG13" s="10">
        <v>42</v>
      </c>
      <c r="RH13" s="10">
        <v>41</v>
      </c>
      <c r="RI13" s="10">
        <v>1</v>
      </c>
      <c r="RJ13" s="10">
        <v>0</v>
      </c>
      <c r="RK13" s="10">
        <v>0</v>
      </c>
      <c r="RL13" s="10">
        <v>41</v>
      </c>
      <c r="RM13" s="10">
        <v>1</v>
      </c>
      <c r="RN13" s="10">
        <v>11</v>
      </c>
      <c r="RO13" s="10">
        <v>30</v>
      </c>
      <c r="RP13" s="10">
        <v>0</v>
      </c>
      <c r="RQ13" s="10">
        <v>1</v>
      </c>
      <c r="RR13" s="10">
        <v>0</v>
      </c>
      <c r="RS13" s="10">
        <v>0</v>
      </c>
      <c r="RT13" s="10">
        <v>30</v>
      </c>
      <c r="RU13" s="10">
        <v>25</v>
      </c>
      <c r="RV13" s="10">
        <v>5</v>
      </c>
      <c r="RW13" s="10">
        <v>0</v>
      </c>
      <c r="RX13" s="10">
        <v>0</v>
      </c>
      <c r="RY13" s="10">
        <v>30</v>
      </c>
      <c r="RZ13" s="10">
        <v>0</v>
      </c>
      <c r="SA13" s="10">
        <v>9</v>
      </c>
      <c r="SB13" s="10">
        <v>21</v>
      </c>
      <c r="SC13" s="10">
        <v>0</v>
      </c>
      <c r="SD13" s="10">
        <v>0</v>
      </c>
      <c r="SE13" s="10">
        <v>0</v>
      </c>
      <c r="SF13" s="10">
        <v>0</v>
      </c>
      <c r="SG13" s="10">
        <v>72</v>
      </c>
      <c r="SH13" s="10">
        <v>66</v>
      </c>
      <c r="SI13" s="10">
        <v>6</v>
      </c>
      <c r="SJ13" s="10">
        <v>0</v>
      </c>
      <c r="SK13" s="10">
        <v>0</v>
      </c>
      <c r="SL13" s="10">
        <v>71</v>
      </c>
      <c r="SM13" s="10">
        <v>1</v>
      </c>
      <c r="SN13" s="10">
        <v>20</v>
      </c>
      <c r="SO13" s="10">
        <v>51</v>
      </c>
      <c r="SP13" s="10">
        <v>0</v>
      </c>
      <c r="SQ13" s="10">
        <v>1</v>
      </c>
      <c r="SR13" s="10">
        <v>0</v>
      </c>
      <c r="SS13" s="10">
        <v>0</v>
      </c>
      <c r="ST13" s="10">
        <v>7</v>
      </c>
      <c r="SU13" s="10">
        <v>5</v>
      </c>
      <c r="SV13" s="10">
        <v>2</v>
      </c>
      <c r="SW13" s="10">
        <v>0</v>
      </c>
      <c r="SX13" s="10">
        <v>0</v>
      </c>
      <c r="SY13" s="10">
        <v>7</v>
      </c>
      <c r="SZ13" s="10">
        <v>0</v>
      </c>
      <c r="TA13" s="10">
        <v>0</v>
      </c>
      <c r="TB13" s="10">
        <v>7</v>
      </c>
      <c r="TC13" s="10">
        <v>0</v>
      </c>
      <c r="TD13" s="10">
        <v>0</v>
      </c>
      <c r="TE13" s="10">
        <v>0</v>
      </c>
      <c r="TF13" s="10">
        <v>0</v>
      </c>
      <c r="TG13" s="10">
        <v>2</v>
      </c>
      <c r="TH13" s="10">
        <v>0</v>
      </c>
      <c r="TI13" s="10">
        <v>0</v>
      </c>
      <c r="TJ13" s="10">
        <v>0</v>
      </c>
      <c r="TK13" s="10">
        <v>2</v>
      </c>
      <c r="TL13" s="10">
        <v>77</v>
      </c>
      <c r="TM13" s="10">
        <v>42</v>
      </c>
      <c r="TN13" s="10">
        <v>30</v>
      </c>
      <c r="TO13" s="10">
        <v>72</v>
      </c>
      <c r="TP13" s="10">
        <v>5</v>
      </c>
      <c r="TQ13" s="10">
        <v>100</v>
      </c>
      <c r="TR13" s="10">
        <v>62</v>
      </c>
      <c r="TS13" s="10">
        <v>29</v>
      </c>
      <c r="TT13" s="10">
        <v>91</v>
      </c>
      <c r="TU13" s="10">
        <v>9</v>
      </c>
    </row>
    <row r="14" spans="1:541" x14ac:dyDescent="0.25">
      <c r="A14" s="4" t="s">
        <v>30</v>
      </c>
      <c r="B14" s="10">
        <v>1</v>
      </c>
      <c r="C14" s="10">
        <v>790</v>
      </c>
      <c r="D14" s="10">
        <v>291</v>
      </c>
      <c r="E14" s="10">
        <v>81</v>
      </c>
      <c r="F14" s="10">
        <v>418</v>
      </c>
      <c r="G14" s="10">
        <v>357</v>
      </c>
      <c r="H14" s="10">
        <v>431</v>
      </c>
      <c r="I14" s="10">
        <v>2</v>
      </c>
      <c r="J14" s="10">
        <v>0</v>
      </c>
      <c r="K14" s="10">
        <v>771</v>
      </c>
      <c r="L14" s="10">
        <v>19</v>
      </c>
      <c r="M14" s="10">
        <v>21</v>
      </c>
      <c r="N14" s="10">
        <v>3</v>
      </c>
      <c r="O14" s="10">
        <v>14</v>
      </c>
      <c r="P14" s="10">
        <v>1</v>
      </c>
      <c r="Q14" s="10">
        <v>727</v>
      </c>
      <c r="R14" s="10">
        <v>24</v>
      </c>
      <c r="S14" s="10">
        <v>101</v>
      </c>
      <c r="T14" s="10">
        <v>51</v>
      </c>
      <c r="U14" s="10">
        <v>4</v>
      </c>
      <c r="V14" s="10">
        <v>46</v>
      </c>
      <c r="W14" s="10">
        <v>57</v>
      </c>
      <c r="X14" s="10">
        <v>44</v>
      </c>
      <c r="Y14" s="10">
        <v>0</v>
      </c>
      <c r="Z14" s="10">
        <v>0</v>
      </c>
      <c r="AA14" s="10">
        <v>101</v>
      </c>
      <c r="AB14" s="10">
        <v>0</v>
      </c>
      <c r="AC14" s="10">
        <v>6</v>
      </c>
      <c r="AD14" s="10">
        <v>1</v>
      </c>
      <c r="AE14" s="10">
        <v>6</v>
      </c>
      <c r="AF14" s="10">
        <v>0</v>
      </c>
      <c r="AG14" s="10">
        <v>88</v>
      </c>
      <c r="AH14" s="10">
        <v>0</v>
      </c>
      <c r="AI14" s="10">
        <v>7</v>
      </c>
      <c r="AJ14" s="10">
        <v>2</v>
      </c>
      <c r="AK14" s="10">
        <v>5</v>
      </c>
      <c r="AL14" s="10">
        <v>0</v>
      </c>
      <c r="AM14" s="10">
        <v>3</v>
      </c>
      <c r="AN14" s="10">
        <v>4</v>
      </c>
      <c r="AO14" s="10">
        <v>0</v>
      </c>
      <c r="AP14" s="10">
        <v>0</v>
      </c>
      <c r="AQ14" s="10">
        <v>7</v>
      </c>
      <c r="AR14" s="10">
        <v>0</v>
      </c>
      <c r="AS14" s="10">
        <v>1</v>
      </c>
      <c r="AT14" s="10">
        <v>0</v>
      </c>
      <c r="AU14" s="10">
        <v>0</v>
      </c>
      <c r="AV14" s="10">
        <v>0</v>
      </c>
      <c r="AW14" s="10">
        <v>5</v>
      </c>
      <c r="AX14" s="10">
        <v>1</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108</v>
      </c>
      <c r="BP14" s="10">
        <v>53</v>
      </c>
      <c r="BQ14" s="10">
        <v>9</v>
      </c>
      <c r="BR14" s="10">
        <v>46</v>
      </c>
      <c r="BS14" s="10">
        <v>60</v>
      </c>
      <c r="BT14" s="10">
        <v>48</v>
      </c>
      <c r="BU14" s="10">
        <v>0</v>
      </c>
      <c r="BV14" s="10">
        <v>0</v>
      </c>
      <c r="BW14" s="10">
        <v>108</v>
      </c>
      <c r="BX14" s="10">
        <v>0</v>
      </c>
      <c r="BY14" s="10">
        <v>7</v>
      </c>
      <c r="BZ14" s="10">
        <v>1</v>
      </c>
      <c r="CA14" s="10">
        <v>6</v>
      </c>
      <c r="CB14" s="10">
        <v>0</v>
      </c>
      <c r="CC14" s="10">
        <v>93</v>
      </c>
      <c r="CD14" s="10">
        <v>1</v>
      </c>
      <c r="CE14" s="10">
        <v>682</v>
      </c>
      <c r="CF14" s="10">
        <v>238</v>
      </c>
      <c r="CG14" s="10">
        <v>72</v>
      </c>
      <c r="CH14" s="10">
        <v>372</v>
      </c>
      <c r="CI14" s="10">
        <v>297</v>
      </c>
      <c r="CJ14" s="10">
        <v>383</v>
      </c>
      <c r="CK14" s="10">
        <v>2</v>
      </c>
      <c r="CL14" s="10">
        <v>0</v>
      </c>
      <c r="CM14" s="10">
        <v>663</v>
      </c>
      <c r="CN14" s="10">
        <v>19</v>
      </c>
      <c r="CO14" s="10">
        <v>14</v>
      </c>
      <c r="CP14" s="10">
        <v>2</v>
      </c>
      <c r="CQ14" s="10">
        <v>8</v>
      </c>
      <c r="CR14" s="10">
        <v>1</v>
      </c>
      <c r="CS14" s="10">
        <v>634</v>
      </c>
      <c r="CT14" s="10">
        <v>23</v>
      </c>
      <c r="CU14" s="10">
        <v>276</v>
      </c>
      <c r="CV14" s="10">
        <v>2</v>
      </c>
      <c r="CW14" s="10">
        <v>40</v>
      </c>
      <c r="CX14" s="10">
        <v>234</v>
      </c>
      <c r="CY14" s="10">
        <v>91</v>
      </c>
      <c r="CZ14" s="10">
        <v>184</v>
      </c>
      <c r="DA14" s="10">
        <v>1</v>
      </c>
      <c r="DB14" s="10">
        <v>0</v>
      </c>
      <c r="DC14" s="10">
        <v>262</v>
      </c>
      <c r="DD14" s="10">
        <v>14</v>
      </c>
      <c r="DE14" s="10">
        <v>21</v>
      </c>
      <c r="DF14" s="10">
        <v>3</v>
      </c>
      <c r="DG14" s="10">
        <v>9</v>
      </c>
      <c r="DH14" s="10">
        <v>0</v>
      </c>
      <c r="DI14" s="10">
        <v>232</v>
      </c>
      <c r="DJ14" s="10">
        <v>11</v>
      </c>
      <c r="DK14" s="10">
        <v>24</v>
      </c>
      <c r="DL14" s="10">
        <v>1</v>
      </c>
      <c r="DM14" s="10">
        <v>2</v>
      </c>
      <c r="DN14" s="10">
        <v>21</v>
      </c>
      <c r="DO14" s="10">
        <v>10</v>
      </c>
      <c r="DP14" s="10">
        <v>14</v>
      </c>
      <c r="DQ14" s="10">
        <v>0</v>
      </c>
      <c r="DR14" s="10">
        <v>0</v>
      </c>
      <c r="DS14" s="10">
        <v>24</v>
      </c>
      <c r="DT14" s="10">
        <v>0</v>
      </c>
      <c r="DU14" s="10">
        <v>6</v>
      </c>
      <c r="DV14" s="10">
        <v>1</v>
      </c>
      <c r="DW14" s="10">
        <v>2</v>
      </c>
      <c r="DX14" s="10">
        <v>0</v>
      </c>
      <c r="DY14" s="10">
        <v>15</v>
      </c>
      <c r="DZ14" s="10">
        <v>0</v>
      </c>
      <c r="EA14" s="10">
        <v>5</v>
      </c>
      <c r="EB14" s="10">
        <v>1</v>
      </c>
      <c r="EC14" s="10">
        <v>4</v>
      </c>
      <c r="ED14" s="10">
        <v>0</v>
      </c>
      <c r="EE14" s="10">
        <v>1</v>
      </c>
      <c r="EF14" s="10">
        <v>4</v>
      </c>
      <c r="EG14" s="10">
        <v>0</v>
      </c>
      <c r="EH14" s="10">
        <v>0</v>
      </c>
      <c r="EI14" s="10">
        <v>5</v>
      </c>
      <c r="EJ14" s="10">
        <v>0</v>
      </c>
      <c r="EK14" s="10">
        <v>1</v>
      </c>
      <c r="EL14" s="10">
        <v>0</v>
      </c>
      <c r="EM14" s="10">
        <v>0</v>
      </c>
      <c r="EN14" s="10">
        <v>0</v>
      </c>
      <c r="EO14" s="10">
        <v>3</v>
      </c>
      <c r="EP14" s="10">
        <v>1</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29</v>
      </c>
      <c r="FH14" s="10">
        <v>2</v>
      </c>
      <c r="FI14" s="10">
        <v>6</v>
      </c>
      <c r="FJ14" s="10">
        <v>21</v>
      </c>
      <c r="FK14" s="10">
        <v>11</v>
      </c>
      <c r="FL14" s="10">
        <v>18</v>
      </c>
      <c r="FM14" s="10">
        <v>0</v>
      </c>
      <c r="FN14" s="10">
        <v>0</v>
      </c>
      <c r="FO14" s="10">
        <v>29</v>
      </c>
      <c r="FP14" s="10">
        <v>0</v>
      </c>
      <c r="FQ14" s="10">
        <v>7</v>
      </c>
      <c r="FR14" s="10">
        <v>1</v>
      </c>
      <c r="FS14" s="10">
        <v>2</v>
      </c>
      <c r="FT14" s="10">
        <v>0</v>
      </c>
      <c r="FU14" s="10">
        <v>18</v>
      </c>
      <c r="FV14" s="10">
        <v>1</v>
      </c>
      <c r="FW14" s="10">
        <v>247</v>
      </c>
      <c r="FX14" s="10">
        <v>0</v>
      </c>
      <c r="FY14" s="10">
        <v>34</v>
      </c>
      <c r="FZ14" s="10">
        <v>213</v>
      </c>
      <c r="GA14" s="10">
        <v>80</v>
      </c>
      <c r="GB14" s="10">
        <v>166</v>
      </c>
      <c r="GC14" s="10">
        <v>1</v>
      </c>
      <c r="GD14" s="10">
        <v>0</v>
      </c>
      <c r="GE14" s="10">
        <v>233</v>
      </c>
      <c r="GF14" s="10">
        <v>14</v>
      </c>
      <c r="GG14" s="10">
        <v>14</v>
      </c>
      <c r="GH14" s="10">
        <v>2</v>
      </c>
      <c r="GI14" s="10">
        <v>7</v>
      </c>
      <c r="GJ14" s="10">
        <v>0</v>
      </c>
      <c r="GK14" s="10">
        <v>214</v>
      </c>
      <c r="GL14" s="10">
        <v>10</v>
      </c>
      <c r="GM14" s="10">
        <v>514</v>
      </c>
      <c r="GN14" s="10">
        <v>289</v>
      </c>
      <c r="GO14" s="10">
        <v>41</v>
      </c>
      <c r="GP14" s="10">
        <v>184</v>
      </c>
      <c r="GQ14" s="10">
        <v>266</v>
      </c>
      <c r="GR14" s="10">
        <v>247</v>
      </c>
      <c r="GS14" s="10">
        <v>1</v>
      </c>
      <c r="GT14" s="10">
        <v>0</v>
      </c>
      <c r="GU14" s="10">
        <v>509</v>
      </c>
      <c r="GV14" s="10">
        <v>5</v>
      </c>
      <c r="GW14" s="10">
        <v>0</v>
      </c>
      <c r="GX14" s="10">
        <v>0</v>
      </c>
      <c r="GY14" s="10">
        <v>5</v>
      </c>
      <c r="GZ14" s="10">
        <v>1</v>
      </c>
      <c r="HA14" s="10">
        <v>495</v>
      </c>
      <c r="HB14" s="10">
        <v>13</v>
      </c>
      <c r="HC14" s="10">
        <v>77</v>
      </c>
      <c r="HD14" s="10">
        <v>50</v>
      </c>
      <c r="HE14" s="10">
        <v>2</v>
      </c>
      <c r="HF14" s="10">
        <v>25</v>
      </c>
      <c r="HG14" s="10">
        <v>47</v>
      </c>
      <c r="HH14" s="10">
        <v>30</v>
      </c>
      <c r="HI14" s="10">
        <v>0</v>
      </c>
      <c r="HJ14" s="10">
        <v>0</v>
      </c>
      <c r="HK14" s="10">
        <v>77</v>
      </c>
      <c r="HL14" s="10">
        <v>0</v>
      </c>
      <c r="HM14" s="10">
        <v>0</v>
      </c>
      <c r="HN14" s="10">
        <v>0</v>
      </c>
      <c r="HO14" s="10">
        <v>4</v>
      </c>
      <c r="HP14" s="10">
        <v>0</v>
      </c>
      <c r="HQ14" s="10">
        <v>73</v>
      </c>
      <c r="HR14" s="10">
        <v>0</v>
      </c>
      <c r="HS14" s="10">
        <v>2</v>
      </c>
      <c r="HT14" s="10">
        <v>1</v>
      </c>
      <c r="HU14" s="10">
        <v>1</v>
      </c>
      <c r="HV14" s="10">
        <v>0</v>
      </c>
      <c r="HW14" s="10">
        <v>2</v>
      </c>
      <c r="HX14" s="10">
        <v>0</v>
      </c>
      <c r="HY14" s="10">
        <v>0</v>
      </c>
      <c r="HZ14" s="10">
        <v>0</v>
      </c>
      <c r="IA14" s="10">
        <v>2</v>
      </c>
      <c r="IB14" s="10">
        <v>0</v>
      </c>
      <c r="IC14" s="10">
        <v>0</v>
      </c>
      <c r="ID14" s="10">
        <v>0</v>
      </c>
      <c r="IE14" s="10">
        <v>0</v>
      </c>
      <c r="IF14" s="10">
        <v>0</v>
      </c>
      <c r="IG14" s="10">
        <v>2</v>
      </c>
      <c r="IH14" s="10">
        <v>0</v>
      </c>
      <c r="II14" s="10">
        <v>79</v>
      </c>
      <c r="IJ14" s="10">
        <v>51</v>
      </c>
      <c r="IK14" s="10">
        <v>3</v>
      </c>
      <c r="IL14" s="10">
        <v>25</v>
      </c>
      <c r="IM14" s="10">
        <v>49</v>
      </c>
      <c r="IN14" s="10">
        <v>30</v>
      </c>
      <c r="IO14" s="10">
        <v>0</v>
      </c>
      <c r="IP14" s="10">
        <v>0</v>
      </c>
      <c r="IQ14" s="10">
        <v>79</v>
      </c>
      <c r="IR14" s="10">
        <v>0</v>
      </c>
      <c r="IS14" s="10">
        <v>0</v>
      </c>
      <c r="IT14" s="10">
        <v>0</v>
      </c>
      <c r="IU14" s="10">
        <v>4</v>
      </c>
      <c r="IV14" s="10">
        <v>0</v>
      </c>
      <c r="IW14" s="10">
        <v>75</v>
      </c>
      <c r="IX14" s="10">
        <v>0</v>
      </c>
      <c r="IY14" s="10">
        <v>435</v>
      </c>
      <c r="IZ14" s="10">
        <v>238</v>
      </c>
      <c r="JA14" s="10">
        <v>38</v>
      </c>
      <c r="JB14" s="10">
        <v>159</v>
      </c>
      <c r="JC14" s="10">
        <v>217</v>
      </c>
      <c r="JD14" s="10">
        <v>217</v>
      </c>
      <c r="JE14" s="10">
        <v>1</v>
      </c>
      <c r="JF14" s="10">
        <v>0</v>
      </c>
      <c r="JG14" s="10">
        <v>430</v>
      </c>
      <c r="JH14" s="10">
        <v>5</v>
      </c>
      <c r="JI14" s="10">
        <v>0</v>
      </c>
      <c r="JJ14" s="10">
        <v>0</v>
      </c>
      <c r="JK14" s="10">
        <v>1</v>
      </c>
      <c r="JL14" s="10">
        <v>1</v>
      </c>
      <c r="JM14" s="10">
        <v>420</v>
      </c>
      <c r="JN14" s="10">
        <v>13</v>
      </c>
      <c r="JO14" s="10">
        <v>92</v>
      </c>
      <c r="JP14" s="10">
        <v>16</v>
      </c>
      <c r="JQ14" s="10">
        <v>1</v>
      </c>
      <c r="JR14" s="10">
        <v>17</v>
      </c>
      <c r="JS14" s="10">
        <v>75</v>
      </c>
      <c r="JT14" s="10">
        <v>84</v>
      </c>
      <c r="JU14" s="10">
        <v>0</v>
      </c>
      <c r="JV14" s="10">
        <v>0</v>
      </c>
      <c r="JW14" s="10">
        <v>0</v>
      </c>
      <c r="JX14" s="10">
        <v>84</v>
      </c>
      <c r="JY14" s="10">
        <v>35</v>
      </c>
      <c r="JZ14" s="10">
        <v>0</v>
      </c>
      <c r="KA14" s="10">
        <v>0</v>
      </c>
      <c r="KB14" s="10">
        <v>0</v>
      </c>
      <c r="KC14" s="10">
        <v>35</v>
      </c>
      <c r="KD14" s="10">
        <v>49</v>
      </c>
      <c r="KE14" s="10">
        <v>0</v>
      </c>
      <c r="KF14" s="10">
        <v>0</v>
      </c>
      <c r="KG14" s="10">
        <v>49</v>
      </c>
      <c r="KH14" s="10">
        <v>21</v>
      </c>
      <c r="KI14" s="10">
        <v>2</v>
      </c>
      <c r="KJ14" s="10">
        <v>19</v>
      </c>
      <c r="KK14" s="10">
        <v>0</v>
      </c>
      <c r="KL14" s="10">
        <v>0</v>
      </c>
      <c r="KM14" s="10">
        <v>19</v>
      </c>
      <c r="KN14" s="10">
        <v>2</v>
      </c>
      <c r="KO14" s="10">
        <v>3</v>
      </c>
      <c r="KP14" s="10">
        <v>2</v>
      </c>
      <c r="KQ14" s="10">
        <v>1</v>
      </c>
      <c r="KR14" s="10">
        <v>0</v>
      </c>
      <c r="KS14" s="10">
        <v>13</v>
      </c>
      <c r="KT14" s="10">
        <v>2</v>
      </c>
      <c r="KU14" s="10">
        <v>6</v>
      </c>
      <c r="KV14" s="10">
        <v>0</v>
      </c>
      <c r="KW14" s="10">
        <v>6</v>
      </c>
      <c r="KX14" s="10">
        <v>0</v>
      </c>
      <c r="KY14" s="10">
        <v>0</v>
      </c>
      <c r="KZ14" s="10">
        <v>6</v>
      </c>
      <c r="LA14" s="10">
        <v>0</v>
      </c>
      <c r="LB14" s="10">
        <v>1</v>
      </c>
      <c r="LC14" s="10">
        <v>1</v>
      </c>
      <c r="LD14" s="10">
        <v>1</v>
      </c>
      <c r="LE14" s="10">
        <v>0</v>
      </c>
      <c r="LF14" s="10">
        <v>3</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6</v>
      </c>
      <c r="MI14" s="10">
        <v>0</v>
      </c>
      <c r="MJ14" s="10">
        <v>6</v>
      </c>
      <c r="MK14" s="10">
        <v>0</v>
      </c>
      <c r="ML14" s="10">
        <v>0</v>
      </c>
      <c r="MM14" s="10">
        <v>6</v>
      </c>
      <c r="MN14" s="10">
        <v>0</v>
      </c>
      <c r="MO14" s="10">
        <v>1</v>
      </c>
      <c r="MP14" s="10">
        <v>1</v>
      </c>
      <c r="MQ14" s="10">
        <v>1</v>
      </c>
      <c r="MR14" s="10">
        <v>0</v>
      </c>
      <c r="MS14" s="10">
        <v>3</v>
      </c>
      <c r="MT14" s="10">
        <v>0</v>
      </c>
      <c r="MU14" s="10">
        <v>15</v>
      </c>
      <c r="MV14" s="10">
        <v>2</v>
      </c>
      <c r="MW14" s="10">
        <v>13</v>
      </c>
      <c r="MX14" s="10">
        <v>0</v>
      </c>
      <c r="MY14" s="10">
        <v>0</v>
      </c>
      <c r="MZ14" s="10">
        <v>13</v>
      </c>
      <c r="NA14" s="10">
        <v>2</v>
      </c>
      <c r="NB14" s="10">
        <v>2</v>
      </c>
      <c r="NC14" s="10">
        <v>1</v>
      </c>
      <c r="ND14" s="10">
        <v>0</v>
      </c>
      <c r="NE14" s="10">
        <v>0</v>
      </c>
      <c r="NF14" s="10">
        <v>10</v>
      </c>
      <c r="NG14" s="10">
        <v>2</v>
      </c>
      <c r="NH14" s="10">
        <v>15</v>
      </c>
      <c r="NI14" s="10">
        <v>4</v>
      </c>
      <c r="NJ14" s="10">
        <v>11</v>
      </c>
      <c r="NK14" s="10">
        <v>0</v>
      </c>
      <c r="NL14" s="10">
        <v>0</v>
      </c>
      <c r="NM14" s="10">
        <v>15</v>
      </c>
      <c r="NN14" s="10">
        <v>0</v>
      </c>
      <c r="NO14" s="10">
        <v>1</v>
      </c>
      <c r="NP14" s="10">
        <v>0</v>
      </c>
      <c r="NQ14" s="10">
        <v>0</v>
      </c>
      <c r="NR14" s="10">
        <v>0</v>
      </c>
      <c r="NS14" s="10">
        <v>12</v>
      </c>
      <c r="NT14" s="10">
        <v>2</v>
      </c>
      <c r="NU14" s="10">
        <v>1</v>
      </c>
      <c r="NV14" s="10">
        <v>1</v>
      </c>
      <c r="NW14" s="10">
        <v>0</v>
      </c>
      <c r="NX14" s="10">
        <v>0</v>
      </c>
      <c r="NY14" s="10">
        <v>0</v>
      </c>
      <c r="NZ14" s="10">
        <v>1</v>
      </c>
      <c r="OA14" s="10">
        <v>0</v>
      </c>
      <c r="OB14" s="10">
        <v>0</v>
      </c>
      <c r="OC14" s="10">
        <v>0</v>
      </c>
      <c r="OD14" s="10">
        <v>0</v>
      </c>
      <c r="OE14" s="10">
        <v>0</v>
      </c>
      <c r="OF14" s="10">
        <v>1</v>
      </c>
      <c r="OG14" s="10">
        <v>0</v>
      </c>
      <c r="OH14" s="10">
        <v>5</v>
      </c>
      <c r="OI14" s="10">
        <v>1</v>
      </c>
      <c r="OJ14" s="10">
        <v>4</v>
      </c>
      <c r="OK14" s="10">
        <v>0</v>
      </c>
      <c r="OL14" s="10">
        <v>0</v>
      </c>
      <c r="OM14" s="10">
        <v>5</v>
      </c>
      <c r="ON14" s="10">
        <v>0</v>
      </c>
      <c r="OO14" s="10">
        <v>1</v>
      </c>
      <c r="OP14" s="10">
        <v>0</v>
      </c>
      <c r="OQ14" s="10">
        <v>0</v>
      </c>
      <c r="OR14" s="10">
        <v>0</v>
      </c>
      <c r="OS14" s="10">
        <v>3</v>
      </c>
      <c r="OT14" s="10">
        <v>1</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1</v>
      </c>
      <c r="PP14" s="10">
        <v>0</v>
      </c>
      <c r="PQ14" s="10">
        <v>0</v>
      </c>
      <c r="PR14" s="10">
        <v>0</v>
      </c>
      <c r="PS14" s="10">
        <v>4</v>
      </c>
      <c r="PT14" s="10">
        <v>1</v>
      </c>
      <c r="PU14" s="10">
        <v>9</v>
      </c>
      <c r="PV14" s="10">
        <v>2</v>
      </c>
      <c r="PW14" s="10">
        <v>7</v>
      </c>
      <c r="PX14" s="10">
        <v>0</v>
      </c>
      <c r="PY14" s="10">
        <v>0</v>
      </c>
      <c r="PZ14" s="10">
        <v>9</v>
      </c>
      <c r="QA14" s="10">
        <v>0</v>
      </c>
      <c r="QB14" s="10">
        <v>0</v>
      </c>
      <c r="QC14" s="10">
        <v>0</v>
      </c>
      <c r="QD14" s="10">
        <v>0</v>
      </c>
      <c r="QE14" s="10">
        <v>0</v>
      </c>
      <c r="QF14" s="10">
        <v>8</v>
      </c>
      <c r="QG14" s="10">
        <v>1</v>
      </c>
      <c r="QH14" s="10">
        <v>2</v>
      </c>
      <c r="QI14" s="10">
        <v>1</v>
      </c>
      <c r="QJ14" s="10">
        <v>1</v>
      </c>
      <c r="QK14" s="10">
        <v>0</v>
      </c>
      <c r="QL14" s="10">
        <v>2</v>
      </c>
      <c r="QM14" s="10">
        <v>0</v>
      </c>
      <c r="QN14" s="10">
        <v>13</v>
      </c>
      <c r="QO14" s="10">
        <v>0</v>
      </c>
      <c r="QP14" s="10">
        <v>4</v>
      </c>
      <c r="QQ14" s="10">
        <v>0</v>
      </c>
      <c r="QR14" s="10">
        <v>4</v>
      </c>
      <c r="QS14" s="10">
        <v>9</v>
      </c>
      <c r="QT14" s="10">
        <v>1</v>
      </c>
      <c r="QU14" s="10">
        <v>1</v>
      </c>
      <c r="QV14" s="10">
        <v>0</v>
      </c>
      <c r="QW14" s="10">
        <v>0</v>
      </c>
      <c r="QX14" s="10">
        <v>0</v>
      </c>
      <c r="QY14" s="10">
        <v>1</v>
      </c>
      <c r="QZ14" s="10">
        <v>0</v>
      </c>
      <c r="RA14" s="10">
        <v>0</v>
      </c>
      <c r="RB14" s="10">
        <v>0</v>
      </c>
      <c r="RC14" s="10">
        <v>0</v>
      </c>
      <c r="RD14" s="10">
        <v>0</v>
      </c>
      <c r="RE14" s="10">
        <v>1</v>
      </c>
      <c r="RF14" s="10">
        <v>0</v>
      </c>
      <c r="RG14" s="10">
        <v>0</v>
      </c>
      <c r="RH14" s="10">
        <v>0</v>
      </c>
      <c r="RI14" s="10">
        <v>0</v>
      </c>
      <c r="RJ14" s="10">
        <v>0</v>
      </c>
      <c r="RK14" s="10">
        <v>0</v>
      </c>
      <c r="RL14" s="10">
        <v>0</v>
      </c>
      <c r="RM14" s="10">
        <v>0</v>
      </c>
      <c r="RN14" s="10">
        <v>0</v>
      </c>
      <c r="RO14" s="10">
        <v>0</v>
      </c>
      <c r="RP14" s="10">
        <v>0</v>
      </c>
      <c r="RQ14" s="10">
        <v>0</v>
      </c>
      <c r="RR14" s="10">
        <v>0</v>
      </c>
      <c r="RS14" s="10">
        <v>0</v>
      </c>
      <c r="RT14" s="10">
        <v>1</v>
      </c>
      <c r="RU14" s="10">
        <v>1</v>
      </c>
      <c r="RV14" s="10">
        <v>0</v>
      </c>
      <c r="RW14" s="10">
        <v>0</v>
      </c>
      <c r="RX14" s="10">
        <v>0</v>
      </c>
      <c r="RY14" s="10">
        <v>1</v>
      </c>
      <c r="RZ14" s="10">
        <v>0</v>
      </c>
      <c r="SA14" s="10">
        <v>0</v>
      </c>
      <c r="SB14" s="10">
        <v>0</v>
      </c>
      <c r="SC14" s="10">
        <v>0</v>
      </c>
      <c r="SD14" s="10">
        <v>0</v>
      </c>
      <c r="SE14" s="10">
        <v>1</v>
      </c>
      <c r="SF14" s="10">
        <v>0</v>
      </c>
      <c r="SG14" s="10">
        <v>1</v>
      </c>
      <c r="SH14" s="10">
        <v>1</v>
      </c>
      <c r="SI14" s="10">
        <v>0</v>
      </c>
      <c r="SJ14" s="10">
        <v>0</v>
      </c>
      <c r="SK14" s="10">
        <v>0</v>
      </c>
      <c r="SL14" s="10">
        <v>1</v>
      </c>
      <c r="SM14" s="10">
        <v>0</v>
      </c>
      <c r="SN14" s="10">
        <v>0</v>
      </c>
      <c r="SO14" s="10">
        <v>0</v>
      </c>
      <c r="SP14" s="10">
        <v>0</v>
      </c>
      <c r="SQ14" s="10">
        <v>0</v>
      </c>
      <c r="SR14" s="10">
        <v>1</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1</v>
      </c>
      <c r="TM14" s="10">
        <v>0</v>
      </c>
      <c r="TN14" s="10">
        <v>1</v>
      </c>
      <c r="TO14" s="10">
        <v>1</v>
      </c>
      <c r="TP14" s="10">
        <v>0</v>
      </c>
      <c r="TQ14" s="10">
        <v>1</v>
      </c>
      <c r="TR14" s="10">
        <v>0</v>
      </c>
      <c r="TS14" s="10">
        <v>1</v>
      </c>
      <c r="TT14" s="10">
        <v>1</v>
      </c>
      <c r="TU14" s="10">
        <v>0</v>
      </c>
    </row>
    <row r="15" spans="1:541" x14ac:dyDescent="0.25">
      <c r="A15" s="4" t="s">
        <v>31</v>
      </c>
      <c r="B15" s="10">
        <v>2</v>
      </c>
      <c r="C15" s="10">
        <v>6458</v>
      </c>
      <c r="D15" s="10">
        <v>1101</v>
      </c>
      <c r="E15" s="10">
        <v>396</v>
      </c>
      <c r="F15" s="10">
        <v>4961</v>
      </c>
      <c r="G15" s="10">
        <v>2521</v>
      </c>
      <c r="H15" s="10">
        <v>3874</v>
      </c>
      <c r="I15" s="10">
        <v>36</v>
      </c>
      <c r="J15" s="10">
        <v>27</v>
      </c>
      <c r="K15" s="10">
        <v>5523</v>
      </c>
      <c r="L15" s="10">
        <v>935</v>
      </c>
      <c r="M15" s="10">
        <v>1469</v>
      </c>
      <c r="N15" s="10">
        <v>295</v>
      </c>
      <c r="O15" s="10">
        <v>564</v>
      </c>
      <c r="P15" s="10">
        <v>83</v>
      </c>
      <c r="Q15" s="10">
        <v>2160</v>
      </c>
      <c r="R15" s="10">
        <v>1887</v>
      </c>
      <c r="S15" s="10">
        <v>1696</v>
      </c>
      <c r="T15" s="10">
        <v>398</v>
      </c>
      <c r="U15" s="10">
        <v>116</v>
      </c>
      <c r="V15" s="10">
        <v>1182</v>
      </c>
      <c r="W15" s="10">
        <v>736</v>
      </c>
      <c r="X15" s="10">
        <v>950</v>
      </c>
      <c r="Y15" s="10">
        <v>9</v>
      </c>
      <c r="Z15" s="10">
        <v>1</v>
      </c>
      <c r="AA15" s="10">
        <v>1462</v>
      </c>
      <c r="AB15" s="10">
        <v>234</v>
      </c>
      <c r="AC15" s="10">
        <v>393</v>
      </c>
      <c r="AD15" s="10">
        <v>89</v>
      </c>
      <c r="AE15" s="10">
        <v>130</v>
      </c>
      <c r="AF15" s="10">
        <v>23</v>
      </c>
      <c r="AG15" s="10">
        <v>558</v>
      </c>
      <c r="AH15" s="10">
        <v>503</v>
      </c>
      <c r="AI15" s="10">
        <v>1067</v>
      </c>
      <c r="AJ15" s="10">
        <v>459</v>
      </c>
      <c r="AK15" s="10">
        <v>55</v>
      </c>
      <c r="AL15" s="10">
        <v>553</v>
      </c>
      <c r="AM15" s="10">
        <v>537</v>
      </c>
      <c r="AN15" s="10">
        <v>528</v>
      </c>
      <c r="AO15" s="10">
        <v>2</v>
      </c>
      <c r="AP15" s="10">
        <v>0</v>
      </c>
      <c r="AQ15" s="10">
        <v>875</v>
      </c>
      <c r="AR15" s="10">
        <v>192</v>
      </c>
      <c r="AS15" s="10">
        <v>136</v>
      </c>
      <c r="AT15" s="10">
        <v>39</v>
      </c>
      <c r="AU15" s="10">
        <v>61</v>
      </c>
      <c r="AV15" s="10">
        <v>2</v>
      </c>
      <c r="AW15" s="10">
        <v>479</v>
      </c>
      <c r="AX15" s="10">
        <v>350</v>
      </c>
      <c r="AY15" s="10">
        <v>45</v>
      </c>
      <c r="AZ15" s="10">
        <v>0</v>
      </c>
      <c r="BA15" s="10">
        <v>0</v>
      </c>
      <c r="BB15" s="10">
        <v>45</v>
      </c>
      <c r="BC15" s="10">
        <v>1</v>
      </c>
      <c r="BD15" s="10">
        <v>44</v>
      </c>
      <c r="BE15" s="10">
        <v>0</v>
      </c>
      <c r="BF15" s="10">
        <v>0</v>
      </c>
      <c r="BG15" s="10">
        <v>42</v>
      </c>
      <c r="BH15" s="10">
        <v>3</v>
      </c>
      <c r="BI15" s="10">
        <v>24</v>
      </c>
      <c r="BJ15" s="10">
        <v>11</v>
      </c>
      <c r="BK15" s="10">
        <v>2</v>
      </c>
      <c r="BL15" s="10">
        <v>1</v>
      </c>
      <c r="BM15" s="10">
        <v>4</v>
      </c>
      <c r="BN15" s="10">
        <v>3</v>
      </c>
      <c r="BO15" s="10">
        <v>2808</v>
      </c>
      <c r="BP15" s="10">
        <v>857</v>
      </c>
      <c r="BQ15" s="10">
        <v>171</v>
      </c>
      <c r="BR15" s="10">
        <v>1780</v>
      </c>
      <c r="BS15" s="10">
        <v>1274</v>
      </c>
      <c r="BT15" s="10">
        <v>1522</v>
      </c>
      <c r="BU15" s="10">
        <v>11</v>
      </c>
      <c r="BV15" s="10">
        <v>1</v>
      </c>
      <c r="BW15" s="10">
        <v>2379</v>
      </c>
      <c r="BX15" s="10">
        <v>429</v>
      </c>
      <c r="BY15" s="10">
        <v>553</v>
      </c>
      <c r="BZ15" s="10">
        <v>139</v>
      </c>
      <c r="CA15" s="10">
        <v>193</v>
      </c>
      <c r="CB15" s="10">
        <v>26</v>
      </c>
      <c r="CC15" s="10">
        <v>1041</v>
      </c>
      <c r="CD15" s="10">
        <v>856</v>
      </c>
      <c r="CE15" s="10">
        <v>3650</v>
      </c>
      <c r="CF15" s="10">
        <v>244</v>
      </c>
      <c r="CG15" s="10">
        <v>225</v>
      </c>
      <c r="CH15" s="10">
        <v>3181</v>
      </c>
      <c r="CI15" s="10">
        <v>1247</v>
      </c>
      <c r="CJ15" s="10">
        <v>2352</v>
      </c>
      <c r="CK15" s="10">
        <v>25</v>
      </c>
      <c r="CL15" s="10">
        <v>26</v>
      </c>
      <c r="CM15" s="10">
        <v>3144</v>
      </c>
      <c r="CN15" s="10">
        <v>506</v>
      </c>
      <c r="CO15" s="10">
        <v>916</v>
      </c>
      <c r="CP15" s="10">
        <v>156</v>
      </c>
      <c r="CQ15" s="10">
        <v>371</v>
      </c>
      <c r="CR15" s="10">
        <v>57</v>
      </c>
      <c r="CS15" s="10">
        <v>1119</v>
      </c>
      <c r="CT15" s="10">
        <v>1031</v>
      </c>
      <c r="CU15" s="10">
        <v>4568</v>
      </c>
      <c r="CV15" s="10">
        <v>30</v>
      </c>
      <c r="CW15" s="10">
        <v>286</v>
      </c>
      <c r="CX15" s="10">
        <v>4252</v>
      </c>
      <c r="CY15" s="10">
        <v>1503</v>
      </c>
      <c r="CZ15" s="10">
        <v>3012</v>
      </c>
      <c r="DA15" s="10">
        <v>35</v>
      </c>
      <c r="DB15" s="10">
        <v>18</v>
      </c>
      <c r="DC15" s="10">
        <v>3942</v>
      </c>
      <c r="DD15" s="10">
        <v>626</v>
      </c>
      <c r="DE15" s="10">
        <v>1334</v>
      </c>
      <c r="DF15" s="10">
        <v>247</v>
      </c>
      <c r="DG15" s="10">
        <v>491</v>
      </c>
      <c r="DH15" s="10">
        <v>71</v>
      </c>
      <c r="DI15" s="10">
        <v>1169</v>
      </c>
      <c r="DJ15" s="10">
        <v>1256</v>
      </c>
      <c r="DK15" s="10">
        <v>1009</v>
      </c>
      <c r="DL15" s="10">
        <v>5</v>
      </c>
      <c r="DM15" s="10">
        <v>74</v>
      </c>
      <c r="DN15" s="10">
        <v>930</v>
      </c>
      <c r="DO15" s="10">
        <v>354</v>
      </c>
      <c r="DP15" s="10">
        <v>645</v>
      </c>
      <c r="DQ15" s="10">
        <v>9</v>
      </c>
      <c r="DR15" s="10">
        <v>1</v>
      </c>
      <c r="DS15" s="10">
        <v>885</v>
      </c>
      <c r="DT15" s="10">
        <v>124</v>
      </c>
      <c r="DU15" s="10">
        <v>348</v>
      </c>
      <c r="DV15" s="10">
        <v>72</v>
      </c>
      <c r="DW15" s="10">
        <v>114</v>
      </c>
      <c r="DX15" s="10">
        <v>17</v>
      </c>
      <c r="DY15" s="10">
        <v>189</v>
      </c>
      <c r="DZ15" s="10">
        <v>269</v>
      </c>
      <c r="EA15" s="10">
        <v>291</v>
      </c>
      <c r="EB15" s="10">
        <v>1</v>
      </c>
      <c r="EC15" s="10">
        <v>9</v>
      </c>
      <c r="ED15" s="10">
        <v>281</v>
      </c>
      <c r="EE15" s="10">
        <v>119</v>
      </c>
      <c r="EF15" s="10">
        <v>170</v>
      </c>
      <c r="EG15" s="10">
        <v>2</v>
      </c>
      <c r="EH15" s="10">
        <v>0</v>
      </c>
      <c r="EI15" s="10">
        <v>241</v>
      </c>
      <c r="EJ15" s="10">
        <v>50</v>
      </c>
      <c r="EK15" s="10">
        <v>90</v>
      </c>
      <c r="EL15" s="10">
        <v>22</v>
      </c>
      <c r="EM15" s="10">
        <v>35</v>
      </c>
      <c r="EN15" s="10">
        <v>2</v>
      </c>
      <c r="EO15" s="10">
        <v>58</v>
      </c>
      <c r="EP15" s="10">
        <v>84</v>
      </c>
      <c r="EQ15" s="10">
        <v>45</v>
      </c>
      <c r="ER15" s="10">
        <v>0</v>
      </c>
      <c r="ES15" s="10">
        <v>0</v>
      </c>
      <c r="ET15" s="10">
        <v>45</v>
      </c>
      <c r="EU15" s="10">
        <v>1</v>
      </c>
      <c r="EV15" s="10">
        <v>44</v>
      </c>
      <c r="EW15" s="10">
        <v>0</v>
      </c>
      <c r="EX15" s="10">
        <v>0</v>
      </c>
      <c r="EY15" s="10">
        <v>42</v>
      </c>
      <c r="EZ15" s="10">
        <v>3</v>
      </c>
      <c r="FA15" s="10">
        <v>24</v>
      </c>
      <c r="FB15" s="10">
        <v>11</v>
      </c>
      <c r="FC15" s="10">
        <v>2</v>
      </c>
      <c r="FD15" s="10">
        <v>1</v>
      </c>
      <c r="FE15" s="10">
        <v>4</v>
      </c>
      <c r="FF15" s="10">
        <v>3</v>
      </c>
      <c r="FG15" s="10">
        <v>1345</v>
      </c>
      <c r="FH15" s="10">
        <v>6</v>
      </c>
      <c r="FI15" s="10">
        <v>83</v>
      </c>
      <c r="FJ15" s="10">
        <v>1256</v>
      </c>
      <c r="FK15" s="10">
        <v>474</v>
      </c>
      <c r="FL15" s="10">
        <v>859</v>
      </c>
      <c r="FM15" s="10">
        <v>11</v>
      </c>
      <c r="FN15" s="10">
        <v>1</v>
      </c>
      <c r="FO15" s="10">
        <v>1168</v>
      </c>
      <c r="FP15" s="10">
        <v>177</v>
      </c>
      <c r="FQ15" s="10">
        <v>462</v>
      </c>
      <c r="FR15" s="10">
        <v>105</v>
      </c>
      <c r="FS15" s="10">
        <v>151</v>
      </c>
      <c r="FT15" s="10">
        <v>20</v>
      </c>
      <c r="FU15" s="10">
        <v>251</v>
      </c>
      <c r="FV15" s="10">
        <v>356</v>
      </c>
      <c r="FW15" s="10">
        <v>3223</v>
      </c>
      <c r="FX15" s="10">
        <v>24</v>
      </c>
      <c r="FY15" s="10">
        <v>203</v>
      </c>
      <c r="FZ15" s="10">
        <v>2996</v>
      </c>
      <c r="GA15" s="10">
        <v>1029</v>
      </c>
      <c r="GB15" s="10">
        <v>2153</v>
      </c>
      <c r="GC15" s="10">
        <v>24</v>
      </c>
      <c r="GD15" s="10">
        <v>17</v>
      </c>
      <c r="GE15" s="10">
        <v>2774</v>
      </c>
      <c r="GF15" s="10">
        <v>449</v>
      </c>
      <c r="GG15" s="10">
        <v>872</v>
      </c>
      <c r="GH15" s="10">
        <v>142</v>
      </c>
      <c r="GI15" s="10">
        <v>340</v>
      </c>
      <c r="GJ15" s="10">
        <v>51</v>
      </c>
      <c r="GK15" s="10">
        <v>918</v>
      </c>
      <c r="GL15" s="10">
        <v>900</v>
      </c>
      <c r="GM15" s="10">
        <v>1890</v>
      </c>
      <c r="GN15" s="10">
        <v>1071</v>
      </c>
      <c r="GO15" s="10">
        <v>110</v>
      </c>
      <c r="GP15" s="10">
        <v>709</v>
      </c>
      <c r="GQ15" s="10">
        <v>1018</v>
      </c>
      <c r="GR15" s="10">
        <v>862</v>
      </c>
      <c r="GS15" s="10">
        <v>1</v>
      </c>
      <c r="GT15" s="10">
        <v>9</v>
      </c>
      <c r="GU15" s="10">
        <v>1581</v>
      </c>
      <c r="GV15" s="10">
        <v>309</v>
      </c>
      <c r="GW15" s="10">
        <v>135</v>
      </c>
      <c r="GX15" s="10">
        <v>48</v>
      </c>
      <c r="GY15" s="10">
        <v>73</v>
      </c>
      <c r="GZ15" s="10">
        <v>12</v>
      </c>
      <c r="HA15" s="10">
        <v>991</v>
      </c>
      <c r="HB15" s="10">
        <v>631</v>
      </c>
      <c r="HC15" s="10">
        <v>687</v>
      </c>
      <c r="HD15" s="10">
        <v>393</v>
      </c>
      <c r="HE15" s="10">
        <v>42</v>
      </c>
      <c r="HF15" s="10">
        <v>252</v>
      </c>
      <c r="HG15" s="10">
        <v>382</v>
      </c>
      <c r="HH15" s="10">
        <v>305</v>
      </c>
      <c r="HI15" s="10">
        <v>0</v>
      </c>
      <c r="HJ15" s="10">
        <v>0</v>
      </c>
      <c r="HK15" s="10">
        <v>577</v>
      </c>
      <c r="HL15" s="10">
        <v>110</v>
      </c>
      <c r="HM15" s="10">
        <v>45</v>
      </c>
      <c r="HN15" s="10">
        <v>17</v>
      </c>
      <c r="HO15" s="10">
        <v>16</v>
      </c>
      <c r="HP15" s="10">
        <v>6</v>
      </c>
      <c r="HQ15" s="10">
        <v>369</v>
      </c>
      <c r="HR15" s="10">
        <v>234</v>
      </c>
      <c r="HS15" s="10">
        <v>776</v>
      </c>
      <c r="HT15" s="10">
        <v>458</v>
      </c>
      <c r="HU15" s="10">
        <v>46</v>
      </c>
      <c r="HV15" s="10">
        <v>272</v>
      </c>
      <c r="HW15" s="10">
        <v>418</v>
      </c>
      <c r="HX15" s="10">
        <v>358</v>
      </c>
      <c r="HY15" s="10">
        <v>0</v>
      </c>
      <c r="HZ15" s="10">
        <v>0</v>
      </c>
      <c r="IA15" s="10">
        <v>634</v>
      </c>
      <c r="IB15" s="10">
        <v>142</v>
      </c>
      <c r="IC15" s="10">
        <v>46</v>
      </c>
      <c r="ID15" s="10">
        <v>17</v>
      </c>
      <c r="IE15" s="10">
        <v>26</v>
      </c>
      <c r="IF15" s="10">
        <v>0</v>
      </c>
      <c r="IG15" s="10">
        <v>421</v>
      </c>
      <c r="IH15" s="10">
        <v>266</v>
      </c>
      <c r="II15" s="10">
        <v>1463</v>
      </c>
      <c r="IJ15" s="10">
        <v>851</v>
      </c>
      <c r="IK15" s="10">
        <v>88</v>
      </c>
      <c r="IL15" s="10">
        <v>524</v>
      </c>
      <c r="IM15" s="10">
        <v>800</v>
      </c>
      <c r="IN15" s="10">
        <v>663</v>
      </c>
      <c r="IO15" s="10">
        <v>0</v>
      </c>
      <c r="IP15" s="10">
        <v>0</v>
      </c>
      <c r="IQ15" s="10">
        <v>1211</v>
      </c>
      <c r="IR15" s="10">
        <v>252</v>
      </c>
      <c r="IS15" s="10">
        <v>91</v>
      </c>
      <c r="IT15" s="10">
        <v>34</v>
      </c>
      <c r="IU15" s="10">
        <v>42</v>
      </c>
      <c r="IV15" s="10">
        <v>6</v>
      </c>
      <c r="IW15" s="10">
        <v>790</v>
      </c>
      <c r="IX15" s="10">
        <v>500</v>
      </c>
      <c r="IY15" s="10">
        <v>427</v>
      </c>
      <c r="IZ15" s="10">
        <v>220</v>
      </c>
      <c r="JA15" s="10">
        <v>22</v>
      </c>
      <c r="JB15" s="10">
        <v>185</v>
      </c>
      <c r="JC15" s="10">
        <v>218</v>
      </c>
      <c r="JD15" s="10">
        <v>199</v>
      </c>
      <c r="JE15" s="10">
        <v>1</v>
      </c>
      <c r="JF15" s="10">
        <v>9</v>
      </c>
      <c r="JG15" s="10">
        <v>370</v>
      </c>
      <c r="JH15" s="10">
        <v>57</v>
      </c>
      <c r="JI15" s="10">
        <v>44</v>
      </c>
      <c r="JJ15" s="10">
        <v>14</v>
      </c>
      <c r="JK15" s="10">
        <v>31</v>
      </c>
      <c r="JL15" s="10">
        <v>6</v>
      </c>
      <c r="JM15" s="10">
        <v>201</v>
      </c>
      <c r="JN15" s="10">
        <v>131</v>
      </c>
      <c r="JO15" s="10">
        <v>499</v>
      </c>
      <c r="JP15" s="10">
        <v>185</v>
      </c>
      <c r="JQ15" s="10">
        <v>195</v>
      </c>
      <c r="JR15" s="10">
        <v>380</v>
      </c>
      <c r="JS15" s="10">
        <v>119</v>
      </c>
      <c r="JT15" s="10">
        <v>1678</v>
      </c>
      <c r="JU15" s="10">
        <v>411</v>
      </c>
      <c r="JV15" s="10">
        <v>10</v>
      </c>
      <c r="JW15" s="10">
        <v>421</v>
      </c>
      <c r="JX15" s="10">
        <v>1257</v>
      </c>
      <c r="JY15" s="10">
        <v>1527</v>
      </c>
      <c r="JZ15" s="10">
        <v>332</v>
      </c>
      <c r="KA15" s="10">
        <v>10</v>
      </c>
      <c r="KB15" s="10">
        <v>342</v>
      </c>
      <c r="KC15" s="10">
        <v>1185</v>
      </c>
      <c r="KD15" s="10">
        <v>151</v>
      </c>
      <c r="KE15" s="10">
        <v>79</v>
      </c>
      <c r="KF15" s="10">
        <v>79</v>
      </c>
      <c r="KG15" s="10">
        <v>72</v>
      </c>
      <c r="KH15" s="10">
        <v>485</v>
      </c>
      <c r="KI15" s="10">
        <v>49</v>
      </c>
      <c r="KJ15" s="10">
        <v>430</v>
      </c>
      <c r="KK15" s="10">
        <v>3</v>
      </c>
      <c r="KL15" s="10">
        <v>3</v>
      </c>
      <c r="KM15" s="10">
        <v>418</v>
      </c>
      <c r="KN15" s="10">
        <v>67</v>
      </c>
      <c r="KO15" s="10">
        <v>182</v>
      </c>
      <c r="KP15" s="10">
        <v>60</v>
      </c>
      <c r="KQ15" s="10">
        <v>48</v>
      </c>
      <c r="KR15" s="10">
        <v>10</v>
      </c>
      <c r="KS15" s="10">
        <v>74</v>
      </c>
      <c r="KT15" s="10">
        <v>111</v>
      </c>
      <c r="KU15" s="10">
        <v>130</v>
      </c>
      <c r="KV15" s="10">
        <v>12</v>
      </c>
      <c r="KW15" s="10">
        <v>117</v>
      </c>
      <c r="KX15" s="10">
        <v>1</v>
      </c>
      <c r="KY15" s="10">
        <v>0</v>
      </c>
      <c r="KZ15" s="10">
        <v>123</v>
      </c>
      <c r="LA15" s="10">
        <v>7</v>
      </c>
      <c r="LB15" s="10">
        <v>50</v>
      </c>
      <c r="LC15" s="10">
        <v>20</v>
      </c>
      <c r="LD15" s="10">
        <v>14</v>
      </c>
      <c r="LE15" s="10">
        <v>2</v>
      </c>
      <c r="LF15" s="10">
        <v>19</v>
      </c>
      <c r="LG15" s="10">
        <v>25</v>
      </c>
      <c r="LH15" s="10">
        <v>70</v>
      </c>
      <c r="LI15" s="10">
        <v>9</v>
      </c>
      <c r="LJ15" s="10">
        <v>61</v>
      </c>
      <c r="LK15" s="10">
        <v>0</v>
      </c>
      <c r="LL15" s="10">
        <v>0</v>
      </c>
      <c r="LM15" s="10">
        <v>60</v>
      </c>
      <c r="LN15" s="10">
        <v>10</v>
      </c>
      <c r="LO15" s="10">
        <v>28</v>
      </c>
      <c r="LP15" s="10">
        <v>16</v>
      </c>
      <c r="LQ15" s="10">
        <v>11</v>
      </c>
      <c r="LR15" s="10">
        <v>1</v>
      </c>
      <c r="LS15" s="10">
        <v>6</v>
      </c>
      <c r="LT15" s="10">
        <v>8</v>
      </c>
      <c r="LU15" s="10">
        <v>44</v>
      </c>
      <c r="LV15" s="10">
        <v>1</v>
      </c>
      <c r="LW15" s="10">
        <v>43</v>
      </c>
      <c r="LX15" s="10">
        <v>0</v>
      </c>
      <c r="LY15" s="10">
        <v>0</v>
      </c>
      <c r="LZ15" s="10">
        <v>41</v>
      </c>
      <c r="MA15" s="10">
        <v>3</v>
      </c>
      <c r="MB15" s="10">
        <v>24</v>
      </c>
      <c r="MC15" s="10">
        <v>11</v>
      </c>
      <c r="MD15" s="10">
        <v>2</v>
      </c>
      <c r="ME15" s="10">
        <v>1</v>
      </c>
      <c r="MF15" s="10">
        <v>3</v>
      </c>
      <c r="MG15" s="10">
        <v>3</v>
      </c>
      <c r="MH15" s="10">
        <v>244</v>
      </c>
      <c r="MI15" s="10">
        <v>22</v>
      </c>
      <c r="MJ15" s="10">
        <v>221</v>
      </c>
      <c r="MK15" s="10">
        <v>1</v>
      </c>
      <c r="ML15" s="10">
        <v>0</v>
      </c>
      <c r="MM15" s="10">
        <v>224</v>
      </c>
      <c r="MN15" s="10">
        <v>20</v>
      </c>
      <c r="MO15" s="10">
        <v>102</v>
      </c>
      <c r="MP15" s="10">
        <v>47</v>
      </c>
      <c r="MQ15" s="10">
        <v>27</v>
      </c>
      <c r="MR15" s="10">
        <v>4</v>
      </c>
      <c r="MS15" s="10">
        <v>28</v>
      </c>
      <c r="MT15" s="10">
        <v>36</v>
      </c>
      <c r="MU15" s="10">
        <v>241</v>
      </c>
      <c r="MV15" s="10">
        <v>27</v>
      </c>
      <c r="MW15" s="10">
        <v>209</v>
      </c>
      <c r="MX15" s="10">
        <v>2</v>
      </c>
      <c r="MY15" s="10">
        <v>3</v>
      </c>
      <c r="MZ15" s="10">
        <v>194</v>
      </c>
      <c r="NA15" s="10">
        <v>47</v>
      </c>
      <c r="NB15" s="10">
        <v>80</v>
      </c>
      <c r="NC15" s="10">
        <v>13</v>
      </c>
      <c r="ND15" s="10">
        <v>21</v>
      </c>
      <c r="NE15" s="10">
        <v>6</v>
      </c>
      <c r="NF15" s="10">
        <v>46</v>
      </c>
      <c r="NG15" s="10">
        <v>75</v>
      </c>
      <c r="NH15" s="10">
        <v>299</v>
      </c>
      <c r="NI15" s="10">
        <v>109</v>
      </c>
      <c r="NJ15" s="10">
        <v>178</v>
      </c>
      <c r="NK15" s="10">
        <v>7</v>
      </c>
      <c r="NL15" s="10">
        <v>5</v>
      </c>
      <c r="NM15" s="10">
        <v>259</v>
      </c>
      <c r="NN15" s="10">
        <v>40</v>
      </c>
      <c r="NO15" s="10">
        <v>60</v>
      </c>
      <c r="NP15" s="10">
        <v>20</v>
      </c>
      <c r="NQ15" s="10">
        <v>25</v>
      </c>
      <c r="NR15" s="10">
        <v>2</v>
      </c>
      <c r="NS15" s="10">
        <v>113</v>
      </c>
      <c r="NT15" s="10">
        <v>79</v>
      </c>
      <c r="NU15" s="10">
        <v>79</v>
      </c>
      <c r="NV15" s="10">
        <v>29</v>
      </c>
      <c r="NW15" s="10">
        <v>48</v>
      </c>
      <c r="NX15" s="10">
        <v>2</v>
      </c>
      <c r="NY15" s="10">
        <v>0</v>
      </c>
      <c r="NZ15" s="10">
        <v>66</v>
      </c>
      <c r="OA15" s="10">
        <v>13</v>
      </c>
      <c r="OB15" s="10">
        <v>15</v>
      </c>
      <c r="OC15" s="10">
        <v>8</v>
      </c>
      <c r="OD15" s="10">
        <v>10</v>
      </c>
      <c r="OE15" s="10">
        <v>1</v>
      </c>
      <c r="OF15" s="10">
        <v>23</v>
      </c>
      <c r="OG15" s="10">
        <v>22</v>
      </c>
      <c r="OH15" s="10">
        <v>10</v>
      </c>
      <c r="OI15" s="10">
        <v>4</v>
      </c>
      <c r="OJ15" s="10">
        <v>6</v>
      </c>
      <c r="OK15" s="10">
        <v>0</v>
      </c>
      <c r="OL15" s="10">
        <v>0</v>
      </c>
      <c r="OM15" s="10">
        <v>8</v>
      </c>
      <c r="ON15" s="10">
        <v>2</v>
      </c>
      <c r="OO15" s="10">
        <v>1</v>
      </c>
      <c r="OP15" s="10">
        <v>0</v>
      </c>
      <c r="OQ15" s="10">
        <v>2</v>
      </c>
      <c r="OR15" s="10">
        <v>0</v>
      </c>
      <c r="OS15" s="10">
        <v>3</v>
      </c>
      <c r="OT15" s="10">
        <v>4</v>
      </c>
      <c r="OU15" s="10">
        <v>0</v>
      </c>
      <c r="OV15" s="10">
        <v>0</v>
      </c>
      <c r="OW15" s="10">
        <v>0</v>
      </c>
      <c r="OX15" s="10">
        <v>0</v>
      </c>
      <c r="OY15" s="10">
        <v>0</v>
      </c>
      <c r="OZ15" s="10">
        <v>0</v>
      </c>
      <c r="PA15" s="10">
        <v>0</v>
      </c>
      <c r="PB15" s="10">
        <v>0</v>
      </c>
      <c r="PC15" s="10">
        <v>0</v>
      </c>
      <c r="PD15" s="10">
        <v>0</v>
      </c>
      <c r="PE15" s="10">
        <v>0</v>
      </c>
      <c r="PF15" s="10">
        <v>0</v>
      </c>
      <c r="PG15" s="10">
        <v>0</v>
      </c>
      <c r="PH15" s="10">
        <v>89</v>
      </c>
      <c r="PI15" s="10">
        <v>33</v>
      </c>
      <c r="PJ15" s="10">
        <v>54</v>
      </c>
      <c r="PK15" s="10">
        <v>2</v>
      </c>
      <c r="PL15" s="10">
        <v>0</v>
      </c>
      <c r="PM15" s="10">
        <v>74</v>
      </c>
      <c r="PN15" s="10">
        <v>15</v>
      </c>
      <c r="PO15" s="10">
        <v>16</v>
      </c>
      <c r="PP15" s="10">
        <v>8</v>
      </c>
      <c r="PQ15" s="10">
        <v>12</v>
      </c>
      <c r="PR15" s="10">
        <v>1</v>
      </c>
      <c r="PS15" s="10">
        <v>26</v>
      </c>
      <c r="PT15" s="10">
        <v>26</v>
      </c>
      <c r="PU15" s="10">
        <v>210</v>
      </c>
      <c r="PV15" s="10">
        <v>76</v>
      </c>
      <c r="PW15" s="10">
        <v>124</v>
      </c>
      <c r="PX15" s="10">
        <v>5</v>
      </c>
      <c r="PY15" s="10">
        <v>5</v>
      </c>
      <c r="PZ15" s="10">
        <v>185</v>
      </c>
      <c r="QA15" s="10">
        <v>25</v>
      </c>
      <c r="QB15" s="10">
        <v>44</v>
      </c>
      <c r="QC15" s="10">
        <v>12</v>
      </c>
      <c r="QD15" s="10">
        <v>13</v>
      </c>
      <c r="QE15" s="10">
        <v>1</v>
      </c>
      <c r="QF15" s="10">
        <v>87</v>
      </c>
      <c r="QG15" s="10">
        <v>53</v>
      </c>
      <c r="QH15" s="10">
        <v>28</v>
      </c>
      <c r="QI15" s="10">
        <v>5</v>
      </c>
      <c r="QJ15" s="10">
        <v>1</v>
      </c>
      <c r="QK15" s="10">
        <v>0</v>
      </c>
      <c r="QL15" s="10">
        <v>6</v>
      </c>
      <c r="QM15" s="10">
        <v>22</v>
      </c>
      <c r="QN15" s="10">
        <v>271</v>
      </c>
      <c r="QO15" s="10">
        <v>74</v>
      </c>
      <c r="QP15" s="10">
        <v>9</v>
      </c>
      <c r="QQ15" s="10">
        <v>0</v>
      </c>
      <c r="QR15" s="10">
        <v>83</v>
      </c>
      <c r="QS15" s="10">
        <v>188</v>
      </c>
      <c r="QT15" s="10">
        <v>46</v>
      </c>
      <c r="QU15" s="10">
        <v>29</v>
      </c>
      <c r="QV15" s="10">
        <v>17</v>
      </c>
      <c r="QW15" s="10">
        <v>0</v>
      </c>
      <c r="QX15" s="10">
        <v>0</v>
      </c>
      <c r="QY15" s="10">
        <v>42</v>
      </c>
      <c r="QZ15" s="10">
        <v>4</v>
      </c>
      <c r="RA15" s="10">
        <v>4</v>
      </c>
      <c r="RB15" s="10">
        <v>1</v>
      </c>
      <c r="RC15" s="10">
        <v>0</v>
      </c>
      <c r="RD15" s="10">
        <v>0</v>
      </c>
      <c r="RE15" s="10">
        <v>17</v>
      </c>
      <c r="RF15" s="10">
        <v>24</v>
      </c>
      <c r="RG15" s="10">
        <v>17</v>
      </c>
      <c r="RH15" s="10">
        <v>12</v>
      </c>
      <c r="RI15" s="10">
        <v>5</v>
      </c>
      <c r="RJ15" s="10">
        <v>0</v>
      </c>
      <c r="RK15" s="10">
        <v>0</v>
      </c>
      <c r="RL15" s="10">
        <v>15</v>
      </c>
      <c r="RM15" s="10">
        <v>2</v>
      </c>
      <c r="RN15" s="10">
        <v>3</v>
      </c>
      <c r="RO15" s="10">
        <v>0</v>
      </c>
      <c r="RP15" s="10">
        <v>0</v>
      </c>
      <c r="RQ15" s="10">
        <v>0</v>
      </c>
      <c r="RR15" s="10">
        <v>5</v>
      </c>
      <c r="RS15" s="10">
        <v>9</v>
      </c>
      <c r="RT15" s="10">
        <v>17</v>
      </c>
      <c r="RU15" s="10">
        <v>10</v>
      </c>
      <c r="RV15" s="10">
        <v>7</v>
      </c>
      <c r="RW15" s="10">
        <v>0</v>
      </c>
      <c r="RX15" s="10">
        <v>0</v>
      </c>
      <c r="RY15" s="10">
        <v>15</v>
      </c>
      <c r="RZ15" s="10">
        <v>2</v>
      </c>
      <c r="SA15" s="10">
        <v>0</v>
      </c>
      <c r="SB15" s="10">
        <v>1</v>
      </c>
      <c r="SC15" s="10">
        <v>0</v>
      </c>
      <c r="SD15" s="10">
        <v>0</v>
      </c>
      <c r="SE15" s="10">
        <v>7</v>
      </c>
      <c r="SF15" s="10">
        <v>9</v>
      </c>
      <c r="SG15" s="10">
        <v>34</v>
      </c>
      <c r="SH15" s="10">
        <v>22</v>
      </c>
      <c r="SI15" s="10">
        <v>12</v>
      </c>
      <c r="SJ15" s="10">
        <v>0</v>
      </c>
      <c r="SK15" s="10">
        <v>0</v>
      </c>
      <c r="SL15" s="10">
        <v>30</v>
      </c>
      <c r="SM15" s="10">
        <v>4</v>
      </c>
      <c r="SN15" s="10">
        <v>3</v>
      </c>
      <c r="SO15" s="10">
        <v>1</v>
      </c>
      <c r="SP15" s="10">
        <v>0</v>
      </c>
      <c r="SQ15" s="10">
        <v>0</v>
      </c>
      <c r="SR15" s="10">
        <v>12</v>
      </c>
      <c r="SS15" s="10">
        <v>18</v>
      </c>
      <c r="ST15" s="10">
        <v>12</v>
      </c>
      <c r="SU15" s="10">
        <v>7</v>
      </c>
      <c r="SV15" s="10">
        <v>5</v>
      </c>
      <c r="SW15" s="10">
        <v>0</v>
      </c>
      <c r="SX15" s="10">
        <v>0</v>
      </c>
      <c r="SY15" s="10">
        <v>12</v>
      </c>
      <c r="SZ15" s="10">
        <v>0</v>
      </c>
      <c r="TA15" s="10">
        <v>1</v>
      </c>
      <c r="TB15" s="10">
        <v>0</v>
      </c>
      <c r="TC15" s="10">
        <v>0</v>
      </c>
      <c r="TD15" s="10">
        <v>0</v>
      </c>
      <c r="TE15" s="10">
        <v>5</v>
      </c>
      <c r="TF15" s="10">
        <v>6</v>
      </c>
      <c r="TG15" s="10">
        <v>1</v>
      </c>
      <c r="TH15" s="10">
        <v>0</v>
      </c>
      <c r="TI15" s="10">
        <v>0</v>
      </c>
      <c r="TJ15" s="10">
        <v>0</v>
      </c>
      <c r="TK15" s="10">
        <v>1</v>
      </c>
      <c r="TL15" s="10">
        <v>45</v>
      </c>
      <c r="TM15" s="10">
        <v>17</v>
      </c>
      <c r="TN15" s="10">
        <v>17</v>
      </c>
      <c r="TO15" s="10">
        <v>34</v>
      </c>
      <c r="TP15" s="10">
        <v>11</v>
      </c>
      <c r="TQ15" s="10">
        <v>44</v>
      </c>
      <c r="TR15" s="10">
        <v>19</v>
      </c>
      <c r="TS15" s="10">
        <v>14</v>
      </c>
      <c r="TT15" s="10">
        <v>33</v>
      </c>
      <c r="TU15" s="10">
        <v>11</v>
      </c>
    </row>
    <row r="16" spans="1:541" x14ac:dyDescent="0.25">
      <c r="A16" s="4" t="s">
        <v>32</v>
      </c>
      <c r="B16" s="10">
        <v>3</v>
      </c>
      <c r="C16" s="10">
        <v>2647</v>
      </c>
      <c r="D16" s="10">
        <v>535</v>
      </c>
      <c r="E16" s="10">
        <v>200</v>
      </c>
      <c r="F16" s="10">
        <v>1912</v>
      </c>
      <c r="G16" s="10">
        <v>993</v>
      </c>
      <c r="H16" s="10">
        <v>1642</v>
      </c>
      <c r="I16" s="10">
        <v>9</v>
      </c>
      <c r="J16" s="10">
        <v>3</v>
      </c>
      <c r="K16" s="10">
        <v>2464</v>
      </c>
      <c r="L16" s="10">
        <v>183</v>
      </c>
      <c r="M16" s="10">
        <v>1760</v>
      </c>
      <c r="N16" s="10">
        <v>596</v>
      </c>
      <c r="O16" s="10">
        <v>19</v>
      </c>
      <c r="P16" s="10">
        <v>121</v>
      </c>
      <c r="Q16" s="10">
        <v>9</v>
      </c>
      <c r="R16" s="10">
        <v>142</v>
      </c>
      <c r="S16" s="10">
        <v>1606</v>
      </c>
      <c r="T16" s="10">
        <v>288</v>
      </c>
      <c r="U16" s="10">
        <v>105</v>
      </c>
      <c r="V16" s="10">
        <v>1213</v>
      </c>
      <c r="W16" s="10">
        <v>575</v>
      </c>
      <c r="X16" s="10">
        <v>1025</v>
      </c>
      <c r="Y16" s="10">
        <v>5</v>
      </c>
      <c r="Z16" s="10">
        <v>1</v>
      </c>
      <c r="AA16" s="10">
        <v>1509</v>
      </c>
      <c r="AB16" s="10">
        <v>97</v>
      </c>
      <c r="AC16" s="10">
        <v>984</v>
      </c>
      <c r="AD16" s="10">
        <v>428</v>
      </c>
      <c r="AE16" s="10">
        <v>17</v>
      </c>
      <c r="AF16" s="10">
        <v>78</v>
      </c>
      <c r="AG16" s="10">
        <v>9</v>
      </c>
      <c r="AH16" s="10">
        <v>90</v>
      </c>
      <c r="AI16" s="10">
        <v>685</v>
      </c>
      <c r="AJ16" s="10">
        <v>245</v>
      </c>
      <c r="AK16" s="10">
        <v>67</v>
      </c>
      <c r="AL16" s="10">
        <v>373</v>
      </c>
      <c r="AM16" s="10">
        <v>333</v>
      </c>
      <c r="AN16" s="10">
        <v>350</v>
      </c>
      <c r="AO16" s="10">
        <v>2</v>
      </c>
      <c r="AP16" s="10">
        <v>0</v>
      </c>
      <c r="AQ16" s="10">
        <v>625</v>
      </c>
      <c r="AR16" s="10">
        <v>60</v>
      </c>
      <c r="AS16" s="10">
        <v>475</v>
      </c>
      <c r="AT16" s="10">
        <v>138</v>
      </c>
      <c r="AU16" s="10">
        <v>2</v>
      </c>
      <c r="AV16" s="10">
        <v>28</v>
      </c>
      <c r="AW16" s="10">
        <v>0</v>
      </c>
      <c r="AX16" s="10">
        <v>42</v>
      </c>
      <c r="AY16" s="10">
        <v>23</v>
      </c>
      <c r="AZ16" s="10">
        <v>0</v>
      </c>
      <c r="BA16" s="10">
        <v>0</v>
      </c>
      <c r="BB16" s="10">
        <v>23</v>
      </c>
      <c r="BC16" s="10">
        <v>0</v>
      </c>
      <c r="BD16" s="10">
        <v>23</v>
      </c>
      <c r="BE16" s="10">
        <v>0</v>
      </c>
      <c r="BF16" s="10">
        <v>0</v>
      </c>
      <c r="BG16" s="10">
        <v>23</v>
      </c>
      <c r="BH16" s="10">
        <v>0</v>
      </c>
      <c r="BI16" s="10">
        <v>16</v>
      </c>
      <c r="BJ16" s="10">
        <v>5</v>
      </c>
      <c r="BK16" s="10">
        <v>0</v>
      </c>
      <c r="BL16" s="10">
        <v>0</v>
      </c>
      <c r="BM16" s="10">
        <v>0</v>
      </c>
      <c r="BN16" s="10">
        <v>2</v>
      </c>
      <c r="BO16" s="10">
        <v>2314</v>
      </c>
      <c r="BP16" s="10">
        <v>533</v>
      </c>
      <c r="BQ16" s="10">
        <v>172</v>
      </c>
      <c r="BR16" s="10">
        <v>1609</v>
      </c>
      <c r="BS16" s="10">
        <v>908</v>
      </c>
      <c r="BT16" s="10">
        <v>1398</v>
      </c>
      <c r="BU16" s="10">
        <v>7</v>
      </c>
      <c r="BV16" s="10">
        <v>1</v>
      </c>
      <c r="BW16" s="10">
        <v>2157</v>
      </c>
      <c r="BX16" s="10">
        <v>157</v>
      </c>
      <c r="BY16" s="10">
        <v>1475</v>
      </c>
      <c r="BZ16" s="10">
        <v>571</v>
      </c>
      <c r="CA16" s="10">
        <v>19</v>
      </c>
      <c r="CB16" s="10">
        <v>106</v>
      </c>
      <c r="CC16" s="10">
        <v>9</v>
      </c>
      <c r="CD16" s="10">
        <v>134</v>
      </c>
      <c r="CE16" s="10">
        <v>333</v>
      </c>
      <c r="CF16" s="10">
        <v>2</v>
      </c>
      <c r="CG16" s="10">
        <v>28</v>
      </c>
      <c r="CH16" s="10">
        <v>303</v>
      </c>
      <c r="CI16" s="10">
        <v>85</v>
      </c>
      <c r="CJ16" s="10">
        <v>244</v>
      </c>
      <c r="CK16" s="10">
        <v>2</v>
      </c>
      <c r="CL16" s="10">
        <v>2</v>
      </c>
      <c r="CM16" s="10">
        <v>307</v>
      </c>
      <c r="CN16" s="10">
        <v>26</v>
      </c>
      <c r="CO16" s="10">
        <v>285</v>
      </c>
      <c r="CP16" s="10">
        <v>25</v>
      </c>
      <c r="CQ16" s="10">
        <v>0</v>
      </c>
      <c r="CR16" s="10">
        <v>15</v>
      </c>
      <c r="CS16" s="10">
        <v>0</v>
      </c>
      <c r="CT16" s="10">
        <v>8</v>
      </c>
      <c r="CU16" s="10">
        <v>1852</v>
      </c>
      <c r="CV16" s="10">
        <v>28</v>
      </c>
      <c r="CW16" s="10">
        <v>138</v>
      </c>
      <c r="CX16" s="10">
        <v>1686</v>
      </c>
      <c r="CY16" s="10">
        <v>530</v>
      </c>
      <c r="CZ16" s="10">
        <v>1311</v>
      </c>
      <c r="DA16" s="10">
        <v>8</v>
      </c>
      <c r="DB16" s="10">
        <v>3</v>
      </c>
      <c r="DC16" s="10">
        <v>1743</v>
      </c>
      <c r="DD16" s="10">
        <v>109</v>
      </c>
      <c r="DE16" s="10">
        <v>1380</v>
      </c>
      <c r="DF16" s="10">
        <v>333</v>
      </c>
      <c r="DG16" s="10">
        <v>19</v>
      </c>
      <c r="DH16" s="10">
        <v>66</v>
      </c>
      <c r="DI16" s="10">
        <v>3</v>
      </c>
      <c r="DJ16" s="10">
        <v>51</v>
      </c>
      <c r="DK16" s="10">
        <v>1189</v>
      </c>
      <c r="DL16" s="10">
        <v>26</v>
      </c>
      <c r="DM16" s="10">
        <v>78</v>
      </c>
      <c r="DN16" s="10">
        <v>1085</v>
      </c>
      <c r="DO16" s="10">
        <v>339</v>
      </c>
      <c r="DP16" s="10">
        <v>845</v>
      </c>
      <c r="DQ16" s="10">
        <v>4</v>
      </c>
      <c r="DR16" s="10">
        <v>1</v>
      </c>
      <c r="DS16" s="10">
        <v>1123</v>
      </c>
      <c r="DT16" s="10">
        <v>66</v>
      </c>
      <c r="DU16" s="10">
        <v>812</v>
      </c>
      <c r="DV16" s="10">
        <v>273</v>
      </c>
      <c r="DW16" s="10">
        <v>17</v>
      </c>
      <c r="DX16" s="10">
        <v>49</v>
      </c>
      <c r="DY16" s="10">
        <v>3</v>
      </c>
      <c r="DZ16" s="10">
        <v>35</v>
      </c>
      <c r="EA16" s="10">
        <v>311</v>
      </c>
      <c r="EB16" s="10">
        <v>2</v>
      </c>
      <c r="EC16" s="10">
        <v>32</v>
      </c>
      <c r="ED16" s="10">
        <v>277</v>
      </c>
      <c r="EE16" s="10">
        <v>107</v>
      </c>
      <c r="EF16" s="10">
        <v>202</v>
      </c>
      <c r="EG16" s="10">
        <v>2</v>
      </c>
      <c r="EH16" s="10">
        <v>0</v>
      </c>
      <c r="EI16" s="10">
        <v>294</v>
      </c>
      <c r="EJ16" s="10">
        <v>17</v>
      </c>
      <c r="EK16" s="10">
        <v>271</v>
      </c>
      <c r="EL16" s="10">
        <v>30</v>
      </c>
      <c r="EM16" s="10">
        <v>2</v>
      </c>
      <c r="EN16" s="10">
        <v>2</v>
      </c>
      <c r="EO16" s="10">
        <v>0</v>
      </c>
      <c r="EP16" s="10">
        <v>6</v>
      </c>
      <c r="EQ16" s="10">
        <v>23</v>
      </c>
      <c r="ER16" s="10">
        <v>0</v>
      </c>
      <c r="ES16" s="10">
        <v>0</v>
      </c>
      <c r="ET16" s="10">
        <v>23</v>
      </c>
      <c r="EU16" s="10">
        <v>0</v>
      </c>
      <c r="EV16" s="10">
        <v>23</v>
      </c>
      <c r="EW16" s="10">
        <v>0</v>
      </c>
      <c r="EX16" s="10">
        <v>0</v>
      </c>
      <c r="EY16" s="10">
        <v>23</v>
      </c>
      <c r="EZ16" s="10">
        <v>0</v>
      </c>
      <c r="FA16" s="10">
        <v>16</v>
      </c>
      <c r="FB16" s="10">
        <v>5</v>
      </c>
      <c r="FC16" s="10">
        <v>0</v>
      </c>
      <c r="FD16" s="10">
        <v>0</v>
      </c>
      <c r="FE16" s="10">
        <v>0</v>
      </c>
      <c r="FF16" s="10">
        <v>2</v>
      </c>
      <c r="FG16" s="10">
        <v>1523</v>
      </c>
      <c r="FH16" s="10">
        <v>28</v>
      </c>
      <c r="FI16" s="10">
        <v>110</v>
      </c>
      <c r="FJ16" s="10">
        <v>1385</v>
      </c>
      <c r="FK16" s="10">
        <v>446</v>
      </c>
      <c r="FL16" s="10">
        <v>1070</v>
      </c>
      <c r="FM16" s="10">
        <v>6</v>
      </c>
      <c r="FN16" s="10">
        <v>1</v>
      </c>
      <c r="FO16" s="10">
        <v>1440</v>
      </c>
      <c r="FP16" s="10">
        <v>83</v>
      </c>
      <c r="FQ16" s="10">
        <v>1099</v>
      </c>
      <c r="FR16" s="10">
        <v>308</v>
      </c>
      <c r="FS16" s="10">
        <v>19</v>
      </c>
      <c r="FT16" s="10">
        <v>51</v>
      </c>
      <c r="FU16" s="10">
        <v>3</v>
      </c>
      <c r="FV16" s="10">
        <v>43</v>
      </c>
      <c r="FW16" s="10">
        <v>329</v>
      </c>
      <c r="FX16" s="10">
        <v>0</v>
      </c>
      <c r="FY16" s="10">
        <v>28</v>
      </c>
      <c r="FZ16" s="10">
        <v>301</v>
      </c>
      <c r="GA16" s="10">
        <v>84</v>
      </c>
      <c r="GB16" s="10">
        <v>241</v>
      </c>
      <c r="GC16" s="10">
        <v>2</v>
      </c>
      <c r="GD16" s="10">
        <v>2</v>
      </c>
      <c r="GE16" s="10">
        <v>303</v>
      </c>
      <c r="GF16" s="10">
        <v>26</v>
      </c>
      <c r="GG16" s="10">
        <v>281</v>
      </c>
      <c r="GH16" s="10">
        <v>25</v>
      </c>
      <c r="GI16" s="10">
        <v>0</v>
      </c>
      <c r="GJ16" s="10">
        <v>15</v>
      </c>
      <c r="GK16" s="10">
        <v>0</v>
      </c>
      <c r="GL16" s="10">
        <v>8</v>
      </c>
      <c r="GM16" s="10">
        <v>795</v>
      </c>
      <c r="GN16" s="10">
        <v>507</v>
      </c>
      <c r="GO16" s="10">
        <v>62</v>
      </c>
      <c r="GP16" s="10">
        <v>226</v>
      </c>
      <c r="GQ16" s="10">
        <v>463</v>
      </c>
      <c r="GR16" s="10">
        <v>331</v>
      </c>
      <c r="GS16" s="10">
        <v>1</v>
      </c>
      <c r="GT16" s="10">
        <v>0</v>
      </c>
      <c r="GU16" s="10">
        <v>721</v>
      </c>
      <c r="GV16" s="10">
        <v>74</v>
      </c>
      <c r="GW16" s="10">
        <v>380</v>
      </c>
      <c r="GX16" s="10">
        <v>263</v>
      </c>
      <c r="GY16" s="10">
        <v>0</v>
      </c>
      <c r="GZ16" s="10">
        <v>55</v>
      </c>
      <c r="HA16" s="10">
        <v>6</v>
      </c>
      <c r="HB16" s="10">
        <v>91</v>
      </c>
      <c r="HC16" s="10">
        <v>417</v>
      </c>
      <c r="HD16" s="10">
        <v>262</v>
      </c>
      <c r="HE16" s="10">
        <v>27</v>
      </c>
      <c r="HF16" s="10">
        <v>128</v>
      </c>
      <c r="HG16" s="10">
        <v>236</v>
      </c>
      <c r="HH16" s="10">
        <v>180</v>
      </c>
      <c r="HI16" s="10">
        <v>1</v>
      </c>
      <c r="HJ16" s="10">
        <v>0</v>
      </c>
      <c r="HK16" s="10">
        <v>386</v>
      </c>
      <c r="HL16" s="10">
        <v>31</v>
      </c>
      <c r="HM16" s="10">
        <v>172</v>
      </c>
      <c r="HN16" s="10">
        <v>155</v>
      </c>
      <c r="HO16" s="10">
        <v>0</v>
      </c>
      <c r="HP16" s="10">
        <v>29</v>
      </c>
      <c r="HQ16" s="10">
        <v>6</v>
      </c>
      <c r="HR16" s="10">
        <v>55</v>
      </c>
      <c r="HS16" s="10">
        <v>374</v>
      </c>
      <c r="HT16" s="10">
        <v>243</v>
      </c>
      <c r="HU16" s="10">
        <v>35</v>
      </c>
      <c r="HV16" s="10">
        <v>96</v>
      </c>
      <c r="HW16" s="10">
        <v>226</v>
      </c>
      <c r="HX16" s="10">
        <v>148</v>
      </c>
      <c r="HY16" s="10">
        <v>0</v>
      </c>
      <c r="HZ16" s="10">
        <v>0</v>
      </c>
      <c r="IA16" s="10">
        <v>331</v>
      </c>
      <c r="IB16" s="10">
        <v>43</v>
      </c>
      <c r="IC16" s="10">
        <v>204</v>
      </c>
      <c r="ID16" s="10">
        <v>108</v>
      </c>
      <c r="IE16" s="10">
        <v>0</v>
      </c>
      <c r="IF16" s="10">
        <v>26</v>
      </c>
      <c r="IG16" s="10">
        <v>0</v>
      </c>
      <c r="IH16" s="10">
        <v>36</v>
      </c>
      <c r="II16" s="10">
        <v>791</v>
      </c>
      <c r="IJ16" s="10">
        <v>505</v>
      </c>
      <c r="IK16" s="10">
        <v>62</v>
      </c>
      <c r="IL16" s="10">
        <v>224</v>
      </c>
      <c r="IM16" s="10">
        <v>462</v>
      </c>
      <c r="IN16" s="10">
        <v>328</v>
      </c>
      <c r="IO16" s="10">
        <v>1</v>
      </c>
      <c r="IP16" s="10">
        <v>0</v>
      </c>
      <c r="IQ16" s="10">
        <v>717</v>
      </c>
      <c r="IR16" s="10">
        <v>74</v>
      </c>
      <c r="IS16" s="10">
        <v>376</v>
      </c>
      <c r="IT16" s="10">
        <v>263</v>
      </c>
      <c r="IU16" s="10">
        <v>0</v>
      </c>
      <c r="IV16" s="10">
        <v>55</v>
      </c>
      <c r="IW16" s="10">
        <v>6</v>
      </c>
      <c r="IX16" s="10">
        <v>91</v>
      </c>
      <c r="IY16" s="10">
        <v>4</v>
      </c>
      <c r="IZ16" s="10">
        <v>2</v>
      </c>
      <c r="JA16" s="10">
        <v>0</v>
      </c>
      <c r="JB16" s="10">
        <v>2</v>
      </c>
      <c r="JC16" s="10">
        <v>1</v>
      </c>
      <c r="JD16" s="10">
        <v>3</v>
      </c>
      <c r="JE16" s="10">
        <v>0</v>
      </c>
      <c r="JF16" s="10">
        <v>0</v>
      </c>
      <c r="JG16" s="10">
        <v>4</v>
      </c>
      <c r="JH16" s="10">
        <v>0</v>
      </c>
      <c r="JI16" s="10">
        <v>4</v>
      </c>
      <c r="JJ16" s="10">
        <v>0</v>
      </c>
      <c r="JK16" s="10">
        <v>0</v>
      </c>
      <c r="JL16" s="10">
        <v>0</v>
      </c>
      <c r="JM16" s="10">
        <v>0</v>
      </c>
      <c r="JN16" s="10">
        <v>0</v>
      </c>
      <c r="JO16" s="10">
        <v>245</v>
      </c>
      <c r="JP16" s="10">
        <v>128</v>
      </c>
      <c r="JQ16" s="10">
        <v>115</v>
      </c>
      <c r="JR16" s="10">
        <v>243</v>
      </c>
      <c r="JS16" s="10">
        <v>2</v>
      </c>
      <c r="JT16" s="10">
        <v>368</v>
      </c>
      <c r="JU16" s="10">
        <v>285</v>
      </c>
      <c r="JV16" s="10">
        <v>5</v>
      </c>
      <c r="JW16" s="10">
        <v>290</v>
      </c>
      <c r="JX16" s="10">
        <v>78</v>
      </c>
      <c r="JY16" s="10">
        <v>335</v>
      </c>
      <c r="JZ16" s="10">
        <v>252</v>
      </c>
      <c r="KA16" s="10">
        <v>5</v>
      </c>
      <c r="KB16" s="10">
        <v>257</v>
      </c>
      <c r="KC16" s="10">
        <v>78</v>
      </c>
      <c r="KD16" s="10">
        <v>33</v>
      </c>
      <c r="KE16" s="10">
        <v>33</v>
      </c>
      <c r="KF16" s="10">
        <v>33</v>
      </c>
      <c r="KG16" s="10">
        <v>0</v>
      </c>
      <c r="KH16" s="10">
        <v>154</v>
      </c>
      <c r="KI16" s="10">
        <v>10</v>
      </c>
      <c r="KJ16" s="10">
        <v>144</v>
      </c>
      <c r="KK16" s="10">
        <v>0</v>
      </c>
      <c r="KL16" s="10">
        <v>0</v>
      </c>
      <c r="KM16" s="10">
        <v>150</v>
      </c>
      <c r="KN16" s="10">
        <v>4</v>
      </c>
      <c r="KO16" s="10">
        <v>119</v>
      </c>
      <c r="KP16" s="10">
        <v>21</v>
      </c>
      <c r="KQ16" s="10">
        <v>3</v>
      </c>
      <c r="KR16" s="10">
        <v>5</v>
      </c>
      <c r="KS16" s="10">
        <v>0</v>
      </c>
      <c r="KT16" s="10">
        <v>6</v>
      </c>
      <c r="KU16" s="10">
        <v>77</v>
      </c>
      <c r="KV16" s="10">
        <v>6</v>
      </c>
      <c r="KW16" s="10">
        <v>71</v>
      </c>
      <c r="KX16" s="10">
        <v>0</v>
      </c>
      <c r="KY16" s="10">
        <v>0</v>
      </c>
      <c r="KZ16" s="10">
        <v>75</v>
      </c>
      <c r="LA16" s="10">
        <v>2</v>
      </c>
      <c r="LB16" s="10">
        <v>60</v>
      </c>
      <c r="LC16" s="10">
        <v>8</v>
      </c>
      <c r="LD16" s="10">
        <v>3</v>
      </c>
      <c r="LE16" s="10">
        <v>4</v>
      </c>
      <c r="LF16" s="10">
        <v>0</v>
      </c>
      <c r="LG16" s="10">
        <v>2</v>
      </c>
      <c r="LH16" s="10">
        <v>36</v>
      </c>
      <c r="LI16" s="10">
        <v>4</v>
      </c>
      <c r="LJ16" s="10">
        <v>32</v>
      </c>
      <c r="LK16" s="10">
        <v>0</v>
      </c>
      <c r="LL16" s="10">
        <v>0</v>
      </c>
      <c r="LM16" s="10">
        <v>35</v>
      </c>
      <c r="LN16" s="10">
        <v>1</v>
      </c>
      <c r="LO16" s="10">
        <v>27</v>
      </c>
      <c r="LP16" s="10">
        <v>7</v>
      </c>
      <c r="LQ16" s="10">
        <v>0</v>
      </c>
      <c r="LR16" s="10">
        <v>1</v>
      </c>
      <c r="LS16" s="10">
        <v>0</v>
      </c>
      <c r="LT16" s="10">
        <v>1</v>
      </c>
      <c r="LU16" s="10">
        <v>23</v>
      </c>
      <c r="LV16" s="10">
        <v>0</v>
      </c>
      <c r="LW16" s="10">
        <v>23</v>
      </c>
      <c r="LX16" s="10">
        <v>0</v>
      </c>
      <c r="LY16" s="10">
        <v>0</v>
      </c>
      <c r="LZ16" s="10">
        <v>23</v>
      </c>
      <c r="MA16" s="10">
        <v>0</v>
      </c>
      <c r="MB16" s="10">
        <v>16</v>
      </c>
      <c r="MC16" s="10">
        <v>5</v>
      </c>
      <c r="MD16" s="10">
        <v>0</v>
      </c>
      <c r="ME16" s="10">
        <v>0</v>
      </c>
      <c r="MF16" s="10">
        <v>0</v>
      </c>
      <c r="MG16" s="10">
        <v>2</v>
      </c>
      <c r="MH16" s="10">
        <v>136</v>
      </c>
      <c r="MI16" s="10">
        <v>10</v>
      </c>
      <c r="MJ16" s="10">
        <v>126</v>
      </c>
      <c r="MK16" s="10">
        <v>0</v>
      </c>
      <c r="ML16" s="10">
        <v>0</v>
      </c>
      <c r="MM16" s="10">
        <v>133</v>
      </c>
      <c r="MN16" s="10">
        <v>3</v>
      </c>
      <c r="MO16" s="10">
        <v>103</v>
      </c>
      <c r="MP16" s="10">
        <v>20</v>
      </c>
      <c r="MQ16" s="10">
        <v>3</v>
      </c>
      <c r="MR16" s="10">
        <v>5</v>
      </c>
      <c r="MS16" s="10">
        <v>0</v>
      </c>
      <c r="MT16" s="10">
        <v>5</v>
      </c>
      <c r="MU16" s="10">
        <v>18</v>
      </c>
      <c r="MV16" s="10">
        <v>0</v>
      </c>
      <c r="MW16" s="10">
        <v>18</v>
      </c>
      <c r="MX16" s="10">
        <v>0</v>
      </c>
      <c r="MY16" s="10">
        <v>0</v>
      </c>
      <c r="MZ16" s="10">
        <v>17</v>
      </c>
      <c r="NA16" s="10">
        <v>1</v>
      </c>
      <c r="NB16" s="10">
        <v>16</v>
      </c>
      <c r="NC16" s="10">
        <v>1</v>
      </c>
      <c r="ND16" s="10">
        <v>0</v>
      </c>
      <c r="NE16" s="10">
        <v>0</v>
      </c>
      <c r="NF16" s="10">
        <v>0</v>
      </c>
      <c r="NG16" s="10">
        <v>1</v>
      </c>
      <c r="NH16" s="10">
        <v>141</v>
      </c>
      <c r="NI16" s="10">
        <v>54</v>
      </c>
      <c r="NJ16" s="10">
        <v>84</v>
      </c>
      <c r="NK16" s="10">
        <v>2</v>
      </c>
      <c r="NL16" s="10">
        <v>1</v>
      </c>
      <c r="NM16" s="10">
        <v>128</v>
      </c>
      <c r="NN16" s="10">
        <v>13</v>
      </c>
      <c r="NO16" s="10">
        <v>107</v>
      </c>
      <c r="NP16" s="10">
        <v>27</v>
      </c>
      <c r="NQ16" s="10">
        <v>0</v>
      </c>
      <c r="NR16" s="10">
        <v>4</v>
      </c>
      <c r="NS16" s="10">
        <v>0</v>
      </c>
      <c r="NT16" s="10">
        <v>3</v>
      </c>
      <c r="NU16" s="10">
        <v>82</v>
      </c>
      <c r="NV16" s="10">
        <v>29</v>
      </c>
      <c r="NW16" s="10">
        <v>51</v>
      </c>
      <c r="NX16" s="10">
        <v>1</v>
      </c>
      <c r="NY16" s="10">
        <v>1</v>
      </c>
      <c r="NZ16" s="10">
        <v>74</v>
      </c>
      <c r="OA16" s="10">
        <v>8</v>
      </c>
      <c r="OB16" s="10">
        <v>62</v>
      </c>
      <c r="OC16" s="10">
        <v>17</v>
      </c>
      <c r="OD16" s="10">
        <v>0</v>
      </c>
      <c r="OE16" s="10">
        <v>2</v>
      </c>
      <c r="OF16" s="10">
        <v>0</v>
      </c>
      <c r="OG16" s="10">
        <v>1</v>
      </c>
      <c r="OH16" s="10">
        <v>32</v>
      </c>
      <c r="OI16" s="10">
        <v>16</v>
      </c>
      <c r="OJ16" s="10">
        <v>15</v>
      </c>
      <c r="OK16" s="10">
        <v>1</v>
      </c>
      <c r="OL16" s="10">
        <v>0</v>
      </c>
      <c r="OM16" s="10">
        <v>28</v>
      </c>
      <c r="ON16" s="10">
        <v>4</v>
      </c>
      <c r="OO16" s="10">
        <v>24</v>
      </c>
      <c r="OP16" s="10">
        <v>7</v>
      </c>
      <c r="OQ16" s="10">
        <v>0</v>
      </c>
      <c r="OR16" s="10">
        <v>0</v>
      </c>
      <c r="OS16" s="10">
        <v>0</v>
      </c>
      <c r="OT16" s="10">
        <v>1</v>
      </c>
      <c r="OU16" s="10">
        <v>0</v>
      </c>
      <c r="OV16" s="10">
        <v>0</v>
      </c>
      <c r="OW16" s="10">
        <v>0</v>
      </c>
      <c r="OX16" s="10">
        <v>0</v>
      </c>
      <c r="OY16" s="10">
        <v>0</v>
      </c>
      <c r="OZ16" s="10">
        <v>0</v>
      </c>
      <c r="PA16" s="10">
        <v>0</v>
      </c>
      <c r="PB16" s="10">
        <v>0</v>
      </c>
      <c r="PC16" s="10">
        <v>0</v>
      </c>
      <c r="PD16" s="10">
        <v>0</v>
      </c>
      <c r="PE16" s="10">
        <v>0</v>
      </c>
      <c r="PF16" s="10">
        <v>0</v>
      </c>
      <c r="PG16" s="10">
        <v>0</v>
      </c>
      <c r="PH16" s="10">
        <v>114</v>
      </c>
      <c r="PI16" s="10">
        <v>45</v>
      </c>
      <c r="PJ16" s="10">
        <v>66</v>
      </c>
      <c r="PK16" s="10">
        <v>2</v>
      </c>
      <c r="PL16" s="10">
        <v>1</v>
      </c>
      <c r="PM16" s="10">
        <v>102</v>
      </c>
      <c r="PN16" s="10">
        <v>12</v>
      </c>
      <c r="PO16" s="10">
        <v>86</v>
      </c>
      <c r="PP16" s="10">
        <v>24</v>
      </c>
      <c r="PQ16" s="10">
        <v>0</v>
      </c>
      <c r="PR16" s="10">
        <v>2</v>
      </c>
      <c r="PS16" s="10">
        <v>0</v>
      </c>
      <c r="PT16" s="10">
        <v>2</v>
      </c>
      <c r="PU16" s="10">
        <v>27</v>
      </c>
      <c r="PV16" s="10">
        <v>9</v>
      </c>
      <c r="PW16" s="10">
        <v>18</v>
      </c>
      <c r="PX16" s="10">
        <v>0</v>
      </c>
      <c r="PY16" s="10">
        <v>0</v>
      </c>
      <c r="PZ16" s="10">
        <v>26</v>
      </c>
      <c r="QA16" s="10">
        <v>1</v>
      </c>
      <c r="QB16" s="10">
        <v>21</v>
      </c>
      <c r="QC16" s="10">
        <v>3</v>
      </c>
      <c r="QD16" s="10">
        <v>0</v>
      </c>
      <c r="QE16" s="10">
        <v>2</v>
      </c>
      <c r="QF16" s="10">
        <v>0</v>
      </c>
      <c r="QG16" s="10">
        <v>1</v>
      </c>
      <c r="QH16" s="10">
        <v>4</v>
      </c>
      <c r="QI16" s="10">
        <v>4</v>
      </c>
      <c r="QJ16" s="10">
        <v>0</v>
      </c>
      <c r="QK16" s="10">
        <v>0</v>
      </c>
      <c r="QL16" s="10">
        <v>4</v>
      </c>
      <c r="QM16" s="10">
        <v>0</v>
      </c>
      <c r="QN16" s="10">
        <v>137</v>
      </c>
      <c r="QO16" s="10">
        <v>78</v>
      </c>
      <c r="QP16" s="10">
        <v>32</v>
      </c>
      <c r="QQ16" s="10">
        <v>0</v>
      </c>
      <c r="QR16" s="10">
        <v>110</v>
      </c>
      <c r="QS16" s="10">
        <v>27</v>
      </c>
      <c r="QT16" s="10">
        <v>55</v>
      </c>
      <c r="QU16" s="10">
        <v>45</v>
      </c>
      <c r="QV16" s="10">
        <v>10</v>
      </c>
      <c r="QW16" s="10">
        <v>0</v>
      </c>
      <c r="QX16" s="10">
        <v>0</v>
      </c>
      <c r="QY16" s="10">
        <v>50</v>
      </c>
      <c r="QZ16" s="10">
        <v>5</v>
      </c>
      <c r="RA16" s="10">
        <v>31</v>
      </c>
      <c r="RB16" s="10">
        <v>19</v>
      </c>
      <c r="RC16" s="10">
        <v>0</v>
      </c>
      <c r="RD16" s="10">
        <v>1</v>
      </c>
      <c r="RE16" s="10">
        <v>1</v>
      </c>
      <c r="RF16" s="10">
        <v>3</v>
      </c>
      <c r="RG16" s="10">
        <v>30</v>
      </c>
      <c r="RH16" s="10">
        <v>23</v>
      </c>
      <c r="RI16" s="10">
        <v>7</v>
      </c>
      <c r="RJ16" s="10">
        <v>0</v>
      </c>
      <c r="RK16" s="10">
        <v>0</v>
      </c>
      <c r="RL16" s="10">
        <v>28</v>
      </c>
      <c r="RM16" s="10">
        <v>2</v>
      </c>
      <c r="RN16" s="10">
        <v>13</v>
      </c>
      <c r="RO16" s="10">
        <v>13</v>
      </c>
      <c r="RP16" s="10">
        <v>0</v>
      </c>
      <c r="RQ16" s="10">
        <v>0</v>
      </c>
      <c r="RR16" s="10">
        <v>1</v>
      </c>
      <c r="RS16" s="10">
        <v>3</v>
      </c>
      <c r="RT16" s="10">
        <v>25</v>
      </c>
      <c r="RU16" s="10">
        <v>22</v>
      </c>
      <c r="RV16" s="10">
        <v>3</v>
      </c>
      <c r="RW16" s="10">
        <v>0</v>
      </c>
      <c r="RX16" s="10">
        <v>0</v>
      </c>
      <c r="RY16" s="10">
        <v>22</v>
      </c>
      <c r="RZ16" s="10">
        <v>3</v>
      </c>
      <c r="SA16" s="10">
        <v>18</v>
      </c>
      <c r="SB16" s="10">
        <v>6</v>
      </c>
      <c r="SC16" s="10">
        <v>0</v>
      </c>
      <c r="SD16" s="10">
        <v>1</v>
      </c>
      <c r="SE16" s="10">
        <v>0</v>
      </c>
      <c r="SF16" s="10">
        <v>0</v>
      </c>
      <c r="SG16" s="10">
        <v>55</v>
      </c>
      <c r="SH16" s="10">
        <v>45</v>
      </c>
      <c r="SI16" s="10">
        <v>10</v>
      </c>
      <c r="SJ16" s="10">
        <v>0</v>
      </c>
      <c r="SK16" s="10">
        <v>0</v>
      </c>
      <c r="SL16" s="10">
        <v>50</v>
      </c>
      <c r="SM16" s="10">
        <v>5</v>
      </c>
      <c r="SN16" s="10">
        <v>31</v>
      </c>
      <c r="SO16" s="10">
        <v>19</v>
      </c>
      <c r="SP16" s="10">
        <v>0</v>
      </c>
      <c r="SQ16" s="10">
        <v>1</v>
      </c>
      <c r="SR16" s="10">
        <v>1</v>
      </c>
      <c r="SS16" s="10">
        <v>3</v>
      </c>
      <c r="ST16" s="10">
        <v>0</v>
      </c>
      <c r="SU16" s="10">
        <v>0</v>
      </c>
      <c r="SV16" s="10">
        <v>0</v>
      </c>
      <c r="SW16" s="10">
        <v>0</v>
      </c>
      <c r="SX16" s="10">
        <v>0</v>
      </c>
      <c r="SY16" s="10">
        <v>0</v>
      </c>
      <c r="SZ16" s="10">
        <v>0</v>
      </c>
      <c r="TA16" s="10">
        <v>0</v>
      </c>
      <c r="TB16" s="10">
        <v>0</v>
      </c>
      <c r="TC16" s="10">
        <v>0</v>
      </c>
      <c r="TD16" s="10">
        <v>0</v>
      </c>
      <c r="TE16" s="10">
        <v>0</v>
      </c>
      <c r="TF16" s="10">
        <v>0</v>
      </c>
      <c r="TG16" s="10">
        <v>9</v>
      </c>
      <c r="TH16" s="10">
        <v>8</v>
      </c>
      <c r="TI16" s="10">
        <v>1</v>
      </c>
      <c r="TJ16" s="10">
        <v>9</v>
      </c>
      <c r="TK16" s="10">
        <v>0</v>
      </c>
      <c r="TL16" s="10">
        <v>46</v>
      </c>
      <c r="TM16" s="10">
        <v>22</v>
      </c>
      <c r="TN16" s="10">
        <v>24</v>
      </c>
      <c r="TO16" s="10">
        <v>46</v>
      </c>
      <c r="TP16" s="10">
        <v>0</v>
      </c>
      <c r="TQ16" s="10">
        <v>84</v>
      </c>
      <c r="TR16" s="10">
        <v>51</v>
      </c>
      <c r="TS16" s="10">
        <v>33</v>
      </c>
      <c r="TT16" s="10">
        <v>84</v>
      </c>
      <c r="TU16" s="10">
        <v>0</v>
      </c>
    </row>
    <row r="17" spans="1:541" x14ac:dyDescent="0.25">
      <c r="A17" s="4" t="s">
        <v>33</v>
      </c>
      <c r="B17" s="10">
        <v>2</v>
      </c>
      <c r="C17" s="10">
        <v>2315</v>
      </c>
      <c r="D17" s="10">
        <v>592</v>
      </c>
      <c r="E17" s="10">
        <v>149</v>
      </c>
      <c r="F17" s="10">
        <v>1574</v>
      </c>
      <c r="G17" s="10">
        <v>1035</v>
      </c>
      <c r="H17" s="10">
        <v>1276</v>
      </c>
      <c r="I17" s="10">
        <v>3</v>
      </c>
      <c r="J17" s="10">
        <v>1</v>
      </c>
      <c r="K17" s="10">
        <v>1901</v>
      </c>
      <c r="L17" s="10">
        <v>414</v>
      </c>
      <c r="M17" s="10">
        <v>1904</v>
      </c>
      <c r="N17" s="10">
        <v>52</v>
      </c>
      <c r="O17" s="10">
        <v>13</v>
      </c>
      <c r="P17" s="10">
        <v>230</v>
      </c>
      <c r="Q17" s="10">
        <v>17</v>
      </c>
      <c r="R17" s="10">
        <v>99</v>
      </c>
      <c r="S17" s="10">
        <v>992</v>
      </c>
      <c r="T17" s="10">
        <v>218</v>
      </c>
      <c r="U17" s="10">
        <v>61</v>
      </c>
      <c r="V17" s="10">
        <v>713</v>
      </c>
      <c r="W17" s="10">
        <v>423</v>
      </c>
      <c r="X17" s="10">
        <v>568</v>
      </c>
      <c r="Y17" s="10">
        <v>1</v>
      </c>
      <c r="Z17" s="10">
        <v>0</v>
      </c>
      <c r="AA17" s="10">
        <v>850</v>
      </c>
      <c r="AB17" s="10">
        <v>142</v>
      </c>
      <c r="AC17" s="10">
        <v>856</v>
      </c>
      <c r="AD17" s="10">
        <v>39</v>
      </c>
      <c r="AE17" s="10">
        <v>9</v>
      </c>
      <c r="AF17" s="10">
        <v>46</v>
      </c>
      <c r="AG17" s="10">
        <v>6</v>
      </c>
      <c r="AH17" s="10">
        <v>36</v>
      </c>
      <c r="AI17" s="10">
        <v>280</v>
      </c>
      <c r="AJ17" s="10">
        <v>104</v>
      </c>
      <c r="AK17" s="10">
        <v>11</v>
      </c>
      <c r="AL17" s="10">
        <v>165</v>
      </c>
      <c r="AM17" s="10">
        <v>142</v>
      </c>
      <c r="AN17" s="10">
        <v>138</v>
      </c>
      <c r="AO17" s="10">
        <v>0</v>
      </c>
      <c r="AP17" s="10">
        <v>0</v>
      </c>
      <c r="AQ17" s="10">
        <v>233</v>
      </c>
      <c r="AR17" s="10">
        <v>47</v>
      </c>
      <c r="AS17" s="10">
        <v>223</v>
      </c>
      <c r="AT17" s="10">
        <v>4</v>
      </c>
      <c r="AU17" s="10">
        <v>1</v>
      </c>
      <c r="AV17" s="10">
        <v>11</v>
      </c>
      <c r="AW17" s="10">
        <v>2</v>
      </c>
      <c r="AX17" s="10">
        <v>39</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1272</v>
      </c>
      <c r="BP17" s="10">
        <v>322</v>
      </c>
      <c r="BQ17" s="10">
        <v>72</v>
      </c>
      <c r="BR17" s="10">
        <v>878</v>
      </c>
      <c r="BS17" s="10">
        <v>565</v>
      </c>
      <c r="BT17" s="10">
        <v>706</v>
      </c>
      <c r="BU17" s="10">
        <v>1</v>
      </c>
      <c r="BV17" s="10">
        <v>0</v>
      </c>
      <c r="BW17" s="10">
        <v>1083</v>
      </c>
      <c r="BX17" s="10">
        <v>189</v>
      </c>
      <c r="BY17" s="10">
        <v>1079</v>
      </c>
      <c r="BZ17" s="10">
        <v>43</v>
      </c>
      <c r="CA17" s="10">
        <v>10</v>
      </c>
      <c r="CB17" s="10">
        <v>57</v>
      </c>
      <c r="CC17" s="10">
        <v>8</v>
      </c>
      <c r="CD17" s="10">
        <v>75</v>
      </c>
      <c r="CE17" s="10">
        <v>1043</v>
      </c>
      <c r="CF17" s="10">
        <v>270</v>
      </c>
      <c r="CG17" s="10">
        <v>77</v>
      </c>
      <c r="CH17" s="10">
        <v>696</v>
      </c>
      <c r="CI17" s="10">
        <v>470</v>
      </c>
      <c r="CJ17" s="10">
        <v>570</v>
      </c>
      <c r="CK17" s="10">
        <v>2</v>
      </c>
      <c r="CL17" s="10">
        <v>1</v>
      </c>
      <c r="CM17" s="10">
        <v>818</v>
      </c>
      <c r="CN17" s="10">
        <v>225</v>
      </c>
      <c r="CO17" s="10">
        <v>825</v>
      </c>
      <c r="CP17" s="10">
        <v>9</v>
      </c>
      <c r="CQ17" s="10">
        <v>3</v>
      </c>
      <c r="CR17" s="10">
        <v>173</v>
      </c>
      <c r="CS17" s="10">
        <v>9</v>
      </c>
      <c r="CT17" s="10">
        <v>24</v>
      </c>
      <c r="CU17" s="10">
        <v>1320</v>
      </c>
      <c r="CV17" s="10">
        <v>3</v>
      </c>
      <c r="CW17" s="10">
        <v>93</v>
      </c>
      <c r="CX17" s="10">
        <v>1224</v>
      </c>
      <c r="CY17" s="10">
        <v>441</v>
      </c>
      <c r="CZ17" s="10">
        <v>877</v>
      </c>
      <c r="DA17" s="10">
        <v>2</v>
      </c>
      <c r="DB17" s="10">
        <v>0</v>
      </c>
      <c r="DC17" s="10">
        <v>1180</v>
      </c>
      <c r="DD17" s="10">
        <v>140</v>
      </c>
      <c r="DE17" s="10">
        <v>1103</v>
      </c>
      <c r="DF17" s="10">
        <v>35</v>
      </c>
      <c r="DG17" s="10">
        <v>9</v>
      </c>
      <c r="DH17" s="10">
        <v>124</v>
      </c>
      <c r="DI17" s="10">
        <v>11</v>
      </c>
      <c r="DJ17" s="10">
        <v>38</v>
      </c>
      <c r="DK17" s="10">
        <v>641</v>
      </c>
      <c r="DL17" s="10">
        <v>0</v>
      </c>
      <c r="DM17" s="10">
        <v>48</v>
      </c>
      <c r="DN17" s="10">
        <v>593</v>
      </c>
      <c r="DO17" s="10">
        <v>211</v>
      </c>
      <c r="DP17" s="10">
        <v>429</v>
      </c>
      <c r="DQ17" s="10">
        <v>1</v>
      </c>
      <c r="DR17" s="10">
        <v>0</v>
      </c>
      <c r="DS17" s="10">
        <v>578</v>
      </c>
      <c r="DT17" s="10">
        <v>63</v>
      </c>
      <c r="DU17" s="10">
        <v>566</v>
      </c>
      <c r="DV17" s="10">
        <v>27</v>
      </c>
      <c r="DW17" s="10">
        <v>7</v>
      </c>
      <c r="DX17" s="10">
        <v>24</v>
      </c>
      <c r="DY17" s="10">
        <v>4</v>
      </c>
      <c r="DZ17" s="10">
        <v>13</v>
      </c>
      <c r="EA17" s="10">
        <v>118</v>
      </c>
      <c r="EB17" s="10">
        <v>0</v>
      </c>
      <c r="EC17" s="10">
        <v>5</v>
      </c>
      <c r="ED17" s="10">
        <v>113</v>
      </c>
      <c r="EE17" s="10">
        <v>35</v>
      </c>
      <c r="EF17" s="10">
        <v>83</v>
      </c>
      <c r="EG17" s="10">
        <v>0</v>
      </c>
      <c r="EH17" s="10">
        <v>0</v>
      </c>
      <c r="EI17" s="10">
        <v>112</v>
      </c>
      <c r="EJ17" s="10">
        <v>6</v>
      </c>
      <c r="EK17" s="10">
        <v>106</v>
      </c>
      <c r="EL17" s="10">
        <v>2</v>
      </c>
      <c r="EM17" s="10">
        <v>1</v>
      </c>
      <c r="EN17" s="10">
        <v>2</v>
      </c>
      <c r="EO17" s="10">
        <v>2</v>
      </c>
      <c r="EP17" s="10">
        <v>5</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759</v>
      </c>
      <c r="FH17" s="10">
        <v>0</v>
      </c>
      <c r="FI17" s="10">
        <v>53</v>
      </c>
      <c r="FJ17" s="10">
        <v>706</v>
      </c>
      <c r="FK17" s="10">
        <v>246</v>
      </c>
      <c r="FL17" s="10">
        <v>512</v>
      </c>
      <c r="FM17" s="10">
        <v>1</v>
      </c>
      <c r="FN17" s="10">
        <v>0</v>
      </c>
      <c r="FO17" s="10">
        <v>690</v>
      </c>
      <c r="FP17" s="10">
        <v>69</v>
      </c>
      <c r="FQ17" s="10">
        <v>672</v>
      </c>
      <c r="FR17" s="10">
        <v>29</v>
      </c>
      <c r="FS17" s="10">
        <v>8</v>
      </c>
      <c r="FT17" s="10">
        <v>26</v>
      </c>
      <c r="FU17" s="10">
        <v>6</v>
      </c>
      <c r="FV17" s="10">
        <v>18</v>
      </c>
      <c r="FW17" s="10">
        <v>561</v>
      </c>
      <c r="FX17" s="10">
        <v>3</v>
      </c>
      <c r="FY17" s="10">
        <v>40</v>
      </c>
      <c r="FZ17" s="10">
        <v>518</v>
      </c>
      <c r="GA17" s="10">
        <v>195</v>
      </c>
      <c r="GB17" s="10">
        <v>365</v>
      </c>
      <c r="GC17" s="10">
        <v>1</v>
      </c>
      <c r="GD17" s="10">
        <v>0</v>
      </c>
      <c r="GE17" s="10">
        <v>490</v>
      </c>
      <c r="GF17" s="10">
        <v>71</v>
      </c>
      <c r="GG17" s="10">
        <v>431</v>
      </c>
      <c r="GH17" s="10">
        <v>6</v>
      </c>
      <c r="GI17" s="10">
        <v>1</v>
      </c>
      <c r="GJ17" s="10">
        <v>98</v>
      </c>
      <c r="GK17" s="10">
        <v>5</v>
      </c>
      <c r="GL17" s="10">
        <v>20</v>
      </c>
      <c r="GM17" s="10">
        <v>995</v>
      </c>
      <c r="GN17" s="10">
        <v>589</v>
      </c>
      <c r="GO17" s="10">
        <v>56</v>
      </c>
      <c r="GP17" s="10">
        <v>350</v>
      </c>
      <c r="GQ17" s="10">
        <v>594</v>
      </c>
      <c r="GR17" s="10">
        <v>399</v>
      </c>
      <c r="GS17" s="10">
        <v>1</v>
      </c>
      <c r="GT17" s="10">
        <v>1</v>
      </c>
      <c r="GU17" s="10">
        <v>721</v>
      </c>
      <c r="GV17" s="10">
        <v>274</v>
      </c>
      <c r="GW17" s="10">
        <v>801</v>
      </c>
      <c r="GX17" s="10">
        <v>17</v>
      </c>
      <c r="GY17" s="10">
        <v>4</v>
      </c>
      <c r="GZ17" s="10">
        <v>106</v>
      </c>
      <c r="HA17" s="10">
        <v>6</v>
      </c>
      <c r="HB17" s="10">
        <v>61</v>
      </c>
      <c r="HC17" s="10">
        <v>351</v>
      </c>
      <c r="HD17" s="10">
        <v>218</v>
      </c>
      <c r="HE17" s="10">
        <v>13</v>
      </c>
      <c r="HF17" s="10">
        <v>120</v>
      </c>
      <c r="HG17" s="10">
        <v>212</v>
      </c>
      <c r="HH17" s="10">
        <v>139</v>
      </c>
      <c r="HI17" s="10">
        <v>0</v>
      </c>
      <c r="HJ17" s="10">
        <v>0</v>
      </c>
      <c r="HK17" s="10">
        <v>272</v>
      </c>
      <c r="HL17" s="10">
        <v>79</v>
      </c>
      <c r="HM17" s="10">
        <v>290</v>
      </c>
      <c r="HN17" s="10">
        <v>12</v>
      </c>
      <c r="HO17" s="10">
        <v>2</v>
      </c>
      <c r="HP17" s="10">
        <v>22</v>
      </c>
      <c r="HQ17" s="10">
        <v>2</v>
      </c>
      <c r="HR17" s="10">
        <v>23</v>
      </c>
      <c r="HS17" s="10">
        <v>162</v>
      </c>
      <c r="HT17" s="10">
        <v>104</v>
      </c>
      <c r="HU17" s="10">
        <v>6</v>
      </c>
      <c r="HV17" s="10">
        <v>52</v>
      </c>
      <c r="HW17" s="10">
        <v>107</v>
      </c>
      <c r="HX17" s="10">
        <v>55</v>
      </c>
      <c r="HY17" s="10">
        <v>0</v>
      </c>
      <c r="HZ17" s="10">
        <v>0</v>
      </c>
      <c r="IA17" s="10">
        <v>121</v>
      </c>
      <c r="IB17" s="10">
        <v>41</v>
      </c>
      <c r="IC17" s="10">
        <v>117</v>
      </c>
      <c r="ID17" s="10">
        <v>2</v>
      </c>
      <c r="IE17" s="10">
        <v>0</v>
      </c>
      <c r="IF17" s="10">
        <v>9</v>
      </c>
      <c r="IG17" s="10">
        <v>0</v>
      </c>
      <c r="IH17" s="10">
        <v>34</v>
      </c>
      <c r="II17" s="10">
        <v>513</v>
      </c>
      <c r="IJ17" s="10">
        <v>322</v>
      </c>
      <c r="IK17" s="10">
        <v>19</v>
      </c>
      <c r="IL17" s="10">
        <v>172</v>
      </c>
      <c r="IM17" s="10">
        <v>319</v>
      </c>
      <c r="IN17" s="10">
        <v>194</v>
      </c>
      <c r="IO17" s="10">
        <v>0</v>
      </c>
      <c r="IP17" s="10">
        <v>0</v>
      </c>
      <c r="IQ17" s="10">
        <v>393</v>
      </c>
      <c r="IR17" s="10">
        <v>120</v>
      </c>
      <c r="IS17" s="10">
        <v>407</v>
      </c>
      <c r="IT17" s="10">
        <v>14</v>
      </c>
      <c r="IU17" s="10">
        <v>2</v>
      </c>
      <c r="IV17" s="10">
        <v>31</v>
      </c>
      <c r="IW17" s="10">
        <v>2</v>
      </c>
      <c r="IX17" s="10">
        <v>57</v>
      </c>
      <c r="IY17" s="10">
        <v>482</v>
      </c>
      <c r="IZ17" s="10">
        <v>267</v>
      </c>
      <c r="JA17" s="10">
        <v>37</v>
      </c>
      <c r="JB17" s="10">
        <v>178</v>
      </c>
      <c r="JC17" s="10">
        <v>275</v>
      </c>
      <c r="JD17" s="10">
        <v>205</v>
      </c>
      <c r="JE17" s="10">
        <v>1</v>
      </c>
      <c r="JF17" s="10">
        <v>1</v>
      </c>
      <c r="JG17" s="10">
        <v>328</v>
      </c>
      <c r="JH17" s="10">
        <v>154</v>
      </c>
      <c r="JI17" s="10">
        <v>394</v>
      </c>
      <c r="JJ17" s="10">
        <v>3</v>
      </c>
      <c r="JK17" s="10">
        <v>2</v>
      </c>
      <c r="JL17" s="10">
        <v>75</v>
      </c>
      <c r="JM17" s="10">
        <v>4</v>
      </c>
      <c r="JN17" s="10">
        <v>4</v>
      </c>
      <c r="JO17" s="10">
        <v>276</v>
      </c>
      <c r="JP17" s="10">
        <v>108</v>
      </c>
      <c r="JQ17" s="10">
        <v>52</v>
      </c>
      <c r="JR17" s="10">
        <v>160</v>
      </c>
      <c r="JS17" s="10">
        <v>116</v>
      </c>
      <c r="JT17" s="10">
        <v>364</v>
      </c>
      <c r="JU17" s="10">
        <v>140</v>
      </c>
      <c r="JV17" s="10">
        <v>0</v>
      </c>
      <c r="JW17" s="10">
        <v>140</v>
      </c>
      <c r="JX17" s="10">
        <v>224</v>
      </c>
      <c r="JY17" s="10">
        <v>269</v>
      </c>
      <c r="JZ17" s="10">
        <v>102</v>
      </c>
      <c r="KA17" s="10">
        <v>0</v>
      </c>
      <c r="KB17" s="10">
        <v>102</v>
      </c>
      <c r="KC17" s="10">
        <v>167</v>
      </c>
      <c r="KD17" s="10">
        <v>95</v>
      </c>
      <c r="KE17" s="10">
        <v>38</v>
      </c>
      <c r="KF17" s="10">
        <v>38</v>
      </c>
      <c r="KG17" s="10">
        <v>57</v>
      </c>
      <c r="KH17" s="10">
        <v>178</v>
      </c>
      <c r="KI17" s="10">
        <v>18</v>
      </c>
      <c r="KJ17" s="10">
        <v>158</v>
      </c>
      <c r="KK17" s="10">
        <v>2</v>
      </c>
      <c r="KL17" s="10">
        <v>0</v>
      </c>
      <c r="KM17" s="10">
        <v>165</v>
      </c>
      <c r="KN17" s="10">
        <v>13</v>
      </c>
      <c r="KO17" s="10">
        <v>162</v>
      </c>
      <c r="KP17" s="10">
        <v>2</v>
      </c>
      <c r="KQ17" s="10">
        <v>0</v>
      </c>
      <c r="KR17" s="10">
        <v>5</v>
      </c>
      <c r="KS17" s="10">
        <v>1</v>
      </c>
      <c r="KT17" s="10">
        <v>8</v>
      </c>
      <c r="KU17" s="10">
        <v>60</v>
      </c>
      <c r="KV17" s="10">
        <v>8</v>
      </c>
      <c r="KW17" s="10">
        <v>51</v>
      </c>
      <c r="KX17" s="10">
        <v>1</v>
      </c>
      <c r="KY17" s="10">
        <v>0</v>
      </c>
      <c r="KZ17" s="10">
        <v>56</v>
      </c>
      <c r="LA17" s="10">
        <v>4</v>
      </c>
      <c r="LB17" s="10">
        <v>53</v>
      </c>
      <c r="LC17" s="10">
        <v>1</v>
      </c>
      <c r="LD17" s="10">
        <v>0</v>
      </c>
      <c r="LE17" s="10">
        <v>1</v>
      </c>
      <c r="LF17" s="10">
        <v>0</v>
      </c>
      <c r="LG17" s="10">
        <v>5</v>
      </c>
      <c r="LH17" s="10">
        <v>52</v>
      </c>
      <c r="LI17" s="10">
        <v>3</v>
      </c>
      <c r="LJ17" s="10">
        <v>49</v>
      </c>
      <c r="LK17" s="10">
        <v>0</v>
      </c>
      <c r="LL17" s="10">
        <v>0</v>
      </c>
      <c r="LM17" s="10">
        <v>52</v>
      </c>
      <c r="LN17" s="10">
        <v>0</v>
      </c>
      <c r="LO17" s="10">
        <v>47</v>
      </c>
      <c r="LP17" s="10">
        <v>1</v>
      </c>
      <c r="LQ17" s="10">
        <v>0</v>
      </c>
      <c r="LR17" s="10">
        <v>1</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112</v>
      </c>
      <c r="MI17" s="10">
        <v>11</v>
      </c>
      <c r="MJ17" s="10">
        <v>100</v>
      </c>
      <c r="MK17" s="10">
        <v>1</v>
      </c>
      <c r="ML17" s="10">
        <v>0</v>
      </c>
      <c r="MM17" s="10">
        <v>108</v>
      </c>
      <c r="MN17" s="10">
        <v>4</v>
      </c>
      <c r="MO17" s="10">
        <v>100</v>
      </c>
      <c r="MP17" s="10">
        <v>2</v>
      </c>
      <c r="MQ17" s="10">
        <v>0</v>
      </c>
      <c r="MR17" s="10">
        <v>2</v>
      </c>
      <c r="MS17" s="10">
        <v>1</v>
      </c>
      <c r="MT17" s="10">
        <v>7</v>
      </c>
      <c r="MU17" s="10">
        <v>66</v>
      </c>
      <c r="MV17" s="10">
        <v>7</v>
      </c>
      <c r="MW17" s="10">
        <v>58</v>
      </c>
      <c r="MX17" s="10">
        <v>1</v>
      </c>
      <c r="MY17" s="10">
        <v>0</v>
      </c>
      <c r="MZ17" s="10">
        <v>57</v>
      </c>
      <c r="NA17" s="10">
        <v>9</v>
      </c>
      <c r="NB17" s="10">
        <v>62</v>
      </c>
      <c r="NC17" s="10">
        <v>0</v>
      </c>
      <c r="ND17" s="10">
        <v>0</v>
      </c>
      <c r="NE17" s="10">
        <v>3</v>
      </c>
      <c r="NF17" s="10">
        <v>0</v>
      </c>
      <c r="NG17" s="10">
        <v>1</v>
      </c>
      <c r="NH17" s="10">
        <v>90</v>
      </c>
      <c r="NI17" s="10">
        <v>34</v>
      </c>
      <c r="NJ17" s="10">
        <v>56</v>
      </c>
      <c r="NK17" s="10">
        <v>0</v>
      </c>
      <c r="NL17" s="10">
        <v>0</v>
      </c>
      <c r="NM17" s="10">
        <v>78</v>
      </c>
      <c r="NN17" s="10">
        <v>12</v>
      </c>
      <c r="NO17" s="10">
        <v>75</v>
      </c>
      <c r="NP17" s="10">
        <v>1</v>
      </c>
      <c r="NQ17" s="10">
        <v>0</v>
      </c>
      <c r="NR17" s="10">
        <v>7</v>
      </c>
      <c r="NS17" s="10">
        <v>1</v>
      </c>
      <c r="NT17" s="10">
        <v>6</v>
      </c>
      <c r="NU17" s="10">
        <v>46</v>
      </c>
      <c r="NV17" s="10">
        <v>18</v>
      </c>
      <c r="NW17" s="10">
        <v>28</v>
      </c>
      <c r="NX17" s="10">
        <v>0</v>
      </c>
      <c r="NY17" s="10">
        <v>0</v>
      </c>
      <c r="NZ17" s="10">
        <v>42</v>
      </c>
      <c r="OA17" s="10">
        <v>4</v>
      </c>
      <c r="OB17" s="10">
        <v>43</v>
      </c>
      <c r="OC17" s="10">
        <v>1</v>
      </c>
      <c r="OD17" s="10">
        <v>0</v>
      </c>
      <c r="OE17" s="10">
        <v>1</v>
      </c>
      <c r="OF17" s="10">
        <v>1</v>
      </c>
      <c r="OG17" s="10">
        <v>0</v>
      </c>
      <c r="OH17" s="10">
        <v>5</v>
      </c>
      <c r="OI17" s="10">
        <v>2</v>
      </c>
      <c r="OJ17" s="10">
        <v>3</v>
      </c>
      <c r="OK17" s="10">
        <v>0</v>
      </c>
      <c r="OL17" s="10">
        <v>0</v>
      </c>
      <c r="OM17" s="10">
        <v>4</v>
      </c>
      <c r="ON17" s="10">
        <v>1</v>
      </c>
      <c r="OO17" s="10">
        <v>4</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51</v>
      </c>
      <c r="PI17" s="10">
        <v>20</v>
      </c>
      <c r="PJ17" s="10">
        <v>31</v>
      </c>
      <c r="PK17" s="10">
        <v>0</v>
      </c>
      <c r="PL17" s="10">
        <v>0</v>
      </c>
      <c r="PM17" s="10">
        <v>46</v>
      </c>
      <c r="PN17" s="10">
        <v>5</v>
      </c>
      <c r="PO17" s="10">
        <v>47</v>
      </c>
      <c r="PP17" s="10">
        <v>1</v>
      </c>
      <c r="PQ17" s="10">
        <v>0</v>
      </c>
      <c r="PR17" s="10">
        <v>1</v>
      </c>
      <c r="PS17" s="10">
        <v>1</v>
      </c>
      <c r="PT17" s="10">
        <v>1</v>
      </c>
      <c r="PU17" s="10">
        <v>39</v>
      </c>
      <c r="PV17" s="10">
        <v>14</v>
      </c>
      <c r="PW17" s="10">
        <v>25</v>
      </c>
      <c r="PX17" s="10">
        <v>0</v>
      </c>
      <c r="PY17" s="10">
        <v>0</v>
      </c>
      <c r="PZ17" s="10">
        <v>32</v>
      </c>
      <c r="QA17" s="10">
        <v>7</v>
      </c>
      <c r="QB17" s="10">
        <v>28</v>
      </c>
      <c r="QC17" s="10">
        <v>0</v>
      </c>
      <c r="QD17" s="10">
        <v>0</v>
      </c>
      <c r="QE17" s="10">
        <v>6</v>
      </c>
      <c r="QF17" s="10">
        <v>0</v>
      </c>
      <c r="QG17" s="10">
        <v>5</v>
      </c>
      <c r="QH17" s="10">
        <v>3</v>
      </c>
      <c r="QI17" s="10">
        <v>0</v>
      </c>
      <c r="QJ17" s="10">
        <v>0</v>
      </c>
      <c r="QK17" s="10">
        <v>0</v>
      </c>
      <c r="QL17" s="10">
        <v>0</v>
      </c>
      <c r="QM17" s="10">
        <v>3</v>
      </c>
      <c r="QN17" s="10">
        <v>87</v>
      </c>
      <c r="QO17" s="10">
        <v>46</v>
      </c>
      <c r="QP17" s="10">
        <v>5</v>
      </c>
      <c r="QQ17" s="10">
        <v>0</v>
      </c>
      <c r="QR17" s="10">
        <v>51</v>
      </c>
      <c r="QS17" s="10">
        <v>36</v>
      </c>
      <c r="QT17" s="10">
        <v>23</v>
      </c>
      <c r="QU17" s="10">
        <v>18</v>
      </c>
      <c r="QV17" s="10">
        <v>5</v>
      </c>
      <c r="QW17" s="10">
        <v>0</v>
      </c>
      <c r="QX17" s="10">
        <v>0</v>
      </c>
      <c r="QY17" s="10">
        <v>20</v>
      </c>
      <c r="QZ17" s="10">
        <v>3</v>
      </c>
      <c r="RA17" s="10">
        <v>21</v>
      </c>
      <c r="RB17" s="10">
        <v>0</v>
      </c>
      <c r="RC17" s="10">
        <v>0</v>
      </c>
      <c r="RD17" s="10">
        <v>1</v>
      </c>
      <c r="RE17" s="10">
        <v>0</v>
      </c>
      <c r="RF17" s="10">
        <v>1</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5</v>
      </c>
      <c r="RZ17" s="10">
        <v>1</v>
      </c>
      <c r="SA17" s="10">
        <v>5</v>
      </c>
      <c r="SB17" s="10">
        <v>0</v>
      </c>
      <c r="SC17" s="10">
        <v>0</v>
      </c>
      <c r="SD17" s="10">
        <v>0</v>
      </c>
      <c r="SE17" s="10">
        <v>0</v>
      </c>
      <c r="SF17" s="10">
        <v>1</v>
      </c>
      <c r="SG17" s="10">
        <v>15</v>
      </c>
      <c r="SH17" s="10">
        <v>13</v>
      </c>
      <c r="SI17" s="10">
        <v>2</v>
      </c>
      <c r="SJ17" s="10">
        <v>0</v>
      </c>
      <c r="SK17" s="10">
        <v>0</v>
      </c>
      <c r="SL17" s="10">
        <v>14</v>
      </c>
      <c r="SM17" s="10">
        <v>1</v>
      </c>
      <c r="SN17" s="10">
        <v>14</v>
      </c>
      <c r="SO17" s="10">
        <v>0</v>
      </c>
      <c r="SP17" s="10">
        <v>0</v>
      </c>
      <c r="SQ17" s="10">
        <v>0</v>
      </c>
      <c r="SR17" s="10">
        <v>0</v>
      </c>
      <c r="SS17" s="10">
        <v>1</v>
      </c>
      <c r="ST17" s="10">
        <v>8</v>
      </c>
      <c r="SU17" s="10">
        <v>5</v>
      </c>
      <c r="SV17" s="10">
        <v>3</v>
      </c>
      <c r="SW17" s="10">
        <v>0</v>
      </c>
      <c r="SX17" s="10">
        <v>0</v>
      </c>
      <c r="SY17" s="10">
        <v>6</v>
      </c>
      <c r="SZ17" s="10">
        <v>2</v>
      </c>
      <c r="TA17" s="10">
        <v>7</v>
      </c>
      <c r="TB17" s="10">
        <v>0</v>
      </c>
      <c r="TC17" s="10">
        <v>0</v>
      </c>
      <c r="TD17" s="10">
        <v>1</v>
      </c>
      <c r="TE17" s="10">
        <v>0</v>
      </c>
      <c r="TF17" s="10">
        <v>0</v>
      </c>
      <c r="TG17" s="10">
        <v>0</v>
      </c>
      <c r="TH17" s="10">
        <v>0</v>
      </c>
      <c r="TI17" s="10">
        <v>0</v>
      </c>
      <c r="TJ17" s="10">
        <v>0</v>
      </c>
      <c r="TK17" s="10">
        <v>0</v>
      </c>
      <c r="TL17" s="10">
        <v>23</v>
      </c>
      <c r="TM17" s="10">
        <v>9</v>
      </c>
      <c r="TN17" s="10">
        <v>6</v>
      </c>
      <c r="TO17" s="10">
        <v>15</v>
      </c>
      <c r="TP17" s="10">
        <v>8</v>
      </c>
      <c r="TQ17" s="10">
        <v>27</v>
      </c>
      <c r="TR17" s="10">
        <v>12</v>
      </c>
      <c r="TS17" s="10">
        <v>9</v>
      </c>
      <c r="TT17" s="10">
        <v>21</v>
      </c>
      <c r="TU17" s="10">
        <v>6</v>
      </c>
    </row>
    <row r="18" spans="1:541" x14ac:dyDescent="0.25">
      <c r="A18" s="4" t="s">
        <v>34</v>
      </c>
      <c r="B18" s="10">
        <v>19</v>
      </c>
      <c r="C18" s="10">
        <v>10431</v>
      </c>
      <c r="D18" s="10">
        <v>2212</v>
      </c>
      <c r="E18" s="10">
        <v>958</v>
      </c>
      <c r="F18" s="10">
        <v>7261</v>
      </c>
      <c r="G18" s="10">
        <v>4300</v>
      </c>
      <c r="H18" s="10">
        <v>6096</v>
      </c>
      <c r="I18" s="10">
        <v>32</v>
      </c>
      <c r="J18" s="10">
        <v>3</v>
      </c>
      <c r="K18" s="10">
        <v>9302</v>
      </c>
      <c r="L18" s="10">
        <v>1129</v>
      </c>
      <c r="M18" s="10">
        <v>3671</v>
      </c>
      <c r="N18" s="10">
        <v>6333</v>
      </c>
      <c r="O18" s="10">
        <v>96</v>
      </c>
      <c r="P18" s="10">
        <v>82</v>
      </c>
      <c r="Q18" s="10">
        <v>21</v>
      </c>
      <c r="R18" s="10">
        <v>228</v>
      </c>
      <c r="S18" s="10">
        <v>5846</v>
      </c>
      <c r="T18" s="10">
        <v>1374</v>
      </c>
      <c r="U18" s="10">
        <v>391</v>
      </c>
      <c r="V18" s="10">
        <v>4081</v>
      </c>
      <c r="W18" s="10">
        <v>2547</v>
      </c>
      <c r="X18" s="10">
        <v>3284</v>
      </c>
      <c r="Y18" s="10">
        <v>14</v>
      </c>
      <c r="Z18" s="10">
        <v>1</v>
      </c>
      <c r="AA18" s="10">
        <v>5194</v>
      </c>
      <c r="AB18" s="10">
        <v>652</v>
      </c>
      <c r="AC18" s="10">
        <v>2182</v>
      </c>
      <c r="AD18" s="10">
        <v>3426</v>
      </c>
      <c r="AE18" s="10">
        <v>52</v>
      </c>
      <c r="AF18" s="10">
        <v>44</v>
      </c>
      <c r="AG18" s="10">
        <v>19</v>
      </c>
      <c r="AH18" s="10">
        <v>123</v>
      </c>
      <c r="AI18" s="10">
        <v>2239</v>
      </c>
      <c r="AJ18" s="10">
        <v>775</v>
      </c>
      <c r="AK18" s="10">
        <v>415</v>
      </c>
      <c r="AL18" s="10">
        <v>1049</v>
      </c>
      <c r="AM18" s="10">
        <v>1150</v>
      </c>
      <c r="AN18" s="10">
        <v>1070</v>
      </c>
      <c r="AO18" s="10">
        <v>17</v>
      </c>
      <c r="AP18" s="10">
        <v>2</v>
      </c>
      <c r="AQ18" s="10">
        <v>1949</v>
      </c>
      <c r="AR18" s="10">
        <v>290</v>
      </c>
      <c r="AS18" s="10">
        <v>664</v>
      </c>
      <c r="AT18" s="10">
        <v>1447</v>
      </c>
      <c r="AU18" s="10">
        <v>26</v>
      </c>
      <c r="AV18" s="10">
        <v>14</v>
      </c>
      <c r="AW18" s="10">
        <v>1</v>
      </c>
      <c r="AX18" s="10">
        <v>87</v>
      </c>
      <c r="AY18" s="10">
        <v>68</v>
      </c>
      <c r="AZ18" s="10">
        <v>0</v>
      </c>
      <c r="BA18" s="10">
        <v>1</v>
      </c>
      <c r="BB18" s="10">
        <v>67</v>
      </c>
      <c r="BC18" s="10">
        <v>22</v>
      </c>
      <c r="BD18" s="10">
        <v>46</v>
      </c>
      <c r="BE18" s="10">
        <v>0</v>
      </c>
      <c r="BF18" s="10">
        <v>0</v>
      </c>
      <c r="BG18" s="10">
        <v>61</v>
      </c>
      <c r="BH18" s="10">
        <v>7</v>
      </c>
      <c r="BI18" s="10">
        <v>34</v>
      </c>
      <c r="BJ18" s="10">
        <v>27</v>
      </c>
      <c r="BK18" s="10">
        <v>4</v>
      </c>
      <c r="BL18" s="10">
        <v>2</v>
      </c>
      <c r="BM18" s="10">
        <v>0</v>
      </c>
      <c r="BN18" s="10">
        <v>1</v>
      </c>
      <c r="BO18" s="10">
        <v>8153</v>
      </c>
      <c r="BP18" s="10">
        <v>2149</v>
      </c>
      <c r="BQ18" s="10">
        <v>807</v>
      </c>
      <c r="BR18" s="10">
        <v>5197</v>
      </c>
      <c r="BS18" s="10">
        <v>3719</v>
      </c>
      <c r="BT18" s="10">
        <v>4400</v>
      </c>
      <c r="BU18" s="10">
        <v>31</v>
      </c>
      <c r="BV18" s="10">
        <v>3</v>
      </c>
      <c r="BW18" s="10">
        <v>7204</v>
      </c>
      <c r="BX18" s="10">
        <v>949</v>
      </c>
      <c r="BY18" s="10">
        <v>2880</v>
      </c>
      <c r="BZ18" s="10">
        <v>4900</v>
      </c>
      <c r="CA18" s="10">
        <v>82</v>
      </c>
      <c r="CB18" s="10">
        <v>60</v>
      </c>
      <c r="CC18" s="10">
        <v>20</v>
      </c>
      <c r="CD18" s="10">
        <v>211</v>
      </c>
      <c r="CE18" s="10">
        <v>2278</v>
      </c>
      <c r="CF18" s="10">
        <v>63</v>
      </c>
      <c r="CG18" s="10">
        <v>151</v>
      </c>
      <c r="CH18" s="10">
        <v>2064</v>
      </c>
      <c r="CI18" s="10">
        <v>581</v>
      </c>
      <c r="CJ18" s="10">
        <v>1696</v>
      </c>
      <c r="CK18" s="10">
        <v>1</v>
      </c>
      <c r="CL18" s="10">
        <v>0</v>
      </c>
      <c r="CM18" s="10">
        <v>2098</v>
      </c>
      <c r="CN18" s="10">
        <v>180</v>
      </c>
      <c r="CO18" s="10">
        <v>791</v>
      </c>
      <c r="CP18" s="10">
        <v>1433</v>
      </c>
      <c r="CQ18" s="10">
        <v>14</v>
      </c>
      <c r="CR18" s="10">
        <v>22</v>
      </c>
      <c r="CS18" s="10">
        <v>1</v>
      </c>
      <c r="CT18" s="10">
        <v>17</v>
      </c>
      <c r="CU18" s="10">
        <v>6995</v>
      </c>
      <c r="CV18" s="10">
        <v>26</v>
      </c>
      <c r="CW18" s="10">
        <v>664</v>
      </c>
      <c r="CX18" s="10">
        <v>6305</v>
      </c>
      <c r="CY18" s="10">
        <v>2088</v>
      </c>
      <c r="CZ18" s="10">
        <v>4872</v>
      </c>
      <c r="DA18" s="10">
        <v>32</v>
      </c>
      <c r="DB18" s="10">
        <v>3</v>
      </c>
      <c r="DC18" s="10">
        <v>6397</v>
      </c>
      <c r="DD18" s="10">
        <v>598</v>
      </c>
      <c r="DE18" s="10">
        <v>2835</v>
      </c>
      <c r="DF18" s="10">
        <v>3940</v>
      </c>
      <c r="DG18" s="10">
        <v>62</v>
      </c>
      <c r="DH18" s="10">
        <v>51</v>
      </c>
      <c r="DI18" s="10">
        <v>10</v>
      </c>
      <c r="DJ18" s="10">
        <v>97</v>
      </c>
      <c r="DK18" s="10">
        <v>3750</v>
      </c>
      <c r="DL18" s="10">
        <v>16</v>
      </c>
      <c r="DM18" s="10">
        <v>262</v>
      </c>
      <c r="DN18" s="10">
        <v>3472</v>
      </c>
      <c r="DO18" s="10">
        <v>1232</v>
      </c>
      <c r="DP18" s="10">
        <v>2503</v>
      </c>
      <c r="DQ18" s="10">
        <v>14</v>
      </c>
      <c r="DR18" s="10">
        <v>1</v>
      </c>
      <c r="DS18" s="10">
        <v>3414</v>
      </c>
      <c r="DT18" s="10">
        <v>336</v>
      </c>
      <c r="DU18" s="10">
        <v>1675</v>
      </c>
      <c r="DV18" s="10">
        <v>1950</v>
      </c>
      <c r="DW18" s="10">
        <v>39</v>
      </c>
      <c r="DX18" s="10">
        <v>21</v>
      </c>
      <c r="DY18" s="10">
        <v>9</v>
      </c>
      <c r="DZ18" s="10">
        <v>56</v>
      </c>
      <c r="EA18" s="10">
        <v>1004</v>
      </c>
      <c r="EB18" s="10">
        <v>7</v>
      </c>
      <c r="EC18" s="10">
        <v>260</v>
      </c>
      <c r="ED18" s="10">
        <v>737</v>
      </c>
      <c r="EE18" s="10">
        <v>320</v>
      </c>
      <c r="EF18" s="10">
        <v>665</v>
      </c>
      <c r="EG18" s="10">
        <v>17</v>
      </c>
      <c r="EH18" s="10">
        <v>2</v>
      </c>
      <c r="EI18" s="10">
        <v>916</v>
      </c>
      <c r="EJ18" s="10">
        <v>88</v>
      </c>
      <c r="EK18" s="10">
        <v>373</v>
      </c>
      <c r="EL18" s="10">
        <v>596</v>
      </c>
      <c r="EM18" s="10">
        <v>5</v>
      </c>
      <c r="EN18" s="10">
        <v>6</v>
      </c>
      <c r="EO18" s="10">
        <v>0</v>
      </c>
      <c r="EP18" s="10">
        <v>24</v>
      </c>
      <c r="EQ18" s="10">
        <v>68</v>
      </c>
      <c r="ER18" s="10">
        <v>0</v>
      </c>
      <c r="ES18" s="10">
        <v>1</v>
      </c>
      <c r="ET18" s="10">
        <v>67</v>
      </c>
      <c r="EU18" s="10">
        <v>22</v>
      </c>
      <c r="EV18" s="10">
        <v>46</v>
      </c>
      <c r="EW18" s="10">
        <v>0</v>
      </c>
      <c r="EX18" s="10">
        <v>0</v>
      </c>
      <c r="EY18" s="10">
        <v>61</v>
      </c>
      <c r="EZ18" s="10">
        <v>7</v>
      </c>
      <c r="FA18" s="10">
        <v>34</v>
      </c>
      <c r="FB18" s="10">
        <v>27</v>
      </c>
      <c r="FC18" s="10">
        <v>4</v>
      </c>
      <c r="FD18" s="10">
        <v>2</v>
      </c>
      <c r="FE18" s="10">
        <v>0</v>
      </c>
      <c r="FF18" s="10">
        <v>1</v>
      </c>
      <c r="FG18" s="10">
        <v>4822</v>
      </c>
      <c r="FH18" s="10">
        <v>23</v>
      </c>
      <c r="FI18" s="10">
        <v>523</v>
      </c>
      <c r="FJ18" s="10">
        <v>4276</v>
      </c>
      <c r="FK18" s="10">
        <v>1574</v>
      </c>
      <c r="FL18" s="10">
        <v>3214</v>
      </c>
      <c r="FM18" s="10">
        <v>31</v>
      </c>
      <c r="FN18" s="10">
        <v>3</v>
      </c>
      <c r="FO18" s="10">
        <v>4391</v>
      </c>
      <c r="FP18" s="10">
        <v>431</v>
      </c>
      <c r="FQ18" s="10">
        <v>2082</v>
      </c>
      <c r="FR18" s="10">
        <v>2573</v>
      </c>
      <c r="FS18" s="10">
        <v>48</v>
      </c>
      <c r="FT18" s="10">
        <v>29</v>
      </c>
      <c r="FU18" s="10">
        <v>9</v>
      </c>
      <c r="FV18" s="10">
        <v>81</v>
      </c>
      <c r="FW18" s="10">
        <v>2173</v>
      </c>
      <c r="FX18" s="10">
        <v>3</v>
      </c>
      <c r="FY18" s="10">
        <v>141</v>
      </c>
      <c r="FZ18" s="10">
        <v>2029</v>
      </c>
      <c r="GA18" s="10">
        <v>514</v>
      </c>
      <c r="GB18" s="10">
        <v>1658</v>
      </c>
      <c r="GC18" s="10">
        <v>1</v>
      </c>
      <c r="GD18" s="10">
        <v>0</v>
      </c>
      <c r="GE18" s="10">
        <v>2006</v>
      </c>
      <c r="GF18" s="10">
        <v>167</v>
      </c>
      <c r="GG18" s="10">
        <v>753</v>
      </c>
      <c r="GH18" s="10">
        <v>1367</v>
      </c>
      <c r="GI18" s="10">
        <v>14</v>
      </c>
      <c r="GJ18" s="10">
        <v>22</v>
      </c>
      <c r="GK18" s="10">
        <v>1</v>
      </c>
      <c r="GL18" s="10">
        <v>16</v>
      </c>
      <c r="GM18" s="10">
        <v>3436</v>
      </c>
      <c r="GN18" s="10">
        <v>2186</v>
      </c>
      <c r="GO18" s="10">
        <v>294</v>
      </c>
      <c r="GP18" s="10">
        <v>956</v>
      </c>
      <c r="GQ18" s="10">
        <v>2212</v>
      </c>
      <c r="GR18" s="10">
        <v>1224</v>
      </c>
      <c r="GS18" s="10">
        <v>0</v>
      </c>
      <c r="GT18" s="10">
        <v>0</v>
      </c>
      <c r="GU18" s="10">
        <v>2905</v>
      </c>
      <c r="GV18" s="10">
        <v>531</v>
      </c>
      <c r="GW18" s="10">
        <v>836</v>
      </c>
      <c r="GX18" s="10">
        <v>2393</v>
      </c>
      <c r="GY18" s="10">
        <v>34</v>
      </c>
      <c r="GZ18" s="10">
        <v>31</v>
      </c>
      <c r="HA18" s="10">
        <v>11</v>
      </c>
      <c r="HB18" s="10">
        <v>131</v>
      </c>
      <c r="HC18" s="10">
        <v>2096</v>
      </c>
      <c r="HD18" s="10">
        <v>1358</v>
      </c>
      <c r="HE18" s="10">
        <v>129</v>
      </c>
      <c r="HF18" s="10">
        <v>609</v>
      </c>
      <c r="HG18" s="10">
        <v>1315</v>
      </c>
      <c r="HH18" s="10">
        <v>781</v>
      </c>
      <c r="HI18" s="10">
        <v>0</v>
      </c>
      <c r="HJ18" s="10">
        <v>0</v>
      </c>
      <c r="HK18" s="10">
        <v>1780</v>
      </c>
      <c r="HL18" s="10">
        <v>316</v>
      </c>
      <c r="HM18" s="10">
        <v>507</v>
      </c>
      <c r="HN18" s="10">
        <v>1476</v>
      </c>
      <c r="HO18" s="10">
        <v>13</v>
      </c>
      <c r="HP18" s="10">
        <v>23</v>
      </c>
      <c r="HQ18" s="10">
        <v>10</v>
      </c>
      <c r="HR18" s="10">
        <v>67</v>
      </c>
      <c r="HS18" s="10">
        <v>1235</v>
      </c>
      <c r="HT18" s="10">
        <v>768</v>
      </c>
      <c r="HU18" s="10">
        <v>155</v>
      </c>
      <c r="HV18" s="10">
        <v>312</v>
      </c>
      <c r="HW18" s="10">
        <v>830</v>
      </c>
      <c r="HX18" s="10">
        <v>405</v>
      </c>
      <c r="HY18" s="10">
        <v>0</v>
      </c>
      <c r="HZ18" s="10">
        <v>0</v>
      </c>
      <c r="IA18" s="10">
        <v>1033</v>
      </c>
      <c r="IB18" s="10">
        <v>202</v>
      </c>
      <c r="IC18" s="10">
        <v>291</v>
      </c>
      <c r="ID18" s="10">
        <v>851</v>
      </c>
      <c r="IE18" s="10">
        <v>21</v>
      </c>
      <c r="IF18" s="10">
        <v>8</v>
      </c>
      <c r="IG18" s="10">
        <v>1</v>
      </c>
      <c r="IH18" s="10">
        <v>63</v>
      </c>
      <c r="II18" s="10">
        <v>3331</v>
      </c>
      <c r="IJ18" s="10">
        <v>2126</v>
      </c>
      <c r="IK18" s="10">
        <v>284</v>
      </c>
      <c r="IL18" s="10">
        <v>921</v>
      </c>
      <c r="IM18" s="10">
        <v>2145</v>
      </c>
      <c r="IN18" s="10">
        <v>1186</v>
      </c>
      <c r="IO18" s="10">
        <v>0</v>
      </c>
      <c r="IP18" s="10">
        <v>0</v>
      </c>
      <c r="IQ18" s="10">
        <v>2813</v>
      </c>
      <c r="IR18" s="10">
        <v>518</v>
      </c>
      <c r="IS18" s="10">
        <v>798</v>
      </c>
      <c r="IT18" s="10">
        <v>2327</v>
      </c>
      <c r="IU18" s="10">
        <v>34</v>
      </c>
      <c r="IV18" s="10">
        <v>31</v>
      </c>
      <c r="IW18" s="10">
        <v>11</v>
      </c>
      <c r="IX18" s="10">
        <v>130</v>
      </c>
      <c r="IY18" s="10">
        <v>105</v>
      </c>
      <c r="IZ18" s="10">
        <v>60</v>
      </c>
      <c r="JA18" s="10">
        <v>10</v>
      </c>
      <c r="JB18" s="10">
        <v>35</v>
      </c>
      <c r="JC18" s="10">
        <v>67</v>
      </c>
      <c r="JD18" s="10">
        <v>38</v>
      </c>
      <c r="JE18" s="10">
        <v>0</v>
      </c>
      <c r="JF18" s="10">
        <v>0</v>
      </c>
      <c r="JG18" s="10">
        <v>92</v>
      </c>
      <c r="JH18" s="10">
        <v>13</v>
      </c>
      <c r="JI18" s="10">
        <v>38</v>
      </c>
      <c r="JJ18" s="10">
        <v>66</v>
      </c>
      <c r="JK18" s="10">
        <v>0</v>
      </c>
      <c r="JL18" s="10">
        <v>0</v>
      </c>
      <c r="JM18" s="10">
        <v>0</v>
      </c>
      <c r="JN18" s="10">
        <v>1</v>
      </c>
      <c r="JO18" s="10">
        <v>1063</v>
      </c>
      <c r="JP18" s="10">
        <v>610</v>
      </c>
      <c r="JQ18" s="10">
        <v>419</v>
      </c>
      <c r="JR18" s="10">
        <v>1029</v>
      </c>
      <c r="JS18" s="10">
        <v>34</v>
      </c>
      <c r="JT18" s="10">
        <v>2305</v>
      </c>
      <c r="JU18" s="10">
        <v>1214</v>
      </c>
      <c r="JV18" s="10">
        <v>45</v>
      </c>
      <c r="JW18" s="10">
        <v>1259</v>
      </c>
      <c r="JX18" s="10">
        <v>1046</v>
      </c>
      <c r="JY18" s="10">
        <v>2058</v>
      </c>
      <c r="JZ18" s="10">
        <v>987</v>
      </c>
      <c r="KA18" s="10">
        <v>45</v>
      </c>
      <c r="KB18" s="10">
        <v>1032</v>
      </c>
      <c r="KC18" s="10">
        <v>1026</v>
      </c>
      <c r="KD18" s="10">
        <v>247</v>
      </c>
      <c r="KE18" s="10">
        <v>227</v>
      </c>
      <c r="KF18" s="10">
        <v>227</v>
      </c>
      <c r="KG18" s="10">
        <v>20</v>
      </c>
      <c r="KH18" s="10">
        <v>736</v>
      </c>
      <c r="KI18" s="10">
        <v>55</v>
      </c>
      <c r="KJ18" s="10">
        <v>681</v>
      </c>
      <c r="KK18" s="10">
        <v>0</v>
      </c>
      <c r="KL18" s="10">
        <v>0</v>
      </c>
      <c r="KM18" s="10">
        <v>692</v>
      </c>
      <c r="KN18" s="10">
        <v>44</v>
      </c>
      <c r="KO18" s="10">
        <v>259</v>
      </c>
      <c r="KP18" s="10">
        <v>447</v>
      </c>
      <c r="KQ18" s="10">
        <v>10</v>
      </c>
      <c r="KR18" s="10">
        <v>9</v>
      </c>
      <c r="KS18" s="10">
        <v>0</v>
      </c>
      <c r="KT18" s="10">
        <v>11</v>
      </c>
      <c r="KU18" s="10">
        <v>199</v>
      </c>
      <c r="KV18" s="10">
        <v>18</v>
      </c>
      <c r="KW18" s="10">
        <v>181</v>
      </c>
      <c r="KX18" s="10">
        <v>0</v>
      </c>
      <c r="KY18" s="10">
        <v>0</v>
      </c>
      <c r="KZ18" s="10">
        <v>192</v>
      </c>
      <c r="LA18" s="10">
        <v>7</v>
      </c>
      <c r="LB18" s="10">
        <v>78</v>
      </c>
      <c r="LC18" s="10">
        <v>116</v>
      </c>
      <c r="LD18" s="10">
        <v>0</v>
      </c>
      <c r="LE18" s="10">
        <v>0</v>
      </c>
      <c r="LF18" s="10">
        <v>0</v>
      </c>
      <c r="LG18" s="10">
        <v>5</v>
      </c>
      <c r="LH18" s="10">
        <v>282</v>
      </c>
      <c r="LI18" s="10">
        <v>10</v>
      </c>
      <c r="LJ18" s="10">
        <v>272</v>
      </c>
      <c r="LK18" s="10">
        <v>0</v>
      </c>
      <c r="LL18" s="10">
        <v>0</v>
      </c>
      <c r="LM18" s="10">
        <v>266</v>
      </c>
      <c r="LN18" s="10">
        <v>16</v>
      </c>
      <c r="LO18" s="10">
        <v>106</v>
      </c>
      <c r="LP18" s="10">
        <v>167</v>
      </c>
      <c r="LQ18" s="10">
        <v>1</v>
      </c>
      <c r="LR18" s="10">
        <v>2</v>
      </c>
      <c r="LS18" s="10">
        <v>0</v>
      </c>
      <c r="LT18" s="10">
        <v>6</v>
      </c>
      <c r="LU18" s="10">
        <v>23</v>
      </c>
      <c r="LV18" s="10">
        <v>3</v>
      </c>
      <c r="LW18" s="10">
        <v>20</v>
      </c>
      <c r="LX18" s="10">
        <v>0</v>
      </c>
      <c r="LY18" s="10">
        <v>0</v>
      </c>
      <c r="LZ18" s="10">
        <v>21</v>
      </c>
      <c r="MA18" s="10">
        <v>2</v>
      </c>
      <c r="MB18" s="10">
        <v>11</v>
      </c>
      <c r="MC18" s="10">
        <v>9</v>
      </c>
      <c r="MD18" s="10">
        <v>3</v>
      </c>
      <c r="ME18" s="10">
        <v>0</v>
      </c>
      <c r="MF18" s="10">
        <v>0</v>
      </c>
      <c r="MG18" s="10">
        <v>0</v>
      </c>
      <c r="MH18" s="10">
        <v>504</v>
      </c>
      <c r="MI18" s="10">
        <v>31</v>
      </c>
      <c r="MJ18" s="10">
        <v>473</v>
      </c>
      <c r="MK18" s="10">
        <v>0</v>
      </c>
      <c r="ML18" s="10">
        <v>0</v>
      </c>
      <c r="MM18" s="10">
        <v>479</v>
      </c>
      <c r="MN18" s="10">
        <v>25</v>
      </c>
      <c r="MO18" s="10">
        <v>195</v>
      </c>
      <c r="MP18" s="10">
        <v>292</v>
      </c>
      <c r="MQ18" s="10">
        <v>4</v>
      </c>
      <c r="MR18" s="10">
        <v>2</v>
      </c>
      <c r="MS18" s="10">
        <v>0</v>
      </c>
      <c r="MT18" s="10">
        <v>11</v>
      </c>
      <c r="MU18" s="10">
        <v>232</v>
      </c>
      <c r="MV18" s="10">
        <v>24</v>
      </c>
      <c r="MW18" s="10">
        <v>208</v>
      </c>
      <c r="MX18" s="10">
        <v>0</v>
      </c>
      <c r="MY18" s="10">
        <v>0</v>
      </c>
      <c r="MZ18" s="10">
        <v>213</v>
      </c>
      <c r="NA18" s="10">
        <v>19</v>
      </c>
      <c r="NB18" s="10">
        <v>64</v>
      </c>
      <c r="NC18" s="10">
        <v>155</v>
      </c>
      <c r="ND18" s="10">
        <v>6</v>
      </c>
      <c r="NE18" s="10">
        <v>7</v>
      </c>
      <c r="NF18" s="10">
        <v>0</v>
      </c>
      <c r="NG18" s="10">
        <v>0</v>
      </c>
      <c r="NH18" s="10">
        <v>671</v>
      </c>
      <c r="NI18" s="10">
        <v>270</v>
      </c>
      <c r="NJ18" s="10">
        <v>378</v>
      </c>
      <c r="NK18" s="10">
        <v>21</v>
      </c>
      <c r="NL18" s="10">
        <v>2</v>
      </c>
      <c r="NM18" s="10">
        <v>604</v>
      </c>
      <c r="NN18" s="10">
        <v>67</v>
      </c>
      <c r="NO18" s="10">
        <v>232</v>
      </c>
      <c r="NP18" s="10">
        <v>407</v>
      </c>
      <c r="NQ18" s="10">
        <v>5</v>
      </c>
      <c r="NR18" s="10">
        <v>5</v>
      </c>
      <c r="NS18" s="10">
        <v>3</v>
      </c>
      <c r="NT18" s="10">
        <v>19</v>
      </c>
      <c r="NU18" s="10">
        <v>263</v>
      </c>
      <c r="NV18" s="10">
        <v>115</v>
      </c>
      <c r="NW18" s="10">
        <v>141</v>
      </c>
      <c r="NX18" s="10">
        <v>6</v>
      </c>
      <c r="NY18" s="10">
        <v>1</v>
      </c>
      <c r="NZ18" s="10">
        <v>231</v>
      </c>
      <c r="OA18" s="10">
        <v>32</v>
      </c>
      <c r="OB18" s="10">
        <v>109</v>
      </c>
      <c r="OC18" s="10">
        <v>140</v>
      </c>
      <c r="OD18" s="10">
        <v>2</v>
      </c>
      <c r="OE18" s="10">
        <v>1</v>
      </c>
      <c r="OF18" s="10">
        <v>3</v>
      </c>
      <c r="OG18" s="10">
        <v>8</v>
      </c>
      <c r="OH18" s="10">
        <v>263</v>
      </c>
      <c r="OI18" s="10">
        <v>118</v>
      </c>
      <c r="OJ18" s="10">
        <v>130</v>
      </c>
      <c r="OK18" s="10">
        <v>14</v>
      </c>
      <c r="OL18" s="10">
        <v>1</v>
      </c>
      <c r="OM18" s="10">
        <v>235</v>
      </c>
      <c r="ON18" s="10">
        <v>28</v>
      </c>
      <c r="OO18" s="10">
        <v>62</v>
      </c>
      <c r="OP18" s="10">
        <v>186</v>
      </c>
      <c r="OQ18" s="10">
        <v>2</v>
      </c>
      <c r="OR18" s="10">
        <v>2</v>
      </c>
      <c r="OS18" s="10">
        <v>0</v>
      </c>
      <c r="OT18" s="10">
        <v>11</v>
      </c>
      <c r="OU18" s="10">
        <v>1</v>
      </c>
      <c r="OV18" s="10">
        <v>0</v>
      </c>
      <c r="OW18" s="10">
        <v>1</v>
      </c>
      <c r="OX18" s="10">
        <v>0</v>
      </c>
      <c r="OY18" s="10">
        <v>0</v>
      </c>
      <c r="OZ18" s="10">
        <v>1</v>
      </c>
      <c r="PA18" s="10">
        <v>0</v>
      </c>
      <c r="PB18" s="10">
        <v>1</v>
      </c>
      <c r="PC18" s="10">
        <v>0</v>
      </c>
      <c r="PD18" s="10">
        <v>0</v>
      </c>
      <c r="PE18" s="10">
        <v>0</v>
      </c>
      <c r="PF18" s="10">
        <v>0</v>
      </c>
      <c r="PG18" s="10">
        <v>0</v>
      </c>
      <c r="PH18" s="10">
        <v>527</v>
      </c>
      <c r="PI18" s="10">
        <v>233</v>
      </c>
      <c r="PJ18" s="10">
        <v>272</v>
      </c>
      <c r="PK18" s="10">
        <v>20</v>
      </c>
      <c r="PL18" s="10">
        <v>2</v>
      </c>
      <c r="PM18" s="10">
        <v>467</v>
      </c>
      <c r="PN18" s="10">
        <v>60</v>
      </c>
      <c r="PO18" s="10">
        <v>172</v>
      </c>
      <c r="PP18" s="10">
        <v>326</v>
      </c>
      <c r="PQ18" s="10">
        <v>4</v>
      </c>
      <c r="PR18" s="10">
        <v>3</v>
      </c>
      <c r="PS18" s="10">
        <v>3</v>
      </c>
      <c r="PT18" s="10">
        <v>19</v>
      </c>
      <c r="PU18" s="10">
        <v>144</v>
      </c>
      <c r="PV18" s="10">
        <v>37</v>
      </c>
      <c r="PW18" s="10">
        <v>106</v>
      </c>
      <c r="PX18" s="10">
        <v>1</v>
      </c>
      <c r="PY18" s="10">
        <v>0</v>
      </c>
      <c r="PZ18" s="10">
        <v>137</v>
      </c>
      <c r="QA18" s="10">
        <v>7</v>
      </c>
      <c r="QB18" s="10">
        <v>60</v>
      </c>
      <c r="QC18" s="10">
        <v>81</v>
      </c>
      <c r="QD18" s="10">
        <v>1</v>
      </c>
      <c r="QE18" s="10">
        <v>2</v>
      </c>
      <c r="QF18" s="10">
        <v>0</v>
      </c>
      <c r="QG18" s="10">
        <v>0</v>
      </c>
      <c r="QH18" s="10">
        <v>26</v>
      </c>
      <c r="QI18" s="10">
        <v>16</v>
      </c>
      <c r="QJ18" s="10">
        <v>7</v>
      </c>
      <c r="QK18" s="10">
        <v>0</v>
      </c>
      <c r="QL18" s="10">
        <v>23</v>
      </c>
      <c r="QM18" s="10">
        <v>3</v>
      </c>
      <c r="QN18" s="10">
        <v>645</v>
      </c>
      <c r="QO18" s="10">
        <v>247</v>
      </c>
      <c r="QP18" s="10">
        <v>256</v>
      </c>
      <c r="QQ18" s="10">
        <v>1</v>
      </c>
      <c r="QR18" s="10">
        <v>504</v>
      </c>
      <c r="QS18" s="10">
        <v>141</v>
      </c>
      <c r="QT18" s="10">
        <v>249</v>
      </c>
      <c r="QU18" s="10">
        <v>231</v>
      </c>
      <c r="QV18" s="10">
        <v>18</v>
      </c>
      <c r="QW18" s="10">
        <v>0</v>
      </c>
      <c r="QX18" s="10">
        <v>0</v>
      </c>
      <c r="QY18" s="10">
        <v>211</v>
      </c>
      <c r="QZ18" s="10">
        <v>38</v>
      </c>
      <c r="RA18" s="10">
        <v>63</v>
      </c>
      <c r="RB18" s="10">
        <v>175</v>
      </c>
      <c r="RC18" s="10">
        <v>0</v>
      </c>
      <c r="RD18" s="10">
        <v>1</v>
      </c>
      <c r="RE18" s="10">
        <v>1</v>
      </c>
      <c r="RF18" s="10">
        <v>9</v>
      </c>
      <c r="RG18" s="10">
        <v>101</v>
      </c>
      <c r="RH18" s="10">
        <v>92</v>
      </c>
      <c r="RI18" s="10">
        <v>9</v>
      </c>
      <c r="RJ18" s="10">
        <v>0</v>
      </c>
      <c r="RK18" s="10">
        <v>0</v>
      </c>
      <c r="RL18" s="10">
        <v>87</v>
      </c>
      <c r="RM18" s="10">
        <v>14</v>
      </c>
      <c r="RN18" s="10">
        <v>26</v>
      </c>
      <c r="RO18" s="10">
        <v>71</v>
      </c>
      <c r="RP18" s="10">
        <v>0</v>
      </c>
      <c r="RQ18" s="10">
        <v>0</v>
      </c>
      <c r="RR18" s="10">
        <v>1</v>
      </c>
      <c r="RS18" s="10">
        <v>3</v>
      </c>
      <c r="RT18" s="10">
        <v>139</v>
      </c>
      <c r="RU18" s="10">
        <v>134</v>
      </c>
      <c r="RV18" s="10">
        <v>5</v>
      </c>
      <c r="RW18" s="10">
        <v>0</v>
      </c>
      <c r="RX18" s="10">
        <v>0</v>
      </c>
      <c r="RY18" s="10">
        <v>117</v>
      </c>
      <c r="RZ18" s="10">
        <v>22</v>
      </c>
      <c r="SA18" s="10">
        <v>31</v>
      </c>
      <c r="SB18" s="10">
        <v>101</v>
      </c>
      <c r="SC18" s="10">
        <v>0</v>
      </c>
      <c r="SD18" s="10">
        <v>1</v>
      </c>
      <c r="SE18" s="10">
        <v>0</v>
      </c>
      <c r="SF18" s="10">
        <v>6</v>
      </c>
      <c r="SG18" s="10">
        <v>240</v>
      </c>
      <c r="SH18" s="10">
        <v>226</v>
      </c>
      <c r="SI18" s="10">
        <v>14</v>
      </c>
      <c r="SJ18" s="10">
        <v>0</v>
      </c>
      <c r="SK18" s="10">
        <v>0</v>
      </c>
      <c r="SL18" s="10">
        <v>204</v>
      </c>
      <c r="SM18" s="10">
        <v>36</v>
      </c>
      <c r="SN18" s="10">
        <v>57</v>
      </c>
      <c r="SO18" s="10">
        <v>172</v>
      </c>
      <c r="SP18" s="10">
        <v>0</v>
      </c>
      <c r="SQ18" s="10">
        <v>1</v>
      </c>
      <c r="SR18" s="10">
        <v>1</v>
      </c>
      <c r="SS18" s="10">
        <v>9</v>
      </c>
      <c r="ST18" s="10">
        <v>9</v>
      </c>
      <c r="SU18" s="10">
        <v>5</v>
      </c>
      <c r="SV18" s="10">
        <v>4</v>
      </c>
      <c r="SW18" s="10">
        <v>0</v>
      </c>
      <c r="SX18" s="10">
        <v>0</v>
      </c>
      <c r="SY18" s="10">
        <v>7</v>
      </c>
      <c r="SZ18" s="10">
        <v>2</v>
      </c>
      <c r="TA18" s="10">
        <v>6</v>
      </c>
      <c r="TB18" s="10">
        <v>3</v>
      </c>
      <c r="TC18" s="10">
        <v>0</v>
      </c>
      <c r="TD18" s="10">
        <v>0</v>
      </c>
      <c r="TE18" s="10">
        <v>0</v>
      </c>
      <c r="TF18" s="10">
        <v>0</v>
      </c>
      <c r="TG18" s="10">
        <v>0</v>
      </c>
      <c r="TH18" s="10">
        <v>0</v>
      </c>
      <c r="TI18" s="10">
        <v>0</v>
      </c>
      <c r="TJ18" s="10">
        <v>0</v>
      </c>
      <c r="TK18" s="10">
        <v>0</v>
      </c>
      <c r="TL18" s="10">
        <v>249</v>
      </c>
      <c r="TM18" s="10">
        <v>101</v>
      </c>
      <c r="TN18" s="10">
        <v>139</v>
      </c>
      <c r="TO18" s="10">
        <v>240</v>
      </c>
      <c r="TP18" s="10">
        <v>9</v>
      </c>
      <c r="TQ18" s="10">
        <v>332</v>
      </c>
      <c r="TR18" s="10">
        <v>142</v>
      </c>
      <c r="TS18" s="10">
        <v>181</v>
      </c>
      <c r="TT18" s="10">
        <v>323</v>
      </c>
      <c r="TU18" s="10">
        <v>9</v>
      </c>
    </row>
    <row r="19" spans="1:541" x14ac:dyDescent="0.25">
      <c r="A19" s="4" t="s">
        <v>35</v>
      </c>
      <c r="B19" s="10">
        <v>2</v>
      </c>
      <c r="C19" s="10">
        <v>5625</v>
      </c>
      <c r="D19" s="10">
        <v>978</v>
      </c>
      <c r="E19" s="10">
        <v>352</v>
      </c>
      <c r="F19" s="10">
        <v>4295</v>
      </c>
      <c r="G19" s="10">
        <v>2182</v>
      </c>
      <c r="H19" s="10">
        <v>3420</v>
      </c>
      <c r="I19" s="10">
        <v>16</v>
      </c>
      <c r="J19" s="10">
        <v>7</v>
      </c>
      <c r="K19" s="10">
        <v>5278</v>
      </c>
      <c r="L19" s="10">
        <v>347</v>
      </c>
      <c r="M19" s="10">
        <v>3492</v>
      </c>
      <c r="N19" s="10">
        <v>1783</v>
      </c>
      <c r="O19" s="10">
        <v>37</v>
      </c>
      <c r="P19" s="10">
        <v>50</v>
      </c>
      <c r="Q19" s="10">
        <v>21</v>
      </c>
      <c r="R19" s="10">
        <v>242</v>
      </c>
      <c r="S19" s="10">
        <v>3496</v>
      </c>
      <c r="T19" s="10">
        <v>678</v>
      </c>
      <c r="U19" s="10">
        <v>213</v>
      </c>
      <c r="V19" s="10">
        <v>2605</v>
      </c>
      <c r="W19" s="10">
        <v>1392</v>
      </c>
      <c r="X19" s="10">
        <v>2094</v>
      </c>
      <c r="Y19" s="10">
        <v>5</v>
      </c>
      <c r="Z19" s="10">
        <v>5</v>
      </c>
      <c r="AA19" s="10">
        <v>3307</v>
      </c>
      <c r="AB19" s="10">
        <v>189</v>
      </c>
      <c r="AC19" s="10">
        <v>2103</v>
      </c>
      <c r="AD19" s="10">
        <v>1170</v>
      </c>
      <c r="AE19" s="10">
        <v>30</v>
      </c>
      <c r="AF19" s="10">
        <v>28</v>
      </c>
      <c r="AG19" s="10">
        <v>13</v>
      </c>
      <c r="AH19" s="10">
        <v>152</v>
      </c>
      <c r="AI19" s="10">
        <v>1095</v>
      </c>
      <c r="AJ19" s="10">
        <v>284</v>
      </c>
      <c r="AK19" s="10">
        <v>62</v>
      </c>
      <c r="AL19" s="10">
        <v>749</v>
      </c>
      <c r="AM19" s="10">
        <v>471</v>
      </c>
      <c r="AN19" s="10">
        <v>618</v>
      </c>
      <c r="AO19" s="10">
        <v>5</v>
      </c>
      <c r="AP19" s="10">
        <v>1</v>
      </c>
      <c r="AQ19" s="10">
        <v>1026</v>
      </c>
      <c r="AR19" s="10">
        <v>69</v>
      </c>
      <c r="AS19" s="10">
        <v>621</v>
      </c>
      <c r="AT19" s="10">
        <v>406</v>
      </c>
      <c r="AU19" s="10">
        <v>4</v>
      </c>
      <c r="AV19" s="10">
        <v>4</v>
      </c>
      <c r="AW19" s="10">
        <v>5</v>
      </c>
      <c r="AX19" s="10">
        <v>55</v>
      </c>
      <c r="AY19" s="10">
        <v>68</v>
      </c>
      <c r="AZ19" s="10">
        <v>0</v>
      </c>
      <c r="BA19" s="10">
        <v>0</v>
      </c>
      <c r="BB19" s="10">
        <v>68</v>
      </c>
      <c r="BC19" s="10">
        <v>6</v>
      </c>
      <c r="BD19" s="10">
        <v>62</v>
      </c>
      <c r="BE19" s="10">
        <v>0</v>
      </c>
      <c r="BF19" s="10">
        <v>0</v>
      </c>
      <c r="BG19" s="10">
        <v>66</v>
      </c>
      <c r="BH19" s="10">
        <v>2</v>
      </c>
      <c r="BI19" s="10">
        <v>38</v>
      </c>
      <c r="BJ19" s="10">
        <v>26</v>
      </c>
      <c r="BK19" s="10">
        <v>2</v>
      </c>
      <c r="BL19" s="10">
        <v>1</v>
      </c>
      <c r="BM19" s="10">
        <v>0</v>
      </c>
      <c r="BN19" s="10">
        <v>1</v>
      </c>
      <c r="BO19" s="10">
        <v>4659</v>
      </c>
      <c r="BP19" s="10">
        <v>962</v>
      </c>
      <c r="BQ19" s="10">
        <v>275</v>
      </c>
      <c r="BR19" s="10">
        <v>3422</v>
      </c>
      <c r="BS19" s="10">
        <v>1869</v>
      </c>
      <c r="BT19" s="10">
        <v>2774</v>
      </c>
      <c r="BU19" s="10">
        <v>10</v>
      </c>
      <c r="BV19" s="10">
        <v>6</v>
      </c>
      <c r="BW19" s="10">
        <v>4399</v>
      </c>
      <c r="BX19" s="10">
        <v>260</v>
      </c>
      <c r="BY19" s="10">
        <v>2762</v>
      </c>
      <c r="BZ19" s="10">
        <v>1602</v>
      </c>
      <c r="CA19" s="10">
        <v>36</v>
      </c>
      <c r="CB19" s="10">
        <v>33</v>
      </c>
      <c r="CC19" s="10">
        <v>18</v>
      </c>
      <c r="CD19" s="10">
        <v>208</v>
      </c>
      <c r="CE19" s="10">
        <v>966</v>
      </c>
      <c r="CF19" s="10">
        <v>16</v>
      </c>
      <c r="CG19" s="10">
        <v>77</v>
      </c>
      <c r="CH19" s="10">
        <v>873</v>
      </c>
      <c r="CI19" s="10">
        <v>313</v>
      </c>
      <c r="CJ19" s="10">
        <v>646</v>
      </c>
      <c r="CK19" s="10">
        <v>6</v>
      </c>
      <c r="CL19" s="10">
        <v>1</v>
      </c>
      <c r="CM19" s="10">
        <v>879</v>
      </c>
      <c r="CN19" s="10">
        <v>87</v>
      </c>
      <c r="CO19" s="10">
        <v>730</v>
      </c>
      <c r="CP19" s="10">
        <v>181</v>
      </c>
      <c r="CQ19" s="10">
        <v>1</v>
      </c>
      <c r="CR19" s="10">
        <v>17</v>
      </c>
      <c r="CS19" s="10">
        <v>3</v>
      </c>
      <c r="CT19" s="10">
        <v>34</v>
      </c>
      <c r="CU19" s="10">
        <v>4117</v>
      </c>
      <c r="CV19" s="10">
        <v>16</v>
      </c>
      <c r="CW19" s="10">
        <v>270</v>
      </c>
      <c r="CX19" s="10">
        <v>3831</v>
      </c>
      <c r="CY19" s="10">
        <v>1268</v>
      </c>
      <c r="CZ19" s="10">
        <v>2831</v>
      </c>
      <c r="DA19" s="10">
        <v>11</v>
      </c>
      <c r="DB19" s="10">
        <v>7</v>
      </c>
      <c r="DC19" s="10">
        <v>3897</v>
      </c>
      <c r="DD19" s="10">
        <v>220</v>
      </c>
      <c r="DE19" s="10">
        <v>2714</v>
      </c>
      <c r="DF19" s="10">
        <v>1210</v>
      </c>
      <c r="DG19" s="10">
        <v>18</v>
      </c>
      <c r="DH19" s="10">
        <v>43</v>
      </c>
      <c r="DI19" s="10">
        <v>17</v>
      </c>
      <c r="DJ19" s="10">
        <v>115</v>
      </c>
      <c r="DK19" s="10">
        <v>2441</v>
      </c>
      <c r="DL19" s="10">
        <v>9</v>
      </c>
      <c r="DM19" s="10">
        <v>147</v>
      </c>
      <c r="DN19" s="10">
        <v>2285</v>
      </c>
      <c r="DO19" s="10">
        <v>753</v>
      </c>
      <c r="DP19" s="10">
        <v>1681</v>
      </c>
      <c r="DQ19" s="10">
        <v>2</v>
      </c>
      <c r="DR19" s="10">
        <v>5</v>
      </c>
      <c r="DS19" s="10">
        <v>2330</v>
      </c>
      <c r="DT19" s="10">
        <v>111</v>
      </c>
      <c r="DU19" s="10">
        <v>1571</v>
      </c>
      <c r="DV19" s="10">
        <v>757</v>
      </c>
      <c r="DW19" s="10">
        <v>15</v>
      </c>
      <c r="DX19" s="10">
        <v>21</v>
      </c>
      <c r="DY19" s="10">
        <v>11</v>
      </c>
      <c r="DZ19" s="10">
        <v>66</v>
      </c>
      <c r="EA19" s="10">
        <v>672</v>
      </c>
      <c r="EB19" s="10">
        <v>7</v>
      </c>
      <c r="EC19" s="10">
        <v>49</v>
      </c>
      <c r="ED19" s="10">
        <v>616</v>
      </c>
      <c r="EE19" s="10">
        <v>213</v>
      </c>
      <c r="EF19" s="10">
        <v>455</v>
      </c>
      <c r="EG19" s="10">
        <v>3</v>
      </c>
      <c r="EH19" s="10">
        <v>1</v>
      </c>
      <c r="EI19" s="10">
        <v>641</v>
      </c>
      <c r="EJ19" s="10">
        <v>31</v>
      </c>
      <c r="EK19" s="10">
        <v>399</v>
      </c>
      <c r="EL19" s="10">
        <v>252</v>
      </c>
      <c r="EM19" s="10">
        <v>0</v>
      </c>
      <c r="EN19" s="10">
        <v>4</v>
      </c>
      <c r="EO19" s="10">
        <v>3</v>
      </c>
      <c r="EP19" s="10">
        <v>14</v>
      </c>
      <c r="EQ19" s="10">
        <v>68</v>
      </c>
      <c r="ER19" s="10">
        <v>0</v>
      </c>
      <c r="ES19" s="10">
        <v>0</v>
      </c>
      <c r="ET19" s="10">
        <v>68</v>
      </c>
      <c r="EU19" s="10">
        <v>6</v>
      </c>
      <c r="EV19" s="10">
        <v>62</v>
      </c>
      <c r="EW19" s="10">
        <v>0</v>
      </c>
      <c r="EX19" s="10">
        <v>0</v>
      </c>
      <c r="EY19" s="10">
        <v>66</v>
      </c>
      <c r="EZ19" s="10">
        <v>2</v>
      </c>
      <c r="FA19" s="10">
        <v>38</v>
      </c>
      <c r="FB19" s="10">
        <v>26</v>
      </c>
      <c r="FC19" s="10">
        <v>2</v>
      </c>
      <c r="FD19" s="10">
        <v>1</v>
      </c>
      <c r="FE19" s="10">
        <v>0</v>
      </c>
      <c r="FF19" s="10">
        <v>1</v>
      </c>
      <c r="FG19" s="10">
        <v>3181</v>
      </c>
      <c r="FH19" s="10">
        <v>16</v>
      </c>
      <c r="FI19" s="10">
        <v>196</v>
      </c>
      <c r="FJ19" s="10">
        <v>2969</v>
      </c>
      <c r="FK19" s="10">
        <v>972</v>
      </c>
      <c r="FL19" s="10">
        <v>2198</v>
      </c>
      <c r="FM19" s="10">
        <v>5</v>
      </c>
      <c r="FN19" s="10">
        <v>6</v>
      </c>
      <c r="FO19" s="10">
        <v>3037</v>
      </c>
      <c r="FP19" s="10">
        <v>144</v>
      </c>
      <c r="FQ19" s="10">
        <v>2008</v>
      </c>
      <c r="FR19" s="10">
        <v>1035</v>
      </c>
      <c r="FS19" s="10">
        <v>17</v>
      </c>
      <c r="FT19" s="10">
        <v>26</v>
      </c>
      <c r="FU19" s="10">
        <v>14</v>
      </c>
      <c r="FV19" s="10">
        <v>81</v>
      </c>
      <c r="FW19" s="10">
        <v>936</v>
      </c>
      <c r="FX19" s="10">
        <v>0</v>
      </c>
      <c r="FY19" s="10">
        <v>74</v>
      </c>
      <c r="FZ19" s="10">
        <v>862</v>
      </c>
      <c r="GA19" s="10">
        <v>296</v>
      </c>
      <c r="GB19" s="10">
        <v>633</v>
      </c>
      <c r="GC19" s="10">
        <v>6</v>
      </c>
      <c r="GD19" s="10">
        <v>1</v>
      </c>
      <c r="GE19" s="10">
        <v>860</v>
      </c>
      <c r="GF19" s="10">
        <v>76</v>
      </c>
      <c r="GG19" s="10">
        <v>706</v>
      </c>
      <c r="GH19" s="10">
        <v>175</v>
      </c>
      <c r="GI19" s="10">
        <v>1</v>
      </c>
      <c r="GJ19" s="10">
        <v>17</v>
      </c>
      <c r="GK19" s="10">
        <v>3</v>
      </c>
      <c r="GL19" s="10">
        <v>34</v>
      </c>
      <c r="GM19" s="10">
        <v>1508</v>
      </c>
      <c r="GN19" s="10">
        <v>962</v>
      </c>
      <c r="GO19" s="10">
        <v>82</v>
      </c>
      <c r="GP19" s="10">
        <v>464</v>
      </c>
      <c r="GQ19" s="10">
        <v>914</v>
      </c>
      <c r="GR19" s="10">
        <v>589</v>
      </c>
      <c r="GS19" s="10">
        <v>5</v>
      </c>
      <c r="GT19" s="10">
        <v>0</v>
      </c>
      <c r="GU19" s="10">
        <v>1381</v>
      </c>
      <c r="GV19" s="10">
        <v>127</v>
      </c>
      <c r="GW19" s="10">
        <v>778</v>
      </c>
      <c r="GX19" s="10">
        <v>573</v>
      </c>
      <c r="GY19" s="10">
        <v>19</v>
      </c>
      <c r="GZ19" s="10">
        <v>7</v>
      </c>
      <c r="HA19" s="10">
        <v>4</v>
      </c>
      <c r="HB19" s="10">
        <v>127</v>
      </c>
      <c r="HC19" s="10">
        <v>1055</v>
      </c>
      <c r="HD19" s="10">
        <v>669</v>
      </c>
      <c r="HE19" s="10">
        <v>66</v>
      </c>
      <c r="HF19" s="10">
        <v>320</v>
      </c>
      <c r="HG19" s="10">
        <v>639</v>
      </c>
      <c r="HH19" s="10">
        <v>413</v>
      </c>
      <c r="HI19" s="10">
        <v>3</v>
      </c>
      <c r="HJ19" s="10">
        <v>0</v>
      </c>
      <c r="HK19" s="10">
        <v>977</v>
      </c>
      <c r="HL19" s="10">
        <v>78</v>
      </c>
      <c r="HM19" s="10">
        <v>532</v>
      </c>
      <c r="HN19" s="10">
        <v>413</v>
      </c>
      <c r="HO19" s="10">
        <v>15</v>
      </c>
      <c r="HP19" s="10">
        <v>7</v>
      </c>
      <c r="HQ19" s="10">
        <v>2</v>
      </c>
      <c r="HR19" s="10">
        <v>86</v>
      </c>
      <c r="HS19" s="10">
        <v>423</v>
      </c>
      <c r="HT19" s="10">
        <v>277</v>
      </c>
      <c r="HU19" s="10">
        <v>13</v>
      </c>
      <c r="HV19" s="10">
        <v>133</v>
      </c>
      <c r="HW19" s="10">
        <v>258</v>
      </c>
      <c r="HX19" s="10">
        <v>163</v>
      </c>
      <c r="HY19" s="10">
        <v>2</v>
      </c>
      <c r="HZ19" s="10">
        <v>0</v>
      </c>
      <c r="IA19" s="10">
        <v>385</v>
      </c>
      <c r="IB19" s="10">
        <v>38</v>
      </c>
      <c r="IC19" s="10">
        <v>222</v>
      </c>
      <c r="ID19" s="10">
        <v>154</v>
      </c>
      <c r="IE19" s="10">
        <v>4</v>
      </c>
      <c r="IF19" s="10">
        <v>0</v>
      </c>
      <c r="IG19" s="10">
        <v>2</v>
      </c>
      <c r="IH19" s="10">
        <v>41</v>
      </c>
      <c r="II19" s="10">
        <v>1478</v>
      </c>
      <c r="IJ19" s="10">
        <v>946</v>
      </c>
      <c r="IK19" s="10">
        <v>79</v>
      </c>
      <c r="IL19" s="10">
        <v>453</v>
      </c>
      <c r="IM19" s="10">
        <v>897</v>
      </c>
      <c r="IN19" s="10">
        <v>576</v>
      </c>
      <c r="IO19" s="10">
        <v>5</v>
      </c>
      <c r="IP19" s="10">
        <v>0</v>
      </c>
      <c r="IQ19" s="10">
        <v>1362</v>
      </c>
      <c r="IR19" s="10">
        <v>116</v>
      </c>
      <c r="IS19" s="10">
        <v>754</v>
      </c>
      <c r="IT19" s="10">
        <v>567</v>
      </c>
      <c r="IU19" s="10">
        <v>19</v>
      </c>
      <c r="IV19" s="10">
        <v>7</v>
      </c>
      <c r="IW19" s="10">
        <v>4</v>
      </c>
      <c r="IX19" s="10">
        <v>127</v>
      </c>
      <c r="IY19" s="10">
        <v>30</v>
      </c>
      <c r="IZ19" s="10">
        <v>16</v>
      </c>
      <c r="JA19" s="10">
        <v>3</v>
      </c>
      <c r="JB19" s="10">
        <v>11</v>
      </c>
      <c r="JC19" s="10">
        <v>17</v>
      </c>
      <c r="JD19" s="10">
        <v>13</v>
      </c>
      <c r="JE19" s="10">
        <v>0</v>
      </c>
      <c r="JF19" s="10">
        <v>0</v>
      </c>
      <c r="JG19" s="10">
        <v>19</v>
      </c>
      <c r="JH19" s="10">
        <v>11</v>
      </c>
      <c r="JI19" s="10">
        <v>24</v>
      </c>
      <c r="JJ19" s="10">
        <v>6</v>
      </c>
      <c r="JK19" s="10">
        <v>0</v>
      </c>
      <c r="JL19" s="10">
        <v>0</v>
      </c>
      <c r="JM19" s="10">
        <v>0</v>
      </c>
      <c r="JN19" s="10">
        <v>0</v>
      </c>
      <c r="JO19" s="10">
        <v>482</v>
      </c>
      <c r="JP19" s="10">
        <v>340</v>
      </c>
      <c r="JQ19" s="10">
        <v>133</v>
      </c>
      <c r="JR19" s="10">
        <v>473</v>
      </c>
      <c r="JS19" s="10">
        <v>9</v>
      </c>
      <c r="JT19" s="10">
        <v>403</v>
      </c>
      <c r="JU19" s="10">
        <v>313</v>
      </c>
      <c r="JV19" s="10">
        <v>26</v>
      </c>
      <c r="JW19" s="10">
        <v>339</v>
      </c>
      <c r="JX19" s="10">
        <v>64</v>
      </c>
      <c r="JY19" s="10">
        <v>370</v>
      </c>
      <c r="JZ19" s="10">
        <v>280</v>
      </c>
      <c r="KA19" s="10">
        <v>26</v>
      </c>
      <c r="KB19" s="10">
        <v>306</v>
      </c>
      <c r="KC19" s="10">
        <v>64</v>
      </c>
      <c r="KD19" s="10">
        <v>33</v>
      </c>
      <c r="KE19" s="10">
        <v>33</v>
      </c>
      <c r="KF19" s="10">
        <v>33</v>
      </c>
      <c r="KG19" s="10">
        <v>0</v>
      </c>
      <c r="KH19" s="10">
        <v>530</v>
      </c>
      <c r="KI19" s="10">
        <v>34</v>
      </c>
      <c r="KJ19" s="10">
        <v>493</v>
      </c>
      <c r="KK19" s="10">
        <v>3</v>
      </c>
      <c r="KL19" s="10">
        <v>0</v>
      </c>
      <c r="KM19" s="10">
        <v>506</v>
      </c>
      <c r="KN19" s="10">
        <v>24</v>
      </c>
      <c r="KO19" s="10">
        <v>305</v>
      </c>
      <c r="KP19" s="10">
        <v>205</v>
      </c>
      <c r="KQ19" s="10">
        <v>0</v>
      </c>
      <c r="KR19" s="10">
        <v>4</v>
      </c>
      <c r="KS19" s="10">
        <v>2</v>
      </c>
      <c r="KT19" s="10">
        <v>14</v>
      </c>
      <c r="KU19" s="10">
        <v>207</v>
      </c>
      <c r="KV19" s="10">
        <v>15</v>
      </c>
      <c r="KW19" s="10">
        <v>192</v>
      </c>
      <c r="KX19" s="10">
        <v>0</v>
      </c>
      <c r="KY19" s="10">
        <v>0</v>
      </c>
      <c r="KZ19" s="10">
        <v>199</v>
      </c>
      <c r="LA19" s="10">
        <v>8</v>
      </c>
      <c r="LB19" s="10">
        <v>123</v>
      </c>
      <c r="LC19" s="10">
        <v>78</v>
      </c>
      <c r="LD19" s="10">
        <v>0</v>
      </c>
      <c r="LE19" s="10">
        <v>0</v>
      </c>
      <c r="LF19" s="10">
        <v>1</v>
      </c>
      <c r="LG19" s="10">
        <v>5</v>
      </c>
      <c r="LH19" s="10">
        <v>231</v>
      </c>
      <c r="LI19" s="10">
        <v>12</v>
      </c>
      <c r="LJ19" s="10">
        <v>219</v>
      </c>
      <c r="LK19" s="10">
        <v>0</v>
      </c>
      <c r="LL19" s="10">
        <v>0</v>
      </c>
      <c r="LM19" s="10">
        <v>222</v>
      </c>
      <c r="LN19" s="10">
        <v>9</v>
      </c>
      <c r="LO19" s="10">
        <v>120</v>
      </c>
      <c r="LP19" s="10">
        <v>104</v>
      </c>
      <c r="LQ19" s="10">
        <v>0</v>
      </c>
      <c r="LR19" s="10">
        <v>2</v>
      </c>
      <c r="LS19" s="10">
        <v>1</v>
      </c>
      <c r="LT19" s="10">
        <v>4</v>
      </c>
      <c r="LU19" s="10">
        <v>22</v>
      </c>
      <c r="LV19" s="10">
        <v>2</v>
      </c>
      <c r="LW19" s="10">
        <v>20</v>
      </c>
      <c r="LX19" s="10">
        <v>0</v>
      </c>
      <c r="LY19" s="10">
        <v>0</v>
      </c>
      <c r="LZ19" s="10">
        <v>21</v>
      </c>
      <c r="MA19" s="10">
        <v>1</v>
      </c>
      <c r="MB19" s="10">
        <v>13</v>
      </c>
      <c r="MC19" s="10">
        <v>9</v>
      </c>
      <c r="MD19" s="10">
        <v>0</v>
      </c>
      <c r="ME19" s="10">
        <v>0</v>
      </c>
      <c r="MF19" s="10">
        <v>0</v>
      </c>
      <c r="MG19" s="10">
        <v>0</v>
      </c>
      <c r="MH19" s="10">
        <v>460</v>
      </c>
      <c r="MI19" s="10">
        <v>29</v>
      </c>
      <c r="MJ19" s="10">
        <v>431</v>
      </c>
      <c r="MK19" s="10">
        <v>0</v>
      </c>
      <c r="ML19" s="10">
        <v>0</v>
      </c>
      <c r="MM19" s="10">
        <v>442</v>
      </c>
      <c r="MN19" s="10">
        <v>18</v>
      </c>
      <c r="MO19" s="10">
        <v>256</v>
      </c>
      <c r="MP19" s="10">
        <v>191</v>
      </c>
      <c r="MQ19" s="10">
        <v>0</v>
      </c>
      <c r="MR19" s="10">
        <v>2</v>
      </c>
      <c r="MS19" s="10">
        <v>2</v>
      </c>
      <c r="MT19" s="10">
        <v>9</v>
      </c>
      <c r="MU19" s="10">
        <v>70</v>
      </c>
      <c r="MV19" s="10">
        <v>5</v>
      </c>
      <c r="MW19" s="10">
        <v>62</v>
      </c>
      <c r="MX19" s="10">
        <v>3</v>
      </c>
      <c r="MY19" s="10">
        <v>0</v>
      </c>
      <c r="MZ19" s="10">
        <v>64</v>
      </c>
      <c r="NA19" s="10">
        <v>6</v>
      </c>
      <c r="NB19" s="10">
        <v>49</v>
      </c>
      <c r="NC19" s="10">
        <v>14</v>
      </c>
      <c r="ND19" s="10">
        <v>0</v>
      </c>
      <c r="NE19" s="10">
        <v>2</v>
      </c>
      <c r="NF19" s="10">
        <v>0</v>
      </c>
      <c r="NG19" s="10">
        <v>5</v>
      </c>
      <c r="NH19" s="10">
        <v>266</v>
      </c>
      <c r="NI19" s="10">
        <v>123</v>
      </c>
      <c r="NJ19" s="10">
        <v>137</v>
      </c>
      <c r="NK19" s="10">
        <v>3</v>
      </c>
      <c r="NL19" s="10">
        <v>3</v>
      </c>
      <c r="NM19" s="10">
        <v>235</v>
      </c>
      <c r="NN19" s="10">
        <v>31</v>
      </c>
      <c r="NO19" s="10">
        <v>170</v>
      </c>
      <c r="NP19" s="10">
        <v>72</v>
      </c>
      <c r="NQ19" s="10">
        <v>1</v>
      </c>
      <c r="NR19" s="10">
        <v>5</v>
      </c>
      <c r="NS19" s="10">
        <v>1</v>
      </c>
      <c r="NT19" s="10">
        <v>17</v>
      </c>
      <c r="NU19" s="10">
        <v>152</v>
      </c>
      <c r="NV19" s="10">
        <v>68</v>
      </c>
      <c r="NW19" s="10">
        <v>83</v>
      </c>
      <c r="NX19" s="10">
        <v>0</v>
      </c>
      <c r="NY19" s="10">
        <v>1</v>
      </c>
      <c r="NZ19" s="10">
        <v>138</v>
      </c>
      <c r="OA19" s="10">
        <v>14</v>
      </c>
      <c r="OB19" s="10">
        <v>90</v>
      </c>
      <c r="OC19" s="10">
        <v>44</v>
      </c>
      <c r="OD19" s="10">
        <v>1</v>
      </c>
      <c r="OE19" s="10">
        <v>3</v>
      </c>
      <c r="OF19" s="10">
        <v>1</v>
      </c>
      <c r="OG19" s="10">
        <v>13</v>
      </c>
      <c r="OH19" s="10">
        <v>48</v>
      </c>
      <c r="OI19" s="10">
        <v>27</v>
      </c>
      <c r="OJ19" s="10">
        <v>19</v>
      </c>
      <c r="OK19" s="10">
        <v>1</v>
      </c>
      <c r="OL19" s="10">
        <v>1</v>
      </c>
      <c r="OM19" s="10">
        <v>41</v>
      </c>
      <c r="ON19" s="10">
        <v>7</v>
      </c>
      <c r="OO19" s="10">
        <v>29</v>
      </c>
      <c r="OP19" s="10">
        <v>17</v>
      </c>
      <c r="OQ19" s="10">
        <v>0</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200</v>
      </c>
      <c r="PI19" s="10">
        <v>95</v>
      </c>
      <c r="PJ19" s="10">
        <v>102</v>
      </c>
      <c r="PK19" s="10">
        <v>1</v>
      </c>
      <c r="PL19" s="10">
        <v>2</v>
      </c>
      <c r="PM19" s="10">
        <v>179</v>
      </c>
      <c r="PN19" s="10">
        <v>21</v>
      </c>
      <c r="PO19" s="10">
        <v>119</v>
      </c>
      <c r="PP19" s="10">
        <v>61</v>
      </c>
      <c r="PQ19" s="10">
        <v>1</v>
      </c>
      <c r="PR19" s="10">
        <v>3</v>
      </c>
      <c r="PS19" s="10">
        <v>1</v>
      </c>
      <c r="PT19" s="10">
        <v>15</v>
      </c>
      <c r="PU19" s="10">
        <v>66</v>
      </c>
      <c r="PV19" s="10">
        <v>28</v>
      </c>
      <c r="PW19" s="10">
        <v>35</v>
      </c>
      <c r="PX19" s="10">
        <v>2</v>
      </c>
      <c r="PY19" s="10">
        <v>1</v>
      </c>
      <c r="PZ19" s="10">
        <v>56</v>
      </c>
      <c r="QA19" s="10">
        <v>10</v>
      </c>
      <c r="QB19" s="10">
        <v>51</v>
      </c>
      <c r="QC19" s="10">
        <v>11</v>
      </c>
      <c r="QD19" s="10">
        <v>0</v>
      </c>
      <c r="QE19" s="10">
        <v>2</v>
      </c>
      <c r="QF19" s="10">
        <v>0</v>
      </c>
      <c r="QG19" s="10">
        <v>2</v>
      </c>
      <c r="QH19" s="10">
        <v>16</v>
      </c>
      <c r="QI19" s="10">
        <v>9</v>
      </c>
      <c r="QJ19" s="10">
        <v>7</v>
      </c>
      <c r="QK19" s="10">
        <v>0</v>
      </c>
      <c r="QL19" s="10">
        <v>16</v>
      </c>
      <c r="QM19" s="10">
        <v>0</v>
      </c>
      <c r="QN19" s="10">
        <v>250</v>
      </c>
      <c r="QO19" s="10">
        <v>143</v>
      </c>
      <c r="QP19" s="10">
        <v>41</v>
      </c>
      <c r="QQ19" s="10">
        <v>0</v>
      </c>
      <c r="QR19" s="10">
        <v>184</v>
      </c>
      <c r="QS19" s="10">
        <v>66</v>
      </c>
      <c r="QT19" s="10">
        <v>56</v>
      </c>
      <c r="QU19" s="10">
        <v>50</v>
      </c>
      <c r="QV19" s="10">
        <v>6</v>
      </c>
      <c r="QW19" s="10">
        <v>0</v>
      </c>
      <c r="QX19" s="10">
        <v>0</v>
      </c>
      <c r="QY19" s="10">
        <v>54</v>
      </c>
      <c r="QZ19" s="10">
        <v>2</v>
      </c>
      <c r="RA19" s="10">
        <v>34</v>
      </c>
      <c r="RB19" s="10">
        <v>20</v>
      </c>
      <c r="RC19" s="10">
        <v>0</v>
      </c>
      <c r="RD19" s="10">
        <v>1</v>
      </c>
      <c r="RE19" s="10">
        <v>0</v>
      </c>
      <c r="RF19" s="10">
        <v>1</v>
      </c>
      <c r="RG19" s="10">
        <v>51</v>
      </c>
      <c r="RH19" s="10">
        <v>47</v>
      </c>
      <c r="RI19" s="10">
        <v>4</v>
      </c>
      <c r="RJ19" s="10">
        <v>0</v>
      </c>
      <c r="RK19" s="10">
        <v>0</v>
      </c>
      <c r="RL19" s="10">
        <v>49</v>
      </c>
      <c r="RM19" s="10">
        <v>2</v>
      </c>
      <c r="RN19" s="10">
        <v>31</v>
      </c>
      <c r="RO19" s="10">
        <v>19</v>
      </c>
      <c r="RP19" s="10">
        <v>0</v>
      </c>
      <c r="RQ19" s="10">
        <v>1</v>
      </c>
      <c r="RR19" s="10">
        <v>0</v>
      </c>
      <c r="RS19" s="10">
        <v>0</v>
      </c>
      <c r="RT19" s="10">
        <v>5</v>
      </c>
      <c r="RU19" s="10">
        <v>3</v>
      </c>
      <c r="RV19" s="10">
        <v>2</v>
      </c>
      <c r="RW19" s="10">
        <v>0</v>
      </c>
      <c r="RX19" s="10">
        <v>0</v>
      </c>
      <c r="RY19" s="10">
        <v>5</v>
      </c>
      <c r="RZ19" s="10">
        <v>0</v>
      </c>
      <c r="SA19" s="10">
        <v>3</v>
      </c>
      <c r="SB19" s="10">
        <v>1</v>
      </c>
      <c r="SC19" s="10">
        <v>0</v>
      </c>
      <c r="SD19" s="10">
        <v>0</v>
      </c>
      <c r="SE19" s="10">
        <v>0</v>
      </c>
      <c r="SF19" s="10">
        <v>1</v>
      </c>
      <c r="SG19" s="10">
        <v>56</v>
      </c>
      <c r="SH19" s="10">
        <v>50</v>
      </c>
      <c r="SI19" s="10">
        <v>6</v>
      </c>
      <c r="SJ19" s="10">
        <v>0</v>
      </c>
      <c r="SK19" s="10">
        <v>0</v>
      </c>
      <c r="SL19" s="10">
        <v>54</v>
      </c>
      <c r="SM19" s="10">
        <v>2</v>
      </c>
      <c r="SN19" s="10">
        <v>34</v>
      </c>
      <c r="SO19" s="10">
        <v>20</v>
      </c>
      <c r="SP19" s="10">
        <v>0</v>
      </c>
      <c r="SQ19" s="10">
        <v>1</v>
      </c>
      <c r="SR19" s="10">
        <v>0</v>
      </c>
      <c r="SS19" s="10">
        <v>1</v>
      </c>
      <c r="ST19" s="10">
        <v>0</v>
      </c>
      <c r="SU19" s="10">
        <v>0</v>
      </c>
      <c r="SV19" s="10">
        <v>0</v>
      </c>
      <c r="SW19" s="10">
        <v>0</v>
      </c>
      <c r="SX19" s="10">
        <v>0</v>
      </c>
      <c r="SY19" s="10">
        <v>0</v>
      </c>
      <c r="SZ19" s="10">
        <v>0</v>
      </c>
      <c r="TA19" s="10">
        <v>0</v>
      </c>
      <c r="TB19" s="10">
        <v>0</v>
      </c>
      <c r="TC19" s="10">
        <v>0</v>
      </c>
      <c r="TD19" s="10">
        <v>0</v>
      </c>
      <c r="TE19" s="10">
        <v>0</v>
      </c>
      <c r="TF19" s="10">
        <v>0</v>
      </c>
      <c r="TG19" s="10">
        <v>0</v>
      </c>
      <c r="TH19" s="10">
        <v>0</v>
      </c>
      <c r="TI19" s="10">
        <v>0</v>
      </c>
      <c r="TJ19" s="10">
        <v>0</v>
      </c>
      <c r="TK19" s="10">
        <v>0</v>
      </c>
      <c r="TL19" s="10">
        <v>56</v>
      </c>
      <c r="TM19" s="10">
        <v>51</v>
      </c>
      <c r="TN19" s="10">
        <v>5</v>
      </c>
      <c r="TO19" s="10">
        <v>56</v>
      </c>
      <c r="TP19" s="10">
        <v>0</v>
      </c>
      <c r="TQ19" s="10">
        <v>83</v>
      </c>
      <c r="TR19" s="10">
        <v>73</v>
      </c>
      <c r="TS19" s="10">
        <v>10</v>
      </c>
      <c r="TT19" s="10">
        <v>83</v>
      </c>
      <c r="TU19" s="10">
        <v>0</v>
      </c>
    </row>
    <row r="20" spans="1:541" x14ac:dyDescent="0.25">
      <c r="A20" s="4" t="s">
        <v>36</v>
      </c>
      <c r="B20" s="10">
        <v>5</v>
      </c>
      <c r="C20" s="10">
        <v>2449</v>
      </c>
      <c r="D20" s="10">
        <v>407</v>
      </c>
      <c r="E20" s="10">
        <v>213</v>
      </c>
      <c r="F20" s="10">
        <v>1829</v>
      </c>
      <c r="G20" s="10">
        <v>928</v>
      </c>
      <c r="H20" s="10">
        <v>1516</v>
      </c>
      <c r="I20" s="10">
        <v>3</v>
      </c>
      <c r="J20" s="10">
        <v>2</v>
      </c>
      <c r="K20" s="10">
        <v>2184</v>
      </c>
      <c r="L20" s="10">
        <v>265</v>
      </c>
      <c r="M20" s="10">
        <v>1512</v>
      </c>
      <c r="N20" s="10">
        <v>553</v>
      </c>
      <c r="O20" s="10">
        <v>15</v>
      </c>
      <c r="P20" s="10">
        <v>96</v>
      </c>
      <c r="Q20" s="10">
        <v>2</v>
      </c>
      <c r="R20" s="10">
        <v>271</v>
      </c>
      <c r="S20" s="10">
        <v>1307</v>
      </c>
      <c r="T20" s="10">
        <v>229</v>
      </c>
      <c r="U20" s="10">
        <v>73</v>
      </c>
      <c r="V20" s="10">
        <v>1005</v>
      </c>
      <c r="W20" s="10">
        <v>489</v>
      </c>
      <c r="X20" s="10">
        <v>817</v>
      </c>
      <c r="Y20" s="10">
        <v>1</v>
      </c>
      <c r="Z20" s="10">
        <v>0</v>
      </c>
      <c r="AA20" s="10">
        <v>1161</v>
      </c>
      <c r="AB20" s="10">
        <v>146</v>
      </c>
      <c r="AC20" s="10">
        <v>777</v>
      </c>
      <c r="AD20" s="10">
        <v>311</v>
      </c>
      <c r="AE20" s="10">
        <v>11</v>
      </c>
      <c r="AF20" s="10">
        <v>59</v>
      </c>
      <c r="AG20" s="10">
        <v>1</v>
      </c>
      <c r="AH20" s="10">
        <v>148</v>
      </c>
      <c r="AI20" s="10">
        <v>660</v>
      </c>
      <c r="AJ20" s="10">
        <v>159</v>
      </c>
      <c r="AK20" s="10">
        <v>72</v>
      </c>
      <c r="AL20" s="10">
        <v>429</v>
      </c>
      <c r="AM20" s="10">
        <v>296</v>
      </c>
      <c r="AN20" s="10">
        <v>363</v>
      </c>
      <c r="AO20" s="10">
        <v>1</v>
      </c>
      <c r="AP20" s="10">
        <v>0</v>
      </c>
      <c r="AQ20" s="10">
        <v>594</v>
      </c>
      <c r="AR20" s="10">
        <v>66</v>
      </c>
      <c r="AS20" s="10">
        <v>367</v>
      </c>
      <c r="AT20" s="10">
        <v>164</v>
      </c>
      <c r="AU20" s="10">
        <v>3</v>
      </c>
      <c r="AV20" s="10">
        <v>22</v>
      </c>
      <c r="AW20" s="10">
        <v>1</v>
      </c>
      <c r="AX20" s="10">
        <v>103</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1967</v>
      </c>
      <c r="BP20" s="10">
        <v>388</v>
      </c>
      <c r="BQ20" s="10">
        <v>145</v>
      </c>
      <c r="BR20" s="10">
        <v>1434</v>
      </c>
      <c r="BS20" s="10">
        <v>785</v>
      </c>
      <c r="BT20" s="10">
        <v>1180</v>
      </c>
      <c r="BU20" s="10">
        <v>2</v>
      </c>
      <c r="BV20" s="10">
        <v>0</v>
      </c>
      <c r="BW20" s="10">
        <v>1755</v>
      </c>
      <c r="BX20" s="10">
        <v>212</v>
      </c>
      <c r="BY20" s="10">
        <v>1144</v>
      </c>
      <c r="BZ20" s="10">
        <v>475</v>
      </c>
      <c r="CA20" s="10">
        <v>14</v>
      </c>
      <c r="CB20" s="10">
        <v>81</v>
      </c>
      <c r="CC20" s="10">
        <v>2</v>
      </c>
      <c r="CD20" s="10">
        <v>251</v>
      </c>
      <c r="CE20" s="10">
        <v>482</v>
      </c>
      <c r="CF20" s="10">
        <v>19</v>
      </c>
      <c r="CG20" s="10">
        <v>68</v>
      </c>
      <c r="CH20" s="10">
        <v>395</v>
      </c>
      <c r="CI20" s="10">
        <v>143</v>
      </c>
      <c r="CJ20" s="10">
        <v>336</v>
      </c>
      <c r="CK20" s="10">
        <v>1</v>
      </c>
      <c r="CL20" s="10">
        <v>2</v>
      </c>
      <c r="CM20" s="10">
        <v>429</v>
      </c>
      <c r="CN20" s="10">
        <v>53</v>
      </c>
      <c r="CO20" s="10">
        <v>368</v>
      </c>
      <c r="CP20" s="10">
        <v>78</v>
      </c>
      <c r="CQ20" s="10">
        <v>1</v>
      </c>
      <c r="CR20" s="10">
        <v>15</v>
      </c>
      <c r="CS20" s="10">
        <v>0</v>
      </c>
      <c r="CT20" s="10">
        <v>20</v>
      </c>
      <c r="CU20" s="10">
        <v>1751</v>
      </c>
      <c r="CV20" s="10">
        <v>7</v>
      </c>
      <c r="CW20" s="10">
        <v>148</v>
      </c>
      <c r="CX20" s="10">
        <v>1596</v>
      </c>
      <c r="CY20" s="10">
        <v>535</v>
      </c>
      <c r="CZ20" s="10">
        <v>1211</v>
      </c>
      <c r="DA20" s="10">
        <v>3</v>
      </c>
      <c r="DB20" s="10">
        <v>2</v>
      </c>
      <c r="DC20" s="10">
        <v>1597</v>
      </c>
      <c r="DD20" s="10">
        <v>154</v>
      </c>
      <c r="DE20" s="10">
        <v>1194</v>
      </c>
      <c r="DF20" s="10">
        <v>316</v>
      </c>
      <c r="DG20" s="10">
        <v>10</v>
      </c>
      <c r="DH20" s="10">
        <v>71</v>
      </c>
      <c r="DI20" s="10">
        <v>1</v>
      </c>
      <c r="DJ20" s="10">
        <v>159</v>
      </c>
      <c r="DK20" s="10">
        <v>938</v>
      </c>
      <c r="DL20" s="10">
        <v>1</v>
      </c>
      <c r="DM20" s="10">
        <v>60</v>
      </c>
      <c r="DN20" s="10">
        <v>877</v>
      </c>
      <c r="DO20" s="10">
        <v>270</v>
      </c>
      <c r="DP20" s="10">
        <v>667</v>
      </c>
      <c r="DQ20" s="10">
        <v>1</v>
      </c>
      <c r="DR20" s="10">
        <v>0</v>
      </c>
      <c r="DS20" s="10">
        <v>852</v>
      </c>
      <c r="DT20" s="10">
        <v>86</v>
      </c>
      <c r="DU20" s="10">
        <v>630</v>
      </c>
      <c r="DV20" s="10">
        <v>169</v>
      </c>
      <c r="DW20" s="10">
        <v>9</v>
      </c>
      <c r="DX20" s="10">
        <v>48</v>
      </c>
      <c r="DY20" s="10">
        <v>1</v>
      </c>
      <c r="DZ20" s="10">
        <v>81</v>
      </c>
      <c r="EA20" s="10">
        <v>397</v>
      </c>
      <c r="EB20" s="10">
        <v>3</v>
      </c>
      <c r="EC20" s="10">
        <v>57</v>
      </c>
      <c r="ED20" s="10">
        <v>337</v>
      </c>
      <c r="EE20" s="10">
        <v>149</v>
      </c>
      <c r="EF20" s="10">
        <v>247</v>
      </c>
      <c r="EG20" s="10">
        <v>1</v>
      </c>
      <c r="EH20" s="10">
        <v>0</v>
      </c>
      <c r="EI20" s="10">
        <v>372</v>
      </c>
      <c r="EJ20" s="10">
        <v>25</v>
      </c>
      <c r="EK20" s="10">
        <v>247</v>
      </c>
      <c r="EL20" s="10">
        <v>84</v>
      </c>
      <c r="EM20" s="10">
        <v>0</v>
      </c>
      <c r="EN20" s="10">
        <v>8</v>
      </c>
      <c r="EO20" s="10">
        <v>0</v>
      </c>
      <c r="EP20" s="10">
        <v>58</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1335</v>
      </c>
      <c r="FH20" s="10">
        <v>4</v>
      </c>
      <c r="FI20" s="10">
        <v>117</v>
      </c>
      <c r="FJ20" s="10">
        <v>1214</v>
      </c>
      <c r="FK20" s="10">
        <v>419</v>
      </c>
      <c r="FL20" s="10">
        <v>914</v>
      </c>
      <c r="FM20" s="10">
        <v>2</v>
      </c>
      <c r="FN20" s="10">
        <v>0</v>
      </c>
      <c r="FO20" s="10">
        <v>1224</v>
      </c>
      <c r="FP20" s="10">
        <v>111</v>
      </c>
      <c r="FQ20" s="10">
        <v>877</v>
      </c>
      <c r="FR20" s="10">
        <v>253</v>
      </c>
      <c r="FS20" s="10">
        <v>9</v>
      </c>
      <c r="FT20" s="10">
        <v>56</v>
      </c>
      <c r="FU20" s="10">
        <v>1</v>
      </c>
      <c r="FV20" s="10">
        <v>139</v>
      </c>
      <c r="FW20" s="10">
        <v>416</v>
      </c>
      <c r="FX20" s="10">
        <v>3</v>
      </c>
      <c r="FY20" s="10">
        <v>31</v>
      </c>
      <c r="FZ20" s="10">
        <v>382</v>
      </c>
      <c r="GA20" s="10">
        <v>116</v>
      </c>
      <c r="GB20" s="10">
        <v>297</v>
      </c>
      <c r="GC20" s="10">
        <v>1</v>
      </c>
      <c r="GD20" s="10">
        <v>2</v>
      </c>
      <c r="GE20" s="10">
        <v>373</v>
      </c>
      <c r="GF20" s="10">
        <v>43</v>
      </c>
      <c r="GG20" s="10">
        <v>317</v>
      </c>
      <c r="GH20" s="10">
        <v>63</v>
      </c>
      <c r="GI20" s="10">
        <v>1</v>
      </c>
      <c r="GJ20" s="10">
        <v>15</v>
      </c>
      <c r="GK20" s="10">
        <v>0</v>
      </c>
      <c r="GL20" s="10">
        <v>20</v>
      </c>
      <c r="GM20" s="10">
        <v>698</v>
      </c>
      <c r="GN20" s="10">
        <v>400</v>
      </c>
      <c r="GO20" s="10">
        <v>65</v>
      </c>
      <c r="GP20" s="10">
        <v>233</v>
      </c>
      <c r="GQ20" s="10">
        <v>393</v>
      </c>
      <c r="GR20" s="10">
        <v>305</v>
      </c>
      <c r="GS20" s="10">
        <v>0</v>
      </c>
      <c r="GT20" s="10">
        <v>0</v>
      </c>
      <c r="GU20" s="10">
        <v>587</v>
      </c>
      <c r="GV20" s="10">
        <v>111</v>
      </c>
      <c r="GW20" s="10">
        <v>318</v>
      </c>
      <c r="GX20" s="10">
        <v>237</v>
      </c>
      <c r="GY20" s="10">
        <v>5</v>
      </c>
      <c r="GZ20" s="10">
        <v>25</v>
      </c>
      <c r="HA20" s="10">
        <v>1</v>
      </c>
      <c r="HB20" s="10">
        <v>112</v>
      </c>
      <c r="HC20" s="10">
        <v>369</v>
      </c>
      <c r="HD20" s="10">
        <v>228</v>
      </c>
      <c r="HE20" s="10">
        <v>13</v>
      </c>
      <c r="HF20" s="10">
        <v>128</v>
      </c>
      <c r="HG20" s="10">
        <v>219</v>
      </c>
      <c r="HH20" s="10">
        <v>150</v>
      </c>
      <c r="HI20" s="10">
        <v>0</v>
      </c>
      <c r="HJ20" s="10">
        <v>0</v>
      </c>
      <c r="HK20" s="10">
        <v>309</v>
      </c>
      <c r="HL20" s="10">
        <v>60</v>
      </c>
      <c r="HM20" s="10">
        <v>147</v>
      </c>
      <c r="HN20" s="10">
        <v>142</v>
      </c>
      <c r="HO20" s="10">
        <v>2</v>
      </c>
      <c r="HP20" s="10">
        <v>11</v>
      </c>
      <c r="HQ20" s="10">
        <v>0</v>
      </c>
      <c r="HR20" s="10">
        <v>67</v>
      </c>
      <c r="HS20" s="10">
        <v>263</v>
      </c>
      <c r="HT20" s="10">
        <v>156</v>
      </c>
      <c r="HU20" s="10">
        <v>15</v>
      </c>
      <c r="HV20" s="10">
        <v>92</v>
      </c>
      <c r="HW20" s="10">
        <v>147</v>
      </c>
      <c r="HX20" s="10">
        <v>116</v>
      </c>
      <c r="HY20" s="10">
        <v>0</v>
      </c>
      <c r="HZ20" s="10">
        <v>0</v>
      </c>
      <c r="IA20" s="10">
        <v>222</v>
      </c>
      <c r="IB20" s="10">
        <v>41</v>
      </c>
      <c r="IC20" s="10">
        <v>120</v>
      </c>
      <c r="ID20" s="10">
        <v>80</v>
      </c>
      <c r="IE20" s="10">
        <v>3</v>
      </c>
      <c r="IF20" s="10">
        <v>14</v>
      </c>
      <c r="IG20" s="10">
        <v>1</v>
      </c>
      <c r="IH20" s="10">
        <v>45</v>
      </c>
      <c r="II20" s="10">
        <v>632</v>
      </c>
      <c r="IJ20" s="10">
        <v>384</v>
      </c>
      <c r="IK20" s="10">
        <v>28</v>
      </c>
      <c r="IL20" s="10">
        <v>220</v>
      </c>
      <c r="IM20" s="10">
        <v>366</v>
      </c>
      <c r="IN20" s="10">
        <v>266</v>
      </c>
      <c r="IO20" s="10">
        <v>0</v>
      </c>
      <c r="IP20" s="10">
        <v>0</v>
      </c>
      <c r="IQ20" s="10">
        <v>531</v>
      </c>
      <c r="IR20" s="10">
        <v>101</v>
      </c>
      <c r="IS20" s="10">
        <v>267</v>
      </c>
      <c r="IT20" s="10">
        <v>222</v>
      </c>
      <c r="IU20" s="10">
        <v>5</v>
      </c>
      <c r="IV20" s="10">
        <v>25</v>
      </c>
      <c r="IW20" s="10">
        <v>1</v>
      </c>
      <c r="IX20" s="10">
        <v>112</v>
      </c>
      <c r="IY20" s="10">
        <v>66</v>
      </c>
      <c r="IZ20" s="10">
        <v>16</v>
      </c>
      <c r="JA20" s="10">
        <v>37</v>
      </c>
      <c r="JB20" s="10">
        <v>13</v>
      </c>
      <c r="JC20" s="10">
        <v>27</v>
      </c>
      <c r="JD20" s="10">
        <v>39</v>
      </c>
      <c r="JE20" s="10">
        <v>0</v>
      </c>
      <c r="JF20" s="10">
        <v>0</v>
      </c>
      <c r="JG20" s="10">
        <v>56</v>
      </c>
      <c r="JH20" s="10">
        <v>10</v>
      </c>
      <c r="JI20" s="10">
        <v>51</v>
      </c>
      <c r="JJ20" s="10">
        <v>15</v>
      </c>
      <c r="JK20" s="10">
        <v>0</v>
      </c>
      <c r="JL20" s="10">
        <v>0</v>
      </c>
      <c r="JM20" s="10">
        <v>0</v>
      </c>
      <c r="JN20" s="10">
        <v>0</v>
      </c>
      <c r="JO20" s="10">
        <v>223</v>
      </c>
      <c r="JP20" s="10">
        <v>125</v>
      </c>
      <c r="JQ20" s="10">
        <v>82</v>
      </c>
      <c r="JR20" s="10">
        <v>207</v>
      </c>
      <c r="JS20" s="10">
        <v>16</v>
      </c>
      <c r="JT20" s="10">
        <v>380</v>
      </c>
      <c r="JU20" s="10">
        <v>188</v>
      </c>
      <c r="JV20" s="10">
        <v>0</v>
      </c>
      <c r="JW20" s="10">
        <v>188</v>
      </c>
      <c r="JX20" s="10">
        <v>192</v>
      </c>
      <c r="JY20" s="10">
        <v>360</v>
      </c>
      <c r="JZ20" s="10">
        <v>168</v>
      </c>
      <c r="KA20" s="10">
        <v>0</v>
      </c>
      <c r="KB20" s="10">
        <v>168</v>
      </c>
      <c r="KC20" s="10">
        <v>192</v>
      </c>
      <c r="KD20" s="10">
        <v>20</v>
      </c>
      <c r="KE20" s="10">
        <v>20</v>
      </c>
      <c r="KF20" s="10">
        <v>20</v>
      </c>
      <c r="KG20" s="10">
        <v>0</v>
      </c>
      <c r="KH20" s="10">
        <v>203</v>
      </c>
      <c r="KI20" s="10">
        <v>13</v>
      </c>
      <c r="KJ20" s="10">
        <v>190</v>
      </c>
      <c r="KK20" s="10">
        <v>0</v>
      </c>
      <c r="KL20" s="10">
        <v>0</v>
      </c>
      <c r="KM20" s="10">
        <v>197</v>
      </c>
      <c r="KN20" s="10">
        <v>6</v>
      </c>
      <c r="KO20" s="10">
        <v>145</v>
      </c>
      <c r="KP20" s="10">
        <v>38</v>
      </c>
      <c r="KQ20" s="10">
        <v>0</v>
      </c>
      <c r="KR20" s="10">
        <v>14</v>
      </c>
      <c r="KS20" s="10">
        <v>0</v>
      </c>
      <c r="KT20" s="10">
        <v>6</v>
      </c>
      <c r="KU20" s="10">
        <v>97</v>
      </c>
      <c r="KV20" s="10">
        <v>6</v>
      </c>
      <c r="KW20" s="10">
        <v>91</v>
      </c>
      <c r="KX20" s="10">
        <v>0</v>
      </c>
      <c r="KY20" s="10">
        <v>0</v>
      </c>
      <c r="KZ20" s="10">
        <v>94</v>
      </c>
      <c r="LA20" s="10">
        <v>3</v>
      </c>
      <c r="LB20" s="10">
        <v>71</v>
      </c>
      <c r="LC20" s="10">
        <v>18</v>
      </c>
      <c r="LD20" s="10">
        <v>0</v>
      </c>
      <c r="LE20" s="10">
        <v>7</v>
      </c>
      <c r="LF20" s="10">
        <v>0</v>
      </c>
      <c r="LG20" s="10">
        <v>1</v>
      </c>
      <c r="LH20" s="10">
        <v>77</v>
      </c>
      <c r="LI20" s="10">
        <v>6</v>
      </c>
      <c r="LJ20" s="10">
        <v>71</v>
      </c>
      <c r="LK20" s="10">
        <v>0</v>
      </c>
      <c r="LL20" s="10">
        <v>0</v>
      </c>
      <c r="LM20" s="10">
        <v>75</v>
      </c>
      <c r="LN20" s="10">
        <v>2</v>
      </c>
      <c r="LO20" s="10">
        <v>52</v>
      </c>
      <c r="LP20" s="10">
        <v>16</v>
      </c>
      <c r="LQ20" s="10">
        <v>0</v>
      </c>
      <c r="LR20" s="10">
        <v>5</v>
      </c>
      <c r="LS20" s="10">
        <v>0</v>
      </c>
      <c r="LT20" s="10">
        <v>4</v>
      </c>
      <c r="LU20" s="10">
        <v>0</v>
      </c>
      <c r="LV20" s="10">
        <v>0</v>
      </c>
      <c r="LW20" s="10">
        <v>0</v>
      </c>
      <c r="LX20" s="10">
        <v>0</v>
      </c>
      <c r="LY20" s="10">
        <v>0</v>
      </c>
      <c r="LZ20" s="10">
        <v>0</v>
      </c>
      <c r="MA20" s="10">
        <v>0</v>
      </c>
      <c r="MB20" s="10">
        <v>0</v>
      </c>
      <c r="MC20" s="10">
        <v>0</v>
      </c>
      <c r="MD20" s="10">
        <v>0</v>
      </c>
      <c r="ME20" s="10">
        <v>0</v>
      </c>
      <c r="MF20" s="10">
        <v>0</v>
      </c>
      <c r="MG20" s="10">
        <v>0</v>
      </c>
      <c r="MH20" s="10">
        <v>174</v>
      </c>
      <c r="MI20" s="10">
        <v>12</v>
      </c>
      <c r="MJ20" s="10">
        <v>162</v>
      </c>
      <c r="MK20" s="10">
        <v>0</v>
      </c>
      <c r="ML20" s="10">
        <v>0</v>
      </c>
      <c r="MM20" s="10">
        <v>169</v>
      </c>
      <c r="MN20" s="10">
        <v>5</v>
      </c>
      <c r="MO20" s="10">
        <v>123</v>
      </c>
      <c r="MP20" s="10">
        <v>34</v>
      </c>
      <c r="MQ20" s="10">
        <v>0</v>
      </c>
      <c r="MR20" s="10">
        <v>12</v>
      </c>
      <c r="MS20" s="10">
        <v>0</v>
      </c>
      <c r="MT20" s="10">
        <v>5</v>
      </c>
      <c r="MU20" s="10">
        <v>29</v>
      </c>
      <c r="MV20" s="10">
        <v>1</v>
      </c>
      <c r="MW20" s="10">
        <v>28</v>
      </c>
      <c r="MX20" s="10">
        <v>0</v>
      </c>
      <c r="MY20" s="10">
        <v>0</v>
      </c>
      <c r="MZ20" s="10">
        <v>28</v>
      </c>
      <c r="NA20" s="10">
        <v>1</v>
      </c>
      <c r="NB20" s="10">
        <v>22</v>
      </c>
      <c r="NC20" s="10">
        <v>4</v>
      </c>
      <c r="ND20" s="10">
        <v>0</v>
      </c>
      <c r="NE20" s="10">
        <v>2</v>
      </c>
      <c r="NF20" s="10">
        <v>0</v>
      </c>
      <c r="NG20" s="10">
        <v>1</v>
      </c>
      <c r="NH20" s="10">
        <v>153</v>
      </c>
      <c r="NI20" s="10">
        <v>67</v>
      </c>
      <c r="NJ20" s="10">
        <v>85</v>
      </c>
      <c r="NK20" s="10">
        <v>1</v>
      </c>
      <c r="NL20" s="10">
        <v>0</v>
      </c>
      <c r="NM20" s="10">
        <v>137</v>
      </c>
      <c r="NN20" s="10">
        <v>16</v>
      </c>
      <c r="NO20" s="10">
        <v>100</v>
      </c>
      <c r="NP20" s="10">
        <v>41</v>
      </c>
      <c r="NQ20" s="10">
        <v>0</v>
      </c>
      <c r="NR20" s="10">
        <v>3</v>
      </c>
      <c r="NS20" s="10">
        <v>0</v>
      </c>
      <c r="NT20" s="10">
        <v>9</v>
      </c>
      <c r="NU20" s="10">
        <v>61</v>
      </c>
      <c r="NV20" s="10">
        <v>21</v>
      </c>
      <c r="NW20" s="10">
        <v>40</v>
      </c>
      <c r="NX20" s="10">
        <v>0</v>
      </c>
      <c r="NY20" s="10">
        <v>0</v>
      </c>
      <c r="NZ20" s="10">
        <v>54</v>
      </c>
      <c r="OA20" s="10">
        <v>7</v>
      </c>
      <c r="OB20" s="10">
        <v>43</v>
      </c>
      <c r="OC20" s="10">
        <v>9</v>
      </c>
      <c r="OD20" s="10">
        <v>0</v>
      </c>
      <c r="OE20" s="10">
        <v>3</v>
      </c>
      <c r="OF20" s="10">
        <v>0</v>
      </c>
      <c r="OG20" s="10">
        <v>6</v>
      </c>
      <c r="OH20" s="10">
        <v>59</v>
      </c>
      <c r="OI20" s="10">
        <v>28</v>
      </c>
      <c r="OJ20" s="10">
        <v>30</v>
      </c>
      <c r="OK20" s="10">
        <v>1</v>
      </c>
      <c r="OL20" s="10">
        <v>0</v>
      </c>
      <c r="OM20" s="10">
        <v>52</v>
      </c>
      <c r="ON20" s="10">
        <v>7</v>
      </c>
      <c r="OO20" s="10">
        <v>35</v>
      </c>
      <c r="OP20" s="10">
        <v>22</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120</v>
      </c>
      <c r="PI20" s="10">
        <v>49</v>
      </c>
      <c r="PJ20" s="10">
        <v>70</v>
      </c>
      <c r="PK20" s="10">
        <v>1</v>
      </c>
      <c r="PL20" s="10">
        <v>0</v>
      </c>
      <c r="PM20" s="10">
        <v>106</v>
      </c>
      <c r="PN20" s="10">
        <v>14</v>
      </c>
      <c r="PO20" s="10">
        <v>78</v>
      </c>
      <c r="PP20" s="10">
        <v>31</v>
      </c>
      <c r="PQ20" s="10">
        <v>0</v>
      </c>
      <c r="PR20" s="10">
        <v>3</v>
      </c>
      <c r="PS20" s="10">
        <v>0</v>
      </c>
      <c r="PT20" s="10">
        <v>8</v>
      </c>
      <c r="PU20" s="10">
        <v>33</v>
      </c>
      <c r="PV20" s="10">
        <v>18</v>
      </c>
      <c r="PW20" s="10">
        <v>15</v>
      </c>
      <c r="PX20" s="10">
        <v>0</v>
      </c>
      <c r="PY20" s="10">
        <v>0</v>
      </c>
      <c r="PZ20" s="10">
        <v>31</v>
      </c>
      <c r="QA20" s="10">
        <v>2</v>
      </c>
      <c r="QB20" s="10">
        <v>22</v>
      </c>
      <c r="QC20" s="10">
        <v>10</v>
      </c>
      <c r="QD20" s="10">
        <v>0</v>
      </c>
      <c r="QE20" s="10">
        <v>0</v>
      </c>
      <c r="QF20" s="10">
        <v>0</v>
      </c>
      <c r="QG20" s="10">
        <v>1</v>
      </c>
      <c r="QH20" s="10">
        <v>7</v>
      </c>
      <c r="QI20" s="10">
        <v>1</v>
      </c>
      <c r="QJ20" s="10">
        <v>3</v>
      </c>
      <c r="QK20" s="10">
        <v>0</v>
      </c>
      <c r="QL20" s="10">
        <v>4</v>
      </c>
      <c r="QM20" s="10">
        <v>3</v>
      </c>
      <c r="QN20" s="10">
        <v>146</v>
      </c>
      <c r="QO20" s="10">
        <v>60</v>
      </c>
      <c r="QP20" s="10">
        <v>56</v>
      </c>
      <c r="QQ20" s="10">
        <v>0</v>
      </c>
      <c r="QR20" s="10">
        <v>116</v>
      </c>
      <c r="QS20" s="10">
        <v>30</v>
      </c>
      <c r="QT20" s="10">
        <v>23</v>
      </c>
      <c r="QU20" s="10">
        <v>21</v>
      </c>
      <c r="QV20" s="10">
        <v>2</v>
      </c>
      <c r="QW20" s="10">
        <v>0</v>
      </c>
      <c r="QX20" s="10">
        <v>0</v>
      </c>
      <c r="QY20" s="10">
        <v>22</v>
      </c>
      <c r="QZ20" s="10">
        <v>1</v>
      </c>
      <c r="RA20" s="10">
        <v>13</v>
      </c>
      <c r="RB20" s="10">
        <v>8</v>
      </c>
      <c r="RC20" s="10">
        <v>0</v>
      </c>
      <c r="RD20" s="10">
        <v>0</v>
      </c>
      <c r="RE20" s="10">
        <v>0</v>
      </c>
      <c r="RF20" s="10">
        <v>2</v>
      </c>
      <c r="RG20" s="10">
        <v>8</v>
      </c>
      <c r="RH20" s="10">
        <v>7</v>
      </c>
      <c r="RI20" s="10">
        <v>1</v>
      </c>
      <c r="RJ20" s="10">
        <v>0</v>
      </c>
      <c r="RK20" s="10">
        <v>0</v>
      </c>
      <c r="RL20" s="10">
        <v>7</v>
      </c>
      <c r="RM20" s="10">
        <v>1</v>
      </c>
      <c r="RN20" s="10">
        <v>3</v>
      </c>
      <c r="RO20" s="10">
        <v>3</v>
      </c>
      <c r="RP20" s="10">
        <v>0</v>
      </c>
      <c r="RQ20" s="10">
        <v>0</v>
      </c>
      <c r="RR20" s="10">
        <v>0</v>
      </c>
      <c r="RS20" s="10">
        <v>2</v>
      </c>
      <c r="RT20" s="10">
        <v>10</v>
      </c>
      <c r="RU20" s="10">
        <v>9</v>
      </c>
      <c r="RV20" s="10">
        <v>1</v>
      </c>
      <c r="RW20" s="10">
        <v>0</v>
      </c>
      <c r="RX20" s="10">
        <v>0</v>
      </c>
      <c r="RY20" s="10">
        <v>10</v>
      </c>
      <c r="RZ20" s="10">
        <v>0</v>
      </c>
      <c r="SA20" s="10">
        <v>5</v>
      </c>
      <c r="SB20" s="10">
        <v>5</v>
      </c>
      <c r="SC20" s="10">
        <v>0</v>
      </c>
      <c r="SD20" s="10">
        <v>0</v>
      </c>
      <c r="SE20" s="10">
        <v>0</v>
      </c>
      <c r="SF20" s="10">
        <v>0</v>
      </c>
      <c r="SG20" s="10">
        <v>18</v>
      </c>
      <c r="SH20" s="10">
        <v>16</v>
      </c>
      <c r="SI20" s="10">
        <v>2</v>
      </c>
      <c r="SJ20" s="10">
        <v>0</v>
      </c>
      <c r="SK20" s="10">
        <v>0</v>
      </c>
      <c r="SL20" s="10">
        <v>17</v>
      </c>
      <c r="SM20" s="10">
        <v>1</v>
      </c>
      <c r="SN20" s="10">
        <v>8</v>
      </c>
      <c r="SO20" s="10">
        <v>8</v>
      </c>
      <c r="SP20" s="10">
        <v>0</v>
      </c>
      <c r="SQ20" s="10">
        <v>0</v>
      </c>
      <c r="SR20" s="10">
        <v>0</v>
      </c>
      <c r="SS20" s="10">
        <v>2</v>
      </c>
      <c r="ST20" s="10">
        <v>5</v>
      </c>
      <c r="SU20" s="10">
        <v>5</v>
      </c>
      <c r="SV20" s="10">
        <v>0</v>
      </c>
      <c r="SW20" s="10">
        <v>0</v>
      </c>
      <c r="SX20" s="10">
        <v>0</v>
      </c>
      <c r="SY20" s="10">
        <v>5</v>
      </c>
      <c r="SZ20" s="10">
        <v>0</v>
      </c>
      <c r="TA20" s="10">
        <v>5</v>
      </c>
      <c r="TB20" s="10">
        <v>0</v>
      </c>
      <c r="TC20" s="10">
        <v>0</v>
      </c>
      <c r="TD20" s="10">
        <v>0</v>
      </c>
      <c r="TE20" s="10">
        <v>0</v>
      </c>
      <c r="TF20" s="10">
        <v>0</v>
      </c>
      <c r="TG20" s="10">
        <v>0</v>
      </c>
      <c r="TH20" s="10">
        <v>0</v>
      </c>
      <c r="TI20" s="10">
        <v>0</v>
      </c>
      <c r="TJ20" s="10">
        <v>0</v>
      </c>
      <c r="TK20" s="10">
        <v>0</v>
      </c>
      <c r="TL20" s="10">
        <v>23</v>
      </c>
      <c r="TM20" s="10">
        <v>8</v>
      </c>
      <c r="TN20" s="10">
        <v>10</v>
      </c>
      <c r="TO20" s="10">
        <v>18</v>
      </c>
      <c r="TP20" s="10">
        <v>5</v>
      </c>
      <c r="TQ20" s="10">
        <v>31</v>
      </c>
      <c r="TR20" s="10">
        <v>9</v>
      </c>
      <c r="TS20" s="10">
        <v>17</v>
      </c>
      <c r="TT20" s="10">
        <v>26</v>
      </c>
      <c r="TU20" s="10">
        <v>5</v>
      </c>
    </row>
    <row r="21" spans="1:541" x14ac:dyDescent="0.25">
      <c r="A21" s="4" t="s">
        <v>37</v>
      </c>
      <c r="B21" s="10">
        <v>3</v>
      </c>
      <c r="C21" s="10">
        <v>4011</v>
      </c>
      <c r="D21" s="10">
        <v>581</v>
      </c>
      <c r="E21" s="10">
        <v>268</v>
      </c>
      <c r="F21" s="10">
        <v>3162</v>
      </c>
      <c r="G21" s="10">
        <v>1607</v>
      </c>
      <c r="H21" s="10">
        <v>2393</v>
      </c>
      <c r="I21" s="10">
        <v>8</v>
      </c>
      <c r="J21" s="10">
        <v>3</v>
      </c>
      <c r="K21" s="10">
        <v>3875</v>
      </c>
      <c r="L21" s="10">
        <v>136</v>
      </c>
      <c r="M21" s="10">
        <v>2826</v>
      </c>
      <c r="N21" s="10">
        <v>996</v>
      </c>
      <c r="O21" s="10">
        <v>19</v>
      </c>
      <c r="P21" s="10">
        <v>22</v>
      </c>
      <c r="Q21" s="10">
        <v>20</v>
      </c>
      <c r="R21" s="10">
        <v>128</v>
      </c>
      <c r="S21" s="10">
        <v>2589</v>
      </c>
      <c r="T21" s="10">
        <v>462</v>
      </c>
      <c r="U21" s="10">
        <v>152</v>
      </c>
      <c r="V21" s="10">
        <v>1975</v>
      </c>
      <c r="W21" s="10">
        <v>1141</v>
      </c>
      <c r="X21" s="10">
        <v>1444</v>
      </c>
      <c r="Y21" s="10">
        <v>3</v>
      </c>
      <c r="Z21" s="10">
        <v>1</v>
      </c>
      <c r="AA21" s="10">
        <v>2494</v>
      </c>
      <c r="AB21" s="10">
        <v>95</v>
      </c>
      <c r="AC21" s="10">
        <v>1740</v>
      </c>
      <c r="AD21" s="10">
        <v>701</v>
      </c>
      <c r="AE21" s="10">
        <v>16</v>
      </c>
      <c r="AF21" s="10">
        <v>18</v>
      </c>
      <c r="AG21" s="10">
        <v>17</v>
      </c>
      <c r="AH21" s="10">
        <v>97</v>
      </c>
      <c r="AI21" s="10">
        <v>494</v>
      </c>
      <c r="AJ21" s="10">
        <v>94</v>
      </c>
      <c r="AK21" s="10">
        <v>38</v>
      </c>
      <c r="AL21" s="10">
        <v>362</v>
      </c>
      <c r="AM21" s="10">
        <v>127</v>
      </c>
      <c r="AN21" s="10">
        <v>365</v>
      </c>
      <c r="AO21" s="10">
        <v>2</v>
      </c>
      <c r="AP21" s="10">
        <v>0</v>
      </c>
      <c r="AQ21" s="10">
        <v>478</v>
      </c>
      <c r="AR21" s="10">
        <v>16</v>
      </c>
      <c r="AS21" s="10">
        <v>296</v>
      </c>
      <c r="AT21" s="10">
        <v>179</v>
      </c>
      <c r="AU21" s="10">
        <v>0</v>
      </c>
      <c r="AV21" s="10">
        <v>2</v>
      </c>
      <c r="AW21" s="10">
        <v>2</v>
      </c>
      <c r="AX21" s="10">
        <v>15</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3083</v>
      </c>
      <c r="BP21" s="10">
        <v>556</v>
      </c>
      <c r="BQ21" s="10">
        <v>190</v>
      </c>
      <c r="BR21" s="10">
        <v>2337</v>
      </c>
      <c r="BS21" s="10">
        <v>1268</v>
      </c>
      <c r="BT21" s="10">
        <v>1809</v>
      </c>
      <c r="BU21" s="10">
        <v>5</v>
      </c>
      <c r="BV21" s="10">
        <v>1</v>
      </c>
      <c r="BW21" s="10">
        <v>2972</v>
      </c>
      <c r="BX21" s="10">
        <v>111</v>
      </c>
      <c r="BY21" s="10">
        <v>2036</v>
      </c>
      <c r="BZ21" s="10">
        <v>880</v>
      </c>
      <c r="CA21" s="10">
        <v>16</v>
      </c>
      <c r="CB21" s="10">
        <v>20</v>
      </c>
      <c r="CC21" s="10">
        <v>19</v>
      </c>
      <c r="CD21" s="10">
        <v>112</v>
      </c>
      <c r="CE21" s="10">
        <v>928</v>
      </c>
      <c r="CF21" s="10">
        <v>25</v>
      </c>
      <c r="CG21" s="10">
        <v>78</v>
      </c>
      <c r="CH21" s="10">
        <v>825</v>
      </c>
      <c r="CI21" s="10">
        <v>339</v>
      </c>
      <c r="CJ21" s="10">
        <v>584</v>
      </c>
      <c r="CK21" s="10">
        <v>3</v>
      </c>
      <c r="CL21" s="10">
        <v>2</v>
      </c>
      <c r="CM21" s="10">
        <v>903</v>
      </c>
      <c r="CN21" s="10">
        <v>25</v>
      </c>
      <c r="CO21" s="10">
        <v>790</v>
      </c>
      <c r="CP21" s="10">
        <v>116</v>
      </c>
      <c r="CQ21" s="10">
        <v>3</v>
      </c>
      <c r="CR21" s="10">
        <v>2</v>
      </c>
      <c r="CS21" s="10">
        <v>1</v>
      </c>
      <c r="CT21" s="10">
        <v>16</v>
      </c>
      <c r="CU21" s="10">
        <v>3116</v>
      </c>
      <c r="CV21" s="10">
        <v>8</v>
      </c>
      <c r="CW21" s="10">
        <v>221</v>
      </c>
      <c r="CX21" s="10">
        <v>2887</v>
      </c>
      <c r="CY21" s="10">
        <v>1057</v>
      </c>
      <c r="CZ21" s="10">
        <v>2053</v>
      </c>
      <c r="DA21" s="10">
        <v>4</v>
      </c>
      <c r="DB21" s="10">
        <v>2</v>
      </c>
      <c r="DC21" s="10">
        <v>3031</v>
      </c>
      <c r="DD21" s="10">
        <v>85</v>
      </c>
      <c r="DE21" s="10">
        <v>2295</v>
      </c>
      <c r="DF21" s="10">
        <v>709</v>
      </c>
      <c r="DG21" s="10">
        <v>10</v>
      </c>
      <c r="DH21" s="10">
        <v>20</v>
      </c>
      <c r="DI21" s="10">
        <v>5</v>
      </c>
      <c r="DJ21" s="10">
        <v>77</v>
      </c>
      <c r="DK21" s="10">
        <v>1888</v>
      </c>
      <c r="DL21" s="10">
        <v>8</v>
      </c>
      <c r="DM21" s="10">
        <v>122</v>
      </c>
      <c r="DN21" s="10">
        <v>1758</v>
      </c>
      <c r="DO21" s="10">
        <v>707</v>
      </c>
      <c r="DP21" s="10">
        <v>1180</v>
      </c>
      <c r="DQ21" s="10">
        <v>1</v>
      </c>
      <c r="DR21" s="10">
        <v>0</v>
      </c>
      <c r="DS21" s="10">
        <v>1828</v>
      </c>
      <c r="DT21" s="10">
        <v>60</v>
      </c>
      <c r="DU21" s="10">
        <v>1334</v>
      </c>
      <c r="DV21" s="10">
        <v>474</v>
      </c>
      <c r="DW21" s="10">
        <v>7</v>
      </c>
      <c r="DX21" s="10">
        <v>16</v>
      </c>
      <c r="DY21" s="10">
        <v>3</v>
      </c>
      <c r="DZ21" s="10">
        <v>54</v>
      </c>
      <c r="EA21" s="10">
        <v>345</v>
      </c>
      <c r="EB21" s="10">
        <v>0</v>
      </c>
      <c r="EC21" s="10">
        <v>25</v>
      </c>
      <c r="ED21" s="10">
        <v>320</v>
      </c>
      <c r="EE21" s="10">
        <v>34</v>
      </c>
      <c r="EF21" s="10">
        <v>310</v>
      </c>
      <c r="EG21" s="10">
        <v>1</v>
      </c>
      <c r="EH21" s="10">
        <v>0</v>
      </c>
      <c r="EI21" s="10">
        <v>338</v>
      </c>
      <c r="EJ21" s="10">
        <v>7</v>
      </c>
      <c r="EK21" s="10">
        <v>214</v>
      </c>
      <c r="EL21" s="10">
        <v>121</v>
      </c>
      <c r="EM21" s="10">
        <v>0</v>
      </c>
      <c r="EN21" s="10">
        <v>2</v>
      </c>
      <c r="EO21" s="10">
        <v>1</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2233</v>
      </c>
      <c r="FH21" s="10">
        <v>8</v>
      </c>
      <c r="FI21" s="10">
        <v>147</v>
      </c>
      <c r="FJ21" s="10">
        <v>2078</v>
      </c>
      <c r="FK21" s="10">
        <v>741</v>
      </c>
      <c r="FL21" s="10">
        <v>1490</v>
      </c>
      <c r="FM21" s="10">
        <v>2</v>
      </c>
      <c r="FN21" s="10">
        <v>0</v>
      </c>
      <c r="FO21" s="10">
        <v>2166</v>
      </c>
      <c r="FP21" s="10">
        <v>67</v>
      </c>
      <c r="FQ21" s="10">
        <v>1548</v>
      </c>
      <c r="FR21" s="10">
        <v>595</v>
      </c>
      <c r="FS21" s="10">
        <v>7</v>
      </c>
      <c r="FT21" s="10">
        <v>18</v>
      </c>
      <c r="FU21" s="10">
        <v>4</v>
      </c>
      <c r="FV21" s="10">
        <v>61</v>
      </c>
      <c r="FW21" s="10">
        <v>883</v>
      </c>
      <c r="FX21" s="10">
        <v>0</v>
      </c>
      <c r="FY21" s="10">
        <v>74</v>
      </c>
      <c r="FZ21" s="10">
        <v>809</v>
      </c>
      <c r="GA21" s="10">
        <v>316</v>
      </c>
      <c r="GB21" s="10">
        <v>563</v>
      </c>
      <c r="GC21" s="10">
        <v>2</v>
      </c>
      <c r="GD21" s="10">
        <v>2</v>
      </c>
      <c r="GE21" s="10">
        <v>865</v>
      </c>
      <c r="GF21" s="10">
        <v>18</v>
      </c>
      <c r="GG21" s="10">
        <v>747</v>
      </c>
      <c r="GH21" s="10">
        <v>114</v>
      </c>
      <c r="GI21" s="10">
        <v>3</v>
      </c>
      <c r="GJ21" s="10">
        <v>2</v>
      </c>
      <c r="GK21" s="10">
        <v>1</v>
      </c>
      <c r="GL21" s="10">
        <v>16</v>
      </c>
      <c r="GM21" s="10">
        <v>895</v>
      </c>
      <c r="GN21" s="10">
        <v>573</v>
      </c>
      <c r="GO21" s="10">
        <v>47</v>
      </c>
      <c r="GP21" s="10">
        <v>275</v>
      </c>
      <c r="GQ21" s="10">
        <v>550</v>
      </c>
      <c r="GR21" s="10">
        <v>340</v>
      </c>
      <c r="GS21" s="10">
        <v>4</v>
      </c>
      <c r="GT21" s="10">
        <v>1</v>
      </c>
      <c r="GU21" s="10">
        <v>844</v>
      </c>
      <c r="GV21" s="10">
        <v>51</v>
      </c>
      <c r="GW21" s="10">
        <v>531</v>
      </c>
      <c r="GX21" s="10">
        <v>287</v>
      </c>
      <c r="GY21" s="10">
        <v>9</v>
      </c>
      <c r="GZ21" s="10">
        <v>2</v>
      </c>
      <c r="HA21" s="10">
        <v>15</v>
      </c>
      <c r="HB21" s="10">
        <v>51</v>
      </c>
      <c r="HC21" s="10">
        <v>701</v>
      </c>
      <c r="HD21" s="10">
        <v>454</v>
      </c>
      <c r="HE21" s="10">
        <v>30</v>
      </c>
      <c r="HF21" s="10">
        <v>217</v>
      </c>
      <c r="HG21" s="10">
        <v>434</v>
      </c>
      <c r="HH21" s="10">
        <v>264</v>
      </c>
      <c r="HI21" s="10">
        <v>2</v>
      </c>
      <c r="HJ21" s="10">
        <v>1</v>
      </c>
      <c r="HK21" s="10">
        <v>666</v>
      </c>
      <c r="HL21" s="10">
        <v>35</v>
      </c>
      <c r="HM21" s="10">
        <v>406</v>
      </c>
      <c r="HN21" s="10">
        <v>227</v>
      </c>
      <c r="HO21" s="10">
        <v>9</v>
      </c>
      <c r="HP21" s="10">
        <v>2</v>
      </c>
      <c r="HQ21" s="10">
        <v>14</v>
      </c>
      <c r="HR21" s="10">
        <v>43</v>
      </c>
      <c r="HS21" s="10">
        <v>149</v>
      </c>
      <c r="HT21" s="10">
        <v>94</v>
      </c>
      <c r="HU21" s="10">
        <v>13</v>
      </c>
      <c r="HV21" s="10">
        <v>42</v>
      </c>
      <c r="HW21" s="10">
        <v>93</v>
      </c>
      <c r="HX21" s="10">
        <v>55</v>
      </c>
      <c r="HY21" s="10">
        <v>1</v>
      </c>
      <c r="HZ21" s="10">
        <v>0</v>
      </c>
      <c r="IA21" s="10">
        <v>140</v>
      </c>
      <c r="IB21" s="10">
        <v>9</v>
      </c>
      <c r="IC21" s="10">
        <v>82</v>
      </c>
      <c r="ID21" s="10">
        <v>58</v>
      </c>
      <c r="IE21" s="10">
        <v>0</v>
      </c>
      <c r="IF21" s="10">
        <v>0</v>
      </c>
      <c r="IG21" s="10">
        <v>1</v>
      </c>
      <c r="IH21" s="10">
        <v>8</v>
      </c>
      <c r="II21" s="10">
        <v>850</v>
      </c>
      <c r="IJ21" s="10">
        <v>548</v>
      </c>
      <c r="IK21" s="10">
        <v>43</v>
      </c>
      <c r="IL21" s="10">
        <v>259</v>
      </c>
      <c r="IM21" s="10">
        <v>527</v>
      </c>
      <c r="IN21" s="10">
        <v>319</v>
      </c>
      <c r="IO21" s="10">
        <v>3</v>
      </c>
      <c r="IP21" s="10">
        <v>1</v>
      </c>
      <c r="IQ21" s="10">
        <v>806</v>
      </c>
      <c r="IR21" s="10">
        <v>44</v>
      </c>
      <c r="IS21" s="10">
        <v>488</v>
      </c>
      <c r="IT21" s="10">
        <v>285</v>
      </c>
      <c r="IU21" s="10">
        <v>9</v>
      </c>
      <c r="IV21" s="10">
        <v>2</v>
      </c>
      <c r="IW21" s="10">
        <v>15</v>
      </c>
      <c r="IX21" s="10">
        <v>51</v>
      </c>
      <c r="IY21" s="10">
        <v>45</v>
      </c>
      <c r="IZ21" s="10">
        <v>25</v>
      </c>
      <c r="JA21" s="10">
        <v>4</v>
      </c>
      <c r="JB21" s="10">
        <v>16</v>
      </c>
      <c r="JC21" s="10">
        <v>23</v>
      </c>
      <c r="JD21" s="10">
        <v>21</v>
      </c>
      <c r="JE21" s="10">
        <v>1</v>
      </c>
      <c r="JF21" s="10">
        <v>0</v>
      </c>
      <c r="JG21" s="10">
        <v>38</v>
      </c>
      <c r="JH21" s="10">
        <v>7</v>
      </c>
      <c r="JI21" s="10">
        <v>43</v>
      </c>
      <c r="JJ21" s="10">
        <v>2</v>
      </c>
      <c r="JK21" s="10">
        <v>0</v>
      </c>
      <c r="JL21" s="10">
        <v>0</v>
      </c>
      <c r="JM21" s="10">
        <v>0</v>
      </c>
      <c r="JN21" s="10">
        <v>0</v>
      </c>
      <c r="JO21" s="10">
        <v>277</v>
      </c>
      <c r="JP21" s="10">
        <v>215</v>
      </c>
      <c r="JQ21" s="10">
        <v>49</v>
      </c>
      <c r="JR21" s="10">
        <v>264</v>
      </c>
      <c r="JS21" s="10">
        <v>13</v>
      </c>
      <c r="JT21" s="10">
        <v>666</v>
      </c>
      <c r="JU21" s="10">
        <v>476</v>
      </c>
      <c r="JV21" s="10">
        <v>0</v>
      </c>
      <c r="JW21" s="10">
        <v>476</v>
      </c>
      <c r="JX21" s="10">
        <v>190</v>
      </c>
      <c r="JY21" s="10">
        <v>629</v>
      </c>
      <c r="JZ21" s="10">
        <v>439</v>
      </c>
      <c r="KA21" s="10">
        <v>0</v>
      </c>
      <c r="KB21" s="10">
        <v>439</v>
      </c>
      <c r="KC21" s="10">
        <v>190</v>
      </c>
      <c r="KD21" s="10">
        <v>37</v>
      </c>
      <c r="KE21" s="10">
        <v>37</v>
      </c>
      <c r="KF21" s="10">
        <v>37</v>
      </c>
      <c r="KG21" s="10">
        <v>0</v>
      </c>
      <c r="KH21" s="10">
        <v>399</v>
      </c>
      <c r="KI21" s="10">
        <v>27</v>
      </c>
      <c r="KJ21" s="10">
        <v>372</v>
      </c>
      <c r="KK21" s="10">
        <v>0</v>
      </c>
      <c r="KL21" s="10">
        <v>0</v>
      </c>
      <c r="KM21" s="10">
        <v>389</v>
      </c>
      <c r="KN21" s="10">
        <v>10</v>
      </c>
      <c r="KO21" s="10">
        <v>251</v>
      </c>
      <c r="KP21" s="10">
        <v>139</v>
      </c>
      <c r="KQ21" s="10">
        <v>0</v>
      </c>
      <c r="KR21" s="10">
        <v>2</v>
      </c>
      <c r="KS21" s="10">
        <v>2</v>
      </c>
      <c r="KT21" s="10">
        <v>5</v>
      </c>
      <c r="KU21" s="10">
        <v>133</v>
      </c>
      <c r="KV21" s="10">
        <v>13</v>
      </c>
      <c r="KW21" s="10">
        <v>120</v>
      </c>
      <c r="KX21" s="10">
        <v>0</v>
      </c>
      <c r="KY21" s="10">
        <v>0</v>
      </c>
      <c r="KZ21" s="10">
        <v>131</v>
      </c>
      <c r="LA21" s="10">
        <v>2</v>
      </c>
      <c r="LB21" s="10">
        <v>87</v>
      </c>
      <c r="LC21" s="10">
        <v>43</v>
      </c>
      <c r="LD21" s="10">
        <v>0</v>
      </c>
      <c r="LE21" s="10">
        <v>0</v>
      </c>
      <c r="LF21" s="10">
        <v>1</v>
      </c>
      <c r="LG21" s="10">
        <v>2</v>
      </c>
      <c r="LH21" s="10">
        <v>226</v>
      </c>
      <c r="LI21" s="10">
        <v>10</v>
      </c>
      <c r="LJ21" s="10">
        <v>216</v>
      </c>
      <c r="LK21" s="10">
        <v>0</v>
      </c>
      <c r="LL21" s="10">
        <v>0</v>
      </c>
      <c r="LM21" s="10">
        <v>220</v>
      </c>
      <c r="LN21" s="10">
        <v>6</v>
      </c>
      <c r="LO21" s="10">
        <v>128</v>
      </c>
      <c r="LP21" s="10">
        <v>92</v>
      </c>
      <c r="LQ21" s="10">
        <v>0</v>
      </c>
      <c r="LR21" s="10">
        <v>2</v>
      </c>
      <c r="LS21" s="10">
        <v>1</v>
      </c>
      <c r="LT21" s="10">
        <v>3</v>
      </c>
      <c r="LU21" s="10">
        <v>0</v>
      </c>
      <c r="LV21" s="10">
        <v>0</v>
      </c>
      <c r="LW21" s="10">
        <v>0</v>
      </c>
      <c r="LX21" s="10">
        <v>0</v>
      </c>
      <c r="LY21" s="10">
        <v>0</v>
      </c>
      <c r="LZ21" s="10">
        <v>0</v>
      </c>
      <c r="MA21" s="10">
        <v>0</v>
      </c>
      <c r="MB21" s="10">
        <v>0</v>
      </c>
      <c r="MC21" s="10">
        <v>0</v>
      </c>
      <c r="MD21" s="10">
        <v>0</v>
      </c>
      <c r="ME21" s="10">
        <v>0</v>
      </c>
      <c r="MF21" s="10">
        <v>0</v>
      </c>
      <c r="MG21" s="10">
        <v>0</v>
      </c>
      <c r="MH21" s="10">
        <v>359</v>
      </c>
      <c r="MI21" s="10">
        <v>23</v>
      </c>
      <c r="MJ21" s="10">
        <v>336</v>
      </c>
      <c r="MK21" s="10">
        <v>0</v>
      </c>
      <c r="ML21" s="10">
        <v>0</v>
      </c>
      <c r="MM21" s="10">
        <v>351</v>
      </c>
      <c r="MN21" s="10">
        <v>8</v>
      </c>
      <c r="MO21" s="10">
        <v>215</v>
      </c>
      <c r="MP21" s="10">
        <v>135</v>
      </c>
      <c r="MQ21" s="10">
        <v>0</v>
      </c>
      <c r="MR21" s="10">
        <v>2</v>
      </c>
      <c r="MS21" s="10">
        <v>2</v>
      </c>
      <c r="MT21" s="10">
        <v>5</v>
      </c>
      <c r="MU21" s="10">
        <v>40</v>
      </c>
      <c r="MV21" s="10">
        <v>4</v>
      </c>
      <c r="MW21" s="10">
        <v>36</v>
      </c>
      <c r="MX21" s="10">
        <v>0</v>
      </c>
      <c r="MY21" s="10">
        <v>0</v>
      </c>
      <c r="MZ21" s="10">
        <v>38</v>
      </c>
      <c r="NA21" s="10">
        <v>2</v>
      </c>
      <c r="NB21" s="10">
        <v>36</v>
      </c>
      <c r="NC21" s="10">
        <v>4</v>
      </c>
      <c r="ND21" s="10">
        <v>0</v>
      </c>
      <c r="NE21" s="10">
        <v>0</v>
      </c>
      <c r="NF21" s="10">
        <v>0</v>
      </c>
      <c r="NG21" s="10">
        <v>0</v>
      </c>
      <c r="NH21" s="10">
        <v>221</v>
      </c>
      <c r="NI21" s="10">
        <v>110</v>
      </c>
      <c r="NJ21" s="10">
        <v>109</v>
      </c>
      <c r="NK21" s="10">
        <v>1</v>
      </c>
      <c r="NL21" s="10">
        <v>1</v>
      </c>
      <c r="NM21" s="10">
        <v>210</v>
      </c>
      <c r="NN21" s="10">
        <v>11</v>
      </c>
      <c r="NO21" s="10">
        <v>157</v>
      </c>
      <c r="NP21" s="10">
        <v>52</v>
      </c>
      <c r="NQ21" s="10">
        <v>2</v>
      </c>
      <c r="NR21" s="10">
        <v>0</v>
      </c>
      <c r="NS21" s="10">
        <v>0</v>
      </c>
      <c r="NT21" s="10">
        <v>10</v>
      </c>
      <c r="NU21" s="10">
        <v>128</v>
      </c>
      <c r="NV21" s="10">
        <v>76</v>
      </c>
      <c r="NW21" s="10">
        <v>52</v>
      </c>
      <c r="NX21" s="10">
        <v>0</v>
      </c>
      <c r="NY21" s="10">
        <v>0</v>
      </c>
      <c r="NZ21" s="10">
        <v>118</v>
      </c>
      <c r="OA21" s="10">
        <v>10</v>
      </c>
      <c r="OB21" s="10">
        <v>88</v>
      </c>
      <c r="OC21" s="10">
        <v>32</v>
      </c>
      <c r="OD21" s="10">
        <v>1</v>
      </c>
      <c r="OE21" s="10">
        <v>0</v>
      </c>
      <c r="OF21" s="10">
        <v>0</v>
      </c>
      <c r="OG21" s="10">
        <v>7</v>
      </c>
      <c r="OH21" s="10">
        <v>24</v>
      </c>
      <c r="OI21" s="10">
        <v>12</v>
      </c>
      <c r="OJ21" s="10">
        <v>11</v>
      </c>
      <c r="OK21" s="10">
        <v>1</v>
      </c>
      <c r="OL21" s="10">
        <v>0</v>
      </c>
      <c r="OM21" s="10">
        <v>23</v>
      </c>
      <c r="ON21" s="10">
        <v>1</v>
      </c>
      <c r="OO21" s="10">
        <v>15</v>
      </c>
      <c r="OP21" s="10">
        <v>6</v>
      </c>
      <c r="OQ21" s="10">
        <v>0</v>
      </c>
      <c r="OR21" s="10">
        <v>0</v>
      </c>
      <c r="OS21" s="10">
        <v>0</v>
      </c>
      <c r="OT21" s="10">
        <v>3</v>
      </c>
      <c r="OU21" s="10">
        <v>0</v>
      </c>
      <c r="OV21" s="10">
        <v>0</v>
      </c>
      <c r="OW21" s="10">
        <v>0</v>
      </c>
      <c r="OX21" s="10">
        <v>0</v>
      </c>
      <c r="OY21" s="10">
        <v>0</v>
      </c>
      <c r="OZ21" s="10">
        <v>0</v>
      </c>
      <c r="PA21" s="10">
        <v>0</v>
      </c>
      <c r="PB21" s="10">
        <v>0</v>
      </c>
      <c r="PC21" s="10">
        <v>0</v>
      </c>
      <c r="PD21" s="10">
        <v>0</v>
      </c>
      <c r="PE21" s="10">
        <v>0</v>
      </c>
      <c r="PF21" s="10">
        <v>0</v>
      </c>
      <c r="PG21" s="10">
        <v>0</v>
      </c>
      <c r="PH21" s="10">
        <v>152</v>
      </c>
      <c r="PI21" s="10">
        <v>88</v>
      </c>
      <c r="PJ21" s="10">
        <v>63</v>
      </c>
      <c r="PK21" s="10">
        <v>1</v>
      </c>
      <c r="PL21" s="10">
        <v>0</v>
      </c>
      <c r="PM21" s="10">
        <v>141</v>
      </c>
      <c r="PN21" s="10">
        <v>11</v>
      </c>
      <c r="PO21" s="10">
        <v>103</v>
      </c>
      <c r="PP21" s="10">
        <v>38</v>
      </c>
      <c r="PQ21" s="10">
        <v>1</v>
      </c>
      <c r="PR21" s="10">
        <v>0</v>
      </c>
      <c r="PS21" s="10">
        <v>0</v>
      </c>
      <c r="PT21" s="10">
        <v>10</v>
      </c>
      <c r="PU21" s="10">
        <v>69</v>
      </c>
      <c r="PV21" s="10">
        <v>22</v>
      </c>
      <c r="PW21" s="10">
        <v>46</v>
      </c>
      <c r="PX21" s="10">
        <v>0</v>
      </c>
      <c r="PY21" s="10">
        <v>1</v>
      </c>
      <c r="PZ21" s="10">
        <v>69</v>
      </c>
      <c r="QA21" s="10">
        <v>0</v>
      </c>
      <c r="QB21" s="10">
        <v>54</v>
      </c>
      <c r="QC21" s="10">
        <v>14</v>
      </c>
      <c r="QD21" s="10">
        <v>1</v>
      </c>
      <c r="QE21" s="10">
        <v>0</v>
      </c>
      <c r="QF21" s="10">
        <v>0</v>
      </c>
      <c r="QG21" s="10">
        <v>0</v>
      </c>
      <c r="QH21" s="10">
        <v>8</v>
      </c>
      <c r="QI21" s="10">
        <v>8</v>
      </c>
      <c r="QJ21" s="10">
        <v>0</v>
      </c>
      <c r="QK21" s="10">
        <v>0</v>
      </c>
      <c r="QL21" s="10">
        <v>8</v>
      </c>
      <c r="QM21" s="10">
        <v>0</v>
      </c>
      <c r="QN21" s="10">
        <v>213</v>
      </c>
      <c r="QO21" s="10">
        <v>120</v>
      </c>
      <c r="QP21" s="10">
        <v>24</v>
      </c>
      <c r="QQ21" s="10">
        <v>0</v>
      </c>
      <c r="QR21" s="10">
        <v>144</v>
      </c>
      <c r="QS21" s="10">
        <v>69</v>
      </c>
      <c r="QT21" s="10">
        <v>35</v>
      </c>
      <c r="QU21" s="10">
        <v>33</v>
      </c>
      <c r="QV21" s="10">
        <v>2</v>
      </c>
      <c r="QW21" s="10">
        <v>0</v>
      </c>
      <c r="QX21" s="10">
        <v>0</v>
      </c>
      <c r="QY21" s="10">
        <v>32</v>
      </c>
      <c r="QZ21" s="10">
        <v>3</v>
      </c>
      <c r="RA21" s="10">
        <v>22</v>
      </c>
      <c r="RB21" s="10">
        <v>10</v>
      </c>
      <c r="RC21" s="10">
        <v>0</v>
      </c>
      <c r="RD21" s="10">
        <v>0</v>
      </c>
      <c r="RE21" s="10">
        <v>0</v>
      </c>
      <c r="RF21" s="10">
        <v>3</v>
      </c>
      <c r="RG21" s="10">
        <v>22</v>
      </c>
      <c r="RH21" s="10">
        <v>20</v>
      </c>
      <c r="RI21" s="10">
        <v>2</v>
      </c>
      <c r="RJ21" s="10">
        <v>0</v>
      </c>
      <c r="RK21" s="10">
        <v>0</v>
      </c>
      <c r="RL21" s="10">
        <v>20</v>
      </c>
      <c r="RM21" s="10">
        <v>2</v>
      </c>
      <c r="RN21" s="10">
        <v>16</v>
      </c>
      <c r="RO21" s="10">
        <v>5</v>
      </c>
      <c r="RP21" s="10">
        <v>0</v>
      </c>
      <c r="RQ21" s="10">
        <v>0</v>
      </c>
      <c r="RR21" s="10">
        <v>0</v>
      </c>
      <c r="RS21" s="10">
        <v>1</v>
      </c>
      <c r="RT21" s="10">
        <v>11</v>
      </c>
      <c r="RU21" s="10">
        <v>11</v>
      </c>
      <c r="RV21" s="10">
        <v>0</v>
      </c>
      <c r="RW21" s="10">
        <v>0</v>
      </c>
      <c r="RX21" s="10">
        <v>0</v>
      </c>
      <c r="RY21" s="10">
        <v>10</v>
      </c>
      <c r="RZ21" s="10">
        <v>1</v>
      </c>
      <c r="SA21" s="10">
        <v>4</v>
      </c>
      <c r="SB21" s="10">
        <v>5</v>
      </c>
      <c r="SC21" s="10">
        <v>0</v>
      </c>
      <c r="SD21" s="10">
        <v>0</v>
      </c>
      <c r="SE21" s="10">
        <v>0</v>
      </c>
      <c r="SF21" s="10">
        <v>2</v>
      </c>
      <c r="SG21" s="10">
        <v>33</v>
      </c>
      <c r="SH21" s="10">
        <v>31</v>
      </c>
      <c r="SI21" s="10">
        <v>2</v>
      </c>
      <c r="SJ21" s="10">
        <v>0</v>
      </c>
      <c r="SK21" s="10">
        <v>0</v>
      </c>
      <c r="SL21" s="10">
        <v>30</v>
      </c>
      <c r="SM21" s="10">
        <v>3</v>
      </c>
      <c r="SN21" s="10">
        <v>20</v>
      </c>
      <c r="SO21" s="10">
        <v>10</v>
      </c>
      <c r="SP21" s="10">
        <v>0</v>
      </c>
      <c r="SQ21" s="10">
        <v>0</v>
      </c>
      <c r="SR21" s="10">
        <v>0</v>
      </c>
      <c r="SS21" s="10">
        <v>3</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35</v>
      </c>
      <c r="TM21" s="10">
        <v>22</v>
      </c>
      <c r="TN21" s="10">
        <v>11</v>
      </c>
      <c r="TO21" s="10">
        <v>33</v>
      </c>
      <c r="TP21" s="10">
        <v>2</v>
      </c>
      <c r="TQ21" s="10">
        <v>57</v>
      </c>
      <c r="TR21" s="10">
        <v>37</v>
      </c>
      <c r="TS21" s="10">
        <v>17</v>
      </c>
      <c r="TT21" s="10">
        <v>54</v>
      </c>
      <c r="TU21" s="10">
        <v>3</v>
      </c>
    </row>
    <row r="22" spans="1:541" x14ac:dyDescent="0.25">
      <c r="A22" s="4" t="s">
        <v>38</v>
      </c>
      <c r="B22" s="10">
        <v>7</v>
      </c>
      <c r="C22" s="10">
        <v>3173</v>
      </c>
      <c r="D22" s="10">
        <v>396</v>
      </c>
      <c r="E22" s="10">
        <v>275</v>
      </c>
      <c r="F22" s="10">
        <v>2502</v>
      </c>
      <c r="G22" s="10">
        <v>967</v>
      </c>
      <c r="H22" s="10">
        <v>2192</v>
      </c>
      <c r="I22" s="10">
        <v>11</v>
      </c>
      <c r="J22" s="10">
        <v>3</v>
      </c>
      <c r="K22" s="10">
        <v>3085</v>
      </c>
      <c r="L22" s="10">
        <v>88</v>
      </c>
      <c r="M22" s="10">
        <v>1165</v>
      </c>
      <c r="N22" s="10">
        <v>1908</v>
      </c>
      <c r="O22" s="10">
        <v>21</v>
      </c>
      <c r="P22" s="10">
        <v>29</v>
      </c>
      <c r="Q22" s="10">
        <v>5</v>
      </c>
      <c r="R22" s="10">
        <v>45</v>
      </c>
      <c r="S22" s="10">
        <v>1355</v>
      </c>
      <c r="T22" s="10">
        <v>285</v>
      </c>
      <c r="U22" s="10">
        <v>112</v>
      </c>
      <c r="V22" s="10">
        <v>958</v>
      </c>
      <c r="W22" s="10">
        <v>532</v>
      </c>
      <c r="X22" s="10">
        <v>820</v>
      </c>
      <c r="Y22" s="10">
        <v>2</v>
      </c>
      <c r="Z22" s="10">
        <v>1</v>
      </c>
      <c r="AA22" s="10">
        <v>1317</v>
      </c>
      <c r="AB22" s="10">
        <v>38</v>
      </c>
      <c r="AC22" s="10">
        <v>444</v>
      </c>
      <c r="AD22" s="10">
        <v>873</v>
      </c>
      <c r="AE22" s="10">
        <v>9</v>
      </c>
      <c r="AF22" s="10">
        <v>10</v>
      </c>
      <c r="AG22" s="10">
        <v>3</v>
      </c>
      <c r="AH22" s="10">
        <v>16</v>
      </c>
      <c r="AI22" s="10">
        <v>591</v>
      </c>
      <c r="AJ22" s="10">
        <v>105</v>
      </c>
      <c r="AK22" s="10">
        <v>81</v>
      </c>
      <c r="AL22" s="10">
        <v>405</v>
      </c>
      <c r="AM22" s="10">
        <v>159</v>
      </c>
      <c r="AN22" s="10">
        <v>428</v>
      </c>
      <c r="AO22" s="10">
        <v>3</v>
      </c>
      <c r="AP22" s="10">
        <v>1</v>
      </c>
      <c r="AQ22" s="10">
        <v>573</v>
      </c>
      <c r="AR22" s="10">
        <v>18</v>
      </c>
      <c r="AS22" s="10">
        <v>251</v>
      </c>
      <c r="AT22" s="10">
        <v>324</v>
      </c>
      <c r="AU22" s="10">
        <v>0</v>
      </c>
      <c r="AV22" s="10">
        <v>1</v>
      </c>
      <c r="AW22" s="10">
        <v>0</v>
      </c>
      <c r="AX22" s="10">
        <v>15</v>
      </c>
      <c r="AY22" s="10">
        <v>74</v>
      </c>
      <c r="AZ22" s="10">
        <v>0</v>
      </c>
      <c r="BA22" s="10">
        <v>0</v>
      </c>
      <c r="BB22" s="10">
        <v>74</v>
      </c>
      <c r="BC22" s="10">
        <v>17</v>
      </c>
      <c r="BD22" s="10">
        <v>56</v>
      </c>
      <c r="BE22" s="10">
        <v>1</v>
      </c>
      <c r="BF22" s="10">
        <v>0</v>
      </c>
      <c r="BG22" s="10">
        <v>73</v>
      </c>
      <c r="BH22" s="10">
        <v>1</v>
      </c>
      <c r="BI22" s="10">
        <v>22</v>
      </c>
      <c r="BJ22" s="10">
        <v>52</v>
      </c>
      <c r="BK22" s="10">
        <v>0</v>
      </c>
      <c r="BL22" s="10">
        <v>0</v>
      </c>
      <c r="BM22" s="10">
        <v>0</v>
      </c>
      <c r="BN22" s="10">
        <v>0</v>
      </c>
      <c r="BO22" s="10">
        <v>2020</v>
      </c>
      <c r="BP22" s="10">
        <v>390</v>
      </c>
      <c r="BQ22" s="10">
        <v>193</v>
      </c>
      <c r="BR22" s="10">
        <v>1437</v>
      </c>
      <c r="BS22" s="10">
        <v>708</v>
      </c>
      <c r="BT22" s="10">
        <v>1304</v>
      </c>
      <c r="BU22" s="10">
        <v>6</v>
      </c>
      <c r="BV22" s="10">
        <v>2</v>
      </c>
      <c r="BW22" s="10">
        <v>1963</v>
      </c>
      <c r="BX22" s="10">
        <v>57</v>
      </c>
      <c r="BY22" s="10">
        <v>717</v>
      </c>
      <c r="BZ22" s="10">
        <v>1249</v>
      </c>
      <c r="CA22" s="10">
        <v>9</v>
      </c>
      <c r="CB22" s="10">
        <v>11</v>
      </c>
      <c r="CC22" s="10">
        <v>3</v>
      </c>
      <c r="CD22" s="10">
        <v>31</v>
      </c>
      <c r="CE22" s="10">
        <v>1153</v>
      </c>
      <c r="CF22" s="10">
        <v>6</v>
      </c>
      <c r="CG22" s="10">
        <v>82</v>
      </c>
      <c r="CH22" s="10">
        <v>1065</v>
      </c>
      <c r="CI22" s="10">
        <v>259</v>
      </c>
      <c r="CJ22" s="10">
        <v>888</v>
      </c>
      <c r="CK22" s="10">
        <v>5</v>
      </c>
      <c r="CL22" s="10">
        <v>1</v>
      </c>
      <c r="CM22" s="10">
        <v>1122</v>
      </c>
      <c r="CN22" s="10">
        <v>31</v>
      </c>
      <c r="CO22" s="10">
        <v>448</v>
      </c>
      <c r="CP22" s="10">
        <v>659</v>
      </c>
      <c r="CQ22" s="10">
        <v>12</v>
      </c>
      <c r="CR22" s="10">
        <v>18</v>
      </c>
      <c r="CS22" s="10">
        <v>2</v>
      </c>
      <c r="CT22" s="10">
        <v>14</v>
      </c>
      <c r="CU22" s="10">
        <v>2591</v>
      </c>
      <c r="CV22" s="10">
        <v>15</v>
      </c>
      <c r="CW22" s="10">
        <v>232</v>
      </c>
      <c r="CX22" s="10">
        <v>2344</v>
      </c>
      <c r="CY22" s="10">
        <v>597</v>
      </c>
      <c r="CZ22" s="10">
        <v>1980</v>
      </c>
      <c r="DA22" s="10">
        <v>11</v>
      </c>
      <c r="DB22" s="10">
        <v>3</v>
      </c>
      <c r="DC22" s="10">
        <v>2518</v>
      </c>
      <c r="DD22" s="10">
        <v>73</v>
      </c>
      <c r="DE22" s="10">
        <v>1056</v>
      </c>
      <c r="DF22" s="10">
        <v>1456</v>
      </c>
      <c r="DG22" s="10">
        <v>16</v>
      </c>
      <c r="DH22" s="10">
        <v>26</v>
      </c>
      <c r="DI22" s="10">
        <v>5</v>
      </c>
      <c r="DJ22" s="10">
        <v>32</v>
      </c>
      <c r="DK22" s="10">
        <v>935</v>
      </c>
      <c r="DL22" s="10">
        <v>12</v>
      </c>
      <c r="DM22" s="10">
        <v>85</v>
      </c>
      <c r="DN22" s="10">
        <v>838</v>
      </c>
      <c r="DO22" s="10">
        <v>265</v>
      </c>
      <c r="DP22" s="10">
        <v>667</v>
      </c>
      <c r="DQ22" s="10">
        <v>2</v>
      </c>
      <c r="DR22" s="10">
        <v>1</v>
      </c>
      <c r="DS22" s="10">
        <v>911</v>
      </c>
      <c r="DT22" s="10">
        <v>24</v>
      </c>
      <c r="DU22" s="10">
        <v>370</v>
      </c>
      <c r="DV22" s="10">
        <v>544</v>
      </c>
      <c r="DW22" s="10">
        <v>4</v>
      </c>
      <c r="DX22" s="10">
        <v>7</v>
      </c>
      <c r="DY22" s="10">
        <v>3</v>
      </c>
      <c r="DZ22" s="10">
        <v>7</v>
      </c>
      <c r="EA22" s="10">
        <v>436</v>
      </c>
      <c r="EB22" s="10">
        <v>3</v>
      </c>
      <c r="EC22" s="10">
        <v>65</v>
      </c>
      <c r="ED22" s="10">
        <v>368</v>
      </c>
      <c r="EE22" s="10">
        <v>61</v>
      </c>
      <c r="EF22" s="10">
        <v>371</v>
      </c>
      <c r="EG22" s="10">
        <v>3</v>
      </c>
      <c r="EH22" s="10">
        <v>1</v>
      </c>
      <c r="EI22" s="10">
        <v>419</v>
      </c>
      <c r="EJ22" s="10">
        <v>17</v>
      </c>
      <c r="EK22" s="10">
        <v>216</v>
      </c>
      <c r="EL22" s="10">
        <v>208</v>
      </c>
      <c r="EM22" s="10">
        <v>0</v>
      </c>
      <c r="EN22" s="10">
        <v>1</v>
      </c>
      <c r="EO22" s="10">
        <v>0</v>
      </c>
      <c r="EP22" s="10">
        <v>11</v>
      </c>
      <c r="EQ22" s="10">
        <v>74</v>
      </c>
      <c r="ER22" s="10">
        <v>0</v>
      </c>
      <c r="ES22" s="10">
        <v>0</v>
      </c>
      <c r="ET22" s="10">
        <v>74</v>
      </c>
      <c r="EU22" s="10">
        <v>17</v>
      </c>
      <c r="EV22" s="10">
        <v>56</v>
      </c>
      <c r="EW22" s="10">
        <v>1</v>
      </c>
      <c r="EX22" s="10">
        <v>0</v>
      </c>
      <c r="EY22" s="10">
        <v>73</v>
      </c>
      <c r="EZ22" s="10">
        <v>1</v>
      </c>
      <c r="FA22" s="10">
        <v>22</v>
      </c>
      <c r="FB22" s="10">
        <v>52</v>
      </c>
      <c r="FC22" s="10">
        <v>0</v>
      </c>
      <c r="FD22" s="10">
        <v>0</v>
      </c>
      <c r="FE22" s="10">
        <v>0</v>
      </c>
      <c r="FF22" s="10">
        <v>0</v>
      </c>
      <c r="FG22" s="10">
        <v>1445</v>
      </c>
      <c r="FH22" s="10">
        <v>15</v>
      </c>
      <c r="FI22" s="10">
        <v>150</v>
      </c>
      <c r="FJ22" s="10">
        <v>1280</v>
      </c>
      <c r="FK22" s="10">
        <v>343</v>
      </c>
      <c r="FL22" s="10">
        <v>1094</v>
      </c>
      <c r="FM22" s="10">
        <v>6</v>
      </c>
      <c r="FN22" s="10">
        <v>2</v>
      </c>
      <c r="FO22" s="10">
        <v>1403</v>
      </c>
      <c r="FP22" s="10">
        <v>42</v>
      </c>
      <c r="FQ22" s="10">
        <v>608</v>
      </c>
      <c r="FR22" s="10">
        <v>804</v>
      </c>
      <c r="FS22" s="10">
        <v>4</v>
      </c>
      <c r="FT22" s="10">
        <v>8</v>
      </c>
      <c r="FU22" s="10">
        <v>3</v>
      </c>
      <c r="FV22" s="10">
        <v>18</v>
      </c>
      <c r="FW22" s="10">
        <v>1146</v>
      </c>
      <c r="FX22" s="10">
        <v>0</v>
      </c>
      <c r="FY22" s="10">
        <v>82</v>
      </c>
      <c r="FZ22" s="10">
        <v>1064</v>
      </c>
      <c r="GA22" s="10">
        <v>254</v>
      </c>
      <c r="GB22" s="10">
        <v>886</v>
      </c>
      <c r="GC22" s="10">
        <v>5</v>
      </c>
      <c r="GD22" s="10">
        <v>1</v>
      </c>
      <c r="GE22" s="10">
        <v>1115</v>
      </c>
      <c r="GF22" s="10">
        <v>31</v>
      </c>
      <c r="GG22" s="10">
        <v>448</v>
      </c>
      <c r="GH22" s="10">
        <v>652</v>
      </c>
      <c r="GI22" s="10">
        <v>12</v>
      </c>
      <c r="GJ22" s="10">
        <v>18</v>
      </c>
      <c r="GK22" s="10">
        <v>2</v>
      </c>
      <c r="GL22" s="10">
        <v>14</v>
      </c>
      <c r="GM22" s="10">
        <v>582</v>
      </c>
      <c r="GN22" s="10">
        <v>381</v>
      </c>
      <c r="GO22" s="10">
        <v>43</v>
      </c>
      <c r="GP22" s="10">
        <v>158</v>
      </c>
      <c r="GQ22" s="10">
        <v>370</v>
      </c>
      <c r="GR22" s="10">
        <v>212</v>
      </c>
      <c r="GS22" s="10">
        <v>0</v>
      </c>
      <c r="GT22" s="10">
        <v>0</v>
      </c>
      <c r="GU22" s="10">
        <v>567</v>
      </c>
      <c r="GV22" s="10">
        <v>15</v>
      </c>
      <c r="GW22" s="10">
        <v>109</v>
      </c>
      <c r="GX22" s="10">
        <v>452</v>
      </c>
      <c r="GY22" s="10">
        <v>5</v>
      </c>
      <c r="GZ22" s="10">
        <v>3</v>
      </c>
      <c r="HA22" s="10">
        <v>0</v>
      </c>
      <c r="HB22" s="10">
        <v>13</v>
      </c>
      <c r="HC22" s="10">
        <v>420</v>
      </c>
      <c r="HD22" s="10">
        <v>273</v>
      </c>
      <c r="HE22" s="10">
        <v>27</v>
      </c>
      <c r="HF22" s="10">
        <v>120</v>
      </c>
      <c r="HG22" s="10">
        <v>267</v>
      </c>
      <c r="HH22" s="10">
        <v>153</v>
      </c>
      <c r="HI22" s="10">
        <v>0</v>
      </c>
      <c r="HJ22" s="10">
        <v>0</v>
      </c>
      <c r="HK22" s="10">
        <v>406</v>
      </c>
      <c r="HL22" s="10">
        <v>14</v>
      </c>
      <c r="HM22" s="10">
        <v>74</v>
      </c>
      <c r="HN22" s="10">
        <v>329</v>
      </c>
      <c r="HO22" s="10">
        <v>5</v>
      </c>
      <c r="HP22" s="10">
        <v>3</v>
      </c>
      <c r="HQ22" s="10">
        <v>0</v>
      </c>
      <c r="HR22" s="10">
        <v>9</v>
      </c>
      <c r="HS22" s="10">
        <v>155</v>
      </c>
      <c r="HT22" s="10">
        <v>102</v>
      </c>
      <c r="HU22" s="10">
        <v>16</v>
      </c>
      <c r="HV22" s="10">
        <v>37</v>
      </c>
      <c r="HW22" s="10">
        <v>98</v>
      </c>
      <c r="HX22" s="10">
        <v>57</v>
      </c>
      <c r="HY22" s="10">
        <v>0</v>
      </c>
      <c r="HZ22" s="10">
        <v>0</v>
      </c>
      <c r="IA22" s="10">
        <v>154</v>
      </c>
      <c r="IB22" s="10">
        <v>1</v>
      </c>
      <c r="IC22" s="10">
        <v>35</v>
      </c>
      <c r="ID22" s="10">
        <v>116</v>
      </c>
      <c r="IE22" s="10">
        <v>0</v>
      </c>
      <c r="IF22" s="10">
        <v>0</v>
      </c>
      <c r="IG22" s="10">
        <v>0</v>
      </c>
      <c r="IH22" s="10">
        <v>4</v>
      </c>
      <c r="II22" s="10">
        <v>575</v>
      </c>
      <c r="IJ22" s="10">
        <v>375</v>
      </c>
      <c r="IK22" s="10">
        <v>43</v>
      </c>
      <c r="IL22" s="10">
        <v>157</v>
      </c>
      <c r="IM22" s="10">
        <v>365</v>
      </c>
      <c r="IN22" s="10">
        <v>210</v>
      </c>
      <c r="IO22" s="10">
        <v>0</v>
      </c>
      <c r="IP22" s="10">
        <v>0</v>
      </c>
      <c r="IQ22" s="10">
        <v>560</v>
      </c>
      <c r="IR22" s="10">
        <v>15</v>
      </c>
      <c r="IS22" s="10">
        <v>109</v>
      </c>
      <c r="IT22" s="10">
        <v>445</v>
      </c>
      <c r="IU22" s="10">
        <v>5</v>
      </c>
      <c r="IV22" s="10">
        <v>3</v>
      </c>
      <c r="IW22" s="10">
        <v>0</v>
      </c>
      <c r="IX22" s="10">
        <v>13</v>
      </c>
      <c r="IY22" s="10">
        <v>7</v>
      </c>
      <c r="IZ22" s="10">
        <v>6</v>
      </c>
      <c r="JA22" s="10">
        <v>0</v>
      </c>
      <c r="JB22" s="10">
        <v>1</v>
      </c>
      <c r="JC22" s="10">
        <v>5</v>
      </c>
      <c r="JD22" s="10">
        <v>2</v>
      </c>
      <c r="JE22" s="10">
        <v>0</v>
      </c>
      <c r="JF22" s="10">
        <v>0</v>
      </c>
      <c r="JG22" s="10">
        <v>7</v>
      </c>
      <c r="JH22" s="10">
        <v>0</v>
      </c>
      <c r="JI22" s="10">
        <v>0</v>
      </c>
      <c r="JJ22" s="10">
        <v>7</v>
      </c>
      <c r="JK22" s="10">
        <v>0</v>
      </c>
      <c r="JL22" s="10">
        <v>0</v>
      </c>
      <c r="JM22" s="10">
        <v>0</v>
      </c>
      <c r="JN22" s="10">
        <v>0</v>
      </c>
      <c r="JO22" s="10">
        <v>182</v>
      </c>
      <c r="JP22" s="10">
        <v>131</v>
      </c>
      <c r="JQ22" s="10">
        <v>50</v>
      </c>
      <c r="JR22" s="10">
        <v>181</v>
      </c>
      <c r="JS22" s="10">
        <v>1</v>
      </c>
      <c r="JT22" s="10">
        <v>437</v>
      </c>
      <c r="JU22" s="10">
        <v>180</v>
      </c>
      <c r="JV22" s="10">
        <v>24</v>
      </c>
      <c r="JW22" s="10">
        <v>204</v>
      </c>
      <c r="JX22" s="10">
        <v>233</v>
      </c>
      <c r="JY22" s="10">
        <v>405</v>
      </c>
      <c r="JZ22" s="10">
        <v>148</v>
      </c>
      <c r="KA22" s="10">
        <v>24</v>
      </c>
      <c r="KB22" s="10">
        <v>172</v>
      </c>
      <c r="KC22" s="10">
        <v>233</v>
      </c>
      <c r="KD22" s="10">
        <v>32</v>
      </c>
      <c r="KE22" s="10">
        <v>32</v>
      </c>
      <c r="KF22" s="10">
        <v>32</v>
      </c>
      <c r="KG22" s="10">
        <v>0</v>
      </c>
      <c r="KH22" s="10">
        <v>378</v>
      </c>
      <c r="KI22" s="10">
        <v>16</v>
      </c>
      <c r="KJ22" s="10">
        <v>359</v>
      </c>
      <c r="KK22" s="10">
        <v>1</v>
      </c>
      <c r="KL22" s="10">
        <v>2</v>
      </c>
      <c r="KM22" s="10">
        <v>368</v>
      </c>
      <c r="KN22" s="10">
        <v>10</v>
      </c>
      <c r="KO22" s="10">
        <v>158</v>
      </c>
      <c r="KP22" s="10">
        <v>205</v>
      </c>
      <c r="KQ22" s="10">
        <v>1</v>
      </c>
      <c r="KR22" s="10">
        <v>1</v>
      </c>
      <c r="KS22" s="10">
        <v>0</v>
      </c>
      <c r="KT22" s="10">
        <v>13</v>
      </c>
      <c r="KU22" s="10">
        <v>89</v>
      </c>
      <c r="KV22" s="10">
        <v>5</v>
      </c>
      <c r="KW22" s="10">
        <v>83</v>
      </c>
      <c r="KX22" s="10">
        <v>0</v>
      </c>
      <c r="KY22" s="10">
        <v>1</v>
      </c>
      <c r="KZ22" s="10">
        <v>89</v>
      </c>
      <c r="LA22" s="10">
        <v>0</v>
      </c>
      <c r="LB22" s="10">
        <v>39</v>
      </c>
      <c r="LC22" s="10">
        <v>48</v>
      </c>
      <c r="LD22" s="10">
        <v>1</v>
      </c>
      <c r="LE22" s="10">
        <v>0</v>
      </c>
      <c r="LF22" s="10">
        <v>0</v>
      </c>
      <c r="LG22" s="10">
        <v>1</v>
      </c>
      <c r="LH22" s="10">
        <v>186</v>
      </c>
      <c r="LI22" s="10">
        <v>3</v>
      </c>
      <c r="LJ22" s="10">
        <v>181</v>
      </c>
      <c r="LK22" s="10">
        <v>1</v>
      </c>
      <c r="LL22" s="10">
        <v>1</v>
      </c>
      <c r="LM22" s="10">
        <v>178</v>
      </c>
      <c r="LN22" s="10">
        <v>8</v>
      </c>
      <c r="LO22" s="10">
        <v>81</v>
      </c>
      <c r="LP22" s="10">
        <v>95</v>
      </c>
      <c r="LQ22" s="10">
        <v>0</v>
      </c>
      <c r="LR22" s="10">
        <v>0</v>
      </c>
      <c r="LS22" s="10">
        <v>0</v>
      </c>
      <c r="LT22" s="10">
        <v>10</v>
      </c>
      <c r="LU22" s="10">
        <v>61</v>
      </c>
      <c r="LV22" s="10">
        <v>5</v>
      </c>
      <c r="LW22" s="10">
        <v>56</v>
      </c>
      <c r="LX22" s="10">
        <v>0</v>
      </c>
      <c r="LY22" s="10">
        <v>0</v>
      </c>
      <c r="LZ22" s="10">
        <v>60</v>
      </c>
      <c r="MA22" s="10">
        <v>1</v>
      </c>
      <c r="MB22" s="10">
        <v>20</v>
      </c>
      <c r="MC22" s="10">
        <v>41</v>
      </c>
      <c r="MD22" s="10">
        <v>0</v>
      </c>
      <c r="ME22" s="10">
        <v>0</v>
      </c>
      <c r="MF22" s="10">
        <v>0</v>
      </c>
      <c r="MG22" s="10">
        <v>0</v>
      </c>
      <c r="MH22" s="10">
        <v>336</v>
      </c>
      <c r="MI22" s="10">
        <v>13</v>
      </c>
      <c r="MJ22" s="10">
        <v>320</v>
      </c>
      <c r="MK22" s="10">
        <v>1</v>
      </c>
      <c r="ML22" s="10">
        <v>2</v>
      </c>
      <c r="MM22" s="10">
        <v>327</v>
      </c>
      <c r="MN22" s="10">
        <v>9</v>
      </c>
      <c r="MO22" s="10">
        <v>140</v>
      </c>
      <c r="MP22" s="10">
        <v>184</v>
      </c>
      <c r="MQ22" s="10">
        <v>1</v>
      </c>
      <c r="MR22" s="10">
        <v>0</v>
      </c>
      <c r="MS22" s="10">
        <v>0</v>
      </c>
      <c r="MT22" s="10">
        <v>11</v>
      </c>
      <c r="MU22" s="10">
        <v>42</v>
      </c>
      <c r="MV22" s="10">
        <v>3</v>
      </c>
      <c r="MW22" s="10">
        <v>39</v>
      </c>
      <c r="MX22" s="10">
        <v>0</v>
      </c>
      <c r="MY22" s="10">
        <v>0</v>
      </c>
      <c r="MZ22" s="10">
        <v>41</v>
      </c>
      <c r="NA22" s="10">
        <v>1</v>
      </c>
      <c r="NB22" s="10">
        <v>18</v>
      </c>
      <c r="NC22" s="10">
        <v>21</v>
      </c>
      <c r="ND22" s="10">
        <v>0</v>
      </c>
      <c r="NE22" s="10">
        <v>1</v>
      </c>
      <c r="NF22" s="10">
        <v>0</v>
      </c>
      <c r="NG22" s="10">
        <v>2</v>
      </c>
      <c r="NH22" s="10">
        <v>246</v>
      </c>
      <c r="NI22" s="10">
        <v>105</v>
      </c>
      <c r="NJ22" s="10">
        <v>140</v>
      </c>
      <c r="NK22" s="10">
        <v>1</v>
      </c>
      <c r="NL22" s="10">
        <v>0</v>
      </c>
      <c r="NM22" s="10">
        <v>230</v>
      </c>
      <c r="NN22" s="10">
        <v>16</v>
      </c>
      <c r="NO22" s="10">
        <v>93</v>
      </c>
      <c r="NP22" s="10">
        <v>147</v>
      </c>
      <c r="NQ22" s="10">
        <v>1</v>
      </c>
      <c r="NR22" s="10">
        <v>2</v>
      </c>
      <c r="NS22" s="10">
        <v>0</v>
      </c>
      <c r="NT22" s="10">
        <v>3</v>
      </c>
      <c r="NU22" s="10">
        <v>96</v>
      </c>
      <c r="NV22" s="10">
        <v>48</v>
      </c>
      <c r="NW22" s="10">
        <v>48</v>
      </c>
      <c r="NX22" s="10">
        <v>0</v>
      </c>
      <c r="NY22" s="10">
        <v>0</v>
      </c>
      <c r="NZ22" s="10">
        <v>90</v>
      </c>
      <c r="OA22" s="10">
        <v>6</v>
      </c>
      <c r="OB22" s="10">
        <v>29</v>
      </c>
      <c r="OC22" s="10">
        <v>63</v>
      </c>
      <c r="OD22" s="10">
        <v>1</v>
      </c>
      <c r="OE22" s="10">
        <v>2</v>
      </c>
      <c r="OF22" s="10">
        <v>0</v>
      </c>
      <c r="OG22" s="10">
        <v>1</v>
      </c>
      <c r="OH22" s="10">
        <v>68</v>
      </c>
      <c r="OI22" s="10">
        <v>24</v>
      </c>
      <c r="OJ22" s="10">
        <v>43</v>
      </c>
      <c r="OK22" s="10">
        <v>1</v>
      </c>
      <c r="OL22" s="10">
        <v>0</v>
      </c>
      <c r="OM22" s="10">
        <v>63</v>
      </c>
      <c r="ON22" s="10">
        <v>5</v>
      </c>
      <c r="OO22" s="10">
        <v>26</v>
      </c>
      <c r="OP22" s="10">
        <v>40</v>
      </c>
      <c r="OQ22" s="10">
        <v>0</v>
      </c>
      <c r="OR22" s="10">
        <v>0</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164</v>
      </c>
      <c r="PI22" s="10">
        <v>72</v>
      </c>
      <c r="PJ22" s="10">
        <v>91</v>
      </c>
      <c r="PK22" s="10">
        <v>1</v>
      </c>
      <c r="PL22" s="10">
        <v>0</v>
      </c>
      <c r="PM22" s="10">
        <v>153</v>
      </c>
      <c r="PN22" s="10">
        <v>11</v>
      </c>
      <c r="PO22" s="10">
        <v>55</v>
      </c>
      <c r="PP22" s="10">
        <v>103</v>
      </c>
      <c r="PQ22" s="10">
        <v>1</v>
      </c>
      <c r="PR22" s="10">
        <v>2</v>
      </c>
      <c r="PS22" s="10">
        <v>0</v>
      </c>
      <c r="PT22" s="10">
        <v>3</v>
      </c>
      <c r="PU22" s="10">
        <v>82</v>
      </c>
      <c r="PV22" s="10">
        <v>33</v>
      </c>
      <c r="PW22" s="10">
        <v>49</v>
      </c>
      <c r="PX22" s="10">
        <v>0</v>
      </c>
      <c r="PY22" s="10">
        <v>0</v>
      </c>
      <c r="PZ22" s="10">
        <v>77</v>
      </c>
      <c r="QA22" s="10">
        <v>5</v>
      </c>
      <c r="QB22" s="10">
        <v>38</v>
      </c>
      <c r="QC22" s="10">
        <v>44</v>
      </c>
      <c r="QD22" s="10">
        <v>0</v>
      </c>
      <c r="QE22" s="10">
        <v>0</v>
      </c>
      <c r="QF22" s="10">
        <v>0</v>
      </c>
      <c r="QG22" s="10">
        <v>0</v>
      </c>
      <c r="QH22" s="10">
        <v>15</v>
      </c>
      <c r="QI22" s="10">
        <v>12</v>
      </c>
      <c r="QJ22" s="10">
        <v>3</v>
      </c>
      <c r="QK22" s="10">
        <v>0</v>
      </c>
      <c r="QL22" s="10">
        <v>15</v>
      </c>
      <c r="QM22" s="10">
        <v>0</v>
      </c>
      <c r="QN22" s="10">
        <v>231</v>
      </c>
      <c r="QO22" s="10">
        <v>84</v>
      </c>
      <c r="QP22" s="10">
        <v>65</v>
      </c>
      <c r="QQ22" s="10">
        <v>0</v>
      </c>
      <c r="QR22" s="10">
        <v>149</v>
      </c>
      <c r="QS22" s="10">
        <v>82</v>
      </c>
      <c r="QT22" s="10">
        <v>37</v>
      </c>
      <c r="QU22" s="10">
        <v>36</v>
      </c>
      <c r="QV22" s="10">
        <v>1</v>
      </c>
      <c r="QW22" s="10">
        <v>0</v>
      </c>
      <c r="QX22" s="10">
        <v>0</v>
      </c>
      <c r="QY22" s="10">
        <v>37</v>
      </c>
      <c r="QZ22" s="10">
        <v>0</v>
      </c>
      <c r="RA22" s="10">
        <v>0</v>
      </c>
      <c r="RB22" s="10">
        <v>37</v>
      </c>
      <c r="RC22" s="10">
        <v>0</v>
      </c>
      <c r="RD22" s="10">
        <v>0</v>
      </c>
      <c r="RE22" s="10">
        <v>0</v>
      </c>
      <c r="RF22" s="10">
        <v>0</v>
      </c>
      <c r="RG22" s="10">
        <v>23</v>
      </c>
      <c r="RH22" s="10">
        <v>22</v>
      </c>
      <c r="RI22" s="10">
        <v>1</v>
      </c>
      <c r="RJ22" s="10">
        <v>0</v>
      </c>
      <c r="RK22" s="10">
        <v>0</v>
      </c>
      <c r="RL22" s="10">
        <v>23</v>
      </c>
      <c r="RM22" s="10">
        <v>0</v>
      </c>
      <c r="RN22" s="10">
        <v>0</v>
      </c>
      <c r="RO22" s="10">
        <v>23</v>
      </c>
      <c r="RP22" s="10">
        <v>0</v>
      </c>
      <c r="RQ22" s="10">
        <v>0</v>
      </c>
      <c r="RR22" s="10">
        <v>0</v>
      </c>
      <c r="RS22" s="10">
        <v>0</v>
      </c>
      <c r="RT22" s="10">
        <v>14</v>
      </c>
      <c r="RU22" s="10">
        <v>14</v>
      </c>
      <c r="RV22" s="10">
        <v>0</v>
      </c>
      <c r="RW22" s="10">
        <v>0</v>
      </c>
      <c r="RX22" s="10">
        <v>0</v>
      </c>
      <c r="RY22" s="10">
        <v>14</v>
      </c>
      <c r="RZ22" s="10">
        <v>0</v>
      </c>
      <c r="SA22" s="10">
        <v>0</v>
      </c>
      <c r="SB22" s="10">
        <v>14</v>
      </c>
      <c r="SC22" s="10">
        <v>0</v>
      </c>
      <c r="SD22" s="10">
        <v>0</v>
      </c>
      <c r="SE22" s="10">
        <v>0</v>
      </c>
      <c r="SF22" s="10">
        <v>0</v>
      </c>
      <c r="SG22" s="10">
        <v>37</v>
      </c>
      <c r="SH22" s="10">
        <v>36</v>
      </c>
      <c r="SI22" s="10">
        <v>1</v>
      </c>
      <c r="SJ22" s="10">
        <v>0</v>
      </c>
      <c r="SK22" s="10">
        <v>0</v>
      </c>
      <c r="SL22" s="10">
        <v>37</v>
      </c>
      <c r="SM22" s="10">
        <v>0</v>
      </c>
      <c r="SN22" s="10">
        <v>0</v>
      </c>
      <c r="SO22" s="10">
        <v>37</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37</v>
      </c>
      <c r="TM22" s="10">
        <v>23</v>
      </c>
      <c r="TN22" s="10">
        <v>14</v>
      </c>
      <c r="TO22" s="10">
        <v>37</v>
      </c>
      <c r="TP22" s="10">
        <v>0</v>
      </c>
      <c r="TQ22" s="10">
        <v>49</v>
      </c>
      <c r="TR22" s="10">
        <v>29</v>
      </c>
      <c r="TS22" s="10">
        <v>20</v>
      </c>
      <c r="TT22" s="10">
        <v>49</v>
      </c>
      <c r="TU22" s="10">
        <v>0</v>
      </c>
    </row>
    <row r="23" spans="1:541" x14ac:dyDescent="0.25">
      <c r="A23" s="4" t="s">
        <v>39</v>
      </c>
      <c r="B23" s="10">
        <v>13</v>
      </c>
      <c r="C23" s="10">
        <v>17975</v>
      </c>
      <c r="D23" s="10">
        <v>7092</v>
      </c>
      <c r="E23" s="10">
        <v>1404</v>
      </c>
      <c r="F23" s="10">
        <v>9479</v>
      </c>
      <c r="G23" s="10">
        <v>8891</v>
      </c>
      <c r="H23" s="10">
        <v>9039</v>
      </c>
      <c r="I23" s="10">
        <v>33</v>
      </c>
      <c r="J23" s="10">
        <v>12</v>
      </c>
      <c r="K23" s="10">
        <v>11790</v>
      </c>
      <c r="L23" s="10">
        <v>6185</v>
      </c>
      <c r="M23" s="10">
        <v>9903</v>
      </c>
      <c r="N23" s="10">
        <v>6538</v>
      </c>
      <c r="O23" s="10">
        <v>198</v>
      </c>
      <c r="P23" s="10">
        <v>86</v>
      </c>
      <c r="Q23" s="10">
        <v>87</v>
      </c>
      <c r="R23" s="10">
        <v>1163</v>
      </c>
      <c r="S23" s="10">
        <v>14823</v>
      </c>
      <c r="T23" s="10">
        <v>6667</v>
      </c>
      <c r="U23" s="10">
        <v>1123</v>
      </c>
      <c r="V23" s="10">
        <v>7033</v>
      </c>
      <c r="W23" s="10">
        <v>7822</v>
      </c>
      <c r="X23" s="10">
        <v>6979</v>
      </c>
      <c r="Y23" s="10">
        <v>16</v>
      </c>
      <c r="Z23" s="10">
        <v>6</v>
      </c>
      <c r="AA23" s="10">
        <v>9443</v>
      </c>
      <c r="AB23" s="10">
        <v>5380</v>
      </c>
      <c r="AC23" s="10">
        <v>7743</v>
      </c>
      <c r="AD23" s="10">
        <v>5822</v>
      </c>
      <c r="AE23" s="10">
        <v>153</v>
      </c>
      <c r="AF23" s="10">
        <v>72</v>
      </c>
      <c r="AG23" s="10">
        <v>78</v>
      </c>
      <c r="AH23" s="10">
        <v>955</v>
      </c>
      <c r="AI23" s="10">
        <v>1798</v>
      </c>
      <c r="AJ23" s="10">
        <v>412</v>
      </c>
      <c r="AK23" s="10">
        <v>203</v>
      </c>
      <c r="AL23" s="10">
        <v>1183</v>
      </c>
      <c r="AM23" s="10">
        <v>681</v>
      </c>
      <c r="AN23" s="10">
        <v>1104</v>
      </c>
      <c r="AO23" s="10">
        <v>12</v>
      </c>
      <c r="AP23" s="10">
        <v>1</v>
      </c>
      <c r="AQ23" s="10">
        <v>1227</v>
      </c>
      <c r="AR23" s="10">
        <v>571</v>
      </c>
      <c r="AS23" s="10">
        <v>1127</v>
      </c>
      <c r="AT23" s="10">
        <v>525</v>
      </c>
      <c r="AU23" s="10">
        <v>23</v>
      </c>
      <c r="AV23" s="10">
        <v>8</v>
      </c>
      <c r="AW23" s="10">
        <v>5</v>
      </c>
      <c r="AX23" s="10">
        <v>110</v>
      </c>
      <c r="AY23" s="10">
        <v>60</v>
      </c>
      <c r="AZ23" s="10">
        <v>0</v>
      </c>
      <c r="BA23" s="10">
        <v>0</v>
      </c>
      <c r="BB23" s="10">
        <v>60</v>
      </c>
      <c r="BC23" s="10">
        <v>12</v>
      </c>
      <c r="BD23" s="10">
        <v>48</v>
      </c>
      <c r="BE23" s="10">
        <v>0</v>
      </c>
      <c r="BF23" s="10">
        <v>0</v>
      </c>
      <c r="BG23" s="10">
        <v>56</v>
      </c>
      <c r="BH23" s="10">
        <v>4</v>
      </c>
      <c r="BI23" s="10">
        <v>43</v>
      </c>
      <c r="BJ23" s="10">
        <v>12</v>
      </c>
      <c r="BK23" s="10">
        <v>2</v>
      </c>
      <c r="BL23" s="10">
        <v>1</v>
      </c>
      <c r="BM23" s="10">
        <v>0</v>
      </c>
      <c r="BN23" s="10">
        <v>2</v>
      </c>
      <c r="BO23" s="10">
        <v>16681</v>
      </c>
      <c r="BP23" s="10">
        <v>7079</v>
      </c>
      <c r="BQ23" s="10">
        <v>1326</v>
      </c>
      <c r="BR23" s="10">
        <v>8276</v>
      </c>
      <c r="BS23" s="10">
        <v>8515</v>
      </c>
      <c r="BT23" s="10">
        <v>8131</v>
      </c>
      <c r="BU23" s="10">
        <v>28</v>
      </c>
      <c r="BV23" s="10">
        <v>7</v>
      </c>
      <c r="BW23" s="10">
        <v>10726</v>
      </c>
      <c r="BX23" s="10">
        <v>5955</v>
      </c>
      <c r="BY23" s="10">
        <v>8913</v>
      </c>
      <c r="BZ23" s="10">
        <v>6359</v>
      </c>
      <c r="CA23" s="10">
        <v>178</v>
      </c>
      <c r="CB23" s="10">
        <v>81</v>
      </c>
      <c r="CC23" s="10">
        <v>83</v>
      </c>
      <c r="CD23" s="10">
        <v>1067</v>
      </c>
      <c r="CE23" s="10">
        <v>1294</v>
      </c>
      <c r="CF23" s="10">
        <v>13</v>
      </c>
      <c r="CG23" s="10">
        <v>78</v>
      </c>
      <c r="CH23" s="10">
        <v>1203</v>
      </c>
      <c r="CI23" s="10">
        <v>376</v>
      </c>
      <c r="CJ23" s="10">
        <v>908</v>
      </c>
      <c r="CK23" s="10">
        <v>5</v>
      </c>
      <c r="CL23" s="10">
        <v>5</v>
      </c>
      <c r="CM23" s="10">
        <v>1064</v>
      </c>
      <c r="CN23" s="10">
        <v>230</v>
      </c>
      <c r="CO23" s="10">
        <v>990</v>
      </c>
      <c r="CP23" s="10">
        <v>179</v>
      </c>
      <c r="CQ23" s="10">
        <v>20</v>
      </c>
      <c r="CR23" s="10">
        <v>5</v>
      </c>
      <c r="CS23" s="10">
        <v>4</v>
      </c>
      <c r="CT23" s="10">
        <v>96</v>
      </c>
      <c r="CU23" s="10">
        <v>6233</v>
      </c>
      <c r="CV23" s="10">
        <v>48</v>
      </c>
      <c r="CW23" s="10">
        <v>490</v>
      </c>
      <c r="CX23" s="10">
        <v>5695</v>
      </c>
      <c r="CY23" s="10">
        <v>1785</v>
      </c>
      <c r="CZ23" s="10">
        <v>4407</v>
      </c>
      <c r="DA23" s="10">
        <v>30</v>
      </c>
      <c r="DB23" s="10">
        <v>11</v>
      </c>
      <c r="DC23" s="10">
        <v>5014</v>
      </c>
      <c r="DD23" s="10">
        <v>1219</v>
      </c>
      <c r="DE23" s="10">
        <v>4018</v>
      </c>
      <c r="DF23" s="10">
        <v>1583</v>
      </c>
      <c r="DG23" s="10">
        <v>90</v>
      </c>
      <c r="DH23" s="10">
        <v>44</v>
      </c>
      <c r="DI23" s="10">
        <v>48</v>
      </c>
      <c r="DJ23" s="10">
        <v>450</v>
      </c>
      <c r="DK23" s="10">
        <v>3790</v>
      </c>
      <c r="DL23" s="10">
        <v>42</v>
      </c>
      <c r="DM23" s="10">
        <v>299</v>
      </c>
      <c r="DN23" s="10">
        <v>3449</v>
      </c>
      <c r="DO23" s="10">
        <v>1175</v>
      </c>
      <c r="DP23" s="10">
        <v>2596</v>
      </c>
      <c r="DQ23" s="10">
        <v>14</v>
      </c>
      <c r="DR23" s="10">
        <v>5</v>
      </c>
      <c r="DS23" s="10">
        <v>3000</v>
      </c>
      <c r="DT23" s="10">
        <v>790</v>
      </c>
      <c r="DU23" s="10">
        <v>2256</v>
      </c>
      <c r="DV23" s="10">
        <v>1121</v>
      </c>
      <c r="DW23" s="10">
        <v>58</v>
      </c>
      <c r="DX23" s="10">
        <v>33</v>
      </c>
      <c r="DY23" s="10">
        <v>39</v>
      </c>
      <c r="DZ23" s="10">
        <v>283</v>
      </c>
      <c r="EA23" s="10">
        <v>1110</v>
      </c>
      <c r="EB23" s="10">
        <v>4</v>
      </c>
      <c r="EC23" s="10">
        <v>114</v>
      </c>
      <c r="ED23" s="10">
        <v>992</v>
      </c>
      <c r="EE23" s="10">
        <v>234</v>
      </c>
      <c r="EF23" s="10">
        <v>864</v>
      </c>
      <c r="EG23" s="10">
        <v>11</v>
      </c>
      <c r="EH23" s="10">
        <v>1</v>
      </c>
      <c r="EI23" s="10">
        <v>907</v>
      </c>
      <c r="EJ23" s="10">
        <v>203</v>
      </c>
      <c r="EK23" s="10">
        <v>748</v>
      </c>
      <c r="EL23" s="10">
        <v>271</v>
      </c>
      <c r="EM23" s="10">
        <v>10</v>
      </c>
      <c r="EN23" s="10">
        <v>5</v>
      </c>
      <c r="EO23" s="10">
        <v>5</v>
      </c>
      <c r="EP23" s="10">
        <v>71</v>
      </c>
      <c r="EQ23" s="10">
        <v>60</v>
      </c>
      <c r="ER23" s="10">
        <v>0</v>
      </c>
      <c r="ES23" s="10">
        <v>0</v>
      </c>
      <c r="ET23" s="10">
        <v>60</v>
      </c>
      <c r="EU23" s="10">
        <v>12</v>
      </c>
      <c r="EV23" s="10">
        <v>48</v>
      </c>
      <c r="EW23" s="10">
        <v>0</v>
      </c>
      <c r="EX23" s="10">
        <v>0</v>
      </c>
      <c r="EY23" s="10">
        <v>56</v>
      </c>
      <c r="EZ23" s="10">
        <v>4</v>
      </c>
      <c r="FA23" s="10">
        <v>43</v>
      </c>
      <c r="FB23" s="10">
        <v>12</v>
      </c>
      <c r="FC23" s="10">
        <v>2</v>
      </c>
      <c r="FD23" s="10">
        <v>1</v>
      </c>
      <c r="FE23" s="10">
        <v>0</v>
      </c>
      <c r="FF23" s="10">
        <v>2</v>
      </c>
      <c r="FG23" s="10">
        <v>4960</v>
      </c>
      <c r="FH23" s="10">
        <v>46</v>
      </c>
      <c r="FI23" s="10">
        <v>413</v>
      </c>
      <c r="FJ23" s="10">
        <v>4501</v>
      </c>
      <c r="FK23" s="10">
        <v>1421</v>
      </c>
      <c r="FL23" s="10">
        <v>3508</v>
      </c>
      <c r="FM23" s="10">
        <v>25</v>
      </c>
      <c r="FN23" s="10">
        <v>6</v>
      </c>
      <c r="FO23" s="10">
        <v>3963</v>
      </c>
      <c r="FP23" s="10">
        <v>997</v>
      </c>
      <c r="FQ23" s="10">
        <v>3047</v>
      </c>
      <c r="FR23" s="10">
        <v>1404</v>
      </c>
      <c r="FS23" s="10">
        <v>70</v>
      </c>
      <c r="FT23" s="10">
        <v>39</v>
      </c>
      <c r="FU23" s="10">
        <v>44</v>
      </c>
      <c r="FV23" s="10">
        <v>356</v>
      </c>
      <c r="FW23" s="10">
        <v>1273</v>
      </c>
      <c r="FX23" s="10">
        <v>2</v>
      </c>
      <c r="FY23" s="10">
        <v>77</v>
      </c>
      <c r="FZ23" s="10">
        <v>1194</v>
      </c>
      <c r="GA23" s="10">
        <v>364</v>
      </c>
      <c r="GB23" s="10">
        <v>899</v>
      </c>
      <c r="GC23" s="10">
        <v>5</v>
      </c>
      <c r="GD23" s="10">
        <v>5</v>
      </c>
      <c r="GE23" s="10">
        <v>1051</v>
      </c>
      <c r="GF23" s="10">
        <v>222</v>
      </c>
      <c r="GG23" s="10">
        <v>971</v>
      </c>
      <c r="GH23" s="10">
        <v>179</v>
      </c>
      <c r="GI23" s="10">
        <v>20</v>
      </c>
      <c r="GJ23" s="10">
        <v>5</v>
      </c>
      <c r="GK23" s="10">
        <v>4</v>
      </c>
      <c r="GL23" s="10">
        <v>94</v>
      </c>
      <c r="GM23" s="10">
        <v>11742</v>
      </c>
      <c r="GN23" s="10">
        <v>7044</v>
      </c>
      <c r="GO23" s="10">
        <v>914</v>
      </c>
      <c r="GP23" s="10">
        <v>3784</v>
      </c>
      <c r="GQ23" s="10">
        <v>7106</v>
      </c>
      <c r="GR23" s="10">
        <v>4632</v>
      </c>
      <c r="GS23" s="10">
        <v>3</v>
      </c>
      <c r="GT23" s="10">
        <v>1</v>
      </c>
      <c r="GU23" s="10">
        <v>6776</v>
      </c>
      <c r="GV23" s="10">
        <v>4966</v>
      </c>
      <c r="GW23" s="10">
        <v>5885</v>
      </c>
      <c r="GX23" s="10">
        <v>4955</v>
      </c>
      <c r="GY23" s="10">
        <v>108</v>
      </c>
      <c r="GZ23" s="10">
        <v>42</v>
      </c>
      <c r="HA23" s="10">
        <v>39</v>
      </c>
      <c r="HB23" s="10">
        <v>713</v>
      </c>
      <c r="HC23" s="10">
        <v>11033</v>
      </c>
      <c r="HD23" s="10">
        <v>6625</v>
      </c>
      <c r="HE23" s="10">
        <v>824</v>
      </c>
      <c r="HF23" s="10">
        <v>3584</v>
      </c>
      <c r="HG23" s="10">
        <v>6647</v>
      </c>
      <c r="HH23" s="10">
        <v>4383</v>
      </c>
      <c r="HI23" s="10">
        <v>2</v>
      </c>
      <c r="HJ23" s="10">
        <v>1</v>
      </c>
      <c r="HK23" s="10">
        <v>6443</v>
      </c>
      <c r="HL23" s="10">
        <v>4590</v>
      </c>
      <c r="HM23" s="10">
        <v>5487</v>
      </c>
      <c r="HN23" s="10">
        <v>4701</v>
      </c>
      <c r="HO23" s="10">
        <v>95</v>
      </c>
      <c r="HP23" s="10">
        <v>39</v>
      </c>
      <c r="HQ23" s="10">
        <v>39</v>
      </c>
      <c r="HR23" s="10">
        <v>672</v>
      </c>
      <c r="HS23" s="10">
        <v>688</v>
      </c>
      <c r="HT23" s="10">
        <v>408</v>
      </c>
      <c r="HU23" s="10">
        <v>89</v>
      </c>
      <c r="HV23" s="10">
        <v>191</v>
      </c>
      <c r="HW23" s="10">
        <v>447</v>
      </c>
      <c r="HX23" s="10">
        <v>240</v>
      </c>
      <c r="HY23" s="10">
        <v>1</v>
      </c>
      <c r="HZ23" s="10">
        <v>0</v>
      </c>
      <c r="IA23" s="10">
        <v>320</v>
      </c>
      <c r="IB23" s="10">
        <v>368</v>
      </c>
      <c r="IC23" s="10">
        <v>379</v>
      </c>
      <c r="ID23" s="10">
        <v>254</v>
      </c>
      <c r="IE23" s="10">
        <v>13</v>
      </c>
      <c r="IF23" s="10">
        <v>3</v>
      </c>
      <c r="IG23" s="10">
        <v>0</v>
      </c>
      <c r="IH23" s="10">
        <v>39</v>
      </c>
      <c r="II23" s="10">
        <v>11721</v>
      </c>
      <c r="IJ23" s="10">
        <v>7033</v>
      </c>
      <c r="IK23" s="10">
        <v>913</v>
      </c>
      <c r="IL23" s="10">
        <v>3775</v>
      </c>
      <c r="IM23" s="10">
        <v>7094</v>
      </c>
      <c r="IN23" s="10">
        <v>4623</v>
      </c>
      <c r="IO23" s="10">
        <v>3</v>
      </c>
      <c r="IP23" s="10">
        <v>1</v>
      </c>
      <c r="IQ23" s="10">
        <v>6763</v>
      </c>
      <c r="IR23" s="10">
        <v>4958</v>
      </c>
      <c r="IS23" s="10">
        <v>5866</v>
      </c>
      <c r="IT23" s="10">
        <v>4955</v>
      </c>
      <c r="IU23" s="10">
        <v>108</v>
      </c>
      <c r="IV23" s="10">
        <v>42</v>
      </c>
      <c r="IW23" s="10">
        <v>39</v>
      </c>
      <c r="IX23" s="10">
        <v>711</v>
      </c>
      <c r="IY23" s="10">
        <v>21</v>
      </c>
      <c r="IZ23" s="10">
        <v>11</v>
      </c>
      <c r="JA23" s="10">
        <v>1</v>
      </c>
      <c r="JB23" s="10">
        <v>9</v>
      </c>
      <c r="JC23" s="10">
        <v>12</v>
      </c>
      <c r="JD23" s="10">
        <v>9</v>
      </c>
      <c r="JE23" s="10">
        <v>0</v>
      </c>
      <c r="JF23" s="10">
        <v>0</v>
      </c>
      <c r="JG23" s="10">
        <v>13</v>
      </c>
      <c r="JH23" s="10">
        <v>8</v>
      </c>
      <c r="JI23" s="10">
        <v>19</v>
      </c>
      <c r="JJ23" s="10">
        <v>0</v>
      </c>
      <c r="JK23" s="10">
        <v>0</v>
      </c>
      <c r="JL23" s="10">
        <v>0</v>
      </c>
      <c r="JM23" s="10">
        <v>0</v>
      </c>
      <c r="JN23" s="10">
        <v>2</v>
      </c>
      <c r="JO23" s="10">
        <v>3714</v>
      </c>
      <c r="JP23" s="10">
        <v>3452</v>
      </c>
      <c r="JQ23" s="10">
        <v>256</v>
      </c>
      <c r="JR23" s="10">
        <v>3708</v>
      </c>
      <c r="JS23" s="10">
        <v>6</v>
      </c>
      <c r="JT23" s="10">
        <v>2042</v>
      </c>
      <c r="JU23" s="10">
        <v>1651</v>
      </c>
      <c r="JV23" s="10">
        <v>36</v>
      </c>
      <c r="JW23" s="10">
        <v>1687</v>
      </c>
      <c r="JX23" s="10">
        <v>355</v>
      </c>
      <c r="JY23" s="10">
        <v>1459</v>
      </c>
      <c r="JZ23" s="10">
        <v>1068</v>
      </c>
      <c r="KA23" s="10">
        <v>36</v>
      </c>
      <c r="KB23" s="10">
        <v>1104</v>
      </c>
      <c r="KC23" s="10">
        <v>355</v>
      </c>
      <c r="KD23" s="10">
        <v>583</v>
      </c>
      <c r="KE23" s="10">
        <v>583</v>
      </c>
      <c r="KF23" s="10">
        <v>583</v>
      </c>
      <c r="KG23" s="10">
        <v>0</v>
      </c>
      <c r="KH23" s="10">
        <v>836</v>
      </c>
      <c r="KI23" s="10">
        <v>53</v>
      </c>
      <c r="KJ23" s="10">
        <v>778</v>
      </c>
      <c r="KK23" s="10">
        <v>5</v>
      </c>
      <c r="KL23" s="10">
        <v>0</v>
      </c>
      <c r="KM23" s="10">
        <v>750</v>
      </c>
      <c r="KN23" s="10">
        <v>86</v>
      </c>
      <c r="KO23" s="10">
        <v>583</v>
      </c>
      <c r="KP23" s="10">
        <v>201</v>
      </c>
      <c r="KQ23" s="10">
        <v>7</v>
      </c>
      <c r="KR23" s="10">
        <v>8</v>
      </c>
      <c r="KS23" s="10">
        <v>2</v>
      </c>
      <c r="KT23" s="10">
        <v>35</v>
      </c>
      <c r="KU23" s="10">
        <v>215</v>
      </c>
      <c r="KV23" s="10">
        <v>20</v>
      </c>
      <c r="KW23" s="10">
        <v>193</v>
      </c>
      <c r="KX23" s="10">
        <v>2</v>
      </c>
      <c r="KY23" s="10">
        <v>0</v>
      </c>
      <c r="KZ23" s="10">
        <v>199</v>
      </c>
      <c r="LA23" s="10">
        <v>16</v>
      </c>
      <c r="LB23" s="10">
        <v>141</v>
      </c>
      <c r="LC23" s="10">
        <v>61</v>
      </c>
      <c r="LD23" s="10">
        <v>2</v>
      </c>
      <c r="LE23" s="10">
        <v>4</v>
      </c>
      <c r="LF23" s="10">
        <v>0</v>
      </c>
      <c r="LG23" s="10">
        <v>7</v>
      </c>
      <c r="LH23" s="10">
        <v>553</v>
      </c>
      <c r="LI23" s="10">
        <v>31</v>
      </c>
      <c r="LJ23" s="10">
        <v>519</v>
      </c>
      <c r="LK23" s="10">
        <v>3</v>
      </c>
      <c r="LL23" s="10">
        <v>0</v>
      </c>
      <c r="LM23" s="10">
        <v>489</v>
      </c>
      <c r="LN23" s="10">
        <v>64</v>
      </c>
      <c r="LO23" s="10">
        <v>390</v>
      </c>
      <c r="LP23" s="10">
        <v>129</v>
      </c>
      <c r="LQ23" s="10">
        <v>4</v>
      </c>
      <c r="LR23" s="10">
        <v>3</v>
      </c>
      <c r="LS23" s="10">
        <v>2</v>
      </c>
      <c r="LT23" s="10">
        <v>25</v>
      </c>
      <c r="LU23" s="10">
        <v>39</v>
      </c>
      <c r="LV23" s="10">
        <v>1</v>
      </c>
      <c r="LW23" s="10">
        <v>38</v>
      </c>
      <c r="LX23" s="10">
        <v>0</v>
      </c>
      <c r="LY23" s="10">
        <v>0</v>
      </c>
      <c r="LZ23" s="10">
        <v>35</v>
      </c>
      <c r="MA23" s="10">
        <v>4</v>
      </c>
      <c r="MB23" s="10">
        <v>28</v>
      </c>
      <c r="MC23" s="10">
        <v>8</v>
      </c>
      <c r="MD23" s="10">
        <v>0</v>
      </c>
      <c r="ME23" s="10">
        <v>1</v>
      </c>
      <c r="MF23" s="10">
        <v>0</v>
      </c>
      <c r="MG23" s="10">
        <v>2</v>
      </c>
      <c r="MH23" s="10">
        <v>807</v>
      </c>
      <c r="MI23" s="10">
        <v>52</v>
      </c>
      <c r="MJ23" s="10">
        <v>750</v>
      </c>
      <c r="MK23" s="10">
        <v>5</v>
      </c>
      <c r="ML23" s="10">
        <v>0</v>
      </c>
      <c r="MM23" s="10">
        <v>723</v>
      </c>
      <c r="MN23" s="10">
        <v>84</v>
      </c>
      <c r="MO23" s="10">
        <v>559</v>
      </c>
      <c r="MP23" s="10">
        <v>198</v>
      </c>
      <c r="MQ23" s="10">
        <v>6</v>
      </c>
      <c r="MR23" s="10">
        <v>8</v>
      </c>
      <c r="MS23" s="10">
        <v>2</v>
      </c>
      <c r="MT23" s="10">
        <v>34</v>
      </c>
      <c r="MU23" s="10">
        <v>29</v>
      </c>
      <c r="MV23" s="10">
        <v>1</v>
      </c>
      <c r="MW23" s="10">
        <v>28</v>
      </c>
      <c r="MX23" s="10">
        <v>0</v>
      </c>
      <c r="MY23" s="10">
        <v>0</v>
      </c>
      <c r="MZ23" s="10">
        <v>27</v>
      </c>
      <c r="NA23" s="10">
        <v>2</v>
      </c>
      <c r="NB23" s="10">
        <v>24</v>
      </c>
      <c r="NC23" s="10">
        <v>3</v>
      </c>
      <c r="ND23" s="10">
        <v>1</v>
      </c>
      <c r="NE23" s="10">
        <v>0</v>
      </c>
      <c r="NF23" s="10">
        <v>0</v>
      </c>
      <c r="NG23" s="10">
        <v>1</v>
      </c>
      <c r="NH23" s="10">
        <v>481</v>
      </c>
      <c r="NI23" s="10">
        <v>211</v>
      </c>
      <c r="NJ23" s="10">
        <v>252</v>
      </c>
      <c r="NK23" s="10">
        <v>12</v>
      </c>
      <c r="NL23" s="10">
        <v>6</v>
      </c>
      <c r="NM23" s="10">
        <v>309</v>
      </c>
      <c r="NN23" s="10">
        <v>172</v>
      </c>
      <c r="NO23" s="10">
        <v>265</v>
      </c>
      <c r="NP23" s="10">
        <v>152</v>
      </c>
      <c r="NQ23" s="10">
        <v>5</v>
      </c>
      <c r="NR23" s="10">
        <v>2</v>
      </c>
      <c r="NS23" s="10">
        <v>4</v>
      </c>
      <c r="NT23" s="10">
        <v>53</v>
      </c>
      <c r="NU23" s="10">
        <v>285</v>
      </c>
      <c r="NV23" s="10">
        <v>134</v>
      </c>
      <c r="NW23" s="10">
        <v>143</v>
      </c>
      <c r="NX23" s="10">
        <v>4</v>
      </c>
      <c r="NY23" s="10">
        <v>4</v>
      </c>
      <c r="NZ23" s="10">
        <v>191</v>
      </c>
      <c r="OA23" s="10">
        <v>94</v>
      </c>
      <c r="OB23" s="10">
        <v>131</v>
      </c>
      <c r="OC23" s="10">
        <v>112</v>
      </c>
      <c r="OD23" s="10">
        <v>4</v>
      </c>
      <c r="OE23" s="10">
        <v>1</v>
      </c>
      <c r="OF23" s="10">
        <v>3</v>
      </c>
      <c r="OG23" s="10">
        <v>34</v>
      </c>
      <c r="OH23" s="10">
        <v>117</v>
      </c>
      <c r="OI23" s="10">
        <v>49</v>
      </c>
      <c r="OJ23" s="10">
        <v>62</v>
      </c>
      <c r="OK23" s="10">
        <v>6</v>
      </c>
      <c r="OL23" s="10">
        <v>0</v>
      </c>
      <c r="OM23" s="10">
        <v>65</v>
      </c>
      <c r="ON23" s="10">
        <v>52</v>
      </c>
      <c r="OO23" s="10">
        <v>71</v>
      </c>
      <c r="OP23" s="10">
        <v>33</v>
      </c>
      <c r="OQ23" s="10">
        <v>1</v>
      </c>
      <c r="OR23" s="10">
        <v>1</v>
      </c>
      <c r="OS23" s="10">
        <v>1</v>
      </c>
      <c r="OT23" s="10">
        <v>10</v>
      </c>
      <c r="OU23" s="10">
        <v>0</v>
      </c>
      <c r="OV23" s="10">
        <v>0</v>
      </c>
      <c r="OW23" s="10">
        <v>0</v>
      </c>
      <c r="OX23" s="10">
        <v>0</v>
      </c>
      <c r="OY23" s="10">
        <v>0</v>
      </c>
      <c r="OZ23" s="10">
        <v>0</v>
      </c>
      <c r="PA23" s="10">
        <v>0</v>
      </c>
      <c r="PB23" s="10">
        <v>0</v>
      </c>
      <c r="PC23" s="10">
        <v>0</v>
      </c>
      <c r="PD23" s="10">
        <v>0</v>
      </c>
      <c r="PE23" s="10">
        <v>0</v>
      </c>
      <c r="PF23" s="10">
        <v>0</v>
      </c>
      <c r="PG23" s="10">
        <v>0</v>
      </c>
      <c r="PH23" s="10">
        <v>402</v>
      </c>
      <c r="PI23" s="10">
        <v>183</v>
      </c>
      <c r="PJ23" s="10">
        <v>205</v>
      </c>
      <c r="PK23" s="10">
        <v>10</v>
      </c>
      <c r="PL23" s="10">
        <v>4</v>
      </c>
      <c r="PM23" s="10">
        <v>256</v>
      </c>
      <c r="PN23" s="10">
        <v>146</v>
      </c>
      <c r="PO23" s="10">
        <v>202</v>
      </c>
      <c r="PP23" s="10">
        <v>145</v>
      </c>
      <c r="PQ23" s="10">
        <v>5</v>
      </c>
      <c r="PR23" s="10">
        <v>2</v>
      </c>
      <c r="PS23" s="10">
        <v>4</v>
      </c>
      <c r="PT23" s="10">
        <v>44</v>
      </c>
      <c r="PU23" s="10">
        <v>79</v>
      </c>
      <c r="PV23" s="10">
        <v>28</v>
      </c>
      <c r="PW23" s="10">
        <v>47</v>
      </c>
      <c r="PX23" s="10">
        <v>2</v>
      </c>
      <c r="PY23" s="10">
        <v>2</v>
      </c>
      <c r="PZ23" s="10">
        <v>53</v>
      </c>
      <c r="QA23" s="10">
        <v>26</v>
      </c>
      <c r="QB23" s="10">
        <v>63</v>
      </c>
      <c r="QC23" s="10">
        <v>7</v>
      </c>
      <c r="QD23" s="10">
        <v>0</v>
      </c>
      <c r="QE23" s="10">
        <v>0</v>
      </c>
      <c r="QF23" s="10">
        <v>0</v>
      </c>
      <c r="QG23" s="10">
        <v>9</v>
      </c>
      <c r="QH23" s="10">
        <v>13</v>
      </c>
      <c r="QI23" s="10">
        <v>7</v>
      </c>
      <c r="QJ23" s="10">
        <v>4</v>
      </c>
      <c r="QK23" s="10">
        <v>0</v>
      </c>
      <c r="QL23" s="10">
        <v>11</v>
      </c>
      <c r="QM23" s="10">
        <v>2</v>
      </c>
      <c r="QN23" s="10">
        <v>468</v>
      </c>
      <c r="QO23" s="10">
        <v>278</v>
      </c>
      <c r="QP23" s="10">
        <v>113</v>
      </c>
      <c r="QQ23" s="10">
        <v>0</v>
      </c>
      <c r="QR23" s="10">
        <v>391</v>
      </c>
      <c r="QS23" s="10">
        <v>77</v>
      </c>
      <c r="QT23" s="10">
        <v>442</v>
      </c>
      <c r="QU23" s="10">
        <v>412</v>
      </c>
      <c r="QV23" s="10">
        <v>30</v>
      </c>
      <c r="QW23" s="10">
        <v>0</v>
      </c>
      <c r="QX23" s="10">
        <v>0</v>
      </c>
      <c r="QY23" s="10">
        <v>209</v>
      </c>
      <c r="QZ23" s="10">
        <v>233</v>
      </c>
      <c r="RA23" s="10">
        <v>233</v>
      </c>
      <c r="RB23" s="10">
        <v>167</v>
      </c>
      <c r="RC23" s="10">
        <v>8</v>
      </c>
      <c r="RD23" s="10">
        <v>0</v>
      </c>
      <c r="RE23" s="10">
        <v>1</v>
      </c>
      <c r="RF23" s="10">
        <v>33</v>
      </c>
      <c r="RG23" s="10">
        <v>375</v>
      </c>
      <c r="RH23" s="10">
        <v>345</v>
      </c>
      <c r="RI23" s="10">
        <v>30</v>
      </c>
      <c r="RJ23" s="10">
        <v>0</v>
      </c>
      <c r="RK23" s="10">
        <v>0</v>
      </c>
      <c r="RL23" s="10">
        <v>184</v>
      </c>
      <c r="RM23" s="10">
        <v>191</v>
      </c>
      <c r="RN23" s="10">
        <v>190</v>
      </c>
      <c r="RO23" s="10">
        <v>149</v>
      </c>
      <c r="RP23" s="10">
        <v>7</v>
      </c>
      <c r="RQ23" s="10">
        <v>0</v>
      </c>
      <c r="RR23" s="10">
        <v>1</v>
      </c>
      <c r="RS23" s="10">
        <v>28</v>
      </c>
      <c r="RT23" s="10">
        <v>66</v>
      </c>
      <c r="RU23" s="10">
        <v>66</v>
      </c>
      <c r="RV23" s="10">
        <v>0</v>
      </c>
      <c r="RW23" s="10">
        <v>0</v>
      </c>
      <c r="RX23" s="10">
        <v>0</v>
      </c>
      <c r="RY23" s="10">
        <v>25</v>
      </c>
      <c r="RZ23" s="10">
        <v>41</v>
      </c>
      <c r="SA23" s="10">
        <v>42</v>
      </c>
      <c r="SB23" s="10">
        <v>18</v>
      </c>
      <c r="SC23" s="10">
        <v>1</v>
      </c>
      <c r="SD23" s="10">
        <v>0</v>
      </c>
      <c r="SE23" s="10">
        <v>0</v>
      </c>
      <c r="SF23" s="10">
        <v>5</v>
      </c>
      <c r="SG23" s="10">
        <v>441</v>
      </c>
      <c r="SH23" s="10">
        <v>411</v>
      </c>
      <c r="SI23" s="10">
        <v>30</v>
      </c>
      <c r="SJ23" s="10">
        <v>0</v>
      </c>
      <c r="SK23" s="10">
        <v>0</v>
      </c>
      <c r="SL23" s="10">
        <v>209</v>
      </c>
      <c r="SM23" s="10">
        <v>232</v>
      </c>
      <c r="SN23" s="10">
        <v>232</v>
      </c>
      <c r="SO23" s="10">
        <v>167</v>
      </c>
      <c r="SP23" s="10">
        <v>8</v>
      </c>
      <c r="SQ23" s="10">
        <v>0</v>
      </c>
      <c r="SR23" s="10">
        <v>1</v>
      </c>
      <c r="SS23" s="10">
        <v>33</v>
      </c>
      <c r="ST23" s="10">
        <v>1</v>
      </c>
      <c r="SU23" s="10">
        <v>1</v>
      </c>
      <c r="SV23" s="10">
        <v>0</v>
      </c>
      <c r="SW23" s="10">
        <v>0</v>
      </c>
      <c r="SX23" s="10">
        <v>0</v>
      </c>
      <c r="SY23" s="10">
        <v>0</v>
      </c>
      <c r="SZ23" s="10">
        <v>1</v>
      </c>
      <c r="TA23" s="10">
        <v>1</v>
      </c>
      <c r="TB23" s="10">
        <v>0</v>
      </c>
      <c r="TC23" s="10">
        <v>0</v>
      </c>
      <c r="TD23" s="10">
        <v>0</v>
      </c>
      <c r="TE23" s="10">
        <v>0</v>
      </c>
      <c r="TF23" s="10">
        <v>0</v>
      </c>
      <c r="TG23" s="10">
        <v>35</v>
      </c>
      <c r="TH23" s="10">
        <v>35</v>
      </c>
      <c r="TI23" s="10">
        <v>0</v>
      </c>
      <c r="TJ23" s="10">
        <v>35</v>
      </c>
      <c r="TK23" s="10">
        <v>0</v>
      </c>
      <c r="TL23" s="10">
        <v>407</v>
      </c>
      <c r="TM23" s="10">
        <v>340</v>
      </c>
      <c r="TN23" s="10">
        <v>66</v>
      </c>
      <c r="TO23" s="10">
        <v>406</v>
      </c>
      <c r="TP23" s="10">
        <v>1</v>
      </c>
      <c r="TQ23" s="10">
        <v>544</v>
      </c>
      <c r="TR23" s="10">
        <v>466</v>
      </c>
      <c r="TS23" s="10">
        <v>76</v>
      </c>
      <c r="TT23" s="10">
        <v>542</v>
      </c>
      <c r="TU23" s="10">
        <v>2</v>
      </c>
    </row>
    <row r="24" spans="1:541" x14ac:dyDescent="0.25">
      <c r="A24" s="4" t="s">
        <v>40</v>
      </c>
      <c r="B24" s="10">
        <v>16</v>
      </c>
      <c r="C24" s="10">
        <v>6360</v>
      </c>
      <c r="D24" s="10">
        <v>1215</v>
      </c>
      <c r="E24" s="10">
        <v>346</v>
      </c>
      <c r="F24" s="10">
        <v>4799</v>
      </c>
      <c r="G24" s="10">
        <v>2568</v>
      </c>
      <c r="H24" s="10">
        <v>3753</v>
      </c>
      <c r="I24" s="10">
        <v>31</v>
      </c>
      <c r="J24" s="10">
        <v>8</v>
      </c>
      <c r="K24" s="10">
        <v>5994</v>
      </c>
      <c r="L24" s="10">
        <v>366</v>
      </c>
      <c r="M24" s="10">
        <v>2211</v>
      </c>
      <c r="N24" s="10">
        <v>3755</v>
      </c>
      <c r="O24" s="10">
        <v>56</v>
      </c>
      <c r="P24" s="10">
        <v>60</v>
      </c>
      <c r="Q24" s="10">
        <v>26</v>
      </c>
      <c r="R24" s="10">
        <v>252</v>
      </c>
      <c r="S24" s="10">
        <v>3731</v>
      </c>
      <c r="T24" s="10">
        <v>802</v>
      </c>
      <c r="U24" s="10">
        <v>234</v>
      </c>
      <c r="V24" s="10">
        <v>2695</v>
      </c>
      <c r="W24" s="10">
        <v>1707</v>
      </c>
      <c r="X24" s="10">
        <v>1998</v>
      </c>
      <c r="Y24" s="10">
        <v>20</v>
      </c>
      <c r="Z24" s="10">
        <v>6</v>
      </c>
      <c r="AA24" s="10">
        <v>3533</v>
      </c>
      <c r="AB24" s="10">
        <v>198</v>
      </c>
      <c r="AC24" s="10">
        <v>1160</v>
      </c>
      <c r="AD24" s="10">
        <v>2345</v>
      </c>
      <c r="AE24" s="10">
        <v>39</v>
      </c>
      <c r="AF24" s="10">
        <v>29</v>
      </c>
      <c r="AG24" s="10">
        <v>19</v>
      </c>
      <c r="AH24" s="10">
        <v>139</v>
      </c>
      <c r="AI24" s="10">
        <v>1346</v>
      </c>
      <c r="AJ24" s="10">
        <v>317</v>
      </c>
      <c r="AK24" s="10">
        <v>60</v>
      </c>
      <c r="AL24" s="10">
        <v>969</v>
      </c>
      <c r="AM24" s="10">
        <v>497</v>
      </c>
      <c r="AN24" s="10">
        <v>846</v>
      </c>
      <c r="AO24" s="10">
        <v>3</v>
      </c>
      <c r="AP24" s="10">
        <v>0</v>
      </c>
      <c r="AQ24" s="10">
        <v>1265</v>
      </c>
      <c r="AR24" s="10">
        <v>81</v>
      </c>
      <c r="AS24" s="10">
        <v>421</v>
      </c>
      <c r="AT24" s="10">
        <v>858</v>
      </c>
      <c r="AU24" s="10">
        <v>14</v>
      </c>
      <c r="AV24" s="10">
        <v>7</v>
      </c>
      <c r="AW24" s="10">
        <v>0</v>
      </c>
      <c r="AX24" s="10">
        <v>46</v>
      </c>
      <c r="AY24" s="10">
        <v>47</v>
      </c>
      <c r="AZ24" s="10">
        <v>0</v>
      </c>
      <c r="BA24" s="10">
        <v>1</v>
      </c>
      <c r="BB24" s="10">
        <v>46</v>
      </c>
      <c r="BC24" s="10">
        <v>13</v>
      </c>
      <c r="BD24" s="10">
        <v>34</v>
      </c>
      <c r="BE24" s="10">
        <v>0</v>
      </c>
      <c r="BF24" s="10">
        <v>0</v>
      </c>
      <c r="BG24" s="10">
        <v>47</v>
      </c>
      <c r="BH24" s="10">
        <v>0</v>
      </c>
      <c r="BI24" s="10">
        <v>25</v>
      </c>
      <c r="BJ24" s="10">
        <v>21</v>
      </c>
      <c r="BK24" s="10">
        <v>0</v>
      </c>
      <c r="BL24" s="10">
        <v>1</v>
      </c>
      <c r="BM24" s="10">
        <v>0</v>
      </c>
      <c r="BN24" s="10">
        <v>0</v>
      </c>
      <c r="BO24" s="10">
        <v>5124</v>
      </c>
      <c r="BP24" s="10">
        <v>1119</v>
      </c>
      <c r="BQ24" s="10">
        <v>295</v>
      </c>
      <c r="BR24" s="10">
        <v>3710</v>
      </c>
      <c r="BS24" s="10">
        <v>2217</v>
      </c>
      <c r="BT24" s="10">
        <v>2878</v>
      </c>
      <c r="BU24" s="10">
        <v>23</v>
      </c>
      <c r="BV24" s="10">
        <v>6</v>
      </c>
      <c r="BW24" s="10">
        <v>4845</v>
      </c>
      <c r="BX24" s="10">
        <v>279</v>
      </c>
      <c r="BY24" s="10">
        <v>1606</v>
      </c>
      <c r="BZ24" s="10">
        <v>3224</v>
      </c>
      <c r="CA24" s="10">
        <v>53</v>
      </c>
      <c r="CB24" s="10">
        <v>37</v>
      </c>
      <c r="CC24" s="10">
        <v>19</v>
      </c>
      <c r="CD24" s="10">
        <v>185</v>
      </c>
      <c r="CE24" s="10">
        <v>1236</v>
      </c>
      <c r="CF24" s="10">
        <v>96</v>
      </c>
      <c r="CG24" s="10">
        <v>51</v>
      </c>
      <c r="CH24" s="10">
        <v>1089</v>
      </c>
      <c r="CI24" s="10">
        <v>351</v>
      </c>
      <c r="CJ24" s="10">
        <v>875</v>
      </c>
      <c r="CK24" s="10">
        <v>8</v>
      </c>
      <c r="CL24" s="10">
        <v>2</v>
      </c>
      <c r="CM24" s="10">
        <v>1149</v>
      </c>
      <c r="CN24" s="10">
        <v>87</v>
      </c>
      <c r="CO24" s="10">
        <v>605</v>
      </c>
      <c r="CP24" s="10">
        <v>531</v>
      </c>
      <c r="CQ24" s="10">
        <v>3</v>
      </c>
      <c r="CR24" s="10">
        <v>23</v>
      </c>
      <c r="CS24" s="10">
        <v>7</v>
      </c>
      <c r="CT24" s="10">
        <v>67</v>
      </c>
      <c r="CU24" s="10">
        <v>4430</v>
      </c>
      <c r="CV24" s="10">
        <v>5</v>
      </c>
      <c r="CW24" s="10">
        <v>232</v>
      </c>
      <c r="CX24" s="10">
        <v>4193</v>
      </c>
      <c r="CY24" s="10">
        <v>1373</v>
      </c>
      <c r="CZ24" s="10">
        <v>3028</v>
      </c>
      <c r="DA24" s="10">
        <v>27</v>
      </c>
      <c r="DB24" s="10">
        <v>2</v>
      </c>
      <c r="DC24" s="10">
        <v>4185</v>
      </c>
      <c r="DD24" s="10">
        <v>245</v>
      </c>
      <c r="DE24" s="10">
        <v>1799</v>
      </c>
      <c r="DF24" s="10">
        <v>2384</v>
      </c>
      <c r="DG24" s="10">
        <v>35</v>
      </c>
      <c r="DH24" s="10">
        <v>49</v>
      </c>
      <c r="DI24" s="10">
        <v>14</v>
      </c>
      <c r="DJ24" s="10">
        <v>149</v>
      </c>
      <c r="DK24" s="10">
        <v>2463</v>
      </c>
      <c r="DL24" s="10">
        <v>3</v>
      </c>
      <c r="DM24" s="10">
        <v>153</v>
      </c>
      <c r="DN24" s="10">
        <v>2307</v>
      </c>
      <c r="DO24" s="10">
        <v>915</v>
      </c>
      <c r="DP24" s="10">
        <v>1531</v>
      </c>
      <c r="DQ24" s="10">
        <v>17</v>
      </c>
      <c r="DR24" s="10">
        <v>0</v>
      </c>
      <c r="DS24" s="10">
        <v>2343</v>
      </c>
      <c r="DT24" s="10">
        <v>120</v>
      </c>
      <c r="DU24" s="10">
        <v>914</v>
      </c>
      <c r="DV24" s="10">
        <v>1409</v>
      </c>
      <c r="DW24" s="10">
        <v>25</v>
      </c>
      <c r="DX24" s="10">
        <v>26</v>
      </c>
      <c r="DY24" s="10">
        <v>10</v>
      </c>
      <c r="DZ24" s="10">
        <v>79</v>
      </c>
      <c r="EA24" s="10">
        <v>840</v>
      </c>
      <c r="EB24" s="10">
        <v>0</v>
      </c>
      <c r="EC24" s="10">
        <v>35</v>
      </c>
      <c r="ED24" s="10">
        <v>805</v>
      </c>
      <c r="EE24" s="10">
        <v>174</v>
      </c>
      <c r="EF24" s="10">
        <v>663</v>
      </c>
      <c r="EG24" s="10">
        <v>3</v>
      </c>
      <c r="EH24" s="10">
        <v>0</v>
      </c>
      <c r="EI24" s="10">
        <v>788</v>
      </c>
      <c r="EJ24" s="10">
        <v>52</v>
      </c>
      <c r="EK24" s="10">
        <v>313</v>
      </c>
      <c r="EL24" s="10">
        <v>501</v>
      </c>
      <c r="EM24" s="10">
        <v>7</v>
      </c>
      <c r="EN24" s="10">
        <v>5</v>
      </c>
      <c r="EO24" s="10">
        <v>0</v>
      </c>
      <c r="EP24" s="10">
        <v>14</v>
      </c>
      <c r="EQ24" s="10">
        <v>47</v>
      </c>
      <c r="ER24" s="10">
        <v>0</v>
      </c>
      <c r="ES24" s="10">
        <v>1</v>
      </c>
      <c r="ET24" s="10">
        <v>46</v>
      </c>
      <c r="EU24" s="10">
        <v>13</v>
      </c>
      <c r="EV24" s="10">
        <v>34</v>
      </c>
      <c r="EW24" s="10">
        <v>0</v>
      </c>
      <c r="EX24" s="10">
        <v>0</v>
      </c>
      <c r="EY24" s="10">
        <v>47</v>
      </c>
      <c r="EZ24" s="10">
        <v>0</v>
      </c>
      <c r="FA24" s="10">
        <v>25</v>
      </c>
      <c r="FB24" s="10">
        <v>21</v>
      </c>
      <c r="FC24" s="10">
        <v>0</v>
      </c>
      <c r="FD24" s="10">
        <v>1</v>
      </c>
      <c r="FE24" s="10">
        <v>0</v>
      </c>
      <c r="FF24" s="10">
        <v>0</v>
      </c>
      <c r="FG24" s="10">
        <v>3350</v>
      </c>
      <c r="FH24" s="10">
        <v>3</v>
      </c>
      <c r="FI24" s="10">
        <v>189</v>
      </c>
      <c r="FJ24" s="10">
        <v>3158</v>
      </c>
      <c r="FK24" s="10">
        <v>1102</v>
      </c>
      <c r="FL24" s="10">
        <v>2228</v>
      </c>
      <c r="FM24" s="10">
        <v>20</v>
      </c>
      <c r="FN24" s="10">
        <v>0</v>
      </c>
      <c r="FO24" s="10">
        <v>3178</v>
      </c>
      <c r="FP24" s="10">
        <v>172</v>
      </c>
      <c r="FQ24" s="10">
        <v>1252</v>
      </c>
      <c r="FR24" s="10">
        <v>1931</v>
      </c>
      <c r="FS24" s="10">
        <v>32</v>
      </c>
      <c r="FT24" s="10">
        <v>32</v>
      </c>
      <c r="FU24" s="10">
        <v>10</v>
      </c>
      <c r="FV24" s="10">
        <v>93</v>
      </c>
      <c r="FW24" s="10">
        <v>1080</v>
      </c>
      <c r="FX24" s="10">
        <v>2</v>
      </c>
      <c r="FY24" s="10">
        <v>43</v>
      </c>
      <c r="FZ24" s="10">
        <v>1035</v>
      </c>
      <c r="GA24" s="10">
        <v>271</v>
      </c>
      <c r="GB24" s="10">
        <v>800</v>
      </c>
      <c r="GC24" s="10">
        <v>7</v>
      </c>
      <c r="GD24" s="10">
        <v>2</v>
      </c>
      <c r="GE24" s="10">
        <v>1007</v>
      </c>
      <c r="GF24" s="10">
        <v>73</v>
      </c>
      <c r="GG24" s="10">
        <v>547</v>
      </c>
      <c r="GH24" s="10">
        <v>453</v>
      </c>
      <c r="GI24" s="10">
        <v>3</v>
      </c>
      <c r="GJ24" s="10">
        <v>17</v>
      </c>
      <c r="GK24" s="10">
        <v>4</v>
      </c>
      <c r="GL24" s="10">
        <v>56</v>
      </c>
      <c r="GM24" s="10">
        <v>1930</v>
      </c>
      <c r="GN24" s="10">
        <v>1210</v>
      </c>
      <c r="GO24" s="10">
        <v>114</v>
      </c>
      <c r="GP24" s="10">
        <v>606</v>
      </c>
      <c r="GQ24" s="10">
        <v>1195</v>
      </c>
      <c r="GR24" s="10">
        <v>725</v>
      </c>
      <c r="GS24" s="10">
        <v>4</v>
      </c>
      <c r="GT24" s="10">
        <v>6</v>
      </c>
      <c r="GU24" s="10">
        <v>1809</v>
      </c>
      <c r="GV24" s="10">
        <v>121</v>
      </c>
      <c r="GW24" s="10">
        <v>412</v>
      </c>
      <c r="GX24" s="10">
        <v>1371</v>
      </c>
      <c r="GY24" s="10">
        <v>21</v>
      </c>
      <c r="GZ24" s="10">
        <v>11</v>
      </c>
      <c r="HA24" s="10">
        <v>12</v>
      </c>
      <c r="HB24" s="10">
        <v>103</v>
      </c>
      <c r="HC24" s="10">
        <v>1268</v>
      </c>
      <c r="HD24" s="10">
        <v>799</v>
      </c>
      <c r="HE24" s="10">
        <v>81</v>
      </c>
      <c r="HF24" s="10">
        <v>388</v>
      </c>
      <c r="HG24" s="10">
        <v>792</v>
      </c>
      <c r="HH24" s="10">
        <v>467</v>
      </c>
      <c r="HI24" s="10">
        <v>3</v>
      </c>
      <c r="HJ24" s="10">
        <v>6</v>
      </c>
      <c r="HK24" s="10">
        <v>1190</v>
      </c>
      <c r="HL24" s="10">
        <v>78</v>
      </c>
      <c r="HM24" s="10">
        <v>246</v>
      </c>
      <c r="HN24" s="10">
        <v>936</v>
      </c>
      <c r="HO24" s="10">
        <v>14</v>
      </c>
      <c r="HP24" s="10">
        <v>3</v>
      </c>
      <c r="HQ24" s="10">
        <v>9</v>
      </c>
      <c r="HR24" s="10">
        <v>60</v>
      </c>
      <c r="HS24" s="10">
        <v>506</v>
      </c>
      <c r="HT24" s="10">
        <v>317</v>
      </c>
      <c r="HU24" s="10">
        <v>25</v>
      </c>
      <c r="HV24" s="10">
        <v>164</v>
      </c>
      <c r="HW24" s="10">
        <v>323</v>
      </c>
      <c r="HX24" s="10">
        <v>183</v>
      </c>
      <c r="HY24" s="10">
        <v>0</v>
      </c>
      <c r="HZ24" s="10">
        <v>0</v>
      </c>
      <c r="IA24" s="10">
        <v>477</v>
      </c>
      <c r="IB24" s="10">
        <v>29</v>
      </c>
      <c r="IC24" s="10">
        <v>108</v>
      </c>
      <c r="ID24" s="10">
        <v>357</v>
      </c>
      <c r="IE24" s="10">
        <v>7</v>
      </c>
      <c r="IF24" s="10">
        <v>2</v>
      </c>
      <c r="IG24" s="10">
        <v>0</v>
      </c>
      <c r="IH24" s="10">
        <v>32</v>
      </c>
      <c r="II24" s="10">
        <v>1774</v>
      </c>
      <c r="IJ24" s="10">
        <v>1116</v>
      </c>
      <c r="IK24" s="10">
        <v>106</v>
      </c>
      <c r="IL24" s="10">
        <v>552</v>
      </c>
      <c r="IM24" s="10">
        <v>1115</v>
      </c>
      <c r="IN24" s="10">
        <v>650</v>
      </c>
      <c r="IO24" s="10">
        <v>3</v>
      </c>
      <c r="IP24" s="10">
        <v>6</v>
      </c>
      <c r="IQ24" s="10">
        <v>1667</v>
      </c>
      <c r="IR24" s="10">
        <v>107</v>
      </c>
      <c r="IS24" s="10">
        <v>354</v>
      </c>
      <c r="IT24" s="10">
        <v>1293</v>
      </c>
      <c r="IU24" s="10">
        <v>21</v>
      </c>
      <c r="IV24" s="10">
        <v>5</v>
      </c>
      <c r="IW24" s="10">
        <v>9</v>
      </c>
      <c r="IX24" s="10">
        <v>92</v>
      </c>
      <c r="IY24" s="10">
        <v>156</v>
      </c>
      <c r="IZ24" s="10">
        <v>94</v>
      </c>
      <c r="JA24" s="10">
        <v>8</v>
      </c>
      <c r="JB24" s="10">
        <v>54</v>
      </c>
      <c r="JC24" s="10">
        <v>80</v>
      </c>
      <c r="JD24" s="10">
        <v>75</v>
      </c>
      <c r="JE24" s="10">
        <v>1</v>
      </c>
      <c r="JF24" s="10">
        <v>0</v>
      </c>
      <c r="JG24" s="10">
        <v>142</v>
      </c>
      <c r="JH24" s="10">
        <v>14</v>
      </c>
      <c r="JI24" s="10">
        <v>58</v>
      </c>
      <c r="JJ24" s="10">
        <v>78</v>
      </c>
      <c r="JK24" s="10">
        <v>0</v>
      </c>
      <c r="JL24" s="10">
        <v>6</v>
      </c>
      <c r="JM24" s="10">
        <v>3</v>
      </c>
      <c r="JN24" s="10">
        <v>11</v>
      </c>
      <c r="JO24" s="10">
        <v>616</v>
      </c>
      <c r="JP24" s="10">
        <v>396</v>
      </c>
      <c r="JQ24" s="10">
        <v>174</v>
      </c>
      <c r="JR24" s="10">
        <v>570</v>
      </c>
      <c r="JS24" s="10">
        <v>46</v>
      </c>
      <c r="JT24" s="10">
        <v>1397</v>
      </c>
      <c r="JU24" s="10">
        <v>835</v>
      </c>
      <c r="JV24" s="10">
        <v>24</v>
      </c>
      <c r="JW24" s="10">
        <v>859</v>
      </c>
      <c r="JX24" s="10">
        <v>538</v>
      </c>
      <c r="JY24" s="10">
        <v>1203</v>
      </c>
      <c r="JZ24" s="10">
        <v>693</v>
      </c>
      <c r="KA24" s="10">
        <v>24</v>
      </c>
      <c r="KB24" s="10">
        <v>717</v>
      </c>
      <c r="KC24" s="10">
        <v>486</v>
      </c>
      <c r="KD24" s="10">
        <v>194</v>
      </c>
      <c r="KE24" s="10">
        <v>142</v>
      </c>
      <c r="KF24" s="10">
        <v>142</v>
      </c>
      <c r="KG24" s="10">
        <v>52</v>
      </c>
      <c r="KH24" s="10">
        <v>464</v>
      </c>
      <c r="KI24" s="10">
        <v>21</v>
      </c>
      <c r="KJ24" s="10">
        <v>442</v>
      </c>
      <c r="KK24" s="10">
        <v>0</v>
      </c>
      <c r="KL24" s="10">
        <v>1</v>
      </c>
      <c r="KM24" s="10">
        <v>459</v>
      </c>
      <c r="KN24" s="10">
        <v>5</v>
      </c>
      <c r="KO24" s="10">
        <v>167</v>
      </c>
      <c r="KP24" s="10">
        <v>287</v>
      </c>
      <c r="KQ24" s="10">
        <v>0</v>
      </c>
      <c r="KR24" s="10">
        <v>4</v>
      </c>
      <c r="KS24" s="10">
        <v>0</v>
      </c>
      <c r="KT24" s="10">
        <v>6</v>
      </c>
      <c r="KU24" s="10">
        <v>174</v>
      </c>
      <c r="KV24" s="10">
        <v>15</v>
      </c>
      <c r="KW24" s="10">
        <v>159</v>
      </c>
      <c r="KX24" s="10">
        <v>0</v>
      </c>
      <c r="KY24" s="10">
        <v>0</v>
      </c>
      <c r="KZ24" s="10">
        <v>172</v>
      </c>
      <c r="LA24" s="10">
        <v>2</v>
      </c>
      <c r="LB24" s="10">
        <v>57</v>
      </c>
      <c r="LC24" s="10">
        <v>114</v>
      </c>
      <c r="LD24" s="10">
        <v>0</v>
      </c>
      <c r="LE24" s="10">
        <v>2</v>
      </c>
      <c r="LF24" s="10">
        <v>0</v>
      </c>
      <c r="LG24" s="10">
        <v>1</v>
      </c>
      <c r="LH24" s="10">
        <v>209</v>
      </c>
      <c r="LI24" s="10">
        <v>2</v>
      </c>
      <c r="LJ24" s="10">
        <v>207</v>
      </c>
      <c r="LK24" s="10">
        <v>0</v>
      </c>
      <c r="LL24" s="10">
        <v>0</v>
      </c>
      <c r="LM24" s="10">
        <v>207</v>
      </c>
      <c r="LN24" s="10">
        <v>2</v>
      </c>
      <c r="LO24" s="10">
        <v>64</v>
      </c>
      <c r="LP24" s="10">
        <v>143</v>
      </c>
      <c r="LQ24" s="10">
        <v>0</v>
      </c>
      <c r="LR24" s="10">
        <v>1</v>
      </c>
      <c r="LS24" s="10">
        <v>0</v>
      </c>
      <c r="LT24" s="10">
        <v>1</v>
      </c>
      <c r="LU24" s="10">
        <v>9</v>
      </c>
      <c r="LV24" s="10">
        <v>0</v>
      </c>
      <c r="LW24" s="10">
        <v>9</v>
      </c>
      <c r="LX24" s="10">
        <v>0</v>
      </c>
      <c r="LY24" s="10">
        <v>0</v>
      </c>
      <c r="LZ24" s="10">
        <v>9</v>
      </c>
      <c r="MA24" s="10">
        <v>0</v>
      </c>
      <c r="MB24" s="10">
        <v>3</v>
      </c>
      <c r="MC24" s="10">
        <v>6</v>
      </c>
      <c r="MD24" s="10">
        <v>0</v>
      </c>
      <c r="ME24" s="10">
        <v>0</v>
      </c>
      <c r="MF24" s="10">
        <v>0</v>
      </c>
      <c r="MG24" s="10">
        <v>0</v>
      </c>
      <c r="MH24" s="10">
        <v>392</v>
      </c>
      <c r="MI24" s="10">
        <v>17</v>
      </c>
      <c r="MJ24" s="10">
        <v>375</v>
      </c>
      <c r="MK24" s="10">
        <v>0</v>
      </c>
      <c r="ML24" s="10">
        <v>0</v>
      </c>
      <c r="MM24" s="10">
        <v>388</v>
      </c>
      <c r="MN24" s="10">
        <v>4</v>
      </c>
      <c r="MO24" s="10">
        <v>124</v>
      </c>
      <c r="MP24" s="10">
        <v>263</v>
      </c>
      <c r="MQ24" s="10">
        <v>0</v>
      </c>
      <c r="MR24" s="10">
        <v>3</v>
      </c>
      <c r="MS24" s="10">
        <v>0</v>
      </c>
      <c r="MT24" s="10">
        <v>2</v>
      </c>
      <c r="MU24" s="10">
        <v>72</v>
      </c>
      <c r="MV24" s="10">
        <v>4</v>
      </c>
      <c r="MW24" s="10">
        <v>67</v>
      </c>
      <c r="MX24" s="10">
        <v>0</v>
      </c>
      <c r="MY24" s="10">
        <v>1</v>
      </c>
      <c r="MZ24" s="10">
        <v>71</v>
      </c>
      <c r="NA24" s="10">
        <v>1</v>
      </c>
      <c r="NB24" s="10">
        <v>43</v>
      </c>
      <c r="NC24" s="10">
        <v>24</v>
      </c>
      <c r="ND24" s="10">
        <v>0</v>
      </c>
      <c r="NE24" s="10">
        <v>1</v>
      </c>
      <c r="NF24" s="10">
        <v>0</v>
      </c>
      <c r="NG24" s="10">
        <v>4</v>
      </c>
      <c r="NH24" s="10">
        <v>227</v>
      </c>
      <c r="NI24" s="10">
        <v>98</v>
      </c>
      <c r="NJ24" s="10">
        <v>126</v>
      </c>
      <c r="NK24" s="10">
        <v>3</v>
      </c>
      <c r="NL24" s="10">
        <v>0</v>
      </c>
      <c r="NM24" s="10">
        <v>213</v>
      </c>
      <c r="NN24" s="10">
        <v>14</v>
      </c>
      <c r="NO24" s="10">
        <v>74</v>
      </c>
      <c r="NP24" s="10">
        <v>139</v>
      </c>
      <c r="NQ24" s="10">
        <v>2</v>
      </c>
      <c r="NR24" s="10">
        <v>1</v>
      </c>
      <c r="NS24" s="10">
        <v>0</v>
      </c>
      <c r="NT24" s="10">
        <v>11</v>
      </c>
      <c r="NU24" s="10">
        <v>151</v>
      </c>
      <c r="NV24" s="10">
        <v>68</v>
      </c>
      <c r="NW24" s="10">
        <v>82</v>
      </c>
      <c r="NX24" s="10">
        <v>1</v>
      </c>
      <c r="NY24" s="10">
        <v>0</v>
      </c>
      <c r="NZ24" s="10">
        <v>143</v>
      </c>
      <c r="OA24" s="10">
        <v>8</v>
      </c>
      <c r="OB24" s="10">
        <v>45</v>
      </c>
      <c r="OC24" s="10">
        <v>98</v>
      </c>
      <c r="OD24" s="10">
        <v>2</v>
      </c>
      <c r="OE24" s="10">
        <v>1</v>
      </c>
      <c r="OF24" s="10">
        <v>0</v>
      </c>
      <c r="OG24" s="10">
        <v>5</v>
      </c>
      <c r="OH24" s="10">
        <v>34</v>
      </c>
      <c r="OI24" s="10">
        <v>13</v>
      </c>
      <c r="OJ24" s="10">
        <v>20</v>
      </c>
      <c r="OK24" s="10">
        <v>1</v>
      </c>
      <c r="OL24" s="10">
        <v>0</v>
      </c>
      <c r="OM24" s="10">
        <v>30</v>
      </c>
      <c r="ON24" s="10">
        <v>4</v>
      </c>
      <c r="OO24" s="10">
        <v>12</v>
      </c>
      <c r="OP24" s="10">
        <v>19</v>
      </c>
      <c r="OQ24" s="10">
        <v>0</v>
      </c>
      <c r="OR24" s="10">
        <v>0</v>
      </c>
      <c r="OS24" s="10">
        <v>0</v>
      </c>
      <c r="OT24" s="10">
        <v>3</v>
      </c>
      <c r="OU24" s="10">
        <v>1</v>
      </c>
      <c r="OV24" s="10">
        <v>0</v>
      </c>
      <c r="OW24" s="10">
        <v>1</v>
      </c>
      <c r="OX24" s="10">
        <v>0</v>
      </c>
      <c r="OY24" s="10">
        <v>0</v>
      </c>
      <c r="OZ24" s="10">
        <v>1</v>
      </c>
      <c r="PA24" s="10">
        <v>0</v>
      </c>
      <c r="PB24" s="10">
        <v>1</v>
      </c>
      <c r="PC24" s="10">
        <v>0</v>
      </c>
      <c r="PD24" s="10">
        <v>0</v>
      </c>
      <c r="PE24" s="10">
        <v>0</v>
      </c>
      <c r="PF24" s="10">
        <v>0</v>
      </c>
      <c r="PG24" s="10">
        <v>0</v>
      </c>
      <c r="PH24" s="10">
        <v>186</v>
      </c>
      <c r="PI24" s="10">
        <v>81</v>
      </c>
      <c r="PJ24" s="10">
        <v>103</v>
      </c>
      <c r="PK24" s="10">
        <v>2</v>
      </c>
      <c r="PL24" s="10">
        <v>0</v>
      </c>
      <c r="PM24" s="10">
        <v>174</v>
      </c>
      <c r="PN24" s="10">
        <v>12</v>
      </c>
      <c r="PO24" s="10">
        <v>58</v>
      </c>
      <c r="PP24" s="10">
        <v>117</v>
      </c>
      <c r="PQ24" s="10">
        <v>2</v>
      </c>
      <c r="PR24" s="10">
        <v>1</v>
      </c>
      <c r="PS24" s="10">
        <v>0</v>
      </c>
      <c r="PT24" s="10">
        <v>8</v>
      </c>
      <c r="PU24" s="10">
        <v>41</v>
      </c>
      <c r="PV24" s="10">
        <v>17</v>
      </c>
      <c r="PW24" s="10">
        <v>23</v>
      </c>
      <c r="PX24" s="10">
        <v>1</v>
      </c>
      <c r="PY24" s="10">
        <v>0</v>
      </c>
      <c r="PZ24" s="10">
        <v>39</v>
      </c>
      <c r="QA24" s="10">
        <v>2</v>
      </c>
      <c r="QB24" s="10">
        <v>16</v>
      </c>
      <c r="QC24" s="10">
        <v>22</v>
      </c>
      <c r="QD24" s="10">
        <v>0</v>
      </c>
      <c r="QE24" s="10">
        <v>0</v>
      </c>
      <c r="QF24" s="10">
        <v>0</v>
      </c>
      <c r="QG24" s="10">
        <v>3</v>
      </c>
      <c r="QH24" s="10">
        <v>3</v>
      </c>
      <c r="QI24" s="10">
        <v>1</v>
      </c>
      <c r="QJ24" s="10">
        <v>0</v>
      </c>
      <c r="QK24" s="10">
        <v>0</v>
      </c>
      <c r="QL24" s="10">
        <v>1</v>
      </c>
      <c r="QM24" s="10">
        <v>2</v>
      </c>
      <c r="QN24" s="10">
        <v>224</v>
      </c>
      <c r="QO24" s="10">
        <v>150</v>
      </c>
      <c r="QP24" s="10">
        <v>34</v>
      </c>
      <c r="QQ24" s="10">
        <v>1</v>
      </c>
      <c r="QR24" s="10">
        <v>185</v>
      </c>
      <c r="QS24" s="10">
        <v>39</v>
      </c>
      <c r="QT24" s="10">
        <v>82</v>
      </c>
      <c r="QU24" s="10">
        <v>74</v>
      </c>
      <c r="QV24" s="10">
        <v>8</v>
      </c>
      <c r="QW24" s="10">
        <v>0</v>
      </c>
      <c r="QX24" s="10">
        <v>0</v>
      </c>
      <c r="QY24" s="10">
        <v>77</v>
      </c>
      <c r="QZ24" s="10">
        <v>5</v>
      </c>
      <c r="RA24" s="10">
        <v>10</v>
      </c>
      <c r="RB24" s="10">
        <v>69</v>
      </c>
      <c r="RC24" s="10">
        <v>1</v>
      </c>
      <c r="RD24" s="10">
        <v>1</v>
      </c>
      <c r="RE24" s="10">
        <v>0</v>
      </c>
      <c r="RF24" s="10">
        <v>1</v>
      </c>
      <c r="RG24" s="10">
        <v>59</v>
      </c>
      <c r="RH24" s="10">
        <v>51</v>
      </c>
      <c r="RI24" s="10">
        <v>8</v>
      </c>
      <c r="RJ24" s="10">
        <v>0</v>
      </c>
      <c r="RK24" s="10">
        <v>0</v>
      </c>
      <c r="RL24" s="10">
        <v>55</v>
      </c>
      <c r="RM24" s="10">
        <v>4</v>
      </c>
      <c r="RN24" s="10">
        <v>5</v>
      </c>
      <c r="RO24" s="10">
        <v>52</v>
      </c>
      <c r="RP24" s="10">
        <v>1</v>
      </c>
      <c r="RQ24" s="10">
        <v>0</v>
      </c>
      <c r="RR24" s="10">
        <v>0</v>
      </c>
      <c r="RS24" s="10">
        <v>1</v>
      </c>
      <c r="RT24" s="10">
        <v>21</v>
      </c>
      <c r="RU24" s="10">
        <v>21</v>
      </c>
      <c r="RV24" s="10">
        <v>0</v>
      </c>
      <c r="RW24" s="10">
        <v>0</v>
      </c>
      <c r="RX24" s="10">
        <v>0</v>
      </c>
      <c r="RY24" s="10">
        <v>21</v>
      </c>
      <c r="RZ24" s="10">
        <v>0</v>
      </c>
      <c r="SA24" s="10">
        <v>4</v>
      </c>
      <c r="SB24" s="10">
        <v>16</v>
      </c>
      <c r="SC24" s="10">
        <v>0</v>
      </c>
      <c r="SD24" s="10">
        <v>1</v>
      </c>
      <c r="SE24" s="10">
        <v>0</v>
      </c>
      <c r="SF24" s="10">
        <v>0</v>
      </c>
      <c r="SG24" s="10">
        <v>80</v>
      </c>
      <c r="SH24" s="10">
        <v>72</v>
      </c>
      <c r="SI24" s="10">
        <v>8</v>
      </c>
      <c r="SJ24" s="10">
        <v>0</v>
      </c>
      <c r="SK24" s="10">
        <v>0</v>
      </c>
      <c r="SL24" s="10">
        <v>76</v>
      </c>
      <c r="SM24" s="10">
        <v>4</v>
      </c>
      <c r="SN24" s="10">
        <v>9</v>
      </c>
      <c r="SO24" s="10">
        <v>68</v>
      </c>
      <c r="SP24" s="10">
        <v>1</v>
      </c>
      <c r="SQ24" s="10">
        <v>1</v>
      </c>
      <c r="SR24" s="10">
        <v>0</v>
      </c>
      <c r="SS24" s="10">
        <v>1</v>
      </c>
      <c r="ST24" s="10">
        <v>2</v>
      </c>
      <c r="SU24" s="10">
        <v>2</v>
      </c>
      <c r="SV24" s="10">
        <v>0</v>
      </c>
      <c r="SW24" s="10">
        <v>0</v>
      </c>
      <c r="SX24" s="10">
        <v>0</v>
      </c>
      <c r="SY24" s="10">
        <v>1</v>
      </c>
      <c r="SZ24" s="10">
        <v>1</v>
      </c>
      <c r="TA24" s="10">
        <v>1</v>
      </c>
      <c r="TB24" s="10">
        <v>1</v>
      </c>
      <c r="TC24" s="10">
        <v>0</v>
      </c>
      <c r="TD24" s="10">
        <v>0</v>
      </c>
      <c r="TE24" s="10">
        <v>0</v>
      </c>
      <c r="TF24" s="10">
        <v>0</v>
      </c>
      <c r="TG24" s="10">
        <v>2</v>
      </c>
      <c r="TH24" s="10">
        <v>2</v>
      </c>
      <c r="TI24" s="10">
        <v>0</v>
      </c>
      <c r="TJ24" s="10">
        <v>2</v>
      </c>
      <c r="TK24" s="10">
        <v>0</v>
      </c>
      <c r="TL24" s="10">
        <v>80</v>
      </c>
      <c r="TM24" s="10">
        <v>57</v>
      </c>
      <c r="TN24" s="10">
        <v>21</v>
      </c>
      <c r="TO24" s="10">
        <v>78</v>
      </c>
      <c r="TP24" s="10">
        <v>2</v>
      </c>
      <c r="TQ24" s="10">
        <v>107</v>
      </c>
      <c r="TR24" s="10">
        <v>80</v>
      </c>
      <c r="TS24" s="10">
        <v>25</v>
      </c>
      <c r="TT24" s="10">
        <v>105</v>
      </c>
      <c r="TU24" s="10">
        <v>2</v>
      </c>
    </row>
    <row r="25" spans="1:541" x14ac:dyDescent="0.25">
      <c r="A25" s="4" t="s">
        <v>41</v>
      </c>
      <c r="B25" s="10">
        <v>1</v>
      </c>
      <c r="C25" s="10">
        <v>2097</v>
      </c>
      <c r="D25" s="10">
        <v>480</v>
      </c>
      <c r="E25" s="10">
        <v>149</v>
      </c>
      <c r="F25" s="10">
        <v>1468</v>
      </c>
      <c r="G25" s="10">
        <v>940</v>
      </c>
      <c r="H25" s="10">
        <v>1143</v>
      </c>
      <c r="I25" s="10">
        <v>8</v>
      </c>
      <c r="J25" s="10">
        <v>6</v>
      </c>
      <c r="K25" s="10">
        <v>2013</v>
      </c>
      <c r="L25" s="10">
        <v>84</v>
      </c>
      <c r="M25" s="10">
        <v>1631</v>
      </c>
      <c r="N25" s="10">
        <v>310</v>
      </c>
      <c r="O25" s="10">
        <v>3</v>
      </c>
      <c r="P25" s="10">
        <v>48</v>
      </c>
      <c r="Q25" s="10">
        <v>7</v>
      </c>
      <c r="R25" s="10">
        <v>98</v>
      </c>
      <c r="S25" s="10">
        <v>1000</v>
      </c>
      <c r="T25" s="10">
        <v>247</v>
      </c>
      <c r="U25" s="10">
        <v>74</v>
      </c>
      <c r="V25" s="10">
        <v>679</v>
      </c>
      <c r="W25" s="10">
        <v>439</v>
      </c>
      <c r="X25" s="10">
        <v>557</v>
      </c>
      <c r="Y25" s="10">
        <v>2</v>
      </c>
      <c r="Z25" s="10">
        <v>2</v>
      </c>
      <c r="AA25" s="10">
        <v>954</v>
      </c>
      <c r="AB25" s="10">
        <v>46</v>
      </c>
      <c r="AC25" s="10">
        <v>663</v>
      </c>
      <c r="AD25" s="10">
        <v>267</v>
      </c>
      <c r="AE25" s="10">
        <v>2</v>
      </c>
      <c r="AF25" s="10">
        <v>14</v>
      </c>
      <c r="AG25" s="10">
        <v>4</v>
      </c>
      <c r="AH25" s="10">
        <v>50</v>
      </c>
      <c r="AI25" s="10">
        <v>941</v>
      </c>
      <c r="AJ25" s="10">
        <v>230</v>
      </c>
      <c r="AK25" s="10">
        <v>64</v>
      </c>
      <c r="AL25" s="10">
        <v>647</v>
      </c>
      <c r="AM25" s="10">
        <v>451</v>
      </c>
      <c r="AN25" s="10">
        <v>483</v>
      </c>
      <c r="AO25" s="10">
        <v>5</v>
      </c>
      <c r="AP25" s="10">
        <v>2</v>
      </c>
      <c r="AQ25" s="10">
        <v>909</v>
      </c>
      <c r="AR25" s="10">
        <v>32</v>
      </c>
      <c r="AS25" s="10">
        <v>840</v>
      </c>
      <c r="AT25" s="10">
        <v>37</v>
      </c>
      <c r="AU25" s="10">
        <v>1</v>
      </c>
      <c r="AV25" s="10">
        <v>28</v>
      </c>
      <c r="AW25" s="10">
        <v>3</v>
      </c>
      <c r="AX25" s="10">
        <v>32</v>
      </c>
      <c r="AY25" s="10">
        <v>15</v>
      </c>
      <c r="AZ25" s="10">
        <v>0</v>
      </c>
      <c r="BA25" s="10">
        <v>1</v>
      </c>
      <c r="BB25" s="10">
        <v>14</v>
      </c>
      <c r="BC25" s="10">
        <v>13</v>
      </c>
      <c r="BD25" s="10">
        <v>0</v>
      </c>
      <c r="BE25" s="10">
        <v>1</v>
      </c>
      <c r="BF25" s="10">
        <v>1</v>
      </c>
      <c r="BG25" s="10">
        <v>14</v>
      </c>
      <c r="BH25" s="10">
        <v>1</v>
      </c>
      <c r="BI25" s="10">
        <v>12</v>
      </c>
      <c r="BJ25" s="10">
        <v>1</v>
      </c>
      <c r="BK25" s="10">
        <v>0</v>
      </c>
      <c r="BL25" s="10">
        <v>1</v>
      </c>
      <c r="BM25" s="10">
        <v>0</v>
      </c>
      <c r="BN25" s="10">
        <v>1</v>
      </c>
      <c r="BO25" s="10">
        <v>1956</v>
      </c>
      <c r="BP25" s="10">
        <v>477</v>
      </c>
      <c r="BQ25" s="10">
        <v>139</v>
      </c>
      <c r="BR25" s="10">
        <v>1340</v>
      </c>
      <c r="BS25" s="10">
        <v>903</v>
      </c>
      <c r="BT25" s="10">
        <v>1040</v>
      </c>
      <c r="BU25" s="10">
        <v>8</v>
      </c>
      <c r="BV25" s="10">
        <v>5</v>
      </c>
      <c r="BW25" s="10">
        <v>1877</v>
      </c>
      <c r="BX25" s="10">
        <v>79</v>
      </c>
      <c r="BY25" s="10">
        <v>1515</v>
      </c>
      <c r="BZ25" s="10">
        <v>305</v>
      </c>
      <c r="CA25" s="10">
        <v>3</v>
      </c>
      <c r="CB25" s="10">
        <v>43</v>
      </c>
      <c r="CC25" s="10">
        <v>7</v>
      </c>
      <c r="CD25" s="10">
        <v>83</v>
      </c>
      <c r="CE25" s="10">
        <v>141</v>
      </c>
      <c r="CF25" s="10">
        <v>3</v>
      </c>
      <c r="CG25" s="10">
        <v>10</v>
      </c>
      <c r="CH25" s="10">
        <v>128</v>
      </c>
      <c r="CI25" s="10">
        <v>37</v>
      </c>
      <c r="CJ25" s="10">
        <v>103</v>
      </c>
      <c r="CK25" s="10">
        <v>0</v>
      </c>
      <c r="CL25" s="10">
        <v>1</v>
      </c>
      <c r="CM25" s="10">
        <v>136</v>
      </c>
      <c r="CN25" s="10">
        <v>5</v>
      </c>
      <c r="CO25" s="10">
        <v>116</v>
      </c>
      <c r="CP25" s="10">
        <v>5</v>
      </c>
      <c r="CQ25" s="10">
        <v>0</v>
      </c>
      <c r="CR25" s="10">
        <v>5</v>
      </c>
      <c r="CS25" s="10">
        <v>0</v>
      </c>
      <c r="CT25" s="10">
        <v>15</v>
      </c>
      <c r="CU25" s="10">
        <v>1289</v>
      </c>
      <c r="CV25" s="10">
        <v>19</v>
      </c>
      <c r="CW25" s="10">
        <v>120</v>
      </c>
      <c r="CX25" s="10">
        <v>1150</v>
      </c>
      <c r="CY25" s="10">
        <v>475</v>
      </c>
      <c r="CZ25" s="10">
        <v>800</v>
      </c>
      <c r="DA25" s="10">
        <v>8</v>
      </c>
      <c r="DB25" s="10">
        <v>6</v>
      </c>
      <c r="DC25" s="10">
        <v>1244</v>
      </c>
      <c r="DD25" s="10">
        <v>45</v>
      </c>
      <c r="DE25" s="10">
        <v>1096</v>
      </c>
      <c r="DF25" s="10">
        <v>91</v>
      </c>
      <c r="DG25" s="10">
        <v>3</v>
      </c>
      <c r="DH25" s="10">
        <v>33</v>
      </c>
      <c r="DI25" s="10">
        <v>4</v>
      </c>
      <c r="DJ25" s="10">
        <v>62</v>
      </c>
      <c r="DK25" s="10">
        <v>583</v>
      </c>
      <c r="DL25" s="10">
        <v>14</v>
      </c>
      <c r="DM25" s="10">
        <v>58</v>
      </c>
      <c r="DN25" s="10">
        <v>511</v>
      </c>
      <c r="DO25" s="10">
        <v>211</v>
      </c>
      <c r="DP25" s="10">
        <v>368</v>
      </c>
      <c r="DQ25" s="10">
        <v>2</v>
      </c>
      <c r="DR25" s="10">
        <v>2</v>
      </c>
      <c r="DS25" s="10">
        <v>552</v>
      </c>
      <c r="DT25" s="10">
        <v>31</v>
      </c>
      <c r="DU25" s="10">
        <v>479</v>
      </c>
      <c r="DV25" s="10">
        <v>58</v>
      </c>
      <c r="DW25" s="10">
        <v>2</v>
      </c>
      <c r="DX25" s="10">
        <v>14</v>
      </c>
      <c r="DY25" s="10">
        <v>1</v>
      </c>
      <c r="DZ25" s="10">
        <v>29</v>
      </c>
      <c r="EA25" s="10">
        <v>555</v>
      </c>
      <c r="EB25" s="10">
        <v>5</v>
      </c>
      <c r="EC25" s="10">
        <v>51</v>
      </c>
      <c r="ED25" s="10">
        <v>499</v>
      </c>
      <c r="EE25" s="10">
        <v>217</v>
      </c>
      <c r="EF25" s="10">
        <v>331</v>
      </c>
      <c r="EG25" s="10">
        <v>5</v>
      </c>
      <c r="EH25" s="10">
        <v>2</v>
      </c>
      <c r="EI25" s="10">
        <v>546</v>
      </c>
      <c r="EJ25" s="10">
        <v>9</v>
      </c>
      <c r="EK25" s="10">
        <v>493</v>
      </c>
      <c r="EL25" s="10">
        <v>27</v>
      </c>
      <c r="EM25" s="10">
        <v>1</v>
      </c>
      <c r="EN25" s="10">
        <v>13</v>
      </c>
      <c r="EO25" s="10">
        <v>3</v>
      </c>
      <c r="EP25" s="10">
        <v>18</v>
      </c>
      <c r="EQ25" s="10">
        <v>15</v>
      </c>
      <c r="ER25" s="10">
        <v>0</v>
      </c>
      <c r="ES25" s="10">
        <v>1</v>
      </c>
      <c r="ET25" s="10">
        <v>14</v>
      </c>
      <c r="EU25" s="10">
        <v>13</v>
      </c>
      <c r="EV25" s="10">
        <v>0</v>
      </c>
      <c r="EW25" s="10">
        <v>1</v>
      </c>
      <c r="EX25" s="10">
        <v>1</v>
      </c>
      <c r="EY25" s="10">
        <v>14</v>
      </c>
      <c r="EZ25" s="10">
        <v>1</v>
      </c>
      <c r="FA25" s="10">
        <v>12</v>
      </c>
      <c r="FB25" s="10">
        <v>1</v>
      </c>
      <c r="FC25" s="10">
        <v>0</v>
      </c>
      <c r="FD25" s="10">
        <v>1</v>
      </c>
      <c r="FE25" s="10">
        <v>0</v>
      </c>
      <c r="FF25" s="10">
        <v>1</v>
      </c>
      <c r="FG25" s="10">
        <v>1153</v>
      </c>
      <c r="FH25" s="10">
        <v>19</v>
      </c>
      <c r="FI25" s="10">
        <v>110</v>
      </c>
      <c r="FJ25" s="10">
        <v>1024</v>
      </c>
      <c r="FK25" s="10">
        <v>441</v>
      </c>
      <c r="FL25" s="10">
        <v>699</v>
      </c>
      <c r="FM25" s="10">
        <v>8</v>
      </c>
      <c r="FN25" s="10">
        <v>5</v>
      </c>
      <c r="FO25" s="10">
        <v>1112</v>
      </c>
      <c r="FP25" s="10">
        <v>41</v>
      </c>
      <c r="FQ25" s="10">
        <v>984</v>
      </c>
      <c r="FR25" s="10">
        <v>86</v>
      </c>
      <c r="FS25" s="10">
        <v>3</v>
      </c>
      <c r="FT25" s="10">
        <v>28</v>
      </c>
      <c r="FU25" s="10">
        <v>4</v>
      </c>
      <c r="FV25" s="10">
        <v>48</v>
      </c>
      <c r="FW25" s="10">
        <v>136</v>
      </c>
      <c r="FX25" s="10">
        <v>0</v>
      </c>
      <c r="FY25" s="10">
        <v>10</v>
      </c>
      <c r="FZ25" s="10">
        <v>126</v>
      </c>
      <c r="GA25" s="10">
        <v>34</v>
      </c>
      <c r="GB25" s="10">
        <v>101</v>
      </c>
      <c r="GC25" s="10">
        <v>0</v>
      </c>
      <c r="GD25" s="10">
        <v>1</v>
      </c>
      <c r="GE25" s="10">
        <v>132</v>
      </c>
      <c r="GF25" s="10">
        <v>4</v>
      </c>
      <c r="GG25" s="10">
        <v>112</v>
      </c>
      <c r="GH25" s="10">
        <v>5</v>
      </c>
      <c r="GI25" s="10">
        <v>0</v>
      </c>
      <c r="GJ25" s="10">
        <v>5</v>
      </c>
      <c r="GK25" s="10">
        <v>0</v>
      </c>
      <c r="GL25" s="10">
        <v>14</v>
      </c>
      <c r="GM25" s="10">
        <v>808</v>
      </c>
      <c r="GN25" s="10">
        <v>461</v>
      </c>
      <c r="GO25" s="10">
        <v>29</v>
      </c>
      <c r="GP25" s="10">
        <v>318</v>
      </c>
      <c r="GQ25" s="10">
        <v>465</v>
      </c>
      <c r="GR25" s="10">
        <v>343</v>
      </c>
      <c r="GS25" s="10">
        <v>0</v>
      </c>
      <c r="GT25" s="10">
        <v>0</v>
      </c>
      <c r="GU25" s="10">
        <v>769</v>
      </c>
      <c r="GV25" s="10">
        <v>39</v>
      </c>
      <c r="GW25" s="10">
        <v>535</v>
      </c>
      <c r="GX25" s="10">
        <v>219</v>
      </c>
      <c r="GY25" s="10">
        <v>0</v>
      </c>
      <c r="GZ25" s="10">
        <v>15</v>
      </c>
      <c r="HA25" s="10">
        <v>3</v>
      </c>
      <c r="HB25" s="10">
        <v>36</v>
      </c>
      <c r="HC25" s="10">
        <v>417</v>
      </c>
      <c r="HD25" s="10">
        <v>233</v>
      </c>
      <c r="HE25" s="10">
        <v>16</v>
      </c>
      <c r="HF25" s="10">
        <v>168</v>
      </c>
      <c r="HG25" s="10">
        <v>228</v>
      </c>
      <c r="HH25" s="10">
        <v>189</v>
      </c>
      <c r="HI25" s="10">
        <v>0</v>
      </c>
      <c r="HJ25" s="10">
        <v>0</v>
      </c>
      <c r="HK25" s="10">
        <v>402</v>
      </c>
      <c r="HL25" s="10">
        <v>15</v>
      </c>
      <c r="HM25" s="10">
        <v>184</v>
      </c>
      <c r="HN25" s="10">
        <v>209</v>
      </c>
      <c r="HO25" s="10">
        <v>0</v>
      </c>
      <c r="HP25" s="10">
        <v>0</v>
      </c>
      <c r="HQ25" s="10">
        <v>3</v>
      </c>
      <c r="HR25" s="10">
        <v>21</v>
      </c>
      <c r="HS25" s="10">
        <v>386</v>
      </c>
      <c r="HT25" s="10">
        <v>225</v>
      </c>
      <c r="HU25" s="10">
        <v>13</v>
      </c>
      <c r="HV25" s="10">
        <v>148</v>
      </c>
      <c r="HW25" s="10">
        <v>234</v>
      </c>
      <c r="HX25" s="10">
        <v>152</v>
      </c>
      <c r="HY25" s="10">
        <v>0</v>
      </c>
      <c r="HZ25" s="10">
        <v>0</v>
      </c>
      <c r="IA25" s="10">
        <v>363</v>
      </c>
      <c r="IB25" s="10">
        <v>23</v>
      </c>
      <c r="IC25" s="10">
        <v>347</v>
      </c>
      <c r="ID25" s="10">
        <v>10</v>
      </c>
      <c r="IE25" s="10">
        <v>0</v>
      </c>
      <c r="IF25" s="10">
        <v>15</v>
      </c>
      <c r="IG25" s="10">
        <v>0</v>
      </c>
      <c r="IH25" s="10">
        <v>14</v>
      </c>
      <c r="II25" s="10">
        <v>803</v>
      </c>
      <c r="IJ25" s="10">
        <v>458</v>
      </c>
      <c r="IK25" s="10">
        <v>29</v>
      </c>
      <c r="IL25" s="10">
        <v>316</v>
      </c>
      <c r="IM25" s="10">
        <v>462</v>
      </c>
      <c r="IN25" s="10">
        <v>341</v>
      </c>
      <c r="IO25" s="10">
        <v>0</v>
      </c>
      <c r="IP25" s="10">
        <v>0</v>
      </c>
      <c r="IQ25" s="10">
        <v>765</v>
      </c>
      <c r="IR25" s="10">
        <v>38</v>
      </c>
      <c r="IS25" s="10">
        <v>531</v>
      </c>
      <c r="IT25" s="10">
        <v>219</v>
      </c>
      <c r="IU25" s="10">
        <v>0</v>
      </c>
      <c r="IV25" s="10">
        <v>15</v>
      </c>
      <c r="IW25" s="10">
        <v>3</v>
      </c>
      <c r="IX25" s="10">
        <v>35</v>
      </c>
      <c r="IY25" s="10">
        <v>5</v>
      </c>
      <c r="IZ25" s="10">
        <v>3</v>
      </c>
      <c r="JA25" s="10">
        <v>0</v>
      </c>
      <c r="JB25" s="10">
        <v>2</v>
      </c>
      <c r="JC25" s="10">
        <v>3</v>
      </c>
      <c r="JD25" s="10">
        <v>2</v>
      </c>
      <c r="JE25" s="10">
        <v>0</v>
      </c>
      <c r="JF25" s="10">
        <v>0</v>
      </c>
      <c r="JG25" s="10">
        <v>4</v>
      </c>
      <c r="JH25" s="10">
        <v>1</v>
      </c>
      <c r="JI25" s="10">
        <v>4</v>
      </c>
      <c r="JJ25" s="10">
        <v>0</v>
      </c>
      <c r="JK25" s="10">
        <v>0</v>
      </c>
      <c r="JL25" s="10">
        <v>0</v>
      </c>
      <c r="JM25" s="10">
        <v>0</v>
      </c>
      <c r="JN25" s="10">
        <v>1</v>
      </c>
      <c r="JO25" s="10">
        <v>260</v>
      </c>
      <c r="JP25" s="10">
        <v>128</v>
      </c>
      <c r="JQ25" s="10">
        <v>131</v>
      </c>
      <c r="JR25" s="10">
        <v>259</v>
      </c>
      <c r="JS25" s="10">
        <v>1</v>
      </c>
      <c r="JT25" s="10">
        <v>248</v>
      </c>
      <c r="JU25" s="10">
        <v>193</v>
      </c>
      <c r="JV25" s="10">
        <v>11</v>
      </c>
      <c r="JW25" s="10">
        <v>204</v>
      </c>
      <c r="JX25" s="10">
        <v>44</v>
      </c>
      <c r="JY25" s="10">
        <v>228</v>
      </c>
      <c r="JZ25" s="10">
        <v>173</v>
      </c>
      <c r="KA25" s="10">
        <v>11</v>
      </c>
      <c r="KB25" s="10">
        <v>184</v>
      </c>
      <c r="KC25" s="10">
        <v>44</v>
      </c>
      <c r="KD25" s="10">
        <v>20</v>
      </c>
      <c r="KE25" s="10">
        <v>20</v>
      </c>
      <c r="KF25" s="10">
        <v>20</v>
      </c>
      <c r="KG25" s="10">
        <v>0</v>
      </c>
      <c r="KH25" s="10">
        <v>103</v>
      </c>
      <c r="KI25" s="10">
        <v>8</v>
      </c>
      <c r="KJ25" s="10">
        <v>95</v>
      </c>
      <c r="KK25" s="10">
        <v>0</v>
      </c>
      <c r="KL25" s="10">
        <v>0</v>
      </c>
      <c r="KM25" s="10">
        <v>100</v>
      </c>
      <c r="KN25" s="10">
        <v>3</v>
      </c>
      <c r="KO25" s="10">
        <v>90</v>
      </c>
      <c r="KP25" s="10">
        <v>9</v>
      </c>
      <c r="KQ25" s="10">
        <v>0</v>
      </c>
      <c r="KR25" s="10">
        <v>3</v>
      </c>
      <c r="KS25" s="10">
        <v>0</v>
      </c>
      <c r="KT25" s="10">
        <v>1</v>
      </c>
      <c r="KU25" s="10">
        <v>42</v>
      </c>
      <c r="KV25" s="10">
        <v>2</v>
      </c>
      <c r="KW25" s="10">
        <v>40</v>
      </c>
      <c r="KX25" s="10">
        <v>0</v>
      </c>
      <c r="KY25" s="10">
        <v>0</v>
      </c>
      <c r="KZ25" s="10">
        <v>40</v>
      </c>
      <c r="LA25" s="10">
        <v>2</v>
      </c>
      <c r="LB25" s="10">
        <v>37</v>
      </c>
      <c r="LC25" s="10">
        <v>4</v>
      </c>
      <c r="LD25" s="10">
        <v>0</v>
      </c>
      <c r="LE25" s="10">
        <v>1</v>
      </c>
      <c r="LF25" s="10">
        <v>0</v>
      </c>
      <c r="LG25" s="10">
        <v>0</v>
      </c>
      <c r="LH25" s="10">
        <v>50</v>
      </c>
      <c r="LI25" s="10">
        <v>4</v>
      </c>
      <c r="LJ25" s="10">
        <v>46</v>
      </c>
      <c r="LK25" s="10">
        <v>0</v>
      </c>
      <c r="LL25" s="10">
        <v>0</v>
      </c>
      <c r="LM25" s="10">
        <v>50</v>
      </c>
      <c r="LN25" s="10">
        <v>0</v>
      </c>
      <c r="LO25" s="10">
        <v>43</v>
      </c>
      <c r="LP25" s="10">
        <v>5</v>
      </c>
      <c r="LQ25" s="10">
        <v>0</v>
      </c>
      <c r="LR25" s="10">
        <v>2</v>
      </c>
      <c r="LS25" s="10">
        <v>0</v>
      </c>
      <c r="LT25" s="10">
        <v>0</v>
      </c>
      <c r="LU25" s="10">
        <v>1</v>
      </c>
      <c r="LV25" s="10">
        <v>1</v>
      </c>
      <c r="LW25" s="10">
        <v>0</v>
      </c>
      <c r="LX25" s="10">
        <v>0</v>
      </c>
      <c r="LY25" s="10">
        <v>0</v>
      </c>
      <c r="LZ25" s="10">
        <v>1</v>
      </c>
      <c r="MA25" s="10">
        <v>0</v>
      </c>
      <c r="MB25" s="10">
        <v>1</v>
      </c>
      <c r="MC25" s="10">
        <v>0</v>
      </c>
      <c r="MD25" s="10">
        <v>0</v>
      </c>
      <c r="ME25" s="10">
        <v>0</v>
      </c>
      <c r="MF25" s="10">
        <v>0</v>
      </c>
      <c r="MG25" s="10">
        <v>0</v>
      </c>
      <c r="MH25" s="10">
        <v>93</v>
      </c>
      <c r="MI25" s="10">
        <v>7</v>
      </c>
      <c r="MJ25" s="10">
        <v>86</v>
      </c>
      <c r="MK25" s="10">
        <v>0</v>
      </c>
      <c r="ML25" s="10">
        <v>0</v>
      </c>
      <c r="MM25" s="10">
        <v>91</v>
      </c>
      <c r="MN25" s="10">
        <v>2</v>
      </c>
      <c r="MO25" s="10">
        <v>81</v>
      </c>
      <c r="MP25" s="10">
        <v>9</v>
      </c>
      <c r="MQ25" s="10">
        <v>0</v>
      </c>
      <c r="MR25" s="10">
        <v>3</v>
      </c>
      <c r="MS25" s="10">
        <v>0</v>
      </c>
      <c r="MT25" s="10">
        <v>0</v>
      </c>
      <c r="MU25" s="10">
        <v>10</v>
      </c>
      <c r="MV25" s="10">
        <v>1</v>
      </c>
      <c r="MW25" s="10">
        <v>9</v>
      </c>
      <c r="MX25" s="10">
        <v>0</v>
      </c>
      <c r="MY25" s="10">
        <v>0</v>
      </c>
      <c r="MZ25" s="10">
        <v>9</v>
      </c>
      <c r="NA25" s="10">
        <v>1</v>
      </c>
      <c r="NB25" s="10">
        <v>9</v>
      </c>
      <c r="NC25" s="10">
        <v>0</v>
      </c>
      <c r="ND25" s="10">
        <v>0</v>
      </c>
      <c r="NE25" s="10">
        <v>0</v>
      </c>
      <c r="NF25" s="10">
        <v>0</v>
      </c>
      <c r="NG25" s="10">
        <v>1</v>
      </c>
      <c r="NH25" s="10">
        <v>139</v>
      </c>
      <c r="NI25" s="10">
        <v>59</v>
      </c>
      <c r="NJ25" s="10">
        <v>73</v>
      </c>
      <c r="NK25" s="10">
        <v>3</v>
      </c>
      <c r="NL25" s="10">
        <v>4</v>
      </c>
      <c r="NM25" s="10">
        <v>132</v>
      </c>
      <c r="NN25" s="10">
        <v>7</v>
      </c>
      <c r="NO25" s="10">
        <v>107</v>
      </c>
      <c r="NP25" s="10">
        <v>10</v>
      </c>
      <c r="NQ25" s="10">
        <v>0</v>
      </c>
      <c r="NR25" s="10">
        <v>4</v>
      </c>
      <c r="NS25" s="10">
        <v>0</v>
      </c>
      <c r="NT25" s="10">
        <v>18</v>
      </c>
      <c r="NU25" s="10">
        <v>72</v>
      </c>
      <c r="NV25" s="10">
        <v>29</v>
      </c>
      <c r="NW25" s="10">
        <v>41</v>
      </c>
      <c r="NX25" s="10">
        <v>0</v>
      </c>
      <c r="NY25" s="10">
        <v>2</v>
      </c>
      <c r="NZ25" s="10">
        <v>68</v>
      </c>
      <c r="OA25" s="10">
        <v>4</v>
      </c>
      <c r="OB25" s="10">
        <v>56</v>
      </c>
      <c r="OC25" s="10">
        <v>6</v>
      </c>
      <c r="OD25" s="10">
        <v>0</v>
      </c>
      <c r="OE25" s="10">
        <v>0</v>
      </c>
      <c r="OF25" s="10">
        <v>0</v>
      </c>
      <c r="OG25" s="10">
        <v>10</v>
      </c>
      <c r="OH25" s="10">
        <v>56</v>
      </c>
      <c r="OI25" s="10">
        <v>25</v>
      </c>
      <c r="OJ25" s="10">
        <v>27</v>
      </c>
      <c r="OK25" s="10">
        <v>3</v>
      </c>
      <c r="OL25" s="10">
        <v>1</v>
      </c>
      <c r="OM25" s="10">
        <v>53</v>
      </c>
      <c r="ON25" s="10">
        <v>3</v>
      </c>
      <c r="OO25" s="10">
        <v>43</v>
      </c>
      <c r="OP25" s="10">
        <v>4</v>
      </c>
      <c r="OQ25" s="10">
        <v>0</v>
      </c>
      <c r="OR25" s="10">
        <v>4</v>
      </c>
      <c r="OS25" s="10">
        <v>0</v>
      </c>
      <c r="OT25" s="10">
        <v>5</v>
      </c>
      <c r="OU25" s="10">
        <v>1</v>
      </c>
      <c r="OV25" s="10">
        <v>1</v>
      </c>
      <c r="OW25" s="10">
        <v>0</v>
      </c>
      <c r="OX25" s="10">
        <v>0</v>
      </c>
      <c r="OY25" s="10">
        <v>0</v>
      </c>
      <c r="OZ25" s="10">
        <v>1</v>
      </c>
      <c r="PA25" s="10">
        <v>0</v>
      </c>
      <c r="PB25" s="10">
        <v>1</v>
      </c>
      <c r="PC25" s="10">
        <v>0</v>
      </c>
      <c r="PD25" s="10">
        <v>0</v>
      </c>
      <c r="PE25" s="10">
        <v>0</v>
      </c>
      <c r="PF25" s="10">
        <v>0</v>
      </c>
      <c r="PG25" s="10">
        <v>0</v>
      </c>
      <c r="PH25" s="10">
        <v>129</v>
      </c>
      <c r="PI25" s="10">
        <v>55</v>
      </c>
      <c r="PJ25" s="10">
        <v>68</v>
      </c>
      <c r="PK25" s="10">
        <v>3</v>
      </c>
      <c r="PL25" s="10">
        <v>3</v>
      </c>
      <c r="PM25" s="10">
        <v>122</v>
      </c>
      <c r="PN25" s="10">
        <v>7</v>
      </c>
      <c r="PO25" s="10">
        <v>100</v>
      </c>
      <c r="PP25" s="10">
        <v>10</v>
      </c>
      <c r="PQ25" s="10">
        <v>0</v>
      </c>
      <c r="PR25" s="10">
        <v>4</v>
      </c>
      <c r="PS25" s="10">
        <v>0</v>
      </c>
      <c r="PT25" s="10">
        <v>15</v>
      </c>
      <c r="PU25" s="10">
        <v>10</v>
      </c>
      <c r="PV25" s="10">
        <v>4</v>
      </c>
      <c r="PW25" s="10">
        <v>5</v>
      </c>
      <c r="PX25" s="10">
        <v>0</v>
      </c>
      <c r="PY25" s="10">
        <v>1</v>
      </c>
      <c r="PZ25" s="10">
        <v>10</v>
      </c>
      <c r="QA25" s="10">
        <v>0</v>
      </c>
      <c r="QB25" s="10">
        <v>7</v>
      </c>
      <c r="QC25" s="10">
        <v>0</v>
      </c>
      <c r="QD25" s="10">
        <v>0</v>
      </c>
      <c r="QE25" s="10">
        <v>0</v>
      </c>
      <c r="QF25" s="10">
        <v>0</v>
      </c>
      <c r="QG25" s="10">
        <v>3</v>
      </c>
      <c r="QH25" s="10">
        <v>19</v>
      </c>
      <c r="QI25" s="10">
        <v>14</v>
      </c>
      <c r="QJ25" s="10">
        <v>5</v>
      </c>
      <c r="QK25" s="10">
        <v>0</v>
      </c>
      <c r="QL25" s="10">
        <v>19</v>
      </c>
      <c r="QM25" s="10">
        <v>0</v>
      </c>
      <c r="QN25" s="10">
        <v>120</v>
      </c>
      <c r="QO25" s="10">
        <v>58</v>
      </c>
      <c r="QP25" s="10">
        <v>51</v>
      </c>
      <c r="QQ25" s="10">
        <v>1</v>
      </c>
      <c r="QR25" s="10">
        <v>110</v>
      </c>
      <c r="QS25" s="10">
        <v>10</v>
      </c>
      <c r="QT25" s="10">
        <v>12</v>
      </c>
      <c r="QU25" s="10">
        <v>10</v>
      </c>
      <c r="QV25" s="10">
        <v>2</v>
      </c>
      <c r="QW25" s="10">
        <v>0</v>
      </c>
      <c r="QX25" s="10">
        <v>0</v>
      </c>
      <c r="QY25" s="10">
        <v>10</v>
      </c>
      <c r="QZ25" s="10">
        <v>2</v>
      </c>
      <c r="RA25" s="10">
        <v>7</v>
      </c>
      <c r="RB25" s="10">
        <v>4</v>
      </c>
      <c r="RC25" s="10">
        <v>0</v>
      </c>
      <c r="RD25" s="10">
        <v>0</v>
      </c>
      <c r="RE25" s="10">
        <v>0</v>
      </c>
      <c r="RF25" s="10">
        <v>1</v>
      </c>
      <c r="RG25" s="10">
        <v>8</v>
      </c>
      <c r="RH25" s="10">
        <v>6</v>
      </c>
      <c r="RI25" s="10">
        <v>2</v>
      </c>
      <c r="RJ25" s="10">
        <v>0</v>
      </c>
      <c r="RK25" s="10">
        <v>0</v>
      </c>
      <c r="RL25" s="10">
        <v>7</v>
      </c>
      <c r="RM25" s="10">
        <v>1</v>
      </c>
      <c r="RN25" s="10">
        <v>5</v>
      </c>
      <c r="RO25" s="10">
        <v>3</v>
      </c>
      <c r="RP25" s="10">
        <v>0</v>
      </c>
      <c r="RQ25" s="10">
        <v>0</v>
      </c>
      <c r="RR25" s="10">
        <v>0</v>
      </c>
      <c r="RS25" s="10">
        <v>0</v>
      </c>
      <c r="RT25" s="10">
        <v>4</v>
      </c>
      <c r="RU25" s="10">
        <v>4</v>
      </c>
      <c r="RV25" s="10">
        <v>0</v>
      </c>
      <c r="RW25" s="10">
        <v>0</v>
      </c>
      <c r="RX25" s="10">
        <v>0</v>
      </c>
      <c r="RY25" s="10">
        <v>3</v>
      </c>
      <c r="RZ25" s="10">
        <v>1</v>
      </c>
      <c r="SA25" s="10">
        <v>2</v>
      </c>
      <c r="SB25" s="10">
        <v>1</v>
      </c>
      <c r="SC25" s="10">
        <v>0</v>
      </c>
      <c r="SD25" s="10">
        <v>0</v>
      </c>
      <c r="SE25" s="10">
        <v>0</v>
      </c>
      <c r="SF25" s="10">
        <v>1</v>
      </c>
      <c r="SG25" s="10">
        <v>12</v>
      </c>
      <c r="SH25" s="10">
        <v>10</v>
      </c>
      <c r="SI25" s="10">
        <v>2</v>
      </c>
      <c r="SJ25" s="10">
        <v>0</v>
      </c>
      <c r="SK25" s="10">
        <v>0</v>
      </c>
      <c r="SL25" s="10">
        <v>10</v>
      </c>
      <c r="SM25" s="10">
        <v>2</v>
      </c>
      <c r="SN25" s="10">
        <v>7</v>
      </c>
      <c r="SO25" s="10">
        <v>4</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12</v>
      </c>
      <c r="TM25" s="10">
        <v>8</v>
      </c>
      <c r="TN25" s="10">
        <v>4</v>
      </c>
      <c r="TO25" s="10">
        <v>12</v>
      </c>
      <c r="TP25" s="10">
        <v>0</v>
      </c>
      <c r="TQ25" s="10">
        <v>16</v>
      </c>
      <c r="TR25" s="10">
        <v>9</v>
      </c>
      <c r="TS25" s="10">
        <v>7</v>
      </c>
      <c r="TT25" s="10">
        <v>16</v>
      </c>
      <c r="TU25" s="10">
        <v>0</v>
      </c>
    </row>
    <row r="26" spans="1:541" x14ac:dyDescent="0.25">
      <c r="A26" s="4" t="s">
        <v>42</v>
      </c>
      <c r="B26" s="10">
        <v>20</v>
      </c>
      <c r="C26" s="10">
        <v>8638</v>
      </c>
      <c r="D26" s="10">
        <v>2239</v>
      </c>
      <c r="E26" s="10">
        <v>658</v>
      </c>
      <c r="F26" s="10">
        <v>5741</v>
      </c>
      <c r="G26" s="10">
        <v>3770</v>
      </c>
      <c r="H26" s="10">
        <v>4855</v>
      </c>
      <c r="I26" s="10">
        <v>8</v>
      </c>
      <c r="J26" s="10">
        <v>5</v>
      </c>
      <c r="K26" s="10">
        <v>8154</v>
      </c>
      <c r="L26" s="10">
        <v>484</v>
      </c>
      <c r="M26" s="10">
        <v>4023</v>
      </c>
      <c r="N26" s="10">
        <v>3937</v>
      </c>
      <c r="O26" s="10">
        <v>53</v>
      </c>
      <c r="P26" s="10">
        <v>100</v>
      </c>
      <c r="Q26" s="10">
        <v>29</v>
      </c>
      <c r="R26" s="10">
        <v>496</v>
      </c>
      <c r="S26" s="10">
        <v>5743</v>
      </c>
      <c r="T26" s="10">
        <v>1472</v>
      </c>
      <c r="U26" s="10">
        <v>355</v>
      </c>
      <c r="V26" s="10">
        <v>3916</v>
      </c>
      <c r="W26" s="10">
        <v>2455</v>
      </c>
      <c r="X26" s="10">
        <v>3280</v>
      </c>
      <c r="Y26" s="10">
        <v>7</v>
      </c>
      <c r="Z26" s="10">
        <v>1</v>
      </c>
      <c r="AA26" s="10">
        <v>5436</v>
      </c>
      <c r="AB26" s="10">
        <v>307</v>
      </c>
      <c r="AC26" s="10">
        <v>2564</v>
      </c>
      <c r="AD26" s="10">
        <v>2697</v>
      </c>
      <c r="AE26" s="10">
        <v>31</v>
      </c>
      <c r="AF26" s="10">
        <v>68</v>
      </c>
      <c r="AG26" s="10">
        <v>18</v>
      </c>
      <c r="AH26" s="10">
        <v>365</v>
      </c>
      <c r="AI26" s="10">
        <v>1791</v>
      </c>
      <c r="AJ26" s="10">
        <v>687</v>
      </c>
      <c r="AK26" s="10">
        <v>245</v>
      </c>
      <c r="AL26" s="10">
        <v>859</v>
      </c>
      <c r="AM26" s="10">
        <v>941</v>
      </c>
      <c r="AN26" s="10">
        <v>846</v>
      </c>
      <c r="AO26" s="10">
        <v>1</v>
      </c>
      <c r="AP26" s="10">
        <v>3</v>
      </c>
      <c r="AQ26" s="10">
        <v>1683</v>
      </c>
      <c r="AR26" s="10">
        <v>108</v>
      </c>
      <c r="AS26" s="10">
        <v>787</v>
      </c>
      <c r="AT26" s="10">
        <v>879</v>
      </c>
      <c r="AU26" s="10">
        <v>18</v>
      </c>
      <c r="AV26" s="10">
        <v>15</v>
      </c>
      <c r="AW26" s="10">
        <v>2</v>
      </c>
      <c r="AX26" s="10">
        <v>90</v>
      </c>
      <c r="AY26" s="10">
        <v>65</v>
      </c>
      <c r="AZ26" s="10">
        <v>0</v>
      </c>
      <c r="BA26" s="10">
        <v>0</v>
      </c>
      <c r="BB26" s="10">
        <v>65</v>
      </c>
      <c r="BC26" s="10">
        <v>4</v>
      </c>
      <c r="BD26" s="10">
        <v>61</v>
      </c>
      <c r="BE26" s="10">
        <v>0</v>
      </c>
      <c r="BF26" s="10">
        <v>0</v>
      </c>
      <c r="BG26" s="10">
        <v>64</v>
      </c>
      <c r="BH26" s="10">
        <v>1</v>
      </c>
      <c r="BI26" s="10">
        <v>30</v>
      </c>
      <c r="BJ26" s="10">
        <v>32</v>
      </c>
      <c r="BK26" s="10">
        <v>0</v>
      </c>
      <c r="BL26" s="10">
        <v>1</v>
      </c>
      <c r="BM26" s="10">
        <v>0</v>
      </c>
      <c r="BN26" s="10">
        <v>2</v>
      </c>
      <c r="BO26" s="10">
        <v>7599</v>
      </c>
      <c r="BP26" s="10">
        <v>2159</v>
      </c>
      <c r="BQ26" s="10">
        <v>600</v>
      </c>
      <c r="BR26" s="10">
        <v>4840</v>
      </c>
      <c r="BS26" s="10">
        <v>3400</v>
      </c>
      <c r="BT26" s="10">
        <v>4187</v>
      </c>
      <c r="BU26" s="10">
        <v>8</v>
      </c>
      <c r="BV26" s="10">
        <v>4</v>
      </c>
      <c r="BW26" s="10">
        <v>7183</v>
      </c>
      <c r="BX26" s="10">
        <v>416</v>
      </c>
      <c r="BY26" s="10">
        <v>3381</v>
      </c>
      <c r="BZ26" s="10">
        <v>3608</v>
      </c>
      <c r="CA26" s="10">
        <v>49</v>
      </c>
      <c r="CB26" s="10">
        <v>84</v>
      </c>
      <c r="CC26" s="10">
        <v>20</v>
      </c>
      <c r="CD26" s="10">
        <v>457</v>
      </c>
      <c r="CE26" s="10">
        <v>1039</v>
      </c>
      <c r="CF26" s="10">
        <v>80</v>
      </c>
      <c r="CG26" s="10">
        <v>58</v>
      </c>
      <c r="CH26" s="10">
        <v>901</v>
      </c>
      <c r="CI26" s="10">
        <v>370</v>
      </c>
      <c r="CJ26" s="10">
        <v>668</v>
      </c>
      <c r="CK26" s="10">
        <v>0</v>
      </c>
      <c r="CL26" s="10">
        <v>1</v>
      </c>
      <c r="CM26" s="10">
        <v>971</v>
      </c>
      <c r="CN26" s="10">
        <v>68</v>
      </c>
      <c r="CO26" s="10">
        <v>642</v>
      </c>
      <c r="CP26" s="10">
        <v>329</v>
      </c>
      <c r="CQ26" s="10">
        <v>4</v>
      </c>
      <c r="CR26" s="10">
        <v>16</v>
      </c>
      <c r="CS26" s="10">
        <v>9</v>
      </c>
      <c r="CT26" s="10">
        <v>39</v>
      </c>
      <c r="CU26" s="10">
        <v>5267</v>
      </c>
      <c r="CV26" s="10">
        <v>47</v>
      </c>
      <c r="CW26" s="10">
        <v>449</v>
      </c>
      <c r="CX26" s="10">
        <v>4771</v>
      </c>
      <c r="CY26" s="10">
        <v>1626</v>
      </c>
      <c r="CZ26" s="10">
        <v>3628</v>
      </c>
      <c r="DA26" s="10">
        <v>8</v>
      </c>
      <c r="DB26" s="10">
        <v>5</v>
      </c>
      <c r="DC26" s="10">
        <v>5000</v>
      </c>
      <c r="DD26" s="10">
        <v>267</v>
      </c>
      <c r="DE26" s="10">
        <v>2716</v>
      </c>
      <c r="DF26" s="10">
        <v>2208</v>
      </c>
      <c r="DG26" s="10">
        <v>25</v>
      </c>
      <c r="DH26" s="10">
        <v>67</v>
      </c>
      <c r="DI26" s="10">
        <v>24</v>
      </c>
      <c r="DJ26" s="10">
        <v>227</v>
      </c>
      <c r="DK26" s="10">
        <v>3533</v>
      </c>
      <c r="DL26" s="10">
        <v>29</v>
      </c>
      <c r="DM26" s="10">
        <v>252</v>
      </c>
      <c r="DN26" s="10">
        <v>3252</v>
      </c>
      <c r="DO26" s="10">
        <v>1089</v>
      </c>
      <c r="DP26" s="10">
        <v>2436</v>
      </c>
      <c r="DQ26" s="10">
        <v>7</v>
      </c>
      <c r="DR26" s="10">
        <v>1</v>
      </c>
      <c r="DS26" s="10">
        <v>3346</v>
      </c>
      <c r="DT26" s="10">
        <v>187</v>
      </c>
      <c r="DU26" s="10">
        <v>1783</v>
      </c>
      <c r="DV26" s="10">
        <v>1510</v>
      </c>
      <c r="DW26" s="10">
        <v>20</v>
      </c>
      <c r="DX26" s="10">
        <v>45</v>
      </c>
      <c r="DY26" s="10">
        <v>15</v>
      </c>
      <c r="DZ26" s="10">
        <v>160</v>
      </c>
      <c r="EA26" s="10">
        <v>761</v>
      </c>
      <c r="EB26" s="10">
        <v>17</v>
      </c>
      <c r="EC26" s="10">
        <v>143</v>
      </c>
      <c r="ED26" s="10">
        <v>601</v>
      </c>
      <c r="EE26" s="10">
        <v>248</v>
      </c>
      <c r="EF26" s="10">
        <v>509</v>
      </c>
      <c r="EG26" s="10">
        <v>1</v>
      </c>
      <c r="EH26" s="10">
        <v>3</v>
      </c>
      <c r="EI26" s="10">
        <v>738</v>
      </c>
      <c r="EJ26" s="10">
        <v>23</v>
      </c>
      <c r="EK26" s="10">
        <v>344</v>
      </c>
      <c r="EL26" s="10">
        <v>375</v>
      </c>
      <c r="EM26" s="10">
        <v>4</v>
      </c>
      <c r="EN26" s="10">
        <v>6</v>
      </c>
      <c r="EO26" s="10">
        <v>0</v>
      </c>
      <c r="EP26" s="10">
        <v>32</v>
      </c>
      <c r="EQ26" s="10">
        <v>65</v>
      </c>
      <c r="ER26" s="10">
        <v>0</v>
      </c>
      <c r="ES26" s="10">
        <v>0</v>
      </c>
      <c r="ET26" s="10">
        <v>65</v>
      </c>
      <c r="EU26" s="10">
        <v>4</v>
      </c>
      <c r="EV26" s="10">
        <v>61</v>
      </c>
      <c r="EW26" s="10">
        <v>0</v>
      </c>
      <c r="EX26" s="10">
        <v>0</v>
      </c>
      <c r="EY26" s="10">
        <v>64</v>
      </c>
      <c r="EZ26" s="10">
        <v>1</v>
      </c>
      <c r="FA26" s="10">
        <v>30</v>
      </c>
      <c r="FB26" s="10">
        <v>32</v>
      </c>
      <c r="FC26" s="10">
        <v>0</v>
      </c>
      <c r="FD26" s="10">
        <v>1</v>
      </c>
      <c r="FE26" s="10">
        <v>0</v>
      </c>
      <c r="FF26" s="10">
        <v>2</v>
      </c>
      <c r="FG26" s="10">
        <v>4359</v>
      </c>
      <c r="FH26" s="10">
        <v>46</v>
      </c>
      <c r="FI26" s="10">
        <v>395</v>
      </c>
      <c r="FJ26" s="10">
        <v>3918</v>
      </c>
      <c r="FK26" s="10">
        <v>1341</v>
      </c>
      <c r="FL26" s="10">
        <v>3006</v>
      </c>
      <c r="FM26" s="10">
        <v>8</v>
      </c>
      <c r="FN26" s="10">
        <v>4</v>
      </c>
      <c r="FO26" s="10">
        <v>4148</v>
      </c>
      <c r="FP26" s="10">
        <v>211</v>
      </c>
      <c r="FQ26" s="10">
        <v>2157</v>
      </c>
      <c r="FR26" s="10">
        <v>1917</v>
      </c>
      <c r="FS26" s="10">
        <v>24</v>
      </c>
      <c r="FT26" s="10">
        <v>52</v>
      </c>
      <c r="FU26" s="10">
        <v>15</v>
      </c>
      <c r="FV26" s="10">
        <v>194</v>
      </c>
      <c r="FW26" s="10">
        <v>908</v>
      </c>
      <c r="FX26" s="10">
        <v>1</v>
      </c>
      <c r="FY26" s="10">
        <v>54</v>
      </c>
      <c r="FZ26" s="10">
        <v>853</v>
      </c>
      <c r="GA26" s="10">
        <v>285</v>
      </c>
      <c r="GB26" s="10">
        <v>622</v>
      </c>
      <c r="GC26" s="10">
        <v>0</v>
      </c>
      <c r="GD26" s="10">
        <v>1</v>
      </c>
      <c r="GE26" s="10">
        <v>852</v>
      </c>
      <c r="GF26" s="10">
        <v>56</v>
      </c>
      <c r="GG26" s="10">
        <v>559</v>
      </c>
      <c r="GH26" s="10">
        <v>291</v>
      </c>
      <c r="GI26" s="10">
        <v>1</v>
      </c>
      <c r="GJ26" s="10">
        <v>15</v>
      </c>
      <c r="GK26" s="10">
        <v>9</v>
      </c>
      <c r="GL26" s="10">
        <v>33</v>
      </c>
      <c r="GM26" s="10">
        <v>3371</v>
      </c>
      <c r="GN26" s="10">
        <v>2192</v>
      </c>
      <c r="GO26" s="10">
        <v>209</v>
      </c>
      <c r="GP26" s="10">
        <v>970</v>
      </c>
      <c r="GQ26" s="10">
        <v>2144</v>
      </c>
      <c r="GR26" s="10">
        <v>1227</v>
      </c>
      <c r="GS26" s="10">
        <v>0</v>
      </c>
      <c r="GT26" s="10">
        <v>0</v>
      </c>
      <c r="GU26" s="10">
        <v>3154</v>
      </c>
      <c r="GV26" s="10">
        <v>217</v>
      </c>
      <c r="GW26" s="10">
        <v>1307</v>
      </c>
      <c r="GX26" s="10">
        <v>1729</v>
      </c>
      <c r="GY26" s="10">
        <v>28</v>
      </c>
      <c r="GZ26" s="10">
        <v>33</v>
      </c>
      <c r="HA26" s="10">
        <v>5</v>
      </c>
      <c r="HB26" s="10">
        <v>269</v>
      </c>
      <c r="HC26" s="10">
        <v>2210</v>
      </c>
      <c r="HD26" s="10">
        <v>1443</v>
      </c>
      <c r="HE26" s="10">
        <v>103</v>
      </c>
      <c r="HF26" s="10">
        <v>664</v>
      </c>
      <c r="HG26" s="10">
        <v>1366</v>
      </c>
      <c r="HH26" s="10">
        <v>844</v>
      </c>
      <c r="HI26" s="10">
        <v>0</v>
      </c>
      <c r="HJ26" s="10">
        <v>0</v>
      </c>
      <c r="HK26" s="10">
        <v>2090</v>
      </c>
      <c r="HL26" s="10">
        <v>120</v>
      </c>
      <c r="HM26" s="10">
        <v>781</v>
      </c>
      <c r="HN26" s="10">
        <v>1187</v>
      </c>
      <c r="HO26" s="10">
        <v>11</v>
      </c>
      <c r="HP26" s="10">
        <v>23</v>
      </c>
      <c r="HQ26" s="10">
        <v>3</v>
      </c>
      <c r="HR26" s="10">
        <v>205</v>
      </c>
      <c r="HS26" s="10">
        <v>1030</v>
      </c>
      <c r="HT26" s="10">
        <v>670</v>
      </c>
      <c r="HU26" s="10">
        <v>102</v>
      </c>
      <c r="HV26" s="10">
        <v>258</v>
      </c>
      <c r="HW26" s="10">
        <v>693</v>
      </c>
      <c r="HX26" s="10">
        <v>337</v>
      </c>
      <c r="HY26" s="10">
        <v>0</v>
      </c>
      <c r="HZ26" s="10">
        <v>0</v>
      </c>
      <c r="IA26" s="10">
        <v>945</v>
      </c>
      <c r="IB26" s="10">
        <v>85</v>
      </c>
      <c r="IC26" s="10">
        <v>443</v>
      </c>
      <c r="ID26" s="10">
        <v>504</v>
      </c>
      <c r="IE26" s="10">
        <v>14</v>
      </c>
      <c r="IF26" s="10">
        <v>9</v>
      </c>
      <c r="IG26" s="10">
        <v>2</v>
      </c>
      <c r="IH26" s="10">
        <v>58</v>
      </c>
      <c r="II26" s="10">
        <v>3240</v>
      </c>
      <c r="IJ26" s="10">
        <v>2113</v>
      </c>
      <c r="IK26" s="10">
        <v>205</v>
      </c>
      <c r="IL26" s="10">
        <v>922</v>
      </c>
      <c r="IM26" s="10">
        <v>2059</v>
      </c>
      <c r="IN26" s="10">
        <v>1181</v>
      </c>
      <c r="IO26" s="10">
        <v>0</v>
      </c>
      <c r="IP26" s="10">
        <v>0</v>
      </c>
      <c r="IQ26" s="10">
        <v>3035</v>
      </c>
      <c r="IR26" s="10">
        <v>205</v>
      </c>
      <c r="IS26" s="10">
        <v>1224</v>
      </c>
      <c r="IT26" s="10">
        <v>1691</v>
      </c>
      <c r="IU26" s="10">
        <v>25</v>
      </c>
      <c r="IV26" s="10">
        <v>32</v>
      </c>
      <c r="IW26" s="10">
        <v>5</v>
      </c>
      <c r="IX26" s="10">
        <v>263</v>
      </c>
      <c r="IY26" s="10">
        <v>131</v>
      </c>
      <c r="IZ26" s="10">
        <v>79</v>
      </c>
      <c r="JA26" s="10">
        <v>4</v>
      </c>
      <c r="JB26" s="10">
        <v>48</v>
      </c>
      <c r="JC26" s="10">
        <v>85</v>
      </c>
      <c r="JD26" s="10">
        <v>46</v>
      </c>
      <c r="JE26" s="10">
        <v>0</v>
      </c>
      <c r="JF26" s="10">
        <v>0</v>
      </c>
      <c r="JG26" s="10">
        <v>119</v>
      </c>
      <c r="JH26" s="10">
        <v>12</v>
      </c>
      <c r="JI26" s="10">
        <v>83</v>
      </c>
      <c r="JJ26" s="10">
        <v>38</v>
      </c>
      <c r="JK26" s="10">
        <v>3</v>
      </c>
      <c r="JL26" s="10">
        <v>1</v>
      </c>
      <c r="JM26" s="10">
        <v>0</v>
      </c>
      <c r="JN26" s="10">
        <v>6</v>
      </c>
      <c r="JO26" s="10">
        <v>1026</v>
      </c>
      <c r="JP26" s="10">
        <v>656</v>
      </c>
      <c r="JQ26" s="10">
        <v>333</v>
      </c>
      <c r="JR26" s="10">
        <v>989</v>
      </c>
      <c r="JS26" s="10">
        <v>37</v>
      </c>
      <c r="JT26" s="10">
        <v>1109</v>
      </c>
      <c r="JU26" s="10">
        <v>814</v>
      </c>
      <c r="JV26" s="10">
        <v>9</v>
      </c>
      <c r="JW26" s="10">
        <v>823</v>
      </c>
      <c r="JX26" s="10">
        <v>286</v>
      </c>
      <c r="JY26" s="10">
        <v>947</v>
      </c>
      <c r="JZ26" s="10">
        <v>667</v>
      </c>
      <c r="KA26" s="10">
        <v>9</v>
      </c>
      <c r="KB26" s="10">
        <v>676</v>
      </c>
      <c r="KC26" s="10">
        <v>271</v>
      </c>
      <c r="KD26" s="10">
        <v>162</v>
      </c>
      <c r="KE26" s="10">
        <v>147</v>
      </c>
      <c r="KF26" s="10">
        <v>147</v>
      </c>
      <c r="KG26" s="10">
        <v>15</v>
      </c>
      <c r="KH26" s="10">
        <v>639</v>
      </c>
      <c r="KI26" s="10">
        <v>36</v>
      </c>
      <c r="KJ26" s="10">
        <v>603</v>
      </c>
      <c r="KK26" s="10">
        <v>0</v>
      </c>
      <c r="KL26" s="10">
        <v>0</v>
      </c>
      <c r="KM26" s="10">
        <v>625</v>
      </c>
      <c r="KN26" s="10">
        <v>14</v>
      </c>
      <c r="KO26" s="10">
        <v>298</v>
      </c>
      <c r="KP26" s="10">
        <v>309</v>
      </c>
      <c r="KQ26" s="10">
        <v>2</v>
      </c>
      <c r="KR26" s="10">
        <v>8</v>
      </c>
      <c r="KS26" s="10">
        <v>0</v>
      </c>
      <c r="KT26" s="10">
        <v>22</v>
      </c>
      <c r="KU26" s="10">
        <v>223</v>
      </c>
      <c r="KV26" s="10">
        <v>14</v>
      </c>
      <c r="KW26" s="10">
        <v>209</v>
      </c>
      <c r="KX26" s="10">
        <v>0</v>
      </c>
      <c r="KY26" s="10">
        <v>0</v>
      </c>
      <c r="KZ26" s="10">
        <v>217</v>
      </c>
      <c r="LA26" s="10">
        <v>6</v>
      </c>
      <c r="LB26" s="10">
        <v>119</v>
      </c>
      <c r="LC26" s="10">
        <v>93</v>
      </c>
      <c r="LD26" s="10">
        <v>0</v>
      </c>
      <c r="LE26" s="10">
        <v>3</v>
      </c>
      <c r="LF26" s="10">
        <v>0</v>
      </c>
      <c r="LG26" s="10">
        <v>8</v>
      </c>
      <c r="LH26" s="10">
        <v>321</v>
      </c>
      <c r="LI26" s="10">
        <v>19</v>
      </c>
      <c r="LJ26" s="10">
        <v>302</v>
      </c>
      <c r="LK26" s="10">
        <v>0</v>
      </c>
      <c r="LL26" s="10">
        <v>0</v>
      </c>
      <c r="LM26" s="10">
        <v>315</v>
      </c>
      <c r="LN26" s="10">
        <v>6</v>
      </c>
      <c r="LO26" s="10">
        <v>129</v>
      </c>
      <c r="LP26" s="10">
        <v>177</v>
      </c>
      <c r="LQ26" s="10">
        <v>2</v>
      </c>
      <c r="LR26" s="10">
        <v>2</v>
      </c>
      <c r="LS26" s="10">
        <v>0</v>
      </c>
      <c r="LT26" s="10">
        <v>11</v>
      </c>
      <c r="LU26" s="10">
        <v>50</v>
      </c>
      <c r="LV26" s="10">
        <v>0</v>
      </c>
      <c r="LW26" s="10">
        <v>50</v>
      </c>
      <c r="LX26" s="10">
        <v>0</v>
      </c>
      <c r="LY26" s="10">
        <v>0</v>
      </c>
      <c r="LZ26" s="10">
        <v>50</v>
      </c>
      <c r="MA26" s="10">
        <v>0</v>
      </c>
      <c r="MB26" s="10">
        <v>23</v>
      </c>
      <c r="MC26" s="10">
        <v>25</v>
      </c>
      <c r="MD26" s="10">
        <v>0</v>
      </c>
      <c r="ME26" s="10">
        <v>1</v>
      </c>
      <c r="MF26" s="10">
        <v>0</v>
      </c>
      <c r="MG26" s="10">
        <v>1</v>
      </c>
      <c r="MH26" s="10">
        <v>594</v>
      </c>
      <c r="MI26" s="10">
        <v>33</v>
      </c>
      <c r="MJ26" s="10">
        <v>561</v>
      </c>
      <c r="MK26" s="10">
        <v>0</v>
      </c>
      <c r="ML26" s="10">
        <v>0</v>
      </c>
      <c r="MM26" s="10">
        <v>582</v>
      </c>
      <c r="MN26" s="10">
        <v>12</v>
      </c>
      <c r="MO26" s="10">
        <v>271</v>
      </c>
      <c r="MP26" s="10">
        <v>295</v>
      </c>
      <c r="MQ26" s="10">
        <v>2</v>
      </c>
      <c r="MR26" s="10">
        <v>6</v>
      </c>
      <c r="MS26" s="10">
        <v>0</v>
      </c>
      <c r="MT26" s="10">
        <v>20</v>
      </c>
      <c r="MU26" s="10">
        <v>45</v>
      </c>
      <c r="MV26" s="10">
        <v>3</v>
      </c>
      <c r="MW26" s="10">
        <v>42</v>
      </c>
      <c r="MX26" s="10">
        <v>0</v>
      </c>
      <c r="MY26" s="10">
        <v>0</v>
      </c>
      <c r="MZ26" s="10">
        <v>43</v>
      </c>
      <c r="NA26" s="10">
        <v>2</v>
      </c>
      <c r="NB26" s="10">
        <v>27</v>
      </c>
      <c r="NC26" s="10">
        <v>14</v>
      </c>
      <c r="ND26" s="10">
        <v>0</v>
      </c>
      <c r="NE26" s="10">
        <v>2</v>
      </c>
      <c r="NF26" s="10">
        <v>0</v>
      </c>
      <c r="NG26" s="10">
        <v>2</v>
      </c>
      <c r="NH26" s="10">
        <v>484</v>
      </c>
      <c r="NI26" s="10">
        <v>230</v>
      </c>
      <c r="NJ26" s="10">
        <v>248</v>
      </c>
      <c r="NK26" s="10">
        <v>3</v>
      </c>
      <c r="NL26" s="10">
        <v>3</v>
      </c>
      <c r="NM26" s="10">
        <v>454</v>
      </c>
      <c r="NN26" s="10">
        <v>30</v>
      </c>
      <c r="NO26" s="10">
        <v>215</v>
      </c>
      <c r="NP26" s="10">
        <v>234</v>
      </c>
      <c r="NQ26" s="10">
        <v>1</v>
      </c>
      <c r="NR26" s="10">
        <v>6</v>
      </c>
      <c r="NS26" s="10">
        <v>0</v>
      </c>
      <c r="NT26" s="10">
        <v>28</v>
      </c>
      <c r="NU26" s="10">
        <v>277</v>
      </c>
      <c r="NV26" s="10">
        <v>132</v>
      </c>
      <c r="NW26" s="10">
        <v>143</v>
      </c>
      <c r="NX26" s="10">
        <v>2</v>
      </c>
      <c r="NY26" s="10">
        <v>0</v>
      </c>
      <c r="NZ26" s="10">
        <v>262</v>
      </c>
      <c r="OA26" s="10">
        <v>15</v>
      </c>
      <c r="OB26" s="10">
        <v>125</v>
      </c>
      <c r="OC26" s="10">
        <v>135</v>
      </c>
      <c r="OD26" s="10">
        <v>0</v>
      </c>
      <c r="OE26" s="10">
        <v>4</v>
      </c>
      <c r="OF26" s="10">
        <v>0</v>
      </c>
      <c r="OG26" s="10">
        <v>13</v>
      </c>
      <c r="OH26" s="10">
        <v>156</v>
      </c>
      <c r="OI26" s="10">
        <v>76</v>
      </c>
      <c r="OJ26" s="10">
        <v>76</v>
      </c>
      <c r="OK26" s="10">
        <v>1</v>
      </c>
      <c r="OL26" s="10">
        <v>3</v>
      </c>
      <c r="OM26" s="10">
        <v>147</v>
      </c>
      <c r="ON26" s="10">
        <v>9</v>
      </c>
      <c r="OO26" s="10">
        <v>58</v>
      </c>
      <c r="OP26" s="10">
        <v>85</v>
      </c>
      <c r="OQ26" s="10">
        <v>1</v>
      </c>
      <c r="OR26" s="10">
        <v>2</v>
      </c>
      <c r="OS26" s="10">
        <v>0</v>
      </c>
      <c r="OT26" s="10">
        <v>10</v>
      </c>
      <c r="OU26" s="10">
        <v>0</v>
      </c>
      <c r="OV26" s="10">
        <v>0</v>
      </c>
      <c r="OW26" s="10">
        <v>0</v>
      </c>
      <c r="OX26" s="10">
        <v>0</v>
      </c>
      <c r="OY26" s="10">
        <v>0</v>
      </c>
      <c r="OZ26" s="10">
        <v>0</v>
      </c>
      <c r="PA26" s="10">
        <v>0</v>
      </c>
      <c r="PB26" s="10">
        <v>0</v>
      </c>
      <c r="PC26" s="10">
        <v>0</v>
      </c>
      <c r="PD26" s="10">
        <v>0</v>
      </c>
      <c r="PE26" s="10">
        <v>0</v>
      </c>
      <c r="PF26" s="10">
        <v>0</v>
      </c>
      <c r="PG26" s="10">
        <v>0</v>
      </c>
      <c r="PH26" s="10">
        <v>433</v>
      </c>
      <c r="PI26" s="10">
        <v>208</v>
      </c>
      <c r="PJ26" s="10">
        <v>219</v>
      </c>
      <c r="PK26" s="10">
        <v>3</v>
      </c>
      <c r="PL26" s="10">
        <v>3</v>
      </c>
      <c r="PM26" s="10">
        <v>409</v>
      </c>
      <c r="PN26" s="10">
        <v>24</v>
      </c>
      <c r="PO26" s="10">
        <v>183</v>
      </c>
      <c r="PP26" s="10">
        <v>220</v>
      </c>
      <c r="PQ26" s="10">
        <v>1</v>
      </c>
      <c r="PR26" s="10">
        <v>6</v>
      </c>
      <c r="PS26" s="10">
        <v>0</v>
      </c>
      <c r="PT26" s="10">
        <v>23</v>
      </c>
      <c r="PU26" s="10">
        <v>51</v>
      </c>
      <c r="PV26" s="10">
        <v>22</v>
      </c>
      <c r="PW26" s="10">
        <v>29</v>
      </c>
      <c r="PX26" s="10">
        <v>0</v>
      </c>
      <c r="PY26" s="10">
        <v>0</v>
      </c>
      <c r="PZ26" s="10">
        <v>45</v>
      </c>
      <c r="QA26" s="10">
        <v>6</v>
      </c>
      <c r="QB26" s="10">
        <v>32</v>
      </c>
      <c r="QC26" s="10">
        <v>14</v>
      </c>
      <c r="QD26" s="10">
        <v>0</v>
      </c>
      <c r="QE26" s="10">
        <v>0</v>
      </c>
      <c r="QF26" s="10">
        <v>0</v>
      </c>
      <c r="QG26" s="10">
        <v>5</v>
      </c>
      <c r="QH26" s="10">
        <v>45</v>
      </c>
      <c r="QI26" s="10">
        <v>29</v>
      </c>
      <c r="QJ26" s="10">
        <v>15</v>
      </c>
      <c r="QK26" s="10">
        <v>0</v>
      </c>
      <c r="QL26" s="10">
        <v>44</v>
      </c>
      <c r="QM26" s="10">
        <v>1</v>
      </c>
      <c r="QN26" s="10">
        <v>439</v>
      </c>
      <c r="QO26" s="10">
        <v>248</v>
      </c>
      <c r="QP26" s="10">
        <v>141</v>
      </c>
      <c r="QQ26" s="10">
        <v>0</v>
      </c>
      <c r="QR26" s="10">
        <v>389</v>
      </c>
      <c r="QS26" s="10">
        <v>50</v>
      </c>
      <c r="QT26" s="10">
        <v>166</v>
      </c>
      <c r="QU26" s="10">
        <v>159</v>
      </c>
      <c r="QV26" s="10">
        <v>7</v>
      </c>
      <c r="QW26" s="10">
        <v>0</v>
      </c>
      <c r="QX26" s="10">
        <v>0</v>
      </c>
      <c r="QY26" s="10">
        <v>163</v>
      </c>
      <c r="QZ26" s="10">
        <v>3</v>
      </c>
      <c r="RA26" s="10">
        <v>47</v>
      </c>
      <c r="RB26" s="10">
        <v>111</v>
      </c>
      <c r="RC26" s="10">
        <v>0</v>
      </c>
      <c r="RD26" s="10">
        <v>0</v>
      </c>
      <c r="RE26" s="10">
        <v>0</v>
      </c>
      <c r="RF26" s="10">
        <v>8</v>
      </c>
      <c r="RG26" s="10">
        <v>78</v>
      </c>
      <c r="RH26" s="10">
        <v>74</v>
      </c>
      <c r="RI26" s="10">
        <v>4</v>
      </c>
      <c r="RJ26" s="10">
        <v>0</v>
      </c>
      <c r="RK26" s="10">
        <v>0</v>
      </c>
      <c r="RL26" s="10">
        <v>77</v>
      </c>
      <c r="RM26" s="10">
        <v>1</v>
      </c>
      <c r="RN26" s="10">
        <v>25</v>
      </c>
      <c r="RO26" s="10">
        <v>49</v>
      </c>
      <c r="RP26" s="10">
        <v>0</v>
      </c>
      <c r="RQ26" s="10">
        <v>0</v>
      </c>
      <c r="RR26" s="10">
        <v>0</v>
      </c>
      <c r="RS26" s="10">
        <v>4</v>
      </c>
      <c r="RT26" s="10">
        <v>85</v>
      </c>
      <c r="RU26" s="10">
        <v>82</v>
      </c>
      <c r="RV26" s="10">
        <v>3</v>
      </c>
      <c r="RW26" s="10">
        <v>0</v>
      </c>
      <c r="RX26" s="10">
        <v>0</v>
      </c>
      <c r="RY26" s="10">
        <v>83</v>
      </c>
      <c r="RZ26" s="10">
        <v>2</v>
      </c>
      <c r="SA26" s="10">
        <v>20</v>
      </c>
      <c r="SB26" s="10">
        <v>61</v>
      </c>
      <c r="SC26" s="10">
        <v>0</v>
      </c>
      <c r="SD26" s="10">
        <v>0</v>
      </c>
      <c r="SE26" s="10">
        <v>0</v>
      </c>
      <c r="SF26" s="10">
        <v>4</v>
      </c>
      <c r="SG26" s="10">
        <v>163</v>
      </c>
      <c r="SH26" s="10">
        <v>156</v>
      </c>
      <c r="SI26" s="10">
        <v>7</v>
      </c>
      <c r="SJ26" s="10">
        <v>0</v>
      </c>
      <c r="SK26" s="10">
        <v>0</v>
      </c>
      <c r="SL26" s="10">
        <v>160</v>
      </c>
      <c r="SM26" s="10">
        <v>3</v>
      </c>
      <c r="SN26" s="10">
        <v>45</v>
      </c>
      <c r="SO26" s="10">
        <v>110</v>
      </c>
      <c r="SP26" s="10">
        <v>0</v>
      </c>
      <c r="SQ26" s="10">
        <v>0</v>
      </c>
      <c r="SR26" s="10">
        <v>0</v>
      </c>
      <c r="SS26" s="10">
        <v>8</v>
      </c>
      <c r="ST26" s="10">
        <v>3</v>
      </c>
      <c r="SU26" s="10">
        <v>3</v>
      </c>
      <c r="SV26" s="10">
        <v>0</v>
      </c>
      <c r="SW26" s="10">
        <v>0</v>
      </c>
      <c r="SX26" s="10">
        <v>0</v>
      </c>
      <c r="SY26" s="10">
        <v>3</v>
      </c>
      <c r="SZ26" s="10">
        <v>0</v>
      </c>
      <c r="TA26" s="10">
        <v>2</v>
      </c>
      <c r="TB26" s="10">
        <v>1</v>
      </c>
      <c r="TC26" s="10">
        <v>0</v>
      </c>
      <c r="TD26" s="10">
        <v>0</v>
      </c>
      <c r="TE26" s="10">
        <v>0</v>
      </c>
      <c r="TF26" s="10">
        <v>0</v>
      </c>
      <c r="TG26" s="10">
        <v>1</v>
      </c>
      <c r="TH26" s="10">
        <v>0</v>
      </c>
      <c r="TI26" s="10">
        <v>1</v>
      </c>
      <c r="TJ26" s="10">
        <v>1</v>
      </c>
      <c r="TK26" s="10">
        <v>0</v>
      </c>
      <c r="TL26" s="10">
        <v>165</v>
      </c>
      <c r="TM26" s="10">
        <v>78</v>
      </c>
      <c r="TN26" s="10">
        <v>84</v>
      </c>
      <c r="TO26" s="10">
        <v>162</v>
      </c>
      <c r="TP26" s="10">
        <v>3</v>
      </c>
      <c r="TQ26" s="10">
        <v>250</v>
      </c>
      <c r="TR26" s="10">
        <v>122</v>
      </c>
      <c r="TS26" s="10">
        <v>124</v>
      </c>
      <c r="TT26" s="10">
        <v>246</v>
      </c>
      <c r="TU26" s="10">
        <v>4</v>
      </c>
    </row>
    <row r="27" spans="1:541" x14ac:dyDescent="0.25">
      <c r="A27" s="4" t="s">
        <v>43</v>
      </c>
      <c r="B27" s="10">
        <v>10</v>
      </c>
      <c r="C27" s="10">
        <v>7940</v>
      </c>
      <c r="D27" s="10">
        <v>2140</v>
      </c>
      <c r="E27" s="10">
        <v>932</v>
      </c>
      <c r="F27" s="10">
        <v>4868</v>
      </c>
      <c r="G27" s="10">
        <v>3408</v>
      </c>
      <c r="H27" s="10">
        <v>4485</v>
      </c>
      <c r="I27" s="10">
        <v>25</v>
      </c>
      <c r="J27" s="10">
        <v>22</v>
      </c>
      <c r="K27" s="10">
        <v>7295</v>
      </c>
      <c r="L27" s="10">
        <v>645</v>
      </c>
      <c r="M27" s="10">
        <v>3016</v>
      </c>
      <c r="N27" s="10">
        <v>3302</v>
      </c>
      <c r="O27" s="10">
        <v>145</v>
      </c>
      <c r="P27" s="10">
        <v>795</v>
      </c>
      <c r="Q27" s="10">
        <v>50</v>
      </c>
      <c r="R27" s="10">
        <v>632</v>
      </c>
      <c r="S27" s="10">
        <v>4036</v>
      </c>
      <c r="T27" s="10">
        <v>1204</v>
      </c>
      <c r="U27" s="10">
        <v>278</v>
      </c>
      <c r="V27" s="10">
        <v>2554</v>
      </c>
      <c r="W27" s="10">
        <v>1722</v>
      </c>
      <c r="X27" s="10">
        <v>2297</v>
      </c>
      <c r="Y27" s="10">
        <v>10</v>
      </c>
      <c r="Z27" s="10">
        <v>7</v>
      </c>
      <c r="AA27" s="10">
        <v>3718</v>
      </c>
      <c r="AB27" s="10">
        <v>318</v>
      </c>
      <c r="AC27" s="10">
        <v>1297</v>
      </c>
      <c r="AD27" s="10">
        <v>1957</v>
      </c>
      <c r="AE27" s="10">
        <v>96</v>
      </c>
      <c r="AF27" s="10">
        <v>357</v>
      </c>
      <c r="AG27" s="10">
        <v>20</v>
      </c>
      <c r="AH27" s="10">
        <v>309</v>
      </c>
      <c r="AI27" s="10">
        <v>1955</v>
      </c>
      <c r="AJ27" s="10">
        <v>786</v>
      </c>
      <c r="AK27" s="10">
        <v>385</v>
      </c>
      <c r="AL27" s="10">
        <v>784</v>
      </c>
      <c r="AM27" s="10">
        <v>1044</v>
      </c>
      <c r="AN27" s="10">
        <v>898</v>
      </c>
      <c r="AO27" s="10">
        <v>8</v>
      </c>
      <c r="AP27" s="10">
        <v>5</v>
      </c>
      <c r="AQ27" s="10">
        <v>1738</v>
      </c>
      <c r="AR27" s="10">
        <v>217</v>
      </c>
      <c r="AS27" s="10">
        <v>737</v>
      </c>
      <c r="AT27" s="10">
        <v>795</v>
      </c>
      <c r="AU27" s="10">
        <v>16</v>
      </c>
      <c r="AV27" s="10">
        <v>156</v>
      </c>
      <c r="AW27" s="10">
        <v>5</v>
      </c>
      <c r="AX27" s="10">
        <v>246</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5991</v>
      </c>
      <c r="BP27" s="10">
        <v>1990</v>
      </c>
      <c r="BQ27" s="10">
        <v>663</v>
      </c>
      <c r="BR27" s="10">
        <v>3338</v>
      </c>
      <c r="BS27" s="10">
        <v>2766</v>
      </c>
      <c r="BT27" s="10">
        <v>3195</v>
      </c>
      <c r="BU27" s="10">
        <v>18</v>
      </c>
      <c r="BV27" s="10">
        <v>12</v>
      </c>
      <c r="BW27" s="10">
        <v>5456</v>
      </c>
      <c r="BX27" s="10">
        <v>535</v>
      </c>
      <c r="BY27" s="10">
        <v>2034</v>
      </c>
      <c r="BZ27" s="10">
        <v>2752</v>
      </c>
      <c r="CA27" s="10">
        <v>112</v>
      </c>
      <c r="CB27" s="10">
        <v>513</v>
      </c>
      <c r="CC27" s="10">
        <v>25</v>
      </c>
      <c r="CD27" s="10">
        <v>555</v>
      </c>
      <c r="CE27" s="10">
        <v>1949</v>
      </c>
      <c r="CF27" s="10">
        <v>150</v>
      </c>
      <c r="CG27" s="10">
        <v>269</v>
      </c>
      <c r="CH27" s="10">
        <v>1530</v>
      </c>
      <c r="CI27" s="10">
        <v>642</v>
      </c>
      <c r="CJ27" s="10">
        <v>1290</v>
      </c>
      <c r="CK27" s="10">
        <v>7</v>
      </c>
      <c r="CL27" s="10">
        <v>10</v>
      </c>
      <c r="CM27" s="10">
        <v>1839</v>
      </c>
      <c r="CN27" s="10">
        <v>110</v>
      </c>
      <c r="CO27" s="10">
        <v>982</v>
      </c>
      <c r="CP27" s="10">
        <v>550</v>
      </c>
      <c r="CQ27" s="10">
        <v>33</v>
      </c>
      <c r="CR27" s="10">
        <v>282</v>
      </c>
      <c r="CS27" s="10">
        <v>25</v>
      </c>
      <c r="CT27" s="10">
        <v>77</v>
      </c>
      <c r="CU27" s="10">
        <v>4726</v>
      </c>
      <c r="CV27" s="10">
        <v>89</v>
      </c>
      <c r="CW27" s="10">
        <v>708</v>
      </c>
      <c r="CX27" s="10">
        <v>3929</v>
      </c>
      <c r="CY27" s="10">
        <v>1485</v>
      </c>
      <c r="CZ27" s="10">
        <v>3198</v>
      </c>
      <c r="DA27" s="10">
        <v>22</v>
      </c>
      <c r="DB27" s="10">
        <v>21</v>
      </c>
      <c r="DC27" s="10">
        <v>4410</v>
      </c>
      <c r="DD27" s="10">
        <v>316</v>
      </c>
      <c r="DE27" s="10">
        <v>2160</v>
      </c>
      <c r="DF27" s="10">
        <v>1704</v>
      </c>
      <c r="DG27" s="10">
        <v>95</v>
      </c>
      <c r="DH27" s="10">
        <v>457</v>
      </c>
      <c r="DI27" s="10">
        <v>43</v>
      </c>
      <c r="DJ27" s="10">
        <v>267</v>
      </c>
      <c r="DK27" s="10">
        <v>2279</v>
      </c>
      <c r="DL27" s="10">
        <v>33</v>
      </c>
      <c r="DM27" s="10">
        <v>204</v>
      </c>
      <c r="DN27" s="10">
        <v>2042</v>
      </c>
      <c r="DO27" s="10">
        <v>672</v>
      </c>
      <c r="DP27" s="10">
        <v>1591</v>
      </c>
      <c r="DQ27" s="10">
        <v>9</v>
      </c>
      <c r="DR27" s="10">
        <v>7</v>
      </c>
      <c r="DS27" s="10">
        <v>2118</v>
      </c>
      <c r="DT27" s="10">
        <v>161</v>
      </c>
      <c r="DU27" s="10">
        <v>1007</v>
      </c>
      <c r="DV27" s="10">
        <v>907</v>
      </c>
      <c r="DW27" s="10">
        <v>55</v>
      </c>
      <c r="DX27" s="10">
        <v>157</v>
      </c>
      <c r="DY27" s="10">
        <v>15</v>
      </c>
      <c r="DZ27" s="10">
        <v>138</v>
      </c>
      <c r="EA27" s="10">
        <v>742</v>
      </c>
      <c r="EB27" s="10">
        <v>40</v>
      </c>
      <c r="EC27" s="10">
        <v>248</v>
      </c>
      <c r="ED27" s="10">
        <v>454</v>
      </c>
      <c r="EE27" s="10">
        <v>308</v>
      </c>
      <c r="EF27" s="10">
        <v>424</v>
      </c>
      <c r="EG27" s="10">
        <v>6</v>
      </c>
      <c r="EH27" s="10">
        <v>4</v>
      </c>
      <c r="EI27" s="10">
        <v>685</v>
      </c>
      <c r="EJ27" s="10">
        <v>57</v>
      </c>
      <c r="EK27" s="10">
        <v>323</v>
      </c>
      <c r="EL27" s="10">
        <v>305</v>
      </c>
      <c r="EM27" s="10">
        <v>7</v>
      </c>
      <c r="EN27" s="10">
        <v>37</v>
      </c>
      <c r="EO27" s="10">
        <v>5</v>
      </c>
      <c r="EP27" s="10">
        <v>65</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3021</v>
      </c>
      <c r="FH27" s="10">
        <v>73</v>
      </c>
      <c r="FI27" s="10">
        <v>452</v>
      </c>
      <c r="FJ27" s="10">
        <v>2496</v>
      </c>
      <c r="FK27" s="10">
        <v>980</v>
      </c>
      <c r="FL27" s="10">
        <v>2015</v>
      </c>
      <c r="FM27" s="10">
        <v>15</v>
      </c>
      <c r="FN27" s="10">
        <v>11</v>
      </c>
      <c r="FO27" s="10">
        <v>2803</v>
      </c>
      <c r="FP27" s="10">
        <v>218</v>
      </c>
      <c r="FQ27" s="10">
        <v>1330</v>
      </c>
      <c r="FR27" s="10">
        <v>1212</v>
      </c>
      <c r="FS27" s="10">
        <v>62</v>
      </c>
      <c r="FT27" s="10">
        <v>194</v>
      </c>
      <c r="FU27" s="10">
        <v>20</v>
      </c>
      <c r="FV27" s="10">
        <v>203</v>
      </c>
      <c r="FW27" s="10">
        <v>1705</v>
      </c>
      <c r="FX27" s="10">
        <v>16</v>
      </c>
      <c r="FY27" s="10">
        <v>256</v>
      </c>
      <c r="FZ27" s="10">
        <v>1433</v>
      </c>
      <c r="GA27" s="10">
        <v>505</v>
      </c>
      <c r="GB27" s="10">
        <v>1183</v>
      </c>
      <c r="GC27" s="10">
        <v>7</v>
      </c>
      <c r="GD27" s="10">
        <v>10</v>
      </c>
      <c r="GE27" s="10">
        <v>1607</v>
      </c>
      <c r="GF27" s="10">
        <v>98</v>
      </c>
      <c r="GG27" s="10">
        <v>830</v>
      </c>
      <c r="GH27" s="10">
        <v>492</v>
      </c>
      <c r="GI27" s="10">
        <v>33</v>
      </c>
      <c r="GJ27" s="10">
        <v>263</v>
      </c>
      <c r="GK27" s="10">
        <v>23</v>
      </c>
      <c r="GL27" s="10">
        <v>64</v>
      </c>
      <c r="GM27" s="10">
        <v>3214</v>
      </c>
      <c r="GN27" s="10">
        <v>2051</v>
      </c>
      <c r="GO27" s="10">
        <v>224</v>
      </c>
      <c r="GP27" s="10">
        <v>939</v>
      </c>
      <c r="GQ27" s="10">
        <v>1923</v>
      </c>
      <c r="GR27" s="10">
        <v>1287</v>
      </c>
      <c r="GS27" s="10">
        <v>3</v>
      </c>
      <c r="GT27" s="10">
        <v>1</v>
      </c>
      <c r="GU27" s="10">
        <v>2885</v>
      </c>
      <c r="GV27" s="10">
        <v>329</v>
      </c>
      <c r="GW27" s="10">
        <v>856</v>
      </c>
      <c r="GX27" s="10">
        <v>1598</v>
      </c>
      <c r="GY27" s="10">
        <v>50</v>
      </c>
      <c r="GZ27" s="10">
        <v>338</v>
      </c>
      <c r="HA27" s="10">
        <v>7</v>
      </c>
      <c r="HB27" s="10">
        <v>365</v>
      </c>
      <c r="HC27" s="10">
        <v>1757</v>
      </c>
      <c r="HD27" s="10">
        <v>1171</v>
      </c>
      <c r="HE27" s="10">
        <v>74</v>
      </c>
      <c r="HF27" s="10">
        <v>512</v>
      </c>
      <c r="HG27" s="10">
        <v>1050</v>
      </c>
      <c r="HH27" s="10">
        <v>706</v>
      </c>
      <c r="HI27" s="10">
        <v>1</v>
      </c>
      <c r="HJ27" s="10">
        <v>0</v>
      </c>
      <c r="HK27" s="10">
        <v>1600</v>
      </c>
      <c r="HL27" s="10">
        <v>157</v>
      </c>
      <c r="HM27" s="10">
        <v>290</v>
      </c>
      <c r="HN27" s="10">
        <v>1050</v>
      </c>
      <c r="HO27" s="10">
        <v>41</v>
      </c>
      <c r="HP27" s="10">
        <v>200</v>
      </c>
      <c r="HQ27" s="10">
        <v>5</v>
      </c>
      <c r="HR27" s="10">
        <v>171</v>
      </c>
      <c r="HS27" s="10">
        <v>1213</v>
      </c>
      <c r="HT27" s="10">
        <v>746</v>
      </c>
      <c r="HU27" s="10">
        <v>137</v>
      </c>
      <c r="HV27" s="10">
        <v>330</v>
      </c>
      <c r="HW27" s="10">
        <v>736</v>
      </c>
      <c r="HX27" s="10">
        <v>474</v>
      </c>
      <c r="HY27" s="10">
        <v>2</v>
      </c>
      <c r="HZ27" s="10">
        <v>1</v>
      </c>
      <c r="IA27" s="10">
        <v>1053</v>
      </c>
      <c r="IB27" s="10">
        <v>160</v>
      </c>
      <c r="IC27" s="10">
        <v>414</v>
      </c>
      <c r="ID27" s="10">
        <v>490</v>
      </c>
      <c r="IE27" s="10">
        <v>9</v>
      </c>
      <c r="IF27" s="10">
        <v>119</v>
      </c>
      <c r="IG27" s="10">
        <v>0</v>
      </c>
      <c r="IH27" s="10">
        <v>181</v>
      </c>
      <c r="II27" s="10">
        <v>2970</v>
      </c>
      <c r="IJ27" s="10">
        <v>1917</v>
      </c>
      <c r="IK27" s="10">
        <v>211</v>
      </c>
      <c r="IL27" s="10">
        <v>842</v>
      </c>
      <c r="IM27" s="10">
        <v>1786</v>
      </c>
      <c r="IN27" s="10">
        <v>1180</v>
      </c>
      <c r="IO27" s="10">
        <v>3</v>
      </c>
      <c r="IP27" s="10">
        <v>1</v>
      </c>
      <c r="IQ27" s="10">
        <v>2653</v>
      </c>
      <c r="IR27" s="10">
        <v>317</v>
      </c>
      <c r="IS27" s="10">
        <v>704</v>
      </c>
      <c r="IT27" s="10">
        <v>1540</v>
      </c>
      <c r="IU27" s="10">
        <v>50</v>
      </c>
      <c r="IV27" s="10">
        <v>319</v>
      </c>
      <c r="IW27" s="10">
        <v>5</v>
      </c>
      <c r="IX27" s="10">
        <v>352</v>
      </c>
      <c r="IY27" s="10">
        <v>244</v>
      </c>
      <c r="IZ27" s="10">
        <v>134</v>
      </c>
      <c r="JA27" s="10">
        <v>13</v>
      </c>
      <c r="JB27" s="10">
        <v>97</v>
      </c>
      <c r="JC27" s="10">
        <v>137</v>
      </c>
      <c r="JD27" s="10">
        <v>107</v>
      </c>
      <c r="JE27" s="10">
        <v>0</v>
      </c>
      <c r="JF27" s="10">
        <v>0</v>
      </c>
      <c r="JG27" s="10">
        <v>232</v>
      </c>
      <c r="JH27" s="10">
        <v>12</v>
      </c>
      <c r="JI27" s="10">
        <v>152</v>
      </c>
      <c r="JJ27" s="10">
        <v>58</v>
      </c>
      <c r="JK27" s="10">
        <v>0</v>
      </c>
      <c r="JL27" s="10">
        <v>19</v>
      </c>
      <c r="JM27" s="10">
        <v>2</v>
      </c>
      <c r="JN27" s="10">
        <v>13</v>
      </c>
      <c r="JO27" s="10">
        <v>967</v>
      </c>
      <c r="JP27" s="10">
        <v>508</v>
      </c>
      <c r="JQ27" s="10">
        <v>385</v>
      </c>
      <c r="JR27" s="10">
        <v>893</v>
      </c>
      <c r="JS27" s="10">
        <v>74</v>
      </c>
      <c r="JT27" s="10">
        <v>1787</v>
      </c>
      <c r="JU27" s="10">
        <v>972</v>
      </c>
      <c r="JV27" s="10">
        <v>0</v>
      </c>
      <c r="JW27" s="10">
        <v>972</v>
      </c>
      <c r="JX27" s="10">
        <v>815</v>
      </c>
      <c r="JY27" s="10">
        <v>1504</v>
      </c>
      <c r="JZ27" s="10">
        <v>746</v>
      </c>
      <c r="KA27" s="10">
        <v>0</v>
      </c>
      <c r="KB27" s="10">
        <v>746</v>
      </c>
      <c r="KC27" s="10">
        <v>758</v>
      </c>
      <c r="KD27" s="10">
        <v>283</v>
      </c>
      <c r="KE27" s="10">
        <v>226</v>
      </c>
      <c r="KF27" s="10">
        <v>226</v>
      </c>
      <c r="KG27" s="10">
        <v>57</v>
      </c>
      <c r="KH27" s="10">
        <v>315</v>
      </c>
      <c r="KI27" s="10">
        <v>25</v>
      </c>
      <c r="KJ27" s="10">
        <v>287</v>
      </c>
      <c r="KK27" s="10">
        <v>3</v>
      </c>
      <c r="KL27" s="10">
        <v>0</v>
      </c>
      <c r="KM27" s="10">
        <v>298</v>
      </c>
      <c r="KN27" s="10">
        <v>17</v>
      </c>
      <c r="KO27" s="10">
        <v>183</v>
      </c>
      <c r="KP27" s="10">
        <v>96</v>
      </c>
      <c r="KQ27" s="10">
        <v>1</v>
      </c>
      <c r="KR27" s="10">
        <v>14</v>
      </c>
      <c r="KS27" s="10">
        <v>5</v>
      </c>
      <c r="KT27" s="10">
        <v>16</v>
      </c>
      <c r="KU27" s="10">
        <v>146</v>
      </c>
      <c r="KV27" s="10">
        <v>12</v>
      </c>
      <c r="KW27" s="10">
        <v>133</v>
      </c>
      <c r="KX27" s="10">
        <v>1</v>
      </c>
      <c r="KY27" s="10">
        <v>0</v>
      </c>
      <c r="KZ27" s="10">
        <v>139</v>
      </c>
      <c r="LA27" s="10">
        <v>7</v>
      </c>
      <c r="LB27" s="10">
        <v>80</v>
      </c>
      <c r="LC27" s="10">
        <v>48</v>
      </c>
      <c r="LD27" s="10">
        <v>0</v>
      </c>
      <c r="LE27" s="10">
        <v>7</v>
      </c>
      <c r="LF27" s="10">
        <v>1</v>
      </c>
      <c r="LG27" s="10">
        <v>10</v>
      </c>
      <c r="LH27" s="10">
        <v>122</v>
      </c>
      <c r="LI27" s="10">
        <v>10</v>
      </c>
      <c r="LJ27" s="10">
        <v>112</v>
      </c>
      <c r="LK27" s="10">
        <v>0</v>
      </c>
      <c r="LL27" s="10">
        <v>0</v>
      </c>
      <c r="LM27" s="10">
        <v>117</v>
      </c>
      <c r="LN27" s="10">
        <v>5</v>
      </c>
      <c r="LO27" s="10">
        <v>76</v>
      </c>
      <c r="LP27" s="10">
        <v>35</v>
      </c>
      <c r="LQ27" s="10">
        <v>1</v>
      </c>
      <c r="LR27" s="10">
        <v>4</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268</v>
      </c>
      <c r="MI27" s="10">
        <v>22</v>
      </c>
      <c r="MJ27" s="10">
        <v>245</v>
      </c>
      <c r="MK27" s="10">
        <v>1</v>
      </c>
      <c r="ML27" s="10">
        <v>0</v>
      </c>
      <c r="MM27" s="10">
        <v>256</v>
      </c>
      <c r="MN27" s="10">
        <v>12</v>
      </c>
      <c r="MO27" s="10">
        <v>156</v>
      </c>
      <c r="MP27" s="10">
        <v>83</v>
      </c>
      <c r="MQ27" s="10">
        <v>1</v>
      </c>
      <c r="MR27" s="10">
        <v>11</v>
      </c>
      <c r="MS27" s="10">
        <v>2</v>
      </c>
      <c r="MT27" s="10">
        <v>15</v>
      </c>
      <c r="MU27" s="10">
        <v>47</v>
      </c>
      <c r="MV27" s="10">
        <v>3</v>
      </c>
      <c r="MW27" s="10">
        <v>42</v>
      </c>
      <c r="MX27" s="10">
        <v>2</v>
      </c>
      <c r="MY27" s="10">
        <v>0</v>
      </c>
      <c r="MZ27" s="10">
        <v>42</v>
      </c>
      <c r="NA27" s="10">
        <v>5</v>
      </c>
      <c r="NB27" s="10">
        <v>27</v>
      </c>
      <c r="NC27" s="10">
        <v>13</v>
      </c>
      <c r="ND27" s="10">
        <v>0</v>
      </c>
      <c r="NE27" s="10">
        <v>3</v>
      </c>
      <c r="NF27" s="10">
        <v>3</v>
      </c>
      <c r="NG27" s="10">
        <v>1</v>
      </c>
      <c r="NH27" s="10">
        <v>746</v>
      </c>
      <c r="NI27" s="10">
        <v>326</v>
      </c>
      <c r="NJ27" s="10">
        <v>399</v>
      </c>
      <c r="NK27" s="10">
        <v>11</v>
      </c>
      <c r="NL27" s="10">
        <v>10</v>
      </c>
      <c r="NM27" s="10">
        <v>679</v>
      </c>
      <c r="NN27" s="10">
        <v>67</v>
      </c>
      <c r="NO27" s="10">
        <v>326</v>
      </c>
      <c r="NP27" s="10">
        <v>278</v>
      </c>
      <c r="NQ27" s="10">
        <v>11</v>
      </c>
      <c r="NR27" s="10">
        <v>49</v>
      </c>
      <c r="NS27" s="10">
        <v>2</v>
      </c>
      <c r="NT27" s="10">
        <v>80</v>
      </c>
      <c r="NU27" s="10">
        <v>223</v>
      </c>
      <c r="NV27" s="10">
        <v>94</v>
      </c>
      <c r="NW27" s="10">
        <v>120</v>
      </c>
      <c r="NX27" s="10">
        <v>4</v>
      </c>
      <c r="NY27" s="10">
        <v>5</v>
      </c>
      <c r="NZ27" s="10">
        <v>201</v>
      </c>
      <c r="OA27" s="10">
        <v>22</v>
      </c>
      <c r="OB27" s="10">
        <v>74</v>
      </c>
      <c r="OC27" s="10">
        <v>103</v>
      </c>
      <c r="OD27" s="10">
        <v>7</v>
      </c>
      <c r="OE27" s="10">
        <v>13</v>
      </c>
      <c r="OF27" s="10">
        <v>1</v>
      </c>
      <c r="OG27" s="10">
        <v>25</v>
      </c>
      <c r="OH27" s="10">
        <v>277</v>
      </c>
      <c r="OI27" s="10">
        <v>155</v>
      </c>
      <c r="OJ27" s="10">
        <v>116</v>
      </c>
      <c r="OK27" s="10">
        <v>2</v>
      </c>
      <c r="OL27" s="10">
        <v>4</v>
      </c>
      <c r="OM27" s="10">
        <v>255</v>
      </c>
      <c r="ON27" s="10">
        <v>22</v>
      </c>
      <c r="OO27" s="10">
        <v>90</v>
      </c>
      <c r="OP27" s="10">
        <v>127</v>
      </c>
      <c r="OQ27" s="10">
        <v>3</v>
      </c>
      <c r="OR27" s="10">
        <v>18</v>
      </c>
      <c r="OS27" s="10">
        <v>0</v>
      </c>
      <c r="OT27" s="10">
        <v>39</v>
      </c>
      <c r="OU27" s="10">
        <v>0</v>
      </c>
      <c r="OV27" s="10">
        <v>0</v>
      </c>
      <c r="OW27" s="10">
        <v>0</v>
      </c>
      <c r="OX27" s="10">
        <v>0</v>
      </c>
      <c r="OY27" s="10">
        <v>0</v>
      </c>
      <c r="OZ27" s="10">
        <v>0</v>
      </c>
      <c r="PA27" s="10">
        <v>0</v>
      </c>
      <c r="PB27" s="10">
        <v>0</v>
      </c>
      <c r="PC27" s="10">
        <v>0</v>
      </c>
      <c r="PD27" s="10">
        <v>0</v>
      </c>
      <c r="PE27" s="10">
        <v>0</v>
      </c>
      <c r="PF27" s="10">
        <v>0</v>
      </c>
      <c r="PG27" s="10">
        <v>0</v>
      </c>
      <c r="PH27" s="10">
        <v>500</v>
      </c>
      <c r="PI27" s="10">
        <v>249</v>
      </c>
      <c r="PJ27" s="10">
        <v>236</v>
      </c>
      <c r="PK27" s="10">
        <v>6</v>
      </c>
      <c r="PL27" s="10">
        <v>9</v>
      </c>
      <c r="PM27" s="10">
        <v>456</v>
      </c>
      <c r="PN27" s="10">
        <v>44</v>
      </c>
      <c r="PO27" s="10">
        <v>164</v>
      </c>
      <c r="PP27" s="10">
        <v>230</v>
      </c>
      <c r="PQ27" s="10">
        <v>10</v>
      </c>
      <c r="PR27" s="10">
        <v>31</v>
      </c>
      <c r="PS27" s="10">
        <v>1</v>
      </c>
      <c r="PT27" s="10">
        <v>64</v>
      </c>
      <c r="PU27" s="10">
        <v>246</v>
      </c>
      <c r="PV27" s="10">
        <v>77</v>
      </c>
      <c r="PW27" s="10">
        <v>163</v>
      </c>
      <c r="PX27" s="10">
        <v>5</v>
      </c>
      <c r="PY27" s="10">
        <v>1</v>
      </c>
      <c r="PZ27" s="10">
        <v>223</v>
      </c>
      <c r="QA27" s="10">
        <v>23</v>
      </c>
      <c r="QB27" s="10">
        <v>162</v>
      </c>
      <c r="QC27" s="10">
        <v>48</v>
      </c>
      <c r="QD27" s="10">
        <v>1</v>
      </c>
      <c r="QE27" s="10">
        <v>18</v>
      </c>
      <c r="QF27" s="10">
        <v>1</v>
      </c>
      <c r="QG27" s="10">
        <v>16</v>
      </c>
      <c r="QH27" s="10">
        <v>85</v>
      </c>
      <c r="QI27" s="10">
        <v>33</v>
      </c>
      <c r="QJ27" s="10">
        <v>36</v>
      </c>
      <c r="QK27" s="10">
        <v>0</v>
      </c>
      <c r="QL27" s="10">
        <v>69</v>
      </c>
      <c r="QM27" s="10">
        <v>16</v>
      </c>
      <c r="QN27" s="10">
        <v>661</v>
      </c>
      <c r="QO27" s="10">
        <v>190</v>
      </c>
      <c r="QP27" s="10">
        <v>241</v>
      </c>
      <c r="QQ27" s="10">
        <v>0</v>
      </c>
      <c r="QR27" s="10">
        <v>431</v>
      </c>
      <c r="QS27" s="10">
        <v>230</v>
      </c>
      <c r="QT27" s="10">
        <v>162</v>
      </c>
      <c r="QU27" s="10">
        <v>141</v>
      </c>
      <c r="QV27" s="10">
        <v>21</v>
      </c>
      <c r="QW27" s="10">
        <v>0</v>
      </c>
      <c r="QX27" s="10">
        <v>0</v>
      </c>
      <c r="QY27" s="10">
        <v>152</v>
      </c>
      <c r="QZ27" s="10">
        <v>10</v>
      </c>
      <c r="RA27" s="10">
        <v>51</v>
      </c>
      <c r="RB27" s="10">
        <v>78</v>
      </c>
      <c r="RC27" s="10">
        <v>1</v>
      </c>
      <c r="RD27" s="10">
        <v>16</v>
      </c>
      <c r="RE27" s="10">
        <v>0</v>
      </c>
      <c r="RF27" s="10">
        <v>16</v>
      </c>
      <c r="RG27" s="10">
        <v>49</v>
      </c>
      <c r="RH27" s="10">
        <v>44</v>
      </c>
      <c r="RI27" s="10">
        <v>5</v>
      </c>
      <c r="RJ27" s="10">
        <v>0</v>
      </c>
      <c r="RK27" s="10">
        <v>0</v>
      </c>
      <c r="RL27" s="10">
        <v>45</v>
      </c>
      <c r="RM27" s="10">
        <v>4</v>
      </c>
      <c r="RN27" s="10">
        <v>12</v>
      </c>
      <c r="RO27" s="10">
        <v>28</v>
      </c>
      <c r="RP27" s="10">
        <v>0</v>
      </c>
      <c r="RQ27" s="10">
        <v>2</v>
      </c>
      <c r="RR27" s="10">
        <v>0</v>
      </c>
      <c r="RS27" s="10">
        <v>7</v>
      </c>
      <c r="RT27" s="10">
        <v>109</v>
      </c>
      <c r="RU27" s="10">
        <v>94</v>
      </c>
      <c r="RV27" s="10">
        <v>15</v>
      </c>
      <c r="RW27" s="10">
        <v>0</v>
      </c>
      <c r="RX27" s="10">
        <v>0</v>
      </c>
      <c r="RY27" s="10">
        <v>103</v>
      </c>
      <c r="RZ27" s="10">
        <v>6</v>
      </c>
      <c r="SA27" s="10">
        <v>38</v>
      </c>
      <c r="SB27" s="10">
        <v>48</v>
      </c>
      <c r="SC27" s="10">
        <v>1</v>
      </c>
      <c r="SD27" s="10">
        <v>14</v>
      </c>
      <c r="SE27" s="10">
        <v>0</v>
      </c>
      <c r="SF27" s="10">
        <v>8</v>
      </c>
      <c r="SG27" s="10">
        <v>158</v>
      </c>
      <c r="SH27" s="10">
        <v>138</v>
      </c>
      <c r="SI27" s="10">
        <v>20</v>
      </c>
      <c r="SJ27" s="10">
        <v>0</v>
      </c>
      <c r="SK27" s="10">
        <v>0</v>
      </c>
      <c r="SL27" s="10">
        <v>148</v>
      </c>
      <c r="SM27" s="10">
        <v>10</v>
      </c>
      <c r="SN27" s="10">
        <v>50</v>
      </c>
      <c r="SO27" s="10">
        <v>76</v>
      </c>
      <c r="SP27" s="10">
        <v>1</v>
      </c>
      <c r="SQ27" s="10">
        <v>16</v>
      </c>
      <c r="SR27" s="10">
        <v>0</v>
      </c>
      <c r="SS27" s="10">
        <v>15</v>
      </c>
      <c r="ST27" s="10">
        <v>4</v>
      </c>
      <c r="SU27" s="10">
        <v>3</v>
      </c>
      <c r="SV27" s="10">
        <v>1</v>
      </c>
      <c r="SW27" s="10">
        <v>0</v>
      </c>
      <c r="SX27" s="10">
        <v>0</v>
      </c>
      <c r="SY27" s="10">
        <v>4</v>
      </c>
      <c r="SZ27" s="10">
        <v>0</v>
      </c>
      <c r="TA27" s="10">
        <v>1</v>
      </c>
      <c r="TB27" s="10">
        <v>2</v>
      </c>
      <c r="TC27" s="10">
        <v>0</v>
      </c>
      <c r="TD27" s="10">
        <v>0</v>
      </c>
      <c r="TE27" s="10">
        <v>0</v>
      </c>
      <c r="TF27" s="10">
        <v>1</v>
      </c>
      <c r="TG27" s="10">
        <v>2</v>
      </c>
      <c r="TH27" s="10">
        <v>0</v>
      </c>
      <c r="TI27" s="10">
        <v>2</v>
      </c>
      <c r="TJ27" s="10">
        <v>2</v>
      </c>
      <c r="TK27" s="10">
        <v>0</v>
      </c>
      <c r="TL27" s="10">
        <v>160</v>
      </c>
      <c r="TM27" s="10">
        <v>49</v>
      </c>
      <c r="TN27" s="10">
        <v>107</v>
      </c>
      <c r="TO27" s="10">
        <v>156</v>
      </c>
      <c r="TP27" s="10">
        <v>4</v>
      </c>
      <c r="TQ27" s="10">
        <v>213</v>
      </c>
      <c r="TR27" s="10">
        <v>75</v>
      </c>
      <c r="TS27" s="10">
        <v>133</v>
      </c>
      <c r="TT27" s="10">
        <v>208</v>
      </c>
      <c r="TU27" s="10">
        <v>5</v>
      </c>
    </row>
    <row r="28" spans="1:541" x14ac:dyDescent="0.25">
      <c r="A28" s="4" t="s">
        <v>44</v>
      </c>
      <c r="B28" s="10">
        <v>8</v>
      </c>
      <c r="C28" s="10">
        <v>6527</v>
      </c>
      <c r="D28" s="10">
        <v>1482</v>
      </c>
      <c r="E28" s="10">
        <v>693</v>
      </c>
      <c r="F28" s="10">
        <v>4352</v>
      </c>
      <c r="G28" s="10">
        <v>2952</v>
      </c>
      <c r="H28" s="10">
        <v>3540</v>
      </c>
      <c r="I28" s="10">
        <v>23</v>
      </c>
      <c r="J28" s="10">
        <v>12</v>
      </c>
      <c r="K28" s="10">
        <v>6201</v>
      </c>
      <c r="L28" s="10">
        <v>326</v>
      </c>
      <c r="M28" s="10">
        <v>3522</v>
      </c>
      <c r="N28" s="10">
        <v>2489</v>
      </c>
      <c r="O28" s="10">
        <v>35</v>
      </c>
      <c r="P28" s="10">
        <v>87</v>
      </c>
      <c r="Q28" s="10">
        <v>22</v>
      </c>
      <c r="R28" s="10">
        <v>372</v>
      </c>
      <c r="S28" s="10">
        <v>3466</v>
      </c>
      <c r="T28" s="10">
        <v>939</v>
      </c>
      <c r="U28" s="10">
        <v>257</v>
      </c>
      <c r="V28" s="10">
        <v>2270</v>
      </c>
      <c r="W28" s="10">
        <v>1772</v>
      </c>
      <c r="X28" s="10">
        <v>1675</v>
      </c>
      <c r="Y28" s="10">
        <v>11</v>
      </c>
      <c r="Z28" s="10">
        <v>8</v>
      </c>
      <c r="AA28" s="10">
        <v>3293</v>
      </c>
      <c r="AB28" s="10">
        <v>173</v>
      </c>
      <c r="AC28" s="10">
        <v>1774</v>
      </c>
      <c r="AD28" s="10">
        <v>1374</v>
      </c>
      <c r="AE28" s="10">
        <v>8</v>
      </c>
      <c r="AF28" s="10">
        <v>50</v>
      </c>
      <c r="AG28" s="10">
        <v>12</v>
      </c>
      <c r="AH28" s="10">
        <v>248</v>
      </c>
      <c r="AI28" s="10">
        <v>1389</v>
      </c>
      <c r="AJ28" s="10">
        <v>344</v>
      </c>
      <c r="AK28" s="10">
        <v>276</v>
      </c>
      <c r="AL28" s="10">
        <v>769</v>
      </c>
      <c r="AM28" s="10">
        <v>619</v>
      </c>
      <c r="AN28" s="10">
        <v>766</v>
      </c>
      <c r="AO28" s="10">
        <v>3</v>
      </c>
      <c r="AP28" s="10">
        <v>1</v>
      </c>
      <c r="AQ28" s="10">
        <v>1330</v>
      </c>
      <c r="AR28" s="10">
        <v>59</v>
      </c>
      <c r="AS28" s="10">
        <v>595</v>
      </c>
      <c r="AT28" s="10">
        <v>695</v>
      </c>
      <c r="AU28" s="10">
        <v>21</v>
      </c>
      <c r="AV28" s="10">
        <v>11</v>
      </c>
      <c r="AW28" s="10">
        <v>7</v>
      </c>
      <c r="AX28" s="10">
        <v>60</v>
      </c>
      <c r="AY28" s="10">
        <v>24</v>
      </c>
      <c r="AZ28" s="10">
        <v>0</v>
      </c>
      <c r="BA28" s="10">
        <v>0</v>
      </c>
      <c r="BB28" s="10">
        <v>24</v>
      </c>
      <c r="BC28" s="10">
        <v>2</v>
      </c>
      <c r="BD28" s="10">
        <v>22</v>
      </c>
      <c r="BE28" s="10">
        <v>0</v>
      </c>
      <c r="BF28" s="10">
        <v>0</v>
      </c>
      <c r="BG28" s="10">
        <v>24</v>
      </c>
      <c r="BH28" s="10">
        <v>0</v>
      </c>
      <c r="BI28" s="10">
        <v>20</v>
      </c>
      <c r="BJ28" s="10">
        <v>4</v>
      </c>
      <c r="BK28" s="10">
        <v>0</v>
      </c>
      <c r="BL28" s="10">
        <v>0</v>
      </c>
      <c r="BM28" s="10">
        <v>0</v>
      </c>
      <c r="BN28" s="10">
        <v>0</v>
      </c>
      <c r="BO28" s="10">
        <v>4879</v>
      </c>
      <c r="BP28" s="10">
        <v>1283</v>
      </c>
      <c r="BQ28" s="10">
        <v>533</v>
      </c>
      <c r="BR28" s="10">
        <v>3063</v>
      </c>
      <c r="BS28" s="10">
        <v>2393</v>
      </c>
      <c r="BT28" s="10">
        <v>2463</v>
      </c>
      <c r="BU28" s="10">
        <v>14</v>
      </c>
      <c r="BV28" s="10">
        <v>9</v>
      </c>
      <c r="BW28" s="10">
        <v>4647</v>
      </c>
      <c r="BX28" s="10">
        <v>232</v>
      </c>
      <c r="BY28" s="10">
        <v>2389</v>
      </c>
      <c r="BZ28" s="10">
        <v>2073</v>
      </c>
      <c r="CA28" s="10">
        <v>29</v>
      </c>
      <c r="CB28" s="10">
        <v>61</v>
      </c>
      <c r="CC28" s="10">
        <v>19</v>
      </c>
      <c r="CD28" s="10">
        <v>308</v>
      </c>
      <c r="CE28" s="10">
        <v>1648</v>
      </c>
      <c r="CF28" s="10">
        <v>199</v>
      </c>
      <c r="CG28" s="10">
        <v>160</v>
      </c>
      <c r="CH28" s="10">
        <v>1289</v>
      </c>
      <c r="CI28" s="10">
        <v>559</v>
      </c>
      <c r="CJ28" s="10">
        <v>1077</v>
      </c>
      <c r="CK28" s="10">
        <v>9</v>
      </c>
      <c r="CL28" s="10">
        <v>3</v>
      </c>
      <c r="CM28" s="10">
        <v>1554</v>
      </c>
      <c r="CN28" s="10">
        <v>94</v>
      </c>
      <c r="CO28" s="10">
        <v>1133</v>
      </c>
      <c r="CP28" s="10">
        <v>416</v>
      </c>
      <c r="CQ28" s="10">
        <v>6</v>
      </c>
      <c r="CR28" s="10">
        <v>26</v>
      </c>
      <c r="CS28" s="10">
        <v>3</v>
      </c>
      <c r="CT28" s="10">
        <v>64</v>
      </c>
      <c r="CU28" s="10">
        <v>4416</v>
      </c>
      <c r="CV28" s="10">
        <v>203</v>
      </c>
      <c r="CW28" s="10">
        <v>535</v>
      </c>
      <c r="CX28" s="10">
        <v>3678</v>
      </c>
      <c r="CY28" s="10">
        <v>1612</v>
      </c>
      <c r="CZ28" s="10">
        <v>2772</v>
      </c>
      <c r="DA28" s="10">
        <v>22</v>
      </c>
      <c r="DB28" s="10">
        <v>10</v>
      </c>
      <c r="DC28" s="10">
        <v>4207</v>
      </c>
      <c r="DD28" s="10">
        <v>209</v>
      </c>
      <c r="DE28" s="10">
        <v>2639</v>
      </c>
      <c r="DF28" s="10">
        <v>1497</v>
      </c>
      <c r="DG28" s="10">
        <v>24</v>
      </c>
      <c r="DH28" s="10">
        <v>69</v>
      </c>
      <c r="DI28" s="10">
        <v>16</v>
      </c>
      <c r="DJ28" s="10">
        <v>171</v>
      </c>
      <c r="DK28" s="10">
        <v>2066</v>
      </c>
      <c r="DL28" s="10">
        <v>47</v>
      </c>
      <c r="DM28" s="10">
        <v>180</v>
      </c>
      <c r="DN28" s="10">
        <v>1839</v>
      </c>
      <c r="DO28" s="10">
        <v>872</v>
      </c>
      <c r="DP28" s="10">
        <v>1178</v>
      </c>
      <c r="DQ28" s="10">
        <v>10</v>
      </c>
      <c r="DR28" s="10">
        <v>6</v>
      </c>
      <c r="DS28" s="10">
        <v>1976</v>
      </c>
      <c r="DT28" s="10">
        <v>90</v>
      </c>
      <c r="DU28" s="10">
        <v>1214</v>
      </c>
      <c r="DV28" s="10">
        <v>713</v>
      </c>
      <c r="DW28" s="10">
        <v>8</v>
      </c>
      <c r="DX28" s="10">
        <v>35</v>
      </c>
      <c r="DY28" s="10">
        <v>8</v>
      </c>
      <c r="DZ28" s="10">
        <v>88</v>
      </c>
      <c r="EA28" s="10">
        <v>820</v>
      </c>
      <c r="EB28" s="10">
        <v>33</v>
      </c>
      <c r="EC28" s="10">
        <v>204</v>
      </c>
      <c r="ED28" s="10">
        <v>583</v>
      </c>
      <c r="EE28" s="10">
        <v>255</v>
      </c>
      <c r="EF28" s="10">
        <v>561</v>
      </c>
      <c r="EG28" s="10">
        <v>3</v>
      </c>
      <c r="EH28" s="10">
        <v>1</v>
      </c>
      <c r="EI28" s="10">
        <v>787</v>
      </c>
      <c r="EJ28" s="10">
        <v>33</v>
      </c>
      <c r="EK28" s="10">
        <v>377</v>
      </c>
      <c r="EL28" s="10">
        <v>390</v>
      </c>
      <c r="EM28" s="10">
        <v>10</v>
      </c>
      <c r="EN28" s="10">
        <v>10</v>
      </c>
      <c r="EO28" s="10">
        <v>5</v>
      </c>
      <c r="EP28" s="10">
        <v>28</v>
      </c>
      <c r="EQ28" s="10">
        <v>24</v>
      </c>
      <c r="ER28" s="10">
        <v>0</v>
      </c>
      <c r="ES28" s="10">
        <v>0</v>
      </c>
      <c r="ET28" s="10">
        <v>24</v>
      </c>
      <c r="EU28" s="10">
        <v>2</v>
      </c>
      <c r="EV28" s="10">
        <v>22</v>
      </c>
      <c r="EW28" s="10">
        <v>0</v>
      </c>
      <c r="EX28" s="10">
        <v>0</v>
      </c>
      <c r="EY28" s="10">
        <v>24</v>
      </c>
      <c r="EZ28" s="10">
        <v>0</v>
      </c>
      <c r="FA28" s="10">
        <v>20</v>
      </c>
      <c r="FB28" s="10">
        <v>4</v>
      </c>
      <c r="FC28" s="10">
        <v>0</v>
      </c>
      <c r="FD28" s="10">
        <v>0</v>
      </c>
      <c r="FE28" s="10">
        <v>0</v>
      </c>
      <c r="FF28" s="10">
        <v>0</v>
      </c>
      <c r="FG28" s="10">
        <v>2910</v>
      </c>
      <c r="FH28" s="10">
        <v>80</v>
      </c>
      <c r="FI28" s="10">
        <v>384</v>
      </c>
      <c r="FJ28" s="10">
        <v>2446</v>
      </c>
      <c r="FK28" s="10">
        <v>1129</v>
      </c>
      <c r="FL28" s="10">
        <v>1761</v>
      </c>
      <c r="FM28" s="10">
        <v>13</v>
      </c>
      <c r="FN28" s="10">
        <v>7</v>
      </c>
      <c r="FO28" s="10">
        <v>2787</v>
      </c>
      <c r="FP28" s="10">
        <v>123</v>
      </c>
      <c r="FQ28" s="10">
        <v>1611</v>
      </c>
      <c r="FR28" s="10">
        <v>1107</v>
      </c>
      <c r="FS28" s="10">
        <v>18</v>
      </c>
      <c r="FT28" s="10">
        <v>45</v>
      </c>
      <c r="FU28" s="10">
        <v>13</v>
      </c>
      <c r="FV28" s="10">
        <v>116</v>
      </c>
      <c r="FW28" s="10">
        <v>1506</v>
      </c>
      <c r="FX28" s="10">
        <v>123</v>
      </c>
      <c r="FY28" s="10">
        <v>151</v>
      </c>
      <c r="FZ28" s="10">
        <v>1232</v>
      </c>
      <c r="GA28" s="10">
        <v>483</v>
      </c>
      <c r="GB28" s="10">
        <v>1011</v>
      </c>
      <c r="GC28" s="10">
        <v>9</v>
      </c>
      <c r="GD28" s="10">
        <v>3</v>
      </c>
      <c r="GE28" s="10">
        <v>1420</v>
      </c>
      <c r="GF28" s="10">
        <v>86</v>
      </c>
      <c r="GG28" s="10">
        <v>1028</v>
      </c>
      <c r="GH28" s="10">
        <v>390</v>
      </c>
      <c r="GI28" s="10">
        <v>6</v>
      </c>
      <c r="GJ28" s="10">
        <v>24</v>
      </c>
      <c r="GK28" s="10">
        <v>3</v>
      </c>
      <c r="GL28" s="10">
        <v>55</v>
      </c>
      <c r="GM28" s="10">
        <v>2111</v>
      </c>
      <c r="GN28" s="10">
        <v>1279</v>
      </c>
      <c r="GO28" s="10">
        <v>158</v>
      </c>
      <c r="GP28" s="10">
        <v>674</v>
      </c>
      <c r="GQ28" s="10">
        <v>1340</v>
      </c>
      <c r="GR28" s="10">
        <v>768</v>
      </c>
      <c r="GS28" s="10">
        <v>1</v>
      </c>
      <c r="GT28" s="10">
        <v>2</v>
      </c>
      <c r="GU28" s="10">
        <v>1994</v>
      </c>
      <c r="GV28" s="10">
        <v>117</v>
      </c>
      <c r="GW28" s="10">
        <v>883</v>
      </c>
      <c r="GX28" s="10">
        <v>992</v>
      </c>
      <c r="GY28" s="10">
        <v>11</v>
      </c>
      <c r="GZ28" s="10">
        <v>18</v>
      </c>
      <c r="HA28" s="10">
        <v>6</v>
      </c>
      <c r="HB28" s="10">
        <v>201</v>
      </c>
      <c r="HC28" s="10">
        <v>1400</v>
      </c>
      <c r="HD28" s="10">
        <v>892</v>
      </c>
      <c r="HE28" s="10">
        <v>77</v>
      </c>
      <c r="HF28" s="10">
        <v>431</v>
      </c>
      <c r="HG28" s="10">
        <v>900</v>
      </c>
      <c r="HH28" s="10">
        <v>497</v>
      </c>
      <c r="HI28" s="10">
        <v>1</v>
      </c>
      <c r="HJ28" s="10">
        <v>2</v>
      </c>
      <c r="HK28" s="10">
        <v>1317</v>
      </c>
      <c r="HL28" s="10">
        <v>83</v>
      </c>
      <c r="HM28" s="10">
        <v>560</v>
      </c>
      <c r="HN28" s="10">
        <v>661</v>
      </c>
      <c r="HO28" s="10">
        <v>0</v>
      </c>
      <c r="HP28" s="10">
        <v>15</v>
      </c>
      <c r="HQ28" s="10">
        <v>4</v>
      </c>
      <c r="HR28" s="10">
        <v>160</v>
      </c>
      <c r="HS28" s="10">
        <v>569</v>
      </c>
      <c r="HT28" s="10">
        <v>311</v>
      </c>
      <c r="HU28" s="10">
        <v>72</v>
      </c>
      <c r="HV28" s="10">
        <v>186</v>
      </c>
      <c r="HW28" s="10">
        <v>364</v>
      </c>
      <c r="HX28" s="10">
        <v>205</v>
      </c>
      <c r="HY28" s="10">
        <v>0</v>
      </c>
      <c r="HZ28" s="10">
        <v>0</v>
      </c>
      <c r="IA28" s="10">
        <v>543</v>
      </c>
      <c r="IB28" s="10">
        <v>26</v>
      </c>
      <c r="IC28" s="10">
        <v>218</v>
      </c>
      <c r="ID28" s="10">
        <v>305</v>
      </c>
      <c r="IE28" s="10">
        <v>11</v>
      </c>
      <c r="IF28" s="10">
        <v>1</v>
      </c>
      <c r="IG28" s="10">
        <v>2</v>
      </c>
      <c r="IH28" s="10">
        <v>32</v>
      </c>
      <c r="II28" s="10">
        <v>1969</v>
      </c>
      <c r="IJ28" s="10">
        <v>1203</v>
      </c>
      <c r="IK28" s="10">
        <v>149</v>
      </c>
      <c r="IL28" s="10">
        <v>617</v>
      </c>
      <c r="IM28" s="10">
        <v>1264</v>
      </c>
      <c r="IN28" s="10">
        <v>702</v>
      </c>
      <c r="IO28" s="10">
        <v>1</v>
      </c>
      <c r="IP28" s="10">
        <v>2</v>
      </c>
      <c r="IQ28" s="10">
        <v>1860</v>
      </c>
      <c r="IR28" s="10">
        <v>109</v>
      </c>
      <c r="IS28" s="10">
        <v>778</v>
      </c>
      <c r="IT28" s="10">
        <v>966</v>
      </c>
      <c r="IU28" s="10">
        <v>11</v>
      </c>
      <c r="IV28" s="10">
        <v>16</v>
      </c>
      <c r="IW28" s="10">
        <v>6</v>
      </c>
      <c r="IX28" s="10">
        <v>192</v>
      </c>
      <c r="IY28" s="10">
        <v>142</v>
      </c>
      <c r="IZ28" s="10">
        <v>76</v>
      </c>
      <c r="JA28" s="10">
        <v>9</v>
      </c>
      <c r="JB28" s="10">
        <v>57</v>
      </c>
      <c r="JC28" s="10">
        <v>76</v>
      </c>
      <c r="JD28" s="10">
        <v>66</v>
      </c>
      <c r="JE28" s="10">
        <v>0</v>
      </c>
      <c r="JF28" s="10">
        <v>0</v>
      </c>
      <c r="JG28" s="10">
        <v>134</v>
      </c>
      <c r="JH28" s="10">
        <v>8</v>
      </c>
      <c r="JI28" s="10">
        <v>105</v>
      </c>
      <c r="JJ28" s="10">
        <v>26</v>
      </c>
      <c r="JK28" s="10">
        <v>0</v>
      </c>
      <c r="JL28" s="10">
        <v>2</v>
      </c>
      <c r="JM28" s="10">
        <v>0</v>
      </c>
      <c r="JN28" s="10">
        <v>9</v>
      </c>
      <c r="JO28" s="10">
        <v>704</v>
      </c>
      <c r="JP28" s="10">
        <v>445</v>
      </c>
      <c r="JQ28" s="10">
        <v>224</v>
      </c>
      <c r="JR28" s="10">
        <v>669</v>
      </c>
      <c r="JS28" s="10">
        <v>35</v>
      </c>
      <c r="JT28" s="10">
        <v>1090</v>
      </c>
      <c r="JU28" s="10">
        <v>623</v>
      </c>
      <c r="JV28" s="10">
        <v>24</v>
      </c>
      <c r="JW28" s="10">
        <v>647</v>
      </c>
      <c r="JX28" s="10">
        <v>443</v>
      </c>
      <c r="JY28" s="10">
        <v>909</v>
      </c>
      <c r="JZ28" s="10">
        <v>469</v>
      </c>
      <c r="KA28" s="10">
        <v>24</v>
      </c>
      <c r="KB28" s="10">
        <v>493</v>
      </c>
      <c r="KC28" s="10">
        <v>416</v>
      </c>
      <c r="KD28" s="10">
        <v>181</v>
      </c>
      <c r="KE28" s="10">
        <v>154</v>
      </c>
      <c r="KF28" s="10">
        <v>154</v>
      </c>
      <c r="KG28" s="10">
        <v>27</v>
      </c>
      <c r="KH28" s="10">
        <v>453</v>
      </c>
      <c r="KI28" s="10">
        <v>32</v>
      </c>
      <c r="KJ28" s="10">
        <v>421</v>
      </c>
      <c r="KK28" s="10">
        <v>0</v>
      </c>
      <c r="KL28" s="10">
        <v>0</v>
      </c>
      <c r="KM28" s="10">
        <v>446</v>
      </c>
      <c r="KN28" s="10">
        <v>7</v>
      </c>
      <c r="KO28" s="10">
        <v>267</v>
      </c>
      <c r="KP28" s="10">
        <v>159</v>
      </c>
      <c r="KQ28" s="10">
        <v>4</v>
      </c>
      <c r="KR28" s="10">
        <v>8</v>
      </c>
      <c r="KS28" s="10">
        <v>3</v>
      </c>
      <c r="KT28" s="10">
        <v>12</v>
      </c>
      <c r="KU28" s="10">
        <v>189</v>
      </c>
      <c r="KV28" s="10">
        <v>19</v>
      </c>
      <c r="KW28" s="10">
        <v>170</v>
      </c>
      <c r="KX28" s="10">
        <v>0</v>
      </c>
      <c r="KY28" s="10">
        <v>0</v>
      </c>
      <c r="KZ28" s="10">
        <v>184</v>
      </c>
      <c r="LA28" s="10">
        <v>5</v>
      </c>
      <c r="LB28" s="10">
        <v>127</v>
      </c>
      <c r="LC28" s="10">
        <v>50</v>
      </c>
      <c r="LD28" s="10">
        <v>1</v>
      </c>
      <c r="LE28" s="10">
        <v>4</v>
      </c>
      <c r="LF28" s="10">
        <v>1</v>
      </c>
      <c r="LG28" s="10">
        <v>6</v>
      </c>
      <c r="LH28" s="10">
        <v>175</v>
      </c>
      <c r="LI28" s="10">
        <v>5</v>
      </c>
      <c r="LJ28" s="10">
        <v>170</v>
      </c>
      <c r="LK28" s="10">
        <v>0</v>
      </c>
      <c r="LL28" s="10">
        <v>0</v>
      </c>
      <c r="LM28" s="10">
        <v>175</v>
      </c>
      <c r="LN28" s="10">
        <v>0</v>
      </c>
      <c r="LO28" s="10">
        <v>82</v>
      </c>
      <c r="LP28" s="10">
        <v>87</v>
      </c>
      <c r="LQ28" s="10">
        <v>2</v>
      </c>
      <c r="LR28" s="10">
        <v>2</v>
      </c>
      <c r="LS28" s="10">
        <v>1</v>
      </c>
      <c r="LT28" s="10">
        <v>1</v>
      </c>
      <c r="LU28" s="10">
        <v>2</v>
      </c>
      <c r="LV28" s="10">
        <v>0</v>
      </c>
      <c r="LW28" s="10">
        <v>2</v>
      </c>
      <c r="LX28" s="10">
        <v>0</v>
      </c>
      <c r="LY28" s="10">
        <v>0</v>
      </c>
      <c r="LZ28" s="10">
        <v>2</v>
      </c>
      <c r="MA28" s="10">
        <v>0</v>
      </c>
      <c r="MB28" s="10">
        <v>1</v>
      </c>
      <c r="MC28" s="10">
        <v>1</v>
      </c>
      <c r="MD28" s="10">
        <v>0</v>
      </c>
      <c r="ME28" s="10">
        <v>0</v>
      </c>
      <c r="MF28" s="10">
        <v>0</v>
      </c>
      <c r="MG28" s="10">
        <v>0</v>
      </c>
      <c r="MH28" s="10">
        <v>366</v>
      </c>
      <c r="MI28" s="10">
        <v>24</v>
      </c>
      <c r="MJ28" s="10">
        <v>342</v>
      </c>
      <c r="MK28" s="10">
        <v>0</v>
      </c>
      <c r="ML28" s="10">
        <v>0</v>
      </c>
      <c r="MM28" s="10">
        <v>361</v>
      </c>
      <c r="MN28" s="10">
        <v>5</v>
      </c>
      <c r="MO28" s="10">
        <v>210</v>
      </c>
      <c r="MP28" s="10">
        <v>138</v>
      </c>
      <c r="MQ28" s="10">
        <v>3</v>
      </c>
      <c r="MR28" s="10">
        <v>6</v>
      </c>
      <c r="MS28" s="10">
        <v>2</v>
      </c>
      <c r="MT28" s="10">
        <v>7</v>
      </c>
      <c r="MU28" s="10">
        <v>87</v>
      </c>
      <c r="MV28" s="10">
        <v>8</v>
      </c>
      <c r="MW28" s="10">
        <v>79</v>
      </c>
      <c r="MX28" s="10">
        <v>0</v>
      </c>
      <c r="MY28" s="10">
        <v>0</v>
      </c>
      <c r="MZ28" s="10">
        <v>85</v>
      </c>
      <c r="NA28" s="10">
        <v>2</v>
      </c>
      <c r="NB28" s="10">
        <v>57</v>
      </c>
      <c r="NC28" s="10">
        <v>21</v>
      </c>
      <c r="ND28" s="10">
        <v>1</v>
      </c>
      <c r="NE28" s="10">
        <v>2</v>
      </c>
      <c r="NF28" s="10">
        <v>1</v>
      </c>
      <c r="NG28" s="10">
        <v>5</v>
      </c>
      <c r="NH28" s="10">
        <v>664</v>
      </c>
      <c r="NI28" s="10">
        <v>331</v>
      </c>
      <c r="NJ28" s="10">
        <v>314</v>
      </c>
      <c r="NK28" s="10">
        <v>11</v>
      </c>
      <c r="NL28" s="10">
        <v>8</v>
      </c>
      <c r="NM28" s="10">
        <v>593</v>
      </c>
      <c r="NN28" s="10">
        <v>71</v>
      </c>
      <c r="NO28" s="10">
        <v>311</v>
      </c>
      <c r="NP28" s="10">
        <v>286</v>
      </c>
      <c r="NQ28" s="10">
        <v>8</v>
      </c>
      <c r="NR28" s="10">
        <v>3</v>
      </c>
      <c r="NS28" s="10">
        <v>1</v>
      </c>
      <c r="NT28" s="10">
        <v>55</v>
      </c>
      <c r="NU28" s="10">
        <v>194</v>
      </c>
      <c r="NV28" s="10">
        <v>94</v>
      </c>
      <c r="NW28" s="10">
        <v>93</v>
      </c>
      <c r="NX28" s="10">
        <v>2</v>
      </c>
      <c r="NY28" s="10">
        <v>5</v>
      </c>
      <c r="NZ28" s="10">
        <v>178</v>
      </c>
      <c r="OA28" s="10">
        <v>16</v>
      </c>
      <c r="OB28" s="10">
        <v>100</v>
      </c>
      <c r="OC28" s="10">
        <v>76</v>
      </c>
      <c r="OD28" s="10">
        <v>0</v>
      </c>
      <c r="OE28" s="10">
        <v>0</v>
      </c>
      <c r="OF28" s="10">
        <v>0</v>
      </c>
      <c r="OG28" s="10">
        <v>18</v>
      </c>
      <c r="OH28" s="10">
        <v>208</v>
      </c>
      <c r="OI28" s="10">
        <v>115</v>
      </c>
      <c r="OJ28" s="10">
        <v>89</v>
      </c>
      <c r="OK28" s="10">
        <v>3</v>
      </c>
      <c r="OL28" s="10">
        <v>1</v>
      </c>
      <c r="OM28" s="10">
        <v>194</v>
      </c>
      <c r="ON28" s="10">
        <v>14</v>
      </c>
      <c r="OO28" s="10">
        <v>58</v>
      </c>
      <c r="OP28" s="10">
        <v>127</v>
      </c>
      <c r="OQ28" s="10">
        <v>6</v>
      </c>
      <c r="OR28" s="10">
        <v>0</v>
      </c>
      <c r="OS28" s="10">
        <v>1</v>
      </c>
      <c r="OT28" s="10">
        <v>16</v>
      </c>
      <c r="OU28" s="10">
        <v>0</v>
      </c>
      <c r="OV28" s="10">
        <v>0</v>
      </c>
      <c r="OW28" s="10">
        <v>0</v>
      </c>
      <c r="OX28" s="10">
        <v>0</v>
      </c>
      <c r="OY28" s="10">
        <v>0</v>
      </c>
      <c r="OZ28" s="10">
        <v>0</v>
      </c>
      <c r="PA28" s="10">
        <v>0</v>
      </c>
      <c r="PB28" s="10">
        <v>0</v>
      </c>
      <c r="PC28" s="10">
        <v>0</v>
      </c>
      <c r="PD28" s="10">
        <v>0</v>
      </c>
      <c r="PE28" s="10">
        <v>0</v>
      </c>
      <c r="PF28" s="10">
        <v>0</v>
      </c>
      <c r="PG28" s="10">
        <v>0</v>
      </c>
      <c r="PH28" s="10">
        <v>402</v>
      </c>
      <c r="PI28" s="10">
        <v>209</v>
      </c>
      <c r="PJ28" s="10">
        <v>182</v>
      </c>
      <c r="PK28" s="10">
        <v>5</v>
      </c>
      <c r="PL28" s="10">
        <v>6</v>
      </c>
      <c r="PM28" s="10">
        <v>372</v>
      </c>
      <c r="PN28" s="10">
        <v>30</v>
      </c>
      <c r="PO28" s="10">
        <v>158</v>
      </c>
      <c r="PP28" s="10">
        <v>203</v>
      </c>
      <c r="PQ28" s="10">
        <v>6</v>
      </c>
      <c r="PR28" s="10">
        <v>0</v>
      </c>
      <c r="PS28" s="10">
        <v>1</v>
      </c>
      <c r="PT28" s="10">
        <v>34</v>
      </c>
      <c r="PU28" s="10">
        <v>262</v>
      </c>
      <c r="PV28" s="10">
        <v>122</v>
      </c>
      <c r="PW28" s="10">
        <v>132</v>
      </c>
      <c r="PX28" s="10">
        <v>6</v>
      </c>
      <c r="PY28" s="10">
        <v>2</v>
      </c>
      <c r="PZ28" s="10">
        <v>221</v>
      </c>
      <c r="QA28" s="10">
        <v>41</v>
      </c>
      <c r="QB28" s="10">
        <v>153</v>
      </c>
      <c r="QC28" s="10">
        <v>83</v>
      </c>
      <c r="QD28" s="10">
        <v>2</v>
      </c>
      <c r="QE28" s="10">
        <v>3</v>
      </c>
      <c r="QF28" s="10">
        <v>0</v>
      </c>
      <c r="QG28" s="10">
        <v>21</v>
      </c>
      <c r="QH28" s="10">
        <v>194</v>
      </c>
      <c r="QI28" s="10">
        <v>44</v>
      </c>
      <c r="QJ28" s="10">
        <v>27</v>
      </c>
      <c r="QK28" s="10">
        <v>0</v>
      </c>
      <c r="QL28" s="10">
        <v>71</v>
      </c>
      <c r="QM28" s="10">
        <v>123</v>
      </c>
      <c r="QN28" s="10">
        <v>470</v>
      </c>
      <c r="QO28" s="10">
        <v>150</v>
      </c>
      <c r="QP28" s="10">
        <v>181</v>
      </c>
      <c r="QQ28" s="10">
        <v>0</v>
      </c>
      <c r="QR28" s="10">
        <v>331</v>
      </c>
      <c r="QS28" s="10">
        <v>139</v>
      </c>
      <c r="QT28" s="10">
        <v>117</v>
      </c>
      <c r="QU28" s="10">
        <v>114</v>
      </c>
      <c r="QV28" s="10">
        <v>2</v>
      </c>
      <c r="QW28" s="10">
        <v>0</v>
      </c>
      <c r="QX28" s="10">
        <v>1</v>
      </c>
      <c r="QY28" s="10">
        <v>115</v>
      </c>
      <c r="QZ28" s="10">
        <v>2</v>
      </c>
      <c r="RA28" s="10">
        <v>28</v>
      </c>
      <c r="RB28" s="10">
        <v>81</v>
      </c>
      <c r="RC28" s="10">
        <v>1</v>
      </c>
      <c r="RD28" s="10">
        <v>0</v>
      </c>
      <c r="RE28" s="10">
        <v>1</v>
      </c>
      <c r="RF28" s="10">
        <v>6</v>
      </c>
      <c r="RG28" s="10">
        <v>40</v>
      </c>
      <c r="RH28" s="10">
        <v>39</v>
      </c>
      <c r="RI28" s="10">
        <v>0</v>
      </c>
      <c r="RJ28" s="10">
        <v>0</v>
      </c>
      <c r="RK28" s="10">
        <v>1</v>
      </c>
      <c r="RL28" s="10">
        <v>39</v>
      </c>
      <c r="RM28" s="10">
        <v>1</v>
      </c>
      <c r="RN28" s="10">
        <v>13</v>
      </c>
      <c r="RO28" s="10">
        <v>25</v>
      </c>
      <c r="RP28" s="10">
        <v>0</v>
      </c>
      <c r="RQ28" s="10">
        <v>0</v>
      </c>
      <c r="RR28" s="10">
        <v>1</v>
      </c>
      <c r="RS28" s="10">
        <v>1</v>
      </c>
      <c r="RT28" s="10">
        <v>74</v>
      </c>
      <c r="RU28" s="10">
        <v>73</v>
      </c>
      <c r="RV28" s="10">
        <v>1</v>
      </c>
      <c r="RW28" s="10">
        <v>0</v>
      </c>
      <c r="RX28" s="10">
        <v>0</v>
      </c>
      <c r="RY28" s="10">
        <v>73</v>
      </c>
      <c r="RZ28" s="10">
        <v>1</v>
      </c>
      <c r="SA28" s="10">
        <v>12</v>
      </c>
      <c r="SB28" s="10">
        <v>56</v>
      </c>
      <c r="SC28" s="10">
        <v>1</v>
      </c>
      <c r="SD28" s="10">
        <v>0</v>
      </c>
      <c r="SE28" s="10">
        <v>0</v>
      </c>
      <c r="SF28" s="10">
        <v>5</v>
      </c>
      <c r="SG28" s="10">
        <v>114</v>
      </c>
      <c r="SH28" s="10">
        <v>112</v>
      </c>
      <c r="SI28" s="10">
        <v>1</v>
      </c>
      <c r="SJ28" s="10">
        <v>0</v>
      </c>
      <c r="SK28" s="10">
        <v>1</v>
      </c>
      <c r="SL28" s="10">
        <v>112</v>
      </c>
      <c r="SM28" s="10">
        <v>2</v>
      </c>
      <c r="SN28" s="10">
        <v>25</v>
      </c>
      <c r="SO28" s="10">
        <v>81</v>
      </c>
      <c r="SP28" s="10">
        <v>1</v>
      </c>
      <c r="SQ28" s="10">
        <v>0</v>
      </c>
      <c r="SR28" s="10">
        <v>1</v>
      </c>
      <c r="SS28" s="10">
        <v>6</v>
      </c>
      <c r="ST28" s="10">
        <v>3</v>
      </c>
      <c r="SU28" s="10">
        <v>2</v>
      </c>
      <c r="SV28" s="10">
        <v>1</v>
      </c>
      <c r="SW28" s="10">
        <v>0</v>
      </c>
      <c r="SX28" s="10">
        <v>0</v>
      </c>
      <c r="SY28" s="10">
        <v>3</v>
      </c>
      <c r="SZ28" s="10">
        <v>0</v>
      </c>
      <c r="TA28" s="10">
        <v>3</v>
      </c>
      <c r="TB28" s="10">
        <v>0</v>
      </c>
      <c r="TC28" s="10">
        <v>0</v>
      </c>
      <c r="TD28" s="10">
        <v>0</v>
      </c>
      <c r="TE28" s="10">
        <v>0</v>
      </c>
      <c r="TF28" s="10">
        <v>0</v>
      </c>
      <c r="TG28" s="10">
        <v>4</v>
      </c>
      <c r="TH28" s="10">
        <v>1</v>
      </c>
      <c r="TI28" s="10">
        <v>3</v>
      </c>
      <c r="TJ28" s="10">
        <v>4</v>
      </c>
      <c r="TK28" s="10">
        <v>0</v>
      </c>
      <c r="TL28" s="10">
        <v>113</v>
      </c>
      <c r="TM28" s="10">
        <v>39</v>
      </c>
      <c r="TN28" s="10">
        <v>71</v>
      </c>
      <c r="TO28" s="10">
        <v>110</v>
      </c>
      <c r="TP28" s="10">
        <v>3</v>
      </c>
      <c r="TQ28" s="10">
        <v>157</v>
      </c>
      <c r="TR28" s="10">
        <v>59</v>
      </c>
      <c r="TS28" s="10">
        <v>96</v>
      </c>
      <c r="TT28" s="10">
        <v>155</v>
      </c>
      <c r="TU28" s="10">
        <v>2</v>
      </c>
    </row>
    <row r="29" spans="1:541" x14ac:dyDescent="0.25">
      <c r="A29" s="4" t="s">
        <v>45</v>
      </c>
      <c r="B29" s="10">
        <v>1</v>
      </c>
      <c r="C29" s="10">
        <v>1207</v>
      </c>
      <c r="D29" s="10">
        <v>409</v>
      </c>
      <c r="E29" s="10">
        <v>117</v>
      </c>
      <c r="F29" s="10">
        <v>681</v>
      </c>
      <c r="G29" s="10">
        <v>576</v>
      </c>
      <c r="H29" s="10">
        <v>631</v>
      </c>
      <c r="I29" s="10">
        <v>0</v>
      </c>
      <c r="J29" s="10">
        <v>0</v>
      </c>
      <c r="K29" s="10">
        <v>1207</v>
      </c>
      <c r="L29" s="10">
        <v>0</v>
      </c>
      <c r="M29" s="10">
        <v>7</v>
      </c>
      <c r="N29" s="10">
        <v>0</v>
      </c>
      <c r="O29" s="10">
        <v>438</v>
      </c>
      <c r="P29" s="10">
        <v>0</v>
      </c>
      <c r="Q29" s="10">
        <v>758</v>
      </c>
      <c r="R29" s="10">
        <v>4</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1205</v>
      </c>
      <c r="CF29" s="10">
        <v>409</v>
      </c>
      <c r="CG29" s="10">
        <v>117</v>
      </c>
      <c r="CH29" s="10">
        <v>679</v>
      </c>
      <c r="CI29" s="10">
        <v>574</v>
      </c>
      <c r="CJ29" s="10">
        <v>631</v>
      </c>
      <c r="CK29" s="10">
        <v>0</v>
      </c>
      <c r="CL29" s="10">
        <v>0</v>
      </c>
      <c r="CM29" s="10">
        <v>1205</v>
      </c>
      <c r="CN29" s="10">
        <v>0</v>
      </c>
      <c r="CO29" s="10">
        <v>7</v>
      </c>
      <c r="CP29" s="10">
        <v>0</v>
      </c>
      <c r="CQ29" s="10">
        <v>437</v>
      </c>
      <c r="CR29" s="10">
        <v>0</v>
      </c>
      <c r="CS29" s="10">
        <v>758</v>
      </c>
      <c r="CT29" s="10">
        <v>3</v>
      </c>
      <c r="CU29" s="10">
        <v>323</v>
      </c>
      <c r="CV29" s="10">
        <v>0</v>
      </c>
      <c r="CW29" s="10">
        <v>0</v>
      </c>
      <c r="CX29" s="10">
        <v>323</v>
      </c>
      <c r="CY29" s="10">
        <v>136</v>
      </c>
      <c r="CZ29" s="10">
        <v>187</v>
      </c>
      <c r="DA29" s="10">
        <v>0</v>
      </c>
      <c r="DB29" s="10">
        <v>0</v>
      </c>
      <c r="DC29" s="10">
        <v>323</v>
      </c>
      <c r="DD29" s="10">
        <v>0</v>
      </c>
      <c r="DE29" s="10">
        <v>2</v>
      </c>
      <c r="DF29" s="10">
        <v>0</v>
      </c>
      <c r="DG29" s="10">
        <v>144</v>
      </c>
      <c r="DH29" s="10">
        <v>0</v>
      </c>
      <c r="DI29" s="10">
        <v>173</v>
      </c>
      <c r="DJ29" s="10">
        <v>4</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321</v>
      </c>
      <c r="FX29" s="10">
        <v>0</v>
      </c>
      <c r="FY29" s="10">
        <v>0</v>
      </c>
      <c r="FZ29" s="10">
        <v>321</v>
      </c>
      <c r="GA29" s="10">
        <v>134</v>
      </c>
      <c r="GB29" s="10">
        <v>187</v>
      </c>
      <c r="GC29" s="10">
        <v>0</v>
      </c>
      <c r="GD29" s="10">
        <v>0</v>
      </c>
      <c r="GE29" s="10">
        <v>321</v>
      </c>
      <c r="GF29" s="10">
        <v>0</v>
      </c>
      <c r="GG29" s="10">
        <v>2</v>
      </c>
      <c r="GH29" s="10">
        <v>0</v>
      </c>
      <c r="GI29" s="10">
        <v>143</v>
      </c>
      <c r="GJ29" s="10">
        <v>0</v>
      </c>
      <c r="GK29" s="10">
        <v>173</v>
      </c>
      <c r="GL29" s="10">
        <v>3</v>
      </c>
      <c r="GM29" s="10">
        <v>884</v>
      </c>
      <c r="GN29" s="10">
        <v>409</v>
      </c>
      <c r="GO29" s="10">
        <v>117</v>
      </c>
      <c r="GP29" s="10">
        <v>358</v>
      </c>
      <c r="GQ29" s="10">
        <v>440</v>
      </c>
      <c r="GR29" s="10">
        <v>444</v>
      </c>
      <c r="GS29" s="10">
        <v>0</v>
      </c>
      <c r="GT29" s="10">
        <v>0</v>
      </c>
      <c r="GU29" s="10">
        <v>884</v>
      </c>
      <c r="GV29" s="10">
        <v>0</v>
      </c>
      <c r="GW29" s="10">
        <v>5</v>
      </c>
      <c r="GX29" s="10">
        <v>0</v>
      </c>
      <c r="GY29" s="10">
        <v>294</v>
      </c>
      <c r="GZ29" s="10">
        <v>0</v>
      </c>
      <c r="HA29" s="10">
        <v>585</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884</v>
      </c>
      <c r="IZ29" s="10">
        <v>409</v>
      </c>
      <c r="JA29" s="10">
        <v>117</v>
      </c>
      <c r="JB29" s="10">
        <v>358</v>
      </c>
      <c r="JC29" s="10">
        <v>440</v>
      </c>
      <c r="JD29" s="10">
        <v>444</v>
      </c>
      <c r="JE29" s="10">
        <v>0</v>
      </c>
      <c r="JF29" s="10">
        <v>0</v>
      </c>
      <c r="JG29" s="10">
        <v>884</v>
      </c>
      <c r="JH29" s="10">
        <v>0</v>
      </c>
      <c r="JI29" s="10">
        <v>5</v>
      </c>
      <c r="JJ29" s="10">
        <v>0</v>
      </c>
      <c r="JK29" s="10">
        <v>294</v>
      </c>
      <c r="JL29" s="10">
        <v>0</v>
      </c>
      <c r="JM29" s="10">
        <v>585</v>
      </c>
      <c r="JN29" s="10">
        <v>0</v>
      </c>
      <c r="JO29" s="10">
        <v>174</v>
      </c>
      <c r="JP29" s="10">
        <v>0</v>
      </c>
      <c r="JQ29" s="10">
        <v>0</v>
      </c>
      <c r="JR29" s="10">
        <v>0</v>
      </c>
      <c r="JS29" s="10">
        <v>174</v>
      </c>
      <c r="JT29" s="10">
        <v>0</v>
      </c>
      <c r="JU29" s="10">
        <v>0</v>
      </c>
      <c r="JV29" s="10">
        <v>0</v>
      </c>
      <c r="JW29" s="10">
        <v>0</v>
      </c>
      <c r="JX29" s="10">
        <v>0</v>
      </c>
      <c r="JY29" s="10">
        <v>0</v>
      </c>
      <c r="JZ29" s="10">
        <v>0</v>
      </c>
      <c r="KA29" s="10">
        <v>0</v>
      </c>
      <c r="KB29" s="10">
        <v>0</v>
      </c>
      <c r="KC29" s="10">
        <v>0</v>
      </c>
      <c r="KD29" s="10">
        <v>0</v>
      </c>
      <c r="KE29" s="10">
        <v>0</v>
      </c>
      <c r="KF29" s="10">
        <v>0</v>
      </c>
      <c r="KG29" s="10">
        <v>0</v>
      </c>
      <c r="KH29" s="10">
        <v>9</v>
      </c>
      <c r="KI29" s="10">
        <v>1</v>
      </c>
      <c r="KJ29" s="10">
        <v>8</v>
      </c>
      <c r="KK29" s="10">
        <v>0</v>
      </c>
      <c r="KL29" s="10">
        <v>0</v>
      </c>
      <c r="KM29" s="10">
        <v>9</v>
      </c>
      <c r="KN29" s="10">
        <v>0</v>
      </c>
      <c r="KO29" s="10">
        <v>2</v>
      </c>
      <c r="KP29" s="10">
        <v>0</v>
      </c>
      <c r="KQ29" s="10">
        <v>0</v>
      </c>
      <c r="KR29" s="10">
        <v>0</v>
      </c>
      <c r="KS29" s="10">
        <v>7</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9</v>
      </c>
      <c r="MV29" s="10">
        <v>1</v>
      </c>
      <c r="MW29" s="10">
        <v>8</v>
      </c>
      <c r="MX29" s="10">
        <v>0</v>
      </c>
      <c r="MY29" s="10">
        <v>0</v>
      </c>
      <c r="MZ29" s="10">
        <v>9</v>
      </c>
      <c r="NA29" s="10">
        <v>0</v>
      </c>
      <c r="NB29" s="10">
        <v>2</v>
      </c>
      <c r="NC29" s="10">
        <v>0</v>
      </c>
      <c r="ND29" s="10">
        <v>0</v>
      </c>
      <c r="NE29" s="10">
        <v>0</v>
      </c>
      <c r="NF29" s="10">
        <v>7</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25">
      <c r="A30" s="4" t="s">
        <v>46</v>
      </c>
      <c r="B30" s="10">
        <v>3</v>
      </c>
      <c r="C30" s="10">
        <v>1107</v>
      </c>
      <c r="D30" s="10">
        <v>165</v>
      </c>
      <c r="E30" s="10">
        <v>53</v>
      </c>
      <c r="F30" s="10">
        <v>889</v>
      </c>
      <c r="G30" s="10">
        <v>395</v>
      </c>
      <c r="H30" s="10">
        <v>709</v>
      </c>
      <c r="I30" s="10">
        <v>3</v>
      </c>
      <c r="J30" s="10">
        <v>0</v>
      </c>
      <c r="K30" s="10">
        <v>1089</v>
      </c>
      <c r="L30" s="10">
        <v>18</v>
      </c>
      <c r="M30" s="10">
        <v>512</v>
      </c>
      <c r="N30" s="10">
        <v>554</v>
      </c>
      <c r="O30" s="10">
        <v>3</v>
      </c>
      <c r="P30" s="10">
        <v>11</v>
      </c>
      <c r="Q30" s="10">
        <v>5</v>
      </c>
      <c r="R30" s="10">
        <v>22</v>
      </c>
      <c r="S30" s="10">
        <v>332</v>
      </c>
      <c r="T30" s="10">
        <v>79</v>
      </c>
      <c r="U30" s="10">
        <v>16</v>
      </c>
      <c r="V30" s="10">
        <v>237</v>
      </c>
      <c r="W30" s="10">
        <v>164</v>
      </c>
      <c r="X30" s="10">
        <v>168</v>
      </c>
      <c r="Y30" s="10">
        <v>0</v>
      </c>
      <c r="Z30" s="10">
        <v>0</v>
      </c>
      <c r="AA30" s="10">
        <v>329</v>
      </c>
      <c r="AB30" s="10">
        <v>3</v>
      </c>
      <c r="AC30" s="10">
        <v>122</v>
      </c>
      <c r="AD30" s="10">
        <v>202</v>
      </c>
      <c r="AE30" s="10">
        <v>1</v>
      </c>
      <c r="AF30" s="10">
        <v>3</v>
      </c>
      <c r="AG30" s="10">
        <v>0</v>
      </c>
      <c r="AH30" s="10">
        <v>4</v>
      </c>
      <c r="AI30" s="10">
        <v>249</v>
      </c>
      <c r="AJ30" s="10">
        <v>83</v>
      </c>
      <c r="AK30" s="10">
        <v>16</v>
      </c>
      <c r="AL30" s="10">
        <v>150</v>
      </c>
      <c r="AM30" s="10">
        <v>99</v>
      </c>
      <c r="AN30" s="10">
        <v>149</v>
      </c>
      <c r="AO30" s="10">
        <v>1</v>
      </c>
      <c r="AP30" s="10">
        <v>0</v>
      </c>
      <c r="AQ30" s="10">
        <v>245</v>
      </c>
      <c r="AR30" s="10">
        <v>4</v>
      </c>
      <c r="AS30" s="10">
        <v>112</v>
      </c>
      <c r="AT30" s="10">
        <v>133</v>
      </c>
      <c r="AU30" s="10">
        <v>1</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581</v>
      </c>
      <c r="BP30" s="10">
        <v>162</v>
      </c>
      <c r="BQ30" s="10">
        <v>32</v>
      </c>
      <c r="BR30" s="10">
        <v>387</v>
      </c>
      <c r="BS30" s="10">
        <v>263</v>
      </c>
      <c r="BT30" s="10">
        <v>317</v>
      </c>
      <c r="BU30" s="10">
        <v>1</v>
      </c>
      <c r="BV30" s="10">
        <v>0</v>
      </c>
      <c r="BW30" s="10">
        <v>574</v>
      </c>
      <c r="BX30" s="10">
        <v>7</v>
      </c>
      <c r="BY30" s="10">
        <v>234</v>
      </c>
      <c r="BZ30" s="10">
        <v>335</v>
      </c>
      <c r="CA30" s="10">
        <v>2</v>
      </c>
      <c r="CB30" s="10">
        <v>3</v>
      </c>
      <c r="CC30" s="10">
        <v>0</v>
      </c>
      <c r="CD30" s="10">
        <v>7</v>
      </c>
      <c r="CE30" s="10">
        <v>526</v>
      </c>
      <c r="CF30" s="10">
        <v>3</v>
      </c>
      <c r="CG30" s="10">
        <v>21</v>
      </c>
      <c r="CH30" s="10">
        <v>502</v>
      </c>
      <c r="CI30" s="10">
        <v>132</v>
      </c>
      <c r="CJ30" s="10">
        <v>392</v>
      </c>
      <c r="CK30" s="10">
        <v>2</v>
      </c>
      <c r="CL30" s="10">
        <v>0</v>
      </c>
      <c r="CM30" s="10">
        <v>515</v>
      </c>
      <c r="CN30" s="10">
        <v>11</v>
      </c>
      <c r="CO30" s="10">
        <v>278</v>
      </c>
      <c r="CP30" s="10">
        <v>219</v>
      </c>
      <c r="CQ30" s="10">
        <v>1</v>
      </c>
      <c r="CR30" s="10">
        <v>8</v>
      </c>
      <c r="CS30" s="10">
        <v>5</v>
      </c>
      <c r="CT30" s="10">
        <v>15</v>
      </c>
      <c r="CU30" s="10">
        <v>853</v>
      </c>
      <c r="CV30" s="10">
        <v>5</v>
      </c>
      <c r="CW30" s="10">
        <v>47</v>
      </c>
      <c r="CX30" s="10">
        <v>801</v>
      </c>
      <c r="CY30" s="10">
        <v>240</v>
      </c>
      <c r="CZ30" s="10">
        <v>610</v>
      </c>
      <c r="DA30" s="10">
        <v>3</v>
      </c>
      <c r="DB30" s="10">
        <v>0</v>
      </c>
      <c r="DC30" s="10">
        <v>840</v>
      </c>
      <c r="DD30" s="10">
        <v>13</v>
      </c>
      <c r="DE30" s="10">
        <v>422</v>
      </c>
      <c r="DF30" s="10">
        <v>392</v>
      </c>
      <c r="DG30" s="10">
        <v>3</v>
      </c>
      <c r="DH30" s="10">
        <v>11</v>
      </c>
      <c r="DI30" s="10">
        <v>5</v>
      </c>
      <c r="DJ30" s="10">
        <v>20</v>
      </c>
      <c r="DK30" s="10">
        <v>213</v>
      </c>
      <c r="DL30" s="10">
        <v>5</v>
      </c>
      <c r="DM30" s="10">
        <v>15</v>
      </c>
      <c r="DN30" s="10">
        <v>193</v>
      </c>
      <c r="DO30" s="10">
        <v>82</v>
      </c>
      <c r="DP30" s="10">
        <v>131</v>
      </c>
      <c r="DQ30" s="10">
        <v>0</v>
      </c>
      <c r="DR30" s="10">
        <v>0</v>
      </c>
      <c r="DS30" s="10">
        <v>212</v>
      </c>
      <c r="DT30" s="10">
        <v>1</v>
      </c>
      <c r="DU30" s="10">
        <v>88</v>
      </c>
      <c r="DV30" s="10">
        <v>119</v>
      </c>
      <c r="DW30" s="10">
        <v>1</v>
      </c>
      <c r="DX30" s="10">
        <v>3</v>
      </c>
      <c r="DY30" s="10">
        <v>0</v>
      </c>
      <c r="DZ30" s="10">
        <v>2</v>
      </c>
      <c r="EA30" s="10">
        <v>118</v>
      </c>
      <c r="EB30" s="10">
        <v>0</v>
      </c>
      <c r="EC30" s="10">
        <v>11</v>
      </c>
      <c r="ED30" s="10">
        <v>107</v>
      </c>
      <c r="EE30" s="10">
        <v>29</v>
      </c>
      <c r="EF30" s="10">
        <v>88</v>
      </c>
      <c r="EG30" s="10">
        <v>1</v>
      </c>
      <c r="EH30" s="10">
        <v>0</v>
      </c>
      <c r="EI30" s="10">
        <v>117</v>
      </c>
      <c r="EJ30" s="10">
        <v>1</v>
      </c>
      <c r="EK30" s="10">
        <v>56</v>
      </c>
      <c r="EL30" s="10">
        <v>58</v>
      </c>
      <c r="EM30" s="10">
        <v>1</v>
      </c>
      <c r="EN30" s="10">
        <v>0</v>
      </c>
      <c r="EO30" s="10">
        <v>0</v>
      </c>
      <c r="EP30" s="10">
        <v>3</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331</v>
      </c>
      <c r="FH30" s="10">
        <v>5</v>
      </c>
      <c r="FI30" s="10">
        <v>26</v>
      </c>
      <c r="FJ30" s="10">
        <v>300</v>
      </c>
      <c r="FK30" s="10">
        <v>111</v>
      </c>
      <c r="FL30" s="10">
        <v>219</v>
      </c>
      <c r="FM30" s="10">
        <v>1</v>
      </c>
      <c r="FN30" s="10">
        <v>0</v>
      </c>
      <c r="FO30" s="10">
        <v>329</v>
      </c>
      <c r="FP30" s="10">
        <v>2</v>
      </c>
      <c r="FQ30" s="10">
        <v>144</v>
      </c>
      <c r="FR30" s="10">
        <v>177</v>
      </c>
      <c r="FS30" s="10">
        <v>2</v>
      </c>
      <c r="FT30" s="10">
        <v>3</v>
      </c>
      <c r="FU30" s="10">
        <v>0</v>
      </c>
      <c r="FV30" s="10">
        <v>5</v>
      </c>
      <c r="FW30" s="10">
        <v>522</v>
      </c>
      <c r="FX30" s="10">
        <v>0</v>
      </c>
      <c r="FY30" s="10">
        <v>21</v>
      </c>
      <c r="FZ30" s="10">
        <v>501</v>
      </c>
      <c r="GA30" s="10">
        <v>129</v>
      </c>
      <c r="GB30" s="10">
        <v>391</v>
      </c>
      <c r="GC30" s="10">
        <v>2</v>
      </c>
      <c r="GD30" s="10">
        <v>0</v>
      </c>
      <c r="GE30" s="10">
        <v>511</v>
      </c>
      <c r="GF30" s="10">
        <v>11</v>
      </c>
      <c r="GG30" s="10">
        <v>278</v>
      </c>
      <c r="GH30" s="10">
        <v>215</v>
      </c>
      <c r="GI30" s="10">
        <v>1</v>
      </c>
      <c r="GJ30" s="10">
        <v>8</v>
      </c>
      <c r="GK30" s="10">
        <v>5</v>
      </c>
      <c r="GL30" s="10">
        <v>15</v>
      </c>
      <c r="GM30" s="10">
        <v>254</v>
      </c>
      <c r="GN30" s="10">
        <v>160</v>
      </c>
      <c r="GO30" s="10">
        <v>6</v>
      </c>
      <c r="GP30" s="10">
        <v>88</v>
      </c>
      <c r="GQ30" s="10">
        <v>155</v>
      </c>
      <c r="GR30" s="10">
        <v>99</v>
      </c>
      <c r="GS30" s="10">
        <v>0</v>
      </c>
      <c r="GT30" s="10">
        <v>0</v>
      </c>
      <c r="GU30" s="10">
        <v>249</v>
      </c>
      <c r="GV30" s="10">
        <v>5</v>
      </c>
      <c r="GW30" s="10">
        <v>90</v>
      </c>
      <c r="GX30" s="10">
        <v>162</v>
      </c>
      <c r="GY30" s="10">
        <v>0</v>
      </c>
      <c r="GZ30" s="10">
        <v>0</v>
      </c>
      <c r="HA30" s="10">
        <v>0</v>
      </c>
      <c r="HB30" s="10">
        <v>2</v>
      </c>
      <c r="HC30" s="10">
        <v>119</v>
      </c>
      <c r="HD30" s="10">
        <v>74</v>
      </c>
      <c r="HE30" s="10">
        <v>1</v>
      </c>
      <c r="HF30" s="10">
        <v>44</v>
      </c>
      <c r="HG30" s="10">
        <v>82</v>
      </c>
      <c r="HH30" s="10">
        <v>37</v>
      </c>
      <c r="HI30" s="10">
        <v>0</v>
      </c>
      <c r="HJ30" s="10">
        <v>0</v>
      </c>
      <c r="HK30" s="10">
        <v>117</v>
      </c>
      <c r="HL30" s="10">
        <v>2</v>
      </c>
      <c r="HM30" s="10">
        <v>34</v>
      </c>
      <c r="HN30" s="10">
        <v>83</v>
      </c>
      <c r="HO30" s="10">
        <v>0</v>
      </c>
      <c r="HP30" s="10">
        <v>0</v>
      </c>
      <c r="HQ30" s="10">
        <v>0</v>
      </c>
      <c r="HR30" s="10">
        <v>2</v>
      </c>
      <c r="HS30" s="10">
        <v>131</v>
      </c>
      <c r="HT30" s="10">
        <v>83</v>
      </c>
      <c r="HU30" s="10">
        <v>5</v>
      </c>
      <c r="HV30" s="10">
        <v>43</v>
      </c>
      <c r="HW30" s="10">
        <v>70</v>
      </c>
      <c r="HX30" s="10">
        <v>61</v>
      </c>
      <c r="HY30" s="10">
        <v>0</v>
      </c>
      <c r="HZ30" s="10">
        <v>0</v>
      </c>
      <c r="IA30" s="10">
        <v>128</v>
      </c>
      <c r="IB30" s="10">
        <v>3</v>
      </c>
      <c r="IC30" s="10">
        <v>56</v>
      </c>
      <c r="ID30" s="10">
        <v>75</v>
      </c>
      <c r="IE30" s="10">
        <v>0</v>
      </c>
      <c r="IF30" s="10">
        <v>0</v>
      </c>
      <c r="IG30" s="10">
        <v>0</v>
      </c>
      <c r="IH30" s="10">
        <v>0</v>
      </c>
      <c r="II30" s="10">
        <v>250</v>
      </c>
      <c r="IJ30" s="10">
        <v>157</v>
      </c>
      <c r="IK30" s="10">
        <v>6</v>
      </c>
      <c r="IL30" s="10">
        <v>87</v>
      </c>
      <c r="IM30" s="10">
        <v>152</v>
      </c>
      <c r="IN30" s="10">
        <v>98</v>
      </c>
      <c r="IO30" s="10">
        <v>0</v>
      </c>
      <c r="IP30" s="10">
        <v>0</v>
      </c>
      <c r="IQ30" s="10">
        <v>245</v>
      </c>
      <c r="IR30" s="10">
        <v>5</v>
      </c>
      <c r="IS30" s="10">
        <v>90</v>
      </c>
      <c r="IT30" s="10">
        <v>158</v>
      </c>
      <c r="IU30" s="10">
        <v>0</v>
      </c>
      <c r="IV30" s="10">
        <v>0</v>
      </c>
      <c r="IW30" s="10">
        <v>0</v>
      </c>
      <c r="IX30" s="10">
        <v>2</v>
      </c>
      <c r="IY30" s="10">
        <v>4</v>
      </c>
      <c r="IZ30" s="10">
        <v>3</v>
      </c>
      <c r="JA30" s="10">
        <v>0</v>
      </c>
      <c r="JB30" s="10">
        <v>1</v>
      </c>
      <c r="JC30" s="10">
        <v>3</v>
      </c>
      <c r="JD30" s="10">
        <v>1</v>
      </c>
      <c r="JE30" s="10">
        <v>0</v>
      </c>
      <c r="JF30" s="10">
        <v>0</v>
      </c>
      <c r="JG30" s="10">
        <v>4</v>
      </c>
      <c r="JH30" s="10">
        <v>0</v>
      </c>
      <c r="JI30" s="10">
        <v>0</v>
      </c>
      <c r="JJ30" s="10">
        <v>4</v>
      </c>
      <c r="JK30" s="10">
        <v>0</v>
      </c>
      <c r="JL30" s="10">
        <v>0</v>
      </c>
      <c r="JM30" s="10">
        <v>0</v>
      </c>
      <c r="JN30" s="10">
        <v>0</v>
      </c>
      <c r="JO30" s="10">
        <v>76</v>
      </c>
      <c r="JP30" s="10">
        <v>42</v>
      </c>
      <c r="JQ30" s="10">
        <v>33</v>
      </c>
      <c r="JR30" s="10">
        <v>75</v>
      </c>
      <c r="JS30" s="10">
        <v>1</v>
      </c>
      <c r="JT30" s="10">
        <v>146</v>
      </c>
      <c r="JU30" s="10">
        <v>42</v>
      </c>
      <c r="JV30" s="10">
        <v>0</v>
      </c>
      <c r="JW30" s="10">
        <v>42</v>
      </c>
      <c r="JX30" s="10">
        <v>104</v>
      </c>
      <c r="JY30" s="10">
        <v>139</v>
      </c>
      <c r="JZ30" s="10">
        <v>35</v>
      </c>
      <c r="KA30" s="10">
        <v>0</v>
      </c>
      <c r="KB30" s="10">
        <v>35</v>
      </c>
      <c r="KC30" s="10">
        <v>104</v>
      </c>
      <c r="KD30" s="10">
        <v>7</v>
      </c>
      <c r="KE30" s="10">
        <v>7</v>
      </c>
      <c r="KF30" s="10">
        <v>7</v>
      </c>
      <c r="KG30" s="10">
        <v>0</v>
      </c>
      <c r="KH30" s="10">
        <v>68</v>
      </c>
      <c r="KI30" s="10">
        <v>6</v>
      </c>
      <c r="KJ30" s="10">
        <v>61</v>
      </c>
      <c r="KK30" s="10">
        <v>1</v>
      </c>
      <c r="KL30" s="10">
        <v>0</v>
      </c>
      <c r="KM30" s="10">
        <v>67</v>
      </c>
      <c r="KN30" s="10">
        <v>1</v>
      </c>
      <c r="KO30" s="10">
        <v>31</v>
      </c>
      <c r="KP30" s="10">
        <v>36</v>
      </c>
      <c r="KQ30" s="10">
        <v>0</v>
      </c>
      <c r="KR30" s="10">
        <v>0</v>
      </c>
      <c r="KS30" s="10">
        <v>0</v>
      </c>
      <c r="KT30" s="10">
        <v>1</v>
      </c>
      <c r="KU30" s="10">
        <v>9</v>
      </c>
      <c r="KV30" s="10">
        <v>0</v>
      </c>
      <c r="KW30" s="10">
        <v>9</v>
      </c>
      <c r="KX30" s="10">
        <v>0</v>
      </c>
      <c r="KY30" s="10">
        <v>0</v>
      </c>
      <c r="KZ30" s="10">
        <v>9</v>
      </c>
      <c r="LA30" s="10">
        <v>0</v>
      </c>
      <c r="LB30" s="10">
        <v>2</v>
      </c>
      <c r="LC30" s="10">
        <v>7</v>
      </c>
      <c r="LD30" s="10">
        <v>0</v>
      </c>
      <c r="LE30" s="10">
        <v>0</v>
      </c>
      <c r="LF30" s="10">
        <v>0</v>
      </c>
      <c r="LG30" s="10">
        <v>0</v>
      </c>
      <c r="LH30" s="10">
        <v>28</v>
      </c>
      <c r="LI30" s="10">
        <v>4</v>
      </c>
      <c r="LJ30" s="10">
        <v>24</v>
      </c>
      <c r="LK30" s="10">
        <v>0</v>
      </c>
      <c r="LL30" s="10">
        <v>0</v>
      </c>
      <c r="LM30" s="10">
        <v>27</v>
      </c>
      <c r="LN30" s="10">
        <v>1</v>
      </c>
      <c r="LO30" s="10">
        <v>14</v>
      </c>
      <c r="LP30" s="10">
        <v>14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37</v>
      </c>
      <c r="MI30" s="10">
        <v>4</v>
      </c>
      <c r="MJ30" s="10">
        <v>33</v>
      </c>
      <c r="MK30" s="10">
        <v>0</v>
      </c>
      <c r="ML30" s="10">
        <v>0</v>
      </c>
      <c r="MM30" s="10">
        <v>36</v>
      </c>
      <c r="MN30" s="10">
        <v>1</v>
      </c>
      <c r="MO30" s="10">
        <v>16</v>
      </c>
      <c r="MP30" s="10">
        <v>21</v>
      </c>
      <c r="MQ30" s="10">
        <v>0</v>
      </c>
      <c r="MR30" s="10">
        <v>0</v>
      </c>
      <c r="MS30" s="10">
        <v>0</v>
      </c>
      <c r="MT30" s="10">
        <v>0</v>
      </c>
      <c r="MU30" s="10">
        <v>31</v>
      </c>
      <c r="MV30" s="10">
        <v>2</v>
      </c>
      <c r="MW30" s="10">
        <v>28</v>
      </c>
      <c r="MX30" s="10">
        <v>1</v>
      </c>
      <c r="MY30" s="10">
        <v>0</v>
      </c>
      <c r="MZ30" s="10">
        <v>31</v>
      </c>
      <c r="NA30" s="10">
        <v>0</v>
      </c>
      <c r="NB30" s="10">
        <v>15</v>
      </c>
      <c r="NC30" s="10">
        <v>15</v>
      </c>
      <c r="ND30" s="10">
        <v>0</v>
      </c>
      <c r="NE30" s="10">
        <v>0</v>
      </c>
      <c r="NF30" s="10">
        <v>0</v>
      </c>
      <c r="NG30" s="10">
        <v>1</v>
      </c>
      <c r="NH30" s="10">
        <v>51</v>
      </c>
      <c r="NI30" s="10">
        <v>24</v>
      </c>
      <c r="NJ30" s="10">
        <v>27</v>
      </c>
      <c r="NK30" s="10">
        <v>0</v>
      </c>
      <c r="NL30" s="10">
        <v>0</v>
      </c>
      <c r="NM30" s="10">
        <v>50</v>
      </c>
      <c r="NN30" s="10">
        <v>1</v>
      </c>
      <c r="NO30" s="10">
        <v>24</v>
      </c>
      <c r="NP30" s="10">
        <v>26</v>
      </c>
      <c r="NQ30" s="10">
        <v>0</v>
      </c>
      <c r="NR30" s="10">
        <v>1</v>
      </c>
      <c r="NS30" s="10">
        <v>0</v>
      </c>
      <c r="NT30" s="10">
        <v>0</v>
      </c>
      <c r="NU30" s="10">
        <v>20</v>
      </c>
      <c r="NV30" s="10">
        <v>9</v>
      </c>
      <c r="NW30" s="10">
        <v>11</v>
      </c>
      <c r="NX30" s="10">
        <v>0</v>
      </c>
      <c r="NY30" s="10">
        <v>0</v>
      </c>
      <c r="NZ30" s="10">
        <v>20</v>
      </c>
      <c r="OA30" s="10">
        <v>0</v>
      </c>
      <c r="OB30" s="10">
        <v>9</v>
      </c>
      <c r="OC30" s="10">
        <v>11</v>
      </c>
      <c r="OD30" s="10">
        <v>0</v>
      </c>
      <c r="OE30" s="10">
        <v>0</v>
      </c>
      <c r="OF30" s="10">
        <v>0</v>
      </c>
      <c r="OG30" s="10">
        <v>0</v>
      </c>
      <c r="OH30" s="10">
        <v>11</v>
      </c>
      <c r="OI30" s="10">
        <v>6</v>
      </c>
      <c r="OJ30" s="10">
        <v>5</v>
      </c>
      <c r="OK30" s="10">
        <v>0</v>
      </c>
      <c r="OL30" s="10">
        <v>0</v>
      </c>
      <c r="OM30" s="10">
        <v>11</v>
      </c>
      <c r="ON30" s="10">
        <v>0</v>
      </c>
      <c r="OO30" s="10">
        <v>6</v>
      </c>
      <c r="OP30" s="10">
        <v>5</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31</v>
      </c>
      <c r="PI30" s="10">
        <v>15</v>
      </c>
      <c r="PJ30" s="10">
        <v>16</v>
      </c>
      <c r="PK30" s="10">
        <v>0</v>
      </c>
      <c r="PL30" s="10">
        <v>0</v>
      </c>
      <c r="PM30" s="10">
        <v>31</v>
      </c>
      <c r="PN30" s="10">
        <v>0</v>
      </c>
      <c r="PO30" s="10">
        <v>15</v>
      </c>
      <c r="PP30" s="10">
        <v>16</v>
      </c>
      <c r="PQ30" s="10">
        <v>0</v>
      </c>
      <c r="PR30" s="10">
        <v>0</v>
      </c>
      <c r="PS30" s="10">
        <v>0</v>
      </c>
      <c r="PT30" s="10">
        <v>0</v>
      </c>
      <c r="PU30" s="10">
        <v>20</v>
      </c>
      <c r="PV30" s="10">
        <v>9</v>
      </c>
      <c r="PW30" s="10">
        <v>11</v>
      </c>
      <c r="PX30" s="10">
        <v>0</v>
      </c>
      <c r="PY30" s="10">
        <v>0</v>
      </c>
      <c r="PZ30" s="10">
        <v>19</v>
      </c>
      <c r="QA30" s="10">
        <v>1</v>
      </c>
      <c r="QB30" s="10">
        <v>9</v>
      </c>
      <c r="QC30" s="10">
        <v>10</v>
      </c>
      <c r="QD30" s="10">
        <v>0</v>
      </c>
      <c r="QE30" s="10">
        <v>1</v>
      </c>
      <c r="QF30" s="10">
        <v>0</v>
      </c>
      <c r="QG30" s="10">
        <v>0</v>
      </c>
      <c r="QH30" s="10">
        <v>5</v>
      </c>
      <c r="QI30" s="10">
        <v>5</v>
      </c>
      <c r="QJ30" s="10">
        <v>0</v>
      </c>
      <c r="QK30" s="10">
        <v>0</v>
      </c>
      <c r="QL30" s="10">
        <v>5</v>
      </c>
      <c r="QM30" s="10">
        <v>0</v>
      </c>
      <c r="QN30" s="10">
        <v>46</v>
      </c>
      <c r="QO30" s="10">
        <v>15</v>
      </c>
      <c r="QP30" s="10">
        <v>11</v>
      </c>
      <c r="QQ30" s="10">
        <v>0</v>
      </c>
      <c r="QR30" s="10">
        <v>26</v>
      </c>
      <c r="QS30" s="10">
        <v>20</v>
      </c>
      <c r="QT30" s="10">
        <v>5</v>
      </c>
      <c r="QU30" s="10">
        <v>4</v>
      </c>
      <c r="QV30" s="10">
        <v>1</v>
      </c>
      <c r="QW30" s="10">
        <v>0</v>
      </c>
      <c r="QX30" s="10">
        <v>0</v>
      </c>
      <c r="QY30" s="10">
        <v>5</v>
      </c>
      <c r="QZ30" s="10">
        <v>0</v>
      </c>
      <c r="RA30" s="10">
        <v>4</v>
      </c>
      <c r="RB30" s="10">
        <v>1</v>
      </c>
      <c r="RC30" s="10">
        <v>0</v>
      </c>
      <c r="RD30" s="10">
        <v>0</v>
      </c>
      <c r="RE30" s="10">
        <v>0</v>
      </c>
      <c r="RF30" s="10">
        <v>0</v>
      </c>
      <c r="RG30" s="10">
        <v>0</v>
      </c>
      <c r="RH30" s="10">
        <v>0</v>
      </c>
      <c r="RI30" s="10">
        <v>0</v>
      </c>
      <c r="RJ30" s="10">
        <v>0</v>
      </c>
      <c r="RK30" s="10">
        <v>0</v>
      </c>
      <c r="RL30" s="10">
        <v>0</v>
      </c>
      <c r="RM30" s="10">
        <v>0</v>
      </c>
      <c r="RN30" s="10">
        <v>0</v>
      </c>
      <c r="RO30" s="10">
        <v>0</v>
      </c>
      <c r="RP30" s="10">
        <v>0</v>
      </c>
      <c r="RQ30" s="10">
        <v>0</v>
      </c>
      <c r="RR30" s="10">
        <v>0</v>
      </c>
      <c r="RS30" s="10">
        <v>0</v>
      </c>
      <c r="RT30" s="10">
        <v>5</v>
      </c>
      <c r="RU30" s="10">
        <v>4</v>
      </c>
      <c r="RV30" s="10">
        <v>1</v>
      </c>
      <c r="RW30" s="10">
        <v>0</v>
      </c>
      <c r="RX30" s="10">
        <v>0</v>
      </c>
      <c r="RY30" s="10">
        <v>5</v>
      </c>
      <c r="RZ30" s="10">
        <v>0</v>
      </c>
      <c r="SA30" s="10">
        <v>4</v>
      </c>
      <c r="SB30" s="10">
        <v>1</v>
      </c>
      <c r="SC30" s="10">
        <v>0</v>
      </c>
      <c r="SD30" s="10">
        <v>0</v>
      </c>
      <c r="SE30" s="10">
        <v>0</v>
      </c>
      <c r="SF30" s="10">
        <v>0</v>
      </c>
      <c r="SG30" s="10">
        <v>5</v>
      </c>
      <c r="SH30" s="10">
        <v>4</v>
      </c>
      <c r="SI30" s="10">
        <v>1</v>
      </c>
      <c r="SJ30" s="10">
        <v>0</v>
      </c>
      <c r="SK30" s="10">
        <v>0</v>
      </c>
      <c r="SL30" s="10">
        <v>5</v>
      </c>
      <c r="SM30" s="10">
        <v>0</v>
      </c>
      <c r="SN30" s="10">
        <v>4</v>
      </c>
      <c r="SO30" s="10">
        <v>1</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5</v>
      </c>
      <c r="TM30" s="10">
        <v>0</v>
      </c>
      <c r="TN30" s="10">
        <v>5</v>
      </c>
      <c r="TO30" s="10">
        <v>5</v>
      </c>
      <c r="TP30" s="10">
        <v>0</v>
      </c>
      <c r="TQ30" s="10">
        <v>5</v>
      </c>
      <c r="TR30" s="10">
        <v>0</v>
      </c>
      <c r="TS30" s="10">
        <v>5</v>
      </c>
      <c r="TT30" s="10">
        <v>5</v>
      </c>
      <c r="TU30" s="10">
        <v>0</v>
      </c>
    </row>
    <row r="31" spans="1:541" x14ac:dyDescent="0.25">
      <c r="A31" s="4" t="s">
        <v>47</v>
      </c>
      <c r="B31" s="10">
        <v>1</v>
      </c>
      <c r="C31" s="10">
        <v>1545</v>
      </c>
      <c r="D31" s="10">
        <v>328</v>
      </c>
      <c r="E31" s="10">
        <v>98</v>
      </c>
      <c r="F31" s="10">
        <v>1119</v>
      </c>
      <c r="G31" s="10">
        <v>630</v>
      </c>
      <c r="H31" s="10">
        <v>896</v>
      </c>
      <c r="I31" s="10">
        <v>10</v>
      </c>
      <c r="J31" s="10">
        <v>9</v>
      </c>
      <c r="K31" s="10">
        <v>1398</v>
      </c>
      <c r="L31" s="10">
        <v>147</v>
      </c>
      <c r="M31" s="10">
        <v>1087</v>
      </c>
      <c r="N31" s="10">
        <v>51</v>
      </c>
      <c r="O31" s="10">
        <v>4</v>
      </c>
      <c r="P31" s="10">
        <v>300</v>
      </c>
      <c r="Q31" s="10">
        <v>10</v>
      </c>
      <c r="R31" s="10">
        <v>93</v>
      </c>
      <c r="S31" s="10">
        <v>767</v>
      </c>
      <c r="T31" s="10">
        <v>169</v>
      </c>
      <c r="U31" s="10">
        <v>40</v>
      </c>
      <c r="V31" s="10">
        <v>558</v>
      </c>
      <c r="W31" s="10">
        <v>313</v>
      </c>
      <c r="X31" s="10">
        <v>447</v>
      </c>
      <c r="Y31" s="10">
        <v>2</v>
      </c>
      <c r="Z31" s="10">
        <v>5</v>
      </c>
      <c r="AA31" s="10">
        <v>692</v>
      </c>
      <c r="AB31" s="10">
        <v>75</v>
      </c>
      <c r="AC31" s="10">
        <v>567</v>
      </c>
      <c r="AD31" s="10">
        <v>40</v>
      </c>
      <c r="AE31" s="10">
        <v>4</v>
      </c>
      <c r="AF31" s="10">
        <v>114</v>
      </c>
      <c r="AG31" s="10">
        <v>3</v>
      </c>
      <c r="AH31" s="10">
        <v>39</v>
      </c>
      <c r="AI31" s="10">
        <v>318</v>
      </c>
      <c r="AJ31" s="10">
        <v>114</v>
      </c>
      <c r="AK31" s="10">
        <v>20</v>
      </c>
      <c r="AL31" s="10">
        <v>184</v>
      </c>
      <c r="AM31" s="10">
        <v>165</v>
      </c>
      <c r="AN31" s="10">
        <v>148</v>
      </c>
      <c r="AO31" s="10">
        <v>4</v>
      </c>
      <c r="AP31" s="10">
        <v>1</v>
      </c>
      <c r="AQ31" s="10">
        <v>279</v>
      </c>
      <c r="AR31" s="10">
        <v>39</v>
      </c>
      <c r="AS31" s="10">
        <v>213</v>
      </c>
      <c r="AT31" s="10">
        <v>8</v>
      </c>
      <c r="AU31" s="10">
        <v>0</v>
      </c>
      <c r="AV31" s="10">
        <v>85</v>
      </c>
      <c r="AW31" s="10">
        <v>0</v>
      </c>
      <c r="AX31" s="10">
        <v>12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1085</v>
      </c>
      <c r="BP31" s="10">
        <v>283</v>
      </c>
      <c r="BQ31" s="10">
        <v>60</v>
      </c>
      <c r="BR31" s="10">
        <v>742</v>
      </c>
      <c r="BS31" s="10">
        <v>478</v>
      </c>
      <c r="BT31" s="10">
        <v>595</v>
      </c>
      <c r="BU31" s="10">
        <v>6</v>
      </c>
      <c r="BV31" s="10">
        <v>6</v>
      </c>
      <c r="BW31" s="10">
        <v>971</v>
      </c>
      <c r="BX31" s="10">
        <v>114</v>
      </c>
      <c r="BY31" s="10">
        <v>780</v>
      </c>
      <c r="BZ31" s="10">
        <v>48</v>
      </c>
      <c r="CA31" s="10">
        <v>4</v>
      </c>
      <c r="CB31" s="10">
        <v>199</v>
      </c>
      <c r="CC31" s="10">
        <v>3</v>
      </c>
      <c r="CD31" s="10">
        <v>51</v>
      </c>
      <c r="CE31" s="10">
        <v>460</v>
      </c>
      <c r="CF31" s="10">
        <v>45</v>
      </c>
      <c r="CG31" s="10">
        <v>38</v>
      </c>
      <c r="CH31" s="10">
        <v>377</v>
      </c>
      <c r="CI31" s="10">
        <v>152</v>
      </c>
      <c r="CJ31" s="10">
        <v>301</v>
      </c>
      <c r="CK31" s="10">
        <v>4</v>
      </c>
      <c r="CL31" s="10">
        <v>3</v>
      </c>
      <c r="CM31" s="10">
        <v>427</v>
      </c>
      <c r="CN31" s="10">
        <v>33</v>
      </c>
      <c r="CO31" s="10">
        <v>307</v>
      </c>
      <c r="CP31" s="10">
        <v>3</v>
      </c>
      <c r="CQ31" s="10">
        <v>0</v>
      </c>
      <c r="CR31" s="10">
        <v>101</v>
      </c>
      <c r="CS31" s="10">
        <v>7</v>
      </c>
      <c r="CT31" s="10">
        <v>42</v>
      </c>
      <c r="CU31" s="10">
        <v>996</v>
      </c>
      <c r="CV31" s="10">
        <v>9</v>
      </c>
      <c r="CW31" s="10">
        <v>70</v>
      </c>
      <c r="CX31" s="10">
        <v>917</v>
      </c>
      <c r="CY31" s="10">
        <v>312</v>
      </c>
      <c r="CZ31" s="10">
        <v>671</v>
      </c>
      <c r="DA31" s="10">
        <v>8</v>
      </c>
      <c r="DB31" s="10">
        <v>5</v>
      </c>
      <c r="DC31" s="10">
        <v>904</v>
      </c>
      <c r="DD31" s="10">
        <v>92</v>
      </c>
      <c r="DE31" s="10">
        <v>742</v>
      </c>
      <c r="DF31" s="10">
        <v>25</v>
      </c>
      <c r="DG31" s="10">
        <v>1</v>
      </c>
      <c r="DH31" s="10">
        <v>166</v>
      </c>
      <c r="DI31" s="10">
        <v>8</v>
      </c>
      <c r="DJ31" s="10">
        <v>54</v>
      </c>
      <c r="DK31" s="10">
        <v>476</v>
      </c>
      <c r="DL31" s="10">
        <v>2</v>
      </c>
      <c r="DM31" s="10">
        <v>28</v>
      </c>
      <c r="DN31" s="10">
        <v>446</v>
      </c>
      <c r="DO31" s="10">
        <v>147</v>
      </c>
      <c r="DP31" s="10">
        <v>325</v>
      </c>
      <c r="DQ31" s="10">
        <v>2</v>
      </c>
      <c r="DR31" s="10">
        <v>2</v>
      </c>
      <c r="DS31" s="10">
        <v>427</v>
      </c>
      <c r="DT31" s="10">
        <v>49</v>
      </c>
      <c r="DU31" s="10">
        <v>376</v>
      </c>
      <c r="DV31" s="10">
        <v>22</v>
      </c>
      <c r="DW31" s="10">
        <v>1</v>
      </c>
      <c r="DX31" s="10">
        <v>53</v>
      </c>
      <c r="DY31" s="10">
        <v>3</v>
      </c>
      <c r="DZ31" s="10">
        <v>21</v>
      </c>
      <c r="EA31" s="10">
        <v>138</v>
      </c>
      <c r="EB31" s="10">
        <v>6</v>
      </c>
      <c r="EC31" s="10">
        <v>12</v>
      </c>
      <c r="ED31" s="10">
        <v>120</v>
      </c>
      <c r="EE31" s="10">
        <v>50</v>
      </c>
      <c r="EF31" s="10">
        <v>86</v>
      </c>
      <c r="EG31" s="10">
        <v>2</v>
      </c>
      <c r="EH31" s="10">
        <v>0</v>
      </c>
      <c r="EI31" s="10">
        <v>120</v>
      </c>
      <c r="EJ31" s="10">
        <v>18</v>
      </c>
      <c r="EK31" s="10">
        <v>109</v>
      </c>
      <c r="EL31" s="10">
        <v>2</v>
      </c>
      <c r="EM31" s="10">
        <v>0</v>
      </c>
      <c r="EN31" s="10">
        <v>25</v>
      </c>
      <c r="EO31" s="10">
        <v>0</v>
      </c>
      <c r="EP31" s="10">
        <v>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614</v>
      </c>
      <c r="FH31" s="10">
        <v>8</v>
      </c>
      <c r="FI31" s="10">
        <v>40</v>
      </c>
      <c r="FJ31" s="10">
        <v>566</v>
      </c>
      <c r="FK31" s="10">
        <v>197</v>
      </c>
      <c r="FL31" s="10">
        <v>411</v>
      </c>
      <c r="FM31" s="10">
        <v>4</v>
      </c>
      <c r="FN31" s="10">
        <v>2</v>
      </c>
      <c r="FO31" s="10">
        <v>547</v>
      </c>
      <c r="FP31" s="10">
        <v>67</v>
      </c>
      <c r="FQ31" s="10">
        <v>485</v>
      </c>
      <c r="FR31" s="10">
        <v>24</v>
      </c>
      <c r="FS31" s="10">
        <v>1</v>
      </c>
      <c r="FT31" s="10">
        <v>78</v>
      </c>
      <c r="FU31" s="10">
        <v>3</v>
      </c>
      <c r="FV31" s="10">
        <v>23</v>
      </c>
      <c r="FW31" s="10">
        <v>382</v>
      </c>
      <c r="FX31" s="10">
        <v>1</v>
      </c>
      <c r="FY31" s="10">
        <v>30</v>
      </c>
      <c r="FZ31" s="10">
        <v>351</v>
      </c>
      <c r="GA31" s="10">
        <v>115</v>
      </c>
      <c r="GB31" s="10">
        <v>260</v>
      </c>
      <c r="GC31" s="10">
        <v>4</v>
      </c>
      <c r="GD31" s="10">
        <v>3</v>
      </c>
      <c r="GE31" s="10">
        <v>357</v>
      </c>
      <c r="GF31" s="10">
        <v>25</v>
      </c>
      <c r="GG31" s="10">
        <v>257</v>
      </c>
      <c r="GH31" s="10">
        <v>1</v>
      </c>
      <c r="GI31" s="10">
        <v>0</v>
      </c>
      <c r="GJ31" s="10">
        <v>88</v>
      </c>
      <c r="GK31" s="10">
        <v>5</v>
      </c>
      <c r="GL31" s="10">
        <v>31</v>
      </c>
      <c r="GM31" s="10">
        <v>549</v>
      </c>
      <c r="GN31" s="10">
        <v>319</v>
      </c>
      <c r="GO31" s="10">
        <v>28</v>
      </c>
      <c r="GP31" s="10">
        <v>202</v>
      </c>
      <c r="GQ31" s="10">
        <v>318</v>
      </c>
      <c r="GR31" s="10">
        <v>225</v>
      </c>
      <c r="GS31" s="10">
        <v>2</v>
      </c>
      <c r="GT31" s="10">
        <v>4</v>
      </c>
      <c r="GU31" s="10">
        <v>494</v>
      </c>
      <c r="GV31" s="10">
        <v>55</v>
      </c>
      <c r="GW31" s="10">
        <v>345</v>
      </c>
      <c r="GX31" s="10">
        <v>26</v>
      </c>
      <c r="GY31" s="10">
        <v>3</v>
      </c>
      <c r="GZ31" s="10">
        <v>134</v>
      </c>
      <c r="HA31" s="10">
        <v>2</v>
      </c>
      <c r="HB31" s="10">
        <v>39</v>
      </c>
      <c r="HC31" s="10">
        <v>291</v>
      </c>
      <c r="HD31" s="10">
        <v>167</v>
      </c>
      <c r="HE31" s="10">
        <v>12</v>
      </c>
      <c r="HF31" s="10">
        <v>112</v>
      </c>
      <c r="HG31" s="10">
        <v>166</v>
      </c>
      <c r="HH31" s="10">
        <v>122</v>
      </c>
      <c r="HI31" s="10">
        <v>0</v>
      </c>
      <c r="HJ31" s="10">
        <v>3</v>
      </c>
      <c r="HK31" s="10">
        <v>265</v>
      </c>
      <c r="HL31" s="10">
        <v>26</v>
      </c>
      <c r="HM31" s="10">
        <v>191</v>
      </c>
      <c r="HN31" s="10">
        <v>18</v>
      </c>
      <c r="HO31" s="10">
        <v>3</v>
      </c>
      <c r="HP31" s="10">
        <v>61</v>
      </c>
      <c r="HQ31" s="10">
        <v>0</v>
      </c>
      <c r="HR31" s="10">
        <v>18</v>
      </c>
      <c r="HS31" s="10">
        <v>180</v>
      </c>
      <c r="HT31" s="10">
        <v>108</v>
      </c>
      <c r="HU31" s="10">
        <v>8</v>
      </c>
      <c r="HV31" s="10">
        <v>64</v>
      </c>
      <c r="HW31" s="10">
        <v>115</v>
      </c>
      <c r="HX31" s="10">
        <v>62</v>
      </c>
      <c r="HY31" s="10">
        <v>2</v>
      </c>
      <c r="HZ31" s="10">
        <v>1</v>
      </c>
      <c r="IA31" s="10">
        <v>159</v>
      </c>
      <c r="IB31" s="10">
        <v>21</v>
      </c>
      <c r="IC31" s="10">
        <v>104</v>
      </c>
      <c r="ID31" s="10">
        <v>6</v>
      </c>
      <c r="IE31" s="10">
        <v>0</v>
      </c>
      <c r="IF31" s="10">
        <v>60</v>
      </c>
      <c r="IG31" s="10">
        <v>0</v>
      </c>
      <c r="IH31" s="10">
        <v>10</v>
      </c>
      <c r="II31" s="10">
        <v>471</v>
      </c>
      <c r="IJ31" s="10">
        <v>275</v>
      </c>
      <c r="IK31" s="10">
        <v>20</v>
      </c>
      <c r="IL31" s="10">
        <v>176</v>
      </c>
      <c r="IM31" s="10">
        <v>281</v>
      </c>
      <c r="IN31" s="10">
        <v>184</v>
      </c>
      <c r="IO31" s="10">
        <v>2</v>
      </c>
      <c r="IP31" s="10">
        <v>4</v>
      </c>
      <c r="IQ31" s="10">
        <v>424</v>
      </c>
      <c r="IR31" s="10">
        <v>47</v>
      </c>
      <c r="IS31" s="10">
        <v>295</v>
      </c>
      <c r="IT31" s="10">
        <v>24</v>
      </c>
      <c r="IU31" s="10">
        <v>3</v>
      </c>
      <c r="IV31" s="10">
        <v>121</v>
      </c>
      <c r="IW31" s="10">
        <v>0</v>
      </c>
      <c r="IX31" s="10">
        <v>28</v>
      </c>
      <c r="IY31" s="10">
        <v>78</v>
      </c>
      <c r="IZ31" s="10">
        <v>44</v>
      </c>
      <c r="JA31" s="10">
        <v>8</v>
      </c>
      <c r="JB31" s="10">
        <v>26</v>
      </c>
      <c r="JC31" s="10">
        <v>37</v>
      </c>
      <c r="JD31" s="10">
        <v>41</v>
      </c>
      <c r="JE31" s="10">
        <v>0</v>
      </c>
      <c r="JF31" s="10">
        <v>0</v>
      </c>
      <c r="JG31" s="10">
        <v>70</v>
      </c>
      <c r="JH31" s="10">
        <v>8</v>
      </c>
      <c r="JI31" s="10">
        <v>50</v>
      </c>
      <c r="JJ31" s="10">
        <v>2</v>
      </c>
      <c r="JK31" s="10">
        <v>0</v>
      </c>
      <c r="JL31" s="10">
        <v>13</v>
      </c>
      <c r="JM31" s="10">
        <v>2</v>
      </c>
      <c r="JN31" s="10">
        <v>11</v>
      </c>
      <c r="JO31" s="10">
        <v>167</v>
      </c>
      <c r="JP31" s="10">
        <v>88</v>
      </c>
      <c r="JQ31" s="10">
        <v>57</v>
      </c>
      <c r="JR31" s="10">
        <v>145</v>
      </c>
      <c r="JS31" s="10">
        <v>22</v>
      </c>
      <c r="JT31" s="10">
        <v>223</v>
      </c>
      <c r="JU31" s="10">
        <v>59</v>
      </c>
      <c r="JV31" s="10">
        <v>0</v>
      </c>
      <c r="JW31" s="10">
        <v>59</v>
      </c>
      <c r="JX31" s="10">
        <v>164</v>
      </c>
      <c r="JY31" s="10">
        <v>204</v>
      </c>
      <c r="JZ31" s="10">
        <v>50</v>
      </c>
      <c r="KA31" s="10">
        <v>0</v>
      </c>
      <c r="KB31" s="10">
        <v>50</v>
      </c>
      <c r="KC31" s="10">
        <v>154</v>
      </c>
      <c r="KD31" s="10">
        <v>19</v>
      </c>
      <c r="KE31" s="10">
        <v>9</v>
      </c>
      <c r="KF31" s="10">
        <v>9</v>
      </c>
      <c r="KG31" s="10">
        <v>10</v>
      </c>
      <c r="KH31" s="10">
        <v>165</v>
      </c>
      <c r="KI31" s="10">
        <v>12</v>
      </c>
      <c r="KJ31" s="10">
        <v>152</v>
      </c>
      <c r="KK31" s="10">
        <v>1</v>
      </c>
      <c r="KL31" s="10">
        <v>0</v>
      </c>
      <c r="KM31" s="10">
        <v>151</v>
      </c>
      <c r="KN31" s="10">
        <v>14</v>
      </c>
      <c r="KO31" s="10">
        <v>136</v>
      </c>
      <c r="KP31" s="10">
        <v>2</v>
      </c>
      <c r="KQ31" s="10">
        <v>0</v>
      </c>
      <c r="KR31" s="10">
        <v>21</v>
      </c>
      <c r="KS31" s="10">
        <v>0</v>
      </c>
      <c r="KT31" s="10">
        <v>6</v>
      </c>
      <c r="KU31" s="10">
        <v>47</v>
      </c>
      <c r="KV31" s="10">
        <v>4</v>
      </c>
      <c r="KW31" s="10">
        <v>42</v>
      </c>
      <c r="KX31" s="10">
        <v>1</v>
      </c>
      <c r="KY31" s="10">
        <v>0</v>
      </c>
      <c r="KZ31" s="10">
        <v>45</v>
      </c>
      <c r="LA31" s="10">
        <v>2</v>
      </c>
      <c r="LB31" s="10">
        <v>42</v>
      </c>
      <c r="LC31" s="10">
        <v>0</v>
      </c>
      <c r="LD31" s="10">
        <v>0</v>
      </c>
      <c r="LE31" s="10">
        <v>3</v>
      </c>
      <c r="LF31" s="10">
        <v>0</v>
      </c>
      <c r="LG31" s="10">
        <v>2</v>
      </c>
      <c r="LH31" s="10">
        <v>57</v>
      </c>
      <c r="LI31" s="10">
        <v>4</v>
      </c>
      <c r="LJ31" s="10">
        <v>53</v>
      </c>
      <c r="LK31" s="10">
        <v>0</v>
      </c>
      <c r="LL31" s="10">
        <v>0</v>
      </c>
      <c r="LM31" s="10">
        <v>47</v>
      </c>
      <c r="LN31" s="10">
        <v>10</v>
      </c>
      <c r="LO31" s="10">
        <v>46</v>
      </c>
      <c r="LP31" s="10">
        <v>2</v>
      </c>
      <c r="LQ31" s="10">
        <v>0</v>
      </c>
      <c r="LR31" s="10">
        <v>7</v>
      </c>
      <c r="LS31" s="10">
        <v>0</v>
      </c>
      <c r="LT31" s="10">
        <v>2</v>
      </c>
      <c r="LU31" s="10">
        <v>0</v>
      </c>
      <c r="LV31" s="10">
        <v>0</v>
      </c>
      <c r="LW31" s="10">
        <v>0</v>
      </c>
      <c r="LX31" s="10">
        <v>0</v>
      </c>
      <c r="LY31" s="10">
        <v>0</v>
      </c>
      <c r="LZ31" s="10">
        <v>0</v>
      </c>
      <c r="MA31" s="10">
        <v>0</v>
      </c>
      <c r="MB31" s="10">
        <v>0</v>
      </c>
      <c r="MC31" s="10">
        <v>0</v>
      </c>
      <c r="MD31" s="10">
        <v>0</v>
      </c>
      <c r="ME31" s="10">
        <v>0</v>
      </c>
      <c r="MF31" s="10">
        <v>0</v>
      </c>
      <c r="MG31" s="10">
        <v>0</v>
      </c>
      <c r="MH31" s="10">
        <v>104</v>
      </c>
      <c r="MI31" s="10">
        <v>8</v>
      </c>
      <c r="MJ31" s="10">
        <v>95</v>
      </c>
      <c r="MK31" s="10">
        <v>1</v>
      </c>
      <c r="ML31" s="10">
        <v>0</v>
      </c>
      <c r="MM31" s="10">
        <v>92</v>
      </c>
      <c r="MN31" s="10">
        <v>12</v>
      </c>
      <c r="MO31" s="10">
        <v>88</v>
      </c>
      <c r="MP31" s="10">
        <v>2</v>
      </c>
      <c r="MQ31" s="10">
        <v>0</v>
      </c>
      <c r="MR31" s="10">
        <v>10</v>
      </c>
      <c r="MS31" s="10">
        <v>0</v>
      </c>
      <c r="MT31" s="10">
        <v>4</v>
      </c>
      <c r="MU31" s="10">
        <v>61</v>
      </c>
      <c r="MV31" s="10">
        <v>4</v>
      </c>
      <c r="MW31" s="10">
        <v>57</v>
      </c>
      <c r="MX31" s="10">
        <v>0</v>
      </c>
      <c r="MY31" s="10">
        <v>0</v>
      </c>
      <c r="MZ31" s="10">
        <v>59</v>
      </c>
      <c r="NA31" s="10">
        <v>2</v>
      </c>
      <c r="NB31" s="10">
        <v>48</v>
      </c>
      <c r="NC31" s="10">
        <v>0</v>
      </c>
      <c r="ND31" s="10">
        <v>0</v>
      </c>
      <c r="NE31" s="10">
        <v>11</v>
      </c>
      <c r="NF31" s="10">
        <v>0</v>
      </c>
      <c r="NG31" s="10">
        <v>2</v>
      </c>
      <c r="NH31" s="10">
        <v>79</v>
      </c>
      <c r="NI31" s="10">
        <v>39</v>
      </c>
      <c r="NJ31" s="10">
        <v>37</v>
      </c>
      <c r="NK31" s="10">
        <v>2</v>
      </c>
      <c r="NL31" s="10">
        <v>1</v>
      </c>
      <c r="NM31" s="10">
        <v>65</v>
      </c>
      <c r="NN31" s="10">
        <v>14</v>
      </c>
      <c r="NO31" s="10">
        <v>52</v>
      </c>
      <c r="NP31" s="10">
        <v>5</v>
      </c>
      <c r="NQ31" s="10">
        <v>0</v>
      </c>
      <c r="NR31" s="10">
        <v>15</v>
      </c>
      <c r="NS31" s="10">
        <v>2</v>
      </c>
      <c r="NT31" s="10">
        <v>5</v>
      </c>
      <c r="NU31" s="10">
        <v>30</v>
      </c>
      <c r="NV31" s="10">
        <v>11</v>
      </c>
      <c r="NW31" s="10">
        <v>17</v>
      </c>
      <c r="NX31" s="10">
        <v>1</v>
      </c>
      <c r="NY31" s="10">
        <v>1</v>
      </c>
      <c r="NZ31" s="10">
        <v>24</v>
      </c>
      <c r="OA31" s="10">
        <v>6</v>
      </c>
      <c r="OB31" s="10">
        <v>15</v>
      </c>
      <c r="OC31" s="10">
        <v>4</v>
      </c>
      <c r="OD31" s="10">
        <v>0</v>
      </c>
      <c r="OE31" s="10">
        <v>7</v>
      </c>
      <c r="OF31" s="10">
        <v>0</v>
      </c>
      <c r="OG31" s="10">
        <v>4</v>
      </c>
      <c r="OH31" s="10">
        <v>18</v>
      </c>
      <c r="OI31" s="10">
        <v>16</v>
      </c>
      <c r="OJ31" s="10">
        <v>1</v>
      </c>
      <c r="OK31" s="10">
        <v>1</v>
      </c>
      <c r="OL31" s="10">
        <v>0</v>
      </c>
      <c r="OM31" s="10">
        <v>14</v>
      </c>
      <c r="ON31" s="10">
        <v>4</v>
      </c>
      <c r="OO31" s="10">
        <v>13</v>
      </c>
      <c r="OP31" s="10">
        <v>0</v>
      </c>
      <c r="OQ31" s="10">
        <v>0</v>
      </c>
      <c r="OR31" s="10">
        <v>4</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48</v>
      </c>
      <c r="PI31" s="10">
        <v>27</v>
      </c>
      <c r="PJ31" s="10">
        <v>18</v>
      </c>
      <c r="PK31" s="10">
        <v>2</v>
      </c>
      <c r="PL31" s="10">
        <v>1</v>
      </c>
      <c r="PM31" s="10">
        <v>38</v>
      </c>
      <c r="PN31" s="10">
        <v>10</v>
      </c>
      <c r="PO31" s="10">
        <v>28</v>
      </c>
      <c r="PP31" s="10">
        <v>4</v>
      </c>
      <c r="PQ31" s="10">
        <v>0</v>
      </c>
      <c r="PR31" s="10">
        <v>11</v>
      </c>
      <c r="PS31" s="10">
        <v>0</v>
      </c>
      <c r="PT31" s="10">
        <v>5</v>
      </c>
      <c r="PU31" s="10">
        <v>31</v>
      </c>
      <c r="PV31" s="10">
        <v>12</v>
      </c>
      <c r="PW31" s="10">
        <v>19</v>
      </c>
      <c r="PX31" s="10">
        <v>0</v>
      </c>
      <c r="PY31" s="10">
        <v>0</v>
      </c>
      <c r="PZ31" s="10">
        <v>27</v>
      </c>
      <c r="QA31" s="10">
        <v>4</v>
      </c>
      <c r="QB31" s="10">
        <v>24</v>
      </c>
      <c r="QC31" s="10">
        <v>1</v>
      </c>
      <c r="QD31" s="10">
        <v>0</v>
      </c>
      <c r="QE31" s="10">
        <v>4</v>
      </c>
      <c r="QF31" s="10">
        <v>2</v>
      </c>
      <c r="QG31" s="10">
        <v>0</v>
      </c>
      <c r="QH31" s="10">
        <v>9</v>
      </c>
      <c r="QI31" s="10">
        <v>2</v>
      </c>
      <c r="QJ31" s="10">
        <v>6</v>
      </c>
      <c r="QK31" s="10">
        <v>0</v>
      </c>
      <c r="QL31" s="10">
        <v>8</v>
      </c>
      <c r="QM31" s="10">
        <v>1</v>
      </c>
      <c r="QN31" s="10">
        <v>70</v>
      </c>
      <c r="QO31" s="10">
        <v>28</v>
      </c>
      <c r="QP31" s="10">
        <v>12</v>
      </c>
      <c r="QQ31" s="10">
        <v>0</v>
      </c>
      <c r="QR31" s="10">
        <v>40</v>
      </c>
      <c r="QS31" s="10">
        <v>30</v>
      </c>
      <c r="QT31" s="10">
        <v>19</v>
      </c>
      <c r="QU31" s="10">
        <v>12</v>
      </c>
      <c r="QV31" s="10">
        <v>6</v>
      </c>
      <c r="QW31" s="10">
        <v>1</v>
      </c>
      <c r="QX31" s="10">
        <v>0</v>
      </c>
      <c r="QY31" s="10">
        <v>16</v>
      </c>
      <c r="QZ31" s="10">
        <v>3</v>
      </c>
      <c r="RA31" s="10">
        <v>9</v>
      </c>
      <c r="RB31" s="10">
        <v>0</v>
      </c>
      <c r="RC31" s="10">
        <v>0</v>
      </c>
      <c r="RD31" s="10">
        <v>5</v>
      </c>
      <c r="RE31" s="10">
        <v>0</v>
      </c>
      <c r="RF31" s="10">
        <v>5</v>
      </c>
      <c r="RG31" s="10">
        <v>8</v>
      </c>
      <c r="RH31" s="10">
        <v>5</v>
      </c>
      <c r="RI31" s="10">
        <v>3</v>
      </c>
      <c r="RJ31" s="10">
        <v>0</v>
      </c>
      <c r="RK31" s="10">
        <v>0</v>
      </c>
      <c r="RL31" s="10">
        <v>7</v>
      </c>
      <c r="RM31" s="10">
        <v>1</v>
      </c>
      <c r="RN31" s="10">
        <v>3</v>
      </c>
      <c r="RO31" s="10">
        <v>0</v>
      </c>
      <c r="RP31" s="10">
        <v>0</v>
      </c>
      <c r="RQ31" s="10">
        <v>1</v>
      </c>
      <c r="RR31" s="10">
        <v>0</v>
      </c>
      <c r="RS31" s="10">
        <v>4</v>
      </c>
      <c r="RT31" s="10">
        <v>5</v>
      </c>
      <c r="RU31" s="10">
        <v>4</v>
      </c>
      <c r="RV31" s="10">
        <v>0</v>
      </c>
      <c r="RW31" s="10">
        <v>1</v>
      </c>
      <c r="RX31" s="10">
        <v>0</v>
      </c>
      <c r="RY31" s="10">
        <v>4</v>
      </c>
      <c r="RZ31" s="10">
        <v>1</v>
      </c>
      <c r="SA31" s="10">
        <v>1</v>
      </c>
      <c r="SB31" s="10">
        <v>0</v>
      </c>
      <c r="SC31" s="10">
        <v>0</v>
      </c>
      <c r="SD31" s="10">
        <v>3</v>
      </c>
      <c r="SE31" s="10">
        <v>0</v>
      </c>
      <c r="SF31" s="10">
        <v>1</v>
      </c>
      <c r="SG31" s="10">
        <v>13</v>
      </c>
      <c r="SH31" s="10">
        <v>9</v>
      </c>
      <c r="SI31" s="10">
        <v>3</v>
      </c>
      <c r="SJ31" s="10">
        <v>1</v>
      </c>
      <c r="SK31" s="10">
        <v>0</v>
      </c>
      <c r="SL31" s="10">
        <v>11</v>
      </c>
      <c r="SM31" s="10">
        <v>2</v>
      </c>
      <c r="SN31" s="10">
        <v>4</v>
      </c>
      <c r="SO31" s="10">
        <v>0</v>
      </c>
      <c r="SP31" s="10">
        <v>0</v>
      </c>
      <c r="SQ31" s="10">
        <v>4</v>
      </c>
      <c r="SR31" s="10">
        <v>0</v>
      </c>
      <c r="SS31" s="10">
        <v>5</v>
      </c>
      <c r="ST31" s="10">
        <v>6</v>
      </c>
      <c r="SU31" s="10">
        <v>3</v>
      </c>
      <c r="SV31" s="10">
        <v>3</v>
      </c>
      <c r="SW31" s="10">
        <v>0</v>
      </c>
      <c r="SX31" s="10">
        <v>0</v>
      </c>
      <c r="SY31" s="10">
        <v>5</v>
      </c>
      <c r="SZ31" s="10">
        <v>1</v>
      </c>
      <c r="TA31" s="10">
        <v>5</v>
      </c>
      <c r="TB31" s="10">
        <v>0</v>
      </c>
      <c r="TC31" s="10">
        <v>0</v>
      </c>
      <c r="TD31" s="10">
        <v>1</v>
      </c>
      <c r="TE31" s="10">
        <v>0</v>
      </c>
      <c r="TF31" s="10">
        <v>0</v>
      </c>
      <c r="TG31" s="10">
        <v>0</v>
      </c>
      <c r="TH31" s="10">
        <v>0</v>
      </c>
      <c r="TI31" s="10">
        <v>0</v>
      </c>
      <c r="TJ31" s="10">
        <v>0</v>
      </c>
      <c r="TK31" s="10">
        <v>0</v>
      </c>
      <c r="TL31" s="10">
        <v>19</v>
      </c>
      <c r="TM31" s="10">
        <v>8</v>
      </c>
      <c r="TN31" s="10">
        <v>5</v>
      </c>
      <c r="TO31" s="10">
        <v>13</v>
      </c>
      <c r="TP31" s="10">
        <v>6</v>
      </c>
      <c r="TQ31" s="10">
        <v>18</v>
      </c>
      <c r="TR31" s="10">
        <v>8</v>
      </c>
      <c r="TS31" s="10">
        <v>5</v>
      </c>
      <c r="TT31" s="10">
        <v>13</v>
      </c>
      <c r="TU31" s="10">
        <v>5</v>
      </c>
    </row>
    <row r="32" spans="1:541" x14ac:dyDescent="0.25">
      <c r="A32" s="4" t="s">
        <v>48</v>
      </c>
      <c r="B32" s="10">
        <v>12</v>
      </c>
      <c r="C32" s="10">
        <v>9280</v>
      </c>
      <c r="D32" s="10">
        <v>1634</v>
      </c>
      <c r="E32" s="10">
        <v>561</v>
      </c>
      <c r="F32" s="10">
        <v>7085</v>
      </c>
      <c r="G32" s="10">
        <v>3614</v>
      </c>
      <c r="H32" s="10">
        <v>5646</v>
      </c>
      <c r="I32" s="10">
        <v>18</v>
      </c>
      <c r="J32" s="10">
        <v>2</v>
      </c>
      <c r="K32" s="10">
        <v>8820</v>
      </c>
      <c r="L32" s="10">
        <v>460</v>
      </c>
      <c r="M32" s="10">
        <v>4060</v>
      </c>
      <c r="N32" s="10">
        <v>4757</v>
      </c>
      <c r="O32" s="10">
        <v>30</v>
      </c>
      <c r="P32" s="10">
        <v>93</v>
      </c>
      <c r="Q32" s="10">
        <v>20</v>
      </c>
      <c r="R32" s="10">
        <v>320</v>
      </c>
      <c r="S32" s="10">
        <v>5112</v>
      </c>
      <c r="T32" s="10">
        <v>1072</v>
      </c>
      <c r="U32" s="10">
        <v>319</v>
      </c>
      <c r="V32" s="10">
        <v>3721</v>
      </c>
      <c r="W32" s="10">
        <v>2147</v>
      </c>
      <c r="X32" s="10">
        <v>2951</v>
      </c>
      <c r="Y32" s="10">
        <v>12</v>
      </c>
      <c r="Z32" s="10">
        <v>2</v>
      </c>
      <c r="AA32" s="10">
        <v>4872</v>
      </c>
      <c r="AB32" s="10">
        <v>240</v>
      </c>
      <c r="AC32" s="10">
        <v>1988</v>
      </c>
      <c r="AD32" s="10">
        <v>2855</v>
      </c>
      <c r="AE32" s="10">
        <v>24</v>
      </c>
      <c r="AF32" s="10">
        <v>43</v>
      </c>
      <c r="AG32" s="10">
        <v>11</v>
      </c>
      <c r="AH32" s="10">
        <v>191</v>
      </c>
      <c r="AI32" s="10">
        <v>1610</v>
      </c>
      <c r="AJ32" s="10">
        <v>424</v>
      </c>
      <c r="AK32" s="10">
        <v>90</v>
      </c>
      <c r="AL32" s="10">
        <v>1096</v>
      </c>
      <c r="AM32" s="10">
        <v>674</v>
      </c>
      <c r="AN32" s="10">
        <v>934</v>
      </c>
      <c r="AO32" s="10">
        <v>2</v>
      </c>
      <c r="AP32" s="10">
        <v>0</v>
      </c>
      <c r="AQ32" s="10">
        <v>1534</v>
      </c>
      <c r="AR32" s="10">
        <v>76</v>
      </c>
      <c r="AS32" s="10">
        <v>596</v>
      </c>
      <c r="AT32" s="10">
        <v>929</v>
      </c>
      <c r="AU32" s="10">
        <v>2</v>
      </c>
      <c r="AV32" s="10">
        <v>17</v>
      </c>
      <c r="AW32" s="10">
        <v>0</v>
      </c>
      <c r="AX32" s="10">
        <v>66</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6722</v>
      </c>
      <c r="BP32" s="10">
        <v>1496</v>
      </c>
      <c r="BQ32" s="10">
        <v>409</v>
      </c>
      <c r="BR32" s="10">
        <v>4817</v>
      </c>
      <c r="BS32" s="10">
        <v>2821</v>
      </c>
      <c r="BT32" s="10">
        <v>3885</v>
      </c>
      <c r="BU32" s="10">
        <v>14</v>
      </c>
      <c r="BV32" s="10">
        <v>2</v>
      </c>
      <c r="BW32" s="10">
        <v>6406</v>
      </c>
      <c r="BX32" s="10">
        <v>316</v>
      </c>
      <c r="BY32" s="10">
        <v>2584</v>
      </c>
      <c r="BZ32" s="10">
        <v>3784</v>
      </c>
      <c r="CA32" s="10">
        <v>26</v>
      </c>
      <c r="CB32" s="10">
        <v>60</v>
      </c>
      <c r="CC32" s="10">
        <v>11</v>
      </c>
      <c r="CD32" s="10">
        <v>257</v>
      </c>
      <c r="CE32" s="10">
        <v>2558</v>
      </c>
      <c r="CF32" s="10">
        <v>138</v>
      </c>
      <c r="CG32" s="10">
        <v>152</v>
      </c>
      <c r="CH32" s="10">
        <v>2268</v>
      </c>
      <c r="CI32" s="10">
        <v>793</v>
      </c>
      <c r="CJ32" s="10">
        <v>1761</v>
      </c>
      <c r="CK32" s="10">
        <v>4</v>
      </c>
      <c r="CL32" s="10">
        <v>0</v>
      </c>
      <c r="CM32" s="10">
        <v>2414</v>
      </c>
      <c r="CN32" s="10">
        <v>144</v>
      </c>
      <c r="CO32" s="10">
        <v>1476</v>
      </c>
      <c r="CP32" s="10">
        <v>973</v>
      </c>
      <c r="CQ32" s="10">
        <v>4</v>
      </c>
      <c r="CR32" s="10">
        <v>33</v>
      </c>
      <c r="CS32" s="10">
        <v>9</v>
      </c>
      <c r="CT32" s="10">
        <v>63</v>
      </c>
      <c r="CU32" s="10">
        <v>6756</v>
      </c>
      <c r="CV32" s="10">
        <v>58</v>
      </c>
      <c r="CW32" s="10">
        <v>442</v>
      </c>
      <c r="CX32" s="10">
        <v>6256</v>
      </c>
      <c r="CY32" s="10">
        <v>2026</v>
      </c>
      <c r="CZ32" s="10">
        <v>4711</v>
      </c>
      <c r="DA32" s="10">
        <v>17</v>
      </c>
      <c r="DB32" s="10">
        <v>2</v>
      </c>
      <c r="DC32" s="10">
        <v>6512</v>
      </c>
      <c r="DD32" s="10">
        <v>244</v>
      </c>
      <c r="DE32" s="10">
        <v>3238</v>
      </c>
      <c r="DF32" s="10">
        <v>3233</v>
      </c>
      <c r="DG32" s="10">
        <v>16</v>
      </c>
      <c r="DH32" s="10">
        <v>76</v>
      </c>
      <c r="DI32" s="10">
        <v>18</v>
      </c>
      <c r="DJ32" s="10">
        <v>175</v>
      </c>
      <c r="DK32" s="10">
        <v>3447</v>
      </c>
      <c r="DL32" s="10">
        <v>26</v>
      </c>
      <c r="DM32" s="10">
        <v>233</v>
      </c>
      <c r="DN32" s="10">
        <v>3188</v>
      </c>
      <c r="DO32" s="10">
        <v>1106</v>
      </c>
      <c r="DP32" s="10">
        <v>2327</v>
      </c>
      <c r="DQ32" s="10">
        <v>12</v>
      </c>
      <c r="DR32" s="10">
        <v>2</v>
      </c>
      <c r="DS32" s="10">
        <v>3343</v>
      </c>
      <c r="DT32" s="10">
        <v>104</v>
      </c>
      <c r="DU32" s="10">
        <v>1469</v>
      </c>
      <c r="DV32" s="10">
        <v>1831</v>
      </c>
      <c r="DW32" s="10">
        <v>10</v>
      </c>
      <c r="DX32" s="10">
        <v>31</v>
      </c>
      <c r="DY32" s="10">
        <v>9</v>
      </c>
      <c r="DZ32" s="10">
        <v>97</v>
      </c>
      <c r="EA32" s="10">
        <v>965</v>
      </c>
      <c r="EB32" s="10">
        <v>13</v>
      </c>
      <c r="EC32" s="10">
        <v>62</v>
      </c>
      <c r="ED32" s="10">
        <v>890</v>
      </c>
      <c r="EE32" s="10">
        <v>243</v>
      </c>
      <c r="EF32" s="10">
        <v>721</v>
      </c>
      <c r="EG32" s="10">
        <v>1</v>
      </c>
      <c r="EH32" s="10">
        <v>0</v>
      </c>
      <c r="EI32" s="10">
        <v>939</v>
      </c>
      <c r="EJ32" s="10">
        <v>26</v>
      </c>
      <c r="EK32" s="10">
        <v>446</v>
      </c>
      <c r="EL32" s="10">
        <v>486</v>
      </c>
      <c r="EM32" s="10">
        <v>2</v>
      </c>
      <c r="EN32" s="10">
        <v>12</v>
      </c>
      <c r="EO32" s="10">
        <v>0</v>
      </c>
      <c r="EP32" s="10">
        <v>19</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4412</v>
      </c>
      <c r="FH32" s="10">
        <v>39</v>
      </c>
      <c r="FI32" s="10">
        <v>295</v>
      </c>
      <c r="FJ32" s="10">
        <v>4078</v>
      </c>
      <c r="FK32" s="10">
        <v>1349</v>
      </c>
      <c r="FL32" s="10">
        <v>3048</v>
      </c>
      <c r="FM32" s="10">
        <v>13</v>
      </c>
      <c r="FN32" s="10">
        <v>2</v>
      </c>
      <c r="FO32" s="10">
        <v>4282</v>
      </c>
      <c r="FP32" s="10">
        <v>130</v>
      </c>
      <c r="FQ32" s="10">
        <v>1915</v>
      </c>
      <c r="FR32" s="10">
        <v>2317</v>
      </c>
      <c r="FS32" s="10">
        <v>12</v>
      </c>
      <c r="FT32" s="10">
        <v>43</v>
      </c>
      <c r="FU32" s="10">
        <v>9</v>
      </c>
      <c r="FV32" s="10">
        <v>116</v>
      </c>
      <c r="FW32" s="10">
        <v>2344</v>
      </c>
      <c r="FX32" s="10">
        <v>19</v>
      </c>
      <c r="FY32" s="10">
        <v>147</v>
      </c>
      <c r="FZ32" s="10">
        <v>2178</v>
      </c>
      <c r="GA32" s="10">
        <v>677</v>
      </c>
      <c r="GB32" s="10">
        <v>1663</v>
      </c>
      <c r="GC32" s="10">
        <v>4</v>
      </c>
      <c r="GD32" s="10">
        <v>0</v>
      </c>
      <c r="GE32" s="10">
        <v>2230</v>
      </c>
      <c r="GF32" s="10">
        <v>114</v>
      </c>
      <c r="GG32" s="10">
        <v>1323</v>
      </c>
      <c r="GH32" s="10">
        <v>916</v>
      </c>
      <c r="GI32" s="10">
        <v>4</v>
      </c>
      <c r="GJ32" s="10">
        <v>33</v>
      </c>
      <c r="GK32" s="10">
        <v>9</v>
      </c>
      <c r="GL32" s="10">
        <v>59</v>
      </c>
      <c r="GM32" s="10">
        <v>2524</v>
      </c>
      <c r="GN32" s="10">
        <v>1576</v>
      </c>
      <c r="GO32" s="10">
        <v>119</v>
      </c>
      <c r="GP32" s="10">
        <v>829</v>
      </c>
      <c r="GQ32" s="10">
        <v>1588</v>
      </c>
      <c r="GR32" s="10">
        <v>935</v>
      </c>
      <c r="GS32" s="10">
        <v>1</v>
      </c>
      <c r="GT32" s="10">
        <v>0</v>
      </c>
      <c r="GU32" s="10">
        <v>2308</v>
      </c>
      <c r="GV32" s="10">
        <v>216</v>
      </c>
      <c r="GW32" s="10">
        <v>822</v>
      </c>
      <c r="GX32" s="10">
        <v>1524</v>
      </c>
      <c r="GY32" s="10">
        <v>14</v>
      </c>
      <c r="GZ32" s="10">
        <v>17</v>
      </c>
      <c r="HA32" s="10">
        <v>2</v>
      </c>
      <c r="HB32" s="10">
        <v>145</v>
      </c>
      <c r="HC32" s="10">
        <v>1665</v>
      </c>
      <c r="HD32" s="10">
        <v>1046</v>
      </c>
      <c r="HE32" s="10">
        <v>86</v>
      </c>
      <c r="HF32" s="10">
        <v>533</v>
      </c>
      <c r="HG32" s="10">
        <v>1041</v>
      </c>
      <c r="HH32" s="10">
        <v>624</v>
      </c>
      <c r="HI32" s="10">
        <v>0</v>
      </c>
      <c r="HJ32" s="10">
        <v>0</v>
      </c>
      <c r="HK32" s="10">
        <v>1529</v>
      </c>
      <c r="HL32" s="10">
        <v>136</v>
      </c>
      <c r="HM32" s="10">
        <v>519</v>
      </c>
      <c r="HN32" s="10">
        <v>1024</v>
      </c>
      <c r="HO32" s="10">
        <v>14</v>
      </c>
      <c r="HP32" s="10">
        <v>12</v>
      </c>
      <c r="HQ32" s="10">
        <v>2</v>
      </c>
      <c r="HR32" s="10">
        <v>94</v>
      </c>
      <c r="HS32" s="10">
        <v>645</v>
      </c>
      <c r="HT32" s="10">
        <v>411</v>
      </c>
      <c r="HU32" s="10">
        <v>28</v>
      </c>
      <c r="HV32" s="10">
        <v>206</v>
      </c>
      <c r="HW32" s="10">
        <v>431</v>
      </c>
      <c r="HX32" s="10">
        <v>213</v>
      </c>
      <c r="HY32" s="10">
        <v>1</v>
      </c>
      <c r="HZ32" s="10">
        <v>0</v>
      </c>
      <c r="IA32" s="10">
        <v>595</v>
      </c>
      <c r="IB32" s="10">
        <v>50</v>
      </c>
      <c r="IC32" s="10">
        <v>150</v>
      </c>
      <c r="ID32" s="10">
        <v>443</v>
      </c>
      <c r="IE32" s="10">
        <v>0</v>
      </c>
      <c r="IF32" s="10">
        <v>5</v>
      </c>
      <c r="IG32" s="10">
        <v>0</v>
      </c>
      <c r="IH32" s="10">
        <v>47</v>
      </c>
      <c r="II32" s="10">
        <v>2310</v>
      </c>
      <c r="IJ32" s="10">
        <v>1457</v>
      </c>
      <c r="IK32" s="10">
        <v>114</v>
      </c>
      <c r="IL32" s="10">
        <v>739</v>
      </c>
      <c r="IM32" s="10">
        <v>1472</v>
      </c>
      <c r="IN32" s="10">
        <v>837</v>
      </c>
      <c r="IO32" s="10">
        <v>1</v>
      </c>
      <c r="IP32" s="10">
        <v>0</v>
      </c>
      <c r="IQ32" s="10">
        <v>2124</v>
      </c>
      <c r="IR32" s="10">
        <v>186</v>
      </c>
      <c r="IS32" s="10">
        <v>669</v>
      </c>
      <c r="IT32" s="10">
        <v>1467</v>
      </c>
      <c r="IU32" s="10">
        <v>14</v>
      </c>
      <c r="IV32" s="10">
        <v>17</v>
      </c>
      <c r="IW32" s="10">
        <v>2</v>
      </c>
      <c r="IX32" s="10">
        <v>141</v>
      </c>
      <c r="IY32" s="10">
        <v>214</v>
      </c>
      <c r="IZ32" s="10">
        <v>119</v>
      </c>
      <c r="JA32" s="10">
        <v>5</v>
      </c>
      <c r="JB32" s="10">
        <v>90</v>
      </c>
      <c r="JC32" s="10">
        <v>116</v>
      </c>
      <c r="JD32" s="10">
        <v>98</v>
      </c>
      <c r="JE32" s="10">
        <v>0</v>
      </c>
      <c r="JF32" s="10">
        <v>0</v>
      </c>
      <c r="JG32" s="10">
        <v>184</v>
      </c>
      <c r="JH32" s="10">
        <v>30</v>
      </c>
      <c r="JI32" s="10">
        <v>153</v>
      </c>
      <c r="JJ32" s="10">
        <v>57</v>
      </c>
      <c r="JK32" s="10">
        <v>0</v>
      </c>
      <c r="JL32" s="10">
        <v>0</v>
      </c>
      <c r="JM32" s="10">
        <v>0</v>
      </c>
      <c r="JN32" s="10">
        <v>4</v>
      </c>
      <c r="JO32" s="10">
        <v>809</v>
      </c>
      <c r="JP32" s="10">
        <v>526</v>
      </c>
      <c r="JQ32" s="10">
        <v>211</v>
      </c>
      <c r="JR32" s="10">
        <v>737</v>
      </c>
      <c r="JS32" s="10">
        <v>72</v>
      </c>
      <c r="JT32" s="10">
        <v>1272</v>
      </c>
      <c r="JU32" s="10">
        <v>750</v>
      </c>
      <c r="JV32" s="10">
        <v>0</v>
      </c>
      <c r="JW32" s="10">
        <v>750</v>
      </c>
      <c r="JX32" s="10">
        <v>522</v>
      </c>
      <c r="JY32" s="10">
        <v>1174</v>
      </c>
      <c r="JZ32" s="10">
        <v>652</v>
      </c>
      <c r="KA32" s="10">
        <v>0</v>
      </c>
      <c r="KB32" s="10">
        <v>652</v>
      </c>
      <c r="KC32" s="10">
        <v>522</v>
      </c>
      <c r="KD32" s="10">
        <v>98</v>
      </c>
      <c r="KE32" s="10">
        <v>98</v>
      </c>
      <c r="KF32" s="10">
        <v>98</v>
      </c>
      <c r="KG32" s="10">
        <v>0</v>
      </c>
      <c r="KH32" s="10">
        <v>798</v>
      </c>
      <c r="KI32" s="10">
        <v>62</v>
      </c>
      <c r="KJ32" s="10">
        <v>735</v>
      </c>
      <c r="KK32" s="10">
        <v>1</v>
      </c>
      <c r="KL32" s="10">
        <v>0</v>
      </c>
      <c r="KM32" s="10">
        <v>776</v>
      </c>
      <c r="KN32" s="10">
        <v>22</v>
      </c>
      <c r="KO32" s="10">
        <v>385</v>
      </c>
      <c r="KP32" s="10">
        <v>385</v>
      </c>
      <c r="KQ32" s="10">
        <v>1</v>
      </c>
      <c r="KR32" s="10">
        <v>7</v>
      </c>
      <c r="KS32" s="10">
        <v>2</v>
      </c>
      <c r="KT32" s="10">
        <v>18</v>
      </c>
      <c r="KU32" s="10">
        <v>309</v>
      </c>
      <c r="KV32" s="10">
        <v>36</v>
      </c>
      <c r="KW32" s="10">
        <v>272</v>
      </c>
      <c r="KX32" s="10">
        <v>1</v>
      </c>
      <c r="KY32" s="10">
        <v>0</v>
      </c>
      <c r="KZ32" s="10">
        <v>301</v>
      </c>
      <c r="LA32" s="10">
        <v>8</v>
      </c>
      <c r="LB32" s="10">
        <v>127</v>
      </c>
      <c r="LC32" s="10">
        <v>172</v>
      </c>
      <c r="LD32" s="10">
        <v>1</v>
      </c>
      <c r="LE32" s="10">
        <v>2</v>
      </c>
      <c r="LF32" s="10">
        <v>0</v>
      </c>
      <c r="LG32" s="10">
        <v>7</v>
      </c>
      <c r="LH32" s="10">
        <v>360</v>
      </c>
      <c r="LI32" s="10">
        <v>21</v>
      </c>
      <c r="LJ32" s="10">
        <v>339</v>
      </c>
      <c r="LK32" s="10">
        <v>0</v>
      </c>
      <c r="LL32" s="10">
        <v>0</v>
      </c>
      <c r="LM32" s="10">
        <v>351</v>
      </c>
      <c r="LN32" s="10">
        <v>9</v>
      </c>
      <c r="LO32" s="10">
        <v>197</v>
      </c>
      <c r="LP32" s="10">
        <v>155</v>
      </c>
      <c r="LQ32" s="10">
        <v>0</v>
      </c>
      <c r="LR32" s="10">
        <v>3</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669</v>
      </c>
      <c r="MI32" s="10">
        <v>57</v>
      </c>
      <c r="MJ32" s="10">
        <v>611</v>
      </c>
      <c r="MK32" s="10">
        <v>1</v>
      </c>
      <c r="ML32" s="10">
        <v>0</v>
      </c>
      <c r="MM32" s="10">
        <v>652</v>
      </c>
      <c r="MN32" s="10">
        <v>17</v>
      </c>
      <c r="MO32" s="10">
        <v>324</v>
      </c>
      <c r="MP32" s="10">
        <v>327</v>
      </c>
      <c r="MQ32" s="10">
        <v>1</v>
      </c>
      <c r="MR32" s="10">
        <v>5</v>
      </c>
      <c r="MS32" s="10">
        <v>0</v>
      </c>
      <c r="MT32" s="10">
        <v>12</v>
      </c>
      <c r="MU32" s="10">
        <v>129</v>
      </c>
      <c r="MV32" s="10">
        <v>5</v>
      </c>
      <c r="MW32" s="10">
        <v>124</v>
      </c>
      <c r="MX32" s="10">
        <v>0</v>
      </c>
      <c r="MY32" s="10">
        <v>0</v>
      </c>
      <c r="MZ32" s="10">
        <v>124</v>
      </c>
      <c r="NA32" s="10">
        <v>5</v>
      </c>
      <c r="NB32" s="10">
        <v>61</v>
      </c>
      <c r="NC32" s="10">
        <v>58</v>
      </c>
      <c r="ND32" s="10">
        <v>0</v>
      </c>
      <c r="NE32" s="10">
        <v>2</v>
      </c>
      <c r="NF32" s="10">
        <v>2</v>
      </c>
      <c r="NG32" s="10">
        <v>6</v>
      </c>
      <c r="NH32" s="10">
        <v>485</v>
      </c>
      <c r="NI32" s="10">
        <v>206</v>
      </c>
      <c r="NJ32" s="10">
        <v>273</v>
      </c>
      <c r="NK32" s="10">
        <v>5</v>
      </c>
      <c r="NL32" s="10">
        <v>1</v>
      </c>
      <c r="NM32" s="10">
        <v>452</v>
      </c>
      <c r="NN32" s="10">
        <v>33</v>
      </c>
      <c r="NO32" s="10">
        <v>221</v>
      </c>
      <c r="NP32" s="10">
        <v>235</v>
      </c>
      <c r="NQ32" s="10">
        <v>1</v>
      </c>
      <c r="NR32" s="10">
        <v>5</v>
      </c>
      <c r="NS32" s="10">
        <v>1</v>
      </c>
      <c r="NT32" s="10">
        <v>22</v>
      </c>
      <c r="NU32" s="10">
        <v>254</v>
      </c>
      <c r="NV32" s="10">
        <v>107</v>
      </c>
      <c r="NW32" s="10">
        <v>142</v>
      </c>
      <c r="NX32" s="10">
        <v>4</v>
      </c>
      <c r="NY32" s="10">
        <v>1</v>
      </c>
      <c r="NZ32" s="10">
        <v>234</v>
      </c>
      <c r="OA32" s="10">
        <v>20</v>
      </c>
      <c r="OB32" s="10">
        <v>118</v>
      </c>
      <c r="OC32" s="10">
        <v>120</v>
      </c>
      <c r="OD32" s="10">
        <v>0</v>
      </c>
      <c r="OE32" s="10">
        <v>3</v>
      </c>
      <c r="OF32" s="10">
        <v>1</v>
      </c>
      <c r="OG32" s="10">
        <v>12</v>
      </c>
      <c r="OH32" s="10">
        <v>71</v>
      </c>
      <c r="OI32" s="10">
        <v>42</v>
      </c>
      <c r="OJ32" s="10">
        <v>28</v>
      </c>
      <c r="OK32" s="10">
        <v>1</v>
      </c>
      <c r="OL32" s="10">
        <v>0</v>
      </c>
      <c r="OM32" s="10">
        <v>69</v>
      </c>
      <c r="ON32" s="10">
        <v>2</v>
      </c>
      <c r="OO32" s="10">
        <v>23</v>
      </c>
      <c r="OP32" s="10">
        <v>41</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325</v>
      </c>
      <c r="PI32" s="10">
        <v>149</v>
      </c>
      <c r="PJ32" s="10">
        <v>170</v>
      </c>
      <c r="PK32" s="10">
        <v>5</v>
      </c>
      <c r="PL32" s="10">
        <v>1</v>
      </c>
      <c r="PM32" s="10">
        <v>303</v>
      </c>
      <c r="PN32" s="10">
        <v>22</v>
      </c>
      <c r="PO32" s="10">
        <v>141</v>
      </c>
      <c r="PP32" s="10">
        <v>161</v>
      </c>
      <c r="PQ32" s="10">
        <v>1</v>
      </c>
      <c r="PR32" s="10">
        <v>4</v>
      </c>
      <c r="PS32" s="10">
        <v>1</v>
      </c>
      <c r="PT32" s="10">
        <v>17</v>
      </c>
      <c r="PU32" s="10">
        <v>160</v>
      </c>
      <c r="PV32" s="10">
        <v>57</v>
      </c>
      <c r="PW32" s="10">
        <v>103</v>
      </c>
      <c r="PX32" s="10">
        <v>0</v>
      </c>
      <c r="PY32" s="10">
        <v>0</v>
      </c>
      <c r="PZ32" s="10">
        <v>149</v>
      </c>
      <c r="QA32" s="10">
        <v>11</v>
      </c>
      <c r="QB32" s="10">
        <v>80</v>
      </c>
      <c r="QC32" s="10">
        <v>74</v>
      </c>
      <c r="QD32" s="10">
        <v>0</v>
      </c>
      <c r="QE32" s="10">
        <v>1</v>
      </c>
      <c r="QF32" s="10">
        <v>0</v>
      </c>
      <c r="QG32" s="10">
        <v>5</v>
      </c>
      <c r="QH32" s="10">
        <v>50</v>
      </c>
      <c r="QI32" s="10">
        <v>24</v>
      </c>
      <c r="QJ32" s="10">
        <v>9</v>
      </c>
      <c r="QK32" s="10">
        <v>0</v>
      </c>
      <c r="QL32" s="10">
        <v>33</v>
      </c>
      <c r="QM32" s="10">
        <v>17</v>
      </c>
      <c r="QN32" s="10">
        <v>435</v>
      </c>
      <c r="QO32" s="10">
        <v>230</v>
      </c>
      <c r="QP32" s="10">
        <v>62</v>
      </c>
      <c r="QQ32" s="10">
        <v>0</v>
      </c>
      <c r="QR32" s="10">
        <v>292</v>
      </c>
      <c r="QS32" s="10">
        <v>143</v>
      </c>
      <c r="QT32" s="10">
        <v>89</v>
      </c>
      <c r="QU32" s="10">
        <v>84</v>
      </c>
      <c r="QV32" s="10">
        <v>5</v>
      </c>
      <c r="QW32" s="10">
        <v>0</v>
      </c>
      <c r="QX32" s="10">
        <v>0</v>
      </c>
      <c r="QY32" s="10">
        <v>79</v>
      </c>
      <c r="QZ32" s="10">
        <v>10</v>
      </c>
      <c r="RA32" s="10">
        <v>31</v>
      </c>
      <c r="RB32" s="10">
        <v>53</v>
      </c>
      <c r="RC32" s="10">
        <v>0</v>
      </c>
      <c r="RD32" s="10">
        <v>1</v>
      </c>
      <c r="RE32" s="10">
        <v>0</v>
      </c>
      <c r="RF32" s="10">
        <v>4</v>
      </c>
      <c r="RG32" s="10">
        <v>61</v>
      </c>
      <c r="RH32" s="10">
        <v>59</v>
      </c>
      <c r="RI32" s="10">
        <v>2</v>
      </c>
      <c r="RJ32" s="10">
        <v>0</v>
      </c>
      <c r="RK32" s="10">
        <v>0</v>
      </c>
      <c r="RL32" s="10">
        <v>54</v>
      </c>
      <c r="RM32" s="10">
        <v>7</v>
      </c>
      <c r="RN32" s="10">
        <v>22</v>
      </c>
      <c r="RO32" s="10">
        <v>34</v>
      </c>
      <c r="RP32" s="10">
        <v>0</v>
      </c>
      <c r="RQ32" s="10">
        <v>1</v>
      </c>
      <c r="RR32" s="10">
        <v>0</v>
      </c>
      <c r="RS32" s="10">
        <v>4</v>
      </c>
      <c r="RT32" s="10">
        <v>23</v>
      </c>
      <c r="RU32" s="10">
        <v>20</v>
      </c>
      <c r="RV32" s="10">
        <v>3</v>
      </c>
      <c r="RW32" s="10">
        <v>0</v>
      </c>
      <c r="RX32" s="10">
        <v>0</v>
      </c>
      <c r="RY32" s="10">
        <v>20</v>
      </c>
      <c r="RZ32" s="10">
        <v>3</v>
      </c>
      <c r="SA32" s="10">
        <v>6</v>
      </c>
      <c r="SB32" s="10">
        <v>17</v>
      </c>
      <c r="SC32" s="10">
        <v>0</v>
      </c>
      <c r="SD32" s="10">
        <v>0</v>
      </c>
      <c r="SE32" s="10">
        <v>0</v>
      </c>
      <c r="SF32" s="10">
        <v>0</v>
      </c>
      <c r="SG32" s="10">
        <v>84</v>
      </c>
      <c r="SH32" s="10">
        <v>79</v>
      </c>
      <c r="SI32" s="10">
        <v>5</v>
      </c>
      <c r="SJ32" s="10">
        <v>0</v>
      </c>
      <c r="SK32" s="10">
        <v>0</v>
      </c>
      <c r="SL32" s="10">
        <v>74</v>
      </c>
      <c r="SM32" s="10">
        <v>10</v>
      </c>
      <c r="SN32" s="10">
        <v>28</v>
      </c>
      <c r="SO32" s="10">
        <v>51</v>
      </c>
      <c r="SP32" s="10">
        <v>0</v>
      </c>
      <c r="SQ32" s="10">
        <v>1</v>
      </c>
      <c r="SR32" s="10">
        <v>0</v>
      </c>
      <c r="SS32" s="10">
        <v>4</v>
      </c>
      <c r="ST32" s="10">
        <v>5</v>
      </c>
      <c r="SU32" s="10">
        <v>5</v>
      </c>
      <c r="SV32" s="10">
        <v>0</v>
      </c>
      <c r="SW32" s="10">
        <v>0</v>
      </c>
      <c r="SX32" s="10">
        <v>0</v>
      </c>
      <c r="SY32" s="10">
        <v>5</v>
      </c>
      <c r="SZ32" s="10">
        <v>0</v>
      </c>
      <c r="TA32" s="10">
        <v>3</v>
      </c>
      <c r="TB32" s="10">
        <v>2</v>
      </c>
      <c r="TC32" s="10">
        <v>0</v>
      </c>
      <c r="TD32" s="10">
        <v>0</v>
      </c>
      <c r="TE32" s="10">
        <v>0</v>
      </c>
      <c r="TF32" s="10">
        <v>0</v>
      </c>
      <c r="TG32" s="10">
        <v>4</v>
      </c>
      <c r="TH32" s="10">
        <v>1</v>
      </c>
      <c r="TI32" s="10">
        <v>2</v>
      </c>
      <c r="TJ32" s="10">
        <v>3</v>
      </c>
      <c r="TK32" s="10">
        <v>1</v>
      </c>
      <c r="TL32" s="10">
        <v>85</v>
      </c>
      <c r="TM32" s="10">
        <v>60</v>
      </c>
      <c r="TN32" s="10">
        <v>21</v>
      </c>
      <c r="TO32" s="10">
        <v>81</v>
      </c>
      <c r="TP32" s="10">
        <v>4</v>
      </c>
      <c r="TQ32" s="10">
        <v>118</v>
      </c>
      <c r="TR32" s="10">
        <v>85</v>
      </c>
      <c r="TS32" s="10">
        <v>27</v>
      </c>
      <c r="TT32" s="10">
        <v>112</v>
      </c>
      <c r="TU32" s="10">
        <v>6</v>
      </c>
    </row>
    <row r="33" spans="1:541" x14ac:dyDescent="0.25">
      <c r="A33" s="4" t="s">
        <v>49</v>
      </c>
      <c r="B33" s="10">
        <v>1</v>
      </c>
      <c r="C33" s="10">
        <v>541</v>
      </c>
      <c r="D33" s="10">
        <v>115</v>
      </c>
      <c r="E33" s="10">
        <v>46</v>
      </c>
      <c r="F33" s="10">
        <v>380</v>
      </c>
      <c r="G33" s="10">
        <v>226</v>
      </c>
      <c r="H33" s="10">
        <v>314</v>
      </c>
      <c r="I33" s="10">
        <v>1</v>
      </c>
      <c r="J33" s="10">
        <v>0</v>
      </c>
      <c r="K33" s="10">
        <v>501</v>
      </c>
      <c r="L33" s="10">
        <v>40</v>
      </c>
      <c r="M33" s="10">
        <v>285</v>
      </c>
      <c r="N33" s="10">
        <v>95</v>
      </c>
      <c r="O33" s="10">
        <v>1</v>
      </c>
      <c r="P33" s="10">
        <v>131</v>
      </c>
      <c r="Q33" s="10">
        <v>1</v>
      </c>
      <c r="R33" s="10">
        <v>28</v>
      </c>
      <c r="S33" s="10">
        <v>369</v>
      </c>
      <c r="T33" s="10">
        <v>70</v>
      </c>
      <c r="U33" s="10">
        <v>19</v>
      </c>
      <c r="V33" s="10">
        <v>280</v>
      </c>
      <c r="W33" s="10">
        <v>138</v>
      </c>
      <c r="X33" s="10">
        <v>230</v>
      </c>
      <c r="Y33" s="10">
        <v>1</v>
      </c>
      <c r="Z33" s="10">
        <v>0</v>
      </c>
      <c r="AA33" s="10">
        <v>346</v>
      </c>
      <c r="AB33" s="10">
        <v>23</v>
      </c>
      <c r="AC33" s="10">
        <v>203</v>
      </c>
      <c r="AD33" s="10">
        <v>64</v>
      </c>
      <c r="AE33" s="10">
        <v>0</v>
      </c>
      <c r="AF33" s="10">
        <v>79</v>
      </c>
      <c r="AG33" s="10">
        <v>1</v>
      </c>
      <c r="AH33" s="10">
        <v>22</v>
      </c>
      <c r="AI33" s="10">
        <v>119</v>
      </c>
      <c r="AJ33" s="10">
        <v>45</v>
      </c>
      <c r="AK33" s="10">
        <v>24</v>
      </c>
      <c r="AL33" s="10">
        <v>50</v>
      </c>
      <c r="AM33" s="10">
        <v>82</v>
      </c>
      <c r="AN33" s="10">
        <v>37</v>
      </c>
      <c r="AO33" s="10">
        <v>0</v>
      </c>
      <c r="AP33" s="10">
        <v>0</v>
      </c>
      <c r="AQ33" s="10">
        <v>107</v>
      </c>
      <c r="AR33" s="10">
        <v>12</v>
      </c>
      <c r="AS33" s="10">
        <v>50</v>
      </c>
      <c r="AT33" s="10">
        <v>27</v>
      </c>
      <c r="AU33" s="10">
        <v>1</v>
      </c>
      <c r="AV33" s="10">
        <v>35</v>
      </c>
      <c r="AW33" s="10">
        <v>0</v>
      </c>
      <c r="AX33" s="10">
        <v>6</v>
      </c>
      <c r="AY33" s="10">
        <v>19</v>
      </c>
      <c r="AZ33" s="10">
        <v>0</v>
      </c>
      <c r="BA33" s="10">
        <v>0</v>
      </c>
      <c r="BB33" s="10">
        <v>19</v>
      </c>
      <c r="BC33" s="10">
        <v>0</v>
      </c>
      <c r="BD33" s="10">
        <v>19</v>
      </c>
      <c r="BE33" s="10">
        <v>0</v>
      </c>
      <c r="BF33" s="10">
        <v>0</v>
      </c>
      <c r="BG33" s="10">
        <v>18</v>
      </c>
      <c r="BH33" s="10">
        <v>1</v>
      </c>
      <c r="BI33" s="10">
        <v>17</v>
      </c>
      <c r="BJ33" s="10">
        <v>1</v>
      </c>
      <c r="BK33" s="10">
        <v>0</v>
      </c>
      <c r="BL33" s="10">
        <v>1</v>
      </c>
      <c r="BM33" s="10">
        <v>0</v>
      </c>
      <c r="BN33" s="10">
        <v>0</v>
      </c>
      <c r="BO33" s="10">
        <v>507</v>
      </c>
      <c r="BP33" s="10">
        <v>115</v>
      </c>
      <c r="BQ33" s="10">
        <v>43</v>
      </c>
      <c r="BR33" s="10">
        <v>349</v>
      </c>
      <c r="BS33" s="10">
        <v>220</v>
      </c>
      <c r="BT33" s="10">
        <v>286</v>
      </c>
      <c r="BU33" s="10">
        <v>1</v>
      </c>
      <c r="BV33" s="10">
        <v>0</v>
      </c>
      <c r="BW33" s="10">
        <v>471</v>
      </c>
      <c r="BX33" s="10">
        <v>36</v>
      </c>
      <c r="BY33" s="10">
        <v>270</v>
      </c>
      <c r="BZ33" s="10">
        <v>92</v>
      </c>
      <c r="CA33" s="10">
        <v>1</v>
      </c>
      <c r="CB33" s="10">
        <v>115</v>
      </c>
      <c r="CC33" s="10">
        <v>1</v>
      </c>
      <c r="CD33" s="10">
        <v>28</v>
      </c>
      <c r="CE33" s="10">
        <v>34</v>
      </c>
      <c r="CF33" s="10">
        <v>0</v>
      </c>
      <c r="CG33" s="10">
        <v>3</v>
      </c>
      <c r="CH33" s="10">
        <v>31</v>
      </c>
      <c r="CI33" s="10">
        <v>6</v>
      </c>
      <c r="CJ33" s="10">
        <v>28</v>
      </c>
      <c r="CK33" s="10">
        <v>0</v>
      </c>
      <c r="CL33" s="10">
        <v>0</v>
      </c>
      <c r="CM33" s="10">
        <v>30</v>
      </c>
      <c r="CN33" s="10">
        <v>4</v>
      </c>
      <c r="CO33" s="10">
        <v>15</v>
      </c>
      <c r="CP33" s="10">
        <v>3</v>
      </c>
      <c r="CQ33" s="10">
        <v>0</v>
      </c>
      <c r="CR33" s="10">
        <v>16</v>
      </c>
      <c r="CS33" s="10">
        <v>0</v>
      </c>
      <c r="CT33" s="10">
        <v>0</v>
      </c>
      <c r="CU33" s="10">
        <v>371</v>
      </c>
      <c r="CV33" s="10">
        <v>0</v>
      </c>
      <c r="CW33" s="10">
        <v>35</v>
      </c>
      <c r="CX33" s="10">
        <v>336</v>
      </c>
      <c r="CY33" s="10">
        <v>102</v>
      </c>
      <c r="CZ33" s="10">
        <v>268</v>
      </c>
      <c r="DA33" s="10">
        <v>1</v>
      </c>
      <c r="DB33" s="10">
        <v>0</v>
      </c>
      <c r="DC33" s="10">
        <v>341</v>
      </c>
      <c r="DD33" s="10">
        <v>30</v>
      </c>
      <c r="DE33" s="10">
        <v>231</v>
      </c>
      <c r="DF33" s="10">
        <v>48</v>
      </c>
      <c r="DG33" s="10">
        <v>1</v>
      </c>
      <c r="DH33" s="10">
        <v>75</v>
      </c>
      <c r="DI33" s="10">
        <v>1</v>
      </c>
      <c r="DJ33" s="10">
        <v>15</v>
      </c>
      <c r="DK33" s="10">
        <v>268</v>
      </c>
      <c r="DL33" s="10">
        <v>0</v>
      </c>
      <c r="DM33" s="10">
        <v>14</v>
      </c>
      <c r="DN33" s="10">
        <v>254</v>
      </c>
      <c r="DO33" s="10">
        <v>66</v>
      </c>
      <c r="DP33" s="10">
        <v>201</v>
      </c>
      <c r="DQ33" s="10">
        <v>1</v>
      </c>
      <c r="DR33" s="10">
        <v>0</v>
      </c>
      <c r="DS33" s="10">
        <v>247</v>
      </c>
      <c r="DT33" s="10">
        <v>21</v>
      </c>
      <c r="DU33" s="10">
        <v>169</v>
      </c>
      <c r="DV33" s="10">
        <v>38</v>
      </c>
      <c r="DW33" s="10">
        <v>0</v>
      </c>
      <c r="DX33" s="10">
        <v>46</v>
      </c>
      <c r="DY33" s="10">
        <v>1</v>
      </c>
      <c r="DZ33" s="10">
        <v>14</v>
      </c>
      <c r="EA33" s="10">
        <v>50</v>
      </c>
      <c r="EB33" s="10">
        <v>0</v>
      </c>
      <c r="EC33" s="10">
        <v>18</v>
      </c>
      <c r="ED33" s="10">
        <v>32</v>
      </c>
      <c r="EE33" s="10">
        <v>30</v>
      </c>
      <c r="EF33" s="10">
        <v>20</v>
      </c>
      <c r="EG33" s="10">
        <v>0</v>
      </c>
      <c r="EH33" s="10">
        <v>0</v>
      </c>
      <c r="EI33" s="10">
        <v>46</v>
      </c>
      <c r="EJ33" s="10">
        <v>4</v>
      </c>
      <c r="EK33" s="10">
        <v>30</v>
      </c>
      <c r="EL33" s="10">
        <v>6</v>
      </c>
      <c r="EM33" s="10">
        <v>1</v>
      </c>
      <c r="EN33" s="10">
        <v>12</v>
      </c>
      <c r="EO33" s="10">
        <v>0</v>
      </c>
      <c r="EP33" s="10">
        <v>1</v>
      </c>
      <c r="EQ33" s="10">
        <v>19</v>
      </c>
      <c r="ER33" s="10">
        <v>0</v>
      </c>
      <c r="ES33" s="10">
        <v>0</v>
      </c>
      <c r="ET33" s="10">
        <v>19</v>
      </c>
      <c r="EU33" s="10">
        <v>0</v>
      </c>
      <c r="EV33" s="10">
        <v>19</v>
      </c>
      <c r="EW33" s="10">
        <v>0</v>
      </c>
      <c r="EX33" s="10">
        <v>0</v>
      </c>
      <c r="EY33" s="10">
        <v>18</v>
      </c>
      <c r="EZ33" s="10">
        <v>1</v>
      </c>
      <c r="FA33" s="10">
        <v>17</v>
      </c>
      <c r="FB33" s="10">
        <v>1</v>
      </c>
      <c r="FC33" s="10">
        <v>0</v>
      </c>
      <c r="FD33" s="10">
        <v>1</v>
      </c>
      <c r="FE33" s="10">
        <v>0</v>
      </c>
      <c r="FF33" s="10">
        <v>0</v>
      </c>
      <c r="FG33" s="10">
        <v>337</v>
      </c>
      <c r="FH33" s="10">
        <v>0</v>
      </c>
      <c r="FI33" s="10">
        <v>32</v>
      </c>
      <c r="FJ33" s="10">
        <v>305</v>
      </c>
      <c r="FK33" s="10">
        <v>96</v>
      </c>
      <c r="FL33" s="10">
        <v>240</v>
      </c>
      <c r="FM33" s="10">
        <v>1</v>
      </c>
      <c r="FN33" s="10">
        <v>0</v>
      </c>
      <c r="FO33" s="10">
        <v>311</v>
      </c>
      <c r="FP33" s="10">
        <v>26</v>
      </c>
      <c r="FQ33" s="10">
        <v>216</v>
      </c>
      <c r="FR33" s="10">
        <v>45</v>
      </c>
      <c r="FS33" s="10">
        <v>1</v>
      </c>
      <c r="FT33" s="10">
        <v>59</v>
      </c>
      <c r="FU33" s="10">
        <v>1</v>
      </c>
      <c r="FV33" s="10">
        <v>15</v>
      </c>
      <c r="FW33" s="10">
        <v>34</v>
      </c>
      <c r="FX33" s="10">
        <v>0</v>
      </c>
      <c r="FY33" s="10">
        <v>3</v>
      </c>
      <c r="FZ33" s="10">
        <v>31</v>
      </c>
      <c r="GA33" s="10">
        <v>6</v>
      </c>
      <c r="GB33" s="10">
        <v>28</v>
      </c>
      <c r="GC33" s="10">
        <v>0</v>
      </c>
      <c r="GD33" s="10">
        <v>0</v>
      </c>
      <c r="GE33" s="10">
        <v>30</v>
      </c>
      <c r="GF33" s="10">
        <v>4</v>
      </c>
      <c r="GG33" s="10">
        <v>15</v>
      </c>
      <c r="GH33" s="10">
        <v>3</v>
      </c>
      <c r="GI33" s="10">
        <v>0</v>
      </c>
      <c r="GJ33" s="10">
        <v>16</v>
      </c>
      <c r="GK33" s="10">
        <v>0</v>
      </c>
      <c r="GL33" s="10">
        <v>0</v>
      </c>
      <c r="GM33" s="10">
        <v>170</v>
      </c>
      <c r="GN33" s="10">
        <v>115</v>
      </c>
      <c r="GO33" s="10">
        <v>11</v>
      </c>
      <c r="GP33" s="10">
        <v>44</v>
      </c>
      <c r="GQ33" s="10">
        <v>124</v>
      </c>
      <c r="GR33" s="10">
        <v>46</v>
      </c>
      <c r="GS33" s="10">
        <v>0</v>
      </c>
      <c r="GT33" s="10">
        <v>0</v>
      </c>
      <c r="GU33" s="10">
        <v>160</v>
      </c>
      <c r="GV33" s="10">
        <v>10</v>
      </c>
      <c r="GW33" s="10">
        <v>54</v>
      </c>
      <c r="GX33" s="10">
        <v>47</v>
      </c>
      <c r="GY33" s="10">
        <v>0</v>
      </c>
      <c r="GZ33" s="10">
        <v>56</v>
      </c>
      <c r="HA33" s="10">
        <v>0</v>
      </c>
      <c r="HB33" s="10">
        <v>13</v>
      </c>
      <c r="HC33" s="10">
        <v>101</v>
      </c>
      <c r="HD33" s="10">
        <v>70</v>
      </c>
      <c r="HE33" s="10">
        <v>5</v>
      </c>
      <c r="HF33" s="10">
        <v>26</v>
      </c>
      <c r="HG33" s="10">
        <v>72</v>
      </c>
      <c r="HH33" s="10">
        <v>29</v>
      </c>
      <c r="HI33" s="10">
        <v>0</v>
      </c>
      <c r="HJ33" s="10">
        <v>0</v>
      </c>
      <c r="HK33" s="10">
        <v>99</v>
      </c>
      <c r="HL33" s="10">
        <v>2</v>
      </c>
      <c r="HM33" s="10">
        <v>34</v>
      </c>
      <c r="HN33" s="10">
        <v>26</v>
      </c>
      <c r="HO33" s="10">
        <v>0</v>
      </c>
      <c r="HP33" s="10">
        <v>33</v>
      </c>
      <c r="HQ33" s="10">
        <v>0</v>
      </c>
      <c r="HR33" s="10">
        <v>8</v>
      </c>
      <c r="HS33" s="10">
        <v>69</v>
      </c>
      <c r="HT33" s="10">
        <v>45</v>
      </c>
      <c r="HU33" s="10">
        <v>6</v>
      </c>
      <c r="HV33" s="10">
        <v>18</v>
      </c>
      <c r="HW33" s="10">
        <v>52</v>
      </c>
      <c r="HX33" s="10">
        <v>17</v>
      </c>
      <c r="HY33" s="10">
        <v>0</v>
      </c>
      <c r="HZ33" s="10">
        <v>0</v>
      </c>
      <c r="IA33" s="10">
        <v>61</v>
      </c>
      <c r="IB33" s="10">
        <v>8</v>
      </c>
      <c r="IC33" s="10">
        <v>20</v>
      </c>
      <c r="ID33" s="10">
        <v>21</v>
      </c>
      <c r="IE33" s="10">
        <v>0</v>
      </c>
      <c r="IF33" s="10">
        <v>23</v>
      </c>
      <c r="IG33" s="10">
        <v>0</v>
      </c>
      <c r="IH33" s="10">
        <v>5</v>
      </c>
      <c r="II33" s="10">
        <v>170</v>
      </c>
      <c r="IJ33" s="10">
        <v>115</v>
      </c>
      <c r="IK33" s="10">
        <v>11</v>
      </c>
      <c r="IL33" s="10">
        <v>44</v>
      </c>
      <c r="IM33" s="10">
        <v>124</v>
      </c>
      <c r="IN33" s="10">
        <v>46</v>
      </c>
      <c r="IO33" s="10">
        <v>0</v>
      </c>
      <c r="IP33" s="10">
        <v>0</v>
      </c>
      <c r="IQ33" s="10">
        <v>160</v>
      </c>
      <c r="IR33" s="10">
        <v>10</v>
      </c>
      <c r="IS33" s="10">
        <v>54</v>
      </c>
      <c r="IT33" s="10">
        <v>47</v>
      </c>
      <c r="IU33" s="10">
        <v>0</v>
      </c>
      <c r="IV33" s="10">
        <v>56</v>
      </c>
      <c r="IW33" s="10">
        <v>0</v>
      </c>
      <c r="IX33" s="10">
        <v>13</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54</v>
      </c>
      <c r="JP33" s="10">
        <v>30</v>
      </c>
      <c r="JQ33" s="10">
        <v>24</v>
      </c>
      <c r="JR33" s="10">
        <v>54</v>
      </c>
      <c r="JS33" s="10">
        <v>0</v>
      </c>
      <c r="JT33" s="10">
        <v>92</v>
      </c>
      <c r="JU33" s="10">
        <v>73</v>
      </c>
      <c r="JV33" s="10">
        <v>4</v>
      </c>
      <c r="JW33" s="10">
        <v>77</v>
      </c>
      <c r="JX33" s="10">
        <v>15</v>
      </c>
      <c r="JY33" s="10">
        <v>87</v>
      </c>
      <c r="JZ33" s="10">
        <v>68</v>
      </c>
      <c r="KA33" s="10">
        <v>4</v>
      </c>
      <c r="KB33" s="10">
        <v>72</v>
      </c>
      <c r="KC33" s="10">
        <v>15</v>
      </c>
      <c r="KD33" s="10">
        <v>5</v>
      </c>
      <c r="KE33" s="10">
        <v>5</v>
      </c>
      <c r="KF33" s="10">
        <v>5</v>
      </c>
      <c r="KG33" s="10">
        <v>0</v>
      </c>
      <c r="KH33" s="10">
        <v>49</v>
      </c>
      <c r="KI33" s="10">
        <v>3</v>
      </c>
      <c r="KJ33" s="10">
        <v>46</v>
      </c>
      <c r="KK33" s="10">
        <v>0</v>
      </c>
      <c r="KL33" s="10">
        <v>0</v>
      </c>
      <c r="KM33" s="10">
        <v>47</v>
      </c>
      <c r="KN33" s="10">
        <v>2</v>
      </c>
      <c r="KO33" s="10">
        <v>41</v>
      </c>
      <c r="KP33" s="10">
        <v>3</v>
      </c>
      <c r="KQ33" s="10">
        <v>0</v>
      </c>
      <c r="KR33" s="10">
        <v>5</v>
      </c>
      <c r="KS33" s="10">
        <v>0</v>
      </c>
      <c r="KT33" s="10">
        <v>0</v>
      </c>
      <c r="KU33" s="10">
        <v>17</v>
      </c>
      <c r="KV33" s="10">
        <v>2</v>
      </c>
      <c r="KW33" s="10">
        <v>15</v>
      </c>
      <c r="KX33" s="10">
        <v>0</v>
      </c>
      <c r="KY33" s="10">
        <v>0</v>
      </c>
      <c r="KZ33" s="10">
        <v>17</v>
      </c>
      <c r="LA33" s="10">
        <v>0</v>
      </c>
      <c r="LB33" s="10">
        <v>12</v>
      </c>
      <c r="LC33" s="10">
        <v>2</v>
      </c>
      <c r="LD33" s="10">
        <v>0</v>
      </c>
      <c r="LE33" s="10">
        <v>3</v>
      </c>
      <c r="LF33" s="10">
        <v>0</v>
      </c>
      <c r="LG33" s="10">
        <v>0</v>
      </c>
      <c r="LH33" s="10">
        <v>9</v>
      </c>
      <c r="LI33" s="10">
        <v>1</v>
      </c>
      <c r="LJ33" s="10">
        <v>8</v>
      </c>
      <c r="LK33" s="10">
        <v>0</v>
      </c>
      <c r="LL33" s="10">
        <v>0</v>
      </c>
      <c r="LM33" s="10">
        <v>8</v>
      </c>
      <c r="LN33" s="10">
        <v>1</v>
      </c>
      <c r="LO33" s="10">
        <v>9</v>
      </c>
      <c r="LP33" s="10">
        <v>0</v>
      </c>
      <c r="LQ33" s="10">
        <v>0</v>
      </c>
      <c r="LR33" s="10">
        <v>0</v>
      </c>
      <c r="LS33" s="10">
        <v>0</v>
      </c>
      <c r="LT33" s="10">
        <v>0</v>
      </c>
      <c r="LU33" s="10">
        <v>19</v>
      </c>
      <c r="LV33" s="10">
        <v>0</v>
      </c>
      <c r="LW33" s="10">
        <v>19</v>
      </c>
      <c r="LX33" s="10">
        <v>0</v>
      </c>
      <c r="LY33" s="10">
        <v>0</v>
      </c>
      <c r="LZ33" s="10">
        <v>18</v>
      </c>
      <c r="MA33" s="10">
        <v>1</v>
      </c>
      <c r="MB33" s="10">
        <v>17</v>
      </c>
      <c r="MC33" s="10">
        <v>1</v>
      </c>
      <c r="MD33" s="10">
        <v>0</v>
      </c>
      <c r="ME33" s="10">
        <v>1</v>
      </c>
      <c r="MF33" s="10">
        <v>0</v>
      </c>
      <c r="MG33" s="10">
        <v>0</v>
      </c>
      <c r="MH33" s="10">
        <v>45</v>
      </c>
      <c r="MI33" s="10">
        <v>3</v>
      </c>
      <c r="MJ33" s="10">
        <v>42</v>
      </c>
      <c r="MK33" s="10">
        <v>0</v>
      </c>
      <c r="ML33" s="10">
        <v>0</v>
      </c>
      <c r="MM33" s="10">
        <v>43</v>
      </c>
      <c r="MN33" s="10">
        <v>2</v>
      </c>
      <c r="MO33" s="10">
        <v>38</v>
      </c>
      <c r="MP33" s="10">
        <v>3</v>
      </c>
      <c r="MQ33" s="10">
        <v>0</v>
      </c>
      <c r="MR33" s="10">
        <v>4</v>
      </c>
      <c r="MS33" s="10">
        <v>0</v>
      </c>
      <c r="MT33" s="10">
        <v>0</v>
      </c>
      <c r="MU33" s="10">
        <v>4</v>
      </c>
      <c r="MV33" s="10">
        <v>0</v>
      </c>
      <c r="MW33" s="10">
        <v>4</v>
      </c>
      <c r="MX33" s="10">
        <v>0</v>
      </c>
      <c r="MY33" s="10">
        <v>0</v>
      </c>
      <c r="MZ33" s="10">
        <v>4</v>
      </c>
      <c r="NA33" s="10">
        <v>0</v>
      </c>
      <c r="NB33" s="10">
        <v>3</v>
      </c>
      <c r="NC33" s="10">
        <v>0</v>
      </c>
      <c r="ND33" s="10">
        <v>0</v>
      </c>
      <c r="NE33" s="10">
        <v>1</v>
      </c>
      <c r="NF33" s="10">
        <v>0</v>
      </c>
      <c r="NG33" s="10">
        <v>0</v>
      </c>
      <c r="NH33" s="10">
        <v>35</v>
      </c>
      <c r="NI33" s="10">
        <v>11</v>
      </c>
      <c r="NJ33" s="10">
        <v>23</v>
      </c>
      <c r="NK33" s="10">
        <v>1</v>
      </c>
      <c r="NL33" s="10">
        <v>0</v>
      </c>
      <c r="NM33" s="10">
        <v>29</v>
      </c>
      <c r="NN33" s="10">
        <v>6</v>
      </c>
      <c r="NO33" s="10">
        <v>18</v>
      </c>
      <c r="NP33" s="10">
        <v>5</v>
      </c>
      <c r="NQ33" s="10">
        <v>0</v>
      </c>
      <c r="NR33" s="10">
        <v>10</v>
      </c>
      <c r="NS33" s="10">
        <v>0</v>
      </c>
      <c r="NT33" s="10">
        <v>2</v>
      </c>
      <c r="NU33" s="10">
        <v>14</v>
      </c>
      <c r="NV33" s="10">
        <v>4</v>
      </c>
      <c r="NW33" s="10">
        <v>9</v>
      </c>
      <c r="NX33" s="10">
        <v>1</v>
      </c>
      <c r="NY33" s="10">
        <v>0</v>
      </c>
      <c r="NZ33" s="10">
        <v>12</v>
      </c>
      <c r="OA33" s="10">
        <v>2</v>
      </c>
      <c r="OB33" s="10">
        <v>8</v>
      </c>
      <c r="OC33" s="10">
        <v>3</v>
      </c>
      <c r="OD33" s="10">
        <v>0</v>
      </c>
      <c r="OE33" s="10">
        <v>2</v>
      </c>
      <c r="OF33" s="10">
        <v>0</v>
      </c>
      <c r="OG33" s="10">
        <v>1</v>
      </c>
      <c r="OH33" s="10">
        <v>18</v>
      </c>
      <c r="OI33" s="10">
        <v>6</v>
      </c>
      <c r="OJ33" s="10">
        <v>12</v>
      </c>
      <c r="OK33" s="10">
        <v>0</v>
      </c>
      <c r="OL33" s="10">
        <v>0</v>
      </c>
      <c r="OM33" s="10">
        <v>15</v>
      </c>
      <c r="ON33" s="10">
        <v>3</v>
      </c>
      <c r="OO33" s="10">
        <v>9</v>
      </c>
      <c r="OP33" s="10">
        <v>1</v>
      </c>
      <c r="OQ33" s="10">
        <v>0</v>
      </c>
      <c r="OR33" s="10">
        <v>7</v>
      </c>
      <c r="OS33" s="10">
        <v>0</v>
      </c>
      <c r="OT33" s="10">
        <v>1</v>
      </c>
      <c r="OU33" s="10">
        <v>0</v>
      </c>
      <c r="OV33" s="10">
        <v>0</v>
      </c>
      <c r="OW33" s="10">
        <v>0</v>
      </c>
      <c r="OX33" s="10">
        <v>0</v>
      </c>
      <c r="OY33" s="10">
        <v>0</v>
      </c>
      <c r="OZ33" s="10">
        <v>0</v>
      </c>
      <c r="PA33" s="10">
        <v>0</v>
      </c>
      <c r="PB33" s="10">
        <v>0</v>
      </c>
      <c r="PC33" s="10">
        <v>0</v>
      </c>
      <c r="PD33" s="10">
        <v>0</v>
      </c>
      <c r="PE33" s="10">
        <v>0</v>
      </c>
      <c r="PF33" s="10">
        <v>0</v>
      </c>
      <c r="PG33" s="10">
        <v>0</v>
      </c>
      <c r="PH33" s="10">
        <v>32</v>
      </c>
      <c r="PI33" s="10">
        <v>10</v>
      </c>
      <c r="PJ33" s="10">
        <v>21</v>
      </c>
      <c r="PK33" s="10">
        <v>1</v>
      </c>
      <c r="PL33" s="10">
        <v>0</v>
      </c>
      <c r="PM33" s="10">
        <v>27</v>
      </c>
      <c r="PN33" s="10">
        <v>5</v>
      </c>
      <c r="PO33" s="10">
        <v>17</v>
      </c>
      <c r="PP33" s="10">
        <v>4</v>
      </c>
      <c r="PQ33" s="10">
        <v>0</v>
      </c>
      <c r="PR33" s="10">
        <v>9</v>
      </c>
      <c r="PS33" s="10">
        <v>0</v>
      </c>
      <c r="PT33" s="10">
        <v>2</v>
      </c>
      <c r="PU33" s="10">
        <v>3</v>
      </c>
      <c r="PV33" s="10">
        <v>1</v>
      </c>
      <c r="PW33" s="10">
        <v>2</v>
      </c>
      <c r="PX33" s="10">
        <v>0</v>
      </c>
      <c r="PY33" s="10">
        <v>0</v>
      </c>
      <c r="PZ33" s="10">
        <v>2</v>
      </c>
      <c r="QA33" s="10">
        <v>1</v>
      </c>
      <c r="QB33" s="10">
        <v>1</v>
      </c>
      <c r="QC33" s="10">
        <v>1</v>
      </c>
      <c r="QD33" s="10">
        <v>0</v>
      </c>
      <c r="QE33" s="10">
        <v>1</v>
      </c>
      <c r="QF33" s="10">
        <v>0</v>
      </c>
      <c r="QG33" s="10">
        <v>0</v>
      </c>
      <c r="QH33" s="10">
        <v>0</v>
      </c>
      <c r="QI33" s="10">
        <v>0</v>
      </c>
      <c r="QJ33" s="10">
        <v>0</v>
      </c>
      <c r="QK33" s="10">
        <v>0</v>
      </c>
      <c r="QL33" s="10">
        <v>0</v>
      </c>
      <c r="QM33" s="10">
        <v>0</v>
      </c>
      <c r="QN33" s="10">
        <v>35</v>
      </c>
      <c r="QO33" s="10">
        <v>14</v>
      </c>
      <c r="QP33" s="10">
        <v>18</v>
      </c>
      <c r="QQ33" s="10">
        <v>0</v>
      </c>
      <c r="QR33" s="10">
        <v>32</v>
      </c>
      <c r="QS33" s="10">
        <v>3</v>
      </c>
      <c r="QT33" s="10">
        <v>10</v>
      </c>
      <c r="QU33" s="10">
        <v>9</v>
      </c>
      <c r="QV33" s="10">
        <v>1</v>
      </c>
      <c r="QW33" s="10">
        <v>0</v>
      </c>
      <c r="QX33" s="10">
        <v>0</v>
      </c>
      <c r="QY33" s="10">
        <v>9</v>
      </c>
      <c r="QZ33" s="10">
        <v>1</v>
      </c>
      <c r="RA33" s="10">
        <v>3</v>
      </c>
      <c r="RB33" s="10">
        <v>1</v>
      </c>
      <c r="RC33" s="10">
        <v>0</v>
      </c>
      <c r="RD33" s="10">
        <v>6</v>
      </c>
      <c r="RE33" s="10">
        <v>0</v>
      </c>
      <c r="RF33" s="10">
        <v>0</v>
      </c>
      <c r="RG33" s="10">
        <v>4</v>
      </c>
      <c r="RH33" s="10">
        <v>4</v>
      </c>
      <c r="RI33" s="10">
        <v>0</v>
      </c>
      <c r="RJ33" s="10">
        <v>0</v>
      </c>
      <c r="RK33" s="10">
        <v>0</v>
      </c>
      <c r="RL33" s="10">
        <v>4</v>
      </c>
      <c r="RM33" s="10">
        <v>0</v>
      </c>
      <c r="RN33" s="10">
        <v>1</v>
      </c>
      <c r="RO33" s="10">
        <v>1</v>
      </c>
      <c r="RP33" s="10">
        <v>0</v>
      </c>
      <c r="RQ33" s="10">
        <v>2</v>
      </c>
      <c r="RR33" s="10">
        <v>0</v>
      </c>
      <c r="RS33" s="10">
        <v>0</v>
      </c>
      <c r="RT33" s="10">
        <v>6</v>
      </c>
      <c r="RU33" s="10">
        <v>5</v>
      </c>
      <c r="RV33" s="10">
        <v>1</v>
      </c>
      <c r="RW33" s="10">
        <v>0</v>
      </c>
      <c r="RX33" s="10">
        <v>0</v>
      </c>
      <c r="RY33" s="10">
        <v>5</v>
      </c>
      <c r="RZ33" s="10">
        <v>1</v>
      </c>
      <c r="SA33" s="10">
        <v>2</v>
      </c>
      <c r="SB33" s="10">
        <v>0</v>
      </c>
      <c r="SC33" s="10">
        <v>0</v>
      </c>
      <c r="SD33" s="10">
        <v>4</v>
      </c>
      <c r="SE33" s="10">
        <v>0</v>
      </c>
      <c r="SF33" s="10">
        <v>0</v>
      </c>
      <c r="SG33" s="10">
        <v>10</v>
      </c>
      <c r="SH33" s="10">
        <v>9</v>
      </c>
      <c r="SI33" s="10">
        <v>1</v>
      </c>
      <c r="SJ33" s="10">
        <v>0</v>
      </c>
      <c r="SK33" s="10">
        <v>0</v>
      </c>
      <c r="SL33" s="10">
        <v>9</v>
      </c>
      <c r="SM33" s="10">
        <v>1</v>
      </c>
      <c r="SN33" s="10">
        <v>3</v>
      </c>
      <c r="SO33" s="10">
        <v>1</v>
      </c>
      <c r="SP33" s="10">
        <v>0</v>
      </c>
      <c r="SQ33" s="10">
        <v>6</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10</v>
      </c>
      <c r="TM33" s="10">
        <v>4</v>
      </c>
      <c r="TN33" s="10">
        <v>6</v>
      </c>
      <c r="TO33" s="10">
        <v>10</v>
      </c>
      <c r="TP33" s="10">
        <v>0</v>
      </c>
      <c r="TQ33" s="10">
        <v>12</v>
      </c>
      <c r="TR33" s="10">
        <v>5</v>
      </c>
      <c r="TS33" s="10">
        <v>7</v>
      </c>
      <c r="TT33" s="10">
        <v>12</v>
      </c>
      <c r="TU33" s="10">
        <v>0</v>
      </c>
    </row>
    <row r="34" spans="1:541" x14ac:dyDescent="0.25">
      <c r="A34" s="4" t="s">
        <v>50</v>
      </c>
      <c r="B34" s="10">
        <v>3</v>
      </c>
      <c r="C34" s="10">
        <v>2404</v>
      </c>
      <c r="D34" s="10">
        <v>463</v>
      </c>
      <c r="E34" s="10">
        <v>181</v>
      </c>
      <c r="F34" s="10">
        <v>1760</v>
      </c>
      <c r="G34" s="10">
        <v>897</v>
      </c>
      <c r="H34" s="10">
        <v>1501</v>
      </c>
      <c r="I34" s="10">
        <v>6</v>
      </c>
      <c r="J34" s="10">
        <v>0</v>
      </c>
      <c r="K34" s="10">
        <v>2075</v>
      </c>
      <c r="L34" s="10">
        <v>329</v>
      </c>
      <c r="M34" s="10">
        <v>1588</v>
      </c>
      <c r="N34" s="10">
        <v>543</v>
      </c>
      <c r="O34" s="10">
        <v>22</v>
      </c>
      <c r="P34" s="10">
        <v>71</v>
      </c>
      <c r="Q34" s="10">
        <v>15</v>
      </c>
      <c r="R34" s="10">
        <v>165</v>
      </c>
      <c r="S34" s="10">
        <v>1658</v>
      </c>
      <c r="T34" s="10">
        <v>309</v>
      </c>
      <c r="U34" s="10">
        <v>97</v>
      </c>
      <c r="V34" s="10">
        <v>1252</v>
      </c>
      <c r="W34" s="10">
        <v>592</v>
      </c>
      <c r="X34" s="10">
        <v>1061</v>
      </c>
      <c r="Y34" s="10">
        <v>5</v>
      </c>
      <c r="Z34" s="10">
        <v>0</v>
      </c>
      <c r="AA34" s="10">
        <v>1430</v>
      </c>
      <c r="AB34" s="10">
        <v>228</v>
      </c>
      <c r="AC34" s="10">
        <v>1038</v>
      </c>
      <c r="AD34" s="10">
        <v>429</v>
      </c>
      <c r="AE34" s="10">
        <v>19</v>
      </c>
      <c r="AF34" s="10">
        <v>46</v>
      </c>
      <c r="AG34" s="10">
        <v>10</v>
      </c>
      <c r="AH34" s="10">
        <v>116</v>
      </c>
      <c r="AI34" s="10">
        <v>574</v>
      </c>
      <c r="AJ34" s="10">
        <v>150</v>
      </c>
      <c r="AK34" s="10">
        <v>73</v>
      </c>
      <c r="AL34" s="10">
        <v>351</v>
      </c>
      <c r="AM34" s="10">
        <v>245</v>
      </c>
      <c r="AN34" s="10">
        <v>328</v>
      </c>
      <c r="AO34" s="10">
        <v>1</v>
      </c>
      <c r="AP34" s="10">
        <v>0</v>
      </c>
      <c r="AQ34" s="10">
        <v>490</v>
      </c>
      <c r="AR34" s="10">
        <v>84</v>
      </c>
      <c r="AS34" s="10">
        <v>429</v>
      </c>
      <c r="AT34" s="10">
        <v>87</v>
      </c>
      <c r="AU34" s="10">
        <v>3</v>
      </c>
      <c r="AV34" s="10">
        <v>16</v>
      </c>
      <c r="AW34" s="10">
        <v>3</v>
      </c>
      <c r="AX34" s="10">
        <v>36</v>
      </c>
      <c r="AY34" s="10">
        <v>29</v>
      </c>
      <c r="AZ34" s="10">
        <v>0</v>
      </c>
      <c r="BA34" s="10">
        <v>0</v>
      </c>
      <c r="BB34" s="10">
        <v>29</v>
      </c>
      <c r="BC34" s="10">
        <v>0</v>
      </c>
      <c r="BD34" s="10">
        <v>29</v>
      </c>
      <c r="BE34" s="10">
        <v>0</v>
      </c>
      <c r="BF34" s="10">
        <v>0</v>
      </c>
      <c r="BG34" s="10">
        <v>28</v>
      </c>
      <c r="BH34" s="10">
        <v>1</v>
      </c>
      <c r="BI34" s="10">
        <v>18</v>
      </c>
      <c r="BJ34" s="10">
        <v>10</v>
      </c>
      <c r="BK34" s="10">
        <v>0</v>
      </c>
      <c r="BL34" s="10">
        <v>0</v>
      </c>
      <c r="BM34" s="10">
        <v>1</v>
      </c>
      <c r="BN34" s="10">
        <v>0</v>
      </c>
      <c r="BO34" s="10">
        <v>2261</v>
      </c>
      <c r="BP34" s="10">
        <v>459</v>
      </c>
      <c r="BQ34" s="10">
        <v>170</v>
      </c>
      <c r="BR34" s="10">
        <v>1632</v>
      </c>
      <c r="BS34" s="10">
        <v>837</v>
      </c>
      <c r="BT34" s="10">
        <v>1418</v>
      </c>
      <c r="BU34" s="10">
        <v>6</v>
      </c>
      <c r="BV34" s="10">
        <v>0</v>
      </c>
      <c r="BW34" s="10">
        <v>1948</v>
      </c>
      <c r="BX34" s="10">
        <v>313</v>
      </c>
      <c r="BY34" s="10">
        <v>1485</v>
      </c>
      <c r="BZ34" s="10">
        <v>526</v>
      </c>
      <c r="CA34" s="10">
        <v>22</v>
      </c>
      <c r="CB34" s="10">
        <v>62</v>
      </c>
      <c r="CC34" s="10">
        <v>14</v>
      </c>
      <c r="CD34" s="10">
        <v>152</v>
      </c>
      <c r="CE34" s="10">
        <v>143</v>
      </c>
      <c r="CF34" s="10">
        <v>4</v>
      </c>
      <c r="CG34" s="10">
        <v>11</v>
      </c>
      <c r="CH34" s="10">
        <v>128</v>
      </c>
      <c r="CI34" s="10">
        <v>60</v>
      </c>
      <c r="CJ34" s="10">
        <v>83</v>
      </c>
      <c r="CK34" s="10">
        <v>0</v>
      </c>
      <c r="CL34" s="10">
        <v>0</v>
      </c>
      <c r="CM34" s="10">
        <v>127</v>
      </c>
      <c r="CN34" s="10">
        <v>16</v>
      </c>
      <c r="CO34" s="10">
        <v>103</v>
      </c>
      <c r="CP34" s="10">
        <v>17</v>
      </c>
      <c r="CQ34" s="10">
        <v>0</v>
      </c>
      <c r="CR34" s="10">
        <v>9</v>
      </c>
      <c r="CS34" s="10">
        <v>1</v>
      </c>
      <c r="CT34" s="10">
        <v>13</v>
      </c>
      <c r="CU34" s="10">
        <v>1722</v>
      </c>
      <c r="CV34" s="10">
        <v>5</v>
      </c>
      <c r="CW34" s="10">
        <v>145</v>
      </c>
      <c r="CX34" s="10">
        <v>1572</v>
      </c>
      <c r="CY34" s="10">
        <v>489</v>
      </c>
      <c r="CZ34" s="10">
        <v>1227</v>
      </c>
      <c r="DA34" s="10">
        <v>6</v>
      </c>
      <c r="DB34" s="10">
        <v>0</v>
      </c>
      <c r="DC34" s="10">
        <v>1535</v>
      </c>
      <c r="DD34" s="10">
        <v>187</v>
      </c>
      <c r="DE34" s="10">
        <v>1220</v>
      </c>
      <c r="DF34" s="10">
        <v>335</v>
      </c>
      <c r="DG34" s="10">
        <v>15</v>
      </c>
      <c r="DH34" s="10">
        <v>52</v>
      </c>
      <c r="DI34" s="10">
        <v>9</v>
      </c>
      <c r="DJ34" s="10">
        <v>91</v>
      </c>
      <c r="DK34" s="10">
        <v>1207</v>
      </c>
      <c r="DL34" s="10">
        <v>3</v>
      </c>
      <c r="DM34" s="10">
        <v>81</v>
      </c>
      <c r="DN34" s="10">
        <v>1123</v>
      </c>
      <c r="DO34" s="10">
        <v>322</v>
      </c>
      <c r="DP34" s="10">
        <v>880</v>
      </c>
      <c r="DQ34" s="10">
        <v>5</v>
      </c>
      <c r="DR34" s="10">
        <v>0</v>
      </c>
      <c r="DS34" s="10">
        <v>1069</v>
      </c>
      <c r="DT34" s="10">
        <v>138</v>
      </c>
      <c r="DU34" s="10">
        <v>820</v>
      </c>
      <c r="DV34" s="10">
        <v>276</v>
      </c>
      <c r="DW34" s="10">
        <v>15</v>
      </c>
      <c r="DX34" s="10">
        <v>29</v>
      </c>
      <c r="DY34" s="10">
        <v>4</v>
      </c>
      <c r="DZ34" s="10">
        <v>63</v>
      </c>
      <c r="EA34" s="10">
        <v>352</v>
      </c>
      <c r="EB34" s="10">
        <v>2</v>
      </c>
      <c r="EC34" s="10">
        <v>54</v>
      </c>
      <c r="ED34" s="10">
        <v>296</v>
      </c>
      <c r="EE34" s="10">
        <v>113</v>
      </c>
      <c r="EF34" s="10">
        <v>238</v>
      </c>
      <c r="EG34" s="10">
        <v>1</v>
      </c>
      <c r="EH34" s="10">
        <v>0</v>
      </c>
      <c r="EI34" s="10">
        <v>317</v>
      </c>
      <c r="EJ34" s="10">
        <v>35</v>
      </c>
      <c r="EK34" s="10">
        <v>282</v>
      </c>
      <c r="EL34" s="10">
        <v>33</v>
      </c>
      <c r="EM34" s="10">
        <v>0</v>
      </c>
      <c r="EN34" s="10">
        <v>14</v>
      </c>
      <c r="EO34" s="10">
        <v>3</v>
      </c>
      <c r="EP34" s="10">
        <v>20</v>
      </c>
      <c r="EQ34" s="10">
        <v>29</v>
      </c>
      <c r="ER34" s="10">
        <v>0</v>
      </c>
      <c r="ES34" s="10">
        <v>0</v>
      </c>
      <c r="ET34" s="10">
        <v>29</v>
      </c>
      <c r="EU34" s="10">
        <v>0</v>
      </c>
      <c r="EV34" s="10">
        <v>29</v>
      </c>
      <c r="EW34" s="10">
        <v>0</v>
      </c>
      <c r="EX34" s="10">
        <v>0</v>
      </c>
      <c r="EY34" s="10">
        <v>28</v>
      </c>
      <c r="EZ34" s="10">
        <v>1</v>
      </c>
      <c r="FA34" s="10">
        <v>18</v>
      </c>
      <c r="FB34" s="10">
        <v>10</v>
      </c>
      <c r="FC34" s="10">
        <v>0</v>
      </c>
      <c r="FD34" s="10">
        <v>0</v>
      </c>
      <c r="FE34" s="10">
        <v>1</v>
      </c>
      <c r="FF34" s="10">
        <v>0</v>
      </c>
      <c r="FG34" s="10">
        <v>1588</v>
      </c>
      <c r="FH34" s="10">
        <v>5</v>
      </c>
      <c r="FI34" s="10">
        <v>135</v>
      </c>
      <c r="FJ34" s="10">
        <v>1448</v>
      </c>
      <c r="FK34" s="10">
        <v>435</v>
      </c>
      <c r="FL34" s="10">
        <v>1147</v>
      </c>
      <c r="FM34" s="10">
        <v>6</v>
      </c>
      <c r="FN34" s="10">
        <v>0</v>
      </c>
      <c r="FO34" s="10">
        <v>1414</v>
      </c>
      <c r="FP34" s="10">
        <v>174</v>
      </c>
      <c r="FQ34" s="10">
        <v>1120</v>
      </c>
      <c r="FR34" s="10">
        <v>319</v>
      </c>
      <c r="FS34" s="10">
        <v>15</v>
      </c>
      <c r="FT34" s="10">
        <v>43</v>
      </c>
      <c r="FU34" s="10">
        <v>8</v>
      </c>
      <c r="FV34" s="10">
        <v>83</v>
      </c>
      <c r="FW34" s="10">
        <v>134</v>
      </c>
      <c r="FX34" s="10">
        <v>0</v>
      </c>
      <c r="FY34" s="10">
        <v>10</v>
      </c>
      <c r="FZ34" s="10">
        <v>124</v>
      </c>
      <c r="GA34" s="10">
        <v>54</v>
      </c>
      <c r="GB34" s="10">
        <v>80</v>
      </c>
      <c r="GC34" s="10">
        <v>0</v>
      </c>
      <c r="GD34" s="10">
        <v>0</v>
      </c>
      <c r="GE34" s="10">
        <v>121</v>
      </c>
      <c r="GF34" s="10">
        <v>13</v>
      </c>
      <c r="GG34" s="10">
        <v>100</v>
      </c>
      <c r="GH34" s="10">
        <v>16</v>
      </c>
      <c r="GI34" s="10">
        <v>0</v>
      </c>
      <c r="GJ34" s="10">
        <v>9</v>
      </c>
      <c r="GK34" s="10">
        <v>1</v>
      </c>
      <c r="GL34" s="10">
        <v>8</v>
      </c>
      <c r="GM34" s="10">
        <v>682</v>
      </c>
      <c r="GN34" s="10">
        <v>458</v>
      </c>
      <c r="GO34" s="10">
        <v>36</v>
      </c>
      <c r="GP34" s="10">
        <v>188</v>
      </c>
      <c r="GQ34" s="10">
        <v>408</v>
      </c>
      <c r="GR34" s="10">
        <v>274</v>
      </c>
      <c r="GS34" s="10">
        <v>0</v>
      </c>
      <c r="GT34" s="10">
        <v>0</v>
      </c>
      <c r="GU34" s="10">
        <v>540</v>
      </c>
      <c r="GV34" s="10">
        <v>142</v>
      </c>
      <c r="GW34" s="10">
        <v>368</v>
      </c>
      <c r="GX34" s="10">
        <v>208</v>
      </c>
      <c r="GY34" s="10">
        <v>7</v>
      </c>
      <c r="GZ34" s="10">
        <v>19</v>
      </c>
      <c r="HA34" s="10">
        <v>6</v>
      </c>
      <c r="HB34" s="10">
        <v>74</v>
      </c>
      <c r="HC34" s="10">
        <v>451</v>
      </c>
      <c r="HD34" s="10">
        <v>306</v>
      </c>
      <c r="HE34" s="10">
        <v>16</v>
      </c>
      <c r="HF34" s="10">
        <v>129</v>
      </c>
      <c r="HG34" s="10">
        <v>270</v>
      </c>
      <c r="HH34" s="10">
        <v>181</v>
      </c>
      <c r="HI34" s="10">
        <v>0</v>
      </c>
      <c r="HJ34" s="10">
        <v>0</v>
      </c>
      <c r="HK34" s="10">
        <v>361</v>
      </c>
      <c r="HL34" s="10">
        <v>90</v>
      </c>
      <c r="HM34" s="10">
        <v>218</v>
      </c>
      <c r="HN34" s="10">
        <v>153</v>
      </c>
      <c r="HO34" s="10">
        <v>4</v>
      </c>
      <c r="HP34" s="10">
        <v>17</v>
      </c>
      <c r="HQ34" s="10">
        <v>6</v>
      </c>
      <c r="HR34" s="10">
        <v>53</v>
      </c>
      <c r="HS34" s="10">
        <v>222</v>
      </c>
      <c r="HT34" s="10">
        <v>148</v>
      </c>
      <c r="HU34" s="10">
        <v>19</v>
      </c>
      <c r="HV34" s="10">
        <v>55</v>
      </c>
      <c r="HW34" s="10">
        <v>132</v>
      </c>
      <c r="HX34" s="10">
        <v>90</v>
      </c>
      <c r="HY34" s="10">
        <v>0</v>
      </c>
      <c r="HZ34" s="10">
        <v>0</v>
      </c>
      <c r="IA34" s="10">
        <v>173</v>
      </c>
      <c r="IB34" s="10">
        <v>49</v>
      </c>
      <c r="IC34" s="10">
        <v>147</v>
      </c>
      <c r="ID34" s="10">
        <v>54</v>
      </c>
      <c r="IE34" s="10">
        <v>3</v>
      </c>
      <c r="IF34" s="10">
        <v>2</v>
      </c>
      <c r="IG34" s="10">
        <v>0</v>
      </c>
      <c r="IH34" s="10">
        <v>16</v>
      </c>
      <c r="II34" s="10">
        <v>673</v>
      </c>
      <c r="IJ34" s="10">
        <v>454</v>
      </c>
      <c r="IK34" s="10">
        <v>35</v>
      </c>
      <c r="IL34" s="10">
        <v>184</v>
      </c>
      <c r="IM34" s="10">
        <v>402</v>
      </c>
      <c r="IN34" s="10">
        <v>271</v>
      </c>
      <c r="IO34" s="10">
        <v>0</v>
      </c>
      <c r="IP34" s="10">
        <v>0</v>
      </c>
      <c r="IQ34" s="10">
        <v>534</v>
      </c>
      <c r="IR34" s="10">
        <v>139</v>
      </c>
      <c r="IS34" s="10">
        <v>365</v>
      </c>
      <c r="IT34" s="10">
        <v>207</v>
      </c>
      <c r="IU34" s="10">
        <v>7</v>
      </c>
      <c r="IV34" s="10">
        <v>19</v>
      </c>
      <c r="IW34" s="10">
        <v>6</v>
      </c>
      <c r="IX34" s="10">
        <v>69</v>
      </c>
      <c r="IY34" s="10">
        <v>9</v>
      </c>
      <c r="IZ34" s="10">
        <v>4</v>
      </c>
      <c r="JA34" s="10">
        <v>1</v>
      </c>
      <c r="JB34" s="10">
        <v>4</v>
      </c>
      <c r="JC34" s="10">
        <v>6</v>
      </c>
      <c r="JD34" s="10">
        <v>3</v>
      </c>
      <c r="JE34" s="10">
        <v>0</v>
      </c>
      <c r="JF34" s="10">
        <v>0</v>
      </c>
      <c r="JG34" s="10">
        <v>6</v>
      </c>
      <c r="JH34" s="10">
        <v>3</v>
      </c>
      <c r="JI34" s="10">
        <v>3</v>
      </c>
      <c r="JJ34" s="10">
        <v>1</v>
      </c>
      <c r="JK34" s="10">
        <v>0</v>
      </c>
      <c r="JL34" s="10">
        <v>0</v>
      </c>
      <c r="JM34" s="10">
        <v>0</v>
      </c>
      <c r="JN34" s="10">
        <v>5</v>
      </c>
      <c r="JO34" s="10">
        <v>202</v>
      </c>
      <c r="JP34" s="10">
        <v>133</v>
      </c>
      <c r="JQ34" s="10">
        <v>67</v>
      </c>
      <c r="JR34" s="10">
        <v>200</v>
      </c>
      <c r="JS34" s="10">
        <v>2</v>
      </c>
      <c r="JT34" s="10">
        <v>463</v>
      </c>
      <c r="JU34" s="10">
        <v>395</v>
      </c>
      <c r="JV34" s="10">
        <v>5</v>
      </c>
      <c r="JW34" s="10">
        <v>400</v>
      </c>
      <c r="JX34" s="10">
        <v>63</v>
      </c>
      <c r="JY34" s="10">
        <v>406</v>
      </c>
      <c r="JZ34" s="10">
        <v>338</v>
      </c>
      <c r="KA34" s="10">
        <v>5</v>
      </c>
      <c r="KB34" s="10">
        <v>343</v>
      </c>
      <c r="KC34" s="10">
        <v>63</v>
      </c>
      <c r="KD34" s="10">
        <v>57</v>
      </c>
      <c r="KE34" s="10">
        <v>57</v>
      </c>
      <c r="KF34" s="10">
        <v>57</v>
      </c>
      <c r="KG34" s="10">
        <v>0</v>
      </c>
      <c r="KH34" s="10">
        <v>153</v>
      </c>
      <c r="KI34" s="10">
        <v>9</v>
      </c>
      <c r="KJ34" s="10">
        <v>144</v>
      </c>
      <c r="KK34" s="10">
        <v>0</v>
      </c>
      <c r="KL34" s="10">
        <v>0</v>
      </c>
      <c r="KM34" s="10">
        <v>144</v>
      </c>
      <c r="KN34" s="10">
        <v>9</v>
      </c>
      <c r="KO34" s="10">
        <v>110</v>
      </c>
      <c r="KP34" s="10">
        <v>31</v>
      </c>
      <c r="KQ34" s="10">
        <v>0</v>
      </c>
      <c r="KR34" s="10">
        <v>4</v>
      </c>
      <c r="KS34" s="10">
        <v>3</v>
      </c>
      <c r="KT34" s="10">
        <v>5</v>
      </c>
      <c r="KU34" s="10">
        <v>77</v>
      </c>
      <c r="KV34" s="10">
        <v>5</v>
      </c>
      <c r="KW34" s="10">
        <v>72</v>
      </c>
      <c r="KX34" s="10">
        <v>0</v>
      </c>
      <c r="KY34" s="10">
        <v>0</v>
      </c>
      <c r="KZ34" s="10">
        <v>72</v>
      </c>
      <c r="LA34" s="10">
        <v>5</v>
      </c>
      <c r="LB34" s="10">
        <v>55</v>
      </c>
      <c r="LC34" s="10">
        <v>15</v>
      </c>
      <c r="LD34" s="10">
        <v>0</v>
      </c>
      <c r="LE34" s="10">
        <v>3</v>
      </c>
      <c r="LF34" s="10">
        <v>2</v>
      </c>
      <c r="LG34" s="10">
        <v>2</v>
      </c>
      <c r="LH34" s="10">
        <v>40</v>
      </c>
      <c r="LI34" s="10">
        <v>4</v>
      </c>
      <c r="LJ34" s="10">
        <v>36</v>
      </c>
      <c r="LK34" s="10">
        <v>0</v>
      </c>
      <c r="LL34" s="10">
        <v>0</v>
      </c>
      <c r="LM34" s="10">
        <v>38</v>
      </c>
      <c r="LN34" s="10">
        <v>2</v>
      </c>
      <c r="LO34" s="10">
        <v>31</v>
      </c>
      <c r="LP34" s="10">
        <v>5</v>
      </c>
      <c r="LQ34" s="10">
        <v>0</v>
      </c>
      <c r="LR34" s="10">
        <v>1</v>
      </c>
      <c r="LS34" s="10">
        <v>0</v>
      </c>
      <c r="LT34" s="10">
        <v>3</v>
      </c>
      <c r="LU34" s="10">
        <v>29</v>
      </c>
      <c r="LV34" s="10">
        <v>0</v>
      </c>
      <c r="LW34" s="10">
        <v>29</v>
      </c>
      <c r="LX34" s="10">
        <v>0</v>
      </c>
      <c r="LY34" s="10">
        <v>0</v>
      </c>
      <c r="LZ34" s="10">
        <v>28</v>
      </c>
      <c r="MA34" s="10">
        <v>1</v>
      </c>
      <c r="MB34" s="10">
        <v>18</v>
      </c>
      <c r="MC34" s="10">
        <v>10</v>
      </c>
      <c r="MD34" s="10">
        <v>0</v>
      </c>
      <c r="ME34" s="10">
        <v>0</v>
      </c>
      <c r="MF34" s="10">
        <v>1</v>
      </c>
      <c r="MG34" s="10">
        <v>0</v>
      </c>
      <c r="MH34" s="10">
        <v>146</v>
      </c>
      <c r="MI34" s="10">
        <v>9</v>
      </c>
      <c r="MJ34" s="10">
        <v>137</v>
      </c>
      <c r="MK34" s="10">
        <v>0</v>
      </c>
      <c r="ML34" s="10">
        <v>0</v>
      </c>
      <c r="MM34" s="10">
        <v>138</v>
      </c>
      <c r="MN34" s="10">
        <v>8</v>
      </c>
      <c r="MO34" s="10">
        <v>104</v>
      </c>
      <c r="MP34" s="10">
        <v>30</v>
      </c>
      <c r="MQ34" s="10">
        <v>0</v>
      </c>
      <c r="MR34" s="10">
        <v>4</v>
      </c>
      <c r="MS34" s="10">
        <v>3</v>
      </c>
      <c r="MT34" s="10">
        <v>5</v>
      </c>
      <c r="MU34" s="10">
        <v>7</v>
      </c>
      <c r="MV34" s="10">
        <v>0</v>
      </c>
      <c r="MW34" s="10">
        <v>7</v>
      </c>
      <c r="MX34" s="10">
        <v>0</v>
      </c>
      <c r="MY34" s="10">
        <v>0</v>
      </c>
      <c r="MZ34" s="10">
        <v>6</v>
      </c>
      <c r="NA34" s="10">
        <v>1</v>
      </c>
      <c r="NB34" s="10">
        <v>6</v>
      </c>
      <c r="NC34" s="10">
        <v>1</v>
      </c>
      <c r="ND34" s="10">
        <v>0</v>
      </c>
      <c r="NE34" s="10">
        <v>0</v>
      </c>
      <c r="NF34" s="10">
        <v>0</v>
      </c>
      <c r="NG34" s="10">
        <v>0</v>
      </c>
      <c r="NH34" s="10">
        <v>149</v>
      </c>
      <c r="NI34" s="10">
        <v>62</v>
      </c>
      <c r="NJ34" s="10">
        <v>86</v>
      </c>
      <c r="NK34" s="10">
        <v>1</v>
      </c>
      <c r="NL34" s="10">
        <v>0</v>
      </c>
      <c r="NM34" s="10">
        <v>132</v>
      </c>
      <c r="NN34" s="10">
        <v>17</v>
      </c>
      <c r="NO34" s="10">
        <v>98</v>
      </c>
      <c r="NP34" s="10">
        <v>31</v>
      </c>
      <c r="NQ34" s="10">
        <v>0</v>
      </c>
      <c r="NR34" s="10">
        <v>1</v>
      </c>
      <c r="NS34" s="10">
        <v>0</v>
      </c>
      <c r="NT34" s="10">
        <v>19</v>
      </c>
      <c r="NU34" s="10">
        <v>84</v>
      </c>
      <c r="NV34" s="10">
        <v>32</v>
      </c>
      <c r="NW34" s="10">
        <v>51</v>
      </c>
      <c r="NX34" s="10">
        <v>1</v>
      </c>
      <c r="NY34" s="10">
        <v>0</v>
      </c>
      <c r="NZ34" s="10">
        <v>78</v>
      </c>
      <c r="OA34" s="10">
        <v>6</v>
      </c>
      <c r="OB34" s="10">
        <v>49</v>
      </c>
      <c r="OC34" s="10">
        <v>22</v>
      </c>
      <c r="OD34" s="10">
        <v>0</v>
      </c>
      <c r="OE34" s="10">
        <v>1</v>
      </c>
      <c r="OF34" s="10">
        <v>0</v>
      </c>
      <c r="OG34" s="10">
        <v>12</v>
      </c>
      <c r="OH34" s="10">
        <v>56</v>
      </c>
      <c r="OI34" s="10">
        <v>26</v>
      </c>
      <c r="OJ34" s="10">
        <v>30</v>
      </c>
      <c r="OK34" s="10">
        <v>0</v>
      </c>
      <c r="OL34" s="10">
        <v>0</v>
      </c>
      <c r="OM34" s="10">
        <v>47</v>
      </c>
      <c r="ON34" s="10">
        <v>9</v>
      </c>
      <c r="OO34" s="10">
        <v>42</v>
      </c>
      <c r="OP34" s="10">
        <v>7</v>
      </c>
      <c r="OQ34" s="10">
        <v>0</v>
      </c>
      <c r="OR34" s="10">
        <v>0</v>
      </c>
      <c r="OS34" s="10">
        <v>0</v>
      </c>
      <c r="OT34" s="10">
        <v>7</v>
      </c>
      <c r="OU34" s="10">
        <v>0</v>
      </c>
      <c r="OV34" s="10">
        <v>0</v>
      </c>
      <c r="OW34" s="10">
        <v>0</v>
      </c>
      <c r="OX34" s="10">
        <v>0</v>
      </c>
      <c r="OY34" s="10">
        <v>0</v>
      </c>
      <c r="OZ34" s="10">
        <v>0</v>
      </c>
      <c r="PA34" s="10">
        <v>0</v>
      </c>
      <c r="PB34" s="10">
        <v>0</v>
      </c>
      <c r="PC34" s="10">
        <v>0</v>
      </c>
      <c r="PD34" s="10">
        <v>0</v>
      </c>
      <c r="PE34" s="10">
        <v>0</v>
      </c>
      <c r="PF34" s="10">
        <v>0</v>
      </c>
      <c r="PG34" s="10">
        <v>0</v>
      </c>
      <c r="PH34" s="10">
        <v>140</v>
      </c>
      <c r="PI34" s="10">
        <v>58</v>
      </c>
      <c r="PJ34" s="10">
        <v>81</v>
      </c>
      <c r="PK34" s="10">
        <v>1</v>
      </c>
      <c r="PL34" s="10">
        <v>0</v>
      </c>
      <c r="PM34" s="10">
        <v>125</v>
      </c>
      <c r="PN34" s="10">
        <v>15</v>
      </c>
      <c r="PO34" s="10">
        <v>91</v>
      </c>
      <c r="PP34" s="10">
        <v>29</v>
      </c>
      <c r="PQ34" s="10">
        <v>0</v>
      </c>
      <c r="PR34" s="10">
        <v>1</v>
      </c>
      <c r="PS34" s="10">
        <v>0</v>
      </c>
      <c r="PT34" s="10">
        <v>19</v>
      </c>
      <c r="PU34" s="10">
        <v>9</v>
      </c>
      <c r="PV34" s="10">
        <v>4</v>
      </c>
      <c r="PW34" s="10">
        <v>5</v>
      </c>
      <c r="PX34" s="10">
        <v>0</v>
      </c>
      <c r="PY34" s="10">
        <v>0</v>
      </c>
      <c r="PZ34" s="10">
        <v>7</v>
      </c>
      <c r="QA34" s="10">
        <v>2</v>
      </c>
      <c r="QB34" s="10">
        <v>7</v>
      </c>
      <c r="QC34" s="10">
        <v>2</v>
      </c>
      <c r="QD34" s="10">
        <v>0</v>
      </c>
      <c r="QE34" s="10">
        <v>0</v>
      </c>
      <c r="QF34" s="10">
        <v>0</v>
      </c>
      <c r="QG34" s="10">
        <v>0</v>
      </c>
      <c r="QH34" s="10">
        <v>5</v>
      </c>
      <c r="QI34" s="10">
        <v>3</v>
      </c>
      <c r="QJ34" s="10">
        <v>2</v>
      </c>
      <c r="QK34" s="10">
        <v>0</v>
      </c>
      <c r="QL34" s="10">
        <v>5</v>
      </c>
      <c r="QM34" s="10">
        <v>0</v>
      </c>
      <c r="QN34" s="10">
        <v>144</v>
      </c>
      <c r="QO34" s="10">
        <v>81</v>
      </c>
      <c r="QP34" s="10">
        <v>54</v>
      </c>
      <c r="QQ34" s="10">
        <v>0</v>
      </c>
      <c r="QR34" s="10">
        <v>135</v>
      </c>
      <c r="QS34" s="10">
        <v>9</v>
      </c>
      <c r="QT34" s="10">
        <v>31</v>
      </c>
      <c r="QU34" s="10">
        <v>31</v>
      </c>
      <c r="QV34" s="10">
        <v>0</v>
      </c>
      <c r="QW34" s="10">
        <v>0</v>
      </c>
      <c r="QX34" s="10">
        <v>0</v>
      </c>
      <c r="QY34" s="10">
        <v>28</v>
      </c>
      <c r="QZ34" s="10">
        <v>3</v>
      </c>
      <c r="RA34" s="10">
        <v>17</v>
      </c>
      <c r="RB34" s="10">
        <v>8</v>
      </c>
      <c r="RC34" s="10">
        <v>1</v>
      </c>
      <c r="RD34" s="10">
        <v>1</v>
      </c>
      <c r="RE34" s="10">
        <v>1</v>
      </c>
      <c r="RF34" s="10">
        <v>3</v>
      </c>
      <c r="RG34" s="10">
        <v>15</v>
      </c>
      <c r="RH34" s="10">
        <v>15</v>
      </c>
      <c r="RI34" s="10">
        <v>0</v>
      </c>
      <c r="RJ34" s="10">
        <v>0</v>
      </c>
      <c r="RK34" s="10">
        <v>0</v>
      </c>
      <c r="RL34" s="10">
        <v>15</v>
      </c>
      <c r="RM34" s="10">
        <v>0</v>
      </c>
      <c r="RN34" s="10">
        <v>5</v>
      </c>
      <c r="RO34" s="10">
        <v>5</v>
      </c>
      <c r="RP34" s="10">
        <v>1</v>
      </c>
      <c r="RQ34" s="10">
        <v>0</v>
      </c>
      <c r="RR34" s="10">
        <v>1</v>
      </c>
      <c r="RS34" s="10">
        <v>3</v>
      </c>
      <c r="RT34" s="10">
        <v>16</v>
      </c>
      <c r="RU34" s="10">
        <v>16</v>
      </c>
      <c r="RV34" s="10">
        <v>0</v>
      </c>
      <c r="RW34" s="10">
        <v>0</v>
      </c>
      <c r="RX34" s="10">
        <v>0</v>
      </c>
      <c r="RY34" s="10">
        <v>13</v>
      </c>
      <c r="RZ34" s="10">
        <v>3</v>
      </c>
      <c r="SA34" s="10">
        <v>12</v>
      </c>
      <c r="SB34" s="10">
        <v>3</v>
      </c>
      <c r="SC34" s="10">
        <v>0</v>
      </c>
      <c r="SD34" s="10">
        <v>1</v>
      </c>
      <c r="SE34" s="10">
        <v>0</v>
      </c>
      <c r="SF34" s="10">
        <v>0</v>
      </c>
      <c r="SG34" s="10">
        <v>31</v>
      </c>
      <c r="SH34" s="10">
        <v>31</v>
      </c>
      <c r="SI34" s="10">
        <v>0</v>
      </c>
      <c r="SJ34" s="10">
        <v>0</v>
      </c>
      <c r="SK34" s="10">
        <v>0</v>
      </c>
      <c r="SL34" s="10">
        <v>28</v>
      </c>
      <c r="SM34" s="10">
        <v>3</v>
      </c>
      <c r="SN34" s="10">
        <v>17</v>
      </c>
      <c r="SO34" s="10">
        <v>8</v>
      </c>
      <c r="SP34" s="10">
        <v>1</v>
      </c>
      <c r="SQ34" s="10">
        <v>1</v>
      </c>
      <c r="SR34" s="10">
        <v>1</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31</v>
      </c>
      <c r="TM34" s="10">
        <v>15</v>
      </c>
      <c r="TN34" s="10">
        <v>16</v>
      </c>
      <c r="TO34" s="10">
        <v>31</v>
      </c>
      <c r="TP34" s="10">
        <v>0</v>
      </c>
      <c r="TQ34" s="10">
        <v>49</v>
      </c>
      <c r="TR34" s="10">
        <v>25</v>
      </c>
      <c r="TS34" s="10">
        <v>24</v>
      </c>
      <c r="TT34" s="10">
        <v>49</v>
      </c>
      <c r="TU34" s="10">
        <v>0</v>
      </c>
    </row>
    <row r="35" spans="1:541" x14ac:dyDescent="0.25">
      <c r="A35" s="4" t="s">
        <v>51</v>
      </c>
      <c r="B35" s="10">
        <v>3</v>
      </c>
      <c r="C35" s="10">
        <v>1675</v>
      </c>
      <c r="D35" s="10">
        <v>373</v>
      </c>
      <c r="E35" s="10">
        <v>118</v>
      </c>
      <c r="F35" s="10">
        <v>1184</v>
      </c>
      <c r="G35" s="10">
        <v>735</v>
      </c>
      <c r="H35" s="10">
        <v>935</v>
      </c>
      <c r="I35" s="10">
        <v>5</v>
      </c>
      <c r="J35" s="10">
        <v>0</v>
      </c>
      <c r="K35" s="10">
        <v>1491</v>
      </c>
      <c r="L35" s="10">
        <v>184</v>
      </c>
      <c r="M35" s="10">
        <v>1474</v>
      </c>
      <c r="N35" s="10">
        <v>98</v>
      </c>
      <c r="O35" s="10">
        <v>16</v>
      </c>
      <c r="P35" s="10">
        <v>6</v>
      </c>
      <c r="Q35" s="10">
        <v>7</v>
      </c>
      <c r="R35" s="10">
        <v>74</v>
      </c>
      <c r="S35" s="10">
        <v>929</v>
      </c>
      <c r="T35" s="10">
        <v>196</v>
      </c>
      <c r="U35" s="10">
        <v>51</v>
      </c>
      <c r="V35" s="10">
        <v>682</v>
      </c>
      <c r="W35" s="10">
        <v>387</v>
      </c>
      <c r="X35" s="10">
        <v>539</v>
      </c>
      <c r="Y35" s="10">
        <v>3</v>
      </c>
      <c r="Z35" s="10">
        <v>0</v>
      </c>
      <c r="AA35" s="10">
        <v>842</v>
      </c>
      <c r="AB35" s="10">
        <v>87</v>
      </c>
      <c r="AC35" s="10">
        <v>810</v>
      </c>
      <c r="AD35" s="10">
        <v>64</v>
      </c>
      <c r="AE35" s="10">
        <v>11</v>
      </c>
      <c r="AF35" s="10">
        <v>1</v>
      </c>
      <c r="AG35" s="10">
        <v>3</v>
      </c>
      <c r="AH35" s="10">
        <v>40</v>
      </c>
      <c r="AI35" s="10">
        <v>395</v>
      </c>
      <c r="AJ35" s="10">
        <v>163</v>
      </c>
      <c r="AK35" s="10">
        <v>41</v>
      </c>
      <c r="AL35" s="10">
        <v>191</v>
      </c>
      <c r="AM35" s="10">
        <v>220</v>
      </c>
      <c r="AN35" s="10">
        <v>175</v>
      </c>
      <c r="AO35" s="10">
        <v>0</v>
      </c>
      <c r="AP35" s="10">
        <v>0</v>
      </c>
      <c r="AQ35" s="10">
        <v>310</v>
      </c>
      <c r="AR35" s="10">
        <v>85</v>
      </c>
      <c r="AS35" s="10">
        <v>328</v>
      </c>
      <c r="AT35" s="10">
        <v>28</v>
      </c>
      <c r="AU35" s="10">
        <v>5</v>
      </c>
      <c r="AV35" s="10">
        <v>1</v>
      </c>
      <c r="AW35" s="10">
        <v>3</v>
      </c>
      <c r="AX35" s="10">
        <v>30</v>
      </c>
      <c r="AY35" s="10">
        <v>3</v>
      </c>
      <c r="AZ35" s="10">
        <v>0</v>
      </c>
      <c r="BA35" s="10">
        <v>0</v>
      </c>
      <c r="BB35" s="10">
        <v>3</v>
      </c>
      <c r="BC35" s="10">
        <v>0</v>
      </c>
      <c r="BD35" s="10">
        <v>3</v>
      </c>
      <c r="BE35" s="10">
        <v>0</v>
      </c>
      <c r="BF35" s="10">
        <v>0</v>
      </c>
      <c r="BG35" s="10">
        <v>3</v>
      </c>
      <c r="BH35" s="10">
        <v>0</v>
      </c>
      <c r="BI35" s="10">
        <v>3</v>
      </c>
      <c r="BJ35" s="10">
        <v>0</v>
      </c>
      <c r="BK35" s="10">
        <v>0</v>
      </c>
      <c r="BL35" s="10">
        <v>0</v>
      </c>
      <c r="BM35" s="10">
        <v>0</v>
      </c>
      <c r="BN35" s="10">
        <v>0</v>
      </c>
      <c r="BO35" s="10">
        <v>1327</v>
      </c>
      <c r="BP35" s="10">
        <v>359</v>
      </c>
      <c r="BQ35" s="10">
        <v>92</v>
      </c>
      <c r="BR35" s="10">
        <v>876</v>
      </c>
      <c r="BS35" s="10">
        <v>607</v>
      </c>
      <c r="BT35" s="10">
        <v>717</v>
      </c>
      <c r="BU35" s="10">
        <v>3</v>
      </c>
      <c r="BV35" s="10">
        <v>0</v>
      </c>
      <c r="BW35" s="10">
        <v>1155</v>
      </c>
      <c r="BX35" s="10">
        <v>172</v>
      </c>
      <c r="BY35" s="10">
        <v>1141</v>
      </c>
      <c r="BZ35" s="10">
        <v>92</v>
      </c>
      <c r="CA35" s="10">
        <v>16</v>
      </c>
      <c r="CB35" s="10">
        <v>2</v>
      </c>
      <c r="CC35" s="10">
        <v>6</v>
      </c>
      <c r="CD35" s="10">
        <v>70</v>
      </c>
      <c r="CE35" s="10">
        <v>348</v>
      </c>
      <c r="CF35" s="10">
        <v>14</v>
      </c>
      <c r="CG35" s="10">
        <v>26</v>
      </c>
      <c r="CH35" s="10">
        <v>308</v>
      </c>
      <c r="CI35" s="10">
        <v>128</v>
      </c>
      <c r="CJ35" s="10">
        <v>218</v>
      </c>
      <c r="CK35" s="10">
        <v>2</v>
      </c>
      <c r="CL35" s="10">
        <v>0</v>
      </c>
      <c r="CM35" s="10">
        <v>336</v>
      </c>
      <c r="CN35" s="10">
        <v>12</v>
      </c>
      <c r="CO35" s="10">
        <v>333</v>
      </c>
      <c r="CP35" s="10">
        <v>6</v>
      </c>
      <c r="CQ35" s="10">
        <v>0</v>
      </c>
      <c r="CR35" s="10">
        <v>4</v>
      </c>
      <c r="CS35" s="10">
        <v>1</v>
      </c>
      <c r="CT35" s="10">
        <v>4</v>
      </c>
      <c r="CU35" s="10">
        <v>1023</v>
      </c>
      <c r="CV35" s="10">
        <v>3</v>
      </c>
      <c r="CW35" s="10">
        <v>80</v>
      </c>
      <c r="CX35" s="10">
        <v>940</v>
      </c>
      <c r="CY35" s="10">
        <v>344</v>
      </c>
      <c r="CZ35" s="10">
        <v>677</v>
      </c>
      <c r="DA35" s="10">
        <v>2</v>
      </c>
      <c r="DB35" s="10">
        <v>0</v>
      </c>
      <c r="DC35" s="10">
        <v>968</v>
      </c>
      <c r="DD35" s="10">
        <v>55</v>
      </c>
      <c r="DE35" s="10">
        <v>933</v>
      </c>
      <c r="DF35" s="10">
        <v>50</v>
      </c>
      <c r="DG35" s="10">
        <v>4</v>
      </c>
      <c r="DH35" s="10">
        <v>6</v>
      </c>
      <c r="DI35" s="10">
        <v>2</v>
      </c>
      <c r="DJ35" s="10">
        <v>28</v>
      </c>
      <c r="DK35" s="10">
        <v>575</v>
      </c>
      <c r="DL35" s="10">
        <v>1</v>
      </c>
      <c r="DM35" s="10">
        <v>34</v>
      </c>
      <c r="DN35" s="10">
        <v>540</v>
      </c>
      <c r="DO35" s="10">
        <v>185</v>
      </c>
      <c r="DP35" s="10">
        <v>388</v>
      </c>
      <c r="DQ35" s="10">
        <v>2</v>
      </c>
      <c r="DR35" s="10">
        <v>0</v>
      </c>
      <c r="DS35" s="10">
        <v>541</v>
      </c>
      <c r="DT35" s="10">
        <v>34</v>
      </c>
      <c r="DU35" s="10">
        <v>512</v>
      </c>
      <c r="DV35" s="10">
        <v>35</v>
      </c>
      <c r="DW35" s="10">
        <v>4</v>
      </c>
      <c r="DX35" s="10">
        <v>1</v>
      </c>
      <c r="DY35" s="10">
        <v>2</v>
      </c>
      <c r="DZ35" s="10">
        <v>21</v>
      </c>
      <c r="EA35" s="10">
        <v>125</v>
      </c>
      <c r="EB35" s="10">
        <v>0</v>
      </c>
      <c r="EC35" s="10">
        <v>20</v>
      </c>
      <c r="ED35" s="10">
        <v>105</v>
      </c>
      <c r="EE35" s="10">
        <v>49</v>
      </c>
      <c r="EF35" s="10">
        <v>76</v>
      </c>
      <c r="EG35" s="10">
        <v>0</v>
      </c>
      <c r="EH35" s="10">
        <v>0</v>
      </c>
      <c r="EI35" s="10">
        <v>114</v>
      </c>
      <c r="EJ35" s="10">
        <v>11</v>
      </c>
      <c r="EK35" s="10">
        <v>112</v>
      </c>
      <c r="EL35" s="10">
        <v>9</v>
      </c>
      <c r="EM35" s="10">
        <v>0</v>
      </c>
      <c r="EN35" s="10">
        <v>1</v>
      </c>
      <c r="EO35" s="10">
        <v>0</v>
      </c>
      <c r="EP35" s="10">
        <v>3</v>
      </c>
      <c r="EQ35" s="10">
        <v>3</v>
      </c>
      <c r="ER35" s="10">
        <v>0</v>
      </c>
      <c r="ES35" s="10">
        <v>0</v>
      </c>
      <c r="ET35" s="10">
        <v>3</v>
      </c>
      <c r="EU35" s="10">
        <v>0</v>
      </c>
      <c r="EV35" s="10">
        <v>3</v>
      </c>
      <c r="EW35" s="10">
        <v>0</v>
      </c>
      <c r="EX35" s="10">
        <v>0</v>
      </c>
      <c r="EY35" s="10">
        <v>3</v>
      </c>
      <c r="EZ35" s="10">
        <v>0</v>
      </c>
      <c r="FA35" s="10">
        <v>3</v>
      </c>
      <c r="FB35" s="10">
        <v>0</v>
      </c>
      <c r="FC35" s="10">
        <v>0</v>
      </c>
      <c r="FD35" s="10">
        <v>0</v>
      </c>
      <c r="FE35" s="10">
        <v>0</v>
      </c>
      <c r="FF35" s="10">
        <v>0</v>
      </c>
      <c r="FG35" s="10">
        <v>703</v>
      </c>
      <c r="FH35" s="10">
        <v>1</v>
      </c>
      <c r="FI35" s="10">
        <v>54</v>
      </c>
      <c r="FJ35" s="10">
        <v>648</v>
      </c>
      <c r="FK35" s="10">
        <v>234</v>
      </c>
      <c r="FL35" s="10">
        <v>467</v>
      </c>
      <c r="FM35" s="10">
        <v>2</v>
      </c>
      <c r="FN35" s="10">
        <v>0</v>
      </c>
      <c r="FO35" s="10">
        <v>658</v>
      </c>
      <c r="FP35" s="10">
        <v>45</v>
      </c>
      <c r="FQ35" s="10">
        <v>627</v>
      </c>
      <c r="FR35" s="10">
        <v>44</v>
      </c>
      <c r="FS35" s="10">
        <v>4</v>
      </c>
      <c r="FT35" s="10">
        <v>2</v>
      </c>
      <c r="FU35" s="10">
        <v>2</v>
      </c>
      <c r="FV35" s="10">
        <v>24</v>
      </c>
      <c r="FW35" s="10">
        <v>320</v>
      </c>
      <c r="FX35" s="10">
        <v>2</v>
      </c>
      <c r="FY35" s="10">
        <v>26</v>
      </c>
      <c r="FZ35" s="10">
        <v>292</v>
      </c>
      <c r="GA35" s="10">
        <v>110</v>
      </c>
      <c r="GB35" s="10">
        <v>210</v>
      </c>
      <c r="GC35" s="10">
        <v>0</v>
      </c>
      <c r="GD35" s="10">
        <v>0</v>
      </c>
      <c r="GE35" s="10">
        <v>310</v>
      </c>
      <c r="GF35" s="10">
        <v>10</v>
      </c>
      <c r="GG35" s="10">
        <v>306</v>
      </c>
      <c r="GH35" s="10">
        <v>6</v>
      </c>
      <c r="GI35" s="10">
        <v>0</v>
      </c>
      <c r="GJ35" s="10">
        <v>4</v>
      </c>
      <c r="GK35" s="10">
        <v>0</v>
      </c>
      <c r="GL35" s="10">
        <v>4</v>
      </c>
      <c r="GM35" s="10">
        <v>652</v>
      </c>
      <c r="GN35" s="10">
        <v>370</v>
      </c>
      <c r="GO35" s="10">
        <v>38</v>
      </c>
      <c r="GP35" s="10">
        <v>244</v>
      </c>
      <c r="GQ35" s="10">
        <v>391</v>
      </c>
      <c r="GR35" s="10">
        <v>258</v>
      </c>
      <c r="GS35" s="10">
        <v>3</v>
      </c>
      <c r="GT35" s="10">
        <v>0</v>
      </c>
      <c r="GU35" s="10">
        <v>523</v>
      </c>
      <c r="GV35" s="10">
        <v>129</v>
      </c>
      <c r="GW35" s="10">
        <v>541</v>
      </c>
      <c r="GX35" s="10">
        <v>48</v>
      </c>
      <c r="GY35" s="10">
        <v>12</v>
      </c>
      <c r="GZ35" s="10">
        <v>0</v>
      </c>
      <c r="HA35" s="10">
        <v>5</v>
      </c>
      <c r="HB35" s="10">
        <v>46</v>
      </c>
      <c r="HC35" s="10">
        <v>354</v>
      </c>
      <c r="HD35" s="10">
        <v>195</v>
      </c>
      <c r="HE35" s="10">
        <v>17</v>
      </c>
      <c r="HF35" s="10">
        <v>142</v>
      </c>
      <c r="HG35" s="10">
        <v>202</v>
      </c>
      <c r="HH35" s="10">
        <v>151</v>
      </c>
      <c r="HI35" s="10">
        <v>1</v>
      </c>
      <c r="HJ35" s="10">
        <v>0</v>
      </c>
      <c r="HK35" s="10">
        <v>301</v>
      </c>
      <c r="HL35" s="10">
        <v>53</v>
      </c>
      <c r="HM35" s="10">
        <v>298</v>
      </c>
      <c r="HN35" s="10">
        <v>29</v>
      </c>
      <c r="HO35" s="10">
        <v>7</v>
      </c>
      <c r="HP35" s="10">
        <v>0</v>
      </c>
      <c r="HQ35" s="10">
        <v>1</v>
      </c>
      <c r="HR35" s="10">
        <v>19</v>
      </c>
      <c r="HS35" s="10">
        <v>270</v>
      </c>
      <c r="HT35" s="10">
        <v>163</v>
      </c>
      <c r="HU35" s="10">
        <v>21</v>
      </c>
      <c r="HV35" s="10">
        <v>86</v>
      </c>
      <c r="HW35" s="10">
        <v>171</v>
      </c>
      <c r="HX35" s="10">
        <v>99</v>
      </c>
      <c r="HY35" s="10">
        <v>0</v>
      </c>
      <c r="HZ35" s="10">
        <v>0</v>
      </c>
      <c r="IA35" s="10">
        <v>196</v>
      </c>
      <c r="IB35" s="10">
        <v>74</v>
      </c>
      <c r="IC35" s="10">
        <v>216</v>
      </c>
      <c r="ID35" s="10">
        <v>19</v>
      </c>
      <c r="IE35" s="10">
        <v>5</v>
      </c>
      <c r="IF35" s="10">
        <v>0</v>
      </c>
      <c r="IG35" s="10">
        <v>3</v>
      </c>
      <c r="IH35" s="10">
        <v>27</v>
      </c>
      <c r="II35" s="10">
        <v>624</v>
      </c>
      <c r="IJ35" s="10">
        <v>358</v>
      </c>
      <c r="IK35" s="10">
        <v>38</v>
      </c>
      <c r="IL35" s="10">
        <v>228</v>
      </c>
      <c r="IM35" s="10">
        <v>373</v>
      </c>
      <c r="IN35" s="10">
        <v>250</v>
      </c>
      <c r="IO35" s="10">
        <v>1</v>
      </c>
      <c r="IP35" s="10">
        <v>0</v>
      </c>
      <c r="IQ35" s="10">
        <v>497</v>
      </c>
      <c r="IR35" s="10">
        <v>127</v>
      </c>
      <c r="IS35" s="10">
        <v>514</v>
      </c>
      <c r="IT35" s="10">
        <v>48</v>
      </c>
      <c r="IU35" s="10">
        <v>12</v>
      </c>
      <c r="IV35" s="10">
        <v>0</v>
      </c>
      <c r="IW35" s="10">
        <v>4</v>
      </c>
      <c r="IX35" s="10">
        <v>46</v>
      </c>
      <c r="IY35" s="10">
        <v>28</v>
      </c>
      <c r="IZ35" s="10">
        <v>12</v>
      </c>
      <c r="JA35" s="10">
        <v>0</v>
      </c>
      <c r="JB35" s="10">
        <v>16</v>
      </c>
      <c r="JC35" s="10">
        <v>18</v>
      </c>
      <c r="JD35" s="10">
        <v>8</v>
      </c>
      <c r="JE35" s="10">
        <v>2</v>
      </c>
      <c r="JF35" s="10">
        <v>0</v>
      </c>
      <c r="JG35" s="10">
        <v>26</v>
      </c>
      <c r="JH35" s="10">
        <v>2</v>
      </c>
      <c r="JI35" s="10">
        <v>27</v>
      </c>
      <c r="JJ35" s="10">
        <v>0</v>
      </c>
      <c r="JK35" s="10">
        <v>0</v>
      </c>
      <c r="JL35" s="10">
        <v>0</v>
      </c>
      <c r="JM35" s="10">
        <v>1</v>
      </c>
      <c r="JN35" s="10">
        <v>0</v>
      </c>
      <c r="JO35" s="10">
        <v>219</v>
      </c>
      <c r="JP35" s="10">
        <v>113</v>
      </c>
      <c r="JQ35" s="10">
        <v>96</v>
      </c>
      <c r="JR35" s="10">
        <v>209</v>
      </c>
      <c r="JS35" s="10">
        <v>10</v>
      </c>
      <c r="JT35" s="10">
        <v>446</v>
      </c>
      <c r="JU35" s="10">
        <v>265</v>
      </c>
      <c r="JV35" s="10">
        <v>0</v>
      </c>
      <c r="JW35" s="10">
        <v>265</v>
      </c>
      <c r="JX35" s="10">
        <v>181</v>
      </c>
      <c r="JY35" s="10">
        <v>352</v>
      </c>
      <c r="JZ35" s="10">
        <v>178</v>
      </c>
      <c r="KA35" s="10">
        <v>0</v>
      </c>
      <c r="KB35" s="10">
        <v>178</v>
      </c>
      <c r="KC35" s="10">
        <v>174</v>
      </c>
      <c r="KD35" s="10">
        <v>94</v>
      </c>
      <c r="KE35" s="10">
        <v>87</v>
      </c>
      <c r="KF35" s="10">
        <v>87</v>
      </c>
      <c r="KG35" s="10">
        <v>7</v>
      </c>
      <c r="KH35" s="10">
        <v>116</v>
      </c>
      <c r="KI35" s="10">
        <v>14</v>
      </c>
      <c r="KJ35" s="10">
        <v>102</v>
      </c>
      <c r="KK35" s="10">
        <v>0</v>
      </c>
      <c r="KL35" s="10">
        <v>0</v>
      </c>
      <c r="KM35" s="10">
        <v>107</v>
      </c>
      <c r="KN35" s="10">
        <v>9</v>
      </c>
      <c r="KO35" s="10">
        <v>106</v>
      </c>
      <c r="KP35" s="10">
        <v>5</v>
      </c>
      <c r="KQ35" s="10">
        <v>0</v>
      </c>
      <c r="KR35" s="10">
        <v>3</v>
      </c>
      <c r="KS35" s="10">
        <v>0</v>
      </c>
      <c r="KT35" s="10">
        <v>2</v>
      </c>
      <c r="KU35" s="10">
        <v>22</v>
      </c>
      <c r="KV35" s="10">
        <v>2</v>
      </c>
      <c r="KW35" s="10">
        <v>20</v>
      </c>
      <c r="KX35" s="10">
        <v>0</v>
      </c>
      <c r="KY35" s="10">
        <v>0</v>
      </c>
      <c r="KZ35" s="10">
        <v>21</v>
      </c>
      <c r="LA35" s="10">
        <v>1</v>
      </c>
      <c r="LB35" s="10">
        <v>19</v>
      </c>
      <c r="LC35" s="10">
        <v>1</v>
      </c>
      <c r="LD35" s="10">
        <v>0</v>
      </c>
      <c r="LE35" s="10">
        <v>1</v>
      </c>
      <c r="LF35" s="10">
        <v>0</v>
      </c>
      <c r="LG35" s="10">
        <v>1</v>
      </c>
      <c r="LH35" s="10">
        <v>79</v>
      </c>
      <c r="LI35" s="10">
        <v>11</v>
      </c>
      <c r="LJ35" s="10">
        <v>68</v>
      </c>
      <c r="LK35" s="10">
        <v>0</v>
      </c>
      <c r="LL35" s="10">
        <v>0</v>
      </c>
      <c r="LM35" s="10">
        <v>73</v>
      </c>
      <c r="LN35" s="10">
        <v>6</v>
      </c>
      <c r="LO35" s="10">
        <v>74</v>
      </c>
      <c r="LP35" s="10">
        <v>3</v>
      </c>
      <c r="LQ35" s="10">
        <v>0</v>
      </c>
      <c r="LR35" s="10">
        <v>1</v>
      </c>
      <c r="LS35" s="10">
        <v>0</v>
      </c>
      <c r="LT35" s="10">
        <v>1</v>
      </c>
      <c r="LU35" s="10">
        <v>0</v>
      </c>
      <c r="LV35" s="10">
        <v>0</v>
      </c>
      <c r="LW35" s="10">
        <v>0</v>
      </c>
      <c r="LX35" s="10">
        <v>0</v>
      </c>
      <c r="LY35" s="10">
        <v>0</v>
      </c>
      <c r="LZ35" s="10">
        <v>0</v>
      </c>
      <c r="MA35" s="10">
        <v>0</v>
      </c>
      <c r="MB35" s="10">
        <v>0</v>
      </c>
      <c r="MC35" s="10">
        <v>0</v>
      </c>
      <c r="MD35" s="10">
        <v>0</v>
      </c>
      <c r="ME35" s="10">
        <v>0</v>
      </c>
      <c r="MF35" s="10">
        <v>0</v>
      </c>
      <c r="MG35" s="10">
        <v>0</v>
      </c>
      <c r="MH35" s="10">
        <v>101</v>
      </c>
      <c r="MI35" s="10">
        <v>13</v>
      </c>
      <c r="MJ35" s="10">
        <v>88</v>
      </c>
      <c r="MK35" s="10">
        <v>0</v>
      </c>
      <c r="ML35" s="10">
        <v>0</v>
      </c>
      <c r="MM35" s="10">
        <v>94</v>
      </c>
      <c r="MN35" s="10">
        <v>7</v>
      </c>
      <c r="MO35" s="10">
        <v>93</v>
      </c>
      <c r="MP35" s="10">
        <v>4</v>
      </c>
      <c r="MQ35" s="10">
        <v>0</v>
      </c>
      <c r="MR35" s="10">
        <v>2</v>
      </c>
      <c r="MS35" s="10">
        <v>0</v>
      </c>
      <c r="MT35" s="10">
        <v>2</v>
      </c>
      <c r="MU35" s="10">
        <v>15</v>
      </c>
      <c r="MV35" s="10">
        <v>1</v>
      </c>
      <c r="MW35" s="10">
        <v>14</v>
      </c>
      <c r="MX35" s="10">
        <v>0</v>
      </c>
      <c r="MY35" s="10">
        <v>0</v>
      </c>
      <c r="MZ35" s="10">
        <v>13</v>
      </c>
      <c r="NA35" s="10">
        <v>2</v>
      </c>
      <c r="NB35" s="10">
        <v>13</v>
      </c>
      <c r="NC35" s="10">
        <v>1</v>
      </c>
      <c r="ND35" s="10">
        <v>0</v>
      </c>
      <c r="NE35" s="10">
        <v>1</v>
      </c>
      <c r="NF35" s="10">
        <v>0</v>
      </c>
      <c r="NG35" s="10">
        <v>0</v>
      </c>
      <c r="NH35" s="10">
        <v>65</v>
      </c>
      <c r="NI35" s="10">
        <v>28</v>
      </c>
      <c r="NJ35" s="10">
        <v>37</v>
      </c>
      <c r="NK35" s="10">
        <v>0</v>
      </c>
      <c r="NL35" s="10">
        <v>0</v>
      </c>
      <c r="NM35" s="10">
        <v>59</v>
      </c>
      <c r="NN35" s="10">
        <v>6</v>
      </c>
      <c r="NO35" s="10">
        <v>53</v>
      </c>
      <c r="NP35" s="10">
        <v>9</v>
      </c>
      <c r="NQ35" s="10">
        <v>0</v>
      </c>
      <c r="NR35" s="10">
        <v>0</v>
      </c>
      <c r="NS35" s="10">
        <v>0</v>
      </c>
      <c r="NT35" s="10">
        <v>3</v>
      </c>
      <c r="NU35" s="10">
        <v>27</v>
      </c>
      <c r="NV35" s="10">
        <v>10</v>
      </c>
      <c r="NW35" s="10">
        <v>17</v>
      </c>
      <c r="NX35" s="10">
        <v>0</v>
      </c>
      <c r="NY35" s="10">
        <v>0</v>
      </c>
      <c r="NZ35" s="10">
        <v>23</v>
      </c>
      <c r="OA35" s="10">
        <v>4</v>
      </c>
      <c r="OB35" s="10">
        <v>20</v>
      </c>
      <c r="OC35" s="10">
        <v>6</v>
      </c>
      <c r="OD35" s="10">
        <v>0</v>
      </c>
      <c r="OE35" s="10">
        <v>0</v>
      </c>
      <c r="OF35" s="10">
        <v>0</v>
      </c>
      <c r="OG35" s="10">
        <v>1</v>
      </c>
      <c r="OH35" s="10">
        <v>18</v>
      </c>
      <c r="OI35" s="10">
        <v>11</v>
      </c>
      <c r="OJ35" s="10">
        <v>7</v>
      </c>
      <c r="OK35" s="10">
        <v>0</v>
      </c>
      <c r="OL35" s="10">
        <v>0</v>
      </c>
      <c r="OM35" s="10">
        <v>16</v>
      </c>
      <c r="ON35" s="10">
        <v>2</v>
      </c>
      <c r="OO35" s="10">
        <v>13</v>
      </c>
      <c r="OP35" s="10">
        <v>3</v>
      </c>
      <c r="OQ35" s="10">
        <v>0</v>
      </c>
      <c r="OR35" s="10">
        <v>0</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45</v>
      </c>
      <c r="PI35" s="10">
        <v>21</v>
      </c>
      <c r="PJ35" s="10">
        <v>24</v>
      </c>
      <c r="PK35" s="10">
        <v>0</v>
      </c>
      <c r="PL35" s="10">
        <v>0</v>
      </c>
      <c r="PM35" s="10">
        <v>39</v>
      </c>
      <c r="PN35" s="10">
        <v>6</v>
      </c>
      <c r="PO35" s="10">
        <v>33</v>
      </c>
      <c r="PP35" s="10">
        <v>9</v>
      </c>
      <c r="PQ35" s="10">
        <v>0</v>
      </c>
      <c r="PR35" s="10">
        <v>0</v>
      </c>
      <c r="PS35" s="10">
        <v>0</v>
      </c>
      <c r="PT35" s="10">
        <v>3</v>
      </c>
      <c r="PU35" s="10">
        <v>20</v>
      </c>
      <c r="PV35" s="10">
        <v>7</v>
      </c>
      <c r="PW35" s="10">
        <v>13</v>
      </c>
      <c r="PX35" s="10">
        <v>0</v>
      </c>
      <c r="PY35" s="10">
        <v>0</v>
      </c>
      <c r="PZ35" s="10">
        <v>20</v>
      </c>
      <c r="QA35" s="10">
        <v>0</v>
      </c>
      <c r="QB35" s="10">
        <v>20</v>
      </c>
      <c r="QC35" s="10">
        <v>0</v>
      </c>
      <c r="QD35" s="10">
        <v>0</v>
      </c>
      <c r="QE35" s="10">
        <v>0</v>
      </c>
      <c r="QF35" s="10">
        <v>0</v>
      </c>
      <c r="QG35" s="10">
        <v>0</v>
      </c>
      <c r="QH35" s="10">
        <v>1</v>
      </c>
      <c r="QI35" s="10">
        <v>1</v>
      </c>
      <c r="QJ35" s="10">
        <v>0</v>
      </c>
      <c r="QK35" s="10">
        <v>0</v>
      </c>
      <c r="QL35" s="10">
        <v>1</v>
      </c>
      <c r="QM35" s="10">
        <v>0</v>
      </c>
      <c r="QN35" s="10">
        <v>64</v>
      </c>
      <c r="QO35" s="10">
        <v>26</v>
      </c>
      <c r="QP35" s="10">
        <v>18</v>
      </c>
      <c r="QQ35" s="10">
        <v>0</v>
      </c>
      <c r="QR35" s="10">
        <v>44</v>
      </c>
      <c r="QS35" s="10">
        <v>20</v>
      </c>
      <c r="QT35" s="10">
        <v>28</v>
      </c>
      <c r="QU35" s="10">
        <v>24</v>
      </c>
      <c r="QV35" s="10">
        <v>4</v>
      </c>
      <c r="QW35" s="10">
        <v>0</v>
      </c>
      <c r="QX35" s="10">
        <v>0</v>
      </c>
      <c r="QY35" s="10">
        <v>21</v>
      </c>
      <c r="QZ35" s="10">
        <v>7</v>
      </c>
      <c r="RA35" s="10">
        <v>26</v>
      </c>
      <c r="RB35" s="10">
        <v>2</v>
      </c>
      <c r="RC35" s="10">
        <v>0</v>
      </c>
      <c r="RD35" s="10">
        <v>0</v>
      </c>
      <c r="RE35" s="10">
        <v>0</v>
      </c>
      <c r="RF35" s="10">
        <v>0</v>
      </c>
      <c r="RG35" s="10">
        <v>10</v>
      </c>
      <c r="RH35" s="10">
        <v>9</v>
      </c>
      <c r="RI35" s="10">
        <v>1</v>
      </c>
      <c r="RJ35" s="10">
        <v>0</v>
      </c>
      <c r="RK35" s="10">
        <v>0</v>
      </c>
      <c r="RL35" s="10">
        <v>7</v>
      </c>
      <c r="RM35" s="10">
        <v>3</v>
      </c>
      <c r="RN35" s="10">
        <v>10</v>
      </c>
      <c r="RO35" s="10">
        <v>0</v>
      </c>
      <c r="RP35" s="10">
        <v>0</v>
      </c>
      <c r="RQ35" s="10">
        <v>0</v>
      </c>
      <c r="RR35" s="10">
        <v>0</v>
      </c>
      <c r="RS35" s="10">
        <v>0</v>
      </c>
      <c r="RT35" s="10">
        <v>17</v>
      </c>
      <c r="RU35" s="10">
        <v>14</v>
      </c>
      <c r="RV35" s="10">
        <v>3</v>
      </c>
      <c r="RW35" s="10">
        <v>0</v>
      </c>
      <c r="RX35" s="10">
        <v>0</v>
      </c>
      <c r="RY35" s="10">
        <v>13</v>
      </c>
      <c r="RZ35" s="10">
        <v>4</v>
      </c>
      <c r="SA35" s="10">
        <v>15</v>
      </c>
      <c r="SB35" s="10">
        <v>2</v>
      </c>
      <c r="SC35" s="10">
        <v>0</v>
      </c>
      <c r="SD35" s="10">
        <v>0</v>
      </c>
      <c r="SE35" s="10">
        <v>0</v>
      </c>
      <c r="SF35" s="10">
        <v>0</v>
      </c>
      <c r="SG35" s="10">
        <v>27</v>
      </c>
      <c r="SH35" s="10">
        <v>23</v>
      </c>
      <c r="SI35" s="10">
        <v>4</v>
      </c>
      <c r="SJ35" s="10">
        <v>0</v>
      </c>
      <c r="SK35" s="10">
        <v>0</v>
      </c>
      <c r="SL35" s="10">
        <v>20</v>
      </c>
      <c r="SM35" s="10">
        <v>7</v>
      </c>
      <c r="SN35" s="10">
        <v>25</v>
      </c>
      <c r="SO35" s="10">
        <v>2</v>
      </c>
      <c r="SP35" s="10">
        <v>0</v>
      </c>
      <c r="SQ35" s="10">
        <v>0</v>
      </c>
      <c r="SR35" s="10">
        <v>0</v>
      </c>
      <c r="SS35" s="10">
        <v>0</v>
      </c>
      <c r="ST35" s="10">
        <v>1</v>
      </c>
      <c r="SU35" s="10">
        <v>1</v>
      </c>
      <c r="SV35" s="10">
        <v>0</v>
      </c>
      <c r="SW35" s="10">
        <v>0</v>
      </c>
      <c r="SX35" s="10">
        <v>0</v>
      </c>
      <c r="SY35" s="10">
        <v>1</v>
      </c>
      <c r="SZ35" s="10">
        <v>0</v>
      </c>
      <c r="TA35" s="10">
        <v>1</v>
      </c>
      <c r="TB35" s="10">
        <v>0</v>
      </c>
      <c r="TC35" s="10">
        <v>0</v>
      </c>
      <c r="TD35" s="10">
        <v>0</v>
      </c>
      <c r="TE35" s="10">
        <v>0</v>
      </c>
      <c r="TF35" s="10">
        <v>0</v>
      </c>
      <c r="TG35" s="10">
        <v>1</v>
      </c>
      <c r="TH35" s="10">
        <v>0</v>
      </c>
      <c r="TI35" s="10">
        <v>0</v>
      </c>
      <c r="TJ35" s="10">
        <v>0</v>
      </c>
      <c r="TK35" s="10">
        <v>1</v>
      </c>
      <c r="TL35" s="10">
        <v>27</v>
      </c>
      <c r="TM35" s="10">
        <v>10</v>
      </c>
      <c r="TN35" s="10">
        <v>17</v>
      </c>
      <c r="TO35" s="10">
        <v>27</v>
      </c>
      <c r="TP35" s="10">
        <v>0</v>
      </c>
      <c r="TQ35" s="10">
        <v>42</v>
      </c>
      <c r="TR35" s="10">
        <v>18</v>
      </c>
      <c r="TS35" s="10">
        <v>23</v>
      </c>
      <c r="TT35" s="10">
        <v>41</v>
      </c>
      <c r="TU35" s="10">
        <v>1</v>
      </c>
    </row>
    <row r="36" spans="1:541" x14ac:dyDescent="0.25">
      <c r="A36" s="4" t="s">
        <v>52</v>
      </c>
      <c r="B36" s="10">
        <v>16</v>
      </c>
      <c r="C36" s="10">
        <v>9662</v>
      </c>
      <c r="D36" s="10">
        <v>2053</v>
      </c>
      <c r="E36" s="10">
        <v>717</v>
      </c>
      <c r="F36" s="10">
        <v>6892</v>
      </c>
      <c r="G36" s="10">
        <v>4030</v>
      </c>
      <c r="H36" s="10">
        <v>5614</v>
      </c>
      <c r="I36" s="10">
        <v>14</v>
      </c>
      <c r="J36" s="10">
        <v>4</v>
      </c>
      <c r="K36" s="10">
        <v>7690</v>
      </c>
      <c r="L36" s="10">
        <v>1972</v>
      </c>
      <c r="M36" s="10">
        <v>3681</v>
      </c>
      <c r="N36" s="10">
        <v>5418</v>
      </c>
      <c r="O36" s="10">
        <v>58</v>
      </c>
      <c r="P36" s="10">
        <v>88</v>
      </c>
      <c r="Q36" s="10">
        <v>48</v>
      </c>
      <c r="R36" s="10">
        <v>369</v>
      </c>
      <c r="S36" s="10">
        <v>6030</v>
      </c>
      <c r="T36" s="10">
        <v>1523</v>
      </c>
      <c r="U36" s="10">
        <v>423</v>
      </c>
      <c r="V36" s="10">
        <v>4084</v>
      </c>
      <c r="W36" s="10">
        <v>2811</v>
      </c>
      <c r="X36" s="10">
        <v>3210</v>
      </c>
      <c r="Y36" s="10">
        <v>6</v>
      </c>
      <c r="Z36" s="10">
        <v>3</v>
      </c>
      <c r="AA36" s="10">
        <v>4871</v>
      </c>
      <c r="AB36" s="10">
        <v>1159</v>
      </c>
      <c r="AC36" s="10">
        <v>2264</v>
      </c>
      <c r="AD36" s="10">
        <v>3441</v>
      </c>
      <c r="AE36" s="10">
        <v>30</v>
      </c>
      <c r="AF36" s="10">
        <v>64</v>
      </c>
      <c r="AG36" s="10">
        <v>33</v>
      </c>
      <c r="AH36" s="10">
        <v>198</v>
      </c>
      <c r="AI36" s="10">
        <v>1841</v>
      </c>
      <c r="AJ36" s="10">
        <v>496</v>
      </c>
      <c r="AK36" s="10">
        <v>212</v>
      </c>
      <c r="AL36" s="10">
        <v>1133</v>
      </c>
      <c r="AM36" s="10">
        <v>738</v>
      </c>
      <c r="AN36" s="10">
        <v>1103</v>
      </c>
      <c r="AO36" s="10">
        <v>0</v>
      </c>
      <c r="AP36" s="10">
        <v>0</v>
      </c>
      <c r="AQ36" s="10">
        <v>1452</v>
      </c>
      <c r="AR36" s="10">
        <v>389</v>
      </c>
      <c r="AS36" s="10">
        <v>618</v>
      </c>
      <c r="AT36" s="10">
        <v>1056</v>
      </c>
      <c r="AU36" s="10">
        <v>12</v>
      </c>
      <c r="AV36" s="10">
        <v>19</v>
      </c>
      <c r="AW36" s="10">
        <v>10</v>
      </c>
      <c r="AX36" s="10">
        <v>126</v>
      </c>
      <c r="AY36" s="10">
        <v>10</v>
      </c>
      <c r="AZ36" s="10">
        <v>0</v>
      </c>
      <c r="BA36" s="10">
        <v>1</v>
      </c>
      <c r="BB36" s="10">
        <v>9</v>
      </c>
      <c r="BC36" s="10">
        <v>6</v>
      </c>
      <c r="BD36" s="10">
        <v>4</v>
      </c>
      <c r="BE36" s="10">
        <v>0</v>
      </c>
      <c r="BF36" s="10">
        <v>0</v>
      </c>
      <c r="BG36" s="10">
        <v>10</v>
      </c>
      <c r="BH36" s="10">
        <v>0</v>
      </c>
      <c r="BI36" s="10">
        <v>8</v>
      </c>
      <c r="BJ36" s="10">
        <v>2</v>
      </c>
      <c r="BK36" s="10">
        <v>0</v>
      </c>
      <c r="BL36" s="10">
        <v>0</v>
      </c>
      <c r="BM36" s="10">
        <v>0</v>
      </c>
      <c r="BN36" s="10">
        <v>0</v>
      </c>
      <c r="BO36" s="10">
        <v>7881</v>
      </c>
      <c r="BP36" s="10">
        <v>2019</v>
      </c>
      <c r="BQ36" s="10">
        <v>636</v>
      </c>
      <c r="BR36" s="10">
        <v>5226</v>
      </c>
      <c r="BS36" s="10">
        <v>3555</v>
      </c>
      <c r="BT36" s="10">
        <v>4317</v>
      </c>
      <c r="BU36" s="10">
        <v>6</v>
      </c>
      <c r="BV36" s="10">
        <v>3</v>
      </c>
      <c r="BW36" s="10">
        <v>6333</v>
      </c>
      <c r="BX36" s="10">
        <v>1548</v>
      </c>
      <c r="BY36" s="10">
        <v>2890</v>
      </c>
      <c r="BZ36" s="10">
        <v>4499</v>
      </c>
      <c r="CA36" s="10">
        <v>42</v>
      </c>
      <c r="CB36" s="10">
        <v>83</v>
      </c>
      <c r="CC36" s="10">
        <v>43</v>
      </c>
      <c r="CD36" s="10">
        <v>324</v>
      </c>
      <c r="CE36" s="10">
        <v>1781</v>
      </c>
      <c r="CF36" s="10">
        <v>34</v>
      </c>
      <c r="CG36" s="10">
        <v>81</v>
      </c>
      <c r="CH36" s="10">
        <v>1666</v>
      </c>
      <c r="CI36" s="10">
        <v>475</v>
      </c>
      <c r="CJ36" s="10">
        <v>1297</v>
      </c>
      <c r="CK36" s="10">
        <v>8</v>
      </c>
      <c r="CL36" s="10">
        <v>1</v>
      </c>
      <c r="CM36" s="10">
        <v>1357</v>
      </c>
      <c r="CN36" s="10">
        <v>424</v>
      </c>
      <c r="CO36" s="10">
        <v>791</v>
      </c>
      <c r="CP36" s="10">
        <v>919</v>
      </c>
      <c r="CQ36" s="10">
        <v>16</v>
      </c>
      <c r="CR36" s="10">
        <v>5</v>
      </c>
      <c r="CS36" s="10">
        <v>5</v>
      </c>
      <c r="CT36" s="10">
        <v>45</v>
      </c>
      <c r="CU36" s="10">
        <v>6413</v>
      </c>
      <c r="CV36" s="10">
        <v>47</v>
      </c>
      <c r="CW36" s="10">
        <v>491</v>
      </c>
      <c r="CX36" s="10">
        <v>5875</v>
      </c>
      <c r="CY36" s="10">
        <v>1959</v>
      </c>
      <c r="CZ36" s="10">
        <v>4440</v>
      </c>
      <c r="DA36" s="10">
        <v>11</v>
      </c>
      <c r="DB36" s="10">
        <v>3</v>
      </c>
      <c r="DC36" s="10">
        <v>5271</v>
      </c>
      <c r="DD36" s="10">
        <v>1142</v>
      </c>
      <c r="DE36" s="10">
        <v>2672</v>
      </c>
      <c r="DF36" s="10">
        <v>3379</v>
      </c>
      <c r="DG36" s="10">
        <v>47</v>
      </c>
      <c r="DH36" s="10">
        <v>61</v>
      </c>
      <c r="DI36" s="10">
        <v>35</v>
      </c>
      <c r="DJ36" s="10">
        <v>219</v>
      </c>
      <c r="DK36" s="10">
        <v>3606</v>
      </c>
      <c r="DL36" s="10">
        <v>24</v>
      </c>
      <c r="DM36" s="10">
        <v>262</v>
      </c>
      <c r="DN36" s="10">
        <v>3320</v>
      </c>
      <c r="DO36" s="10">
        <v>1276</v>
      </c>
      <c r="DP36" s="10">
        <v>2322</v>
      </c>
      <c r="DQ36" s="10">
        <v>6</v>
      </c>
      <c r="DR36" s="10">
        <v>2</v>
      </c>
      <c r="DS36" s="10">
        <v>3039</v>
      </c>
      <c r="DT36" s="10">
        <v>567</v>
      </c>
      <c r="DU36" s="10">
        <v>1503</v>
      </c>
      <c r="DV36" s="10">
        <v>1925</v>
      </c>
      <c r="DW36" s="10">
        <v>23</v>
      </c>
      <c r="DX36" s="10">
        <v>45</v>
      </c>
      <c r="DY36" s="10">
        <v>20</v>
      </c>
      <c r="DZ36" s="10">
        <v>90</v>
      </c>
      <c r="EA36" s="10">
        <v>1076</v>
      </c>
      <c r="EB36" s="10">
        <v>21</v>
      </c>
      <c r="EC36" s="10">
        <v>149</v>
      </c>
      <c r="ED36" s="10">
        <v>906</v>
      </c>
      <c r="EE36" s="10">
        <v>240</v>
      </c>
      <c r="EF36" s="10">
        <v>836</v>
      </c>
      <c r="EG36" s="10">
        <v>0</v>
      </c>
      <c r="EH36" s="10">
        <v>0</v>
      </c>
      <c r="EI36" s="10">
        <v>902</v>
      </c>
      <c r="EJ36" s="10">
        <v>174</v>
      </c>
      <c r="EK36" s="10">
        <v>396</v>
      </c>
      <c r="EL36" s="10">
        <v>567</v>
      </c>
      <c r="EM36" s="10">
        <v>8</v>
      </c>
      <c r="EN36" s="10">
        <v>11</v>
      </c>
      <c r="EO36" s="10">
        <v>10</v>
      </c>
      <c r="EP36" s="10">
        <v>84</v>
      </c>
      <c r="EQ36" s="10">
        <v>10</v>
      </c>
      <c r="ER36" s="10">
        <v>0</v>
      </c>
      <c r="ES36" s="10">
        <v>1</v>
      </c>
      <c r="ET36" s="10">
        <v>9</v>
      </c>
      <c r="EU36" s="10">
        <v>6</v>
      </c>
      <c r="EV36" s="10">
        <v>4</v>
      </c>
      <c r="EW36" s="10">
        <v>0</v>
      </c>
      <c r="EX36" s="10">
        <v>0</v>
      </c>
      <c r="EY36" s="10">
        <v>10</v>
      </c>
      <c r="EZ36" s="10">
        <v>0</v>
      </c>
      <c r="FA36" s="10">
        <v>8</v>
      </c>
      <c r="FB36" s="10">
        <v>2</v>
      </c>
      <c r="FC36" s="10">
        <v>0</v>
      </c>
      <c r="FD36" s="10">
        <v>0</v>
      </c>
      <c r="FE36" s="10">
        <v>0</v>
      </c>
      <c r="FF36" s="10">
        <v>0</v>
      </c>
      <c r="FG36" s="10">
        <v>4692</v>
      </c>
      <c r="FH36" s="10">
        <v>45</v>
      </c>
      <c r="FI36" s="10">
        <v>412</v>
      </c>
      <c r="FJ36" s="10">
        <v>4235</v>
      </c>
      <c r="FK36" s="10">
        <v>1522</v>
      </c>
      <c r="FL36" s="10">
        <v>3162</v>
      </c>
      <c r="FM36" s="10">
        <v>6</v>
      </c>
      <c r="FN36" s="10">
        <v>2</v>
      </c>
      <c r="FO36" s="10">
        <v>3951</v>
      </c>
      <c r="FP36" s="10">
        <v>741</v>
      </c>
      <c r="FQ36" s="10">
        <v>1907</v>
      </c>
      <c r="FR36" s="10">
        <v>2494</v>
      </c>
      <c r="FS36" s="10">
        <v>31</v>
      </c>
      <c r="FT36" s="10">
        <v>56</v>
      </c>
      <c r="FU36" s="10">
        <v>30</v>
      </c>
      <c r="FV36" s="10">
        <v>174</v>
      </c>
      <c r="FW36" s="10">
        <v>1721</v>
      </c>
      <c r="FX36" s="10">
        <v>2</v>
      </c>
      <c r="FY36" s="10">
        <v>79</v>
      </c>
      <c r="FZ36" s="10">
        <v>1640</v>
      </c>
      <c r="GA36" s="10">
        <v>437</v>
      </c>
      <c r="GB36" s="10">
        <v>1278</v>
      </c>
      <c r="GC36" s="10">
        <v>5</v>
      </c>
      <c r="GD36" s="10">
        <v>1</v>
      </c>
      <c r="GE36" s="10">
        <v>1320</v>
      </c>
      <c r="GF36" s="10">
        <v>401</v>
      </c>
      <c r="GG36" s="10">
        <v>765</v>
      </c>
      <c r="GH36" s="10">
        <v>885</v>
      </c>
      <c r="GI36" s="10">
        <v>16</v>
      </c>
      <c r="GJ36" s="10">
        <v>5</v>
      </c>
      <c r="GK36" s="10">
        <v>5</v>
      </c>
      <c r="GL36" s="10">
        <v>45</v>
      </c>
      <c r="GM36" s="10">
        <v>3249</v>
      </c>
      <c r="GN36" s="10">
        <v>2006</v>
      </c>
      <c r="GO36" s="10">
        <v>226</v>
      </c>
      <c r="GP36" s="10">
        <v>1017</v>
      </c>
      <c r="GQ36" s="10">
        <v>2071</v>
      </c>
      <c r="GR36" s="10">
        <v>1174</v>
      </c>
      <c r="GS36" s="10">
        <v>3</v>
      </c>
      <c r="GT36" s="10">
        <v>1</v>
      </c>
      <c r="GU36" s="10">
        <v>2419</v>
      </c>
      <c r="GV36" s="10">
        <v>830</v>
      </c>
      <c r="GW36" s="10">
        <v>1009</v>
      </c>
      <c r="GX36" s="10">
        <v>2039</v>
      </c>
      <c r="GY36" s="10">
        <v>11</v>
      </c>
      <c r="GZ36" s="10">
        <v>27</v>
      </c>
      <c r="HA36" s="10">
        <v>13</v>
      </c>
      <c r="HB36" s="10">
        <v>150</v>
      </c>
      <c r="HC36" s="10">
        <v>2424</v>
      </c>
      <c r="HD36" s="10">
        <v>1499</v>
      </c>
      <c r="HE36" s="10">
        <v>161</v>
      </c>
      <c r="HF36" s="10">
        <v>764</v>
      </c>
      <c r="HG36" s="10">
        <v>1535</v>
      </c>
      <c r="HH36" s="10">
        <v>888</v>
      </c>
      <c r="HI36" s="10">
        <v>0</v>
      </c>
      <c r="HJ36" s="10">
        <v>1</v>
      </c>
      <c r="HK36" s="10">
        <v>1832</v>
      </c>
      <c r="HL36" s="10">
        <v>592</v>
      </c>
      <c r="HM36" s="10">
        <v>761</v>
      </c>
      <c r="HN36" s="10">
        <v>1516</v>
      </c>
      <c r="HO36" s="10">
        <v>7</v>
      </c>
      <c r="HP36" s="10">
        <v>19</v>
      </c>
      <c r="HQ36" s="10">
        <v>13</v>
      </c>
      <c r="HR36" s="10">
        <v>108</v>
      </c>
      <c r="HS36" s="10">
        <v>765</v>
      </c>
      <c r="HT36" s="10">
        <v>475</v>
      </c>
      <c r="HU36" s="10">
        <v>63</v>
      </c>
      <c r="HV36" s="10">
        <v>227</v>
      </c>
      <c r="HW36" s="10">
        <v>498</v>
      </c>
      <c r="HX36" s="10">
        <v>267</v>
      </c>
      <c r="HY36" s="10">
        <v>0</v>
      </c>
      <c r="HZ36" s="10">
        <v>0</v>
      </c>
      <c r="IA36" s="10">
        <v>550</v>
      </c>
      <c r="IB36" s="10">
        <v>215</v>
      </c>
      <c r="IC36" s="10">
        <v>222</v>
      </c>
      <c r="ID36" s="10">
        <v>489</v>
      </c>
      <c r="IE36" s="10">
        <v>4</v>
      </c>
      <c r="IF36" s="10">
        <v>8</v>
      </c>
      <c r="IG36" s="10">
        <v>0</v>
      </c>
      <c r="IH36" s="10">
        <v>42</v>
      </c>
      <c r="II36" s="10">
        <v>3189</v>
      </c>
      <c r="IJ36" s="10">
        <v>1974</v>
      </c>
      <c r="IK36" s="10">
        <v>224</v>
      </c>
      <c r="IL36" s="10">
        <v>991</v>
      </c>
      <c r="IM36" s="10">
        <v>2033</v>
      </c>
      <c r="IN36" s="10">
        <v>1155</v>
      </c>
      <c r="IO36" s="10">
        <v>0</v>
      </c>
      <c r="IP36" s="10">
        <v>1</v>
      </c>
      <c r="IQ36" s="10">
        <v>2382</v>
      </c>
      <c r="IR36" s="10">
        <v>807</v>
      </c>
      <c r="IS36" s="10">
        <v>983</v>
      </c>
      <c r="IT36" s="10">
        <v>2005</v>
      </c>
      <c r="IU36" s="10">
        <v>11</v>
      </c>
      <c r="IV36" s="10">
        <v>27</v>
      </c>
      <c r="IW36" s="10">
        <v>13</v>
      </c>
      <c r="IX36" s="10">
        <v>150</v>
      </c>
      <c r="IY36" s="10">
        <v>60</v>
      </c>
      <c r="IZ36" s="10">
        <v>32</v>
      </c>
      <c r="JA36" s="10">
        <v>2</v>
      </c>
      <c r="JB36" s="10">
        <v>26</v>
      </c>
      <c r="JC36" s="10">
        <v>38</v>
      </c>
      <c r="JD36" s="10">
        <v>19</v>
      </c>
      <c r="JE36" s="10">
        <v>3</v>
      </c>
      <c r="JF36" s="10">
        <v>0</v>
      </c>
      <c r="JG36" s="10">
        <v>37</v>
      </c>
      <c r="JH36" s="10">
        <v>23</v>
      </c>
      <c r="JI36" s="10">
        <v>26</v>
      </c>
      <c r="JJ36" s="10">
        <v>34</v>
      </c>
      <c r="JK36" s="10">
        <v>0</v>
      </c>
      <c r="JL36" s="10">
        <v>0</v>
      </c>
      <c r="JM36" s="10">
        <v>0</v>
      </c>
      <c r="JN36" s="10">
        <v>0</v>
      </c>
      <c r="JO36" s="10">
        <v>1081</v>
      </c>
      <c r="JP36" s="10">
        <v>795</v>
      </c>
      <c r="JQ36" s="10">
        <v>262</v>
      </c>
      <c r="JR36" s="10">
        <v>1057</v>
      </c>
      <c r="JS36" s="10">
        <v>24</v>
      </c>
      <c r="JT36" s="10">
        <v>1743</v>
      </c>
      <c r="JU36" s="10">
        <v>821</v>
      </c>
      <c r="JV36" s="10">
        <v>5</v>
      </c>
      <c r="JW36" s="10">
        <v>826</v>
      </c>
      <c r="JX36" s="10">
        <v>917</v>
      </c>
      <c r="JY36" s="10">
        <v>1603</v>
      </c>
      <c r="JZ36" s="10">
        <v>700</v>
      </c>
      <c r="KA36" s="10">
        <v>5</v>
      </c>
      <c r="KB36" s="10">
        <v>705</v>
      </c>
      <c r="KC36" s="10">
        <v>898</v>
      </c>
      <c r="KD36" s="10">
        <v>140</v>
      </c>
      <c r="KE36" s="10">
        <v>121</v>
      </c>
      <c r="KF36" s="10">
        <v>121</v>
      </c>
      <c r="KG36" s="10">
        <v>19</v>
      </c>
      <c r="KH36" s="10">
        <v>595</v>
      </c>
      <c r="KI36" s="10">
        <v>41</v>
      </c>
      <c r="KJ36" s="10">
        <v>554</v>
      </c>
      <c r="KK36" s="10">
        <v>0</v>
      </c>
      <c r="KL36" s="10">
        <v>0</v>
      </c>
      <c r="KM36" s="10">
        <v>525</v>
      </c>
      <c r="KN36" s="10">
        <v>70</v>
      </c>
      <c r="KO36" s="10">
        <v>230</v>
      </c>
      <c r="KP36" s="10">
        <v>324</v>
      </c>
      <c r="KQ36" s="10">
        <v>2</v>
      </c>
      <c r="KR36" s="10">
        <v>6</v>
      </c>
      <c r="KS36" s="10">
        <v>4</v>
      </c>
      <c r="KT36" s="10">
        <v>29</v>
      </c>
      <c r="KU36" s="10">
        <v>159</v>
      </c>
      <c r="KV36" s="10">
        <v>15</v>
      </c>
      <c r="KW36" s="10">
        <v>144</v>
      </c>
      <c r="KX36" s="10">
        <v>0</v>
      </c>
      <c r="KY36" s="10">
        <v>0</v>
      </c>
      <c r="KZ36" s="10">
        <v>141</v>
      </c>
      <c r="LA36" s="10">
        <v>18</v>
      </c>
      <c r="LB36" s="10">
        <v>49</v>
      </c>
      <c r="LC36" s="10">
        <v>101</v>
      </c>
      <c r="LD36" s="10">
        <v>0</v>
      </c>
      <c r="LE36" s="10">
        <v>4</v>
      </c>
      <c r="LF36" s="10">
        <v>1</v>
      </c>
      <c r="LG36" s="10">
        <v>4</v>
      </c>
      <c r="LH36" s="10">
        <v>352</v>
      </c>
      <c r="LI36" s="10">
        <v>21</v>
      </c>
      <c r="LJ36" s="10">
        <v>331</v>
      </c>
      <c r="LK36" s="10">
        <v>0</v>
      </c>
      <c r="LL36" s="10">
        <v>0</v>
      </c>
      <c r="LM36" s="10">
        <v>319</v>
      </c>
      <c r="LN36" s="10">
        <v>33</v>
      </c>
      <c r="LO36" s="10">
        <v>152</v>
      </c>
      <c r="LP36" s="10">
        <v>183</v>
      </c>
      <c r="LQ36" s="10">
        <v>2</v>
      </c>
      <c r="LR36" s="10">
        <v>2</v>
      </c>
      <c r="LS36" s="10">
        <v>3</v>
      </c>
      <c r="LT36" s="10">
        <v>10</v>
      </c>
      <c r="LU36" s="10">
        <v>0</v>
      </c>
      <c r="LV36" s="10">
        <v>0</v>
      </c>
      <c r="LW36" s="10">
        <v>0</v>
      </c>
      <c r="LX36" s="10">
        <v>0</v>
      </c>
      <c r="LY36" s="10">
        <v>0</v>
      </c>
      <c r="LZ36" s="10">
        <v>0</v>
      </c>
      <c r="MA36" s="10">
        <v>0</v>
      </c>
      <c r="MB36" s="10">
        <v>0</v>
      </c>
      <c r="MC36" s="10">
        <v>0</v>
      </c>
      <c r="MD36" s="10">
        <v>0</v>
      </c>
      <c r="ME36" s="10">
        <v>0</v>
      </c>
      <c r="MF36" s="10">
        <v>0</v>
      </c>
      <c r="MG36" s="10">
        <v>0</v>
      </c>
      <c r="MH36" s="10">
        <v>511</v>
      </c>
      <c r="MI36" s="10">
        <v>36</v>
      </c>
      <c r="MJ36" s="10">
        <v>475</v>
      </c>
      <c r="MK36" s="10">
        <v>0</v>
      </c>
      <c r="ML36" s="10">
        <v>0</v>
      </c>
      <c r="MM36" s="10">
        <v>460</v>
      </c>
      <c r="MN36" s="10">
        <v>51</v>
      </c>
      <c r="MO36" s="10">
        <v>201</v>
      </c>
      <c r="MP36" s="10">
        <v>284</v>
      </c>
      <c r="MQ36" s="10">
        <v>2</v>
      </c>
      <c r="MR36" s="10">
        <v>6</v>
      </c>
      <c r="MS36" s="10">
        <v>4</v>
      </c>
      <c r="MT36" s="10">
        <v>14</v>
      </c>
      <c r="MU36" s="10">
        <v>84</v>
      </c>
      <c r="MV36" s="10">
        <v>5</v>
      </c>
      <c r="MW36" s="10">
        <v>79</v>
      </c>
      <c r="MX36" s="10">
        <v>0</v>
      </c>
      <c r="MY36" s="10">
        <v>0</v>
      </c>
      <c r="MZ36" s="10">
        <v>65</v>
      </c>
      <c r="NA36" s="10">
        <v>19</v>
      </c>
      <c r="NB36" s="10">
        <v>29</v>
      </c>
      <c r="NC36" s="10">
        <v>40</v>
      </c>
      <c r="ND36" s="10">
        <v>0</v>
      </c>
      <c r="NE36" s="10">
        <v>0</v>
      </c>
      <c r="NF36" s="10">
        <v>0</v>
      </c>
      <c r="NG36" s="10">
        <v>15</v>
      </c>
      <c r="NH36" s="10">
        <v>514</v>
      </c>
      <c r="NI36" s="10">
        <v>222</v>
      </c>
      <c r="NJ36" s="10">
        <v>285</v>
      </c>
      <c r="NK36" s="10">
        <v>4</v>
      </c>
      <c r="NL36" s="10">
        <v>3</v>
      </c>
      <c r="NM36" s="10">
        <v>379</v>
      </c>
      <c r="NN36" s="10">
        <v>135</v>
      </c>
      <c r="NO36" s="10">
        <v>167</v>
      </c>
      <c r="NP36" s="10">
        <v>302</v>
      </c>
      <c r="NQ36" s="10">
        <v>2</v>
      </c>
      <c r="NR36" s="10">
        <v>10</v>
      </c>
      <c r="NS36" s="10">
        <v>2</v>
      </c>
      <c r="NT36" s="10">
        <v>31</v>
      </c>
      <c r="NU36" s="10">
        <v>273</v>
      </c>
      <c r="NV36" s="10">
        <v>127</v>
      </c>
      <c r="NW36" s="10">
        <v>143</v>
      </c>
      <c r="NX36" s="10">
        <v>1</v>
      </c>
      <c r="NY36" s="10">
        <v>2</v>
      </c>
      <c r="NZ36" s="10">
        <v>204</v>
      </c>
      <c r="OA36" s="10">
        <v>69</v>
      </c>
      <c r="OB36" s="10">
        <v>77</v>
      </c>
      <c r="OC36" s="10">
        <v>169</v>
      </c>
      <c r="OD36" s="10">
        <v>1</v>
      </c>
      <c r="OE36" s="10">
        <v>6</v>
      </c>
      <c r="OF36" s="10">
        <v>1</v>
      </c>
      <c r="OG36" s="10">
        <v>19</v>
      </c>
      <c r="OH36" s="10">
        <v>165</v>
      </c>
      <c r="OI36" s="10">
        <v>73</v>
      </c>
      <c r="OJ36" s="10">
        <v>92</v>
      </c>
      <c r="OK36" s="10">
        <v>0</v>
      </c>
      <c r="OL36" s="10">
        <v>0</v>
      </c>
      <c r="OM36" s="10">
        <v>116</v>
      </c>
      <c r="ON36" s="10">
        <v>49</v>
      </c>
      <c r="OO36" s="10">
        <v>58</v>
      </c>
      <c r="OP36" s="10">
        <v>93</v>
      </c>
      <c r="OQ36" s="10">
        <v>1</v>
      </c>
      <c r="OR36" s="10">
        <v>3</v>
      </c>
      <c r="OS36" s="10">
        <v>1</v>
      </c>
      <c r="OT36" s="10">
        <v>9</v>
      </c>
      <c r="OU36" s="10">
        <v>1</v>
      </c>
      <c r="OV36" s="10">
        <v>0</v>
      </c>
      <c r="OW36" s="10">
        <v>1</v>
      </c>
      <c r="OX36" s="10">
        <v>0</v>
      </c>
      <c r="OY36" s="10">
        <v>0</v>
      </c>
      <c r="OZ36" s="10">
        <v>1</v>
      </c>
      <c r="PA36" s="10">
        <v>0</v>
      </c>
      <c r="PB36" s="10">
        <v>0</v>
      </c>
      <c r="PC36" s="10">
        <v>1</v>
      </c>
      <c r="PD36" s="10">
        <v>0</v>
      </c>
      <c r="PE36" s="10">
        <v>0</v>
      </c>
      <c r="PF36" s="10">
        <v>0</v>
      </c>
      <c r="PG36" s="10">
        <v>0</v>
      </c>
      <c r="PH36" s="10">
        <v>439</v>
      </c>
      <c r="PI36" s="10">
        <v>200</v>
      </c>
      <c r="PJ36" s="10">
        <v>236</v>
      </c>
      <c r="PK36" s="10">
        <v>1</v>
      </c>
      <c r="PL36" s="10">
        <v>2</v>
      </c>
      <c r="PM36" s="10">
        <v>321</v>
      </c>
      <c r="PN36" s="10">
        <v>118</v>
      </c>
      <c r="PO36" s="10">
        <v>135</v>
      </c>
      <c r="PP36" s="10">
        <v>263</v>
      </c>
      <c r="PQ36" s="10">
        <v>2</v>
      </c>
      <c r="PR36" s="10">
        <v>9</v>
      </c>
      <c r="PS36" s="10">
        <v>2</v>
      </c>
      <c r="PT36" s="10">
        <v>28</v>
      </c>
      <c r="PU36" s="10">
        <v>75</v>
      </c>
      <c r="PV36" s="10">
        <v>22</v>
      </c>
      <c r="PW36" s="10">
        <v>49</v>
      </c>
      <c r="PX36" s="10">
        <v>3</v>
      </c>
      <c r="PY36" s="10">
        <v>1</v>
      </c>
      <c r="PZ36" s="10">
        <v>58</v>
      </c>
      <c r="QA36" s="10">
        <v>17</v>
      </c>
      <c r="QB36" s="10">
        <v>32</v>
      </c>
      <c r="QC36" s="10">
        <v>39</v>
      </c>
      <c r="QD36" s="10">
        <v>0</v>
      </c>
      <c r="QE36" s="10">
        <v>1</v>
      </c>
      <c r="QF36" s="10">
        <v>0</v>
      </c>
      <c r="QG36" s="10">
        <v>3</v>
      </c>
      <c r="QH36" s="10">
        <v>42</v>
      </c>
      <c r="QI36" s="10">
        <v>22</v>
      </c>
      <c r="QJ36" s="10">
        <v>18</v>
      </c>
      <c r="QK36" s="10">
        <v>0</v>
      </c>
      <c r="QL36" s="10">
        <v>40</v>
      </c>
      <c r="QM36" s="10">
        <v>2</v>
      </c>
      <c r="QN36" s="10">
        <v>472</v>
      </c>
      <c r="QO36" s="10">
        <v>251</v>
      </c>
      <c r="QP36" s="10">
        <v>147</v>
      </c>
      <c r="QQ36" s="10">
        <v>1</v>
      </c>
      <c r="QR36" s="10">
        <v>399</v>
      </c>
      <c r="QS36" s="10">
        <v>73</v>
      </c>
      <c r="QT36" s="10">
        <v>186</v>
      </c>
      <c r="QU36" s="10">
        <v>169</v>
      </c>
      <c r="QV36" s="10">
        <v>17</v>
      </c>
      <c r="QW36" s="10">
        <v>0</v>
      </c>
      <c r="QX36" s="10">
        <v>0</v>
      </c>
      <c r="QY36" s="10">
        <v>140</v>
      </c>
      <c r="QZ36" s="10">
        <v>46</v>
      </c>
      <c r="RA36" s="10">
        <v>38</v>
      </c>
      <c r="RB36" s="10">
        <v>142</v>
      </c>
      <c r="RC36" s="10">
        <v>0</v>
      </c>
      <c r="RD36" s="10">
        <v>0</v>
      </c>
      <c r="RE36" s="10">
        <v>0</v>
      </c>
      <c r="RF36" s="10">
        <v>6</v>
      </c>
      <c r="RG36" s="10">
        <v>132</v>
      </c>
      <c r="RH36" s="10">
        <v>117</v>
      </c>
      <c r="RI36" s="10">
        <v>15</v>
      </c>
      <c r="RJ36" s="10">
        <v>0</v>
      </c>
      <c r="RK36" s="10">
        <v>0</v>
      </c>
      <c r="RL36" s="10">
        <v>101</v>
      </c>
      <c r="RM36" s="10">
        <v>31</v>
      </c>
      <c r="RN36" s="10">
        <v>32</v>
      </c>
      <c r="RO36" s="10">
        <v>98</v>
      </c>
      <c r="RP36" s="10">
        <v>0</v>
      </c>
      <c r="RQ36" s="10">
        <v>0</v>
      </c>
      <c r="RR36" s="10">
        <v>0</v>
      </c>
      <c r="RS36" s="10">
        <v>2</v>
      </c>
      <c r="RT36" s="10">
        <v>54</v>
      </c>
      <c r="RU36" s="10">
        <v>52</v>
      </c>
      <c r="RV36" s="10">
        <v>2</v>
      </c>
      <c r="RW36" s="10">
        <v>0</v>
      </c>
      <c r="RX36" s="10">
        <v>0</v>
      </c>
      <c r="RY36" s="10">
        <v>39</v>
      </c>
      <c r="RZ36" s="10">
        <v>15</v>
      </c>
      <c r="SA36" s="10">
        <v>6</v>
      </c>
      <c r="SB36" s="10">
        <v>44</v>
      </c>
      <c r="SC36" s="10">
        <v>0</v>
      </c>
      <c r="SD36" s="10">
        <v>0</v>
      </c>
      <c r="SE36" s="10">
        <v>0</v>
      </c>
      <c r="SF36" s="10">
        <v>4</v>
      </c>
      <c r="SG36" s="10">
        <v>186</v>
      </c>
      <c r="SH36" s="10">
        <v>169</v>
      </c>
      <c r="SI36" s="10">
        <v>17</v>
      </c>
      <c r="SJ36" s="10">
        <v>0</v>
      </c>
      <c r="SK36" s="10">
        <v>0</v>
      </c>
      <c r="SL36" s="10">
        <v>140</v>
      </c>
      <c r="SM36" s="10">
        <v>46</v>
      </c>
      <c r="SN36" s="10">
        <v>38</v>
      </c>
      <c r="SO36" s="10">
        <v>142</v>
      </c>
      <c r="SP36" s="10">
        <v>0</v>
      </c>
      <c r="SQ36" s="10">
        <v>0</v>
      </c>
      <c r="SR36" s="10">
        <v>0</v>
      </c>
      <c r="SS36" s="10">
        <v>6</v>
      </c>
      <c r="ST36" s="10">
        <v>0</v>
      </c>
      <c r="SU36" s="10">
        <v>0</v>
      </c>
      <c r="SV36" s="10">
        <v>0</v>
      </c>
      <c r="SW36" s="10">
        <v>0</v>
      </c>
      <c r="SX36" s="10">
        <v>0</v>
      </c>
      <c r="SY36" s="10">
        <v>0</v>
      </c>
      <c r="SZ36" s="10">
        <v>0</v>
      </c>
      <c r="TA36" s="10">
        <v>0</v>
      </c>
      <c r="TB36" s="10">
        <v>0</v>
      </c>
      <c r="TC36" s="10">
        <v>0</v>
      </c>
      <c r="TD36" s="10">
        <v>0</v>
      </c>
      <c r="TE36" s="10">
        <v>0</v>
      </c>
      <c r="TF36" s="10">
        <v>0</v>
      </c>
      <c r="TG36" s="10">
        <v>2</v>
      </c>
      <c r="TH36" s="10">
        <v>1</v>
      </c>
      <c r="TI36" s="10">
        <v>1</v>
      </c>
      <c r="TJ36" s="10">
        <v>2</v>
      </c>
      <c r="TK36" s="10">
        <v>0</v>
      </c>
      <c r="TL36" s="10">
        <v>184</v>
      </c>
      <c r="TM36" s="10">
        <v>131</v>
      </c>
      <c r="TN36" s="10">
        <v>53</v>
      </c>
      <c r="TO36" s="10">
        <v>184</v>
      </c>
      <c r="TP36" s="10">
        <v>0</v>
      </c>
      <c r="TQ36" s="10">
        <v>242</v>
      </c>
      <c r="TR36" s="10">
        <v>162</v>
      </c>
      <c r="TS36" s="10">
        <v>80</v>
      </c>
      <c r="TT36" s="10">
        <v>242</v>
      </c>
      <c r="TU36" s="10">
        <v>0</v>
      </c>
    </row>
    <row r="37" spans="1:541" x14ac:dyDescent="0.25">
      <c r="A37" s="4" t="s">
        <v>53</v>
      </c>
      <c r="B37" s="10">
        <v>2</v>
      </c>
      <c r="C37" s="10">
        <v>3333</v>
      </c>
      <c r="D37" s="10">
        <v>482</v>
      </c>
      <c r="E37" s="10">
        <v>221</v>
      </c>
      <c r="F37" s="10">
        <v>2630</v>
      </c>
      <c r="G37" s="10">
        <v>1197</v>
      </c>
      <c r="H37" s="10">
        <v>2103</v>
      </c>
      <c r="I37" s="10">
        <v>19</v>
      </c>
      <c r="J37" s="10">
        <v>14</v>
      </c>
      <c r="K37" s="10">
        <v>2008</v>
      </c>
      <c r="L37" s="10">
        <v>1325</v>
      </c>
      <c r="M37" s="10">
        <v>2011</v>
      </c>
      <c r="N37" s="10">
        <v>227</v>
      </c>
      <c r="O37" s="10">
        <v>14</v>
      </c>
      <c r="P37" s="10">
        <v>831</v>
      </c>
      <c r="Q37" s="10">
        <v>38</v>
      </c>
      <c r="R37" s="10">
        <v>212</v>
      </c>
      <c r="S37" s="10">
        <v>1703</v>
      </c>
      <c r="T37" s="10">
        <v>268</v>
      </c>
      <c r="U37" s="10">
        <v>60</v>
      </c>
      <c r="V37" s="10">
        <v>1375</v>
      </c>
      <c r="W37" s="10">
        <v>629</v>
      </c>
      <c r="X37" s="10">
        <v>1071</v>
      </c>
      <c r="Y37" s="10">
        <v>2</v>
      </c>
      <c r="Z37" s="10">
        <v>1</v>
      </c>
      <c r="AA37" s="10">
        <v>1102</v>
      </c>
      <c r="AB37" s="10">
        <v>601</v>
      </c>
      <c r="AC37" s="10">
        <v>987</v>
      </c>
      <c r="AD37" s="10">
        <v>135</v>
      </c>
      <c r="AE37" s="10">
        <v>7</v>
      </c>
      <c r="AF37" s="10">
        <v>401</v>
      </c>
      <c r="AG37" s="10">
        <v>14</v>
      </c>
      <c r="AH37" s="10">
        <v>159</v>
      </c>
      <c r="AI37" s="10">
        <v>371</v>
      </c>
      <c r="AJ37" s="10">
        <v>177</v>
      </c>
      <c r="AK37" s="10">
        <v>48</v>
      </c>
      <c r="AL37" s="10">
        <v>146</v>
      </c>
      <c r="AM37" s="10">
        <v>192</v>
      </c>
      <c r="AN37" s="10">
        <v>178</v>
      </c>
      <c r="AO37" s="10">
        <v>0</v>
      </c>
      <c r="AP37" s="10">
        <v>1</v>
      </c>
      <c r="AQ37" s="10">
        <v>165</v>
      </c>
      <c r="AR37" s="10">
        <v>206</v>
      </c>
      <c r="AS37" s="10">
        <v>276</v>
      </c>
      <c r="AT37" s="10">
        <v>31</v>
      </c>
      <c r="AU37" s="10">
        <v>0</v>
      </c>
      <c r="AV37" s="10">
        <v>44</v>
      </c>
      <c r="AW37" s="10">
        <v>0</v>
      </c>
      <c r="AX37" s="10">
        <v>20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2074</v>
      </c>
      <c r="BP37" s="10">
        <v>445</v>
      </c>
      <c r="BQ37" s="10">
        <v>108</v>
      </c>
      <c r="BR37" s="10">
        <v>1521</v>
      </c>
      <c r="BS37" s="10">
        <v>821</v>
      </c>
      <c r="BT37" s="10">
        <v>1249</v>
      </c>
      <c r="BU37" s="10">
        <v>2</v>
      </c>
      <c r="BV37" s="10">
        <v>2</v>
      </c>
      <c r="BW37" s="10">
        <v>1267</v>
      </c>
      <c r="BX37" s="10">
        <v>807</v>
      </c>
      <c r="BY37" s="10">
        <v>1263</v>
      </c>
      <c r="BZ37" s="10">
        <v>166</v>
      </c>
      <c r="CA37" s="10">
        <v>7</v>
      </c>
      <c r="CB37" s="10">
        <v>445</v>
      </c>
      <c r="CC37" s="10">
        <v>14</v>
      </c>
      <c r="CD37" s="10">
        <v>179</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2555</v>
      </c>
      <c r="CV37" s="10">
        <v>47</v>
      </c>
      <c r="CW37" s="10">
        <v>188</v>
      </c>
      <c r="CX37" s="10">
        <v>2320</v>
      </c>
      <c r="CY37" s="10">
        <v>727</v>
      </c>
      <c r="CZ37" s="10">
        <v>1795</v>
      </c>
      <c r="DA37" s="10">
        <v>19</v>
      </c>
      <c r="DB37" s="10">
        <v>14</v>
      </c>
      <c r="DC37" s="10">
        <v>1602</v>
      </c>
      <c r="DD37" s="10">
        <v>953</v>
      </c>
      <c r="DE37" s="10">
        <v>1499</v>
      </c>
      <c r="DF37" s="10">
        <v>161</v>
      </c>
      <c r="DG37" s="10">
        <v>14</v>
      </c>
      <c r="DH37" s="10">
        <v>718</v>
      </c>
      <c r="DI37" s="10">
        <v>29</v>
      </c>
      <c r="DJ37" s="10">
        <v>134</v>
      </c>
      <c r="DK37" s="10">
        <v>1243</v>
      </c>
      <c r="DL37" s="10">
        <v>39</v>
      </c>
      <c r="DM37" s="10">
        <v>46</v>
      </c>
      <c r="DN37" s="10">
        <v>1158</v>
      </c>
      <c r="DO37" s="10">
        <v>345</v>
      </c>
      <c r="DP37" s="10">
        <v>895</v>
      </c>
      <c r="DQ37" s="10">
        <v>2</v>
      </c>
      <c r="DR37" s="10">
        <v>1</v>
      </c>
      <c r="DS37" s="10">
        <v>839</v>
      </c>
      <c r="DT37" s="10">
        <v>404</v>
      </c>
      <c r="DU37" s="10">
        <v>712</v>
      </c>
      <c r="DV37" s="10">
        <v>95</v>
      </c>
      <c r="DW37" s="10">
        <v>7</v>
      </c>
      <c r="DX37" s="10">
        <v>325</v>
      </c>
      <c r="DY37" s="10">
        <v>10</v>
      </c>
      <c r="DZ37" s="10">
        <v>94</v>
      </c>
      <c r="EA37" s="10">
        <v>122</v>
      </c>
      <c r="EB37" s="10">
        <v>6</v>
      </c>
      <c r="EC37" s="10">
        <v>38</v>
      </c>
      <c r="ED37" s="10">
        <v>78</v>
      </c>
      <c r="EE37" s="10">
        <v>42</v>
      </c>
      <c r="EF37" s="10">
        <v>79</v>
      </c>
      <c r="EG37" s="10">
        <v>0</v>
      </c>
      <c r="EH37" s="10">
        <v>1</v>
      </c>
      <c r="EI37" s="10">
        <v>63</v>
      </c>
      <c r="EJ37" s="10">
        <v>59</v>
      </c>
      <c r="EK37" s="10">
        <v>93</v>
      </c>
      <c r="EL37" s="10">
        <v>10</v>
      </c>
      <c r="EM37" s="10">
        <v>0</v>
      </c>
      <c r="EN37" s="10">
        <v>12</v>
      </c>
      <c r="EO37" s="10">
        <v>0</v>
      </c>
      <c r="EP37" s="10">
        <v>7</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1365</v>
      </c>
      <c r="FH37" s="10">
        <v>45</v>
      </c>
      <c r="FI37" s="10">
        <v>84</v>
      </c>
      <c r="FJ37" s="10">
        <v>1236</v>
      </c>
      <c r="FK37" s="10">
        <v>387</v>
      </c>
      <c r="FL37" s="10">
        <v>974</v>
      </c>
      <c r="FM37" s="10">
        <v>2</v>
      </c>
      <c r="FN37" s="10">
        <v>2</v>
      </c>
      <c r="FO37" s="10">
        <v>902</v>
      </c>
      <c r="FP37" s="10">
        <v>463</v>
      </c>
      <c r="FQ37" s="10">
        <v>805</v>
      </c>
      <c r="FR37" s="10">
        <v>105</v>
      </c>
      <c r="FS37" s="10">
        <v>7</v>
      </c>
      <c r="FT37" s="10">
        <v>337</v>
      </c>
      <c r="FU37" s="10">
        <v>10</v>
      </c>
      <c r="FV37" s="10">
        <v>101</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778</v>
      </c>
      <c r="GN37" s="10">
        <v>435</v>
      </c>
      <c r="GO37" s="10">
        <v>33</v>
      </c>
      <c r="GP37" s="10">
        <v>310</v>
      </c>
      <c r="GQ37" s="10">
        <v>470</v>
      </c>
      <c r="GR37" s="10">
        <v>308</v>
      </c>
      <c r="GS37" s="10">
        <v>0</v>
      </c>
      <c r="GT37" s="10">
        <v>0</v>
      </c>
      <c r="GU37" s="10">
        <v>406</v>
      </c>
      <c r="GV37" s="10">
        <v>372</v>
      </c>
      <c r="GW37" s="10">
        <v>512</v>
      </c>
      <c r="GX37" s="10">
        <v>66</v>
      </c>
      <c r="GY37" s="10">
        <v>0</v>
      </c>
      <c r="GZ37" s="10">
        <v>113</v>
      </c>
      <c r="HA37" s="10">
        <v>9</v>
      </c>
      <c r="HB37" s="10">
        <v>78</v>
      </c>
      <c r="HC37" s="10">
        <v>460</v>
      </c>
      <c r="HD37" s="10">
        <v>229</v>
      </c>
      <c r="HE37" s="10">
        <v>14</v>
      </c>
      <c r="HF37" s="10">
        <v>217</v>
      </c>
      <c r="HG37" s="10">
        <v>284</v>
      </c>
      <c r="HH37" s="10">
        <v>176</v>
      </c>
      <c r="HI37" s="10">
        <v>0</v>
      </c>
      <c r="HJ37" s="10">
        <v>0</v>
      </c>
      <c r="HK37" s="10">
        <v>263</v>
      </c>
      <c r="HL37" s="10">
        <v>197</v>
      </c>
      <c r="HM37" s="10">
        <v>275</v>
      </c>
      <c r="HN37" s="10">
        <v>40</v>
      </c>
      <c r="HO37" s="10">
        <v>0</v>
      </c>
      <c r="HP37" s="10">
        <v>76</v>
      </c>
      <c r="HQ37" s="10">
        <v>4</v>
      </c>
      <c r="HR37" s="10">
        <v>65</v>
      </c>
      <c r="HS37" s="10">
        <v>249</v>
      </c>
      <c r="HT37" s="10">
        <v>171</v>
      </c>
      <c r="HU37" s="10">
        <v>10</v>
      </c>
      <c r="HV37" s="10">
        <v>68</v>
      </c>
      <c r="HW37" s="10">
        <v>150</v>
      </c>
      <c r="HX37" s="10">
        <v>99</v>
      </c>
      <c r="HY37" s="10">
        <v>0</v>
      </c>
      <c r="HZ37" s="10">
        <v>0</v>
      </c>
      <c r="IA37" s="10">
        <v>102</v>
      </c>
      <c r="IB37" s="10">
        <v>147</v>
      </c>
      <c r="IC37" s="10">
        <v>183</v>
      </c>
      <c r="ID37" s="10">
        <v>21</v>
      </c>
      <c r="IE37" s="10">
        <v>0</v>
      </c>
      <c r="IF37" s="10">
        <v>32</v>
      </c>
      <c r="IG37" s="10">
        <v>0</v>
      </c>
      <c r="IH37" s="10">
        <v>13</v>
      </c>
      <c r="II37" s="10">
        <v>709</v>
      </c>
      <c r="IJ37" s="10">
        <v>400</v>
      </c>
      <c r="IK37" s="10">
        <v>24</v>
      </c>
      <c r="IL37" s="10">
        <v>285</v>
      </c>
      <c r="IM37" s="10">
        <v>434</v>
      </c>
      <c r="IN37" s="10">
        <v>275</v>
      </c>
      <c r="IO37" s="10">
        <v>0</v>
      </c>
      <c r="IP37" s="10">
        <v>0</v>
      </c>
      <c r="IQ37" s="10">
        <v>365</v>
      </c>
      <c r="IR37" s="10">
        <v>344</v>
      </c>
      <c r="IS37" s="10">
        <v>458</v>
      </c>
      <c r="IT37" s="10">
        <v>61</v>
      </c>
      <c r="IU37" s="10">
        <v>0</v>
      </c>
      <c r="IV37" s="10">
        <v>108</v>
      </c>
      <c r="IW37" s="10">
        <v>4</v>
      </c>
      <c r="IX37" s="10">
        <v>78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294</v>
      </c>
      <c r="JP37" s="10">
        <v>203</v>
      </c>
      <c r="JQ37" s="10">
        <v>73</v>
      </c>
      <c r="JR37" s="10">
        <v>276</v>
      </c>
      <c r="JS37" s="10">
        <v>18</v>
      </c>
      <c r="JT37" s="10">
        <v>1534</v>
      </c>
      <c r="JU37" s="10">
        <v>857</v>
      </c>
      <c r="JV37" s="10">
        <v>0</v>
      </c>
      <c r="JW37" s="10">
        <v>857</v>
      </c>
      <c r="JX37" s="10">
        <v>677</v>
      </c>
      <c r="JY37" s="10">
        <v>1296</v>
      </c>
      <c r="JZ37" s="10">
        <v>644</v>
      </c>
      <c r="KA37" s="10">
        <v>0</v>
      </c>
      <c r="KB37" s="10">
        <v>644</v>
      </c>
      <c r="KC37" s="10">
        <v>652</v>
      </c>
      <c r="KD37" s="10">
        <v>238</v>
      </c>
      <c r="KE37" s="10">
        <v>213</v>
      </c>
      <c r="KF37" s="10">
        <v>213</v>
      </c>
      <c r="KG37" s="10">
        <v>25</v>
      </c>
      <c r="KH37" s="10">
        <v>252</v>
      </c>
      <c r="KI37" s="10">
        <v>12</v>
      </c>
      <c r="KJ37" s="10">
        <v>237</v>
      </c>
      <c r="KK37" s="10">
        <v>1</v>
      </c>
      <c r="KL37" s="10">
        <v>2</v>
      </c>
      <c r="KM37" s="10">
        <v>179</v>
      </c>
      <c r="KN37" s="10">
        <v>73</v>
      </c>
      <c r="KO37" s="10">
        <v>150</v>
      </c>
      <c r="KP37" s="10">
        <v>22</v>
      </c>
      <c r="KQ37" s="10">
        <v>2</v>
      </c>
      <c r="KR37" s="10">
        <v>65</v>
      </c>
      <c r="KS37" s="10">
        <v>1</v>
      </c>
      <c r="KT37" s="10">
        <v>12</v>
      </c>
      <c r="KU37" s="10">
        <v>79</v>
      </c>
      <c r="KV37" s="10">
        <v>2</v>
      </c>
      <c r="KW37" s="10">
        <v>77</v>
      </c>
      <c r="KX37" s="10">
        <v>0</v>
      </c>
      <c r="KY37" s="10">
        <v>0</v>
      </c>
      <c r="KZ37" s="10">
        <v>63</v>
      </c>
      <c r="LA37" s="10">
        <v>16</v>
      </c>
      <c r="LB37" s="10">
        <v>55</v>
      </c>
      <c r="LC37" s="10">
        <v>11</v>
      </c>
      <c r="LD37" s="10">
        <v>2</v>
      </c>
      <c r="LE37" s="10">
        <v>9</v>
      </c>
      <c r="LF37" s="10">
        <v>1</v>
      </c>
      <c r="LG37" s="10">
        <v>1</v>
      </c>
      <c r="LH37" s="10">
        <v>35</v>
      </c>
      <c r="LI37" s="10">
        <v>1</v>
      </c>
      <c r="LJ37" s="10">
        <v>34</v>
      </c>
      <c r="LK37" s="10">
        <v>0</v>
      </c>
      <c r="LL37" s="10">
        <v>0</v>
      </c>
      <c r="LM37" s="10">
        <v>22</v>
      </c>
      <c r="LN37" s="10">
        <v>13</v>
      </c>
      <c r="LO37" s="10">
        <v>30</v>
      </c>
      <c r="LP37" s="10">
        <v>2</v>
      </c>
      <c r="LQ37" s="10">
        <v>0</v>
      </c>
      <c r="LR37" s="10">
        <v>1</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114</v>
      </c>
      <c r="MI37" s="10">
        <v>3</v>
      </c>
      <c r="MJ37" s="10">
        <v>111</v>
      </c>
      <c r="MK37" s="10">
        <v>0</v>
      </c>
      <c r="ML37" s="10">
        <v>0</v>
      </c>
      <c r="MM37" s="10">
        <v>85</v>
      </c>
      <c r="MN37" s="10">
        <v>29</v>
      </c>
      <c r="MO37" s="10">
        <v>85</v>
      </c>
      <c r="MP37" s="10">
        <v>13</v>
      </c>
      <c r="MQ37" s="10">
        <v>2</v>
      </c>
      <c r="MR37" s="10">
        <v>10</v>
      </c>
      <c r="MS37" s="10">
        <v>1</v>
      </c>
      <c r="MT37" s="10">
        <v>3</v>
      </c>
      <c r="MU37" s="10">
        <v>138</v>
      </c>
      <c r="MV37" s="10">
        <v>9</v>
      </c>
      <c r="MW37" s="10">
        <v>126</v>
      </c>
      <c r="MX37" s="10">
        <v>1</v>
      </c>
      <c r="MY37" s="10">
        <v>2</v>
      </c>
      <c r="MZ37" s="10">
        <v>94</v>
      </c>
      <c r="NA37" s="10">
        <v>44</v>
      </c>
      <c r="NB37" s="10">
        <v>65</v>
      </c>
      <c r="NC37" s="10">
        <v>9</v>
      </c>
      <c r="ND37" s="10">
        <v>0</v>
      </c>
      <c r="NE37" s="10">
        <v>55</v>
      </c>
      <c r="NF37" s="10">
        <v>0</v>
      </c>
      <c r="NG37" s="10">
        <v>9</v>
      </c>
      <c r="NH37" s="10">
        <v>215</v>
      </c>
      <c r="NI37" s="10">
        <v>88</v>
      </c>
      <c r="NJ37" s="10">
        <v>125</v>
      </c>
      <c r="NK37" s="10">
        <v>1</v>
      </c>
      <c r="NL37" s="10">
        <v>1</v>
      </c>
      <c r="NM37" s="10">
        <v>109</v>
      </c>
      <c r="NN37" s="10">
        <v>106</v>
      </c>
      <c r="NO37" s="10">
        <v>126</v>
      </c>
      <c r="NP37" s="10">
        <v>23</v>
      </c>
      <c r="NQ37" s="10">
        <v>0</v>
      </c>
      <c r="NR37" s="10">
        <v>49</v>
      </c>
      <c r="NS37" s="10">
        <v>4</v>
      </c>
      <c r="NT37" s="10">
        <v>13</v>
      </c>
      <c r="NU37" s="10">
        <v>81</v>
      </c>
      <c r="NV37" s="10">
        <v>32</v>
      </c>
      <c r="NW37" s="10">
        <v>49</v>
      </c>
      <c r="NX37" s="10">
        <v>0</v>
      </c>
      <c r="NY37" s="10">
        <v>0</v>
      </c>
      <c r="NZ37" s="10">
        <v>46</v>
      </c>
      <c r="OA37" s="10">
        <v>35</v>
      </c>
      <c r="OB37" s="10">
        <v>45</v>
      </c>
      <c r="OC37" s="10">
        <v>10</v>
      </c>
      <c r="OD37" s="10">
        <v>0</v>
      </c>
      <c r="OE37" s="10">
        <v>17</v>
      </c>
      <c r="OF37" s="10">
        <v>1</v>
      </c>
      <c r="OG37" s="10">
        <v>8</v>
      </c>
      <c r="OH37" s="10">
        <v>44</v>
      </c>
      <c r="OI37" s="10">
        <v>20</v>
      </c>
      <c r="OJ37" s="10">
        <v>23</v>
      </c>
      <c r="OK37" s="10">
        <v>0</v>
      </c>
      <c r="OL37" s="10">
        <v>1</v>
      </c>
      <c r="OM37" s="10">
        <v>15</v>
      </c>
      <c r="ON37" s="10">
        <v>29</v>
      </c>
      <c r="OO37" s="10">
        <v>26</v>
      </c>
      <c r="OP37" s="10">
        <v>6</v>
      </c>
      <c r="OQ37" s="10">
        <v>0</v>
      </c>
      <c r="OR37" s="10">
        <v>7</v>
      </c>
      <c r="OS37" s="10">
        <v>0</v>
      </c>
      <c r="OT37" s="10">
        <v>5</v>
      </c>
      <c r="OU37" s="10">
        <v>0</v>
      </c>
      <c r="OV37" s="10">
        <v>0</v>
      </c>
      <c r="OW37" s="10">
        <v>0</v>
      </c>
      <c r="OX37" s="10">
        <v>0</v>
      </c>
      <c r="OY37" s="10">
        <v>0</v>
      </c>
      <c r="OZ37" s="10">
        <v>0</v>
      </c>
      <c r="PA37" s="10">
        <v>0</v>
      </c>
      <c r="PB37" s="10">
        <v>0</v>
      </c>
      <c r="PC37" s="10">
        <v>0</v>
      </c>
      <c r="PD37" s="10">
        <v>0</v>
      </c>
      <c r="PE37" s="10">
        <v>0</v>
      </c>
      <c r="PF37" s="10">
        <v>0</v>
      </c>
      <c r="PG37" s="10">
        <v>0</v>
      </c>
      <c r="PH37" s="10">
        <v>125</v>
      </c>
      <c r="PI37" s="10">
        <v>52</v>
      </c>
      <c r="PJ37" s="10">
        <v>72</v>
      </c>
      <c r="PK37" s="10">
        <v>0</v>
      </c>
      <c r="PL37" s="10">
        <v>1</v>
      </c>
      <c r="PM37" s="10">
        <v>61</v>
      </c>
      <c r="PN37" s="10">
        <v>64</v>
      </c>
      <c r="PO37" s="10">
        <v>71</v>
      </c>
      <c r="PP37" s="10">
        <v>16</v>
      </c>
      <c r="PQ37" s="10">
        <v>0</v>
      </c>
      <c r="PR37" s="10">
        <v>24</v>
      </c>
      <c r="PS37" s="10">
        <v>1</v>
      </c>
      <c r="PT37" s="10">
        <v>13</v>
      </c>
      <c r="PU37" s="10">
        <v>90</v>
      </c>
      <c r="PV37" s="10">
        <v>36</v>
      </c>
      <c r="PW37" s="10">
        <v>53</v>
      </c>
      <c r="PX37" s="10">
        <v>1</v>
      </c>
      <c r="PY37" s="10">
        <v>0</v>
      </c>
      <c r="PZ37" s="10">
        <v>48</v>
      </c>
      <c r="QA37" s="10">
        <v>42</v>
      </c>
      <c r="QB37" s="10">
        <v>55</v>
      </c>
      <c r="QC37" s="10">
        <v>7</v>
      </c>
      <c r="QD37" s="10">
        <v>0</v>
      </c>
      <c r="QE37" s="10">
        <v>25</v>
      </c>
      <c r="QF37" s="10">
        <v>3</v>
      </c>
      <c r="QG37" s="10">
        <v>0</v>
      </c>
      <c r="QH37" s="10">
        <v>47</v>
      </c>
      <c r="QI37" s="10">
        <v>39</v>
      </c>
      <c r="QJ37" s="10">
        <v>6</v>
      </c>
      <c r="QK37" s="10">
        <v>0</v>
      </c>
      <c r="QL37" s="10">
        <v>45</v>
      </c>
      <c r="QM37" s="10">
        <v>2</v>
      </c>
      <c r="QN37" s="10">
        <v>168</v>
      </c>
      <c r="QO37" s="10">
        <v>42</v>
      </c>
      <c r="QP37" s="10">
        <v>38</v>
      </c>
      <c r="QQ37" s="10">
        <v>0</v>
      </c>
      <c r="QR37" s="10">
        <v>80</v>
      </c>
      <c r="QS37" s="10">
        <v>88</v>
      </c>
      <c r="QT37" s="10">
        <v>11</v>
      </c>
      <c r="QU37" s="10">
        <v>9</v>
      </c>
      <c r="QV37" s="10">
        <v>2</v>
      </c>
      <c r="QW37" s="10">
        <v>0</v>
      </c>
      <c r="QX37" s="10">
        <v>0</v>
      </c>
      <c r="QY37" s="10">
        <v>1</v>
      </c>
      <c r="QZ37" s="10">
        <v>10</v>
      </c>
      <c r="RA37" s="10">
        <v>11</v>
      </c>
      <c r="RB37" s="10">
        <v>0</v>
      </c>
      <c r="RC37" s="10">
        <v>0</v>
      </c>
      <c r="RD37" s="10">
        <v>0</v>
      </c>
      <c r="RE37" s="10">
        <v>0</v>
      </c>
      <c r="RF37" s="10">
        <v>0</v>
      </c>
      <c r="RG37" s="10">
        <v>3</v>
      </c>
      <c r="RH37" s="10">
        <v>3</v>
      </c>
      <c r="RI37" s="10">
        <v>0</v>
      </c>
      <c r="RJ37" s="10">
        <v>0</v>
      </c>
      <c r="RK37" s="10">
        <v>0</v>
      </c>
      <c r="RL37" s="10">
        <v>0</v>
      </c>
      <c r="RM37" s="10">
        <v>3</v>
      </c>
      <c r="RN37" s="10">
        <v>3</v>
      </c>
      <c r="RO37" s="10">
        <v>0</v>
      </c>
      <c r="RP37" s="10">
        <v>0</v>
      </c>
      <c r="RQ37" s="10">
        <v>0</v>
      </c>
      <c r="RR37" s="10">
        <v>0</v>
      </c>
      <c r="RS37" s="10">
        <v>0</v>
      </c>
      <c r="RT37" s="10">
        <v>6</v>
      </c>
      <c r="RU37" s="10">
        <v>5</v>
      </c>
      <c r="RV37" s="10">
        <v>1</v>
      </c>
      <c r="RW37" s="10">
        <v>0</v>
      </c>
      <c r="RX37" s="10">
        <v>0</v>
      </c>
      <c r="RY37" s="10">
        <v>1</v>
      </c>
      <c r="RZ37" s="10">
        <v>5</v>
      </c>
      <c r="SA37" s="10">
        <v>6</v>
      </c>
      <c r="SB37" s="10">
        <v>0</v>
      </c>
      <c r="SC37" s="10">
        <v>0</v>
      </c>
      <c r="SD37" s="10">
        <v>0</v>
      </c>
      <c r="SE37" s="10">
        <v>0</v>
      </c>
      <c r="SF37" s="10">
        <v>0</v>
      </c>
      <c r="SG37" s="10">
        <v>9</v>
      </c>
      <c r="SH37" s="10">
        <v>8</v>
      </c>
      <c r="SI37" s="10">
        <v>1</v>
      </c>
      <c r="SJ37" s="10">
        <v>0</v>
      </c>
      <c r="SK37" s="10">
        <v>0</v>
      </c>
      <c r="SL37" s="10">
        <v>1</v>
      </c>
      <c r="SM37" s="10">
        <v>8</v>
      </c>
      <c r="SN37" s="10">
        <v>9</v>
      </c>
      <c r="SO37" s="10">
        <v>0</v>
      </c>
      <c r="SP37" s="10">
        <v>0</v>
      </c>
      <c r="SQ37" s="10">
        <v>0</v>
      </c>
      <c r="SR37" s="10">
        <v>0</v>
      </c>
      <c r="SS37" s="10">
        <v>0</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11</v>
      </c>
      <c r="TM37" s="10">
        <v>3</v>
      </c>
      <c r="TN37" s="10">
        <v>6</v>
      </c>
      <c r="TO37" s="10">
        <v>9</v>
      </c>
      <c r="TP37" s="10">
        <v>2</v>
      </c>
      <c r="TQ37" s="10">
        <v>15</v>
      </c>
      <c r="TR37" s="10">
        <v>3</v>
      </c>
      <c r="TS37" s="10">
        <v>9</v>
      </c>
      <c r="TT37" s="10">
        <v>12</v>
      </c>
      <c r="TU37" s="10">
        <v>3</v>
      </c>
    </row>
    <row r="38" spans="1:541" x14ac:dyDescent="0.25">
      <c r="A38" s="4" t="s">
        <v>54</v>
      </c>
      <c r="B38" s="10">
        <v>3</v>
      </c>
      <c r="C38" s="10">
        <v>6900</v>
      </c>
      <c r="D38" s="10">
        <v>383</v>
      </c>
      <c r="E38" s="10">
        <v>549</v>
      </c>
      <c r="F38" s="10">
        <v>5968</v>
      </c>
      <c r="G38" s="10">
        <v>2050</v>
      </c>
      <c r="H38" s="10">
        <v>4839</v>
      </c>
      <c r="I38" s="10">
        <v>11</v>
      </c>
      <c r="J38" s="10">
        <v>0</v>
      </c>
      <c r="K38" s="10">
        <v>5856</v>
      </c>
      <c r="L38" s="10">
        <v>1044</v>
      </c>
      <c r="M38" s="10">
        <v>4394</v>
      </c>
      <c r="N38" s="10">
        <v>1884</v>
      </c>
      <c r="O38" s="10">
        <v>128</v>
      </c>
      <c r="P38" s="10">
        <v>147</v>
      </c>
      <c r="Q38" s="10">
        <v>121</v>
      </c>
      <c r="R38" s="10">
        <v>226</v>
      </c>
      <c r="S38" s="10">
        <v>1873</v>
      </c>
      <c r="T38" s="10">
        <v>278</v>
      </c>
      <c r="U38" s="10">
        <v>135</v>
      </c>
      <c r="V38" s="10">
        <v>1460</v>
      </c>
      <c r="W38" s="10">
        <v>671</v>
      </c>
      <c r="X38" s="10">
        <v>1195</v>
      </c>
      <c r="Y38" s="10">
        <v>7</v>
      </c>
      <c r="Z38" s="10">
        <v>0</v>
      </c>
      <c r="AA38" s="10">
        <v>1603</v>
      </c>
      <c r="AB38" s="10">
        <v>270</v>
      </c>
      <c r="AC38" s="10">
        <v>1037</v>
      </c>
      <c r="AD38" s="10">
        <v>646</v>
      </c>
      <c r="AE38" s="10">
        <v>56</v>
      </c>
      <c r="AF38" s="10">
        <v>42</v>
      </c>
      <c r="AG38" s="10">
        <v>23</v>
      </c>
      <c r="AH38" s="10">
        <v>69</v>
      </c>
      <c r="AI38" s="10">
        <v>811</v>
      </c>
      <c r="AJ38" s="10">
        <v>63</v>
      </c>
      <c r="AK38" s="10">
        <v>86</v>
      </c>
      <c r="AL38" s="10">
        <v>662</v>
      </c>
      <c r="AM38" s="10">
        <v>177</v>
      </c>
      <c r="AN38" s="10">
        <v>633</v>
      </c>
      <c r="AO38" s="10">
        <v>1</v>
      </c>
      <c r="AP38" s="10">
        <v>0</v>
      </c>
      <c r="AQ38" s="10">
        <v>681</v>
      </c>
      <c r="AR38" s="10">
        <v>130</v>
      </c>
      <c r="AS38" s="10">
        <v>525</v>
      </c>
      <c r="AT38" s="10">
        <v>227</v>
      </c>
      <c r="AU38" s="10">
        <v>11</v>
      </c>
      <c r="AV38" s="10">
        <v>15</v>
      </c>
      <c r="AW38" s="10">
        <v>9</v>
      </c>
      <c r="AX38" s="10">
        <v>24</v>
      </c>
      <c r="AY38" s="10">
        <v>7</v>
      </c>
      <c r="AZ38" s="10">
        <v>0</v>
      </c>
      <c r="BA38" s="10">
        <v>0</v>
      </c>
      <c r="BB38" s="10">
        <v>7</v>
      </c>
      <c r="BC38" s="10">
        <v>4</v>
      </c>
      <c r="BD38" s="10">
        <v>3</v>
      </c>
      <c r="BE38" s="10">
        <v>0</v>
      </c>
      <c r="BF38" s="10">
        <v>0</v>
      </c>
      <c r="BG38" s="10">
        <v>5</v>
      </c>
      <c r="BH38" s="10">
        <v>2</v>
      </c>
      <c r="BI38" s="10">
        <v>4</v>
      </c>
      <c r="BJ38" s="10">
        <v>2</v>
      </c>
      <c r="BK38" s="10">
        <v>0</v>
      </c>
      <c r="BL38" s="10">
        <v>1</v>
      </c>
      <c r="BM38" s="10">
        <v>0</v>
      </c>
      <c r="BN38" s="10">
        <v>0</v>
      </c>
      <c r="BO38" s="10">
        <v>2691</v>
      </c>
      <c r="BP38" s="10">
        <v>341</v>
      </c>
      <c r="BQ38" s="10">
        <v>221</v>
      </c>
      <c r="BR38" s="10">
        <v>2129</v>
      </c>
      <c r="BS38" s="10">
        <v>852</v>
      </c>
      <c r="BT38" s="10">
        <v>1831</v>
      </c>
      <c r="BU38" s="10">
        <v>8</v>
      </c>
      <c r="BV38" s="10">
        <v>0</v>
      </c>
      <c r="BW38" s="10">
        <v>2289</v>
      </c>
      <c r="BX38" s="10">
        <v>402</v>
      </c>
      <c r="BY38" s="10">
        <v>1566</v>
      </c>
      <c r="BZ38" s="10">
        <v>875</v>
      </c>
      <c r="CA38" s="10">
        <v>67</v>
      </c>
      <c r="CB38" s="10">
        <v>58</v>
      </c>
      <c r="CC38" s="10">
        <v>32</v>
      </c>
      <c r="CD38" s="10">
        <v>93</v>
      </c>
      <c r="CE38" s="10">
        <v>4209</v>
      </c>
      <c r="CF38" s="10">
        <v>42</v>
      </c>
      <c r="CG38" s="10">
        <v>328</v>
      </c>
      <c r="CH38" s="10">
        <v>3839</v>
      </c>
      <c r="CI38" s="10">
        <v>1198</v>
      </c>
      <c r="CJ38" s="10">
        <v>3008</v>
      </c>
      <c r="CK38" s="10">
        <v>3</v>
      </c>
      <c r="CL38" s="10">
        <v>0</v>
      </c>
      <c r="CM38" s="10">
        <v>3567</v>
      </c>
      <c r="CN38" s="10">
        <v>642</v>
      </c>
      <c r="CO38" s="10">
        <v>2828</v>
      </c>
      <c r="CP38" s="10">
        <v>1009</v>
      </c>
      <c r="CQ38" s="10">
        <v>61</v>
      </c>
      <c r="CR38" s="10">
        <v>89</v>
      </c>
      <c r="CS38" s="10">
        <v>89</v>
      </c>
      <c r="CT38" s="10">
        <v>133</v>
      </c>
      <c r="CU38" s="10">
        <v>6381</v>
      </c>
      <c r="CV38" s="10">
        <v>54</v>
      </c>
      <c r="CW38" s="10">
        <v>518</v>
      </c>
      <c r="CX38" s="10">
        <v>5809</v>
      </c>
      <c r="CY38" s="10">
        <v>1711</v>
      </c>
      <c r="CZ38" s="10">
        <v>4660</v>
      </c>
      <c r="DA38" s="10">
        <v>10</v>
      </c>
      <c r="DB38" s="10">
        <v>0</v>
      </c>
      <c r="DC38" s="10">
        <v>5489</v>
      </c>
      <c r="DD38" s="10">
        <v>892</v>
      </c>
      <c r="DE38" s="10">
        <v>4172</v>
      </c>
      <c r="DF38" s="10">
        <v>1668</v>
      </c>
      <c r="DG38" s="10">
        <v>119</v>
      </c>
      <c r="DH38" s="10">
        <v>127</v>
      </c>
      <c r="DI38" s="10">
        <v>111</v>
      </c>
      <c r="DJ38" s="10">
        <v>184</v>
      </c>
      <c r="DK38" s="10">
        <v>1466</v>
      </c>
      <c r="DL38" s="10">
        <v>15</v>
      </c>
      <c r="DM38" s="10">
        <v>115</v>
      </c>
      <c r="DN38" s="10">
        <v>1336</v>
      </c>
      <c r="DO38" s="10">
        <v>408</v>
      </c>
      <c r="DP38" s="10">
        <v>1052</v>
      </c>
      <c r="DQ38" s="10">
        <v>6</v>
      </c>
      <c r="DR38" s="10">
        <v>0</v>
      </c>
      <c r="DS38" s="10">
        <v>1300</v>
      </c>
      <c r="DT38" s="10">
        <v>166</v>
      </c>
      <c r="DU38" s="10">
        <v>881</v>
      </c>
      <c r="DV38" s="10">
        <v>458</v>
      </c>
      <c r="DW38" s="10">
        <v>47</v>
      </c>
      <c r="DX38" s="10">
        <v>31</v>
      </c>
      <c r="DY38" s="10">
        <v>13</v>
      </c>
      <c r="DZ38" s="10">
        <v>36</v>
      </c>
      <c r="EA38" s="10">
        <v>740</v>
      </c>
      <c r="EB38" s="10">
        <v>15</v>
      </c>
      <c r="EC38" s="10">
        <v>81</v>
      </c>
      <c r="ED38" s="10">
        <v>644</v>
      </c>
      <c r="EE38" s="10">
        <v>124</v>
      </c>
      <c r="EF38" s="10">
        <v>615</v>
      </c>
      <c r="EG38" s="10">
        <v>1</v>
      </c>
      <c r="EH38" s="10">
        <v>0</v>
      </c>
      <c r="EI38" s="10">
        <v>649</v>
      </c>
      <c r="EJ38" s="10">
        <v>91</v>
      </c>
      <c r="EK38" s="10">
        <v>485</v>
      </c>
      <c r="EL38" s="10">
        <v>204</v>
      </c>
      <c r="EM38" s="10">
        <v>11</v>
      </c>
      <c r="EN38" s="10">
        <v>11</v>
      </c>
      <c r="EO38" s="10">
        <v>9</v>
      </c>
      <c r="EP38" s="10">
        <v>20</v>
      </c>
      <c r="EQ38" s="10">
        <v>7</v>
      </c>
      <c r="ER38" s="10">
        <v>0</v>
      </c>
      <c r="ES38" s="10">
        <v>0</v>
      </c>
      <c r="ET38" s="10">
        <v>7</v>
      </c>
      <c r="EU38" s="10">
        <v>4</v>
      </c>
      <c r="EV38" s="10">
        <v>3</v>
      </c>
      <c r="EW38" s="10">
        <v>0</v>
      </c>
      <c r="EX38" s="10">
        <v>0</v>
      </c>
      <c r="EY38" s="10">
        <v>5</v>
      </c>
      <c r="EZ38" s="10">
        <v>2</v>
      </c>
      <c r="FA38" s="10">
        <v>4</v>
      </c>
      <c r="FB38" s="10">
        <v>2</v>
      </c>
      <c r="FC38" s="10">
        <v>0</v>
      </c>
      <c r="FD38" s="10">
        <v>1</v>
      </c>
      <c r="FE38" s="10">
        <v>0</v>
      </c>
      <c r="FF38" s="10">
        <v>0</v>
      </c>
      <c r="FG38" s="10">
        <v>2213</v>
      </c>
      <c r="FH38" s="10">
        <v>30</v>
      </c>
      <c r="FI38" s="10">
        <v>196</v>
      </c>
      <c r="FJ38" s="10">
        <v>1987</v>
      </c>
      <c r="FK38" s="10">
        <v>536</v>
      </c>
      <c r="FL38" s="10">
        <v>1670</v>
      </c>
      <c r="FM38" s="10">
        <v>7</v>
      </c>
      <c r="FN38" s="10">
        <v>0</v>
      </c>
      <c r="FO38" s="10">
        <v>1954</v>
      </c>
      <c r="FP38" s="10">
        <v>259</v>
      </c>
      <c r="FQ38" s="10">
        <v>1370</v>
      </c>
      <c r="FR38" s="10">
        <v>664</v>
      </c>
      <c r="FS38" s="10">
        <v>58</v>
      </c>
      <c r="FT38" s="10">
        <v>43</v>
      </c>
      <c r="FU38" s="10">
        <v>22</v>
      </c>
      <c r="FV38" s="10">
        <v>56</v>
      </c>
      <c r="FW38" s="10">
        <v>4168</v>
      </c>
      <c r="FX38" s="10">
        <v>24</v>
      </c>
      <c r="FY38" s="10">
        <v>322</v>
      </c>
      <c r="FZ38" s="10">
        <v>3822</v>
      </c>
      <c r="GA38" s="10">
        <v>1175</v>
      </c>
      <c r="GB38" s="10">
        <v>2990</v>
      </c>
      <c r="GC38" s="10">
        <v>3</v>
      </c>
      <c r="GD38" s="10">
        <v>0</v>
      </c>
      <c r="GE38" s="10">
        <v>3535</v>
      </c>
      <c r="GF38" s="10">
        <v>633</v>
      </c>
      <c r="GG38" s="10">
        <v>2802</v>
      </c>
      <c r="GH38" s="10">
        <v>1004</v>
      </c>
      <c r="GI38" s="10">
        <v>61</v>
      </c>
      <c r="GJ38" s="10">
        <v>84</v>
      </c>
      <c r="GK38" s="10">
        <v>89</v>
      </c>
      <c r="GL38" s="10">
        <v>128</v>
      </c>
      <c r="GM38" s="10">
        <v>519</v>
      </c>
      <c r="GN38" s="10">
        <v>329</v>
      </c>
      <c r="GO38" s="10">
        <v>31</v>
      </c>
      <c r="GP38" s="10">
        <v>159</v>
      </c>
      <c r="GQ38" s="10">
        <v>339</v>
      </c>
      <c r="GR38" s="10">
        <v>179</v>
      </c>
      <c r="GS38" s="10">
        <v>1</v>
      </c>
      <c r="GT38" s="10">
        <v>0</v>
      </c>
      <c r="GU38" s="10">
        <v>367</v>
      </c>
      <c r="GV38" s="10">
        <v>152</v>
      </c>
      <c r="GW38" s="10">
        <v>222</v>
      </c>
      <c r="GX38" s="10">
        <v>216</v>
      </c>
      <c r="GY38" s="10">
        <v>9</v>
      </c>
      <c r="GZ38" s="10">
        <v>20</v>
      </c>
      <c r="HA38" s="10">
        <v>10</v>
      </c>
      <c r="HB38" s="10">
        <v>42</v>
      </c>
      <c r="HC38" s="10">
        <v>407</v>
      </c>
      <c r="HD38" s="10">
        <v>263</v>
      </c>
      <c r="HE38" s="10">
        <v>20</v>
      </c>
      <c r="HF38" s="10">
        <v>124</v>
      </c>
      <c r="HG38" s="10">
        <v>263</v>
      </c>
      <c r="HH38" s="10">
        <v>143</v>
      </c>
      <c r="HI38" s="10">
        <v>1</v>
      </c>
      <c r="HJ38" s="10">
        <v>0</v>
      </c>
      <c r="HK38" s="10">
        <v>303</v>
      </c>
      <c r="HL38" s="10">
        <v>104</v>
      </c>
      <c r="HM38" s="10">
        <v>156</v>
      </c>
      <c r="HN38" s="10">
        <v>188</v>
      </c>
      <c r="HO38" s="10">
        <v>9</v>
      </c>
      <c r="HP38" s="10">
        <v>11</v>
      </c>
      <c r="HQ38" s="10">
        <v>10</v>
      </c>
      <c r="HR38" s="10">
        <v>33</v>
      </c>
      <c r="HS38" s="10">
        <v>71</v>
      </c>
      <c r="HT38" s="10">
        <v>48</v>
      </c>
      <c r="HU38" s="10">
        <v>5</v>
      </c>
      <c r="HV38" s="10">
        <v>18</v>
      </c>
      <c r="HW38" s="10">
        <v>53</v>
      </c>
      <c r="HX38" s="10">
        <v>18</v>
      </c>
      <c r="HY38" s="10">
        <v>0</v>
      </c>
      <c r="HZ38" s="10">
        <v>0</v>
      </c>
      <c r="IA38" s="10">
        <v>32</v>
      </c>
      <c r="IB38" s="10">
        <v>39</v>
      </c>
      <c r="IC38" s="10">
        <v>40</v>
      </c>
      <c r="ID38" s="10">
        <v>23</v>
      </c>
      <c r="IE38" s="10">
        <v>0</v>
      </c>
      <c r="IF38" s="10">
        <v>4</v>
      </c>
      <c r="IG38" s="10">
        <v>0</v>
      </c>
      <c r="IH38" s="10">
        <v>4</v>
      </c>
      <c r="II38" s="10">
        <v>478</v>
      </c>
      <c r="IJ38" s="10">
        <v>311</v>
      </c>
      <c r="IK38" s="10">
        <v>25</v>
      </c>
      <c r="IL38" s="10">
        <v>142</v>
      </c>
      <c r="IM38" s="10">
        <v>316</v>
      </c>
      <c r="IN38" s="10">
        <v>161</v>
      </c>
      <c r="IO38" s="10">
        <v>1</v>
      </c>
      <c r="IP38" s="10">
        <v>0</v>
      </c>
      <c r="IQ38" s="10">
        <v>335</v>
      </c>
      <c r="IR38" s="10">
        <v>143</v>
      </c>
      <c r="IS38" s="10">
        <v>196</v>
      </c>
      <c r="IT38" s="10">
        <v>211</v>
      </c>
      <c r="IU38" s="10">
        <v>9</v>
      </c>
      <c r="IV38" s="10">
        <v>15</v>
      </c>
      <c r="IW38" s="10">
        <v>10</v>
      </c>
      <c r="IX38" s="10">
        <v>37</v>
      </c>
      <c r="IY38" s="10">
        <v>41</v>
      </c>
      <c r="IZ38" s="10">
        <v>18</v>
      </c>
      <c r="JA38" s="10">
        <v>6</v>
      </c>
      <c r="JB38" s="10">
        <v>17</v>
      </c>
      <c r="JC38" s="10">
        <v>23</v>
      </c>
      <c r="JD38" s="10">
        <v>18</v>
      </c>
      <c r="JE38" s="10">
        <v>0</v>
      </c>
      <c r="JF38" s="10">
        <v>0</v>
      </c>
      <c r="JG38" s="10">
        <v>32</v>
      </c>
      <c r="JH38" s="10">
        <v>9</v>
      </c>
      <c r="JI38" s="10">
        <v>26</v>
      </c>
      <c r="JJ38" s="10">
        <v>5</v>
      </c>
      <c r="JK38" s="10">
        <v>0</v>
      </c>
      <c r="JL38" s="10">
        <v>5</v>
      </c>
      <c r="JM38" s="10">
        <v>0</v>
      </c>
      <c r="JN38" s="10">
        <v>5</v>
      </c>
      <c r="JO38" s="10">
        <v>159</v>
      </c>
      <c r="JP38" s="10">
        <v>124</v>
      </c>
      <c r="JQ38" s="10">
        <v>23</v>
      </c>
      <c r="JR38" s="10">
        <v>147</v>
      </c>
      <c r="JS38" s="10">
        <v>12</v>
      </c>
      <c r="JT38" s="10">
        <v>1369</v>
      </c>
      <c r="JU38" s="10">
        <v>407</v>
      </c>
      <c r="JV38" s="10">
        <v>5</v>
      </c>
      <c r="JW38" s="10">
        <v>412</v>
      </c>
      <c r="JX38" s="10">
        <v>957</v>
      </c>
      <c r="JY38" s="10">
        <v>1331</v>
      </c>
      <c r="JZ38" s="10">
        <v>385</v>
      </c>
      <c r="KA38" s="10">
        <v>5</v>
      </c>
      <c r="KB38" s="10">
        <v>390</v>
      </c>
      <c r="KC38" s="10">
        <v>941</v>
      </c>
      <c r="KD38" s="10">
        <v>38</v>
      </c>
      <c r="KE38" s="10">
        <v>22</v>
      </c>
      <c r="KF38" s="10">
        <v>22</v>
      </c>
      <c r="KG38" s="10">
        <v>16</v>
      </c>
      <c r="KH38" s="10">
        <v>924</v>
      </c>
      <c r="KI38" s="10">
        <v>61</v>
      </c>
      <c r="KJ38" s="10">
        <v>862</v>
      </c>
      <c r="KK38" s="10">
        <v>1</v>
      </c>
      <c r="KL38" s="10">
        <v>0</v>
      </c>
      <c r="KM38" s="10">
        <v>852</v>
      </c>
      <c r="KN38" s="10">
        <v>72</v>
      </c>
      <c r="KO38" s="10">
        <v>519</v>
      </c>
      <c r="KP38" s="10">
        <v>300</v>
      </c>
      <c r="KQ38" s="10">
        <v>8</v>
      </c>
      <c r="KR38" s="10">
        <v>29</v>
      </c>
      <c r="KS38" s="10">
        <v>14</v>
      </c>
      <c r="KT38" s="10">
        <v>54</v>
      </c>
      <c r="KU38" s="10">
        <v>120</v>
      </c>
      <c r="KV38" s="10">
        <v>10</v>
      </c>
      <c r="KW38" s="10">
        <v>109</v>
      </c>
      <c r="KX38" s="10">
        <v>1</v>
      </c>
      <c r="KY38" s="10">
        <v>0</v>
      </c>
      <c r="KZ38" s="10">
        <v>110</v>
      </c>
      <c r="LA38" s="10">
        <v>10</v>
      </c>
      <c r="LB38" s="10">
        <v>60</v>
      </c>
      <c r="LC38" s="10">
        <v>46</v>
      </c>
      <c r="LD38" s="10">
        <v>2</v>
      </c>
      <c r="LE38" s="10">
        <v>7</v>
      </c>
      <c r="LF38" s="10">
        <v>0</v>
      </c>
      <c r="LG38" s="10">
        <v>5</v>
      </c>
      <c r="LH38" s="10">
        <v>402</v>
      </c>
      <c r="LI38" s="10">
        <v>7</v>
      </c>
      <c r="LJ38" s="10">
        <v>395</v>
      </c>
      <c r="LK38" s="10">
        <v>0</v>
      </c>
      <c r="LL38" s="10">
        <v>0</v>
      </c>
      <c r="LM38" s="10">
        <v>377</v>
      </c>
      <c r="LN38" s="10">
        <v>25</v>
      </c>
      <c r="LO38" s="10">
        <v>249</v>
      </c>
      <c r="LP38" s="10">
        <v>127</v>
      </c>
      <c r="LQ38" s="10">
        <v>6</v>
      </c>
      <c r="LR38" s="10">
        <v>4</v>
      </c>
      <c r="LS38" s="10">
        <v>6</v>
      </c>
      <c r="LT38" s="10">
        <v>10</v>
      </c>
      <c r="LU38" s="10">
        <v>0</v>
      </c>
      <c r="LV38" s="10">
        <v>0</v>
      </c>
      <c r="LW38" s="10">
        <v>0</v>
      </c>
      <c r="LX38" s="10">
        <v>0</v>
      </c>
      <c r="LY38" s="10">
        <v>0</v>
      </c>
      <c r="LZ38" s="10">
        <v>0</v>
      </c>
      <c r="MA38" s="10">
        <v>0</v>
      </c>
      <c r="MB38" s="10">
        <v>0</v>
      </c>
      <c r="MC38" s="10">
        <v>0</v>
      </c>
      <c r="MD38" s="10">
        <v>0</v>
      </c>
      <c r="ME38" s="10">
        <v>0</v>
      </c>
      <c r="MF38" s="10">
        <v>0</v>
      </c>
      <c r="MG38" s="10">
        <v>0</v>
      </c>
      <c r="MH38" s="10">
        <v>522</v>
      </c>
      <c r="MI38" s="10">
        <v>17</v>
      </c>
      <c r="MJ38" s="10">
        <v>504</v>
      </c>
      <c r="MK38" s="10">
        <v>1</v>
      </c>
      <c r="ML38" s="10">
        <v>0</v>
      </c>
      <c r="MM38" s="10">
        <v>487</v>
      </c>
      <c r="MN38" s="10">
        <v>35</v>
      </c>
      <c r="MO38" s="10">
        <v>309</v>
      </c>
      <c r="MP38" s="10">
        <v>173</v>
      </c>
      <c r="MQ38" s="10">
        <v>8</v>
      </c>
      <c r="MR38" s="10">
        <v>11</v>
      </c>
      <c r="MS38" s="10">
        <v>6</v>
      </c>
      <c r="MT38" s="10">
        <v>15</v>
      </c>
      <c r="MU38" s="10">
        <v>402</v>
      </c>
      <c r="MV38" s="10">
        <v>44</v>
      </c>
      <c r="MW38" s="10">
        <v>358</v>
      </c>
      <c r="MX38" s="10">
        <v>0</v>
      </c>
      <c r="MY38" s="10">
        <v>0</v>
      </c>
      <c r="MZ38" s="10">
        <v>365</v>
      </c>
      <c r="NA38" s="10">
        <v>37</v>
      </c>
      <c r="NB38" s="10">
        <v>210</v>
      </c>
      <c r="NC38" s="10">
        <v>127</v>
      </c>
      <c r="ND38" s="10">
        <v>0</v>
      </c>
      <c r="NE38" s="10">
        <v>18</v>
      </c>
      <c r="NF38" s="10">
        <v>8</v>
      </c>
      <c r="NG38" s="10">
        <v>39</v>
      </c>
      <c r="NH38" s="10">
        <v>570</v>
      </c>
      <c r="NI38" s="10">
        <v>235</v>
      </c>
      <c r="NJ38" s="10">
        <v>333</v>
      </c>
      <c r="NK38" s="10">
        <v>2</v>
      </c>
      <c r="NL38" s="10">
        <v>0</v>
      </c>
      <c r="NM38" s="10">
        <v>425</v>
      </c>
      <c r="NN38" s="10">
        <v>145</v>
      </c>
      <c r="NO38" s="10">
        <v>325</v>
      </c>
      <c r="NP38" s="10">
        <v>190</v>
      </c>
      <c r="NQ38" s="10">
        <v>6</v>
      </c>
      <c r="NR38" s="10">
        <v>13</v>
      </c>
      <c r="NS38" s="10">
        <v>12</v>
      </c>
      <c r="NT38" s="10">
        <v>24</v>
      </c>
      <c r="NU38" s="10">
        <v>128</v>
      </c>
      <c r="NV38" s="10">
        <v>43</v>
      </c>
      <c r="NW38" s="10">
        <v>84</v>
      </c>
      <c r="NX38" s="10">
        <v>1</v>
      </c>
      <c r="NY38" s="10">
        <v>0</v>
      </c>
      <c r="NZ38" s="10">
        <v>107</v>
      </c>
      <c r="OA38" s="10">
        <v>21</v>
      </c>
      <c r="OB38" s="10">
        <v>42</v>
      </c>
      <c r="OC38" s="10">
        <v>66</v>
      </c>
      <c r="OD38" s="10">
        <v>4</v>
      </c>
      <c r="OE38" s="10">
        <v>4</v>
      </c>
      <c r="OF38" s="10">
        <v>3</v>
      </c>
      <c r="OG38" s="10">
        <v>9</v>
      </c>
      <c r="OH38" s="10">
        <v>96</v>
      </c>
      <c r="OI38" s="10">
        <v>43</v>
      </c>
      <c r="OJ38" s="10">
        <v>52</v>
      </c>
      <c r="OK38" s="10">
        <v>1</v>
      </c>
      <c r="OL38" s="10">
        <v>0</v>
      </c>
      <c r="OM38" s="10">
        <v>65</v>
      </c>
      <c r="ON38" s="10">
        <v>31</v>
      </c>
      <c r="OO38" s="10">
        <v>41</v>
      </c>
      <c r="OP38" s="10">
        <v>43</v>
      </c>
      <c r="OQ38" s="10">
        <v>1</v>
      </c>
      <c r="OR38" s="10">
        <v>1</v>
      </c>
      <c r="OS38" s="10">
        <v>3</v>
      </c>
      <c r="OT38" s="10">
        <v>7</v>
      </c>
      <c r="OU38" s="10">
        <v>0</v>
      </c>
      <c r="OV38" s="10">
        <v>0</v>
      </c>
      <c r="OW38" s="10">
        <v>0</v>
      </c>
      <c r="OX38" s="10">
        <v>0</v>
      </c>
      <c r="OY38" s="10">
        <v>0</v>
      </c>
      <c r="OZ38" s="10">
        <v>0</v>
      </c>
      <c r="PA38" s="10">
        <v>0</v>
      </c>
      <c r="PB38" s="10">
        <v>0</v>
      </c>
      <c r="PC38" s="10">
        <v>0</v>
      </c>
      <c r="PD38" s="10">
        <v>0</v>
      </c>
      <c r="PE38" s="10">
        <v>0</v>
      </c>
      <c r="PF38" s="10">
        <v>0</v>
      </c>
      <c r="PG38" s="10">
        <v>0</v>
      </c>
      <c r="PH38" s="10">
        <v>224</v>
      </c>
      <c r="PI38" s="10">
        <v>86</v>
      </c>
      <c r="PJ38" s="10">
        <v>136</v>
      </c>
      <c r="PK38" s="10">
        <v>2</v>
      </c>
      <c r="PL38" s="10">
        <v>0</v>
      </c>
      <c r="PM38" s="10">
        <v>172</v>
      </c>
      <c r="PN38" s="10">
        <v>52</v>
      </c>
      <c r="PO38" s="10">
        <v>83</v>
      </c>
      <c r="PP38" s="10">
        <v>109</v>
      </c>
      <c r="PQ38" s="10">
        <v>5</v>
      </c>
      <c r="PR38" s="10">
        <v>5</v>
      </c>
      <c r="PS38" s="10">
        <v>6</v>
      </c>
      <c r="PT38" s="10">
        <v>16</v>
      </c>
      <c r="PU38" s="10">
        <v>346</v>
      </c>
      <c r="PV38" s="10">
        <v>149</v>
      </c>
      <c r="PW38" s="10">
        <v>197</v>
      </c>
      <c r="PX38" s="10">
        <v>0</v>
      </c>
      <c r="PY38" s="10">
        <v>0</v>
      </c>
      <c r="PZ38" s="10">
        <v>253</v>
      </c>
      <c r="QA38" s="10">
        <v>93</v>
      </c>
      <c r="QB38" s="10">
        <v>242</v>
      </c>
      <c r="QC38" s="10">
        <v>81</v>
      </c>
      <c r="QD38" s="10">
        <v>1</v>
      </c>
      <c r="QE38" s="10">
        <v>8</v>
      </c>
      <c r="QF38" s="10">
        <v>6</v>
      </c>
      <c r="QG38" s="10">
        <v>8</v>
      </c>
      <c r="QH38" s="10">
        <v>54</v>
      </c>
      <c r="QI38" s="10">
        <v>15</v>
      </c>
      <c r="QJ38" s="10">
        <v>15</v>
      </c>
      <c r="QK38" s="10">
        <v>0</v>
      </c>
      <c r="QL38" s="10">
        <v>30</v>
      </c>
      <c r="QM38" s="10">
        <v>24</v>
      </c>
      <c r="QN38" s="10">
        <v>516</v>
      </c>
      <c r="QO38" s="10">
        <v>113</v>
      </c>
      <c r="QP38" s="10">
        <v>81</v>
      </c>
      <c r="QQ38" s="10">
        <v>0</v>
      </c>
      <c r="QR38" s="10">
        <v>194</v>
      </c>
      <c r="QS38" s="10">
        <v>322</v>
      </c>
      <c r="QT38" s="10">
        <v>22</v>
      </c>
      <c r="QU38" s="10">
        <v>20</v>
      </c>
      <c r="QV38" s="10">
        <v>2</v>
      </c>
      <c r="QW38" s="10">
        <v>0</v>
      </c>
      <c r="QX38" s="10">
        <v>0</v>
      </c>
      <c r="QY38" s="10">
        <v>14</v>
      </c>
      <c r="QZ38" s="10">
        <v>8</v>
      </c>
      <c r="RA38" s="10">
        <v>8</v>
      </c>
      <c r="RB38" s="10">
        <v>10</v>
      </c>
      <c r="RC38" s="10">
        <v>1</v>
      </c>
      <c r="RD38" s="10">
        <v>0</v>
      </c>
      <c r="RE38" s="10">
        <v>0</v>
      </c>
      <c r="RF38" s="10">
        <v>3</v>
      </c>
      <c r="RG38" s="10">
        <v>13</v>
      </c>
      <c r="RH38" s="10">
        <v>12</v>
      </c>
      <c r="RI38" s="10">
        <v>1</v>
      </c>
      <c r="RJ38" s="10">
        <v>0</v>
      </c>
      <c r="RK38" s="10">
        <v>0</v>
      </c>
      <c r="RL38" s="10">
        <v>6</v>
      </c>
      <c r="RM38" s="10">
        <v>7</v>
      </c>
      <c r="RN38" s="10">
        <v>8</v>
      </c>
      <c r="RO38" s="10">
        <v>4</v>
      </c>
      <c r="RP38" s="10">
        <v>1</v>
      </c>
      <c r="RQ38" s="10">
        <v>0</v>
      </c>
      <c r="RR38" s="10">
        <v>0</v>
      </c>
      <c r="RS38" s="10">
        <v>0</v>
      </c>
      <c r="RT38" s="10">
        <v>5</v>
      </c>
      <c r="RU38" s="10">
        <v>5</v>
      </c>
      <c r="RV38" s="10">
        <v>0</v>
      </c>
      <c r="RW38" s="10">
        <v>0</v>
      </c>
      <c r="RX38" s="10">
        <v>0</v>
      </c>
      <c r="RY38" s="10">
        <v>5</v>
      </c>
      <c r="RZ38" s="10">
        <v>0</v>
      </c>
      <c r="SA38" s="10">
        <v>0</v>
      </c>
      <c r="SB38" s="10">
        <v>4</v>
      </c>
      <c r="SC38" s="10">
        <v>0</v>
      </c>
      <c r="SD38" s="10">
        <v>0</v>
      </c>
      <c r="SE38" s="10">
        <v>0</v>
      </c>
      <c r="SF38" s="10">
        <v>1</v>
      </c>
      <c r="SG38" s="10">
        <v>18</v>
      </c>
      <c r="SH38" s="10">
        <v>17</v>
      </c>
      <c r="SI38" s="10">
        <v>1</v>
      </c>
      <c r="SJ38" s="10">
        <v>0</v>
      </c>
      <c r="SK38" s="10">
        <v>0</v>
      </c>
      <c r="SL38" s="10">
        <v>11</v>
      </c>
      <c r="SM38" s="10">
        <v>7</v>
      </c>
      <c r="SN38" s="10">
        <v>8</v>
      </c>
      <c r="SO38" s="10">
        <v>8</v>
      </c>
      <c r="SP38" s="10">
        <v>1</v>
      </c>
      <c r="SQ38" s="10">
        <v>0</v>
      </c>
      <c r="SR38" s="10">
        <v>0</v>
      </c>
      <c r="SS38" s="10">
        <v>1</v>
      </c>
      <c r="ST38" s="10">
        <v>4</v>
      </c>
      <c r="SU38" s="10">
        <v>3</v>
      </c>
      <c r="SV38" s="10">
        <v>1</v>
      </c>
      <c r="SW38" s="10">
        <v>0</v>
      </c>
      <c r="SX38" s="10">
        <v>0</v>
      </c>
      <c r="SY38" s="10">
        <v>3</v>
      </c>
      <c r="SZ38" s="10">
        <v>1</v>
      </c>
      <c r="TA38" s="10">
        <v>0</v>
      </c>
      <c r="TB38" s="10">
        <v>2</v>
      </c>
      <c r="TC38" s="10">
        <v>0</v>
      </c>
      <c r="TD38" s="10">
        <v>0</v>
      </c>
      <c r="TE38" s="10">
        <v>0</v>
      </c>
      <c r="TF38" s="10">
        <v>2</v>
      </c>
      <c r="TG38" s="10">
        <v>0</v>
      </c>
      <c r="TH38" s="10">
        <v>0</v>
      </c>
      <c r="TI38" s="10">
        <v>0</v>
      </c>
      <c r="TJ38" s="10">
        <v>0</v>
      </c>
      <c r="TK38" s="10">
        <v>0</v>
      </c>
      <c r="TL38" s="10">
        <v>22</v>
      </c>
      <c r="TM38" s="10">
        <v>13</v>
      </c>
      <c r="TN38" s="10">
        <v>5</v>
      </c>
      <c r="TO38" s="10">
        <v>18</v>
      </c>
      <c r="TP38" s="10">
        <v>4</v>
      </c>
      <c r="TQ38" s="10">
        <v>26</v>
      </c>
      <c r="TR38" s="10">
        <v>16</v>
      </c>
      <c r="TS38" s="10">
        <v>8</v>
      </c>
      <c r="TT38" s="10">
        <v>24</v>
      </c>
      <c r="TU38" s="10">
        <v>2</v>
      </c>
    </row>
    <row r="39" spans="1:541" x14ac:dyDescent="0.25">
      <c r="A39" s="4" t="s">
        <v>55</v>
      </c>
      <c r="B39" s="10">
        <v>24</v>
      </c>
      <c r="C39" s="10">
        <v>91271</v>
      </c>
      <c r="D39" s="10">
        <v>27968</v>
      </c>
      <c r="E39" s="10">
        <v>8199</v>
      </c>
      <c r="F39" s="10">
        <v>55104</v>
      </c>
      <c r="G39" s="10">
        <v>41881</v>
      </c>
      <c r="H39" s="10">
        <v>48905</v>
      </c>
      <c r="I39" s="10">
        <v>442</v>
      </c>
      <c r="J39" s="10">
        <v>43</v>
      </c>
      <c r="K39" s="10">
        <v>60412</v>
      </c>
      <c r="L39" s="10">
        <v>30859</v>
      </c>
      <c r="M39" s="10">
        <v>21777</v>
      </c>
      <c r="N39" s="10">
        <v>62198</v>
      </c>
      <c r="O39" s="10">
        <v>937</v>
      </c>
      <c r="P39" s="10">
        <v>500</v>
      </c>
      <c r="Q39" s="10">
        <v>1248</v>
      </c>
      <c r="R39" s="10">
        <v>4611</v>
      </c>
      <c r="S39" s="10">
        <v>81342</v>
      </c>
      <c r="T39" s="10">
        <v>27234</v>
      </c>
      <c r="U39" s="10">
        <v>7051</v>
      </c>
      <c r="V39" s="10">
        <v>47057</v>
      </c>
      <c r="W39" s="10">
        <v>39103</v>
      </c>
      <c r="X39" s="10">
        <v>41935</v>
      </c>
      <c r="Y39" s="10">
        <v>296</v>
      </c>
      <c r="Z39" s="10">
        <v>8</v>
      </c>
      <c r="AA39" s="10">
        <v>53264</v>
      </c>
      <c r="AB39" s="10">
        <v>28078</v>
      </c>
      <c r="AC39" s="10">
        <v>17658</v>
      </c>
      <c r="AD39" s="10">
        <v>57321</v>
      </c>
      <c r="AE39" s="10">
        <v>786</v>
      </c>
      <c r="AF39" s="10">
        <v>405</v>
      </c>
      <c r="AG39" s="10">
        <v>1226</v>
      </c>
      <c r="AH39" s="10">
        <v>3946</v>
      </c>
      <c r="AI39" s="10">
        <v>5297</v>
      </c>
      <c r="AJ39" s="10">
        <v>728</v>
      </c>
      <c r="AK39" s="10">
        <v>842</v>
      </c>
      <c r="AL39" s="10">
        <v>3727</v>
      </c>
      <c r="AM39" s="10">
        <v>1919</v>
      </c>
      <c r="AN39" s="10">
        <v>3235</v>
      </c>
      <c r="AO39" s="10">
        <v>118</v>
      </c>
      <c r="AP39" s="10">
        <v>25</v>
      </c>
      <c r="AQ39" s="10">
        <v>4024</v>
      </c>
      <c r="AR39" s="10">
        <v>1273</v>
      </c>
      <c r="AS39" s="10">
        <v>1620</v>
      </c>
      <c r="AT39" s="10">
        <v>2934</v>
      </c>
      <c r="AU39" s="10">
        <v>70</v>
      </c>
      <c r="AV39" s="10">
        <v>46</v>
      </c>
      <c r="AW39" s="10">
        <v>18</v>
      </c>
      <c r="AX39" s="10">
        <v>609</v>
      </c>
      <c r="AY39" s="10">
        <v>75</v>
      </c>
      <c r="AZ39" s="10">
        <v>0</v>
      </c>
      <c r="BA39" s="10">
        <v>2</v>
      </c>
      <c r="BB39" s="10">
        <v>73</v>
      </c>
      <c r="BC39" s="10">
        <v>4</v>
      </c>
      <c r="BD39" s="10">
        <v>71</v>
      </c>
      <c r="BE39" s="10">
        <v>0</v>
      </c>
      <c r="BF39" s="10">
        <v>0</v>
      </c>
      <c r="BG39" s="10">
        <v>63</v>
      </c>
      <c r="BH39" s="10">
        <v>12</v>
      </c>
      <c r="BI39" s="10">
        <v>30</v>
      </c>
      <c r="BJ39" s="10">
        <v>41</v>
      </c>
      <c r="BK39" s="10">
        <v>1</v>
      </c>
      <c r="BL39" s="10">
        <v>2</v>
      </c>
      <c r="BM39" s="10">
        <v>0</v>
      </c>
      <c r="BN39" s="10">
        <v>1</v>
      </c>
      <c r="BO39" s="10">
        <v>86714</v>
      </c>
      <c r="BP39" s="10">
        <v>27962</v>
      </c>
      <c r="BQ39" s="10">
        <v>7895</v>
      </c>
      <c r="BR39" s="10">
        <v>50857</v>
      </c>
      <c r="BS39" s="10">
        <v>41026</v>
      </c>
      <c r="BT39" s="10">
        <v>45241</v>
      </c>
      <c r="BU39" s="10">
        <v>414</v>
      </c>
      <c r="BV39" s="10">
        <v>33</v>
      </c>
      <c r="BW39" s="10">
        <v>57351</v>
      </c>
      <c r="BX39" s="10">
        <v>29363</v>
      </c>
      <c r="BY39" s="10">
        <v>19308</v>
      </c>
      <c r="BZ39" s="10">
        <v>60296</v>
      </c>
      <c r="CA39" s="10">
        <v>857</v>
      </c>
      <c r="CB39" s="10">
        <v>453</v>
      </c>
      <c r="CC39" s="10">
        <v>1244</v>
      </c>
      <c r="CD39" s="10">
        <v>4556</v>
      </c>
      <c r="CE39" s="10">
        <v>4557</v>
      </c>
      <c r="CF39" s="10">
        <v>6</v>
      </c>
      <c r="CG39" s="10">
        <v>304</v>
      </c>
      <c r="CH39" s="10">
        <v>4247</v>
      </c>
      <c r="CI39" s="10">
        <v>855</v>
      </c>
      <c r="CJ39" s="10">
        <v>3664</v>
      </c>
      <c r="CK39" s="10">
        <v>28</v>
      </c>
      <c r="CL39" s="10">
        <v>10</v>
      </c>
      <c r="CM39" s="10">
        <v>3061</v>
      </c>
      <c r="CN39" s="10">
        <v>1496</v>
      </c>
      <c r="CO39" s="10">
        <v>2469</v>
      </c>
      <c r="CP39" s="10">
        <v>1902</v>
      </c>
      <c r="CQ39" s="10">
        <v>80</v>
      </c>
      <c r="CR39" s="10">
        <v>47</v>
      </c>
      <c r="CS39" s="10">
        <v>4</v>
      </c>
      <c r="CT39" s="10">
        <v>55</v>
      </c>
      <c r="CU39" s="10">
        <v>43283</v>
      </c>
      <c r="CV39" s="10">
        <v>125</v>
      </c>
      <c r="CW39" s="10">
        <v>4115</v>
      </c>
      <c r="CX39" s="10">
        <v>39043</v>
      </c>
      <c r="CY39" s="10">
        <v>12810</v>
      </c>
      <c r="CZ39" s="10">
        <v>29993</v>
      </c>
      <c r="DA39" s="10">
        <v>438</v>
      </c>
      <c r="DB39" s="10">
        <v>42</v>
      </c>
      <c r="DC39" s="10">
        <v>31443</v>
      </c>
      <c r="DD39" s="10">
        <v>11840</v>
      </c>
      <c r="DE39" s="10">
        <v>13402</v>
      </c>
      <c r="DF39" s="10">
        <v>25840</v>
      </c>
      <c r="DG39" s="10">
        <v>579</v>
      </c>
      <c r="DH39" s="10">
        <v>292</v>
      </c>
      <c r="DI39" s="10">
        <v>721</v>
      </c>
      <c r="DJ39" s="10">
        <v>2449</v>
      </c>
      <c r="DK39" s="10">
        <v>34472</v>
      </c>
      <c r="DL39" s="10">
        <v>74</v>
      </c>
      <c r="DM39" s="10">
        <v>3048</v>
      </c>
      <c r="DN39" s="10">
        <v>31350</v>
      </c>
      <c r="DO39" s="10">
        <v>10758</v>
      </c>
      <c r="DP39" s="10">
        <v>23414</v>
      </c>
      <c r="DQ39" s="10">
        <v>292</v>
      </c>
      <c r="DR39" s="10">
        <v>8</v>
      </c>
      <c r="DS39" s="10">
        <v>25191</v>
      </c>
      <c r="DT39" s="10">
        <v>9281</v>
      </c>
      <c r="DU39" s="10">
        <v>9620</v>
      </c>
      <c r="DV39" s="10">
        <v>21643</v>
      </c>
      <c r="DW39" s="10">
        <v>441</v>
      </c>
      <c r="DX39" s="10">
        <v>211</v>
      </c>
      <c r="DY39" s="10">
        <v>701</v>
      </c>
      <c r="DZ39" s="10">
        <v>1856</v>
      </c>
      <c r="EA39" s="10">
        <v>4185</v>
      </c>
      <c r="EB39" s="10">
        <v>47</v>
      </c>
      <c r="EC39" s="10">
        <v>765</v>
      </c>
      <c r="ED39" s="10">
        <v>3373</v>
      </c>
      <c r="EE39" s="10">
        <v>1197</v>
      </c>
      <c r="EF39" s="10">
        <v>2846</v>
      </c>
      <c r="EG39" s="10">
        <v>118</v>
      </c>
      <c r="EH39" s="10">
        <v>24</v>
      </c>
      <c r="EI39" s="10">
        <v>3134</v>
      </c>
      <c r="EJ39" s="10">
        <v>1051</v>
      </c>
      <c r="EK39" s="10">
        <v>1289</v>
      </c>
      <c r="EL39" s="10">
        <v>2254</v>
      </c>
      <c r="EM39" s="10">
        <v>57</v>
      </c>
      <c r="EN39" s="10">
        <v>32</v>
      </c>
      <c r="EO39" s="10">
        <v>16</v>
      </c>
      <c r="EP39" s="10">
        <v>537</v>
      </c>
      <c r="EQ39" s="10">
        <v>75</v>
      </c>
      <c r="ER39" s="10">
        <v>0</v>
      </c>
      <c r="ES39" s="10">
        <v>2</v>
      </c>
      <c r="ET39" s="10">
        <v>73</v>
      </c>
      <c r="EU39" s="10">
        <v>4</v>
      </c>
      <c r="EV39" s="10">
        <v>71</v>
      </c>
      <c r="EW39" s="10">
        <v>0</v>
      </c>
      <c r="EX39" s="10">
        <v>0</v>
      </c>
      <c r="EY39" s="10">
        <v>63</v>
      </c>
      <c r="EZ39" s="10">
        <v>12</v>
      </c>
      <c r="FA39" s="10">
        <v>30</v>
      </c>
      <c r="FB39" s="10">
        <v>41</v>
      </c>
      <c r="FC39" s="10">
        <v>1</v>
      </c>
      <c r="FD39" s="10">
        <v>2</v>
      </c>
      <c r="FE39" s="10">
        <v>0</v>
      </c>
      <c r="FF39" s="10">
        <v>1</v>
      </c>
      <c r="FG39" s="10">
        <v>38732</v>
      </c>
      <c r="FH39" s="10">
        <v>121</v>
      </c>
      <c r="FI39" s="10">
        <v>3815</v>
      </c>
      <c r="FJ39" s="10">
        <v>34796</v>
      </c>
      <c r="FK39" s="10">
        <v>11959</v>
      </c>
      <c r="FL39" s="10">
        <v>26331</v>
      </c>
      <c r="FM39" s="10">
        <v>410</v>
      </c>
      <c r="FN39" s="10">
        <v>32</v>
      </c>
      <c r="FO39" s="10">
        <v>28388</v>
      </c>
      <c r="FP39" s="10">
        <v>10344</v>
      </c>
      <c r="FQ39" s="10">
        <v>10939</v>
      </c>
      <c r="FR39" s="10">
        <v>23938</v>
      </c>
      <c r="FS39" s="10">
        <v>499</v>
      </c>
      <c r="FT39" s="10">
        <v>245</v>
      </c>
      <c r="FU39" s="10">
        <v>717</v>
      </c>
      <c r="FV39" s="10">
        <v>2394</v>
      </c>
      <c r="FW39" s="10">
        <v>4551</v>
      </c>
      <c r="FX39" s="10">
        <v>4</v>
      </c>
      <c r="FY39" s="10">
        <v>300</v>
      </c>
      <c r="FZ39" s="10">
        <v>4247</v>
      </c>
      <c r="GA39" s="10">
        <v>851</v>
      </c>
      <c r="GB39" s="10">
        <v>3662</v>
      </c>
      <c r="GC39" s="10">
        <v>28</v>
      </c>
      <c r="GD39" s="10">
        <v>10</v>
      </c>
      <c r="GE39" s="10">
        <v>3055</v>
      </c>
      <c r="GF39" s="10">
        <v>1496</v>
      </c>
      <c r="GG39" s="10">
        <v>2463</v>
      </c>
      <c r="GH39" s="10">
        <v>1902</v>
      </c>
      <c r="GI39" s="10">
        <v>80</v>
      </c>
      <c r="GJ39" s="10">
        <v>47</v>
      </c>
      <c r="GK39" s="10">
        <v>4</v>
      </c>
      <c r="GL39" s="10">
        <v>55</v>
      </c>
      <c r="GM39" s="10">
        <v>47988</v>
      </c>
      <c r="GN39" s="10">
        <v>27843</v>
      </c>
      <c r="GO39" s="10">
        <v>4084</v>
      </c>
      <c r="GP39" s="10">
        <v>16061</v>
      </c>
      <c r="GQ39" s="10">
        <v>29071</v>
      </c>
      <c r="GR39" s="10">
        <v>18912</v>
      </c>
      <c r="GS39" s="10">
        <v>4</v>
      </c>
      <c r="GT39" s="10">
        <v>1</v>
      </c>
      <c r="GU39" s="10">
        <v>28969</v>
      </c>
      <c r="GV39" s="10">
        <v>19019</v>
      </c>
      <c r="GW39" s="10">
        <v>8375</v>
      </c>
      <c r="GX39" s="10">
        <v>36358</v>
      </c>
      <c r="GY39" s="10">
        <v>358</v>
      </c>
      <c r="GZ39" s="10">
        <v>208</v>
      </c>
      <c r="HA39" s="10">
        <v>527</v>
      </c>
      <c r="HB39" s="10">
        <v>2162</v>
      </c>
      <c r="HC39" s="10">
        <v>46870</v>
      </c>
      <c r="HD39" s="10">
        <v>27160</v>
      </c>
      <c r="HE39" s="10">
        <v>4003</v>
      </c>
      <c r="HF39" s="10">
        <v>15707</v>
      </c>
      <c r="HG39" s="10">
        <v>28345</v>
      </c>
      <c r="HH39" s="10">
        <v>18521</v>
      </c>
      <c r="HI39" s="10">
        <v>4</v>
      </c>
      <c r="HJ39" s="10">
        <v>0</v>
      </c>
      <c r="HK39" s="10">
        <v>28073</v>
      </c>
      <c r="HL39" s="10">
        <v>18797</v>
      </c>
      <c r="HM39" s="10">
        <v>8038</v>
      </c>
      <c r="HN39" s="10">
        <v>35678</v>
      </c>
      <c r="HO39" s="10">
        <v>345</v>
      </c>
      <c r="HP39" s="10">
        <v>194</v>
      </c>
      <c r="HQ39" s="10">
        <v>525</v>
      </c>
      <c r="HR39" s="10">
        <v>2090</v>
      </c>
      <c r="HS39" s="10">
        <v>1112</v>
      </c>
      <c r="HT39" s="10">
        <v>681</v>
      </c>
      <c r="HU39" s="10">
        <v>77</v>
      </c>
      <c r="HV39" s="10">
        <v>354</v>
      </c>
      <c r="HW39" s="10">
        <v>722</v>
      </c>
      <c r="HX39" s="10">
        <v>389</v>
      </c>
      <c r="HY39" s="10">
        <v>0</v>
      </c>
      <c r="HZ39" s="10">
        <v>1</v>
      </c>
      <c r="IA39" s="10">
        <v>890</v>
      </c>
      <c r="IB39" s="10">
        <v>222</v>
      </c>
      <c r="IC39" s="10">
        <v>331</v>
      </c>
      <c r="ID39" s="10">
        <v>680</v>
      </c>
      <c r="IE39" s="10">
        <v>13</v>
      </c>
      <c r="IF39" s="10">
        <v>14</v>
      </c>
      <c r="IG39" s="10">
        <v>2</v>
      </c>
      <c r="IH39" s="10">
        <v>72</v>
      </c>
      <c r="II39" s="10">
        <v>47982</v>
      </c>
      <c r="IJ39" s="10">
        <v>27841</v>
      </c>
      <c r="IK39" s="10">
        <v>4080</v>
      </c>
      <c r="IL39" s="10">
        <v>16061</v>
      </c>
      <c r="IM39" s="10">
        <v>29067</v>
      </c>
      <c r="IN39" s="10">
        <v>18910</v>
      </c>
      <c r="IO39" s="10">
        <v>4</v>
      </c>
      <c r="IP39" s="10">
        <v>1</v>
      </c>
      <c r="IQ39" s="10">
        <v>28963</v>
      </c>
      <c r="IR39" s="10">
        <v>19019</v>
      </c>
      <c r="IS39" s="10">
        <v>8369</v>
      </c>
      <c r="IT39" s="10">
        <v>36358</v>
      </c>
      <c r="IU39" s="10">
        <v>358</v>
      </c>
      <c r="IV39" s="10">
        <v>208</v>
      </c>
      <c r="IW39" s="10">
        <v>527</v>
      </c>
      <c r="IX39" s="10">
        <v>2162</v>
      </c>
      <c r="IY39" s="10">
        <v>6</v>
      </c>
      <c r="IZ39" s="10">
        <v>2</v>
      </c>
      <c r="JA39" s="10">
        <v>4</v>
      </c>
      <c r="JB39" s="10">
        <v>0</v>
      </c>
      <c r="JC39" s="10">
        <v>4</v>
      </c>
      <c r="JD39" s="10">
        <v>2</v>
      </c>
      <c r="JE39" s="10">
        <v>0</v>
      </c>
      <c r="JF39" s="10">
        <v>0</v>
      </c>
      <c r="JG39" s="10">
        <v>6</v>
      </c>
      <c r="JH39" s="10">
        <v>0</v>
      </c>
      <c r="JI39" s="10">
        <v>6</v>
      </c>
      <c r="JJ39" s="10">
        <v>0</v>
      </c>
      <c r="JK39" s="10">
        <v>0</v>
      </c>
      <c r="JL39" s="10">
        <v>0</v>
      </c>
      <c r="JM39" s="10">
        <v>0</v>
      </c>
      <c r="JN39" s="10">
        <v>0</v>
      </c>
      <c r="JO39" s="10">
        <v>15151</v>
      </c>
      <c r="JP39" s="10">
        <v>14785</v>
      </c>
      <c r="JQ39" s="10">
        <v>364</v>
      </c>
      <c r="JR39" s="10">
        <v>15149</v>
      </c>
      <c r="JS39" s="10">
        <v>2</v>
      </c>
      <c r="JT39" s="10">
        <v>7515</v>
      </c>
      <c r="JU39" s="10">
        <v>5907</v>
      </c>
      <c r="JV39" s="10">
        <v>13</v>
      </c>
      <c r="JW39" s="10">
        <v>5920</v>
      </c>
      <c r="JX39" s="10">
        <v>1595</v>
      </c>
      <c r="JY39" s="10">
        <v>6427</v>
      </c>
      <c r="JZ39" s="10">
        <v>4819</v>
      </c>
      <c r="KA39" s="10">
        <v>13</v>
      </c>
      <c r="KB39" s="10">
        <v>4832</v>
      </c>
      <c r="KC39" s="10">
        <v>1595</v>
      </c>
      <c r="KD39" s="10">
        <v>1088</v>
      </c>
      <c r="KE39" s="10">
        <v>1088</v>
      </c>
      <c r="KF39" s="10">
        <v>1088</v>
      </c>
      <c r="KG39" s="10">
        <v>0</v>
      </c>
      <c r="KH39" s="10">
        <v>1251</v>
      </c>
      <c r="KI39" s="10">
        <v>86</v>
      </c>
      <c r="KJ39" s="10">
        <v>1161</v>
      </c>
      <c r="KK39" s="10">
        <v>2</v>
      </c>
      <c r="KL39" s="10">
        <v>2</v>
      </c>
      <c r="KM39" s="10">
        <v>1080</v>
      </c>
      <c r="KN39" s="10">
        <v>171</v>
      </c>
      <c r="KO39" s="10">
        <v>506</v>
      </c>
      <c r="KP39" s="10">
        <v>681</v>
      </c>
      <c r="KQ39" s="10">
        <v>8</v>
      </c>
      <c r="KR39" s="10">
        <v>8</v>
      </c>
      <c r="KS39" s="10">
        <v>9</v>
      </c>
      <c r="KT39" s="10">
        <v>39</v>
      </c>
      <c r="KU39" s="10">
        <v>730</v>
      </c>
      <c r="KV39" s="10">
        <v>66</v>
      </c>
      <c r="KW39" s="10">
        <v>661</v>
      </c>
      <c r="KX39" s="10">
        <v>2</v>
      </c>
      <c r="KY39" s="10">
        <v>1</v>
      </c>
      <c r="KZ39" s="10">
        <v>622</v>
      </c>
      <c r="LA39" s="10">
        <v>108</v>
      </c>
      <c r="LB39" s="10">
        <v>245</v>
      </c>
      <c r="LC39" s="10">
        <v>441</v>
      </c>
      <c r="LD39" s="10">
        <v>4</v>
      </c>
      <c r="LE39" s="10">
        <v>1</v>
      </c>
      <c r="LF39" s="10">
        <v>7</v>
      </c>
      <c r="LG39" s="10">
        <v>32</v>
      </c>
      <c r="LH39" s="10">
        <v>415</v>
      </c>
      <c r="LI39" s="10">
        <v>15</v>
      </c>
      <c r="LJ39" s="10">
        <v>400</v>
      </c>
      <c r="LK39" s="10">
        <v>0</v>
      </c>
      <c r="LL39" s="10">
        <v>0</v>
      </c>
      <c r="LM39" s="10">
        <v>365</v>
      </c>
      <c r="LN39" s="10">
        <v>50</v>
      </c>
      <c r="LO39" s="10">
        <v>206</v>
      </c>
      <c r="LP39" s="10">
        <v>195</v>
      </c>
      <c r="LQ39" s="10">
        <v>3</v>
      </c>
      <c r="LR39" s="10">
        <v>4</v>
      </c>
      <c r="LS39" s="10">
        <v>2</v>
      </c>
      <c r="LT39" s="10">
        <v>5</v>
      </c>
      <c r="LU39" s="10">
        <v>69</v>
      </c>
      <c r="LV39" s="10">
        <v>4</v>
      </c>
      <c r="LW39" s="10">
        <v>65</v>
      </c>
      <c r="LX39" s="10">
        <v>0</v>
      </c>
      <c r="LY39" s="10">
        <v>0</v>
      </c>
      <c r="LZ39" s="10">
        <v>57</v>
      </c>
      <c r="MA39" s="10">
        <v>12</v>
      </c>
      <c r="MB39" s="10">
        <v>30</v>
      </c>
      <c r="MC39" s="10">
        <v>35</v>
      </c>
      <c r="MD39" s="10">
        <v>1</v>
      </c>
      <c r="ME39" s="10">
        <v>2</v>
      </c>
      <c r="MF39" s="10">
        <v>0</v>
      </c>
      <c r="MG39" s="10">
        <v>1</v>
      </c>
      <c r="MH39" s="10">
        <v>1214</v>
      </c>
      <c r="MI39" s="10">
        <v>85</v>
      </c>
      <c r="MJ39" s="10">
        <v>1126</v>
      </c>
      <c r="MK39" s="10">
        <v>2</v>
      </c>
      <c r="ML39" s="10">
        <v>1</v>
      </c>
      <c r="MM39" s="10">
        <v>1044</v>
      </c>
      <c r="MN39" s="10">
        <v>170</v>
      </c>
      <c r="MO39" s="10">
        <v>481</v>
      </c>
      <c r="MP39" s="10">
        <v>671</v>
      </c>
      <c r="MQ39" s="10">
        <v>8</v>
      </c>
      <c r="MR39" s="10">
        <v>7</v>
      </c>
      <c r="MS39" s="10">
        <v>9</v>
      </c>
      <c r="MT39" s="10">
        <v>38</v>
      </c>
      <c r="MU39" s="10">
        <v>37</v>
      </c>
      <c r="MV39" s="10">
        <v>1</v>
      </c>
      <c r="MW39" s="10">
        <v>35</v>
      </c>
      <c r="MX39" s="10">
        <v>0</v>
      </c>
      <c r="MY39" s="10">
        <v>1</v>
      </c>
      <c r="MZ39" s="10">
        <v>36</v>
      </c>
      <c r="NA39" s="10">
        <v>1</v>
      </c>
      <c r="NB39" s="10">
        <v>25</v>
      </c>
      <c r="NC39" s="10">
        <v>10</v>
      </c>
      <c r="ND39" s="10">
        <v>0</v>
      </c>
      <c r="NE39" s="10">
        <v>1</v>
      </c>
      <c r="NF39" s="10">
        <v>0</v>
      </c>
      <c r="NG39" s="10">
        <v>1</v>
      </c>
      <c r="NH39" s="10">
        <v>3072</v>
      </c>
      <c r="NI39" s="10">
        <v>1300</v>
      </c>
      <c r="NJ39" s="10">
        <v>1709</v>
      </c>
      <c r="NK39" s="10">
        <v>54</v>
      </c>
      <c r="NL39" s="10">
        <v>9</v>
      </c>
      <c r="NM39" s="10">
        <v>2089</v>
      </c>
      <c r="NN39" s="10">
        <v>983</v>
      </c>
      <c r="NO39" s="10">
        <v>650</v>
      </c>
      <c r="NP39" s="10">
        <v>1859</v>
      </c>
      <c r="NQ39" s="10">
        <v>27</v>
      </c>
      <c r="NR39" s="10">
        <v>25</v>
      </c>
      <c r="NS39" s="10">
        <v>23</v>
      </c>
      <c r="NT39" s="10">
        <v>488</v>
      </c>
      <c r="NU39" s="10">
        <v>2116</v>
      </c>
      <c r="NV39" s="10">
        <v>930</v>
      </c>
      <c r="NW39" s="10">
        <v>1149</v>
      </c>
      <c r="NX39" s="10">
        <v>33</v>
      </c>
      <c r="NY39" s="10">
        <v>4</v>
      </c>
      <c r="NZ39" s="10">
        <v>1492</v>
      </c>
      <c r="OA39" s="10">
        <v>624</v>
      </c>
      <c r="OB39" s="10">
        <v>405</v>
      </c>
      <c r="OC39" s="10">
        <v>1311</v>
      </c>
      <c r="OD39" s="10">
        <v>15</v>
      </c>
      <c r="OE39" s="10">
        <v>13</v>
      </c>
      <c r="OF39" s="10">
        <v>21</v>
      </c>
      <c r="OG39" s="10">
        <v>351</v>
      </c>
      <c r="OH39" s="10">
        <v>651</v>
      </c>
      <c r="OI39" s="10">
        <v>306</v>
      </c>
      <c r="OJ39" s="10">
        <v>331</v>
      </c>
      <c r="OK39" s="10">
        <v>9</v>
      </c>
      <c r="OL39" s="10">
        <v>5</v>
      </c>
      <c r="OM39" s="10">
        <v>437</v>
      </c>
      <c r="ON39" s="10">
        <v>214</v>
      </c>
      <c r="OO39" s="10">
        <v>129</v>
      </c>
      <c r="OP39" s="10">
        <v>386</v>
      </c>
      <c r="OQ39" s="10">
        <v>9</v>
      </c>
      <c r="OR39" s="10">
        <v>5</v>
      </c>
      <c r="OS39" s="10">
        <v>2</v>
      </c>
      <c r="OT39" s="10">
        <v>120</v>
      </c>
      <c r="OU39" s="10">
        <v>2</v>
      </c>
      <c r="OV39" s="10">
        <v>0</v>
      </c>
      <c r="OW39" s="10">
        <v>2</v>
      </c>
      <c r="OX39" s="10">
        <v>0</v>
      </c>
      <c r="OY39" s="10">
        <v>0</v>
      </c>
      <c r="OZ39" s="10">
        <v>2</v>
      </c>
      <c r="PA39" s="10">
        <v>0</v>
      </c>
      <c r="PB39" s="10">
        <v>0</v>
      </c>
      <c r="PC39" s="10">
        <v>2</v>
      </c>
      <c r="PD39" s="10">
        <v>0</v>
      </c>
      <c r="PE39" s="10">
        <v>0</v>
      </c>
      <c r="PF39" s="10">
        <v>0</v>
      </c>
      <c r="PG39" s="10">
        <v>0</v>
      </c>
      <c r="PH39" s="10">
        <v>2769</v>
      </c>
      <c r="PI39" s="10">
        <v>1236</v>
      </c>
      <c r="PJ39" s="10">
        <v>1482</v>
      </c>
      <c r="PK39" s="10">
        <v>42</v>
      </c>
      <c r="PL39" s="10">
        <v>9</v>
      </c>
      <c r="PM39" s="10">
        <v>1931</v>
      </c>
      <c r="PN39" s="10">
        <v>838</v>
      </c>
      <c r="PO39" s="10">
        <v>534</v>
      </c>
      <c r="PP39" s="10">
        <v>1699</v>
      </c>
      <c r="PQ39" s="10">
        <v>24</v>
      </c>
      <c r="PR39" s="10">
        <v>18</v>
      </c>
      <c r="PS39" s="10">
        <v>23</v>
      </c>
      <c r="PT39" s="10">
        <v>471</v>
      </c>
      <c r="PU39" s="10">
        <v>303</v>
      </c>
      <c r="PV39" s="10">
        <v>64</v>
      </c>
      <c r="PW39" s="10">
        <v>227</v>
      </c>
      <c r="PX39" s="10">
        <v>12</v>
      </c>
      <c r="PY39" s="10">
        <v>0</v>
      </c>
      <c r="PZ39" s="10">
        <v>158</v>
      </c>
      <c r="QA39" s="10">
        <v>145</v>
      </c>
      <c r="QB39" s="10">
        <v>116</v>
      </c>
      <c r="QC39" s="10">
        <v>160</v>
      </c>
      <c r="QD39" s="10">
        <v>3</v>
      </c>
      <c r="QE39" s="10">
        <v>7</v>
      </c>
      <c r="QF39" s="10">
        <v>0</v>
      </c>
      <c r="QG39" s="10">
        <v>17</v>
      </c>
      <c r="QH39" s="10">
        <v>117</v>
      </c>
      <c r="QI39" s="10">
        <v>68</v>
      </c>
      <c r="QJ39" s="10">
        <v>45</v>
      </c>
      <c r="QK39" s="10">
        <v>0</v>
      </c>
      <c r="QL39" s="10">
        <v>113</v>
      </c>
      <c r="QM39" s="10">
        <v>4</v>
      </c>
      <c r="QN39" s="10">
        <v>2955</v>
      </c>
      <c r="QO39" s="10">
        <v>2048</v>
      </c>
      <c r="QP39" s="10">
        <v>606</v>
      </c>
      <c r="QQ39" s="10">
        <v>2</v>
      </c>
      <c r="QR39" s="10">
        <v>2656</v>
      </c>
      <c r="QS39" s="10">
        <v>299</v>
      </c>
      <c r="QT39" s="10">
        <v>2204</v>
      </c>
      <c r="QU39" s="10">
        <v>1843</v>
      </c>
      <c r="QV39" s="10">
        <v>360</v>
      </c>
      <c r="QW39" s="10">
        <v>1</v>
      </c>
      <c r="QX39" s="10">
        <v>0</v>
      </c>
      <c r="QY39" s="10">
        <v>1176</v>
      </c>
      <c r="QZ39" s="10">
        <v>1028</v>
      </c>
      <c r="RA39" s="10">
        <v>309</v>
      </c>
      <c r="RB39" s="10">
        <v>1644</v>
      </c>
      <c r="RC39" s="10">
        <v>5</v>
      </c>
      <c r="RD39" s="10">
        <v>7</v>
      </c>
      <c r="RE39" s="10">
        <v>11</v>
      </c>
      <c r="RF39" s="10">
        <v>228</v>
      </c>
      <c r="RG39" s="10">
        <v>2160</v>
      </c>
      <c r="RH39" s="10">
        <v>1801</v>
      </c>
      <c r="RI39" s="10">
        <v>358</v>
      </c>
      <c r="RJ39" s="10">
        <v>1</v>
      </c>
      <c r="RK39" s="10">
        <v>0</v>
      </c>
      <c r="RL39" s="10">
        <v>1144</v>
      </c>
      <c r="RM39" s="10">
        <v>1016</v>
      </c>
      <c r="RN39" s="10">
        <v>298</v>
      </c>
      <c r="RO39" s="10">
        <v>1613</v>
      </c>
      <c r="RP39" s="10">
        <v>5</v>
      </c>
      <c r="RQ39" s="10">
        <v>7</v>
      </c>
      <c r="RR39" s="10">
        <v>10</v>
      </c>
      <c r="RS39" s="10">
        <v>227</v>
      </c>
      <c r="RT39" s="10">
        <v>42</v>
      </c>
      <c r="RU39" s="10">
        <v>41</v>
      </c>
      <c r="RV39" s="10">
        <v>1</v>
      </c>
      <c r="RW39" s="10">
        <v>0</v>
      </c>
      <c r="RX39" s="10">
        <v>0</v>
      </c>
      <c r="RY39" s="10">
        <v>30</v>
      </c>
      <c r="RZ39" s="10">
        <v>12</v>
      </c>
      <c r="SA39" s="10">
        <v>9</v>
      </c>
      <c r="SB39" s="10">
        <v>31</v>
      </c>
      <c r="SC39" s="10">
        <v>0</v>
      </c>
      <c r="SD39" s="10">
        <v>0</v>
      </c>
      <c r="SE39" s="10">
        <v>1</v>
      </c>
      <c r="SF39" s="10">
        <v>1</v>
      </c>
      <c r="SG39" s="10">
        <v>2202</v>
      </c>
      <c r="SH39" s="10">
        <v>1842</v>
      </c>
      <c r="SI39" s="10">
        <v>359</v>
      </c>
      <c r="SJ39" s="10">
        <v>1</v>
      </c>
      <c r="SK39" s="10">
        <v>0</v>
      </c>
      <c r="SL39" s="10">
        <v>1174</v>
      </c>
      <c r="SM39" s="10">
        <v>1028</v>
      </c>
      <c r="SN39" s="10">
        <v>307</v>
      </c>
      <c r="SO39" s="10">
        <v>1644</v>
      </c>
      <c r="SP39" s="10">
        <v>5</v>
      </c>
      <c r="SQ39" s="10">
        <v>7</v>
      </c>
      <c r="SR39" s="10">
        <v>11</v>
      </c>
      <c r="SS39" s="10">
        <v>228</v>
      </c>
      <c r="ST39" s="10">
        <v>2</v>
      </c>
      <c r="SU39" s="10">
        <v>1</v>
      </c>
      <c r="SV39" s="10">
        <v>1</v>
      </c>
      <c r="SW39" s="10">
        <v>0</v>
      </c>
      <c r="SX39" s="10">
        <v>0</v>
      </c>
      <c r="SY39" s="10">
        <v>2</v>
      </c>
      <c r="SZ39" s="10">
        <v>0</v>
      </c>
      <c r="TA39" s="10">
        <v>2</v>
      </c>
      <c r="TB39" s="10">
        <v>0</v>
      </c>
      <c r="TC39" s="10">
        <v>0</v>
      </c>
      <c r="TD39" s="10">
        <v>0</v>
      </c>
      <c r="TE39" s="10">
        <v>0</v>
      </c>
      <c r="TF39" s="10">
        <v>0</v>
      </c>
      <c r="TG39" s="10">
        <v>4</v>
      </c>
      <c r="TH39" s="10">
        <v>3</v>
      </c>
      <c r="TI39" s="10">
        <v>1</v>
      </c>
      <c r="TJ39" s="10">
        <v>4</v>
      </c>
      <c r="TK39" s="10">
        <v>0</v>
      </c>
      <c r="TL39" s="10">
        <v>2200</v>
      </c>
      <c r="TM39" s="10">
        <v>2157</v>
      </c>
      <c r="TN39" s="10">
        <v>41</v>
      </c>
      <c r="TO39" s="10">
        <v>2198</v>
      </c>
      <c r="TP39" s="10">
        <v>2</v>
      </c>
      <c r="TQ39" s="10">
        <v>2575</v>
      </c>
      <c r="TR39" s="10">
        <v>2520</v>
      </c>
      <c r="TS39" s="10">
        <v>54</v>
      </c>
      <c r="TT39" s="10">
        <v>2574</v>
      </c>
      <c r="TU39" s="10">
        <v>1</v>
      </c>
    </row>
    <row r="40" spans="1:541" x14ac:dyDescent="0.25">
      <c r="A40" s="4" t="s">
        <v>56</v>
      </c>
      <c r="B40" s="10">
        <v>9</v>
      </c>
      <c r="C40" s="10">
        <v>10655</v>
      </c>
      <c r="D40" s="10">
        <v>1999</v>
      </c>
      <c r="E40" s="10">
        <v>842</v>
      </c>
      <c r="F40" s="10">
        <v>7814</v>
      </c>
      <c r="G40" s="10">
        <v>4210</v>
      </c>
      <c r="H40" s="10">
        <v>6400</v>
      </c>
      <c r="I40" s="10">
        <v>43</v>
      </c>
      <c r="J40" s="10">
        <v>2</v>
      </c>
      <c r="K40" s="10">
        <v>10168</v>
      </c>
      <c r="L40" s="10">
        <v>487</v>
      </c>
      <c r="M40" s="10">
        <v>5350</v>
      </c>
      <c r="N40" s="10">
        <v>4662</v>
      </c>
      <c r="O40" s="10">
        <v>54</v>
      </c>
      <c r="P40" s="10">
        <v>78</v>
      </c>
      <c r="Q40" s="10">
        <v>22</v>
      </c>
      <c r="R40" s="10">
        <v>489</v>
      </c>
      <c r="S40" s="10">
        <v>7276</v>
      </c>
      <c r="T40" s="10">
        <v>1561</v>
      </c>
      <c r="U40" s="10">
        <v>476</v>
      </c>
      <c r="V40" s="10">
        <v>5239</v>
      </c>
      <c r="W40" s="10">
        <v>2933</v>
      </c>
      <c r="X40" s="10">
        <v>4312</v>
      </c>
      <c r="Y40" s="10">
        <v>29</v>
      </c>
      <c r="Z40" s="10">
        <v>2</v>
      </c>
      <c r="AA40" s="10">
        <v>6958</v>
      </c>
      <c r="AB40" s="10">
        <v>318</v>
      </c>
      <c r="AC40" s="10">
        <v>3188</v>
      </c>
      <c r="AD40" s="10">
        <v>3652</v>
      </c>
      <c r="AE40" s="10">
        <v>37</v>
      </c>
      <c r="AF40" s="10">
        <v>42</v>
      </c>
      <c r="AG40" s="10">
        <v>18</v>
      </c>
      <c r="AH40" s="10">
        <v>339</v>
      </c>
      <c r="AI40" s="10">
        <v>1454</v>
      </c>
      <c r="AJ40" s="10">
        <v>419</v>
      </c>
      <c r="AK40" s="10">
        <v>201</v>
      </c>
      <c r="AL40" s="10">
        <v>834</v>
      </c>
      <c r="AM40" s="10">
        <v>718</v>
      </c>
      <c r="AN40" s="10">
        <v>729</v>
      </c>
      <c r="AO40" s="10">
        <v>7</v>
      </c>
      <c r="AP40" s="10">
        <v>0</v>
      </c>
      <c r="AQ40" s="10">
        <v>1379</v>
      </c>
      <c r="AR40" s="10">
        <v>75</v>
      </c>
      <c r="AS40" s="10">
        <v>807</v>
      </c>
      <c r="AT40" s="10">
        <v>534</v>
      </c>
      <c r="AU40" s="10">
        <v>16</v>
      </c>
      <c r="AV40" s="10">
        <v>7</v>
      </c>
      <c r="AW40" s="10">
        <v>1</v>
      </c>
      <c r="AX40" s="10">
        <v>89</v>
      </c>
      <c r="AY40" s="10">
        <v>81</v>
      </c>
      <c r="AZ40" s="10">
        <v>0</v>
      </c>
      <c r="BA40" s="10">
        <v>1</v>
      </c>
      <c r="BB40" s="10">
        <v>80</v>
      </c>
      <c r="BC40" s="10">
        <v>13</v>
      </c>
      <c r="BD40" s="10">
        <v>67</v>
      </c>
      <c r="BE40" s="10">
        <v>1</v>
      </c>
      <c r="BF40" s="10">
        <v>0</v>
      </c>
      <c r="BG40" s="10">
        <v>80</v>
      </c>
      <c r="BH40" s="10">
        <v>1</v>
      </c>
      <c r="BI40" s="10">
        <v>40</v>
      </c>
      <c r="BJ40" s="10">
        <v>37</v>
      </c>
      <c r="BK40" s="10">
        <v>0</v>
      </c>
      <c r="BL40" s="10">
        <v>0</v>
      </c>
      <c r="BM40" s="10">
        <v>0</v>
      </c>
      <c r="BN40" s="10">
        <v>4</v>
      </c>
      <c r="BO40" s="10">
        <v>8811</v>
      </c>
      <c r="BP40" s="10">
        <v>1980</v>
      </c>
      <c r="BQ40" s="10">
        <v>678</v>
      </c>
      <c r="BR40" s="10">
        <v>6153</v>
      </c>
      <c r="BS40" s="10">
        <v>3664</v>
      </c>
      <c r="BT40" s="10">
        <v>5108</v>
      </c>
      <c r="BU40" s="10">
        <v>37</v>
      </c>
      <c r="BV40" s="10">
        <v>2</v>
      </c>
      <c r="BW40" s="10">
        <v>8417</v>
      </c>
      <c r="BX40" s="10">
        <v>394</v>
      </c>
      <c r="BY40" s="10">
        <v>4035</v>
      </c>
      <c r="BZ40" s="10">
        <v>4223</v>
      </c>
      <c r="CA40" s="10">
        <v>53</v>
      </c>
      <c r="CB40" s="10">
        <v>49</v>
      </c>
      <c r="CC40" s="10">
        <v>19</v>
      </c>
      <c r="CD40" s="10">
        <v>432</v>
      </c>
      <c r="CE40" s="10">
        <v>1844</v>
      </c>
      <c r="CF40" s="10">
        <v>19</v>
      </c>
      <c r="CG40" s="10">
        <v>164</v>
      </c>
      <c r="CH40" s="10">
        <v>1661</v>
      </c>
      <c r="CI40" s="10">
        <v>546</v>
      </c>
      <c r="CJ40" s="10">
        <v>1292</v>
      </c>
      <c r="CK40" s="10">
        <v>6</v>
      </c>
      <c r="CL40" s="10">
        <v>0</v>
      </c>
      <c r="CM40" s="10">
        <v>1751</v>
      </c>
      <c r="CN40" s="10">
        <v>93</v>
      </c>
      <c r="CO40" s="10">
        <v>1315</v>
      </c>
      <c r="CP40" s="10">
        <v>439</v>
      </c>
      <c r="CQ40" s="10">
        <v>1</v>
      </c>
      <c r="CR40" s="10">
        <v>29</v>
      </c>
      <c r="CS40" s="10">
        <v>3</v>
      </c>
      <c r="CT40" s="10">
        <v>57</v>
      </c>
      <c r="CU40" s="10">
        <v>7636</v>
      </c>
      <c r="CV40" s="10">
        <v>60</v>
      </c>
      <c r="CW40" s="10">
        <v>681</v>
      </c>
      <c r="CX40" s="10">
        <v>6895</v>
      </c>
      <c r="CY40" s="10">
        <v>2360</v>
      </c>
      <c r="CZ40" s="10">
        <v>5234</v>
      </c>
      <c r="DA40" s="10">
        <v>40</v>
      </c>
      <c r="DB40" s="10">
        <v>2</v>
      </c>
      <c r="DC40" s="10">
        <v>7347</v>
      </c>
      <c r="DD40" s="10">
        <v>289</v>
      </c>
      <c r="DE40" s="10">
        <v>4203</v>
      </c>
      <c r="DF40" s="10">
        <v>3073</v>
      </c>
      <c r="DG40" s="10">
        <v>25</v>
      </c>
      <c r="DH40" s="10">
        <v>69</v>
      </c>
      <c r="DI40" s="10">
        <v>15</v>
      </c>
      <c r="DJ40" s="10">
        <v>251</v>
      </c>
      <c r="DK40" s="10">
        <v>4925</v>
      </c>
      <c r="DL40" s="10">
        <v>43</v>
      </c>
      <c r="DM40" s="10">
        <v>347</v>
      </c>
      <c r="DN40" s="10">
        <v>4535</v>
      </c>
      <c r="DO40" s="10">
        <v>1511</v>
      </c>
      <c r="DP40" s="10">
        <v>3386</v>
      </c>
      <c r="DQ40" s="10">
        <v>26</v>
      </c>
      <c r="DR40" s="10">
        <v>2</v>
      </c>
      <c r="DS40" s="10">
        <v>4751</v>
      </c>
      <c r="DT40" s="10">
        <v>174</v>
      </c>
      <c r="DU40" s="10">
        <v>2389</v>
      </c>
      <c r="DV40" s="10">
        <v>2306</v>
      </c>
      <c r="DW40" s="10">
        <v>21</v>
      </c>
      <c r="DX40" s="10">
        <v>33</v>
      </c>
      <c r="DY40" s="10">
        <v>11</v>
      </c>
      <c r="DZ40" s="10">
        <v>165</v>
      </c>
      <c r="EA40" s="10">
        <v>820</v>
      </c>
      <c r="EB40" s="10">
        <v>16</v>
      </c>
      <c r="EC40" s="10">
        <v>171</v>
      </c>
      <c r="ED40" s="10">
        <v>633</v>
      </c>
      <c r="EE40" s="10">
        <v>303</v>
      </c>
      <c r="EF40" s="10">
        <v>510</v>
      </c>
      <c r="EG40" s="10">
        <v>7</v>
      </c>
      <c r="EH40" s="10">
        <v>0</v>
      </c>
      <c r="EI40" s="10">
        <v>799</v>
      </c>
      <c r="EJ40" s="10">
        <v>21</v>
      </c>
      <c r="EK40" s="10">
        <v>489</v>
      </c>
      <c r="EL40" s="10">
        <v>295</v>
      </c>
      <c r="EM40" s="10">
        <v>3</v>
      </c>
      <c r="EN40" s="10">
        <v>7</v>
      </c>
      <c r="EO40" s="10">
        <v>1</v>
      </c>
      <c r="EP40" s="10">
        <v>25</v>
      </c>
      <c r="EQ40" s="10">
        <v>81</v>
      </c>
      <c r="ER40" s="10">
        <v>0</v>
      </c>
      <c r="ES40" s="10">
        <v>1</v>
      </c>
      <c r="ET40" s="10">
        <v>80</v>
      </c>
      <c r="EU40" s="10">
        <v>13</v>
      </c>
      <c r="EV40" s="10">
        <v>67</v>
      </c>
      <c r="EW40" s="10">
        <v>1</v>
      </c>
      <c r="EX40" s="10">
        <v>0</v>
      </c>
      <c r="EY40" s="10">
        <v>80</v>
      </c>
      <c r="EZ40" s="10">
        <v>1</v>
      </c>
      <c r="FA40" s="10">
        <v>40</v>
      </c>
      <c r="FB40" s="10">
        <v>37</v>
      </c>
      <c r="FC40" s="10">
        <v>0</v>
      </c>
      <c r="FD40" s="10">
        <v>0</v>
      </c>
      <c r="FE40" s="10">
        <v>0</v>
      </c>
      <c r="FF40" s="10">
        <v>4</v>
      </c>
      <c r="FG40" s="10">
        <v>5826</v>
      </c>
      <c r="FH40" s="10">
        <v>59</v>
      </c>
      <c r="FI40" s="10">
        <v>519</v>
      </c>
      <c r="FJ40" s="10">
        <v>5248</v>
      </c>
      <c r="FK40" s="10">
        <v>1827</v>
      </c>
      <c r="FL40" s="10">
        <v>3963</v>
      </c>
      <c r="FM40" s="10">
        <v>34</v>
      </c>
      <c r="FN40" s="10">
        <v>2</v>
      </c>
      <c r="FO40" s="10">
        <v>5630</v>
      </c>
      <c r="FP40" s="10">
        <v>196</v>
      </c>
      <c r="FQ40" s="10">
        <v>2918</v>
      </c>
      <c r="FR40" s="10">
        <v>2638</v>
      </c>
      <c r="FS40" s="10">
        <v>24</v>
      </c>
      <c r="FT40" s="10">
        <v>40</v>
      </c>
      <c r="FU40" s="10">
        <v>12</v>
      </c>
      <c r="FV40" s="10">
        <v>194</v>
      </c>
      <c r="FW40" s="10">
        <v>1810</v>
      </c>
      <c r="FX40" s="10">
        <v>1</v>
      </c>
      <c r="FY40" s="10">
        <v>162</v>
      </c>
      <c r="FZ40" s="10">
        <v>1647</v>
      </c>
      <c r="GA40" s="10">
        <v>533</v>
      </c>
      <c r="GB40" s="10">
        <v>1271</v>
      </c>
      <c r="GC40" s="10">
        <v>6</v>
      </c>
      <c r="GD40" s="10">
        <v>0</v>
      </c>
      <c r="GE40" s="10">
        <v>1717</v>
      </c>
      <c r="GF40" s="10">
        <v>93</v>
      </c>
      <c r="GG40" s="10">
        <v>1285</v>
      </c>
      <c r="GH40" s="10">
        <v>435</v>
      </c>
      <c r="GI40" s="10">
        <v>1</v>
      </c>
      <c r="GJ40" s="10">
        <v>29</v>
      </c>
      <c r="GK40" s="10">
        <v>3</v>
      </c>
      <c r="GL40" s="10">
        <v>57</v>
      </c>
      <c r="GM40" s="10">
        <v>3019</v>
      </c>
      <c r="GN40" s="10">
        <v>1939</v>
      </c>
      <c r="GO40" s="10">
        <v>161</v>
      </c>
      <c r="GP40" s="10">
        <v>919</v>
      </c>
      <c r="GQ40" s="10">
        <v>1850</v>
      </c>
      <c r="GR40" s="10">
        <v>1166</v>
      </c>
      <c r="GS40" s="10">
        <v>3</v>
      </c>
      <c r="GT40" s="10">
        <v>0</v>
      </c>
      <c r="GU40" s="10">
        <v>2821</v>
      </c>
      <c r="GV40" s="10">
        <v>198</v>
      </c>
      <c r="GW40" s="10">
        <v>1147</v>
      </c>
      <c r="GX40" s="10">
        <v>1589</v>
      </c>
      <c r="GY40" s="10">
        <v>29</v>
      </c>
      <c r="GZ40" s="10">
        <v>9</v>
      </c>
      <c r="HA40" s="10">
        <v>7</v>
      </c>
      <c r="HB40" s="10">
        <v>238</v>
      </c>
      <c r="HC40" s="10">
        <v>2351</v>
      </c>
      <c r="HD40" s="10">
        <v>1518</v>
      </c>
      <c r="HE40" s="10">
        <v>129</v>
      </c>
      <c r="HF40" s="10">
        <v>704</v>
      </c>
      <c r="HG40" s="10">
        <v>1422</v>
      </c>
      <c r="HH40" s="10">
        <v>926</v>
      </c>
      <c r="HI40" s="10">
        <v>3</v>
      </c>
      <c r="HJ40" s="10">
        <v>0</v>
      </c>
      <c r="HK40" s="10">
        <v>2207</v>
      </c>
      <c r="HL40" s="10">
        <v>144</v>
      </c>
      <c r="HM40" s="10">
        <v>799</v>
      </c>
      <c r="HN40" s="10">
        <v>1346</v>
      </c>
      <c r="HO40" s="10">
        <v>16</v>
      </c>
      <c r="HP40" s="10">
        <v>9</v>
      </c>
      <c r="HQ40" s="10">
        <v>7</v>
      </c>
      <c r="HR40" s="10">
        <v>174</v>
      </c>
      <c r="HS40" s="10">
        <v>634</v>
      </c>
      <c r="HT40" s="10">
        <v>403</v>
      </c>
      <c r="HU40" s="10">
        <v>30</v>
      </c>
      <c r="HV40" s="10">
        <v>201</v>
      </c>
      <c r="HW40" s="10">
        <v>415</v>
      </c>
      <c r="HX40" s="10">
        <v>219</v>
      </c>
      <c r="HY40" s="10">
        <v>0</v>
      </c>
      <c r="HZ40" s="10">
        <v>0</v>
      </c>
      <c r="IA40" s="10">
        <v>580</v>
      </c>
      <c r="IB40" s="10">
        <v>54</v>
      </c>
      <c r="IC40" s="10">
        <v>318</v>
      </c>
      <c r="ID40" s="10">
        <v>239</v>
      </c>
      <c r="IE40" s="10">
        <v>13</v>
      </c>
      <c r="IF40" s="10">
        <v>0</v>
      </c>
      <c r="IG40" s="10">
        <v>0</v>
      </c>
      <c r="IH40" s="10">
        <v>64</v>
      </c>
      <c r="II40" s="10">
        <v>2985</v>
      </c>
      <c r="IJ40" s="10">
        <v>1921</v>
      </c>
      <c r="IK40" s="10">
        <v>159</v>
      </c>
      <c r="IL40" s="10">
        <v>905</v>
      </c>
      <c r="IM40" s="10">
        <v>1837</v>
      </c>
      <c r="IN40" s="10">
        <v>1145</v>
      </c>
      <c r="IO40" s="10">
        <v>3</v>
      </c>
      <c r="IP40" s="10">
        <v>0</v>
      </c>
      <c r="IQ40" s="10">
        <v>2787</v>
      </c>
      <c r="IR40" s="10">
        <v>198</v>
      </c>
      <c r="IS40" s="10">
        <v>1117</v>
      </c>
      <c r="IT40" s="10">
        <v>1585</v>
      </c>
      <c r="IU40" s="10">
        <v>29</v>
      </c>
      <c r="IV40" s="10">
        <v>9</v>
      </c>
      <c r="IW40" s="10">
        <v>7</v>
      </c>
      <c r="IX40" s="10">
        <v>238</v>
      </c>
      <c r="IY40" s="10">
        <v>34</v>
      </c>
      <c r="IZ40" s="10">
        <v>18</v>
      </c>
      <c r="JA40" s="10">
        <v>2</v>
      </c>
      <c r="JB40" s="10">
        <v>14</v>
      </c>
      <c r="JC40" s="10">
        <v>13</v>
      </c>
      <c r="JD40" s="10">
        <v>21</v>
      </c>
      <c r="JE40" s="10">
        <v>0</v>
      </c>
      <c r="JF40" s="10">
        <v>0</v>
      </c>
      <c r="JG40" s="10">
        <v>34</v>
      </c>
      <c r="JH40" s="10">
        <v>0</v>
      </c>
      <c r="JI40" s="10">
        <v>30</v>
      </c>
      <c r="JJ40" s="10">
        <v>4</v>
      </c>
      <c r="JK40" s="10">
        <v>0</v>
      </c>
      <c r="JL40" s="10">
        <v>0</v>
      </c>
      <c r="JM40" s="10">
        <v>0</v>
      </c>
      <c r="JN40" s="10">
        <v>0</v>
      </c>
      <c r="JO40" s="10">
        <v>906</v>
      </c>
      <c r="JP40" s="10">
        <v>697</v>
      </c>
      <c r="JQ40" s="10">
        <v>199</v>
      </c>
      <c r="JR40" s="10">
        <v>896</v>
      </c>
      <c r="JS40" s="10">
        <v>10</v>
      </c>
      <c r="JT40" s="10">
        <v>753</v>
      </c>
      <c r="JU40" s="10">
        <v>456</v>
      </c>
      <c r="JV40" s="10">
        <v>30</v>
      </c>
      <c r="JW40" s="10">
        <v>486</v>
      </c>
      <c r="JX40" s="10">
        <v>267</v>
      </c>
      <c r="JY40" s="10">
        <v>700</v>
      </c>
      <c r="JZ40" s="10">
        <v>403</v>
      </c>
      <c r="KA40" s="10">
        <v>30</v>
      </c>
      <c r="KB40" s="10">
        <v>433</v>
      </c>
      <c r="KC40" s="10">
        <v>267</v>
      </c>
      <c r="KD40" s="10">
        <v>53</v>
      </c>
      <c r="KE40" s="10">
        <v>53</v>
      </c>
      <c r="KF40" s="10">
        <v>53</v>
      </c>
      <c r="KG40" s="10">
        <v>0</v>
      </c>
      <c r="KH40" s="10">
        <v>730</v>
      </c>
      <c r="KI40" s="10">
        <v>44</v>
      </c>
      <c r="KJ40" s="10">
        <v>683</v>
      </c>
      <c r="KK40" s="10">
        <v>3</v>
      </c>
      <c r="KL40" s="10">
        <v>0</v>
      </c>
      <c r="KM40" s="10">
        <v>712</v>
      </c>
      <c r="KN40" s="10">
        <v>18</v>
      </c>
      <c r="KO40" s="10">
        <v>382</v>
      </c>
      <c r="KP40" s="10">
        <v>318</v>
      </c>
      <c r="KQ40" s="10">
        <v>1</v>
      </c>
      <c r="KR40" s="10">
        <v>3</v>
      </c>
      <c r="KS40" s="10">
        <v>2</v>
      </c>
      <c r="KT40" s="10">
        <v>24</v>
      </c>
      <c r="KU40" s="10">
        <v>330</v>
      </c>
      <c r="KV40" s="10">
        <v>30</v>
      </c>
      <c r="KW40" s="10">
        <v>298</v>
      </c>
      <c r="KX40" s="10">
        <v>2</v>
      </c>
      <c r="KY40" s="10">
        <v>0</v>
      </c>
      <c r="KZ40" s="10">
        <v>323</v>
      </c>
      <c r="LA40" s="10">
        <v>7</v>
      </c>
      <c r="LB40" s="10">
        <v>163</v>
      </c>
      <c r="LC40" s="10">
        <v>153</v>
      </c>
      <c r="LD40" s="10">
        <v>0</v>
      </c>
      <c r="LE40" s="10">
        <v>1</v>
      </c>
      <c r="LF40" s="10">
        <v>1</v>
      </c>
      <c r="LG40" s="10">
        <v>12</v>
      </c>
      <c r="LH40" s="10">
        <v>324</v>
      </c>
      <c r="LI40" s="10">
        <v>12</v>
      </c>
      <c r="LJ40" s="10">
        <v>312</v>
      </c>
      <c r="LK40" s="10">
        <v>0</v>
      </c>
      <c r="LL40" s="10">
        <v>0</v>
      </c>
      <c r="LM40" s="10">
        <v>315</v>
      </c>
      <c r="LN40" s="10">
        <v>9</v>
      </c>
      <c r="LO40" s="10">
        <v>180</v>
      </c>
      <c r="LP40" s="10">
        <v>134</v>
      </c>
      <c r="LQ40" s="10">
        <v>1</v>
      </c>
      <c r="LR40" s="10">
        <v>2</v>
      </c>
      <c r="LS40" s="10">
        <v>1</v>
      </c>
      <c r="LT40" s="10">
        <v>6</v>
      </c>
      <c r="LU40" s="10">
        <v>44</v>
      </c>
      <c r="LV40" s="10">
        <v>1</v>
      </c>
      <c r="LW40" s="10">
        <v>42</v>
      </c>
      <c r="LX40" s="10">
        <v>1</v>
      </c>
      <c r="LY40" s="10">
        <v>0</v>
      </c>
      <c r="LZ40" s="10">
        <v>43</v>
      </c>
      <c r="MA40" s="10">
        <v>1</v>
      </c>
      <c r="MB40" s="10">
        <v>22</v>
      </c>
      <c r="MC40" s="10">
        <v>20</v>
      </c>
      <c r="MD40" s="10">
        <v>0</v>
      </c>
      <c r="ME40" s="10">
        <v>0</v>
      </c>
      <c r="MF40" s="10">
        <v>0</v>
      </c>
      <c r="MG40" s="10">
        <v>2</v>
      </c>
      <c r="MH40" s="10">
        <v>698</v>
      </c>
      <c r="MI40" s="10">
        <v>43</v>
      </c>
      <c r="MJ40" s="10">
        <v>652</v>
      </c>
      <c r="MK40" s="10">
        <v>3</v>
      </c>
      <c r="ML40" s="10">
        <v>0</v>
      </c>
      <c r="MM40" s="10">
        <v>681</v>
      </c>
      <c r="MN40" s="10">
        <v>17</v>
      </c>
      <c r="MO40" s="10">
        <v>365</v>
      </c>
      <c r="MP40" s="10">
        <v>307</v>
      </c>
      <c r="MQ40" s="10">
        <v>1</v>
      </c>
      <c r="MR40" s="10">
        <v>3</v>
      </c>
      <c r="MS40" s="10">
        <v>2</v>
      </c>
      <c r="MT40" s="10">
        <v>20</v>
      </c>
      <c r="MU40" s="10">
        <v>32</v>
      </c>
      <c r="MV40" s="10">
        <v>1</v>
      </c>
      <c r="MW40" s="10">
        <v>31</v>
      </c>
      <c r="MX40" s="10">
        <v>0</v>
      </c>
      <c r="MY40" s="10">
        <v>0</v>
      </c>
      <c r="MZ40" s="10">
        <v>31</v>
      </c>
      <c r="NA40" s="10">
        <v>1</v>
      </c>
      <c r="NB40" s="10">
        <v>17</v>
      </c>
      <c r="NC40" s="10">
        <v>11</v>
      </c>
      <c r="ND40" s="10">
        <v>0</v>
      </c>
      <c r="NE40" s="10">
        <v>0</v>
      </c>
      <c r="NF40" s="10">
        <v>0</v>
      </c>
      <c r="NG40" s="10">
        <v>4</v>
      </c>
      <c r="NH40" s="10">
        <v>736</v>
      </c>
      <c r="NI40" s="10">
        <v>312</v>
      </c>
      <c r="NJ40" s="10">
        <v>411</v>
      </c>
      <c r="NK40" s="10">
        <v>12</v>
      </c>
      <c r="NL40" s="10">
        <v>1</v>
      </c>
      <c r="NM40" s="10">
        <v>702</v>
      </c>
      <c r="NN40" s="10">
        <v>34</v>
      </c>
      <c r="NO40" s="10">
        <v>353</v>
      </c>
      <c r="NP40" s="10">
        <v>328</v>
      </c>
      <c r="NQ40" s="10">
        <v>2</v>
      </c>
      <c r="NR40" s="10">
        <v>3</v>
      </c>
      <c r="NS40" s="10">
        <v>2</v>
      </c>
      <c r="NT40" s="10">
        <v>48</v>
      </c>
      <c r="NU40" s="10">
        <v>387</v>
      </c>
      <c r="NV40" s="10">
        <v>168</v>
      </c>
      <c r="NW40" s="10">
        <v>213</v>
      </c>
      <c r="NX40" s="10">
        <v>5</v>
      </c>
      <c r="NY40" s="10">
        <v>1</v>
      </c>
      <c r="NZ40" s="10">
        <v>365</v>
      </c>
      <c r="OA40" s="10">
        <v>22</v>
      </c>
      <c r="OB40" s="10">
        <v>165</v>
      </c>
      <c r="OC40" s="10">
        <v>188</v>
      </c>
      <c r="OD40" s="10">
        <v>1</v>
      </c>
      <c r="OE40" s="10">
        <v>2</v>
      </c>
      <c r="OF40" s="10">
        <v>1</v>
      </c>
      <c r="OG40" s="10">
        <v>30</v>
      </c>
      <c r="OH40" s="10">
        <v>185</v>
      </c>
      <c r="OI40" s="10">
        <v>107</v>
      </c>
      <c r="OJ40" s="10">
        <v>75</v>
      </c>
      <c r="OK40" s="10">
        <v>3</v>
      </c>
      <c r="OL40" s="10">
        <v>0</v>
      </c>
      <c r="OM40" s="10">
        <v>179</v>
      </c>
      <c r="ON40" s="10">
        <v>6</v>
      </c>
      <c r="OO40" s="10">
        <v>83</v>
      </c>
      <c r="OP40" s="10">
        <v>90</v>
      </c>
      <c r="OQ40" s="10">
        <v>0</v>
      </c>
      <c r="OR40" s="10">
        <v>1</v>
      </c>
      <c r="OS40" s="10">
        <v>0</v>
      </c>
      <c r="OT40" s="10">
        <v>11</v>
      </c>
      <c r="OU40" s="10">
        <v>1</v>
      </c>
      <c r="OV40" s="10">
        <v>0</v>
      </c>
      <c r="OW40" s="10">
        <v>1</v>
      </c>
      <c r="OX40" s="10">
        <v>0</v>
      </c>
      <c r="OY40" s="10">
        <v>0</v>
      </c>
      <c r="OZ40" s="10">
        <v>1</v>
      </c>
      <c r="PA40" s="10">
        <v>0</v>
      </c>
      <c r="PB40" s="10">
        <v>1</v>
      </c>
      <c r="PC40" s="10">
        <v>0</v>
      </c>
      <c r="PD40" s="10">
        <v>0</v>
      </c>
      <c r="PE40" s="10">
        <v>0</v>
      </c>
      <c r="PF40" s="10">
        <v>0</v>
      </c>
      <c r="PG40" s="10">
        <v>0</v>
      </c>
      <c r="PH40" s="10">
        <v>573</v>
      </c>
      <c r="PI40" s="10">
        <v>275</v>
      </c>
      <c r="PJ40" s="10">
        <v>289</v>
      </c>
      <c r="PK40" s="10">
        <v>8</v>
      </c>
      <c r="PL40" s="10">
        <v>1</v>
      </c>
      <c r="PM40" s="10">
        <v>545</v>
      </c>
      <c r="PN40" s="10">
        <v>28</v>
      </c>
      <c r="PO40" s="10">
        <v>249</v>
      </c>
      <c r="PP40" s="10">
        <v>278</v>
      </c>
      <c r="PQ40" s="10">
        <v>1</v>
      </c>
      <c r="PR40" s="10">
        <v>3</v>
      </c>
      <c r="PS40" s="10">
        <v>1</v>
      </c>
      <c r="PT40" s="10">
        <v>41</v>
      </c>
      <c r="PU40" s="10">
        <v>163</v>
      </c>
      <c r="PV40" s="10">
        <v>37</v>
      </c>
      <c r="PW40" s="10">
        <v>122</v>
      </c>
      <c r="PX40" s="10">
        <v>4</v>
      </c>
      <c r="PY40" s="10">
        <v>0</v>
      </c>
      <c r="PZ40" s="10">
        <v>157</v>
      </c>
      <c r="QA40" s="10">
        <v>6</v>
      </c>
      <c r="QB40" s="10">
        <v>104</v>
      </c>
      <c r="QC40" s="10">
        <v>50</v>
      </c>
      <c r="QD40" s="10">
        <v>1</v>
      </c>
      <c r="QE40" s="10">
        <v>0</v>
      </c>
      <c r="QF40" s="10">
        <v>1</v>
      </c>
      <c r="QG40" s="10">
        <v>7</v>
      </c>
      <c r="QH40" s="10">
        <v>58</v>
      </c>
      <c r="QI40" s="10">
        <v>43</v>
      </c>
      <c r="QJ40" s="10">
        <v>14</v>
      </c>
      <c r="QK40" s="10">
        <v>0</v>
      </c>
      <c r="QL40" s="10">
        <v>57</v>
      </c>
      <c r="QM40" s="10">
        <v>1</v>
      </c>
      <c r="QN40" s="10">
        <v>678</v>
      </c>
      <c r="QO40" s="10">
        <v>344</v>
      </c>
      <c r="QP40" s="10">
        <v>171</v>
      </c>
      <c r="QQ40" s="10">
        <v>1</v>
      </c>
      <c r="QR40" s="10">
        <v>516</v>
      </c>
      <c r="QS40" s="10">
        <v>162</v>
      </c>
      <c r="QT40" s="10">
        <v>115</v>
      </c>
      <c r="QU40" s="10">
        <v>103</v>
      </c>
      <c r="QV40" s="10">
        <v>12</v>
      </c>
      <c r="QW40" s="10">
        <v>0</v>
      </c>
      <c r="QX40" s="10">
        <v>0</v>
      </c>
      <c r="QY40" s="10">
        <v>109</v>
      </c>
      <c r="QZ40" s="10">
        <v>6</v>
      </c>
      <c r="RA40" s="10">
        <v>49</v>
      </c>
      <c r="RB40" s="10">
        <v>55</v>
      </c>
      <c r="RC40" s="10">
        <v>2</v>
      </c>
      <c r="RD40" s="10">
        <v>0</v>
      </c>
      <c r="RE40" s="10">
        <v>0</v>
      </c>
      <c r="RF40" s="10">
        <v>9</v>
      </c>
      <c r="RG40" s="10">
        <v>87</v>
      </c>
      <c r="RH40" s="10">
        <v>78</v>
      </c>
      <c r="RI40" s="10">
        <v>9</v>
      </c>
      <c r="RJ40" s="10">
        <v>0</v>
      </c>
      <c r="RK40" s="10">
        <v>0</v>
      </c>
      <c r="RL40" s="10">
        <v>83</v>
      </c>
      <c r="RM40" s="10">
        <v>4</v>
      </c>
      <c r="RN40" s="10">
        <v>35</v>
      </c>
      <c r="RO40" s="10">
        <v>45</v>
      </c>
      <c r="RP40" s="10">
        <v>2</v>
      </c>
      <c r="RQ40" s="10">
        <v>0</v>
      </c>
      <c r="RR40" s="10">
        <v>0</v>
      </c>
      <c r="RS40" s="10">
        <v>5</v>
      </c>
      <c r="RT40" s="10">
        <v>27</v>
      </c>
      <c r="RU40" s="10">
        <v>25</v>
      </c>
      <c r="RV40" s="10">
        <v>2</v>
      </c>
      <c r="RW40" s="10">
        <v>0</v>
      </c>
      <c r="RX40" s="10">
        <v>0</v>
      </c>
      <c r="RY40" s="10">
        <v>25</v>
      </c>
      <c r="RZ40" s="10">
        <v>2</v>
      </c>
      <c r="SA40" s="10">
        <v>13</v>
      </c>
      <c r="SB40" s="10">
        <v>10</v>
      </c>
      <c r="SC40" s="10">
        <v>0</v>
      </c>
      <c r="SD40" s="10">
        <v>0</v>
      </c>
      <c r="SE40" s="10">
        <v>0</v>
      </c>
      <c r="SF40" s="10">
        <v>4</v>
      </c>
      <c r="SG40" s="10">
        <v>114</v>
      </c>
      <c r="SH40" s="10">
        <v>103</v>
      </c>
      <c r="SI40" s="10">
        <v>11</v>
      </c>
      <c r="SJ40" s="10">
        <v>0</v>
      </c>
      <c r="SK40" s="10">
        <v>0</v>
      </c>
      <c r="SL40" s="10">
        <v>108</v>
      </c>
      <c r="SM40" s="10">
        <v>6</v>
      </c>
      <c r="SN40" s="10">
        <v>48</v>
      </c>
      <c r="SO40" s="10">
        <v>55</v>
      </c>
      <c r="SP40" s="10">
        <v>2</v>
      </c>
      <c r="SQ40" s="10">
        <v>0</v>
      </c>
      <c r="SR40" s="10">
        <v>0</v>
      </c>
      <c r="SS40" s="10">
        <v>9</v>
      </c>
      <c r="ST40" s="10">
        <v>1</v>
      </c>
      <c r="SU40" s="10">
        <v>0</v>
      </c>
      <c r="SV40" s="10">
        <v>1</v>
      </c>
      <c r="SW40" s="10">
        <v>0</v>
      </c>
      <c r="SX40" s="10">
        <v>0</v>
      </c>
      <c r="SY40" s="10">
        <v>1</v>
      </c>
      <c r="SZ40" s="10">
        <v>0</v>
      </c>
      <c r="TA40" s="10">
        <v>1</v>
      </c>
      <c r="TB40" s="10">
        <v>0</v>
      </c>
      <c r="TC40" s="10">
        <v>0</v>
      </c>
      <c r="TD40" s="10">
        <v>0</v>
      </c>
      <c r="TE40" s="10">
        <v>0</v>
      </c>
      <c r="TF40" s="10">
        <v>0</v>
      </c>
      <c r="TG40" s="10">
        <v>2</v>
      </c>
      <c r="TH40" s="10">
        <v>1</v>
      </c>
      <c r="TI40" s="10">
        <v>1</v>
      </c>
      <c r="TJ40" s="10">
        <v>2</v>
      </c>
      <c r="TK40" s="10">
        <v>0</v>
      </c>
      <c r="TL40" s="10">
        <v>113</v>
      </c>
      <c r="TM40" s="10">
        <v>86</v>
      </c>
      <c r="TN40" s="10">
        <v>26</v>
      </c>
      <c r="TO40" s="10">
        <v>112</v>
      </c>
      <c r="TP40" s="10">
        <v>1</v>
      </c>
      <c r="TQ40" s="10">
        <v>156</v>
      </c>
      <c r="TR40" s="10">
        <v>115</v>
      </c>
      <c r="TS40" s="10">
        <v>38</v>
      </c>
      <c r="TT40" s="10">
        <v>153</v>
      </c>
      <c r="TU40" s="10">
        <v>3</v>
      </c>
    </row>
    <row r="41" spans="1:541" x14ac:dyDescent="0.25">
      <c r="A41" s="4" t="s">
        <v>57</v>
      </c>
      <c r="B41" s="10">
        <v>8</v>
      </c>
      <c r="C41" s="10">
        <v>3932</v>
      </c>
      <c r="D41" s="10">
        <v>490</v>
      </c>
      <c r="E41" s="10">
        <v>305</v>
      </c>
      <c r="F41" s="10">
        <v>3137</v>
      </c>
      <c r="G41" s="10">
        <v>1402</v>
      </c>
      <c r="H41" s="10">
        <v>2500</v>
      </c>
      <c r="I41" s="10">
        <v>24</v>
      </c>
      <c r="J41" s="10">
        <v>6</v>
      </c>
      <c r="K41" s="10">
        <v>3642</v>
      </c>
      <c r="L41" s="10">
        <v>290</v>
      </c>
      <c r="M41" s="10">
        <v>2451</v>
      </c>
      <c r="N41" s="10">
        <v>815</v>
      </c>
      <c r="O41" s="10">
        <v>13</v>
      </c>
      <c r="P41" s="10">
        <v>411</v>
      </c>
      <c r="Q41" s="10">
        <v>9</v>
      </c>
      <c r="R41" s="10">
        <v>233</v>
      </c>
      <c r="S41" s="10">
        <v>2107</v>
      </c>
      <c r="T41" s="10">
        <v>305</v>
      </c>
      <c r="U41" s="10">
        <v>119</v>
      </c>
      <c r="V41" s="10">
        <v>1683</v>
      </c>
      <c r="W41" s="10">
        <v>775</v>
      </c>
      <c r="X41" s="10">
        <v>1316</v>
      </c>
      <c r="Y41" s="10">
        <v>13</v>
      </c>
      <c r="Z41" s="10">
        <v>3</v>
      </c>
      <c r="AA41" s="10">
        <v>1966</v>
      </c>
      <c r="AB41" s="10">
        <v>141</v>
      </c>
      <c r="AC41" s="10">
        <v>1324</v>
      </c>
      <c r="AD41" s="10">
        <v>478</v>
      </c>
      <c r="AE41" s="10">
        <v>6</v>
      </c>
      <c r="AF41" s="10">
        <v>181</v>
      </c>
      <c r="AG41" s="10">
        <v>7</v>
      </c>
      <c r="AH41" s="10">
        <v>111</v>
      </c>
      <c r="AI41" s="10">
        <v>555</v>
      </c>
      <c r="AJ41" s="10">
        <v>136</v>
      </c>
      <c r="AK41" s="10">
        <v>81</v>
      </c>
      <c r="AL41" s="10">
        <v>338</v>
      </c>
      <c r="AM41" s="10">
        <v>244</v>
      </c>
      <c r="AN41" s="10">
        <v>301</v>
      </c>
      <c r="AO41" s="10">
        <v>8</v>
      </c>
      <c r="AP41" s="10">
        <v>2</v>
      </c>
      <c r="AQ41" s="10">
        <v>503</v>
      </c>
      <c r="AR41" s="10">
        <v>52</v>
      </c>
      <c r="AS41" s="10">
        <v>351</v>
      </c>
      <c r="AT41" s="10">
        <v>126</v>
      </c>
      <c r="AU41" s="10">
        <v>2</v>
      </c>
      <c r="AV41" s="10">
        <v>43</v>
      </c>
      <c r="AW41" s="10">
        <v>1</v>
      </c>
      <c r="AX41" s="10">
        <v>32</v>
      </c>
      <c r="AY41" s="10">
        <v>26</v>
      </c>
      <c r="AZ41" s="10">
        <v>0</v>
      </c>
      <c r="BA41" s="10">
        <v>3</v>
      </c>
      <c r="BB41" s="10">
        <v>23</v>
      </c>
      <c r="BC41" s="10">
        <v>8</v>
      </c>
      <c r="BD41" s="10">
        <v>18</v>
      </c>
      <c r="BE41" s="10">
        <v>0</v>
      </c>
      <c r="BF41" s="10">
        <v>0</v>
      </c>
      <c r="BG41" s="10">
        <v>23</v>
      </c>
      <c r="BH41" s="10">
        <v>3</v>
      </c>
      <c r="BI41" s="10">
        <v>15</v>
      </c>
      <c r="BJ41" s="10">
        <v>3</v>
      </c>
      <c r="BK41" s="10">
        <v>0</v>
      </c>
      <c r="BL41" s="10">
        <v>5</v>
      </c>
      <c r="BM41" s="10">
        <v>0</v>
      </c>
      <c r="BN41" s="10">
        <v>3</v>
      </c>
      <c r="BO41" s="10">
        <v>2688</v>
      </c>
      <c r="BP41" s="10">
        <v>441</v>
      </c>
      <c r="BQ41" s="10">
        <v>203</v>
      </c>
      <c r="BR41" s="10">
        <v>2044</v>
      </c>
      <c r="BS41" s="10">
        <v>1027</v>
      </c>
      <c r="BT41" s="10">
        <v>1635</v>
      </c>
      <c r="BU41" s="10">
        <v>21</v>
      </c>
      <c r="BV41" s="10">
        <v>5</v>
      </c>
      <c r="BW41" s="10">
        <v>2492</v>
      </c>
      <c r="BX41" s="10">
        <v>196</v>
      </c>
      <c r="BY41" s="10">
        <v>1690</v>
      </c>
      <c r="BZ41" s="10">
        <v>607</v>
      </c>
      <c r="CA41" s="10">
        <v>8</v>
      </c>
      <c r="CB41" s="10">
        <v>229</v>
      </c>
      <c r="CC41" s="10">
        <v>8</v>
      </c>
      <c r="CD41" s="10">
        <v>146</v>
      </c>
      <c r="CE41" s="10">
        <v>1244</v>
      </c>
      <c r="CF41" s="10">
        <v>49</v>
      </c>
      <c r="CG41" s="10">
        <v>102</v>
      </c>
      <c r="CH41" s="10">
        <v>1093</v>
      </c>
      <c r="CI41" s="10">
        <v>375</v>
      </c>
      <c r="CJ41" s="10">
        <v>865</v>
      </c>
      <c r="CK41" s="10">
        <v>3</v>
      </c>
      <c r="CL41" s="10">
        <v>1</v>
      </c>
      <c r="CM41" s="10">
        <v>1150</v>
      </c>
      <c r="CN41" s="10">
        <v>94</v>
      </c>
      <c r="CO41" s="10">
        <v>761</v>
      </c>
      <c r="CP41" s="10">
        <v>208</v>
      </c>
      <c r="CQ41" s="10">
        <v>5</v>
      </c>
      <c r="CR41" s="10">
        <v>182</v>
      </c>
      <c r="CS41" s="10">
        <v>1</v>
      </c>
      <c r="CT41" s="10">
        <v>87</v>
      </c>
      <c r="CU41" s="10">
        <v>3162</v>
      </c>
      <c r="CV41" s="10">
        <v>33</v>
      </c>
      <c r="CW41" s="10">
        <v>257</v>
      </c>
      <c r="CX41" s="10">
        <v>2872</v>
      </c>
      <c r="CY41" s="10">
        <v>949</v>
      </c>
      <c r="CZ41" s="10">
        <v>2185</v>
      </c>
      <c r="DA41" s="10">
        <v>24</v>
      </c>
      <c r="DB41" s="10">
        <v>4</v>
      </c>
      <c r="DC41" s="10">
        <v>2971</v>
      </c>
      <c r="DD41" s="10">
        <v>191</v>
      </c>
      <c r="DE41" s="10">
        <v>2054</v>
      </c>
      <c r="DF41" s="10">
        <v>602</v>
      </c>
      <c r="DG41" s="10">
        <v>12</v>
      </c>
      <c r="DH41" s="10">
        <v>346</v>
      </c>
      <c r="DI41" s="10">
        <v>7</v>
      </c>
      <c r="DJ41" s="10">
        <v>141</v>
      </c>
      <c r="DK41" s="10">
        <v>1650</v>
      </c>
      <c r="DL41" s="10">
        <v>25</v>
      </c>
      <c r="DM41" s="10">
        <v>92</v>
      </c>
      <c r="DN41" s="10">
        <v>1533</v>
      </c>
      <c r="DO41" s="10">
        <v>525</v>
      </c>
      <c r="DP41" s="10">
        <v>1111</v>
      </c>
      <c r="DQ41" s="10">
        <v>13</v>
      </c>
      <c r="DR41" s="10">
        <v>1</v>
      </c>
      <c r="DS41" s="10">
        <v>1565</v>
      </c>
      <c r="DT41" s="10">
        <v>85</v>
      </c>
      <c r="DU41" s="10">
        <v>1122</v>
      </c>
      <c r="DV41" s="10">
        <v>326</v>
      </c>
      <c r="DW41" s="10">
        <v>5</v>
      </c>
      <c r="DX41" s="10">
        <v>144</v>
      </c>
      <c r="DY41" s="10">
        <v>6</v>
      </c>
      <c r="DZ41" s="10">
        <v>47</v>
      </c>
      <c r="EA41" s="10">
        <v>328</v>
      </c>
      <c r="EB41" s="10">
        <v>2</v>
      </c>
      <c r="EC41" s="10">
        <v>69</v>
      </c>
      <c r="ED41" s="10">
        <v>257</v>
      </c>
      <c r="EE41" s="10">
        <v>88</v>
      </c>
      <c r="EF41" s="10">
        <v>230</v>
      </c>
      <c r="EG41" s="10">
        <v>8</v>
      </c>
      <c r="EH41" s="10">
        <v>2</v>
      </c>
      <c r="EI41" s="10">
        <v>311</v>
      </c>
      <c r="EJ41" s="10">
        <v>17</v>
      </c>
      <c r="EK41" s="10">
        <v>221</v>
      </c>
      <c r="EL41" s="10">
        <v>69</v>
      </c>
      <c r="EM41" s="10">
        <v>2</v>
      </c>
      <c r="EN41" s="10">
        <v>27</v>
      </c>
      <c r="EO41" s="10">
        <v>0</v>
      </c>
      <c r="EP41" s="10">
        <v>9</v>
      </c>
      <c r="EQ41" s="10">
        <v>26</v>
      </c>
      <c r="ER41" s="10">
        <v>0</v>
      </c>
      <c r="ES41" s="10">
        <v>3</v>
      </c>
      <c r="ET41" s="10">
        <v>23</v>
      </c>
      <c r="EU41" s="10">
        <v>8</v>
      </c>
      <c r="EV41" s="10">
        <v>18</v>
      </c>
      <c r="EW41" s="10">
        <v>0</v>
      </c>
      <c r="EX41" s="10">
        <v>0</v>
      </c>
      <c r="EY41" s="10">
        <v>23</v>
      </c>
      <c r="EZ41" s="10">
        <v>3</v>
      </c>
      <c r="FA41" s="10">
        <v>15</v>
      </c>
      <c r="FB41" s="10">
        <v>3</v>
      </c>
      <c r="FC41" s="10">
        <v>0</v>
      </c>
      <c r="FD41" s="10">
        <v>5</v>
      </c>
      <c r="FE41" s="10">
        <v>0</v>
      </c>
      <c r="FF41" s="10">
        <v>3</v>
      </c>
      <c r="FG41" s="10">
        <v>2004</v>
      </c>
      <c r="FH41" s="10">
        <v>27</v>
      </c>
      <c r="FI41" s="10">
        <v>164</v>
      </c>
      <c r="FJ41" s="10">
        <v>1813</v>
      </c>
      <c r="FK41" s="10">
        <v>621</v>
      </c>
      <c r="FL41" s="10">
        <v>1359</v>
      </c>
      <c r="FM41" s="10">
        <v>21</v>
      </c>
      <c r="FN41" s="10">
        <v>3</v>
      </c>
      <c r="FO41" s="10">
        <v>1899</v>
      </c>
      <c r="FP41" s="10">
        <v>105</v>
      </c>
      <c r="FQ41" s="10">
        <v>1358</v>
      </c>
      <c r="FR41" s="10">
        <v>398</v>
      </c>
      <c r="FS41" s="10">
        <v>7</v>
      </c>
      <c r="FT41" s="10">
        <v>176</v>
      </c>
      <c r="FU41" s="10">
        <v>6</v>
      </c>
      <c r="FV41" s="10">
        <v>59</v>
      </c>
      <c r="FW41" s="10">
        <v>1158</v>
      </c>
      <c r="FX41" s="10">
        <v>6</v>
      </c>
      <c r="FY41" s="10">
        <v>93</v>
      </c>
      <c r="FZ41" s="10">
        <v>1059</v>
      </c>
      <c r="GA41" s="10">
        <v>328</v>
      </c>
      <c r="GB41" s="10">
        <v>826</v>
      </c>
      <c r="GC41" s="10">
        <v>3</v>
      </c>
      <c r="GD41" s="10">
        <v>1</v>
      </c>
      <c r="GE41" s="10">
        <v>1072</v>
      </c>
      <c r="GF41" s="10">
        <v>86</v>
      </c>
      <c r="GG41" s="10">
        <v>696</v>
      </c>
      <c r="GH41" s="10">
        <v>204</v>
      </c>
      <c r="GI41" s="10">
        <v>5</v>
      </c>
      <c r="GJ41" s="10">
        <v>170</v>
      </c>
      <c r="GK41" s="10">
        <v>1</v>
      </c>
      <c r="GL41" s="10">
        <v>82</v>
      </c>
      <c r="GM41" s="10">
        <v>770</v>
      </c>
      <c r="GN41" s="10">
        <v>457</v>
      </c>
      <c r="GO41" s="10">
        <v>48</v>
      </c>
      <c r="GP41" s="10">
        <v>265</v>
      </c>
      <c r="GQ41" s="10">
        <v>453</v>
      </c>
      <c r="GR41" s="10">
        <v>315</v>
      </c>
      <c r="GS41" s="10">
        <v>0</v>
      </c>
      <c r="GT41" s="10">
        <v>2</v>
      </c>
      <c r="GU41" s="10">
        <v>671</v>
      </c>
      <c r="GV41" s="10">
        <v>99</v>
      </c>
      <c r="GW41" s="10">
        <v>397</v>
      </c>
      <c r="GX41" s="10">
        <v>213</v>
      </c>
      <c r="GY41" s="10">
        <v>1</v>
      </c>
      <c r="GZ41" s="10">
        <v>65</v>
      </c>
      <c r="HA41" s="10">
        <v>2</v>
      </c>
      <c r="HB41" s="10">
        <v>92</v>
      </c>
      <c r="HC41" s="10">
        <v>457</v>
      </c>
      <c r="HD41" s="10">
        <v>280</v>
      </c>
      <c r="HE41" s="10">
        <v>27</v>
      </c>
      <c r="HF41" s="10">
        <v>150</v>
      </c>
      <c r="HG41" s="10">
        <v>250</v>
      </c>
      <c r="HH41" s="10">
        <v>205</v>
      </c>
      <c r="HI41" s="10">
        <v>0</v>
      </c>
      <c r="HJ41" s="10">
        <v>2</v>
      </c>
      <c r="HK41" s="10">
        <v>401</v>
      </c>
      <c r="HL41" s="10">
        <v>56</v>
      </c>
      <c r="HM41" s="10">
        <v>202</v>
      </c>
      <c r="HN41" s="10">
        <v>152</v>
      </c>
      <c r="HO41" s="10">
        <v>1</v>
      </c>
      <c r="HP41" s="10">
        <v>37</v>
      </c>
      <c r="HQ41" s="10">
        <v>1</v>
      </c>
      <c r="HR41" s="10">
        <v>64</v>
      </c>
      <c r="HS41" s="10">
        <v>227</v>
      </c>
      <c r="HT41" s="10">
        <v>134</v>
      </c>
      <c r="HU41" s="10">
        <v>12</v>
      </c>
      <c r="HV41" s="10">
        <v>81</v>
      </c>
      <c r="HW41" s="10">
        <v>156</v>
      </c>
      <c r="HX41" s="10">
        <v>71</v>
      </c>
      <c r="HY41" s="10">
        <v>0</v>
      </c>
      <c r="HZ41" s="10">
        <v>0</v>
      </c>
      <c r="IA41" s="10">
        <v>192</v>
      </c>
      <c r="IB41" s="10">
        <v>35</v>
      </c>
      <c r="IC41" s="10">
        <v>130</v>
      </c>
      <c r="ID41" s="10">
        <v>57</v>
      </c>
      <c r="IE41" s="10">
        <v>0</v>
      </c>
      <c r="IF41" s="10">
        <v>16</v>
      </c>
      <c r="IG41" s="10">
        <v>1</v>
      </c>
      <c r="IH41" s="10">
        <v>23</v>
      </c>
      <c r="II41" s="10">
        <v>684</v>
      </c>
      <c r="IJ41" s="10">
        <v>414</v>
      </c>
      <c r="IK41" s="10">
        <v>39</v>
      </c>
      <c r="IL41" s="10">
        <v>231</v>
      </c>
      <c r="IM41" s="10">
        <v>406</v>
      </c>
      <c r="IN41" s="10">
        <v>276</v>
      </c>
      <c r="IO41" s="10">
        <v>0</v>
      </c>
      <c r="IP41" s="10">
        <v>2</v>
      </c>
      <c r="IQ41" s="10">
        <v>593</v>
      </c>
      <c r="IR41" s="10">
        <v>91</v>
      </c>
      <c r="IS41" s="10">
        <v>332</v>
      </c>
      <c r="IT41" s="10">
        <v>209</v>
      </c>
      <c r="IU41" s="10">
        <v>1</v>
      </c>
      <c r="IV41" s="10">
        <v>53</v>
      </c>
      <c r="IW41" s="10">
        <v>2</v>
      </c>
      <c r="IX41" s="10">
        <v>87</v>
      </c>
      <c r="IY41" s="10">
        <v>86</v>
      </c>
      <c r="IZ41" s="10">
        <v>43</v>
      </c>
      <c r="JA41" s="10">
        <v>9</v>
      </c>
      <c r="JB41" s="10">
        <v>34</v>
      </c>
      <c r="JC41" s="10">
        <v>47</v>
      </c>
      <c r="JD41" s="10">
        <v>39</v>
      </c>
      <c r="JE41" s="10">
        <v>0</v>
      </c>
      <c r="JF41" s="10">
        <v>0</v>
      </c>
      <c r="JG41" s="10">
        <v>78</v>
      </c>
      <c r="JH41" s="10">
        <v>8</v>
      </c>
      <c r="JI41" s="10">
        <v>65</v>
      </c>
      <c r="JJ41" s="10">
        <v>4</v>
      </c>
      <c r="JK41" s="10">
        <v>0</v>
      </c>
      <c r="JL41" s="10">
        <v>12</v>
      </c>
      <c r="JM41" s="10">
        <v>0</v>
      </c>
      <c r="JN41" s="10">
        <v>5</v>
      </c>
      <c r="JO41" s="10">
        <v>255</v>
      </c>
      <c r="JP41" s="10">
        <v>146</v>
      </c>
      <c r="JQ41" s="10">
        <v>77</v>
      </c>
      <c r="JR41" s="10">
        <v>223</v>
      </c>
      <c r="JS41" s="10">
        <v>32</v>
      </c>
      <c r="JT41" s="10">
        <v>1128</v>
      </c>
      <c r="JU41" s="10">
        <v>435</v>
      </c>
      <c r="JV41" s="10">
        <v>17</v>
      </c>
      <c r="JW41" s="10">
        <v>452</v>
      </c>
      <c r="JX41" s="10">
        <v>676</v>
      </c>
      <c r="JY41" s="10">
        <v>1083</v>
      </c>
      <c r="JZ41" s="10">
        <v>408</v>
      </c>
      <c r="KA41" s="10">
        <v>17</v>
      </c>
      <c r="KB41" s="10">
        <v>425</v>
      </c>
      <c r="KC41" s="10">
        <v>658</v>
      </c>
      <c r="KD41" s="10">
        <v>45</v>
      </c>
      <c r="KE41" s="10">
        <v>27</v>
      </c>
      <c r="KF41" s="10">
        <v>27</v>
      </c>
      <c r="KG41" s="10">
        <v>18</v>
      </c>
      <c r="KH41" s="10">
        <v>325</v>
      </c>
      <c r="KI41" s="10">
        <v>16</v>
      </c>
      <c r="KJ41" s="10">
        <v>306</v>
      </c>
      <c r="KK41" s="10">
        <v>2</v>
      </c>
      <c r="KL41" s="10">
        <v>1</v>
      </c>
      <c r="KM41" s="10">
        <v>311</v>
      </c>
      <c r="KN41" s="10">
        <v>14</v>
      </c>
      <c r="KO41" s="10">
        <v>206</v>
      </c>
      <c r="KP41" s="10">
        <v>69</v>
      </c>
      <c r="KQ41" s="10">
        <v>2</v>
      </c>
      <c r="KR41" s="10">
        <v>35</v>
      </c>
      <c r="KS41" s="10">
        <v>1</v>
      </c>
      <c r="KT41" s="10">
        <v>12</v>
      </c>
      <c r="KU41" s="10">
        <v>120</v>
      </c>
      <c r="KV41" s="10">
        <v>8</v>
      </c>
      <c r="KW41" s="10">
        <v>109</v>
      </c>
      <c r="KX41" s="10">
        <v>2</v>
      </c>
      <c r="KY41" s="10">
        <v>1</v>
      </c>
      <c r="KZ41" s="10">
        <v>116</v>
      </c>
      <c r="LA41" s="10">
        <v>4</v>
      </c>
      <c r="LB41" s="10">
        <v>76</v>
      </c>
      <c r="LC41" s="10">
        <v>28</v>
      </c>
      <c r="LD41" s="10">
        <v>1</v>
      </c>
      <c r="LE41" s="10">
        <v>10</v>
      </c>
      <c r="LF41" s="10">
        <v>1</v>
      </c>
      <c r="LG41" s="10">
        <v>4</v>
      </c>
      <c r="LH41" s="10">
        <v>80</v>
      </c>
      <c r="LI41" s="10">
        <v>3</v>
      </c>
      <c r="LJ41" s="10">
        <v>77</v>
      </c>
      <c r="LK41" s="10">
        <v>0</v>
      </c>
      <c r="LL41" s="10">
        <v>0</v>
      </c>
      <c r="LM41" s="10">
        <v>79</v>
      </c>
      <c r="LN41" s="10">
        <v>1</v>
      </c>
      <c r="LO41" s="10">
        <v>62</v>
      </c>
      <c r="LP41" s="10">
        <v>12</v>
      </c>
      <c r="LQ41" s="10">
        <v>1</v>
      </c>
      <c r="LR41" s="10">
        <v>4</v>
      </c>
      <c r="LS41" s="10">
        <v>0</v>
      </c>
      <c r="LT41" s="10">
        <v>1</v>
      </c>
      <c r="LU41" s="10">
        <v>2</v>
      </c>
      <c r="LV41" s="10">
        <v>0</v>
      </c>
      <c r="LW41" s="10">
        <v>2</v>
      </c>
      <c r="LX41" s="10">
        <v>0</v>
      </c>
      <c r="LY41" s="10">
        <v>0</v>
      </c>
      <c r="LZ41" s="10">
        <v>2</v>
      </c>
      <c r="MA41" s="10">
        <v>0</v>
      </c>
      <c r="MB41" s="10">
        <v>2</v>
      </c>
      <c r="MC41" s="10">
        <v>0</v>
      </c>
      <c r="MD41" s="10">
        <v>0</v>
      </c>
      <c r="ME41" s="10">
        <v>0</v>
      </c>
      <c r="MF41" s="10">
        <v>0</v>
      </c>
      <c r="MG41" s="10">
        <v>0</v>
      </c>
      <c r="MH41" s="10">
        <v>202</v>
      </c>
      <c r="MI41" s="10">
        <v>11</v>
      </c>
      <c r="MJ41" s="10">
        <v>188</v>
      </c>
      <c r="MK41" s="10">
        <v>2</v>
      </c>
      <c r="ML41" s="10">
        <v>1</v>
      </c>
      <c r="MM41" s="10">
        <v>197</v>
      </c>
      <c r="MN41" s="10">
        <v>5</v>
      </c>
      <c r="MO41" s="10">
        <v>140</v>
      </c>
      <c r="MP41" s="10">
        <v>40</v>
      </c>
      <c r="MQ41" s="10">
        <v>2</v>
      </c>
      <c r="MR41" s="10">
        <v>14</v>
      </c>
      <c r="MS41" s="10">
        <v>1</v>
      </c>
      <c r="MT41" s="10">
        <v>5</v>
      </c>
      <c r="MU41" s="10">
        <v>123</v>
      </c>
      <c r="MV41" s="10">
        <v>5</v>
      </c>
      <c r="MW41" s="10">
        <v>118</v>
      </c>
      <c r="MX41" s="10">
        <v>0</v>
      </c>
      <c r="MY41" s="10">
        <v>0</v>
      </c>
      <c r="MZ41" s="10">
        <v>114</v>
      </c>
      <c r="NA41" s="10">
        <v>9</v>
      </c>
      <c r="NB41" s="10">
        <v>66</v>
      </c>
      <c r="NC41" s="10">
        <v>29</v>
      </c>
      <c r="ND41" s="10">
        <v>0</v>
      </c>
      <c r="NE41" s="10">
        <v>21</v>
      </c>
      <c r="NF41" s="10">
        <v>0</v>
      </c>
      <c r="NG41" s="10">
        <v>7</v>
      </c>
      <c r="NH41" s="10">
        <v>290</v>
      </c>
      <c r="NI41" s="10">
        <v>110</v>
      </c>
      <c r="NJ41" s="10">
        <v>169</v>
      </c>
      <c r="NK41" s="10">
        <v>9</v>
      </c>
      <c r="NL41" s="10">
        <v>2</v>
      </c>
      <c r="NM41" s="10">
        <v>259</v>
      </c>
      <c r="NN41" s="10">
        <v>31</v>
      </c>
      <c r="NO41" s="10">
        <v>202</v>
      </c>
      <c r="NP41" s="10">
        <v>43</v>
      </c>
      <c r="NQ41" s="10">
        <v>2</v>
      </c>
      <c r="NR41" s="10">
        <v>26</v>
      </c>
      <c r="NS41" s="10">
        <v>0</v>
      </c>
      <c r="NT41" s="10">
        <v>17</v>
      </c>
      <c r="NU41" s="10">
        <v>117</v>
      </c>
      <c r="NV41" s="10">
        <v>40</v>
      </c>
      <c r="NW41" s="10">
        <v>71</v>
      </c>
      <c r="NX41" s="10">
        <v>6</v>
      </c>
      <c r="NY41" s="10">
        <v>0</v>
      </c>
      <c r="NZ41" s="10">
        <v>109</v>
      </c>
      <c r="OA41" s="10">
        <v>8</v>
      </c>
      <c r="OB41" s="10">
        <v>83</v>
      </c>
      <c r="OC41" s="10">
        <v>17</v>
      </c>
      <c r="OD41" s="10">
        <v>1</v>
      </c>
      <c r="OE41" s="10">
        <v>10</v>
      </c>
      <c r="OF41" s="10">
        <v>0</v>
      </c>
      <c r="OG41" s="10">
        <v>6</v>
      </c>
      <c r="OH41" s="10">
        <v>71</v>
      </c>
      <c r="OI41" s="10">
        <v>25</v>
      </c>
      <c r="OJ41" s="10">
        <v>42</v>
      </c>
      <c r="OK41" s="10">
        <v>2</v>
      </c>
      <c r="OL41" s="10">
        <v>2</v>
      </c>
      <c r="OM41" s="10">
        <v>62</v>
      </c>
      <c r="ON41" s="10">
        <v>9</v>
      </c>
      <c r="OO41" s="10">
        <v>42</v>
      </c>
      <c r="OP41" s="10">
        <v>19</v>
      </c>
      <c r="OQ41" s="10">
        <v>1</v>
      </c>
      <c r="OR41" s="10">
        <v>3</v>
      </c>
      <c r="OS41" s="10">
        <v>0</v>
      </c>
      <c r="OT41" s="10">
        <v>6</v>
      </c>
      <c r="OU41" s="10">
        <v>3</v>
      </c>
      <c r="OV41" s="10">
        <v>1</v>
      </c>
      <c r="OW41" s="10">
        <v>2</v>
      </c>
      <c r="OX41" s="10">
        <v>0</v>
      </c>
      <c r="OY41" s="10">
        <v>0</v>
      </c>
      <c r="OZ41" s="10">
        <v>3</v>
      </c>
      <c r="PA41" s="10">
        <v>0</v>
      </c>
      <c r="PB41" s="10">
        <v>2</v>
      </c>
      <c r="PC41" s="10">
        <v>1</v>
      </c>
      <c r="PD41" s="10">
        <v>0</v>
      </c>
      <c r="PE41" s="10">
        <v>0</v>
      </c>
      <c r="PF41" s="10">
        <v>0</v>
      </c>
      <c r="PG41" s="10">
        <v>0</v>
      </c>
      <c r="PH41" s="10">
        <v>191</v>
      </c>
      <c r="PI41" s="10">
        <v>66</v>
      </c>
      <c r="PJ41" s="10">
        <v>115</v>
      </c>
      <c r="PK41" s="10">
        <v>8</v>
      </c>
      <c r="PL41" s="10">
        <v>2</v>
      </c>
      <c r="PM41" s="10">
        <v>174</v>
      </c>
      <c r="PN41" s="10">
        <v>17</v>
      </c>
      <c r="PO41" s="10">
        <v>127</v>
      </c>
      <c r="PP41" s="10">
        <v>37</v>
      </c>
      <c r="PQ41" s="10">
        <v>2</v>
      </c>
      <c r="PR41" s="10">
        <v>13</v>
      </c>
      <c r="PS41" s="10">
        <v>0</v>
      </c>
      <c r="PT41" s="10">
        <v>12</v>
      </c>
      <c r="PU41" s="10">
        <v>99</v>
      </c>
      <c r="PV41" s="10">
        <v>44</v>
      </c>
      <c r="PW41" s="10">
        <v>54</v>
      </c>
      <c r="PX41" s="10">
        <v>1</v>
      </c>
      <c r="PY41" s="10">
        <v>0</v>
      </c>
      <c r="PZ41" s="10">
        <v>85</v>
      </c>
      <c r="QA41" s="10">
        <v>14</v>
      </c>
      <c r="QB41" s="10">
        <v>75</v>
      </c>
      <c r="QC41" s="10">
        <v>6</v>
      </c>
      <c r="QD41" s="10">
        <v>0</v>
      </c>
      <c r="QE41" s="10">
        <v>13</v>
      </c>
      <c r="QF41" s="10">
        <v>0</v>
      </c>
      <c r="QG41" s="10">
        <v>5</v>
      </c>
      <c r="QH41" s="10">
        <v>33</v>
      </c>
      <c r="QI41" s="10">
        <v>25</v>
      </c>
      <c r="QJ41" s="10">
        <v>2</v>
      </c>
      <c r="QK41" s="10">
        <v>0</v>
      </c>
      <c r="QL41" s="10">
        <v>27</v>
      </c>
      <c r="QM41" s="10">
        <v>6</v>
      </c>
      <c r="QN41" s="10">
        <v>257</v>
      </c>
      <c r="QO41" s="10">
        <v>92</v>
      </c>
      <c r="QP41" s="10">
        <v>69</v>
      </c>
      <c r="QQ41" s="10">
        <v>3</v>
      </c>
      <c r="QR41" s="10">
        <v>164</v>
      </c>
      <c r="QS41" s="10">
        <v>93</v>
      </c>
      <c r="QT41" s="10">
        <v>29</v>
      </c>
      <c r="QU41" s="10">
        <v>26</v>
      </c>
      <c r="QV41" s="10">
        <v>3</v>
      </c>
      <c r="QW41" s="10">
        <v>0</v>
      </c>
      <c r="QX41" s="10">
        <v>0</v>
      </c>
      <c r="QY41" s="10">
        <v>28</v>
      </c>
      <c r="QZ41" s="10">
        <v>1</v>
      </c>
      <c r="RA41" s="10">
        <v>13</v>
      </c>
      <c r="RB41" s="10">
        <v>8</v>
      </c>
      <c r="RC41" s="10">
        <v>0</v>
      </c>
      <c r="RD41" s="10">
        <v>4</v>
      </c>
      <c r="RE41" s="10">
        <v>0</v>
      </c>
      <c r="RF41" s="10">
        <v>4</v>
      </c>
      <c r="RG41" s="10">
        <v>16</v>
      </c>
      <c r="RH41" s="10">
        <v>15</v>
      </c>
      <c r="RI41" s="10">
        <v>1</v>
      </c>
      <c r="RJ41" s="10">
        <v>0</v>
      </c>
      <c r="RK41" s="10">
        <v>0</v>
      </c>
      <c r="RL41" s="10">
        <v>15</v>
      </c>
      <c r="RM41" s="10">
        <v>1</v>
      </c>
      <c r="RN41" s="10">
        <v>4</v>
      </c>
      <c r="RO41" s="10">
        <v>6</v>
      </c>
      <c r="RP41" s="10">
        <v>0</v>
      </c>
      <c r="RQ41" s="10">
        <v>3</v>
      </c>
      <c r="RR41" s="10">
        <v>0</v>
      </c>
      <c r="RS41" s="10">
        <v>3</v>
      </c>
      <c r="RT41" s="10">
        <v>10</v>
      </c>
      <c r="RU41" s="10">
        <v>9</v>
      </c>
      <c r="RV41" s="10">
        <v>1</v>
      </c>
      <c r="RW41" s="10">
        <v>0</v>
      </c>
      <c r="RX41" s="10">
        <v>0</v>
      </c>
      <c r="RY41" s="10">
        <v>10</v>
      </c>
      <c r="RZ41" s="10">
        <v>0</v>
      </c>
      <c r="SA41" s="10">
        <v>6</v>
      </c>
      <c r="SB41" s="10">
        <v>2</v>
      </c>
      <c r="SC41" s="10">
        <v>0</v>
      </c>
      <c r="SD41" s="10">
        <v>1</v>
      </c>
      <c r="SE41" s="10">
        <v>0</v>
      </c>
      <c r="SF41" s="10">
        <v>1</v>
      </c>
      <c r="SG41" s="10">
        <v>26</v>
      </c>
      <c r="SH41" s="10">
        <v>24</v>
      </c>
      <c r="SI41" s="10">
        <v>2</v>
      </c>
      <c r="SJ41" s="10">
        <v>0</v>
      </c>
      <c r="SK41" s="10">
        <v>0</v>
      </c>
      <c r="SL41" s="10">
        <v>25</v>
      </c>
      <c r="SM41" s="10">
        <v>1</v>
      </c>
      <c r="SN41" s="10">
        <v>10</v>
      </c>
      <c r="SO41" s="10">
        <v>8</v>
      </c>
      <c r="SP41" s="10">
        <v>0</v>
      </c>
      <c r="SQ41" s="10">
        <v>4</v>
      </c>
      <c r="SR41" s="10">
        <v>0</v>
      </c>
      <c r="SS41" s="10">
        <v>4</v>
      </c>
      <c r="ST41" s="10">
        <v>3</v>
      </c>
      <c r="SU41" s="10">
        <v>2</v>
      </c>
      <c r="SV41" s="10">
        <v>1</v>
      </c>
      <c r="SW41" s="10">
        <v>0</v>
      </c>
      <c r="SX41" s="10">
        <v>0</v>
      </c>
      <c r="SY41" s="10">
        <v>3</v>
      </c>
      <c r="SZ41" s="10">
        <v>0</v>
      </c>
      <c r="TA41" s="10">
        <v>3</v>
      </c>
      <c r="TB41" s="10">
        <v>0</v>
      </c>
      <c r="TC41" s="10">
        <v>0</v>
      </c>
      <c r="TD41" s="10">
        <v>0</v>
      </c>
      <c r="TE41" s="10">
        <v>0</v>
      </c>
      <c r="TF41" s="10">
        <v>0</v>
      </c>
      <c r="TG41" s="10">
        <v>0</v>
      </c>
      <c r="TH41" s="10">
        <v>0</v>
      </c>
      <c r="TI41" s="10">
        <v>0</v>
      </c>
      <c r="TJ41" s="10">
        <v>0</v>
      </c>
      <c r="TK41" s="10">
        <v>0</v>
      </c>
      <c r="TL41" s="10">
        <v>29</v>
      </c>
      <c r="TM41" s="10">
        <v>16</v>
      </c>
      <c r="TN41" s="10">
        <v>10</v>
      </c>
      <c r="TO41" s="10">
        <v>26</v>
      </c>
      <c r="TP41" s="10">
        <v>3</v>
      </c>
      <c r="TQ41" s="10">
        <v>40</v>
      </c>
      <c r="TR41" s="10">
        <v>26</v>
      </c>
      <c r="TS41" s="10">
        <v>12</v>
      </c>
      <c r="TT41" s="10">
        <v>38</v>
      </c>
      <c r="TU41" s="10">
        <v>2</v>
      </c>
    </row>
    <row r="42" spans="1:541" x14ac:dyDescent="0.25">
      <c r="A42" s="4" t="s">
        <v>58</v>
      </c>
      <c r="B42" s="10">
        <v>8</v>
      </c>
      <c r="C42" s="10">
        <v>14655</v>
      </c>
      <c r="D42" s="10">
        <v>2030</v>
      </c>
      <c r="E42" s="10">
        <v>944</v>
      </c>
      <c r="F42" s="10">
        <v>11681</v>
      </c>
      <c r="G42" s="10">
        <v>5443</v>
      </c>
      <c r="H42" s="10">
        <v>9072</v>
      </c>
      <c r="I42" s="10">
        <v>72</v>
      </c>
      <c r="J42" s="10">
        <v>68</v>
      </c>
      <c r="K42" s="10">
        <v>13271</v>
      </c>
      <c r="L42" s="10">
        <v>1384</v>
      </c>
      <c r="M42" s="10">
        <v>11916</v>
      </c>
      <c r="N42" s="10">
        <v>839</v>
      </c>
      <c r="O42" s="10">
        <v>112</v>
      </c>
      <c r="P42" s="10">
        <v>711</v>
      </c>
      <c r="Q42" s="10">
        <v>167</v>
      </c>
      <c r="R42" s="10">
        <v>910</v>
      </c>
      <c r="S42" s="10">
        <v>3874</v>
      </c>
      <c r="T42" s="10">
        <v>577</v>
      </c>
      <c r="U42" s="10">
        <v>224</v>
      </c>
      <c r="V42" s="10">
        <v>3073</v>
      </c>
      <c r="W42" s="10">
        <v>1520</v>
      </c>
      <c r="X42" s="10">
        <v>2319</v>
      </c>
      <c r="Y42" s="10">
        <v>21</v>
      </c>
      <c r="Z42" s="10">
        <v>14</v>
      </c>
      <c r="AA42" s="10">
        <v>3421</v>
      </c>
      <c r="AB42" s="10">
        <v>453</v>
      </c>
      <c r="AC42" s="10">
        <v>3026</v>
      </c>
      <c r="AD42" s="10">
        <v>318</v>
      </c>
      <c r="AE42" s="10">
        <v>41</v>
      </c>
      <c r="AF42" s="10">
        <v>143</v>
      </c>
      <c r="AG42" s="10">
        <v>54</v>
      </c>
      <c r="AH42" s="10">
        <v>292</v>
      </c>
      <c r="AI42" s="10">
        <v>1898</v>
      </c>
      <c r="AJ42" s="10">
        <v>271</v>
      </c>
      <c r="AK42" s="10">
        <v>206</v>
      </c>
      <c r="AL42" s="10">
        <v>1421</v>
      </c>
      <c r="AM42" s="10">
        <v>700</v>
      </c>
      <c r="AN42" s="10">
        <v>1169</v>
      </c>
      <c r="AO42" s="10">
        <v>15</v>
      </c>
      <c r="AP42" s="10">
        <v>14</v>
      </c>
      <c r="AQ42" s="10">
        <v>1728</v>
      </c>
      <c r="AR42" s="10">
        <v>170</v>
      </c>
      <c r="AS42" s="10">
        <v>1541</v>
      </c>
      <c r="AT42" s="10">
        <v>151</v>
      </c>
      <c r="AU42" s="10">
        <v>14</v>
      </c>
      <c r="AV42" s="10">
        <v>78</v>
      </c>
      <c r="AW42" s="10">
        <v>26</v>
      </c>
      <c r="AX42" s="10">
        <v>88</v>
      </c>
      <c r="AY42" s="10">
        <v>6</v>
      </c>
      <c r="AZ42" s="10">
        <v>0</v>
      </c>
      <c r="BA42" s="10">
        <v>0</v>
      </c>
      <c r="BB42" s="10">
        <v>6</v>
      </c>
      <c r="BC42" s="10">
        <v>3</v>
      </c>
      <c r="BD42" s="10">
        <v>3</v>
      </c>
      <c r="BE42" s="10">
        <v>0</v>
      </c>
      <c r="BF42" s="10">
        <v>0</v>
      </c>
      <c r="BG42" s="10">
        <v>6</v>
      </c>
      <c r="BH42" s="10">
        <v>0</v>
      </c>
      <c r="BI42" s="10">
        <v>5</v>
      </c>
      <c r="BJ42" s="10">
        <v>0</v>
      </c>
      <c r="BK42" s="10">
        <v>0</v>
      </c>
      <c r="BL42" s="10">
        <v>0</v>
      </c>
      <c r="BM42" s="10">
        <v>0</v>
      </c>
      <c r="BN42" s="10">
        <v>1</v>
      </c>
      <c r="BO42" s="10">
        <v>5778</v>
      </c>
      <c r="BP42" s="10">
        <v>848</v>
      </c>
      <c r="BQ42" s="10">
        <v>430</v>
      </c>
      <c r="BR42" s="10">
        <v>4500</v>
      </c>
      <c r="BS42" s="10">
        <v>2223</v>
      </c>
      <c r="BT42" s="10">
        <v>3491</v>
      </c>
      <c r="BU42" s="10">
        <v>36</v>
      </c>
      <c r="BV42" s="10">
        <v>28</v>
      </c>
      <c r="BW42" s="10">
        <v>5155</v>
      </c>
      <c r="BX42" s="10">
        <v>623</v>
      </c>
      <c r="BY42" s="10">
        <v>4572</v>
      </c>
      <c r="BZ42" s="10">
        <v>469</v>
      </c>
      <c r="CA42" s="10">
        <v>55</v>
      </c>
      <c r="CB42" s="10">
        <v>221</v>
      </c>
      <c r="CC42" s="10">
        <v>80</v>
      </c>
      <c r="CD42" s="10">
        <v>381</v>
      </c>
      <c r="CE42" s="10">
        <v>8877</v>
      </c>
      <c r="CF42" s="10">
        <v>1182</v>
      </c>
      <c r="CG42" s="10">
        <v>514</v>
      </c>
      <c r="CH42" s="10">
        <v>7181</v>
      </c>
      <c r="CI42" s="10">
        <v>3220</v>
      </c>
      <c r="CJ42" s="10">
        <v>5581</v>
      </c>
      <c r="CK42" s="10">
        <v>36</v>
      </c>
      <c r="CL42" s="10">
        <v>40</v>
      </c>
      <c r="CM42" s="10">
        <v>8116</v>
      </c>
      <c r="CN42" s="10">
        <v>761</v>
      </c>
      <c r="CO42" s="10">
        <v>7344</v>
      </c>
      <c r="CP42" s="10">
        <v>370</v>
      </c>
      <c r="CQ42" s="10">
        <v>57</v>
      </c>
      <c r="CR42" s="10">
        <v>490</v>
      </c>
      <c r="CS42" s="10">
        <v>87</v>
      </c>
      <c r="CT42" s="10">
        <v>529</v>
      </c>
      <c r="CU42" s="10">
        <v>11995</v>
      </c>
      <c r="CV42" s="10">
        <v>536</v>
      </c>
      <c r="CW42" s="10">
        <v>811</v>
      </c>
      <c r="CX42" s="10">
        <v>10648</v>
      </c>
      <c r="CY42" s="10">
        <v>3907</v>
      </c>
      <c r="CZ42" s="10">
        <v>7951</v>
      </c>
      <c r="DA42" s="10">
        <v>71</v>
      </c>
      <c r="DB42" s="10">
        <v>66</v>
      </c>
      <c r="DC42" s="10">
        <v>11014</v>
      </c>
      <c r="DD42" s="10">
        <v>981</v>
      </c>
      <c r="DE42" s="10">
        <v>9782</v>
      </c>
      <c r="DF42" s="10">
        <v>667</v>
      </c>
      <c r="DG42" s="10">
        <v>87</v>
      </c>
      <c r="DH42" s="10">
        <v>590</v>
      </c>
      <c r="DI42" s="10">
        <v>127</v>
      </c>
      <c r="DJ42" s="10">
        <v>742</v>
      </c>
      <c r="DK42" s="10">
        <v>3022</v>
      </c>
      <c r="DL42" s="10">
        <v>73</v>
      </c>
      <c r="DM42" s="10">
        <v>181</v>
      </c>
      <c r="DN42" s="10">
        <v>2768</v>
      </c>
      <c r="DO42" s="10">
        <v>1015</v>
      </c>
      <c r="DP42" s="10">
        <v>1973</v>
      </c>
      <c r="DQ42" s="10">
        <v>20</v>
      </c>
      <c r="DR42" s="10">
        <v>14</v>
      </c>
      <c r="DS42" s="10">
        <v>2771</v>
      </c>
      <c r="DT42" s="10">
        <v>251</v>
      </c>
      <c r="DU42" s="10">
        <v>2475</v>
      </c>
      <c r="DV42" s="10">
        <v>197</v>
      </c>
      <c r="DW42" s="10">
        <v>26</v>
      </c>
      <c r="DX42" s="10">
        <v>97</v>
      </c>
      <c r="DY42" s="10">
        <v>25</v>
      </c>
      <c r="DZ42" s="10">
        <v>202</v>
      </c>
      <c r="EA42" s="10">
        <v>1495</v>
      </c>
      <c r="EB42" s="10">
        <v>37</v>
      </c>
      <c r="EC42" s="10">
        <v>165</v>
      </c>
      <c r="ED42" s="10">
        <v>1293</v>
      </c>
      <c r="EE42" s="10">
        <v>433</v>
      </c>
      <c r="EF42" s="10">
        <v>1035</v>
      </c>
      <c r="EG42" s="10">
        <v>15</v>
      </c>
      <c r="EH42" s="10">
        <v>12</v>
      </c>
      <c r="EI42" s="10">
        <v>1382</v>
      </c>
      <c r="EJ42" s="10">
        <v>113</v>
      </c>
      <c r="EK42" s="10">
        <v>1194</v>
      </c>
      <c r="EL42" s="10">
        <v>127</v>
      </c>
      <c r="EM42" s="10">
        <v>14</v>
      </c>
      <c r="EN42" s="10">
        <v>72</v>
      </c>
      <c r="EO42" s="10">
        <v>18</v>
      </c>
      <c r="EP42" s="10">
        <v>70</v>
      </c>
      <c r="EQ42" s="10">
        <v>6</v>
      </c>
      <c r="ER42" s="10">
        <v>0</v>
      </c>
      <c r="ES42" s="10">
        <v>0</v>
      </c>
      <c r="ET42" s="10">
        <v>6</v>
      </c>
      <c r="EU42" s="10">
        <v>3</v>
      </c>
      <c r="EV42" s="10">
        <v>3</v>
      </c>
      <c r="EW42" s="10">
        <v>0</v>
      </c>
      <c r="EX42" s="10">
        <v>0</v>
      </c>
      <c r="EY42" s="10">
        <v>6</v>
      </c>
      <c r="EZ42" s="10">
        <v>0</v>
      </c>
      <c r="FA42" s="10">
        <v>5</v>
      </c>
      <c r="FB42" s="10">
        <v>0</v>
      </c>
      <c r="FC42" s="10">
        <v>0</v>
      </c>
      <c r="FD42" s="10">
        <v>0</v>
      </c>
      <c r="FE42" s="10">
        <v>0</v>
      </c>
      <c r="FF42" s="10">
        <v>1</v>
      </c>
      <c r="FG42" s="10">
        <v>4523</v>
      </c>
      <c r="FH42" s="10">
        <v>110</v>
      </c>
      <c r="FI42" s="10">
        <v>346</v>
      </c>
      <c r="FJ42" s="10">
        <v>4067</v>
      </c>
      <c r="FK42" s="10">
        <v>1451</v>
      </c>
      <c r="FL42" s="10">
        <v>3011</v>
      </c>
      <c r="FM42" s="10">
        <v>35</v>
      </c>
      <c r="FN42" s="10">
        <v>26</v>
      </c>
      <c r="FO42" s="10">
        <v>4159</v>
      </c>
      <c r="FP42" s="10">
        <v>364</v>
      </c>
      <c r="FQ42" s="10">
        <v>3674</v>
      </c>
      <c r="FR42" s="10">
        <v>324</v>
      </c>
      <c r="FS42" s="10">
        <v>40</v>
      </c>
      <c r="FT42" s="10">
        <v>169</v>
      </c>
      <c r="FU42" s="10">
        <v>43</v>
      </c>
      <c r="FV42" s="10">
        <v>273</v>
      </c>
      <c r="FW42" s="10">
        <v>7472</v>
      </c>
      <c r="FX42" s="10">
        <v>426</v>
      </c>
      <c r="FY42" s="10">
        <v>465</v>
      </c>
      <c r="FZ42" s="10">
        <v>6581</v>
      </c>
      <c r="GA42" s="10">
        <v>2456</v>
      </c>
      <c r="GB42" s="10">
        <v>4940</v>
      </c>
      <c r="GC42" s="10">
        <v>36</v>
      </c>
      <c r="GD42" s="10">
        <v>40</v>
      </c>
      <c r="GE42" s="10">
        <v>6855</v>
      </c>
      <c r="GF42" s="10">
        <v>617</v>
      </c>
      <c r="GG42" s="10">
        <v>6108</v>
      </c>
      <c r="GH42" s="10">
        <v>343</v>
      </c>
      <c r="GI42" s="10">
        <v>47</v>
      </c>
      <c r="GJ42" s="10">
        <v>421</v>
      </c>
      <c r="GK42" s="10">
        <v>84</v>
      </c>
      <c r="GL42" s="10">
        <v>469</v>
      </c>
      <c r="GM42" s="10">
        <v>2660</v>
      </c>
      <c r="GN42" s="10">
        <v>1494</v>
      </c>
      <c r="GO42" s="10">
        <v>133</v>
      </c>
      <c r="GP42" s="10">
        <v>1033</v>
      </c>
      <c r="GQ42" s="10">
        <v>1536</v>
      </c>
      <c r="GR42" s="10">
        <v>1121</v>
      </c>
      <c r="GS42" s="10">
        <v>1</v>
      </c>
      <c r="GT42" s="10">
        <v>2</v>
      </c>
      <c r="GU42" s="10">
        <v>2257</v>
      </c>
      <c r="GV42" s="10">
        <v>403</v>
      </c>
      <c r="GW42" s="10">
        <v>2134</v>
      </c>
      <c r="GX42" s="10">
        <v>172</v>
      </c>
      <c r="GY42" s="10">
        <v>25</v>
      </c>
      <c r="GZ42" s="10">
        <v>121</v>
      </c>
      <c r="HA42" s="10">
        <v>40</v>
      </c>
      <c r="HB42" s="10">
        <v>168</v>
      </c>
      <c r="HC42" s="10">
        <v>852</v>
      </c>
      <c r="HD42" s="10">
        <v>504</v>
      </c>
      <c r="HE42" s="10">
        <v>43</v>
      </c>
      <c r="HF42" s="10">
        <v>305</v>
      </c>
      <c r="HG42" s="10">
        <v>505</v>
      </c>
      <c r="HH42" s="10">
        <v>346</v>
      </c>
      <c r="HI42" s="10">
        <v>1</v>
      </c>
      <c r="HJ42" s="10">
        <v>0</v>
      </c>
      <c r="HK42" s="10">
        <v>650</v>
      </c>
      <c r="HL42" s="10">
        <v>202</v>
      </c>
      <c r="HM42" s="10">
        <v>551</v>
      </c>
      <c r="HN42" s="10">
        <v>121</v>
      </c>
      <c r="HO42" s="10">
        <v>15</v>
      </c>
      <c r="HP42" s="10">
        <v>46</v>
      </c>
      <c r="HQ42" s="10">
        <v>29</v>
      </c>
      <c r="HR42" s="10">
        <v>90</v>
      </c>
      <c r="HS42" s="10">
        <v>403</v>
      </c>
      <c r="HT42" s="10">
        <v>234</v>
      </c>
      <c r="HU42" s="10">
        <v>41</v>
      </c>
      <c r="HV42" s="10">
        <v>128</v>
      </c>
      <c r="HW42" s="10">
        <v>267</v>
      </c>
      <c r="HX42" s="10">
        <v>134</v>
      </c>
      <c r="HY42" s="10">
        <v>0</v>
      </c>
      <c r="HZ42" s="10">
        <v>2</v>
      </c>
      <c r="IA42" s="10">
        <v>346</v>
      </c>
      <c r="IB42" s="10">
        <v>57</v>
      </c>
      <c r="IC42" s="10">
        <v>347</v>
      </c>
      <c r="ID42" s="10">
        <v>24</v>
      </c>
      <c r="IE42" s="10">
        <v>0</v>
      </c>
      <c r="IF42" s="10">
        <v>6</v>
      </c>
      <c r="IG42" s="10">
        <v>8</v>
      </c>
      <c r="IH42" s="10">
        <v>18</v>
      </c>
      <c r="II42" s="10">
        <v>1255</v>
      </c>
      <c r="IJ42" s="10">
        <v>738</v>
      </c>
      <c r="IK42" s="10">
        <v>84</v>
      </c>
      <c r="IL42" s="10">
        <v>433</v>
      </c>
      <c r="IM42" s="10">
        <v>772</v>
      </c>
      <c r="IN42" s="10">
        <v>480</v>
      </c>
      <c r="IO42" s="10">
        <v>1</v>
      </c>
      <c r="IP42" s="10">
        <v>2</v>
      </c>
      <c r="IQ42" s="10">
        <v>996</v>
      </c>
      <c r="IR42" s="10">
        <v>259</v>
      </c>
      <c r="IS42" s="10">
        <v>898</v>
      </c>
      <c r="IT42" s="10">
        <v>145</v>
      </c>
      <c r="IU42" s="10">
        <v>15</v>
      </c>
      <c r="IV42" s="10">
        <v>52</v>
      </c>
      <c r="IW42" s="10">
        <v>37</v>
      </c>
      <c r="IX42" s="10">
        <v>108</v>
      </c>
      <c r="IY42" s="10">
        <v>1405</v>
      </c>
      <c r="IZ42" s="10">
        <v>756</v>
      </c>
      <c r="JA42" s="10">
        <v>49</v>
      </c>
      <c r="JB42" s="10">
        <v>600</v>
      </c>
      <c r="JC42" s="10">
        <v>764</v>
      </c>
      <c r="JD42" s="10">
        <v>641</v>
      </c>
      <c r="JE42" s="10">
        <v>0</v>
      </c>
      <c r="JF42" s="10">
        <v>0</v>
      </c>
      <c r="JG42" s="10">
        <v>1261</v>
      </c>
      <c r="JH42" s="10">
        <v>144</v>
      </c>
      <c r="JI42" s="10">
        <v>1236</v>
      </c>
      <c r="JJ42" s="10">
        <v>27</v>
      </c>
      <c r="JK42" s="10">
        <v>10</v>
      </c>
      <c r="JL42" s="10">
        <v>69</v>
      </c>
      <c r="JM42" s="10">
        <v>3</v>
      </c>
      <c r="JN42" s="10">
        <v>60</v>
      </c>
      <c r="JO42" s="10">
        <v>825</v>
      </c>
      <c r="JP42" s="10">
        <v>256</v>
      </c>
      <c r="JQ42" s="10">
        <v>144</v>
      </c>
      <c r="JR42" s="10">
        <v>400</v>
      </c>
      <c r="JS42" s="10">
        <v>425</v>
      </c>
      <c r="JT42" s="10">
        <v>4339</v>
      </c>
      <c r="JU42" s="10">
        <v>1023</v>
      </c>
      <c r="JV42" s="10">
        <v>6</v>
      </c>
      <c r="JW42" s="10">
        <v>1029</v>
      </c>
      <c r="JX42" s="10">
        <v>3310</v>
      </c>
      <c r="JY42" s="10">
        <v>4123</v>
      </c>
      <c r="JZ42" s="10">
        <v>933</v>
      </c>
      <c r="KA42" s="10">
        <v>6</v>
      </c>
      <c r="KB42" s="10">
        <v>939</v>
      </c>
      <c r="KC42" s="10">
        <v>3184</v>
      </c>
      <c r="KD42" s="10">
        <v>216</v>
      </c>
      <c r="KE42" s="10">
        <v>90</v>
      </c>
      <c r="KF42" s="10">
        <v>90</v>
      </c>
      <c r="KG42" s="10">
        <v>126</v>
      </c>
      <c r="KH42" s="10">
        <v>1329</v>
      </c>
      <c r="KI42" s="10">
        <v>114</v>
      </c>
      <c r="KJ42" s="10">
        <v>1202</v>
      </c>
      <c r="KK42" s="10">
        <v>8</v>
      </c>
      <c r="KL42" s="10">
        <v>5</v>
      </c>
      <c r="KM42" s="10">
        <v>1248</v>
      </c>
      <c r="KN42" s="10">
        <v>81</v>
      </c>
      <c r="KO42" s="10">
        <v>1051</v>
      </c>
      <c r="KP42" s="10">
        <v>102</v>
      </c>
      <c r="KQ42" s="10">
        <v>8</v>
      </c>
      <c r="KR42" s="10">
        <v>64</v>
      </c>
      <c r="KS42" s="10">
        <v>18</v>
      </c>
      <c r="KT42" s="10">
        <v>86</v>
      </c>
      <c r="KU42" s="10">
        <v>311</v>
      </c>
      <c r="KV42" s="10">
        <v>25</v>
      </c>
      <c r="KW42" s="10">
        <v>283</v>
      </c>
      <c r="KX42" s="10">
        <v>1</v>
      </c>
      <c r="KY42" s="10">
        <v>2</v>
      </c>
      <c r="KZ42" s="10">
        <v>288</v>
      </c>
      <c r="LA42" s="10">
        <v>23</v>
      </c>
      <c r="LB42" s="10">
        <v>249</v>
      </c>
      <c r="LC42" s="10">
        <v>25</v>
      </c>
      <c r="LD42" s="10">
        <v>1</v>
      </c>
      <c r="LE42" s="10">
        <v>12</v>
      </c>
      <c r="LF42" s="10">
        <v>3</v>
      </c>
      <c r="LG42" s="10">
        <v>21</v>
      </c>
      <c r="LH42" s="10">
        <v>343</v>
      </c>
      <c r="LI42" s="10">
        <v>28</v>
      </c>
      <c r="LJ42" s="10">
        <v>314</v>
      </c>
      <c r="LK42" s="10">
        <v>1</v>
      </c>
      <c r="LL42" s="10">
        <v>0</v>
      </c>
      <c r="LM42" s="10">
        <v>319</v>
      </c>
      <c r="LN42" s="10">
        <v>24</v>
      </c>
      <c r="LO42" s="10">
        <v>281</v>
      </c>
      <c r="LP42" s="10">
        <v>32</v>
      </c>
      <c r="LQ42" s="10">
        <v>1</v>
      </c>
      <c r="LR42" s="10">
        <v>11</v>
      </c>
      <c r="LS42" s="10">
        <v>6</v>
      </c>
      <c r="LT42" s="10">
        <v>12</v>
      </c>
      <c r="LU42" s="10">
        <v>0</v>
      </c>
      <c r="LV42" s="10">
        <v>0</v>
      </c>
      <c r="LW42" s="10">
        <v>0</v>
      </c>
      <c r="LX42" s="10">
        <v>0</v>
      </c>
      <c r="LY42" s="10">
        <v>0</v>
      </c>
      <c r="LZ42" s="10">
        <v>0</v>
      </c>
      <c r="MA42" s="10">
        <v>0</v>
      </c>
      <c r="MB42" s="10">
        <v>0</v>
      </c>
      <c r="MC42" s="10">
        <v>0</v>
      </c>
      <c r="MD42" s="10">
        <v>0</v>
      </c>
      <c r="ME42" s="10">
        <v>0</v>
      </c>
      <c r="MF42" s="10">
        <v>0</v>
      </c>
      <c r="MG42" s="10">
        <v>0</v>
      </c>
      <c r="MH42" s="10">
        <v>654</v>
      </c>
      <c r="MI42" s="10">
        <v>53</v>
      </c>
      <c r="MJ42" s="10">
        <v>597</v>
      </c>
      <c r="MK42" s="10">
        <v>2</v>
      </c>
      <c r="ML42" s="10">
        <v>2</v>
      </c>
      <c r="MM42" s="10">
        <v>607</v>
      </c>
      <c r="MN42" s="10">
        <v>47</v>
      </c>
      <c r="MO42" s="10">
        <v>530</v>
      </c>
      <c r="MP42" s="10">
        <v>57</v>
      </c>
      <c r="MQ42" s="10">
        <v>2</v>
      </c>
      <c r="MR42" s="10">
        <v>23</v>
      </c>
      <c r="MS42" s="10">
        <v>9</v>
      </c>
      <c r="MT42" s="10">
        <v>33</v>
      </c>
      <c r="MU42" s="10">
        <v>675</v>
      </c>
      <c r="MV42" s="10">
        <v>61</v>
      </c>
      <c r="MW42" s="10">
        <v>605</v>
      </c>
      <c r="MX42" s="10">
        <v>6</v>
      </c>
      <c r="MY42" s="10">
        <v>3</v>
      </c>
      <c r="MZ42" s="10">
        <v>641</v>
      </c>
      <c r="NA42" s="10">
        <v>34</v>
      </c>
      <c r="NB42" s="10">
        <v>521</v>
      </c>
      <c r="NC42" s="10">
        <v>45</v>
      </c>
      <c r="ND42" s="10">
        <v>6</v>
      </c>
      <c r="NE42" s="10">
        <v>41</v>
      </c>
      <c r="NF42" s="10">
        <v>9</v>
      </c>
      <c r="NG42" s="10">
        <v>53</v>
      </c>
      <c r="NH42" s="10">
        <v>1314</v>
      </c>
      <c r="NI42" s="10">
        <v>528</v>
      </c>
      <c r="NJ42" s="10">
        <v>735</v>
      </c>
      <c r="NK42" s="10">
        <v>24</v>
      </c>
      <c r="NL42" s="10">
        <v>27</v>
      </c>
      <c r="NM42" s="10">
        <v>1097</v>
      </c>
      <c r="NN42" s="10">
        <v>217</v>
      </c>
      <c r="NO42" s="10">
        <v>1060</v>
      </c>
      <c r="NP42" s="10">
        <v>74</v>
      </c>
      <c r="NQ42" s="10">
        <v>15</v>
      </c>
      <c r="NR42" s="10">
        <v>63</v>
      </c>
      <c r="NS42" s="10">
        <v>14</v>
      </c>
      <c r="NT42" s="10">
        <v>88</v>
      </c>
      <c r="NU42" s="10">
        <v>253</v>
      </c>
      <c r="NV42" s="10">
        <v>96</v>
      </c>
      <c r="NW42" s="10">
        <v>142</v>
      </c>
      <c r="NX42" s="10">
        <v>6</v>
      </c>
      <c r="NY42" s="10">
        <v>9</v>
      </c>
      <c r="NZ42" s="10">
        <v>216</v>
      </c>
      <c r="OA42" s="10">
        <v>37</v>
      </c>
      <c r="OB42" s="10">
        <v>178</v>
      </c>
      <c r="OC42" s="10">
        <v>23</v>
      </c>
      <c r="OD42" s="10">
        <v>5</v>
      </c>
      <c r="OE42" s="10">
        <v>8</v>
      </c>
      <c r="OF42" s="10">
        <v>9</v>
      </c>
      <c r="OG42" s="10">
        <v>30</v>
      </c>
      <c r="OH42" s="10">
        <v>197</v>
      </c>
      <c r="OI42" s="10">
        <v>85</v>
      </c>
      <c r="OJ42" s="10">
        <v>95</v>
      </c>
      <c r="OK42" s="10">
        <v>9</v>
      </c>
      <c r="OL42" s="10">
        <v>8</v>
      </c>
      <c r="OM42" s="10">
        <v>174</v>
      </c>
      <c r="ON42" s="10">
        <v>23</v>
      </c>
      <c r="OO42" s="10">
        <v>130</v>
      </c>
      <c r="OP42" s="10">
        <v>28</v>
      </c>
      <c r="OQ42" s="10">
        <v>6</v>
      </c>
      <c r="OR42" s="10">
        <v>13</v>
      </c>
      <c r="OS42" s="10">
        <v>0</v>
      </c>
      <c r="OT42" s="10">
        <v>20</v>
      </c>
      <c r="OU42" s="10">
        <v>0</v>
      </c>
      <c r="OV42" s="10">
        <v>0</v>
      </c>
      <c r="OW42" s="10">
        <v>0</v>
      </c>
      <c r="OX42" s="10">
        <v>0</v>
      </c>
      <c r="OY42" s="10">
        <v>0</v>
      </c>
      <c r="OZ42" s="10">
        <v>0</v>
      </c>
      <c r="PA42" s="10">
        <v>0</v>
      </c>
      <c r="PB42" s="10">
        <v>0</v>
      </c>
      <c r="PC42" s="10">
        <v>0</v>
      </c>
      <c r="PD42" s="10">
        <v>0</v>
      </c>
      <c r="PE42" s="10">
        <v>0</v>
      </c>
      <c r="PF42" s="10">
        <v>0</v>
      </c>
      <c r="PG42" s="10">
        <v>0</v>
      </c>
      <c r="PH42" s="10">
        <v>450</v>
      </c>
      <c r="PI42" s="10">
        <v>181</v>
      </c>
      <c r="PJ42" s="10">
        <v>237</v>
      </c>
      <c r="PK42" s="10">
        <v>15</v>
      </c>
      <c r="PL42" s="10">
        <v>17</v>
      </c>
      <c r="PM42" s="10">
        <v>390</v>
      </c>
      <c r="PN42" s="10">
        <v>60</v>
      </c>
      <c r="PO42" s="10">
        <v>308</v>
      </c>
      <c r="PP42" s="10">
        <v>51</v>
      </c>
      <c r="PQ42" s="10">
        <v>11</v>
      </c>
      <c r="PR42" s="10">
        <v>21</v>
      </c>
      <c r="PS42" s="10">
        <v>9</v>
      </c>
      <c r="PT42" s="10">
        <v>50</v>
      </c>
      <c r="PU42" s="10">
        <v>864</v>
      </c>
      <c r="PV42" s="10">
        <v>347</v>
      </c>
      <c r="PW42" s="10">
        <v>498</v>
      </c>
      <c r="PX42" s="10">
        <v>9</v>
      </c>
      <c r="PY42" s="10">
        <v>10</v>
      </c>
      <c r="PZ42" s="10">
        <v>707</v>
      </c>
      <c r="QA42" s="10">
        <v>157</v>
      </c>
      <c r="QB42" s="10">
        <v>752</v>
      </c>
      <c r="QC42" s="10">
        <v>23</v>
      </c>
      <c r="QD42" s="10">
        <v>4</v>
      </c>
      <c r="QE42" s="10">
        <v>42</v>
      </c>
      <c r="QF42" s="10">
        <v>5</v>
      </c>
      <c r="QG42" s="10">
        <v>38</v>
      </c>
      <c r="QH42" s="10">
        <v>513</v>
      </c>
      <c r="QI42" s="10">
        <v>73</v>
      </c>
      <c r="QJ42" s="10">
        <v>32</v>
      </c>
      <c r="QK42" s="10">
        <v>0</v>
      </c>
      <c r="QL42" s="10">
        <v>105</v>
      </c>
      <c r="QM42" s="10">
        <v>408</v>
      </c>
      <c r="QN42" s="10">
        <v>801</v>
      </c>
      <c r="QO42" s="10">
        <v>180</v>
      </c>
      <c r="QP42" s="10">
        <v>165</v>
      </c>
      <c r="QQ42" s="10">
        <v>0</v>
      </c>
      <c r="QR42" s="10">
        <v>345</v>
      </c>
      <c r="QS42" s="10">
        <v>456</v>
      </c>
      <c r="QT42" s="10">
        <v>85</v>
      </c>
      <c r="QU42" s="10">
        <v>66</v>
      </c>
      <c r="QV42" s="10">
        <v>18</v>
      </c>
      <c r="QW42" s="10">
        <v>0</v>
      </c>
      <c r="QX42" s="10">
        <v>1</v>
      </c>
      <c r="QY42" s="10">
        <v>69</v>
      </c>
      <c r="QZ42" s="10">
        <v>16</v>
      </c>
      <c r="RA42" s="10">
        <v>68</v>
      </c>
      <c r="RB42" s="10">
        <v>8</v>
      </c>
      <c r="RC42" s="10">
        <v>0</v>
      </c>
      <c r="RD42" s="10">
        <v>2</v>
      </c>
      <c r="RE42" s="10">
        <v>0</v>
      </c>
      <c r="RF42" s="10">
        <v>7</v>
      </c>
      <c r="RG42" s="10">
        <v>28</v>
      </c>
      <c r="RH42" s="10">
        <v>23</v>
      </c>
      <c r="RI42" s="10">
        <v>5</v>
      </c>
      <c r="RJ42" s="10">
        <v>0</v>
      </c>
      <c r="RK42" s="10">
        <v>0</v>
      </c>
      <c r="RL42" s="10">
        <v>19</v>
      </c>
      <c r="RM42" s="10">
        <v>9</v>
      </c>
      <c r="RN42" s="10">
        <v>22</v>
      </c>
      <c r="RO42" s="10">
        <v>2</v>
      </c>
      <c r="RP42" s="10">
        <v>0</v>
      </c>
      <c r="RQ42" s="10">
        <v>1</v>
      </c>
      <c r="RR42" s="10">
        <v>0</v>
      </c>
      <c r="RS42" s="10">
        <v>3</v>
      </c>
      <c r="RT42" s="10">
        <v>39</v>
      </c>
      <c r="RU42" s="10">
        <v>32</v>
      </c>
      <c r="RV42" s="10">
        <v>6</v>
      </c>
      <c r="RW42" s="10">
        <v>0</v>
      </c>
      <c r="RX42" s="10">
        <v>1</v>
      </c>
      <c r="RY42" s="10">
        <v>33</v>
      </c>
      <c r="RZ42" s="10">
        <v>6</v>
      </c>
      <c r="SA42" s="10">
        <v>32</v>
      </c>
      <c r="SB42" s="10">
        <v>4</v>
      </c>
      <c r="SC42" s="10">
        <v>0</v>
      </c>
      <c r="SD42" s="10">
        <v>1</v>
      </c>
      <c r="SE42" s="10">
        <v>0</v>
      </c>
      <c r="SF42" s="10">
        <v>2</v>
      </c>
      <c r="SG42" s="10">
        <v>67</v>
      </c>
      <c r="SH42" s="10">
        <v>55</v>
      </c>
      <c r="SI42" s="10">
        <v>11</v>
      </c>
      <c r="SJ42" s="10">
        <v>0</v>
      </c>
      <c r="SK42" s="10">
        <v>1</v>
      </c>
      <c r="SL42" s="10">
        <v>52</v>
      </c>
      <c r="SM42" s="10">
        <v>15</v>
      </c>
      <c r="SN42" s="10">
        <v>54</v>
      </c>
      <c r="SO42" s="10">
        <v>6</v>
      </c>
      <c r="SP42" s="10">
        <v>0</v>
      </c>
      <c r="SQ42" s="10">
        <v>2</v>
      </c>
      <c r="SR42" s="10">
        <v>0</v>
      </c>
      <c r="SS42" s="10">
        <v>5</v>
      </c>
      <c r="ST42" s="10">
        <v>18</v>
      </c>
      <c r="SU42" s="10">
        <v>11</v>
      </c>
      <c r="SV42" s="10">
        <v>7</v>
      </c>
      <c r="SW42" s="10">
        <v>0</v>
      </c>
      <c r="SX42" s="10">
        <v>0</v>
      </c>
      <c r="SY42" s="10">
        <v>17</v>
      </c>
      <c r="SZ42" s="10">
        <v>1</v>
      </c>
      <c r="TA42" s="10">
        <v>14</v>
      </c>
      <c r="TB42" s="10">
        <v>2</v>
      </c>
      <c r="TC42" s="10">
        <v>0</v>
      </c>
      <c r="TD42" s="10">
        <v>0</v>
      </c>
      <c r="TE42" s="10">
        <v>0</v>
      </c>
      <c r="TF42" s="10">
        <v>2</v>
      </c>
      <c r="TG42" s="10">
        <v>7</v>
      </c>
      <c r="TH42" s="10">
        <v>0</v>
      </c>
      <c r="TI42" s="10">
        <v>3</v>
      </c>
      <c r="TJ42" s="10">
        <v>3</v>
      </c>
      <c r="TK42" s="10">
        <v>4</v>
      </c>
      <c r="TL42" s="10">
        <v>78</v>
      </c>
      <c r="TM42" s="10">
        <v>28</v>
      </c>
      <c r="TN42" s="10">
        <v>36</v>
      </c>
      <c r="TO42" s="10">
        <v>64</v>
      </c>
      <c r="TP42" s="10">
        <v>14</v>
      </c>
      <c r="TQ42" s="10">
        <v>109</v>
      </c>
      <c r="TR42" s="10">
        <v>40</v>
      </c>
      <c r="TS42" s="10">
        <v>43</v>
      </c>
      <c r="TT42" s="10">
        <v>83</v>
      </c>
      <c r="TU42" s="10">
        <v>26</v>
      </c>
    </row>
    <row r="43" spans="1:541" x14ac:dyDescent="0.25">
      <c r="A43" s="4" t="s">
        <v>59</v>
      </c>
      <c r="B43" s="10">
        <v>16</v>
      </c>
      <c r="C43" s="10">
        <v>13375</v>
      </c>
      <c r="D43" s="10">
        <v>3048</v>
      </c>
      <c r="E43" s="10">
        <v>1000</v>
      </c>
      <c r="F43" s="10">
        <v>9327</v>
      </c>
      <c r="G43" s="10">
        <v>5388</v>
      </c>
      <c r="H43" s="10">
        <v>7910</v>
      </c>
      <c r="I43" s="10">
        <v>60</v>
      </c>
      <c r="J43" s="10">
        <v>17</v>
      </c>
      <c r="K43" s="10">
        <v>11632</v>
      </c>
      <c r="L43" s="10">
        <v>1743</v>
      </c>
      <c r="M43" s="10">
        <v>5854</v>
      </c>
      <c r="N43" s="10">
        <v>6793</v>
      </c>
      <c r="O43" s="10">
        <v>65</v>
      </c>
      <c r="P43" s="10">
        <v>62</v>
      </c>
      <c r="Q43" s="10">
        <v>56</v>
      </c>
      <c r="R43" s="10">
        <v>545</v>
      </c>
      <c r="S43" s="10">
        <v>8244</v>
      </c>
      <c r="T43" s="10">
        <v>2038</v>
      </c>
      <c r="U43" s="10">
        <v>544</v>
      </c>
      <c r="V43" s="10">
        <v>5662</v>
      </c>
      <c r="W43" s="10">
        <v>3459</v>
      </c>
      <c r="X43" s="10">
        <v>4745</v>
      </c>
      <c r="Y43" s="10">
        <v>34</v>
      </c>
      <c r="Z43" s="10">
        <v>6</v>
      </c>
      <c r="AA43" s="10">
        <v>7166</v>
      </c>
      <c r="AB43" s="10">
        <v>1078</v>
      </c>
      <c r="AC43" s="10">
        <v>3345</v>
      </c>
      <c r="AD43" s="10">
        <v>4443</v>
      </c>
      <c r="AE43" s="10">
        <v>36</v>
      </c>
      <c r="AF43" s="10">
        <v>34</v>
      </c>
      <c r="AG43" s="10">
        <v>38</v>
      </c>
      <c r="AH43" s="10">
        <v>348</v>
      </c>
      <c r="AI43" s="10">
        <v>2958</v>
      </c>
      <c r="AJ43" s="10">
        <v>936</v>
      </c>
      <c r="AK43" s="10">
        <v>276</v>
      </c>
      <c r="AL43" s="10">
        <v>1746</v>
      </c>
      <c r="AM43" s="10">
        <v>1333</v>
      </c>
      <c r="AN43" s="10">
        <v>1617</v>
      </c>
      <c r="AO43" s="10">
        <v>6</v>
      </c>
      <c r="AP43" s="10">
        <v>2</v>
      </c>
      <c r="AQ43" s="10">
        <v>2581</v>
      </c>
      <c r="AR43" s="10">
        <v>377</v>
      </c>
      <c r="AS43" s="10">
        <v>1441</v>
      </c>
      <c r="AT43" s="10">
        <v>1364</v>
      </c>
      <c r="AU43" s="10">
        <v>14</v>
      </c>
      <c r="AV43" s="10">
        <v>12</v>
      </c>
      <c r="AW43" s="10">
        <v>7</v>
      </c>
      <c r="AX43" s="10">
        <v>120</v>
      </c>
      <c r="AY43" s="10">
        <v>316</v>
      </c>
      <c r="AZ43" s="10">
        <v>0</v>
      </c>
      <c r="BA43" s="10">
        <v>21</v>
      </c>
      <c r="BB43" s="10">
        <v>295</v>
      </c>
      <c r="BC43" s="10">
        <v>80</v>
      </c>
      <c r="BD43" s="10">
        <v>230</v>
      </c>
      <c r="BE43" s="10">
        <v>6</v>
      </c>
      <c r="BF43" s="10">
        <v>0</v>
      </c>
      <c r="BG43" s="10">
        <v>302</v>
      </c>
      <c r="BH43" s="10">
        <v>14</v>
      </c>
      <c r="BI43" s="10">
        <v>89</v>
      </c>
      <c r="BJ43" s="10">
        <v>215</v>
      </c>
      <c r="BK43" s="10">
        <v>2</v>
      </c>
      <c r="BL43" s="10">
        <v>1</v>
      </c>
      <c r="BM43" s="10">
        <v>2</v>
      </c>
      <c r="BN43" s="10">
        <v>7</v>
      </c>
      <c r="BO43" s="10">
        <v>11518</v>
      </c>
      <c r="BP43" s="10">
        <v>2974</v>
      </c>
      <c r="BQ43" s="10">
        <v>841</v>
      </c>
      <c r="BR43" s="10">
        <v>7703</v>
      </c>
      <c r="BS43" s="10">
        <v>4872</v>
      </c>
      <c r="BT43" s="10">
        <v>6592</v>
      </c>
      <c r="BU43" s="10">
        <v>46</v>
      </c>
      <c r="BV43" s="10">
        <v>8</v>
      </c>
      <c r="BW43" s="10">
        <v>10049</v>
      </c>
      <c r="BX43" s="10">
        <v>1469</v>
      </c>
      <c r="BY43" s="10">
        <v>4875</v>
      </c>
      <c r="BZ43" s="10">
        <v>6022</v>
      </c>
      <c r="CA43" s="10">
        <v>52</v>
      </c>
      <c r="CB43" s="10">
        <v>47</v>
      </c>
      <c r="CC43" s="10">
        <v>47</v>
      </c>
      <c r="CD43" s="10">
        <v>475</v>
      </c>
      <c r="CE43" s="10">
        <v>1857</v>
      </c>
      <c r="CF43" s="10">
        <v>74</v>
      </c>
      <c r="CG43" s="10">
        <v>159</v>
      </c>
      <c r="CH43" s="10">
        <v>1624</v>
      </c>
      <c r="CI43" s="10">
        <v>516</v>
      </c>
      <c r="CJ43" s="10">
        <v>1318</v>
      </c>
      <c r="CK43" s="10">
        <v>14</v>
      </c>
      <c r="CL43" s="10">
        <v>9</v>
      </c>
      <c r="CM43" s="10">
        <v>1583</v>
      </c>
      <c r="CN43" s="10">
        <v>274</v>
      </c>
      <c r="CO43" s="10">
        <v>979</v>
      </c>
      <c r="CP43" s="10">
        <v>771</v>
      </c>
      <c r="CQ43" s="10">
        <v>13</v>
      </c>
      <c r="CR43" s="10">
        <v>15</v>
      </c>
      <c r="CS43" s="10">
        <v>9</v>
      </c>
      <c r="CT43" s="10">
        <v>70</v>
      </c>
      <c r="CU43" s="10">
        <v>8585</v>
      </c>
      <c r="CV43" s="10">
        <v>62</v>
      </c>
      <c r="CW43" s="10">
        <v>671</v>
      </c>
      <c r="CX43" s="10">
        <v>7852</v>
      </c>
      <c r="CY43" s="10">
        <v>2349</v>
      </c>
      <c r="CZ43" s="10">
        <v>6162</v>
      </c>
      <c r="DA43" s="10">
        <v>58</v>
      </c>
      <c r="DB43" s="10">
        <v>16</v>
      </c>
      <c r="DC43" s="10">
        <v>7578</v>
      </c>
      <c r="DD43" s="10">
        <v>1007</v>
      </c>
      <c r="DE43" s="10">
        <v>4284</v>
      </c>
      <c r="DF43" s="10">
        <v>3849</v>
      </c>
      <c r="DG43" s="10">
        <v>45</v>
      </c>
      <c r="DH43" s="10">
        <v>55</v>
      </c>
      <c r="DI43" s="10">
        <v>38</v>
      </c>
      <c r="DJ43" s="10">
        <v>314</v>
      </c>
      <c r="DK43" s="10">
        <v>5057</v>
      </c>
      <c r="DL43" s="10">
        <v>37</v>
      </c>
      <c r="DM43" s="10">
        <v>367</v>
      </c>
      <c r="DN43" s="10">
        <v>4653</v>
      </c>
      <c r="DO43" s="10">
        <v>1452</v>
      </c>
      <c r="DP43" s="10">
        <v>3565</v>
      </c>
      <c r="DQ43" s="10">
        <v>34</v>
      </c>
      <c r="DR43" s="10">
        <v>6</v>
      </c>
      <c r="DS43" s="10">
        <v>4457</v>
      </c>
      <c r="DT43" s="10">
        <v>600</v>
      </c>
      <c r="DU43" s="10">
        <v>2443</v>
      </c>
      <c r="DV43" s="10">
        <v>2332</v>
      </c>
      <c r="DW43" s="10">
        <v>23</v>
      </c>
      <c r="DX43" s="10">
        <v>34</v>
      </c>
      <c r="DY43" s="10">
        <v>22</v>
      </c>
      <c r="DZ43" s="10">
        <v>203</v>
      </c>
      <c r="EA43" s="10">
        <v>1448</v>
      </c>
      <c r="EB43" s="10">
        <v>2</v>
      </c>
      <c r="EC43" s="10">
        <v>129</v>
      </c>
      <c r="ED43" s="10">
        <v>1317</v>
      </c>
      <c r="EE43" s="10">
        <v>353</v>
      </c>
      <c r="EF43" s="10">
        <v>1090</v>
      </c>
      <c r="EG43" s="10">
        <v>4</v>
      </c>
      <c r="EH43" s="10">
        <v>1</v>
      </c>
      <c r="EI43" s="10">
        <v>1320</v>
      </c>
      <c r="EJ43" s="10">
        <v>128</v>
      </c>
      <c r="EK43" s="10">
        <v>856</v>
      </c>
      <c r="EL43" s="10">
        <v>540</v>
      </c>
      <c r="EM43" s="10">
        <v>7</v>
      </c>
      <c r="EN43" s="10">
        <v>5</v>
      </c>
      <c r="EO43" s="10">
        <v>5</v>
      </c>
      <c r="EP43" s="10">
        <v>35</v>
      </c>
      <c r="EQ43" s="10">
        <v>316</v>
      </c>
      <c r="ER43" s="10">
        <v>0</v>
      </c>
      <c r="ES43" s="10">
        <v>21</v>
      </c>
      <c r="ET43" s="10">
        <v>295</v>
      </c>
      <c r="EU43" s="10">
        <v>80</v>
      </c>
      <c r="EV43" s="10">
        <v>230</v>
      </c>
      <c r="EW43" s="10">
        <v>6</v>
      </c>
      <c r="EX43" s="10">
        <v>0</v>
      </c>
      <c r="EY43" s="10">
        <v>302</v>
      </c>
      <c r="EZ43" s="10">
        <v>14</v>
      </c>
      <c r="FA43" s="10">
        <v>89</v>
      </c>
      <c r="FB43" s="10">
        <v>215</v>
      </c>
      <c r="FC43" s="10">
        <v>2</v>
      </c>
      <c r="FD43" s="10">
        <v>1</v>
      </c>
      <c r="FE43" s="10">
        <v>2</v>
      </c>
      <c r="FF43" s="10">
        <v>7</v>
      </c>
      <c r="FG43" s="10">
        <v>6821</v>
      </c>
      <c r="FH43" s="10">
        <v>39</v>
      </c>
      <c r="FI43" s="10">
        <v>517</v>
      </c>
      <c r="FJ43" s="10">
        <v>6265</v>
      </c>
      <c r="FK43" s="10">
        <v>1885</v>
      </c>
      <c r="FL43" s="10">
        <v>4885</v>
      </c>
      <c r="FM43" s="10">
        <v>44</v>
      </c>
      <c r="FN43" s="10">
        <v>7</v>
      </c>
      <c r="FO43" s="10">
        <v>6079</v>
      </c>
      <c r="FP43" s="10">
        <v>742</v>
      </c>
      <c r="FQ43" s="10">
        <v>3388</v>
      </c>
      <c r="FR43" s="10">
        <v>3087</v>
      </c>
      <c r="FS43" s="10">
        <v>32</v>
      </c>
      <c r="FT43" s="10">
        <v>40</v>
      </c>
      <c r="FU43" s="10">
        <v>29</v>
      </c>
      <c r="FV43" s="10">
        <v>245</v>
      </c>
      <c r="FW43" s="10">
        <v>1764</v>
      </c>
      <c r="FX43" s="10">
        <v>23</v>
      </c>
      <c r="FY43" s="10">
        <v>154</v>
      </c>
      <c r="FZ43" s="10">
        <v>1587</v>
      </c>
      <c r="GA43" s="10">
        <v>464</v>
      </c>
      <c r="GB43" s="10">
        <v>1277</v>
      </c>
      <c r="GC43" s="10">
        <v>14</v>
      </c>
      <c r="GD43" s="10">
        <v>9</v>
      </c>
      <c r="GE43" s="10">
        <v>1499</v>
      </c>
      <c r="GF43" s="10">
        <v>265</v>
      </c>
      <c r="GG43" s="10">
        <v>896</v>
      </c>
      <c r="GH43" s="10">
        <v>762</v>
      </c>
      <c r="GI43" s="10">
        <v>13</v>
      </c>
      <c r="GJ43" s="10">
        <v>15</v>
      </c>
      <c r="GK43" s="10">
        <v>9</v>
      </c>
      <c r="GL43" s="10">
        <v>69</v>
      </c>
      <c r="GM43" s="10">
        <v>4790</v>
      </c>
      <c r="GN43" s="10">
        <v>2986</v>
      </c>
      <c r="GO43" s="10">
        <v>329</v>
      </c>
      <c r="GP43" s="10">
        <v>1475</v>
      </c>
      <c r="GQ43" s="10">
        <v>3039</v>
      </c>
      <c r="GR43" s="10">
        <v>1748</v>
      </c>
      <c r="GS43" s="10">
        <v>2</v>
      </c>
      <c r="GT43" s="10">
        <v>1</v>
      </c>
      <c r="GU43" s="10">
        <v>4054</v>
      </c>
      <c r="GV43" s="10">
        <v>736</v>
      </c>
      <c r="GW43" s="10">
        <v>1570</v>
      </c>
      <c r="GX43" s="10">
        <v>2944</v>
      </c>
      <c r="GY43" s="10">
        <v>20</v>
      </c>
      <c r="GZ43" s="10">
        <v>7</v>
      </c>
      <c r="HA43" s="10">
        <v>18</v>
      </c>
      <c r="HB43" s="10">
        <v>231</v>
      </c>
      <c r="HC43" s="10">
        <v>3187</v>
      </c>
      <c r="HD43" s="10">
        <v>2001</v>
      </c>
      <c r="HE43" s="10">
        <v>177</v>
      </c>
      <c r="HF43" s="10">
        <v>1009</v>
      </c>
      <c r="HG43" s="10">
        <v>2007</v>
      </c>
      <c r="HH43" s="10">
        <v>1180</v>
      </c>
      <c r="HI43" s="10">
        <v>0</v>
      </c>
      <c r="HJ43" s="10">
        <v>0</v>
      </c>
      <c r="HK43" s="10">
        <v>2709</v>
      </c>
      <c r="HL43" s="10">
        <v>478</v>
      </c>
      <c r="HM43" s="10">
        <v>902</v>
      </c>
      <c r="HN43" s="10">
        <v>2111</v>
      </c>
      <c r="HO43" s="10">
        <v>13</v>
      </c>
      <c r="HP43" s="10">
        <v>0</v>
      </c>
      <c r="HQ43" s="10">
        <v>16</v>
      </c>
      <c r="HR43" s="10">
        <v>145</v>
      </c>
      <c r="HS43" s="10">
        <v>1510</v>
      </c>
      <c r="HT43" s="10">
        <v>934</v>
      </c>
      <c r="HU43" s="10">
        <v>147</v>
      </c>
      <c r="HV43" s="10">
        <v>429</v>
      </c>
      <c r="HW43" s="10">
        <v>980</v>
      </c>
      <c r="HX43" s="10">
        <v>527</v>
      </c>
      <c r="HY43" s="10">
        <v>2</v>
      </c>
      <c r="HZ43" s="10">
        <v>1</v>
      </c>
      <c r="IA43" s="10">
        <v>1261</v>
      </c>
      <c r="IB43" s="10">
        <v>249</v>
      </c>
      <c r="IC43" s="10">
        <v>585</v>
      </c>
      <c r="ID43" s="10">
        <v>824</v>
      </c>
      <c r="IE43" s="10">
        <v>7</v>
      </c>
      <c r="IF43" s="10">
        <v>7</v>
      </c>
      <c r="IG43" s="10">
        <v>2</v>
      </c>
      <c r="IH43" s="10">
        <v>85</v>
      </c>
      <c r="II43" s="10">
        <v>4697</v>
      </c>
      <c r="IJ43" s="10">
        <v>2935</v>
      </c>
      <c r="IK43" s="10">
        <v>324</v>
      </c>
      <c r="IL43" s="10">
        <v>1438</v>
      </c>
      <c r="IM43" s="10">
        <v>2987</v>
      </c>
      <c r="IN43" s="10">
        <v>1707</v>
      </c>
      <c r="IO43" s="10">
        <v>2</v>
      </c>
      <c r="IP43" s="10">
        <v>1</v>
      </c>
      <c r="IQ43" s="10">
        <v>3970</v>
      </c>
      <c r="IR43" s="10">
        <v>727</v>
      </c>
      <c r="IS43" s="10">
        <v>1487</v>
      </c>
      <c r="IT43" s="10">
        <v>2935</v>
      </c>
      <c r="IU43" s="10">
        <v>20</v>
      </c>
      <c r="IV43" s="10">
        <v>7</v>
      </c>
      <c r="IW43" s="10">
        <v>18</v>
      </c>
      <c r="IX43" s="10">
        <v>230</v>
      </c>
      <c r="IY43" s="10">
        <v>93</v>
      </c>
      <c r="IZ43" s="10">
        <v>51</v>
      </c>
      <c r="JA43" s="10">
        <v>5</v>
      </c>
      <c r="JB43" s="10">
        <v>37</v>
      </c>
      <c r="JC43" s="10">
        <v>52</v>
      </c>
      <c r="JD43" s="10">
        <v>41</v>
      </c>
      <c r="JE43" s="10">
        <v>0</v>
      </c>
      <c r="JF43" s="10">
        <v>0</v>
      </c>
      <c r="JG43" s="10">
        <v>84</v>
      </c>
      <c r="JH43" s="10">
        <v>9</v>
      </c>
      <c r="JI43" s="10">
        <v>83</v>
      </c>
      <c r="JJ43" s="10">
        <v>9</v>
      </c>
      <c r="JK43" s="10">
        <v>0</v>
      </c>
      <c r="JL43" s="10">
        <v>0</v>
      </c>
      <c r="JM43" s="10">
        <v>0</v>
      </c>
      <c r="JN43" s="10">
        <v>1</v>
      </c>
      <c r="JO43" s="10">
        <v>1550</v>
      </c>
      <c r="JP43" s="10">
        <v>1011</v>
      </c>
      <c r="JQ43" s="10">
        <v>514</v>
      </c>
      <c r="JR43" s="10">
        <v>1525</v>
      </c>
      <c r="JS43" s="10">
        <v>25</v>
      </c>
      <c r="JT43" s="10">
        <v>1772</v>
      </c>
      <c r="JU43" s="10">
        <v>1090</v>
      </c>
      <c r="JV43" s="10">
        <v>216</v>
      </c>
      <c r="JW43" s="10">
        <v>1306</v>
      </c>
      <c r="JX43" s="10">
        <v>466</v>
      </c>
      <c r="JY43" s="10">
        <v>1689</v>
      </c>
      <c r="JZ43" s="10">
        <v>1009</v>
      </c>
      <c r="KA43" s="10">
        <v>216</v>
      </c>
      <c r="KB43" s="10">
        <v>1225</v>
      </c>
      <c r="KC43" s="10">
        <v>464</v>
      </c>
      <c r="KD43" s="10">
        <v>83</v>
      </c>
      <c r="KE43" s="10">
        <v>81</v>
      </c>
      <c r="KF43" s="10">
        <v>81</v>
      </c>
      <c r="KG43" s="10">
        <v>2</v>
      </c>
      <c r="KH43" s="10">
        <v>977</v>
      </c>
      <c r="KI43" s="10">
        <v>70</v>
      </c>
      <c r="KJ43" s="10">
        <v>904</v>
      </c>
      <c r="KK43" s="10">
        <v>2</v>
      </c>
      <c r="KL43" s="10">
        <v>1</v>
      </c>
      <c r="KM43" s="10">
        <v>929</v>
      </c>
      <c r="KN43" s="10">
        <v>48</v>
      </c>
      <c r="KO43" s="10">
        <v>534</v>
      </c>
      <c r="KP43" s="10">
        <v>411</v>
      </c>
      <c r="KQ43" s="10">
        <v>5</v>
      </c>
      <c r="KR43" s="10">
        <v>8</v>
      </c>
      <c r="KS43" s="10">
        <v>3</v>
      </c>
      <c r="KT43" s="10">
        <v>16</v>
      </c>
      <c r="KU43" s="10">
        <v>329</v>
      </c>
      <c r="KV43" s="10">
        <v>29</v>
      </c>
      <c r="KW43" s="10">
        <v>300</v>
      </c>
      <c r="KX43" s="10">
        <v>0</v>
      </c>
      <c r="KY43" s="10">
        <v>0</v>
      </c>
      <c r="KZ43" s="10">
        <v>313</v>
      </c>
      <c r="LA43" s="10">
        <v>16</v>
      </c>
      <c r="LB43" s="10">
        <v>181</v>
      </c>
      <c r="LC43" s="10">
        <v>134</v>
      </c>
      <c r="LD43" s="10">
        <v>2</v>
      </c>
      <c r="LE43" s="10">
        <v>5</v>
      </c>
      <c r="LF43" s="10">
        <v>0</v>
      </c>
      <c r="LG43" s="10">
        <v>7</v>
      </c>
      <c r="LH43" s="10">
        <v>531</v>
      </c>
      <c r="LI43" s="10">
        <v>39</v>
      </c>
      <c r="LJ43" s="10">
        <v>491</v>
      </c>
      <c r="LK43" s="10">
        <v>1</v>
      </c>
      <c r="LL43" s="10">
        <v>0</v>
      </c>
      <c r="LM43" s="10">
        <v>506</v>
      </c>
      <c r="LN43" s="10">
        <v>25</v>
      </c>
      <c r="LO43" s="10">
        <v>295</v>
      </c>
      <c r="LP43" s="10">
        <v>224</v>
      </c>
      <c r="LQ43" s="10">
        <v>2</v>
      </c>
      <c r="LR43" s="10">
        <v>2</v>
      </c>
      <c r="LS43" s="10">
        <v>2</v>
      </c>
      <c r="LT43" s="10">
        <v>6</v>
      </c>
      <c r="LU43" s="10">
        <v>60</v>
      </c>
      <c r="LV43" s="10">
        <v>0</v>
      </c>
      <c r="LW43" s="10">
        <v>60</v>
      </c>
      <c r="LX43" s="10">
        <v>0</v>
      </c>
      <c r="LY43" s="10">
        <v>0</v>
      </c>
      <c r="LZ43" s="10">
        <v>58</v>
      </c>
      <c r="MA43" s="10">
        <v>2</v>
      </c>
      <c r="MB43" s="10">
        <v>29</v>
      </c>
      <c r="MC43" s="10">
        <v>29</v>
      </c>
      <c r="MD43" s="10">
        <v>1</v>
      </c>
      <c r="ME43" s="10">
        <v>0</v>
      </c>
      <c r="MF43" s="10">
        <v>0</v>
      </c>
      <c r="MG43" s="10">
        <v>1</v>
      </c>
      <c r="MH43" s="10">
        <v>920</v>
      </c>
      <c r="MI43" s="10">
        <v>68</v>
      </c>
      <c r="MJ43" s="10">
        <v>851</v>
      </c>
      <c r="MK43" s="10">
        <v>1</v>
      </c>
      <c r="ML43" s="10">
        <v>0</v>
      </c>
      <c r="MM43" s="10">
        <v>877</v>
      </c>
      <c r="MN43" s="10">
        <v>43</v>
      </c>
      <c r="MO43" s="10">
        <v>505</v>
      </c>
      <c r="MP43" s="10">
        <v>387</v>
      </c>
      <c r="MQ43" s="10">
        <v>5</v>
      </c>
      <c r="MR43" s="10">
        <v>7</v>
      </c>
      <c r="MS43" s="10">
        <v>2</v>
      </c>
      <c r="MT43" s="10">
        <v>14</v>
      </c>
      <c r="MU43" s="10">
        <v>57</v>
      </c>
      <c r="MV43" s="10">
        <v>2</v>
      </c>
      <c r="MW43" s="10">
        <v>53</v>
      </c>
      <c r="MX43" s="10">
        <v>1</v>
      </c>
      <c r="MY43" s="10">
        <v>1</v>
      </c>
      <c r="MZ43" s="10">
        <v>52</v>
      </c>
      <c r="NA43" s="10">
        <v>5</v>
      </c>
      <c r="NB43" s="10">
        <v>29</v>
      </c>
      <c r="NC43" s="10">
        <v>24</v>
      </c>
      <c r="ND43" s="10">
        <v>0</v>
      </c>
      <c r="NE43" s="10">
        <v>1</v>
      </c>
      <c r="NF43" s="10">
        <v>1</v>
      </c>
      <c r="NG43" s="10">
        <v>2</v>
      </c>
      <c r="NH43" s="10">
        <v>716</v>
      </c>
      <c r="NI43" s="10">
        <v>300</v>
      </c>
      <c r="NJ43" s="10">
        <v>391</v>
      </c>
      <c r="NK43" s="10">
        <v>18</v>
      </c>
      <c r="NL43" s="10">
        <v>7</v>
      </c>
      <c r="NM43" s="10">
        <v>587</v>
      </c>
      <c r="NN43" s="10">
        <v>129</v>
      </c>
      <c r="NO43" s="10">
        <v>304</v>
      </c>
      <c r="NP43" s="10">
        <v>338</v>
      </c>
      <c r="NQ43" s="10">
        <v>3</v>
      </c>
      <c r="NR43" s="10">
        <v>3</v>
      </c>
      <c r="NS43" s="10">
        <v>3</v>
      </c>
      <c r="NT43" s="10">
        <v>65</v>
      </c>
      <c r="NU43" s="10">
        <v>395</v>
      </c>
      <c r="NV43" s="10">
        <v>162</v>
      </c>
      <c r="NW43" s="10">
        <v>223</v>
      </c>
      <c r="NX43" s="10">
        <v>7</v>
      </c>
      <c r="NY43" s="10">
        <v>3</v>
      </c>
      <c r="NZ43" s="10">
        <v>313</v>
      </c>
      <c r="OA43" s="10">
        <v>82</v>
      </c>
      <c r="OB43" s="10">
        <v>156</v>
      </c>
      <c r="OC43" s="10">
        <v>199</v>
      </c>
      <c r="OD43" s="10">
        <v>1</v>
      </c>
      <c r="OE43" s="10">
        <v>0</v>
      </c>
      <c r="OF43" s="10">
        <v>1</v>
      </c>
      <c r="OG43" s="10">
        <v>38</v>
      </c>
      <c r="OH43" s="10">
        <v>128</v>
      </c>
      <c r="OI43" s="10">
        <v>67</v>
      </c>
      <c r="OJ43" s="10">
        <v>58</v>
      </c>
      <c r="OK43" s="10">
        <v>3</v>
      </c>
      <c r="OL43" s="10">
        <v>0</v>
      </c>
      <c r="OM43" s="10">
        <v>107</v>
      </c>
      <c r="ON43" s="10">
        <v>21</v>
      </c>
      <c r="OO43" s="10">
        <v>78</v>
      </c>
      <c r="OP43" s="10">
        <v>38</v>
      </c>
      <c r="OQ43" s="10">
        <v>1</v>
      </c>
      <c r="OR43" s="10">
        <v>0</v>
      </c>
      <c r="OS43" s="10">
        <v>0</v>
      </c>
      <c r="OT43" s="10">
        <v>11</v>
      </c>
      <c r="OU43" s="10">
        <v>21</v>
      </c>
      <c r="OV43" s="10">
        <v>11</v>
      </c>
      <c r="OW43" s="10">
        <v>7</v>
      </c>
      <c r="OX43" s="10">
        <v>3</v>
      </c>
      <c r="OY43" s="10">
        <v>0</v>
      </c>
      <c r="OZ43" s="10">
        <v>20</v>
      </c>
      <c r="PA43" s="10">
        <v>1</v>
      </c>
      <c r="PB43" s="10">
        <v>3</v>
      </c>
      <c r="PC43" s="10">
        <v>18</v>
      </c>
      <c r="PD43" s="10">
        <v>0</v>
      </c>
      <c r="PE43" s="10">
        <v>0</v>
      </c>
      <c r="PF43" s="10">
        <v>0</v>
      </c>
      <c r="PG43" s="10">
        <v>0</v>
      </c>
      <c r="PH43" s="10">
        <v>544</v>
      </c>
      <c r="PI43" s="10">
        <v>240</v>
      </c>
      <c r="PJ43" s="10">
        <v>288</v>
      </c>
      <c r="PK43" s="10">
        <v>13</v>
      </c>
      <c r="PL43" s="10">
        <v>3</v>
      </c>
      <c r="PM43" s="10">
        <v>440</v>
      </c>
      <c r="PN43" s="10">
        <v>104</v>
      </c>
      <c r="PO43" s="10">
        <v>237</v>
      </c>
      <c r="PP43" s="10">
        <v>255</v>
      </c>
      <c r="PQ43" s="10">
        <v>2</v>
      </c>
      <c r="PR43" s="10">
        <v>0</v>
      </c>
      <c r="PS43" s="10">
        <v>1</v>
      </c>
      <c r="PT43" s="10">
        <v>49</v>
      </c>
      <c r="PU43" s="10">
        <v>172</v>
      </c>
      <c r="PV43" s="10">
        <v>60</v>
      </c>
      <c r="PW43" s="10">
        <v>103</v>
      </c>
      <c r="PX43" s="10">
        <v>5</v>
      </c>
      <c r="PY43" s="10">
        <v>4</v>
      </c>
      <c r="PZ43" s="10">
        <v>147</v>
      </c>
      <c r="QA43" s="10">
        <v>25</v>
      </c>
      <c r="QB43" s="10">
        <v>67</v>
      </c>
      <c r="QC43" s="10">
        <v>83</v>
      </c>
      <c r="QD43" s="10">
        <v>1</v>
      </c>
      <c r="QE43" s="10">
        <v>3</v>
      </c>
      <c r="QF43" s="10">
        <v>2</v>
      </c>
      <c r="QG43" s="10">
        <v>16</v>
      </c>
      <c r="QH43" s="10">
        <v>60</v>
      </c>
      <c r="QI43" s="10">
        <v>37</v>
      </c>
      <c r="QJ43" s="10">
        <v>0</v>
      </c>
      <c r="QK43" s="10">
        <v>0</v>
      </c>
      <c r="QL43" s="10">
        <v>37</v>
      </c>
      <c r="QM43" s="10">
        <v>23</v>
      </c>
      <c r="QN43" s="10">
        <v>656</v>
      </c>
      <c r="QO43" s="10">
        <v>358</v>
      </c>
      <c r="QP43" s="10">
        <v>128</v>
      </c>
      <c r="QQ43" s="10">
        <v>21</v>
      </c>
      <c r="QR43" s="10">
        <v>507</v>
      </c>
      <c r="QS43" s="10">
        <v>149</v>
      </c>
      <c r="QT43" s="10">
        <v>203</v>
      </c>
      <c r="QU43" s="10">
        <v>182</v>
      </c>
      <c r="QV43" s="10">
        <v>21</v>
      </c>
      <c r="QW43" s="10">
        <v>0</v>
      </c>
      <c r="QX43" s="10">
        <v>0</v>
      </c>
      <c r="QY43" s="10">
        <v>157</v>
      </c>
      <c r="QZ43" s="10">
        <v>46</v>
      </c>
      <c r="RA43" s="10">
        <v>75</v>
      </c>
      <c r="RB43" s="10">
        <v>115</v>
      </c>
      <c r="RC43" s="10">
        <v>1</v>
      </c>
      <c r="RD43" s="10">
        <v>0</v>
      </c>
      <c r="RE43" s="10">
        <v>1</v>
      </c>
      <c r="RF43" s="10">
        <v>11</v>
      </c>
      <c r="RG43" s="10">
        <v>137</v>
      </c>
      <c r="RH43" s="10">
        <v>123</v>
      </c>
      <c r="RI43" s="10">
        <v>14</v>
      </c>
      <c r="RJ43" s="10">
        <v>0</v>
      </c>
      <c r="RK43" s="10">
        <v>0</v>
      </c>
      <c r="RL43" s="10">
        <v>103</v>
      </c>
      <c r="RM43" s="10">
        <v>34</v>
      </c>
      <c r="RN43" s="10">
        <v>42</v>
      </c>
      <c r="RO43" s="10">
        <v>86</v>
      </c>
      <c r="RP43" s="10">
        <v>0</v>
      </c>
      <c r="RQ43" s="10">
        <v>0</v>
      </c>
      <c r="RR43" s="10">
        <v>1</v>
      </c>
      <c r="RS43" s="10">
        <v>8</v>
      </c>
      <c r="RT43" s="10">
        <v>62</v>
      </c>
      <c r="RU43" s="10">
        <v>56</v>
      </c>
      <c r="RV43" s="10">
        <v>6</v>
      </c>
      <c r="RW43" s="10">
        <v>0</v>
      </c>
      <c r="RX43" s="10">
        <v>0</v>
      </c>
      <c r="RY43" s="10">
        <v>50</v>
      </c>
      <c r="RZ43" s="10">
        <v>12</v>
      </c>
      <c r="SA43" s="10">
        <v>31</v>
      </c>
      <c r="SB43" s="10">
        <v>27</v>
      </c>
      <c r="SC43" s="10">
        <v>1</v>
      </c>
      <c r="SD43" s="10">
        <v>0</v>
      </c>
      <c r="SE43" s="10">
        <v>0</v>
      </c>
      <c r="SF43" s="10">
        <v>3</v>
      </c>
      <c r="SG43" s="10">
        <v>199</v>
      </c>
      <c r="SH43" s="10">
        <v>179</v>
      </c>
      <c r="SI43" s="10">
        <v>20</v>
      </c>
      <c r="SJ43" s="10">
        <v>0</v>
      </c>
      <c r="SK43" s="10">
        <v>0</v>
      </c>
      <c r="SL43" s="10">
        <v>153</v>
      </c>
      <c r="SM43" s="10">
        <v>46</v>
      </c>
      <c r="SN43" s="10">
        <v>73</v>
      </c>
      <c r="SO43" s="10">
        <v>113</v>
      </c>
      <c r="SP43" s="10">
        <v>1</v>
      </c>
      <c r="SQ43" s="10">
        <v>0</v>
      </c>
      <c r="SR43" s="10">
        <v>1</v>
      </c>
      <c r="SS43" s="10">
        <v>11</v>
      </c>
      <c r="ST43" s="10">
        <v>4</v>
      </c>
      <c r="SU43" s="10">
        <v>3</v>
      </c>
      <c r="SV43" s="10">
        <v>1</v>
      </c>
      <c r="SW43" s="10">
        <v>0</v>
      </c>
      <c r="SX43" s="10">
        <v>0</v>
      </c>
      <c r="SY43" s="10">
        <v>4</v>
      </c>
      <c r="SZ43" s="10">
        <v>0</v>
      </c>
      <c r="TA43" s="10">
        <v>2</v>
      </c>
      <c r="TB43" s="10">
        <v>2</v>
      </c>
      <c r="TC43" s="10">
        <v>0</v>
      </c>
      <c r="TD43" s="10">
        <v>0</v>
      </c>
      <c r="TE43" s="10">
        <v>0</v>
      </c>
      <c r="TF43" s="10">
        <v>0</v>
      </c>
      <c r="TG43" s="10">
        <v>2</v>
      </c>
      <c r="TH43" s="10">
        <v>1</v>
      </c>
      <c r="TI43" s="10">
        <v>1</v>
      </c>
      <c r="TJ43" s="10">
        <v>2</v>
      </c>
      <c r="TK43" s="10">
        <v>0</v>
      </c>
      <c r="TL43" s="10">
        <v>201</v>
      </c>
      <c r="TM43" s="10">
        <v>136</v>
      </c>
      <c r="TN43" s="10">
        <v>61</v>
      </c>
      <c r="TO43" s="10">
        <v>197</v>
      </c>
      <c r="TP43" s="10">
        <v>4</v>
      </c>
      <c r="TQ43" s="10">
        <v>275</v>
      </c>
      <c r="TR43" s="10">
        <v>199</v>
      </c>
      <c r="TS43" s="10">
        <v>72</v>
      </c>
      <c r="TT43" s="10">
        <v>271</v>
      </c>
      <c r="TU43" s="10">
        <v>4</v>
      </c>
    </row>
    <row r="44" spans="1:541" x14ac:dyDescent="0.25">
      <c r="A44" s="4" t="s">
        <v>60</v>
      </c>
      <c r="B44" s="10">
        <v>2</v>
      </c>
      <c r="C44" s="10">
        <v>2451</v>
      </c>
      <c r="D44" s="10">
        <v>110</v>
      </c>
      <c r="E44" s="10">
        <v>79</v>
      </c>
      <c r="F44" s="10">
        <v>2262</v>
      </c>
      <c r="G44" s="10">
        <v>517</v>
      </c>
      <c r="H44" s="10">
        <v>1924</v>
      </c>
      <c r="I44" s="10">
        <v>10</v>
      </c>
      <c r="J44" s="10">
        <v>0</v>
      </c>
      <c r="K44" s="10">
        <v>56</v>
      </c>
      <c r="L44" s="10">
        <v>2395</v>
      </c>
      <c r="M44" s="10">
        <v>1039</v>
      </c>
      <c r="N44" s="10">
        <v>465</v>
      </c>
      <c r="O44" s="10">
        <v>3</v>
      </c>
      <c r="P44" s="10">
        <v>16</v>
      </c>
      <c r="Q44" s="10">
        <v>6</v>
      </c>
      <c r="R44" s="10">
        <v>922</v>
      </c>
      <c r="S44" s="10">
        <v>230</v>
      </c>
      <c r="T44" s="10">
        <v>24</v>
      </c>
      <c r="U44" s="10">
        <v>10</v>
      </c>
      <c r="V44" s="10">
        <v>196</v>
      </c>
      <c r="W44" s="10">
        <v>62</v>
      </c>
      <c r="X44" s="10">
        <v>165</v>
      </c>
      <c r="Y44" s="10">
        <v>3</v>
      </c>
      <c r="Z44" s="10">
        <v>0</v>
      </c>
      <c r="AA44" s="10">
        <v>3</v>
      </c>
      <c r="AB44" s="10">
        <v>227</v>
      </c>
      <c r="AC44" s="10">
        <v>119</v>
      </c>
      <c r="AD44" s="10">
        <v>42</v>
      </c>
      <c r="AE44" s="10">
        <v>0</v>
      </c>
      <c r="AF44" s="10">
        <v>6</v>
      </c>
      <c r="AG44" s="10">
        <v>2</v>
      </c>
      <c r="AH44" s="10">
        <v>61</v>
      </c>
      <c r="AI44" s="10">
        <v>306</v>
      </c>
      <c r="AJ44" s="10">
        <v>53</v>
      </c>
      <c r="AK44" s="10">
        <v>14</v>
      </c>
      <c r="AL44" s="10">
        <v>239</v>
      </c>
      <c r="AM44" s="10">
        <v>101</v>
      </c>
      <c r="AN44" s="10">
        <v>204</v>
      </c>
      <c r="AO44" s="10">
        <v>1</v>
      </c>
      <c r="AP44" s="10">
        <v>0</v>
      </c>
      <c r="AQ44" s="10">
        <v>10</v>
      </c>
      <c r="AR44" s="10">
        <v>296</v>
      </c>
      <c r="AS44" s="10">
        <v>94</v>
      </c>
      <c r="AT44" s="10">
        <v>57</v>
      </c>
      <c r="AU44" s="10">
        <v>2</v>
      </c>
      <c r="AV44" s="10">
        <v>5</v>
      </c>
      <c r="AW44" s="10">
        <v>0</v>
      </c>
      <c r="AX44" s="10">
        <v>148</v>
      </c>
      <c r="AY44" s="10">
        <v>15</v>
      </c>
      <c r="AZ44" s="10">
        <v>0</v>
      </c>
      <c r="BA44" s="10">
        <v>0</v>
      </c>
      <c r="BB44" s="10">
        <v>15</v>
      </c>
      <c r="BC44" s="10">
        <v>0</v>
      </c>
      <c r="BD44" s="10">
        <v>15</v>
      </c>
      <c r="BE44" s="10">
        <v>0</v>
      </c>
      <c r="BF44" s="10">
        <v>0</v>
      </c>
      <c r="BG44" s="10">
        <v>2</v>
      </c>
      <c r="BH44" s="10">
        <v>13</v>
      </c>
      <c r="BI44" s="10">
        <v>2</v>
      </c>
      <c r="BJ44" s="10">
        <v>3</v>
      </c>
      <c r="BK44" s="10">
        <v>0</v>
      </c>
      <c r="BL44" s="10">
        <v>0</v>
      </c>
      <c r="BM44" s="10">
        <v>0</v>
      </c>
      <c r="BN44" s="10">
        <v>10</v>
      </c>
      <c r="BO44" s="10">
        <v>551</v>
      </c>
      <c r="BP44" s="10">
        <v>77</v>
      </c>
      <c r="BQ44" s="10">
        <v>24</v>
      </c>
      <c r="BR44" s="10">
        <v>450</v>
      </c>
      <c r="BS44" s="10">
        <v>163</v>
      </c>
      <c r="BT44" s="10">
        <v>384</v>
      </c>
      <c r="BU44" s="10">
        <v>4</v>
      </c>
      <c r="BV44" s="10">
        <v>0</v>
      </c>
      <c r="BW44" s="10">
        <v>15</v>
      </c>
      <c r="BX44" s="10">
        <v>536</v>
      </c>
      <c r="BY44" s="10">
        <v>215</v>
      </c>
      <c r="BZ44" s="10">
        <v>102</v>
      </c>
      <c r="CA44" s="10">
        <v>2</v>
      </c>
      <c r="CB44" s="10">
        <v>11</v>
      </c>
      <c r="CC44" s="10">
        <v>2</v>
      </c>
      <c r="CD44" s="10">
        <v>219</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2251</v>
      </c>
      <c r="CV44" s="10">
        <v>0</v>
      </c>
      <c r="CW44" s="10">
        <v>55</v>
      </c>
      <c r="CX44" s="10">
        <v>2196</v>
      </c>
      <c r="CY44" s="10">
        <v>395</v>
      </c>
      <c r="CZ44" s="10">
        <v>1847</v>
      </c>
      <c r="DA44" s="10">
        <v>9</v>
      </c>
      <c r="DB44" s="10">
        <v>0</v>
      </c>
      <c r="DC44" s="10">
        <v>55</v>
      </c>
      <c r="DD44" s="10">
        <v>2196</v>
      </c>
      <c r="DE44" s="10">
        <v>955</v>
      </c>
      <c r="DF44" s="10">
        <v>426</v>
      </c>
      <c r="DG44" s="10">
        <v>3</v>
      </c>
      <c r="DH44" s="10">
        <v>16</v>
      </c>
      <c r="DI44" s="10">
        <v>6</v>
      </c>
      <c r="DJ44" s="10">
        <v>845</v>
      </c>
      <c r="DK44" s="10">
        <v>191</v>
      </c>
      <c r="DL44" s="10">
        <v>0</v>
      </c>
      <c r="DM44" s="10">
        <v>4</v>
      </c>
      <c r="DN44" s="10">
        <v>187</v>
      </c>
      <c r="DO44" s="10">
        <v>35</v>
      </c>
      <c r="DP44" s="10">
        <v>153</v>
      </c>
      <c r="DQ44" s="10">
        <v>3</v>
      </c>
      <c r="DR44" s="10">
        <v>0</v>
      </c>
      <c r="DS44" s="10">
        <v>3</v>
      </c>
      <c r="DT44" s="10">
        <v>188</v>
      </c>
      <c r="DU44" s="10">
        <v>95</v>
      </c>
      <c r="DV44" s="10">
        <v>38</v>
      </c>
      <c r="DW44" s="10">
        <v>0</v>
      </c>
      <c r="DX44" s="10">
        <v>6</v>
      </c>
      <c r="DY44" s="10">
        <v>2</v>
      </c>
      <c r="DZ44" s="10">
        <v>50</v>
      </c>
      <c r="EA44" s="10">
        <v>215</v>
      </c>
      <c r="EB44" s="10">
        <v>0</v>
      </c>
      <c r="EC44" s="10">
        <v>6</v>
      </c>
      <c r="ED44" s="10">
        <v>209</v>
      </c>
      <c r="EE44" s="10">
        <v>42</v>
      </c>
      <c r="EF44" s="10">
        <v>172</v>
      </c>
      <c r="EG44" s="10">
        <v>1</v>
      </c>
      <c r="EH44" s="10">
        <v>0</v>
      </c>
      <c r="EI44" s="10">
        <v>10</v>
      </c>
      <c r="EJ44" s="10">
        <v>205</v>
      </c>
      <c r="EK44" s="10">
        <v>58</v>
      </c>
      <c r="EL44" s="10">
        <v>35</v>
      </c>
      <c r="EM44" s="10">
        <v>2</v>
      </c>
      <c r="EN44" s="10">
        <v>5</v>
      </c>
      <c r="EO44" s="10">
        <v>0</v>
      </c>
      <c r="EP44" s="10">
        <v>115</v>
      </c>
      <c r="EQ44" s="10">
        <v>15</v>
      </c>
      <c r="ER44" s="10">
        <v>0</v>
      </c>
      <c r="ES44" s="10">
        <v>0</v>
      </c>
      <c r="ET44" s="10">
        <v>15</v>
      </c>
      <c r="EU44" s="10">
        <v>0</v>
      </c>
      <c r="EV44" s="10">
        <v>15</v>
      </c>
      <c r="EW44" s="10">
        <v>0</v>
      </c>
      <c r="EX44" s="10">
        <v>0</v>
      </c>
      <c r="EY44" s="10">
        <v>2</v>
      </c>
      <c r="EZ44" s="10">
        <v>13</v>
      </c>
      <c r="FA44" s="10">
        <v>2</v>
      </c>
      <c r="FB44" s="10">
        <v>3</v>
      </c>
      <c r="FC44" s="10">
        <v>0</v>
      </c>
      <c r="FD44" s="10">
        <v>0</v>
      </c>
      <c r="FE44" s="10">
        <v>0</v>
      </c>
      <c r="FF44" s="10">
        <v>10</v>
      </c>
      <c r="FG44" s="10">
        <v>421</v>
      </c>
      <c r="FH44" s="10">
        <v>0</v>
      </c>
      <c r="FI44" s="10">
        <v>10</v>
      </c>
      <c r="FJ44" s="10">
        <v>411</v>
      </c>
      <c r="FK44" s="10">
        <v>77</v>
      </c>
      <c r="FL44" s="10">
        <v>340</v>
      </c>
      <c r="FM44" s="10">
        <v>4</v>
      </c>
      <c r="FN44" s="10">
        <v>0</v>
      </c>
      <c r="FO44" s="10">
        <v>15</v>
      </c>
      <c r="FP44" s="10">
        <v>406</v>
      </c>
      <c r="FQ44" s="10">
        <v>155</v>
      </c>
      <c r="FR44" s="10">
        <v>76</v>
      </c>
      <c r="FS44" s="10">
        <v>2</v>
      </c>
      <c r="FT44" s="10">
        <v>11</v>
      </c>
      <c r="FU44" s="10">
        <v>2</v>
      </c>
      <c r="FV44" s="10">
        <v>175</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200</v>
      </c>
      <c r="GN44" s="10">
        <v>110</v>
      </c>
      <c r="GO44" s="10">
        <v>24</v>
      </c>
      <c r="GP44" s="10">
        <v>66</v>
      </c>
      <c r="GQ44" s="10">
        <v>122</v>
      </c>
      <c r="GR44" s="10">
        <v>77</v>
      </c>
      <c r="GS44" s="10">
        <v>1</v>
      </c>
      <c r="GT44" s="10">
        <v>0</v>
      </c>
      <c r="GU44" s="10">
        <v>1</v>
      </c>
      <c r="GV44" s="10">
        <v>199</v>
      </c>
      <c r="GW44" s="10">
        <v>84</v>
      </c>
      <c r="GX44" s="10">
        <v>39</v>
      </c>
      <c r="GY44" s="10">
        <v>0</v>
      </c>
      <c r="GZ44" s="10">
        <v>0</v>
      </c>
      <c r="HA44" s="10">
        <v>0</v>
      </c>
      <c r="HB44" s="10">
        <v>77</v>
      </c>
      <c r="HC44" s="10">
        <v>39</v>
      </c>
      <c r="HD44" s="10">
        <v>24</v>
      </c>
      <c r="HE44" s="10">
        <v>6</v>
      </c>
      <c r="HF44" s="10">
        <v>9</v>
      </c>
      <c r="HG44" s="10">
        <v>27</v>
      </c>
      <c r="HH44" s="10">
        <v>12</v>
      </c>
      <c r="HI44" s="10">
        <v>0</v>
      </c>
      <c r="HJ44" s="10">
        <v>0</v>
      </c>
      <c r="HK44" s="10">
        <v>0</v>
      </c>
      <c r="HL44" s="10">
        <v>39</v>
      </c>
      <c r="HM44" s="10">
        <v>24</v>
      </c>
      <c r="HN44" s="10">
        <v>4</v>
      </c>
      <c r="HO44" s="10">
        <v>0</v>
      </c>
      <c r="HP44" s="10">
        <v>0</v>
      </c>
      <c r="HQ44" s="10">
        <v>0</v>
      </c>
      <c r="HR44" s="10">
        <v>11</v>
      </c>
      <c r="HS44" s="10">
        <v>91</v>
      </c>
      <c r="HT44" s="10">
        <v>53</v>
      </c>
      <c r="HU44" s="10">
        <v>8</v>
      </c>
      <c r="HV44" s="10">
        <v>30</v>
      </c>
      <c r="HW44" s="10">
        <v>59</v>
      </c>
      <c r="HX44" s="10">
        <v>32</v>
      </c>
      <c r="HY44" s="10">
        <v>0</v>
      </c>
      <c r="HZ44" s="10">
        <v>0</v>
      </c>
      <c r="IA44" s="10">
        <v>0</v>
      </c>
      <c r="IB44" s="10">
        <v>91</v>
      </c>
      <c r="IC44" s="10">
        <v>36</v>
      </c>
      <c r="ID44" s="10">
        <v>22</v>
      </c>
      <c r="IE44" s="10">
        <v>0</v>
      </c>
      <c r="IF44" s="10">
        <v>0</v>
      </c>
      <c r="IG44" s="10">
        <v>0</v>
      </c>
      <c r="IH44" s="10">
        <v>33</v>
      </c>
      <c r="II44" s="10">
        <v>130</v>
      </c>
      <c r="IJ44" s="10">
        <v>77</v>
      </c>
      <c r="IK44" s="10">
        <v>14</v>
      </c>
      <c r="IL44" s="10">
        <v>39</v>
      </c>
      <c r="IM44" s="10">
        <v>86</v>
      </c>
      <c r="IN44" s="10">
        <v>44</v>
      </c>
      <c r="IO44" s="10">
        <v>0</v>
      </c>
      <c r="IP44" s="10">
        <v>0</v>
      </c>
      <c r="IQ44" s="10">
        <v>0</v>
      </c>
      <c r="IR44" s="10">
        <v>130</v>
      </c>
      <c r="IS44" s="10">
        <v>60</v>
      </c>
      <c r="IT44" s="10">
        <v>26</v>
      </c>
      <c r="IU44" s="10">
        <v>0</v>
      </c>
      <c r="IV44" s="10">
        <v>0</v>
      </c>
      <c r="IW44" s="10">
        <v>0</v>
      </c>
      <c r="IX44" s="10">
        <v>44</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62</v>
      </c>
      <c r="JP44" s="10">
        <v>13</v>
      </c>
      <c r="JQ44" s="10">
        <v>31</v>
      </c>
      <c r="JR44" s="10">
        <v>44</v>
      </c>
      <c r="JS44" s="10">
        <v>18</v>
      </c>
      <c r="JT44" s="10">
        <v>668</v>
      </c>
      <c r="JU44" s="10">
        <v>82</v>
      </c>
      <c r="JV44" s="10">
        <v>13</v>
      </c>
      <c r="JW44" s="10">
        <v>95</v>
      </c>
      <c r="JX44" s="10">
        <v>573</v>
      </c>
      <c r="JY44" s="10">
        <v>656</v>
      </c>
      <c r="JZ44" s="10">
        <v>82</v>
      </c>
      <c r="KA44" s="10">
        <v>13</v>
      </c>
      <c r="KB44" s="10">
        <v>95</v>
      </c>
      <c r="KC44" s="10">
        <v>561</v>
      </c>
      <c r="KD44" s="10">
        <v>12</v>
      </c>
      <c r="KE44" s="10">
        <v>0</v>
      </c>
      <c r="KF44" s="10">
        <v>0</v>
      </c>
      <c r="KG44" s="10">
        <v>12</v>
      </c>
      <c r="KH44" s="10">
        <v>88</v>
      </c>
      <c r="KI44" s="10">
        <v>8</v>
      </c>
      <c r="KJ44" s="10">
        <v>80</v>
      </c>
      <c r="KK44" s="10">
        <v>0</v>
      </c>
      <c r="KL44" s="10">
        <v>0</v>
      </c>
      <c r="KM44" s="10">
        <v>10</v>
      </c>
      <c r="KN44" s="10">
        <v>78</v>
      </c>
      <c r="KO44" s="10">
        <v>36</v>
      </c>
      <c r="KP44" s="10">
        <v>20</v>
      </c>
      <c r="KQ44" s="10">
        <v>1</v>
      </c>
      <c r="KR44" s="10">
        <v>0</v>
      </c>
      <c r="KS44" s="10">
        <v>1</v>
      </c>
      <c r="KT44" s="10">
        <v>30</v>
      </c>
      <c r="KU44" s="10">
        <v>1</v>
      </c>
      <c r="KV44" s="10">
        <v>0</v>
      </c>
      <c r="KW44" s="10">
        <v>1</v>
      </c>
      <c r="KX44" s="10">
        <v>0</v>
      </c>
      <c r="KY44" s="10">
        <v>0</v>
      </c>
      <c r="KZ44" s="10">
        <v>0</v>
      </c>
      <c r="LA44" s="10">
        <v>1</v>
      </c>
      <c r="LB44" s="10">
        <v>1</v>
      </c>
      <c r="LC44" s="10">
        <v>0</v>
      </c>
      <c r="LD44" s="10">
        <v>0</v>
      </c>
      <c r="LE44" s="10">
        <v>0</v>
      </c>
      <c r="LF44" s="10">
        <v>0</v>
      </c>
      <c r="LG44" s="10">
        <v>0</v>
      </c>
      <c r="LH44" s="10">
        <v>15</v>
      </c>
      <c r="LI44" s="10">
        <v>0</v>
      </c>
      <c r="LJ44" s="10">
        <v>15</v>
      </c>
      <c r="LK44" s="10">
        <v>0</v>
      </c>
      <c r="LL44" s="10">
        <v>0</v>
      </c>
      <c r="LM44" s="10">
        <v>7</v>
      </c>
      <c r="LN44" s="10">
        <v>8</v>
      </c>
      <c r="LO44" s="10">
        <v>6</v>
      </c>
      <c r="LP44" s="10">
        <v>2</v>
      </c>
      <c r="LQ44" s="10">
        <v>0</v>
      </c>
      <c r="LR44" s="10">
        <v>0</v>
      </c>
      <c r="LS44" s="10">
        <v>0</v>
      </c>
      <c r="LT44" s="10">
        <v>7</v>
      </c>
      <c r="LU44" s="10">
        <v>0</v>
      </c>
      <c r="LV44" s="10">
        <v>0</v>
      </c>
      <c r="LW44" s="10">
        <v>0</v>
      </c>
      <c r="LX44" s="10">
        <v>0</v>
      </c>
      <c r="LY44" s="10">
        <v>0</v>
      </c>
      <c r="LZ44" s="10">
        <v>0</v>
      </c>
      <c r="MA44" s="10">
        <v>0</v>
      </c>
      <c r="MB44" s="10">
        <v>0</v>
      </c>
      <c r="MC44" s="10">
        <v>0</v>
      </c>
      <c r="MD44" s="10">
        <v>0</v>
      </c>
      <c r="ME44" s="10">
        <v>0</v>
      </c>
      <c r="MF44" s="10">
        <v>0</v>
      </c>
      <c r="MG44" s="10">
        <v>0</v>
      </c>
      <c r="MH44" s="10">
        <v>16</v>
      </c>
      <c r="MI44" s="10">
        <v>0</v>
      </c>
      <c r="MJ44" s="10">
        <v>16</v>
      </c>
      <c r="MK44" s="10">
        <v>0</v>
      </c>
      <c r="ML44" s="10">
        <v>0</v>
      </c>
      <c r="MM44" s="10">
        <v>7</v>
      </c>
      <c r="MN44" s="10">
        <v>9</v>
      </c>
      <c r="MO44" s="10">
        <v>7</v>
      </c>
      <c r="MP44" s="10">
        <v>2</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46</v>
      </c>
      <c r="NI44" s="10">
        <v>7</v>
      </c>
      <c r="NJ44" s="10">
        <v>38</v>
      </c>
      <c r="NK44" s="10">
        <v>1</v>
      </c>
      <c r="NL44" s="10">
        <v>0</v>
      </c>
      <c r="NM44" s="10">
        <v>1</v>
      </c>
      <c r="NN44" s="10">
        <v>45</v>
      </c>
      <c r="NO44" s="10">
        <v>13</v>
      </c>
      <c r="NP44" s="10">
        <v>7</v>
      </c>
      <c r="NQ44" s="10">
        <v>0</v>
      </c>
      <c r="NR44" s="10">
        <v>0</v>
      </c>
      <c r="NS44" s="10">
        <v>0</v>
      </c>
      <c r="NT44" s="10">
        <v>26</v>
      </c>
      <c r="NU44" s="10">
        <v>4</v>
      </c>
      <c r="NV44" s="10">
        <v>0</v>
      </c>
      <c r="NW44" s="10">
        <v>4</v>
      </c>
      <c r="NX44" s="10">
        <v>0</v>
      </c>
      <c r="NY44" s="10">
        <v>0</v>
      </c>
      <c r="NZ44" s="10">
        <v>0</v>
      </c>
      <c r="OA44" s="10">
        <v>4</v>
      </c>
      <c r="OB44" s="10">
        <v>1</v>
      </c>
      <c r="OC44" s="10">
        <v>1</v>
      </c>
      <c r="OD44" s="10">
        <v>0</v>
      </c>
      <c r="OE44" s="10">
        <v>0</v>
      </c>
      <c r="OF44" s="10">
        <v>0</v>
      </c>
      <c r="OG44" s="10">
        <v>2</v>
      </c>
      <c r="OH44" s="10">
        <v>6</v>
      </c>
      <c r="OI44" s="10">
        <v>2</v>
      </c>
      <c r="OJ44" s="10">
        <v>4</v>
      </c>
      <c r="OK44" s="10">
        <v>0</v>
      </c>
      <c r="OL44" s="10">
        <v>0</v>
      </c>
      <c r="OM44" s="10">
        <v>0</v>
      </c>
      <c r="ON44" s="10">
        <v>6</v>
      </c>
      <c r="OO44" s="10">
        <v>1</v>
      </c>
      <c r="OP44" s="10">
        <v>1</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10</v>
      </c>
      <c r="PI44" s="10">
        <v>2</v>
      </c>
      <c r="PJ44" s="10">
        <v>8</v>
      </c>
      <c r="PK44" s="10">
        <v>0</v>
      </c>
      <c r="PL44" s="10">
        <v>0</v>
      </c>
      <c r="PM44" s="10">
        <v>0</v>
      </c>
      <c r="PN44" s="10">
        <v>10</v>
      </c>
      <c r="PO44" s="10">
        <v>2</v>
      </c>
      <c r="PP44" s="10">
        <v>2</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46</v>
      </c>
      <c r="QO44" s="10">
        <v>4</v>
      </c>
      <c r="QP44" s="10">
        <v>6</v>
      </c>
      <c r="QQ44" s="10">
        <v>0</v>
      </c>
      <c r="QR44" s="10">
        <v>10</v>
      </c>
      <c r="QS44" s="10">
        <v>36</v>
      </c>
      <c r="QT44" s="10">
        <v>9</v>
      </c>
      <c r="QU44" s="10">
        <v>8</v>
      </c>
      <c r="QV44" s="10">
        <v>0</v>
      </c>
      <c r="QW44" s="10">
        <v>1</v>
      </c>
      <c r="QX44" s="10">
        <v>0</v>
      </c>
      <c r="QY44" s="10">
        <v>0</v>
      </c>
      <c r="QZ44" s="10">
        <v>9</v>
      </c>
      <c r="RA44" s="10">
        <v>5</v>
      </c>
      <c r="RB44" s="10">
        <v>2</v>
      </c>
      <c r="RC44" s="10">
        <v>0</v>
      </c>
      <c r="RD44" s="10">
        <v>0</v>
      </c>
      <c r="RE44" s="10">
        <v>0</v>
      </c>
      <c r="RF44" s="10">
        <v>2</v>
      </c>
      <c r="RG44" s="10">
        <v>6</v>
      </c>
      <c r="RH44" s="10">
        <v>6</v>
      </c>
      <c r="RI44" s="10">
        <v>0</v>
      </c>
      <c r="RJ44" s="10">
        <v>0</v>
      </c>
      <c r="RK44" s="10">
        <v>0</v>
      </c>
      <c r="RL44" s="10">
        <v>0</v>
      </c>
      <c r="RM44" s="10">
        <v>6</v>
      </c>
      <c r="RN44" s="10">
        <v>4</v>
      </c>
      <c r="RO44" s="10">
        <v>0</v>
      </c>
      <c r="RP44" s="10">
        <v>0</v>
      </c>
      <c r="RQ44" s="10">
        <v>0</v>
      </c>
      <c r="RR44" s="10">
        <v>0</v>
      </c>
      <c r="RS44" s="10">
        <v>2</v>
      </c>
      <c r="RT44" s="10">
        <v>2</v>
      </c>
      <c r="RU44" s="10">
        <v>2</v>
      </c>
      <c r="RV44" s="10">
        <v>0</v>
      </c>
      <c r="RW44" s="10">
        <v>0</v>
      </c>
      <c r="RX44" s="10">
        <v>0</v>
      </c>
      <c r="RY44" s="10">
        <v>0</v>
      </c>
      <c r="RZ44" s="10">
        <v>2</v>
      </c>
      <c r="SA44" s="10">
        <v>1</v>
      </c>
      <c r="SB44" s="10">
        <v>1</v>
      </c>
      <c r="SC44" s="10">
        <v>0</v>
      </c>
      <c r="SD44" s="10">
        <v>0</v>
      </c>
      <c r="SE44" s="10">
        <v>0</v>
      </c>
      <c r="SF44" s="10">
        <v>0</v>
      </c>
      <c r="SG44" s="10">
        <v>8</v>
      </c>
      <c r="SH44" s="10">
        <v>8</v>
      </c>
      <c r="SI44" s="10">
        <v>0</v>
      </c>
      <c r="SJ44" s="10">
        <v>0</v>
      </c>
      <c r="SK44" s="10">
        <v>0</v>
      </c>
      <c r="SL44" s="10">
        <v>0</v>
      </c>
      <c r="SM44" s="10">
        <v>8</v>
      </c>
      <c r="SN44" s="10">
        <v>5</v>
      </c>
      <c r="SO44" s="10">
        <v>1</v>
      </c>
      <c r="SP44" s="10">
        <v>0</v>
      </c>
      <c r="SQ44" s="10">
        <v>0</v>
      </c>
      <c r="SR44" s="10">
        <v>0</v>
      </c>
      <c r="SS44" s="10">
        <v>2</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9</v>
      </c>
      <c r="TM44" s="10">
        <v>6</v>
      </c>
      <c r="TN44" s="10">
        <v>2</v>
      </c>
      <c r="TO44" s="10">
        <v>8</v>
      </c>
      <c r="TP44" s="10">
        <v>1</v>
      </c>
      <c r="TQ44" s="10">
        <v>16</v>
      </c>
      <c r="TR44" s="10">
        <v>10</v>
      </c>
      <c r="TS44" s="10">
        <v>4</v>
      </c>
      <c r="TT44" s="10">
        <v>14</v>
      </c>
      <c r="TU44" s="10">
        <v>2</v>
      </c>
    </row>
    <row r="45" spans="1:541" x14ac:dyDescent="0.25">
      <c r="A45" s="4" t="s">
        <v>61</v>
      </c>
      <c r="B45" s="10">
        <v>1</v>
      </c>
      <c r="C45" s="10">
        <v>1104</v>
      </c>
      <c r="D45" s="10">
        <v>238</v>
      </c>
      <c r="E45" s="10">
        <v>48</v>
      </c>
      <c r="F45" s="10">
        <v>818</v>
      </c>
      <c r="G45" s="10">
        <v>431</v>
      </c>
      <c r="H45" s="10">
        <v>667</v>
      </c>
      <c r="I45" s="10">
        <v>5</v>
      </c>
      <c r="J45" s="10">
        <v>1</v>
      </c>
      <c r="K45" s="10">
        <v>857</v>
      </c>
      <c r="L45" s="10">
        <v>247</v>
      </c>
      <c r="M45" s="10">
        <v>656</v>
      </c>
      <c r="N45" s="10">
        <v>322</v>
      </c>
      <c r="O45" s="10">
        <v>6</v>
      </c>
      <c r="P45" s="10">
        <v>24</v>
      </c>
      <c r="Q45" s="10">
        <v>6</v>
      </c>
      <c r="R45" s="10">
        <v>90</v>
      </c>
      <c r="S45" s="10">
        <v>742</v>
      </c>
      <c r="T45" s="10">
        <v>133</v>
      </c>
      <c r="U45" s="10">
        <v>35</v>
      </c>
      <c r="V45" s="10">
        <v>574</v>
      </c>
      <c r="W45" s="10">
        <v>271</v>
      </c>
      <c r="X45" s="10">
        <v>466</v>
      </c>
      <c r="Y45" s="10">
        <v>4</v>
      </c>
      <c r="Z45" s="10">
        <v>1</v>
      </c>
      <c r="AA45" s="10">
        <v>562</v>
      </c>
      <c r="AB45" s="10">
        <v>180</v>
      </c>
      <c r="AC45" s="10">
        <v>455</v>
      </c>
      <c r="AD45" s="10">
        <v>206</v>
      </c>
      <c r="AE45" s="10">
        <v>3</v>
      </c>
      <c r="AF45" s="10">
        <v>20</v>
      </c>
      <c r="AG45" s="10">
        <v>0</v>
      </c>
      <c r="AH45" s="10">
        <v>58</v>
      </c>
      <c r="AI45" s="10">
        <v>254</v>
      </c>
      <c r="AJ45" s="10">
        <v>105</v>
      </c>
      <c r="AK45" s="10">
        <v>10</v>
      </c>
      <c r="AL45" s="10">
        <v>139</v>
      </c>
      <c r="AM45" s="10">
        <v>129</v>
      </c>
      <c r="AN45" s="10">
        <v>125</v>
      </c>
      <c r="AO45" s="10">
        <v>0</v>
      </c>
      <c r="AP45" s="10">
        <v>0</v>
      </c>
      <c r="AQ45" s="10">
        <v>199</v>
      </c>
      <c r="AR45" s="10">
        <v>55</v>
      </c>
      <c r="AS45" s="10">
        <v>128</v>
      </c>
      <c r="AT45" s="10">
        <v>92</v>
      </c>
      <c r="AU45" s="10">
        <v>0</v>
      </c>
      <c r="AV45" s="10">
        <v>2</v>
      </c>
      <c r="AW45" s="10">
        <v>6</v>
      </c>
      <c r="AX45" s="10">
        <v>26</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996</v>
      </c>
      <c r="BP45" s="10">
        <v>238</v>
      </c>
      <c r="BQ45" s="10">
        <v>45</v>
      </c>
      <c r="BR45" s="10">
        <v>713</v>
      </c>
      <c r="BS45" s="10">
        <v>400</v>
      </c>
      <c r="BT45" s="10">
        <v>591</v>
      </c>
      <c r="BU45" s="10">
        <v>4</v>
      </c>
      <c r="BV45" s="10">
        <v>1</v>
      </c>
      <c r="BW45" s="10">
        <v>761</v>
      </c>
      <c r="BX45" s="10">
        <v>235</v>
      </c>
      <c r="BY45" s="10">
        <v>583</v>
      </c>
      <c r="BZ45" s="10">
        <v>298</v>
      </c>
      <c r="CA45" s="10">
        <v>3</v>
      </c>
      <c r="CB45" s="10">
        <v>22</v>
      </c>
      <c r="CC45" s="10">
        <v>6</v>
      </c>
      <c r="CD45" s="10">
        <v>84</v>
      </c>
      <c r="CE45" s="10">
        <v>108</v>
      </c>
      <c r="CF45" s="10">
        <v>0</v>
      </c>
      <c r="CG45" s="10">
        <v>3</v>
      </c>
      <c r="CH45" s="10">
        <v>105</v>
      </c>
      <c r="CI45" s="10">
        <v>31</v>
      </c>
      <c r="CJ45" s="10">
        <v>76</v>
      </c>
      <c r="CK45" s="10">
        <v>1</v>
      </c>
      <c r="CL45" s="10">
        <v>0</v>
      </c>
      <c r="CM45" s="10">
        <v>96</v>
      </c>
      <c r="CN45" s="10">
        <v>12</v>
      </c>
      <c r="CO45" s="10">
        <v>73</v>
      </c>
      <c r="CP45" s="10">
        <v>24</v>
      </c>
      <c r="CQ45" s="10">
        <v>3</v>
      </c>
      <c r="CR45" s="10">
        <v>2</v>
      </c>
      <c r="CS45" s="10">
        <v>0</v>
      </c>
      <c r="CT45" s="10">
        <v>6</v>
      </c>
      <c r="CU45" s="10">
        <v>723</v>
      </c>
      <c r="CV45" s="10">
        <v>0</v>
      </c>
      <c r="CW45" s="10">
        <v>27</v>
      </c>
      <c r="CX45" s="10">
        <v>696</v>
      </c>
      <c r="CY45" s="10">
        <v>179</v>
      </c>
      <c r="CZ45" s="10">
        <v>538</v>
      </c>
      <c r="DA45" s="10">
        <v>5</v>
      </c>
      <c r="DB45" s="10">
        <v>1</v>
      </c>
      <c r="DC45" s="10">
        <v>608</v>
      </c>
      <c r="DD45" s="10">
        <v>115</v>
      </c>
      <c r="DE45" s="10">
        <v>496</v>
      </c>
      <c r="DF45" s="10">
        <v>169</v>
      </c>
      <c r="DG45" s="10">
        <v>6</v>
      </c>
      <c r="DH45" s="10">
        <v>17</v>
      </c>
      <c r="DI45" s="10">
        <v>1</v>
      </c>
      <c r="DJ45" s="10">
        <v>34</v>
      </c>
      <c r="DK45" s="10">
        <v>521</v>
      </c>
      <c r="DL45" s="10">
        <v>0</v>
      </c>
      <c r="DM45" s="10">
        <v>22</v>
      </c>
      <c r="DN45" s="10">
        <v>499</v>
      </c>
      <c r="DO45" s="10">
        <v>133</v>
      </c>
      <c r="DP45" s="10">
        <v>383</v>
      </c>
      <c r="DQ45" s="10">
        <v>4</v>
      </c>
      <c r="DR45" s="10">
        <v>1</v>
      </c>
      <c r="DS45" s="10">
        <v>428</v>
      </c>
      <c r="DT45" s="10">
        <v>93</v>
      </c>
      <c r="DU45" s="10">
        <v>354</v>
      </c>
      <c r="DV45" s="10">
        <v>126</v>
      </c>
      <c r="DW45" s="10">
        <v>3</v>
      </c>
      <c r="DX45" s="10">
        <v>13</v>
      </c>
      <c r="DY45" s="10">
        <v>0</v>
      </c>
      <c r="DZ45" s="10">
        <v>25</v>
      </c>
      <c r="EA45" s="10">
        <v>94</v>
      </c>
      <c r="EB45" s="10">
        <v>0</v>
      </c>
      <c r="EC45" s="10">
        <v>2</v>
      </c>
      <c r="ED45" s="10">
        <v>92</v>
      </c>
      <c r="EE45" s="10">
        <v>15</v>
      </c>
      <c r="EF45" s="10">
        <v>79</v>
      </c>
      <c r="EG45" s="10">
        <v>0</v>
      </c>
      <c r="EH45" s="10">
        <v>0</v>
      </c>
      <c r="EI45" s="10">
        <v>84</v>
      </c>
      <c r="EJ45" s="10">
        <v>10</v>
      </c>
      <c r="EK45" s="10">
        <v>69</v>
      </c>
      <c r="EL45" s="10">
        <v>19</v>
      </c>
      <c r="EM45" s="10">
        <v>0</v>
      </c>
      <c r="EN45" s="10">
        <v>2</v>
      </c>
      <c r="EO45" s="10">
        <v>1</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615</v>
      </c>
      <c r="FH45" s="10">
        <v>0</v>
      </c>
      <c r="FI45" s="10">
        <v>24</v>
      </c>
      <c r="FJ45" s="10">
        <v>591</v>
      </c>
      <c r="FK45" s="10">
        <v>148</v>
      </c>
      <c r="FL45" s="10">
        <v>462</v>
      </c>
      <c r="FM45" s="10">
        <v>4</v>
      </c>
      <c r="FN45" s="10">
        <v>1</v>
      </c>
      <c r="FO45" s="10">
        <v>512</v>
      </c>
      <c r="FP45" s="10">
        <v>103</v>
      </c>
      <c r="FQ45" s="10">
        <v>423</v>
      </c>
      <c r="FR45" s="10">
        <v>145</v>
      </c>
      <c r="FS45" s="10">
        <v>3</v>
      </c>
      <c r="FT45" s="10">
        <v>15</v>
      </c>
      <c r="FU45" s="10">
        <v>1</v>
      </c>
      <c r="FV45" s="10">
        <v>28</v>
      </c>
      <c r="FW45" s="10">
        <v>108</v>
      </c>
      <c r="FX45" s="10">
        <v>0</v>
      </c>
      <c r="FY45" s="10">
        <v>3</v>
      </c>
      <c r="FZ45" s="10">
        <v>105</v>
      </c>
      <c r="GA45" s="10">
        <v>31</v>
      </c>
      <c r="GB45" s="10">
        <v>76</v>
      </c>
      <c r="GC45" s="10">
        <v>1</v>
      </c>
      <c r="GD45" s="10">
        <v>0</v>
      </c>
      <c r="GE45" s="10">
        <v>96</v>
      </c>
      <c r="GF45" s="10">
        <v>12</v>
      </c>
      <c r="GG45" s="10">
        <v>73</v>
      </c>
      <c r="GH45" s="10">
        <v>24</v>
      </c>
      <c r="GI45" s="10">
        <v>3</v>
      </c>
      <c r="GJ45" s="10">
        <v>2</v>
      </c>
      <c r="GK45" s="10">
        <v>0</v>
      </c>
      <c r="GL45" s="10">
        <v>6</v>
      </c>
      <c r="GM45" s="10">
        <v>381</v>
      </c>
      <c r="GN45" s="10">
        <v>238</v>
      </c>
      <c r="GO45" s="10">
        <v>21</v>
      </c>
      <c r="GP45" s="10">
        <v>122</v>
      </c>
      <c r="GQ45" s="10">
        <v>252</v>
      </c>
      <c r="GR45" s="10">
        <v>129</v>
      </c>
      <c r="GS45" s="10">
        <v>0</v>
      </c>
      <c r="GT45" s="10">
        <v>0</v>
      </c>
      <c r="GU45" s="10">
        <v>249</v>
      </c>
      <c r="GV45" s="10">
        <v>132</v>
      </c>
      <c r="GW45" s="10">
        <v>160</v>
      </c>
      <c r="GX45" s="10">
        <v>153</v>
      </c>
      <c r="GY45" s="10">
        <v>0</v>
      </c>
      <c r="GZ45" s="10">
        <v>7</v>
      </c>
      <c r="HA45" s="10">
        <v>5</v>
      </c>
      <c r="HB45" s="10">
        <v>56</v>
      </c>
      <c r="HC45" s="10">
        <v>221</v>
      </c>
      <c r="HD45" s="10">
        <v>133</v>
      </c>
      <c r="HE45" s="10">
        <v>13</v>
      </c>
      <c r="HF45" s="10">
        <v>75</v>
      </c>
      <c r="HG45" s="10">
        <v>138</v>
      </c>
      <c r="HH45" s="10">
        <v>83</v>
      </c>
      <c r="HI45" s="10">
        <v>0</v>
      </c>
      <c r="HJ45" s="10">
        <v>0</v>
      </c>
      <c r="HK45" s="10">
        <v>134</v>
      </c>
      <c r="HL45" s="10">
        <v>87</v>
      </c>
      <c r="HM45" s="10">
        <v>101</v>
      </c>
      <c r="HN45" s="10">
        <v>80</v>
      </c>
      <c r="HO45" s="10">
        <v>0</v>
      </c>
      <c r="HP45" s="10">
        <v>7</v>
      </c>
      <c r="HQ45" s="10">
        <v>0</v>
      </c>
      <c r="HR45" s="10">
        <v>33</v>
      </c>
      <c r="HS45" s="10">
        <v>160</v>
      </c>
      <c r="HT45" s="10">
        <v>105</v>
      </c>
      <c r="HU45" s="10">
        <v>8</v>
      </c>
      <c r="HV45" s="10">
        <v>47</v>
      </c>
      <c r="HW45" s="10">
        <v>114</v>
      </c>
      <c r="HX45" s="10">
        <v>46</v>
      </c>
      <c r="HY45" s="10">
        <v>0</v>
      </c>
      <c r="HZ45" s="10">
        <v>0</v>
      </c>
      <c r="IA45" s="10">
        <v>115</v>
      </c>
      <c r="IB45" s="10">
        <v>45</v>
      </c>
      <c r="IC45" s="10">
        <v>59</v>
      </c>
      <c r="ID45" s="10">
        <v>73</v>
      </c>
      <c r="IE45" s="10">
        <v>0</v>
      </c>
      <c r="IF45" s="10">
        <v>0</v>
      </c>
      <c r="IG45" s="10">
        <v>5</v>
      </c>
      <c r="IH45" s="10">
        <v>23</v>
      </c>
      <c r="II45" s="10">
        <v>381</v>
      </c>
      <c r="IJ45" s="10">
        <v>238</v>
      </c>
      <c r="IK45" s="10">
        <v>21</v>
      </c>
      <c r="IL45" s="10">
        <v>122</v>
      </c>
      <c r="IM45" s="10">
        <v>252</v>
      </c>
      <c r="IN45" s="10">
        <v>129</v>
      </c>
      <c r="IO45" s="10">
        <v>0</v>
      </c>
      <c r="IP45" s="10">
        <v>0</v>
      </c>
      <c r="IQ45" s="10">
        <v>249</v>
      </c>
      <c r="IR45" s="10">
        <v>132</v>
      </c>
      <c r="IS45" s="10">
        <v>160</v>
      </c>
      <c r="IT45" s="10">
        <v>153</v>
      </c>
      <c r="IU45" s="10">
        <v>0</v>
      </c>
      <c r="IV45" s="10">
        <v>7</v>
      </c>
      <c r="IW45" s="10">
        <v>5</v>
      </c>
      <c r="IX45" s="10">
        <v>56</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121</v>
      </c>
      <c r="JP45" s="10">
        <v>68</v>
      </c>
      <c r="JQ45" s="10">
        <v>53</v>
      </c>
      <c r="JR45" s="10">
        <v>121</v>
      </c>
      <c r="JS45" s="10">
        <v>0</v>
      </c>
      <c r="JT45" s="10">
        <v>226</v>
      </c>
      <c r="JU45" s="10">
        <v>201</v>
      </c>
      <c r="JV45" s="10">
        <v>0</v>
      </c>
      <c r="JW45" s="10">
        <v>201</v>
      </c>
      <c r="JX45" s="10">
        <v>25</v>
      </c>
      <c r="JY45" s="10">
        <v>196</v>
      </c>
      <c r="JZ45" s="10">
        <v>171</v>
      </c>
      <c r="KA45" s="10">
        <v>0</v>
      </c>
      <c r="KB45" s="10">
        <v>171</v>
      </c>
      <c r="KC45" s="10">
        <v>25</v>
      </c>
      <c r="KD45" s="10">
        <v>30</v>
      </c>
      <c r="KE45" s="10">
        <v>30</v>
      </c>
      <c r="KF45" s="10">
        <v>30</v>
      </c>
      <c r="KG45" s="10">
        <v>0</v>
      </c>
      <c r="KH45" s="10">
        <v>92</v>
      </c>
      <c r="KI45" s="10">
        <v>5</v>
      </c>
      <c r="KJ45" s="10">
        <v>87</v>
      </c>
      <c r="KK45" s="10">
        <v>0</v>
      </c>
      <c r="KL45" s="10">
        <v>0</v>
      </c>
      <c r="KM45" s="10">
        <v>85</v>
      </c>
      <c r="KN45" s="10">
        <v>7</v>
      </c>
      <c r="KO45" s="10">
        <v>72</v>
      </c>
      <c r="KP45" s="10">
        <v>16</v>
      </c>
      <c r="KQ45" s="10">
        <v>0</v>
      </c>
      <c r="KR45" s="10">
        <v>1</v>
      </c>
      <c r="KS45" s="10">
        <v>0</v>
      </c>
      <c r="KT45" s="10">
        <v>3</v>
      </c>
      <c r="KU45" s="10">
        <v>26</v>
      </c>
      <c r="KV45" s="10">
        <v>4</v>
      </c>
      <c r="KW45" s="10">
        <v>22</v>
      </c>
      <c r="KX45" s="10">
        <v>0</v>
      </c>
      <c r="KY45" s="10">
        <v>0</v>
      </c>
      <c r="KZ45" s="10">
        <v>23</v>
      </c>
      <c r="LA45" s="10">
        <v>3</v>
      </c>
      <c r="LB45" s="10">
        <v>20</v>
      </c>
      <c r="LC45" s="10">
        <v>5</v>
      </c>
      <c r="LD45" s="10">
        <v>0</v>
      </c>
      <c r="LE45" s="10">
        <v>0</v>
      </c>
      <c r="LF45" s="10">
        <v>0</v>
      </c>
      <c r="LG45" s="10">
        <v>1</v>
      </c>
      <c r="LH45" s="10">
        <v>58</v>
      </c>
      <c r="LI45" s="10">
        <v>0</v>
      </c>
      <c r="LJ45" s="10">
        <v>58</v>
      </c>
      <c r="LK45" s="10">
        <v>0</v>
      </c>
      <c r="LL45" s="10">
        <v>0</v>
      </c>
      <c r="LM45" s="10">
        <v>55</v>
      </c>
      <c r="LN45" s="10">
        <v>3</v>
      </c>
      <c r="LO45" s="10">
        <v>45</v>
      </c>
      <c r="LP45" s="10">
        <v>11</v>
      </c>
      <c r="LQ45" s="10">
        <v>0</v>
      </c>
      <c r="LR45" s="10">
        <v>1</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84</v>
      </c>
      <c r="MI45" s="10">
        <v>4</v>
      </c>
      <c r="MJ45" s="10">
        <v>80</v>
      </c>
      <c r="MK45" s="10">
        <v>0</v>
      </c>
      <c r="ML45" s="10">
        <v>0</v>
      </c>
      <c r="MM45" s="10">
        <v>78</v>
      </c>
      <c r="MN45" s="10">
        <v>6</v>
      </c>
      <c r="MO45" s="10">
        <v>65</v>
      </c>
      <c r="MP45" s="10">
        <v>16</v>
      </c>
      <c r="MQ45" s="10">
        <v>0</v>
      </c>
      <c r="MR45" s="10">
        <v>1</v>
      </c>
      <c r="MS45" s="10">
        <v>0</v>
      </c>
      <c r="MT45" s="10">
        <v>2</v>
      </c>
      <c r="MU45" s="10">
        <v>8</v>
      </c>
      <c r="MV45" s="10">
        <v>1</v>
      </c>
      <c r="MW45" s="10">
        <v>7</v>
      </c>
      <c r="MX45" s="10">
        <v>0</v>
      </c>
      <c r="MY45" s="10">
        <v>0</v>
      </c>
      <c r="MZ45" s="10">
        <v>7</v>
      </c>
      <c r="NA45" s="10">
        <v>1</v>
      </c>
      <c r="NB45" s="10">
        <v>7</v>
      </c>
      <c r="NC45" s="10">
        <v>0</v>
      </c>
      <c r="ND45" s="10">
        <v>0</v>
      </c>
      <c r="NE45" s="10">
        <v>0</v>
      </c>
      <c r="NF45" s="10">
        <v>0</v>
      </c>
      <c r="NG45" s="10">
        <v>1</v>
      </c>
      <c r="NH45" s="10">
        <v>23</v>
      </c>
      <c r="NI45" s="10">
        <v>9</v>
      </c>
      <c r="NJ45" s="10">
        <v>13</v>
      </c>
      <c r="NK45" s="10">
        <v>1</v>
      </c>
      <c r="NL45" s="10">
        <v>0</v>
      </c>
      <c r="NM45" s="10">
        <v>18</v>
      </c>
      <c r="NN45" s="10">
        <v>5</v>
      </c>
      <c r="NO45" s="10">
        <v>12</v>
      </c>
      <c r="NP45" s="10">
        <v>9</v>
      </c>
      <c r="NQ45" s="10">
        <v>0</v>
      </c>
      <c r="NR45" s="10">
        <v>0</v>
      </c>
      <c r="NS45" s="10">
        <v>0</v>
      </c>
      <c r="NT45" s="10">
        <v>2</v>
      </c>
      <c r="NU45" s="10">
        <v>19</v>
      </c>
      <c r="NV45" s="10">
        <v>7</v>
      </c>
      <c r="NW45" s="10">
        <v>12</v>
      </c>
      <c r="NX45" s="10">
        <v>0</v>
      </c>
      <c r="NY45" s="10">
        <v>0</v>
      </c>
      <c r="NZ45" s="10">
        <v>15</v>
      </c>
      <c r="OA45" s="10">
        <v>4</v>
      </c>
      <c r="OB45" s="10">
        <v>9</v>
      </c>
      <c r="OC45" s="10">
        <v>8</v>
      </c>
      <c r="OD45" s="10">
        <v>0</v>
      </c>
      <c r="OE45" s="10">
        <v>0</v>
      </c>
      <c r="OF45" s="10">
        <v>0</v>
      </c>
      <c r="OG45" s="10">
        <v>2</v>
      </c>
      <c r="OH45" s="10">
        <v>1</v>
      </c>
      <c r="OI45" s="10">
        <v>1</v>
      </c>
      <c r="OJ45" s="10">
        <v>0</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20</v>
      </c>
      <c r="PI45" s="10">
        <v>8</v>
      </c>
      <c r="PJ45" s="10">
        <v>12</v>
      </c>
      <c r="PK45" s="10">
        <v>0</v>
      </c>
      <c r="PL45" s="10">
        <v>0</v>
      </c>
      <c r="PM45" s="10">
        <v>16</v>
      </c>
      <c r="PN45" s="10">
        <v>4</v>
      </c>
      <c r="PO45" s="10">
        <v>10</v>
      </c>
      <c r="PP45" s="10">
        <v>8</v>
      </c>
      <c r="PQ45" s="10">
        <v>0</v>
      </c>
      <c r="PR45" s="10">
        <v>0</v>
      </c>
      <c r="PS45" s="10">
        <v>0</v>
      </c>
      <c r="PT45" s="10">
        <v>2</v>
      </c>
      <c r="PU45" s="10">
        <v>3</v>
      </c>
      <c r="PV45" s="10">
        <v>1</v>
      </c>
      <c r="PW45" s="10">
        <v>1</v>
      </c>
      <c r="PX45" s="10">
        <v>1</v>
      </c>
      <c r="PY45" s="10">
        <v>0</v>
      </c>
      <c r="PZ45" s="10">
        <v>2</v>
      </c>
      <c r="QA45" s="10">
        <v>1</v>
      </c>
      <c r="QB45" s="10">
        <v>2</v>
      </c>
      <c r="QC45" s="10">
        <v>1</v>
      </c>
      <c r="QD45" s="10">
        <v>0</v>
      </c>
      <c r="QE45" s="10">
        <v>0</v>
      </c>
      <c r="QF45" s="10">
        <v>0</v>
      </c>
      <c r="QG45" s="10">
        <v>0</v>
      </c>
      <c r="QH45" s="10">
        <v>0</v>
      </c>
      <c r="QI45" s="10">
        <v>0</v>
      </c>
      <c r="QJ45" s="10">
        <v>0</v>
      </c>
      <c r="QK45" s="10">
        <v>0</v>
      </c>
      <c r="QL45" s="10">
        <v>0</v>
      </c>
      <c r="QM45" s="10">
        <v>0</v>
      </c>
      <c r="QN45" s="10">
        <v>23</v>
      </c>
      <c r="QO45" s="10">
        <v>19</v>
      </c>
      <c r="QP45" s="10">
        <v>1</v>
      </c>
      <c r="QQ45" s="10">
        <v>0</v>
      </c>
      <c r="QR45" s="10">
        <v>20</v>
      </c>
      <c r="QS45" s="10">
        <v>3</v>
      </c>
      <c r="QT45" s="10">
        <v>12</v>
      </c>
      <c r="QU45" s="10">
        <v>11</v>
      </c>
      <c r="QV45" s="10">
        <v>1</v>
      </c>
      <c r="QW45" s="10">
        <v>0</v>
      </c>
      <c r="QX45" s="10">
        <v>0</v>
      </c>
      <c r="QY45" s="10">
        <v>3</v>
      </c>
      <c r="QZ45" s="10">
        <v>9</v>
      </c>
      <c r="RA45" s="10">
        <v>8</v>
      </c>
      <c r="RB45" s="10">
        <v>4</v>
      </c>
      <c r="RC45" s="10">
        <v>0</v>
      </c>
      <c r="RD45" s="10">
        <v>0</v>
      </c>
      <c r="RE45" s="10">
        <v>0</v>
      </c>
      <c r="RF45" s="10">
        <v>0</v>
      </c>
      <c r="RG45" s="10">
        <v>6</v>
      </c>
      <c r="RH45" s="10">
        <v>5</v>
      </c>
      <c r="RI45" s="10">
        <v>1</v>
      </c>
      <c r="RJ45" s="10">
        <v>0</v>
      </c>
      <c r="RK45" s="10">
        <v>0</v>
      </c>
      <c r="RL45" s="10">
        <v>2</v>
      </c>
      <c r="RM45" s="10">
        <v>4</v>
      </c>
      <c r="RN45" s="10">
        <v>3</v>
      </c>
      <c r="RO45" s="10">
        <v>3</v>
      </c>
      <c r="RP45" s="10">
        <v>0</v>
      </c>
      <c r="RQ45" s="10">
        <v>0</v>
      </c>
      <c r="RR45" s="10">
        <v>0</v>
      </c>
      <c r="RS45" s="10">
        <v>0</v>
      </c>
      <c r="RT45" s="10">
        <v>6</v>
      </c>
      <c r="RU45" s="10">
        <v>6</v>
      </c>
      <c r="RV45" s="10">
        <v>0</v>
      </c>
      <c r="RW45" s="10">
        <v>0</v>
      </c>
      <c r="RX45" s="10">
        <v>0</v>
      </c>
      <c r="RY45" s="10">
        <v>1</v>
      </c>
      <c r="RZ45" s="10">
        <v>5</v>
      </c>
      <c r="SA45" s="10">
        <v>5</v>
      </c>
      <c r="SB45" s="10">
        <v>1</v>
      </c>
      <c r="SC45" s="10">
        <v>0</v>
      </c>
      <c r="SD45" s="10">
        <v>0</v>
      </c>
      <c r="SE45" s="10">
        <v>0</v>
      </c>
      <c r="SF45" s="10">
        <v>0</v>
      </c>
      <c r="SG45" s="10">
        <v>12</v>
      </c>
      <c r="SH45" s="10">
        <v>11</v>
      </c>
      <c r="SI45" s="10">
        <v>1</v>
      </c>
      <c r="SJ45" s="10">
        <v>0</v>
      </c>
      <c r="SK45" s="10">
        <v>0</v>
      </c>
      <c r="SL45" s="10">
        <v>3</v>
      </c>
      <c r="SM45" s="10">
        <v>9</v>
      </c>
      <c r="SN45" s="10">
        <v>8</v>
      </c>
      <c r="SO45" s="10">
        <v>4</v>
      </c>
      <c r="SP45" s="10">
        <v>0</v>
      </c>
      <c r="SQ45" s="10">
        <v>0</v>
      </c>
      <c r="SR45" s="10">
        <v>0</v>
      </c>
      <c r="SS45" s="10">
        <v>0</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12</v>
      </c>
      <c r="TM45" s="10">
        <v>6</v>
      </c>
      <c r="TN45" s="10">
        <v>6</v>
      </c>
      <c r="TO45" s="10">
        <v>12</v>
      </c>
      <c r="TP45" s="10">
        <v>0</v>
      </c>
      <c r="TQ45" s="10">
        <v>17</v>
      </c>
      <c r="TR45" s="10">
        <v>7</v>
      </c>
      <c r="TS45" s="10">
        <v>10</v>
      </c>
      <c r="TT45" s="10">
        <v>17</v>
      </c>
      <c r="TU45" s="10">
        <v>0</v>
      </c>
    </row>
    <row r="46" spans="1:541" x14ac:dyDescent="0.25">
      <c r="A46" s="4" t="s">
        <v>62</v>
      </c>
      <c r="B46" s="10">
        <v>4</v>
      </c>
      <c r="C46" s="10">
        <v>4287</v>
      </c>
      <c r="D46" s="10">
        <v>518</v>
      </c>
      <c r="E46" s="10">
        <v>256</v>
      </c>
      <c r="F46" s="10">
        <v>3513</v>
      </c>
      <c r="G46" s="10">
        <v>1579</v>
      </c>
      <c r="H46" s="10">
        <v>2699</v>
      </c>
      <c r="I46" s="10">
        <v>5</v>
      </c>
      <c r="J46" s="10">
        <v>4</v>
      </c>
      <c r="K46" s="10">
        <v>4172</v>
      </c>
      <c r="L46" s="10">
        <v>115</v>
      </c>
      <c r="M46" s="10">
        <v>1887</v>
      </c>
      <c r="N46" s="10">
        <v>2160</v>
      </c>
      <c r="O46" s="10">
        <v>12</v>
      </c>
      <c r="P46" s="10">
        <v>55</v>
      </c>
      <c r="Q46" s="10">
        <v>6</v>
      </c>
      <c r="R46" s="10">
        <v>167</v>
      </c>
      <c r="S46" s="10">
        <v>1827</v>
      </c>
      <c r="T46" s="10">
        <v>232</v>
      </c>
      <c r="U46" s="10">
        <v>90</v>
      </c>
      <c r="V46" s="10">
        <v>1505</v>
      </c>
      <c r="W46" s="10">
        <v>653</v>
      </c>
      <c r="X46" s="10">
        <v>1172</v>
      </c>
      <c r="Y46" s="10">
        <v>2</v>
      </c>
      <c r="Z46" s="10">
        <v>0</v>
      </c>
      <c r="AA46" s="10">
        <v>1783</v>
      </c>
      <c r="AB46" s="10">
        <v>44</v>
      </c>
      <c r="AC46" s="10">
        <v>739</v>
      </c>
      <c r="AD46" s="10">
        <v>997</v>
      </c>
      <c r="AE46" s="10">
        <v>6</v>
      </c>
      <c r="AF46" s="10">
        <v>14</v>
      </c>
      <c r="AG46" s="10">
        <v>3</v>
      </c>
      <c r="AH46" s="10">
        <v>68</v>
      </c>
      <c r="AI46" s="10">
        <v>741</v>
      </c>
      <c r="AJ46" s="10">
        <v>138</v>
      </c>
      <c r="AK46" s="10">
        <v>70</v>
      </c>
      <c r="AL46" s="10">
        <v>533</v>
      </c>
      <c r="AM46" s="10">
        <v>248</v>
      </c>
      <c r="AN46" s="10">
        <v>493</v>
      </c>
      <c r="AO46" s="10">
        <v>0</v>
      </c>
      <c r="AP46" s="10">
        <v>0</v>
      </c>
      <c r="AQ46" s="10">
        <v>723</v>
      </c>
      <c r="AR46" s="10">
        <v>18</v>
      </c>
      <c r="AS46" s="10">
        <v>337</v>
      </c>
      <c r="AT46" s="10">
        <v>369</v>
      </c>
      <c r="AU46" s="10">
        <v>6</v>
      </c>
      <c r="AV46" s="10">
        <v>6</v>
      </c>
      <c r="AW46" s="10">
        <v>0</v>
      </c>
      <c r="AX46" s="10">
        <v>23</v>
      </c>
      <c r="AY46" s="10">
        <v>15</v>
      </c>
      <c r="AZ46" s="10">
        <v>0</v>
      </c>
      <c r="BA46" s="10">
        <v>0</v>
      </c>
      <c r="BB46" s="10">
        <v>15</v>
      </c>
      <c r="BC46" s="10">
        <v>4</v>
      </c>
      <c r="BD46" s="10">
        <v>11</v>
      </c>
      <c r="BE46" s="10">
        <v>0</v>
      </c>
      <c r="BF46" s="10">
        <v>0</v>
      </c>
      <c r="BG46" s="10">
        <v>15</v>
      </c>
      <c r="BH46" s="10">
        <v>0</v>
      </c>
      <c r="BI46" s="10">
        <v>2</v>
      </c>
      <c r="BJ46" s="10">
        <v>13</v>
      </c>
      <c r="BK46" s="10">
        <v>0</v>
      </c>
      <c r="BL46" s="10">
        <v>0</v>
      </c>
      <c r="BM46" s="10">
        <v>0</v>
      </c>
      <c r="BN46" s="10">
        <v>0</v>
      </c>
      <c r="BO46" s="10">
        <v>2583</v>
      </c>
      <c r="BP46" s="10">
        <v>370</v>
      </c>
      <c r="BQ46" s="10">
        <v>160</v>
      </c>
      <c r="BR46" s="10">
        <v>2053</v>
      </c>
      <c r="BS46" s="10">
        <v>905</v>
      </c>
      <c r="BT46" s="10">
        <v>1676</v>
      </c>
      <c r="BU46" s="10">
        <v>2</v>
      </c>
      <c r="BV46" s="10">
        <v>0</v>
      </c>
      <c r="BW46" s="10">
        <v>2521</v>
      </c>
      <c r="BX46" s="10">
        <v>62</v>
      </c>
      <c r="BY46" s="10">
        <v>1078</v>
      </c>
      <c r="BZ46" s="10">
        <v>1379</v>
      </c>
      <c r="CA46" s="10">
        <v>12</v>
      </c>
      <c r="CB46" s="10">
        <v>20</v>
      </c>
      <c r="CC46" s="10">
        <v>3</v>
      </c>
      <c r="CD46" s="10">
        <v>91</v>
      </c>
      <c r="CE46" s="10">
        <v>1704</v>
      </c>
      <c r="CF46" s="10">
        <v>148</v>
      </c>
      <c r="CG46" s="10">
        <v>96</v>
      </c>
      <c r="CH46" s="10">
        <v>1460</v>
      </c>
      <c r="CI46" s="10">
        <v>674</v>
      </c>
      <c r="CJ46" s="10">
        <v>1023</v>
      </c>
      <c r="CK46" s="10">
        <v>3</v>
      </c>
      <c r="CL46" s="10">
        <v>4</v>
      </c>
      <c r="CM46" s="10">
        <v>1651</v>
      </c>
      <c r="CN46" s="10">
        <v>53</v>
      </c>
      <c r="CO46" s="10">
        <v>809</v>
      </c>
      <c r="CP46" s="10">
        <v>781</v>
      </c>
      <c r="CQ46" s="10">
        <v>0</v>
      </c>
      <c r="CR46" s="10">
        <v>35</v>
      </c>
      <c r="CS46" s="10">
        <v>3</v>
      </c>
      <c r="CT46" s="10">
        <v>76</v>
      </c>
      <c r="CU46" s="10">
        <v>3432</v>
      </c>
      <c r="CV46" s="10">
        <v>9</v>
      </c>
      <c r="CW46" s="10">
        <v>210</v>
      </c>
      <c r="CX46" s="10">
        <v>3213</v>
      </c>
      <c r="CY46" s="10">
        <v>1042</v>
      </c>
      <c r="CZ46" s="10">
        <v>2381</v>
      </c>
      <c r="DA46" s="10">
        <v>5</v>
      </c>
      <c r="DB46" s="10">
        <v>4</v>
      </c>
      <c r="DC46" s="10">
        <v>3358</v>
      </c>
      <c r="DD46" s="10">
        <v>74</v>
      </c>
      <c r="DE46" s="10">
        <v>1662</v>
      </c>
      <c r="DF46" s="10">
        <v>1602</v>
      </c>
      <c r="DG46" s="10">
        <v>6</v>
      </c>
      <c r="DH46" s="10">
        <v>50</v>
      </c>
      <c r="DI46" s="10">
        <v>6</v>
      </c>
      <c r="DJ46" s="10">
        <v>106</v>
      </c>
      <c r="DK46" s="10">
        <v>1441</v>
      </c>
      <c r="DL46" s="10">
        <v>5</v>
      </c>
      <c r="DM46" s="10">
        <v>73</v>
      </c>
      <c r="DN46" s="10">
        <v>1363</v>
      </c>
      <c r="DO46" s="10">
        <v>414</v>
      </c>
      <c r="DP46" s="10">
        <v>1025</v>
      </c>
      <c r="DQ46" s="10">
        <v>2</v>
      </c>
      <c r="DR46" s="10">
        <v>0</v>
      </c>
      <c r="DS46" s="10">
        <v>1420</v>
      </c>
      <c r="DT46" s="10">
        <v>21</v>
      </c>
      <c r="DU46" s="10">
        <v>636</v>
      </c>
      <c r="DV46" s="10">
        <v>746</v>
      </c>
      <c r="DW46" s="10">
        <v>5</v>
      </c>
      <c r="DX46" s="10">
        <v>13</v>
      </c>
      <c r="DY46" s="10">
        <v>3</v>
      </c>
      <c r="DZ46" s="10">
        <v>38</v>
      </c>
      <c r="EA46" s="10">
        <v>519</v>
      </c>
      <c r="EB46" s="10">
        <v>4</v>
      </c>
      <c r="EC46" s="10">
        <v>55</v>
      </c>
      <c r="ED46" s="10">
        <v>460</v>
      </c>
      <c r="EE46" s="10">
        <v>95</v>
      </c>
      <c r="EF46" s="10">
        <v>424</v>
      </c>
      <c r="EG46" s="10">
        <v>0</v>
      </c>
      <c r="EH46" s="10">
        <v>0</v>
      </c>
      <c r="EI46" s="10">
        <v>508</v>
      </c>
      <c r="EJ46" s="10">
        <v>11</v>
      </c>
      <c r="EK46" s="10">
        <v>275</v>
      </c>
      <c r="EL46" s="10">
        <v>224</v>
      </c>
      <c r="EM46" s="10">
        <v>1</v>
      </c>
      <c r="EN46" s="10">
        <v>6</v>
      </c>
      <c r="EO46" s="10">
        <v>0</v>
      </c>
      <c r="EP46" s="10">
        <v>13</v>
      </c>
      <c r="EQ46" s="10">
        <v>15</v>
      </c>
      <c r="ER46" s="10">
        <v>0</v>
      </c>
      <c r="ES46" s="10">
        <v>0</v>
      </c>
      <c r="ET46" s="10">
        <v>15</v>
      </c>
      <c r="EU46" s="10">
        <v>4</v>
      </c>
      <c r="EV46" s="10">
        <v>11</v>
      </c>
      <c r="EW46" s="10">
        <v>0</v>
      </c>
      <c r="EX46" s="10">
        <v>0</v>
      </c>
      <c r="EY46" s="10">
        <v>15</v>
      </c>
      <c r="EZ46" s="10">
        <v>0</v>
      </c>
      <c r="FA46" s="10">
        <v>2</v>
      </c>
      <c r="FB46" s="10">
        <v>13</v>
      </c>
      <c r="FC46" s="10">
        <v>0</v>
      </c>
      <c r="FD46" s="10">
        <v>0</v>
      </c>
      <c r="FE46" s="10">
        <v>0</v>
      </c>
      <c r="FF46" s="10">
        <v>0</v>
      </c>
      <c r="FG46" s="10">
        <v>1975</v>
      </c>
      <c r="FH46" s="10">
        <v>9</v>
      </c>
      <c r="FI46" s="10">
        <v>128</v>
      </c>
      <c r="FJ46" s="10">
        <v>1838</v>
      </c>
      <c r="FK46" s="10">
        <v>513</v>
      </c>
      <c r="FL46" s="10">
        <v>1460</v>
      </c>
      <c r="FM46" s="10">
        <v>2</v>
      </c>
      <c r="FN46" s="10">
        <v>0</v>
      </c>
      <c r="FO46" s="10">
        <v>1943</v>
      </c>
      <c r="FP46" s="10">
        <v>32</v>
      </c>
      <c r="FQ46" s="10">
        <v>913</v>
      </c>
      <c r="FR46" s="10">
        <v>983</v>
      </c>
      <c r="FS46" s="10">
        <v>6</v>
      </c>
      <c r="FT46" s="10">
        <v>19</v>
      </c>
      <c r="FU46" s="10">
        <v>3</v>
      </c>
      <c r="FV46" s="10">
        <v>51</v>
      </c>
      <c r="FW46" s="10">
        <v>1457</v>
      </c>
      <c r="FX46" s="10">
        <v>0</v>
      </c>
      <c r="FY46" s="10">
        <v>82</v>
      </c>
      <c r="FZ46" s="10">
        <v>1375</v>
      </c>
      <c r="GA46" s="10">
        <v>529</v>
      </c>
      <c r="GB46" s="10">
        <v>921</v>
      </c>
      <c r="GC46" s="10">
        <v>3</v>
      </c>
      <c r="GD46" s="10">
        <v>4</v>
      </c>
      <c r="GE46" s="10">
        <v>1415</v>
      </c>
      <c r="GF46" s="10">
        <v>42</v>
      </c>
      <c r="GG46" s="10">
        <v>749</v>
      </c>
      <c r="GH46" s="10">
        <v>619</v>
      </c>
      <c r="GI46" s="10">
        <v>0</v>
      </c>
      <c r="GJ46" s="10">
        <v>31</v>
      </c>
      <c r="GK46" s="10">
        <v>3</v>
      </c>
      <c r="GL46" s="10">
        <v>55</v>
      </c>
      <c r="GM46" s="10">
        <v>855</v>
      </c>
      <c r="GN46" s="10">
        <v>509</v>
      </c>
      <c r="GO46" s="10">
        <v>46</v>
      </c>
      <c r="GP46" s="10">
        <v>300</v>
      </c>
      <c r="GQ46" s="10">
        <v>537</v>
      </c>
      <c r="GR46" s="10">
        <v>318</v>
      </c>
      <c r="GS46" s="10">
        <v>0</v>
      </c>
      <c r="GT46" s="10">
        <v>0</v>
      </c>
      <c r="GU46" s="10">
        <v>814</v>
      </c>
      <c r="GV46" s="10">
        <v>41</v>
      </c>
      <c r="GW46" s="10">
        <v>225</v>
      </c>
      <c r="GX46" s="10">
        <v>558</v>
      </c>
      <c r="GY46" s="10">
        <v>6</v>
      </c>
      <c r="GZ46" s="10">
        <v>5</v>
      </c>
      <c r="HA46" s="10">
        <v>0</v>
      </c>
      <c r="HB46" s="10">
        <v>61</v>
      </c>
      <c r="HC46" s="10">
        <v>386</v>
      </c>
      <c r="HD46" s="10">
        <v>227</v>
      </c>
      <c r="HE46" s="10">
        <v>17</v>
      </c>
      <c r="HF46" s="10">
        <v>142</v>
      </c>
      <c r="HG46" s="10">
        <v>239</v>
      </c>
      <c r="HH46" s="10">
        <v>147</v>
      </c>
      <c r="HI46" s="10">
        <v>0</v>
      </c>
      <c r="HJ46" s="10">
        <v>0</v>
      </c>
      <c r="HK46" s="10">
        <v>363</v>
      </c>
      <c r="HL46" s="10">
        <v>23</v>
      </c>
      <c r="HM46" s="10">
        <v>103</v>
      </c>
      <c r="HN46" s="10">
        <v>251</v>
      </c>
      <c r="HO46" s="10">
        <v>1</v>
      </c>
      <c r="HP46" s="10">
        <v>1</v>
      </c>
      <c r="HQ46" s="10">
        <v>0</v>
      </c>
      <c r="HR46" s="10">
        <v>30</v>
      </c>
      <c r="HS46" s="10">
        <v>222</v>
      </c>
      <c r="HT46" s="10">
        <v>134</v>
      </c>
      <c r="HU46" s="10">
        <v>15</v>
      </c>
      <c r="HV46" s="10">
        <v>73</v>
      </c>
      <c r="HW46" s="10">
        <v>153</v>
      </c>
      <c r="HX46" s="10">
        <v>69</v>
      </c>
      <c r="HY46" s="10">
        <v>0</v>
      </c>
      <c r="HZ46" s="10">
        <v>0</v>
      </c>
      <c r="IA46" s="10">
        <v>215</v>
      </c>
      <c r="IB46" s="10">
        <v>7</v>
      </c>
      <c r="IC46" s="10">
        <v>62</v>
      </c>
      <c r="ID46" s="10">
        <v>145</v>
      </c>
      <c r="IE46" s="10">
        <v>5</v>
      </c>
      <c r="IF46" s="10">
        <v>0</v>
      </c>
      <c r="IG46" s="10">
        <v>0</v>
      </c>
      <c r="IH46" s="10">
        <v>10</v>
      </c>
      <c r="II46" s="10">
        <v>608</v>
      </c>
      <c r="IJ46" s="10">
        <v>361</v>
      </c>
      <c r="IK46" s="10">
        <v>32</v>
      </c>
      <c r="IL46" s="10">
        <v>215</v>
      </c>
      <c r="IM46" s="10">
        <v>392</v>
      </c>
      <c r="IN46" s="10">
        <v>216</v>
      </c>
      <c r="IO46" s="10">
        <v>0</v>
      </c>
      <c r="IP46" s="10">
        <v>0</v>
      </c>
      <c r="IQ46" s="10">
        <v>578</v>
      </c>
      <c r="IR46" s="10">
        <v>30</v>
      </c>
      <c r="IS46" s="10">
        <v>165</v>
      </c>
      <c r="IT46" s="10">
        <v>396</v>
      </c>
      <c r="IU46" s="10">
        <v>6</v>
      </c>
      <c r="IV46" s="10">
        <v>1</v>
      </c>
      <c r="IW46" s="10">
        <v>0</v>
      </c>
      <c r="IX46" s="10">
        <v>40</v>
      </c>
      <c r="IY46" s="10">
        <v>247</v>
      </c>
      <c r="IZ46" s="10">
        <v>148</v>
      </c>
      <c r="JA46" s="10">
        <v>14</v>
      </c>
      <c r="JB46" s="10">
        <v>85</v>
      </c>
      <c r="JC46" s="10">
        <v>145</v>
      </c>
      <c r="JD46" s="10">
        <v>102</v>
      </c>
      <c r="JE46" s="10">
        <v>0</v>
      </c>
      <c r="JF46" s="10">
        <v>0</v>
      </c>
      <c r="JG46" s="10">
        <v>236</v>
      </c>
      <c r="JH46" s="10">
        <v>11</v>
      </c>
      <c r="JI46" s="10">
        <v>60</v>
      </c>
      <c r="JJ46" s="10">
        <v>162</v>
      </c>
      <c r="JK46" s="10">
        <v>0</v>
      </c>
      <c r="JL46" s="10">
        <v>4</v>
      </c>
      <c r="JM46" s="10">
        <v>0</v>
      </c>
      <c r="JN46" s="10">
        <v>21</v>
      </c>
      <c r="JO46" s="10">
        <v>279</v>
      </c>
      <c r="JP46" s="10">
        <v>128</v>
      </c>
      <c r="JQ46" s="10">
        <v>82</v>
      </c>
      <c r="JR46" s="10">
        <v>210</v>
      </c>
      <c r="JS46" s="10">
        <v>69</v>
      </c>
      <c r="JT46" s="10">
        <v>864</v>
      </c>
      <c r="JU46" s="10">
        <v>390</v>
      </c>
      <c r="JV46" s="10">
        <v>9</v>
      </c>
      <c r="JW46" s="10">
        <v>399</v>
      </c>
      <c r="JX46" s="10">
        <v>465</v>
      </c>
      <c r="JY46" s="10">
        <v>819</v>
      </c>
      <c r="JZ46" s="10">
        <v>353</v>
      </c>
      <c r="KA46" s="10">
        <v>9</v>
      </c>
      <c r="KB46" s="10">
        <v>362</v>
      </c>
      <c r="KC46" s="10">
        <v>457</v>
      </c>
      <c r="KD46" s="10">
        <v>45</v>
      </c>
      <c r="KE46" s="10">
        <v>37</v>
      </c>
      <c r="KF46" s="10">
        <v>37</v>
      </c>
      <c r="KG46" s="10">
        <v>8</v>
      </c>
      <c r="KH46" s="10">
        <v>428</v>
      </c>
      <c r="KI46" s="10">
        <v>25</v>
      </c>
      <c r="KJ46" s="10">
        <v>401</v>
      </c>
      <c r="KK46" s="10">
        <v>2</v>
      </c>
      <c r="KL46" s="10">
        <v>0</v>
      </c>
      <c r="KM46" s="10">
        <v>422</v>
      </c>
      <c r="KN46" s="10">
        <v>6</v>
      </c>
      <c r="KO46" s="10">
        <v>178</v>
      </c>
      <c r="KP46" s="10">
        <v>232</v>
      </c>
      <c r="KQ46" s="10">
        <v>0</v>
      </c>
      <c r="KR46" s="10">
        <v>6</v>
      </c>
      <c r="KS46" s="10">
        <v>2</v>
      </c>
      <c r="KT46" s="10">
        <v>10</v>
      </c>
      <c r="KU46" s="10">
        <v>115</v>
      </c>
      <c r="KV46" s="10">
        <v>7</v>
      </c>
      <c r="KW46" s="10">
        <v>106</v>
      </c>
      <c r="KX46" s="10">
        <v>2</v>
      </c>
      <c r="KY46" s="10">
        <v>0</v>
      </c>
      <c r="KZ46" s="10">
        <v>114</v>
      </c>
      <c r="LA46" s="10">
        <v>1</v>
      </c>
      <c r="LB46" s="10">
        <v>47</v>
      </c>
      <c r="LC46" s="10">
        <v>65</v>
      </c>
      <c r="LD46" s="10">
        <v>0</v>
      </c>
      <c r="LE46" s="10">
        <v>1</v>
      </c>
      <c r="LF46" s="10">
        <v>1</v>
      </c>
      <c r="LG46" s="10">
        <v>1</v>
      </c>
      <c r="LH46" s="10">
        <v>199</v>
      </c>
      <c r="LI46" s="10">
        <v>8</v>
      </c>
      <c r="LJ46" s="10">
        <v>191</v>
      </c>
      <c r="LK46" s="10">
        <v>0</v>
      </c>
      <c r="LL46" s="10">
        <v>0</v>
      </c>
      <c r="LM46" s="10">
        <v>196</v>
      </c>
      <c r="LN46" s="10">
        <v>3</v>
      </c>
      <c r="LO46" s="10">
        <v>72</v>
      </c>
      <c r="LP46" s="10">
        <v>119</v>
      </c>
      <c r="LQ46" s="10">
        <v>0</v>
      </c>
      <c r="LR46" s="10">
        <v>2</v>
      </c>
      <c r="LS46" s="10">
        <v>0</v>
      </c>
      <c r="LT46" s="10">
        <v>6</v>
      </c>
      <c r="LU46" s="10">
        <v>3</v>
      </c>
      <c r="LV46" s="10">
        <v>0</v>
      </c>
      <c r="LW46" s="10">
        <v>3</v>
      </c>
      <c r="LX46" s="10">
        <v>0</v>
      </c>
      <c r="LY46" s="10">
        <v>0</v>
      </c>
      <c r="LZ46" s="10">
        <v>3</v>
      </c>
      <c r="MA46" s="10">
        <v>0</v>
      </c>
      <c r="MB46" s="10">
        <v>1</v>
      </c>
      <c r="MC46" s="10">
        <v>2</v>
      </c>
      <c r="MD46" s="10">
        <v>0</v>
      </c>
      <c r="ME46" s="10">
        <v>0</v>
      </c>
      <c r="MF46" s="10">
        <v>0</v>
      </c>
      <c r="MG46" s="10">
        <v>0</v>
      </c>
      <c r="MH46" s="10">
        <v>317</v>
      </c>
      <c r="MI46" s="10">
        <v>15</v>
      </c>
      <c r="MJ46" s="10">
        <v>300</v>
      </c>
      <c r="MK46" s="10">
        <v>2</v>
      </c>
      <c r="ML46" s="10">
        <v>0</v>
      </c>
      <c r="MM46" s="10">
        <v>313</v>
      </c>
      <c r="MN46" s="10">
        <v>4</v>
      </c>
      <c r="MO46" s="10">
        <v>120</v>
      </c>
      <c r="MP46" s="10">
        <v>186</v>
      </c>
      <c r="MQ46" s="10">
        <v>0</v>
      </c>
      <c r="MR46" s="10">
        <v>3</v>
      </c>
      <c r="MS46" s="10">
        <v>1</v>
      </c>
      <c r="MT46" s="10">
        <v>7</v>
      </c>
      <c r="MU46" s="10">
        <v>111</v>
      </c>
      <c r="MV46" s="10">
        <v>10</v>
      </c>
      <c r="MW46" s="10">
        <v>101</v>
      </c>
      <c r="MX46" s="10">
        <v>0</v>
      </c>
      <c r="MY46" s="10">
        <v>0</v>
      </c>
      <c r="MZ46" s="10">
        <v>109</v>
      </c>
      <c r="NA46" s="10">
        <v>2</v>
      </c>
      <c r="NB46" s="10">
        <v>58</v>
      </c>
      <c r="NC46" s="10">
        <v>46</v>
      </c>
      <c r="ND46" s="10">
        <v>0</v>
      </c>
      <c r="NE46" s="10">
        <v>3</v>
      </c>
      <c r="NF46" s="10">
        <v>1</v>
      </c>
      <c r="NG46" s="10">
        <v>3</v>
      </c>
      <c r="NH46" s="10">
        <v>202</v>
      </c>
      <c r="NI46" s="10">
        <v>78</v>
      </c>
      <c r="NJ46" s="10">
        <v>122</v>
      </c>
      <c r="NK46" s="10">
        <v>1</v>
      </c>
      <c r="NL46" s="10">
        <v>1</v>
      </c>
      <c r="NM46" s="10">
        <v>194</v>
      </c>
      <c r="NN46" s="10">
        <v>8</v>
      </c>
      <c r="NO46" s="10">
        <v>93</v>
      </c>
      <c r="NP46" s="10">
        <v>98</v>
      </c>
      <c r="NQ46" s="10">
        <v>0</v>
      </c>
      <c r="NR46" s="10">
        <v>1</v>
      </c>
      <c r="NS46" s="10">
        <v>0</v>
      </c>
      <c r="NT46" s="10">
        <v>10</v>
      </c>
      <c r="NU46" s="10">
        <v>77</v>
      </c>
      <c r="NV46" s="10">
        <v>31</v>
      </c>
      <c r="NW46" s="10">
        <v>46</v>
      </c>
      <c r="NX46" s="10">
        <v>0</v>
      </c>
      <c r="NY46" s="10">
        <v>0</v>
      </c>
      <c r="NZ46" s="10">
        <v>75</v>
      </c>
      <c r="OA46" s="10">
        <v>2</v>
      </c>
      <c r="OB46" s="10">
        <v>33</v>
      </c>
      <c r="OC46" s="10">
        <v>41</v>
      </c>
      <c r="OD46" s="10">
        <v>0</v>
      </c>
      <c r="OE46" s="10">
        <v>1</v>
      </c>
      <c r="OF46" s="10">
        <v>0</v>
      </c>
      <c r="OG46" s="10">
        <v>2</v>
      </c>
      <c r="OH46" s="10">
        <v>56</v>
      </c>
      <c r="OI46" s="10">
        <v>18</v>
      </c>
      <c r="OJ46" s="10">
        <v>38</v>
      </c>
      <c r="OK46" s="10">
        <v>0</v>
      </c>
      <c r="OL46" s="10">
        <v>0</v>
      </c>
      <c r="OM46" s="10">
        <v>54</v>
      </c>
      <c r="ON46" s="10">
        <v>2</v>
      </c>
      <c r="OO46" s="10">
        <v>26</v>
      </c>
      <c r="OP46" s="10">
        <v>26</v>
      </c>
      <c r="OQ46" s="10">
        <v>0</v>
      </c>
      <c r="OR46" s="10">
        <v>0</v>
      </c>
      <c r="OS46" s="10">
        <v>0</v>
      </c>
      <c r="OT46" s="10">
        <v>4</v>
      </c>
      <c r="OU46" s="10">
        <v>0</v>
      </c>
      <c r="OV46" s="10">
        <v>0</v>
      </c>
      <c r="OW46" s="10">
        <v>0</v>
      </c>
      <c r="OX46" s="10">
        <v>0</v>
      </c>
      <c r="OY46" s="10">
        <v>0</v>
      </c>
      <c r="OZ46" s="10">
        <v>0</v>
      </c>
      <c r="PA46" s="10">
        <v>0</v>
      </c>
      <c r="PB46" s="10">
        <v>0</v>
      </c>
      <c r="PC46" s="10">
        <v>0</v>
      </c>
      <c r="PD46" s="10">
        <v>0</v>
      </c>
      <c r="PE46" s="10">
        <v>0</v>
      </c>
      <c r="PF46" s="10">
        <v>0</v>
      </c>
      <c r="PG46" s="10">
        <v>0</v>
      </c>
      <c r="PH46" s="10">
        <v>133</v>
      </c>
      <c r="PI46" s="10">
        <v>49</v>
      </c>
      <c r="PJ46" s="10">
        <v>84</v>
      </c>
      <c r="PK46" s="10">
        <v>0</v>
      </c>
      <c r="PL46" s="10">
        <v>0</v>
      </c>
      <c r="PM46" s="10">
        <v>129</v>
      </c>
      <c r="PN46" s="10">
        <v>4</v>
      </c>
      <c r="PO46" s="10">
        <v>59</v>
      </c>
      <c r="PP46" s="10">
        <v>67</v>
      </c>
      <c r="PQ46" s="10">
        <v>0</v>
      </c>
      <c r="PR46" s="10">
        <v>1</v>
      </c>
      <c r="PS46" s="10">
        <v>0</v>
      </c>
      <c r="PT46" s="10">
        <v>6</v>
      </c>
      <c r="PU46" s="10">
        <v>69</v>
      </c>
      <c r="PV46" s="10">
        <v>29</v>
      </c>
      <c r="PW46" s="10">
        <v>38</v>
      </c>
      <c r="PX46" s="10">
        <v>1</v>
      </c>
      <c r="PY46" s="10">
        <v>1</v>
      </c>
      <c r="PZ46" s="10">
        <v>65</v>
      </c>
      <c r="QA46" s="10">
        <v>4</v>
      </c>
      <c r="QB46" s="10">
        <v>34</v>
      </c>
      <c r="QC46" s="10">
        <v>31</v>
      </c>
      <c r="QD46" s="10">
        <v>0</v>
      </c>
      <c r="QE46" s="10">
        <v>0</v>
      </c>
      <c r="QF46" s="10">
        <v>0</v>
      </c>
      <c r="QG46" s="10">
        <v>4</v>
      </c>
      <c r="QH46" s="10">
        <v>9</v>
      </c>
      <c r="QI46" s="10">
        <v>5</v>
      </c>
      <c r="QJ46" s="10">
        <v>4</v>
      </c>
      <c r="QK46" s="10">
        <v>0</v>
      </c>
      <c r="QL46" s="10">
        <v>9</v>
      </c>
      <c r="QM46" s="10">
        <v>0</v>
      </c>
      <c r="QN46" s="10">
        <v>193</v>
      </c>
      <c r="QO46" s="10">
        <v>72</v>
      </c>
      <c r="QP46" s="10">
        <v>52</v>
      </c>
      <c r="QQ46" s="10">
        <v>0</v>
      </c>
      <c r="QR46" s="10">
        <v>124</v>
      </c>
      <c r="QS46" s="10">
        <v>69</v>
      </c>
      <c r="QT46" s="10">
        <v>25</v>
      </c>
      <c r="QU46" s="10">
        <v>24</v>
      </c>
      <c r="QV46" s="10">
        <v>1</v>
      </c>
      <c r="QW46" s="10">
        <v>0</v>
      </c>
      <c r="QX46" s="10">
        <v>0</v>
      </c>
      <c r="QY46" s="10">
        <v>25</v>
      </c>
      <c r="QZ46" s="10">
        <v>0</v>
      </c>
      <c r="RA46" s="10">
        <v>12</v>
      </c>
      <c r="RB46" s="10">
        <v>12</v>
      </c>
      <c r="RC46" s="10">
        <v>0</v>
      </c>
      <c r="RD46" s="10">
        <v>0</v>
      </c>
      <c r="RE46" s="10">
        <v>0</v>
      </c>
      <c r="RF46" s="10">
        <v>1</v>
      </c>
      <c r="RG46" s="10">
        <v>8</v>
      </c>
      <c r="RH46" s="10">
        <v>7</v>
      </c>
      <c r="RI46" s="10">
        <v>1</v>
      </c>
      <c r="RJ46" s="10">
        <v>0</v>
      </c>
      <c r="RK46" s="10">
        <v>0</v>
      </c>
      <c r="RL46" s="10">
        <v>8</v>
      </c>
      <c r="RM46" s="10">
        <v>0</v>
      </c>
      <c r="RN46" s="10">
        <v>4</v>
      </c>
      <c r="RO46" s="10">
        <v>4</v>
      </c>
      <c r="RP46" s="10">
        <v>0</v>
      </c>
      <c r="RQ46" s="10">
        <v>0</v>
      </c>
      <c r="RR46" s="10">
        <v>0</v>
      </c>
      <c r="RS46" s="10">
        <v>0</v>
      </c>
      <c r="RT46" s="10">
        <v>13</v>
      </c>
      <c r="RU46" s="10">
        <v>13</v>
      </c>
      <c r="RV46" s="10">
        <v>0</v>
      </c>
      <c r="RW46" s="10">
        <v>0</v>
      </c>
      <c r="RX46" s="10">
        <v>0</v>
      </c>
      <c r="RY46" s="10">
        <v>13</v>
      </c>
      <c r="RZ46" s="10">
        <v>0</v>
      </c>
      <c r="SA46" s="10">
        <v>7</v>
      </c>
      <c r="SB46" s="10">
        <v>6</v>
      </c>
      <c r="SC46" s="10">
        <v>0</v>
      </c>
      <c r="SD46" s="10">
        <v>0</v>
      </c>
      <c r="SE46" s="10">
        <v>0</v>
      </c>
      <c r="SF46" s="10">
        <v>0</v>
      </c>
      <c r="SG46" s="10">
        <v>21</v>
      </c>
      <c r="SH46" s="10">
        <v>20</v>
      </c>
      <c r="SI46" s="10">
        <v>1</v>
      </c>
      <c r="SJ46" s="10">
        <v>0</v>
      </c>
      <c r="SK46" s="10">
        <v>0</v>
      </c>
      <c r="SL46" s="10">
        <v>21</v>
      </c>
      <c r="SM46" s="10">
        <v>0</v>
      </c>
      <c r="SN46" s="10">
        <v>11</v>
      </c>
      <c r="SO46" s="10">
        <v>10</v>
      </c>
      <c r="SP46" s="10">
        <v>0</v>
      </c>
      <c r="SQ46" s="10">
        <v>0</v>
      </c>
      <c r="SR46" s="10">
        <v>0</v>
      </c>
      <c r="SS46" s="10">
        <v>0</v>
      </c>
      <c r="ST46" s="10">
        <v>4</v>
      </c>
      <c r="SU46" s="10">
        <v>4</v>
      </c>
      <c r="SV46" s="10">
        <v>0</v>
      </c>
      <c r="SW46" s="10">
        <v>0</v>
      </c>
      <c r="SX46" s="10">
        <v>0</v>
      </c>
      <c r="SY46" s="10">
        <v>4</v>
      </c>
      <c r="SZ46" s="10">
        <v>0</v>
      </c>
      <c r="TA46" s="10">
        <v>1</v>
      </c>
      <c r="TB46" s="10">
        <v>2</v>
      </c>
      <c r="TC46" s="10">
        <v>0</v>
      </c>
      <c r="TD46" s="10">
        <v>0</v>
      </c>
      <c r="TE46" s="10">
        <v>0</v>
      </c>
      <c r="TF46" s="10">
        <v>1</v>
      </c>
      <c r="TG46" s="10">
        <v>0</v>
      </c>
      <c r="TH46" s="10">
        <v>0</v>
      </c>
      <c r="TI46" s="10">
        <v>0</v>
      </c>
      <c r="TJ46" s="10">
        <v>0</v>
      </c>
      <c r="TK46" s="10">
        <v>0</v>
      </c>
      <c r="TL46" s="10">
        <v>25</v>
      </c>
      <c r="TM46" s="10">
        <v>8</v>
      </c>
      <c r="TN46" s="10">
        <v>13</v>
      </c>
      <c r="TO46" s="10">
        <v>21</v>
      </c>
      <c r="TP46" s="10">
        <v>4</v>
      </c>
      <c r="TQ46" s="10">
        <v>32</v>
      </c>
      <c r="TR46" s="10">
        <v>9</v>
      </c>
      <c r="TS46" s="10">
        <v>17</v>
      </c>
      <c r="TT46" s="10">
        <v>26</v>
      </c>
      <c r="TU46" s="10">
        <v>6</v>
      </c>
    </row>
    <row r="47" spans="1:541" x14ac:dyDescent="0.25">
      <c r="A47" s="4" t="s">
        <v>63</v>
      </c>
      <c r="B47" s="10">
        <v>1</v>
      </c>
      <c r="C47" s="10">
        <v>1058</v>
      </c>
      <c r="D47" s="10">
        <v>215</v>
      </c>
      <c r="E47" s="10">
        <v>83</v>
      </c>
      <c r="F47" s="10">
        <v>760</v>
      </c>
      <c r="G47" s="10">
        <v>448</v>
      </c>
      <c r="H47" s="10">
        <v>607</v>
      </c>
      <c r="I47" s="10">
        <v>3</v>
      </c>
      <c r="J47" s="10">
        <v>0</v>
      </c>
      <c r="K47" s="10">
        <v>977</v>
      </c>
      <c r="L47" s="10">
        <v>81</v>
      </c>
      <c r="M47" s="10">
        <v>265</v>
      </c>
      <c r="N47" s="10">
        <v>65</v>
      </c>
      <c r="O47" s="10">
        <v>2</v>
      </c>
      <c r="P47" s="10">
        <v>699</v>
      </c>
      <c r="Q47" s="10">
        <v>0</v>
      </c>
      <c r="R47" s="10">
        <v>27</v>
      </c>
      <c r="S47" s="10">
        <v>751</v>
      </c>
      <c r="T47" s="10">
        <v>205</v>
      </c>
      <c r="U47" s="10">
        <v>45</v>
      </c>
      <c r="V47" s="10">
        <v>501</v>
      </c>
      <c r="W47" s="10">
        <v>342</v>
      </c>
      <c r="X47" s="10">
        <v>406</v>
      </c>
      <c r="Y47" s="10">
        <v>3</v>
      </c>
      <c r="Z47" s="10">
        <v>0</v>
      </c>
      <c r="AA47" s="10">
        <v>680</v>
      </c>
      <c r="AB47" s="10">
        <v>71</v>
      </c>
      <c r="AC47" s="10">
        <v>210</v>
      </c>
      <c r="AD47" s="10">
        <v>53</v>
      </c>
      <c r="AE47" s="10">
        <v>2</v>
      </c>
      <c r="AF47" s="10">
        <v>466</v>
      </c>
      <c r="AG47" s="10">
        <v>0</v>
      </c>
      <c r="AH47" s="10">
        <v>20</v>
      </c>
      <c r="AI47" s="10">
        <v>61</v>
      </c>
      <c r="AJ47" s="10">
        <v>5</v>
      </c>
      <c r="AK47" s="10">
        <v>16</v>
      </c>
      <c r="AL47" s="10">
        <v>40</v>
      </c>
      <c r="AM47" s="10">
        <v>22</v>
      </c>
      <c r="AN47" s="10">
        <v>39</v>
      </c>
      <c r="AO47" s="10">
        <v>0</v>
      </c>
      <c r="AP47" s="10">
        <v>0</v>
      </c>
      <c r="AQ47" s="10">
        <v>59</v>
      </c>
      <c r="AR47" s="10">
        <v>2</v>
      </c>
      <c r="AS47" s="10">
        <v>25</v>
      </c>
      <c r="AT47" s="10">
        <v>6</v>
      </c>
      <c r="AU47" s="10">
        <v>0</v>
      </c>
      <c r="AV47" s="10">
        <v>30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812</v>
      </c>
      <c r="BP47" s="10">
        <v>210</v>
      </c>
      <c r="BQ47" s="10">
        <v>61</v>
      </c>
      <c r="BR47" s="10">
        <v>541</v>
      </c>
      <c r="BS47" s="10">
        <v>364</v>
      </c>
      <c r="BT47" s="10">
        <v>445</v>
      </c>
      <c r="BU47" s="10">
        <v>3</v>
      </c>
      <c r="BV47" s="10">
        <v>0</v>
      </c>
      <c r="BW47" s="10">
        <v>739</v>
      </c>
      <c r="BX47" s="10">
        <v>73</v>
      </c>
      <c r="BY47" s="10">
        <v>235</v>
      </c>
      <c r="BZ47" s="10">
        <v>59</v>
      </c>
      <c r="CA47" s="10">
        <v>2</v>
      </c>
      <c r="CB47" s="10">
        <v>496</v>
      </c>
      <c r="CC47" s="10">
        <v>0</v>
      </c>
      <c r="CD47" s="10">
        <v>20</v>
      </c>
      <c r="CE47" s="10">
        <v>246</v>
      </c>
      <c r="CF47" s="10">
        <v>5</v>
      </c>
      <c r="CG47" s="10">
        <v>22</v>
      </c>
      <c r="CH47" s="10">
        <v>219</v>
      </c>
      <c r="CI47" s="10">
        <v>84</v>
      </c>
      <c r="CJ47" s="10">
        <v>162</v>
      </c>
      <c r="CK47" s="10">
        <v>0</v>
      </c>
      <c r="CL47" s="10">
        <v>0</v>
      </c>
      <c r="CM47" s="10">
        <v>238</v>
      </c>
      <c r="CN47" s="10">
        <v>8</v>
      </c>
      <c r="CO47" s="10">
        <v>30</v>
      </c>
      <c r="CP47" s="10">
        <v>6</v>
      </c>
      <c r="CQ47" s="10">
        <v>0</v>
      </c>
      <c r="CR47" s="10">
        <v>203</v>
      </c>
      <c r="CS47" s="10">
        <v>0</v>
      </c>
      <c r="CT47" s="10">
        <v>7</v>
      </c>
      <c r="CU47" s="10">
        <v>743</v>
      </c>
      <c r="CV47" s="10">
        <v>2</v>
      </c>
      <c r="CW47" s="10">
        <v>68</v>
      </c>
      <c r="CX47" s="10">
        <v>673</v>
      </c>
      <c r="CY47" s="10">
        <v>247</v>
      </c>
      <c r="CZ47" s="10">
        <v>493</v>
      </c>
      <c r="DA47" s="10">
        <v>3</v>
      </c>
      <c r="DB47" s="10">
        <v>0</v>
      </c>
      <c r="DC47" s="10">
        <v>703</v>
      </c>
      <c r="DD47" s="10">
        <v>40</v>
      </c>
      <c r="DE47" s="10">
        <v>199</v>
      </c>
      <c r="DF47" s="10">
        <v>43</v>
      </c>
      <c r="DG47" s="10">
        <v>2</v>
      </c>
      <c r="DH47" s="10">
        <v>481</v>
      </c>
      <c r="DI47" s="10">
        <v>0</v>
      </c>
      <c r="DJ47" s="10">
        <v>18</v>
      </c>
      <c r="DK47" s="10">
        <v>459</v>
      </c>
      <c r="DL47" s="10">
        <v>2</v>
      </c>
      <c r="DM47" s="10">
        <v>34</v>
      </c>
      <c r="DN47" s="10">
        <v>423</v>
      </c>
      <c r="DO47" s="10">
        <v>154</v>
      </c>
      <c r="DP47" s="10">
        <v>302</v>
      </c>
      <c r="DQ47" s="10">
        <v>3</v>
      </c>
      <c r="DR47" s="10">
        <v>0</v>
      </c>
      <c r="DS47" s="10">
        <v>429</v>
      </c>
      <c r="DT47" s="10">
        <v>30</v>
      </c>
      <c r="DU47" s="10">
        <v>146</v>
      </c>
      <c r="DV47" s="10">
        <v>31</v>
      </c>
      <c r="DW47" s="10">
        <v>2</v>
      </c>
      <c r="DX47" s="10">
        <v>269</v>
      </c>
      <c r="DY47" s="10">
        <v>0</v>
      </c>
      <c r="DZ47" s="10">
        <v>11</v>
      </c>
      <c r="EA47" s="10">
        <v>54</v>
      </c>
      <c r="EB47" s="10">
        <v>0</v>
      </c>
      <c r="EC47" s="10">
        <v>16</v>
      </c>
      <c r="ED47" s="10">
        <v>38</v>
      </c>
      <c r="EE47" s="10">
        <v>19</v>
      </c>
      <c r="EF47" s="10">
        <v>35</v>
      </c>
      <c r="EG47" s="10">
        <v>0</v>
      </c>
      <c r="EH47" s="10">
        <v>0</v>
      </c>
      <c r="EI47" s="10">
        <v>52</v>
      </c>
      <c r="EJ47" s="10">
        <v>2</v>
      </c>
      <c r="EK47" s="10">
        <v>23</v>
      </c>
      <c r="EL47" s="10">
        <v>6</v>
      </c>
      <c r="EM47" s="10">
        <v>0</v>
      </c>
      <c r="EN47" s="10">
        <v>25</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513</v>
      </c>
      <c r="FH47" s="10">
        <v>2</v>
      </c>
      <c r="FI47" s="10">
        <v>50</v>
      </c>
      <c r="FJ47" s="10">
        <v>461</v>
      </c>
      <c r="FK47" s="10">
        <v>173</v>
      </c>
      <c r="FL47" s="10">
        <v>337</v>
      </c>
      <c r="FM47" s="10">
        <v>3</v>
      </c>
      <c r="FN47" s="10">
        <v>0</v>
      </c>
      <c r="FO47" s="10">
        <v>481</v>
      </c>
      <c r="FP47" s="10">
        <v>32</v>
      </c>
      <c r="FQ47" s="10">
        <v>169</v>
      </c>
      <c r="FR47" s="10">
        <v>37</v>
      </c>
      <c r="FS47" s="10">
        <v>2</v>
      </c>
      <c r="FT47" s="10">
        <v>294</v>
      </c>
      <c r="FU47" s="10">
        <v>0</v>
      </c>
      <c r="FV47" s="10">
        <v>11</v>
      </c>
      <c r="FW47" s="10">
        <v>230</v>
      </c>
      <c r="FX47" s="10">
        <v>0</v>
      </c>
      <c r="FY47" s="10">
        <v>18</v>
      </c>
      <c r="FZ47" s="10">
        <v>212</v>
      </c>
      <c r="GA47" s="10">
        <v>74</v>
      </c>
      <c r="GB47" s="10">
        <v>156</v>
      </c>
      <c r="GC47" s="10">
        <v>0</v>
      </c>
      <c r="GD47" s="10">
        <v>0</v>
      </c>
      <c r="GE47" s="10">
        <v>222</v>
      </c>
      <c r="GF47" s="10">
        <v>8</v>
      </c>
      <c r="GG47" s="10">
        <v>30</v>
      </c>
      <c r="GH47" s="10">
        <v>6</v>
      </c>
      <c r="GI47" s="10">
        <v>0</v>
      </c>
      <c r="GJ47" s="10">
        <v>187</v>
      </c>
      <c r="GK47" s="10">
        <v>0</v>
      </c>
      <c r="GL47" s="10">
        <v>7</v>
      </c>
      <c r="GM47" s="10">
        <v>315</v>
      </c>
      <c r="GN47" s="10">
        <v>213</v>
      </c>
      <c r="GO47" s="10">
        <v>15</v>
      </c>
      <c r="GP47" s="10">
        <v>87</v>
      </c>
      <c r="GQ47" s="10">
        <v>201</v>
      </c>
      <c r="GR47" s="10">
        <v>114</v>
      </c>
      <c r="GS47" s="10">
        <v>0</v>
      </c>
      <c r="GT47" s="10">
        <v>0</v>
      </c>
      <c r="GU47" s="10">
        <v>274</v>
      </c>
      <c r="GV47" s="10">
        <v>41</v>
      </c>
      <c r="GW47" s="10">
        <v>66</v>
      </c>
      <c r="GX47" s="10">
        <v>22</v>
      </c>
      <c r="GY47" s="10">
        <v>0</v>
      </c>
      <c r="GZ47" s="10">
        <v>218</v>
      </c>
      <c r="HA47" s="10">
        <v>0</v>
      </c>
      <c r="HB47" s="10">
        <v>9</v>
      </c>
      <c r="HC47" s="10">
        <v>292</v>
      </c>
      <c r="HD47" s="10">
        <v>203</v>
      </c>
      <c r="HE47" s="10">
        <v>11</v>
      </c>
      <c r="HF47" s="10">
        <v>78</v>
      </c>
      <c r="HG47" s="10">
        <v>188</v>
      </c>
      <c r="HH47" s="10">
        <v>104</v>
      </c>
      <c r="HI47" s="10">
        <v>0</v>
      </c>
      <c r="HJ47" s="10">
        <v>0</v>
      </c>
      <c r="HK47" s="10">
        <v>251</v>
      </c>
      <c r="HL47" s="10">
        <v>41</v>
      </c>
      <c r="HM47" s="10">
        <v>64</v>
      </c>
      <c r="HN47" s="10">
        <v>22</v>
      </c>
      <c r="HO47" s="10">
        <v>0</v>
      </c>
      <c r="HP47" s="10">
        <v>197</v>
      </c>
      <c r="HQ47" s="10">
        <v>0</v>
      </c>
      <c r="HR47" s="10">
        <v>9</v>
      </c>
      <c r="HS47" s="10">
        <v>7</v>
      </c>
      <c r="HT47" s="10">
        <v>5</v>
      </c>
      <c r="HU47" s="10">
        <v>0</v>
      </c>
      <c r="HV47" s="10">
        <v>2</v>
      </c>
      <c r="HW47" s="10">
        <v>3</v>
      </c>
      <c r="HX47" s="10">
        <v>4</v>
      </c>
      <c r="HY47" s="10">
        <v>0</v>
      </c>
      <c r="HZ47" s="10">
        <v>0</v>
      </c>
      <c r="IA47" s="10">
        <v>7</v>
      </c>
      <c r="IB47" s="10">
        <v>0</v>
      </c>
      <c r="IC47" s="10">
        <v>2</v>
      </c>
      <c r="ID47" s="10">
        <v>0</v>
      </c>
      <c r="IE47" s="10">
        <v>0</v>
      </c>
      <c r="IF47" s="10">
        <v>5</v>
      </c>
      <c r="IG47" s="10">
        <v>0</v>
      </c>
      <c r="IH47" s="10">
        <v>0</v>
      </c>
      <c r="II47" s="10">
        <v>299</v>
      </c>
      <c r="IJ47" s="10">
        <v>208</v>
      </c>
      <c r="IK47" s="10">
        <v>11</v>
      </c>
      <c r="IL47" s="10">
        <v>80</v>
      </c>
      <c r="IM47" s="10">
        <v>191</v>
      </c>
      <c r="IN47" s="10">
        <v>108</v>
      </c>
      <c r="IO47" s="10">
        <v>0</v>
      </c>
      <c r="IP47" s="10">
        <v>0</v>
      </c>
      <c r="IQ47" s="10">
        <v>258</v>
      </c>
      <c r="IR47" s="10">
        <v>41</v>
      </c>
      <c r="IS47" s="10">
        <v>66</v>
      </c>
      <c r="IT47" s="10">
        <v>22</v>
      </c>
      <c r="IU47" s="10">
        <v>0</v>
      </c>
      <c r="IV47" s="10">
        <v>202</v>
      </c>
      <c r="IW47" s="10">
        <v>0</v>
      </c>
      <c r="IX47" s="10">
        <v>9</v>
      </c>
      <c r="IY47" s="10">
        <v>16</v>
      </c>
      <c r="IZ47" s="10">
        <v>5</v>
      </c>
      <c r="JA47" s="10">
        <v>4</v>
      </c>
      <c r="JB47" s="10">
        <v>7</v>
      </c>
      <c r="JC47" s="10">
        <v>10</v>
      </c>
      <c r="JD47" s="10">
        <v>6</v>
      </c>
      <c r="JE47" s="10">
        <v>0</v>
      </c>
      <c r="JF47" s="10">
        <v>0</v>
      </c>
      <c r="JG47" s="10">
        <v>16</v>
      </c>
      <c r="JH47" s="10">
        <v>0</v>
      </c>
      <c r="JI47" s="10">
        <v>0</v>
      </c>
      <c r="JJ47" s="10">
        <v>0</v>
      </c>
      <c r="JK47" s="10">
        <v>0</v>
      </c>
      <c r="JL47" s="10">
        <v>16</v>
      </c>
      <c r="JM47" s="10">
        <v>0</v>
      </c>
      <c r="JN47" s="10">
        <v>0</v>
      </c>
      <c r="JO47" s="10">
        <v>93</v>
      </c>
      <c r="JP47" s="10">
        <v>87</v>
      </c>
      <c r="JQ47" s="10">
        <v>2</v>
      </c>
      <c r="JR47" s="10">
        <v>89</v>
      </c>
      <c r="JS47" s="10">
        <v>4</v>
      </c>
      <c r="JT47" s="10">
        <v>162</v>
      </c>
      <c r="JU47" s="10">
        <v>122</v>
      </c>
      <c r="JV47" s="10">
        <v>0</v>
      </c>
      <c r="JW47" s="10">
        <v>122</v>
      </c>
      <c r="JX47" s="10">
        <v>40</v>
      </c>
      <c r="JY47" s="10">
        <v>119</v>
      </c>
      <c r="JZ47" s="10">
        <v>79</v>
      </c>
      <c r="KA47" s="10">
        <v>0</v>
      </c>
      <c r="KB47" s="10">
        <v>79</v>
      </c>
      <c r="KC47" s="10">
        <v>40</v>
      </c>
      <c r="KD47" s="10">
        <v>43</v>
      </c>
      <c r="KE47" s="10">
        <v>43</v>
      </c>
      <c r="KF47" s="10">
        <v>43</v>
      </c>
      <c r="KG47" s="10">
        <v>0</v>
      </c>
      <c r="KH47" s="10">
        <v>43</v>
      </c>
      <c r="KI47" s="10">
        <v>1</v>
      </c>
      <c r="KJ47" s="10">
        <v>41</v>
      </c>
      <c r="KK47" s="10">
        <v>1</v>
      </c>
      <c r="KL47" s="10">
        <v>0</v>
      </c>
      <c r="KM47" s="10">
        <v>42</v>
      </c>
      <c r="KN47" s="10">
        <v>1</v>
      </c>
      <c r="KO47" s="10">
        <v>19</v>
      </c>
      <c r="KP47" s="10">
        <v>3</v>
      </c>
      <c r="KQ47" s="10">
        <v>0</v>
      </c>
      <c r="KR47" s="10">
        <v>21</v>
      </c>
      <c r="KS47" s="10">
        <v>0</v>
      </c>
      <c r="KT47" s="10">
        <v>0</v>
      </c>
      <c r="KU47" s="10">
        <v>32</v>
      </c>
      <c r="KV47" s="10">
        <v>0</v>
      </c>
      <c r="KW47" s="10">
        <v>31</v>
      </c>
      <c r="KX47" s="10">
        <v>1</v>
      </c>
      <c r="KY47" s="10">
        <v>0</v>
      </c>
      <c r="KZ47" s="10">
        <v>31</v>
      </c>
      <c r="LA47" s="10">
        <v>1</v>
      </c>
      <c r="LB47" s="10">
        <v>17</v>
      </c>
      <c r="LC47" s="10">
        <v>3</v>
      </c>
      <c r="LD47" s="10">
        <v>0</v>
      </c>
      <c r="LE47" s="10">
        <v>12</v>
      </c>
      <c r="LF47" s="10">
        <v>0</v>
      </c>
      <c r="LG47" s="10">
        <v>0</v>
      </c>
      <c r="LH47" s="10">
        <v>5</v>
      </c>
      <c r="LI47" s="10">
        <v>0</v>
      </c>
      <c r="LJ47" s="10">
        <v>5</v>
      </c>
      <c r="LK47" s="10">
        <v>0</v>
      </c>
      <c r="LL47" s="10">
        <v>0</v>
      </c>
      <c r="LM47" s="10">
        <v>5</v>
      </c>
      <c r="LN47" s="10">
        <v>0</v>
      </c>
      <c r="LO47" s="10">
        <v>0</v>
      </c>
      <c r="LP47" s="10">
        <v>0</v>
      </c>
      <c r="LQ47" s="10">
        <v>0</v>
      </c>
      <c r="LR47" s="10">
        <v>5</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37</v>
      </c>
      <c r="MI47" s="10">
        <v>0</v>
      </c>
      <c r="MJ47" s="10">
        <v>36</v>
      </c>
      <c r="MK47" s="10">
        <v>1</v>
      </c>
      <c r="ML47" s="10">
        <v>0</v>
      </c>
      <c r="MM47" s="10">
        <v>36</v>
      </c>
      <c r="MN47" s="10">
        <v>1</v>
      </c>
      <c r="MO47" s="10">
        <v>17</v>
      </c>
      <c r="MP47" s="10">
        <v>3</v>
      </c>
      <c r="MQ47" s="10">
        <v>0</v>
      </c>
      <c r="MR47" s="10">
        <v>17</v>
      </c>
      <c r="MS47" s="10">
        <v>0</v>
      </c>
      <c r="MT47" s="10">
        <v>0</v>
      </c>
      <c r="MU47" s="10">
        <v>6</v>
      </c>
      <c r="MV47" s="10">
        <v>1</v>
      </c>
      <c r="MW47" s="10">
        <v>5</v>
      </c>
      <c r="MX47" s="10">
        <v>0</v>
      </c>
      <c r="MY47" s="10">
        <v>0</v>
      </c>
      <c r="MZ47" s="10">
        <v>6</v>
      </c>
      <c r="NA47" s="10">
        <v>0</v>
      </c>
      <c r="NB47" s="10">
        <v>2</v>
      </c>
      <c r="NC47" s="10">
        <v>0</v>
      </c>
      <c r="ND47" s="10">
        <v>0</v>
      </c>
      <c r="NE47" s="10">
        <v>4</v>
      </c>
      <c r="NF47" s="10">
        <v>0</v>
      </c>
      <c r="NG47" s="10">
        <v>0</v>
      </c>
      <c r="NH47" s="10">
        <v>67</v>
      </c>
      <c r="NI47" s="10">
        <v>32</v>
      </c>
      <c r="NJ47" s="10">
        <v>35</v>
      </c>
      <c r="NK47" s="10">
        <v>0</v>
      </c>
      <c r="NL47" s="10">
        <v>0</v>
      </c>
      <c r="NM47" s="10">
        <v>60</v>
      </c>
      <c r="NN47" s="10">
        <v>7</v>
      </c>
      <c r="NO47" s="10">
        <v>25</v>
      </c>
      <c r="NP47" s="10">
        <v>4</v>
      </c>
      <c r="NQ47" s="10">
        <v>0</v>
      </c>
      <c r="NR47" s="10">
        <v>35</v>
      </c>
      <c r="NS47" s="10">
        <v>0</v>
      </c>
      <c r="NT47" s="10">
        <v>3</v>
      </c>
      <c r="NU47" s="10">
        <v>33</v>
      </c>
      <c r="NV47" s="10">
        <v>13</v>
      </c>
      <c r="NW47" s="10">
        <v>20</v>
      </c>
      <c r="NX47" s="10">
        <v>0</v>
      </c>
      <c r="NY47" s="10">
        <v>0</v>
      </c>
      <c r="NZ47" s="10">
        <v>29</v>
      </c>
      <c r="OA47" s="10">
        <v>4</v>
      </c>
      <c r="OB47" s="10">
        <v>15</v>
      </c>
      <c r="OC47" s="10">
        <v>0</v>
      </c>
      <c r="OD47" s="10">
        <v>0</v>
      </c>
      <c r="OE47" s="10">
        <v>17</v>
      </c>
      <c r="OF47" s="10">
        <v>0</v>
      </c>
      <c r="OG47" s="10">
        <v>1</v>
      </c>
      <c r="OH47" s="10">
        <v>16</v>
      </c>
      <c r="OI47" s="10">
        <v>8</v>
      </c>
      <c r="OJ47" s="10">
        <v>8</v>
      </c>
      <c r="OK47" s="10">
        <v>0</v>
      </c>
      <c r="OL47" s="10">
        <v>0</v>
      </c>
      <c r="OM47" s="10">
        <v>14</v>
      </c>
      <c r="ON47" s="10">
        <v>2</v>
      </c>
      <c r="OO47" s="10">
        <v>8</v>
      </c>
      <c r="OP47" s="10">
        <v>4</v>
      </c>
      <c r="OQ47" s="10">
        <v>0</v>
      </c>
      <c r="OR47" s="10">
        <v>4</v>
      </c>
      <c r="OS47" s="10">
        <v>0</v>
      </c>
      <c r="OT47" s="10">
        <v>0</v>
      </c>
      <c r="OU47" s="10">
        <v>0</v>
      </c>
      <c r="OV47" s="10">
        <v>0</v>
      </c>
      <c r="OW47" s="10">
        <v>0</v>
      </c>
      <c r="OX47" s="10">
        <v>0</v>
      </c>
      <c r="OY47" s="10">
        <v>0</v>
      </c>
      <c r="OZ47" s="10">
        <v>0</v>
      </c>
      <c r="PA47" s="10">
        <v>0</v>
      </c>
      <c r="PB47" s="10">
        <v>0</v>
      </c>
      <c r="PC47" s="10">
        <v>0</v>
      </c>
      <c r="PD47" s="10">
        <v>0</v>
      </c>
      <c r="PE47" s="10">
        <v>0</v>
      </c>
      <c r="PF47" s="10">
        <v>0</v>
      </c>
      <c r="PG47" s="10">
        <v>0</v>
      </c>
      <c r="PH47" s="10">
        <v>49</v>
      </c>
      <c r="PI47" s="10">
        <v>21</v>
      </c>
      <c r="PJ47" s="10">
        <v>28</v>
      </c>
      <c r="PK47" s="10">
        <v>0</v>
      </c>
      <c r="PL47" s="10">
        <v>0</v>
      </c>
      <c r="PM47" s="10">
        <v>43</v>
      </c>
      <c r="PN47" s="10">
        <v>6</v>
      </c>
      <c r="PO47" s="10">
        <v>23</v>
      </c>
      <c r="PP47" s="10">
        <v>4</v>
      </c>
      <c r="PQ47" s="10">
        <v>0</v>
      </c>
      <c r="PR47" s="10">
        <v>21</v>
      </c>
      <c r="PS47" s="10">
        <v>0</v>
      </c>
      <c r="PT47" s="10">
        <v>1</v>
      </c>
      <c r="PU47" s="10">
        <v>18</v>
      </c>
      <c r="PV47" s="10">
        <v>11</v>
      </c>
      <c r="PW47" s="10">
        <v>7</v>
      </c>
      <c r="PX47" s="10">
        <v>0</v>
      </c>
      <c r="PY47" s="10">
        <v>0</v>
      </c>
      <c r="PZ47" s="10">
        <v>17</v>
      </c>
      <c r="QA47" s="10">
        <v>1</v>
      </c>
      <c r="QB47" s="10">
        <v>2</v>
      </c>
      <c r="QC47" s="10">
        <v>0</v>
      </c>
      <c r="QD47" s="10">
        <v>0</v>
      </c>
      <c r="QE47" s="10">
        <v>14</v>
      </c>
      <c r="QF47" s="10">
        <v>0</v>
      </c>
      <c r="QG47" s="10">
        <v>2</v>
      </c>
      <c r="QH47" s="10">
        <v>2</v>
      </c>
      <c r="QI47" s="10">
        <v>2</v>
      </c>
      <c r="QJ47" s="10">
        <v>0</v>
      </c>
      <c r="QK47" s="10">
        <v>0</v>
      </c>
      <c r="QL47" s="10">
        <v>2</v>
      </c>
      <c r="QM47" s="10">
        <v>0</v>
      </c>
      <c r="QN47" s="10">
        <v>65</v>
      </c>
      <c r="QO47" s="10">
        <v>31</v>
      </c>
      <c r="QP47" s="10">
        <v>16</v>
      </c>
      <c r="QQ47" s="10">
        <v>0</v>
      </c>
      <c r="QR47" s="10">
        <v>47</v>
      </c>
      <c r="QS47" s="10">
        <v>18</v>
      </c>
      <c r="QT47" s="10">
        <v>12</v>
      </c>
      <c r="QU47" s="10">
        <v>11</v>
      </c>
      <c r="QV47" s="10">
        <v>1</v>
      </c>
      <c r="QW47" s="10">
        <v>0</v>
      </c>
      <c r="QX47" s="10">
        <v>0</v>
      </c>
      <c r="QY47" s="10">
        <v>11</v>
      </c>
      <c r="QZ47" s="10">
        <v>1</v>
      </c>
      <c r="RA47" s="10">
        <v>3</v>
      </c>
      <c r="RB47" s="10">
        <v>0</v>
      </c>
      <c r="RC47" s="10">
        <v>0</v>
      </c>
      <c r="RD47" s="10">
        <v>9</v>
      </c>
      <c r="RE47" s="10">
        <v>0</v>
      </c>
      <c r="RF47" s="10">
        <v>0</v>
      </c>
      <c r="RG47" s="10">
        <v>10</v>
      </c>
      <c r="RH47" s="10">
        <v>10</v>
      </c>
      <c r="RI47" s="10">
        <v>0</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10</v>
      </c>
      <c r="SI47" s="10">
        <v>0</v>
      </c>
      <c r="SJ47" s="10">
        <v>0</v>
      </c>
      <c r="SK47" s="10">
        <v>0</v>
      </c>
      <c r="SL47" s="10">
        <v>9</v>
      </c>
      <c r="SM47" s="10">
        <v>1</v>
      </c>
      <c r="SN47" s="10">
        <v>3</v>
      </c>
      <c r="SO47" s="10">
        <v>0</v>
      </c>
      <c r="SP47" s="10">
        <v>0</v>
      </c>
      <c r="SQ47" s="10">
        <v>7</v>
      </c>
      <c r="SR47" s="10">
        <v>0</v>
      </c>
      <c r="SS47" s="10">
        <v>0</v>
      </c>
      <c r="ST47" s="10">
        <v>2</v>
      </c>
      <c r="SU47" s="10">
        <v>1</v>
      </c>
      <c r="SV47" s="10">
        <v>1</v>
      </c>
      <c r="SW47" s="10">
        <v>0</v>
      </c>
      <c r="SX47" s="10">
        <v>0</v>
      </c>
      <c r="SY47" s="10">
        <v>2</v>
      </c>
      <c r="SZ47" s="10">
        <v>0</v>
      </c>
      <c r="TA47" s="10">
        <v>0</v>
      </c>
      <c r="TB47" s="10">
        <v>0</v>
      </c>
      <c r="TC47" s="10">
        <v>0</v>
      </c>
      <c r="TD47" s="10">
        <v>2</v>
      </c>
      <c r="TE47" s="10">
        <v>0</v>
      </c>
      <c r="TF47" s="10">
        <v>0</v>
      </c>
      <c r="TG47" s="10">
        <v>0</v>
      </c>
      <c r="TH47" s="10">
        <v>0</v>
      </c>
      <c r="TI47" s="10">
        <v>0</v>
      </c>
      <c r="TJ47" s="10">
        <v>0</v>
      </c>
      <c r="TK47" s="10">
        <v>0</v>
      </c>
      <c r="TL47" s="10">
        <v>12</v>
      </c>
      <c r="TM47" s="10">
        <v>10</v>
      </c>
      <c r="TN47" s="10">
        <v>0</v>
      </c>
      <c r="TO47" s="10">
        <v>10</v>
      </c>
      <c r="TP47" s="10">
        <v>2</v>
      </c>
      <c r="TQ47" s="10">
        <v>16</v>
      </c>
      <c r="TR47" s="10">
        <v>15</v>
      </c>
      <c r="TS47" s="10">
        <v>0</v>
      </c>
      <c r="TT47" s="10">
        <v>15</v>
      </c>
      <c r="TU47" s="10">
        <v>1</v>
      </c>
    </row>
    <row r="48" spans="1:541" x14ac:dyDescent="0.25">
      <c r="A48" s="4" t="s">
        <v>64</v>
      </c>
      <c r="B48" s="10">
        <v>10</v>
      </c>
      <c r="C48" s="10">
        <v>7256</v>
      </c>
      <c r="D48" s="10">
        <v>998</v>
      </c>
      <c r="E48" s="10">
        <v>397</v>
      </c>
      <c r="F48" s="10">
        <v>5861</v>
      </c>
      <c r="G48" s="10">
        <v>2602</v>
      </c>
      <c r="H48" s="10">
        <v>4637</v>
      </c>
      <c r="I48" s="10">
        <v>14</v>
      </c>
      <c r="J48" s="10">
        <v>3</v>
      </c>
      <c r="K48" s="10">
        <v>7068</v>
      </c>
      <c r="L48" s="10">
        <v>188</v>
      </c>
      <c r="M48" s="10">
        <v>4091</v>
      </c>
      <c r="N48" s="10">
        <v>2849</v>
      </c>
      <c r="O48" s="10">
        <v>29</v>
      </c>
      <c r="P48" s="10">
        <v>66</v>
      </c>
      <c r="Q48" s="10">
        <v>30</v>
      </c>
      <c r="R48" s="10">
        <v>191</v>
      </c>
      <c r="S48" s="10">
        <v>3241</v>
      </c>
      <c r="T48" s="10">
        <v>463</v>
      </c>
      <c r="U48" s="10">
        <v>156</v>
      </c>
      <c r="V48" s="10">
        <v>2622</v>
      </c>
      <c r="W48" s="10">
        <v>1106</v>
      </c>
      <c r="X48" s="10">
        <v>2127</v>
      </c>
      <c r="Y48" s="10">
        <v>6</v>
      </c>
      <c r="Z48" s="10">
        <v>2</v>
      </c>
      <c r="AA48" s="10">
        <v>3150</v>
      </c>
      <c r="AB48" s="10">
        <v>91</v>
      </c>
      <c r="AC48" s="10">
        <v>1652</v>
      </c>
      <c r="AD48" s="10">
        <v>1430</v>
      </c>
      <c r="AE48" s="10">
        <v>16</v>
      </c>
      <c r="AF48" s="10">
        <v>31</v>
      </c>
      <c r="AG48" s="10">
        <v>20</v>
      </c>
      <c r="AH48" s="10">
        <v>92</v>
      </c>
      <c r="AI48" s="10">
        <v>1226</v>
      </c>
      <c r="AJ48" s="10">
        <v>265</v>
      </c>
      <c r="AK48" s="10">
        <v>116</v>
      </c>
      <c r="AL48" s="10">
        <v>845</v>
      </c>
      <c r="AM48" s="10">
        <v>541</v>
      </c>
      <c r="AN48" s="10">
        <v>681</v>
      </c>
      <c r="AO48" s="10">
        <v>3</v>
      </c>
      <c r="AP48" s="10">
        <v>1</v>
      </c>
      <c r="AQ48" s="10">
        <v>1209</v>
      </c>
      <c r="AR48" s="10">
        <v>17</v>
      </c>
      <c r="AS48" s="10">
        <v>568</v>
      </c>
      <c r="AT48" s="10">
        <v>618</v>
      </c>
      <c r="AU48" s="10">
        <v>3</v>
      </c>
      <c r="AV48" s="10">
        <v>5</v>
      </c>
      <c r="AW48" s="10">
        <v>2</v>
      </c>
      <c r="AX48" s="10">
        <v>30</v>
      </c>
      <c r="AY48" s="10">
        <v>5</v>
      </c>
      <c r="AZ48" s="10">
        <v>0</v>
      </c>
      <c r="BA48" s="10">
        <v>0</v>
      </c>
      <c r="BB48" s="10">
        <v>5</v>
      </c>
      <c r="BC48" s="10">
        <v>0</v>
      </c>
      <c r="BD48" s="10">
        <v>5</v>
      </c>
      <c r="BE48" s="10">
        <v>0</v>
      </c>
      <c r="BF48" s="10">
        <v>0</v>
      </c>
      <c r="BG48" s="10">
        <v>5</v>
      </c>
      <c r="BH48" s="10">
        <v>0</v>
      </c>
      <c r="BI48" s="10">
        <v>3</v>
      </c>
      <c r="BJ48" s="10">
        <v>2</v>
      </c>
      <c r="BK48" s="10">
        <v>0</v>
      </c>
      <c r="BL48" s="10">
        <v>0</v>
      </c>
      <c r="BM48" s="10">
        <v>0</v>
      </c>
      <c r="BN48" s="10">
        <v>0</v>
      </c>
      <c r="BO48" s="10">
        <v>4472</v>
      </c>
      <c r="BP48" s="10">
        <v>728</v>
      </c>
      <c r="BQ48" s="10">
        <v>272</v>
      </c>
      <c r="BR48" s="10">
        <v>3472</v>
      </c>
      <c r="BS48" s="10">
        <v>1647</v>
      </c>
      <c r="BT48" s="10">
        <v>2813</v>
      </c>
      <c r="BU48" s="10">
        <v>9</v>
      </c>
      <c r="BV48" s="10">
        <v>3</v>
      </c>
      <c r="BW48" s="10">
        <v>4364</v>
      </c>
      <c r="BX48" s="10">
        <v>108</v>
      </c>
      <c r="BY48" s="10">
        <v>2223</v>
      </c>
      <c r="BZ48" s="10">
        <v>2050</v>
      </c>
      <c r="CA48" s="10">
        <v>19</v>
      </c>
      <c r="CB48" s="10">
        <v>36</v>
      </c>
      <c r="CC48" s="10">
        <v>22</v>
      </c>
      <c r="CD48" s="10">
        <v>122</v>
      </c>
      <c r="CE48" s="10">
        <v>2784</v>
      </c>
      <c r="CF48" s="10">
        <v>270</v>
      </c>
      <c r="CG48" s="10">
        <v>125</v>
      </c>
      <c r="CH48" s="10">
        <v>2389</v>
      </c>
      <c r="CI48" s="10">
        <v>955</v>
      </c>
      <c r="CJ48" s="10">
        <v>1824</v>
      </c>
      <c r="CK48" s="10">
        <v>5</v>
      </c>
      <c r="CL48" s="10">
        <v>0</v>
      </c>
      <c r="CM48" s="10">
        <v>2704</v>
      </c>
      <c r="CN48" s="10">
        <v>80</v>
      </c>
      <c r="CO48" s="10">
        <v>1868</v>
      </c>
      <c r="CP48" s="10">
        <v>799</v>
      </c>
      <c r="CQ48" s="10">
        <v>10</v>
      </c>
      <c r="CR48" s="10">
        <v>30</v>
      </c>
      <c r="CS48" s="10">
        <v>8</v>
      </c>
      <c r="CT48" s="10">
        <v>69</v>
      </c>
      <c r="CU48" s="10">
        <v>5673</v>
      </c>
      <c r="CV48" s="10">
        <v>32</v>
      </c>
      <c r="CW48" s="10">
        <v>328</v>
      </c>
      <c r="CX48" s="10">
        <v>5313</v>
      </c>
      <c r="CY48" s="10">
        <v>1690</v>
      </c>
      <c r="CZ48" s="10">
        <v>3969</v>
      </c>
      <c r="DA48" s="10">
        <v>11</v>
      </c>
      <c r="DB48" s="10">
        <v>3</v>
      </c>
      <c r="DC48" s="10">
        <v>5522</v>
      </c>
      <c r="DD48" s="10">
        <v>151</v>
      </c>
      <c r="DE48" s="10">
        <v>3419</v>
      </c>
      <c r="DF48" s="10">
        <v>2035</v>
      </c>
      <c r="DG48" s="10">
        <v>20</v>
      </c>
      <c r="DH48" s="10">
        <v>64</v>
      </c>
      <c r="DI48" s="10">
        <v>21</v>
      </c>
      <c r="DJ48" s="10">
        <v>114</v>
      </c>
      <c r="DK48" s="10">
        <v>2569</v>
      </c>
      <c r="DL48" s="10">
        <v>28</v>
      </c>
      <c r="DM48" s="10">
        <v>132</v>
      </c>
      <c r="DN48" s="10">
        <v>2409</v>
      </c>
      <c r="DO48" s="10">
        <v>686</v>
      </c>
      <c r="DP48" s="10">
        <v>1875</v>
      </c>
      <c r="DQ48" s="10">
        <v>6</v>
      </c>
      <c r="DR48" s="10">
        <v>2</v>
      </c>
      <c r="DS48" s="10">
        <v>2505</v>
      </c>
      <c r="DT48" s="10">
        <v>64</v>
      </c>
      <c r="DU48" s="10">
        <v>1376</v>
      </c>
      <c r="DV48" s="10">
        <v>1091</v>
      </c>
      <c r="DW48" s="10">
        <v>8</v>
      </c>
      <c r="DX48" s="10">
        <v>30</v>
      </c>
      <c r="DY48" s="10">
        <v>12</v>
      </c>
      <c r="DZ48" s="10">
        <v>52</v>
      </c>
      <c r="EA48" s="10">
        <v>786</v>
      </c>
      <c r="EB48" s="10">
        <v>4</v>
      </c>
      <c r="EC48" s="10">
        <v>80</v>
      </c>
      <c r="ED48" s="10">
        <v>702</v>
      </c>
      <c r="EE48" s="10">
        <v>264</v>
      </c>
      <c r="EF48" s="10">
        <v>520</v>
      </c>
      <c r="EG48" s="10">
        <v>1</v>
      </c>
      <c r="EH48" s="10">
        <v>1</v>
      </c>
      <c r="EI48" s="10">
        <v>771</v>
      </c>
      <c r="EJ48" s="10">
        <v>15</v>
      </c>
      <c r="EK48" s="10">
        <v>450</v>
      </c>
      <c r="EL48" s="10">
        <v>313</v>
      </c>
      <c r="EM48" s="10">
        <v>2</v>
      </c>
      <c r="EN48" s="10">
        <v>5</v>
      </c>
      <c r="EO48" s="10">
        <v>2</v>
      </c>
      <c r="EP48" s="10">
        <v>14</v>
      </c>
      <c r="EQ48" s="10">
        <v>5</v>
      </c>
      <c r="ER48" s="10">
        <v>0</v>
      </c>
      <c r="ES48" s="10">
        <v>0</v>
      </c>
      <c r="ET48" s="10">
        <v>5</v>
      </c>
      <c r="EU48" s="10">
        <v>0</v>
      </c>
      <c r="EV48" s="10">
        <v>5</v>
      </c>
      <c r="EW48" s="10">
        <v>0</v>
      </c>
      <c r="EX48" s="10">
        <v>0</v>
      </c>
      <c r="EY48" s="10">
        <v>5</v>
      </c>
      <c r="EZ48" s="10">
        <v>0</v>
      </c>
      <c r="FA48" s="10">
        <v>3</v>
      </c>
      <c r="FB48" s="10">
        <v>2</v>
      </c>
      <c r="FC48" s="10">
        <v>0</v>
      </c>
      <c r="FD48" s="10">
        <v>0</v>
      </c>
      <c r="FE48" s="10">
        <v>0</v>
      </c>
      <c r="FF48" s="10">
        <v>0</v>
      </c>
      <c r="FG48" s="10">
        <v>3360</v>
      </c>
      <c r="FH48" s="10">
        <v>32</v>
      </c>
      <c r="FI48" s="10">
        <v>212</v>
      </c>
      <c r="FJ48" s="10">
        <v>3116</v>
      </c>
      <c r="FK48" s="10">
        <v>950</v>
      </c>
      <c r="FL48" s="10">
        <v>2400</v>
      </c>
      <c r="FM48" s="10">
        <v>7</v>
      </c>
      <c r="FN48" s="10">
        <v>3</v>
      </c>
      <c r="FO48" s="10">
        <v>3281</v>
      </c>
      <c r="FP48" s="10">
        <v>79</v>
      </c>
      <c r="FQ48" s="10">
        <v>1829</v>
      </c>
      <c r="FR48" s="10">
        <v>1406</v>
      </c>
      <c r="FS48" s="10">
        <v>10</v>
      </c>
      <c r="FT48" s="10">
        <v>35</v>
      </c>
      <c r="FU48" s="10">
        <v>14</v>
      </c>
      <c r="FV48" s="10">
        <v>66</v>
      </c>
      <c r="FW48" s="10">
        <v>2313</v>
      </c>
      <c r="FX48" s="10">
        <v>0</v>
      </c>
      <c r="FY48" s="10">
        <v>116</v>
      </c>
      <c r="FZ48" s="10">
        <v>2197</v>
      </c>
      <c r="GA48" s="10">
        <v>740</v>
      </c>
      <c r="GB48" s="10">
        <v>1569</v>
      </c>
      <c r="GC48" s="10">
        <v>4</v>
      </c>
      <c r="GD48" s="10">
        <v>0</v>
      </c>
      <c r="GE48" s="10">
        <v>2241</v>
      </c>
      <c r="GF48" s="10">
        <v>72</v>
      </c>
      <c r="GG48" s="10">
        <v>1590</v>
      </c>
      <c r="GH48" s="10">
        <v>629</v>
      </c>
      <c r="GI48" s="10">
        <v>10</v>
      </c>
      <c r="GJ48" s="10">
        <v>29</v>
      </c>
      <c r="GK48" s="10">
        <v>7</v>
      </c>
      <c r="GL48" s="10">
        <v>48</v>
      </c>
      <c r="GM48" s="10">
        <v>1583</v>
      </c>
      <c r="GN48" s="10">
        <v>966</v>
      </c>
      <c r="GO48" s="10">
        <v>69</v>
      </c>
      <c r="GP48" s="10">
        <v>548</v>
      </c>
      <c r="GQ48" s="10">
        <v>912</v>
      </c>
      <c r="GR48" s="10">
        <v>668</v>
      </c>
      <c r="GS48" s="10">
        <v>3</v>
      </c>
      <c r="GT48" s="10">
        <v>0</v>
      </c>
      <c r="GU48" s="10">
        <v>1546</v>
      </c>
      <c r="GV48" s="10">
        <v>37</v>
      </c>
      <c r="GW48" s="10">
        <v>672</v>
      </c>
      <c r="GX48" s="10">
        <v>814</v>
      </c>
      <c r="GY48" s="10">
        <v>9</v>
      </c>
      <c r="GZ48" s="10">
        <v>2</v>
      </c>
      <c r="HA48" s="10">
        <v>9</v>
      </c>
      <c r="HB48" s="10">
        <v>77</v>
      </c>
      <c r="HC48" s="10">
        <v>672</v>
      </c>
      <c r="HD48" s="10">
        <v>435</v>
      </c>
      <c r="HE48" s="10">
        <v>24</v>
      </c>
      <c r="HF48" s="10">
        <v>213</v>
      </c>
      <c r="HG48" s="10">
        <v>420</v>
      </c>
      <c r="HH48" s="10">
        <v>252</v>
      </c>
      <c r="HI48" s="10">
        <v>0</v>
      </c>
      <c r="HJ48" s="10">
        <v>0</v>
      </c>
      <c r="HK48" s="10">
        <v>645</v>
      </c>
      <c r="HL48" s="10">
        <v>27</v>
      </c>
      <c r="HM48" s="10">
        <v>276</v>
      </c>
      <c r="HN48" s="10">
        <v>339</v>
      </c>
      <c r="HO48" s="10">
        <v>8</v>
      </c>
      <c r="HP48" s="10">
        <v>1</v>
      </c>
      <c r="HQ48" s="10">
        <v>8</v>
      </c>
      <c r="HR48" s="10">
        <v>40</v>
      </c>
      <c r="HS48" s="10">
        <v>440</v>
      </c>
      <c r="HT48" s="10">
        <v>261</v>
      </c>
      <c r="HU48" s="10">
        <v>36</v>
      </c>
      <c r="HV48" s="10">
        <v>143</v>
      </c>
      <c r="HW48" s="10">
        <v>277</v>
      </c>
      <c r="HX48" s="10">
        <v>161</v>
      </c>
      <c r="HY48" s="10">
        <v>2</v>
      </c>
      <c r="HZ48" s="10">
        <v>0</v>
      </c>
      <c r="IA48" s="10">
        <v>438</v>
      </c>
      <c r="IB48" s="10">
        <v>2</v>
      </c>
      <c r="IC48" s="10">
        <v>118</v>
      </c>
      <c r="ID48" s="10">
        <v>305</v>
      </c>
      <c r="IE48" s="10">
        <v>1</v>
      </c>
      <c r="IF48" s="10">
        <v>0</v>
      </c>
      <c r="IG48" s="10">
        <v>0</v>
      </c>
      <c r="IH48" s="10">
        <v>16</v>
      </c>
      <c r="II48" s="10">
        <v>1112</v>
      </c>
      <c r="IJ48" s="10">
        <v>696</v>
      </c>
      <c r="IK48" s="10">
        <v>60</v>
      </c>
      <c r="IL48" s="10">
        <v>356</v>
      </c>
      <c r="IM48" s="10">
        <v>697</v>
      </c>
      <c r="IN48" s="10">
        <v>413</v>
      </c>
      <c r="IO48" s="10">
        <v>2</v>
      </c>
      <c r="IP48" s="10">
        <v>0</v>
      </c>
      <c r="IQ48" s="10">
        <v>1083</v>
      </c>
      <c r="IR48" s="10">
        <v>29</v>
      </c>
      <c r="IS48" s="10">
        <v>394</v>
      </c>
      <c r="IT48" s="10">
        <v>644</v>
      </c>
      <c r="IU48" s="10">
        <v>9</v>
      </c>
      <c r="IV48" s="10">
        <v>1</v>
      </c>
      <c r="IW48" s="10">
        <v>8</v>
      </c>
      <c r="IX48" s="10">
        <v>56</v>
      </c>
      <c r="IY48" s="10">
        <v>471</v>
      </c>
      <c r="IZ48" s="10">
        <v>270</v>
      </c>
      <c r="JA48" s="10">
        <v>9</v>
      </c>
      <c r="JB48" s="10">
        <v>192</v>
      </c>
      <c r="JC48" s="10">
        <v>215</v>
      </c>
      <c r="JD48" s="10">
        <v>255</v>
      </c>
      <c r="JE48" s="10">
        <v>1</v>
      </c>
      <c r="JF48" s="10">
        <v>0</v>
      </c>
      <c r="JG48" s="10">
        <v>463</v>
      </c>
      <c r="JH48" s="10">
        <v>8</v>
      </c>
      <c r="JI48" s="10">
        <v>278</v>
      </c>
      <c r="JJ48" s="10">
        <v>170</v>
      </c>
      <c r="JK48" s="10">
        <v>0</v>
      </c>
      <c r="JL48" s="10">
        <v>1</v>
      </c>
      <c r="JM48" s="10">
        <v>1</v>
      </c>
      <c r="JN48" s="10">
        <v>21</v>
      </c>
      <c r="JO48" s="10">
        <v>508</v>
      </c>
      <c r="JP48" s="10">
        <v>208</v>
      </c>
      <c r="JQ48" s="10">
        <v>127</v>
      </c>
      <c r="JR48" s="10">
        <v>335</v>
      </c>
      <c r="JS48" s="10">
        <v>173</v>
      </c>
      <c r="JT48" s="10">
        <v>1153</v>
      </c>
      <c r="JU48" s="10">
        <v>444</v>
      </c>
      <c r="JV48" s="10">
        <v>1</v>
      </c>
      <c r="JW48" s="10">
        <v>445</v>
      </c>
      <c r="JX48" s="10">
        <v>708</v>
      </c>
      <c r="JY48" s="10">
        <v>1092</v>
      </c>
      <c r="JZ48" s="10">
        <v>420</v>
      </c>
      <c r="KA48" s="10">
        <v>1</v>
      </c>
      <c r="KB48" s="10">
        <v>421</v>
      </c>
      <c r="KC48" s="10">
        <v>671</v>
      </c>
      <c r="KD48" s="10">
        <v>61</v>
      </c>
      <c r="KE48" s="10">
        <v>24</v>
      </c>
      <c r="KF48" s="10">
        <v>24</v>
      </c>
      <c r="KG48" s="10">
        <v>37</v>
      </c>
      <c r="KH48" s="10">
        <v>570</v>
      </c>
      <c r="KI48" s="10">
        <v>41</v>
      </c>
      <c r="KJ48" s="10">
        <v>529</v>
      </c>
      <c r="KK48" s="10">
        <v>0</v>
      </c>
      <c r="KL48" s="10">
        <v>0</v>
      </c>
      <c r="KM48" s="10">
        <v>560</v>
      </c>
      <c r="KN48" s="10">
        <v>10</v>
      </c>
      <c r="KO48" s="10">
        <v>326</v>
      </c>
      <c r="KP48" s="10">
        <v>226</v>
      </c>
      <c r="KQ48" s="10">
        <v>2</v>
      </c>
      <c r="KR48" s="10">
        <v>5</v>
      </c>
      <c r="KS48" s="10">
        <v>1</v>
      </c>
      <c r="KT48" s="10">
        <v>10</v>
      </c>
      <c r="KU48" s="10">
        <v>160</v>
      </c>
      <c r="KV48" s="10">
        <v>10</v>
      </c>
      <c r="KW48" s="10">
        <v>150</v>
      </c>
      <c r="KX48" s="10">
        <v>0</v>
      </c>
      <c r="KY48" s="10">
        <v>0</v>
      </c>
      <c r="KZ48" s="10">
        <v>159</v>
      </c>
      <c r="LA48" s="10">
        <v>1</v>
      </c>
      <c r="LB48" s="10">
        <v>81</v>
      </c>
      <c r="LC48" s="10">
        <v>71</v>
      </c>
      <c r="LD48" s="10">
        <v>0</v>
      </c>
      <c r="LE48" s="10">
        <v>2</v>
      </c>
      <c r="LF48" s="10">
        <v>1</v>
      </c>
      <c r="LG48" s="10">
        <v>5</v>
      </c>
      <c r="LH48" s="10">
        <v>259</v>
      </c>
      <c r="LI48" s="10">
        <v>20</v>
      </c>
      <c r="LJ48" s="10">
        <v>239</v>
      </c>
      <c r="LK48" s="10">
        <v>0</v>
      </c>
      <c r="LL48" s="10">
        <v>0</v>
      </c>
      <c r="LM48" s="10">
        <v>255</v>
      </c>
      <c r="LN48" s="10">
        <v>4</v>
      </c>
      <c r="LO48" s="10">
        <v>138</v>
      </c>
      <c r="LP48" s="10">
        <v>119</v>
      </c>
      <c r="LQ48" s="10">
        <v>0</v>
      </c>
      <c r="LR48" s="10">
        <v>1</v>
      </c>
      <c r="LS48" s="10">
        <v>0</v>
      </c>
      <c r="LT48" s="10">
        <v>1</v>
      </c>
      <c r="LU48" s="10">
        <v>5</v>
      </c>
      <c r="LV48" s="10">
        <v>0</v>
      </c>
      <c r="LW48" s="10">
        <v>5</v>
      </c>
      <c r="LX48" s="10">
        <v>0</v>
      </c>
      <c r="LY48" s="10">
        <v>0</v>
      </c>
      <c r="LZ48" s="10">
        <v>5</v>
      </c>
      <c r="MA48" s="10">
        <v>0</v>
      </c>
      <c r="MB48" s="10">
        <v>3</v>
      </c>
      <c r="MC48" s="10">
        <v>2</v>
      </c>
      <c r="MD48" s="10">
        <v>0</v>
      </c>
      <c r="ME48" s="10">
        <v>0</v>
      </c>
      <c r="MF48" s="10">
        <v>0</v>
      </c>
      <c r="MG48" s="10">
        <v>0</v>
      </c>
      <c r="MH48" s="10">
        <v>424</v>
      </c>
      <c r="MI48" s="10">
        <v>30</v>
      </c>
      <c r="MJ48" s="10">
        <v>394</v>
      </c>
      <c r="MK48" s="10">
        <v>0</v>
      </c>
      <c r="ML48" s="10">
        <v>0</v>
      </c>
      <c r="MM48" s="10">
        <v>419</v>
      </c>
      <c r="MN48" s="10">
        <v>5</v>
      </c>
      <c r="MO48" s="10">
        <v>222</v>
      </c>
      <c r="MP48" s="10">
        <v>192</v>
      </c>
      <c r="MQ48" s="10">
        <v>0</v>
      </c>
      <c r="MR48" s="10">
        <v>3</v>
      </c>
      <c r="MS48" s="10">
        <v>1</v>
      </c>
      <c r="MT48" s="10">
        <v>6</v>
      </c>
      <c r="MU48" s="10">
        <v>146</v>
      </c>
      <c r="MV48" s="10">
        <v>11</v>
      </c>
      <c r="MW48" s="10">
        <v>135</v>
      </c>
      <c r="MX48" s="10">
        <v>0</v>
      </c>
      <c r="MY48" s="10">
        <v>0</v>
      </c>
      <c r="MZ48" s="10">
        <v>141</v>
      </c>
      <c r="NA48" s="10">
        <v>5</v>
      </c>
      <c r="NB48" s="10">
        <v>104</v>
      </c>
      <c r="NC48" s="10">
        <v>34</v>
      </c>
      <c r="ND48" s="10">
        <v>2</v>
      </c>
      <c r="NE48" s="10">
        <v>2</v>
      </c>
      <c r="NF48" s="10">
        <v>0</v>
      </c>
      <c r="NG48" s="10">
        <v>4</v>
      </c>
      <c r="NH48" s="10">
        <v>353</v>
      </c>
      <c r="NI48" s="10">
        <v>108</v>
      </c>
      <c r="NJ48" s="10">
        <v>239</v>
      </c>
      <c r="NK48" s="10">
        <v>5</v>
      </c>
      <c r="NL48" s="10">
        <v>1</v>
      </c>
      <c r="NM48" s="10">
        <v>338</v>
      </c>
      <c r="NN48" s="10">
        <v>15</v>
      </c>
      <c r="NO48" s="10">
        <v>190</v>
      </c>
      <c r="NP48" s="10">
        <v>154</v>
      </c>
      <c r="NQ48" s="10">
        <v>0</v>
      </c>
      <c r="NR48" s="10">
        <v>0</v>
      </c>
      <c r="NS48" s="10">
        <v>0</v>
      </c>
      <c r="NT48" s="10">
        <v>9</v>
      </c>
      <c r="NU48" s="10">
        <v>159</v>
      </c>
      <c r="NV48" s="10">
        <v>46</v>
      </c>
      <c r="NW48" s="10">
        <v>109</v>
      </c>
      <c r="NX48" s="10">
        <v>3</v>
      </c>
      <c r="NY48" s="10">
        <v>1</v>
      </c>
      <c r="NZ48" s="10">
        <v>153</v>
      </c>
      <c r="OA48" s="10">
        <v>6</v>
      </c>
      <c r="OB48" s="10">
        <v>67</v>
      </c>
      <c r="OC48" s="10">
        <v>89</v>
      </c>
      <c r="OD48" s="10">
        <v>0</v>
      </c>
      <c r="OE48" s="10">
        <v>0</v>
      </c>
      <c r="OF48" s="10">
        <v>0</v>
      </c>
      <c r="OG48" s="10">
        <v>3</v>
      </c>
      <c r="OH48" s="10">
        <v>81</v>
      </c>
      <c r="OI48" s="10">
        <v>31</v>
      </c>
      <c r="OJ48" s="10">
        <v>49</v>
      </c>
      <c r="OK48" s="10">
        <v>1</v>
      </c>
      <c r="OL48" s="10">
        <v>0</v>
      </c>
      <c r="OM48" s="10">
        <v>78</v>
      </c>
      <c r="ON48" s="10">
        <v>3</v>
      </c>
      <c r="OO48" s="10">
        <v>44</v>
      </c>
      <c r="OP48" s="10">
        <v>35</v>
      </c>
      <c r="OQ48" s="10">
        <v>0</v>
      </c>
      <c r="OR48" s="10">
        <v>0</v>
      </c>
      <c r="OS48" s="10">
        <v>0</v>
      </c>
      <c r="OT48" s="10">
        <v>2</v>
      </c>
      <c r="OU48" s="10">
        <v>0</v>
      </c>
      <c r="OV48" s="10">
        <v>0</v>
      </c>
      <c r="OW48" s="10">
        <v>0</v>
      </c>
      <c r="OX48" s="10">
        <v>0</v>
      </c>
      <c r="OY48" s="10">
        <v>0</v>
      </c>
      <c r="OZ48" s="10">
        <v>0</v>
      </c>
      <c r="PA48" s="10">
        <v>0</v>
      </c>
      <c r="PB48" s="10">
        <v>0</v>
      </c>
      <c r="PC48" s="10">
        <v>0</v>
      </c>
      <c r="PD48" s="10">
        <v>0</v>
      </c>
      <c r="PE48" s="10">
        <v>0</v>
      </c>
      <c r="PF48" s="10">
        <v>0</v>
      </c>
      <c r="PG48" s="10">
        <v>0</v>
      </c>
      <c r="PH48" s="10">
        <v>240</v>
      </c>
      <c r="PI48" s="10">
        <v>77</v>
      </c>
      <c r="PJ48" s="10">
        <v>158</v>
      </c>
      <c r="PK48" s="10">
        <v>4</v>
      </c>
      <c r="PL48" s="10">
        <v>1</v>
      </c>
      <c r="PM48" s="10">
        <v>231</v>
      </c>
      <c r="PN48" s="10">
        <v>9</v>
      </c>
      <c r="PO48" s="10">
        <v>111</v>
      </c>
      <c r="PP48" s="10">
        <v>124</v>
      </c>
      <c r="PQ48" s="10">
        <v>0</v>
      </c>
      <c r="PR48" s="10">
        <v>0</v>
      </c>
      <c r="PS48" s="10">
        <v>0</v>
      </c>
      <c r="PT48" s="10">
        <v>5</v>
      </c>
      <c r="PU48" s="10">
        <v>113</v>
      </c>
      <c r="PV48" s="10">
        <v>31</v>
      </c>
      <c r="PW48" s="10">
        <v>81</v>
      </c>
      <c r="PX48" s="10">
        <v>1</v>
      </c>
      <c r="PY48" s="10">
        <v>0</v>
      </c>
      <c r="PZ48" s="10">
        <v>107</v>
      </c>
      <c r="QA48" s="10">
        <v>6</v>
      </c>
      <c r="QB48" s="10">
        <v>79</v>
      </c>
      <c r="QC48" s="10">
        <v>30</v>
      </c>
      <c r="QD48" s="10">
        <v>0</v>
      </c>
      <c r="QE48" s="10">
        <v>0</v>
      </c>
      <c r="QF48" s="10">
        <v>0</v>
      </c>
      <c r="QG48" s="10">
        <v>4</v>
      </c>
      <c r="QH48" s="10">
        <v>30</v>
      </c>
      <c r="QI48" s="10">
        <v>28</v>
      </c>
      <c r="QJ48" s="10">
        <v>2</v>
      </c>
      <c r="QK48" s="10">
        <v>0</v>
      </c>
      <c r="QL48" s="10">
        <v>30</v>
      </c>
      <c r="QM48" s="10">
        <v>0</v>
      </c>
      <c r="QN48" s="10">
        <v>323</v>
      </c>
      <c r="QO48" s="10">
        <v>131</v>
      </c>
      <c r="QP48" s="10">
        <v>79</v>
      </c>
      <c r="QQ48" s="10">
        <v>0</v>
      </c>
      <c r="QR48" s="10">
        <v>210</v>
      </c>
      <c r="QS48" s="10">
        <v>113</v>
      </c>
      <c r="QT48" s="10">
        <v>47</v>
      </c>
      <c r="QU48" s="10">
        <v>39</v>
      </c>
      <c r="QV48" s="10">
        <v>8</v>
      </c>
      <c r="QW48" s="10">
        <v>0</v>
      </c>
      <c r="QX48" s="10">
        <v>0</v>
      </c>
      <c r="QY48" s="10">
        <v>46</v>
      </c>
      <c r="QZ48" s="10">
        <v>1</v>
      </c>
      <c r="RA48" s="10">
        <v>15</v>
      </c>
      <c r="RB48" s="10">
        <v>31</v>
      </c>
      <c r="RC48" s="10">
        <v>0</v>
      </c>
      <c r="RD48" s="10">
        <v>0</v>
      </c>
      <c r="RE48" s="10">
        <v>0</v>
      </c>
      <c r="RF48" s="10">
        <v>1</v>
      </c>
      <c r="RG48" s="10">
        <v>18</v>
      </c>
      <c r="RH48" s="10">
        <v>16</v>
      </c>
      <c r="RI48" s="10">
        <v>2</v>
      </c>
      <c r="RJ48" s="10">
        <v>0</v>
      </c>
      <c r="RK48" s="10">
        <v>0</v>
      </c>
      <c r="RL48" s="10">
        <v>18</v>
      </c>
      <c r="RM48" s="10">
        <v>0</v>
      </c>
      <c r="RN48" s="10">
        <v>7</v>
      </c>
      <c r="RO48" s="10">
        <v>11</v>
      </c>
      <c r="RP48" s="10">
        <v>0</v>
      </c>
      <c r="RQ48" s="10">
        <v>0</v>
      </c>
      <c r="RR48" s="10">
        <v>0</v>
      </c>
      <c r="RS48" s="10">
        <v>0</v>
      </c>
      <c r="RT48" s="10">
        <v>21</v>
      </c>
      <c r="RU48" s="10">
        <v>18</v>
      </c>
      <c r="RV48" s="10">
        <v>3</v>
      </c>
      <c r="RW48" s="10">
        <v>0</v>
      </c>
      <c r="RX48" s="10">
        <v>0</v>
      </c>
      <c r="RY48" s="10">
        <v>20</v>
      </c>
      <c r="RZ48" s="10">
        <v>1</v>
      </c>
      <c r="SA48" s="10">
        <v>7</v>
      </c>
      <c r="SB48" s="10">
        <v>13</v>
      </c>
      <c r="SC48" s="10">
        <v>0</v>
      </c>
      <c r="SD48" s="10">
        <v>0</v>
      </c>
      <c r="SE48" s="10">
        <v>0</v>
      </c>
      <c r="SF48" s="10">
        <v>1</v>
      </c>
      <c r="SG48" s="10">
        <v>39</v>
      </c>
      <c r="SH48" s="10">
        <v>34</v>
      </c>
      <c r="SI48" s="10">
        <v>5</v>
      </c>
      <c r="SJ48" s="10">
        <v>0</v>
      </c>
      <c r="SK48" s="10">
        <v>0</v>
      </c>
      <c r="SL48" s="10">
        <v>38</v>
      </c>
      <c r="SM48" s="10">
        <v>1</v>
      </c>
      <c r="SN48" s="10">
        <v>14</v>
      </c>
      <c r="SO48" s="10">
        <v>24</v>
      </c>
      <c r="SP48" s="10">
        <v>0</v>
      </c>
      <c r="SQ48" s="10">
        <v>0</v>
      </c>
      <c r="SR48" s="10">
        <v>0</v>
      </c>
      <c r="SS48" s="10">
        <v>1</v>
      </c>
      <c r="ST48" s="10">
        <v>8</v>
      </c>
      <c r="SU48" s="10">
        <v>5</v>
      </c>
      <c r="SV48" s="10">
        <v>3</v>
      </c>
      <c r="SW48" s="10">
        <v>0</v>
      </c>
      <c r="SX48" s="10">
        <v>0</v>
      </c>
      <c r="SY48" s="10">
        <v>8</v>
      </c>
      <c r="SZ48" s="10">
        <v>0</v>
      </c>
      <c r="TA48" s="10">
        <v>1</v>
      </c>
      <c r="TB48" s="10">
        <v>7</v>
      </c>
      <c r="TC48" s="10">
        <v>0</v>
      </c>
      <c r="TD48" s="10">
        <v>0</v>
      </c>
      <c r="TE48" s="10">
        <v>0</v>
      </c>
      <c r="TF48" s="10">
        <v>0</v>
      </c>
      <c r="TG48" s="10">
        <v>1</v>
      </c>
      <c r="TH48" s="10">
        <v>0</v>
      </c>
      <c r="TI48" s="10">
        <v>1</v>
      </c>
      <c r="TJ48" s="10">
        <v>1</v>
      </c>
      <c r="TK48" s="10">
        <v>0</v>
      </c>
      <c r="TL48" s="10">
        <v>46</v>
      </c>
      <c r="TM48" s="10">
        <v>18</v>
      </c>
      <c r="TN48" s="10">
        <v>20</v>
      </c>
      <c r="TO48" s="10">
        <v>38</v>
      </c>
      <c r="TP48" s="10">
        <v>8</v>
      </c>
      <c r="TQ48" s="10">
        <v>67</v>
      </c>
      <c r="TR48" s="10">
        <v>30</v>
      </c>
      <c r="TS48" s="10">
        <v>23</v>
      </c>
      <c r="TT48" s="10">
        <v>53</v>
      </c>
      <c r="TU48" s="10">
        <v>14</v>
      </c>
    </row>
    <row r="49" spans="1:541" x14ac:dyDescent="0.25">
      <c r="A49" s="4" t="s">
        <v>65</v>
      </c>
      <c r="B49" s="10">
        <v>11</v>
      </c>
      <c r="C49" s="10">
        <v>27229</v>
      </c>
      <c r="D49" s="10">
        <v>4048</v>
      </c>
      <c r="E49" s="10">
        <v>1663</v>
      </c>
      <c r="F49" s="10">
        <v>21518</v>
      </c>
      <c r="G49" s="10">
        <v>10080</v>
      </c>
      <c r="H49" s="10">
        <v>17067</v>
      </c>
      <c r="I49" s="10">
        <v>61</v>
      </c>
      <c r="J49" s="10">
        <v>21</v>
      </c>
      <c r="K49" s="10">
        <v>19684</v>
      </c>
      <c r="L49" s="10">
        <v>7545</v>
      </c>
      <c r="M49" s="10">
        <v>15778</v>
      </c>
      <c r="N49" s="10">
        <v>10001</v>
      </c>
      <c r="O49" s="10">
        <v>206</v>
      </c>
      <c r="P49" s="10">
        <v>346</v>
      </c>
      <c r="Q49" s="10">
        <v>89</v>
      </c>
      <c r="R49" s="10">
        <v>809</v>
      </c>
      <c r="S49" s="10">
        <v>10727</v>
      </c>
      <c r="T49" s="10">
        <v>2733</v>
      </c>
      <c r="U49" s="10">
        <v>636</v>
      </c>
      <c r="V49" s="10">
        <v>7358</v>
      </c>
      <c r="W49" s="10">
        <v>4768</v>
      </c>
      <c r="X49" s="10">
        <v>5936</v>
      </c>
      <c r="Y49" s="10">
        <v>21</v>
      </c>
      <c r="Z49" s="10">
        <v>2</v>
      </c>
      <c r="AA49" s="10">
        <v>7710</v>
      </c>
      <c r="AB49" s="10">
        <v>3017</v>
      </c>
      <c r="AC49" s="10">
        <v>5532</v>
      </c>
      <c r="AD49" s="10">
        <v>4577</v>
      </c>
      <c r="AE49" s="10">
        <v>92</v>
      </c>
      <c r="AF49" s="10">
        <v>107</v>
      </c>
      <c r="AG49" s="10">
        <v>34</v>
      </c>
      <c r="AH49" s="10">
        <v>385</v>
      </c>
      <c r="AI49" s="10">
        <v>3141</v>
      </c>
      <c r="AJ49" s="10">
        <v>1005</v>
      </c>
      <c r="AK49" s="10">
        <v>322</v>
      </c>
      <c r="AL49" s="10">
        <v>1814</v>
      </c>
      <c r="AM49" s="10">
        <v>1674</v>
      </c>
      <c r="AN49" s="10">
        <v>1455</v>
      </c>
      <c r="AO49" s="10">
        <v>7</v>
      </c>
      <c r="AP49" s="10">
        <v>5</v>
      </c>
      <c r="AQ49" s="10">
        <v>2233</v>
      </c>
      <c r="AR49" s="10">
        <v>908</v>
      </c>
      <c r="AS49" s="10">
        <v>1577</v>
      </c>
      <c r="AT49" s="10">
        <v>1372</v>
      </c>
      <c r="AU49" s="10">
        <v>39</v>
      </c>
      <c r="AV49" s="10">
        <v>19</v>
      </c>
      <c r="AW49" s="10">
        <v>7</v>
      </c>
      <c r="AX49" s="10">
        <v>127</v>
      </c>
      <c r="AY49" s="10">
        <v>149</v>
      </c>
      <c r="AZ49" s="10">
        <v>0</v>
      </c>
      <c r="BA49" s="10">
        <v>1</v>
      </c>
      <c r="BB49" s="10">
        <v>148</v>
      </c>
      <c r="BC49" s="10">
        <v>28</v>
      </c>
      <c r="BD49" s="10">
        <v>121</v>
      </c>
      <c r="BE49" s="10">
        <v>0</v>
      </c>
      <c r="BF49" s="10">
        <v>0</v>
      </c>
      <c r="BG49" s="10">
        <v>135</v>
      </c>
      <c r="BH49" s="10">
        <v>14</v>
      </c>
      <c r="BI49" s="10">
        <v>71</v>
      </c>
      <c r="BJ49" s="10">
        <v>70</v>
      </c>
      <c r="BK49" s="10">
        <v>5</v>
      </c>
      <c r="BL49" s="10">
        <v>2</v>
      </c>
      <c r="BM49" s="10">
        <v>0</v>
      </c>
      <c r="BN49" s="10">
        <v>1</v>
      </c>
      <c r="BO49" s="10">
        <v>14017</v>
      </c>
      <c r="BP49" s="10">
        <v>3738</v>
      </c>
      <c r="BQ49" s="10">
        <v>959</v>
      </c>
      <c r="BR49" s="10">
        <v>9320</v>
      </c>
      <c r="BS49" s="10">
        <v>6470</v>
      </c>
      <c r="BT49" s="10">
        <v>7512</v>
      </c>
      <c r="BU49" s="10">
        <v>28</v>
      </c>
      <c r="BV49" s="10">
        <v>7</v>
      </c>
      <c r="BW49" s="10">
        <v>10078</v>
      </c>
      <c r="BX49" s="10">
        <v>3939</v>
      </c>
      <c r="BY49" s="10">
        <v>7180</v>
      </c>
      <c r="BZ49" s="10">
        <v>6019</v>
      </c>
      <c r="CA49" s="10">
        <v>136</v>
      </c>
      <c r="CB49" s="10">
        <v>128</v>
      </c>
      <c r="CC49" s="10">
        <v>41</v>
      </c>
      <c r="CD49" s="10">
        <v>513</v>
      </c>
      <c r="CE49" s="10">
        <v>13212</v>
      </c>
      <c r="CF49" s="10">
        <v>310</v>
      </c>
      <c r="CG49" s="10">
        <v>704</v>
      </c>
      <c r="CH49" s="10">
        <v>12198</v>
      </c>
      <c r="CI49" s="10">
        <v>3610</v>
      </c>
      <c r="CJ49" s="10">
        <v>9555</v>
      </c>
      <c r="CK49" s="10">
        <v>33</v>
      </c>
      <c r="CL49" s="10">
        <v>14</v>
      </c>
      <c r="CM49" s="10">
        <v>9606</v>
      </c>
      <c r="CN49" s="10">
        <v>3606</v>
      </c>
      <c r="CO49" s="10">
        <v>8598</v>
      </c>
      <c r="CP49" s="10">
        <v>3982</v>
      </c>
      <c r="CQ49" s="10">
        <v>70</v>
      </c>
      <c r="CR49" s="10">
        <v>218</v>
      </c>
      <c r="CS49" s="10">
        <v>48</v>
      </c>
      <c r="CT49" s="10">
        <v>296</v>
      </c>
      <c r="CU49" s="10">
        <v>21115</v>
      </c>
      <c r="CV49" s="10">
        <v>195</v>
      </c>
      <c r="CW49" s="10">
        <v>1291</v>
      </c>
      <c r="CX49" s="10">
        <v>19629</v>
      </c>
      <c r="CY49" s="10">
        <v>6332</v>
      </c>
      <c r="CZ49" s="10">
        <v>14704</v>
      </c>
      <c r="DA49" s="10">
        <v>58</v>
      </c>
      <c r="DB49" s="10">
        <v>21</v>
      </c>
      <c r="DC49" s="10">
        <v>16140</v>
      </c>
      <c r="DD49" s="10">
        <v>4975</v>
      </c>
      <c r="DE49" s="10">
        <v>12738</v>
      </c>
      <c r="DF49" s="10">
        <v>7344</v>
      </c>
      <c r="DG49" s="10">
        <v>145</v>
      </c>
      <c r="DH49" s="10">
        <v>304</v>
      </c>
      <c r="DI49" s="10">
        <v>76</v>
      </c>
      <c r="DJ49" s="10">
        <v>508</v>
      </c>
      <c r="DK49" s="10">
        <v>6655</v>
      </c>
      <c r="DL49" s="10">
        <v>140</v>
      </c>
      <c r="DM49" s="10">
        <v>420</v>
      </c>
      <c r="DN49" s="10">
        <v>6095</v>
      </c>
      <c r="DO49" s="10">
        <v>2313</v>
      </c>
      <c r="DP49" s="10">
        <v>4322</v>
      </c>
      <c r="DQ49" s="10">
        <v>18</v>
      </c>
      <c r="DR49" s="10">
        <v>2</v>
      </c>
      <c r="DS49" s="10">
        <v>5190</v>
      </c>
      <c r="DT49" s="10">
        <v>1465</v>
      </c>
      <c r="DU49" s="10">
        <v>3660</v>
      </c>
      <c r="DV49" s="10">
        <v>2653</v>
      </c>
      <c r="DW49" s="10">
        <v>55</v>
      </c>
      <c r="DX49" s="10">
        <v>67</v>
      </c>
      <c r="DY49" s="10">
        <v>24</v>
      </c>
      <c r="DZ49" s="10">
        <v>196</v>
      </c>
      <c r="EA49" s="10">
        <v>1605</v>
      </c>
      <c r="EB49" s="10">
        <v>35</v>
      </c>
      <c r="EC49" s="10">
        <v>211</v>
      </c>
      <c r="ED49" s="10">
        <v>1359</v>
      </c>
      <c r="EE49" s="10">
        <v>636</v>
      </c>
      <c r="EF49" s="10">
        <v>957</v>
      </c>
      <c r="EG49" s="10">
        <v>7</v>
      </c>
      <c r="EH49" s="10">
        <v>5</v>
      </c>
      <c r="EI49" s="10">
        <v>1354</v>
      </c>
      <c r="EJ49" s="10">
        <v>251</v>
      </c>
      <c r="EK49" s="10">
        <v>799</v>
      </c>
      <c r="EL49" s="10">
        <v>726</v>
      </c>
      <c r="EM49" s="10">
        <v>19</v>
      </c>
      <c r="EN49" s="10">
        <v>17</v>
      </c>
      <c r="EO49" s="10">
        <v>4</v>
      </c>
      <c r="EP49" s="10">
        <v>40</v>
      </c>
      <c r="EQ49" s="10">
        <v>149</v>
      </c>
      <c r="ER49" s="10">
        <v>0</v>
      </c>
      <c r="ES49" s="10">
        <v>1</v>
      </c>
      <c r="ET49" s="10">
        <v>148</v>
      </c>
      <c r="EU49" s="10">
        <v>28</v>
      </c>
      <c r="EV49" s="10">
        <v>121</v>
      </c>
      <c r="EW49" s="10">
        <v>0</v>
      </c>
      <c r="EX49" s="10">
        <v>0</v>
      </c>
      <c r="EY49" s="10">
        <v>135</v>
      </c>
      <c r="EZ49" s="10">
        <v>14</v>
      </c>
      <c r="FA49" s="10">
        <v>71</v>
      </c>
      <c r="FB49" s="10">
        <v>70</v>
      </c>
      <c r="FC49" s="10">
        <v>5</v>
      </c>
      <c r="FD49" s="10">
        <v>2</v>
      </c>
      <c r="FE49" s="10">
        <v>0</v>
      </c>
      <c r="FF49" s="10">
        <v>1</v>
      </c>
      <c r="FG49" s="10">
        <v>8409</v>
      </c>
      <c r="FH49" s="10">
        <v>175</v>
      </c>
      <c r="FI49" s="10">
        <v>632</v>
      </c>
      <c r="FJ49" s="10">
        <v>7602</v>
      </c>
      <c r="FK49" s="10">
        <v>2977</v>
      </c>
      <c r="FL49" s="10">
        <v>5400</v>
      </c>
      <c r="FM49" s="10">
        <v>25</v>
      </c>
      <c r="FN49" s="10">
        <v>7</v>
      </c>
      <c r="FO49" s="10">
        <v>6679</v>
      </c>
      <c r="FP49" s="10">
        <v>1730</v>
      </c>
      <c r="FQ49" s="10">
        <v>4530</v>
      </c>
      <c r="FR49" s="10">
        <v>3449</v>
      </c>
      <c r="FS49" s="10">
        <v>79</v>
      </c>
      <c r="FT49" s="10">
        <v>86</v>
      </c>
      <c r="FU49" s="10">
        <v>28</v>
      </c>
      <c r="FV49" s="10">
        <v>237</v>
      </c>
      <c r="FW49" s="10">
        <v>12706</v>
      </c>
      <c r="FX49" s="10">
        <v>20</v>
      </c>
      <c r="FY49" s="10">
        <v>659</v>
      </c>
      <c r="FZ49" s="10">
        <v>12027</v>
      </c>
      <c r="GA49" s="10">
        <v>3355</v>
      </c>
      <c r="GB49" s="10">
        <v>9304</v>
      </c>
      <c r="GC49" s="10">
        <v>33</v>
      </c>
      <c r="GD49" s="10">
        <v>14</v>
      </c>
      <c r="GE49" s="10">
        <v>9461</v>
      </c>
      <c r="GF49" s="10">
        <v>3245</v>
      </c>
      <c r="GG49" s="10">
        <v>8208</v>
      </c>
      <c r="GH49" s="10">
        <v>3895</v>
      </c>
      <c r="GI49" s="10">
        <v>66</v>
      </c>
      <c r="GJ49" s="10">
        <v>218</v>
      </c>
      <c r="GK49" s="10">
        <v>48</v>
      </c>
      <c r="GL49" s="10">
        <v>271</v>
      </c>
      <c r="GM49" s="10">
        <v>6114</v>
      </c>
      <c r="GN49" s="10">
        <v>3853</v>
      </c>
      <c r="GO49" s="10">
        <v>372</v>
      </c>
      <c r="GP49" s="10">
        <v>1889</v>
      </c>
      <c r="GQ49" s="10">
        <v>3748</v>
      </c>
      <c r="GR49" s="10">
        <v>2363</v>
      </c>
      <c r="GS49" s="10">
        <v>3</v>
      </c>
      <c r="GT49" s="10">
        <v>0</v>
      </c>
      <c r="GU49" s="10">
        <v>3544</v>
      </c>
      <c r="GV49" s="10">
        <v>2570</v>
      </c>
      <c r="GW49" s="10">
        <v>3040</v>
      </c>
      <c r="GX49" s="10">
        <v>2657</v>
      </c>
      <c r="GY49" s="10">
        <v>61</v>
      </c>
      <c r="GZ49" s="10">
        <v>42</v>
      </c>
      <c r="HA49" s="10">
        <v>13</v>
      </c>
      <c r="HB49" s="10">
        <v>301</v>
      </c>
      <c r="HC49" s="10">
        <v>4072</v>
      </c>
      <c r="HD49" s="10">
        <v>2593</v>
      </c>
      <c r="HE49" s="10">
        <v>216</v>
      </c>
      <c r="HF49" s="10">
        <v>1263</v>
      </c>
      <c r="HG49" s="10">
        <v>2455</v>
      </c>
      <c r="HH49" s="10">
        <v>1614</v>
      </c>
      <c r="HI49" s="10">
        <v>3</v>
      </c>
      <c r="HJ49" s="10">
        <v>0</v>
      </c>
      <c r="HK49" s="10">
        <v>2520</v>
      </c>
      <c r="HL49" s="10">
        <v>1552</v>
      </c>
      <c r="HM49" s="10">
        <v>1872</v>
      </c>
      <c r="HN49" s="10">
        <v>1924</v>
      </c>
      <c r="HO49" s="10">
        <v>37</v>
      </c>
      <c r="HP49" s="10">
        <v>40</v>
      </c>
      <c r="HQ49" s="10">
        <v>10</v>
      </c>
      <c r="HR49" s="10">
        <v>189</v>
      </c>
      <c r="HS49" s="10">
        <v>1536</v>
      </c>
      <c r="HT49" s="10">
        <v>970</v>
      </c>
      <c r="HU49" s="10">
        <v>111</v>
      </c>
      <c r="HV49" s="10">
        <v>455</v>
      </c>
      <c r="HW49" s="10">
        <v>1038</v>
      </c>
      <c r="HX49" s="10">
        <v>498</v>
      </c>
      <c r="HY49" s="10">
        <v>0</v>
      </c>
      <c r="HZ49" s="10">
        <v>0</v>
      </c>
      <c r="IA49" s="10">
        <v>879</v>
      </c>
      <c r="IB49" s="10">
        <v>657</v>
      </c>
      <c r="IC49" s="10">
        <v>778</v>
      </c>
      <c r="ID49" s="10">
        <v>646</v>
      </c>
      <c r="IE49" s="10">
        <v>20</v>
      </c>
      <c r="IF49" s="10">
        <v>2</v>
      </c>
      <c r="IG49" s="10">
        <v>3</v>
      </c>
      <c r="IH49" s="10">
        <v>87</v>
      </c>
      <c r="II49" s="10">
        <v>5608</v>
      </c>
      <c r="IJ49" s="10">
        <v>3563</v>
      </c>
      <c r="IK49" s="10">
        <v>327</v>
      </c>
      <c r="IL49" s="10">
        <v>1718</v>
      </c>
      <c r="IM49" s="10">
        <v>3493</v>
      </c>
      <c r="IN49" s="10">
        <v>2112</v>
      </c>
      <c r="IO49" s="10">
        <v>3</v>
      </c>
      <c r="IP49" s="10">
        <v>0</v>
      </c>
      <c r="IQ49" s="10">
        <v>3399</v>
      </c>
      <c r="IR49" s="10">
        <v>2209</v>
      </c>
      <c r="IS49" s="10">
        <v>2650</v>
      </c>
      <c r="IT49" s="10">
        <v>2570</v>
      </c>
      <c r="IU49" s="10">
        <v>57</v>
      </c>
      <c r="IV49" s="10">
        <v>42</v>
      </c>
      <c r="IW49" s="10">
        <v>13</v>
      </c>
      <c r="IX49" s="10">
        <v>276</v>
      </c>
      <c r="IY49" s="10">
        <v>506</v>
      </c>
      <c r="IZ49" s="10">
        <v>290</v>
      </c>
      <c r="JA49" s="10">
        <v>45</v>
      </c>
      <c r="JB49" s="10">
        <v>171</v>
      </c>
      <c r="JC49" s="10">
        <v>255</v>
      </c>
      <c r="JD49" s="10">
        <v>251</v>
      </c>
      <c r="JE49" s="10">
        <v>0</v>
      </c>
      <c r="JF49" s="10">
        <v>0</v>
      </c>
      <c r="JG49" s="10">
        <v>145</v>
      </c>
      <c r="JH49" s="10">
        <v>361</v>
      </c>
      <c r="JI49" s="10">
        <v>390</v>
      </c>
      <c r="JJ49" s="10">
        <v>87</v>
      </c>
      <c r="JK49" s="10">
        <v>4</v>
      </c>
      <c r="JL49" s="10">
        <v>0</v>
      </c>
      <c r="JM49" s="10">
        <v>0</v>
      </c>
      <c r="JN49" s="10">
        <v>25</v>
      </c>
      <c r="JO49" s="10">
        <v>1912</v>
      </c>
      <c r="JP49" s="10">
        <v>1288</v>
      </c>
      <c r="JQ49" s="10">
        <v>495</v>
      </c>
      <c r="JR49" s="10">
        <v>1783</v>
      </c>
      <c r="JS49" s="10">
        <v>129</v>
      </c>
      <c r="JT49" s="10">
        <v>4033</v>
      </c>
      <c r="JU49" s="10">
        <v>1171</v>
      </c>
      <c r="JV49" s="10">
        <v>71</v>
      </c>
      <c r="JW49" s="10">
        <v>1242</v>
      </c>
      <c r="JX49" s="10">
        <v>2791</v>
      </c>
      <c r="JY49" s="10">
        <v>3862</v>
      </c>
      <c r="JZ49" s="10">
        <v>1086</v>
      </c>
      <c r="KA49" s="10">
        <v>71</v>
      </c>
      <c r="KB49" s="10">
        <v>1157</v>
      </c>
      <c r="KC49" s="10">
        <v>2705</v>
      </c>
      <c r="KD49" s="10">
        <v>171</v>
      </c>
      <c r="KE49" s="10">
        <v>85</v>
      </c>
      <c r="KF49" s="10">
        <v>85</v>
      </c>
      <c r="KG49" s="10">
        <v>86</v>
      </c>
      <c r="KH49" s="10">
        <v>1948</v>
      </c>
      <c r="KI49" s="10">
        <v>179</v>
      </c>
      <c r="KJ49" s="10">
        <v>1761</v>
      </c>
      <c r="KK49" s="10">
        <v>2</v>
      </c>
      <c r="KL49" s="10">
        <v>6</v>
      </c>
      <c r="KM49" s="10">
        <v>1592</v>
      </c>
      <c r="KN49" s="10">
        <v>356</v>
      </c>
      <c r="KO49" s="10">
        <v>1131</v>
      </c>
      <c r="KP49" s="10">
        <v>728</v>
      </c>
      <c r="KQ49" s="10">
        <v>8</v>
      </c>
      <c r="KR49" s="10">
        <v>31</v>
      </c>
      <c r="KS49" s="10">
        <v>9</v>
      </c>
      <c r="KT49" s="10">
        <v>41</v>
      </c>
      <c r="KU49" s="10">
        <v>637</v>
      </c>
      <c r="KV49" s="10">
        <v>87</v>
      </c>
      <c r="KW49" s="10">
        <v>549</v>
      </c>
      <c r="KX49" s="10">
        <v>0</v>
      </c>
      <c r="KY49" s="10">
        <v>1</v>
      </c>
      <c r="KZ49" s="10">
        <v>512</v>
      </c>
      <c r="LA49" s="10">
        <v>125</v>
      </c>
      <c r="LB49" s="10">
        <v>333</v>
      </c>
      <c r="LC49" s="10">
        <v>277</v>
      </c>
      <c r="LD49" s="10">
        <v>3</v>
      </c>
      <c r="LE49" s="10">
        <v>12</v>
      </c>
      <c r="LF49" s="10">
        <v>2</v>
      </c>
      <c r="LG49" s="10">
        <v>10</v>
      </c>
      <c r="LH49" s="10">
        <v>374</v>
      </c>
      <c r="LI49" s="10">
        <v>29</v>
      </c>
      <c r="LJ49" s="10">
        <v>344</v>
      </c>
      <c r="LK49" s="10">
        <v>1</v>
      </c>
      <c r="LL49" s="10">
        <v>0</v>
      </c>
      <c r="LM49" s="10">
        <v>320</v>
      </c>
      <c r="LN49" s="10">
        <v>54</v>
      </c>
      <c r="LO49" s="10">
        <v>185</v>
      </c>
      <c r="LP49" s="10">
        <v>175</v>
      </c>
      <c r="LQ49" s="10">
        <v>4</v>
      </c>
      <c r="LR49" s="10">
        <v>2</v>
      </c>
      <c r="LS49" s="10">
        <v>0</v>
      </c>
      <c r="LT49" s="10">
        <v>8</v>
      </c>
      <c r="LU49" s="10">
        <v>106</v>
      </c>
      <c r="LV49" s="10">
        <v>5</v>
      </c>
      <c r="LW49" s="10">
        <v>101</v>
      </c>
      <c r="LX49" s="10">
        <v>0</v>
      </c>
      <c r="LY49" s="10">
        <v>0</v>
      </c>
      <c r="LZ49" s="10">
        <v>96</v>
      </c>
      <c r="MA49" s="10">
        <v>10</v>
      </c>
      <c r="MB49" s="10">
        <v>53</v>
      </c>
      <c r="MC49" s="10">
        <v>50</v>
      </c>
      <c r="MD49" s="10">
        <v>1</v>
      </c>
      <c r="ME49" s="10">
        <v>1</v>
      </c>
      <c r="MF49" s="10">
        <v>0</v>
      </c>
      <c r="MG49" s="10">
        <v>1</v>
      </c>
      <c r="MH49" s="10">
        <v>1117</v>
      </c>
      <c r="MI49" s="10">
        <v>121</v>
      </c>
      <c r="MJ49" s="10">
        <v>994</v>
      </c>
      <c r="MK49" s="10">
        <v>1</v>
      </c>
      <c r="ML49" s="10">
        <v>1</v>
      </c>
      <c r="MM49" s="10">
        <v>928</v>
      </c>
      <c r="MN49" s="10">
        <v>189</v>
      </c>
      <c r="MO49" s="10">
        <v>571</v>
      </c>
      <c r="MP49" s="10">
        <v>502</v>
      </c>
      <c r="MQ49" s="10">
        <v>8</v>
      </c>
      <c r="MR49" s="10">
        <v>15</v>
      </c>
      <c r="MS49" s="10">
        <v>2</v>
      </c>
      <c r="MT49" s="10">
        <v>19</v>
      </c>
      <c r="MU49" s="10">
        <v>831</v>
      </c>
      <c r="MV49" s="10">
        <v>58</v>
      </c>
      <c r="MW49" s="10">
        <v>767</v>
      </c>
      <c r="MX49" s="10">
        <v>1</v>
      </c>
      <c r="MY49" s="10">
        <v>5</v>
      </c>
      <c r="MZ49" s="10">
        <v>664</v>
      </c>
      <c r="NA49" s="10">
        <v>167</v>
      </c>
      <c r="NB49" s="10">
        <v>560</v>
      </c>
      <c r="NC49" s="10">
        <v>226</v>
      </c>
      <c r="ND49" s="10">
        <v>0</v>
      </c>
      <c r="NE49" s="10">
        <v>16</v>
      </c>
      <c r="NF49" s="10">
        <v>7</v>
      </c>
      <c r="NG49" s="10">
        <v>22</v>
      </c>
      <c r="NH49" s="10">
        <v>1408</v>
      </c>
      <c r="NI49" s="10">
        <v>628</v>
      </c>
      <c r="NJ49" s="10">
        <v>763</v>
      </c>
      <c r="NK49" s="10">
        <v>13</v>
      </c>
      <c r="NL49" s="10">
        <v>4</v>
      </c>
      <c r="NM49" s="10">
        <v>1011</v>
      </c>
      <c r="NN49" s="10">
        <v>397</v>
      </c>
      <c r="NO49" s="10">
        <v>810</v>
      </c>
      <c r="NP49" s="10">
        <v>500</v>
      </c>
      <c r="NQ49" s="10">
        <v>11</v>
      </c>
      <c r="NR49" s="10">
        <v>14</v>
      </c>
      <c r="NS49" s="10">
        <v>2</v>
      </c>
      <c r="NT49" s="10">
        <v>71</v>
      </c>
      <c r="NU49" s="10">
        <v>550</v>
      </c>
      <c r="NV49" s="10">
        <v>277</v>
      </c>
      <c r="NW49" s="10">
        <v>268</v>
      </c>
      <c r="NX49" s="10">
        <v>5</v>
      </c>
      <c r="NY49" s="10">
        <v>0</v>
      </c>
      <c r="NZ49" s="10">
        <v>382</v>
      </c>
      <c r="OA49" s="10">
        <v>168</v>
      </c>
      <c r="OB49" s="10">
        <v>300</v>
      </c>
      <c r="OC49" s="10">
        <v>212</v>
      </c>
      <c r="OD49" s="10">
        <v>5</v>
      </c>
      <c r="OE49" s="10">
        <v>2</v>
      </c>
      <c r="OF49" s="10">
        <v>2</v>
      </c>
      <c r="OG49" s="10">
        <v>29</v>
      </c>
      <c r="OH49" s="10">
        <v>235</v>
      </c>
      <c r="OI49" s="10">
        <v>130</v>
      </c>
      <c r="OJ49" s="10">
        <v>100</v>
      </c>
      <c r="OK49" s="10">
        <v>3</v>
      </c>
      <c r="OL49" s="10">
        <v>2</v>
      </c>
      <c r="OM49" s="10">
        <v>184</v>
      </c>
      <c r="ON49" s="10">
        <v>51</v>
      </c>
      <c r="OO49" s="10">
        <v>91</v>
      </c>
      <c r="OP49" s="10">
        <v>119</v>
      </c>
      <c r="OQ49" s="10">
        <v>5</v>
      </c>
      <c r="OR49" s="10">
        <v>1</v>
      </c>
      <c r="OS49" s="10">
        <v>0</v>
      </c>
      <c r="OT49" s="10">
        <v>19</v>
      </c>
      <c r="OU49" s="10">
        <v>1</v>
      </c>
      <c r="OV49" s="10">
        <v>0</v>
      </c>
      <c r="OW49" s="10">
        <v>1</v>
      </c>
      <c r="OX49" s="10">
        <v>0</v>
      </c>
      <c r="OY49" s="10">
        <v>0</v>
      </c>
      <c r="OZ49" s="10">
        <v>1</v>
      </c>
      <c r="PA49" s="10">
        <v>0</v>
      </c>
      <c r="PB49" s="10">
        <v>0</v>
      </c>
      <c r="PC49" s="10">
        <v>1</v>
      </c>
      <c r="PD49" s="10">
        <v>0</v>
      </c>
      <c r="PE49" s="10">
        <v>0</v>
      </c>
      <c r="PF49" s="10">
        <v>0</v>
      </c>
      <c r="PG49" s="10">
        <v>0</v>
      </c>
      <c r="PH49" s="10">
        <v>786</v>
      </c>
      <c r="PI49" s="10">
        <v>407</v>
      </c>
      <c r="PJ49" s="10">
        <v>369</v>
      </c>
      <c r="PK49" s="10">
        <v>8</v>
      </c>
      <c r="PL49" s="10">
        <v>2</v>
      </c>
      <c r="PM49" s="10">
        <v>567</v>
      </c>
      <c r="PN49" s="10">
        <v>219</v>
      </c>
      <c r="PO49" s="10">
        <v>391</v>
      </c>
      <c r="PP49" s="10">
        <v>332</v>
      </c>
      <c r="PQ49" s="10">
        <v>10</v>
      </c>
      <c r="PR49" s="10">
        <v>3</v>
      </c>
      <c r="PS49" s="10">
        <v>2</v>
      </c>
      <c r="PT49" s="10">
        <v>48</v>
      </c>
      <c r="PU49" s="10">
        <v>622</v>
      </c>
      <c r="PV49" s="10">
        <v>221</v>
      </c>
      <c r="PW49" s="10">
        <v>394</v>
      </c>
      <c r="PX49" s="10">
        <v>5</v>
      </c>
      <c r="PY49" s="10">
        <v>2</v>
      </c>
      <c r="PZ49" s="10">
        <v>444</v>
      </c>
      <c r="QA49" s="10">
        <v>178</v>
      </c>
      <c r="QB49" s="10">
        <v>419</v>
      </c>
      <c r="QC49" s="10">
        <v>168</v>
      </c>
      <c r="QD49" s="10">
        <v>1</v>
      </c>
      <c r="QE49" s="10">
        <v>11</v>
      </c>
      <c r="QF49" s="10">
        <v>0</v>
      </c>
      <c r="QG49" s="10">
        <v>23</v>
      </c>
      <c r="QH49" s="10">
        <v>191</v>
      </c>
      <c r="QI49" s="10">
        <v>140</v>
      </c>
      <c r="QJ49" s="10">
        <v>31</v>
      </c>
      <c r="QK49" s="10">
        <v>0</v>
      </c>
      <c r="QL49" s="10">
        <v>171</v>
      </c>
      <c r="QM49" s="10">
        <v>20</v>
      </c>
      <c r="QN49" s="10">
        <v>1217</v>
      </c>
      <c r="QO49" s="10">
        <v>410</v>
      </c>
      <c r="QP49" s="10">
        <v>204</v>
      </c>
      <c r="QQ49" s="10">
        <v>1</v>
      </c>
      <c r="QR49" s="10">
        <v>615</v>
      </c>
      <c r="QS49" s="10">
        <v>602</v>
      </c>
      <c r="QT49" s="10">
        <v>235</v>
      </c>
      <c r="QU49" s="10">
        <v>226</v>
      </c>
      <c r="QV49" s="10">
        <v>9</v>
      </c>
      <c r="QW49" s="10">
        <v>0</v>
      </c>
      <c r="QX49" s="10">
        <v>0</v>
      </c>
      <c r="QY49" s="10">
        <v>150</v>
      </c>
      <c r="QZ49" s="10">
        <v>85</v>
      </c>
      <c r="RA49" s="10">
        <v>118</v>
      </c>
      <c r="RB49" s="10">
        <v>106</v>
      </c>
      <c r="RC49" s="10">
        <v>1</v>
      </c>
      <c r="RD49" s="10">
        <v>0</v>
      </c>
      <c r="RE49" s="10">
        <v>0</v>
      </c>
      <c r="RF49" s="10">
        <v>10</v>
      </c>
      <c r="RG49" s="10">
        <v>130</v>
      </c>
      <c r="RH49" s="10">
        <v>128</v>
      </c>
      <c r="RI49" s="10">
        <v>2</v>
      </c>
      <c r="RJ49" s="10">
        <v>0</v>
      </c>
      <c r="RK49" s="10">
        <v>0</v>
      </c>
      <c r="RL49" s="10">
        <v>91</v>
      </c>
      <c r="RM49" s="10">
        <v>39</v>
      </c>
      <c r="RN49" s="10">
        <v>66</v>
      </c>
      <c r="RO49" s="10">
        <v>61</v>
      </c>
      <c r="RP49" s="10">
        <v>0</v>
      </c>
      <c r="RQ49" s="10">
        <v>0</v>
      </c>
      <c r="RR49" s="10">
        <v>0</v>
      </c>
      <c r="RS49" s="10">
        <v>3</v>
      </c>
      <c r="RT49" s="10">
        <v>88</v>
      </c>
      <c r="RU49" s="10">
        <v>86</v>
      </c>
      <c r="RV49" s="10">
        <v>2</v>
      </c>
      <c r="RW49" s="10">
        <v>0</v>
      </c>
      <c r="RX49" s="10">
        <v>0</v>
      </c>
      <c r="RY49" s="10">
        <v>50</v>
      </c>
      <c r="RZ49" s="10">
        <v>38</v>
      </c>
      <c r="SA49" s="10">
        <v>39</v>
      </c>
      <c r="SB49" s="10">
        <v>41</v>
      </c>
      <c r="SC49" s="10">
        <v>1</v>
      </c>
      <c r="SD49" s="10">
        <v>0</v>
      </c>
      <c r="SE49" s="10">
        <v>0</v>
      </c>
      <c r="SF49" s="10">
        <v>7</v>
      </c>
      <c r="SG49" s="10">
        <v>218</v>
      </c>
      <c r="SH49" s="10">
        <v>214</v>
      </c>
      <c r="SI49" s="10">
        <v>4</v>
      </c>
      <c r="SJ49" s="10">
        <v>0</v>
      </c>
      <c r="SK49" s="10">
        <v>0</v>
      </c>
      <c r="SL49" s="10">
        <v>141</v>
      </c>
      <c r="SM49" s="10">
        <v>77</v>
      </c>
      <c r="SN49" s="10">
        <v>105</v>
      </c>
      <c r="SO49" s="10">
        <v>102</v>
      </c>
      <c r="SP49" s="10">
        <v>1</v>
      </c>
      <c r="SQ49" s="10">
        <v>0</v>
      </c>
      <c r="SR49" s="10">
        <v>0</v>
      </c>
      <c r="SS49" s="10">
        <v>10</v>
      </c>
      <c r="ST49" s="10">
        <v>17</v>
      </c>
      <c r="SU49" s="10">
        <v>12</v>
      </c>
      <c r="SV49" s="10">
        <v>5</v>
      </c>
      <c r="SW49" s="10">
        <v>0</v>
      </c>
      <c r="SX49" s="10">
        <v>0</v>
      </c>
      <c r="SY49" s="10">
        <v>9</v>
      </c>
      <c r="SZ49" s="10">
        <v>8</v>
      </c>
      <c r="TA49" s="10">
        <v>13</v>
      </c>
      <c r="TB49" s="10">
        <v>4</v>
      </c>
      <c r="TC49" s="10">
        <v>0</v>
      </c>
      <c r="TD49" s="10">
        <v>0</v>
      </c>
      <c r="TE49" s="10">
        <v>0</v>
      </c>
      <c r="TF49" s="10">
        <v>0</v>
      </c>
      <c r="TG49" s="10">
        <v>2</v>
      </c>
      <c r="TH49" s="10">
        <v>0</v>
      </c>
      <c r="TI49" s="10">
        <v>2</v>
      </c>
      <c r="TJ49" s="10">
        <v>2</v>
      </c>
      <c r="TK49" s="10">
        <v>0</v>
      </c>
      <c r="TL49" s="10">
        <v>233</v>
      </c>
      <c r="TM49" s="10">
        <v>130</v>
      </c>
      <c r="TN49" s="10">
        <v>86</v>
      </c>
      <c r="TO49" s="10">
        <v>216</v>
      </c>
      <c r="TP49" s="10">
        <v>17</v>
      </c>
      <c r="TQ49" s="10">
        <v>365</v>
      </c>
      <c r="TR49" s="10">
        <v>210</v>
      </c>
      <c r="TS49" s="10">
        <v>124</v>
      </c>
      <c r="TT49" s="10">
        <v>334</v>
      </c>
      <c r="TU49" s="10">
        <v>31</v>
      </c>
    </row>
    <row r="50" spans="1:541" x14ac:dyDescent="0.25">
      <c r="A50" s="4" t="s">
        <v>66</v>
      </c>
      <c r="B50" s="10">
        <v>3</v>
      </c>
      <c r="C50" s="10">
        <v>3131</v>
      </c>
      <c r="D50" s="10">
        <v>635</v>
      </c>
      <c r="E50" s="10">
        <v>239</v>
      </c>
      <c r="F50" s="10">
        <v>2257</v>
      </c>
      <c r="G50" s="10">
        <v>1250</v>
      </c>
      <c r="H50" s="10">
        <v>1863</v>
      </c>
      <c r="I50" s="10">
        <v>14</v>
      </c>
      <c r="J50" s="10">
        <v>4</v>
      </c>
      <c r="K50" s="10">
        <v>2362</v>
      </c>
      <c r="L50" s="10">
        <v>769</v>
      </c>
      <c r="M50" s="10">
        <v>2367</v>
      </c>
      <c r="N50" s="10">
        <v>332</v>
      </c>
      <c r="O50" s="10">
        <v>36</v>
      </c>
      <c r="P50" s="10">
        <v>162</v>
      </c>
      <c r="Q50" s="10">
        <v>58</v>
      </c>
      <c r="R50" s="10">
        <v>176</v>
      </c>
      <c r="S50" s="10">
        <v>2034</v>
      </c>
      <c r="T50" s="10">
        <v>430</v>
      </c>
      <c r="U50" s="10">
        <v>123</v>
      </c>
      <c r="V50" s="10">
        <v>1481</v>
      </c>
      <c r="W50" s="10">
        <v>867</v>
      </c>
      <c r="X50" s="10">
        <v>1154</v>
      </c>
      <c r="Y50" s="10">
        <v>12</v>
      </c>
      <c r="Z50" s="10">
        <v>1</v>
      </c>
      <c r="AA50" s="10">
        <v>1484</v>
      </c>
      <c r="AB50" s="10">
        <v>550</v>
      </c>
      <c r="AC50" s="10">
        <v>1521</v>
      </c>
      <c r="AD50" s="10">
        <v>228</v>
      </c>
      <c r="AE50" s="10">
        <v>22</v>
      </c>
      <c r="AF50" s="10">
        <v>98</v>
      </c>
      <c r="AG50" s="10">
        <v>44</v>
      </c>
      <c r="AH50" s="10">
        <v>121</v>
      </c>
      <c r="AI50" s="10">
        <v>393</v>
      </c>
      <c r="AJ50" s="10">
        <v>193</v>
      </c>
      <c r="AK50" s="10">
        <v>40</v>
      </c>
      <c r="AL50" s="10">
        <v>160</v>
      </c>
      <c r="AM50" s="10">
        <v>206</v>
      </c>
      <c r="AN50" s="10">
        <v>185</v>
      </c>
      <c r="AO50" s="10">
        <v>2</v>
      </c>
      <c r="AP50" s="10">
        <v>0</v>
      </c>
      <c r="AQ50" s="10">
        <v>289</v>
      </c>
      <c r="AR50" s="10">
        <v>104</v>
      </c>
      <c r="AS50" s="10">
        <v>277</v>
      </c>
      <c r="AT50" s="10">
        <v>50</v>
      </c>
      <c r="AU50" s="10">
        <v>12</v>
      </c>
      <c r="AV50" s="10">
        <v>18</v>
      </c>
      <c r="AW50" s="10">
        <v>6</v>
      </c>
      <c r="AX50" s="10">
        <v>30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2427</v>
      </c>
      <c r="BP50" s="10">
        <v>623</v>
      </c>
      <c r="BQ50" s="10">
        <v>163</v>
      </c>
      <c r="BR50" s="10">
        <v>1641</v>
      </c>
      <c r="BS50" s="10">
        <v>1073</v>
      </c>
      <c r="BT50" s="10">
        <v>1339</v>
      </c>
      <c r="BU50" s="10">
        <v>14</v>
      </c>
      <c r="BV50" s="10">
        <v>1</v>
      </c>
      <c r="BW50" s="10">
        <v>1773</v>
      </c>
      <c r="BX50" s="10">
        <v>654</v>
      </c>
      <c r="BY50" s="10">
        <v>1798</v>
      </c>
      <c r="BZ50" s="10">
        <v>278</v>
      </c>
      <c r="CA50" s="10">
        <v>34</v>
      </c>
      <c r="CB50" s="10">
        <v>116</v>
      </c>
      <c r="CC50" s="10">
        <v>50</v>
      </c>
      <c r="CD50" s="10">
        <v>151</v>
      </c>
      <c r="CE50" s="10">
        <v>704</v>
      </c>
      <c r="CF50" s="10">
        <v>12</v>
      </c>
      <c r="CG50" s="10">
        <v>76</v>
      </c>
      <c r="CH50" s="10">
        <v>616</v>
      </c>
      <c r="CI50" s="10">
        <v>177</v>
      </c>
      <c r="CJ50" s="10">
        <v>524</v>
      </c>
      <c r="CK50" s="10">
        <v>0</v>
      </c>
      <c r="CL50" s="10">
        <v>3</v>
      </c>
      <c r="CM50" s="10">
        <v>589</v>
      </c>
      <c r="CN50" s="10">
        <v>115</v>
      </c>
      <c r="CO50" s="10">
        <v>569</v>
      </c>
      <c r="CP50" s="10">
        <v>54</v>
      </c>
      <c r="CQ50" s="10">
        <v>2</v>
      </c>
      <c r="CR50" s="10">
        <v>46</v>
      </c>
      <c r="CS50" s="10">
        <v>8</v>
      </c>
      <c r="CT50" s="10">
        <v>25</v>
      </c>
      <c r="CU50" s="10">
        <v>2150</v>
      </c>
      <c r="CV50" s="10">
        <v>13</v>
      </c>
      <c r="CW50" s="10">
        <v>194</v>
      </c>
      <c r="CX50" s="10">
        <v>1943</v>
      </c>
      <c r="CY50" s="10">
        <v>664</v>
      </c>
      <c r="CZ50" s="10">
        <v>1470</v>
      </c>
      <c r="DA50" s="10">
        <v>12</v>
      </c>
      <c r="DB50" s="10">
        <v>4</v>
      </c>
      <c r="DC50" s="10">
        <v>1732</v>
      </c>
      <c r="DD50" s="10">
        <v>418</v>
      </c>
      <c r="DE50" s="10">
        <v>1719</v>
      </c>
      <c r="DF50" s="10">
        <v>202</v>
      </c>
      <c r="DG50" s="10">
        <v>24</v>
      </c>
      <c r="DH50" s="10">
        <v>103</v>
      </c>
      <c r="DI50" s="10">
        <v>30</v>
      </c>
      <c r="DJ50" s="10">
        <v>72</v>
      </c>
      <c r="DK50" s="10">
        <v>1349</v>
      </c>
      <c r="DL50" s="10">
        <v>12</v>
      </c>
      <c r="DM50" s="10">
        <v>89</v>
      </c>
      <c r="DN50" s="10">
        <v>1248</v>
      </c>
      <c r="DO50" s="10">
        <v>468</v>
      </c>
      <c r="DP50" s="10">
        <v>870</v>
      </c>
      <c r="DQ50" s="10">
        <v>10</v>
      </c>
      <c r="DR50" s="10">
        <v>1</v>
      </c>
      <c r="DS50" s="10">
        <v>1050</v>
      </c>
      <c r="DT50" s="10">
        <v>299</v>
      </c>
      <c r="DU50" s="10">
        <v>1073</v>
      </c>
      <c r="DV50" s="10">
        <v>134</v>
      </c>
      <c r="DW50" s="10">
        <v>20</v>
      </c>
      <c r="DX50" s="10">
        <v>56</v>
      </c>
      <c r="DY50" s="10">
        <v>21</v>
      </c>
      <c r="DZ50" s="10">
        <v>45</v>
      </c>
      <c r="EA50" s="10">
        <v>117</v>
      </c>
      <c r="EB50" s="10">
        <v>1</v>
      </c>
      <c r="EC50" s="10">
        <v>31</v>
      </c>
      <c r="ED50" s="10">
        <v>85</v>
      </c>
      <c r="EE50" s="10">
        <v>30</v>
      </c>
      <c r="EF50" s="10">
        <v>85</v>
      </c>
      <c r="EG50" s="10">
        <v>2</v>
      </c>
      <c r="EH50" s="10">
        <v>0</v>
      </c>
      <c r="EI50" s="10">
        <v>99</v>
      </c>
      <c r="EJ50" s="10">
        <v>18</v>
      </c>
      <c r="EK50" s="10">
        <v>97</v>
      </c>
      <c r="EL50" s="10">
        <v>14</v>
      </c>
      <c r="EM50" s="10">
        <v>2</v>
      </c>
      <c r="EN50" s="10">
        <v>1</v>
      </c>
      <c r="EO50" s="10">
        <v>1</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1466</v>
      </c>
      <c r="FH50" s="10">
        <v>13</v>
      </c>
      <c r="FI50" s="10">
        <v>120</v>
      </c>
      <c r="FJ50" s="10">
        <v>1333</v>
      </c>
      <c r="FK50" s="10">
        <v>498</v>
      </c>
      <c r="FL50" s="10">
        <v>955</v>
      </c>
      <c r="FM50" s="10">
        <v>12</v>
      </c>
      <c r="FN50" s="10">
        <v>1</v>
      </c>
      <c r="FO50" s="10">
        <v>1149</v>
      </c>
      <c r="FP50" s="10">
        <v>317</v>
      </c>
      <c r="FQ50" s="10">
        <v>1170</v>
      </c>
      <c r="FR50" s="10">
        <v>148</v>
      </c>
      <c r="FS50" s="10">
        <v>22</v>
      </c>
      <c r="FT50" s="10">
        <v>57</v>
      </c>
      <c r="FU50" s="10">
        <v>22</v>
      </c>
      <c r="FV50" s="10">
        <v>47</v>
      </c>
      <c r="FW50" s="10">
        <v>684</v>
      </c>
      <c r="FX50" s="10">
        <v>0</v>
      </c>
      <c r="FY50" s="10">
        <v>74</v>
      </c>
      <c r="FZ50" s="10">
        <v>610</v>
      </c>
      <c r="GA50" s="10">
        <v>166</v>
      </c>
      <c r="GB50" s="10">
        <v>515</v>
      </c>
      <c r="GC50" s="10">
        <v>0</v>
      </c>
      <c r="GD50" s="10">
        <v>3</v>
      </c>
      <c r="GE50" s="10">
        <v>583</v>
      </c>
      <c r="GF50" s="10">
        <v>101</v>
      </c>
      <c r="GG50" s="10">
        <v>549</v>
      </c>
      <c r="GH50" s="10">
        <v>54</v>
      </c>
      <c r="GI50" s="10">
        <v>2</v>
      </c>
      <c r="GJ50" s="10">
        <v>46</v>
      </c>
      <c r="GK50" s="10">
        <v>8</v>
      </c>
      <c r="GL50" s="10">
        <v>25</v>
      </c>
      <c r="GM50" s="10">
        <v>981</v>
      </c>
      <c r="GN50" s="10">
        <v>622</v>
      </c>
      <c r="GO50" s="10">
        <v>45</v>
      </c>
      <c r="GP50" s="10">
        <v>314</v>
      </c>
      <c r="GQ50" s="10">
        <v>586</v>
      </c>
      <c r="GR50" s="10">
        <v>393</v>
      </c>
      <c r="GS50" s="10">
        <v>2</v>
      </c>
      <c r="GT50" s="10">
        <v>0</v>
      </c>
      <c r="GU50" s="10">
        <v>630</v>
      </c>
      <c r="GV50" s="10">
        <v>351</v>
      </c>
      <c r="GW50" s="10">
        <v>648</v>
      </c>
      <c r="GX50" s="10">
        <v>130</v>
      </c>
      <c r="GY50" s="10">
        <v>12</v>
      </c>
      <c r="GZ50" s="10">
        <v>59</v>
      </c>
      <c r="HA50" s="10">
        <v>28</v>
      </c>
      <c r="HB50" s="10">
        <v>104</v>
      </c>
      <c r="HC50" s="10">
        <v>685</v>
      </c>
      <c r="HD50" s="10">
        <v>418</v>
      </c>
      <c r="HE50" s="10">
        <v>34</v>
      </c>
      <c r="HF50" s="10">
        <v>233</v>
      </c>
      <c r="HG50" s="10">
        <v>399</v>
      </c>
      <c r="HH50" s="10">
        <v>284</v>
      </c>
      <c r="HI50" s="10">
        <v>2</v>
      </c>
      <c r="HJ50" s="10">
        <v>0</v>
      </c>
      <c r="HK50" s="10">
        <v>434</v>
      </c>
      <c r="HL50" s="10">
        <v>251</v>
      </c>
      <c r="HM50" s="10">
        <v>448</v>
      </c>
      <c r="HN50" s="10">
        <v>94</v>
      </c>
      <c r="HO50" s="10">
        <v>2</v>
      </c>
      <c r="HP50" s="10">
        <v>42</v>
      </c>
      <c r="HQ50" s="10">
        <v>23</v>
      </c>
      <c r="HR50" s="10">
        <v>76</v>
      </c>
      <c r="HS50" s="10">
        <v>276</v>
      </c>
      <c r="HT50" s="10">
        <v>192</v>
      </c>
      <c r="HU50" s="10">
        <v>9</v>
      </c>
      <c r="HV50" s="10">
        <v>75</v>
      </c>
      <c r="HW50" s="10">
        <v>176</v>
      </c>
      <c r="HX50" s="10">
        <v>100</v>
      </c>
      <c r="HY50" s="10">
        <v>0</v>
      </c>
      <c r="HZ50" s="10">
        <v>0</v>
      </c>
      <c r="IA50" s="10">
        <v>190</v>
      </c>
      <c r="IB50" s="10">
        <v>86</v>
      </c>
      <c r="IC50" s="10">
        <v>180</v>
      </c>
      <c r="ID50" s="10">
        <v>36</v>
      </c>
      <c r="IE50" s="10">
        <v>10</v>
      </c>
      <c r="IF50" s="10">
        <v>17</v>
      </c>
      <c r="IG50" s="10">
        <v>5</v>
      </c>
      <c r="IH50" s="10">
        <v>28</v>
      </c>
      <c r="II50" s="10">
        <v>961</v>
      </c>
      <c r="IJ50" s="10">
        <v>610</v>
      </c>
      <c r="IK50" s="10">
        <v>43</v>
      </c>
      <c r="IL50" s="10">
        <v>308</v>
      </c>
      <c r="IM50" s="10">
        <v>575</v>
      </c>
      <c r="IN50" s="10">
        <v>384</v>
      </c>
      <c r="IO50" s="10">
        <v>2</v>
      </c>
      <c r="IP50" s="10">
        <v>0</v>
      </c>
      <c r="IQ50" s="10">
        <v>624</v>
      </c>
      <c r="IR50" s="10">
        <v>337</v>
      </c>
      <c r="IS50" s="10">
        <v>628</v>
      </c>
      <c r="IT50" s="10">
        <v>130</v>
      </c>
      <c r="IU50" s="10">
        <v>12</v>
      </c>
      <c r="IV50" s="10">
        <v>59</v>
      </c>
      <c r="IW50" s="10">
        <v>28</v>
      </c>
      <c r="IX50" s="10">
        <v>104</v>
      </c>
      <c r="IY50" s="10">
        <v>20</v>
      </c>
      <c r="IZ50" s="10">
        <v>12</v>
      </c>
      <c r="JA50" s="10">
        <v>2</v>
      </c>
      <c r="JB50" s="10">
        <v>6</v>
      </c>
      <c r="JC50" s="10">
        <v>11</v>
      </c>
      <c r="JD50" s="10">
        <v>9</v>
      </c>
      <c r="JE50" s="10">
        <v>0</v>
      </c>
      <c r="JF50" s="10">
        <v>0</v>
      </c>
      <c r="JG50" s="10">
        <v>6</v>
      </c>
      <c r="JH50" s="10">
        <v>14</v>
      </c>
      <c r="JI50" s="10">
        <v>20</v>
      </c>
      <c r="JJ50" s="10">
        <v>0</v>
      </c>
      <c r="JK50" s="10">
        <v>0</v>
      </c>
      <c r="JL50" s="10">
        <v>0</v>
      </c>
      <c r="JM50" s="10">
        <v>0</v>
      </c>
      <c r="JN50" s="10">
        <v>0</v>
      </c>
      <c r="JO50" s="10">
        <v>290</v>
      </c>
      <c r="JP50" s="10">
        <v>202</v>
      </c>
      <c r="JQ50" s="10">
        <v>81</v>
      </c>
      <c r="JR50" s="10">
        <v>283</v>
      </c>
      <c r="JS50" s="10">
        <v>7</v>
      </c>
      <c r="JT50" s="10">
        <v>688</v>
      </c>
      <c r="JU50" s="10">
        <v>427</v>
      </c>
      <c r="JV50" s="10">
        <v>0</v>
      </c>
      <c r="JW50" s="10">
        <v>427</v>
      </c>
      <c r="JX50" s="10">
        <v>261</v>
      </c>
      <c r="JY50" s="10">
        <v>643</v>
      </c>
      <c r="JZ50" s="10">
        <v>386</v>
      </c>
      <c r="KA50" s="10">
        <v>0</v>
      </c>
      <c r="KB50" s="10">
        <v>386</v>
      </c>
      <c r="KC50" s="10">
        <v>257</v>
      </c>
      <c r="KD50" s="10">
        <v>45</v>
      </c>
      <c r="KE50" s="10">
        <v>41</v>
      </c>
      <c r="KF50" s="10">
        <v>41</v>
      </c>
      <c r="KG50" s="10">
        <v>4</v>
      </c>
      <c r="KH50" s="10">
        <v>114</v>
      </c>
      <c r="KI50" s="10">
        <v>3</v>
      </c>
      <c r="KJ50" s="10">
        <v>110</v>
      </c>
      <c r="KK50" s="10">
        <v>1</v>
      </c>
      <c r="KL50" s="10">
        <v>0</v>
      </c>
      <c r="KM50" s="10">
        <v>104</v>
      </c>
      <c r="KN50" s="10">
        <v>10</v>
      </c>
      <c r="KO50" s="10">
        <v>91</v>
      </c>
      <c r="KP50" s="10">
        <v>18</v>
      </c>
      <c r="KQ50" s="10">
        <v>0</v>
      </c>
      <c r="KR50" s="10">
        <v>0</v>
      </c>
      <c r="KS50" s="10">
        <v>1</v>
      </c>
      <c r="KT50" s="10">
        <v>4</v>
      </c>
      <c r="KU50" s="10">
        <v>54</v>
      </c>
      <c r="KV50" s="10">
        <v>0</v>
      </c>
      <c r="KW50" s="10">
        <v>54</v>
      </c>
      <c r="KX50" s="10">
        <v>0</v>
      </c>
      <c r="KY50" s="10">
        <v>0</v>
      </c>
      <c r="KZ50" s="10">
        <v>48</v>
      </c>
      <c r="LA50" s="10">
        <v>6</v>
      </c>
      <c r="LB50" s="10">
        <v>39</v>
      </c>
      <c r="LC50" s="10">
        <v>12</v>
      </c>
      <c r="LD50" s="10">
        <v>0</v>
      </c>
      <c r="LE50" s="10">
        <v>0</v>
      </c>
      <c r="LF50" s="10">
        <v>1</v>
      </c>
      <c r="LG50" s="10">
        <v>2</v>
      </c>
      <c r="LH50" s="10">
        <v>44</v>
      </c>
      <c r="LI50" s="10">
        <v>2</v>
      </c>
      <c r="LJ50" s="10">
        <v>41</v>
      </c>
      <c r="LK50" s="10">
        <v>1</v>
      </c>
      <c r="LL50" s="10">
        <v>0</v>
      </c>
      <c r="LM50" s="10">
        <v>41</v>
      </c>
      <c r="LN50" s="10">
        <v>3</v>
      </c>
      <c r="LO50" s="10">
        <v>39</v>
      </c>
      <c r="LP50" s="10">
        <v>4</v>
      </c>
      <c r="LQ50" s="10">
        <v>0</v>
      </c>
      <c r="LR50" s="10">
        <v>0</v>
      </c>
      <c r="LS50" s="10">
        <v>0</v>
      </c>
      <c r="LT50" s="10">
        <v>1</v>
      </c>
      <c r="LU50" s="10">
        <v>0</v>
      </c>
      <c r="LV50" s="10">
        <v>0</v>
      </c>
      <c r="LW50" s="10">
        <v>0</v>
      </c>
      <c r="LX50" s="10">
        <v>0</v>
      </c>
      <c r="LY50" s="10">
        <v>0</v>
      </c>
      <c r="LZ50" s="10">
        <v>0</v>
      </c>
      <c r="MA50" s="10">
        <v>0</v>
      </c>
      <c r="MB50" s="10">
        <v>0</v>
      </c>
      <c r="MC50" s="10">
        <v>0</v>
      </c>
      <c r="MD50" s="10">
        <v>0</v>
      </c>
      <c r="ME50" s="10">
        <v>0</v>
      </c>
      <c r="MF50" s="10">
        <v>0</v>
      </c>
      <c r="MG50" s="10">
        <v>0</v>
      </c>
      <c r="MH50" s="10">
        <v>98</v>
      </c>
      <c r="MI50" s="10">
        <v>2</v>
      </c>
      <c r="MJ50" s="10">
        <v>95</v>
      </c>
      <c r="MK50" s="10">
        <v>1</v>
      </c>
      <c r="ML50" s="10">
        <v>0</v>
      </c>
      <c r="MM50" s="10">
        <v>89</v>
      </c>
      <c r="MN50" s="10">
        <v>9</v>
      </c>
      <c r="MO50" s="10">
        <v>78</v>
      </c>
      <c r="MP50" s="10">
        <v>16</v>
      </c>
      <c r="MQ50" s="10">
        <v>0</v>
      </c>
      <c r="MR50" s="10">
        <v>0</v>
      </c>
      <c r="MS50" s="10">
        <v>1</v>
      </c>
      <c r="MT50" s="10">
        <v>3</v>
      </c>
      <c r="MU50" s="10">
        <v>16</v>
      </c>
      <c r="MV50" s="10">
        <v>1</v>
      </c>
      <c r="MW50" s="10">
        <v>15</v>
      </c>
      <c r="MX50" s="10">
        <v>0</v>
      </c>
      <c r="MY50" s="10">
        <v>0</v>
      </c>
      <c r="MZ50" s="10">
        <v>15</v>
      </c>
      <c r="NA50" s="10">
        <v>1</v>
      </c>
      <c r="NB50" s="10">
        <v>13</v>
      </c>
      <c r="NC50" s="10">
        <v>2</v>
      </c>
      <c r="ND50" s="10">
        <v>0</v>
      </c>
      <c r="NE50" s="10">
        <v>0</v>
      </c>
      <c r="NF50" s="10">
        <v>0</v>
      </c>
      <c r="NG50" s="10">
        <v>1</v>
      </c>
      <c r="NH50" s="10">
        <v>194</v>
      </c>
      <c r="NI50" s="10">
        <v>58</v>
      </c>
      <c r="NJ50" s="10">
        <v>134</v>
      </c>
      <c r="NK50" s="10">
        <v>0</v>
      </c>
      <c r="NL50" s="10">
        <v>2</v>
      </c>
      <c r="NM50" s="10">
        <v>148</v>
      </c>
      <c r="NN50" s="10">
        <v>46</v>
      </c>
      <c r="NO50" s="10">
        <v>138</v>
      </c>
      <c r="NP50" s="10">
        <v>26</v>
      </c>
      <c r="NQ50" s="10">
        <v>3</v>
      </c>
      <c r="NR50" s="10">
        <v>8</v>
      </c>
      <c r="NS50" s="10">
        <v>7</v>
      </c>
      <c r="NT50" s="10">
        <v>12</v>
      </c>
      <c r="NU50" s="10">
        <v>98</v>
      </c>
      <c r="NV50" s="10">
        <v>28</v>
      </c>
      <c r="NW50" s="10">
        <v>69</v>
      </c>
      <c r="NX50" s="10">
        <v>0</v>
      </c>
      <c r="NY50" s="10">
        <v>1</v>
      </c>
      <c r="NZ50" s="10">
        <v>69</v>
      </c>
      <c r="OA50" s="10">
        <v>29</v>
      </c>
      <c r="OB50" s="10">
        <v>73</v>
      </c>
      <c r="OC50" s="10">
        <v>12</v>
      </c>
      <c r="OD50" s="10">
        <v>1</v>
      </c>
      <c r="OE50" s="10">
        <v>3</v>
      </c>
      <c r="OF50" s="10">
        <v>2</v>
      </c>
      <c r="OG50" s="10">
        <v>7</v>
      </c>
      <c r="OH50" s="10">
        <v>32</v>
      </c>
      <c r="OI50" s="10">
        <v>11</v>
      </c>
      <c r="OJ50" s="10">
        <v>21</v>
      </c>
      <c r="OK50" s="10">
        <v>0</v>
      </c>
      <c r="OL50" s="10">
        <v>0</v>
      </c>
      <c r="OM50" s="10">
        <v>26</v>
      </c>
      <c r="ON50" s="10">
        <v>6</v>
      </c>
      <c r="OO50" s="10">
        <v>21</v>
      </c>
      <c r="OP50" s="10">
        <v>8</v>
      </c>
      <c r="OQ50" s="10">
        <v>2</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39</v>
      </c>
      <c r="PJ50" s="10">
        <v>90</v>
      </c>
      <c r="PK50" s="10">
        <v>0</v>
      </c>
      <c r="PL50" s="10">
        <v>1</v>
      </c>
      <c r="PM50" s="10">
        <v>95</v>
      </c>
      <c r="PN50" s="10">
        <v>35</v>
      </c>
      <c r="PO50" s="10">
        <v>94</v>
      </c>
      <c r="PP50" s="10">
        <v>20</v>
      </c>
      <c r="PQ50" s="10">
        <v>3</v>
      </c>
      <c r="PR50" s="10">
        <v>3</v>
      </c>
      <c r="PS50" s="10">
        <v>2</v>
      </c>
      <c r="PT50" s="10">
        <v>8</v>
      </c>
      <c r="PU50" s="10">
        <v>64</v>
      </c>
      <c r="PV50" s="10">
        <v>19</v>
      </c>
      <c r="PW50" s="10">
        <v>44</v>
      </c>
      <c r="PX50" s="10">
        <v>0</v>
      </c>
      <c r="PY50" s="10">
        <v>1</v>
      </c>
      <c r="PZ50" s="10">
        <v>53</v>
      </c>
      <c r="QA50" s="10">
        <v>11</v>
      </c>
      <c r="QB50" s="10">
        <v>44</v>
      </c>
      <c r="QC50" s="10">
        <v>6</v>
      </c>
      <c r="QD50" s="10">
        <v>0</v>
      </c>
      <c r="QE50" s="10">
        <v>5</v>
      </c>
      <c r="QF50" s="10">
        <v>5</v>
      </c>
      <c r="QG50" s="10">
        <v>4</v>
      </c>
      <c r="QH50" s="10">
        <v>13</v>
      </c>
      <c r="QI50" s="10">
        <v>12</v>
      </c>
      <c r="QJ50" s="10">
        <v>1</v>
      </c>
      <c r="QK50" s="10">
        <v>0</v>
      </c>
      <c r="QL50" s="10">
        <v>13</v>
      </c>
      <c r="QM50" s="10">
        <v>0</v>
      </c>
      <c r="QN50" s="10">
        <v>181</v>
      </c>
      <c r="QO50" s="10">
        <v>86</v>
      </c>
      <c r="QP50" s="10">
        <v>31</v>
      </c>
      <c r="QQ50" s="10">
        <v>0</v>
      </c>
      <c r="QR50" s="10">
        <v>117</v>
      </c>
      <c r="QS50" s="10">
        <v>64</v>
      </c>
      <c r="QT50" s="10">
        <v>31</v>
      </c>
      <c r="QU50" s="10">
        <v>29</v>
      </c>
      <c r="QV50" s="10">
        <v>2</v>
      </c>
      <c r="QW50" s="10">
        <v>0</v>
      </c>
      <c r="QX50" s="10">
        <v>0</v>
      </c>
      <c r="QY50" s="10">
        <v>21</v>
      </c>
      <c r="QZ50" s="10">
        <v>10</v>
      </c>
      <c r="RA50" s="10">
        <v>22</v>
      </c>
      <c r="RB50" s="10">
        <v>7</v>
      </c>
      <c r="RC50" s="10">
        <v>0</v>
      </c>
      <c r="RD50" s="10">
        <v>1</v>
      </c>
      <c r="RE50" s="10">
        <v>0</v>
      </c>
      <c r="RF50" s="10">
        <v>1</v>
      </c>
      <c r="RG50" s="10">
        <v>23</v>
      </c>
      <c r="RH50" s="10">
        <v>21</v>
      </c>
      <c r="RI50" s="10">
        <v>2</v>
      </c>
      <c r="RJ50" s="10">
        <v>0</v>
      </c>
      <c r="RK50" s="10">
        <v>0</v>
      </c>
      <c r="RL50" s="10">
        <v>18</v>
      </c>
      <c r="RM50" s="10">
        <v>5</v>
      </c>
      <c r="RN50" s="10">
        <v>15</v>
      </c>
      <c r="RO50" s="10">
        <v>6</v>
      </c>
      <c r="RP50" s="10">
        <v>0</v>
      </c>
      <c r="RQ50" s="10">
        <v>1</v>
      </c>
      <c r="RR50" s="10">
        <v>0</v>
      </c>
      <c r="RS50" s="10">
        <v>1</v>
      </c>
      <c r="RT50" s="10">
        <v>6</v>
      </c>
      <c r="RU50" s="10">
        <v>6</v>
      </c>
      <c r="RV50" s="10">
        <v>0</v>
      </c>
      <c r="RW50" s="10">
        <v>0</v>
      </c>
      <c r="RX50" s="10">
        <v>0</v>
      </c>
      <c r="RY50" s="10">
        <v>2</v>
      </c>
      <c r="RZ50" s="10">
        <v>4</v>
      </c>
      <c r="SA50" s="10">
        <v>5</v>
      </c>
      <c r="SB50" s="10">
        <v>1</v>
      </c>
      <c r="SC50" s="10">
        <v>0</v>
      </c>
      <c r="SD50" s="10">
        <v>0</v>
      </c>
      <c r="SE50" s="10">
        <v>0</v>
      </c>
      <c r="SF50" s="10">
        <v>0</v>
      </c>
      <c r="SG50" s="10">
        <v>29</v>
      </c>
      <c r="SH50" s="10">
        <v>27</v>
      </c>
      <c r="SI50" s="10">
        <v>2</v>
      </c>
      <c r="SJ50" s="10">
        <v>0</v>
      </c>
      <c r="SK50" s="10">
        <v>0</v>
      </c>
      <c r="SL50" s="10">
        <v>20</v>
      </c>
      <c r="SM50" s="10">
        <v>9</v>
      </c>
      <c r="SN50" s="10">
        <v>20</v>
      </c>
      <c r="SO50" s="10">
        <v>7</v>
      </c>
      <c r="SP50" s="10">
        <v>0</v>
      </c>
      <c r="SQ50" s="10">
        <v>1</v>
      </c>
      <c r="SR50" s="10">
        <v>0</v>
      </c>
      <c r="SS50" s="10">
        <v>1</v>
      </c>
      <c r="ST50" s="10">
        <v>2</v>
      </c>
      <c r="SU50" s="10">
        <v>2</v>
      </c>
      <c r="SV50" s="10">
        <v>0</v>
      </c>
      <c r="SW50" s="10">
        <v>0</v>
      </c>
      <c r="SX50" s="10">
        <v>0</v>
      </c>
      <c r="SY50" s="10">
        <v>1</v>
      </c>
      <c r="SZ50" s="10">
        <v>1</v>
      </c>
      <c r="TA50" s="10">
        <v>2</v>
      </c>
      <c r="TB50" s="10">
        <v>0</v>
      </c>
      <c r="TC50" s="10">
        <v>0</v>
      </c>
      <c r="TD50" s="10">
        <v>0</v>
      </c>
      <c r="TE50" s="10">
        <v>0</v>
      </c>
      <c r="TF50" s="10">
        <v>0</v>
      </c>
      <c r="TG50" s="10">
        <v>0</v>
      </c>
      <c r="TH50" s="10">
        <v>0</v>
      </c>
      <c r="TI50" s="10">
        <v>0</v>
      </c>
      <c r="TJ50" s="10">
        <v>0</v>
      </c>
      <c r="TK50" s="10">
        <v>0</v>
      </c>
      <c r="TL50" s="10">
        <v>31</v>
      </c>
      <c r="TM50" s="10">
        <v>23</v>
      </c>
      <c r="TN50" s="10">
        <v>6</v>
      </c>
      <c r="TO50" s="10">
        <v>29</v>
      </c>
      <c r="TP50" s="10">
        <v>2</v>
      </c>
      <c r="TQ50" s="10">
        <v>45</v>
      </c>
      <c r="TR50" s="10">
        <v>33</v>
      </c>
      <c r="TS50" s="10">
        <v>10</v>
      </c>
      <c r="TT50" s="10">
        <v>43</v>
      </c>
      <c r="TU50" s="10">
        <v>2</v>
      </c>
    </row>
    <row r="51" spans="1:541" x14ac:dyDescent="0.25">
      <c r="A51" s="4" t="s">
        <v>67</v>
      </c>
      <c r="B51" s="10">
        <v>16</v>
      </c>
      <c r="C51" s="10">
        <v>5957</v>
      </c>
      <c r="D51" s="10">
        <v>1266</v>
      </c>
      <c r="E51" s="10">
        <v>360</v>
      </c>
      <c r="F51" s="10">
        <v>4331</v>
      </c>
      <c r="G51" s="10">
        <v>2395</v>
      </c>
      <c r="H51" s="10">
        <v>3547</v>
      </c>
      <c r="I51" s="10">
        <v>12</v>
      </c>
      <c r="J51" s="10">
        <v>3</v>
      </c>
      <c r="K51" s="10">
        <v>5465</v>
      </c>
      <c r="L51" s="10">
        <v>492</v>
      </c>
      <c r="M51" s="10">
        <v>2233</v>
      </c>
      <c r="N51" s="10">
        <v>3169</v>
      </c>
      <c r="O51" s="10">
        <v>98</v>
      </c>
      <c r="P51" s="10">
        <v>62</v>
      </c>
      <c r="Q51" s="10">
        <v>16</v>
      </c>
      <c r="R51" s="10">
        <v>379</v>
      </c>
      <c r="S51" s="10">
        <v>4269</v>
      </c>
      <c r="T51" s="10">
        <v>941</v>
      </c>
      <c r="U51" s="10">
        <v>267</v>
      </c>
      <c r="V51" s="10">
        <v>3061</v>
      </c>
      <c r="W51" s="10">
        <v>1732</v>
      </c>
      <c r="X51" s="10">
        <v>2526</v>
      </c>
      <c r="Y51" s="10">
        <v>8</v>
      </c>
      <c r="Z51" s="10">
        <v>3</v>
      </c>
      <c r="AA51" s="10">
        <v>3942</v>
      </c>
      <c r="AB51" s="10">
        <v>327</v>
      </c>
      <c r="AC51" s="10">
        <v>1528</v>
      </c>
      <c r="AD51" s="10">
        <v>2343</v>
      </c>
      <c r="AE51" s="10">
        <v>69</v>
      </c>
      <c r="AF51" s="10">
        <v>48</v>
      </c>
      <c r="AG51" s="10">
        <v>12</v>
      </c>
      <c r="AH51" s="10">
        <v>269</v>
      </c>
      <c r="AI51" s="10">
        <v>668</v>
      </c>
      <c r="AJ51" s="10">
        <v>306</v>
      </c>
      <c r="AK51" s="10">
        <v>57</v>
      </c>
      <c r="AL51" s="10">
        <v>305</v>
      </c>
      <c r="AM51" s="10">
        <v>375</v>
      </c>
      <c r="AN51" s="10">
        <v>293</v>
      </c>
      <c r="AO51" s="10">
        <v>0</v>
      </c>
      <c r="AP51" s="10">
        <v>0</v>
      </c>
      <c r="AQ51" s="10">
        <v>589</v>
      </c>
      <c r="AR51" s="10">
        <v>79</v>
      </c>
      <c r="AS51" s="10">
        <v>180</v>
      </c>
      <c r="AT51" s="10">
        <v>416</v>
      </c>
      <c r="AU51" s="10">
        <v>22</v>
      </c>
      <c r="AV51" s="10">
        <v>6</v>
      </c>
      <c r="AW51" s="10">
        <v>1</v>
      </c>
      <c r="AX51" s="10">
        <v>43</v>
      </c>
      <c r="AY51" s="10">
        <v>52</v>
      </c>
      <c r="AZ51" s="10">
        <v>0</v>
      </c>
      <c r="BA51" s="10">
        <v>1</v>
      </c>
      <c r="BB51" s="10">
        <v>51</v>
      </c>
      <c r="BC51" s="10">
        <v>8</v>
      </c>
      <c r="BD51" s="10">
        <v>44</v>
      </c>
      <c r="BE51" s="10">
        <v>0</v>
      </c>
      <c r="BF51" s="10">
        <v>0</v>
      </c>
      <c r="BG51" s="10">
        <v>51</v>
      </c>
      <c r="BH51" s="10">
        <v>1</v>
      </c>
      <c r="BI51" s="10">
        <v>9</v>
      </c>
      <c r="BJ51" s="10">
        <v>40</v>
      </c>
      <c r="BK51" s="10">
        <v>1</v>
      </c>
      <c r="BL51" s="10">
        <v>0</v>
      </c>
      <c r="BM51" s="10">
        <v>0</v>
      </c>
      <c r="BN51" s="10">
        <v>2</v>
      </c>
      <c r="BO51" s="10">
        <v>4989</v>
      </c>
      <c r="BP51" s="10">
        <v>1247</v>
      </c>
      <c r="BQ51" s="10">
        <v>325</v>
      </c>
      <c r="BR51" s="10">
        <v>3417</v>
      </c>
      <c r="BS51" s="10">
        <v>2115</v>
      </c>
      <c r="BT51" s="10">
        <v>2863</v>
      </c>
      <c r="BU51" s="10">
        <v>8</v>
      </c>
      <c r="BV51" s="10">
        <v>3</v>
      </c>
      <c r="BW51" s="10">
        <v>4582</v>
      </c>
      <c r="BX51" s="10">
        <v>407</v>
      </c>
      <c r="BY51" s="10">
        <v>1717</v>
      </c>
      <c r="BZ51" s="10">
        <v>2799</v>
      </c>
      <c r="CA51" s="10">
        <v>92</v>
      </c>
      <c r="CB51" s="10">
        <v>54</v>
      </c>
      <c r="CC51" s="10">
        <v>13</v>
      </c>
      <c r="CD51" s="10">
        <v>314</v>
      </c>
      <c r="CE51" s="10">
        <v>968</v>
      </c>
      <c r="CF51" s="10">
        <v>19</v>
      </c>
      <c r="CG51" s="10">
        <v>35</v>
      </c>
      <c r="CH51" s="10">
        <v>914</v>
      </c>
      <c r="CI51" s="10">
        <v>280</v>
      </c>
      <c r="CJ51" s="10">
        <v>684</v>
      </c>
      <c r="CK51" s="10">
        <v>4</v>
      </c>
      <c r="CL51" s="10">
        <v>0</v>
      </c>
      <c r="CM51" s="10">
        <v>883</v>
      </c>
      <c r="CN51" s="10">
        <v>85</v>
      </c>
      <c r="CO51" s="10">
        <v>516</v>
      </c>
      <c r="CP51" s="10">
        <v>370</v>
      </c>
      <c r="CQ51" s="10">
        <v>6</v>
      </c>
      <c r="CR51" s="10">
        <v>8</v>
      </c>
      <c r="CS51" s="10">
        <v>3</v>
      </c>
      <c r="CT51" s="10">
        <v>65</v>
      </c>
      <c r="CU51" s="10">
        <v>3959</v>
      </c>
      <c r="CV51" s="10">
        <v>10</v>
      </c>
      <c r="CW51" s="10">
        <v>232</v>
      </c>
      <c r="CX51" s="10">
        <v>3717</v>
      </c>
      <c r="CY51" s="10">
        <v>1204</v>
      </c>
      <c r="CZ51" s="10">
        <v>2740</v>
      </c>
      <c r="DA51" s="10">
        <v>12</v>
      </c>
      <c r="DB51" s="10">
        <v>3</v>
      </c>
      <c r="DC51" s="10">
        <v>3730</v>
      </c>
      <c r="DD51" s="10">
        <v>229</v>
      </c>
      <c r="DE51" s="10">
        <v>1728</v>
      </c>
      <c r="DF51" s="10">
        <v>1946</v>
      </c>
      <c r="DG51" s="10">
        <v>40</v>
      </c>
      <c r="DH51" s="10">
        <v>34</v>
      </c>
      <c r="DI51" s="10">
        <v>13</v>
      </c>
      <c r="DJ51" s="10">
        <v>198</v>
      </c>
      <c r="DK51" s="10">
        <v>2782</v>
      </c>
      <c r="DL51" s="10">
        <v>10</v>
      </c>
      <c r="DM51" s="10">
        <v>167</v>
      </c>
      <c r="DN51" s="10">
        <v>2605</v>
      </c>
      <c r="DO51" s="10">
        <v>846</v>
      </c>
      <c r="DP51" s="10">
        <v>1925</v>
      </c>
      <c r="DQ51" s="10">
        <v>8</v>
      </c>
      <c r="DR51" s="10">
        <v>3</v>
      </c>
      <c r="DS51" s="10">
        <v>2636</v>
      </c>
      <c r="DT51" s="10">
        <v>146</v>
      </c>
      <c r="DU51" s="10">
        <v>1158</v>
      </c>
      <c r="DV51" s="10">
        <v>1429</v>
      </c>
      <c r="DW51" s="10">
        <v>32</v>
      </c>
      <c r="DX51" s="10">
        <v>26</v>
      </c>
      <c r="DY51" s="10">
        <v>10</v>
      </c>
      <c r="DZ51" s="10">
        <v>127</v>
      </c>
      <c r="EA51" s="10">
        <v>185</v>
      </c>
      <c r="EB51" s="10">
        <v>0</v>
      </c>
      <c r="EC51" s="10">
        <v>29</v>
      </c>
      <c r="ED51" s="10">
        <v>156</v>
      </c>
      <c r="EE51" s="10">
        <v>84</v>
      </c>
      <c r="EF51" s="10">
        <v>101</v>
      </c>
      <c r="EG51" s="10">
        <v>0</v>
      </c>
      <c r="EH51" s="10">
        <v>0</v>
      </c>
      <c r="EI51" s="10">
        <v>163</v>
      </c>
      <c r="EJ51" s="10">
        <v>22</v>
      </c>
      <c r="EK51" s="10">
        <v>56</v>
      </c>
      <c r="EL51" s="10">
        <v>122</v>
      </c>
      <c r="EM51" s="10">
        <v>1</v>
      </c>
      <c r="EN51" s="10">
        <v>0</v>
      </c>
      <c r="EO51" s="10">
        <v>1</v>
      </c>
      <c r="EP51" s="10">
        <v>5</v>
      </c>
      <c r="EQ51" s="10">
        <v>52</v>
      </c>
      <c r="ER51" s="10">
        <v>0</v>
      </c>
      <c r="ES51" s="10">
        <v>1</v>
      </c>
      <c r="ET51" s="10">
        <v>51</v>
      </c>
      <c r="EU51" s="10">
        <v>8</v>
      </c>
      <c r="EV51" s="10">
        <v>44</v>
      </c>
      <c r="EW51" s="10">
        <v>0</v>
      </c>
      <c r="EX51" s="10">
        <v>0</v>
      </c>
      <c r="EY51" s="10">
        <v>51</v>
      </c>
      <c r="EZ51" s="10">
        <v>1</v>
      </c>
      <c r="FA51" s="10">
        <v>9</v>
      </c>
      <c r="FB51" s="10">
        <v>40</v>
      </c>
      <c r="FC51" s="10">
        <v>1</v>
      </c>
      <c r="FD51" s="10">
        <v>0</v>
      </c>
      <c r="FE51" s="10">
        <v>0</v>
      </c>
      <c r="FF51" s="10">
        <v>2</v>
      </c>
      <c r="FG51" s="10">
        <v>3019</v>
      </c>
      <c r="FH51" s="10">
        <v>10</v>
      </c>
      <c r="FI51" s="10">
        <v>197</v>
      </c>
      <c r="FJ51" s="10">
        <v>2812</v>
      </c>
      <c r="FK51" s="10">
        <v>938</v>
      </c>
      <c r="FL51" s="10">
        <v>2070</v>
      </c>
      <c r="FM51" s="10">
        <v>8</v>
      </c>
      <c r="FN51" s="10">
        <v>3</v>
      </c>
      <c r="FO51" s="10">
        <v>2850</v>
      </c>
      <c r="FP51" s="10">
        <v>169</v>
      </c>
      <c r="FQ51" s="10">
        <v>1223</v>
      </c>
      <c r="FR51" s="10">
        <v>1591</v>
      </c>
      <c r="FS51" s="10">
        <v>34</v>
      </c>
      <c r="FT51" s="10">
        <v>26</v>
      </c>
      <c r="FU51" s="10">
        <v>11</v>
      </c>
      <c r="FV51" s="10">
        <v>134</v>
      </c>
      <c r="FW51" s="10">
        <v>940</v>
      </c>
      <c r="FX51" s="10">
        <v>0</v>
      </c>
      <c r="FY51" s="10">
        <v>35</v>
      </c>
      <c r="FZ51" s="10">
        <v>905</v>
      </c>
      <c r="GA51" s="10">
        <v>266</v>
      </c>
      <c r="GB51" s="10">
        <v>670</v>
      </c>
      <c r="GC51" s="10">
        <v>4</v>
      </c>
      <c r="GD51" s="10">
        <v>0</v>
      </c>
      <c r="GE51" s="10">
        <v>880</v>
      </c>
      <c r="GF51" s="10">
        <v>60</v>
      </c>
      <c r="GG51" s="10">
        <v>505</v>
      </c>
      <c r="GH51" s="10">
        <v>355</v>
      </c>
      <c r="GI51" s="10">
        <v>6</v>
      </c>
      <c r="GJ51" s="10">
        <v>8</v>
      </c>
      <c r="GK51" s="10">
        <v>2</v>
      </c>
      <c r="GL51" s="10">
        <v>64</v>
      </c>
      <c r="GM51" s="10">
        <v>1998</v>
      </c>
      <c r="GN51" s="10">
        <v>1256</v>
      </c>
      <c r="GO51" s="10">
        <v>128</v>
      </c>
      <c r="GP51" s="10">
        <v>614</v>
      </c>
      <c r="GQ51" s="10">
        <v>1191</v>
      </c>
      <c r="GR51" s="10">
        <v>807</v>
      </c>
      <c r="GS51" s="10">
        <v>0</v>
      </c>
      <c r="GT51" s="10">
        <v>0</v>
      </c>
      <c r="GU51" s="10">
        <v>1735</v>
      </c>
      <c r="GV51" s="10">
        <v>263</v>
      </c>
      <c r="GW51" s="10">
        <v>505</v>
      </c>
      <c r="GX51" s="10">
        <v>1223</v>
      </c>
      <c r="GY51" s="10">
        <v>58</v>
      </c>
      <c r="GZ51" s="10">
        <v>28</v>
      </c>
      <c r="HA51" s="10">
        <v>3</v>
      </c>
      <c r="HB51" s="10">
        <v>181</v>
      </c>
      <c r="HC51" s="10">
        <v>1487</v>
      </c>
      <c r="HD51" s="10">
        <v>931</v>
      </c>
      <c r="HE51" s="10">
        <v>100</v>
      </c>
      <c r="HF51" s="10">
        <v>456</v>
      </c>
      <c r="HG51" s="10">
        <v>886</v>
      </c>
      <c r="HH51" s="10">
        <v>601</v>
      </c>
      <c r="HI51" s="10">
        <v>0</v>
      </c>
      <c r="HJ51" s="10">
        <v>0</v>
      </c>
      <c r="HK51" s="10">
        <v>1306</v>
      </c>
      <c r="HL51" s="10">
        <v>181</v>
      </c>
      <c r="HM51" s="10">
        <v>370</v>
      </c>
      <c r="HN51" s="10">
        <v>914</v>
      </c>
      <c r="HO51" s="10">
        <v>37</v>
      </c>
      <c r="HP51" s="10">
        <v>22</v>
      </c>
      <c r="HQ51" s="10">
        <v>2</v>
      </c>
      <c r="HR51" s="10">
        <v>142</v>
      </c>
      <c r="HS51" s="10">
        <v>483</v>
      </c>
      <c r="HT51" s="10">
        <v>306</v>
      </c>
      <c r="HU51" s="10">
        <v>28</v>
      </c>
      <c r="HV51" s="10">
        <v>149</v>
      </c>
      <c r="HW51" s="10">
        <v>291</v>
      </c>
      <c r="HX51" s="10">
        <v>192</v>
      </c>
      <c r="HY51" s="10">
        <v>0</v>
      </c>
      <c r="HZ51" s="10">
        <v>0</v>
      </c>
      <c r="IA51" s="10">
        <v>426</v>
      </c>
      <c r="IB51" s="10">
        <v>57</v>
      </c>
      <c r="IC51" s="10">
        <v>124</v>
      </c>
      <c r="ID51" s="10">
        <v>294</v>
      </c>
      <c r="IE51" s="10">
        <v>21</v>
      </c>
      <c r="IF51" s="10">
        <v>6</v>
      </c>
      <c r="IG51" s="10">
        <v>0</v>
      </c>
      <c r="IH51" s="10">
        <v>38</v>
      </c>
      <c r="II51" s="10">
        <v>1970</v>
      </c>
      <c r="IJ51" s="10">
        <v>1237</v>
      </c>
      <c r="IK51" s="10">
        <v>128</v>
      </c>
      <c r="IL51" s="10">
        <v>605</v>
      </c>
      <c r="IM51" s="10">
        <v>1177</v>
      </c>
      <c r="IN51" s="10">
        <v>793</v>
      </c>
      <c r="IO51" s="10">
        <v>0</v>
      </c>
      <c r="IP51" s="10">
        <v>0</v>
      </c>
      <c r="IQ51" s="10">
        <v>1732</v>
      </c>
      <c r="IR51" s="10">
        <v>238</v>
      </c>
      <c r="IS51" s="10">
        <v>494</v>
      </c>
      <c r="IT51" s="10">
        <v>1208</v>
      </c>
      <c r="IU51" s="10">
        <v>58</v>
      </c>
      <c r="IV51" s="10">
        <v>28</v>
      </c>
      <c r="IW51" s="10">
        <v>2</v>
      </c>
      <c r="IX51" s="10">
        <v>180</v>
      </c>
      <c r="IY51" s="10">
        <v>28</v>
      </c>
      <c r="IZ51" s="10">
        <v>19</v>
      </c>
      <c r="JA51" s="10">
        <v>0</v>
      </c>
      <c r="JB51" s="10">
        <v>9</v>
      </c>
      <c r="JC51" s="10">
        <v>14</v>
      </c>
      <c r="JD51" s="10">
        <v>14</v>
      </c>
      <c r="JE51" s="10">
        <v>0</v>
      </c>
      <c r="JF51" s="10">
        <v>0</v>
      </c>
      <c r="JG51" s="10">
        <v>3</v>
      </c>
      <c r="JH51" s="10">
        <v>25</v>
      </c>
      <c r="JI51" s="10">
        <v>11</v>
      </c>
      <c r="JJ51" s="10">
        <v>15</v>
      </c>
      <c r="JK51" s="10">
        <v>0</v>
      </c>
      <c r="JL51" s="10">
        <v>0</v>
      </c>
      <c r="JM51" s="10">
        <v>1</v>
      </c>
      <c r="JN51" s="10">
        <v>1</v>
      </c>
      <c r="JO51" s="10">
        <v>621</v>
      </c>
      <c r="JP51" s="10">
        <v>460</v>
      </c>
      <c r="JQ51" s="10">
        <v>153</v>
      </c>
      <c r="JR51" s="10">
        <v>613</v>
      </c>
      <c r="JS51" s="10">
        <v>8</v>
      </c>
      <c r="JT51" s="10">
        <v>813</v>
      </c>
      <c r="JU51" s="10">
        <v>569</v>
      </c>
      <c r="JV51" s="10">
        <v>6</v>
      </c>
      <c r="JW51" s="10">
        <v>575</v>
      </c>
      <c r="JX51" s="10">
        <v>238</v>
      </c>
      <c r="JY51" s="10">
        <v>775</v>
      </c>
      <c r="JZ51" s="10">
        <v>531</v>
      </c>
      <c r="KA51" s="10">
        <v>6</v>
      </c>
      <c r="KB51" s="10">
        <v>537</v>
      </c>
      <c r="KC51" s="10">
        <v>238</v>
      </c>
      <c r="KD51" s="10">
        <v>38</v>
      </c>
      <c r="KE51" s="10">
        <v>38</v>
      </c>
      <c r="KF51" s="10">
        <v>38</v>
      </c>
      <c r="KG51" s="10">
        <v>0</v>
      </c>
      <c r="KH51" s="10">
        <v>395</v>
      </c>
      <c r="KI51" s="10">
        <v>39</v>
      </c>
      <c r="KJ51" s="10">
        <v>356</v>
      </c>
      <c r="KK51" s="10">
        <v>0</v>
      </c>
      <c r="KL51" s="10">
        <v>0</v>
      </c>
      <c r="KM51" s="10">
        <v>383</v>
      </c>
      <c r="KN51" s="10">
        <v>12</v>
      </c>
      <c r="KO51" s="10">
        <v>145</v>
      </c>
      <c r="KP51" s="10">
        <v>221</v>
      </c>
      <c r="KQ51" s="10">
        <v>0</v>
      </c>
      <c r="KR51" s="10">
        <v>3</v>
      </c>
      <c r="KS51" s="10">
        <v>1</v>
      </c>
      <c r="KT51" s="10">
        <v>25</v>
      </c>
      <c r="KU51" s="10">
        <v>252</v>
      </c>
      <c r="KV51" s="10">
        <v>23</v>
      </c>
      <c r="KW51" s="10">
        <v>229</v>
      </c>
      <c r="KX51" s="10">
        <v>0</v>
      </c>
      <c r="KY51" s="10">
        <v>0</v>
      </c>
      <c r="KZ51" s="10">
        <v>248</v>
      </c>
      <c r="LA51" s="10">
        <v>4</v>
      </c>
      <c r="LB51" s="10">
        <v>90</v>
      </c>
      <c r="LC51" s="10">
        <v>145</v>
      </c>
      <c r="LD51" s="10">
        <v>0</v>
      </c>
      <c r="LE51" s="10">
        <v>3</v>
      </c>
      <c r="LF51" s="10">
        <v>1</v>
      </c>
      <c r="LG51" s="10">
        <v>13</v>
      </c>
      <c r="LH51" s="10">
        <v>45</v>
      </c>
      <c r="LI51" s="10">
        <v>10</v>
      </c>
      <c r="LJ51" s="10">
        <v>35</v>
      </c>
      <c r="LK51" s="10">
        <v>0</v>
      </c>
      <c r="LL51" s="10">
        <v>0</v>
      </c>
      <c r="LM51" s="10">
        <v>43</v>
      </c>
      <c r="LN51" s="10">
        <v>2</v>
      </c>
      <c r="LO51" s="10">
        <v>11</v>
      </c>
      <c r="LP51" s="10">
        <v>31</v>
      </c>
      <c r="LQ51" s="10">
        <v>0</v>
      </c>
      <c r="LR51" s="10">
        <v>0</v>
      </c>
      <c r="LS51" s="10">
        <v>0</v>
      </c>
      <c r="LT51" s="10">
        <v>3</v>
      </c>
      <c r="LU51" s="10">
        <v>26</v>
      </c>
      <c r="LV51" s="10">
        <v>1</v>
      </c>
      <c r="LW51" s="10">
        <v>25</v>
      </c>
      <c r="LX51" s="10">
        <v>0</v>
      </c>
      <c r="LY51" s="10">
        <v>0</v>
      </c>
      <c r="LZ51" s="10">
        <v>25</v>
      </c>
      <c r="MA51" s="10">
        <v>1</v>
      </c>
      <c r="MB51" s="10">
        <v>5</v>
      </c>
      <c r="MC51" s="10">
        <v>20</v>
      </c>
      <c r="MD51" s="10">
        <v>0</v>
      </c>
      <c r="ME51" s="10">
        <v>0</v>
      </c>
      <c r="MF51" s="10">
        <v>0</v>
      </c>
      <c r="MG51" s="10">
        <v>1</v>
      </c>
      <c r="MH51" s="10">
        <v>323</v>
      </c>
      <c r="MI51" s="10">
        <v>34</v>
      </c>
      <c r="MJ51" s="10">
        <v>289</v>
      </c>
      <c r="MK51" s="10">
        <v>0</v>
      </c>
      <c r="ML51" s="10">
        <v>0</v>
      </c>
      <c r="MM51" s="10">
        <v>316</v>
      </c>
      <c r="MN51" s="10">
        <v>7</v>
      </c>
      <c r="MO51" s="10">
        <v>106</v>
      </c>
      <c r="MP51" s="10">
        <v>196</v>
      </c>
      <c r="MQ51" s="10">
        <v>0</v>
      </c>
      <c r="MR51" s="10">
        <v>3</v>
      </c>
      <c r="MS51" s="10">
        <v>1</v>
      </c>
      <c r="MT51" s="10">
        <v>17</v>
      </c>
      <c r="MU51" s="10">
        <v>72</v>
      </c>
      <c r="MV51" s="10">
        <v>5</v>
      </c>
      <c r="MW51" s="10">
        <v>67</v>
      </c>
      <c r="MX51" s="10">
        <v>0</v>
      </c>
      <c r="MY51" s="10">
        <v>0</v>
      </c>
      <c r="MZ51" s="10">
        <v>67</v>
      </c>
      <c r="NA51" s="10">
        <v>5</v>
      </c>
      <c r="NB51" s="10">
        <v>39</v>
      </c>
      <c r="NC51" s="10">
        <v>25</v>
      </c>
      <c r="ND51" s="10">
        <v>0</v>
      </c>
      <c r="NE51" s="10">
        <v>0</v>
      </c>
      <c r="NF51" s="10">
        <v>0</v>
      </c>
      <c r="NG51" s="10">
        <v>8</v>
      </c>
      <c r="NH51" s="10">
        <v>234</v>
      </c>
      <c r="NI51" s="10">
        <v>94</v>
      </c>
      <c r="NJ51" s="10">
        <v>138</v>
      </c>
      <c r="NK51" s="10">
        <v>2</v>
      </c>
      <c r="NL51" s="10">
        <v>0</v>
      </c>
      <c r="NM51" s="10">
        <v>207</v>
      </c>
      <c r="NN51" s="10">
        <v>27</v>
      </c>
      <c r="NO51" s="10">
        <v>96</v>
      </c>
      <c r="NP51" s="10">
        <v>116</v>
      </c>
      <c r="NQ51" s="10">
        <v>3</v>
      </c>
      <c r="NR51" s="10">
        <v>3</v>
      </c>
      <c r="NS51" s="10">
        <v>0</v>
      </c>
      <c r="NT51" s="10">
        <v>16</v>
      </c>
      <c r="NU51" s="10">
        <v>170</v>
      </c>
      <c r="NV51" s="10">
        <v>60</v>
      </c>
      <c r="NW51" s="10">
        <v>108</v>
      </c>
      <c r="NX51" s="10">
        <v>2</v>
      </c>
      <c r="NY51" s="10">
        <v>0</v>
      </c>
      <c r="NZ51" s="10">
        <v>158</v>
      </c>
      <c r="OA51" s="10">
        <v>12</v>
      </c>
      <c r="OB51" s="10">
        <v>62</v>
      </c>
      <c r="OC51" s="10">
        <v>89</v>
      </c>
      <c r="OD51" s="10">
        <v>3</v>
      </c>
      <c r="OE51" s="10">
        <v>3</v>
      </c>
      <c r="OF51" s="10">
        <v>0</v>
      </c>
      <c r="OG51" s="10">
        <v>13</v>
      </c>
      <c r="OH51" s="10">
        <v>29</v>
      </c>
      <c r="OI51" s="10">
        <v>18</v>
      </c>
      <c r="OJ51" s="10">
        <v>11</v>
      </c>
      <c r="OK51" s="10">
        <v>0</v>
      </c>
      <c r="OL51" s="10">
        <v>0</v>
      </c>
      <c r="OM51" s="10">
        <v>17</v>
      </c>
      <c r="ON51" s="10">
        <v>12</v>
      </c>
      <c r="OO51" s="10">
        <v>15</v>
      </c>
      <c r="OP51" s="10">
        <v>14</v>
      </c>
      <c r="OQ51" s="10">
        <v>0</v>
      </c>
      <c r="OR51" s="10">
        <v>0</v>
      </c>
      <c r="OS51" s="10">
        <v>0</v>
      </c>
      <c r="OT51" s="10">
        <v>0</v>
      </c>
      <c r="OU51" s="10">
        <v>1</v>
      </c>
      <c r="OV51" s="10">
        <v>0</v>
      </c>
      <c r="OW51" s="10">
        <v>1</v>
      </c>
      <c r="OX51" s="10">
        <v>0</v>
      </c>
      <c r="OY51" s="10">
        <v>0</v>
      </c>
      <c r="OZ51" s="10">
        <v>1</v>
      </c>
      <c r="PA51" s="10">
        <v>0</v>
      </c>
      <c r="PB51" s="10">
        <v>0</v>
      </c>
      <c r="PC51" s="10">
        <v>0</v>
      </c>
      <c r="PD51" s="10">
        <v>0</v>
      </c>
      <c r="PE51" s="10">
        <v>0</v>
      </c>
      <c r="PF51" s="10">
        <v>0</v>
      </c>
      <c r="PG51" s="10">
        <v>1</v>
      </c>
      <c r="PH51" s="10">
        <v>200</v>
      </c>
      <c r="PI51" s="10">
        <v>78</v>
      </c>
      <c r="PJ51" s="10">
        <v>120</v>
      </c>
      <c r="PK51" s="10">
        <v>2</v>
      </c>
      <c r="PL51" s="10">
        <v>0</v>
      </c>
      <c r="PM51" s="10">
        <v>176</v>
      </c>
      <c r="PN51" s="10">
        <v>24</v>
      </c>
      <c r="PO51" s="10">
        <v>77</v>
      </c>
      <c r="PP51" s="10">
        <v>103</v>
      </c>
      <c r="PQ51" s="10">
        <v>3</v>
      </c>
      <c r="PR51" s="10">
        <v>3</v>
      </c>
      <c r="PS51" s="10">
        <v>0</v>
      </c>
      <c r="PT51" s="10">
        <v>14</v>
      </c>
      <c r="PU51" s="10">
        <v>34</v>
      </c>
      <c r="PV51" s="10">
        <v>16</v>
      </c>
      <c r="PW51" s="10">
        <v>18</v>
      </c>
      <c r="PX51" s="10">
        <v>0</v>
      </c>
      <c r="PY51" s="10">
        <v>0</v>
      </c>
      <c r="PZ51" s="10">
        <v>31</v>
      </c>
      <c r="QA51" s="10">
        <v>3</v>
      </c>
      <c r="QB51" s="10">
        <v>19</v>
      </c>
      <c r="QC51" s="10">
        <v>13</v>
      </c>
      <c r="QD51" s="10">
        <v>0</v>
      </c>
      <c r="QE51" s="10">
        <v>0</v>
      </c>
      <c r="QF51" s="10">
        <v>0</v>
      </c>
      <c r="QG51" s="10">
        <v>2</v>
      </c>
      <c r="QH51" s="10">
        <v>10</v>
      </c>
      <c r="QI51" s="10">
        <v>10</v>
      </c>
      <c r="QJ51" s="10">
        <v>0</v>
      </c>
      <c r="QK51" s="10">
        <v>0</v>
      </c>
      <c r="QL51" s="10">
        <v>10</v>
      </c>
      <c r="QM51" s="10">
        <v>0</v>
      </c>
      <c r="QN51" s="10">
        <v>224</v>
      </c>
      <c r="QO51" s="10">
        <v>160</v>
      </c>
      <c r="QP51" s="10">
        <v>29</v>
      </c>
      <c r="QQ51" s="10">
        <v>1</v>
      </c>
      <c r="QR51" s="10">
        <v>190</v>
      </c>
      <c r="QS51" s="10">
        <v>34</v>
      </c>
      <c r="QT51" s="10">
        <v>89</v>
      </c>
      <c r="QU51" s="10">
        <v>75</v>
      </c>
      <c r="QV51" s="10">
        <v>14</v>
      </c>
      <c r="QW51" s="10">
        <v>0</v>
      </c>
      <c r="QX51" s="10">
        <v>0</v>
      </c>
      <c r="QY51" s="10">
        <v>74</v>
      </c>
      <c r="QZ51" s="10">
        <v>15</v>
      </c>
      <c r="RA51" s="10">
        <v>24</v>
      </c>
      <c r="RB51" s="10">
        <v>53</v>
      </c>
      <c r="RC51" s="10">
        <v>0</v>
      </c>
      <c r="RD51" s="10">
        <v>1</v>
      </c>
      <c r="RE51" s="10">
        <v>0</v>
      </c>
      <c r="RF51" s="10">
        <v>11</v>
      </c>
      <c r="RG51" s="10">
        <v>74</v>
      </c>
      <c r="RH51" s="10">
        <v>60</v>
      </c>
      <c r="RI51" s="10">
        <v>14</v>
      </c>
      <c r="RJ51" s="10">
        <v>0</v>
      </c>
      <c r="RK51" s="10">
        <v>0</v>
      </c>
      <c r="RL51" s="10">
        <v>62</v>
      </c>
      <c r="RM51" s="10">
        <v>12</v>
      </c>
      <c r="RN51" s="10">
        <v>21</v>
      </c>
      <c r="RO51" s="10">
        <v>43</v>
      </c>
      <c r="RP51" s="10">
        <v>0</v>
      </c>
      <c r="RQ51" s="10">
        <v>1</v>
      </c>
      <c r="RR51" s="10">
        <v>0</v>
      </c>
      <c r="RS51" s="10">
        <v>9</v>
      </c>
      <c r="RT51" s="10">
        <v>15</v>
      </c>
      <c r="RU51" s="10">
        <v>15</v>
      </c>
      <c r="RV51" s="10">
        <v>0</v>
      </c>
      <c r="RW51" s="10">
        <v>0</v>
      </c>
      <c r="RX51" s="10">
        <v>0</v>
      </c>
      <c r="RY51" s="10">
        <v>12</v>
      </c>
      <c r="RZ51" s="10">
        <v>3</v>
      </c>
      <c r="SA51" s="10">
        <v>3</v>
      </c>
      <c r="SB51" s="10">
        <v>10</v>
      </c>
      <c r="SC51" s="10">
        <v>0</v>
      </c>
      <c r="SD51" s="10">
        <v>0</v>
      </c>
      <c r="SE51" s="10">
        <v>0</v>
      </c>
      <c r="SF51" s="10">
        <v>2</v>
      </c>
      <c r="SG51" s="10">
        <v>89</v>
      </c>
      <c r="SH51" s="10">
        <v>75</v>
      </c>
      <c r="SI51" s="10">
        <v>14</v>
      </c>
      <c r="SJ51" s="10">
        <v>0</v>
      </c>
      <c r="SK51" s="10">
        <v>0</v>
      </c>
      <c r="SL51" s="10">
        <v>74</v>
      </c>
      <c r="SM51" s="10">
        <v>15</v>
      </c>
      <c r="SN51" s="10">
        <v>24</v>
      </c>
      <c r="SO51" s="10">
        <v>53</v>
      </c>
      <c r="SP51" s="10">
        <v>0</v>
      </c>
      <c r="SQ51" s="10">
        <v>1</v>
      </c>
      <c r="SR51" s="10">
        <v>0</v>
      </c>
      <c r="SS51" s="10">
        <v>11</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89</v>
      </c>
      <c r="TM51" s="10">
        <v>74</v>
      </c>
      <c r="TN51" s="10">
        <v>15</v>
      </c>
      <c r="TO51" s="10">
        <v>89</v>
      </c>
      <c r="TP51" s="10">
        <v>0</v>
      </c>
      <c r="TQ51" s="10">
        <v>116</v>
      </c>
      <c r="TR51" s="10">
        <v>96</v>
      </c>
      <c r="TS51" s="10">
        <v>20</v>
      </c>
      <c r="TT51" s="10">
        <v>116</v>
      </c>
      <c r="TU51" s="10">
        <v>0</v>
      </c>
    </row>
    <row r="52" spans="1:541" x14ac:dyDescent="0.25">
      <c r="A52" s="4" t="s">
        <v>68</v>
      </c>
      <c r="B52" s="10">
        <v>1</v>
      </c>
      <c r="C52" s="10">
        <v>304</v>
      </c>
      <c r="D52" s="10">
        <v>0</v>
      </c>
      <c r="E52" s="10">
        <v>6</v>
      </c>
      <c r="F52" s="10">
        <v>298</v>
      </c>
      <c r="G52" s="10">
        <v>98</v>
      </c>
      <c r="H52" s="10">
        <v>201</v>
      </c>
      <c r="I52" s="10">
        <v>0</v>
      </c>
      <c r="J52" s="10">
        <v>5</v>
      </c>
      <c r="K52" s="10">
        <v>260</v>
      </c>
      <c r="L52" s="10">
        <v>44</v>
      </c>
      <c r="M52" s="10">
        <v>33</v>
      </c>
      <c r="N52" s="10">
        <v>232</v>
      </c>
      <c r="O52" s="10">
        <v>0</v>
      </c>
      <c r="P52" s="10">
        <v>6</v>
      </c>
      <c r="Q52" s="10">
        <v>0</v>
      </c>
      <c r="R52" s="10">
        <v>33</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49</v>
      </c>
      <c r="AJ52" s="10">
        <v>0</v>
      </c>
      <c r="AK52" s="10">
        <v>0</v>
      </c>
      <c r="AL52" s="10">
        <v>49</v>
      </c>
      <c r="AM52" s="10">
        <v>22</v>
      </c>
      <c r="AN52" s="10">
        <v>27</v>
      </c>
      <c r="AO52" s="10">
        <v>0</v>
      </c>
      <c r="AP52" s="10">
        <v>0</v>
      </c>
      <c r="AQ52" s="10">
        <v>49</v>
      </c>
      <c r="AR52" s="10">
        <v>0</v>
      </c>
      <c r="AS52" s="10">
        <v>0</v>
      </c>
      <c r="AT52" s="10">
        <v>49</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72</v>
      </c>
      <c r="BP52" s="10">
        <v>0</v>
      </c>
      <c r="BQ52" s="10">
        <v>0</v>
      </c>
      <c r="BR52" s="10">
        <v>72</v>
      </c>
      <c r="BS52" s="10">
        <v>35</v>
      </c>
      <c r="BT52" s="10">
        <v>37</v>
      </c>
      <c r="BU52" s="10">
        <v>0</v>
      </c>
      <c r="BV52" s="10">
        <v>0</v>
      </c>
      <c r="BW52" s="10">
        <v>72</v>
      </c>
      <c r="BX52" s="10">
        <v>0</v>
      </c>
      <c r="BY52" s="10">
        <v>0</v>
      </c>
      <c r="BZ52" s="10">
        <v>72</v>
      </c>
      <c r="CA52" s="10">
        <v>0</v>
      </c>
      <c r="CB52" s="10">
        <v>0</v>
      </c>
      <c r="CC52" s="10">
        <v>0</v>
      </c>
      <c r="CD52" s="10">
        <v>0</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304</v>
      </c>
      <c r="CV52" s="10">
        <v>0</v>
      </c>
      <c r="CW52" s="10">
        <v>6</v>
      </c>
      <c r="CX52" s="10">
        <v>298</v>
      </c>
      <c r="CY52" s="10">
        <v>98</v>
      </c>
      <c r="CZ52" s="10">
        <v>201</v>
      </c>
      <c r="DA52" s="10">
        <v>0</v>
      </c>
      <c r="DB52" s="10">
        <v>5</v>
      </c>
      <c r="DC52" s="10">
        <v>260</v>
      </c>
      <c r="DD52" s="10">
        <v>44</v>
      </c>
      <c r="DE52" s="10">
        <v>33</v>
      </c>
      <c r="DF52" s="10">
        <v>232</v>
      </c>
      <c r="DG52" s="10">
        <v>0</v>
      </c>
      <c r="DH52" s="10">
        <v>6</v>
      </c>
      <c r="DI52" s="10">
        <v>0</v>
      </c>
      <c r="DJ52" s="10">
        <v>33</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49</v>
      </c>
      <c r="EB52" s="10">
        <v>0</v>
      </c>
      <c r="EC52" s="10">
        <v>0</v>
      </c>
      <c r="ED52" s="10">
        <v>49</v>
      </c>
      <c r="EE52" s="10">
        <v>22</v>
      </c>
      <c r="EF52" s="10">
        <v>27</v>
      </c>
      <c r="EG52" s="10">
        <v>0</v>
      </c>
      <c r="EH52" s="10">
        <v>0</v>
      </c>
      <c r="EI52" s="10">
        <v>49</v>
      </c>
      <c r="EJ52" s="10">
        <v>0</v>
      </c>
      <c r="EK52" s="10">
        <v>0</v>
      </c>
      <c r="EL52" s="10">
        <v>49</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72</v>
      </c>
      <c r="FH52" s="10">
        <v>0</v>
      </c>
      <c r="FI52" s="10">
        <v>0</v>
      </c>
      <c r="FJ52" s="10">
        <v>72</v>
      </c>
      <c r="FK52" s="10">
        <v>35</v>
      </c>
      <c r="FL52" s="10">
        <v>37</v>
      </c>
      <c r="FM52" s="10">
        <v>0</v>
      </c>
      <c r="FN52" s="10">
        <v>0</v>
      </c>
      <c r="FO52" s="10">
        <v>72</v>
      </c>
      <c r="FP52" s="10">
        <v>0</v>
      </c>
      <c r="FQ52" s="10">
        <v>0</v>
      </c>
      <c r="FR52" s="10">
        <v>72</v>
      </c>
      <c r="FS52" s="10">
        <v>0</v>
      </c>
      <c r="FT52" s="10">
        <v>0</v>
      </c>
      <c r="FU52" s="10">
        <v>0</v>
      </c>
      <c r="FV52" s="10">
        <v>0</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4" t="s">
        <v>69</v>
      </c>
      <c r="B53" s="10">
        <v>2</v>
      </c>
      <c r="C53" s="10">
        <v>1110</v>
      </c>
      <c r="D53" s="10">
        <v>216</v>
      </c>
      <c r="E53" s="10">
        <v>127</v>
      </c>
      <c r="F53" s="10">
        <v>767</v>
      </c>
      <c r="G53" s="10">
        <v>498</v>
      </c>
      <c r="H53" s="10">
        <v>600</v>
      </c>
      <c r="I53" s="10">
        <v>8</v>
      </c>
      <c r="J53" s="10">
        <v>4</v>
      </c>
      <c r="K53" s="10">
        <v>1069</v>
      </c>
      <c r="L53" s="10">
        <v>41</v>
      </c>
      <c r="M53" s="10">
        <v>983</v>
      </c>
      <c r="N53" s="10">
        <v>62</v>
      </c>
      <c r="O53" s="10">
        <v>9</v>
      </c>
      <c r="P53" s="10">
        <v>6</v>
      </c>
      <c r="Q53" s="10">
        <v>4</v>
      </c>
      <c r="R53" s="10">
        <v>46</v>
      </c>
      <c r="S53" s="10">
        <v>896</v>
      </c>
      <c r="T53" s="10">
        <v>197</v>
      </c>
      <c r="U53" s="10">
        <v>81</v>
      </c>
      <c r="V53" s="10">
        <v>618</v>
      </c>
      <c r="W53" s="10">
        <v>419</v>
      </c>
      <c r="X53" s="10">
        <v>470</v>
      </c>
      <c r="Y53" s="10">
        <v>6</v>
      </c>
      <c r="Z53" s="10">
        <v>1</v>
      </c>
      <c r="AA53" s="10">
        <v>861</v>
      </c>
      <c r="AB53" s="10">
        <v>35</v>
      </c>
      <c r="AC53" s="10">
        <v>790</v>
      </c>
      <c r="AD53" s="10">
        <v>54</v>
      </c>
      <c r="AE53" s="10">
        <v>8</v>
      </c>
      <c r="AF53" s="10">
        <v>3</v>
      </c>
      <c r="AG53" s="10">
        <v>4</v>
      </c>
      <c r="AH53" s="10">
        <v>37</v>
      </c>
      <c r="AI53" s="10">
        <v>100</v>
      </c>
      <c r="AJ53" s="10">
        <v>14</v>
      </c>
      <c r="AK53" s="10">
        <v>31</v>
      </c>
      <c r="AL53" s="10">
        <v>55</v>
      </c>
      <c r="AM53" s="10">
        <v>41</v>
      </c>
      <c r="AN53" s="10">
        <v>55</v>
      </c>
      <c r="AO53" s="10">
        <v>2</v>
      </c>
      <c r="AP53" s="10">
        <v>2</v>
      </c>
      <c r="AQ53" s="10">
        <v>100</v>
      </c>
      <c r="AR53" s="10">
        <v>0</v>
      </c>
      <c r="AS53" s="10">
        <v>94</v>
      </c>
      <c r="AT53" s="10">
        <v>0</v>
      </c>
      <c r="AU53" s="10">
        <v>1</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996</v>
      </c>
      <c r="BP53" s="10">
        <v>211</v>
      </c>
      <c r="BQ53" s="10">
        <v>112</v>
      </c>
      <c r="BR53" s="10">
        <v>673</v>
      </c>
      <c r="BS53" s="10">
        <v>460</v>
      </c>
      <c r="BT53" s="10">
        <v>525</v>
      </c>
      <c r="BU53" s="10">
        <v>8</v>
      </c>
      <c r="BV53" s="10">
        <v>3</v>
      </c>
      <c r="BW53" s="10">
        <v>961</v>
      </c>
      <c r="BX53" s="10">
        <v>35</v>
      </c>
      <c r="BY53" s="10">
        <v>884</v>
      </c>
      <c r="BZ53" s="10">
        <v>54</v>
      </c>
      <c r="CA53" s="10">
        <v>9</v>
      </c>
      <c r="CB53" s="10">
        <v>4</v>
      </c>
      <c r="CC53" s="10">
        <v>4</v>
      </c>
      <c r="CD53" s="10">
        <v>41</v>
      </c>
      <c r="CE53" s="10">
        <v>114</v>
      </c>
      <c r="CF53" s="10">
        <v>5</v>
      </c>
      <c r="CG53" s="10">
        <v>15</v>
      </c>
      <c r="CH53" s="10">
        <v>94</v>
      </c>
      <c r="CI53" s="10">
        <v>38</v>
      </c>
      <c r="CJ53" s="10">
        <v>75</v>
      </c>
      <c r="CK53" s="10">
        <v>0</v>
      </c>
      <c r="CL53" s="10">
        <v>1</v>
      </c>
      <c r="CM53" s="10">
        <v>108</v>
      </c>
      <c r="CN53" s="10">
        <v>6</v>
      </c>
      <c r="CO53" s="10">
        <v>99</v>
      </c>
      <c r="CP53" s="10">
        <v>8</v>
      </c>
      <c r="CQ53" s="10">
        <v>0</v>
      </c>
      <c r="CR53" s="10">
        <v>2</v>
      </c>
      <c r="CS53" s="10">
        <v>0</v>
      </c>
      <c r="CT53" s="10">
        <v>5</v>
      </c>
      <c r="CU53" s="10">
        <v>738</v>
      </c>
      <c r="CV53" s="10">
        <v>2</v>
      </c>
      <c r="CW53" s="10">
        <v>99</v>
      </c>
      <c r="CX53" s="10">
        <v>637</v>
      </c>
      <c r="CY53" s="10">
        <v>270</v>
      </c>
      <c r="CZ53" s="10">
        <v>457</v>
      </c>
      <c r="DA53" s="10">
        <v>7</v>
      </c>
      <c r="DB53" s="10">
        <v>4</v>
      </c>
      <c r="DC53" s="10">
        <v>712</v>
      </c>
      <c r="DD53" s="10">
        <v>26</v>
      </c>
      <c r="DE53" s="10">
        <v>659</v>
      </c>
      <c r="DF53" s="10">
        <v>38</v>
      </c>
      <c r="DG53" s="10">
        <v>6</v>
      </c>
      <c r="DH53" s="10">
        <v>4</v>
      </c>
      <c r="DI53" s="10">
        <v>1</v>
      </c>
      <c r="DJ53" s="10">
        <v>30</v>
      </c>
      <c r="DK53" s="10">
        <v>552</v>
      </c>
      <c r="DL53" s="10">
        <v>0</v>
      </c>
      <c r="DM53" s="10">
        <v>60</v>
      </c>
      <c r="DN53" s="10">
        <v>492</v>
      </c>
      <c r="DO53" s="10">
        <v>208</v>
      </c>
      <c r="DP53" s="10">
        <v>338</v>
      </c>
      <c r="DQ53" s="10">
        <v>5</v>
      </c>
      <c r="DR53" s="10">
        <v>1</v>
      </c>
      <c r="DS53" s="10">
        <v>528</v>
      </c>
      <c r="DT53" s="10">
        <v>24</v>
      </c>
      <c r="DU53" s="10">
        <v>487</v>
      </c>
      <c r="DV53" s="10">
        <v>34</v>
      </c>
      <c r="DW53" s="10">
        <v>5</v>
      </c>
      <c r="DX53" s="10">
        <v>2</v>
      </c>
      <c r="DY53" s="10">
        <v>1</v>
      </c>
      <c r="DZ53" s="10">
        <v>23</v>
      </c>
      <c r="EA53" s="10">
        <v>79</v>
      </c>
      <c r="EB53" s="10">
        <v>2</v>
      </c>
      <c r="EC53" s="10">
        <v>24</v>
      </c>
      <c r="ED53" s="10">
        <v>53</v>
      </c>
      <c r="EE53" s="10">
        <v>28</v>
      </c>
      <c r="EF53" s="10">
        <v>47</v>
      </c>
      <c r="EG53" s="10">
        <v>2</v>
      </c>
      <c r="EH53" s="10">
        <v>2</v>
      </c>
      <c r="EI53" s="10">
        <v>79</v>
      </c>
      <c r="EJ53" s="10">
        <v>0</v>
      </c>
      <c r="EK53" s="10">
        <v>76</v>
      </c>
      <c r="EL53" s="10">
        <v>0</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631</v>
      </c>
      <c r="FH53" s="10">
        <v>2</v>
      </c>
      <c r="FI53" s="10">
        <v>84</v>
      </c>
      <c r="FJ53" s="10">
        <v>545</v>
      </c>
      <c r="FK53" s="10">
        <v>236</v>
      </c>
      <c r="FL53" s="10">
        <v>385</v>
      </c>
      <c r="FM53" s="10">
        <v>7</v>
      </c>
      <c r="FN53" s="10">
        <v>3</v>
      </c>
      <c r="FO53" s="10">
        <v>607</v>
      </c>
      <c r="FP53" s="10">
        <v>24</v>
      </c>
      <c r="FQ53" s="10">
        <v>563</v>
      </c>
      <c r="FR53" s="10">
        <v>34</v>
      </c>
      <c r="FS53" s="10">
        <v>6</v>
      </c>
      <c r="FT53" s="10">
        <v>2</v>
      </c>
      <c r="FU53" s="10">
        <v>1</v>
      </c>
      <c r="FV53" s="10">
        <v>25</v>
      </c>
      <c r="FW53" s="10">
        <v>107</v>
      </c>
      <c r="FX53" s="10">
        <v>0</v>
      </c>
      <c r="FY53" s="10">
        <v>15</v>
      </c>
      <c r="FZ53" s="10">
        <v>92</v>
      </c>
      <c r="GA53" s="10">
        <v>34</v>
      </c>
      <c r="GB53" s="10">
        <v>72</v>
      </c>
      <c r="GC53" s="10">
        <v>0</v>
      </c>
      <c r="GD53" s="10">
        <v>1</v>
      </c>
      <c r="GE53" s="10">
        <v>105</v>
      </c>
      <c r="GF53" s="10">
        <v>2</v>
      </c>
      <c r="GG53" s="10">
        <v>96</v>
      </c>
      <c r="GH53" s="10">
        <v>4</v>
      </c>
      <c r="GI53" s="10">
        <v>0</v>
      </c>
      <c r="GJ53" s="10">
        <v>2</v>
      </c>
      <c r="GK53" s="10">
        <v>0</v>
      </c>
      <c r="GL53" s="10">
        <v>5</v>
      </c>
      <c r="GM53" s="10">
        <v>372</v>
      </c>
      <c r="GN53" s="10">
        <v>214</v>
      </c>
      <c r="GO53" s="10">
        <v>28</v>
      </c>
      <c r="GP53" s="10">
        <v>130</v>
      </c>
      <c r="GQ53" s="10">
        <v>228</v>
      </c>
      <c r="GR53" s="10">
        <v>143</v>
      </c>
      <c r="GS53" s="10">
        <v>1</v>
      </c>
      <c r="GT53" s="10">
        <v>0</v>
      </c>
      <c r="GU53" s="10">
        <v>357</v>
      </c>
      <c r="GV53" s="10">
        <v>15</v>
      </c>
      <c r="GW53" s="10">
        <v>324</v>
      </c>
      <c r="GX53" s="10">
        <v>24</v>
      </c>
      <c r="GY53" s="10">
        <v>3</v>
      </c>
      <c r="GZ53" s="10">
        <v>2</v>
      </c>
      <c r="HA53" s="10">
        <v>3</v>
      </c>
      <c r="HB53" s="10">
        <v>16</v>
      </c>
      <c r="HC53" s="10">
        <v>344</v>
      </c>
      <c r="HD53" s="10">
        <v>197</v>
      </c>
      <c r="HE53" s="10">
        <v>21</v>
      </c>
      <c r="HF53" s="10">
        <v>126</v>
      </c>
      <c r="HG53" s="10">
        <v>211</v>
      </c>
      <c r="HH53" s="10">
        <v>132</v>
      </c>
      <c r="HI53" s="10">
        <v>1</v>
      </c>
      <c r="HJ53" s="10">
        <v>0</v>
      </c>
      <c r="HK53" s="10">
        <v>333</v>
      </c>
      <c r="HL53" s="10">
        <v>11</v>
      </c>
      <c r="HM53" s="10">
        <v>303</v>
      </c>
      <c r="HN53" s="10">
        <v>20</v>
      </c>
      <c r="HO53" s="10">
        <v>3</v>
      </c>
      <c r="HP53" s="10">
        <v>1</v>
      </c>
      <c r="HQ53" s="10">
        <v>3</v>
      </c>
      <c r="HR53" s="10">
        <v>14</v>
      </c>
      <c r="HS53" s="10">
        <v>21</v>
      </c>
      <c r="HT53" s="10">
        <v>12</v>
      </c>
      <c r="HU53" s="10">
        <v>7</v>
      </c>
      <c r="HV53" s="10">
        <v>2</v>
      </c>
      <c r="HW53" s="10">
        <v>13</v>
      </c>
      <c r="HX53" s="10">
        <v>8</v>
      </c>
      <c r="HY53" s="10">
        <v>0</v>
      </c>
      <c r="HZ53" s="10">
        <v>0</v>
      </c>
      <c r="IA53" s="10">
        <v>21</v>
      </c>
      <c r="IB53" s="10">
        <v>0</v>
      </c>
      <c r="IC53" s="10">
        <v>18</v>
      </c>
      <c r="ID53" s="10">
        <v>0</v>
      </c>
      <c r="IE53" s="10">
        <v>0</v>
      </c>
      <c r="IF53" s="10">
        <v>1</v>
      </c>
      <c r="IG53" s="10">
        <v>0</v>
      </c>
      <c r="IH53" s="10">
        <v>2</v>
      </c>
      <c r="II53" s="10">
        <v>365</v>
      </c>
      <c r="IJ53" s="10">
        <v>209</v>
      </c>
      <c r="IK53" s="10">
        <v>28</v>
      </c>
      <c r="IL53" s="10">
        <v>128</v>
      </c>
      <c r="IM53" s="10">
        <v>224</v>
      </c>
      <c r="IN53" s="10">
        <v>140</v>
      </c>
      <c r="IO53" s="10">
        <v>1</v>
      </c>
      <c r="IP53" s="10">
        <v>0</v>
      </c>
      <c r="IQ53" s="10">
        <v>354</v>
      </c>
      <c r="IR53" s="10">
        <v>11</v>
      </c>
      <c r="IS53" s="10">
        <v>321</v>
      </c>
      <c r="IT53" s="10">
        <v>20</v>
      </c>
      <c r="IU53" s="10">
        <v>3</v>
      </c>
      <c r="IV53" s="10">
        <v>2</v>
      </c>
      <c r="IW53" s="10">
        <v>3</v>
      </c>
      <c r="IX53" s="10">
        <v>16</v>
      </c>
      <c r="IY53" s="10">
        <v>7</v>
      </c>
      <c r="IZ53" s="10">
        <v>5</v>
      </c>
      <c r="JA53" s="10">
        <v>0</v>
      </c>
      <c r="JB53" s="10">
        <v>2</v>
      </c>
      <c r="JC53" s="10">
        <v>4</v>
      </c>
      <c r="JD53" s="10">
        <v>3</v>
      </c>
      <c r="JE53" s="10">
        <v>0</v>
      </c>
      <c r="JF53" s="10">
        <v>0</v>
      </c>
      <c r="JG53" s="10">
        <v>3</v>
      </c>
      <c r="JH53" s="10">
        <v>4</v>
      </c>
      <c r="JI53" s="10">
        <v>3</v>
      </c>
      <c r="JJ53" s="10">
        <v>4</v>
      </c>
      <c r="JK53" s="10">
        <v>0</v>
      </c>
      <c r="JL53" s="10">
        <v>0</v>
      </c>
      <c r="JM53" s="10">
        <v>0</v>
      </c>
      <c r="JN53" s="10">
        <v>0</v>
      </c>
      <c r="JO53" s="10">
        <v>124</v>
      </c>
      <c r="JP53" s="10">
        <v>114</v>
      </c>
      <c r="JQ53" s="10">
        <v>8</v>
      </c>
      <c r="JR53" s="10">
        <v>122</v>
      </c>
      <c r="JS53" s="10">
        <v>2</v>
      </c>
      <c r="JT53" s="10">
        <v>185</v>
      </c>
      <c r="JU53" s="10">
        <v>149</v>
      </c>
      <c r="JV53" s="10">
        <v>0</v>
      </c>
      <c r="JW53" s="10">
        <v>149</v>
      </c>
      <c r="JX53" s="10">
        <v>36</v>
      </c>
      <c r="JY53" s="10">
        <v>165</v>
      </c>
      <c r="JZ53" s="10">
        <v>132</v>
      </c>
      <c r="KA53" s="10">
        <v>0</v>
      </c>
      <c r="KB53" s="10">
        <v>132</v>
      </c>
      <c r="KC53" s="10">
        <v>33</v>
      </c>
      <c r="KD53" s="10">
        <v>20</v>
      </c>
      <c r="KE53" s="10">
        <v>17</v>
      </c>
      <c r="KF53" s="10">
        <v>17</v>
      </c>
      <c r="KG53" s="10">
        <v>3</v>
      </c>
      <c r="KH53" s="10">
        <v>71</v>
      </c>
      <c r="KI53" s="10">
        <v>8</v>
      </c>
      <c r="KJ53" s="10">
        <v>62</v>
      </c>
      <c r="KK53" s="10">
        <v>0</v>
      </c>
      <c r="KL53" s="10">
        <v>1</v>
      </c>
      <c r="KM53" s="10">
        <v>67</v>
      </c>
      <c r="KN53" s="10">
        <v>4</v>
      </c>
      <c r="KO53" s="10">
        <v>65</v>
      </c>
      <c r="KP53" s="10">
        <v>0</v>
      </c>
      <c r="KQ53" s="10">
        <v>0</v>
      </c>
      <c r="KR53" s="10">
        <v>0</v>
      </c>
      <c r="KS53" s="10">
        <v>0</v>
      </c>
      <c r="KT53" s="10">
        <v>6</v>
      </c>
      <c r="KU53" s="10">
        <v>26</v>
      </c>
      <c r="KV53" s="10">
        <v>4</v>
      </c>
      <c r="KW53" s="10">
        <v>22</v>
      </c>
      <c r="KX53" s="10">
        <v>0</v>
      </c>
      <c r="KY53" s="10">
        <v>0</v>
      </c>
      <c r="KZ53" s="10">
        <v>23</v>
      </c>
      <c r="LA53" s="10">
        <v>3</v>
      </c>
      <c r="LB53" s="10">
        <v>22</v>
      </c>
      <c r="LC53" s="10">
        <v>0</v>
      </c>
      <c r="LD53" s="10">
        <v>0</v>
      </c>
      <c r="LE53" s="10">
        <v>0</v>
      </c>
      <c r="LF53" s="10">
        <v>0</v>
      </c>
      <c r="LG53" s="10">
        <v>4</v>
      </c>
      <c r="LH53" s="10">
        <v>41</v>
      </c>
      <c r="LI53" s="10">
        <v>4</v>
      </c>
      <c r="LJ53" s="10">
        <v>37</v>
      </c>
      <c r="LK53" s="10">
        <v>0</v>
      </c>
      <c r="LL53" s="10">
        <v>0</v>
      </c>
      <c r="LM53" s="10">
        <v>41</v>
      </c>
      <c r="LN53" s="10">
        <v>0</v>
      </c>
      <c r="LO53" s="10">
        <v>40</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67</v>
      </c>
      <c r="MI53" s="10">
        <v>8</v>
      </c>
      <c r="MJ53" s="10">
        <v>59</v>
      </c>
      <c r="MK53" s="10">
        <v>0</v>
      </c>
      <c r="ML53" s="10">
        <v>0</v>
      </c>
      <c r="MM53" s="10">
        <v>64</v>
      </c>
      <c r="MN53" s="10">
        <v>3</v>
      </c>
      <c r="MO53" s="10">
        <v>62</v>
      </c>
      <c r="MP53" s="10">
        <v>0</v>
      </c>
      <c r="MQ53" s="10">
        <v>0</v>
      </c>
      <c r="MR53" s="10">
        <v>0</v>
      </c>
      <c r="MS53" s="10">
        <v>0</v>
      </c>
      <c r="MT53" s="10">
        <v>5</v>
      </c>
      <c r="MU53" s="10">
        <v>4</v>
      </c>
      <c r="MV53" s="10">
        <v>0</v>
      </c>
      <c r="MW53" s="10">
        <v>3</v>
      </c>
      <c r="MX53" s="10">
        <v>0</v>
      </c>
      <c r="MY53" s="10">
        <v>1</v>
      </c>
      <c r="MZ53" s="10">
        <v>3</v>
      </c>
      <c r="NA53" s="10">
        <v>1</v>
      </c>
      <c r="NB53" s="10">
        <v>3</v>
      </c>
      <c r="NC53" s="10">
        <v>0</v>
      </c>
      <c r="ND53" s="10">
        <v>0</v>
      </c>
      <c r="NE53" s="10">
        <v>0</v>
      </c>
      <c r="NF53" s="10">
        <v>0</v>
      </c>
      <c r="NG53" s="10">
        <v>1</v>
      </c>
      <c r="NH53" s="10">
        <v>99</v>
      </c>
      <c r="NI53" s="10">
        <v>45</v>
      </c>
      <c r="NJ53" s="10">
        <v>46</v>
      </c>
      <c r="NK53" s="10">
        <v>5</v>
      </c>
      <c r="NL53" s="10">
        <v>3</v>
      </c>
      <c r="NM53" s="10">
        <v>94</v>
      </c>
      <c r="NN53" s="10">
        <v>5</v>
      </c>
      <c r="NO53" s="10">
        <v>81</v>
      </c>
      <c r="NP53" s="10">
        <v>10</v>
      </c>
      <c r="NQ53" s="10">
        <v>2</v>
      </c>
      <c r="NR53" s="10">
        <v>0</v>
      </c>
      <c r="NS53" s="10">
        <v>0</v>
      </c>
      <c r="NT53" s="10">
        <v>6</v>
      </c>
      <c r="NU53" s="10">
        <v>59</v>
      </c>
      <c r="NV53" s="10">
        <v>23</v>
      </c>
      <c r="NW53" s="10">
        <v>31</v>
      </c>
      <c r="NX53" s="10">
        <v>4</v>
      </c>
      <c r="NY53" s="10">
        <v>1</v>
      </c>
      <c r="NZ53" s="10">
        <v>54</v>
      </c>
      <c r="OA53" s="10">
        <v>5</v>
      </c>
      <c r="OB53" s="10">
        <v>44</v>
      </c>
      <c r="OC53" s="10">
        <v>9</v>
      </c>
      <c r="OD53" s="10">
        <v>1</v>
      </c>
      <c r="OE53" s="10">
        <v>0</v>
      </c>
      <c r="OF53" s="10">
        <v>0</v>
      </c>
      <c r="OG53" s="10">
        <v>5</v>
      </c>
      <c r="OH53" s="10">
        <v>26</v>
      </c>
      <c r="OI53" s="10">
        <v>15</v>
      </c>
      <c r="OJ53" s="10">
        <v>8</v>
      </c>
      <c r="OK53" s="10">
        <v>1</v>
      </c>
      <c r="OL53" s="10">
        <v>2</v>
      </c>
      <c r="OM53" s="10">
        <v>26</v>
      </c>
      <c r="ON53" s="10">
        <v>0</v>
      </c>
      <c r="OO53" s="10">
        <v>24</v>
      </c>
      <c r="OP53" s="10">
        <v>0</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85</v>
      </c>
      <c r="PI53" s="10">
        <v>38</v>
      </c>
      <c r="PJ53" s="10">
        <v>39</v>
      </c>
      <c r="PK53" s="10">
        <v>5</v>
      </c>
      <c r="PL53" s="10">
        <v>3</v>
      </c>
      <c r="PM53" s="10">
        <v>80</v>
      </c>
      <c r="PN53" s="10">
        <v>5</v>
      </c>
      <c r="PO53" s="10">
        <v>68</v>
      </c>
      <c r="PP53" s="10">
        <v>9</v>
      </c>
      <c r="PQ53" s="10">
        <v>2</v>
      </c>
      <c r="PR53" s="10">
        <v>0</v>
      </c>
      <c r="PS53" s="10">
        <v>0</v>
      </c>
      <c r="PT53" s="10">
        <v>6</v>
      </c>
      <c r="PU53" s="10">
        <v>14</v>
      </c>
      <c r="PV53" s="10">
        <v>7</v>
      </c>
      <c r="PW53" s="10">
        <v>7</v>
      </c>
      <c r="PX53" s="10">
        <v>0</v>
      </c>
      <c r="PY53" s="10">
        <v>0</v>
      </c>
      <c r="PZ53" s="10">
        <v>14</v>
      </c>
      <c r="QA53" s="10">
        <v>0</v>
      </c>
      <c r="QB53" s="10">
        <v>13</v>
      </c>
      <c r="QC53" s="10">
        <v>1</v>
      </c>
      <c r="QD53" s="10">
        <v>0</v>
      </c>
      <c r="QE53" s="10">
        <v>0</v>
      </c>
      <c r="QF53" s="10">
        <v>0</v>
      </c>
      <c r="QG53" s="10">
        <v>0</v>
      </c>
      <c r="QH53" s="10">
        <v>2</v>
      </c>
      <c r="QI53" s="10">
        <v>0</v>
      </c>
      <c r="QJ53" s="10">
        <v>2</v>
      </c>
      <c r="QK53" s="10">
        <v>0</v>
      </c>
      <c r="QL53" s="10">
        <v>2</v>
      </c>
      <c r="QM53" s="10">
        <v>0</v>
      </c>
      <c r="QN53" s="10">
        <v>97</v>
      </c>
      <c r="QO53" s="10">
        <v>59</v>
      </c>
      <c r="QP53" s="10">
        <v>24</v>
      </c>
      <c r="QQ53" s="10">
        <v>0</v>
      </c>
      <c r="QR53" s="10">
        <v>83</v>
      </c>
      <c r="QS53" s="10">
        <v>14</v>
      </c>
      <c r="QT53" s="10">
        <v>18</v>
      </c>
      <c r="QU53" s="10">
        <v>16</v>
      </c>
      <c r="QV53" s="10">
        <v>2</v>
      </c>
      <c r="QW53" s="10">
        <v>0</v>
      </c>
      <c r="QX53" s="10">
        <v>0</v>
      </c>
      <c r="QY53" s="10">
        <v>17</v>
      </c>
      <c r="QZ53" s="10">
        <v>1</v>
      </c>
      <c r="RA53" s="10">
        <v>17</v>
      </c>
      <c r="RB53" s="10">
        <v>0</v>
      </c>
      <c r="RC53" s="10">
        <v>0</v>
      </c>
      <c r="RD53" s="10">
        <v>0</v>
      </c>
      <c r="RE53" s="10">
        <v>0</v>
      </c>
      <c r="RF53" s="10">
        <v>1</v>
      </c>
      <c r="RG53" s="10">
        <v>11</v>
      </c>
      <c r="RH53" s="10">
        <v>10</v>
      </c>
      <c r="RI53" s="10">
        <v>1</v>
      </c>
      <c r="RJ53" s="10">
        <v>0</v>
      </c>
      <c r="RK53" s="10">
        <v>0</v>
      </c>
      <c r="RL53" s="10">
        <v>10</v>
      </c>
      <c r="RM53" s="10">
        <v>1</v>
      </c>
      <c r="RN53" s="10">
        <v>11</v>
      </c>
      <c r="RO53" s="10">
        <v>0</v>
      </c>
      <c r="RP53" s="10">
        <v>0</v>
      </c>
      <c r="RQ53" s="10">
        <v>0</v>
      </c>
      <c r="RR53" s="10">
        <v>0</v>
      </c>
      <c r="RS53" s="10">
        <v>0</v>
      </c>
      <c r="RT53" s="10">
        <v>7</v>
      </c>
      <c r="RU53" s="10">
        <v>6</v>
      </c>
      <c r="RV53" s="10">
        <v>1</v>
      </c>
      <c r="RW53" s="10">
        <v>0</v>
      </c>
      <c r="RX53" s="10">
        <v>0</v>
      </c>
      <c r="RY53" s="10">
        <v>7</v>
      </c>
      <c r="RZ53" s="10">
        <v>0</v>
      </c>
      <c r="SA53" s="10">
        <v>6</v>
      </c>
      <c r="SB53" s="10">
        <v>0</v>
      </c>
      <c r="SC53" s="10">
        <v>0</v>
      </c>
      <c r="SD53" s="10">
        <v>0</v>
      </c>
      <c r="SE53" s="10">
        <v>0</v>
      </c>
      <c r="SF53" s="10">
        <v>1</v>
      </c>
      <c r="SG53" s="10">
        <v>18</v>
      </c>
      <c r="SH53" s="10">
        <v>16</v>
      </c>
      <c r="SI53" s="10">
        <v>2</v>
      </c>
      <c r="SJ53" s="10">
        <v>0</v>
      </c>
      <c r="SK53" s="10">
        <v>0</v>
      </c>
      <c r="SL53" s="10">
        <v>17</v>
      </c>
      <c r="SM53" s="10">
        <v>1</v>
      </c>
      <c r="SN53" s="10">
        <v>17</v>
      </c>
      <c r="SO53" s="10">
        <v>0</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18</v>
      </c>
      <c r="TM53" s="10">
        <v>11</v>
      </c>
      <c r="TN53" s="10">
        <v>7</v>
      </c>
      <c r="TO53" s="10">
        <v>18</v>
      </c>
      <c r="TP53" s="10">
        <v>0</v>
      </c>
      <c r="TQ53" s="10">
        <v>20</v>
      </c>
      <c r="TR53" s="10">
        <v>13</v>
      </c>
      <c r="TS53" s="10">
        <v>7</v>
      </c>
      <c r="TT53" s="10">
        <v>20</v>
      </c>
      <c r="TU53" s="10">
        <v>0</v>
      </c>
    </row>
    <row r="54" spans="1:541" x14ac:dyDescent="0.25">
      <c r="A54" s="4" t="s">
        <v>70</v>
      </c>
      <c r="B54" s="10">
        <v>6</v>
      </c>
      <c r="C54" s="10">
        <v>22923</v>
      </c>
      <c r="D54" s="10">
        <v>4115</v>
      </c>
      <c r="E54" s="10">
        <v>1913</v>
      </c>
      <c r="F54" s="10">
        <v>16895</v>
      </c>
      <c r="G54" s="10">
        <v>9426</v>
      </c>
      <c r="H54" s="10">
        <v>13094</v>
      </c>
      <c r="I54" s="10">
        <v>175</v>
      </c>
      <c r="J54" s="10">
        <v>228</v>
      </c>
      <c r="K54" s="10">
        <v>19863</v>
      </c>
      <c r="L54" s="10">
        <v>3060</v>
      </c>
      <c r="M54" s="10">
        <v>13904</v>
      </c>
      <c r="N54" s="10">
        <v>3953</v>
      </c>
      <c r="O54" s="10">
        <v>332</v>
      </c>
      <c r="P54" s="10">
        <v>2544</v>
      </c>
      <c r="Q54" s="10">
        <v>653</v>
      </c>
      <c r="R54" s="10">
        <v>1537</v>
      </c>
      <c r="S54" s="10">
        <v>8533</v>
      </c>
      <c r="T54" s="10">
        <v>1573</v>
      </c>
      <c r="U54" s="10">
        <v>534</v>
      </c>
      <c r="V54" s="10">
        <v>6426</v>
      </c>
      <c r="W54" s="10">
        <v>3397</v>
      </c>
      <c r="X54" s="10">
        <v>5078</v>
      </c>
      <c r="Y54" s="10">
        <v>44</v>
      </c>
      <c r="Z54" s="10">
        <v>14</v>
      </c>
      <c r="AA54" s="10">
        <v>7406</v>
      </c>
      <c r="AB54" s="10">
        <v>1127</v>
      </c>
      <c r="AC54" s="10">
        <v>5134</v>
      </c>
      <c r="AD54" s="10">
        <v>1836</v>
      </c>
      <c r="AE54" s="10">
        <v>152</v>
      </c>
      <c r="AF54" s="10">
        <v>454</v>
      </c>
      <c r="AG54" s="10">
        <v>254</v>
      </c>
      <c r="AH54" s="10">
        <v>703</v>
      </c>
      <c r="AI54" s="10">
        <v>3495</v>
      </c>
      <c r="AJ54" s="10">
        <v>1397</v>
      </c>
      <c r="AK54" s="10">
        <v>445</v>
      </c>
      <c r="AL54" s="10">
        <v>1653</v>
      </c>
      <c r="AM54" s="10">
        <v>1889</v>
      </c>
      <c r="AN54" s="10">
        <v>1562</v>
      </c>
      <c r="AO54" s="10">
        <v>26</v>
      </c>
      <c r="AP54" s="10">
        <v>18</v>
      </c>
      <c r="AQ54" s="10">
        <v>2943</v>
      </c>
      <c r="AR54" s="10">
        <v>552</v>
      </c>
      <c r="AS54" s="10">
        <v>1823</v>
      </c>
      <c r="AT54" s="10">
        <v>1031</v>
      </c>
      <c r="AU54" s="10">
        <v>42</v>
      </c>
      <c r="AV54" s="10">
        <v>133</v>
      </c>
      <c r="AW54" s="10">
        <v>116</v>
      </c>
      <c r="AX54" s="10">
        <v>350</v>
      </c>
      <c r="AY54" s="10">
        <v>81</v>
      </c>
      <c r="AZ54" s="10">
        <v>0</v>
      </c>
      <c r="BA54" s="10">
        <v>0</v>
      </c>
      <c r="BB54" s="10">
        <v>81</v>
      </c>
      <c r="BC54" s="10">
        <v>16</v>
      </c>
      <c r="BD54" s="10">
        <v>65</v>
      </c>
      <c r="BE54" s="10">
        <v>0</v>
      </c>
      <c r="BF54" s="10">
        <v>0</v>
      </c>
      <c r="BG54" s="10">
        <v>71</v>
      </c>
      <c r="BH54" s="10">
        <v>10</v>
      </c>
      <c r="BI54" s="10">
        <v>50</v>
      </c>
      <c r="BJ54" s="10">
        <v>24</v>
      </c>
      <c r="BK54" s="10">
        <v>3</v>
      </c>
      <c r="BL54" s="10">
        <v>0</v>
      </c>
      <c r="BM54" s="10">
        <v>1</v>
      </c>
      <c r="BN54" s="10">
        <v>3</v>
      </c>
      <c r="BO54" s="10">
        <v>12109</v>
      </c>
      <c r="BP54" s="10">
        <v>2970</v>
      </c>
      <c r="BQ54" s="10">
        <v>979</v>
      </c>
      <c r="BR54" s="10">
        <v>8160</v>
      </c>
      <c r="BS54" s="10">
        <v>5302</v>
      </c>
      <c r="BT54" s="10">
        <v>6705</v>
      </c>
      <c r="BU54" s="10">
        <v>70</v>
      </c>
      <c r="BV54" s="10">
        <v>32</v>
      </c>
      <c r="BW54" s="10">
        <v>10420</v>
      </c>
      <c r="BX54" s="10">
        <v>1689</v>
      </c>
      <c r="BY54" s="10">
        <v>7007</v>
      </c>
      <c r="BZ54" s="10">
        <v>2891</v>
      </c>
      <c r="CA54" s="10">
        <v>197</v>
      </c>
      <c r="CB54" s="10">
        <v>587</v>
      </c>
      <c r="CC54" s="10">
        <v>371</v>
      </c>
      <c r="CD54" s="10">
        <v>1056</v>
      </c>
      <c r="CE54" s="10">
        <v>10814</v>
      </c>
      <c r="CF54" s="10">
        <v>1145</v>
      </c>
      <c r="CG54" s="10">
        <v>934</v>
      </c>
      <c r="CH54" s="10">
        <v>8735</v>
      </c>
      <c r="CI54" s="10">
        <v>4124</v>
      </c>
      <c r="CJ54" s="10">
        <v>6389</v>
      </c>
      <c r="CK54" s="10">
        <v>105</v>
      </c>
      <c r="CL54" s="10">
        <v>196</v>
      </c>
      <c r="CM54" s="10">
        <v>9443</v>
      </c>
      <c r="CN54" s="10">
        <v>1371</v>
      </c>
      <c r="CO54" s="10">
        <v>6897</v>
      </c>
      <c r="CP54" s="10">
        <v>1062</v>
      </c>
      <c r="CQ54" s="10">
        <v>135</v>
      </c>
      <c r="CR54" s="10">
        <v>1957</v>
      </c>
      <c r="CS54" s="10">
        <v>282</v>
      </c>
      <c r="CT54" s="10">
        <v>481</v>
      </c>
      <c r="CU54" s="10">
        <v>16198</v>
      </c>
      <c r="CV54" s="10">
        <v>466</v>
      </c>
      <c r="CW54" s="10">
        <v>1389</v>
      </c>
      <c r="CX54" s="10">
        <v>14343</v>
      </c>
      <c r="CY54" s="10">
        <v>5398</v>
      </c>
      <c r="CZ54" s="10">
        <v>10495</v>
      </c>
      <c r="DA54" s="10">
        <v>169</v>
      </c>
      <c r="DB54" s="10">
        <v>136</v>
      </c>
      <c r="DC54" s="10">
        <v>14375</v>
      </c>
      <c r="DD54" s="10">
        <v>1823</v>
      </c>
      <c r="DE54" s="10">
        <v>10899</v>
      </c>
      <c r="DF54" s="10">
        <v>1782</v>
      </c>
      <c r="DG54" s="10">
        <v>274</v>
      </c>
      <c r="DH54" s="10">
        <v>2058</v>
      </c>
      <c r="DI54" s="10">
        <v>351</v>
      </c>
      <c r="DJ54" s="10">
        <v>834</v>
      </c>
      <c r="DK54" s="10">
        <v>6028</v>
      </c>
      <c r="DL54" s="10">
        <v>95</v>
      </c>
      <c r="DM54" s="10">
        <v>411</v>
      </c>
      <c r="DN54" s="10">
        <v>5522</v>
      </c>
      <c r="DO54" s="10">
        <v>1903</v>
      </c>
      <c r="DP54" s="10">
        <v>4070</v>
      </c>
      <c r="DQ54" s="10">
        <v>43</v>
      </c>
      <c r="DR54" s="10">
        <v>12</v>
      </c>
      <c r="DS54" s="10">
        <v>5454</v>
      </c>
      <c r="DT54" s="10">
        <v>574</v>
      </c>
      <c r="DU54" s="10">
        <v>3983</v>
      </c>
      <c r="DV54" s="10">
        <v>1124</v>
      </c>
      <c r="DW54" s="10">
        <v>130</v>
      </c>
      <c r="DX54" s="10">
        <v>329</v>
      </c>
      <c r="DY54" s="10">
        <v>83</v>
      </c>
      <c r="DZ54" s="10">
        <v>379</v>
      </c>
      <c r="EA54" s="10">
        <v>1159</v>
      </c>
      <c r="EB54" s="10">
        <v>47</v>
      </c>
      <c r="EC54" s="10">
        <v>273</v>
      </c>
      <c r="ED54" s="10">
        <v>839</v>
      </c>
      <c r="EE54" s="10">
        <v>449</v>
      </c>
      <c r="EF54" s="10">
        <v>672</v>
      </c>
      <c r="EG54" s="10">
        <v>22</v>
      </c>
      <c r="EH54" s="10">
        <v>16</v>
      </c>
      <c r="EI54" s="10">
        <v>994</v>
      </c>
      <c r="EJ54" s="10">
        <v>165</v>
      </c>
      <c r="EK54" s="10">
        <v>792</v>
      </c>
      <c r="EL54" s="10">
        <v>211</v>
      </c>
      <c r="EM54" s="10">
        <v>12</v>
      </c>
      <c r="EN54" s="10">
        <v>52</v>
      </c>
      <c r="EO54" s="10">
        <v>11</v>
      </c>
      <c r="EP54" s="10">
        <v>81</v>
      </c>
      <c r="EQ54" s="10">
        <v>81</v>
      </c>
      <c r="ER54" s="10">
        <v>0</v>
      </c>
      <c r="ES54" s="10">
        <v>0</v>
      </c>
      <c r="ET54" s="10">
        <v>81</v>
      </c>
      <c r="EU54" s="10">
        <v>16</v>
      </c>
      <c r="EV54" s="10">
        <v>65</v>
      </c>
      <c r="EW54" s="10">
        <v>0</v>
      </c>
      <c r="EX54" s="10">
        <v>0</v>
      </c>
      <c r="EY54" s="10">
        <v>71</v>
      </c>
      <c r="EZ54" s="10">
        <v>10</v>
      </c>
      <c r="FA54" s="10">
        <v>50</v>
      </c>
      <c r="FB54" s="10">
        <v>24</v>
      </c>
      <c r="FC54" s="10">
        <v>3</v>
      </c>
      <c r="FD54" s="10">
        <v>0</v>
      </c>
      <c r="FE54" s="10">
        <v>1</v>
      </c>
      <c r="FF54" s="10">
        <v>3</v>
      </c>
      <c r="FG54" s="10">
        <v>7268</v>
      </c>
      <c r="FH54" s="10">
        <v>142</v>
      </c>
      <c r="FI54" s="10">
        <v>684</v>
      </c>
      <c r="FJ54" s="10">
        <v>6442</v>
      </c>
      <c r="FK54" s="10">
        <v>2368</v>
      </c>
      <c r="FL54" s="10">
        <v>4807</v>
      </c>
      <c r="FM54" s="10">
        <v>65</v>
      </c>
      <c r="FN54" s="10">
        <v>28</v>
      </c>
      <c r="FO54" s="10">
        <v>6519</v>
      </c>
      <c r="FP54" s="10">
        <v>749</v>
      </c>
      <c r="FQ54" s="10">
        <v>4825</v>
      </c>
      <c r="FR54" s="10">
        <v>1359</v>
      </c>
      <c r="FS54" s="10">
        <v>145</v>
      </c>
      <c r="FT54" s="10">
        <v>381</v>
      </c>
      <c r="FU54" s="10">
        <v>95</v>
      </c>
      <c r="FV54" s="10">
        <v>463</v>
      </c>
      <c r="FW54" s="10">
        <v>8930</v>
      </c>
      <c r="FX54" s="10">
        <v>324</v>
      </c>
      <c r="FY54" s="10">
        <v>705</v>
      </c>
      <c r="FZ54" s="10">
        <v>7901</v>
      </c>
      <c r="GA54" s="10">
        <v>3030</v>
      </c>
      <c r="GB54" s="10">
        <v>5688</v>
      </c>
      <c r="GC54" s="10">
        <v>104</v>
      </c>
      <c r="GD54" s="10">
        <v>108</v>
      </c>
      <c r="GE54" s="10">
        <v>7856</v>
      </c>
      <c r="GF54" s="10">
        <v>1074</v>
      </c>
      <c r="GG54" s="10">
        <v>6074</v>
      </c>
      <c r="GH54" s="10">
        <v>423</v>
      </c>
      <c r="GI54" s="10">
        <v>129</v>
      </c>
      <c r="GJ54" s="10">
        <v>1677</v>
      </c>
      <c r="GK54" s="10">
        <v>256</v>
      </c>
      <c r="GL54" s="10">
        <v>371</v>
      </c>
      <c r="GM54" s="10">
        <v>6725</v>
      </c>
      <c r="GN54" s="10">
        <v>3649</v>
      </c>
      <c r="GO54" s="10">
        <v>524</v>
      </c>
      <c r="GP54" s="10">
        <v>2552</v>
      </c>
      <c r="GQ54" s="10">
        <v>4028</v>
      </c>
      <c r="GR54" s="10">
        <v>2599</v>
      </c>
      <c r="GS54" s="10">
        <v>6</v>
      </c>
      <c r="GT54" s="10">
        <v>92</v>
      </c>
      <c r="GU54" s="10">
        <v>5488</v>
      </c>
      <c r="GV54" s="10">
        <v>1237</v>
      </c>
      <c r="GW54" s="10">
        <v>3005</v>
      </c>
      <c r="GX54" s="10">
        <v>2171</v>
      </c>
      <c r="GY54" s="10">
        <v>58</v>
      </c>
      <c r="GZ54" s="10">
        <v>486</v>
      </c>
      <c r="HA54" s="10">
        <v>302</v>
      </c>
      <c r="HB54" s="10">
        <v>703</v>
      </c>
      <c r="HC54" s="10">
        <v>2505</v>
      </c>
      <c r="HD54" s="10">
        <v>1478</v>
      </c>
      <c r="HE54" s="10">
        <v>123</v>
      </c>
      <c r="HF54" s="10">
        <v>904</v>
      </c>
      <c r="HG54" s="10">
        <v>1494</v>
      </c>
      <c r="HH54" s="10">
        <v>1008</v>
      </c>
      <c r="HI54" s="10">
        <v>1</v>
      </c>
      <c r="HJ54" s="10">
        <v>2</v>
      </c>
      <c r="HK54" s="10">
        <v>1952</v>
      </c>
      <c r="HL54" s="10">
        <v>553</v>
      </c>
      <c r="HM54" s="10">
        <v>1151</v>
      </c>
      <c r="HN54" s="10">
        <v>712</v>
      </c>
      <c r="HO54" s="10">
        <v>22</v>
      </c>
      <c r="HP54" s="10">
        <v>125</v>
      </c>
      <c r="HQ54" s="10">
        <v>171</v>
      </c>
      <c r="HR54" s="10">
        <v>324</v>
      </c>
      <c r="HS54" s="10">
        <v>2336</v>
      </c>
      <c r="HT54" s="10">
        <v>1350</v>
      </c>
      <c r="HU54" s="10">
        <v>172</v>
      </c>
      <c r="HV54" s="10">
        <v>814</v>
      </c>
      <c r="HW54" s="10">
        <v>1440</v>
      </c>
      <c r="HX54" s="10">
        <v>890</v>
      </c>
      <c r="HY54" s="10">
        <v>4</v>
      </c>
      <c r="HZ54" s="10">
        <v>2</v>
      </c>
      <c r="IA54" s="10">
        <v>1949</v>
      </c>
      <c r="IB54" s="10">
        <v>387</v>
      </c>
      <c r="IC54" s="10">
        <v>1031</v>
      </c>
      <c r="ID54" s="10">
        <v>820</v>
      </c>
      <c r="IE54" s="10">
        <v>30</v>
      </c>
      <c r="IF54" s="10">
        <v>81</v>
      </c>
      <c r="IG54" s="10">
        <v>105</v>
      </c>
      <c r="IH54" s="10">
        <v>269</v>
      </c>
      <c r="II54" s="10">
        <v>4841</v>
      </c>
      <c r="IJ54" s="10">
        <v>2828</v>
      </c>
      <c r="IK54" s="10">
        <v>295</v>
      </c>
      <c r="IL54" s="10">
        <v>1718</v>
      </c>
      <c r="IM54" s="10">
        <v>2934</v>
      </c>
      <c r="IN54" s="10">
        <v>1898</v>
      </c>
      <c r="IO54" s="10">
        <v>5</v>
      </c>
      <c r="IP54" s="10">
        <v>4</v>
      </c>
      <c r="IQ54" s="10">
        <v>3901</v>
      </c>
      <c r="IR54" s="10">
        <v>940</v>
      </c>
      <c r="IS54" s="10">
        <v>2182</v>
      </c>
      <c r="IT54" s="10">
        <v>1532</v>
      </c>
      <c r="IU54" s="10">
        <v>52</v>
      </c>
      <c r="IV54" s="10">
        <v>206</v>
      </c>
      <c r="IW54" s="10">
        <v>276</v>
      </c>
      <c r="IX54" s="10">
        <v>593</v>
      </c>
      <c r="IY54" s="10">
        <v>1884</v>
      </c>
      <c r="IZ54" s="10">
        <v>821</v>
      </c>
      <c r="JA54" s="10">
        <v>229</v>
      </c>
      <c r="JB54" s="10">
        <v>834</v>
      </c>
      <c r="JC54" s="10">
        <v>1094</v>
      </c>
      <c r="JD54" s="10">
        <v>701</v>
      </c>
      <c r="JE54" s="10">
        <v>1</v>
      </c>
      <c r="JF54" s="10">
        <v>88</v>
      </c>
      <c r="JG54" s="10">
        <v>1587</v>
      </c>
      <c r="JH54" s="10">
        <v>297</v>
      </c>
      <c r="JI54" s="10">
        <v>823</v>
      </c>
      <c r="JJ54" s="10">
        <v>639</v>
      </c>
      <c r="JK54" s="10">
        <v>6</v>
      </c>
      <c r="JL54" s="10">
        <v>280</v>
      </c>
      <c r="JM54" s="10">
        <v>26</v>
      </c>
      <c r="JN54" s="10">
        <v>110</v>
      </c>
      <c r="JO54" s="10">
        <v>2116</v>
      </c>
      <c r="JP54" s="10">
        <v>781</v>
      </c>
      <c r="JQ54" s="10">
        <v>767</v>
      </c>
      <c r="JR54" s="10">
        <v>1548</v>
      </c>
      <c r="JS54" s="10">
        <v>568</v>
      </c>
      <c r="JT54" s="10">
        <v>6756</v>
      </c>
      <c r="JU54" s="10">
        <v>2217</v>
      </c>
      <c r="JV54" s="10">
        <v>67</v>
      </c>
      <c r="JW54" s="10">
        <v>2284</v>
      </c>
      <c r="JX54" s="10">
        <v>4472</v>
      </c>
      <c r="JY54" s="10">
        <v>5943</v>
      </c>
      <c r="JZ54" s="10">
        <v>2010</v>
      </c>
      <c r="KA54" s="10">
        <v>67</v>
      </c>
      <c r="KB54" s="10">
        <v>2077</v>
      </c>
      <c r="KC54" s="10">
        <v>3866</v>
      </c>
      <c r="KD54" s="10">
        <v>813</v>
      </c>
      <c r="KE54" s="10">
        <v>207</v>
      </c>
      <c r="KF54" s="10">
        <v>207</v>
      </c>
      <c r="KG54" s="10">
        <v>606</v>
      </c>
      <c r="KH54" s="10">
        <v>1607</v>
      </c>
      <c r="KI54" s="10">
        <v>213</v>
      </c>
      <c r="KJ54" s="10">
        <v>1360</v>
      </c>
      <c r="KK54" s="10">
        <v>2</v>
      </c>
      <c r="KL54" s="10">
        <v>32</v>
      </c>
      <c r="KM54" s="10">
        <v>1532</v>
      </c>
      <c r="KN54" s="10">
        <v>75</v>
      </c>
      <c r="KO54" s="10">
        <v>1075</v>
      </c>
      <c r="KP54" s="10">
        <v>268</v>
      </c>
      <c r="KQ54" s="10">
        <v>107</v>
      </c>
      <c r="KR54" s="10">
        <v>57</v>
      </c>
      <c r="KS54" s="10">
        <v>22</v>
      </c>
      <c r="KT54" s="10">
        <v>78</v>
      </c>
      <c r="KU54" s="10">
        <v>558</v>
      </c>
      <c r="KV54" s="10">
        <v>69</v>
      </c>
      <c r="KW54" s="10">
        <v>488</v>
      </c>
      <c r="KX54" s="10">
        <v>1</v>
      </c>
      <c r="KY54" s="10">
        <v>0</v>
      </c>
      <c r="KZ54" s="10">
        <v>529</v>
      </c>
      <c r="LA54" s="10">
        <v>29</v>
      </c>
      <c r="LB54" s="10">
        <v>358</v>
      </c>
      <c r="LC54" s="10">
        <v>141</v>
      </c>
      <c r="LD54" s="10">
        <v>10</v>
      </c>
      <c r="LE54" s="10">
        <v>17</v>
      </c>
      <c r="LF54" s="10">
        <v>5</v>
      </c>
      <c r="LG54" s="10">
        <v>27</v>
      </c>
      <c r="LH54" s="10">
        <v>269</v>
      </c>
      <c r="LI54" s="10">
        <v>28</v>
      </c>
      <c r="LJ54" s="10">
        <v>240</v>
      </c>
      <c r="LK54" s="10">
        <v>0</v>
      </c>
      <c r="LL54" s="10">
        <v>1</v>
      </c>
      <c r="LM54" s="10">
        <v>253</v>
      </c>
      <c r="LN54" s="10">
        <v>16</v>
      </c>
      <c r="LO54" s="10">
        <v>205</v>
      </c>
      <c r="LP54" s="10">
        <v>42</v>
      </c>
      <c r="LQ54" s="10">
        <v>0</v>
      </c>
      <c r="LR54" s="10">
        <v>7</v>
      </c>
      <c r="LS54" s="10">
        <v>3</v>
      </c>
      <c r="LT54" s="10">
        <v>12</v>
      </c>
      <c r="LU54" s="10">
        <v>39</v>
      </c>
      <c r="LV54" s="10">
        <v>1</v>
      </c>
      <c r="LW54" s="10">
        <v>38</v>
      </c>
      <c r="LX54" s="10">
        <v>0</v>
      </c>
      <c r="LY54" s="10">
        <v>0</v>
      </c>
      <c r="LZ54" s="10">
        <v>36</v>
      </c>
      <c r="MA54" s="10">
        <v>3</v>
      </c>
      <c r="MB54" s="10">
        <v>23</v>
      </c>
      <c r="MC54" s="10">
        <v>13</v>
      </c>
      <c r="MD54" s="10">
        <v>1</v>
      </c>
      <c r="ME54" s="10">
        <v>0</v>
      </c>
      <c r="MF54" s="10">
        <v>1</v>
      </c>
      <c r="MG54" s="10">
        <v>1</v>
      </c>
      <c r="MH54" s="10">
        <v>866</v>
      </c>
      <c r="MI54" s="10">
        <v>98</v>
      </c>
      <c r="MJ54" s="10">
        <v>766</v>
      </c>
      <c r="MK54" s="10">
        <v>1</v>
      </c>
      <c r="ML54" s="10">
        <v>1</v>
      </c>
      <c r="MM54" s="10">
        <v>818</v>
      </c>
      <c r="MN54" s="10">
        <v>48</v>
      </c>
      <c r="MO54" s="10">
        <v>586</v>
      </c>
      <c r="MP54" s="10">
        <v>196</v>
      </c>
      <c r="MQ54" s="10">
        <v>11</v>
      </c>
      <c r="MR54" s="10">
        <v>24</v>
      </c>
      <c r="MS54" s="10">
        <v>9</v>
      </c>
      <c r="MT54" s="10">
        <v>40</v>
      </c>
      <c r="MU54" s="10">
        <v>741</v>
      </c>
      <c r="MV54" s="10">
        <v>115</v>
      </c>
      <c r="MW54" s="10">
        <v>594</v>
      </c>
      <c r="MX54" s="10">
        <v>1</v>
      </c>
      <c r="MY54" s="10">
        <v>31</v>
      </c>
      <c r="MZ54" s="10">
        <v>714</v>
      </c>
      <c r="NA54" s="10">
        <v>27</v>
      </c>
      <c r="NB54" s="10">
        <v>489</v>
      </c>
      <c r="NC54" s="10">
        <v>72</v>
      </c>
      <c r="ND54" s="10">
        <v>96</v>
      </c>
      <c r="NE54" s="10">
        <v>33</v>
      </c>
      <c r="NF54" s="10">
        <v>13</v>
      </c>
      <c r="NG54" s="10">
        <v>38</v>
      </c>
      <c r="NH54" s="10">
        <v>1777</v>
      </c>
      <c r="NI54" s="10">
        <v>753</v>
      </c>
      <c r="NJ54" s="10">
        <v>910</v>
      </c>
      <c r="NK54" s="10">
        <v>53</v>
      </c>
      <c r="NL54" s="10">
        <v>61</v>
      </c>
      <c r="NM54" s="10">
        <v>1319</v>
      </c>
      <c r="NN54" s="10">
        <v>458</v>
      </c>
      <c r="NO54" s="10">
        <v>1021</v>
      </c>
      <c r="NP54" s="10">
        <v>274</v>
      </c>
      <c r="NQ54" s="10">
        <v>16</v>
      </c>
      <c r="NR54" s="10">
        <v>250</v>
      </c>
      <c r="NS54" s="10">
        <v>50</v>
      </c>
      <c r="NT54" s="10">
        <v>166</v>
      </c>
      <c r="NU54" s="10">
        <v>500</v>
      </c>
      <c r="NV54" s="10">
        <v>168</v>
      </c>
      <c r="NW54" s="10">
        <v>314</v>
      </c>
      <c r="NX54" s="10">
        <v>13</v>
      </c>
      <c r="NY54" s="10">
        <v>5</v>
      </c>
      <c r="NZ54" s="10">
        <v>416</v>
      </c>
      <c r="OA54" s="10">
        <v>84</v>
      </c>
      <c r="OB54" s="10">
        <v>326</v>
      </c>
      <c r="OC54" s="10">
        <v>88</v>
      </c>
      <c r="OD54" s="10">
        <v>4</v>
      </c>
      <c r="OE54" s="10">
        <v>21</v>
      </c>
      <c r="OF54" s="10">
        <v>5</v>
      </c>
      <c r="OG54" s="10">
        <v>56</v>
      </c>
      <c r="OH54" s="10">
        <v>305</v>
      </c>
      <c r="OI54" s="10">
        <v>135</v>
      </c>
      <c r="OJ54" s="10">
        <v>146</v>
      </c>
      <c r="OK54" s="10">
        <v>10</v>
      </c>
      <c r="OL54" s="10">
        <v>14</v>
      </c>
      <c r="OM54" s="10">
        <v>245</v>
      </c>
      <c r="ON54" s="10">
        <v>60</v>
      </c>
      <c r="OO54" s="10">
        <v>170</v>
      </c>
      <c r="OP54" s="10">
        <v>69</v>
      </c>
      <c r="OQ54" s="10">
        <v>6</v>
      </c>
      <c r="OR54" s="10">
        <v>10</v>
      </c>
      <c r="OS54" s="10">
        <v>8</v>
      </c>
      <c r="OT54" s="10">
        <v>42</v>
      </c>
      <c r="OU54" s="10">
        <v>0</v>
      </c>
      <c r="OV54" s="10">
        <v>0</v>
      </c>
      <c r="OW54" s="10">
        <v>0</v>
      </c>
      <c r="OX54" s="10">
        <v>0</v>
      </c>
      <c r="OY54" s="10">
        <v>0</v>
      </c>
      <c r="OZ54" s="10">
        <v>0</v>
      </c>
      <c r="PA54" s="10">
        <v>0</v>
      </c>
      <c r="PB54" s="10">
        <v>0</v>
      </c>
      <c r="PC54" s="10">
        <v>0</v>
      </c>
      <c r="PD54" s="10">
        <v>0</v>
      </c>
      <c r="PE54" s="10">
        <v>0</v>
      </c>
      <c r="PF54" s="10">
        <v>0</v>
      </c>
      <c r="PG54" s="10">
        <v>0</v>
      </c>
      <c r="PH54" s="10">
        <v>805</v>
      </c>
      <c r="PI54" s="10">
        <v>303</v>
      </c>
      <c r="PJ54" s="10">
        <v>460</v>
      </c>
      <c r="PK54" s="10">
        <v>23</v>
      </c>
      <c r="PL54" s="10">
        <v>19</v>
      </c>
      <c r="PM54" s="10">
        <v>661</v>
      </c>
      <c r="PN54" s="10">
        <v>144</v>
      </c>
      <c r="PO54" s="10">
        <v>496</v>
      </c>
      <c r="PP54" s="10">
        <v>157</v>
      </c>
      <c r="PQ54" s="10">
        <v>10</v>
      </c>
      <c r="PR54" s="10">
        <v>31</v>
      </c>
      <c r="PS54" s="10">
        <v>13</v>
      </c>
      <c r="PT54" s="10">
        <v>98</v>
      </c>
      <c r="PU54" s="10">
        <v>972</v>
      </c>
      <c r="PV54" s="10">
        <v>450</v>
      </c>
      <c r="PW54" s="10">
        <v>450</v>
      </c>
      <c r="PX54" s="10">
        <v>30</v>
      </c>
      <c r="PY54" s="10">
        <v>42</v>
      </c>
      <c r="PZ54" s="10">
        <v>658</v>
      </c>
      <c r="QA54" s="10">
        <v>314</v>
      </c>
      <c r="QB54" s="10">
        <v>525</v>
      </c>
      <c r="QC54" s="10">
        <v>117</v>
      </c>
      <c r="QD54" s="10">
        <v>6</v>
      </c>
      <c r="QE54" s="10">
        <v>219</v>
      </c>
      <c r="QF54" s="10">
        <v>37</v>
      </c>
      <c r="QG54" s="10">
        <v>68</v>
      </c>
      <c r="QH54" s="10">
        <v>408</v>
      </c>
      <c r="QI54" s="10">
        <v>95</v>
      </c>
      <c r="QJ54" s="10">
        <v>39</v>
      </c>
      <c r="QK54" s="10">
        <v>0</v>
      </c>
      <c r="QL54" s="10">
        <v>134</v>
      </c>
      <c r="QM54" s="10">
        <v>274</v>
      </c>
      <c r="QN54" s="10">
        <v>1369</v>
      </c>
      <c r="QO54" s="10">
        <v>405</v>
      </c>
      <c r="QP54" s="10">
        <v>266</v>
      </c>
      <c r="QQ54" s="10">
        <v>0</v>
      </c>
      <c r="QR54" s="10">
        <v>671</v>
      </c>
      <c r="QS54" s="10">
        <v>698</v>
      </c>
      <c r="QT54" s="10">
        <v>219</v>
      </c>
      <c r="QU54" s="10">
        <v>168</v>
      </c>
      <c r="QV54" s="10">
        <v>49</v>
      </c>
      <c r="QW54" s="10">
        <v>1</v>
      </c>
      <c r="QX54" s="10">
        <v>1</v>
      </c>
      <c r="QY54" s="10">
        <v>148</v>
      </c>
      <c r="QZ54" s="10">
        <v>71</v>
      </c>
      <c r="RA54" s="10">
        <v>117</v>
      </c>
      <c r="RB54" s="10">
        <v>57</v>
      </c>
      <c r="RC54" s="10">
        <v>3</v>
      </c>
      <c r="RD54" s="10">
        <v>21</v>
      </c>
      <c r="RE54" s="10">
        <v>3</v>
      </c>
      <c r="RF54" s="10">
        <v>18</v>
      </c>
      <c r="RG54" s="10">
        <v>53</v>
      </c>
      <c r="RH54" s="10">
        <v>49</v>
      </c>
      <c r="RI54" s="10">
        <v>3</v>
      </c>
      <c r="RJ54" s="10">
        <v>0</v>
      </c>
      <c r="RK54" s="10">
        <v>1</v>
      </c>
      <c r="RL54" s="10">
        <v>38</v>
      </c>
      <c r="RM54" s="10">
        <v>15</v>
      </c>
      <c r="RN54" s="10">
        <v>31</v>
      </c>
      <c r="RO54" s="10">
        <v>14</v>
      </c>
      <c r="RP54" s="10">
        <v>1</v>
      </c>
      <c r="RQ54" s="10">
        <v>0</v>
      </c>
      <c r="RR54" s="10">
        <v>1</v>
      </c>
      <c r="RS54" s="10">
        <v>6</v>
      </c>
      <c r="RT54" s="10">
        <v>99</v>
      </c>
      <c r="RU54" s="10">
        <v>81</v>
      </c>
      <c r="RV54" s="10">
        <v>17</v>
      </c>
      <c r="RW54" s="10">
        <v>1</v>
      </c>
      <c r="RX54" s="10">
        <v>0</v>
      </c>
      <c r="RY54" s="10">
        <v>83</v>
      </c>
      <c r="RZ54" s="10">
        <v>16</v>
      </c>
      <c r="SA54" s="10">
        <v>51</v>
      </c>
      <c r="SB54" s="10">
        <v>35</v>
      </c>
      <c r="SC54" s="10">
        <v>2</v>
      </c>
      <c r="SD54" s="10">
        <v>3</v>
      </c>
      <c r="SE54" s="10">
        <v>0</v>
      </c>
      <c r="SF54" s="10">
        <v>8</v>
      </c>
      <c r="SG54" s="10">
        <v>152</v>
      </c>
      <c r="SH54" s="10">
        <v>130</v>
      </c>
      <c r="SI54" s="10">
        <v>20</v>
      </c>
      <c r="SJ54" s="10">
        <v>1</v>
      </c>
      <c r="SK54" s="10">
        <v>1</v>
      </c>
      <c r="SL54" s="10">
        <v>121</v>
      </c>
      <c r="SM54" s="10">
        <v>31</v>
      </c>
      <c r="SN54" s="10">
        <v>82</v>
      </c>
      <c r="SO54" s="10">
        <v>49</v>
      </c>
      <c r="SP54" s="10">
        <v>3</v>
      </c>
      <c r="SQ54" s="10">
        <v>3</v>
      </c>
      <c r="SR54" s="10">
        <v>1</v>
      </c>
      <c r="SS54" s="10">
        <v>14</v>
      </c>
      <c r="ST54" s="10">
        <v>67</v>
      </c>
      <c r="SU54" s="10">
        <v>38</v>
      </c>
      <c r="SV54" s="10">
        <v>29</v>
      </c>
      <c r="SW54" s="10">
        <v>0</v>
      </c>
      <c r="SX54" s="10">
        <v>0</v>
      </c>
      <c r="SY54" s="10">
        <v>27</v>
      </c>
      <c r="SZ54" s="10">
        <v>40</v>
      </c>
      <c r="TA54" s="10">
        <v>35</v>
      </c>
      <c r="TB54" s="10">
        <v>8</v>
      </c>
      <c r="TC54" s="10">
        <v>0</v>
      </c>
      <c r="TD54" s="10">
        <v>18</v>
      </c>
      <c r="TE54" s="10">
        <v>2</v>
      </c>
      <c r="TF54" s="10">
        <v>4</v>
      </c>
      <c r="TG54" s="10">
        <v>15</v>
      </c>
      <c r="TH54" s="10">
        <v>0</v>
      </c>
      <c r="TI54" s="10">
        <v>4</v>
      </c>
      <c r="TJ54" s="10">
        <v>4</v>
      </c>
      <c r="TK54" s="10">
        <v>11</v>
      </c>
      <c r="TL54" s="10">
        <v>204</v>
      </c>
      <c r="TM54" s="10">
        <v>53</v>
      </c>
      <c r="TN54" s="10">
        <v>95</v>
      </c>
      <c r="TO54" s="10">
        <v>148</v>
      </c>
      <c r="TP54" s="10">
        <v>56</v>
      </c>
      <c r="TQ54" s="10">
        <v>258</v>
      </c>
      <c r="TR54" s="10">
        <v>76</v>
      </c>
      <c r="TS54" s="10">
        <v>120</v>
      </c>
      <c r="TT54" s="10">
        <v>196</v>
      </c>
      <c r="TU54" s="10">
        <v>62</v>
      </c>
    </row>
    <row r="55" spans="1:541" x14ac:dyDescent="0.25">
      <c r="A55" s="4" t="s">
        <v>71</v>
      </c>
      <c r="B55" s="10">
        <v>4</v>
      </c>
      <c r="C55" s="10">
        <v>4515</v>
      </c>
      <c r="D55" s="10">
        <v>1196</v>
      </c>
      <c r="E55" s="10">
        <v>293</v>
      </c>
      <c r="F55" s="10">
        <v>3026</v>
      </c>
      <c r="G55" s="10">
        <v>1887</v>
      </c>
      <c r="H55" s="10">
        <v>2615</v>
      </c>
      <c r="I55" s="10">
        <v>13</v>
      </c>
      <c r="J55" s="10">
        <v>0</v>
      </c>
      <c r="K55" s="10">
        <v>4115</v>
      </c>
      <c r="L55" s="10">
        <v>400</v>
      </c>
      <c r="M55" s="10">
        <v>2426</v>
      </c>
      <c r="N55" s="10">
        <v>1572</v>
      </c>
      <c r="O55" s="10">
        <v>46</v>
      </c>
      <c r="P55" s="10">
        <v>201</v>
      </c>
      <c r="Q55" s="10">
        <v>15</v>
      </c>
      <c r="R55" s="10">
        <v>255</v>
      </c>
      <c r="S55" s="10">
        <v>3247</v>
      </c>
      <c r="T55" s="10">
        <v>815</v>
      </c>
      <c r="U55" s="10">
        <v>207</v>
      </c>
      <c r="V55" s="10">
        <v>2225</v>
      </c>
      <c r="W55" s="10">
        <v>1381</v>
      </c>
      <c r="X55" s="10">
        <v>1858</v>
      </c>
      <c r="Y55" s="10">
        <v>8</v>
      </c>
      <c r="Z55" s="10">
        <v>0</v>
      </c>
      <c r="AA55" s="10">
        <v>2978</v>
      </c>
      <c r="AB55" s="10">
        <v>269</v>
      </c>
      <c r="AC55" s="10">
        <v>1683</v>
      </c>
      <c r="AD55" s="10">
        <v>1172</v>
      </c>
      <c r="AE55" s="10">
        <v>38</v>
      </c>
      <c r="AF55" s="10">
        <v>157</v>
      </c>
      <c r="AG55" s="10">
        <v>10</v>
      </c>
      <c r="AH55" s="10">
        <v>187</v>
      </c>
      <c r="AI55" s="10">
        <v>893</v>
      </c>
      <c r="AJ55" s="10">
        <v>371</v>
      </c>
      <c r="AK55" s="10">
        <v>56</v>
      </c>
      <c r="AL55" s="10">
        <v>466</v>
      </c>
      <c r="AM55" s="10">
        <v>401</v>
      </c>
      <c r="AN55" s="10">
        <v>491</v>
      </c>
      <c r="AO55" s="10">
        <v>1</v>
      </c>
      <c r="AP55" s="10">
        <v>0</v>
      </c>
      <c r="AQ55" s="10">
        <v>793</v>
      </c>
      <c r="AR55" s="10">
        <v>100</v>
      </c>
      <c r="AS55" s="10">
        <v>512</v>
      </c>
      <c r="AT55" s="10">
        <v>280</v>
      </c>
      <c r="AU55" s="10">
        <v>7</v>
      </c>
      <c r="AV55" s="10">
        <v>32</v>
      </c>
      <c r="AW55" s="10">
        <v>3</v>
      </c>
      <c r="AX55" s="10">
        <v>59</v>
      </c>
      <c r="AY55" s="10">
        <v>51</v>
      </c>
      <c r="AZ55" s="10">
        <v>0</v>
      </c>
      <c r="BA55" s="10">
        <v>3</v>
      </c>
      <c r="BB55" s="10">
        <v>48</v>
      </c>
      <c r="BC55" s="10">
        <v>16</v>
      </c>
      <c r="BD55" s="10">
        <v>32</v>
      </c>
      <c r="BE55" s="10">
        <v>3</v>
      </c>
      <c r="BF55" s="10">
        <v>0</v>
      </c>
      <c r="BG55" s="10">
        <v>46</v>
      </c>
      <c r="BH55" s="10">
        <v>5</v>
      </c>
      <c r="BI55" s="10">
        <v>28</v>
      </c>
      <c r="BJ55" s="10">
        <v>22</v>
      </c>
      <c r="BK55" s="10">
        <v>0</v>
      </c>
      <c r="BL55" s="10">
        <v>1</v>
      </c>
      <c r="BM55" s="10">
        <v>0</v>
      </c>
      <c r="BN55" s="10">
        <v>0</v>
      </c>
      <c r="BO55" s="10">
        <v>4191</v>
      </c>
      <c r="BP55" s="10">
        <v>1186</v>
      </c>
      <c r="BQ55" s="10">
        <v>266</v>
      </c>
      <c r="BR55" s="10">
        <v>2739</v>
      </c>
      <c r="BS55" s="10">
        <v>1798</v>
      </c>
      <c r="BT55" s="10">
        <v>2381</v>
      </c>
      <c r="BU55" s="10">
        <v>12</v>
      </c>
      <c r="BV55" s="10">
        <v>0</v>
      </c>
      <c r="BW55" s="10">
        <v>3817</v>
      </c>
      <c r="BX55" s="10">
        <v>374</v>
      </c>
      <c r="BY55" s="10">
        <v>2223</v>
      </c>
      <c r="BZ55" s="10">
        <v>1474</v>
      </c>
      <c r="CA55" s="10">
        <v>45</v>
      </c>
      <c r="CB55" s="10">
        <v>190</v>
      </c>
      <c r="CC55" s="10">
        <v>13</v>
      </c>
      <c r="CD55" s="10">
        <v>246</v>
      </c>
      <c r="CE55" s="10">
        <v>324</v>
      </c>
      <c r="CF55" s="10">
        <v>10</v>
      </c>
      <c r="CG55" s="10">
        <v>27</v>
      </c>
      <c r="CH55" s="10">
        <v>287</v>
      </c>
      <c r="CI55" s="10">
        <v>89</v>
      </c>
      <c r="CJ55" s="10">
        <v>234</v>
      </c>
      <c r="CK55" s="10">
        <v>1</v>
      </c>
      <c r="CL55" s="10">
        <v>0</v>
      </c>
      <c r="CM55" s="10">
        <v>298</v>
      </c>
      <c r="CN55" s="10">
        <v>26</v>
      </c>
      <c r="CO55" s="10">
        <v>203</v>
      </c>
      <c r="CP55" s="10">
        <v>98</v>
      </c>
      <c r="CQ55" s="10">
        <v>1</v>
      </c>
      <c r="CR55" s="10">
        <v>11</v>
      </c>
      <c r="CS55" s="10">
        <v>2</v>
      </c>
      <c r="CT55" s="10">
        <v>9</v>
      </c>
      <c r="CU55" s="10">
        <v>2677</v>
      </c>
      <c r="CV55" s="10">
        <v>19</v>
      </c>
      <c r="CW55" s="10">
        <v>174</v>
      </c>
      <c r="CX55" s="10">
        <v>2484</v>
      </c>
      <c r="CY55" s="10">
        <v>749</v>
      </c>
      <c r="CZ55" s="10">
        <v>1918</v>
      </c>
      <c r="DA55" s="10">
        <v>10</v>
      </c>
      <c r="DB55" s="10">
        <v>0</v>
      </c>
      <c r="DC55" s="10">
        <v>2507</v>
      </c>
      <c r="DD55" s="10">
        <v>170</v>
      </c>
      <c r="DE55" s="10">
        <v>1666</v>
      </c>
      <c r="DF55" s="10">
        <v>831</v>
      </c>
      <c r="DG55" s="10">
        <v>23</v>
      </c>
      <c r="DH55" s="10">
        <v>69</v>
      </c>
      <c r="DI55" s="10">
        <v>14</v>
      </c>
      <c r="DJ55" s="10">
        <v>74</v>
      </c>
      <c r="DK55" s="10">
        <v>1992</v>
      </c>
      <c r="DL55" s="10">
        <v>18</v>
      </c>
      <c r="DM55" s="10">
        <v>125</v>
      </c>
      <c r="DN55" s="10">
        <v>1849</v>
      </c>
      <c r="DO55" s="10">
        <v>602</v>
      </c>
      <c r="DP55" s="10">
        <v>1384</v>
      </c>
      <c r="DQ55" s="10">
        <v>6</v>
      </c>
      <c r="DR55" s="10">
        <v>0</v>
      </c>
      <c r="DS55" s="10">
        <v>1857</v>
      </c>
      <c r="DT55" s="10">
        <v>135</v>
      </c>
      <c r="DU55" s="10">
        <v>1227</v>
      </c>
      <c r="DV55" s="10">
        <v>634</v>
      </c>
      <c r="DW55" s="10">
        <v>19</v>
      </c>
      <c r="DX55" s="10">
        <v>52</v>
      </c>
      <c r="DY55" s="10">
        <v>9</v>
      </c>
      <c r="DZ55" s="10">
        <v>51</v>
      </c>
      <c r="EA55" s="10">
        <v>330</v>
      </c>
      <c r="EB55" s="10">
        <v>1</v>
      </c>
      <c r="EC55" s="10">
        <v>22</v>
      </c>
      <c r="ED55" s="10">
        <v>307</v>
      </c>
      <c r="EE55" s="10">
        <v>56</v>
      </c>
      <c r="EF55" s="10">
        <v>274</v>
      </c>
      <c r="EG55" s="10">
        <v>0</v>
      </c>
      <c r="EH55" s="10">
        <v>0</v>
      </c>
      <c r="EI55" s="10">
        <v>323</v>
      </c>
      <c r="EJ55" s="10">
        <v>7</v>
      </c>
      <c r="EK55" s="10">
        <v>228</v>
      </c>
      <c r="EL55" s="10">
        <v>77</v>
      </c>
      <c r="EM55" s="10">
        <v>3</v>
      </c>
      <c r="EN55" s="10">
        <v>5</v>
      </c>
      <c r="EO55" s="10">
        <v>3</v>
      </c>
      <c r="EP55" s="10">
        <v>14</v>
      </c>
      <c r="EQ55" s="10">
        <v>51</v>
      </c>
      <c r="ER55" s="10">
        <v>0</v>
      </c>
      <c r="ES55" s="10">
        <v>3</v>
      </c>
      <c r="ET55" s="10">
        <v>48</v>
      </c>
      <c r="EU55" s="10">
        <v>16</v>
      </c>
      <c r="EV55" s="10">
        <v>32</v>
      </c>
      <c r="EW55" s="10">
        <v>3</v>
      </c>
      <c r="EX55" s="10">
        <v>0</v>
      </c>
      <c r="EY55" s="10">
        <v>46</v>
      </c>
      <c r="EZ55" s="10">
        <v>5</v>
      </c>
      <c r="FA55" s="10">
        <v>28</v>
      </c>
      <c r="FB55" s="10">
        <v>22</v>
      </c>
      <c r="FC55" s="10">
        <v>0</v>
      </c>
      <c r="FD55" s="10">
        <v>1</v>
      </c>
      <c r="FE55" s="10">
        <v>0</v>
      </c>
      <c r="FF55" s="10">
        <v>0</v>
      </c>
      <c r="FG55" s="10">
        <v>2373</v>
      </c>
      <c r="FH55" s="10">
        <v>19</v>
      </c>
      <c r="FI55" s="10">
        <v>150</v>
      </c>
      <c r="FJ55" s="10">
        <v>2204</v>
      </c>
      <c r="FK55" s="10">
        <v>674</v>
      </c>
      <c r="FL55" s="10">
        <v>1690</v>
      </c>
      <c r="FM55" s="10">
        <v>9</v>
      </c>
      <c r="FN55" s="10">
        <v>0</v>
      </c>
      <c r="FO55" s="10">
        <v>2226</v>
      </c>
      <c r="FP55" s="10">
        <v>147</v>
      </c>
      <c r="FQ55" s="10">
        <v>1483</v>
      </c>
      <c r="FR55" s="10">
        <v>733</v>
      </c>
      <c r="FS55" s="10">
        <v>22</v>
      </c>
      <c r="FT55" s="10">
        <v>58</v>
      </c>
      <c r="FU55" s="10">
        <v>12</v>
      </c>
      <c r="FV55" s="10">
        <v>65</v>
      </c>
      <c r="FW55" s="10">
        <v>304</v>
      </c>
      <c r="FX55" s="10">
        <v>0</v>
      </c>
      <c r="FY55" s="10">
        <v>24</v>
      </c>
      <c r="FZ55" s="10">
        <v>280</v>
      </c>
      <c r="GA55" s="10">
        <v>75</v>
      </c>
      <c r="GB55" s="10">
        <v>228</v>
      </c>
      <c r="GC55" s="10">
        <v>1</v>
      </c>
      <c r="GD55" s="10">
        <v>0</v>
      </c>
      <c r="GE55" s="10">
        <v>281</v>
      </c>
      <c r="GF55" s="10">
        <v>23</v>
      </c>
      <c r="GG55" s="10">
        <v>183</v>
      </c>
      <c r="GH55" s="10">
        <v>98</v>
      </c>
      <c r="GI55" s="10">
        <v>1</v>
      </c>
      <c r="GJ55" s="10">
        <v>11</v>
      </c>
      <c r="GK55" s="10">
        <v>2</v>
      </c>
      <c r="GL55" s="10">
        <v>9</v>
      </c>
      <c r="GM55" s="10">
        <v>1838</v>
      </c>
      <c r="GN55" s="10">
        <v>1177</v>
      </c>
      <c r="GO55" s="10">
        <v>119</v>
      </c>
      <c r="GP55" s="10">
        <v>542</v>
      </c>
      <c r="GQ55" s="10">
        <v>1138</v>
      </c>
      <c r="GR55" s="10">
        <v>697</v>
      </c>
      <c r="GS55" s="10">
        <v>3</v>
      </c>
      <c r="GT55" s="10">
        <v>0</v>
      </c>
      <c r="GU55" s="10">
        <v>1608</v>
      </c>
      <c r="GV55" s="10">
        <v>230</v>
      </c>
      <c r="GW55" s="10">
        <v>760</v>
      </c>
      <c r="GX55" s="10">
        <v>741</v>
      </c>
      <c r="GY55" s="10">
        <v>23</v>
      </c>
      <c r="GZ55" s="10">
        <v>132</v>
      </c>
      <c r="HA55" s="10">
        <v>1</v>
      </c>
      <c r="HB55" s="10">
        <v>181</v>
      </c>
      <c r="HC55" s="10">
        <v>1255</v>
      </c>
      <c r="HD55" s="10">
        <v>797</v>
      </c>
      <c r="HE55" s="10">
        <v>82</v>
      </c>
      <c r="HF55" s="10">
        <v>376</v>
      </c>
      <c r="HG55" s="10">
        <v>779</v>
      </c>
      <c r="HH55" s="10">
        <v>474</v>
      </c>
      <c r="HI55" s="10">
        <v>2</v>
      </c>
      <c r="HJ55" s="10">
        <v>0</v>
      </c>
      <c r="HK55" s="10">
        <v>1121</v>
      </c>
      <c r="HL55" s="10">
        <v>134</v>
      </c>
      <c r="HM55" s="10">
        <v>456</v>
      </c>
      <c r="HN55" s="10">
        <v>538</v>
      </c>
      <c r="HO55" s="10">
        <v>19</v>
      </c>
      <c r="HP55" s="10">
        <v>105</v>
      </c>
      <c r="HQ55" s="10">
        <v>1</v>
      </c>
      <c r="HR55" s="10">
        <v>136</v>
      </c>
      <c r="HS55" s="10">
        <v>563</v>
      </c>
      <c r="HT55" s="10">
        <v>370</v>
      </c>
      <c r="HU55" s="10">
        <v>34</v>
      </c>
      <c r="HV55" s="10">
        <v>159</v>
      </c>
      <c r="HW55" s="10">
        <v>345</v>
      </c>
      <c r="HX55" s="10">
        <v>217</v>
      </c>
      <c r="HY55" s="10">
        <v>1</v>
      </c>
      <c r="HZ55" s="10">
        <v>0</v>
      </c>
      <c r="IA55" s="10">
        <v>470</v>
      </c>
      <c r="IB55" s="10">
        <v>93</v>
      </c>
      <c r="IC55" s="10">
        <v>284</v>
      </c>
      <c r="ID55" s="10">
        <v>203</v>
      </c>
      <c r="IE55" s="10">
        <v>4</v>
      </c>
      <c r="IF55" s="10">
        <v>27</v>
      </c>
      <c r="IG55" s="10">
        <v>0</v>
      </c>
      <c r="IH55" s="10">
        <v>45</v>
      </c>
      <c r="II55" s="10">
        <v>1818</v>
      </c>
      <c r="IJ55" s="10">
        <v>1167</v>
      </c>
      <c r="IK55" s="10">
        <v>116</v>
      </c>
      <c r="IL55" s="10">
        <v>535</v>
      </c>
      <c r="IM55" s="10">
        <v>1124</v>
      </c>
      <c r="IN55" s="10">
        <v>691</v>
      </c>
      <c r="IO55" s="10">
        <v>3</v>
      </c>
      <c r="IP55" s="10">
        <v>0</v>
      </c>
      <c r="IQ55" s="10">
        <v>1591</v>
      </c>
      <c r="IR55" s="10">
        <v>227</v>
      </c>
      <c r="IS55" s="10">
        <v>740</v>
      </c>
      <c r="IT55" s="10">
        <v>741</v>
      </c>
      <c r="IU55" s="10">
        <v>23</v>
      </c>
      <c r="IV55" s="10">
        <v>132</v>
      </c>
      <c r="IW55" s="10">
        <v>1</v>
      </c>
      <c r="IX55" s="10">
        <v>181</v>
      </c>
      <c r="IY55" s="10">
        <v>20</v>
      </c>
      <c r="IZ55" s="10">
        <v>10</v>
      </c>
      <c r="JA55" s="10">
        <v>3</v>
      </c>
      <c r="JB55" s="10">
        <v>7</v>
      </c>
      <c r="JC55" s="10">
        <v>14</v>
      </c>
      <c r="JD55" s="10">
        <v>6</v>
      </c>
      <c r="JE55" s="10">
        <v>0</v>
      </c>
      <c r="JF55" s="10">
        <v>0</v>
      </c>
      <c r="JG55" s="10">
        <v>17</v>
      </c>
      <c r="JH55" s="10">
        <v>3</v>
      </c>
      <c r="JI55" s="10">
        <v>20</v>
      </c>
      <c r="JJ55" s="10">
        <v>0</v>
      </c>
      <c r="JK55" s="10">
        <v>0</v>
      </c>
      <c r="JL55" s="10">
        <v>0</v>
      </c>
      <c r="JM55" s="10">
        <v>0</v>
      </c>
      <c r="JN55" s="10">
        <v>0</v>
      </c>
      <c r="JO55" s="10">
        <v>558</v>
      </c>
      <c r="JP55" s="10">
        <v>389</v>
      </c>
      <c r="JQ55" s="10">
        <v>163</v>
      </c>
      <c r="JR55" s="10">
        <v>552</v>
      </c>
      <c r="JS55" s="10">
        <v>6</v>
      </c>
      <c r="JT55" s="10">
        <v>611</v>
      </c>
      <c r="JU55" s="10">
        <v>516</v>
      </c>
      <c r="JV55" s="10">
        <v>15</v>
      </c>
      <c r="JW55" s="10">
        <v>531</v>
      </c>
      <c r="JX55" s="10">
        <v>80</v>
      </c>
      <c r="JY55" s="10">
        <v>484</v>
      </c>
      <c r="JZ55" s="10">
        <v>389</v>
      </c>
      <c r="KA55" s="10">
        <v>15</v>
      </c>
      <c r="KB55" s="10">
        <v>404</v>
      </c>
      <c r="KC55" s="10">
        <v>80</v>
      </c>
      <c r="KD55" s="10">
        <v>127</v>
      </c>
      <c r="KE55" s="10">
        <v>127</v>
      </c>
      <c r="KF55" s="10">
        <v>127</v>
      </c>
      <c r="KG55" s="10">
        <v>0</v>
      </c>
      <c r="KH55" s="10">
        <v>337</v>
      </c>
      <c r="KI55" s="10">
        <v>20</v>
      </c>
      <c r="KJ55" s="10">
        <v>317</v>
      </c>
      <c r="KK55" s="10">
        <v>0</v>
      </c>
      <c r="KL55" s="10">
        <v>0</v>
      </c>
      <c r="KM55" s="10">
        <v>331</v>
      </c>
      <c r="KN55" s="10">
        <v>6</v>
      </c>
      <c r="KO55" s="10">
        <v>224</v>
      </c>
      <c r="KP55" s="10">
        <v>99</v>
      </c>
      <c r="KQ55" s="10">
        <v>2</v>
      </c>
      <c r="KR55" s="10">
        <v>2</v>
      </c>
      <c r="KS55" s="10">
        <v>3</v>
      </c>
      <c r="KT55" s="10">
        <v>7</v>
      </c>
      <c r="KU55" s="10">
        <v>102</v>
      </c>
      <c r="KV55" s="10">
        <v>14</v>
      </c>
      <c r="KW55" s="10">
        <v>88</v>
      </c>
      <c r="KX55" s="10">
        <v>0</v>
      </c>
      <c r="KY55" s="10">
        <v>0</v>
      </c>
      <c r="KZ55" s="10">
        <v>101</v>
      </c>
      <c r="LA55" s="10">
        <v>1</v>
      </c>
      <c r="LB55" s="10">
        <v>61</v>
      </c>
      <c r="LC55" s="10">
        <v>36</v>
      </c>
      <c r="LD55" s="10">
        <v>1</v>
      </c>
      <c r="LE55" s="10">
        <v>1</v>
      </c>
      <c r="LF55" s="10">
        <v>0</v>
      </c>
      <c r="LG55" s="10">
        <v>3</v>
      </c>
      <c r="LH55" s="10">
        <v>217</v>
      </c>
      <c r="LI55" s="10">
        <v>5</v>
      </c>
      <c r="LJ55" s="10">
        <v>212</v>
      </c>
      <c r="LK55" s="10">
        <v>0</v>
      </c>
      <c r="LL55" s="10">
        <v>0</v>
      </c>
      <c r="LM55" s="10">
        <v>215</v>
      </c>
      <c r="LN55" s="10">
        <v>2</v>
      </c>
      <c r="LO55" s="10">
        <v>150</v>
      </c>
      <c r="LP55" s="10">
        <v>58</v>
      </c>
      <c r="LQ55" s="10">
        <v>1</v>
      </c>
      <c r="LR55" s="10">
        <v>1</v>
      </c>
      <c r="LS55" s="10">
        <v>3</v>
      </c>
      <c r="LT55" s="10">
        <v>4</v>
      </c>
      <c r="LU55" s="10">
        <v>1</v>
      </c>
      <c r="LV55" s="10">
        <v>0</v>
      </c>
      <c r="LW55" s="10">
        <v>1</v>
      </c>
      <c r="LX55" s="10">
        <v>0</v>
      </c>
      <c r="LY55" s="10">
        <v>0</v>
      </c>
      <c r="LZ55" s="10">
        <v>1</v>
      </c>
      <c r="MA55" s="10">
        <v>0</v>
      </c>
      <c r="MB55" s="10">
        <v>1</v>
      </c>
      <c r="MC55" s="10">
        <v>0</v>
      </c>
      <c r="MD55" s="10">
        <v>0</v>
      </c>
      <c r="ME55" s="10">
        <v>0</v>
      </c>
      <c r="MF55" s="10">
        <v>0</v>
      </c>
      <c r="MG55" s="10">
        <v>0</v>
      </c>
      <c r="MH55" s="10">
        <v>320</v>
      </c>
      <c r="MI55" s="10">
        <v>19</v>
      </c>
      <c r="MJ55" s="10">
        <v>301</v>
      </c>
      <c r="MK55" s="10">
        <v>0</v>
      </c>
      <c r="ML55" s="10">
        <v>0</v>
      </c>
      <c r="MM55" s="10">
        <v>317</v>
      </c>
      <c r="MN55" s="10">
        <v>3</v>
      </c>
      <c r="MO55" s="10">
        <v>212</v>
      </c>
      <c r="MP55" s="10">
        <v>94</v>
      </c>
      <c r="MQ55" s="10">
        <v>2</v>
      </c>
      <c r="MR55" s="10">
        <v>2</v>
      </c>
      <c r="MS55" s="10">
        <v>3</v>
      </c>
      <c r="MT55" s="10">
        <v>7</v>
      </c>
      <c r="MU55" s="10">
        <v>17</v>
      </c>
      <c r="MV55" s="10">
        <v>1</v>
      </c>
      <c r="MW55" s="10">
        <v>16</v>
      </c>
      <c r="MX55" s="10">
        <v>0</v>
      </c>
      <c r="MY55" s="10">
        <v>0</v>
      </c>
      <c r="MZ55" s="10">
        <v>14</v>
      </c>
      <c r="NA55" s="10">
        <v>3</v>
      </c>
      <c r="NB55" s="10">
        <v>12</v>
      </c>
      <c r="NC55" s="10">
        <v>5</v>
      </c>
      <c r="ND55" s="10">
        <v>0</v>
      </c>
      <c r="NE55" s="10">
        <v>0</v>
      </c>
      <c r="NF55" s="10">
        <v>0</v>
      </c>
      <c r="NG55" s="10">
        <v>0</v>
      </c>
      <c r="NH55" s="10">
        <v>193</v>
      </c>
      <c r="NI55" s="10">
        <v>81</v>
      </c>
      <c r="NJ55" s="10">
        <v>109</v>
      </c>
      <c r="NK55" s="10">
        <v>3</v>
      </c>
      <c r="NL55" s="10">
        <v>0</v>
      </c>
      <c r="NM55" s="10">
        <v>178</v>
      </c>
      <c r="NN55" s="10">
        <v>15</v>
      </c>
      <c r="NO55" s="10">
        <v>100</v>
      </c>
      <c r="NP55" s="10">
        <v>74</v>
      </c>
      <c r="NQ55" s="10">
        <v>1</v>
      </c>
      <c r="NR55" s="10">
        <v>2</v>
      </c>
      <c r="NS55" s="10">
        <v>2</v>
      </c>
      <c r="NT55" s="10">
        <v>14</v>
      </c>
      <c r="NU55" s="10">
        <v>143</v>
      </c>
      <c r="NV55" s="10">
        <v>57</v>
      </c>
      <c r="NW55" s="10">
        <v>84</v>
      </c>
      <c r="NX55" s="10">
        <v>2</v>
      </c>
      <c r="NY55" s="10">
        <v>0</v>
      </c>
      <c r="NZ55" s="10">
        <v>131</v>
      </c>
      <c r="OA55" s="10">
        <v>12</v>
      </c>
      <c r="OB55" s="10">
        <v>76</v>
      </c>
      <c r="OC55" s="10">
        <v>55</v>
      </c>
      <c r="OD55" s="10">
        <v>1</v>
      </c>
      <c r="OE55" s="10">
        <v>1</v>
      </c>
      <c r="OF55" s="10">
        <v>1</v>
      </c>
      <c r="OG55" s="10">
        <v>9</v>
      </c>
      <c r="OH55" s="10">
        <v>23</v>
      </c>
      <c r="OI55" s="10">
        <v>9</v>
      </c>
      <c r="OJ55" s="10">
        <v>14</v>
      </c>
      <c r="OK55" s="10">
        <v>0</v>
      </c>
      <c r="OL55" s="10">
        <v>0</v>
      </c>
      <c r="OM55" s="10">
        <v>21</v>
      </c>
      <c r="ON55" s="10">
        <v>2</v>
      </c>
      <c r="OO55" s="10">
        <v>11</v>
      </c>
      <c r="OP55" s="10">
        <v>6</v>
      </c>
      <c r="OQ55" s="10">
        <v>0</v>
      </c>
      <c r="OR55" s="10">
        <v>1</v>
      </c>
      <c r="OS55" s="10">
        <v>1</v>
      </c>
      <c r="OT55" s="10">
        <v>4</v>
      </c>
      <c r="OU55" s="10">
        <v>3</v>
      </c>
      <c r="OV55" s="10">
        <v>2</v>
      </c>
      <c r="OW55" s="10">
        <v>0</v>
      </c>
      <c r="OX55" s="10">
        <v>1</v>
      </c>
      <c r="OY55" s="10">
        <v>0</v>
      </c>
      <c r="OZ55" s="10">
        <v>3</v>
      </c>
      <c r="PA55" s="10">
        <v>0</v>
      </c>
      <c r="PB55" s="10">
        <v>1</v>
      </c>
      <c r="PC55" s="10">
        <v>2</v>
      </c>
      <c r="PD55" s="10">
        <v>0</v>
      </c>
      <c r="PE55" s="10">
        <v>0</v>
      </c>
      <c r="PF55" s="10">
        <v>0</v>
      </c>
      <c r="PG55" s="10">
        <v>0</v>
      </c>
      <c r="PH55" s="10">
        <v>169</v>
      </c>
      <c r="PI55" s="10">
        <v>68</v>
      </c>
      <c r="PJ55" s="10">
        <v>98</v>
      </c>
      <c r="PK55" s="10">
        <v>3</v>
      </c>
      <c r="PL55" s="10">
        <v>0</v>
      </c>
      <c r="PM55" s="10">
        <v>155</v>
      </c>
      <c r="PN55" s="10">
        <v>14</v>
      </c>
      <c r="PO55" s="10">
        <v>88</v>
      </c>
      <c r="PP55" s="10">
        <v>63</v>
      </c>
      <c r="PQ55" s="10">
        <v>1</v>
      </c>
      <c r="PR55" s="10">
        <v>2</v>
      </c>
      <c r="PS55" s="10">
        <v>2</v>
      </c>
      <c r="PT55" s="10">
        <v>13</v>
      </c>
      <c r="PU55" s="10">
        <v>24</v>
      </c>
      <c r="PV55" s="10">
        <v>13</v>
      </c>
      <c r="PW55" s="10">
        <v>11</v>
      </c>
      <c r="PX55" s="10">
        <v>0</v>
      </c>
      <c r="PY55" s="10">
        <v>0</v>
      </c>
      <c r="PZ55" s="10">
        <v>23</v>
      </c>
      <c r="QA55" s="10">
        <v>1</v>
      </c>
      <c r="QB55" s="10">
        <v>12</v>
      </c>
      <c r="QC55" s="10">
        <v>11</v>
      </c>
      <c r="QD55" s="10">
        <v>0</v>
      </c>
      <c r="QE55" s="10">
        <v>0</v>
      </c>
      <c r="QF55" s="10">
        <v>0</v>
      </c>
      <c r="QG55" s="10">
        <v>1</v>
      </c>
      <c r="QH55" s="10">
        <v>19</v>
      </c>
      <c r="QI55" s="10">
        <v>18</v>
      </c>
      <c r="QJ55" s="10">
        <v>1</v>
      </c>
      <c r="QK55" s="10">
        <v>0</v>
      </c>
      <c r="QL55" s="10">
        <v>19</v>
      </c>
      <c r="QM55" s="10">
        <v>0</v>
      </c>
      <c r="QN55" s="10">
        <v>174</v>
      </c>
      <c r="QO55" s="10">
        <v>125</v>
      </c>
      <c r="QP55" s="10">
        <v>22</v>
      </c>
      <c r="QQ55" s="10">
        <v>3</v>
      </c>
      <c r="QR55" s="10">
        <v>150</v>
      </c>
      <c r="QS55" s="10">
        <v>24</v>
      </c>
      <c r="QT55" s="10">
        <v>80</v>
      </c>
      <c r="QU55" s="10">
        <v>73</v>
      </c>
      <c r="QV55" s="10">
        <v>6</v>
      </c>
      <c r="QW55" s="10">
        <v>1</v>
      </c>
      <c r="QX55" s="10">
        <v>0</v>
      </c>
      <c r="QY55" s="10">
        <v>71</v>
      </c>
      <c r="QZ55" s="10">
        <v>9</v>
      </c>
      <c r="RA55" s="10">
        <v>24</v>
      </c>
      <c r="RB55" s="10">
        <v>44</v>
      </c>
      <c r="RC55" s="10">
        <v>0</v>
      </c>
      <c r="RD55" s="10">
        <v>7</v>
      </c>
      <c r="RE55" s="10">
        <v>0</v>
      </c>
      <c r="RF55" s="10">
        <v>5</v>
      </c>
      <c r="RG55" s="10">
        <v>57</v>
      </c>
      <c r="RH55" s="10">
        <v>53</v>
      </c>
      <c r="RI55" s="10">
        <v>4</v>
      </c>
      <c r="RJ55" s="10">
        <v>0</v>
      </c>
      <c r="RK55" s="10">
        <v>0</v>
      </c>
      <c r="RL55" s="10">
        <v>50</v>
      </c>
      <c r="RM55" s="10">
        <v>7</v>
      </c>
      <c r="RN55" s="10">
        <v>15</v>
      </c>
      <c r="RO55" s="10">
        <v>31</v>
      </c>
      <c r="RP55" s="10">
        <v>0</v>
      </c>
      <c r="RQ55" s="10">
        <v>6</v>
      </c>
      <c r="RR55" s="10">
        <v>0</v>
      </c>
      <c r="RS55" s="10">
        <v>5</v>
      </c>
      <c r="RT55" s="10">
        <v>23</v>
      </c>
      <c r="RU55" s="10">
        <v>20</v>
      </c>
      <c r="RV55" s="10">
        <v>2</v>
      </c>
      <c r="RW55" s="10">
        <v>1</v>
      </c>
      <c r="RX55" s="10">
        <v>0</v>
      </c>
      <c r="RY55" s="10">
        <v>21</v>
      </c>
      <c r="RZ55" s="10">
        <v>2</v>
      </c>
      <c r="SA55" s="10">
        <v>9</v>
      </c>
      <c r="SB55" s="10">
        <v>13</v>
      </c>
      <c r="SC55" s="10">
        <v>0</v>
      </c>
      <c r="SD55" s="10">
        <v>1</v>
      </c>
      <c r="SE55" s="10">
        <v>0</v>
      </c>
      <c r="SF55" s="10">
        <v>0</v>
      </c>
      <c r="SG55" s="10">
        <v>80</v>
      </c>
      <c r="SH55" s="10">
        <v>73</v>
      </c>
      <c r="SI55" s="10">
        <v>6</v>
      </c>
      <c r="SJ55" s="10">
        <v>1</v>
      </c>
      <c r="SK55" s="10">
        <v>0</v>
      </c>
      <c r="SL55" s="10">
        <v>71</v>
      </c>
      <c r="SM55" s="10">
        <v>9</v>
      </c>
      <c r="SN55" s="10">
        <v>24</v>
      </c>
      <c r="SO55" s="10">
        <v>44</v>
      </c>
      <c r="SP55" s="10">
        <v>0</v>
      </c>
      <c r="SQ55" s="10">
        <v>7</v>
      </c>
      <c r="SR55" s="10">
        <v>0</v>
      </c>
      <c r="SS55" s="10">
        <v>5</v>
      </c>
      <c r="ST55" s="10">
        <v>0</v>
      </c>
      <c r="SU55" s="10">
        <v>0</v>
      </c>
      <c r="SV55" s="10">
        <v>0</v>
      </c>
      <c r="SW55" s="10">
        <v>0</v>
      </c>
      <c r="SX55" s="10">
        <v>0</v>
      </c>
      <c r="SY55" s="10">
        <v>0</v>
      </c>
      <c r="SZ55" s="10">
        <v>0</v>
      </c>
      <c r="TA55" s="10">
        <v>0</v>
      </c>
      <c r="TB55" s="10">
        <v>0</v>
      </c>
      <c r="TC55" s="10">
        <v>0</v>
      </c>
      <c r="TD55" s="10">
        <v>0</v>
      </c>
      <c r="TE55" s="10">
        <v>0</v>
      </c>
      <c r="TF55" s="10">
        <v>0</v>
      </c>
      <c r="TG55" s="10">
        <v>0</v>
      </c>
      <c r="TH55" s="10">
        <v>0</v>
      </c>
      <c r="TI55" s="10">
        <v>0</v>
      </c>
      <c r="TJ55" s="10">
        <v>0</v>
      </c>
      <c r="TK55" s="10">
        <v>0</v>
      </c>
      <c r="TL55" s="10">
        <v>80</v>
      </c>
      <c r="TM55" s="10">
        <v>57</v>
      </c>
      <c r="TN55" s="10">
        <v>23</v>
      </c>
      <c r="TO55" s="10">
        <v>80</v>
      </c>
      <c r="TP55" s="10">
        <v>0</v>
      </c>
      <c r="TQ55" s="10">
        <v>118</v>
      </c>
      <c r="TR55" s="10">
        <v>82</v>
      </c>
      <c r="TS55" s="10">
        <v>36</v>
      </c>
      <c r="TT55" s="10">
        <v>118</v>
      </c>
      <c r="TU55" s="10">
        <v>0</v>
      </c>
    </row>
    <row r="56" spans="1:541" x14ac:dyDescent="0.25">
      <c r="A56" s="4" t="s">
        <v>72</v>
      </c>
      <c r="B56" s="10">
        <v>4</v>
      </c>
      <c r="C56" s="10">
        <v>1341</v>
      </c>
      <c r="D56" s="10">
        <v>122</v>
      </c>
      <c r="E56" s="10">
        <v>115</v>
      </c>
      <c r="F56" s="10">
        <v>1104</v>
      </c>
      <c r="G56" s="10">
        <v>522</v>
      </c>
      <c r="H56" s="10">
        <v>818</v>
      </c>
      <c r="I56" s="10">
        <v>1</v>
      </c>
      <c r="J56" s="10">
        <v>0</v>
      </c>
      <c r="K56" s="10">
        <v>1311</v>
      </c>
      <c r="L56" s="10">
        <v>30</v>
      </c>
      <c r="M56" s="10">
        <v>1097</v>
      </c>
      <c r="N56" s="10">
        <v>181</v>
      </c>
      <c r="O56" s="10">
        <v>3</v>
      </c>
      <c r="P56" s="10">
        <v>11</v>
      </c>
      <c r="Q56" s="10">
        <v>3</v>
      </c>
      <c r="R56" s="10">
        <v>46</v>
      </c>
      <c r="S56" s="10">
        <v>930</v>
      </c>
      <c r="T56" s="10">
        <v>92</v>
      </c>
      <c r="U56" s="10">
        <v>63</v>
      </c>
      <c r="V56" s="10">
        <v>775</v>
      </c>
      <c r="W56" s="10">
        <v>381</v>
      </c>
      <c r="X56" s="10">
        <v>548</v>
      </c>
      <c r="Y56" s="10">
        <v>1</v>
      </c>
      <c r="Z56" s="10">
        <v>0</v>
      </c>
      <c r="AA56" s="10">
        <v>909</v>
      </c>
      <c r="AB56" s="10">
        <v>21</v>
      </c>
      <c r="AC56" s="10">
        <v>743</v>
      </c>
      <c r="AD56" s="10">
        <v>144</v>
      </c>
      <c r="AE56" s="10">
        <v>3</v>
      </c>
      <c r="AF56" s="10">
        <v>9</v>
      </c>
      <c r="AG56" s="10">
        <v>3</v>
      </c>
      <c r="AH56" s="10">
        <v>28</v>
      </c>
      <c r="AI56" s="10">
        <v>128</v>
      </c>
      <c r="AJ56" s="10">
        <v>30</v>
      </c>
      <c r="AK56" s="10">
        <v>32</v>
      </c>
      <c r="AL56" s="10">
        <v>66</v>
      </c>
      <c r="AM56" s="10">
        <v>56</v>
      </c>
      <c r="AN56" s="10">
        <v>72</v>
      </c>
      <c r="AO56" s="10">
        <v>0</v>
      </c>
      <c r="AP56" s="10">
        <v>0</v>
      </c>
      <c r="AQ56" s="10">
        <v>124</v>
      </c>
      <c r="AR56" s="10">
        <v>4</v>
      </c>
      <c r="AS56" s="10">
        <v>99</v>
      </c>
      <c r="AT56" s="10">
        <v>17</v>
      </c>
      <c r="AU56" s="10">
        <v>0</v>
      </c>
      <c r="AV56" s="10">
        <v>1</v>
      </c>
      <c r="AW56" s="10">
        <v>0</v>
      </c>
      <c r="AX56" s="10">
        <v>11</v>
      </c>
      <c r="AY56" s="10">
        <v>6</v>
      </c>
      <c r="AZ56" s="10">
        <v>0</v>
      </c>
      <c r="BA56" s="10">
        <v>0</v>
      </c>
      <c r="BB56" s="10">
        <v>6</v>
      </c>
      <c r="BC56" s="10">
        <v>0</v>
      </c>
      <c r="BD56" s="10">
        <v>6</v>
      </c>
      <c r="BE56" s="10">
        <v>0</v>
      </c>
      <c r="BF56" s="10">
        <v>0</v>
      </c>
      <c r="BG56" s="10">
        <v>6</v>
      </c>
      <c r="BH56" s="10">
        <v>0</v>
      </c>
      <c r="BI56" s="10">
        <v>6</v>
      </c>
      <c r="BJ56" s="10">
        <v>0</v>
      </c>
      <c r="BK56" s="10">
        <v>0</v>
      </c>
      <c r="BL56" s="10">
        <v>0</v>
      </c>
      <c r="BM56" s="10">
        <v>0</v>
      </c>
      <c r="BN56" s="10">
        <v>0</v>
      </c>
      <c r="BO56" s="10">
        <v>1064</v>
      </c>
      <c r="BP56" s="10">
        <v>122</v>
      </c>
      <c r="BQ56" s="10">
        <v>95</v>
      </c>
      <c r="BR56" s="10">
        <v>847</v>
      </c>
      <c r="BS56" s="10">
        <v>437</v>
      </c>
      <c r="BT56" s="10">
        <v>626</v>
      </c>
      <c r="BU56" s="10">
        <v>1</v>
      </c>
      <c r="BV56" s="10">
        <v>0</v>
      </c>
      <c r="BW56" s="10">
        <v>1039</v>
      </c>
      <c r="BX56" s="10">
        <v>25</v>
      </c>
      <c r="BY56" s="10">
        <v>848</v>
      </c>
      <c r="BZ56" s="10">
        <v>161</v>
      </c>
      <c r="CA56" s="10">
        <v>3</v>
      </c>
      <c r="CB56" s="10">
        <v>10</v>
      </c>
      <c r="CC56" s="10">
        <v>3</v>
      </c>
      <c r="CD56" s="10">
        <v>39</v>
      </c>
      <c r="CE56" s="10">
        <v>277</v>
      </c>
      <c r="CF56" s="10">
        <v>0</v>
      </c>
      <c r="CG56" s="10">
        <v>20</v>
      </c>
      <c r="CH56" s="10">
        <v>257</v>
      </c>
      <c r="CI56" s="10">
        <v>85</v>
      </c>
      <c r="CJ56" s="10">
        <v>192</v>
      </c>
      <c r="CK56" s="10">
        <v>0</v>
      </c>
      <c r="CL56" s="10">
        <v>0</v>
      </c>
      <c r="CM56" s="10">
        <v>272</v>
      </c>
      <c r="CN56" s="10">
        <v>5</v>
      </c>
      <c r="CO56" s="10">
        <v>249</v>
      </c>
      <c r="CP56" s="10">
        <v>20</v>
      </c>
      <c r="CQ56" s="10">
        <v>0</v>
      </c>
      <c r="CR56" s="10">
        <v>1</v>
      </c>
      <c r="CS56" s="10">
        <v>0</v>
      </c>
      <c r="CT56" s="10">
        <v>7</v>
      </c>
      <c r="CU56" s="10">
        <v>1156</v>
      </c>
      <c r="CV56" s="10">
        <v>7</v>
      </c>
      <c r="CW56" s="10">
        <v>108</v>
      </c>
      <c r="CX56" s="10">
        <v>1041</v>
      </c>
      <c r="CY56" s="10">
        <v>416</v>
      </c>
      <c r="CZ56" s="10">
        <v>739</v>
      </c>
      <c r="DA56" s="10">
        <v>1</v>
      </c>
      <c r="DB56" s="10">
        <v>0</v>
      </c>
      <c r="DC56" s="10">
        <v>1134</v>
      </c>
      <c r="DD56" s="10">
        <v>22</v>
      </c>
      <c r="DE56" s="10">
        <v>972</v>
      </c>
      <c r="DF56" s="10">
        <v>140</v>
      </c>
      <c r="DG56" s="10">
        <v>3</v>
      </c>
      <c r="DH56" s="10">
        <v>11</v>
      </c>
      <c r="DI56" s="10">
        <v>2</v>
      </c>
      <c r="DJ56" s="10">
        <v>28</v>
      </c>
      <c r="DK56" s="10">
        <v>792</v>
      </c>
      <c r="DL56" s="10">
        <v>7</v>
      </c>
      <c r="DM56" s="10">
        <v>58</v>
      </c>
      <c r="DN56" s="10">
        <v>727</v>
      </c>
      <c r="DO56" s="10">
        <v>300</v>
      </c>
      <c r="DP56" s="10">
        <v>491</v>
      </c>
      <c r="DQ56" s="10">
        <v>1</v>
      </c>
      <c r="DR56" s="10">
        <v>0</v>
      </c>
      <c r="DS56" s="10">
        <v>775</v>
      </c>
      <c r="DT56" s="10">
        <v>17</v>
      </c>
      <c r="DU56" s="10">
        <v>649</v>
      </c>
      <c r="DV56" s="10">
        <v>111</v>
      </c>
      <c r="DW56" s="10">
        <v>3</v>
      </c>
      <c r="DX56" s="10">
        <v>9</v>
      </c>
      <c r="DY56" s="10">
        <v>2</v>
      </c>
      <c r="DZ56" s="10">
        <v>18</v>
      </c>
      <c r="EA56" s="10">
        <v>81</v>
      </c>
      <c r="EB56" s="10">
        <v>0</v>
      </c>
      <c r="EC56" s="10">
        <v>30</v>
      </c>
      <c r="ED56" s="10">
        <v>51</v>
      </c>
      <c r="EE56" s="10">
        <v>31</v>
      </c>
      <c r="EF56" s="10">
        <v>50</v>
      </c>
      <c r="EG56" s="10">
        <v>0</v>
      </c>
      <c r="EH56" s="10">
        <v>0</v>
      </c>
      <c r="EI56" s="10">
        <v>81</v>
      </c>
      <c r="EJ56" s="10">
        <v>0</v>
      </c>
      <c r="EK56" s="10">
        <v>68</v>
      </c>
      <c r="EL56" s="10">
        <v>9</v>
      </c>
      <c r="EM56" s="10">
        <v>0</v>
      </c>
      <c r="EN56" s="10">
        <v>1</v>
      </c>
      <c r="EO56" s="10">
        <v>0</v>
      </c>
      <c r="EP56" s="10">
        <v>3</v>
      </c>
      <c r="EQ56" s="10">
        <v>6</v>
      </c>
      <c r="ER56" s="10">
        <v>0</v>
      </c>
      <c r="ES56" s="10">
        <v>0</v>
      </c>
      <c r="ET56" s="10">
        <v>6</v>
      </c>
      <c r="EU56" s="10">
        <v>0</v>
      </c>
      <c r="EV56" s="10">
        <v>6</v>
      </c>
      <c r="EW56" s="10">
        <v>0</v>
      </c>
      <c r="EX56" s="10">
        <v>0</v>
      </c>
      <c r="EY56" s="10">
        <v>6</v>
      </c>
      <c r="EZ56" s="10">
        <v>0</v>
      </c>
      <c r="FA56" s="10">
        <v>6</v>
      </c>
      <c r="FB56" s="10">
        <v>0</v>
      </c>
      <c r="FC56" s="10">
        <v>0</v>
      </c>
      <c r="FD56" s="10">
        <v>0</v>
      </c>
      <c r="FE56" s="10">
        <v>0</v>
      </c>
      <c r="FF56" s="10">
        <v>0</v>
      </c>
      <c r="FG56" s="10">
        <v>879</v>
      </c>
      <c r="FH56" s="10">
        <v>7</v>
      </c>
      <c r="FI56" s="10">
        <v>88</v>
      </c>
      <c r="FJ56" s="10">
        <v>784</v>
      </c>
      <c r="FK56" s="10">
        <v>331</v>
      </c>
      <c r="FL56" s="10">
        <v>547</v>
      </c>
      <c r="FM56" s="10">
        <v>1</v>
      </c>
      <c r="FN56" s="10">
        <v>0</v>
      </c>
      <c r="FO56" s="10">
        <v>862</v>
      </c>
      <c r="FP56" s="10">
        <v>17</v>
      </c>
      <c r="FQ56" s="10">
        <v>723</v>
      </c>
      <c r="FR56" s="10">
        <v>120</v>
      </c>
      <c r="FS56" s="10">
        <v>3</v>
      </c>
      <c r="FT56" s="10">
        <v>10</v>
      </c>
      <c r="FU56" s="10">
        <v>2</v>
      </c>
      <c r="FV56" s="10">
        <v>21</v>
      </c>
      <c r="FW56" s="10">
        <v>277</v>
      </c>
      <c r="FX56" s="10">
        <v>0</v>
      </c>
      <c r="FY56" s="10">
        <v>20</v>
      </c>
      <c r="FZ56" s="10">
        <v>257</v>
      </c>
      <c r="GA56" s="10">
        <v>85</v>
      </c>
      <c r="GB56" s="10">
        <v>192</v>
      </c>
      <c r="GC56" s="10">
        <v>0</v>
      </c>
      <c r="GD56" s="10">
        <v>0</v>
      </c>
      <c r="GE56" s="10">
        <v>272</v>
      </c>
      <c r="GF56" s="10">
        <v>5</v>
      </c>
      <c r="GG56" s="10">
        <v>249</v>
      </c>
      <c r="GH56" s="10">
        <v>20</v>
      </c>
      <c r="GI56" s="10">
        <v>0</v>
      </c>
      <c r="GJ56" s="10">
        <v>1</v>
      </c>
      <c r="GK56" s="10">
        <v>0</v>
      </c>
      <c r="GL56" s="10">
        <v>7</v>
      </c>
      <c r="GM56" s="10">
        <v>185</v>
      </c>
      <c r="GN56" s="10">
        <v>115</v>
      </c>
      <c r="GO56" s="10">
        <v>7</v>
      </c>
      <c r="GP56" s="10">
        <v>63</v>
      </c>
      <c r="GQ56" s="10">
        <v>106</v>
      </c>
      <c r="GR56" s="10">
        <v>79</v>
      </c>
      <c r="GS56" s="10">
        <v>0</v>
      </c>
      <c r="GT56" s="10">
        <v>0</v>
      </c>
      <c r="GU56" s="10">
        <v>177</v>
      </c>
      <c r="GV56" s="10">
        <v>8</v>
      </c>
      <c r="GW56" s="10">
        <v>125</v>
      </c>
      <c r="GX56" s="10">
        <v>41</v>
      </c>
      <c r="GY56" s="10">
        <v>0</v>
      </c>
      <c r="GZ56" s="10">
        <v>0</v>
      </c>
      <c r="HA56" s="10">
        <v>1</v>
      </c>
      <c r="HB56" s="10">
        <v>18</v>
      </c>
      <c r="HC56" s="10">
        <v>138</v>
      </c>
      <c r="HD56" s="10">
        <v>85</v>
      </c>
      <c r="HE56" s="10">
        <v>5</v>
      </c>
      <c r="HF56" s="10">
        <v>48</v>
      </c>
      <c r="HG56" s="10">
        <v>81</v>
      </c>
      <c r="HH56" s="10">
        <v>57</v>
      </c>
      <c r="HI56" s="10">
        <v>0</v>
      </c>
      <c r="HJ56" s="10">
        <v>0</v>
      </c>
      <c r="HK56" s="10">
        <v>134</v>
      </c>
      <c r="HL56" s="10">
        <v>4</v>
      </c>
      <c r="HM56" s="10">
        <v>94</v>
      </c>
      <c r="HN56" s="10">
        <v>33</v>
      </c>
      <c r="HO56" s="10">
        <v>0</v>
      </c>
      <c r="HP56" s="10">
        <v>0</v>
      </c>
      <c r="HQ56" s="10">
        <v>1</v>
      </c>
      <c r="HR56" s="10">
        <v>10</v>
      </c>
      <c r="HS56" s="10">
        <v>47</v>
      </c>
      <c r="HT56" s="10">
        <v>30</v>
      </c>
      <c r="HU56" s="10">
        <v>2</v>
      </c>
      <c r="HV56" s="10">
        <v>15</v>
      </c>
      <c r="HW56" s="10">
        <v>25</v>
      </c>
      <c r="HX56" s="10">
        <v>22</v>
      </c>
      <c r="HY56" s="10">
        <v>0</v>
      </c>
      <c r="HZ56" s="10">
        <v>0</v>
      </c>
      <c r="IA56" s="10">
        <v>43</v>
      </c>
      <c r="IB56" s="10">
        <v>4</v>
      </c>
      <c r="IC56" s="10">
        <v>31</v>
      </c>
      <c r="ID56" s="10">
        <v>8</v>
      </c>
      <c r="IE56" s="10">
        <v>0</v>
      </c>
      <c r="IF56" s="10">
        <v>0</v>
      </c>
      <c r="IG56" s="10">
        <v>0</v>
      </c>
      <c r="IH56" s="10">
        <v>8</v>
      </c>
      <c r="II56" s="10">
        <v>185</v>
      </c>
      <c r="IJ56" s="10">
        <v>115</v>
      </c>
      <c r="IK56" s="10">
        <v>7</v>
      </c>
      <c r="IL56" s="10">
        <v>63</v>
      </c>
      <c r="IM56" s="10">
        <v>106</v>
      </c>
      <c r="IN56" s="10">
        <v>79</v>
      </c>
      <c r="IO56" s="10">
        <v>0</v>
      </c>
      <c r="IP56" s="10">
        <v>0</v>
      </c>
      <c r="IQ56" s="10">
        <v>177</v>
      </c>
      <c r="IR56" s="10">
        <v>8</v>
      </c>
      <c r="IS56" s="10">
        <v>125</v>
      </c>
      <c r="IT56" s="10">
        <v>41</v>
      </c>
      <c r="IU56" s="10">
        <v>0</v>
      </c>
      <c r="IV56" s="10">
        <v>0</v>
      </c>
      <c r="IW56" s="10">
        <v>1</v>
      </c>
      <c r="IX56" s="10">
        <v>18</v>
      </c>
      <c r="IY56" s="10">
        <v>0</v>
      </c>
      <c r="IZ56" s="10">
        <v>0</v>
      </c>
      <c r="JA56" s="10">
        <v>0</v>
      </c>
      <c r="JB56" s="10">
        <v>0</v>
      </c>
      <c r="JC56" s="10">
        <v>0</v>
      </c>
      <c r="JD56" s="10">
        <v>0</v>
      </c>
      <c r="JE56" s="10">
        <v>0</v>
      </c>
      <c r="JF56" s="10">
        <v>0</v>
      </c>
      <c r="JG56" s="10">
        <v>0</v>
      </c>
      <c r="JH56" s="10">
        <v>0</v>
      </c>
      <c r="JI56" s="10">
        <v>0</v>
      </c>
      <c r="JJ56" s="10">
        <v>0</v>
      </c>
      <c r="JK56" s="10">
        <v>0</v>
      </c>
      <c r="JL56" s="10">
        <v>0</v>
      </c>
      <c r="JM56" s="10">
        <v>0</v>
      </c>
      <c r="JN56" s="10">
        <v>0</v>
      </c>
      <c r="JO56" s="10">
        <v>58</v>
      </c>
      <c r="JP56" s="10">
        <v>44</v>
      </c>
      <c r="JQ56" s="10">
        <v>14</v>
      </c>
      <c r="JR56" s="10">
        <v>58</v>
      </c>
      <c r="JS56" s="10">
        <v>0</v>
      </c>
      <c r="JT56" s="10">
        <v>174</v>
      </c>
      <c r="JU56" s="10">
        <v>111</v>
      </c>
      <c r="JV56" s="10">
        <v>0</v>
      </c>
      <c r="JW56" s="10">
        <v>111</v>
      </c>
      <c r="JX56" s="10">
        <v>63</v>
      </c>
      <c r="JY56" s="10">
        <v>157</v>
      </c>
      <c r="JZ56" s="10">
        <v>94</v>
      </c>
      <c r="KA56" s="10">
        <v>0</v>
      </c>
      <c r="KB56" s="10">
        <v>94</v>
      </c>
      <c r="KC56" s="10">
        <v>63</v>
      </c>
      <c r="KD56" s="10">
        <v>17</v>
      </c>
      <c r="KE56" s="10">
        <v>17</v>
      </c>
      <c r="KF56" s="10">
        <v>17</v>
      </c>
      <c r="KG56" s="10">
        <v>0</v>
      </c>
      <c r="KH56" s="10">
        <v>104</v>
      </c>
      <c r="KI56" s="10">
        <v>9</v>
      </c>
      <c r="KJ56" s="10">
        <v>95</v>
      </c>
      <c r="KK56" s="10">
        <v>0</v>
      </c>
      <c r="KL56" s="10">
        <v>0</v>
      </c>
      <c r="KM56" s="10">
        <v>104</v>
      </c>
      <c r="KN56" s="10">
        <v>0</v>
      </c>
      <c r="KO56" s="10">
        <v>88</v>
      </c>
      <c r="KP56" s="10">
        <v>12</v>
      </c>
      <c r="KQ56" s="10">
        <v>0</v>
      </c>
      <c r="KR56" s="10">
        <v>0</v>
      </c>
      <c r="KS56" s="10">
        <v>0</v>
      </c>
      <c r="KT56" s="10">
        <v>4</v>
      </c>
      <c r="KU56" s="10">
        <v>62</v>
      </c>
      <c r="KV56" s="10">
        <v>6</v>
      </c>
      <c r="KW56" s="10">
        <v>56</v>
      </c>
      <c r="KX56" s="10">
        <v>0</v>
      </c>
      <c r="KY56" s="10">
        <v>0</v>
      </c>
      <c r="KZ56" s="10">
        <v>62</v>
      </c>
      <c r="LA56" s="10">
        <v>0</v>
      </c>
      <c r="LB56" s="10">
        <v>52</v>
      </c>
      <c r="LC56" s="10">
        <v>7</v>
      </c>
      <c r="LD56" s="10">
        <v>0</v>
      </c>
      <c r="LE56" s="10">
        <v>0</v>
      </c>
      <c r="LF56" s="10">
        <v>0</v>
      </c>
      <c r="LG56" s="10">
        <v>3</v>
      </c>
      <c r="LH56" s="10">
        <v>26</v>
      </c>
      <c r="LI56" s="10">
        <v>1</v>
      </c>
      <c r="LJ56" s="10">
        <v>25</v>
      </c>
      <c r="LK56" s="10">
        <v>0</v>
      </c>
      <c r="LL56" s="10">
        <v>0</v>
      </c>
      <c r="LM56" s="10">
        <v>26</v>
      </c>
      <c r="LN56" s="10">
        <v>0</v>
      </c>
      <c r="LO56" s="10">
        <v>22</v>
      </c>
      <c r="LP56" s="10">
        <v>4</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88</v>
      </c>
      <c r="MI56" s="10">
        <v>7</v>
      </c>
      <c r="MJ56" s="10">
        <v>81</v>
      </c>
      <c r="MK56" s="10">
        <v>0</v>
      </c>
      <c r="ML56" s="10">
        <v>0</v>
      </c>
      <c r="MM56" s="10">
        <v>88</v>
      </c>
      <c r="MN56" s="10">
        <v>0</v>
      </c>
      <c r="MO56" s="10">
        <v>74</v>
      </c>
      <c r="MP56" s="10">
        <v>11</v>
      </c>
      <c r="MQ56" s="10">
        <v>0</v>
      </c>
      <c r="MR56" s="10">
        <v>0</v>
      </c>
      <c r="MS56" s="10">
        <v>0</v>
      </c>
      <c r="MT56" s="10">
        <v>3</v>
      </c>
      <c r="MU56" s="10">
        <v>16</v>
      </c>
      <c r="MV56" s="10">
        <v>2</v>
      </c>
      <c r="MW56" s="10">
        <v>14</v>
      </c>
      <c r="MX56" s="10">
        <v>0</v>
      </c>
      <c r="MY56" s="10">
        <v>0</v>
      </c>
      <c r="MZ56" s="10">
        <v>16</v>
      </c>
      <c r="NA56" s="10">
        <v>0</v>
      </c>
      <c r="NB56" s="10">
        <v>14</v>
      </c>
      <c r="NC56" s="10">
        <v>1</v>
      </c>
      <c r="ND56" s="10">
        <v>0</v>
      </c>
      <c r="NE56" s="10">
        <v>0</v>
      </c>
      <c r="NF56" s="10">
        <v>0</v>
      </c>
      <c r="NG56" s="10">
        <v>1</v>
      </c>
      <c r="NH56" s="10">
        <v>112</v>
      </c>
      <c r="NI56" s="10">
        <v>56</v>
      </c>
      <c r="NJ56" s="10">
        <v>56</v>
      </c>
      <c r="NK56" s="10">
        <v>0</v>
      </c>
      <c r="NL56" s="10">
        <v>0</v>
      </c>
      <c r="NM56" s="10">
        <v>112</v>
      </c>
      <c r="NN56" s="10">
        <v>0</v>
      </c>
      <c r="NO56" s="10">
        <v>92</v>
      </c>
      <c r="NP56" s="10">
        <v>15</v>
      </c>
      <c r="NQ56" s="10">
        <v>0</v>
      </c>
      <c r="NR56" s="10">
        <v>1</v>
      </c>
      <c r="NS56" s="10">
        <v>0</v>
      </c>
      <c r="NT56" s="10">
        <v>4</v>
      </c>
      <c r="NU56" s="10">
        <v>62</v>
      </c>
      <c r="NV56" s="10">
        <v>27</v>
      </c>
      <c r="NW56" s="10">
        <v>35</v>
      </c>
      <c r="NX56" s="10">
        <v>0</v>
      </c>
      <c r="NY56" s="10">
        <v>0</v>
      </c>
      <c r="NZ56" s="10">
        <v>62</v>
      </c>
      <c r="OA56" s="10">
        <v>0</v>
      </c>
      <c r="OB56" s="10">
        <v>50</v>
      </c>
      <c r="OC56" s="10">
        <v>10</v>
      </c>
      <c r="OD56" s="10">
        <v>0</v>
      </c>
      <c r="OE56" s="10">
        <v>0</v>
      </c>
      <c r="OF56" s="10">
        <v>0</v>
      </c>
      <c r="OG56" s="10">
        <v>2</v>
      </c>
      <c r="OH56" s="10">
        <v>30</v>
      </c>
      <c r="OI56" s="10">
        <v>20</v>
      </c>
      <c r="OJ56" s="10">
        <v>10</v>
      </c>
      <c r="OK56" s="10">
        <v>0</v>
      </c>
      <c r="OL56" s="10">
        <v>0</v>
      </c>
      <c r="OM56" s="10">
        <v>30</v>
      </c>
      <c r="ON56" s="10">
        <v>0</v>
      </c>
      <c r="OO56" s="10">
        <v>24</v>
      </c>
      <c r="OP56" s="10">
        <v>3</v>
      </c>
      <c r="OQ56" s="10">
        <v>0</v>
      </c>
      <c r="OR56" s="10">
        <v>1</v>
      </c>
      <c r="OS56" s="10">
        <v>0</v>
      </c>
      <c r="OT56" s="10">
        <v>2</v>
      </c>
      <c r="OU56" s="10">
        <v>0</v>
      </c>
      <c r="OV56" s="10">
        <v>0</v>
      </c>
      <c r="OW56" s="10">
        <v>0</v>
      </c>
      <c r="OX56" s="10">
        <v>0</v>
      </c>
      <c r="OY56" s="10">
        <v>0</v>
      </c>
      <c r="OZ56" s="10">
        <v>0</v>
      </c>
      <c r="PA56" s="10">
        <v>0</v>
      </c>
      <c r="PB56" s="10">
        <v>0</v>
      </c>
      <c r="PC56" s="10">
        <v>0</v>
      </c>
      <c r="PD56" s="10">
        <v>0</v>
      </c>
      <c r="PE56" s="10">
        <v>0</v>
      </c>
      <c r="PF56" s="10">
        <v>0</v>
      </c>
      <c r="PG56" s="10">
        <v>0</v>
      </c>
      <c r="PH56" s="10">
        <v>92</v>
      </c>
      <c r="PI56" s="10">
        <v>47</v>
      </c>
      <c r="PJ56" s="10">
        <v>45</v>
      </c>
      <c r="PK56" s="10">
        <v>0</v>
      </c>
      <c r="PL56" s="10">
        <v>0</v>
      </c>
      <c r="PM56" s="10">
        <v>92</v>
      </c>
      <c r="PN56" s="10">
        <v>0</v>
      </c>
      <c r="PO56" s="10">
        <v>74</v>
      </c>
      <c r="PP56" s="10">
        <v>13</v>
      </c>
      <c r="PQ56" s="10">
        <v>0</v>
      </c>
      <c r="PR56" s="10">
        <v>1</v>
      </c>
      <c r="PS56" s="10">
        <v>0</v>
      </c>
      <c r="PT56" s="10">
        <v>4</v>
      </c>
      <c r="PU56" s="10">
        <v>20</v>
      </c>
      <c r="PV56" s="10">
        <v>9</v>
      </c>
      <c r="PW56" s="10">
        <v>11</v>
      </c>
      <c r="PX56" s="10">
        <v>0</v>
      </c>
      <c r="PY56" s="10">
        <v>0</v>
      </c>
      <c r="PZ56" s="10">
        <v>20</v>
      </c>
      <c r="QA56" s="10">
        <v>0</v>
      </c>
      <c r="QB56" s="10">
        <v>18</v>
      </c>
      <c r="QC56" s="10">
        <v>2</v>
      </c>
      <c r="QD56" s="10">
        <v>0</v>
      </c>
      <c r="QE56" s="10">
        <v>0</v>
      </c>
      <c r="QF56" s="10">
        <v>0</v>
      </c>
      <c r="QG56" s="10">
        <v>0</v>
      </c>
      <c r="QH56" s="10">
        <v>7</v>
      </c>
      <c r="QI56" s="10">
        <v>7</v>
      </c>
      <c r="QJ56" s="10">
        <v>0</v>
      </c>
      <c r="QK56" s="10">
        <v>0</v>
      </c>
      <c r="QL56" s="10">
        <v>7</v>
      </c>
      <c r="QM56" s="10">
        <v>0</v>
      </c>
      <c r="QN56" s="10">
        <v>105</v>
      </c>
      <c r="QO56" s="10">
        <v>55</v>
      </c>
      <c r="QP56" s="10">
        <v>30</v>
      </c>
      <c r="QQ56" s="10">
        <v>0</v>
      </c>
      <c r="QR56" s="10">
        <v>85</v>
      </c>
      <c r="QS56" s="10">
        <v>20</v>
      </c>
      <c r="QT56" s="10">
        <v>4</v>
      </c>
      <c r="QU56" s="10">
        <v>4</v>
      </c>
      <c r="QV56" s="10">
        <v>0</v>
      </c>
      <c r="QW56" s="10">
        <v>0</v>
      </c>
      <c r="QX56" s="10">
        <v>0</v>
      </c>
      <c r="QY56" s="10">
        <v>4</v>
      </c>
      <c r="QZ56" s="10">
        <v>0</v>
      </c>
      <c r="RA56" s="10">
        <v>4</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1</v>
      </c>
      <c r="RU56" s="10">
        <v>1</v>
      </c>
      <c r="RV56" s="10">
        <v>0</v>
      </c>
      <c r="RW56" s="10">
        <v>0</v>
      </c>
      <c r="RX56" s="10">
        <v>0</v>
      </c>
      <c r="RY56" s="10">
        <v>1</v>
      </c>
      <c r="RZ56" s="10">
        <v>0</v>
      </c>
      <c r="SA56" s="10">
        <v>1</v>
      </c>
      <c r="SB56" s="10">
        <v>0</v>
      </c>
      <c r="SC56" s="10">
        <v>0</v>
      </c>
      <c r="SD56" s="10">
        <v>0</v>
      </c>
      <c r="SE56" s="10">
        <v>0</v>
      </c>
      <c r="SF56" s="10">
        <v>0</v>
      </c>
      <c r="SG56" s="10">
        <v>4</v>
      </c>
      <c r="SH56" s="10">
        <v>4</v>
      </c>
      <c r="SI56" s="10">
        <v>0</v>
      </c>
      <c r="SJ56" s="10">
        <v>0</v>
      </c>
      <c r="SK56" s="10">
        <v>0</v>
      </c>
      <c r="SL56" s="10">
        <v>4</v>
      </c>
      <c r="SM56" s="10">
        <v>0</v>
      </c>
      <c r="SN56" s="10">
        <v>4</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4</v>
      </c>
      <c r="TM56" s="10">
        <v>3</v>
      </c>
      <c r="TN56" s="10">
        <v>1</v>
      </c>
      <c r="TO56" s="10">
        <v>4</v>
      </c>
      <c r="TP56" s="10">
        <v>0</v>
      </c>
      <c r="TQ56" s="10">
        <v>7</v>
      </c>
      <c r="TR56" s="10">
        <v>4</v>
      </c>
      <c r="TS56" s="10">
        <v>3</v>
      </c>
      <c r="TT56" s="10">
        <v>7</v>
      </c>
      <c r="TU56" s="10">
        <v>0</v>
      </c>
    </row>
    <row r="57" spans="1:541" x14ac:dyDescent="0.25">
      <c r="A57" s="4" t="s">
        <v>73</v>
      </c>
      <c r="B57" s="10">
        <v>1</v>
      </c>
      <c r="C57" s="10">
        <v>612</v>
      </c>
      <c r="D57" s="10">
        <v>143</v>
      </c>
      <c r="E57" s="10">
        <v>92</v>
      </c>
      <c r="F57" s="10">
        <v>377</v>
      </c>
      <c r="G57" s="10">
        <v>268</v>
      </c>
      <c r="H57" s="10">
        <v>344</v>
      </c>
      <c r="I57" s="10">
        <v>0</v>
      </c>
      <c r="J57" s="10">
        <v>0</v>
      </c>
      <c r="K57" s="10">
        <v>536</v>
      </c>
      <c r="L57" s="10">
        <v>76</v>
      </c>
      <c r="M57" s="10">
        <v>510</v>
      </c>
      <c r="N57" s="10">
        <v>38</v>
      </c>
      <c r="O57" s="10">
        <v>0</v>
      </c>
      <c r="P57" s="10">
        <v>39</v>
      </c>
      <c r="Q57" s="10">
        <v>3</v>
      </c>
      <c r="R57" s="10">
        <v>22</v>
      </c>
      <c r="S57" s="10">
        <v>349</v>
      </c>
      <c r="T57" s="10">
        <v>88</v>
      </c>
      <c r="U57" s="10">
        <v>40</v>
      </c>
      <c r="V57" s="10">
        <v>221</v>
      </c>
      <c r="W57" s="10">
        <v>166</v>
      </c>
      <c r="X57" s="10">
        <v>183</v>
      </c>
      <c r="Y57" s="10">
        <v>0</v>
      </c>
      <c r="Z57" s="10">
        <v>0</v>
      </c>
      <c r="AA57" s="10">
        <v>294</v>
      </c>
      <c r="AB57" s="10">
        <v>55</v>
      </c>
      <c r="AC57" s="10">
        <v>288</v>
      </c>
      <c r="AD57" s="10">
        <v>26</v>
      </c>
      <c r="AE57" s="10">
        <v>0</v>
      </c>
      <c r="AF57" s="10">
        <v>20</v>
      </c>
      <c r="AG57" s="10">
        <v>2</v>
      </c>
      <c r="AH57" s="10">
        <v>13</v>
      </c>
      <c r="AI57" s="10">
        <v>140</v>
      </c>
      <c r="AJ57" s="10">
        <v>46</v>
      </c>
      <c r="AK57" s="10">
        <v>46</v>
      </c>
      <c r="AL57" s="10">
        <v>48</v>
      </c>
      <c r="AM57" s="10">
        <v>71</v>
      </c>
      <c r="AN57" s="10">
        <v>69</v>
      </c>
      <c r="AO57" s="10">
        <v>0</v>
      </c>
      <c r="AP57" s="10">
        <v>0</v>
      </c>
      <c r="AQ57" s="10">
        <v>129</v>
      </c>
      <c r="AR57" s="10">
        <v>11</v>
      </c>
      <c r="AS57" s="10">
        <v>123</v>
      </c>
      <c r="AT57" s="10">
        <v>4</v>
      </c>
      <c r="AU57" s="10">
        <v>0</v>
      </c>
      <c r="AV57" s="10">
        <v>7</v>
      </c>
      <c r="AW57" s="10">
        <v>0</v>
      </c>
      <c r="AX57" s="10">
        <v>6</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489</v>
      </c>
      <c r="BP57" s="10">
        <v>134</v>
      </c>
      <c r="BQ57" s="10">
        <v>86</v>
      </c>
      <c r="BR57" s="10">
        <v>269</v>
      </c>
      <c r="BS57" s="10">
        <v>237</v>
      </c>
      <c r="BT57" s="10">
        <v>252</v>
      </c>
      <c r="BU57" s="10">
        <v>0</v>
      </c>
      <c r="BV57" s="10">
        <v>0</v>
      </c>
      <c r="BW57" s="10">
        <v>423</v>
      </c>
      <c r="BX57" s="10">
        <v>66</v>
      </c>
      <c r="BY57" s="10">
        <v>411</v>
      </c>
      <c r="BZ57" s="10">
        <v>30</v>
      </c>
      <c r="CA57" s="10">
        <v>0</v>
      </c>
      <c r="CB57" s="10">
        <v>27</v>
      </c>
      <c r="CC57" s="10">
        <v>2</v>
      </c>
      <c r="CD57" s="10">
        <v>19</v>
      </c>
      <c r="CE57" s="10">
        <v>123</v>
      </c>
      <c r="CF57" s="10">
        <v>9</v>
      </c>
      <c r="CG57" s="10">
        <v>6</v>
      </c>
      <c r="CH57" s="10">
        <v>108</v>
      </c>
      <c r="CI57" s="10">
        <v>31</v>
      </c>
      <c r="CJ57" s="10">
        <v>92</v>
      </c>
      <c r="CK57" s="10">
        <v>0</v>
      </c>
      <c r="CL57" s="10">
        <v>0</v>
      </c>
      <c r="CM57" s="10">
        <v>113</v>
      </c>
      <c r="CN57" s="10">
        <v>10</v>
      </c>
      <c r="CO57" s="10">
        <v>99</v>
      </c>
      <c r="CP57" s="10">
        <v>8</v>
      </c>
      <c r="CQ57" s="10">
        <v>0</v>
      </c>
      <c r="CR57" s="10">
        <v>12</v>
      </c>
      <c r="CS57" s="10">
        <v>1</v>
      </c>
      <c r="CT57" s="10">
        <v>3</v>
      </c>
      <c r="CU57" s="10">
        <v>427</v>
      </c>
      <c r="CV57" s="10">
        <v>18</v>
      </c>
      <c r="CW57" s="10">
        <v>73</v>
      </c>
      <c r="CX57" s="10">
        <v>336</v>
      </c>
      <c r="CY57" s="10">
        <v>137</v>
      </c>
      <c r="CZ57" s="10">
        <v>290</v>
      </c>
      <c r="DA57" s="10">
        <v>0</v>
      </c>
      <c r="DB57" s="10">
        <v>0</v>
      </c>
      <c r="DC57" s="10">
        <v>385</v>
      </c>
      <c r="DD57" s="10">
        <v>42</v>
      </c>
      <c r="DE57" s="10">
        <v>354</v>
      </c>
      <c r="DF57" s="10">
        <v>30</v>
      </c>
      <c r="DG57" s="10">
        <v>0</v>
      </c>
      <c r="DH57" s="10">
        <v>29</v>
      </c>
      <c r="DI57" s="10">
        <v>2</v>
      </c>
      <c r="DJ57" s="10">
        <v>12</v>
      </c>
      <c r="DK57" s="10">
        <v>233</v>
      </c>
      <c r="DL57" s="10">
        <v>7</v>
      </c>
      <c r="DM57" s="10">
        <v>25</v>
      </c>
      <c r="DN57" s="10">
        <v>201</v>
      </c>
      <c r="DO57" s="10">
        <v>77</v>
      </c>
      <c r="DP57" s="10">
        <v>156</v>
      </c>
      <c r="DQ57" s="10">
        <v>0</v>
      </c>
      <c r="DR57" s="10">
        <v>0</v>
      </c>
      <c r="DS57" s="10">
        <v>207</v>
      </c>
      <c r="DT57" s="10">
        <v>26</v>
      </c>
      <c r="DU57" s="10">
        <v>196</v>
      </c>
      <c r="DV57" s="10">
        <v>19</v>
      </c>
      <c r="DW57" s="10">
        <v>0</v>
      </c>
      <c r="DX57" s="10">
        <v>10</v>
      </c>
      <c r="DY57" s="10">
        <v>1</v>
      </c>
      <c r="DZ57" s="10">
        <v>7</v>
      </c>
      <c r="EA57" s="10">
        <v>77</v>
      </c>
      <c r="EB57" s="10">
        <v>5</v>
      </c>
      <c r="EC57" s="10">
        <v>42</v>
      </c>
      <c r="ED57" s="10">
        <v>30</v>
      </c>
      <c r="EE57" s="10">
        <v>30</v>
      </c>
      <c r="EF57" s="10">
        <v>47</v>
      </c>
      <c r="EG57" s="10">
        <v>0</v>
      </c>
      <c r="EH57" s="10">
        <v>0</v>
      </c>
      <c r="EI57" s="10">
        <v>71</v>
      </c>
      <c r="EJ57" s="10">
        <v>6</v>
      </c>
      <c r="EK57" s="10">
        <v>64</v>
      </c>
      <c r="EL57" s="10">
        <v>3</v>
      </c>
      <c r="EM57" s="10">
        <v>0</v>
      </c>
      <c r="EN57" s="10">
        <v>7</v>
      </c>
      <c r="EO57" s="10">
        <v>0</v>
      </c>
      <c r="EP57" s="10">
        <v>3</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310</v>
      </c>
      <c r="FH57" s="10">
        <v>12</v>
      </c>
      <c r="FI57" s="10">
        <v>67</v>
      </c>
      <c r="FJ57" s="10">
        <v>231</v>
      </c>
      <c r="FK57" s="10">
        <v>107</v>
      </c>
      <c r="FL57" s="10">
        <v>203</v>
      </c>
      <c r="FM57" s="10">
        <v>0</v>
      </c>
      <c r="FN57" s="10">
        <v>0</v>
      </c>
      <c r="FO57" s="10">
        <v>278</v>
      </c>
      <c r="FP57" s="10">
        <v>32</v>
      </c>
      <c r="FQ57" s="10">
        <v>260</v>
      </c>
      <c r="FR57" s="10">
        <v>22</v>
      </c>
      <c r="FS57" s="10">
        <v>0</v>
      </c>
      <c r="FT57" s="10">
        <v>17</v>
      </c>
      <c r="FU57" s="10">
        <v>1</v>
      </c>
      <c r="FV57" s="10">
        <v>10</v>
      </c>
      <c r="FW57" s="10">
        <v>117</v>
      </c>
      <c r="FX57" s="10">
        <v>6</v>
      </c>
      <c r="FY57" s="10">
        <v>6</v>
      </c>
      <c r="FZ57" s="10">
        <v>105</v>
      </c>
      <c r="GA57" s="10">
        <v>30</v>
      </c>
      <c r="GB57" s="10">
        <v>87</v>
      </c>
      <c r="GC57" s="10">
        <v>0</v>
      </c>
      <c r="GD57" s="10">
        <v>0</v>
      </c>
      <c r="GE57" s="10">
        <v>107</v>
      </c>
      <c r="GF57" s="10">
        <v>10</v>
      </c>
      <c r="GG57" s="10">
        <v>94</v>
      </c>
      <c r="GH57" s="10">
        <v>8</v>
      </c>
      <c r="GI57" s="10">
        <v>0</v>
      </c>
      <c r="GJ57" s="10">
        <v>12</v>
      </c>
      <c r="GK57" s="10">
        <v>1</v>
      </c>
      <c r="GL57" s="10">
        <v>2</v>
      </c>
      <c r="GM57" s="10">
        <v>185</v>
      </c>
      <c r="GN57" s="10">
        <v>125</v>
      </c>
      <c r="GO57" s="10">
        <v>19</v>
      </c>
      <c r="GP57" s="10">
        <v>41</v>
      </c>
      <c r="GQ57" s="10">
        <v>131</v>
      </c>
      <c r="GR57" s="10">
        <v>54</v>
      </c>
      <c r="GS57" s="10">
        <v>0</v>
      </c>
      <c r="GT57" s="10">
        <v>0</v>
      </c>
      <c r="GU57" s="10">
        <v>151</v>
      </c>
      <c r="GV57" s="10">
        <v>34</v>
      </c>
      <c r="GW57" s="10">
        <v>156</v>
      </c>
      <c r="GX57" s="10">
        <v>8</v>
      </c>
      <c r="GY57" s="10">
        <v>0</v>
      </c>
      <c r="GZ57" s="10">
        <v>10</v>
      </c>
      <c r="HA57" s="10">
        <v>1</v>
      </c>
      <c r="HB57" s="10">
        <v>10</v>
      </c>
      <c r="HC57" s="10">
        <v>116</v>
      </c>
      <c r="HD57" s="10">
        <v>81</v>
      </c>
      <c r="HE57" s="10">
        <v>15</v>
      </c>
      <c r="HF57" s="10">
        <v>20</v>
      </c>
      <c r="HG57" s="10">
        <v>89</v>
      </c>
      <c r="HH57" s="10">
        <v>27</v>
      </c>
      <c r="HI57" s="10">
        <v>0</v>
      </c>
      <c r="HJ57" s="10">
        <v>0</v>
      </c>
      <c r="HK57" s="10">
        <v>87</v>
      </c>
      <c r="HL57" s="10">
        <v>29</v>
      </c>
      <c r="HM57" s="10">
        <v>92</v>
      </c>
      <c r="HN57" s="10">
        <v>7</v>
      </c>
      <c r="HO57" s="10">
        <v>0</v>
      </c>
      <c r="HP57" s="10">
        <v>10</v>
      </c>
      <c r="HQ57" s="10">
        <v>1</v>
      </c>
      <c r="HR57" s="10">
        <v>6</v>
      </c>
      <c r="HS57" s="10">
        <v>63</v>
      </c>
      <c r="HT57" s="10">
        <v>41</v>
      </c>
      <c r="HU57" s="10">
        <v>4</v>
      </c>
      <c r="HV57" s="10">
        <v>18</v>
      </c>
      <c r="HW57" s="10">
        <v>41</v>
      </c>
      <c r="HX57" s="10">
        <v>22</v>
      </c>
      <c r="HY57" s="10">
        <v>0</v>
      </c>
      <c r="HZ57" s="10">
        <v>0</v>
      </c>
      <c r="IA57" s="10">
        <v>58</v>
      </c>
      <c r="IB57" s="10">
        <v>5</v>
      </c>
      <c r="IC57" s="10">
        <v>59</v>
      </c>
      <c r="ID57" s="10">
        <v>1</v>
      </c>
      <c r="IE57" s="10">
        <v>0</v>
      </c>
      <c r="IF57" s="10">
        <v>0</v>
      </c>
      <c r="IG57" s="10">
        <v>0</v>
      </c>
      <c r="IH57" s="10">
        <v>3</v>
      </c>
      <c r="II57" s="10">
        <v>179</v>
      </c>
      <c r="IJ57" s="10">
        <v>122</v>
      </c>
      <c r="IK57" s="10">
        <v>19</v>
      </c>
      <c r="IL57" s="10">
        <v>38</v>
      </c>
      <c r="IM57" s="10">
        <v>130</v>
      </c>
      <c r="IN57" s="10">
        <v>49</v>
      </c>
      <c r="IO57" s="10">
        <v>0</v>
      </c>
      <c r="IP57" s="10">
        <v>0</v>
      </c>
      <c r="IQ57" s="10">
        <v>145</v>
      </c>
      <c r="IR57" s="10">
        <v>34</v>
      </c>
      <c r="IS57" s="10">
        <v>151</v>
      </c>
      <c r="IT57" s="10">
        <v>8</v>
      </c>
      <c r="IU57" s="10">
        <v>0</v>
      </c>
      <c r="IV57" s="10">
        <v>10</v>
      </c>
      <c r="IW57" s="10">
        <v>1</v>
      </c>
      <c r="IX57" s="10">
        <v>9</v>
      </c>
      <c r="IY57" s="10">
        <v>6</v>
      </c>
      <c r="IZ57" s="10">
        <v>3</v>
      </c>
      <c r="JA57" s="10">
        <v>0</v>
      </c>
      <c r="JB57" s="10">
        <v>3</v>
      </c>
      <c r="JC57" s="10">
        <v>1</v>
      </c>
      <c r="JD57" s="10">
        <v>5</v>
      </c>
      <c r="JE57" s="10">
        <v>0</v>
      </c>
      <c r="JF57" s="10">
        <v>0</v>
      </c>
      <c r="JG57" s="10">
        <v>6</v>
      </c>
      <c r="JH57" s="10">
        <v>0</v>
      </c>
      <c r="JI57" s="10">
        <v>5</v>
      </c>
      <c r="JJ57" s="10">
        <v>0</v>
      </c>
      <c r="JK57" s="10">
        <v>0</v>
      </c>
      <c r="JL57" s="10">
        <v>0</v>
      </c>
      <c r="JM57" s="10">
        <v>0</v>
      </c>
      <c r="JN57" s="10">
        <v>1</v>
      </c>
      <c r="JO57" s="10">
        <v>50</v>
      </c>
      <c r="JP57" s="10">
        <v>26</v>
      </c>
      <c r="JQ57" s="10">
        <v>22</v>
      </c>
      <c r="JR57" s="10">
        <v>48</v>
      </c>
      <c r="JS57" s="10">
        <v>2</v>
      </c>
      <c r="JT57" s="10">
        <v>81</v>
      </c>
      <c r="JU57" s="10">
        <v>24</v>
      </c>
      <c r="JV57" s="10">
        <v>0</v>
      </c>
      <c r="JW57" s="10">
        <v>24</v>
      </c>
      <c r="JX57" s="10">
        <v>57</v>
      </c>
      <c r="JY57" s="10">
        <v>81</v>
      </c>
      <c r="JZ57" s="10">
        <v>24</v>
      </c>
      <c r="KA57" s="10">
        <v>0</v>
      </c>
      <c r="KB57" s="10">
        <v>24</v>
      </c>
      <c r="KC57" s="10">
        <v>57</v>
      </c>
      <c r="KD57" s="10">
        <v>0</v>
      </c>
      <c r="KE57" s="10">
        <v>0</v>
      </c>
      <c r="KF57" s="10">
        <v>0</v>
      </c>
      <c r="KG57" s="10">
        <v>0</v>
      </c>
      <c r="KH57" s="10">
        <v>51</v>
      </c>
      <c r="KI57" s="10">
        <v>2</v>
      </c>
      <c r="KJ57" s="10">
        <v>49</v>
      </c>
      <c r="KK57" s="10">
        <v>0</v>
      </c>
      <c r="KL57" s="10">
        <v>0</v>
      </c>
      <c r="KM57" s="10">
        <v>45</v>
      </c>
      <c r="KN57" s="10">
        <v>6</v>
      </c>
      <c r="KO57" s="10">
        <v>44</v>
      </c>
      <c r="KP57" s="10">
        <v>3</v>
      </c>
      <c r="KQ57" s="10">
        <v>0</v>
      </c>
      <c r="KR57" s="10">
        <v>4</v>
      </c>
      <c r="KS57" s="10">
        <v>0</v>
      </c>
      <c r="KT57" s="10">
        <v>0</v>
      </c>
      <c r="KU57" s="10">
        <v>24</v>
      </c>
      <c r="KV57" s="10">
        <v>1</v>
      </c>
      <c r="KW57" s="10">
        <v>23</v>
      </c>
      <c r="KX57" s="10">
        <v>0</v>
      </c>
      <c r="KY57" s="10">
        <v>0</v>
      </c>
      <c r="KZ57" s="10">
        <v>18</v>
      </c>
      <c r="LA57" s="10">
        <v>6</v>
      </c>
      <c r="LB57" s="10">
        <v>21</v>
      </c>
      <c r="LC57" s="10">
        <v>2</v>
      </c>
      <c r="LD57" s="10">
        <v>0</v>
      </c>
      <c r="LE57" s="10">
        <v>1</v>
      </c>
      <c r="LF57" s="10">
        <v>0</v>
      </c>
      <c r="LG57" s="10">
        <v>0</v>
      </c>
      <c r="LH57" s="10">
        <v>21</v>
      </c>
      <c r="LI57" s="10">
        <v>1</v>
      </c>
      <c r="LJ57" s="10">
        <v>20</v>
      </c>
      <c r="LK57" s="10">
        <v>0</v>
      </c>
      <c r="LL57" s="10">
        <v>0</v>
      </c>
      <c r="LM57" s="10">
        <v>21</v>
      </c>
      <c r="LN57" s="10">
        <v>0</v>
      </c>
      <c r="LO57" s="10">
        <v>18</v>
      </c>
      <c r="LP57" s="10">
        <v>1</v>
      </c>
      <c r="LQ57" s="10">
        <v>0</v>
      </c>
      <c r="LR57" s="10">
        <v>2</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45</v>
      </c>
      <c r="MI57" s="10">
        <v>2</v>
      </c>
      <c r="MJ57" s="10">
        <v>43</v>
      </c>
      <c r="MK57" s="10">
        <v>0</v>
      </c>
      <c r="ML57" s="10">
        <v>0</v>
      </c>
      <c r="MM57" s="10">
        <v>39</v>
      </c>
      <c r="MN57" s="10">
        <v>6</v>
      </c>
      <c r="MO57" s="10">
        <v>39</v>
      </c>
      <c r="MP57" s="10">
        <v>3</v>
      </c>
      <c r="MQ57" s="10">
        <v>0</v>
      </c>
      <c r="MR57" s="10">
        <v>3</v>
      </c>
      <c r="MS57" s="10">
        <v>0</v>
      </c>
      <c r="MT57" s="10">
        <v>0</v>
      </c>
      <c r="MU57" s="10">
        <v>6</v>
      </c>
      <c r="MV57" s="10">
        <v>0</v>
      </c>
      <c r="MW57" s="10">
        <v>6</v>
      </c>
      <c r="MX57" s="10">
        <v>0</v>
      </c>
      <c r="MY57" s="10">
        <v>0</v>
      </c>
      <c r="MZ57" s="10">
        <v>6</v>
      </c>
      <c r="NA57" s="10">
        <v>0</v>
      </c>
      <c r="NB57" s="10">
        <v>5</v>
      </c>
      <c r="NC57" s="10">
        <v>0</v>
      </c>
      <c r="ND57" s="10">
        <v>0</v>
      </c>
      <c r="NE57" s="10">
        <v>1</v>
      </c>
      <c r="NF57" s="10">
        <v>0</v>
      </c>
      <c r="NG57" s="10">
        <v>0</v>
      </c>
      <c r="NH57" s="10">
        <v>91</v>
      </c>
      <c r="NI57" s="10">
        <v>43</v>
      </c>
      <c r="NJ57" s="10">
        <v>48</v>
      </c>
      <c r="NK57" s="10">
        <v>0</v>
      </c>
      <c r="NL57" s="10">
        <v>0</v>
      </c>
      <c r="NM57" s="10">
        <v>83</v>
      </c>
      <c r="NN57" s="10">
        <v>8</v>
      </c>
      <c r="NO57" s="10">
        <v>76</v>
      </c>
      <c r="NP57" s="10">
        <v>5</v>
      </c>
      <c r="NQ57" s="10">
        <v>0</v>
      </c>
      <c r="NR57" s="10">
        <v>8</v>
      </c>
      <c r="NS57" s="10">
        <v>0</v>
      </c>
      <c r="NT57" s="10">
        <v>2</v>
      </c>
      <c r="NU57" s="10">
        <v>32</v>
      </c>
      <c r="NV57" s="10">
        <v>13</v>
      </c>
      <c r="NW57" s="10">
        <v>19</v>
      </c>
      <c r="NX57" s="10">
        <v>0</v>
      </c>
      <c r="NY57" s="10">
        <v>0</v>
      </c>
      <c r="NZ57" s="10">
        <v>27</v>
      </c>
      <c r="OA57" s="10">
        <v>5</v>
      </c>
      <c r="OB57" s="10">
        <v>27</v>
      </c>
      <c r="OC57" s="10">
        <v>4</v>
      </c>
      <c r="OD57" s="10">
        <v>0</v>
      </c>
      <c r="OE57" s="10">
        <v>1</v>
      </c>
      <c r="OF57" s="10">
        <v>0</v>
      </c>
      <c r="OG57" s="10">
        <v>0</v>
      </c>
      <c r="OH57" s="10">
        <v>47</v>
      </c>
      <c r="OI57" s="10">
        <v>28</v>
      </c>
      <c r="OJ57" s="10">
        <v>19</v>
      </c>
      <c r="OK57" s="10">
        <v>0</v>
      </c>
      <c r="OL57" s="10">
        <v>0</v>
      </c>
      <c r="OM57" s="10">
        <v>44</v>
      </c>
      <c r="ON57" s="10">
        <v>3</v>
      </c>
      <c r="OO57" s="10">
        <v>39</v>
      </c>
      <c r="OP57" s="10">
        <v>1</v>
      </c>
      <c r="OQ57" s="10">
        <v>0</v>
      </c>
      <c r="OR57" s="10">
        <v>5</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79</v>
      </c>
      <c r="PI57" s="10">
        <v>41</v>
      </c>
      <c r="PJ57" s="10">
        <v>38</v>
      </c>
      <c r="PK57" s="10">
        <v>0</v>
      </c>
      <c r="PL57" s="10">
        <v>0</v>
      </c>
      <c r="PM57" s="10">
        <v>71</v>
      </c>
      <c r="PN57" s="10">
        <v>8</v>
      </c>
      <c r="PO57" s="10">
        <v>66</v>
      </c>
      <c r="PP57" s="10">
        <v>5</v>
      </c>
      <c r="PQ57" s="10">
        <v>0</v>
      </c>
      <c r="PR57" s="10">
        <v>6</v>
      </c>
      <c r="PS57" s="10">
        <v>0</v>
      </c>
      <c r="PT57" s="10">
        <v>2</v>
      </c>
      <c r="PU57" s="10">
        <v>12</v>
      </c>
      <c r="PV57" s="10">
        <v>2</v>
      </c>
      <c r="PW57" s="10">
        <v>10</v>
      </c>
      <c r="PX57" s="10">
        <v>0</v>
      </c>
      <c r="PY57" s="10">
        <v>0</v>
      </c>
      <c r="PZ57" s="10">
        <v>12</v>
      </c>
      <c r="QA57" s="10">
        <v>0</v>
      </c>
      <c r="QB57" s="10">
        <v>10</v>
      </c>
      <c r="QC57" s="10">
        <v>0</v>
      </c>
      <c r="QD57" s="10">
        <v>0</v>
      </c>
      <c r="QE57" s="10">
        <v>2</v>
      </c>
      <c r="QF57" s="10">
        <v>0</v>
      </c>
      <c r="QG57" s="10">
        <v>0</v>
      </c>
      <c r="QH57" s="10">
        <v>18</v>
      </c>
      <c r="QI57" s="10">
        <v>7</v>
      </c>
      <c r="QJ57" s="10">
        <v>5</v>
      </c>
      <c r="QK57" s="10">
        <v>0</v>
      </c>
      <c r="QL57" s="10">
        <v>12</v>
      </c>
      <c r="QM57" s="10">
        <v>6</v>
      </c>
      <c r="QN57" s="10">
        <v>73</v>
      </c>
      <c r="QO57" s="10">
        <v>25</v>
      </c>
      <c r="QP57" s="10">
        <v>42</v>
      </c>
      <c r="QQ57" s="10">
        <v>0</v>
      </c>
      <c r="QR57" s="10">
        <v>67</v>
      </c>
      <c r="QS57" s="10">
        <v>6</v>
      </c>
      <c r="QT57" s="10">
        <v>19</v>
      </c>
      <c r="QU57" s="10">
        <v>13</v>
      </c>
      <c r="QV57" s="10">
        <v>6</v>
      </c>
      <c r="QW57" s="10">
        <v>0</v>
      </c>
      <c r="QX57" s="10">
        <v>0</v>
      </c>
      <c r="QY57" s="10">
        <v>19</v>
      </c>
      <c r="QZ57" s="10">
        <v>0</v>
      </c>
      <c r="RA57" s="10">
        <v>19</v>
      </c>
      <c r="RB57" s="10">
        <v>0</v>
      </c>
      <c r="RC57" s="10">
        <v>0</v>
      </c>
      <c r="RD57" s="10">
        <v>0</v>
      </c>
      <c r="RE57" s="10">
        <v>0</v>
      </c>
      <c r="RF57" s="10">
        <v>0</v>
      </c>
      <c r="RG57" s="10">
        <v>15</v>
      </c>
      <c r="RH57" s="10">
        <v>10</v>
      </c>
      <c r="RI57" s="10">
        <v>5</v>
      </c>
      <c r="RJ57" s="10">
        <v>0</v>
      </c>
      <c r="RK57" s="10">
        <v>0</v>
      </c>
      <c r="RL57" s="10">
        <v>15</v>
      </c>
      <c r="RM57" s="10">
        <v>0</v>
      </c>
      <c r="RN57" s="10">
        <v>15</v>
      </c>
      <c r="RO57" s="10">
        <v>0</v>
      </c>
      <c r="RP57" s="10">
        <v>0</v>
      </c>
      <c r="RQ57" s="10">
        <v>0</v>
      </c>
      <c r="RR57" s="10">
        <v>0</v>
      </c>
      <c r="RS57" s="10">
        <v>0</v>
      </c>
      <c r="RT57" s="10">
        <v>4</v>
      </c>
      <c r="RU57" s="10">
        <v>3</v>
      </c>
      <c r="RV57" s="10">
        <v>1</v>
      </c>
      <c r="RW57" s="10">
        <v>0</v>
      </c>
      <c r="RX57" s="10">
        <v>0</v>
      </c>
      <c r="RY57" s="10">
        <v>4</v>
      </c>
      <c r="RZ57" s="10">
        <v>0</v>
      </c>
      <c r="SA57" s="10">
        <v>4</v>
      </c>
      <c r="SB57" s="10">
        <v>0</v>
      </c>
      <c r="SC57" s="10">
        <v>0</v>
      </c>
      <c r="SD57" s="10">
        <v>0</v>
      </c>
      <c r="SE57" s="10">
        <v>0</v>
      </c>
      <c r="SF57" s="10">
        <v>0</v>
      </c>
      <c r="SG57" s="10">
        <v>19</v>
      </c>
      <c r="SH57" s="10">
        <v>13</v>
      </c>
      <c r="SI57" s="10">
        <v>6</v>
      </c>
      <c r="SJ57" s="10">
        <v>0</v>
      </c>
      <c r="SK57" s="10">
        <v>0</v>
      </c>
      <c r="SL57" s="10">
        <v>19</v>
      </c>
      <c r="SM57" s="10">
        <v>0</v>
      </c>
      <c r="SN57" s="10">
        <v>19</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19</v>
      </c>
      <c r="TM57" s="10">
        <v>15</v>
      </c>
      <c r="TN57" s="10">
        <v>4</v>
      </c>
      <c r="TO57" s="10">
        <v>19</v>
      </c>
      <c r="TP57" s="10">
        <v>0</v>
      </c>
      <c r="TQ57" s="10">
        <v>16</v>
      </c>
      <c r="TR57" s="10">
        <v>11</v>
      </c>
      <c r="TS57" s="10">
        <v>5</v>
      </c>
      <c r="TT57" s="10">
        <v>16</v>
      </c>
      <c r="TU57" s="10">
        <v>0</v>
      </c>
    </row>
    <row r="58" spans="1:541" x14ac:dyDescent="0.25">
      <c r="A58" s="6" t="s">
        <v>74</v>
      </c>
      <c r="B58" s="11">
        <v>392</v>
      </c>
      <c r="C58" s="11">
        <v>580466</v>
      </c>
      <c r="D58" s="11">
        <v>106364</v>
      </c>
      <c r="E58" s="11">
        <v>45243</v>
      </c>
      <c r="F58" s="11">
        <v>428859</v>
      </c>
      <c r="G58" s="11">
        <v>223578</v>
      </c>
      <c r="H58" s="11">
        <v>352211</v>
      </c>
      <c r="I58" s="11">
        <v>3161</v>
      </c>
      <c r="J58" s="11">
        <v>1460</v>
      </c>
      <c r="K58" s="11">
        <v>450107</v>
      </c>
      <c r="L58" s="11">
        <v>130348</v>
      </c>
      <c r="M58" s="11">
        <v>280612</v>
      </c>
      <c r="N58" s="11">
        <v>228796</v>
      </c>
      <c r="O58" s="11">
        <v>7638</v>
      </c>
      <c r="P58" s="11">
        <v>18935</v>
      </c>
      <c r="Q58" s="11">
        <v>8794</v>
      </c>
      <c r="R58" s="11">
        <v>35680</v>
      </c>
      <c r="S58" s="11">
        <v>279916</v>
      </c>
      <c r="T58" s="11">
        <v>75615</v>
      </c>
      <c r="U58" s="11">
        <v>19702</v>
      </c>
      <c r="V58" s="11">
        <v>184599</v>
      </c>
      <c r="W58" s="11">
        <v>124540</v>
      </c>
      <c r="X58" s="11">
        <v>154142</v>
      </c>
      <c r="Y58" s="11">
        <v>940</v>
      </c>
      <c r="Z58" s="11">
        <v>283</v>
      </c>
      <c r="AA58" s="11">
        <v>216054</v>
      </c>
      <c r="AB58" s="11">
        <v>63836</v>
      </c>
      <c r="AC58" s="11">
        <v>115211</v>
      </c>
      <c r="AD58" s="11">
        <v>137491</v>
      </c>
      <c r="AE58" s="11">
        <v>3044</v>
      </c>
      <c r="AF58" s="11">
        <v>6370</v>
      </c>
      <c r="AG58" s="11">
        <v>3259</v>
      </c>
      <c r="AH58" s="11">
        <v>14515</v>
      </c>
      <c r="AI58" s="11">
        <v>72484</v>
      </c>
      <c r="AJ58" s="11">
        <v>20098</v>
      </c>
      <c r="AK58" s="11">
        <v>8465</v>
      </c>
      <c r="AL58" s="11">
        <v>43921</v>
      </c>
      <c r="AM58" s="11">
        <v>31758</v>
      </c>
      <c r="AN58" s="11">
        <v>40068</v>
      </c>
      <c r="AO58" s="11">
        <v>459</v>
      </c>
      <c r="AP58" s="11">
        <v>154</v>
      </c>
      <c r="AQ58" s="11">
        <v>59217</v>
      </c>
      <c r="AR58" s="11">
        <v>13282</v>
      </c>
      <c r="AS58" s="11">
        <v>35443</v>
      </c>
      <c r="AT58" s="11">
        <v>28849</v>
      </c>
      <c r="AU58" s="11">
        <v>766</v>
      </c>
      <c r="AV58" s="11">
        <v>1703</v>
      </c>
      <c r="AW58" s="11">
        <v>937</v>
      </c>
      <c r="AX58" s="11">
        <v>4801</v>
      </c>
      <c r="AY58" s="11">
        <v>1986</v>
      </c>
      <c r="AZ58" s="11">
        <v>0</v>
      </c>
      <c r="BA58" s="11">
        <v>46</v>
      </c>
      <c r="BB58" s="11">
        <v>1940</v>
      </c>
      <c r="BC58" s="11">
        <v>383</v>
      </c>
      <c r="BD58" s="11">
        <v>1588</v>
      </c>
      <c r="BE58" s="11">
        <v>13</v>
      </c>
      <c r="BF58" s="11">
        <v>2</v>
      </c>
      <c r="BG58" s="11">
        <v>1807</v>
      </c>
      <c r="BH58" s="11">
        <v>179</v>
      </c>
      <c r="BI58" s="11">
        <v>986</v>
      </c>
      <c r="BJ58" s="11">
        <v>865</v>
      </c>
      <c r="BK58" s="11">
        <v>26</v>
      </c>
      <c r="BL58" s="11">
        <v>33</v>
      </c>
      <c r="BM58" s="11">
        <v>12</v>
      </c>
      <c r="BN58" s="11">
        <v>64</v>
      </c>
      <c r="BO58" s="11">
        <v>354386</v>
      </c>
      <c r="BP58" s="11">
        <v>95713</v>
      </c>
      <c r="BQ58" s="11">
        <v>28213</v>
      </c>
      <c r="BR58" s="11">
        <v>230460</v>
      </c>
      <c r="BS58" s="11">
        <v>156681</v>
      </c>
      <c r="BT58" s="11">
        <v>195798</v>
      </c>
      <c r="BU58" s="11">
        <v>1412</v>
      </c>
      <c r="BV58" s="11">
        <v>439</v>
      </c>
      <c r="BW58" s="11">
        <v>277078</v>
      </c>
      <c r="BX58" s="11">
        <v>77297</v>
      </c>
      <c r="BY58" s="11">
        <v>151640</v>
      </c>
      <c r="BZ58" s="11">
        <v>167205</v>
      </c>
      <c r="CA58" s="11">
        <v>3836</v>
      </c>
      <c r="CB58" s="11">
        <v>8106</v>
      </c>
      <c r="CC58" s="11">
        <v>4208</v>
      </c>
      <c r="CD58" s="11">
        <v>19380</v>
      </c>
      <c r="CE58" s="11">
        <v>226080</v>
      </c>
      <c r="CF58" s="11">
        <v>10651</v>
      </c>
      <c r="CG58" s="11">
        <v>17030</v>
      </c>
      <c r="CH58" s="11">
        <v>198399</v>
      </c>
      <c r="CI58" s="11">
        <v>66897</v>
      </c>
      <c r="CJ58" s="11">
        <v>156413</v>
      </c>
      <c r="CK58" s="11">
        <v>1749</v>
      </c>
      <c r="CL58" s="11">
        <v>1021</v>
      </c>
      <c r="CM58" s="11">
        <v>173029</v>
      </c>
      <c r="CN58" s="11">
        <v>53051</v>
      </c>
      <c r="CO58" s="11">
        <v>128972</v>
      </c>
      <c r="CP58" s="11">
        <v>61591</v>
      </c>
      <c r="CQ58" s="11">
        <v>3802</v>
      </c>
      <c r="CR58" s="11">
        <v>10829</v>
      </c>
      <c r="CS58" s="11">
        <v>4586</v>
      </c>
      <c r="CT58" s="11">
        <v>16300</v>
      </c>
      <c r="CU58" s="11">
        <v>408891</v>
      </c>
      <c r="CV58" s="11">
        <v>3598</v>
      </c>
      <c r="CW58" s="11">
        <v>32897</v>
      </c>
      <c r="CX58" s="11">
        <v>372396</v>
      </c>
      <c r="CY58" s="11">
        <v>120015</v>
      </c>
      <c r="CZ58" s="11">
        <v>284599</v>
      </c>
      <c r="DA58" s="11">
        <v>3067</v>
      </c>
      <c r="DB58" s="11">
        <v>1210</v>
      </c>
      <c r="DC58" s="11">
        <v>328720</v>
      </c>
      <c r="DD58" s="11">
        <v>80171</v>
      </c>
      <c r="DE58" s="11">
        <v>220572</v>
      </c>
      <c r="DF58" s="11">
        <v>137714</v>
      </c>
      <c r="DG58" s="11">
        <v>5791</v>
      </c>
      <c r="DH58" s="11">
        <v>15074</v>
      </c>
      <c r="DI58" s="11">
        <v>5228</v>
      </c>
      <c r="DJ58" s="11">
        <v>24512</v>
      </c>
      <c r="DK58" s="11">
        <v>156847</v>
      </c>
      <c r="DL58" s="11">
        <v>1337</v>
      </c>
      <c r="DM58" s="11">
        <v>11205</v>
      </c>
      <c r="DN58" s="11">
        <v>144305</v>
      </c>
      <c r="DO58" s="11">
        <v>49835</v>
      </c>
      <c r="DP58" s="11">
        <v>105959</v>
      </c>
      <c r="DQ58" s="11">
        <v>894</v>
      </c>
      <c r="DR58" s="11">
        <v>159</v>
      </c>
      <c r="DS58" s="11">
        <v>131325</v>
      </c>
      <c r="DT58" s="11">
        <v>25522</v>
      </c>
      <c r="DU58" s="11">
        <v>76722</v>
      </c>
      <c r="DV58" s="11">
        <v>65199</v>
      </c>
      <c r="DW58" s="11">
        <v>1938</v>
      </c>
      <c r="DX58" s="11">
        <v>4207</v>
      </c>
      <c r="DY58" s="11">
        <v>1688</v>
      </c>
      <c r="DZ58" s="11">
        <v>7093</v>
      </c>
      <c r="EA58" s="11">
        <v>40645</v>
      </c>
      <c r="EB58" s="11">
        <v>474</v>
      </c>
      <c r="EC58" s="11">
        <v>5981</v>
      </c>
      <c r="ED58" s="11">
        <v>34190</v>
      </c>
      <c r="EE58" s="11">
        <v>11745</v>
      </c>
      <c r="EF58" s="11">
        <v>28319</v>
      </c>
      <c r="EG58" s="11">
        <v>436</v>
      </c>
      <c r="EH58" s="11">
        <v>145</v>
      </c>
      <c r="EI58" s="11">
        <v>34927</v>
      </c>
      <c r="EJ58" s="11">
        <v>5718</v>
      </c>
      <c r="EK58" s="11">
        <v>21582</v>
      </c>
      <c r="EL58" s="11">
        <v>15362</v>
      </c>
      <c r="EM58" s="11">
        <v>402</v>
      </c>
      <c r="EN58" s="11">
        <v>815</v>
      </c>
      <c r="EO58" s="11">
        <v>274</v>
      </c>
      <c r="EP58" s="11">
        <v>2210</v>
      </c>
      <c r="EQ58" s="11">
        <v>1986</v>
      </c>
      <c r="ER58" s="11">
        <v>0</v>
      </c>
      <c r="ES58" s="11">
        <v>46</v>
      </c>
      <c r="ET58" s="11">
        <v>1940</v>
      </c>
      <c r="EU58" s="11">
        <v>383</v>
      </c>
      <c r="EV58" s="11">
        <v>1588</v>
      </c>
      <c r="EW58" s="11">
        <v>13</v>
      </c>
      <c r="EX58" s="11">
        <v>2</v>
      </c>
      <c r="EY58" s="11">
        <v>1807</v>
      </c>
      <c r="EZ58" s="11">
        <v>179</v>
      </c>
      <c r="FA58" s="11">
        <v>986</v>
      </c>
      <c r="FB58" s="11">
        <v>865</v>
      </c>
      <c r="FC58" s="11">
        <v>26</v>
      </c>
      <c r="FD58" s="11">
        <v>33</v>
      </c>
      <c r="FE58" s="11">
        <v>12</v>
      </c>
      <c r="FF58" s="11">
        <v>64</v>
      </c>
      <c r="FG58" s="11">
        <v>199478</v>
      </c>
      <c r="FH58" s="11">
        <v>1811</v>
      </c>
      <c r="FI58" s="11">
        <v>17232</v>
      </c>
      <c r="FJ58" s="11">
        <v>180435</v>
      </c>
      <c r="FK58" s="11">
        <v>61963</v>
      </c>
      <c r="FL58" s="11">
        <v>135866</v>
      </c>
      <c r="FM58" s="11">
        <v>1343</v>
      </c>
      <c r="FN58" s="11">
        <v>306</v>
      </c>
      <c r="FO58" s="11">
        <v>168059</v>
      </c>
      <c r="FP58" s="11">
        <v>31419</v>
      </c>
      <c r="FQ58" s="11">
        <v>99290</v>
      </c>
      <c r="FR58" s="11">
        <v>81426</v>
      </c>
      <c r="FS58" s="11">
        <v>2366</v>
      </c>
      <c r="FT58" s="11">
        <v>5055</v>
      </c>
      <c r="FU58" s="11">
        <v>1974</v>
      </c>
      <c r="FV58" s="11">
        <v>9367</v>
      </c>
      <c r="FW58" s="11">
        <v>209413</v>
      </c>
      <c r="FX58" s="11">
        <v>1787</v>
      </c>
      <c r="FY58" s="11">
        <v>15665</v>
      </c>
      <c r="FZ58" s="11">
        <v>191961</v>
      </c>
      <c r="GA58" s="11">
        <v>58052</v>
      </c>
      <c r="GB58" s="11">
        <v>148733</v>
      </c>
      <c r="GC58" s="11">
        <v>1724</v>
      </c>
      <c r="GD58" s="11">
        <v>904</v>
      </c>
      <c r="GE58" s="11">
        <v>160661</v>
      </c>
      <c r="GF58" s="11">
        <v>48752</v>
      </c>
      <c r="GG58" s="11">
        <v>121282</v>
      </c>
      <c r="GH58" s="11">
        <v>56288</v>
      </c>
      <c r="GI58" s="11">
        <v>3425</v>
      </c>
      <c r="GJ58" s="11">
        <v>10019</v>
      </c>
      <c r="GK58" s="11">
        <v>3254</v>
      </c>
      <c r="GL58" s="11">
        <v>15145</v>
      </c>
      <c r="GM58" s="11">
        <v>171575</v>
      </c>
      <c r="GN58" s="11">
        <v>102766</v>
      </c>
      <c r="GO58" s="11">
        <v>12346</v>
      </c>
      <c r="GP58" s="11">
        <v>56463</v>
      </c>
      <c r="GQ58" s="11">
        <v>103563</v>
      </c>
      <c r="GR58" s="11">
        <v>67612</v>
      </c>
      <c r="GS58" s="11">
        <v>94</v>
      </c>
      <c r="GT58" s="11">
        <v>250</v>
      </c>
      <c r="GU58" s="11">
        <v>121387</v>
      </c>
      <c r="GV58" s="11">
        <v>50177</v>
      </c>
      <c r="GW58" s="11">
        <v>60040</v>
      </c>
      <c r="GX58" s="11">
        <v>91082</v>
      </c>
      <c r="GY58" s="11">
        <v>1847</v>
      </c>
      <c r="GZ58" s="11">
        <v>3861</v>
      </c>
      <c r="HA58" s="11">
        <v>3566</v>
      </c>
      <c r="HB58" s="11">
        <v>11168</v>
      </c>
      <c r="HC58" s="11">
        <v>123069</v>
      </c>
      <c r="HD58" s="11">
        <v>74278</v>
      </c>
      <c r="HE58" s="11">
        <v>8497</v>
      </c>
      <c r="HF58" s="11">
        <v>40294</v>
      </c>
      <c r="HG58" s="11">
        <v>74705</v>
      </c>
      <c r="HH58" s="11">
        <v>48183</v>
      </c>
      <c r="HI58" s="11">
        <v>46</v>
      </c>
      <c r="HJ58" s="11">
        <v>124</v>
      </c>
      <c r="HK58" s="11">
        <v>84729</v>
      </c>
      <c r="HL58" s="11">
        <v>38314</v>
      </c>
      <c r="HM58" s="11">
        <v>38489</v>
      </c>
      <c r="HN58" s="11">
        <v>72292</v>
      </c>
      <c r="HO58" s="11">
        <v>1106</v>
      </c>
      <c r="HP58" s="11">
        <v>2163</v>
      </c>
      <c r="HQ58" s="11">
        <v>1571</v>
      </c>
      <c r="HR58" s="11">
        <v>7422</v>
      </c>
      <c r="HS58" s="11">
        <v>31839</v>
      </c>
      <c r="HT58" s="11">
        <v>19624</v>
      </c>
      <c r="HU58" s="11">
        <v>2484</v>
      </c>
      <c r="HV58" s="11">
        <v>9731</v>
      </c>
      <c r="HW58" s="11">
        <v>20013</v>
      </c>
      <c r="HX58" s="11">
        <v>11749</v>
      </c>
      <c r="HY58" s="11">
        <v>23</v>
      </c>
      <c r="HZ58" s="11">
        <v>9</v>
      </c>
      <c r="IA58" s="11">
        <v>24290</v>
      </c>
      <c r="IB58" s="11">
        <v>7564</v>
      </c>
      <c r="IC58" s="11">
        <v>13861</v>
      </c>
      <c r="ID58" s="11">
        <v>13487</v>
      </c>
      <c r="IE58" s="11">
        <v>364</v>
      </c>
      <c r="IF58" s="11">
        <v>888</v>
      </c>
      <c r="IG58" s="11">
        <v>663</v>
      </c>
      <c r="IH58" s="11">
        <v>2591</v>
      </c>
      <c r="II58" s="11">
        <v>154908</v>
      </c>
      <c r="IJ58" s="11">
        <v>93902</v>
      </c>
      <c r="IK58" s="11">
        <v>10981</v>
      </c>
      <c r="IL58" s="11">
        <v>50025</v>
      </c>
      <c r="IM58" s="11">
        <v>94718</v>
      </c>
      <c r="IN58" s="11">
        <v>59932</v>
      </c>
      <c r="IO58" s="11">
        <v>69</v>
      </c>
      <c r="IP58" s="11">
        <v>133</v>
      </c>
      <c r="IQ58" s="11">
        <v>109019</v>
      </c>
      <c r="IR58" s="11">
        <v>45878</v>
      </c>
      <c r="IS58" s="11">
        <v>52350</v>
      </c>
      <c r="IT58" s="11">
        <v>85779</v>
      </c>
      <c r="IU58" s="11">
        <v>1470</v>
      </c>
      <c r="IV58" s="11">
        <v>3051</v>
      </c>
      <c r="IW58" s="11">
        <v>2234</v>
      </c>
      <c r="IX58" s="11">
        <v>10013</v>
      </c>
      <c r="IY58" s="11">
        <v>16667</v>
      </c>
      <c r="IZ58" s="11">
        <v>8864</v>
      </c>
      <c r="JA58" s="11">
        <v>1365</v>
      </c>
      <c r="JB58" s="11">
        <v>6438</v>
      </c>
      <c r="JC58" s="11">
        <v>8845</v>
      </c>
      <c r="JD58" s="11">
        <v>7680</v>
      </c>
      <c r="JE58" s="11">
        <v>25</v>
      </c>
      <c r="JF58" s="11">
        <v>117</v>
      </c>
      <c r="JG58" s="11">
        <v>12368</v>
      </c>
      <c r="JH58" s="11">
        <v>4299</v>
      </c>
      <c r="JI58" s="11">
        <v>7690</v>
      </c>
      <c r="JJ58" s="11">
        <v>5303</v>
      </c>
      <c r="JK58" s="11">
        <v>377</v>
      </c>
      <c r="JL58" s="11">
        <v>810</v>
      </c>
      <c r="JM58" s="11">
        <v>1332</v>
      </c>
      <c r="JN58" s="11">
        <v>1155</v>
      </c>
      <c r="JO58" s="11">
        <v>53739</v>
      </c>
      <c r="JP58" s="11">
        <v>38616</v>
      </c>
      <c r="JQ58" s="11">
        <v>10356</v>
      </c>
      <c r="JR58" s="11">
        <v>48972</v>
      </c>
      <c r="JS58" s="11">
        <v>4767</v>
      </c>
      <c r="JT58" s="11">
        <v>120323</v>
      </c>
      <c r="JU58" s="11">
        <v>42937</v>
      </c>
      <c r="JV58" s="11">
        <v>934</v>
      </c>
      <c r="JW58" s="11">
        <v>43871</v>
      </c>
      <c r="JX58" s="11">
        <v>76452</v>
      </c>
      <c r="JY58" s="11">
        <v>110528</v>
      </c>
      <c r="JZ58" s="11">
        <v>36177</v>
      </c>
      <c r="KA58" s="11">
        <v>934</v>
      </c>
      <c r="KB58" s="11">
        <v>37111</v>
      </c>
      <c r="KC58" s="11">
        <v>73417</v>
      </c>
      <c r="KD58" s="11">
        <v>9795</v>
      </c>
      <c r="KE58" s="11">
        <v>6760</v>
      </c>
      <c r="KF58" s="11">
        <v>6760</v>
      </c>
      <c r="KG58" s="11">
        <v>3035</v>
      </c>
      <c r="KH58" s="11">
        <v>37252</v>
      </c>
      <c r="KI58" s="11">
        <v>3126</v>
      </c>
      <c r="KJ58" s="11">
        <v>33862</v>
      </c>
      <c r="KK58" s="11">
        <v>155</v>
      </c>
      <c r="KL58" s="11">
        <v>109</v>
      </c>
      <c r="KM58" s="11">
        <v>33190</v>
      </c>
      <c r="KN58" s="11">
        <v>4062</v>
      </c>
      <c r="KO58" s="11">
        <v>21160</v>
      </c>
      <c r="KP58" s="11">
        <v>12186</v>
      </c>
      <c r="KQ58" s="11">
        <v>450</v>
      </c>
      <c r="KR58" s="11">
        <v>1082</v>
      </c>
      <c r="KS58" s="11">
        <v>370</v>
      </c>
      <c r="KT58" s="11">
        <v>2004</v>
      </c>
      <c r="KU58" s="11">
        <v>10142</v>
      </c>
      <c r="KV58" s="11">
        <v>905</v>
      </c>
      <c r="KW58" s="11">
        <v>9196</v>
      </c>
      <c r="KX58" s="11">
        <v>31</v>
      </c>
      <c r="KY58" s="11">
        <v>10</v>
      </c>
      <c r="KZ58" s="11">
        <v>9272</v>
      </c>
      <c r="LA58" s="11">
        <v>870</v>
      </c>
      <c r="LB58" s="11">
        <v>5505</v>
      </c>
      <c r="LC58" s="11">
        <v>3826</v>
      </c>
      <c r="LD58" s="11">
        <v>89</v>
      </c>
      <c r="LE58" s="11">
        <v>258</v>
      </c>
      <c r="LF58" s="11">
        <v>89</v>
      </c>
      <c r="LG58" s="11">
        <v>375</v>
      </c>
      <c r="LH58" s="11">
        <v>10872</v>
      </c>
      <c r="LI58" s="11">
        <v>719</v>
      </c>
      <c r="LJ58" s="11">
        <v>10134</v>
      </c>
      <c r="LK58" s="11">
        <v>16</v>
      </c>
      <c r="LL58" s="11">
        <v>3</v>
      </c>
      <c r="LM58" s="11">
        <v>10016</v>
      </c>
      <c r="LN58" s="11">
        <v>856</v>
      </c>
      <c r="LO58" s="11">
        <v>6119</v>
      </c>
      <c r="LP58" s="11">
        <v>4138</v>
      </c>
      <c r="LQ58" s="11">
        <v>88</v>
      </c>
      <c r="LR58" s="11">
        <v>148</v>
      </c>
      <c r="LS58" s="11">
        <v>63</v>
      </c>
      <c r="LT58" s="11">
        <v>316</v>
      </c>
      <c r="LU58" s="11">
        <v>1034</v>
      </c>
      <c r="LV58" s="11">
        <v>38</v>
      </c>
      <c r="LW58" s="11">
        <v>994</v>
      </c>
      <c r="LX58" s="11">
        <v>2</v>
      </c>
      <c r="LY58" s="11">
        <v>0</v>
      </c>
      <c r="LZ58" s="11">
        <v>946</v>
      </c>
      <c r="MA58" s="11">
        <v>88</v>
      </c>
      <c r="MB58" s="11">
        <v>563</v>
      </c>
      <c r="MC58" s="11">
        <v>416</v>
      </c>
      <c r="MD58" s="11">
        <v>12</v>
      </c>
      <c r="ME58" s="11">
        <v>12</v>
      </c>
      <c r="MF58" s="11">
        <v>7</v>
      </c>
      <c r="MG58" s="11">
        <v>24</v>
      </c>
      <c r="MH58" s="11">
        <v>22048</v>
      </c>
      <c r="MI58" s="11">
        <v>1662</v>
      </c>
      <c r="MJ58" s="11">
        <v>20324</v>
      </c>
      <c r="MK58" s="11">
        <v>49</v>
      </c>
      <c r="ML58" s="11">
        <v>13</v>
      </c>
      <c r="MM58" s="11">
        <v>20234</v>
      </c>
      <c r="MN58" s="11">
        <v>1814</v>
      </c>
      <c r="MO58" s="11">
        <v>12187</v>
      </c>
      <c r="MP58" s="11">
        <v>8380</v>
      </c>
      <c r="MQ58" s="11">
        <v>189</v>
      </c>
      <c r="MR58" s="11">
        <v>418</v>
      </c>
      <c r="MS58" s="11">
        <v>159</v>
      </c>
      <c r="MT58" s="11">
        <v>715</v>
      </c>
      <c r="MU58" s="11">
        <v>15204</v>
      </c>
      <c r="MV58" s="11">
        <v>1464</v>
      </c>
      <c r="MW58" s="11">
        <v>13538</v>
      </c>
      <c r="MX58" s="11">
        <v>106</v>
      </c>
      <c r="MY58" s="11">
        <v>96</v>
      </c>
      <c r="MZ58" s="11">
        <v>12956</v>
      </c>
      <c r="NA58" s="11">
        <v>2248</v>
      </c>
      <c r="NB58" s="11">
        <v>8973</v>
      </c>
      <c r="NC58" s="11">
        <v>3806</v>
      </c>
      <c r="ND58" s="11">
        <v>261</v>
      </c>
      <c r="NE58" s="11">
        <v>664</v>
      </c>
      <c r="NF58" s="11">
        <v>211</v>
      </c>
      <c r="NG58" s="11">
        <v>1289</v>
      </c>
      <c r="NH58" s="11">
        <v>34210</v>
      </c>
      <c r="NI58" s="11">
        <v>13298</v>
      </c>
      <c r="NJ58" s="11">
        <v>19730</v>
      </c>
      <c r="NK58" s="11">
        <v>742</v>
      </c>
      <c r="NL58" s="11">
        <v>440</v>
      </c>
      <c r="NM58" s="11">
        <v>25773</v>
      </c>
      <c r="NN58" s="11">
        <v>8437</v>
      </c>
      <c r="NO58" s="11">
        <v>16359</v>
      </c>
      <c r="NP58" s="11">
        <v>11918</v>
      </c>
      <c r="NQ58" s="11">
        <v>471</v>
      </c>
      <c r="NR58" s="11">
        <v>1375</v>
      </c>
      <c r="NS58" s="11">
        <v>478</v>
      </c>
      <c r="NT58" s="11">
        <v>3609</v>
      </c>
      <c r="NU58" s="11">
        <v>11074</v>
      </c>
      <c r="NV58" s="11">
        <v>4607</v>
      </c>
      <c r="NW58" s="11">
        <v>6218</v>
      </c>
      <c r="NX58" s="11">
        <v>176</v>
      </c>
      <c r="NY58" s="11">
        <v>73</v>
      </c>
      <c r="NZ58" s="11">
        <v>8862</v>
      </c>
      <c r="OA58" s="11">
        <v>2212</v>
      </c>
      <c r="OB58" s="11">
        <v>4790</v>
      </c>
      <c r="OC58" s="11">
        <v>4799</v>
      </c>
      <c r="OD58" s="11">
        <v>101</v>
      </c>
      <c r="OE58" s="11">
        <v>276</v>
      </c>
      <c r="OF58" s="11">
        <v>108</v>
      </c>
      <c r="OG58" s="11">
        <v>1000</v>
      </c>
      <c r="OH58" s="11">
        <v>6151</v>
      </c>
      <c r="OI58" s="11">
        <v>2832</v>
      </c>
      <c r="OJ58" s="11">
        <v>3107</v>
      </c>
      <c r="OK58" s="11">
        <v>135</v>
      </c>
      <c r="OL58" s="11">
        <v>77</v>
      </c>
      <c r="OM58" s="11">
        <v>4853</v>
      </c>
      <c r="ON58" s="11">
        <v>1298</v>
      </c>
      <c r="OO58" s="11">
        <v>2656</v>
      </c>
      <c r="OP58" s="11">
        <v>2672</v>
      </c>
      <c r="OQ58" s="11">
        <v>78</v>
      </c>
      <c r="OR58" s="11">
        <v>157</v>
      </c>
      <c r="OS58" s="11">
        <v>37</v>
      </c>
      <c r="OT58" s="11">
        <v>551</v>
      </c>
      <c r="OU58" s="11">
        <v>46</v>
      </c>
      <c r="OV58" s="11">
        <v>17</v>
      </c>
      <c r="OW58" s="11">
        <v>25</v>
      </c>
      <c r="OX58" s="11">
        <v>4</v>
      </c>
      <c r="OY58" s="11">
        <v>0</v>
      </c>
      <c r="OZ58" s="11">
        <v>42</v>
      </c>
      <c r="PA58" s="11">
        <v>4</v>
      </c>
      <c r="PB58" s="11">
        <v>19</v>
      </c>
      <c r="PC58" s="11">
        <v>25</v>
      </c>
      <c r="PD58" s="11">
        <v>0</v>
      </c>
      <c r="PE58" s="11">
        <v>0</v>
      </c>
      <c r="PF58" s="11">
        <v>0</v>
      </c>
      <c r="PG58" s="11">
        <v>2</v>
      </c>
      <c r="PH58" s="11">
        <v>17271</v>
      </c>
      <c r="PI58" s="11">
        <v>7456</v>
      </c>
      <c r="PJ58" s="11">
        <v>9350</v>
      </c>
      <c r="PK58" s="11">
        <v>315</v>
      </c>
      <c r="PL58" s="11">
        <v>150</v>
      </c>
      <c r="PM58" s="11">
        <v>13757</v>
      </c>
      <c r="PN58" s="11">
        <v>3514</v>
      </c>
      <c r="PO58" s="11">
        <v>7465</v>
      </c>
      <c r="PP58" s="11">
        <v>7496</v>
      </c>
      <c r="PQ58" s="11">
        <v>179</v>
      </c>
      <c r="PR58" s="11">
        <v>433</v>
      </c>
      <c r="PS58" s="11">
        <v>145</v>
      </c>
      <c r="PT58" s="11">
        <v>1553</v>
      </c>
      <c r="PU58" s="11">
        <v>16939</v>
      </c>
      <c r="PV58" s="11">
        <v>5842</v>
      </c>
      <c r="PW58" s="11">
        <v>10380</v>
      </c>
      <c r="PX58" s="11">
        <v>427</v>
      </c>
      <c r="PY58" s="11">
        <v>290</v>
      </c>
      <c r="PZ58" s="11">
        <v>12016</v>
      </c>
      <c r="QA58" s="11">
        <v>4923</v>
      </c>
      <c r="QB58" s="11">
        <v>8894</v>
      </c>
      <c r="QC58" s="11">
        <v>4422</v>
      </c>
      <c r="QD58" s="11">
        <v>292</v>
      </c>
      <c r="QE58" s="11">
        <v>942</v>
      </c>
      <c r="QF58" s="11">
        <v>333</v>
      </c>
      <c r="QG58" s="11">
        <v>2056</v>
      </c>
      <c r="QH58" s="11">
        <v>3389</v>
      </c>
      <c r="QI58" s="11">
        <v>1256</v>
      </c>
      <c r="QJ58" s="11">
        <v>426</v>
      </c>
      <c r="QK58" s="11">
        <v>0</v>
      </c>
      <c r="QL58" s="11">
        <v>1682</v>
      </c>
      <c r="QM58" s="11">
        <v>1707</v>
      </c>
      <c r="QN58" s="11">
        <v>30821</v>
      </c>
      <c r="QO58" s="11">
        <v>9818</v>
      </c>
      <c r="QP58" s="11">
        <v>5725</v>
      </c>
      <c r="QQ58" s="11">
        <v>46</v>
      </c>
      <c r="QR58" s="11">
        <v>15589</v>
      </c>
      <c r="QS58" s="11">
        <v>15232</v>
      </c>
      <c r="QT58" s="11">
        <v>7355</v>
      </c>
      <c r="QU58" s="11">
        <v>6194</v>
      </c>
      <c r="QV58" s="11">
        <v>1150</v>
      </c>
      <c r="QW58" s="11">
        <v>6</v>
      </c>
      <c r="QX58" s="11">
        <v>5</v>
      </c>
      <c r="QY58" s="11">
        <v>5015</v>
      </c>
      <c r="QZ58" s="11">
        <v>2340</v>
      </c>
      <c r="RA58" s="11">
        <v>2279</v>
      </c>
      <c r="RB58" s="11">
        <v>4310</v>
      </c>
      <c r="RC58" s="11">
        <v>37</v>
      </c>
      <c r="RD58" s="11">
        <v>136</v>
      </c>
      <c r="RE58" s="11">
        <v>49</v>
      </c>
      <c r="RF58" s="11">
        <v>544</v>
      </c>
      <c r="RG58" s="11">
        <v>4998</v>
      </c>
      <c r="RH58" s="11">
        <v>4259</v>
      </c>
      <c r="RI58" s="11">
        <v>736</v>
      </c>
      <c r="RJ58" s="11">
        <v>1</v>
      </c>
      <c r="RK58" s="11">
        <v>2</v>
      </c>
      <c r="RL58" s="11">
        <v>3278</v>
      </c>
      <c r="RM58" s="11">
        <v>1720</v>
      </c>
      <c r="RN58" s="11">
        <v>1354</v>
      </c>
      <c r="RO58" s="11">
        <v>3158</v>
      </c>
      <c r="RP58" s="11">
        <v>22</v>
      </c>
      <c r="RQ58" s="11">
        <v>49</v>
      </c>
      <c r="RR58" s="11">
        <v>24</v>
      </c>
      <c r="RS58" s="11">
        <v>391</v>
      </c>
      <c r="RT58" s="11">
        <v>1807</v>
      </c>
      <c r="RU58" s="11">
        <v>1624</v>
      </c>
      <c r="RV58" s="11">
        <v>179</v>
      </c>
      <c r="RW58" s="11">
        <v>3</v>
      </c>
      <c r="RX58" s="11">
        <v>1</v>
      </c>
      <c r="RY58" s="11">
        <v>1410</v>
      </c>
      <c r="RZ58" s="11">
        <v>397</v>
      </c>
      <c r="SA58" s="11">
        <v>693</v>
      </c>
      <c r="SB58" s="11">
        <v>926</v>
      </c>
      <c r="SC58" s="11">
        <v>13</v>
      </c>
      <c r="SD58" s="11">
        <v>49</v>
      </c>
      <c r="SE58" s="11">
        <v>14</v>
      </c>
      <c r="SF58" s="11">
        <v>112</v>
      </c>
      <c r="SG58" s="11">
        <v>6805</v>
      </c>
      <c r="SH58" s="11">
        <v>5883</v>
      </c>
      <c r="SI58" s="11">
        <v>915</v>
      </c>
      <c r="SJ58" s="11">
        <v>4</v>
      </c>
      <c r="SK58" s="11">
        <v>3</v>
      </c>
      <c r="SL58" s="11">
        <v>4688</v>
      </c>
      <c r="SM58" s="11">
        <v>2117</v>
      </c>
      <c r="SN58" s="11">
        <v>2047</v>
      </c>
      <c r="SO58" s="11">
        <v>4084</v>
      </c>
      <c r="SP58" s="11">
        <v>35</v>
      </c>
      <c r="SQ58" s="11">
        <v>98</v>
      </c>
      <c r="SR58" s="11">
        <v>38</v>
      </c>
      <c r="SS58" s="11">
        <v>503</v>
      </c>
      <c r="ST58" s="11">
        <v>550</v>
      </c>
      <c r="SU58" s="11">
        <v>311</v>
      </c>
      <c r="SV58" s="11">
        <v>235</v>
      </c>
      <c r="SW58" s="11">
        <v>2</v>
      </c>
      <c r="SX58" s="11">
        <v>2</v>
      </c>
      <c r="SY58" s="11">
        <v>327</v>
      </c>
      <c r="SZ58" s="11">
        <v>223</v>
      </c>
      <c r="TA58" s="11">
        <v>232</v>
      </c>
      <c r="TB58" s="11">
        <v>226</v>
      </c>
      <c r="TC58" s="11">
        <v>2</v>
      </c>
      <c r="TD58" s="11">
        <v>38</v>
      </c>
      <c r="TE58" s="11">
        <v>11</v>
      </c>
      <c r="TF58" s="11">
        <v>41</v>
      </c>
      <c r="TG58" s="11">
        <v>125</v>
      </c>
      <c r="TH58" s="11">
        <v>60</v>
      </c>
      <c r="TI58" s="11">
        <v>38</v>
      </c>
      <c r="TJ58" s="11">
        <v>98</v>
      </c>
      <c r="TK58" s="11">
        <v>27</v>
      </c>
      <c r="TL58" s="11">
        <v>7230</v>
      </c>
      <c r="TM58" s="11">
        <v>4938</v>
      </c>
      <c r="TN58" s="11">
        <v>1769</v>
      </c>
      <c r="TO58" s="11">
        <v>6707</v>
      </c>
      <c r="TP58" s="11">
        <v>523</v>
      </c>
      <c r="TQ58" s="11">
        <v>9495</v>
      </c>
      <c r="TR58" s="11">
        <v>6415</v>
      </c>
      <c r="TS58" s="11">
        <v>2325</v>
      </c>
      <c r="TT58" s="11">
        <v>8740</v>
      </c>
      <c r="TU58" s="11">
        <v>755</v>
      </c>
    </row>
    <row r="59" spans="1:541" ht="13.9" customHeight="1" x14ac:dyDescent="0.25">
      <c r="A59"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EC70C-77E2-41D4-B808-5910EDF0ED46}">
  <dimension ref="A1:U644"/>
  <sheetViews>
    <sheetView topLeftCell="B1" zoomScale="90" zoomScaleNormal="90" workbookViewId="0">
      <selection activeCell="E299" sqref="E299"/>
    </sheetView>
  </sheetViews>
  <sheetFormatPr defaultRowHeight="15" x14ac:dyDescent="0.25"/>
  <cols>
    <col min="1" max="1" width="51.5703125" style="66" customWidth="1"/>
    <col min="2" max="2" width="48.7109375" style="63" customWidth="1"/>
    <col min="3" max="3" width="35" style="63" customWidth="1"/>
    <col min="4" max="4" width="34.7109375" style="63" customWidth="1"/>
    <col min="5" max="5" width="48.28515625" style="63" customWidth="1"/>
    <col min="6" max="7" width="33.140625" style="63" customWidth="1"/>
    <col min="8" max="8" width="24" style="63" customWidth="1"/>
    <col min="9" max="9" width="36" style="63" customWidth="1"/>
    <col min="10" max="10" width="45.140625" style="63" customWidth="1"/>
    <col min="11" max="11" width="68.140625" style="63" customWidth="1"/>
    <col min="12" max="21" width="5.5703125" style="63" bestFit="1" customWidth="1"/>
    <col min="22" max="16384" width="9.140625" style="63"/>
  </cols>
  <sheetData>
    <row r="1" spans="1:21" x14ac:dyDescent="0.25">
      <c r="A1" s="63">
        <v>2013</v>
      </c>
      <c r="B1" s="63">
        <v>2014</v>
      </c>
      <c r="C1" s="63">
        <v>2015</v>
      </c>
      <c r="D1" s="63">
        <v>2016</v>
      </c>
      <c r="E1" s="63">
        <v>2017</v>
      </c>
      <c r="F1" s="63">
        <v>2018</v>
      </c>
      <c r="G1" s="63">
        <v>2019</v>
      </c>
      <c r="H1" s="63">
        <v>2020</v>
      </c>
      <c r="I1" s="63">
        <v>2021</v>
      </c>
      <c r="J1" s="63">
        <v>2022</v>
      </c>
      <c r="K1" s="63">
        <v>2023</v>
      </c>
    </row>
    <row r="2" spans="1:21" x14ac:dyDescent="0.25">
      <c r="A2" s="67" t="s">
        <v>0</v>
      </c>
      <c r="B2" s="64" t="s">
        <v>0</v>
      </c>
      <c r="C2" s="64" t="s">
        <v>0</v>
      </c>
      <c r="D2" s="64" t="s">
        <v>0</v>
      </c>
      <c r="E2" s="64" t="s">
        <v>0</v>
      </c>
      <c r="F2" s="64" t="s">
        <v>0</v>
      </c>
      <c r="G2" s="64" t="s">
        <v>0</v>
      </c>
      <c r="H2" s="64" t="s">
        <v>0</v>
      </c>
      <c r="I2" s="64" t="s">
        <v>0</v>
      </c>
      <c r="J2" s="64" t="s">
        <v>0</v>
      </c>
      <c r="K2" s="64" t="s">
        <v>0</v>
      </c>
      <c r="L2" s="63">
        <f>MATCH(A2,B2,0)</f>
        <v>1</v>
      </c>
      <c r="M2" s="63">
        <f>MATCH(B2,C2,0)</f>
        <v>1</v>
      </c>
      <c r="N2" s="63">
        <f>MATCH(C2,D2,0)</f>
        <v>1</v>
      </c>
      <c r="O2" s="63">
        <f>MATCH(D2,E2,0)</f>
        <v>1</v>
      </c>
      <c r="P2" s="63">
        <f>MATCH(E2,F2,0)</f>
        <v>1</v>
      </c>
      <c r="Q2" s="63">
        <f>MATCH(F2,G2,0)</f>
        <v>1</v>
      </c>
      <c r="R2" s="63">
        <f>MATCH(G2,H2,0)</f>
        <v>1</v>
      </c>
      <c r="S2" s="63">
        <f>MATCH(H2,I2,0)</f>
        <v>1</v>
      </c>
      <c r="T2" s="63">
        <f>MATCH(I2,J2,0)</f>
        <v>1</v>
      </c>
      <c r="U2" s="63">
        <f>MATCH(J2,K2,0)</f>
        <v>1</v>
      </c>
    </row>
    <row r="3" spans="1:21" x14ac:dyDescent="0.25">
      <c r="A3" s="68" t="s">
        <v>75</v>
      </c>
      <c r="B3" s="65" t="s">
        <v>75</v>
      </c>
      <c r="C3" s="65" t="s">
        <v>75</v>
      </c>
      <c r="D3" s="65" t="s">
        <v>75</v>
      </c>
      <c r="E3" s="65" t="s">
        <v>75</v>
      </c>
      <c r="F3" s="65" t="s">
        <v>75</v>
      </c>
      <c r="G3" s="65" t="s">
        <v>75</v>
      </c>
      <c r="H3" s="65" t="s">
        <v>75</v>
      </c>
      <c r="I3" s="65" t="s">
        <v>75</v>
      </c>
      <c r="J3" s="65" t="s">
        <v>75</v>
      </c>
      <c r="K3" s="65" t="s">
        <v>75</v>
      </c>
      <c r="L3" s="63">
        <f>MATCH(A3,B3,0)</f>
        <v>1</v>
      </c>
      <c r="M3" s="63">
        <f>MATCH(B3,C3,0)</f>
        <v>1</v>
      </c>
      <c r="N3" s="63">
        <f>MATCH(C3,D3,0)</f>
        <v>1</v>
      </c>
      <c r="O3" s="63">
        <f>MATCH(D3,E3,0)</f>
        <v>1</v>
      </c>
      <c r="P3" s="63">
        <f>MATCH(E3,F3,0)</f>
        <v>1</v>
      </c>
      <c r="Q3" s="63">
        <f>MATCH(F3,G3,0)</f>
        <v>1</v>
      </c>
      <c r="R3" s="63">
        <f>MATCH(G3,H3,0)</f>
        <v>1</v>
      </c>
      <c r="S3" s="63">
        <f>MATCH(H3,I3,0)</f>
        <v>1</v>
      </c>
      <c r="T3" s="63">
        <f>MATCH(I3,J3,0)</f>
        <v>1</v>
      </c>
      <c r="U3" s="63">
        <f>MATCH(J3,K3,0)</f>
        <v>1</v>
      </c>
    </row>
    <row r="4" spans="1:21" x14ac:dyDescent="0.25">
      <c r="A4" s="68" t="s">
        <v>115</v>
      </c>
      <c r="B4" s="65" t="s">
        <v>115</v>
      </c>
      <c r="C4" s="65" t="s">
        <v>115</v>
      </c>
      <c r="D4" s="65" t="s">
        <v>115</v>
      </c>
      <c r="E4" s="65" t="s">
        <v>115</v>
      </c>
      <c r="F4" s="65" t="s">
        <v>115</v>
      </c>
      <c r="G4" s="65" t="s">
        <v>115</v>
      </c>
      <c r="H4" s="65" t="s">
        <v>115</v>
      </c>
      <c r="I4" s="65" t="s">
        <v>115</v>
      </c>
      <c r="J4" s="65" t="s">
        <v>115</v>
      </c>
      <c r="K4" s="65" t="s">
        <v>115</v>
      </c>
      <c r="L4" s="63">
        <f>MATCH(A4,B4,0)</f>
        <v>1</v>
      </c>
      <c r="M4" s="63">
        <f>MATCH(B4,C4,0)</f>
        <v>1</v>
      </c>
      <c r="N4" s="63">
        <f>MATCH(C4,D4,0)</f>
        <v>1</v>
      </c>
      <c r="O4" s="63">
        <f>MATCH(D4,E4,0)</f>
        <v>1</v>
      </c>
      <c r="P4" s="63">
        <f>MATCH(E4,F4,0)</f>
        <v>1</v>
      </c>
      <c r="Q4" s="63">
        <f>MATCH(F4,G4,0)</f>
        <v>1</v>
      </c>
      <c r="R4" s="63">
        <f>MATCH(G4,H4,0)</f>
        <v>1</v>
      </c>
      <c r="S4" s="63">
        <f>MATCH(H4,I4,0)</f>
        <v>1</v>
      </c>
      <c r="T4" s="63">
        <f>MATCH(I4,J4,0)</f>
        <v>1</v>
      </c>
      <c r="U4" s="63">
        <f>MATCH(J4,K4,0)</f>
        <v>1</v>
      </c>
    </row>
    <row r="5" spans="1:21" x14ac:dyDescent="0.25">
      <c r="A5" s="68" t="s">
        <v>116</v>
      </c>
      <c r="B5" s="65" t="s">
        <v>116</v>
      </c>
      <c r="C5" s="65" t="s">
        <v>116</v>
      </c>
      <c r="D5" s="65" t="s">
        <v>116</v>
      </c>
      <c r="E5" s="65" t="s">
        <v>116</v>
      </c>
      <c r="F5" s="65" t="s">
        <v>116</v>
      </c>
      <c r="G5" s="65" t="s">
        <v>116</v>
      </c>
      <c r="H5" s="65" t="s">
        <v>116</v>
      </c>
      <c r="I5" s="65" t="s">
        <v>116</v>
      </c>
      <c r="J5" s="65" t="s">
        <v>116</v>
      </c>
      <c r="K5" s="65" t="s">
        <v>116</v>
      </c>
      <c r="L5" s="63">
        <f>MATCH(A5,B5,0)</f>
        <v>1</v>
      </c>
      <c r="M5" s="63">
        <f>MATCH(B5,C5,0)</f>
        <v>1</v>
      </c>
      <c r="N5" s="63">
        <f>MATCH(C5,D5,0)</f>
        <v>1</v>
      </c>
      <c r="O5" s="63">
        <f>MATCH(D5,E5,0)</f>
        <v>1</v>
      </c>
      <c r="P5" s="63">
        <f>MATCH(E5,F5,0)</f>
        <v>1</v>
      </c>
      <c r="Q5" s="63">
        <f>MATCH(F5,G5,0)</f>
        <v>1</v>
      </c>
      <c r="R5" s="63">
        <f>MATCH(G5,H5,0)</f>
        <v>1</v>
      </c>
      <c r="S5" s="63">
        <f>MATCH(H5,I5,0)</f>
        <v>1</v>
      </c>
      <c r="T5" s="63">
        <f>MATCH(I5,J5,0)</f>
        <v>1</v>
      </c>
      <c r="U5" s="63">
        <f>MATCH(J5,K5,0)</f>
        <v>1</v>
      </c>
    </row>
    <row r="6" spans="1:21" x14ac:dyDescent="0.25">
      <c r="A6" s="68" t="s">
        <v>117</v>
      </c>
      <c r="B6" s="65" t="s">
        <v>117</v>
      </c>
      <c r="C6" s="65" t="s">
        <v>117</v>
      </c>
      <c r="D6" s="65" t="s">
        <v>117</v>
      </c>
      <c r="E6" s="65" t="s">
        <v>117</v>
      </c>
      <c r="F6" s="65" t="s">
        <v>117</v>
      </c>
      <c r="G6" s="65" t="s">
        <v>117</v>
      </c>
      <c r="H6" s="65" t="s">
        <v>117</v>
      </c>
      <c r="I6" s="65" t="s">
        <v>117</v>
      </c>
      <c r="J6" s="65" t="s">
        <v>117</v>
      </c>
      <c r="K6" s="65" t="s">
        <v>117</v>
      </c>
      <c r="L6" s="63">
        <f>MATCH(A6,B6,0)</f>
        <v>1</v>
      </c>
      <c r="M6" s="63">
        <f>MATCH(B6,C6,0)</f>
        <v>1</v>
      </c>
      <c r="N6" s="63">
        <f>MATCH(C6,D6,0)</f>
        <v>1</v>
      </c>
      <c r="O6" s="63">
        <f>MATCH(D6,E6,0)</f>
        <v>1</v>
      </c>
      <c r="P6" s="63">
        <f>MATCH(E6,F6,0)</f>
        <v>1</v>
      </c>
      <c r="Q6" s="63">
        <f>MATCH(F6,G6,0)</f>
        <v>1</v>
      </c>
      <c r="R6" s="63">
        <f>MATCH(G6,H6,0)</f>
        <v>1</v>
      </c>
      <c r="S6" s="63">
        <f>MATCH(H6,I6,0)</f>
        <v>1</v>
      </c>
      <c r="T6" s="63">
        <f>MATCH(I6,J6,0)</f>
        <v>1</v>
      </c>
      <c r="U6" s="63">
        <f>MATCH(J6,K6,0)</f>
        <v>1</v>
      </c>
    </row>
    <row r="7" spans="1:21" x14ac:dyDescent="0.25">
      <c r="A7" s="68" t="s">
        <v>118</v>
      </c>
      <c r="B7" s="65" t="s">
        <v>118</v>
      </c>
      <c r="C7" s="65" t="s">
        <v>118</v>
      </c>
      <c r="D7" s="65" t="s">
        <v>118</v>
      </c>
      <c r="E7" s="65" t="s">
        <v>118</v>
      </c>
      <c r="F7" s="65" t="s">
        <v>118</v>
      </c>
      <c r="G7" s="65" t="s">
        <v>118</v>
      </c>
      <c r="H7" s="65" t="s">
        <v>118</v>
      </c>
      <c r="I7" s="65" t="s">
        <v>118</v>
      </c>
      <c r="J7" s="65" t="s">
        <v>118</v>
      </c>
      <c r="K7" s="65" t="s">
        <v>119</v>
      </c>
      <c r="L7" s="63">
        <f>MATCH(A7,B7,0)</f>
        <v>1</v>
      </c>
      <c r="M7" s="63">
        <f>MATCH(B7,C7,0)</f>
        <v>1</v>
      </c>
      <c r="N7" s="63">
        <f>MATCH(C7,D7,0)</f>
        <v>1</v>
      </c>
      <c r="O7" s="63">
        <f>MATCH(D7,E7,0)</f>
        <v>1</v>
      </c>
      <c r="P7" s="63">
        <f>MATCH(E7,F7,0)</f>
        <v>1</v>
      </c>
      <c r="Q7" s="63">
        <f>MATCH(F7,G7,0)</f>
        <v>1</v>
      </c>
      <c r="R7" s="63">
        <f>MATCH(G7,H7,0)</f>
        <v>1</v>
      </c>
      <c r="S7" s="63">
        <f>MATCH(H7,I7,0)</f>
        <v>1</v>
      </c>
      <c r="T7" s="63">
        <f>MATCH(I7,J7,0)</f>
        <v>1</v>
      </c>
      <c r="U7" s="63" t="e">
        <f>MATCH(J7,K7,0)</f>
        <v>#N/A</v>
      </c>
    </row>
    <row r="8" spans="1:21" x14ac:dyDescent="0.25">
      <c r="A8" s="68" t="s">
        <v>137</v>
      </c>
      <c r="B8" s="65" t="s">
        <v>124</v>
      </c>
      <c r="C8" s="65" t="s">
        <v>124</v>
      </c>
      <c r="D8" s="65" t="s">
        <v>124</v>
      </c>
      <c r="E8" s="65" t="s">
        <v>124</v>
      </c>
      <c r="F8" s="65" t="s">
        <v>124</v>
      </c>
      <c r="G8" s="65" t="s">
        <v>124</v>
      </c>
      <c r="H8" s="65" t="s">
        <v>124</v>
      </c>
      <c r="I8" s="65" t="s">
        <v>124</v>
      </c>
      <c r="J8" s="65" t="s">
        <v>124</v>
      </c>
      <c r="K8" s="65" t="s">
        <v>120</v>
      </c>
      <c r="L8" s="63" t="e">
        <f>MATCH(A8,B8,0)</f>
        <v>#N/A</v>
      </c>
      <c r="M8" s="63">
        <f>MATCH(B8,C8,0)</f>
        <v>1</v>
      </c>
      <c r="N8" s="63">
        <f>MATCH(C8,D8,0)</f>
        <v>1</v>
      </c>
      <c r="O8" s="63">
        <f>MATCH(D8,E8,0)</f>
        <v>1</v>
      </c>
      <c r="P8" s="63">
        <f>MATCH(E8,F8,0)</f>
        <v>1</v>
      </c>
      <c r="Q8" s="63">
        <f>MATCH(F8,G8,0)</f>
        <v>1</v>
      </c>
      <c r="R8" s="63">
        <f>MATCH(G8,H8,0)</f>
        <v>1</v>
      </c>
      <c r="S8" s="63">
        <f>MATCH(H8,I8,0)</f>
        <v>1</v>
      </c>
      <c r="T8" s="63">
        <f>MATCH(I8,J8,0)</f>
        <v>1</v>
      </c>
      <c r="U8" s="63" t="e">
        <f>MATCH(J8,K8,0)</f>
        <v>#N/A</v>
      </c>
    </row>
    <row r="9" spans="1:21" x14ac:dyDescent="0.25">
      <c r="A9" s="68" t="s">
        <v>138</v>
      </c>
      <c r="B9" s="65" t="s">
        <v>125</v>
      </c>
      <c r="C9" s="65" t="s">
        <v>125</v>
      </c>
      <c r="D9" s="65" t="s">
        <v>125</v>
      </c>
      <c r="E9" s="65" t="s">
        <v>125</v>
      </c>
      <c r="F9" s="65" t="s">
        <v>125</v>
      </c>
      <c r="G9" s="65" t="s">
        <v>125</v>
      </c>
      <c r="H9" s="65" t="s">
        <v>125</v>
      </c>
      <c r="I9" s="65" t="s">
        <v>125</v>
      </c>
      <c r="J9" s="65" t="s">
        <v>125</v>
      </c>
      <c r="K9" s="65" t="s">
        <v>121</v>
      </c>
      <c r="L9" s="63" t="e">
        <f>MATCH(A9,B9,0)</f>
        <v>#N/A</v>
      </c>
      <c r="M9" s="63">
        <f>MATCH(B9,C9,0)</f>
        <v>1</v>
      </c>
      <c r="N9" s="63">
        <f>MATCH(C9,D9,0)</f>
        <v>1</v>
      </c>
      <c r="O9" s="63">
        <f>MATCH(D9,E9,0)</f>
        <v>1</v>
      </c>
      <c r="P9" s="63">
        <f>MATCH(E9,F9,0)</f>
        <v>1</v>
      </c>
      <c r="Q9" s="63">
        <f>MATCH(F9,G9,0)</f>
        <v>1</v>
      </c>
      <c r="R9" s="63">
        <f>MATCH(G9,H9,0)</f>
        <v>1</v>
      </c>
      <c r="S9" s="63">
        <f>MATCH(H9,I9,0)</f>
        <v>1</v>
      </c>
      <c r="T9" s="63">
        <f>MATCH(I9,J9,0)</f>
        <v>1</v>
      </c>
      <c r="U9" s="63" t="e">
        <f>MATCH(J9,K9,0)</f>
        <v>#N/A</v>
      </c>
    </row>
    <row r="10" spans="1:21" x14ac:dyDescent="0.25">
      <c r="A10" s="68" t="s">
        <v>139</v>
      </c>
      <c r="B10" s="65" t="s">
        <v>126</v>
      </c>
      <c r="C10" s="65" t="s">
        <v>126</v>
      </c>
      <c r="D10" s="65" t="s">
        <v>126</v>
      </c>
      <c r="E10" s="65" t="s">
        <v>126</v>
      </c>
      <c r="F10" s="65" t="s">
        <v>126</v>
      </c>
      <c r="G10" s="65" t="s">
        <v>126</v>
      </c>
      <c r="H10" s="65" t="s">
        <v>126</v>
      </c>
      <c r="I10" s="65" t="s">
        <v>126</v>
      </c>
      <c r="J10" s="65" t="s">
        <v>126</v>
      </c>
      <c r="K10" s="65" t="s">
        <v>122</v>
      </c>
      <c r="L10" s="63" t="e">
        <f>MATCH(A10,B10,0)</f>
        <v>#N/A</v>
      </c>
      <c r="M10" s="63">
        <f>MATCH(B10,C10,0)</f>
        <v>1</v>
      </c>
      <c r="N10" s="63">
        <f>MATCH(C10,D10,0)</f>
        <v>1</v>
      </c>
      <c r="O10" s="63">
        <f>MATCH(D10,E10,0)</f>
        <v>1</v>
      </c>
      <c r="P10" s="63">
        <f>MATCH(E10,F10,0)</f>
        <v>1</v>
      </c>
      <c r="Q10" s="63">
        <f>MATCH(F10,G10,0)</f>
        <v>1</v>
      </c>
      <c r="R10" s="63">
        <f>MATCH(G10,H10,0)</f>
        <v>1</v>
      </c>
      <c r="S10" s="63">
        <f>MATCH(H10,I10,0)</f>
        <v>1</v>
      </c>
      <c r="T10" s="63">
        <f>MATCH(I10,J10,0)</f>
        <v>1</v>
      </c>
      <c r="U10" s="63" t="e">
        <f>MATCH(J10,K10,0)</f>
        <v>#N/A</v>
      </c>
    </row>
    <row r="11" spans="1:21" x14ac:dyDescent="0.25">
      <c r="A11" s="68" t="s">
        <v>140</v>
      </c>
      <c r="B11" s="65" t="s">
        <v>129</v>
      </c>
      <c r="C11" s="65" t="s">
        <v>129</v>
      </c>
      <c r="D11" s="65" t="s">
        <v>129</v>
      </c>
      <c r="E11" s="65" t="s">
        <v>127</v>
      </c>
      <c r="F11" s="65" t="s">
        <v>127</v>
      </c>
      <c r="G11" s="65" t="s">
        <v>127</v>
      </c>
      <c r="H11" s="65" t="s">
        <v>127</v>
      </c>
      <c r="I11" s="65" t="s">
        <v>127</v>
      </c>
      <c r="J11" s="65" t="s">
        <v>127</v>
      </c>
      <c r="K11" s="65" t="s">
        <v>123</v>
      </c>
      <c r="L11" s="63" t="e">
        <f>MATCH(A11,B11,0)</f>
        <v>#N/A</v>
      </c>
      <c r="M11" s="63">
        <f>MATCH(B11,C11,0)</f>
        <v>1</v>
      </c>
      <c r="N11" s="63">
        <f>MATCH(C11,D11,0)</f>
        <v>1</v>
      </c>
      <c r="O11" s="63" t="e">
        <f>MATCH(D11,E11,0)</f>
        <v>#N/A</v>
      </c>
      <c r="P11" s="63">
        <f>MATCH(E11,F11,0)</f>
        <v>1</v>
      </c>
      <c r="Q11" s="63">
        <f>MATCH(F11,G11,0)</f>
        <v>1</v>
      </c>
      <c r="R11" s="63">
        <f>MATCH(G11,H11,0)</f>
        <v>1</v>
      </c>
      <c r="S11" s="63">
        <f>MATCH(H11,I11,0)</f>
        <v>1</v>
      </c>
      <c r="T11" s="63">
        <f>MATCH(I11,J11,0)</f>
        <v>1</v>
      </c>
      <c r="U11" s="63" t="e">
        <f>MATCH(J11,K11,0)</f>
        <v>#N/A</v>
      </c>
    </row>
    <row r="12" spans="1:21" x14ac:dyDescent="0.25">
      <c r="A12" s="68" t="s">
        <v>159</v>
      </c>
      <c r="B12" s="65" t="s">
        <v>130</v>
      </c>
      <c r="C12" s="65" t="s">
        <v>130</v>
      </c>
      <c r="D12" s="65" t="s">
        <v>130</v>
      </c>
      <c r="E12" s="65" t="s">
        <v>129</v>
      </c>
      <c r="F12" s="65" t="s">
        <v>129</v>
      </c>
      <c r="G12" s="65" t="s">
        <v>129</v>
      </c>
      <c r="H12" s="65" t="s">
        <v>129</v>
      </c>
      <c r="I12" s="65" t="s">
        <v>129</v>
      </c>
      <c r="J12" s="65" t="s">
        <v>128</v>
      </c>
      <c r="K12" s="65" t="s">
        <v>124</v>
      </c>
      <c r="L12" s="63" t="e">
        <f>MATCH(A12,B12,0)</f>
        <v>#N/A</v>
      </c>
      <c r="M12" s="63">
        <f>MATCH(B12,C12,0)</f>
        <v>1</v>
      </c>
      <c r="N12" s="63">
        <f>MATCH(C12,D12,0)</f>
        <v>1</v>
      </c>
      <c r="O12" s="63" t="e">
        <f>MATCH(D12,E12,0)</f>
        <v>#N/A</v>
      </c>
      <c r="P12" s="63">
        <f>MATCH(E12,F12,0)</f>
        <v>1</v>
      </c>
      <c r="Q12" s="63">
        <f>MATCH(F12,G12,0)</f>
        <v>1</v>
      </c>
      <c r="R12" s="63">
        <f>MATCH(G12,H12,0)</f>
        <v>1</v>
      </c>
      <c r="S12" s="63">
        <f>MATCH(H12,I12,0)</f>
        <v>1</v>
      </c>
      <c r="T12" s="63" t="e">
        <f>MATCH(I12,J12,0)</f>
        <v>#N/A</v>
      </c>
      <c r="U12" s="63" t="e">
        <f>MATCH(J12,K12,0)</f>
        <v>#N/A</v>
      </c>
    </row>
    <row r="13" spans="1:21" x14ac:dyDescent="0.25">
      <c r="A13" s="68" t="s">
        <v>160</v>
      </c>
      <c r="B13" s="65" t="s">
        <v>131</v>
      </c>
      <c r="C13" s="65" t="s">
        <v>131</v>
      </c>
      <c r="D13" s="65" t="s">
        <v>131</v>
      </c>
      <c r="E13" s="65" t="s">
        <v>130</v>
      </c>
      <c r="F13" s="65" t="s">
        <v>130</v>
      </c>
      <c r="G13" s="65" t="s">
        <v>130</v>
      </c>
      <c r="H13" s="65" t="s">
        <v>130</v>
      </c>
      <c r="I13" s="65" t="s">
        <v>130</v>
      </c>
      <c r="J13" s="65" t="s">
        <v>129</v>
      </c>
      <c r="K13" s="65" t="s">
        <v>125</v>
      </c>
      <c r="L13" s="63" t="e">
        <f>MATCH(A13,B13,0)</f>
        <v>#N/A</v>
      </c>
      <c r="M13" s="63">
        <f>MATCH(B13,C13,0)</f>
        <v>1</v>
      </c>
      <c r="N13" s="63">
        <f>MATCH(C13,D13,0)</f>
        <v>1</v>
      </c>
      <c r="O13" s="63" t="e">
        <f>MATCH(D13,E13,0)</f>
        <v>#N/A</v>
      </c>
      <c r="P13" s="63">
        <f>MATCH(E13,F13,0)</f>
        <v>1</v>
      </c>
      <c r="Q13" s="63">
        <f>MATCH(F13,G13,0)</f>
        <v>1</v>
      </c>
      <c r="R13" s="63">
        <f>MATCH(G13,H13,0)</f>
        <v>1</v>
      </c>
      <c r="S13" s="63">
        <f>MATCH(H13,I13,0)</f>
        <v>1</v>
      </c>
      <c r="T13" s="63" t="e">
        <f>MATCH(I13,J13,0)</f>
        <v>#N/A</v>
      </c>
      <c r="U13" s="63" t="e">
        <f>MATCH(J13,K13,0)</f>
        <v>#N/A</v>
      </c>
    </row>
    <row r="14" spans="1:21" x14ac:dyDescent="0.25">
      <c r="A14" s="68" t="s">
        <v>161</v>
      </c>
      <c r="B14" s="65" t="s">
        <v>132</v>
      </c>
      <c r="C14" s="65" t="s">
        <v>132</v>
      </c>
      <c r="D14" s="65" t="s">
        <v>132</v>
      </c>
      <c r="E14" s="65" t="s">
        <v>131</v>
      </c>
      <c r="F14" s="65" t="s">
        <v>131</v>
      </c>
      <c r="G14" s="65" t="s">
        <v>131</v>
      </c>
      <c r="H14" s="65" t="s">
        <v>131</v>
      </c>
      <c r="I14" s="65" t="s">
        <v>131</v>
      </c>
      <c r="J14" s="65" t="s">
        <v>130</v>
      </c>
      <c r="K14" s="65" t="s">
        <v>126</v>
      </c>
      <c r="L14" s="63" t="e">
        <f>MATCH(A14,B14,0)</f>
        <v>#N/A</v>
      </c>
      <c r="M14" s="63">
        <f>MATCH(B14,C14,0)</f>
        <v>1</v>
      </c>
      <c r="N14" s="63">
        <f>MATCH(C14,D14,0)</f>
        <v>1</v>
      </c>
      <c r="O14" s="63" t="e">
        <f>MATCH(D14,E14,0)</f>
        <v>#N/A</v>
      </c>
      <c r="P14" s="63">
        <f>MATCH(E14,F14,0)</f>
        <v>1</v>
      </c>
      <c r="Q14" s="63">
        <f>MATCH(F14,G14,0)</f>
        <v>1</v>
      </c>
      <c r="R14" s="63">
        <f>MATCH(G14,H14,0)</f>
        <v>1</v>
      </c>
      <c r="S14" s="63">
        <f>MATCH(H14,I14,0)</f>
        <v>1</v>
      </c>
      <c r="T14" s="63" t="e">
        <f>MATCH(I14,J14,0)</f>
        <v>#N/A</v>
      </c>
      <c r="U14" s="63" t="e">
        <f>MATCH(J14,K14,0)</f>
        <v>#N/A</v>
      </c>
    </row>
    <row r="15" spans="1:21" x14ac:dyDescent="0.25">
      <c r="A15" s="68" t="s">
        <v>162</v>
      </c>
      <c r="B15" s="65" t="s">
        <v>133</v>
      </c>
      <c r="C15" s="65" t="s">
        <v>133</v>
      </c>
      <c r="D15" s="65" t="s">
        <v>133</v>
      </c>
      <c r="E15" s="65" t="s">
        <v>132</v>
      </c>
      <c r="F15" s="65" t="s">
        <v>132</v>
      </c>
      <c r="G15" s="65" t="s">
        <v>132</v>
      </c>
      <c r="H15" s="65" t="s">
        <v>132</v>
      </c>
      <c r="I15" s="65" t="s">
        <v>132</v>
      </c>
      <c r="J15" s="65" t="s">
        <v>131</v>
      </c>
      <c r="K15" s="65" t="s">
        <v>127</v>
      </c>
      <c r="L15" s="63" t="e">
        <f>MATCH(A15,B15,0)</f>
        <v>#N/A</v>
      </c>
      <c r="M15" s="63">
        <f>MATCH(B15,C15,0)</f>
        <v>1</v>
      </c>
      <c r="N15" s="63">
        <f>MATCH(C15,D15,0)</f>
        <v>1</v>
      </c>
      <c r="O15" s="63" t="e">
        <f>MATCH(D15,E15,0)</f>
        <v>#N/A</v>
      </c>
      <c r="P15" s="63">
        <f>MATCH(E15,F15,0)</f>
        <v>1</v>
      </c>
      <c r="Q15" s="63">
        <f>MATCH(F15,G15,0)</f>
        <v>1</v>
      </c>
      <c r="R15" s="63">
        <f>MATCH(G15,H15,0)</f>
        <v>1</v>
      </c>
      <c r="S15" s="63">
        <f>MATCH(H15,I15,0)</f>
        <v>1</v>
      </c>
      <c r="T15" s="63" t="e">
        <f>MATCH(I15,J15,0)</f>
        <v>#N/A</v>
      </c>
      <c r="U15" s="63" t="e">
        <f>MATCH(J15,K15,0)</f>
        <v>#N/A</v>
      </c>
    </row>
    <row r="16" spans="1:21" x14ac:dyDescent="0.25">
      <c r="A16" s="68" t="s">
        <v>181</v>
      </c>
      <c r="B16" s="65" t="s">
        <v>134</v>
      </c>
      <c r="C16" s="65" t="s">
        <v>134</v>
      </c>
      <c r="D16" s="65" t="s">
        <v>134</v>
      </c>
      <c r="E16" s="65" t="s">
        <v>133</v>
      </c>
      <c r="F16" s="65" t="s">
        <v>133</v>
      </c>
      <c r="G16" s="65" t="s">
        <v>133</v>
      </c>
      <c r="H16" s="65" t="s">
        <v>133</v>
      </c>
      <c r="I16" s="65" t="s">
        <v>133</v>
      </c>
      <c r="J16" s="65" t="s">
        <v>132</v>
      </c>
      <c r="K16" s="65" t="s">
        <v>128</v>
      </c>
      <c r="L16" s="63" t="e">
        <f>MATCH(A16,B16,0)</f>
        <v>#N/A</v>
      </c>
      <c r="M16" s="63">
        <f>MATCH(B16,C16,0)</f>
        <v>1</v>
      </c>
      <c r="N16" s="63">
        <f>MATCH(C16,D16,0)</f>
        <v>1</v>
      </c>
      <c r="O16" s="63" t="e">
        <f>MATCH(D16,E16,0)</f>
        <v>#N/A</v>
      </c>
      <c r="P16" s="63">
        <f>MATCH(E16,F16,0)</f>
        <v>1</v>
      </c>
      <c r="Q16" s="63">
        <f>MATCH(F16,G16,0)</f>
        <v>1</v>
      </c>
      <c r="R16" s="63">
        <f>MATCH(G16,H16,0)</f>
        <v>1</v>
      </c>
      <c r="S16" s="63">
        <f>MATCH(H16,I16,0)</f>
        <v>1</v>
      </c>
      <c r="T16" s="63" t="e">
        <f>MATCH(I16,J16,0)</f>
        <v>#N/A</v>
      </c>
      <c r="U16" s="63" t="e">
        <f>MATCH(J16,K16,0)</f>
        <v>#N/A</v>
      </c>
    </row>
    <row r="17" spans="1:21" x14ac:dyDescent="0.25">
      <c r="A17" s="68" t="s">
        <v>183</v>
      </c>
      <c r="B17" s="65" t="s">
        <v>135</v>
      </c>
      <c r="C17" s="65" t="s">
        <v>135</v>
      </c>
      <c r="D17" s="65" t="s">
        <v>135</v>
      </c>
      <c r="E17" s="65" t="s">
        <v>134</v>
      </c>
      <c r="F17" s="65" t="s">
        <v>134</v>
      </c>
      <c r="G17" s="65" t="s">
        <v>134</v>
      </c>
      <c r="H17" s="65" t="s">
        <v>134</v>
      </c>
      <c r="I17" s="65" t="s">
        <v>134</v>
      </c>
      <c r="J17" s="65" t="s">
        <v>133</v>
      </c>
      <c r="K17" s="65" t="s">
        <v>129</v>
      </c>
      <c r="L17" s="63" t="e">
        <f>MATCH(A17,B17,0)</f>
        <v>#N/A</v>
      </c>
      <c r="M17" s="63">
        <f>MATCH(B17,C17,0)</f>
        <v>1</v>
      </c>
      <c r="N17" s="63">
        <f>MATCH(C17,D17,0)</f>
        <v>1</v>
      </c>
      <c r="O17" s="63" t="e">
        <f>MATCH(D17,E17,0)</f>
        <v>#N/A</v>
      </c>
      <c r="P17" s="63">
        <f>MATCH(E17,F17,0)</f>
        <v>1</v>
      </c>
      <c r="Q17" s="63">
        <f>MATCH(F17,G17,0)</f>
        <v>1</v>
      </c>
      <c r="R17" s="63">
        <f>MATCH(G17,H17,0)</f>
        <v>1</v>
      </c>
      <c r="S17" s="63">
        <f>MATCH(H17,I17,0)</f>
        <v>1</v>
      </c>
      <c r="T17" s="63" t="e">
        <f>MATCH(I17,J17,0)</f>
        <v>#N/A</v>
      </c>
      <c r="U17" s="63" t="e">
        <f>MATCH(J17,K17,0)</f>
        <v>#N/A</v>
      </c>
    </row>
    <row r="18" spans="1:21" x14ac:dyDescent="0.25">
      <c r="A18" s="68" t="s">
        <v>184</v>
      </c>
      <c r="B18" s="65" t="s">
        <v>136</v>
      </c>
      <c r="C18" s="65" t="s">
        <v>136</v>
      </c>
      <c r="D18" s="65" t="s">
        <v>136</v>
      </c>
      <c r="E18" s="65" t="s">
        <v>135</v>
      </c>
      <c r="F18" s="65" t="s">
        <v>135</v>
      </c>
      <c r="G18" s="65" t="s">
        <v>135</v>
      </c>
      <c r="H18" s="65" t="s">
        <v>135</v>
      </c>
      <c r="I18" s="65" t="s">
        <v>135</v>
      </c>
      <c r="J18" s="65" t="s">
        <v>134</v>
      </c>
      <c r="K18" s="65" t="s">
        <v>130</v>
      </c>
      <c r="L18" s="63" t="e">
        <f>MATCH(A18,B18,0)</f>
        <v>#N/A</v>
      </c>
      <c r="M18" s="63">
        <f>MATCH(B18,C18,0)</f>
        <v>1</v>
      </c>
      <c r="N18" s="63">
        <f>MATCH(C18,D18,0)</f>
        <v>1</v>
      </c>
      <c r="O18" s="63" t="e">
        <f>MATCH(D18,E18,0)</f>
        <v>#N/A</v>
      </c>
      <c r="P18" s="63">
        <f>MATCH(E18,F18,0)</f>
        <v>1</v>
      </c>
      <c r="Q18" s="63">
        <f>MATCH(F18,G18,0)</f>
        <v>1</v>
      </c>
      <c r="R18" s="63">
        <f>MATCH(G18,H18,0)</f>
        <v>1</v>
      </c>
      <c r="S18" s="63">
        <f>MATCH(H18,I18,0)</f>
        <v>1</v>
      </c>
      <c r="T18" s="63" t="e">
        <f>MATCH(I18,J18,0)</f>
        <v>#N/A</v>
      </c>
      <c r="U18" s="63" t="e">
        <f>MATCH(J18,K18,0)</f>
        <v>#N/A</v>
      </c>
    </row>
    <row r="19" spans="1:21" x14ac:dyDescent="0.25">
      <c r="A19" s="68" t="s">
        <v>203</v>
      </c>
      <c r="B19" s="65" t="s">
        <v>137</v>
      </c>
      <c r="C19" s="65" t="s">
        <v>137</v>
      </c>
      <c r="D19" s="65" t="s">
        <v>137</v>
      </c>
      <c r="E19" s="65" t="s">
        <v>136</v>
      </c>
      <c r="F19" s="65" t="s">
        <v>136</v>
      </c>
      <c r="G19" s="65" t="s">
        <v>136</v>
      </c>
      <c r="H19" s="65" t="s">
        <v>136</v>
      </c>
      <c r="I19" s="65" t="s">
        <v>136</v>
      </c>
      <c r="J19" s="65" t="s">
        <v>135</v>
      </c>
      <c r="K19" s="65" t="s">
        <v>131</v>
      </c>
      <c r="L19" s="63" t="e">
        <f>MATCH(A19,B19,0)</f>
        <v>#N/A</v>
      </c>
      <c r="M19" s="63">
        <f>MATCH(B19,C19,0)</f>
        <v>1</v>
      </c>
      <c r="N19" s="63">
        <f>MATCH(C19,D19,0)</f>
        <v>1</v>
      </c>
      <c r="O19" s="63" t="e">
        <f>MATCH(D19,E19,0)</f>
        <v>#N/A</v>
      </c>
      <c r="P19" s="63">
        <f>MATCH(E19,F19,0)</f>
        <v>1</v>
      </c>
      <c r="Q19" s="63">
        <f>MATCH(F19,G19,0)</f>
        <v>1</v>
      </c>
      <c r="R19" s="63">
        <f>MATCH(G19,H19,0)</f>
        <v>1</v>
      </c>
      <c r="S19" s="63">
        <f>MATCH(H19,I19,0)</f>
        <v>1</v>
      </c>
      <c r="T19" s="63" t="e">
        <f>MATCH(I19,J19,0)</f>
        <v>#N/A</v>
      </c>
      <c r="U19" s="63" t="e">
        <f>MATCH(J19,K19,0)</f>
        <v>#N/A</v>
      </c>
    </row>
    <row r="20" spans="1:21" x14ac:dyDescent="0.25">
      <c r="A20" s="68" t="s">
        <v>204</v>
      </c>
      <c r="B20" s="65" t="s">
        <v>138</v>
      </c>
      <c r="C20" s="65" t="s">
        <v>138</v>
      </c>
      <c r="D20" s="65" t="s">
        <v>138</v>
      </c>
      <c r="E20" s="65" t="s">
        <v>137</v>
      </c>
      <c r="F20" s="65" t="s">
        <v>137</v>
      </c>
      <c r="G20" s="65" t="s">
        <v>137</v>
      </c>
      <c r="H20" s="65" t="s">
        <v>137</v>
      </c>
      <c r="I20" s="65" t="s">
        <v>137</v>
      </c>
      <c r="J20" s="65" t="s">
        <v>136</v>
      </c>
      <c r="K20" s="65" t="s">
        <v>132</v>
      </c>
      <c r="L20" s="63" t="e">
        <f>MATCH(A20,B20,0)</f>
        <v>#N/A</v>
      </c>
      <c r="M20" s="63">
        <f>MATCH(B20,C20,0)</f>
        <v>1</v>
      </c>
      <c r="N20" s="63">
        <f>MATCH(C20,D20,0)</f>
        <v>1</v>
      </c>
      <c r="O20" s="63" t="e">
        <f>MATCH(D20,E20,0)</f>
        <v>#N/A</v>
      </c>
      <c r="P20" s="63">
        <f>MATCH(E20,F20,0)</f>
        <v>1</v>
      </c>
      <c r="Q20" s="63">
        <f>MATCH(F20,G20,0)</f>
        <v>1</v>
      </c>
      <c r="R20" s="63">
        <f>MATCH(G20,H20,0)</f>
        <v>1</v>
      </c>
      <c r="S20" s="63">
        <f>MATCH(H20,I20,0)</f>
        <v>1</v>
      </c>
      <c r="T20" s="63" t="e">
        <f>MATCH(I20,J20,0)</f>
        <v>#N/A</v>
      </c>
      <c r="U20" s="63" t="e">
        <f>MATCH(J20,K20,0)</f>
        <v>#N/A</v>
      </c>
    </row>
    <row r="21" spans="1:21" x14ac:dyDescent="0.25">
      <c r="A21" s="68" t="s">
        <v>205</v>
      </c>
      <c r="B21" s="65" t="s">
        <v>139</v>
      </c>
      <c r="C21" s="65" t="s">
        <v>139</v>
      </c>
      <c r="D21" s="65" t="s">
        <v>139</v>
      </c>
      <c r="E21" s="65" t="s">
        <v>138</v>
      </c>
      <c r="F21" s="65" t="s">
        <v>138</v>
      </c>
      <c r="G21" s="65" t="s">
        <v>138</v>
      </c>
      <c r="H21" s="65" t="s">
        <v>138</v>
      </c>
      <c r="I21" s="65" t="s">
        <v>138</v>
      </c>
      <c r="J21" s="65" t="s">
        <v>137</v>
      </c>
      <c r="K21" s="65" t="s">
        <v>133</v>
      </c>
      <c r="L21" s="63" t="e">
        <f>MATCH(A21,B21,0)</f>
        <v>#N/A</v>
      </c>
      <c r="M21" s="63">
        <f>MATCH(B21,C21,0)</f>
        <v>1</v>
      </c>
      <c r="N21" s="63">
        <f>MATCH(C21,D21,0)</f>
        <v>1</v>
      </c>
      <c r="O21" s="63" t="e">
        <f>MATCH(D21,E21,0)</f>
        <v>#N/A</v>
      </c>
      <c r="P21" s="63">
        <f>MATCH(E21,F21,0)</f>
        <v>1</v>
      </c>
      <c r="Q21" s="63">
        <f>MATCH(F21,G21,0)</f>
        <v>1</v>
      </c>
      <c r="R21" s="63">
        <f>MATCH(G21,H21,0)</f>
        <v>1</v>
      </c>
      <c r="S21" s="63">
        <f>MATCH(H21,I21,0)</f>
        <v>1</v>
      </c>
      <c r="T21" s="63" t="e">
        <f>MATCH(I21,J21,0)</f>
        <v>#N/A</v>
      </c>
      <c r="U21" s="63" t="e">
        <f>MATCH(J21,K21,0)</f>
        <v>#N/A</v>
      </c>
    </row>
    <row r="22" spans="1:21" x14ac:dyDescent="0.25">
      <c r="A22" s="68" t="s">
        <v>206</v>
      </c>
      <c r="B22" s="65" t="s">
        <v>140</v>
      </c>
      <c r="C22" s="65" t="s">
        <v>140</v>
      </c>
      <c r="D22" s="65" t="s">
        <v>140</v>
      </c>
      <c r="E22" s="65" t="s">
        <v>139</v>
      </c>
      <c r="F22" s="65" t="s">
        <v>139</v>
      </c>
      <c r="G22" s="65" t="s">
        <v>139</v>
      </c>
      <c r="H22" s="65" t="s">
        <v>139</v>
      </c>
      <c r="I22" s="65" t="s">
        <v>139</v>
      </c>
      <c r="J22" s="65" t="s">
        <v>138</v>
      </c>
      <c r="K22" s="65" t="s">
        <v>134</v>
      </c>
      <c r="L22" s="63" t="e">
        <f>MATCH(A22,B22,0)</f>
        <v>#N/A</v>
      </c>
      <c r="M22" s="63">
        <f>MATCH(B22,C22,0)</f>
        <v>1</v>
      </c>
      <c r="N22" s="63">
        <f>MATCH(C22,D22,0)</f>
        <v>1</v>
      </c>
      <c r="O22" s="63" t="e">
        <f>MATCH(D22,E22,0)</f>
        <v>#N/A</v>
      </c>
      <c r="P22" s="63">
        <f>MATCH(E22,F22,0)</f>
        <v>1</v>
      </c>
      <c r="Q22" s="63">
        <f>MATCH(F22,G22,0)</f>
        <v>1</v>
      </c>
      <c r="R22" s="63">
        <f>MATCH(G22,H22,0)</f>
        <v>1</v>
      </c>
      <c r="S22" s="63">
        <f>MATCH(H22,I22,0)</f>
        <v>1</v>
      </c>
      <c r="T22" s="63" t="e">
        <f>MATCH(I22,J22,0)</f>
        <v>#N/A</v>
      </c>
      <c r="U22" s="63" t="e">
        <f>MATCH(J22,K22,0)</f>
        <v>#N/A</v>
      </c>
    </row>
    <row r="23" spans="1:21" x14ac:dyDescent="0.25">
      <c r="A23" s="68" t="s">
        <v>225</v>
      </c>
      <c r="B23" s="65" t="s">
        <v>146</v>
      </c>
      <c r="C23" s="65" t="s">
        <v>146</v>
      </c>
      <c r="D23" s="65" t="s">
        <v>146</v>
      </c>
      <c r="E23" s="65" t="s">
        <v>140</v>
      </c>
      <c r="F23" s="65" t="s">
        <v>140</v>
      </c>
      <c r="G23" s="65" t="s">
        <v>140</v>
      </c>
      <c r="H23" s="65" t="s">
        <v>140</v>
      </c>
      <c r="I23" s="65" t="s">
        <v>140</v>
      </c>
      <c r="J23" s="65" t="s">
        <v>139</v>
      </c>
      <c r="K23" s="65" t="s">
        <v>135</v>
      </c>
      <c r="L23" s="63" t="e">
        <f>MATCH(A23,B23,0)</f>
        <v>#N/A</v>
      </c>
      <c r="M23" s="63">
        <f>MATCH(B23,C23,0)</f>
        <v>1</v>
      </c>
      <c r="N23" s="63">
        <f>MATCH(C23,D23,0)</f>
        <v>1</v>
      </c>
      <c r="O23" s="63" t="e">
        <f>MATCH(D23,E23,0)</f>
        <v>#N/A</v>
      </c>
      <c r="P23" s="63">
        <f>MATCH(E23,F23,0)</f>
        <v>1</v>
      </c>
      <c r="Q23" s="63">
        <f>MATCH(F23,G23,0)</f>
        <v>1</v>
      </c>
      <c r="R23" s="63">
        <f>MATCH(G23,H23,0)</f>
        <v>1</v>
      </c>
      <c r="S23" s="63">
        <f>MATCH(H23,I23,0)</f>
        <v>1</v>
      </c>
      <c r="T23" s="63" t="e">
        <f>MATCH(I23,J23,0)</f>
        <v>#N/A</v>
      </c>
      <c r="U23" s="63" t="e">
        <f>MATCH(J23,K23,0)</f>
        <v>#N/A</v>
      </c>
    </row>
    <row r="24" spans="1:21" x14ac:dyDescent="0.25">
      <c r="A24" s="68" t="s">
        <v>226</v>
      </c>
      <c r="B24" s="65" t="s">
        <v>147</v>
      </c>
      <c r="C24" s="65" t="s">
        <v>147</v>
      </c>
      <c r="D24" s="65" t="s">
        <v>147</v>
      </c>
      <c r="E24" s="65" t="s">
        <v>146</v>
      </c>
      <c r="F24" s="65" t="s">
        <v>146</v>
      </c>
      <c r="G24" s="65" t="s">
        <v>146</v>
      </c>
      <c r="H24" s="65" t="s">
        <v>146</v>
      </c>
      <c r="I24" s="65" t="s">
        <v>146</v>
      </c>
      <c r="J24" s="65" t="s">
        <v>140</v>
      </c>
      <c r="K24" s="65" t="s">
        <v>136</v>
      </c>
      <c r="L24" s="63" t="e">
        <f>MATCH(A24,B24,0)</f>
        <v>#N/A</v>
      </c>
      <c r="M24" s="63">
        <f>MATCH(B24,C24,0)</f>
        <v>1</v>
      </c>
      <c r="N24" s="63">
        <f>MATCH(C24,D24,0)</f>
        <v>1</v>
      </c>
      <c r="O24" s="63" t="e">
        <f>MATCH(D24,E24,0)</f>
        <v>#N/A</v>
      </c>
      <c r="P24" s="63">
        <f>MATCH(E24,F24,0)</f>
        <v>1</v>
      </c>
      <c r="Q24" s="63">
        <f>MATCH(F24,G24,0)</f>
        <v>1</v>
      </c>
      <c r="R24" s="63">
        <f>MATCH(G24,H24,0)</f>
        <v>1</v>
      </c>
      <c r="S24" s="63">
        <f>MATCH(H24,I24,0)</f>
        <v>1</v>
      </c>
      <c r="T24" s="63" t="e">
        <f>MATCH(I24,J24,0)</f>
        <v>#N/A</v>
      </c>
      <c r="U24" s="63" t="e">
        <f>MATCH(J24,K24,0)</f>
        <v>#N/A</v>
      </c>
    </row>
    <row r="25" spans="1:21" x14ac:dyDescent="0.25">
      <c r="A25" s="68" t="s">
        <v>227</v>
      </c>
      <c r="B25" s="65" t="s">
        <v>148</v>
      </c>
      <c r="C25" s="65" t="s">
        <v>148</v>
      </c>
      <c r="D25" s="65" t="s">
        <v>148</v>
      </c>
      <c r="E25" s="65" t="s">
        <v>147</v>
      </c>
      <c r="F25" s="65" t="s">
        <v>147</v>
      </c>
      <c r="G25" s="65" t="s">
        <v>147</v>
      </c>
      <c r="H25" s="65" t="s">
        <v>147</v>
      </c>
      <c r="I25" s="65" t="s">
        <v>147</v>
      </c>
      <c r="J25" s="65" t="s">
        <v>146</v>
      </c>
      <c r="K25" s="65" t="s">
        <v>137</v>
      </c>
      <c r="L25" s="63" t="e">
        <f>MATCH(A25,B25,0)</f>
        <v>#N/A</v>
      </c>
      <c r="M25" s="63">
        <f>MATCH(B25,C25,0)</f>
        <v>1</v>
      </c>
      <c r="N25" s="63">
        <f>MATCH(C25,D25,0)</f>
        <v>1</v>
      </c>
      <c r="O25" s="63" t="e">
        <f>MATCH(D25,E25,0)</f>
        <v>#N/A</v>
      </c>
      <c r="P25" s="63">
        <f>MATCH(E25,F25,0)</f>
        <v>1</v>
      </c>
      <c r="Q25" s="63">
        <f>MATCH(F25,G25,0)</f>
        <v>1</v>
      </c>
      <c r="R25" s="63">
        <f>MATCH(G25,H25,0)</f>
        <v>1</v>
      </c>
      <c r="S25" s="63">
        <f>MATCH(H25,I25,0)</f>
        <v>1</v>
      </c>
      <c r="T25" s="63" t="e">
        <f>MATCH(I25,J25,0)</f>
        <v>#N/A</v>
      </c>
      <c r="U25" s="63" t="e">
        <f>MATCH(J25,K25,0)</f>
        <v>#N/A</v>
      </c>
    </row>
    <row r="26" spans="1:21" x14ac:dyDescent="0.25">
      <c r="A26" s="68" t="s">
        <v>228</v>
      </c>
      <c r="B26" s="65" t="s">
        <v>151</v>
      </c>
      <c r="C26" s="65" t="s">
        <v>151</v>
      </c>
      <c r="D26" s="65" t="s">
        <v>151</v>
      </c>
      <c r="E26" s="65" t="s">
        <v>148</v>
      </c>
      <c r="F26" s="65" t="s">
        <v>148</v>
      </c>
      <c r="G26" s="65" t="s">
        <v>148</v>
      </c>
      <c r="H26" s="65" t="s">
        <v>148</v>
      </c>
      <c r="I26" s="65" t="s">
        <v>148</v>
      </c>
      <c r="J26" s="65" t="s">
        <v>147</v>
      </c>
      <c r="K26" s="65" t="s">
        <v>138</v>
      </c>
      <c r="L26" s="63" t="e">
        <f>MATCH(A26,B26,0)</f>
        <v>#N/A</v>
      </c>
      <c r="M26" s="63">
        <f>MATCH(B26,C26,0)</f>
        <v>1</v>
      </c>
      <c r="N26" s="63">
        <f>MATCH(C26,D26,0)</f>
        <v>1</v>
      </c>
      <c r="O26" s="63" t="e">
        <f>MATCH(D26,E26,0)</f>
        <v>#N/A</v>
      </c>
      <c r="P26" s="63">
        <f>MATCH(E26,F26,0)</f>
        <v>1</v>
      </c>
      <c r="Q26" s="63">
        <f>MATCH(F26,G26,0)</f>
        <v>1</v>
      </c>
      <c r="R26" s="63">
        <f>MATCH(G26,H26,0)</f>
        <v>1</v>
      </c>
      <c r="S26" s="63">
        <f>MATCH(H26,I26,0)</f>
        <v>1</v>
      </c>
      <c r="T26" s="63" t="e">
        <f>MATCH(I26,J26,0)</f>
        <v>#N/A</v>
      </c>
      <c r="U26" s="63" t="e">
        <f>MATCH(J26,K26,0)</f>
        <v>#N/A</v>
      </c>
    </row>
    <row r="27" spans="1:21" x14ac:dyDescent="0.25">
      <c r="A27" s="68" t="s">
        <v>247</v>
      </c>
      <c r="B27" s="65" t="s">
        <v>152</v>
      </c>
      <c r="C27" s="65" t="s">
        <v>152</v>
      </c>
      <c r="D27" s="65" t="s">
        <v>152</v>
      </c>
      <c r="E27" s="65" t="s">
        <v>149</v>
      </c>
      <c r="F27" s="65" t="s">
        <v>149</v>
      </c>
      <c r="G27" s="65" t="s">
        <v>149</v>
      </c>
      <c r="H27" s="65" t="s">
        <v>149</v>
      </c>
      <c r="I27" s="65" t="s">
        <v>149</v>
      </c>
      <c r="J27" s="65" t="s">
        <v>148</v>
      </c>
      <c r="K27" s="65" t="s">
        <v>139</v>
      </c>
      <c r="L27" s="63" t="e">
        <f>MATCH(A27,B27,0)</f>
        <v>#N/A</v>
      </c>
      <c r="M27" s="63">
        <f>MATCH(B27,C27,0)</f>
        <v>1</v>
      </c>
      <c r="N27" s="63">
        <f>MATCH(C27,D27,0)</f>
        <v>1</v>
      </c>
      <c r="O27" s="63" t="e">
        <f>MATCH(D27,E27,0)</f>
        <v>#N/A</v>
      </c>
      <c r="P27" s="63">
        <f>MATCH(E27,F27,0)</f>
        <v>1</v>
      </c>
      <c r="Q27" s="63">
        <f>MATCH(F27,G27,0)</f>
        <v>1</v>
      </c>
      <c r="R27" s="63">
        <f>MATCH(G27,H27,0)</f>
        <v>1</v>
      </c>
      <c r="S27" s="63">
        <f>MATCH(H27,I27,0)</f>
        <v>1</v>
      </c>
      <c r="T27" s="63" t="e">
        <f>MATCH(I27,J27,0)</f>
        <v>#N/A</v>
      </c>
      <c r="U27" s="63" t="e">
        <f>MATCH(J27,K27,0)</f>
        <v>#N/A</v>
      </c>
    </row>
    <row r="28" spans="1:21" x14ac:dyDescent="0.25">
      <c r="A28" s="68" t="s">
        <v>248</v>
      </c>
      <c r="B28" s="65" t="s">
        <v>153</v>
      </c>
      <c r="C28" s="65" t="s">
        <v>153</v>
      </c>
      <c r="D28" s="65" t="s">
        <v>153</v>
      </c>
      <c r="E28" s="65" t="s">
        <v>151</v>
      </c>
      <c r="F28" s="65" t="s">
        <v>151</v>
      </c>
      <c r="G28" s="65" t="s">
        <v>151</v>
      </c>
      <c r="H28" s="65" t="s">
        <v>151</v>
      </c>
      <c r="I28" s="65" t="s">
        <v>151</v>
      </c>
      <c r="J28" s="65" t="s">
        <v>149</v>
      </c>
      <c r="K28" s="65" t="s">
        <v>141</v>
      </c>
      <c r="L28" s="63" t="e">
        <f>MATCH(A28,B28,0)</f>
        <v>#N/A</v>
      </c>
      <c r="M28" s="63">
        <f>MATCH(B28,C28,0)</f>
        <v>1</v>
      </c>
      <c r="N28" s="63">
        <f>MATCH(C28,D28,0)</f>
        <v>1</v>
      </c>
      <c r="O28" s="63" t="e">
        <f>MATCH(D28,E28,0)</f>
        <v>#N/A</v>
      </c>
      <c r="P28" s="63">
        <f>MATCH(E28,F28,0)</f>
        <v>1</v>
      </c>
      <c r="Q28" s="63">
        <f>MATCH(F28,G28,0)</f>
        <v>1</v>
      </c>
      <c r="R28" s="63">
        <f>MATCH(G28,H28,0)</f>
        <v>1</v>
      </c>
      <c r="S28" s="63">
        <f>MATCH(H28,I28,0)</f>
        <v>1</v>
      </c>
      <c r="T28" s="63" t="e">
        <f>MATCH(I28,J28,0)</f>
        <v>#N/A</v>
      </c>
      <c r="U28" s="63" t="e">
        <f>MATCH(J28,K28,0)</f>
        <v>#N/A</v>
      </c>
    </row>
    <row r="29" spans="1:21" x14ac:dyDescent="0.25">
      <c r="A29" s="68" t="s">
        <v>249</v>
      </c>
      <c r="B29" s="65" t="s">
        <v>154</v>
      </c>
      <c r="C29" s="65" t="s">
        <v>154</v>
      </c>
      <c r="D29" s="65" t="s">
        <v>154</v>
      </c>
      <c r="E29" s="65" t="s">
        <v>152</v>
      </c>
      <c r="F29" s="65" t="s">
        <v>152</v>
      </c>
      <c r="G29" s="65" t="s">
        <v>152</v>
      </c>
      <c r="H29" s="65" t="s">
        <v>152</v>
      </c>
      <c r="I29" s="65" t="s">
        <v>152</v>
      </c>
      <c r="J29" s="65" t="s">
        <v>150</v>
      </c>
      <c r="K29" s="65" t="s">
        <v>142</v>
      </c>
      <c r="L29" s="63" t="e">
        <f>MATCH(A29,B29,0)</f>
        <v>#N/A</v>
      </c>
      <c r="M29" s="63">
        <f>MATCH(B29,C29,0)</f>
        <v>1</v>
      </c>
      <c r="N29" s="63">
        <f>MATCH(C29,D29,0)</f>
        <v>1</v>
      </c>
      <c r="O29" s="63" t="e">
        <f>MATCH(D29,E29,0)</f>
        <v>#N/A</v>
      </c>
      <c r="P29" s="63">
        <f>MATCH(E29,F29,0)</f>
        <v>1</v>
      </c>
      <c r="Q29" s="63">
        <f>MATCH(F29,G29,0)</f>
        <v>1</v>
      </c>
      <c r="R29" s="63">
        <f>MATCH(G29,H29,0)</f>
        <v>1</v>
      </c>
      <c r="S29" s="63">
        <f>MATCH(H29,I29,0)</f>
        <v>1</v>
      </c>
      <c r="T29" s="63" t="e">
        <f>MATCH(I29,J29,0)</f>
        <v>#N/A</v>
      </c>
      <c r="U29" s="63" t="e">
        <f>MATCH(J29,K29,0)</f>
        <v>#N/A</v>
      </c>
    </row>
    <row r="30" spans="1:21" x14ac:dyDescent="0.25">
      <c r="A30" s="68" t="s">
        <v>250</v>
      </c>
      <c r="B30" s="65" t="s">
        <v>155</v>
      </c>
      <c r="C30" s="65" t="s">
        <v>155</v>
      </c>
      <c r="D30" s="65" t="s">
        <v>155</v>
      </c>
      <c r="E30" s="65" t="s">
        <v>153</v>
      </c>
      <c r="F30" s="65" t="s">
        <v>153</v>
      </c>
      <c r="G30" s="65" t="s">
        <v>153</v>
      </c>
      <c r="H30" s="65" t="s">
        <v>153</v>
      </c>
      <c r="I30" s="65" t="s">
        <v>153</v>
      </c>
      <c r="J30" s="65" t="s">
        <v>151</v>
      </c>
      <c r="K30" s="65" t="s">
        <v>143</v>
      </c>
      <c r="L30" s="63" t="e">
        <f>MATCH(A30,B30,0)</f>
        <v>#N/A</v>
      </c>
      <c r="M30" s="63">
        <f>MATCH(B30,C30,0)</f>
        <v>1</v>
      </c>
      <c r="N30" s="63">
        <f>MATCH(C30,D30,0)</f>
        <v>1</v>
      </c>
      <c r="O30" s="63" t="e">
        <f>MATCH(D30,E30,0)</f>
        <v>#N/A</v>
      </c>
      <c r="P30" s="63">
        <f>MATCH(E30,F30,0)</f>
        <v>1</v>
      </c>
      <c r="Q30" s="63">
        <f>MATCH(F30,G30,0)</f>
        <v>1</v>
      </c>
      <c r="R30" s="63">
        <f>MATCH(G30,H30,0)</f>
        <v>1</v>
      </c>
      <c r="S30" s="63">
        <f>MATCH(H30,I30,0)</f>
        <v>1</v>
      </c>
      <c r="T30" s="63" t="e">
        <f>MATCH(I30,J30,0)</f>
        <v>#N/A</v>
      </c>
      <c r="U30" s="63" t="e">
        <f>MATCH(J30,K30,0)</f>
        <v>#N/A</v>
      </c>
    </row>
    <row r="31" spans="1:21" x14ac:dyDescent="0.25">
      <c r="A31" s="68" t="s">
        <v>269</v>
      </c>
      <c r="B31" s="65" t="s">
        <v>156</v>
      </c>
      <c r="C31" s="65" t="s">
        <v>156</v>
      </c>
      <c r="D31" s="65" t="s">
        <v>156</v>
      </c>
      <c r="E31" s="65" t="s">
        <v>154</v>
      </c>
      <c r="F31" s="65" t="s">
        <v>154</v>
      </c>
      <c r="G31" s="65" t="s">
        <v>154</v>
      </c>
      <c r="H31" s="65" t="s">
        <v>154</v>
      </c>
      <c r="I31" s="65" t="s">
        <v>154</v>
      </c>
      <c r="J31" s="65" t="s">
        <v>152</v>
      </c>
      <c r="K31" s="65" t="s">
        <v>144</v>
      </c>
      <c r="L31" s="63" t="e">
        <f>MATCH(A31,B31,0)</f>
        <v>#N/A</v>
      </c>
      <c r="M31" s="63">
        <f>MATCH(B31,C31,0)</f>
        <v>1</v>
      </c>
      <c r="N31" s="63">
        <f>MATCH(C31,D31,0)</f>
        <v>1</v>
      </c>
      <c r="O31" s="63" t="e">
        <f>MATCH(D31,E31,0)</f>
        <v>#N/A</v>
      </c>
      <c r="P31" s="63">
        <f>MATCH(E31,F31,0)</f>
        <v>1</v>
      </c>
      <c r="Q31" s="63">
        <f>MATCH(F31,G31,0)</f>
        <v>1</v>
      </c>
      <c r="R31" s="63">
        <f>MATCH(G31,H31,0)</f>
        <v>1</v>
      </c>
      <c r="S31" s="63">
        <f>MATCH(H31,I31,0)</f>
        <v>1</v>
      </c>
      <c r="T31" s="63" t="e">
        <f>MATCH(I31,J31,0)</f>
        <v>#N/A</v>
      </c>
      <c r="U31" s="63" t="e">
        <f>MATCH(J31,K31,0)</f>
        <v>#N/A</v>
      </c>
    </row>
    <row r="32" spans="1:21" x14ac:dyDescent="0.25">
      <c r="A32" s="68" t="s">
        <v>270</v>
      </c>
      <c r="B32" s="65" t="s">
        <v>157</v>
      </c>
      <c r="C32" s="65" t="s">
        <v>157</v>
      </c>
      <c r="D32" s="65" t="s">
        <v>157</v>
      </c>
      <c r="E32" s="65" t="s">
        <v>155</v>
      </c>
      <c r="F32" s="65" t="s">
        <v>155</v>
      </c>
      <c r="G32" s="65" t="s">
        <v>155</v>
      </c>
      <c r="H32" s="65" t="s">
        <v>155</v>
      </c>
      <c r="I32" s="65" t="s">
        <v>155</v>
      </c>
      <c r="J32" s="65" t="s">
        <v>153</v>
      </c>
      <c r="K32" s="65" t="s">
        <v>145</v>
      </c>
      <c r="L32" s="63" t="e">
        <f>MATCH(A32,B32,0)</f>
        <v>#N/A</v>
      </c>
      <c r="M32" s="63">
        <f>MATCH(B32,C32,0)</f>
        <v>1</v>
      </c>
      <c r="N32" s="63">
        <f>MATCH(C32,D32,0)</f>
        <v>1</v>
      </c>
      <c r="O32" s="63" t="e">
        <f>MATCH(D32,E32,0)</f>
        <v>#N/A</v>
      </c>
      <c r="P32" s="63">
        <f>MATCH(E32,F32,0)</f>
        <v>1</v>
      </c>
      <c r="Q32" s="63">
        <f>MATCH(F32,G32,0)</f>
        <v>1</v>
      </c>
      <c r="R32" s="63">
        <f>MATCH(G32,H32,0)</f>
        <v>1</v>
      </c>
      <c r="S32" s="63">
        <f>MATCH(H32,I32,0)</f>
        <v>1</v>
      </c>
      <c r="T32" s="63" t="e">
        <f>MATCH(I32,J32,0)</f>
        <v>#N/A</v>
      </c>
      <c r="U32" s="63" t="e">
        <f>MATCH(J32,K32,0)</f>
        <v>#N/A</v>
      </c>
    </row>
    <row r="33" spans="1:21" x14ac:dyDescent="0.25">
      <c r="A33" s="68" t="s">
        <v>271</v>
      </c>
      <c r="B33" s="65" t="s">
        <v>158</v>
      </c>
      <c r="C33" s="65" t="s">
        <v>158</v>
      </c>
      <c r="D33" s="65" t="s">
        <v>158</v>
      </c>
      <c r="E33" s="65" t="s">
        <v>156</v>
      </c>
      <c r="F33" s="65" t="s">
        <v>156</v>
      </c>
      <c r="G33" s="65" t="s">
        <v>156</v>
      </c>
      <c r="H33" s="65" t="s">
        <v>156</v>
      </c>
      <c r="I33" s="65" t="s">
        <v>156</v>
      </c>
      <c r="J33" s="65" t="s">
        <v>154</v>
      </c>
      <c r="K33" s="65" t="s">
        <v>146</v>
      </c>
      <c r="L33" s="63" t="e">
        <f>MATCH(A33,B33,0)</f>
        <v>#N/A</v>
      </c>
      <c r="M33" s="63">
        <f>MATCH(B33,C33,0)</f>
        <v>1</v>
      </c>
      <c r="N33" s="63">
        <f>MATCH(C33,D33,0)</f>
        <v>1</v>
      </c>
      <c r="O33" s="63" t="e">
        <f>MATCH(D33,E33,0)</f>
        <v>#N/A</v>
      </c>
      <c r="P33" s="63">
        <f>MATCH(E33,F33,0)</f>
        <v>1</v>
      </c>
      <c r="Q33" s="63">
        <f>MATCH(F33,G33,0)</f>
        <v>1</v>
      </c>
      <c r="R33" s="63">
        <f>MATCH(G33,H33,0)</f>
        <v>1</v>
      </c>
      <c r="S33" s="63">
        <f>MATCH(H33,I33,0)</f>
        <v>1</v>
      </c>
      <c r="T33" s="63" t="e">
        <f>MATCH(I33,J33,0)</f>
        <v>#N/A</v>
      </c>
      <c r="U33" s="63" t="e">
        <f>MATCH(J33,K33,0)</f>
        <v>#N/A</v>
      </c>
    </row>
    <row r="34" spans="1:21" x14ac:dyDescent="0.25">
      <c r="A34" s="68" t="s">
        <v>272</v>
      </c>
      <c r="B34" s="65" t="s">
        <v>159</v>
      </c>
      <c r="C34" s="65" t="s">
        <v>159</v>
      </c>
      <c r="D34" s="65" t="s">
        <v>159</v>
      </c>
      <c r="E34" s="65" t="s">
        <v>157</v>
      </c>
      <c r="F34" s="65" t="s">
        <v>157</v>
      </c>
      <c r="G34" s="65" t="s">
        <v>157</v>
      </c>
      <c r="H34" s="65" t="s">
        <v>157</v>
      </c>
      <c r="I34" s="65" t="s">
        <v>157</v>
      </c>
      <c r="J34" s="65" t="s">
        <v>155</v>
      </c>
      <c r="K34" s="65" t="s">
        <v>147</v>
      </c>
      <c r="L34" s="63" t="e">
        <f>MATCH(A34,B34,0)</f>
        <v>#N/A</v>
      </c>
      <c r="M34" s="63">
        <f>MATCH(B34,C34,0)</f>
        <v>1</v>
      </c>
      <c r="N34" s="63">
        <f>MATCH(C34,D34,0)</f>
        <v>1</v>
      </c>
      <c r="O34" s="63" t="e">
        <f>MATCH(D34,E34,0)</f>
        <v>#N/A</v>
      </c>
      <c r="P34" s="63">
        <f>MATCH(E34,F34,0)</f>
        <v>1</v>
      </c>
      <c r="Q34" s="63">
        <f>MATCH(F34,G34,0)</f>
        <v>1</v>
      </c>
      <c r="R34" s="63">
        <f>MATCH(G34,H34,0)</f>
        <v>1</v>
      </c>
      <c r="S34" s="63">
        <f>MATCH(H34,I34,0)</f>
        <v>1</v>
      </c>
      <c r="T34" s="63" t="e">
        <f>MATCH(I34,J34,0)</f>
        <v>#N/A</v>
      </c>
      <c r="U34" s="63" t="e">
        <f>MATCH(J34,K34,0)</f>
        <v>#N/A</v>
      </c>
    </row>
    <row r="35" spans="1:21" x14ac:dyDescent="0.25">
      <c r="A35" s="68" t="s">
        <v>291</v>
      </c>
      <c r="B35" s="65" t="s">
        <v>160</v>
      </c>
      <c r="C35" s="65" t="s">
        <v>160</v>
      </c>
      <c r="D35" s="65" t="s">
        <v>160</v>
      </c>
      <c r="E35" s="65" t="s">
        <v>158</v>
      </c>
      <c r="F35" s="65" t="s">
        <v>158</v>
      </c>
      <c r="G35" s="65" t="s">
        <v>158</v>
      </c>
      <c r="H35" s="65" t="s">
        <v>158</v>
      </c>
      <c r="I35" s="65" t="s">
        <v>158</v>
      </c>
      <c r="J35" s="65" t="s">
        <v>156</v>
      </c>
      <c r="K35" s="65" t="s">
        <v>148</v>
      </c>
      <c r="L35" s="63" t="e">
        <f>MATCH(A35,B35,0)</f>
        <v>#N/A</v>
      </c>
      <c r="M35" s="63">
        <f>MATCH(B35,C35,0)</f>
        <v>1</v>
      </c>
      <c r="N35" s="63">
        <f>MATCH(C35,D35,0)</f>
        <v>1</v>
      </c>
      <c r="O35" s="63" t="e">
        <f>MATCH(D35,E35,0)</f>
        <v>#N/A</v>
      </c>
      <c r="P35" s="63">
        <f>MATCH(E35,F35,0)</f>
        <v>1</v>
      </c>
      <c r="Q35" s="63">
        <f>MATCH(F35,G35,0)</f>
        <v>1</v>
      </c>
      <c r="R35" s="63">
        <f>MATCH(G35,H35,0)</f>
        <v>1</v>
      </c>
      <c r="S35" s="63">
        <f>MATCH(H35,I35,0)</f>
        <v>1</v>
      </c>
      <c r="T35" s="63" t="e">
        <f>MATCH(I35,J35,0)</f>
        <v>#N/A</v>
      </c>
      <c r="U35" s="63" t="e">
        <f>MATCH(J35,K35,0)</f>
        <v>#N/A</v>
      </c>
    </row>
    <row r="36" spans="1:21" x14ac:dyDescent="0.25">
      <c r="A36" s="68" t="s">
        <v>292</v>
      </c>
      <c r="B36" s="65" t="s">
        <v>161</v>
      </c>
      <c r="C36" s="65" t="s">
        <v>161</v>
      </c>
      <c r="D36" s="65" t="s">
        <v>161</v>
      </c>
      <c r="E36" s="65" t="s">
        <v>159</v>
      </c>
      <c r="F36" s="65" t="s">
        <v>159</v>
      </c>
      <c r="G36" s="65" t="s">
        <v>159</v>
      </c>
      <c r="H36" s="65" t="s">
        <v>159</v>
      </c>
      <c r="I36" s="65" t="s">
        <v>159</v>
      </c>
      <c r="J36" s="65" t="s">
        <v>157</v>
      </c>
      <c r="K36" s="65" t="s">
        <v>149</v>
      </c>
      <c r="L36" s="63" t="e">
        <f>MATCH(A36,B36,0)</f>
        <v>#N/A</v>
      </c>
      <c r="M36" s="63">
        <f>MATCH(B36,C36,0)</f>
        <v>1</v>
      </c>
      <c r="N36" s="63">
        <f>MATCH(C36,D36,0)</f>
        <v>1</v>
      </c>
      <c r="O36" s="63" t="e">
        <f>MATCH(D36,E36,0)</f>
        <v>#N/A</v>
      </c>
      <c r="P36" s="63">
        <f>MATCH(E36,F36,0)</f>
        <v>1</v>
      </c>
      <c r="Q36" s="63">
        <f>MATCH(F36,G36,0)</f>
        <v>1</v>
      </c>
      <c r="R36" s="63">
        <f>MATCH(G36,H36,0)</f>
        <v>1</v>
      </c>
      <c r="S36" s="63">
        <f>MATCH(H36,I36,0)</f>
        <v>1</v>
      </c>
      <c r="T36" s="63" t="e">
        <f>MATCH(I36,J36,0)</f>
        <v>#N/A</v>
      </c>
      <c r="U36" s="63" t="e">
        <f>MATCH(J36,K36,0)</f>
        <v>#N/A</v>
      </c>
    </row>
    <row r="37" spans="1:21" x14ac:dyDescent="0.25">
      <c r="A37" s="68" t="s">
        <v>293</v>
      </c>
      <c r="B37" s="65" t="s">
        <v>162</v>
      </c>
      <c r="C37" s="65" t="s">
        <v>162</v>
      </c>
      <c r="D37" s="65" t="s">
        <v>162</v>
      </c>
      <c r="E37" s="65" t="s">
        <v>160</v>
      </c>
      <c r="F37" s="65" t="s">
        <v>160</v>
      </c>
      <c r="G37" s="65" t="s">
        <v>160</v>
      </c>
      <c r="H37" s="65" t="s">
        <v>160</v>
      </c>
      <c r="I37" s="65" t="s">
        <v>160</v>
      </c>
      <c r="J37" s="65" t="s">
        <v>158</v>
      </c>
      <c r="K37" s="65" t="s">
        <v>150</v>
      </c>
      <c r="L37" s="63" t="e">
        <f>MATCH(A37,B37,0)</f>
        <v>#N/A</v>
      </c>
      <c r="M37" s="63">
        <f>MATCH(B37,C37,0)</f>
        <v>1</v>
      </c>
      <c r="N37" s="63">
        <f>MATCH(C37,D37,0)</f>
        <v>1</v>
      </c>
      <c r="O37" s="63" t="e">
        <f>MATCH(D37,E37,0)</f>
        <v>#N/A</v>
      </c>
      <c r="P37" s="63">
        <f>MATCH(E37,F37,0)</f>
        <v>1</v>
      </c>
      <c r="Q37" s="63">
        <f>MATCH(F37,G37,0)</f>
        <v>1</v>
      </c>
      <c r="R37" s="63">
        <f>MATCH(G37,H37,0)</f>
        <v>1</v>
      </c>
      <c r="S37" s="63">
        <f>MATCH(H37,I37,0)</f>
        <v>1</v>
      </c>
      <c r="T37" s="63" t="e">
        <f>MATCH(I37,J37,0)</f>
        <v>#N/A</v>
      </c>
      <c r="U37" s="63" t="e">
        <f>MATCH(J37,K37,0)</f>
        <v>#N/A</v>
      </c>
    </row>
    <row r="38" spans="1:21" x14ac:dyDescent="0.25">
      <c r="A38" s="68" t="s">
        <v>294</v>
      </c>
      <c r="B38" s="65" t="s">
        <v>168</v>
      </c>
      <c r="C38" s="65" t="s">
        <v>168</v>
      </c>
      <c r="D38" s="65" t="s">
        <v>168</v>
      </c>
      <c r="E38" s="65" t="s">
        <v>161</v>
      </c>
      <c r="F38" s="65" t="s">
        <v>161</v>
      </c>
      <c r="G38" s="65" t="s">
        <v>161</v>
      </c>
      <c r="H38" s="65" t="s">
        <v>161</v>
      </c>
      <c r="I38" s="65" t="s">
        <v>161</v>
      </c>
      <c r="J38" s="65" t="s">
        <v>159</v>
      </c>
      <c r="K38" s="65" t="s">
        <v>151</v>
      </c>
      <c r="L38" s="63" t="e">
        <f>MATCH(A38,B38,0)</f>
        <v>#N/A</v>
      </c>
      <c r="M38" s="63">
        <f>MATCH(B38,C38,0)</f>
        <v>1</v>
      </c>
      <c r="N38" s="63">
        <f>MATCH(C38,D38,0)</f>
        <v>1</v>
      </c>
      <c r="O38" s="63" t="e">
        <f>MATCH(D38,E38,0)</f>
        <v>#N/A</v>
      </c>
      <c r="P38" s="63">
        <f>MATCH(E38,F38,0)</f>
        <v>1</v>
      </c>
      <c r="Q38" s="63">
        <f>MATCH(F38,G38,0)</f>
        <v>1</v>
      </c>
      <c r="R38" s="63">
        <f>MATCH(G38,H38,0)</f>
        <v>1</v>
      </c>
      <c r="S38" s="63">
        <f>MATCH(H38,I38,0)</f>
        <v>1</v>
      </c>
      <c r="T38" s="63" t="e">
        <f>MATCH(I38,J38,0)</f>
        <v>#N/A</v>
      </c>
      <c r="U38" s="63" t="e">
        <f>MATCH(J38,K38,0)</f>
        <v>#N/A</v>
      </c>
    </row>
    <row r="39" spans="1:21" x14ac:dyDescent="0.25">
      <c r="A39" s="68" t="s">
        <v>313</v>
      </c>
      <c r="B39" s="65" t="s">
        <v>169</v>
      </c>
      <c r="C39" s="65" t="s">
        <v>169</v>
      </c>
      <c r="D39" s="65" t="s">
        <v>169</v>
      </c>
      <c r="E39" s="65" t="s">
        <v>162</v>
      </c>
      <c r="F39" s="65" t="s">
        <v>162</v>
      </c>
      <c r="G39" s="65" t="s">
        <v>162</v>
      </c>
      <c r="H39" s="65" t="s">
        <v>162</v>
      </c>
      <c r="I39" s="65" t="s">
        <v>162</v>
      </c>
      <c r="J39" s="65" t="s">
        <v>160</v>
      </c>
      <c r="K39" s="65" t="s">
        <v>152</v>
      </c>
      <c r="L39" s="63" t="e">
        <f>MATCH(A39,B39,0)</f>
        <v>#N/A</v>
      </c>
      <c r="M39" s="63">
        <f>MATCH(B39,C39,0)</f>
        <v>1</v>
      </c>
      <c r="N39" s="63">
        <f>MATCH(C39,D39,0)</f>
        <v>1</v>
      </c>
      <c r="O39" s="63" t="e">
        <f>MATCH(D39,E39,0)</f>
        <v>#N/A</v>
      </c>
      <c r="P39" s="63">
        <f>MATCH(E39,F39,0)</f>
        <v>1</v>
      </c>
      <c r="Q39" s="63">
        <f>MATCH(F39,G39,0)</f>
        <v>1</v>
      </c>
      <c r="R39" s="63">
        <f>MATCH(G39,H39,0)</f>
        <v>1</v>
      </c>
      <c r="S39" s="63">
        <f>MATCH(H39,I39,0)</f>
        <v>1</v>
      </c>
      <c r="T39" s="63" t="e">
        <f>MATCH(I39,J39,0)</f>
        <v>#N/A</v>
      </c>
      <c r="U39" s="63" t="e">
        <f>MATCH(J39,K39,0)</f>
        <v>#N/A</v>
      </c>
    </row>
    <row r="40" spans="1:21" x14ac:dyDescent="0.25">
      <c r="A40" s="68" t="s">
        <v>315</v>
      </c>
      <c r="B40" s="65" t="s">
        <v>170</v>
      </c>
      <c r="C40" s="65" t="s">
        <v>170</v>
      </c>
      <c r="D40" s="65" t="s">
        <v>170</v>
      </c>
      <c r="E40" s="65" t="s">
        <v>168</v>
      </c>
      <c r="F40" s="65" t="s">
        <v>168</v>
      </c>
      <c r="G40" s="65" t="s">
        <v>168</v>
      </c>
      <c r="H40" s="65" t="s">
        <v>168</v>
      </c>
      <c r="I40" s="65" t="s">
        <v>168</v>
      </c>
      <c r="J40" s="65" t="s">
        <v>161</v>
      </c>
      <c r="K40" s="65" t="s">
        <v>153</v>
      </c>
      <c r="L40" s="63" t="e">
        <f>MATCH(A40,B40,0)</f>
        <v>#N/A</v>
      </c>
      <c r="M40" s="63">
        <f>MATCH(B40,C40,0)</f>
        <v>1</v>
      </c>
      <c r="N40" s="63">
        <f>MATCH(C40,D40,0)</f>
        <v>1</v>
      </c>
      <c r="O40" s="63" t="e">
        <f>MATCH(D40,E40,0)</f>
        <v>#N/A</v>
      </c>
      <c r="P40" s="63">
        <f>MATCH(E40,F40,0)</f>
        <v>1</v>
      </c>
      <c r="Q40" s="63">
        <f>MATCH(F40,G40,0)</f>
        <v>1</v>
      </c>
      <c r="R40" s="63">
        <f>MATCH(G40,H40,0)</f>
        <v>1</v>
      </c>
      <c r="S40" s="63">
        <f>MATCH(H40,I40,0)</f>
        <v>1</v>
      </c>
      <c r="T40" s="63" t="e">
        <f>MATCH(I40,J40,0)</f>
        <v>#N/A</v>
      </c>
      <c r="U40" s="63" t="e">
        <f>MATCH(J40,K40,0)</f>
        <v>#N/A</v>
      </c>
    </row>
    <row r="41" spans="1:21" x14ac:dyDescent="0.25">
      <c r="A41" s="68" t="s">
        <v>316</v>
      </c>
      <c r="B41" s="65" t="s">
        <v>173</v>
      </c>
      <c r="C41" s="65" t="s">
        <v>173</v>
      </c>
      <c r="D41" s="65" t="s">
        <v>173</v>
      </c>
      <c r="E41" s="65" t="s">
        <v>169</v>
      </c>
      <c r="F41" s="65" t="s">
        <v>169</v>
      </c>
      <c r="G41" s="65" t="s">
        <v>169</v>
      </c>
      <c r="H41" s="65" t="s">
        <v>169</v>
      </c>
      <c r="I41" s="65" t="s">
        <v>169</v>
      </c>
      <c r="J41" s="65" t="s">
        <v>162</v>
      </c>
      <c r="K41" s="65" t="s">
        <v>154</v>
      </c>
      <c r="L41" s="63" t="e">
        <f>MATCH(A41,B41,0)</f>
        <v>#N/A</v>
      </c>
      <c r="M41" s="63">
        <f>MATCH(B41,C41,0)</f>
        <v>1</v>
      </c>
      <c r="N41" s="63">
        <f>MATCH(C41,D41,0)</f>
        <v>1</v>
      </c>
      <c r="O41" s="63" t="e">
        <f>MATCH(D41,E41,0)</f>
        <v>#N/A</v>
      </c>
      <c r="P41" s="63">
        <f>MATCH(E41,F41,0)</f>
        <v>1</v>
      </c>
      <c r="Q41" s="63">
        <f>MATCH(F41,G41,0)</f>
        <v>1</v>
      </c>
      <c r="R41" s="63">
        <f>MATCH(G41,H41,0)</f>
        <v>1</v>
      </c>
      <c r="S41" s="63">
        <f>MATCH(H41,I41,0)</f>
        <v>1</v>
      </c>
      <c r="T41" s="63" t="e">
        <f>MATCH(I41,J41,0)</f>
        <v>#N/A</v>
      </c>
      <c r="U41" s="63" t="e">
        <f>MATCH(J41,K41,0)</f>
        <v>#N/A</v>
      </c>
    </row>
    <row r="42" spans="1:21" x14ac:dyDescent="0.25">
      <c r="A42" s="68" t="s">
        <v>335</v>
      </c>
      <c r="B42" s="65" t="s">
        <v>174</v>
      </c>
      <c r="C42" s="65" t="s">
        <v>174</v>
      </c>
      <c r="D42" s="65" t="s">
        <v>174</v>
      </c>
      <c r="E42" s="65" t="s">
        <v>170</v>
      </c>
      <c r="F42" s="65" t="s">
        <v>170</v>
      </c>
      <c r="G42" s="65" t="s">
        <v>170</v>
      </c>
      <c r="H42" s="65" t="s">
        <v>170</v>
      </c>
      <c r="I42" s="65" t="s">
        <v>170</v>
      </c>
      <c r="J42" s="65" t="s">
        <v>168</v>
      </c>
      <c r="K42" s="65" t="s">
        <v>155</v>
      </c>
      <c r="L42" s="63" t="e">
        <f>MATCH(A42,B42,0)</f>
        <v>#N/A</v>
      </c>
      <c r="M42" s="63">
        <f>MATCH(B42,C42,0)</f>
        <v>1</v>
      </c>
      <c r="N42" s="63">
        <f>MATCH(C42,D42,0)</f>
        <v>1</v>
      </c>
      <c r="O42" s="63" t="e">
        <f>MATCH(D42,E42,0)</f>
        <v>#N/A</v>
      </c>
      <c r="P42" s="63">
        <f>MATCH(E42,F42,0)</f>
        <v>1</v>
      </c>
      <c r="Q42" s="63">
        <f>MATCH(F42,G42,0)</f>
        <v>1</v>
      </c>
      <c r="R42" s="63">
        <f>MATCH(G42,H42,0)</f>
        <v>1</v>
      </c>
      <c r="S42" s="63">
        <f>MATCH(H42,I42,0)</f>
        <v>1</v>
      </c>
      <c r="T42" s="63" t="e">
        <f>MATCH(I42,J42,0)</f>
        <v>#N/A</v>
      </c>
      <c r="U42" s="63" t="e">
        <f>MATCH(J42,K42,0)</f>
        <v>#N/A</v>
      </c>
    </row>
    <row r="43" spans="1:21" x14ac:dyDescent="0.25">
      <c r="A43" s="68" t="s">
        <v>336</v>
      </c>
      <c r="B43" s="65" t="s">
        <v>175</v>
      </c>
      <c r="C43" s="65" t="s">
        <v>175</v>
      </c>
      <c r="D43" s="65" t="s">
        <v>175</v>
      </c>
      <c r="E43" s="65" t="s">
        <v>171</v>
      </c>
      <c r="F43" s="65" t="s">
        <v>171</v>
      </c>
      <c r="G43" s="65" t="s">
        <v>171</v>
      </c>
      <c r="H43" s="65" t="s">
        <v>171</v>
      </c>
      <c r="I43" s="65" t="s">
        <v>171</v>
      </c>
      <c r="J43" s="65" t="s">
        <v>169</v>
      </c>
      <c r="K43" s="65" t="s">
        <v>156</v>
      </c>
      <c r="L43" s="63" t="e">
        <f>MATCH(A43,B43,0)</f>
        <v>#N/A</v>
      </c>
      <c r="M43" s="63">
        <f>MATCH(B43,C43,0)</f>
        <v>1</v>
      </c>
      <c r="N43" s="63">
        <f>MATCH(C43,D43,0)</f>
        <v>1</v>
      </c>
      <c r="O43" s="63" t="e">
        <f>MATCH(D43,E43,0)</f>
        <v>#N/A</v>
      </c>
      <c r="P43" s="63">
        <f>MATCH(E43,F43,0)</f>
        <v>1</v>
      </c>
      <c r="Q43" s="63">
        <f>MATCH(F43,G43,0)</f>
        <v>1</v>
      </c>
      <c r="R43" s="63">
        <f>MATCH(G43,H43,0)</f>
        <v>1</v>
      </c>
      <c r="S43" s="63">
        <f>MATCH(H43,I43,0)</f>
        <v>1</v>
      </c>
      <c r="T43" s="63" t="e">
        <f>MATCH(I43,J43,0)</f>
        <v>#N/A</v>
      </c>
      <c r="U43" s="63" t="e">
        <f>MATCH(J43,K43,0)</f>
        <v>#N/A</v>
      </c>
    </row>
    <row r="44" spans="1:21" x14ac:dyDescent="0.25">
      <c r="A44" s="68" t="s">
        <v>337</v>
      </c>
      <c r="B44" s="65" t="s">
        <v>176</v>
      </c>
      <c r="C44" s="65" t="s">
        <v>176</v>
      </c>
      <c r="D44" s="65" t="s">
        <v>176</v>
      </c>
      <c r="E44" s="65" t="s">
        <v>173</v>
      </c>
      <c r="F44" s="65" t="s">
        <v>173</v>
      </c>
      <c r="G44" s="65" t="s">
        <v>173</v>
      </c>
      <c r="H44" s="65" t="s">
        <v>173</v>
      </c>
      <c r="I44" s="65" t="s">
        <v>173</v>
      </c>
      <c r="J44" s="65" t="s">
        <v>170</v>
      </c>
      <c r="K44" s="65" t="s">
        <v>157</v>
      </c>
      <c r="L44" s="63" t="e">
        <f>MATCH(A44,B44,0)</f>
        <v>#N/A</v>
      </c>
      <c r="M44" s="63">
        <f>MATCH(B44,C44,0)</f>
        <v>1</v>
      </c>
      <c r="N44" s="63">
        <f>MATCH(C44,D44,0)</f>
        <v>1</v>
      </c>
      <c r="O44" s="63" t="e">
        <f>MATCH(D44,E44,0)</f>
        <v>#N/A</v>
      </c>
      <c r="P44" s="63">
        <f>MATCH(E44,F44,0)</f>
        <v>1</v>
      </c>
      <c r="Q44" s="63">
        <f>MATCH(F44,G44,0)</f>
        <v>1</v>
      </c>
      <c r="R44" s="63">
        <f>MATCH(G44,H44,0)</f>
        <v>1</v>
      </c>
      <c r="S44" s="63">
        <f>MATCH(H44,I44,0)</f>
        <v>1</v>
      </c>
      <c r="T44" s="63" t="e">
        <f>MATCH(I44,J44,0)</f>
        <v>#N/A</v>
      </c>
      <c r="U44" s="63" t="e">
        <f>MATCH(J44,K44,0)</f>
        <v>#N/A</v>
      </c>
    </row>
    <row r="45" spans="1:21" x14ac:dyDescent="0.25">
      <c r="A45" s="68" t="s">
        <v>338</v>
      </c>
      <c r="B45" s="65" t="s">
        <v>177</v>
      </c>
      <c r="C45" s="65" t="s">
        <v>177</v>
      </c>
      <c r="D45" s="65" t="s">
        <v>177</v>
      </c>
      <c r="E45" s="65" t="s">
        <v>174</v>
      </c>
      <c r="F45" s="65" t="s">
        <v>174</v>
      </c>
      <c r="G45" s="65" t="s">
        <v>174</v>
      </c>
      <c r="H45" s="65" t="s">
        <v>174</v>
      </c>
      <c r="I45" s="65" t="s">
        <v>174</v>
      </c>
      <c r="J45" s="65" t="s">
        <v>171</v>
      </c>
      <c r="K45" s="65" t="s">
        <v>158</v>
      </c>
      <c r="L45" s="63" t="e">
        <f>MATCH(A45,B45,0)</f>
        <v>#N/A</v>
      </c>
      <c r="M45" s="63">
        <f>MATCH(B45,C45,0)</f>
        <v>1</v>
      </c>
      <c r="N45" s="63">
        <f>MATCH(C45,D45,0)</f>
        <v>1</v>
      </c>
      <c r="O45" s="63" t="e">
        <f>MATCH(D45,E45,0)</f>
        <v>#N/A</v>
      </c>
      <c r="P45" s="63">
        <f>MATCH(E45,F45,0)</f>
        <v>1</v>
      </c>
      <c r="Q45" s="63">
        <f>MATCH(F45,G45,0)</f>
        <v>1</v>
      </c>
      <c r="R45" s="63">
        <f>MATCH(G45,H45,0)</f>
        <v>1</v>
      </c>
      <c r="S45" s="63">
        <f>MATCH(H45,I45,0)</f>
        <v>1</v>
      </c>
      <c r="T45" s="63" t="e">
        <f>MATCH(I45,J45,0)</f>
        <v>#N/A</v>
      </c>
      <c r="U45" s="63" t="e">
        <f>MATCH(J45,K45,0)</f>
        <v>#N/A</v>
      </c>
    </row>
    <row r="46" spans="1:21" x14ac:dyDescent="0.25">
      <c r="A46" s="68" t="s">
        <v>357</v>
      </c>
      <c r="B46" s="65" t="s">
        <v>178</v>
      </c>
      <c r="C46" s="65" t="s">
        <v>178</v>
      </c>
      <c r="D46" s="65" t="s">
        <v>178</v>
      </c>
      <c r="E46" s="65" t="s">
        <v>175</v>
      </c>
      <c r="F46" s="65" t="s">
        <v>175</v>
      </c>
      <c r="G46" s="65" t="s">
        <v>175</v>
      </c>
      <c r="H46" s="65" t="s">
        <v>175</v>
      </c>
      <c r="I46" s="65" t="s">
        <v>175</v>
      </c>
      <c r="J46" s="65" t="s">
        <v>172</v>
      </c>
      <c r="K46" s="65" t="s">
        <v>159</v>
      </c>
      <c r="L46" s="63" t="e">
        <f>MATCH(A46,B46,0)</f>
        <v>#N/A</v>
      </c>
      <c r="M46" s="63">
        <f>MATCH(B46,C46,0)</f>
        <v>1</v>
      </c>
      <c r="N46" s="63">
        <f>MATCH(C46,D46,0)</f>
        <v>1</v>
      </c>
      <c r="O46" s="63" t="e">
        <f>MATCH(D46,E46,0)</f>
        <v>#N/A</v>
      </c>
      <c r="P46" s="63">
        <f>MATCH(E46,F46,0)</f>
        <v>1</v>
      </c>
      <c r="Q46" s="63">
        <f>MATCH(F46,G46,0)</f>
        <v>1</v>
      </c>
      <c r="R46" s="63">
        <f>MATCH(G46,H46,0)</f>
        <v>1</v>
      </c>
      <c r="S46" s="63">
        <f>MATCH(H46,I46,0)</f>
        <v>1</v>
      </c>
      <c r="T46" s="63" t="e">
        <f>MATCH(I46,J46,0)</f>
        <v>#N/A</v>
      </c>
      <c r="U46" s="63" t="e">
        <f>MATCH(J46,K46,0)</f>
        <v>#N/A</v>
      </c>
    </row>
    <row r="47" spans="1:21" x14ac:dyDescent="0.25">
      <c r="A47" s="68" t="s">
        <v>358</v>
      </c>
      <c r="B47" s="65" t="s">
        <v>179</v>
      </c>
      <c r="C47" s="65" t="s">
        <v>179</v>
      </c>
      <c r="D47" s="65" t="s">
        <v>179</v>
      </c>
      <c r="E47" s="65" t="s">
        <v>176</v>
      </c>
      <c r="F47" s="65" t="s">
        <v>176</v>
      </c>
      <c r="G47" s="65" t="s">
        <v>176</v>
      </c>
      <c r="H47" s="65" t="s">
        <v>176</v>
      </c>
      <c r="I47" s="65" t="s">
        <v>176</v>
      </c>
      <c r="J47" s="65" t="s">
        <v>173</v>
      </c>
      <c r="K47" s="65" t="s">
        <v>160</v>
      </c>
      <c r="L47" s="63" t="e">
        <f>MATCH(A47,B47,0)</f>
        <v>#N/A</v>
      </c>
      <c r="M47" s="63">
        <f>MATCH(B47,C47,0)</f>
        <v>1</v>
      </c>
      <c r="N47" s="63">
        <f>MATCH(C47,D47,0)</f>
        <v>1</v>
      </c>
      <c r="O47" s="63" t="e">
        <f>MATCH(D47,E47,0)</f>
        <v>#N/A</v>
      </c>
      <c r="P47" s="63">
        <f>MATCH(E47,F47,0)</f>
        <v>1</v>
      </c>
      <c r="Q47" s="63">
        <f>MATCH(F47,G47,0)</f>
        <v>1</v>
      </c>
      <c r="R47" s="63">
        <f>MATCH(G47,H47,0)</f>
        <v>1</v>
      </c>
      <c r="S47" s="63">
        <f>MATCH(H47,I47,0)</f>
        <v>1</v>
      </c>
      <c r="T47" s="63" t="e">
        <f>MATCH(I47,J47,0)</f>
        <v>#N/A</v>
      </c>
      <c r="U47" s="63" t="e">
        <f>MATCH(J47,K47,0)</f>
        <v>#N/A</v>
      </c>
    </row>
    <row r="48" spans="1:21" x14ac:dyDescent="0.25">
      <c r="A48" s="68" t="s">
        <v>359</v>
      </c>
      <c r="B48" s="65" t="s">
        <v>180</v>
      </c>
      <c r="C48" s="65" t="s">
        <v>180</v>
      </c>
      <c r="D48" s="65" t="s">
        <v>180</v>
      </c>
      <c r="E48" s="65" t="s">
        <v>177</v>
      </c>
      <c r="F48" s="65" t="s">
        <v>177</v>
      </c>
      <c r="G48" s="65" t="s">
        <v>177</v>
      </c>
      <c r="H48" s="65" t="s">
        <v>177</v>
      </c>
      <c r="I48" s="65" t="s">
        <v>177</v>
      </c>
      <c r="J48" s="65" t="s">
        <v>174</v>
      </c>
      <c r="K48" s="65" t="s">
        <v>161</v>
      </c>
      <c r="L48" s="63" t="e">
        <f>MATCH(A48,B48,0)</f>
        <v>#N/A</v>
      </c>
      <c r="M48" s="63">
        <f>MATCH(B48,C48,0)</f>
        <v>1</v>
      </c>
      <c r="N48" s="63">
        <f>MATCH(C48,D48,0)</f>
        <v>1</v>
      </c>
      <c r="O48" s="63" t="e">
        <f>MATCH(D48,E48,0)</f>
        <v>#N/A</v>
      </c>
      <c r="P48" s="63">
        <f>MATCH(E48,F48,0)</f>
        <v>1</v>
      </c>
      <c r="Q48" s="63">
        <f>MATCH(F48,G48,0)</f>
        <v>1</v>
      </c>
      <c r="R48" s="63">
        <f>MATCH(G48,H48,0)</f>
        <v>1</v>
      </c>
      <c r="S48" s="63">
        <f>MATCH(H48,I48,0)</f>
        <v>1</v>
      </c>
      <c r="T48" s="63" t="e">
        <f>MATCH(I48,J48,0)</f>
        <v>#N/A</v>
      </c>
      <c r="U48" s="63" t="e">
        <f>MATCH(J48,K48,0)</f>
        <v>#N/A</v>
      </c>
    </row>
    <row r="49" spans="1:21" x14ac:dyDescent="0.25">
      <c r="A49" s="68" t="s">
        <v>360</v>
      </c>
      <c r="B49" s="65" t="s">
        <v>181</v>
      </c>
      <c r="C49" s="65" t="s">
        <v>181</v>
      </c>
      <c r="D49" s="65" t="s">
        <v>181</v>
      </c>
      <c r="E49" s="65" t="s">
        <v>178</v>
      </c>
      <c r="F49" s="65" t="s">
        <v>178</v>
      </c>
      <c r="G49" s="65" t="s">
        <v>178</v>
      </c>
      <c r="H49" s="65" t="s">
        <v>178</v>
      </c>
      <c r="I49" s="65" t="s">
        <v>178</v>
      </c>
      <c r="J49" s="65" t="s">
        <v>175</v>
      </c>
      <c r="K49" s="65" t="s">
        <v>163</v>
      </c>
      <c r="L49" s="63" t="e">
        <f>MATCH(A49,B49,0)</f>
        <v>#N/A</v>
      </c>
      <c r="M49" s="63">
        <f>MATCH(B49,C49,0)</f>
        <v>1</v>
      </c>
      <c r="N49" s="63">
        <f>MATCH(C49,D49,0)</f>
        <v>1</v>
      </c>
      <c r="O49" s="63" t="e">
        <f>MATCH(D49,E49,0)</f>
        <v>#N/A</v>
      </c>
      <c r="P49" s="63">
        <f>MATCH(E49,F49,0)</f>
        <v>1</v>
      </c>
      <c r="Q49" s="63">
        <f>MATCH(F49,G49,0)</f>
        <v>1</v>
      </c>
      <c r="R49" s="63">
        <f>MATCH(G49,H49,0)</f>
        <v>1</v>
      </c>
      <c r="S49" s="63">
        <f>MATCH(H49,I49,0)</f>
        <v>1</v>
      </c>
      <c r="T49" s="63" t="e">
        <f>MATCH(I49,J49,0)</f>
        <v>#N/A</v>
      </c>
      <c r="U49" s="63" t="e">
        <f>MATCH(J49,K49,0)</f>
        <v>#N/A</v>
      </c>
    </row>
    <row r="50" spans="1:21" x14ac:dyDescent="0.25">
      <c r="A50" s="68" t="s">
        <v>379</v>
      </c>
      <c r="B50" s="65" t="s">
        <v>183</v>
      </c>
      <c r="C50" s="65" t="s">
        <v>183</v>
      </c>
      <c r="D50" s="65" t="s">
        <v>183</v>
      </c>
      <c r="E50" s="65" t="s">
        <v>179</v>
      </c>
      <c r="F50" s="65" t="s">
        <v>179</v>
      </c>
      <c r="G50" s="65" t="s">
        <v>179</v>
      </c>
      <c r="H50" s="65" t="s">
        <v>179</v>
      </c>
      <c r="I50" s="65" t="s">
        <v>179</v>
      </c>
      <c r="J50" s="65" t="s">
        <v>176</v>
      </c>
      <c r="K50" s="65" t="s">
        <v>164</v>
      </c>
      <c r="L50" s="63" t="e">
        <f>MATCH(A50,B50,0)</f>
        <v>#N/A</v>
      </c>
      <c r="M50" s="63">
        <f>MATCH(B50,C50,0)</f>
        <v>1</v>
      </c>
      <c r="N50" s="63">
        <f>MATCH(C50,D50,0)</f>
        <v>1</v>
      </c>
      <c r="O50" s="63" t="e">
        <f>MATCH(D50,E50,0)</f>
        <v>#N/A</v>
      </c>
      <c r="P50" s="63">
        <f>MATCH(E50,F50,0)</f>
        <v>1</v>
      </c>
      <c r="Q50" s="63">
        <f>MATCH(F50,G50,0)</f>
        <v>1</v>
      </c>
      <c r="R50" s="63">
        <f>MATCH(G50,H50,0)</f>
        <v>1</v>
      </c>
      <c r="S50" s="63">
        <f>MATCH(H50,I50,0)</f>
        <v>1</v>
      </c>
      <c r="T50" s="63" t="e">
        <f>MATCH(I50,J50,0)</f>
        <v>#N/A</v>
      </c>
      <c r="U50" s="63" t="e">
        <f>MATCH(J50,K50,0)</f>
        <v>#N/A</v>
      </c>
    </row>
    <row r="51" spans="1:21" x14ac:dyDescent="0.25">
      <c r="A51" s="68" t="s">
        <v>380</v>
      </c>
      <c r="B51" s="65" t="s">
        <v>184</v>
      </c>
      <c r="C51" s="65" t="s">
        <v>184</v>
      </c>
      <c r="D51" s="65" t="s">
        <v>184</v>
      </c>
      <c r="E51" s="65" t="s">
        <v>180</v>
      </c>
      <c r="F51" s="65" t="s">
        <v>180</v>
      </c>
      <c r="G51" s="65" t="s">
        <v>180</v>
      </c>
      <c r="H51" s="65" t="s">
        <v>180</v>
      </c>
      <c r="I51" s="65" t="s">
        <v>180</v>
      </c>
      <c r="J51" s="65" t="s">
        <v>177</v>
      </c>
      <c r="K51" s="65" t="s">
        <v>165</v>
      </c>
      <c r="L51" s="63" t="e">
        <f>MATCH(A51,B51,0)</f>
        <v>#N/A</v>
      </c>
      <c r="M51" s="63">
        <f>MATCH(B51,C51,0)</f>
        <v>1</v>
      </c>
      <c r="N51" s="63">
        <f>MATCH(C51,D51,0)</f>
        <v>1</v>
      </c>
      <c r="O51" s="63" t="e">
        <f>MATCH(D51,E51,0)</f>
        <v>#N/A</v>
      </c>
      <c r="P51" s="63">
        <f>MATCH(E51,F51,0)</f>
        <v>1</v>
      </c>
      <c r="Q51" s="63">
        <f>MATCH(F51,G51,0)</f>
        <v>1</v>
      </c>
      <c r="R51" s="63">
        <f>MATCH(G51,H51,0)</f>
        <v>1</v>
      </c>
      <c r="S51" s="63">
        <f>MATCH(H51,I51,0)</f>
        <v>1</v>
      </c>
      <c r="T51" s="63" t="e">
        <f>MATCH(I51,J51,0)</f>
        <v>#N/A</v>
      </c>
      <c r="U51" s="63" t="e">
        <f>MATCH(J51,K51,0)</f>
        <v>#N/A</v>
      </c>
    </row>
    <row r="52" spans="1:21" x14ac:dyDescent="0.25">
      <c r="A52" s="68" t="s">
        <v>381</v>
      </c>
      <c r="B52" s="65" t="s">
        <v>190</v>
      </c>
      <c r="C52" s="65" t="s">
        <v>190</v>
      </c>
      <c r="D52" s="65" t="s">
        <v>190</v>
      </c>
      <c r="E52" s="65" t="s">
        <v>181</v>
      </c>
      <c r="F52" s="65" t="s">
        <v>181</v>
      </c>
      <c r="G52" s="65" t="s">
        <v>181</v>
      </c>
      <c r="H52" s="65" t="s">
        <v>181</v>
      </c>
      <c r="I52" s="65" t="s">
        <v>181</v>
      </c>
      <c r="J52" s="65" t="s">
        <v>178</v>
      </c>
      <c r="K52" s="65" t="s">
        <v>166</v>
      </c>
      <c r="L52" s="63" t="e">
        <f>MATCH(A52,B52,0)</f>
        <v>#N/A</v>
      </c>
      <c r="M52" s="63">
        <f>MATCH(B52,C52,0)</f>
        <v>1</v>
      </c>
      <c r="N52" s="63">
        <f>MATCH(C52,D52,0)</f>
        <v>1</v>
      </c>
      <c r="O52" s="63" t="e">
        <f>MATCH(D52,E52,0)</f>
        <v>#N/A</v>
      </c>
      <c r="P52" s="63">
        <f>MATCH(E52,F52,0)</f>
        <v>1</v>
      </c>
      <c r="Q52" s="63">
        <f>MATCH(F52,G52,0)</f>
        <v>1</v>
      </c>
      <c r="R52" s="63">
        <f>MATCH(G52,H52,0)</f>
        <v>1</v>
      </c>
      <c r="S52" s="63">
        <f>MATCH(H52,I52,0)</f>
        <v>1</v>
      </c>
      <c r="T52" s="63" t="e">
        <f>MATCH(I52,J52,0)</f>
        <v>#N/A</v>
      </c>
      <c r="U52" s="63" t="e">
        <f>MATCH(J52,K52,0)</f>
        <v>#N/A</v>
      </c>
    </row>
    <row r="53" spans="1:21" x14ac:dyDescent="0.25">
      <c r="A53" s="68" t="s">
        <v>382</v>
      </c>
      <c r="B53" s="65" t="s">
        <v>191</v>
      </c>
      <c r="C53" s="65" t="s">
        <v>191</v>
      </c>
      <c r="D53" s="65" t="s">
        <v>191</v>
      </c>
      <c r="E53" s="65" t="s">
        <v>182</v>
      </c>
      <c r="F53" s="65" t="s">
        <v>182</v>
      </c>
      <c r="G53" s="65" t="s">
        <v>182</v>
      </c>
      <c r="H53" s="65" t="s">
        <v>182</v>
      </c>
      <c r="I53" s="65" t="s">
        <v>182</v>
      </c>
      <c r="J53" s="65" t="s">
        <v>179</v>
      </c>
      <c r="K53" s="65" t="s">
        <v>167</v>
      </c>
      <c r="L53" s="63" t="e">
        <f>MATCH(A53,B53,0)</f>
        <v>#N/A</v>
      </c>
      <c r="M53" s="63">
        <f>MATCH(B53,C53,0)</f>
        <v>1</v>
      </c>
      <c r="N53" s="63">
        <f>MATCH(C53,D53,0)</f>
        <v>1</v>
      </c>
      <c r="O53" s="63" t="e">
        <f>MATCH(D53,E53,0)</f>
        <v>#N/A</v>
      </c>
      <c r="P53" s="63">
        <f>MATCH(E53,F53,0)</f>
        <v>1</v>
      </c>
      <c r="Q53" s="63">
        <f>MATCH(F53,G53,0)</f>
        <v>1</v>
      </c>
      <c r="R53" s="63">
        <f>MATCH(G53,H53,0)</f>
        <v>1</v>
      </c>
      <c r="S53" s="63">
        <f>MATCH(H53,I53,0)</f>
        <v>1</v>
      </c>
      <c r="T53" s="63" t="e">
        <f>MATCH(I53,J53,0)</f>
        <v>#N/A</v>
      </c>
      <c r="U53" s="63" t="e">
        <f>MATCH(J53,K53,0)</f>
        <v>#N/A</v>
      </c>
    </row>
    <row r="54" spans="1:21" x14ac:dyDescent="0.25">
      <c r="A54" s="68" t="s">
        <v>401</v>
      </c>
      <c r="B54" s="65" t="s">
        <v>192</v>
      </c>
      <c r="C54" s="65" t="s">
        <v>192</v>
      </c>
      <c r="D54" s="65" t="s">
        <v>192</v>
      </c>
      <c r="E54" s="65" t="s">
        <v>183</v>
      </c>
      <c r="F54" s="65" t="s">
        <v>183</v>
      </c>
      <c r="G54" s="65" t="s">
        <v>183</v>
      </c>
      <c r="H54" s="65" t="s">
        <v>183</v>
      </c>
      <c r="I54" s="65" t="s">
        <v>183</v>
      </c>
      <c r="J54" s="65" t="s">
        <v>180</v>
      </c>
      <c r="K54" s="65" t="s">
        <v>168</v>
      </c>
      <c r="L54" s="63" t="e">
        <f>MATCH(A54,B54,0)</f>
        <v>#N/A</v>
      </c>
      <c r="M54" s="63">
        <f>MATCH(B54,C54,0)</f>
        <v>1</v>
      </c>
      <c r="N54" s="63">
        <f>MATCH(C54,D54,0)</f>
        <v>1</v>
      </c>
      <c r="O54" s="63" t="e">
        <f>MATCH(D54,E54,0)</f>
        <v>#N/A</v>
      </c>
      <c r="P54" s="63">
        <f>MATCH(E54,F54,0)</f>
        <v>1</v>
      </c>
      <c r="Q54" s="63">
        <f>MATCH(F54,G54,0)</f>
        <v>1</v>
      </c>
      <c r="R54" s="63">
        <f>MATCH(G54,H54,0)</f>
        <v>1</v>
      </c>
      <c r="S54" s="63">
        <f>MATCH(H54,I54,0)</f>
        <v>1</v>
      </c>
      <c r="T54" s="63" t="e">
        <f>MATCH(I54,J54,0)</f>
        <v>#N/A</v>
      </c>
      <c r="U54" s="63" t="e">
        <f>MATCH(J54,K54,0)</f>
        <v>#N/A</v>
      </c>
    </row>
    <row r="55" spans="1:21" x14ac:dyDescent="0.25">
      <c r="A55" s="68" t="s">
        <v>402</v>
      </c>
      <c r="B55" s="65" t="s">
        <v>195</v>
      </c>
      <c r="C55" s="65" t="s">
        <v>195</v>
      </c>
      <c r="D55" s="65" t="s">
        <v>195</v>
      </c>
      <c r="E55" s="65" t="s">
        <v>184</v>
      </c>
      <c r="F55" s="65" t="s">
        <v>184</v>
      </c>
      <c r="G55" s="65" t="s">
        <v>184</v>
      </c>
      <c r="H55" s="65" t="s">
        <v>184</v>
      </c>
      <c r="I55" s="65" t="s">
        <v>184</v>
      </c>
      <c r="J55" s="65" t="s">
        <v>181</v>
      </c>
      <c r="K55" s="65" t="s">
        <v>169</v>
      </c>
      <c r="L55" s="63" t="e">
        <f>MATCH(A55,B55,0)</f>
        <v>#N/A</v>
      </c>
      <c r="M55" s="63">
        <f>MATCH(B55,C55,0)</f>
        <v>1</v>
      </c>
      <c r="N55" s="63">
        <f>MATCH(C55,D55,0)</f>
        <v>1</v>
      </c>
      <c r="O55" s="63" t="e">
        <f>MATCH(D55,E55,0)</f>
        <v>#N/A</v>
      </c>
      <c r="P55" s="63">
        <f>MATCH(E55,F55,0)</f>
        <v>1</v>
      </c>
      <c r="Q55" s="63">
        <f>MATCH(F55,G55,0)</f>
        <v>1</v>
      </c>
      <c r="R55" s="63">
        <f>MATCH(G55,H55,0)</f>
        <v>1</v>
      </c>
      <c r="S55" s="63">
        <f>MATCH(H55,I55,0)</f>
        <v>1</v>
      </c>
      <c r="T55" s="63" t="e">
        <f>MATCH(I55,J55,0)</f>
        <v>#N/A</v>
      </c>
      <c r="U55" s="63" t="e">
        <f>MATCH(J55,K55,0)</f>
        <v>#N/A</v>
      </c>
    </row>
    <row r="56" spans="1:21" x14ac:dyDescent="0.25">
      <c r="A56" s="68" t="s">
        <v>403</v>
      </c>
      <c r="B56" s="65" t="s">
        <v>196</v>
      </c>
      <c r="C56" s="65" t="s">
        <v>196</v>
      </c>
      <c r="D56" s="65" t="s">
        <v>196</v>
      </c>
      <c r="E56" s="65" t="s">
        <v>190</v>
      </c>
      <c r="F56" s="65" t="s">
        <v>190</v>
      </c>
      <c r="G56" s="65" t="s">
        <v>190</v>
      </c>
      <c r="H56" s="65" t="s">
        <v>190</v>
      </c>
      <c r="I56" s="65" t="s">
        <v>190</v>
      </c>
      <c r="J56" s="65" t="s">
        <v>182</v>
      </c>
      <c r="K56" s="65" t="s">
        <v>170</v>
      </c>
      <c r="L56" s="63" t="e">
        <f>MATCH(A56,B56,0)</f>
        <v>#N/A</v>
      </c>
      <c r="M56" s="63">
        <f>MATCH(B56,C56,0)</f>
        <v>1</v>
      </c>
      <c r="N56" s="63">
        <f>MATCH(C56,D56,0)</f>
        <v>1</v>
      </c>
      <c r="O56" s="63" t="e">
        <f>MATCH(D56,E56,0)</f>
        <v>#N/A</v>
      </c>
      <c r="P56" s="63">
        <f>MATCH(E56,F56,0)</f>
        <v>1</v>
      </c>
      <c r="Q56" s="63">
        <f>MATCH(F56,G56,0)</f>
        <v>1</v>
      </c>
      <c r="R56" s="63">
        <f>MATCH(G56,H56,0)</f>
        <v>1</v>
      </c>
      <c r="S56" s="63">
        <f>MATCH(H56,I56,0)</f>
        <v>1</v>
      </c>
      <c r="T56" s="63" t="e">
        <f>MATCH(I56,J56,0)</f>
        <v>#N/A</v>
      </c>
      <c r="U56" s="63" t="e">
        <f>MATCH(J56,K56,0)</f>
        <v>#N/A</v>
      </c>
    </row>
    <row r="57" spans="1:21" x14ac:dyDescent="0.25">
      <c r="A57" s="68" t="s">
        <v>404</v>
      </c>
      <c r="B57" s="65" t="s">
        <v>197</v>
      </c>
      <c r="C57" s="65" t="s">
        <v>197</v>
      </c>
      <c r="D57" s="65" t="s">
        <v>197</v>
      </c>
      <c r="E57" s="65" t="s">
        <v>191</v>
      </c>
      <c r="F57" s="65" t="s">
        <v>191</v>
      </c>
      <c r="G57" s="65" t="s">
        <v>191</v>
      </c>
      <c r="H57" s="65" t="s">
        <v>191</v>
      </c>
      <c r="I57" s="65" t="s">
        <v>191</v>
      </c>
      <c r="J57" s="65" t="s">
        <v>183</v>
      </c>
      <c r="K57" s="65" t="s">
        <v>171</v>
      </c>
      <c r="L57" s="63" t="e">
        <f>MATCH(A57,B57,0)</f>
        <v>#N/A</v>
      </c>
      <c r="M57" s="63">
        <f>MATCH(B57,C57,0)</f>
        <v>1</v>
      </c>
      <c r="N57" s="63">
        <f>MATCH(C57,D57,0)</f>
        <v>1</v>
      </c>
      <c r="O57" s="63" t="e">
        <f>MATCH(D57,E57,0)</f>
        <v>#N/A</v>
      </c>
      <c r="P57" s="63">
        <f>MATCH(E57,F57,0)</f>
        <v>1</v>
      </c>
      <c r="Q57" s="63">
        <f>MATCH(F57,G57,0)</f>
        <v>1</v>
      </c>
      <c r="R57" s="63">
        <f>MATCH(G57,H57,0)</f>
        <v>1</v>
      </c>
      <c r="S57" s="63">
        <f>MATCH(H57,I57,0)</f>
        <v>1</v>
      </c>
      <c r="T57" s="63" t="e">
        <f>MATCH(I57,J57,0)</f>
        <v>#N/A</v>
      </c>
      <c r="U57" s="63" t="e">
        <f>MATCH(J57,K57,0)</f>
        <v>#N/A</v>
      </c>
    </row>
    <row r="58" spans="1:21" x14ac:dyDescent="0.25">
      <c r="A58" s="68" t="s">
        <v>423</v>
      </c>
      <c r="B58" s="65" t="s">
        <v>198</v>
      </c>
      <c r="C58" s="65" t="s">
        <v>198</v>
      </c>
      <c r="D58" s="65" t="s">
        <v>198</v>
      </c>
      <c r="E58" s="65" t="s">
        <v>192</v>
      </c>
      <c r="F58" s="65" t="s">
        <v>192</v>
      </c>
      <c r="G58" s="65" t="s">
        <v>192</v>
      </c>
      <c r="H58" s="65" t="s">
        <v>192</v>
      </c>
      <c r="I58" s="65" t="s">
        <v>192</v>
      </c>
      <c r="J58" s="65" t="s">
        <v>184</v>
      </c>
      <c r="K58" s="65" t="s">
        <v>172</v>
      </c>
      <c r="L58" s="63" t="e">
        <f>MATCH(A58,B58,0)</f>
        <v>#N/A</v>
      </c>
      <c r="M58" s="63">
        <f>MATCH(B58,C58,0)</f>
        <v>1</v>
      </c>
      <c r="N58" s="63">
        <f>MATCH(C58,D58,0)</f>
        <v>1</v>
      </c>
      <c r="O58" s="63" t="e">
        <f>MATCH(D58,E58,0)</f>
        <v>#N/A</v>
      </c>
      <c r="P58" s="63">
        <f>MATCH(E58,F58,0)</f>
        <v>1</v>
      </c>
      <c r="Q58" s="63">
        <f>MATCH(F58,G58,0)</f>
        <v>1</v>
      </c>
      <c r="R58" s="63">
        <f>MATCH(G58,H58,0)</f>
        <v>1</v>
      </c>
      <c r="S58" s="63">
        <f>MATCH(H58,I58,0)</f>
        <v>1</v>
      </c>
      <c r="T58" s="63" t="e">
        <f>MATCH(I58,J58,0)</f>
        <v>#N/A</v>
      </c>
      <c r="U58" s="63" t="e">
        <f>MATCH(J58,K58,0)</f>
        <v>#N/A</v>
      </c>
    </row>
    <row r="59" spans="1:21" x14ac:dyDescent="0.25">
      <c r="A59" s="68" t="s">
        <v>424</v>
      </c>
      <c r="B59" s="65" t="s">
        <v>199</v>
      </c>
      <c r="C59" s="65" t="s">
        <v>199</v>
      </c>
      <c r="D59" s="65" t="s">
        <v>199</v>
      </c>
      <c r="E59" s="65" t="s">
        <v>193</v>
      </c>
      <c r="F59" s="65" t="s">
        <v>193</v>
      </c>
      <c r="G59" s="65" t="s">
        <v>193</v>
      </c>
      <c r="H59" s="65" t="s">
        <v>193</v>
      </c>
      <c r="I59" s="65" t="s">
        <v>193</v>
      </c>
      <c r="J59" s="65" t="s">
        <v>190</v>
      </c>
      <c r="K59" s="65" t="s">
        <v>173</v>
      </c>
      <c r="L59" s="63" t="e">
        <f>MATCH(A59,B59,0)</f>
        <v>#N/A</v>
      </c>
      <c r="M59" s="63">
        <f>MATCH(B59,C59,0)</f>
        <v>1</v>
      </c>
      <c r="N59" s="63">
        <f>MATCH(C59,D59,0)</f>
        <v>1</v>
      </c>
      <c r="O59" s="63" t="e">
        <f>MATCH(D59,E59,0)</f>
        <v>#N/A</v>
      </c>
      <c r="P59" s="63">
        <f>MATCH(E59,F59,0)</f>
        <v>1</v>
      </c>
      <c r="Q59" s="63">
        <f>MATCH(F59,G59,0)</f>
        <v>1</v>
      </c>
      <c r="R59" s="63">
        <f>MATCH(G59,H59,0)</f>
        <v>1</v>
      </c>
      <c r="S59" s="63">
        <f>MATCH(H59,I59,0)</f>
        <v>1</v>
      </c>
      <c r="T59" s="63" t="e">
        <f>MATCH(I59,J59,0)</f>
        <v>#N/A</v>
      </c>
      <c r="U59" s="63" t="e">
        <f>MATCH(J59,K59,0)</f>
        <v>#N/A</v>
      </c>
    </row>
    <row r="60" spans="1:21" x14ac:dyDescent="0.25">
      <c r="A60" s="68" t="s">
        <v>425</v>
      </c>
      <c r="B60" s="65" t="s">
        <v>200</v>
      </c>
      <c r="C60" s="65" t="s">
        <v>200</v>
      </c>
      <c r="D60" s="65" t="s">
        <v>200</v>
      </c>
      <c r="E60" s="65" t="s">
        <v>195</v>
      </c>
      <c r="F60" s="65" t="s">
        <v>195</v>
      </c>
      <c r="G60" s="65" t="s">
        <v>195</v>
      </c>
      <c r="H60" s="65" t="s">
        <v>195</v>
      </c>
      <c r="I60" s="65" t="s">
        <v>195</v>
      </c>
      <c r="J60" s="65" t="s">
        <v>191</v>
      </c>
      <c r="K60" s="65" t="s">
        <v>174</v>
      </c>
      <c r="L60" s="63" t="e">
        <f>MATCH(A60,B60,0)</f>
        <v>#N/A</v>
      </c>
      <c r="M60" s="63">
        <f>MATCH(B60,C60,0)</f>
        <v>1</v>
      </c>
      <c r="N60" s="63">
        <f>MATCH(C60,D60,0)</f>
        <v>1</v>
      </c>
      <c r="O60" s="63" t="e">
        <f>MATCH(D60,E60,0)</f>
        <v>#N/A</v>
      </c>
      <c r="P60" s="63">
        <f>MATCH(E60,F60,0)</f>
        <v>1</v>
      </c>
      <c r="Q60" s="63">
        <f>MATCH(F60,G60,0)</f>
        <v>1</v>
      </c>
      <c r="R60" s="63">
        <f>MATCH(G60,H60,0)</f>
        <v>1</v>
      </c>
      <c r="S60" s="63">
        <f>MATCH(H60,I60,0)</f>
        <v>1</v>
      </c>
      <c r="T60" s="63" t="e">
        <f>MATCH(I60,J60,0)</f>
        <v>#N/A</v>
      </c>
      <c r="U60" s="63" t="e">
        <f>MATCH(J60,K60,0)</f>
        <v>#N/A</v>
      </c>
    </row>
    <row r="61" spans="1:21" x14ac:dyDescent="0.25">
      <c r="A61" s="68" t="s">
        <v>426</v>
      </c>
      <c r="B61" s="65" t="s">
        <v>201</v>
      </c>
      <c r="C61" s="65" t="s">
        <v>201</v>
      </c>
      <c r="D61" s="65" t="s">
        <v>201</v>
      </c>
      <c r="E61" s="65" t="s">
        <v>196</v>
      </c>
      <c r="F61" s="65" t="s">
        <v>196</v>
      </c>
      <c r="G61" s="65" t="s">
        <v>196</v>
      </c>
      <c r="H61" s="65" t="s">
        <v>196</v>
      </c>
      <c r="I61" s="65" t="s">
        <v>196</v>
      </c>
      <c r="J61" s="65" t="s">
        <v>192</v>
      </c>
      <c r="K61" s="65" t="s">
        <v>175</v>
      </c>
      <c r="L61" s="63" t="e">
        <f>MATCH(A61,B61,0)</f>
        <v>#N/A</v>
      </c>
      <c r="M61" s="63">
        <f>MATCH(B61,C61,0)</f>
        <v>1</v>
      </c>
      <c r="N61" s="63">
        <f>MATCH(C61,D61,0)</f>
        <v>1</v>
      </c>
      <c r="O61" s="63" t="e">
        <f>MATCH(D61,E61,0)</f>
        <v>#N/A</v>
      </c>
      <c r="P61" s="63">
        <f>MATCH(E61,F61,0)</f>
        <v>1</v>
      </c>
      <c r="Q61" s="63">
        <f>MATCH(F61,G61,0)</f>
        <v>1</v>
      </c>
      <c r="R61" s="63">
        <f>MATCH(G61,H61,0)</f>
        <v>1</v>
      </c>
      <c r="S61" s="63">
        <f>MATCH(H61,I61,0)</f>
        <v>1</v>
      </c>
      <c r="T61" s="63" t="e">
        <f>MATCH(I61,J61,0)</f>
        <v>#N/A</v>
      </c>
      <c r="U61" s="63" t="e">
        <f>MATCH(J61,K61,0)</f>
        <v>#N/A</v>
      </c>
    </row>
    <row r="62" spans="1:21" x14ac:dyDescent="0.25">
      <c r="A62" s="68" t="s">
        <v>445</v>
      </c>
      <c r="B62" s="65" t="s">
        <v>202</v>
      </c>
      <c r="C62" s="65" t="s">
        <v>202</v>
      </c>
      <c r="D62" s="65" t="s">
        <v>202</v>
      </c>
      <c r="E62" s="65" t="s">
        <v>197</v>
      </c>
      <c r="F62" s="65" t="s">
        <v>197</v>
      </c>
      <c r="G62" s="65" t="s">
        <v>197</v>
      </c>
      <c r="H62" s="65" t="s">
        <v>197</v>
      </c>
      <c r="I62" s="65" t="s">
        <v>197</v>
      </c>
      <c r="J62" s="65" t="s">
        <v>193</v>
      </c>
      <c r="K62" s="65" t="s">
        <v>176</v>
      </c>
      <c r="L62" s="63" t="e">
        <f>MATCH(A62,B62,0)</f>
        <v>#N/A</v>
      </c>
      <c r="M62" s="63">
        <f>MATCH(B62,C62,0)</f>
        <v>1</v>
      </c>
      <c r="N62" s="63">
        <f>MATCH(C62,D62,0)</f>
        <v>1</v>
      </c>
      <c r="O62" s="63" t="e">
        <f>MATCH(D62,E62,0)</f>
        <v>#N/A</v>
      </c>
      <c r="P62" s="63">
        <f>MATCH(E62,F62,0)</f>
        <v>1</v>
      </c>
      <c r="Q62" s="63">
        <f>MATCH(F62,G62,0)</f>
        <v>1</v>
      </c>
      <c r="R62" s="63">
        <f>MATCH(G62,H62,0)</f>
        <v>1</v>
      </c>
      <c r="S62" s="63">
        <f>MATCH(H62,I62,0)</f>
        <v>1</v>
      </c>
      <c r="T62" s="63" t="e">
        <f>MATCH(I62,J62,0)</f>
        <v>#N/A</v>
      </c>
      <c r="U62" s="63" t="e">
        <f>MATCH(J62,K62,0)</f>
        <v>#N/A</v>
      </c>
    </row>
    <row r="63" spans="1:21" x14ac:dyDescent="0.25">
      <c r="A63" s="68" t="s">
        <v>446</v>
      </c>
      <c r="B63" s="65" t="s">
        <v>203</v>
      </c>
      <c r="C63" s="65" t="s">
        <v>203</v>
      </c>
      <c r="D63" s="65" t="s">
        <v>203</v>
      </c>
      <c r="E63" s="65" t="s">
        <v>198</v>
      </c>
      <c r="F63" s="65" t="s">
        <v>198</v>
      </c>
      <c r="G63" s="65" t="s">
        <v>198</v>
      </c>
      <c r="H63" s="65" t="s">
        <v>198</v>
      </c>
      <c r="I63" s="65" t="s">
        <v>198</v>
      </c>
      <c r="J63" s="65" t="s">
        <v>194</v>
      </c>
      <c r="K63" s="65" t="s">
        <v>177</v>
      </c>
      <c r="L63" s="63" t="e">
        <f>MATCH(A63,B63,0)</f>
        <v>#N/A</v>
      </c>
      <c r="M63" s="63">
        <f>MATCH(B63,C63,0)</f>
        <v>1</v>
      </c>
      <c r="N63" s="63">
        <f>MATCH(C63,D63,0)</f>
        <v>1</v>
      </c>
      <c r="O63" s="63" t="e">
        <f>MATCH(D63,E63,0)</f>
        <v>#N/A</v>
      </c>
      <c r="P63" s="63">
        <f>MATCH(E63,F63,0)</f>
        <v>1</v>
      </c>
      <c r="Q63" s="63">
        <f>MATCH(F63,G63,0)</f>
        <v>1</v>
      </c>
      <c r="R63" s="63">
        <f>MATCH(G63,H63,0)</f>
        <v>1</v>
      </c>
      <c r="S63" s="63">
        <f>MATCH(H63,I63,0)</f>
        <v>1</v>
      </c>
      <c r="T63" s="63" t="e">
        <f>MATCH(I63,J63,0)</f>
        <v>#N/A</v>
      </c>
      <c r="U63" s="63" t="e">
        <f>MATCH(J63,K63,0)</f>
        <v>#N/A</v>
      </c>
    </row>
    <row r="64" spans="1:21" x14ac:dyDescent="0.25">
      <c r="A64" s="68" t="s">
        <v>447</v>
      </c>
      <c r="B64" s="65" t="s">
        <v>204</v>
      </c>
      <c r="C64" s="65" t="s">
        <v>204</v>
      </c>
      <c r="D64" s="65" t="s">
        <v>204</v>
      </c>
      <c r="E64" s="65" t="s">
        <v>199</v>
      </c>
      <c r="F64" s="65" t="s">
        <v>199</v>
      </c>
      <c r="G64" s="65" t="s">
        <v>199</v>
      </c>
      <c r="H64" s="65" t="s">
        <v>199</v>
      </c>
      <c r="I64" s="65" t="s">
        <v>199</v>
      </c>
      <c r="J64" s="65" t="s">
        <v>195</v>
      </c>
      <c r="K64" s="65" t="s">
        <v>178</v>
      </c>
      <c r="L64" s="63" t="e">
        <f>MATCH(A64,B64,0)</f>
        <v>#N/A</v>
      </c>
      <c r="M64" s="63">
        <f>MATCH(B64,C64,0)</f>
        <v>1</v>
      </c>
      <c r="N64" s="63">
        <f>MATCH(C64,D64,0)</f>
        <v>1</v>
      </c>
      <c r="O64" s="63" t="e">
        <f>MATCH(D64,E64,0)</f>
        <v>#N/A</v>
      </c>
      <c r="P64" s="63">
        <f>MATCH(E64,F64,0)</f>
        <v>1</v>
      </c>
      <c r="Q64" s="63">
        <f>MATCH(F64,G64,0)</f>
        <v>1</v>
      </c>
      <c r="R64" s="63">
        <f>MATCH(G64,H64,0)</f>
        <v>1</v>
      </c>
      <c r="S64" s="63">
        <f>MATCH(H64,I64,0)</f>
        <v>1</v>
      </c>
      <c r="T64" s="63" t="e">
        <f>MATCH(I64,J64,0)</f>
        <v>#N/A</v>
      </c>
      <c r="U64" s="63" t="e">
        <f>MATCH(J64,K64,0)</f>
        <v>#N/A</v>
      </c>
    </row>
    <row r="65" spans="1:21" x14ac:dyDescent="0.25">
      <c r="A65" s="68" t="s">
        <v>448</v>
      </c>
      <c r="B65" s="65" t="s">
        <v>205</v>
      </c>
      <c r="C65" s="65" t="s">
        <v>205</v>
      </c>
      <c r="D65" s="65" t="s">
        <v>205</v>
      </c>
      <c r="E65" s="65" t="s">
        <v>200</v>
      </c>
      <c r="F65" s="65" t="s">
        <v>200</v>
      </c>
      <c r="G65" s="65" t="s">
        <v>200</v>
      </c>
      <c r="H65" s="65" t="s">
        <v>200</v>
      </c>
      <c r="I65" s="65" t="s">
        <v>200</v>
      </c>
      <c r="J65" s="65" t="s">
        <v>196</v>
      </c>
      <c r="K65" s="65" t="s">
        <v>179</v>
      </c>
      <c r="L65" s="63" t="e">
        <f>MATCH(A65,B65,0)</f>
        <v>#N/A</v>
      </c>
      <c r="M65" s="63">
        <f>MATCH(B65,C65,0)</f>
        <v>1</v>
      </c>
      <c r="N65" s="63">
        <f>MATCH(C65,D65,0)</f>
        <v>1</v>
      </c>
      <c r="O65" s="63" t="e">
        <f>MATCH(D65,E65,0)</f>
        <v>#N/A</v>
      </c>
      <c r="P65" s="63">
        <f>MATCH(E65,F65,0)</f>
        <v>1</v>
      </c>
      <c r="Q65" s="63">
        <f>MATCH(F65,G65,0)</f>
        <v>1</v>
      </c>
      <c r="R65" s="63">
        <f>MATCH(G65,H65,0)</f>
        <v>1</v>
      </c>
      <c r="S65" s="63">
        <f>MATCH(H65,I65,0)</f>
        <v>1</v>
      </c>
      <c r="T65" s="63" t="e">
        <f>MATCH(I65,J65,0)</f>
        <v>#N/A</v>
      </c>
      <c r="U65" s="63" t="e">
        <f>MATCH(J65,K65,0)</f>
        <v>#N/A</v>
      </c>
    </row>
    <row r="66" spans="1:21" x14ac:dyDescent="0.25">
      <c r="A66" s="68" t="s">
        <v>467</v>
      </c>
      <c r="B66" s="65" t="s">
        <v>206</v>
      </c>
      <c r="C66" s="65" t="s">
        <v>206</v>
      </c>
      <c r="D66" s="65" t="s">
        <v>206</v>
      </c>
      <c r="E66" s="65" t="s">
        <v>201</v>
      </c>
      <c r="F66" s="65" t="s">
        <v>201</v>
      </c>
      <c r="G66" s="65" t="s">
        <v>201</v>
      </c>
      <c r="H66" s="65" t="s">
        <v>201</v>
      </c>
      <c r="I66" s="65" t="s">
        <v>201</v>
      </c>
      <c r="J66" s="65" t="s">
        <v>197</v>
      </c>
      <c r="K66" s="65" t="s">
        <v>180</v>
      </c>
      <c r="L66" s="63" t="e">
        <f>MATCH(A66,B66,0)</f>
        <v>#N/A</v>
      </c>
      <c r="M66" s="63">
        <f>MATCH(B66,C66,0)</f>
        <v>1</v>
      </c>
      <c r="N66" s="63">
        <f>MATCH(C66,D66,0)</f>
        <v>1</v>
      </c>
      <c r="O66" s="63" t="e">
        <f>MATCH(D66,E66,0)</f>
        <v>#N/A</v>
      </c>
      <c r="P66" s="63">
        <f>MATCH(E66,F66,0)</f>
        <v>1</v>
      </c>
      <c r="Q66" s="63">
        <f>MATCH(F66,G66,0)</f>
        <v>1</v>
      </c>
      <c r="R66" s="63">
        <f>MATCH(G66,H66,0)</f>
        <v>1</v>
      </c>
      <c r="S66" s="63">
        <f>MATCH(H66,I66,0)</f>
        <v>1</v>
      </c>
      <c r="T66" s="63" t="e">
        <f>MATCH(I66,J66,0)</f>
        <v>#N/A</v>
      </c>
      <c r="U66" s="63" t="e">
        <f>MATCH(J66,K66,0)</f>
        <v>#N/A</v>
      </c>
    </row>
    <row r="67" spans="1:21" x14ac:dyDescent="0.25">
      <c r="A67" s="68" t="s">
        <v>468</v>
      </c>
      <c r="B67" s="65" t="s">
        <v>212</v>
      </c>
      <c r="C67" s="65" t="s">
        <v>212</v>
      </c>
      <c r="D67" s="65" t="s">
        <v>212</v>
      </c>
      <c r="E67" s="65" t="s">
        <v>202</v>
      </c>
      <c r="F67" s="65" t="s">
        <v>202</v>
      </c>
      <c r="G67" s="65" t="s">
        <v>202</v>
      </c>
      <c r="H67" s="65" t="s">
        <v>202</v>
      </c>
      <c r="I67" s="65" t="s">
        <v>202</v>
      </c>
      <c r="J67" s="65" t="s">
        <v>198</v>
      </c>
      <c r="K67" s="65" t="s">
        <v>181</v>
      </c>
      <c r="L67" s="63" t="e">
        <f>MATCH(A67,B67,0)</f>
        <v>#N/A</v>
      </c>
      <c r="M67" s="63">
        <f>MATCH(B67,C67,0)</f>
        <v>1</v>
      </c>
      <c r="N67" s="63">
        <f>MATCH(C67,D67,0)</f>
        <v>1</v>
      </c>
      <c r="O67" s="63" t="e">
        <f>MATCH(D67,E67,0)</f>
        <v>#N/A</v>
      </c>
      <c r="P67" s="63">
        <f>MATCH(E67,F67,0)</f>
        <v>1</v>
      </c>
      <c r="Q67" s="63">
        <f>MATCH(F67,G67,0)</f>
        <v>1</v>
      </c>
      <c r="R67" s="63">
        <f>MATCH(G67,H67,0)</f>
        <v>1</v>
      </c>
      <c r="S67" s="63">
        <f>MATCH(H67,I67,0)</f>
        <v>1</v>
      </c>
      <c r="T67" s="63" t="e">
        <f>MATCH(I67,J67,0)</f>
        <v>#N/A</v>
      </c>
      <c r="U67" s="63" t="e">
        <f>MATCH(J67,K67,0)</f>
        <v>#N/A</v>
      </c>
    </row>
    <row r="68" spans="1:21" x14ac:dyDescent="0.25">
      <c r="A68" s="68" t="s">
        <v>469</v>
      </c>
      <c r="B68" s="65" t="s">
        <v>213</v>
      </c>
      <c r="C68" s="65" t="s">
        <v>213</v>
      </c>
      <c r="D68" s="65" t="s">
        <v>213</v>
      </c>
      <c r="E68" s="65" t="s">
        <v>203</v>
      </c>
      <c r="F68" s="65" t="s">
        <v>203</v>
      </c>
      <c r="G68" s="65" t="s">
        <v>203</v>
      </c>
      <c r="H68" s="65" t="s">
        <v>203</v>
      </c>
      <c r="I68" s="65" t="s">
        <v>203</v>
      </c>
      <c r="J68" s="65" t="s">
        <v>199</v>
      </c>
      <c r="K68" s="65" t="s">
        <v>182</v>
      </c>
      <c r="L68" s="63" t="e">
        <f>MATCH(A68,B68,0)</f>
        <v>#N/A</v>
      </c>
      <c r="M68" s="63">
        <f>MATCH(B68,C68,0)</f>
        <v>1</v>
      </c>
      <c r="N68" s="63">
        <f>MATCH(C68,D68,0)</f>
        <v>1</v>
      </c>
      <c r="O68" s="63" t="e">
        <f>MATCH(D68,E68,0)</f>
        <v>#N/A</v>
      </c>
      <c r="P68" s="63">
        <f>MATCH(E68,F68,0)</f>
        <v>1</v>
      </c>
      <c r="Q68" s="63">
        <f>MATCH(F68,G68,0)</f>
        <v>1</v>
      </c>
      <c r="R68" s="63">
        <f>MATCH(G68,H68,0)</f>
        <v>1</v>
      </c>
      <c r="S68" s="63">
        <f>MATCH(H68,I68,0)</f>
        <v>1</v>
      </c>
      <c r="T68" s="63" t="e">
        <f>MATCH(I68,J68,0)</f>
        <v>#N/A</v>
      </c>
      <c r="U68" s="63" t="e">
        <f>MATCH(J68,K68,0)</f>
        <v>#N/A</v>
      </c>
    </row>
    <row r="69" spans="1:21" x14ac:dyDescent="0.25">
      <c r="A69" s="68" t="s">
        <v>470</v>
      </c>
      <c r="B69" s="65" t="s">
        <v>214</v>
      </c>
      <c r="C69" s="65" t="s">
        <v>214</v>
      </c>
      <c r="D69" s="65" t="s">
        <v>214</v>
      </c>
      <c r="E69" s="65" t="s">
        <v>204</v>
      </c>
      <c r="F69" s="65" t="s">
        <v>204</v>
      </c>
      <c r="G69" s="65" t="s">
        <v>204</v>
      </c>
      <c r="H69" s="65" t="s">
        <v>204</v>
      </c>
      <c r="I69" s="65" t="s">
        <v>204</v>
      </c>
      <c r="J69" s="65" t="s">
        <v>200</v>
      </c>
      <c r="K69" s="65" t="s">
        <v>183</v>
      </c>
      <c r="L69" s="63" t="e">
        <f>MATCH(A69,B69,0)</f>
        <v>#N/A</v>
      </c>
      <c r="M69" s="63">
        <f>MATCH(B69,C69,0)</f>
        <v>1</v>
      </c>
      <c r="N69" s="63">
        <f>MATCH(C69,D69,0)</f>
        <v>1</v>
      </c>
      <c r="O69" s="63" t="e">
        <f>MATCH(D69,E69,0)</f>
        <v>#N/A</v>
      </c>
      <c r="P69" s="63">
        <f>MATCH(E69,F69,0)</f>
        <v>1</v>
      </c>
      <c r="Q69" s="63">
        <f>MATCH(F69,G69,0)</f>
        <v>1</v>
      </c>
      <c r="R69" s="63">
        <f>MATCH(G69,H69,0)</f>
        <v>1</v>
      </c>
      <c r="S69" s="63">
        <f>MATCH(H69,I69,0)</f>
        <v>1</v>
      </c>
      <c r="T69" s="63" t="e">
        <f>MATCH(I69,J69,0)</f>
        <v>#N/A</v>
      </c>
      <c r="U69" s="63" t="e">
        <f>MATCH(J69,K69,0)</f>
        <v>#N/A</v>
      </c>
    </row>
    <row r="70" spans="1:21" x14ac:dyDescent="0.25">
      <c r="A70" s="68" t="s">
        <v>489</v>
      </c>
      <c r="B70" s="65" t="s">
        <v>217</v>
      </c>
      <c r="C70" s="65" t="s">
        <v>217</v>
      </c>
      <c r="D70" s="65" t="s">
        <v>217</v>
      </c>
      <c r="E70" s="65" t="s">
        <v>205</v>
      </c>
      <c r="F70" s="65" t="s">
        <v>205</v>
      </c>
      <c r="G70" s="65" t="s">
        <v>205</v>
      </c>
      <c r="H70" s="65" t="s">
        <v>205</v>
      </c>
      <c r="I70" s="65" t="s">
        <v>205</v>
      </c>
      <c r="J70" s="65" t="s">
        <v>201</v>
      </c>
      <c r="K70" s="65" t="s">
        <v>185</v>
      </c>
      <c r="L70" s="63" t="e">
        <f>MATCH(A70,B70,0)</f>
        <v>#N/A</v>
      </c>
      <c r="M70" s="63">
        <f>MATCH(B70,C70,0)</f>
        <v>1</v>
      </c>
      <c r="N70" s="63">
        <f>MATCH(C70,D70,0)</f>
        <v>1</v>
      </c>
      <c r="O70" s="63" t="e">
        <f>MATCH(D70,E70,0)</f>
        <v>#N/A</v>
      </c>
      <c r="P70" s="63">
        <f>MATCH(E70,F70,0)</f>
        <v>1</v>
      </c>
      <c r="Q70" s="63">
        <f>MATCH(F70,G70,0)</f>
        <v>1</v>
      </c>
      <c r="R70" s="63">
        <f>MATCH(G70,H70,0)</f>
        <v>1</v>
      </c>
      <c r="S70" s="63">
        <f>MATCH(H70,I70,0)</f>
        <v>1</v>
      </c>
      <c r="T70" s="63" t="e">
        <f>MATCH(I70,J70,0)</f>
        <v>#N/A</v>
      </c>
      <c r="U70" s="63" t="e">
        <f>MATCH(J70,K70,0)</f>
        <v>#N/A</v>
      </c>
    </row>
    <row r="71" spans="1:21" x14ac:dyDescent="0.25">
      <c r="A71" s="68" t="s">
        <v>490</v>
      </c>
      <c r="B71" s="65" t="s">
        <v>218</v>
      </c>
      <c r="C71" s="65" t="s">
        <v>218</v>
      </c>
      <c r="D71" s="65" t="s">
        <v>218</v>
      </c>
      <c r="E71" s="65" t="s">
        <v>206</v>
      </c>
      <c r="F71" s="65" t="s">
        <v>206</v>
      </c>
      <c r="G71" s="65" t="s">
        <v>206</v>
      </c>
      <c r="H71" s="65" t="s">
        <v>206</v>
      </c>
      <c r="I71" s="65" t="s">
        <v>206</v>
      </c>
      <c r="J71" s="65" t="s">
        <v>202</v>
      </c>
      <c r="K71" s="65" t="s">
        <v>186</v>
      </c>
      <c r="L71" s="63" t="e">
        <f>MATCH(A71,B71,0)</f>
        <v>#N/A</v>
      </c>
      <c r="M71" s="63">
        <f>MATCH(B71,C71,0)</f>
        <v>1</v>
      </c>
      <c r="N71" s="63">
        <f>MATCH(C71,D71,0)</f>
        <v>1</v>
      </c>
      <c r="O71" s="63" t="e">
        <f>MATCH(D71,E71,0)</f>
        <v>#N/A</v>
      </c>
      <c r="P71" s="63">
        <f>MATCH(E71,F71,0)</f>
        <v>1</v>
      </c>
      <c r="Q71" s="63">
        <f>MATCH(F71,G71,0)</f>
        <v>1</v>
      </c>
      <c r="R71" s="63">
        <f>MATCH(G71,H71,0)</f>
        <v>1</v>
      </c>
      <c r="S71" s="63">
        <f>MATCH(H71,I71,0)</f>
        <v>1</v>
      </c>
      <c r="T71" s="63" t="e">
        <f>MATCH(I71,J71,0)</f>
        <v>#N/A</v>
      </c>
      <c r="U71" s="63" t="e">
        <f>MATCH(J71,K71,0)</f>
        <v>#N/A</v>
      </c>
    </row>
    <row r="72" spans="1:21" x14ac:dyDescent="0.25">
      <c r="A72" s="68" t="s">
        <v>491</v>
      </c>
      <c r="B72" s="65" t="s">
        <v>219</v>
      </c>
      <c r="C72" s="65" t="s">
        <v>219</v>
      </c>
      <c r="D72" s="65" t="s">
        <v>219</v>
      </c>
      <c r="E72" s="65" t="s">
        <v>212</v>
      </c>
      <c r="F72" s="65" t="s">
        <v>212</v>
      </c>
      <c r="G72" s="65" t="s">
        <v>212</v>
      </c>
      <c r="H72" s="65" t="s">
        <v>212</v>
      </c>
      <c r="I72" s="65" t="s">
        <v>212</v>
      </c>
      <c r="J72" s="65" t="s">
        <v>203</v>
      </c>
      <c r="K72" s="65" t="s">
        <v>187</v>
      </c>
      <c r="L72" s="63" t="e">
        <f>MATCH(A72,B72,0)</f>
        <v>#N/A</v>
      </c>
      <c r="M72" s="63">
        <f>MATCH(B72,C72,0)</f>
        <v>1</v>
      </c>
      <c r="N72" s="63">
        <f>MATCH(C72,D72,0)</f>
        <v>1</v>
      </c>
      <c r="O72" s="63" t="e">
        <f>MATCH(D72,E72,0)</f>
        <v>#N/A</v>
      </c>
      <c r="P72" s="63">
        <f>MATCH(E72,F72,0)</f>
        <v>1</v>
      </c>
      <c r="Q72" s="63">
        <f>MATCH(F72,G72,0)</f>
        <v>1</v>
      </c>
      <c r="R72" s="63">
        <f>MATCH(G72,H72,0)</f>
        <v>1</v>
      </c>
      <c r="S72" s="63">
        <f>MATCH(H72,I72,0)</f>
        <v>1</v>
      </c>
      <c r="T72" s="63" t="e">
        <f>MATCH(I72,J72,0)</f>
        <v>#N/A</v>
      </c>
      <c r="U72" s="63" t="e">
        <f>MATCH(J72,K72,0)</f>
        <v>#N/A</v>
      </c>
    </row>
    <row r="73" spans="1:21" x14ac:dyDescent="0.25">
      <c r="A73" s="68" t="s">
        <v>492</v>
      </c>
      <c r="B73" s="65" t="s">
        <v>220</v>
      </c>
      <c r="C73" s="65" t="s">
        <v>220</v>
      </c>
      <c r="D73" s="65" t="s">
        <v>220</v>
      </c>
      <c r="E73" s="65" t="s">
        <v>213</v>
      </c>
      <c r="F73" s="65" t="s">
        <v>213</v>
      </c>
      <c r="G73" s="65" t="s">
        <v>213</v>
      </c>
      <c r="H73" s="65" t="s">
        <v>213</v>
      </c>
      <c r="I73" s="65" t="s">
        <v>213</v>
      </c>
      <c r="J73" s="65" t="s">
        <v>204</v>
      </c>
      <c r="K73" s="65" t="s">
        <v>188</v>
      </c>
      <c r="L73" s="63" t="e">
        <f>MATCH(A73,B73,0)</f>
        <v>#N/A</v>
      </c>
      <c r="M73" s="63">
        <f>MATCH(B73,C73,0)</f>
        <v>1</v>
      </c>
      <c r="N73" s="63">
        <f>MATCH(C73,D73,0)</f>
        <v>1</v>
      </c>
      <c r="O73" s="63" t="e">
        <f>MATCH(D73,E73,0)</f>
        <v>#N/A</v>
      </c>
      <c r="P73" s="63">
        <f>MATCH(E73,F73,0)</f>
        <v>1</v>
      </c>
      <c r="Q73" s="63">
        <f>MATCH(F73,G73,0)</f>
        <v>1</v>
      </c>
      <c r="R73" s="63">
        <f>MATCH(G73,H73,0)</f>
        <v>1</v>
      </c>
      <c r="S73" s="63">
        <f>MATCH(H73,I73,0)</f>
        <v>1</v>
      </c>
      <c r="T73" s="63" t="e">
        <f>MATCH(I73,J73,0)</f>
        <v>#N/A</v>
      </c>
      <c r="U73" s="63" t="e">
        <f>MATCH(J73,K73,0)</f>
        <v>#N/A</v>
      </c>
    </row>
    <row r="74" spans="1:21" x14ac:dyDescent="0.25">
      <c r="A74" s="68" t="s">
        <v>493</v>
      </c>
      <c r="B74" s="65" t="s">
        <v>221</v>
      </c>
      <c r="C74" s="65" t="s">
        <v>221</v>
      </c>
      <c r="D74" s="65" t="s">
        <v>221</v>
      </c>
      <c r="E74" s="65" t="s">
        <v>214</v>
      </c>
      <c r="F74" s="65" t="s">
        <v>214</v>
      </c>
      <c r="G74" s="65" t="s">
        <v>214</v>
      </c>
      <c r="H74" s="65" t="s">
        <v>214</v>
      </c>
      <c r="I74" s="65" t="s">
        <v>214</v>
      </c>
      <c r="J74" s="65" t="s">
        <v>205</v>
      </c>
      <c r="K74" s="65" t="s">
        <v>189</v>
      </c>
      <c r="L74" s="63" t="e">
        <f>MATCH(A74,B74,0)</f>
        <v>#N/A</v>
      </c>
      <c r="M74" s="63">
        <f>MATCH(B74,C74,0)</f>
        <v>1</v>
      </c>
      <c r="N74" s="63">
        <f>MATCH(C74,D74,0)</f>
        <v>1</v>
      </c>
      <c r="O74" s="63" t="e">
        <f>MATCH(D74,E74,0)</f>
        <v>#N/A</v>
      </c>
      <c r="P74" s="63">
        <f>MATCH(E74,F74,0)</f>
        <v>1</v>
      </c>
      <c r="Q74" s="63">
        <f>MATCH(F74,G74,0)</f>
        <v>1</v>
      </c>
      <c r="R74" s="63">
        <f>MATCH(G74,H74,0)</f>
        <v>1</v>
      </c>
      <c r="S74" s="63">
        <f>MATCH(H74,I74,0)</f>
        <v>1</v>
      </c>
      <c r="T74" s="63" t="e">
        <f>MATCH(I74,J74,0)</f>
        <v>#N/A</v>
      </c>
      <c r="U74" s="63" t="e">
        <f>MATCH(J74,K74,0)</f>
        <v>#N/A</v>
      </c>
    </row>
    <row r="75" spans="1:21" x14ac:dyDescent="0.25">
      <c r="A75" s="68" t="s">
        <v>494</v>
      </c>
      <c r="B75" s="65" t="s">
        <v>222</v>
      </c>
      <c r="C75" s="65" t="s">
        <v>222</v>
      </c>
      <c r="D75" s="65" t="s">
        <v>222</v>
      </c>
      <c r="E75" s="65" t="s">
        <v>215</v>
      </c>
      <c r="F75" s="65" t="s">
        <v>215</v>
      </c>
      <c r="G75" s="65" t="s">
        <v>215</v>
      </c>
      <c r="H75" s="65" t="s">
        <v>215</v>
      </c>
      <c r="I75" s="65" t="s">
        <v>215</v>
      </c>
      <c r="J75" s="65" t="s">
        <v>206</v>
      </c>
      <c r="K75" s="65" t="s">
        <v>190</v>
      </c>
      <c r="L75" s="63" t="e">
        <f>MATCH(A75,B75,0)</f>
        <v>#N/A</v>
      </c>
      <c r="M75" s="63">
        <f>MATCH(B75,C75,0)</f>
        <v>1</v>
      </c>
      <c r="N75" s="63">
        <f>MATCH(C75,D75,0)</f>
        <v>1</v>
      </c>
      <c r="O75" s="63" t="e">
        <f>MATCH(D75,E75,0)</f>
        <v>#N/A</v>
      </c>
      <c r="P75" s="63">
        <f>MATCH(E75,F75,0)</f>
        <v>1</v>
      </c>
      <c r="Q75" s="63">
        <f>MATCH(F75,G75,0)</f>
        <v>1</v>
      </c>
      <c r="R75" s="63">
        <f>MATCH(G75,H75,0)</f>
        <v>1</v>
      </c>
      <c r="S75" s="63">
        <f>MATCH(H75,I75,0)</f>
        <v>1</v>
      </c>
      <c r="T75" s="63" t="e">
        <f>MATCH(I75,J75,0)</f>
        <v>#N/A</v>
      </c>
      <c r="U75" s="63" t="e">
        <f>MATCH(J75,K75,0)</f>
        <v>#N/A</v>
      </c>
    </row>
    <row r="76" spans="1:21" x14ac:dyDescent="0.25">
      <c r="A76" s="68" t="s">
        <v>495</v>
      </c>
      <c r="B76" s="65" t="s">
        <v>223</v>
      </c>
      <c r="C76" s="65" t="s">
        <v>223</v>
      </c>
      <c r="D76" s="65" t="s">
        <v>223</v>
      </c>
      <c r="E76" s="65" t="s">
        <v>217</v>
      </c>
      <c r="F76" s="65" t="s">
        <v>217</v>
      </c>
      <c r="G76" s="65" t="s">
        <v>217</v>
      </c>
      <c r="H76" s="65" t="s">
        <v>217</v>
      </c>
      <c r="I76" s="65" t="s">
        <v>217</v>
      </c>
      <c r="J76" s="65" t="s">
        <v>212</v>
      </c>
      <c r="K76" s="65" t="s">
        <v>191</v>
      </c>
      <c r="L76" s="63" t="e">
        <f>MATCH(A76,B76,0)</f>
        <v>#N/A</v>
      </c>
      <c r="M76" s="63">
        <f>MATCH(B76,C76,0)</f>
        <v>1</v>
      </c>
      <c r="N76" s="63">
        <f>MATCH(C76,D76,0)</f>
        <v>1</v>
      </c>
      <c r="O76" s="63" t="e">
        <f>MATCH(D76,E76,0)</f>
        <v>#N/A</v>
      </c>
      <c r="P76" s="63">
        <f>MATCH(E76,F76,0)</f>
        <v>1</v>
      </c>
      <c r="Q76" s="63">
        <f>MATCH(F76,G76,0)</f>
        <v>1</v>
      </c>
      <c r="R76" s="63">
        <f>MATCH(G76,H76,0)</f>
        <v>1</v>
      </c>
      <c r="S76" s="63">
        <f>MATCH(H76,I76,0)</f>
        <v>1</v>
      </c>
      <c r="T76" s="63" t="e">
        <f>MATCH(I76,J76,0)</f>
        <v>#N/A</v>
      </c>
      <c r="U76" s="63" t="e">
        <f>MATCH(J76,K76,0)</f>
        <v>#N/A</v>
      </c>
    </row>
    <row r="77" spans="1:21" x14ac:dyDescent="0.25">
      <c r="A77" s="68" t="s">
        <v>496</v>
      </c>
      <c r="B77" s="65" t="s">
        <v>224</v>
      </c>
      <c r="C77" s="65" t="s">
        <v>224</v>
      </c>
      <c r="D77" s="65" t="s">
        <v>224</v>
      </c>
      <c r="E77" s="65" t="s">
        <v>218</v>
      </c>
      <c r="F77" s="65" t="s">
        <v>218</v>
      </c>
      <c r="G77" s="65" t="s">
        <v>218</v>
      </c>
      <c r="H77" s="65" t="s">
        <v>218</v>
      </c>
      <c r="I77" s="65" t="s">
        <v>218</v>
      </c>
      <c r="J77" s="65" t="s">
        <v>213</v>
      </c>
      <c r="K77" s="65" t="s">
        <v>192</v>
      </c>
      <c r="L77" s="63" t="e">
        <f>MATCH(A77,B77,0)</f>
        <v>#N/A</v>
      </c>
      <c r="M77" s="63">
        <f>MATCH(B77,C77,0)</f>
        <v>1</v>
      </c>
      <c r="N77" s="63">
        <f>MATCH(C77,D77,0)</f>
        <v>1</v>
      </c>
      <c r="O77" s="63" t="e">
        <f>MATCH(D77,E77,0)</f>
        <v>#N/A</v>
      </c>
      <c r="P77" s="63">
        <f>MATCH(E77,F77,0)</f>
        <v>1</v>
      </c>
      <c r="Q77" s="63">
        <f>MATCH(F77,G77,0)</f>
        <v>1</v>
      </c>
      <c r="R77" s="63">
        <f>MATCH(G77,H77,0)</f>
        <v>1</v>
      </c>
      <c r="S77" s="63">
        <f>MATCH(H77,I77,0)</f>
        <v>1</v>
      </c>
      <c r="T77" s="63" t="e">
        <f>MATCH(I77,J77,0)</f>
        <v>#N/A</v>
      </c>
      <c r="U77" s="63" t="e">
        <f>MATCH(J77,K77,0)</f>
        <v>#N/A</v>
      </c>
    </row>
    <row r="78" spans="1:21" x14ac:dyDescent="0.25">
      <c r="A78" s="68" t="s">
        <v>497</v>
      </c>
      <c r="B78" s="65" t="s">
        <v>225</v>
      </c>
      <c r="C78" s="65" t="s">
        <v>225</v>
      </c>
      <c r="D78" s="65" t="s">
        <v>225</v>
      </c>
      <c r="E78" s="65" t="s">
        <v>219</v>
      </c>
      <c r="F78" s="65" t="s">
        <v>219</v>
      </c>
      <c r="G78" s="65" t="s">
        <v>219</v>
      </c>
      <c r="H78" s="65" t="s">
        <v>219</v>
      </c>
      <c r="I78" s="65" t="s">
        <v>219</v>
      </c>
      <c r="J78" s="65" t="s">
        <v>214</v>
      </c>
      <c r="K78" s="65" t="s">
        <v>193</v>
      </c>
      <c r="L78" s="63" t="e">
        <f>MATCH(A78,B78,0)</f>
        <v>#N/A</v>
      </c>
      <c r="M78" s="63">
        <f>MATCH(B78,C78,0)</f>
        <v>1</v>
      </c>
      <c r="N78" s="63">
        <f>MATCH(C78,D78,0)</f>
        <v>1</v>
      </c>
      <c r="O78" s="63" t="e">
        <f>MATCH(D78,E78,0)</f>
        <v>#N/A</v>
      </c>
      <c r="P78" s="63">
        <f>MATCH(E78,F78,0)</f>
        <v>1</v>
      </c>
      <c r="Q78" s="63">
        <f>MATCH(F78,G78,0)</f>
        <v>1</v>
      </c>
      <c r="R78" s="63">
        <f>MATCH(G78,H78,0)</f>
        <v>1</v>
      </c>
      <c r="S78" s="63">
        <f>MATCH(H78,I78,0)</f>
        <v>1</v>
      </c>
      <c r="T78" s="63" t="e">
        <f>MATCH(I78,J78,0)</f>
        <v>#N/A</v>
      </c>
      <c r="U78" s="63" t="e">
        <f>MATCH(J78,K78,0)</f>
        <v>#N/A</v>
      </c>
    </row>
    <row r="79" spans="1:21" x14ac:dyDescent="0.25">
      <c r="A79" s="68" t="s">
        <v>498</v>
      </c>
      <c r="B79" s="65" t="s">
        <v>226</v>
      </c>
      <c r="C79" s="65" t="s">
        <v>226</v>
      </c>
      <c r="D79" s="65" t="s">
        <v>226</v>
      </c>
      <c r="E79" s="65" t="s">
        <v>220</v>
      </c>
      <c r="F79" s="65" t="s">
        <v>220</v>
      </c>
      <c r="G79" s="65" t="s">
        <v>220</v>
      </c>
      <c r="H79" s="65" t="s">
        <v>220</v>
      </c>
      <c r="I79" s="65" t="s">
        <v>220</v>
      </c>
      <c r="J79" s="65" t="s">
        <v>215</v>
      </c>
      <c r="K79" s="65" t="s">
        <v>194</v>
      </c>
      <c r="L79" s="63" t="e">
        <f>MATCH(A79,B79,0)</f>
        <v>#N/A</v>
      </c>
      <c r="M79" s="63">
        <f>MATCH(B79,C79,0)</f>
        <v>1</v>
      </c>
      <c r="N79" s="63">
        <f>MATCH(C79,D79,0)</f>
        <v>1</v>
      </c>
      <c r="O79" s="63" t="e">
        <f>MATCH(D79,E79,0)</f>
        <v>#N/A</v>
      </c>
      <c r="P79" s="63">
        <f>MATCH(E79,F79,0)</f>
        <v>1</v>
      </c>
      <c r="Q79" s="63">
        <f>MATCH(F79,G79,0)</f>
        <v>1</v>
      </c>
      <c r="R79" s="63">
        <f>MATCH(G79,H79,0)</f>
        <v>1</v>
      </c>
      <c r="S79" s="63">
        <f>MATCH(H79,I79,0)</f>
        <v>1</v>
      </c>
      <c r="T79" s="63" t="e">
        <f>MATCH(I79,J79,0)</f>
        <v>#N/A</v>
      </c>
      <c r="U79" s="63" t="e">
        <f>MATCH(J79,K79,0)</f>
        <v>#N/A</v>
      </c>
    </row>
    <row r="80" spans="1:21" x14ac:dyDescent="0.25">
      <c r="A80" s="68" t="s">
        <v>499</v>
      </c>
      <c r="B80" s="65" t="s">
        <v>227</v>
      </c>
      <c r="C80" s="65" t="s">
        <v>227</v>
      </c>
      <c r="D80" s="65" t="s">
        <v>227</v>
      </c>
      <c r="E80" s="65" t="s">
        <v>221</v>
      </c>
      <c r="F80" s="65" t="s">
        <v>221</v>
      </c>
      <c r="G80" s="65" t="s">
        <v>221</v>
      </c>
      <c r="H80" s="65" t="s">
        <v>221</v>
      </c>
      <c r="I80" s="65" t="s">
        <v>221</v>
      </c>
      <c r="J80" s="65" t="s">
        <v>216</v>
      </c>
      <c r="K80" s="65" t="s">
        <v>195</v>
      </c>
      <c r="L80" s="63" t="e">
        <f>MATCH(A80,B80,0)</f>
        <v>#N/A</v>
      </c>
      <c r="M80" s="63">
        <f>MATCH(B80,C80,0)</f>
        <v>1</v>
      </c>
      <c r="N80" s="63">
        <f>MATCH(C80,D80,0)</f>
        <v>1</v>
      </c>
      <c r="O80" s="63" t="e">
        <f>MATCH(D80,E80,0)</f>
        <v>#N/A</v>
      </c>
      <c r="P80" s="63">
        <f>MATCH(E80,F80,0)</f>
        <v>1</v>
      </c>
      <c r="Q80" s="63">
        <f>MATCH(F80,G80,0)</f>
        <v>1</v>
      </c>
      <c r="R80" s="63">
        <f>MATCH(G80,H80,0)</f>
        <v>1</v>
      </c>
      <c r="S80" s="63">
        <f>MATCH(H80,I80,0)</f>
        <v>1</v>
      </c>
      <c r="T80" s="63" t="e">
        <f>MATCH(I80,J80,0)</f>
        <v>#N/A</v>
      </c>
      <c r="U80" s="63" t="e">
        <f>MATCH(J80,K80,0)</f>
        <v>#N/A</v>
      </c>
    </row>
    <row r="81" spans="1:21" x14ac:dyDescent="0.25">
      <c r="A81" s="68" t="s">
        <v>500</v>
      </c>
      <c r="B81" s="65" t="s">
        <v>228</v>
      </c>
      <c r="C81" s="65" t="s">
        <v>228</v>
      </c>
      <c r="D81" s="65" t="s">
        <v>228</v>
      </c>
      <c r="E81" s="65" t="s">
        <v>222</v>
      </c>
      <c r="F81" s="65" t="s">
        <v>222</v>
      </c>
      <c r="G81" s="65" t="s">
        <v>222</v>
      </c>
      <c r="H81" s="65" t="s">
        <v>222</v>
      </c>
      <c r="I81" s="65" t="s">
        <v>222</v>
      </c>
      <c r="J81" s="65" t="s">
        <v>217</v>
      </c>
      <c r="K81" s="65" t="s">
        <v>196</v>
      </c>
      <c r="L81" s="63" t="e">
        <f>MATCH(A81,B81,0)</f>
        <v>#N/A</v>
      </c>
      <c r="M81" s="63">
        <f>MATCH(B81,C81,0)</f>
        <v>1</v>
      </c>
      <c r="N81" s="63">
        <f>MATCH(C81,D81,0)</f>
        <v>1</v>
      </c>
      <c r="O81" s="63" t="e">
        <f>MATCH(D81,E81,0)</f>
        <v>#N/A</v>
      </c>
      <c r="P81" s="63">
        <f>MATCH(E81,F81,0)</f>
        <v>1</v>
      </c>
      <c r="Q81" s="63">
        <f>MATCH(F81,G81,0)</f>
        <v>1</v>
      </c>
      <c r="R81" s="63">
        <f>MATCH(G81,H81,0)</f>
        <v>1</v>
      </c>
      <c r="S81" s="63">
        <f>MATCH(H81,I81,0)</f>
        <v>1</v>
      </c>
      <c r="T81" s="63" t="e">
        <f>MATCH(I81,J81,0)</f>
        <v>#N/A</v>
      </c>
      <c r="U81" s="63" t="e">
        <f>MATCH(J81,K81,0)</f>
        <v>#N/A</v>
      </c>
    </row>
    <row r="82" spans="1:21" x14ac:dyDescent="0.25">
      <c r="A82" s="68" t="s">
        <v>501</v>
      </c>
      <c r="B82" s="65" t="s">
        <v>234</v>
      </c>
      <c r="C82" s="65" t="s">
        <v>234</v>
      </c>
      <c r="D82" s="65" t="s">
        <v>234</v>
      </c>
      <c r="E82" s="65" t="s">
        <v>223</v>
      </c>
      <c r="F82" s="65" t="s">
        <v>223</v>
      </c>
      <c r="G82" s="65" t="s">
        <v>223</v>
      </c>
      <c r="H82" s="65" t="s">
        <v>223</v>
      </c>
      <c r="I82" s="65" t="s">
        <v>223</v>
      </c>
      <c r="J82" s="65" t="s">
        <v>218</v>
      </c>
      <c r="K82" s="65" t="s">
        <v>197</v>
      </c>
      <c r="L82" s="63" t="e">
        <f>MATCH(A82,B82,0)</f>
        <v>#N/A</v>
      </c>
      <c r="M82" s="63">
        <f>MATCH(B82,C82,0)</f>
        <v>1</v>
      </c>
      <c r="N82" s="63">
        <f>MATCH(C82,D82,0)</f>
        <v>1</v>
      </c>
      <c r="O82" s="63" t="e">
        <f>MATCH(D82,E82,0)</f>
        <v>#N/A</v>
      </c>
      <c r="P82" s="63">
        <f>MATCH(E82,F82,0)</f>
        <v>1</v>
      </c>
      <c r="Q82" s="63">
        <f>MATCH(F82,G82,0)</f>
        <v>1</v>
      </c>
      <c r="R82" s="63">
        <f>MATCH(G82,H82,0)</f>
        <v>1</v>
      </c>
      <c r="S82" s="63">
        <f>MATCH(H82,I82,0)</f>
        <v>1</v>
      </c>
      <c r="T82" s="63" t="e">
        <f>MATCH(I82,J82,0)</f>
        <v>#N/A</v>
      </c>
      <c r="U82" s="63" t="e">
        <f>MATCH(J82,K82,0)</f>
        <v>#N/A</v>
      </c>
    </row>
    <row r="83" spans="1:21" x14ac:dyDescent="0.25">
      <c r="A83" s="68" t="s">
        <v>502</v>
      </c>
      <c r="B83" s="65" t="s">
        <v>235</v>
      </c>
      <c r="C83" s="65" t="s">
        <v>235</v>
      </c>
      <c r="D83" s="65" t="s">
        <v>235</v>
      </c>
      <c r="E83" s="65" t="s">
        <v>224</v>
      </c>
      <c r="F83" s="65" t="s">
        <v>224</v>
      </c>
      <c r="G83" s="65" t="s">
        <v>224</v>
      </c>
      <c r="H83" s="65" t="s">
        <v>224</v>
      </c>
      <c r="I83" s="65" t="s">
        <v>224</v>
      </c>
      <c r="J83" s="65" t="s">
        <v>219</v>
      </c>
      <c r="K83" s="65" t="s">
        <v>198</v>
      </c>
      <c r="L83" s="63" t="e">
        <f>MATCH(A83,B83,0)</f>
        <v>#N/A</v>
      </c>
      <c r="M83" s="63">
        <f>MATCH(B83,C83,0)</f>
        <v>1</v>
      </c>
      <c r="N83" s="63">
        <f>MATCH(C83,D83,0)</f>
        <v>1</v>
      </c>
      <c r="O83" s="63" t="e">
        <f>MATCH(D83,E83,0)</f>
        <v>#N/A</v>
      </c>
      <c r="P83" s="63">
        <f>MATCH(E83,F83,0)</f>
        <v>1</v>
      </c>
      <c r="Q83" s="63">
        <f>MATCH(F83,G83,0)</f>
        <v>1</v>
      </c>
      <c r="R83" s="63">
        <f>MATCH(G83,H83,0)</f>
        <v>1</v>
      </c>
      <c r="S83" s="63">
        <f>MATCH(H83,I83,0)</f>
        <v>1</v>
      </c>
      <c r="T83" s="63" t="e">
        <f>MATCH(I83,J83,0)</f>
        <v>#N/A</v>
      </c>
      <c r="U83" s="63" t="e">
        <f>MATCH(J83,K83,0)</f>
        <v>#N/A</v>
      </c>
    </row>
    <row r="84" spans="1:21" x14ac:dyDescent="0.25">
      <c r="A84" s="68" t="s">
        <v>503</v>
      </c>
      <c r="B84" s="65" t="s">
        <v>236</v>
      </c>
      <c r="C84" s="65" t="s">
        <v>236</v>
      </c>
      <c r="D84" s="65" t="s">
        <v>236</v>
      </c>
      <c r="E84" s="65" t="s">
        <v>225</v>
      </c>
      <c r="F84" s="65" t="s">
        <v>225</v>
      </c>
      <c r="G84" s="65" t="s">
        <v>225</v>
      </c>
      <c r="H84" s="65" t="s">
        <v>225</v>
      </c>
      <c r="I84" s="65" t="s">
        <v>225</v>
      </c>
      <c r="J84" s="65" t="s">
        <v>220</v>
      </c>
      <c r="K84" s="65" t="s">
        <v>199</v>
      </c>
      <c r="L84" s="63" t="e">
        <f>MATCH(A84,B84,0)</f>
        <v>#N/A</v>
      </c>
      <c r="M84" s="63">
        <f>MATCH(B84,C84,0)</f>
        <v>1</v>
      </c>
      <c r="N84" s="63">
        <f>MATCH(C84,D84,0)</f>
        <v>1</v>
      </c>
      <c r="O84" s="63" t="e">
        <f>MATCH(D84,E84,0)</f>
        <v>#N/A</v>
      </c>
      <c r="P84" s="63">
        <f>MATCH(E84,F84,0)</f>
        <v>1</v>
      </c>
      <c r="Q84" s="63">
        <f>MATCH(F84,G84,0)</f>
        <v>1</v>
      </c>
      <c r="R84" s="63">
        <f>MATCH(G84,H84,0)</f>
        <v>1</v>
      </c>
      <c r="S84" s="63">
        <f>MATCH(H84,I84,0)</f>
        <v>1</v>
      </c>
      <c r="T84" s="63" t="e">
        <f>MATCH(I84,J84,0)</f>
        <v>#N/A</v>
      </c>
      <c r="U84" s="63" t="e">
        <f>MATCH(J84,K84,0)</f>
        <v>#N/A</v>
      </c>
    </row>
    <row r="85" spans="1:21" x14ac:dyDescent="0.25">
      <c r="A85" s="68" t="s">
        <v>504</v>
      </c>
      <c r="B85" s="65" t="s">
        <v>239</v>
      </c>
      <c r="C85" s="65" t="s">
        <v>239</v>
      </c>
      <c r="D85" s="65" t="s">
        <v>239</v>
      </c>
      <c r="E85" s="65" t="s">
        <v>226</v>
      </c>
      <c r="F85" s="65" t="s">
        <v>226</v>
      </c>
      <c r="G85" s="65" t="s">
        <v>226</v>
      </c>
      <c r="H85" s="65" t="s">
        <v>226</v>
      </c>
      <c r="I85" s="65" t="s">
        <v>226</v>
      </c>
      <c r="J85" s="65" t="s">
        <v>221</v>
      </c>
      <c r="K85" s="65" t="s">
        <v>200</v>
      </c>
      <c r="L85" s="63" t="e">
        <f>MATCH(A85,B85,0)</f>
        <v>#N/A</v>
      </c>
      <c r="M85" s="63">
        <f>MATCH(B85,C85,0)</f>
        <v>1</v>
      </c>
      <c r="N85" s="63">
        <f>MATCH(C85,D85,0)</f>
        <v>1</v>
      </c>
      <c r="O85" s="63" t="e">
        <f>MATCH(D85,E85,0)</f>
        <v>#N/A</v>
      </c>
      <c r="P85" s="63">
        <f>MATCH(E85,F85,0)</f>
        <v>1</v>
      </c>
      <c r="Q85" s="63">
        <f>MATCH(F85,G85,0)</f>
        <v>1</v>
      </c>
      <c r="R85" s="63">
        <f>MATCH(G85,H85,0)</f>
        <v>1</v>
      </c>
      <c r="S85" s="63">
        <f>MATCH(H85,I85,0)</f>
        <v>1</v>
      </c>
      <c r="T85" s="63" t="e">
        <f>MATCH(I85,J85,0)</f>
        <v>#N/A</v>
      </c>
      <c r="U85" s="63" t="e">
        <f>MATCH(J85,K85,0)</f>
        <v>#N/A</v>
      </c>
    </row>
    <row r="86" spans="1:21" x14ac:dyDescent="0.25">
      <c r="A86" s="68" t="s">
        <v>505</v>
      </c>
      <c r="B86" s="65" t="s">
        <v>240</v>
      </c>
      <c r="C86" s="65" t="s">
        <v>240</v>
      </c>
      <c r="D86" s="65" t="s">
        <v>240</v>
      </c>
      <c r="E86" s="65" t="s">
        <v>227</v>
      </c>
      <c r="F86" s="65" t="s">
        <v>227</v>
      </c>
      <c r="G86" s="65" t="s">
        <v>227</v>
      </c>
      <c r="H86" s="65" t="s">
        <v>227</v>
      </c>
      <c r="I86" s="65" t="s">
        <v>227</v>
      </c>
      <c r="J86" s="65" t="s">
        <v>222</v>
      </c>
      <c r="K86" s="65" t="s">
        <v>201</v>
      </c>
      <c r="L86" s="63" t="e">
        <f>MATCH(A86,B86,0)</f>
        <v>#N/A</v>
      </c>
      <c r="M86" s="63">
        <f>MATCH(B86,C86,0)</f>
        <v>1</v>
      </c>
      <c r="N86" s="63">
        <f>MATCH(C86,D86,0)</f>
        <v>1</v>
      </c>
      <c r="O86" s="63" t="e">
        <f>MATCH(D86,E86,0)</f>
        <v>#N/A</v>
      </c>
      <c r="P86" s="63">
        <f>MATCH(E86,F86,0)</f>
        <v>1</v>
      </c>
      <c r="Q86" s="63">
        <f>MATCH(F86,G86,0)</f>
        <v>1</v>
      </c>
      <c r="R86" s="63">
        <f>MATCH(G86,H86,0)</f>
        <v>1</v>
      </c>
      <c r="S86" s="63">
        <f>MATCH(H86,I86,0)</f>
        <v>1</v>
      </c>
      <c r="T86" s="63" t="e">
        <f>MATCH(I86,J86,0)</f>
        <v>#N/A</v>
      </c>
      <c r="U86" s="63" t="e">
        <f>MATCH(J86,K86,0)</f>
        <v>#N/A</v>
      </c>
    </row>
    <row r="87" spans="1:21" x14ac:dyDescent="0.25">
      <c r="A87" s="68" t="s">
        <v>506</v>
      </c>
      <c r="B87" s="65" t="s">
        <v>241</v>
      </c>
      <c r="C87" s="65" t="s">
        <v>241</v>
      </c>
      <c r="D87" s="65" t="s">
        <v>241</v>
      </c>
      <c r="E87" s="65" t="s">
        <v>228</v>
      </c>
      <c r="F87" s="65" t="s">
        <v>228</v>
      </c>
      <c r="G87" s="65" t="s">
        <v>228</v>
      </c>
      <c r="H87" s="65" t="s">
        <v>228</v>
      </c>
      <c r="I87" s="65" t="s">
        <v>228</v>
      </c>
      <c r="J87" s="65" t="s">
        <v>223</v>
      </c>
      <c r="K87" s="65" t="s">
        <v>202</v>
      </c>
      <c r="L87" s="63" t="e">
        <f>MATCH(A87,B87,0)</f>
        <v>#N/A</v>
      </c>
      <c r="M87" s="63">
        <f>MATCH(B87,C87,0)</f>
        <v>1</v>
      </c>
      <c r="N87" s="63">
        <f>MATCH(C87,D87,0)</f>
        <v>1</v>
      </c>
      <c r="O87" s="63" t="e">
        <f>MATCH(D87,E87,0)</f>
        <v>#N/A</v>
      </c>
      <c r="P87" s="63">
        <f>MATCH(E87,F87,0)</f>
        <v>1</v>
      </c>
      <c r="Q87" s="63">
        <f>MATCH(F87,G87,0)</f>
        <v>1</v>
      </c>
      <c r="R87" s="63">
        <f>MATCH(G87,H87,0)</f>
        <v>1</v>
      </c>
      <c r="S87" s="63">
        <f>MATCH(H87,I87,0)</f>
        <v>1</v>
      </c>
      <c r="T87" s="63" t="e">
        <f>MATCH(I87,J87,0)</f>
        <v>#N/A</v>
      </c>
      <c r="U87" s="63" t="e">
        <f>MATCH(J87,K87,0)</f>
        <v>#N/A</v>
      </c>
    </row>
    <row r="88" spans="1:21" x14ac:dyDescent="0.25">
      <c r="A88" s="68" t="s">
        <v>507</v>
      </c>
      <c r="B88" s="65" t="s">
        <v>242</v>
      </c>
      <c r="C88" s="65" t="s">
        <v>242</v>
      </c>
      <c r="D88" s="65" t="s">
        <v>242</v>
      </c>
      <c r="E88" s="65" t="s">
        <v>234</v>
      </c>
      <c r="F88" s="65" t="s">
        <v>234</v>
      </c>
      <c r="G88" s="65" t="s">
        <v>234</v>
      </c>
      <c r="H88" s="65" t="s">
        <v>234</v>
      </c>
      <c r="I88" s="65" t="s">
        <v>234</v>
      </c>
      <c r="J88" s="65" t="s">
        <v>224</v>
      </c>
      <c r="K88" s="65" t="s">
        <v>203</v>
      </c>
      <c r="L88" s="63" t="e">
        <f>MATCH(A88,B88,0)</f>
        <v>#N/A</v>
      </c>
      <c r="M88" s="63">
        <f>MATCH(B88,C88,0)</f>
        <v>1</v>
      </c>
      <c r="N88" s="63">
        <f>MATCH(C88,D88,0)</f>
        <v>1</v>
      </c>
      <c r="O88" s="63" t="e">
        <f>MATCH(D88,E88,0)</f>
        <v>#N/A</v>
      </c>
      <c r="P88" s="63">
        <f>MATCH(E88,F88,0)</f>
        <v>1</v>
      </c>
      <c r="Q88" s="63">
        <f>MATCH(F88,G88,0)</f>
        <v>1</v>
      </c>
      <c r="R88" s="63">
        <f>MATCH(G88,H88,0)</f>
        <v>1</v>
      </c>
      <c r="S88" s="63">
        <f>MATCH(H88,I88,0)</f>
        <v>1</v>
      </c>
      <c r="T88" s="63" t="e">
        <f>MATCH(I88,J88,0)</f>
        <v>#N/A</v>
      </c>
      <c r="U88" s="63" t="e">
        <f>MATCH(J88,K88,0)</f>
        <v>#N/A</v>
      </c>
    </row>
    <row r="89" spans="1:21" x14ac:dyDescent="0.25">
      <c r="A89" s="68" t="s">
        <v>508</v>
      </c>
      <c r="B89" s="65" t="s">
        <v>243</v>
      </c>
      <c r="C89" s="65" t="s">
        <v>243</v>
      </c>
      <c r="D89" s="65" t="s">
        <v>243</v>
      </c>
      <c r="E89" s="65" t="s">
        <v>235</v>
      </c>
      <c r="F89" s="65" t="s">
        <v>235</v>
      </c>
      <c r="G89" s="65" t="s">
        <v>235</v>
      </c>
      <c r="H89" s="65" t="s">
        <v>235</v>
      </c>
      <c r="I89" s="65" t="s">
        <v>235</v>
      </c>
      <c r="J89" s="65" t="s">
        <v>225</v>
      </c>
      <c r="K89" s="65" t="s">
        <v>204</v>
      </c>
      <c r="L89" s="63" t="e">
        <f>MATCH(A89,B89,0)</f>
        <v>#N/A</v>
      </c>
      <c r="M89" s="63">
        <f>MATCH(B89,C89,0)</f>
        <v>1</v>
      </c>
      <c r="N89" s="63">
        <f>MATCH(C89,D89,0)</f>
        <v>1</v>
      </c>
      <c r="O89" s="63" t="e">
        <f>MATCH(D89,E89,0)</f>
        <v>#N/A</v>
      </c>
      <c r="P89" s="63">
        <f>MATCH(E89,F89,0)</f>
        <v>1</v>
      </c>
      <c r="Q89" s="63">
        <f>MATCH(F89,G89,0)</f>
        <v>1</v>
      </c>
      <c r="R89" s="63">
        <f>MATCH(G89,H89,0)</f>
        <v>1</v>
      </c>
      <c r="S89" s="63">
        <f>MATCH(H89,I89,0)</f>
        <v>1</v>
      </c>
      <c r="T89" s="63" t="e">
        <f>MATCH(I89,J89,0)</f>
        <v>#N/A</v>
      </c>
      <c r="U89" s="63" t="e">
        <f>MATCH(J89,K89,0)</f>
        <v>#N/A</v>
      </c>
    </row>
    <row r="90" spans="1:21" x14ac:dyDescent="0.25">
      <c r="A90" s="68" t="s">
        <v>509</v>
      </c>
      <c r="B90" s="65" t="s">
        <v>244</v>
      </c>
      <c r="C90" s="65" t="s">
        <v>244</v>
      </c>
      <c r="D90" s="65" t="s">
        <v>244</v>
      </c>
      <c r="E90" s="65" t="s">
        <v>236</v>
      </c>
      <c r="F90" s="65" t="s">
        <v>236</v>
      </c>
      <c r="G90" s="65" t="s">
        <v>236</v>
      </c>
      <c r="H90" s="65" t="s">
        <v>236</v>
      </c>
      <c r="I90" s="65" t="s">
        <v>236</v>
      </c>
      <c r="J90" s="65" t="s">
        <v>226</v>
      </c>
      <c r="K90" s="65" t="s">
        <v>205</v>
      </c>
      <c r="L90" s="63" t="e">
        <f>MATCH(A90,B90,0)</f>
        <v>#N/A</v>
      </c>
      <c r="M90" s="63">
        <f>MATCH(B90,C90,0)</f>
        <v>1</v>
      </c>
      <c r="N90" s="63">
        <f>MATCH(C90,D90,0)</f>
        <v>1</v>
      </c>
      <c r="O90" s="63" t="e">
        <f>MATCH(D90,E90,0)</f>
        <v>#N/A</v>
      </c>
      <c r="P90" s="63">
        <f>MATCH(E90,F90,0)</f>
        <v>1</v>
      </c>
      <c r="Q90" s="63">
        <f>MATCH(F90,G90,0)</f>
        <v>1</v>
      </c>
      <c r="R90" s="63">
        <f>MATCH(G90,H90,0)</f>
        <v>1</v>
      </c>
      <c r="S90" s="63">
        <f>MATCH(H90,I90,0)</f>
        <v>1</v>
      </c>
      <c r="T90" s="63" t="e">
        <f>MATCH(I90,J90,0)</f>
        <v>#N/A</v>
      </c>
      <c r="U90" s="63" t="e">
        <f>MATCH(J90,K90,0)</f>
        <v>#N/A</v>
      </c>
    </row>
    <row r="91" spans="1:21" x14ac:dyDescent="0.25">
      <c r="A91" s="68" t="s">
        <v>564</v>
      </c>
      <c r="B91" s="65" t="s">
        <v>245</v>
      </c>
      <c r="C91" s="65" t="s">
        <v>245</v>
      </c>
      <c r="D91" s="65" t="s">
        <v>245</v>
      </c>
      <c r="E91" s="65" t="s">
        <v>237</v>
      </c>
      <c r="F91" s="65" t="s">
        <v>237</v>
      </c>
      <c r="G91" s="65" t="s">
        <v>237</v>
      </c>
      <c r="H91" s="65" t="s">
        <v>237</v>
      </c>
      <c r="I91" s="65" t="s">
        <v>237</v>
      </c>
      <c r="J91" s="65" t="s">
        <v>227</v>
      </c>
      <c r="K91" s="65" t="s">
        <v>207</v>
      </c>
      <c r="L91" s="63" t="e">
        <f>MATCH(A91,B91,0)</f>
        <v>#N/A</v>
      </c>
      <c r="M91" s="63">
        <f>MATCH(B91,C91,0)</f>
        <v>1</v>
      </c>
      <c r="N91" s="63">
        <f>MATCH(C91,D91,0)</f>
        <v>1</v>
      </c>
      <c r="O91" s="63" t="e">
        <f>MATCH(D91,E91,0)</f>
        <v>#N/A</v>
      </c>
      <c r="P91" s="63">
        <f>MATCH(E91,F91,0)</f>
        <v>1</v>
      </c>
      <c r="Q91" s="63">
        <f>MATCH(F91,G91,0)</f>
        <v>1</v>
      </c>
      <c r="R91" s="63">
        <f>MATCH(G91,H91,0)</f>
        <v>1</v>
      </c>
      <c r="S91" s="63">
        <f>MATCH(H91,I91,0)</f>
        <v>1</v>
      </c>
      <c r="T91" s="63" t="e">
        <f>MATCH(I91,J91,0)</f>
        <v>#N/A</v>
      </c>
      <c r="U91" s="63" t="e">
        <f>MATCH(J91,K91,0)</f>
        <v>#N/A</v>
      </c>
    </row>
    <row r="92" spans="1:21" x14ac:dyDescent="0.25">
      <c r="A92" s="68" t="s">
        <v>565</v>
      </c>
      <c r="B92" s="65" t="s">
        <v>246</v>
      </c>
      <c r="C92" s="65" t="s">
        <v>246</v>
      </c>
      <c r="D92" s="65" t="s">
        <v>246</v>
      </c>
      <c r="E92" s="65" t="s">
        <v>239</v>
      </c>
      <c r="F92" s="65" t="s">
        <v>239</v>
      </c>
      <c r="G92" s="65" t="s">
        <v>239</v>
      </c>
      <c r="H92" s="65" t="s">
        <v>239</v>
      </c>
      <c r="I92" s="65" t="s">
        <v>239</v>
      </c>
      <c r="J92" s="65" t="s">
        <v>228</v>
      </c>
      <c r="K92" s="65" t="s">
        <v>208</v>
      </c>
      <c r="L92" s="63" t="e">
        <f>MATCH(A92,B92,0)</f>
        <v>#N/A</v>
      </c>
      <c r="M92" s="63">
        <f>MATCH(B92,C92,0)</f>
        <v>1</v>
      </c>
      <c r="N92" s="63">
        <f>MATCH(C92,D92,0)</f>
        <v>1</v>
      </c>
      <c r="O92" s="63" t="e">
        <f>MATCH(D92,E92,0)</f>
        <v>#N/A</v>
      </c>
      <c r="P92" s="63">
        <f>MATCH(E92,F92,0)</f>
        <v>1</v>
      </c>
      <c r="Q92" s="63">
        <f>MATCH(F92,G92,0)</f>
        <v>1</v>
      </c>
      <c r="R92" s="63">
        <f>MATCH(G92,H92,0)</f>
        <v>1</v>
      </c>
      <c r="S92" s="63">
        <f>MATCH(H92,I92,0)</f>
        <v>1</v>
      </c>
      <c r="T92" s="63" t="e">
        <f>MATCH(I92,J92,0)</f>
        <v>#N/A</v>
      </c>
      <c r="U92" s="63" t="e">
        <f>MATCH(J92,K92,0)</f>
        <v>#N/A</v>
      </c>
    </row>
    <row r="93" spans="1:21" x14ac:dyDescent="0.25">
      <c r="A93" s="68" t="s">
        <v>578</v>
      </c>
      <c r="B93" s="65" t="s">
        <v>247</v>
      </c>
      <c r="C93" s="65" t="s">
        <v>247</v>
      </c>
      <c r="D93" s="65" t="s">
        <v>247</v>
      </c>
      <c r="E93" s="65" t="s">
        <v>240</v>
      </c>
      <c r="F93" s="65" t="s">
        <v>240</v>
      </c>
      <c r="G93" s="65" t="s">
        <v>240</v>
      </c>
      <c r="H93" s="65" t="s">
        <v>240</v>
      </c>
      <c r="I93" s="65" t="s">
        <v>240</v>
      </c>
      <c r="J93" s="65" t="s">
        <v>234</v>
      </c>
      <c r="K93" s="65" t="s">
        <v>209</v>
      </c>
      <c r="L93" s="63" t="e">
        <f>MATCH(A93,B93,0)</f>
        <v>#N/A</v>
      </c>
      <c r="M93" s="63">
        <f>MATCH(B93,C93,0)</f>
        <v>1</v>
      </c>
      <c r="N93" s="63">
        <f>MATCH(C93,D93,0)</f>
        <v>1</v>
      </c>
      <c r="O93" s="63" t="e">
        <f>MATCH(D93,E93,0)</f>
        <v>#N/A</v>
      </c>
      <c r="P93" s="63">
        <f>MATCH(E93,F93,0)</f>
        <v>1</v>
      </c>
      <c r="Q93" s="63">
        <f>MATCH(F93,G93,0)</f>
        <v>1</v>
      </c>
      <c r="R93" s="63">
        <f>MATCH(G93,H93,0)</f>
        <v>1</v>
      </c>
      <c r="S93" s="63">
        <f>MATCH(H93,I93,0)</f>
        <v>1</v>
      </c>
      <c r="T93" s="63" t="e">
        <f>MATCH(I93,J93,0)</f>
        <v>#N/A</v>
      </c>
      <c r="U93" s="63" t="e">
        <f>MATCH(J93,K93,0)</f>
        <v>#N/A</v>
      </c>
    </row>
    <row r="94" spans="1:21" x14ac:dyDescent="0.25">
      <c r="A94" s="68" t="s">
        <v>579</v>
      </c>
      <c r="B94" s="65" t="s">
        <v>248</v>
      </c>
      <c r="C94" s="65" t="s">
        <v>248</v>
      </c>
      <c r="D94" s="65" t="s">
        <v>248</v>
      </c>
      <c r="E94" s="65" t="s">
        <v>241</v>
      </c>
      <c r="F94" s="65" t="s">
        <v>241</v>
      </c>
      <c r="G94" s="65" t="s">
        <v>241</v>
      </c>
      <c r="H94" s="65" t="s">
        <v>241</v>
      </c>
      <c r="I94" s="65" t="s">
        <v>241</v>
      </c>
      <c r="J94" s="65" t="s">
        <v>235</v>
      </c>
      <c r="K94" s="65" t="s">
        <v>210</v>
      </c>
      <c r="L94" s="63" t="e">
        <f>MATCH(A94,B94,0)</f>
        <v>#N/A</v>
      </c>
      <c r="M94" s="63">
        <f>MATCH(B94,C94,0)</f>
        <v>1</v>
      </c>
      <c r="N94" s="63">
        <f>MATCH(C94,D94,0)</f>
        <v>1</v>
      </c>
      <c r="O94" s="63" t="e">
        <f>MATCH(D94,E94,0)</f>
        <v>#N/A</v>
      </c>
      <c r="P94" s="63">
        <f>MATCH(E94,F94,0)</f>
        <v>1</v>
      </c>
      <c r="Q94" s="63">
        <f>MATCH(F94,G94,0)</f>
        <v>1</v>
      </c>
      <c r="R94" s="63">
        <f>MATCH(G94,H94,0)</f>
        <v>1</v>
      </c>
      <c r="S94" s="63">
        <f>MATCH(H94,I94,0)</f>
        <v>1</v>
      </c>
      <c r="T94" s="63" t="e">
        <f>MATCH(I94,J94,0)</f>
        <v>#N/A</v>
      </c>
      <c r="U94" s="63" t="e">
        <f>MATCH(J94,K94,0)</f>
        <v>#N/A</v>
      </c>
    </row>
    <row r="95" spans="1:21" x14ac:dyDescent="0.25">
      <c r="B95" s="65" t="s">
        <v>249</v>
      </c>
      <c r="C95" s="65" t="s">
        <v>249</v>
      </c>
      <c r="D95" s="65" t="s">
        <v>249</v>
      </c>
      <c r="E95" s="65" t="s">
        <v>242</v>
      </c>
      <c r="F95" s="65" t="s">
        <v>242</v>
      </c>
      <c r="G95" s="65" t="s">
        <v>242</v>
      </c>
      <c r="H95" s="65" t="s">
        <v>242</v>
      </c>
      <c r="I95" s="65" t="s">
        <v>242</v>
      </c>
      <c r="J95" s="65" t="s">
        <v>236</v>
      </c>
      <c r="K95" s="65" t="s">
        <v>211</v>
      </c>
      <c r="L95" s="63" t="e">
        <f>MATCH(A95,B95,0)</f>
        <v>#N/A</v>
      </c>
      <c r="M95" s="63">
        <f>MATCH(B95,C95,0)</f>
        <v>1</v>
      </c>
      <c r="N95" s="63">
        <f>MATCH(C95,D95,0)</f>
        <v>1</v>
      </c>
      <c r="O95" s="63" t="e">
        <f>MATCH(D95,E95,0)</f>
        <v>#N/A</v>
      </c>
      <c r="P95" s="63">
        <f>MATCH(E95,F95,0)</f>
        <v>1</v>
      </c>
      <c r="Q95" s="63">
        <f>MATCH(F95,G95,0)</f>
        <v>1</v>
      </c>
      <c r="R95" s="63">
        <f>MATCH(G95,H95,0)</f>
        <v>1</v>
      </c>
      <c r="S95" s="63">
        <f>MATCH(H95,I95,0)</f>
        <v>1</v>
      </c>
      <c r="T95" s="63" t="e">
        <f>MATCH(I95,J95,0)</f>
        <v>#N/A</v>
      </c>
      <c r="U95" s="63" t="e">
        <f>MATCH(J95,K95,0)</f>
        <v>#N/A</v>
      </c>
    </row>
    <row r="96" spans="1:21" x14ac:dyDescent="0.25">
      <c r="B96" s="65" t="s">
        <v>250</v>
      </c>
      <c r="C96" s="65" t="s">
        <v>250</v>
      </c>
      <c r="D96" s="65" t="s">
        <v>250</v>
      </c>
      <c r="E96" s="65" t="s">
        <v>243</v>
      </c>
      <c r="F96" s="65" t="s">
        <v>243</v>
      </c>
      <c r="G96" s="65" t="s">
        <v>243</v>
      </c>
      <c r="H96" s="65" t="s">
        <v>243</v>
      </c>
      <c r="I96" s="65" t="s">
        <v>243</v>
      </c>
      <c r="J96" s="65" t="s">
        <v>237</v>
      </c>
      <c r="K96" s="65" t="s">
        <v>212</v>
      </c>
      <c r="L96" s="63" t="e">
        <f>MATCH(A96,B96,0)</f>
        <v>#N/A</v>
      </c>
      <c r="M96" s="63">
        <f>MATCH(B96,C96,0)</f>
        <v>1</v>
      </c>
      <c r="N96" s="63">
        <f>MATCH(C96,D96,0)</f>
        <v>1</v>
      </c>
      <c r="O96" s="63" t="e">
        <f>MATCH(D96,E96,0)</f>
        <v>#N/A</v>
      </c>
      <c r="P96" s="63">
        <f>MATCH(E96,F96,0)</f>
        <v>1</v>
      </c>
      <c r="Q96" s="63">
        <f>MATCH(F96,G96,0)</f>
        <v>1</v>
      </c>
      <c r="R96" s="63">
        <f>MATCH(G96,H96,0)</f>
        <v>1</v>
      </c>
      <c r="S96" s="63">
        <f>MATCH(H96,I96,0)</f>
        <v>1</v>
      </c>
      <c r="T96" s="63" t="e">
        <f>MATCH(I96,J96,0)</f>
        <v>#N/A</v>
      </c>
      <c r="U96" s="63" t="e">
        <f>MATCH(J96,K96,0)</f>
        <v>#N/A</v>
      </c>
    </row>
    <row r="97" spans="2:21" x14ac:dyDescent="0.25">
      <c r="B97" s="65" t="s">
        <v>256</v>
      </c>
      <c r="C97" s="65" t="s">
        <v>256</v>
      </c>
      <c r="D97" s="65" t="s">
        <v>256</v>
      </c>
      <c r="E97" s="65" t="s">
        <v>244</v>
      </c>
      <c r="F97" s="65" t="s">
        <v>244</v>
      </c>
      <c r="G97" s="65" t="s">
        <v>244</v>
      </c>
      <c r="H97" s="65" t="s">
        <v>244</v>
      </c>
      <c r="I97" s="65" t="s">
        <v>244</v>
      </c>
      <c r="J97" s="65" t="s">
        <v>238</v>
      </c>
      <c r="K97" s="65" t="s">
        <v>213</v>
      </c>
      <c r="L97" s="63" t="e">
        <f>MATCH(A97,B97,0)</f>
        <v>#N/A</v>
      </c>
      <c r="M97" s="63">
        <f>MATCH(B97,C97,0)</f>
        <v>1</v>
      </c>
      <c r="N97" s="63">
        <f>MATCH(C97,D97,0)</f>
        <v>1</v>
      </c>
      <c r="O97" s="63" t="e">
        <f>MATCH(D97,E97,0)</f>
        <v>#N/A</v>
      </c>
      <c r="P97" s="63">
        <f>MATCH(E97,F97,0)</f>
        <v>1</v>
      </c>
      <c r="Q97" s="63">
        <f>MATCH(F97,G97,0)</f>
        <v>1</v>
      </c>
      <c r="R97" s="63">
        <f>MATCH(G97,H97,0)</f>
        <v>1</v>
      </c>
      <c r="S97" s="63">
        <f>MATCH(H97,I97,0)</f>
        <v>1</v>
      </c>
      <c r="T97" s="63" t="e">
        <f>MATCH(I97,J97,0)</f>
        <v>#N/A</v>
      </c>
      <c r="U97" s="63" t="e">
        <f>MATCH(J97,K97,0)</f>
        <v>#N/A</v>
      </c>
    </row>
    <row r="98" spans="2:21" x14ac:dyDescent="0.25">
      <c r="B98" s="65" t="s">
        <v>257</v>
      </c>
      <c r="C98" s="65" t="s">
        <v>257</v>
      </c>
      <c r="D98" s="65" t="s">
        <v>257</v>
      </c>
      <c r="E98" s="65" t="s">
        <v>245</v>
      </c>
      <c r="F98" s="65" t="s">
        <v>245</v>
      </c>
      <c r="G98" s="65" t="s">
        <v>245</v>
      </c>
      <c r="H98" s="65" t="s">
        <v>245</v>
      </c>
      <c r="I98" s="65" t="s">
        <v>245</v>
      </c>
      <c r="J98" s="65" t="s">
        <v>239</v>
      </c>
      <c r="K98" s="65" t="s">
        <v>214</v>
      </c>
      <c r="L98" s="63" t="e">
        <f>MATCH(A98,B98,0)</f>
        <v>#N/A</v>
      </c>
      <c r="M98" s="63">
        <f>MATCH(B98,C98,0)</f>
        <v>1</v>
      </c>
      <c r="N98" s="63">
        <f>MATCH(C98,D98,0)</f>
        <v>1</v>
      </c>
      <c r="O98" s="63" t="e">
        <f>MATCH(D98,E98,0)</f>
        <v>#N/A</v>
      </c>
      <c r="P98" s="63">
        <f>MATCH(E98,F98,0)</f>
        <v>1</v>
      </c>
      <c r="Q98" s="63">
        <f>MATCH(F98,G98,0)</f>
        <v>1</v>
      </c>
      <c r="R98" s="63">
        <f>MATCH(G98,H98,0)</f>
        <v>1</v>
      </c>
      <c r="S98" s="63">
        <f>MATCH(H98,I98,0)</f>
        <v>1</v>
      </c>
      <c r="T98" s="63" t="e">
        <f>MATCH(I98,J98,0)</f>
        <v>#N/A</v>
      </c>
      <c r="U98" s="63" t="e">
        <f>MATCH(J98,K98,0)</f>
        <v>#N/A</v>
      </c>
    </row>
    <row r="99" spans="2:21" x14ac:dyDescent="0.25">
      <c r="B99" s="65" t="s">
        <v>258</v>
      </c>
      <c r="C99" s="65" t="s">
        <v>258</v>
      </c>
      <c r="D99" s="65" t="s">
        <v>258</v>
      </c>
      <c r="E99" s="65" t="s">
        <v>246</v>
      </c>
      <c r="F99" s="65" t="s">
        <v>246</v>
      </c>
      <c r="G99" s="65" t="s">
        <v>246</v>
      </c>
      <c r="H99" s="65" t="s">
        <v>246</v>
      </c>
      <c r="I99" s="65" t="s">
        <v>246</v>
      </c>
      <c r="J99" s="65" t="s">
        <v>240</v>
      </c>
      <c r="K99" s="65" t="s">
        <v>215</v>
      </c>
      <c r="L99" s="63" t="e">
        <f>MATCH(A99,B99,0)</f>
        <v>#N/A</v>
      </c>
      <c r="M99" s="63">
        <f>MATCH(B99,C99,0)</f>
        <v>1</v>
      </c>
      <c r="N99" s="63">
        <f>MATCH(C99,D99,0)</f>
        <v>1</v>
      </c>
      <c r="O99" s="63" t="e">
        <f>MATCH(D99,E99,0)</f>
        <v>#N/A</v>
      </c>
      <c r="P99" s="63">
        <f>MATCH(E99,F99,0)</f>
        <v>1</v>
      </c>
      <c r="Q99" s="63">
        <f>MATCH(F99,G99,0)</f>
        <v>1</v>
      </c>
      <c r="R99" s="63">
        <f>MATCH(G99,H99,0)</f>
        <v>1</v>
      </c>
      <c r="S99" s="63">
        <f>MATCH(H99,I99,0)</f>
        <v>1</v>
      </c>
      <c r="T99" s="63" t="e">
        <f>MATCH(I99,J99,0)</f>
        <v>#N/A</v>
      </c>
      <c r="U99" s="63" t="e">
        <f>MATCH(J99,K99,0)</f>
        <v>#N/A</v>
      </c>
    </row>
    <row r="100" spans="2:21" x14ac:dyDescent="0.25">
      <c r="B100" s="65" t="s">
        <v>261</v>
      </c>
      <c r="C100" s="65" t="s">
        <v>261</v>
      </c>
      <c r="D100" s="65" t="s">
        <v>261</v>
      </c>
      <c r="E100" s="65" t="s">
        <v>247</v>
      </c>
      <c r="F100" s="65" t="s">
        <v>247</v>
      </c>
      <c r="G100" s="65" t="s">
        <v>247</v>
      </c>
      <c r="H100" s="65" t="s">
        <v>247</v>
      </c>
      <c r="I100" s="65" t="s">
        <v>247</v>
      </c>
      <c r="J100" s="65" t="s">
        <v>241</v>
      </c>
      <c r="K100" s="65" t="s">
        <v>216</v>
      </c>
      <c r="L100" s="63" t="e">
        <f>MATCH(A100,B100,0)</f>
        <v>#N/A</v>
      </c>
      <c r="M100" s="63">
        <f>MATCH(B100,C100,0)</f>
        <v>1</v>
      </c>
      <c r="N100" s="63">
        <f>MATCH(C100,D100,0)</f>
        <v>1</v>
      </c>
      <c r="O100" s="63" t="e">
        <f>MATCH(D100,E100,0)</f>
        <v>#N/A</v>
      </c>
      <c r="P100" s="63">
        <f>MATCH(E100,F100,0)</f>
        <v>1</v>
      </c>
      <c r="Q100" s="63">
        <f>MATCH(F100,G100,0)</f>
        <v>1</v>
      </c>
      <c r="R100" s="63">
        <f>MATCH(G100,H100,0)</f>
        <v>1</v>
      </c>
      <c r="S100" s="63">
        <f>MATCH(H100,I100,0)</f>
        <v>1</v>
      </c>
      <c r="T100" s="63" t="e">
        <f>MATCH(I100,J100,0)</f>
        <v>#N/A</v>
      </c>
      <c r="U100" s="63" t="e">
        <f>MATCH(J100,K100,0)</f>
        <v>#N/A</v>
      </c>
    </row>
    <row r="101" spans="2:21" x14ac:dyDescent="0.25">
      <c r="B101" s="65" t="s">
        <v>262</v>
      </c>
      <c r="C101" s="65" t="s">
        <v>262</v>
      </c>
      <c r="D101" s="65" t="s">
        <v>262</v>
      </c>
      <c r="E101" s="65" t="s">
        <v>248</v>
      </c>
      <c r="F101" s="65" t="s">
        <v>248</v>
      </c>
      <c r="G101" s="65" t="s">
        <v>248</v>
      </c>
      <c r="H101" s="65" t="s">
        <v>248</v>
      </c>
      <c r="I101" s="65" t="s">
        <v>248</v>
      </c>
      <c r="J101" s="65" t="s">
        <v>242</v>
      </c>
      <c r="K101" s="65" t="s">
        <v>217</v>
      </c>
      <c r="L101" s="63" t="e">
        <f>MATCH(A101,B101,0)</f>
        <v>#N/A</v>
      </c>
      <c r="M101" s="63">
        <f>MATCH(B101,C101,0)</f>
        <v>1</v>
      </c>
      <c r="N101" s="63">
        <f>MATCH(C101,D101,0)</f>
        <v>1</v>
      </c>
      <c r="O101" s="63" t="e">
        <f>MATCH(D101,E101,0)</f>
        <v>#N/A</v>
      </c>
      <c r="P101" s="63">
        <f>MATCH(E101,F101,0)</f>
        <v>1</v>
      </c>
      <c r="Q101" s="63">
        <f>MATCH(F101,G101,0)</f>
        <v>1</v>
      </c>
      <c r="R101" s="63">
        <f>MATCH(G101,H101,0)</f>
        <v>1</v>
      </c>
      <c r="S101" s="63">
        <f>MATCH(H101,I101,0)</f>
        <v>1</v>
      </c>
      <c r="T101" s="63" t="e">
        <f>MATCH(I101,J101,0)</f>
        <v>#N/A</v>
      </c>
      <c r="U101" s="63" t="e">
        <f>MATCH(J101,K101,0)</f>
        <v>#N/A</v>
      </c>
    </row>
    <row r="102" spans="2:21" x14ac:dyDescent="0.25">
      <c r="B102" s="65" t="s">
        <v>263</v>
      </c>
      <c r="C102" s="65" t="s">
        <v>263</v>
      </c>
      <c r="D102" s="65" t="s">
        <v>263</v>
      </c>
      <c r="E102" s="65" t="s">
        <v>249</v>
      </c>
      <c r="F102" s="65" t="s">
        <v>249</v>
      </c>
      <c r="G102" s="65" t="s">
        <v>249</v>
      </c>
      <c r="H102" s="65" t="s">
        <v>249</v>
      </c>
      <c r="I102" s="65" t="s">
        <v>249</v>
      </c>
      <c r="J102" s="65" t="s">
        <v>243</v>
      </c>
      <c r="K102" s="65" t="s">
        <v>218</v>
      </c>
      <c r="L102" s="63" t="e">
        <f>MATCH(A102,B102,0)</f>
        <v>#N/A</v>
      </c>
      <c r="M102" s="63">
        <f>MATCH(B102,C102,0)</f>
        <v>1</v>
      </c>
      <c r="N102" s="63">
        <f>MATCH(C102,D102,0)</f>
        <v>1</v>
      </c>
      <c r="O102" s="63" t="e">
        <f>MATCH(D102,E102,0)</f>
        <v>#N/A</v>
      </c>
      <c r="P102" s="63">
        <f>MATCH(E102,F102,0)</f>
        <v>1</v>
      </c>
      <c r="Q102" s="63">
        <f>MATCH(F102,G102,0)</f>
        <v>1</v>
      </c>
      <c r="R102" s="63">
        <f>MATCH(G102,H102,0)</f>
        <v>1</v>
      </c>
      <c r="S102" s="63">
        <f>MATCH(H102,I102,0)</f>
        <v>1</v>
      </c>
      <c r="T102" s="63" t="e">
        <f>MATCH(I102,J102,0)</f>
        <v>#N/A</v>
      </c>
      <c r="U102" s="63" t="e">
        <f>MATCH(J102,K102,0)</f>
        <v>#N/A</v>
      </c>
    </row>
    <row r="103" spans="2:21" x14ac:dyDescent="0.25">
      <c r="B103" s="65" t="s">
        <v>264</v>
      </c>
      <c r="C103" s="65" t="s">
        <v>264</v>
      </c>
      <c r="D103" s="65" t="s">
        <v>264</v>
      </c>
      <c r="E103" s="65" t="s">
        <v>250</v>
      </c>
      <c r="F103" s="65" t="s">
        <v>250</v>
      </c>
      <c r="G103" s="65" t="s">
        <v>250</v>
      </c>
      <c r="H103" s="65" t="s">
        <v>250</v>
      </c>
      <c r="I103" s="65" t="s">
        <v>250</v>
      </c>
      <c r="J103" s="65" t="s">
        <v>244</v>
      </c>
      <c r="K103" s="65" t="s">
        <v>219</v>
      </c>
      <c r="L103" s="63" t="e">
        <f>MATCH(A103,B103,0)</f>
        <v>#N/A</v>
      </c>
      <c r="M103" s="63">
        <f>MATCH(B103,C103,0)</f>
        <v>1</v>
      </c>
      <c r="N103" s="63">
        <f>MATCH(C103,D103,0)</f>
        <v>1</v>
      </c>
      <c r="O103" s="63" t="e">
        <f>MATCH(D103,E103,0)</f>
        <v>#N/A</v>
      </c>
      <c r="P103" s="63">
        <f>MATCH(E103,F103,0)</f>
        <v>1</v>
      </c>
      <c r="Q103" s="63">
        <f>MATCH(F103,G103,0)</f>
        <v>1</v>
      </c>
      <c r="R103" s="63">
        <f>MATCH(G103,H103,0)</f>
        <v>1</v>
      </c>
      <c r="S103" s="63">
        <f>MATCH(H103,I103,0)</f>
        <v>1</v>
      </c>
      <c r="T103" s="63" t="e">
        <f>MATCH(I103,J103,0)</f>
        <v>#N/A</v>
      </c>
      <c r="U103" s="63" t="e">
        <f>MATCH(J103,K103,0)</f>
        <v>#N/A</v>
      </c>
    </row>
    <row r="104" spans="2:21" x14ac:dyDescent="0.25">
      <c r="B104" s="65" t="s">
        <v>265</v>
      </c>
      <c r="C104" s="65" t="s">
        <v>265</v>
      </c>
      <c r="D104" s="65" t="s">
        <v>265</v>
      </c>
      <c r="E104" s="65" t="s">
        <v>256</v>
      </c>
      <c r="F104" s="65" t="s">
        <v>256</v>
      </c>
      <c r="G104" s="65" t="s">
        <v>256</v>
      </c>
      <c r="H104" s="65" t="s">
        <v>256</v>
      </c>
      <c r="I104" s="65" t="s">
        <v>256</v>
      </c>
      <c r="J104" s="65" t="s">
        <v>245</v>
      </c>
      <c r="K104" s="65" t="s">
        <v>220</v>
      </c>
      <c r="L104" s="63" t="e">
        <f>MATCH(A104,B104,0)</f>
        <v>#N/A</v>
      </c>
      <c r="M104" s="63">
        <f>MATCH(B104,C104,0)</f>
        <v>1</v>
      </c>
      <c r="N104" s="63">
        <f>MATCH(C104,D104,0)</f>
        <v>1</v>
      </c>
      <c r="O104" s="63" t="e">
        <f>MATCH(D104,E104,0)</f>
        <v>#N/A</v>
      </c>
      <c r="P104" s="63">
        <f>MATCH(E104,F104,0)</f>
        <v>1</v>
      </c>
      <c r="Q104" s="63">
        <f>MATCH(F104,G104,0)</f>
        <v>1</v>
      </c>
      <c r="R104" s="63">
        <f>MATCH(G104,H104,0)</f>
        <v>1</v>
      </c>
      <c r="S104" s="63">
        <f>MATCH(H104,I104,0)</f>
        <v>1</v>
      </c>
      <c r="T104" s="63" t="e">
        <f>MATCH(I104,J104,0)</f>
        <v>#N/A</v>
      </c>
      <c r="U104" s="63" t="e">
        <f>MATCH(J104,K104,0)</f>
        <v>#N/A</v>
      </c>
    </row>
    <row r="105" spans="2:21" x14ac:dyDescent="0.25">
      <c r="B105" s="65" t="s">
        <v>266</v>
      </c>
      <c r="C105" s="65" t="s">
        <v>266</v>
      </c>
      <c r="D105" s="65" t="s">
        <v>266</v>
      </c>
      <c r="E105" s="65" t="s">
        <v>257</v>
      </c>
      <c r="F105" s="65" t="s">
        <v>257</v>
      </c>
      <c r="G105" s="65" t="s">
        <v>257</v>
      </c>
      <c r="H105" s="65" t="s">
        <v>257</v>
      </c>
      <c r="I105" s="65" t="s">
        <v>257</v>
      </c>
      <c r="J105" s="65" t="s">
        <v>246</v>
      </c>
      <c r="K105" s="65" t="s">
        <v>221</v>
      </c>
      <c r="L105" s="63" t="e">
        <f>MATCH(A105,B105,0)</f>
        <v>#N/A</v>
      </c>
      <c r="M105" s="63">
        <f>MATCH(B105,C105,0)</f>
        <v>1</v>
      </c>
      <c r="N105" s="63">
        <f>MATCH(C105,D105,0)</f>
        <v>1</v>
      </c>
      <c r="O105" s="63" t="e">
        <f>MATCH(D105,E105,0)</f>
        <v>#N/A</v>
      </c>
      <c r="P105" s="63">
        <f>MATCH(E105,F105,0)</f>
        <v>1</v>
      </c>
      <c r="Q105" s="63">
        <f>MATCH(F105,G105,0)</f>
        <v>1</v>
      </c>
      <c r="R105" s="63">
        <f>MATCH(G105,H105,0)</f>
        <v>1</v>
      </c>
      <c r="S105" s="63">
        <f>MATCH(H105,I105,0)</f>
        <v>1</v>
      </c>
      <c r="T105" s="63" t="e">
        <f>MATCH(I105,J105,0)</f>
        <v>#N/A</v>
      </c>
      <c r="U105" s="63" t="e">
        <f>MATCH(J105,K105,0)</f>
        <v>#N/A</v>
      </c>
    </row>
    <row r="106" spans="2:21" x14ac:dyDescent="0.25">
      <c r="B106" s="65" t="s">
        <v>267</v>
      </c>
      <c r="C106" s="65" t="s">
        <v>267</v>
      </c>
      <c r="D106" s="65" t="s">
        <v>267</v>
      </c>
      <c r="E106" s="65" t="s">
        <v>258</v>
      </c>
      <c r="F106" s="65" t="s">
        <v>258</v>
      </c>
      <c r="G106" s="65" t="s">
        <v>258</v>
      </c>
      <c r="H106" s="65" t="s">
        <v>258</v>
      </c>
      <c r="I106" s="65" t="s">
        <v>258</v>
      </c>
      <c r="J106" s="65" t="s">
        <v>247</v>
      </c>
      <c r="K106" s="65" t="s">
        <v>222</v>
      </c>
      <c r="L106" s="63" t="e">
        <f>MATCH(A106,B106,0)</f>
        <v>#N/A</v>
      </c>
      <c r="M106" s="63">
        <f>MATCH(B106,C106,0)</f>
        <v>1</v>
      </c>
      <c r="N106" s="63">
        <f>MATCH(C106,D106,0)</f>
        <v>1</v>
      </c>
      <c r="O106" s="63" t="e">
        <f>MATCH(D106,E106,0)</f>
        <v>#N/A</v>
      </c>
      <c r="P106" s="63">
        <f>MATCH(E106,F106,0)</f>
        <v>1</v>
      </c>
      <c r="Q106" s="63">
        <f>MATCH(F106,G106,0)</f>
        <v>1</v>
      </c>
      <c r="R106" s="63">
        <f>MATCH(G106,H106,0)</f>
        <v>1</v>
      </c>
      <c r="S106" s="63">
        <f>MATCH(H106,I106,0)</f>
        <v>1</v>
      </c>
      <c r="T106" s="63" t="e">
        <f>MATCH(I106,J106,0)</f>
        <v>#N/A</v>
      </c>
      <c r="U106" s="63" t="e">
        <f>MATCH(J106,K106,0)</f>
        <v>#N/A</v>
      </c>
    </row>
    <row r="107" spans="2:21" x14ac:dyDescent="0.25">
      <c r="B107" s="65" t="s">
        <v>268</v>
      </c>
      <c r="C107" s="65" t="s">
        <v>268</v>
      </c>
      <c r="D107" s="65" t="s">
        <v>268</v>
      </c>
      <c r="E107" s="65" t="s">
        <v>259</v>
      </c>
      <c r="F107" s="65" t="s">
        <v>259</v>
      </c>
      <c r="G107" s="65" t="s">
        <v>259</v>
      </c>
      <c r="H107" s="65" t="s">
        <v>259</v>
      </c>
      <c r="I107" s="65" t="s">
        <v>259</v>
      </c>
      <c r="J107" s="65" t="s">
        <v>248</v>
      </c>
      <c r="K107" s="65" t="s">
        <v>223</v>
      </c>
      <c r="L107" s="63" t="e">
        <f>MATCH(A107,B107,0)</f>
        <v>#N/A</v>
      </c>
      <c r="M107" s="63">
        <f>MATCH(B107,C107,0)</f>
        <v>1</v>
      </c>
      <c r="N107" s="63">
        <f>MATCH(C107,D107,0)</f>
        <v>1</v>
      </c>
      <c r="O107" s="63" t="e">
        <f>MATCH(D107,E107,0)</f>
        <v>#N/A</v>
      </c>
      <c r="P107" s="63">
        <f>MATCH(E107,F107,0)</f>
        <v>1</v>
      </c>
      <c r="Q107" s="63">
        <f>MATCH(F107,G107,0)</f>
        <v>1</v>
      </c>
      <c r="R107" s="63">
        <f>MATCH(G107,H107,0)</f>
        <v>1</v>
      </c>
      <c r="S107" s="63">
        <f>MATCH(H107,I107,0)</f>
        <v>1</v>
      </c>
      <c r="T107" s="63" t="e">
        <f>MATCH(I107,J107,0)</f>
        <v>#N/A</v>
      </c>
      <c r="U107" s="63" t="e">
        <f>MATCH(J107,K107,0)</f>
        <v>#N/A</v>
      </c>
    </row>
    <row r="108" spans="2:21" x14ac:dyDescent="0.25">
      <c r="B108" s="65" t="s">
        <v>269</v>
      </c>
      <c r="C108" s="65" t="s">
        <v>269</v>
      </c>
      <c r="D108" s="65" t="s">
        <v>269</v>
      </c>
      <c r="E108" s="65" t="s">
        <v>261</v>
      </c>
      <c r="F108" s="65" t="s">
        <v>261</v>
      </c>
      <c r="G108" s="65" t="s">
        <v>261</v>
      </c>
      <c r="H108" s="65" t="s">
        <v>261</v>
      </c>
      <c r="I108" s="65" t="s">
        <v>261</v>
      </c>
      <c r="J108" s="65" t="s">
        <v>249</v>
      </c>
      <c r="K108" s="65" t="s">
        <v>224</v>
      </c>
      <c r="L108" s="63" t="e">
        <f>MATCH(A108,B108,0)</f>
        <v>#N/A</v>
      </c>
      <c r="M108" s="63">
        <f>MATCH(B108,C108,0)</f>
        <v>1</v>
      </c>
      <c r="N108" s="63">
        <f>MATCH(C108,D108,0)</f>
        <v>1</v>
      </c>
      <c r="O108" s="63" t="e">
        <f>MATCH(D108,E108,0)</f>
        <v>#N/A</v>
      </c>
      <c r="P108" s="63">
        <f>MATCH(E108,F108,0)</f>
        <v>1</v>
      </c>
      <c r="Q108" s="63">
        <f>MATCH(F108,G108,0)</f>
        <v>1</v>
      </c>
      <c r="R108" s="63">
        <f>MATCH(G108,H108,0)</f>
        <v>1</v>
      </c>
      <c r="S108" s="63">
        <f>MATCH(H108,I108,0)</f>
        <v>1</v>
      </c>
      <c r="T108" s="63" t="e">
        <f>MATCH(I108,J108,0)</f>
        <v>#N/A</v>
      </c>
      <c r="U108" s="63" t="e">
        <f>MATCH(J108,K108,0)</f>
        <v>#N/A</v>
      </c>
    </row>
    <row r="109" spans="2:21" x14ac:dyDescent="0.25">
      <c r="B109" s="65" t="s">
        <v>270</v>
      </c>
      <c r="C109" s="65" t="s">
        <v>270</v>
      </c>
      <c r="D109" s="65" t="s">
        <v>270</v>
      </c>
      <c r="E109" s="65" t="s">
        <v>262</v>
      </c>
      <c r="F109" s="65" t="s">
        <v>262</v>
      </c>
      <c r="G109" s="65" t="s">
        <v>262</v>
      </c>
      <c r="H109" s="65" t="s">
        <v>262</v>
      </c>
      <c r="I109" s="65" t="s">
        <v>262</v>
      </c>
      <c r="J109" s="65" t="s">
        <v>250</v>
      </c>
      <c r="K109" s="65" t="s">
        <v>225</v>
      </c>
      <c r="L109" s="63" t="e">
        <f>MATCH(A109,B109,0)</f>
        <v>#N/A</v>
      </c>
      <c r="M109" s="63">
        <f>MATCH(B109,C109,0)</f>
        <v>1</v>
      </c>
      <c r="N109" s="63">
        <f>MATCH(C109,D109,0)</f>
        <v>1</v>
      </c>
      <c r="O109" s="63" t="e">
        <f>MATCH(D109,E109,0)</f>
        <v>#N/A</v>
      </c>
      <c r="P109" s="63">
        <f>MATCH(E109,F109,0)</f>
        <v>1</v>
      </c>
      <c r="Q109" s="63">
        <f>MATCH(F109,G109,0)</f>
        <v>1</v>
      </c>
      <c r="R109" s="63">
        <f>MATCH(G109,H109,0)</f>
        <v>1</v>
      </c>
      <c r="S109" s="63">
        <f>MATCH(H109,I109,0)</f>
        <v>1</v>
      </c>
      <c r="T109" s="63" t="e">
        <f>MATCH(I109,J109,0)</f>
        <v>#N/A</v>
      </c>
      <c r="U109" s="63" t="e">
        <f>MATCH(J109,K109,0)</f>
        <v>#N/A</v>
      </c>
    </row>
    <row r="110" spans="2:21" x14ac:dyDescent="0.25">
      <c r="B110" s="65" t="s">
        <v>271</v>
      </c>
      <c r="C110" s="65" t="s">
        <v>271</v>
      </c>
      <c r="D110" s="65" t="s">
        <v>271</v>
      </c>
      <c r="E110" s="65" t="s">
        <v>263</v>
      </c>
      <c r="F110" s="65" t="s">
        <v>263</v>
      </c>
      <c r="G110" s="65" t="s">
        <v>263</v>
      </c>
      <c r="H110" s="65" t="s">
        <v>263</v>
      </c>
      <c r="I110" s="65" t="s">
        <v>263</v>
      </c>
      <c r="J110" s="65" t="s">
        <v>256</v>
      </c>
      <c r="K110" s="65" t="s">
        <v>226</v>
      </c>
      <c r="L110" s="63" t="e">
        <f>MATCH(A110,B110,0)</f>
        <v>#N/A</v>
      </c>
      <c r="M110" s="63">
        <f>MATCH(B110,C110,0)</f>
        <v>1</v>
      </c>
      <c r="N110" s="63">
        <f>MATCH(C110,D110,0)</f>
        <v>1</v>
      </c>
      <c r="O110" s="63" t="e">
        <f>MATCH(D110,E110,0)</f>
        <v>#N/A</v>
      </c>
      <c r="P110" s="63">
        <f>MATCH(E110,F110,0)</f>
        <v>1</v>
      </c>
      <c r="Q110" s="63">
        <f>MATCH(F110,G110,0)</f>
        <v>1</v>
      </c>
      <c r="R110" s="63">
        <f>MATCH(G110,H110,0)</f>
        <v>1</v>
      </c>
      <c r="S110" s="63">
        <f>MATCH(H110,I110,0)</f>
        <v>1</v>
      </c>
      <c r="T110" s="63" t="e">
        <f>MATCH(I110,J110,0)</f>
        <v>#N/A</v>
      </c>
      <c r="U110" s="63" t="e">
        <f>MATCH(J110,K110,0)</f>
        <v>#N/A</v>
      </c>
    </row>
    <row r="111" spans="2:21" x14ac:dyDescent="0.25">
      <c r="B111" s="65" t="s">
        <v>272</v>
      </c>
      <c r="C111" s="65" t="s">
        <v>272</v>
      </c>
      <c r="D111" s="65" t="s">
        <v>272</v>
      </c>
      <c r="E111" s="65" t="s">
        <v>264</v>
      </c>
      <c r="F111" s="65" t="s">
        <v>264</v>
      </c>
      <c r="G111" s="65" t="s">
        <v>264</v>
      </c>
      <c r="H111" s="65" t="s">
        <v>264</v>
      </c>
      <c r="I111" s="65" t="s">
        <v>264</v>
      </c>
      <c r="J111" s="65" t="s">
        <v>257</v>
      </c>
      <c r="K111" s="65" t="s">
        <v>227</v>
      </c>
      <c r="L111" s="63" t="e">
        <f>MATCH(A111,B111,0)</f>
        <v>#N/A</v>
      </c>
      <c r="M111" s="63">
        <f>MATCH(B111,C111,0)</f>
        <v>1</v>
      </c>
      <c r="N111" s="63">
        <f>MATCH(C111,D111,0)</f>
        <v>1</v>
      </c>
      <c r="O111" s="63" t="e">
        <f>MATCH(D111,E111,0)</f>
        <v>#N/A</v>
      </c>
      <c r="P111" s="63">
        <f>MATCH(E111,F111,0)</f>
        <v>1</v>
      </c>
      <c r="Q111" s="63">
        <f>MATCH(F111,G111,0)</f>
        <v>1</v>
      </c>
      <c r="R111" s="63">
        <f>MATCH(G111,H111,0)</f>
        <v>1</v>
      </c>
      <c r="S111" s="63">
        <f>MATCH(H111,I111,0)</f>
        <v>1</v>
      </c>
      <c r="T111" s="63" t="e">
        <f>MATCH(I111,J111,0)</f>
        <v>#N/A</v>
      </c>
      <c r="U111" s="63" t="e">
        <f>MATCH(J111,K111,0)</f>
        <v>#N/A</v>
      </c>
    </row>
    <row r="112" spans="2:21" x14ac:dyDescent="0.25">
      <c r="B112" s="65" t="s">
        <v>278</v>
      </c>
      <c r="C112" s="65" t="s">
        <v>278</v>
      </c>
      <c r="D112" s="65" t="s">
        <v>278</v>
      </c>
      <c r="E112" s="65" t="s">
        <v>265</v>
      </c>
      <c r="F112" s="65" t="s">
        <v>265</v>
      </c>
      <c r="G112" s="65" t="s">
        <v>265</v>
      </c>
      <c r="H112" s="65" t="s">
        <v>265</v>
      </c>
      <c r="I112" s="65" t="s">
        <v>265</v>
      </c>
      <c r="J112" s="65" t="s">
        <v>258</v>
      </c>
      <c r="K112" s="65" t="s">
        <v>229</v>
      </c>
      <c r="L112" s="63" t="e">
        <f>MATCH(A112,B112,0)</f>
        <v>#N/A</v>
      </c>
      <c r="M112" s="63">
        <f>MATCH(B112,C112,0)</f>
        <v>1</v>
      </c>
      <c r="N112" s="63">
        <f>MATCH(C112,D112,0)</f>
        <v>1</v>
      </c>
      <c r="O112" s="63" t="e">
        <f>MATCH(D112,E112,0)</f>
        <v>#N/A</v>
      </c>
      <c r="P112" s="63">
        <f>MATCH(E112,F112,0)</f>
        <v>1</v>
      </c>
      <c r="Q112" s="63">
        <f>MATCH(F112,G112,0)</f>
        <v>1</v>
      </c>
      <c r="R112" s="63">
        <f>MATCH(G112,H112,0)</f>
        <v>1</v>
      </c>
      <c r="S112" s="63">
        <f>MATCH(H112,I112,0)</f>
        <v>1</v>
      </c>
      <c r="T112" s="63" t="e">
        <f>MATCH(I112,J112,0)</f>
        <v>#N/A</v>
      </c>
      <c r="U112" s="63" t="e">
        <f>MATCH(J112,K112,0)</f>
        <v>#N/A</v>
      </c>
    </row>
    <row r="113" spans="2:21" x14ac:dyDescent="0.25">
      <c r="B113" s="65" t="s">
        <v>279</v>
      </c>
      <c r="C113" s="65" t="s">
        <v>279</v>
      </c>
      <c r="D113" s="65" t="s">
        <v>279</v>
      </c>
      <c r="E113" s="65" t="s">
        <v>266</v>
      </c>
      <c r="F113" s="65" t="s">
        <v>266</v>
      </c>
      <c r="G113" s="65" t="s">
        <v>266</v>
      </c>
      <c r="H113" s="65" t="s">
        <v>266</v>
      </c>
      <c r="I113" s="65" t="s">
        <v>266</v>
      </c>
      <c r="J113" s="65" t="s">
        <v>259</v>
      </c>
      <c r="K113" s="65" t="s">
        <v>230</v>
      </c>
      <c r="L113" s="63" t="e">
        <f>MATCH(A113,B113,0)</f>
        <v>#N/A</v>
      </c>
      <c r="M113" s="63">
        <f>MATCH(B113,C113,0)</f>
        <v>1</v>
      </c>
      <c r="N113" s="63">
        <f>MATCH(C113,D113,0)</f>
        <v>1</v>
      </c>
      <c r="O113" s="63" t="e">
        <f>MATCH(D113,E113,0)</f>
        <v>#N/A</v>
      </c>
      <c r="P113" s="63">
        <f>MATCH(E113,F113,0)</f>
        <v>1</v>
      </c>
      <c r="Q113" s="63">
        <f>MATCH(F113,G113,0)</f>
        <v>1</v>
      </c>
      <c r="R113" s="63">
        <f>MATCH(G113,H113,0)</f>
        <v>1</v>
      </c>
      <c r="S113" s="63">
        <f>MATCH(H113,I113,0)</f>
        <v>1</v>
      </c>
      <c r="T113" s="63" t="e">
        <f>MATCH(I113,J113,0)</f>
        <v>#N/A</v>
      </c>
      <c r="U113" s="63" t="e">
        <f>MATCH(J113,K113,0)</f>
        <v>#N/A</v>
      </c>
    </row>
    <row r="114" spans="2:21" x14ac:dyDescent="0.25">
      <c r="B114" s="65" t="s">
        <v>280</v>
      </c>
      <c r="C114" s="65" t="s">
        <v>280</v>
      </c>
      <c r="D114" s="65" t="s">
        <v>280</v>
      </c>
      <c r="E114" s="65" t="s">
        <v>267</v>
      </c>
      <c r="F114" s="65" t="s">
        <v>267</v>
      </c>
      <c r="G114" s="65" t="s">
        <v>267</v>
      </c>
      <c r="H114" s="65" t="s">
        <v>267</v>
      </c>
      <c r="I114" s="65" t="s">
        <v>267</v>
      </c>
      <c r="J114" s="65" t="s">
        <v>260</v>
      </c>
      <c r="K114" s="65" t="s">
        <v>231</v>
      </c>
      <c r="L114" s="63" t="e">
        <f>MATCH(A114,B114,0)</f>
        <v>#N/A</v>
      </c>
      <c r="M114" s="63">
        <f>MATCH(B114,C114,0)</f>
        <v>1</v>
      </c>
      <c r="N114" s="63">
        <f>MATCH(C114,D114,0)</f>
        <v>1</v>
      </c>
      <c r="O114" s="63" t="e">
        <f>MATCH(D114,E114,0)</f>
        <v>#N/A</v>
      </c>
      <c r="P114" s="63">
        <f>MATCH(E114,F114,0)</f>
        <v>1</v>
      </c>
      <c r="Q114" s="63">
        <f>MATCH(F114,G114,0)</f>
        <v>1</v>
      </c>
      <c r="R114" s="63">
        <f>MATCH(G114,H114,0)</f>
        <v>1</v>
      </c>
      <c r="S114" s="63">
        <f>MATCH(H114,I114,0)</f>
        <v>1</v>
      </c>
      <c r="T114" s="63" t="e">
        <f>MATCH(I114,J114,0)</f>
        <v>#N/A</v>
      </c>
      <c r="U114" s="63" t="e">
        <f>MATCH(J114,K114,0)</f>
        <v>#N/A</v>
      </c>
    </row>
    <row r="115" spans="2:21" x14ac:dyDescent="0.25">
      <c r="B115" s="65" t="s">
        <v>283</v>
      </c>
      <c r="C115" s="65" t="s">
        <v>283</v>
      </c>
      <c r="D115" s="65" t="s">
        <v>283</v>
      </c>
      <c r="E115" s="65" t="s">
        <v>268</v>
      </c>
      <c r="F115" s="65" t="s">
        <v>268</v>
      </c>
      <c r="G115" s="65" t="s">
        <v>268</v>
      </c>
      <c r="H115" s="65" t="s">
        <v>268</v>
      </c>
      <c r="I115" s="65" t="s">
        <v>268</v>
      </c>
      <c r="J115" s="65" t="s">
        <v>261</v>
      </c>
      <c r="K115" s="65" t="s">
        <v>232</v>
      </c>
      <c r="L115" s="63" t="e">
        <f>MATCH(A115,B115,0)</f>
        <v>#N/A</v>
      </c>
      <c r="M115" s="63">
        <f>MATCH(B115,C115,0)</f>
        <v>1</v>
      </c>
      <c r="N115" s="63">
        <f>MATCH(C115,D115,0)</f>
        <v>1</v>
      </c>
      <c r="O115" s="63" t="e">
        <f>MATCH(D115,E115,0)</f>
        <v>#N/A</v>
      </c>
      <c r="P115" s="63">
        <f>MATCH(E115,F115,0)</f>
        <v>1</v>
      </c>
      <c r="Q115" s="63">
        <f>MATCH(F115,G115,0)</f>
        <v>1</v>
      </c>
      <c r="R115" s="63">
        <f>MATCH(G115,H115,0)</f>
        <v>1</v>
      </c>
      <c r="S115" s="63">
        <f>MATCH(H115,I115,0)</f>
        <v>1</v>
      </c>
      <c r="T115" s="63" t="e">
        <f>MATCH(I115,J115,0)</f>
        <v>#N/A</v>
      </c>
      <c r="U115" s="63" t="e">
        <f>MATCH(J115,K115,0)</f>
        <v>#N/A</v>
      </c>
    </row>
    <row r="116" spans="2:21" x14ac:dyDescent="0.25">
      <c r="B116" s="65" t="s">
        <v>284</v>
      </c>
      <c r="C116" s="65" t="s">
        <v>284</v>
      </c>
      <c r="D116" s="65" t="s">
        <v>284</v>
      </c>
      <c r="E116" s="65" t="s">
        <v>269</v>
      </c>
      <c r="F116" s="65" t="s">
        <v>269</v>
      </c>
      <c r="G116" s="65" t="s">
        <v>269</v>
      </c>
      <c r="H116" s="65" t="s">
        <v>269</v>
      </c>
      <c r="I116" s="65" t="s">
        <v>269</v>
      </c>
      <c r="J116" s="65" t="s">
        <v>262</v>
      </c>
      <c r="K116" s="65" t="s">
        <v>233</v>
      </c>
      <c r="L116" s="63" t="e">
        <f>MATCH(A116,B116,0)</f>
        <v>#N/A</v>
      </c>
      <c r="M116" s="63">
        <f>MATCH(B116,C116,0)</f>
        <v>1</v>
      </c>
      <c r="N116" s="63">
        <f>MATCH(C116,D116,0)</f>
        <v>1</v>
      </c>
      <c r="O116" s="63" t="e">
        <f>MATCH(D116,E116,0)</f>
        <v>#N/A</v>
      </c>
      <c r="P116" s="63">
        <f>MATCH(E116,F116,0)</f>
        <v>1</v>
      </c>
      <c r="Q116" s="63">
        <f>MATCH(F116,G116,0)</f>
        <v>1</v>
      </c>
      <c r="R116" s="63">
        <f>MATCH(G116,H116,0)</f>
        <v>1</v>
      </c>
      <c r="S116" s="63">
        <f>MATCH(H116,I116,0)</f>
        <v>1</v>
      </c>
      <c r="T116" s="63" t="e">
        <f>MATCH(I116,J116,0)</f>
        <v>#N/A</v>
      </c>
      <c r="U116" s="63" t="e">
        <f>MATCH(J116,K116,0)</f>
        <v>#N/A</v>
      </c>
    </row>
    <row r="117" spans="2:21" x14ac:dyDescent="0.25">
      <c r="B117" s="65" t="s">
        <v>285</v>
      </c>
      <c r="C117" s="65" t="s">
        <v>285</v>
      </c>
      <c r="D117" s="65" t="s">
        <v>285</v>
      </c>
      <c r="E117" s="65" t="s">
        <v>270</v>
      </c>
      <c r="F117" s="65" t="s">
        <v>270</v>
      </c>
      <c r="G117" s="65" t="s">
        <v>270</v>
      </c>
      <c r="H117" s="65" t="s">
        <v>270</v>
      </c>
      <c r="I117" s="65" t="s">
        <v>270</v>
      </c>
      <c r="J117" s="65" t="s">
        <v>263</v>
      </c>
      <c r="K117" s="65" t="s">
        <v>234</v>
      </c>
      <c r="L117" s="63" t="e">
        <f>MATCH(A117,B117,0)</f>
        <v>#N/A</v>
      </c>
      <c r="M117" s="63">
        <f>MATCH(B117,C117,0)</f>
        <v>1</v>
      </c>
      <c r="N117" s="63">
        <f>MATCH(C117,D117,0)</f>
        <v>1</v>
      </c>
      <c r="O117" s="63" t="e">
        <f>MATCH(D117,E117,0)</f>
        <v>#N/A</v>
      </c>
      <c r="P117" s="63">
        <f>MATCH(E117,F117,0)</f>
        <v>1</v>
      </c>
      <c r="Q117" s="63">
        <f>MATCH(F117,G117,0)</f>
        <v>1</v>
      </c>
      <c r="R117" s="63">
        <f>MATCH(G117,H117,0)</f>
        <v>1</v>
      </c>
      <c r="S117" s="63">
        <f>MATCH(H117,I117,0)</f>
        <v>1</v>
      </c>
      <c r="T117" s="63" t="e">
        <f>MATCH(I117,J117,0)</f>
        <v>#N/A</v>
      </c>
      <c r="U117" s="63" t="e">
        <f>MATCH(J117,K117,0)</f>
        <v>#N/A</v>
      </c>
    </row>
    <row r="118" spans="2:21" x14ac:dyDescent="0.25">
      <c r="B118" s="65" t="s">
        <v>286</v>
      </c>
      <c r="C118" s="65" t="s">
        <v>286</v>
      </c>
      <c r="D118" s="65" t="s">
        <v>286</v>
      </c>
      <c r="E118" s="65" t="s">
        <v>271</v>
      </c>
      <c r="F118" s="65" t="s">
        <v>271</v>
      </c>
      <c r="G118" s="65" t="s">
        <v>271</v>
      </c>
      <c r="H118" s="65" t="s">
        <v>271</v>
      </c>
      <c r="I118" s="65" t="s">
        <v>271</v>
      </c>
      <c r="J118" s="65" t="s">
        <v>264</v>
      </c>
      <c r="K118" s="65" t="s">
        <v>235</v>
      </c>
      <c r="L118" s="63" t="e">
        <f>MATCH(A118,B118,0)</f>
        <v>#N/A</v>
      </c>
      <c r="M118" s="63">
        <f>MATCH(B118,C118,0)</f>
        <v>1</v>
      </c>
      <c r="N118" s="63">
        <f>MATCH(C118,D118,0)</f>
        <v>1</v>
      </c>
      <c r="O118" s="63" t="e">
        <f>MATCH(D118,E118,0)</f>
        <v>#N/A</v>
      </c>
      <c r="P118" s="63">
        <f>MATCH(E118,F118,0)</f>
        <v>1</v>
      </c>
      <c r="Q118" s="63">
        <f>MATCH(F118,G118,0)</f>
        <v>1</v>
      </c>
      <c r="R118" s="63">
        <f>MATCH(G118,H118,0)</f>
        <v>1</v>
      </c>
      <c r="S118" s="63">
        <f>MATCH(H118,I118,0)</f>
        <v>1</v>
      </c>
      <c r="T118" s="63" t="e">
        <f>MATCH(I118,J118,0)</f>
        <v>#N/A</v>
      </c>
      <c r="U118" s="63" t="e">
        <f>MATCH(J118,K118,0)</f>
        <v>#N/A</v>
      </c>
    </row>
    <row r="119" spans="2:21" x14ac:dyDescent="0.25">
      <c r="B119" s="65" t="s">
        <v>287</v>
      </c>
      <c r="C119" s="65" t="s">
        <v>287</v>
      </c>
      <c r="D119" s="65" t="s">
        <v>287</v>
      </c>
      <c r="E119" s="65" t="s">
        <v>272</v>
      </c>
      <c r="F119" s="65" t="s">
        <v>272</v>
      </c>
      <c r="G119" s="65" t="s">
        <v>272</v>
      </c>
      <c r="H119" s="65" t="s">
        <v>272</v>
      </c>
      <c r="I119" s="65" t="s">
        <v>272</v>
      </c>
      <c r="J119" s="65" t="s">
        <v>265</v>
      </c>
      <c r="K119" s="65" t="s">
        <v>236</v>
      </c>
      <c r="L119" s="63" t="e">
        <f>MATCH(A119,B119,0)</f>
        <v>#N/A</v>
      </c>
      <c r="M119" s="63">
        <f>MATCH(B119,C119,0)</f>
        <v>1</v>
      </c>
      <c r="N119" s="63">
        <f>MATCH(C119,D119,0)</f>
        <v>1</v>
      </c>
      <c r="O119" s="63" t="e">
        <f>MATCH(D119,E119,0)</f>
        <v>#N/A</v>
      </c>
      <c r="P119" s="63">
        <f>MATCH(E119,F119,0)</f>
        <v>1</v>
      </c>
      <c r="Q119" s="63">
        <f>MATCH(F119,G119,0)</f>
        <v>1</v>
      </c>
      <c r="R119" s="63">
        <f>MATCH(G119,H119,0)</f>
        <v>1</v>
      </c>
      <c r="S119" s="63">
        <f>MATCH(H119,I119,0)</f>
        <v>1</v>
      </c>
      <c r="T119" s="63" t="e">
        <f>MATCH(I119,J119,0)</f>
        <v>#N/A</v>
      </c>
      <c r="U119" s="63" t="e">
        <f>MATCH(J119,K119,0)</f>
        <v>#N/A</v>
      </c>
    </row>
    <row r="120" spans="2:21" x14ac:dyDescent="0.25">
      <c r="B120" s="65" t="s">
        <v>288</v>
      </c>
      <c r="C120" s="65" t="s">
        <v>288</v>
      </c>
      <c r="D120" s="65" t="s">
        <v>288</v>
      </c>
      <c r="E120" s="65" t="s">
        <v>278</v>
      </c>
      <c r="F120" s="65" t="s">
        <v>278</v>
      </c>
      <c r="G120" s="65" t="s">
        <v>278</v>
      </c>
      <c r="H120" s="65" t="s">
        <v>278</v>
      </c>
      <c r="I120" s="65" t="s">
        <v>278</v>
      </c>
      <c r="J120" s="65" t="s">
        <v>266</v>
      </c>
      <c r="K120" s="65" t="s">
        <v>237</v>
      </c>
      <c r="L120" s="63" t="e">
        <f>MATCH(A120,B120,0)</f>
        <v>#N/A</v>
      </c>
      <c r="M120" s="63">
        <f>MATCH(B120,C120,0)</f>
        <v>1</v>
      </c>
      <c r="N120" s="63">
        <f>MATCH(C120,D120,0)</f>
        <v>1</v>
      </c>
      <c r="O120" s="63" t="e">
        <f>MATCH(D120,E120,0)</f>
        <v>#N/A</v>
      </c>
      <c r="P120" s="63">
        <f>MATCH(E120,F120,0)</f>
        <v>1</v>
      </c>
      <c r="Q120" s="63">
        <f>MATCH(F120,G120,0)</f>
        <v>1</v>
      </c>
      <c r="R120" s="63">
        <f>MATCH(G120,H120,0)</f>
        <v>1</v>
      </c>
      <c r="S120" s="63">
        <f>MATCH(H120,I120,0)</f>
        <v>1</v>
      </c>
      <c r="T120" s="63" t="e">
        <f>MATCH(I120,J120,0)</f>
        <v>#N/A</v>
      </c>
      <c r="U120" s="63" t="e">
        <f>MATCH(J120,K120,0)</f>
        <v>#N/A</v>
      </c>
    </row>
    <row r="121" spans="2:21" x14ac:dyDescent="0.25">
      <c r="B121" s="65" t="s">
        <v>289</v>
      </c>
      <c r="C121" s="65" t="s">
        <v>289</v>
      </c>
      <c r="D121" s="65" t="s">
        <v>289</v>
      </c>
      <c r="E121" s="65" t="s">
        <v>279</v>
      </c>
      <c r="F121" s="65" t="s">
        <v>279</v>
      </c>
      <c r="G121" s="65" t="s">
        <v>279</v>
      </c>
      <c r="H121" s="65" t="s">
        <v>279</v>
      </c>
      <c r="I121" s="65" t="s">
        <v>279</v>
      </c>
      <c r="J121" s="65" t="s">
        <v>267</v>
      </c>
      <c r="K121" s="65" t="s">
        <v>238</v>
      </c>
      <c r="L121" s="63" t="e">
        <f>MATCH(A121,B121,0)</f>
        <v>#N/A</v>
      </c>
      <c r="M121" s="63">
        <f>MATCH(B121,C121,0)</f>
        <v>1</v>
      </c>
      <c r="N121" s="63">
        <f>MATCH(C121,D121,0)</f>
        <v>1</v>
      </c>
      <c r="O121" s="63" t="e">
        <f>MATCH(D121,E121,0)</f>
        <v>#N/A</v>
      </c>
      <c r="P121" s="63">
        <f>MATCH(E121,F121,0)</f>
        <v>1</v>
      </c>
      <c r="Q121" s="63">
        <f>MATCH(F121,G121,0)</f>
        <v>1</v>
      </c>
      <c r="R121" s="63">
        <f>MATCH(G121,H121,0)</f>
        <v>1</v>
      </c>
      <c r="S121" s="63">
        <f>MATCH(H121,I121,0)</f>
        <v>1</v>
      </c>
      <c r="T121" s="63" t="e">
        <f>MATCH(I121,J121,0)</f>
        <v>#N/A</v>
      </c>
      <c r="U121" s="63" t="e">
        <f>MATCH(J121,K121,0)</f>
        <v>#N/A</v>
      </c>
    </row>
    <row r="122" spans="2:21" x14ac:dyDescent="0.25">
      <c r="B122" s="65" t="s">
        <v>290</v>
      </c>
      <c r="C122" s="65" t="s">
        <v>290</v>
      </c>
      <c r="D122" s="65" t="s">
        <v>290</v>
      </c>
      <c r="E122" s="65" t="s">
        <v>280</v>
      </c>
      <c r="F122" s="65" t="s">
        <v>280</v>
      </c>
      <c r="G122" s="65" t="s">
        <v>280</v>
      </c>
      <c r="H122" s="65" t="s">
        <v>280</v>
      </c>
      <c r="I122" s="65" t="s">
        <v>280</v>
      </c>
      <c r="J122" s="65" t="s">
        <v>268</v>
      </c>
      <c r="K122" s="65" t="s">
        <v>239</v>
      </c>
      <c r="L122" s="63" t="e">
        <f>MATCH(A122,B122,0)</f>
        <v>#N/A</v>
      </c>
      <c r="M122" s="63">
        <f>MATCH(B122,C122,0)</f>
        <v>1</v>
      </c>
      <c r="N122" s="63">
        <f>MATCH(C122,D122,0)</f>
        <v>1</v>
      </c>
      <c r="O122" s="63" t="e">
        <f>MATCH(D122,E122,0)</f>
        <v>#N/A</v>
      </c>
      <c r="P122" s="63">
        <f>MATCH(E122,F122,0)</f>
        <v>1</v>
      </c>
      <c r="Q122" s="63">
        <f>MATCH(F122,G122,0)</f>
        <v>1</v>
      </c>
      <c r="R122" s="63">
        <f>MATCH(G122,H122,0)</f>
        <v>1</v>
      </c>
      <c r="S122" s="63">
        <f>MATCH(H122,I122,0)</f>
        <v>1</v>
      </c>
      <c r="T122" s="63" t="e">
        <f>MATCH(I122,J122,0)</f>
        <v>#N/A</v>
      </c>
      <c r="U122" s="63" t="e">
        <f>MATCH(J122,K122,0)</f>
        <v>#N/A</v>
      </c>
    </row>
    <row r="123" spans="2:21" x14ac:dyDescent="0.25">
      <c r="B123" s="65" t="s">
        <v>291</v>
      </c>
      <c r="C123" s="65" t="s">
        <v>291</v>
      </c>
      <c r="D123" s="65" t="s">
        <v>291</v>
      </c>
      <c r="E123" s="65" t="s">
        <v>281</v>
      </c>
      <c r="F123" s="65" t="s">
        <v>281</v>
      </c>
      <c r="G123" s="65" t="s">
        <v>281</v>
      </c>
      <c r="H123" s="65" t="s">
        <v>281</v>
      </c>
      <c r="I123" s="65" t="s">
        <v>281</v>
      </c>
      <c r="J123" s="65" t="s">
        <v>269</v>
      </c>
      <c r="K123" s="65" t="s">
        <v>240</v>
      </c>
      <c r="L123" s="63" t="e">
        <f>MATCH(A123,B123,0)</f>
        <v>#N/A</v>
      </c>
      <c r="M123" s="63">
        <f>MATCH(B123,C123,0)</f>
        <v>1</v>
      </c>
      <c r="N123" s="63">
        <f>MATCH(C123,D123,0)</f>
        <v>1</v>
      </c>
      <c r="O123" s="63" t="e">
        <f>MATCH(D123,E123,0)</f>
        <v>#N/A</v>
      </c>
      <c r="P123" s="63">
        <f>MATCH(E123,F123,0)</f>
        <v>1</v>
      </c>
      <c r="Q123" s="63">
        <f>MATCH(F123,G123,0)</f>
        <v>1</v>
      </c>
      <c r="R123" s="63">
        <f>MATCH(G123,H123,0)</f>
        <v>1</v>
      </c>
      <c r="S123" s="63">
        <f>MATCH(H123,I123,0)</f>
        <v>1</v>
      </c>
      <c r="T123" s="63" t="e">
        <f>MATCH(I123,J123,0)</f>
        <v>#N/A</v>
      </c>
      <c r="U123" s="63" t="e">
        <f>MATCH(J123,K123,0)</f>
        <v>#N/A</v>
      </c>
    </row>
    <row r="124" spans="2:21" x14ac:dyDescent="0.25">
      <c r="B124" s="65" t="s">
        <v>292</v>
      </c>
      <c r="C124" s="65" t="s">
        <v>292</v>
      </c>
      <c r="D124" s="65" t="s">
        <v>292</v>
      </c>
      <c r="E124" s="65" t="s">
        <v>283</v>
      </c>
      <c r="F124" s="65" t="s">
        <v>283</v>
      </c>
      <c r="G124" s="65" t="s">
        <v>283</v>
      </c>
      <c r="H124" s="65" t="s">
        <v>283</v>
      </c>
      <c r="I124" s="65" t="s">
        <v>283</v>
      </c>
      <c r="J124" s="65" t="s">
        <v>270</v>
      </c>
      <c r="K124" s="65" t="s">
        <v>241</v>
      </c>
      <c r="L124" s="63" t="e">
        <f>MATCH(A124,B124,0)</f>
        <v>#N/A</v>
      </c>
      <c r="M124" s="63">
        <f>MATCH(B124,C124,0)</f>
        <v>1</v>
      </c>
      <c r="N124" s="63">
        <f>MATCH(C124,D124,0)</f>
        <v>1</v>
      </c>
      <c r="O124" s="63" t="e">
        <f>MATCH(D124,E124,0)</f>
        <v>#N/A</v>
      </c>
      <c r="P124" s="63">
        <f>MATCH(E124,F124,0)</f>
        <v>1</v>
      </c>
      <c r="Q124" s="63">
        <f>MATCH(F124,G124,0)</f>
        <v>1</v>
      </c>
      <c r="R124" s="63">
        <f>MATCH(G124,H124,0)</f>
        <v>1</v>
      </c>
      <c r="S124" s="63">
        <f>MATCH(H124,I124,0)</f>
        <v>1</v>
      </c>
      <c r="T124" s="63" t="e">
        <f>MATCH(I124,J124,0)</f>
        <v>#N/A</v>
      </c>
      <c r="U124" s="63" t="e">
        <f>MATCH(J124,K124,0)</f>
        <v>#N/A</v>
      </c>
    </row>
    <row r="125" spans="2:21" x14ac:dyDescent="0.25">
      <c r="B125" s="65" t="s">
        <v>293</v>
      </c>
      <c r="C125" s="65" t="s">
        <v>293</v>
      </c>
      <c r="D125" s="65" t="s">
        <v>293</v>
      </c>
      <c r="E125" s="65" t="s">
        <v>284</v>
      </c>
      <c r="F125" s="65" t="s">
        <v>284</v>
      </c>
      <c r="G125" s="65" t="s">
        <v>284</v>
      </c>
      <c r="H125" s="65" t="s">
        <v>284</v>
      </c>
      <c r="I125" s="65" t="s">
        <v>284</v>
      </c>
      <c r="J125" s="65" t="s">
        <v>271</v>
      </c>
      <c r="K125" s="65" t="s">
        <v>242</v>
      </c>
      <c r="L125" s="63" t="e">
        <f>MATCH(A125,B125,0)</f>
        <v>#N/A</v>
      </c>
      <c r="M125" s="63">
        <f>MATCH(B125,C125,0)</f>
        <v>1</v>
      </c>
      <c r="N125" s="63">
        <f>MATCH(C125,D125,0)</f>
        <v>1</v>
      </c>
      <c r="O125" s="63" t="e">
        <f>MATCH(D125,E125,0)</f>
        <v>#N/A</v>
      </c>
      <c r="P125" s="63">
        <f>MATCH(E125,F125,0)</f>
        <v>1</v>
      </c>
      <c r="Q125" s="63">
        <f>MATCH(F125,G125,0)</f>
        <v>1</v>
      </c>
      <c r="R125" s="63">
        <f>MATCH(G125,H125,0)</f>
        <v>1</v>
      </c>
      <c r="S125" s="63">
        <f>MATCH(H125,I125,0)</f>
        <v>1</v>
      </c>
      <c r="T125" s="63" t="e">
        <f>MATCH(I125,J125,0)</f>
        <v>#N/A</v>
      </c>
      <c r="U125" s="63" t="e">
        <f>MATCH(J125,K125,0)</f>
        <v>#N/A</v>
      </c>
    </row>
    <row r="126" spans="2:21" x14ac:dyDescent="0.25">
      <c r="B126" s="65" t="s">
        <v>294</v>
      </c>
      <c r="C126" s="65" t="s">
        <v>294</v>
      </c>
      <c r="D126" s="65" t="s">
        <v>294</v>
      </c>
      <c r="E126" s="65" t="s">
        <v>285</v>
      </c>
      <c r="F126" s="65" t="s">
        <v>285</v>
      </c>
      <c r="G126" s="65" t="s">
        <v>285</v>
      </c>
      <c r="H126" s="65" t="s">
        <v>285</v>
      </c>
      <c r="I126" s="65" t="s">
        <v>285</v>
      </c>
      <c r="J126" s="65" t="s">
        <v>272</v>
      </c>
      <c r="K126" s="65" t="s">
        <v>243</v>
      </c>
      <c r="L126" s="63" t="e">
        <f>MATCH(A126,B126,0)</f>
        <v>#N/A</v>
      </c>
      <c r="M126" s="63">
        <f>MATCH(B126,C126,0)</f>
        <v>1</v>
      </c>
      <c r="N126" s="63">
        <f>MATCH(C126,D126,0)</f>
        <v>1</v>
      </c>
      <c r="O126" s="63" t="e">
        <f>MATCH(D126,E126,0)</f>
        <v>#N/A</v>
      </c>
      <c r="P126" s="63">
        <f>MATCH(E126,F126,0)</f>
        <v>1</v>
      </c>
      <c r="Q126" s="63">
        <f>MATCH(F126,G126,0)</f>
        <v>1</v>
      </c>
      <c r="R126" s="63">
        <f>MATCH(G126,H126,0)</f>
        <v>1</v>
      </c>
      <c r="S126" s="63">
        <f>MATCH(H126,I126,0)</f>
        <v>1</v>
      </c>
      <c r="T126" s="63" t="e">
        <f>MATCH(I126,J126,0)</f>
        <v>#N/A</v>
      </c>
      <c r="U126" s="63" t="e">
        <f>MATCH(J126,K126,0)</f>
        <v>#N/A</v>
      </c>
    </row>
    <row r="127" spans="2:21" x14ac:dyDescent="0.25">
      <c r="B127" s="65" t="s">
        <v>300</v>
      </c>
      <c r="C127" s="65" t="s">
        <v>300</v>
      </c>
      <c r="D127" s="65" t="s">
        <v>300</v>
      </c>
      <c r="E127" s="65" t="s">
        <v>286</v>
      </c>
      <c r="F127" s="65" t="s">
        <v>286</v>
      </c>
      <c r="G127" s="65" t="s">
        <v>286</v>
      </c>
      <c r="H127" s="65" t="s">
        <v>286</v>
      </c>
      <c r="I127" s="65" t="s">
        <v>286</v>
      </c>
      <c r="J127" s="65" t="s">
        <v>278</v>
      </c>
      <c r="K127" s="65" t="s">
        <v>244</v>
      </c>
      <c r="L127" s="63" t="e">
        <f>MATCH(A127,B127,0)</f>
        <v>#N/A</v>
      </c>
      <c r="M127" s="63">
        <f>MATCH(B127,C127,0)</f>
        <v>1</v>
      </c>
      <c r="N127" s="63">
        <f>MATCH(C127,D127,0)</f>
        <v>1</v>
      </c>
      <c r="O127" s="63" t="e">
        <f>MATCH(D127,E127,0)</f>
        <v>#N/A</v>
      </c>
      <c r="P127" s="63">
        <f>MATCH(E127,F127,0)</f>
        <v>1</v>
      </c>
      <c r="Q127" s="63">
        <f>MATCH(F127,G127,0)</f>
        <v>1</v>
      </c>
      <c r="R127" s="63">
        <f>MATCH(G127,H127,0)</f>
        <v>1</v>
      </c>
      <c r="S127" s="63">
        <f>MATCH(H127,I127,0)</f>
        <v>1</v>
      </c>
      <c r="T127" s="63" t="e">
        <f>MATCH(I127,J127,0)</f>
        <v>#N/A</v>
      </c>
      <c r="U127" s="63" t="e">
        <f>MATCH(J127,K127,0)</f>
        <v>#N/A</v>
      </c>
    </row>
    <row r="128" spans="2:21" x14ac:dyDescent="0.25">
      <c r="B128" s="65" t="s">
        <v>301</v>
      </c>
      <c r="C128" s="65" t="s">
        <v>301</v>
      </c>
      <c r="D128" s="65" t="s">
        <v>301</v>
      </c>
      <c r="E128" s="65" t="s">
        <v>287</v>
      </c>
      <c r="F128" s="65" t="s">
        <v>287</v>
      </c>
      <c r="G128" s="65" t="s">
        <v>287</v>
      </c>
      <c r="H128" s="65" t="s">
        <v>287</v>
      </c>
      <c r="I128" s="65" t="s">
        <v>287</v>
      </c>
      <c r="J128" s="65" t="s">
        <v>279</v>
      </c>
      <c r="K128" s="65" t="s">
        <v>245</v>
      </c>
      <c r="L128" s="63" t="e">
        <f>MATCH(A128,B128,0)</f>
        <v>#N/A</v>
      </c>
      <c r="M128" s="63">
        <f>MATCH(B128,C128,0)</f>
        <v>1</v>
      </c>
      <c r="N128" s="63">
        <f>MATCH(C128,D128,0)</f>
        <v>1</v>
      </c>
      <c r="O128" s="63" t="e">
        <f>MATCH(D128,E128,0)</f>
        <v>#N/A</v>
      </c>
      <c r="P128" s="63">
        <f>MATCH(E128,F128,0)</f>
        <v>1</v>
      </c>
      <c r="Q128" s="63">
        <f>MATCH(F128,G128,0)</f>
        <v>1</v>
      </c>
      <c r="R128" s="63">
        <f>MATCH(G128,H128,0)</f>
        <v>1</v>
      </c>
      <c r="S128" s="63">
        <f>MATCH(H128,I128,0)</f>
        <v>1</v>
      </c>
      <c r="T128" s="63" t="e">
        <f>MATCH(I128,J128,0)</f>
        <v>#N/A</v>
      </c>
      <c r="U128" s="63" t="e">
        <f>MATCH(J128,K128,0)</f>
        <v>#N/A</v>
      </c>
    </row>
    <row r="129" spans="2:21" x14ac:dyDescent="0.25">
      <c r="B129" s="65" t="s">
        <v>302</v>
      </c>
      <c r="C129" s="65" t="s">
        <v>302</v>
      </c>
      <c r="D129" s="65" t="s">
        <v>302</v>
      </c>
      <c r="E129" s="65" t="s">
        <v>288</v>
      </c>
      <c r="F129" s="65" t="s">
        <v>288</v>
      </c>
      <c r="G129" s="65" t="s">
        <v>288</v>
      </c>
      <c r="H129" s="65" t="s">
        <v>288</v>
      </c>
      <c r="I129" s="65" t="s">
        <v>288</v>
      </c>
      <c r="J129" s="65" t="s">
        <v>280</v>
      </c>
      <c r="K129" s="65" t="s">
        <v>246</v>
      </c>
      <c r="L129" s="63" t="e">
        <f>MATCH(A129,B129,0)</f>
        <v>#N/A</v>
      </c>
      <c r="M129" s="63">
        <f>MATCH(B129,C129,0)</f>
        <v>1</v>
      </c>
      <c r="N129" s="63">
        <f>MATCH(C129,D129,0)</f>
        <v>1</v>
      </c>
      <c r="O129" s="63" t="e">
        <f>MATCH(D129,E129,0)</f>
        <v>#N/A</v>
      </c>
      <c r="P129" s="63">
        <f>MATCH(E129,F129,0)</f>
        <v>1</v>
      </c>
      <c r="Q129" s="63">
        <f>MATCH(F129,G129,0)</f>
        <v>1</v>
      </c>
      <c r="R129" s="63">
        <f>MATCH(G129,H129,0)</f>
        <v>1</v>
      </c>
      <c r="S129" s="63">
        <f>MATCH(H129,I129,0)</f>
        <v>1</v>
      </c>
      <c r="T129" s="63" t="e">
        <f>MATCH(I129,J129,0)</f>
        <v>#N/A</v>
      </c>
      <c r="U129" s="63" t="e">
        <f>MATCH(J129,K129,0)</f>
        <v>#N/A</v>
      </c>
    </row>
    <row r="130" spans="2:21" x14ac:dyDescent="0.25">
      <c r="B130" s="65" t="s">
        <v>305</v>
      </c>
      <c r="C130" s="65" t="s">
        <v>305</v>
      </c>
      <c r="D130" s="65" t="s">
        <v>305</v>
      </c>
      <c r="E130" s="65" t="s">
        <v>289</v>
      </c>
      <c r="F130" s="65" t="s">
        <v>289</v>
      </c>
      <c r="G130" s="65" t="s">
        <v>289</v>
      </c>
      <c r="H130" s="65" t="s">
        <v>289</v>
      </c>
      <c r="I130" s="65" t="s">
        <v>289</v>
      </c>
      <c r="J130" s="65" t="s">
        <v>281</v>
      </c>
      <c r="K130" s="65" t="s">
        <v>247</v>
      </c>
      <c r="L130" s="63" t="e">
        <f>MATCH(A130,B130,0)</f>
        <v>#N/A</v>
      </c>
      <c r="M130" s="63">
        <f>MATCH(B130,C130,0)</f>
        <v>1</v>
      </c>
      <c r="N130" s="63">
        <f>MATCH(C130,D130,0)</f>
        <v>1</v>
      </c>
      <c r="O130" s="63" t="e">
        <f>MATCH(D130,E130,0)</f>
        <v>#N/A</v>
      </c>
      <c r="P130" s="63">
        <f>MATCH(E130,F130,0)</f>
        <v>1</v>
      </c>
      <c r="Q130" s="63">
        <f>MATCH(F130,G130,0)</f>
        <v>1</v>
      </c>
      <c r="R130" s="63">
        <f>MATCH(G130,H130,0)</f>
        <v>1</v>
      </c>
      <c r="S130" s="63">
        <f>MATCH(H130,I130,0)</f>
        <v>1</v>
      </c>
      <c r="T130" s="63" t="e">
        <f>MATCH(I130,J130,0)</f>
        <v>#N/A</v>
      </c>
      <c r="U130" s="63" t="e">
        <f>MATCH(J130,K130,0)</f>
        <v>#N/A</v>
      </c>
    </row>
    <row r="131" spans="2:21" x14ac:dyDescent="0.25">
      <c r="B131" s="65" t="s">
        <v>306</v>
      </c>
      <c r="C131" s="65" t="s">
        <v>306</v>
      </c>
      <c r="D131" s="65" t="s">
        <v>306</v>
      </c>
      <c r="E131" s="65" t="s">
        <v>290</v>
      </c>
      <c r="F131" s="65" t="s">
        <v>290</v>
      </c>
      <c r="G131" s="65" t="s">
        <v>290</v>
      </c>
      <c r="H131" s="65" t="s">
        <v>290</v>
      </c>
      <c r="I131" s="65" t="s">
        <v>290</v>
      </c>
      <c r="J131" s="65" t="s">
        <v>282</v>
      </c>
      <c r="K131" s="65" t="s">
        <v>248</v>
      </c>
      <c r="L131" s="63" t="e">
        <f>MATCH(A131,B131,0)</f>
        <v>#N/A</v>
      </c>
      <c r="M131" s="63">
        <f>MATCH(B131,C131,0)</f>
        <v>1</v>
      </c>
      <c r="N131" s="63">
        <f>MATCH(C131,D131,0)</f>
        <v>1</v>
      </c>
      <c r="O131" s="63" t="e">
        <f>MATCH(D131,E131,0)</f>
        <v>#N/A</v>
      </c>
      <c r="P131" s="63">
        <f>MATCH(E131,F131,0)</f>
        <v>1</v>
      </c>
      <c r="Q131" s="63">
        <f>MATCH(F131,G131,0)</f>
        <v>1</v>
      </c>
      <c r="R131" s="63">
        <f>MATCH(G131,H131,0)</f>
        <v>1</v>
      </c>
      <c r="S131" s="63">
        <f>MATCH(H131,I131,0)</f>
        <v>1</v>
      </c>
      <c r="T131" s="63" t="e">
        <f>MATCH(I131,J131,0)</f>
        <v>#N/A</v>
      </c>
      <c r="U131" s="63" t="e">
        <f>MATCH(J131,K131,0)</f>
        <v>#N/A</v>
      </c>
    </row>
    <row r="132" spans="2:21" x14ac:dyDescent="0.25">
      <c r="B132" s="65" t="s">
        <v>307</v>
      </c>
      <c r="C132" s="65" t="s">
        <v>307</v>
      </c>
      <c r="D132" s="65" t="s">
        <v>307</v>
      </c>
      <c r="E132" s="65" t="s">
        <v>291</v>
      </c>
      <c r="F132" s="65" t="s">
        <v>291</v>
      </c>
      <c r="G132" s="65" t="s">
        <v>291</v>
      </c>
      <c r="H132" s="65" t="s">
        <v>291</v>
      </c>
      <c r="I132" s="65" t="s">
        <v>291</v>
      </c>
      <c r="J132" s="65" t="s">
        <v>283</v>
      </c>
      <c r="K132" s="65" t="s">
        <v>249</v>
      </c>
      <c r="L132" s="63" t="e">
        <f>MATCH(A132,B132,0)</f>
        <v>#N/A</v>
      </c>
      <c r="M132" s="63">
        <f>MATCH(B132,C132,0)</f>
        <v>1</v>
      </c>
      <c r="N132" s="63">
        <f>MATCH(C132,D132,0)</f>
        <v>1</v>
      </c>
      <c r="O132" s="63" t="e">
        <f>MATCH(D132,E132,0)</f>
        <v>#N/A</v>
      </c>
      <c r="P132" s="63">
        <f>MATCH(E132,F132,0)</f>
        <v>1</v>
      </c>
      <c r="Q132" s="63">
        <f>MATCH(F132,G132,0)</f>
        <v>1</v>
      </c>
      <c r="R132" s="63">
        <f>MATCH(G132,H132,0)</f>
        <v>1</v>
      </c>
      <c r="S132" s="63">
        <f>MATCH(H132,I132,0)</f>
        <v>1</v>
      </c>
      <c r="T132" s="63" t="e">
        <f>MATCH(I132,J132,0)</f>
        <v>#N/A</v>
      </c>
      <c r="U132" s="63" t="e">
        <f>MATCH(J132,K132,0)</f>
        <v>#N/A</v>
      </c>
    </row>
    <row r="133" spans="2:21" x14ac:dyDescent="0.25">
      <c r="B133" s="65" t="s">
        <v>308</v>
      </c>
      <c r="C133" s="65" t="s">
        <v>308</v>
      </c>
      <c r="D133" s="65" t="s">
        <v>308</v>
      </c>
      <c r="E133" s="65" t="s">
        <v>292</v>
      </c>
      <c r="F133" s="65" t="s">
        <v>292</v>
      </c>
      <c r="G133" s="65" t="s">
        <v>292</v>
      </c>
      <c r="H133" s="65" t="s">
        <v>292</v>
      </c>
      <c r="I133" s="65" t="s">
        <v>292</v>
      </c>
      <c r="J133" s="65" t="s">
        <v>284</v>
      </c>
      <c r="K133" s="65" t="s">
        <v>251</v>
      </c>
      <c r="L133" s="63" t="e">
        <f>MATCH(A133,B133,0)</f>
        <v>#N/A</v>
      </c>
      <c r="M133" s="63">
        <f>MATCH(B133,C133,0)</f>
        <v>1</v>
      </c>
      <c r="N133" s="63">
        <f>MATCH(C133,D133,0)</f>
        <v>1</v>
      </c>
      <c r="O133" s="63" t="e">
        <f>MATCH(D133,E133,0)</f>
        <v>#N/A</v>
      </c>
      <c r="P133" s="63">
        <f>MATCH(E133,F133,0)</f>
        <v>1</v>
      </c>
      <c r="Q133" s="63">
        <f>MATCH(F133,G133,0)</f>
        <v>1</v>
      </c>
      <c r="R133" s="63">
        <f>MATCH(G133,H133,0)</f>
        <v>1</v>
      </c>
      <c r="S133" s="63">
        <f>MATCH(H133,I133,0)</f>
        <v>1</v>
      </c>
      <c r="T133" s="63" t="e">
        <f>MATCH(I133,J133,0)</f>
        <v>#N/A</v>
      </c>
      <c r="U133" s="63" t="e">
        <f>MATCH(J133,K133,0)</f>
        <v>#N/A</v>
      </c>
    </row>
    <row r="134" spans="2:21" x14ac:dyDescent="0.25">
      <c r="B134" s="65" t="s">
        <v>309</v>
      </c>
      <c r="C134" s="65" t="s">
        <v>309</v>
      </c>
      <c r="D134" s="65" t="s">
        <v>309</v>
      </c>
      <c r="E134" s="65" t="s">
        <v>293</v>
      </c>
      <c r="F134" s="65" t="s">
        <v>293</v>
      </c>
      <c r="G134" s="65" t="s">
        <v>293</v>
      </c>
      <c r="H134" s="65" t="s">
        <v>293</v>
      </c>
      <c r="I134" s="65" t="s">
        <v>293</v>
      </c>
      <c r="J134" s="65" t="s">
        <v>285</v>
      </c>
      <c r="K134" s="65" t="s">
        <v>252</v>
      </c>
      <c r="L134" s="63" t="e">
        <f>MATCH(A134,B134,0)</f>
        <v>#N/A</v>
      </c>
      <c r="M134" s="63">
        <f>MATCH(B134,C134,0)</f>
        <v>1</v>
      </c>
      <c r="N134" s="63">
        <f>MATCH(C134,D134,0)</f>
        <v>1</v>
      </c>
      <c r="O134" s="63" t="e">
        <f>MATCH(D134,E134,0)</f>
        <v>#N/A</v>
      </c>
      <c r="P134" s="63">
        <f>MATCH(E134,F134,0)</f>
        <v>1</v>
      </c>
      <c r="Q134" s="63">
        <f>MATCH(F134,G134,0)</f>
        <v>1</v>
      </c>
      <c r="R134" s="63">
        <f>MATCH(G134,H134,0)</f>
        <v>1</v>
      </c>
      <c r="S134" s="63">
        <f>MATCH(H134,I134,0)</f>
        <v>1</v>
      </c>
      <c r="T134" s="63" t="e">
        <f>MATCH(I134,J134,0)</f>
        <v>#N/A</v>
      </c>
      <c r="U134" s="63" t="e">
        <f>MATCH(J134,K134,0)</f>
        <v>#N/A</v>
      </c>
    </row>
    <row r="135" spans="2:21" x14ac:dyDescent="0.25">
      <c r="B135" s="65" t="s">
        <v>310</v>
      </c>
      <c r="C135" s="65" t="s">
        <v>310</v>
      </c>
      <c r="D135" s="65" t="s">
        <v>310</v>
      </c>
      <c r="E135" s="65" t="s">
        <v>294</v>
      </c>
      <c r="F135" s="65" t="s">
        <v>294</v>
      </c>
      <c r="G135" s="65" t="s">
        <v>294</v>
      </c>
      <c r="H135" s="65" t="s">
        <v>294</v>
      </c>
      <c r="I135" s="65" t="s">
        <v>294</v>
      </c>
      <c r="J135" s="65" t="s">
        <v>286</v>
      </c>
      <c r="K135" s="65" t="s">
        <v>253</v>
      </c>
      <c r="L135" s="63" t="e">
        <f>MATCH(A135,B135,0)</f>
        <v>#N/A</v>
      </c>
      <c r="M135" s="63">
        <f>MATCH(B135,C135,0)</f>
        <v>1</v>
      </c>
      <c r="N135" s="63">
        <f>MATCH(C135,D135,0)</f>
        <v>1</v>
      </c>
      <c r="O135" s="63" t="e">
        <f>MATCH(D135,E135,0)</f>
        <v>#N/A</v>
      </c>
      <c r="P135" s="63">
        <f>MATCH(E135,F135,0)</f>
        <v>1</v>
      </c>
      <c r="Q135" s="63">
        <f>MATCH(F135,G135,0)</f>
        <v>1</v>
      </c>
      <c r="R135" s="63">
        <f>MATCH(G135,H135,0)</f>
        <v>1</v>
      </c>
      <c r="S135" s="63">
        <f>MATCH(H135,I135,0)</f>
        <v>1</v>
      </c>
      <c r="T135" s="63" t="e">
        <f>MATCH(I135,J135,0)</f>
        <v>#N/A</v>
      </c>
      <c r="U135" s="63" t="e">
        <f>MATCH(J135,K135,0)</f>
        <v>#N/A</v>
      </c>
    </row>
    <row r="136" spans="2:21" x14ac:dyDescent="0.25">
      <c r="B136" s="65" t="s">
        <v>311</v>
      </c>
      <c r="C136" s="65" t="s">
        <v>311</v>
      </c>
      <c r="D136" s="65" t="s">
        <v>311</v>
      </c>
      <c r="E136" s="65" t="s">
        <v>300</v>
      </c>
      <c r="F136" s="65" t="s">
        <v>300</v>
      </c>
      <c r="G136" s="65" t="s">
        <v>300</v>
      </c>
      <c r="H136" s="65" t="s">
        <v>300</v>
      </c>
      <c r="I136" s="65" t="s">
        <v>300</v>
      </c>
      <c r="J136" s="65" t="s">
        <v>287</v>
      </c>
      <c r="K136" s="65" t="s">
        <v>254</v>
      </c>
      <c r="L136" s="63" t="e">
        <f>MATCH(A136,B136,0)</f>
        <v>#N/A</v>
      </c>
      <c r="M136" s="63">
        <f>MATCH(B136,C136,0)</f>
        <v>1</v>
      </c>
      <c r="N136" s="63">
        <f>MATCH(C136,D136,0)</f>
        <v>1</v>
      </c>
      <c r="O136" s="63" t="e">
        <f>MATCH(D136,E136,0)</f>
        <v>#N/A</v>
      </c>
      <c r="P136" s="63">
        <f>MATCH(E136,F136,0)</f>
        <v>1</v>
      </c>
      <c r="Q136" s="63">
        <f>MATCH(F136,G136,0)</f>
        <v>1</v>
      </c>
      <c r="R136" s="63">
        <f>MATCH(G136,H136,0)</f>
        <v>1</v>
      </c>
      <c r="S136" s="63">
        <f>MATCH(H136,I136,0)</f>
        <v>1</v>
      </c>
      <c r="T136" s="63" t="e">
        <f>MATCH(I136,J136,0)</f>
        <v>#N/A</v>
      </c>
      <c r="U136" s="63" t="e">
        <f>MATCH(J136,K136,0)</f>
        <v>#N/A</v>
      </c>
    </row>
    <row r="137" spans="2:21" x14ac:dyDescent="0.25">
      <c r="B137" s="65" t="s">
        <v>312</v>
      </c>
      <c r="C137" s="65" t="s">
        <v>312</v>
      </c>
      <c r="D137" s="65" t="s">
        <v>312</v>
      </c>
      <c r="E137" s="65" t="s">
        <v>301</v>
      </c>
      <c r="F137" s="65" t="s">
        <v>301</v>
      </c>
      <c r="G137" s="65" t="s">
        <v>301</v>
      </c>
      <c r="H137" s="65" t="s">
        <v>301</v>
      </c>
      <c r="I137" s="65" t="s">
        <v>301</v>
      </c>
      <c r="J137" s="65" t="s">
        <v>288</v>
      </c>
      <c r="K137" s="65" t="s">
        <v>255</v>
      </c>
      <c r="L137" s="63" t="e">
        <f>MATCH(A137,B137,0)</f>
        <v>#N/A</v>
      </c>
      <c r="M137" s="63">
        <f>MATCH(B137,C137,0)</f>
        <v>1</v>
      </c>
      <c r="N137" s="63">
        <f>MATCH(C137,D137,0)</f>
        <v>1</v>
      </c>
      <c r="O137" s="63" t="e">
        <f>MATCH(D137,E137,0)</f>
        <v>#N/A</v>
      </c>
      <c r="P137" s="63">
        <f>MATCH(E137,F137,0)</f>
        <v>1</v>
      </c>
      <c r="Q137" s="63">
        <f>MATCH(F137,G137,0)</f>
        <v>1</v>
      </c>
      <c r="R137" s="63">
        <f>MATCH(G137,H137,0)</f>
        <v>1</v>
      </c>
      <c r="S137" s="63">
        <f>MATCH(H137,I137,0)</f>
        <v>1</v>
      </c>
      <c r="T137" s="63" t="e">
        <f>MATCH(I137,J137,0)</f>
        <v>#N/A</v>
      </c>
      <c r="U137" s="63" t="e">
        <f>MATCH(J137,K137,0)</f>
        <v>#N/A</v>
      </c>
    </row>
    <row r="138" spans="2:21" x14ac:dyDescent="0.25">
      <c r="B138" s="65" t="s">
        <v>313</v>
      </c>
      <c r="C138" s="65" t="s">
        <v>313</v>
      </c>
      <c r="D138" s="65" t="s">
        <v>313</v>
      </c>
      <c r="E138" s="65" t="s">
        <v>302</v>
      </c>
      <c r="F138" s="65" t="s">
        <v>302</v>
      </c>
      <c r="G138" s="65" t="s">
        <v>302</v>
      </c>
      <c r="H138" s="65" t="s">
        <v>302</v>
      </c>
      <c r="I138" s="65" t="s">
        <v>302</v>
      </c>
      <c r="J138" s="65" t="s">
        <v>289</v>
      </c>
      <c r="K138" s="65" t="s">
        <v>256</v>
      </c>
      <c r="L138" s="63" t="e">
        <f>MATCH(A138,B138,0)</f>
        <v>#N/A</v>
      </c>
      <c r="M138" s="63">
        <f>MATCH(B138,C138,0)</f>
        <v>1</v>
      </c>
      <c r="N138" s="63">
        <f>MATCH(C138,D138,0)</f>
        <v>1</v>
      </c>
      <c r="O138" s="63" t="e">
        <f>MATCH(D138,E138,0)</f>
        <v>#N/A</v>
      </c>
      <c r="P138" s="63">
        <f>MATCH(E138,F138,0)</f>
        <v>1</v>
      </c>
      <c r="Q138" s="63">
        <f>MATCH(F138,G138,0)</f>
        <v>1</v>
      </c>
      <c r="R138" s="63">
        <f>MATCH(G138,H138,0)</f>
        <v>1</v>
      </c>
      <c r="S138" s="63">
        <f>MATCH(H138,I138,0)</f>
        <v>1</v>
      </c>
      <c r="T138" s="63" t="e">
        <f>MATCH(I138,J138,0)</f>
        <v>#N/A</v>
      </c>
      <c r="U138" s="63" t="e">
        <f>MATCH(J138,K138,0)</f>
        <v>#N/A</v>
      </c>
    </row>
    <row r="139" spans="2:21" x14ac:dyDescent="0.25">
      <c r="B139" s="65" t="s">
        <v>315</v>
      </c>
      <c r="C139" s="65" t="s">
        <v>315</v>
      </c>
      <c r="D139" s="65" t="s">
        <v>315</v>
      </c>
      <c r="E139" s="65" t="s">
        <v>303</v>
      </c>
      <c r="F139" s="65" t="s">
        <v>303</v>
      </c>
      <c r="G139" s="65" t="s">
        <v>303</v>
      </c>
      <c r="H139" s="65" t="s">
        <v>303</v>
      </c>
      <c r="I139" s="65" t="s">
        <v>303</v>
      </c>
      <c r="J139" s="65" t="s">
        <v>290</v>
      </c>
      <c r="K139" s="65" t="s">
        <v>257</v>
      </c>
      <c r="L139" s="63" t="e">
        <f>MATCH(A139,B139,0)</f>
        <v>#N/A</v>
      </c>
      <c r="M139" s="63">
        <f>MATCH(B139,C139,0)</f>
        <v>1</v>
      </c>
      <c r="N139" s="63">
        <f>MATCH(C139,D139,0)</f>
        <v>1</v>
      </c>
      <c r="O139" s="63" t="e">
        <f>MATCH(D139,E139,0)</f>
        <v>#N/A</v>
      </c>
      <c r="P139" s="63">
        <f>MATCH(E139,F139,0)</f>
        <v>1</v>
      </c>
      <c r="Q139" s="63">
        <f>MATCH(F139,G139,0)</f>
        <v>1</v>
      </c>
      <c r="R139" s="63">
        <f>MATCH(G139,H139,0)</f>
        <v>1</v>
      </c>
      <c r="S139" s="63">
        <f>MATCH(H139,I139,0)</f>
        <v>1</v>
      </c>
      <c r="T139" s="63" t="e">
        <f>MATCH(I139,J139,0)</f>
        <v>#N/A</v>
      </c>
      <c r="U139" s="63" t="e">
        <f>MATCH(J139,K139,0)</f>
        <v>#N/A</v>
      </c>
    </row>
    <row r="140" spans="2:21" x14ac:dyDescent="0.25">
      <c r="B140" s="65" t="s">
        <v>316</v>
      </c>
      <c r="C140" s="65" t="s">
        <v>316</v>
      </c>
      <c r="D140" s="65" t="s">
        <v>316</v>
      </c>
      <c r="E140" s="65" t="s">
        <v>305</v>
      </c>
      <c r="F140" s="65" t="s">
        <v>305</v>
      </c>
      <c r="G140" s="65" t="s">
        <v>305</v>
      </c>
      <c r="H140" s="65" t="s">
        <v>305</v>
      </c>
      <c r="I140" s="65" t="s">
        <v>305</v>
      </c>
      <c r="J140" s="65" t="s">
        <v>291</v>
      </c>
      <c r="K140" s="65" t="s">
        <v>258</v>
      </c>
      <c r="L140" s="63" t="e">
        <f>MATCH(A140,B140,0)</f>
        <v>#N/A</v>
      </c>
      <c r="M140" s="63">
        <f>MATCH(B140,C140,0)</f>
        <v>1</v>
      </c>
      <c r="N140" s="63">
        <f>MATCH(C140,D140,0)</f>
        <v>1</v>
      </c>
      <c r="O140" s="63" t="e">
        <f>MATCH(D140,E140,0)</f>
        <v>#N/A</v>
      </c>
      <c r="P140" s="63">
        <f>MATCH(E140,F140,0)</f>
        <v>1</v>
      </c>
      <c r="Q140" s="63">
        <f>MATCH(F140,G140,0)</f>
        <v>1</v>
      </c>
      <c r="R140" s="63">
        <f>MATCH(G140,H140,0)</f>
        <v>1</v>
      </c>
      <c r="S140" s="63">
        <f>MATCH(H140,I140,0)</f>
        <v>1</v>
      </c>
      <c r="T140" s="63" t="e">
        <f>MATCH(I140,J140,0)</f>
        <v>#N/A</v>
      </c>
      <c r="U140" s="63" t="e">
        <f>MATCH(J140,K140,0)</f>
        <v>#N/A</v>
      </c>
    </row>
    <row r="141" spans="2:21" x14ac:dyDescent="0.25">
      <c r="B141" s="65" t="s">
        <v>322</v>
      </c>
      <c r="C141" s="65" t="s">
        <v>322</v>
      </c>
      <c r="D141" s="65" t="s">
        <v>322</v>
      </c>
      <c r="E141" s="65" t="s">
        <v>306</v>
      </c>
      <c r="F141" s="65" t="s">
        <v>306</v>
      </c>
      <c r="G141" s="65" t="s">
        <v>306</v>
      </c>
      <c r="H141" s="65" t="s">
        <v>306</v>
      </c>
      <c r="I141" s="65" t="s">
        <v>306</v>
      </c>
      <c r="J141" s="65" t="s">
        <v>292</v>
      </c>
      <c r="K141" s="65" t="s">
        <v>259</v>
      </c>
      <c r="L141" s="63" t="e">
        <f>MATCH(A141,B141,0)</f>
        <v>#N/A</v>
      </c>
      <c r="M141" s="63">
        <f>MATCH(B141,C141,0)</f>
        <v>1</v>
      </c>
      <c r="N141" s="63">
        <f>MATCH(C141,D141,0)</f>
        <v>1</v>
      </c>
      <c r="O141" s="63" t="e">
        <f>MATCH(D141,E141,0)</f>
        <v>#N/A</v>
      </c>
      <c r="P141" s="63">
        <f>MATCH(E141,F141,0)</f>
        <v>1</v>
      </c>
      <c r="Q141" s="63">
        <f>MATCH(F141,G141,0)</f>
        <v>1</v>
      </c>
      <c r="R141" s="63">
        <f>MATCH(G141,H141,0)</f>
        <v>1</v>
      </c>
      <c r="S141" s="63">
        <f>MATCH(H141,I141,0)</f>
        <v>1</v>
      </c>
      <c r="T141" s="63" t="e">
        <f>MATCH(I141,J141,0)</f>
        <v>#N/A</v>
      </c>
      <c r="U141" s="63" t="e">
        <f>MATCH(J141,K141,0)</f>
        <v>#N/A</v>
      </c>
    </row>
    <row r="142" spans="2:21" x14ac:dyDescent="0.25">
      <c r="B142" s="65" t="s">
        <v>323</v>
      </c>
      <c r="C142" s="65" t="s">
        <v>323</v>
      </c>
      <c r="D142" s="65" t="s">
        <v>323</v>
      </c>
      <c r="E142" s="65" t="s">
        <v>307</v>
      </c>
      <c r="F142" s="65" t="s">
        <v>307</v>
      </c>
      <c r="G142" s="65" t="s">
        <v>307</v>
      </c>
      <c r="H142" s="65" t="s">
        <v>307</v>
      </c>
      <c r="I142" s="65" t="s">
        <v>307</v>
      </c>
      <c r="J142" s="65" t="s">
        <v>293</v>
      </c>
      <c r="K142" s="65" t="s">
        <v>260</v>
      </c>
      <c r="L142" s="63" t="e">
        <f>MATCH(A142,B142,0)</f>
        <v>#N/A</v>
      </c>
      <c r="M142" s="63">
        <f>MATCH(B142,C142,0)</f>
        <v>1</v>
      </c>
      <c r="N142" s="63">
        <f>MATCH(C142,D142,0)</f>
        <v>1</v>
      </c>
      <c r="O142" s="63" t="e">
        <f>MATCH(D142,E142,0)</f>
        <v>#N/A</v>
      </c>
      <c r="P142" s="63">
        <f>MATCH(E142,F142,0)</f>
        <v>1</v>
      </c>
      <c r="Q142" s="63">
        <f>MATCH(F142,G142,0)</f>
        <v>1</v>
      </c>
      <c r="R142" s="63">
        <f>MATCH(G142,H142,0)</f>
        <v>1</v>
      </c>
      <c r="S142" s="63">
        <f>MATCH(H142,I142,0)</f>
        <v>1</v>
      </c>
      <c r="T142" s="63" t="e">
        <f>MATCH(I142,J142,0)</f>
        <v>#N/A</v>
      </c>
      <c r="U142" s="63" t="e">
        <f>MATCH(J142,K142,0)</f>
        <v>#N/A</v>
      </c>
    </row>
    <row r="143" spans="2:21" x14ac:dyDescent="0.25">
      <c r="B143" s="65" t="s">
        <v>324</v>
      </c>
      <c r="C143" s="65" t="s">
        <v>324</v>
      </c>
      <c r="D143" s="65" t="s">
        <v>324</v>
      </c>
      <c r="E143" s="65" t="s">
        <v>308</v>
      </c>
      <c r="F143" s="65" t="s">
        <v>308</v>
      </c>
      <c r="G143" s="65" t="s">
        <v>308</v>
      </c>
      <c r="H143" s="65" t="s">
        <v>308</v>
      </c>
      <c r="I143" s="65" t="s">
        <v>308</v>
      </c>
      <c r="J143" s="65" t="s">
        <v>294</v>
      </c>
      <c r="K143" s="65" t="s">
        <v>261</v>
      </c>
      <c r="L143" s="63" t="e">
        <f>MATCH(A143,B143,0)</f>
        <v>#N/A</v>
      </c>
      <c r="M143" s="63">
        <f>MATCH(B143,C143,0)</f>
        <v>1</v>
      </c>
      <c r="N143" s="63">
        <f>MATCH(C143,D143,0)</f>
        <v>1</v>
      </c>
      <c r="O143" s="63" t="e">
        <f>MATCH(D143,E143,0)</f>
        <v>#N/A</v>
      </c>
      <c r="P143" s="63">
        <f>MATCH(E143,F143,0)</f>
        <v>1</v>
      </c>
      <c r="Q143" s="63">
        <f>MATCH(F143,G143,0)</f>
        <v>1</v>
      </c>
      <c r="R143" s="63">
        <f>MATCH(G143,H143,0)</f>
        <v>1</v>
      </c>
      <c r="S143" s="63">
        <f>MATCH(H143,I143,0)</f>
        <v>1</v>
      </c>
      <c r="T143" s="63" t="e">
        <f>MATCH(I143,J143,0)</f>
        <v>#N/A</v>
      </c>
      <c r="U143" s="63" t="e">
        <f>MATCH(J143,K143,0)</f>
        <v>#N/A</v>
      </c>
    </row>
    <row r="144" spans="2:21" x14ac:dyDescent="0.25">
      <c r="B144" s="65" t="s">
        <v>327</v>
      </c>
      <c r="C144" s="65" t="s">
        <v>327</v>
      </c>
      <c r="D144" s="65" t="s">
        <v>327</v>
      </c>
      <c r="E144" s="65" t="s">
        <v>309</v>
      </c>
      <c r="F144" s="65" t="s">
        <v>309</v>
      </c>
      <c r="G144" s="65" t="s">
        <v>309</v>
      </c>
      <c r="H144" s="65" t="s">
        <v>309</v>
      </c>
      <c r="I144" s="65" t="s">
        <v>309</v>
      </c>
      <c r="J144" s="65" t="s">
        <v>300</v>
      </c>
      <c r="K144" s="65" t="s">
        <v>262</v>
      </c>
      <c r="L144" s="63" t="e">
        <f>MATCH(A144,B144,0)</f>
        <v>#N/A</v>
      </c>
      <c r="M144" s="63">
        <f>MATCH(B144,C144,0)</f>
        <v>1</v>
      </c>
      <c r="N144" s="63">
        <f>MATCH(C144,D144,0)</f>
        <v>1</v>
      </c>
      <c r="O144" s="63" t="e">
        <f>MATCH(D144,E144,0)</f>
        <v>#N/A</v>
      </c>
      <c r="P144" s="63">
        <f>MATCH(E144,F144,0)</f>
        <v>1</v>
      </c>
      <c r="Q144" s="63">
        <f>MATCH(F144,G144,0)</f>
        <v>1</v>
      </c>
      <c r="R144" s="63">
        <f>MATCH(G144,H144,0)</f>
        <v>1</v>
      </c>
      <c r="S144" s="63">
        <f>MATCH(H144,I144,0)</f>
        <v>1</v>
      </c>
      <c r="T144" s="63" t="e">
        <f>MATCH(I144,J144,0)</f>
        <v>#N/A</v>
      </c>
      <c r="U144" s="63" t="e">
        <f>MATCH(J144,K144,0)</f>
        <v>#N/A</v>
      </c>
    </row>
    <row r="145" spans="2:21" x14ac:dyDescent="0.25">
      <c r="B145" s="65" t="s">
        <v>328</v>
      </c>
      <c r="C145" s="65" t="s">
        <v>328</v>
      </c>
      <c r="D145" s="65" t="s">
        <v>328</v>
      </c>
      <c r="E145" s="65" t="s">
        <v>310</v>
      </c>
      <c r="F145" s="65" t="s">
        <v>310</v>
      </c>
      <c r="G145" s="65" t="s">
        <v>310</v>
      </c>
      <c r="H145" s="65" t="s">
        <v>310</v>
      </c>
      <c r="I145" s="65" t="s">
        <v>310</v>
      </c>
      <c r="J145" s="65" t="s">
        <v>301</v>
      </c>
      <c r="K145" s="65" t="s">
        <v>263</v>
      </c>
      <c r="L145" s="63" t="e">
        <f>MATCH(A145,B145,0)</f>
        <v>#N/A</v>
      </c>
      <c r="M145" s="63">
        <f>MATCH(B145,C145,0)</f>
        <v>1</v>
      </c>
      <c r="N145" s="63">
        <f>MATCH(C145,D145,0)</f>
        <v>1</v>
      </c>
      <c r="O145" s="63" t="e">
        <f>MATCH(D145,E145,0)</f>
        <v>#N/A</v>
      </c>
      <c r="P145" s="63">
        <f>MATCH(E145,F145,0)</f>
        <v>1</v>
      </c>
      <c r="Q145" s="63">
        <f>MATCH(F145,G145,0)</f>
        <v>1</v>
      </c>
      <c r="R145" s="63">
        <f>MATCH(G145,H145,0)</f>
        <v>1</v>
      </c>
      <c r="S145" s="63">
        <f>MATCH(H145,I145,0)</f>
        <v>1</v>
      </c>
      <c r="T145" s="63" t="e">
        <f>MATCH(I145,J145,0)</f>
        <v>#N/A</v>
      </c>
      <c r="U145" s="63" t="e">
        <f>MATCH(J145,K145,0)</f>
        <v>#N/A</v>
      </c>
    </row>
    <row r="146" spans="2:21" x14ac:dyDescent="0.25">
      <c r="B146" s="65" t="s">
        <v>329</v>
      </c>
      <c r="C146" s="65" t="s">
        <v>329</v>
      </c>
      <c r="D146" s="65" t="s">
        <v>329</v>
      </c>
      <c r="E146" s="65" t="s">
        <v>311</v>
      </c>
      <c r="F146" s="65" t="s">
        <v>311</v>
      </c>
      <c r="G146" s="65" t="s">
        <v>311</v>
      </c>
      <c r="H146" s="65" t="s">
        <v>311</v>
      </c>
      <c r="I146" s="65" t="s">
        <v>311</v>
      </c>
      <c r="J146" s="65" t="s">
        <v>302</v>
      </c>
      <c r="K146" s="65" t="s">
        <v>264</v>
      </c>
      <c r="L146" s="63" t="e">
        <f>MATCH(A146,B146,0)</f>
        <v>#N/A</v>
      </c>
      <c r="M146" s="63">
        <f>MATCH(B146,C146,0)</f>
        <v>1</v>
      </c>
      <c r="N146" s="63">
        <f>MATCH(C146,D146,0)</f>
        <v>1</v>
      </c>
      <c r="O146" s="63" t="e">
        <f>MATCH(D146,E146,0)</f>
        <v>#N/A</v>
      </c>
      <c r="P146" s="63">
        <f>MATCH(E146,F146,0)</f>
        <v>1</v>
      </c>
      <c r="Q146" s="63">
        <f>MATCH(F146,G146,0)</f>
        <v>1</v>
      </c>
      <c r="R146" s="63">
        <f>MATCH(G146,H146,0)</f>
        <v>1</v>
      </c>
      <c r="S146" s="63">
        <f>MATCH(H146,I146,0)</f>
        <v>1</v>
      </c>
      <c r="T146" s="63" t="e">
        <f>MATCH(I146,J146,0)</f>
        <v>#N/A</v>
      </c>
      <c r="U146" s="63" t="e">
        <f>MATCH(J146,K146,0)</f>
        <v>#N/A</v>
      </c>
    </row>
    <row r="147" spans="2:21" x14ac:dyDescent="0.25">
      <c r="B147" s="65" t="s">
        <v>330</v>
      </c>
      <c r="C147" s="65" t="s">
        <v>330</v>
      </c>
      <c r="D147" s="65" t="s">
        <v>330</v>
      </c>
      <c r="E147" s="65" t="s">
        <v>312</v>
      </c>
      <c r="F147" s="65" t="s">
        <v>312</v>
      </c>
      <c r="G147" s="65" t="s">
        <v>312</v>
      </c>
      <c r="H147" s="65" t="s">
        <v>312</v>
      </c>
      <c r="I147" s="65" t="s">
        <v>312</v>
      </c>
      <c r="J147" s="65" t="s">
        <v>303</v>
      </c>
      <c r="K147" s="65" t="s">
        <v>265</v>
      </c>
      <c r="L147" s="63" t="e">
        <f>MATCH(A147,B147,0)</f>
        <v>#N/A</v>
      </c>
      <c r="M147" s="63">
        <f>MATCH(B147,C147,0)</f>
        <v>1</v>
      </c>
      <c r="N147" s="63">
        <f>MATCH(C147,D147,0)</f>
        <v>1</v>
      </c>
      <c r="O147" s="63" t="e">
        <f>MATCH(D147,E147,0)</f>
        <v>#N/A</v>
      </c>
      <c r="P147" s="63">
        <f>MATCH(E147,F147,0)</f>
        <v>1</v>
      </c>
      <c r="Q147" s="63">
        <f>MATCH(F147,G147,0)</f>
        <v>1</v>
      </c>
      <c r="R147" s="63">
        <f>MATCH(G147,H147,0)</f>
        <v>1</v>
      </c>
      <c r="S147" s="63">
        <f>MATCH(H147,I147,0)</f>
        <v>1</v>
      </c>
      <c r="T147" s="63" t="e">
        <f>MATCH(I147,J147,0)</f>
        <v>#N/A</v>
      </c>
      <c r="U147" s="63" t="e">
        <f>MATCH(J147,K147,0)</f>
        <v>#N/A</v>
      </c>
    </row>
    <row r="148" spans="2:21" x14ac:dyDescent="0.25">
      <c r="B148" s="65" t="s">
        <v>331</v>
      </c>
      <c r="C148" s="65" t="s">
        <v>331</v>
      </c>
      <c r="D148" s="65" t="s">
        <v>331</v>
      </c>
      <c r="E148" s="65" t="s">
        <v>313</v>
      </c>
      <c r="F148" s="65" t="s">
        <v>313</v>
      </c>
      <c r="G148" s="65" t="s">
        <v>313</v>
      </c>
      <c r="H148" s="65" t="s">
        <v>313</v>
      </c>
      <c r="I148" s="65" t="s">
        <v>313</v>
      </c>
      <c r="J148" s="65" t="s">
        <v>304</v>
      </c>
      <c r="K148" s="65" t="s">
        <v>266</v>
      </c>
      <c r="L148" s="63" t="e">
        <f>MATCH(A148,B148,0)</f>
        <v>#N/A</v>
      </c>
      <c r="M148" s="63">
        <f>MATCH(B148,C148,0)</f>
        <v>1</v>
      </c>
      <c r="N148" s="63">
        <f>MATCH(C148,D148,0)</f>
        <v>1</v>
      </c>
      <c r="O148" s="63" t="e">
        <f>MATCH(D148,E148,0)</f>
        <v>#N/A</v>
      </c>
      <c r="P148" s="63">
        <f>MATCH(E148,F148,0)</f>
        <v>1</v>
      </c>
      <c r="Q148" s="63">
        <f>MATCH(F148,G148,0)</f>
        <v>1</v>
      </c>
      <c r="R148" s="63">
        <f>MATCH(G148,H148,0)</f>
        <v>1</v>
      </c>
      <c r="S148" s="63">
        <f>MATCH(H148,I148,0)</f>
        <v>1</v>
      </c>
      <c r="T148" s="63" t="e">
        <f>MATCH(I148,J148,0)</f>
        <v>#N/A</v>
      </c>
      <c r="U148" s="63" t="e">
        <f>MATCH(J148,K148,0)</f>
        <v>#N/A</v>
      </c>
    </row>
    <row r="149" spans="2:21" x14ac:dyDescent="0.25">
      <c r="B149" s="65" t="s">
        <v>332</v>
      </c>
      <c r="C149" s="65" t="s">
        <v>332</v>
      </c>
      <c r="D149" s="65" t="s">
        <v>332</v>
      </c>
      <c r="E149" s="65" t="s">
        <v>314</v>
      </c>
      <c r="F149" s="65" t="s">
        <v>314</v>
      </c>
      <c r="G149" s="65" t="s">
        <v>314</v>
      </c>
      <c r="H149" s="65" t="s">
        <v>314</v>
      </c>
      <c r="I149" s="65" t="s">
        <v>314</v>
      </c>
      <c r="J149" s="65" t="s">
        <v>305</v>
      </c>
      <c r="K149" s="65" t="s">
        <v>267</v>
      </c>
      <c r="L149" s="63" t="e">
        <f>MATCH(A149,B149,0)</f>
        <v>#N/A</v>
      </c>
      <c r="M149" s="63">
        <f>MATCH(B149,C149,0)</f>
        <v>1</v>
      </c>
      <c r="N149" s="63">
        <f>MATCH(C149,D149,0)</f>
        <v>1</v>
      </c>
      <c r="O149" s="63" t="e">
        <f>MATCH(D149,E149,0)</f>
        <v>#N/A</v>
      </c>
      <c r="P149" s="63">
        <f>MATCH(E149,F149,0)</f>
        <v>1</v>
      </c>
      <c r="Q149" s="63">
        <f>MATCH(F149,G149,0)</f>
        <v>1</v>
      </c>
      <c r="R149" s="63">
        <f>MATCH(G149,H149,0)</f>
        <v>1</v>
      </c>
      <c r="S149" s="63">
        <f>MATCH(H149,I149,0)</f>
        <v>1</v>
      </c>
      <c r="T149" s="63" t="e">
        <f>MATCH(I149,J149,0)</f>
        <v>#N/A</v>
      </c>
      <c r="U149" s="63" t="e">
        <f>MATCH(J149,K149,0)</f>
        <v>#N/A</v>
      </c>
    </row>
    <row r="150" spans="2:21" x14ac:dyDescent="0.25">
      <c r="B150" s="65" t="s">
        <v>333</v>
      </c>
      <c r="C150" s="65" t="s">
        <v>333</v>
      </c>
      <c r="D150" s="65" t="s">
        <v>333</v>
      </c>
      <c r="E150" s="65" t="s">
        <v>315</v>
      </c>
      <c r="F150" s="65" t="s">
        <v>315</v>
      </c>
      <c r="G150" s="65" t="s">
        <v>315</v>
      </c>
      <c r="H150" s="65" t="s">
        <v>315</v>
      </c>
      <c r="I150" s="65" t="s">
        <v>315</v>
      </c>
      <c r="J150" s="65" t="s">
        <v>306</v>
      </c>
      <c r="K150" s="65" t="s">
        <v>268</v>
      </c>
      <c r="L150" s="63" t="e">
        <f>MATCH(A150,B150,0)</f>
        <v>#N/A</v>
      </c>
      <c r="M150" s="63">
        <f>MATCH(B150,C150,0)</f>
        <v>1</v>
      </c>
      <c r="N150" s="63">
        <f>MATCH(C150,D150,0)</f>
        <v>1</v>
      </c>
      <c r="O150" s="63" t="e">
        <f>MATCH(D150,E150,0)</f>
        <v>#N/A</v>
      </c>
      <c r="P150" s="63">
        <f>MATCH(E150,F150,0)</f>
        <v>1</v>
      </c>
      <c r="Q150" s="63">
        <f>MATCH(F150,G150,0)</f>
        <v>1</v>
      </c>
      <c r="R150" s="63">
        <f>MATCH(G150,H150,0)</f>
        <v>1</v>
      </c>
      <c r="S150" s="63">
        <f>MATCH(H150,I150,0)</f>
        <v>1</v>
      </c>
      <c r="T150" s="63" t="e">
        <f>MATCH(I150,J150,0)</f>
        <v>#N/A</v>
      </c>
      <c r="U150" s="63" t="e">
        <f>MATCH(J150,K150,0)</f>
        <v>#N/A</v>
      </c>
    </row>
    <row r="151" spans="2:21" x14ac:dyDescent="0.25">
      <c r="B151" s="65" t="s">
        <v>334</v>
      </c>
      <c r="C151" s="65" t="s">
        <v>334</v>
      </c>
      <c r="D151" s="65" t="s">
        <v>334</v>
      </c>
      <c r="E151" s="65" t="s">
        <v>316</v>
      </c>
      <c r="F151" s="65" t="s">
        <v>316</v>
      </c>
      <c r="G151" s="65" t="s">
        <v>316</v>
      </c>
      <c r="H151" s="65" t="s">
        <v>316</v>
      </c>
      <c r="I151" s="65" t="s">
        <v>316</v>
      </c>
      <c r="J151" s="65" t="s">
        <v>307</v>
      </c>
      <c r="K151" s="65" t="s">
        <v>269</v>
      </c>
      <c r="L151" s="63" t="e">
        <f>MATCH(A151,B151,0)</f>
        <v>#N/A</v>
      </c>
      <c r="M151" s="63">
        <f>MATCH(B151,C151,0)</f>
        <v>1</v>
      </c>
      <c r="N151" s="63">
        <f>MATCH(C151,D151,0)</f>
        <v>1</v>
      </c>
      <c r="O151" s="63" t="e">
        <f>MATCH(D151,E151,0)</f>
        <v>#N/A</v>
      </c>
      <c r="P151" s="63">
        <f>MATCH(E151,F151,0)</f>
        <v>1</v>
      </c>
      <c r="Q151" s="63">
        <f>MATCH(F151,G151,0)</f>
        <v>1</v>
      </c>
      <c r="R151" s="63">
        <f>MATCH(G151,H151,0)</f>
        <v>1</v>
      </c>
      <c r="S151" s="63">
        <f>MATCH(H151,I151,0)</f>
        <v>1</v>
      </c>
      <c r="T151" s="63" t="e">
        <f>MATCH(I151,J151,0)</f>
        <v>#N/A</v>
      </c>
      <c r="U151" s="63" t="e">
        <f>MATCH(J151,K151,0)</f>
        <v>#N/A</v>
      </c>
    </row>
    <row r="152" spans="2:21" x14ac:dyDescent="0.25">
      <c r="B152" s="65" t="s">
        <v>335</v>
      </c>
      <c r="C152" s="65" t="s">
        <v>335</v>
      </c>
      <c r="D152" s="65" t="s">
        <v>335</v>
      </c>
      <c r="E152" s="65" t="s">
        <v>322</v>
      </c>
      <c r="F152" s="65" t="s">
        <v>322</v>
      </c>
      <c r="G152" s="65" t="s">
        <v>322</v>
      </c>
      <c r="H152" s="65" t="s">
        <v>322</v>
      </c>
      <c r="I152" s="65" t="s">
        <v>322</v>
      </c>
      <c r="J152" s="65" t="s">
        <v>308</v>
      </c>
      <c r="K152" s="65" t="s">
        <v>270</v>
      </c>
      <c r="L152" s="63" t="e">
        <f>MATCH(A152,B152,0)</f>
        <v>#N/A</v>
      </c>
      <c r="M152" s="63">
        <f>MATCH(B152,C152,0)</f>
        <v>1</v>
      </c>
      <c r="N152" s="63">
        <f>MATCH(C152,D152,0)</f>
        <v>1</v>
      </c>
      <c r="O152" s="63" t="e">
        <f>MATCH(D152,E152,0)</f>
        <v>#N/A</v>
      </c>
      <c r="P152" s="63">
        <f>MATCH(E152,F152,0)</f>
        <v>1</v>
      </c>
      <c r="Q152" s="63">
        <f>MATCH(F152,G152,0)</f>
        <v>1</v>
      </c>
      <c r="R152" s="63">
        <f>MATCH(G152,H152,0)</f>
        <v>1</v>
      </c>
      <c r="S152" s="63">
        <f>MATCH(H152,I152,0)</f>
        <v>1</v>
      </c>
      <c r="T152" s="63" t="e">
        <f>MATCH(I152,J152,0)</f>
        <v>#N/A</v>
      </c>
      <c r="U152" s="63" t="e">
        <f>MATCH(J152,K152,0)</f>
        <v>#N/A</v>
      </c>
    </row>
    <row r="153" spans="2:21" x14ac:dyDescent="0.25">
      <c r="B153" s="65" t="s">
        <v>336</v>
      </c>
      <c r="C153" s="65" t="s">
        <v>336</v>
      </c>
      <c r="D153" s="65" t="s">
        <v>336</v>
      </c>
      <c r="E153" s="65" t="s">
        <v>323</v>
      </c>
      <c r="F153" s="65" t="s">
        <v>323</v>
      </c>
      <c r="G153" s="65" t="s">
        <v>323</v>
      </c>
      <c r="H153" s="65" t="s">
        <v>323</v>
      </c>
      <c r="I153" s="65" t="s">
        <v>323</v>
      </c>
      <c r="J153" s="65" t="s">
        <v>309</v>
      </c>
      <c r="K153" s="65" t="s">
        <v>271</v>
      </c>
      <c r="L153" s="63" t="e">
        <f>MATCH(A153,B153,0)</f>
        <v>#N/A</v>
      </c>
      <c r="M153" s="63">
        <f>MATCH(B153,C153,0)</f>
        <v>1</v>
      </c>
      <c r="N153" s="63">
        <f>MATCH(C153,D153,0)</f>
        <v>1</v>
      </c>
      <c r="O153" s="63" t="e">
        <f>MATCH(D153,E153,0)</f>
        <v>#N/A</v>
      </c>
      <c r="P153" s="63">
        <f>MATCH(E153,F153,0)</f>
        <v>1</v>
      </c>
      <c r="Q153" s="63">
        <f>MATCH(F153,G153,0)</f>
        <v>1</v>
      </c>
      <c r="R153" s="63">
        <f>MATCH(G153,H153,0)</f>
        <v>1</v>
      </c>
      <c r="S153" s="63">
        <f>MATCH(H153,I153,0)</f>
        <v>1</v>
      </c>
      <c r="T153" s="63" t="e">
        <f>MATCH(I153,J153,0)</f>
        <v>#N/A</v>
      </c>
      <c r="U153" s="63" t="e">
        <f>MATCH(J153,K153,0)</f>
        <v>#N/A</v>
      </c>
    </row>
    <row r="154" spans="2:21" x14ac:dyDescent="0.25">
      <c r="B154" s="65" t="s">
        <v>337</v>
      </c>
      <c r="C154" s="65" t="s">
        <v>337</v>
      </c>
      <c r="D154" s="65" t="s">
        <v>337</v>
      </c>
      <c r="E154" s="65" t="s">
        <v>324</v>
      </c>
      <c r="F154" s="65" t="s">
        <v>324</v>
      </c>
      <c r="G154" s="65" t="s">
        <v>324</v>
      </c>
      <c r="H154" s="65" t="s">
        <v>324</v>
      </c>
      <c r="I154" s="65" t="s">
        <v>324</v>
      </c>
      <c r="J154" s="65" t="s">
        <v>310</v>
      </c>
      <c r="K154" s="65" t="s">
        <v>273</v>
      </c>
      <c r="L154" s="63" t="e">
        <f>MATCH(A154,B154,0)</f>
        <v>#N/A</v>
      </c>
      <c r="M154" s="63">
        <f>MATCH(B154,C154,0)</f>
        <v>1</v>
      </c>
      <c r="N154" s="63">
        <f>MATCH(C154,D154,0)</f>
        <v>1</v>
      </c>
      <c r="O154" s="63" t="e">
        <f>MATCH(D154,E154,0)</f>
        <v>#N/A</v>
      </c>
      <c r="P154" s="63">
        <f>MATCH(E154,F154,0)</f>
        <v>1</v>
      </c>
      <c r="Q154" s="63">
        <f>MATCH(F154,G154,0)</f>
        <v>1</v>
      </c>
      <c r="R154" s="63">
        <f>MATCH(G154,H154,0)</f>
        <v>1</v>
      </c>
      <c r="S154" s="63">
        <f>MATCH(H154,I154,0)</f>
        <v>1</v>
      </c>
      <c r="T154" s="63" t="e">
        <f>MATCH(I154,J154,0)</f>
        <v>#N/A</v>
      </c>
      <c r="U154" s="63" t="e">
        <f>MATCH(J154,K154,0)</f>
        <v>#N/A</v>
      </c>
    </row>
    <row r="155" spans="2:21" x14ac:dyDescent="0.25">
      <c r="B155" s="65" t="s">
        <v>338</v>
      </c>
      <c r="C155" s="65" t="s">
        <v>338</v>
      </c>
      <c r="D155" s="65" t="s">
        <v>338</v>
      </c>
      <c r="E155" s="65" t="s">
        <v>325</v>
      </c>
      <c r="F155" s="65" t="s">
        <v>325</v>
      </c>
      <c r="G155" s="65" t="s">
        <v>325</v>
      </c>
      <c r="H155" s="65" t="s">
        <v>325</v>
      </c>
      <c r="I155" s="65" t="s">
        <v>325</v>
      </c>
      <c r="J155" s="65" t="s">
        <v>311</v>
      </c>
      <c r="K155" s="65" t="s">
        <v>274</v>
      </c>
      <c r="L155" s="63" t="e">
        <f>MATCH(A155,B155,0)</f>
        <v>#N/A</v>
      </c>
      <c r="M155" s="63">
        <f>MATCH(B155,C155,0)</f>
        <v>1</v>
      </c>
      <c r="N155" s="63">
        <f>MATCH(C155,D155,0)</f>
        <v>1</v>
      </c>
      <c r="O155" s="63" t="e">
        <f>MATCH(D155,E155,0)</f>
        <v>#N/A</v>
      </c>
      <c r="P155" s="63">
        <f>MATCH(E155,F155,0)</f>
        <v>1</v>
      </c>
      <c r="Q155" s="63">
        <f>MATCH(F155,G155,0)</f>
        <v>1</v>
      </c>
      <c r="R155" s="63">
        <f>MATCH(G155,H155,0)</f>
        <v>1</v>
      </c>
      <c r="S155" s="63">
        <f>MATCH(H155,I155,0)</f>
        <v>1</v>
      </c>
      <c r="T155" s="63" t="e">
        <f>MATCH(I155,J155,0)</f>
        <v>#N/A</v>
      </c>
      <c r="U155" s="63" t="e">
        <f>MATCH(J155,K155,0)</f>
        <v>#N/A</v>
      </c>
    </row>
    <row r="156" spans="2:21" x14ac:dyDescent="0.25">
      <c r="B156" s="65" t="s">
        <v>344</v>
      </c>
      <c r="C156" s="65" t="s">
        <v>344</v>
      </c>
      <c r="D156" s="65" t="s">
        <v>344</v>
      </c>
      <c r="E156" s="65" t="s">
        <v>327</v>
      </c>
      <c r="F156" s="65" t="s">
        <v>327</v>
      </c>
      <c r="G156" s="65" t="s">
        <v>327</v>
      </c>
      <c r="H156" s="65" t="s">
        <v>327</v>
      </c>
      <c r="I156" s="65" t="s">
        <v>327</v>
      </c>
      <c r="J156" s="65" t="s">
        <v>312</v>
      </c>
      <c r="K156" s="65" t="s">
        <v>275</v>
      </c>
      <c r="L156" s="63" t="e">
        <f>MATCH(A156,B156,0)</f>
        <v>#N/A</v>
      </c>
      <c r="M156" s="63">
        <f>MATCH(B156,C156,0)</f>
        <v>1</v>
      </c>
      <c r="N156" s="63">
        <f>MATCH(C156,D156,0)</f>
        <v>1</v>
      </c>
      <c r="O156" s="63" t="e">
        <f>MATCH(D156,E156,0)</f>
        <v>#N/A</v>
      </c>
      <c r="P156" s="63">
        <f>MATCH(E156,F156,0)</f>
        <v>1</v>
      </c>
      <c r="Q156" s="63">
        <f>MATCH(F156,G156,0)</f>
        <v>1</v>
      </c>
      <c r="R156" s="63">
        <f>MATCH(G156,H156,0)</f>
        <v>1</v>
      </c>
      <c r="S156" s="63">
        <f>MATCH(H156,I156,0)</f>
        <v>1</v>
      </c>
      <c r="T156" s="63" t="e">
        <f>MATCH(I156,J156,0)</f>
        <v>#N/A</v>
      </c>
      <c r="U156" s="63" t="e">
        <f>MATCH(J156,K156,0)</f>
        <v>#N/A</v>
      </c>
    </row>
    <row r="157" spans="2:21" x14ac:dyDescent="0.25">
      <c r="B157" s="65" t="s">
        <v>345</v>
      </c>
      <c r="C157" s="65" t="s">
        <v>345</v>
      </c>
      <c r="D157" s="65" t="s">
        <v>345</v>
      </c>
      <c r="E157" s="65" t="s">
        <v>328</v>
      </c>
      <c r="F157" s="65" t="s">
        <v>328</v>
      </c>
      <c r="G157" s="65" t="s">
        <v>328</v>
      </c>
      <c r="H157" s="65" t="s">
        <v>328</v>
      </c>
      <c r="I157" s="65" t="s">
        <v>328</v>
      </c>
      <c r="J157" s="65" t="s">
        <v>313</v>
      </c>
      <c r="K157" s="65" t="s">
        <v>276</v>
      </c>
      <c r="L157" s="63" t="e">
        <f>MATCH(A157,B157,0)</f>
        <v>#N/A</v>
      </c>
      <c r="M157" s="63">
        <f>MATCH(B157,C157,0)</f>
        <v>1</v>
      </c>
      <c r="N157" s="63">
        <f>MATCH(C157,D157,0)</f>
        <v>1</v>
      </c>
      <c r="O157" s="63" t="e">
        <f>MATCH(D157,E157,0)</f>
        <v>#N/A</v>
      </c>
      <c r="P157" s="63">
        <f>MATCH(E157,F157,0)</f>
        <v>1</v>
      </c>
      <c r="Q157" s="63">
        <f>MATCH(F157,G157,0)</f>
        <v>1</v>
      </c>
      <c r="R157" s="63">
        <f>MATCH(G157,H157,0)</f>
        <v>1</v>
      </c>
      <c r="S157" s="63">
        <f>MATCH(H157,I157,0)</f>
        <v>1</v>
      </c>
      <c r="T157" s="63" t="e">
        <f>MATCH(I157,J157,0)</f>
        <v>#N/A</v>
      </c>
      <c r="U157" s="63" t="e">
        <f>MATCH(J157,K157,0)</f>
        <v>#N/A</v>
      </c>
    </row>
    <row r="158" spans="2:21" x14ac:dyDescent="0.25">
      <c r="B158" s="65" t="s">
        <v>346</v>
      </c>
      <c r="C158" s="65" t="s">
        <v>346</v>
      </c>
      <c r="D158" s="65" t="s">
        <v>346</v>
      </c>
      <c r="E158" s="65" t="s">
        <v>329</v>
      </c>
      <c r="F158" s="65" t="s">
        <v>329</v>
      </c>
      <c r="G158" s="65" t="s">
        <v>329</v>
      </c>
      <c r="H158" s="65" t="s">
        <v>329</v>
      </c>
      <c r="I158" s="65" t="s">
        <v>329</v>
      </c>
      <c r="J158" s="65" t="s">
        <v>314</v>
      </c>
      <c r="K158" s="65" t="s">
        <v>277</v>
      </c>
      <c r="L158" s="63" t="e">
        <f>MATCH(A158,B158,0)</f>
        <v>#N/A</v>
      </c>
      <c r="M158" s="63">
        <f>MATCH(B158,C158,0)</f>
        <v>1</v>
      </c>
      <c r="N158" s="63">
        <f>MATCH(C158,D158,0)</f>
        <v>1</v>
      </c>
      <c r="O158" s="63" t="e">
        <f>MATCH(D158,E158,0)</f>
        <v>#N/A</v>
      </c>
      <c r="P158" s="63">
        <f>MATCH(E158,F158,0)</f>
        <v>1</v>
      </c>
      <c r="Q158" s="63">
        <f>MATCH(F158,G158,0)</f>
        <v>1</v>
      </c>
      <c r="R158" s="63">
        <f>MATCH(G158,H158,0)</f>
        <v>1</v>
      </c>
      <c r="S158" s="63">
        <f>MATCH(H158,I158,0)</f>
        <v>1</v>
      </c>
      <c r="T158" s="63" t="e">
        <f>MATCH(I158,J158,0)</f>
        <v>#N/A</v>
      </c>
      <c r="U158" s="63" t="e">
        <f>MATCH(J158,K158,0)</f>
        <v>#N/A</v>
      </c>
    </row>
    <row r="159" spans="2:21" x14ac:dyDescent="0.25">
      <c r="B159" s="65" t="s">
        <v>349</v>
      </c>
      <c r="C159" s="65" t="s">
        <v>349</v>
      </c>
      <c r="D159" s="65" t="s">
        <v>349</v>
      </c>
      <c r="E159" s="65" t="s">
        <v>330</v>
      </c>
      <c r="F159" s="65" t="s">
        <v>330</v>
      </c>
      <c r="G159" s="65" t="s">
        <v>330</v>
      </c>
      <c r="H159" s="65" t="s">
        <v>330</v>
      </c>
      <c r="I159" s="65" t="s">
        <v>330</v>
      </c>
      <c r="J159" s="65" t="s">
        <v>315</v>
      </c>
      <c r="K159" s="65" t="s">
        <v>278</v>
      </c>
      <c r="L159" s="63" t="e">
        <f>MATCH(A159,B159,0)</f>
        <v>#N/A</v>
      </c>
      <c r="M159" s="63">
        <f>MATCH(B159,C159,0)</f>
        <v>1</v>
      </c>
      <c r="N159" s="63">
        <f>MATCH(C159,D159,0)</f>
        <v>1</v>
      </c>
      <c r="O159" s="63" t="e">
        <f>MATCH(D159,E159,0)</f>
        <v>#N/A</v>
      </c>
      <c r="P159" s="63">
        <f>MATCH(E159,F159,0)</f>
        <v>1</v>
      </c>
      <c r="Q159" s="63">
        <f>MATCH(F159,G159,0)</f>
        <v>1</v>
      </c>
      <c r="R159" s="63">
        <f>MATCH(G159,H159,0)</f>
        <v>1</v>
      </c>
      <c r="S159" s="63">
        <f>MATCH(H159,I159,0)</f>
        <v>1</v>
      </c>
      <c r="T159" s="63" t="e">
        <f>MATCH(I159,J159,0)</f>
        <v>#N/A</v>
      </c>
      <c r="U159" s="63" t="e">
        <f>MATCH(J159,K159,0)</f>
        <v>#N/A</v>
      </c>
    </row>
    <row r="160" spans="2:21" x14ac:dyDescent="0.25">
      <c r="B160" s="65" t="s">
        <v>350</v>
      </c>
      <c r="C160" s="65" t="s">
        <v>350</v>
      </c>
      <c r="D160" s="65" t="s">
        <v>350</v>
      </c>
      <c r="E160" s="65" t="s">
        <v>331</v>
      </c>
      <c r="F160" s="65" t="s">
        <v>331</v>
      </c>
      <c r="G160" s="65" t="s">
        <v>331</v>
      </c>
      <c r="H160" s="65" t="s">
        <v>331</v>
      </c>
      <c r="I160" s="65" t="s">
        <v>331</v>
      </c>
      <c r="J160" s="65" t="s">
        <v>316</v>
      </c>
      <c r="K160" s="65" t="s">
        <v>279</v>
      </c>
      <c r="L160" s="63" t="e">
        <f>MATCH(A160,B160,0)</f>
        <v>#N/A</v>
      </c>
      <c r="M160" s="63">
        <f>MATCH(B160,C160,0)</f>
        <v>1</v>
      </c>
      <c r="N160" s="63">
        <f>MATCH(C160,D160,0)</f>
        <v>1</v>
      </c>
      <c r="O160" s="63" t="e">
        <f>MATCH(D160,E160,0)</f>
        <v>#N/A</v>
      </c>
      <c r="P160" s="63">
        <f>MATCH(E160,F160,0)</f>
        <v>1</v>
      </c>
      <c r="Q160" s="63">
        <f>MATCH(F160,G160,0)</f>
        <v>1</v>
      </c>
      <c r="R160" s="63">
        <f>MATCH(G160,H160,0)</f>
        <v>1</v>
      </c>
      <c r="S160" s="63">
        <f>MATCH(H160,I160,0)</f>
        <v>1</v>
      </c>
      <c r="T160" s="63" t="e">
        <f>MATCH(I160,J160,0)</f>
        <v>#N/A</v>
      </c>
      <c r="U160" s="63" t="e">
        <f>MATCH(J160,K160,0)</f>
        <v>#N/A</v>
      </c>
    </row>
    <row r="161" spans="2:21" x14ac:dyDescent="0.25">
      <c r="B161" s="65" t="s">
        <v>351</v>
      </c>
      <c r="C161" s="65" t="s">
        <v>351</v>
      </c>
      <c r="D161" s="65" t="s">
        <v>351</v>
      </c>
      <c r="E161" s="65" t="s">
        <v>332</v>
      </c>
      <c r="F161" s="65" t="s">
        <v>332</v>
      </c>
      <c r="G161" s="65" t="s">
        <v>332</v>
      </c>
      <c r="H161" s="65" t="s">
        <v>332</v>
      </c>
      <c r="I161" s="65" t="s">
        <v>332</v>
      </c>
      <c r="J161" s="65" t="s">
        <v>322</v>
      </c>
      <c r="K161" s="65" t="s">
        <v>280</v>
      </c>
      <c r="L161" s="63" t="e">
        <f>MATCH(A161,B161,0)</f>
        <v>#N/A</v>
      </c>
      <c r="M161" s="63">
        <f>MATCH(B161,C161,0)</f>
        <v>1</v>
      </c>
      <c r="N161" s="63">
        <f>MATCH(C161,D161,0)</f>
        <v>1</v>
      </c>
      <c r="O161" s="63" t="e">
        <f>MATCH(D161,E161,0)</f>
        <v>#N/A</v>
      </c>
      <c r="P161" s="63">
        <f>MATCH(E161,F161,0)</f>
        <v>1</v>
      </c>
      <c r="Q161" s="63">
        <f>MATCH(F161,G161,0)</f>
        <v>1</v>
      </c>
      <c r="R161" s="63">
        <f>MATCH(G161,H161,0)</f>
        <v>1</v>
      </c>
      <c r="S161" s="63">
        <f>MATCH(H161,I161,0)</f>
        <v>1</v>
      </c>
      <c r="T161" s="63" t="e">
        <f>MATCH(I161,J161,0)</f>
        <v>#N/A</v>
      </c>
      <c r="U161" s="63" t="e">
        <f>MATCH(J161,K161,0)</f>
        <v>#N/A</v>
      </c>
    </row>
    <row r="162" spans="2:21" x14ac:dyDescent="0.25">
      <c r="B162" s="65" t="s">
        <v>352</v>
      </c>
      <c r="C162" s="65" t="s">
        <v>352</v>
      </c>
      <c r="D162" s="65" t="s">
        <v>352</v>
      </c>
      <c r="E162" s="65" t="s">
        <v>333</v>
      </c>
      <c r="F162" s="65" t="s">
        <v>333</v>
      </c>
      <c r="G162" s="65" t="s">
        <v>333</v>
      </c>
      <c r="H162" s="65" t="s">
        <v>333</v>
      </c>
      <c r="I162" s="65" t="s">
        <v>333</v>
      </c>
      <c r="J162" s="65" t="s">
        <v>323</v>
      </c>
      <c r="K162" s="65" t="s">
        <v>281</v>
      </c>
      <c r="L162" s="63" t="e">
        <f>MATCH(A162,B162,0)</f>
        <v>#N/A</v>
      </c>
      <c r="M162" s="63">
        <f>MATCH(B162,C162,0)</f>
        <v>1</v>
      </c>
      <c r="N162" s="63">
        <f>MATCH(C162,D162,0)</f>
        <v>1</v>
      </c>
      <c r="O162" s="63" t="e">
        <f>MATCH(D162,E162,0)</f>
        <v>#N/A</v>
      </c>
      <c r="P162" s="63">
        <f>MATCH(E162,F162,0)</f>
        <v>1</v>
      </c>
      <c r="Q162" s="63">
        <f>MATCH(F162,G162,0)</f>
        <v>1</v>
      </c>
      <c r="R162" s="63">
        <f>MATCH(G162,H162,0)</f>
        <v>1</v>
      </c>
      <c r="S162" s="63">
        <f>MATCH(H162,I162,0)</f>
        <v>1</v>
      </c>
      <c r="T162" s="63" t="e">
        <f>MATCH(I162,J162,0)</f>
        <v>#N/A</v>
      </c>
      <c r="U162" s="63" t="e">
        <f>MATCH(J162,K162,0)</f>
        <v>#N/A</v>
      </c>
    </row>
    <row r="163" spans="2:21" x14ac:dyDescent="0.25">
      <c r="B163" s="65" t="s">
        <v>353</v>
      </c>
      <c r="C163" s="65" t="s">
        <v>353</v>
      </c>
      <c r="D163" s="65" t="s">
        <v>353</v>
      </c>
      <c r="E163" s="65" t="s">
        <v>334</v>
      </c>
      <c r="F163" s="65" t="s">
        <v>334</v>
      </c>
      <c r="G163" s="65" t="s">
        <v>334</v>
      </c>
      <c r="H163" s="65" t="s">
        <v>334</v>
      </c>
      <c r="I163" s="65" t="s">
        <v>334</v>
      </c>
      <c r="J163" s="65" t="s">
        <v>324</v>
      </c>
      <c r="K163" s="65" t="s">
        <v>282</v>
      </c>
      <c r="L163" s="63" t="e">
        <f>MATCH(A163,B163,0)</f>
        <v>#N/A</v>
      </c>
      <c r="M163" s="63">
        <f>MATCH(B163,C163,0)</f>
        <v>1</v>
      </c>
      <c r="N163" s="63">
        <f>MATCH(C163,D163,0)</f>
        <v>1</v>
      </c>
      <c r="O163" s="63" t="e">
        <f>MATCH(D163,E163,0)</f>
        <v>#N/A</v>
      </c>
      <c r="P163" s="63">
        <f>MATCH(E163,F163,0)</f>
        <v>1</v>
      </c>
      <c r="Q163" s="63">
        <f>MATCH(F163,G163,0)</f>
        <v>1</v>
      </c>
      <c r="R163" s="63">
        <f>MATCH(G163,H163,0)</f>
        <v>1</v>
      </c>
      <c r="S163" s="63">
        <f>MATCH(H163,I163,0)</f>
        <v>1</v>
      </c>
      <c r="T163" s="63" t="e">
        <f>MATCH(I163,J163,0)</f>
        <v>#N/A</v>
      </c>
      <c r="U163" s="63" t="e">
        <f>MATCH(J163,K163,0)</f>
        <v>#N/A</v>
      </c>
    </row>
    <row r="164" spans="2:21" x14ac:dyDescent="0.25">
      <c r="B164" s="65" t="s">
        <v>354</v>
      </c>
      <c r="C164" s="65" t="s">
        <v>354</v>
      </c>
      <c r="D164" s="65" t="s">
        <v>354</v>
      </c>
      <c r="E164" s="65" t="s">
        <v>335</v>
      </c>
      <c r="F164" s="65" t="s">
        <v>335</v>
      </c>
      <c r="G164" s="65" t="s">
        <v>335</v>
      </c>
      <c r="H164" s="65" t="s">
        <v>335</v>
      </c>
      <c r="I164" s="65" t="s">
        <v>335</v>
      </c>
      <c r="J164" s="65" t="s">
        <v>325</v>
      </c>
      <c r="K164" s="65" t="s">
        <v>283</v>
      </c>
      <c r="L164" s="63" t="e">
        <f>MATCH(A164,B164,0)</f>
        <v>#N/A</v>
      </c>
      <c r="M164" s="63">
        <f>MATCH(B164,C164,0)</f>
        <v>1</v>
      </c>
      <c r="N164" s="63">
        <f>MATCH(C164,D164,0)</f>
        <v>1</v>
      </c>
      <c r="O164" s="63" t="e">
        <f>MATCH(D164,E164,0)</f>
        <v>#N/A</v>
      </c>
      <c r="P164" s="63">
        <f>MATCH(E164,F164,0)</f>
        <v>1</v>
      </c>
      <c r="Q164" s="63">
        <f>MATCH(F164,G164,0)</f>
        <v>1</v>
      </c>
      <c r="R164" s="63">
        <f>MATCH(G164,H164,0)</f>
        <v>1</v>
      </c>
      <c r="S164" s="63">
        <f>MATCH(H164,I164,0)</f>
        <v>1</v>
      </c>
      <c r="T164" s="63" t="e">
        <f>MATCH(I164,J164,0)</f>
        <v>#N/A</v>
      </c>
      <c r="U164" s="63" t="e">
        <f>MATCH(J164,K164,0)</f>
        <v>#N/A</v>
      </c>
    </row>
    <row r="165" spans="2:21" x14ac:dyDescent="0.25">
      <c r="B165" s="65" t="s">
        <v>355</v>
      </c>
      <c r="C165" s="65" t="s">
        <v>355</v>
      </c>
      <c r="D165" s="65" t="s">
        <v>355</v>
      </c>
      <c r="E165" s="65" t="s">
        <v>336</v>
      </c>
      <c r="F165" s="65" t="s">
        <v>336</v>
      </c>
      <c r="G165" s="65" t="s">
        <v>336</v>
      </c>
      <c r="H165" s="65" t="s">
        <v>336</v>
      </c>
      <c r="I165" s="65" t="s">
        <v>336</v>
      </c>
      <c r="J165" s="65" t="s">
        <v>326</v>
      </c>
      <c r="K165" s="65" t="s">
        <v>284</v>
      </c>
      <c r="L165" s="63" t="e">
        <f>MATCH(A165,B165,0)</f>
        <v>#N/A</v>
      </c>
      <c r="M165" s="63">
        <f>MATCH(B165,C165,0)</f>
        <v>1</v>
      </c>
      <c r="N165" s="63">
        <f>MATCH(C165,D165,0)</f>
        <v>1</v>
      </c>
      <c r="O165" s="63" t="e">
        <f>MATCH(D165,E165,0)</f>
        <v>#N/A</v>
      </c>
      <c r="P165" s="63">
        <f>MATCH(E165,F165,0)</f>
        <v>1</v>
      </c>
      <c r="Q165" s="63">
        <f>MATCH(F165,G165,0)</f>
        <v>1</v>
      </c>
      <c r="R165" s="63">
        <f>MATCH(G165,H165,0)</f>
        <v>1</v>
      </c>
      <c r="S165" s="63">
        <f>MATCH(H165,I165,0)</f>
        <v>1</v>
      </c>
      <c r="T165" s="63" t="e">
        <f>MATCH(I165,J165,0)</f>
        <v>#N/A</v>
      </c>
      <c r="U165" s="63" t="e">
        <f>MATCH(J165,K165,0)</f>
        <v>#N/A</v>
      </c>
    </row>
    <row r="166" spans="2:21" x14ac:dyDescent="0.25">
      <c r="B166" s="65" t="s">
        <v>356</v>
      </c>
      <c r="C166" s="65" t="s">
        <v>356</v>
      </c>
      <c r="D166" s="65" t="s">
        <v>356</v>
      </c>
      <c r="E166" s="65" t="s">
        <v>337</v>
      </c>
      <c r="F166" s="65" t="s">
        <v>337</v>
      </c>
      <c r="G166" s="65" t="s">
        <v>337</v>
      </c>
      <c r="H166" s="65" t="s">
        <v>337</v>
      </c>
      <c r="I166" s="65" t="s">
        <v>337</v>
      </c>
      <c r="J166" s="65" t="s">
        <v>327</v>
      </c>
      <c r="K166" s="65" t="s">
        <v>285</v>
      </c>
      <c r="L166" s="63" t="e">
        <f>MATCH(A166,B166,0)</f>
        <v>#N/A</v>
      </c>
      <c r="M166" s="63">
        <f>MATCH(B166,C166,0)</f>
        <v>1</v>
      </c>
      <c r="N166" s="63">
        <f>MATCH(C166,D166,0)</f>
        <v>1</v>
      </c>
      <c r="O166" s="63" t="e">
        <f>MATCH(D166,E166,0)</f>
        <v>#N/A</v>
      </c>
      <c r="P166" s="63">
        <f>MATCH(E166,F166,0)</f>
        <v>1</v>
      </c>
      <c r="Q166" s="63">
        <f>MATCH(F166,G166,0)</f>
        <v>1</v>
      </c>
      <c r="R166" s="63">
        <f>MATCH(G166,H166,0)</f>
        <v>1</v>
      </c>
      <c r="S166" s="63">
        <f>MATCH(H166,I166,0)</f>
        <v>1</v>
      </c>
      <c r="T166" s="63" t="e">
        <f>MATCH(I166,J166,0)</f>
        <v>#N/A</v>
      </c>
      <c r="U166" s="63" t="e">
        <f>MATCH(J166,K166,0)</f>
        <v>#N/A</v>
      </c>
    </row>
    <row r="167" spans="2:21" x14ac:dyDescent="0.25">
      <c r="B167" s="65" t="s">
        <v>357</v>
      </c>
      <c r="C167" s="65" t="s">
        <v>357</v>
      </c>
      <c r="D167" s="65" t="s">
        <v>357</v>
      </c>
      <c r="E167" s="65" t="s">
        <v>338</v>
      </c>
      <c r="F167" s="65" t="s">
        <v>338</v>
      </c>
      <c r="G167" s="65" t="s">
        <v>338</v>
      </c>
      <c r="H167" s="65" t="s">
        <v>338</v>
      </c>
      <c r="I167" s="65" t="s">
        <v>338</v>
      </c>
      <c r="J167" s="65" t="s">
        <v>328</v>
      </c>
      <c r="K167" s="65" t="s">
        <v>286</v>
      </c>
      <c r="L167" s="63" t="e">
        <f>MATCH(A167,B167,0)</f>
        <v>#N/A</v>
      </c>
      <c r="M167" s="63">
        <f>MATCH(B167,C167,0)</f>
        <v>1</v>
      </c>
      <c r="N167" s="63">
        <f>MATCH(C167,D167,0)</f>
        <v>1</v>
      </c>
      <c r="O167" s="63" t="e">
        <f>MATCH(D167,E167,0)</f>
        <v>#N/A</v>
      </c>
      <c r="P167" s="63">
        <f>MATCH(E167,F167,0)</f>
        <v>1</v>
      </c>
      <c r="Q167" s="63">
        <f>MATCH(F167,G167,0)</f>
        <v>1</v>
      </c>
      <c r="R167" s="63">
        <f>MATCH(G167,H167,0)</f>
        <v>1</v>
      </c>
      <c r="S167" s="63">
        <f>MATCH(H167,I167,0)</f>
        <v>1</v>
      </c>
      <c r="T167" s="63" t="e">
        <f>MATCH(I167,J167,0)</f>
        <v>#N/A</v>
      </c>
      <c r="U167" s="63" t="e">
        <f>MATCH(J167,K167,0)</f>
        <v>#N/A</v>
      </c>
    </row>
    <row r="168" spans="2:21" x14ac:dyDescent="0.25">
      <c r="B168" s="65" t="s">
        <v>358</v>
      </c>
      <c r="C168" s="65" t="s">
        <v>358</v>
      </c>
      <c r="D168" s="65" t="s">
        <v>358</v>
      </c>
      <c r="E168" s="65" t="s">
        <v>344</v>
      </c>
      <c r="F168" s="65" t="s">
        <v>344</v>
      </c>
      <c r="G168" s="65" t="s">
        <v>344</v>
      </c>
      <c r="H168" s="65" t="s">
        <v>344</v>
      </c>
      <c r="I168" s="65" t="s">
        <v>344</v>
      </c>
      <c r="J168" s="65" t="s">
        <v>329</v>
      </c>
      <c r="K168" s="65" t="s">
        <v>287</v>
      </c>
      <c r="L168" s="63" t="e">
        <f>MATCH(A168,B168,0)</f>
        <v>#N/A</v>
      </c>
      <c r="M168" s="63">
        <f>MATCH(B168,C168,0)</f>
        <v>1</v>
      </c>
      <c r="N168" s="63">
        <f>MATCH(C168,D168,0)</f>
        <v>1</v>
      </c>
      <c r="O168" s="63" t="e">
        <f>MATCH(D168,E168,0)</f>
        <v>#N/A</v>
      </c>
      <c r="P168" s="63">
        <f>MATCH(E168,F168,0)</f>
        <v>1</v>
      </c>
      <c r="Q168" s="63">
        <f>MATCH(F168,G168,0)</f>
        <v>1</v>
      </c>
      <c r="R168" s="63">
        <f>MATCH(G168,H168,0)</f>
        <v>1</v>
      </c>
      <c r="S168" s="63">
        <f>MATCH(H168,I168,0)</f>
        <v>1</v>
      </c>
      <c r="T168" s="63" t="e">
        <f>MATCH(I168,J168,0)</f>
        <v>#N/A</v>
      </c>
      <c r="U168" s="63" t="e">
        <f>MATCH(J168,K168,0)</f>
        <v>#N/A</v>
      </c>
    </row>
    <row r="169" spans="2:21" x14ac:dyDescent="0.25">
      <c r="B169" s="65" t="s">
        <v>359</v>
      </c>
      <c r="C169" s="65" t="s">
        <v>359</v>
      </c>
      <c r="D169" s="65" t="s">
        <v>359</v>
      </c>
      <c r="E169" s="65" t="s">
        <v>345</v>
      </c>
      <c r="F169" s="65" t="s">
        <v>345</v>
      </c>
      <c r="G169" s="65" t="s">
        <v>345</v>
      </c>
      <c r="H169" s="65" t="s">
        <v>345</v>
      </c>
      <c r="I169" s="65" t="s">
        <v>345</v>
      </c>
      <c r="J169" s="65" t="s">
        <v>330</v>
      </c>
      <c r="K169" s="65" t="s">
        <v>288</v>
      </c>
      <c r="L169" s="63" t="e">
        <f>MATCH(A169,B169,0)</f>
        <v>#N/A</v>
      </c>
      <c r="M169" s="63">
        <f>MATCH(B169,C169,0)</f>
        <v>1</v>
      </c>
      <c r="N169" s="63">
        <f>MATCH(C169,D169,0)</f>
        <v>1</v>
      </c>
      <c r="O169" s="63" t="e">
        <f>MATCH(D169,E169,0)</f>
        <v>#N/A</v>
      </c>
      <c r="P169" s="63">
        <f>MATCH(E169,F169,0)</f>
        <v>1</v>
      </c>
      <c r="Q169" s="63">
        <f>MATCH(F169,G169,0)</f>
        <v>1</v>
      </c>
      <c r="R169" s="63">
        <f>MATCH(G169,H169,0)</f>
        <v>1</v>
      </c>
      <c r="S169" s="63">
        <f>MATCH(H169,I169,0)</f>
        <v>1</v>
      </c>
      <c r="T169" s="63" t="e">
        <f>MATCH(I169,J169,0)</f>
        <v>#N/A</v>
      </c>
      <c r="U169" s="63" t="e">
        <f>MATCH(J169,K169,0)</f>
        <v>#N/A</v>
      </c>
    </row>
    <row r="170" spans="2:21" x14ac:dyDescent="0.25">
      <c r="B170" s="65" t="s">
        <v>360</v>
      </c>
      <c r="C170" s="65" t="s">
        <v>360</v>
      </c>
      <c r="D170" s="65" t="s">
        <v>360</v>
      </c>
      <c r="E170" s="65" t="s">
        <v>346</v>
      </c>
      <c r="F170" s="65" t="s">
        <v>346</v>
      </c>
      <c r="G170" s="65" t="s">
        <v>346</v>
      </c>
      <c r="H170" s="65" t="s">
        <v>346</v>
      </c>
      <c r="I170" s="65" t="s">
        <v>346</v>
      </c>
      <c r="J170" s="65" t="s">
        <v>331</v>
      </c>
      <c r="K170" s="65" t="s">
        <v>289</v>
      </c>
      <c r="L170" s="63" t="e">
        <f>MATCH(A170,B170,0)</f>
        <v>#N/A</v>
      </c>
      <c r="M170" s="63">
        <f>MATCH(B170,C170,0)</f>
        <v>1</v>
      </c>
      <c r="N170" s="63">
        <f>MATCH(C170,D170,0)</f>
        <v>1</v>
      </c>
      <c r="O170" s="63" t="e">
        <f>MATCH(D170,E170,0)</f>
        <v>#N/A</v>
      </c>
      <c r="P170" s="63">
        <f>MATCH(E170,F170,0)</f>
        <v>1</v>
      </c>
      <c r="Q170" s="63">
        <f>MATCH(F170,G170,0)</f>
        <v>1</v>
      </c>
      <c r="R170" s="63">
        <f>MATCH(G170,H170,0)</f>
        <v>1</v>
      </c>
      <c r="S170" s="63">
        <f>MATCH(H170,I170,0)</f>
        <v>1</v>
      </c>
      <c r="T170" s="63" t="e">
        <f>MATCH(I170,J170,0)</f>
        <v>#N/A</v>
      </c>
      <c r="U170" s="63" t="e">
        <f>MATCH(J170,K170,0)</f>
        <v>#N/A</v>
      </c>
    </row>
    <row r="171" spans="2:21" x14ac:dyDescent="0.25">
      <c r="B171" s="65" t="s">
        <v>366</v>
      </c>
      <c r="C171" s="65" t="s">
        <v>366</v>
      </c>
      <c r="D171" s="65" t="s">
        <v>366</v>
      </c>
      <c r="E171" s="65" t="s">
        <v>347</v>
      </c>
      <c r="F171" s="65" t="s">
        <v>347</v>
      </c>
      <c r="G171" s="65" t="s">
        <v>347</v>
      </c>
      <c r="H171" s="65" t="s">
        <v>347</v>
      </c>
      <c r="I171" s="65" t="s">
        <v>347</v>
      </c>
      <c r="J171" s="65" t="s">
        <v>332</v>
      </c>
      <c r="K171" s="65" t="s">
        <v>290</v>
      </c>
      <c r="L171" s="63" t="e">
        <f>MATCH(A171,B171,0)</f>
        <v>#N/A</v>
      </c>
      <c r="M171" s="63">
        <f>MATCH(B171,C171,0)</f>
        <v>1</v>
      </c>
      <c r="N171" s="63">
        <f>MATCH(C171,D171,0)</f>
        <v>1</v>
      </c>
      <c r="O171" s="63" t="e">
        <f>MATCH(D171,E171,0)</f>
        <v>#N/A</v>
      </c>
      <c r="P171" s="63">
        <f>MATCH(E171,F171,0)</f>
        <v>1</v>
      </c>
      <c r="Q171" s="63">
        <f>MATCH(F171,G171,0)</f>
        <v>1</v>
      </c>
      <c r="R171" s="63">
        <f>MATCH(G171,H171,0)</f>
        <v>1</v>
      </c>
      <c r="S171" s="63">
        <f>MATCH(H171,I171,0)</f>
        <v>1</v>
      </c>
      <c r="T171" s="63" t="e">
        <f>MATCH(I171,J171,0)</f>
        <v>#N/A</v>
      </c>
      <c r="U171" s="63" t="e">
        <f>MATCH(J171,K171,0)</f>
        <v>#N/A</v>
      </c>
    </row>
    <row r="172" spans="2:21" x14ac:dyDescent="0.25">
      <c r="B172" s="65" t="s">
        <v>367</v>
      </c>
      <c r="C172" s="65" t="s">
        <v>367</v>
      </c>
      <c r="D172" s="65" t="s">
        <v>367</v>
      </c>
      <c r="E172" s="65" t="s">
        <v>349</v>
      </c>
      <c r="F172" s="65" t="s">
        <v>349</v>
      </c>
      <c r="G172" s="65" t="s">
        <v>349</v>
      </c>
      <c r="H172" s="65" t="s">
        <v>349</v>
      </c>
      <c r="I172" s="65" t="s">
        <v>349</v>
      </c>
      <c r="J172" s="65" t="s">
        <v>333</v>
      </c>
      <c r="K172" s="65" t="s">
        <v>291</v>
      </c>
      <c r="L172" s="63" t="e">
        <f>MATCH(A172,B172,0)</f>
        <v>#N/A</v>
      </c>
      <c r="M172" s="63">
        <f>MATCH(B172,C172,0)</f>
        <v>1</v>
      </c>
      <c r="N172" s="63">
        <f>MATCH(C172,D172,0)</f>
        <v>1</v>
      </c>
      <c r="O172" s="63" t="e">
        <f>MATCH(D172,E172,0)</f>
        <v>#N/A</v>
      </c>
      <c r="P172" s="63">
        <f>MATCH(E172,F172,0)</f>
        <v>1</v>
      </c>
      <c r="Q172" s="63">
        <f>MATCH(F172,G172,0)</f>
        <v>1</v>
      </c>
      <c r="R172" s="63">
        <f>MATCH(G172,H172,0)</f>
        <v>1</v>
      </c>
      <c r="S172" s="63">
        <f>MATCH(H172,I172,0)</f>
        <v>1</v>
      </c>
      <c r="T172" s="63" t="e">
        <f>MATCH(I172,J172,0)</f>
        <v>#N/A</v>
      </c>
      <c r="U172" s="63" t="e">
        <f>MATCH(J172,K172,0)</f>
        <v>#N/A</v>
      </c>
    </row>
    <row r="173" spans="2:21" x14ac:dyDescent="0.25">
      <c r="B173" s="65" t="s">
        <v>368</v>
      </c>
      <c r="C173" s="65" t="s">
        <v>368</v>
      </c>
      <c r="D173" s="65" t="s">
        <v>368</v>
      </c>
      <c r="E173" s="65" t="s">
        <v>350</v>
      </c>
      <c r="F173" s="65" t="s">
        <v>350</v>
      </c>
      <c r="G173" s="65" t="s">
        <v>350</v>
      </c>
      <c r="H173" s="65" t="s">
        <v>350</v>
      </c>
      <c r="I173" s="65" t="s">
        <v>350</v>
      </c>
      <c r="J173" s="65" t="s">
        <v>334</v>
      </c>
      <c r="K173" s="65" t="s">
        <v>292</v>
      </c>
      <c r="L173" s="63" t="e">
        <f>MATCH(A173,B173,0)</f>
        <v>#N/A</v>
      </c>
      <c r="M173" s="63">
        <f>MATCH(B173,C173,0)</f>
        <v>1</v>
      </c>
      <c r="N173" s="63">
        <f>MATCH(C173,D173,0)</f>
        <v>1</v>
      </c>
      <c r="O173" s="63" t="e">
        <f>MATCH(D173,E173,0)</f>
        <v>#N/A</v>
      </c>
      <c r="P173" s="63">
        <f>MATCH(E173,F173,0)</f>
        <v>1</v>
      </c>
      <c r="Q173" s="63">
        <f>MATCH(F173,G173,0)</f>
        <v>1</v>
      </c>
      <c r="R173" s="63">
        <f>MATCH(G173,H173,0)</f>
        <v>1</v>
      </c>
      <c r="S173" s="63">
        <f>MATCH(H173,I173,0)</f>
        <v>1</v>
      </c>
      <c r="T173" s="63" t="e">
        <f>MATCH(I173,J173,0)</f>
        <v>#N/A</v>
      </c>
      <c r="U173" s="63" t="e">
        <f>MATCH(J173,K173,0)</f>
        <v>#N/A</v>
      </c>
    </row>
    <row r="174" spans="2:21" x14ac:dyDescent="0.25">
      <c r="B174" s="65" t="s">
        <v>371</v>
      </c>
      <c r="C174" s="65" t="s">
        <v>371</v>
      </c>
      <c r="D174" s="65" t="s">
        <v>371</v>
      </c>
      <c r="E174" s="65" t="s">
        <v>351</v>
      </c>
      <c r="F174" s="65" t="s">
        <v>351</v>
      </c>
      <c r="G174" s="65" t="s">
        <v>351</v>
      </c>
      <c r="H174" s="65" t="s">
        <v>351</v>
      </c>
      <c r="I174" s="65" t="s">
        <v>351</v>
      </c>
      <c r="J174" s="65" t="s">
        <v>335</v>
      </c>
      <c r="K174" s="65" t="s">
        <v>293</v>
      </c>
      <c r="L174" s="63" t="e">
        <f>MATCH(A174,B174,0)</f>
        <v>#N/A</v>
      </c>
      <c r="M174" s="63">
        <f>MATCH(B174,C174,0)</f>
        <v>1</v>
      </c>
      <c r="N174" s="63">
        <f>MATCH(C174,D174,0)</f>
        <v>1</v>
      </c>
      <c r="O174" s="63" t="e">
        <f>MATCH(D174,E174,0)</f>
        <v>#N/A</v>
      </c>
      <c r="P174" s="63">
        <f>MATCH(E174,F174,0)</f>
        <v>1</v>
      </c>
      <c r="Q174" s="63">
        <f>MATCH(F174,G174,0)</f>
        <v>1</v>
      </c>
      <c r="R174" s="63">
        <f>MATCH(G174,H174,0)</f>
        <v>1</v>
      </c>
      <c r="S174" s="63">
        <f>MATCH(H174,I174,0)</f>
        <v>1</v>
      </c>
      <c r="T174" s="63" t="e">
        <f>MATCH(I174,J174,0)</f>
        <v>#N/A</v>
      </c>
      <c r="U174" s="63" t="e">
        <f>MATCH(J174,K174,0)</f>
        <v>#N/A</v>
      </c>
    </row>
    <row r="175" spans="2:21" x14ac:dyDescent="0.25">
      <c r="B175" s="65" t="s">
        <v>372</v>
      </c>
      <c r="C175" s="65" t="s">
        <v>372</v>
      </c>
      <c r="D175" s="65" t="s">
        <v>372</v>
      </c>
      <c r="E175" s="65" t="s">
        <v>352</v>
      </c>
      <c r="F175" s="65" t="s">
        <v>352</v>
      </c>
      <c r="G175" s="65" t="s">
        <v>352</v>
      </c>
      <c r="H175" s="65" t="s">
        <v>352</v>
      </c>
      <c r="I175" s="65" t="s">
        <v>352</v>
      </c>
      <c r="J175" s="65" t="s">
        <v>336</v>
      </c>
      <c r="K175" s="65" t="s">
        <v>295</v>
      </c>
      <c r="L175" s="63" t="e">
        <f>MATCH(A175,B175,0)</f>
        <v>#N/A</v>
      </c>
      <c r="M175" s="63">
        <f>MATCH(B175,C175,0)</f>
        <v>1</v>
      </c>
      <c r="N175" s="63">
        <f>MATCH(C175,D175,0)</f>
        <v>1</v>
      </c>
      <c r="O175" s="63" t="e">
        <f>MATCH(D175,E175,0)</f>
        <v>#N/A</v>
      </c>
      <c r="P175" s="63">
        <f>MATCH(E175,F175,0)</f>
        <v>1</v>
      </c>
      <c r="Q175" s="63">
        <f>MATCH(F175,G175,0)</f>
        <v>1</v>
      </c>
      <c r="R175" s="63">
        <f>MATCH(G175,H175,0)</f>
        <v>1</v>
      </c>
      <c r="S175" s="63">
        <f>MATCH(H175,I175,0)</f>
        <v>1</v>
      </c>
      <c r="T175" s="63" t="e">
        <f>MATCH(I175,J175,0)</f>
        <v>#N/A</v>
      </c>
      <c r="U175" s="63" t="e">
        <f>MATCH(J175,K175,0)</f>
        <v>#N/A</v>
      </c>
    </row>
    <row r="176" spans="2:21" x14ac:dyDescent="0.25">
      <c r="B176" s="65" t="s">
        <v>373</v>
      </c>
      <c r="C176" s="65" t="s">
        <v>373</v>
      </c>
      <c r="D176" s="65" t="s">
        <v>373</v>
      </c>
      <c r="E176" s="65" t="s">
        <v>353</v>
      </c>
      <c r="F176" s="65" t="s">
        <v>353</v>
      </c>
      <c r="G176" s="65" t="s">
        <v>353</v>
      </c>
      <c r="H176" s="65" t="s">
        <v>353</v>
      </c>
      <c r="I176" s="65" t="s">
        <v>353</v>
      </c>
      <c r="J176" s="65" t="s">
        <v>337</v>
      </c>
      <c r="K176" s="65" t="s">
        <v>296</v>
      </c>
      <c r="L176" s="63" t="e">
        <f>MATCH(A176,B176,0)</f>
        <v>#N/A</v>
      </c>
      <c r="M176" s="63">
        <f>MATCH(B176,C176,0)</f>
        <v>1</v>
      </c>
      <c r="N176" s="63">
        <f>MATCH(C176,D176,0)</f>
        <v>1</v>
      </c>
      <c r="O176" s="63" t="e">
        <f>MATCH(D176,E176,0)</f>
        <v>#N/A</v>
      </c>
      <c r="P176" s="63">
        <f>MATCH(E176,F176,0)</f>
        <v>1</v>
      </c>
      <c r="Q176" s="63">
        <f>MATCH(F176,G176,0)</f>
        <v>1</v>
      </c>
      <c r="R176" s="63">
        <f>MATCH(G176,H176,0)</f>
        <v>1</v>
      </c>
      <c r="S176" s="63">
        <f>MATCH(H176,I176,0)</f>
        <v>1</v>
      </c>
      <c r="T176" s="63" t="e">
        <f>MATCH(I176,J176,0)</f>
        <v>#N/A</v>
      </c>
      <c r="U176" s="63" t="e">
        <f>MATCH(J176,K176,0)</f>
        <v>#N/A</v>
      </c>
    </row>
    <row r="177" spans="2:21" x14ac:dyDescent="0.25">
      <c r="B177" s="65" t="s">
        <v>374</v>
      </c>
      <c r="C177" s="65" t="s">
        <v>374</v>
      </c>
      <c r="D177" s="65" t="s">
        <v>374</v>
      </c>
      <c r="E177" s="65" t="s">
        <v>354</v>
      </c>
      <c r="F177" s="65" t="s">
        <v>354</v>
      </c>
      <c r="G177" s="65" t="s">
        <v>354</v>
      </c>
      <c r="H177" s="65" t="s">
        <v>354</v>
      </c>
      <c r="I177" s="65" t="s">
        <v>354</v>
      </c>
      <c r="J177" s="65" t="s">
        <v>338</v>
      </c>
      <c r="K177" s="65" t="s">
        <v>297</v>
      </c>
      <c r="L177" s="63" t="e">
        <f>MATCH(A177,B177,0)</f>
        <v>#N/A</v>
      </c>
      <c r="M177" s="63">
        <f>MATCH(B177,C177,0)</f>
        <v>1</v>
      </c>
      <c r="N177" s="63">
        <f>MATCH(C177,D177,0)</f>
        <v>1</v>
      </c>
      <c r="O177" s="63" t="e">
        <f>MATCH(D177,E177,0)</f>
        <v>#N/A</v>
      </c>
      <c r="P177" s="63">
        <f>MATCH(E177,F177,0)</f>
        <v>1</v>
      </c>
      <c r="Q177" s="63">
        <f>MATCH(F177,G177,0)</f>
        <v>1</v>
      </c>
      <c r="R177" s="63">
        <f>MATCH(G177,H177,0)</f>
        <v>1</v>
      </c>
      <c r="S177" s="63">
        <f>MATCH(H177,I177,0)</f>
        <v>1</v>
      </c>
      <c r="T177" s="63" t="e">
        <f>MATCH(I177,J177,0)</f>
        <v>#N/A</v>
      </c>
      <c r="U177" s="63" t="e">
        <f>MATCH(J177,K177,0)</f>
        <v>#N/A</v>
      </c>
    </row>
    <row r="178" spans="2:21" x14ac:dyDescent="0.25">
      <c r="B178" s="65" t="s">
        <v>375</v>
      </c>
      <c r="C178" s="65" t="s">
        <v>375</v>
      </c>
      <c r="D178" s="65" t="s">
        <v>375</v>
      </c>
      <c r="E178" s="65" t="s">
        <v>355</v>
      </c>
      <c r="F178" s="65" t="s">
        <v>355</v>
      </c>
      <c r="G178" s="65" t="s">
        <v>355</v>
      </c>
      <c r="H178" s="65" t="s">
        <v>355</v>
      </c>
      <c r="I178" s="65" t="s">
        <v>355</v>
      </c>
      <c r="J178" s="65" t="s">
        <v>344</v>
      </c>
      <c r="K178" s="65" t="s">
        <v>298</v>
      </c>
      <c r="L178" s="63" t="e">
        <f>MATCH(A178,B178,0)</f>
        <v>#N/A</v>
      </c>
      <c r="M178" s="63">
        <f>MATCH(B178,C178,0)</f>
        <v>1</v>
      </c>
      <c r="N178" s="63">
        <f>MATCH(C178,D178,0)</f>
        <v>1</v>
      </c>
      <c r="O178" s="63" t="e">
        <f>MATCH(D178,E178,0)</f>
        <v>#N/A</v>
      </c>
      <c r="P178" s="63">
        <f>MATCH(E178,F178,0)</f>
        <v>1</v>
      </c>
      <c r="Q178" s="63">
        <f>MATCH(F178,G178,0)</f>
        <v>1</v>
      </c>
      <c r="R178" s="63">
        <f>MATCH(G178,H178,0)</f>
        <v>1</v>
      </c>
      <c r="S178" s="63">
        <f>MATCH(H178,I178,0)</f>
        <v>1</v>
      </c>
      <c r="T178" s="63" t="e">
        <f>MATCH(I178,J178,0)</f>
        <v>#N/A</v>
      </c>
      <c r="U178" s="63" t="e">
        <f>MATCH(J178,K178,0)</f>
        <v>#N/A</v>
      </c>
    </row>
    <row r="179" spans="2:21" x14ac:dyDescent="0.25">
      <c r="B179" s="65" t="s">
        <v>376</v>
      </c>
      <c r="C179" s="65" t="s">
        <v>376</v>
      </c>
      <c r="D179" s="65" t="s">
        <v>376</v>
      </c>
      <c r="E179" s="65" t="s">
        <v>356</v>
      </c>
      <c r="F179" s="65" t="s">
        <v>356</v>
      </c>
      <c r="G179" s="65" t="s">
        <v>356</v>
      </c>
      <c r="H179" s="65" t="s">
        <v>356</v>
      </c>
      <c r="I179" s="65" t="s">
        <v>356</v>
      </c>
      <c r="J179" s="65" t="s">
        <v>345</v>
      </c>
      <c r="K179" s="65" t="s">
        <v>299</v>
      </c>
      <c r="L179" s="63" t="e">
        <f>MATCH(A179,B179,0)</f>
        <v>#N/A</v>
      </c>
      <c r="M179" s="63">
        <f>MATCH(B179,C179,0)</f>
        <v>1</v>
      </c>
      <c r="N179" s="63">
        <f>MATCH(C179,D179,0)</f>
        <v>1</v>
      </c>
      <c r="O179" s="63" t="e">
        <f>MATCH(D179,E179,0)</f>
        <v>#N/A</v>
      </c>
      <c r="P179" s="63">
        <f>MATCH(E179,F179,0)</f>
        <v>1</v>
      </c>
      <c r="Q179" s="63">
        <f>MATCH(F179,G179,0)</f>
        <v>1</v>
      </c>
      <c r="R179" s="63">
        <f>MATCH(G179,H179,0)</f>
        <v>1</v>
      </c>
      <c r="S179" s="63">
        <f>MATCH(H179,I179,0)</f>
        <v>1</v>
      </c>
      <c r="T179" s="63" t="e">
        <f>MATCH(I179,J179,0)</f>
        <v>#N/A</v>
      </c>
      <c r="U179" s="63" t="e">
        <f>MATCH(J179,K179,0)</f>
        <v>#N/A</v>
      </c>
    </row>
    <row r="180" spans="2:21" x14ac:dyDescent="0.25">
      <c r="B180" s="65" t="s">
        <v>377</v>
      </c>
      <c r="C180" s="65" t="s">
        <v>377</v>
      </c>
      <c r="D180" s="65" t="s">
        <v>377</v>
      </c>
      <c r="E180" s="65" t="s">
        <v>357</v>
      </c>
      <c r="F180" s="65" t="s">
        <v>357</v>
      </c>
      <c r="G180" s="65" t="s">
        <v>357</v>
      </c>
      <c r="H180" s="65" t="s">
        <v>357</v>
      </c>
      <c r="I180" s="65" t="s">
        <v>357</v>
      </c>
      <c r="J180" s="65" t="s">
        <v>346</v>
      </c>
      <c r="K180" s="65" t="s">
        <v>300</v>
      </c>
      <c r="L180" s="63" t="e">
        <f>MATCH(A180,B180,0)</f>
        <v>#N/A</v>
      </c>
      <c r="M180" s="63">
        <f>MATCH(B180,C180,0)</f>
        <v>1</v>
      </c>
      <c r="N180" s="63">
        <f>MATCH(C180,D180,0)</f>
        <v>1</v>
      </c>
      <c r="O180" s="63" t="e">
        <f>MATCH(D180,E180,0)</f>
        <v>#N/A</v>
      </c>
      <c r="P180" s="63">
        <f>MATCH(E180,F180,0)</f>
        <v>1</v>
      </c>
      <c r="Q180" s="63">
        <f>MATCH(F180,G180,0)</f>
        <v>1</v>
      </c>
      <c r="R180" s="63">
        <f>MATCH(G180,H180,0)</f>
        <v>1</v>
      </c>
      <c r="S180" s="63">
        <f>MATCH(H180,I180,0)</f>
        <v>1</v>
      </c>
      <c r="T180" s="63" t="e">
        <f>MATCH(I180,J180,0)</f>
        <v>#N/A</v>
      </c>
      <c r="U180" s="63" t="e">
        <f>MATCH(J180,K180,0)</f>
        <v>#N/A</v>
      </c>
    </row>
    <row r="181" spans="2:21" x14ac:dyDescent="0.25">
      <c r="B181" s="65" t="s">
        <v>378</v>
      </c>
      <c r="C181" s="65" t="s">
        <v>378</v>
      </c>
      <c r="D181" s="65" t="s">
        <v>378</v>
      </c>
      <c r="E181" s="65" t="s">
        <v>358</v>
      </c>
      <c r="F181" s="65" t="s">
        <v>358</v>
      </c>
      <c r="G181" s="65" t="s">
        <v>358</v>
      </c>
      <c r="H181" s="65" t="s">
        <v>358</v>
      </c>
      <c r="I181" s="65" t="s">
        <v>358</v>
      </c>
      <c r="J181" s="65" t="s">
        <v>347</v>
      </c>
      <c r="K181" s="65" t="s">
        <v>301</v>
      </c>
      <c r="L181" s="63" t="e">
        <f>MATCH(A181,B181,0)</f>
        <v>#N/A</v>
      </c>
      <c r="M181" s="63">
        <f>MATCH(B181,C181,0)</f>
        <v>1</v>
      </c>
      <c r="N181" s="63">
        <f>MATCH(C181,D181,0)</f>
        <v>1</v>
      </c>
      <c r="O181" s="63" t="e">
        <f>MATCH(D181,E181,0)</f>
        <v>#N/A</v>
      </c>
      <c r="P181" s="63">
        <f>MATCH(E181,F181,0)</f>
        <v>1</v>
      </c>
      <c r="Q181" s="63">
        <f>MATCH(F181,G181,0)</f>
        <v>1</v>
      </c>
      <c r="R181" s="63">
        <f>MATCH(G181,H181,0)</f>
        <v>1</v>
      </c>
      <c r="S181" s="63">
        <f>MATCH(H181,I181,0)</f>
        <v>1</v>
      </c>
      <c r="T181" s="63" t="e">
        <f>MATCH(I181,J181,0)</f>
        <v>#N/A</v>
      </c>
      <c r="U181" s="63" t="e">
        <f>MATCH(J181,K181,0)</f>
        <v>#N/A</v>
      </c>
    </row>
    <row r="182" spans="2:21" x14ac:dyDescent="0.25">
      <c r="B182" s="65" t="s">
        <v>379</v>
      </c>
      <c r="C182" s="65" t="s">
        <v>379</v>
      </c>
      <c r="D182" s="65" t="s">
        <v>379</v>
      </c>
      <c r="E182" s="65" t="s">
        <v>359</v>
      </c>
      <c r="F182" s="65" t="s">
        <v>359</v>
      </c>
      <c r="G182" s="65" t="s">
        <v>359</v>
      </c>
      <c r="H182" s="65" t="s">
        <v>359</v>
      </c>
      <c r="I182" s="65" t="s">
        <v>359</v>
      </c>
      <c r="J182" s="65" t="s">
        <v>348</v>
      </c>
      <c r="K182" s="65" t="s">
        <v>302</v>
      </c>
      <c r="L182" s="63" t="e">
        <f>MATCH(A182,B182,0)</f>
        <v>#N/A</v>
      </c>
      <c r="M182" s="63">
        <f>MATCH(B182,C182,0)</f>
        <v>1</v>
      </c>
      <c r="N182" s="63">
        <f>MATCH(C182,D182,0)</f>
        <v>1</v>
      </c>
      <c r="O182" s="63" t="e">
        <f>MATCH(D182,E182,0)</f>
        <v>#N/A</v>
      </c>
      <c r="P182" s="63">
        <f>MATCH(E182,F182,0)</f>
        <v>1</v>
      </c>
      <c r="Q182" s="63">
        <f>MATCH(F182,G182,0)</f>
        <v>1</v>
      </c>
      <c r="R182" s="63">
        <f>MATCH(G182,H182,0)</f>
        <v>1</v>
      </c>
      <c r="S182" s="63">
        <f>MATCH(H182,I182,0)</f>
        <v>1</v>
      </c>
      <c r="T182" s="63" t="e">
        <f>MATCH(I182,J182,0)</f>
        <v>#N/A</v>
      </c>
      <c r="U182" s="63" t="e">
        <f>MATCH(J182,K182,0)</f>
        <v>#N/A</v>
      </c>
    </row>
    <row r="183" spans="2:21" x14ac:dyDescent="0.25">
      <c r="B183" s="65" t="s">
        <v>380</v>
      </c>
      <c r="C183" s="65" t="s">
        <v>380</v>
      </c>
      <c r="D183" s="65" t="s">
        <v>380</v>
      </c>
      <c r="E183" s="65" t="s">
        <v>360</v>
      </c>
      <c r="F183" s="65" t="s">
        <v>360</v>
      </c>
      <c r="G183" s="65" t="s">
        <v>360</v>
      </c>
      <c r="H183" s="65" t="s">
        <v>360</v>
      </c>
      <c r="I183" s="65" t="s">
        <v>360</v>
      </c>
      <c r="J183" s="65" t="s">
        <v>349</v>
      </c>
      <c r="K183" s="65" t="s">
        <v>303</v>
      </c>
      <c r="L183" s="63" t="e">
        <f>MATCH(A183,B183,0)</f>
        <v>#N/A</v>
      </c>
      <c r="M183" s="63">
        <f>MATCH(B183,C183,0)</f>
        <v>1</v>
      </c>
      <c r="N183" s="63">
        <f>MATCH(C183,D183,0)</f>
        <v>1</v>
      </c>
      <c r="O183" s="63" t="e">
        <f>MATCH(D183,E183,0)</f>
        <v>#N/A</v>
      </c>
      <c r="P183" s="63">
        <f>MATCH(E183,F183,0)</f>
        <v>1</v>
      </c>
      <c r="Q183" s="63">
        <f>MATCH(F183,G183,0)</f>
        <v>1</v>
      </c>
      <c r="R183" s="63">
        <f>MATCH(G183,H183,0)</f>
        <v>1</v>
      </c>
      <c r="S183" s="63">
        <f>MATCH(H183,I183,0)</f>
        <v>1</v>
      </c>
      <c r="T183" s="63" t="e">
        <f>MATCH(I183,J183,0)</f>
        <v>#N/A</v>
      </c>
      <c r="U183" s="63" t="e">
        <f>MATCH(J183,K183,0)</f>
        <v>#N/A</v>
      </c>
    </row>
    <row r="184" spans="2:21" x14ac:dyDescent="0.25">
      <c r="B184" s="65" t="s">
        <v>381</v>
      </c>
      <c r="C184" s="65" t="s">
        <v>381</v>
      </c>
      <c r="D184" s="65" t="s">
        <v>381</v>
      </c>
      <c r="E184" s="65" t="s">
        <v>366</v>
      </c>
      <c r="F184" s="65" t="s">
        <v>366</v>
      </c>
      <c r="G184" s="65" t="s">
        <v>366</v>
      </c>
      <c r="H184" s="65" t="s">
        <v>366</v>
      </c>
      <c r="I184" s="65" t="s">
        <v>366</v>
      </c>
      <c r="J184" s="65" t="s">
        <v>350</v>
      </c>
      <c r="K184" s="65" t="s">
        <v>304</v>
      </c>
      <c r="L184" s="63" t="e">
        <f>MATCH(A184,B184,0)</f>
        <v>#N/A</v>
      </c>
      <c r="M184" s="63">
        <f>MATCH(B184,C184,0)</f>
        <v>1</v>
      </c>
      <c r="N184" s="63">
        <f>MATCH(C184,D184,0)</f>
        <v>1</v>
      </c>
      <c r="O184" s="63" t="e">
        <f>MATCH(D184,E184,0)</f>
        <v>#N/A</v>
      </c>
      <c r="P184" s="63">
        <f>MATCH(E184,F184,0)</f>
        <v>1</v>
      </c>
      <c r="Q184" s="63">
        <f>MATCH(F184,G184,0)</f>
        <v>1</v>
      </c>
      <c r="R184" s="63">
        <f>MATCH(G184,H184,0)</f>
        <v>1</v>
      </c>
      <c r="S184" s="63">
        <f>MATCH(H184,I184,0)</f>
        <v>1</v>
      </c>
      <c r="T184" s="63" t="e">
        <f>MATCH(I184,J184,0)</f>
        <v>#N/A</v>
      </c>
      <c r="U184" s="63" t="e">
        <f>MATCH(J184,K184,0)</f>
        <v>#N/A</v>
      </c>
    </row>
    <row r="185" spans="2:21" x14ac:dyDescent="0.25">
      <c r="B185" s="65" t="s">
        <v>382</v>
      </c>
      <c r="C185" s="65" t="s">
        <v>382</v>
      </c>
      <c r="D185" s="65" t="s">
        <v>382</v>
      </c>
      <c r="E185" s="65" t="s">
        <v>367</v>
      </c>
      <c r="F185" s="65" t="s">
        <v>367</v>
      </c>
      <c r="G185" s="65" t="s">
        <v>367</v>
      </c>
      <c r="H185" s="65" t="s">
        <v>367</v>
      </c>
      <c r="I185" s="65" t="s">
        <v>367</v>
      </c>
      <c r="J185" s="65" t="s">
        <v>351</v>
      </c>
      <c r="K185" s="65" t="s">
        <v>305</v>
      </c>
      <c r="L185" s="63" t="e">
        <f>MATCH(A185,B185,0)</f>
        <v>#N/A</v>
      </c>
      <c r="M185" s="63">
        <f>MATCH(B185,C185,0)</f>
        <v>1</v>
      </c>
      <c r="N185" s="63">
        <f>MATCH(C185,D185,0)</f>
        <v>1</v>
      </c>
      <c r="O185" s="63" t="e">
        <f>MATCH(D185,E185,0)</f>
        <v>#N/A</v>
      </c>
      <c r="P185" s="63">
        <f>MATCH(E185,F185,0)</f>
        <v>1</v>
      </c>
      <c r="Q185" s="63">
        <f>MATCH(F185,G185,0)</f>
        <v>1</v>
      </c>
      <c r="R185" s="63">
        <f>MATCH(G185,H185,0)</f>
        <v>1</v>
      </c>
      <c r="S185" s="63">
        <f>MATCH(H185,I185,0)</f>
        <v>1</v>
      </c>
      <c r="T185" s="63" t="e">
        <f>MATCH(I185,J185,0)</f>
        <v>#N/A</v>
      </c>
      <c r="U185" s="63" t="e">
        <f>MATCH(J185,K185,0)</f>
        <v>#N/A</v>
      </c>
    </row>
    <row r="186" spans="2:21" x14ac:dyDescent="0.25">
      <c r="B186" s="65" t="s">
        <v>388</v>
      </c>
      <c r="C186" s="65" t="s">
        <v>388</v>
      </c>
      <c r="D186" s="65" t="s">
        <v>388</v>
      </c>
      <c r="E186" s="65" t="s">
        <v>368</v>
      </c>
      <c r="F186" s="65" t="s">
        <v>368</v>
      </c>
      <c r="G186" s="65" t="s">
        <v>368</v>
      </c>
      <c r="H186" s="65" t="s">
        <v>368</v>
      </c>
      <c r="I186" s="65" t="s">
        <v>368</v>
      </c>
      <c r="J186" s="65" t="s">
        <v>352</v>
      </c>
      <c r="K186" s="65" t="s">
        <v>306</v>
      </c>
      <c r="L186" s="63" t="e">
        <f>MATCH(A186,B186,0)</f>
        <v>#N/A</v>
      </c>
      <c r="M186" s="63">
        <f>MATCH(B186,C186,0)</f>
        <v>1</v>
      </c>
      <c r="N186" s="63">
        <f>MATCH(C186,D186,0)</f>
        <v>1</v>
      </c>
      <c r="O186" s="63" t="e">
        <f>MATCH(D186,E186,0)</f>
        <v>#N/A</v>
      </c>
      <c r="P186" s="63">
        <f>MATCH(E186,F186,0)</f>
        <v>1</v>
      </c>
      <c r="Q186" s="63">
        <f>MATCH(F186,G186,0)</f>
        <v>1</v>
      </c>
      <c r="R186" s="63">
        <f>MATCH(G186,H186,0)</f>
        <v>1</v>
      </c>
      <c r="S186" s="63">
        <f>MATCH(H186,I186,0)</f>
        <v>1</v>
      </c>
      <c r="T186" s="63" t="e">
        <f>MATCH(I186,J186,0)</f>
        <v>#N/A</v>
      </c>
      <c r="U186" s="63" t="e">
        <f>MATCH(J186,K186,0)</f>
        <v>#N/A</v>
      </c>
    </row>
    <row r="187" spans="2:21" x14ac:dyDescent="0.25">
      <c r="B187" s="65" t="s">
        <v>389</v>
      </c>
      <c r="C187" s="65" t="s">
        <v>389</v>
      </c>
      <c r="D187" s="65" t="s">
        <v>389</v>
      </c>
      <c r="E187" s="65" t="s">
        <v>369</v>
      </c>
      <c r="F187" s="65" t="s">
        <v>369</v>
      </c>
      <c r="G187" s="65" t="s">
        <v>369</v>
      </c>
      <c r="H187" s="65" t="s">
        <v>369</v>
      </c>
      <c r="I187" s="65" t="s">
        <v>369</v>
      </c>
      <c r="J187" s="65" t="s">
        <v>353</v>
      </c>
      <c r="K187" s="65" t="s">
        <v>307</v>
      </c>
      <c r="L187" s="63" t="e">
        <f>MATCH(A187,B187,0)</f>
        <v>#N/A</v>
      </c>
      <c r="M187" s="63">
        <f>MATCH(B187,C187,0)</f>
        <v>1</v>
      </c>
      <c r="N187" s="63">
        <f>MATCH(C187,D187,0)</f>
        <v>1</v>
      </c>
      <c r="O187" s="63" t="e">
        <f>MATCH(D187,E187,0)</f>
        <v>#N/A</v>
      </c>
      <c r="P187" s="63">
        <f>MATCH(E187,F187,0)</f>
        <v>1</v>
      </c>
      <c r="Q187" s="63">
        <f>MATCH(F187,G187,0)</f>
        <v>1</v>
      </c>
      <c r="R187" s="63">
        <f>MATCH(G187,H187,0)</f>
        <v>1</v>
      </c>
      <c r="S187" s="63">
        <f>MATCH(H187,I187,0)</f>
        <v>1</v>
      </c>
      <c r="T187" s="63" t="e">
        <f>MATCH(I187,J187,0)</f>
        <v>#N/A</v>
      </c>
      <c r="U187" s="63" t="e">
        <f>MATCH(J187,K187,0)</f>
        <v>#N/A</v>
      </c>
    </row>
    <row r="188" spans="2:21" x14ac:dyDescent="0.25">
      <c r="B188" s="65" t="s">
        <v>390</v>
      </c>
      <c r="C188" s="65" t="s">
        <v>390</v>
      </c>
      <c r="D188" s="65" t="s">
        <v>390</v>
      </c>
      <c r="E188" s="65" t="s">
        <v>371</v>
      </c>
      <c r="F188" s="65" t="s">
        <v>371</v>
      </c>
      <c r="G188" s="65" t="s">
        <v>371</v>
      </c>
      <c r="H188" s="65" t="s">
        <v>371</v>
      </c>
      <c r="I188" s="65" t="s">
        <v>371</v>
      </c>
      <c r="J188" s="65" t="s">
        <v>354</v>
      </c>
      <c r="K188" s="65" t="s">
        <v>308</v>
      </c>
      <c r="L188" s="63" t="e">
        <f>MATCH(A188,B188,0)</f>
        <v>#N/A</v>
      </c>
      <c r="M188" s="63">
        <f>MATCH(B188,C188,0)</f>
        <v>1</v>
      </c>
      <c r="N188" s="63">
        <f>MATCH(C188,D188,0)</f>
        <v>1</v>
      </c>
      <c r="O188" s="63" t="e">
        <f>MATCH(D188,E188,0)</f>
        <v>#N/A</v>
      </c>
      <c r="P188" s="63">
        <f>MATCH(E188,F188,0)</f>
        <v>1</v>
      </c>
      <c r="Q188" s="63">
        <f>MATCH(F188,G188,0)</f>
        <v>1</v>
      </c>
      <c r="R188" s="63">
        <f>MATCH(G188,H188,0)</f>
        <v>1</v>
      </c>
      <c r="S188" s="63">
        <f>MATCH(H188,I188,0)</f>
        <v>1</v>
      </c>
      <c r="T188" s="63" t="e">
        <f>MATCH(I188,J188,0)</f>
        <v>#N/A</v>
      </c>
      <c r="U188" s="63" t="e">
        <f>MATCH(J188,K188,0)</f>
        <v>#N/A</v>
      </c>
    </row>
    <row r="189" spans="2:21" x14ac:dyDescent="0.25">
      <c r="B189" s="65" t="s">
        <v>393</v>
      </c>
      <c r="C189" s="65" t="s">
        <v>393</v>
      </c>
      <c r="D189" s="65" t="s">
        <v>393</v>
      </c>
      <c r="E189" s="65" t="s">
        <v>372</v>
      </c>
      <c r="F189" s="65" t="s">
        <v>372</v>
      </c>
      <c r="G189" s="65" t="s">
        <v>372</v>
      </c>
      <c r="H189" s="65" t="s">
        <v>372</v>
      </c>
      <c r="I189" s="65" t="s">
        <v>372</v>
      </c>
      <c r="J189" s="65" t="s">
        <v>355</v>
      </c>
      <c r="K189" s="65" t="s">
        <v>309</v>
      </c>
      <c r="L189" s="63" t="e">
        <f>MATCH(A189,B189,0)</f>
        <v>#N/A</v>
      </c>
      <c r="M189" s="63">
        <f>MATCH(B189,C189,0)</f>
        <v>1</v>
      </c>
      <c r="N189" s="63">
        <f>MATCH(C189,D189,0)</f>
        <v>1</v>
      </c>
      <c r="O189" s="63" t="e">
        <f>MATCH(D189,E189,0)</f>
        <v>#N/A</v>
      </c>
      <c r="P189" s="63">
        <f>MATCH(E189,F189,0)</f>
        <v>1</v>
      </c>
      <c r="Q189" s="63">
        <f>MATCH(F189,G189,0)</f>
        <v>1</v>
      </c>
      <c r="R189" s="63">
        <f>MATCH(G189,H189,0)</f>
        <v>1</v>
      </c>
      <c r="S189" s="63">
        <f>MATCH(H189,I189,0)</f>
        <v>1</v>
      </c>
      <c r="T189" s="63" t="e">
        <f>MATCH(I189,J189,0)</f>
        <v>#N/A</v>
      </c>
      <c r="U189" s="63" t="e">
        <f>MATCH(J189,K189,0)</f>
        <v>#N/A</v>
      </c>
    </row>
    <row r="190" spans="2:21" x14ac:dyDescent="0.25">
      <c r="B190" s="65" t="s">
        <v>394</v>
      </c>
      <c r="C190" s="65" t="s">
        <v>394</v>
      </c>
      <c r="D190" s="65" t="s">
        <v>394</v>
      </c>
      <c r="E190" s="65" t="s">
        <v>373</v>
      </c>
      <c r="F190" s="65" t="s">
        <v>373</v>
      </c>
      <c r="G190" s="65" t="s">
        <v>373</v>
      </c>
      <c r="H190" s="65" t="s">
        <v>373</v>
      </c>
      <c r="I190" s="65" t="s">
        <v>373</v>
      </c>
      <c r="J190" s="65" t="s">
        <v>356</v>
      </c>
      <c r="K190" s="65" t="s">
        <v>310</v>
      </c>
      <c r="L190" s="63" t="e">
        <f>MATCH(A190,B190,0)</f>
        <v>#N/A</v>
      </c>
      <c r="M190" s="63">
        <f>MATCH(B190,C190,0)</f>
        <v>1</v>
      </c>
      <c r="N190" s="63">
        <f>MATCH(C190,D190,0)</f>
        <v>1</v>
      </c>
      <c r="O190" s="63" t="e">
        <f>MATCH(D190,E190,0)</f>
        <v>#N/A</v>
      </c>
      <c r="P190" s="63">
        <f>MATCH(E190,F190,0)</f>
        <v>1</v>
      </c>
      <c r="Q190" s="63">
        <f>MATCH(F190,G190,0)</f>
        <v>1</v>
      </c>
      <c r="R190" s="63">
        <f>MATCH(G190,H190,0)</f>
        <v>1</v>
      </c>
      <c r="S190" s="63">
        <f>MATCH(H190,I190,0)</f>
        <v>1</v>
      </c>
      <c r="T190" s="63" t="e">
        <f>MATCH(I190,J190,0)</f>
        <v>#N/A</v>
      </c>
      <c r="U190" s="63" t="e">
        <f>MATCH(J190,K190,0)</f>
        <v>#N/A</v>
      </c>
    </row>
    <row r="191" spans="2:21" x14ac:dyDescent="0.25">
      <c r="B191" s="65" t="s">
        <v>395</v>
      </c>
      <c r="C191" s="65" t="s">
        <v>395</v>
      </c>
      <c r="D191" s="65" t="s">
        <v>395</v>
      </c>
      <c r="E191" s="65" t="s">
        <v>374</v>
      </c>
      <c r="F191" s="65" t="s">
        <v>374</v>
      </c>
      <c r="G191" s="65" t="s">
        <v>374</v>
      </c>
      <c r="H191" s="65" t="s">
        <v>374</v>
      </c>
      <c r="I191" s="65" t="s">
        <v>374</v>
      </c>
      <c r="J191" s="65" t="s">
        <v>357</v>
      </c>
      <c r="K191" s="65" t="s">
        <v>311</v>
      </c>
      <c r="L191" s="63" t="e">
        <f>MATCH(A191,B191,0)</f>
        <v>#N/A</v>
      </c>
      <c r="M191" s="63">
        <f>MATCH(B191,C191,0)</f>
        <v>1</v>
      </c>
      <c r="N191" s="63">
        <f>MATCH(C191,D191,0)</f>
        <v>1</v>
      </c>
      <c r="O191" s="63" t="e">
        <f>MATCH(D191,E191,0)</f>
        <v>#N/A</v>
      </c>
      <c r="P191" s="63">
        <f>MATCH(E191,F191,0)</f>
        <v>1</v>
      </c>
      <c r="Q191" s="63">
        <f>MATCH(F191,G191,0)</f>
        <v>1</v>
      </c>
      <c r="R191" s="63">
        <f>MATCH(G191,H191,0)</f>
        <v>1</v>
      </c>
      <c r="S191" s="63">
        <f>MATCH(H191,I191,0)</f>
        <v>1</v>
      </c>
      <c r="T191" s="63" t="e">
        <f>MATCH(I191,J191,0)</f>
        <v>#N/A</v>
      </c>
      <c r="U191" s="63" t="e">
        <f>MATCH(J191,K191,0)</f>
        <v>#N/A</v>
      </c>
    </row>
    <row r="192" spans="2:21" x14ac:dyDescent="0.25">
      <c r="B192" s="65" t="s">
        <v>396</v>
      </c>
      <c r="C192" s="65" t="s">
        <v>396</v>
      </c>
      <c r="D192" s="65" t="s">
        <v>396</v>
      </c>
      <c r="E192" s="65" t="s">
        <v>375</v>
      </c>
      <c r="F192" s="65" t="s">
        <v>375</v>
      </c>
      <c r="G192" s="65" t="s">
        <v>375</v>
      </c>
      <c r="H192" s="65" t="s">
        <v>375</v>
      </c>
      <c r="I192" s="65" t="s">
        <v>375</v>
      </c>
      <c r="J192" s="65" t="s">
        <v>358</v>
      </c>
      <c r="K192" s="65" t="s">
        <v>312</v>
      </c>
      <c r="L192" s="63" t="e">
        <f>MATCH(A192,B192,0)</f>
        <v>#N/A</v>
      </c>
      <c r="M192" s="63">
        <f>MATCH(B192,C192,0)</f>
        <v>1</v>
      </c>
      <c r="N192" s="63">
        <f>MATCH(C192,D192,0)</f>
        <v>1</v>
      </c>
      <c r="O192" s="63" t="e">
        <f>MATCH(D192,E192,0)</f>
        <v>#N/A</v>
      </c>
      <c r="P192" s="63">
        <f>MATCH(E192,F192,0)</f>
        <v>1</v>
      </c>
      <c r="Q192" s="63">
        <f>MATCH(F192,G192,0)</f>
        <v>1</v>
      </c>
      <c r="R192" s="63">
        <f>MATCH(G192,H192,0)</f>
        <v>1</v>
      </c>
      <c r="S192" s="63">
        <f>MATCH(H192,I192,0)</f>
        <v>1</v>
      </c>
      <c r="T192" s="63" t="e">
        <f>MATCH(I192,J192,0)</f>
        <v>#N/A</v>
      </c>
      <c r="U192" s="63" t="e">
        <f>MATCH(J192,K192,0)</f>
        <v>#N/A</v>
      </c>
    </row>
    <row r="193" spans="2:21" x14ac:dyDescent="0.25">
      <c r="B193" s="65" t="s">
        <v>397</v>
      </c>
      <c r="C193" s="65" t="s">
        <v>397</v>
      </c>
      <c r="D193" s="65" t="s">
        <v>397</v>
      </c>
      <c r="E193" s="65" t="s">
        <v>376</v>
      </c>
      <c r="F193" s="65" t="s">
        <v>376</v>
      </c>
      <c r="G193" s="65" t="s">
        <v>376</v>
      </c>
      <c r="H193" s="65" t="s">
        <v>376</v>
      </c>
      <c r="I193" s="65" t="s">
        <v>376</v>
      </c>
      <c r="J193" s="65" t="s">
        <v>359</v>
      </c>
      <c r="K193" s="65" t="s">
        <v>313</v>
      </c>
      <c r="L193" s="63" t="e">
        <f>MATCH(A193,B193,0)</f>
        <v>#N/A</v>
      </c>
      <c r="M193" s="63">
        <f>MATCH(B193,C193,0)</f>
        <v>1</v>
      </c>
      <c r="N193" s="63">
        <f>MATCH(C193,D193,0)</f>
        <v>1</v>
      </c>
      <c r="O193" s="63" t="e">
        <f>MATCH(D193,E193,0)</f>
        <v>#N/A</v>
      </c>
      <c r="P193" s="63">
        <f>MATCH(E193,F193,0)</f>
        <v>1</v>
      </c>
      <c r="Q193" s="63">
        <f>MATCH(F193,G193,0)</f>
        <v>1</v>
      </c>
      <c r="R193" s="63">
        <f>MATCH(G193,H193,0)</f>
        <v>1</v>
      </c>
      <c r="S193" s="63">
        <f>MATCH(H193,I193,0)</f>
        <v>1</v>
      </c>
      <c r="T193" s="63" t="e">
        <f>MATCH(I193,J193,0)</f>
        <v>#N/A</v>
      </c>
      <c r="U193" s="63" t="e">
        <f>MATCH(J193,K193,0)</f>
        <v>#N/A</v>
      </c>
    </row>
    <row r="194" spans="2:21" x14ac:dyDescent="0.25">
      <c r="B194" s="65" t="s">
        <v>398</v>
      </c>
      <c r="C194" s="65" t="s">
        <v>398</v>
      </c>
      <c r="D194" s="65" t="s">
        <v>398</v>
      </c>
      <c r="E194" s="65" t="s">
        <v>377</v>
      </c>
      <c r="F194" s="65" t="s">
        <v>377</v>
      </c>
      <c r="G194" s="65" t="s">
        <v>377</v>
      </c>
      <c r="H194" s="65" t="s">
        <v>377</v>
      </c>
      <c r="I194" s="65" t="s">
        <v>377</v>
      </c>
      <c r="J194" s="65" t="s">
        <v>360</v>
      </c>
      <c r="K194" s="65" t="s">
        <v>314</v>
      </c>
      <c r="L194" s="63" t="e">
        <f>MATCH(A194,B194,0)</f>
        <v>#N/A</v>
      </c>
      <c r="M194" s="63">
        <f>MATCH(B194,C194,0)</f>
        <v>1</v>
      </c>
      <c r="N194" s="63">
        <f>MATCH(C194,D194,0)</f>
        <v>1</v>
      </c>
      <c r="O194" s="63" t="e">
        <f>MATCH(D194,E194,0)</f>
        <v>#N/A</v>
      </c>
      <c r="P194" s="63">
        <f>MATCH(E194,F194,0)</f>
        <v>1</v>
      </c>
      <c r="Q194" s="63">
        <f>MATCH(F194,G194,0)</f>
        <v>1</v>
      </c>
      <c r="R194" s="63">
        <f>MATCH(G194,H194,0)</f>
        <v>1</v>
      </c>
      <c r="S194" s="63">
        <f>MATCH(H194,I194,0)</f>
        <v>1</v>
      </c>
      <c r="T194" s="63" t="e">
        <f>MATCH(I194,J194,0)</f>
        <v>#N/A</v>
      </c>
      <c r="U194" s="63" t="e">
        <f>MATCH(J194,K194,0)</f>
        <v>#N/A</v>
      </c>
    </row>
    <row r="195" spans="2:21" x14ac:dyDescent="0.25">
      <c r="B195" s="65" t="s">
        <v>399</v>
      </c>
      <c r="C195" s="65" t="s">
        <v>399</v>
      </c>
      <c r="D195" s="65" t="s">
        <v>399</v>
      </c>
      <c r="E195" s="65" t="s">
        <v>378</v>
      </c>
      <c r="F195" s="65" t="s">
        <v>378</v>
      </c>
      <c r="G195" s="65" t="s">
        <v>378</v>
      </c>
      <c r="H195" s="65" t="s">
        <v>378</v>
      </c>
      <c r="I195" s="65" t="s">
        <v>378</v>
      </c>
      <c r="J195" s="65" t="s">
        <v>366</v>
      </c>
      <c r="K195" s="65" t="s">
        <v>315</v>
      </c>
      <c r="L195" s="63" t="e">
        <f>MATCH(A195,B195,0)</f>
        <v>#N/A</v>
      </c>
      <c r="M195" s="63">
        <f>MATCH(B195,C195,0)</f>
        <v>1</v>
      </c>
      <c r="N195" s="63">
        <f>MATCH(C195,D195,0)</f>
        <v>1</v>
      </c>
      <c r="O195" s="63" t="e">
        <f>MATCH(D195,E195,0)</f>
        <v>#N/A</v>
      </c>
      <c r="P195" s="63">
        <f>MATCH(E195,F195,0)</f>
        <v>1</v>
      </c>
      <c r="Q195" s="63">
        <f>MATCH(F195,G195,0)</f>
        <v>1</v>
      </c>
      <c r="R195" s="63">
        <f>MATCH(G195,H195,0)</f>
        <v>1</v>
      </c>
      <c r="S195" s="63">
        <f>MATCH(H195,I195,0)</f>
        <v>1</v>
      </c>
      <c r="T195" s="63" t="e">
        <f>MATCH(I195,J195,0)</f>
        <v>#N/A</v>
      </c>
      <c r="U195" s="63" t="e">
        <f>MATCH(J195,K195,0)</f>
        <v>#N/A</v>
      </c>
    </row>
    <row r="196" spans="2:21" x14ac:dyDescent="0.25">
      <c r="B196" s="65" t="s">
        <v>400</v>
      </c>
      <c r="C196" s="65" t="s">
        <v>400</v>
      </c>
      <c r="D196" s="65" t="s">
        <v>400</v>
      </c>
      <c r="E196" s="65" t="s">
        <v>379</v>
      </c>
      <c r="F196" s="65" t="s">
        <v>379</v>
      </c>
      <c r="G196" s="65" t="s">
        <v>379</v>
      </c>
      <c r="H196" s="65" t="s">
        <v>379</v>
      </c>
      <c r="I196" s="65" t="s">
        <v>379</v>
      </c>
      <c r="J196" s="65" t="s">
        <v>367</v>
      </c>
      <c r="K196" s="65" t="s">
        <v>317</v>
      </c>
      <c r="L196" s="63" t="e">
        <f>MATCH(A196,B196,0)</f>
        <v>#N/A</v>
      </c>
      <c r="M196" s="63">
        <f>MATCH(B196,C196,0)</f>
        <v>1</v>
      </c>
      <c r="N196" s="63">
        <f>MATCH(C196,D196,0)</f>
        <v>1</v>
      </c>
      <c r="O196" s="63" t="e">
        <f>MATCH(D196,E196,0)</f>
        <v>#N/A</v>
      </c>
      <c r="P196" s="63">
        <f>MATCH(E196,F196,0)</f>
        <v>1</v>
      </c>
      <c r="Q196" s="63">
        <f>MATCH(F196,G196,0)</f>
        <v>1</v>
      </c>
      <c r="R196" s="63">
        <f>MATCH(G196,H196,0)</f>
        <v>1</v>
      </c>
      <c r="S196" s="63">
        <f>MATCH(H196,I196,0)</f>
        <v>1</v>
      </c>
      <c r="T196" s="63" t="e">
        <f>MATCH(I196,J196,0)</f>
        <v>#N/A</v>
      </c>
      <c r="U196" s="63" t="e">
        <f>MATCH(J196,K196,0)</f>
        <v>#N/A</v>
      </c>
    </row>
    <row r="197" spans="2:21" x14ac:dyDescent="0.25">
      <c r="B197" s="65" t="s">
        <v>401</v>
      </c>
      <c r="C197" s="65" t="s">
        <v>401</v>
      </c>
      <c r="D197" s="65" t="s">
        <v>401</v>
      </c>
      <c r="E197" s="65" t="s">
        <v>380</v>
      </c>
      <c r="F197" s="65" t="s">
        <v>380</v>
      </c>
      <c r="G197" s="65" t="s">
        <v>380</v>
      </c>
      <c r="H197" s="65" t="s">
        <v>380</v>
      </c>
      <c r="I197" s="65" t="s">
        <v>380</v>
      </c>
      <c r="J197" s="65" t="s">
        <v>368</v>
      </c>
      <c r="K197" s="65" t="s">
        <v>318</v>
      </c>
      <c r="L197" s="63" t="e">
        <f>MATCH(A197,B197,0)</f>
        <v>#N/A</v>
      </c>
      <c r="M197" s="63">
        <f>MATCH(B197,C197,0)</f>
        <v>1</v>
      </c>
      <c r="N197" s="63">
        <f>MATCH(C197,D197,0)</f>
        <v>1</v>
      </c>
      <c r="O197" s="63" t="e">
        <f>MATCH(D197,E197,0)</f>
        <v>#N/A</v>
      </c>
      <c r="P197" s="63">
        <f>MATCH(E197,F197,0)</f>
        <v>1</v>
      </c>
      <c r="Q197" s="63">
        <f>MATCH(F197,G197,0)</f>
        <v>1</v>
      </c>
      <c r="R197" s="63">
        <f>MATCH(G197,H197,0)</f>
        <v>1</v>
      </c>
      <c r="S197" s="63">
        <f>MATCH(H197,I197,0)</f>
        <v>1</v>
      </c>
      <c r="T197" s="63" t="e">
        <f>MATCH(I197,J197,0)</f>
        <v>#N/A</v>
      </c>
      <c r="U197" s="63" t="e">
        <f>MATCH(J197,K197,0)</f>
        <v>#N/A</v>
      </c>
    </row>
    <row r="198" spans="2:21" x14ac:dyDescent="0.25">
      <c r="B198" s="65" t="s">
        <v>402</v>
      </c>
      <c r="C198" s="65" t="s">
        <v>402</v>
      </c>
      <c r="D198" s="65" t="s">
        <v>402</v>
      </c>
      <c r="E198" s="65" t="s">
        <v>381</v>
      </c>
      <c r="F198" s="65" t="s">
        <v>381</v>
      </c>
      <c r="G198" s="65" t="s">
        <v>381</v>
      </c>
      <c r="H198" s="65" t="s">
        <v>381</v>
      </c>
      <c r="I198" s="65" t="s">
        <v>381</v>
      </c>
      <c r="J198" s="65" t="s">
        <v>369</v>
      </c>
      <c r="K198" s="65" t="s">
        <v>319</v>
      </c>
      <c r="L198" s="63" t="e">
        <f>MATCH(A198,B198,0)</f>
        <v>#N/A</v>
      </c>
      <c r="M198" s="63">
        <f>MATCH(B198,C198,0)</f>
        <v>1</v>
      </c>
      <c r="N198" s="63">
        <f>MATCH(C198,D198,0)</f>
        <v>1</v>
      </c>
      <c r="O198" s="63" t="e">
        <f>MATCH(D198,E198,0)</f>
        <v>#N/A</v>
      </c>
      <c r="P198" s="63">
        <f>MATCH(E198,F198,0)</f>
        <v>1</v>
      </c>
      <c r="Q198" s="63">
        <f>MATCH(F198,G198,0)</f>
        <v>1</v>
      </c>
      <c r="R198" s="63">
        <f>MATCH(G198,H198,0)</f>
        <v>1</v>
      </c>
      <c r="S198" s="63">
        <f>MATCH(H198,I198,0)</f>
        <v>1</v>
      </c>
      <c r="T198" s="63" t="e">
        <f>MATCH(I198,J198,0)</f>
        <v>#N/A</v>
      </c>
      <c r="U198" s="63" t="e">
        <f>MATCH(J198,K198,0)</f>
        <v>#N/A</v>
      </c>
    </row>
    <row r="199" spans="2:21" x14ac:dyDescent="0.25">
      <c r="B199" s="65" t="s">
        <v>403</v>
      </c>
      <c r="C199" s="65" t="s">
        <v>403</v>
      </c>
      <c r="D199" s="65" t="s">
        <v>403</v>
      </c>
      <c r="E199" s="65" t="s">
        <v>382</v>
      </c>
      <c r="F199" s="65" t="s">
        <v>382</v>
      </c>
      <c r="G199" s="65" t="s">
        <v>382</v>
      </c>
      <c r="H199" s="65" t="s">
        <v>382</v>
      </c>
      <c r="I199" s="65" t="s">
        <v>382</v>
      </c>
      <c r="J199" s="65" t="s">
        <v>370</v>
      </c>
      <c r="K199" s="65" t="s">
        <v>320</v>
      </c>
      <c r="L199" s="63" t="e">
        <f>MATCH(A199,B199,0)</f>
        <v>#N/A</v>
      </c>
      <c r="M199" s="63">
        <f>MATCH(B199,C199,0)</f>
        <v>1</v>
      </c>
      <c r="N199" s="63">
        <f>MATCH(C199,D199,0)</f>
        <v>1</v>
      </c>
      <c r="O199" s="63" t="e">
        <f>MATCH(D199,E199,0)</f>
        <v>#N/A</v>
      </c>
      <c r="P199" s="63">
        <f>MATCH(E199,F199,0)</f>
        <v>1</v>
      </c>
      <c r="Q199" s="63">
        <f>MATCH(F199,G199,0)</f>
        <v>1</v>
      </c>
      <c r="R199" s="63">
        <f>MATCH(G199,H199,0)</f>
        <v>1</v>
      </c>
      <c r="S199" s="63">
        <f>MATCH(H199,I199,0)</f>
        <v>1</v>
      </c>
      <c r="T199" s="63" t="e">
        <f>MATCH(I199,J199,0)</f>
        <v>#N/A</v>
      </c>
      <c r="U199" s="63" t="e">
        <f>MATCH(J199,K199,0)</f>
        <v>#N/A</v>
      </c>
    </row>
    <row r="200" spans="2:21" x14ac:dyDescent="0.25">
      <c r="B200" s="65" t="s">
        <v>404</v>
      </c>
      <c r="C200" s="65" t="s">
        <v>404</v>
      </c>
      <c r="D200" s="65" t="s">
        <v>404</v>
      </c>
      <c r="E200" s="65" t="s">
        <v>388</v>
      </c>
      <c r="F200" s="65" t="s">
        <v>388</v>
      </c>
      <c r="G200" s="65" t="s">
        <v>388</v>
      </c>
      <c r="H200" s="65" t="s">
        <v>388</v>
      </c>
      <c r="I200" s="65" t="s">
        <v>388</v>
      </c>
      <c r="J200" s="65" t="s">
        <v>371</v>
      </c>
      <c r="K200" s="65" t="s">
        <v>321</v>
      </c>
      <c r="L200" s="63" t="e">
        <f>MATCH(A200,B200,0)</f>
        <v>#N/A</v>
      </c>
      <c r="M200" s="63">
        <f>MATCH(B200,C200,0)</f>
        <v>1</v>
      </c>
      <c r="N200" s="63">
        <f>MATCH(C200,D200,0)</f>
        <v>1</v>
      </c>
      <c r="O200" s="63" t="e">
        <f>MATCH(D200,E200,0)</f>
        <v>#N/A</v>
      </c>
      <c r="P200" s="63">
        <f>MATCH(E200,F200,0)</f>
        <v>1</v>
      </c>
      <c r="Q200" s="63">
        <f>MATCH(F200,G200,0)</f>
        <v>1</v>
      </c>
      <c r="R200" s="63">
        <f>MATCH(G200,H200,0)</f>
        <v>1</v>
      </c>
      <c r="S200" s="63">
        <f>MATCH(H200,I200,0)</f>
        <v>1</v>
      </c>
      <c r="T200" s="63" t="e">
        <f>MATCH(I200,J200,0)</f>
        <v>#N/A</v>
      </c>
      <c r="U200" s="63" t="e">
        <f>MATCH(J200,K200,0)</f>
        <v>#N/A</v>
      </c>
    </row>
    <row r="201" spans="2:21" x14ac:dyDescent="0.25">
      <c r="B201" s="65" t="s">
        <v>410</v>
      </c>
      <c r="C201" s="65" t="s">
        <v>410</v>
      </c>
      <c r="D201" s="65" t="s">
        <v>410</v>
      </c>
      <c r="E201" s="65" t="s">
        <v>389</v>
      </c>
      <c r="F201" s="65" t="s">
        <v>389</v>
      </c>
      <c r="G201" s="65" t="s">
        <v>389</v>
      </c>
      <c r="H201" s="65" t="s">
        <v>389</v>
      </c>
      <c r="I201" s="65" t="s">
        <v>389</v>
      </c>
      <c r="J201" s="65" t="s">
        <v>372</v>
      </c>
      <c r="K201" s="65" t="s">
        <v>322</v>
      </c>
      <c r="L201" s="63" t="e">
        <f>MATCH(A201,B201,0)</f>
        <v>#N/A</v>
      </c>
      <c r="M201" s="63">
        <f>MATCH(B201,C201,0)</f>
        <v>1</v>
      </c>
      <c r="N201" s="63">
        <f>MATCH(C201,D201,0)</f>
        <v>1</v>
      </c>
      <c r="O201" s="63" t="e">
        <f>MATCH(D201,E201,0)</f>
        <v>#N/A</v>
      </c>
      <c r="P201" s="63">
        <f>MATCH(E201,F201,0)</f>
        <v>1</v>
      </c>
      <c r="Q201" s="63">
        <f>MATCH(F201,G201,0)</f>
        <v>1</v>
      </c>
      <c r="R201" s="63">
        <f>MATCH(G201,H201,0)</f>
        <v>1</v>
      </c>
      <c r="S201" s="63">
        <f>MATCH(H201,I201,0)</f>
        <v>1</v>
      </c>
      <c r="T201" s="63" t="e">
        <f>MATCH(I201,J201,0)</f>
        <v>#N/A</v>
      </c>
      <c r="U201" s="63" t="e">
        <f>MATCH(J201,K201,0)</f>
        <v>#N/A</v>
      </c>
    </row>
    <row r="202" spans="2:21" x14ac:dyDescent="0.25">
      <c r="B202" s="65" t="s">
        <v>411</v>
      </c>
      <c r="C202" s="65" t="s">
        <v>411</v>
      </c>
      <c r="D202" s="65" t="s">
        <v>411</v>
      </c>
      <c r="E202" s="65" t="s">
        <v>390</v>
      </c>
      <c r="F202" s="65" t="s">
        <v>390</v>
      </c>
      <c r="G202" s="65" t="s">
        <v>390</v>
      </c>
      <c r="H202" s="65" t="s">
        <v>390</v>
      </c>
      <c r="I202" s="65" t="s">
        <v>390</v>
      </c>
      <c r="J202" s="65" t="s">
        <v>373</v>
      </c>
      <c r="K202" s="65" t="s">
        <v>323</v>
      </c>
      <c r="L202" s="63" t="e">
        <f>MATCH(A202,B202,0)</f>
        <v>#N/A</v>
      </c>
      <c r="M202" s="63">
        <f>MATCH(B202,C202,0)</f>
        <v>1</v>
      </c>
      <c r="N202" s="63">
        <f>MATCH(C202,D202,0)</f>
        <v>1</v>
      </c>
      <c r="O202" s="63" t="e">
        <f>MATCH(D202,E202,0)</f>
        <v>#N/A</v>
      </c>
      <c r="P202" s="63">
        <f>MATCH(E202,F202,0)</f>
        <v>1</v>
      </c>
      <c r="Q202" s="63">
        <f>MATCH(F202,G202,0)</f>
        <v>1</v>
      </c>
      <c r="R202" s="63">
        <f>MATCH(G202,H202,0)</f>
        <v>1</v>
      </c>
      <c r="S202" s="63">
        <f>MATCH(H202,I202,0)</f>
        <v>1</v>
      </c>
      <c r="T202" s="63" t="e">
        <f>MATCH(I202,J202,0)</f>
        <v>#N/A</v>
      </c>
      <c r="U202" s="63" t="e">
        <f>MATCH(J202,K202,0)</f>
        <v>#N/A</v>
      </c>
    </row>
    <row r="203" spans="2:21" x14ac:dyDescent="0.25">
      <c r="B203" s="65" t="s">
        <v>412</v>
      </c>
      <c r="C203" s="65" t="s">
        <v>412</v>
      </c>
      <c r="D203" s="65" t="s">
        <v>412</v>
      </c>
      <c r="E203" s="65" t="s">
        <v>391</v>
      </c>
      <c r="F203" s="65" t="s">
        <v>391</v>
      </c>
      <c r="G203" s="65" t="s">
        <v>391</v>
      </c>
      <c r="H203" s="65" t="s">
        <v>391</v>
      </c>
      <c r="I203" s="65" t="s">
        <v>391</v>
      </c>
      <c r="J203" s="65" t="s">
        <v>374</v>
      </c>
      <c r="K203" s="65" t="s">
        <v>324</v>
      </c>
      <c r="L203" s="63" t="e">
        <f>MATCH(A203,B203,0)</f>
        <v>#N/A</v>
      </c>
      <c r="M203" s="63">
        <f>MATCH(B203,C203,0)</f>
        <v>1</v>
      </c>
      <c r="N203" s="63">
        <f>MATCH(C203,D203,0)</f>
        <v>1</v>
      </c>
      <c r="O203" s="63" t="e">
        <f>MATCH(D203,E203,0)</f>
        <v>#N/A</v>
      </c>
      <c r="P203" s="63">
        <f>MATCH(E203,F203,0)</f>
        <v>1</v>
      </c>
      <c r="Q203" s="63">
        <f>MATCH(F203,G203,0)</f>
        <v>1</v>
      </c>
      <c r="R203" s="63">
        <f>MATCH(G203,H203,0)</f>
        <v>1</v>
      </c>
      <c r="S203" s="63">
        <f>MATCH(H203,I203,0)</f>
        <v>1</v>
      </c>
      <c r="T203" s="63" t="e">
        <f>MATCH(I203,J203,0)</f>
        <v>#N/A</v>
      </c>
      <c r="U203" s="63" t="e">
        <f>MATCH(J203,K203,0)</f>
        <v>#N/A</v>
      </c>
    </row>
    <row r="204" spans="2:21" x14ac:dyDescent="0.25">
      <c r="B204" s="65" t="s">
        <v>415</v>
      </c>
      <c r="C204" s="65" t="s">
        <v>415</v>
      </c>
      <c r="D204" s="65" t="s">
        <v>415</v>
      </c>
      <c r="E204" s="65" t="s">
        <v>393</v>
      </c>
      <c r="F204" s="65" t="s">
        <v>393</v>
      </c>
      <c r="G204" s="65" t="s">
        <v>393</v>
      </c>
      <c r="H204" s="65" t="s">
        <v>393</v>
      </c>
      <c r="I204" s="65" t="s">
        <v>393</v>
      </c>
      <c r="J204" s="65" t="s">
        <v>375</v>
      </c>
      <c r="K204" s="65" t="s">
        <v>325</v>
      </c>
      <c r="L204" s="63" t="e">
        <f>MATCH(A204,B204,0)</f>
        <v>#N/A</v>
      </c>
      <c r="M204" s="63">
        <f>MATCH(B204,C204,0)</f>
        <v>1</v>
      </c>
      <c r="N204" s="63">
        <f>MATCH(C204,D204,0)</f>
        <v>1</v>
      </c>
      <c r="O204" s="63" t="e">
        <f>MATCH(D204,E204,0)</f>
        <v>#N/A</v>
      </c>
      <c r="P204" s="63">
        <f>MATCH(E204,F204,0)</f>
        <v>1</v>
      </c>
      <c r="Q204" s="63">
        <f>MATCH(F204,G204,0)</f>
        <v>1</v>
      </c>
      <c r="R204" s="63">
        <f>MATCH(G204,H204,0)</f>
        <v>1</v>
      </c>
      <c r="S204" s="63">
        <f>MATCH(H204,I204,0)</f>
        <v>1</v>
      </c>
      <c r="T204" s="63" t="e">
        <f>MATCH(I204,J204,0)</f>
        <v>#N/A</v>
      </c>
      <c r="U204" s="63" t="e">
        <f>MATCH(J204,K204,0)</f>
        <v>#N/A</v>
      </c>
    </row>
    <row r="205" spans="2:21" x14ac:dyDescent="0.25">
      <c r="B205" s="65" t="s">
        <v>416</v>
      </c>
      <c r="C205" s="65" t="s">
        <v>416</v>
      </c>
      <c r="D205" s="65" t="s">
        <v>416</v>
      </c>
      <c r="E205" s="65" t="s">
        <v>394</v>
      </c>
      <c r="F205" s="65" t="s">
        <v>394</v>
      </c>
      <c r="G205" s="65" t="s">
        <v>394</v>
      </c>
      <c r="H205" s="65" t="s">
        <v>394</v>
      </c>
      <c r="I205" s="65" t="s">
        <v>394</v>
      </c>
      <c r="J205" s="65" t="s">
        <v>376</v>
      </c>
      <c r="K205" s="65" t="s">
        <v>326</v>
      </c>
      <c r="L205" s="63" t="e">
        <f>MATCH(A205,B205,0)</f>
        <v>#N/A</v>
      </c>
      <c r="M205" s="63">
        <f>MATCH(B205,C205,0)</f>
        <v>1</v>
      </c>
      <c r="N205" s="63">
        <f>MATCH(C205,D205,0)</f>
        <v>1</v>
      </c>
      <c r="O205" s="63" t="e">
        <f>MATCH(D205,E205,0)</f>
        <v>#N/A</v>
      </c>
      <c r="P205" s="63">
        <f>MATCH(E205,F205,0)</f>
        <v>1</v>
      </c>
      <c r="Q205" s="63">
        <f>MATCH(F205,G205,0)</f>
        <v>1</v>
      </c>
      <c r="R205" s="63">
        <f>MATCH(G205,H205,0)</f>
        <v>1</v>
      </c>
      <c r="S205" s="63">
        <f>MATCH(H205,I205,0)</f>
        <v>1</v>
      </c>
      <c r="T205" s="63" t="e">
        <f>MATCH(I205,J205,0)</f>
        <v>#N/A</v>
      </c>
      <c r="U205" s="63" t="e">
        <f>MATCH(J205,K205,0)</f>
        <v>#N/A</v>
      </c>
    </row>
    <row r="206" spans="2:21" x14ac:dyDescent="0.25">
      <c r="B206" s="65" t="s">
        <v>417</v>
      </c>
      <c r="C206" s="65" t="s">
        <v>417</v>
      </c>
      <c r="D206" s="65" t="s">
        <v>417</v>
      </c>
      <c r="E206" s="65" t="s">
        <v>395</v>
      </c>
      <c r="F206" s="65" t="s">
        <v>395</v>
      </c>
      <c r="G206" s="65" t="s">
        <v>395</v>
      </c>
      <c r="H206" s="65" t="s">
        <v>395</v>
      </c>
      <c r="I206" s="65" t="s">
        <v>395</v>
      </c>
      <c r="J206" s="65" t="s">
        <v>377</v>
      </c>
      <c r="K206" s="65" t="s">
        <v>327</v>
      </c>
      <c r="L206" s="63" t="e">
        <f>MATCH(A206,B206,0)</f>
        <v>#N/A</v>
      </c>
      <c r="M206" s="63">
        <f>MATCH(B206,C206,0)</f>
        <v>1</v>
      </c>
      <c r="N206" s="63">
        <f>MATCH(C206,D206,0)</f>
        <v>1</v>
      </c>
      <c r="O206" s="63" t="e">
        <f>MATCH(D206,E206,0)</f>
        <v>#N/A</v>
      </c>
      <c r="P206" s="63">
        <f>MATCH(E206,F206,0)</f>
        <v>1</v>
      </c>
      <c r="Q206" s="63">
        <f>MATCH(F206,G206,0)</f>
        <v>1</v>
      </c>
      <c r="R206" s="63">
        <f>MATCH(G206,H206,0)</f>
        <v>1</v>
      </c>
      <c r="S206" s="63">
        <f>MATCH(H206,I206,0)</f>
        <v>1</v>
      </c>
      <c r="T206" s="63" t="e">
        <f>MATCH(I206,J206,0)</f>
        <v>#N/A</v>
      </c>
      <c r="U206" s="63" t="e">
        <f>MATCH(J206,K206,0)</f>
        <v>#N/A</v>
      </c>
    </row>
    <row r="207" spans="2:21" x14ac:dyDescent="0.25">
      <c r="B207" s="65" t="s">
        <v>418</v>
      </c>
      <c r="C207" s="65" t="s">
        <v>418</v>
      </c>
      <c r="D207" s="65" t="s">
        <v>418</v>
      </c>
      <c r="E207" s="65" t="s">
        <v>396</v>
      </c>
      <c r="F207" s="65" t="s">
        <v>396</v>
      </c>
      <c r="G207" s="65" t="s">
        <v>396</v>
      </c>
      <c r="H207" s="65" t="s">
        <v>396</v>
      </c>
      <c r="I207" s="65" t="s">
        <v>396</v>
      </c>
      <c r="J207" s="65" t="s">
        <v>378</v>
      </c>
      <c r="K207" s="65" t="s">
        <v>328</v>
      </c>
      <c r="L207" s="63" t="e">
        <f>MATCH(A207,B207,0)</f>
        <v>#N/A</v>
      </c>
      <c r="M207" s="63">
        <f>MATCH(B207,C207,0)</f>
        <v>1</v>
      </c>
      <c r="N207" s="63">
        <f>MATCH(C207,D207,0)</f>
        <v>1</v>
      </c>
      <c r="O207" s="63" t="e">
        <f>MATCH(D207,E207,0)</f>
        <v>#N/A</v>
      </c>
      <c r="P207" s="63">
        <f>MATCH(E207,F207,0)</f>
        <v>1</v>
      </c>
      <c r="Q207" s="63">
        <f>MATCH(F207,G207,0)</f>
        <v>1</v>
      </c>
      <c r="R207" s="63">
        <f>MATCH(G207,H207,0)</f>
        <v>1</v>
      </c>
      <c r="S207" s="63">
        <f>MATCH(H207,I207,0)</f>
        <v>1</v>
      </c>
      <c r="T207" s="63" t="e">
        <f>MATCH(I207,J207,0)</f>
        <v>#N/A</v>
      </c>
      <c r="U207" s="63" t="e">
        <f>MATCH(J207,K207,0)</f>
        <v>#N/A</v>
      </c>
    </row>
    <row r="208" spans="2:21" x14ac:dyDescent="0.25">
      <c r="B208" s="65" t="s">
        <v>419</v>
      </c>
      <c r="C208" s="65" t="s">
        <v>419</v>
      </c>
      <c r="D208" s="65" t="s">
        <v>419</v>
      </c>
      <c r="E208" s="65" t="s">
        <v>397</v>
      </c>
      <c r="F208" s="65" t="s">
        <v>397</v>
      </c>
      <c r="G208" s="65" t="s">
        <v>397</v>
      </c>
      <c r="H208" s="65" t="s">
        <v>397</v>
      </c>
      <c r="I208" s="65" t="s">
        <v>397</v>
      </c>
      <c r="J208" s="65" t="s">
        <v>379</v>
      </c>
      <c r="K208" s="65" t="s">
        <v>329</v>
      </c>
      <c r="L208" s="63" t="e">
        <f>MATCH(A208,B208,0)</f>
        <v>#N/A</v>
      </c>
      <c r="M208" s="63">
        <f>MATCH(B208,C208,0)</f>
        <v>1</v>
      </c>
      <c r="N208" s="63">
        <f>MATCH(C208,D208,0)</f>
        <v>1</v>
      </c>
      <c r="O208" s="63" t="e">
        <f>MATCH(D208,E208,0)</f>
        <v>#N/A</v>
      </c>
      <c r="P208" s="63">
        <f>MATCH(E208,F208,0)</f>
        <v>1</v>
      </c>
      <c r="Q208" s="63">
        <f>MATCH(F208,G208,0)</f>
        <v>1</v>
      </c>
      <c r="R208" s="63">
        <f>MATCH(G208,H208,0)</f>
        <v>1</v>
      </c>
      <c r="S208" s="63">
        <f>MATCH(H208,I208,0)</f>
        <v>1</v>
      </c>
      <c r="T208" s="63" t="e">
        <f>MATCH(I208,J208,0)</f>
        <v>#N/A</v>
      </c>
      <c r="U208" s="63" t="e">
        <f>MATCH(J208,K208,0)</f>
        <v>#N/A</v>
      </c>
    </row>
    <row r="209" spans="2:21" x14ac:dyDescent="0.25">
      <c r="B209" s="65" t="s">
        <v>420</v>
      </c>
      <c r="C209" s="65" t="s">
        <v>420</v>
      </c>
      <c r="D209" s="65" t="s">
        <v>420</v>
      </c>
      <c r="E209" s="65" t="s">
        <v>398</v>
      </c>
      <c r="F209" s="65" t="s">
        <v>398</v>
      </c>
      <c r="G209" s="65" t="s">
        <v>398</v>
      </c>
      <c r="H209" s="65" t="s">
        <v>398</v>
      </c>
      <c r="I209" s="65" t="s">
        <v>398</v>
      </c>
      <c r="J209" s="65" t="s">
        <v>380</v>
      </c>
      <c r="K209" s="65" t="s">
        <v>330</v>
      </c>
      <c r="L209" s="63" t="e">
        <f>MATCH(A209,B209,0)</f>
        <v>#N/A</v>
      </c>
      <c r="M209" s="63">
        <f>MATCH(B209,C209,0)</f>
        <v>1</v>
      </c>
      <c r="N209" s="63">
        <f>MATCH(C209,D209,0)</f>
        <v>1</v>
      </c>
      <c r="O209" s="63" t="e">
        <f>MATCH(D209,E209,0)</f>
        <v>#N/A</v>
      </c>
      <c r="P209" s="63">
        <f>MATCH(E209,F209,0)</f>
        <v>1</v>
      </c>
      <c r="Q209" s="63">
        <f>MATCH(F209,G209,0)</f>
        <v>1</v>
      </c>
      <c r="R209" s="63">
        <f>MATCH(G209,H209,0)</f>
        <v>1</v>
      </c>
      <c r="S209" s="63">
        <f>MATCH(H209,I209,0)</f>
        <v>1</v>
      </c>
      <c r="T209" s="63" t="e">
        <f>MATCH(I209,J209,0)</f>
        <v>#N/A</v>
      </c>
      <c r="U209" s="63" t="e">
        <f>MATCH(J209,K209,0)</f>
        <v>#N/A</v>
      </c>
    </row>
    <row r="210" spans="2:21" x14ac:dyDescent="0.25">
      <c r="B210" s="65" t="s">
        <v>421</v>
      </c>
      <c r="C210" s="65" t="s">
        <v>421</v>
      </c>
      <c r="D210" s="65" t="s">
        <v>421</v>
      </c>
      <c r="E210" s="65" t="s">
        <v>399</v>
      </c>
      <c r="F210" s="65" t="s">
        <v>399</v>
      </c>
      <c r="G210" s="65" t="s">
        <v>399</v>
      </c>
      <c r="H210" s="65" t="s">
        <v>399</v>
      </c>
      <c r="I210" s="65" t="s">
        <v>399</v>
      </c>
      <c r="J210" s="65" t="s">
        <v>381</v>
      </c>
      <c r="K210" s="65" t="s">
        <v>331</v>
      </c>
      <c r="L210" s="63" t="e">
        <f>MATCH(A210,B210,0)</f>
        <v>#N/A</v>
      </c>
      <c r="M210" s="63">
        <f>MATCH(B210,C210,0)</f>
        <v>1</v>
      </c>
      <c r="N210" s="63">
        <f>MATCH(C210,D210,0)</f>
        <v>1</v>
      </c>
      <c r="O210" s="63" t="e">
        <f>MATCH(D210,E210,0)</f>
        <v>#N/A</v>
      </c>
      <c r="P210" s="63">
        <f>MATCH(E210,F210,0)</f>
        <v>1</v>
      </c>
      <c r="Q210" s="63">
        <f>MATCH(F210,G210,0)</f>
        <v>1</v>
      </c>
      <c r="R210" s="63">
        <f>MATCH(G210,H210,0)</f>
        <v>1</v>
      </c>
      <c r="S210" s="63">
        <f>MATCH(H210,I210,0)</f>
        <v>1</v>
      </c>
      <c r="T210" s="63" t="e">
        <f>MATCH(I210,J210,0)</f>
        <v>#N/A</v>
      </c>
      <c r="U210" s="63" t="e">
        <f>MATCH(J210,K210,0)</f>
        <v>#N/A</v>
      </c>
    </row>
    <row r="211" spans="2:21" x14ac:dyDescent="0.25">
      <c r="B211" s="65" t="s">
        <v>422</v>
      </c>
      <c r="C211" s="65" t="s">
        <v>422</v>
      </c>
      <c r="D211" s="65" t="s">
        <v>422</v>
      </c>
      <c r="E211" s="65" t="s">
        <v>400</v>
      </c>
      <c r="F211" s="65" t="s">
        <v>400</v>
      </c>
      <c r="G211" s="65" t="s">
        <v>400</v>
      </c>
      <c r="H211" s="65" t="s">
        <v>400</v>
      </c>
      <c r="I211" s="65" t="s">
        <v>400</v>
      </c>
      <c r="J211" s="65" t="s">
        <v>382</v>
      </c>
      <c r="K211" s="65" t="s">
        <v>332</v>
      </c>
      <c r="L211" s="63" t="e">
        <f>MATCH(A211,B211,0)</f>
        <v>#N/A</v>
      </c>
      <c r="M211" s="63">
        <f>MATCH(B211,C211,0)</f>
        <v>1</v>
      </c>
      <c r="N211" s="63">
        <f>MATCH(C211,D211,0)</f>
        <v>1</v>
      </c>
      <c r="O211" s="63" t="e">
        <f>MATCH(D211,E211,0)</f>
        <v>#N/A</v>
      </c>
      <c r="P211" s="63">
        <f>MATCH(E211,F211,0)</f>
        <v>1</v>
      </c>
      <c r="Q211" s="63">
        <f>MATCH(F211,G211,0)</f>
        <v>1</v>
      </c>
      <c r="R211" s="63">
        <f>MATCH(G211,H211,0)</f>
        <v>1</v>
      </c>
      <c r="S211" s="63">
        <f>MATCH(H211,I211,0)</f>
        <v>1</v>
      </c>
      <c r="T211" s="63" t="e">
        <f>MATCH(I211,J211,0)</f>
        <v>#N/A</v>
      </c>
      <c r="U211" s="63" t="e">
        <f>MATCH(J211,K211,0)</f>
        <v>#N/A</v>
      </c>
    </row>
    <row r="212" spans="2:21" x14ac:dyDescent="0.25">
      <c r="B212" s="65" t="s">
        <v>423</v>
      </c>
      <c r="C212" s="65" t="s">
        <v>423</v>
      </c>
      <c r="D212" s="65" t="s">
        <v>423</v>
      </c>
      <c r="E212" s="65" t="s">
        <v>401</v>
      </c>
      <c r="F212" s="65" t="s">
        <v>401</v>
      </c>
      <c r="G212" s="65" t="s">
        <v>401</v>
      </c>
      <c r="H212" s="65" t="s">
        <v>401</v>
      </c>
      <c r="I212" s="65" t="s">
        <v>401</v>
      </c>
      <c r="J212" s="65" t="s">
        <v>388</v>
      </c>
      <c r="K212" s="65" t="s">
        <v>333</v>
      </c>
      <c r="L212" s="63" t="e">
        <f>MATCH(A212,B212,0)</f>
        <v>#N/A</v>
      </c>
      <c r="M212" s="63">
        <f>MATCH(B212,C212,0)</f>
        <v>1</v>
      </c>
      <c r="N212" s="63">
        <f>MATCH(C212,D212,0)</f>
        <v>1</v>
      </c>
      <c r="O212" s="63" t="e">
        <f>MATCH(D212,E212,0)</f>
        <v>#N/A</v>
      </c>
      <c r="P212" s="63">
        <f>MATCH(E212,F212,0)</f>
        <v>1</v>
      </c>
      <c r="Q212" s="63">
        <f>MATCH(F212,G212,0)</f>
        <v>1</v>
      </c>
      <c r="R212" s="63">
        <f>MATCH(G212,H212,0)</f>
        <v>1</v>
      </c>
      <c r="S212" s="63">
        <f>MATCH(H212,I212,0)</f>
        <v>1</v>
      </c>
      <c r="T212" s="63" t="e">
        <f>MATCH(I212,J212,0)</f>
        <v>#N/A</v>
      </c>
      <c r="U212" s="63" t="e">
        <f>MATCH(J212,K212,0)</f>
        <v>#N/A</v>
      </c>
    </row>
    <row r="213" spans="2:21" x14ac:dyDescent="0.25">
      <c r="B213" s="65" t="s">
        <v>424</v>
      </c>
      <c r="C213" s="65" t="s">
        <v>424</v>
      </c>
      <c r="D213" s="65" t="s">
        <v>424</v>
      </c>
      <c r="E213" s="65" t="s">
        <v>402</v>
      </c>
      <c r="F213" s="65" t="s">
        <v>402</v>
      </c>
      <c r="G213" s="65" t="s">
        <v>402</v>
      </c>
      <c r="H213" s="65" t="s">
        <v>402</v>
      </c>
      <c r="I213" s="65" t="s">
        <v>402</v>
      </c>
      <c r="J213" s="65" t="s">
        <v>389</v>
      </c>
      <c r="K213" s="65" t="s">
        <v>334</v>
      </c>
      <c r="L213" s="63" t="e">
        <f>MATCH(A213,B213,0)</f>
        <v>#N/A</v>
      </c>
      <c r="M213" s="63">
        <f>MATCH(B213,C213,0)</f>
        <v>1</v>
      </c>
      <c r="N213" s="63">
        <f>MATCH(C213,D213,0)</f>
        <v>1</v>
      </c>
      <c r="O213" s="63" t="e">
        <f>MATCH(D213,E213,0)</f>
        <v>#N/A</v>
      </c>
      <c r="P213" s="63">
        <f>MATCH(E213,F213,0)</f>
        <v>1</v>
      </c>
      <c r="Q213" s="63">
        <f>MATCH(F213,G213,0)</f>
        <v>1</v>
      </c>
      <c r="R213" s="63">
        <f>MATCH(G213,H213,0)</f>
        <v>1</v>
      </c>
      <c r="S213" s="63">
        <f>MATCH(H213,I213,0)</f>
        <v>1</v>
      </c>
      <c r="T213" s="63" t="e">
        <f>MATCH(I213,J213,0)</f>
        <v>#N/A</v>
      </c>
      <c r="U213" s="63" t="e">
        <f>MATCH(J213,K213,0)</f>
        <v>#N/A</v>
      </c>
    </row>
    <row r="214" spans="2:21" x14ac:dyDescent="0.25">
      <c r="B214" s="65" t="s">
        <v>425</v>
      </c>
      <c r="C214" s="65" t="s">
        <v>425</v>
      </c>
      <c r="D214" s="65" t="s">
        <v>425</v>
      </c>
      <c r="E214" s="65" t="s">
        <v>403</v>
      </c>
      <c r="F214" s="65" t="s">
        <v>403</v>
      </c>
      <c r="G214" s="65" t="s">
        <v>403</v>
      </c>
      <c r="H214" s="65" t="s">
        <v>403</v>
      </c>
      <c r="I214" s="65" t="s">
        <v>403</v>
      </c>
      <c r="J214" s="65" t="s">
        <v>390</v>
      </c>
      <c r="K214" s="65" t="s">
        <v>335</v>
      </c>
      <c r="L214" s="63" t="e">
        <f>MATCH(A214,B214,0)</f>
        <v>#N/A</v>
      </c>
      <c r="M214" s="63">
        <f>MATCH(B214,C214,0)</f>
        <v>1</v>
      </c>
      <c r="N214" s="63">
        <f>MATCH(C214,D214,0)</f>
        <v>1</v>
      </c>
      <c r="O214" s="63" t="e">
        <f>MATCH(D214,E214,0)</f>
        <v>#N/A</v>
      </c>
      <c r="P214" s="63">
        <f>MATCH(E214,F214,0)</f>
        <v>1</v>
      </c>
      <c r="Q214" s="63">
        <f>MATCH(F214,G214,0)</f>
        <v>1</v>
      </c>
      <c r="R214" s="63">
        <f>MATCH(G214,H214,0)</f>
        <v>1</v>
      </c>
      <c r="S214" s="63">
        <f>MATCH(H214,I214,0)</f>
        <v>1</v>
      </c>
      <c r="T214" s="63" t="e">
        <f>MATCH(I214,J214,0)</f>
        <v>#N/A</v>
      </c>
      <c r="U214" s="63" t="e">
        <f>MATCH(J214,K214,0)</f>
        <v>#N/A</v>
      </c>
    </row>
    <row r="215" spans="2:21" x14ac:dyDescent="0.25">
      <c r="B215" s="65" t="s">
        <v>426</v>
      </c>
      <c r="C215" s="65" t="s">
        <v>426</v>
      </c>
      <c r="D215" s="65" t="s">
        <v>426</v>
      </c>
      <c r="E215" s="65" t="s">
        <v>404</v>
      </c>
      <c r="F215" s="65" t="s">
        <v>404</v>
      </c>
      <c r="G215" s="65" t="s">
        <v>404</v>
      </c>
      <c r="H215" s="65" t="s">
        <v>404</v>
      </c>
      <c r="I215" s="65" t="s">
        <v>404</v>
      </c>
      <c r="J215" s="65" t="s">
        <v>391</v>
      </c>
      <c r="K215" s="65" t="s">
        <v>336</v>
      </c>
      <c r="L215" s="63" t="e">
        <f>MATCH(A215,B215,0)</f>
        <v>#N/A</v>
      </c>
      <c r="M215" s="63">
        <f>MATCH(B215,C215,0)</f>
        <v>1</v>
      </c>
      <c r="N215" s="63">
        <f>MATCH(C215,D215,0)</f>
        <v>1</v>
      </c>
      <c r="O215" s="63" t="e">
        <f>MATCH(D215,E215,0)</f>
        <v>#N/A</v>
      </c>
      <c r="P215" s="63">
        <f>MATCH(E215,F215,0)</f>
        <v>1</v>
      </c>
      <c r="Q215" s="63">
        <f>MATCH(F215,G215,0)</f>
        <v>1</v>
      </c>
      <c r="R215" s="63">
        <f>MATCH(G215,H215,0)</f>
        <v>1</v>
      </c>
      <c r="S215" s="63">
        <f>MATCH(H215,I215,0)</f>
        <v>1</v>
      </c>
      <c r="T215" s="63" t="e">
        <f>MATCH(I215,J215,0)</f>
        <v>#N/A</v>
      </c>
      <c r="U215" s="63" t="e">
        <f>MATCH(J215,K215,0)</f>
        <v>#N/A</v>
      </c>
    </row>
    <row r="216" spans="2:21" x14ac:dyDescent="0.25">
      <c r="B216" s="65" t="s">
        <v>432</v>
      </c>
      <c r="C216" s="65" t="s">
        <v>432</v>
      </c>
      <c r="D216" s="65" t="s">
        <v>432</v>
      </c>
      <c r="E216" s="65" t="s">
        <v>410</v>
      </c>
      <c r="F216" s="65" t="s">
        <v>410</v>
      </c>
      <c r="G216" s="65" t="s">
        <v>410</v>
      </c>
      <c r="H216" s="65" t="s">
        <v>410</v>
      </c>
      <c r="I216" s="65" t="s">
        <v>410</v>
      </c>
      <c r="J216" s="65" t="s">
        <v>392</v>
      </c>
      <c r="K216" s="65" t="s">
        <v>337</v>
      </c>
      <c r="L216" s="63" t="e">
        <f>MATCH(A216,B216,0)</f>
        <v>#N/A</v>
      </c>
      <c r="M216" s="63">
        <f>MATCH(B216,C216,0)</f>
        <v>1</v>
      </c>
      <c r="N216" s="63">
        <f>MATCH(C216,D216,0)</f>
        <v>1</v>
      </c>
      <c r="O216" s="63" t="e">
        <f>MATCH(D216,E216,0)</f>
        <v>#N/A</v>
      </c>
      <c r="P216" s="63">
        <f>MATCH(E216,F216,0)</f>
        <v>1</v>
      </c>
      <c r="Q216" s="63">
        <f>MATCH(F216,G216,0)</f>
        <v>1</v>
      </c>
      <c r="R216" s="63">
        <f>MATCH(G216,H216,0)</f>
        <v>1</v>
      </c>
      <c r="S216" s="63">
        <f>MATCH(H216,I216,0)</f>
        <v>1</v>
      </c>
      <c r="T216" s="63" t="e">
        <f>MATCH(I216,J216,0)</f>
        <v>#N/A</v>
      </c>
      <c r="U216" s="63" t="e">
        <f>MATCH(J216,K216,0)</f>
        <v>#N/A</v>
      </c>
    </row>
    <row r="217" spans="2:21" x14ac:dyDescent="0.25">
      <c r="B217" s="65" t="s">
        <v>433</v>
      </c>
      <c r="C217" s="65" t="s">
        <v>433</v>
      </c>
      <c r="D217" s="65" t="s">
        <v>433</v>
      </c>
      <c r="E217" s="65" t="s">
        <v>411</v>
      </c>
      <c r="F217" s="65" t="s">
        <v>411</v>
      </c>
      <c r="G217" s="65" t="s">
        <v>411</v>
      </c>
      <c r="H217" s="65" t="s">
        <v>411</v>
      </c>
      <c r="I217" s="65" t="s">
        <v>411</v>
      </c>
      <c r="J217" s="65" t="s">
        <v>393</v>
      </c>
      <c r="K217" s="65" t="s">
        <v>339</v>
      </c>
      <c r="L217" s="63" t="e">
        <f>MATCH(A217,B217,0)</f>
        <v>#N/A</v>
      </c>
      <c r="M217" s="63">
        <f>MATCH(B217,C217,0)</f>
        <v>1</v>
      </c>
      <c r="N217" s="63">
        <f>MATCH(C217,D217,0)</f>
        <v>1</v>
      </c>
      <c r="O217" s="63" t="e">
        <f>MATCH(D217,E217,0)</f>
        <v>#N/A</v>
      </c>
      <c r="P217" s="63">
        <f>MATCH(E217,F217,0)</f>
        <v>1</v>
      </c>
      <c r="Q217" s="63">
        <f>MATCH(F217,G217,0)</f>
        <v>1</v>
      </c>
      <c r="R217" s="63">
        <f>MATCH(G217,H217,0)</f>
        <v>1</v>
      </c>
      <c r="S217" s="63">
        <f>MATCH(H217,I217,0)</f>
        <v>1</v>
      </c>
      <c r="T217" s="63" t="e">
        <f>MATCH(I217,J217,0)</f>
        <v>#N/A</v>
      </c>
      <c r="U217" s="63" t="e">
        <f>MATCH(J217,K217,0)</f>
        <v>#N/A</v>
      </c>
    </row>
    <row r="218" spans="2:21" x14ac:dyDescent="0.25">
      <c r="B218" s="65" t="s">
        <v>434</v>
      </c>
      <c r="C218" s="65" t="s">
        <v>434</v>
      </c>
      <c r="D218" s="65" t="s">
        <v>434</v>
      </c>
      <c r="E218" s="65" t="s">
        <v>412</v>
      </c>
      <c r="F218" s="65" t="s">
        <v>412</v>
      </c>
      <c r="G218" s="65" t="s">
        <v>412</v>
      </c>
      <c r="H218" s="65" t="s">
        <v>412</v>
      </c>
      <c r="I218" s="65" t="s">
        <v>412</v>
      </c>
      <c r="J218" s="65" t="s">
        <v>394</v>
      </c>
      <c r="K218" s="65" t="s">
        <v>340</v>
      </c>
      <c r="L218" s="63" t="e">
        <f>MATCH(A218,B218,0)</f>
        <v>#N/A</v>
      </c>
      <c r="M218" s="63">
        <f>MATCH(B218,C218,0)</f>
        <v>1</v>
      </c>
      <c r="N218" s="63">
        <f>MATCH(C218,D218,0)</f>
        <v>1</v>
      </c>
      <c r="O218" s="63" t="e">
        <f>MATCH(D218,E218,0)</f>
        <v>#N/A</v>
      </c>
      <c r="P218" s="63">
        <f>MATCH(E218,F218,0)</f>
        <v>1</v>
      </c>
      <c r="Q218" s="63">
        <f>MATCH(F218,G218,0)</f>
        <v>1</v>
      </c>
      <c r="R218" s="63">
        <f>MATCH(G218,H218,0)</f>
        <v>1</v>
      </c>
      <c r="S218" s="63">
        <f>MATCH(H218,I218,0)</f>
        <v>1</v>
      </c>
      <c r="T218" s="63" t="e">
        <f>MATCH(I218,J218,0)</f>
        <v>#N/A</v>
      </c>
      <c r="U218" s="63" t="e">
        <f>MATCH(J218,K218,0)</f>
        <v>#N/A</v>
      </c>
    </row>
    <row r="219" spans="2:21" x14ac:dyDescent="0.25">
      <c r="B219" s="65" t="s">
        <v>437</v>
      </c>
      <c r="C219" s="65" t="s">
        <v>437</v>
      </c>
      <c r="D219" s="65" t="s">
        <v>437</v>
      </c>
      <c r="E219" s="65" t="s">
        <v>413</v>
      </c>
      <c r="F219" s="65" t="s">
        <v>413</v>
      </c>
      <c r="G219" s="65" t="s">
        <v>413</v>
      </c>
      <c r="H219" s="65" t="s">
        <v>413</v>
      </c>
      <c r="I219" s="65" t="s">
        <v>413</v>
      </c>
      <c r="J219" s="65" t="s">
        <v>395</v>
      </c>
      <c r="K219" s="65" t="s">
        <v>341</v>
      </c>
      <c r="L219" s="63" t="e">
        <f>MATCH(A219,B219,0)</f>
        <v>#N/A</v>
      </c>
      <c r="M219" s="63">
        <f>MATCH(B219,C219,0)</f>
        <v>1</v>
      </c>
      <c r="N219" s="63">
        <f>MATCH(C219,D219,0)</f>
        <v>1</v>
      </c>
      <c r="O219" s="63" t="e">
        <f>MATCH(D219,E219,0)</f>
        <v>#N/A</v>
      </c>
      <c r="P219" s="63">
        <f>MATCH(E219,F219,0)</f>
        <v>1</v>
      </c>
      <c r="Q219" s="63">
        <f>MATCH(F219,G219,0)</f>
        <v>1</v>
      </c>
      <c r="R219" s="63">
        <f>MATCH(G219,H219,0)</f>
        <v>1</v>
      </c>
      <c r="S219" s="63">
        <f>MATCH(H219,I219,0)</f>
        <v>1</v>
      </c>
      <c r="T219" s="63" t="e">
        <f>MATCH(I219,J219,0)</f>
        <v>#N/A</v>
      </c>
      <c r="U219" s="63" t="e">
        <f>MATCH(J219,K219,0)</f>
        <v>#N/A</v>
      </c>
    </row>
    <row r="220" spans="2:21" x14ac:dyDescent="0.25">
      <c r="B220" s="65" t="s">
        <v>438</v>
      </c>
      <c r="C220" s="65" t="s">
        <v>438</v>
      </c>
      <c r="D220" s="65" t="s">
        <v>438</v>
      </c>
      <c r="E220" s="65" t="s">
        <v>415</v>
      </c>
      <c r="F220" s="65" t="s">
        <v>415</v>
      </c>
      <c r="G220" s="65" t="s">
        <v>415</v>
      </c>
      <c r="H220" s="65" t="s">
        <v>415</v>
      </c>
      <c r="I220" s="65" t="s">
        <v>415</v>
      </c>
      <c r="J220" s="65" t="s">
        <v>396</v>
      </c>
      <c r="K220" s="65" t="s">
        <v>342</v>
      </c>
      <c r="L220" s="63" t="e">
        <f>MATCH(A220,B220,0)</f>
        <v>#N/A</v>
      </c>
      <c r="M220" s="63">
        <f>MATCH(B220,C220,0)</f>
        <v>1</v>
      </c>
      <c r="N220" s="63">
        <f>MATCH(C220,D220,0)</f>
        <v>1</v>
      </c>
      <c r="O220" s="63" t="e">
        <f>MATCH(D220,E220,0)</f>
        <v>#N/A</v>
      </c>
      <c r="P220" s="63">
        <f>MATCH(E220,F220,0)</f>
        <v>1</v>
      </c>
      <c r="Q220" s="63">
        <f>MATCH(F220,G220,0)</f>
        <v>1</v>
      </c>
      <c r="R220" s="63">
        <f>MATCH(G220,H220,0)</f>
        <v>1</v>
      </c>
      <c r="S220" s="63">
        <f>MATCH(H220,I220,0)</f>
        <v>1</v>
      </c>
      <c r="T220" s="63" t="e">
        <f>MATCH(I220,J220,0)</f>
        <v>#N/A</v>
      </c>
      <c r="U220" s="63" t="e">
        <f>MATCH(J220,K220,0)</f>
        <v>#N/A</v>
      </c>
    </row>
    <row r="221" spans="2:21" x14ac:dyDescent="0.25">
      <c r="B221" s="65" t="s">
        <v>439</v>
      </c>
      <c r="C221" s="65" t="s">
        <v>439</v>
      </c>
      <c r="D221" s="65" t="s">
        <v>439</v>
      </c>
      <c r="E221" s="65" t="s">
        <v>416</v>
      </c>
      <c r="F221" s="65" t="s">
        <v>416</v>
      </c>
      <c r="G221" s="65" t="s">
        <v>416</v>
      </c>
      <c r="H221" s="65" t="s">
        <v>416</v>
      </c>
      <c r="I221" s="65" t="s">
        <v>416</v>
      </c>
      <c r="J221" s="65" t="s">
        <v>397</v>
      </c>
      <c r="K221" s="65" t="s">
        <v>343</v>
      </c>
      <c r="L221" s="63" t="e">
        <f>MATCH(A221,B221,0)</f>
        <v>#N/A</v>
      </c>
      <c r="M221" s="63">
        <f>MATCH(B221,C221,0)</f>
        <v>1</v>
      </c>
      <c r="N221" s="63">
        <f>MATCH(C221,D221,0)</f>
        <v>1</v>
      </c>
      <c r="O221" s="63" t="e">
        <f>MATCH(D221,E221,0)</f>
        <v>#N/A</v>
      </c>
      <c r="P221" s="63">
        <f>MATCH(E221,F221,0)</f>
        <v>1</v>
      </c>
      <c r="Q221" s="63">
        <f>MATCH(F221,G221,0)</f>
        <v>1</v>
      </c>
      <c r="R221" s="63">
        <f>MATCH(G221,H221,0)</f>
        <v>1</v>
      </c>
      <c r="S221" s="63">
        <f>MATCH(H221,I221,0)</f>
        <v>1</v>
      </c>
      <c r="T221" s="63" t="e">
        <f>MATCH(I221,J221,0)</f>
        <v>#N/A</v>
      </c>
      <c r="U221" s="63" t="e">
        <f>MATCH(J221,K221,0)</f>
        <v>#N/A</v>
      </c>
    </row>
    <row r="222" spans="2:21" x14ac:dyDescent="0.25">
      <c r="B222" s="65" t="s">
        <v>440</v>
      </c>
      <c r="C222" s="65" t="s">
        <v>440</v>
      </c>
      <c r="D222" s="65" t="s">
        <v>440</v>
      </c>
      <c r="E222" s="65" t="s">
        <v>417</v>
      </c>
      <c r="F222" s="65" t="s">
        <v>417</v>
      </c>
      <c r="G222" s="65" t="s">
        <v>417</v>
      </c>
      <c r="H222" s="65" t="s">
        <v>417</v>
      </c>
      <c r="I222" s="65" t="s">
        <v>417</v>
      </c>
      <c r="J222" s="65" t="s">
        <v>398</v>
      </c>
      <c r="K222" s="65" t="s">
        <v>344</v>
      </c>
      <c r="L222" s="63" t="e">
        <f>MATCH(A222,B222,0)</f>
        <v>#N/A</v>
      </c>
      <c r="M222" s="63">
        <f>MATCH(B222,C222,0)</f>
        <v>1</v>
      </c>
      <c r="N222" s="63">
        <f>MATCH(C222,D222,0)</f>
        <v>1</v>
      </c>
      <c r="O222" s="63" t="e">
        <f>MATCH(D222,E222,0)</f>
        <v>#N/A</v>
      </c>
      <c r="P222" s="63">
        <f>MATCH(E222,F222,0)</f>
        <v>1</v>
      </c>
      <c r="Q222" s="63">
        <f>MATCH(F222,G222,0)</f>
        <v>1</v>
      </c>
      <c r="R222" s="63">
        <f>MATCH(G222,H222,0)</f>
        <v>1</v>
      </c>
      <c r="S222" s="63">
        <f>MATCH(H222,I222,0)</f>
        <v>1</v>
      </c>
      <c r="T222" s="63" t="e">
        <f>MATCH(I222,J222,0)</f>
        <v>#N/A</v>
      </c>
      <c r="U222" s="63" t="e">
        <f>MATCH(J222,K222,0)</f>
        <v>#N/A</v>
      </c>
    </row>
    <row r="223" spans="2:21" x14ac:dyDescent="0.25">
      <c r="B223" s="65" t="s">
        <v>441</v>
      </c>
      <c r="C223" s="65" t="s">
        <v>441</v>
      </c>
      <c r="D223" s="65" t="s">
        <v>441</v>
      </c>
      <c r="E223" s="65" t="s">
        <v>418</v>
      </c>
      <c r="F223" s="65" t="s">
        <v>418</v>
      </c>
      <c r="G223" s="65" t="s">
        <v>418</v>
      </c>
      <c r="H223" s="65" t="s">
        <v>418</v>
      </c>
      <c r="I223" s="65" t="s">
        <v>418</v>
      </c>
      <c r="J223" s="65" t="s">
        <v>399</v>
      </c>
      <c r="K223" s="65" t="s">
        <v>345</v>
      </c>
      <c r="L223" s="63" t="e">
        <f>MATCH(A223,B223,0)</f>
        <v>#N/A</v>
      </c>
      <c r="M223" s="63">
        <f>MATCH(B223,C223,0)</f>
        <v>1</v>
      </c>
      <c r="N223" s="63">
        <f>MATCH(C223,D223,0)</f>
        <v>1</v>
      </c>
      <c r="O223" s="63" t="e">
        <f>MATCH(D223,E223,0)</f>
        <v>#N/A</v>
      </c>
      <c r="P223" s="63">
        <f>MATCH(E223,F223,0)</f>
        <v>1</v>
      </c>
      <c r="Q223" s="63">
        <f>MATCH(F223,G223,0)</f>
        <v>1</v>
      </c>
      <c r="R223" s="63">
        <f>MATCH(G223,H223,0)</f>
        <v>1</v>
      </c>
      <c r="S223" s="63">
        <f>MATCH(H223,I223,0)</f>
        <v>1</v>
      </c>
      <c r="T223" s="63" t="e">
        <f>MATCH(I223,J223,0)</f>
        <v>#N/A</v>
      </c>
      <c r="U223" s="63" t="e">
        <f>MATCH(J223,K223,0)</f>
        <v>#N/A</v>
      </c>
    </row>
    <row r="224" spans="2:21" x14ac:dyDescent="0.25">
      <c r="B224" s="65" t="s">
        <v>442</v>
      </c>
      <c r="C224" s="65" t="s">
        <v>442</v>
      </c>
      <c r="D224" s="65" t="s">
        <v>442</v>
      </c>
      <c r="E224" s="65" t="s">
        <v>419</v>
      </c>
      <c r="F224" s="65" t="s">
        <v>419</v>
      </c>
      <c r="G224" s="65" t="s">
        <v>419</v>
      </c>
      <c r="H224" s="65" t="s">
        <v>419</v>
      </c>
      <c r="I224" s="65" t="s">
        <v>419</v>
      </c>
      <c r="J224" s="65" t="s">
        <v>400</v>
      </c>
      <c r="K224" s="65" t="s">
        <v>346</v>
      </c>
      <c r="L224" s="63" t="e">
        <f>MATCH(A224,B224,0)</f>
        <v>#N/A</v>
      </c>
      <c r="M224" s="63">
        <f>MATCH(B224,C224,0)</f>
        <v>1</v>
      </c>
      <c r="N224" s="63">
        <f>MATCH(C224,D224,0)</f>
        <v>1</v>
      </c>
      <c r="O224" s="63" t="e">
        <f>MATCH(D224,E224,0)</f>
        <v>#N/A</v>
      </c>
      <c r="P224" s="63">
        <f>MATCH(E224,F224,0)</f>
        <v>1</v>
      </c>
      <c r="Q224" s="63">
        <f>MATCH(F224,G224,0)</f>
        <v>1</v>
      </c>
      <c r="R224" s="63">
        <f>MATCH(G224,H224,0)</f>
        <v>1</v>
      </c>
      <c r="S224" s="63">
        <f>MATCH(H224,I224,0)</f>
        <v>1</v>
      </c>
      <c r="T224" s="63" t="e">
        <f>MATCH(I224,J224,0)</f>
        <v>#N/A</v>
      </c>
      <c r="U224" s="63" t="e">
        <f>MATCH(J224,K224,0)</f>
        <v>#N/A</v>
      </c>
    </row>
    <row r="225" spans="2:21" x14ac:dyDescent="0.25">
      <c r="B225" s="65" t="s">
        <v>443</v>
      </c>
      <c r="C225" s="65" t="s">
        <v>443</v>
      </c>
      <c r="D225" s="65" t="s">
        <v>443</v>
      </c>
      <c r="E225" s="65" t="s">
        <v>420</v>
      </c>
      <c r="F225" s="65" t="s">
        <v>420</v>
      </c>
      <c r="G225" s="65" t="s">
        <v>420</v>
      </c>
      <c r="H225" s="65" t="s">
        <v>420</v>
      </c>
      <c r="I225" s="65" t="s">
        <v>420</v>
      </c>
      <c r="J225" s="65" t="s">
        <v>401</v>
      </c>
      <c r="K225" s="65" t="s">
        <v>347</v>
      </c>
      <c r="L225" s="63" t="e">
        <f>MATCH(A225,B225,0)</f>
        <v>#N/A</v>
      </c>
      <c r="M225" s="63">
        <f>MATCH(B225,C225,0)</f>
        <v>1</v>
      </c>
      <c r="N225" s="63">
        <f>MATCH(C225,D225,0)</f>
        <v>1</v>
      </c>
      <c r="O225" s="63" t="e">
        <f>MATCH(D225,E225,0)</f>
        <v>#N/A</v>
      </c>
      <c r="P225" s="63">
        <f>MATCH(E225,F225,0)</f>
        <v>1</v>
      </c>
      <c r="Q225" s="63">
        <f>MATCH(F225,G225,0)</f>
        <v>1</v>
      </c>
      <c r="R225" s="63">
        <f>MATCH(G225,H225,0)</f>
        <v>1</v>
      </c>
      <c r="S225" s="63">
        <f>MATCH(H225,I225,0)</f>
        <v>1</v>
      </c>
      <c r="T225" s="63" t="e">
        <f>MATCH(I225,J225,0)</f>
        <v>#N/A</v>
      </c>
      <c r="U225" s="63" t="e">
        <f>MATCH(J225,K225,0)</f>
        <v>#N/A</v>
      </c>
    </row>
    <row r="226" spans="2:21" x14ac:dyDescent="0.25">
      <c r="B226" s="65" t="s">
        <v>444</v>
      </c>
      <c r="C226" s="65" t="s">
        <v>444</v>
      </c>
      <c r="D226" s="65" t="s">
        <v>444</v>
      </c>
      <c r="E226" s="65" t="s">
        <v>421</v>
      </c>
      <c r="F226" s="65" t="s">
        <v>421</v>
      </c>
      <c r="G226" s="65" t="s">
        <v>421</v>
      </c>
      <c r="H226" s="65" t="s">
        <v>421</v>
      </c>
      <c r="I226" s="65" t="s">
        <v>421</v>
      </c>
      <c r="J226" s="65" t="s">
        <v>402</v>
      </c>
      <c r="K226" s="65" t="s">
        <v>348</v>
      </c>
      <c r="L226" s="63" t="e">
        <f>MATCH(A226,B226,0)</f>
        <v>#N/A</v>
      </c>
      <c r="M226" s="63">
        <f>MATCH(B226,C226,0)</f>
        <v>1</v>
      </c>
      <c r="N226" s="63">
        <f>MATCH(C226,D226,0)</f>
        <v>1</v>
      </c>
      <c r="O226" s="63" t="e">
        <f>MATCH(D226,E226,0)</f>
        <v>#N/A</v>
      </c>
      <c r="P226" s="63">
        <f>MATCH(E226,F226,0)</f>
        <v>1</v>
      </c>
      <c r="Q226" s="63">
        <f>MATCH(F226,G226,0)</f>
        <v>1</v>
      </c>
      <c r="R226" s="63">
        <f>MATCH(G226,H226,0)</f>
        <v>1</v>
      </c>
      <c r="S226" s="63">
        <f>MATCH(H226,I226,0)</f>
        <v>1</v>
      </c>
      <c r="T226" s="63" t="e">
        <f>MATCH(I226,J226,0)</f>
        <v>#N/A</v>
      </c>
      <c r="U226" s="63" t="e">
        <f>MATCH(J226,K226,0)</f>
        <v>#N/A</v>
      </c>
    </row>
    <row r="227" spans="2:21" x14ac:dyDescent="0.25">
      <c r="B227" s="65" t="s">
        <v>445</v>
      </c>
      <c r="C227" s="65" t="s">
        <v>445</v>
      </c>
      <c r="D227" s="65" t="s">
        <v>445</v>
      </c>
      <c r="E227" s="65" t="s">
        <v>422</v>
      </c>
      <c r="F227" s="65" t="s">
        <v>422</v>
      </c>
      <c r="G227" s="65" t="s">
        <v>422</v>
      </c>
      <c r="H227" s="65" t="s">
        <v>422</v>
      </c>
      <c r="I227" s="65" t="s">
        <v>422</v>
      </c>
      <c r="J227" s="65" t="s">
        <v>403</v>
      </c>
      <c r="K227" s="65" t="s">
        <v>349</v>
      </c>
      <c r="L227" s="63" t="e">
        <f>MATCH(A227,B227,0)</f>
        <v>#N/A</v>
      </c>
      <c r="M227" s="63">
        <f>MATCH(B227,C227,0)</f>
        <v>1</v>
      </c>
      <c r="N227" s="63">
        <f>MATCH(C227,D227,0)</f>
        <v>1</v>
      </c>
      <c r="O227" s="63" t="e">
        <f>MATCH(D227,E227,0)</f>
        <v>#N/A</v>
      </c>
      <c r="P227" s="63">
        <f>MATCH(E227,F227,0)</f>
        <v>1</v>
      </c>
      <c r="Q227" s="63">
        <f>MATCH(F227,G227,0)</f>
        <v>1</v>
      </c>
      <c r="R227" s="63">
        <f>MATCH(G227,H227,0)</f>
        <v>1</v>
      </c>
      <c r="S227" s="63">
        <f>MATCH(H227,I227,0)</f>
        <v>1</v>
      </c>
      <c r="T227" s="63" t="e">
        <f>MATCH(I227,J227,0)</f>
        <v>#N/A</v>
      </c>
      <c r="U227" s="63" t="e">
        <f>MATCH(J227,K227,0)</f>
        <v>#N/A</v>
      </c>
    </row>
    <row r="228" spans="2:21" x14ac:dyDescent="0.25">
      <c r="B228" s="65" t="s">
        <v>446</v>
      </c>
      <c r="C228" s="65" t="s">
        <v>446</v>
      </c>
      <c r="D228" s="65" t="s">
        <v>446</v>
      </c>
      <c r="E228" s="65" t="s">
        <v>423</v>
      </c>
      <c r="F228" s="65" t="s">
        <v>423</v>
      </c>
      <c r="G228" s="65" t="s">
        <v>423</v>
      </c>
      <c r="H228" s="65" t="s">
        <v>423</v>
      </c>
      <c r="I228" s="65" t="s">
        <v>423</v>
      </c>
      <c r="J228" s="65" t="s">
        <v>404</v>
      </c>
      <c r="K228" s="65" t="s">
        <v>350</v>
      </c>
      <c r="L228" s="63" t="e">
        <f>MATCH(A228,B228,0)</f>
        <v>#N/A</v>
      </c>
      <c r="M228" s="63">
        <f>MATCH(B228,C228,0)</f>
        <v>1</v>
      </c>
      <c r="N228" s="63">
        <f>MATCH(C228,D228,0)</f>
        <v>1</v>
      </c>
      <c r="O228" s="63" t="e">
        <f>MATCH(D228,E228,0)</f>
        <v>#N/A</v>
      </c>
      <c r="P228" s="63">
        <f>MATCH(E228,F228,0)</f>
        <v>1</v>
      </c>
      <c r="Q228" s="63">
        <f>MATCH(F228,G228,0)</f>
        <v>1</v>
      </c>
      <c r="R228" s="63">
        <f>MATCH(G228,H228,0)</f>
        <v>1</v>
      </c>
      <c r="S228" s="63">
        <f>MATCH(H228,I228,0)</f>
        <v>1</v>
      </c>
      <c r="T228" s="63" t="e">
        <f>MATCH(I228,J228,0)</f>
        <v>#N/A</v>
      </c>
      <c r="U228" s="63" t="e">
        <f>MATCH(J228,K228,0)</f>
        <v>#N/A</v>
      </c>
    </row>
    <row r="229" spans="2:21" x14ac:dyDescent="0.25">
      <c r="B229" s="65" t="s">
        <v>447</v>
      </c>
      <c r="C229" s="65" t="s">
        <v>447</v>
      </c>
      <c r="D229" s="65" t="s">
        <v>447</v>
      </c>
      <c r="E229" s="65" t="s">
        <v>424</v>
      </c>
      <c r="F229" s="65" t="s">
        <v>424</v>
      </c>
      <c r="G229" s="65" t="s">
        <v>424</v>
      </c>
      <c r="H229" s="65" t="s">
        <v>424</v>
      </c>
      <c r="I229" s="65" t="s">
        <v>424</v>
      </c>
      <c r="J229" s="65" t="s">
        <v>410</v>
      </c>
      <c r="K229" s="65" t="s">
        <v>351</v>
      </c>
      <c r="L229" s="63" t="e">
        <f>MATCH(A229,B229,0)</f>
        <v>#N/A</v>
      </c>
      <c r="M229" s="63">
        <f>MATCH(B229,C229,0)</f>
        <v>1</v>
      </c>
      <c r="N229" s="63">
        <f>MATCH(C229,D229,0)</f>
        <v>1</v>
      </c>
      <c r="O229" s="63" t="e">
        <f>MATCH(D229,E229,0)</f>
        <v>#N/A</v>
      </c>
      <c r="P229" s="63">
        <f>MATCH(E229,F229,0)</f>
        <v>1</v>
      </c>
      <c r="Q229" s="63">
        <f>MATCH(F229,G229,0)</f>
        <v>1</v>
      </c>
      <c r="R229" s="63">
        <f>MATCH(G229,H229,0)</f>
        <v>1</v>
      </c>
      <c r="S229" s="63">
        <f>MATCH(H229,I229,0)</f>
        <v>1</v>
      </c>
      <c r="T229" s="63" t="e">
        <f>MATCH(I229,J229,0)</f>
        <v>#N/A</v>
      </c>
      <c r="U229" s="63" t="e">
        <f>MATCH(J229,K229,0)</f>
        <v>#N/A</v>
      </c>
    </row>
    <row r="230" spans="2:21" x14ac:dyDescent="0.25">
      <c r="B230" s="65" t="s">
        <v>448</v>
      </c>
      <c r="C230" s="65" t="s">
        <v>448</v>
      </c>
      <c r="D230" s="65" t="s">
        <v>448</v>
      </c>
      <c r="E230" s="65" t="s">
        <v>425</v>
      </c>
      <c r="F230" s="65" t="s">
        <v>425</v>
      </c>
      <c r="G230" s="65" t="s">
        <v>425</v>
      </c>
      <c r="H230" s="65" t="s">
        <v>425</v>
      </c>
      <c r="I230" s="65" t="s">
        <v>425</v>
      </c>
      <c r="J230" s="65" t="s">
        <v>411</v>
      </c>
      <c r="K230" s="65" t="s">
        <v>352</v>
      </c>
      <c r="L230" s="63" t="e">
        <f>MATCH(A230,B230,0)</f>
        <v>#N/A</v>
      </c>
      <c r="M230" s="63">
        <f>MATCH(B230,C230,0)</f>
        <v>1</v>
      </c>
      <c r="N230" s="63">
        <f>MATCH(C230,D230,0)</f>
        <v>1</v>
      </c>
      <c r="O230" s="63" t="e">
        <f>MATCH(D230,E230,0)</f>
        <v>#N/A</v>
      </c>
      <c r="P230" s="63">
        <f>MATCH(E230,F230,0)</f>
        <v>1</v>
      </c>
      <c r="Q230" s="63">
        <f>MATCH(F230,G230,0)</f>
        <v>1</v>
      </c>
      <c r="R230" s="63">
        <f>MATCH(G230,H230,0)</f>
        <v>1</v>
      </c>
      <c r="S230" s="63">
        <f>MATCH(H230,I230,0)</f>
        <v>1</v>
      </c>
      <c r="T230" s="63" t="e">
        <f>MATCH(I230,J230,0)</f>
        <v>#N/A</v>
      </c>
      <c r="U230" s="63" t="e">
        <f>MATCH(J230,K230,0)</f>
        <v>#N/A</v>
      </c>
    </row>
    <row r="231" spans="2:21" x14ac:dyDescent="0.25">
      <c r="B231" s="65" t="s">
        <v>454</v>
      </c>
      <c r="C231" s="65" t="s">
        <v>454</v>
      </c>
      <c r="D231" s="65" t="s">
        <v>454</v>
      </c>
      <c r="E231" s="65" t="s">
        <v>426</v>
      </c>
      <c r="F231" s="65" t="s">
        <v>426</v>
      </c>
      <c r="G231" s="65" t="s">
        <v>426</v>
      </c>
      <c r="H231" s="65" t="s">
        <v>426</v>
      </c>
      <c r="I231" s="65" t="s">
        <v>426</v>
      </c>
      <c r="J231" s="65" t="s">
        <v>412</v>
      </c>
      <c r="K231" s="65" t="s">
        <v>353</v>
      </c>
      <c r="L231" s="63" t="e">
        <f>MATCH(A231,B231,0)</f>
        <v>#N/A</v>
      </c>
      <c r="M231" s="63">
        <f>MATCH(B231,C231,0)</f>
        <v>1</v>
      </c>
      <c r="N231" s="63">
        <f>MATCH(C231,D231,0)</f>
        <v>1</v>
      </c>
      <c r="O231" s="63" t="e">
        <f>MATCH(D231,E231,0)</f>
        <v>#N/A</v>
      </c>
      <c r="P231" s="63">
        <f>MATCH(E231,F231,0)</f>
        <v>1</v>
      </c>
      <c r="Q231" s="63">
        <f>MATCH(F231,G231,0)</f>
        <v>1</v>
      </c>
      <c r="R231" s="63">
        <f>MATCH(G231,H231,0)</f>
        <v>1</v>
      </c>
      <c r="S231" s="63">
        <f>MATCH(H231,I231,0)</f>
        <v>1</v>
      </c>
      <c r="T231" s="63" t="e">
        <f>MATCH(I231,J231,0)</f>
        <v>#N/A</v>
      </c>
      <c r="U231" s="63" t="e">
        <f>MATCH(J231,K231,0)</f>
        <v>#N/A</v>
      </c>
    </row>
    <row r="232" spans="2:21" x14ac:dyDescent="0.25">
      <c r="B232" s="65" t="s">
        <v>455</v>
      </c>
      <c r="C232" s="65" t="s">
        <v>455</v>
      </c>
      <c r="D232" s="65" t="s">
        <v>455</v>
      </c>
      <c r="E232" s="65" t="s">
        <v>432</v>
      </c>
      <c r="F232" s="65" t="s">
        <v>432</v>
      </c>
      <c r="G232" s="65" t="s">
        <v>432</v>
      </c>
      <c r="H232" s="65" t="s">
        <v>432</v>
      </c>
      <c r="I232" s="65" t="s">
        <v>432</v>
      </c>
      <c r="J232" s="65" t="s">
        <v>413</v>
      </c>
      <c r="K232" s="65" t="s">
        <v>354</v>
      </c>
      <c r="L232" s="63" t="e">
        <f>MATCH(A232,B232,0)</f>
        <v>#N/A</v>
      </c>
      <c r="M232" s="63">
        <f>MATCH(B232,C232,0)</f>
        <v>1</v>
      </c>
      <c r="N232" s="63">
        <f>MATCH(C232,D232,0)</f>
        <v>1</v>
      </c>
      <c r="O232" s="63" t="e">
        <f>MATCH(D232,E232,0)</f>
        <v>#N/A</v>
      </c>
      <c r="P232" s="63">
        <f>MATCH(E232,F232,0)</f>
        <v>1</v>
      </c>
      <c r="Q232" s="63">
        <f>MATCH(F232,G232,0)</f>
        <v>1</v>
      </c>
      <c r="R232" s="63">
        <f>MATCH(G232,H232,0)</f>
        <v>1</v>
      </c>
      <c r="S232" s="63">
        <f>MATCH(H232,I232,0)</f>
        <v>1</v>
      </c>
      <c r="T232" s="63" t="e">
        <f>MATCH(I232,J232,0)</f>
        <v>#N/A</v>
      </c>
      <c r="U232" s="63" t="e">
        <f>MATCH(J232,K232,0)</f>
        <v>#N/A</v>
      </c>
    </row>
    <row r="233" spans="2:21" x14ac:dyDescent="0.25">
      <c r="B233" s="65" t="s">
        <v>456</v>
      </c>
      <c r="C233" s="65" t="s">
        <v>456</v>
      </c>
      <c r="D233" s="65" t="s">
        <v>456</v>
      </c>
      <c r="E233" s="65" t="s">
        <v>433</v>
      </c>
      <c r="F233" s="65" t="s">
        <v>433</v>
      </c>
      <c r="G233" s="65" t="s">
        <v>433</v>
      </c>
      <c r="H233" s="65" t="s">
        <v>433</v>
      </c>
      <c r="I233" s="65" t="s">
        <v>433</v>
      </c>
      <c r="J233" s="65" t="s">
        <v>414</v>
      </c>
      <c r="K233" s="65" t="s">
        <v>355</v>
      </c>
      <c r="L233" s="63" t="e">
        <f>MATCH(A233,B233,0)</f>
        <v>#N/A</v>
      </c>
      <c r="M233" s="63">
        <f>MATCH(B233,C233,0)</f>
        <v>1</v>
      </c>
      <c r="N233" s="63">
        <f>MATCH(C233,D233,0)</f>
        <v>1</v>
      </c>
      <c r="O233" s="63" t="e">
        <f>MATCH(D233,E233,0)</f>
        <v>#N/A</v>
      </c>
      <c r="P233" s="63">
        <f>MATCH(E233,F233,0)</f>
        <v>1</v>
      </c>
      <c r="Q233" s="63">
        <f>MATCH(F233,G233,0)</f>
        <v>1</v>
      </c>
      <c r="R233" s="63">
        <f>MATCH(G233,H233,0)</f>
        <v>1</v>
      </c>
      <c r="S233" s="63">
        <f>MATCH(H233,I233,0)</f>
        <v>1</v>
      </c>
      <c r="T233" s="63" t="e">
        <f>MATCH(I233,J233,0)</f>
        <v>#N/A</v>
      </c>
      <c r="U233" s="63" t="e">
        <f>MATCH(J233,K233,0)</f>
        <v>#N/A</v>
      </c>
    </row>
    <row r="234" spans="2:21" x14ac:dyDescent="0.25">
      <c r="B234" s="65" t="s">
        <v>459</v>
      </c>
      <c r="C234" s="65" t="s">
        <v>459</v>
      </c>
      <c r="D234" s="65" t="s">
        <v>459</v>
      </c>
      <c r="E234" s="65" t="s">
        <v>434</v>
      </c>
      <c r="F234" s="65" t="s">
        <v>434</v>
      </c>
      <c r="G234" s="65" t="s">
        <v>434</v>
      </c>
      <c r="H234" s="65" t="s">
        <v>434</v>
      </c>
      <c r="I234" s="65" t="s">
        <v>434</v>
      </c>
      <c r="J234" s="65" t="s">
        <v>415</v>
      </c>
      <c r="K234" s="65" t="s">
        <v>356</v>
      </c>
      <c r="L234" s="63" t="e">
        <f>MATCH(A234,B234,0)</f>
        <v>#N/A</v>
      </c>
      <c r="M234" s="63">
        <f>MATCH(B234,C234,0)</f>
        <v>1</v>
      </c>
      <c r="N234" s="63">
        <f>MATCH(C234,D234,0)</f>
        <v>1</v>
      </c>
      <c r="O234" s="63" t="e">
        <f>MATCH(D234,E234,0)</f>
        <v>#N/A</v>
      </c>
      <c r="P234" s="63">
        <f>MATCH(E234,F234,0)</f>
        <v>1</v>
      </c>
      <c r="Q234" s="63">
        <f>MATCH(F234,G234,0)</f>
        <v>1</v>
      </c>
      <c r="R234" s="63">
        <f>MATCH(G234,H234,0)</f>
        <v>1</v>
      </c>
      <c r="S234" s="63">
        <f>MATCH(H234,I234,0)</f>
        <v>1</v>
      </c>
      <c r="T234" s="63" t="e">
        <f>MATCH(I234,J234,0)</f>
        <v>#N/A</v>
      </c>
      <c r="U234" s="63" t="e">
        <f>MATCH(J234,K234,0)</f>
        <v>#N/A</v>
      </c>
    </row>
    <row r="235" spans="2:21" x14ac:dyDescent="0.25">
      <c r="B235" s="65" t="s">
        <v>460</v>
      </c>
      <c r="C235" s="65" t="s">
        <v>460</v>
      </c>
      <c r="D235" s="65" t="s">
        <v>460</v>
      </c>
      <c r="E235" s="65" t="s">
        <v>435</v>
      </c>
      <c r="F235" s="65" t="s">
        <v>435</v>
      </c>
      <c r="G235" s="65" t="s">
        <v>435</v>
      </c>
      <c r="H235" s="65" t="s">
        <v>435</v>
      </c>
      <c r="I235" s="65" t="s">
        <v>435</v>
      </c>
      <c r="J235" s="65" t="s">
        <v>416</v>
      </c>
      <c r="K235" s="65" t="s">
        <v>357</v>
      </c>
      <c r="L235" s="63" t="e">
        <f>MATCH(A235,B235,0)</f>
        <v>#N/A</v>
      </c>
      <c r="M235" s="63">
        <f>MATCH(B235,C235,0)</f>
        <v>1</v>
      </c>
      <c r="N235" s="63">
        <f>MATCH(C235,D235,0)</f>
        <v>1</v>
      </c>
      <c r="O235" s="63" t="e">
        <f>MATCH(D235,E235,0)</f>
        <v>#N/A</v>
      </c>
      <c r="P235" s="63">
        <f>MATCH(E235,F235,0)</f>
        <v>1</v>
      </c>
      <c r="Q235" s="63">
        <f>MATCH(F235,G235,0)</f>
        <v>1</v>
      </c>
      <c r="R235" s="63">
        <f>MATCH(G235,H235,0)</f>
        <v>1</v>
      </c>
      <c r="S235" s="63">
        <f>MATCH(H235,I235,0)</f>
        <v>1</v>
      </c>
      <c r="T235" s="63" t="e">
        <f>MATCH(I235,J235,0)</f>
        <v>#N/A</v>
      </c>
      <c r="U235" s="63" t="e">
        <f>MATCH(J235,K235,0)</f>
        <v>#N/A</v>
      </c>
    </row>
    <row r="236" spans="2:21" x14ac:dyDescent="0.25">
      <c r="B236" s="65" t="s">
        <v>461</v>
      </c>
      <c r="C236" s="65" t="s">
        <v>461</v>
      </c>
      <c r="D236" s="65" t="s">
        <v>461</v>
      </c>
      <c r="E236" s="65" t="s">
        <v>437</v>
      </c>
      <c r="F236" s="65" t="s">
        <v>437</v>
      </c>
      <c r="G236" s="65" t="s">
        <v>437</v>
      </c>
      <c r="H236" s="65" t="s">
        <v>437</v>
      </c>
      <c r="I236" s="65" t="s">
        <v>437</v>
      </c>
      <c r="J236" s="65" t="s">
        <v>417</v>
      </c>
      <c r="K236" s="65" t="s">
        <v>358</v>
      </c>
      <c r="L236" s="63" t="e">
        <f>MATCH(A236,B236,0)</f>
        <v>#N/A</v>
      </c>
      <c r="M236" s="63">
        <f>MATCH(B236,C236,0)</f>
        <v>1</v>
      </c>
      <c r="N236" s="63">
        <f>MATCH(C236,D236,0)</f>
        <v>1</v>
      </c>
      <c r="O236" s="63" t="e">
        <f>MATCH(D236,E236,0)</f>
        <v>#N/A</v>
      </c>
      <c r="P236" s="63">
        <f>MATCH(E236,F236,0)</f>
        <v>1</v>
      </c>
      <c r="Q236" s="63">
        <f>MATCH(F236,G236,0)</f>
        <v>1</v>
      </c>
      <c r="R236" s="63">
        <f>MATCH(G236,H236,0)</f>
        <v>1</v>
      </c>
      <c r="S236" s="63">
        <f>MATCH(H236,I236,0)</f>
        <v>1</v>
      </c>
      <c r="T236" s="63" t="e">
        <f>MATCH(I236,J236,0)</f>
        <v>#N/A</v>
      </c>
      <c r="U236" s="63" t="e">
        <f>MATCH(J236,K236,0)</f>
        <v>#N/A</v>
      </c>
    </row>
    <row r="237" spans="2:21" x14ac:dyDescent="0.25">
      <c r="B237" s="65" t="s">
        <v>462</v>
      </c>
      <c r="C237" s="65" t="s">
        <v>462</v>
      </c>
      <c r="D237" s="65" t="s">
        <v>462</v>
      </c>
      <c r="E237" s="65" t="s">
        <v>438</v>
      </c>
      <c r="F237" s="65" t="s">
        <v>438</v>
      </c>
      <c r="G237" s="65" t="s">
        <v>438</v>
      </c>
      <c r="H237" s="65" t="s">
        <v>438</v>
      </c>
      <c r="I237" s="65" t="s">
        <v>438</v>
      </c>
      <c r="J237" s="65" t="s">
        <v>418</v>
      </c>
      <c r="K237" s="65" t="s">
        <v>359</v>
      </c>
      <c r="L237" s="63" t="e">
        <f>MATCH(A237,B237,0)</f>
        <v>#N/A</v>
      </c>
      <c r="M237" s="63">
        <f>MATCH(B237,C237,0)</f>
        <v>1</v>
      </c>
      <c r="N237" s="63">
        <f>MATCH(C237,D237,0)</f>
        <v>1</v>
      </c>
      <c r="O237" s="63" t="e">
        <f>MATCH(D237,E237,0)</f>
        <v>#N/A</v>
      </c>
      <c r="P237" s="63">
        <f>MATCH(E237,F237,0)</f>
        <v>1</v>
      </c>
      <c r="Q237" s="63">
        <f>MATCH(F237,G237,0)</f>
        <v>1</v>
      </c>
      <c r="R237" s="63">
        <f>MATCH(G237,H237,0)</f>
        <v>1</v>
      </c>
      <c r="S237" s="63">
        <f>MATCH(H237,I237,0)</f>
        <v>1</v>
      </c>
      <c r="T237" s="63" t="e">
        <f>MATCH(I237,J237,0)</f>
        <v>#N/A</v>
      </c>
      <c r="U237" s="63" t="e">
        <f>MATCH(J237,K237,0)</f>
        <v>#N/A</v>
      </c>
    </row>
    <row r="238" spans="2:21" x14ac:dyDescent="0.25">
      <c r="B238" s="65" t="s">
        <v>463</v>
      </c>
      <c r="C238" s="65" t="s">
        <v>463</v>
      </c>
      <c r="D238" s="65" t="s">
        <v>463</v>
      </c>
      <c r="E238" s="65" t="s">
        <v>439</v>
      </c>
      <c r="F238" s="65" t="s">
        <v>439</v>
      </c>
      <c r="G238" s="65" t="s">
        <v>439</v>
      </c>
      <c r="H238" s="65" t="s">
        <v>439</v>
      </c>
      <c r="I238" s="65" t="s">
        <v>439</v>
      </c>
      <c r="J238" s="65" t="s">
        <v>419</v>
      </c>
      <c r="K238" s="65" t="s">
        <v>361</v>
      </c>
      <c r="L238" s="63" t="e">
        <f>MATCH(A238,B238,0)</f>
        <v>#N/A</v>
      </c>
      <c r="M238" s="63">
        <f>MATCH(B238,C238,0)</f>
        <v>1</v>
      </c>
      <c r="N238" s="63">
        <f>MATCH(C238,D238,0)</f>
        <v>1</v>
      </c>
      <c r="O238" s="63" t="e">
        <f>MATCH(D238,E238,0)</f>
        <v>#N/A</v>
      </c>
      <c r="P238" s="63">
        <f>MATCH(E238,F238,0)</f>
        <v>1</v>
      </c>
      <c r="Q238" s="63">
        <f>MATCH(F238,G238,0)</f>
        <v>1</v>
      </c>
      <c r="R238" s="63">
        <f>MATCH(G238,H238,0)</f>
        <v>1</v>
      </c>
      <c r="S238" s="63">
        <f>MATCH(H238,I238,0)</f>
        <v>1</v>
      </c>
      <c r="T238" s="63" t="e">
        <f>MATCH(I238,J238,0)</f>
        <v>#N/A</v>
      </c>
      <c r="U238" s="63" t="e">
        <f>MATCH(J238,K238,0)</f>
        <v>#N/A</v>
      </c>
    </row>
    <row r="239" spans="2:21" x14ac:dyDescent="0.25">
      <c r="B239" s="65" t="s">
        <v>464</v>
      </c>
      <c r="C239" s="65" t="s">
        <v>464</v>
      </c>
      <c r="D239" s="65" t="s">
        <v>464</v>
      </c>
      <c r="E239" s="65" t="s">
        <v>440</v>
      </c>
      <c r="F239" s="65" t="s">
        <v>440</v>
      </c>
      <c r="G239" s="65" t="s">
        <v>440</v>
      </c>
      <c r="H239" s="65" t="s">
        <v>440</v>
      </c>
      <c r="I239" s="65" t="s">
        <v>440</v>
      </c>
      <c r="J239" s="65" t="s">
        <v>420</v>
      </c>
      <c r="K239" s="65" t="s">
        <v>362</v>
      </c>
      <c r="L239" s="63" t="e">
        <f>MATCH(A239,B239,0)</f>
        <v>#N/A</v>
      </c>
      <c r="M239" s="63">
        <f>MATCH(B239,C239,0)</f>
        <v>1</v>
      </c>
      <c r="N239" s="63">
        <f>MATCH(C239,D239,0)</f>
        <v>1</v>
      </c>
      <c r="O239" s="63" t="e">
        <f>MATCH(D239,E239,0)</f>
        <v>#N/A</v>
      </c>
      <c r="P239" s="63">
        <f>MATCH(E239,F239,0)</f>
        <v>1</v>
      </c>
      <c r="Q239" s="63">
        <f>MATCH(F239,G239,0)</f>
        <v>1</v>
      </c>
      <c r="R239" s="63">
        <f>MATCH(G239,H239,0)</f>
        <v>1</v>
      </c>
      <c r="S239" s="63">
        <f>MATCH(H239,I239,0)</f>
        <v>1</v>
      </c>
      <c r="T239" s="63" t="e">
        <f>MATCH(I239,J239,0)</f>
        <v>#N/A</v>
      </c>
      <c r="U239" s="63" t="e">
        <f>MATCH(J239,K239,0)</f>
        <v>#N/A</v>
      </c>
    </row>
    <row r="240" spans="2:21" x14ac:dyDescent="0.25">
      <c r="B240" s="65" t="s">
        <v>465</v>
      </c>
      <c r="C240" s="65" t="s">
        <v>465</v>
      </c>
      <c r="D240" s="65" t="s">
        <v>465</v>
      </c>
      <c r="E240" s="65" t="s">
        <v>441</v>
      </c>
      <c r="F240" s="65" t="s">
        <v>441</v>
      </c>
      <c r="G240" s="65" t="s">
        <v>441</v>
      </c>
      <c r="H240" s="65" t="s">
        <v>441</v>
      </c>
      <c r="I240" s="65" t="s">
        <v>441</v>
      </c>
      <c r="J240" s="65" t="s">
        <v>421</v>
      </c>
      <c r="K240" s="65" t="s">
        <v>363</v>
      </c>
      <c r="L240" s="63" t="e">
        <f>MATCH(A240,B240,0)</f>
        <v>#N/A</v>
      </c>
      <c r="M240" s="63">
        <f>MATCH(B240,C240,0)</f>
        <v>1</v>
      </c>
      <c r="N240" s="63">
        <f>MATCH(C240,D240,0)</f>
        <v>1</v>
      </c>
      <c r="O240" s="63" t="e">
        <f>MATCH(D240,E240,0)</f>
        <v>#N/A</v>
      </c>
      <c r="P240" s="63">
        <f>MATCH(E240,F240,0)</f>
        <v>1</v>
      </c>
      <c r="Q240" s="63">
        <f>MATCH(F240,G240,0)</f>
        <v>1</v>
      </c>
      <c r="R240" s="63">
        <f>MATCH(G240,H240,0)</f>
        <v>1</v>
      </c>
      <c r="S240" s="63">
        <f>MATCH(H240,I240,0)</f>
        <v>1</v>
      </c>
      <c r="T240" s="63" t="e">
        <f>MATCH(I240,J240,0)</f>
        <v>#N/A</v>
      </c>
      <c r="U240" s="63" t="e">
        <f>MATCH(J240,K240,0)</f>
        <v>#N/A</v>
      </c>
    </row>
    <row r="241" spans="2:21" x14ac:dyDescent="0.25">
      <c r="B241" s="65" t="s">
        <v>466</v>
      </c>
      <c r="C241" s="65" t="s">
        <v>466</v>
      </c>
      <c r="D241" s="65" t="s">
        <v>466</v>
      </c>
      <c r="E241" s="65" t="s">
        <v>442</v>
      </c>
      <c r="F241" s="65" t="s">
        <v>442</v>
      </c>
      <c r="G241" s="65" t="s">
        <v>442</v>
      </c>
      <c r="H241" s="65" t="s">
        <v>442</v>
      </c>
      <c r="I241" s="65" t="s">
        <v>442</v>
      </c>
      <c r="J241" s="65" t="s">
        <v>422</v>
      </c>
      <c r="K241" s="65" t="s">
        <v>364</v>
      </c>
      <c r="L241" s="63" t="e">
        <f>MATCH(A241,B241,0)</f>
        <v>#N/A</v>
      </c>
      <c r="M241" s="63">
        <f>MATCH(B241,C241,0)</f>
        <v>1</v>
      </c>
      <c r="N241" s="63">
        <f>MATCH(C241,D241,0)</f>
        <v>1</v>
      </c>
      <c r="O241" s="63" t="e">
        <f>MATCH(D241,E241,0)</f>
        <v>#N/A</v>
      </c>
      <c r="P241" s="63">
        <f>MATCH(E241,F241,0)</f>
        <v>1</v>
      </c>
      <c r="Q241" s="63">
        <f>MATCH(F241,G241,0)</f>
        <v>1</v>
      </c>
      <c r="R241" s="63">
        <f>MATCH(G241,H241,0)</f>
        <v>1</v>
      </c>
      <c r="S241" s="63">
        <f>MATCH(H241,I241,0)</f>
        <v>1</v>
      </c>
      <c r="T241" s="63" t="e">
        <f>MATCH(I241,J241,0)</f>
        <v>#N/A</v>
      </c>
      <c r="U241" s="63" t="e">
        <f>MATCH(J241,K241,0)</f>
        <v>#N/A</v>
      </c>
    </row>
    <row r="242" spans="2:21" x14ac:dyDescent="0.25">
      <c r="B242" s="65" t="s">
        <v>467</v>
      </c>
      <c r="C242" s="65" t="s">
        <v>467</v>
      </c>
      <c r="D242" s="65" t="s">
        <v>467</v>
      </c>
      <c r="E242" s="65" t="s">
        <v>443</v>
      </c>
      <c r="F242" s="65" t="s">
        <v>443</v>
      </c>
      <c r="G242" s="65" t="s">
        <v>443</v>
      </c>
      <c r="H242" s="65" t="s">
        <v>443</v>
      </c>
      <c r="I242" s="65" t="s">
        <v>443</v>
      </c>
      <c r="J242" s="65" t="s">
        <v>423</v>
      </c>
      <c r="K242" s="65" t="s">
        <v>365</v>
      </c>
      <c r="L242" s="63" t="e">
        <f>MATCH(A242,B242,0)</f>
        <v>#N/A</v>
      </c>
      <c r="M242" s="63">
        <f>MATCH(B242,C242,0)</f>
        <v>1</v>
      </c>
      <c r="N242" s="63">
        <f>MATCH(C242,D242,0)</f>
        <v>1</v>
      </c>
      <c r="O242" s="63" t="e">
        <f>MATCH(D242,E242,0)</f>
        <v>#N/A</v>
      </c>
      <c r="P242" s="63">
        <f>MATCH(E242,F242,0)</f>
        <v>1</v>
      </c>
      <c r="Q242" s="63">
        <f>MATCH(F242,G242,0)</f>
        <v>1</v>
      </c>
      <c r="R242" s="63">
        <f>MATCH(G242,H242,0)</f>
        <v>1</v>
      </c>
      <c r="S242" s="63">
        <f>MATCH(H242,I242,0)</f>
        <v>1</v>
      </c>
      <c r="T242" s="63" t="e">
        <f>MATCH(I242,J242,0)</f>
        <v>#N/A</v>
      </c>
      <c r="U242" s="63" t="e">
        <f>MATCH(J242,K242,0)</f>
        <v>#N/A</v>
      </c>
    </row>
    <row r="243" spans="2:21" x14ac:dyDescent="0.25">
      <c r="B243" s="65" t="s">
        <v>468</v>
      </c>
      <c r="C243" s="65" t="s">
        <v>468</v>
      </c>
      <c r="D243" s="65" t="s">
        <v>468</v>
      </c>
      <c r="E243" s="65" t="s">
        <v>444</v>
      </c>
      <c r="F243" s="65" t="s">
        <v>444</v>
      </c>
      <c r="G243" s="65" t="s">
        <v>444</v>
      </c>
      <c r="H243" s="65" t="s">
        <v>444</v>
      </c>
      <c r="I243" s="65" t="s">
        <v>444</v>
      </c>
      <c r="J243" s="65" t="s">
        <v>424</v>
      </c>
      <c r="K243" s="65" t="s">
        <v>366</v>
      </c>
      <c r="L243" s="63" t="e">
        <f>MATCH(A243,B243,0)</f>
        <v>#N/A</v>
      </c>
      <c r="M243" s="63">
        <f>MATCH(B243,C243,0)</f>
        <v>1</v>
      </c>
      <c r="N243" s="63">
        <f>MATCH(C243,D243,0)</f>
        <v>1</v>
      </c>
      <c r="O243" s="63" t="e">
        <f>MATCH(D243,E243,0)</f>
        <v>#N/A</v>
      </c>
      <c r="P243" s="63">
        <f>MATCH(E243,F243,0)</f>
        <v>1</v>
      </c>
      <c r="Q243" s="63">
        <f>MATCH(F243,G243,0)</f>
        <v>1</v>
      </c>
      <c r="R243" s="63">
        <f>MATCH(G243,H243,0)</f>
        <v>1</v>
      </c>
      <c r="S243" s="63">
        <f>MATCH(H243,I243,0)</f>
        <v>1</v>
      </c>
      <c r="T243" s="63" t="e">
        <f>MATCH(I243,J243,0)</f>
        <v>#N/A</v>
      </c>
      <c r="U243" s="63" t="e">
        <f>MATCH(J243,K243,0)</f>
        <v>#N/A</v>
      </c>
    </row>
    <row r="244" spans="2:21" x14ac:dyDescent="0.25">
      <c r="B244" s="65" t="s">
        <v>469</v>
      </c>
      <c r="C244" s="65" t="s">
        <v>469</v>
      </c>
      <c r="D244" s="65" t="s">
        <v>469</v>
      </c>
      <c r="E244" s="65" t="s">
        <v>445</v>
      </c>
      <c r="F244" s="65" t="s">
        <v>445</v>
      </c>
      <c r="G244" s="65" t="s">
        <v>445</v>
      </c>
      <c r="H244" s="65" t="s">
        <v>445</v>
      </c>
      <c r="I244" s="65" t="s">
        <v>445</v>
      </c>
      <c r="J244" s="65" t="s">
        <v>425</v>
      </c>
      <c r="K244" s="65" t="s">
        <v>367</v>
      </c>
      <c r="L244" s="63" t="e">
        <f>MATCH(A244,B244,0)</f>
        <v>#N/A</v>
      </c>
      <c r="M244" s="63">
        <f>MATCH(B244,C244,0)</f>
        <v>1</v>
      </c>
      <c r="N244" s="63">
        <f>MATCH(C244,D244,0)</f>
        <v>1</v>
      </c>
      <c r="O244" s="63" t="e">
        <f>MATCH(D244,E244,0)</f>
        <v>#N/A</v>
      </c>
      <c r="P244" s="63">
        <f>MATCH(E244,F244,0)</f>
        <v>1</v>
      </c>
      <c r="Q244" s="63">
        <f>MATCH(F244,G244,0)</f>
        <v>1</v>
      </c>
      <c r="R244" s="63">
        <f>MATCH(G244,H244,0)</f>
        <v>1</v>
      </c>
      <c r="S244" s="63">
        <f>MATCH(H244,I244,0)</f>
        <v>1</v>
      </c>
      <c r="T244" s="63" t="e">
        <f>MATCH(I244,J244,0)</f>
        <v>#N/A</v>
      </c>
      <c r="U244" s="63" t="e">
        <f>MATCH(J244,K244,0)</f>
        <v>#N/A</v>
      </c>
    </row>
    <row r="245" spans="2:21" x14ac:dyDescent="0.25">
      <c r="B245" s="65" t="s">
        <v>470</v>
      </c>
      <c r="C245" s="65" t="s">
        <v>470</v>
      </c>
      <c r="D245" s="65" t="s">
        <v>470</v>
      </c>
      <c r="E245" s="65" t="s">
        <v>446</v>
      </c>
      <c r="F245" s="65" t="s">
        <v>446</v>
      </c>
      <c r="G245" s="65" t="s">
        <v>446</v>
      </c>
      <c r="H245" s="65" t="s">
        <v>446</v>
      </c>
      <c r="I245" s="65" t="s">
        <v>446</v>
      </c>
      <c r="J245" s="65" t="s">
        <v>426</v>
      </c>
      <c r="K245" s="65" t="s">
        <v>368</v>
      </c>
      <c r="L245" s="63" t="e">
        <f>MATCH(A245,B245,0)</f>
        <v>#N/A</v>
      </c>
      <c r="M245" s="63">
        <f>MATCH(B245,C245,0)</f>
        <v>1</v>
      </c>
      <c r="N245" s="63">
        <f>MATCH(C245,D245,0)</f>
        <v>1</v>
      </c>
      <c r="O245" s="63" t="e">
        <f>MATCH(D245,E245,0)</f>
        <v>#N/A</v>
      </c>
      <c r="P245" s="63">
        <f>MATCH(E245,F245,0)</f>
        <v>1</v>
      </c>
      <c r="Q245" s="63">
        <f>MATCH(F245,G245,0)</f>
        <v>1</v>
      </c>
      <c r="R245" s="63">
        <f>MATCH(G245,H245,0)</f>
        <v>1</v>
      </c>
      <c r="S245" s="63">
        <f>MATCH(H245,I245,0)</f>
        <v>1</v>
      </c>
      <c r="T245" s="63" t="e">
        <f>MATCH(I245,J245,0)</f>
        <v>#N/A</v>
      </c>
      <c r="U245" s="63" t="e">
        <f>MATCH(J245,K245,0)</f>
        <v>#N/A</v>
      </c>
    </row>
    <row r="246" spans="2:21" x14ac:dyDescent="0.25">
      <c r="B246" s="65" t="s">
        <v>476</v>
      </c>
      <c r="C246" s="65" t="s">
        <v>476</v>
      </c>
      <c r="D246" s="65" t="s">
        <v>476</v>
      </c>
      <c r="E246" s="65" t="s">
        <v>447</v>
      </c>
      <c r="F246" s="65" t="s">
        <v>447</v>
      </c>
      <c r="G246" s="65" t="s">
        <v>447</v>
      </c>
      <c r="H246" s="65" t="s">
        <v>447</v>
      </c>
      <c r="I246" s="65" t="s">
        <v>447</v>
      </c>
      <c r="J246" s="65" t="s">
        <v>432</v>
      </c>
      <c r="K246" s="65" t="s">
        <v>369</v>
      </c>
      <c r="L246" s="63" t="e">
        <f>MATCH(A246,B246,0)</f>
        <v>#N/A</v>
      </c>
      <c r="M246" s="63">
        <f>MATCH(B246,C246,0)</f>
        <v>1</v>
      </c>
      <c r="N246" s="63">
        <f>MATCH(C246,D246,0)</f>
        <v>1</v>
      </c>
      <c r="O246" s="63" t="e">
        <f>MATCH(D246,E246,0)</f>
        <v>#N/A</v>
      </c>
      <c r="P246" s="63">
        <f>MATCH(E246,F246,0)</f>
        <v>1</v>
      </c>
      <c r="Q246" s="63">
        <f>MATCH(F246,G246,0)</f>
        <v>1</v>
      </c>
      <c r="R246" s="63">
        <f>MATCH(G246,H246,0)</f>
        <v>1</v>
      </c>
      <c r="S246" s="63">
        <f>MATCH(H246,I246,0)</f>
        <v>1</v>
      </c>
      <c r="T246" s="63" t="e">
        <f>MATCH(I246,J246,0)</f>
        <v>#N/A</v>
      </c>
      <c r="U246" s="63" t="e">
        <f>MATCH(J246,K246,0)</f>
        <v>#N/A</v>
      </c>
    </row>
    <row r="247" spans="2:21" x14ac:dyDescent="0.25">
      <c r="B247" s="65" t="s">
        <v>477</v>
      </c>
      <c r="C247" s="65" t="s">
        <v>477</v>
      </c>
      <c r="D247" s="65" t="s">
        <v>477</v>
      </c>
      <c r="E247" s="65" t="s">
        <v>448</v>
      </c>
      <c r="F247" s="65" t="s">
        <v>448</v>
      </c>
      <c r="G247" s="65" t="s">
        <v>448</v>
      </c>
      <c r="H247" s="65" t="s">
        <v>448</v>
      </c>
      <c r="I247" s="65" t="s">
        <v>448</v>
      </c>
      <c r="J247" s="65" t="s">
        <v>433</v>
      </c>
      <c r="K247" s="65" t="s">
        <v>370</v>
      </c>
      <c r="L247" s="63" t="e">
        <f>MATCH(A247,B247,0)</f>
        <v>#N/A</v>
      </c>
      <c r="M247" s="63">
        <f>MATCH(B247,C247,0)</f>
        <v>1</v>
      </c>
      <c r="N247" s="63">
        <f>MATCH(C247,D247,0)</f>
        <v>1</v>
      </c>
      <c r="O247" s="63" t="e">
        <f>MATCH(D247,E247,0)</f>
        <v>#N/A</v>
      </c>
      <c r="P247" s="63">
        <f>MATCH(E247,F247,0)</f>
        <v>1</v>
      </c>
      <c r="Q247" s="63">
        <f>MATCH(F247,G247,0)</f>
        <v>1</v>
      </c>
      <c r="R247" s="63">
        <f>MATCH(G247,H247,0)</f>
        <v>1</v>
      </c>
      <c r="S247" s="63">
        <f>MATCH(H247,I247,0)</f>
        <v>1</v>
      </c>
      <c r="T247" s="63" t="e">
        <f>MATCH(I247,J247,0)</f>
        <v>#N/A</v>
      </c>
      <c r="U247" s="63" t="e">
        <f>MATCH(J247,K247,0)</f>
        <v>#N/A</v>
      </c>
    </row>
    <row r="248" spans="2:21" x14ac:dyDescent="0.25">
      <c r="B248" s="65" t="s">
        <v>478</v>
      </c>
      <c r="C248" s="65" t="s">
        <v>478</v>
      </c>
      <c r="D248" s="65" t="s">
        <v>478</v>
      </c>
      <c r="E248" s="65" t="s">
        <v>454</v>
      </c>
      <c r="F248" s="65" t="s">
        <v>454</v>
      </c>
      <c r="G248" s="65" t="s">
        <v>454</v>
      </c>
      <c r="H248" s="65" t="s">
        <v>454</v>
      </c>
      <c r="I248" s="65" t="s">
        <v>454</v>
      </c>
      <c r="J248" s="65" t="s">
        <v>434</v>
      </c>
      <c r="K248" s="65" t="s">
        <v>371</v>
      </c>
      <c r="L248" s="63" t="e">
        <f>MATCH(A248,B248,0)</f>
        <v>#N/A</v>
      </c>
      <c r="M248" s="63">
        <f>MATCH(B248,C248,0)</f>
        <v>1</v>
      </c>
      <c r="N248" s="63">
        <f>MATCH(C248,D248,0)</f>
        <v>1</v>
      </c>
      <c r="O248" s="63" t="e">
        <f>MATCH(D248,E248,0)</f>
        <v>#N/A</v>
      </c>
      <c r="P248" s="63">
        <f>MATCH(E248,F248,0)</f>
        <v>1</v>
      </c>
      <c r="Q248" s="63">
        <f>MATCH(F248,G248,0)</f>
        <v>1</v>
      </c>
      <c r="R248" s="63">
        <f>MATCH(G248,H248,0)</f>
        <v>1</v>
      </c>
      <c r="S248" s="63">
        <f>MATCH(H248,I248,0)</f>
        <v>1</v>
      </c>
      <c r="T248" s="63" t="e">
        <f>MATCH(I248,J248,0)</f>
        <v>#N/A</v>
      </c>
      <c r="U248" s="63" t="e">
        <f>MATCH(J248,K248,0)</f>
        <v>#N/A</v>
      </c>
    </row>
    <row r="249" spans="2:21" x14ac:dyDescent="0.25">
      <c r="B249" s="65" t="s">
        <v>481</v>
      </c>
      <c r="C249" s="65" t="s">
        <v>481</v>
      </c>
      <c r="D249" s="65" t="s">
        <v>481</v>
      </c>
      <c r="E249" s="65" t="s">
        <v>455</v>
      </c>
      <c r="F249" s="65" t="s">
        <v>455</v>
      </c>
      <c r="G249" s="65" t="s">
        <v>455</v>
      </c>
      <c r="H249" s="65" t="s">
        <v>455</v>
      </c>
      <c r="I249" s="65" t="s">
        <v>455</v>
      </c>
      <c r="J249" s="65" t="s">
        <v>435</v>
      </c>
      <c r="K249" s="65" t="s">
        <v>372</v>
      </c>
      <c r="L249" s="63" t="e">
        <f>MATCH(A249,B249,0)</f>
        <v>#N/A</v>
      </c>
      <c r="M249" s="63">
        <f>MATCH(B249,C249,0)</f>
        <v>1</v>
      </c>
      <c r="N249" s="63">
        <f>MATCH(C249,D249,0)</f>
        <v>1</v>
      </c>
      <c r="O249" s="63" t="e">
        <f>MATCH(D249,E249,0)</f>
        <v>#N/A</v>
      </c>
      <c r="P249" s="63">
        <f>MATCH(E249,F249,0)</f>
        <v>1</v>
      </c>
      <c r="Q249" s="63">
        <f>MATCH(F249,G249,0)</f>
        <v>1</v>
      </c>
      <c r="R249" s="63">
        <f>MATCH(G249,H249,0)</f>
        <v>1</v>
      </c>
      <c r="S249" s="63">
        <f>MATCH(H249,I249,0)</f>
        <v>1</v>
      </c>
      <c r="T249" s="63" t="e">
        <f>MATCH(I249,J249,0)</f>
        <v>#N/A</v>
      </c>
      <c r="U249" s="63" t="e">
        <f>MATCH(J249,K249,0)</f>
        <v>#N/A</v>
      </c>
    </row>
    <row r="250" spans="2:21" x14ac:dyDescent="0.25">
      <c r="B250" s="65" t="s">
        <v>482</v>
      </c>
      <c r="C250" s="65" t="s">
        <v>482</v>
      </c>
      <c r="D250" s="65" t="s">
        <v>482</v>
      </c>
      <c r="E250" s="65" t="s">
        <v>456</v>
      </c>
      <c r="F250" s="65" t="s">
        <v>456</v>
      </c>
      <c r="G250" s="65" t="s">
        <v>456</v>
      </c>
      <c r="H250" s="65" t="s">
        <v>456</v>
      </c>
      <c r="I250" s="65" t="s">
        <v>456</v>
      </c>
      <c r="J250" s="65" t="s">
        <v>436</v>
      </c>
      <c r="K250" s="65" t="s">
        <v>373</v>
      </c>
      <c r="L250" s="63" t="e">
        <f>MATCH(A250,B250,0)</f>
        <v>#N/A</v>
      </c>
      <c r="M250" s="63">
        <f>MATCH(B250,C250,0)</f>
        <v>1</v>
      </c>
      <c r="N250" s="63">
        <f>MATCH(C250,D250,0)</f>
        <v>1</v>
      </c>
      <c r="O250" s="63" t="e">
        <f>MATCH(D250,E250,0)</f>
        <v>#N/A</v>
      </c>
      <c r="P250" s="63">
        <f>MATCH(E250,F250,0)</f>
        <v>1</v>
      </c>
      <c r="Q250" s="63">
        <f>MATCH(F250,G250,0)</f>
        <v>1</v>
      </c>
      <c r="R250" s="63">
        <f>MATCH(G250,H250,0)</f>
        <v>1</v>
      </c>
      <c r="S250" s="63">
        <f>MATCH(H250,I250,0)</f>
        <v>1</v>
      </c>
      <c r="T250" s="63" t="e">
        <f>MATCH(I250,J250,0)</f>
        <v>#N/A</v>
      </c>
      <c r="U250" s="63" t="e">
        <f>MATCH(J250,K250,0)</f>
        <v>#N/A</v>
      </c>
    </row>
    <row r="251" spans="2:21" x14ac:dyDescent="0.25">
      <c r="B251" s="65" t="s">
        <v>483</v>
      </c>
      <c r="C251" s="65" t="s">
        <v>483</v>
      </c>
      <c r="D251" s="65" t="s">
        <v>483</v>
      </c>
      <c r="E251" s="65" t="s">
        <v>457</v>
      </c>
      <c r="F251" s="65" t="s">
        <v>457</v>
      </c>
      <c r="G251" s="65" t="s">
        <v>457</v>
      </c>
      <c r="H251" s="65" t="s">
        <v>457</v>
      </c>
      <c r="I251" s="65" t="s">
        <v>457</v>
      </c>
      <c r="J251" s="65" t="s">
        <v>437</v>
      </c>
      <c r="K251" s="65" t="s">
        <v>374</v>
      </c>
      <c r="L251" s="63" t="e">
        <f>MATCH(A251,B251,0)</f>
        <v>#N/A</v>
      </c>
      <c r="M251" s="63">
        <f>MATCH(B251,C251,0)</f>
        <v>1</v>
      </c>
      <c r="N251" s="63">
        <f>MATCH(C251,D251,0)</f>
        <v>1</v>
      </c>
      <c r="O251" s="63" t="e">
        <f>MATCH(D251,E251,0)</f>
        <v>#N/A</v>
      </c>
      <c r="P251" s="63">
        <f>MATCH(E251,F251,0)</f>
        <v>1</v>
      </c>
      <c r="Q251" s="63">
        <f>MATCH(F251,G251,0)</f>
        <v>1</v>
      </c>
      <c r="R251" s="63">
        <f>MATCH(G251,H251,0)</f>
        <v>1</v>
      </c>
      <c r="S251" s="63">
        <f>MATCH(H251,I251,0)</f>
        <v>1</v>
      </c>
      <c r="T251" s="63" t="e">
        <f>MATCH(I251,J251,0)</f>
        <v>#N/A</v>
      </c>
      <c r="U251" s="63" t="e">
        <f>MATCH(J251,K251,0)</f>
        <v>#N/A</v>
      </c>
    </row>
    <row r="252" spans="2:21" x14ac:dyDescent="0.25">
      <c r="B252" s="65" t="s">
        <v>484</v>
      </c>
      <c r="C252" s="65" t="s">
        <v>484</v>
      </c>
      <c r="D252" s="65" t="s">
        <v>484</v>
      </c>
      <c r="E252" s="65" t="s">
        <v>459</v>
      </c>
      <c r="F252" s="65" t="s">
        <v>459</v>
      </c>
      <c r="G252" s="65" t="s">
        <v>459</v>
      </c>
      <c r="H252" s="65" t="s">
        <v>459</v>
      </c>
      <c r="I252" s="65" t="s">
        <v>459</v>
      </c>
      <c r="J252" s="65" t="s">
        <v>438</v>
      </c>
      <c r="K252" s="65" t="s">
        <v>375</v>
      </c>
      <c r="L252" s="63" t="e">
        <f>MATCH(A252,B252,0)</f>
        <v>#N/A</v>
      </c>
      <c r="M252" s="63">
        <f>MATCH(B252,C252,0)</f>
        <v>1</v>
      </c>
      <c r="N252" s="63">
        <f>MATCH(C252,D252,0)</f>
        <v>1</v>
      </c>
      <c r="O252" s="63" t="e">
        <f>MATCH(D252,E252,0)</f>
        <v>#N/A</v>
      </c>
      <c r="P252" s="63">
        <f>MATCH(E252,F252,0)</f>
        <v>1</v>
      </c>
      <c r="Q252" s="63">
        <f>MATCH(F252,G252,0)</f>
        <v>1</v>
      </c>
      <c r="R252" s="63">
        <f>MATCH(G252,H252,0)</f>
        <v>1</v>
      </c>
      <c r="S252" s="63">
        <f>MATCH(H252,I252,0)</f>
        <v>1</v>
      </c>
      <c r="T252" s="63" t="e">
        <f>MATCH(I252,J252,0)</f>
        <v>#N/A</v>
      </c>
      <c r="U252" s="63" t="e">
        <f>MATCH(J252,K252,0)</f>
        <v>#N/A</v>
      </c>
    </row>
    <row r="253" spans="2:21" x14ac:dyDescent="0.25">
      <c r="B253" s="65" t="s">
        <v>485</v>
      </c>
      <c r="C253" s="65" t="s">
        <v>485</v>
      </c>
      <c r="D253" s="65" t="s">
        <v>485</v>
      </c>
      <c r="E253" s="65" t="s">
        <v>460</v>
      </c>
      <c r="F253" s="65" t="s">
        <v>460</v>
      </c>
      <c r="G253" s="65" t="s">
        <v>460</v>
      </c>
      <c r="H253" s="65" t="s">
        <v>460</v>
      </c>
      <c r="I253" s="65" t="s">
        <v>460</v>
      </c>
      <c r="J253" s="65" t="s">
        <v>439</v>
      </c>
      <c r="K253" s="65" t="s">
        <v>376</v>
      </c>
      <c r="L253" s="63" t="e">
        <f>MATCH(A253,B253,0)</f>
        <v>#N/A</v>
      </c>
      <c r="M253" s="63">
        <f>MATCH(B253,C253,0)</f>
        <v>1</v>
      </c>
      <c r="N253" s="63">
        <f>MATCH(C253,D253,0)</f>
        <v>1</v>
      </c>
      <c r="O253" s="63" t="e">
        <f>MATCH(D253,E253,0)</f>
        <v>#N/A</v>
      </c>
      <c r="P253" s="63">
        <f>MATCH(E253,F253,0)</f>
        <v>1</v>
      </c>
      <c r="Q253" s="63">
        <f>MATCH(F253,G253,0)</f>
        <v>1</v>
      </c>
      <c r="R253" s="63">
        <f>MATCH(G253,H253,0)</f>
        <v>1</v>
      </c>
      <c r="S253" s="63">
        <f>MATCH(H253,I253,0)</f>
        <v>1</v>
      </c>
      <c r="T253" s="63" t="e">
        <f>MATCH(I253,J253,0)</f>
        <v>#N/A</v>
      </c>
      <c r="U253" s="63" t="e">
        <f>MATCH(J253,K253,0)</f>
        <v>#N/A</v>
      </c>
    </row>
    <row r="254" spans="2:21" x14ac:dyDescent="0.25">
      <c r="B254" s="65" t="s">
        <v>486</v>
      </c>
      <c r="C254" s="65" t="s">
        <v>486</v>
      </c>
      <c r="D254" s="65" t="s">
        <v>486</v>
      </c>
      <c r="E254" s="65" t="s">
        <v>461</v>
      </c>
      <c r="F254" s="65" t="s">
        <v>461</v>
      </c>
      <c r="G254" s="65" t="s">
        <v>461</v>
      </c>
      <c r="H254" s="65" t="s">
        <v>461</v>
      </c>
      <c r="I254" s="65" t="s">
        <v>461</v>
      </c>
      <c r="J254" s="65" t="s">
        <v>440</v>
      </c>
      <c r="K254" s="65" t="s">
        <v>377</v>
      </c>
      <c r="L254" s="63" t="e">
        <f>MATCH(A254,B254,0)</f>
        <v>#N/A</v>
      </c>
      <c r="M254" s="63">
        <f>MATCH(B254,C254,0)</f>
        <v>1</v>
      </c>
      <c r="N254" s="63">
        <f>MATCH(C254,D254,0)</f>
        <v>1</v>
      </c>
      <c r="O254" s="63" t="e">
        <f>MATCH(D254,E254,0)</f>
        <v>#N/A</v>
      </c>
      <c r="P254" s="63">
        <f>MATCH(E254,F254,0)</f>
        <v>1</v>
      </c>
      <c r="Q254" s="63">
        <f>MATCH(F254,G254,0)</f>
        <v>1</v>
      </c>
      <c r="R254" s="63">
        <f>MATCH(G254,H254,0)</f>
        <v>1</v>
      </c>
      <c r="S254" s="63">
        <f>MATCH(H254,I254,0)</f>
        <v>1</v>
      </c>
      <c r="T254" s="63" t="e">
        <f>MATCH(I254,J254,0)</f>
        <v>#N/A</v>
      </c>
      <c r="U254" s="63" t="e">
        <f>MATCH(J254,K254,0)</f>
        <v>#N/A</v>
      </c>
    </row>
    <row r="255" spans="2:21" x14ac:dyDescent="0.25">
      <c r="B255" s="65" t="s">
        <v>487</v>
      </c>
      <c r="C255" s="65" t="s">
        <v>487</v>
      </c>
      <c r="D255" s="65" t="s">
        <v>487</v>
      </c>
      <c r="E255" s="65" t="s">
        <v>462</v>
      </c>
      <c r="F255" s="65" t="s">
        <v>462</v>
      </c>
      <c r="G255" s="65" t="s">
        <v>462</v>
      </c>
      <c r="H255" s="65" t="s">
        <v>462</v>
      </c>
      <c r="I255" s="65" t="s">
        <v>462</v>
      </c>
      <c r="J255" s="65" t="s">
        <v>441</v>
      </c>
      <c r="K255" s="65" t="s">
        <v>378</v>
      </c>
      <c r="L255" s="63" t="e">
        <f>MATCH(A255,B255,0)</f>
        <v>#N/A</v>
      </c>
      <c r="M255" s="63">
        <f>MATCH(B255,C255,0)</f>
        <v>1</v>
      </c>
      <c r="N255" s="63">
        <f>MATCH(C255,D255,0)</f>
        <v>1</v>
      </c>
      <c r="O255" s="63" t="e">
        <f>MATCH(D255,E255,0)</f>
        <v>#N/A</v>
      </c>
      <c r="P255" s="63">
        <f>MATCH(E255,F255,0)</f>
        <v>1</v>
      </c>
      <c r="Q255" s="63">
        <f>MATCH(F255,G255,0)</f>
        <v>1</v>
      </c>
      <c r="R255" s="63">
        <f>MATCH(G255,H255,0)</f>
        <v>1</v>
      </c>
      <c r="S255" s="63">
        <f>MATCH(H255,I255,0)</f>
        <v>1</v>
      </c>
      <c r="T255" s="63" t="e">
        <f>MATCH(I255,J255,0)</f>
        <v>#N/A</v>
      </c>
      <c r="U255" s="63" t="e">
        <f>MATCH(J255,K255,0)</f>
        <v>#N/A</v>
      </c>
    </row>
    <row r="256" spans="2:21" x14ac:dyDescent="0.25">
      <c r="B256" s="65" t="s">
        <v>488</v>
      </c>
      <c r="C256" s="65" t="s">
        <v>488</v>
      </c>
      <c r="D256" s="65" t="s">
        <v>488</v>
      </c>
      <c r="E256" s="65" t="s">
        <v>463</v>
      </c>
      <c r="F256" s="65" t="s">
        <v>463</v>
      </c>
      <c r="G256" s="65" t="s">
        <v>463</v>
      </c>
      <c r="H256" s="65" t="s">
        <v>463</v>
      </c>
      <c r="I256" s="65" t="s">
        <v>463</v>
      </c>
      <c r="J256" s="65" t="s">
        <v>442</v>
      </c>
      <c r="K256" s="65" t="s">
        <v>379</v>
      </c>
      <c r="L256" s="63" t="e">
        <f>MATCH(A256,B256,0)</f>
        <v>#N/A</v>
      </c>
      <c r="M256" s="63">
        <f>MATCH(B256,C256,0)</f>
        <v>1</v>
      </c>
      <c r="N256" s="63">
        <f>MATCH(C256,D256,0)</f>
        <v>1</v>
      </c>
      <c r="O256" s="63" t="e">
        <f>MATCH(D256,E256,0)</f>
        <v>#N/A</v>
      </c>
      <c r="P256" s="63">
        <f>MATCH(E256,F256,0)</f>
        <v>1</v>
      </c>
      <c r="Q256" s="63">
        <f>MATCH(F256,G256,0)</f>
        <v>1</v>
      </c>
      <c r="R256" s="63">
        <f>MATCH(G256,H256,0)</f>
        <v>1</v>
      </c>
      <c r="S256" s="63">
        <f>MATCH(H256,I256,0)</f>
        <v>1</v>
      </c>
      <c r="T256" s="63" t="e">
        <f>MATCH(I256,J256,0)</f>
        <v>#N/A</v>
      </c>
      <c r="U256" s="63" t="e">
        <f>MATCH(J256,K256,0)</f>
        <v>#N/A</v>
      </c>
    </row>
    <row r="257" spans="2:21" x14ac:dyDescent="0.25">
      <c r="B257" s="65" t="s">
        <v>489</v>
      </c>
      <c r="C257" s="65" t="s">
        <v>489</v>
      </c>
      <c r="D257" s="65" t="s">
        <v>489</v>
      </c>
      <c r="E257" s="65" t="s">
        <v>464</v>
      </c>
      <c r="F257" s="65" t="s">
        <v>464</v>
      </c>
      <c r="G257" s="65" t="s">
        <v>464</v>
      </c>
      <c r="H257" s="65" t="s">
        <v>464</v>
      </c>
      <c r="I257" s="65" t="s">
        <v>464</v>
      </c>
      <c r="J257" s="65" t="s">
        <v>443</v>
      </c>
      <c r="K257" s="65" t="s">
        <v>380</v>
      </c>
      <c r="L257" s="63" t="e">
        <f>MATCH(A257,B257,0)</f>
        <v>#N/A</v>
      </c>
      <c r="M257" s="63">
        <f>MATCH(B257,C257,0)</f>
        <v>1</v>
      </c>
      <c r="N257" s="63">
        <f>MATCH(C257,D257,0)</f>
        <v>1</v>
      </c>
      <c r="O257" s="63" t="e">
        <f>MATCH(D257,E257,0)</f>
        <v>#N/A</v>
      </c>
      <c r="P257" s="63">
        <f>MATCH(E257,F257,0)</f>
        <v>1</v>
      </c>
      <c r="Q257" s="63">
        <f>MATCH(F257,G257,0)</f>
        <v>1</v>
      </c>
      <c r="R257" s="63">
        <f>MATCH(G257,H257,0)</f>
        <v>1</v>
      </c>
      <c r="S257" s="63">
        <f>MATCH(H257,I257,0)</f>
        <v>1</v>
      </c>
      <c r="T257" s="63" t="e">
        <f>MATCH(I257,J257,0)</f>
        <v>#N/A</v>
      </c>
      <c r="U257" s="63" t="e">
        <f>MATCH(J257,K257,0)</f>
        <v>#N/A</v>
      </c>
    </row>
    <row r="258" spans="2:21" x14ac:dyDescent="0.25">
      <c r="B258" s="65" t="s">
        <v>490</v>
      </c>
      <c r="C258" s="65" t="s">
        <v>490</v>
      </c>
      <c r="D258" s="65" t="s">
        <v>490</v>
      </c>
      <c r="E258" s="65" t="s">
        <v>465</v>
      </c>
      <c r="F258" s="65" t="s">
        <v>465</v>
      </c>
      <c r="G258" s="65" t="s">
        <v>465</v>
      </c>
      <c r="H258" s="65" t="s">
        <v>465</v>
      </c>
      <c r="I258" s="65" t="s">
        <v>465</v>
      </c>
      <c r="J258" s="65" t="s">
        <v>444</v>
      </c>
      <c r="K258" s="65" t="s">
        <v>381</v>
      </c>
      <c r="L258" s="63" t="e">
        <f>MATCH(A258,B258,0)</f>
        <v>#N/A</v>
      </c>
      <c r="M258" s="63">
        <f>MATCH(B258,C258,0)</f>
        <v>1</v>
      </c>
      <c r="N258" s="63">
        <f>MATCH(C258,D258,0)</f>
        <v>1</v>
      </c>
      <c r="O258" s="63" t="e">
        <f>MATCH(D258,E258,0)</f>
        <v>#N/A</v>
      </c>
      <c r="P258" s="63">
        <f>MATCH(E258,F258,0)</f>
        <v>1</v>
      </c>
      <c r="Q258" s="63">
        <f>MATCH(F258,G258,0)</f>
        <v>1</v>
      </c>
      <c r="R258" s="63">
        <f>MATCH(G258,H258,0)</f>
        <v>1</v>
      </c>
      <c r="S258" s="63">
        <f>MATCH(H258,I258,0)</f>
        <v>1</v>
      </c>
      <c r="T258" s="63" t="e">
        <f>MATCH(I258,J258,0)</f>
        <v>#N/A</v>
      </c>
      <c r="U258" s="63" t="e">
        <f>MATCH(J258,K258,0)</f>
        <v>#N/A</v>
      </c>
    </row>
    <row r="259" spans="2:21" x14ac:dyDescent="0.25">
      <c r="B259" s="65" t="s">
        <v>491</v>
      </c>
      <c r="C259" s="65" t="s">
        <v>491</v>
      </c>
      <c r="D259" s="65" t="s">
        <v>491</v>
      </c>
      <c r="E259" s="65" t="s">
        <v>466</v>
      </c>
      <c r="F259" s="65" t="s">
        <v>466</v>
      </c>
      <c r="G259" s="65" t="s">
        <v>466</v>
      </c>
      <c r="H259" s="65" t="s">
        <v>466</v>
      </c>
      <c r="I259" s="65" t="s">
        <v>466</v>
      </c>
      <c r="J259" s="65" t="s">
        <v>445</v>
      </c>
      <c r="K259" s="65" t="s">
        <v>383</v>
      </c>
      <c r="L259" s="63" t="e">
        <f>MATCH(A259,B259,0)</f>
        <v>#N/A</v>
      </c>
      <c r="M259" s="63">
        <f>MATCH(B259,C259,0)</f>
        <v>1</v>
      </c>
      <c r="N259" s="63">
        <f>MATCH(C259,D259,0)</f>
        <v>1</v>
      </c>
      <c r="O259" s="63" t="e">
        <f>MATCH(D259,E259,0)</f>
        <v>#N/A</v>
      </c>
      <c r="P259" s="63">
        <f>MATCH(E259,F259,0)</f>
        <v>1</v>
      </c>
      <c r="Q259" s="63">
        <f>MATCH(F259,G259,0)</f>
        <v>1</v>
      </c>
      <c r="R259" s="63">
        <f>MATCH(G259,H259,0)</f>
        <v>1</v>
      </c>
      <c r="S259" s="63">
        <f>MATCH(H259,I259,0)</f>
        <v>1</v>
      </c>
      <c r="T259" s="63" t="e">
        <f>MATCH(I259,J259,0)</f>
        <v>#N/A</v>
      </c>
      <c r="U259" s="63" t="e">
        <f>MATCH(J259,K259,0)</f>
        <v>#N/A</v>
      </c>
    </row>
    <row r="260" spans="2:21" x14ac:dyDescent="0.25">
      <c r="B260" s="65" t="s">
        <v>492</v>
      </c>
      <c r="C260" s="65" t="s">
        <v>492</v>
      </c>
      <c r="D260" s="65" t="s">
        <v>492</v>
      </c>
      <c r="E260" s="65" t="s">
        <v>467</v>
      </c>
      <c r="F260" s="65" t="s">
        <v>467</v>
      </c>
      <c r="G260" s="65" t="s">
        <v>467</v>
      </c>
      <c r="H260" s="65" t="s">
        <v>467</v>
      </c>
      <c r="I260" s="65" t="s">
        <v>467</v>
      </c>
      <c r="J260" s="65" t="s">
        <v>446</v>
      </c>
      <c r="K260" s="65" t="s">
        <v>384</v>
      </c>
      <c r="L260" s="63" t="e">
        <f>MATCH(A260,B260,0)</f>
        <v>#N/A</v>
      </c>
      <c r="M260" s="63">
        <f>MATCH(B260,C260,0)</f>
        <v>1</v>
      </c>
      <c r="N260" s="63">
        <f>MATCH(C260,D260,0)</f>
        <v>1</v>
      </c>
      <c r="O260" s="63" t="e">
        <f>MATCH(D260,E260,0)</f>
        <v>#N/A</v>
      </c>
      <c r="P260" s="63">
        <f>MATCH(E260,F260,0)</f>
        <v>1</v>
      </c>
      <c r="Q260" s="63">
        <f>MATCH(F260,G260,0)</f>
        <v>1</v>
      </c>
      <c r="R260" s="63">
        <f>MATCH(G260,H260,0)</f>
        <v>1</v>
      </c>
      <c r="S260" s="63">
        <f>MATCH(H260,I260,0)</f>
        <v>1</v>
      </c>
      <c r="T260" s="63" t="e">
        <f>MATCH(I260,J260,0)</f>
        <v>#N/A</v>
      </c>
      <c r="U260" s="63" t="e">
        <f>MATCH(J260,K260,0)</f>
        <v>#N/A</v>
      </c>
    </row>
    <row r="261" spans="2:21" x14ac:dyDescent="0.25">
      <c r="B261" s="65" t="s">
        <v>493</v>
      </c>
      <c r="C261" s="65" t="s">
        <v>493</v>
      </c>
      <c r="D261" s="65" t="s">
        <v>493</v>
      </c>
      <c r="E261" s="65" t="s">
        <v>468</v>
      </c>
      <c r="F261" s="65" t="s">
        <v>468</v>
      </c>
      <c r="G261" s="65" t="s">
        <v>468</v>
      </c>
      <c r="H261" s="65" t="s">
        <v>468</v>
      </c>
      <c r="I261" s="65" t="s">
        <v>468</v>
      </c>
      <c r="J261" s="65" t="s">
        <v>447</v>
      </c>
      <c r="K261" s="65" t="s">
        <v>385</v>
      </c>
      <c r="L261" s="63" t="e">
        <f>MATCH(A261,B261,0)</f>
        <v>#N/A</v>
      </c>
      <c r="M261" s="63">
        <f>MATCH(B261,C261,0)</f>
        <v>1</v>
      </c>
      <c r="N261" s="63">
        <f>MATCH(C261,D261,0)</f>
        <v>1</v>
      </c>
      <c r="O261" s="63" t="e">
        <f>MATCH(D261,E261,0)</f>
        <v>#N/A</v>
      </c>
      <c r="P261" s="63">
        <f>MATCH(E261,F261,0)</f>
        <v>1</v>
      </c>
      <c r="Q261" s="63">
        <f>MATCH(F261,G261,0)</f>
        <v>1</v>
      </c>
      <c r="R261" s="63">
        <f>MATCH(G261,H261,0)</f>
        <v>1</v>
      </c>
      <c r="S261" s="63">
        <f>MATCH(H261,I261,0)</f>
        <v>1</v>
      </c>
      <c r="T261" s="63" t="e">
        <f>MATCH(I261,J261,0)</f>
        <v>#N/A</v>
      </c>
      <c r="U261" s="63" t="e">
        <f>MATCH(J261,K261,0)</f>
        <v>#N/A</v>
      </c>
    </row>
    <row r="262" spans="2:21" x14ac:dyDescent="0.25">
      <c r="B262" s="65" t="s">
        <v>494</v>
      </c>
      <c r="C262" s="65" t="s">
        <v>494</v>
      </c>
      <c r="D262" s="65" t="s">
        <v>494</v>
      </c>
      <c r="E262" s="65" t="s">
        <v>469</v>
      </c>
      <c r="F262" s="65" t="s">
        <v>469</v>
      </c>
      <c r="G262" s="65" t="s">
        <v>469</v>
      </c>
      <c r="H262" s="65" t="s">
        <v>469</v>
      </c>
      <c r="I262" s="65" t="s">
        <v>469</v>
      </c>
      <c r="J262" s="65" t="s">
        <v>448</v>
      </c>
      <c r="K262" s="65" t="s">
        <v>386</v>
      </c>
      <c r="L262" s="63" t="e">
        <f>MATCH(A262,B262,0)</f>
        <v>#N/A</v>
      </c>
      <c r="M262" s="63">
        <f>MATCH(B262,C262,0)</f>
        <v>1</v>
      </c>
      <c r="N262" s="63">
        <f>MATCH(C262,D262,0)</f>
        <v>1</v>
      </c>
      <c r="O262" s="63" t="e">
        <f>MATCH(D262,E262,0)</f>
        <v>#N/A</v>
      </c>
      <c r="P262" s="63">
        <f>MATCH(E262,F262,0)</f>
        <v>1</v>
      </c>
      <c r="Q262" s="63">
        <f>MATCH(F262,G262,0)</f>
        <v>1</v>
      </c>
      <c r="R262" s="63">
        <f>MATCH(G262,H262,0)</f>
        <v>1</v>
      </c>
      <c r="S262" s="63">
        <f>MATCH(H262,I262,0)</f>
        <v>1</v>
      </c>
      <c r="T262" s="63" t="e">
        <f>MATCH(I262,J262,0)</f>
        <v>#N/A</v>
      </c>
      <c r="U262" s="63" t="e">
        <f>MATCH(J262,K262,0)</f>
        <v>#N/A</v>
      </c>
    </row>
    <row r="263" spans="2:21" x14ac:dyDescent="0.25">
      <c r="B263" s="65" t="s">
        <v>495</v>
      </c>
      <c r="C263" s="65" t="s">
        <v>495</v>
      </c>
      <c r="D263" s="65" t="s">
        <v>495</v>
      </c>
      <c r="E263" s="65" t="s">
        <v>470</v>
      </c>
      <c r="F263" s="65" t="s">
        <v>470</v>
      </c>
      <c r="G263" s="65" t="s">
        <v>470</v>
      </c>
      <c r="H263" s="65" t="s">
        <v>470</v>
      </c>
      <c r="I263" s="65" t="s">
        <v>470</v>
      </c>
      <c r="J263" s="65" t="s">
        <v>454</v>
      </c>
      <c r="K263" s="65" t="s">
        <v>387</v>
      </c>
      <c r="L263" s="63" t="e">
        <f>MATCH(A263,B263,0)</f>
        <v>#N/A</v>
      </c>
      <c r="M263" s="63">
        <f>MATCH(B263,C263,0)</f>
        <v>1</v>
      </c>
      <c r="N263" s="63">
        <f>MATCH(C263,D263,0)</f>
        <v>1</v>
      </c>
      <c r="O263" s="63" t="e">
        <f>MATCH(D263,E263,0)</f>
        <v>#N/A</v>
      </c>
      <c r="P263" s="63">
        <f>MATCH(E263,F263,0)</f>
        <v>1</v>
      </c>
      <c r="Q263" s="63">
        <f>MATCH(F263,G263,0)</f>
        <v>1</v>
      </c>
      <c r="R263" s="63">
        <f>MATCH(G263,H263,0)</f>
        <v>1</v>
      </c>
      <c r="S263" s="63">
        <f>MATCH(H263,I263,0)</f>
        <v>1</v>
      </c>
      <c r="T263" s="63" t="e">
        <f>MATCH(I263,J263,0)</f>
        <v>#N/A</v>
      </c>
      <c r="U263" s="63" t="e">
        <f>MATCH(J263,K263,0)</f>
        <v>#N/A</v>
      </c>
    </row>
    <row r="264" spans="2:21" x14ac:dyDescent="0.25">
      <c r="B264" s="65" t="s">
        <v>496</v>
      </c>
      <c r="C264" s="65" t="s">
        <v>496</v>
      </c>
      <c r="D264" s="65" t="s">
        <v>496</v>
      </c>
      <c r="E264" s="65" t="s">
        <v>476</v>
      </c>
      <c r="F264" s="65" t="s">
        <v>476</v>
      </c>
      <c r="G264" s="65" t="s">
        <v>476</v>
      </c>
      <c r="H264" s="65" t="s">
        <v>476</v>
      </c>
      <c r="I264" s="65" t="s">
        <v>476</v>
      </c>
      <c r="J264" s="65" t="s">
        <v>455</v>
      </c>
      <c r="K264" s="65" t="s">
        <v>388</v>
      </c>
      <c r="L264" s="63" t="e">
        <f>MATCH(A264,B264,0)</f>
        <v>#N/A</v>
      </c>
      <c r="M264" s="63">
        <f>MATCH(B264,C264,0)</f>
        <v>1</v>
      </c>
      <c r="N264" s="63">
        <f>MATCH(C264,D264,0)</f>
        <v>1</v>
      </c>
      <c r="O264" s="63" t="e">
        <f>MATCH(D264,E264,0)</f>
        <v>#N/A</v>
      </c>
      <c r="P264" s="63">
        <f>MATCH(E264,F264,0)</f>
        <v>1</v>
      </c>
      <c r="Q264" s="63">
        <f>MATCH(F264,G264,0)</f>
        <v>1</v>
      </c>
      <c r="R264" s="63">
        <f>MATCH(G264,H264,0)</f>
        <v>1</v>
      </c>
      <c r="S264" s="63">
        <f>MATCH(H264,I264,0)</f>
        <v>1</v>
      </c>
      <c r="T264" s="63" t="e">
        <f>MATCH(I264,J264,0)</f>
        <v>#N/A</v>
      </c>
      <c r="U264" s="63" t="e">
        <f>MATCH(J264,K264,0)</f>
        <v>#N/A</v>
      </c>
    </row>
    <row r="265" spans="2:21" x14ac:dyDescent="0.25">
      <c r="B265" s="65" t="s">
        <v>497</v>
      </c>
      <c r="C265" s="65" t="s">
        <v>497</v>
      </c>
      <c r="D265" s="65" t="s">
        <v>497</v>
      </c>
      <c r="E265" s="65" t="s">
        <v>477</v>
      </c>
      <c r="F265" s="65" t="s">
        <v>477</v>
      </c>
      <c r="G265" s="65" t="s">
        <v>477</v>
      </c>
      <c r="H265" s="65" t="s">
        <v>477</v>
      </c>
      <c r="I265" s="65" t="s">
        <v>477</v>
      </c>
      <c r="J265" s="65" t="s">
        <v>456</v>
      </c>
      <c r="K265" s="65" t="s">
        <v>389</v>
      </c>
      <c r="L265" s="63" t="e">
        <f>MATCH(A265,B265,0)</f>
        <v>#N/A</v>
      </c>
      <c r="M265" s="63">
        <f>MATCH(B265,C265,0)</f>
        <v>1</v>
      </c>
      <c r="N265" s="63">
        <f>MATCH(C265,D265,0)</f>
        <v>1</v>
      </c>
      <c r="O265" s="63" t="e">
        <f>MATCH(D265,E265,0)</f>
        <v>#N/A</v>
      </c>
      <c r="P265" s="63">
        <f>MATCH(E265,F265,0)</f>
        <v>1</v>
      </c>
      <c r="Q265" s="63">
        <f>MATCH(F265,G265,0)</f>
        <v>1</v>
      </c>
      <c r="R265" s="63">
        <f>MATCH(G265,H265,0)</f>
        <v>1</v>
      </c>
      <c r="S265" s="63">
        <f>MATCH(H265,I265,0)</f>
        <v>1</v>
      </c>
      <c r="T265" s="63" t="e">
        <f>MATCH(I265,J265,0)</f>
        <v>#N/A</v>
      </c>
      <c r="U265" s="63" t="e">
        <f>MATCH(J265,K265,0)</f>
        <v>#N/A</v>
      </c>
    </row>
    <row r="266" spans="2:21" x14ac:dyDescent="0.25">
      <c r="B266" s="65" t="s">
        <v>498</v>
      </c>
      <c r="C266" s="65" t="s">
        <v>498</v>
      </c>
      <c r="D266" s="65" t="s">
        <v>498</v>
      </c>
      <c r="E266" s="65" t="s">
        <v>478</v>
      </c>
      <c r="F266" s="65" t="s">
        <v>478</v>
      </c>
      <c r="G266" s="65" t="s">
        <v>478</v>
      </c>
      <c r="H266" s="65" t="s">
        <v>478</v>
      </c>
      <c r="I266" s="65" t="s">
        <v>478</v>
      </c>
      <c r="J266" s="65" t="s">
        <v>457</v>
      </c>
      <c r="K266" s="65" t="s">
        <v>390</v>
      </c>
      <c r="L266" s="63" t="e">
        <f>MATCH(A266,B266,0)</f>
        <v>#N/A</v>
      </c>
      <c r="M266" s="63">
        <f>MATCH(B266,C266,0)</f>
        <v>1</v>
      </c>
      <c r="N266" s="63">
        <f>MATCH(C266,D266,0)</f>
        <v>1</v>
      </c>
      <c r="O266" s="63" t="e">
        <f>MATCH(D266,E266,0)</f>
        <v>#N/A</v>
      </c>
      <c r="P266" s="63">
        <f>MATCH(E266,F266,0)</f>
        <v>1</v>
      </c>
      <c r="Q266" s="63">
        <f>MATCH(F266,G266,0)</f>
        <v>1</v>
      </c>
      <c r="R266" s="63">
        <f>MATCH(G266,H266,0)</f>
        <v>1</v>
      </c>
      <c r="S266" s="63">
        <f>MATCH(H266,I266,0)</f>
        <v>1</v>
      </c>
      <c r="T266" s="63" t="e">
        <f>MATCH(I266,J266,0)</f>
        <v>#N/A</v>
      </c>
      <c r="U266" s="63" t="e">
        <f>MATCH(J266,K266,0)</f>
        <v>#N/A</v>
      </c>
    </row>
    <row r="267" spans="2:21" x14ac:dyDescent="0.25">
      <c r="B267" s="65" t="s">
        <v>499</v>
      </c>
      <c r="C267" s="65" t="s">
        <v>499</v>
      </c>
      <c r="D267" s="65" t="s">
        <v>499</v>
      </c>
      <c r="E267" s="65" t="s">
        <v>479</v>
      </c>
      <c r="F267" s="65" t="s">
        <v>479</v>
      </c>
      <c r="G267" s="65" t="s">
        <v>479</v>
      </c>
      <c r="H267" s="65" t="s">
        <v>479</v>
      </c>
      <c r="I267" s="65" t="s">
        <v>479</v>
      </c>
      <c r="J267" s="65" t="s">
        <v>458</v>
      </c>
      <c r="K267" s="65" t="s">
        <v>391</v>
      </c>
      <c r="L267" s="63" t="e">
        <f>MATCH(A267,B267,0)</f>
        <v>#N/A</v>
      </c>
      <c r="M267" s="63">
        <f>MATCH(B267,C267,0)</f>
        <v>1</v>
      </c>
      <c r="N267" s="63">
        <f>MATCH(C267,D267,0)</f>
        <v>1</v>
      </c>
      <c r="O267" s="63" t="e">
        <f>MATCH(D267,E267,0)</f>
        <v>#N/A</v>
      </c>
      <c r="P267" s="63">
        <f>MATCH(E267,F267,0)</f>
        <v>1</v>
      </c>
      <c r="Q267" s="63">
        <f>MATCH(F267,G267,0)</f>
        <v>1</v>
      </c>
      <c r="R267" s="63">
        <f>MATCH(G267,H267,0)</f>
        <v>1</v>
      </c>
      <c r="S267" s="63">
        <f>MATCH(H267,I267,0)</f>
        <v>1</v>
      </c>
      <c r="T267" s="63" t="e">
        <f>MATCH(I267,J267,0)</f>
        <v>#N/A</v>
      </c>
      <c r="U267" s="63" t="e">
        <f>MATCH(J267,K267,0)</f>
        <v>#N/A</v>
      </c>
    </row>
    <row r="268" spans="2:21" x14ac:dyDescent="0.25">
      <c r="B268" s="65" t="s">
        <v>500</v>
      </c>
      <c r="C268" s="65" t="s">
        <v>500</v>
      </c>
      <c r="D268" s="65" t="s">
        <v>500</v>
      </c>
      <c r="E268" s="65" t="s">
        <v>481</v>
      </c>
      <c r="F268" s="65" t="s">
        <v>481</v>
      </c>
      <c r="G268" s="65" t="s">
        <v>481</v>
      </c>
      <c r="H268" s="65" t="s">
        <v>481</v>
      </c>
      <c r="I268" s="65" t="s">
        <v>481</v>
      </c>
      <c r="J268" s="65" t="s">
        <v>459</v>
      </c>
      <c r="K268" s="65" t="s">
        <v>392</v>
      </c>
      <c r="L268" s="63" t="e">
        <f>MATCH(A268,B268,0)</f>
        <v>#N/A</v>
      </c>
      <c r="M268" s="63">
        <f>MATCH(B268,C268,0)</f>
        <v>1</v>
      </c>
      <c r="N268" s="63">
        <f>MATCH(C268,D268,0)</f>
        <v>1</v>
      </c>
      <c r="O268" s="63" t="e">
        <f>MATCH(D268,E268,0)</f>
        <v>#N/A</v>
      </c>
      <c r="P268" s="63">
        <f>MATCH(E268,F268,0)</f>
        <v>1</v>
      </c>
      <c r="Q268" s="63">
        <f>MATCH(F268,G268,0)</f>
        <v>1</v>
      </c>
      <c r="R268" s="63">
        <f>MATCH(G268,H268,0)</f>
        <v>1</v>
      </c>
      <c r="S268" s="63">
        <f>MATCH(H268,I268,0)</f>
        <v>1</v>
      </c>
      <c r="T268" s="63" t="e">
        <f>MATCH(I268,J268,0)</f>
        <v>#N/A</v>
      </c>
      <c r="U268" s="63" t="e">
        <f>MATCH(J268,K268,0)</f>
        <v>#N/A</v>
      </c>
    </row>
    <row r="269" spans="2:21" x14ac:dyDescent="0.25">
      <c r="B269" s="65" t="s">
        <v>501</v>
      </c>
      <c r="C269" s="65" t="s">
        <v>501</v>
      </c>
      <c r="D269" s="65" t="s">
        <v>501</v>
      </c>
      <c r="E269" s="65" t="s">
        <v>482</v>
      </c>
      <c r="F269" s="65" t="s">
        <v>482</v>
      </c>
      <c r="G269" s="65" t="s">
        <v>482</v>
      </c>
      <c r="H269" s="65" t="s">
        <v>482</v>
      </c>
      <c r="I269" s="65" t="s">
        <v>482</v>
      </c>
      <c r="J269" s="65" t="s">
        <v>460</v>
      </c>
      <c r="K269" s="65" t="s">
        <v>393</v>
      </c>
      <c r="L269" s="63" t="e">
        <f>MATCH(A269,B269,0)</f>
        <v>#N/A</v>
      </c>
      <c r="M269" s="63">
        <f>MATCH(B269,C269,0)</f>
        <v>1</v>
      </c>
      <c r="N269" s="63">
        <f>MATCH(C269,D269,0)</f>
        <v>1</v>
      </c>
      <c r="O269" s="63" t="e">
        <f>MATCH(D269,E269,0)</f>
        <v>#N/A</v>
      </c>
      <c r="P269" s="63">
        <f>MATCH(E269,F269,0)</f>
        <v>1</v>
      </c>
      <c r="Q269" s="63">
        <f>MATCH(F269,G269,0)</f>
        <v>1</v>
      </c>
      <c r="R269" s="63">
        <f>MATCH(G269,H269,0)</f>
        <v>1</v>
      </c>
      <c r="S269" s="63">
        <f>MATCH(H269,I269,0)</f>
        <v>1</v>
      </c>
      <c r="T269" s="63" t="e">
        <f>MATCH(I269,J269,0)</f>
        <v>#N/A</v>
      </c>
      <c r="U269" s="63" t="e">
        <f>MATCH(J269,K269,0)</f>
        <v>#N/A</v>
      </c>
    </row>
    <row r="270" spans="2:21" x14ac:dyDescent="0.25">
      <c r="B270" s="65" t="s">
        <v>502</v>
      </c>
      <c r="C270" s="65" t="s">
        <v>502</v>
      </c>
      <c r="D270" s="65" t="s">
        <v>502</v>
      </c>
      <c r="E270" s="65" t="s">
        <v>483</v>
      </c>
      <c r="F270" s="65" t="s">
        <v>483</v>
      </c>
      <c r="G270" s="65" t="s">
        <v>483</v>
      </c>
      <c r="H270" s="65" t="s">
        <v>483</v>
      </c>
      <c r="I270" s="65" t="s">
        <v>483</v>
      </c>
      <c r="J270" s="65" t="s">
        <v>461</v>
      </c>
      <c r="K270" s="65" t="s">
        <v>394</v>
      </c>
      <c r="L270" s="63" t="e">
        <f>MATCH(A270,B270,0)</f>
        <v>#N/A</v>
      </c>
      <c r="M270" s="63">
        <f>MATCH(B270,C270,0)</f>
        <v>1</v>
      </c>
      <c r="N270" s="63">
        <f>MATCH(C270,D270,0)</f>
        <v>1</v>
      </c>
      <c r="O270" s="63" t="e">
        <f>MATCH(D270,E270,0)</f>
        <v>#N/A</v>
      </c>
      <c r="P270" s="63">
        <f>MATCH(E270,F270,0)</f>
        <v>1</v>
      </c>
      <c r="Q270" s="63">
        <f>MATCH(F270,G270,0)</f>
        <v>1</v>
      </c>
      <c r="R270" s="63">
        <f>MATCH(G270,H270,0)</f>
        <v>1</v>
      </c>
      <c r="S270" s="63">
        <f>MATCH(H270,I270,0)</f>
        <v>1</v>
      </c>
      <c r="T270" s="63" t="e">
        <f>MATCH(I270,J270,0)</f>
        <v>#N/A</v>
      </c>
      <c r="U270" s="63" t="e">
        <f>MATCH(J270,K270,0)</f>
        <v>#N/A</v>
      </c>
    </row>
    <row r="271" spans="2:21" x14ac:dyDescent="0.25">
      <c r="B271" s="65" t="s">
        <v>503</v>
      </c>
      <c r="C271" s="65" t="s">
        <v>503</v>
      </c>
      <c r="D271" s="65" t="s">
        <v>503</v>
      </c>
      <c r="E271" s="65" t="s">
        <v>484</v>
      </c>
      <c r="F271" s="65" t="s">
        <v>484</v>
      </c>
      <c r="G271" s="65" t="s">
        <v>484</v>
      </c>
      <c r="H271" s="65" t="s">
        <v>484</v>
      </c>
      <c r="I271" s="65" t="s">
        <v>484</v>
      </c>
      <c r="J271" s="65" t="s">
        <v>462</v>
      </c>
      <c r="K271" s="65" t="s">
        <v>395</v>
      </c>
      <c r="L271" s="63" t="e">
        <f>MATCH(A271,B271,0)</f>
        <v>#N/A</v>
      </c>
      <c r="M271" s="63">
        <f>MATCH(B271,C271,0)</f>
        <v>1</v>
      </c>
      <c r="N271" s="63">
        <f>MATCH(C271,D271,0)</f>
        <v>1</v>
      </c>
      <c r="O271" s="63" t="e">
        <f>MATCH(D271,E271,0)</f>
        <v>#N/A</v>
      </c>
      <c r="P271" s="63">
        <f>MATCH(E271,F271,0)</f>
        <v>1</v>
      </c>
      <c r="Q271" s="63">
        <f>MATCH(F271,G271,0)</f>
        <v>1</v>
      </c>
      <c r="R271" s="63">
        <f>MATCH(G271,H271,0)</f>
        <v>1</v>
      </c>
      <c r="S271" s="63">
        <f>MATCH(H271,I271,0)</f>
        <v>1</v>
      </c>
      <c r="T271" s="63" t="e">
        <f>MATCH(I271,J271,0)</f>
        <v>#N/A</v>
      </c>
      <c r="U271" s="63" t="e">
        <f>MATCH(J271,K271,0)</f>
        <v>#N/A</v>
      </c>
    </row>
    <row r="272" spans="2:21" x14ac:dyDescent="0.25">
      <c r="B272" s="65" t="s">
        <v>504</v>
      </c>
      <c r="C272" s="65" t="s">
        <v>504</v>
      </c>
      <c r="D272" s="65" t="s">
        <v>504</v>
      </c>
      <c r="E272" s="65" t="s">
        <v>485</v>
      </c>
      <c r="F272" s="65" t="s">
        <v>485</v>
      </c>
      <c r="G272" s="65" t="s">
        <v>485</v>
      </c>
      <c r="H272" s="65" t="s">
        <v>485</v>
      </c>
      <c r="I272" s="65" t="s">
        <v>485</v>
      </c>
      <c r="J272" s="65" t="s">
        <v>463</v>
      </c>
      <c r="K272" s="65" t="s">
        <v>396</v>
      </c>
      <c r="L272" s="63" t="e">
        <f>MATCH(A272,B272,0)</f>
        <v>#N/A</v>
      </c>
      <c r="M272" s="63">
        <f>MATCH(B272,C272,0)</f>
        <v>1</v>
      </c>
      <c r="N272" s="63">
        <f>MATCH(C272,D272,0)</f>
        <v>1</v>
      </c>
      <c r="O272" s="63" t="e">
        <f>MATCH(D272,E272,0)</f>
        <v>#N/A</v>
      </c>
      <c r="P272" s="63">
        <f>MATCH(E272,F272,0)</f>
        <v>1</v>
      </c>
      <c r="Q272" s="63">
        <f>MATCH(F272,G272,0)</f>
        <v>1</v>
      </c>
      <c r="R272" s="63">
        <f>MATCH(G272,H272,0)</f>
        <v>1</v>
      </c>
      <c r="S272" s="63">
        <f>MATCH(H272,I272,0)</f>
        <v>1</v>
      </c>
      <c r="T272" s="63" t="e">
        <f>MATCH(I272,J272,0)</f>
        <v>#N/A</v>
      </c>
      <c r="U272" s="63" t="e">
        <f>MATCH(J272,K272,0)</f>
        <v>#N/A</v>
      </c>
    </row>
    <row r="273" spans="2:21" x14ac:dyDescent="0.25">
      <c r="B273" s="65" t="s">
        <v>505</v>
      </c>
      <c r="C273" s="65" t="s">
        <v>505</v>
      </c>
      <c r="D273" s="65" t="s">
        <v>505</v>
      </c>
      <c r="E273" s="65" t="s">
        <v>486</v>
      </c>
      <c r="F273" s="65" t="s">
        <v>486</v>
      </c>
      <c r="G273" s="65" t="s">
        <v>486</v>
      </c>
      <c r="H273" s="65" t="s">
        <v>486</v>
      </c>
      <c r="I273" s="65" t="s">
        <v>486</v>
      </c>
      <c r="J273" s="65" t="s">
        <v>464</v>
      </c>
      <c r="K273" s="65" t="s">
        <v>397</v>
      </c>
      <c r="L273" s="63" t="e">
        <f>MATCH(A273,B273,0)</f>
        <v>#N/A</v>
      </c>
      <c r="M273" s="63">
        <f>MATCH(B273,C273,0)</f>
        <v>1</v>
      </c>
      <c r="N273" s="63">
        <f>MATCH(C273,D273,0)</f>
        <v>1</v>
      </c>
      <c r="O273" s="63" t="e">
        <f>MATCH(D273,E273,0)</f>
        <v>#N/A</v>
      </c>
      <c r="P273" s="63">
        <f>MATCH(E273,F273,0)</f>
        <v>1</v>
      </c>
      <c r="Q273" s="63">
        <f>MATCH(F273,G273,0)</f>
        <v>1</v>
      </c>
      <c r="R273" s="63">
        <f>MATCH(G273,H273,0)</f>
        <v>1</v>
      </c>
      <c r="S273" s="63">
        <f>MATCH(H273,I273,0)</f>
        <v>1</v>
      </c>
      <c r="T273" s="63" t="e">
        <f>MATCH(I273,J273,0)</f>
        <v>#N/A</v>
      </c>
      <c r="U273" s="63" t="e">
        <f>MATCH(J273,K273,0)</f>
        <v>#N/A</v>
      </c>
    </row>
    <row r="274" spans="2:21" x14ac:dyDescent="0.25">
      <c r="B274" s="65" t="s">
        <v>506</v>
      </c>
      <c r="C274" s="65" t="s">
        <v>506</v>
      </c>
      <c r="D274" s="65" t="s">
        <v>506</v>
      </c>
      <c r="E274" s="65" t="s">
        <v>487</v>
      </c>
      <c r="F274" s="65" t="s">
        <v>487</v>
      </c>
      <c r="G274" s="65" t="s">
        <v>487</v>
      </c>
      <c r="H274" s="65" t="s">
        <v>487</v>
      </c>
      <c r="I274" s="65" t="s">
        <v>487</v>
      </c>
      <c r="J274" s="65" t="s">
        <v>465</v>
      </c>
      <c r="K274" s="65" t="s">
        <v>398</v>
      </c>
      <c r="L274" s="63" t="e">
        <f>MATCH(A274,B274,0)</f>
        <v>#N/A</v>
      </c>
      <c r="M274" s="63">
        <f>MATCH(B274,C274,0)</f>
        <v>1</v>
      </c>
      <c r="N274" s="63">
        <f>MATCH(C274,D274,0)</f>
        <v>1</v>
      </c>
      <c r="O274" s="63" t="e">
        <f>MATCH(D274,E274,0)</f>
        <v>#N/A</v>
      </c>
      <c r="P274" s="63">
        <f>MATCH(E274,F274,0)</f>
        <v>1</v>
      </c>
      <c r="Q274" s="63">
        <f>MATCH(F274,G274,0)</f>
        <v>1</v>
      </c>
      <c r="R274" s="63">
        <f>MATCH(G274,H274,0)</f>
        <v>1</v>
      </c>
      <c r="S274" s="63">
        <f>MATCH(H274,I274,0)</f>
        <v>1</v>
      </c>
      <c r="T274" s="63" t="e">
        <f>MATCH(I274,J274,0)</f>
        <v>#N/A</v>
      </c>
      <c r="U274" s="63" t="e">
        <f>MATCH(J274,K274,0)</f>
        <v>#N/A</v>
      </c>
    </row>
    <row r="275" spans="2:21" x14ac:dyDescent="0.25">
      <c r="B275" s="65" t="s">
        <v>507</v>
      </c>
      <c r="C275" s="65" t="s">
        <v>507</v>
      </c>
      <c r="D275" s="65" t="s">
        <v>507</v>
      </c>
      <c r="E275" s="65" t="s">
        <v>488</v>
      </c>
      <c r="F275" s="65" t="s">
        <v>488</v>
      </c>
      <c r="G275" s="65" t="s">
        <v>488</v>
      </c>
      <c r="H275" s="65" t="s">
        <v>488</v>
      </c>
      <c r="I275" s="65" t="s">
        <v>488</v>
      </c>
      <c r="J275" s="65" t="s">
        <v>466</v>
      </c>
      <c r="K275" s="65" t="s">
        <v>399</v>
      </c>
      <c r="L275" s="63" t="e">
        <f>MATCH(A275,B275,0)</f>
        <v>#N/A</v>
      </c>
      <c r="M275" s="63">
        <f>MATCH(B275,C275,0)</f>
        <v>1</v>
      </c>
      <c r="N275" s="63">
        <f>MATCH(C275,D275,0)</f>
        <v>1</v>
      </c>
      <c r="O275" s="63" t="e">
        <f>MATCH(D275,E275,0)</f>
        <v>#N/A</v>
      </c>
      <c r="P275" s="63">
        <f>MATCH(E275,F275,0)</f>
        <v>1</v>
      </c>
      <c r="Q275" s="63">
        <f>MATCH(F275,G275,0)</f>
        <v>1</v>
      </c>
      <c r="R275" s="63">
        <f>MATCH(G275,H275,0)</f>
        <v>1</v>
      </c>
      <c r="S275" s="63">
        <f>MATCH(H275,I275,0)</f>
        <v>1</v>
      </c>
      <c r="T275" s="63" t="e">
        <f>MATCH(I275,J275,0)</f>
        <v>#N/A</v>
      </c>
      <c r="U275" s="63" t="e">
        <f>MATCH(J275,K275,0)</f>
        <v>#N/A</v>
      </c>
    </row>
    <row r="276" spans="2:21" x14ac:dyDescent="0.25">
      <c r="B276" s="65" t="s">
        <v>508</v>
      </c>
      <c r="C276" s="65" t="s">
        <v>508</v>
      </c>
      <c r="D276" s="65" t="s">
        <v>508</v>
      </c>
      <c r="E276" s="65" t="s">
        <v>489</v>
      </c>
      <c r="F276" s="65" t="s">
        <v>489</v>
      </c>
      <c r="G276" s="65" t="s">
        <v>489</v>
      </c>
      <c r="H276" s="65" t="s">
        <v>489</v>
      </c>
      <c r="I276" s="65" t="s">
        <v>489</v>
      </c>
      <c r="J276" s="65" t="s">
        <v>467</v>
      </c>
      <c r="K276" s="65" t="s">
        <v>400</v>
      </c>
      <c r="L276" s="63" t="e">
        <f>MATCH(A276,B276,0)</f>
        <v>#N/A</v>
      </c>
      <c r="M276" s="63">
        <f>MATCH(B276,C276,0)</f>
        <v>1</v>
      </c>
      <c r="N276" s="63">
        <f>MATCH(C276,D276,0)</f>
        <v>1</v>
      </c>
      <c r="O276" s="63" t="e">
        <f>MATCH(D276,E276,0)</f>
        <v>#N/A</v>
      </c>
      <c r="P276" s="63">
        <f>MATCH(E276,F276,0)</f>
        <v>1</v>
      </c>
      <c r="Q276" s="63">
        <f>MATCH(F276,G276,0)</f>
        <v>1</v>
      </c>
      <c r="R276" s="63">
        <f>MATCH(G276,H276,0)</f>
        <v>1</v>
      </c>
      <c r="S276" s="63">
        <f>MATCH(H276,I276,0)</f>
        <v>1</v>
      </c>
      <c r="T276" s="63" t="e">
        <f>MATCH(I276,J276,0)</f>
        <v>#N/A</v>
      </c>
      <c r="U276" s="63" t="e">
        <f>MATCH(J276,K276,0)</f>
        <v>#N/A</v>
      </c>
    </row>
    <row r="277" spans="2:21" x14ac:dyDescent="0.25">
      <c r="B277" s="65" t="s">
        <v>509</v>
      </c>
      <c r="C277" s="65" t="s">
        <v>509</v>
      </c>
      <c r="D277" s="65" t="s">
        <v>509</v>
      </c>
      <c r="E277" s="65" t="s">
        <v>490</v>
      </c>
      <c r="F277" s="65" t="s">
        <v>490</v>
      </c>
      <c r="G277" s="65" t="s">
        <v>490</v>
      </c>
      <c r="H277" s="65" t="s">
        <v>490</v>
      </c>
      <c r="I277" s="65" t="s">
        <v>490</v>
      </c>
      <c r="J277" s="65" t="s">
        <v>468</v>
      </c>
      <c r="K277" s="65" t="s">
        <v>401</v>
      </c>
      <c r="L277" s="63" t="e">
        <f>MATCH(A277,B277,0)</f>
        <v>#N/A</v>
      </c>
      <c r="M277" s="63">
        <f>MATCH(B277,C277,0)</f>
        <v>1</v>
      </c>
      <c r="N277" s="63">
        <f>MATCH(C277,D277,0)</f>
        <v>1</v>
      </c>
      <c r="O277" s="63" t="e">
        <f>MATCH(D277,E277,0)</f>
        <v>#N/A</v>
      </c>
      <c r="P277" s="63">
        <f>MATCH(E277,F277,0)</f>
        <v>1</v>
      </c>
      <c r="Q277" s="63">
        <f>MATCH(F277,G277,0)</f>
        <v>1</v>
      </c>
      <c r="R277" s="63">
        <f>MATCH(G277,H277,0)</f>
        <v>1</v>
      </c>
      <c r="S277" s="63">
        <f>MATCH(H277,I277,0)</f>
        <v>1</v>
      </c>
      <c r="T277" s="63" t="e">
        <f>MATCH(I277,J277,0)</f>
        <v>#N/A</v>
      </c>
      <c r="U277" s="63" t="e">
        <f>MATCH(J277,K277,0)</f>
        <v>#N/A</v>
      </c>
    </row>
    <row r="278" spans="2:21" x14ac:dyDescent="0.25">
      <c r="B278" s="65" t="s">
        <v>510</v>
      </c>
      <c r="C278" s="65" t="s">
        <v>510</v>
      </c>
      <c r="D278" s="65" t="s">
        <v>510</v>
      </c>
      <c r="E278" s="65" t="s">
        <v>491</v>
      </c>
      <c r="F278" s="65" t="s">
        <v>491</v>
      </c>
      <c r="G278" s="65" t="s">
        <v>491</v>
      </c>
      <c r="H278" s="65" t="s">
        <v>491</v>
      </c>
      <c r="I278" s="65" t="s">
        <v>491</v>
      </c>
      <c r="J278" s="65" t="s">
        <v>469</v>
      </c>
      <c r="K278" s="65" t="s">
        <v>402</v>
      </c>
      <c r="L278" s="63" t="e">
        <f>MATCH(A278,B278,0)</f>
        <v>#N/A</v>
      </c>
      <c r="M278" s="63">
        <f>MATCH(B278,C278,0)</f>
        <v>1</v>
      </c>
      <c r="N278" s="63">
        <f>MATCH(C278,D278,0)</f>
        <v>1</v>
      </c>
      <c r="O278" s="63" t="e">
        <f>MATCH(D278,E278,0)</f>
        <v>#N/A</v>
      </c>
      <c r="P278" s="63">
        <f>MATCH(E278,F278,0)</f>
        <v>1</v>
      </c>
      <c r="Q278" s="63">
        <f>MATCH(F278,G278,0)</f>
        <v>1</v>
      </c>
      <c r="R278" s="63">
        <f>MATCH(G278,H278,0)</f>
        <v>1</v>
      </c>
      <c r="S278" s="63">
        <f>MATCH(H278,I278,0)</f>
        <v>1</v>
      </c>
      <c r="T278" s="63" t="e">
        <f>MATCH(I278,J278,0)</f>
        <v>#N/A</v>
      </c>
      <c r="U278" s="63" t="e">
        <f>MATCH(J278,K278,0)</f>
        <v>#N/A</v>
      </c>
    </row>
    <row r="279" spans="2:21" x14ac:dyDescent="0.25">
      <c r="B279" s="65" t="s">
        <v>511</v>
      </c>
      <c r="C279" s="65" t="s">
        <v>511</v>
      </c>
      <c r="D279" s="65" t="s">
        <v>511</v>
      </c>
      <c r="E279" s="65" t="s">
        <v>492</v>
      </c>
      <c r="F279" s="65" t="s">
        <v>492</v>
      </c>
      <c r="G279" s="65" t="s">
        <v>492</v>
      </c>
      <c r="H279" s="65" t="s">
        <v>492</v>
      </c>
      <c r="I279" s="65" t="s">
        <v>492</v>
      </c>
      <c r="J279" s="65" t="s">
        <v>470</v>
      </c>
      <c r="K279" s="65" t="s">
        <v>403</v>
      </c>
      <c r="L279" s="63" t="e">
        <f>MATCH(A279,B279,0)</f>
        <v>#N/A</v>
      </c>
      <c r="M279" s="63">
        <f>MATCH(B279,C279,0)</f>
        <v>1</v>
      </c>
      <c r="N279" s="63">
        <f>MATCH(C279,D279,0)</f>
        <v>1</v>
      </c>
      <c r="O279" s="63" t="e">
        <f>MATCH(D279,E279,0)</f>
        <v>#N/A</v>
      </c>
      <c r="P279" s="63">
        <f>MATCH(E279,F279,0)</f>
        <v>1</v>
      </c>
      <c r="Q279" s="63">
        <f>MATCH(F279,G279,0)</f>
        <v>1</v>
      </c>
      <c r="R279" s="63">
        <f>MATCH(G279,H279,0)</f>
        <v>1</v>
      </c>
      <c r="S279" s="63">
        <f>MATCH(H279,I279,0)</f>
        <v>1</v>
      </c>
      <c r="T279" s="63" t="e">
        <f>MATCH(I279,J279,0)</f>
        <v>#N/A</v>
      </c>
      <c r="U279" s="63" t="e">
        <f>MATCH(J279,K279,0)</f>
        <v>#N/A</v>
      </c>
    </row>
    <row r="280" spans="2:21" x14ac:dyDescent="0.25">
      <c r="B280" s="65" t="s">
        <v>514</v>
      </c>
      <c r="C280" s="65" t="s">
        <v>514</v>
      </c>
      <c r="D280" s="65" t="s">
        <v>514</v>
      </c>
      <c r="E280" s="65" t="s">
        <v>493</v>
      </c>
      <c r="F280" s="65" t="s">
        <v>493</v>
      </c>
      <c r="G280" s="65" t="s">
        <v>493</v>
      </c>
      <c r="H280" s="65" t="s">
        <v>493</v>
      </c>
      <c r="I280" s="65" t="s">
        <v>493</v>
      </c>
      <c r="J280" s="65" t="s">
        <v>476</v>
      </c>
      <c r="K280" s="65" t="s">
        <v>405</v>
      </c>
      <c r="L280" s="63" t="e">
        <f>MATCH(A280,B280,0)</f>
        <v>#N/A</v>
      </c>
      <c r="M280" s="63">
        <f>MATCH(B280,C280,0)</f>
        <v>1</v>
      </c>
      <c r="N280" s="63">
        <f>MATCH(C280,D280,0)</f>
        <v>1</v>
      </c>
      <c r="O280" s="63" t="e">
        <f>MATCH(D280,E280,0)</f>
        <v>#N/A</v>
      </c>
      <c r="P280" s="63">
        <f>MATCH(E280,F280,0)</f>
        <v>1</v>
      </c>
      <c r="Q280" s="63">
        <f>MATCH(F280,G280,0)</f>
        <v>1</v>
      </c>
      <c r="R280" s="63">
        <f>MATCH(G280,H280,0)</f>
        <v>1</v>
      </c>
      <c r="S280" s="63">
        <f>MATCH(H280,I280,0)</f>
        <v>1</v>
      </c>
      <c r="T280" s="63" t="e">
        <f>MATCH(I280,J280,0)</f>
        <v>#N/A</v>
      </c>
      <c r="U280" s="63" t="e">
        <f>MATCH(J280,K280,0)</f>
        <v>#N/A</v>
      </c>
    </row>
    <row r="281" spans="2:21" x14ac:dyDescent="0.25">
      <c r="B281" s="65" t="s">
        <v>515</v>
      </c>
      <c r="C281" s="65" t="s">
        <v>515</v>
      </c>
      <c r="D281" s="65" t="s">
        <v>515</v>
      </c>
      <c r="E281" s="65" t="s">
        <v>494</v>
      </c>
      <c r="F281" s="65" t="s">
        <v>494</v>
      </c>
      <c r="G281" s="65" t="s">
        <v>494</v>
      </c>
      <c r="H281" s="65" t="s">
        <v>494</v>
      </c>
      <c r="I281" s="65" t="s">
        <v>494</v>
      </c>
      <c r="J281" s="65" t="s">
        <v>477</v>
      </c>
      <c r="K281" s="65" t="s">
        <v>406</v>
      </c>
      <c r="L281" s="63" t="e">
        <f>MATCH(A281,B281,0)</f>
        <v>#N/A</v>
      </c>
      <c r="M281" s="63">
        <f>MATCH(B281,C281,0)</f>
        <v>1</v>
      </c>
      <c r="N281" s="63">
        <f>MATCH(C281,D281,0)</f>
        <v>1</v>
      </c>
      <c r="O281" s="63" t="e">
        <f>MATCH(D281,E281,0)</f>
        <v>#N/A</v>
      </c>
      <c r="P281" s="63">
        <f>MATCH(E281,F281,0)</f>
        <v>1</v>
      </c>
      <c r="Q281" s="63">
        <f>MATCH(F281,G281,0)</f>
        <v>1</v>
      </c>
      <c r="R281" s="63">
        <f>MATCH(G281,H281,0)</f>
        <v>1</v>
      </c>
      <c r="S281" s="63">
        <f>MATCH(H281,I281,0)</f>
        <v>1</v>
      </c>
      <c r="T281" s="63" t="e">
        <f>MATCH(I281,J281,0)</f>
        <v>#N/A</v>
      </c>
      <c r="U281" s="63" t="e">
        <f>MATCH(J281,K281,0)</f>
        <v>#N/A</v>
      </c>
    </row>
    <row r="282" spans="2:21" x14ac:dyDescent="0.25">
      <c r="B282" s="65" t="s">
        <v>516</v>
      </c>
      <c r="C282" s="65" t="s">
        <v>516</v>
      </c>
      <c r="D282" s="65" t="s">
        <v>516</v>
      </c>
      <c r="E282" s="65" t="s">
        <v>495</v>
      </c>
      <c r="F282" s="65" t="s">
        <v>495</v>
      </c>
      <c r="G282" s="65" t="s">
        <v>495</v>
      </c>
      <c r="H282" s="65" t="s">
        <v>495</v>
      </c>
      <c r="I282" s="65" t="s">
        <v>495</v>
      </c>
      <c r="J282" s="65" t="s">
        <v>478</v>
      </c>
      <c r="K282" s="65" t="s">
        <v>407</v>
      </c>
      <c r="L282" s="63" t="e">
        <f>MATCH(A282,B282,0)</f>
        <v>#N/A</v>
      </c>
      <c r="M282" s="63">
        <f>MATCH(B282,C282,0)</f>
        <v>1</v>
      </c>
      <c r="N282" s="63">
        <f>MATCH(C282,D282,0)</f>
        <v>1</v>
      </c>
      <c r="O282" s="63" t="e">
        <f>MATCH(D282,E282,0)</f>
        <v>#N/A</v>
      </c>
      <c r="P282" s="63">
        <f>MATCH(E282,F282,0)</f>
        <v>1</v>
      </c>
      <c r="Q282" s="63">
        <f>MATCH(F282,G282,0)</f>
        <v>1</v>
      </c>
      <c r="R282" s="63">
        <f>MATCH(G282,H282,0)</f>
        <v>1</v>
      </c>
      <c r="S282" s="63">
        <f>MATCH(H282,I282,0)</f>
        <v>1</v>
      </c>
      <c r="T282" s="63" t="e">
        <f>MATCH(I282,J282,0)</f>
        <v>#N/A</v>
      </c>
      <c r="U282" s="63" t="e">
        <f>MATCH(J282,K282,0)</f>
        <v>#N/A</v>
      </c>
    </row>
    <row r="283" spans="2:21" x14ac:dyDescent="0.25">
      <c r="B283" s="65" t="s">
        <v>517</v>
      </c>
      <c r="C283" s="65" t="s">
        <v>517</v>
      </c>
      <c r="D283" s="65" t="s">
        <v>517</v>
      </c>
      <c r="E283" s="65" t="s">
        <v>496</v>
      </c>
      <c r="F283" s="65" t="s">
        <v>496</v>
      </c>
      <c r="G283" s="65" t="s">
        <v>496</v>
      </c>
      <c r="H283" s="65" t="s">
        <v>496</v>
      </c>
      <c r="I283" s="65" t="s">
        <v>496</v>
      </c>
      <c r="J283" s="65" t="s">
        <v>479</v>
      </c>
      <c r="K283" s="65" t="s">
        <v>408</v>
      </c>
      <c r="L283" s="63" t="e">
        <f>MATCH(A283,B283,0)</f>
        <v>#N/A</v>
      </c>
      <c r="M283" s="63">
        <f>MATCH(B283,C283,0)</f>
        <v>1</v>
      </c>
      <c r="N283" s="63">
        <f>MATCH(C283,D283,0)</f>
        <v>1</v>
      </c>
      <c r="O283" s="63" t="e">
        <f>MATCH(D283,E283,0)</f>
        <v>#N/A</v>
      </c>
      <c r="P283" s="63">
        <f>MATCH(E283,F283,0)</f>
        <v>1</v>
      </c>
      <c r="Q283" s="63">
        <f>MATCH(F283,G283,0)</f>
        <v>1</v>
      </c>
      <c r="R283" s="63">
        <f>MATCH(G283,H283,0)</f>
        <v>1</v>
      </c>
      <c r="S283" s="63">
        <f>MATCH(H283,I283,0)</f>
        <v>1</v>
      </c>
      <c r="T283" s="63" t="e">
        <f>MATCH(I283,J283,0)</f>
        <v>#N/A</v>
      </c>
      <c r="U283" s="63" t="e">
        <f>MATCH(J283,K283,0)</f>
        <v>#N/A</v>
      </c>
    </row>
    <row r="284" spans="2:21" x14ac:dyDescent="0.25">
      <c r="B284" s="65" t="s">
        <v>518</v>
      </c>
      <c r="C284" s="65" t="s">
        <v>518</v>
      </c>
      <c r="D284" s="65" t="s">
        <v>518</v>
      </c>
      <c r="E284" s="65" t="s">
        <v>497</v>
      </c>
      <c r="F284" s="65" t="s">
        <v>497</v>
      </c>
      <c r="G284" s="65" t="s">
        <v>497</v>
      </c>
      <c r="H284" s="65" t="s">
        <v>497</v>
      </c>
      <c r="I284" s="65" t="s">
        <v>497</v>
      </c>
      <c r="J284" s="65" t="s">
        <v>480</v>
      </c>
      <c r="K284" s="65" t="s">
        <v>409</v>
      </c>
      <c r="L284" s="63" t="e">
        <f>MATCH(A284,B284,0)</f>
        <v>#N/A</v>
      </c>
      <c r="M284" s="63">
        <f>MATCH(B284,C284,0)</f>
        <v>1</v>
      </c>
      <c r="N284" s="63">
        <f>MATCH(C284,D284,0)</f>
        <v>1</v>
      </c>
      <c r="O284" s="63" t="e">
        <f>MATCH(D284,E284,0)</f>
        <v>#N/A</v>
      </c>
      <c r="P284" s="63">
        <f>MATCH(E284,F284,0)</f>
        <v>1</v>
      </c>
      <c r="Q284" s="63">
        <f>MATCH(F284,G284,0)</f>
        <v>1</v>
      </c>
      <c r="R284" s="63">
        <f>MATCH(G284,H284,0)</f>
        <v>1</v>
      </c>
      <c r="S284" s="63">
        <f>MATCH(H284,I284,0)</f>
        <v>1</v>
      </c>
      <c r="T284" s="63" t="e">
        <f>MATCH(I284,J284,0)</f>
        <v>#N/A</v>
      </c>
      <c r="U284" s="63" t="e">
        <f>MATCH(J284,K284,0)</f>
        <v>#N/A</v>
      </c>
    </row>
    <row r="285" spans="2:21" x14ac:dyDescent="0.25">
      <c r="B285" s="65" t="s">
        <v>519</v>
      </c>
      <c r="C285" s="65" t="s">
        <v>519</v>
      </c>
      <c r="D285" s="65" t="s">
        <v>519</v>
      </c>
      <c r="E285" s="65" t="s">
        <v>498</v>
      </c>
      <c r="F285" s="65" t="s">
        <v>498</v>
      </c>
      <c r="G285" s="65" t="s">
        <v>498</v>
      </c>
      <c r="H285" s="65" t="s">
        <v>498</v>
      </c>
      <c r="I285" s="65" t="s">
        <v>498</v>
      </c>
      <c r="J285" s="65" t="s">
        <v>481</v>
      </c>
      <c r="K285" s="65" t="s">
        <v>410</v>
      </c>
      <c r="L285" s="63" t="e">
        <f>MATCH(A285,B285,0)</f>
        <v>#N/A</v>
      </c>
      <c r="M285" s="63">
        <f>MATCH(B285,C285,0)</f>
        <v>1</v>
      </c>
      <c r="N285" s="63">
        <f>MATCH(C285,D285,0)</f>
        <v>1</v>
      </c>
      <c r="O285" s="63" t="e">
        <f>MATCH(D285,E285,0)</f>
        <v>#N/A</v>
      </c>
      <c r="P285" s="63">
        <f>MATCH(E285,F285,0)</f>
        <v>1</v>
      </c>
      <c r="Q285" s="63">
        <f>MATCH(F285,G285,0)</f>
        <v>1</v>
      </c>
      <c r="R285" s="63">
        <f>MATCH(G285,H285,0)</f>
        <v>1</v>
      </c>
      <c r="S285" s="63">
        <f>MATCH(H285,I285,0)</f>
        <v>1</v>
      </c>
      <c r="T285" s="63" t="e">
        <f>MATCH(I285,J285,0)</f>
        <v>#N/A</v>
      </c>
      <c r="U285" s="63" t="e">
        <f>MATCH(J285,K285,0)</f>
        <v>#N/A</v>
      </c>
    </row>
    <row r="286" spans="2:21" x14ac:dyDescent="0.25">
      <c r="B286" s="65" t="s">
        <v>520</v>
      </c>
      <c r="C286" s="65" t="s">
        <v>520</v>
      </c>
      <c r="D286" s="65" t="s">
        <v>520</v>
      </c>
      <c r="E286" s="65" t="s">
        <v>499</v>
      </c>
      <c r="F286" s="65" t="s">
        <v>499</v>
      </c>
      <c r="G286" s="65" t="s">
        <v>499</v>
      </c>
      <c r="H286" s="65" t="s">
        <v>499</v>
      </c>
      <c r="I286" s="65" t="s">
        <v>499</v>
      </c>
      <c r="J286" s="65" t="s">
        <v>482</v>
      </c>
      <c r="K286" s="65" t="s">
        <v>411</v>
      </c>
      <c r="L286" s="63" t="e">
        <f>MATCH(A286,B286,0)</f>
        <v>#N/A</v>
      </c>
      <c r="M286" s="63">
        <f>MATCH(B286,C286,0)</f>
        <v>1</v>
      </c>
      <c r="N286" s="63">
        <f>MATCH(C286,D286,0)</f>
        <v>1</v>
      </c>
      <c r="O286" s="63" t="e">
        <f>MATCH(D286,E286,0)</f>
        <v>#N/A</v>
      </c>
      <c r="P286" s="63">
        <f>MATCH(E286,F286,0)</f>
        <v>1</v>
      </c>
      <c r="Q286" s="63">
        <f>MATCH(F286,G286,0)</f>
        <v>1</v>
      </c>
      <c r="R286" s="63">
        <f>MATCH(G286,H286,0)</f>
        <v>1</v>
      </c>
      <c r="S286" s="63">
        <f>MATCH(H286,I286,0)</f>
        <v>1</v>
      </c>
      <c r="T286" s="63" t="e">
        <f>MATCH(I286,J286,0)</f>
        <v>#N/A</v>
      </c>
      <c r="U286" s="63" t="e">
        <f>MATCH(J286,K286,0)</f>
        <v>#N/A</v>
      </c>
    </row>
    <row r="287" spans="2:21" x14ac:dyDescent="0.25">
      <c r="B287" s="65" t="s">
        <v>521</v>
      </c>
      <c r="C287" s="65" t="s">
        <v>521</v>
      </c>
      <c r="D287" s="65" t="s">
        <v>521</v>
      </c>
      <c r="E287" s="65" t="s">
        <v>500</v>
      </c>
      <c r="F287" s="65" t="s">
        <v>500</v>
      </c>
      <c r="G287" s="65" t="s">
        <v>500</v>
      </c>
      <c r="H287" s="65" t="s">
        <v>500</v>
      </c>
      <c r="I287" s="65" t="s">
        <v>500</v>
      </c>
      <c r="J287" s="65" t="s">
        <v>483</v>
      </c>
      <c r="K287" s="65" t="s">
        <v>412</v>
      </c>
      <c r="L287" s="63" t="e">
        <f>MATCH(A287,B287,0)</f>
        <v>#N/A</v>
      </c>
      <c r="M287" s="63">
        <f>MATCH(B287,C287,0)</f>
        <v>1</v>
      </c>
      <c r="N287" s="63">
        <f>MATCH(C287,D287,0)</f>
        <v>1</v>
      </c>
      <c r="O287" s="63" t="e">
        <f>MATCH(D287,E287,0)</f>
        <v>#N/A</v>
      </c>
      <c r="P287" s="63">
        <f>MATCH(E287,F287,0)</f>
        <v>1</v>
      </c>
      <c r="Q287" s="63">
        <f>MATCH(F287,G287,0)</f>
        <v>1</v>
      </c>
      <c r="R287" s="63">
        <f>MATCH(G287,H287,0)</f>
        <v>1</v>
      </c>
      <c r="S287" s="63">
        <f>MATCH(H287,I287,0)</f>
        <v>1</v>
      </c>
      <c r="T287" s="63" t="e">
        <f>MATCH(I287,J287,0)</f>
        <v>#N/A</v>
      </c>
      <c r="U287" s="63" t="e">
        <f>MATCH(J287,K287,0)</f>
        <v>#N/A</v>
      </c>
    </row>
    <row r="288" spans="2:21" x14ac:dyDescent="0.25">
      <c r="B288" s="65" t="s">
        <v>522</v>
      </c>
      <c r="C288" s="65" t="s">
        <v>522</v>
      </c>
      <c r="D288" s="65" t="s">
        <v>522</v>
      </c>
      <c r="E288" s="65" t="s">
        <v>501</v>
      </c>
      <c r="F288" s="65" t="s">
        <v>501</v>
      </c>
      <c r="G288" s="65" t="s">
        <v>501</v>
      </c>
      <c r="H288" s="65" t="s">
        <v>501</v>
      </c>
      <c r="I288" s="65" t="s">
        <v>501</v>
      </c>
      <c r="J288" s="65" t="s">
        <v>484</v>
      </c>
      <c r="K288" s="65" t="s">
        <v>413</v>
      </c>
      <c r="L288" s="63" t="e">
        <f>MATCH(A288,B288,0)</f>
        <v>#N/A</v>
      </c>
      <c r="M288" s="63">
        <f>MATCH(B288,C288,0)</f>
        <v>1</v>
      </c>
      <c r="N288" s="63">
        <f>MATCH(C288,D288,0)</f>
        <v>1</v>
      </c>
      <c r="O288" s="63" t="e">
        <f>MATCH(D288,E288,0)</f>
        <v>#N/A</v>
      </c>
      <c r="P288" s="63">
        <f>MATCH(E288,F288,0)</f>
        <v>1</v>
      </c>
      <c r="Q288" s="63">
        <f>MATCH(F288,G288,0)</f>
        <v>1</v>
      </c>
      <c r="R288" s="63">
        <f>MATCH(G288,H288,0)</f>
        <v>1</v>
      </c>
      <c r="S288" s="63">
        <f>MATCH(H288,I288,0)</f>
        <v>1</v>
      </c>
      <c r="T288" s="63" t="e">
        <f>MATCH(I288,J288,0)</f>
        <v>#N/A</v>
      </c>
      <c r="U288" s="63" t="e">
        <f>MATCH(J288,K288,0)</f>
        <v>#N/A</v>
      </c>
    </row>
    <row r="289" spans="2:21" x14ac:dyDescent="0.25">
      <c r="B289" s="65" t="s">
        <v>523</v>
      </c>
      <c r="C289" s="65" t="s">
        <v>523</v>
      </c>
      <c r="D289" s="65" t="s">
        <v>523</v>
      </c>
      <c r="E289" s="65" t="s">
        <v>502</v>
      </c>
      <c r="F289" s="65" t="s">
        <v>502</v>
      </c>
      <c r="G289" s="65" t="s">
        <v>502</v>
      </c>
      <c r="H289" s="65" t="s">
        <v>502</v>
      </c>
      <c r="I289" s="65" t="s">
        <v>502</v>
      </c>
      <c r="J289" s="65" t="s">
        <v>485</v>
      </c>
      <c r="K289" s="65" t="s">
        <v>414</v>
      </c>
      <c r="L289" s="63" t="e">
        <f>MATCH(A289,B289,0)</f>
        <v>#N/A</v>
      </c>
      <c r="M289" s="63">
        <f>MATCH(B289,C289,0)</f>
        <v>1</v>
      </c>
      <c r="N289" s="63">
        <f>MATCH(C289,D289,0)</f>
        <v>1</v>
      </c>
      <c r="O289" s="63" t="e">
        <f>MATCH(D289,E289,0)</f>
        <v>#N/A</v>
      </c>
      <c r="P289" s="63">
        <f>MATCH(E289,F289,0)</f>
        <v>1</v>
      </c>
      <c r="Q289" s="63">
        <f>MATCH(F289,G289,0)</f>
        <v>1</v>
      </c>
      <c r="R289" s="63">
        <f>MATCH(G289,H289,0)</f>
        <v>1</v>
      </c>
      <c r="S289" s="63">
        <f>MATCH(H289,I289,0)</f>
        <v>1</v>
      </c>
      <c r="T289" s="63" t="e">
        <f>MATCH(I289,J289,0)</f>
        <v>#N/A</v>
      </c>
      <c r="U289" s="63" t="e">
        <f>MATCH(J289,K289,0)</f>
        <v>#N/A</v>
      </c>
    </row>
    <row r="290" spans="2:21" x14ac:dyDescent="0.25">
      <c r="B290" s="65" t="s">
        <v>524</v>
      </c>
      <c r="C290" s="65" t="s">
        <v>524</v>
      </c>
      <c r="D290" s="65" t="s">
        <v>524</v>
      </c>
      <c r="E290" s="65" t="s">
        <v>503</v>
      </c>
      <c r="F290" s="65" t="s">
        <v>503</v>
      </c>
      <c r="G290" s="65" t="s">
        <v>503</v>
      </c>
      <c r="H290" s="65" t="s">
        <v>503</v>
      </c>
      <c r="I290" s="65" t="s">
        <v>503</v>
      </c>
      <c r="J290" s="65" t="s">
        <v>486</v>
      </c>
      <c r="K290" s="65" t="s">
        <v>415</v>
      </c>
      <c r="L290" s="63" t="e">
        <f>MATCH(A290,B290,0)</f>
        <v>#N/A</v>
      </c>
      <c r="M290" s="63">
        <f>MATCH(B290,C290,0)</f>
        <v>1</v>
      </c>
      <c r="N290" s="63">
        <f>MATCH(C290,D290,0)</f>
        <v>1</v>
      </c>
      <c r="O290" s="63" t="e">
        <f>MATCH(D290,E290,0)</f>
        <v>#N/A</v>
      </c>
      <c r="P290" s="63">
        <f>MATCH(E290,F290,0)</f>
        <v>1</v>
      </c>
      <c r="Q290" s="63">
        <f>MATCH(F290,G290,0)</f>
        <v>1</v>
      </c>
      <c r="R290" s="63">
        <f>MATCH(G290,H290,0)</f>
        <v>1</v>
      </c>
      <c r="S290" s="63">
        <f>MATCH(H290,I290,0)</f>
        <v>1</v>
      </c>
      <c r="T290" s="63" t="e">
        <f>MATCH(I290,J290,0)</f>
        <v>#N/A</v>
      </c>
      <c r="U290" s="63" t="e">
        <f>MATCH(J290,K290,0)</f>
        <v>#N/A</v>
      </c>
    </row>
    <row r="291" spans="2:21" x14ac:dyDescent="0.25">
      <c r="B291" s="65" t="s">
        <v>525</v>
      </c>
      <c r="C291" s="65" t="s">
        <v>525</v>
      </c>
      <c r="D291" s="65" t="s">
        <v>525</v>
      </c>
      <c r="E291" s="65" t="s">
        <v>504</v>
      </c>
      <c r="F291" s="65" t="s">
        <v>504</v>
      </c>
      <c r="G291" s="65" t="s">
        <v>504</v>
      </c>
      <c r="H291" s="65" t="s">
        <v>504</v>
      </c>
      <c r="I291" s="65" t="s">
        <v>504</v>
      </c>
      <c r="J291" s="65" t="s">
        <v>487</v>
      </c>
      <c r="K291" s="65" t="s">
        <v>416</v>
      </c>
      <c r="L291" s="63" t="e">
        <f>MATCH(A291,B291,0)</f>
        <v>#N/A</v>
      </c>
      <c r="M291" s="63">
        <f>MATCH(B291,C291,0)</f>
        <v>1</v>
      </c>
      <c r="N291" s="63">
        <f>MATCH(C291,D291,0)</f>
        <v>1</v>
      </c>
      <c r="O291" s="63" t="e">
        <f>MATCH(D291,E291,0)</f>
        <v>#N/A</v>
      </c>
      <c r="P291" s="63">
        <f>MATCH(E291,F291,0)</f>
        <v>1</v>
      </c>
      <c r="Q291" s="63">
        <f>MATCH(F291,G291,0)</f>
        <v>1</v>
      </c>
      <c r="R291" s="63">
        <f>MATCH(G291,H291,0)</f>
        <v>1</v>
      </c>
      <c r="S291" s="63">
        <f>MATCH(H291,I291,0)</f>
        <v>1</v>
      </c>
      <c r="T291" s="63" t="e">
        <f>MATCH(I291,J291,0)</f>
        <v>#N/A</v>
      </c>
      <c r="U291" s="63" t="e">
        <f>MATCH(J291,K291,0)</f>
        <v>#N/A</v>
      </c>
    </row>
    <row r="292" spans="2:21" x14ac:dyDescent="0.25">
      <c r="B292" s="65" t="s">
        <v>528</v>
      </c>
      <c r="C292" s="65" t="s">
        <v>528</v>
      </c>
      <c r="D292" s="65" t="s">
        <v>528</v>
      </c>
      <c r="E292" s="65" t="s">
        <v>505</v>
      </c>
      <c r="F292" s="65" t="s">
        <v>505</v>
      </c>
      <c r="G292" s="65" t="s">
        <v>505</v>
      </c>
      <c r="H292" s="65" t="s">
        <v>505</v>
      </c>
      <c r="I292" s="65" t="s">
        <v>505</v>
      </c>
      <c r="J292" s="65" t="s">
        <v>488</v>
      </c>
      <c r="K292" s="65" t="s">
        <v>417</v>
      </c>
      <c r="L292" s="63" t="e">
        <f>MATCH(A292,B292,0)</f>
        <v>#N/A</v>
      </c>
      <c r="M292" s="63">
        <f>MATCH(B292,C292,0)</f>
        <v>1</v>
      </c>
      <c r="N292" s="63">
        <f>MATCH(C292,D292,0)</f>
        <v>1</v>
      </c>
      <c r="O292" s="63" t="e">
        <f>MATCH(D292,E292,0)</f>
        <v>#N/A</v>
      </c>
      <c r="P292" s="63">
        <f>MATCH(E292,F292,0)</f>
        <v>1</v>
      </c>
      <c r="Q292" s="63">
        <f>MATCH(F292,G292,0)</f>
        <v>1</v>
      </c>
      <c r="R292" s="63">
        <f>MATCH(G292,H292,0)</f>
        <v>1</v>
      </c>
      <c r="S292" s="63">
        <f>MATCH(H292,I292,0)</f>
        <v>1</v>
      </c>
      <c r="T292" s="63" t="e">
        <f>MATCH(I292,J292,0)</f>
        <v>#N/A</v>
      </c>
      <c r="U292" s="63" t="e">
        <f>MATCH(J292,K292,0)</f>
        <v>#N/A</v>
      </c>
    </row>
    <row r="293" spans="2:21" x14ac:dyDescent="0.25">
      <c r="B293" s="65" t="s">
        <v>529</v>
      </c>
      <c r="C293" s="65" t="s">
        <v>529</v>
      </c>
      <c r="D293" s="65" t="s">
        <v>529</v>
      </c>
      <c r="E293" s="65" t="s">
        <v>506</v>
      </c>
      <c r="F293" s="65" t="s">
        <v>506</v>
      </c>
      <c r="G293" s="65" t="s">
        <v>506</v>
      </c>
      <c r="H293" s="65" t="s">
        <v>506</v>
      </c>
      <c r="I293" s="65" t="s">
        <v>506</v>
      </c>
      <c r="J293" s="65" t="s">
        <v>489</v>
      </c>
      <c r="K293" s="65" t="s">
        <v>418</v>
      </c>
      <c r="L293" s="63" t="e">
        <f>MATCH(A293,B293,0)</f>
        <v>#N/A</v>
      </c>
      <c r="M293" s="63">
        <f>MATCH(B293,C293,0)</f>
        <v>1</v>
      </c>
      <c r="N293" s="63">
        <f>MATCH(C293,D293,0)</f>
        <v>1</v>
      </c>
      <c r="O293" s="63" t="e">
        <f>MATCH(D293,E293,0)</f>
        <v>#N/A</v>
      </c>
      <c r="P293" s="63">
        <f>MATCH(E293,F293,0)</f>
        <v>1</v>
      </c>
      <c r="Q293" s="63">
        <f>MATCH(F293,G293,0)</f>
        <v>1</v>
      </c>
      <c r="R293" s="63">
        <f>MATCH(G293,H293,0)</f>
        <v>1</v>
      </c>
      <c r="S293" s="63">
        <f>MATCH(H293,I293,0)</f>
        <v>1</v>
      </c>
      <c r="T293" s="63" t="e">
        <f>MATCH(I293,J293,0)</f>
        <v>#N/A</v>
      </c>
      <c r="U293" s="63" t="e">
        <f>MATCH(J293,K293,0)</f>
        <v>#N/A</v>
      </c>
    </row>
    <row r="294" spans="2:21" x14ac:dyDescent="0.25">
      <c r="B294" s="65" t="s">
        <v>530</v>
      </c>
      <c r="C294" s="65" t="s">
        <v>530</v>
      </c>
      <c r="D294" s="65" t="s">
        <v>530</v>
      </c>
      <c r="E294" s="65" t="s">
        <v>507</v>
      </c>
      <c r="F294" s="65" t="s">
        <v>507</v>
      </c>
      <c r="G294" s="65" t="s">
        <v>507</v>
      </c>
      <c r="H294" s="65" t="s">
        <v>507</v>
      </c>
      <c r="I294" s="65" t="s">
        <v>507</v>
      </c>
      <c r="J294" s="65" t="s">
        <v>490</v>
      </c>
      <c r="K294" s="65" t="s">
        <v>419</v>
      </c>
      <c r="L294" s="63" t="e">
        <f>MATCH(A294,B294,0)</f>
        <v>#N/A</v>
      </c>
      <c r="M294" s="63">
        <f>MATCH(B294,C294,0)</f>
        <v>1</v>
      </c>
      <c r="N294" s="63">
        <f>MATCH(C294,D294,0)</f>
        <v>1</v>
      </c>
      <c r="O294" s="63" t="e">
        <f>MATCH(D294,E294,0)</f>
        <v>#N/A</v>
      </c>
      <c r="P294" s="63">
        <f>MATCH(E294,F294,0)</f>
        <v>1</v>
      </c>
      <c r="Q294" s="63">
        <f>MATCH(F294,G294,0)</f>
        <v>1</v>
      </c>
      <c r="R294" s="63">
        <f>MATCH(G294,H294,0)</f>
        <v>1</v>
      </c>
      <c r="S294" s="63">
        <f>MATCH(H294,I294,0)</f>
        <v>1</v>
      </c>
      <c r="T294" s="63" t="e">
        <f>MATCH(I294,J294,0)</f>
        <v>#N/A</v>
      </c>
      <c r="U294" s="63" t="e">
        <f>MATCH(J294,K294,0)</f>
        <v>#N/A</v>
      </c>
    </row>
    <row r="295" spans="2:21" x14ac:dyDescent="0.25">
      <c r="B295" s="65" t="s">
        <v>531</v>
      </c>
      <c r="C295" s="65" t="s">
        <v>531</v>
      </c>
      <c r="D295" s="65" t="s">
        <v>531</v>
      </c>
      <c r="E295" s="65" t="s">
        <v>508</v>
      </c>
      <c r="F295" s="65" t="s">
        <v>508</v>
      </c>
      <c r="G295" s="65" t="s">
        <v>508</v>
      </c>
      <c r="H295" s="65" t="s">
        <v>508</v>
      </c>
      <c r="I295" s="65" t="s">
        <v>508</v>
      </c>
      <c r="J295" s="65" t="s">
        <v>491</v>
      </c>
      <c r="K295" s="65" t="s">
        <v>420</v>
      </c>
      <c r="L295" s="63" t="e">
        <f>MATCH(A295,B295,0)</f>
        <v>#N/A</v>
      </c>
      <c r="M295" s="63">
        <f>MATCH(B295,C295,0)</f>
        <v>1</v>
      </c>
      <c r="N295" s="63">
        <f>MATCH(C295,D295,0)</f>
        <v>1</v>
      </c>
      <c r="O295" s="63" t="e">
        <f>MATCH(D295,E295,0)</f>
        <v>#N/A</v>
      </c>
      <c r="P295" s="63">
        <f>MATCH(E295,F295,0)</f>
        <v>1</v>
      </c>
      <c r="Q295" s="63">
        <f>MATCH(F295,G295,0)</f>
        <v>1</v>
      </c>
      <c r="R295" s="63">
        <f>MATCH(G295,H295,0)</f>
        <v>1</v>
      </c>
      <c r="S295" s="63">
        <f>MATCH(H295,I295,0)</f>
        <v>1</v>
      </c>
      <c r="T295" s="63" t="e">
        <f>MATCH(I295,J295,0)</f>
        <v>#N/A</v>
      </c>
      <c r="U295" s="63" t="e">
        <f>MATCH(J295,K295,0)</f>
        <v>#N/A</v>
      </c>
    </row>
    <row r="296" spans="2:21" x14ac:dyDescent="0.25">
      <c r="B296" s="65" t="s">
        <v>532</v>
      </c>
      <c r="C296" s="65" t="s">
        <v>532</v>
      </c>
      <c r="D296" s="65" t="s">
        <v>532</v>
      </c>
      <c r="E296" s="65" t="s">
        <v>509</v>
      </c>
      <c r="F296" s="65" t="s">
        <v>509</v>
      </c>
      <c r="G296" s="65" t="s">
        <v>509</v>
      </c>
      <c r="H296" s="65" t="s">
        <v>509</v>
      </c>
      <c r="I296" s="65" t="s">
        <v>509</v>
      </c>
      <c r="J296" s="65" t="s">
        <v>492</v>
      </c>
      <c r="K296" s="65" t="s">
        <v>421</v>
      </c>
      <c r="L296" s="63" t="e">
        <f>MATCH(A296,B296,0)</f>
        <v>#N/A</v>
      </c>
      <c r="M296" s="63">
        <f>MATCH(B296,C296,0)</f>
        <v>1</v>
      </c>
      <c r="N296" s="63">
        <f>MATCH(C296,D296,0)</f>
        <v>1</v>
      </c>
      <c r="O296" s="63" t="e">
        <f>MATCH(D296,E296,0)</f>
        <v>#N/A</v>
      </c>
      <c r="P296" s="63">
        <f>MATCH(E296,F296,0)</f>
        <v>1</v>
      </c>
      <c r="Q296" s="63">
        <f>MATCH(F296,G296,0)</f>
        <v>1</v>
      </c>
      <c r="R296" s="63">
        <f>MATCH(G296,H296,0)</f>
        <v>1</v>
      </c>
      <c r="S296" s="63">
        <f>MATCH(H296,I296,0)</f>
        <v>1</v>
      </c>
      <c r="T296" s="63" t="e">
        <f>MATCH(I296,J296,0)</f>
        <v>#N/A</v>
      </c>
      <c r="U296" s="63" t="e">
        <f>MATCH(J296,K296,0)</f>
        <v>#N/A</v>
      </c>
    </row>
    <row r="297" spans="2:21" x14ac:dyDescent="0.25">
      <c r="B297" s="65" t="s">
        <v>533</v>
      </c>
      <c r="C297" s="65" t="s">
        <v>533</v>
      </c>
      <c r="D297" s="65" t="s">
        <v>533</v>
      </c>
      <c r="E297" s="65" t="s">
        <v>510</v>
      </c>
      <c r="F297" s="65" t="s">
        <v>510</v>
      </c>
      <c r="G297" s="65" t="s">
        <v>510</v>
      </c>
      <c r="H297" s="65" t="s">
        <v>510</v>
      </c>
      <c r="I297" s="65" t="s">
        <v>510</v>
      </c>
      <c r="J297" s="65" t="s">
        <v>493</v>
      </c>
      <c r="K297" s="65" t="s">
        <v>422</v>
      </c>
      <c r="L297" s="63" t="e">
        <f>MATCH(A297,B297,0)</f>
        <v>#N/A</v>
      </c>
      <c r="M297" s="63">
        <f>MATCH(B297,C297,0)</f>
        <v>1</v>
      </c>
      <c r="N297" s="63">
        <f>MATCH(C297,D297,0)</f>
        <v>1</v>
      </c>
      <c r="O297" s="63" t="e">
        <f>MATCH(D297,E297,0)</f>
        <v>#N/A</v>
      </c>
      <c r="P297" s="63">
        <f>MATCH(E297,F297,0)</f>
        <v>1</v>
      </c>
      <c r="Q297" s="63">
        <f>MATCH(F297,G297,0)</f>
        <v>1</v>
      </c>
      <c r="R297" s="63">
        <f>MATCH(G297,H297,0)</f>
        <v>1</v>
      </c>
      <c r="S297" s="63">
        <f>MATCH(H297,I297,0)</f>
        <v>1</v>
      </c>
      <c r="T297" s="63" t="e">
        <f>MATCH(I297,J297,0)</f>
        <v>#N/A</v>
      </c>
      <c r="U297" s="63" t="e">
        <f>MATCH(J297,K297,0)</f>
        <v>#N/A</v>
      </c>
    </row>
    <row r="298" spans="2:21" x14ac:dyDescent="0.25">
      <c r="B298" s="65" t="s">
        <v>534</v>
      </c>
      <c r="C298" s="65" t="s">
        <v>534</v>
      </c>
      <c r="D298" s="65" t="s">
        <v>534</v>
      </c>
      <c r="E298" s="65" t="s">
        <v>511</v>
      </c>
      <c r="F298" s="65" t="s">
        <v>511</v>
      </c>
      <c r="G298" s="65" t="s">
        <v>511</v>
      </c>
      <c r="H298" s="65" t="s">
        <v>511</v>
      </c>
      <c r="I298" s="65" t="s">
        <v>511</v>
      </c>
      <c r="J298" s="65" t="s">
        <v>494</v>
      </c>
      <c r="K298" s="65" t="s">
        <v>423</v>
      </c>
      <c r="L298" s="63" t="e">
        <f>MATCH(A298,B298,0)</f>
        <v>#N/A</v>
      </c>
      <c r="M298" s="63">
        <f>MATCH(B298,C298,0)</f>
        <v>1</v>
      </c>
      <c r="N298" s="63">
        <f>MATCH(C298,D298,0)</f>
        <v>1</v>
      </c>
      <c r="O298" s="63" t="e">
        <f>MATCH(D298,E298,0)</f>
        <v>#N/A</v>
      </c>
      <c r="P298" s="63">
        <f>MATCH(E298,F298,0)</f>
        <v>1</v>
      </c>
      <c r="Q298" s="63">
        <f>MATCH(F298,G298,0)</f>
        <v>1</v>
      </c>
      <c r="R298" s="63">
        <f>MATCH(G298,H298,0)</f>
        <v>1</v>
      </c>
      <c r="S298" s="63">
        <f>MATCH(H298,I298,0)</f>
        <v>1</v>
      </c>
      <c r="T298" s="63" t="e">
        <f>MATCH(I298,J298,0)</f>
        <v>#N/A</v>
      </c>
      <c r="U298" s="63" t="e">
        <f>MATCH(J298,K298,0)</f>
        <v>#N/A</v>
      </c>
    </row>
    <row r="299" spans="2:21" x14ac:dyDescent="0.25">
      <c r="B299" s="65" t="s">
        <v>535</v>
      </c>
      <c r="C299" s="65" t="s">
        <v>535</v>
      </c>
      <c r="D299" s="65" t="s">
        <v>535</v>
      </c>
      <c r="E299" s="65" t="s">
        <v>512</v>
      </c>
      <c r="F299" s="65" t="s">
        <v>512</v>
      </c>
      <c r="G299" s="65" t="s">
        <v>512</v>
      </c>
      <c r="H299" s="65" t="s">
        <v>512</v>
      </c>
      <c r="I299" s="65" t="s">
        <v>512</v>
      </c>
      <c r="J299" s="65" t="s">
        <v>495</v>
      </c>
      <c r="K299" s="65" t="s">
        <v>424</v>
      </c>
      <c r="L299" s="63" t="e">
        <f>MATCH(A299,B299,0)</f>
        <v>#N/A</v>
      </c>
      <c r="M299" s="63">
        <f>MATCH(B299,C299,0)</f>
        <v>1</v>
      </c>
      <c r="N299" s="63">
        <f>MATCH(C299,D299,0)</f>
        <v>1</v>
      </c>
      <c r="O299" s="63" t="e">
        <f>MATCH(D299,E299,0)</f>
        <v>#N/A</v>
      </c>
      <c r="P299" s="63">
        <f>MATCH(E299,F299,0)</f>
        <v>1</v>
      </c>
      <c r="Q299" s="63">
        <f>MATCH(F299,G299,0)</f>
        <v>1</v>
      </c>
      <c r="R299" s="63">
        <f>MATCH(G299,H299,0)</f>
        <v>1</v>
      </c>
      <c r="S299" s="63">
        <f>MATCH(H299,I299,0)</f>
        <v>1</v>
      </c>
      <c r="T299" s="63" t="e">
        <f>MATCH(I299,J299,0)</f>
        <v>#N/A</v>
      </c>
      <c r="U299" s="63" t="e">
        <f>MATCH(J299,K299,0)</f>
        <v>#N/A</v>
      </c>
    </row>
    <row r="300" spans="2:21" x14ac:dyDescent="0.25">
      <c r="B300" s="65" t="s">
        <v>536</v>
      </c>
      <c r="C300" s="65" t="s">
        <v>536</v>
      </c>
      <c r="D300" s="65" t="s">
        <v>536</v>
      </c>
      <c r="E300" s="65" t="s">
        <v>514</v>
      </c>
      <c r="F300" s="65" t="s">
        <v>514</v>
      </c>
      <c r="G300" s="65" t="s">
        <v>514</v>
      </c>
      <c r="H300" s="65" t="s">
        <v>514</v>
      </c>
      <c r="I300" s="65" t="s">
        <v>514</v>
      </c>
      <c r="J300" s="65" t="s">
        <v>496</v>
      </c>
      <c r="K300" s="65" t="s">
        <v>425</v>
      </c>
      <c r="L300" s="63" t="e">
        <f>MATCH(A300,B300,0)</f>
        <v>#N/A</v>
      </c>
      <c r="M300" s="63">
        <f>MATCH(B300,C300,0)</f>
        <v>1</v>
      </c>
      <c r="N300" s="63">
        <f>MATCH(C300,D300,0)</f>
        <v>1</v>
      </c>
      <c r="O300" s="63" t="e">
        <f>MATCH(D300,E300,0)</f>
        <v>#N/A</v>
      </c>
      <c r="P300" s="63">
        <f>MATCH(E300,F300,0)</f>
        <v>1</v>
      </c>
      <c r="Q300" s="63">
        <f>MATCH(F300,G300,0)</f>
        <v>1</v>
      </c>
      <c r="R300" s="63">
        <f>MATCH(G300,H300,0)</f>
        <v>1</v>
      </c>
      <c r="S300" s="63">
        <f>MATCH(H300,I300,0)</f>
        <v>1</v>
      </c>
      <c r="T300" s="63" t="e">
        <f>MATCH(I300,J300,0)</f>
        <v>#N/A</v>
      </c>
      <c r="U300" s="63" t="e">
        <f>MATCH(J300,K300,0)</f>
        <v>#N/A</v>
      </c>
    </row>
    <row r="301" spans="2:21" x14ac:dyDescent="0.25">
      <c r="B301" s="65" t="s">
        <v>537</v>
      </c>
      <c r="C301" s="65" t="s">
        <v>537</v>
      </c>
      <c r="D301" s="65" t="s">
        <v>537</v>
      </c>
      <c r="E301" s="65" t="s">
        <v>515</v>
      </c>
      <c r="F301" s="65" t="s">
        <v>515</v>
      </c>
      <c r="G301" s="65" t="s">
        <v>515</v>
      </c>
      <c r="H301" s="65" t="s">
        <v>515</v>
      </c>
      <c r="I301" s="65" t="s">
        <v>515</v>
      </c>
      <c r="J301" s="65" t="s">
        <v>497</v>
      </c>
      <c r="K301" s="65" t="s">
        <v>427</v>
      </c>
      <c r="L301" s="63" t="e">
        <f>MATCH(A301,B301,0)</f>
        <v>#N/A</v>
      </c>
      <c r="M301" s="63">
        <f>MATCH(B301,C301,0)</f>
        <v>1</v>
      </c>
      <c r="N301" s="63">
        <f>MATCH(C301,D301,0)</f>
        <v>1</v>
      </c>
      <c r="O301" s="63" t="e">
        <f>MATCH(D301,E301,0)</f>
        <v>#N/A</v>
      </c>
      <c r="P301" s="63">
        <f>MATCH(E301,F301,0)</f>
        <v>1</v>
      </c>
      <c r="Q301" s="63">
        <f>MATCH(F301,G301,0)</f>
        <v>1</v>
      </c>
      <c r="R301" s="63">
        <f>MATCH(G301,H301,0)</f>
        <v>1</v>
      </c>
      <c r="S301" s="63">
        <f>MATCH(H301,I301,0)</f>
        <v>1</v>
      </c>
      <c r="T301" s="63" t="e">
        <f>MATCH(I301,J301,0)</f>
        <v>#N/A</v>
      </c>
      <c r="U301" s="63" t="e">
        <f>MATCH(J301,K301,0)</f>
        <v>#N/A</v>
      </c>
    </row>
    <row r="302" spans="2:21" x14ac:dyDescent="0.25">
      <c r="B302" s="65" t="s">
        <v>538</v>
      </c>
      <c r="C302" s="65" t="s">
        <v>538</v>
      </c>
      <c r="D302" s="65" t="s">
        <v>538</v>
      </c>
      <c r="E302" s="65" t="s">
        <v>516</v>
      </c>
      <c r="F302" s="65" t="s">
        <v>516</v>
      </c>
      <c r="G302" s="65" t="s">
        <v>516</v>
      </c>
      <c r="H302" s="65" t="s">
        <v>516</v>
      </c>
      <c r="I302" s="65" t="s">
        <v>516</v>
      </c>
      <c r="J302" s="65" t="s">
        <v>498</v>
      </c>
      <c r="K302" s="65" t="s">
        <v>428</v>
      </c>
      <c r="L302" s="63" t="e">
        <f>MATCH(A302,B302,0)</f>
        <v>#N/A</v>
      </c>
      <c r="M302" s="63">
        <f>MATCH(B302,C302,0)</f>
        <v>1</v>
      </c>
      <c r="N302" s="63">
        <f>MATCH(C302,D302,0)</f>
        <v>1</v>
      </c>
      <c r="O302" s="63" t="e">
        <f>MATCH(D302,E302,0)</f>
        <v>#N/A</v>
      </c>
      <c r="P302" s="63">
        <f>MATCH(E302,F302,0)</f>
        <v>1</v>
      </c>
      <c r="Q302" s="63">
        <f>MATCH(F302,G302,0)</f>
        <v>1</v>
      </c>
      <c r="R302" s="63">
        <f>MATCH(G302,H302,0)</f>
        <v>1</v>
      </c>
      <c r="S302" s="63">
        <f>MATCH(H302,I302,0)</f>
        <v>1</v>
      </c>
      <c r="T302" s="63" t="e">
        <f>MATCH(I302,J302,0)</f>
        <v>#N/A</v>
      </c>
      <c r="U302" s="63" t="e">
        <f>MATCH(J302,K302,0)</f>
        <v>#N/A</v>
      </c>
    </row>
    <row r="303" spans="2:21" x14ac:dyDescent="0.25">
      <c r="B303" s="65" t="s">
        <v>539</v>
      </c>
      <c r="C303" s="65" t="s">
        <v>539</v>
      </c>
      <c r="D303" s="65" t="s">
        <v>539</v>
      </c>
      <c r="E303" s="65" t="s">
        <v>517</v>
      </c>
      <c r="F303" s="65" t="s">
        <v>517</v>
      </c>
      <c r="G303" s="65" t="s">
        <v>517</v>
      </c>
      <c r="H303" s="65" t="s">
        <v>517</v>
      </c>
      <c r="I303" s="65" t="s">
        <v>517</v>
      </c>
      <c r="J303" s="65" t="s">
        <v>499</v>
      </c>
      <c r="K303" s="65" t="s">
        <v>429</v>
      </c>
      <c r="L303" s="63" t="e">
        <f>MATCH(A303,B303,0)</f>
        <v>#N/A</v>
      </c>
      <c r="M303" s="63">
        <f>MATCH(B303,C303,0)</f>
        <v>1</v>
      </c>
      <c r="N303" s="63">
        <f>MATCH(C303,D303,0)</f>
        <v>1</v>
      </c>
      <c r="O303" s="63" t="e">
        <f>MATCH(D303,E303,0)</f>
        <v>#N/A</v>
      </c>
      <c r="P303" s="63">
        <f>MATCH(E303,F303,0)</f>
        <v>1</v>
      </c>
      <c r="Q303" s="63">
        <f>MATCH(F303,G303,0)</f>
        <v>1</v>
      </c>
      <c r="R303" s="63">
        <f>MATCH(G303,H303,0)</f>
        <v>1</v>
      </c>
      <c r="S303" s="63">
        <f>MATCH(H303,I303,0)</f>
        <v>1</v>
      </c>
      <c r="T303" s="63" t="e">
        <f>MATCH(I303,J303,0)</f>
        <v>#N/A</v>
      </c>
      <c r="U303" s="63" t="e">
        <f>MATCH(J303,K303,0)</f>
        <v>#N/A</v>
      </c>
    </row>
    <row r="304" spans="2:21" x14ac:dyDescent="0.25">
      <c r="B304" s="65" t="s">
        <v>542</v>
      </c>
      <c r="C304" s="65" t="s">
        <v>542</v>
      </c>
      <c r="D304" s="65" t="s">
        <v>542</v>
      </c>
      <c r="E304" s="65" t="s">
        <v>518</v>
      </c>
      <c r="F304" s="65" t="s">
        <v>518</v>
      </c>
      <c r="G304" s="65" t="s">
        <v>518</v>
      </c>
      <c r="H304" s="65" t="s">
        <v>518</v>
      </c>
      <c r="I304" s="65" t="s">
        <v>518</v>
      </c>
      <c r="J304" s="65" t="s">
        <v>500</v>
      </c>
      <c r="K304" s="65" t="s">
        <v>430</v>
      </c>
      <c r="L304" s="63" t="e">
        <f>MATCH(A304,B304,0)</f>
        <v>#N/A</v>
      </c>
      <c r="M304" s="63">
        <f>MATCH(B304,C304,0)</f>
        <v>1</v>
      </c>
      <c r="N304" s="63">
        <f>MATCH(C304,D304,0)</f>
        <v>1</v>
      </c>
      <c r="O304" s="63" t="e">
        <f>MATCH(D304,E304,0)</f>
        <v>#N/A</v>
      </c>
      <c r="P304" s="63">
        <f>MATCH(E304,F304,0)</f>
        <v>1</v>
      </c>
      <c r="Q304" s="63">
        <f>MATCH(F304,G304,0)</f>
        <v>1</v>
      </c>
      <c r="R304" s="63">
        <f>MATCH(G304,H304,0)</f>
        <v>1</v>
      </c>
      <c r="S304" s="63">
        <f>MATCH(H304,I304,0)</f>
        <v>1</v>
      </c>
      <c r="T304" s="63" t="e">
        <f>MATCH(I304,J304,0)</f>
        <v>#N/A</v>
      </c>
      <c r="U304" s="63" t="e">
        <f>MATCH(J304,K304,0)</f>
        <v>#N/A</v>
      </c>
    </row>
    <row r="305" spans="2:21" x14ac:dyDescent="0.25">
      <c r="B305" s="65" t="s">
        <v>543</v>
      </c>
      <c r="C305" s="65" t="s">
        <v>543</v>
      </c>
      <c r="D305" s="65" t="s">
        <v>543</v>
      </c>
      <c r="E305" s="65" t="s">
        <v>519</v>
      </c>
      <c r="F305" s="65" t="s">
        <v>519</v>
      </c>
      <c r="G305" s="65" t="s">
        <v>519</v>
      </c>
      <c r="H305" s="65" t="s">
        <v>519</v>
      </c>
      <c r="I305" s="65" t="s">
        <v>519</v>
      </c>
      <c r="J305" s="65" t="s">
        <v>501</v>
      </c>
      <c r="K305" s="65" t="s">
        <v>431</v>
      </c>
      <c r="L305" s="63" t="e">
        <f>MATCH(A305,B305,0)</f>
        <v>#N/A</v>
      </c>
      <c r="M305" s="63">
        <f>MATCH(B305,C305,0)</f>
        <v>1</v>
      </c>
      <c r="N305" s="63">
        <f>MATCH(C305,D305,0)</f>
        <v>1</v>
      </c>
      <c r="O305" s="63" t="e">
        <f>MATCH(D305,E305,0)</f>
        <v>#N/A</v>
      </c>
      <c r="P305" s="63">
        <f>MATCH(E305,F305,0)</f>
        <v>1</v>
      </c>
      <c r="Q305" s="63">
        <f>MATCH(F305,G305,0)</f>
        <v>1</v>
      </c>
      <c r="R305" s="63">
        <f>MATCH(G305,H305,0)</f>
        <v>1</v>
      </c>
      <c r="S305" s="63">
        <f>MATCH(H305,I305,0)</f>
        <v>1</v>
      </c>
      <c r="T305" s="63" t="e">
        <f>MATCH(I305,J305,0)</f>
        <v>#N/A</v>
      </c>
      <c r="U305" s="63" t="e">
        <f>MATCH(J305,K305,0)</f>
        <v>#N/A</v>
      </c>
    </row>
    <row r="306" spans="2:21" x14ac:dyDescent="0.25">
      <c r="B306" s="65" t="s">
        <v>544</v>
      </c>
      <c r="C306" s="65" t="s">
        <v>544</v>
      </c>
      <c r="D306" s="65" t="s">
        <v>544</v>
      </c>
      <c r="E306" s="65" t="s">
        <v>520</v>
      </c>
      <c r="F306" s="65" t="s">
        <v>520</v>
      </c>
      <c r="G306" s="65" t="s">
        <v>520</v>
      </c>
      <c r="H306" s="65" t="s">
        <v>520</v>
      </c>
      <c r="I306" s="65" t="s">
        <v>520</v>
      </c>
      <c r="J306" s="65" t="s">
        <v>502</v>
      </c>
      <c r="K306" s="65" t="s">
        <v>432</v>
      </c>
      <c r="L306" s="63" t="e">
        <f>MATCH(A306,B306,0)</f>
        <v>#N/A</v>
      </c>
      <c r="M306" s="63">
        <f>MATCH(B306,C306,0)</f>
        <v>1</v>
      </c>
      <c r="N306" s="63">
        <f>MATCH(C306,D306,0)</f>
        <v>1</v>
      </c>
      <c r="O306" s="63" t="e">
        <f>MATCH(D306,E306,0)</f>
        <v>#N/A</v>
      </c>
      <c r="P306" s="63">
        <f>MATCH(E306,F306,0)</f>
        <v>1</v>
      </c>
      <c r="Q306" s="63">
        <f>MATCH(F306,G306,0)</f>
        <v>1</v>
      </c>
      <c r="R306" s="63">
        <f>MATCH(G306,H306,0)</f>
        <v>1</v>
      </c>
      <c r="S306" s="63">
        <f>MATCH(H306,I306,0)</f>
        <v>1</v>
      </c>
      <c r="T306" s="63" t="e">
        <f>MATCH(I306,J306,0)</f>
        <v>#N/A</v>
      </c>
      <c r="U306" s="63" t="e">
        <f>MATCH(J306,K306,0)</f>
        <v>#N/A</v>
      </c>
    </row>
    <row r="307" spans="2:21" x14ac:dyDescent="0.25">
      <c r="B307" s="65" t="s">
        <v>545</v>
      </c>
      <c r="C307" s="65" t="s">
        <v>545</v>
      </c>
      <c r="D307" s="65" t="s">
        <v>545</v>
      </c>
      <c r="E307" s="65" t="s">
        <v>521</v>
      </c>
      <c r="F307" s="65" t="s">
        <v>521</v>
      </c>
      <c r="G307" s="65" t="s">
        <v>521</v>
      </c>
      <c r="H307" s="65" t="s">
        <v>521</v>
      </c>
      <c r="I307" s="65" t="s">
        <v>521</v>
      </c>
      <c r="J307" s="65" t="s">
        <v>503</v>
      </c>
      <c r="K307" s="65" t="s">
        <v>433</v>
      </c>
      <c r="L307" s="63" t="e">
        <f>MATCH(A307,B307,0)</f>
        <v>#N/A</v>
      </c>
      <c r="M307" s="63">
        <f>MATCH(B307,C307,0)</f>
        <v>1</v>
      </c>
      <c r="N307" s="63">
        <f>MATCH(C307,D307,0)</f>
        <v>1</v>
      </c>
      <c r="O307" s="63" t="e">
        <f>MATCH(D307,E307,0)</f>
        <v>#N/A</v>
      </c>
      <c r="P307" s="63">
        <f>MATCH(E307,F307,0)</f>
        <v>1</v>
      </c>
      <c r="Q307" s="63">
        <f>MATCH(F307,G307,0)</f>
        <v>1</v>
      </c>
      <c r="R307" s="63">
        <f>MATCH(G307,H307,0)</f>
        <v>1</v>
      </c>
      <c r="S307" s="63">
        <f>MATCH(H307,I307,0)</f>
        <v>1</v>
      </c>
      <c r="T307" s="63" t="e">
        <f>MATCH(I307,J307,0)</f>
        <v>#N/A</v>
      </c>
      <c r="U307" s="63" t="e">
        <f>MATCH(J307,K307,0)</f>
        <v>#N/A</v>
      </c>
    </row>
    <row r="308" spans="2:21" x14ac:dyDescent="0.25">
      <c r="B308" s="65" t="s">
        <v>546</v>
      </c>
      <c r="C308" s="65" t="s">
        <v>546</v>
      </c>
      <c r="D308" s="65" t="s">
        <v>546</v>
      </c>
      <c r="E308" s="65" t="s">
        <v>522</v>
      </c>
      <c r="F308" s="65" t="s">
        <v>522</v>
      </c>
      <c r="G308" s="65" t="s">
        <v>522</v>
      </c>
      <c r="H308" s="65" t="s">
        <v>522</v>
      </c>
      <c r="I308" s="65" t="s">
        <v>522</v>
      </c>
      <c r="J308" s="65" t="s">
        <v>504</v>
      </c>
      <c r="K308" s="65" t="s">
        <v>434</v>
      </c>
      <c r="L308" s="63" t="e">
        <f>MATCH(A308,B308,0)</f>
        <v>#N/A</v>
      </c>
      <c r="M308" s="63">
        <f>MATCH(B308,C308,0)</f>
        <v>1</v>
      </c>
      <c r="N308" s="63">
        <f>MATCH(C308,D308,0)</f>
        <v>1</v>
      </c>
      <c r="O308" s="63" t="e">
        <f>MATCH(D308,E308,0)</f>
        <v>#N/A</v>
      </c>
      <c r="P308" s="63">
        <f>MATCH(E308,F308,0)</f>
        <v>1</v>
      </c>
      <c r="Q308" s="63">
        <f>MATCH(F308,G308,0)</f>
        <v>1</v>
      </c>
      <c r="R308" s="63">
        <f>MATCH(G308,H308,0)</f>
        <v>1</v>
      </c>
      <c r="S308" s="63">
        <f>MATCH(H308,I308,0)</f>
        <v>1</v>
      </c>
      <c r="T308" s="63" t="e">
        <f>MATCH(I308,J308,0)</f>
        <v>#N/A</v>
      </c>
      <c r="U308" s="63" t="e">
        <f>MATCH(J308,K308,0)</f>
        <v>#N/A</v>
      </c>
    </row>
    <row r="309" spans="2:21" x14ac:dyDescent="0.25">
      <c r="B309" s="65" t="s">
        <v>547</v>
      </c>
      <c r="C309" s="65" t="s">
        <v>547</v>
      </c>
      <c r="D309" s="65" t="s">
        <v>547</v>
      </c>
      <c r="E309" s="65" t="s">
        <v>523</v>
      </c>
      <c r="F309" s="65" t="s">
        <v>523</v>
      </c>
      <c r="G309" s="65" t="s">
        <v>523</v>
      </c>
      <c r="H309" s="65" t="s">
        <v>523</v>
      </c>
      <c r="I309" s="65" t="s">
        <v>523</v>
      </c>
      <c r="J309" s="65" t="s">
        <v>505</v>
      </c>
      <c r="K309" s="65" t="s">
        <v>435</v>
      </c>
      <c r="L309" s="63" t="e">
        <f>MATCH(A309,B309,0)</f>
        <v>#N/A</v>
      </c>
      <c r="M309" s="63">
        <f>MATCH(B309,C309,0)</f>
        <v>1</v>
      </c>
      <c r="N309" s="63">
        <f>MATCH(C309,D309,0)</f>
        <v>1</v>
      </c>
      <c r="O309" s="63" t="e">
        <f>MATCH(D309,E309,0)</f>
        <v>#N/A</v>
      </c>
      <c r="P309" s="63">
        <f>MATCH(E309,F309,0)</f>
        <v>1</v>
      </c>
      <c r="Q309" s="63">
        <f>MATCH(F309,G309,0)</f>
        <v>1</v>
      </c>
      <c r="R309" s="63">
        <f>MATCH(G309,H309,0)</f>
        <v>1</v>
      </c>
      <c r="S309" s="63">
        <f>MATCH(H309,I309,0)</f>
        <v>1</v>
      </c>
      <c r="T309" s="63" t="e">
        <f>MATCH(I309,J309,0)</f>
        <v>#N/A</v>
      </c>
      <c r="U309" s="63" t="e">
        <f>MATCH(J309,K309,0)</f>
        <v>#N/A</v>
      </c>
    </row>
    <row r="310" spans="2:21" x14ac:dyDescent="0.25">
      <c r="B310" s="65" t="s">
        <v>548</v>
      </c>
      <c r="C310" s="65" t="s">
        <v>548</v>
      </c>
      <c r="D310" s="65" t="s">
        <v>548</v>
      </c>
      <c r="E310" s="65" t="s">
        <v>524</v>
      </c>
      <c r="F310" s="65" t="s">
        <v>524</v>
      </c>
      <c r="G310" s="65" t="s">
        <v>524</v>
      </c>
      <c r="H310" s="65" t="s">
        <v>524</v>
      </c>
      <c r="I310" s="65" t="s">
        <v>524</v>
      </c>
      <c r="J310" s="65" t="s">
        <v>506</v>
      </c>
      <c r="K310" s="65" t="s">
        <v>436</v>
      </c>
      <c r="L310" s="63" t="e">
        <f>MATCH(A310,B310,0)</f>
        <v>#N/A</v>
      </c>
      <c r="M310" s="63">
        <f>MATCH(B310,C310,0)</f>
        <v>1</v>
      </c>
      <c r="N310" s="63">
        <f>MATCH(C310,D310,0)</f>
        <v>1</v>
      </c>
      <c r="O310" s="63" t="e">
        <f>MATCH(D310,E310,0)</f>
        <v>#N/A</v>
      </c>
      <c r="P310" s="63">
        <f>MATCH(E310,F310,0)</f>
        <v>1</v>
      </c>
      <c r="Q310" s="63">
        <f>MATCH(F310,G310,0)</f>
        <v>1</v>
      </c>
      <c r="R310" s="63">
        <f>MATCH(G310,H310,0)</f>
        <v>1</v>
      </c>
      <c r="S310" s="63">
        <f>MATCH(H310,I310,0)</f>
        <v>1</v>
      </c>
      <c r="T310" s="63" t="e">
        <f>MATCH(I310,J310,0)</f>
        <v>#N/A</v>
      </c>
      <c r="U310" s="63" t="e">
        <f>MATCH(J310,K310,0)</f>
        <v>#N/A</v>
      </c>
    </row>
    <row r="311" spans="2:21" x14ac:dyDescent="0.25">
      <c r="B311" s="65" t="s">
        <v>549</v>
      </c>
      <c r="C311" s="65" t="s">
        <v>549</v>
      </c>
      <c r="D311" s="65" t="s">
        <v>549</v>
      </c>
      <c r="E311" s="65" t="s">
        <v>525</v>
      </c>
      <c r="F311" s="65" t="s">
        <v>525</v>
      </c>
      <c r="G311" s="65" t="s">
        <v>525</v>
      </c>
      <c r="H311" s="65" t="s">
        <v>525</v>
      </c>
      <c r="I311" s="65" t="s">
        <v>525</v>
      </c>
      <c r="J311" s="65" t="s">
        <v>507</v>
      </c>
      <c r="K311" s="65" t="s">
        <v>437</v>
      </c>
      <c r="L311" s="63" t="e">
        <f>MATCH(A311,B311,0)</f>
        <v>#N/A</v>
      </c>
      <c r="M311" s="63">
        <f>MATCH(B311,C311,0)</f>
        <v>1</v>
      </c>
      <c r="N311" s="63">
        <f>MATCH(C311,D311,0)</f>
        <v>1</v>
      </c>
      <c r="O311" s="63" t="e">
        <f>MATCH(D311,E311,0)</f>
        <v>#N/A</v>
      </c>
      <c r="P311" s="63">
        <f>MATCH(E311,F311,0)</f>
        <v>1</v>
      </c>
      <c r="Q311" s="63">
        <f>MATCH(F311,G311,0)</f>
        <v>1</v>
      </c>
      <c r="R311" s="63">
        <f>MATCH(G311,H311,0)</f>
        <v>1</v>
      </c>
      <c r="S311" s="63">
        <f>MATCH(H311,I311,0)</f>
        <v>1</v>
      </c>
      <c r="T311" s="63" t="e">
        <f>MATCH(I311,J311,0)</f>
        <v>#N/A</v>
      </c>
      <c r="U311" s="63" t="e">
        <f>MATCH(J311,K311,0)</f>
        <v>#N/A</v>
      </c>
    </row>
    <row r="312" spans="2:21" x14ac:dyDescent="0.25">
      <c r="B312" s="65" t="s">
        <v>550</v>
      </c>
      <c r="C312" s="65" t="s">
        <v>550</v>
      </c>
      <c r="D312" s="65" t="s">
        <v>550</v>
      </c>
      <c r="E312" s="65" t="s">
        <v>526</v>
      </c>
      <c r="F312" s="65" t="s">
        <v>526</v>
      </c>
      <c r="G312" s="65" t="s">
        <v>526</v>
      </c>
      <c r="H312" s="65" t="s">
        <v>526</v>
      </c>
      <c r="I312" s="65" t="s">
        <v>526</v>
      </c>
      <c r="J312" s="65" t="s">
        <v>508</v>
      </c>
      <c r="K312" s="65" t="s">
        <v>438</v>
      </c>
      <c r="L312" s="63" t="e">
        <f>MATCH(A312,B312,0)</f>
        <v>#N/A</v>
      </c>
      <c r="M312" s="63">
        <f>MATCH(B312,C312,0)</f>
        <v>1</v>
      </c>
      <c r="N312" s="63">
        <f>MATCH(C312,D312,0)</f>
        <v>1</v>
      </c>
      <c r="O312" s="63" t="e">
        <f>MATCH(D312,E312,0)</f>
        <v>#N/A</v>
      </c>
      <c r="P312" s="63">
        <f>MATCH(E312,F312,0)</f>
        <v>1</v>
      </c>
      <c r="Q312" s="63">
        <f>MATCH(F312,G312,0)</f>
        <v>1</v>
      </c>
      <c r="R312" s="63">
        <f>MATCH(G312,H312,0)</f>
        <v>1</v>
      </c>
      <c r="S312" s="63">
        <f>MATCH(H312,I312,0)</f>
        <v>1</v>
      </c>
      <c r="T312" s="63" t="e">
        <f>MATCH(I312,J312,0)</f>
        <v>#N/A</v>
      </c>
      <c r="U312" s="63" t="e">
        <f>MATCH(J312,K312,0)</f>
        <v>#N/A</v>
      </c>
    </row>
    <row r="313" spans="2:21" x14ac:dyDescent="0.25">
      <c r="B313" s="65" t="s">
        <v>551</v>
      </c>
      <c r="C313" s="65" t="s">
        <v>551</v>
      </c>
      <c r="D313" s="65" t="s">
        <v>551</v>
      </c>
      <c r="E313" s="65" t="s">
        <v>528</v>
      </c>
      <c r="F313" s="65" t="s">
        <v>528</v>
      </c>
      <c r="G313" s="65" t="s">
        <v>528</v>
      </c>
      <c r="H313" s="65" t="s">
        <v>528</v>
      </c>
      <c r="I313" s="65" t="s">
        <v>528</v>
      </c>
      <c r="J313" s="65" t="s">
        <v>509</v>
      </c>
      <c r="K313" s="65" t="s">
        <v>439</v>
      </c>
      <c r="L313" s="63" t="e">
        <f>MATCH(A313,B313,0)</f>
        <v>#N/A</v>
      </c>
      <c r="M313" s="63">
        <f>MATCH(B313,C313,0)</f>
        <v>1</v>
      </c>
      <c r="N313" s="63">
        <f>MATCH(C313,D313,0)</f>
        <v>1</v>
      </c>
      <c r="O313" s="63" t="e">
        <f>MATCH(D313,E313,0)</f>
        <v>#N/A</v>
      </c>
      <c r="P313" s="63">
        <f>MATCH(E313,F313,0)</f>
        <v>1</v>
      </c>
      <c r="Q313" s="63">
        <f>MATCH(F313,G313,0)</f>
        <v>1</v>
      </c>
      <c r="R313" s="63">
        <f>MATCH(G313,H313,0)</f>
        <v>1</v>
      </c>
      <c r="S313" s="63">
        <f>MATCH(H313,I313,0)</f>
        <v>1</v>
      </c>
      <c r="T313" s="63" t="e">
        <f>MATCH(I313,J313,0)</f>
        <v>#N/A</v>
      </c>
      <c r="U313" s="63" t="e">
        <f>MATCH(J313,K313,0)</f>
        <v>#N/A</v>
      </c>
    </row>
    <row r="314" spans="2:21" x14ac:dyDescent="0.25">
      <c r="B314" s="65" t="s">
        <v>552</v>
      </c>
      <c r="C314" s="65" t="s">
        <v>552</v>
      </c>
      <c r="D314" s="65" t="s">
        <v>552</v>
      </c>
      <c r="E314" s="65" t="s">
        <v>529</v>
      </c>
      <c r="F314" s="65" t="s">
        <v>529</v>
      </c>
      <c r="G314" s="65" t="s">
        <v>529</v>
      </c>
      <c r="H314" s="65" t="s">
        <v>529</v>
      </c>
      <c r="I314" s="65" t="s">
        <v>529</v>
      </c>
      <c r="J314" s="65" t="s">
        <v>510</v>
      </c>
      <c r="K314" s="65" t="s">
        <v>440</v>
      </c>
      <c r="L314" s="63" t="e">
        <f>MATCH(A314,B314,0)</f>
        <v>#N/A</v>
      </c>
      <c r="M314" s="63">
        <f>MATCH(B314,C314,0)</f>
        <v>1</v>
      </c>
      <c r="N314" s="63">
        <f>MATCH(C314,D314,0)</f>
        <v>1</v>
      </c>
      <c r="O314" s="63" t="e">
        <f>MATCH(D314,E314,0)</f>
        <v>#N/A</v>
      </c>
      <c r="P314" s="63">
        <f>MATCH(E314,F314,0)</f>
        <v>1</v>
      </c>
      <c r="Q314" s="63">
        <f>MATCH(F314,G314,0)</f>
        <v>1</v>
      </c>
      <c r="R314" s="63">
        <f>MATCH(G314,H314,0)</f>
        <v>1</v>
      </c>
      <c r="S314" s="63">
        <f>MATCH(H314,I314,0)</f>
        <v>1</v>
      </c>
      <c r="T314" s="63" t="e">
        <f>MATCH(I314,J314,0)</f>
        <v>#N/A</v>
      </c>
      <c r="U314" s="63" t="e">
        <f>MATCH(J314,K314,0)</f>
        <v>#N/A</v>
      </c>
    </row>
    <row r="315" spans="2:21" x14ac:dyDescent="0.25">
      <c r="B315" s="65" t="s">
        <v>553</v>
      </c>
      <c r="C315" s="65" t="s">
        <v>553</v>
      </c>
      <c r="D315" s="65" t="s">
        <v>553</v>
      </c>
      <c r="E315" s="65" t="s">
        <v>530</v>
      </c>
      <c r="F315" s="65" t="s">
        <v>530</v>
      </c>
      <c r="G315" s="65" t="s">
        <v>530</v>
      </c>
      <c r="H315" s="65" t="s">
        <v>530</v>
      </c>
      <c r="I315" s="65" t="s">
        <v>530</v>
      </c>
      <c r="J315" s="65" t="s">
        <v>511</v>
      </c>
      <c r="K315" s="65" t="s">
        <v>441</v>
      </c>
      <c r="L315" s="63" t="e">
        <f>MATCH(A315,B315,0)</f>
        <v>#N/A</v>
      </c>
      <c r="M315" s="63">
        <f>MATCH(B315,C315,0)</f>
        <v>1</v>
      </c>
      <c r="N315" s="63">
        <f>MATCH(C315,D315,0)</f>
        <v>1</v>
      </c>
      <c r="O315" s="63" t="e">
        <f>MATCH(D315,E315,0)</f>
        <v>#N/A</v>
      </c>
      <c r="P315" s="63">
        <f>MATCH(E315,F315,0)</f>
        <v>1</v>
      </c>
      <c r="Q315" s="63">
        <f>MATCH(F315,G315,0)</f>
        <v>1</v>
      </c>
      <c r="R315" s="63">
        <f>MATCH(G315,H315,0)</f>
        <v>1</v>
      </c>
      <c r="S315" s="63">
        <f>MATCH(H315,I315,0)</f>
        <v>1</v>
      </c>
      <c r="T315" s="63" t="e">
        <f>MATCH(I315,J315,0)</f>
        <v>#N/A</v>
      </c>
      <c r="U315" s="63" t="e">
        <f>MATCH(J315,K315,0)</f>
        <v>#N/A</v>
      </c>
    </row>
    <row r="316" spans="2:21" x14ac:dyDescent="0.25">
      <c r="B316" s="65" t="s">
        <v>556</v>
      </c>
      <c r="C316" s="65" t="s">
        <v>556</v>
      </c>
      <c r="D316" s="65" t="s">
        <v>556</v>
      </c>
      <c r="E316" s="65" t="s">
        <v>531</v>
      </c>
      <c r="F316" s="65" t="s">
        <v>531</v>
      </c>
      <c r="G316" s="65" t="s">
        <v>531</v>
      </c>
      <c r="H316" s="65" t="s">
        <v>531</v>
      </c>
      <c r="I316" s="65" t="s">
        <v>531</v>
      </c>
      <c r="J316" s="65" t="s">
        <v>512</v>
      </c>
      <c r="K316" s="65" t="s">
        <v>442</v>
      </c>
      <c r="L316" s="63" t="e">
        <f>MATCH(A316,B316,0)</f>
        <v>#N/A</v>
      </c>
      <c r="M316" s="63">
        <f>MATCH(B316,C316,0)</f>
        <v>1</v>
      </c>
      <c r="N316" s="63">
        <f>MATCH(C316,D316,0)</f>
        <v>1</v>
      </c>
      <c r="O316" s="63" t="e">
        <f>MATCH(D316,E316,0)</f>
        <v>#N/A</v>
      </c>
      <c r="P316" s="63">
        <f>MATCH(E316,F316,0)</f>
        <v>1</v>
      </c>
      <c r="Q316" s="63">
        <f>MATCH(F316,G316,0)</f>
        <v>1</v>
      </c>
      <c r="R316" s="63">
        <f>MATCH(G316,H316,0)</f>
        <v>1</v>
      </c>
      <c r="S316" s="63">
        <f>MATCH(H316,I316,0)</f>
        <v>1</v>
      </c>
      <c r="T316" s="63" t="e">
        <f>MATCH(I316,J316,0)</f>
        <v>#N/A</v>
      </c>
      <c r="U316" s="63" t="e">
        <f>MATCH(J316,K316,0)</f>
        <v>#N/A</v>
      </c>
    </row>
    <row r="317" spans="2:21" x14ac:dyDescent="0.25">
      <c r="B317" s="65" t="s">
        <v>557</v>
      </c>
      <c r="C317" s="65" t="s">
        <v>557</v>
      </c>
      <c r="D317" s="65" t="s">
        <v>557</v>
      </c>
      <c r="E317" s="65" t="s">
        <v>532</v>
      </c>
      <c r="F317" s="65" t="s">
        <v>532</v>
      </c>
      <c r="G317" s="65" t="s">
        <v>532</v>
      </c>
      <c r="H317" s="65" t="s">
        <v>532</v>
      </c>
      <c r="I317" s="65" t="s">
        <v>532</v>
      </c>
      <c r="J317" s="65" t="s">
        <v>513</v>
      </c>
      <c r="K317" s="65" t="s">
        <v>443</v>
      </c>
      <c r="L317" s="63" t="e">
        <f>MATCH(A317,B317,0)</f>
        <v>#N/A</v>
      </c>
      <c r="M317" s="63">
        <f>MATCH(B317,C317,0)</f>
        <v>1</v>
      </c>
      <c r="N317" s="63">
        <f>MATCH(C317,D317,0)</f>
        <v>1</v>
      </c>
      <c r="O317" s="63" t="e">
        <f>MATCH(D317,E317,0)</f>
        <v>#N/A</v>
      </c>
      <c r="P317" s="63">
        <f>MATCH(E317,F317,0)</f>
        <v>1</v>
      </c>
      <c r="Q317" s="63">
        <f>MATCH(F317,G317,0)</f>
        <v>1</v>
      </c>
      <c r="R317" s="63">
        <f>MATCH(G317,H317,0)</f>
        <v>1</v>
      </c>
      <c r="S317" s="63">
        <f>MATCH(H317,I317,0)</f>
        <v>1</v>
      </c>
      <c r="T317" s="63" t="e">
        <f>MATCH(I317,J317,0)</f>
        <v>#N/A</v>
      </c>
      <c r="U317" s="63" t="e">
        <f>MATCH(J317,K317,0)</f>
        <v>#N/A</v>
      </c>
    </row>
    <row r="318" spans="2:21" x14ac:dyDescent="0.25">
      <c r="B318" s="65" t="s">
        <v>558</v>
      </c>
      <c r="C318" s="65" t="s">
        <v>558</v>
      </c>
      <c r="D318" s="65" t="s">
        <v>558</v>
      </c>
      <c r="E318" s="65" t="s">
        <v>533</v>
      </c>
      <c r="F318" s="65" t="s">
        <v>533</v>
      </c>
      <c r="G318" s="65" t="s">
        <v>533</v>
      </c>
      <c r="H318" s="65" t="s">
        <v>533</v>
      </c>
      <c r="I318" s="65" t="s">
        <v>533</v>
      </c>
      <c r="J318" s="65" t="s">
        <v>514</v>
      </c>
      <c r="K318" s="65" t="s">
        <v>444</v>
      </c>
      <c r="L318" s="63" t="e">
        <f>MATCH(A318,B318,0)</f>
        <v>#N/A</v>
      </c>
      <c r="M318" s="63">
        <f>MATCH(B318,C318,0)</f>
        <v>1</v>
      </c>
      <c r="N318" s="63">
        <f>MATCH(C318,D318,0)</f>
        <v>1</v>
      </c>
      <c r="O318" s="63" t="e">
        <f>MATCH(D318,E318,0)</f>
        <v>#N/A</v>
      </c>
      <c r="P318" s="63">
        <f>MATCH(E318,F318,0)</f>
        <v>1</v>
      </c>
      <c r="Q318" s="63">
        <f>MATCH(F318,G318,0)</f>
        <v>1</v>
      </c>
      <c r="R318" s="63">
        <f>MATCH(G318,H318,0)</f>
        <v>1</v>
      </c>
      <c r="S318" s="63">
        <f>MATCH(H318,I318,0)</f>
        <v>1</v>
      </c>
      <c r="T318" s="63" t="e">
        <f>MATCH(I318,J318,0)</f>
        <v>#N/A</v>
      </c>
      <c r="U318" s="63" t="e">
        <f>MATCH(J318,K318,0)</f>
        <v>#N/A</v>
      </c>
    </row>
    <row r="319" spans="2:21" x14ac:dyDescent="0.25">
      <c r="B319" s="65" t="s">
        <v>559</v>
      </c>
      <c r="C319" s="65" t="s">
        <v>559</v>
      </c>
      <c r="D319" s="65" t="s">
        <v>559</v>
      </c>
      <c r="E319" s="65" t="s">
        <v>534</v>
      </c>
      <c r="F319" s="65" t="s">
        <v>534</v>
      </c>
      <c r="G319" s="65" t="s">
        <v>534</v>
      </c>
      <c r="H319" s="65" t="s">
        <v>534</v>
      </c>
      <c r="I319" s="65" t="s">
        <v>534</v>
      </c>
      <c r="J319" s="65" t="s">
        <v>515</v>
      </c>
      <c r="K319" s="65" t="s">
        <v>445</v>
      </c>
      <c r="L319" s="63" t="e">
        <f>MATCH(A319,B319,0)</f>
        <v>#N/A</v>
      </c>
      <c r="M319" s="63">
        <f>MATCH(B319,C319,0)</f>
        <v>1</v>
      </c>
      <c r="N319" s="63">
        <f>MATCH(C319,D319,0)</f>
        <v>1</v>
      </c>
      <c r="O319" s="63" t="e">
        <f>MATCH(D319,E319,0)</f>
        <v>#N/A</v>
      </c>
      <c r="P319" s="63">
        <f>MATCH(E319,F319,0)</f>
        <v>1</v>
      </c>
      <c r="Q319" s="63">
        <f>MATCH(F319,G319,0)</f>
        <v>1</v>
      </c>
      <c r="R319" s="63">
        <f>MATCH(G319,H319,0)</f>
        <v>1</v>
      </c>
      <c r="S319" s="63">
        <f>MATCH(H319,I319,0)</f>
        <v>1</v>
      </c>
      <c r="T319" s="63" t="e">
        <f>MATCH(I319,J319,0)</f>
        <v>#N/A</v>
      </c>
      <c r="U319" s="63" t="e">
        <f>MATCH(J319,K319,0)</f>
        <v>#N/A</v>
      </c>
    </row>
    <row r="320" spans="2:21" x14ac:dyDescent="0.25">
      <c r="B320" s="65" t="s">
        <v>560</v>
      </c>
      <c r="C320" s="65" t="s">
        <v>560</v>
      </c>
      <c r="D320" s="65" t="s">
        <v>560</v>
      </c>
      <c r="E320" s="65" t="s">
        <v>535</v>
      </c>
      <c r="F320" s="65" t="s">
        <v>535</v>
      </c>
      <c r="G320" s="65" t="s">
        <v>535</v>
      </c>
      <c r="H320" s="65" t="s">
        <v>535</v>
      </c>
      <c r="I320" s="65" t="s">
        <v>535</v>
      </c>
      <c r="J320" s="65" t="s">
        <v>516</v>
      </c>
      <c r="K320" s="65" t="s">
        <v>446</v>
      </c>
      <c r="L320" s="63" t="e">
        <f>MATCH(A320,B320,0)</f>
        <v>#N/A</v>
      </c>
      <c r="M320" s="63">
        <f>MATCH(B320,C320,0)</f>
        <v>1</v>
      </c>
      <c r="N320" s="63">
        <f>MATCH(C320,D320,0)</f>
        <v>1</v>
      </c>
      <c r="O320" s="63" t="e">
        <f>MATCH(D320,E320,0)</f>
        <v>#N/A</v>
      </c>
      <c r="P320" s="63">
        <f>MATCH(E320,F320,0)</f>
        <v>1</v>
      </c>
      <c r="Q320" s="63">
        <f>MATCH(F320,G320,0)</f>
        <v>1</v>
      </c>
      <c r="R320" s="63">
        <f>MATCH(G320,H320,0)</f>
        <v>1</v>
      </c>
      <c r="S320" s="63">
        <f>MATCH(H320,I320,0)</f>
        <v>1</v>
      </c>
      <c r="T320" s="63" t="e">
        <f>MATCH(I320,J320,0)</f>
        <v>#N/A</v>
      </c>
      <c r="U320" s="63" t="e">
        <f>MATCH(J320,K320,0)</f>
        <v>#N/A</v>
      </c>
    </row>
    <row r="321" spans="2:21" x14ac:dyDescent="0.25">
      <c r="B321" s="65" t="s">
        <v>561</v>
      </c>
      <c r="C321" s="65" t="s">
        <v>561</v>
      </c>
      <c r="D321" s="65" t="s">
        <v>561</v>
      </c>
      <c r="E321" s="65" t="s">
        <v>536</v>
      </c>
      <c r="F321" s="65" t="s">
        <v>536</v>
      </c>
      <c r="G321" s="65" t="s">
        <v>536</v>
      </c>
      <c r="H321" s="65" t="s">
        <v>536</v>
      </c>
      <c r="I321" s="65" t="s">
        <v>536</v>
      </c>
      <c r="J321" s="65" t="s">
        <v>517</v>
      </c>
      <c r="K321" s="65" t="s">
        <v>447</v>
      </c>
      <c r="L321" s="63" t="e">
        <f>MATCH(A321,B321,0)</f>
        <v>#N/A</v>
      </c>
      <c r="M321" s="63">
        <f>MATCH(B321,C321,0)</f>
        <v>1</v>
      </c>
      <c r="N321" s="63">
        <f>MATCH(C321,D321,0)</f>
        <v>1</v>
      </c>
      <c r="O321" s="63" t="e">
        <f>MATCH(D321,E321,0)</f>
        <v>#N/A</v>
      </c>
      <c r="P321" s="63">
        <f>MATCH(E321,F321,0)</f>
        <v>1</v>
      </c>
      <c r="Q321" s="63">
        <f>MATCH(F321,G321,0)</f>
        <v>1</v>
      </c>
      <c r="R321" s="63">
        <f>MATCH(G321,H321,0)</f>
        <v>1</v>
      </c>
      <c r="S321" s="63">
        <f>MATCH(H321,I321,0)</f>
        <v>1</v>
      </c>
      <c r="T321" s="63" t="e">
        <f>MATCH(I321,J321,0)</f>
        <v>#N/A</v>
      </c>
      <c r="U321" s="63" t="e">
        <f>MATCH(J321,K321,0)</f>
        <v>#N/A</v>
      </c>
    </row>
    <row r="322" spans="2:21" x14ac:dyDescent="0.25">
      <c r="B322" s="65" t="s">
        <v>562</v>
      </c>
      <c r="C322" s="65" t="s">
        <v>562</v>
      </c>
      <c r="D322" s="65" t="s">
        <v>562</v>
      </c>
      <c r="E322" s="65" t="s">
        <v>537</v>
      </c>
      <c r="F322" s="65" t="s">
        <v>537</v>
      </c>
      <c r="G322" s="65" t="s">
        <v>537</v>
      </c>
      <c r="H322" s="65" t="s">
        <v>537</v>
      </c>
      <c r="I322" s="65" t="s">
        <v>537</v>
      </c>
      <c r="J322" s="65" t="s">
        <v>518</v>
      </c>
      <c r="K322" s="65" t="s">
        <v>449</v>
      </c>
      <c r="L322" s="63" t="e">
        <f>MATCH(A322,B322,0)</f>
        <v>#N/A</v>
      </c>
      <c r="M322" s="63">
        <f>MATCH(B322,C322,0)</f>
        <v>1</v>
      </c>
      <c r="N322" s="63">
        <f>MATCH(C322,D322,0)</f>
        <v>1</v>
      </c>
      <c r="O322" s="63" t="e">
        <f>MATCH(D322,E322,0)</f>
        <v>#N/A</v>
      </c>
      <c r="P322" s="63">
        <f>MATCH(E322,F322,0)</f>
        <v>1</v>
      </c>
      <c r="Q322" s="63">
        <f>MATCH(F322,G322,0)</f>
        <v>1</v>
      </c>
      <c r="R322" s="63">
        <f>MATCH(G322,H322,0)</f>
        <v>1</v>
      </c>
      <c r="S322" s="63">
        <f>MATCH(H322,I322,0)</f>
        <v>1</v>
      </c>
      <c r="T322" s="63" t="e">
        <f>MATCH(I322,J322,0)</f>
        <v>#N/A</v>
      </c>
      <c r="U322" s="63" t="e">
        <f>MATCH(J322,K322,0)</f>
        <v>#N/A</v>
      </c>
    </row>
    <row r="323" spans="2:21" x14ac:dyDescent="0.25">
      <c r="B323" s="65" t="s">
        <v>563</v>
      </c>
      <c r="C323" s="65" t="s">
        <v>563</v>
      </c>
      <c r="D323" s="65" t="s">
        <v>563</v>
      </c>
      <c r="E323" s="65" t="s">
        <v>538</v>
      </c>
      <c r="F323" s="65" t="s">
        <v>538</v>
      </c>
      <c r="G323" s="65" t="s">
        <v>538</v>
      </c>
      <c r="H323" s="65" t="s">
        <v>538</v>
      </c>
      <c r="I323" s="65" t="s">
        <v>538</v>
      </c>
      <c r="J323" s="65" t="s">
        <v>519</v>
      </c>
      <c r="K323" s="65" t="s">
        <v>450</v>
      </c>
      <c r="L323" s="63" t="e">
        <f>MATCH(A323,B323,0)</f>
        <v>#N/A</v>
      </c>
      <c r="M323" s="63">
        <f>MATCH(B323,C323,0)</f>
        <v>1</v>
      </c>
      <c r="N323" s="63">
        <f>MATCH(C323,D323,0)</f>
        <v>1</v>
      </c>
      <c r="O323" s="63" t="e">
        <f>MATCH(D323,E323,0)</f>
        <v>#N/A</v>
      </c>
      <c r="P323" s="63">
        <f>MATCH(E323,F323,0)</f>
        <v>1</v>
      </c>
      <c r="Q323" s="63">
        <f>MATCH(F323,G323,0)</f>
        <v>1</v>
      </c>
      <c r="R323" s="63">
        <f>MATCH(G323,H323,0)</f>
        <v>1</v>
      </c>
      <c r="S323" s="63">
        <f>MATCH(H323,I323,0)</f>
        <v>1</v>
      </c>
      <c r="T323" s="63" t="e">
        <f>MATCH(I323,J323,0)</f>
        <v>#N/A</v>
      </c>
      <c r="U323" s="63" t="e">
        <f>MATCH(J323,K323,0)</f>
        <v>#N/A</v>
      </c>
    </row>
    <row r="324" spans="2:21" x14ac:dyDescent="0.25">
      <c r="B324" s="65" t="s">
        <v>564</v>
      </c>
      <c r="C324" s="65" t="s">
        <v>564</v>
      </c>
      <c r="D324" s="65" t="s">
        <v>564</v>
      </c>
      <c r="E324" s="65" t="s">
        <v>539</v>
      </c>
      <c r="F324" s="65" t="s">
        <v>539</v>
      </c>
      <c r="G324" s="65" t="s">
        <v>539</v>
      </c>
      <c r="H324" s="65" t="s">
        <v>539</v>
      </c>
      <c r="I324" s="65" t="s">
        <v>539</v>
      </c>
      <c r="J324" s="65" t="s">
        <v>520</v>
      </c>
      <c r="K324" s="65" t="s">
        <v>451</v>
      </c>
      <c r="L324" s="63" t="e">
        <f>MATCH(A324,B324,0)</f>
        <v>#N/A</v>
      </c>
      <c r="M324" s="63">
        <f>MATCH(B324,C324,0)</f>
        <v>1</v>
      </c>
      <c r="N324" s="63">
        <f>MATCH(C324,D324,0)</f>
        <v>1</v>
      </c>
      <c r="O324" s="63" t="e">
        <f>MATCH(D324,E324,0)</f>
        <v>#N/A</v>
      </c>
      <c r="P324" s="63">
        <f>MATCH(E324,F324,0)</f>
        <v>1</v>
      </c>
      <c r="Q324" s="63">
        <f>MATCH(F324,G324,0)</f>
        <v>1</v>
      </c>
      <c r="R324" s="63">
        <f>MATCH(G324,H324,0)</f>
        <v>1</v>
      </c>
      <c r="S324" s="63">
        <f>MATCH(H324,I324,0)</f>
        <v>1</v>
      </c>
      <c r="T324" s="63" t="e">
        <f>MATCH(I324,J324,0)</f>
        <v>#N/A</v>
      </c>
      <c r="U324" s="63" t="e">
        <f>MATCH(J324,K324,0)</f>
        <v>#N/A</v>
      </c>
    </row>
    <row r="325" spans="2:21" x14ac:dyDescent="0.25">
      <c r="B325" s="65" t="s">
        <v>565</v>
      </c>
      <c r="C325" s="65" t="s">
        <v>565</v>
      </c>
      <c r="D325" s="65" t="s">
        <v>565</v>
      </c>
      <c r="E325" s="65" t="s">
        <v>540</v>
      </c>
      <c r="F325" s="65" t="s">
        <v>540</v>
      </c>
      <c r="G325" s="65" t="s">
        <v>540</v>
      </c>
      <c r="H325" s="65" t="s">
        <v>540</v>
      </c>
      <c r="I325" s="65" t="s">
        <v>540</v>
      </c>
      <c r="J325" s="65" t="s">
        <v>521</v>
      </c>
      <c r="K325" s="65" t="s">
        <v>452</v>
      </c>
      <c r="L325" s="63" t="e">
        <f>MATCH(A325,B325,0)</f>
        <v>#N/A</v>
      </c>
      <c r="M325" s="63">
        <f>MATCH(B325,C325,0)</f>
        <v>1</v>
      </c>
      <c r="N325" s="63">
        <f>MATCH(C325,D325,0)</f>
        <v>1</v>
      </c>
      <c r="O325" s="63" t="e">
        <f>MATCH(D325,E325,0)</f>
        <v>#N/A</v>
      </c>
      <c r="P325" s="63">
        <f>MATCH(E325,F325,0)</f>
        <v>1</v>
      </c>
      <c r="Q325" s="63">
        <f>MATCH(F325,G325,0)</f>
        <v>1</v>
      </c>
      <c r="R325" s="63">
        <f>MATCH(G325,H325,0)</f>
        <v>1</v>
      </c>
      <c r="S325" s="63">
        <f>MATCH(H325,I325,0)</f>
        <v>1</v>
      </c>
      <c r="T325" s="63" t="e">
        <f>MATCH(I325,J325,0)</f>
        <v>#N/A</v>
      </c>
      <c r="U325" s="63" t="e">
        <f>MATCH(J325,K325,0)</f>
        <v>#N/A</v>
      </c>
    </row>
    <row r="326" spans="2:21" x14ac:dyDescent="0.25">
      <c r="B326" s="65" t="s">
        <v>566</v>
      </c>
      <c r="C326" s="65" t="s">
        <v>566</v>
      </c>
      <c r="D326" s="65" t="s">
        <v>566</v>
      </c>
      <c r="E326" s="65" t="s">
        <v>542</v>
      </c>
      <c r="F326" s="65" t="s">
        <v>542</v>
      </c>
      <c r="G326" s="65" t="s">
        <v>542</v>
      </c>
      <c r="H326" s="65" t="s">
        <v>542</v>
      </c>
      <c r="I326" s="65" t="s">
        <v>542</v>
      </c>
      <c r="J326" s="65" t="s">
        <v>522</v>
      </c>
      <c r="K326" s="65" t="s">
        <v>453</v>
      </c>
      <c r="L326" s="63" t="e">
        <f>MATCH(A326,B326,0)</f>
        <v>#N/A</v>
      </c>
      <c r="M326" s="63">
        <f>MATCH(B326,C326,0)</f>
        <v>1</v>
      </c>
      <c r="N326" s="63">
        <f>MATCH(C326,D326,0)</f>
        <v>1</v>
      </c>
      <c r="O326" s="63" t="e">
        <f>MATCH(D326,E326,0)</f>
        <v>#N/A</v>
      </c>
      <c r="P326" s="63">
        <f>MATCH(E326,F326,0)</f>
        <v>1</v>
      </c>
      <c r="Q326" s="63">
        <f>MATCH(F326,G326,0)</f>
        <v>1</v>
      </c>
      <c r="R326" s="63">
        <f>MATCH(G326,H326,0)</f>
        <v>1</v>
      </c>
      <c r="S326" s="63">
        <f>MATCH(H326,I326,0)</f>
        <v>1</v>
      </c>
      <c r="T326" s="63" t="e">
        <f>MATCH(I326,J326,0)</f>
        <v>#N/A</v>
      </c>
      <c r="U326" s="63" t="e">
        <f>MATCH(J326,K326,0)</f>
        <v>#N/A</v>
      </c>
    </row>
    <row r="327" spans="2:21" x14ac:dyDescent="0.25">
      <c r="B327" s="65" t="s">
        <v>567</v>
      </c>
      <c r="C327" s="65" t="s">
        <v>567</v>
      </c>
      <c r="D327" s="65" t="s">
        <v>567</v>
      </c>
      <c r="E327" s="65" t="s">
        <v>543</v>
      </c>
      <c r="F327" s="65" t="s">
        <v>543</v>
      </c>
      <c r="G327" s="65" t="s">
        <v>543</v>
      </c>
      <c r="H327" s="65" t="s">
        <v>543</v>
      </c>
      <c r="I327" s="65" t="s">
        <v>543</v>
      </c>
      <c r="J327" s="65" t="s">
        <v>523</v>
      </c>
      <c r="K327" s="65" t="s">
        <v>454</v>
      </c>
      <c r="L327" s="63" t="e">
        <f>MATCH(A327,B327,0)</f>
        <v>#N/A</v>
      </c>
      <c r="M327" s="63">
        <f>MATCH(B327,C327,0)</f>
        <v>1</v>
      </c>
      <c r="N327" s="63">
        <f>MATCH(C327,D327,0)</f>
        <v>1</v>
      </c>
      <c r="O327" s="63" t="e">
        <f>MATCH(D327,E327,0)</f>
        <v>#N/A</v>
      </c>
      <c r="P327" s="63">
        <f>MATCH(E327,F327,0)</f>
        <v>1</v>
      </c>
      <c r="Q327" s="63">
        <f>MATCH(F327,G327,0)</f>
        <v>1</v>
      </c>
      <c r="R327" s="63">
        <f>MATCH(G327,H327,0)</f>
        <v>1</v>
      </c>
      <c r="S327" s="63">
        <f>MATCH(H327,I327,0)</f>
        <v>1</v>
      </c>
      <c r="T327" s="63" t="e">
        <f>MATCH(I327,J327,0)</f>
        <v>#N/A</v>
      </c>
      <c r="U327" s="63" t="e">
        <f>MATCH(J327,K327,0)</f>
        <v>#N/A</v>
      </c>
    </row>
    <row r="328" spans="2:21" x14ac:dyDescent="0.25">
      <c r="B328" s="65" t="s">
        <v>570</v>
      </c>
      <c r="C328" s="65" t="s">
        <v>570</v>
      </c>
      <c r="D328" s="65" t="s">
        <v>570</v>
      </c>
      <c r="E328" s="65" t="s">
        <v>544</v>
      </c>
      <c r="F328" s="65" t="s">
        <v>544</v>
      </c>
      <c r="G328" s="65" t="s">
        <v>544</v>
      </c>
      <c r="H328" s="65" t="s">
        <v>544</v>
      </c>
      <c r="I328" s="65" t="s">
        <v>544</v>
      </c>
      <c r="J328" s="65" t="s">
        <v>524</v>
      </c>
      <c r="K328" s="65" t="s">
        <v>455</v>
      </c>
      <c r="L328" s="63" t="e">
        <f>MATCH(A328,B328,0)</f>
        <v>#N/A</v>
      </c>
      <c r="M328" s="63">
        <f>MATCH(B328,C328,0)</f>
        <v>1</v>
      </c>
      <c r="N328" s="63">
        <f>MATCH(C328,D328,0)</f>
        <v>1</v>
      </c>
      <c r="O328" s="63" t="e">
        <f>MATCH(D328,E328,0)</f>
        <v>#N/A</v>
      </c>
      <c r="P328" s="63">
        <f>MATCH(E328,F328,0)</f>
        <v>1</v>
      </c>
      <c r="Q328" s="63">
        <f>MATCH(F328,G328,0)</f>
        <v>1</v>
      </c>
      <c r="R328" s="63">
        <f>MATCH(G328,H328,0)</f>
        <v>1</v>
      </c>
      <c r="S328" s="63">
        <f>MATCH(H328,I328,0)</f>
        <v>1</v>
      </c>
      <c r="T328" s="63" t="e">
        <f>MATCH(I328,J328,0)</f>
        <v>#N/A</v>
      </c>
      <c r="U328" s="63" t="e">
        <f>MATCH(J328,K328,0)</f>
        <v>#N/A</v>
      </c>
    </row>
    <row r="329" spans="2:21" x14ac:dyDescent="0.25">
      <c r="B329" s="65" t="s">
        <v>571</v>
      </c>
      <c r="C329" s="65" t="s">
        <v>571</v>
      </c>
      <c r="D329" s="65" t="s">
        <v>571</v>
      </c>
      <c r="E329" s="65" t="s">
        <v>545</v>
      </c>
      <c r="F329" s="65" t="s">
        <v>545</v>
      </c>
      <c r="G329" s="65" t="s">
        <v>545</v>
      </c>
      <c r="H329" s="65" t="s">
        <v>545</v>
      </c>
      <c r="I329" s="65" t="s">
        <v>545</v>
      </c>
      <c r="J329" s="65" t="s">
        <v>525</v>
      </c>
      <c r="K329" s="65" t="s">
        <v>456</v>
      </c>
      <c r="L329" s="63" t="e">
        <f>MATCH(A329,B329,0)</f>
        <v>#N/A</v>
      </c>
      <c r="M329" s="63">
        <f>MATCH(B329,C329,0)</f>
        <v>1</v>
      </c>
      <c r="N329" s="63">
        <f>MATCH(C329,D329,0)</f>
        <v>1</v>
      </c>
      <c r="O329" s="63" t="e">
        <f>MATCH(D329,E329,0)</f>
        <v>#N/A</v>
      </c>
      <c r="P329" s="63">
        <f>MATCH(E329,F329,0)</f>
        <v>1</v>
      </c>
      <c r="Q329" s="63">
        <f>MATCH(F329,G329,0)</f>
        <v>1</v>
      </c>
      <c r="R329" s="63">
        <f>MATCH(G329,H329,0)</f>
        <v>1</v>
      </c>
      <c r="S329" s="63">
        <f>MATCH(H329,I329,0)</f>
        <v>1</v>
      </c>
      <c r="T329" s="63" t="e">
        <f>MATCH(I329,J329,0)</f>
        <v>#N/A</v>
      </c>
      <c r="U329" s="63" t="e">
        <f>MATCH(J329,K329,0)</f>
        <v>#N/A</v>
      </c>
    </row>
    <row r="330" spans="2:21" x14ac:dyDescent="0.25">
      <c r="B330" s="65" t="s">
        <v>572</v>
      </c>
      <c r="C330" s="65" t="s">
        <v>572</v>
      </c>
      <c r="D330" s="65" t="s">
        <v>572</v>
      </c>
      <c r="E330" s="65" t="s">
        <v>546</v>
      </c>
      <c r="F330" s="65" t="s">
        <v>546</v>
      </c>
      <c r="G330" s="65" t="s">
        <v>546</v>
      </c>
      <c r="H330" s="65" t="s">
        <v>546</v>
      </c>
      <c r="I330" s="65" t="s">
        <v>546</v>
      </c>
      <c r="J330" s="65" t="s">
        <v>526</v>
      </c>
      <c r="K330" s="65" t="s">
        <v>457</v>
      </c>
      <c r="L330" s="63" t="e">
        <f>MATCH(A330,B330,0)</f>
        <v>#N/A</v>
      </c>
      <c r="M330" s="63">
        <f>MATCH(B330,C330,0)</f>
        <v>1</v>
      </c>
      <c r="N330" s="63">
        <f>MATCH(C330,D330,0)</f>
        <v>1</v>
      </c>
      <c r="O330" s="63" t="e">
        <f>MATCH(D330,E330,0)</f>
        <v>#N/A</v>
      </c>
      <c r="P330" s="63">
        <f>MATCH(E330,F330,0)</f>
        <v>1</v>
      </c>
      <c r="Q330" s="63">
        <f>MATCH(F330,G330,0)</f>
        <v>1</v>
      </c>
      <c r="R330" s="63">
        <f>MATCH(G330,H330,0)</f>
        <v>1</v>
      </c>
      <c r="S330" s="63">
        <f>MATCH(H330,I330,0)</f>
        <v>1</v>
      </c>
      <c r="T330" s="63" t="e">
        <f>MATCH(I330,J330,0)</f>
        <v>#N/A</v>
      </c>
      <c r="U330" s="63" t="e">
        <f>MATCH(J330,K330,0)</f>
        <v>#N/A</v>
      </c>
    </row>
    <row r="331" spans="2:21" x14ac:dyDescent="0.25">
      <c r="B331" s="65" t="s">
        <v>573</v>
      </c>
      <c r="C331" s="65" t="s">
        <v>573</v>
      </c>
      <c r="D331" s="65" t="s">
        <v>573</v>
      </c>
      <c r="E331" s="65" t="s">
        <v>547</v>
      </c>
      <c r="F331" s="65" t="s">
        <v>547</v>
      </c>
      <c r="G331" s="65" t="s">
        <v>547</v>
      </c>
      <c r="H331" s="65" t="s">
        <v>547</v>
      </c>
      <c r="I331" s="65" t="s">
        <v>547</v>
      </c>
      <c r="J331" s="65" t="s">
        <v>527</v>
      </c>
      <c r="K331" s="65" t="s">
        <v>458</v>
      </c>
      <c r="L331" s="63" t="e">
        <f>MATCH(A331,B331,0)</f>
        <v>#N/A</v>
      </c>
      <c r="M331" s="63">
        <f>MATCH(B331,C331,0)</f>
        <v>1</v>
      </c>
      <c r="N331" s="63">
        <f>MATCH(C331,D331,0)</f>
        <v>1</v>
      </c>
      <c r="O331" s="63" t="e">
        <f>MATCH(D331,E331,0)</f>
        <v>#N/A</v>
      </c>
      <c r="P331" s="63">
        <f>MATCH(E331,F331,0)</f>
        <v>1</v>
      </c>
      <c r="Q331" s="63">
        <f>MATCH(F331,G331,0)</f>
        <v>1</v>
      </c>
      <c r="R331" s="63">
        <f>MATCH(G331,H331,0)</f>
        <v>1</v>
      </c>
      <c r="S331" s="63">
        <f>MATCH(H331,I331,0)</f>
        <v>1</v>
      </c>
      <c r="T331" s="63" t="e">
        <f>MATCH(I331,J331,0)</f>
        <v>#N/A</v>
      </c>
      <c r="U331" s="63" t="e">
        <f>MATCH(J331,K331,0)</f>
        <v>#N/A</v>
      </c>
    </row>
    <row r="332" spans="2:21" x14ac:dyDescent="0.25">
      <c r="B332" s="65" t="s">
        <v>574</v>
      </c>
      <c r="C332" s="65" t="s">
        <v>574</v>
      </c>
      <c r="D332" s="65" t="s">
        <v>574</v>
      </c>
      <c r="E332" s="65" t="s">
        <v>548</v>
      </c>
      <c r="F332" s="65" t="s">
        <v>548</v>
      </c>
      <c r="G332" s="65" t="s">
        <v>548</v>
      </c>
      <c r="H332" s="65" t="s">
        <v>548</v>
      </c>
      <c r="I332" s="65" t="s">
        <v>548</v>
      </c>
      <c r="J332" s="65" t="s">
        <v>528</v>
      </c>
      <c r="K332" s="65" t="s">
        <v>459</v>
      </c>
      <c r="L332" s="63" t="e">
        <f>MATCH(A332,B332,0)</f>
        <v>#N/A</v>
      </c>
      <c r="M332" s="63">
        <f>MATCH(B332,C332,0)</f>
        <v>1</v>
      </c>
      <c r="N332" s="63">
        <f>MATCH(C332,D332,0)</f>
        <v>1</v>
      </c>
      <c r="O332" s="63" t="e">
        <f>MATCH(D332,E332,0)</f>
        <v>#N/A</v>
      </c>
      <c r="P332" s="63">
        <f>MATCH(E332,F332,0)</f>
        <v>1</v>
      </c>
      <c r="Q332" s="63">
        <f>MATCH(F332,G332,0)</f>
        <v>1</v>
      </c>
      <c r="R332" s="63">
        <f>MATCH(G332,H332,0)</f>
        <v>1</v>
      </c>
      <c r="S332" s="63">
        <f>MATCH(H332,I332,0)</f>
        <v>1</v>
      </c>
      <c r="T332" s="63" t="e">
        <f>MATCH(I332,J332,0)</f>
        <v>#N/A</v>
      </c>
      <c r="U332" s="63" t="e">
        <f>MATCH(J332,K332,0)</f>
        <v>#N/A</v>
      </c>
    </row>
    <row r="333" spans="2:21" x14ac:dyDescent="0.25">
      <c r="B333" s="65" t="s">
        <v>575</v>
      </c>
      <c r="C333" s="65" t="s">
        <v>575</v>
      </c>
      <c r="D333" s="65" t="s">
        <v>575</v>
      </c>
      <c r="E333" s="65" t="s">
        <v>549</v>
      </c>
      <c r="F333" s="65" t="s">
        <v>549</v>
      </c>
      <c r="G333" s="65" t="s">
        <v>549</v>
      </c>
      <c r="H333" s="65" t="s">
        <v>549</v>
      </c>
      <c r="I333" s="65" t="s">
        <v>549</v>
      </c>
      <c r="J333" s="65" t="s">
        <v>529</v>
      </c>
      <c r="K333" s="65" t="s">
        <v>460</v>
      </c>
      <c r="L333" s="63" t="e">
        <f>MATCH(A333,B333,0)</f>
        <v>#N/A</v>
      </c>
      <c r="M333" s="63">
        <f>MATCH(B333,C333,0)</f>
        <v>1</v>
      </c>
      <c r="N333" s="63">
        <f>MATCH(C333,D333,0)</f>
        <v>1</v>
      </c>
      <c r="O333" s="63" t="e">
        <f>MATCH(D333,E333,0)</f>
        <v>#N/A</v>
      </c>
      <c r="P333" s="63">
        <f>MATCH(E333,F333,0)</f>
        <v>1</v>
      </c>
      <c r="Q333" s="63">
        <f>MATCH(F333,G333,0)</f>
        <v>1</v>
      </c>
      <c r="R333" s="63">
        <f>MATCH(G333,H333,0)</f>
        <v>1</v>
      </c>
      <c r="S333" s="63">
        <f>MATCH(H333,I333,0)</f>
        <v>1</v>
      </c>
      <c r="T333" s="63" t="e">
        <f>MATCH(I333,J333,0)</f>
        <v>#N/A</v>
      </c>
      <c r="U333" s="63" t="e">
        <f>MATCH(J333,K333,0)</f>
        <v>#N/A</v>
      </c>
    </row>
    <row r="334" spans="2:21" x14ac:dyDescent="0.25">
      <c r="B334" s="65" t="s">
        <v>576</v>
      </c>
      <c r="C334" s="65" t="s">
        <v>576</v>
      </c>
      <c r="D334" s="65" t="s">
        <v>576</v>
      </c>
      <c r="E334" s="65" t="s">
        <v>550</v>
      </c>
      <c r="F334" s="65" t="s">
        <v>550</v>
      </c>
      <c r="G334" s="65" t="s">
        <v>550</v>
      </c>
      <c r="H334" s="65" t="s">
        <v>550</v>
      </c>
      <c r="I334" s="65" t="s">
        <v>550</v>
      </c>
      <c r="J334" s="65" t="s">
        <v>530</v>
      </c>
      <c r="K334" s="65" t="s">
        <v>461</v>
      </c>
      <c r="L334" s="63" t="e">
        <f>MATCH(A334,B334,0)</f>
        <v>#N/A</v>
      </c>
      <c r="M334" s="63">
        <f>MATCH(B334,C334,0)</f>
        <v>1</v>
      </c>
      <c r="N334" s="63">
        <f>MATCH(C334,D334,0)</f>
        <v>1</v>
      </c>
      <c r="O334" s="63" t="e">
        <f>MATCH(D334,E334,0)</f>
        <v>#N/A</v>
      </c>
      <c r="P334" s="63">
        <f>MATCH(E334,F334,0)</f>
        <v>1</v>
      </c>
      <c r="Q334" s="63">
        <f>MATCH(F334,G334,0)</f>
        <v>1</v>
      </c>
      <c r="R334" s="63">
        <f>MATCH(G334,H334,0)</f>
        <v>1</v>
      </c>
      <c r="S334" s="63">
        <f>MATCH(H334,I334,0)</f>
        <v>1</v>
      </c>
      <c r="T334" s="63" t="e">
        <f>MATCH(I334,J334,0)</f>
        <v>#N/A</v>
      </c>
      <c r="U334" s="63" t="e">
        <f>MATCH(J334,K334,0)</f>
        <v>#N/A</v>
      </c>
    </row>
    <row r="335" spans="2:21" x14ac:dyDescent="0.25">
      <c r="B335" s="65" t="s">
        <v>577</v>
      </c>
      <c r="C335" s="65" t="s">
        <v>577</v>
      </c>
      <c r="D335" s="65" t="s">
        <v>577</v>
      </c>
      <c r="E335" s="65" t="s">
        <v>551</v>
      </c>
      <c r="F335" s="65" t="s">
        <v>551</v>
      </c>
      <c r="G335" s="65" t="s">
        <v>551</v>
      </c>
      <c r="H335" s="65" t="s">
        <v>551</v>
      </c>
      <c r="I335" s="65" t="s">
        <v>551</v>
      </c>
      <c r="J335" s="65" t="s">
        <v>531</v>
      </c>
      <c r="K335" s="65" t="s">
        <v>462</v>
      </c>
      <c r="L335" s="63" t="e">
        <f>MATCH(A335,B335,0)</f>
        <v>#N/A</v>
      </c>
      <c r="M335" s="63">
        <f>MATCH(B335,C335,0)</f>
        <v>1</v>
      </c>
      <c r="N335" s="63">
        <f>MATCH(C335,D335,0)</f>
        <v>1</v>
      </c>
      <c r="O335" s="63" t="e">
        <f>MATCH(D335,E335,0)</f>
        <v>#N/A</v>
      </c>
      <c r="P335" s="63">
        <f>MATCH(E335,F335,0)</f>
        <v>1</v>
      </c>
      <c r="Q335" s="63">
        <f>MATCH(F335,G335,0)</f>
        <v>1</v>
      </c>
      <c r="R335" s="63">
        <f>MATCH(G335,H335,0)</f>
        <v>1</v>
      </c>
      <c r="S335" s="63">
        <f>MATCH(H335,I335,0)</f>
        <v>1</v>
      </c>
      <c r="T335" s="63" t="e">
        <f>MATCH(I335,J335,0)</f>
        <v>#N/A</v>
      </c>
      <c r="U335" s="63" t="e">
        <f>MATCH(J335,K335,0)</f>
        <v>#N/A</v>
      </c>
    </row>
    <row r="336" spans="2:21" x14ac:dyDescent="0.25">
      <c r="B336" s="65" t="s">
        <v>578</v>
      </c>
      <c r="C336" s="65" t="s">
        <v>578</v>
      </c>
      <c r="D336" s="65" t="s">
        <v>578</v>
      </c>
      <c r="E336" s="65" t="s">
        <v>552</v>
      </c>
      <c r="F336" s="65" t="s">
        <v>552</v>
      </c>
      <c r="G336" s="65" t="s">
        <v>552</v>
      </c>
      <c r="H336" s="65" t="s">
        <v>552</v>
      </c>
      <c r="I336" s="65" t="s">
        <v>552</v>
      </c>
      <c r="J336" s="65" t="s">
        <v>532</v>
      </c>
      <c r="K336" s="65" t="s">
        <v>463</v>
      </c>
      <c r="L336" s="63" t="e">
        <f>MATCH(A336,B336,0)</f>
        <v>#N/A</v>
      </c>
      <c r="M336" s="63">
        <f>MATCH(B336,C336,0)</f>
        <v>1</v>
      </c>
      <c r="N336" s="63">
        <f>MATCH(C336,D336,0)</f>
        <v>1</v>
      </c>
      <c r="O336" s="63" t="e">
        <f>MATCH(D336,E336,0)</f>
        <v>#N/A</v>
      </c>
      <c r="P336" s="63">
        <f>MATCH(E336,F336,0)</f>
        <v>1</v>
      </c>
      <c r="Q336" s="63">
        <f>MATCH(F336,G336,0)</f>
        <v>1</v>
      </c>
      <c r="R336" s="63">
        <f>MATCH(G336,H336,0)</f>
        <v>1</v>
      </c>
      <c r="S336" s="63">
        <f>MATCH(H336,I336,0)</f>
        <v>1</v>
      </c>
      <c r="T336" s="63" t="e">
        <f>MATCH(I336,J336,0)</f>
        <v>#N/A</v>
      </c>
      <c r="U336" s="63" t="e">
        <f>MATCH(J336,K336,0)</f>
        <v>#N/A</v>
      </c>
    </row>
    <row r="337" spans="2:21" x14ac:dyDescent="0.25">
      <c r="B337" s="65" t="s">
        <v>579</v>
      </c>
      <c r="C337" s="65" t="s">
        <v>579</v>
      </c>
      <c r="D337" s="65" t="s">
        <v>579</v>
      </c>
      <c r="E337" s="65" t="s">
        <v>553</v>
      </c>
      <c r="F337" s="65" t="s">
        <v>553</v>
      </c>
      <c r="G337" s="65" t="s">
        <v>553</v>
      </c>
      <c r="H337" s="65" t="s">
        <v>553</v>
      </c>
      <c r="I337" s="65" t="s">
        <v>553</v>
      </c>
      <c r="J337" s="65" t="s">
        <v>533</v>
      </c>
      <c r="K337" s="65" t="s">
        <v>464</v>
      </c>
      <c r="L337" s="63" t="e">
        <f>MATCH(A337,B337,0)</f>
        <v>#N/A</v>
      </c>
      <c r="M337" s="63">
        <f>MATCH(B337,C337,0)</f>
        <v>1</v>
      </c>
      <c r="N337" s="63">
        <f>MATCH(C337,D337,0)</f>
        <v>1</v>
      </c>
      <c r="O337" s="63" t="e">
        <f>MATCH(D337,E337,0)</f>
        <v>#N/A</v>
      </c>
      <c r="P337" s="63">
        <f>MATCH(E337,F337,0)</f>
        <v>1</v>
      </c>
      <c r="Q337" s="63">
        <f>MATCH(F337,G337,0)</f>
        <v>1</v>
      </c>
      <c r="R337" s="63">
        <f>MATCH(G337,H337,0)</f>
        <v>1</v>
      </c>
      <c r="S337" s="63">
        <f>MATCH(H337,I337,0)</f>
        <v>1</v>
      </c>
      <c r="T337" s="63" t="e">
        <f>MATCH(I337,J337,0)</f>
        <v>#N/A</v>
      </c>
      <c r="U337" s="63" t="e">
        <f>MATCH(J337,K337,0)</f>
        <v>#N/A</v>
      </c>
    </row>
    <row r="338" spans="2:21" x14ac:dyDescent="0.25">
      <c r="B338" s="65" t="s">
        <v>580</v>
      </c>
      <c r="C338" s="65" t="s">
        <v>580</v>
      </c>
      <c r="D338" s="65" t="s">
        <v>580</v>
      </c>
      <c r="E338" s="65" t="s">
        <v>554</v>
      </c>
      <c r="F338" s="65" t="s">
        <v>554</v>
      </c>
      <c r="G338" s="65" t="s">
        <v>554</v>
      </c>
      <c r="H338" s="65" t="s">
        <v>554</v>
      </c>
      <c r="I338" s="65" t="s">
        <v>554</v>
      </c>
      <c r="J338" s="65" t="s">
        <v>534</v>
      </c>
      <c r="K338" s="65" t="s">
        <v>465</v>
      </c>
      <c r="L338" s="63" t="e">
        <f>MATCH(A338,B338,0)</f>
        <v>#N/A</v>
      </c>
      <c r="M338" s="63">
        <f>MATCH(B338,C338,0)</f>
        <v>1</v>
      </c>
      <c r="N338" s="63">
        <f>MATCH(C338,D338,0)</f>
        <v>1</v>
      </c>
      <c r="O338" s="63" t="e">
        <f>MATCH(D338,E338,0)</f>
        <v>#N/A</v>
      </c>
      <c r="P338" s="63">
        <f>MATCH(E338,F338,0)</f>
        <v>1</v>
      </c>
      <c r="Q338" s="63">
        <f>MATCH(F338,G338,0)</f>
        <v>1</v>
      </c>
      <c r="R338" s="63">
        <f>MATCH(G338,H338,0)</f>
        <v>1</v>
      </c>
      <c r="S338" s="63">
        <f>MATCH(H338,I338,0)</f>
        <v>1</v>
      </c>
      <c r="T338" s="63" t="e">
        <f>MATCH(I338,J338,0)</f>
        <v>#N/A</v>
      </c>
      <c r="U338" s="63" t="e">
        <f>MATCH(J338,K338,0)</f>
        <v>#N/A</v>
      </c>
    </row>
    <row r="339" spans="2:21" x14ac:dyDescent="0.25">
      <c r="B339" s="65" t="s">
        <v>581</v>
      </c>
      <c r="C339" s="65" t="s">
        <v>581</v>
      </c>
      <c r="D339" s="65" t="s">
        <v>581</v>
      </c>
      <c r="E339" s="65" t="s">
        <v>556</v>
      </c>
      <c r="F339" s="65" t="s">
        <v>556</v>
      </c>
      <c r="G339" s="65" t="s">
        <v>556</v>
      </c>
      <c r="H339" s="65" t="s">
        <v>556</v>
      </c>
      <c r="I339" s="65" t="s">
        <v>556</v>
      </c>
      <c r="J339" s="65" t="s">
        <v>535</v>
      </c>
      <c r="K339" s="65" t="s">
        <v>466</v>
      </c>
      <c r="L339" s="63" t="e">
        <f>MATCH(A339,B339,0)</f>
        <v>#N/A</v>
      </c>
      <c r="M339" s="63">
        <f>MATCH(B339,C339,0)</f>
        <v>1</v>
      </c>
      <c r="N339" s="63">
        <f>MATCH(C339,D339,0)</f>
        <v>1</v>
      </c>
      <c r="O339" s="63" t="e">
        <f>MATCH(D339,E339,0)</f>
        <v>#N/A</v>
      </c>
      <c r="P339" s="63">
        <f>MATCH(E339,F339,0)</f>
        <v>1</v>
      </c>
      <c r="Q339" s="63">
        <f>MATCH(F339,G339,0)</f>
        <v>1</v>
      </c>
      <c r="R339" s="63">
        <f>MATCH(G339,H339,0)</f>
        <v>1</v>
      </c>
      <c r="S339" s="63">
        <f>MATCH(H339,I339,0)</f>
        <v>1</v>
      </c>
      <c r="T339" s="63" t="e">
        <f>MATCH(I339,J339,0)</f>
        <v>#N/A</v>
      </c>
      <c r="U339" s="63" t="e">
        <f>MATCH(J339,K339,0)</f>
        <v>#N/A</v>
      </c>
    </row>
    <row r="340" spans="2:21" x14ac:dyDescent="0.25">
      <c r="B340" s="65" t="s">
        <v>584</v>
      </c>
      <c r="C340" s="65" t="s">
        <v>584</v>
      </c>
      <c r="D340" s="65" t="s">
        <v>584</v>
      </c>
      <c r="E340" s="65" t="s">
        <v>557</v>
      </c>
      <c r="F340" s="65" t="s">
        <v>557</v>
      </c>
      <c r="G340" s="65" t="s">
        <v>557</v>
      </c>
      <c r="H340" s="65" t="s">
        <v>557</v>
      </c>
      <c r="I340" s="65" t="s">
        <v>557</v>
      </c>
      <c r="J340" s="65" t="s">
        <v>536</v>
      </c>
      <c r="K340" s="65" t="s">
        <v>467</v>
      </c>
      <c r="L340" s="63" t="e">
        <f>MATCH(A340,B340,0)</f>
        <v>#N/A</v>
      </c>
      <c r="M340" s="63">
        <f>MATCH(B340,C340,0)</f>
        <v>1</v>
      </c>
      <c r="N340" s="63">
        <f>MATCH(C340,D340,0)</f>
        <v>1</v>
      </c>
      <c r="O340" s="63" t="e">
        <f>MATCH(D340,E340,0)</f>
        <v>#N/A</v>
      </c>
      <c r="P340" s="63">
        <f>MATCH(E340,F340,0)</f>
        <v>1</v>
      </c>
      <c r="Q340" s="63">
        <f>MATCH(F340,G340,0)</f>
        <v>1</v>
      </c>
      <c r="R340" s="63">
        <f>MATCH(G340,H340,0)</f>
        <v>1</v>
      </c>
      <c r="S340" s="63">
        <f>MATCH(H340,I340,0)</f>
        <v>1</v>
      </c>
      <c r="T340" s="63" t="e">
        <f>MATCH(I340,J340,0)</f>
        <v>#N/A</v>
      </c>
      <c r="U340" s="63" t="e">
        <f>MATCH(J340,K340,0)</f>
        <v>#N/A</v>
      </c>
    </row>
    <row r="341" spans="2:21" x14ac:dyDescent="0.25">
      <c r="B341" s="65" t="s">
        <v>585</v>
      </c>
      <c r="C341" s="65" t="s">
        <v>585</v>
      </c>
      <c r="D341" s="65" t="s">
        <v>585</v>
      </c>
      <c r="E341" s="65" t="s">
        <v>558</v>
      </c>
      <c r="F341" s="65" t="s">
        <v>558</v>
      </c>
      <c r="G341" s="65" t="s">
        <v>558</v>
      </c>
      <c r="H341" s="65" t="s">
        <v>558</v>
      </c>
      <c r="I341" s="65" t="s">
        <v>558</v>
      </c>
      <c r="J341" s="65" t="s">
        <v>537</v>
      </c>
      <c r="K341" s="65" t="s">
        <v>468</v>
      </c>
      <c r="L341" s="63" t="e">
        <f>MATCH(A341,B341,0)</f>
        <v>#N/A</v>
      </c>
      <c r="M341" s="63">
        <f>MATCH(B341,C341,0)</f>
        <v>1</v>
      </c>
      <c r="N341" s="63">
        <f>MATCH(C341,D341,0)</f>
        <v>1</v>
      </c>
      <c r="O341" s="63" t="e">
        <f>MATCH(D341,E341,0)</f>
        <v>#N/A</v>
      </c>
      <c r="P341" s="63">
        <f>MATCH(E341,F341,0)</f>
        <v>1</v>
      </c>
      <c r="Q341" s="63">
        <f>MATCH(F341,G341,0)</f>
        <v>1</v>
      </c>
      <c r="R341" s="63">
        <f>MATCH(G341,H341,0)</f>
        <v>1</v>
      </c>
      <c r="S341" s="63">
        <f>MATCH(H341,I341,0)</f>
        <v>1</v>
      </c>
      <c r="T341" s="63" t="e">
        <f>MATCH(I341,J341,0)</f>
        <v>#N/A</v>
      </c>
      <c r="U341" s="63" t="e">
        <f>MATCH(J341,K341,0)</f>
        <v>#N/A</v>
      </c>
    </row>
    <row r="342" spans="2:21" x14ac:dyDescent="0.25">
      <c r="B342" s="65" t="s">
        <v>586</v>
      </c>
      <c r="C342" s="65" t="s">
        <v>586</v>
      </c>
      <c r="D342" s="65" t="s">
        <v>586</v>
      </c>
      <c r="E342" s="65" t="s">
        <v>559</v>
      </c>
      <c r="F342" s="65" t="s">
        <v>559</v>
      </c>
      <c r="G342" s="65" t="s">
        <v>559</v>
      </c>
      <c r="H342" s="65" t="s">
        <v>559</v>
      </c>
      <c r="I342" s="65" t="s">
        <v>559</v>
      </c>
      <c r="J342" s="65" t="s">
        <v>538</v>
      </c>
      <c r="K342" s="65" t="s">
        <v>469</v>
      </c>
      <c r="L342" s="63" t="e">
        <f>MATCH(A342,B342,0)</f>
        <v>#N/A</v>
      </c>
      <c r="M342" s="63">
        <f>MATCH(B342,C342,0)</f>
        <v>1</v>
      </c>
      <c r="N342" s="63">
        <f>MATCH(C342,D342,0)</f>
        <v>1</v>
      </c>
      <c r="O342" s="63" t="e">
        <f>MATCH(D342,E342,0)</f>
        <v>#N/A</v>
      </c>
      <c r="P342" s="63">
        <f>MATCH(E342,F342,0)</f>
        <v>1</v>
      </c>
      <c r="Q342" s="63">
        <f>MATCH(F342,G342,0)</f>
        <v>1</v>
      </c>
      <c r="R342" s="63">
        <f>MATCH(G342,H342,0)</f>
        <v>1</v>
      </c>
      <c r="S342" s="63">
        <f>MATCH(H342,I342,0)</f>
        <v>1</v>
      </c>
      <c r="T342" s="63" t="e">
        <f>MATCH(I342,J342,0)</f>
        <v>#N/A</v>
      </c>
      <c r="U342" s="63" t="e">
        <f>MATCH(J342,K342,0)</f>
        <v>#N/A</v>
      </c>
    </row>
    <row r="343" spans="2:21" x14ac:dyDescent="0.25">
      <c r="B343" s="65" t="s">
        <v>587</v>
      </c>
      <c r="C343" s="65" t="s">
        <v>587</v>
      </c>
      <c r="D343" s="65" t="s">
        <v>587</v>
      </c>
      <c r="E343" s="65" t="s">
        <v>560</v>
      </c>
      <c r="F343" s="65" t="s">
        <v>560</v>
      </c>
      <c r="G343" s="65" t="s">
        <v>560</v>
      </c>
      <c r="H343" s="65" t="s">
        <v>560</v>
      </c>
      <c r="I343" s="65" t="s">
        <v>560</v>
      </c>
      <c r="J343" s="65" t="s">
        <v>539</v>
      </c>
      <c r="K343" s="65" t="s">
        <v>471</v>
      </c>
      <c r="L343" s="63" t="e">
        <f>MATCH(A343,B343,0)</f>
        <v>#N/A</v>
      </c>
      <c r="M343" s="63">
        <f>MATCH(B343,C343,0)</f>
        <v>1</v>
      </c>
      <c r="N343" s="63">
        <f>MATCH(C343,D343,0)</f>
        <v>1</v>
      </c>
      <c r="O343" s="63" t="e">
        <f>MATCH(D343,E343,0)</f>
        <v>#N/A</v>
      </c>
      <c r="P343" s="63">
        <f>MATCH(E343,F343,0)</f>
        <v>1</v>
      </c>
      <c r="Q343" s="63">
        <f>MATCH(F343,G343,0)</f>
        <v>1</v>
      </c>
      <c r="R343" s="63">
        <f>MATCH(G343,H343,0)</f>
        <v>1</v>
      </c>
      <c r="S343" s="63">
        <f>MATCH(H343,I343,0)</f>
        <v>1</v>
      </c>
      <c r="T343" s="63" t="e">
        <f>MATCH(I343,J343,0)</f>
        <v>#N/A</v>
      </c>
      <c r="U343" s="63" t="e">
        <f>MATCH(J343,K343,0)</f>
        <v>#N/A</v>
      </c>
    </row>
    <row r="344" spans="2:21" x14ac:dyDescent="0.25">
      <c r="B344" s="65" t="s">
        <v>588</v>
      </c>
      <c r="C344" s="65" t="s">
        <v>588</v>
      </c>
      <c r="D344" s="65" t="s">
        <v>588</v>
      </c>
      <c r="E344" s="65" t="s">
        <v>561</v>
      </c>
      <c r="F344" s="65" t="s">
        <v>561</v>
      </c>
      <c r="G344" s="65" t="s">
        <v>561</v>
      </c>
      <c r="H344" s="65" t="s">
        <v>561</v>
      </c>
      <c r="I344" s="65" t="s">
        <v>561</v>
      </c>
      <c r="J344" s="65" t="s">
        <v>540</v>
      </c>
      <c r="K344" s="65" t="s">
        <v>472</v>
      </c>
      <c r="L344" s="63" t="e">
        <f>MATCH(A344,B344,0)</f>
        <v>#N/A</v>
      </c>
      <c r="M344" s="63">
        <f>MATCH(B344,C344,0)</f>
        <v>1</v>
      </c>
      <c r="N344" s="63">
        <f>MATCH(C344,D344,0)</f>
        <v>1</v>
      </c>
      <c r="O344" s="63" t="e">
        <f>MATCH(D344,E344,0)</f>
        <v>#N/A</v>
      </c>
      <c r="P344" s="63">
        <f>MATCH(E344,F344,0)</f>
        <v>1</v>
      </c>
      <c r="Q344" s="63">
        <f>MATCH(F344,G344,0)</f>
        <v>1</v>
      </c>
      <c r="R344" s="63">
        <f>MATCH(G344,H344,0)</f>
        <v>1</v>
      </c>
      <c r="S344" s="63">
        <f>MATCH(H344,I344,0)</f>
        <v>1</v>
      </c>
      <c r="T344" s="63" t="e">
        <f>MATCH(I344,J344,0)</f>
        <v>#N/A</v>
      </c>
      <c r="U344" s="63" t="e">
        <f>MATCH(J344,K344,0)</f>
        <v>#N/A</v>
      </c>
    </row>
    <row r="345" spans="2:21" x14ac:dyDescent="0.25">
      <c r="B345" s="65" t="s">
        <v>589</v>
      </c>
      <c r="C345" s="65" t="s">
        <v>589</v>
      </c>
      <c r="D345" s="65" t="s">
        <v>589</v>
      </c>
      <c r="E345" s="65" t="s">
        <v>562</v>
      </c>
      <c r="F345" s="65" t="s">
        <v>562</v>
      </c>
      <c r="G345" s="65" t="s">
        <v>562</v>
      </c>
      <c r="H345" s="65" t="s">
        <v>562</v>
      </c>
      <c r="I345" s="65" t="s">
        <v>562</v>
      </c>
      <c r="J345" s="65" t="s">
        <v>541</v>
      </c>
      <c r="K345" s="65" t="s">
        <v>473</v>
      </c>
      <c r="L345" s="63" t="e">
        <f>MATCH(A345,B345,0)</f>
        <v>#N/A</v>
      </c>
      <c r="M345" s="63">
        <f>MATCH(B345,C345,0)</f>
        <v>1</v>
      </c>
      <c r="N345" s="63">
        <f>MATCH(C345,D345,0)</f>
        <v>1</v>
      </c>
      <c r="O345" s="63" t="e">
        <f>MATCH(D345,E345,0)</f>
        <v>#N/A</v>
      </c>
      <c r="P345" s="63">
        <f>MATCH(E345,F345,0)</f>
        <v>1</v>
      </c>
      <c r="Q345" s="63">
        <f>MATCH(F345,G345,0)</f>
        <v>1</v>
      </c>
      <c r="R345" s="63">
        <f>MATCH(G345,H345,0)</f>
        <v>1</v>
      </c>
      <c r="S345" s="63">
        <f>MATCH(H345,I345,0)</f>
        <v>1</v>
      </c>
      <c r="T345" s="63" t="e">
        <f>MATCH(I345,J345,0)</f>
        <v>#N/A</v>
      </c>
      <c r="U345" s="63" t="e">
        <f>MATCH(J345,K345,0)</f>
        <v>#N/A</v>
      </c>
    </row>
    <row r="346" spans="2:21" x14ac:dyDescent="0.25">
      <c r="B346" s="65" t="s">
        <v>590</v>
      </c>
      <c r="C346" s="65" t="s">
        <v>590</v>
      </c>
      <c r="D346" s="65" t="s">
        <v>590</v>
      </c>
      <c r="E346" s="65" t="s">
        <v>563</v>
      </c>
      <c r="F346" s="65" t="s">
        <v>563</v>
      </c>
      <c r="G346" s="65" t="s">
        <v>563</v>
      </c>
      <c r="H346" s="65" t="s">
        <v>563</v>
      </c>
      <c r="I346" s="65" t="s">
        <v>563</v>
      </c>
      <c r="J346" s="65" t="s">
        <v>542</v>
      </c>
      <c r="K346" s="65" t="s">
        <v>474</v>
      </c>
      <c r="L346" s="63" t="e">
        <f>MATCH(A346,B346,0)</f>
        <v>#N/A</v>
      </c>
      <c r="M346" s="63">
        <f>MATCH(B346,C346,0)</f>
        <v>1</v>
      </c>
      <c r="N346" s="63">
        <f>MATCH(C346,D346,0)</f>
        <v>1</v>
      </c>
      <c r="O346" s="63" t="e">
        <f>MATCH(D346,E346,0)</f>
        <v>#N/A</v>
      </c>
      <c r="P346" s="63">
        <f>MATCH(E346,F346,0)</f>
        <v>1</v>
      </c>
      <c r="Q346" s="63">
        <f>MATCH(F346,G346,0)</f>
        <v>1</v>
      </c>
      <c r="R346" s="63">
        <f>MATCH(G346,H346,0)</f>
        <v>1</v>
      </c>
      <c r="S346" s="63">
        <f>MATCH(H346,I346,0)</f>
        <v>1</v>
      </c>
      <c r="T346" s="63" t="e">
        <f>MATCH(I346,J346,0)</f>
        <v>#N/A</v>
      </c>
      <c r="U346" s="63" t="e">
        <f>MATCH(J346,K346,0)</f>
        <v>#N/A</v>
      </c>
    </row>
    <row r="347" spans="2:21" x14ac:dyDescent="0.25">
      <c r="B347" s="65" t="s">
        <v>591</v>
      </c>
      <c r="C347" s="65" t="s">
        <v>591</v>
      </c>
      <c r="D347" s="65" t="s">
        <v>591</v>
      </c>
      <c r="E347" s="65" t="s">
        <v>564</v>
      </c>
      <c r="F347" s="65" t="s">
        <v>564</v>
      </c>
      <c r="G347" s="65" t="s">
        <v>564</v>
      </c>
      <c r="H347" s="65" t="s">
        <v>564</v>
      </c>
      <c r="I347" s="65" t="s">
        <v>564</v>
      </c>
      <c r="J347" s="65" t="s">
        <v>543</v>
      </c>
      <c r="K347" s="65" t="s">
        <v>475</v>
      </c>
      <c r="L347" s="63" t="e">
        <f>MATCH(A347,B347,0)</f>
        <v>#N/A</v>
      </c>
      <c r="M347" s="63">
        <f>MATCH(B347,C347,0)</f>
        <v>1</v>
      </c>
      <c r="N347" s="63">
        <f>MATCH(C347,D347,0)</f>
        <v>1</v>
      </c>
      <c r="O347" s="63" t="e">
        <f>MATCH(D347,E347,0)</f>
        <v>#N/A</v>
      </c>
      <c r="P347" s="63">
        <f>MATCH(E347,F347,0)</f>
        <v>1</v>
      </c>
      <c r="Q347" s="63">
        <f>MATCH(F347,G347,0)</f>
        <v>1</v>
      </c>
      <c r="R347" s="63">
        <f>MATCH(G347,H347,0)</f>
        <v>1</v>
      </c>
      <c r="S347" s="63">
        <f>MATCH(H347,I347,0)</f>
        <v>1</v>
      </c>
      <c r="T347" s="63" t="e">
        <f>MATCH(I347,J347,0)</f>
        <v>#N/A</v>
      </c>
      <c r="U347" s="63" t="e">
        <f>MATCH(J347,K347,0)</f>
        <v>#N/A</v>
      </c>
    </row>
    <row r="348" spans="2:21" x14ac:dyDescent="0.25">
      <c r="C348" s="65" t="s">
        <v>592</v>
      </c>
      <c r="D348" s="65" t="s">
        <v>592</v>
      </c>
      <c r="E348" s="65" t="s">
        <v>565</v>
      </c>
      <c r="F348" s="65" t="s">
        <v>565</v>
      </c>
      <c r="G348" s="65" t="s">
        <v>565</v>
      </c>
      <c r="H348" s="65" t="s">
        <v>565</v>
      </c>
      <c r="I348" s="65" t="s">
        <v>565</v>
      </c>
      <c r="J348" s="65" t="s">
        <v>544</v>
      </c>
      <c r="K348" s="65" t="s">
        <v>476</v>
      </c>
      <c r="L348" s="63" t="e">
        <f>MATCH(A348,B348,0)</f>
        <v>#N/A</v>
      </c>
      <c r="M348" s="63" t="e">
        <f>MATCH(B348,C348,0)</f>
        <v>#N/A</v>
      </c>
      <c r="N348" s="63">
        <f>MATCH(C348,D348,0)</f>
        <v>1</v>
      </c>
      <c r="O348" s="63" t="e">
        <f>MATCH(D348,E348,0)</f>
        <v>#N/A</v>
      </c>
      <c r="P348" s="63">
        <f>MATCH(E348,F348,0)</f>
        <v>1</v>
      </c>
      <c r="Q348" s="63">
        <f>MATCH(F348,G348,0)</f>
        <v>1</v>
      </c>
      <c r="R348" s="63">
        <f>MATCH(G348,H348,0)</f>
        <v>1</v>
      </c>
      <c r="S348" s="63">
        <f>MATCH(H348,I348,0)</f>
        <v>1</v>
      </c>
      <c r="T348" s="63" t="e">
        <f>MATCH(I348,J348,0)</f>
        <v>#N/A</v>
      </c>
      <c r="U348" s="63" t="e">
        <f>MATCH(J348,K348,0)</f>
        <v>#N/A</v>
      </c>
    </row>
    <row r="349" spans="2:21" x14ac:dyDescent="0.25">
      <c r="C349" s="65" t="s">
        <v>606</v>
      </c>
      <c r="D349" s="65" t="s">
        <v>593</v>
      </c>
      <c r="E349" s="65" t="s">
        <v>566</v>
      </c>
      <c r="F349" s="65" t="s">
        <v>566</v>
      </c>
      <c r="G349" s="65" t="s">
        <v>566</v>
      </c>
      <c r="H349" s="65" t="s">
        <v>566</v>
      </c>
      <c r="I349" s="65" t="s">
        <v>566</v>
      </c>
      <c r="J349" s="65" t="s">
        <v>545</v>
      </c>
      <c r="K349" s="65" t="s">
        <v>477</v>
      </c>
      <c r="L349" s="63" t="e">
        <f>MATCH(A349,B349,0)</f>
        <v>#N/A</v>
      </c>
      <c r="M349" s="63" t="e">
        <f>MATCH(B349,C349,0)</f>
        <v>#N/A</v>
      </c>
      <c r="N349" s="63" t="e">
        <f>MATCH(C349,D349,0)</f>
        <v>#N/A</v>
      </c>
      <c r="O349" s="63" t="e">
        <f>MATCH(D349,E349,0)</f>
        <v>#N/A</v>
      </c>
      <c r="P349" s="63">
        <f>MATCH(E349,F349,0)</f>
        <v>1</v>
      </c>
      <c r="Q349" s="63">
        <f>MATCH(F349,G349,0)</f>
        <v>1</v>
      </c>
      <c r="R349" s="63">
        <f>MATCH(G349,H349,0)</f>
        <v>1</v>
      </c>
      <c r="S349" s="63">
        <f>MATCH(H349,I349,0)</f>
        <v>1</v>
      </c>
      <c r="T349" s="63" t="e">
        <f>MATCH(I349,J349,0)</f>
        <v>#N/A</v>
      </c>
      <c r="U349" s="63" t="e">
        <f>MATCH(J349,K349,0)</f>
        <v>#N/A</v>
      </c>
    </row>
    <row r="350" spans="2:21" x14ac:dyDescent="0.25">
      <c r="C350" s="65" t="s">
        <v>620</v>
      </c>
      <c r="D350" s="65" t="s">
        <v>594</v>
      </c>
      <c r="E350" s="65" t="s">
        <v>567</v>
      </c>
      <c r="F350" s="65" t="s">
        <v>567</v>
      </c>
      <c r="G350" s="65" t="s">
        <v>567</v>
      </c>
      <c r="H350" s="65" t="s">
        <v>567</v>
      </c>
      <c r="I350" s="65" t="s">
        <v>567</v>
      </c>
      <c r="J350" s="65" t="s">
        <v>546</v>
      </c>
      <c r="K350" s="65" t="s">
        <v>478</v>
      </c>
      <c r="L350" s="63" t="e">
        <f>MATCH(A350,B350,0)</f>
        <v>#N/A</v>
      </c>
      <c r="M350" s="63" t="e">
        <f>MATCH(B350,C350,0)</f>
        <v>#N/A</v>
      </c>
      <c r="N350" s="63" t="e">
        <f>MATCH(C350,D350,0)</f>
        <v>#N/A</v>
      </c>
      <c r="O350" s="63" t="e">
        <f>MATCH(D350,E350,0)</f>
        <v>#N/A</v>
      </c>
      <c r="P350" s="63">
        <f>MATCH(E350,F350,0)</f>
        <v>1</v>
      </c>
      <c r="Q350" s="63">
        <f>MATCH(F350,G350,0)</f>
        <v>1</v>
      </c>
      <c r="R350" s="63">
        <f>MATCH(G350,H350,0)</f>
        <v>1</v>
      </c>
      <c r="S350" s="63">
        <f>MATCH(H350,I350,0)</f>
        <v>1</v>
      </c>
      <c r="T350" s="63" t="e">
        <f>MATCH(I350,J350,0)</f>
        <v>#N/A</v>
      </c>
      <c r="U350" s="63" t="e">
        <f>MATCH(J350,K350,0)</f>
        <v>#N/A</v>
      </c>
    </row>
    <row r="351" spans="2:21" x14ac:dyDescent="0.25">
      <c r="C351" s="65" t="s">
        <v>634</v>
      </c>
      <c r="D351" s="65" t="s">
        <v>595</v>
      </c>
      <c r="E351" s="65" t="s">
        <v>568</v>
      </c>
      <c r="F351" s="65" t="s">
        <v>568</v>
      </c>
      <c r="G351" s="65" t="s">
        <v>568</v>
      </c>
      <c r="H351" s="65" t="s">
        <v>568</v>
      </c>
      <c r="I351" s="65" t="s">
        <v>568</v>
      </c>
      <c r="J351" s="65" t="s">
        <v>547</v>
      </c>
      <c r="K351" s="65" t="s">
        <v>479</v>
      </c>
      <c r="L351" s="63" t="e">
        <f>MATCH(A351,B351,0)</f>
        <v>#N/A</v>
      </c>
      <c r="M351" s="63" t="e">
        <f>MATCH(B351,C351,0)</f>
        <v>#N/A</v>
      </c>
      <c r="N351" s="63" t="e">
        <f>MATCH(C351,D351,0)</f>
        <v>#N/A</v>
      </c>
      <c r="O351" s="63" t="e">
        <f>MATCH(D351,E351,0)</f>
        <v>#N/A</v>
      </c>
      <c r="P351" s="63">
        <f>MATCH(E351,F351,0)</f>
        <v>1</v>
      </c>
      <c r="Q351" s="63">
        <f>MATCH(F351,G351,0)</f>
        <v>1</v>
      </c>
      <c r="R351" s="63">
        <f>MATCH(G351,H351,0)</f>
        <v>1</v>
      </c>
      <c r="S351" s="63">
        <f>MATCH(H351,I351,0)</f>
        <v>1</v>
      </c>
      <c r="T351" s="63" t="e">
        <f>MATCH(I351,J351,0)</f>
        <v>#N/A</v>
      </c>
      <c r="U351" s="63" t="e">
        <f>MATCH(J351,K351,0)</f>
        <v>#N/A</v>
      </c>
    </row>
    <row r="352" spans="2:21" x14ac:dyDescent="0.25">
      <c r="C352" s="65" t="s">
        <v>648</v>
      </c>
      <c r="D352" s="65" t="s">
        <v>598</v>
      </c>
      <c r="E352" s="65" t="s">
        <v>570</v>
      </c>
      <c r="F352" s="65" t="s">
        <v>570</v>
      </c>
      <c r="G352" s="65" t="s">
        <v>570</v>
      </c>
      <c r="H352" s="65" t="s">
        <v>570</v>
      </c>
      <c r="I352" s="65" t="s">
        <v>570</v>
      </c>
      <c r="J352" s="65" t="s">
        <v>548</v>
      </c>
      <c r="K352" s="65" t="s">
        <v>480</v>
      </c>
      <c r="L352" s="63" t="e">
        <f>MATCH(A352,B352,0)</f>
        <v>#N/A</v>
      </c>
      <c r="M352" s="63" t="e">
        <f>MATCH(B352,C352,0)</f>
        <v>#N/A</v>
      </c>
      <c r="N352" s="63" t="e">
        <f>MATCH(C352,D352,0)</f>
        <v>#N/A</v>
      </c>
      <c r="O352" s="63" t="e">
        <f>MATCH(D352,E352,0)</f>
        <v>#N/A</v>
      </c>
      <c r="P352" s="63">
        <f>MATCH(E352,F352,0)</f>
        <v>1</v>
      </c>
      <c r="Q352" s="63">
        <f>MATCH(F352,G352,0)</f>
        <v>1</v>
      </c>
      <c r="R352" s="63">
        <f>MATCH(G352,H352,0)</f>
        <v>1</v>
      </c>
      <c r="S352" s="63">
        <f>MATCH(H352,I352,0)</f>
        <v>1</v>
      </c>
      <c r="T352" s="63" t="e">
        <f>MATCH(I352,J352,0)</f>
        <v>#N/A</v>
      </c>
      <c r="U352" s="63" t="e">
        <f>MATCH(J352,K352,0)</f>
        <v>#N/A</v>
      </c>
    </row>
    <row r="353" spans="3:21" x14ac:dyDescent="0.25">
      <c r="C353" s="65" t="s">
        <v>662</v>
      </c>
      <c r="D353" s="65" t="s">
        <v>599</v>
      </c>
      <c r="E353" s="65" t="s">
        <v>571</v>
      </c>
      <c r="F353" s="65" t="s">
        <v>571</v>
      </c>
      <c r="G353" s="65" t="s">
        <v>571</v>
      </c>
      <c r="H353" s="65" t="s">
        <v>571</v>
      </c>
      <c r="I353" s="65" t="s">
        <v>571</v>
      </c>
      <c r="J353" s="65" t="s">
        <v>549</v>
      </c>
      <c r="K353" s="65" t="s">
        <v>481</v>
      </c>
      <c r="L353" s="63" t="e">
        <f>MATCH(A353,B353,0)</f>
        <v>#N/A</v>
      </c>
      <c r="M353" s="63" t="e">
        <f>MATCH(B353,C353,0)</f>
        <v>#N/A</v>
      </c>
      <c r="N353" s="63" t="e">
        <f>MATCH(C353,D353,0)</f>
        <v>#N/A</v>
      </c>
      <c r="O353" s="63" t="e">
        <f>MATCH(D353,E353,0)</f>
        <v>#N/A</v>
      </c>
      <c r="P353" s="63">
        <f>MATCH(E353,F353,0)</f>
        <v>1</v>
      </c>
      <c r="Q353" s="63">
        <f>MATCH(F353,G353,0)</f>
        <v>1</v>
      </c>
      <c r="R353" s="63">
        <f>MATCH(G353,H353,0)</f>
        <v>1</v>
      </c>
      <c r="S353" s="63">
        <f>MATCH(H353,I353,0)</f>
        <v>1</v>
      </c>
      <c r="T353" s="63" t="e">
        <f>MATCH(I353,J353,0)</f>
        <v>#N/A</v>
      </c>
      <c r="U353" s="63" t="e">
        <f>MATCH(J353,K353,0)</f>
        <v>#N/A</v>
      </c>
    </row>
    <row r="354" spans="3:21" x14ac:dyDescent="0.25">
      <c r="C354" s="65" t="s">
        <v>676</v>
      </c>
      <c r="D354" s="65" t="s">
        <v>600</v>
      </c>
      <c r="E354" s="65" t="s">
        <v>572</v>
      </c>
      <c r="F354" s="65" t="s">
        <v>572</v>
      </c>
      <c r="G354" s="65" t="s">
        <v>572</v>
      </c>
      <c r="H354" s="65" t="s">
        <v>572</v>
      </c>
      <c r="I354" s="65" t="s">
        <v>572</v>
      </c>
      <c r="J354" s="65" t="s">
        <v>550</v>
      </c>
      <c r="K354" s="65" t="s">
        <v>482</v>
      </c>
      <c r="L354" s="63" t="e">
        <f>MATCH(A354,B354,0)</f>
        <v>#N/A</v>
      </c>
      <c r="M354" s="63" t="e">
        <f>MATCH(B354,C354,0)</f>
        <v>#N/A</v>
      </c>
      <c r="N354" s="63" t="e">
        <f>MATCH(C354,D354,0)</f>
        <v>#N/A</v>
      </c>
      <c r="O354" s="63" t="e">
        <f>MATCH(D354,E354,0)</f>
        <v>#N/A</v>
      </c>
      <c r="P354" s="63">
        <f>MATCH(E354,F354,0)</f>
        <v>1</v>
      </c>
      <c r="Q354" s="63">
        <f>MATCH(F354,G354,0)</f>
        <v>1</v>
      </c>
      <c r="R354" s="63">
        <f>MATCH(G354,H354,0)</f>
        <v>1</v>
      </c>
      <c r="S354" s="63">
        <f>MATCH(H354,I354,0)</f>
        <v>1</v>
      </c>
      <c r="T354" s="63" t="e">
        <f>MATCH(I354,J354,0)</f>
        <v>#N/A</v>
      </c>
      <c r="U354" s="63" t="e">
        <f>MATCH(J354,K354,0)</f>
        <v>#N/A</v>
      </c>
    </row>
    <row r="355" spans="3:21" x14ac:dyDescent="0.25">
      <c r="C355" s="65" t="s">
        <v>677</v>
      </c>
      <c r="D355" s="65" t="s">
        <v>601</v>
      </c>
      <c r="E355" s="65" t="s">
        <v>573</v>
      </c>
      <c r="F355" s="65" t="s">
        <v>573</v>
      </c>
      <c r="G355" s="65" t="s">
        <v>573</v>
      </c>
      <c r="H355" s="65" t="s">
        <v>573</v>
      </c>
      <c r="I355" s="65" t="s">
        <v>573</v>
      </c>
      <c r="J355" s="65" t="s">
        <v>551</v>
      </c>
      <c r="K355" s="65" t="s">
        <v>483</v>
      </c>
      <c r="L355" s="63" t="e">
        <f>MATCH(A355,B355,0)</f>
        <v>#N/A</v>
      </c>
      <c r="M355" s="63" t="e">
        <f>MATCH(B355,C355,0)</f>
        <v>#N/A</v>
      </c>
      <c r="N355" s="63" t="e">
        <f>MATCH(C355,D355,0)</f>
        <v>#N/A</v>
      </c>
      <c r="O355" s="63" t="e">
        <f>MATCH(D355,E355,0)</f>
        <v>#N/A</v>
      </c>
      <c r="P355" s="63">
        <f>MATCH(E355,F355,0)</f>
        <v>1</v>
      </c>
      <c r="Q355" s="63">
        <f>MATCH(F355,G355,0)</f>
        <v>1</v>
      </c>
      <c r="R355" s="63">
        <f>MATCH(G355,H355,0)</f>
        <v>1</v>
      </c>
      <c r="S355" s="63">
        <f>MATCH(H355,I355,0)</f>
        <v>1</v>
      </c>
      <c r="T355" s="63" t="e">
        <f>MATCH(I355,J355,0)</f>
        <v>#N/A</v>
      </c>
      <c r="U355" s="63" t="e">
        <f>MATCH(J355,K355,0)</f>
        <v>#N/A</v>
      </c>
    </row>
    <row r="356" spans="3:21" x14ac:dyDescent="0.25">
      <c r="C356" s="65" t="s">
        <v>678</v>
      </c>
      <c r="D356" s="65" t="s">
        <v>602</v>
      </c>
      <c r="E356" s="65" t="s">
        <v>574</v>
      </c>
      <c r="F356" s="65" t="s">
        <v>574</v>
      </c>
      <c r="G356" s="65" t="s">
        <v>574</v>
      </c>
      <c r="H356" s="65" t="s">
        <v>574</v>
      </c>
      <c r="I356" s="65" t="s">
        <v>574</v>
      </c>
      <c r="J356" s="65" t="s">
        <v>552</v>
      </c>
      <c r="K356" s="65" t="s">
        <v>484</v>
      </c>
      <c r="L356" s="63" t="e">
        <f>MATCH(A356,B356,0)</f>
        <v>#N/A</v>
      </c>
      <c r="M356" s="63" t="e">
        <f>MATCH(B356,C356,0)</f>
        <v>#N/A</v>
      </c>
      <c r="N356" s="63" t="e">
        <f>MATCH(C356,D356,0)</f>
        <v>#N/A</v>
      </c>
      <c r="O356" s="63" t="e">
        <f>MATCH(D356,E356,0)</f>
        <v>#N/A</v>
      </c>
      <c r="P356" s="63">
        <f>MATCH(E356,F356,0)</f>
        <v>1</v>
      </c>
      <c r="Q356" s="63">
        <f>MATCH(F356,G356,0)</f>
        <v>1</v>
      </c>
      <c r="R356" s="63">
        <f>MATCH(G356,H356,0)</f>
        <v>1</v>
      </c>
      <c r="S356" s="63">
        <f>MATCH(H356,I356,0)</f>
        <v>1</v>
      </c>
      <c r="T356" s="63" t="e">
        <f>MATCH(I356,J356,0)</f>
        <v>#N/A</v>
      </c>
      <c r="U356" s="63" t="e">
        <f>MATCH(J356,K356,0)</f>
        <v>#N/A</v>
      </c>
    </row>
    <row r="357" spans="3:21" x14ac:dyDescent="0.25">
      <c r="C357" s="65" t="s">
        <v>679</v>
      </c>
      <c r="D357" s="65" t="s">
        <v>603</v>
      </c>
      <c r="E357" s="65" t="s">
        <v>575</v>
      </c>
      <c r="F357" s="65" t="s">
        <v>575</v>
      </c>
      <c r="G357" s="65" t="s">
        <v>575</v>
      </c>
      <c r="H357" s="65" t="s">
        <v>575</v>
      </c>
      <c r="I357" s="65" t="s">
        <v>575</v>
      </c>
      <c r="J357" s="65" t="s">
        <v>553</v>
      </c>
      <c r="K357" s="65" t="s">
        <v>485</v>
      </c>
      <c r="L357" s="63" t="e">
        <f>MATCH(A357,B357,0)</f>
        <v>#N/A</v>
      </c>
      <c r="M357" s="63" t="e">
        <f>MATCH(B357,C357,0)</f>
        <v>#N/A</v>
      </c>
      <c r="N357" s="63" t="e">
        <f>MATCH(C357,D357,0)</f>
        <v>#N/A</v>
      </c>
      <c r="O357" s="63" t="e">
        <f>MATCH(D357,E357,0)</f>
        <v>#N/A</v>
      </c>
      <c r="P357" s="63">
        <f>MATCH(E357,F357,0)</f>
        <v>1</v>
      </c>
      <c r="Q357" s="63">
        <f>MATCH(F357,G357,0)</f>
        <v>1</v>
      </c>
      <c r="R357" s="63">
        <f>MATCH(G357,H357,0)</f>
        <v>1</v>
      </c>
      <c r="S357" s="63">
        <f>MATCH(H357,I357,0)</f>
        <v>1</v>
      </c>
      <c r="T357" s="63" t="e">
        <f>MATCH(I357,J357,0)</f>
        <v>#N/A</v>
      </c>
      <c r="U357" s="63" t="e">
        <f>MATCH(J357,K357,0)</f>
        <v>#N/A</v>
      </c>
    </row>
    <row r="358" spans="3:21" x14ac:dyDescent="0.25">
      <c r="C358" s="65" t="s">
        <v>680</v>
      </c>
      <c r="D358" s="65" t="s">
        <v>604</v>
      </c>
      <c r="E358" s="65" t="s">
        <v>576</v>
      </c>
      <c r="F358" s="65" t="s">
        <v>576</v>
      </c>
      <c r="G358" s="65" t="s">
        <v>576</v>
      </c>
      <c r="H358" s="65" t="s">
        <v>576</v>
      </c>
      <c r="I358" s="65" t="s">
        <v>576</v>
      </c>
      <c r="J358" s="65" t="s">
        <v>554</v>
      </c>
      <c r="K358" s="65" t="s">
        <v>486</v>
      </c>
      <c r="L358" s="63" t="e">
        <f>MATCH(A358,B358,0)</f>
        <v>#N/A</v>
      </c>
      <c r="M358" s="63" t="e">
        <f>MATCH(B358,C358,0)</f>
        <v>#N/A</v>
      </c>
      <c r="N358" s="63" t="e">
        <f>MATCH(C358,D358,0)</f>
        <v>#N/A</v>
      </c>
      <c r="O358" s="63" t="e">
        <f>MATCH(D358,E358,0)</f>
        <v>#N/A</v>
      </c>
      <c r="P358" s="63">
        <f>MATCH(E358,F358,0)</f>
        <v>1</v>
      </c>
      <c r="Q358" s="63">
        <f>MATCH(F358,G358,0)</f>
        <v>1</v>
      </c>
      <c r="R358" s="63">
        <f>MATCH(G358,H358,0)</f>
        <v>1</v>
      </c>
      <c r="S358" s="63">
        <f>MATCH(H358,I358,0)</f>
        <v>1</v>
      </c>
      <c r="T358" s="63" t="e">
        <f>MATCH(I358,J358,0)</f>
        <v>#N/A</v>
      </c>
      <c r="U358" s="63" t="e">
        <f>MATCH(J358,K358,0)</f>
        <v>#N/A</v>
      </c>
    </row>
    <row r="359" spans="3:21" x14ac:dyDescent="0.25">
      <c r="C359" s="65" t="s">
        <v>681</v>
      </c>
      <c r="D359" s="65" t="s">
        <v>605</v>
      </c>
      <c r="E359" s="65" t="s">
        <v>577</v>
      </c>
      <c r="F359" s="65" t="s">
        <v>577</v>
      </c>
      <c r="G359" s="65" t="s">
        <v>577</v>
      </c>
      <c r="H359" s="65" t="s">
        <v>577</v>
      </c>
      <c r="I359" s="65" t="s">
        <v>577</v>
      </c>
      <c r="J359" s="65" t="s">
        <v>555</v>
      </c>
      <c r="K359" s="65" t="s">
        <v>487</v>
      </c>
      <c r="L359" s="63" t="e">
        <f>MATCH(A359,B359,0)</f>
        <v>#N/A</v>
      </c>
      <c r="M359" s="63" t="e">
        <f>MATCH(B359,C359,0)</f>
        <v>#N/A</v>
      </c>
      <c r="N359" s="63" t="e">
        <f>MATCH(C359,D359,0)</f>
        <v>#N/A</v>
      </c>
      <c r="O359" s="63" t="e">
        <f>MATCH(D359,E359,0)</f>
        <v>#N/A</v>
      </c>
      <c r="P359" s="63">
        <f>MATCH(E359,F359,0)</f>
        <v>1</v>
      </c>
      <c r="Q359" s="63">
        <f>MATCH(F359,G359,0)</f>
        <v>1</v>
      </c>
      <c r="R359" s="63">
        <f>MATCH(G359,H359,0)</f>
        <v>1</v>
      </c>
      <c r="S359" s="63">
        <f>MATCH(H359,I359,0)</f>
        <v>1</v>
      </c>
      <c r="T359" s="63" t="e">
        <f>MATCH(I359,J359,0)</f>
        <v>#N/A</v>
      </c>
      <c r="U359" s="63" t="e">
        <f>MATCH(J359,K359,0)</f>
        <v>#N/A</v>
      </c>
    </row>
    <row r="360" spans="3:21" x14ac:dyDescent="0.25">
      <c r="C360" s="65" t="s">
        <v>682</v>
      </c>
      <c r="D360" s="65" t="s">
        <v>606</v>
      </c>
      <c r="E360" s="65" t="s">
        <v>578</v>
      </c>
      <c r="F360" s="65" t="s">
        <v>578</v>
      </c>
      <c r="G360" s="65" t="s">
        <v>578</v>
      </c>
      <c r="H360" s="65" t="s">
        <v>578</v>
      </c>
      <c r="I360" s="65" t="s">
        <v>578</v>
      </c>
      <c r="J360" s="65" t="s">
        <v>556</v>
      </c>
      <c r="K360" s="65" t="s">
        <v>488</v>
      </c>
      <c r="L360" s="63" t="e">
        <f>MATCH(A360,B360,0)</f>
        <v>#N/A</v>
      </c>
      <c r="M360" s="63" t="e">
        <f>MATCH(B360,C360,0)</f>
        <v>#N/A</v>
      </c>
      <c r="N360" s="63" t="e">
        <f>MATCH(C360,D360,0)</f>
        <v>#N/A</v>
      </c>
      <c r="O360" s="63" t="e">
        <f>MATCH(D360,E360,0)</f>
        <v>#N/A</v>
      </c>
      <c r="P360" s="63">
        <f>MATCH(E360,F360,0)</f>
        <v>1</v>
      </c>
      <c r="Q360" s="63">
        <f>MATCH(F360,G360,0)</f>
        <v>1</v>
      </c>
      <c r="R360" s="63">
        <f>MATCH(G360,H360,0)</f>
        <v>1</v>
      </c>
      <c r="S360" s="63">
        <f>MATCH(H360,I360,0)</f>
        <v>1</v>
      </c>
      <c r="T360" s="63" t="e">
        <f>MATCH(I360,J360,0)</f>
        <v>#N/A</v>
      </c>
      <c r="U360" s="63" t="e">
        <f>MATCH(J360,K360,0)</f>
        <v>#N/A</v>
      </c>
    </row>
    <row r="361" spans="3:21" x14ac:dyDescent="0.25">
      <c r="C361" s="65" t="s">
        <v>683</v>
      </c>
      <c r="D361" s="65" t="s">
        <v>607</v>
      </c>
      <c r="E361" s="65" t="s">
        <v>579</v>
      </c>
      <c r="F361" s="65" t="s">
        <v>579</v>
      </c>
      <c r="G361" s="65" t="s">
        <v>579</v>
      </c>
      <c r="H361" s="65" t="s">
        <v>579</v>
      </c>
      <c r="I361" s="65" t="s">
        <v>579</v>
      </c>
      <c r="J361" s="65" t="s">
        <v>557</v>
      </c>
      <c r="K361" s="65" t="s">
        <v>489</v>
      </c>
      <c r="L361" s="63" t="e">
        <f>MATCH(A361,B361,0)</f>
        <v>#N/A</v>
      </c>
      <c r="M361" s="63" t="e">
        <f>MATCH(B361,C361,0)</f>
        <v>#N/A</v>
      </c>
      <c r="N361" s="63" t="e">
        <f>MATCH(C361,D361,0)</f>
        <v>#N/A</v>
      </c>
      <c r="O361" s="63" t="e">
        <f>MATCH(D361,E361,0)</f>
        <v>#N/A</v>
      </c>
      <c r="P361" s="63">
        <f>MATCH(E361,F361,0)</f>
        <v>1</v>
      </c>
      <c r="Q361" s="63">
        <f>MATCH(F361,G361,0)</f>
        <v>1</v>
      </c>
      <c r="R361" s="63">
        <f>MATCH(G361,H361,0)</f>
        <v>1</v>
      </c>
      <c r="S361" s="63">
        <f>MATCH(H361,I361,0)</f>
        <v>1</v>
      </c>
      <c r="T361" s="63" t="e">
        <f>MATCH(I361,J361,0)</f>
        <v>#N/A</v>
      </c>
      <c r="U361" s="63" t="e">
        <f>MATCH(J361,K361,0)</f>
        <v>#N/A</v>
      </c>
    </row>
    <row r="362" spans="3:21" x14ac:dyDescent="0.25">
      <c r="C362" s="65" t="s">
        <v>684</v>
      </c>
      <c r="D362" s="65" t="s">
        <v>608</v>
      </c>
      <c r="E362" s="65" t="s">
        <v>580</v>
      </c>
      <c r="F362" s="65" t="s">
        <v>580</v>
      </c>
      <c r="G362" s="65" t="s">
        <v>580</v>
      </c>
      <c r="H362" s="65" t="s">
        <v>580</v>
      </c>
      <c r="I362" s="65" t="s">
        <v>580</v>
      </c>
      <c r="J362" s="65" t="s">
        <v>558</v>
      </c>
      <c r="K362" s="65" t="s">
        <v>490</v>
      </c>
      <c r="L362" s="63" t="e">
        <f>MATCH(A362,B362,0)</f>
        <v>#N/A</v>
      </c>
      <c r="M362" s="63" t="e">
        <f>MATCH(B362,C362,0)</f>
        <v>#N/A</v>
      </c>
      <c r="N362" s="63" t="e">
        <f>MATCH(C362,D362,0)</f>
        <v>#N/A</v>
      </c>
      <c r="O362" s="63" t="e">
        <f>MATCH(D362,E362,0)</f>
        <v>#N/A</v>
      </c>
      <c r="P362" s="63">
        <f>MATCH(E362,F362,0)</f>
        <v>1</v>
      </c>
      <c r="Q362" s="63">
        <f>MATCH(F362,G362,0)</f>
        <v>1</v>
      </c>
      <c r="R362" s="63">
        <f>MATCH(G362,H362,0)</f>
        <v>1</v>
      </c>
      <c r="S362" s="63">
        <f>MATCH(H362,I362,0)</f>
        <v>1</v>
      </c>
      <c r="T362" s="63" t="e">
        <f>MATCH(I362,J362,0)</f>
        <v>#N/A</v>
      </c>
      <c r="U362" s="63" t="e">
        <f>MATCH(J362,K362,0)</f>
        <v>#N/A</v>
      </c>
    </row>
    <row r="363" spans="3:21" x14ac:dyDescent="0.25">
      <c r="C363" s="65" t="s">
        <v>685</v>
      </c>
      <c r="D363" s="65" t="s">
        <v>609</v>
      </c>
      <c r="E363" s="65" t="s">
        <v>581</v>
      </c>
      <c r="F363" s="65" t="s">
        <v>581</v>
      </c>
      <c r="G363" s="65" t="s">
        <v>581</v>
      </c>
      <c r="H363" s="65" t="s">
        <v>581</v>
      </c>
      <c r="I363" s="65" t="s">
        <v>581</v>
      </c>
      <c r="J363" s="65" t="s">
        <v>559</v>
      </c>
      <c r="K363" s="65" t="s">
        <v>491</v>
      </c>
      <c r="L363" s="63" t="e">
        <f>MATCH(A363,B363,0)</f>
        <v>#N/A</v>
      </c>
      <c r="M363" s="63" t="e">
        <f>MATCH(B363,C363,0)</f>
        <v>#N/A</v>
      </c>
      <c r="N363" s="63" t="e">
        <f>MATCH(C363,D363,0)</f>
        <v>#N/A</v>
      </c>
      <c r="O363" s="63" t="e">
        <f>MATCH(D363,E363,0)</f>
        <v>#N/A</v>
      </c>
      <c r="P363" s="63">
        <f>MATCH(E363,F363,0)</f>
        <v>1</v>
      </c>
      <c r="Q363" s="63">
        <f>MATCH(F363,G363,0)</f>
        <v>1</v>
      </c>
      <c r="R363" s="63">
        <f>MATCH(G363,H363,0)</f>
        <v>1</v>
      </c>
      <c r="S363" s="63">
        <f>MATCH(H363,I363,0)</f>
        <v>1</v>
      </c>
      <c r="T363" s="63" t="e">
        <f>MATCH(I363,J363,0)</f>
        <v>#N/A</v>
      </c>
      <c r="U363" s="63" t="e">
        <f>MATCH(J363,K363,0)</f>
        <v>#N/A</v>
      </c>
    </row>
    <row r="364" spans="3:21" x14ac:dyDescent="0.25">
      <c r="C364" s="65" t="s">
        <v>686</v>
      </c>
      <c r="D364" s="65" t="s">
        <v>612</v>
      </c>
      <c r="E364" s="65" t="s">
        <v>582</v>
      </c>
      <c r="F364" s="65" t="s">
        <v>582</v>
      </c>
      <c r="G364" s="65" t="s">
        <v>582</v>
      </c>
      <c r="H364" s="65" t="s">
        <v>582</v>
      </c>
      <c r="I364" s="65" t="s">
        <v>582</v>
      </c>
      <c r="J364" s="65" t="s">
        <v>560</v>
      </c>
      <c r="K364" s="65" t="s">
        <v>492</v>
      </c>
      <c r="L364" s="63" t="e">
        <f>MATCH(A364,B364,0)</f>
        <v>#N/A</v>
      </c>
      <c r="M364" s="63" t="e">
        <f>MATCH(B364,C364,0)</f>
        <v>#N/A</v>
      </c>
      <c r="N364" s="63" t="e">
        <f>MATCH(C364,D364,0)</f>
        <v>#N/A</v>
      </c>
      <c r="O364" s="63" t="e">
        <f>MATCH(D364,E364,0)</f>
        <v>#N/A</v>
      </c>
      <c r="P364" s="63">
        <f>MATCH(E364,F364,0)</f>
        <v>1</v>
      </c>
      <c r="Q364" s="63">
        <f>MATCH(F364,G364,0)</f>
        <v>1</v>
      </c>
      <c r="R364" s="63">
        <f>MATCH(G364,H364,0)</f>
        <v>1</v>
      </c>
      <c r="S364" s="63">
        <f>MATCH(H364,I364,0)</f>
        <v>1</v>
      </c>
      <c r="T364" s="63" t="e">
        <f>MATCH(I364,J364,0)</f>
        <v>#N/A</v>
      </c>
      <c r="U364" s="63" t="e">
        <f>MATCH(J364,K364,0)</f>
        <v>#N/A</v>
      </c>
    </row>
    <row r="365" spans="3:21" x14ac:dyDescent="0.25">
      <c r="C365" s="65" t="s">
        <v>687</v>
      </c>
      <c r="D365" s="65" t="s">
        <v>613</v>
      </c>
      <c r="E365" s="65" t="s">
        <v>584</v>
      </c>
      <c r="F365" s="65" t="s">
        <v>584</v>
      </c>
      <c r="G365" s="65" t="s">
        <v>584</v>
      </c>
      <c r="H365" s="65" t="s">
        <v>584</v>
      </c>
      <c r="I365" s="65" t="s">
        <v>584</v>
      </c>
      <c r="J365" s="65" t="s">
        <v>561</v>
      </c>
      <c r="K365" s="65" t="s">
        <v>493</v>
      </c>
      <c r="L365" s="63" t="e">
        <f>MATCH(A365,B365,0)</f>
        <v>#N/A</v>
      </c>
      <c r="M365" s="63" t="e">
        <f>MATCH(B365,C365,0)</f>
        <v>#N/A</v>
      </c>
      <c r="N365" s="63" t="e">
        <f>MATCH(C365,D365,0)</f>
        <v>#N/A</v>
      </c>
      <c r="O365" s="63" t="e">
        <f>MATCH(D365,E365,0)</f>
        <v>#N/A</v>
      </c>
      <c r="P365" s="63">
        <f>MATCH(E365,F365,0)</f>
        <v>1</v>
      </c>
      <c r="Q365" s="63">
        <f>MATCH(F365,G365,0)</f>
        <v>1</v>
      </c>
      <c r="R365" s="63">
        <f>MATCH(G365,H365,0)</f>
        <v>1</v>
      </c>
      <c r="S365" s="63">
        <f>MATCH(H365,I365,0)</f>
        <v>1</v>
      </c>
      <c r="T365" s="63" t="e">
        <f>MATCH(I365,J365,0)</f>
        <v>#N/A</v>
      </c>
      <c r="U365" s="63" t="e">
        <f>MATCH(J365,K365,0)</f>
        <v>#N/A</v>
      </c>
    </row>
    <row r="366" spans="3:21" x14ac:dyDescent="0.25">
      <c r="C366" s="65" t="s">
        <v>688</v>
      </c>
      <c r="D366" s="65" t="s">
        <v>614</v>
      </c>
      <c r="E366" s="65" t="s">
        <v>585</v>
      </c>
      <c r="F366" s="65" t="s">
        <v>585</v>
      </c>
      <c r="G366" s="65" t="s">
        <v>585</v>
      </c>
      <c r="H366" s="65" t="s">
        <v>585</v>
      </c>
      <c r="I366" s="65" t="s">
        <v>585</v>
      </c>
      <c r="J366" s="65" t="s">
        <v>562</v>
      </c>
      <c r="K366" s="65" t="s">
        <v>494</v>
      </c>
      <c r="L366" s="63" t="e">
        <f>MATCH(A366,B366,0)</f>
        <v>#N/A</v>
      </c>
      <c r="M366" s="63" t="e">
        <f>MATCH(B366,C366,0)</f>
        <v>#N/A</v>
      </c>
      <c r="N366" s="63" t="e">
        <f>MATCH(C366,D366,0)</f>
        <v>#N/A</v>
      </c>
      <c r="O366" s="63" t="e">
        <f>MATCH(D366,E366,0)</f>
        <v>#N/A</v>
      </c>
      <c r="P366" s="63">
        <f>MATCH(E366,F366,0)</f>
        <v>1</v>
      </c>
      <c r="Q366" s="63">
        <f>MATCH(F366,G366,0)</f>
        <v>1</v>
      </c>
      <c r="R366" s="63">
        <f>MATCH(G366,H366,0)</f>
        <v>1</v>
      </c>
      <c r="S366" s="63">
        <f>MATCH(H366,I366,0)</f>
        <v>1</v>
      </c>
      <c r="T366" s="63" t="e">
        <f>MATCH(I366,J366,0)</f>
        <v>#N/A</v>
      </c>
      <c r="U366" s="63" t="e">
        <f>MATCH(J366,K366,0)</f>
        <v>#N/A</v>
      </c>
    </row>
    <row r="367" spans="3:21" x14ac:dyDescent="0.25">
      <c r="C367" s="65" t="s">
        <v>702</v>
      </c>
      <c r="D367" s="65" t="s">
        <v>615</v>
      </c>
      <c r="E367" s="65" t="s">
        <v>586</v>
      </c>
      <c r="F367" s="65" t="s">
        <v>586</v>
      </c>
      <c r="G367" s="65" t="s">
        <v>586</v>
      </c>
      <c r="H367" s="65" t="s">
        <v>586</v>
      </c>
      <c r="I367" s="65" t="s">
        <v>586</v>
      </c>
      <c r="J367" s="65" t="s">
        <v>563</v>
      </c>
      <c r="K367" s="65" t="s">
        <v>495</v>
      </c>
      <c r="L367" s="63" t="e">
        <f>MATCH(A367,B367,0)</f>
        <v>#N/A</v>
      </c>
      <c r="M367" s="63" t="e">
        <f>MATCH(B367,C367,0)</f>
        <v>#N/A</v>
      </c>
      <c r="N367" s="63" t="e">
        <f>MATCH(C367,D367,0)</f>
        <v>#N/A</v>
      </c>
      <c r="O367" s="63" t="e">
        <f>MATCH(D367,E367,0)</f>
        <v>#N/A</v>
      </c>
      <c r="P367" s="63">
        <f>MATCH(E367,F367,0)</f>
        <v>1</v>
      </c>
      <c r="Q367" s="63">
        <f>MATCH(F367,G367,0)</f>
        <v>1</v>
      </c>
      <c r="R367" s="63">
        <f>MATCH(G367,H367,0)</f>
        <v>1</v>
      </c>
      <c r="S367" s="63">
        <f>MATCH(H367,I367,0)</f>
        <v>1</v>
      </c>
      <c r="T367" s="63" t="e">
        <f>MATCH(I367,J367,0)</f>
        <v>#N/A</v>
      </c>
      <c r="U367" s="63" t="e">
        <f>MATCH(J367,K367,0)</f>
        <v>#N/A</v>
      </c>
    </row>
    <row r="368" spans="3:21" x14ac:dyDescent="0.25">
      <c r="C368" s="65" t="s">
        <v>716</v>
      </c>
      <c r="D368" s="65" t="s">
        <v>616</v>
      </c>
      <c r="E368" s="65" t="s">
        <v>587</v>
      </c>
      <c r="F368" s="65" t="s">
        <v>587</v>
      </c>
      <c r="G368" s="65" t="s">
        <v>587</v>
      </c>
      <c r="H368" s="65" t="s">
        <v>587</v>
      </c>
      <c r="I368" s="65" t="s">
        <v>587</v>
      </c>
      <c r="J368" s="65" t="s">
        <v>564</v>
      </c>
      <c r="K368" s="65" t="s">
        <v>496</v>
      </c>
      <c r="L368" s="63" t="e">
        <f>MATCH(A368,B368,0)</f>
        <v>#N/A</v>
      </c>
      <c r="M368" s="63" t="e">
        <f>MATCH(B368,C368,0)</f>
        <v>#N/A</v>
      </c>
      <c r="N368" s="63" t="e">
        <f>MATCH(C368,D368,0)</f>
        <v>#N/A</v>
      </c>
      <c r="O368" s="63" t="e">
        <f>MATCH(D368,E368,0)</f>
        <v>#N/A</v>
      </c>
      <c r="P368" s="63">
        <f>MATCH(E368,F368,0)</f>
        <v>1</v>
      </c>
      <c r="Q368" s="63">
        <f>MATCH(F368,G368,0)</f>
        <v>1</v>
      </c>
      <c r="R368" s="63">
        <f>MATCH(G368,H368,0)</f>
        <v>1</v>
      </c>
      <c r="S368" s="63">
        <f>MATCH(H368,I368,0)</f>
        <v>1</v>
      </c>
      <c r="T368" s="63" t="e">
        <f>MATCH(I368,J368,0)</f>
        <v>#N/A</v>
      </c>
      <c r="U368" s="63" t="e">
        <f>MATCH(J368,K368,0)</f>
        <v>#N/A</v>
      </c>
    </row>
    <row r="369" spans="3:21" x14ac:dyDescent="0.25">
      <c r="C369" s="65" t="s">
        <v>730</v>
      </c>
      <c r="D369" s="65" t="s">
        <v>617</v>
      </c>
      <c r="E369" s="65" t="s">
        <v>588</v>
      </c>
      <c r="F369" s="65" t="s">
        <v>588</v>
      </c>
      <c r="G369" s="65" t="s">
        <v>588</v>
      </c>
      <c r="H369" s="65" t="s">
        <v>588</v>
      </c>
      <c r="I369" s="65" t="s">
        <v>588</v>
      </c>
      <c r="J369" s="65" t="s">
        <v>565</v>
      </c>
      <c r="K369" s="65" t="s">
        <v>497</v>
      </c>
      <c r="L369" s="63" t="e">
        <f>MATCH(A369,B369,0)</f>
        <v>#N/A</v>
      </c>
      <c r="M369" s="63" t="e">
        <f>MATCH(B369,C369,0)</f>
        <v>#N/A</v>
      </c>
      <c r="N369" s="63" t="e">
        <f>MATCH(C369,D369,0)</f>
        <v>#N/A</v>
      </c>
      <c r="O369" s="63" t="e">
        <f>MATCH(D369,E369,0)</f>
        <v>#N/A</v>
      </c>
      <c r="P369" s="63">
        <f>MATCH(E369,F369,0)</f>
        <v>1</v>
      </c>
      <c r="Q369" s="63">
        <f>MATCH(F369,G369,0)</f>
        <v>1</v>
      </c>
      <c r="R369" s="63">
        <f>MATCH(G369,H369,0)</f>
        <v>1</v>
      </c>
      <c r="S369" s="63">
        <f>MATCH(H369,I369,0)</f>
        <v>1</v>
      </c>
      <c r="T369" s="63" t="e">
        <f>MATCH(I369,J369,0)</f>
        <v>#N/A</v>
      </c>
      <c r="U369" s="63" t="e">
        <f>MATCH(J369,K369,0)</f>
        <v>#N/A</v>
      </c>
    </row>
    <row r="370" spans="3:21" x14ac:dyDescent="0.25">
      <c r="C370" s="65" t="s">
        <v>744</v>
      </c>
      <c r="D370" s="65" t="s">
        <v>618</v>
      </c>
      <c r="E370" s="65" t="s">
        <v>589</v>
      </c>
      <c r="F370" s="65" t="s">
        <v>589</v>
      </c>
      <c r="G370" s="65" t="s">
        <v>589</v>
      </c>
      <c r="H370" s="65" t="s">
        <v>589</v>
      </c>
      <c r="I370" s="65" t="s">
        <v>589</v>
      </c>
      <c r="J370" s="65" t="s">
        <v>566</v>
      </c>
      <c r="K370" s="65" t="s">
        <v>498</v>
      </c>
      <c r="L370" s="63" t="e">
        <f>MATCH(A370,B370,0)</f>
        <v>#N/A</v>
      </c>
      <c r="M370" s="63" t="e">
        <f>MATCH(B370,C370,0)</f>
        <v>#N/A</v>
      </c>
      <c r="N370" s="63" t="e">
        <f>MATCH(C370,D370,0)</f>
        <v>#N/A</v>
      </c>
      <c r="O370" s="63" t="e">
        <f>MATCH(D370,E370,0)</f>
        <v>#N/A</v>
      </c>
      <c r="P370" s="63">
        <f>MATCH(E370,F370,0)</f>
        <v>1</v>
      </c>
      <c r="Q370" s="63">
        <f>MATCH(F370,G370,0)</f>
        <v>1</v>
      </c>
      <c r="R370" s="63">
        <f>MATCH(G370,H370,0)</f>
        <v>1</v>
      </c>
      <c r="S370" s="63">
        <f>MATCH(H370,I370,0)</f>
        <v>1</v>
      </c>
      <c r="T370" s="63" t="e">
        <f>MATCH(I370,J370,0)</f>
        <v>#N/A</v>
      </c>
      <c r="U370" s="63" t="e">
        <f>MATCH(J370,K370,0)</f>
        <v>#N/A</v>
      </c>
    </row>
    <row r="371" spans="3:21" x14ac:dyDescent="0.25">
      <c r="C371" s="65" t="s">
        <v>758</v>
      </c>
      <c r="D371" s="65" t="s">
        <v>619</v>
      </c>
      <c r="E371" s="65" t="s">
        <v>590</v>
      </c>
      <c r="F371" s="65" t="s">
        <v>590</v>
      </c>
      <c r="G371" s="65" t="s">
        <v>590</v>
      </c>
      <c r="H371" s="65" t="s">
        <v>590</v>
      </c>
      <c r="I371" s="65" t="s">
        <v>590</v>
      </c>
      <c r="J371" s="65" t="s">
        <v>567</v>
      </c>
      <c r="K371" s="65" t="s">
        <v>499</v>
      </c>
      <c r="L371" s="63" t="e">
        <f>MATCH(A371,B371,0)</f>
        <v>#N/A</v>
      </c>
      <c r="M371" s="63" t="e">
        <f>MATCH(B371,C371,0)</f>
        <v>#N/A</v>
      </c>
      <c r="N371" s="63" t="e">
        <f>MATCH(C371,D371,0)</f>
        <v>#N/A</v>
      </c>
      <c r="O371" s="63" t="e">
        <f>MATCH(D371,E371,0)</f>
        <v>#N/A</v>
      </c>
      <c r="P371" s="63">
        <f>MATCH(E371,F371,0)</f>
        <v>1</v>
      </c>
      <c r="Q371" s="63">
        <f>MATCH(F371,G371,0)</f>
        <v>1</v>
      </c>
      <c r="R371" s="63">
        <f>MATCH(G371,H371,0)</f>
        <v>1</v>
      </c>
      <c r="S371" s="63">
        <f>MATCH(H371,I371,0)</f>
        <v>1</v>
      </c>
      <c r="T371" s="63" t="e">
        <f>MATCH(I371,J371,0)</f>
        <v>#N/A</v>
      </c>
      <c r="U371" s="63" t="e">
        <f>MATCH(J371,K371,0)</f>
        <v>#N/A</v>
      </c>
    </row>
    <row r="372" spans="3:21" x14ac:dyDescent="0.25">
      <c r="C372" s="65" t="s">
        <v>759</v>
      </c>
      <c r="D372" s="65" t="s">
        <v>620</v>
      </c>
      <c r="E372" s="65" t="s">
        <v>591</v>
      </c>
      <c r="F372" s="65" t="s">
        <v>591</v>
      </c>
      <c r="G372" s="65" t="s">
        <v>591</v>
      </c>
      <c r="H372" s="65" t="s">
        <v>591</v>
      </c>
      <c r="I372" s="65" t="s">
        <v>591</v>
      </c>
      <c r="J372" s="65" t="s">
        <v>568</v>
      </c>
      <c r="K372" s="65" t="s">
        <v>500</v>
      </c>
      <c r="L372" s="63" t="e">
        <f>MATCH(A372,B372,0)</f>
        <v>#N/A</v>
      </c>
      <c r="M372" s="63" t="e">
        <f>MATCH(B372,C372,0)</f>
        <v>#N/A</v>
      </c>
      <c r="N372" s="63" t="e">
        <f>MATCH(C372,D372,0)</f>
        <v>#N/A</v>
      </c>
      <c r="O372" s="63" t="e">
        <f>MATCH(D372,E372,0)</f>
        <v>#N/A</v>
      </c>
      <c r="P372" s="63">
        <f>MATCH(E372,F372,0)</f>
        <v>1</v>
      </c>
      <c r="Q372" s="63">
        <f>MATCH(F372,G372,0)</f>
        <v>1</v>
      </c>
      <c r="R372" s="63">
        <f>MATCH(G372,H372,0)</f>
        <v>1</v>
      </c>
      <c r="S372" s="63">
        <f>MATCH(H372,I372,0)</f>
        <v>1</v>
      </c>
      <c r="T372" s="63" t="e">
        <f>MATCH(I372,J372,0)</f>
        <v>#N/A</v>
      </c>
      <c r="U372" s="63" t="e">
        <f>MATCH(J372,K372,0)</f>
        <v>#N/A</v>
      </c>
    </row>
    <row r="373" spans="3:21" x14ac:dyDescent="0.25">
      <c r="C373" s="65" t="s">
        <v>760</v>
      </c>
      <c r="D373" s="65" t="s">
        <v>621</v>
      </c>
      <c r="E373" s="65" t="s">
        <v>592</v>
      </c>
      <c r="F373" s="65" t="s">
        <v>592</v>
      </c>
      <c r="G373" s="65" t="s">
        <v>592</v>
      </c>
      <c r="H373" s="65" t="s">
        <v>592</v>
      </c>
      <c r="I373" s="65" t="s">
        <v>592</v>
      </c>
      <c r="J373" s="65" t="s">
        <v>569</v>
      </c>
      <c r="K373" s="65" t="s">
        <v>501</v>
      </c>
      <c r="L373" s="63" t="e">
        <f>MATCH(A373,B373,0)</f>
        <v>#N/A</v>
      </c>
      <c r="M373" s="63" t="e">
        <f>MATCH(B373,C373,0)</f>
        <v>#N/A</v>
      </c>
      <c r="N373" s="63" t="e">
        <f>MATCH(C373,D373,0)</f>
        <v>#N/A</v>
      </c>
      <c r="O373" s="63" t="e">
        <f>MATCH(D373,E373,0)</f>
        <v>#N/A</v>
      </c>
      <c r="P373" s="63">
        <f>MATCH(E373,F373,0)</f>
        <v>1</v>
      </c>
      <c r="Q373" s="63">
        <f>MATCH(F373,G373,0)</f>
        <v>1</v>
      </c>
      <c r="R373" s="63">
        <f>MATCH(G373,H373,0)</f>
        <v>1</v>
      </c>
      <c r="S373" s="63">
        <f>MATCH(H373,I373,0)</f>
        <v>1</v>
      </c>
      <c r="T373" s="63" t="e">
        <f>MATCH(I373,J373,0)</f>
        <v>#N/A</v>
      </c>
      <c r="U373" s="63" t="e">
        <f>MATCH(J373,K373,0)</f>
        <v>#N/A</v>
      </c>
    </row>
    <row r="374" spans="3:21" x14ac:dyDescent="0.25">
      <c r="C374" s="65" t="s">
        <v>761</v>
      </c>
      <c r="D374" s="65" t="s">
        <v>622</v>
      </c>
      <c r="E374" s="65" t="s">
        <v>593</v>
      </c>
      <c r="F374" s="65" t="s">
        <v>593</v>
      </c>
      <c r="G374" s="65" t="s">
        <v>593</v>
      </c>
      <c r="H374" s="65" t="s">
        <v>593</v>
      </c>
      <c r="I374" s="65" t="s">
        <v>593</v>
      </c>
      <c r="J374" s="65" t="s">
        <v>570</v>
      </c>
      <c r="K374" s="65" t="s">
        <v>502</v>
      </c>
      <c r="L374" s="63" t="e">
        <f>MATCH(A374,B374,0)</f>
        <v>#N/A</v>
      </c>
      <c r="M374" s="63" t="e">
        <f>MATCH(B374,C374,0)</f>
        <v>#N/A</v>
      </c>
      <c r="N374" s="63" t="e">
        <f>MATCH(C374,D374,0)</f>
        <v>#N/A</v>
      </c>
      <c r="O374" s="63" t="e">
        <f>MATCH(D374,E374,0)</f>
        <v>#N/A</v>
      </c>
      <c r="P374" s="63">
        <f>MATCH(E374,F374,0)</f>
        <v>1</v>
      </c>
      <c r="Q374" s="63">
        <f>MATCH(F374,G374,0)</f>
        <v>1</v>
      </c>
      <c r="R374" s="63">
        <f>MATCH(G374,H374,0)</f>
        <v>1</v>
      </c>
      <c r="S374" s="63">
        <f>MATCH(H374,I374,0)</f>
        <v>1</v>
      </c>
      <c r="T374" s="63" t="e">
        <f>MATCH(I374,J374,0)</f>
        <v>#N/A</v>
      </c>
      <c r="U374" s="63" t="e">
        <f>MATCH(J374,K374,0)</f>
        <v>#N/A</v>
      </c>
    </row>
    <row r="375" spans="3:21" x14ac:dyDescent="0.25">
      <c r="C375" s="65" t="s">
        <v>762</v>
      </c>
      <c r="D375" s="65" t="s">
        <v>623</v>
      </c>
      <c r="E375" s="65" t="s">
        <v>594</v>
      </c>
      <c r="F375" s="65" t="s">
        <v>594</v>
      </c>
      <c r="G375" s="65" t="s">
        <v>594</v>
      </c>
      <c r="H375" s="65" t="s">
        <v>594</v>
      </c>
      <c r="I375" s="65" t="s">
        <v>594</v>
      </c>
      <c r="J375" s="65" t="s">
        <v>571</v>
      </c>
      <c r="K375" s="65" t="s">
        <v>503</v>
      </c>
      <c r="L375" s="63" t="e">
        <f>MATCH(A375,B375,0)</f>
        <v>#N/A</v>
      </c>
      <c r="M375" s="63" t="e">
        <f>MATCH(B375,C375,0)</f>
        <v>#N/A</v>
      </c>
      <c r="N375" s="63" t="e">
        <f>MATCH(C375,D375,0)</f>
        <v>#N/A</v>
      </c>
      <c r="O375" s="63" t="e">
        <f>MATCH(D375,E375,0)</f>
        <v>#N/A</v>
      </c>
      <c r="P375" s="63">
        <f>MATCH(E375,F375,0)</f>
        <v>1</v>
      </c>
      <c r="Q375" s="63">
        <f>MATCH(F375,G375,0)</f>
        <v>1</v>
      </c>
      <c r="R375" s="63">
        <f>MATCH(G375,H375,0)</f>
        <v>1</v>
      </c>
      <c r="S375" s="63">
        <f>MATCH(H375,I375,0)</f>
        <v>1</v>
      </c>
      <c r="T375" s="63" t="e">
        <f>MATCH(I375,J375,0)</f>
        <v>#N/A</v>
      </c>
      <c r="U375" s="63" t="e">
        <f>MATCH(J375,K375,0)</f>
        <v>#N/A</v>
      </c>
    </row>
    <row r="376" spans="3:21" x14ac:dyDescent="0.25">
      <c r="C376" s="65" t="s">
        <v>763</v>
      </c>
      <c r="D376" s="65" t="s">
        <v>626</v>
      </c>
      <c r="E376" s="65" t="s">
        <v>595</v>
      </c>
      <c r="F376" s="65" t="s">
        <v>595</v>
      </c>
      <c r="G376" s="65" t="s">
        <v>595</v>
      </c>
      <c r="H376" s="65" t="s">
        <v>595</v>
      </c>
      <c r="I376" s="65" t="s">
        <v>595</v>
      </c>
      <c r="J376" s="65" t="s">
        <v>572</v>
      </c>
      <c r="K376" s="65" t="s">
        <v>504</v>
      </c>
      <c r="L376" s="63" t="e">
        <f>MATCH(A376,B376,0)</f>
        <v>#N/A</v>
      </c>
      <c r="M376" s="63" t="e">
        <f>MATCH(B376,C376,0)</f>
        <v>#N/A</v>
      </c>
      <c r="N376" s="63" t="e">
        <f>MATCH(C376,D376,0)</f>
        <v>#N/A</v>
      </c>
      <c r="O376" s="63" t="e">
        <f>MATCH(D376,E376,0)</f>
        <v>#N/A</v>
      </c>
      <c r="P376" s="63">
        <f>MATCH(E376,F376,0)</f>
        <v>1</v>
      </c>
      <c r="Q376" s="63">
        <f>MATCH(F376,G376,0)</f>
        <v>1</v>
      </c>
      <c r="R376" s="63">
        <f>MATCH(G376,H376,0)</f>
        <v>1</v>
      </c>
      <c r="S376" s="63">
        <f>MATCH(H376,I376,0)</f>
        <v>1</v>
      </c>
      <c r="T376" s="63" t="e">
        <f>MATCH(I376,J376,0)</f>
        <v>#N/A</v>
      </c>
      <c r="U376" s="63" t="e">
        <f>MATCH(J376,K376,0)</f>
        <v>#N/A</v>
      </c>
    </row>
    <row r="377" spans="3:21" x14ac:dyDescent="0.25">
      <c r="C377" s="65" t="s">
        <v>764</v>
      </c>
      <c r="D377" s="65" t="s">
        <v>627</v>
      </c>
      <c r="E377" s="65" t="s">
        <v>596</v>
      </c>
      <c r="F377" s="65" t="s">
        <v>596</v>
      </c>
      <c r="G377" s="65" t="s">
        <v>596</v>
      </c>
      <c r="H377" s="65" t="s">
        <v>596</v>
      </c>
      <c r="I377" s="65" t="s">
        <v>596</v>
      </c>
      <c r="J377" s="65" t="s">
        <v>573</v>
      </c>
      <c r="K377" s="65" t="s">
        <v>505</v>
      </c>
      <c r="L377" s="63" t="e">
        <f>MATCH(A377,B377,0)</f>
        <v>#N/A</v>
      </c>
      <c r="M377" s="63" t="e">
        <f>MATCH(B377,C377,0)</f>
        <v>#N/A</v>
      </c>
      <c r="N377" s="63" t="e">
        <f>MATCH(C377,D377,0)</f>
        <v>#N/A</v>
      </c>
      <c r="O377" s="63" t="e">
        <f>MATCH(D377,E377,0)</f>
        <v>#N/A</v>
      </c>
      <c r="P377" s="63">
        <f>MATCH(E377,F377,0)</f>
        <v>1</v>
      </c>
      <c r="Q377" s="63">
        <f>MATCH(F377,G377,0)</f>
        <v>1</v>
      </c>
      <c r="R377" s="63">
        <f>MATCH(G377,H377,0)</f>
        <v>1</v>
      </c>
      <c r="S377" s="63">
        <f>MATCH(H377,I377,0)</f>
        <v>1</v>
      </c>
      <c r="T377" s="63" t="e">
        <f>MATCH(I377,J377,0)</f>
        <v>#N/A</v>
      </c>
      <c r="U377" s="63" t="e">
        <f>MATCH(J377,K377,0)</f>
        <v>#N/A</v>
      </c>
    </row>
    <row r="378" spans="3:21" x14ac:dyDescent="0.25">
      <c r="C378" s="65" t="s">
        <v>765</v>
      </c>
      <c r="D378" s="65" t="s">
        <v>628</v>
      </c>
      <c r="E378" s="65" t="s">
        <v>598</v>
      </c>
      <c r="F378" s="65" t="s">
        <v>598</v>
      </c>
      <c r="G378" s="65" t="s">
        <v>598</v>
      </c>
      <c r="H378" s="65" t="s">
        <v>598</v>
      </c>
      <c r="I378" s="65" t="s">
        <v>598</v>
      </c>
      <c r="J378" s="65" t="s">
        <v>574</v>
      </c>
      <c r="K378" s="65" t="s">
        <v>506</v>
      </c>
      <c r="L378" s="63" t="e">
        <f>MATCH(A378,B378,0)</f>
        <v>#N/A</v>
      </c>
      <c r="M378" s="63" t="e">
        <f>MATCH(B378,C378,0)</f>
        <v>#N/A</v>
      </c>
      <c r="N378" s="63" t="e">
        <f>MATCH(C378,D378,0)</f>
        <v>#N/A</v>
      </c>
      <c r="O378" s="63" t="e">
        <f>MATCH(D378,E378,0)</f>
        <v>#N/A</v>
      </c>
      <c r="P378" s="63">
        <f>MATCH(E378,F378,0)</f>
        <v>1</v>
      </c>
      <c r="Q378" s="63">
        <f>MATCH(F378,G378,0)</f>
        <v>1</v>
      </c>
      <c r="R378" s="63">
        <f>MATCH(G378,H378,0)</f>
        <v>1</v>
      </c>
      <c r="S378" s="63">
        <f>MATCH(H378,I378,0)</f>
        <v>1</v>
      </c>
      <c r="T378" s="63" t="e">
        <f>MATCH(I378,J378,0)</f>
        <v>#N/A</v>
      </c>
      <c r="U378" s="63" t="e">
        <f>MATCH(J378,K378,0)</f>
        <v>#N/A</v>
      </c>
    </row>
    <row r="379" spans="3:21" x14ac:dyDescent="0.25">
      <c r="C379" s="65" t="s">
        <v>766</v>
      </c>
      <c r="D379" s="65" t="s">
        <v>629</v>
      </c>
      <c r="E379" s="65" t="s">
        <v>599</v>
      </c>
      <c r="F379" s="65" t="s">
        <v>599</v>
      </c>
      <c r="G379" s="65" t="s">
        <v>599</v>
      </c>
      <c r="H379" s="65" t="s">
        <v>599</v>
      </c>
      <c r="I379" s="65" t="s">
        <v>599</v>
      </c>
      <c r="J379" s="65" t="s">
        <v>575</v>
      </c>
      <c r="K379" s="65" t="s">
        <v>507</v>
      </c>
      <c r="L379" s="63" t="e">
        <f>MATCH(A379,B379,0)</f>
        <v>#N/A</v>
      </c>
      <c r="M379" s="63" t="e">
        <f>MATCH(B379,C379,0)</f>
        <v>#N/A</v>
      </c>
      <c r="N379" s="63" t="e">
        <f>MATCH(C379,D379,0)</f>
        <v>#N/A</v>
      </c>
      <c r="O379" s="63" t="e">
        <f>MATCH(D379,E379,0)</f>
        <v>#N/A</v>
      </c>
      <c r="P379" s="63">
        <f>MATCH(E379,F379,0)</f>
        <v>1</v>
      </c>
      <c r="Q379" s="63">
        <f>MATCH(F379,G379,0)</f>
        <v>1</v>
      </c>
      <c r="R379" s="63">
        <f>MATCH(G379,H379,0)</f>
        <v>1</v>
      </c>
      <c r="S379" s="63">
        <f>MATCH(H379,I379,0)</f>
        <v>1</v>
      </c>
      <c r="T379" s="63" t="e">
        <f>MATCH(I379,J379,0)</f>
        <v>#N/A</v>
      </c>
      <c r="U379" s="63" t="e">
        <f>MATCH(J379,K379,0)</f>
        <v>#N/A</v>
      </c>
    </row>
    <row r="380" spans="3:21" x14ac:dyDescent="0.25">
      <c r="C380" s="65" t="s">
        <v>767</v>
      </c>
      <c r="D380" s="65" t="s">
        <v>630</v>
      </c>
      <c r="E380" s="65" t="s">
        <v>600</v>
      </c>
      <c r="F380" s="65" t="s">
        <v>600</v>
      </c>
      <c r="G380" s="65" t="s">
        <v>600</v>
      </c>
      <c r="H380" s="65" t="s">
        <v>600</v>
      </c>
      <c r="I380" s="65" t="s">
        <v>600</v>
      </c>
      <c r="J380" s="65" t="s">
        <v>576</v>
      </c>
      <c r="K380" s="65" t="s">
        <v>508</v>
      </c>
      <c r="L380" s="63" t="e">
        <f>MATCH(A380,B380,0)</f>
        <v>#N/A</v>
      </c>
      <c r="M380" s="63" t="e">
        <f>MATCH(B380,C380,0)</f>
        <v>#N/A</v>
      </c>
      <c r="N380" s="63" t="e">
        <f>MATCH(C380,D380,0)</f>
        <v>#N/A</v>
      </c>
      <c r="O380" s="63" t="e">
        <f>MATCH(D380,E380,0)</f>
        <v>#N/A</v>
      </c>
      <c r="P380" s="63">
        <f>MATCH(E380,F380,0)</f>
        <v>1</v>
      </c>
      <c r="Q380" s="63">
        <f>MATCH(F380,G380,0)</f>
        <v>1</v>
      </c>
      <c r="R380" s="63">
        <f>MATCH(G380,H380,0)</f>
        <v>1</v>
      </c>
      <c r="S380" s="63">
        <f>MATCH(H380,I380,0)</f>
        <v>1</v>
      </c>
      <c r="T380" s="63" t="e">
        <f>MATCH(I380,J380,0)</f>
        <v>#N/A</v>
      </c>
      <c r="U380" s="63" t="e">
        <f>MATCH(J380,K380,0)</f>
        <v>#N/A</v>
      </c>
    </row>
    <row r="381" spans="3:21" x14ac:dyDescent="0.25">
      <c r="C381" s="65" t="s">
        <v>768</v>
      </c>
      <c r="D381" s="65" t="s">
        <v>631</v>
      </c>
      <c r="E381" s="65" t="s">
        <v>601</v>
      </c>
      <c r="F381" s="65" t="s">
        <v>601</v>
      </c>
      <c r="G381" s="65" t="s">
        <v>601</v>
      </c>
      <c r="H381" s="65" t="s">
        <v>601</v>
      </c>
      <c r="I381" s="65" t="s">
        <v>601</v>
      </c>
      <c r="J381" s="65" t="s">
        <v>577</v>
      </c>
      <c r="K381" s="65" t="s">
        <v>509</v>
      </c>
      <c r="L381" s="63" t="e">
        <f>MATCH(A381,B381,0)</f>
        <v>#N/A</v>
      </c>
      <c r="M381" s="63" t="e">
        <f>MATCH(B381,C381,0)</f>
        <v>#N/A</v>
      </c>
      <c r="N381" s="63" t="e">
        <f>MATCH(C381,D381,0)</f>
        <v>#N/A</v>
      </c>
      <c r="O381" s="63" t="e">
        <f>MATCH(D381,E381,0)</f>
        <v>#N/A</v>
      </c>
      <c r="P381" s="63">
        <f>MATCH(E381,F381,0)</f>
        <v>1</v>
      </c>
      <c r="Q381" s="63">
        <f>MATCH(F381,G381,0)</f>
        <v>1</v>
      </c>
      <c r="R381" s="63">
        <f>MATCH(G381,H381,0)</f>
        <v>1</v>
      </c>
      <c r="S381" s="63">
        <f>MATCH(H381,I381,0)</f>
        <v>1</v>
      </c>
      <c r="T381" s="63" t="e">
        <f>MATCH(I381,J381,0)</f>
        <v>#N/A</v>
      </c>
      <c r="U381" s="63" t="e">
        <f>MATCH(J381,K381,0)</f>
        <v>#N/A</v>
      </c>
    </row>
    <row r="382" spans="3:21" x14ac:dyDescent="0.25">
      <c r="C382" s="65" t="s">
        <v>769</v>
      </c>
      <c r="D382" s="65" t="s">
        <v>632</v>
      </c>
      <c r="E382" s="65" t="s">
        <v>602</v>
      </c>
      <c r="F382" s="65" t="s">
        <v>602</v>
      </c>
      <c r="G382" s="65" t="s">
        <v>602</v>
      </c>
      <c r="H382" s="65" t="s">
        <v>602</v>
      </c>
      <c r="I382" s="65" t="s">
        <v>602</v>
      </c>
      <c r="J382" s="65" t="s">
        <v>578</v>
      </c>
      <c r="K382" s="65" t="s">
        <v>510</v>
      </c>
      <c r="L382" s="63" t="e">
        <f>MATCH(A382,B382,0)</f>
        <v>#N/A</v>
      </c>
      <c r="M382" s="63" t="e">
        <f>MATCH(B382,C382,0)</f>
        <v>#N/A</v>
      </c>
      <c r="N382" s="63" t="e">
        <f>MATCH(C382,D382,0)</f>
        <v>#N/A</v>
      </c>
      <c r="O382" s="63" t="e">
        <f>MATCH(D382,E382,0)</f>
        <v>#N/A</v>
      </c>
      <c r="P382" s="63">
        <f>MATCH(E382,F382,0)</f>
        <v>1</v>
      </c>
      <c r="Q382" s="63">
        <f>MATCH(F382,G382,0)</f>
        <v>1</v>
      </c>
      <c r="R382" s="63">
        <f>MATCH(G382,H382,0)</f>
        <v>1</v>
      </c>
      <c r="S382" s="63">
        <f>MATCH(H382,I382,0)</f>
        <v>1</v>
      </c>
      <c r="T382" s="63" t="e">
        <f>MATCH(I382,J382,0)</f>
        <v>#N/A</v>
      </c>
      <c r="U382" s="63" t="e">
        <f>MATCH(J382,K382,0)</f>
        <v>#N/A</v>
      </c>
    </row>
    <row r="383" spans="3:21" x14ac:dyDescent="0.25">
      <c r="C383" s="65" t="s">
        <v>770</v>
      </c>
      <c r="D383" s="65" t="s">
        <v>633</v>
      </c>
      <c r="E383" s="65" t="s">
        <v>603</v>
      </c>
      <c r="F383" s="65" t="s">
        <v>603</v>
      </c>
      <c r="G383" s="65" t="s">
        <v>603</v>
      </c>
      <c r="H383" s="65" t="s">
        <v>603</v>
      </c>
      <c r="I383" s="65" t="s">
        <v>603</v>
      </c>
      <c r="J383" s="65" t="s">
        <v>579</v>
      </c>
      <c r="K383" s="65" t="s">
        <v>511</v>
      </c>
      <c r="L383" s="63" t="e">
        <f>MATCH(A383,B383,0)</f>
        <v>#N/A</v>
      </c>
      <c r="M383" s="63" t="e">
        <f>MATCH(B383,C383,0)</f>
        <v>#N/A</v>
      </c>
      <c r="N383" s="63" t="e">
        <f>MATCH(C383,D383,0)</f>
        <v>#N/A</v>
      </c>
      <c r="O383" s="63" t="e">
        <f>MATCH(D383,E383,0)</f>
        <v>#N/A</v>
      </c>
      <c r="P383" s="63">
        <f>MATCH(E383,F383,0)</f>
        <v>1</v>
      </c>
      <c r="Q383" s="63">
        <f>MATCH(F383,G383,0)</f>
        <v>1</v>
      </c>
      <c r="R383" s="63">
        <f>MATCH(G383,H383,0)</f>
        <v>1</v>
      </c>
      <c r="S383" s="63">
        <f>MATCH(H383,I383,0)</f>
        <v>1</v>
      </c>
      <c r="T383" s="63" t="e">
        <f>MATCH(I383,J383,0)</f>
        <v>#N/A</v>
      </c>
      <c r="U383" s="63" t="e">
        <f>MATCH(J383,K383,0)</f>
        <v>#N/A</v>
      </c>
    </row>
    <row r="384" spans="3:21" x14ac:dyDescent="0.25">
      <c r="C384" s="65" t="s">
        <v>771</v>
      </c>
      <c r="D384" s="65" t="s">
        <v>634</v>
      </c>
      <c r="E384" s="65" t="s">
        <v>604</v>
      </c>
      <c r="F384" s="65" t="s">
        <v>604</v>
      </c>
      <c r="G384" s="65" t="s">
        <v>604</v>
      </c>
      <c r="H384" s="65" t="s">
        <v>604</v>
      </c>
      <c r="I384" s="65" t="s">
        <v>604</v>
      </c>
      <c r="J384" s="65" t="s">
        <v>580</v>
      </c>
      <c r="K384" s="65" t="s">
        <v>512</v>
      </c>
      <c r="L384" s="63" t="e">
        <f>MATCH(A384,B384,0)</f>
        <v>#N/A</v>
      </c>
      <c r="M384" s="63" t="e">
        <f>MATCH(B384,C384,0)</f>
        <v>#N/A</v>
      </c>
      <c r="N384" s="63" t="e">
        <f>MATCH(C384,D384,0)</f>
        <v>#N/A</v>
      </c>
      <c r="O384" s="63" t="e">
        <f>MATCH(D384,E384,0)</f>
        <v>#N/A</v>
      </c>
      <c r="P384" s="63">
        <f>MATCH(E384,F384,0)</f>
        <v>1</v>
      </c>
      <c r="Q384" s="63">
        <f>MATCH(F384,G384,0)</f>
        <v>1</v>
      </c>
      <c r="R384" s="63">
        <f>MATCH(G384,H384,0)</f>
        <v>1</v>
      </c>
      <c r="S384" s="63">
        <f>MATCH(H384,I384,0)</f>
        <v>1</v>
      </c>
      <c r="T384" s="63" t="e">
        <f>MATCH(I384,J384,0)</f>
        <v>#N/A</v>
      </c>
      <c r="U384" s="63" t="e">
        <f>MATCH(J384,K384,0)</f>
        <v>#N/A</v>
      </c>
    </row>
    <row r="385" spans="3:21" x14ac:dyDescent="0.25">
      <c r="C385" s="65" t="s">
        <v>772</v>
      </c>
      <c r="D385" s="65" t="s">
        <v>635</v>
      </c>
      <c r="E385" s="65" t="s">
        <v>605</v>
      </c>
      <c r="F385" s="65" t="s">
        <v>605</v>
      </c>
      <c r="G385" s="65" t="s">
        <v>605</v>
      </c>
      <c r="H385" s="65" t="s">
        <v>605</v>
      </c>
      <c r="I385" s="65" t="s">
        <v>605</v>
      </c>
      <c r="J385" s="65" t="s">
        <v>581</v>
      </c>
      <c r="K385" s="65" t="s">
        <v>513</v>
      </c>
      <c r="L385" s="63" t="e">
        <f>MATCH(A385,B385,0)</f>
        <v>#N/A</v>
      </c>
      <c r="M385" s="63" t="e">
        <f>MATCH(B385,C385,0)</f>
        <v>#N/A</v>
      </c>
      <c r="N385" s="63" t="e">
        <f>MATCH(C385,D385,0)</f>
        <v>#N/A</v>
      </c>
      <c r="O385" s="63" t="e">
        <f>MATCH(D385,E385,0)</f>
        <v>#N/A</v>
      </c>
      <c r="P385" s="63">
        <f>MATCH(E385,F385,0)</f>
        <v>1</v>
      </c>
      <c r="Q385" s="63">
        <f>MATCH(F385,G385,0)</f>
        <v>1</v>
      </c>
      <c r="R385" s="63">
        <f>MATCH(G385,H385,0)</f>
        <v>1</v>
      </c>
      <c r="S385" s="63">
        <f>MATCH(H385,I385,0)</f>
        <v>1</v>
      </c>
      <c r="T385" s="63" t="e">
        <f>MATCH(I385,J385,0)</f>
        <v>#N/A</v>
      </c>
      <c r="U385" s="63" t="e">
        <f>MATCH(J385,K385,0)</f>
        <v>#N/A</v>
      </c>
    </row>
    <row r="386" spans="3:21" x14ac:dyDescent="0.25">
      <c r="D386" s="65" t="s">
        <v>636</v>
      </c>
      <c r="E386" s="65" t="s">
        <v>606</v>
      </c>
      <c r="F386" s="65" t="s">
        <v>606</v>
      </c>
      <c r="G386" s="65" t="s">
        <v>606</v>
      </c>
      <c r="H386" s="65" t="s">
        <v>606</v>
      </c>
      <c r="I386" s="65" t="s">
        <v>606</v>
      </c>
      <c r="J386" s="65" t="s">
        <v>582</v>
      </c>
      <c r="K386" s="65" t="s">
        <v>514</v>
      </c>
      <c r="L386" s="63" t="e">
        <f>MATCH(A386,B386,0)</f>
        <v>#N/A</v>
      </c>
      <c r="M386" s="63" t="e">
        <f>MATCH(B386,C386,0)</f>
        <v>#N/A</v>
      </c>
      <c r="N386" s="63" t="e">
        <f>MATCH(C386,D386,0)</f>
        <v>#N/A</v>
      </c>
      <c r="O386" s="63" t="e">
        <f>MATCH(D386,E386,0)</f>
        <v>#N/A</v>
      </c>
      <c r="P386" s="63">
        <f>MATCH(E386,F386,0)</f>
        <v>1</v>
      </c>
      <c r="Q386" s="63">
        <f>MATCH(F386,G386,0)</f>
        <v>1</v>
      </c>
      <c r="R386" s="63">
        <f>MATCH(G386,H386,0)</f>
        <v>1</v>
      </c>
      <c r="S386" s="63">
        <f>MATCH(H386,I386,0)</f>
        <v>1</v>
      </c>
      <c r="T386" s="63" t="e">
        <f>MATCH(I386,J386,0)</f>
        <v>#N/A</v>
      </c>
      <c r="U386" s="63" t="e">
        <f>MATCH(J386,K386,0)</f>
        <v>#N/A</v>
      </c>
    </row>
    <row r="387" spans="3:21" x14ac:dyDescent="0.25">
      <c r="D387" s="65" t="s">
        <v>637</v>
      </c>
      <c r="E387" s="65" t="s">
        <v>607</v>
      </c>
      <c r="F387" s="65" t="s">
        <v>607</v>
      </c>
      <c r="G387" s="65" t="s">
        <v>607</v>
      </c>
      <c r="H387" s="65" t="s">
        <v>607</v>
      </c>
      <c r="I387" s="65" t="s">
        <v>607</v>
      </c>
      <c r="J387" s="65" t="s">
        <v>583</v>
      </c>
      <c r="K387" s="65" t="s">
        <v>515</v>
      </c>
      <c r="L387" s="63" t="e">
        <f>MATCH(A387,B387,0)</f>
        <v>#N/A</v>
      </c>
      <c r="M387" s="63" t="e">
        <f>MATCH(B387,C387,0)</f>
        <v>#N/A</v>
      </c>
      <c r="N387" s="63" t="e">
        <f>MATCH(C387,D387,0)</f>
        <v>#N/A</v>
      </c>
      <c r="O387" s="63" t="e">
        <f>MATCH(D387,E387,0)</f>
        <v>#N/A</v>
      </c>
      <c r="P387" s="63">
        <f>MATCH(E387,F387,0)</f>
        <v>1</v>
      </c>
      <c r="Q387" s="63">
        <f>MATCH(F387,G387,0)</f>
        <v>1</v>
      </c>
      <c r="R387" s="63">
        <f>MATCH(G387,H387,0)</f>
        <v>1</v>
      </c>
      <c r="S387" s="63">
        <f>MATCH(H387,I387,0)</f>
        <v>1</v>
      </c>
      <c r="T387" s="63" t="e">
        <f>MATCH(I387,J387,0)</f>
        <v>#N/A</v>
      </c>
      <c r="U387" s="63" t="e">
        <f>MATCH(J387,K387,0)</f>
        <v>#N/A</v>
      </c>
    </row>
    <row r="388" spans="3:21" x14ac:dyDescent="0.25">
      <c r="D388" s="65" t="s">
        <v>640</v>
      </c>
      <c r="E388" s="65" t="s">
        <v>608</v>
      </c>
      <c r="F388" s="65" t="s">
        <v>608</v>
      </c>
      <c r="G388" s="65" t="s">
        <v>608</v>
      </c>
      <c r="H388" s="65" t="s">
        <v>608</v>
      </c>
      <c r="I388" s="65" t="s">
        <v>608</v>
      </c>
      <c r="J388" s="65" t="s">
        <v>584</v>
      </c>
      <c r="K388" s="65" t="s">
        <v>516</v>
      </c>
      <c r="L388" s="63" t="e">
        <f>MATCH(A388,B388,0)</f>
        <v>#N/A</v>
      </c>
      <c r="M388" s="63" t="e">
        <f>MATCH(B388,C388,0)</f>
        <v>#N/A</v>
      </c>
      <c r="N388" s="63" t="e">
        <f>MATCH(C388,D388,0)</f>
        <v>#N/A</v>
      </c>
      <c r="O388" s="63" t="e">
        <f>MATCH(D388,E388,0)</f>
        <v>#N/A</v>
      </c>
      <c r="P388" s="63">
        <f>MATCH(E388,F388,0)</f>
        <v>1</v>
      </c>
      <c r="Q388" s="63">
        <f>MATCH(F388,G388,0)</f>
        <v>1</v>
      </c>
      <c r="R388" s="63">
        <f>MATCH(G388,H388,0)</f>
        <v>1</v>
      </c>
      <c r="S388" s="63">
        <f>MATCH(H388,I388,0)</f>
        <v>1</v>
      </c>
      <c r="T388" s="63" t="e">
        <f>MATCH(I388,J388,0)</f>
        <v>#N/A</v>
      </c>
      <c r="U388" s="63" t="e">
        <f>MATCH(J388,K388,0)</f>
        <v>#N/A</v>
      </c>
    </row>
    <row r="389" spans="3:21" x14ac:dyDescent="0.25">
      <c r="D389" s="65" t="s">
        <v>641</v>
      </c>
      <c r="E389" s="65" t="s">
        <v>609</v>
      </c>
      <c r="F389" s="65" t="s">
        <v>609</v>
      </c>
      <c r="G389" s="65" t="s">
        <v>609</v>
      </c>
      <c r="H389" s="65" t="s">
        <v>609</v>
      </c>
      <c r="I389" s="65" t="s">
        <v>609</v>
      </c>
      <c r="J389" s="65" t="s">
        <v>585</v>
      </c>
      <c r="K389" s="65" t="s">
        <v>517</v>
      </c>
      <c r="L389" s="63" t="e">
        <f>MATCH(A389,B389,0)</f>
        <v>#N/A</v>
      </c>
      <c r="M389" s="63" t="e">
        <f>MATCH(B389,C389,0)</f>
        <v>#N/A</v>
      </c>
      <c r="N389" s="63" t="e">
        <f>MATCH(C389,D389,0)</f>
        <v>#N/A</v>
      </c>
      <c r="O389" s="63" t="e">
        <f>MATCH(D389,E389,0)</f>
        <v>#N/A</v>
      </c>
      <c r="P389" s="63">
        <f>MATCH(E389,F389,0)</f>
        <v>1</v>
      </c>
      <c r="Q389" s="63">
        <f>MATCH(F389,G389,0)</f>
        <v>1</v>
      </c>
      <c r="R389" s="63">
        <f>MATCH(G389,H389,0)</f>
        <v>1</v>
      </c>
      <c r="S389" s="63">
        <f>MATCH(H389,I389,0)</f>
        <v>1</v>
      </c>
      <c r="T389" s="63" t="e">
        <f>MATCH(I389,J389,0)</f>
        <v>#N/A</v>
      </c>
      <c r="U389" s="63" t="e">
        <f>MATCH(J389,K389,0)</f>
        <v>#N/A</v>
      </c>
    </row>
    <row r="390" spans="3:21" x14ac:dyDescent="0.25">
      <c r="D390" s="65" t="s">
        <v>642</v>
      </c>
      <c r="E390" s="65" t="s">
        <v>610</v>
      </c>
      <c r="F390" s="65" t="s">
        <v>610</v>
      </c>
      <c r="G390" s="65" t="s">
        <v>610</v>
      </c>
      <c r="H390" s="65" t="s">
        <v>610</v>
      </c>
      <c r="I390" s="65" t="s">
        <v>610</v>
      </c>
      <c r="J390" s="65" t="s">
        <v>586</v>
      </c>
      <c r="K390" s="65" t="s">
        <v>518</v>
      </c>
      <c r="L390" s="63" t="e">
        <f>MATCH(A390,B390,0)</f>
        <v>#N/A</v>
      </c>
      <c r="M390" s="63" t="e">
        <f>MATCH(B390,C390,0)</f>
        <v>#N/A</v>
      </c>
      <c r="N390" s="63" t="e">
        <f>MATCH(C390,D390,0)</f>
        <v>#N/A</v>
      </c>
      <c r="O390" s="63" t="e">
        <f>MATCH(D390,E390,0)</f>
        <v>#N/A</v>
      </c>
      <c r="P390" s="63">
        <f>MATCH(E390,F390,0)</f>
        <v>1</v>
      </c>
      <c r="Q390" s="63">
        <f>MATCH(F390,G390,0)</f>
        <v>1</v>
      </c>
      <c r="R390" s="63">
        <f>MATCH(G390,H390,0)</f>
        <v>1</v>
      </c>
      <c r="S390" s="63">
        <f>MATCH(H390,I390,0)</f>
        <v>1</v>
      </c>
      <c r="T390" s="63" t="e">
        <f>MATCH(I390,J390,0)</f>
        <v>#N/A</v>
      </c>
      <c r="U390" s="63" t="e">
        <f>MATCH(J390,K390,0)</f>
        <v>#N/A</v>
      </c>
    </row>
    <row r="391" spans="3:21" x14ac:dyDescent="0.25">
      <c r="D391" s="65" t="s">
        <v>643</v>
      </c>
      <c r="E391" s="65" t="s">
        <v>612</v>
      </c>
      <c r="F391" s="65" t="s">
        <v>612</v>
      </c>
      <c r="G391" s="65" t="s">
        <v>612</v>
      </c>
      <c r="H391" s="65" t="s">
        <v>612</v>
      </c>
      <c r="I391" s="65" t="s">
        <v>612</v>
      </c>
      <c r="J391" s="65" t="s">
        <v>587</v>
      </c>
      <c r="K391" s="65" t="s">
        <v>519</v>
      </c>
      <c r="L391" s="63" t="e">
        <f>MATCH(A391,B391,0)</f>
        <v>#N/A</v>
      </c>
      <c r="M391" s="63" t="e">
        <f>MATCH(B391,C391,0)</f>
        <v>#N/A</v>
      </c>
      <c r="N391" s="63" t="e">
        <f>MATCH(C391,D391,0)</f>
        <v>#N/A</v>
      </c>
      <c r="O391" s="63" t="e">
        <f>MATCH(D391,E391,0)</f>
        <v>#N/A</v>
      </c>
      <c r="P391" s="63">
        <f>MATCH(E391,F391,0)</f>
        <v>1</v>
      </c>
      <c r="Q391" s="63">
        <f>MATCH(F391,G391,0)</f>
        <v>1</v>
      </c>
      <c r="R391" s="63">
        <f>MATCH(G391,H391,0)</f>
        <v>1</v>
      </c>
      <c r="S391" s="63">
        <f>MATCH(H391,I391,0)</f>
        <v>1</v>
      </c>
      <c r="T391" s="63" t="e">
        <f>MATCH(I391,J391,0)</f>
        <v>#N/A</v>
      </c>
      <c r="U391" s="63" t="e">
        <f>MATCH(J391,K391,0)</f>
        <v>#N/A</v>
      </c>
    </row>
    <row r="392" spans="3:21" x14ac:dyDescent="0.25">
      <c r="D392" s="65" t="s">
        <v>644</v>
      </c>
      <c r="E392" s="65" t="s">
        <v>613</v>
      </c>
      <c r="F392" s="65" t="s">
        <v>613</v>
      </c>
      <c r="G392" s="65" t="s">
        <v>613</v>
      </c>
      <c r="H392" s="65" t="s">
        <v>613</v>
      </c>
      <c r="I392" s="65" t="s">
        <v>613</v>
      </c>
      <c r="J392" s="65" t="s">
        <v>588</v>
      </c>
      <c r="K392" s="65" t="s">
        <v>520</v>
      </c>
      <c r="L392" s="63" t="e">
        <f>MATCH(A392,B392,0)</f>
        <v>#N/A</v>
      </c>
      <c r="M392" s="63" t="e">
        <f>MATCH(B392,C392,0)</f>
        <v>#N/A</v>
      </c>
      <c r="N392" s="63" t="e">
        <f>MATCH(C392,D392,0)</f>
        <v>#N/A</v>
      </c>
      <c r="O392" s="63" t="e">
        <f>MATCH(D392,E392,0)</f>
        <v>#N/A</v>
      </c>
      <c r="P392" s="63">
        <f>MATCH(E392,F392,0)</f>
        <v>1</v>
      </c>
      <c r="Q392" s="63">
        <f>MATCH(F392,G392,0)</f>
        <v>1</v>
      </c>
      <c r="R392" s="63">
        <f>MATCH(G392,H392,0)</f>
        <v>1</v>
      </c>
      <c r="S392" s="63">
        <f>MATCH(H392,I392,0)</f>
        <v>1</v>
      </c>
      <c r="T392" s="63" t="e">
        <f>MATCH(I392,J392,0)</f>
        <v>#N/A</v>
      </c>
      <c r="U392" s="63" t="e">
        <f>MATCH(J392,K392,0)</f>
        <v>#N/A</v>
      </c>
    </row>
    <row r="393" spans="3:21" x14ac:dyDescent="0.25">
      <c r="D393" s="65" t="s">
        <v>645</v>
      </c>
      <c r="E393" s="65" t="s">
        <v>614</v>
      </c>
      <c r="F393" s="65" t="s">
        <v>614</v>
      </c>
      <c r="G393" s="65" t="s">
        <v>614</v>
      </c>
      <c r="H393" s="65" t="s">
        <v>614</v>
      </c>
      <c r="I393" s="65" t="s">
        <v>614</v>
      </c>
      <c r="J393" s="65" t="s">
        <v>589</v>
      </c>
      <c r="K393" s="65" t="s">
        <v>521</v>
      </c>
      <c r="L393" s="63" t="e">
        <f>MATCH(A393,B393,0)</f>
        <v>#N/A</v>
      </c>
      <c r="M393" s="63" t="e">
        <f>MATCH(B393,C393,0)</f>
        <v>#N/A</v>
      </c>
      <c r="N393" s="63" t="e">
        <f>MATCH(C393,D393,0)</f>
        <v>#N/A</v>
      </c>
      <c r="O393" s="63" t="e">
        <f>MATCH(D393,E393,0)</f>
        <v>#N/A</v>
      </c>
      <c r="P393" s="63">
        <f>MATCH(E393,F393,0)</f>
        <v>1</v>
      </c>
      <c r="Q393" s="63">
        <f>MATCH(F393,G393,0)</f>
        <v>1</v>
      </c>
      <c r="R393" s="63">
        <f>MATCH(G393,H393,0)</f>
        <v>1</v>
      </c>
      <c r="S393" s="63">
        <f>MATCH(H393,I393,0)</f>
        <v>1</v>
      </c>
      <c r="T393" s="63" t="e">
        <f>MATCH(I393,J393,0)</f>
        <v>#N/A</v>
      </c>
      <c r="U393" s="63" t="e">
        <f>MATCH(J393,K393,0)</f>
        <v>#N/A</v>
      </c>
    </row>
    <row r="394" spans="3:21" x14ac:dyDescent="0.25">
      <c r="D394" s="65" t="s">
        <v>646</v>
      </c>
      <c r="E394" s="65" t="s">
        <v>615</v>
      </c>
      <c r="F394" s="65" t="s">
        <v>615</v>
      </c>
      <c r="G394" s="65" t="s">
        <v>615</v>
      </c>
      <c r="H394" s="65" t="s">
        <v>615</v>
      </c>
      <c r="I394" s="65" t="s">
        <v>615</v>
      </c>
      <c r="J394" s="65" t="s">
        <v>590</v>
      </c>
      <c r="K394" s="65" t="s">
        <v>522</v>
      </c>
      <c r="L394" s="63" t="e">
        <f>MATCH(A394,B394,0)</f>
        <v>#N/A</v>
      </c>
      <c r="M394" s="63" t="e">
        <f>MATCH(B394,C394,0)</f>
        <v>#N/A</v>
      </c>
      <c r="N394" s="63" t="e">
        <f>MATCH(C394,D394,0)</f>
        <v>#N/A</v>
      </c>
      <c r="O394" s="63" t="e">
        <f>MATCH(D394,E394,0)</f>
        <v>#N/A</v>
      </c>
      <c r="P394" s="63">
        <f>MATCH(E394,F394,0)</f>
        <v>1</v>
      </c>
      <c r="Q394" s="63">
        <f>MATCH(F394,G394,0)</f>
        <v>1</v>
      </c>
      <c r="R394" s="63">
        <f>MATCH(G394,H394,0)</f>
        <v>1</v>
      </c>
      <c r="S394" s="63">
        <f>MATCH(H394,I394,0)</f>
        <v>1</v>
      </c>
      <c r="T394" s="63" t="e">
        <f>MATCH(I394,J394,0)</f>
        <v>#N/A</v>
      </c>
      <c r="U394" s="63" t="e">
        <f>MATCH(J394,K394,0)</f>
        <v>#N/A</v>
      </c>
    </row>
    <row r="395" spans="3:21" x14ac:dyDescent="0.25">
      <c r="D395" s="65" t="s">
        <v>647</v>
      </c>
      <c r="E395" s="65" t="s">
        <v>616</v>
      </c>
      <c r="F395" s="65" t="s">
        <v>616</v>
      </c>
      <c r="G395" s="65" t="s">
        <v>616</v>
      </c>
      <c r="H395" s="65" t="s">
        <v>616</v>
      </c>
      <c r="I395" s="65" t="s">
        <v>616</v>
      </c>
      <c r="J395" s="65" t="s">
        <v>591</v>
      </c>
      <c r="K395" s="65" t="s">
        <v>523</v>
      </c>
      <c r="L395" s="63" t="e">
        <f>MATCH(A395,B395,0)</f>
        <v>#N/A</v>
      </c>
      <c r="M395" s="63" t="e">
        <f>MATCH(B395,C395,0)</f>
        <v>#N/A</v>
      </c>
      <c r="N395" s="63" t="e">
        <f>MATCH(C395,D395,0)</f>
        <v>#N/A</v>
      </c>
      <c r="O395" s="63" t="e">
        <f>MATCH(D395,E395,0)</f>
        <v>#N/A</v>
      </c>
      <c r="P395" s="63">
        <f>MATCH(E395,F395,0)</f>
        <v>1</v>
      </c>
      <c r="Q395" s="63">
        <f>MATCH(F395,G395,0)</f>
        <v>1</v>
      </c>
      <c r="R395" s="63">
        <f>MATCH(G395,H395,0)</f>
        <v>1</v>
      </c>
      <c r="S395" s="63">
        <f>MATCH(H395,I395,0)</f>
        <v>1</v>
      </c>
      <c r="T395" s="63" t="e">
        <f>MATCH(I395,J395,0)</f>
        <v>#N/A</v>
      </c>
      <c r="U395" s="63" t="e">
        <f>MATCH(J395,K395,0)</f>
        <v>#N/A</v>
      </c>
    </row>
    <row r="396" spans="3:21" x14ac:dyDescent="0.25">
      <c r="D396" s="65" t="s">
        <v>648</v>
      </c>
      <c r="E396" s="65" t="s">
        <v>617</v>
      </c>
      <c r="F396" s="65" t="s">
        <v>617</v>
      </c>
      <c r="G396" s="65" t="s">
        <v>617</v>
      </c>
      <c r="H396" s="65" t="s">
        <v>617</v>
      </c>
      <c r="I396" s="65" t="s">
        <v>617</v>
      </c>
      <c r="J396" s="65" t="s">
        <v>592</v>
      </c>
      <c r="K396" s="65" t="s">
        <v>524</v>
      </c>
      <c r="L396" s="63" t="e">
        <f>MATCH(A396,B396,0)</f>
        <v>#N/A</v>
      </c>
      <c r="M396" s="63" t="e">
        <f>MATCH(B396,C396,0)</f>
        <v>#N/A</v>
      </c>
      <c r="N396" s="63" t="e">
        <f>MATCH(C396,D396,0)</f>
        <v>#N/A</v>
      </c>
      <c r="O396" s="63" t="e">
        <f>MATCH(D396,E396,0)</f>
        <v>#N/A</v>
      </c>
      <c r="P396" s="63">
        <f>MATCH(E396,F396,0)</f>
        <v>1</v>
      </c>
      <c r="Q396" s="63">
        <f>MATCH(F396,G396,0)</f>
        <v>1</v>
      </c>
      <c r="R396" s="63">
        <f>MATCH(G396,H396,0)</f>
        <v>1</v>
      </c>
      <c r="S396" s="63">
        <f>MATCH(H396,I396,0)</f>
        <v>1</v>
      </c>
      <c r="T396" s="63" t="e">
        <f>MATCH(I396,J396,0)</f>
        <v>#N/A</v>
      </c>
      <c r="U396" s="63" t="e">
        <f>MATCH(J396,K396,0)</f>
        <v>#N/A</v>
      </c>
    </row>
    <row r="397" spans="3:21" x14ac:dyDescent="0.25">
      <c r="D397" s="65" t="s">
        <v>649</v>
      </c>
      <c r="E397" s="65" t="s">
        <v>618</v>
      </c>
      <c r="F397" s="65" t="s">
        <v>618</v>
      </c>
      <c r="G397" s="65" t="s">
        <v>618</v>
      </c>
      <c r="H397" s="65" t="s">
        <v>618</v>
      </c>
      <c r="I397" s="65" t="s">
        <v>618</v>
      </c>
      <c r="J397" s="65" t="s">
        <v>593</v>
      </c>
      <c r="K397" s="65" t="s">
        <v>525</v>
      </c>
      <c r="L397" s="63" t="e">
        <f>MATCH(A397,B397,0)</f>
        <v>#N/A</v>
      </c>
      <c r="M397" s="63" t="e">
        <f>MATCH(B397,C397,0)</f>
        <v>#N/A</v>
      </c>
      <c r="N397" s="63" t="e">
        <f>MATCH(C397,D397,0)</f>
        <v>#N/A</v>
      </c>
      <c r="O397" s="63" t="e">
        <f>MATCH(D397,E397,0)</f>
        <v>#N/A</v>
      </c>
      <c r="P397" s="63">
        <f>MATCH(E397,F397,0)</f>
        <v>1</v>
      </c>
      <c r="Q397" s="63">
        <f>MATCH(F397,G397,0)</f>
        <v>1</v>
      </c>
      <c r="R397" s="63">
        <f>MATCH(G397,H397,0)</f>
        <v>1</v>
      </c>
      <c r="S397" s="63">
        <f>MATCH(H397,I397,0)</f>
        <v>1</v>
      </c>
      <c r="T397" s="63" t="e">
        <f>MATCH(I397,J397,0)</f>
        <v>#N/A</v>
      </c>
      <c r="U397" s="63" t="e">
        <f>MATCH(J397,K397,0)</f>
        <v>#N/A</v>
      </c>
    </row>
    <row r="398" spans="3:21" x14ac:dyDescent="0.25">
      <c r="D398" s="65" t="s">
        <v>650</v>
      </c>
      <c r="E398" s="65" t="s">
        <v>619</v>
      </c>
      <c r="F398" s="65" t="s">
        <v>619</v>
      </c>
      <c r="G398" s="65" t="s">
        <v>619</v>
      </c>
      <c r="H398" s="65" t="s">
        <v>619</v>
      </c>
      <c r="I398" s="65" t="s">
        <v>619</v>
      </c>
      <c r="J398" s="65" t="s">
        <v>594</v>
      </c>
      <c r="K398" s="65" t="s">
        <v>526</v>
      </c>
      <c r="L398" s="63" t="e">
        <f>MATCH(A398,B398,0)</f>
        <v>#N/A</v>
      </c>
      <c r="M398" s="63" t="e">
        <f>MATCH(B398,C398,0)</f>
        <v>#N/A</v>
      </c>
      <c r="N398" s="63" t="e">
        <f>MATCH(C398,D398,0)</f>
        <v>#N/A</v>
      </c>
      <c r="O398" s="63" t="e">
        <f>MATCH(D398,E398,0)</f>
        <v>#N/A</v>
      </c>
      <c r="P398" s="63">
        <f>MATCH(E398,F398,0)</f>
        <v>1</v>
      </c>
      <c r="Q398" s="63">
        <f>MATCH(F398,G398,0)</f>
        <v>1</v>
      </c>
      <c r="R398" s="63">
        <f>MATCH(G398,H398,0)</f>
        <v>1</v>
      </c>
      <c r="S398" s="63">
        <f>MATCH(H398,I398,0)</f>
        <v>1</v>
      </c>
      <c r="T398" s="63" t="e">
        <f>MATCH(I398,J398,0)</f>
        <v>#N/A</v>
      </c>
      <c r="U398" s="63" t="e">
        <f>MATCH(J398,K398,0)</f>
        <v>#N/A</v>
      </c>
    </row>
    <row r="399" spans="3:21" x14ac:dyDescent="0.25">
      <c r="D399" s="65" t="s">
        <v>651</v>
      </c>
      <c r="E399" s="65" t="s">
        <v>620</v>
      </c>
      <c r="F399" s="65" t="s">
        <v>620</v>
      </c>
      <c r="G399" s="65" t="s">
        <v>620</v>
      </c>
      <c r="H399" s="65" t="s">
        <v>620</v>
      </c>
      <c r="I399" s="65" t="s">
        <v>620</v>
      </c>
      <c r="J399" s="65" t="s">
        <v>595</v>
      </c>
      <c r="K399" s="65" t="s">
        <v>527</v>
      </c>
      <c r="L399" s="63" t="e">
        <f>MATCH(A399,B399,0)</f>
        <v>#N/A</v>
      </c>
      <c r="M399" s="63" t="e">
        <f>MATCH(B399,C399,0)</f>
        <v>#N/A</v>
      </c>
      <c r="N399" s="63" t="e">
        <f>MATCH(C399,D399,0)</f>
        <v>#N/A</v>
      </c>
      <c r="O399" s="63" t="e">
        <f>MATCH(D399,E399,0)</f>
        <v>#N/A</v>
      </c>
      <c r="P399" s="63">
        <f>MATCH(E399,F399,0)</f>
        <v>1</v>
      </c>
      <c r="Q399" s="63">
        <f>MATCH(F399,G399,0)</f>
        <v>1</v>
      </c>
      <c r="R399" s="63">
        <f>MATCH(G399,H399,0)</f>
        <v>1</v>
      </c>
      <c r="S399" s="63">
        <f>MATCH(H399,I399,0)</f>
        <v>1</v>
      </c>
      <c r="T399" s="63" t="e">
        <f>MATCH(I399,J399,0)</f>
        <v>#N/A</v>
      </c>
      <c r="U399" s="63" t="e">
        <f>MATCH(J399,K399,0)</f>
        <v>#N/A</v>
      </c>
    </row>
    <row r="400" spans="3:21" x14ac:dyDescent="0.25">
      <c r="D400" s="65" t="s">
        <v>654</v>
      </c>
      <c r="E400" s="65" t="s">
        <v>621</v>
      </c>
      <c r="F400" s="65" t="s">
        <v>621</v>
      </c>
      <c r="G400" s="65" t="s">
        <v>621</v>
      </c>
      <c r="H400" s="65" t="s">
        <v>621</v>
      </c>
      <c r="I400" s="65" t="s">
        <v>621</v>
      </c>
      <c r="J400" s="65" t="s">
        <v>596</v>
      </c>
      <c r="K400" s="65" t="s">
        <v>528</v>
      </c>
      <c r="L400" s="63" t="e">
        <f>MATCH(A400,B400,0)</f>
        <v>#N/A</v>
      </c>
      <c r="M400" s="63" t="e">
        <f>MATCH(B400,C400,0)</f>
        <v>#N/A</v>
      </c>
      <c r="N400" s="63" t="e">
        <f>MATCH(C400,D400,0)</f>
        <v>#N/A</v>
      </c>
      <c r="O400" s="63" t="e">
        <f>MATCH(D400,E400,0)</f>
        <v>#N/A</v>
      </c>
      <c r="P400" s="63">
        <f>MATCH(E400,F400,0)</f>
        <v>1</v>
      </c>
      <c r="Q400" s="63">
        <f>MATCH(F400,G400,0)</f>
        <v>1</v>
      </c>
      <c r="R400" s="63">
        <f>MATCH(G400,H400,0)</f>
        <v>1</v>
      </c>
      <c r="S400" s="63">
        <f>MATCH(H400,I400,0)</f>
        <v>1</v>
      </c>
      <c r="T400" s="63" t="e">
        <f>MATCH(I400,J400,0)</f>
        <v>#N/A</v>
      </c>
      <c r="U400" s="63" t="e">
        <f>MATCH(J400,K400,0)</f>
        <v>#N/A</v>
      </c>
    </row>
    <row r="401" spans="4:21" x14ac:dyDescent="0.25">
      <c r="D401" s="65" t="s">
        <v>655</v>
      </c>
      <c r="E401" s="65" t="s">
        <v>622</v>
      </c>
      <c r="F401" s="65" t="s">
        <v>622</v>
      </c>
      <c r="G401" s="65" t="s">
        <v>622</v>
      </c>
      <c r="H401" s="65" t="s">
        <v>622</v>
      </c>
      <c r="I401" s="65" t="s">
        <v>622</v>
      </c>
      <c r="J401" s="65" t="s">
        <v>597</v>
      </c>
      <c r="K401" s="65" t="s">
        <v>529</v>
      </c>
      <c r="L401" s="63" t="e">
        <f>MATCH(A401,B401,0)</f>
        <v>#N/A</v>
      </c>
      <c r="M401" s="63" t="e">
        <f>MATCH(B401,C401,0)</f>
        <v>#N/A</v>
      </c>
      <c r="N401" s="63" t="e">
        <f>MATCH(C401,D401,0)</f>
        <v>#N/A</v>
      </c>
      <c r="O401" s="63" t="e">
        <f>MATCH(D401,E401,0)</f>
        <v>#N/A</v>
      </c>
      <c r="P401" s="63">
        <f>MATCH(E401,F401,0)</f>
        <v>1</v>
      </c>
      <c r="Q401" s="63">
        <f>MATCH(F401,G401,0)</f>
        <v>1</v>
      </c>
      <c r="R401" s="63">
        <f>MATCH(G401,H401,0)</f>
        <v>1</v>
      </c>
      <c r="S401" s="63">
        <f>MATCH(H401,I401,0)</f>
        <v>1</v>
      </c>
      <c r="T401" s="63" t="e">
        <f>MATCH(I401,J401,0)</f>
        <v>#N/A</v>
      </c>
      <c r="U401" s="63" t="e">
        <f>MATCH(J401,K401,0)</f>
        <v>#N/A</v>
      </c>
    </row>
    <row r="402" spans="4:21" x14ac:dyDescent="0.25">
      <c r="D402" s="65" t="s">
        <v>656</v>
      </c>
      <c r="E402" s="65" t="s">
        <v>623</v>
      </c>
      <c r="F402" s="65" t="s">
        <v>623</v>
      </c>
      <c r="G402" s="65" t="s">
        <v>623</v>
      </c>
      <c r="H402" s="65" t="s">
        <v>623</v>
      </c>
      <c r="I402" s="65" t="s">
        <v>623</v>
      </c>
      <c r="J402" s="65" t="s">
        <v>598</v>
      </c>
      <c r="K402" s="65" t="s">
        <v>530</v>
      </c>
      <c r="L402" s="63" t="e">
        <f>MATCH(A402,B402,0)</f>
        <v>#N/A</v>
      </c>
      <c r="M402" s="63" t="e">
        <f>MATCH(B402,C402,0)</f>
        <v>#N/A</v>
      </c>
      <c r="N402" s="63" t="e">
        <f>MATCH(C402,D402,0)</f>
        <v>#N/A</v>
      </c>
      <c r="O402" s="63" t="e">
        <f>MATCH(D402,E402,0)</f>
        <v>#N/A</v>
      </c>
      <c r="P402" s="63">
        <f>MATCH(E402,F402,0)</f>
        <v>1</v>
      </c>
      <c r="Q402" s="63">
        <f>MATCH(F402,G402,0)</f>
        <v>1</v>
      </c>
      <c r="R402" s="63">
        <f>MATCH(G402,H402,0)</f>
        <v>1</v>
      </c>
      <c r="S402" s="63">
        <f>MATCH(H402,I402,0)</f>
        <v>1</v>
      </c>
      <c r="T402" s="63" t="e">
        <f>MATCH(I402,J402,0)</f>
        <v>#N/A</v>
      </c>
      <c r="U402" s="63" t="e">
        <f>MATCH(J402,K402,0)</f>
        <v>#N/A</v>
      </c>
    </row>
    <row r="403" spans="4:21" x14ac:dyDescent="0.25">
      <c r="D403" s="65" t="s">
        <v>657</v>
      </c>
      <c r="E403" s="65" t="s">
        <v>624</v>
      </c>
      <c r="F403" s="65" t="s">
        <v>624</v>
      </c>
      <c r="G403" s="65" t="s">
        <v>624</v>
      </c>
      <c r="H403" s="65" t="s">
        <v>624</v>
      </c>
      <c r="I403" s="65" t="s">
        <v>624</v>
      </c>
      <c r="J403" s="65" t="s">
        <v>599</v>
      </c>
      <c r="K403" s="65" t="s">
        <v>531</v>
      </c>
      <c r="L403" s="63" t="e">
        <f>MATCH(A403,B403,0)</f>
        <v>#N/A</v>
      </c>
      <c r="M403" s="63" t="e">
        <f>MATCH(B403,C403,0)</f>
        <v>#N/A</v>
      </c>
      <c r="N403" s="63" t="e">
        <f>MATCH(C403,D403,0)</f>
        <v>#N/A</v>
      </c>
      <c r="O403" s="63" t="e">
        <f>MATCH(D403,E403,0)</f>
        <v>#N/A</v>
      </c>
      <c r="P403" s="63">
        <f>MATCH(E403,F403,0)</f>
        <v>1</v>
      </c>
      <c r="Q403" s="63">
        <f>MATCH(F403,G403,0)</f>
        <v>1</v>
      </c>
      <c r="R403" s="63">
        <f>MATCH(G403,H403,0)</f>
        <v>1</v>
      </c>
      <c r="S403" s="63">
        <f>MATCH(H403,I403,0)</f>
        <v>1</v>
      </c>
      <c r="T403" s="63" t="e">
        <f>MATCH(I403,J403,0)</f>
        <v>#N/A</v>
      </c>
      <c r="U403" s="63" t="e">
        <f>MATCH(J403,K403,0)</f>
        <v>#N/A</v>
      </c>
    </row>
    <row r="404" spans="4:21" x14ac:dyDescent="0.25">
      <c r="D404" s="65" t="s">
        <v>658</v>
      </c>
      <c r="E404" s="65" t="s">
        <v>626</v>
      </c>
      <c r="F404" s="65" t="s">
        <v>626</v>
      </c>
      <c r="G404" s="65" t="s">
        <v>626</v>
      </c>
      <c r="H404" s="65" t="s">
        <v>626</v>
      </c>
      <c r="I404" s="65" t="s">
        <v>626</v>
      </c>
      <c r="J404" s="65" t="s">
        <v>600</v>
      </c>
      <c r="K404" s="65" t="s">
        <v>532</v>
      </c>
      <c r="L404" s="63" t="e">
        <f>MATCH(A404,B404,0)</f>
        <v>#N/A</v>
      </c>
      <c r="M404" s="63" t="e">
        <f>MATCH(B404,C404,0)</f>
        <v>#N/A</v>
      </c>
      <c r="N404" s="63" t="e">
        <f>MATCH(C404,D404,0)</f>
        <v>#N/A</v>
      </c>
      <c r="O404" s="63" t="e">
        <f>MATCH(D404,E404,0)</f>
        <v>#N/A</v>
      </c>
      <c r="P404" s="63">
        <f>MATCH(E404,F404,0)</f>
        <v>1</v>
      </c>
      <c r="Q404" s="63">
        <f>MATCH(F404,G404,0)</f>
        <v>1</v>
      </c>
      <c r="R404" s="63">
        <f>MATCH(G404,H404,0)</f>
        <v>1</v>
      </c>
      <c r="S404" s="63">
        <f>MATCH(H404,I404,0)</f>
        <v>1</v>
      </c>
      <c r="T404" s="63" t="e">
        <f>MATCH(I404,J404,0)</f>
        <v>#N/A</v>
      </c>
      <c r="U404" s="63" t="e">
        <f>MATCH(J404,K404,0)</f>
        <v>#N/A</v>
      </c>
    </row>
    <row r="405" spans="4:21" x14ac:dyDescent="0.25">
      <c r="D405" s="65" t="s">
        <v>659</v>
      </c>
      <c r="E405" s="65" t="s">
        <v>627</v>
      </c>
      <c r="F405" s="65" t="s">
        <v>627</v>
      </c>
      <c r="G405" s="65" t="s">
        <v>627</v>
      </c>
      <c r="H405" s="65" t="s">
        <v>627</v>
      </c>
      <c r="I405" s="65" t="s">
        <v>627</v>
      </c>
      <c r="J405" s="65" t="s">
        <v>601</v>
      </c>
      <c r="K405" s="65" t="s">
        <v>533</v>
      </c>
      <c r="L405" s="63" t="e">
        <f>MATCH(A405,B405,0)</f>
        <v>#N/A</v>
      </c>
      <c r="M405" s="63" t="e">
        <f>MATCH(B405,C405,0)</f>
        <v>#N/A</v>
      </c>
      <c r="N405" s="63" t="e">
        <f>MATCH(C405,D405,0)</f>
        <v>#N/A</v>
      </c>
      <c r="O405" s="63" t="e">
        <f>MATCH(D405,E405,0)</f>
        <v>#N/A</v>
      </c>
      <c r="P405" s="63">
        <f>MATCH(E405,F405,0)</f>
        <v>1</v>
      </c>
      <c r="Q405" s="63">
        <f>MATCH(F405,G405,0)</f>
        <v>1</v>
      </c>
      <c r="R405" s="63">
        <f>MATCH(G405,H405,0)</f>
        <v>1</v>
      </c>
      <c r="S405" s="63">
        <f>MATCH(H405,I405,0)</f>
        <v>1</v>
      </c>
      <c r="T405" s="63" t="e">
        <f>MATCH(I405,J405,0)</f>
        <v>#N/A</v>
      </c>
      <c r="U405" s="63" t="e">
        <f>MATCH(J405,K405,0)</f>
        <v>#N/A</v>
      </c>
    </row>
    <row r="406" spans="4:21" x14ac:dyDescent="0.25">
      <c r="D406" s="65" t="s">
        <v>660</v>
      </c>
      <c r="E406" s="65" t="s">
        <v>628</v>
      </c>
      <c r="F406" s="65" t="s">
        <v>628</v>
      </c>
      <c r="G406" s="65" t="s">
        <v>628</v>
      </c>
      <c r="H406" s="65" t="s">
        <v>628</v>
      </c>
      <c r="I406" s="65" t="s">
        <v>628</v>
      </c>
      <c r="J406" s="65" t="s">
        <v>602</v>
      </c>
      <c r="K406" s="65" t="s">
        <v>534</v>
      </c>
      <c r="L406" s="63" t="e">
        <f>MATCH(A406,B406,0)</f>
        <v>#N/A</v>
      </c>
      <c r="M406" s="63" t="e">
        <f>MATCH(B406,C406,0)</f>
        <v>#N/A</v>
      </c>
      <c r="N406" s="63" t="e">
        <f>MATCH(C406,D406,0)</f>
        <v>#N/A</v>
      </c>
      <c r="O406" s="63" t="e">
        <f>MATCH(D406,E406,0)</f>
        <v>#N/A</v>
      </c>
      <c r="P406" s="63">
        <f>MATCH(E406,F406,0)</f>
        <v>1</v>
      </c>
      <c r="Q406" s="63">
        <f>MATCH(F406,G406,0)</f>
        <v>1</v>
      </c>
      <c r="R406" s="63">
        <f>MATCH(G406,H406,0)</f>
        <v>1</v>
      </c>
      <c r="S406" s="63">
        <f>MATCH(H406,I406,0)</f>
        <v>1</v>
      </c>
      <c r="T406" s="63" t="e">
        <f>MATCH(I406,J406,0)</f>
        <v>#N/A</v>
      </c>
      <c r="U406" s="63" t="e">
        <f>MATCH(J406,K406,0)</f>
        <v>#N/A</v>
      </c>
    </row>
    <row r="407" spans="4:21" x14ac:dyDescent="0.25">
      <c r="D407" s="65" t="s">
        <v>661</v>
      </c>
      <c r="E407" s="65" t="s">
        <v>629</v>
      </c>
      <c r="F407" s="65" t="s">
        <v>629</v>
      </c>
      <c r="G407" s="65" t="s">
        <v>629</v>
      </c>
      <c r="H407" s="65" t="s">
        <v>629</v>
      </c>
      <c r="I407" s="65" t="s">
        <v>629</v>
      </c>
      <c r="J407" s="65" t="s">
        <v>603</v>
      </c>
      <c r="K407" s="65" t="s">
        <v>535</v>
      </c>
      <c r="L407" s="63" t="e">
        <f>MATCH(A407,B407,0)</f>
        <v>#N/A</v>
      </c>
      <c r="M407" s="63" t="e">
        <f>MATCH(B407,C407,0)</f>
        <v>#N/A</v>
      </c>
      <c r="N407" s="63" t="e">
        <f>MATCH(C407,D407,0)</f>
        <v>#N/A</v>
      </c>
      <c r="O407" s="63" t="e">
        <f>MATCH(D407,E407,0)</f>
        <v>#N/A</v>
      </c>
      <c r="P407" s="63">
        <f>MATCH(E407,F407,0)</f>
        <v>1</v>
      </c>
      <c r="Q407" s="63">
        <f>MATCH(F407,G407,0)</f>
        <v>1</v>
      </c>
      <c r="R407" s="63">
        <f>MATCH(G407,H407,0)</f>
        <v>1</v>
      </c>
      <c r="S407" s="63">
        <f>MATCH(H407,I407,0)</f>
        <v>1</v>
      </c>
      <c r="T407" s="63" t="e">
        <f>MATCH(I407,J407,0)</f>
        <v>#N/A</v>
      </c>
      <c r="U407" s="63" t="e">
        <f>MATCH(J407,K407,0)</f>
        <v>#N/A</v>
      </c>
    </row>
    <row r="408" spans="4:21" x14ac:dyDescent="0.25">
      <c r="D408" s="65" t="s">
        <v>662</v>
      </c>
      <c r="E408" s="65" t="s">
        <v>630</v>
      </c>
      <c r="F408" s="65" t="s">
        <v>630</v>
      </c>
      <c r="G408" s="65" t="s">
        <v>630</v>
      </c>
      <c r="H408" s="65" t="s">
        <v>630</v>
      </c>
      <c r="I408" s="65" t="s">
        <v>630</v>
      </c>
      <c r="J408" s="65" t="s">
        <v>604</v>
      </c>
      <c r="K408" s="65" t="s">
        <v>536</v>
      </c>
      <c r="L408" s="63" t="e">
        <f>MATCH(A408,B408,0)</f>
        <v>#N/A</v>
      </c>
      <c r="M408" s="63" t="e">
        <f>MATCH(B408,C408,0)</f>
        <v>#N/A</v>
      </c>
      <c r="N408" s="63" t="e">
        <f>MATCH(C408,D408,0)</f>
        <v>#N/A</v>
      </c>
      <c r="O408" s="63" t="e">
        <f>MATCH(D408,E408,0)</f>
        <v>#N/A</v>
      </c>
      <c r="P408" s="63">
        <f>MATCH(E408,F408,0)</f>
        <v>1</v>
      </c>
      <c r="Q408" s="63">
        <f>MATCH(F408,G408,0)</f>
        <v>1</v>
      </c>
      <c r="R408" s="63">
        <f>MATCH(G408,H408,0)</f>
        <v>1</v>
      </c>
      <c r="S408" s="63">
        <f>MATCH(H408,I408,0)</f>
        <v>1</v>
      </c>
      <c r="T408" s="63" t="e">
        <f>MATCH(I408,J408,0)</f>
        <v>#N/A</v>
      </c>
      <c r="U408" s="63" t="e">
        <f>MATCH(J408,K408,0)</f>
        <v>#N/A</v>
      </c>
    </row>
    <row r="409" spans="4:21" x14ac:dyDescent="0.25">
      <c r="D409" s="65" t="s">
        <v>663</v>
      </c>
      <c r="E409" s="65" t="s">
        <v>631</v>
      </c>
      <c r="F409" s="65" t="s">
        <v>631</v>
      </c>
      <c r="G409" s="65" t="s">
        <v>631</v>
      </c>
      <c r="H409" s="65" t="s">
        <v>631</v>
      </c>
      <c r="I409" s="65" t="s">
        <v>631</v>
      </c>
      <c r="J409" s="65" t="s">
        <v>605</v>
      </c>
      <c r="K409" s="65" t="s">
        <v>537</v>
      </c>
      <c r="L409" s="63" t="e">
        <f>MATCH(A409,B409,0)</f>
        <v>#N/A</v>
      </c>
      <c r="M409" s="63" t="e">
        <f>MATCH(B409,C409,0)</f>
        <v>#N/A</v>
      </c>
      <c r="N409" s="63" t="e">
        <f>MATCH(C409,D409,0)</f>
        <v>#N/A</v>
      </c>
      <c r="O409" s="63" t="e">
        <f>MATCH(D409,E409,0)</f>
        <v>#N/A</v>
      </c>
      <c r="P409" s="63">
        <f>MATCH(E409,F409,0)</f>
        <v>1</v>
      </c>
      <c r="Q409" s="63">
        <f>MATCH(F409,G409,0)</f>
        <v>1</v>
      </c>
      <c r="R409" s="63">
        <f>MATCH(G409,H409,0)</f>
        <v>1</v>
      </c>
      <c r="S409" s="63">
        <f>MATCH(H409,I409,0)</f>
        <v>1</v>
      </c>
      <c r="T409" s="63" t="e">
        <f>MATCH(I409,J409,0)</f>
        <v>#N/A</v>
      </c>
      <c r="U409" s="63" t="e">
        <f>MATCH(J409,K409,0)</f>
        <v>#N/A</v>
      </c>
    </row>
    <row r="410" spans="4:21" x14ac:dyDescent="0.25">
      <c r="D410" s="65" t="s">
        <v>664</v>
      </c>
      <c r="E410" s="65" t="s">
        <v>632</v>
      </c>
      <c r="F410" s="65" t="s">
        <v>632</v>
      </c>
      <c r="G410" s="65" t="s">
        <v>632</v>
      </c>
      <c r="H410" s="65" t="s">
        <v>632</v>
      </c>
      <c r="I410" s="65" t="s">
        <v>632</v>
      </c>
      <c r="J410" s="65" t="s">
        <v>606</v>
      </c>
      <c r="K410" s="65" t="s">
        <v>538</v>
      </c>
      <c r="L410" s="63" t="e">
        <f>MATCH(A410,B410,0)</f>
        <v>#N/A</v>
      </c>
      <c r="M410" s="63" t="e">
        <f>MATCH(B410,C410,0)</f>
        <v>#N/A</v>
      </c>
      <c r="N410" s="63" t="e">
        <f>MATCH(C410,D410,0)</f>
        <v>#N/A</v>
      </c>
      <c r="O410" s="63" t="e">
        <f>MATCH(D410,E410,0)</f>
        <v>#N/A</v>
      </c>
      <c r="P410" s="63">
        <f>MATCH(E410,F410,0)</f>
        <v>1</v>
      </c>
      <c r="Q410" s="63">
        <f>MATCH(F410,G410,0)</f>
        <v>1</v>
      </c>
      <c r="R410" s="63">
        <f>MATCH(G410,H410,0)</f>
        <v>1</v>
      </c>
      <c r="S410" s="63">
        <f>MATCH(H410,I410,0)</f>
        <v>1</v>
      </c>
      <c r="T410" s="63" t="e">
        <f>MATCH(I410,J410,0)</f>
        <v>#N/A</v>
      </c>
      <c r="U410" s="63" t="e">
        <f>MATCH(J410,K410,0)</f>
        <v>#N/A</v>
      </c>
    </row>
    <row r="411" spans="4:21" x14ac:dyDescent="0.25">
      <c r="D411" s="65" t="s">
        <v>665</v>
      </c>
      <c r="E411" s="65" t="s">
        <v>633</v>
      </c>
      <c r="F411" s="65" t="s">
        <v>633</v>
      </c>
      <c r="G411" s="65" t="s">
        <v>633</v>
      </c>
      <c r="H411" s="65" t="s">
        <v>633</v>
      </c>
      <c r="I411" s="65" t="s">
        <v>633</v>
      </c>
      <c r="J411" s="65" t="s">
        <v>607</v>
      </c>
      <c r="K411" s="65" t="s">
        <v>539</v>
      </c>
      <c r="L411" s="63" t="e">
        <f>MATCH(A411,B411,0)</f>
        <v>#N/A</v>
      </c>
      <c r="M411" s="63" t="e">
        <f>MATCH(B411,C411,0)</f>
        <v>#N/A</v>
      </c>
      <c r="N411" s="63" t="e">
        <f>MATCH(C411,D411,0)</f>
        <v>#N/A</v>
      </c>
      <c r="O411" s="63" t="e">
        <f>MATCH(D411,E411,0)</f>
        <v>#N/A</v>
      </c>
      <c r="P411" s="63">
        <f>MATCH(E411,F411,0)</f>
        <v>1</v>
      </c>
      <c r="Q411" s="63">
        <f>MATCH(F411,G411,0)</f>
        <v>1</v>
      </c>
      <c r="R411" s="63">
        <f>MATCH(G411,H411,0)</f>
        <v>1</v>
      </c>
      <c r="S411" s="63">
        <f>MATCH(H411,I411,0)</f>
        <v>1</v>
      </c>
      <c r="T411" s="63" t="e">
        <f>MATCH(I411,J411,0)</f>
        <v>#N/A</v>
      </c>
      <c r="U411" s="63" t="e">
        <f>MATCH(J411,K411,0)</f>
        <v>#N/A</v>
      </c>
    </row>
    <row r="412" spans="4:21" x14ac:dyDescent="0.25">
      <c r="D412" s="65" t="s">
        <v>668</v>
      </c>
      <c r="E412" s="65" t="s">
        <v>634</v>
      </c>
      <c r="F412" s="65" t="s">
        <v>634</v>
      </c>
      <c r="G412" s="65" t="s">
        <v>634</v>
      </c>
      <c r="H412" s="65" t="s">
        <v>634</v>
      </c>
      <c r="I412" s="65" t="s">
        <v>634</v>
      </c>
      <c r="J412" s="65" t="s">
        <v>608</v>
      </c>
      <c r="K412" s="65" t="s">
        <v>540</v>
      </c>
      <c r="L412" s="63" t="e">
        <f>MATCH(A412,B412,0)</f>
        <v>#N/A</v>
      </c>
      <c r="M412" s="63" t="e">
        <f>MATCH(B412,C412,0)</f>
        <v>#N/A</v>
      </c>
      <c r="N412" s="63" t="e">
        <f>MATCH(C412,D412,0)</f>
        <v>#N/A</v>
      </c>
      <c r="O412" s="63" t="e">
        <f>MATCH(D412,E412,0)</f>
        <v>#N/A</v>
      </c>
      <c r="P412" s="63">
        <f>MATCH(E412,F412,0)</f>
        <v>1</v>
      </c>
      <c r="Q412" s="63">
        <f>MATCH(F412,G412,0)</f>
        <v>1</v>
      </c>
      <c r="R412" s="63">
        <f>MATCH(G412,H412,0)</f>
        <v>1</v>
      </c>
      <c r="S412" s="63">
        <f>MATCH(H412,I412,0)</f>
        <v>1</v>
      </c>
      <c r="T412" s="63" t="e">
        <f>MATCH(I412,J412,0)</f>
        <v>#N/A</v>
      </c>
      <c r="U412" s="63" t="e">
        <f>MATCH(J412,K412,0)</f>
        <v>#N/A</v>
      </c>
    </row>
    <row r="413" spans="4:21" x14ac:dyDescent="0.25">
      <c r="D413" s="65" t="s">
        <v>669</v>
      </c>
      <c r="E413" s="65" t="s">
        <v>635</v>
      </c>
      <c r="F413" s="65" t="s">
        <v>635</v>
      </c>
      <c r="G413" s="65" t="s">
        <v>635</v>
      </c>
      <c r="H413" s="65" t="s">
        <v>635</v>
      </c>
      <c r="I413" s="65" t="s">
        <v>635</v>
      </c>
      <c r="J413" s="65" t="s">
        <v>609</v>
      </c>
      <c r="K413" s="65" t="s">
        <v>541</v>
      </c>
      <c r="L413" s="63" t="e">
        <f>MATCH(A413,B413,0)</f>
        <v>#N/A</v>
      </c>
      <c r="M413" s="63" t="e">
        <f>MATCH(B413,C413,0)</f>
        <v>#N/A</v>
      </c>
      <c r="N413" s="63" t="e">
        <f>MATCH(C413,D413,0)</f>
        <v>#N/A</v>
      </c>
      <c r="O413" s="63" t="e">
        <f>MATCH(D413,E413,0)</f>
        <v>#N/A</v>
      </c>
      <c r="P413" s="63">
        <f>MATCH(E413,F413,0)</f>
        <v>1</v>
      </c>
      <c r="Q413" s="63">
        <f>MATCH(F413,G413,0)</f>
        <v>1</v>
      </c>
      <c r="R413" s="63">
        <f>MATCH(G413,H413,0)</f>
        <v>1</v>
      </c>
      <c r="S413" s="63">
        <f>MATCH(H413,I413,0)</f>
        <v>1</v>
      </c>
      <c r="T413" s="63" t="e">
        <f>MATCH(I413,J413,0)</f>
        <v>#N/A</v>
      </c>
      <c r="U413" s="63" t="e">
        <f>MATCH(J413,K413,0)</f>
        <v>#N/A</v>
      </c>
    </row>
    <row r="414" spans="4:21" x14ac:dyDescent="0.25">
      <c r="D414" s="65" t="s">
        <v>670</v>
      </c>
      <c r="E414" s="65" t="s">
        <v>636</v>
      </c>
      <c r="F414" s="65" t="s">
        <v>636</v>
      </c>
      <c r="G414" s="65" t="s">
        <v>636</v>
      </c>
      <c r="H414" s="65" t="s">
        <v>636</v>
      </c>
      <c r="I414" s="65" t="s">
        <v>636</v>
      </c>
      <c r="J414" s="65" t="s">
        <v>610</v>
      </c>
      <c r="K414" s="65" t="s">
        <v>542</v>
      </c>
      <c r="L414" s="63" t="e">
        <f>MATCH(A414,B414,0)</f>
        <v>#N/A</v>
      </c>
      <c r="M414" s="63" t="e">
        <f>MATCH(B414,C414,0)</f>
        <v>#N/A</v>
      </c>
      <c r="N414" s="63" t="e">
        <f>MATCH(C414,D414,0)</f>
        <v>#N/A</v>
      </c>
      <c r="O414" s="63" t="e">
        <f>MATCH(D414,E414,0)</f>
        <v>#N/A</v>
      </c>
      <c r="P414" s="63">
        <f>MATCH(E414,F414,0)</f>
        <v>1</v>
      </c>
      <c r="Q414" s="63">
        <f>MATCH(F414,G414,0)</f>
        <v>1</v>
      </c>
      <c r="R414" s="63">
        <f>MATCH(G414,H414,0)</f>
        <v>1</v>
      </c>
      <c r="S414" s="63">
        <f>MATCH(H414,I414,0)</f>
        <v>1</v>
      </c>
      <c r="T414" s="63" t="e">
        <f>MATCH(I414,J414,0)</f>
        <v>#N/A</v>
      </c>
      <c r="U414" s="63" t="e">
        <f>MATCH(J414,K414,0)</f>
        <v>#N/A</v>
      </c>
    </row>
    <row r="415" spans="4:21" x14ac:dyDescent="0.25">
      <c r="D415" s="65" t="s">
        <v>671</v>
      </c>
      <c r="E415" s="65" t="s">
        <v>637</v>
      </c>
      <c r="F415" s="65" t="s">
        <v>637</v>
      </c>
      <c r="G415" s="65" t="s">
        <v>637</v>
      </c>
      <c r="H415" s="65" t="s">
        <v>637</v>
      </c>
      <c r="I415" s="65" t="s">
        <v>637</v>
      </c>
      <c r="J415" s="65" t="s">
        <v>611</v>
      </c>
      <c r="K415" s="65" t="s">
        <v>543</v>
      </c>
      <c r="L415" s="63" t="e">
        <f>MATCH(A415,B415,0)</f>
        <v>#N/A</v>
      </c>
      <c r="M415" s="63" t="e">
        <f>MATCH(B415,C415,0)</f>
        <v>#N/A</v>
      </c>
      <c r="N415" s="63" t="e">
        <f>MATCH(C415,D415,0)</f>
        <v>#N/A</v>
      </c>
      <c r="O415" s="63" t="e">
        <f>MATCH(D415,E415,0)</f>
        <v>#N/A</v>
      </c>
      <c r="P415" s="63">
        <f>MATCH(E415,F415,0)</f>
        <v>1</v>
      </c>
      <c r="Q415" s="63">
        <f>MATCH(F415,G415,0)</f>
        <v>1</v>
      </c>
      <c r="R415" s="63">
        <f>MATCH(G415,H415,0)</f>
        <v>1</v>
      </c>
      <c r="S415" s="63">
        <f>MATCH(H415,I415,0)</f>
        <v>1</v>
      </c>
      <c r="T415" s="63" t="e">
        <f>MATCH(I415,J415,0)</f>
        <v>#N/A</v>
      </c>
      <c r="U415" s="63" t="e">
        <f>MATCH(J415,K415,0)</f>
        <v>#N/A</v>
      </c>
    </row>
    <row r="416" spans="4:21" x14ac:dyDescent="0.25">
      <c r="D416" s="65" t="s">
        <v>672</v>
      </c>
      <c r="E416" s="65" t="s">
        <v>638</v>
      </c>
      <c r="F416" s="65" t="s">
        <v>638</v>
      </c>
      <c r="G416" s="65" t="s">
        <v>638</v>
      </c>
      <c r="H416" s="65" t="s">
        <v>638</v>
      </c>
      <c r="I416" s="65" t="s">
        <v>638</v>
      </c>
      <c r="J416" s="65" t="s">
        <v>612</v>
      </c>
      <c r="K416" s="65" t="s">
        <v>544</v>
      </c>
      <c r="L416" s="63" t="e">
        <f>MATCH(A416,B416,0)</f>
        <v>#N/A</v>
      </c>
      <c r="M416" s="63" t="e">
        <f>MATCH(B416,C416,0)</f>
        <v>#N/A</v>
      </c>
      <c r="N416" s="63" t="e">
        <f>MATCH(C416,D416,0)</f>
        <v>#N/A</v>
      </c>
      <c r="O416" s="63" t="e">
        <f>MATCH(D416,E416,0)</f>
        <v>#N/A</v>
      </c>
      <c r="P416" s="63">
        <f>MATCH(E416,F416,0)</f>
        <v>1</v>
      </c>
      <c r="Q416" s="63">
        <f>MATCH(F416,G416,0)</f>
        <v>1</v>
      </c>
      <c r="R416" s="63">
        <f>MATCH(G416,H416,0)</f>
        <v>1</v>
      </c>
      <c r="S416" s="63">
        <f>MATCH(H416,I416,0)</f>
        <v>1</v>
      </c>
      <c r="T416" s="63" t="e">
        <f>MATCH(I416,J416,0)</f>
        <v>#N/A</v>
      </c>
      <c r="U416" s="63" t="e">
        <f>MATCH(J416,K416,0)</f>
        <v>#N/A</v>
      </c>
    </row>
    <row r="417" spans="4:21" x14ac:dyDescent="0.25">
      <c r="D417" s="65" t="s">
        <v>673</v>
      </c>
      <c r="E417" s="65" t="s">
        <v>640</v>
      </c>
      <c r="F417" s="65" t="s">
        <v>640</v>
      </c>
      <c r="G417" s="65" t="s">
        <v>640</v>
      </c>
      <c r="H417" s="65" t="s">
        <v>640</v>
      </c>
      <c r="I417" s="65" t="s">
        <v>640</v>
      </c>
      <c r="J417" s="65" t="s">
        <v>613</v>
      </c>
      <c r="K417" s="65" t="s">
        <v>545</v>
      </c>
      <c r="L417" s="63" t="e">
        <f>MATCH(A417,B417,0)</f>
        <v>#N/A</v>
      </c>
      <c r="M417" s="63" t="e">
        <f>MATCH(B417,C417,0)</f>
        <v>#N/A</v>
      </c>
      <c r="N417" s="63" t="e">
        <f>MATCH(C417,D417,0)</f>
        <v>#N/A</v>
      </c>
      <c r="O417" s="63" t="e">
        <f>MATCH(D417,E417,0)</f>
        <v>#N/A</v>
      </c>
      <c r="P417" s="63">
        <f>MATCH(E417,F417,0)</f>
        <v>1</v>
      </c>
      <c r="Q417" s="63">
        <f>MATCH(F417,G417,0)</f>
        <v>1</v>
      </c>
      <c r="R417" s="63">
        <f>MATCH(G417,H417,0)</f>
        <v>1</v>
      </c>
      <c r="S417" s="63">
        <f>MATCH(H417,I417,0)</f>
        <v>1</v>
      </c>
      <c r="T417" s="63" t="e">
        <f>MATCH(I417,J417,0)</f>
        <v>#N/A</v>
      </c>
      <c r="U417" s="63" t="e">
        <f>MATCH(J417,K417,0)</f>
        <v>#N/A</v>
      </c>
    </row>
    <row r="418" spans="4:21" x14ac:dyDescent="0.25">
      <c r="D418" s="65" t="s">
        <v>674</v>
      </c>
      <c r="E418" s="65" t="s">
        <v>641</v>
      </c>
      <c r="F418" s="65" t="s">
        <v>641</v>
      </c>
      <c r="G418" s="65" t="s">
        <v>641</v>
      </c>
      <c r="H418" s="65" t="s">
        <v>641</v>
      </c>
      <c r="I418" s="65" t="s">
        <v>641</v>
      </c>
      <c r="J418" s="65" t="s">
        <v>614</v>
      </c>
      <c r="K418" s="65" t="s">
        <v>546</v>
      </c>
      <c r="L418" s="63" t="e">
        <f>MATCH(A418,B418,0)</f>
        <v>#N/A</v>
      </c>
      <c r="M418" s="63" t="e">
        <f>MATCH(B418,C418,0)</f>
        <v>#N/A</v>
      </c>
      <c r="N418" s="63" t="e">
        <f>MATCH(C418,D418,0)</f>
        <v>#N/A</v>
      </c>
      <c r="O418" s="63" t="e">
        <f>MATCH(D418,E418,0)</f>
        <v>#N/A</v>
      </c>
      <c r="P418" s="63">
        <f>MATCH(E418,F418,0)</f>
        <v>1</v>
      </c>
      <c r="Q418" s="63">
        <f>MATCH(F418,G418,0)</f>
        <v>1</v>
      </c>
      <c r="R418" s="63">
        <f>MATCH(G418,H418,0)</f>
        <v>1</v>
      </c>
      <c r="S418" s="63">
        <f>MATCH(H418,I418,0)</f>
        <v>1</v>
      </c>
      <c r="T418" s="63" t="e">
        <f>MATCH(I418,J418,0)</f>
        <v>#N/A</v>
      </c>
      <c r="U418" s="63" t="e">
        <f>MATCH(J418,K418,0)</f>
        <v>#N/A</v>
      </c>
    </row>
    <row r="419" spans="4:21" x14ac:dyDescent="0.25">
      <c r="D419" s="65" t="s">
        <v>675</v>
      </c>
      <c r="E419" s="65" t="s">
        <v>642</v>
      </c>
      <c r="F419" s="65" t="s">
        <v>642</v>
      </c>
      <c r="G419" s="65" t="s">
        <v>642</v>
      </c>
      <c r="H419" s="65" t="s">
        <v>642</v>
      </c>
      <c r="I419" s="65" t="s">
        <v>642</v>
      </c>
      <c r="J419" s="65" t="s">
        <v>615</v>
      </c>
      <c r="K419" s="65" t="s">
        <v>547</v>
      </c>
      <c r="L419" s="63" t="e">
        <f>MATCH(A419,B419,0)</f>
        <v>#N/A</v>
      </c>
      <c r="M419" s="63" t="e">
        <f>MATCH(B419,C419,0)</f>
        <v>#N/A</v>
      </c>
      <c r="N419" s="63" t="e">
        <f>MATCH(C419,D419,0)</f>
        <v>#N/A</v>
      </c>
      <c r="O419" s="63" t="e">
        <f>MATCH(D419,E419,0)</f>
        <v>#N/A</v>
      </c>
      <c r="P419" s="63">
        <f>MATCH(E419,F419,0)</f>
        <v>1</v>
      </c>
      <c r="Q419" s="63">
        <f>MATCH(F419,G419,0)</f>
        <v>1</v>
      </c>
      <c r="R419" s="63">
        <f>MATCH(G419,H419,0)</f>
        <v>1</v>
      </c>
      <c r="S419" s="63">
        <f>MATCH(H419,I419,0)</f>
        <v>1</v>
      </c>
      <c r="T419" s="63" t="e">
        <f>MATCH(I419,J419,0)</f>
        <v>#N/A</v>
      </c>
      <c r="U419" s="63" t="e">
        <f>MATCH(J419,K419,0)</f>
        <v>#N/A</v>
      </c>
    </row>
    <row r="420" spans="4:21" x14ac:dyDescent="0.25">
      <c r="D420" s="65" t="s">
        <v>676</v>
      </c>
      <c r="E420" s="65" t="s">
        <v>643</v>
      </c>
      <c r="F420" s="65" t="s">
        <v>643</v>
      </c>
      <c r="G420" s="65" t="s">
        <v>643</v>
      </c>
      <c r="H420" s="65" t="s">
        <v>643</v>
      </c>
      <c r="I420" s="65" t="s">
        <v>643</v>
      </c>
      <c r="J420" s="65" t="s">
        <v>616</v>
      </c>
      <c r="K420" s="65" t="s">
        <v>548</v>
      </c>
      <c r="L420" s="63" t="e">
        <f>MATCH(A420,B420,0)</f>
        <v>#N/A</v>
      </c>
      <c r="M420" s="63" t="e">
        <f>MATCH(B420,C420,0)</f>
        <v>#N/A</v>
      </c>
      <c r="N420" s="63" t="e">
        <f>MATCH(C420,D420,0)</f>
        <v>#N/A</v>
      </c>
      <c r="O420" s="63" t="e">
        <f>MATCH(D420,E420,0)</f>
        <v>#N/A</v>
      </c>
      <c r="P420" s="63">
        <f>MATCH(E420,F420,0)</f>
        <v>1</v>
      </c>
      <c r="Q420" s="63">
        <f>MATCH(F420,G420,0)</f>
        <v>1</v>
      </c>
      <c r="R420" s="63">
        <f>MATCH(G420,H420,0)</f>
        <v>1</v>
      </c>
      <c r="S420" s="63">
        <f>MATCH(H420,I420,0)</f>
        <v>1</v>
      </c>
      <c r="T420" s="63" t="e">
        <f>MATCH(I420,J420,0)</f>
        <v>#N/A</v>
      </c>
      <c r="U420" s="63" t="e">
        <f>MATCH(J420,K420,0)</f>
        <v>#N/A</v>
      </c>
    </row>
    <row r="421" spans="4:21" x14ac:dyDescent="0.25">
      <c r="D421" s="65" t="s">
        <v>677</v>
      </c>
      <c r="E421" s="65" t="s">
        <v>644</v>
      </c>
      <c r="F421" s="65" t="s">
        <v>644</v>
      </c>
      <c r="G421" s="65" t="s">
        <v>644</v>
      </c>
      <c r="H421" s="65" t="s">
        <v>644</v>
      </c>
      <c r="I421" s="65" t="s">
        <v>644</v>
      </c>
      <c r="J421" s="65" t="s">
        <v>617</v>
      </c>
      <c r="K421" s="65" t="s">
        <v>549</v>
      </c>
      <c r="L421" s="63" t="e">
        <f>MATCH(A421,B421,0)</f>
        <v>#N/A</v>
      </c>
      <c r="M421" s="63" t="e">
        <f>MATCH(B421,C421,0)</f>
        <v>#N/A</v>
      </c>
      <c r="N421" s="63" t="e">
        <f>MATCH(C421,D421,0)</f>
        <v>#N/A</v>
      </c>
      <c r="O421" s="63" t="e">
        <f>MATCH(D421,E421,0)</f>
        <v>#N/A</v>
      </c>
      <c r="P421" s="63">
        <f>MATCH(E421,F421,0)</f>
        <v>1</v>
      </c>
      <c r="Q421" s="63">
        <f>MATCH(F421,G421,0)</f>
        <v>1</v>
      </c>
      <c r="R421" s="63">
        <f>MATCH(G421,H421,0)</f>
        <v>1</v>
      </c>
      <c r="S421" s="63">
        <f>MATCH(H421,I421,0)</f>
        <v>1</v>
      </c>
      <c r="T421" s="63" t="e">
        <f>MATCH(I421,J421,0)</f>
        <v>#N/A</v>
      </c>
      <c r="U421" s="63" t="e">
        <f>MATCH(J421,K421,0)</f>
        <v>#N/A</v>
      </c>
    </row>
    <row r="422" spans="4:21" x14ac:dyDescent="0.25">
      <c r="D422" s="65" t="s">
        <v>678</v>
      </c>
      <c r="E422" s="65" t="s">
        <v>645</v>
      </c>
      <c r="F422" s="65" t="s">
        <v>645</v>
      </c>
      <c r="G422" s="65" t="s">
        <v>645</v>
      </c>
      <c r="H422" s="65" t="s">
        <v>645</v>
      </c>
      <c r="I422" s="65" t="s">
        <v>645</v>
      </c>
      <c r="J422" s="65" t="s">
        <v>618</v>
      </c>
      <c r="K422" s="65" t="s">
        <v>550</v>
      </c>
      <c r="L422" s="63" t="e">
        <f>MATCH(A422,B422,0)</f>
        <v>#N/A</v>
      </c>
      <c r="M422" s="63" t="e">
        <f>MATCH(B422,C422,0)</f>
        <v>#N/A</v>
      </c>
      <c r="N422" s="63" t="e">
        <f>MATCH(C422,D422,0)</f>
        <v>#N/A</v>
      </c>
      <c r="O422" s="63" t="e">
        <f>MATCH(D422,E422,0)</f>
        <v>#N/A</v>
      </c>
      <c r="P422" s="63">
        <f>MATCH(E422,F422,0)</f>
        <v>1</v>
      </c>
      <c r="Q422" s="63">
        <f>MATCH(F422,G422,0)</f>
        <v>1</v>
      </c>
      <c r="R422" s="63">
        <f>MATCH(G422,H422,0)</f>
        <v>1</v>
      </c>
      <c r="S422" s="63">
        <f>MATCH(H422,I422,0)</f>
        <v>1</v>
      </c>
      <c r="T422" s="63" t="e">
        <f>MATCH(I422,J422,0)</f>
        <v>#N/A</v>
      </c>
      <c r="U422" s="63" t="e">
        <f>MATCH(J422,K422,0)</f>
        <v>#N/A</v>
      </c>
    </row>
    <row r="423" spans="4:21" x14ac:dyDescent="0.25">
      <c r="D423" s="65" t="s">
        <v>680</v>
      </c>
      <c r="E423" s="65" t="s">
        <v>646</v>
      </c>
      <c r="F423" s="65" t="s">
        <v>646</v>
      </c>
      <c r="G423" s="65" t="s">
        <v>646</v>
      </c>
      <c r="H423" s="65" t="s">
        <v>646</v>
      </c>
      <c r="I423" s="65" t="s">
        <v>646</v>
      </c>
      <c r="J423" s="65" t="s">
        <v>619</v>
      </c>
      <c r="K423" s="65" t="s">
        <v>551</v>
      </c>
      <c r="L423" s="63" t="e">
        <f>MATCH(A423,B423,0)</f>
        <v>#N/A</v>
      </c>
      <c r="M423" s="63" t="e">
        <f>MATCH(B423,C423,0)</f>
        <v>#N/A</v>
      </c>
      <c r="N423" s="63" t="e">
        <f>MATCH(C423,D423,0)</f>
        <v>#N/A</v>
      </c>
      <c r="O423" s="63" t="e">
        <f>MATCH(D423,E423,0)</f>
        <v>#N/A</v>
      </c>
      <c r="P423" s="63">
        <f>MATCH(E423,F423,0)</f>
        <v>1</v>
      </c>
      <c r="Q423" s="63">
        <f>MATCH(F423,G423,0)</f>
        <v>1</v>
      </c>
      <c r="R423" s="63">
        <f>MATCH(G423,H423,0)</f>
        <v>1</v>
      </c>
      <c r="S423" s="63">
        <f>MATCH(H423,I423,0)</f>
        <v>1</v>
      </c>
      <c r="T423" s="63" t="e">
        <f>MATCH(I423,J423,0)</f>
        <v>#N/A</v>
      </c>
      <c r="U423" s="63" t="e">
        <f>MATCH(J423,K423,0)</f>
        <v>#N/A</v>
      </c>
    </row>
    <row r="424" spans="4:21" x14ac:dyDescent="0.25">
      <c r="D424" s="65" t="s">
        <v>681</v>
      </c>
      <c r="E424" s="65" t="s">
        <v>647</v>
      </c>
      <c r="F424" s="65" t="s">
        <v>647</v>
      </c>
      <c r="G424" s="65" t="s">
        <v>647</v>
      </c>
      <c r="H424" s="65" t="s">
        <v>647</v>
      </c>
      <c r="I424" s="65" t="s">
        <v>647</v>
      </c>
      <c r="J424" s="65" t="s">
        <v>620</v>
      </c>
      <c r="K424" s="65" t="s">
        <v>552</v>
      </c>
      <c r="L424" s="63" t="e">
        <f>MATCH(A424,B424,0)</f>
        <v>#N/A</v>
      </c>
      <c r="M424" s="63" t="e">
        <f>MATCH(B424,C424,0)</f>
        <v>#N/A</v>
      </c>
      <c r="N424" s="63" t="e">
        <f>MATCH(C424,D424,0)</f>
        <v>#N/A</v>
      </c>
      <c r="O424" s="63" t="e">
        <f>MATCH(D424,E424,0)</f>
        <v>#N/A</v>
      </c>
      <c r="P424" s="63">
        <f>MATCH(E424,F424,0)</f>
        <v>1</v>
      </c>
      <c r="Q424" s="63">
        <f>MATCH(F424,G424,0)</f>
        <v>1</v>
      </c>
      <c r="R424" s="63">
        <f>MATCH(G424,H424,0)</f>
        <v>1</v>
      </c>
      <c r="S424" s="63">
        <f>MATCH(H424,I424,0)</f>
        <v>1</v>
      </c>
      <c r="T424" s="63" t="e">
        <f>MATCH(I424,J424,0)</f>
        <v>#N/A</v>
      </c>
      <c r="U424" s="63" t="e">
        <f>MATCH(J424,K424,0)</f>
        <v>#N/A</v>
      </c>
    </row>
    <row r="425" spans="4:21" x14ac:dyDescent="0.25">
      <c r="D425" s="65" t="s">
        <v>682</v>
      </c>
      <c r="E425" s="65" t="s">
        <v>648</v>
      </c>
      <c r="F425" s="65" t="s">
        <v>648</v>
      </c>
      <c r="G425" s="65" t="s">
        <v>648</v>
      </c>
      <c r="H425" s="65" t="s">
        <v>648</v>
      </c>
      <c r="I425" s="65" t="s">
        <v>648</v>
      </c>
      <c r="J425" s="65" t="s">
        <v>621</v>
      </c>
      <c r="K425" s="65" t="s">
        <v>553</v>
      </c>
      <c r="L425" s="63" t="e">
        <f>MATCH(A425,B425,0)</f>
        <v>#N/A</v>
      </c>
      <c r="M425" s="63" t="e">
        <f>MATCH(B425,C425,0)</f>
        <v>#N/A</v>
      </c>
      <c r="N425" s="63" t="e">
        <f>MATCH(C425,D425,0)</f>
        <v>#N/A</v>
      </c>
      <c r="O425" s="63" t="e">
        <f>MATCH(D425,E425,0)</f>
        <v>#N/A</v>
      </c>
      <c r="P425" s="63">
        <f>MATCH(E425,F425,0)</f>
        <v>1</v>
      </c>
      <c r="Q425" s="63">
        <f>MATCH(F425,G425,0)</f>
        <v>1</v>
      </c>
      <c r="R425" s="63">
        <f>MATCH(G425,H425,0)</f>
        <v>1</v>
      </c>
      <c r="S425" s="63">
        <f>MATCH(H425,I425,0)</f>
        <v>1</v>
      </c>
      <c r="T425" s="63" t="e">
        <f>MATCH(I425,J425,0)</f>
        <v>#N/A</v>
      </c>
      <c r="U425" s="63" t="e">
        <f>MATCH(J425,K425,0)</f>
        <v>#N/A</v>
      </c>
    </row>
    <row r="426" spans="4:21" x14ac:dyDescent="0.25">
      <c r="D426" s="65" t="s">
        <v>683</v>
      </c>
      <c r="E426" s="65" t="s">
        <v>649</v>
      </c>
      <c r="F426" s="65" t="s">
        <v>649</v>
      </c>
      <c r="G426" s="65" t="s">
        <v>649</v>
      </c>
      <c r="H426" s="65" t="s">
        <v>649</v>
      </c>
      <c r="I426" s="65" t="s">
        <v>649</v>
      </c>
      <c r="J426" s="65" t="s">
        <v>622</v>
      </c>
      <c r="K426" s="65" t="s">
        <v>554</v>
      </c>
      <c r="L426" s="63" t="e">
        <f>MATCH(A426,B426,0)</f>
        <v>#N/A</v>
      </c>
      <c r="M426" s="63" t="e">
        <f>MATCH(B426,C426,0)</f>
        <v>#N/A</v>
      </c>
      <c r="N426" s="63" t="e">
        <f>MATCH(C426,D426,0)</f>
        <v>#N/A</v>
      </c>
      <c r="O426" s="63" t="e">
        <f>MATCH(D426,E426,0)</f>
        <v>#N/A</v>
      </c>
      <c r="P426" s="63">
        <f>MATCH(E426,F426,0)</f>
        <v>1</v>
      </c>
      <c r="Q426" s="63">
        <f>MATCH(F426,G426,0)</f>
        <v>1</v>
      </c>
      <c r="R426" s="63">
        <f>MATCH(G426,H426,0)</f>
        <v>1</v>
      </c>
      <c r="S426" s="63">
        <f>MATCH(H426,I426,0)</f>
        <v>1</v>
      </c>
      <c r="T426" s="63" t="e">
        <f>MATCH(I426,J426,0)</f>
        <v>#N/A</v>
      </c>
      <c r="U426" s="63" t="e">
        <f>MATCH(J426,K426,0)</f>
        <v>#N/A</v>
      </c>
    </row>
    <row r="427" spans="4:21" x14ac:dyDescent="0.25">
      <c r="D427" s="65" t="s">
        <v>684</v>
      </c>
      <c r="E427" s="65" t="s">
        <v>650</v>
      </c>
      <c r="F427" s="65" t="s">
        <v>650</v>
      </c>
      <c r="G427" s="65" t="s">
        <v>650</v>
      </c>
      <c r="H427" s="65" t="s">
        <v>650</v>
      </c>
      <c r="I427" s="65" t="s">
        <v>650</v>
      </c>
      <c r="J427" s="65" t="s">
        <v>623</v>
      </c>
      <c r="K427" s="65" t="s">
        <v>555</v>
      </c>
      <c r="L427" s="63" t="e">
        <f>MATCH(A427,B427,0)</f>
        <v>#N/A</v>
      </c>
      <c r="M427" s="63" t="e">
        <f>MATCH(B427,C427,0)</f>
        <v>#N/A</v>
      </c>
      <c r="N427" s="63" t="e">
        <f>MATCH(C427,D427,0)</f>
        <v>#N/A</v>
      </c>
      <c r="O427" s="63" t="e">
        <f>MATCH(D427,E427,0)</f>
        <v>#N/A</v>
      </c>
      <c r="P427" s="63">
        <f>MATCH(E427,F427,0)</f>
        <v>1</v>
      </c>
      <c r="Q427" s="63">
        <f>MATCH(F427,G427,0)</f>
        <v>1</v>
      </c>
      <c r="R427" s="63">
        <f>MATCH(G427,H427,0)</f>
        <v>1</v>
      </c>
      <c r="S427" s="63">
        <f>MATCH(H427,I427,0)</f>
        <v>1</v>
      </c>
      <c r="T427" s="63" t="e">
        <f>MATCH(I427,J427,0)</f>
        <v>#N/A</v>
      </c>
      <c r="U427" s="63" t="e">
        <f>MATCH(J427,K427,0)</f>
        <v>#N/A</v>
      </c>
    </row>
    <row r="428" spans="4:21" x14ac:dyDescent="0.25">
      <c r="D428" s="65" t="s">
        <v>685</v>
      </c>
      <c r="E428" s="65" t="s">
        <v>651</v>
      </c>
      <c r="F428" s="65" t="s">
        <v>651</v>
      </c>
      <c r="G428" s="65" t="s">
        <v>651</v>
      </c>
      <c r="H428" s="65" t="s">
        <v>651</v>
      </c>
      <c r="I428" s="65" t="s">
        <v>651</v>
      </c>
      <c r="J428" s="65" t="s">
        <v>624</v>
      </c>
      <c r="K428" s="65" t="s">
        <v>556</v>
      </c>
      <c r="L428" s="63" t="e">
        <f>MATCH(A428,B428,0)</f>
        <v>#N/A</v>
      </c>
      <c r="M428" s="63" t="e">
        <f>MATCH(B428,C428,0)</f>
        <v>#N/A</v>
      </c>
      <c r="N428" s="63" t="e">
        <f>MATCH(C428,D428,0)</f>
        <v>#N/A</v>
      </c>
      <c r="O428" s="63" t="e">
        <f>MATCH(D428,E428,0)</f>
        <v>#N/A</v>
      </c>
      <c r="P428" s="63">
        <f>MATCH(E428,F428,0)</f>
        <v>1</v>
      </c>
      <c r="Q428" s="63">
        <f>MATCH(F428,G428,0)</f>
        <v>1</v>
      </c>
      <c r="R428" s="63">
        <f>MATCH(G428,H428,0)</f>
        <v>1</v>
      </c>
      <c r="S428" s="63">
        <f>MATCH(H428,I428,0)</f>
        <v>1</v>
      </c>
      <c r="T428" s="63" t="e">
        <f>MATCH(I428,J428,0)</f>
        <v>#N/A</v>
      </c>
      <c r="U428" s="63" t="e">
        <f>MATCH(J428,K428,0)</f>
        <v>#N/A</v>
      </c>
    </row>
    <row r="429" spans="4:21" x14ac:dyDescent="0.25">
      <c r="D429" s="65" t="s">
        <v>686</v>
      </c>
      <c r="E429" s="65" t="s">
        <v>652</v>
      </c>
      <c r="F429" s="65" t="s">
        <v>652</v>
      </c>
      <c r="G429" s="65" t="s">
        <v>652</v>
      </c>
      <c r="H429" s="65" t="s">
        <v>652</v>
      </c>
      <c r="I429" s="65" t="s">
        <v>652</v>
      </c>
      <c r="J429" s="65" t="s">
        <v>625</v>
      </c>
      <c r="K429" s="65" t="s">
        <v>557</v>
      </c>
      <c r="L429" s="63" t="e">
        <f>MATCH(A429,B429,0)</f>
        <v>#N/A</v>
      </c>
      <c r="M429" s="63" t="e">
        <f>MATCH(B429,C429,0)</f>
        <v>#N/A</v>
      </c>
      <c r="N429" s="63" t="e">
        <f>MATCH(C429,D429,0)</f>
        <v>#N/A</v>
      </c>
      <c r="O429" s="63" t="e">
        <f>MATCH(D429,E429,0)</f>
        <v>#N/A</v>
      </c>
      <c r="P429" s="63">
        <f>MATCH(E429,F429,0)</f>
        <v>1</v>
      </c>
      <c r="Q429" s="63">
        <f>MATCH(F429,G429,0)</f>
        <v>1</v>
      </c>
      <c r="R429" s="63">
        <f>MATCH(G429,H429,0)</f>
        <v>1</v>
      </c>
      <c r="S429" s="63">
        <f>MATCH(H429,I429,0)</f>
        <v>1</v>
      </c>
      <c r="T429" s="63" t="e">
        <f>MATCH(I429,J429,0)</f>
        <v>#N/A</v>
      </c>
      <c r="U429" s="63" t="e">
        <f>MATCH(J429,K429,0)</f>
        <v>#N/A</v>
      </c>
    </row>
    <row r="430" spans="4:21" x14ac:dyDescent="0.25">
      <c r="D430" s="65" t="s">
        <v>687</v>
      </c>
      <c r="E430" s="65" t="s">
        <v>654</v>
      </c>
      <c r="F430" s="65" t="s">
        <v>654</v>
      </c>
      <c r="G430" s="65" t="s">
        <v>654</v>
      </c>
      <c r="H430" s="65" t="s">
        <v>654</v>
      </c>
      <c r="I430" s="65" t="s">
        <v>654</v>
      </c>
      <c r="J430" s="65" t="s">
        <v>626</v>
      </c>
      <c r="K430" s="65" t="s">
        <v>558</v>
      </c>
      <c r="L430" s="63" t="e">
        <f>MATCH(A430,B430,0)</f>
        <v>#N/A</v>
      </c>
      <c r="M430" s="63" t="e">
        <f>MATCH(B430,C430,0)</f>
        <v>#N/A</v>
      </c>
      <c r="N430" s="63" t="e">
        <f>MATCH(C430,D430,0)</f>
        <v>#N/A</v>
      </c>
      <c r="O430" s="63" t="e">
        <f>MATCH(D430,E430,0)</f>
        <v>#N/A</v>
      </c>
      <c r="P430" s="63">
        <f>MATCH(E430,F430,0)</f>
        <v>1</v>
      </c>
      <c r="Q430" s="63">
        <f>MATCH(F430,G430,0)</f>
        <v>1</v>
      </c>
      <c r="R430" s="63">
        <f>MATCH(G430,H430,0)</f>
        <v>1</v>
      </c>
      <c r="S430" s="63">
        <f>MATCH(H430,I430,0)</f>
        <v>1</v>
      </c>
      <c r="T430" s="63" t="e">
        <f>MATCH(I430,J430,0)</f>
        <v>#N/A</v>
      </c>
      <c r="U430" s="63" t="e">
        <f>MATCH(J430,K430,0)</f>
        <v>#N/A</v>
      </c>
    </row>
    <row r="431" spans="4:21" x14ac:dyDescent="0.25">
      <c r="D431" s="65" t="s">
        <v>688</v>
      </c>
      <c r="E431" s="65" t="s">
        <v>655</v>
      </c>
      <c r="F431" s="65" t="s">
        <v>655</v>
      </c>
      <c r="G431" s="65" t="s">
        <v>655</v>
      </c>
      <c r="H431" s="65" t="s">
        <v>655</v>
      </c>
      <c r="I431" s="65" t="s">
        <v>655</v>
      </c>
      <c r="J431" s="65" t="s">
        <v>627</v>
      </c>
      <c r="K431" s="65" t="s">
        <v>559</v>
      </c>
      <c r="L431" s="63" t="e">
        <f>MATCH(A431,B431,0)</f>
        <v>#N/A</v>
      </c>
      <c r="M431" s="63" t="e">
        <f>MATCH(B431,C431,0)</f>
        <v>#N/A</v>
      </c>
      <c r="N431" s="63" t="e">
        <f>MATCH(C431,D431,0)</f>
        <v>#N/A</v>
      </c>
      <c r="O431" s="63" t="e">
        <f>MATCH(D431,E431,0)</f>
        <v>#N/A</v>
      </c>
      <c r="P431" s="63">
        <f>MATCH(E431,F431,0)</f>
        <v>1</v>
      </c>
      <c r="Q431" s="63">
        <f>MATCH(F431,G431,0)</f>
        <v>1</v>
      </c>
      <c r="R431" s="63">
        <f>MATCH(G431,H431,0)</f>
        <v>1</v>
      </c>
      <c r="S431" s="63">
        <f>MATCH(H431,I431,0)</f>
        <v>1</v>
      </c>
      <c r="T431" s="63" t="e">
        <f>MATCH(I431,J431,0)</f>
        <v>#N/A</v>
      </c>
      <c r="U431" s="63" t="e">
        <f>MATCH(J431,K431,0)</f>
        <v>#N/A</v>
      </c>
    </row>
    <row r="432" spans="4:21" x14ac:dyDescent="0.25">
      <c r="D432" s="65" t="s">
        <v>689</v>
      </c>
      <c r="E432" s="65" t="s">
        <v>656</v>
      </c>
      <c r="F432" s="65" t="s">
        <v>656</v>
      </c>
      <c r="G432" s="65" t="s">
        <v>656</v>
      </c>
      <c r="H432" s="65" t="s">
        <v>656</v>
      </c>
      <c r="I432" s="65" t="s">
        <v>656</v>
      </c>
      <c r="J432" s="65" t="s">
        <v>628</v>
      </c>
      <c r="K432" s="65" t="s">
        <v>560</v>
      </c>
      <c r="L432" s="63" t="e">
        <f>MATCH(A432,B432,0)</f>
        <v>#N/A</v>
      </c>
      <c r="M432" s="63" t="e">
        <f>MATCH(B432,C432,0)</f>
        <v>#N/A</v>
      </c>
      <c r="N432" s="63" t="e">
        <f>MATCH(C432,D432,0)</f>
        <v>#N/A</v>
      </c>
      <c r="O432" s="63" t="e">
        <f>MATCH(D432,E432,0)</f>
        <v>#N/A</v>
      </c>
      <c r="P432" s="63">
        <f>MATCH(E432,F432,0)</f>
        <v>1</v>
      </c>
      <c r="Q432" s="63">
        <f>MATCH(F432,G432,0)</f>
        <v>1</v>
      </c>
      <c r="R432" s="63">
        <f>MATCH(G432,H432,0)</f>
        <v>1</v>
      </c>
      <c r="S432" s="63">
        <f>MATCH(H432,I432,0)</f>
        <v>1</v>
      </c>
      <c r="T432" s="63" t="e">
        <f>MATCH(I432,J432,0)</f>
        <v>#N/A</v>
      </c>
      <c r="U432" s="63" t="e">
        <f>MATCH(J432,K432,0)</f>
        <v>#N/A</v>
      </c>
    </row>
    <row r="433" spans="4:21" x14ac:dyDescent="0.25">
      <c r="D433" s="65" t="s">
        <v>690</v>
      </c>
      <c r="E433" s="65" t="s">
        <v>657</v>
      </c>
      <c r="F433" s="65" t="s">
        <v>657</v>
      </c>
      <c r="G433" s="65" t="s">
        <v>657</v>
      </c>
      <c r="H433" s="65" t="s">
        <v>657</v>
      </c>
      <c r="I433" s="65" t="s">
        <v>657</v>
      </c>
      <c r="J433" s="65" t="s">
        <v>629</v>
      </c>
      <c r="K433" s="65" t="s">
        <v>561</v>
      </c>
      <c r="L433" s="63" t="e">
        <f>MATCH(A433,B433,0)</f>
        <v>#N/A</v>
      </c>
      <c r="M433" s="63" t="e">
        <f>MATCH(B433,C433,0)</f>
        <v>#N/A</v>
      </c>
      <c r="N433" s="63" t="e">
        <f>MATCH(C433,D433,0)</f>
        <v>#N/A</v>
      </c>
      <c r="O433" s="63" t="e">
        <f>MATCH(D433,E433,0)</f>
        <v>#N/A</v>
      </c>
      <c r="P433" s="63">
        <f>MATCH(E433,F433,0)</f>
        <v>1</v>
      </c>
      <c r="Q433" s="63">
        <f>MATCH(F433,G433,0)</f>
        <v>1</v>
      </c>
      <c r="R433" s="63">
        <f>MATCH(G433,H433,0)</f>
        <v>1</v>
      </c>
      <c r="S433" s="63">
        <f>MATCH(H433,I433,0)</f>
        <v>1</v>
      </c>
      <c r="T433" s="63" t="e">
        <f>MATCH(I433,J433,0)</f>
        <v>#N/A</v>
      </c>
      <c r="U433" s="63" t="e">
        <f>MATCH(J433,K433,0)</f>
        <v>#N/A</v>
      </c>
    </row>
    <row r="434" spans="4:21" x14ac:dyDescent="0.25">
      <c r="D434" s="65" t="s">
        <v>691</v>
      </c>
      <c r="E434" s="65" t="s">
        <v>658</v>
      </c>
      <c r="F434" s="65" t="s">
        <v>658</v>
      </c>
      <c r="G434" s="65" t="s">
        <v>658</v>
      </c>
      <c r="H434" s="65" t="s">
        <v>658</v>
      </c>
      <c r="I434" s="65" t="s">
        <v>658</v>
      </c>
      <c r="J434" s="65" t="s">
        <v>630</v>
      </c>
      <c r="K434" s="65" t="s">
        <v>562</v>
      </c>
      <c r="L434" s="63" t="e">
        <f>MATCH(A434,B434,0)</f>
        <v>#N/A</v>
      </c>
      <c r="M434" s="63" t="e">
        <f>MATCH(B434,C434,0)</f>
        <v>#N/A</v>
      </c>
      <c r="N434" s="63" t="e">
        <f>MATCH(C434,D434,0)</f>
        <v>#N/A</v>
      </c>
      <c r="O434" s="63" t="e">
        <f>MATCH(D434,E434,0)</f>
        <v>#N/A</v>
      </c>
      <c r="P434" s="63">
        <f>MATCH(E434,F434,0)</f>
        <v>1</v>
      </c>
      <c r="Q434" s="63">
        <f>MATCH(F434,G434,0)</f>
        <v>1</v>
      </c>
      <c r="R434" s="63">
        <f>MATCH(G434,H434,0)</f>
        <v>1</v>
      </c>
      <c r="S434" s="63">
        <f>MATCH(H434,I434,0)</f>
        <v>1</v>
      </c>
      <c r="T434" s="63" t="e">
        <f>MATCH(I434,J434,0)</f>
        <v>#N/A</v>
      </c>
      <c r="U434" s="63" t="e">
        <f>MATCH(J434,K434,0)</f>
        <v>#N/A</v>
      </c>
    </row>
    <row r="435" spans="4:21" x14ac:dyDescent="0.25">
      <c r="D435" s="65" t="s">
        <v>694</v>
      </c>
      <c r="E435" s="65" t="s">
        <v>659</v>
      </c>
      <c r="F435" s="65" t="s">
        <v>659</v>
      </c>
      <c r="G435" s="65" t="s">
        <v>659</v>
      </c>
      <c r="H435" s="65" t="s">
        <v>659</v>
      </c>
      <c r="I435" s="65" t="s">
        <v>659</v>
      </c>
      <c r="J435" s="65" t="s">
        <v>631</v>
      </c>
      <c r="K435" s="65" t="s">
        <v>563</v>
      </c>
      <c r="L435" s="63" t="e">
        <f>MATCH(A435,B435,0)</f>
        <v>#N/A</v>
      </c>
      <c r="M435" s="63" t="e">
        <f>MATCH(B435,C435,0)</f>
        <v>#N/A</v>
      </c>
      <c r="N435" s="63" t="e">
        <f>MATCH(C435,D435,0)</f>
        <v>#N/A</v>
      </c>
      <c r="O435" s="63" t="e">
        <f>MATCH(D435,E435,0)</f>
        <v>#N/A</v>
      </c>
      <c r="P435" s="63">
        <f>MATCH(E435,F435,0)</f>
        <v>1</v>
      </c>
      <c r="Q435" s="63">
        <f>MATCH(F435,G435,0)</f>
        <v>1</v>
      </c>
      <c r="R435" s="63">
        <f>MATCH(G435,H435,0)</f>
        <v>1</v>
      </c>
      <c r="S435" s="63">
        <f>MATCH(H435,I435,0)</f>
        <v>1</v>
      </c>
      <c r="T435" s="63" t="e">
        <f>MATCH(I435,J435,0)</f>
        <v>#N/A</v>
      </c>
      <c r="U435" s="63" t="e">
        <f>MATCH(J435,K435,0)</f>
        <v>#N/A</v>
      </c>
    </row>
    <row r="436" spans="4:21" x14ac:dyDescent="0.25">
      <c r="D436" s="65" t="s">
        <v>695</v>
      </c>
      <c r="E436" s="65" t="s">
        <v>660</v>
      </c>
      <c r="F436" s="65" t="s">
        <v>660</v>
      </c>
      <c r="G436" s="65" t="s">
        <v>660</v>
      </c>
      <c r="H436" s="65" t="s">
        <v>660</v>
      </c>
      <c r="I436" s="65" t="s">
        <v>660</v>
      </c>
      <c r="J436" s="65" t="s">
        <v>632</v>
      </c>
      <c r="K436" s="65" t="s">
        <v>564</v>
      </c>
      <c r="L436" s="63" t="e">
        <f>MATCH(A436,B436,0)</f>
        <v>#N/A</v>
      </c>
      <c r="M436" s="63" t="e">
        <f>MATCH(B436,C436,0)</f>
        <v>#N/A</v>
      </c>
      <c r="N436" s="63" t="e">
        <f>MATCH(C436,D436,0)</f>
        <v>#N/A</v>
      </c>
      <c r="O436" s="63" t="e">
        <f>MATCH(D436,E436,0)</f>
        <v>#N/A</v>
      </c>
      <c r="P436" s="63">
        <f>MATCH(E436,F436,0)</f>
        <v>1</v>
      </c>
      <c r="Q436" s="63">
        <f>MATCH(F436,G436,0)</f>
        <v>1</v>
      </c>
      <c r="R436" s="63">
        <f>MATCH(G436,H436,0)</f>
        <v>1</v>
      </c>
      <c r="S436" s="63">
        <f>MATCH(H436,I436,0)</f>
        <v>1</v>
      </c>
      <c r="T436" s="63" t="e">
        <f>MATCH(I436,J436,0)</f>
        <v>#N/A</v>
      </c>
      <c r="U436" s="63" t="e">
        <f>MATCH(J436,K436,0)</f>
        <v>#N/A</v>
      </c>
    </row>
    <row r="437" spans="4:21" x14ac:dyDescent="0.25">
      <c r="D437" s="65" t="s">
        <v>696</v>
      </c>
      <c r="E437" s="65" t="s">
        <v>661</v>
      </c>
      <c r="F437" s="65" t="s">
        <v>661</v>
      </c>
      <c r="G437" s="65" t="s">
        <v>661</v>
      </c>
      <c r="H437" s="65" t="s">
        <v>661</v>
      </c>
      <c r="I437" s="65" t="s">
        <v>661</v>
      </c>
      <c r="J437" s="65" t="s">
        <v>633</v>
      </c>
      <c r="K437" s="65" t="s">
        <v>565</v>
      </c>
      <c r="L437" s="63" t="e">
        <f>MATCH(A437,B437,0)</f>
        <v>#N/A</v>
      </c>
      <c r="M437" s="63" t="e">
        <f>MATCH(B437,C437,0)</f>
        <v>#N/A</v>
      </c>
      <c r="N437" s="63" t="e">
        <f>MATCH(C437,D437,0)</f>
        <v>#N/A</v>
      </c>
      <c r="O437" s="63" t="e">
        <f>MATCH(D437,E437,0)</f>
        <v>#N/A</v>
      </c>
      <c r="P437" s="63">
        <f>MATCH(E437,F437,0)</f>
        <v>1</v>
      </c>
      <c r="Q437" s="63">
        <f>MATCH(F437,G437,0)</f>
        <v>1</v>
      </c>
      <c r="R437" s="63">
        <f>MATCH(G437,H437,0)</f>
        <v>1</v>
      </c>
      <c r="S437" s="63">
        <f>MATCH(H437,I437,0)</f>
        <v>1</v>
      </c>
      <c r="T437" s="63" t="e">
        <f>MATCH(I437,J437,0)</f>
        <v>#N/A</v>
      </c>
      <c r="U437" s="63" t="e">
        <f>MATCH(J437,K437,0)</f>
        <v>#N/A</v>
      </c>
    </row>
    <row r="438" spans="4:21" x14ac:dyDescent="0.25">
      <c r="D438" s="65" t="s">
        <v>697</v>
      </c>
      <c r="E438" s="65" t="s">
        <v>662</v>
      </c>
      <c r="F438" s="65" t="s">
        <v>662</v>
      </c>
      <c r="G438" s="65" t="s">
        <v>662</v>
      </c>
      <c r="H438" s="65" t="s">
        <v>662</v>
      </c>
      <c r="I438" s="65" t="s">
        <v>662</v>
      </c>
      <c r="J438" s="65" t="s">
        <v>634</v>
      </c>
      <c r="K438" s="65" t="s">
        <v>566</v>
      </c>
      <c r="L438" s="63" t="e">
        <f>MATCH(A438,B438,0)</f>
        <v>#N/A</v>
      </c>
      <c r="M438" s="63" t="e">
        <f>MATCH(B438,C438,0)</f>
        <v>#N/A</v>
      </c>
      <c r="N438" s="63" t="e">
        <f>MATCH(C438,D438,0)</f>
        <v>#N/A</v>
      </c>
      <c r="O438" s="63" t="e">
        <f>MATCH(D438,E438,0)</f>
        <v>#N/A</v>
      </c>
      <c r="P438" s="63">
        <f>MATCH(E438,F438,0)</f>
        <v>1</v>
      </c>
      <c r="Q438" s="63">
        <f>MATCH(F438,G438,0)</f>
        <v>1</v>
      </c>
      <c r="R438" s="63">
        <f>MATCH(G438,H438,0)</f>
        <v>1</v>
      </c>
      <c r="S438" s="63">
        <f>MATCH(H438,I438,0)</f>
        <v>1</v>
      </c>
      <c r="T438" s="63" t="e">
        <f>MATCH(I438,J438,0)</f>
        <v>#N/A</v>
      </c>
      <c r="U438" s="63" t="e">
        <f>MATCH(J438,K438,0)</f>
        <v>#N/A</v>
      </c>
    </row>
    <row r="439" spans="4:21" x14ac:dyDescent="0.25">
      <c r="D439" s="65" t="s">
        <v>698</v>
      </c>
      <c r="E439" s="65" t="s">
        <v>663</v>
      </c>
      <c r="F439" s="65" t="s">
        <v>663</v>
      </c>
      <c r="G439" s="65" t="s">
        <v>663</v>
      </c>
      <c r="H439" s="65" t="s">
        <v>663</v>
      </c>
      <c r="I439" s="65" t="s">
        <v>663</v>
      </c>
      <c r="J439" s="65" t="s">
        <v>635</v>
      </c>
      <c r="K439" s="65" t="s">
        <v>567</v>
      </c>
      <c r="L439" s="63" t="e">
        <f>MATCH(A439,B439,0)</f>
        <v>#N/A</v>
      </c>
      <c r="M439" s="63" t="e">
        <f>MATCH(B439,C439,0)</f>
        <v>#N/A</v>
      </c>
      <c r="N439" s="63" t="e">
        <f>MATCH(C439,D439,0)</f>
        <v>#N/A</v>
      </c>
      <c r="O439" s="63" t="e">
        <f>MATCH(D439,E439,0)</f>
        <v>#N/A</v>
      </c>
      <c r="P439" s="63">
        <f>MATCH(E439,F439,0)</f>
        <v>1</v>
      </c>
      <c r="Q439" s="63">
        <f>MATCH(F439,G439,0)</f>
        <v>1</v>
      </c>
      <c r="R439" s="63">
        <f>MATCH(G439,H439,0)</f>
        <v>1</v>
      </c>
      <c r="S439" s="63">
        <f>MATCH(H439,I439,0)</f>
        <v>1</v>
      </c>
      <c r="T439" s="63" t="e">
        <f>MATCH(I439,J439,0)</f>
        <v>#N/A</v>
      </c>
      <c r="U439" s="63" t="e">
        <f>MATCH(J439,K439,0)</f>
        <v>#N/A</v>
      </c>
    </row>
    <row r="440" spans="4:21" x14ac:dyDescent="0.25">
      <c r="D440" s="65" t="s">
        <v>699</v>
      </c>
      <c r="E440" s="65" t="s">
        <v>664</v>
      </c>
      <c r="F440" s="65" t="s">
        <v>664</v>
      </c>
      <c r="G440" s="65" t="s">
        <v>664</v>
      </c>
      <c r="H440" s="65" t="s">
        <v>664</v>
      </c>
      <c r="I440" s="65" t="s">
        <v>664</v>
      </c>
      <c r="J440" s="65" t="s">
        <v>636</v>
      </c>
      <c r="K440" s="65" t="s">
        <v>568</v>
      </c>
      <c r="L440" s="63" t="e">
        <f>MATCH(A440,B440,0)</f>
        <v>#N/A</v>
      </c>
      <c r="M440" s="63" t="e">
        <f>MATCH(B440,C440,0)</f>
        <v>#N/A</v>
      </c>
      <c r="N440" s="63" t="e">
        <f>MATCH(C440,D440,0)</f>
        <v>#N/A</v>
      </c>
      <c r="O440" s="63" t="e">
        <f>MATCH(D440,E440,0)</f>
        <v>#N/A</v>
      </c>
      <c r="P440" s="63">
        <f>MATCH(E440,F440,0)</f>
        <v>1</v>
      </c>
      <c r="Q440" s="63">
        <f>MATCH(F440,G440,0)</f>
        <v>1</v>
      </c>
      <c r="R440" s="63">
        <f>MATCH(G440,H440,0)</f>
        <v>1</v>
      </c>
      <c r="S440" s="63">
        <f>MATCH(H440,I440,0)</f>
        <v>1</v>
      </c>
      <c r="T440" s="63" t="e">
        <f>MATCH(I440,J440,0)</f>
        <v>#N/A</v>
      </c>
      <c r="U440" s="63" t="e">
        <f>MATCH(J440,K440,0)</f>
        <v>#N/A</v>
      </c>
    </row>
    <row r="441" spans="4:21" x14ac:dyDescent="0.25">
      <c r="D441" s="65" t="s">
        <v>700</v>
      </c>
      <c r="E441" s="65" t="s">
        <v>665</v>
      </c>
      <c r="F441" s="65" t="s">
        <v>665</v>
      </c>
      <c r="G441" s="65" t="s">
        <v>665</v>
      </c>
      <c r="H441" s="65" t="s">
        <v>665</v>
      </c>
      <c r="I441" s="65" t="s">
        <v>665</v>
      </c>
      <c r="J441" s="65" t="s">
        <v>637</v>
      </c>
      <c r="K441" s="65" t="s">
        <v>569</v>
      </c>
      <c r="L441" s="63" t="e">
        <f>MATCH(A441,B441,0)</f>
        <v>#N/A</v>
      </c>
      <c r="M441" s="63" t="e">
        <f>MATCH(B441,C441,0)</f>
        <v>#N/A</v>
      </c>
      <c r="N441" s="63" t="e">
        <f>MATCH(C441,D441,0)</f>
        <v>#N/A</v>
      </c>
      <c r="O441" s="63" t="e">
        <f>MATCH(D441,E441,0)</f>
        <v>#N/A</v>
      </c>
      <c r="P441" s="63">
        <f>MATCH(E441,F441,0)</f>
        <v>1</v>
      </c>
      <c r="Q441" s="63">
        <f>MATCH(F441,G441,0)</f>
        <v>1</v>
      </c>
      <c r="R441" s="63">
        <f>MATCH(G441,H441,0)</f>
        <v>1</v>
      </c>
      <c r="S441" s="63">
        <f>MATCH(H441,I441,0)</f>
        <v>1</v>
      </c>
      <c r="T441" s="63" t="e">
        <f>MATCH(I441,J441,0)</f>
        <v>#N/A</v>
      </c>
      <c r="U441" s="63" t="e">
        <f>MATCH(J441,K441,0)</f>
        <v>#N/A</v>
      </c>
    </row>
    <row r="442" spans="4:21" x14ac:dyDescent="0.25">
      <c r="D442" s="65" t="s">
        <v>701</v>
      </c>
      <c r="E442" s="65" t="s">
        <v>666</v>
      </c>
      <c r="F442" s="65" t="s">
        <v>666</v>
      </c>
      <c r="G442" s="65" t="s">
        <v>666</v>
      </c>
      <c r="H442" s="65" t="s">
        <v>666</v>
      </c>
      <c r="I442" s="65" t="s">
        <v>666</v>
      </c>
      <c r="J442" s="65" t="s">
        <v>638</v>
      </c>
      <c r="K442" s="65" t="s">
        <v>570</v>
      </c>
      <c r="L442" s="63" t="e">
        <f>MATCH(A442,B442,0)</f>
        <v>#N/A</v>
      </c>
      <c r="M442" s="63" t="e">
        <f>MATCH(B442,C442,0)</f>
        <v>#N/A</v>
      </c>
      <c r="N442" s="63" t="e">
        <f>MATCH(C442,D442,0)</f>
        <v>#N/A</v>
      </c>
      <c r="O442" s="63" t="e">
        <f>MATCH(D442,E442,0)</f>
        <v>#N/A</v>
      </c>
      <c r="P442" s="63">
        <f>MATCH(E442,F442,0)</f>
        <v>1</v>
      </c>
      <c r="Q442" s="63">
        <f>MATCH(F442,G442,0)</f>
        <v>1</v>
      </c>
      <c r="R442" s="63">
        <f>MATCH(G442,H442,0)</f>
        <v>1</v>
      </c>
      <c r="S442" s="63">
        <f>MATCH(H442,I442,0)</f>
        <v>1</v>
      </c>
      <c r="T442" s="63" t="e">
        <f>MATCH(I442,J442,0)</f>
        <v>#N/A</v>
      </c>
      <c r="U442" s="63" t="e">
        <f>MATCH(J442,K442,0)</f>
        <v>#N/A</v>
      </c>
    </row>
    <row r="443" spans="4:21" x14ac:dyDescent="0.25">
      <c r="D443" s="65" t="s">
        <v>702</v>
      </c>
      <c r="E443" s="65" t="s">
        <v>668</v>
      </c>
      <c r="F443" s="65" t="s">
        <v>668</v>
      </c>
      <c r="G443" s="65" t="s">
        <v>668</v>
      </c>
      <c r="H443" s="65" t="s">
        <v>668</v>
      </c>
      <c r="I443" s="65" t="s">
        <v>668</v>
      </c>
      <c r="J443" s="65" t="s">
        <v>639</v>
      </c>
      <c r="K443" s="65" t="s">
        <v>571</v>
      </c>
      <c r="L443" s="63" t="e">
        <f>MATCH(A443,B443,0)</f>
        <v>#N/A</v>
      </c>
      <c r="M443" s="63" t="e">
        <f>MATCH(B443,C443,0)</f>
        <v>#N/A</v>
      </c>
      <c r="N443" s="63" t="e">
        <f>MATCH(C443,D443,0)</f>
        <v>#N/A</v>
      </c>
      <c r="O443" s="63" t="e">
        <f>MATCH(D443,E443,0)</f>
        <v>#N/A</v>
      </c>
      <c r="P443" s="63">
        <f>MATCH(E443,F443,0)</f>
        <v>1</v>
      </c>
      <c r="Q443" s="63">
        <f>MATCH(F443,G443,0)</f>
        <v>1</v>
      </c>
      <c r="R443" s="63">
        <f>MATCH(G443,H443,0)</f>
        <v>1</v>
      </c>
      <c r="S443" s="63">
        <f>MATCH(H443,I443,0)</f>
        <v>1</v>
      </c>
      <c r="T443" s="63" t="e">
        <f>MATCH(I443,J443,0)</f>
        <v>#N/A</v>
      </c>
      <c r="U443" s="63" t="e">
        <f>MATCH(J443,K443,0)</f>
        <v>#N/A</v>
      </c>
    </row>
    <row r="444" spans="4:21" x14ac:dyDescent="0.25">
      <c r="D444" s="65" t="s">
        <v>703</v>
      </c>
      <c r="E444" s="65" t="s">
        <v>669</v>
      </c>
      <c r="F444" s="65" t="s">
        <v>669</v>
      </c>
      <c r="G444" s="65" t="s">
        <v>669</v>
      </c>
      <c r="H444" s="65" t="s">
        <v>669</v>
      </c>
      <c r="I444" s="65" t="s">
        <v>669</v>
      </c>
      <c r="J444" s="65" t="s">
        <v>640</v>
      </c>
      <c r="K444" s="65" t="s">
        <v>572</v>
      </c>
      <c r="L444" s="63" t="e">
        <f>MATCH(A444,B444,0)</f>
        <v>#N/A</v>
      </c>
      <c r="M444" s="63" t="e">
        <f>MATCH(B444,C444,0)</f>
        <v>#N/A</v>
      </c>
      <c r="N444" s="63" t="e">
        <f>MATCH(C444,D444,0)</f>
        <v>#N/A</v>
      </c>
      <c r="O444" s="63" t="e">
        <f>MATCH(D444,E444,0)</f>
        <v>#N/A</v>
      </c>
      <c r="P444" s="63">
        <f>MATCH(E444,F444,0)</f>
        <v>1</v>
      </c>
      <c r="Q444" s="63">
        <f>MATCH(F444,G444,0)</f>
        <v>1</v>
      </c>
      <c r="R444" s="63">
        <f>MATCH(G444,H444,0)</f>
        <v>1</v>
      </c>
      <c r="S444" s="63">
        <f>MATCH(H444,I444,0)</f>
        <v>1</v>
      </c>
      <c r="T444" s="63" t="e">
        <f>MATCH(I444,J444,0)</f>
        <v>#N/A</v>
      </c>
      <c r="U444" s="63" t="e">
        <f>MATCH(J444,K444,0)</f>
        <v>#N/A</v>
      </c>
    </row>
    <row r="445" spans="4:21" x14ac:dyDescent="0.25">
      <c r="D445" s="65" t="s">
        <v>704</v>
      </c>
      <c r="E445" s="65" t="s">
        <v>670</v>
      </c>
      <c r="F445" s="65" t="s">
        <v>670</v>
      </c>
      <c r="G445" s="65" t="s">
        <v>670</v>
      </c>
      <c r="H445" s="65" t="s">
        <v>670</v>
      </c>
      <c r="I445" s="65" t="s">
        <v>670</v>
      </c>
      <c r="J445" s="65" t="s">
        <v>641</v>
      </c>
      <c r="K445" s="65" t="s">
        <v>573</v>
      </c>
      <c r="L445" s="63" t="e">
        <f>MATCH(A445,B445,0)</f>
        <v>#N/A</v>
      </c>
      <c r="M445" s="63" t="e">
        <f>MATCH(B445,C445,0)</f>
        <v>#N/A</v>
      </c>
      <c r="N445" s="63" t="e">
        <f>MATCH(C445,D445,0)</f>
        <v>#N/A</v>
      </c>
      <c r="O445" s="63" t="e">
        <f>MATCH(D445,E445,0)</f>
        <v>#N/A</v>
      </c>
      <c r="P445" s="63">
        <f>MATCH(E445,F445,0)</f>
        <v>1</v>
      </c>
      <c r="Q445" s="63">
        <f>MATCH(F445,G445,0)</f>
        <v>1</v>
      </c>
      <c r="R445" s="63">
        <f>MATCH(G445,H445,0)</f>
        <v>1</v>
      </c>
      <c r="S445" s="63">
        <f>MATCH(H445,I445,0)</f>
        <v>1</v>
      </c>
      <c r="T445" s="63" t="e">
        <f>MATCH(I445,J445,0)</f>
        <v>#N/A</v>
      </c>
      <c r="U445" s="63" t="e">
        <f>MATCH(J445,K445,0)</f>
        <v>#N/A</v>
      </c>
    </row>
    <row r="446" spans="4:21" x14ac:dyDescent="0.25">
      <c r="D446" s="65" t="s">
        <v>705</v>
      </c>
      <c r="E446" s="65" t="s">
        <v>671</v>
      </c>
      <c r="F446" s="65" t="s">
        <v>671</v>
      </c>
      <c r="G446" s="65" t="s">
        <v>671</v>
      </c>
      <c r="H446" s="65" t="s">
        <v>671</v>
      </c>
      <c r="I446" s="65" t="s">
        <v>671</v>
      </c>
      <c r="J446" s="65" t="s">
        <v>642</v>
      </c>
      <c r="K446" s="65" t="s">
        <v>574</v>
      </c>
      <c r="L446" s="63" t="e">
        <f>MATCH(A446,B446,0)</f>
        <v>#N/A</v>
      </c>
      <c r="M446" s="63" t="e">
        <f>MATCH(B446,C446,0)</f>
        <v>#N/A</v>
      </c>
      <c r="N446" s="63" t="e">
        <f>MATCH(C446,D446,0)</f>
        <v>#N/A</v>
      </c>
      <c r="O446" s="63" t="e">
        <f>MATCH(D446,E446,0)</f>
        <v>#N/A</v>
      </c>
      <c r="P446" s="63">
        <f>MATCH(E446,F446,0)</f>
        <v>1</v>
      </c>
      <c r="Q446" s="63">
        <f>MATCH(F446,G446,0)</f>
        <v>1</v>
      </c>
      <c r="R446" s="63">
        <f>MATCH(G446,H446,0)</f>
        <v>1</v>
      </c>
      <c r="S446" s="63">
        <f>MATCH(H446,I446,0)</f>
        <v>1</v>
      </c>
      <c r="T446" s="63" t="e">
        <f>MATCH(I446,J446,0)</f>
        <v>#N/A</v>
      </c>
      <c r="U446" s="63" t="e">
        <f>MATCH(J446,K446,0)</f>
        <v>#N/A</v>
      </c>
    </row>
    <row r="447" spans="4:21" x14ac:dyDescent="0.25">
      <c r="D447" s="65" t="s">
        <v>708</v>
      </c>
      <c r="E447" s="65" t="s">
        <v>672</v>
      </c>
      <c r="F447" s="65" t="s">
        <v>672</v>
      </c>
      <c r="G447" s="65" t="s">
        <v>672</v>
      </c>
      <c r="H447" s="65" t="s">
        <v>672</v>
      </c>
      <c r="I447" s="65" t="s">
        <v>672</v>
      </c>
      <c r="J447" s="65" t="s">
        <v>643</v>
      </c>
      <c r="K447" s="65" t="s">
        <v>575</v>
      </c>
      <c r="L447" s="63" t="e">
        <f>MATCH(A447,B447,0)</f>
        <v>#N/A</v>
      </c>
      <c r="M447" s="63" t="e">
        <f>MATCH(B447,C447,0)</f>
        <v>#N/A</v>
      </c>
      <c r="N447" s="63" t="e">
        <f>MATCH(C447,D447,0)</f>
        <v>#N/A</v>
      </c>
      <c r="O447" s="63" t="e">
        <f>MATCH(D447,E447,0)</f>
        <v>#N/A</v>
      </c>
      <c r="P447" s="63">
        <f>MATCH(E447,F447,0)</f>
        <v>1</v>
      </c>
      <c r="Q447" s="63">
        <f>MATCH(F447,G447,0)</f>
        <v>1</v>
      </c>
      <c r="R447" s="63">
        <f>MATCH(G447,H447,0)</f>
        <v>1</v>
      </c>
      <c r="S447" s="63">
        <f>MATCH(H447,I447,0)</f>
        <v>1</v>
      </c>
      <c r="T447" s="63" t="e">
        <f>MATCH(I447,J447,0)</f>
        <v>#N/A</v>
      </c>
      <c r="U447" s="63" t="e">
        <f>MATCH(J447,K447,0)</f>
        <v>#N/A</v>
      </c>
    </row>
    <row r="448" spans="4:21" x14ac:dyDescent="0.25">
      <c r="D448" s="65" t="s">
        <v>709</v>
      </c>
      <c r="E448" s="65" t="s">
        <v>673</v>
      </c>
      <c r="F448" s="65" t="s">
        <v>673</v>
      </c>
      <c r="G448" s="65" t="s">
        <v>673</v>
      </c>
      <c r="H448" s="65" t="s">
        <v>673</v>
      </c>
      <c r="I448" s="65" t="s">
        <v>673</v>
      </c>
      <c r="J448" s="65" t="s">
        <v>644</v>
      </c>
      <c r="K448" s="65" t="s">
        <v>576</v>
      </c>
      <c r="L448" s="63" t="e">
        <f>MATCH(A448,B448,0)</f>
        <v>#N/A</v>
      </c>
      <c r="M448" s="63" t="e">
        <f>MATCH(B448,C448,0)</f>
        <v>#N/A</v>
      </c>
      <c r="N448" s="63" t="e">
        <f>MATCH(C448,D448,0)</f>
        <v>#N/A</v>
      </c>
      <c r="O448" s="63" t="e">
        <f>MATCH(D448,E448,0)</f>
        <v>#N/A</v>
      </c>
      <c r="P448" s="63">
        <f>MATCH(E448,F448,0)</f>
        <v>1</v>
      </c>
      <c r="Q448" s="63">
        <f>MATCH(F448,G448,0)</f>
        <v>1</v>
      </c>
      <c r="R448" s="63">
        <f>MATCH(G448,H448,0)</f>
        <v>1</v>
      </c>
      <c r="S448" s="63">
        <f>MATCH(H448,I448,0)</f>
        <v>1</v>
      </c>
      <c r="T448" s="63" t="e">
        <f>MATCH(I448,J448,0)</f>
        <v>#N/A</v>
      </c>
      <c r="U448" s="63" t="e">
        <f>MATCH(J448,K448,0)</f>
        <v>#N/A</v>
      </c>
    </row>
    <row r="449" spans="4:21" x14ac:dyDescent="0.25">
      <c r="D449" s="65" t="s">
        <v>710</v>
      </c>
      <c r="E449" s="65" t="s">
        <v>674</v>
      </c>
      <c r="F449" s="65" t="s">
        <v>674</v>
      </c>
      <c r="G449" s="65" t="s">
        <v>674</v>
      </c>
      <c r="H449" s="65" t="s">
        <v>674</v>
      </c>
      <c r="I449" s="65" t="s">
        <v>674</v>
      </c>
      <c r="J449" s="65" t="s">
        <v>645</v>
      </c>
      <c r="K449" s="65" t="s">
        <v>577</v>
      </c>
      <c r="L449" s="63" t="e">
        <f>MATCH(A449,B449,0)</f>
        <v>#N/A</v>
      </c>
      <c r="M449" s="63" t="e">
        <f>MATCH(B449,C449,0)</f>
        <v>#N/A</v>
      </c>
      <c r="N449" s="63" t="e">
        <f>MATCH(C449,D449,0)</f>
        <v>#N/A</v>
      </c>
      <c r="O449" s="63" t="e">
        <f>MATCH(D449,E449,0)</f>
        <v>#N/A</v>
      </c>
      <c r="P449" s="63">
        <f>MATCH(E449,F449,0)</f>
        <v>1</v>
      </c>
      <c r="Q449" s="63">
        <f>MATCH(F449,G449,0)</f>
        <v>1</v>
      </c>
      <c r="R449" s="63">
        <f>MATCH(G449,H449,0)</f>
        <v>1</v>
      </c>
      <c r="S449" s="63">
        <f>MATCH(H449,I449,0)</f>
        <v>1</v>
      </c>
      <c r="T449" s="63" t="e">
        <f>MATCH(I449,J449,0)</f>
        <v>#N/A</v>
      </c>
      <c r="U449" s="63" t="e">
        <f>MATCH(J449,K449,0)</f>
        <v>#N/A</v>
      </c>
    </row>
    <row r="450" spans="4:21" x14ac:dyDescent="0.25">
      <c r="D450" s="65" t="s">
        <v>711</v>
      </c>
      <c r="E450" s="65" t="s">
        <v>675</v>
      </c>
      <c r="F450" s="65" t="s">
        <v>675</v>
      </c>
      <c r="G450" s="65" t="s">
        <v>675</v>
      </c>
      <c r="H450" s="65" t="s">
        <v>675</v>
      </c>
      <c r="I450" s="65" t="s">
        <v>675</v>
      </c>
      <c r="J450" s="65" t="s">
        <v>646</v>
      </c>
      <c r="K450" s="65" t="s">
        <v>578</v>
      </c>
      <c r="L450" s="63" t="e">
        <f>MATCH(A450,B450,0)</f>
        <v>#N/A</v>
      </c>
      <c r="M450" s="63" t="e">
        <f>MATCH(B450,C450,0)</f>
        <v>#N/A</v>
      </c>
      <c r="N450" s="63" t="e">
        <f>MATCH(C450,D450,0)</f>
        <v>#N/A</v>
      </c>
      <c r="O450" s="63" t="e">
        <f>MATCH(D450,E450,0)</f>
        <v>#N/A</v>
      </c>
      <c r="P450" s="63">
        <f>MATCH(E450,F450,0)</f>
        <v>1</v>
      </c>
      <c r="Q450" s="63">
        <f>MATCH(F450,G450,0)</f>
        <v>1</v>
      </c>
      <c r="R450" s="63">
        <f>MATCH(G450,H450,0)</f>
        <v>1</v>
      </c>
      <c r="S450" s="63">
        <f>MATCH(H450,I450,0)</f>
        <v>1</v>
      </c>
      <c r="T450" s="63" t="e">
        <f>MATCH(I450,J450,0)</f>
        <v>#N/A</v>
      </c>
      <c r="U450" s="63" t="e">
        <f>MATCH(J450,K450,0)</f>
        <v>#N/A</v>
      </c>
    </row>
    <row r="451" spans="4:21" x14ac:dyDescent="0.25">
      <c r="D451" s="65" t="s">
        <v>712</v>
      </c>
      <c r="E451" s="65" t="s">
        <v>676</v>
      </c>
      <c r="F451" s="65" t="s">
        <v>676</v>
      </c>
      <c r="G451" s="65" t="s">
        <v>676</v>
      </c>
      <c r="H451" s="65" t="s">
        <v>676</v>
      </c>
      <c r="I451" s="65" t="s">
        <v>676</v>
      </c>
      <c r="J451" s="65" t="s">
        <v>647</v>
      </c>
      <c r="K451" s="65" t="s">
        <v>579</v>
      </c>
      <c r="L451" s="63" t="e">
        <f>MATCH(A451,B451,0)</f>
        <v>#N/A</v>
      </c>
      <c r="M451" s="63" t="e">
        <f>MATCH(B451,C451,0)</f>
        <v>#N/A</v>
      </c>
      <c r="N451" s="63" t="e">
        <f>MATCH(C451,D451,0)</f>
        <v>#N/A</v>
      </c>
      <c r="O451" s="63" t="e">
        <f>MATCH(D451,E451,0)</f>
        <v>#N/A</v>
      </c>
      <c r="P451" s="63">
        <f>MATCH(E451,F451,0)</f>
        <v>1</v>
      </c>
      <c r="Q451" s="63">
        <f>MATCH(F451,G451,0)</f>
        <v>1</v>
      </c>
      <c r="R451" s="63">
        <f>MATCH(G451,H451,0)</f>
        <v>1</v>
      </c>
      <c r="S451" s="63">
        <f>MATCH(H451,I451,0)</f>
        <v>1</v>
      </c>
      <c r="T451" s="63" t="e">
        <f>MATCH(I451,J451,0)</f>
        <v>#N/A</v>
      </c>
      <c r="U451" s="63" t="e">
        <f>MATCH(J451,K451,0)</f>
        <v>#N/A</v>
      </c>
    </row>
    <row r="452" spans="4:21" x14ac:dyDescent="0.25">
      <c r="D452" s="65" t="s">
        <v>713</v>
      </c>
      <c r="E452" s="65" t="s">
        <v>677</v>
      </c>
      <c r="F452" s="65" t="s">
        <v>677</v>
      </c>
      <c r="G452" s="65" t="s">
        <v>677</v>
      </c>
      <c r="H452" s="65" t="s">
        <v>677</v>
      </c>
      <c r="I452" s="65" t="s">
        <v>677</v>
      </c>
      <c r="J452" s="65" t="s">
        <v>648</v>
      </c>
      <c r="K452" s="65" t="s">
        <v>580</v>
      </c>
      <c r="L452" s="63" t="e">
        <f>MATCH(A452,B452,0)</f>
        <v>#N/A</v>
      </c>
      <c r="M452" s="63" t="e">
        <f>MATCH(B452,C452,0)</f>
        <v>#N/A</v>
      </c>
      <c r="N452" s="63" t="e">
        <f>MATCH(C452,D452,0)</f>
        <v>#N/A</v>
      </c>
      <c r="O452" s="63" t="e">
        <f>MATCH(D452,E452,0)</f>
        <v>#N/A</v>
      </c>
      <c r="P452" s="63">
        <f>MATCH(E452,F452,0)</f>
        <v>1</v>
      </c>
      <c r="Q452" s="63">
        <f>MATCH(F452,G452,0)</f>
        <v>1</v>
      </c>
      <c r="R452" s="63">
        <f>MATCH(G452,H452,0)</f>
        <v>1</v>
      </c>
      <c r="S452" s="63">
        <f>MATCH(H452,I452,0)</f>
        <v>1</v>
      </c>
      <c r="T452" s="63" t="e">
        <f>MATCH(I452,J452,0)</f>
        <v>#N/A</v>
      </c>
      <c r="U452" s="63" t="e">
        <f>MATCH(J452,K452,0)</f>
        <v>#N/A</v>
      </c>
    </row>
    <row r="453" spans="4:21" x14ac:dyDescent="0.25">
      <c r="D453" s="65" t="s">
        <v>714</v>
      </c>
      <c r="E453" s="65" t="s">
        <v>678</v>
      </c>
      <c r="F453" s="65" t="s">
        <v>678</v>
      </c>
      <c r="G453" s="65" t="s">
        <v>678</v>
      </c>
      <c r="H453" s="65" t="s">
        <v>678</v>
      </c>
      <c r="I453" s="65" t="s">
        <v>678</v>
      </c>
      <c r="J453" s="65" t="s">
        <v>649</v>
      </c>
      <c r="K453" s="65" t="s">
        <v>581</v>
      </c>
      <c r="L453" s="63" t="e">
        <f>MATCH(A453,B453,0)</f>
        <v>#N/A</v>
      </c>
      <c r="M453" s="63" t="e">
        <f>MATCH(B453,C453,0)</f>
        <v>#N/A</v>
      </c>
      <c r="N453" s="63" t="e">
        <f>MATCH(C453,D453,0)</f>
        <v>#N/A</v>
      </c>
      <c r="O453" s="63" t="e">
        <f>MATCH(D453,E453,0)</f>
        <v>#N/A</v>
      </c>
      <c r="P453" s="63">
        <f>MATCH(E453,F453,0)</f>
        <v>1</v>
      </c>
      <c r="Q453" s="63">
        <f>MATCH(F453,G453,0)</f>
        <v>1</v>
      </c>
      <c r="R453" s="63">
        <f>MATCH(G453,H453,0)</f>
        <v>1</v>
      </c>
      <c r="S453" s="63">
        <f>MATCH(H453,I453,0)</f>
        <v>1</v>
      </c>
      <c r="T453" s="63" t="e">
        <f>MATCH(I453,J453,0)</f>
        <v>#N/A</v>
      </c>
      <c r="U453" s="63" t="e">
        <f>MATCH(J453,K453,0)</f>
        <v>#N/A</v>
      </c>
    </row>
    <row r="454" spans="4:21" x14ac:dyDescent="0.25">
      <c r="D454" s="65" t="s">
        <v>715</v>
      </c>
      <c r="E454" s="65" t="s">
        <v>679</v>
      </c>
      <c r="F454" s="65" t="s">
        <v>679</v>
      </c>
      <c r="G454" s="65" t="s">
        <v>679</v>
      </c>
      <c r="H454" s="65" t="s">
        <v>679</v>
      </c>
      <c r="I454" s="65" t="s">
        <v>679</v>
      </c>
      <c r="J454" s="65" t="s">
        <v>650</v>
      </c>
      <c r="K454" s="65" t="s">
        <v>582</v>
      </c>
      <c r="L454" s="63" t="e">
        <f>MATCH(A454,B454,0)</f>
        <v>#N/A</v>
      </c>
      <c r="M454" s="63" t="e">
        <f>MATCH(B454,C454,0)</f>
        <v>#N/A</v>
      </c>
      <c r="N454" s="63" t="e">
        <f>MATCH(C454,D454,0)</f>
        <v>#N/A</v>
      </c>
      <c r="O454" s="63" t="e">
        <f>MATCH(D454,E454,0)</f>
        <v>#N/A</v>
      </c>
      <c r="P454" s="63">
        <f>MATCH(E454,F454,0)</f>
        <v>1</v>
      </c>
      <c r="Q454" s="63">
        <f>MATCH(F454,G454,0)</f>
        <v>1</v>
      </c>
      <c r="R454" s="63">
        <f>MATCH(G454,H454,0)</f>
        <v>1</v>
      </c>
      <c r="S454" s="63">
        <f>MATCH(H454,I454,0)</f>
        <v>1</v>
      </c>
      <c r="T454" s="63" t="e">
        <f>MATCH(I454,J454,0)</f>
        <v>#N/A</v>
      </c>
      <c r="U454" s="63" t="e">
        <f>MATCH(J454,K454,0)</f>
        <v>#N/A</v>
      </c>
    </row>
    <row r="455" spans="4:21" x14ac:dyDescent="0.25">
      <c r="D455" s="65" t="s">
        <v>716</v>
      </c>
      <c r="E455" s="65" t="s">
        <v>680</v>
      </c>
      <c r="F455" s="65" t="s">
        <v>680</v>
      </c>
      <c r="G455" s="65" t="s">
        <v>680</v>
      </c>
      <c r="H455" s="65" t="s">
        <v>680</v>
      </c>
      <c r="I455" s="65" t="s">
        <v>680</v>
      </c>
      <c r="J455" s="65" t="s">
        <v>651</v>
      </c>
      <c r="K455" s="65" t="s">
        <v>583</v>
      </c>
      <c r="L455" s="63" t="e">
        <f>MATCH(A455,B455,0)</f>
        <v>#N/A</v>
      </c>
      <c r="M455" s="63" t="e">
        <f>MATCH(B455,C455,0)</f>
        <v>#N/A</v>
      </c>
      <c r="N455" s="63" t="e">
        <f>MATCH(C455,D455,0)</f>
        <v>#N/A</v>
      </c>
      <c r="O455" s="63" t="e">
        <f>MATCH(D455,E455,0)</f>
        <v>#N/A</v>
      </c>
      <c r="P455" s="63">
        <f>MATCH(E455,F455,0)</f>
        <v>1</v>
      </c>
      <c r="Q455" s="63">
        <f>MATCH(F455,G455,0)</f>
        <v>1</v>
      </c>
      <c r="R455" s="63">
        <f>MATCH(G455,H455,0)</f>
        <v>1</v>
      </c>
      <c r="S455" s="63">
        <f>MATCH(H455,I455,0)</f>
        <v>1</v>
      </c>
      <c r="T455" s="63" t="e">
        <f>MATCH(I455,J455,0)</f>
        <v>#N/A</v>
      </c>
      <c r="U455" s="63" t="e">
        <f>MATCH(J455,K455,0)</f>
        <v>#N/A</v>
      </c>
    </row>
    <row r="456" spans="4:21" x14ac:dyDescent="0.25">
      <c r="D456" s="65" t="s">
        <v>717</v>
      </c>
      <c r="E456" s="65" t="s">
        <v>681</v>
      </c>
      <c r="F456" s="65" t="s">
        <v>681</v>
      </c>
      <c r="G456" s="65" t="s">
        <v>681</v>
      </c>
      <c r="H456" s="65" t="s">
        <v>681</v>
      </c>
      <c r="I456" s="65" t="s">
        <v>681</v>
      </c>
      <c r="J456" s="65" t="s">
        <v>652</v>
      </c>
      <c r="K456" s="65" t="s">
        <v>584</v>
      </c>
      <c r="L456" s="63" t="e">
        <f>MATCH(A456,B456,0)</f>
        <v>#N/A</v>
      </c>
      <c r="M456" s="63" t="e">
        <f>MATCH(B456,C456,0)</f>
        <v>#N/A</v>
      </c>
      <c r="N456" s="63" t="e">
        <f>MATCH(C456,D456,0)</f>
        <v>#N/A</v>
      </c>
      <c r="O456" s="63" t="e">
        <f>MATCH(D456,E456,0)</f>
        <v>#N/A</v>
      </c>
      <c r="P456" s="63">
        <f>MATCH(E456,F456,0)</f>
        <v>1</v>
      </c>
      <c r="Q456" s="63">
        <f>MATCH(F456,G456,0)</f>
        <v>1</v>
      </c>
      <c r="R456" s="63">
        <f>MATCH(G456,H456,0)</f>
        <v>1</v>
      </c>
      <c r="S456" s="63">
        <f>MATCH(H456,I456,0)</f>
        <v>1</v>
      </c>
      <c r="T456" s="63" t="e">
        <f>MATCH(I456,J456,0)</f>
        <v>#N/A</v>
      </c>
      <c r="U456" s="63" t="e">
        <f>MATCH(J456,K456,0)</f>
        <v>#N/A</v>
      </c>
    </row>
    <row r="457" spans="4:21" x14ac:dyDescent="0.25">
      <c r="D457" s="65" t="s">
        <v>718</v>
      </c>
      <c r="E457" s="65" t="s">
        <v>682</v>
      </c>
      <c r="F457" s="65" t="s">
        <v>682</v>
      </c>
      <c r="G457" s="65" t="s">
        <v>682</v>
      </c>
      <c r="H457" s="65" t="s">
        <v>682</v>
      </c>
      <c r="I457" s="65" t="s">
        <v>682</v>
      </c>
      <c r="J457" s="65" t="s">
        <v>653</v>
      </c>
      <c r="K457" s="65" t="s">
        <v>585</v>
      </c>
      <c r="L457" s="63" t="e">
        <f>MATCH(A457,B457,0)</f>
        <v>#N/A</v>
      </c>
      <c r="M457" s="63" t="e">
        <f>MATCH(B457,C457,0)</f>
        <v>#N/A</v>
      </c>
      <c r="N457" s="63" t="e">
        <f>MATCH(C457,D457,0)</f>
        <v>#N/A</v>
      </c>
      <c r="O457" s="63" t="e">
        <f>MATCH(D457,E457,0)</f>
        <v>#N/A</v>
      </c>
      <c r="P457" s="63">
        <f>MATCH(E457,F457,0)</f>
        <v>1</v>
      </c>
      <c r="Q457" s="63">
        <f>MATCH(F457,G457,0)</f>
        <v>1</v>
      </c>
      <c r="R457" s="63">
        <f>MATCH(G457,H457,0)</f>
        <v>1</v>
      </c>
      <c r="S457" s="63">
        <f>MATCH(H457,I457,0)</f>
        <v>1</v>
      </c>
      <c r="T457" s="63" t="e">
        <f>MATCH(I457,J457,0)</f>
        <v>#N/A</v>
      </c>
      <c r="U457" s="63" t="e">
        <f>MATCH(J457,K457,0)</f>
        <v>#N/A</v>
      </c>
    </row>
    <row r="458" spans="4:21" x14ac:dyDescent="0.25">
      <c r="D458" s="65" t="s">
        <v>719</v>
      </c>
      <c r="E458" s="65" t="s">
        <v>683</v>
      </c>
      <c r="F458" s="65" t="s">
        <v>683</v>
      </c>
      <c r="G458" s="65" t="s">
        <v>683</v>
      </c>
      <c r="H458" s="65" t="s">
        <v>683</v>
      </c>
      <c r="I458" s="65" t="s">
        <v>683</v>
      </c>
      <c r="J458" s="65" t="s">
        <v>654</v>
      </c>
      <c r="K458" s="65" t="s">
        <v>586</v>
      </c>
      <c r="L458" s="63" t="e">
        <f>MATCH(A458,B458,0)</f>
        <v>#N/A</v>
      </c>
      <c r="M458" s="63" t="e">
        <f>MATCH(B458,C458,0)</f>
        <v>#N/A</v>
      </c>
      <c r="N458" s="63" t="e">
        <f>MATCH(C458,D458,0)</f>
        <v>#N/A</v>
      </c>
      <c r="O458" s="63" t="e">
        <f>MATCH(D458,E458,0)</f>
        <v>#N/A</v>
      </c>
      <c r="P458" s="63">
        <f>MATCH(E458,F458,0)</f>
        <v>1</v>
      </c>
      <c r="Q458" s="63">
        <f>MATCH(F458,G458,0)</f>
        <v>1</v>
      </c>
      <c r="R458" s="63">
        <f>MATCH(G458,H458,0)</f>
        <v>1</v>
      </c>
      <c r="S458" s="63">
        <f>MATCH(H458,I458,0)</f>
        <v>1</v>
      </c>
      <c r="T458" s="63" t="e">
        <f>MATCH(I458,J458,0)</f>
        <v>#N/A</v>
      </c>
      <c r="U458" s="63" t="e">
        <f>MATCH(J458,K458,0)</f>
        <v>#N/A</v>
      </c>
    </row>
    <row r="459" spans="4:21" x14ac:dyDescent="0.25">
      <c r="D459" s="65" t="s">
        <v>722</v>
      </c>
      <c r="E459" s="65" t="s">
        <v>684</v>
      </c>
      <c r="F459" s="65" t="s">
        <v>684</v>
      </c>
      <c r="G459" s="65" t="s">
        <v>684</v>
      </c>
      <c r="H459" s="65" t="s">
        <v>684</v>
      </c>
      <c r="I459" s="65" t="s">
        <v>684</v>
      </c>
      <c r="J459" s="65" t="s">
        <v>655</v>
      </c>
      <c r="K459" s="65" t="s">
        <v>587</v>
      </c>
      <c r="L459" s="63" t="e">
        <f>MATCH(A459,B459,0)</f>
        <v>#N/A</v>
      </c>
      <c r="M459" s="63" t="e">
        <f>MATCH(B459,C459,0)</f>
        <v>#N/A</v>
      </c>
      <c r="N459" s="63" t="e">
        <f>MATCH(C459,D459,0)</f>
        <v>#N/A</v>
      </c>
      <c r="O459" s="63" t="e">
        <f>MATCH(D459,E459,0)</f>
        <v>#N/A</v>
      </c>
      <c r="P459" s="63">
        <f>MATCH(E459,F459,0)</f>
        <v>1</v>
      </c>
      <c r="Q459" s="63">
        <f>MATCH(F459,G459,0)</f>
        <v>1</v>
      </c>
      <c r="R459" s="63">
        <f>MATCH(G459,H459,0)</f>
        <v>1</v>
      </c>
      <c r="S459" s="63">
        <f>MATCH(H459,I459,0)</f>
        <v>1</v>
      </c>
      <c r="T459" s="63" t="e">
        <f>MATCH(I459,J459,0)</f>
        <v>#N/A</v>
      </c>
      <c r="U459" s="63" t="e">
        <f>MATCH(J459,K459,0)</f>
        <v>#N/A</v>
      </c>
    </row>
    <row r="460" spans="4:21" x14ac:dyDescent="0.25">
      <c r="D460" s="65" t="s">
        <v>723</v>
      </c>
      <c r="E460" s="65" t="s">
        <v>685</v>
      </c>
      <c r="F460" s="65" t="s">
        <v>685</v>
      </c>
      <c r="G460" s="65" t="s">
        <v>685</v>
      </c>
      <c r="H460" s="65" t="s">
        <v>685</v>
      </c>
      <c r="I460" s="65" t="s">
        <v>685</v>
      </c>
      <c r="J460" s="65" t="s">
        <v>656</v>
      </c>
      <c r="K460" s="65" t="s">
        <v>588</v>
      </c>
      <c r="L460" s="63" t="e">
        <f>MATCH(A460,B460,0)</f>
        <v>#N/A</v>
      </c>
      <c r="M460" s="63" t="e">
        <f>MATCH(B460,C460,0)</f>
        <v>#N/A</v>
      </c>
      <c r="N460" s="63" t="e">
        <f>MATCH(C460,D460,0)</f>
        <v>#N/A</v>
      </c>
      <c r="O460" s="63" t="e">
        <f>MATCH(D460,E460,0)</f>
        <v>#N/A</v>
      </c>
      <c r="P460" s="63">
        <f>MATCH(E460,F460,0)</f>
        <v>1</v>
      </c>
      <c r="Q460" s="63">
        <f>MATCH(F460,G460,0)</f>
        <v>1</v>
      </c>
      <c r="R460" s="63">
        <f>MATCH(G460,H460,0)</f>
        <v>1</v>
      </c>
      <c r="S460" s="63">
        <f>MATCH(H460,I460,0)</f>
        <v>1</v>
      </c>
      <c r="T460" s="63" t="e">
        <f>MATCH(I460,J460,0)</f>
        <v>#N/A</v>
      </c>
      <c r="U460" s="63" t="e">
        <f>MATCH(J460,K460,0)</f>
        <v>#N/A</v>
      </c>
    </row>
    <row r="461" spans="4:21" x14ac:dyDescent="0.25">
      <c r="D461" s="65" t="s">
        <v>724</v>
      </c>
      <c r="E461" s="65" t="s">
        <v>686</v>
      </c>
      <c r="F461" s="65" t="s">
        <v>686</v>
      </c>
      <c r="G461" s="65" t="s">
        <v>686</v>
      </c>
      <c r="H461" s="65" t="s">
        <v>686</v>
      </c>
      <c r="I461" s="65" t="s">
        <v>686</v>
      </c>
      <c r="J461" s="65" t="s">
        <v>657</v>
      </c>
      <c r="K461" s="65" t="s">
        <v>589</v>
      </c>
      <c r="L461" s="63" t="e">
        <f>MATCH(A461,B461,0)</f>
        <v>#N/A</v>
      </c>
      <c r="M461" s="63" t="e">
        <f>MATCH(B461,C461,0)</f>
        <v>#N/A</v>
      </c>
      <c r="N461" s="63" t="e">
        <f>MATCH(C461,D461,0)</f>
        <v>#N/A</v>
      </c>
      <c r="O461" s="63" t="e">
        <f>MATCH(D461,E461,0)</f>
        <v>#N/A</v>
      </c>
      <c r="P461" s="63">
        <f>MATCH(E461,F461,0)</f>
        <v>1</v>
      </c>
      <c r="Q461" s="63">
        <f>MATCH(F461,G461,0)</f>
        <v>1</v>
      </c>
      <c r="R461" s="63">
        <f>MATCH(G461,H461,0)</f>
        <v>1</v>
      </c>
      <c r="S461" s="63">
        <f>MATCH(H461,I461,0)</f>
        <v>1</v>
      </c>
      <c r="T461" s="63" t="e">
        <f>MATCH(I461,J461,0)</f>
        <v>#N/A</v>
      </c>
      <c r="U461" s="63" t="e">
        <f>MATCH(J461,K461,0)</f>
        <v>#N/A</v>
      </c>
    </row>
    <row r="462" spans="4:21" x14ac:dyDescent="0.25">
      <c r="D462" s="65" t="s">
        <v>725</v>
      </c>
      <c r="E462" s="65" t="s">
        <v>687</v>
      </c>
      <c r="F462" s="65" t="s">
        <v>687</v>
      </c>
      <c r="G462" s="65" t="s">
        <v>687</v>
      </c>
      <c r="H462" s="65" t="s">
        <v>687</v>
      </c>
      <c r="I462" s="65" t="s">
        <v>687</v>
      </c>
      <c r="J462" s="65" t="s">
        <v>658</v>
      </c>
      <c r="K462" s="65" t="s">
        <v>590</v>
      </c>
      <c r="L462" s="63" t="e">
        <f>MATCH(A462,B462,0)</f>
        <v>#N/A</v>
      </c>
      <c r="M462" s="63" t="e">
        <f>MATCH(B462,C462,0)</f>
        <v>#N/A</v>
      </c>
      <c r="N462" s="63" t="e">
        <f>MATCH(C462,D462,0)</f>
        <v>#N/A</v>
      </c>
      <c r="O462" s="63" t="e">
        <f>MATCH(D462,E462,0)</f>
        <v>#N/A</v>
      </c>
      <c r="P462" s="63">
        <f>MATCH(E462,F462,0)</f>
        <v>1</v>
      </c>
      <c r="Q462" s="63">
        <f>MATCH(F462,G462,0)</f>
        <v>1</v>
      </c>
      <c r="R462" s="63">
        <f>MATCH(G462,H462,0)</f>
        <v>1</v>
      </c>
      <c r="S462" s="63">
        <f>MATCH(H462,I462,0)</f>
        <v>1</v>
      </c>
      <c r="T462" s="63" t="e">
        <f>MATCH(I462,J462,0)</f>
        <v>#N/A</v>
      </c>
      <c r="U462" s="63" t="e">
        <f>MATCH(J462,K462,0)</f>
        <v>#N/A</v>
      </c>
    </row>
    <row r="463" spans="4:21" x14ac:dyDescent="0.25">
      <c r="D463" s="65" t="s">
        <v>726</v>
      </c>
      <c r="E463" s="65" t="s">
        <v>688</v>
      </c>
      <c r="F463" s="65" t="s">
        <v>688</v>
      </c>
      <c r="G463" s="65" t="s">
        <v>688</v>
      </c>
      <c r="H463" s="65" t="s">
        <v>688</v>
      </c>
      <c r="I463" s="65" t="s">
        <v>688</v>
      </c>
      <c r="J463" s="65" t="s">
        <v>659</v>
      </c>
      <c r="K463" s="65" t="s">
        <v>591</v>
      </c>
      <c r="L463" s="63" t="e">
        <f>MATCH(A463,B463,0)</f>
        <v>#N/A</v>
      </c>
      <c r="M463" s="63" t="e">
        <f>MATCH(B463,C463,0)</f>
        <v>#N/A</v>
      </c>
      <c r="N463" s="63" t="e">
        <f>MATCH(C463,D463,0)</f>
        <v>#N/A</v>
      </c>
      <c r="O463" s="63" t="e">
        <f>MATCH(D463,E463,0)</f>
        <v>#N/A</v>
      </c>
      <c r="P463" s="63">
        <f>MATCH(E463,F463,0)</f>
        <v>1</v>
      </c>
      <c r="Q463" s="63">
        <f>MATCH(F463,G463,0)</f>
        <v>1</v>
      </c>
      <c r="R463" s="63">
        <f>MATCH(G463,H463,0)</f>
        <v>1</v>
      </c>
      <c r="S463" s="63">
        <f>MATCH(H463,I463,0)</f>
        <v>1</v>
      </c>
      <c r="T463" s="63" t="e">
        <f>MATCH(I463,J463,0)</f>
        <v>#N/A</v>
      </c>
      <c r="U463" s="63" t="e">
        <f>MATCH(J463,K463,0)</f>
        <v>#N/A</v>
      </c>
    </row>
    <row r="464" spans="4:21" x14ac:dyDescent="0.25">
      <c r="D464" s="65" t="s">
        <v>727</v>
      </c>
      <c r="E464" s="65" t="s">
        <v>689</v>
      </c>
      <c r="F464" s="65" t="s">
        <v>689</v>
      </c>
      <c r="G464" s="65" t="s">
        <v>689</v>
      </c>
      <c r="H464" s="65" t="s">
        <v>689</v>
      </c>
      <c r="I464" s="65" t="s">
        <v>689</v>
      </c>
      <c r="J464" s="65" t="s">
        <v>660</v>
      </c>
      <c r="K464" s="65" t="s">
        <v>592</v>
      </c>
      <c r="L464" s="63" t="e">
        <f>MATCH(A464,B464,0)</f>
        <v>#N/A</v>
      </c>
      <c r="M464" s="63" t="e">
        <f>MATCH(B464,C464,0)</f>
        <v>#N/A</v>
      </c>
      <c r="N464" s="63" t="e">
        <f>MATCH(C464,D464,0)</f>
        <v>#N/A</v>
      </c>
      <c r="O464" s="63" t="e">
        <f>MATCH(D464,E464,0)</f>
        <v>#N/A</v>
      </c>
      <c r="P464" s="63">
        <f>MATCH(E464,F464,0)</f>
        <v>1</v>
      </c>
      <c r="Q464" s="63">
        <f>MATCH(F464,G464,0)</f>
        <v>1</v>
      </c>
      <c r="R464" s="63">
        <f>MATCH(G464,H464,0)</f>
        <v>1</v>
      </c>
      <c r="S464" s="63">
        <f>MATCH(H464,I464,0)</f>
        <v>1</v>
      </c>
      <c r="T464" s="63" t="e">
        <f>MATCH(I464,J464,0)</f>
        <v>#N/A</v>
      </c>
      <c r="U464" s="63" t="e">
        <f>MATCH(J464,K464,0)</f>
        <v>#N/A</v>
      </c>
    </row>
    <row r="465" spans="4:21" x14ac:dyDescent="0.25">
      <c r="D465" s="65" t="s">
        <v>728</v>
      </c>
      <c r="E465" s="65" t="s">
        <v>690</v>
      </c>
      <c r="F465" s="65" t="s">
        <v>690</v>
      </c>
      <c r="G465" s="65" t="s">
        <v>690</v>
      </c>
      <c r="H465" s="65" t="s">
        <v>690</v>
      </c>
      <c r="I465" s="65" t="s">
        <v>690</v>
      </c>
      <c r="J465" s="65" t="s">
        <v>661</v>
      </c>
      <c r="K465" s="65" t="s">
        <v>593</v>
      </c>
      <c r="L465" s="63" t="e">
        <f>MATCH(A465,B465,0)</f>
        <v>#N/A</v>
      </c>
      <c r="M465" s="63" t="e">
        <f>MATCH(B465,C465,0)</f>
        <v>#N/A</v>
      </c>
      <c r="N465" s="63" t="e">
        <f>MATCH(C465,D465,0)</f>
        <v>#N/A</v>
      </c>
      <c r="O465" s="63" t="e">
        <f>MATCH(D465,E465,0)</f>
        <v>#N/A</v>
      </c>
      <c r="P465" s="63">
        <f>MATCH(E465,F465,0)</f>
        <v>1</v>
      </c>
      <c r="Q465" s="63">
        <f>MATCH(F465,G465,0)</f>
        <v>1</v>
      </c>
      <c r="R465" s="63">
        <f>MATCH(G465,H465,0)</f>
        <v>1</v>
      </c>
      <c r="S465" s="63">
        <f>MATCH(H465,I465,0)</f>
        <v>1</v>
      </c>
      <c r="T465" s="63" t="e">
        <f>MATCH(I465,J465,0)</f>
        <v>#N/A</v>
      </c>
      <c r="U465" s="63" t="e">
        <f>MATCH(J465,K465,0)</f>
        <v>#N/A</v>
      </c>
    </row>
    <row r="466" spans="4:21" x14ac:dyDescent="0.25">
      <c r="D466" s="65" t="s">
        <v>729</v>
      </c>
      <c r="E466" s="65" t="s">
        <v>691</v>
      </c>
      <c r="F466" s="65" t="s">
        <v>691</v>
      </c>
      <c r="G466" s="65" t="s">
        <v>691</v>
      </c>
      <c r="H466" s="65" t="s">
        <v>691</v>
      </c>
      <c r="I466" s="65" t="s">
        <v>691</v>
      </c>
      <c r="J466" s="65" t="s">
        <v>662</v>
      </c>
      <c r="K466" s="65" t="s">
        <v>594</v>
      </c>
      <c r="L466" s="63" t="e">
        <f>MATCH(A466,B466,0)</f>
        <v>#N/A</v>
      </c>
      <c r="M466" s="63" t="e">
        <f>MATCH(B466,C466,0)</f>
        <v>#N/A</v>
      </c>
      <c r="N466" s="63" t="e">
        <f>MATCH(C466,D466,0)</f>
        <v>#N/A</v>
      </c>
      <c r="O466" s="63" t="e">
        <f>MATCH(D466,E466,0)</f>
        <v>#N/A</v>
      </c>
      <c r="P466" s="63">
        <f>MATCH(E466,F466,0)</f>
        <v>1</v>
      </c>
      <c r="Q466" s="63">
        <f>MATCH(F466,G466,0)</f>
        <v>1</v>
      </c>
      <c r="R466" s="63">
        <f>MATCH(G466,H466,0)</f>
        <v>1</v>
      </c>
      <c r="S466" s="63">
        <f>MATCH(H466,I466,0)</f>
        <v>1</v>
      </c>
      <c r="T466" s="63" t="e">
        <f>MATCH(I466,J466,0)</f>
        <v>#N/A</v>
      </c>
      <c r="U466" s="63" t="e">
        <f>MATCH(J466,K466,0)</f>
        <v>#N/A</v>
      </c>
    </row>
    <row r="467" spans="4:21" x14ac:dyDescent="0.25">
      <c r="D467" s="65" t="s">
        <v>730</v>
      </c>
      <c r="E467" s="65" t="s">
        <v>692</v>
      </c>
      <c r="F467" s="65" t="s">
        <v>692</v>
      </c>
      <c r="G467" s="65" t="s">
        <v>692</v>
      </c>
      <c r="H467" s="65" t="s">
        <v>692</v>
      </c>
      <c r="I467" s="65" t="s">
        <v>692</v>
      </c>
      <c r="J467" s="65" t="s">
        <v>663</v>
      </c>
      <c r="K467" s="65" t="s">
        <v>595</v>
      </c>
      <c r="L467" s="63" t="e">
        <f>MATCH(A467,B467,0)</f>
        <v>#N/A</v>
      </c>
      <c r="M467" s="63" t="e">
        <f>MATCH(B467,C467,0)</f>
        <v>#N/A</v>
      </c>
      <c r="N467" s="63" t="e">
        <f>MATCH(C467,D467,0)</f>
        <v>#N/A</v>
      </c>
      <c r="O467" s="63" t="e">
        <f>MATCH(D467,E467,0)</f>
        <v>#N/A</v>
      </c>
      <c r="P467" s="63">
        <f>MATCH(E467,F467,0)</f>
        <v>1</v>
      </c>
      <c r="Q467" s="63">
        <f>MATCH(F467,G467,0)</f>
        <v>1</v>
      </c>
      <c r="R467" s="63">
        <f>MATCH(G467,H467,0)</f>
        <v>1</v>
      </c>
      <c r="S467" s="63">
        <f>MATCH(H467,I467,0)</f>
        <v>1</v>
      </c>
      <c r="T467" s="63" t="e">
        <f>MATCH(I467,J467,0)</f>
        <v>#N/A</v>
      </c>
      <c r="U467" s="63" t="e">
        <f>MATCH(J467,K467,0)</f>
        <v>#N/A</v>
      </c>
    </row>
    <row r="468" spans="4:21" x14ac:dyDescent="0.25">
      <c r="D468" s="65" t="s">
        <v>731</v>
      </c>
      <c r="E468" s="65" t="s">
        <v>694</v>
      </c>
      <c r="F468" s="65" t="s">
        <v>694</v>
      </c>
      <c r="G468" s="65" t="s">
        <v>694</v>
      </c>
      <c r="H468" s="65" t="s">
        <v>694</v>
      </c>
      <c r="I468" s="65" t="s">
        <v>694</v>
      </c>
      <c r="J468" s="65" t="s">
        <v>664</v>
      </c>
      <c r="K468" s="65" t="s">
        <v>596</v>
      </c>
      <c r="L468" s="63" t="e">
        <f>MATCH(A468,B468,0)</f>
        <v>#N/A</v>
      </c>
      <c r="M468" s="63" t="e">
        <f>MATCH(B468,C468,0)</f>
        <v>#N/A</v>
      </c>
      <c r="N468" s="63" t="e">
        <f>MATCH(C468,D468,0)</f>
        <v>#N/A</v>
      </c>
      <c r="O468" s="63" t="e">
        <f>MATCH(D468,E468,0)</f>
        <v>#N/A</v>
      </c>
      <c r="P468" s="63">
        <f>MATCH(E468,F468,0)</f>
        <v>1</v>
      </c>
      <c r="Q468" s="63">
        <f>MATCH(F468,G468,0)</f>
        <v>1</v>
      </c>
      <c r="R468" s="63">
        <f>MATCH(G468,H468,0)</f>
        <v>1</v>
      </c>
      <c r="S468" s="63">
        <f>MATCH(H468,I468,0)</f>
        <v>1</v>
      </c>
      <c r="T468" s="63" t="e">
        <f>MATCH(I468,J468,0)</f>
        <v>#N/A</v>
      </c>
      <c r="U468" s="63" t="e">
        <f>MATCH(J468,K468,0)</f>
        <v>#N/A</v>
      </c>
    </row>
    <row r="469" spans="4:21" x14ac:dyDescent="0.25">
      <c r="D469" s="65" t="s">
        <v>732</v>
      </c>
      <c r="E469" s="65" t="s">
        <v>695</v>
      </c>
      <c r="F469" s="65" t="s">
        <v>695</v>
      </c>
      <c r="G469" s="65" t="s">
        <v>695</v>
      </c>
      <c r="H469" s="65" t="s">
        <v>695</v>
      </c>
      <c r="I469" s="65" t="s">
        <v>695</v>
      </c>
      <c r="J469" s="65" t="s">
        <v>665</v>
      </c>
      <c r="K469" s="65" t="s">
        <v>597</v>
      </c>
      <c r="L469" s="63" t="e">
        <f>MATCH(A469,B469,0)</f>
        <v>#N/A</v>
      </c>
      <c r="M469" s="63" t="e">
        <f>MATCH(B469,C469,0)</f>
        <v>#N/A</v>
      </c>
      <c r="N469" s="63" t="e">
        <f>MATCH(C469,D469,0)</f>
        <v>#N/A</v>
      </c>
      <c r="O469" s="63" t="e">
        <f>MATCH(D469,E469,0)</f>
        <v>#N/A</v>
      </c>
      <c r="P469" s="63">
        <f>MATCH(E469,F469,0)</f>
        <v>1</v>
      </c>
      <c r="Q469" s="63">
        <f>MATCH(F469,G469,0)</f>
        <v>1</v>
      </c>
      <c r="R469" s="63">
        <f>MATCH(G469,H469,0)</f>
        <v>1</v>
      </c>
      <c r="S469" s="63">
        <f>MATCH(H469,I469,0)</f>
        <v>1</v>
      </c>
      <c r="T469" s="63" t="e">
        <f>MATCH(I469,J469,0)</f>
        <v>#N/A</v>
      </c>
      <c r="U469" s="63" t="e">
        <f>MATCH(J469,K469,0)</f>
        <v>#N/A</v>
      </c>
    </row>
    <row r="470" spans="4:21" x14ac:dyDescent="0.25">
      <c r="D470" s="65" t="s">
        <v>733</v>
      </c>
      <c r="E470" s="65" t="s">
        <v>696</v>
      </c>
      <c r="F470" s="65" t="s">
        <v>696</v>
      </c>
      <c r="G470" s="65" t="s">
        <v>696</v>
      </c>
      <c r="H470" s="65" t="s">
        <v>696</v>
      </c>
      <c r="I470" s="65" t="s">
        <v>696</v>
      </c>
      <c r="J470" s="65" t="s">
        <v>666</v>
      </c>
      <c r="K470" s="65" t="s">
        <v>598</v>
      </c>
      <c r="L470" s="63" t="e">
        <f>MATCH(A470,B470,0)</f>
        <v>#N/A</v>
      </c>
      <c r="M470" s="63" t="e">
        <f>MATCH(B470,C470,0)</f>
        <v>#N/A</v>
      </c>
      <c r="N470" s="63" t="e">
        <f>MATCH(C470,D470,0)</f>
        <v>#N/A</v>
      </c>
      <c r="O470" s="63" t="e">
        <f>MATCH(D470,E470,0)</f>
        <v>#N/A</v>
      </c>
      <c r="P470" s="63">
        <f>MATCH(E470,F470,0)</f>
        <v>1</v>
      </c>
      <c r="Q470" s="63">
        <f>MATCH(F470,G470,0)</f>
        <v>1</v>
      </c>
      <c r="R470" s="63">
        <f>MATCH(G470,H470,0)</f>
        <v>1</v>
      </c>
      <c r="S470" s="63">
        <f>MATCH(H470,I470,0)</f>
        <v>1</v>
      </c>
      <c r="T470" s="63" t="e">
        <f>MATCH(I470,J470,0)</f>
        <v>#N/A</v>
      </c>
      <c r="U470" s="63" t="e">
        <f>MATCH(J470,K470,0)</f>
        <v>#N/A</v>
      </c>
    </row>
    <row r="471" spans="4:21" x14ac:dyDescent="0.25">
      <c r="D471" s="65" t="s">
        <v>736</v>
      </c>
      <c r="E471" s="65" t="s">
        <v>697</v>
      </c>
      <c r="F471" s="65" t="s">
        <v>697</v>
      </c>
      <c r="G471" s="65" t="s">
        <v>697</v>
      </c>
      <c r="H471" s="65" t="s">
        <v>697</v>
      </c>
      <c r="I471" s="65" t="s">
        <v>697</v>
      </c>
      <c r="J471" s="65" t="s">
        <v>667</v>
      </c>
      <c r="K471" s="65" t="s">
        <v>599</v>
      </c>
      <c r="L471" s="63" t="e">
        <f>MATCH(A471,B471,0)</f>
        <v>#N/A</v>
      </c>
      <c r="M471" s="63" t="e">
        <f>MATCH(B471,C471,0)</f>
        <v>#N/A</v>
      </c>
      <c r="N471" s="63" t="e">
        <f>MATCH(C471,D471,0)</f>
        <v>#N/A</v>
      </c>
      <c r="O471" s="63" t="e">
        <f>MATCH(D471,E471,0)</f>
        <v>#N/A</v>
      </c>
      <c r="P471" s="63">
        <f>MATCH(E471,F471,0)</f>
        <v>1</v>
      </c>
      <c r="Q471" s="63">
        <f>MATCH(F471,G471,0)</f>
        <v>1</v>
      </c>
      <c r="R471" s="63">
        <f>MATCH(G471,H471,0)</f>
        <v>1</v>
      </c>
      <c r="S471" s="63">
        <f>MATCH(H471,I471,0)</f>
        <v>1</v>
      </c>
      <c r="T471" s="63" t="e">
        <f>MATCH(I471,J471,0)</f>
        <v>#N/A</v>
      </c>
      <c r="U471" s="63" t="e">
        <f>MATCH(J471,K471,0)</f>
        <v>#N/A</v>
      </c>
    </row>
    <row r="472" spans="4:21" x14ac:dyDescent="0.25">
      <c r="D472" s="65" t="s">
        <v>737</v>
      </c>
      <c r="E472" s="65" t="s">
        <v>698</v>
      </c>
      <c r="F472" s="65" t="s">
        <v>698</v>
      </c>
      <c r="G472" s="65" t="s">
        <v>698</v>
      </c>
      <c r="H472" s="65" t="s">
        <v>698</v>
      </c>
      <c r="I472" s="65" t="s">
        <v>698</v>
      </c>
      <c r="J472" s="65" t="s">
        <v>668</v>
      </c>
      <c r="K472" s="65" t="s">
        <v>600</v>
      </c>
      <c r="L472" s="63" t="e">
        <f>MATCH(A472,B472,0)</f>
        <v>#N/A</v>
      </c>
      <c r="M472" s="63" t="e">
        <f>MATCH(B472,C472,0)</f>
        <v>#N/A</v>
      </c>
      <c r="N472" s="63" t="e">
        <f>MATCH(C472,D472,0)</f>
        <v>#N/A</v>
      </c>
      <c r="O472" s="63" t="e">
        <f>MATCH(D472,E472,0)</f>
        <v>#N/A</v>
      </c>
      <c r="P472" s="63">
        <f>MATCH(E472,F472,0)</f>
        <v>1</v>
      </c>
      <c r="Q472" s="63">
        <f>MATCH(F472,G472,0)</f>
        <v>1</v>
      </c>
      <c r="R472" s="63">
        <f>MATCH(G472,H472,0)</f>
        <v>1</v>
      </c>
      <c r="S472" s="63">
        <f>MATCH(H472,I472,0)</f>
        <v>1</v>
      </c>
      <c r="T472" s="63" t="e">
        <f>MATCH(I472,J472,0)</f>
        <v>#N/A</v>
      </c>
      <c r="U472" s="63" t="e">
        <f>MATCH(J472,K472,0)</f>
        <v>#N/A</v>
      </c>
    </row>
    <row r="473" spans="4:21" x14ac:dyDescent="0.25">
      <c r="D473" s="65" t="s">
        <v>738</v>
      </c>
      <c r="E473" s="65" t="s">
        <v>699</v>
      </c>
      <c r="F473" s="65" t="s">
        <v>699</v>
      </c>
      <c r="G473" s="65" t="s">
        <v>699</v>
      </c>
      <c r="H473" s="65" t="s">
        <v>699</v>
      </c>
      <c r="I473" s="65" t="s">
        <v>699</v>
      </c>
      <c r="J473" s="65" t="s">
        <v>669</v>
      </c>
      <c r="K473" s="65" t="s">
        <v>601</v>
      </c>
      <c r="L473" s="63" t="e">
        <f>MATCH(A473,B473,0)</f>
        <v>#N/A</v>
      </c>
      <c r="M473" s="63" t="e">
        <f>MATCH(B473,C473,0)</f>
        <v>#N/A</v>
      </c>
      <c r="N473" s="63" t="e">
        <f>MATCH(C473,D473,0)</f>
        <v>#N/A</v>
      </c>
      <c r="O473" s="63" t="e">
        <f>MATCH(D473,E473,0)</f>
        <v>#N/A</v>
      </c>
      <c r="P473" s="63">
        <f>MATCH(E473,F473,0)</f>
        <v>1</v>
      </c>
      <c r="Q473" s="63">
        <f>MATCH(F473,G473,0)</f>
        <v>1</v>
      </c>
      <c r="R473" s="63">
        <f>MATCH(G473,H473,0)</f>
        <v>1</v>
      </c>
      <c r="S473" s="63">
        <f>MATCH(H473,I473,0)</f>
        <v>1</v>
      </c>
      <c r="T473" s="63" t="e">
        <f>MATCH(I473,J473,0)</f>
        <v>#N/A</v>
      </c>
      <c r="U473" s="63" t="e">
        <f>MATCH(J473,K473,0)</f>
        <v>#N/A</v>
      </c>
    </row>
    <row r="474" spans="4:21" x14ac:dyDescent="0.25">
      <c r="D474" s="65" t="s">
        <v>739</v>
      </c>
      <c r="E474" s="65" t="s">
        <v>700</v>
      </c>
      <c r="F474" s="65" t="s">
        <v>700</v>
      </c>
      <c r="G474" s="65" t="s">
        <v>700</v>
      </c>
      <c r="H474" s="65" t="s">
        <v>700</v>
      </c>
      <c r="I474" s="65" t="s">
        <v>700</v>
      </c>
      <c r="J474" s="65" t="s">
        <v>670</v>
      </c>
      <c r="K474" s="65" t="s">
        <v>602</v>
      </c>
      <c r="L474" s="63" t="e">
        <f>MATCH(A474,B474,0)</f>
        <v>#N/A</v>
      </c>
      <c r="M474" s="63" t="e">
        <f>MATCH(B474,C474,0)</f>
        <v>#N/A</v>
      </c>
      <c r="N474" s="63" t="e">
        <f>MATCH(C474,D474,0)</f>
        <v>#N/A</v>
      </c>
      <c r="O474" s="63" t="e">
        <f>MATCH(D474,E474,0)</f>
        <v>#N/A</v>
      </c>
      <c r="P474" s="63">
        <f>MATCH(E474,F474,0)</f>
        <v>1</v>
      </c>
      <c r="Q474" s="63">
        <f>MATCH(F474,G474,0)</f>
        <v>1</v>
      </c>
      <c r="R474" s="63">
        <f>MATCH(G474,H474,0)</f>
        <v>1</v>
      </c>
      <c r="S474" s="63">
        <f>MATCH(H474,I474,0)</f>
        <v>1</v>
      </c>
      <c r="T474" s="63" t="e">
        <f>MATCH(I474,J474,0)</f>
        <v>#N/A</v>
      </c>
      <c r="U474" s="63" t="e">
        <f>MATCH(J474,K474,0)</f>
        <v>#N/A</v>
      </c>
    </row>
    <row r="475" spans="4:21" x14ac:dyDescent="0.25">
      <c r="D475" s="65" t="s">
        <v>740</v>
      </c>
      <c r="E475" s="65" t="s">
        <v>701</v>
      </c>
      <c r="F475" s="65" t="s">
        <v>701</v>
      </c>
      <c r="G475" s="65" t="s">
        <v>701</v>
      </c>
      <c r="H475" s="65" t="s">
        <v>701</v>
      </c>
      <c r="I475" s="65" t="s">
        <v>701</v>
      </c>
      <c r="J475" s="65" t="s">
        <v>671</v>
      </c>
      <c r="K475" s="65" t="s">
        <v>603</v>
      </c>
      <c r="L475" s="63" t="e">
        <f>MATCH(A475,B475,0)</f>
        <v>#N/A</v>
      </c>
      <c r="M475" s="63" t="e">
        <f>MATCH(B475,C475,0)</f>
        <v>#N/A</v>
      </c>
      <c r="N475" s="63" t="e">
        <f>MATCH(C475,D475,0)</f>
        <v>#N/A</v>
      </c>
      <c r="O475" s="63" t="e">
        <f>MATCH(D475,E475,0)</f>
        <v>#N/A</v>
      </c>
      <c r="P475" s="63">
        <f>MATCH(E475,F475,0)</f>
        <v>1</v>
      </c>
      <c r="Q475" s="63">
        <f>MATCH(F475,G475,0)</f>
        <v>1</v>
      </c>
      <c r="R475" s="63">
        <f>MATCH(G475,H475,0)</f>
        <v>1</v>
      </c>
      <c r="S475" s="63">
        <f>MATCH(H475,I475,0)</f>
        <v>1</v>
      </c>
      <c r="T475" s="63" t="e">
        <f>MATCH(I475,J475,0)</f>
        <v>#N/A</v>
      </c>
      <c r="U475" s="63" t="e">
        <f>MATCH(J475,K475,0)</f>
        <v>#N/A</v>
      </c>
    </row>
    <row r="476" spans="4:21" x14ac:dyDescent="0.25">
      <c r="D476" s="65" t="s">
        <v>741</v>
      </c>
      <c r="E476" s="65" t="s">
        <v>702</v>
      </c>
      <c r="F476" s="65" t="s">
        <v>702</v>
      </c>
      <c r="G476" s="65" t="s">
        <v>702</v>
      </c>
      <c r="H476" s="65" t="s">
        <v>702</v>
      </c>
      <c r="I476" s="65" t="s">
        <v>702</v>
      </c>
      <c r="J476" s="65" t="s">
        <v>672</v>
      </c>
      <c r="K476" s="65" t="s">
        <v>604</v>
      </c>
      <c r="L476" s="63" t="e">
        <f>MATCH(A476,B476,0)</f>
        <v>#N/A</v>
      </c>
      <c r="M476" s="63" t="e">
        <f>MATCH(B476,C476,0)</f>
        <v>#N/A</v>
      </c>
      <c r="N476" s="63" t="e">
        <f>MATCH(C476,D476,0)</f>
        <v>#N/A</v>
      </c>
      <c r="O476" s="63" t="e">
        <f>MATCH(D476,E476,0)</f>
        <v>#N/A</v>
      </c>
      <c r="P476" s="63">
        <f>MATCH(E476,F476,0)</f>
        <v>1</v>
      </c>
      <c r="Q476" s="63">
        <f>MATCH(F476,G476,0)</f>
        <v>1</v>
      </c>
      <c r="R476" s="63">
        <f>MATCH(G476,H476,0)</f>
        <v>1</v>
      </c>
      <c r="S476" s="63">
        <f>MATCH(H476,I476,0)</f>
        <v>1</v>
      </c>
      <c r="T476" s="63" t="e">
        <f>MATCH(I476,J476,0)</f>
        <v>#N/A</v>
      </c>
      <c r="U476" s="63" t="e">
        <f>MATCH(J476,K476,0)</f>
        <v>#N/A</v>
      </c>
    </row>
    <row r="477" spans="4:21" x14ac:dyDescent="0.25">
      <c r="D477" s="65" t="s">
        <v>742</v>
      </c>
      <c r="E477" s="65" t="s">
        <v>703</v>
      </c>
      <c r="F477" s="65" t="s">
        <v>703</v>
      </c>
      <c r="G477" s="65" t="s">
        <v>703</v>
      </c>
      <c r="H477" s="65" t="s">
        <v>703</v>
      </c>
      <c r="I477" s="65" t="s">
        <v>703</v>
      </c>
      <c r="J477" s="65" t="s">
        <v>673</v>
      </c>
      <c r="K477" s="65" t="s">
        <v>605</v>
      </c>
      <c r="L477" s="63" t="e">
        <f>MATCH(A477,B477,0)</f>
        <v>#N/A</v>
      </c>
      <c r="M477" s="63" t="e">
        <f>MATCH(B477,C477,0)</f>
        <v>#N/A</v>
      </c>
      <c r="N477" s="63" t="e">
        <f>MATCH(C477,D477,0)</f>
        <v>#N/A</v>
      </c>
      <c r="O477" s="63" t="e">
        <f>MATCH(D477,E477,0)</f>
        <v>#N/A</v>
      </c>
      <c r="P477" s="63">
        <f>MATCH(E477,F477,0)</f>
        <v>1</v>
      </c>
      <c r="Q477" s="63">
        <f>MATCH(F477,G477,0)</f>
        <v>1</v>
      </c>
      <c r="R477" s="63">
        <f>MATCH(G477,H477,0)</f>
        <v>1</v>
      </c>
      <c r="S477" s="63">
        <f>MATCH(H477,I477,0)</f>
        <v>1</v>
      </c>
      <c r="T477" s="63" t="e">
        <f>MATCH(I477,J477,0)</f>
        <v>#N/A</v>
      </c>
      <c r="U477" s="63" t="e">
        <f>MATCH(J477,K477,0)</f>
        <v>#N/A</v>
      </c>
    </row>
    <row r="478" spans="4:21" x14ac:dyDescent="0.25">
      <c r="D478" s="65" t="s">
        <v>743</v>
      </c>
      <c r="E478" s="65" t="s">
        <v>704</v>
      </c>
      <c r="F478" s="65" t="s">
        <v>704</v>
      </c>
      <c r="G478" s="65" t="s">
        <v>704</v>
      </c>
      <c r="H478" s="65" t="s">
        <v>704</v>
      </c>
      <c r="I478" s="65" t="s">
        <v>704</v>
      </c>
      <c r="J478" s="65" t="s">
        <v>674</v>
      </c>
      <c r="K478" s="65" t="s">
        <v>606</v>
      </c>
      <c r="L478" s="63" t="e">
        <f>MATCH(A478,B478,0)</f>
        <v>#N/A</v>
      </c>
      <c r="M478" s="63" t="e">
        <f>MATCH(B478,C478,0)</f>
        <v>#N/A</v>
      </c>
      <c r="N478" s="63" t="e">
        <f>MATCH(C478,D478,0)</f>
        <v>#N/A</v>
      </c>
      <c r="O478" s="63" t="e">
        <f>MATCH(D478,E478,0)</f>
        <v>#N/A</v>
      </c>
      <c r="P478" s="63">
        <f>MATCH(E478,F478,0)</f>
        <v>1</v>
      </c>
      <c r="Q478" s="63">
        <f>MATCH(F478,G478,0)</f>
        <v>1</v>
      </c>
      <c r="R478" s="63">
        <f>MATCH(G478,H478,0)</f>
        <v>1</v>
      </c>
      <c r="S478" s="63">
        <f>MATCH(H478,I478,0)</f>
        <v>1</v>
      </c>
      <c r="T478" s="63" t="e">
        <f>MATCH(I478,J478,0)</f>
        <v>#N/A</v>
      </c>
      <c r="U478" s="63" t="e">
        <f>MATCH(J478,K478,0)</f>
        <v>#N/A</v>
      </c>
    </row>
    <row r="479" spans="4:21" x14ac:dyDescent="0.25">
      <c r="D479" s="65" t="s">
        <v>744</v>
      </c>
      <c r="E479" s="65" t="s">
        <v>705</v>
      </c>
      <c r="F479" s="65" t="s">
        <v>705</v>
      </c>
      <c r="G479" s="65" t="s">
        <v>705</v>
      </c>
      <c r="H479" s="65" t="s">
        <v>705</v>
      </c>
      <c r="I479" s="65" t="s">
        <v>705</v>
      </c>
      <c r="J479" s="65" t="s">
        <v>675</v>
      </c>
      <c r="K479" s="65" t="s">
        <v>607</v>
      </c>
      <c r="L479" s="63" t="e">
        <f>MATCH(A479,B479,0)</f>
        <v>#N/A</v>
      </c>
      <c r="M479" s="63" t="e">
        <f>MATCH(B479,C479,0)</f>
        <v>#N/A</v>
      </c>
      <c r="N479" s="63" t="e">
        <f>MATCH(C479,D479,0)</f>
        <v>#N/A</v>
      </c>
      <c r="O479" s="63" t="e">
        <f>MATCH(D479,E479,0)</f>
        <v>#N/A</v>
      </c>
      <c r="P479" s="63">
        <f>MATCH(E479,F479,0)</f>
        <v>1</v>
      </c>
      <c r="Q479" s="63">
        <f>MATCH(F479,G479,0)</f>
        <v>1</v>
      </c>
      <c r="R479" s="63">
        <f>MATCH(G479,H479,0)</f>
        <v>1</v>
      </c>
      <c r="S479" s="63">
        <f>MATCH(H479,I479,0)</f>
        <v>1</v>
      </c>
      <c r="T479" s="63" t="e">
        <f>MATCH(I479,J479,0)</f>
        <v>#N/A</v>
      </c>
      <c r="U479" s="63" t="e">
        <f>MATCH(J479,K479,0)</f>
        <v>#N/A</v>
      </c>
    </row>
    <row r="480" spans="4:21" x14ac:dyDescent="0.25">
      <c r="D480" s="65" t="s">
        <v>745</v>
      </c>
      <c r="E480" s="65" t="s">
        <v>706</v>
      </c>
      <c r="F480" s="65" t="s">
        <v>706</v>
      </c>
      <c r="G480" s="65" t="s">
        <v>706</v>
      </c>
      <c r="H480" s="65" t="s">
        <v>706</v>
      </c>
      <c r="I480" s="65" t="s">
        <v>706</v>
      </c>
      <c r="J480" s="65" t="s">
        <v>676</v>
      </c>
      <c r="K480" s="65" t="s">
        <v>608</v>
      </c>
      <c r="L480" s="63" t="e">
        <f>MATCH(A480,B480,0)</f>
        <v>#N/A</v>
      </c>
      <c r="M480" s="63" t="e">
        <f>MATCH(B480,C480,0)</f>
        <v>#N/A</v>
      </c>
      <c r="N480" s="63" t="e">
        <f>MATCH(C480,D480,0)</f>
        <v>#N/A</v>
      </c>
      <c r="O480" s="63" t="e">
        <f>MATCH(D480,E480,0)</f>
        <v>#N/A</v>
      </c>
      <c r="P480" s="63">
        <f>MATCH(E480,F480,0)</f>
        <v>1</v>
      </c>
      <c r="Q480" s="63">
        <f>MATCH(F480,G480,0)</f>
        <v>1</v>
      </c>
      <c r="R480" s="63">
        <f>MATCH(G480,H480,0)</f>
        <v>1</v>
      </c>
      <c r="S480" s="63">
        <f>MATCH(H480,I480,0)</f>
        <v>1</v>
      </c>
      <c r="T480" s="63" t="e">
        <f>MATCH(I480,J480,0)</f>
        <v>#N/A</v>
      </c>
      <c r="U480" s="63" t="e">
        <f>MATCH(J480,K480,0)</f>
        <v>#N/A</v>
      </c>
    </row>
    <row r="481" spans="4:21" x14ac:dyDescent="0.25">
      <c r="D481" s="65" t="s">
        <v>746</v>
      </c>
      <c r="E481" s="65" t="s">
        <v>708</v>
      </c>
      <c r="F481" s="65" t="s">
        <v>708</v>
      </c>
      <c r="G481" s="65" t="s">
        <v>708</v>
      </c>
      <c r="H481" s="65" t="s">
        <v>708</v>
      </c>
      <c r="I481" s="65" t="s">
        <v>708</v>
      </c>
      <c r="J481" s="65" t="s">
        <v>677</v>
      </c>
      <c r="K481" s="65" t="s">
        <v>609</v>
      </c>
      <c r="L481" s="63" t="e">
        <f>MATCH(A481,B481,0)</f>
        <v>#N/A</v>
      </c>
      <c r="M481" s="63" t="e">
        <f>MATCH(B481,C481,0)</f>
        <v>#N/A</v>
      </c>
      <c r="N481" s="63" t="e">
        <f>MATCH(C481,D481,0)</f>
        <v>#N/A</v>
      </c>
      <c r="O481" s="63" t="e">
        <f>MATCH(D481,E481,0)</f>
        <v>#N/A</v>
      </c>
      <c r="P481" s="63">
        <f>MATCH(E481,F481,0)</f>
        <v>1</v>
      </c>
      <c r="Q481" s="63">
        <f>MATCH(F481,G481,0)</f>
        <v>1</v>
      </c>
      <c r="R481" s="63">
        <f>MATCH(G481,H481,0)</f>
        <v>1</v>
      </c>
      <c r="S481" s="63">
        <f>MATCH(H481,I481,0)</f>
        <v>1</v>
      </c>
      <c r="T481" s="63" t="e">
        <f>MATCH(I481,J481,0)</f>
        <v>#N/A</v>
      </c>
      <c r="U481" s="63" t="e">
        <f>MATCH(J481,K481,0)</f>
        <v>#N/A</v>
      </c>
    </row>
    <row r="482" spans="4:21" x14ac:dyDescent="0.25">
      <c r="D482" s="65" t="s">
        <v>747</v>
      </c>
      <c r="E482" s="65" t="s">
        <v>709</v>
      </c>
      <c r="F482" s="65" t="s">
        <v>709</v>
      </c>
      <c r="G482" s="65" t="s">
        <v>709</v>
      </c>
      <c r="H482" s="65" t="s">
        <v>709</v>
      </c>
      <c r="I482" s="65" t="s">
        <v>709</v>
      </c>
      <c r="J482" s="65" t="s">
        <v>678</v>
      </c>
      <c r="K482" s="65" t="s">
        <v>610</v>
      </c>
      <c r="L482" s="63" t="e">
        <f>MATCH(A482,B482,0)</f>
        <v>#N/A</v>
      </c>
      <c r="M482" s="63" t="e">
        <f>MATCH(B482,C482,0)</f>
        <v>#N/A</v>
      </c>
      <c r="N482" s="63" t="e">
        <f>MATCH(C482,D482,0)</f>
        <v>#N/A</v>
      </c>
      <c r="O482" s="63" t="e">
        <f>MATCH(D482,E482,0)</f>
        <v>#N/A</v>
      </c>
      <c r="P482" s="63">
        <f>MATCH(E482,F482,0)</f>
        <v>1</v>
      </c>
      <c r="Q482" s="63">
        <f>MATCH(F482,G482,0)</f>
        <v>1</v>
      </c>
      <c r="R482" s="63">
        <f>MATCH(G482,H482,0)</f>
        <v>1</v>
      </c>
      <c r="S482" s="63">
        <f>MATCH(H482,I482,0)</f>
        <v>1</v>
      </c>
      <c r="T482" s="63" t="e">
        <f>MATCH(I482,J482,0)</f>
        <v>#N/A</v>
      </c>
      <c r="U482" s="63" t="e">
        <f>MATCH(J482,K482,0)</f>
        <v>#N/A</v>
      </c>
    </row>
    <row r="483" spans="4:21" x14ac:dyDescent="0.25">
      <c r="D483" s="65" t="s">
        <v>750</v>
      </c>
      <c r="E483" s="65" t="s">
        <v>710</v>
      </c>
      <c r="F483" s="65" t="s">
        <v>710</v>
      </c>
      <c r="G483" s="65" t="s">
        <v>710</v>
      </c>
      <c r="H483" s="65" t="s">
        <v>710</v>
      </c>
      <c r="I483" s="65" t="s">
        <v>710</v>
      </c>
      <c r="J483" s="65" t="s">
        <v>679</v>
      </c>
      <c r="K483" s="65" t="s">
        <v>611</v>
      </c>
      <c r="L483" s="63" t="e">
        <f>MATCH(A483,B483,0)</f>
        <v>#N/A</v>
      </c>
      <c r="M483" s="63" t="e">
        <f>MATCH(B483,C483,0)</f>
        <v>#N/A</v>
      </c>
      <c r="N483" s="63" t="e">
        <f>MATCH(C483,D483,0)</f>
        <v>#N/A</v>
      </c>
      <c r="O483" s="63" t="e">
        <f>MATCH(D483,E483,0)</f>
        <v>#N/A</v>
      </c>
      <c r="P483" s="63">
        <f>MATCH(E483,F483,0)</f>
        <v>1</v>
      </c>
      <c r="Q483" s="63">
        <f>MATCH(F483,G483,0)</f>
        <v>1</v>
      </c>
      <c r="R483" s="63">
        <f>MATCH(G483,H483,0)</f>
        <v>1</v>
      </c>
      <c r="S483" s="63">
        <f>MATCH(H483,I483,0)</f>
        <v>1</v>
      </c>
      <c r="T483" s="63" t="e">
        <f>MATCH(I483,J483,0)</f>
        <v>#N/A</v>
      </c>
      <c r="U483" s="63" t="e">
        <f>MATCH(J483,K483,0)</f>
        <v>#N/A</v>
      </c>
    </row>
    <row r="484" spans="4:21" x14ac:dyDescent="0.25">
      <c r="D484" s="65" t="s">
        <v>751</v>
      </c>
      <c r="E484" s="65" t="s">
        <v>711</v>
      </c>
      <c r="F484" s="65" t="s">
        <v>711</v>
      </c>
      <c r="G484" s="65" t="s">
        <v>711</v>
      </c>
      <c r="H484" s="65" t="s">
        <v>711</v>
      </c>
      <c r="I484" s="65" t="s">
        <v>711</v>
      </c>
      <c r="J484" s="65" t="s">
        <v>680</v>
      </c>
      <c r="K484" s="65" t="s">
        <v>612</v>
      </c>
      <c r="L484" s="63" t="e">
        <f>MATCH(A484,B484,0)</f>
        <v>#N/A</v>
      </c>
      <c r="M484" s="63" t="e">
        <f>MATCH(B484,C484,0)</f>
        <v>#N/A</v>
      </c>
      <c r="N484" s="63" t="e">
        <f>MATCH(C484,D484,0)</f>
        <v>#N/A</v>
      </c>
      <c r="O484" s="63" t="e">
        <f>MATCH(D484,E484,0)</f>
        <v>#N/A</v>
      </c>
      <c r="P484" s="63">
        <f>MATCH(E484,F484,0)</f>
        <v>1</v>
      </c>
      <c r="Q484" s="63">
        <f>MATCH(F484,G484,0)</f>
        <v>1</v>
      </c>
      <c r="R484" s="63">
        <f>MATCH(G484,H484,0)</f>
        <v>1</v>
      </c>
      <c r="S484" s="63">
        <f>MATCH(H484,I484,0)</f>
        <v>1</v>
      </c>
      <c r="T484" s="63" t="e">
        <f>MATCH(I484,J484,0)</f>
        <v>#N/A</v>
      </c>
      <c r="U484" s="63" t="e">
        <f>MATCH(J484,K484,0)</f>
        <v>#N/A</v>
      </c>
    </row>
    <row r="485" spans="4:21" x14ac:dyDescent="0.25">
      <c r="D485" s="65" t="s">
        <v>752</v>
      </c>
      <c r="E485" s="65" t="s">
        <v>712</v>
      </c>
      <c r="F485" s="65" t="s">
        <v>712</v>
      </c>
      <c r="G485" s="65" t="s">
        <v>712</v>
      </c>
      <c r="H485" s="65" t="s">
        <v>712</v>
      </c>
      <c r="I485" s="65" t="s">
        <v>712</v>
      </c>
      <c r="J485" s="65" t="s">
        <v>681</v>
      </c>
      <c r="K485" s="65" t="s">
        <v>613</v>
      </c>
      <c r="L485" s="63" t="e">
        <f>MATCH(A485,B485,0)</f>
        <v>#N/A</v>
      </c>
      <c r="M485" s="63" t="e">
        <f>MATCH(B485,C485,0)</f>
        <v>#N/A</v>
      </c>
      <c r="N485" s="63" t="e">
        <f>MATCH(C485,D485,0)</f>
        <v>#N/A</v>
      </c>
      <c r="O485" s="63" t="e">
        <f>MATCH(D485,E485,0)</f>
        <v>#N/A</v>
      </c>
      <c r="P485" s="63">
        <f>MATCH(E485,F485,0)</f>
        <v>1</v>
      </c>
      <c r="Q485" s="63">
        <f>MATCH(F485,G485,0)</f>
        <v>1</v>
      </c>
      <c r="R485" s="63">
        <f>MATCH(G485,H485,0)</f>
        <v>1</v>
      </c>
      <c r="S485" s="63">
        <f>MATCH(H485,I485,0)</f>
        <v>1</v>
      </c>
      <c r="T485" s="63" t="e">
        <f>MATCH(I485,J485,0)</f>
        <v>#N/A</v>
      </c>
      <c r="U485" s="63" t="e">
        <f>MATCH(J485,K485,0)</f>
        <v>#N/A</v>
      </c>
    </row>
    <row r="486" spans="4:21" x14ac:dyDescent="0.25">
      <c r="D486" s="65" t="s">
        <v>753</v>
      </c>
      <c r="E486" s="65" t="s">
        <v>713</v>
      </c>
      <c r="F486" s="65" t="s">
        <v>713</v>
      </c>
      <c r="G486" s="65" t="s">
        <v>713</v>
      </c>
      <c r="H486" s="65" t="s">
        <v>713</v>
      </c>
      <c r="I486" s="65" t="s">
        <v>713</v>
      </c>
      <c r="J486" s="65" t="s">
        <v>682</v>
      </c>
      <c r="K486" s="65" t="s">
        <v>614</v>
      </c>
      <c r="L486" s="63" t="e">
        <f>MATCH(A486,B486,0)</f>
        <v>#N/A</v>
      </c>
      <c r="M486" s="63" t="e">
        <f>MATCH(B486,C486,0)</f>
        <v>#N/A</v>
      </c>
      <c r="N486" s="63" t="e">
        <f>MATCH(C486,D486,0)</f>
        <v>#N/A</v>
      </c>
      <c r="O486" s="63" t="e">
        <f>MATCH(D486,E486,0)</f>
        <v>#N/A</v>
      </c>
      <c r="P486" s="63">
        <f>MATCH(E486,F486,0)</f>
        <v>1</v>
      </c>
      <c r="Q486" s="63">
        <f>MATCH(F486,G486,0)</f>
        <v>1</v>
      </c>
      <c r="R486" s="63">
        <f>MATCH(G486,H486,0)</f>
        <v>1</v>
      </c>
      <c r="S486" s="63">
        <f>MATCH(H486,I486,0)</f>
        <v>1</v>
      </c>
      <c r="T486" s="63" t="e">
        <f>MATCH(I486,J486,0)</f>
        <v>#N/A</v>
      </c>
      <c r="U486" s="63" t="e">
        <f>MATCH(J486,K486,0)</f>
        <v>#N/A</v>
      </c>
    </row>
    <row r="487" spans="4:21" x14ac:dyDescent="0.25">
      <c r="D487" s="65" t="s">
        <v>754</v>
      </c>
      <c r="E487" s="65" t="s">
        <v>714</v>
      </c>
      <c r="F487" s="65" t="s">
        <v>714</v>
      </c>
      <c r="G487" s="65" t="s">
        <v>714</v>
      </c>
      <c r="H487" s="65" t="s">
        <v>714</v>
      </c>
      <c r="I487" s="65" t="s">
        <v>714</v>
      </c>
      <c r="J487" s="65" t="s">
        <v>683</v>
      </c>
      <c r="K487" s="65" t="s">
        <v>615</v>
      </c>
      <c r="L487" s="63" t="e">
        <f>MATCH(A487,B487,0)</f>
        <v>#N/A</v>
      </c>
      <c r="M487" s="63" t="e">
        <f>MATCH(B487,C487,0)</f>
        <v>#N/A</v>
      </c>
      <c r="N487" s="63" t="e">
        <f>MATCH(C487,D487,0)</f>
        <v>#N/A</v>
      </c>
      <c r="O487" s="63" t="e">
        <f>MATCH(D487,E487,0)</f>
        <v>#N/A</v>
      </c>
      <c r="P487" s="63">
        <f>MATCH(E487,F487,0)</f>
        <v>1</v>
      </c>
      <c r="Q487" s="63">
        <f>MATCH(F487,G487,0)</f>
        <v>1</v>
      </c>
      <c r="R487" s="63">
        <f>MATCH(G487,H487,0)</f>
        <v>1</v>
      </c>
      <c r="S487" s="63">
        <f>MATCH(H487,I487,0)</f>
        <v>1</v>
      </c>
      <c r="T487" s="63" t="e">
        <f>MATCH(I487,J487,0)</f>
        <v>#N/A</v>
      </c>
      <c r="U487" s="63" t="e">
        <f>MATCH(J487,K487,0)</f>
        <v>#N/A</v>
      </c>
    </row>
    <row r="488" spans="4:21" x14ac:dyDescent="0.25">
      <c r="D488" s="65" t="s">
        <v>755</v>
      </c>
      <c r="E488" s="65" t="s">
        <v>715</v>
      </c>
      <c r="F488" s="65" t="s">
        <v>715</v>
      </c>
      <c r="G488" s="65" t="s">
        <v>715</v>
      </c>
      <c r="H488" s="65" t="s">
        <v>715</v>
      </c>
      <c r="I488" s="65" t="s">
        <v>715</v>
      </c>
      <c r="J488" s="65" t="s">
        <v>684</v>
      </c>
      <c r="K488" s="65" t="s">
        <v>616</v>
      </c>
      <c r="L488" s="63" t="e">
        <f>MATCH(A488,B488,0)</f>
        <v>#N/A</v>
      </c>
      <c r="M488" s="63" t="e">
        <f>MATCH(B488,C488,0)</f>
        <v>#N/A</v>
      </c>
      <c r="N488" s="63" t="e">
        <f>MATCH(C488,D488,0)</f>
        <v>#N/A</v>
      </c>
      <c r="O488" s="63" t="e">
        <f>MATCH(D488,E488,0)</f>
        <v>#N/A</v>
      </c>
      <c r="P488" s="63">
        <f>MATCH(E488,F488,0)</f>
        <v>1</v>
      </c>
      <c r="Q488" s="63">
        <f>MATCH(F488,G488,0)</f>
        <v>1</v>
      </c>
      <c r="R488" s="63">
        <f>MATCH(G488,H488,0)</f>
        <v>1</v>
      </c>
      <c r="S488" s="63">
        <f>MATCH(H488,I488,0)</f>
        <v>1</v>
      </c>
      <c r="T488" s="63" t="e">
        <f>MATCH(I488,J488,0)</f>
        <v>#N/A</v>
      </c>
      <c r="U488" s="63" t="e">
        <f>MATCH(J488,K488,0)</f>
        <v>#N/A</v>
      </c>
    </row>
    <row r="489" spans="4:21" x14ac:dyDescent="0.25">
      <c r="D489" s="65" t="s">
        <v>756</v>
      </c>
      <c r="E489" s="65" t="s">
        <v>716</v>
      </c>
      <c r="F489" s="65" t="s">
        <v>716</v>
      </c>
      <c r="G489" s="65" t="s">
        <v>716</v>
      </c>
      <c r="H489" s="65" t="s">
        <v>716</v>
      </c>
      <c r="I489" s="65" t="s">
        <v>716</v>
      </c>
      <c r="J489" s="65" t="s">
        <v>685</v>
      </c>
      <c r="K489" s="65" t="s">
        <v>617</v>
      </c>
      <c r="L489" s="63" t="e">
        <f>MATCH(A489,B489,0)</f>
        <v>#N/A</v>
      </c>
      <c r="M489" s="63" t="e">
        <f>MATCH(B489,C489,0)</f>
        <v>#N/A</v>
      </c>
      <c r="N489" s="63" t="e">
        <f>MATCH(C489,D489,0)</f>
        <v>#N/A</v>
      </c>
      <c r="O489" s="63" t="e">
        <f>MATCH(D489,E489,0)</f>
        <v>#N/A</v>
      </c>
      <c r="P489" s="63">
        <f>MATCH(E489,F489,0)</f>
        <v>1</v>
      </c>
      <c r="Q489" s="63">
        <f>MATCH(F489,G489,0)</f>
        <v>1</v>
      </c>
      <c r="R489" s="63">
        <f>MATCH(G489,H489,0)</f>
        <v>1</v>
      </c>
      <c r="S489" s="63">
        <f>MATCH(H489,I489,0)</f>
        <v>1</v>
      </c>
      <c r="T489" s="63" t="e">
        <f>MATCH(I489,J489,0)</f>
        <v>#N/A</v>
      </c>
      <c r="U489" s="63" t="e">
        <f>MATCH(J489,K489,0)</f>
        <v>#N/A</v>
      </c>
    </row>
    <row r="490" spans="4:21" x14ac:dyDescent="0.25">
      <c r="D490" s="65" t="s">
        <v>757</v>
      </c>
      <c r="E490" s="65" t="s">
        <v>717</v>
      </c>
      <c r="F490" s="65" t="s">
        <v>717</v>
      </c>
      <c r="G490" s="65" t="s">
        <v>717</v>
      </c>
      <c r="H490" s="65" t="s">
        <v>717</v>
      </c>
      <c r="I490" s="65" t="s">
        <v>717</v>
      </c>
      <c r="J490" s="65" t="s">
        <v>686</v>
      </c>
      <c r="K490" s="65" t="s">
        <v>618</v>
      </c>
      <c r="L490" s="63" t="e">
        <f>MATCH(A490,B490,0)</f>
        <v>#N/A</v>
      </c>
      <c r="M490" s="63" t="e">
        <f>MATCH(B490,C490,0)</f>
        <v>#N/A</v>
      </c>
      <c r="N490" s="63" t="e">
        <f>MATCH(C490,D490,0)</f>
        <v>#N/A</v>
      </c>
      <c r="O490" s="63" t="e">
        <f>MATCH(D490,E490,0)</f>
        <v>#N/A</v>
      </c>
      <c r="P490" s="63">
        <f>MATCH(E490,F490,0)</f>
        <v>1</v>
      </c>
      <c r="Q490" s="63">
        <f>MATCH(F490,G490,0)</f>
        <v>1</v>
      </c>
      <c r="R490" s="63">
        <f>MATCH(G490,H490,0)</f>
        <v>1</v>
      </c>
      <c r="S490" s="63">
        <f>MATCH(H490,I490,0)</f>
        <v>1</v>
      </c>
      <c r="T490" s="63" t="e">
        <f>MATCH(I490,J490,0)</f>
        <v>#N/A</v>
      </c>
      <c r="U490" s="63" t="e">
        <f>MATCH(J490,K490,0)</f>
        <v>#N/A</v>
      </c>
    </row>
    <row r="491" spans="4:21" x14ac:dyDescent="0.25">
      <c r="D491" s="65" t="s">
        <v>758</v>
      </c>
      <c r="E491" s="65" t="s">
        <v>718</v>
      </c>
      <c r="F491" s="65" t="s">
        <v>718</v>
      </c>
      <c r="G491" s="65" t="s">
        <v>718</v>
      </c>
      <c r="H491" s="65" t="s">
        <v>718</v>
      </c>
      <c r="I491" s="65" t="s">
        <v>718</v>
      </c>
      <c r="J491" s="65" t="s">
        <v>687</v>
      </c>
      <c r="K491" s="65" t="s">
        <v>619</v>
      </c>
      <c r="L491" s="63" t="e">
        <f>MATCH(A491,B491,0)</f>
        <v>#N/A</v>
      </c>
      <c r="M491" s="63" t="e">
        <f>MATCH(B491,C491,0)</f>
        <v>#N/A</v>
      </c>
      <c r="N491" s="63" t="e">
        <f>MATCH(C491,D491,0)</f>
        <v>#N/A</v>
      </c>
      <c r="O491" s="63" t="e">
        <f>MATCH(D491,E491,0)</f>
        <v>#N/A</v>
      </c>
      <c r="P491" s="63">
        <f>MATCH(E491,F491,0)</f>
        <v>1</v>
      </c>
      <c r="Q491" s="63">
        <f>MATCH(F491,G491,0)</f>
        <v>1</v>
      </c>
      <c r="R491" s="63">
        <f>MATCH(G491,H491,0)</f>
        <v>1</v>
      </c>
      <c r="S491" s="63">
        <f>MATCH(H491,I491,0)</f>
        <v>1</v>
      </c>
      <c r="T491" s="63" t="e">
        <f>MATCH(I491,J491,0)</f>
        <v>#N/A</v>
      </c>
      <c r="U491" s="63" t="e">
        <f>MATCH(J491,K491,0)</f>
        <v>#N/A</v>
      </c>
    </row>
    <row r="492" spans="4:21" x14ac:dyDescent="0.25">
      <c r="D492" s="65" t="s">
        <v>759</v>
      </c>
      <c r="E492" s="65" t="s">
        <v>719</v>
      </c>
      <c r="F492" s="65" t="s">
        <v>719</v>
      </c>
      <c r="G492" s="65" t="s">
        <v>719</v>
      </c>
      <c r="H492" s="65" t="s">
        <v>719</v>
      </c>
      <c r="I492" s="65" t="s">
        <v>719</v>
      </c>
      <c r="J492" s="65" t="s">
        <v>688</v>
      </c>
      <c r="K492" s="65" t="s">
        <v>620</v>
      </c>
      <c r="L492" s="63" t="e">
        <f>MATCH(A492,B492,0)</f>
        <v>#N/A</v>
      </c>
      <c r="M492" s="63" t="e">
        <f>MATCH(B492,C492,0)</f>
        <v>#N/A</v>
      </c>
      <c r="N492" s="63" t="e">
        <f>MATCH(C492,D492,0)</f>
        <v>#N/A</v>
      </c>
      <c r="O492" s="63" t="e">
        <f>MATCH(D492,E492,0)</f>
        <v>#N/A</v>
      </c>
      <c r="P492" s="63">
        <f>MATCH(E492,F492,0)</f>
        <v>1</v>
      </c>
      <c r="Q492" s="63">
        <f>MATCH(F492,G492,0)</f>
        <v>1</v>
      </c>
      <c r="R492" s="63">
        <f>MATCH(G492,H492,0)</f>
        <v>1</v>
      </c>
      <c r="S492" s="63">
        <f>MATCH(H492,I492,0)</f>
        <v>1</v>
      </c>
      <c r="T492" s="63" t="e">
        <f>MATCH(I492,J492,0)</f>
        <v>#N/A</v>
      </c>
      <c r="U492" s="63" t="e">
        <f>MATCH(J492,K492,0)</f>
        <v>#N/A</v>
      </c>
    </row>
    <row r="493" spans="4:21" x14ac:dyDescent="0.25">
      <c r="D493" s="65" t="s">
        <v>760</v>
      </c>
      <c r="E493" s="65" t="s">
        <v>720</v>
      </c>
      <c r="F493" s="65" t="s">
        <v>720</v>
      </c>
      <c r="G493" s="65" t="s">
        <v>720</v>
      </c>
      <c r="H493" s="65" t="s">
        <v>720</v>
      </c>
      <c r="I493" s="65" t="s">
        <v>720</v>
      </c>
      <c r="J493" s="65" t="s">
        <v>689</v>
      </c>
      <c r="K493" s="65" t="s">
        <v>621</v>
      </c>
      <c r="L493" s="63" t="e">
        <f>MATCH(A493,B493,0)</f>
        <v>#N/A</v>
      </c>
      <c r="M493" s="63" t="e">
        <f>MATCH(B493,C493,0)</f>
        <v>#N/A</v>
      </c>
      <c r="N493" s="63" t="e">
        <f>MATCH(C493,D493,0)</f>
        <v>#N/A</v>
      </c>
      <c r="O493" s="63" t="e">
        <f>MATCH(D493,E493,0)</f>
        <v>#N/A</v>
      </c>
      <c r="P493" s="63">
        <f>MATCH(E493,F493,0)</f>
        <v>1</v>
      </c>
      <c r="Q493" s="63">
        <f>MATCH(F493,G493,0)</f>
        <v>1</v>
      </c>
      <c r="R493" s="63">
        <f>MATCH(G493,H493,0)</f>
        <v>1</v>
      </c>
      <c r="S493" s="63">
        <f>MATCH(H493,I493,0)</f>
        <v>1</v>
      </c>
      <c r="T493" s="63" t="e">
        <f>MATCH(I493,J493,0)</f>
        <v>#N/A</v>
      </c>
      <c r="U493" s="63" t="e">
        <f>MATCH(J493,K493,0)</f>
        <v>#N/A</v>
      </c>
    </row>
    <row r="494" spans="4:21" x14ac:dyDescent="0.25">
      <c r="D494" s="65" t="s">
        <v>761</v>
      </c>
      <c r="E494" s="65" t="s">
        <v>722</v>
      </c>
      <c r="F494" s="65" t="s">
        <v>722</v>
      </c>
      <c r="G494" s="65" t="s">
        <v>722</v>
      </c>
      <c r="H494" s="65" t="s">
        <v>722</v>
      </c>
      <c r="I494" s="65" t="s">
        <v>722</v>
      </c>
      <c r="J494" s="65" t="s">
        <v>690</v>
      </c>
      <c r="K494" s="65" t="s">
        <v>622</v>
      </c>
      <c r="L494" s="63" t="e">
        <f>MATCH(A494,B494,0)</f>
        <v>#N/A</v>
      </c>
      <c r="M494" s="63" t="e">
        <f>MATCH(B494,C494,0)</f>
        <v>#N/A</v>
      </c>
      <c r="N494" s="63" t="e">
        <f>MATCH(C494,D494,0)</f>
        <v>#N/A</v>
      </c>
      <c r="O494" s="63" t="e">
        <f>MATCH(D494,E494,0)</f>
        <v>#N/A</v>
      </c>
      <c r="P494" s="63">
        <f>MATCH(E494,F494,0)</f>
        <v>1</v>
      </c>
      <c r="Q494" s="63">
        <f>MATCH(F494,G494,0)</f>
        <v>1</v>
      </c>
      <c r="R494" s="63">
        <f>MATCH(G494,H494,0)</f>
        <v>1</v>
      </c>
      <c r="S494" s="63">
        <f>MATCH(H494,I494,0)</f>
        <v>1</v>
      </c>
      <c r="T494" s="63" t="e">
        <f>MATCH(I494,J494,0)</f>
        <v>#N/A</v>
      </c>
      <c r="U494" s="63" t="e">
        <f>MATCH(J494,K494,0)</f>
        <v>#N/A</v>
      </c>
    </row>
    <row r="495" spans="4:21" x14ac:dyDescent="0.25">
      <c r="D495" s="65" t="s">
        <v>762</v>
      </c>
      <c r="E495" s="65" t="s">
        <v>723</v>
      </c>
      <c r="F495" s="65" t="s">
        <v>723</v>
      </c>
      <c r="G495" s="65" t="s">
        <v>723</v>
      </c>
      <c r="H495" s="65" t="s">
        <v>723</v>
      </c>
      <c r="I495" s="65" t="s">
        <v>723</v>
      </c>
      <c r="J495" s="65" t="s">
        <v>691</v>
      </c>
      <c r="K495" s="65" t="s">
        <v>623</v>
      </c>
      <c r="L495" s="63" t="e">
        <f>MATCH(A495,B495,0)</f>
        <v>#N/A</v>
      </c>
      <c r="M495" s="63" t="e">
        <f>MATCH(B495,C495,0)</f>
        <v>#N/A</v>
      </c>
      <c r="N495" s="63" t="e">
        <f>MATCH(C495,D495,0)</f>
        <v>#N/A</v>
      </c>
      <c r="O495" s="63" t="e">
        <f>MATCH(D495,E495,0)</f>
        <v>#N/A</v>
      </c>
      <c r="P495" s="63">
        <f>MATCH(E495,F495,0)</f>
        <v>1</v>
      </c>
      <c r="Q495" s="63">
        <f>MATCH(F495,G495,0)</f>
        <v>1</v>
      </c>
      <c r="R495" s="63">
        <f>MATCH(G495,H495,0)</f>
        <v>1</v>
      </c>
      <c r="S495" s="63">
        <f>MATCH(H495,I495,0)</f>
        <v>1</v>
      </c>
      <c r="T495" s="63" t="e">
        <f>MATCH(I495,J495,0)</f>
        <v>#N/A</v>
      </c>
      <c r="U495" s="63" t="e">
        <f>MATCH(J495,K495,0)</f>
        <v>#N/A</v>
      </c>
    </row>
    <row r="496" spans="4:21" x14ac:dyDescent="0.25">
      <c r="D496" s="65" t="s">
        <v>763</v>
      </c>
      <c r="E496" s="65" t="s">
        <v>724</v>
      </c>
      <c r="F496" s="65" t="s">
        <v>724</v>
      </c>
      <c r="G496" s="65" t="s">
        <v>724</v>
      </c>
      <c r="H496" s="65" t="s">
        <v>724</v>
      </c>
      <c r="I496" s="65" t="s">
        <v>724</v>
      </c>
      <c r="J496" s="65" t="s">
        <v>692</v>
      </c>
      <c r="K496" s="65" t="s">
        <v>624</v>
      </c>
      <c r="L496" s="63" t="e">
        <f>MATCH(A496,B496,0)</f>
        <v>#N/A</v>
      </c>
      <c r="M496" s="63" t="e">
        <f>MATCH(B496,C496,0)</f>
        <v>#N/A</v>
      </c>
      <c r="N496" s="63" t="e">
        <f>MATCH(C496,D496,0)</f>
        <v>#N/A</v>
      </c>
      <c r="O496" s="63" t="e">
        <f>MATCH(D496,E496,0)</f>
        <v>#N/A</v>
      </c>
      <c r="P496" s="63">
        <f>MATCH(E496,F496,0)</f>
        <v>1</v>
      </c>
      <c r="Q496" s="63">
        <f>MATCH(F496,G496,0)</f>
        <v>1</v>
      </c>
      <c r="R496" s="63">
        <f>MATCH(G496,H496,0)</f>
        <v>1</v>
      </c>
      <c r="S496" s="63">
        <f>MATCH(H496,I496,0)</f>
        <v>1</v>
      </c>
      <c r="T496" s="63" t="e">
        <f>MATCH(I496,J496,0)</f>
        <v>#N/A</v>
      </c>
      <c r="U496" s="63" t="e">
        <f>MATCH(J496,K496,0)</f>
        <v>#N/A</v>
      </c>
    </row>
    <row r="497" spans="4:21" x14ac:dyDescent="0.25">
      <c r="D497" s="65" t="s">
        <v>764</v>
      </c>
      <c r="E497" s="65" t="s">
        <v>725</v>
      </c>
      <c r="F497" s="65" t="s">
        <v>725</v>
      </c>
      <c r="G497" s="65" t="s">
        <v>725</v>
      </c>
      <c r="H497" s="65" t="s">
        <v>725</v>
      </c>
      <c r="I497" s="65" t="s">
        <v>725</v>
      </c>
      <c r="J497" s="65" t="s">
        <v>693</v>
      </c>
      <c r="K497" s="65" t="s">
        <v>625</v>
      </c>
      <c r="L497" s="63" t="e">
        <f>MATCH(A497,B497,0)</f>
        <v>#N/A</v>
      </c>
      <c r="M497" s="63" t="e">
        <f>MATCH(B497,C497,0)</f>
        <v>#N/A</v>
      </c>
      <c r="N497" s="63" t="e">
        <f>MATCH(C497,D497,0)</f>
        <v>#N/A</v>
      </c>
      <c r="O497" s="63" t="e">
        <f>MATCH(D497,E497,0)</f>
        <v>#N/A</v>
      </c>
      <c r="P497" s="63">
        <f>MATCH(E497,F497,0)</f>
        <v>1</v>
      </c>
      <c r="Q497" s="63">
        <f>MATCH(F497,G497,0)</f>
        <v>1</v>
      </c>
      <c r="R497" s="63">
        <f>MATCH(G497,H497,0)</f>
        <v>1</v>
      </c>
      <c r="S497" s="63">
        <f>MATCH(H497,I497,0)</f>
        <v>1</v>
      </c>
      <c r="T497" s="63" t="e">
        <f>MATCH(I497,J497,0)</f>
        <v>#N/A</v>
      </c>
      <c r="U497" s="63" t="e">
        <f>MATCH(J497,K497,0)</f>
        <v>#N/A</v>
      </c>
    </row>
    <row r="498" spans="4:21" x14ac:dyDescent="0.25">
      <c r="D498" s="65" t="s">
        <v>765</v>
      </c>
      <c r="E498" s="65" t="s">
        <v>726</v>
      </c>
      <c r="F498" s="65" t="s">
        <v>726</v>
      </c>
      <c r="G498" s="65" t="s">
        <v>726</v>
      </c>
      <c r="H498" s="65" t="s">
        <v>726</v>
      </c>
      <c r="I498" s="65" t="s">
        <v>726</v>
      </c>
      <c r="J498" s="65" t="s">
        <v>694</v>
      </c>
      <c r="K498" s="65" t="s">
        <v>626</v>
      </c>
      <c r="L498" s="63" t="e">
        <f>MATCH(A498,B498,0)</f>
        <v>#N/A</v>
      </c>
      <c r="M498" s="63" t="e">
        <f>MATCH(B498,C498,0)</f>
        <v>#N/A</v>
      </c>
      <c r="N498" s="63" t="e">
        <f>MATCH(C498,D498,0)</f>
        <v>#N/A</v>
      </c>
      <c r="O498" s="63" t="e">
        <f>MATCH(D498,E498,0)</f>
        <v>#N/A</v>
      </c>
      <c r="P498" s="63">
        <f>MATCH(E498,F498,0)</f>
        <v>1</v>
      </c>
      <c r="Q498" s="63">
        <f>MATCH(F498,G498,0)</f>
        <v>1</v>
      </c>
      <c r="R498" s="63">
        <f>MATCH(G498,H498,0)</f>
        <v>1</v>
      </c>
      <c r="S498" s="63">
        <f>MATCH(H498,I498,0)</f>
        <v>1</v>
      </c>
      <c r="T498" s="63" t="e">
        <f>MATCH(I498,J498,0)</f>
        <v>#N/A</v>
      </c>
      <c r="U498" s="63" t="e">
        <f>MATCH(J498,K498,0)</f>
        <v>#N/A</v>
      </c>
    </row>
    <row r="499" spans="4:21" x14ac:dyDescent="0.25">
      <c r="D499" s="65" t="s">
        <v>766</v>
      </c>
      <c r="E499" s="65" t="s">
        <v>727</v>
      </c>
      <c r="F499" s="65" t="s">
        <v>727</v>
      </c>
      <c r="G499" s="65" t="s">
        <v>727</v>
      </c>
      <c r="H499" s="65" t="s">
        <v>727</v>
      </c>
      <c r="I499" s="65" t="s">
        <v>727</v>
      </c>
      <c r="J499" s="65" t="s">
        <v>695</v>
      </c>
      <c r="K499" s="65" t="s">
        <v>627</v>
      </c>
      <c r="L499" s="63" t="e">
        <f>MATCH(A499,B499,0)</f>
        <v>#N/A</v>
      </c>
      <c r="M499" s="63" t="e">
        <f>MATCH(B499,C499,0)</f>
        <v>#N/A</v>
      </c>
      <c r="N499" s="63" t="e">
        <f>MATCH(C499,D499,0)</f>
        <v>#N/A</v>
      </c>
      <c r="O499" s="63" t="e">
        <f>MATCH(D499,E499,0)</f>
        <v>#N/A</v>
      </c>
      <c r="P499" s="63">
        <f>MATCH(E499,F499,0)</f>
        <v>1</v>
      </c>
      <c r="Q499" s="63">
        <f>MATCH(F499,G499,0)</f>
        <v>1</v>
      </c>
      <c r="R499" s="63">
        <f>MATCH(G499,H499,0)</f>
        <v>1</v>
      </c>
      <c r="S499" s="63">
        <f>MATCH(H499,I499,0)</f>
        <v>1</v>
      </c>
      <c r="T499" s="63" t="e">
        <f>MATCH(I499,J499,0)</f>
        <v>#N/A</v>
      </c>
      <c r="U499" s="63" t="e">
        <f>MATCH(J499,K499,0)</f>
        <v>#N/A</v>
      </c>
    </row>
    <row r="500" spans="4:21" x14ac:dyDescent="0.25">
      <c r="D500" s="65" t="s">
        <v>767</v>
      </c>
      <c r="E500" s="65" t="s">
        <v>728</v>
      </c>
      <c r="F500" s="65" t="s">
        <v>728</v>
      </c>
      <c r="G500" s="65" t="s">
        <v>728</v>
      </c>
      <c r="H500" s="65" t="s">
        <v>728</v>
      </c>
      <c r="I500" s="65" t="s">
        <v>728</v>
      </c>
      <c r="J500" s="65" t="s">
        <v>696</v>
      </c>
      <c r="K500" s="65" t="s">
        <v>628</v>
      </c>
      <c r="L500" s="63" t="e">
        <f>MATCH(A500,B500,0)</f>
        <v>#N/A</v>
      </c>
      <c r="M500" s="63" t="e">
        <f>MATCH(B500,C500,0)</f>
        <v>#N/A</v>
      </c>
      <c r="N500" s="63" t="e">
        <f>MATCH(C500,D500,0)</f>
        <v>#N/A</v>
      </c>
      <c r="O500" s="63" t="e">
        <f>MATCH(D500,E500,0)</f>
        <v>#N/A</v>
      </c>
      <c r="P500" s="63">
        <f>MATCH(E500,F500,0)</f>
        <v>1</v>
      </c>
      <c r="Q500" s="63">
        <f>MATCH(F500,G500,0)</f>
        <v>1</v>
      </c>
      <c r="R500" s="63">
        <f>MATCH(G500,H500,0)</f>
        <v>1</v>
      </c>
      <c r="S500" s="63">
        <f>MATCH(H500,I500,0)</f>
        <v>1</v>
      </c>
      <c r="T500" s="63" t="e">
        <f>MATCH(I500,J500,0)</f>
        <v>#N/A</v>
      </c>
      <c r="U500" s="63" t="e">
        <f>MATCH(J500,K500,0)</f>
        <v>#N/A</v>
      </c>
    </row>
    <row r="501" spans="4:21" x14ac:dyDescent="0.25">
      <c r="D501" s="65" t="s">
        <v>768</v>
      </c>
      <c r="E501" s="65" t="s">
        <v>729</v>
      </c>
      <c r="F501" s="65" t="s">
        <v>729</v>
      </c>
      <c r="G501" s="65" t="s">
        <v>729</v>
      </c>
      <c r="H501" s="65" t="s">
        <v>729</v>
      </c>
      <c r="I501" s="65" t="s">
        <v>729</v>
      </c>
      <c r="J501" s="65" t="s">
        <v>697</v>
      </c>
      <c r="K501" s="65" t="s">
        <v>629</v>
      </c>
      <c r="L501" s="63" t="e">
        <f>MATCH(A501,B501,0)</f>
        <v>#N/A</v>
      </c>
      <c r="M501" s="63" t="e">
        <f>MATCH(B501,C501,0)</f>
        <v>#N/A</v>
      </c>
      <c r="N501" s="63" t="e">
        <f>MATCH(C501,D501,0)</f>
        <v>#N/A</v>
      </c>
      <c r="O501" s="63" t="e">
        <f>MATCH(D501,E501,0)</f>
        <v>#N/A</v>
      </c>
      <c r="P501" s="63">
        <f>MATCH(E501,F501,0)</f>
        <v>1</v>
      </c>
      <c r="Q501" s="63">
        <f>MATCH(F501,G501,0)</f>
        <v>1</v>
      </c>
      <c r="R501" s="63">
        <f>MATCH(G501,H501,0)</f>
        <v>1</v>
      </c>
      <c r="S501" s="63">
        <f>MATCH(H501,I501,0)</f>
        <v>1</v>
      </c>
      <c r="T501" s="63" t="e">
        <f>MATCH(I501,J501,0)</f>
        <v>#N/A</v>
      </c>
      <c r="U501" s="63" t="e">
        <f>MATCH(J501,K501,0)</f>
        <v>#N/A</v>
      </c>
    </row>
    <row r="502" spans="4:21" x14ac:dyDescent="0.25">
      <c r="D502" s="65" t="s">
        <v>769</v>
      </c>
      <c r="E502" s="65" t="s">
        <v>730</v>
      </c>
      <c r="F502" s="65" t="s">
        <v>730</v>
      </c>
      <c r="G502" s="65" t="s">
        <v>730</v>
      </c>
      <c r="H502" s="65" t="s">
        <v>730</v>
      </c>
      <c r="I502" s="65" t="s">
        <v>730</v>
      </c>
      <c r="J502" s="65" t="s">
        <v>698</v>
      </c>
      <c r="K502" s="65" t="s">
        <v>630</v>
      </c>
      <c r="L502" s="63" t="e">
        <f>MATCH(A502,B502,0)</f>
        <v>#N/A</v>
      </c>
      <c r="M502" s="63" t="e">
        <f>MATCH(B502,C502,0)</f>
        <v>#N/A</v>
      </c>
      <c r="N502" s="63" t="e">
        <f>MATCH(C502,D502,0)</f>
        <v>#N/A</v>
      </c>
      <c r="O502" s="63" t="e">
        <f>MATCH(D502,E502,0)</f>
        <v>#N/A</v>
      </c>
      <c r="P502" s="63">
        <f>MATCH(E502,F502,0)</f>
        <v>1</v>
      </c>
      <c r="Q502" s="63">
        <f>MATCH(F502,G502,0)</f>
        <v>1</v>
      </c>
      <c r="R502" s="63">
        <f>MATCH(G502,H502,0)</f>
        <v>1</v>
      </c>
      <c r="S502" s="63">
        <f>MATCH(H502,I502,0)</f>
        <v>1</v>
      </c>
      <c r="T502" s="63" t="e">
        <f>MATCH(I502,J502,0)</f>
        <v>#N/A</v>
      </c>
      <c r="U502" s="63" t="e">
        <f>MATCH(J502,K502,0)</f>
        <v>#N/A</v>
      </c>
    </row>
    <row r="503" spans="4:21" x14ac:dyDescent="0.25">
      <c r="D503" s="65" t="s">
        <v>770</v>
      </c>
      <c r="E503" s="65" t="s">
        <v>731</v>
      </c>
      <c r="F503" s="65" t="s">
        <v>731</v>
      </c>
      <c r="G503" s="65" t="s">
        <v>731</v>
      </c>
      <c r="H503" s="65" t="s">
        <v>731</v>
      </c>
      <c r="I503" s="65" t="s">
        <v>731</v>
      </c>
      <c r="J503" s="65" t="s">
        <v>699</v>
      </c>
      <c r="K503" s="65" t="s">
        <v>631</v>
      </c>
      <c r="L503" s="63" t="e">
        <f>MATCH(A503,B503,0)</f>
        <v>#N/A</v>
      </c>
      <c r="M503" s="63" t="e">
        <f>MATCH(B503,C503,0)</f>
        <v>#N/A</v>
      </c>
      <c r="N503" s="63" t="e">
        <f>MATCH(C503,D503,0)</f>
        <v>#N/A</v>
      </c>
      <c r="O503" s="63" t="e">
        <f>MATCH(D503,E503,0)</f>
        <v>#N/A</v>
      </c>
      <c r="P503" s="63">
        <f>MATCH(E503,F503,0)</f>
        <v>1</v>
      </c>
      <c r="Q503" s="63">
        <f>MATCH(F503,G503,0)</f>
        <v>1</v>
      </c>
      <c r="R503" s="63">
        <f>MATCH(G503,H503,0)</f>
        <v>1</v>
      </c>
      <c r="S503" s="63">
        <f>MATCH(H503,I503,0)</f>
        <v>1</v>
      </c>
      <c r="T503" s="63" t="e">
        <f>MATCH(I503,J503,0)</f>
        <v>#N/A</v>
      </c>
      <c r="U503" s="63" t="e">
        <f>MATCH(J503,K503,0)</f>
        <v>#N/A</v>
      </c>
    </row>
    <row r="504" spans="4:21" x14ac:dyDescent="0.25">
      <c r="D504" s="65" t="s">
        <v>771</v>
      </c>
      <c r="E504" s="65" t="s">
        <v>732</v>
      </c>
      <c r="F504" s="65" t="s">
        <v>732</v>
      </c>
      <c r="G504" s="65" t="s">
        <v>732</v>
      </c>
      <c r="H504" s="65" t="s">
        <v>732</v>
      </c>
      <c r="I504" s="65" t="s">
        <v>732</v>
      </c>
      <c r="J504" s="65" t="s">
        <v>700</v>
      </c>
      <c r="K504" s="65" t="s">
        <v>632</v>
      </c>
      <c r="L504" s="63" t="e">
        <f>MATCH(A504,B504,0)</f>
        <v>#N/A</v>
      </c>
      <c r="M504" s="63" t="e">
        <f>MATCH(B504,C504,0)</f>
        <v>#N/A</v>
      </c>
      <c r="N504" s="63" t="e">
        <f>MATCH(C504,D504,0)</f>
        <v>#N/A</v>
      </c>
      <c r="O504" s="63" t="e">
        <f>MATCH(D504,E504,0)</f>
        <v>#N/A</v>
      </c>
      <c r="P504" s="63">
        <f>MATCH(E504,F504,0)</f>
        <v>1</v>
      </c>
      <c r="Q504" s="63">
        <f>MATCH(F504,G504,0)</f>
        <v>1</v>
      </c>
      <c r="R504" s="63">
        <f>MATCH(G504,H504,0)</f>
        <v>1</v>
      </c>
      <c r="S504" s="63">
        <f>MATCH(H504,I504,0)</f>
        <v>1</v>
      </c>
      <c r="T504" s="63" t="e">
        <f>MATCH(I504,J504,0)</f>
        <v>#N/A</v>
      </c>
      <c r="U504" s="63" t="e">
        <f>MATCH(J504,K504,0)</f>
        <v>#N/A</v>
      </c>
    </row>
    <row r="505" spans="4:21" x14ac:dyDescent="0.25">
      <c r="D505" s="65" t="s">
        <v>772</v>
      </c>
      <c r="E505" s="65" t="s">
        <v>733</v>
      </c>
      <c r="F505" s="65" t="s">
        <v>733</v>
      </c>
      <c r="G505" s="65" t="s">
        <v>733</v>
      </c>
      <c r="H505" s="65" t="s">
        <v>733</v>
      </c>
      <c r="I505" s="65" t="s">
        <v>733</v>
      </c>
      <c r="J505" s="65" t="s">
        <v>701</v>
      </c>
      <c r="K505" s="65" t="s">
        <v>633</v>
      </c>
      <c r="L505" s="63" t="e">
        <f>MATCH(A505,B505,0)</f>
        <v>#N/A</v>
      </c>
      <c r="M505" s="63" t="e">
        <f>MATCH(B505,C505,0)</f>
        <v>#N/A</v>
      </c>
      <c r="N505" s="63" t="e">
        <f>MATCH(C505,D505,0)</f>
        <v>#N/A</v>
      </c>
      <c r="O505" s="63" t="e">
        <f>MATCH(D505,E505,0)</f>
        <v>#N/A</v>
      </c>
      <c r="P505" s="63">
        <f>MATCH(E505,F505,0)</f>
        <v>1</v>
      </c>
      <c r="Q505" s="63">
        <f>MATCH(F505,G505,0)</f>
        <v>1</v>
      </c>
      <c r="R505" s="63">
        <f>MATCH(G505,H505,0)</f>
        <v>1</v>
      </c>
      <c r="S505" s="63">
        <f>MATCH(H505,I505,0)</f>
        <v>1</v>
      </c>
      <c r="T505" s="63" t="e">
        <f>MATCH(I505,J505,0)</f>
        <v>#N/A</v>
      </c>
      <c r="U505" s="63" t="e">
        <f>MATCH(J505,K505,0)</f>
        <v>#N/A</v>
      </c>
    </row>
    <row r="506" spans="4:21" x14ac:dyDescent="0.25">
      <c r="E506" s="65" t="s">
        <v>734</v>
      </c>
      <c r="F506" s="65" t="s">
        <v>734</v>
      </c>
      <c r="G506" s="65" t="s">
        <v>734</v>
      </c>
      <c r="H506" s="65" t="s">
        <v>734</v>
      </c>
      <c r="I506" s="65" t="s">
        <v>734</v>
      </c>
      <c r="J506" s="65" t="s">
        <v>702</v>
      </c>
      <c r="K506" s="65" t="s">
        <v>634</v>
      </c>
      <c r="L506" s="63" t="e">
        <f>MATCH(A506,B506,0)</f>
        <v>#N/A</v>
      </c>
      <c r="M506" s="63" t="e">
        <f>MATCH(B506,C506,0)</f>
        <v>#N/A</v>
      </c>
      <c r="N506" s="63" t="e">
        <f>MATCH(C506,D506,0)</f>
        <v>#N/A</v>
      </c>
      <c r="O506" s="63" t="e">
        <f>MATCH(D506,E506,0)</f>
        <v>#N/A</v>
      </c>
      <c r="P506" s="63">
        <f>MATCH(E506,F506,0)</f>
        <v>1</v>
      </c>
      <c r="Q506" s="63">
        <f>MATCH(F506,G506,0)</f>
        <v>1</v>
      </c>
      <c r="R506" s="63">
        <f>MATCH(G506,H506,0)</f>
        <v>1</v>
      </c>
      <c r="S506" s="63">
        <f>MATCH(H506,I506,0)</f>
        <v>1</v>
      </c>
      <c r="T506" s="63" t="e">
        <f>MATCH(I506,J506,0)</f>
        <v>#N/A</v>
      </c>
      <c r="U506" s="63" t="e">
        <f>MATCH(J506,K506,0)</f>
        <v>#N/A</v>
      </c>
    </row>
    <row r="507" spans="4:21" x14ac:dyDescent="0.25">
      <c r="E507" s="65" t="s">
        <v>736</v>
      </c>
      <c r="F507" s="65" t="s">
        <v>736</v>
      </c>
      <c r="G507" s="65" t="s">
        <v>736</v>
      </c>
      <c r="H507" s="65" t="s">
        <v>736</v>
      </c>
      <c r="I507" s="65" t="s">
        <v>736</v>
      </c>
      <c r="J507" s="65" t="s">
        <v>703</v>
      </c>
      <c r="K507" s="65" t="s">
        <v>635</v>
      </c>
      <c r="L507" s="63" t="e">
        <f>MATCH(A507,B507,0)</f>
        <v>#N/A</v>
      </c>
      <c r="M507" s="63" t="e">
        <f>MATCH(B507,C507,0)</f>
        <v>#N/A</v>
      </c>
      <c r="N507" s="63" t="e">
        <f>MATCH(C507,D507,0)</f>
        <v>#N/A</v>
      </c>
      <c r="O507" s="63" t="e">
        <f>MATCH(D507,E507,0)</f>
        <v>#N/A</v>
      </c>
      <c r="P507" s="63">
        <f>MATCH(E507,F507,0)</f>
        <v>1</v>
      </c>
      <c r="Q507" s="63">
        <f>MATCH(F507,G507,0)</f>
        <v>1</v>
      </c>
      <c r="R507" s="63">
        <f>MATCH(G507,H507,0)</f>
        <v>1</v>
      </c>
      <c r="S507" s="63">
        <f>MATCH(H507,I507,0)</f>
        <v>1</v>
      </c>
      <c r="T507" s="63" t="e">
        <f>MATCH(I507,J507,0)</f>
        <v>#N/A</v>
      </c>
      <c r="U507" s="63" t="e">
        <f>MATCH(J507,K507,0)</f>
        <v>#N/A</v>
      </c>
    </row>
    <row r="508" spans="4:21" x14ac:dyDescent="0.25">
      <c r="E508" s="65" t="s">
        <v>737</v>
      </c>
      <c r="F508" s="65" t="s">
        <v>737</v>
      </c>
      <c r="G508" s="65" t="s">
        <v>737</v>
      </c>
      <c r="H508" s="65" t="s">
        <v>737</v>
      </c>
      <c r="I508" s="65" t="s">
        <v>737</v>
      </c>
      <c r="J508" s="65" t="s">
        <v>704</v>
      </c>
      <c r="K508" s="65" t="s">
        <v>636</v>
      </c>
      <c r="L508" s="63" t="e">
        <f>MATCH(A508,B508,0)</f>
        <v>#N/A</v>
      </c>
      <c r="M508" s="63" t="e">
        <f>MATCH(B508,C508,0)</f>
        <v>#N/A</v>
      </c>
      <c r="N508" s="63" t="e">
        <f>MATCH(C508,D508,0)</f>
        <v>#N/A</v>
      </c>
      <c r="O508" s="63" t="e">
        <f>MATCH(D508,E508,0)</f>
        <v>#N/A</v>
      </c>
      <c r="P508" s="63">
        <f>MATCH(E508,F508,0)</f>
        <v>1</v>
      </c>
      <c r="Q508" s="63">
        <f>MATCH(F508,G508,0)</f>
        <v>1</v>
      </c>
      <c r="R508" s="63">
        <f>MATCH(G508,H508,0)</f>
        <v>1</v>
      </c>
      <c r="S508" s="63">
        <f>MATCH(H508,I508,0)</f>
        <v>1</v>
      </c>
      <c r="T508" s="63" t="e">
        <f>MATCH(I508,J508,0)</f>
        <v>#N/A</v>
      </c>
      <c r="U508" s="63" t="e">
        <f>MATCH(J508,K508,0)</f>
        <v>#N/A</v>
      </c>
    </row>
    <row r="509" spans="4:21" x14ac:dyDescent="0.25">
      <c r="E509" s="65" t="s">
        <v>738</v>
      </c>
      <c r="F509" s="65" t="s">
        <v>738</v>
      </c>
      <c r="G509" s="65" t="s">
        <v>738</v>
      </c>
      <c r="H509" s="65" t="s">
        <v>738</v>
      </c>
      <c r="I509" s="65" t="s">
        <v>738</v>
      </c>
      <c r="J509" s="65" t="s">
        <v>705</v>
      </c>
      <c r="K509" s="65" t="s">
        <v>637</v>
      </c>
      <c r="L509" s="63" t="e">
        <f>MATCH(A509,B509,0)</f>
        <v>#N/A</v>
      </c>
      <c r="M509" s="63" t="e">
        <f>MATCH(B509,C509,0)</f>
        <v>#N/A</v>
      </c>
      <c r="N509" s="63" t="e">
        <f>MATCH(C509,D509,0)</f>
        <v>#N/A</v>
      </c>
      <c r="O509" s="63" t="e">
        <f>MATCH(D509,E509,0)</f>
        <v>#N/A</v>
      </c>
      <c r="P509" s="63">
        <f>MATCH(E509,F509,0)</f>
        <v>1</v>
      </c>
      <c r="Q509" s="63">
        <f>MATCH(F509,G509,0)</f>
        <v>1</v>
      </c>
      <c r="R509" s="63">
        <f>MATCH(G509,H509,0)</f>
        <v>1</v>
      </c>
      <c r="S509" s="63">
        <f>MATCH(H509,I509,0)</f>
        <v>1</v>
      </c>
      <c r="T509" s="63" t="e">
        <f>MATCH(I509,J509,0)</f>
        <v>#N/A</v>
      </c>
      <c r="U509" s="63" t="e">
        <f>MATCH(J509,K509,0)</f>
        <v>#N/A</v>
      </c>
    </row>
    <row r="510" spans="4:21" x14ac:dyDescent="0.25">
      <c r="E510" s="65" t="s">
        <v>739</v>
      </c>
      <c r="F510" s="65" t="s">
        <v>739</v>
      </c>
      <c r="G510" s="65" t="s">
        <v>739</v>
      </c>
      <c r="H510" s="65" t="s">
        <v>739</v>
      </c>
      <c r="I510" s="65" t="s">
        <v>739</v>
      </c>
      <c r="J510" s="65" t="s">
        <v>706</v>
      </c>
      <c r="K510" s="65" t="s">
        <v>638</v>
      </c>
      <c r="L510" s="63" t="e">
        <f>MATCH(A510,B510,0)</f>
        <v>#N/A</v>
      </c>
      <c r="M510" s="63" t="e">
        <f>MATCH(B510,C510,0)</f>
        <v>#N/A</v>
      </c>
      <c r="N510" s="63" t="e">
        <f>MATCH(C510,D510,0)</f>
        <v>#N/A</v>
      </c>
      <c r="O510" s="63" t="e">
        <f>MATCH(D510,E510,0)</f>
        <v>#N/A</v>
      </c>
      <c r="P510" s="63">
        <f>MATCH(E510,F510,0)</f>
        <v>1</v>
      </c>
      <c r="Q510" s="63">
        <f>MATCH(F510,G510,0)</f>
        <v>1</v>
      </c>
      <c r="R510" s="63">
        <f>MATCH(G510,H510,0)</f>
        <v>1</v>
      </c>
      <c r="S510" s="63">
        <f>MATCH(H510,I510,0)</f>
        <v>1</v>
      </c>
      <c r="T510" s="63" t="e">
        <f>MATCH(I510,J510,0)</f>
        <v>#N/A</v>
      </c>
      <c r="U510" s="63" t="e">
        <f>MATCH(J510,K510,0)</f>
        <v>#N/A</v>
      </c>
    </row>
    <row r="511" spans="4:21" x14ac:dyDescent="0.25">
      <c r="E511" s="65" t="s">
        <v>740</v>
      </c>
      <c r="F511" s="65" t="s">
        <v>740</v>
      </c>
      <c r="G511" s="65" t="s">
        <v>740</v>
      </c>
      <c r="H511" s="65" t="s">
        <v>740</v>
      </c>
      <c r="I511" s="65" t="s">
        <v>740</v>
      </c>
      <c r="J511" s="65" t="s">
        <v>707</v>
      </c>
      <c r="K511" s="65" t="s">
        <v>639</v>
      </c>
      <c r="L511" s="63" t="e">
        <f>MATCH(A511,B511,0)</f>
        <v>#N/A</v>
      </c>
      <c r="M511" s="63" t="e">
        <f>MATCH(B511,C511,0)</f>
        <v>#N/A</v>
      </c>
      <c r="N511" s="63" t="e">
        <f>MATCH(C511,D511,0)</f>
        <v>#N/A</v>
      </c>
      <c r="O511" s="63" t="e">
        <f>MATCH(D511,E511,0)</f>
        <v>#N/A</v>
      </c>
      <c r="P511" s="63">
        <f>MATCH(E511,F511,0)</f>
        <v>1</v>
      </c>
      <c r="Q511" s="63">
        <f>MATCH(F511,G511,0)</f>
        <v>1</v>
      </c>
      <c r="R511" s="63">
        <f>MATCH(G511,H511,0)</f>
        <v>1</v>
      </c>
      <c r="S511" s="63">
        <f>MATCH(H511,I511,0)</f>
        <v>1</v>
      </c>
      <c r="T511" s="63" t="e">
        <f>MATCH(I511,J511,0)</f>
        <v>#N/A</v>
      </c>
      <c r="U511" s="63" t="e">
        <f>MATCH(J511,K511,0)</f>
        <v>#N/A</v>
      </c>
    </row>
    <row r="512" spans="4:21" x14ac:dyDescent="0.25">
      <c r="E512" s="65" t="s">
        <v>741</v>
      </c>
      <c r="F512" s="65" t="s">
        <v>741</v>
      </c>
      <c r="G512" s="65" t="s">
        <v>741</v>
      </c>
      <c r="H512" s="65" t="s">
        <v>741</v>
      </c>
      <c r="I512" s="65" t="s">
        <v>741</v>
      </c>
      <c r="J512" s="65" t="s">
        <v>708</v>
      </c>
      <c r="K512" s="65" t="s">
        <v>640</v>
      </c>
      <c r="L512" s="63" t="e">
        <f>MATCH(A512,B512,0)</f>
        <v>#N/A</v>
      </c>
      <c r="M512" s="63" t="e">
        <f>MATCH(B512,C512,0)</f>
        <v>#N/A</v>
      </c>
      <c r="N512" s="63" t="e">
        <f>MATCH(C512,D512,0)</f>
        <v>#N/A</v>
      </c>
      <c r="O512" s="63" t="e">
        <f>MATCH(D512,E512,0)</f>
        <v>#N/A</v>
      </c>
      <c r="P512" s="63">
        <f>MATCH(E512,F512,0)</f>
        <v>1</v>
      </c>
      <c r="Q512" s="63">
        <f>MATCH(F512,G512,0)</f>
        <v>1</v>
      </c>
      <c r="R512" s="63">
        <f>MATCH(G512,H512,0)</f>
        <v>1</v>
      </c>
      <c r="S512" s="63">
        <f>MATCH(H512,I512,0)</f>
        <v>1</v>
      </c>
      <c r="T512" s="63" t="e">
        <f>MATCH(I512,J512,0)</f>
        <v>#N/A</v>
      </c>
      <c r="U512" s="63" t="e">
        <f>MATCH(J512,K512,0)</f>
        <v>#N/A</v>
      </c>
    </row>
    <row r="513" spans="5:21" x14ac:dyDescent="0.25">
      <c r="E513" s="65" t="s">
        <v>742</v>
      </c>
      <c r="F513" s="65" t="s">
        <v>742</v>
      </c>
      <c r="G513" s="65" t="s">
        <v>742</v>
      </c>
      <c r="H513" s="65" t="s">
        <v>742</v>
      </c>
      <c r="I513" s="65" t="s">
        <v>742</v>
      </c>
      <c r="J513" s="65" t="s">
        <v>709</v>
      </c>
      <c r="K513" s="65" t="s">
        <v>641</v>
      </c>
      <c r="L513" s="63" t="e">
        <f>MATCH(A513,B513,0)</f>
        <v>#N/A</v>
      </c>
      <c r="M513" s="63" t="e">
        <f>MATCH(B513,C513,0)</f>
        <v>#N/A</v>
      </c>
      <c r="N513" s="63" t="e">
        <f>MATCH(C513,D513,0)</f>
        <v>#N/A</v>
      </c>
      <c r="O513" s="63" t="e">
        <f>MATCH(D513,E513,0)</f>
        <v>#N/A</v>
      </c>
      <c r="P513" s="63">
        <f>MATCH(E513,F513,0)</f>
        <v>1</v>
      </c>
      <c r="Q513" s="63">
        <f>MATCH(F513,G513,0)</f>
        <v>1</v>
      </c>
      <c r="R513" s="63">
        <f>MATCH(G513,H513,0)</f>
        <v>1</v>
      </c>
      <c r="S513" s="63">
        <f>MATCH(H513,I513,0)</f>
        <v>1</v>
      </c>
      <c r="T513" s="63" t="e">
        <f>MATCH(I513,J513,0)</f>
        <v>#N/A</v>
      </c>
      <c r="U513" s="63" t="e">
        <f>MATCH(J513,K513,0)</f>
        <v>#N/A</v>
      </c>
    </row>
    <row r="514" spans="5:21" x14ac:dyDescent="0.25">
      <c r="E514" s="65" t="s">
        <v>743</v>
      </c>
      <c r="F514" s="65" t="s">
        <v>743</v>
      </c>
      <c r="G514" s="65" t="s">
        <v>743</v>
      </c>
      <c r="H514" s="65" t="s">
        <v>743</v>
      </c>
      <c r="I514" s="65" t="s">
        <v>743</v>
      </c>
      <c r="J514" s="65" t="s">
        <v>710</v>
      </c>
      <c r="K514" s="65" t="s">
        <v>642</v>
      </c>
      <c r="L514" s="63" t="e">
        <f>MATCH(A514,B514,0)</f>
        <v>#N/A</v>
      </c>
      <c r="M514" s="63" t="e">
        <f>MATCH(B514,C514,0)</f>
        <v>#N/A</v>
      </c>
      <c r="N514" s="63" t="e">
        <f>MATCH(C514,D514,0)</f>
        <v>#N/A</v>
      </c>
      <c r="O514" s="63" t="e">
        <f>MATCH(D514,E514,0)</f>
        <v>#N/A</v>
      </c>
      <c r="P514" s="63">
        <f>MATCH(E514,F514,0)</f>
        <v>1</v>
      </c>
      <c r="Q514" s="63">
        <f>MATCH(F514,G514,0)</f>
        <v>1</v>
      </c>
      <c r="R514" s="63">
        <f>MATCH(G514,H514,0)</f>
        <v>1</v>
      </c>
      <c r="S514" s="63">
        <f>MATCH(H514,I514,0)</f>
        <v>1</v>
      </c>
      <c r="T514" s="63" t="e">
        <f>MATCH(I514,J514,0)</f>
        <v>#N/A</v>
      </c>
      <c r="U514" s="63" t="e">
        <f>MATCH(J514,K514,0)</f>
        <v>#N/A</v>
      </c>
    </row>
    <row r="515" spans="5:21" x14ac:dyDescent="0.25">
      <c r="E515" s="65" t="s">
        <v>744</v>
      </c>
      <c r="F515" s="65" t="s">
        <v>744</v>
      </c>
      <c r="G515" s="65" t="s">
        <v>744</v>
      </c>
      <c r="H515" s="65" t="s">
        <v>744</v>
      </c>
      <c r="I515" s="65" t="s">
        <v>744</v>
      </c>
      <c r="J515" s="65" t="s">
        <v>711</v>
      </c>
      <c r="K515" s="65" t="s">
        <v>643</v>
      </c>
      <c r="L515" s="63" t="e">
        <f>MATCH(A515,B515,0)</f>
        <v>#N/A</v>
      </c>
      <c r="M515" s="63" t="e">
        <f>MATCH(B515,C515,0)</f>
        <v>#N/A</v>
      </c>
      <c r="N515" s="63" t="e">
        <f>MATCH(C515,D515,0)</f>
        <v>#N/A</v>
      </c>
      <c r="O515" s="63" t="e">
        <f>MATCH(D515,E515,0)</f>
        <v>#N/A</v>
      </c>
      <c r="P515" s="63">
        <f>MATCH(E515,F515,0)</f>
        <v>1</v>
      </c>
      <c r="Q515" s="63">
        <f>MATCH(F515,G515,0)</f>
        <v>1</v>
      </c>
      <c r="R515" s="63">
        <f>MATCH(G515,H515,0)</f>
        <v>1</v>
      </c>
      <c r="S515" s="63">
        <f>MATCH(H515,I515,0)</f>
        <v>1</v>
      </c>
      <c r="T515" s="63" t="e">
        <f>MATCH(I515,J515,0)</f>
        <v>#N/A</v>
      </c>
      <c r="U515" s="63" t="e">
        <f>MATCH(J515,K515,0)</f>
        <v>#N/A</v>
      </c>
    </row>
    <row r="516" spans="5:21" x14ac:dyDescent="0.25">
      <c r="E516" s="65" t="s">
        <v>745</v>
      </c>
      <c r="F516" s="65" t="s">
        <v>745</v>
      </c>
      <c r="G516" s="65" t="s">
        <v>745</v>
      </c>
      <c r="H516" s="65" t="s">
        <v>745</v>
      </c>
      <c r="I516" s="65" t="s">
        <v>745</v>
      </c>
      <c r="J516" s="65" t="s">
        <v>712</v>
      </c>
      <c r="K516" s="65" t="s">
        <v>644</v>
      </c>
      <c r="L516" s="63" t="e">
        <f>MATCH(A516,B516,0)</f>
        <v>#N/A</v>
      </c>
      <c r="M516" s="63" t="e">
        <f>MATCH(B516,C516,0)</f>
        <v>#N/A</v>
      </c>
      <c r="N516" s="63" t="e">
        <f>MATCH(C516,D516,0)</f>
        <v>#N/A</v>
      </c>
      <c r="O516" s="63" t="e">
        <f>MATCH(D516,E516,0)</f>
        <v>#N/A</v>
      </c>
      <c r="P516" s="63">
        <f>MATCH(E516,F516,0)</f>
        <v>1</v>
      </c>
      <c r="Q516" s="63">
        <f>MATCH(F516,G516,0)</f>
        <v>1</v>
      </c>
      <c r="R516" s="63">
        <f>MATCH(G516,H516,0)</f>
        <v>1</v>
      </c>
      <c r="S516" s="63">
        <f>MATCH(H516,I516,0)</f>
        <v>1</v>
      </c>
      <c r="T516" s="63" t="e">
        <f>MATCH(I516,J516,0)</f>
        <v>#N/A</v>
      </c>
      <c r="U516" s="63" t="e">
        <f>MATCH(J516,K516,0)</f>
        <v>#N/A</v>
      </c>
    </row>
    <row r="517" spans="5:21" x14ac:dyDescent="0.25">
      <c r="E517" s="65" t="s">
        <v>746</v>
      </c>
      <c r="F517" s="65" t="s">
        <v>746</v>
      </c>
      <c r="G517" s="65" t="s">
        <v>746</v>
      </c>
      <c r="H517" s="65" t="s">
        <v>746</v>
      </c>
      <c r="I517" s="65" t="s">
        <v>746</v>
      </c>
      <c r="J517" s="65" t="s">
        <v>713</v>
      </c>
      <c r="K517" s="65" t="s">
        <v>645</v>
      </c>
      <c r="L517" s="63" t="e">
        <f>MATCH(A517,B517,0)</f>
        <v>#N/A</v>
      </c>
      <c r="M517" s="63" t="e">
        <f>MATCH(B517,C517,0)</f>
        <v>#N/A</v>
      </c>
      <c r="N517" s="63" t="e">
        <f>MATCH(C517,D517,0)</f>
        <v>#N/A</v>
      </c>
      <c r="O517" s="63" t="e">
        <f>MATCH(D517,E517,0)</f>
        <v>#N/A</v>
      </c>
      <c r="P517" s="63">
        <f>MATCH(E517,F517,0)</f>
        <v>1</v>
      </c>
      <c r="Q517" s="63">
        <f>MATCH(F517,G517,0)</f>
        <v>1</v>
      </c>
      <c r="R517" s="63">
        <f>MATCH(G517,H517,0)</f>
        <v>1</v>
      </c>
      <c r="S517" s="63">
        <f>MATCH(H517,I517,0)</f>
        <v>1</v>
      </c>
      <c r="T517" s="63" t="e">
        <f>MATCH(I517,J517,0)</f>
        <v>#N/A</v>
      </c>
      <c r="U517" s="63" t="e">
        <f>MATCH(J517,K517,0)</f>
        <v>#N/A</v>
      </c>
    </row>
    <row r="518" spans="5:21" x14ac:dyDescent="0.25">
      <c r="E518" s="65" t="s">
        <v>747</v>
      </c>
      <c r="F518" s="65" t="s">
        <v>747</v>
      </c>
      <c r="G518" s="65" t="s">
        <v>747</v>
      </c>
      <c r="H518" s="65" t="s">
        <v>747</v>
      </c>
      <c r="I518" s="65" t="s">
        <v>747</v>
      </c>
      <c r="J518" s="65" t="s">
        <v>714</v>
      </c>
      <c r="K518" s="65" t="s">
        <v>646</v>
      </c>
      <c r="L518" s="63" t="e">
        <f>MATCH(A518,B518,0)</f>
        <v>#N/A</v>
      </c>
      <c r="M518" s="63" t="e">
        <f>MATCH(B518,C518,0)</f>
        <v>#N/A</v>
      </c>
      <c r="N518" s="63" t="e">
        <f>MATCH(C518,D518,0)</f>
        <v>#N/A</v>
      </c>
      <c r="O518" s="63" t="e">
        <f>MATCH(D518,E518,0)</f>
        <v>#N/A</v>
      </c>
      <c r="P518" s="63">
        <f>MATCH(E518,F518,0)</f>
        <v>1</v>
      </c>
      <c r="Q518" s="63">
        <f>MATCH(F518,G518,0)</f>
        <v>1</v>
      </c>
      <c r="R518" s="63">
        <f>MATCH(G518,H518,0)</f>
        <v>1</v>
      </c>
      <c r="S518" s="63">
        <f>MATCH(H518,I518,0)</f>
        <v>1</v>
      </c>
      <c r="T518" s="63" t="e">
        <f>MATCH(I518,J518,0)</f>
        <v>#N/A</v>
      </c>
      <c r="U518" s="63" t="e">
        <f>MATCH(J518,K518,0)</f>
        <v>#N/A</v>
      </c>
    </row>
    <row r="519" spans="5:21" x14ac:dyDescent="0.25">
      <c r="E519" s="65" t="s">
        <v>748</v>
      </c>
      <c r="F519" s="65" t="s">
        <v>748</v>
      </c>
      <c r="G519" s="65" t="s">
        <v>748</v>
      </c>
      <c r="H519" s="65" t="s">
        <v>748</v>
      </c>
      <c r="I519" s="65" t="s">
        <v>748</v>
      </c>
      <c r="J519" s="65" t="s">
        <v>715</v>
      </c>
      <c r="K519" s="65" t="s">
        <v>647</v>
      </c>
      <c r="L519" s="63" t="e">
        <f>MATCH(A519,B519,0)</f>
        <v>#N/A</v>
      </c>
      <c r="M519" s="63" t="e">
        <f>MATCH(B519,C519,0)</f>
        <v>#N/A</v>
      </c>
      <c r="N519" s="63" t="e">
        <f>MATCH(C519,D519,0)</f>
        <v>#N/A</v>
      </c>
      <c r="O519" s="63" t="e">
        <f>MATCH(D519,E519,0)</f>
        <v>#N/A</v>
      </c>
      <c r="P519" s="63">
        <f>MATCH(E519,F519,0)</f>
        <v>1</v>
      </c>
      <c r="Q519" s="63">
        <f>MATCH(F519,G519,0)</f>
        <v>1</v>
      </c>
      <c r="R519" s="63">
        <f>MATCH(G519,H519,0)</f>
        <v>1</v>
      </c>
      <c r="S519" s="63">
        <f>MATCH(H519,I519,0)</f>
        <v>1</v>
      </c>
      <c r="T519" s="63" t="e">
        <f>MATCH(I519,J519,0)</f>
        <v>#N/A</v>
      </c>
      <c r="U519" s="63" t="e">
        <f>MATCH(J519,K519,0)</f>
        <v>#N/A</v>
      </c>
    </row>
    <row r="520" spans="5:21" x14ac:dyDescent="0.25">
      <c r="E520" s="65" t="s">
        <v>750</v>
      </c>
      <c r="F520" s="65" t="s">
        <v>750</v>
      </c>
      <c r="G520" s="65" t="s">
        <v>750</v>
      </c>
      <c r="H520" s="65" t="s">
        <v>750</v>
      </c>
      <c r="I520" s="65" t="s">
        <v>750</v>
      </c>
      <c r="J520" s="65" t="s">
        <v>716</v>
      </c>
      <c r="K520" s="65" t="s">
        <v>648</v>
      </c>
      <c r="L520" s="63" t="e">
        <f>MATCH(A520,B520,0)</f>
        <v>#N/A</v>
      </c>
      <c r="M520" s="63" t="e">
        <f>MATCH(B520,C520,0)</f>
        <v>#N/A</v>
      </c>
      <c r="N520" s="63" t="e">
        <f>MATCH(C520,D520,0)</f>
        <v>#N/A</v>
      </c>
      <c r="O520" s="63" t="e">
        <f>MATCH(D520,E520,0)</f>
        <v>#N/A</v>
      </c>
      <c r="P520" s="63">
        <f>MATCH(E520,F520,0)</f>
        <v>1</v>
      </c>
      <c r="Q520" s="63">
        <f>MATCH(F520,G520,0)</f>
        <v>1</v>
      </c>
      <c r="R520" s="63">
        <f>MATCH(G520,H520,0)</f>
        <v>1</v>
      </c>
      <c r="S520" s="63">
        <f>MATCH(H520,I520,0)</f>
        <v>1</v>
      </c>
      <c r="T520" s="63" t="e">
        <f>MATCH(I520,J520,0)</f>
        <v>#N/A</v>
      </c>
      <c r="U520" s="63" t="e">
        <f>MATCH(J520,K520,0)</f>
        <v>#N/A</v>
      </c>
    </row>
    <row r="521" spans="5:21" x14ac:dyDescent="0.25">
      <c r="E521" s="65" t="s">
        <v>751</v>
      </c>
      <c r="F521" s="65" t="s">
        <v>751</v>
      </c>
      <c r="G521" s="65" t="s">
        <v>751</v>
      </c>
      <c r="H521" s="65" t="s">
        <v>751</v>
      </c>
      <c r="I521" s="65" t="s">
        <v>751</v>
      </c>
      <c r="J521" s="65" t="s">
        <v>717</v>
      </c>
      <c r="K521" s="65" t="s">
        <v>649</v>
      </c>
      <c r="L521" s="63" t="e">
        <f>MATCH(A521,B521,0)</f>
        <v>#N/A</v>
      </c>
      <c r="M521" s="63" t="e">
        <f>MATCH(B521,C521,0)</f>
        <v>#N/A</v>
      </c>
      <c r="N521" s="63" t="e">
        <f>MATCH(C521,D521,0)</f>
        <v>#N/A</v>
      </c>
      <c r="O521" s="63" t="e">
        <f>MATCH(D521,E521,0)</f>
        <v>#N/A</v>
      </c>
      <c r="P521" s="63">
        <f>MATCH(E521,F521,0)</f>
        <v>1</v>
      </c>
      <c r="Q521" s="63">
        <f>MATCH(F521,G521,0)</f>
        <v>1</v>
      </c>
      <c r="R521" s="63">
        <f>MATCH(G521,H521,0)</f>
        <v>1</v>
      </c>
      <c r="S521" s="63">
        <f>MATCH(H521,I521,0)</f>
        <v>1</v>
      </c>
      <c r="T521" s="63" t="e">
        <f>MATCH(I521,J521,0)</f>
        <v>#N/A</v>
      </c>
      <c r="U521" s="63" t="e">
        <f>MATCH(J521,K521,0)</f>
        <v>#N/A</v>
      </c>
    </row>
    <row r="522" spans="5:21" x14ac:dyDescent="0.25">
      <c r="E522" s="65" t="s">
        <v>752</v>
      </c>
      <c r="F522" s="65" t="s">
        <v>752</v>
      </c>
      <c r="G522" s="65" t="s">
        <v>752</v>
      </c>
      <c r="H522" s="65" t="s">
        <v>752</v>
      </c>
      <c r="I522" s="65" t="s">
        <v>752</v>
      </c>
      <c r="J522" s="65" t="s">
        <v>718</v>
      </c>
      <c r="K522" s="65" t="s">
        <v>650</v>
      </c>
      <c r="L522" s="63" t="e">
        <f>MATCH(A522,B522,0)</f>
        <v>#N/A</v>
      </c>
      <c r="M522" s="63" t="e">
        <f>MATCH(B522,C522,0)</f>
        <v>#N/A</v>
      </c>
      <c r="N522" s="63" t="e">
        <f>MATCH(C522,D522,0)</f>
        <v>#N/A</v>
      </c>
      <c r="O522" s="63" t="e">
        <f>MATCH(D522,E522,0)</f>
        <v>#N/A</v>
      </c>
      <c r="P522" s="63">
        <f>MATCH(E522,F522,0)</f>
        <v>1</v>
      </c>
      <c r="Q522" s="63">
        <f>MATCH(F522,G522,0)</f>
        <v>1</v>
      </c>
      <c r="R522" s="63">
        <f>MATCH(G522,H522,0)</f>
        <v>1</v>
      </c>
      <c r="S522" s="63">
        <f>MATCH(H522,I522,0)</f>
        <v>1</v>
      </c>
      <c r="T522" s="63" t="e">
        <f>MATCH(I522,J522,0)</f>
        <v>#N/A</v>
      </c>
      <c r="U522" s="63" t="e">
        <f>MATCH(J522,K522,0)</f>
        <v>#N/A</v>
      </c>
    </row>
    <row r="523" spans="5:21" x14ac:dyDescent="0.25">
      <c r="E523" s="65" t="s">
        <v>753</v>
      </c>
      <c r="F523" s="65" t="s">
        <v>753</v>
      </c>
      <c r="G523" s="65" t="s">
        <v>753</v>
      </c>
      <c r="H523" s="65" t="s">
        <v>753</v>
      </c>
      <c r="I523" s="65" t="s">
        <v>753</v>
      </c>
      <c r="J523" s="65" t="s">
        <v>719</v>
      </c>
      <c r="K523" s="65" t="s">
        <v>651</v>
      </c>
      <c r="L523" s="63" t="e">
        <f>MATCH(A523,B523,0)</f>
        <v>#N/A</v>
      </c>
      <c r="M523" s="63" t="e">
        <f>MATCH(B523,C523,0)</f>
        <v>#N/A</v>
      </c>
      <c r="N523" s="63" t="e">
        <f>MATCH(C523,D523,0)</f>
        <v>#N/A</v>
      </c>
      <c r="O523" s="63" t="e">
        <f>MATCH(D523,E523,0)</f>
        <v>#N/A</v>
      </c>
      <c r="P523" s="63">
        <f>MATCH(E523,F523,0)</f>
        <v>1</v>
      </c>
      <c r="Q523" s="63">
        <f>MATCH(F523,G523,0)</f>
        <v>1</v>
      </c>
      <c r="R523" s="63">
        <f>MATCH(G523,H523,0)</f>
        <v>1</v>
      </c>
      <c r="S523" s="63">
        <f>MATCH(H523,I523,0)</f>
        <v>1</v>
      </c>
      <c r="T523" s="63" t="e">
        <f>MATCH(I523,J523,0)</f>
        <v>#N/A</v>
      </c>
      <c r="U523" s="63" t="e">
        <f>MATCH(J523,K523,0)</f>
        <v>#N/A</v>
      </c>
    </row>
    <row r="524" spans="5:21" x14ac:dyDescent="0.25">
      <c r="E524" s="65" t="s">
        <v>754</v>
      </c>
      <c r="F524" s="65" t="s">
        <v>754</v>
      </c>
      <c r="G524" s="65" t="s">
        <v>754</v>
      </c>
      <c r="H524" s="65" t="s">
        <v>754</v>
      </c>
      <c r="I524" s="65" t="s">
        <v>754</v>
      </c>
      <c r="J524" s="65" t="s">
        <v>720</v>
      </c>
      <c r="K524" s="65" t="s">
        <v>652</v>
      </c>
      <c r="L524" s="63" t="e">
        <f>MATCH(A524,B524,0)</f>
        <v>#N/A</v>
      </c>
      <c r="M524" s="63" t="e">
        <f>MATCH(B524,C524,0)</f>
        <v>#N/A</v>
      </c>
      <c r="N524" s="63" t="e">
        <f>MATCH(C524,D524,0)</f>
        <v>#N/A</v>
      </c>
      <c r="O524" s="63" t="e">
        <f>MATCH(D524,E524,0)</f>
        <v>#N/A</v>
      </c>
      <c r="P524" s="63">
        <f>MATCH(E524,F524,0)</f>
        <v>1</v>
      </c>
      <c r="Q524" s="63">
        <f>MATCH(F524,G524,0)</f>
        <v>1</v>
      </c>
      <c r="R524" s="63">
        <f>MATCH(G524,H524,0)</f>
        <v>1</v>
      </c>
      <c r="S524" s="63">
        <f>MATCH(H524,I524,0)</f>
        <v>1</v>
      </c>
      <c r="T524" s="63" t="e">
        <f>MATCH(I524,J524,0)</f>
        <v>#N/A</v>
      </c>
      <c r="U524" s="63" t="e">
        <f>MATCH(J524,K524,0)</f>
        <v>#N/A</v>
      </c>
    </row>
    <row r="525" spans="5:21" x14ac:dyDescent="0.25">
      <c r="E525" s="65" t="s">
        <v>755</v>
      </c>
      <c r="F525" s="65" t="s">
        <v>755</v>
      </c>
      <c r="G525" s="65" t="s">
        <v>755</v>
      </c>
      <c r="H525" s="65" t="s">
        <v>755</v>
      </c>
      <c r="I525" s="65" t="s">
        <v>755</v>
      </c>
      <c r="J525" s="65" t="s">
        <v>721</v>
      </c>
      <c r="K525" s="65" t="s">
        <v>653</v>
      </c>
      <c r="L525" s="63" t="e">
        <f>MATCH(A525,B525,0)</f>
        <v>#N/A</v>
      </c>
      <c r="M525" s="63" t="e">
        <f>MATCH(B525,C525,0)</f>
        <v>#N/A</v>
      </c>
      <c r="N525" s="63" t="e">
        <f>MATCH(C525,D525,0)</f>
        <v>#N/A</v>
      </c>
      <c r="O525" s="63" t="e">
        <f>MATCH(D525,E525,0)</f>
        <v>#N/A</v>
      </c>
      <c r="P525" s="63">
        <f>MATCH(E525,F525,0)</f>
        <v>1</v>
      </c>
      <c r="Q525" s="63">
        <f>MATCH(F525,G525,0)</f>
        <v>1</v>
      </c>
      <c r="R525" s="63">
        <f>MATCH(G525,H525,0)</f>
        <v>1</v>
      </c>
      <c r="S525" s="63">
        <f>MATCH(H525,I525,0)</f>
        <v>1</v>
      </c>
      <c r="T525" s="63" t="e">
        <f>MATCH(I525,J525,0)</f>
        <v>#N/A</v>
      </c>
      <c r="U525" s="63" t="e">
        <f>MATCH(J525,K525,0)</f>
        <v>#N/A</v>
      </c>
    </row>
    <row r="526" spans="5:21" x14ac:dyDescent="0.25">
      <c r="E526" s="65" t="s">
        <v>756</v>
      </c>
      <c r="F526" s="65" t="s">
        <v>756</v>
      </c>
      <c r="G526" s="65" t="s">
        <v>756</v>
      </c>
      <c r="H526" s="65" t="s">
        <v>756</v>
      </c>
      <c r="I526" s="65" t="s">
        <v>756</v>
      </c>
      <c r="J526" s="65" t="s">
        <v>722</v>
      </c>
      <c r="K526" s="65" t="s">
        <v>654</v>
      </c>
      <c r="L526" s="63" t="e">
        <f>MATCH(A526,B526,0)</f>
        <v>#N/A</v>
      </c>
      <c r="M526" s="63" t="e">
        <f>MATCH(B526,C526,0)</f>
        <v>#N/A</v>
      </c>
      <c r="N526" s="63" t="e">
        <f>MATCH(C526,D526,0)</f>
        <v>#N/A</v>
      </c>
      <c r="O526" s="63" t="e">
        <f>MATCH(D526,E526,0)</f>
        <v>#N/A</v>
      </c>
      <c r="P526" s="63">
        <f>MATCH(E526,F526,0)</f>
        <v>1</v>
      </c>
      <c r="Q526" s="63">
        <f>MATCH(F526,G526,0)</f>
        <v>1</v>
      </c>
      <c r="R526" s="63">
        <f>MATCH(G526,H526,0)</f>
        <v>1</v>
      </c>
      <c r="S526" s="63">
        <f>MATCH(H526,I526,0)</f>
        <v>1</v>
      </c>
      <c r="T526" s="63" t="e">
        <f>MATCH(I526,J526,0)</f>
        <v>#N/A</v>
      </c>
      <c r="U526" s="63" t="e">
        <f>MATCH(J526,K526,0)</f>
        <v>#N/A</v>
      </c>
    </row>
    <row r="527" spans="5:21" x14ac:dyDescent="0.25">
      <c r="E527" s="65" t="s">
        <v>757</v>
      </c>
      <c r="F527" s="65" t="s">
        <v>757</v>
      </c>
      <c r="G527" s="65" t="s">
        <v>757</v>
      </c>
      <c r="H527" s="65" t="s">
        <v>757</v>
      </c>
      <c r="I527" s="65" t="s">
        <v>757</v>
      </c>
      <c r="J527" s="65" t="s">
        <v>723</v>
      </c>
      <c r="K527" s="65" t="s">
        <v>655</v>
      </c>
      <c r="L527" s="63" t="e">
        <f>MATCH(A527,B527,0)</f>
        <v>#N/A</v>
      </c>
      <c r="M527" s="63" t="e">
        <f>MATCH(B527,C527,0)</f>
        <v>#N/A</v>
      </c>
      <c r="N527" s="63" t="e">
        <f>MATCH(C527,D527,0)</f>
        <v>#N/A</v>
      </c>
      <c r="O527" s="63" t="e">
        <f>MATCH(D527,E527,0)</f>
        <v>#N/A</v>
      </c>
      <c r="P527" s="63">
        <f>MATCH(E527,F527,0)</f>
        <v>1</v>
      </c>
      <c r="Q527" s="63">
        <f>MATCH(F527,G527,0)</f>
        <v>1</v>
      </c>
      <c r="R527" s="63">
        <f>MATCH(G527,H527,0)</f>
        <v>1</v>
      </c>
      <c r="S527" s="63">
        <f>MATCH(H527,I527,0)</f>
        <v>1</v>
      </c>
      <c r="T527" s="63" t="e">
        <f>MATCH(I527,J527,0)</f>
        <v>#N/A</v>
      </c>
      <c r="U527" s="63" t="e">
        <f>MATCH(J527,K527,0)</f>
        <v>#N/A</v>
      </c>
    </row>
    <row r="528" spans="5:21" x14ac:dyDescent="0.25">
      <c r="E528" s="65" t="s">
        <v>758</v>
      </c>
      <c r="F528" s="65" t="s">
        <v>758</v>
      </c>
      <c r="G528" s="65" t="s">
        <v>758</v>
      </c>
      <c r="H528" s="65" t="s">
        <v>758</v>
      </c>
      <c r="I528" s="65" t="s">
        <v>758</v>
      </c>
      <c r="J528" s="65" t="s">
        <v>724</v>
      </c>
      <c r="K528" s="65" t="s">
        <v>656</v>
      </c>
      <c r="L528" s="63" t="e">
        <f>MATCH(A528,B528,0)</f>
        <v>#N/A</v>
      </c>
      <c r="M528" s="63" t="e">
        <f>MATCH(B528,C528,0)</f>
        <v>#N/A</v>
      </c>
      <c r="N528" s="63" t="e">
        <f>MATCH(C528,D528,0)</f>
        <v>#N/A</v>
      </c>
      <c r="O528" s="63" t="e">
        <f>MATCH(D528,E528,0)</f>
        <v>#N/A</v>
      </c>
      <c r="P528" s="63">
        <f>MATCH(E528,F528,0)</f>
        <v>1</v>
      </c>
      <c r="Q528" s="63">
        <f>MATCH(F528,G528,0)</f>
        <v>1</v>
      </c>
      <c r="R528" s="63">
        <f>MATCH(G528,H528,0)</f>
        <v>1</v>
      </c>
      <c r="S528" s="63">
        <f>MATCH(H528,I528,0)</f>
        <v>1</v>
      </c>
      <c r="T528" s="63" t="e">
        <f>MATCH(I528,J528,0)</f>
        <v>#N/A</v>
      </c>
      <c r="U528" s="63" t="e">
        <f>MATCH(J528,K528,0)</f>
        <v>#N/A</v>
      </c>
    </row>
    <row r="529" spans="5:21" x14ac:dyDescent="0.25">
      <c r="E529" s="65" t="s">
        <v>759</v>
      </c>
      <c r="F529" s="65" t="s">
        <v>759</v>
      </c>
      <c r="G529" s="65" t="s">
        <v>759</v>
      </c>
      <c r="H529" s="65" t="s">
        <v>759</v>
      </c>
      <c r="I529" s="65" t="s">
        <v>759</v>
      </c>
      <c r="J529" s="65" t="s">
        <v>725</v>
      </c>
      <c r="K529" s="65" t="s">
        <v>657</v>
      </c>
      <c r="L529" s="63" t="e">
        <f>MATCH(A529,B529,0)</f>
        <v>#N/A</v>
      </c>
      <c r="M529" s="63" t="e">
        <f>MATCH(B529,C529,0)</f>
        <v>#N/A</v>
      </c>
      <c r="N529" s="63" t="e">
        <f>MATCH(C529,D529,0)</f>
        <v>#N/A</v>
      </c>
      <c r="O529" s="63" t="e">
        <f>MATCH(D529,E529,0)</f>
        <v>#N/A</v>
      </c>
      <c r="P529" s="63">
        <f>MATCH(E529,F529,0)</f>
        <v>1</v>
      </c>
      <c r="Q529" s="63">
        <f>MATCH(F529,G529,0)</f>
        <v>1</v>
      </c>
      <c r="R529" s="63">
        <f>MATCH(G529,H529,0)</f>
        <v>1</v>
      </c>
      <c r="S529" s="63">
        <f>MATCH(H529,I529,0)</f>
        <v>1</v>
      </c>
      <c r="T529" s="63" t="e">
        <f>MATCH(I529,J529,0)</f>
        <v>#N/A</v>
      </c>
      <c r="U529" s="63" t="e">
        <f>MATCH(J529,K529,0)</f>
        <v>#N/A</v>
      </c>
    </row>
    <row r="530" spans="5:21" x14ac:dyDescent="0.25">
      <c r="E530" s="65" t="s">
        <v>760</v>
      </c>
      <c r="F530" s="65" t="s">
        <v>760</v>
      </c>
      <c r="G530" s="65" t="s">
        <v>760</v>
      </c>
      <c r="H530" s="65" t="s">
        <v>760</v>
      </c>
      <c r="I530" s="65" t="s">
        <v>760</v>
      </c>
      <c r="J530" s="65" t="s">
        <v>726</v>
      </c>
      <c r="K530" s="65" t="s">
        <v>658</v>
      </c>
      <c r="L530" s="63" t="e">
        <f>MATCH(A530,B530,0)</f>
        <v>#N/A</v>
      </c>
      <c r="M530" s="63" t="e">
        <f>MATCH(B530,C530,0)</f>
        <v>#N/A</v>
      </c>
      <c r="N530" s="63" t="e">
        <f>MATCH(C530,D530,0)</f>
        <v>#N/A</v>
      </c>
      <c r="O530" s="63" t="e">
        <f>MATCH(D530,E530,0)</f>
        <v>#N/A</v>
      </c>
      <c r="P530" s="63">
        <f>MATCH(E530,F530,0)</f>
        <v>1</v>
      </c>
      <c r="Q530" s="63">
        <f>MATCH(F530,G530,0)</f>
        <v>1</v>
      </c>
      <c r="R530" s="63">
        <f>MATCH(G530,H530,0)</f>
        <v>1</v>
      </c>
      <c r="S530" s="63">
        <f>MATCH(H530,I530,0)</f>
        <v>1</v>
      </c>
      <c r="T530" s="63" t="e">
        <f>MATCH(I530,J530,0)</f>
        <v>#N/A</v>
      </c>
      <c r="U530" s="63" t="e">
        <f>MATCH(J530,K530,0)</f>
        <v>#N/A</v>
      </c>
    </row>
    <row r="531" spans="5:21" x14ac:dyDescent="0.25">
      <c r="E531" s="65" t="s">
        <v>761</v>
      </c>
      <c r="F531" s="65" t="s">
        <v>761</v>
      </c>
      <c r="G531" s="65" t="s">
        <v>761</v>
      </c>
      <c r="H531" s="65" t="s">
        <v>761</v>
      </c>
      <c r="I531" s="65" t="s">
        <v>761</v>
      </c>
      <c r="J531" s="65" t="s">
        <v>727</v>
      </c>
      <c r="K531" s="65" t="s">
        <v>659</v>
      </c>
      <c r="L531" s="63" t="e">
        <f>MATCH(A531,B531,0)</f>
        <v>#N/A</v>
      </c>
      <c r="M531" s="63" t="e">
        <f>MATCH(B531,C531,0)</f>
        <v>#N/A</v>
      </c>
      <c r="N531" s="63" t="e">
        <f>MATCH(C531,D531,0)</f>
        <v>#N/A</v>
      </c>
      <c r="O531" s="63" t="e">
        <f>MATCH(D531,E531,0)</f>
        <v>#N/A</v>
      </c>
      <c r="P531" s="63">
        <f>MATCH(E531,F531,0)</f>
        <v>1</v>
      </c>
      <c r="Q531" s="63">
        <f>MATCH(F531,G531,0)</f>
        <v>1</v>
      </c>
      <c r="R531" s="63">
        <f>MATCH(G531,H531,0)</f>
        <v>1</v>
      </c>
      <c r="S531" s="63">
        <f>MATCH(H531,I531,0)</f>
        <v>1</v>
      </c>
      <c r="T531" s="63" t="e">
        <f>MATCH(I531,J531,0)</f>
        <v>#N/A</v>
      </c>
      <c r="U531" s="63" t="e">
        <f>MATCH(J531,K531,0)</f>
        <v>#N/A</v>
      </c>
    </row>
    <row r="532" spans="5:21" x14ac:dyDescent="0.25">
      <c r="E532" s="65" t="s">
        <v>762</v>
      </c>
      <c r="F532" s="65" t="s">
        <v>762</v>
      </c>
      <c r="G532" s="65" t="s">
        <v>762</v>
      </c>
      <c r="H532" s="65" t="s">
        <v>762</v>
      </c>
      <c r="I532" s="65" t="s">
        <v>762</v>
      </c>
      <c r="J532" s="65" t="s">
        <v>728</v>
      </c>
      <c r="K532" s="65" t="s">
        <v>660</v>
      </c>
      <c r="L532" s="63" t="e">
        <f>MATCH(A532,B532,0)</f>
        <v>#N/A</v>
      </c>
      <c r="M532" s="63" t="e">
        <f>MATCH(B532,C532,0)</f>
        <v>#N/A</v>
      </c>
      <c r="N532" s="63" t="e">
        <f>MATCH(C532,D532,0)</f>
        <v>#N/A</v>
      </c>
      <c r="O532" s="63" t="e">
        <f>MATCH(D532,E532,0)</f>
        <v>#N/A</v>
      </c>
      <c r="P532" s="63">
        <f>MATCH(E532,F532,0)</f>
        <v>1</v>
      </c>
      <c r="Q532" s="63">
        <f>MATCH(F532,G532,0)</f>
        <v>1</v>
      </c>
      <c r="R532" s="63">
        <f>MATCH(G532,H532,0)</f>
        <v>1</v>
      </c>
      <c r="S532" s="63">
        <f>MATCH(H532,I532,0)</f>
        <v>1</v>
      </c>
      <c r="T532" s="63" t="e">
        <f>MATCH(I532,J532,0)</f>
        <v>#N/A</v>
      </c>
      <c r="U532" s="63" t="e">
        <f>MATCH(J532,K532,0)</f>
        <v>#N/A</v>
      </c>
    </row>
    <row r="533" spans="5:21" x14ac:dyDescent="0.25">
      <c r="E533" s="65" t="s">
        <v>763</v>
      </c>
      <c r="F533" s="65" t="s">
        <v>763</v>
      </c>
      <c r="G533" s="65" t="s">
        <v>763</v>
      </c>
      <c r="H533" s="65" t="s">
        <v>763</v>
      </c>
      <c r="I533" s="65" t="s">
        <v>763</v>
      </c>
      <c r="J533" s="65" t="s">
        <v>729</v>
      </c>
      <c r="K533" s="65" t="s">
        <v>661</v>
      </c>
      <c r="L533" s="63" t="e">
        <f>MATCH(A533,B533,0)</f>
        <v>#N/A</v>
      </c>
      <c r="M533" s="63" t="e">
        <f>MATCH(B533,C533,0)</f>
        <v>#N/A</v>
      </c>
      <c r="N533" s="63" t="e">
        <f>MATCH(C533,D533,0)</f>
        <v>#N/A</v>
      </c>
      <c r="O533" s="63" t="e">
        <f>MATCH(D533,E533,0)</f>
        <v>#N/A</v>
      </c>
      <c r="P533" s="63">
        <f>MATCH(E533,F533,0)</f>
        <v>1</v>
      </c>
      <c r="Q533" s="63">
        <f>MATCH(F533,G533,0)</f>
        <v>1</v>
      </c>
      <c r="R533" s="63">
        <f>MATCH(G533,H533,0)</f>
        <v>1</v>
      </c>
      <c r="S533" s="63">
        <f>MATCH(H533,I533,0)</f>
        <v>1</v>
      </c>
      <c r="T533" s="63" t="e">
        <f>MATCH(I533,J533,0)</f>
        <v>#N/A</v>
      </c>
      <c r="U533" s="63" t="e">
        <f>MATCH(J533,K533,0)</f>
        <v>#N/A</v>
      </c>
    </row>
    <row r="534" spans="5:21" x14ac:dyDescent="0.25">
      <c r="E534" s="65" t="s">
        <v>764</v>
      </c>
      <c r="F534" s="65" t="s">
        <v>764</v>
      </c>
      <c r="G534" s="65" t="s">
        <v>764</v>
      </c>
      <c r="H534" s="65" t="s">
        <v>764</v>
      </c>
      <c r="I534" s="65" t="s">
        <v>764</v>
      </c>
      <c r="J534" s="65" t="s">
        <v>730</v>
      </c>
      <c r="K534" s="65" t="s">
        <v>662</v>
      </c>
      <c r="L534" s="63" t="e">
        <f>MATCH(A534,B534,0)</f>
        <v>#N/A</v>
      </c>
      <c r="M534" s="63" t="e">
        <f>MATCH(B534,C534,0)</f>
        <v>#N/A</v>
      </c>
      <c r="N534" s="63" t="e">
        <f>MATCH(C534,D534,0)</f>
        <v>#N/A</v>
      </c>
      <c r="O534" s="63" t="e">
        <f>MATCH(D534,E534,0)</f>
        <v>#N/A</v>
      </c>
      <c r="P534" s="63">
        <f>MATCH(E534,F534,0)</f>
        <v>1</v>
      </c>
      <c r="Q534" s="63">
        <f>MATCH(F534,G534,0)</f>
        <v>1</v>
      </c>
      <c r="R534" s="63">
        <f>MATCH(G534,H534,0)</f>
        <v>1</v>
      </c>
      <c r="S534" s="63">
        <f>MATCH(H534,I534,0)</f>
        <v>1</v>
      </c>
      <c r="T534" s="63" t="e">
        <f>MATCH(I534,J534,0)</f>
        <v>#N/A</v>
      </c>
      <c r="U534" s="63" t="e">
        <f>MATCH(J534,K534,0)</f>
        <v>#N/A</v>
      </c>
    </row>
    <row r="535" spans="5:21" x14ac:dyDescent="0.25">
      <c r="E535" s="65" t="s">
        <v>765</v>
      </c>
      <c r="F535" s="65" t="s">
        <v>765</v>
      </c>
      <c r="G535" s="65" t="s">
        <v>765</v>
      </c>
      <c r="H535" s="65" t="s">
        <v>765</v>
      </c>
      <c r="I535" s="65" t="s">
        <v>765</v>
      </c>
      <c r="J535" s="65" t="s">
        <v>731</v>
      </c>
      <c r="K535" s="65" t="s">
        <v>663</v>
      </c>
      <c r="L535" s="63" t="e">
        <f>MATCH(A535,B535,0)</f>
        <v>#N/A</v>
      </c>
      <c r="M535" s="63" t="e">
        <f>MATCH(B535,C535,0)</f>
        <v>#N/A</v>
      </c>
      <c r="N535" s="63" t="e">
        <f>MATCH(C535,D535,0)</f>
        <v>#N/A</v>
      </c>
      <c r="O535" s="63" t="e">
        <f>MATCH(D535,E535,0)</f>
        <v>#N/A</v>
      </c>
      <c r="P535" s="63">
        <f>MATCH(E535,F535,0)</f>
        <v>1</v>
      </c>
      <c r="Q535" s="63">
        <f>MATCH(F535,G535,0)</f>
        <v>1</v>
      </c>
      <c r="R535" s="63">
        <f>MATCH(G535,H535,0)</f>
        <v>1</v>
      </c>
      <c r="S535" s="63">
        <f>MATCH(H535,I535,0)</f>
        <v>1</v>
      </c>
      <c r="T535" s="63" t="e">
        <f>MATCH(I535,J535,0)</f>
        <v>#N/A</v>
      </c>
      <c r="U535" s="63" t="e">
        <f>MATCH(J535,K535,0)</f>
        <v>#N/A</v>
      </c>
    </row>
    <row r="536" spans="5:21" x14ac:dyDescent="0.25">
      <c r="E536" s="65" t="s">
        <v>766</v>
      </c>
      <c r="F536" s="65" t="s">
        <v>766</v>
      </c>
      <c r="G536" s="65" t="s">
        <v>766</v>
      </c>
      <c r="H536" s="65" t="s">
        <v>766</v>
      </c>
      <c r="I536" s="65" t="s">
        <v>766</v>
      </c>
      <c r="J536" s="65" t="s">
        <v>732</v>
      </c>
      <c r="K536" s="65" t="s">
        <v>664</v>
      </c>
      <c r="L536" s="63" t="e">
        <f>MATCH(A536,B536,0)</f>
        <v>#N/A</v>
      </c>
      <c r="M536" s="63" t="e">
        <f>MATCH(B536,C536,0)</f>
        <v>#N/A</v>
      </c>
      <c r="N536" s="63" t="e">
        <f>MATCH(C536,D536,0)</f>
        <v>#N/A</v>
      </c>
      <c r="O536" s="63" t="e">
        <f>MATCH(D536,E536,0)</f>
        <v>#N/A</v>
      </c>
      <c r="P536" s="63">
        <f>MATCH(E536,F536,0)</f>
        <v>1</v>
      </c>
      <c r="Q536" s="63">
        <f>MATCH(F536,G536,0)</f>
        <v>1</v>
      </c>
      <c r="R536" s="63">
        <f>MATCH(G536,H536,0)</f>
        <v>1</v>
      </c>
      <c r="S536" s="63">
        <f>MATCH(H536,I536,0)</f>
        <v>1</v>
      </c>
      <c r="T536" s="63" t="e">
        <f>MATCH(I536,J536,0)</f>
        <v>#N/A</v>
      </c>
      <c r="U536" s="63" t="e">
        <f>MATCH(J536,K536,0)</f>
        <v>#N/A</v>
      </c>
    </row>
    <row r="537" spans="5:21" x14ac:dyDescent="0.25">
      <c r="E537" s="65" t="s">
        <v>767</v>
      </c>
      <c r="F537" s="65" t="s">
        <v>767</v>
      </c>
      <c r="G537" s="65" t="s">
        <v>767</v>
      </c>
      <c r="H537" s="65" t="s">
        <v>767</v>
      </c>
      <c r="I537" s="65" t="s">
        <v>767</v>
      </c>
      <c r="J537" s="65" t="s">
        <v>733</v>
      </c>
      <c r="K537" s="65" t="s">
        <v>665</v>
      </c>
      <c r="L537" s="63" t="e">
        <f>MATCH(A537,B537,0)</f>
        <v>#N/A</v>
      </c>
      <c r="M537" s="63" t="e">
        <f>MATCH(B537,C537,0)</f>
        <v>#N/A</v>
      </c>
      <c r="N537" s="63" t="e">
        <f>MATCH(C537,D537,0)</f>
        <v>#N/A</v>
      </c>
      <c r="O537" s="63" t="e">
        <f>MATCH(D537,E537,0)</f>
        <v>#N/A</v>
      </c>
      <c r="P537" s="63">
        <f>MATCH(E537,F537,0)</f>
        <v>1</v>
      </c>
      <c r="Q537" s="63">
        <f>MATCH(F537,G537,0)</f>
        <v>1</v>
      </c>
      <c r="R537" s="63">
        <f>MATCH(G537,H537,0)</f>
        <v>1</v>
      </c>
      <c r="S537" s="63">
        <f>MATCH(H537,I537,0)</f>
        <v>1</v>
      </c>
      <c r="T537" s="63" t="e">
        <f>MATCH(I537,J537,0)</f>
        <v>#N/A</v>
      </c>
      <c r="U537" s="63" t="e">
        <f>MATCH(J537,K537,0)</f>
        <v>#N/A</v>
      </c>
    </row>
    <row r="538" spans="5:21" x14ac:dyDescent="0.25">
      <c r="E538" s="65" t="s">
        <v>768</v>
      </c>
      <c r="F538" s="65" t="s">
        <v>768</v>
      </c>
      <c r="G538" s="65" t="s">
        <v>768</v>
      </c>
      <c r="H538" s="65" t="s">
        <v>768</v>
      </c>
      <c r="I538" s="65" t="s">
        <v>768</v>
      </c>
      <c r="J538" s="65" t="s">
        <v>734</v>
      </c>
      <c r="K538" s="65" t="s">
        <v>666</v>
      </c>
      <c r="L538" s="63" t="e">
        <f>MATCH(A538,B538,0)</f>
        <v>#N/A</v>
      </c>
      <c r="M538" s="63" t="e">
        <f>MATCH(B538,C538,0)</f>
        <v>#N/A</v>
      </c>
      <c r="N538" s="63" t="e">
        <f>MATCH(C538,D538,0)</f>
        <v>#N/A</v>
      </c>
      <c r="O538" s="63" t="e">
        <f>MATCH(D538,E538,0)</f>
        <v>#N/A</v>
      </c>
      <c r="P538" s="63">
        <f>MATCH(E538,F538,0)</f>
        <v>1</v>
      </c>
      <c r="Q538" s="63">
        <f>MATCH(F538,G538,0)</f>
        <v>1</v>
      </c>
      <c r="R538" s="63">
        <f>MATCH(G538,H538,0)</f>
        <v>1</v>
      </c>
      <c r="S538" s="63">
        <f>MATCH(H538,I538,0)</f>
        <v>1</v>
      </c>
      <c r="T538" s="63" t="e">
        <f>MATCH(I538,J538,0)</f>
        <v>#N/A</v>
      </c>
      <c r="U538" s="63" t="e">
        <f>MATCH(J538,K538,0)</f>
        <v>#N/A</v>
      </c>
    </row>
    <row r="539" spans="5:21" x14ac:dyDescent="0.25">
      <c r="E539" s="65" t="s">
        <v>769</v>
      </c>
      <c r="F539" s="65" t="s">
        <v>769</v>
      </c>
      <c r="G539" s="65" t="s">
        <v>769</v>
      </c>
      <c r="H539" s="65" t="s">
        <v>769</v>
      </c>
      <c r="I539" s="65" t="s">
        <v>769</v>
      </c>
      <c r="J539" s="65" t="s">
        <v>735</v>
      </c>
      <c r="K539" s="65" t="s">
        <v>667</v>
      </c>
      <c r="L539" s="63" t="e">
        <f>MATCH(A539,B539,0)</f>
        <v>#N/A</v>
      </c>
      <c r="M539" s="63" t="e">
        <f>MATCH(B539,C539,0)</f>
        <v>#N/A</v>
      </c>
      <c r="N539" s="63" t="e">
        <f>MATCH(C539,D539,0)</f>
        <v>#N/A</v>
      </c>
      <c r="O539" s="63" t="e">
        <f>MATCH(D539,E539,0)</f>
        <v>#N/A</v>
      </c>
      <c r="P539" s="63">
        <f>MATCH(E539,F539,0)</f>
        <v>1</v>
      </c>
      <c r="Q539" s="63">
        <f>MATCH(F539,G539,0)</f>
        <v>1</v>
      </c>
      <c r="R539" s="63">
        <f>MATCH(G539,H539,0)</f>
        <v>1</v>
      </c>
      <c r="S539" s="63">
        <f>MATCH(H539,I539,0)</f>
        <v>1</v>
      </c>
      <c r="T539" s="63" t="e">
        <f>MATCH(I539,J539,0)</f>
        <v>#N/A</v>
      </c>
      <c r="U539" s="63" t="e">
        <f>MATCH(J539,K539,0)</f>
        <v>#N/A</v>
      </c>
    </row>
    <row r="540" spans="5:21" x14ac:dyDescent="0.25">
      <c r="E540" s="65" t="s">
        <v>770</v>
      </c>
      <c r="F540" s="65" t="s">
        <v>770</v>
      </c>
      <c r="G540" s="65" t="s">
        <v>770</v>
      </c>
      <c r="H540" s="65" t="s">
        <v>770</v>
      </c>
      <c r="I540" s="65" t="s">
        <v>770</v>
      </c>
      <c r="J540" s="65" t="s">
        <v>736</v>
      </c>
      <c r="K540" s="65" t="s">
        <v>668</v>
      </c>
      <c r="L540" s="63" t="e">
        <f>MATCH(A540,B540,0)</f>
        <v>#N/A</v>
      </c>
      <c r="M540" s="63" t="e">
        <f>MATCH(B540,C540,0)</f>
        <v>#N/A</v>
      </c>
      <c r="N540" s="63" t="e">
        <f>MATCH(C540,D540,0)</f>
        <v>#N/A</v>
      </c>
      <c r="O540" s="63" t="e">
        <f>MATCH(D540,E540,0)</f>
        <v>#N/A</v>
      </c>
      <c r="P540" s="63">
        <f>MATCH(E540,F540,0)</f>
        <v>1</v>
      </c>
      <c r="Q540" s="63">
        <f>MATCH(F540,G540,0)</f>
        <v>1</v>
      </c>
      <c r="R540" s="63">
        <f>MATCH(G540,H540,0)</f>
        <v>1</v>
      </c>
      <c r="S540" s="63">
        <f>MATCH(H540,I540,0)</f>
        <v>1</v>
      </c>
      <c r="T540" s="63" t="e">
        <f>MATCH(I540,J540,0)</f>
        <v>#N/A</v>
      </c>
      <c r="U540" s="63" t="e">
        <f>MATCH(J540,K540,0)</f>
        <v>#N/A</v>
      </c>
    </row>
    <row r="541" spans="5:21" x14ac:dyDescent="0.25">
      <c r="E541" s="65" t="s">
        <v>771</v>
      </c>
      <c r="F541" s="65" t="s">
        <v>771</v>
      </c>
      <c r="G541" s="65" t="s">
        <v>771</v>
      </c>
      <c r="H541" s="65" t="s">
        <v>771</v>
      </c>
      <c r="I541" s="65" t="s">
        <v>771</v>
      </c>
      <c r="J541" s="65" t="s">
        <v>737</v>
      </c>
      <c r="K541" s="65" t="s">
        <v>669</v>
      </c>
      <c r="L541" s="63" t="e">
        <f>MATCH(A541,B541,0)</f>
        <v>#N/A</v>
      </c>
      <c r="M541" s="63" t="e">
        <f>MATCH(B541,C541,0)</f>
        <v>#N/A</v>
      </c>
      <c r="N541" s="63" t="e">
        <f>MATCH(C541,D541,0)</f>
        <v>#N/A</v>
      </c>
      <c r="O541" s="63" t="e">
        <f>MATCH(D541,E541,0)</f>
        <v>#N/A</v>
      </c>
      <c r="P541" s="63">
        <f>MATCH(E541,F541,0)</f>
        <v>1</v>
      </c>
      <c r="Q541" s="63">
        <f>MATCH(F541,G541,0)</f>
        <v>1</v>
      </c>
      <c r="R541" s="63">
        <f>MATCH(G541,H541,0)</f>
        <v>1</v>
      </c>
      <c r="S541" s="63">
        <f>MATCH(H541,I541,0)</f>
        <v>1</v>
      </c>
      <c r="T541" s="63" t="e">
        <f>MATCH(I541,J541,0)</f>
        <v>#N/A</v>
      </c>
      <c r="U541" s="63" t="e">
        <f>MATCH(J541,K541,0)</f>
        <v>#N/A</v>
      </c>
    </row>
    <row r="542" spans="5:21" x14ac:dyDescent="0.25">
      <c r="E542" s="65" t="s">
        <v>772</v>
      </c>
      <c r="F542" s="65" t="s">
        <v>772</v>
      </c>
      <c r="G542" s="65" t="s">
        <v>772</v>
      </c>
      <c r="H542" s="65" t="s">
        <v>772</v>
      </c>
      <c r="I542" s="65" t="s">
        <v>772</v>
      </c>
      <c r="J542" s="65" t="s">
        <v>738</v>
      </c>
      <c r="K542" s="65" t="s">
        <v>670</v>
      </c>
      <c r="L542" s="63" t="e">
        <f>MATCH(A542,B542,0)</f>
        <v>#N/A</v>
      </c>
      <c r="M542" s="63" t="e">
        <f>MATCH(B542,C542,0)</f>
        <v>#N/A</v>
      </c>
      <c r="N542" s="63" t="e">
        <f>MATCH(C542,D542,0)</f>
        <v>#N/A</v>
      </c>
      <c r="O542" s="63" t="e">
        <f>MATCH(D542,E542,0)</f>
        <v>#N/A</v>
      </c>
      <c r="P542" s="63">
        <f>MATCH(E542,F542,0)</f>
        <v>1</v>
      </c>
      <c r="Q542" s="63">
        <f>MATCH(F542,G542,0)</f>
        <v>1</v>
      </c>
      <c r="R542" s="63">
        <f>MATCH(G542,H542,0)</f>
        <v>1</v>
      </c>
      <c r="S542" s="63">
        <f>MATCH(H542,I542,0)</f>
        <v>1</v>
      </c>
      <c r="T542" s="63" t="e">
        <f>MATCH(I542,J542,0)</f>
        <v>#N/A</v>
      </c>
      <c r="U542" s="63" t="e">
        <f>MATCH(J542,K542,0)</f>
        <v>#N/A</v>
      </c>
    </row>
    <row r="543" spans="5:21" x14ac:dyDescent="0.25">
      <c r="J543" s="65" t="s">
        <v>739</v>
      </c>
      <c r="K543" s="65" t="s">
        <v>671</v>
      </c>
      <c r="L543" s="63" t="e">
        <f>MATCH(A543,B543,0)</f>
        <v>#N/A</v>
      </c>
      <c r="M543" s="63" t="e">
        <f>MATCH(B543,C543,0)</f>
        <v>#N/A</v>
      </c>
      <c r="N543" s="63" t="e">
        <f>MATCH(C543,D543,0)</f>
        <v>#N/A</v>
      </c>
      <c r="O543" s="63" t="e">
        <f>MATCH(D543,E543,0)</f>
        <v>#N/A</v>
      </c>
      <c r="P543" s="63" t="e">
        <f>MATCH(E543,F543,0)</f>
        <v>#N/A</v>
      </c>
      <c r="Q543" s="63" t="e">
        <f>MATCH(F543,G543,0)</f>
        <v>#N/A</v>
      </c>
      <c r="R543" s="63" t="e">
        <f>MATCH(G543,H543,0)</f>
        <v>#N/A</v>
      </c>
      <c r="S543" s="63" t="e">
        <f>MATCH(H543,I543,0)</f>
        <v>#N/A</v>
      </c>
      <c r="T543" s="63" t="e">
        <f>MATCH(I543,J543,0)</f>
        <v>#N/A</v>
      </c>
      <c r="U543" s="63" t="e">
        <f>MATCH(J543,K543,0)</f>
        <v>#N/A</v>
      </c>
    </row>
    <row r="544" spans="5:21" x14ac:dyDescent="0.25">
      <c r="J544" s="65" t="s">
        <v>740</v>
      </c>
      <c r="K544" s="65" t="s">
        <v>672</v>
      </c>
      <c r="L544" s="63" t="e">
        <f>MATCH(A544,B544,0)</f>
        <v>#N/A</v>
      </c>
      <c r="M544" s="63" t="e">
        <f>MATCH(B544,C544,0)</f>
        <v>#N/A</v>
      </c>
      <c r="N544" s="63" t="e">
        <f>MATCH(C544,D544,0)</f>
        <v>#N/A</v>
      </c>
      <c r="O544" s="63" t="e">
        <f>MATCH(D544,E544,0)</f>
        <v>#N/A</v>
      </c>
      <c r="P544" s="63" t="e">
        <f>MATCH(E544,F544,0)</f>
        <v>#N/A</v>
      </c>
      <c r="Q544" s="63" t="e">
        <f>MATCH(F544,G544,0)</f>
        <v>#N/A</v>
      </c>
      <c r="R544" s="63" t="e">
        <f>MATCH(G544,H544,0)</f>
        <v>#N/A</v>
      </c>
      <c r="S544" s="63" t="e">
        <f>MATCH(H544,I544,0)</f>
        <v>#N/A</v>
      </c>
      <c r="T544" s="63" t="e">
        <f>MATCH(I544,J544,0)</f>
        <v>#N/A</v>
      </c>
      <c r="U544" s="63" t="e">
        <f>MATCH(J544,K544,0)</f>
        <v>#N/A</v>
      </c>
    </row>
    <row r="545" spans="10:21" x14ac:dyDescent="0.25">
      <c r="J545" s="65" t="s">
        <v>741</v>
      </c>
      <c r="K545" s="65" t="s">
        <v>673</v>
      </c>
      <c r="L545" s="63" t="e">
        <f>MATCH(A545,B545,0)</f>
        <v>#N/A</v>
      </c>
      <c r="M545" s="63" t="e">
        <f>MATCH(B545,C545,0)</f>
        <v>#N/A</v>
      </c>
      <c r="N545" s="63" t="e">
        <f>MATCH(C545,D545,0)</f>
        <v>#N/A</v>
      </c>
      <c r="O545" s="63" t="e">
        <f>MATCH(D545,E545,0)</f>
        <v>#N/A</v>
      </c>
      <c r="P545" s="63" t="e">
        <f>MATCH(E545,F545,0)</f>
        <v>#N/A</v>
      </c>
      <c r="Q545" s="63" t="e">
        <f>MATCH(F545,G545,0)</f>
        <v>#N/A</v>
      </c>
      <c r="R545" s="63" t="e">
        <f>MATCH(G545,H545,0)</f>
        <v>#N/A</v>
      </c>
      <c r="S545" s="63" t="e">
        <f>MATCH(H545,I545,0)</f>
        <v>#N/A</v>
      </c>
      <c r="T545" s="63" t="e">
        <f>MATCH(I545,J545,0)</f>
        <v>#N/A</v>
      </c>
      <c r="U545" s="63" t="e">
        <f>MATCH(J545,K545,0)</f>
        <v>#N/A</v>
      </c>
    </row>
    <row r="546" spans="10:21" x14ac:dyDescent="0.25">
      <c r="J546" s="65" t="s">
        <v>742</v>
      </c>
      <c r="K546" s="65" t="s">
        <v>674</v>
      </c>
      <c r="L546" s="63" t="e">
        <f>MATCH(A546,B546,0)</f>
        <v>#N/A</v>
      </c>
      <c r="M546" s="63" t="e">
        <f>MATCH(B546,C546,0)</f>
        <v>#N/A</v>
      </c>
      <c r="N546" s="63" t="e">
        <f>MATCH(C546,D546,0)</f>
        <v>#N/A</v>
      </c>
      <c r="O546" s="63" t="e">
        <f>MATCH(D546,E546,0)</f>
        <v>#N/A</v>
      </c>
      <c r="P546" s="63" t="e">
        <f>MATCH(E546,F546,0)</f>
        <v>#N/A</v>
      </c>
      <c r="Q546" s="63" t="e">
        <f>MATCH(F546,G546,0)</f>
        <v>#N/A</v>
      </c>
      <c r="R546" s="63" t="e">
        <f>MATCH(G546,H546,0)</f>
        <v>#N/A</v>
      </c>
      <c r="S546" s="63" t="e">
        <f>MATCH(H546,I546,0)</f>
        <v>#N/A</v>
      </c>
      <c r="T546" s="63" t="e">
        <f>MATCH(I546,J546,0)</f>
        <v>#N/A</v>
      </c>
      <c r="U546" s="63" t="e">
        <f>MATCH(J546,K546,0)</f>
        <v>#N/A</v>
      </c>
    </row>
    <row r="547" spans="10:21" x14ac:dyDescent="0.25">
      <c r="J547" s="65" t="s">
        <v>743</v>
      </c>
      <c r="K547" s="65" t="s">
        <v>675</v>
      </c>
      <c r="L547" s="63" t="e">
        <f>MATCH(A547,B547,0)</f>
        <v>#N/A</v>
      </c>
      <c r="M547" s="63" t="e">
        <f>MATCH(B547,C547,0)</f>
        <v>#N/A</v>
      </c>
      <c r="N547" s="63" t="e">
        <f>MATCH(C547,D547,0)</f>
        <v>#N/A</v>
      </c>
      <c r="O547" s="63" t="e">
        <f>MATCH(D547,E547,0)</f>
        <v>#N/A</v>
      </c>
      <c r="P547" s="63" t="e">
        <f>MATCH(E547,F547,0)</f>
        <v>#N/A</v>
      </c>
      <c r="Q547" s="63" t="e">
        <f>MATCH(F547,G547,0)</f>
        <v>#N/A</v>
      </c>
      <c r="R547" s="63" t="e">
        <f>MATCH(G547,H547,0)</f>
        <v>#N/A</v>
      </c>
      <c r="S547" s="63" t="e">
        <f>MATCH(H547,I547,0)</f>
        <v>#N/A</v>
      </c>
      <c r="T547" s="63" t="e">
        <f>MATCH(I547,J547,0)</f>
        <v>#N/A</v>
      </c>
      <c r="U547" s="63" t="e">
        <f>MATCH(J547,K547,0)</f>
        <v>#N/A</v>
      </c>
    </row>
    <row r="548" spans="10:21" x14ac:dyDescent="0.25">
      <c r="J548" s="65" t="s">
        <v>744</v>
      </c>
      <c r="K548" s="65" t="s">
        <v>676</v>
      </c>
      <c r="L548" s="63" t="e">
        <f>MATCH(A548,B548,0)</f>
        <v>#N/A</v>
      </c>
      <c r="M548" s="63" t="e">
        <f>MATCH(B548,C548,0)</f>
        <v>#N/A</v>
      </c>
      <c r="N548" s="63" t="e">
        <f>MATCH(C548,D548,0)</f>
        <v>#N/A</v>
      </c>
      <c r="O548" s="63" t="e">
        <f>MATCH(D548,E548,0)</f>
        <v>#N/A</v>
      </c>
      <c r="P548" s="63" t="e">
        <f>MATCH(E548,F548,0)</f>
        <v>#N/A</v>
      </c>
      <c r="Q548" s="63" t="e">
        <f>MATCH(F548,G548,0)</f>
        <v>#N/A</v>
      </c>
      <c r="R548" s="63" t="e">
        <f>MATCH(G548,H548,0)</f>
        <v>#N/A</v>
      </c>
      <c r="S548" s="63" t="e">
        <f>MATCH(H548,I548,0)</f>
        <v>#N/A</v>
      </c>
      <c r="T548" s="63" t="e">
        <f>MATCH(I548,J548,0)</f>
        <v>#N/A</v>
      </c>
      <c r="U548" s="63" t="e">
        <f>MATCH(J548,K548,0)</f>
        <v>#N/A</v>
      </c>
    </row>
    <row r="549" spans="10:21" x14ac:dyDescent="0.25">
      <c r="J549" s="65" t="s">
        <v>745</v>
      </c>
      <c r="K549" s="65" t="s">
        <v>677</v>
      </c>
      <c r="L549" s="63" t="e">
        <f>MATCH(A549,B549,0)</f>
        <v>#N/A</v>
      </c>
      <c r="M549" s="63" t="e">
        <f>MATCH(B549,C549,0)</f>
        <v>#N/A</v>
      </c>
      <c r="N549" s="63" t="e">
        <f>MATCH(C549,D549,0)</f>
        <v>#N/A</v>
      </c>
      <c r="O549" s="63" t="e">
        <f>MATCH(D549,E549,0)</f>
        <v>#N/A</v>
      </c>
      <c r="P549" s="63" t="e">
        <f>MATCH(E549,F549,0)</f>
        <v>#N/A</v>
      </c>
      <c r="Q549" s="63" t="e">
        <f>MATCH(F549,G549,0)</f>
        <v>#N/A</v>
      </c>
      <c r="R549" s="63" t="e">
        <f>MATCH(G549,H549,0)</f>
        <v>#N/A</v>
      </c>
      <c r="S549" s="63" t="e">
        <f>MATCH(H549,I549,0)</f>
        <v>#N/A</v>
      </c>
      <c r="T549" s="63" t="e">
        <f>MATCH(I549,J549,0)</f>
        <v>#N/A</v>
      </c>
      <c r="U549" s="63" t="e">
        <f>MATCH(J549,K549,0)</f>
        <v>#N/A</v>
      </c>
    </row>
    <row r="550" spans="10:21" x14ac:dyDescent="0.25">
      <c r="J550" s="65" t="s">
        <v>746</v>
      </c>
      <c r="K550" s="65" t="s">
        <v>678</v>
      </c>
      <c r="L550" s="63" t="e">
        <f>MATCH(A550,B550,0)</f>
        <v>#N/A</v>
      </c>
      <c r="M550" s="63" t="e">
        <f>MATCH(B550,C550,0)</f>
        <v>#N/A</v>
      </c>
      <c r="N550" s="63" t="e">
        <f>MATCH(C550,D550,0)</f>
        <v>#N/A</v>
      </c>
      <c r="O550" s="63" t="e">
        <f>MATCH(D550,E550,0)</f>
        <v>#N/A</v>
      </c>
      <c r="P550" s="63" t="e">
        <f>MATCH(E550,F550,0)</f>
        <v>#N/A</v>
      </c>
      <c r="Q550" s="63" t="e">
        <f>MATCH(F550,G550,0)</f>
        <v>#N/A</v>
      </c>
      <c r="R550" s="63" t="e">
        <f>MATCH(G550,H550,0)</f>
        <v>#N/A</v>
      </c>
      <c r="S550" s="63" t="e">
        <f>MATCH(H550,I550,0)</f>
        <v>#N/A</v>
      </c>
      <c r="T550" s="63" t="e">
        <f>MATCH(I550,J550,0)</f>
        <v>#N/A</v>
      </c>
      <c r="U550" s="63" t="e">
        <f>MATCH(J550,K550,0)</f>
        <v>#N/A</v>
      </c>
    </row>
    <row r="551" spans="10:21" x14ac:dyDescent="0.25">
      <c r="J551" s="65" t="s">
        <v>747</v>
      </c>
      <c r="K551" s="65" t="s">
        <v>679</v>
      </c>
      <c r="L551" s="63" t="e">
        <f>MATCH(A551,B551,0)</f>
        <v>#N/A</v>
      </c>
      <c r="M551" s="63" t="e">
        <f>MATCH(B551,C551,0)</f>
        <v>#N/A</v>
      </c>
      <c r="N551" s="63" t="e">
        <f>MATCH(C551,D551,0)</f>
        <v>#N/A</v>
      </c>
      <c r="O551" s="63" t="e">
        <f>MATCH(D551,E551,0)</f>
        <v>#N/A</v>
      </c>
      <c r="P551" s="63" t="e">
        <f>MATCH(E551,F551,0)</f>
        <v>#N/A</v>
      </c>
      <c r="Q551" s="63" t="e">
        <f>MATCH(F551,G551,0)</f>
        <v>#N/A</v>
      </c>
      <c r="R551" s="63" t="e">
        <f>MATCH(G551,H551,0)</f>
        <v>#N/A</v>
      </c>
      <c r="S551" s="63" t="e">
        <f>MATCH(H551,I551,0)</f>
        <v>#N/A</v>
      </c>
      <c r="T551" s="63" t="e">
        <f>MATCH(I551,J551,0)</f>
        <v>#N/A</v>
      </c>
      <c r="U551" s="63" t="e">
        <f>MATCH(J551,K551,0)</f>
        <v>#N/A</v>
      </c>
    </row>
    <row r="552" spans="10:21" x14ac:dyDescent="0.25">
      <c r="J552" s="65" t="s">
        <v>748</v>
      </c>
      <c r="K552" s="65" t="s">
        <v>680</v>
      </c>
      <c r="L552" s="63" t="e">
        <f>MATCH(A552,B552,0)</f>
        <v>#N/A</v>
      </c>
      <c r="M552" s="63" t="e">
        <f>MATCH(B552,C552,0)</f>
        <v>#N/A</v>
      </c>
      <c r="N552" s="63" t="e">
        <f>MATCH(C552,D552,0)</f>
        <v>#N/A</v>
      </c>
      <c r="O552" s="63" t="e">
        <f>MATCH(D552,E552,0)</f>
        <v>#N/A</v>
      </c>
      <c r="P552" s="63" t="e">
        <f>MATCH(E552,F552,0)</f>
        <v>#N/A</v>
      </c>
      <c r="Q552" s="63" t="e">
        <f>MATCH(F552,G552,0)</f>
        <v>#N/A</v>
      </c>
      <c r="R552" s="63" t="e">
        <f>MATCH(G552,H552,0)</f>
        <v>#N/A</v>
      </c>
      <c r="S552" s="63" t="e">
        <f>MATCH(H552,I552,0)</f>
        <v>#N/A</v>
      </c>
      <c r="T552" s="63" t="e">
        <f>MATCH(I552,J552,0)</f>
        <v>#N/A</v>
      </c>
      <c r="U552" s="63" t="e">
        <f>MATCH(J552,K552,0)</f>
        <v>#N/A</v>
      </c>
    </row>
    <row r="553" spans="10:21" x14ac:dyDescent="0.25">
      <c r="J553" s="65" t="s">
        <v>749</v>
      </c>
      <c r="K553" s="65" t="s">
        <v>681</v>
      </c>
      <c r="L553" s="63" t="e">
        <f>MATCH(A553,B553,0)</f>
        <v>#N/A</v>
      </c>
      <c r="M553" s="63" t="e">
        <f>MATCH(B553,C553,0)</f>
        <v>#N/A</v>
      </c>
      <c r="N553" s="63" t="e">
        <f>MATCH(C553,D553,0)</f>
        <v>#N/A</v>
      </c>
      <c r="O553" s="63" t="e">
        <f>MATCH(D553,E553,0)</f>
        <v>#N/A</v>
      </c>
      <c r="P553" s="63" t="e">
        <f>MATCH(E553,F553,0)</f>
        <v>#N/A</v>
      </c>
      <c r="Q553" s="63" t="e">
        <f>MATCH(F553,G553,0)</f>
        <v>#N/A</v>
      </c>
      <c r="R553" s="63" t="e">
        <f>MATCH(G553,H553,0)</f>
        <v>#N/A</v>
      </c>
      <c r="S553" s="63" t="e">
        <f>MATCH(H553,I553,0)</f>
        <v>#N/A</v>
      </c>
      <c r="T553" s="63" t="e">
        <f>MATCH(I553,J553,0)</f>
        <v>#N/A</v>
      </c>
      <c r="U553" s="63" t="e">
        <f>MATCH(J553,K553,0)</f>
        <v>#N/A</v>
      </c>
    </row>
    <row r="554" spans="10:21" x14ac:dyDescent="0.25">
      <c r="J554" s="65" t="s">
        <v>750</v>
      </c>
      <c r="K554" s="65" t="s">
        <v>682</v>
      </c>
      <c r="L554" s="63" t="e">
        <f>MATCH(A554,B554,0)</f>
        <v>#N/A</v>
      </c>
      <c r="M554" s="63" t="e">
        <f>MATCH(B554,C554,0)</f>
        <v>#N/A</v>
      </c>
      <c r="N554" s="63" t="e">
        <f>MATCH(C554,D554,0)</f>
        <v>#N/A</v>
      </c>
      <c r="O554" s="63" t="e">
        <f>MATCH(D554,E554,0)</f>
        <v>#N/A</v>
      </c>
      <c r="P554" s="63" t="e">
        <f>MATCH(E554,F554,0)</f>
        <v>#N/A</v>
      </c>
      <c r="Q554" s="63" t="e">
        <f>MATCH(F554,G554,0)</f>
        <v>#N/A</v>
      </c>
      <c r="R554" s="63" t="e">
        <f>MATCH(G554,H554,0)</f>
        <v>#N/A</v>
      </c>
      <c r="S554" s="63" t="e">
        <f>MATCH(H554,I554,0)</f>
        <v>#N/A</v>
      </c>
      <c r="T554" s="63" t="e">
        <f>MATCH(I554,J554,0)</f>
        <v>#N/A</v>
      </c>
      <c r="U554" s="63" t="e">
        <f>MATCH(J554,K554,0)</f>
        <v>#N/A</v>
      </c>
    </row>
    <row r="555" spans="10:21" x14ac:dyDescent="0.25">
      <c r="J555" s="65" t="s">
        <v>751</v>
      </c>
      <c r="K555" s="65" t="s">
        <v>683</v>
      </c>
      <c r="L555" s="63" t="e">
        <f>MATCH(A555,B555,0)</f>
        <v>#N/A</v>
      </c>
      <c r="M555" s="63" t="e">
        <f>MATCH(B555,C555,0)</f>
        <v>#N/A</v>
      </c>
      <c r="N555" s="63" t="e">
        <f>MATCH(C555,D555,0)</f>
        <v>#N/A</v>
      </c>
      <c r="O555" s="63" t="e">
        <f>MATCH(D555,E555,0)</f>
        <v>#N/A</v>
      </c>
      <c r="P555" s="63" t="e">
        <f>MATCH(E555,F555,0)</f>
        <v>#N/A</v>
      </c>
      <c r="Q555" s="63" t="e">
        <f>MATCH(F555,G555,0)</f>
        <v>#N/A</v>
      </c>
      <c r="R555" s="63" t="e">
        <f>MATCH(G555,H555,0)</f>
        <v>#N/A</v>
      </c>
      <c r="S555" s="63" t="e">
        <f>MATCH(H555,I555,0)</f>
        <v>#N/A</v>
      </c>
      <c r="T555" s="63" t="e">
        <f>MATCH(I555,J555,0)</f>
        <v>#N/A</v>
      </c>
      <c r="U555" s="63" t="e">
        <f>MATCH(J555,K555,0)</f>
        <v>#N/A</v>
      </c>
    </row>
    <row r="556" spans="10:21" x14ac:dyDescent="0.25">
      <c r="J556" s="65" t="s">
        <v>752</v>
      </c>
      <c r="K556" s="65" t="s">
        <v>684</v>
      </c>
      <c r="L556" s="63" t="e">
        <f>MATCH(A556,B556,0)</f>
        <v>#N/A</v>
      </c>
      <c r="M556" s="63" t="e">
        <f>MATCH(B556,C556,0)</f>
        <v>#N/A</v>
      </c>
      <c r="N556" s="63" t="e">
        <f>MATCH(C556,D556,0)</f>
        <v>#N/A</v>
      </c>
      <c r="O556" s="63" t="e">
        <f>MATCH(D556,E556,0)</f>
        <v>#N/A</v>
      </c>
      <c r="P556" s="63" t="e">
        <f>MATCH(E556,F556,0)</f>
        <v>#N/A</v>
      </c>
      <c r="Q556" s="63" t="e">
        <f>MATCH(F556,G556,0)</f>
        <v>#N/A</v>
      </c>
      <c r="R556" s="63" t="e">
        <f>MATCH(G556,H556,0)</f>
        <v>#N/A</v>
      </c>
      <c r="S556" s="63" t="e">
        <f>MATCH(H556,I556,0)</f>
        <v>#N/A</v>
      </c>
      <c r="T556" s="63" t="e">
        <f>MATCH(I556,J556,0)</f>
        <v>#N/A</v>
      </c>
      <c r="U556" s="63" t="e">
        <f>MATCH(J556,K556,0)</f>
        <v>#N/A</v>
      </c>
    </row>
    <row r="557" spans="10:21" x14ac:dyDescent="0.25">
      <c r="J557" s="65" t="s">
        <v>753</v>
      </c>
      <c r="K557" s="65" t="s">
        <v>685</v>
      </c>
      <c r="L557" s="63" t="e">
        <f>MATCH(A557,B557,0)</f>
        <v>#N/A</v>
      </c>
      <c r="M557" s="63" t="e">
        <f>MATCH(B557,C557,0)</f>
        <v>#N/A</v>
      </c>
      <c r="N557" s="63" t="e">
        <f>MATCH(C557,D557,0)</f>
        <v>#N/A</v>
      </c>
      <c r="O557" s="63" t="e">
        <f>MATCH(D557,E557,0)</f>
        <v>#N/A</v>
      </c>
      <c r="P557" s="63" t="e">
        <f>MATCH(E557,F557,0)</f>
        <v>#N/A</v>
      </c>
      <c r="Q557" s="63" t="e">
        <f>MATCH(F557,G557,0)</f>
        <v>#N/A</v>
      </c>
      <c r="R557" s="63" t="e">
        <f>MATCH(G557,H557,0)</f>
        <v>#N/A</v>
      </c>
      <c r="S557" s="63" t="e">
        <f>MATCH(H557,I557,0)</f>
        <v>#N/A</v>
      </c>
      <c r="T557" s="63" t="e">
        <f>MATCH(I557,J557,0)</f>
        <v>#N/A</v>
      </c>
      <c r="U557" s="63" t="e">
        <f>MATCH(J557,K557,0)</f>
        <v>#N/A</v>
      </c>
    </row>
    <row r="558" spans="10:21" x14ac:dyDescent="0.25">
      <c r="J558" s="65" t="s">
        <v>754</v>
      </c>
      <c r="K558" s="65" t="s">
        <v>686</v>
      </c>
      <c r="L558" s="63" t="e">
        <f>MATCH(A558,B558,0)</f>
        <v>#N/A</v>
      </c>
      <c r="M558" s="63" t="e">
        <f>MATCH(B558,C558,0)</f>
        <v>#N/A</v>
      </c>
      <c r="N558" s="63" t="e">
        <f>MATCH(C558,D558,0)</f>
        <v>#N/A</v>
      </c>
      <c r="O558" s="63" t="e">
        <f>MATCH(D558,E558,0)</f>
        <v>#N/A</v>
      </c>
      <c r="P558" s="63" t="e">
        <f>MATCH(E558,F558,0)</f>
        <v>#N/A</v>
      </c>
      <c r="Q558" s="63" t="e">
        <f>MATCH(F558,G558,0)</f>
        <v>#N/A</v>
      </c>
      <c r="R558" s="63" t="e">
        <f>MATCH(G558,H558,0)</f>
        <v>#N/A</v>
      </c>
      <c r="S558" s="63" t="e">
        <f>MATCH(H558,I558,0)</f>
        <v>#N/A</v>
      </c>
      <c r="T558" s="63" t="e">
        <f>MATCH(I558,J558,0)</f>
        <v>#N/A</v>
      </c>
      <c r="U558" s="63" t="e">
        <f>MATCH(J558,K558,0)</f>
        <v>#N/A</v>
      </c>
    </row>
    <row r="559" spans="10:21" x14ac:dyDescent="0.25">
      <c r="J559" s="65" t="s">
        <v>755</v>
      </c>
      <c r="K559" s="65" t="s">
        <v>687</v>
      </c>
      <c r="L559" s="63" t="e">
        <f>MATCH(A559,B559,0)</f>
        <v>#N/A</v>
      </c>
      <c r="M559" s="63" t="e">
        <f>MATCH(B559,C559,0)</f>
        <v>#N/A</v>
      </c>
      <c r="N559" s="63" t="e">
        <f>MATCH(C559,D559,0)</f>
        <v>#N/A</v>
      </c>
      <c r="O559" s="63" t="e">
        <f>MATCH(D559,E559,0)</f>
        <v>#N/A</v>
      </c>
      <c r="P559" s="63" t="e">
        <f>MATCH(E559,F559,0)</f>
        <v>#N/A</v>
      </c>
      <c r="Q559" s="63" t="e">
        <f>MATCH(F559,G559,0)</f>
        <v>#N/A</v>
      </c>
      <c r="R559" s="63" t="e">
        <f>MATCH(G559,H559,0)</f>
        <v>#N/A</v>
      </c>
      <c r="S559" s="63" t="e">
        <f>MATCH(H559,I559,0)</f>
        <v>#N/A</v>
      </c>
      <c r="T559" s="63" t="e">
        <f>MATCH(I559,J559,0)</f>
        <v>#N/A</v>
      </c>
      <c r="U559" s="63" t="e">
        <f>MATCH(J559,K559,0)</f>
        <v>#N/A</v>
      </c>
    </row>
    <row r="560" spans="10:21" x14ac:dyDescent="0.25">
      <c r="J560" s="65" t="s">
        <v>756</v>
      </c>
      <c r="K560" s="65" t="s">
        <v>688</v>
      </c>
      <c r="L560" s="63" t="e">
        <f>MATCH(A560,B560,0)</f>
        <v>#N/A</v>
      </c>
      <c r="M560" s="63" t="e">
        <f>MATCH(B560,C560,0)</f>
        <v>#N/A</v>
      </c>
      <c r="N560" s="63" t="e">
        <f>MATCH(C560,D560,0)</f>
        <v>#N/A</v>
      </c>
      <c r="O560" s="63" t="e">
        <f>MATCH(D560,E560,0)</f>
        <v>#N/A</v>
      </c>
      <c r="P560" s="63" t="e">
        <f>MATCH(E560,F560,0)</f>
        <v>#N/A</v>
      </c>
      <c r="Q560" s="63" t="e">
        <f>MATCH(F560,G560,0)</f>
        <v>#N/A</v>
      </c>
      <c r="R560" s="63" t="e">
        <f>MATCH(G560,H560,0)</f>
        <v>#N/A</v>
      </c>
      <c r="S560" s="63" t="e">
        <f>MATCH(H560,I560,0)</f>
        <v>#N/A</v>
      </c>
      <c r="T560" s="63" t="e">
        <f>MATCH(I560,J560,0)</f>
        <v>#N/A</v>
      </c>
      <c r="U560" s="63" t="e">
        <f>MATCH(J560,K560,0)</f>
        <v>#N/A</v>
      </c>
    </row>
    <row r="561" spans="10:21" x14ac:dyDescent="0.25">
      <c r="J561" s="65" t="s">
        <v>757</v>
      </c>
      <c r="K561" s="65" t="s">
        <v>689</v>
      </c>
      <c r="L561" s="63" t="e">
        <f>MATCH(A561,B561,0)</f>
        <v>#N/A</v>
      </c>
      <c r="M561" s="63" t="e">
        <f>MATCH(B561,C561,0)</f>
        <v>#N/A</v>
      </c>
      <c r="N561" s="63" t="e">
        <f>MATCH(C561,D561,0)</f>
        <v>#N/A</v>
      </c>
      <c r="O561" s="63" t="e">
        <f>MATCH(D561,E561,0)</f>
        <v>#N/A</v>
      </c>
      <c r="P561" s="63" t="e">
        <f>MATCH(E561,F561,0)</f>
        <v>#N/A</v>
      </c>
      <c r="Q561" s="63" t="e">
        <f>MATCH(F561,G561,0)</f>
        <v>#N/A</v>
      </c>
      <c r="R561" s="63" t="e">
        <f>MATCH(G561,H561,0)</f>
        <v>#N/A</v>
      </c>
      <c r="S561" s="63" t="e">
        <f>MATCH(H561,I561,0)</f>
        <v>#N/A</v>
      </c>
      <c r="T561" s="63" t="e">
        <f>MATCH(I561,J561,0)</f>
        <v>#N/A</v>
      </c>
      <c r="U561" s="63" t="e">
        <f>MATCH(J561,K561,0)</f>
        <v>#N/A</v>
      </c>
    </row>
    <row r="562" spans="10:21" x14ac:dyDescent="0.25">
      <c r="J562" s="65" t="s">
        <v>758</v>
      </c>
      <c r="K562" s="65" t="s">
        <v>690</v>
      </c>
      <c r="L562" s="63" t="e">
        <f>MATCH(A562,B562,0)</f>
        <v>#N/A</v>
      </c>
      <c r="M562" s="63" t="e">
        <f>MATCH(B562,C562,0)</f>
        <v>#N/A</v>
      </c>
      <c r="N562" s="63" t="e">
        <f>MATCH(C562,D562,0)</f>
        <v>#N/A</v>
      </c>
      <c r="O562" s="63" t="e">
        <f>MATCH(D562,E562,0)</f>
        <v>#N/A</v>
      </c>
      <c r="P562" s="63" t="e">
        <f>MATCH(E562,F562,0)</f>
        <v>#N/A</v>
      </c>
      <c r="Q562" s="63" t="e">
        <f>MATCH(F562,G562,0)</f>
        <v>#N/A</v>
      </c>
      <c r="R562" s="63" t="e">
        <f>MATCH(G562,H562,0)</f>
        <v>#N/A</v>
      </c>
      <c r="S562" s="63" t="e">
        <f>MATCH(H562,I562,0)</f>
        <v>#N/A</v>
      </c>
      <c r="T562" s="63" t="e">
        <f>MATCH(I562,J562,0)</f>
        <v>#N/A</v>
      </c>
      <c r="U562" s="63" t="e">
        <f>MATCH(J562,K562,0)</f>
        <v>#N/A</v>
      </c>
    </row>
    <row r="563" spans="10:21" x14ac:dyDescent="0.25">
      <c r="J563" s="65" t="s">
        <v>759</v>
      </c>
      <c r="K563" s="65" t="s">
        <v>691</v>
      </c>
      <c r="L563" s="63" t="e">
        <f>MATCH(A563,B563,0)</f>
        <v>#N/A</v>
      </c>
      <c r="M563" s="63" t="e">
        <f>MATCH(B563,C563,0)</f>
        <v>#N/A</v>
      </c>
      <c r="N563" s="63" t="e">
        <f>MATCH(C563,D563,0)</f>
        <v>#N/A</v>
      </c>
      <c r="O563" s="63" t="e">
        <f>MATCH(D563,E563,0)</f>
        <v>#N/A</v>
      </c>
      <c r="P563" s="63" t="e">
        <f>MATCH(E563,F563,0)</f>
        <v>#N/A</v>
      </c>
      <c r="Q563" s="63" t="e">
        <f>MATCH(F563,G563,0)</f>
        <v>#N/A</v>
      </c>
      <c r="R563" s="63" t="e">
        <f>MATCH(G563,H563,0)</f>
        <v>#N/A</v>
      </c>
      <c r="S563" s="63" t="e">
        <f>MATCH(H563,I563,0)</f>
        <v>#N/A</v>
      </c>
      <c r="T563" s="63" t="e">
        <f>MATCH(I563,J563,0)</f>
        <v>#N/A</v>
      </c>
      <c r="U563" s="63" t="e">
        <f>MATCH(J563,K563,0)</f>
        <v>#N/A</v>
      </c>
    </row>
    <row r="564" spans="10:21" x14ac:dyDescent="0.25">
      <c r="J564" s="65" t="s">
        <v>760</v>
      </c>
      <c r="K564" s="65" t="s">
        <v>692</v>
      </c>
      <c r="L564" s="63" t="e">
        <f>MATCH(A564,B564,0)</f>
        <v>#N/A</v>
      </c>
      <c r="M564" s="63" t="e">
        <f>MATCH(B564,C564,0)</f>
        <v>#N/A</v>
      </c>
      <c r="N564" s="63" t="e">
        <f>MATCH(C564,D564,0)</f>
        <v>#N/A</v>
      </c>
      <c r="O564" s="63" t="e">
        <f>MATCH(D564,E564,0)</f>
        <v>#N/A</v>
      </c>
      <c r="P564" s="63" t="e">
        <f>MATCH(E564,F564,0)</f>
        <v>#N/A</v>
      </c>
      <c r="Q564" s="63" t="e">
        <f>MATCH(F564,G564,0)</f>
        <v>#N/A</v>
      </c>
      <c r="R564" s="63" t="e">
        <f>MATCH(G564,H564,0)</f>
        <v>#N/A</v>
      </c>
      <c r="S564" s="63" t="e">
        <f>MATCH(H564,I564,0)</f>
        <v>#N/A</v>
      </c>
      <c r="T564" s="63" t="e">
        <f>MATCH(I564,J564,0)</f>
        <v>#N/A</v>
      </c>
      <c r="U564" s="63" t="e">
        <f>MATCH(J564,K564,0)</f>
        <v>#N/A</v>
      </c>
    </row>
    <row r="565" spans="10:21" x14ac:dyDescent="0.25">
      <c r="J565" s="65" t="s">
        <v>761</v>
      </c>
      <c r="K565" s="65" t="s">
        <v>693</v>
      </c>
      <c r="L565" s="63" t="e">
        <f>MATCH(A565,B565,0)</f>
        <v>#N/A</v>
      </c>
      <c r="M565" s="63" t="e">
        <f>MATCH(B565,C565,0)</f>
        <v>#N/A</v>
      </c>
      <c r="N565" s="63" t="e">
        <f>MATCH(C565,D565,0)</f>
        <v>#N/A</v>
      </c>
      <c r="O565" s="63" t="e">
        <f>MATCH(D565,E565,0)</f>
        <v>#N/A</v>
      </c>
      <c r="P565" s="63" t="e">
        <f>MATCH(E565,F565,0)</f>
        <v>#N/A</v>
      </c>
      <c r="Q565" s="63" t="e">
        <f>MATCH(F565,G565,0)</f>
        <v>#N/A</v>
      </c>
      <c r="R565" s="63" t="e">
        <f>MATCH(G565,H565,0)</f>
        <v>#N/A</v>
      </c>
      <c r="S565" s="63" t="e">
        <f>MATCH(H565,I565,0)</f>
        <v>#N/A</v>
      </c>
      <c r="T565" s="63" t="e">
        <f>MATCH(I565,J565,0)</f>
        <v>#N/A</v>
      </c>
      <c r="U565" s="63" t="e">
        <f>MATCH(J565,K565,0)</f>
        <v>#N/A</v>
      </c>
    </row>
    <row r="566" spans="10:21" x14ac:dyDescent="0.25">
      <c r="J566" s="65" t="s">
        <v>762</v>
      </c>
      <c r="K566" s="65" t="s">
        <v>694</v>
      </c>
      <c r="L566" s="63" t="e">
        <f>MATCH(A566,B566,0)</f>
        <v>#N/A</v>
      </c>
      <c r="M566" s="63" t="e">
        <f>MATCH(B566,C566,0)</f>
        <v>#N/A</v>
      </c>
      <c r="N566" s="63" t="e">
        <f>MATCH(C566,D566,0)</f>
        <v>#N/A</v>
      </c>
      <c r="O566" s="63" t="e">
        <f>MATCH(D566,E566,0)</f>
        <v>#N/A</v>
      </c>
      <c r="P566" s="63" t="e">
        <f>MATCH(E566,F566,0)</f>
        <v>#N/A</v>
      </c>
      <c r="Q566" s="63" t="e">
        <f>MATCH(F566,G566,0)</f>
        <v>#N/A</v>
      </c>
      <c r="R566" s="63" t="e">
        <f>MATCH(G566,H566,0)</f>
        <v>#N/A</v>
      </c>
      <c r="S566" s="63" t="e">
        <f>MATCH(H566,I566,0)</f>
        <v>#N/A</v>
      </c>
      <c r="T566" s="63" t="e">
        <f>MATCH(I566,J566,0)</f>
        <v>#N/A</v>
      </c>
      <c r="U566" s="63" t="e">
        <f>MATCH(J566,K566,0)</f>
        <v>#N/A</v>
      </c>
    </row>
    <row r="567" spans="10:21" x14ac:dyDescent="0.25">
      <c r="J567" s="65" t="s">
        <v>763</v>
      </c>
      <c r="K567" s="65" t="s">
        <v>695</v>
      </c>
      <c r="L567" s="63" t="e">
        <f>MATCH(A567,B567,0)</f>
        <v>#N/A</v>
      </c>
      <c r="M567" s="63" t="e">
        <f>MATCH(B567,C567,0)</f>
        <v>#N/A</v>
      </c>
      <c r="N567" s="63" t="e">
        <f>MATCH(C567,D567,0)</f>
        <v>#N/A</v>
      </c>
      <c r="O567" s="63" t="e">
        <f>MATCH(D567,E567,0)</f>
        <v>#N/A</v>
      </c>
      <c r="P567" s="63" t="e">
        <f>MATCH(E567,F567,0)</f>
        <v>#N/A</v>
      </c>
      <c r="Q567" s="63" t="e">
        <f>MATCH(F567,G567,0)</f>
        <v>#N/A</v>
      </c>
      <c r="R567" s="63" t="e">
        <f>MATCH(G567,H567,0)</f>
        <v>#N/A</v>
      </c>
      <c r="S567" s="63" t="e">
        <f>MATCH(H567,I567,0)</f>
        <v>#N/A</v>
      </c>
      <c r="T567" s="63" t="e">
        <f>MATCH(I567,J567,0)</f>
        <v>#N/A</v>
      </c>
      <c r="U567" s="63" t="e">
        <f>MATCH(J567,K567,0)</f>
        <v>#N/A</v>
      </c>
    </row>
    <row r="568" spans="10:21" x14ac:dyDescent="0.25">
      <c r="J568" s="65" t="s">
        <v>764</v>
      </c>
      <c r="K568" s="65" t="s">
        <v>696</v>
      </c>
      <c r="L568" s="63" t="e">
        <f>MATCH(A568,B568,0)</f>
        <v>#N/A</v>
      </c>
      <c r="M568" s="63" t="e">
        <f>MATCH(B568,C568,0)</f>
        <v>#N/A</v>
      </c>
      <c r="N568" s="63" t="e">
        <f>MATCH(C568,D568,0)</f>
        <v>#N/A</v>
      </c>
      <c r="O568" s="63" t="e">
        <f>MATCH(D568,E568,0)</f>
        <v>#N/A</v>
      </c>
      <c r="P568" s="63" t="e">
        <f>MATCH(E568,F568,0)</f>
        <v>#N/A</v>
      </c>
      <c r="Q568" s="63" t="e">
        <f>MATCH(F568,G568,0)</f>
        <v>#N/A</v>
      </c>
      <c r="R568" s="63" t="e">
        <f>MATCH(G568,H568,0)</f>
        <v>#N/A</v>
      </c>
      <c r="S568" s="63" t="e">
        <f>MATCH(H568,I568,0)</f>
        <v>#N/A</v>
      </c>
      <c r="T568" s="63" t="e">
        <f>MATCH(I568,J568,0)</f>
        <v>#N/A</v>
      </c>
      <c r="U568" s="63" t="e">
        <f>MATCH(J568,K568,0)</f>
        <v>#N/A</v>
      </c>
    </row>
    <row r="569" spans="10:21" x14ac:dyDescent="0.25">
      <c r="J569" s="65" t="s">
        <v>765</v>
      </c>
      <c r="K569" s="65" t="s">
        <v>697</v>
      </c>
      <c r="L569" s="63" t="e">
        <f>MATCH(A569,B569,0)</f>
        <v>#N/A</v>
      </c>
      <c r="M569" s="63" t="e">
        <f>MATCH(B569,C569,0)</f>
        <v>#N/A</v>
      </c>
      <c r="N569" s="63" t="e">
        <f>MATCH(C569,D569,0)</f>
        <v>#N/A</v>
      </c>
      <c r="O569" s="63" t="e">
        <f>MATCH(D569,E569,0)</f>
        <v>#N/A</v>
      </c>
      <c r="P569" s="63" t="e">
        <f>MATCH(E569,F569,0)</f>
        <v>#N/A</v>
      </c>
      <c r="Q569" s="63" t="e">
        <f>MATCH(F569,G569,0)</f>
        <v>#N/A</v>
      </c>
      <c r="R569" s="63" t="e">
        <f>MATCH(G569,H569,0)</f>
        <v>#N/A</v>
      </c>
      <c r="S569" s="63" t="e">
        <f>MATCH(H569,I569,0)</f>
        <v>#N/A</v>
      </c>
      <c r="T569" s="63" t="e">
        <f>MATCH(I569,J569,0)</f>
        <v>#N/A</v>
      </c>
      <c r="U569" s="63" t="e">
        <f>MATCH(J569,K569,0)</f>
        <v>#N/A</v>
      </c>
    </row>
    <row r="570" spans="10:21" x14ac:dyDescent="0.25">
      <c r="J570" s="65" t="s">
        <v>766</v>
      </c>
      <c r="K570" s="65" t="s">
        <v>698</v>
      </c>
      <c r="L570" s="63" t="e">
        <f>MATCH(A570,B570,0)</f>
        <v>#N/A</v>
      </c>
      <c r="M570" s="63" t="e">
        <f>MATCH(B570,C570,0)</f>
        <v>#N/A</v>
      </c>
      <c r="N570" s="63" t="e">
        <f>MATCH(C570,D570,0)</f>
        <v>#N/A</v>
      </c>
      <c r="O570" s="63" t="e">
        <f>MATCH(D570,E570,0)</f>
        <v>#N/A</v>
      </c>
      <c r="P570" s="63" t="e">
        <f>MATCH(E570,F570,0)</f>
        <v>#N/A</v>
      </c>
      <c r="Q570" s="63" t="e">
        <f>MATCH(F570,G570,0)</f>
        <v>#N/A</v>
      </c>
      <c r="R570" s="63" t="e">
        <f>MATCH(G570,H570,0)</f>
        <v>#N/A</v>
      </c>
      <c r="S570" s="63" t="e">
        <f>MATCH(H570,I570,0)</f>
        <v>#N/A</v>
      </c>
      <c r="T570" s="63" t="e">
        <f>MATCH(I570,J570,0)</f>
        <v>#N/A</v>
      </c>
      <c r="U570" s="63" t="e">
        <f>MATCH(J570,K570,0)</f>
        <v>#N/A</v>
      </c>
    </row>
    <row r="571" spans="10:21" x14ac:dyDescent="0.25">
      <c r="J571" s="65" t="s">
        <v>767</v>
      </c>
      <c r="K571" s="65" t="s">
        <v>699</v>
      </c>
      <c r="L571" s="63" t="e">
        <f>MATCH(A571,B571,0)</f>
        <v>#N/A</v>
      </c>
      <c r="M571" s="63" t="e">
        <f>MATCH(B571,C571,0)</f>
        <v>#N/A</v>
      </c>
      <c r="N571" s="63" t="e">
        <f>MATCH(C571,D571,0)</f>
        <v>#N/A</v>
      </c>
      <c r="O571" s="63" t="e">
        <f>MATCH(D571,E571,0)</f>
        <v>#N/A</v>
      </c>
      <c r="P571" s="63" t="e">
        <f>MATCH(E571,F571,0)</f>
        <v>#N/A</v>
      </c>
      <c r="Q571" s="63" t="e">
        <f>MATCH(F571,G571,0)</f>
        <v>#N/A</v>
      </c>
      <c r="R571" s="63" t="e">
        <f>MATCH(G571,H571,0)</f>
        <v>#N/A</v>
      </c>
      <c r="S571" s="63" t="e">
        <f>MATCH(H571,I571,0)</f>
        <v>#N/A</v>
      </c>
      <c r="T571" s="63" t="e">
        <f>MATCH(I571,J571,0)</f>
        <v>#N/A</v>
      </c>
      <c r="U571" s="63" t="e">
        <f>MATCH(J571,K571,0)</f>
        <v>#N/A</v>
      </c>
    </row>
    <row r="572" spans="10:21" x14ac:dyDescent="0.25">
      <c r="J572" s="65" t="s">
        <v>768</v>
      </c>
      <c r="K572" s="65" t="s">
        <v>700</v>
      </c>
      <c r="L572" s="63" t="e">
        <f>MATCH(A572,B572,0)</f>
        <v>#N/A</v>
      </c>
      <c r="M572" s="63" t="e">
        <f>MATCH(B572,C572,0)</f>
        <v>#N/A</v>
      </c>
      <c r="N572" s="63" t="e">
        <f>MATCH(C572,D572,0)</f>
        <v>#N/A</v>
      </c>
      <c r="O572" s="63" t="e">
        <f>MATCH(D572,E572,0)</f>
        <v>#N/A</v>
      </c>
      <c r="P572" s="63" t="e">
        <f>MATCH(E572,F572,0)</f>
        <v>#N/A</v>
      </c>
      <c r="Q572" s="63" t="e">
        <f>MATCH(F572,G572,0)</f>
        <v>#N/A</v>
      </c>
      <c r="R572" s="63" t="e">
        <f>MATCH(G572,H572,0)</f>
        <v>#N/A</v>
      </c>
      <c r="S572" s="63" t="e">
        <f>MATCH(H572,I572,0)</f>
        <v>#N/A</v>
      </c>
      <c r="T572" s="63" t="e">
        <f>MATCH(I572,J572,0)</f>
        <v>#N/A</v>
      </c>
      <c r="U572" s="63" t="e">
        <f>MATCH(J572,K572,0)</f>
        <v>#N/A</v>
      </c>
    </row>
    <row r="573" spans="10:21" x14ac:dyDescent="0.25">
      <c r="J573" s="65" t="s">
        <v>769</v>
      </c>
      <c r="K573" s="65" t="s">
        <v>701</v>
      </c>
      <c r="L573" s="63" t="e">
        <f>MATCH(A573,B573,0)</f>
        <v>#N/A</v>
      </c>
      <c r="M573" s="63" t="e">
        <f>MATCH(B573,C573,0)</f>
        <v>#N/A</v>
      </c>
      <c r="N573" s="63" t="e">
        <f>MATCH(C573,D573,0)</f>
        <v>#N/A</v>
      </c>
      <c r="O573" s="63" t="e">
        <f>MATCH(D573,E573,0)</f>
        <v>#N/A</v>
      </c>
      <c r="P573" s="63" t="e">
        <f>MATCH(E573,F573,0)</f>
        <v>#N/A</v>
      </c>
      <c r="Q573" s="63" t="e">
        <f>MATCH(F573,G573,0)</f>
        <v>#N/A</v>
      </c>
      <c r="R573" s="63" t="e">
        <f>MATCH(G573,H573,0)</f>
        <v>#N/A</v>
      </c>
      <c r="S573" s="63" t="e">
        <f>MATCH(H573,I573,0)</f>
        <v>#N/A</v>
      </c>
      <c r="T573" s="63" t="e">
        <f>MATCH(I573,J573,0)</f>
        <v>#N/A</v>
      </c>
      <c r="U573" s="63" t="e">
        <f>MATCH(J573,K573,0)</f>
        <v>#N/A</v>
      </c>
    </row>
    <row r="574" spans="10:21" x14ac:dyDescent="0.25">
      <c r="J574" s="65" t="s">
        <v>770</v>
      </c>
      <c r="K574" s="65" t="s">
        <v>702</v>
      </c>
      <c r="L574" s="63" t="e">
        <f>MATCH(A574,B574,0)</f>
        <v>#N/A</v>
      </c>
      <c r="M574" s="63" t="e">
        <f>MATCH(B574,C574,0)</f>
        <v>#N/A</v>
      </c>
      <c r="N574" s="63" t="e">
        <f>MATCH(C574,D574,0)</f>
        <v>#N/A</v>
      </c>
      <c r="O574" s="63" t="e">
        <f>MATCH(D574,E574,0)</f>
        <v>#N/A</v>
      </c>
      <c r="P574" s="63" t="e">
        <f>MATCH(E574,F574,0)</f>
        <v>#N/A</v>
      </c>
      <c r="Q574" s="63" t="e">
        <f>MATCH(F574,G574,0)</f>
        <v>#N/A</v>
      </c>
      <c r="R574" s="63" t="e">
        <f>MATCH(G574,H574,0)</f>
        <v>#N/A</v>
      </c>
      <c r="S574" s="63" t="e">
        <f>MATCH(H574,I574,0)</f>
        <v>#N/A</v>
      </c>
      <c r="T574" s="63" t="e">
        <f>MATCH(I574,J574,0)</f>
        <v>#N/A</v>
      </c>
      <c r="U574" s="63" t="e">
        <f>MATCH(J574,K574,0)</f>
        <v>#N/A</v>
      </c>
    </row>
    <row r="575" spans="10:21" x14ac:dyDescent="0.25">
      <c r="J575" s="65" t="s">
        <v>771</v>
      </c>
      <c r="K575" s="65" t="s">
        <v>703</v>
      </c>
      <c r="L575" s="63" t="e">
        <f>MATCH(A575,B575,0)</f>
        <v>#N/A</v>
      </c>
      <c r="M575" s="63" t="e">
        <f>MATCH(B575,C575,0)</f>
        <v>#N/A</v>
      </c>
      <c r="N575" s="63" t="e">
        <f>MATCH(C575,D575,0)</f>
        <v>#N/A</v>
      </c>
      <c r="O575" s="63" t="e">
        <f>MATCH(D575,E575,0)</f>
        <v>#N/A</v>
      </c>
      <c r="P575" s="63" t="e">
        <f>MATCH(E575,F575,0)</f>
        <v>#N/A</v>
      </c>
      <c r="Q575" s="63" t="e">
        <f>MATCH(F575,G575,0)</f>
        <v>#N/A</v>
      </c>
      <c r="R575" s="63" t="e">
        <f>MATCH(G575,H575,0)</f>
        <v>#N/A</v>
      </c>
      <c r="S575" s="63" t="e">
        <f>MATCH(H575,I575,0)</f>
        <v>#N/A</v>
      </c>
      <c r="T575" s="63" t="e">
        <f>MATCH(I575,J575,0)</f>
        <v>#N/A</v>
      </c>
      <c r="U575" s="63" t="e">
        <f>MATCH(J575,K575,0)</f>
        <v>#N/A</v>
      </c>
    </row>
    <row r="576" spans="10:21" x14ac:dyDescent="0.25">
      <c r="J576" s="65" t="s">
        <v>772</v>
      </c>
      <c r="K576" s="65" t="s">
        <v>704</v>
      </c>
      <c r="L576" s="63" t="e">
        <f>MATCH(A576,B576,0)</f>
        <v>#N/A</v>
      </c>
      <c r="M576" s="63" t="e">
        <f>MATCH(B576,C576,0)</f>
        <v>#N/A</v>
      </c>
      <c r="N576" s="63" t="e">
        <f>MATCH(C576,D576,0)</f>
        <v>#N/A</v>
      </c>
      <c r="O576" s="63" t="e">
        <f>MATCH(D576,E576,0)</f>
        <v>#N/A</v>
      </c>
      <c r="P576" s="63" t="e">
        <f>MATCH(E576,F576,0)</f>
        <v>#N/A</v>
      </c>
      <c r="Q576" s="63" t="e">
        <f>MATCH(F576,G576,0)</f>
        <v>#N/A</v>
      </c>
      <c r="R576" s="63" t="e">
        <f>MATCH(G576,H576,0)</f>
        <v>#N/A</v>
      </c>
      <c r="S576" s="63" t="e">
        <f>MATCH(H576,I576,0)</f>
        <v>#N/A</v>
      </c>
      <c r="T576" s="63" t="e">
        <f>MATCH(I576,J576,0)</f>
        <v>#N/A</v>
      </c>
      <c r="U576" s="63" t="e">
        <f>MATCH(J576,K576,0)</f>
        <v>#N/A</v>
      </c>
    </row>
    <row r="577" spans="11:21" x14ac:dyDescent="0.25">
      <c r="K577" s="65" t="s">
        <v>705</v>
      </c>
      <c r="L577" s="63" t="e">
        <f>MATCH(A577,B577,0)</f>
        <v>#N/A</v>
      </c>
      <c r="M577" s="63" t="e">
        <f>MATCH(B577,C577,0)</f>
        <v>#N/A</v>
      </c>
      <c r="N577" s="63" t="e">
        <f>MATCH(C577,D577,0)</f>
        <v>#N/A</v>
      </c>
      <c r="O577" s="63" t="e">
        <f>MATCH(D577,E577,0)</f>
        <v>#N/A</v>
      </c>
      <c r="P577" s="63" t="e">
        <f>MATCH(E577,F577,0)</f>
        <v>#N/A</v>
      </c>
      <c r="Q577" s="63" t="e">
        <f>MATCH(F577,G577,0)</f>
        <v>#N/A</v>
      </c>
      <c r="R577" s="63" t="e">
        <f>MATCH(G577,H577,0)</f>
        <v>#N/A</v>
      </c>
      <c r="S577" s="63" t="e">
        <f>MATCH(H577,I577,0)</f>
        <v>#N/A</v>
      </c>
      <c r="T577" s="63" t="e">
        <f>MATCH(I577,J577,0)</f>
        <v>#N/A</v>
      </c>
      <c r="U577" s="63" t="e">
        <f>MATCH(J577,K577,0)</f>
        <v>#N/A</v>
      </c>
    </row>
    <row r="578" spans="11:21" x14ac:dyDescent="0.25">
      <c r="K578" s="65" t="s">
        <v>706</v>
      </c>
      <c r="L578" s="63" t="e">
        <f>MATCH(A578,B578,0)</f>
        <v>#N/A</v>
      </c>
      <c r="M578" s="63" t="e">
        <f>MATCH(B578,C578,0)</f>
        <v>#N/A</v>
      </c>
      <c r="N578" s="63" t="e">
        <f>MATCH(C578,D578,0)</f>
        <v>#N/A</v>
      </c>
      <c r="O578" s="63" t="e">
        <f>MATCH(D578,E578,0)</f>
        <v>#N/A</v>
      </c>
      <c r="P578" s="63" t="e">
        <f>MATCH(E578,F578,0)</f>
        <v>#N/A</v>
      </c>
      <c r="Q578" s="63" t="e">
        <f>MATCH(F578,G578,0)</f>
        <v>#N/A</v>
      </c>
      <c r="R578" s="63" t="e">
        <f>MATCH(G578,H578,0)</f>
        <v>#N/A</v>
      </c>
      <c r="S578" s="63" t="e">
        <f>MATCH(H578,I578,0)</f>
        <v>#N/A</v>
      </c>
      <c r="T578" s="63" t="e">
        <f>MATCH(I578,J578,0)</f>
        <v>#N/A</v>
      </c>
      <c r="U578" s="63" t="e">
        <f>MATCH(J578,K578,0)</f>
        <v>#N/A</v>
      </c>
    </row>
    <row r="579" spans="11:21" x14ac:dyDescent="0.25">
      <c r="K579" s="65" t="s">
        <v>707</v>
      </c>
      <c r="L579" s="63" t="e">
        <f>MATCH(A579,B579,0)</f>
        <v>#N/A</v>
      </c>
      <c r="M579" s="63" t="e">
        <f>MATCH(B579,C579,0)</f>
        <v>#N/A</v>
      </c>
      <c r="N579" s="63" t="e">
        <f>MATCH(C579,D579,0)</f>
        <v>#N/A</v>
      </c>
      <c r="O579" s="63" t="e">
        <f>MATCH(D579,E579,0)</f>
        <v>#N/A</v>
      </c>
      <c r="P579" s="63" t="e">
        <f>MATCH(E579,F579,0)</f>
        <v>#N/A</v>
      </c>
      <c r="Q579" s="63" t="e">
        <f>MATCH(F579,G579,0)</f>
        <v>#N/A</v>
      </c>
      <c r="R579" s="63" t="e">
        <f>MATCH(G579,H579,0)</f>
        <v>#N/A</v>
      </c>
      <c r="S579" s="63" t="e">
        <f>MATCH(H579,I579,0)</f>
        <v>#N/A</v>
      </c>
      <c r="T579" s="63" t="e">
        <f>MATCH(I579,J579,0)</f>
        <v>#N/A</v>
      </c>
      <c r="U579" s="63" t="e">
        <f>MATCH(J579,K579,0)</f>
        <v>#N/A</v>
      </c>
    </row>
    <row r="580" spans="11:21" x14ac:dyDescent="0.25">
      <c r="K580" s="65" t="s">
        <v>708</v>
      </c>
      <c r="L580" s="63" t="e">
        <f>MATCH(A580,B580,0)</f>
        <v>#N/A</v>
      </c>
      <c r="M580" s="63" t="e">
        <f>MATCH(B580,C580,0)</f>
        <v>#N/A</v>
      </c>
      <c r="N580" s="63" t="e">
        <f>MATCH(C580,D580,0)</f>
        <v>#N/A</v>
      </c>
      <c r="O580" s="63" t="e">
        <f>MATCH(D580,E580,0)</f>
        <v>#N/A</v>
      </c>
      <c r="P580" s="63" t="e">
        <f>MATCH(E580,F580,0)</f>
        <v>#N/A</v>
      </c>
      <c r="Q580" s="63" t="e">
        <f>MATCH(F580,G580,0)</f>
        <v>#N/A</v>
      </c>
      <c r="R580" s="63" t="e">
        <f>MATCH(G580,H580,0)</f>
        <v>#N/A</v>
      </c>
      <c r="S580" s="63" t="e">
        <f>MATCH(H580,I580,0)</f>
        <v>#N/A</v>
      </c>
      <c r="T580" s="63" t="e">
        <f>MATCH(I580,J580,0)</f>
        <v>#N/A</v>
      </c>
      <c r="U580" s="63" t="e">
        <f>MATCH(J580,K580,0)</f>
        <v>#N/A</v>
      </c>
    </row>
    <row r="581" spans="11:21" x14ac:dyDescent="0.25">
      <c r="K581" s="65" t="s">
        <v>709</v>
      </c>
      <c r="L581" s="63" t="e">
        <f>MATCH(A581,B581,0)</f>
        <v>#N/A</v>
      </c>
      <c r="M581" s="63" t="e">
        <f>MATCH(B581,C581,0)</f>
        <v>#N/A</v>
      </c>
      <c r="N581" s="63" t="e">
        <f>MATCH(C581,D581,0)</f>
        <v>#N/A</v>
      </c>
      <c r="O581" s="63" t="e">
        <f>MATCH(D581,E581,0)</f>
        <v>#N/A</v>
      </c>
      <c r="P581" s="63" t="e">
        <f>MATCH(E581,F581,0)</f>
        <v>#N/A</v>
      </c>
      <c r="Q581" s="63" t="e">
        <f>MATCH(F581,G581,0)</f>
        <v>#N/A</v>
      </c>
      <c r="R581" s="63" t="e">
        <f>MATCH(G581,H581,0)</f>
        <v>#N/A</v>
      </c>
      <c r="S581" s="63" t="e">
        <f>MATCH(H581,I581,0)</f>
        <v>#N/A</v>
      </c>
      <c r="T581" s="63" t="e">
        <f>MATCH(I581,J581,0)</f>
        <v>#N/A</v>
      </c>
      <c r="U581" s="63" t="e">
        <f>MATCH(J581,K581,0)</f>
        <v>#N/A</v>
      </c>
    </row>
    <row r="582" spans="11:21" x14ac:dyDescent="0.25">
      <c r="K582" s="65" t="s">
        <v>710</v>
      </c>
      <c r="L582" s="63" t="e">
        <f>MATCH(A582,B582,0)</f>
        <v>#N/A</v>
      </c>
      <c r="M582" s="63" t="e">
        <f>MATCH(B582,C582,0)</f>
        <v>#N/A</v>
      </c>
      <c r="N582" s="63" t="e">
        <f>MATCH(C582,D582,0)</f>
        <v>#N/A</v>
      </c>
      <c r="O582" s="63" t="e">
        <f>MATCH(D582,E582,0)</f>
        <v>#N/A</v>
      </c>
      <c r="P582" s="63" t="e">
        <f>MATCH(E582,F582,0)</f>
        <v>#N/A</v>
      </c>
      <c r="Q582" s="63" t="e">
        <f>MATCH(F582,G582,0)</f>
        <v>#N/A</v>
      </c>
      <c r="R582" s="63" t="e">
        <f>MATCH(G582,H582,0)</f>
        <v>#N/A</v>
      </c>
      <c r="S582" s="63" t="e">
        <f>MATCH(H582,I582,0)</f>
        <v>#N/A</v>
      </c>
      <c r="T582" s="63" t="e">
        <f>MATCH(I582,J582,0)</f>
        <v>#N/A</v>
      </c>
      <c r="U582" s="63" t="e">
        <f>MATCH(J582,K582,0)</f>
        <v>#N/A</v>
      </c>
    </row>
    <row r="583" spans="11:21" x14ac:dyDescent="0.25">
      <c r="K583" s="65" t="s">
        <v>711</v>
      </c>
      <c r="L583" s="63" t="e">
        <f>MATCH(A583,B583,0)</f>
        <v>#N/A</v>
      </c>
      <c r="M583" s="63" t="e">
        <f>MATCH(B583,C583,0)</f>
        <v>#N/A</v>
      </c>
      <c r="N583" s="63" t="e">
        <f>MATCH(C583,D583,0)</f>
        <v>#N/A</v>
      </c>
      <c r="O583" s="63" t="e">
        <f>MATCH(D583,E583,0)</f>
        <v>#N/A</v>
      </c>
      <c r="P583" s="63" t="e">
        <f>MATCH(E583,F583,0)</f>
        <v>#N/A</v>
      </c>
      <c r="Q583" s="63" t="e">
        <f>MATCH(F583,G583,0)</f>
        <v>#N/A</v>
      </c>
      <c r="R583" s="63" t="e">
        <f>MATCH(G583,H583,0)</f>
        <v>#N/A</v>
      </c>
      <c r="S583" s="63" t="e">
        <f>MATCH(H583,I583,0)</f>
        <v>#N/A</v>
      </c>
      <c r="T583" s="63" t="e">
        <f>MATCH(I583,J583,0)</f>
        <v>#N/A</v>
      </c>
      <c r="U583" s="63" t="e">
        <f>MATCH(J583,K583,0)</f>
        <v>#N/A</v>
      </c>
    </row>
    <row r="584" spans="11:21" x14ac:dyDescent="0.25">
      <c r="K584" s="65" t="s">
        <v>712</v>
      </c>
      <c r="L584" s="63" t="e">
        <f>MATCH(A584,B584,0)</f>
        <v>#N/A</v>
      </c>
      <c r="M584" s="63" t="e">
        <f>MATCH(B584,C584,0)</f>
        <v>#N/A</v>
      </c>
      <c r="N584" s="63" t="e">
        <f>MATCH(C584,D584,0)</f>
        <v>#N/A</v>
      </c>
      <c r="O584" s="63" t="e">
        <f>MATCH(D584,E584,0)</f>
        <v>#N/A</v>
      </c>
      <c r="P584" s="63" t="e">
        <f>MATCH(E584,F584,0)</f>
        <v>#N/A</v>
      </c>
      <c r="Q584" s="63" t="e">
        <f>MATCH(F584,G584,0)</f>
        <v>#N/A</v>
      </c>
      <c r="R584" s="63" t="e">
        <f>MATCH(G584,H584,0)</f>
        <v>#N/A</v>
      </c>
      <c r="S584" s="63" t="e">
        <f>MATCH(H584,I584,0)</f>
        <v>#N/A</v>
      </c>
      <c r="T584" s="63" t="e">
        <f>MATCH(I584,J584,0)</f>
        <v>#N/A</v>
      </c>
      <c r="U584" s="63" t="e">
        <f>MATCH(J584,K584,0)</f>
        <v>#N/A</v>
      </c>
    </row>
    <row r="585" spans="11:21" x14ac:dyDescent="0.25">
      <c r="K585" s="65" t="s">
        <v>713</v>
      </c>
      <c r="L585" s="63" t="e">
        <f>MATCH(A585,B585,0)</f>
        <v>#N/A</v>
      </c>
      <c r="M585" s="63" t="e">
        <f>MATCH(B585,C585,0)</f>
        <v>#N/A</v>
      </c>
      <c r="N585" s="63" t="e">
        <f>MATCH(C585,D585,0)</f>
        <v>#N/A</v>
      </c>
      <c r="O585" s="63" t="e">
        <f>MATCH(D585,E585,0)</f>
        <v>#N/A</v>
      </c>
      <c r="P585" s="63" t="e">
        <f>MATCH(E585,F585,0)</f>
        <v>#N/A</v>
      </c>
      <c r="Q585" s="63" t="e">
        <f>MATCH(F585,G585,0)</f>
        <v>#N/A</v>
      </c>
      <c r="R585" s="63" t="e">
        <f>MATCH(G585,H585,0)</f>
        <v>#N/A</v>
      </c>
      <c r="S585" s="63" t="e">
        <f>MATCH(H585,I585,0)</f>
        <v>#N/A</v>
      </c>
      <c r="T585" s="63" t="e">
        <f>MATCH(I585,J585,0)</f>
        <v>#N/A</v>
      </c>
      <c r="U585" s="63" t="e">
        <f>MATCH(J585,K585,0)</f>
        <v>#N/A</v>
      </c>
    </row>
    <row r="586" spans="11:21" x14ac:dyDescent="0.25">
      <c r="K586" s="65" t="s">
        <v>714</v>
      </c>
      <c r="L586" s="63" t="e">
        <f>MATCH(A586,B586,0)</f>
        <v>#N/A</v>
      </c>
      <c r="M586" s="63" t="e">
        <f>MATCH(B586,C586,0)</f>
        <v>#N/A</v>
      </c>
      <c r="N586" s="63" t="e">
        <f>MATCH(C586,D586,0)</f>
        <v>#N/A</v>
      </c>
      <c r="O586" s="63" t="e">
        <f>MATCH(D586,E586,0)</f>
        <v>#N/A</v>
      </c>
      <c r="P586" s="63" t="e">
        <f>MATCH(E586,F586,0)</f>
        <v>#N/A</v>
      </c>
      <c r="Q586" s="63" t="e">
        <f>MATCH(F586,G586,0)</f>
        <v>#N/A</v>
      </c>
      <c r="R586" s="63" t="e">
        <f>MATCH(G586,H586,0)</f>
        <v>#N/A</v>
      </c>
      <c r="S586" s="63" t="e">
        <f>MATCH(H586,I586,0)</f>
        <v>#N/A</v>
      </c>
      <c r="T586" s="63" t="e">
        <f>MATCH(I586,J586,0)</f>
        <v>#N/A</v>
      </c>
      <c r="U586" s="63" t="e">
        <f>MATCH(J586,K586,0)</f>
        <v>#N/A</v>
      </c>
    </row>
    <row r="587" spans="11:21" x14ac:dyDescent="0.25">
      <c r="K587" s="65" t="s">
        <v>715</v>
      </c>
      <c r="L587" s="63" t="e">
        <f>MATCH(A587,B587,0)</f>
        <v>#N/A</v>
      </c>
      <c r="M587" s="63" t="e">
        <f>MATCH(B587,C587,0)</f>
        <v>#N/A</v>
      </c>
      <c r="N587" s="63" t="e">
        <f>MATCH(C587,D587,0)</f>
        <v>#N/A</v>
      </c>
      <c r="O587" s="63" t="e">
        <f>MATCH(D587,E587,0)</f>
        <v>#N/A</v>
      </c>
      <c r="P587" s="63" t="e">
        <f>MATCH(E587,F587,0)</f>
        <v>#N/A</v>
      </c>
      <c r="Q587" s="63" t="e">
        <f>MATCH(F587,G587,0)</f>
        <v>#N/A</v>
      </c>
      <c r="R587" s="63" t="e">
        <f>MATCH(G587,H587,0)</f>
        <v>#N/A</v>
      </c>
      <c r="S587" s="63" t="e">
        <f>MATCH(H587,I587,0)</f>
        <v>#N/A</v>
      </c>
      <c r="T587" s="63" t="e">
        <f>MATCH(I587,J587,0)</f>
        <v>#N/A</v>
      </c>
      <c r="U587" s="63" t="e">
        <f>MATCH(J587,K587,0)</f>
        <v>#N/A</v>
      </c>
    </row>
    <row r="588" spans="11:21" x14ac:dyDescent="0.25">
      <c r="K588" s="65" t="s">
        <v>716</v>
      </c>
      <c r="L588" s="63" t="e">
        <f>MATCH(A588,B588,0)</f>
        <v>#N/A</v>
      </c>
      <c r="M588" s="63" t="e">
        <f>MATCH(B588,C588,0)</f>
        <v>#N/A</v>
      </c>
      <c r="N588" s="63" t="e">
        <f>MATCH(C588,D588,0)</f>
        <v>#N/A</v>
      </c>
      <c r="O588" s="63" t="e">
        <f>MATCH(D588,E588,0)</f>
        <v>#N/A</v>
      </c>
      <c r="P588" s="63" t="e">
        <f>MATCH(E588,F588,0)</f>
        <v>#N/A</v>
      </c>
      <c r="Q588" s="63" t="e">
        <f>MATCH(F588,G588,0)</f>
        <v>#N/A</v>
      </c>
      <c r="R588" s="63" t="e">
        <f>MATCH(G588,H588,0)</f>
        <v>#N/A</v>
      </c>
      <c r="S588" s="63" t="e">
        <f>MATCH(H588,I588,0)</f>
        <v>#N/A</v>
      </c>
      <c r="T588" s="63" t="e">
        <f>MATCH(I588,J588,0)</f>
        <v>#N/A</v>
      </c>
      <c r="U588" s="63" t="e">
        <f>MATCH(J588,K588,0)</f>
        <v>#N/A</v>
      </c>
    </row>
    <row r="589" spans="11:21" x14ac:dyDescent="0.25">
      <c r="K589" s="65" t="s">
        <v>717</v>
      </c>
      <c r="L589" s="63" t="e">
        <f>MATCH(A589,B589,0)</f>
        <v>#N/A</v>
      </c>
      <c r="M589" s="63" t="e">
        <f>MATCH(B589,C589,0)</f>
        <v>#N/A</v>
      </c>
      <c r="N589" s="63" t="e">
        <f>MATCH(C589,D589,0)</f>
        <v>#N/A</v>
      </c>
      <c r="O589" s="63" t="e">
        <f>MATCH(D589,E589,0)</f>
        <v>#N/A</v>
      </c>
      <c r="P589" s="63" t="e">
        <f>MATCH(E589,F589,0)</f>
        <v>#N/A</v>
      </c>
      <c r="Q589" s="63" t="e">
        <f>MATCH(F589,G589,0)</f>
        <v>#N/A</v>
      </c>
      <c r="R589" s="63" t="e">
        <f>MATCH(G589,H589,0)</f>
        <v>#N/A</v>
      </c>
      <c r="S589" s="63" t="e">
        <f>MATCH(H589,I589,0)</f>
        <v>#N/A</v>
      </c>
      <c r="T589" s="63" t="e">
        <f>MATCH(I589,J589,0)</f>
        <v>#N/A</v>
      </c>
      <c r="U589" s="63" t="e">
        <f>MATCH(J589,K589,0)</f>
        <v>#N/A</v>
      </c>
    </row>
    <row r="590" spans="11:21" x14ac:dyDescent="0.25">
      <c r="K590" s="65" t="s">
        <v>718</v>
      </c>
      <c r="L590" s="63" t="e">
        <f>MATCH(A590,B590,0)</f>
        <v>#N/A</v>
      </c>
      <c r="M590" s="63" t="e">
        <f>MATCH(B590,C590,0)</f>
        <v>#N/A</v>
      </c>
      <c r="N590" s="63" t="e">
        <f>MATCH(C590,D590,0)</f>
        <v>#N/A</v>
      </c>
      <c r="O590" s="63" t="e">
        <f>MATCH(D590,E590,0)</f>
        <v>#N/A</v>
      </c>
      <c r="P590" s="63" t="e">
        <f>MATCH(E590,F590,0)</f>
        <v>#N/A</v>
      </c>
      <c r="Q590" s="63" t="e">
        <f>MATCH(F590,G590,0)</f>
        <v>#N/A</v>
      </c>
      <c r="R590" s="63" t="e">
        <f>MATCH(G590,H590,0)</f>
        <v>#N/A</v>
      </c>
      <c r="S590" s="63" t="e">
        <f>MATCH(H590,I590,0)</f>
        <v>#N/A</v>
      </c>
      <c r="T590" s="63" t="e">
        <f>MATCH(I590,J590,0)</f>
        <v>#N/A</v>
      </c>
      <c r="U590" s="63" t="e">
        <f>MATCH(J590,K590,0)</f>
        <v>#N/A</v>
      </c>
    </row>
    <row r="591" spans="11:21" x14ac:dyDescent="0.25">
      <c r="K591" s="65" t="s">
        <v>719</v>
      </c>
      <c r="L591" s="63" t="e">
        <f>MATCH(A591,B591,0)</f>
        <v>#N/A</v>
      </c>
      <c r="M591" s="63" t="e">
        <f>MATCH(B591,C591,0)</f>
        <v>#N/A</v>
      </c>
      <c r="N591" s="63" t="e">
        <f>MATCH(C591,D591,0)</f>
        <v>#N/A</v>
      </c>
      <c r="O591" s="63" t="e">
        <f>MATCH(D591,E591,0)</f>
        <v>#N/A</v>
      </c>
      <c r="P591" s="63" t="e">
        <f>MATCH(E591,F591,0)</f>
        <v>#N/A</v>
      </c>
      <c r="Q591" s="63" t="e">
        <f>MATCH(F591,G591,0)</f>
        <v>#N/A</v>
      </c>
      <c r="R591" s="63" t="e">
        <f>MATCH(G591,H591,0)</f>
        <v>#N/A</v>
      </c>
      <c r="S591" s="63" t="e">
        <f>MATCH(H591,I591,0)</f>
        <v>#N/A</v>
      </c>
      <c r="T591" s="63" t="e">
        <f>MATCH(I591,J591,0)</f>
        <v>#N/A</v>
      </c>
      <c r="U591" s="63" t="e">
        <f>MATCH(J591,K591,0)</f>
        <v>#N/A</v>
      </c>
    </row>
    <row r="592" spans="11:21" x14ac:dyDescent="0.25">
      <c r="K592" s="65" t="s">
        <v>720</v>
      </c>
      <c r="L592" s="63" t="e">
        <f>MATCH(A592,B592,0)</f>
        <v>#N/A</v>
      </c>
      <c r="M592" s="63" t="e">
        <f>MATCH(B592,C592,0)</f>
        <v>#N/A</v>
      </c>
      <c r="N592" s="63" t="e">
        <f>MATCH(C592,D592,0)</f>
        <v>#N/A</v>
      </c>
      <c r="O592" s="63" t="e">
        <f>MATCH(D592,E592,0)</f>
        <v>#N/A</v>
      </c>
      <c r="P592" s="63" t="e">
        <f>MATCH(E592,F592,0)</f>
        <v>#N/A</v>
      </c>
      <c r="Q592" s="63" t="e">
        <f>MATCH(F592,G592,0)</f>
        <v>#N/A</v>
      </c>
      <c r="R592" s="63" t="e">
        <f>MATCH(G592,H592,0)</f>
        <v>#N/A</v>
      </c>
      <c r="S592" s="63" t="e">
        <f>MATCH(H592,I592,0)</f>
        <v>#N/A</v>
      </c>
      <c r="T592" s="63" t="e">
        <f>MATCH(I592,J592,0)</f>
        <v>#N/A</v>
      </c>
      <c r="U592" s="63" t="e">
        <f>MATCH(J592,K592,0)</f>
        <v>#N/A</v>
      </c>
    </row>
    <row r="593" spans="11:21" x14ac:dyDescent="0.25">
      <c r="K593" s="65" t="s">
        <v>721</v>
      </c>
      <c r="L593" s="63" t="e">
        <f>MATCH(A593,B593,0)</f>
        <v>#N/A</v>
      </c>
      <c r="M593" s="63" t="e">
        <f>MATCH(B593,C593,0)</f>
        <v>#N/A</v>
      </c>
      <c r="N593" s="63" t="e">
        <f>MATCH(C593,D593,0)</f>
        <v>#N/A</v>
      </c>
      <c r="O593" s="63" t="e">
        <f>MATCH(D593,E593,0)</f>
        <v>#N/A</v>
      </c>
      <c r="P593" s="63" t="e">
        <f>MATCH(E593,F593,0)</f>
        <v>#N/A</v>
      </c>
      <c r="Q593" s="63" t="e">
        <f>MATCH(F593,G593,0)</f>
        <v>#N/A</v>
      </c>
      <c r="R593" s="63" t="e">
        <f>MATCH(G593,H593,0)</f>
        <v>#N/A</v>
      </c>
      <c r="S593" s="63" t="e">
        <f>MATCH(H593,I593,0)</f>
        <v>#N/A</v>
      </c>
      <c r="T593" s="63" t="e">
        <f>MATCH(I593,J593,0)</f>
        <v>#N/A</v>
      </c>
      <c r="U593" s="63" t="e">
        <f>MATCH(J593,K593,0)</f>
        <v>#N/A</v>
      </c>
    </row>
    <row r="594" spans="11:21" x14ac:dyDescent="0.25">
      <c r="K594" s="65" t="s">
        <v>722</v>
      </c>
      <c r="L594" s="63" t="e">
        <f>MATCH(A594,B594,0)</f>
        <v>#N/A</v>
      </c>
      <c r="M594" s="63" t="e">
        <f>MATCH(B594,C594,0)</f>
        <v>#N/A</v>
      </c>
      <c r="N594" s="63" t="e">
        <f>MATCH(C594,D594,0)</f>
        <v>#N/A</v>
      </c>
      <c r="O594" s="63" t="e">
        <f>MATCH(D594,E594,0)</f>
        <v>#N/A</v>
      </c>
      <c r="P594" s="63" t="e">
        <f>MATCH(E594,F594,0)</f>
        <v>#N/A</v>
      </c>
      <c r="Q594" s="63" t="e">
        <f>MATCH(F594,G594,0)</f>
        <v>#N/A</v>
      </c>
      <c r="R594" s="63" t="e">
        <f>MATCH(G594,H594,0)</f>
        <v>#N/A</v>
      </c>
      <c r="S594" s="63" t="e">
        <f>MATCH(H594,I594,0)</f>
        <v>#N/A</v>
      </c>
      <c r="T594" s="63" t="e">
        <f>MATCH(I594,J594,0)</f>
        <v>#N/A</v>
      </c>
      <c r="U594" s="63" t="e">
        <f>MATCH(J594,K594,0)</f>
        <v>#N/A</v>
      </c>
    </row>
    <row r="595" spans="11:21" x14ac:dyDescent="0.25">
      <c r="K595" s="65" t="s">
        <v>723</v>
      </c>
      <c r="L595" s="63" t="e">
        <f>MATCH(A595,B595,0)</f>
        <v>#N/A</v>
      </c>
      <c r="M595" s="63" t="e">
        <f>MATCH(B595,C595,0)</f>
        <v>#N/A</v>
      </c>
      <c r="N595" s="63" t="e">
        <f>MATCH(C595,D595,0)</f>
        <v>#N/A</v>
      </c>
      <c r="O595" s="63" t="e">
        <f>MATCH(D595,E595,0)</f>
        <v>#N/A</v>
      </c>
      <c r="P595" s="63" t="e">
        <f>MATCH(E595,F595,0)</f>
        <v>#N/A</v>
      </c>
      <c r="Q595" s="63" t="e">
        <f>MATCH(F595,G595,0)</f>
        <v>#N/A</v>
      </c>
      <c r="R595" s="63" t="e">
        <f>MATCH(G595,H595,0)</f>
        <v>#N/A</v>
      </c>
      <c r="S595" s="63" t="e">
        <f>MATCH(H595,I595,0)</f>
        <v>#N/A</v>
      </c>
      <c r="T595" s="63" t="e">
        <f>MATCH(I595,J595,0)</f>
        <v>#N/A</v>
      </c>
      <c r="U595" s="63" t="e">
        <f>MATCH(J595,K595,0)</f>
        <v>#N/A</v>
      </c>
    </row>
    <row r="596" spans="11:21" x14ac:dyDescent="0.25">
      <c r="K596" s="65" t="s">
        <v>724</v>
      </c>
      <c r="L596" s="63" t="e">
        <f>MATCH(A596,B596,0)</f>
        <v>#N/A</v>
      </c>
      <c r="M596" s="63" t="e">
        <f>MATCH(B596,C596,0)</f>
        <v>#N/A</v>
      </c>
      <c r="N596" s="63" t="e">
        <f>MATCH(C596,D596,0)</f>
        <v>#N/A</v>
      </c>
      <c r="O596" s="63" t="e">
        <f>MATCH(D596,E596,0)</f>
        <v>#N/A</v>
      </c>
      <c r="P596" s="63" t="e">
        <f>MATCH(E596,F596,0)</f>
        <v>#N/A</v>
      </c>
      <c r="Q596" s="63" t="e">
        <f>MATCH(F596,G596,0)</f>
        <v>#N/A</v>
      </c>
      <c r="R596" s="63" t="e">
        <f>MATCH(G596,H596,0)</f>
        <v>#N/A</v>
      </c>
      <c r="S596" s="63" t="e">
        <f>MATCH(H596,I596,0)</f>
        <v>#N/A</v>
      </c>
      <c r="T596" s="63" t="e">
        <f>MATCH(I596,J596,0)</f>
        <v>#N/A</v>
      </c>
      <c r="U596" s="63" t="e">
        <f>MATCH(J596,K596,0)</f>
        <v>#N/A</v>
      </c>
    </row>
    <row r="597" spans="11:21" x14ac:dyDescent="0.25">
      <c r="K597" s="65" t="s">
        <v>725</v>
      </c>
      <c r="L597" s="63" t="e">
        <f>MATCH(A597,B597,0)</f>
        <v>#N/A</v>
      </c>
      <c r="M597" s="63" t="e">
        <f>MATCH(B597,C597,0)</f>
        <v>#N/A</v>
      </c>
      <c r="N597" s="63" t="e">
        <f>MATCH(C597,D597,0)</f>
        <v>#N/A</v>
      </c>
      <c r="O597" s="63" t="e">
        <f>MATCH(D597,E597,0)</f>
        <v>#N/A</v>
      </c>
      <c r="P597" s="63" t="e">
        <f>MATCH(E597,F597,0)</f>
        <v>#N/A</v>
      </c>
      <c r="Q597" s="63" t="e">
        <f>MATCH(F597,G597,0)</f>
        <v>#N/A</v>
      </c>
      <c r="R597" s="63" t="e">
        <f>MATCH(G597,H597,0)</f>
        <v>#N/A</v>
      </c>
      <c r="S597" s="63" t="e">
        <f>MATCH(H597,I597,0)</f>
        <v>#N/A</v>
      </c>
      <c r="T597" s="63" t="e">
        <f>MATCH(I597,J597,0)</f>
        <v>#N/A</v>
      </c>
      <c r="U597" s="63" t="e">
        <f>MATCH(J597,K597,0)</f>
        <v>#N/A</v>
      </c>
    </row>
    <row r="598" spans="11:21" x14ac:dyDescent="0.25">
      <c r="K598" s="65" t="s">
        <v>726</v>
      </c>
      <c r="L598" s="63" t="e">
        <f>MATCH(A598,B598,0)</f>
        <v>#N/A</v>
      </c>
      <c r="M598" s="63" t="e">
        <f>MATCH(B598,C598,0)</f>
        <v>#N/A</v>
      </c>
      <c r="N598" s="63" t="e">
        <f>MATCH(C598,D598,0)</f>
        <v>#N/A</v>
      </c>
      <c r="O598" s="63" t="e">
        <f>MATCH(D598,E598,0)</f>
        <v>#N/A</v>
      </c>
      <c r="P598" s="63" t="e">
        <f>MATCH(E598,F598,0)</f>
        <v>#N/A</v>
      </c>
      <c r="Q598" s="63" t="e">
        <f>MATCH(F598,G598,0)</f>
        <v>#N/A</v>
      </c>
      <c r="R598" s="63" t="e">
        <f>MATCH(G598,H598,0)</f>
        <v>#N/A</v>
      </c>
      <c r="S598" s="63" t="e">
        <f>MATCH(H598,I598,0)</f>
        <v>#N/A</v>
      </c>
      <c r="T598" s="63" t="e">
        <f>MATCH(I598,J598,0)</f>
        <v>#N/A</v>
      </c>
      <c r="U598" s="63" t="e">
        <f>MATCH(J598,K598,0)</f>
        <v>#N/A</v>
      </c>
    </row>
    <row r="599" spans="11:21" x14ac:dyDescent="0.25">
      <c r="K599" s="65" t="s">
        <v>727</v>
      </c>
      <c r="L599" s="63" t="e">
        <f>MATCH(A599,B599,0)</f>
        <v>#N/A</v>
      </c>
      <c r="M599" s="63" t="e">
        <f>MATCH(B599,C599,0)</f>
        <v>#N/A</v>
      </c>
      <c r="N599" s="63" t="e">
        <f>MATCH(C599,D599,0)</f>
        <v>#N/A</v>
      </c>
      <c r="O599" s="63" t="e">
        <f>MATCH(D599,E599,0)</f>
        <v>#N/A</v>
      </c>
      <c r="P599" s="63" t="e">
        <f>MATCH(E599,F599,0)</f>
        <v>#N/A</v>
      </c>
      <c r="Q599" s="63" t="e">
        <f>MATCH(F599,G599,0)</f>
        <v>#N/A</v>
      </c>
      <c r="R599" s="63" t="e">
        <f>MATCH(G599,H599,0)</f>
        <v>#N/A</v>
      </c>
      <c r="S599" s="63" t="e">
        <f>MATCH(H599,I599,0)</f>
        <v>#N/A</v>
      </c>
      <c r="T599" s="63" t="e">
        <f>MATCH(I599,J599,0)</f>
        <v>#N/A</v>
      </c>
      <c r="U599" s="63" t="e">
        <f>MATCH(J599,K599,0)</f>
        <v>#N/A</v>
      </c>
    </row>
    <row r="600" spans="11:21" x14ac:dyDescent="0.25">
      <c r="K600" s="65" t="s">
        <v>728</v>
      </c>
      <c r="L600" s="63" t="e">
        <f>MATCH(A600,B600,0)</f>
        <v>#N/A</v>
      </c>
      <c r="M600" s="63" t="e">
        <f>MATCH(B600,C600,0)</f>
        <v>#N/A</v>
      </c>
      <c r="N600" s="63" t="e">
        <f>MATCH(C600,D600,0)</f>
        <v>#N/A</v>
      </c>
      <c r="O600" s="63" t="e">
        <f>MATCH(D600,E600,0)</f>
        <v>#N/A</v>
      </c>
      <c r="P600" s="63" t="e">
        <f>MATCH(E600,F600,0)</f>
        <v>#N/A</v>
      </c>
      <c r="Q600" s="63" t="e">
        <f>MATCH(F600,G600,0)</f>
        <v>#N/A</v>
      </c>
      <c r="R600" s="63" t="e">
        <f>MATCH(G600,H600,0)</f>
        <v>#N/A</v>
      </c>
      <c r="S600" s="63" t="e">
        <f>MATCH(H600,I600,0)</f>
        <v>#N/A</v>
      </c>
      <c r="T600" s="63" t="e">
        <f>MATCH(I600,J600,0)</f>
        <v>#N/A</v>
      </c>
      <c r="U600" s="63" t="e">
        <f>MATCH(J600,K600,0)</f>
        <v>#N/A</v>
      </c>
    </row>
    <row r="601" spans="11:21" x14ac:dyDescent="0.25">
      <c r="K601" s="65" t="s">
        <v>729</v>
      </c>
      <c r="L601" s="63" t="e">
        <f>MATCH(A601,B601,0)</f>
        <v>#N/A</v>
      </c>
      <c r="M601" s="63" t="e">
        <f>MATCH(B601,C601,0)</f>
        <v>#N/A</v>
      </c>
      <c r="N601" s="63" t="e">
        <f>MATCH(C601,D601,0)</f>
        <v>#N/A</v>
      </c>
      <c r="O601" s="63" t="e">
        <f>MATCH(D601,E601,0)</f>
        <v>#N/A</v>
      </c>
      <c r="P601" s="63" t="e">
        <f>MATCH(E601,F601,0)</f>
        <v>#N/A</v>
      </c>
      <c r="Q601" s="63" t="e">
        <f>MATCH(F601,G601,0)</f>
        <v>#N/A</v>
      </c>
      <c r="R601" s="63" t="e">
        <f>MATCH(G601,H601,0)</f>
        <v>#N/A</v>
      </c>
      <c r="S601" s="63" t="e">
        <f>MATCH(H601,I601,0)</f>
        <v>#N/A</v>
      </c>
      <c r="T601" s="63" t="e">
        <f>MATCH(I601,J601,0)</f>
        <v>#N/A</v>
      </c>
      <c r="U601" s="63" t="e">
        <f>MATCH(J601,K601,0)</f>
        <v>#N/A</v>
      </c>
    </row>
    <row r="602" spans="11:21" x14ac:dyDescent="0.25">
      <c r="K602" s="65" t="s">
        <v>730</v>
      </c>
      <c r="L602" s="63" t="e">
        <f>MATCH(A602,B602,0)</f>
        <v>#N/A</v>
      </c>
      <c r="M602" s="63" t="e">
        <f>MATCH(B602,C602,0)</f>
        <v>#N/A</v>
      </c>
      <c r="N602" s="63" t="e">
        <f>MATCH(C602,D602,0)</f>
        <v>#N/A</v>
      </c>
      <c r="O602" s="63" t="e">
        <f>MATCH(D602,E602,0)</f>
        <v>#N/A</v>
      </c>
      <c r="P602" s="63" t="e">
        <f>MATCH(E602,F602,0)</f>
        <v>#N/A</v>
      </c>
      <c r="Q602" s="63" t="e">
        <f>MATCH(F602,G602,0)</f>
        <v>#N/A</v>
      </c>
      <c r="R602" s="63" t="e">
        <f>MATCH(G602,H602,0)</f>
        <v>#N/A</v>
      </c>
      <c r="S602" s="63" t="e">
        <f>MATCH(H602,I602,0)</f>
        <v>#N/A</v>
      </c>
      <c r="T602" s="63" t="e">
        <f>MATCH(I602,J602,0)</f>
        <v>#N/A</v>
      </c>
      <c r="U602" s="63" t="e">
        <f>MATCH(J602,K602,0)</f>
        <v>#N/A</v>
      </c>
    </row>
    <row r="603" spans="11:21" x14ac:dyDescent="0.25">
      <c r="K603" s="65" t="s">
        <v>731</v>
      </c>
      <c r="L603" s="63" t="e">
        <f>MATCH(A603,B603,0)</f>
        <v>#N/A</v>
      </c>
      <c r="M603" s="63" t="e">
        <f>MATCH(B603,C603,0)</f>
        <v>#N/A</v>
      </c>
      <c r="N603" s="63" t="e">
        <f>MATCH(C603,D603,0)</f>
        <v>#N/A</v>
      </c>
      <c r="O603" s="63" t="e">
        <f>MATCH(D603,E603,0)</f>
        <v>#N/A</v>
      </c>
      <c r="P603" s="63" t="e">
        <f>MATCH(E603,F603,0)</f>
        <v>#N/A</v>
      </c>
      <c r="Q603" s="63" t="e">
        <f>MATCH(F603,G603,0)</f>
        <v>#N/A</v>
      </c>
      <c r="R603" s="63" t="e">
        <f>MATCH(G603,H603,0)</f>
        <v>#N/A</v>
      </c>
      <c r="S603" s="63" t="e">
        <f>MATCH(H603,I603,0)</f>
        <v>#N/A</v>
      </c>
      <c r="T603" s="63" t="e">
        <f>MATCH(I603,J603,0)</f>
        <v>#N/A</v>
      </c>
      <c r="U603" s="63" t="e">
        <f>MATCH(J603,K603,0)</f>
        <v>#N/A</v>
      </c>
    </row>
    <row r="604" spans="11:21" x14ac:dyDescent="0.25">
      <c r="K604" s="65" t="s">
        <v>732</v>
      </c>
      <c r="L604" s="63" t="e">
        <f>MATCH(A604,B604,0)</f>
        <v>#N/A</v>
      </c>
      <c r="M604" s="63" t="e">
        <f>MATCH(B604,C604,0)</f>
        <v>#N/A</v>
      </c>
      <c r="N604" s="63" t="e">
        <f>MATCH(C604,D604,0)</f>
        <v>#N/A</v>
      </c>
      <c r="O604" s="63" t="e">
        <f>MATCH(D604,E604,0)</f>
        <v>#N/A</v>
      </c>
      <c r="P604" s="63" t="e">
        <f>MATCH(E604,F604,0)</f>
        <v>#N/A</v>
      </c>
      <c r="Q604" s="63" t="e">
        <f>MATCH(F604,G604,0)</f>
        <v>#N/A</v>
      </c>
      <c r="R604" s="63" t="e">
        <f>MATCH(G604,H604,0)</f>
        <v>#N/A</v>
      </c>
      <c r="S604" s="63" t="e">
        <f>MATCH(H604,I604,0)</f>
        <v>#N/A</v>
      </c>
      <c r="T604" s="63" t="e">
        <f>MATCH(I604,J604,0)</f>
        <v>#N/A</v>
      </c>
      <c r="U604" s="63" t="e">
        <f>MATCH(J604,K604,0)</f>
        <v>#N/A</v>
      </c>
    </row>
    <row r="605" spans="11:21" x14ac:dyDescent="0.25">
      <c r="K605" s="65" t="s">
        <v>733</v>
      </c>
      <c r="L605" s="63" t="e">
        <f>MATCH(A605,B605,0)</f>
        <v>#N/A</v>
      </c>
      <c r="M605" s="63" t="e">
        <f>MATCH(B605,C605,0)</f>
        <v>#N/A</v>
      </c>
      <c r="N605" s="63" t="e">
        <f>MATCH(C605,D605,0)</f>
        <v>#N/A</v>
      </c>
      <c r="O605" s="63" t="e">
        <f>MATCH(D605,E605,0)</f>
        <v>#N/A</v>
      </c>
      <c r="P605" s="63" t="e">
        <f>MATCH(E605,F605,0)</f>
        <v>#N/A</v>
      </c>
      <c r="Q605" s="63" t="e">
        <f>MATCH(F605,G605,0)</f>
        <v>#N/A</v>
      </c>
      <c r="R605" s="63" t="e">
        <f>MATCH(G605,H605,0)</f>
        <v>#N/A</v>
      </c>
      <c r="S605" s="63" t="e">
        <f>MATCH(H605,I605,0)</f>
        <v>#N/A</v>
      </c>
      <c r="T605" s="63" t="e">
        <f>MATCH(I605,J605,0)</f>
        <v>#N/A</v>
      </c>
      <c r="U605" s="63" t="e">
        <f>MATCH(J605,K605,0)</f>
        <v>#N/A</v>
      </c>
    </row>
    <row r="606" spans="11:21" x14ac:dyDescent="0.25">
      <c r="K606" s="65" t="s">
        <v>734</v>
      </c>
      <c r="L606" s="63" t="e">
        <f>MATCH(A606,B606,0)</f>
        <v>#N/A</v>
      </c>
      <c r="M606" s="63" t="e">
        <f>MATCH(B606,C606,0)</f>
        <v>#N/A</v>
      </c>
      <c r="N606" s="63" t="e">
        <f>MATCH(C606,D606,0)</f>
        <v>#N/A</v>
      </c>
      <c r="O606" s="63" t="e">
        <f>MATCH(D606,E606,0)</f>
        <v>#N/A</v>
      </c>
      <c r="P606" s="63" t="e">
        <f>MATCH(E606,F606,0)</f>
        <v>#N/A</v>
      </c>
      <c r="Q606" s="63" t="e">
        <f>MATCH(F606,G606,0)</f>
        <v>#N/A</v>
      </c>
      <c r="R606" s="63" t="e">
        <f>MATCH(G606,H606,0)</f>
        <v>#N/A</v>
      </c>
      <c r="S606" s="63" t="e">
        <f>MATCH(H606,I606,0)</f>
        <v>#N/A</v>
      </c>
      <c r="T606" s="63" t="e">
        <f>MATCH(I606,J606,0)</f>
        <v>#N/A</v>
      </c>
      <c r="U606" s="63" t="e">
        <f>MATCH(J606,K606,0)</f>
        <v>#N/A</v>
      </c>
    </row>
    <row r="607" spans="11:21" x14ac:dyDescent="0.25">
      <c r="K607" s="65" t="s">
        <v>735</v>
      </c>
      <c r="L607" s="63" t="e">
        <f>MATCH(A607,B607,0)</f>
        <v>#N/A</v>
      </c>
      <c r="M607" s="63" t="e">
        <f>MATCH(B607,C607,0)</f>
        <v>#N/A</v>
      </c>
      <c r="N607" s="63" t="e">
        <f>MATCH(C607,D607,0)</f>
        <v>#N/A</v>
      </c>
      <c r="O607" s="63" t="e">
        <f>MATCH(D607,E607,0)</f>
        <v>#N/A</v>
      </c>
      <c r="P607" s="63" t="e">
        <f>MATCH(E607,F607,0)</f>
        <v>#N/A</v>
      </c>
      <c r="Q607" s="63" t="e">
        <f>MATCH(F607,G607,0)</f>
        <v>#N/A</v>
      </c>
      <c r="R607" s="63" t="e">
        <f>MATCH(G607,H607,0)</f>
        <v>#N/A</v>
      </c>
      <c r="S607" s="63" t="e">
        <f>MATCH(H607,I607,0)</f>
        <v>#N/A</v>
      </c>
      <c r="T607" s="63" t="e">
        <f>MATCH(I607,J607,0)</f>
        <v>#N/A</v>
      </c>
      <c r="U607" s="63" t="e">
        <f>MATCH(J607,K607,0)</f>
        <v>#N/A</v>
      </c>
    </row>
    <row r="608" spans="11:21" x14ac:dyDescent="0.25">
      <c r="K608" s="65" t="s">
        <v>736</v>
      </c>
      <c r="L608" s="63" t="e">
        <f>MATCH(A608,B608,0)</f>
        <v>#N/A</v>
      </c>
      <c r="M608" s="63" t="e">
        <f>MATCH(B608,C608,0)</f>
        <v>#N/A</v>
      </c>
      <c r="N608" s="63" t="e">
        <f>MATCH(C608,D608,0)</f>
        <v>#N/A</v>
      </c>
      <c r="O608" s="63" t="e">
        <f>MATCH(D608,E608,0)</f>
        <v>#N/A</v>
      </c>
      <c r="P608" s="63" t="e">
        <f>MATCH(E608,F608,0)</f>
        <v>#N/A</v>
      </c>
      <c r="Q608" s="63" t="e">
        <f>MATCH(F608,G608,0)</f>
        <v>#N/A</v>
      </c>
      <c r="R608" s="63" t="e">
        <f>MATCH(G608,H608,0)</f>
        <v>#N/A</v>
      </c>
      <c r="S608" s="63" t="e">
        <f>MATCH(H608,I608,0)</f>
        <v>#N/A</v>
      </c>
      <c r="T608" s="63" t="e">
        <f>MATCH(I608,J608,0)</f>
        <v>#N/A</v>
      </c>
      <c r="U608" s="63" t="e">
        <f>MATCH(J608,K608,0)</f>
        <v>#N/A</v>
      </c>
    </row>
    <row r="609" spans="11:21" x14ac:dyDescent="0.25">
      <c r="K609" s="65" t="s">
        <v>737</v>
      </c>
      <c r="L609" s="63" t="e">
        <f>MATCH(A609,B609,0)</f>
        <v>#N/A</v>
      </c>
      <c r="M609" s="63" t="e">
        <f>MATCH(B609,C609,0)</f>
        <v>#N/A</v>
      </c>
      <c r="N609" s="63" t="e">
        <f>MATCH(C609,D609,0)</f>
        <v>#N/A</v>
      </c>
      <c r="O609" s="63" t="e">
        <f>MATCH(D609,E609,0)</f>
        <v>#N/A</v>
      </c>
      <c r="P609" s="63" t="e">
        <f>MATCH(E609,F609,0)</f>
        <v>#N/A</v>
      </c>
      <c r="Q609" s="63" t="e">
        <f>MATCH(F609,G609,0)</f>
        <v>#N/A</v>
      </c>
      <c r="R609" s="63" t="e">
        <f>MATCH(G609,H609,0)</f>
        <v>#N/A</v>
      </c>
      <c r="S609" s="63" t="e">
        <f>MATCH(H609,I609,0)</f>
        <v>#N/A</v>
      </c>
      <c r="T609" s="63" t="e">
        <f>MATCH(I609,J609,0)</f>
        <v>#N/A</v>
      </c>
      <c r="U609" s="63" t="e">
        <f>MATCH(J609,K609,0)</f>
        <v>#N/A</v>
      </c>
    </row>
    <row r="610" spans="11:21" x14ac:dyDescent="0.25">
      <c r="K610" s="65" t="s">
        <v>738</v>
      </c>
      <c r="L610" s="63" t="e">
        <f>MATCH(A610,B610,0)</f>
        <v>#N/A</v>
      </c>
      <c r="M610" s="63" t="e">
        <f>MATCH(B610,C610,0)</f>
        <v>#N/A</v>
      </c>
      <c r="N610" s="63" t="e">
        <f>MATCH(C610,D610,0)</f>
        <v>#N/A</v>
      </c>
      <c r="O610" s="63" t="e">
        <f>MATCH(D610,E610,0)</f>
        <v>#N/A</v>
      </c>
      <c r="P610" s="63" t="e">
        <f>MATCH(E610,F610,0)</f>
        <v>#N/A</v>
      </c>
      <c r="Q610" s="63" t="e">
        <f>MATCH(F610,G610,0)</f>
        <v>#N/A</v>
      </c>
      <c r="R610" s="63" t="e">
        <f>MATCH(G610,H610,0)</f>
        <v>#N/A</v>
      </c>
      <c r="S610" s="63" t="e">
        <f>MATCH(H610,I610,0)</f>
        <v>#N/A</v>
      </c>
      <c r="T610" s="63" t="e">
        <f>MATCH(I610,J610,0)</f>
        <v>#N/A</v>
      </c>
      <c r="U610" s="63" t="e">
        <f>MATCH(J610,K610,0)</f>
        <v>#N/A</v>
      </c>
    </row>
    <row r="611" spans="11:21" x14ac:dyDescent="0.25">
      <c r="K611" s="65" t="s">
        <v>739</v>
      </c>
      <c r="L611" s="63" t="e">
        <f>MATCH(A611,B611,0)</f>
        <v>#N/A</v>
      </c>
      <c r="M611" s="63" t="e">
        <f>MATCH(B611,C611,0)</f>
        <v>#N/A</v>
      </c>
      <c r="N611" s="63" t="e">
        <f>MATCH(C611,D611,0)</f>
        <v>#N/A</v>
      </c>
      <c r="O611" s="63" t="e">
        <f>MATCH(D611,E611,0)</f>
        <v>#N/A</v>
      </c>
      <c r="P611" s="63" t="e">
        <f>MATCH(E611,F611,0)</f>
        <v>#N/A</v>
      </c>
      <c r="Q611" s="63" t="e">
        <f>MATCH(F611,G611,0)</f>
        <v>#N/A</v>
      </c>
      <c r="R611" s="63" t="e">
        <f>MATCH(G611,H611,0)</f>
        <v>#N/A</v>
      </c>
      <c r="S611" s="63" t="e">
        <f>MATCH(H611,I611,0)</f>
        <v>#N/A</v>
      </c>
      <c r="T611" s="63" t="e">
        <f>MATCH(I611,J611,0)</f>
        <v>#N/A</v>
      </c>
      <c r="U611" s="63" t="e">
        <f>MATCH(J611,K611,0)</f>
        <v>#N/A</v>
      </c>
    </row>
    <row r="612" spans="11:21" x14ac:dyDescent="0.25">
      <c r="K612" s="65" t="s">
        <v>740</v>
      </c>
      <c r="L612" s="63" t="e">
        <f>MATCH(A612,B612,0)</f>
        <v>#N/A</v>
      </c>
      <c r="M612" s="63" t="e">
        <f>MATCH(B612,C612,0)</f>
        <v>#N/A</v>
      </c>
      <c r="N612" s="63" t="e">
        <f>MATCH(C612,D612,0)</f>
        <v>#N/A</v>
      </c>
      <c r="O612" s="63" t="e">
        <f>MATCH(D612,E612,0)</f>
        <v>#N/A</v>
      </c>
      <c r="P612" s="63" t="e">
        <f>MATCH(E612,F612,0)</f>
        <v>#N/A</v>
      </c>
      <c r="Q612" s="63" t="e">
        <f>MATCH(F612,G612,0)</f>
        <v>#N/A</v>
      </c>
      <c r="R612" s="63" t="e">
        <f>MATCH(G612,H612,0)</f>
        <v>#N/A</v>
      </c>
      <c r="S612" s="63" t="e">
        <f>MATCH(H612,I612,0)</f>
        <v>#N/A</v>
      </c>
      <c r="T612" s="63" t="e">
        <f>MATCH(I612,J612,0)</f>
        <v>#N/A</v>
      </c>
      <c r="U612" s="63" t="e">
        <f>MATCH(J612,K612,0)</f>
        <v>#N/A</v>
      </c>
    </row>
    <row r="613" spans="11:21" x14ac:dyDescent="0.25">
      <c r="K613" s="65" t="s">
        <v>741</v>
      </c>
      <c r="L613" s="63" t="e">
        <f>MATCH(A613,B613,0)</f>
        <v>#N/A</v>
      </c>
      <c r="M613" s="63" t="e">
        <f>MATCH(B613,C613,0)</f>
        <v>#N/A</v>
      </c>
      <c r="N613" s="63" t="e">
        <f>MATCH(C613,D613,0)</f>
        <v>#N/A</v>
      </c>
      <c r="O613" s="63" t="e">
        <f>MATCH(D613,E613,0)</f>
        <v>#N/A</v>
      </c>
      <c r="P613" s="63" t="e">
        <f>MATCH(E613,F613,0)</f>
        <v>#N/A</v>
      </c>
      <c r="Q613" s="63" t="e">
        <f>MATCH(F613,G613,0)</f>
        <v>#N/A</v>
      </c>
      <c r="R613" s="63" t="e">
        <f>MATCH(G613,H613,0)</f>
        <v>#N/A</v>
      </c>
      <c r="S613" s="63" t="e">
        <f>MATCH(H613,I613,0)</f>
        <v>#N/A</v>
      </c>
      <c r="T613" s="63" t="e">
        <f>MATCH(I613,J613,0)</f>
        <v>#N/A</v>
      </c>
      <c r="U613" s="63" t="e">
        <f>MATCH(J613,K613,0)</f>
        <v>#N/A</v>
      </c>
    </row>
    <row r="614" spans="11:21" x14ac:dyDescent="0.25">
      <c r="K614" s="65" t="s">
        <v>742</v>
      </c>
      <c r="L614" s="63" t="e">
        <f>MATCH(A614,B614,0)</f>
        <v>#N/A</v>
      </c>
      <c r="M614" s="63" t="e">
        <f>MATCH(B614,C614,0)</f>
        <v>#N/A</v>
      </c>
      <c r="N614" s="63" t="e">
        <f>MATCH(C614,D614,0)</f>
        <v>#N/A</v>
      </c>
      <c r="O614" s="63" t="e">
        <f>MATCH(D614,E614,0)</f>
        <v>#N/A</v>
      </c>
      <c r="P614" s="63" t="e">
        <f>MATCH(E614,F614,0)</f>
        <v>#N/A</v>
      </c>
      <c r="Q614" s="63" t="e">
        <f>MATCH(F614,G614,0)</f>
        <v>#N/A</v>
      </c>
      <c r="R614" s="63" t="e">
        <f>MATCH(G614,H614,0)</f>
        <v>#N/A</v>
      </c>
      <c r="S614" s="63" t="e">
        <f>MATCH(H614,I614,0)</f>
        <v>#N/A</v>
      </c>
      <c r="T614" s="63" t="e">
        <f>MATCH(I614,J614,0)</f>
        <v>#N/A</v>
      </c>
      <c r="U614" s="63" t="e">
        <f>MATCH(J614,K614,0)</f>
        <v>#N/A</v>
      </c>
    </row>
    <row r="615" spans="11:21" x14ac:dyDescent="0.25">
      <c r="K615" s="65" t="s">
        <v>743</v>
      </c>
      <c r="L615" s="63" t="e">
        <f>MATCH(A615,B615,0)</f>
        <v>#N/A</v>
      </c>
      <c r="M615" s="63" t="e">
        <f>MATCH(B615,C615,0)</f>
        <v>#N/A</v>
      </c>
      <c r="N615" s="63" t="e">
        <f>MATCH(C615,D615,0)</f>
        <v>#N/A</v>
      </c>
      <c r="O615" s="63" t="e">
        <f>MATCH(D615,E615,0)</f>
        <v>#N/A</v>
      </c>
      <c r="P615" s="63" t="e">
        <f>MATCH(E615,F615,0)</f>
        <v>#N/A</v>
      </c>
      <c r="Q615" s="63" t="e">
        <f>MATCH(F615,G615,0)</f>
        <v>#N/A</v>
      </c>
      <c r="R615" s="63" t="e">
        <f>MATCH(G615,H615,0)</f>
        <v>#N/A</v>
      </c>
      <c r="S615" s="63" t="e">
        <f>MATCH(H615,I615,0)</f>
        <v>#N/A</v>
      </c>
      <c r="T615" s="63" t="e">
        <f>MATCH(I615,J615,0)</f>
        <v>#N/A</v>
      </c>
      <c r="U615" s="63" t="e">
        <f>MATCH(J615,K615,0)</f>
        <v>#N/A</v>
      </c>
    </row>
    <row r="616" spans="11:21" x14ac:dyDescent="0.25">
      <c r="K616" s="65" t="s">
        <v>744</v>
      </c>
      <c r="L616" s="63" t="e">
        <f>MATCH(A616,B616,0)</f>
        <v>#N/A</v>
      </c>
      <c r="M616" s="63" t="e">
        <f>MATCH(B616,C616,0)</f>
        <v>#N/A</v>
      </c>
      <c r="N616" s="63" t="e">
        <f>MATCH(C616,D616,0)</f>
        <v>#N/A</v>
      </c>
      <c r="O616" s="63" t="e">
        <f>MATCH(D616,E616,0)</f>
        <v>#N/A</v>
      </c>
      <c r="P616" s="63" t="e">
        <f>MATCH(E616,F616,0)</f>
        <v>#N/A</v>
      </c>
      <c r="Q616" s="63" t="e">
        <f>MATCH(F616,G616,0)</f>
        <v>#N/A</v>
      </c>
      <c r="R616" s="63" t="e">
        <f>MATCH(G616,H616,0)</f>
        <v>#N/A</v>
      </c>
      <c r="S616" s="63" t="e">
        <f>MATCH(H616,I616,0)</f>
        <v>#N/A</v>
      </c>
      <c r="T616" s="63" t="e">
        <f>MATCH(I616,J616,0)</f>
        <v>#N/A</v>
      </c>
      <c r="U616" s="63" t="e">
        <f>MATCH(J616,K616,0)</f>
        <v>#N/A</v>
      </c>
    </row>
    <row r="617" spans="11:21" x14ac:dyDescent="0.25">
      <c r="K617" s="65" t="s">
        <v>745</v>
      </c>
      <c r="L617" s="63" t="e">
        <f>MATCH(A617,B617,0)</f>
        <v>#N/A</v>
      </c>
      <c r="M617" s="63" t="e">
        <f>MATCH(B617,C617,0)</f>
        <v>#N/A</v>
      </c>
      <c r="N617" s="63" t="e">
        <f>MATCH(C617,D617,0)</f>
        <v>#N/A</v>
      </c>
      <c r="O617" s="63" t="e">
        <f>MATCH(D617,E617,0)</f>
        <v>#N/A</v>
      </c>
      <c r="P617" s="63" t="e">
        <f>MATCH(E617,F617,0)</f>
        <v>#N/A</v>
      </c>
      <c r="Q617" s="63" t="e">
        <f>MATCH(F617,G617,0)</f>
        <v>#N/A</v>
      </c>
      <c r="R617" s="63" t="e">
        <f>MATCH(G617,H617,0)</f>
        <v>#N/A</v>
      </c>
      <c r="S617" s="63" t="e">
        <f>MATCH(H617,I617,0)</f>
        <v>#N/A</v>
      </c>
      <c r="T617" s="63" t="e">
        <f>MATCH(I617,J617,0)</f>
        <v>#N/A</v>
      </c>
      <c r="U617" s="63" t="e">
        <f>MATCH(J617,K617,0)</f>
        <v>#N/A</v>
      </c>
    </row>
    <row r="618" spans="11:21" x14ac:dyDescent="0.25">
      <c r="K618" s="65" t="s">
        <v>746</v>
      </c>
      <c r="L618" s="63" t="e">
        <f>MATCH(A618,B618,0)</f>
        <v>#N/A</v>
      </c>
      <c r="M618" s="63" t="e">
        <f>MATCH(B618,C618,0)</f>
        <v>#N/A</v>
      </c>
      <c r="N618" s="63" t="e">
        <f>MATCH(C618,D618,0)</f>
        <v>#N/A</v>
      </c>
      <c r="O618" s="63" t="e">
        <f>MATCH(D618,E618,0)</f>
        <v>#N/A</v>
      </c>
      <c r="P618" s="63" t="e">
        <f>MATCH(E618,F618,0)</f>
        <v>#N/A</v>
      </c>
      <c r="Q618" s="63" t="e">
        <f>MATCH(F618,G618,0)</f>
        <v>#N/A</v>
      </c>
      <c r="R618" s="63" t="e">
        <f>MATCH(G618,H618,0)</f>
        <v>#N/A</v>
      </c>
      <c r="S618" s="63" t="e">
        <f>MATCH(H618,I618,0)</f>
        <v>#N/A</v>
      </c>
      <c r="T618" s="63" t="e">
        <f>MATCH(I618,J618,0)</f>
        <v>#N/A</v>
      </c>
      <c r="U618" s="63" t="e">
        <f>MATCH(J618,K618,0)</f>
        <v>#N/A</v>
      </c>
    </row>
    <row r="619" spans="11:21" x14ac:dyDescent="0.25">
      <c r="K619" s="65" t="s">
        <v>747</v>
      </c>
      <c r="L619" s="63" t="e">
        <f>MATCH(A619,B619,0)</f>
        <v>#N/A</v>
      </c>
      <c r="M619" s="63" t="e">
        <f>MATCH(B619,C619,0)</f>
        <v>#N/A</v>
      </c>
      <c r="N619" s="63" t="e">
        <f>MATCH(C619,D619,0)</f>
        <v>#N/A</v>
      </c>
      <c r="O619" s="63" t="e">
        <f>MATCH(D619,E619,0)</f>
        <v>#N/A</v>
      </c>
      <c r="P619" s="63" t="e">
        <f>MATCH(E619,F619,0)</f>
        <v>#N/A</v>
      </c>
      <c r="Q619" s="63" t="e">
        <f>MATCH(F619,G619,0)</f>
        <v>#N/A</v>
      </c>
      <c r="R619" s="63" t="e">
        <f>MATCH(G619,H619,0)</f>
        <v>#N/A</v>
      </c>
      <c r="S619" s="63" t="e">
        <f>MATCH(H619,I619,0)</f>
        <v>#N/A</v>
      </c>
      <c r="T619" s="63" t="e">
        <f>MATCH(I619,J619,0)</f>
        <v>#N/A</v>
      </c>
      <c r="U619" s="63" t="e">
        <f>MATCH(J619,K619,0)</f>
        <v>#N/A</v>
      </c>
    </row>
    <row r="620" spans="11:21" x14ac:dyDescent="0.25">
      <c r="K620" s="65" t="s">
        <v>748</v>
      </c>
      <c r="L620" s="63" t="e">
        <f>MATCH(A620,B620,0)</f>
        <v>#N/A</v>
      </c>
      <c r="M620" s="63" t="e">
        <f>MATCH(B620,C620,0)</f>
        <v>#N/A</v>
      </c>
      <c r="N620" s="63" t="e">
        <f>MATCH(C620,D620,0)</f>
        <v>#N/A</v>
      </c>
      <c r="O620" s="63" t="e">
        <f>MATCH(D620,E620,0)</f>
        <v>#N/A</v>
      </c>
      <c r="P620" s="63" t="e">
        <f>MATCH(E620,F620,0)</f>
        <v>#N/A</v>
      </c>
      <c r="Q620" s="63" t="e">
        <f>MATCH(F620,G620,0)</f>
        <v>#N/A</v>
      </c>
      <c r="R620" s="63" t="e">
        <f>MATCH(G620,H620,0)</f>
        <v>#N/A</v>
      </c>
      <c r="S620" s="63" t="e">
        <f>MATCH(H620,I620,0)</f>
        <v>#N/A</v>
      </c>
      <c r="T620" s="63" t="e">
        <f>MATCH(I620,J620,0)</f>
        <v>#N/A</v>
      </c>
      <c r="U620" s="63" t="e">
        <f>MATCH(J620,K620,0)</f>
        <v>#N/A</v>
      </c>
    </row>
    <row r="621" spans="11:21" x14ac:dyDescent="0.25">
      <c r="K621" s="65" t="s">
        <v>749</v>
      </c>
      <c r="L621" s="63" t="e">
        <f>MATCH(A621,B621,0)</f>
        <v>#N/A</v>
      </c>
      <c r="M621" s="63" t="e">
        <f>MATCH(B621,C621,0)</f>
        <v>#N/A</v>
      </c>
      <c r="N621" s="63" t="e">
        <f>MATCH(C621,D621,0)</f>
        <v>#N/A</v>
      </c>
      <c r="O621" s="63" t="e">
        <f>MATCH(D621,E621,0)</f>
        <v>#N/A</v>
      </c>
      <c r="P621" s="63" t="e">
        <f>MATCH(E621,F621,0)</f>
        <v>#N/A</v>
      </c>
      <c r="Q621" s="63" t="e">
        <f>MATCH(F621,G621,0)</f>
        <v>#N/A</v>
      </c>
      <c r="R621" s="63" t="e">
        <f>MATCH(G621,H621,0)</f>
        <v>#N/A</v>
      </c>
      <c r="S621" s="63" t="e">
        <f>MATCH(H621,I621,0)</f>
        <v>#N/A</v>
      </c>
      <c r="T621" s="63" t="e">
        <f>MATCH(I621,J621,0)</f>
        <v>#N/A</v>
      </c>
      <c r="U621" s="63" t="e">
        <f>MATCH(J621,K621,0)</f>
        <v>#N/A</v>
      </c>
    </row>
    <row r="622" spans="11:21" x14ac:dyDescent="0.25">
      <c r="K622" s="65" t="s">
        <v>750</v>
      </c>
      <c r="L622" s="63" t="e">
        <f>MATCH(A622,B622,0)</f>
        <v>#N/A</v>
      </c>
      <c r="M622" s="63" t="e">
        <f>MATCH(B622,C622,0)</f>
        <v>#N/A</v>
      </c>
      <c r="N622" s="63" t="e">
        <f>MATCH(C622,D622,0)</f>
        <v>#N/A</v>
      </c>
      <c r="O622" s="63" t="e">
        <f>MATCH(D622,E622,0)</f>
        <v>#N/A</v>
      </c>
      <c r="P622" s="63" t="e">
        <f>MATCH(E622,F622,0)</f>
        <v>#N/A</v>
      </c>
      <c r="Q622" s="63" t="e">
        <f>MATCH(F622,G622,0)</f>
        <v>#N/A</v>
      </c>
      <c r="R622" s="63" t="e">
        <f>MATCH(G622,H622,0)</f>
        <v>#N/A</v>
      </c>
      <c r="S622" s="63" t="e">
        <f>MATCH(H622,I622,0)</f>
        <v>#N/A</v>
      </c>
      <c r="T622" s="63" t="e">
        <f>MATCH(I622,J622,0)</f>
        <v>#N/A</v>
      </c>
      <c r="U622" s="63" t="e">
        <f>MATCH(J622,K622,0)</f>
        <v>#N/A</v>
      </c>
    </row>
    <row r="623" spans="11:21" x14ac:dyDescent="0.25">
      <c r="K623" s="65" t="s">
        <v>751</v>
      </c>
      <c r="L623" s="63" t="e">
        <f>MATCH(A623,B623,0)</f>
        <v>#N/A</v>
      </c>
      <c r="M623" s="63" t="e">
        <f>MATCH(B623,C623,0)</f>
        <v>#N/A</v>
      </c>
      <c r="N623" s="63" t="e">
        <f>MATCH(C623,D623,0)</f>
        <v>#N/A</v>
      </c>
      <c r="O623" s="63" t="e">
        <f>MATCH(D623,E623,0)</f>
        <v>#N/A</v>
      </c>
      <c r="P623" s="63" t="e">
        <f>MATCH(E623,F623,0)</f>
        <v>#N/A</v>
      </c>
      <c r="Q623" s="63" t="e">
        <f>MATCH(F623,G623,0)</f>
        <v>#N/A</v>
      </c>
      <c r="R623" s="63" t="e">
        <f>MATCH(G623,H623,0)</f>
        <v>#N/A</v>
      </c>
      <c r="S623" s="63" t="e">
        <f>MATCH(H623,I623,0)</f>
        <v>#N/A</v>
      </c>
      <c r="T623" s="63" t="e">
        <f>MATCH(I623,J623,0)</f>
        <v>#N/A</v>
      </c>
      <c r="U623" s="63" t="e">
        <f>MATCH(J623,K623,0)</f>
        <v>#N/A</v>
      </c>
    </row>
    <row r="624" spans="11:21" x14ac:dyDescent="0.25">
      <c r="K624" s="65" t="s">
        <v>752</v>
      </c>
      <c r="L624" s="63" t="e">
        <f>MATCH(A624,B624,0)</f>
        <v>#N/A</v>
      </c>
      <c r="M624" s="63" t="e">
        <f>MATCH(B624,C624,0)</f>
        <v>#N/A</v>
      </c>
      <c r="N624" s="63" t="e">
        <f>MATCH(C624,D624,0)</f>
        <v>#N/A</v>
      </c>
      <c r="O624" s="63" t="e">
        <f>MATCH(D624,E624,0)</f>
        <v>#N/A</v>
      </c>
      <c r="P624" s="63" t="e">
        <f>MATCH(E624,F624,0)</f>
        <v>#N/A</v>
      </c>
      <c r="Q624" s="63" t="e">
        <f>MATCH(F624,G624,0)</f>
        <v>#N/A</v>
      </c>
      <c r="R624" s="63" t="e">
        <f>MATCH(G624,H624,0)</f>
        <v>#N/A</v>
      </c>
      <c r="S624" s="63" t="e">
        <f>MATCH(H624,I624,0)</f>
        <v>#N/A</v>
      </c>
      <c r="T624" s="63" t="e">
        <f>MATCH(I624,J624,0)</f>
        <v>#N/A</v>
      </c>
      <c r="U624" s="63" t="e">
        <f>MATCH(J624,K624,0)</f>
        <v>#N/A</v>
      </c>
    </row>
    <row r="625" spans="11:21" x14ac:dyDescent="0.25">
      <c r="K625" s="65" t="s">
        <v>753</v>
      </c>
      <c r="L625" s="63" t="e">
        <f>MATCH(A625,B625,0)</f>
        <v>#N/A</v>
      </c>
      <c r="M625" s="63" t="e">
        <f>MATCH(B625,C625,0)</f>
        <v>#N/A</v>
      </c>
      <c r="N625" s="63" t="e">
        <f>MATCH(C625,D625,0)</f>
        <v>#N/A</v>
      </c>
      <c r="O625" s="63" t="e">
        <f>MATCH(D625,E625,0)</f>
        <v>#N/A</v>
      </c>
      <c r="P625" s="63" t="e">
        <f>MATCH(E625,F625,0)</f>
        <v>#N/A</v>
      </c>
      <c r="Q625" s="63" t="e">
        <f>MATCH(F625,G625,0)</f>
        <v>#N/A</v>
      </c>
      <c r="R625" s="63" t="e">
        <f>MATCH(G625,H625,0)</f>
        <v>#N/A</v>
      </c>
      <c r="S625" s="63" t="e">
        <f>MATCH(H625,I625,0)</f>
        <v>#N/A</v>
      </c>
      <c r="T625" s="63" t="e">
        <f>MATCH(I625,J625,0)</f>
        <v>#N/A</v>
      </c>
      <c r="U625" s="63" t="e">
        <f>MATCH(J625,K625,0)</f>
        <v>#N/A</v>
      </c>
    </row>
    <row r="626" spans="11:21" x14ac:dyDescent="0.25">
      <c r="K626" s="65" t="s">
        <v>754</v>
      </c>
      <c r="L626" s="63" t="e">
        <f>MATCH(A626,B626,0)</f>
        <v>#N/A</v>
      </c>
      <c r="M626" s="63" t="e">
        <f>MATCH(B626,C626,0)</f>
        <v>#N/A</v>
      </c>
      <c r="N626" s="63" t="e">
        <f>MATCH(C626,D626,0)</f>
        <v>#N/A</v>
      </c>
      <c r="O626" s="63" t="e">
        <f>MATCH(D626,E626,0)</f>
        <v>#N/A</v>
      </c>
      <c r="P626" s="63" t="e">
        <f>MATCH(E626,F626,0)</f>
        <v>#N/A</v>
      </c>
      <c r="Q626" s="63" t="e">
        <f>MATCH(F626,G626,0)</f>
        <v>#N/A</v>
      </c>
      <c r="R626" s="63" t="e">
        <f>MATCH(G626,H626,0)</f>
        <v>#N/A</v>
      </c>
      <c r="S626" s="63" t="e">
        <f>MATCH(H626,I626,0)</f>
        <v>#N/A</v>
      </c>
      <c r="T626" s="63" t="e">
        <f>MATCH(I626,J626,0)</f>
        <v>#N/A</v>
      </c>
      <c r="U626" s="63" t="e">
        <f>MATCH(J626,K626,0)</f>
        <v>#N/A</v>
      </c>
    </row>
    <row r="627" spans="11:21" x14ac:dyDescent="0.25">
      <c r="K627" s="65" t="s">
        <v>755</v>
      </c>
      <c r="L627" s="63" t="e">
        <f>MATCH(A627,B627,0)</f>
        <v>#N/A</v>
      </c>
      <c r="M627" s="63" t="e">
        <f>MATCH(B627,C627,0)</f>
        <v>#N/A</v>
      </c>
      <c r="N627" s="63" t="e">
        <f>MATCH(C627,D627,0)</f>
        <v>#N/A</v>
      </c>
      <c r="O627" s="63" t="e">
        <f>MATCH(D627,E627,0)</f>
        <v>#N/A</v>
      </c>
      <c r="P627" s="63" t="e">
        <f>MATCH(E627,F627,0)</f>
        <v>#N/A</v>
      </c>
      <c r="Q627" s="63" t="e">
        <f>MATCH(F627,G627,0)</f>
        <v>#N/A</v>
      </c>
      <c r="R627" s="63" t="e">
        <f>MATCH(G627,H627,0)</f>
        <v>#N/A</v>
      </c>
      <c r="S627" s="63" t="e">
        <f>MATCH(H627,I627,0)</f>
        <v>#N/A</v>
      </c>
      <c r="T627" s="63" t="e">
        <f>MATCH(I627,J627,0)</f>
        <v>#N/A</v>
      </c>
      <c r="U627" s="63" t="e">
        <f>MATCH(J627,K627,0)</f>
        <v>#N/A</v>
      </c>
    </row>
    <row r="628" spans="11:21" x14ac:dyDescent="0.25">
      <c r="K628" s="65" t="s">
        <v>756</v>
      </c>
      <c r="L628" s="63" t="e">
        <f>MATCH(A628,B628,0)</f>
        <v>#N/A</v>
      </c>
      <c r="M628" s="63" t="e">
        <f>MATCH(B628,C628,0)</f>
        <v>#N/A</v>
      </c>
      <c r="N628" s="63" t="e">
        <f>MATCH(C628,D628,0)</f>
        <v>#N/A</v>
      </c>
      <c r="O628" s="63" t="e">
        <f>MATCH(D628,E628,0)</f>
        <v>#N/A</v>
      </c>
      <c r="P628" s="63" t="e">
        <f>MATCH(E628,F628,0)</f>
        <v>#N/A</v>
      </c>
      <c r="Q628" s="63" t="e">
        <f>MATCH(F628,G628,0)</f>
        <v>#N/A</v>
      </c>
      <c r="R628" s="63" t="e">
        <f>MATCH(G628,H628,0)</f>
        <v>#N/A</v>
      </c>
      <c r="S628" s="63" t="e">
        <f>MATCH(H628,I628,0)</f>
        <v>#N/A</v>
      </c>
      <c r="T628" s="63" t="e">
        <f>MATCH(I628,J628,0)</f>
        <v>#N/A</v>
      </c>
      <c r="U628" s="63" t="e">
        <f>MATCH(J628,K628,0)</f>
        <v>#N/A</v>
      </c>
    </row>
    <row r="629" spans="11:21" x14ac:dyDescent="0.25">
      <c r="K629" s="65" t="s">
        <v>757</v>
      </c>
      <c r="L629" s="63" t="e">
        <f>MATCH(A629,B629,0)</f>
        <v>#N/A</v>
      </c>
      <c r="M629" s="63" t="e">
        <f>MATCH(B629,C629,0)</f>
        <v>#N/A</v>
      </c>
      <c r="N629" s="63" t="e">
        <f>MATCH(C629,D629,0)</f>
        <v>#N/A</v>
      </c>
      <c r="O629" s="63" t="e">
        <f>MATCH(D629,E629,0)</f>
        <v>#N/A</v>
      </c>
      <c r="P629" s="63" t="e">
        <f>MATCH(E629,F629,0)</f>
        <v>#N/A</v>
      </c>
      <c r="Q629" s="63" t="e">
        <f>MATCH(F629,G629,0)</f>
        <v>#N/A</v>
      </c>
      <c r="R629" s="63" t="e">
        <f>MATCH(G629,H629,0)</f>
        <v>#N/A</v>
      </c>
      <c r="S629" s="63" t="e">
        <f>MATCH(H629,I629,0)</f>
        <v>#N/A</v>
      </c>
      <c r="T629" s="63" t="e">
        <f>MATCH(I629,J629,0)</f>
        <v>#N/A</v>
      </c>
      <c r="U629" s="63" t="e">
        <f>MATCH(J629,K629,0)</f>
        <v>#N/A</v>
      </c>
    </row>
    <row r="630" spans="11:21" x14ac:dyDescent="0.25">
      <c r="K630" s="65" t="s">
        <v>758</v>
      </c>
      <c r="L630" s="63" t="e">
        <f>MATCH(A630,B630,0)</f>
        <v>#N/A</v>
      </c>
      <c r="M630" s="63" t="e">
        <f>MATCH(B630,C630,0)</f>
        <v>#N/A</v>
      </c>
      <c r="N630" s="63" t="e">
        <f>MATCH(C630,D630,0)</f>
        <v>#N/A</v>
      </c>
      <c r="O630" s="63" t="e">
        <f>MATCH(D630,E630,0)</f>
        <v>#N/A</v>
      </c>
      <c r="P630" s="63" t="e">
        <f>MATCH(E630,F630,0)</f>
        <v>#N/A</v>
      </c>
      <c r="Q630" s="63" t="e">
        <f>MATCH(F630,G630,0)</f>
        <v>#N/A</v>
      </c>
      <c r="R630" s="63" t="e">
        <f>MATCH(G630,H630,0)</f>
        <v>#N/A</v>
      </c>
      <c r="S630" s="63" t="e">
        <f>MATCH(H630,I630,0)</f>
        <v>#N/A</v>
      </c>
      <c r="T630" s="63" t="e">
        <f>MATCH(I630,J630,0)</f>
        <v>#N/A</v>
      </c>
      <c r="U630" s="63" t="e">
        <f>MATCH(J630,K630,0)</f>
        <v>#N/A</v>
      </c>
    </row>
    <row r="631" spans="11:21" x14ac:dyDescent="0.25">
      <c r="K631" s="65" t="s">
        <v>759</v>
      </c>
      <c r="L631" s="63" t="e">
        <f>MATCH(A631,B631,0)</f>
        <v>#N/A</v>
      </c>
      <c r="M631" s="63" t="e">
        <f>MATCH(B631,C631,0)</f>
        <v>#N/A</v>
      </c>
      <c r="N631" s="63" t="e">
        <f>MATCH(C631,D631,0)</f>
        <v>#N/A</v>
      </c>
      <c r="O631" s="63" t="e">
        <f>MATCH(D631,E631,0)</f>
        <v>#N/A</v>
      </c>
      <c r="P631" s="63" t="e">
        <f>MATCH(E631,F631,0)</f>
        <v>#N/A</v>
      </c>
      <c r="Q631" s="63" t="e">
        <f>MATCH(F631,G631,0)</f>
        <v>#N/A</v>
      </c>
      <c r="R631" s="63" t="e">
        <f>MATCH(G631,H631,0)</f>
        <v>#N/A</v>
      </c>
      <c r="S631" s="63" t="e">
        <f>MATCH(H631,I631,0)</f>
        <v>#N/A</v>
      </c>
      <c r="T631" s="63" t="e">
        <f>MATCH(I631,J631,0)</f>
        <v>#N/A</v>
      </c>
      <c r="U631" s="63" t="e">
        <f>MATCH(J631,K631,0)</f>
        <v>#N/A</v>
      </c>
    </row>
    <row r="632" spans="11:21" x14ac:dyDescent="0.25">
      <c r="K632" s="65" t="s">
        <v>760</v>
      </c>
      <c r="L632" s="63" t="e">
        <f>MATCH(A632,B632,0)</f>
        <v>#N/A</v>
      </c>
      <c r="M632" s="63" t="e">
        <f>MATCH(B632,C632,0)</f>
        <v>#N/A</v>
      </c>
      <c r="N632" s="63" t="e">
        <f>MATCH(C632,D632,0)</f>
        <v>#N/A</v>
      </c>
      <c r="O632" s="63" t="e">
        <f>MATCH(D632,E632,0)</f>
        <v>#N/A</v>
      </c>
      <c r="P632" s="63" t="e">
        <f>MATCH(E632,F632,0)</f>
        <v>#N/A</v>
      </c>
      <c r="Q632" s="63" t="e">
        <f>MATCH(F632,G632,0)</f>
        <v>#N/A</v>
      </c>
      <c r="R632" s="63" t="e">
        <f>MATCH(G632,H632,0)</f>
        <v>#N/A</v>
      </c>
      <c r="S632" s="63" t="e">
        <f>MATCH(H632,I632,0)</f>
        <v>#N/A</v>
      </c>
      <c r="T632" s="63" t="e">
        <f>MATCH(I632,J632,0)</f>
        <v>#N/A</v>
      </c>
      <c r="U632" s="63" t="e">
        <f>MATCH(J632,K632,0)</f>
        <v>#N/A</v>
      </c>
    </row>
    <row r="633" spans="11:21" x14ac:dyDescent="0.25">
      <c r="K633" s="65" t="s">
        <v>761</v>
      </c>
      <c r="L633" s="63" t="e">
        <f>MATCH(A633,B633,0)</f>
        <v>#N/A</v>
      </c>
      <c r="M633" s="63" t="e">
        <f>MATCH(B633,C633,0)</f>
        <v>#N/A</v>
      </c>
      <c r="N633" s="63" t="e">
        <f>MATCH(C633,D633,0)</f>
        <v>#N/A</v>
      </c>
      <c r="O633" s="63" t="e">
        <f>MATCH(D633,E633,0)</f>
        <v>#N/A</v>
      </c>
      <c r="P633" s="63" t="e">
        <f>MATCH(E633,F633,0)</f>
        <v>#N/A</v>
      </c>
      <c r="Q633" s="63" t="e">
        <f>MATCH(F633,G633,0)</f>
        <v>#N/A</v>
      </c>
      <c r="R633" s="63" t="e">
        <f>MATCH(G633,H633,0)</f>
        <v>#N/A</v>
      </c>
      <c r="S633" s="63" t="e">
        <f>MATCH(H633,I633,0)</f>
        <v>#N/A</v>
      </c>
      <c r="T633" s="63" t="e">
        <f>MATCH(I633,J633,0)</f>
        <v>#N/A</v>
      </c>
      <c r="U633" s="63" t="e">
        <f>MATCH(J633,K633,0)</f>
        <v>#N/A</v>
      </c>
    </row>
    <row r="634" spans="11:21" x14ac:dyDescent="0.25">
      <c r="K634" s="65" t="s">
        <v>762</v>
      </c>
      <c r="L634" s="63" t="e">
        <f>MATCH(A634,B634,0)</f>
        <v>#N/A</v>
      </c>
      <c r="M634" s="63" t="e">
        <f>MATCH(B634,C634,0)</f>
        <v>#N/A</v>
      </c>
      <c r="N634" s="63" t="e">
        <f>MATCH(C634,D634,0)</f>
        <v>#N/A</v>
      </c>
      <c r="O634" s="63" t="e">
        <f>MATCH(D634,E634,0)</f>
        <v>#N/A</v>
      </c>
      <c r="P634" s="63" t="e">
        <f>MATCH(E634,F634,0)</f>
        <v>#N/A</v>
      </c>
      <c r="Q634" s="63" t="e">
        <f>MATCH(F634,G634,0)</f>
        <v>#N/A</v>
      </c>
      <c r="R634" s="63" t="e">
        <f>MATCH(G634,H634,0)</f>
        <v>#N/A</v>
      </c>
      <c r="S634" s="63" t="e">
        <f>MATCH(H634,I634,0)</f>
        <v>#N/A</v>
      </c>
      <c r="T634" s="63" t="e">
        <f>MATCH(I634,J634,0)</f>
        <v>#N/A</v>
      </c>
      <c r="U634" s="63" t="e">
        <f>MATCH(J634,K634,0)</f>
        <v>#N/A</v>
      </c>
    </row>
    <row r="635" spans="11:21" x14ac:dyDescent="0.25">
      <c r="K635" s="65" t="s">
        <v>763</v>
      </c>
      <c r="L635" s="63" t="e">
        <f>MATCH(A635,B635,0)</f>
        <v>#N/A</v>
      </c>
      <c r="M635" s="63" t="e">
        <f>MATCH(B635,C635,0)</f>
        <v>#N/A</v>
      </c>
      <c r="N635" s="63" t="e">
        <f>MATCH(C635,D635,0)</f>
        <v>#N/A</v>
      </c>
      <c r="O635" s="63" t="e">
        <f>MATCH(D635,E635,0)</f>
        <v>#N/A</v>
      </c>
      <c r="P635" s="63" t="e">
        <f>MATCH(E635,F635,0)</f>
        <v>#N/A</v>
      </c>
      <c r="Q635" s="63" t="e">
        <f>MATCH(F635,G635,0)</f>
        <v>#N/A</v>
      </c>
      <c r="R635" s="63" t="e">
        <f>MATCH(G635,H635,0)</f>
        <v>#N/A</v>
      </c>
      <c r="S635" s="63" t="e">
        <f>MATCH(H635,I635,0)</f>
        <v>#N/A</v>
      </c>
      <c r="T635" s="63" t="e">
        <f>MATCH(I635,J635,0)</f>
        <v>#N/A</v>
      </c>
      <c r="U635" s="63" t="e">
        <f>MATCH(J635,K635,0)</f>
        <v>#N/A</v>
      </c>
    </row>
    <row r="636" spans="11:21" x14ac:dyDescent="0.25">
      <c r="K636" s="65" t="s">
        <v>764</v>
      </c>
      <c r="L636" s="63" t="e">
        <f>MATCH(A636,B636,0)</f>
        <v>#N/A</v>
      </c>
      <c r="M636" s="63" t="e">
        <f>MATCH(B636,C636,0)</f>
        <v>#N/A</v>
      </c>
      <c r="N636" s="63" t="e">
        <f>MATCH(C636,D636,0)</f>
        <v>#N/A</v>
      </c>
      <c r="O636" s="63" t="e">
        <f>MATCH(D636,E636,0)</f>
        <v>#N/A</v>
      </c>
      <c r="P636" s="63" t="e">
        <f>MATCH(E636,F636,0)</f>
        <v>#N/A</v>
      </c>
      <c r="Q636" s="63" t="e">
        <f>MATCH(F636,G636,0)</f>
        <v>#N/A</v>
      </c>
      <c r="R636" s="63" t="e">
        <f>MATCH(G636,H636,0)</f>
        <v>#N/A</v>
      </c>
      <c r="S636" s="63" t="e">
        <f>MATCH(H636,I636,0)</f>
        <v>#N/A</v>
      </c>
      <c r="T636" s="63" t="e">
        <f>MATCH(I636,J636,0)</f>
        <v>#N/A</v>
      </c>
      <c r="U636" s="63" t="e">
        <f>MATCH(J636,K636,0)</f>
        <v>#N/A</v>
      </c>
    </row>
    <row r="637" spans="11:21" x14ac:dyDescent="0.25">
      <c r="K637" s="65" t="s">
        <v>765</v>
      </c>
      <c r="L637" s="63" t="e">
        <f>MATCH(A637,B637,0)</f>
        <v>#N/A</v>
      </c>
      <c r="M637" s="63" t="e">
        <f>MATCH(B637,C637,0)</f>
        <v>#N/A</v>
      </c>
      <c r="N637" s="63" t="e">
        <f>MATCH(C637,D637,0)</f>
        <v>#N/A</v>
      </c>
      <c r="O637" s="63" t="e">
        <f>MATCH(D637,E637,0)</f>
        <v>#N/A</v>
      </c>
      <c r="P637" s="63" t="e">
        <f>MATCH(E637,F637,0)</f>
        <v>#N/A</v>
      </c>
      <c r="Q637" s="63" t="e">
        <f>MATCH(F637,G637,0)</f>
        <v>#N/A</v>
      </c>
      <c r="R637" s="63" t="e">
        <f>MATCH(G637,H637,0)</f>
        <v>#N/A</v>
      </c>
      <c r="S637" s="63" t="e">
        <f>MATCH(H637,I637,0)</f>
        <v>#N/A</v>
      </c>
      <c r="T637" s="63" t="e">
        <f>MATCH(I637,J637,0)</f>
        <v>#N/A</v>
      </c>
      <c r="U637" s="63" t="e">
        <f>MATCH(J637,K637,0)</f>
        <v>#N/A</v>
      </c>
    </row>
    <row r="638" spans="11:21" x14ac:dyDescent="0.25">
      <c r="K638" s="65" t="s">
        <v>766</v>
      </c>
      <c r="L638" s="63" t="e">
        <f>MATCH(A638,B638,0)</f>
        <v>#N/A</v>
      </c>
      <c r="M638" s="63" t="e">
        <f>MATCH(B638,C638,0)</f>
        <v>#N/A</v>
      </c>
      <c r="N638" s="63" t="e">
        <f>MATCH(C638,D638,0)</f>
        <v>#N/A</v>
      </c>
      <c r="O638" s="63" t="e">
        <f>MATCH(D638,E638,0)</f>
        <v>#N/A</v>
      </c>
      <c r="P638" s="63" t="e">
        <f>MATCH(E638,F638,0)</f>
        <v>#N/A</v>
      </c>
      <c r="Q638" s="63" t="e">
        <f>MATCH(F638,G638,0)</f>
        <v>#N/A</v>
      </c>
      <c r="R638" s="63" t="e">
        <f>MATCH(G638,H638,0)</f>
        <v>#N/A</v>
      </c>
      <c r="S638" s="63" t="e">
        <f>MATCH(H638,I638,0)</f>
        <v>#N/A</v>
      </c>
      <c r="T638" s="63" t="e">
        <f>MATCH(I638,J638,0)</f>
        <v>#N/A</v>
      </c>
      <c r="U638" s="63" t="e">
        <f>MATCH(J638,K638,0)</f>
        <v>#N/A</v>
      </c>
    </row>
    <row r="639" spans="11:21" x14ac:dyDescent="0.25">
      <c r="K639" s="65" t="s">
        <v>767</v>
      </c>
      <c r="L639" s="63" t="e">
        <f>MATCH(A639,B639,0)</f>
        <v>#N/A</v>
      </c>
      <c r="M639" s="63" t="e">
        <f>MATCH(B639,C639,0)</f>
        <v>#N/A</v>
      </c>
      <c r="N639" s="63" t="e">
        <f>MATCH(C639,D639,0)</f>
        <v>#N/A</v>
      </c>
      <c r="O639" s="63" t="e">
        <f>MATCH(D639,E639,0)</f>
        <v>#N/A</v>
      </c>
      <c r="P639" s="63" t="e">
        <f>MATCH(E639,F639,0)</f>
        <v>#N/A</v>
      </c>
      <c r="Q639" s="63" t="e">
        <f>MATCH(F639,G639,0)</f>
        <v>#N/A</v>
      </c>
      <c r="R639" s="63" t="e">
        <f>MATCH(G639,H639,0)</f>
        <v>#N/A</v>
      </c>
      <c r="S639" s="63" t="e">
        <f>MATCH(H639,I639,0)</f>
        <v>#N/A</v>
      </c>
      <c r="T639" s="63" t="e">
        <f>MATCH(I639,J639,0)</f>
        <v>#N/A</v>
      </c>
      <c r="U639" s="63" t="e">
        <f>MATCH(J639,K639,0)</f>
        <v>#N/A</v>
      </c>
    </row>
    <row r="640" spans="11:21" x14ac:dyDescent="0.25">
      <c r="K640" s="65" t="s">
        <v>768</v>
      </c>
      <c r="L640" s="63" t="e">
        <f>MATCH(A640,B640,0)</f>
        <v>#N/A</v>
      </c>
      <c r="M640" s="63" t="e">
        <f>MATCH(B640,C640,0)</f>
        <v>#N/A</v>
      </c>
      <c r="N640" s="63" t="e">
        <f>MATCH(C640,D640,0)</f>
        <v>#N/A</v>
      </c>
      <c r="O640" s="63" t="e">
        <f>MATCH(D640,E640,0)</f>
        <v>#N/A</v>
      </c>
      <c r="P640" s="63" t="e">
        <f>MATCH(E640,F640,0)</f>
        <v>#N/A</v>
      </c>
      <c r="Q640" s="63" t="e">
        <f>MATCH(F640,G640,0)</f>
        <v>#N/A</v>
      </c>
      <c r="R640" s="63" t="e">
        <f>MATCH(G640,H640,0)</f>
        <v>#N/A</v>
      </c>
      <c r="S640" s="63" t="e">
        <f>MATCH(H640,I640,0)</f>
        <v>#N/A</v>
      </c>
      <c r="T640" s="63" t="e">
        <f>MATCH(I640,J640,0)</f>
        <v>#N/A</v>
      </c>
      <c r="U640" s="63" t="e">
        <f>MATCH(J640,K640,0)</f>
        <v>#N/A</v>
      </c>
    </row>
    <row r="641" spans="11:21" x14ac:dyDescent="0.25">
      <c r="K641" s="65" t="s">
        <v>769</v>
      </c>
      <c r="L641" s="63" t="e">
        <f>MATCH(A641,B641,0)</f>
        <v>#N/A</v>
      </c>
      <c r="M641" s="63" t="e">
        <f>MATCH(B641,C641,0)</f>
        <v>#N/A</v>
      </c>
      <c r="N641" s="63" t="e">
        <f>MATCH(C641,D641,0)</f>
        <v>#N/A</v>
      </c>
      <c r="O641" s="63" t="e">
        <f>MATCH(D641,E641,0)</f>
        <v>#N/A</v>
      </c>
      <c r="P641" s="63" t="e">
        <f>MATCH(E641,F641,0)</f>
        <v>#N/A</v>
      </c>
      <c r="Q641" s="63" t="e">
        <f>MATCH(F641,G641,0)</f>
        <v>#N/A</v>
      </c>
      <c r="R641" s="63" t="e">
        <f>MATCH(G641,H641,0)</f>
        <v>#N/A</v>
      </c>
      <c r="S641" s="63" t="e">
        <f>MATCH(H641,I641,0)</f>
        <v>#N/A</v>
      </c>
      <c r="T641" s="63" t="e">
        <f>MATCH(I641,J641,0)</f>
        <v>#N/A</v>
      </c>
      <c r="U641" s="63" t="e">
        <f>MATCH(J641,K641,0)</f>
        <v>#N/A</v>
      </c>
    </row>
    <row r="642" spans="11:21" x14ac:dyDescent="0.25">
      <c r="K642" s="65" t="s">
        <v>770</v>
      </c>
      <c r="L642" s="63" t="e">
        <f>MATCH(A642,B642,0)</f>
        <v>#N/A</v>
      </c>
      <c r="M642" s="63" t="e">
        <f>MATCH(B642,C642,0)</f>
        <v>#N/A</v>
      </c>
      <c r="N642" s="63" t="e">
        <f>MATCH(C642,D642,0)</f>
        <v>#N/A</v>
      </c>
      <c r="O642" s="63" t="e">
        <f>MATCH(D642,E642,0)</f>
        <v>#N/A</v>
      </c>
      <c r="P642" s="63" t="e">
        <f>MATCH(E642,F642,0)</f>
        <v>#N/A</v>
      </c>
      <c r="Q642" s="63" t="e">
        <f>MATCH(F642,G642,0)</f>
        <v>#N/A</v>
      </c>
      <c r="R642" s="63" t="e">
        <f>MATCH(G642,H642,0)</f>
        <v>#N/A</v>
      </c>
      <c r="S642" s="63" t="e">
        <f>MATCH(H642,I642,0)</f>
        <v>#N/A</v>
      </c>
      <c r="T642" s="63" t="e">
        <f>MATCH(I642,J642,0)</f>
        <v>#N/A</v>
      </c>
      <c r="U642" s="63" t="e">
        <f>MATCH(J642,K642,0)</f>
        <v>#N/A</v>
      </c>
    </row>
    <row r="643" spans="11:21" x14ac:dyDescent="0.25">
      <c r="K643" s="65" t="s">
        <v>771</v>
      </c>
      <c r="L643" s="63" t="e">
        <f>MATCH(A643,B643,0)</f>
        <v>#N/A</v>
      </c>
      <c r="M643" s="63" t="e">
        <f>MATCH(B643,C643,0)</f>
        <v>#N/A</v>
      </c>
      <c r="N643" s="63" t="e">
        <f>MATCH(C643,D643,0)</f>
        <v>#N/A</v>
      </c>
      <c r="O643" s="63" t="e">
        <f>MATCH(D643,E643,0)</f>
        <v>#N/A</v>
      </c>
      <c r="P643" s="63" t="e">
        <f>MATCH(E643,F643,0)</f>
        <v>#N/A</v>
      </c>
      <c r="Q643" s="63" t="e">
        <f>MATCH(F643,G643,0)</f>
        <v>#N/A</v>
      </c>
      <c r="R643" s="63" t="e">
        <f>MATCH(G643,H643,0)</f>
        <v>#N/A</v>
      </c>
      <c r="S643" s="63" t="e">
        <f>MATCH(H643,I643,0)</f>
        <v>#N/A</v>
      </c>
      <c r="T643" s="63" t="e">
        <f>MATCH(I643,J643,0)</f>
        <v>#N/A</v>
      </c>
      <c r="U643" s="63" t="e">
        <f>MATCH(J643,K643,0)</f>
        <v>#N/A</v>
      </c>
    </row>
    <row r="644" spans="11:21" x14ac:dyDescent="0.25">
      <c r="K644" s="65" t="s">
        <v>772</v>
      </c>
      <c r="L644" s="63" t="e">
        <f>MATCH(A644,B644,0)</f>
        <v>#N/A</v>
      </c>
      <c r="M644" s="63" t="e">
        <f>MATCH(B644,C644,0)</f>
        <v>#N/A</v>
      </c>
      <c r="N644" s="63" t="e">
        <f>MATCH(C644,D644,0)</f>
        <v>#N/A</v>
      </c>
      <c r="O644" s="63" t="e">
        <f>MATCH(D644,E644,0)</f>
        <v>#N/A</v>
      </c>
      <c r="P644" s="63" t="e">
        <f>MATCH(E644,F644,0)</f>
        <v>#N/A</v>
      </c>
      <c r="Q644" s="63" t="e">
        <f>MATCH(F644,G644,0)</f>
        <v>#N/A</v>
      </c>
      <c r="R644" s="63" t="e">
        <f>MATCH(G644,H644,0)</f>
        <v>#N/A</v>
      </c>
      <c r="S644" s="63" t="e">
        <f>MATCH(H644,I644,0)</f>
        <v>#N/A</v>
      </c>
      <c r="T644" s="63" t="e">
        <f>MATCH(I644,J644,0)</f>
        <v>#N/A</v>
      </c>
      <c r="U644" s="63" t="e">
        <f>MATCH(J644,K644,0)</f>
        <v>#N/A</v>
      </c>
    </row>
  </sheetData>
  <autoFilter ref="A1:U644" xr:uid="{A19EC70C-77E2-41D4-B808-5910EDF0ED4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TU59"/>
  <sheetViews>
    <sheetView workbookViewId="0">
      <pane xSplit="1" ySplit="1" topLeftCell="KQ37" activePane="bottomRight" state="frozen"/>
      <selection pane="topRight" activeCell="B1" sqref="B1"/>
      <selection pane="bottomLeft" activeCell="A2" sqref="A2"/>
      <selection pane="bottomRight" activeCell="KH1" sqref="KH1:KT58"/>
    </sheetView>
  </sheetViews>
  <sheetFormatPr defaultColWidth="8.7109375" defaultRowHeight="15" x14ac:dyDescent="0.25"/>
  <cols>
    <col min="1" max="1" width="10.7109375" style="1" bestFit="1" customWidth="1"/>
    <col min="2" max="541" width="17.7109375" style="1" bestFit="1" customWidth="1"/>
    <col min="542" max="16384" width="8.7109375" style="1"/>
  </cols>
  <sheetData>
    <row r="1" spans="1:541" ht="60" customHeight="1" x14ac:dyDescent="0.2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25">
      <c r="A2" s="4" t="s">
        <v>17</v>
      </c>
      <c r="B2" s="10">
        <v>2</v>
      </c>
      <c r="C2" s="10">
        <v>1907</v>
      </c>
      <c r="D2" s="10">
        <v>335</v>
      </c>
      <c r="E2" s="10">
        <v>204</v>
      </c>
      <c r="F2" s="10">
        <v>1368</v>
      </c>
      <c r="G2" s="10">
        <v>761</v>
      </c>
      <c r="H2" s="10">
        <v>1137</v>
      </c>
      <c r="I2" s="10">
        <v>6</v>
      </c>
      <c r="J2" s="10">
        <v>3</v>
      </c>
      <c r="K2" s="10">
        <v>1802</v>
      </c>
      <c r="L2" s="10">
        <v>105</v>
      </c>
      <c r="M2" s="10">
        <v>667</v>
      </c>
      <c r="N2" s="10">
        <v>164</v>
      </c>
      <c r="O2" s="10">
        <v>36</v>
      </c>
      <c r="P2" s="10">
        <v>764</v>
      </c>
      <c r="Q2" s="10">
        <v>73</v>
      </c>
      <c r="R2" s="10">
        <v>203</v>
      </c>
      <c r="S2" s="10">
        <v>1218</v>
      </c>
      <c r="T2" s="10">
        <v>192</v>
      </c>
      <c r="U2" s="10">
        <v>102</v>
      </c>
      <c r="V2" s="10">
        <v>924</v>
      </c>
      <c r="W2" s="10">
        <v>482</v>
      </c>
      <c r="X2" s="10">
        <v>731</v>
      </c>
      <c r="Y2" s="10">
        <v>4</v>
      </c>
      <c r="Z2" s="10">
        <v>1</v>
      </c>
      <c r="AA2" s="10">
        <v>1146</v>
      </c>
      <c r="AB2" s="10">
        <v>72</v>
      </c>
      <c r="AC2" s="10">
        <v>394</v>
      </c>
      <c r="AD2" s="10">
        <v>124</v>
      </c>
      <c r="AE2" s="10">
        <v>20</v>
      </c>
      <c r="AF2" s="10">
        <v>535</v>
      </c>
      <c r="AG2" s="10">
        <v>52</v>
      </c>
      <c r="AH2" s="10">
        <v>93</v>
      </c>
      <c r="AI2" s="10">
        <v>416</v>
      </c>
      <c r="AJ2" s="10">
        <v>140</v>
      </c>
      <c r="AK2" s="10">
        <v>80</v>
      </c>
      <c r="AL2" s="10">
        <v>196</v>
      </c>
      <c r="AM2" s="10">
        <v>201</v>
      </c>
      <c r="AN2" s="10">
        <v>212</v>
      </c>
      <c r="AO2" s="10">
        <v>2</v>
      </c>
      <c r="AP2" s="10">
        <v>1</v>
      </c>
      <c r="AQ2" s="10">
        <v>391</v>
      </c>
      <c r="AR2" s="10">
        <v>25</v>
      </c>
      <c r="AS2" s="10">
        <v>152</v>
      </c>
      <c r="AT2" s="10">
        <v>28</v>
      </c>
      <c r="AU2" s="10">
        <v>12</v>
      </c>
      <c r="AV2" s="10">
        <v>121</v>
      </c>
      <c r="AW2" s="10">
        <v>20</v>
      </c>
      <c r="AX2" s="10">
        <v>83</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1634</v>
      </c>
      <c r="BP2" s="10">
        <v>332</v>
      </c>
      <c r="BQ2" s="10">
        <v>182</v>
      </c>
      <c r="BR2" s="10">
        <v>1120</v>
      </c>
      <c r="BS2" s="10">
        <v>683</v>
      </c>
      <c r="BT2" s="10">
        <v>943</v>
      </c>
      <c r="BU2" s="10">
        <v>6</v>
      </c>
      <c r="BV2" s="10">
        <v>2</v>
      </c>
      <c r="BW2" s="10">
        <v>1537</v>
      </c>
      <c r="BX2" s="10">
        <v>97</v>
      </c>
      <c r="BY2" s="10">
        <v>546</v>
      </c>
      <c r="BZ2" s="10">
        <v>152</v>
      </c>
      <c r="CA2" s="10">
        <v>32</v>
      </c>
      <c r="CB2" s="10">
        <v>656</v>
      </c>
      <c r="CC2" s="10">
        <v>72</v>
      </c>
      <c r="CD2" s="10">
        <v>176</v>
      </c>
      <c r="CE2" s="10">
        <v>273</v>
      </c>
      <c r="CF2" s="10">
        <v>3</v>
      </c>
      <c r="CG2" s="10">
        <v>22</v>
      </c>
      <c r="CH2" s="10">
        <v>248</v>
      </c>
      <c r="CI2" s="10">
        <v>78</v>
      </c>
      <c r="CJ2" s="10">
        <v>194</v>
      </c>
      <c r="CK2" s="10">
        <v>0</v>
      </c>
      <c r="CL2" s="10">
        <v>1</v>
      </c>
      <c r="CM2" s="10">
        <v>265</v>
      </c>
      <c r="CN2" s="10">
        <v>8</v>
      </c>
      <c r="CO2" s="10">
        <v>121</v>
      </c>
      <c r="CP2" s="10">
        <v>12</v>
      </c>
      <c r="CQ2" s="10">
        <v>4</v>
      </c>
      <c r="CR2" s="10">
        <v>108</v>
      </c>
      <c r="CS2" s="10">
        <v>1</v>
      </c>
      <c r="CT2" s="10">
        <v>27</v>
      </c>
      <c r="CU2" s="10">
        <v>1384</v>
      </c>
      <c r="CV2" s="10">
        <v>14</v>
      </c>
      <c r="CW2" s="10">
        <v>165</v>
      </c>
      <c r="CX2" s="10">
        <v>1205</v>
      </c>
      <c r="CY2" s="10">
        <v>475</v>
      </c>
      <c r="CZ2" s="10">
        <v>902</v>
      </c>
      <c r="DA2" s="10">
        <v>5</v>
      </c>
      <c r="DB2" s="10">
        <v>2</v>
      </c>
      <c r="DC2" s="10">
        <v>1312</v>
      </c>
      <c r="DD2" s="10">
        <v>72</v>
      </c>
      <c r="DE2" s="10">
        <v>536</v>
      </c>
      <c r="DF2" s="10">
        <v>115</v>
      </c>
      <c r="DG2" s="10">
        <v>29</v>
      </c>
      <c r="DH2" s="10">
        <v>576</v>
      </c>
      <c r="DI2" s="10">
        <v>19</v>
      </c>
      <c r="DJ2" s="10">
        <v>109</v>
      </c>
      <c r="DK2" s="10">
        <v>938</v>
      </c>
      <c r="DL2" s="10">
        <v>12</v>
      </c>
      <c r="DM2" s="10">
        <v>90</v>
      </c>
      <c r="DN2" s="10">
        <v>836</v>
      </c>
      <c r="DO2" s="10">
        <v>328</v>
      </c>
      <c r="DP2" s="10">
        <v>605</v>
      </c>
      <c r="DQ2" s="10">
        <v>4</v>
      </c>
      <c r="DR2" s="10">
        <v>1</v>
      </c>
      <c r="DS2" s="10">
        <v>885</v>
      </c>
      <c r="DT2" s="10">
        <v>53</v>
      </c>
      <c r="DU2" s="10">
        <v>339</v>
      </c>
      <c r="DV2" s="10">
        <v>90</v>
      </c>
      <c r="DW2" s="10">
        <v>19</v>
      </c>
      <c r="DX2" s="10">
        <v>412</v>
      </c>
      <c r="DY2" s="10">
        <v>18</v>
      </c>
      <c r="DZ2" s="10">
        <v>60</v>
      </c>
      <c r="EA2" s="10">
        <v>180</v>
      </c>
      <c r="EB2" s="10">
        <v>2</v>
      </c>
      <c r="EC2" s="10">
        <v>54</v>
      </c>
      <c r="ED2" s="10">
        <v>124</v>
      </c>
      <c r="EE2" s="10">
        <v>73</v>
      </c>
      <c r="EF2" s="10">
        <v>106</v>
      </c>
      <c r="EG2" s="10">
        <v>1</v>
      </c>
      <c r="EH2" s="10">
        <v>0</v>
      </c>
      <c r="EI2" s="10">
        <v>169</v>
      </c>
      <c r="EJ2" s="10">
        <v>11</v>
      </c>
      <c r="EK2" s="10">
        <v>80</v>
      </c>
      <c r="EL2" s="10">
        <v>13</v>
      </c>
      <c r="EM2" s="10">
        <v>6</v>
      </c>
      <c r="EN2" s="10">
        <v>58</v>
      </c>
      <c r="EO2" s="10">
        <v>1</v>
      </c>
      <c r="EP2" s="10">
        <v>22</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1118</v>
      </c>
      <c r="FH2" s="10">
        <v>14</v>
      </c>
      <c r="FI2" s="10">
        <v>144</v>
      </c>
      <c r="FJ2" s="10">
        <v>960</v>
      </c>
      <c r="FK2" s="10">
        <v>401</v>
      </c>
      <c r="FL2" s="10">
        <v>711</v>
      </c>
      <c r="FM2" s="10">
        <v>5</v>
      </c>
      <c r="FN2" s="10">
        <v>1</v>
      </c>
      <c r="FO2" s="10">
        <v>1054</v>
      </c>
      <c r="FP2" s="10">
        <v>64</v>
      </c>
      <c r="FQ2" s="10">
        <v>419</v>
      </c>
      <c r="FR2" s="10">
        <v>103</v>
      </c>
      <c r="FS2" s="10">
        <v>25</v>
      </c>
      <c r="FT2" s="10">
        <v>470</v>
      </c>
      <c r="FU2" s="10">
        <v>19</v>
      </c>
      <c r="FV2" s="10">
        <v>82</v>
      </c>
      <c r="FW2" s="10">
        <v>266</v>
      </c>
      <c r="FX2" s="10">
        <v>0</v>
      </c>
      <c r="FY2" s="10">
        <v>21</v>
      </c>
      <c r="FZ2" s="10">
        <v>245</v>
      </c>
      <c r="GA2" s="10">
        <v>74</v>
      </c>
      <c r="GB2" s="10">
        <v>191</v>
      </c>
      <c r="GC2" s="10">
        <v>0</v>
      </c>
      <c r="GD2" s="10">
        <v>1</v>
      </c>
      <c r="GE2" s="10">
        <v>258</v>
      </c>
      <c r="GF2" s="10">
        <v>8</v>
      </c>
      <c r="GG2" s="10">
        <v>117</v>
      </c>
      <c r="GH2" s="10">
        <v>12</v>
      </c>
      <c r="GI2" s="10">
        <v>4</v>
      </c>
      <c r="GJ2" s="10">
        <v>106</v>
      </c>
      <c r="GK2" s="10">
        <v>0</v>
      </c>
      <c r="GL2" s="10">
        <v>27</v>
      </c>
      <c r="GM2" s="10">
        <v>523</v>
      </c>
      <c r="GN2" s="10">
        <v>321</v>
      </c>
      <c r="GO2" s="10">
        <v>39</v>
      </c>
      <c r="GP2" s="10">
        <v>163</v>
      </c>
      <c r="GQ2" s="10">
        <v>286</v>
      </c>
      <c r="GR2" s="10">
        <v>235</v>
      </c>
      <c r="GS2" s="10">
        <v>1</v>
      </c>
      <c r="GT2" s="10">
        <v>1</v>
      </c>
      <c r="GU2" s="10">
        <v>490</v>
      </c>
      <c r="GV2" s="10">
        <v>33</v>
      </c>
      <c r="GW2" s="10">
        <v>131</v>
      </c>
      <c r="GX2" s="10">
        <v>49</v>
      </c>
      <c r="GY2" s="10">
        <v>7</v>
      </c>
      <c r="GZ2" s="10">
        <v>188</v>
      </c>
      <c r="HA2" s="10">
        <v>54</v>
      </c>
      <c r="HB2" s="10">
        <v>94</v>
      </c>
      <c r="HC2" s="10">
        <v>280</v>
      </c>
      <c r="HD2" s="10">
        <v>180</v>
      </c>
      <c r="HE2" s="10">
        <v>12</v>
      </c>
      <c r="HF2" s="10">
        <v>88</v>
      </c>
      <c r="HG2" s="10">
        <v>154</v>
      </c>
      <c r="HH2" s="10">
        <v>126</v>
      </c>
      <c r="HI2" s="10">
        <v>0</v>
      </c>
      <c r="HJ2" s="10">
        <v>0</v>
      </c>
      <c r="HK2" s="10">
        <v>261</v>
      </c>
      <c r="HL2" s="10">
        <v>19</v>
      </c>
      <c r="HM2" s="10">
        <v>55</v>
      </c>
      <c r="HN2" s="10">
        <v>34</v>
      </c>
      <c r="HO2" s="10">
        <v>1</v>
      </c>
      <c r="HP2" s="10">
        <v>123</v>
      </c>
      <c r="HQ2" s="10">
        <v>34</v>
      </c>
      <c r="HR2" s="10">
        <v>33</v>
      </c>
      <c r="HS2" s="10">
        <v>236</v>
      </c>
      <c r="HT2" s="10">
        <v>138</v>
      </c>
      <c r="HU2" s="10">
        <v>26</v>
      </c>
      <c r="HV2" s="10">
        <v>72</v>
      </c>
      <c r="HW2" s="10">
        <v>128</v>
      </c>
      <c r="HX2" s="10">
        <v>106</v>
      </c>
      <c r="HY2" s="10">
        <v>1</v>
      </c>
      <c r="HZ2" s="10">
        <v>1</v>
      </c>
      <c r="IA2" s="10">
        <v>222</v>
      </c>
      <c r="IB2" s="10">
        <v>14</v>
      </c>
      <c r="IC2" s="10">
        <v>72</v>
      </c>
      <c r="ID2" s="10">
        <v>15</v>
      </c>
      <c r="IE2" s="10">
        <v>6</v>
      </c>
      <c r="IF2" s="10">
        <v>63</v>
      </c>
      <c r="IG2" s="10">
        <v>19</v>
      </c>
      <c r="IH2" s="10">
        <v>61</v>
      </c>
      <c r="II2" s="10">
        <v>516</v>
      </c>
      <c r="IJ2" s="10">
        <v>318</v>
      </c>
      <c r="IK2" s="10">
        <v>38</v>
      </c>
      <c r="IL2" s="10">
        <v>160</v>
      </c>
      <c r="IM2" s="10">
        <v>282</v>
      </c>
      <c r="IN2" s="10">
        <v>232</v>
      </c>
      <c r="IO2" s="10">
        <v>1</v>
      </c>
      <c r="IP2" s="10">
        <v>1</v>
      </c>
      <c r="IQ2" s="10">
        <v>483</v>
      </c>
      <c r="IR2" s="10">
        <v>33</v>
      </c>
      <c r="IS2" s="10">
        <v>127</v>
      </c>
      <c r="IT2" s="10">
        <v>49</v>
      </c>
      <c r="IU2" s="10">
        <v>7</v>
      </c>
      <c r="IV2" s="10">
        <v>186</v>
      </c>
      <c r="IW2" s="10">
        <v>53</v>
      </c>
      <c r="IX2" s="10">
        <v>94</v>
      </c>
      <c r="IY2" s="10">
        <v>7</v>
      </c>
      <c r="IZ2" s="10">
        <v>3</v>
      </c>
      <c r="JA2" s="10">
        <v>1</v>
      </c>
      <c r="JB2" s="10">
        <v>3</v>
      </c>
      <c r="JC2" s="10">
        <v>4</v>
      </c>
      <c r="JD2" s="10">
        <v>3</v>
      </c>
      <c r="JE2" s="10">
        <v>0</v>
      </c>
      <c r="JF2" s="10">
        <v>0</v>
      </c>
      <c r="JG2" s="10">
        <v>7</v>
      </c>
      <c r="JH2" s="10">
        <v>0</v>
      </c>
      <c r="JI2" s="10">
        <v>4</v>
      </c>
      <c r="JJ2" s="10">
        <v>0</v>
      </c>
      <c r="JK2" s="10">
        <v>0</v>
      </c>
      <c r="JL2" s="10">
        <v>2</v>
      </c>
      <c r="JM2" s="10">
        <v>1</v>
      </c>
      <c r="JN2" s="10">
        <v>0</v>
      </c>
      <c r="JO2" s="10">
        <v>161</v>
      </c>
      <c r="JP2" s="10">
        <v>89</v>
      </c>
      <c r="JQ2" s="10">
        <v>69</v>
      </c>
      <c r="JR2" s="10">
        <v>158</v>
      </c>
      <c r="JS2" s="10">
        <v>3</v>
      </c>
      <c r="JT2" s="10">
        <v>269</v>
      </c>
      <c r="JU2" s="10">
        <v>170</v>
      </c>
      <c r="JV2" s="10">
        <v>0</v>
      </c>
      <c r="JW2" s="10">
        <v>170</v>
      </c>
      <c r="JX2" s="10">
        <v>99</v>
      </c>
      <c r="JY2" s="10">
        <v>231</v>
      </c>
      <c r="JZ2" s="10">
        <v>134</v>
      </c>
      <c r="KA2" s="10">
        <v>0</v>
      </c>
      <c r="KB2" s="10">
        <v>134</v>
      </c>
      <c r="KC2" s="10">
        <v>97</v>
      </c>
      <c r="KD2" s="10">
        <v>38</v>
      </c>
      <c r="KE2" s="10">
        <v>36</v>
      </c>
      <c r="KF2" s="10">
        <v>36</v>
      </c>
      <c r="KG2" s="10">
        <v>2</v>
      </c>
      <c r="KH2" s="10">
        <v>111</v>
      </c>
      <c r="KI2" s="10">
        <v>6</v>
      </c>
      <c r="KJ2" s="10">
        <v>105</v>
      </c>
      <c r="KK2" s="10">
        <v>0</v>
      </c>
      <c r="KL2" s="10">
        <v>0</v>
      </c>
      <c r="KM2" s="10">
        <v>102</v>
      </c>
      <c r="KN2" s="10">
        <v>9</v>
      </c>
      <c r="KO2" s="10">
        <v>61</v>
      </c>
      <c r="KP2" s="10">
        <v>13</v>
      </c>
      <c r="KQ2" s="10">
        <v>3</v>
      </c>
      <c r="KR2" s="10">
        <v>25</v>
      </c>
      <c r="KS2" s="10">
        <v>0</v>
      </c>
      <c r="KT2" s="10">
        <v>9</v>
      </c>
      <c r="KU2" s="10">
        <v>53</v>
      </c>
      <c r="KV2" s="10">
        <v>1</v>
      </c>
      <c r="KW2" s="10">
        <v>52</v>
      </c>
      <c r="KX2" s="10">
        <v>0</v>
      </c>
      <c r="KY2" s="10">
        <v>0</v>
      </c>
      <c r="KZ2" s="10">
        <v>48</v>
      </c>
      <c r="LA2" s="10">
        <v>5</v>
      </c>
      <c r="LB2" s="10">
        <v>29</v>
      </c>
      <c r="LC2" s="10">
        <v>7</v>
      </c>
      <c r="LD2" s="10">
        <v>0</v>
      </c>
      <c r="LE2" s="10">
        <v>14</v>
      </c>
      <c r="LF2" s="10">
        <v>0</v>
      </c>
      <c r="LG2" s="10">
        <v>3</v>
      </c>
      <c r="LH2" s="10">
        <v>32</v>
      </c>
      <c r="LI2" s="10">
        <v>3</v>
      </c>
      <c r="LJ2" s="10">
        <v>29</v>
      </c>
      <c r="LK2" s="10">
        <v>0</v>
      </c>
      <c r="LL2" s="10">
        <v>0</v>
      </c>
      <c r="LM2" s="10">
        <v>28</v>
      </c>
      <c r="LN2" s="10">
        <v>4</v>
      </c>
      <c r="LO2" s="10">
        <v>19</v>
      </c>
      <c r="LP2" s="10">
        <v>4</v>
      </c>
      <c r="LQ2" s="10">
        <v>2</v>
      </c>
      <c r="LR2" s="10">
        <v>4</v>
      </c>
      <c r="LS2" s="10">
        <v>0</v>
      </c>
      <c r="LT2" s="10">
        <v>3</v>
      </c>
      <c r="LU2" s="10">
        <v>0</v>
      </c>
      <c r="LV2" s="10">
        <v>0</v>
      </c>
      <c r="LW2" s="10">
        <v>0</v>
      </c>
      <c r="LX2" s="10">
        <v>0</v>
      </c>
      <c r="LY2" s="10">
        <v>0</v>
      </c>
      <c r="LZ2" s="10">
        <v>0</v>
      </c>
      <c r="MA2" s="10">
        <v>0</v>
      </c>
      <c r="MB2" s="10">
        <v>0</v>
      </c>
      <c r="MC2" s="10">
        <v>0</v>
      </c>
      <c r="MD2" s="10">
        <v>0</v>
      </c>
      <c r="ME2" s="10">
        <v>0</v>
      </c>
      <c r="MF2" s="10">
        <v>0</v>
      </c>
      <c r="MG2" s="10">
        <v>0</v>
      </c>
      <c r="MH2" s="10">
        <v>85</v>
      </c>
      <c r="MI2" s="10">
        <v>4</v>
      </c>
      <c r="MJ2" s="10">
        <v>81</v>
      </c>
      <c r="MK2" s="10">
        <v>0</v>
      </c>
      <c r="ML2" s="10">
        <v>0</v>
      </c>
      <c r="MM2" s="10">
        <v>76</v>
      </c>
      <c r="MN2" s="10">
        <v>9</v>
      </c>
      <c r="MO2" s="10">
        <v>48</v>
      </c>
      <c r="MP2" s="10">
        <v>11</v>
      </c>
      <c r="MQ2" s="10">
        <v>2</v>
      </c>
      <c r="MR2" s="10">
        <v>18</v>
      </c>
      <c r="MS2" s="10">
        <v>0</v>
      </c>
      <c r="MT2" s="10">
        <v>6</v>
      </c>
      <c r="MU2" s="10">
        <v>26</v>
      </c>
      <c r="MV2" s="10">
        <v>2</v>
      </c>
      <c r="MW2" s="10">
        <v>24</v>
      </c>
      <c r="MX2" s="10">
        <v>0</v>
      </c>
      <c r="MY2" s="10">
        <v>0</v>
      </c>
      <c r="MZ2" s="10">
        <v>26</v>
      </c>
      <c r="NA2" s="10">
        <v>0</v>
      </c>
      <c r="NB2" s="10">
        <v>13</v>
      </c>
      <c r="NC2" s="10">
        <v>2</v>
      </c>
      <c r="ND2" s="10">
        <v>1</v>
      </c>
      <c r="NE2" s="10">
        <v>7</v>
      </c>
      <c r="NF2" s="10">
        <v>0</v>
      </c>
      <c r="NG2" s="10">
        <v>3</v>
      </c>
      <c r="NH2" s="10">
        <v>176</v>
      </c>
      <c r="NI2" s="10">
        <v>76</v>
      </c>
      <c r="NJ2" s="10">
        <v>97</v>
      </c>
      <c r="NK2" s="10">
        <v>2</v>
      </c>
      <c r="NL2" s="10">
        <v>1</v>
      </c>
      <c r="NM2" s="10">
        <v>167</v>
      </c>
      <c r="NN2" s="10">
        <v>9</v>
      </c>
      <c r="NO2" s="10">
        <v>61</v>
      </c>
      <c r="NP2" s="10">
        <v>19</v>
      </c>
      <c r="NQ2" s="10">
        <v>3</v>
      </c>
      <c r="NR2" s="10">
        <v>67</v>
      </c>
      <c r="NS2" s="10">
        <v>4</v>
      </c>
      <c r="NT2" s="10">
        <v>22</v>
      </c>
      <c r="NU2" s="10">
        <v>102</v>
      </c>
      <c r="NV2" s="10">
        <v>42</v>
      </c>
      <c r="NW2" s="10">
        <v>58</v>
      </c>
      <c r="NX2" s="10">
        <v>1</v>
      </c>
      <c r="NY2" s="10">
        <v>1</v>
      </c>
      <c r="NZ2" s="10">
        <v>93</v>
      </c>
      <c r="OA2" s="10">
        <v>9</v>
      </c>
      <c r="OB2" s="10">
        <v>30</v>
      </c>
      <c r="OC2" s="10">
        <v>14</v>
      </c>
      <c r="OD2" s="10">
        <v>2</v>
      </c>
      <c r="OE2" s="10">
        <v>43</v>
      </c>
      <c r="OF2" s="10">
        <v>3</v>
      </c>
      <c r="OG2" s="10">
        <v>10</v>
      </c>
      <c r="OH2" s="10">
        <v>53</v>
      </c>
      <c r="OI2" s="10">
        <v>27</v>
      </c>
      <c r="OJ2" s="10">
        <v>25</v>
      </c>
      <c r="OK2" s="10">
        <v>1</v>
      </c>
      <c r="OL2" s="10">
        <v>0</v>
      </c>
      <c r="OM2" s="10">
        <v>53</v>
      </c>
      <c r="ON2" s="10">
        <v>0</v>
      </c>
      <c r="OO2" s="10">
        <v>23</v>
      </c>
      <c r="OP2" s="10">
        <v>4</v>
      </c>
      <c r="OQ2" s="10">
        <v>1</v>
      </c>
      <c r="OR2" s="10">
        <v>15</v>
      </c>
      <c r="OS2" s="10">
        <v>1</v>
      </c>
      <c r="OT2" s="10">
        <v>9</v>
      </c>
      <c r="OU2" s="10">
        <v>0</v>
      </c>
      <c r="OV2" s="10">
        <v>0</v>
      </c>
      <c r="OW2" s="10">
        <v>0</v>
      </c>
      <c r="OX2" s="10">
        <v>0</v>
      </c>
      <c r="OY2" s="10">
        <v>0</v>
      </c>
      <c r="OZ2" s="10">
        <v>0</v>
      </c>
      <c r="PA2" s="10">
        <v>0</v>
      </c>
      <c r="PB2" s="10">
        <v>0</v>
      </c>
      <c r="PC2" s="10">
        <v>0</v>
      </c>
      <c r="PD2" s="10">
        <v>0</v>
      </c>
      <c r="PE2" s="10">
        <v>0</v>
      </c>
      <c r="PF2" s="10">
        <v>0</v>
      </c>
      <c r="PG2" s="10">
        <v>0</v>
      </c>
      <c r="PH2" s="10">
        <v>155</v>
      </c>
      <c r="PI2" s="10">
        <v>69</v>
      </c>
      <c r="PJ2" s="10">
        <v>83</v>
      </c>
      <c r="PK2" s="10">
        <v>2</v>
      </c>
      <c r="PL2" s="10">
        <v>1</v>
      </c>
      <c r="PM2" s="10">
        <v>146</v>
      </c>
      <c r="PN2" s="10">
        <v>9</v>
      </c>
      <c r="PO2" s="10">
        <v>53</v>
      </c>
      <c r="PP2" s="10">
        <v>18</v>
      </c>
      <c r="PQ2" s="10">
        <v>3</v>
      </c>
      <c r="PR2" s="10">
        <v>58</v>
      </c>
      <c r="PS2" s="10">
        <v>4</v>
      </c>
      <c r="PT2" s="10">
        <v>19</v>
      </c>
      <c r="PU2" s="10">
        <v>21</v>
      </c>
      <c r="PV2" s="10">
        <v>7</v>
      </c>
      <c r="PW2" s="10">
        <v>14</v>
      </c>
      <c r="PX2" s="10">
        <v>0</v>
      </c>
      <c r="PY2" s="10">
        <v>0</v>
      </c>
      <c r="PZ2" s="10">
        <v>21</v>
      </c>
      <c r="QA2" s="10">
        <v>0</v>
      </c>
      <c r="QB2" s="10">
        <v>8</v>
      </c>
      <c r="QC2" s="10">
        <v>1</v>
      </c>
      <c r="QD2" s="10">
        <v>0</v>
      </c>
      <c r="QE2" s="10">
        <v>9</v>
      </c>
      <c r="QF2" s="10">
        <v>0</v>
      </c>
      <c r="QG2" s="10">
        <v>3</v>
      </c>
      <c r="QH2" s="10">
        <v>14</v>
      </c>
      <c r="QI2" s="10">
        <v>12</v>
      </c>
      <c r="QJ2" s="10">
        <v>2</v>
      </c>
      <c r="QK2" s="10">
        <v>0</v>
      </c>
      <c r="QL2" s="10">
        <v>14</v>
      </c>
      <c r="QM2" s="10">
        <v>0</v>
      </c>
      <c r="QN2" s="10">
        <v>162</v>
      </c>
      <c r="QO2" s="10">
        <v>90</v>
      </c>
      <c r="QP2" s="10">
        <v>51</v>
      </c>
      <c r="QQ2" s="10">
        <v>0</v>
      </c>
      <c r="QR2" s="10">
        <v>141</v>
      </c>
      <c r="QS2" s="10">
        <v>21</v>
      </c>
      <c r="QT2" s="10">
        <v>20</v>
      </c>
      <c r="QU2" s="10">
        <v>16</v>
      </c>
      <c r="QV2" s="10">
        <v>4</v>
      </c>
      <c r="QW2" s="10">
        <v>0</v>
      </c>
      <c r="QX2" s="10">
        <v>0</v>
      </c>
      <c r="QY2" s="10">
        <v>17</v>
      </c>
      <c r="QZ2" s="10">
        <v>3</v>
      </c>
      <c r="RA2" s="10">
        <v>4</v>
      </c>
      <c r="RB2" s="10">
        <v>3</v>
      </c>
      <c r="RC2" s="10">
        <v>0</v>
      </c>
      <c r="RD2" s="10">
        <v>11</v>
      </c>
      <c r="RE2" s="10">
        <v>1</v>
      </c>
      <c r="RF2" s="10">
        <v>1</v>
      </c>
      <c r="RG2" s="10">
        <v>6</v>
      </c>
      <c r="RH2" s="10">
        <v>6</v>
      </c>
      <c r="RI2" s="10">
        <v>0</v>
      </c>
      <c r="RJ2" s="10">
        <v>0</v>
      </c>
      <c r="RK2" s="10">
        <v>0</v>
      </c>
      <c r="RL2" s="10">
        <v>4</v>
      </c>
      <c r="RM2" s="10">
        <v>2</v>
      </c>
      <c r="RN2" s="10">
        <v>0</v>
      </c>
      <c r="RO2" s="10">
        <v>1</v>
      </c>
      <c r="RP2" s="10">
        <v>0</v>
      </c>
      <c r="RQ2" s="10">
        <v>5</v>
      </c>
      <c r="RR2" s="10">
        <v>0</v>
      </c>
      <c r="RS2" s="10">
        <v>0</v>
      </c>
      <c r="RT2" s="10">
        <v>14</v>
      </c>
      <c r="RU2" s="10">
        <v>10</v>
      </c>
      <c r="RV2" s="10">
        <v>4</v>
      </c>
      <c r="RW2" s="10">
        <v>0</v>
      </c>
      <c r="RX2" s="10">
        <v>0</v>
      </c>
      <c r="RY2" s="10">
        <v>13</v>
      </c>
      <c r="RZ2" s="10">
        <v>1</v>
      </c>
      <c r="SA2" s="10">
        <v>4</v>
      </c>
      <c r="SB2" s="10">
        <v>2</v>
      </c>
      <c r="SC2" s="10">
        <v>0</v>
      </c>
      <c r="SD2" s="10">
        <v>6</v>
      </c>
      <c r="SE2" s="10">
        <v>1</v>
      </c>
      <c r="SF2" s="10">
        <v>1</v>
      </c>
      <c r="SG2" s="10">
        <v>20</v>
      </c>
      <c r="SH2" s="10">
        <v>16</v>
      </c>
      <c r="SI2" s="10">
        <v>4</v>
      </c>
      <c r="SJ2" s="10">
        <v>0</v>
      </c>
      <c r="SK2" s="10">
        <v>0</v>
      </c>
      <c r="SL2" s="10">
        <v>17</v>
      </c>
      <c r="SM2" s="10">
        <v>3</v>
      </c>
      <c r="SN2" s="10">
        <v>4</v>
      </c>
      <c r="SO2" s="10">
        <v>3</v>
      </c>
      <c r="SP2" s="10">
        <v>0</v>
      </c>
      <c r="SQ2" s="10">
        <v>11</v>
      </c>
      <c r="SR2" s="10">
        <v>1</v>
      </c>
      <c r="SS2" s="10">
        <v>1</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20</v>
      </c>
      <c r="TM2" s="10">
        <v>6</v>
      </c>
      <c r="TN2" s="10">
        <v>14</v>
      </c>
      <c r="TO2" s="10">
        <v>20</v>
      </c>
      <c r="TP2" s="10">
        <v>0</v>
      </c>
      <c r="TQ2" s="10">
        <v>27</v>
      </c>
      <c r="TR2" s="10">
        <v>13</v>
      </c>
      <c r="TS2" s="10">
        <v>14</v>
      </c>
      <c r="TT2" s="10">
        <v>27</v>
      </c>
      <c r="TU2" s="10">
        <v>0</v>
      </c>
    </row>
    <row r="3" spans="1:541" x14ac:dyDescent="0.25">
      <c r="A3" s="4" t="s">
        <v>18</v>
      </c>
      <c r="B3" s="10">
        <v>8</v>
      </c>
      <c r="C3" s="10">
        <v>3261</v>
      </c>
      <c r="D3" s="10">
        <v>629</v>
      </c>
      <c r="E3" s="10">
        <v>199</v>
      </c>
      <c r="F3" s="10">
        <v>2433</v>
      </c>
      <c r="G3" s="10">
        <v>1383</v>
      </c>
      <c r="H3" s="10">
        <v>1873</v>
      </c>
      <c r="I3" s="10">
        <v>3</v>
      </c>
      <c r="J3" s="10">
        <v>2</v>
      </c>
      <c r="K3" s="10">
        <v>3161</v>
      </c>
      <c r="L3" s="10">
        <v>100</v>
      </c>
      <c r="M3" s="10">
        <v>1380</v>
      </c>
      <c r="N3" s="10">
        <v>1741</v>
      </c>
      <c r="O3" s="10">
        <v>7</v>
      </c>
      <c r="P3" s="10">
        <v>55</v>
      </c>
      <c r="Q3" s="10">
        <v>9</v>
      </c>
      <c r="R3" s="10">
        <v>69</v>
      </c>
      <c r="S3" s="10">
        <v>1503</v>
      </c>
      <c r="T3" s="10">
        <v>280</v>
      </c>
      <c r="U3" s="10">
        <v>72</v>
      </c>
      <c r="V3" s="10">
        <v>1151</v>
      </c>
      <c r="W3" s="10">
        <v>684</v>
      </c>
      <c r="X3" s="10">
        <v>816</v>
      </c>
      <c r="Y3" s="10">
        <v>3</v>
      </c>
      <c r="Z3" s="10">
        <v>0</v>
      </c>
      <c r="AA3" s="10">
        <v>1437</v>
      </c>
      <c r="AB3" s="10">
        <v>66</v>
      </c>
      <c r="AC3" s="10">
        <v>622</v>
      </c>
      <c r="AD3" s="10">
        <v>805</v>
      </c>
      <c r="AE3" s="10">
        <v>4</v>
      </c>
      <c r="AF3" s="10">
        <v>31</v>
      </c>
      <c r="AG3" s="10">
        <v>5</v>
      </c>
      <c r="AH3" s="10">
        <v>36</v>
      </c>
      <c r="AI3" s="10">
        <v>538</v>
      </c>
      <c r="AJ3" s="10">
        <v>144</v>
      </c>
      <c r="AK3" s="10">
        <v>47</v>
      </c>
      <c r="AL3" s="10">
        <v>347</v>
      </c>
      <c r="AM3" s="10">
        <v>305</v>
      </c>
      <c r="AN3" s="10">
        <v>233</v>
      </c>
      <c r="AO3" s="10">
        <v>0</v>
      </c>
      <c r="AP3" s="10">
        <v>0</v>
      </c>
      <c r="AQ3" s="10">
        <v>521</v>
      </c>
      <c r="AR3" s="10">
        <v>17</v>
      </c>
      <c r="AS3" s="10">
        <v>204</v>
      </c>
      <c r="AT3" s="10">
        <v>324</v>
      </c>
      <c r="AU3" s="10">
        <v>0</v>
      </c>
      <c r="AV3" s="10">
        <v>2</v>
      </c>
      <c r="AW3" s="10">
        <v>1</v>
      </c>
      <c r="AX3" s="10">
        <v>7</v>
      </c>
      <c r="AY3" s="10">
        <v>29</v>
      </c>
      <c r="AZ3" s="10">
        <v>0</v>
      </c>
      <c r="BA3" s="10">
        <v>0</v>
      </c>
      <c r="BB3" s="10">
        <v>29</v>
      </c>
      <c r="BC3" s="10">
        <v>10</v>
      </c>
      <c r="BD3" s="10">
        <v>19</v>
      </c>
      <c r="BE3" s="10">
        <v>0</v>
      </c>
      <c r="BF3" s="10">
        <v>0</v>
      </c>
      <c r="BG3" s="10">
        <v>29</v>
      </c>
      <c r="BH3" s="10">
        <v>0</v>
      </c>
      <c r="BI3" s="10">
        <v>19</v>
      </c>
      <c r="BJ3" s="10">
        <v>9</v>
      </c>
      <c r="BK3" s="10">
        <v>0</v>
      </c>
      <c r="BL3" s="10">
        <v>1</v>
      </c>
      <c r="BM3" s="10">
        <v>0</v>
      </c>
      <c r="BN3" s="10">
        <v>0</v>
      </c>
      <c r="BO3" s="10">
        <v>2070</v>
      </c>
      <c r="BP3" s="10">
        <v>424</v>
      </c>
      <c r="BQ3" s="10">
        <v>119</v>
      </c>
      <c r="BR3" s="10">
        <v>1527</v>
      </c>
      <c r="BS3" s="10">
        <v>999</v>
      </c>
      <c r="BT3" s="10">
        <v>1068</v>
      </c>
      <c r="BU3" s="10">
        <v>3</v>
      </c>
      <c r="BV3" s="10">
        <v>0</v>
      </c>
      <c r="BW3" s="10">
        <v>1987</v>
      </c>
      <c r="BX3" s="10">
        <v>83</v>
      </c>
      <c r="BY3" s="10">
        <v>845</v>
      </c>
      <c r="BZ3" s="10">
        <v>1138</v>
      </c>
      <c r="CA3" s="10">
        <v>4</v>
      </c>
      <c r="CB3" s="10">
        <v>34</v>
      </c>
      <c r="CC3" s="10">
        <v>6</v>
      </c>
      <c r="CD3" s="10">
        <v>43</v>
      </c>
      <c r="CE3" s="10">
        <v>1191</v>
      </c>
      <c r="CF3" s="10">
        <v>205</v>
      </c>
      <c r="CG3" s="10">
        <v>80</v>
      </c>
      <c r="CH3" s="10">
        <v>906</v>
      </c>
      <c r="CI3" s="10">
        <v>384</v>
      </c>
      <c r="CJ3" s="10">
        <v>805</v>
      </c>
      <c r="CK3" s="10">
        <v>0</v>
      </c>
      <c r="CL3" s="10">
        <v>2</v>
      </c>
      <c r="CM3" s="10">
        <v>1174</v>
      </c>
      <c r="CN3" s="10">
        <v>17</v>
      </c>
      <c r="CO3" s="10">
        <v>535</v>
      </c>
      <c r="CP3" s="10">
        <v>603</v>
      </c>
      <c r="CQ3" s="10">
        <v>3</v>
      </c>
      <c r="CR3" s="10">
        <v>21</v>
      </c>
      <c r="CS3" s="10">
        <v>3</v>
      </c>
      <c r="CT3" s="10">
        <v>26</v>
      </c>
      <c r="CU3" s="10">
        <v>2519</v>
      </c>
      <c r="CV3" s="10">
        <v>166</v>
      </c>
      <c r="CW3" s="10">
        <v>161</v>
      </c>
      <c r="CX3" s="10">
        <v>2192</v>
      </c>
      <c r="CY3" s="10">
        <v>911</v>
      </c>
      <c r="CZ3" s="10">
        <v>1604</v>
      </c>
      <c r="DA3" s="10">
        <v>3</v>
      </c>
      <c r="DB3" s="10">
        <v>1</v>
      </c>
      <c r="DC3" s="10">
        <v>2460</v>
      </c>
      <c r="DD3" s="10">
        <v>59</v>
      </c>
      <c r="DE3" s="10">
        <v>1112</v>
      </c>
      <c r="DF3" s="10">
        <v>1306</v>
      </c>
      <c r="DG3" s="10">
        <v>5</v>
      </c>
      <c r="DH3" s="10">
        <v>40</v>
      </c>
      <c r="DI3" s="10">
        <v>9</v>
      </c>
      <c r="DJ3" s="10">
        <v>47</v>
      </c>
      <c r="DK3" s="10">
        <v>1063</v>
      </c>
      <c r="DL3" s="10">
        <v>8</v>
      </c>
      <c r="DM3" s="10">
        <v>56</v>
      </c>
      <c r="DN3" s="10">
        <v>999</v>
      </c>
      <c r="DO3" s="10">
        <v>408</v>
      </c>
      <c r="DP3" s="10">
        <v>652</v>
      </c>
      <c r="DQ3" s="10">
        <v>3</v>
      </c>
      <c r="DR3" s="10">
        <v>0</v>
      </c>
      <c r="DS3" s="10">
        <v>1031</v>
      </c>
      <c r="DT3" s="10">
        <v>32</v>
      </c>
      <c r="DU3" s="10">
        <v>477</v>
      </c>
      <c r="DV3" s="10">
        <v>542</v>
      </c>
      <c r="DW3" s="10">
        <v>2</v>
      </c>
      <c r="DX3" s="10">
        <v>20</v>
      </c>
      <c r="DY3" s="10">
        <v>5</v>
      </c>
      <c r="DZ3" s="10">
        <v>17</v>
      </c>
      <c r="EA3" s="10">
        <v>337</v>
      </c>
      <c r="EB3" s="10">
        <v>7</v>
      </c>
      <c r="EC3" s="10">
        <v>35</v>
      </c>
      <c r="ED3" s="10">
        <v>295</v>
      </c>
      <c r="EE3" s="10">
        <v>163</v>
      </c>
      <c r="EF3" s="10">
        <v>174</v>
      </c>
      <c r="EG3" s="10">
        <v>0</v>
      </c>
      <c r="EH3" s="10">
        <v>0</v>
      </c>
      <c r="EI3" s="10">
        <v>327</v>
      </c>
      <c r="EJ3" s="10">
        <v>10</v>
      </c>
      <c r="EK3" s="10">
        <v>143</v>
      </c>
      <c r="EL3" s="10">
        <v>186</v>
      </c>
      <c r="EM3" s="10">
        <v>0</v>
      </c>
      <c r="EN3" s="10">
        <v>1</v>
      </c>
      <c r="EO3" s="10">
        <v>1</v>
      </c>
      <c r="EP3" s="10">
        <v>6</v>
      </c>
      <c r="EQ3" s="10">
        <v>29</v>
      </c>
      <c r="ER3" s="10">
        <v>0</v>
      </c>
      <c r="ES3" s="10">
        <v>0</v>
      </c>
      <c r="ET3" s="10">
        <v>29</v>
      </c>
      <c r="EU3" s="10">
        <v>10</v>
      </c>
      <c r="EV3" s="10">
        <v>19</v>
      </c>
      <c r="EW3" s="10">
        <v>0</v>
      </c>
      <c r="EX3" s="10">
        <v>0</v>
      </c>
      <c r="EY3" s="10">
        <v>29</v>
      </c>
      <c r="EZ3" s="10">
        <v>0</v>
      </c>
      <c r="FA3" s="10">
        <v>19</v>
      </c>
      <c r="FB3" s="10">
        <v>9</v>
      </c>
      <c r="FC3" s="10">
        <v>0</v>
      </c>
      <c r="FD3" s="10">
        <v>1</v>
      </c>
      <c r="FE3" s="10">
        <v>0</v>
      </c>
      <c r="FF3" s="10">
        <v>0</v>
      </c>
      <c r="FG3" s="10">
        <v>1429</v>
      </c>
      <c r="FH3" s="10">
        <v>15</v>
      </c>
      <c r="FI3" s="10">
        <v>91</v>
      </c>
      <c r="FJ3" s="10">
        <v>1323</v>
      </c>
      <c r="FK3" s="10">
        <v>581</v>
      </c>
      <c r="FL3" s="10">
        <v>845</v>
      </c>
      <c r="FM3" s="10">
        <v>3</v>
      </c>
      <c r="FN3" s="10">
        <v>0</v>
      </c>
      <c r="FO3" s="10">
        <v>1387</v>
      </c>
      <c r="FP3" s="10">
        <v>42</v>
      </c>
      <c r="FQ3" s="10">
        <v>639</v>
      </c>
      <c r="FR3" s="10">
        <v>737</v>
      </c>
      <c r="FS3" s="10">
        <v>2</v>
      </c>
      <c r="FT3" s="10">
        <v>22</v>
      </c>
      <c r="FU3" s="10">
        <v>6</v>
      </c>
      <c r="FV3" s="10">
        <v>23</v>
      </c>
      <c r="FW3" s="10">
        <v>1090</v>
      </c>
      <c r="FX3" s="10">
        <v>151</v>
      </c>
      <c r="FY3" s="10">
        <v>70</v>
      </c>
      <c r="FZ3" s="10">
        <v>869</v>
      </c>
      <c r="GA3" s="10">
        <v>330</v>
      </c>
      <c r="GB3" s="10">
        <v>759</v>
      </c>
      <c r="GC3" s="10">
        <v>0</v>
      </c>
      <c r="GD3" s="10">
        <v>1</v>
      </c>
      <c r="GE3" s="10">
        <v>1073</v>
      </c>
      <c r="GF3" s="10">
        <v>17</v>
      </c>
      <c r="GG3" s="10">
        <v>473</v>
      </c>
      <c r="GH3" s="10">
        <v>569</v>
      </c>
      <c r="GI3" s="10">
        <v>3</v>
      </c>
      <c r="GJ3" s="10">
        <v>18</v>
      </c>
      <c r="GK3" s="10">
        <v>3</v>
      </c>
      <c r="GL3" s="10">
        <v>24</v>
      </c>
      <c r="GM3" s="10">
        <v>742</v>
      </c>
      <c r="GN3" s="10">
        <v>463</v>
      </c>
      <c r="GO3" s="10">
        <v>38</v>
      </c>
      <c r="GP3" s="10">
        <v>241</v>
      </c>
      <c r="GQ3" s="10">
        <v>472</v>
      </c>
      <c r="GR3" s="10">
        <v>269</v>
      </c>
      <c r="GS3" s="10">
        <v>0</v>
      </c>
      <c r="GT3" s="10">
        <v>1</v>
      </c>
      <c r="GU3" s="10">
        <v>701</v>
      </c>
      <c r="GV3" s="10">
        <v>41</v>
      </c>
      <c r="GW3" s="10">
        <v>268</v>
      </c>
      <c r="GX3" s="10">
        <v>435</v>
      </c>
      <c r="GY3" s="10">
        <v>2</v>
      </c>
      <c r="GZ3" s="10">
        <v>15</v>
      </c>
      <c r="HA3" s="10">
        <v>0</v>
      </c>
      <c r="HB3" s="10">
        <v>22</v>
      </c>
      <c r="HC3" s="10">
        <v>440</v>
      </c>
      <c r="HD3" s="10">
        <v>272</v>
      </c>
      <c r="HE3" s="10">
        <v>16</v>
      </c>
      <c r="HF3" s="10">
        <v>152</v>
      </c>
      <c r="HG3" s="10">
        <v>276</v>
      </c>
      <c r="HH3" s="10">
        <v>164</v>
      </c>
      <c r="HI3" s="10">
        <v>0</v>
      </c>
      <c r="HJ3" s="10">
        <v>0</v>
      </c>
      <c r="HK3" s="10">
        <v>406</v>
      </c>
      <c r="HL3" s="10">
        <v>34</v>
      </c>
      <c r="HM3" s="10">
        <v>145</v>
      </c>
      <c r="HN3" s="10">
        <v>263</v>
      </c>
      <c r="HO3" s="10">
        <v>2</v>
      </c>
      <c r="HP3" s="10">
        <v>11</v>
      </c>
      <c r="HQ3" s="10">
        <v>0</v>
      </c>
      <c r="HR3" s="10">
        <v>19</v>
      </c>
      <c r="HS3" s="10">
        <v>201</v>
      </c>
      <c r="HT3" s="10">
        <v>137</v>
      </c>
      <c r="HU3" s="10">
        <v>12</v>
      </c>
      <c r="HV3" s="10">
        <v>52</v>
      </c>
      <c r="HW3" s="10">
        <v>142</v>
      </c>
      <c r="HX3" s="10">
        <v>59</v>
      </c>
      <c r="HY3" s="10">
        <v>0</v>
      </c>
      <c r="HZ3" s="10">
        <v>0</v>
      </c>
      <c r="IA3" s="10">
        <v>194</v>
      </c>
      <c r="IB3" s="10">
        <v>7</v>
      </c>
      <c r="IC3" s="10">
        <v>61</v>
      </c>
      <c r="ID3" s="10">
        <v>138</v>
      </c>
      <c r="IE3" s="10">
        <v>0</v>
      </c>
      <c r="IF3" s="10">
        <v>1</v>
      </c>
      <c r="IG3" s="10">
        <v>0</v>
      </c>
      <c r="IH3" s="10">
        <v>1</v>
      </c>
      <c r="II3" s="10">
        <v>641</v>
      </c>
      <c r="IJ3" s="10">
        <v>409</v>
      </c>
      <c r="IK3" s="10">
        <v>28</v>
      </c>
      <c r="IL3" s="10">
        <v>204</v>
      </c>
      <c r="IM3" s="10">
        <v>418</v>
      </c>
      <c r="IN3" s="10">
        <v>223</v>
      </c>
      <c r="IO3" s="10">
        <v>0</v>
      </c>
      <c r="IP3" s="10">
        <v>0</v>
      </c>
      <c r="IQ3" s="10">
        <v>600</v>
      </c>
      <c r="IR3" s="10">
        <v>41</v>
      </c>
      <c r="IS3" s="10">
        <v>206</v>
      </c>
      <c r="IT3" s="10">
        <v>401</v>
      </c>
      <c r="IU3" s="10">
        <v>2</v>
      </c>
      <c r="IV3" s="10">
        <v>12</v>
      </c>
      <c r="IW3" s="10">
        <v>0</v>
      </c>
      <c r="IX3" s="10">
        <v>20</v>
      </c>
      <c r="IY3" s="10">
        <v>101</v>
      </c>
      <c r="IZ3" s="10">
        <v>54</v>
      </c>
      <c r="JA3" s="10">
        <v>10</v>
      </c>
      <c r="JB3" s="10">
        <v>37</v>
      </c>
      <c r="JC3" s="10">
        <v>54</v>
      </c>
      <c r="JD3" s="10">
        <v>46</v>
      </c>
      <c r="JE3" s="10">
        <v>0</v>
      </c>
      <c r="JF3" s="10">
        <v>1</v>
      </c>
      <c r="JG3" s="10">
        <v>101</v>
      </c>
      <c r="JH3" s="10">
        <v>0</v>
      </c>
      <c r="JI3" s="10">
        <v>62</v>
      </c>
      <c r="JJ3" s="10">
        <v>34</v>
      </c>
      <c r="JK3" s="10">
        <v>0</v>
      </c>
      <c r="JL3" s="10">
        <v>3</v>
      </c>
      <c r="JM3" s="10">
        <v>0</v>
      </c>
      <c r="JN3" s="10">
        <v>2</v>
      </c>
      <c r="JO3" s="10">
        <v>236</v>
      </c>
      <c r="JP3" s="10">
        <v>149</v>
      </c>
      <c r="JQ3" s="10">
        <v>58</v>
      </c>
      <c r="JR3" s="10">
        <v>207</v>
      </c>
      <c r="JS3" s="10">
        <v>29</v>
      </c>
      <c r="JT3" s="10">
        <v>369</v>
      </c>
      <c r="JU3" s="10">
        <v>217</v>
      </c>
      <c r="JV3" s="10">
        <v>13</v>
      </c>
      <c r="JW3" s="10">
        <v>230</v>
      </c>
      <c r="JX3" s="10">
        <v>139</v>
      </c>
      <c r="JY3" s="10">
        <v>350</v>
      </c>
      <c r="JZ3" s="10">
        <v>208</v>
      </c>
      <c r="KA3" s="10">
        <v>13</v>
      </c>
      <c r="KB3" s="10">
        <v>221</v>
      </c>
      <c r="KC3" s="10">
        <v>129</v>
      </c>
      <c r="KD3" s="10">
        <v>19</v>
      </c>
      <c r="KE3" s="10">
        <v>9</v>
      </c>
      <c r="KF3" s="10">
        <v>9</v>
      </c>
      <c r="KG3" s="10">
        <v>10</v>
      </c>
      <c r="KH3" s="10">
        <v>292</v>
      </c>
      <c r="KI3" s="10">
        <v>23</v>
      </c>
      <c r="KJ3" s="10">
        <v>268</v>
      </c>
      <c r="KK3" s="10">
        <v>1</v>
      </c>
      <c r="KL3" s="10">
        <v>0</v>
      </c>
      <c r="KM3" s="10">
        <v>285</v>
      </c>
      <c r="KN3" s="10">
        <v>7</v>
      </c>
      <c r="KO3" s="10">
        <v>123</v>
      </c>
      <c r="KP3" s="10">
        <v>155</v>
      </c>
      <c r="KQ3" s="10">
        <v>0</v>
      </c>
      <c r="KR3" s="10">
        <v>6</v>
      </c>
      <c r="KS3" s="10">
        <v>0</v>
      </c>
      <c r="KT3" s="10">
        <v>8</v>
      </c>
      <c r="KU3" s="10">
        <v>164</v>
      </c>
      <c r="KV3" s="10">
        <v>16</v>
      </c>
      <c r="KW3" s="10">
        <v>147</v>
      </c>
      <c r="KX3" s="10">
        <v>1</v>
      </c>
      <c r="KY3" s="10">
        <v>0</v>
      </c>
      <c r="KZ3" s="10">
        <v>160</v>
      </c>
      <c r="LA3" s="10">
        <v>4</v>
      </c>
      <c r="LB3" s="10">
        <v>61</v>
      </c>
      <c r="LC3" s="10">
        <v>94</v>
      </c>
      <c r="LD3" s="10">
        <v>0</v>
      </c>
      <c r="LE3" s="10">
        <v>3</v>
      </c>
      <c r="LF3" s="10">
        <v>0</v>
      </c>
      <c r="LG3" s="10">
        <v>6</v>
      </c>
      <c r="LH3" s="10">
        <v>59</v>
      </c>
      <c r="LI3" s="10">
        <v>1</v>
      </c>
      <c r="LJ3" s="10">
        <v>58</v>
      </c>
      <c r="LK3" s="10">
        <v>0</v>
      </c>
      <c r="LL3" s="10">
        <v>0</v>
      </c>
      <c r="LM3" s="10">
        <v>57</v>
      </c>
      <c r="LN3" s="10">
        <v>2</v>
      </c>
      <c r="LO3" s="10">
        <v>32</v>
      </c>
      <c r="LP3" s="10">
        <v>25</v>
      </c>
      <c r="LQ3" s="10">
        <v>0</v>
      </c>
      <c r="LR3" s="10">
        <v>0</v>
      </c>
      <c r="LS3" s="10">
        <v>0</v>
      </c>
      <c r="LT3" s="10">
        <v>2</v>
      </c>
      <c r="LU3" s="10">
        <v>0</v>
      </c>
      <c r="LV3" s="10">
        <v>0</v>
      </c>
      <c r="LW3" s="10">
        <v>0</v>
      </c>
      <c r="LX3" s="10">
        <v>0</v>
      </c>
      <c r="LY3" s="10">
        <v>0</v>
      </c>
      <c r="LZ3" s="10">
        <v>0</v>
      </c>
      <c r="MA3" s="10">
        <v>0</v>
      </c>
      <c r="MB3" s="10">
        <v>0</v>
      </c>
      <c r="MC3" s="10">
        <v>0</v>
      </c>
      <c r="MD3" s="10">
        <v>0</v>
      </c>
      <c r="ME3" s="10">
        <v>0</v>
      </c>
      <c r="MF3" s="10">
        <v>0</v>
      </c>
      <c r="MG3" s="10">
        <v>0</v>
      </c>
      <c r="MH3" s="10">
        <v>223</v>
      </c>
      <c r="MI3" s="10">
        <v>17</v>
      </c>
      <c r="MJ3" s="10">
        <v>205</v>
      </c>
      <c r="MK3" s="10">
        <v>1</v>
      </c>
      <c r="ML3" s="10">
        <v>0</v>
      </c>
      <c r="MM3" s="10">
        <v>217</v>
      </c>
      <c r="MN3" s="10">
        <v>6</v>
      </c>
      <c r="MO3" s="10">
        <v>93</v>
      </c>
      <c r="MP3" s="10">
        <v>119</v>
      </c>
      <c r="MQ3" s="10">
        <v>0</v>
      </c>
      <c r="MR3" s="10">
        <v>3</v>
      </c>
      <c r="MS3" s="10">
        <v>0</v>
      </c>
      <c r="MT3" s="10">
        <v>8</v>
      </c>
      <c r="MU3" s="10">
        <v>69</v>
      </c>
      <c r="MV3" s="10">
        <v>6</v>
      </c>
      <c r="MW3" s="10">
        <v>63</v>
      </c>
      <c r="MX3" s="10">
        <v>0</v>
      </c>
      <c r="MY3" s="10">
        <v>0</v>
      </c>
      <c r="MZ3" s="10">
        <v>68</v>
      </c>
      <c r="NA3" s="10">
        <v>1</v>
      </c>
      <c r="NB3" s="10">
        <v>30</v>
      </c>
      <c r="NC3" s="10">
        <v>36</v>
      </c>
      <c r="ND3" s="10">
        <v>0</v>
      </c>
      <c r="NE3" s="10">
        <v>3</v>
      </c>
      <c r="NF3" s="10">
        <v>0</v>
      </c>
      <c r="NG3" s="10">
        <v>0</v>
      </c>
      <c r="NH3" s="10">
        <v>320</v>
      </c>
      <c r="NI3" s="10">
        <v>154</v>
      </c>
      <c r="NJ3" s="10">
        <v>166</v>
      </c>
      <c r="NK3" s="10">
        <v>0</v>
      </c>
      <c r="NL3" s="10">
        <v>0</v>
      </c>
      <c r="NM3" s="10">
        <v>311</v>
      </c>
      <c r="NN3" s="10">
        <v>9</v>
      </c>
      <c r="NO3" s="10">
        <v>176</v>
      </c>
      <c r="NP3" s="10">
        <v>140</v>
      </c>
      <c r="NQ3" s="10">
        <v>0</v>
      </c>
      <c r="NR3" s="10">
        <v>1</v>
      </c>
      <c r="NS3" s="10">
        <v>1</v>
      </c>
      <c r="NT3" s="10">
        <v>2</v>
      </c>
      <c r="NU3" s="10">
        <v>60</v>
      </c>
      <c r="NV3" s="10">
        <v>19</v>
      </c>
      <c r="NW3" s="10">
        <v>41</v>
      </c>
      <c r="NX3" s="10">
        <v>0</v>
      </c>
      <c r="NY3" s="10">
        <v>0</v>
      </c>
      <c r="NZ3" s="10">
        <v>55</v>
      </c>
      <c r="OA3" s="10">
        <v>5</v>
      </c>
      <c r="OB3" s="10">
        <v>33</v>
      </c>
      <c r="OC3" s="10">
        <v>25</v>
      </c>
      <c r="OD3" s="10">
        <v>0</v>
      </c>
      <c r="OE3" s="10">
        <v>1</v>
      </c>
      <c r="OF3" s="10">
        <v>0</v>
      </c>
      <c r="OG3" s="10">
        <v>1</v>
      </c>
      <c r="OH3" s="10">
        <v>42</v>
      </c>
      <c r="OI3" s="10">
        <v>36</v>
      </c>
      <c r="OJ3" s="10">
        <v>6</v>
      </c>
      <c r="OK3" s="10">
        <v>0</v>
      </c>
      <c r="OL3" s="10">
        <v>0</v>
      </c>
      <c r="OM3" s="10">
        <v>42</v>
      </c>
      <c r="ON3" s="10">
        <v>0</v>
      </c>
      <c r="OO3" s="10">
        <v>12</v>
      </c>
      <c r="OP3" s="10">
        <v>29</v>
      </c>
      <c r="OQ3" s="10">
        <v>0</v>
      </c>
      <c r="OR3" s="10">
        <v>0</v>
      </c>
      <c r="OS3" s="10">
        <v>0</v>
      </c>
      <c r="OT3" s="10">
        <v>1</v>
      </c>
      <c r="OU3" s="10">
        <v>0</v>
      </c>
      <c r="OV3" s="10">
        <v>0</v>
      </c>
      <c r="OW3" s="10">
        <v>0</v>
      </c>
      <c r="OX3" s="10">
        <v>0</v>
      </c>
      <c r="OY3" s="10">
        <v>0</v>
      </c>
      <c r="OZ3" s="10">
        <v>0</v>
      </c>
      <c r="PA3" s="10">
        <v>0</v>
      </c>
      <c r="PB3" s="10">
        <v>0</v>
      </c>
      <c r="PC3" s="10">
        <v>0</v>
      </c>
      <c r="PD3" s="10">
        <v>0</v>
      </c>
      <c r="PE3" s="10">
        <v>0</v>
      </c>
      <c r="PF3" s="10">
        <v>0</v>
      </c>
      <c r="PG3" s="10">
        <v>0</v>
      </c>
      <c r="PH3" s="10">
        <v>102</v>
      </c>
      <c r="PI3" s="10">
        <v>55</v>
      </c>
      <c r="PJ3" s="10">
        <v>47</v>
      </c>
      <c r="PK3" s="10">
        <v>0</v>
      </c>
      <c r="PL3" s="10">
        <v>0</v>
      </c>
      <c r="PM3" s="10">
        <v>97</v>
      </c>
      <c r="PN3" s="10">
        <v>5</v>
      </c>
      <c r="PO3" s="10">
        <v>45</v>
      </c>
      <c r="PP3" s="10">
        <v>54</v>
      </c>
      <c r="PQ3" s="10">
        <v>0</v>
      </c>
      <c r="PR3" s="10">
        <v>1</v>
      </c>
      <c r="PS3" s="10">
        <v>0</v>
      </c>
      <c r="PT3" s="10">
        <v>2</v>
      </c>
      <c r="PU3" s="10">
        <v>218</v>
      </c>
      <c r="PV3" s="10">
        <v>99</v>
      </c>
      <c r="PW3" s="10">
        <v>119</v>
      </c>
      <c r="PX3" s="10">
        <v>0</v>
      </c>
      <c r="PY3" s="10">
        <v>0</v>
      </c>
      <c r="PZ3" s="10">
        <v>214</v>
      </c>
      <c r="QA3" s="10">
        <v>4</v>
      </c>
      <c r="QB3" s="10">
        <v>131</v>
      </c>
      <c r="QC3" s="10">
        <v>86</v>
      </c>
      <c r="QD3" s="10">
        <v>0</v>
      </c>
      <c r="QE3" s="10">
        <v>0</v>
      </c>
      <c r="QF3" s="10">
        <v>1</v>
      </c>
      <c r="QG3" s="10">
        <v>0</v>
      </c>
      <c r="QH3" s="10">
        <v>166</v>
      </c>
      <c r="QI3" s="10">
        <v>8</v>
      </c>
      <c r="QJ3" s="10">
        <v>7</v>
      </c>
      <c r="QK3" s="10">
        <v>0</v>
      </c>
      <c r="QL3" s="10">
        <v>15</v>
      </c>
      <c r="QM3" s="10">
        <v>151</v>
      </c>
      <c r="QN3" s="10">
        <v>154</v>
      </c>
      <c r="QO3" s="10">
        <v>52</v>
      </c>
      <c r="QP3" s="10">
        <v>35</v>
      </c>
      <c r="QQ3" s="10">
        <v>0</v>
      </c>
      <c r="QR3" s="10">
        <v>87</v>
      </c>
      <c r="QS3" s="10">
        <v>67</v>
      </c>
      <c r="QT3" s="10">
        <v>22</v>
      </c>
      <c r="QU3" s="10">
        <v>22</v>
      </c>
      <c r="QV3" s="10">
        <v>0</v>
      </c>
      <c r="QW3" s="10">
        <v>0</v>
      </c>
      <c r="QX3" s="10">
        <v>0</v>
      </c>
      <c r="QY3" s="10">
        <v>22</v>
      </c>
      <c r="QZ3" s="10">
        <v>0</v>
      </c>
      <c r="RA3" s="10">
        <v>5</v>
      </c>
      <c r="RB3" s="10">
        <v>17</v>
      </c>
      <c r="RC3" s="10">
        <v>0</v>
      </c>
      <c r="RD3" s="10">
        <v>0</v>
      </c>
      <c r="RE3" s="10">
        <v>0</v>
      </c>
      <c r="RF3" s="10">
        <v>0</v>
      </c>
      <c r="RG3" s="10">
        <v>10</v>
      </c>
      <c r="RH3" s="10">
        <v>10</v>
      </c>
      <c r="RI3" s="10">
        <v>0</v>
      </c>
      <c r="RJ3" s="10">
        <v>0</v>
      </c>
      <c r="RK3" s="10">
        <v>0</v>
      </c>
      <c r="RL3" s="10">
        <v>10</v>
      </c>
      <c r="RM3" s="10">
        <v>0</v>
      </c>
      <c r="RN3" s="10">
        <v>2</v>
      </c>
      <c r="RO3" s="10">
        <v>8</v>
      </c>
      <c r="RP3" s="10">
        <v>0</v>
      </c>
      <c r="RQ3" s="10">
        <v>0</v>
      </c>
      <c r="RR3" s="10">
        <v>0</v>
      </c>
      <c r="RS3" s="10">
        <v>0</v>
      </c>
      <c r="RT3" s="10">
        <v>11</v>
      </c>
      <c r="RU3" s="10">
        <v>11</v>
      </c>
      <c r="RV3" s="10">
        <v>0</v>
      </c>
      <c r="RW3" s="10">
        <v>0</v>
      </c>
      <c r="RX3" s="10">
        <v>0</v>
      </c>
      <c r="RY3" s="10">
        <v>11</v>
      </c>
      <c r="RZ3" s="10">
        <v>0</v>
      </c>
      <c r="SA3" s="10">
        <v>3</v>
      </c>
      <c r="SB3" s="10">
        <v>8</v>
      </c>
      <c r="SC3" s="10">
        <v>0</v>
      </c>
      <c r="SD3" s="10">
        <v>0</v>
      </c>
      <c r="SE3" s="10">
        <v>0</v>
      </c>
      <c r="SF3" s="10">
        <v>0</v>
      </c>
      <c r="SG3" s="10">
        <v>21</v>
      </c>
      <c r="SH3" s="10">
        <v>21</v>
      </c>
      <c r="SI3" s="10">
        <v>0</v>
      </c>
      <c r="SJ3" s="10">
        <v>0</v>
      </c>
      <c r="SK3" s="10">
        <v>0</v>
      </c>
      <c r="SL3" s="10">
        <v>21</v>
      </c>
      <c r="SM3" s="10">
        <v>0</v>
      </c>
      <c r="SN3" s="10">
        <v>5</v>
      </c>
      <c r="SO3" s="10">
        <v>16</v>
      </c>
      <c r="SP3" s="10">
        <v>0</v>
      </c>
      <c r="SQ3" s="10">
        <v>0</v>
      </c>
      <c r="SR3" s="10">
        <v>0</v>
      </c>
      <c r="SS3" s="10">
        <v>0</v>
      </c>
      <c r="ST3" s="10">
        <v>1</v>
      </c>
      <c r="SU3" s="10">
        <v>1</v>
      </c>
      <c r="SV3" s="10">
        <v>0</v>
      </c>
      <c r="SW3" s="10">
        <v>0</v>
      </c>
      <c r="SX3" s="10">
        <v>0</v>
      </c>
      <c r="SY3" s="10">
        <v>1</v>
      </c>
      <c r="SZ3" s="10">
        <v>0</v>
      </c>
      <c r="TA3" s="10">
        <v>0</v>
      </c>
      <c r="TB3" s="10">
        <v>1</v>
      </c>
      <c r="TC3" s="10">
        <v>0</v>
      </c>
      <c r="TD3" s="10">
        <v>0</v>
      </c>
      <c r="TE3" s="10">
        <v>0</v>
      </c>
      <c r="TF3" s="10">
        <v>0</v>
      </c>
      <c r="TG3" s="10">
        <v>0</v>
      </c>
      <c r="TH3" s="10">
        <v>0</v>
      </c>
      <c r="TI3" s="10">
        <v>0</v>
      </c>
      <c r="TJ3" s="10">
        <v>0</v>
      </c>
      <c r="TK3" s="10">
        <v>0</v>
      </c>
      <c r="TL3" s="10">
        <v>22</v>
      </c>
      <c r="TM3" s="10">
        <v>10</v>
      </c>
      <c r="TN3" s="10">
        <v>11</v>
      </c>
      <c r="TO3" s="10">
        <v>21</v>
      </c>
      <c r="TP3" s="10">
        <v>1</v>
      </c>
      <c r="TQ3" s="10">
        <v>34</v>
      </c>
      <c r="TR3" s="10">
        <v>17</v>
      </c>
      <c r="TS3" s="10">
        <v>13</v>
      </c>
      <c r="TT3" s="10">
        <v>30</v>
      </c>
      <c r="TU3" s="10">
        <v>4</v>
      </c>
    </row>
    <row r="4" spans="1:541" x14ac:dyDescent="0.25">
      <c r="A4" s="4" t="s">
        <v>19</v>
      </c>
      <c r="B4" s="10">
        <v>5</v>
      </c>
      <c r="C4" s="10">
        <v>2717</v>
      </c>
      <c r="D4" s="10">
        <v>303</v>
      </c>
      <c r="E4" s="10">
        <v>317</v>
      </c>
      <c r="F4" s="10">
        <v>2097</v>
      </c>
      <c r="G4" s="10">
        <v>1022</v>
      </c>
      <c r="H4" s="10">
        <v>1688</v>
      </c>
      <c r="I4" s="10">
        <v>4</v>
      </c>
      <c r="J4" s="10">
        <v>3</v>
      </c>
      <c r="K4" s="10">
        <v>2657</v>
      </c>
      <c r="L4" s="10">
        <v>60</v>
      </c>
      <c r="M4" s="10">
        <v>1651</v>
      </c>
      <c r="N4" s="10">
        <v>902</v>
      </c>
      <c r="O4" s="10">
        <v>4</v>
      </c>
      <c r="P4" s="10">
        <v>36</v>
      </c>
      <c r="Q4" s="10">
        <v>24</v>
      </c>
      <c r="R4" s="10">
        <v>100</v>
      </c>
      <c r="S4" s="10">
        <v>950</v>
      </c>
      <c r="T4" s="10">
        <v>162</v>
      </c>
      <c r="U4" s="10">
        <v>100</v>
      </c>
      <c r="V4" s="10">
        <v>688</v>
      </c>
      <c r="W4" s="10">
        <v>437</v>
      </c>
      <c r="X4" s="10">
        <v>511</v>
      </c>
      <c r="Y4" s="10">
        <v>2</v>
      </c>
      <c r="Z4" s="10">
        <v>0</v>
      </c>
      <c r="AA4" s="10">
        <v>935</v>
      </c>
      <c r="AB4" s="10">
        <v>15</v>
      </c>
      <c r="AC4" s="10">
        <v>564</v>
      </c>
      <c r="AD4" s="10">
        <v>320</v>
      </c>
      <c r="AE4" s="10">
        <v>3</v>
      </c>
      <c r="AF4" s="10">
        <v>26</v>
      </c>
      <c r="AG4" s="10">
        <v>7</v>
      </c>
      <c r="AH4" s="10">
        <v>30</v>
      </c>
      <c r="AI4" s="10">
        <v>352</v>
      </c>
      <c r="AJ4" s="10">
        <v>92</v>
      </c>
      <c r="AK4" s="10">
        <v>25</v>
      </c>
      <c r="AL4" s="10">
        <v>235</v>
      </c>
      <c r="AM4" s="10">
        <v>178</v>
      </c>
      <c r="AN4" s="10">
        <v>172</v>
      </c>
      <c r="AO4" s="10">
        <v>1</v>
      </c>
      <c r="AP4" s="10">
        <v>1</v>
      </c>
      <c r="AQ4" s="10">
        <v>338</v>
      </c>
      <c r="AR4" s="10">
        <v>14</v>
      </c>
      <c r="AS4" s="10">
        <v>225</v>
      </c>
      <c r="AT4" s="10">
        <v>111</v>
      </c>
      <c r="AU4" s="10">
        <v>0</v>
      </c>
      <c r="AV4" s="10">
        <v>0</v>
      </c>
      <c r="AW4" s="10">
        <v>1</v>
      </c>
      <c r="AX4" s="10">
        <v>15</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1302</v>
      </c>
      <c r="BP4" s="10">
        <v>254</v>
      </c>
      <c r="BQ4" s="10">
        <v>125</v>
      </c>
      <c r="BR4" s="10">
        <v>923</v>
      </c>
      <c r="BS4" s="10">
        <v>615</v>
      </c>
      <c r="BT4" s="10">
        <v>683</v>
      </c>
      <c r="BU4" s="10">
        <v>3</v>
      </c>
      <c r="BV4" s="10">
        <v>1</v>
      </c>
      <c r="BW4" s="10">
        <v>1273</v>
      </c>
      <c r="BX4" s="10">
        <v>29</v>
      </c>
      <c r="BY4" s="10">
        <v>789</v>
      </c>
      <c r="BZ4" s="10">
        <v>431</v>
      </c>
      <c r="CA4" s="10">
        <v>3</v>
      </c>
      <c r="CB4" s="10">
        <v>26</v>
      </c>
      <c r="CC4" s="10">
        <v>8</v>
      </c>
      <c r="CD4" s="10">
        <v>45</v>
      </c>
      <c r="CE4" s="10">
        <v>1415</v>
      </c>
      <c r="CF4" s="10">
        <v>49</v>
      </c>
      <c r="CG4" s="10">
        <v>192</v>
      </c>
      <c r="CH4" s="10">
        <v>1174</v>
      </c>
      <c r="CI4" s="10">
        <v>407</v>
      </c>
      <c r="CJ4" s="10">
        <v>1005</v>
      </c>
      <c r="CK4" s="10">
        <v>1</v>
      </c>
      <c r="CL4" s="10">
        <v>2</v>
      </c>
      <c r="CM4" s="10">
        <v>1384</v>
      </c>
      <c r="CN4" s="10">
        <v>31</v>
      </c>
      <c r="CO4" s="10">
        <v>862</v>
      </c>
      <c r="CP4" s="10">
        <v>471</v>
      </c>
      <c r="CQ4" s="10">
        <v>1</v>
      </c>
      <c r="CR4" s="10">
        <v>10</v>
      </c>
      <c r="CS4" s="10">
        <v>16</v>
      </c>
      <c r="CT4" s="10">
        <v>55</v>
      </c>
      <c r="CU4" s="10">
        <v>2303</v>
      </c>
      <c r="CV4" s="10">
        <v>35</v>
      </c>
      <c r="CW4" s="10">
        <v>302</v>
      </c>
      <c r="CX4" s="10">
        <v>1966</v>
      </c>
      <c r="CY4" s="10">
        <v>773</v>
      </c>
      <c r="CZ4" s="10">
        <v>1523</v>
      </c>
      <c r="DA4" s="10">
        <v>4</v>
      </c>
      <c r="DB4" s="10">
        <v>3</v>
      </c>
      <c r="DC4" s="10">
        <v>2260</v>
      </c>
      <c r="DD4" s="10">
        <v>43</v>
      </c>
      <c r="DE4" s="10">
        <v>1425</v>
      </c>
      <c r="DF4" s="10">
        <v>734</v>
      </c>
      <c r="DG4" s="10">
        <v>3</v>
      </c>
      <c r="DH4" s="10">
        <v>32</v>
      </c>
      <c r="DI4" s="10">
        <v>24</v>
      </c>
      <c r="DJ4" s="10">
        <v>85</v>
      </c>
      <c r="DK4" s="10">
        <v>738</v>
      </c>
      <c r="DL4" s="10">
        <v>21</v>
      </c>
      <c r="DM4" s="10">
        <v>92</v>
      </c>
      <c r="DN4" s="10">
        <v>625</v>
      </c>
      <c r="DO4" s="10">
        <v>320</v>
      </c>
      <c r="DP4" s="10">
        <v>416</v>
      </c>
      <c r="DQ4" s="10">
        <v>2</v>
      </c>
      <c r="DR4" s="10">
        <v>0</v>
      </c>
      <c r="DS4" s="10">
        <v>726</v>
      </c>
      <c r="DT4" s="10">
        <v>12</v>
      </c>
      <c r="DU4" s="10">
        <v>462</v>
      </c>
      <c r="DV4" s="10">
        <v>220</v>
      </c>
      <c r="DW4" s="10">
        <v>2</v>
      </c>
      <c r="DX4" s="10">
        <v>22</v>
      </c>
      <c r="DY4" s="10">
        <v>7</v>
      </c>
      <c r="DZ4" s="10">
        <v>25</v>
      </c>
      <c r="EA4" s="10">
        <v>234</v>
      </c>
      <c r="EB4" s="10">
        <v>13</v>
      </c>
      <c r="EC4" s="10">
        <v>18</v>
      </c>
      <c r="ED4" s="10">
        <v>203</v>
      </c>
      <c r="EE4" s="10">
        <v>94</v>
      </c>
      <c r="EF4" s="10">
        <v>138</v>
      </c>
      <c r="EG4" s="10">
        <v>1</v>
      </c>
      <c r="EH4" s="10">
        <v>1</v>
      </c>
      <c r="EI4" s="10">
        <v>231</v>
      </c>
      <c r="EJ4" s="10">
        <v>3</v>
      </c>
      <c r="EK4" s="10">
        <v>145</v>
      </c>
      <c r="EL4" s="10">
        <v>78</v>
      </c>
      <c r="EM4" s="10">
        <v>0</v>
      </c>
      <c r="EN4" s="10">
        <v>0</v>
      </c>
      <c r="EO4" s="10">
        <v>1</v>
      </c>
      <c r="EP4" s="10">
        <v>10</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972</v>
      </c>
      <c r="FH4" s="10">
        <v>34</v>
      </c>
      <c r="FI4" s="10">
        <v>110</v>
      </c>
      <c r="FJ4" s="10">
        <v>828</v>
      </c>
      <c r="FK4" s="10">
        <v>414</v>
      </c>
      <c r="FL4" s="10">
        <v>554</v>
      </c>
      <c r="FM4" s="10">
        <v>3</v>
      </c>
      <c r="FN4" s="10">
        <v>1</v>
      </c>
      <c r="FO4" s="10">
        <v>957</v>
      </c>
      <c r="FP4" s="10">
        <v>15</v>
      </c>
      <c r="FQ4" s="10">
        <v>607</v>
      </c>
      <c r="FR4" s="10">
        <v>298</v>
      </c>
      <c r="FS4" s="10">
        <v>2</v>
      </c>
      <c r="FT4" s="10">
        <v>22</v>
      </c>
      <c r="FU4" s="10">
        <v>8</v>
      </c>
      <c r="FV4" s="10">
        <v>35</v>
      </c>
      <c r="FW4" s="10">
        <v>1331</v>
      </c>
      <c r="FX4" s="10">
        <v>1</v>
      </c>
      <c r="FY4" s="10">
        <v>192</v>
      </c>
      <c r="FZ4" s="10">
        <v>1138</v>
      </c>
      <c r="GA4" s="10">
        <v>359</v>
      </c>
      <c r="GB4" s="10">
        <v>969</v>
      </c>
      <c r="GC4" s="10">
        <v>1</v>
      </c>
      <c r="GD4" s="10">
        <v>2</v>
      </c>
      <c r="GE4" s="10">
        <v>1303</v>
      </c>
      <c r="GF4" s="10">
        <v>28</v>
      </c>
      <c r="GG4" s="10">
        <v>818</v>
      </c>
      <c r="GH4" s="10">
        <v>436</v>
      </c>
      <c r="GI4" s="10">
        <v>1</v>
      </c>
      <c r="GJ4" s="10">
        <v>10</v>
      </c>
      <c r="GK4" s="10">
        <v>16</v>
      </c>
      <c r="GL4" s="10">
        <v>50</v>
      </c>
      <c r="GM4" s="10">
        <v>414</v>
      </c>
      <c r="GN4" s="10">
        <v>268</v>
      </c>
      <c r="GO4" s="10">
        <v>15</v>
      </c>
      <c r="GP4" s="10">
        <v>131</v>
      </c>
      <c r="GQ4" s="10">
        <v>249</v>
      </c>
      <c r="GR4" s="10">
        <v>165</v>
      </c>
      <c r="GS4" s="10">
        <v>0</v>
      </c>
      <c r="GT4" s="10">
        <v>0</v>
      </c>
      <c r="GU4" s="10">
        <v>397</v>
      </c>
      <c r="GV4" s="10">
        <v>17</v>
      </c>
      <c r="GW4" s="10">
        <v>226</v>
      </c>
      <c r="GX4" s="10">
        <v>168</v>
      </c>
      <c r="GY4" s="10">
        <v>1</v>
      </c>
      <c r="GZ4" s="10">
        <v>4</v>
      </c>
      <c r="HA4" s="10">
        <v>0</v>
      </c>
      <c r="HB4" s="10">
        <v>15</v>
      </c>
      <c r="HC4" s="10">
        <v>212</v>
      </c>
      <c r="HD4" s="10">
        <v>141</v>
      </c>
      <c r="HE4" s="10">
        <v>8</v>
      </c>
      <c r="HF4" s="10">
        <v>63</v>
      </c>
      <c r="HG4" s="10">
        <v>117</v>
      </c>
      <c r="HH4" s="10">
        <v>95</v>
      </c>
      <c r="HI4" s="10">
        <v>0</v>
      </c>
      <c r="HJ4" s="10">
        <v>0</v>
      </c>
      <c r="HK4" s="10">
        <v>209</v>
      </c>
      <c r="HL4" s="10">
        <v>3</v>
      </c>
      <c r="HM4" s="10">
        <v>102</v>
      </c>
      <c r="HN4" s="10">
        <v>100</v>
      </c>
      <c r="HO4" s="10">
        <v>1</v>
      </c>
      <c r="HP4" s="10">
        <v>4</v>
      </c>
      <c r="HQ4" s="10">
        <v>0</v>
      </c>
      <c r="HR4" s="10">
        <v>5</v>
      </c>
      <c r="HS4" s="10">
        <v>118</v>
      </c>
      <c r="HT4" s="10">
        <v>79</v>
      </c>
      <c r="HU4" s="10">
        <v>7</v>
      </c>
      <c r="HV4" s="10">
        <v>32</v>
      </c>
      <c r="HW4" s="10">
        <v>84</v>
      </c>
      <c r="HX4" s="10">
        <v>34</v>
      </c>
      <c r="HY4" s="10">
        <v>0</v>
      </c>
      <c r="HZ4" s="10">
        <v>0</v>
      </c>
      <c r="IA4" s="10">
        <v>107</v>
      </c>
      <c r="IB4" s="10">
        <v>11</v>
      </c>
      <c r="IC4" s="10">
        <v>80</v>
      </c>
      <c r="ID4" s="10">
        <v>33</v>
      </c>
      <c r="IE4" s="10">
        <v>0</v>
      </c>
      <c r="IF4" s="10">
        <v>0</v>
      </c>
      <c r="IG4" s="10">
        <v>0</v>
      </c>
      <c r="IH4" s="10">
        <v>5</v>
      </c>
      <c r="II4" s="10">
        <v>330</v>
      </c>
      <c r="IJ4" s="10">
        <v>220</v>
      </c>
      <c r="IK4" s="10">
        <v>15</v>
      </c>
      <c r="IL4" s="10">
        <v>95</v>
      </c>
      <c r="IM4" s="10">
        <v>201</v>
      </c>
      <c r="IN4" s="10">
        <v>129</v>
      </c>
      <c r="IO4" s="10">
        <v>0</v>
      </c>
      <c r="IP4" s="10">
        <v>0</v>
      </c>
      <c r="IQ4" s="10">
        <v>316</v>
      </c>
      <c r="IR4" s="10">
        <v>14</v>
      </c>
      <c r="IS4" s="10">
        <v>182</v>
      </c>
      <c r="IT4" s="10">
        <v>133</v>
      </c>
      <c r="IU4" s="10">
        <v>1</v>
      </c>
      <c r="IV4" s="10">
        <v>4</v>
      </c>
      <c r="IW4" s="10">
        <v>0</v>
      </c>
      <c r="IX4" s="10">
        <v>10</v>
      </c>
      <c r="IY4" s="10">
        <v>84</v>
      </c>
      <c r="IZ4" s="10">
        <v>48</v>
      </c>
      <c r="JA4" s="10">
        <v>0</v>
      </c>
      <c r="JB4" s="10">
        <v>36</v>
      </c>
      <c r="JC4" s="10">
        <v>48</v>
      </c>
      <c r="JD4" s="10">
        <v>36</v>
      </c>
      <c r="JE4" s="10">
        <v>0</v>
      </c>
      <c r="JF4" s="10">
        <v>0</v>
      </c>
      <c r="JG4" s="10">
        <v>81</v>
      </c>
      <c r="JH4" s="10">
        <v>3</v>
      </c>
      <c r="JI4" s="10">
        <v>44</v>
      </c>
      <c r="JJ4" s="10">
        <v>35</v>
      </c>
      <c r="JK4" s="10">
        <v>0</v>
      </c>
      <c r="JL4" s="10">
        <v>0</v>
      </c>
      <c r="JM4" s="10">
        <v>0</v>
      </c>
      <c r="JN4" s="10">
        <v>5</v>
      </c>
      <c r="JO4" s="10">
        <v>132</v>
      </c>
      <c r="JP4" s="10">
        <v>63</v>
      </c>
      <c r="JQ4" s="10">
        <v>37</v>
      </c>
      <c r="JR4" s="10">
        <v>100</v>
      </c>
      <c r="JS4" s="10">
        <v>32</v>
      </c>
      <c r="JT4" s="10">
        <v>691</v>
      </c>
      <c r="JU4" s="10">
        <v>238</v>
      </c>
      <c r="JV4" s="10">
        <v>0</v>
      </c>
      <c r="JW4" s="10">
        <v>238</v>
      </c>
      <c r="JX4" s="10">
        <v>453</v>
      </c>
      <c r="JY4" s="10">
        <v>676</v>
      </c>
      <c r="JZ4" s="10">
        <v>223</v>
      </c>
      <c r="KA4" s="10">
        <v>0</v>
      </c>
      <c r="KB4" s="10">
        <v>223</v>
      </c>
      <c r="KC4" s="10">
        <v>453</v>
      </c>
      <c r="KD4" s="10">
        <v>15</v>
      </c>
      <c r="KE4" s="10">
        <v>15</v>
      </c>
      <c r="KF4" s="10">
        <v>15</v>
      </c>
      <c r="KG4" s="10">
        <v>0</v>
      </c>
      <c r="KH4" s="10">
        <v>238</v>
      </c>
      <c r="KI4" s="10">
        <v>24</v>
      </c>
      <c r="KJ4" s="10">
        <v>212</v>
      </c>
      <c r="KK4" s="10">
        <v>1</v>
      </c>
      <c r="KL4" s="10">
        <v>1</v>
      </c>
      <c r="KM4" s="10">
        <v>237</v>
      </c>
      <c r="KN4" s="10">
        <v>1</v>
      </c>
      <c r="KO4" s="10">
        <v>140</v>
      </c>
      <c r="KP4" s="10">
        <v>91</v>
      </c>
      <c r="KQ4" s="10">
        <v>0</v>
      </c>
      <c r="KR4" s="10">
        <v>0</v>
      </c>
      <c r="KS4" s="10">
        <v>0</v>
      </c>
      <c r="KT4" s="10">
        <v>7</v>
      </c>
      <c r="KU4" s="10">
        <v>80</v>
      </c>
      <c r="KV4" s="10">
        <v>10</v>
      </c>
      <c r="KW4" s="10">
        <v>70</v>
      </c>
      <c r="KX4" s="10">
        <v>0</v>
      </c>
      <c r="KY4" s="10">
        <v>0</v>
      </c>
      <c r="KZ4" s="10">
        <v>79</v>
      </c>
      <c r="LA4" s="10">
        <v>1</v>
      </c>
      <c r="LB4" s="10">
        <v>52</v>
      </c>
      <c r="LC4" s="10">
        <v>24</v>
      </c>
      <c r="LD4" s="10">
        <v>0</v>
      </c>
      <c r="LE4" s="10">
        <v>0</v>
      </c>
      <c r="LF4" s="10">
        <v>0</v>
      </c>
      <c r="LG4" s="10">
        <v>4</v>
      </c>
      <c r="LH4" s="10">
        <v>73</v>
      </c>
      <c r="LI4" s="10">
        <v>6</v>
      </c>
      <c r="LJ4" s="10">
        <v>66</v>
      </c>
      <c r="LK4" s="10">
        <v>1</v>
      </c>
      <c r="LL4" s="10">
        <v>0</v>
      </c>
      <c r="LM4" s="10">
        <v>73</v>
      </c>
      <c r="LN4" s="10">
        <v>0</v>
      </c>
      <c r="LO4" s="10">
        <v>48</v>
      </c>
      <c r="LP4" s="10">
        <v>23</v>
      </c>
      <c r="LQ4" s="10">
        <v>0</v>
      </c>
      <c r="LR4" s="10">
        <v>0</v>
      </c>
      <c r="LS4" s="10">
        <v>0</v>
      </c>
      <c r="LT4" s="10">
        <v>2</v>
      </c>
      <c r="LU4" s="10">
        <v>0</v>
      </c>
      <c r="LV4" s="10">
        <v>0</v>
      </c>
      <c r="LW4" s="10">
        <v>0</v>
      </c>
      <c r="LX4" s="10">
        <v>0</v>
      </c>
      <c r="LY4" s="10">
        <v>0</v>
      </c>
      <c r="LZ4" s="10">
        <v>0</v>
      </c>
      <c r="MA4" s="10">
        <v>0</v>
      </c>
      <c r="MB4" s="10">
        <v>0</v>
      </c>
      <c r="MC4" s="10">
        <v>0</v>
      </c>
      <c r="MD4" s="10">
        <v>0</v>
      </c>
      <c r="ME4" s="10">
        <v>0</v>
      </c>
      <c r="MF4" s="10">
        <v>0</v>
      </c>
      <c r="MG4" s="10">
        <v>0</v>
      </c>
      <c r="MH4" s="10">
        <v>153</v>
      </c>
      <c r="MI4" s="10">
        <v>16</v>
      </c>
      <c r="MJ4" s="10">
        <v>136</v>
      </c>
      <c r="MK4" s="10">
        <v>1</v>
      </c>
      <c r="ML4" s="10">
        <v>0</v>
      </c>
      <c r="MM4" s="10">
        <v>152</v>
      </c>
      <c r="MN4" s="10">
        <v>1</v>
      </c>
      <c r="MO4" s="10">
        <v>100</v>
      </c>
      <c r="MP4" s="10">
        <v>47</v>
      </c>
      <c r="MQ4" s="10">
        <v>0</v>
      </c>
      <c r="MR4" s="10">
        <v>0</v>
      </c>
      <c r="MS4" s="10">
        <v>0</v>
      </c>
      <c r="MT4" s="10">
        <v>6</v>
      </c>
      <c r="MU4" s="10">
        <v>85</v>
      </c>
      <c r="MV4" s="10">
        <v>8</v>
      </c>
      <c r="MW4" s="10">
        <v>76</v>
      </c>
      <c r="MX4" s="10">
        <v>0</v>
      </c>
      <c r="MY4" s="10">
        <v>1</v>
      </c>
      <c r="MZ4" s="10">
        <v>85</v>
      </c>
      <c r="NA4" s="10">
        <v>0</v>
      </c>
      <c r="NB4" s="10">
        <v>40</v>
      </c>
      <c r="NC4" s="10">
        <v>44</v>
      </c>
      <c r="ND4" s="10">
        <v>0</v>
      </c>
      <c r="NE4" s="10">
        <v>0</v>
      </c>
      <c r="NF4" s="10">
        <v>0</v>
      </c>
      <c r="NG4" s="10">
        <v>1</v>
      </c>
      <c r="NH4" s="10">
        <v>336</v>
      </c>
      <c r="NI4" s="10">
        <v>68</v>
      </c>
      <c r="NJ4" s="10">
        <v>267</v>
      </c>
      <c r="NK4" s="10">
        <v>1</v>
      </c>
      <c r="NL4" s="10">
        <v>0</v>
      </c>
      <c r="NM4" s="10">
        <v>333</v>
      </c>
      <c r="NN4" s="10">
        <v>3</v>
      </c>
      <c r="NO4" s="10">
        <v>280</v>
      </c>
      <c r="NP4" s="10">
        <v>48</v>
      </c>
      <c r="NQ4" s="10">
        <v>0</v>
      </c>
      <c r="NR4" s="10">
        <v>0</v>
      </c>
      <c r="NS4" s="10">
        <v>0</v>
      </c>
      <c r="NT4" s="10">
        <v>8</v>
      </c>
      <c r="NU4" s="10">
        <v>112</v>
      </c>
      <c r="NV4" s="10">
        <v>20</v>
      </c>
      <c r="NW4" s="10">
        <v>91</v>
      </c>
      <c r="NX4" s="10">
        <v>1</v>
      </c>
      <c r="NY4" s="10">
        <v>0</v>
      </c>
      <c r="NZ4" s="10">
        <v>109</v>
      </c>
      <c r="OA4" s="10">
        <v>3</v>
      </c>
      <c r="OB4" s="10">
        <v>93</v>
      </c>
      <c r="OC4" s="10">
        <v>15</v>
      </c>
      <c r="OD4" s="10">
        <v>0</v>
      </c>
      <c r="OE4" s="10">
        <v>0</v>
      </c>
      <c r="OF4" s="10">
        <v>0</v>
      </c>
      <c r="OG4" s="10">
        <v>4</v>
      </c>
      <c r="OH4" s="10">
        <v>31</v>
      </c>
      <c r="OI4" s="10">
        <v>13</v>
      </c>
      <c r="OJ4" s="10">
        <v>18</v>
      </c>
      <c r="OK4" s="10">
        <v>0</v>
      </c>
      <c r="OL4" s="10">
        <v>0</v>
      </c>
      <c r="OM4" s="10">
        <v>31</v>
      </c>
      <c r="ON4" s="10">
        <v>0</v>
      </c>
      <c r="OO4" s="10">
        <v>22</v>
      </c>
      <c r="OP4" s="10">
        <v>6</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143</v>
      </c>
      <c r="PI4" s="10">
        <v>33</v>
      </c>
      <c r="PJ4" s="10">
        <v>109</v>
      </c>
      <c r="PK4" s="10">
        <v>1</v>
      </c>
      <c r="PL4" s="10">
        <v>0</v>
      </c>
      <c r="PM4" s="10">
        <v>140</v>
      </c>
      <c r="PN4" s="10">
        <v>3</v>
      </c>
      <c r="PO4" s="10">
        <v>115</v>
      </c>
      <c r="PP4" s="10">
        <v>21</v>
      </c>
      <c r="PQ4" s="10">
        <v>0</v>
      </c>
      <c r="PR4" s="10">
        <v>0</v>
      </c>
      <c r="PS4" s="10">
        <v>0</v>
      </c>
      <c r="PT4" s="10">
        <v>7</v>
      </c>
      <c r="PU4" s="10">
        <v>193</v>
      </c>
      <c r="PV4" s="10">
        <v>35</v>
      </c>
      <c r="PW4" s="10">
        <v>158</v>
      </c>
      <c r="PX4" s="10">
        <v>0</v>
      </c>
      <c r="PY4" s="10">
        <v>0</v>
      </c>
      <c r="PZ4" s="10">
        <v>193</v>
      </c>
      <c r="QA4" s="10">
        <v>0</v>
      </c>
      <c r="QB4" s="10">
        <v>165</v>
      </c>
      <c r="QC4" s="10">
        <v>27</v>
      </c>
      <c r="QD4" s="10">
        <v>0</v>
      </c>
      <c r="QE4" s="10">
        <v>0</v>
      </c>
      <c r="QF4" s="10">
        <v>0</v>
      </c>
      <c r="QG4" s="10">
        <v>1</v>
      </c>
      <c r="QH4" s="10">
        <v>35</v>
      </c>
      <c r="QI4" s="10">
        <v>21</v>
      </c>
      <c r="QJ4" s="10">
        <v>13</v>
      </c>
      <c r="QK4" s="10">
        <v>0</v>
      </c>
      <c r="QL4" s="10">
        <v>34</v>
      </c>
      <c r="QM4" s="10">
        <v>1</v>
      </c>
      <c r="QN4" s="10">
        <v>301</v>
      </c>
      <c r="QO4" s="10">
        <v>91</v>
      </c>
      <c r="QP4" s="10">
        <v>18</v>
      </c>
      <c r="QQ4" s="10">
        <v>0</v>
      </c>
      <c r="QR4" s="10">
        <v>109</v>
      </c>
      <c r="QS4" s="10">
        <v>192</v>
      </c>
      <c r="QT4" s="10">
        <v>11</v>
      </c>
      <c r="QU4" s="10">
        <v>10</v>
      </c>
      <c r="QV4" s="10">
        <v>1</v>
      </c>
      <c r="QW4" s="10">
        <v>0</v>
      </c>
      <c r="QX4" s="10">
        <v>0</v>
      </c>
      <c r="QY4" s="10">
        <v>11</v>
      </c>
      <c r="QZ4" s="10">
        <v>0</v>
      </c>
      <c r="RA4" s="10">
        <v>4</v>
      </c>
      <c r="RB4" s="10">
        <v>7</v>
      </c>
      <c r="RC4" s="10">
        <v>0</v>
      </c>
      <c r="RD4" s="10">
        <v>0</v>
      </c>
      <c r="RE4" s="10">
        <v>0</v>
      </c>
      <c r="RF4" s="10">
        <v>0</v>
      </c>
      <c r="RG4" s="10">
        <v>7</v>
      </c>
      <c r="RH4" s="10">
        <v>6</v>
      </c>
      <c r="RI4" s="10">
        <v>1</v>
      </c>
      <c r="RJ4" s="10">
        <v>0</v>
      </c>
      <c r="RK4" s="10">
        <v>0</v>
      </c>
      <c r="RL4" s="10">
        <v>7</v>
      </c>
      <c r="RM4" s="10">
        <v>0</v>
      </c>
      <c r="RN4" s="10">
        <v>4</v>
      </c>
      <c r="RO4" s="10">
        <v>3</v>
      </c>
      <c r="RP4" s="10">
        <v>0</v>
      </c>
      <c r="RQ4" s="10">
        <v>0</v>
      </c>
      <c r="RR4" s="10">
        <v>0</v>
      </c>
      <c r="RS4" s="10">
        <v>0</v>
      </c>
      <c r="RT4" s="10">
        <v>4</v>
      </c>
      <c r="RU4" s="10">
        <v>4</v>
      </c>
      <c r="RV4" s="10">
        <v>0</v>
      </c>
      <c r="RW4" s="10">
        <v>0</v>
      </c>
      <c r="RX4" s="10">
        <v>0</v>
      </c>
      <c r="RY4" s="10">
        <v>4</v>
      </c>
      <c r="RZ4" s="10">
        <v>0</v>
      </c>
      <c r="SA4" s="10">
        <v>0</v>
      </c>
      <c r="SB4" s="10">
        <v>4</v>
      </c>
      <c r="SC4" s="10">
        <v>0</v>
      </c>
      <c r="SD4" s="10">
        <v>0</v>
      </c>
      <c r="SE4" s="10">
        <v>0</v>
      </c>
      <c r="SF4" s="10">
        <v>0</v>
      </c>
      <c r="SG4" s="10">
        <v>11</v>
      </c>
      <c r="SH4" s="10">
        <v>10</v>
      </c>
      <c r="SI4" s="10">
        <v>1</v>
      </c>
      <c r="SJ4" s="10">
        <v>0</v>
      </c>
      <c r="SK4" s="10">
        <v>0</v>
      </c>
      <c r="SL4" s="10">
        <v>11</v>
      </c>
      <c r="SM4" s="10">
        <v>0</v>
      </c>
      <c r="SN4" s="10">
        <v>4</v>
      </c>
      <c r="SO4" s="10">
        <v>7</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11</v>
      </c>
      <c r="TM4" s="10">
        <v>7</v>
      </c>
      <c r="TN4" s="10">
        <v>4</v>
      </c>
      <c r="TO4" s="10">
        <v>11</v>
      </c>
      <c r="TP4" s="10">
        <v>0</v>
      </c>
      <c r="TQ4" s="10">
        <v>15</v>
      </c>
      <c r="TR4" s="10">
        <v>10</v>
      </c>
      <c r="TS4" s="10">
        <v>5</v>
      </c>
      <c r="TT4" s="10">
        <v>15</v>
      </c>
      <c r="TU4" s="10">
        <v>0</v>
      </c>
    </row>
    <row r="5" spans="1:541"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25">
      <c r="A6" s="4" t="s">
        <v>22</v>
      </c>
      <c r="B6" s="10">
        <v>3</v>
      </c>
      <c r="C6" s="10">
        <v>10007</v>
      </c>
      <c r="D6" s="10">
        <v>1602</v>
      </c>
      <c r="E6" s="10">
        <v>708</v>
      </c>
      <c r="F6" s="10">
        <v>7697</v>
      </c>
      <c r="G6" s="10">
        <v>3683</v>
      </c>
      <c r="H6" s="10">
        <v>6297</v>
      </c>
      <c r="I6" s="10">
        <v>16</v>
      </c>
      <c r="J6" s="10">
        <v>11</v>
      </c>
      <c r="K6" s="10">
        <v>7683</v>
      </c>
      <c r="L6" s="10">
        <v>2324</v>
      </c>
      <c r="M6" s="10">
        <v>6316</v>
      </c>
      <c r="N6" s="10">
        <v>1908</v>
      </c>
      <c r="O6" s="10">
        <v>48</v>
      </c>
      <c r="P6" s="10">
        <v>919</v>
      </c>
      <c r="Q6" s="10">
        <v>59</v>
      </c>
      <c r="R6" s="10">
        <v>757</v>
      </c>
      <c r="S6" s="10">
        <v>3437</v>
      </c>
      <c r="T6" s="10">
        <v>877</v>
      </c>
      <c r="U6" s="10">
        <v>215</v>
      </c>
      <c r="V6" s="10">
        <v>2345</v>
      </c>
      <c r="W6" s="10">
        <v>1591</v>
      </c>
      <c r="X6" s="10">
        <v>1838</v>
      </c>
      <c r="Y6" s="10">
        <v>6</v>
      </c>
      <c r="Z6" s="10">
        <v>2</v>
      </c>
      <c r="AA6" s="10">
        <v>2548</v>
      </c>
      <c r="AB6" s="10">
        <v>889</v>
      </c>
      <c r="AC6" s="10">
        <v>1917</v>
      </c>
      <c r="AD6" s="10">
        <v>790</v>
      </c>
      <c r="AE6" s="10">
        <v>19</v>
      </c>
      <c r="AF6" s="10">
        <v>345</v>
      </c>
      <c r="AG6" s="10">
        <v>18</v>
      </c>
      <c r="AH6" s="10">
        <v>348</v>
      </c>
      <c r="AI6" s="10">
        <v>1978</v>
      </c>
      <c r="AJ6" s="10">
        <v>678</v>
      </c>
      <c r="AK6" s="10">
        <v>174</v>
      </c>
      <c r="AL6" s="10">
        <v>1126</v>
      </c>
      <c r="AM6" s="10">
        <v>896</v>
      </c>
      <c r="AN6" s="10">
        <v>1076</v>
      </c>
      <c r="AO6" s="10">
        <v>4</v>
      </c>
      <c r="AP6" s="10">
        <v>2</v>
      </c>
      <c r="AQ6" s="10">
        <v>1392</v>
      </c>
      <c r="AR6" s="10">
        <v>586</v>
      </c>
      <c r="AS6" s="10">
        <v>1060</v>
      </c>
      <c r="AT6" s="10">
        <v>487</v>
      </c>
      <c r="AU6" s="10">
        <v>13</v>
      </c>
      <c r="AV6" s="10">
        <v>140</v>
      </c>
      <c r="AW6" s="10">
        <v>12</v>
      </c>
      <c r="AX6" s="10">
        <v>266</v>
      </c>
      <c r="AY6" s="10">
        <v>60</v>
      </c>
      <c r="AZ6" s="10">
        <v>0</v>
      </c>
      <c r="BA6" s="10">
        <v>1</v>
      </c>
      <c r="BB6" s="10">
        <v>59</v>
      </c>
      <c r="BC6" s="10">
        <v>8</v>
      </c>
      <c r="BD6" s="10">
        <v>52</v>
      </c>
      <c r="BE6" s="10">
        <v>0</v>
      </c>
      <c r="BF6" s="10">
        <v>0</v>
      </c>
      <c r="BG6" s="10">
        <v>53</v>
      </c>
      <c r="BH6" s="10">
        <v>7</v>
      </c>
      <c r="BI6" s="10">
        <v>35</v>
      </c>
      <c r="BJ6" s="10">
        <v>16</v>
      </c>
      <c r="BK6" s="10">
        <v>0</v>
      </c>
      <c r="BL6" s="10">
        <v>5</v>
      </c>
      <c r="BM6" s="10">
        <v>1</v>
      </c>
      <c r="BN6" s="10">
        <v>3</v>
      </c>
      <c r="BO6" s="10">
        <v>5475</v>
      </c>
      <c r="BP6" s="10">
        <v>1555</v>
      </c>
      <c r="BQ6" s="10">
        <v>390</v>
      </c>
      <c r="BR6" s="10">
        <v>3530</v>
      </c>
      <c r="BS6" s="10">
        <v>2495</v>
      </c>
      <c r="BT6" s="10">
        <v>2966</v>
      </c>
      <c r="BU6" s="10">
        <v>10</v>
      </c>
      <c r="BV6" s="10">
        <v>4</v>
      </c>
      <c r="BW6" s="10">
        <v>3993</v>
      </c>
      <c r="BX6" s="10">
        <v>1482</v>
      </c>
      <c r="BY6" s="10">
        <v>3012</v>
      </c>
      <c r="BZ6" s="10">
        <v>1293</v>
      </c>
      <c r="CA6" s="10">
        <v>32</v>
      </c>
      <c r="CB6" s="10">
        <v>490</v>
      </c>
      <c r="CC6" s="10">
        <v>31</v>
      </c>
      <c r="CD6" s="10">
        <v>617</v>
      </c>
      <c r="CE6" s="10">
        <v>4532</v>
      </c>
      <c r="CF6" s="10">
        <v>47</v>
      </c>
      <c r="CG6" s="10">
        <v>318</v>
      </c>
      <c r="CH6" s="10">
        <v>4167</v>
      </c>
      <c r="CI6" s="10">
        <v>1188</v>
      </c>
      <c r="CJ6" s="10">
        <v>3331</v>
      </c>
      <c r="CK6" s="10">
        <v>6</v>
      </c>
      <c r="CL6" s="10">
        <v>7</v>
      </c>
      <c r="CM6" s="10">
        <v>3690</v>
      </c>
      <c r="CN6" s="10">
        <v>842</v>
      </c>
      <c r="CO6" s="10">
        <v>3304</v>
      </c>
      <c r="CP6" s="10">
        <v>615</v>
      </c>
      <c r="CQ6" s="10">
        <v>16</v>
      </c>
      <c r="CR6" s="10">
        <v>429</v>
      </c>
      <c r="CS6" s="10">
        <v>28</v>
      </c>
      <c r="CT6" s="10">
        <v>140</v>
      </c>
      <c r="CU6" s="10">
        <v>7538</v>
      </c>
      <c r="CV6" s="10">
        <v>40</v>
      </c>
      <c r="CW6" s="10">
        <v>582</v>
      </c>
      <c r="CX6" s="10">
        <v>6916</v>
      </c>
      <c r="CY6" s="10">
        <v>2192</v>
      </c>
      <c r="CZ6" s="10">
        <v>5320</v>
      </c>
      <c r="DA6" s="10">
        <v>16</v>
      </c>
      <c r="DB6" s="10">
        <v>10</v>
      </c>
      <c r="DC6" s="10">
        <v>6102</v>
      </c>
      <c r="DD6" s="10">
        <v>1436</v>
      </c>
      <c r="DE6" s="10">
        <v>5237</v>
      </c>
      <c r="DF6" s="10">
        <v>1196</v>
      </c>
      <c r="DG6" s="10">
        <v>37</v>
      </c>
      <c r="DH6" s="10">
        <v>670</v>
      </c>
      <c r="DI6" s="10">
        <v>49</v>
      </c>
      <c r="DJ6" s="10">
        <v>349</v>
      </c>
      <c r="DK6" s="10">
        <v>2109</v>
      </c>
      <c r="DL6" s="10">
        <v>33</v>
      </c>
      <c r="DM6" s="10">
        <v>155</v>
      </c>
      <c r="DN6" s="10">
        <v>1921</v>
      </c>
      <c r="DO6" s="10">
        <v>780</v>
      </c>
      <c r="DP6" s="10">
        <v>1321</v>
      </c>
      <c r="DQ6" s="10">
        <v>6</v>
      </c>
      <c r="DR6" s="10">
        <v>2</v>
      </c>
      <c r="DS6" s="10">
        <v>1700</v>
      </c>
      <c r="DT6" s="10">
        <v>409</v>
      </c>
      <c r="DU6" s="10">
        <v>1364</v>
      </c>
      <c r="DV6" s="10">
        <v>400</v>
      </c>
      <c r="DW6" s="10">
        <v>10</v>
      </c>
      <c r="DX6" s="10">
        <v>206</v>
      </c>
      <c r="DY6" s="10">
        <v>12</v>
      </c>
      <c r="DZ6" s="10">
        <v>117</v>
      </c>
      <c r="EA6" s="10">
        <v>930</v>
      </c>
      <c r="EB6" s="10">
        <v>6</v>
      </c>
      <c r="EC6" s="10">
        <v>113</v>
      </c>
      <c r="ED6" s="10">
        <v>811</v>
      </c>
      <c r="EE6" s="10">
        <v>265</v>
      </c>
      <c r="EF6" s="10">
        <v>660</v>
      </c>
      <c r="EG6" s="10">
        <v>4</v>
      </c>
      <c r="EH6" s="10">
        <v>1</v>
      </c>
      <c r="EI6" s="10">
        <v>737</v>
      </c>
      <c r="EJ6" s="10">
        <v>193</v>
      </c>
      <c r="EK6" s="10">
        <v>580</v>
      </c>
      <c r="EL6" s="10">
        <v>171</v>
      </c>
      <c r="EM6" s="10">
        <v>11</v>
      </c>
      <c r="EN6" s="10">
        <v>61</v>
      </c>
      <c r="EO6" s="10">
        <v>8</v>
      </c>
      <c r="EP6" s="10">
        <v>99</v>
      </c>
      <c r="EQ6" s="10">
        <v>60</v>
      </c>
      <c r="ER6" s="10">
        <v>0</v>
      </c>
      <c r="ES6" s="10">
        <v>1</v>
      </c>
      <c r="ET6" s="10">
        <v>59</v>
      </c>
      <c r="EU6" s="10">
        <v>8</v>
      </c>
      <c r="EV6" s="10">
        <v>52</v>
      </c>
      <c r="EW6" s="10">
        <v>0</v>
      </c>
      <c r="EX6" s="10">
        <v>0</v>
      </c>
      <c r="EY6" s="10">
        <v>53</v>
      </c>
      <c r="EZ6" s="10">
        <v>7</v>
      </c>
      <c r="FA6" s="10">
        <v>35</v>
      </c>
      <c r="FB6" s="10">
        <v>16</v>
      </c>
      <c r="FC6" s="10">
        <v>0</v>
      </c>
      <c r="FD6" s="10">
        <v>5</v>
      </c>
      <c r="FE6" s="10">
        <v>1</v>
      </c>
      <c r="FF6" s="10">
        <v>3</v>
      </c>
      <c r="FG6" s="10">
        <v>3099</v>
      </c>
      <c r="FH6" s="10">
        <v>39</v>
      </c>
      <c r="FI6" s="10">
        <v>269</v>
      </c>
      <c r="FJ6" s="10">
        <v>2791</v>
      </c>
      <c r="FK6" s="10">
        <v>1053</v>
      </c>
      <c r="FL6" s="10">
        <v>2033</v>
      </c>
      <c r="FM6" s="10">
        <v>10</v>
      </c>
      <c r="FN6" s="10">
        <v>3</v>
      </c>
      <c r="FO6" s="10">
        <v>2490</v>
      </c>
      <c r="FP6" s="10">
        <v>609</v>
      </c>
      <c r="FQ6" s="10">
        <v>1979</v>
      </c>
      <c r="FR6" s="10">
        <v>587</v>
      </c>
      <c r="FS6" s="10">
        <v>21</v>
      </c>
      <c r="FT6" s="10">
        <v>272</v>
      </c>
      <c r="FU6" s="10">
        <v>21</v>
      </c>
      <c r="FV6" s="10">
        <v>219</v>
      </c>
      <c r="FW6" s="10">
        <v>4439</v>
      </c>
      <c r="FX6" s="10">
        <v>1</v>
      </c>
      <c r="FY6" s="10">
        <v>313</v>
      </c>
      <c r="FZ6" s="10">
        <v>4125</v>
      </c>
      <c r="GA6" s="10">
        <v>1139</v>
      </c>
      <c r="GB6" s="10">
        <v>3287</v>
      </c>
      <c r="GC6" s="10">
        <v>6</v>
      </c>
      <c r="GD6" s="10">
        <v>7</v>
      </c>
      <c r="GE6" s="10">
        <v>3612</v>
      </c>
      <c r="GF6" s="10">
        <v>827</v>
      </c>
      <c r="GG6" s="10">
        <v>3258</v>
      </c>
      <c r="GH6" s="10">
        <v>609</v>
      </c>
      <c r="GI6" s="10">
        <v>16</v>
      </c>
      <c r="GJ6" s="10">
        <v>398</v>
      </c>
      <c r="GK6" s="10">
        <v>28</v>
      </c>
      <c r="GL6" s="10">
        <v>130</v>
      </c>
      <c r="GM6" s="10">
        <v>2469</v>
      </c>
      <c r="GN6" s="10">
        <v>1562</v>
      </c>
      <c r="GO6" s="10">
        <v>126</v>
      </c>
      <c r="GP6" s="10">
        <v>781</v>
      </c>
      <c r="GQ6" s="10">
        <v>1491</v>
      </c>
      <c r="GR6" s="10">
        <v>977</v>
      </c>
      <c r="GS6" s="10">
        <v>0</v>
      </c>
      <c r="GT6" s="10">
        <v>1</v>
      </c>
      <c r="GU6" s="10">
        <v>1581</v>
      </c>
      <c r="GV6" s="10">
        <v>888</v>
      </c>
      <c r="GW6" s="10">
        <v>1079</v>
      </c>
      <c r="GX6" s="10">
        <v>712</v>
      </c>
      <c r="GY6" s="10">
        <v>11</v>
      </c>
      <c r="GZ6" s="10">
        <v>249</v>
      </c>
      <c r="HA6" s="10">
        <v>10</v>
      </c>
      <c r="HB6" s="10">
        <v>408</v>
      </c>
      <c r="HC6" s="10">
        <v>1328</v>
      </c>
      <c r="HD6" s="10">
        <v>844</v>
      </c>
      <c r="HE6" s="10">
        <v>60</v>
      </c>
      <c r="HF6" s="10">
        <v>424</v>
      </c>
      <c r="HG6" s="10">
        <v>811</v>
      </c>
      <c r="HH6" s="10">
        <v>517</v>
      </c>
      <c r="HI6" s="10">
        <v>0</v>
      </c>
      <c r="HJ6" s="10">
        <v>0</v>
      </c>
      <c r="HK6" s="10">
        <v>848</v>
      </c>
      <c r="HL6" s="10">
        <v>480</v>
      </c>
      <c r="HM6" s="10">
        <v>553</v>
      </c>
      <c r="HN6" s="10">
        <v>390</v>
      </c>
      <c r="HO6" s="10">
        <v>9</v>
      </c>
      <c r="HP6" s="10">
        <v>139</v>
      </c>
      <c r="HQ6" s="10">
        <v>6</v>
      </c>
      <c r="HR6" s="10">
        <v>231</v>
      </c>
      <c r="HS6" s="10">
        <v>1048</v>
      </c>
      <c r="HT6" s="10">
        <v>672</v>
      </c>
      <c r="HU6" s="10">
        <v>61</v>
      </c>
      <c r="HV6" s="10">
        <v>315</v>
      </c>
      <c r="HW6" s="10">
        <v>631</v>
      </c>
      <c r="HX6" s="10">
        <v>416</v>
      </c>
      <c r="HY6" s="10">
        <v>0</v>
      </c>
      <c r="HZ6" s="10">
        <v>1</v>
      </c>
      <c r="IA6" s="10">
        <v>655</v>
      </c>
      <c r="IB6" s="10">
        <v>393</v>
      </c>
      <c r="IC6" s="10">
        <v>480</v>
      </c>
      <c r="ID6" s="10">
        <v>316</v>
      </c>
      <c r="IE6" s="10">
        <v>2</v>
      </c>
      <c r="IF6" s="10">
        <v>79</v>
      </c>
      <c r="IG6" s="10">
        <v>4</v>
      </c>
      <c r="IH6" s="10">
        <v>167</v>
      </c>
      <c r="II6" s="10">
        <v>2376</v>
      </c>
      <c r="IJ6" s="10">
        <v>1516</v>
      </c>
      <c r="IK6" s="10">
        <v>121</v>
      </c>
      <c r="IL6" s="10">
        <v>739</v>
      </c>
      <c r="IM6" s="10">
        <v>1442</v>
      </c>
      <c r="IN6" s="10">
        <v>933</v>
      </c>
      <c r="IO6" s="10">
        <v>0</v>
      </c>
      <c r="IP6" s="10">
        <v>1</v>
      </c>
      <c r="IQ6" s="10">
        <v>1503</v>
      </c>
      <c r="IR6" s="10">
        <v>873</v>
      </c>
      <c r="IS6" s="10">
        <v>1033</v>
      </c>
      <c r="IT6" s="10">
        <v>706</v>
      </c>
      <c r="IU6" s="10">
        <v>11</v>
      </c>
      <c r="IV6" s="10">
        <v>218</v>
      </c>
      <c r="IW6" s="10">
        <v>10</v>
      </c>
      <c r="IX6" s="10">
        <v>398</v>
      </c>
      <c r="IY6" s="10">
        <v>93</v>
      </c>
      <c r="IZ6" s="10">
        <v>46</v>
      </c>
      <c r="JA6" s="10">
        <v>5</v>
      </c>
      <c r="JB6" s="10">
        <v>42</v>
      </c>
      <c r="JC6" s="10">
        <v>49</v>
      </c>
      <c r="JD6" s="10">
        <v>44</v>
      </c>
      <c r="JE6" s="10">
        <v>0</v>
      </c>
      <c r="JF6" s="10">
        <v>0</v>
      </c>
      <c r="JG6" s="10">
        <v>78</v>
      </c>
      <c r="JH6" s="10">
        <v>15</v>
      </c>
      <c r="JI6" s="10">
        <v>46</v>
      </c>
      <c r="JJ6" s="10">
        <v>6</v>
      </c>
      <c r="JK6" s="10">
        <v>0</v>
      </c>
      <c r="JL6" s="10">
        <v>31</v>
      </c>
      <c r="JM6" s="10">
        <v>0</v>
      </c>
      <c r="JN6" s="10">
        <v>10</v>
      </c>
      <c r="JO6" s="10">
        <v>745</v>
      </c>
      <c r="JP6" s="10">
        <v>402</v>
      </c>
      <c r="JQ6" s="10">
        <v>321</v>
      </c>
      <c r="JR6" s="10">
        <v>723</v>
      </c>
      <c r="JS6" s="10">
        <v>22</v>
      </c>
      <c r="JT6" s="10">
        <v>1876</v>
      </c>
      <c r="JU6" s="10">
        <v>649</v>
      </c>
      <c r="JV6" s="10">
        <v>17</v>
      </c>
      <c r="JW6" s="10">
        <v>666</v>
      </c>
      <c r="JX6" s="10">
        <v>1210</v>
      </c>
      <c r="JY6" s="10">
        <v>1766</v>
      </c>
      <c r="JZ6" s="10">
        <v>582</v>
      </c>
      <c r="KA6" s="10">
        <v>17</v>
      </c>
      <c r="KB6" s="10">
        <v>599</v>
      </c>
      <c r="KC6" s="10">
        <v>1167</v>
      </c>
      <c r="KD6" s="10">
        <v>110</v>
      </c>
      <c r="KE6" s="10">
        <v>67</v>
      </c>
      <c r="KF6" s="10">
        <v>67</v>
      </c>
      <c r="KG6" s="10">
        <v>43</v>
      </c>
      <c r="KH6" s="10">
        <v>910</v>
      </c>
      <c r="KI6" s="10">
        <v>72</v>
      </c>
      <c r="KJ6" s="10">
        <v>834</v>
      </c>
      <c r="KK6" s="10">
        <v>2</v>
      </c>
      <c r="KL6" s="10">
        <v>2</v>
      </c>
      <c r="KM6" s="10">
        <v>822</v>
      </c>
      <c r="KN6" s="10">
        <v>88</v>
      </c>
      <c r="KO6" s="10">
        <v>669</v>
      </c>
      <c r="KP6" s="10">
        <v>154</v>
      </c>
      <c r="KQ6" s="10">
        <v>6</v>
      </c>
      <c r="KR6" s="10">
        <v>43</v>
      </c>
      <c r="KS6" s="10">
        <v>7</v>
      </c>
      <c r="KT6" s="10">
        <v>31</v>
      </c>
      <c r="KU6" s="10">
        <v>218</v>
      </c>
      <c r="KV6" s="10">
        <v>20</v>
      </c>
      <c r="KW6" s="10">
        <v>198</v>
      </c>
      <c r="KX6" s="10">
        <v>0</v>
      </c>
      <c r="KY6" s="10">
        <v>0</v>
      </c>
      <c r="KZ6" s="10">
        <v>198</v>
      </c>
      <c r="LA6" s="10">
        <v>20</v>
      </c>
      <c r="LB6" s="10">
        <v>161</v>
      </c>
      <c r="LC6" s="10">
        <v>40</v>
      </c>
      <c r="LD6" s="10">
        <v>0</v>
      </c>
      <c r="LE6" s="10">
        <v>10</v>
      </c>
      <c r="LF6" s="10">
        <v>1</v>
      </c>
      <c r="LG6" s="10">
        <v>6</v>
      </c>
      <c r="LH6" s="10">
        <v>333</v>
      </c>
      <c r="LI6" s="10">
        <v>26</v>
      </c>
      <c r="LJ6" s="10">
        <v>306</v>
      </c>
      <c r="LK6" s="10">
        <v>1</v>
      </c>
      <c r="LL6" s="10">
        <v>0</v>
      </c>
      <c r="LM6" s="10">
        <v>303</v>
      </c>
      <c r="LN6" s="10">
        <v>30</v>
      </c>
      <c r="LO6" s="10">
        <v>244</v>
      </c>
      <c r="LP6" s="10">
        <v>62</v>
      </c>
      <c r="LQ6" s="10">
        <v>5</v>
      </c>
      <c r="LR6" s="10">
        <v>6</v>
      </c>
      <c r="LS6" s="10">
        <v>4</v>
      </c>
      <c r="LT6" s="10">
        <v>12</v>
      </c>
      <c r="LU6" s="10">
        <v>47</v>
      </c>
      <c r="LV6" s="10">
        <v>3</v>
      </c>
      <c r="LW6" s="10">
        <v>44</v>
      </c>
      <c r="LX6" s="10">
        <v>0</v>
      </c>
      <c r="LY6" s="10">
        <v>0</v>
      </c>
      <c r="LZ6" s="10">
        <v>44</v>
      </c>
      <c r="MA6" s="10">
        <v>3</v>
      </c>
      <c r="MB6" s="10">
        <v>28</v>
      </c>
      <c r="MC6" s="10">
        <v>13</v>
      </c>
      <c r="MD6" s="10">
        <v>0</v>
      </c>
      <c r="ME6" s="10">
        <v>4</v>
      </c>
      <c r="MF6" s="10">
        <v>0</v>
      </c>
      <c r="MG6" s="10">
        <v>2</v>
      </c>
      <c r="MH6" s="10">
        <v>598</v>
      </c>
      <c r="MI6" s="10">
        <v>49</v>
      </c>
      <c r="MJ6" s="10">
        <v>548</v>
      </c>
      <c r="MK6" s="10">
        <v>1</v>
      </c>
      <c r="ML6" s="10">
        <v>0</v>
      </c>
      <c r="MM6" s="10">
        <v>545</v>
      </c>
      <c r="MN6" s="10">
        <v>53</v>
      </c>
      <c r="MO6" s="10">
        <v>433</v>
      </c>
      <c r="MP6" s="10">
        <v>115</v>
      </c>
      <c r="MQ6" s="10">
        <v>5</v>
      </c>
      <c r="MR6" s="10">
        <v>20</v>
      </c>
      <c r="MS6" s="10">
        <v>5</v>
      </c>
      <c r="MT6" s="10">
        <v>20</v>
      </c>
      <c r="MU6" s="10">
        <v>312</v>
      </c>
      <c r="MV6" s="10">
        <v>23</v>
      </c>
      <c r="MW6" s="10">
        <v>286</v>
      </c>
      <c r="MX6" s="10">
        <v>1</v>
      </c>
      <c r="MY6" s="10">
        <v>2</v>
      </c>
      <c r="MZ6" s="10">
        <v>277</v>
      </c>
      <c r="NA6" s="10">
        <v>35</v>
      </c>
      <c r="NB6" s="10">
        <v>236</v>
      </c>
      <c r="NC6" s="10">
        <v>39</v>
      </c>
      <c r="ND6" s="10">
        <v>1</v>
      </c>
      <c r="NE6" s="10">
        <v>23</v>
      </c>
      <c r="NF6" s="10">
        <v>2</v>
      </c>
      <c r="NG6" s="10">
        <v>11</v>
      </c>
      <c r="NH6" s="10">
        <v>587</v>
      </c>
      <c r="NI6" s="10">
        <v>237</v>
      </c>
      <c r="NJ6" s="10">
        <v>342</v>
      </c>
      <c r="NK6" s="10">
        <v>3</v>
      </c>
      <c r="NL6" s="10">
        <v>5</v>
      </c>
      <c r="NM6" s="10">
        <v>430</v>
      </c>
      <c r="NN6" s="10">
        <v>157</v>
      </c>
      <c r="NO6" s="10">
        <v>379</v>
      </c>
      <c r="NP6" s="10">
        <v>103</v>
      </c>
      <c r="NQ6" s="10">
        <v>1</v>
      </c>
      <c r="NR6" s="10">
        <v>53</v>
      </c>
      <c r="NS6" s="10">
        <v>2</v>
      </c>
      <c r="NT6" s="10">
        <v>49</v>
      </c>
      <c r="NU6" s="10">
        <v>187</v>
      </c>
      <c r="NV6" s="10">
        <v>89</v>
      </c>
      <c r="NW6" s="10">
        <v>93</v>
      </c>
      <c r="NX6" s="10">
        <v>3</v>
      </c>
      <c r="NY6" s="10">
        <v>2</v>
      </c>
      <c r="NZ6" s="10">
        <v>141</v>
      </c>
      <c r="OA6" s="10">
        <v>46</v>
      </c>
      <c r="OB6" s="10">
        <v>107</v>
      </c>
      <c r="OC6" s="10">
        <v>40</v>
      </c>
      <c r="OD6" s="10">
        <v>0</v>
      </c>
      <c r="OE6" s="10">
        <v>16</v>
      </c>
      <c r="OF6" s="10">
        <v>1</v>
      </c>
      <c r="OG6" s="10">
        <v>23</v>
      </c>
      <c r="OH6" s="10">
        <v>119</v>
      </c>
      <c r="OI6" s="10">
        <v>64</v>
      </c>
      <c r="OJ6" s="10">
        <v>55</v>
      </c>
      <c r="OK6" s="10">
        <v>0</v>
      </c>
      <c r="OL6" s="10">
        <v>0</v>
      </c>
      <c r="OM6" s="10">
        <v>76</v>
      </c>
      <c r="ON6" s="10">
        <v>43</v>
      </c>
      <c r="OO6" s="10">
        <v>67</v>
      </c>
      <c r="OP6" s="10">
        <v>25</v>
      </c>
      <c r="OQ6" s="10">
        <v>0</v>
      </c>
      <c r="OR6" s="10">
        <v>13</v>
      </c>
      <c r="OS6" s="10">
        <v>0</v>
      </c>
      <c r="OT6" s="10">
        <v>14</v>
      </c>
      <c r="OU6" s="10">
        <v>1</v>
      </c>
      <c r="OV6" s="10">
        <v>0</v>
      </c>
      <c r="OW6" s="10">
        <v>1</v>
      </c>
      <c r="OX6" s="10">
        <v>0</v>
      </c>
      <c r="OY6" s="10">
        <v>0</v>
      </c>
      <c r="OZ6" s="10">
        <v>1</v>
      </c>
      <c r="PA6" s="10">
        <v>0</v>
      </c>
      <c r="PB6" s="10">
        <v>1</v>
      </c>
      <c r="PC6" s="10">
        <v>0</v>
      </c>
      <c r="PD6" s="10">
        <v>0</v>
      </c>
      <c r="PE6" s="10">
        <v>0</v>
      </c>
      <c r="PF6" s="10">
        <v>0</v>
      </c>
      <c r="PG6" s="10">
        <v>0</v>
      </c>
      <c r="PH6" s="10">
        <v>307</v>
      </c>
      <c r="PI6" s="10">
        <v>153</v>
      </c>
      <c r="PJ6" s="10">
        <v>149</v>
      </c>
      <c r="PK6" s="10">
        <v>3</v>
      </c>
      <c r="PL6" s="10">
        <v>2</v>
      </c>
      <c r="PM6" s="10">
        <v>218</v>
      </c>
      <c r="PN6" s="10">
        <v>89</v>
      </c>
      <c r="PO6" s="10">
        <v>175</v>
      </c>
      <c r="PP6" s="10">
        <v>65</v>
      </c>
      <c r="PQ6" s="10">
        <v>0</v>
      </c>
      <c r="PR6" s="10">
        <v>29</v>
      </c>
      <c r="PS6" s="10">
        <v>1</v>
      </c>
      <c r="PT6" s="10">
        <v>37</v>
      </c>
      <c r="PU6" s="10">
        <v>280</v>
      </c>
      <c r="PV6" s="10">
        <v>84</v>
      </c>
      <c r="PW6" s="10">
        <v>193</v>
      </c>
      <c r="PX6" s="10">
        <v>0</v>
      </c>
      <c r="PY6" s="10">
        <v>3</v>
      </c>
      <c r="PZ6" s="10">
        <v>212</v>
      </c>
      <c r="QA6" s="10">
        <v>68</v>
      </c>
      <c r="QB6" s="10">
        <v>204</v>
      </c>
      <c r="QC6" s="10">
        <v>38</v>
      </c>
      <c r="QD6" s="10">
        <v>1</v>
      </c>
      <c r="QE6" s="10">
        <v>24</v>
      </c>
      <c r="QF6" s="10">
        <v>1</v>
      </c>
      <c r="QG6" s="10">
        <v>12</v>
      </c>
      <c r="QH6" s="10">
        <v>40</v>
      </c>
      <c r="QI6" s="10">
        <v>33</v>
      </c>
      <c r="QJ6" s="10">
        <v>6</v>
      </c>
      <c r="QK6" s="10">
        <v>0</v>
      </c>
      <c r="QL6" s="10">
        <v>39</v>
      </c>
      <c r="QM6" s="10">
        <v>1</v>
      </c>
      <c r="QN6" s="10">
        <v>547</v>
      </c>
      <c r="QO6" s="10">
        <v>154</v>
      </c>
      <c r="QP6" s="10">
        <v>113</v>
      </c>
      <c r="QQ6" s="10">
        <v>1</v>
      </c>
      <c r="QR6" s="10">
        <v>268</v>
      </c>
      <c r="QS6" s="10">
        <v>279</v>
      </c>
      <c r="QT6" s="10">
        <v>58</v>
      </c>
      <c r="QU6" s="10">
        <v>49</v>
      </c>
      <c r="QV6" s="10">
        <v>9</v>
      </c>
      <c r="QW6" s="10">
        <v>0</v>
      </c>
      <c r="QX6" s="10">
        <v>0</v>
      </c>
      <c r="QY6" s="10">
        <v>29</v>
      </c>
      <c r="QZ6" s="10">
        <v>29</v>
      </c>
      <c r="RA6" s="10">
        <v>36</v>
      </c>
      <c r="RB6" s="10">
        <v>7</v>
      </c>
      <c r="RC6" s="10">
        <v>0</v>
      </c>
      <c r="RD6" s="10">
        <v>8</v>
      </c>
      <c r="RE6" s="10">
        <v>2</v>
      </c>
      <c r="RF6" s="10">
        <v>5</v>
      </c>
      <c r="RG6" s="10">
        <v>17</v>
      </c>
      <c r="RH6" s="10">
        <v>16</v>
      </c>
      <c r="RI6" s="10">
        <v>1</v>
      </c>
      <c r="RJ6" s="10">
        <v>0</v>
      </c>
      <c r="RK6" s="10">
        <v>0</v>
      </c>
      <c r="RL6" s="10">
        <v>7</v>
      </c>
      <c r="RM6" s="10">
        <v>10</v>
      </c>
      <c r="RN6" s="10">
        <v>11</v>
      </c>
      <c r="RO6" s="10">
        <v>0</v>
      </c>
      <c r="RP6" s="10">
        <v>0</v>
      </c>
      <c r="RQ6" s="10">
        <v>3</v>
      </c>
      <c r="RR6" s="10">
        <v>0</v>
      </c>
      <c r="RS6" s="10">
        <v>3</v>
      </c>
      <c r="RT6" s="10">
        <v>40</v>
      </c>
      <c r="RU6" s="10">
        <v>33</v>
      </c>
      <c r="RV6" s="10">
        <v>7</v>
      </c>
      <c r="RW6" s="10">
        <v>0</v>
      </c>
      <c r="RX6" s="10">
        <v>0</v>
      </c>
      <c r="RY6" s="10">
        <v>22</v>
      </c>
      <c r="RZ6" s="10">
        <v>18</v>
      </c>
      <c r="SA6" s="10">
        <v>24</v>
      </c>
      <c r="SB6" s="10">
        <v>7</v>
      </c>
      <c r="SC6" s="10">
        <v>0</v>
      </c>
      <c r="SD6" s="10">
        <v>5</v>
      </c>
      <c r="SE6" s="10">
        <v>2</v>
      </c>
      <c r="SF6" s="10">
        <v>2</v>
      </c>
      <c r="SG6" s="10">
        <v>57</v>
      </c>
      <c r="SH6" s="10">
        <v>49</v>
      </c>
      <c r="SI6" s="10">
        <v>8</v>
      </c>
      <c r="SJ6" s="10">
        <v>0</v>
      </c>
      <c r="SK6" s="10">
        <v>0</v>
      </c>
      <c r="SL6" s="10">
        <v>29</v>
      </c>
      <c r="SM6" s="10">
        <v>28</v>
      </c>
      <c r="SN6" s="10">
        <v>35</v>
      </c>
      <c r="SO6" s="10">
        <v>7</v>
      </c>
      <c r="SP6" s="10">
        <v>0</v>
      </c>
      <c r="SQ6" s="10">
        <v>8</v>
      </c>
      <c r="SR6" s="10">
        <v>2</v>
      </c>
      <c r="SS6" s="10">
        <v>5</v>
      </c>
      <c r="ST6" s="10">
        <v>1</v>
      </c>
      <c r="SU6" s="10">
        <v>0</v>
      </c>
      <c r="SV6" s="10">
        <v>1</v>
      </c>
      <c r="SW6" s="10">
        <v>0</v>
      </c>
      <c r="SX6" s="10">
        <v>0</v>
      </c>
      <c r="SY6" s="10">
        <v>0</v>
      </c>
      <c r="SZ6" s="10">
        <v>1</v>
      </c>
      <c r="TA6" s="10">
        <v>1</v>
      </c>
      <c r="TB6" s="10">
        <v>0</v>
      </c>
      <c r="TC6" s="10">
        <v>0</v>
      </c>
      <c r="TD6" s="10">
        <v>0</v>
      </c>
      <c r="TE6" s="10">
        <v>0</v>
      </c>
      <c r="TF6" s="10">
        <v>0</v>
      </c>
      <c r="TG6" s="10">
        <v>0</v>
      </c>
      <c r="TH6" s="10">
        <v>0</v>
      </c>
      <c r="TI6" s="10">
        <v>0</v>
      </c>
      <c r="TJ6" s="10">
        <v>0</v>
      </c>
      <c r="TK6" s="10">
        <v>0</v>
      </c>
      <c r="TL6" s="10">
        <v>58</v>
      </c>
      <c r="TM6" s="10">
        <v>17</v>
      </c>
      <c r="TN6" s="10">
        <v>40</v>
      </c>
      <c r="TO6" s="10">
        <v>57</v>
      </c>
      <c r="TP6" s="10">
        <v>1</v>
      </c>
      <c r="TQ6" s="10">
        <v>80</v>
      </c>
      <c r="TR6" s="10">
        <v>26</v>
      </c>
      <c r="TS6" s="10">
        <v>53</v>
      </c>
      <c r="TT6" s="10">
        <v>79</v>
      </c>
      <c r="TU6" s="10">
        <v>1</v>
      </c>
    </row>
    <row r="7" spans="1:541" x14ac:dyDescent="0.25">
      <c r="A7" s="4" t="s">
        <v>23</v>
      </c>
      <c r="B7" s="10">
        <v>44</v>
      </c>
      <c r="C7" s="10">
        <v>151278</v>
      </c>
      <c r="D7" s="10">
        <v>14305</v>
      </c>
      <c r="E7" s="10">
        <v>12673</v>
      </c>
      <c r="F7" s="10">
        <v>124300</v>
      </c>
      <c r="G7" s="10">
        <v>50467</v>
      </c>
      <c r="H7" s="10">
        <v>98404</v>
      </c>
      <c r="I7" s="10">
        <v>1764</v>
      </c>
      <c r="J7" s="10">
        <v>643</v>
      </c>
      <c r="K7" s="10">
        <v>103759</v>
      </c>
      <c r="L7" s="10">
        <v>47519</v>
      </c>
      <c r="M7" s="10">
        <v>82164</v>
      </c>
      <c r="N7" s="10">
        <v>44086</v>
      </c>
      <c r="O7" s="10">
        <v>2606</v>
      </c>
      <c r="P7" s="10">
        <v>6797</v>
      </c>
      <c r="Q7" s="10">
        <v>2177</v>
      </c>
      <c r="R7" s="10">
        <v>13448</v>
      </c>
      <c r="S7" s="10">
        <v>30723</v>
      </c>
      <c r="T7" s="10">
        <v>7546</v>
      </c>
      <c r="U7" s="10">
        <v>1882</v>
      </c>
      <c r="V7" s="10">
        <v>21295</v>
      </c>
      <c r="W7" s="10">
        <v>13538</v>
      </c>
      <c r="X7" s="10">
        <v>17015</v>
      </c>
      <c r="Y7" s="10">
        <v>128</v>
      </c>
      <c r="Z7" s="10">
        <v>42</v>
      </c>
      <c r="AA7" s="10">
        <v>21002</v>
      </c>
      <c r="AB7" s="10">
        <v>9721</v>
      </c>
      <c r="AC7" s="10">
        <v>16250</v>
      </c>
      <c r="AD7" s="10">
        <v>10729</v>
      </c>
      <c r="AE7" s="10">
        <v>529</v>
      </c>
      <c r="AF7" s="10">
        <v>949</v>
      </c>
      <c r="AG7" s="10">
        <v>362</v>
      </c>
      <c r="AH7" s="10">
        <v>1904</v>
      </c>
      <c r="AI7" s="10">
        <v>11853</v>
      </c>
      <c r="AJ7" s="10">
        <v>3324</v>
      </c>
      <c r="AK7" s="10">
        <v>1599</v>
      </c>
      <c r="AL7" s="10">
        <v>6930</v>
      </c>
      <c r="AM7" s="10">
        <v>5166</v>
      </c>
      <c r="AN7" s="10">
        <v>6556</v>
      </c>
      <c r="AO7" s="10">
        <v>107</v>
      </c>
      <c r="AP7" s="10">
        <v>24</v>
      </c>
      <c r="AQ7" s="10">
        <v>7592</v>
      </c>
      <c r="AR7" s="10">
        <v>4261</v>
      </c>
      <c r="AS7" s="10">
        <v>6882</v>
      </c>
      <c r="AT7" s="10">
        <v>3510</v>
      </c>
      <c r="AU7" s="10">
        <v>225</v>
      </c>
      <c r="AV7" s="10">
        <v>329</v>
      </c>
      <c r="AW7" s="10">
        <v>201</v>
      </c>
      <c r="AX7" s="10">
        <v>706</v>
      </c>
      <c r="AY7" s="10">
        <v>270</v>
      </c>
      <c r="AZ7" s="10">
        <v>0</v>
      </c>
      <c r="BA7" s="10">
        <v>3</v>
      </c>
      <c r="BB7" s="10">
        <v>267</v>
      </c>
      <c r="BC7" s="10">
        <v>33</v>
      </c>
      <c r="BD7" s="10">
        <v>236</v>
      </c>
      <c r="BE7" s="10">
        <v>1</v>
      </c>
      <c r="BF7" s="10">
        <v>0</v>
      </c>
      <c r="BG7" s="10">
        <v>234</v>
      </c>
      <c r="BH7" s="10">
        <v>36</v>
      </c>
      <c r="BI7" s="10">
        <v>144</v>
      </c>
      <c r="BJ7" s="10">
        <v>100</v>
      </c>
      <c r="BK7" s="10">
        <v>3</v>
      </c>
      <c r="BL7" s="10">
        <v>7</v>
      </c>
      <c r="BM7" s="10">
        <v>4</v>
      </c>
      <c r="BN7" s="10">
        <v>12</v>
      </c>
      <c r="BO7" s="10">
        <v>42846</v>
      </c>
      <c r="BP7" s="10">
        <v>10870</v>
      </c>
      <c r="BQ7" s="10">
        <v>3484</v>
      </c>
      <c r="BR7" s="10">
        <v>28492</v>
      </c>
      <c r="BS7" s="10">
        <v>18737</v>
      </c>
      <c r="BT7" s="10">
        <v>23807</v>
      </c>
      <c r="BU7" s="10">
        <v>236</v>
      </c>
      <c r="BV7" s="10">
        <v>66</v>
      </c>
      <c r="BW7" s="10">
        <v>28828</v>
      </c>
      <c r="BX7" s="10">
        <v>14018</v>
      </c>
      <c r="BY7" s="10">
        <v>23276</v>
      </c>
      <c r="BZ7" s="10">
        <v>14339</v>
      </c>
      <c r="CA7" s="10">
        <v>757</v>
      </c>
      <c r="CB7" s="10">
        <v>1285</v>
      </c>
      <c r="CC7" s="10">
        <v>567</v>
      </c>
      <c r="CD7" s="10">
        <v>2622</v>
      </c>
      <c r="CE7" s="10">
        <v>108432</v>
      </c>
      <c r="CF7" s="10">
        <v>3435</v>
      </c>
      <c r="CG7" s="10">
        <v>9189</v>
      </c>
      <c r="CH7" s="10">
        <v>95808</v>
      </c>
      <c r="CI7" s="10">
        <v>31730</v>
      </c>
      <c r="CJ7" s="10">
        <v>74597</v>
      </c>
      <c r="CK7" s="10">
        <v>1528</v>
      </c>
      <c r="CL7" s="10">
        <v>577</v>
      </c>
      <c r="CM7" s="10">
        <v>74931</v>
      </c>
      <c r="CN7" s="10">
        <v>33501</v>
      </c>
      <c r="CO7" s="10">
        <v>58888</v>
      </c>
      <c r="CP7" s="10">
        <v>29747</v>
      </c>
      <c r="CQ7" s="10">
        <v>1849</v>
      </c>
      <c r="CR7" s="10">
        <v>5512</v>
      </c>
      <c r="CS7" s="10">
        <v>1610</v>
      </c>
      <c r="CT7" s="10">
        <v>10826</v>
      </c>
      <c r="CU7" s="10">
        <v>128777</v>
      </c>
      <c r="CV7" s="10">
        <v>1013</v>
      </c>
      <c r="CW7" s="10">
        <v>11159</v>
      </c>
      <c r="CX7" s="10">
        <v>116605</v>
      </c>
      <c r="CY7" s="10">
        <v>37324</v>
      </c>
      <c r="CZ7" s="10">
        <v>89074</v>
      </c>
      <c r="DA7" s="10">
        <v>1751</v>
      </c>
      <c r="DB7" s="10">
        <v>628</v>
      </c>
      <c r="DC7" s="10">
        <v>90789</v>
      </c>
      <c r="DD7" s="10">
        <v>37988</v>
      </c>
      <c r="DE7" s="10">
        <v>70917</v>
      </c>
      <c r="DF7" s="10">
        <v>35981</v>
      </c>
      <c r="DG7" s="10">
        <v>2355</v>
      </c>
      <c r="DH7" s="10">
        <v>5996</v>
      </c>
      <c r="DI7" s="10">
        <v>1854</v>
      </c>
      <c r="DJ7" s="10">
        <v>11674</v>
      </c>
      <c r="DK7" s="10">
        <v>18606</v>
      </c>
      <c r="DL7" s="10">
        <v>193</v>
      </c>
      <c r="DM7" s="10">
        <v>1141</v>
      </c>
      <c r="DN7" s="10">
        <v>17272</v>
      </c>
      <c r="DO7" s="10">
        <v>6223</v>
      </c>
      <c r="DP7" s="10">
        <v>12221</v>
      </c>
      <c r="DQ7" s="10">
        <v>126</v>
      </c>
      <c r="DR7" s="10">
        <v>36</v>
      </c>
      <c r="DS7" s="10">
        <v>13915</v>
      </c>
      <c r="DT7" s="10">
        <v>4691</v>
      </c>
      <c r="DU7" s="10">
        <v>10429</v>
      </c>
      <c r="DV7" s="10">
        <v>5707</v>
      </c>
      <c r="DW7" s="10">
        <v>436</v>
      </c>
      <c r="DX7" s="10">
        <v>680</v>
      </c>
      <c r="DY7" s="10">
        <v>236</v>
      </c>
      <c r="DZ7" s="10">
        <v>1118</v>
      </c>
      <c r="EA7" s="10">
        <v>6447</v>
      </c>
      <c r="EB7" s="10">
        <v>52</v>
      </c>
      <c r="EC7" s="10">
        <v>1203</v>
      </c>
      <c r="ED7" s="10">
        <v>5192</v>
      </c>
      <c r="EE7" s="10">
        <v>1878</v>
      </c>
      <c r="EF7" s="10">
        <v>4442</v>
      </c>
      <c r="EG7" s="10">
        <v>104</v>
      </c>
      <c r="EH7" s="10">
        <v>23</v>
      </c>
      <c r="EI7" s="10">
        <v>4723</v>
      </c>
      <c r="EJ7" s="10">
        <v>1724</v>
      </c>
      <c r="EK7" s="10">
        <v>3707</v>
      </c>
      <c r="EL7" s="10">
        <v>2027</v>
      </c>
      <c r="EM7" s="10">
        <v>124</v>
      </c>
      <c r="EN7" s="10">
        <v>189</v>
      </c>
      <c r="EO7" s="10">
        <v>85</v>
      </c>
      <c r="EP7" s="10">
        <v>315</v>
      </c>
      <c r="EQ7" s="10">
        <v>270</v>
      </c>
      <c r="ER7" s="10">
        <v>0</v>
      </c>
      <c r="ES7" s="10">
        <v>3</v>
      </c>
      <c r="ET7" s="10">
        <v>267</v>
      </c>
      <c r="EU7" s="10">
        <v>33</v>
      </c>
      <c r="EV7" s="10">
        <v>236</v>
      </c>
      <c r="EW7" s="10">
        <v>1</v>
      </c>
      <c r="EX7" s="10">
        <v>0</v>
      </c>
      <c r="EY7" s="10">
        <v>234</v>
      </c>
      <c r="EZ7" s="10">
        <v>36</v>
      </c>
      <c r="FA7" s="10">
        <v>144</v>
      </c>
      <c r="FB7" s="10">
        <v>100</v>
      </c>
      <c r="FC7" s="10">
        <v>3</v>
      </c>
      <c r="FD7" s="10">
        <v>7</v>
      </c>
      <c r="FE7" s="10">
        <v>4</v>
      </c>
      <c r="FF7" s="10">
        <v>12</v>
      </c>
      <c r="FG7" s="10">
        <v>25323</v>
      </c>
      <c r="FH7" s="10">
        <v>245</v>
      </c>
      <c r="FI7" s="10">
        <v>2347</v>
      </c>
      <c r="FJ7" s="10">
        <v>22731</v>
      </c>
      <c r="FK7" s="10">
        <v>8134</v>
      </c>
      <c r="FL7" s="10">
        <v>16899</v>
      </c>
      <c r="FM7" s="10">
        <v>231</v>
      </c>
      <c r="FN7" s="10">
        <v>59</v>
      </c>
      <c r="FO7" s="10">
        <v>18872</v>
      </c>
      <c r="FP7" s="10">
        <v>6451</v>
      </c>
      <c r="FQ7" s="10">
        <v>14280</v>
      </c>
      <c r="FR7" s="10">
        <v>7834</v>
      </c>
      <c r="FS7" s="10">
        <v>563</v>
      </c>
      <c r="FT7" s="10">
        <v>876</v>
      </c>
      <c r="FU7" s="10">
        <v>325</v>
      </c>
      <c r="FV7" s="10">
        <v>1445</v>
      </c>
      <c r="FW7" s="10">
        <v>103454</v>
      </c>
      <c r="FX7" s="10">
        <v>768</v>
      </c>
      <c r="FY7" s="10">
        <v>8812</v>
      </c>
      <c r="FZ7" s="10">
        <v>93874</v>
      </c>
      <c r="GA7" s="10">
        <v>29190</v>
      </c>
      <c r="GB7" s="10">
        <v>72175</v>
      </c>
      <c r="GC7" s="10">
        <v>1520</v>
      </c>
      <c r="GD7" s="10">
        <v>569</v>
      </c>
      <c r="GE7" s="10">
        <v>71917</v>
      </c>
      <c r="GF7" s="10">
        <v>31537</v>
      </c>
      <c r="GG7" s="10">
        <v>56637</v>
      </c>
      <c r="GH7" s="10">
        <v>28147</v>
      </c>
      <c r="GI7" s="10">
        <v>1792</v>
      </c>
      <c r="GJ7" s="10">
        <v>5120</v>
      </c>
      <c r="GK7" s="10">
        <v>1529</v>
      </c>
      <c r="GL7" s="10">
        <v>10229</v>
      </c>
      <c r="GM7" s="10">
        <v>22501</v>
      </c>
      <c r="GN7" s="10">
        <v>13292</v>
      </c>
      <c r="GO7" s="10">
        <v>1514</v>
      </c>
      <c r="GP7" s="10">
        <v>7695</v>
      </c>
      <c r="GQ7" s="10">
        <v>13143</v>
      </c>
      <c r="GR7" s="10">
        <v>9330</v>
      </c>
      <c r="GS7" s="10">
        <v>13</v>
      </c>
      <c r="GT7" s="10">
        <v>15</v>
      </c>
      <c r="GU7" s="10">
        <v>12970</v>
      </c>
      <c r="GV7" s="10">
        <v>9531</v>
      </c>
      <c r="GW7" s="10">
        <v>11247</v>
      </c>
      <c r="GX7" s="10">
        <v>8105</v>
      </c>
      <c r="GY7" s="10">
        <v>251</v>
      </c>
      <c r="GZ7" s="10">
        <v>801</v>
      </c>
      <c r="HA7" s="10">
        <v>323</v>
      </c>
      <c r="HB7" s="10">
        <v>1774</v>
      </c>
      <c r="HC7" s="10">
        <v>12117</v>
      </c>
      <c r="HD7" s="10">
        <v>7353</v>
      </c>
      <c r="HE7" s="10">
        <v>741</v>
      </c>
      <c r="HF7" s="10">
        <v>4023</v>
      </c>
      <c r="HG7" s="10">
        <v>7315</v>
      </c>
      <c r="HH7" s="10">
        <v>4794</v>
      </c>
      <c r="HI7" s="10">
        <v>2</v>
      </c>
      <c r="HJ7" s="10">
        <v>6</v>
      </c>
      <c r="HK7" s="10">
        <v>7087</v>
      </c>
      <c r="HL7" s="10">
        <v>5030</v>
      </c>
      <c r="HM7" s="10">
        <v>5821</v>
      </c>
      <c r="HN7" s="10">
        <v>5022</v>
      </c>
      <c r="HO7" s="10">
        <v>93</v>
      </c>
      <c r="HP7" s="10">
        <v>269</v>
      </c>
      <c r="HQ7" s="10">
        <v>126</v>
      </c>
      <c r="HR7" s="10">
        <v>786</v>
      </c>
      <c r="HS7" s="10">
        <v>5406</v>
      </c>
      <c r="HT7" s="10">
        <v>3272</v>
      </c>
      <c r="HU7" s="10">
        <v>396</v>
      </c>
      <c r="HV7" s="10">
        <v>1738</v>
      </c>
      <c r="HW7" s="10">
        <v>3288</v>
      </c>
      <c r="HX7" s="10">
        <v>2114</v>
      </c>
      <c r="HY7" s="10">
        <v>3</v>
      </c>
      <c r="HZ7" s="10">
        <v>1</v>
      </c>
      <c r="IA7" s="10">
        <v>2869</v>
      </c>
      <c r="IB7" s="10">
        <v>2537</v>
      </c>
      <c r="IC7" s="10">
        <v>3175</v>
      </c>
      <c r="ID7" s="10">
        <v>1483</v>
      </c>
      <c r="IE7" s="10">
        <v>101</v>
      </c>
      <c r="IF7" s="10">
        <v>140</v>
      </c>
      <c r="IG7" s="10">
        <v>116</v>
      </c>
      <c r="IH7" s="10">
        <v>391</v>
      </c>
      <c r="II7" s="10">
        <v>17523</v>
      </c>
      <c r="IJ7" s="10">
        <v>10625</v>
      </c>
      <c r="IK7" s="10">
        <v>1137</v>
      </c>
      <c r="IL7" s="10">
        <v>5761</v>
      </c>
      <c r="IM7" s="10">
        <v>10603</v>
      </c>
      <c r="IN7" s="10">
        <v>6908</v>
      </c>
      <c r="IO7" s="10">
        <v>5</v>
      </c>
      <c r="IP7" s="10">
        <v>7</v>
      </c>
      <c r="IQ7" s="10">
        <v>9956</v>
      </c>
      <c r="IR7" s="10">
        <v>7567</v>
      </c>
      <c r="IS7" s="10">
        <v>8996</v>
      </c>
      <c r="IT7" s="10">
        <v>6505</v>
      </c>
      <c r="IU7" s="10">
        <v>194</v>
      </c>
      <c r="IV7" s="10">
        <v>409</v>
      </c>
      <c r="IW7" s="10">
        <v>242</v>
      </c>
      <c r="IX7" s="10">
        <v>1177</v>
      </c>
      <c r="IY7" s="10">
        <v>4978</v>
      </c>
      <c r="IZ7" s="10">
        <v>2667</v>
      </c>
      <c r="JA7" s="10">
        <v>377</v>
      </c>
      <c r="JB7" s="10">
        <v>1934</v>
      </c>
      <c r="JC7" s="10">
        <v>2540</v>
      </c>
      <c r="JD7" s="10">
        <v>2422</v>
      </c>
      <c r="JE7" s="10">
        <v>8</v>
      </c>
      <c r="JF7" s="10">
        <v>8</v>
      </c>
      <c r="JG7" s="10">
        <v>3014</v>
      </c>
      <c r="JH7" s="10">
        <v>1964</v>
      </c>
      <c r="JI7" s="10">
        <v>2251</v>
      </c>
      <c r="JJ7" s="10">
        <v>1600</v>
      </c>
      <c r="JK7" s="10">
        <v>57</v>
      </c>
      <c r="JL7" s="10">
        <v>392</v>
      </c>
      <c r="JM7" s="10">
        <v>81</v>
      </c>
      <c r="JN7" s="10">
        <v>597</v>
      </c>
      <c r="JO7" s="10">
        <v>7044</v>
      </c>
      <c r="JP7" s="10">
        <v>3751</v>
      </c>
      <c r="JQ7" s="10">
        <v>1763</v>
      </c>
      <c r="JR7" s="10">
        <v>5514</v>
      </c>
      <c r="JS7" s="10">
        <v>1530</v>
      </c>
      <c r="JT7" s="10">
        <v>41557</v>
      </c>
      <c r="JU7" s="10">
        <v>7760</v>
      </c>
      <c r="JV7" s="10">
        <v>127</v>
      </c>
      <c r="JW7" s="10">
        <v>7887</v>
      </c>
      <c r="JX7" s="10">
        <v>33670</v>
      </c>
      <c r="JY7" s="10">
        <v>39275</v>
      </c>
      <c r="JZ7" s="10">
        <v>6356</v>
      </c>
      <c r="KA7" s="10">
        <v>127</v>
      </c>
      <c r="KB7" s="10">
        <v>6483</v>
      </c>
      <c r="KC7" s="10">
        <v>32792</v>
      </c>
      <c r="KD7" s="10">
        <v>2282</v>
      </c>
      <c r="KE7" s="10">
        <v>1404</v>
      </c>
      <c r="KF7" s="10">
        <v>1404</v>
      </c>
      <c r="KG7" s="10">
        <v>878</v>
      </c>
      <c r="KH7" s="10">
        <v>10980</v>
      </c>
      <c r="KI7" s="10">
        <v>1104</v>
      </c>
      <c r="KJ7" s="10">
        <v>9719</v>
      </c>
      <c r="KK7" s="10">
        <v>111</v>
      </c>
      <c r="KL7" s="10">
        <v>46</v>
      </c>
      <c r="KM7" s="10">
        <v>8869</v>
      </c>
      <c r="KN7" s="10">
        <v>2111</v>
      </c>
      <c r="KO7" s="10">
        <v>6190</v>
      </c>
      <c r="KP7" s="10">
        <v>3139</v>
      </c>
      <c r="KQ7" s="10">
        <v>150</v>
      </c>
      <c r="KR7" s="10">
        <v>493</v>
      </c>
      <c r="KS7" s="10">
        <v>125</v>
      </c>
      <c r="KT7" s="10">
        <v>883</v>
      </c>
      <c r="KU7" s="10">
        <v>1436</v>
      </c>
      <c r="KV7" s="10">
        <v>101</v>
      </c>
      <c r="KW7" s="10">
        <v>1329</v>
      </c>
      <c r="KX7" s="10">
        <v>2</v>
      </c>
      <c r="KY7" s="10">
        <v>4</v>
      </c>
      <c r="KZ7" s="10">
        <v>1242</v>
      </c>
      <c r="LA7" s="10">
        <v>194</v>
      </c>
      <c r="LB7" s="10">
        <v>856</v>
      </c>
      <c r="LC7" s="10">
        <v>425</v>
      </c>
      <c r="LD7" s="10">
        <v>30</v>
      </c>
      <c r="LE7" s="10">
        <v>41</v>
      </c>
      <c r="LF7" s="10">
        <v>16</v>
      </c>
      <c r="LG7" s="10">
        <v>68</v>
      </c>
      <c r="LH7" s="10">
        <v>1609</v>
      </c>
      <c r="LI7" s="10">
        <v>131</v>
      </c>
      <c r="LJ7" s="10">
        <v>1474</v>
      </c>
      <c r="LK7" s="10">
        <v>4</v>
      </c>
      <c r="LL7" s="10">
        <v>0</v>
      </c>
      <c r="LM7" s="10">
        <v>1356</v>
      </c>
      <c r="LN7" s="10">
        <v>253</v>
      </c>
      <c r="LO7" s="10">
        <v>909</v>
      </c>
      <c r="LP7" s="10">
        <v>562</v>
      </c>
      <c r="LQ7" s="10">
        <v>27</v>
      </c>
      <c r="LR7" s="10">
        <v>24</v>
      </c>
      <c r="LS7" s="10">
        <v>21</v>
      </c>
      <c r="LT7" s="10">
        <v>66</v>
      </c>
      <c r="LU7" s="10">
        <v>216</v>
      </c>
      <c r="LV7" s="10">
        <v>6</v>
      </c>
      <c r="LW7" s="10">
        <v>209</v>
      </c>
      <c r="LX7" s="10">
        <v>1</v>
      </c>
      <c r="LY7" s="10">
        <v>0</v>
      </c>
      <c r="LZ7" s="10">
        <v>190</v>
      </c>
      <c r="MA7" s="10">
        <v>26</v>
      </c>
      <c r="MB7" s="10">
        <v>105</v>
      </c>
      <c r="MC7" s="10">
        <v>92</v>
      </c>
      <c r="MD7" s="10">
        <v>3</v>
      </c>
      <c r="ME7" s="10">
        <v>6</v>
      </c>
      <c r="MF7" s="10">
        <v>2</v>
      </c>
      <c r="MG7" s="10">
        <v>8</v>
      </c>
      <c r="MH7" s="10">
        <v>3261</v>
      </c>
      <c r="MI7" s="10">
        <v>238</v>
      </c>
      <c r="MJ7" s="10">
        <v>3012</v>
      </c>
      <c r="MK7" s="10">
        <v>7</v>
      </c>
      <c r="ML7" s="10">
        <v>4</v>
      </c>
      <c r="MM7" s="10">
        <v>2788</v>
      </c>
      <c r="MN7" s="10">
        <v>473</v>
      </c>
      <c r="MO7" s="10">
        <v>1870</v>
      </c>
      <c r="MP7" s="10">
        <v>1079</v>
      </c>
      <c r="MQ7" s="10">
        <v>60</v>
      </c>
      <c r="MR7" s="10">
        <v>71</v>
      </c>
      <c r="MS7" s="10">
        <v>39</v>
      </c>
      <c r="MT7" s="10">
        <v>142</v>
      </c>
      <c r="MU7" s="10">
        <v>7719</v>
      </c>
      <c r="MV7" s="10">
        <v>866</v>
      </c>
      <c r="MW7" s="10">
        <v>6707</v>
      </c>
      <c r="MX7" s="10">
        <v>104</v>
      </c>
      <c r="MY7" s="10">
        <v>42</v>
      </c>
      <c r="MZ7" s="10">
        <v>6081</v>
      </c>
      <c r="NA7" s="10">
        <v>1638</v>
      </c>
      <c r="NB7" s="10">
        <v>4320</v>
      </c>
      <c r="NC7" s="10">
        <v>2060</v>
      </c>
      <c r="ND7" s="10">
        <v>90</v>
      </c>
      <c r="NE7" s="10">
        <v>422</v>
      </c>
      <c r="NF7" s="10">
        <v>86</v>
      </c>
      <c r="NG7" s="10">
        <v>741</v>
      </c>
      <c r="NH7" s="10">
        <v>11993</v>
      </c>
      <c r="NI7" s="10">
        <v>4041</v>
      </c>
      <c r="NJ7" s="10">
        <v>7414</v>
      </c>
      <c r="NK7" s="10">
        <v>380</v>
      </c>
      <c r="NL7" s="10">
        <v>158</v>
      </c>
      <c r="NM7" s="10">
        <v>7818</v>
      </c>
      <c r="NN7" s="10">
        <v>4175</v>
      </c>
      <c r="NO7" s="10">
        <v>5682</v>
      </c>
      <c r="NP7" s="10">
        <v>3522</v>
      </c>
      <c r="NQ7" s="10">
        <v>251</v>
      </c>
      <c r="NR7" s="10">
        <v>542</v>
      </c>
      <c r="NS7" s="10">
        <v>198</v>
      </c>
      <c r="NT7" s="10">
        <v>1798</v>
      </c>
      <c r="NU7" s="10">
        <v>1286</v>
      </c>
      <c r="NV7" s="10">
        <v>465</v>
      </c>
      <c r="NW7" s="10">
        <v>805</v>
      </c>
      <c r="NX7" s="10">
        <v>13</v>
      </c>
      <c r="NY7" s="10">
        <v>3</v>
      </c>
      <c r="NZ7" s="10">
        <v>851</v>
      </c>
      <c r="OA7" s="10">
        <v>435</v>
      </c>
      <c r="OB7" s="10">
        <v>652</v>
      </c>
      <c r="OC7" s="10">
        <v>457</v>
      </c>
      <c r="OD7" s="10">
        <v>23</v>
      </c>
      <c r="OE7" s="10">
        <v>45</v>
      </c>
      <c r="OF7" s="10">
        <v>14</v>
      </c>
      <c r="OG7" s="10">
        <v>95</v>
      </c>
      <c r="OH7" s="10">
        <v>1239</v>
      </c>
      <c r="OI7" s="10">
        <v>462</v>
      </c>
      <c r="OJ7" s="10">
        <v>735</v>
      </c>
      <c r="OK7" s="10">
        <v>32</v>
      </c>
      <c r="OL7" s="10">
        <v>10</v>
      </c>
      <c r="OM7" s="10">
        <v>806</v>
      </c>
      <c r="ON7" s="10">
        <v>433</v>
      </c>
      <c r="OO7" s="10">
        <v>560</v>
      </c>
      <c r="OP7" s="10">
        <v>488</v>
      </c>
      <c r="OQ7" s="10">
        <v>30</v>
      </c>
      <c r="OR7" s="10">
        <v>44</v>
      </c>
      <c r="OS7" s="10">
        <v>12</v>
      </c>
      <c r="OT7" s="10">
        <v>105</v>
      </c>
      <c r="OU7" s="10">
        <v>3</v>
      </c>
      <c r="OV7" s="10">
        <v>1</v>
      </c>
      <c r="OW7" s="10">
        <v>2</v>
      </c>
      <c r="OX7" s="10">
        <v>0</v>
      </c>
      <c r="OY7" s="10">
        <v>0</v>
      </c>
      <c r="OZ7" s="10">
        <v>3</v>
      </c>
      <c r="PA7" s="10">
        <v>0</v>
      </c>
      <c r="PB7" s="10">
        <v>3</v>
      </c>
      <c r="PC7" s="10">
        <v>0</v>
      </c>
      <c r="PD7" s="10">
        <v>0</v>
      </c>
      <c r="PE7" s="10">
        <v>0</v>
      </c>
      <c r="PF7" s="10">
        <v>0</v>
      </c>
      <c r="PG7" s="10">
        <v>0</v>
      </c>
      <c r="PH7" s="10">
        <v>2528</v>
      </c>
      <c r="PI7" s="10">
        <v>928</v>
      </c>
      <c r="PJ7" s="10">
        <v>1542</v>
      </c>
      <c r="PK7" s="10">
        <v>45</v>
      </c>
      <c r="PL7" s="10">
        <v>13</v>
      </c>
      <c r="PM7" s="10">
        <v>1660</v>
      </c>
      <c r="PN7" s="10">
        <v>868</v>
      </c>
      <c r="PO7" s="10">
        <v>1215</v>
      </c>
      <c r="PP7" s="10">
        <v>945</v>
      </c>
      <c r="PQ7" s="10">
        <v>53</v>
      </c>
      <c r="PR7" s="10">
        <v>89</v>
      </c>
      <c r="PS7" s="10">
        <v>26</v>
      </c>
      <c r="PT7" s="10">
        <v>200</v>
      </c>
      <c r="PU7" s="10">
        <v>9465</v>
      </c>
      <c r="PV7" s="10">
        <v>3113</v>
      </c>
      <c r="PW7" s="10">
        <v>5872</v>
      </c>
      <c r="PX7" s="10">
        <v>335</v>
      </c>
      <c r="PY7" s="10">
        <v>145</v>
      </c>
      <c r="PZ7" s="10">
        <v>6158</v>
      </c>
      <c r="QA7" s="10">
        <v>3307</v>
      </c>
      <c r="QB7" s="10">
        <v>4467</v>
      </c>
      <c r="QC7" s="10">
        <v>2577</v>
      </c>
      <c r="QD7" s="10">
        <v>198</v>
      </c>
      <c r="QE7" s="10">
        <v>453</v>
      </c>
      <c r="QF7" s="10">
        <v>172</v>
      </c>
      <c r="QG7" s="10">
        <v>1598</v>
      </c>
      <c r="QH7" s="10">
        <v>991</v>
      </c>
      <c r="QI7" s="10">
        <v>176</v>
      </c>
      <c r="QJ7" s="10">
        <v>47</v>
      </c>
      <c r="QK7" s="10">
        <v>0</v>
      </c>
      <c r="QL7" s="10">
        <v>223</v>
      </c>
      <c r="QM7" s="10">
        <v>768</v>
      </c>
      <c r="QN7" s="10">
        <v>11002</v>
      </c>
      <c r="QO7" s="10">
        <v>1110</v>
      </c>
      <c r="QP7" s="10">
        <v>1192</v>
      </c>
      <c r="QQ7" s="10">
        <v>3</v>
      </c>
      <c r="QR7" s="10">
        <v>2305</v>
      </c>
      <c r="QS7" s="10">
        <v>8697</v>
      </c>
      <c r="QT7" s="10">
        <v>1026</v>
      </c>
      <c r="QU7" s="10">
        <v>722</v>
      </c>
      <c r="QV7" s="10">
        <v>303</v>
      </c>
      <c r="QW7" s="10">
        <v>0</v>
      </c>
      <c r="QX7" s="10">
        <v>1</v>
      </c>
      <c r="QY7" s="10">
        <v>644</v>
      </c>
      <c r="QZ7" s="10">
        <v>382</v>
      </c>
      <c r="RA7" s="10">
        <v>397</v>
      </c>
      <c r="RB7" s="10">
        <v>498</v>
      </c>
      <c r="RC7" s="10">
        <v>10</v>
      </c>
      <c r="RD7" s="10">
        <v>29</v>
      </c>
      <c r="RE7" s="10">
        <v>15</v>
      </c>
      <c r="RF7" s="10">
        <v>77</v>
      </c>
      <c r="RG7" s="10">
        <v>462</v>
      </c>
      <c r="RH7" s="10">
        <v>350</v>
      </c>
      <c r="RI7" s="10">
        <v>112</v>
      </c>
      <c r="RJ7" s="10">
        <v>0</v>
      </c>
      <c r="RK7" s="10">
        <v>0</v>
      </c>
      <c r="RL7" s="10">
        <v>304</v>
      </c>
      <c r="RM7" s="10">
        <v>158</v>
      </c>
      <c r="RN7" s="10">
        <v>162</v>
      </c>
      <c r="RO7" s="10">
        <v>254</v>
      </c>
      <c r="RP7" s="10">
        <v>2</v>
      </c>
      <c r="RQ7" s="10">
        <v>11</v>
      </c>
      <c r="RR7" s="10">
        <v>7</v>
      </c>
      <c r="RS7" s="10">
        <v>26</v>
      </c>
      <c r="RT7" s="10">
        <v>293</v>
      </c>
      <c r="RU7" s="10">
        <v>241</v>
      </c>
      <c r="RV7" s="10">
        <v>51</v>
      </c>
      <c r="RW7" s="10">
        <v>0</v>
      </c>
      <c r="RX7" s="10">
        <v>1</v>
      </c>
      <c r="RY7" s="10">
        <v>184</v>
      </c>
      <c r="RZ7" s="10">
        <v>109</v>
      </c>
      <c r="SA7" s="10">
        <v>130</v>
      </c>
      <c r="SB7" s="10">
        <v>131</v>
      </c>
      <c r="SC7" s="10">
        <v>3</v>
      </c>
      <c r="SD7" s="10">
        <v>6</v>
      </c>
      <c r="SE7" s="10">
        <v>6</v>
      </c>
      <c r="SF7" s="10">
        <v>17</v>
      </c>
      <c r="SG7" s="10">
        <v>755</v>
      </c>
      <c r="SH7" s="10">
        <v>591</v>
      </c>
      <c r="SI7" s="10">
        <v>163</v>
      </c>
      <c r="SJ7" s="10">
        <v>0</v>
      </c>
      <c r="SK7" s="10">
        <v>1</v>
      </c>
      <c r="SL7" s="10">
        <v>488</v>
      </c>
      <c r="SM7" s="10">
        <v>267</v>
      </c>
      <c r="SN7" s="10">
        <v>292</v>
      </c>
      <c r="SO7" s="10">
        <v>385</v>
      </c>
      <c r="SP7" s="10">
        <v>5</v>
      </c>
      <c r="SQ7" s="10">
        <v>17</v>
      </c>
      <c r="SR7" s="10">
        <v>13</v>
      </c>
      <c r="SS7" s="10">
        <v>43</v>
      </c>
      <c r="ST7" s="10">
        <v>271</v>
      </c>
      <c r="SU7" s="10">
        <v>131</v>
      </c>
      <c r="SV7" s="10">
        <v>140</v>
      </c>
      <c r="SW7" s="10">
        <v>0</v>
      </c>
      <c r="SX7" s="10">
        <v>0</v>
      </c>
      <c r="SY7" s="10">
        <v>156</v>
      </c>
      <c r="SZ7" s="10">
        <v>115</v>
      </c>
      <c r="TA7" s="10">
        <v>105</v>
      </c>
      <c r="TB7" s="10">
        <v>113</v>
      </c>
      <c r="TC7" s="10">
        <v>5</v>
      </c>
      <c r="TD7" s="10">
        <v>12</v>
      </c>
      <c r="TE7" s="10">
        <v>2</v>
      </c>
      <c r="TF7" s="10">
        <v>34</v>
      </c>
      <c r="TG7" s="10">
        <v>7</v>
      </c>
      <c r="TH7" s="10">
        <v>5</v>
      </c>
      <c r="TI7" s="10">
        <v>2</v>
      </c>
      <c r="TJ7" s="10">
        <v>7</v>
      </c>
      <c r="TK7" s="10">
        <v>0</v>
      </c>
      <c r="TL7" s="10">
        <v>1019</v>
      </c>
      <c r="TM7" s="10">
        <v>457</v>
      </c>
      <c r="TN7" s="10">
        <v>291</v>
      </c>
      <c r="TO7" s="10">
        <v>748</v>
      </c>
      <c r="TP7" s="10">
        <v>271</v>
      </c>
      <c r="TQ7" s="10">
        <v>1194</v>
      </c>
      <c r="TR7" s="10">
        <v>555</v>
      </c>
      <c r="TS7" s="10">
        <v>357</v>
      </c>
      <c r="TT7" s="10">
        <v>912</v>
      </c>
      <c r="TU7" s="10">
        <v>282</v>
      </c>
    </row>
    <row r="8" spans="1:541" x14ac:dyDescent="0.25">
      <c r="A8" s="4" t="s">
        <v>24</v>
      </c>
      <c r="B8" s="10">
        <v>3</v>
      </c>
      <c r="C8" s="10">
        <v>9619</v>
      </c>
      <c r="D8" s="10">
        <v>1458</v>
      </c>
      <c r="E8" s="10">
        <v>685</v>
      </c>
      <c r="F8" s="10">
        <v>7476</v>
      </c>
      <c r="G8" s="10">
        <v>3238</v>
      </c>
      <c r="H8" s="10">
        <v>6289</v>
      </c>
      <c r="I8" s="10">
        <v>54</v>
      </c>
      <c r="J8" s="10">
        <v>38</v>
      </c>
      <c r="K8" s="10">
        <v>7410</v>
      </c>
      <c r="L8" s="10">
        <v>2209</v>
      </c>
      <c r="M8" s="10">
        <v>6251</v>
      </c>
      <c r="N8" s="10">
        <v>1678</v>
      </c>
      <c r="O8" s="10">
        <v>65</v>
      </c>
      <c r="P8" s="10">
        <v>586</v>
      </c>
      <c r="Q8" s="10">
        <v>100</v>
      </c>
      <c r="R8" s="10">
        <v>939</v>
      </c>
      <c r="S8" s="10">
        <v>4818</v>
      </c>
      <c r="T8" s="10">
        <v>457</v>
      </c>
      <c r="U8" s="10">
        <v>287</v>
      </c>
      <c r="V8" s="10">
        <v>4074</v>
      </c>
      <c r="W8" s="10">
        <v>1475</v>
      </c>
      <c r="X8" s="10">
        <v>3296</v>
      </c>
      <c r="Y8" s="10">
        <v>29</v>
      </c>
      <c r="Z8" s="10">
        <v>18</v>
      </c>
      <c r="AA8" s="10">
        <v>3824</v>
      </c>
      <c r="AB8" s="10">
        <v>994</v>
      </c>
      <c r="AC8" s="10">
        <v>3051</v>
      </c>
      <c r="AD8" s="10">
        <v>857</v>
      </c>
      <c r="AE8" s="10">
        <v>39</v>
      </c>
      <c r="AF8" s="10">
        <v>337</v>
      </c>
      <c r="AG8" s="10">
        <v>32</v>
      </c>
      <c r="AH8" s="10">
        <v>502</v>
      </c>
      <c r="AI8" s="10">
        <v>2578</v>
      </c>
      <c r="AJ8" s="10">
        <v>912</v>
      </c>
      <c r="AK8" s="10">
        <v>194</v>
      </c>
      <c r="AL8" s="10">
        <v>1472</v>
      </c>
      <c r="AM8" s="10">
        <v>1168</v>
      </c>
      <c r="AN8" s="10">
        <v>1396</v>
      </c>
      <c r="AO8" s="10">
        <v>7</v>
      </c>
      <c r="AP8" s="10">
        <v>7</v>
      </c>
      <c r="AQ8" s="10">
        <v>1811</v>
      </c>
      <c r="AR8" s="10">
        <v>767</v>
      </c>
      <c r="AS8" s="10">
        <v>1551</v>
      </c>
      <c r="AT8" s="10">
        <v>634</v>
      </c>
      <c r="AU8" s="10">
        <v>16</v>
      </c>
      <c r="AV8" s="10">
        <v>88</v>
      </c>
      <c r="AW8" s="10">
        <v>49</v>
      </c>
      <c r="AX8" s="10">
        <v>240</v>
      </c>
      <c r="AY8" s="10">
        <v>35</v>
      </c>
      <c r="AZ8" s="10">
        <v>0</v>
      </c>
      <c r="BA8" s="10">
        <v>0</v>
      </c>
      <c r="BB8" s="10">
        <v>35</v>
      </c>
      <c r="BC8" s="10">
        <v>22</v>
      </c>
      <c r="BD8" s="10">
        <v>12</v>
      </c>
      <c r="BE8" s="10">
        <v>1</v>
      </c>
      <c r="BF8" s="10">
        <v>0</v>
      </c>
      <c r="BG8" s="10">
        <v>30</v>
      </c>
      <c r="BH8" s="10">
        <v>5</v>
      </c>
      <c r="BI8" s="10">
        <v>24</v>
      </c>
      <c r="BJ8" s="10">
        <v>8</v>
      </c>
      <c r="BK8" s="10">
        <v>0</v>
      </c>
      <c r="BL8" s="10">
        <v>1</v>
      </c>
      <c r="BM8" s="10">
        <v>0</v>
      </c>
      <c r="BN8" s="10">
        <v>2</v>
      </c>
      <c r="BO8" s="10">
        <v>7431</v>
      </c>
      <c r="BP8" s="10">
        <v>1369</v>
      </c>
      <c r="BQ8" s="10">
        <v>481</v>
      </c>
      <c r="BR8" s="10">
        <v>5581</v>
      </c>
      <c r="BS8" s="10">
        <v>2665</v>
      </c>
      <c r="BT8" s="10">
        <v>4704</v>
      </c>
      <c r="BU8" s="10">
        <v>37</v>
      </c>
      <c r="BV8" s="10">
        <v>25</v>
      </c>
      <c r="BW8" s="10">
        <v>5665</v>
      </c>
      <c r="BX8" s="10">
        <v>1766</v>
      </c>
      <c r="BY8" s="10">
        <v>4626</v>
      </c>
      <c r="BZ8" s="10">
        <v>1499</v>
      </c>
      <c r="CA8" s="10">
        <v>55</v>
      </c>
      <c r="CB8" s="10">
        <v>426</v>
      </c>
      <c r="CC8" s="10">
        <v>81</v>
      </c>
      <c r="CD8" s="10">
        <v>744</v>
      </c>
      <c r="CE8" s="10">
        <v>2188</v>
      </c>
      <c r="CF8" s="10">
        <v>89</v>
      </c>
      <c r="CG8" s="10">
        <v>204</v>
      </c>
      <c r="CH8" s="10">
        <v>1895</v>
      </c>
      <c r="CI8" s="10">
        <v>573</v>
      </c>
      <c r="CJ8" s="10">
        <v>1585</v>
      </c>
      <c r="CK8" s="10">
        <v>17</v>
      </c>
      <c r="CL8" s="10">
        <v>13</v>
      </c>
      <c r="CM8" s="10">
        <v>1745</v>
      </c>
      <c r="CN8" s="10">
        <v>443</v>
      </c>
      <c r="CO8" s="10">
        <v>1625</v>
      </c>
      <c r="CP8" s="10">
        <v>179</v>
      </c>
      <c r="CQ8" s="10">
        <v>10</v>
      </c>
      <c r="CR8" s="10">
        <v>160</v>
      </c>
      <c r="CS8" s="10">
        <v>19</v>
      </c>
      <c r="CT8" s="10">
        <v>195</v>
      </c>
      <c r="CU8" s="10">
        <v>7263</v>
      </c>
      <c r="CV8" s="10">
        <v>36</v>
      </c>
      <c r="CW8" s="10">
        <v>546</v>
      </c>
      <c r="CX8" s="10">
        <v>6681</v>
      </c>
      <c r="CY8" s="10">
        <v>1838</v>
      </c>
      <c r="CZ8" s="10">
        <v>5337</v>
      </c>
      <c r="DA8" s="10">
        <v>50</v>
      </c>
      <c r="DB8" s="10">
        <v>38</v>
      </c>
      <c r="DC8" s="10">
        <v>5937</v>
      </c>
      <c r="DD8" s="10">
        <v>1326</v>
      </c>
      <c r="DE8" s="10">
        <v>4885</v>
      </c>
      <c r="DF8" s="10">
        <v>1117</v>
      </c>
      <c r="DG8" s="10">
        <v>53</v>
      </c>
      <c r="DH8" s="10">
        <v>481</v>
      </c>
      <c r="DI8" s="10">
        <v>48</v>
      </c>
      <c r="DJ8" s="10">
        <v>679</v>
      </c>
      <c r="DK8" s="10">
        <v>4098</v>
      </c>
      <c r="DL8" s="10">
        <v>21</v>
      </c>
      <c r="DM8" s="10">
        <v>251</v>
      </c>
      <c r="DN8" s="10">
        <v>3826</v>
      </c>
      <c r="DO8" s="10">
        <v>1060</v>
      </c>
      <c r="DP8" s="10">
        <v>2994</v>
      </c>
      <c r="DQ8" s="10">
        <v>26</v>
      </c>
      <c r="DR8" s="10">
        <v>18</v>
      </c>
      <c r="DS8" s="10">
        <v>3352</v>
      </c>
      <c r="DT8" s="10">
        <v>746</v>
      </c>
      <c r="DU8" s="10">
        <v>2628</v>
      </c>
      <c r="DV8" s="10">
        <v>723</v>
      </c>
      <c r="DW8" s="10">
        <v>32</v>
      </c>
      <c r="DX8" s="10">
        <v>289</v>
      </c>
      <c r="DY8" s="10">
        <v>25</v>
      </c>
      <c r="DZ8" s="10">
        <v>401</v>
      </c>
      <c r="EA8" s="10">
        <v>1095</v>
      </c>
      <c r="EB8" s="10">
        <v>5</v>
      </c>
      <c r="EC8" s="10">
        <v>103</v>
      </c>
      <c r="ED8" s="10">
        <v>987</v>
      </c>
      <c r="EE8" s="10">
        <v>269</v>
      </c>
      <c r="EF8" s="10">
        <v>813</v>
      </c>
      <c r="EG8" s="10">
        <v>6</v>
      </c>
      <c r="EH8" s="10">
        <v>7</v>
      </c>
      <c r="EI8" s="10">
        <v>916</v>
      </c>
      <c r="EJ8" s="10">
        <v>179</v>
      </c>
      <c r="EK8" s="10">
        <v>723</v>
      </c>
      <c r="EL8" s="10">
        <v>220</v>
      </c>
      <c r="EM8" s="10">
        <v>11</v>
      </c>
      <c r="EN8" s="10">
        <v>49</v>
      </c>
      <c r="EO8" s="10">
        <v>4</v>
      </c>
      <c r="EP8" s="10">
        <v>88</v>
      </c>
      <c r="EQ8" s="10">
        <v>35</v>
      </c>
      <c r="ER8" s="10">
        <v>0</v>
      </c>
      <c r="ES8" s="10">
        <v>0</v>
      </c>
      <c r="ET8" s="10">
        <v>35</v>
      </c>
      <c r="EU8" s="10">
        <v>22</v>
      </c>
      <c r="EV8" s="10">
        <v>12</v>
      </c>
      <c r="EW8" s="10">
        <v>1</v>
      </c>
      <c r="EX8" s="10">
        <v>0</v>
      </c>
      <c r="EY8" s="10">
        <v>30</v>
      </c>
      <c r="EZ8" s="10">
        <v>5</v>
      </c>
      <c r="FA8" s="10">
        <v>24</v>
      </c>
      <c r="FB8" s="10">
        <v>8</v>
      </c>
      <c r="FC8" s="10">
        <v>0</v>
      </c>
      <c r="FD8" s="10">
        <v>1</v>
      </c>
      <c r="FE8" s="10">
        <v>0</v>
      </c>
      <c r="FF8" s="10">
        <v>2</v>
      </c>
      <c r="FG8" s="10">
        <v>5228</v>
      </c>
      <c r="FH8" s="10">
        <v>26</v>
      </c>
      <c r="FI8" s="10">
        <v>354</v>
      </c>
      <c r="FJ8" s="10">
        <v>4848</v>
      </c>
      <c r="FK8" s="10">
        <v>1351</v>
      </c>
      <c r="FL8" s="10">
        <v>3819</v>
      </c>
      <c r="FM8" s="10">
        <v>33</v>
      </c>
      <c r="FN8" s="10">
        <v>25</v>
      </c>
      <c r="FO8" s="10">
        <v>4298</v>
      </c>
      <c r="FP8" s="10">
        <v>930</v>
      </c>
      <c r="FQ8" s="10">
        <v>3375</v>
      </c>
      <c r="FR8" s="10">
        <v>951</v>
      </c>
      <c r="FS8" s="10">
        <v>43</v>
      </c>
      <c r="FT8" s="10">
        <v>339</v>
      </c>
      <c r="FU8" s="10">
        <v>29</v>
      </c>
      <c r="FV8" s="10">
        <v>491</v>
      </c>
      <c r="FW8" s="10">
        <v>2035</v>
      </c>
      <c r="FX8" s="10">
        <v>10</v>
      </c>
      <c r="FY8" s="10">
        <v>192</v>
      </c>
      <c r="FZ8" s="10">
        <v>1833</v>
      </c>
      <c r="GA8" s="10">
        <v>487</v>
      </c>
      <c r="GB8" s="10">
        <v>1518</v>
      </c>
      <c r="GC8" s="10">
        <v>17</v>
      </c>
      <c r="GD8" s="10">
        <v>13</v>
      </c>
      <c r="GE8" s="10">
        <v>1639</v>
      </c>
      <c r="GF8" s="10">
        <v>396</v>
      </c>
      <c r="GG8" s="10">
        <v>1510</v>
      </c>
      <c r="GH8" s="10">
        <v>166</v>
      </c>
      <c r="GI8" s="10">
        <v>10</v>
      </c>
      <c r="GJ8" s="10">
        <v>142</v>
      </c>
      <c r="GK8" s="10">
        <v>19</v>
      </c>
      <c r="GL8" s="10">
        <v>188</v>
      </c>
      <c r="GM8" s="10">
        <v>2356</v>
      </c>
      <c r="GN8" s="10">
        <v>1422</v>
      </c>
      <c r="GO8" s="10">
        <v>139</v>
      </c>
      <c r="GP8" s="10">
        <v>795</v>
      </c>
      <c r="GQ8" s="10">
        <v>1400</v>
      </c>
      <c r="GR8" s="10">
        <v>952</v>
      </c>
      <c r="GS8" s="10">
        <v>4</v>
      </c>
      <c r="GT8" s="10">
        <v>0</v>
      </c>
      <c r="GU8" s="10">
        <v>1473</v>
      </c>
      <c r="GV8" s="10">
        <v>883</v>
      </c>
      <c r="GW8" s="10">
        <v>1366</v>
      </c>
      <c r="GX8" s="10">
        <v>561</v>
      </c>
      <c r="GY8" s="10">
        <v>12</v>
      </c>
      <c r="GZ8" s="10">
        <v>105</v>
      </c>
      <c r="HA8" s="10">
        <v>52</v>
      </c>
      <c r="HB8" s="10">
        <v>260</v>
      </c>
      <c r="HC8" s="10">
        <v>720</v>
      </c>
      <c r="HD8" s="10">
        <v>436</v>
      </c>
      <c r="HE8" s="10">
        <v>36</v>
      </c>
      <c r="HF8" s="10">
        <v>248</v>
      </c>
      <c r="HG8" s="10">
        <v>415</v>
      </c>
      <c r="HH8" s="10">
        <v>302</v>
      </c>
      <c r="HI8" s="10">
        <v>3</v>
      </c>
      <c r="HJ8" s="10">
        <v>0</v>
      </c>
      <c r="HK8" s="10">
        <v>472</v>
      </c>
      <c r="HL8" s="10">
        <v>248</v>
      </c>
      <c r="HM8" s="10">
        <v>423</v>
      </c>
      <c r="HN8" s="10">
        <v>134</v>
      </c>
      <c r="HO8" s="10">
        <v>7</v>
      </c>
      <c r="HP8" s="10">
        <v>48</v>
      </c>
      <c r="HQ8" s="10">
        <v>7</v>
      </c>
      <c r="HR8" s="10">
        <v>101</v>
      </c>
      <c r="HS8" s="10">
        <v>1483</v>
      </c>
      <c r="HT8" s="10">
        <v>907</v>
      </c>
      <c r="HU8" s="10">
        <v>91</v>
      </c>
      <c r="HV8" s="10">
        <v>485</v>
      </c>
      <c r="HW8" s="10">
        <v>899</v>
      </c>
      <c r="HX8" s="10">
        <v>583</v>
      </c>
      <c r="HY8" s="10">
        <v>1</v>
      </c>
      <c r="HZ8" s="10">
        <v>0</v>
      </c>
      <c r="IA8" s="10">
        <v>895</v>
      </c>
      <c r="IB8" s="10">
        <v>588</v>
      </c>
      <c r="IC8" s="10">
        <v>828</v>
      </c>
      <c r="ID8" s="10">
        <v>414</v>
      </c>
      <c r="IE8" s="10">
        <v>5</v>
      </c>
      <c r="IF8" s="10">
        <v>39</v>
      </c>
      <c r="IG8" s="10">
        <v>45</v>
      </c>
      <c r="IH8" s="10">
        <v>152</v>
      </c>
      <c r="II8" s="10">
        <v>2203</v>
      </c>
      <c r="IJ8" s="10">
        <v>1343</v>
      </c>
      <c r="IK8" s="10">
        <v>127</v>
      </c>
      <c r="IL8" s="10">
        <v>733</v>
      </c>
      <c r="IM8" s="10">
        <v>1314</v>
      </c>
      <c r="IN8" s="10">
        <v>885</v>
      </c>
      <c r="IO8" s="10">
        <v>4</v>
      </c>
      <c r="IP8" s="10">
        <v>0</v>
      </c>
      <c r="IQ8" s="10">
        <v>1367</v>
      </c>
      <c r="IR8" s="10">
        <v>836</v>
      </c>
      <c r="IS8" s="10">
        <v>1251</v>
      </c>
      <c r="IT8" s="10">
        <v>548</v>
      </c>
      <c r="IU8" s="10">
        <v>12</v>
      </c>
      <c r="IV8" s="10">
        <v>87</v>
      </c>
      <c r="IW8" s="10">
        <v>52</v>
      </c>
      <c r="IX8" s="10">
        <v>253</v>
      </c>
      <c r="IY8" s="10">
        <v>153</v>
      </c>
      <c r="IZ8" s="10">
        <v>79</v>
      </c>
      <c r="JA8" s="10">
        <v>12</v>
      </c>
      <c r="JB8" s="10">
        <v>62</v>
      </c>
      <c r="JC8" s="10">
        <v>86</v>
      </c>
      <c r="JD8" s="10">
        <v>67</v>
      </c>
      <c r="JE8" s="10">
        <v>0</v>
      </c>
      <c r="JF8" s="10">
        <v>0</v>
      </c>
      <c r="JG8" s="10">
        <v>106</v>
      </c>
      <c r="JH8" s="10">
        <v>47</v>
      </c>
      <c r="JI8" s="10">
        <v>115</v>
      </c>
      <c r="JJ8" s="10">
        <v>13</v>
      </c>
      <c r="JK8" s="10">
        <v>0</v>
      </c>
      <c r="JL8" s="10">
        <v>18</v>
      </c>
      <c r="JM8" s="10">
        <v>0</v>
      </c>
      <c r="JN8" s="10">
        <v>7</v>
      </c>
      <c r="JO8" s="10">
        <v>719</v>
      </c>
      <c r="JP8" s="10">
        <v>215</v>
      </c>
      <c r="JQ8" s="10">
        <v>459</v>
      </c>
      <c r="JR8" s="10">
        <v>674</v>
      </c>
      <c r="JS8" s="10">
        <v>45</v>
      </c>
      <c r="JT8" s="10">
        <v>2187</v>
      </c>
      <c r="JU8" s="10">
        <v>1241</v>
      </c>
      <c r="JV8" s="10">
        <v>28</v>
      </c>
      <c r="JW8" s="10">
        <v>1269</v>
      </c>
      <c r="JX8" s="10">
        <v>918</v>
      </c>
      <c r="JY8" s="10">
        <v>2106</v>
      </c>
      <c r="JZ8" s="10">
        <v>1183</v>
      </c>
      <c r="KA8" s="10">
        <v>28</v>
      </c>
      <c r="KB8" s="10">
        <v>1211</v>
      </c>
      <c r="KC8" s="10">
        <v>895</v>
      </c>
      <c r="KD8" s="10">
        <v>81</v>
      </c>
      <c r="KE8" s="10">
        <v>58</v>
      </c>
      <c r="KF8" s="10">
        <v>58</v>
      </c>
      <c r="KG8" s="10">
        <v>23</v>
      </c>
      <c r="KH8" s="10">
        <v>1068</v>
      </c>
      <c r="KI8" s="10">
        <v>85</v>
      </c>
      <c r="KJ8" s="10">
        <v>975</v>
      </c>
      <c r="KK8" s="10">
        <v>7</v>
      </c>
      <c r="KL8" s="10">
        <v>1</v>
      </c>
      <c r="KM8" s="10">
        <v>933</v>
      </c>
      <c r="KN8" s="10">
        <v>135</v>
      </c>
      <c r="KO8" s="10">
        <v>745</v>
      </c>
      <c r="KP8" s="10">
        <v>171</v>
      </c>
      <c r="KQ8" s="10">
        <v>9</v>
      </c>
      <c r="KR8" s="10">
        <v>55</v>
      </c>
      <c r="KS8" s="10">
        <v>11</v>
      </c>
      <c r="KT8" s="10">
        <v>77</v>
      </c>
      <c r="KU8" s="10">
        <v>494</v>
      </c>
      <c r="KV8" s="10">
        <v>24</v>
      </c>
      <c r="KW8" s="10">
        <v>466</v>
      </c>
      <c r="KX8" s="10">
        <v>4</v>
      </c>
      <c r="KY8" s="10">
        <v>0</v>
      </c>
      <c r="KZ8" s="10">
        <v>429</v>
      </c>
      <c r="LA8" s="10">
        <v>65</v>
      </c>
      <c r="LB8" s="10">
        <v>328</v>
      </c>
      <c r="LC8" s="10">
        <v>82</v>
      </c>
      <c r="LD8" s="10">
        <v>5</v>
      </c>
      <c r="LE8" s="10">
        <v>30</v>
      </c>
      <c r="LF8" s="10">
        <v>2</v>
      </c>
      <c r="LG8" s="10">
        <v>47</v>
      </c>
      <c r="LH8" s="10">
        <v>289</v>
      </c>
      <c r="LI8" s="10">
        <v>41</v>
      </c>
      <c r="LJ8" s="10">
        <v>247</v>
      </c>
      <c r="LK8" s="10">
        <v>1</v>
      </c>
      <c r="LL8" s="10">
        <v>0</v>
      </c>
      <c r="LM8" s="10">
        <v>247</v>
      </c>
      <c r="LN8" s="10">
        <v>42</v>
      </c>
      <c r="LO8" s="10">
        <v>191</v>
      </c>
      <c r="LP8" s="10">
        <v>66</v>
      </c>
      <c r="LQ8" s="10">
        <v>3</v>
      </c>
      <c r="LR8" s="10">
        <v>10</v>
      </c>
      <c r="LS8" s="10">
        <v>2</v>
      </c>
      <c r="LT8" s="10">
        <v>17</v>
      </c>
      <c r="LU8" s="10">
        <v>9</v>
      </c>
      <c r="LV8" s="10">
        <v>0</v>
      </c>
      <c r="LW8" s="10">
        <v>9</v>
      </c>
      <c r="LX8" s="10">
        <v>0</v>
      </c>
      <c r="LY8" s="10">
        <v>0</v>
      </c>
      <c r="LZ8" s="10">
        <v>8</v>
      </c>
      <c r="MA8" s="10">
        <v>1</v>
      </c>
      <c r="MB8" s="10">
        <v>7</v>
      </c>
      <c r="MC8" s="10">
        <v>2</v>
      </c>
      <c r="MD8" s="10">
        <v>0</v>
      </c>
      <c r="ME8" s="10">
        <v>0</v>
      </c>
      <c r="MF8" s="10">
        <v>0</v>
      </c>
      <c r="MG8" s="10">
        <v>0</v>
      </c>
      <c r="MH8" s="10">
        <v>792</v>
      </c>
      <c r="MI8" s="10">
        <v>65</v>
      </c>
      <c r="MJ8" s="10">
        <v>722</v>
      </c>
      <c r="MK8" s="10">
        <v>5</v>
      </c>
      <c r="ML8" s="10">
        <v>0</v>
      </c>
      <c r="MM8" s="10">
        <v>684</v>
      </c>
      <c r="MN8" s="10">
        <v>108</v>
      </c>
      <c r="MO8" s="10">
        <v>526</v>
      </c>
      <c r="MP8" s="10">
        <v>150</v>
      </c>
      <c r="MQ8" s="10">
        <v>8</v>
      </c>
      <c r="MR8" s="10">
        <v>40</v>
      </c>
      <c r="MS8" s="10">
        <v>4</v>
      </c>
      <c r="MT8" s="10">
        <v>64</v>
      </c>
      <c r="MU8" s="10">
        <v>276</v>
      </c>
      <c r="MV8" s="10">
        <v>20</v>
      </c>
      <c r="MW8" s="10">
        <v>253</v>
      </c>
      <c r="MX8" s="10">
        <v>2</v>
      </c>
      <c r="MY8" s="10">
        <v>1</v>
      </c>
      <c r="MZ8" s="10">
        <v>249</v>
      </c>
      <c r="NA8" s="10">
        <v>27</v>
      </c>
      <c r="NB8" s="10">
        <v>219</v>
      </c>
      <c r="NC8" s="10">
        <v>21</v>
      </c>
      <c r="ND8" s="10">
        <v>1</v>
      </c>
      <c r="NE8" s="10">
        <v>15</v>
      </c>
      <c r="NF8" s="10">
        <v>7</v>
      </c>
      <c r="NG8" s="10">
        <v>13</v>
      </c>
      <c r="NH8" s="10">
        <v>545</v>
      </c>
      <c r="NI8" s="10">
        <v>164</v>
      </c>
      <c r="NJ8" s="10">
        <v>349</v>
      </c>
      <c r="NK8" s="10">
        <v>16</v>
      </c>
      <c r="NL8" s="10">
        <v>16</v>
      </c>
      <c r="NM8" s="10">
        <v>403</v>
      </c>
      <c r="NN8" s="10">
        <v>142</v>
      </c>
      <c r="NO8" s="10">
        <v>327</v>
      </c>
      <c r="NP8" s="10">
        <v>85</v>
      </c>
      <c r="NQ8" s="10">
        <v>4</v>
      </c>
      <c r="NR8" s="10">
        <v>32</v>
      </c>
      <c r="NS8" s="10">
        <v>7</v>
      </c>
      <c r="NT8" s="10">
        <v>90</v>
      </c>
      <c r="NU8" s="10">
        <v>256</v>
      </c>
      <c r="NV8" s="10">
        <v>79</v>
      </c>
      <c r="NW8" s="10">
        <v>163</v>
      </c>
      <c r="NX8" s="10">
        <v>7</v>
      </c>
      <c r="NY8" s="10">
        <v>7</v>
      </c>
      <c r="NZ8" s="10">
        <v>193</v>
      </c>
      <c r="OA8" s="10">
        <v>63</v>
      </c>
      <c r="OB8" s="10">
        <v>143</v>
      </c>
      <c r="OC8" s="10">
        <v>42</v>
      </c>
      <c r="OD8" s="10">
        <v>3</v>
      </c>
      <c r="OE8" s="10">
        <v>14</v>
      </c>
      <c r="OF8" s="10">
        <v>5</v>
      </c>
      <c r="OG8" s="10">
        <v>49</v>
      </c>
      <c r="OH8" s="10">
        <v>102</v>
      </c>
      <c r="OI8" s="10">
        <v>36</v>
      </c>
      <c r="OJ8" s="10">
        <v>58</v>
      </c>
      <c r="OK8" s="10">
        <v>4</v>
      </c>
      <c r="OL8" s="10">
        <v>4</v>
      </c>
      <c r="OM8" s="10">
        <v>72</v>
      </c>
      <c r="ON8" s="10">
        <v>30</v>
      </c>
      <c r="OO8" s="10">
        <v>55</v>
      </c>
      <c r="OP8" s="10">
        <v>29</v>
      </c>
      <c r="OQ8" s="10">
        <v>1</v>
      </c>
      <c r="OR8" s="10">
        <v>6</v>
      </c>
      <c r="OS8" s="10">
        <v>0</v>
      </c>
      <c r="OT8" s="10">
        <v>11</v>
      </c>
      <c r="OU8" s="10">
        <v>0</v>
      </c>
      <c r="OV8" s="10">
        <v>0</v>
      </c>
      <c r="OW8" s="10">
        <v>0</v>
      </c>
      <c r="OX8" s="10">
        <v>0</v>
      </c>
      <c r="OY8" s="10">
        <v>0</v>
      </c>
      <c r="OZ8" s="10">
        <v>0</v>
      </c>
      <c r="PA8" s="10">
        <v>0</v>
      </c>
      <c r="PB8" s="10">
        <v>0</v>
      </c>
      <c r="PC8" s="10">
        <v>0</v>
      </c>
      <c r="PD8" s="10">
        <v>0</v>
      </c>
      <c r="PE8" s="10">
        <v>0</v>
      </c>
      <c r="PF8" s="10">
        <v>0</v>
      </c>
      <c r="PG8" s="10">
        <v>0</v>
      </c>
      <c r="PH8" s="10">
        <v>358</v>
      </c>
      <c r="PI8" s="10">
        <v>115</v>
      </c>
      <c r="PJ8" s="10">
        <v>221</v>
      </c>
      <c r="PK8" s="10">
        <v>11</v>
      </c>
      <c r="PL8" s="10">
        <v>11</v>
      </c>
      <c r="PM8" s="10">
        <v>265</v>
      </c>
      <c r="PN8" s="10">
        <v>93</v>
      </c>
      <c r="PO8" s="10">
        <v>198</v>
      </c>
      <c r="PP8" s="10">
        <v>71</v>
      </c>
      <c r="PQ8" s="10">
        <v>4</v>
      </c>
      <c r="PR8" s="10">
        <v>20</v>
      </c>
      <c r="PS8" s="10">
        <v>5</v>
      </c>
      <c r="PT8" s="10">
        <v>60</v>
      </c>
      <c r="PU8" s="10">
        <v>187</v>
      </c>
      <c r="PV8" s="10">
        <v>49</v>
      </c>
      <c r="PW8" s="10">
        <v>128</v>
      </c>
      <c r="PX8" s="10">
        <v>5</v>
      </c>
      <c r="PY8" s="10">
        <v>5</v>
      </c>
      <c r="PZ8" s="10">
        <v>138</v>
      </c>
      <c r="QA8" s="10">
        <v>49</v>
      </c>
      <c r="QB8" s="10">
        <v>129</v>
      </c>
      <c r="QC8" s="10">
        <v>14</v>
      </c>
      <c r="QD8" s="10">
        <v>0</v>
      </c>
      <c r="QE8" s="10">
        <v>12</v>
      </c>
      <c r="QF8" s="10">
        <v>2</v>
      </c>
      <c r="QG8" s="10">
        <v>30</v>
      </c>
      <c r="QH8" s="10">
        <v>36</v>
      </c>
      <c r="QI8" s="10">
        <v>21</v>
      </c>
      <c r="QJ8" s="10">
        <v>5</v>
      </c>
      <c r="QK8" s="10">
        <v>0</v>
      </c>
      <c r="QL8" s="10">
        <v>26</v>
      </c>
      <c r="QM8" s="10">
        <v>10</v>
      </c>
      <c r="QN8" s="10">
        <v>509</v>
      </c>
      <c r="QO8" s="10">
        <v>235</v>
      </c>
      <c r="QP8" s="10">
        <v>97</v>
      </c>
      <c r="QQ8" s="10">
        <v>0</v>
      </c>
      <c r="QR8" s="10">
        <v>332</v>
      </c>
      <c r="QS8" s="10">
        <v>177</v>
      </c>
      <c r="QT8" s="10">
        <v>80</v>
      </c>
      <c r="QU8" s="10">
        <v>71</v>
      </c>
      <c r="QV8" s="10">
        <v>9</v>
      </c>
      <c r="QW8" s="10">
        <v>0</v>
      </c>
      <c r="QX8" s="10">
        <v>0</v>
      </c>
      <c r="QY8" s="10">
        <v>55</v>
      </c>
      <c r="QZ8" s="10">
        <v>25</v>
      </c>
      <c r="RA8" s="10">
        <v>42</v>
      </c>
      <c r="RB8" s="10">
        <v>31</v>
      </c>
      <c r="RC8" s="10">
        <v>0</v>
      </c>
      <c r="RD8" s="10">
        <v>1</v>
      </c>
      <c r="RE8" s="10">
        <v>1</v>
      </c>
      <c r="RF8" s="10">
        <v>5</v>
      </c>
      <c r="RG8" s="10">
        <v>19</v>
      </c>
      <c r="RH8" s="10">
        <v>14</v>
      </c>
      <c r="RI8" s="10">
        <v>5</v>
      </c>
      <c r="RJ8" s="10">
        <v>0</v>
      </c>
      <c r="RK8" s="10">
        <v>0</v>
      </c>
      <c r="RL8" s="10">
        <v>15</v>
      </c>
      <c r="RM8" s="10">
        <v>4</v>
      </c>
      <c r="RN8" s="10">
        <v>15</v>
      </c>
      <c r="RO8" s="10">
        <v>3</v>
      </c>
      <c r="RP8" s="10">
        <v>0</v>
      </c>
      <c r="RQ8" s="10">
        <v>0</v>
      </c>
      <c r="RR8" s="10">
        <v>0</v>
      </c>
      <c r="RS8" s="10">
        <v>1</v>
      </c>
      <c r="RT8" s="10">
        <v>59</v>
      </c>
      <c r="RU8" s="10">
        <v>55</v>
      </c>
      <c r="RV8" s="10">
        <v>4</v>
      </c>
      <c r="RW8" s="10">
        <v>0</v>
      </c>
      <c r="RX8" s="10">
        <v>0</v>
      </c>
      <c r="RY8" s="10">
        <v>38</v>
      </c>
      <c r="RZ8" s="10">
        <v>21</v>
      </c>
      <c r="SA8" s="10">
        <v>25</v>
      </c>
      <c r="SB8" s="10">
        <v>28</v>
      </c>
      <c r="SC8" s="10">
        <v>0</v>
      </c>
      <c r="SD8" s="10">
        <v>1</v>
      </c>
      <c r="SE8" s="10">
        <v>1</v>
      </c>
      <c r="SF8" s="10">
        <v>4</v>
      </c>
      <c r="SG8" s="10">
        <v>78</v>
      </c>
      <c r="SH8" s="10">
        <v>69</v>
      </c>
      <c r="SI8" s="10">
        <v>9</v>
      </c>
      <c r="SJ8" s="10">
        <v>0</v>
      </c>
      <c r="SK8" s="10">
        <v>0</v>
      </c>
      <c r="SL8" s="10">
        <v>53</v>
      </c>
      <c r="SM8" s="10">
        <v>25</v>
      </c>
      <c r="SN8" s="10">
        <v>40</v>
      </c>
      <c r="SO8" s="10">
        <v>31</v>
      </c>
      <c r="SP8" s="10">
        <v>0</v>
      </c>
      <c r="SQ8" s="10">
        <v>1</v>
      </c>
      <c r="SR8" s="10">
        <v>1</v>
      </c>
      <c r="SS8" s="10">
        <v>5</v>
      </c>
      <c r="ST8" s="10">
        <v>2</v>
      </c>
      <c r="SU8" s="10">
        <v>2</v>
      </c>
      <c r="SV8" s="10">
        <v>0</v>
      </c>
      <c r="SW8" s="10">
        <v>0</v>
      </c>
      <c r="SX8" s="10">
        <v>0</v>
      </c>
      <c r="SY8" s="10">
        <v>2</v>
      </c>
      <c r="SZ8" s="10">
        <v>0</v>
      </c>
      <c r="TA8" s="10">
        <v>2</v>
      </c>
      <c r="TB8" s="10">
        <v>0</v>
      </c>
      <c r="TC8" s="10">
        <v>0</v>
      </c>
      <c r="TD8" s="10">
        <v>0</v>
      </c>
      <c r="TE8" s="10">
        <v>0</v>
      </c>
      <c r="TF8" s="10">
        <v>0</v>
      </c>
      <c r="TG8" s="10">
        <v>0</v>
      </c>
      <c r="TH8" s="10">
        <v>0</v>
      </c>
      <c r="TI8" s="10">
        <v>0</v>
      </c>
      <c r="TJ8" s="10">
        <v>0</v>
      </c>
      <c r="TK8" s="10">
        <v>0</v>
      </c>
      <c r="TL8" s="10">
        <v>80</v>
      </c>
      <c r="TM8" s="10">
        <v>19</v>
      </c>
      <c r="TN8" s="10">
        <v>59</v>
      </c>
      <c r="TO8" s="10">
        <v>78</v>
      </c>
      <c r="TP8" s="10">
        <v>2</v>
      </c>
      <c r="TQ8" s="10">
        <v>111</v>
      </c>
      <c r="TR8" s="10">
        <v>21</v>
      </c>
      <c r="TS8" s="10">
        <v>83</v>
      </c>
      <c r="TT8" s="10">
        <v>104</v>
      </c>
      <c r="TU8" s="10">
        <v>7</v>
      </c>
    </row>
    <row r="9" spans="1:541" x14ac:dyDescent="0.25">
      <c r="A9" s="4" t="s">
        <v>25</v>
      </c>
      <c r="B9" s="10">
        <v>2</v>
      </c>
      <c r="C9" s="10">
        <v>3033</v>
      </c>
      <c r="D9" s="10">
        <v>588</v>
      </c>
      <c r="E9" s="10">
        <v>272</v>
      </c>
      <c r="F9" s="10">
        <v>2173</v>
      </c>
      <c r="G9" s="10">
        <v>1133</v>
      </c>
      <c r="H9" s="10">
        <v>1895</v>
      </c>
      <c r="I9" s="10">
        <v>4</v>
      </c>
      <c r="J9" s="10">
        <v>1</v>
      </c>
      <c r="K9" s="10">
        <v>2135</v>
      </c>
      <c r="L9" s="10">
        <v>898</v>
      </c>
      <c r="M9" s="10">
        <v>1561</v>
      </c>
      <c r="N9" s="10">
        <v>1150</v>
      </c>
      <c r="O9" s="10">
        <v>15</v>
      </c>
      <c r="P9" s="10">
        <v>24</v>
      </c>
      <c r="Q9" s="10">
        <v>53</v>
      </c>
      <c r="R9" s="10">
        <v>230</v>
      </c>
      <c r="S9" s="10">
        <v>2116</v>
      </c>
      <c r="T9" s="10">
        <v>461</v>
      </c>
      <c r="U9" s="10">
        <v>121</v>
      </c>
      <c r="V9" s="10">
        <v>1534</v>
      </c>
      <c r="W9" s="10">
        <v>840</v>
      </c>
      <c r="X9" s="10">
        <v>1274</v>
      </c>
      <c r="Y9" s="10">
        <v>2</v>
      </c>
      <c r="Z9" s="10">
        <v>0</v>
      </c>
      <c r="AA9" s="10">
        <v>1451</v>
      </c>
      <c r="AB9" s="10">
        <v>665</v>
      </c>
      <c r="AC9" s="10">
        <v>1070</v>
      </c>
      <c r="AD9" s="10">
        <v>826</v>
      </c>
      <c r="AE9" s="10">
        <v>7</v>
      </c>
      <c r="AF9" s="10">
        <v>17</v>
      </c>
      <c r="AG9" s="10">
        <v>8</v>
      </c>
      <c r="AH9" s="10">
        <v>188</v>
      </c>
      <c r="AI9" s="10">
        <v>456</v>
      </c>
      <c r="AJ9" s="10">
        <v>116</v>
      </c>
      <c r="AK9" s="10">
        <v>84</v>
      </c>
      <c r="AL9" s="10">
        <v>256</v>
      </c>
      <c r="AM9" s="10">
        <v>212</v>
      </c>
      <c r="AN9" s="10">
        <v>243</v>
      </c>
      <c r="AO9" s="10">
        <v>1</v>
      </c>
      <c r="AP9" s="10">
        <v>0</v>
      </c>
      <c r="AQ9" s="10">
        <v>319</v>
      </c>
      <c r="AR9" s="10">
        <v>137</v>
      </c>
      <c r="AS9" s="10">
        <v>242</v>
      </c>
      <c r="AT9" s="10">
        <v>172</v>
      </c>
      <c r="AU9" s="10">
        <v>8</v>
      </c>
      <c r="AV9" s="10">
        <v>4</v>
      </c>
      <c r="AW9" s="10">
        <v>1</v>
      </c>
      <c r="AX9" s="10">
        <v>29</v>
      </c>
      <c r="AY9" s="10">
        <v>5</v>
      </c>
      <c r="AZ9" s="10">
        <v>0</v>
      </c>
      <c r="BA9" s="10">
        <v>0</v>
      </c>
      <c r="BB9" s="10">
        <v>5</v>
      </c>
      <c r="BC9" s="10">
        <v>0</v>
      </c>
      <c r="BD9" s="10">
        <v>5</v>
      </c>
      <c r="BE9" s="10">
        <v>0</v>
      </c>
      <c r="BF9" s="10">
        <v>0</v>
      </c>
      <c r="BG9" s="10">
        <v>4</v>
      </c>
      <c r="BH9" s="10">
        <v>1</v>
      </c>
      <c r="BI9" s="10">
        <v>1</v>
      </c>
      <c r="BJ9" s="10">
        <v>3</v>
      </c>
      <c r="BK9" s="10">
        <v>0</v>
      </c>
      <c r="BL9" s="10">
        <v>1</v>
      </c>
      <c r="BM9" s="10">
        <v>0</v>
      </c>
      <c r="BN9" s="10">
        <v>0</v>
      </c>
      <c r="BO9" s="10">
        <v>2577</v>
      </c>
      <c r="BP9" s="10">
        <v>577</v>
      </c>
      <c r="BQ9" s="10">
        <v>205</v>
      </c>
      <c r="BR9" s="10">
        <v>1795</v>
      </c>
      <c r="BS9" s="10">
        <v>1052</v>
      </c>
      <c r="BT9" s="10">
        <v>1522</v>
      </c>
      <c r="BU9" s="10">
        <v>3</v>
      </c>
      <c r="BV9" s="10">
        <v>0</v>
      </c>
      <c r="BW9" s="10">
        <v>1774</v>
      </c>
      <c r="BX9" s="10">
        <v>803</v>
      </c>
      <c r="BY9" s="10">
        <v>1313</v>
      </c>
      <c r="BZ9" s="10">
        <v>1001</v>
      </c>
      <c r="CA9" s="10">
        <v>15</v>
      </c>
      <c r="CB9" s="10">
        <v>22</v>
      </c>
      <c r="CC9" s="10">
        <v>9</v>
      </c>
      <c r="CD9" s="10">
        <v>217</v>
      </c>
      <c r="CE9" s="10">
        <v>456</v>
      </c>
      <c r="CF9" s="10">
        <v>11</v>
      </c>
      <c r="CG9" s="10">
        <v>67</v>
      </c>
      <c r="CH9" s="10">
        <v>378</v>
      </c>
      <c r="CI9" s="10">
        <v>81</v>
      </c>
      <c r="CJ9" s="10">
        <v>373</v>
      </c>
      <c r="CK9" s="10">
        <v>1</v>
      </c>
      <c r="CL9" s="10">
        <v>1</v>
      </c>
      <c r="CM9" s="10">
        <v>361</v>
      </c>
      <c r="CN9" s="10">
        <v>95</v>
      </c>
      <c r="CO9" s="10">
        <v>248</v>
      </c>
      <c r="CP9" s="10">
        <v>149</v>
      </c>
      <c r="CQ9" s="10">
        <v>0</v>
      </c>
      <c r="CR9" s="10">
        <v>2</v>
      </c>
      <c r="CS9" s="10">
        <v>44</v>
      </c>
      <c r="CT9" s="10">
        <v>13</v>
      </c>
      <c r="CU9" s="10">
        <v>2100</v>
      </c>
      <c r="CV9" s="10">
        <v>11</v>
      </c>
      <c r="CW9" s="10">
        <v>195</v>
      </c>
      <c r="CX9" s="10">
        <v>1894</v>
      </c>
      <c r="CY9" s="10">
        <v>533</v>
      </c>
      <c r="CZ9" s="10">
        <v>1562</v>
      </c>
      <c r="DA9" s="10">
        <v>4</v>
      </c>
      <c r="DB9" s="10">
        <v>1</v>
      </c>
      <c r="DC9" s="10">
        <v>1594</v>
      </c>
      <c r="DD9" s="10">
        <v>506</v>
      </c>
      <c r="DE9" s="10">
        <v>1189</v>
      </c>
      <c r="DF9" s="10">
        <v>740</v>
      </c>
      <c r="DG9" s="10">
        <v>7</v>
      </c>
      <c r="DH9" s="10">
        <v>18</v>
      </c>
      <c r="DI9" s="10">
        <v>53</v>
      </c>
      <c r="DJ9" s="10">
        <v>93</v>
      </c>
      <c r="DK9" s="10">
        <v>1383</v>
      </c>
      <c r="DL9" s="10">
        <v>2</v>
      </c>
      <c r="DM9" s="10">
        <v>79</v>
      </c>
      <c r="DN9" s="10">
        <v>1302</v>
      </c>
      <c r="DO9" s="10">
        <v>379</v>
      </c>
      <c r="DP9" s="10">
        <v>1002</v>
      </c>
      <c r="DQ9" s="10">
        <v>2</v>
      </c>
      <c r="DR9" s="10">
        <v>0</v>
      </c>
      <c r="DS9" s="10">
        <v>1030</v>
      </c>
      <c r="DT9" s="10">
        <v>353</v>
      </c>
      <c r="DU9" s="10">
        <v>792</v>
      </c>
      <c r="DV9" s="10">
        <v>493</v>
      </c>
      <c r="DW9" s="10">
        <v>5</v>
      </c>
      <c r="DX9" s="10">
        <v>14</v>
      </c>
      <c r="DY9" s="10">
        <v>8</v>
      </c>
      <c r="DZ9" s="10">
        <v>71</v>
      </c>
      <c r="EA9" s="10">
        <v>260</v>
      </c>
      <c r="EB9" s="10">
        <v>0</v>
      </c>
      <c r="EC9" s="10">
        <v>51</v>
      </c>
      <c r="ED9" s="10">
        <v>209</v>
      </c>
      <c r="EE9" s="10">
        <v>75</v>
      </c>
      <c r="EF9" s="10">
        <v>184</v>
      </c>
      <c r="EG9" s="10">
        <v>1</v>
      </c>
      <c r="EH9" s="10">
        <v>0</v>
      </c>
      <c r="EI9" s="10">
        <v>201</v>
      </c>
      <c r="EJ9" s="10">
        <v>59</v>
      </c>
      <c r="EK9" s="10">
        <v>148</v>
      </c>
      <c r="EL9" s="10">
        <v>97</v>
      </c>
      <c r="EM9" s="10">
        <v>2</v>
      </c>
      <c r="EN9" s="10">
        <v>1</v>
      </c>
      <c r="EO9" s="10">
        <v>1</v>
      </c>
      <c r="EP9" s="10">
        <v>11</v>
      </c>
      <c r="EQ9" s="10">
        <v>5</v>
      </c>
      <c r="ER9" s="10">
        <v>0</v>
      </c>
      <c r="ES9" s="10">
        <v>0</v>
      </c>
      <c r="ET9" s="10">
        <v>5</v>
      </c>
      <c r="EU9" s="10">
        <v>0</v>
      </c>
      <c r="EV9" s="10">
        <v>5</v>
      </c>
      <c r="EW9" s="10">
        <v>0</v>
      </c>
      <c r="EX9" s="10">
        <v>0</v>
      </c>
      <c r="EY9" s="10">
        <v>4</v>
      </c>
      <c r="EZ9" s="10">
        <v>1</v>
      </c>
      <c r="FA9" s="10">
        <v>1</v>
      </c>
      <c r="FB9" s="10">
        <v>3</v>
      </c>
      <c r="FC9" s="10">
        <v>0</v>
      </c>
      <c r="FD9" s="10">
        <v>1</v>
      </c>
      <c r="FE9" s="10">
        <v>0</v>
      </c>
      <c r="FF9" s="10">
        <v>0</v>
      </c>
      <c r="FG9" s="10">
        <v>1648</v>
      </c>
      <c r="FH9" s="10">
        <v>2</v>
      </c>
      <c r="FI9" s="10">
        <v>130</v>
      </c>
      <c r="FJ9" s="10">
        <v>1516</v>
      </c>
      <c r="FK9" s="10">
        <v>454</v>
      </c>
      <c r="FL9" s="10">
        <v>1191</v>
      </c>
      <c r="FM9" s="10">
        <v>3</v>
      </c>
      <c r="FN9" s="10">
        <v>0</v>
      </c>
      <c r="FO9" s="10">
        <v>1235</v>
      </c>
      <c r="FP9" s="10">
        <v>413</v>
      </c>
      <c r="FQ9" s="10">
        <v>941</v>
      </c>
      <c r="FR9" s="10">
        <v>593</v>
      </c>
      <c r="FS9" s="10">
        <v>7</v>
      </c>
      <c r="FT9" s="10">
        <v>16</v>
      </c>
      <c r="FU9" s="10">
        <v>9</v>
      </c>
      <c r="FV9" s="10">
        <v>82</v>
      </c>
      <c r="FW9" s="10">
        <v>452</v>
      </c>
      <c r="FX9" s="10">
        <v>9</v>
      </c>
      <c r="FY9" s="10">
        <v>65</v>
      </c>
      <c r="FZ9" s="10">
        <v>378</v>
      </c>
      <c r="GA9" s="10">
        <v>79</v>
      </c>
      <c r="GB9" s="10">
        <v>371</v>
      </c>
      <c r="GC9" s="10">
        <v>1</v>
      </c>
      <c r="GD9" s="10">
        <v>1</v>
      </c>
      <c r="GE9" s="10">
        <v>359</v>
      </c>
      <c r="GF9" s="10">
        <v>93</v>
      </c>
      <c r="GG9" s="10">
        <v>248</v>
      </c>
      <c r="GH9" s="10">
        <v>147</v>
      </c>
      <c r="GI9" s="10">
        <v>0</v>
      </c>
      <c r="GJ9" s="10">
        <v>2</v>
      </c>
      <c r="GK9" s="10">
        <v>44</v>
      </c>
      <c r="GL9" s="10">
        <v>11</v>
      </c>
      <c r="GM9" s="10">
        <v>933</v>
      </c>
      <c r="GN9" s="10">
        <v>577</v>
      </c>
      <c r="GO9" s="10">
        <v>77</v>
      </c>
      <c r="GP9" s="10">
        <v>279</v>
      </c>
      <c r="GQ9" s="10">
        <v>600</v>
      </c>
      <c r="GR9" s="10">
        <v>333</v>
      </c>
      <c r="GS9" s="10">
        <v>0</v>
      </c>
      <c r="GT9" s="10">
        <v>0</v>
      </c>
      <c r="GU9" s="10">
        <v>541</v>
      </c>
      <c r="GV9" s="10">
        <v>392</v>
      </c>
      <c r="GW9" s="10">
        <v>372</v>
      </c>
      <c r="GX9" s="10">
        <v>410</v>
      </c>
      <c r="GY9" s="10">
        <v>8</v>
      </c>
      <c r="GZ9" s="10">
        <v>6</v>
      </c>
      <c r="HA9" s="10">
        <v>0</v>
      </c>
      <c r="HB9" s="10">
        <v>137</v>
      </c>
      <c r="HC9" s="10">
        <v>733</v>
      </c>
      <c r="HD9" s="10">
        <v>459</v>
      </c>
      <c r="HE9" s="10">
        <v>42</v>
      </c>
      <c r="HF9" s="10">
        <v>232</v>
      </c>
      <c r="HG9" s="10">
        <v>461</v>
      </c>
      <c r="HH9" s="10">
        <v>272</v>
      </c>
      <c r="HI9" s="10">
        <v>0</v>
      </c>
      <c r="HJ9" s="10">
        <v>0</v>
      </c>
      <c r="HK9" s="10">
        <v>421</v>
      </c>
      <c r="HL9" s="10">
        <v>312</v>
      </c>
      <c r="HM9" s="10">
        <v>278</v>
      </c>
      <c r="HN9" s="10">
        <v>333</v>
      </c>
      <c r="HO9" s="10">
        <v>2</v>
      </c>
      <c r="HP9" s="10">
        <v>3</v>
      </c>
      <c r="HQ9" s="10">
        <v>0</v>
      </c>
      <c r="HR9" s="10">
        <v>117</v>
      </c>
      <c r="HS9" s="10">
        <v>196</v>
      </c>
      <c r="HT9" s="10">
        <v>116</v>
      </c>
      <c r="HU9" s="10">
        <v>33</v>
      </c>
      <c r="HV9" s="10">
        <v>47</v>
      </c>
      <c r="HW9" s="10">
        <v>137</v>
      </c>
      <c r="HX9" s="10">
        <v>59</v>
      </c>
      <c r="HY9" s="10">
        <v>0</v>
      </c>
      <c r="HZ9" s="10">
        <v>0</v>
      </c>
      <c r="IA9" s="10">
        <v>118</v>
      </c>
      <c r="IB9" s="10">
        <v>78</v>
      </c>
      <c r="IC9" s="10">
        <v>94</v>
      </c>
      <c r="ID9" s="10">
        <v>75</v>
      </c>
      <c r="IE9" s="10">
        <v>6</v>
      </c>
      <c r="IF9" s="10">
        <v>3</v>
      </c>
      <c r="IG9" s="10">
        <v>0</v>
      </c>
      <c r="IH9" s="10">
        <v>18</v>
      </c>
      <c r="II9" s="10">
        <v>929</v>
      </c>
      <c r="IJ9" s="10">
        <v>575</v>
      </c>
      <c r="IK9" s="10">
        <v>75</v>
      </c>
      <c r="IL9" s="10">
        <v>279</v>
      </c>
      <c r="IM9" s="10">
        <v>598</v>
      </c>
      <c r="IN9" s="10">
        <v>331</v>
      </c>
      <c r="IO9" s="10">
        <v>0</v>
      </c>
      <c r="IP9" s="10">
        <v>0</v>
      </c>
      <c r="IQ9" s="10">
        <v>539</v>
      </c>
      <c r="IR9" s="10">
        <v>390</v>
      </c>
      <c r="IS9" s="10">
        <v>372</v>
      </c>
      <c r="IT9" s="10">
        <v>408</v>
      </c>
      <c r="IU9" s="10">
        <v>8</v>
      </c>
      <c r="IV9" s="10">
        <v>6</v>
      </c>
      <c r="IW9" s="10">
        <v>0</v>
      </c>
      <c r="IX9" s="10">
        <v>135</v>
      </c>
      <c r="IY9" s="10">
        <v>4</v>
      </c>
      <c r="IZ9" s="10">
        <v>2</v>
      </c>
      <c r="JA9" s="10">
        <v>2</v>
      </c>
      <c r="JB9" s="10">
        <v>0</v>
      </c>
      <c r="JC9" s="10">
        <v>2</v>
      </c>
      <c r="JD9" s="10">
        <v>2</v>
      </c>
      <c r="JE9" s="10">
        <v>0</v>
      </c>
      <c r="JF9" s="10">
        <v>0</v>
      </c>
      <c r="JG9" s="10">
        <v>2</v>
      </c>
      <c r="JH9" s="10">
        <v>2</v>
      </c>
      <c r="JI9" s="10">
        <v>0</v>
      </c>
      <c r="JJ9" s="10">
        <v>2</v>
      </c>
      <c r="JK9" s="10">
        <v>0</v>
      </c>
      <c r="JL9" s="10">
        <v>0</v>
      </c>
      <c r="JM9" s="10">
        <v>0</v>
      </c>
      <c r="JN9" s="10">
        <v>2</v>
      </c>
      <c r="JO9" s="10">
        <v>305</v>
      </c>
      <c r="JP9" s="10">
        <v>232</v>
      </c>
      <c r="JQ9" s="10">
        <v>71</v>
      </c>
      <c r="JR9" s="10">
        <v>303</v>
      </c>
      <c r="JS9" s="10">
        <v>2</v>
      </c>
      <c r="JT9" s="10">
        <v>214</v>
      </c>
      <c r="JU9" s="10">
        <v>141</v>
      </c>
      <c r="JV9" s="10">
        <v>0</v>
      </c>
      <c r="JW9" s="10">
        <v>141</v>
      </c>
      <c r="JX9" s="10">
        <v>73</v>
      </c>
      <c r="JY9" s="10">
        <v>202</v>
      </c>
      <c r="JZ9" s="10">
        <v>129</v>
      </c>
      <c r="KA9" s="10">
        <v>0</v>
      </c>
      <c r="KB9" s="10">
        <v>129</v>
      </c>
      <c r="KC9" s="10">
        <v>73</v>
      </c>
      <c r="KD9" s="10">
        <v>12</v>
      </c>
      <c r="KE9" s="10">
        <v>12</v>
      </c>
      <c r="KF9" s="10">
        <v>12</v>
      </c>
      <c r="KG9" s="10">
        <v>0</v>
      </c>
      <c r="KH9" s="10">
        <v>195</v>
      </c>
      <c r="KI9" s="10">
        <v>13</v>
      </c>
      <c r="KJ9" s="10">
        <v>182</v>
      </c>
      <c r="KK9" s="10">
        <v>0</v>
      </c>
      <c r="KL9" s="10">
        <v>0</v>
      </c>
      <c r="KM9" s="10">
        <v>166</v>
      </c>
      <c r="KN9" s="10">
        <v>29</v>
      </c>
      <c r="KO9" s="10">
        <v>109</v>
      </c>
      <c r="KP9" s="10">
        <v>77</v>
      </c>
      <c r="KQ9" s="10">
        <v>1</v>
      </c>
      <c r="KR9" s="10">
        <v>1</v>
      </c>
      <c r="KS9" s="10">
        <v>0</v>
      </c>
      <c r="KT9" s="10">
        <v>7</v>
      </c>
      <c r="KU9" s="10">
        <v>50</v>
      </c>
      <c r="KV9" s="10">
        <v>2</v>
      </c>
      <c r="KW9" s="10">
        <v>48</v>
      </c>
      <c r="KX9" s="10">
        <v>0</v>
      </c>
      <c r="KY9" s="10">
        <v>0</v>
      </c>
      <c r="KZ9" s="10">
        <v>44</v>
      </c>
      <c r="LA9" s="10">
        <v>6</v>
      </c>
      <c r="LB9" s="10">
        <v>28</v>
      </c>
      <c r="LC9" s="10">
        <v>22</v>
      </c>
      <c r="LD9" s="10">
        <v>0</v>
      </c>
      <c r="LE9" s="10">
        <v>0</v>
      </c>
      <c r="LF9" s="10">
        <v>0</v>
      </c>
      <c r="LG9" s="10">
        <v>0</v>
      </c>
      <c r="LH9" s="10">
        <v>132</v>
      </c>
      <c r="LI9" s="10">
        <v>10</v>
      </c>
      <c r="LJ9" s="10">
        <v>122</v>
      </c>
      <c r="LK9" s="10">
        <v>0</v>
      </c>
      <c r="LL9" s="10">
        <v>0</v>
      </c>
      <c r="LM9" s="10">
        <v>111</v>
      </c>
      <c r="LN9" s="10">
        <v>21</v>
      </c>
      <c r="LO9" s="10">
        <v>72</v>
      </c>
      <c r="LP9" s="10">
        <v>51</v>
      </c>
      <c r="LQ9" s="10">
        <v>1</v>
      </c>
      <c r="LR9" s="10">
        <v>1</v>
      </c>
      <c r="LS9" s="10">
        <v>0</v>
      </c>
      <c r="LT9" s="10">
        <v>7</v>
      </c>
      <c r="LU9" s="10">
        <v>0</v>
      </c>
      <c r="LV9" s="10">
        <v>0</v>
      </c>
      <c r="LW9" s="10">
        <v>0</v>
      </c>
      <c r="LX9" s="10">
        <v>0</v>
      </c>
      <c r="LY9" s="10">
        <v>0</v>
      </c>
      <c r="LZ9" s="10">
        <v>0</v>
      </c>
      <c r="MA9" s="10">
        <v>0</v>
      </c>
      <c r="MB9" s="10">
        <v>0</v>
      </c>
      <c r="MC9" s="10">
        <v>0</v>
      </c>
      <c r="MD9" s="10">
        <v>0</v>
      </c>
      <c r="ME9" s="10">
        <v>0</v>
      </c>
      <c r="MF9" s="10">
        <v>0</v>
      </c>
      <c r="MG9" s="10">
        <v>0</v>
      </c>
      <c r="MH9" s="10">
        <v>182</v>
      </c>
      <c r="MI9" s="10">
        <v>12</v>
      </c>
      <c r="MJ9" s="10">
        <v>170</v>
      </c>
      <c r="MK9" s="10">
        <v>0</v>
      </c>
      <c r="ML9" s="10">
        <v>0</v>
      </c>
      <c r="MM9" s="10">
        <v>155</v>
      </c>
      <c r="MN9" s="10">
        <v>27</v>
      </c>
      <c r="MO9" s="10">
        <v>100</v>
      </c>
      <c r="MP9" s="10">
        <v>73</v>
      </c>
      <c r="MQ9" s="10">
        <v>1</v>
      </c>
      <c r="MR9" s="10">
        <v>1</v>
      </c>
      <c r="MS9" s="10">
        <v>0</v>
      </c>
      <c r="MT9" s="10">
        <v>7</v>
      </c>
      <c r="MU9" s="10">
        <v>13</v>
      </c>
      <c r="MV9" s="10">
        <v>1</v>
      </c>
      <c r="MW9" s="10">
        <v>12</v>
      </c>
      <c r="MX9" s="10">
        <v>0</v>
      </c>
      <c r="MY9" s="10">
        <v>0</v>
      </c>
      <c r="MZ9" s="10">
        <v>11</v>
      </c>
      <c r="NA9" s="10">
        <v>2</v>
      </c>
      <c r="NB9" s="10">
        <v>9</v>
      </c>
      <c r="NC9" s="10">
        <v>4</v>
      </c>
      <c r="ND9" s="10">
        <v>0</v>
      </c>
      <c r="NE9" s="10">
        <v>0</v>
      </c>
      <c r="NF9" s="10">
        <v>0</v>
      </c>
      <c r="NG9" s="10">
        <v>0</v>
      </c>
      <c r="NH9" s="10">
        <v>196</v>
      </c>
      <c r="NI9" s="10">
        <v>67</v>
      </c>
      <c r="NJ9" s="10">
        <v>127</v>
      </c>
      <c r="NK9" s="10">
        <v>2</v>
      </c>
      <c r="NL9" s="10">
        <v>0</v>
      </c>
      <c r="NM9" s="10">
        <v>125</v>
      </c>
      <c r="NN9" s="10">
        <v>71</v>
      </c>
      <c r="NO9" s="10">
        <v>75</v>
      </c>
      <c r="NP9" s="10">
        <v>79</v>
      </c>
      <c r="NQ9" s="10">
        <v>1</v>
      </c>
      <c r="NR9" s="10">
        <v>2</v>
      </c>
      <c r="NS9" s="10">
        <v>18</v>
      </c>
      <c r="NT9" s="10">
        <v>21</v>
      </c>
      <c r="NU9" s="10">
        <v>75</v>
      </c>
      <c r="NV9" s="10">
        <v>31</v>
      </c>
      <c r="NW9" s="10">
        <v>43</v>
      </c>
      <c r="NX9" s="10">
        <v>1</v>
      </c>
      <c r="NY9" s="10">
        <v>0</v>
      </c>
      <c r="NZ9" s="10">
        <v>55</v>
      </c>
      <c r="OA9" s="10">
        <v>20</v>
      </c>
      <c r="OB9" s="10">
        <v>32</v>
      </c>
      <c r="OC9" s="10">
        <v>31</v>
      </c>
      <c r="OD9" s="10">
        <v>0</v>
      </c>
      <c r="OE9" s="10">
        <v>1</v>
      </c>
      <c r="OF9" s="10">
        <v>0</v>
      </c>
      <c r="OG9" s="10">
        <v>11</v>
      </c>
      <c r="OH9" s="10">
        <v>49</v>
      </c>
      <c r="OI9" s="10">
        <v>19</v>
      </c>
      <c r="OJ9" s="10">
        <v>29</v>
      </c>
      <c r="OK9" s="10">
        <v>1</v>
      </c>
      <c r="OL9" s="10">
        <v>0</v>
      </c>
      <c r="OM9" s="10">
        <v>31</v>
      </c>
      <c r="ON9" s="10">
        <v>18</v>
      </c>
      <c r="OO9" s="10">
        <v>18</v>
      </c>
      <c r="OP9" s="10">
        <v>23</v>
      </c>
      <c r="OQ9" s="10">
        <v>1</v>
      </c>
      <c r="OR9" s="10">
        <v>1</v>
      </c>
      <c r="OS9" s="10">
        <v>0</v>
      </c>
      <c r="OT9" s="10">
        <v>6</v>
      </c>
      <c r="OU9" s="10">
        <v>0</v>
      </c>
      <c r="OV9" s="10">
        <v>0</v>
      </c>
      <c r="OW9" s="10">
        <v>0</v>
      </c>
      <c r="OX9" s="10">
        <v>0</v>
      </c>
      <c r="OY9" s="10">
        <v>0</v>
      </c>
      <c r="OZ9" s="10">
        <v>0</v>
      </c>
      <c r="PA9" s="10">
        <v>0</v>
      </c>
      <c r="PB9" s="10">
        <v>0</v>
      </c>
      <c r="PC9" s="10">
        <v>0</v>
      </c>
      <c r="PD9" s="10">
        <v>0</v>
      </c>
      <c r="PE9" s="10">
        <v>0</v>
      </c>
      <c r="PF9" s="10">
        <v>0</v>
      </c>
      <c r="PG9" s="10">
        <v>0</v>
      </c>
      <c r="PH9" s="10">
        <v>124</v>
      </c>
      <c r="PI9" s="10">
        <v>50</v>
      </c>
      <c r="PJ9" s="10">
        <v>72</v>
      </c>
      <c r="PK9" s="10">
        <v>2</v>
      </c>
      <c r="PL9" s="10">
        <v>0</v>
      </c>
      <c r="PM9" s="10">
        <v>86</v>
      </c>
      <c r="PN9" s="10">
        <v>38</v>
      </c>
      <c r="PO9" s="10">
        <v>50</v>
      </c>
      <c r="PP9" s="10">
        <v>54</v>
      </c>
      <c r="PQ9" s="10">
        <v>1</v>
      </c>
      <c r="PR9" s="10">
        <v>2</v>
      </c>
      <c r="PS9" s="10">
        <v>0</v>
      </c>
      <c r="PT9" s="10">
        <v>17</v>
      </c>
      <c r="PU9" s="10">
        <v>72</v>
      </c>
      <c r="PV9" s="10">
        <v>17</v>
      </c>
      <c r="PW9" s="10">
        <v>55</v>
      </c>
      <c r="PX9" s="10">
        <v>0</v>
      </c>
      <c r="PY9" s="10">
        <v>0</v>
      </c>
      <c r="PZ9" s="10">
        <v>39</v>
      </c>
      <c r="QA9" s="10">
        <v>33</v>
      </c>
      <c r="QB9" s="10">
        <v>25</v>
      </c>
      <c r="QC9" s="10">
        <v>25</v>
      </c>
      <c r="QD9" s="10">
        <v>0</v>
      </c>
      <c r="QE9" s="10">
        <v>0</v>
      </c>
      <c r="QF9" s="10">
        <v>18</v>
      </c>
      <c r="QG9" s="10">
        <v>4</v>
      </c>
      <c r="QH9" s="10">
        <v>9</v>
      </c>
      <c r="QI9" s="10">
        <v>2</v>
      </c>
      <c r="QJ9" s="10">
        <v>0</v>
      </c>
      <c r="QK9" s="10">
        <v>0</v>
      </c>
      <c r="QL9" s="10">
        <v>2</v>
      </c>
      <c r="QM9" s="10">
        <v>7</v>
      </c>
      <c r="QN9" s="10">
        <v>187</v>
      </c>
      <c r="QO9" s="10">
        <v>73</v>
      </c>
      <c r="QP9" s="10">
        <v>49</v>
      </c>
      <c r="QQ9" s="10">
        <v>0</v>
      </c>
      <c r="QR9" s="10">
        <v>122</v>
      </c>
      <c r="QS9" s="10">
        <v>65</v>
      </c>
      <c r="QT9" s="10">
        <v>59</v>
      </c>
      <c r="QU9" s="10">
        <v>55</v>
      </c>
      <c r="QV9" s="10">
        <v>4</v>
      </c>
      <c r="QW9" s="10">
        <v>0</v>
      </c>
      <c r="QX9" s="10">
        <v>0</v>
      </c>
      <c r="QY9" s="10">
        <v>35</v>
      </c>
      <c r="QZ9" s="10">
        <v>24</v>
      </c>
      <c r="RA9" s="10">
        <v>21</v>
      </c>
      <c r="RB9" s="10">
        <v>27</v>
      </c>
      <c r="RC9" s="10">
        <v>0</v>
      </c>
      <c r="RD9" s="10">
        <v>1</v>
      </c>
      <c r="RE9" s="10">
        <v>0</v>
      </c>
      <c r="RF9" s="10">
        <v>10</v>
      </c>
      <c r="RG9" s="10">
        <v>25</v>
      </c>
      <c r="RH9" s="10">
        <v>24</v>
      </c>
      <c r="RI9" s="10">
        <v>1</v>
      </c>
      <c r="RJ9" s="10">
        <v>0</v>
      </c>
      <c r="RK9" s="10">
        <v>0</v>
      </c>
      <c r="RL9" s="10">
        <v>15</v>
      </c>
      <c r="RM9" s="10">
        <v>10</v>
      </c>
      <c r="RN9" s="10">
        <v>4</v>
      </c>
      <c r="RO9" s="10">
        <v>12</v>
      </c>
      <c r="RP9" s="10">
        <v>0</v>
      </c>
      <c r="RQ9" s="10">
        <v>0</v>
      </c>
      <c r="RR9" s="10">
        <v>0</v>
      </c>
      <c r="RS9" s="10">
        <v>9</v>
      </c>
      <c r="RT9" s="10">
        <v>31</v>
      </c>
      <c r="RU9" s="10">
        <v>29</v>
      </c>
      <c r="RV9" s="10">
        <v>2</v>
      </c>
      <c r="RW9" s="10">
        <v>0</v>
      </c>
      <c r="RX9" s="10">
        <v>0</v>
      </c>
      <c r="RY9" s="10">
        <v>18</v>
      </c>
      <c r="RZ9" s="10">
        <v>13</v>
      </c>
      <c r="SA9" s="10">
        <v>17</v>
      </c>
      <c r="SB9" s="10">
        <v>13</v>
      </c>
      <c r="SC9" s="10">
        <v>0</v>
      </c>
      <c r="SD9" s="10">
        <v>1</v>
      </c>
      <c r="SE9" s="10">
        <v>0</v>
      </c>
      <c r="SF9" s="10">
        <v>0</v>
      </c>
      <c r="SG9" s="10">
        <v>56</v>
      </c>
      <c r="SH9" s="10">
        <v>53</v>
      </c>
      <c r="SI9" s="10">
        <v>3</v>
      </c>
      <c r="SJ9" s="10">
        <v>0</v>
      </c>
      <c r="SK9" s="10">
        <v>0</v>
      </c>
      <c r="SL9" s="10">
        <v>33</v>
      </c>
      <c r="SM9" s="10">
        <v>23</v>
      </c>
      <c r="SN9" s="10">
        <v>21</v>
      </c>
      <c r="SO9" s="10">
        <v>25</v>
      </c>
      <c r="SP9" s="10">
        <v>0</v>
      </c>
      <c r="SQ9" s="10">
        <v>1</v>
      </c>
      <c r="SR9" s="10">
        <v>0</v>
      </c>
      <c r="SS9" s="10">
        <v>9</v>
      </c>
      <c r="ST9" s="10">
        <v>3</v>
      </c>
      <c r="SU9" s="10">
        <v>2</v>
      </c>
      <c r="SV9" s="10">
        <v>1</v>
      </c>
      <c r="SW9" s="10">
        <v>0</v>
      </c>
      <c r="SX9" s="10">
        <v>0</v>
      </c>
      <c r="SY9" s="10">
        <v>2</v>
      </c>
      <c r="SZ9" s="10">
        <v>1</v>
      </c>
      <c r="TA9" s="10">
        <v>0</v>
      </c>
      <c r="TB9" s="10">
        <v>2</v>
      </c>
      <c r="TC9" s="10">
        <v>0</v>
      </c>
      <c r="TD9" s="10">
        <v>0</v>
      </c>
      <c r="TE9" s="10">
        <v>0</v>
      </c>
      <c r="TF9" s="10">
        <v>1</v>
      </c>
      <c r="TG9" s="10">
        <v>1</v>
      </c>
      <c r="TH9" s="10">
        <v>0</v>
      </c>
      <c r="TI9" s="10">
        <v>0</v>
      </c>
      <c r="TJ9" s="10">
        <v>0</v>
      </c>
      <c r="TK9" s="10">
        <v>1</v>
      </c>
      <c r="TL9" s="10">
        <v>58</v>
      </c>
      <c r="TM9" s="10">
        <v>25</v>
      </c>
      <c r="TN9" s="10">
        <v>31</v>
      </c>
      <c r="TO9" s="10">
        <v>56</v>
      </c>
      <c r="TP9" s="10">
        <v>2</v>
      </c>
      <c r="TQ9" s="10">
        <v>81</v>
      </c>
      <c r="TR9" s="10">
        <v>36</v>
      </c>
      <c r="TS9" s="10">
        <v>42</v>
      </c>
      <c r="TT9" s="10">
        <v>78</v>
      </c>
      <c r="TU9" s="10">
        <v>3</v>
      </c>
    </row>
    <row r="10" spans="1:541" x14ac:dyDescent="0.25">
      <c r="A10" s="4" t="s">
        <v>26</v>
      </c>
      <c r="B10" s="10">
        <v>1</v>
      </c>
      <c r="C10" s="10">
        <v>6521</v>
      </c>
      <c r="D10" s="10">
        <v>1606</v>
      </c>
      <c r="E10" s="10">
        <v>546</v>
      </c>
      <c r="F10" s="10">
        <v>4369</v>
      </c>
      <c r="G10" s="10">
        <v>2649</v>
      </c>
      <c r="H10" s="10">
        <v>3823</v>
      </c>
      <c r="I10" s="10">
        <v>40</v>
      </c>
      <c r="J10" s="10">
        <v>9</v>
      </c>
      <c r="K10" s="10">
        <v>6205</v>
      </c>
      <c r="L10" s="10">
        <v>316</v>
      </c>
      <c r="M10" s="10">
        <v>413</v>
      </c>
      <c r="N10" s="10">
        <v>5829</v>
      </c>
      <c r="O10" s="10">
        <v>32</v>
      </c>
      <c r="P10" s="10">
        <v>42</v>
      </c>
      <c r="Q10" s="10">
        <v>19</v>
      </c>
      <c r="R10" s="10">
        <v>186</v>
      </c>
      <c r="S10" s="10">
        <v>4679</v>
      </c>
      <c r="T10" s="10">
        <v>1314</v>
      </c>
      <c r="U10" s="10">
        <v>300</v>
      </c>
      <c r="V10" s="10">
        <v>3065</v>
      </c>
      <c r="W10" s="10">
        <v>1971</v>
      </c>
      <c r="X10" s="10">
        <v>2688</v>
      </c>
      <c r="Y10" s="10">
        <v>19</v>
      </c>
      <c r="Z10" s="10">
        <v>1</v>
      </c>
      <c r="AA10" s="10">
        <v>4473</v>
      </c>
      <c r="AB10" s="10">
        <v>206</v>
      </c>
      <c r="AC10" s="10">
        <v>240</v>
      </c>
      <c r="AD10" s="10">
        <v>4242</v>
      </c>
      <c r="AE10" s="10">
        <v>20</v>
      </c>
      <c r="AF10" s="10">
        <v>21</v>
      </c>
      <c r="AG10" s="10">
        <v>17</v>
      </c>
      <c r="AH10" s="10">
        <v>139</v>
      </c>
      <c r="AI10" s="10">
        <v>1234</v>
      </c>
      <c r="AJ10" s="10">
        <v>291</v>
      </c>
      <c r="AK10" s="10">
        <v>240</v>
      </c>
      <c r="AL10" s="10">
        <v>703</v>
      </c>
      <c r="AM10" s="10">
        <v>568</v>
      </c>
      <c r="AN10" s="10">
        <v>645</v>
      </c>
      <c r="AO10" s="10">
        <v>17</v>
      </c>
      <c r="AP10" s="10">
        <v>4</v>
      </c>
      <c r="AQ10" s="10">
        <v>1182</v>
      </c>
      <c r="AR10" s="10">
        <v>52</v>
      </c>
      <c r="AS10" s="10">
        <v>64</v>
      </c>
      <c r="AT10" s="10">
        <v>1122</v>
      </c>
      <c r="AU10" s="10">
        <v>3</v>
      </c>
      <c r="AV10" s="10">
        <v>12</v>
      </c>
      <c r="AW10" s="10">
        <v>1</v>
      </c>
      <c r="AX10" s="10">
        <v>32</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5913</v>
      </c>
      <c r="BP10" s="10">
        <v>1605</v>
      </c>
      <c r="BQ10" s="10">
        <v>540</v>
      </c>
      <c r="BR10" s="10">
        <v>3768</v>
      </c>
      <c r="BS10" s="10">
        <v>2539</v>
      </c>
      <c r="BT10" s="10">
        <v>3333</v>
      </c>
      <c r="BU10" s="10">
        <v>36</v>
      </c>
      <c r="BV10" s="10">
        <v>5</v>
      </c>
      <c r="BW10" s="10">
        <v>5655</v>
      </c>
      <c r="BX10" s="10">
        <v>258</v>
      </c>
      <c r="BY10" s="10">
        <v>304</v>
      </c>
      <c r="BZ10" s="10">
        <v>5364</v>
      </c>
      <c r="CA10" s="10">
        <v>23</v>
      </c>
      <c r="CB10" s="10">
        <v>33</v>
      </c>
      <c r="CC10" s="10">
        <v>18</v>
      </c>
      <c r="CD10" s="10">
        <v>171</v>
      </c>
      <c r="CE10" s="10">
        <v>608</v>
      </c>
      <c r="CF10" s="10">
        <v>1</v>
      </c>
      <c r="CG10" s="10">
        <v>6</v>
      </c>
      <c r="CH10" s="10">
        <v>601</v>
      </c>
      <c r="CI10" s="10">
        <v>110</v>
      </c>
      <c r="CJ10" s="10">
        <v>490</v>
      </c>
      <c r="CK10" s="10">
        <v>4</v>
      </c>
      <c r="CL10" s="10">
        <v>4</v>
      </c>
      <c r="CM10" s="10">
        <v>550</v>
      </c>
      <c r="CN10" s="10">
        <v>58</v>
      </c>
      <c r="CO10" s="10">
        <v>109</v>
      </c>
      <c r="CP10" s="10">
        <v>465</v>
      </c>
      <c r="CQ10" s="10">
        <v>9</v>
      </c>
      <c r="CR10" s="10">
        <v>9</v>
      </c>
      <c r="CS10" s="10">
        <v>1</v>
      </c>
      <c r="CT10" s="10">
        <v>15</v>
      </c>
      <c r="CU10" s="10">
        <v>3875</v>
      </c>
      <c r="CV10" s="10">
        <v>13</v>
      </c>
      <c r="CW10" s="10">
        <v>258</v>
      </c>
      <c r="CX10" s="10">
        <v>3604</v>
      </c>
      <c r="CY10" s="10">
        <v>991</v>
      </c>
      <c r="CZ10" s="10">
        <v>2836</v>
      </c>
      <c r="DA10" s="10">
        <v>39</v>
      </c>
      <c r="DB10" s="10">
        <v>9</v>
      </c>
      <c r="DC10" s="10">
        <v>3640</v>
      </c>
      <c r="DD10" s="10">
        <v>235</v>
      </c>
      <c r="DE10" s="10">
        <v>386</v>
      </c>
      <c r="DF10" s="10">
        <v>3273</v>
      </c>
      <c r="DG10" s="10">
        <v>29</v>
      </c>
      <c r="DH10" s="10">
        <v>34</v>
      </c>
      <c r="DI10" s="10">
        <v>7</v>
      </c>
      <c r="DJ10" s="10">
        <v>146</v>
      </c>
      <c r="DK10" s="10">
        <v>2520</v>
      </c>
      <c r="DL10" s="10">
        <v>10</v>
      </c>
      <c r="DM10" s="10">
        <v>111</v>
      </c>
      <c r="DN10" s="10">
        <v>2399</v>
      </c>
      <c r="DO10" s="10">
        <v>634</v>
      </c>
      <c r="DP10" s="10">
        <v>1867</v>
      </c>
      <c r="DQ10" s="10">
        <v>18</v>
      </c>
      <c r="DR10" s="10">
        <v>1</v>
      </c>
      <c r="DS10" s="10">
        <v>2388</v>
      </c>
      <c r="DT10" s="10">
        <v>132</v>
      </c>
      <c r="DU10" s="10">
        <v>220</v>
      </c>
      <c r="DV10" s="10">
        <v>2152</v>
      </c>
      <c r="DW10" s="10">
        <v>19</v>
      </c>
      <c r="DX10" s="10">
        <v>18</v>
      </c>
      <c r="DY10" s="10">
        <v>5</v>
      </c>
      <c r="DZ10" s="10">
        <v>106</v>
      </c>
      <c r="EA10" s="10">
        <v>747</v>
      </c>
      <c r="EB10" s="10">
        <v>2</v>
      </c>
      <c r="EC10" s="10">
        <v>141</v>
      </c>
      <c r="ED10" s="10">
        <v>604</v>
      </c>
      <c r="EE10" s="10">
        <v>247</v>
      </c>
      <c r="EF10" s="10">
        <v>479</v>
      </c>
      <c r="EG10" s="10">
        <v>17</v>
      </c>
      <c r="EH10" s="10">
        <v>4</v>
      </c>
      <c r="EI10" s="10">
        <v>702</v>
      </c>
      <c r="EJ10" s="10">
        <v>45</v>
      </c>
      <c r="EK10" s="10">
        <v>57</v>
      </c>
      <c r="EL10" s="10">
        <v>656</v>
      </c>
      <c r="EM10" s="10">
        <v>1</v>
      </c>
      <c r="EN10" s="10">
        <v>7</v>
      </c>
      <c r="EO10" s="10">
        <v>1</v>
      </c>
      <c r="EP10" s="10">
        <v>25</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3267</v>
      </c>
      <c r="FH10" s="10">
        <v>12</v>
      </c>
      <c r="FI10" s="10">
        <v>252</v>
      </c>
      <c r="FJ10" s="10">
        <v>3003</v>
      </c>
      <c r="FK10" s="10">
        <v>881</v>
      </c>
      <c r="FL10" s="10">
        <v>2346</v>
      </c>
      <c r="FM10" s="10">
        <v>35</v>
      </c>
      <c r="FN10" s="10">
        <v>5</v>
      </c>
      <c r="FO10" s="10">
        <v>3090</v>
      </c>
      <c r="FP10" s="10">
        <v>177</v>
      </c>
      <c r="FQ10" s="10">
        <v>277</v>
      </c>
      <c r="FR10" s="10">
        <v>2808</v>
      </c>
      <c r="FS10" s="10">
        <v>20</v>
      </c>
      <c r="FT10" s="10">
        <v>25</v>
      </c>
      <c r="FU10" s="10">
        <v>6</v>
      </c>
      <c r="FV10" s="10">
        <v>131</v>
      </c>
      <c r="FW10" s="10">
        <v>608</v>
      </c>
      <c r="FX10" s="10">
        <v>1</v>
      </c>
      <c r="FY10" s="10">
        <v>6</v>
      </c>
      <c r="FZ10" s="10">
        <v>601</v>
      </c>
      <c r="GA10" s="10">
        <v>110</v>
      </c>
      <c r="GB10" s="10">
        <v>490</v>
      </c>
      <c r="GC10" s="10">
        <v>4</v>
      </c>
      <c r="GD10" s="10">
        <v>4</v>
      </c>
      <c r="GE10" s="10">
        <v>550</v>
      </c>
      <c r="GF10" s="10">
        <v>58</v>
      </c>
      <c r="GG10" s="10">
        <v>109</v>
      </c>
      <c r="GH10" s="10">
        <v>465</v>
      </c>
      <c r="GI10" s="10">
        <v>9</v>
      </c>
      <c r="GJ10" s="10">
        <v>9</v>
      </c>
      <c r="GK10" s="10">
        <v>1</v>
      </c>
      <c r="GL10" s="10">
        <v>15</v>
      </c>
      <c r="GM10" s="10">
        <v>2646</v>
      </c>
      <c r="GN10" s="10">
        <v>1593</v>
      </c>
      <c r="GO10" s="10">
        <v>288</v>
      </c>
      <c r="GP10" s="10">
        <v>765</v>
      </c>
      <c r="GQ10" s="10">
        <v>1658</v>
      </c>
      <c r="GR10" s="10">
        <v>987</v>
      </c>
      <c r="GS10" s="10">
        <v>1</v>
      </c>
      <c r="GT10" s="10">
        <v>0</v>
      </c>
      <c r="GU10" s="10">
        <v>2565</v>
      </c>
      <c r="GV10" s="10">
        <v>81</v>
      </c>
      <c r="GW10" s="10">
        <v>27</v>
      </c>
      <c r="GX10" s="10">
        <v>2556</v>
      </c>
      <c r="GY10" s="10">
        <v>3</v>
      </c>
      <c r="GZ10" s="10">
        <v>8</v>
      </c>
      <c r="HA10" s="10">
        <v>12</v>
      </c>
      <c r="HB10" s="10">
        <v>40</v>
      </c>
      <c r="HC10" s="10">
        <v>2159</v>
      </c>
      <c r="HD10" s="10">
        <v>1304</v>
      </c>
      <c r="HE10" s="10">
        <v>189</v>
      </c>
      <c r="HF10" s="10">
        <v>666</v>
      </c>
      <c r="HG10" s="10">
        <v>1337</v>
      </c>
      <c r="HH10" s="10">
        <v>821</v>
      </c>
      <c r="HI10" s="10">
        <v>1</v>
      </c>
      <c r="HJ10" s="10">
        <v>0</v>
      </c>
      <c r="HK10" s="10">
        <v>2085</v>
      </c>
      <c r="HL10" s="10">
        <v>74</v>
      </c>
      <c r="HM10" s="10">
        <v>20</v>
      </c>
      <c r="HN10" s="10">
        <v>2090</v>
      </c>
      <c r="HO10" s="10">
        <v>1</v>
      </c>
      <c r="HP10" s="10">
        <v>3</v>
      </c>
      <c r="HQ10" s="10">
        <v>12</v>
      </c>
      <c r="HR10" s="10">
        <v>33</v>
      </c>
      <c r="HS10" s="10">
        <v>487</v>
      </c>
      <c r="HT10" s="10">
        <v>289</v>
      </c>
      <c r="HU10" s="10">
        <v>99</v>
      </c>
      <c r="HV10" s="10">
        <v>99</v>
      </c>
      <c r="HW10" s="10">
        <v>321</v>
      </c>
      <c r="HX10" s="10">
        <v>166</v>
      </c>
      <c r="HY10" s="10">
        <v>0</v>
      </c>
      <c r="HZ10" s="10">
        <v>0</v>
      </c>
      <c r="IA10" s="10">
        <v>480</v>
      </c>
      <c r="IB10" s="10">
        <v>7</v>
      </c>
      <c r="IC10" s="10">
        <v>7</v>
      </c>
      <c r="ID10" s="10">
        <v>466</v>
      </c>
      <c r="IE10" s="10">
        <v>2</v>
      </c>
      <c r="IF10" s="10">
        <v>5</v>
      </c>
      <c r="IG10" s="10">
        <v>0</v>
      </c>
      <c r="IH10" s="10">
        <v>7</v>
      </c>
      <c r="II10" s="10">
        <v>2646</v>
      </c>
      <c r="IJ10" s="10">
        <v>1593</v>
      </c>
      <c r="IK10" s="10">
        <v>288</v>
      </c>
      <c r="IL10" s="10">
        <v>765</v>
      </c>
      <c r="IM10" s="10">
        <v>1658</v>
      </c>
      <c r="IN10" s="10">
        <v>987</v>
      </c>
      <c r="IO10" s="10">
        <v>1</v>
      </c>
      <c r="IP10" s="10">
        <v>0</v>
      </c>
      <c r="IQ10" s="10">
        <v>2565</v>
      </c>
      <c r="IR10" s="10">
        <v>81</v>
      </c>
      <c r="IS10" s="10">
        <v>27</v>
      </c>
      <c r="IT10" s="10">
        <v>2556</v>
      </c>
      <c r="IU10" s="10">
        <v>3</v>
      </c>
      <c r="IV10" s="10">
        <v>8</v>
      </c>
      <c r="IW10" s="10">
        <v>12</v>
      </c>
      <c r="IX10" s="10">
        <v>40</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815</v>
      </c>
      <c r="JP10" s="10">
        <v>635</v>
      </c>
      <c r="JQ10" s="10">
        <v>180</v>
      </c>
      <c r="JR10" s="10">
        <v>815</v>
      </c>
      <c r="JS10" s="10">
        <v>0</v>
      </c>
      <c r="JT10" s="10">
        <v>1688</v>
      </c>
      <c r="JU10" s="10">
        <v>1377</v>
      </c>
      <c r="JV10" s="10">
        <v>0</v>
      </c>
      <c r="JW10" s="10">
        <v>1377</v>
      </c>
      <c r="JX10" s="10">
        <v>311</v>
      </c>
      <c r="JY10" s="10">
        <v>1374</v>
      </c>
      <c r="JZ10" s="10">
        <v>1063</v>
      </c>
      <c r="KA10" s="10">
        <v>0</v>
      </c>
      <c r="KB10" s="10">
        <v>1063</v>
      </c>
      <c r="KC10" s="10">
        <v>311</v>
      </c>
      <c r="KD10" s="10">
        <v>314</v>
      </c>
      <c r="KE10" s="10">
        <v>314</v>
      </c>
      <c r="KF10" s="10">
        <v>314</v>
      </c>
      <c r="KG10" s="10">
        <v>0</v>
      </c>
      <c r="KH10" s="10">
        <v>297</v>
      </c>
      <c r="KI10" s="10">
        <v>39</v>
      </c>
      <c r="KJ10" s="10">
        <v>256</v>
      </c>
      <c r="KK10" s="10">
        <v>0</v>
      </c>
      <c r="KL10" s="10">
        <v>2</v>
      </c>
      <c r="KM10" s="10">
        <v>288</v>
      </c>
      <c r="KN10" s="10">
        <v>9</v>
      </c>
      <c r="KO10" s="10">
        <v>36</v>
      </c>
      <c r="KP10" s="10">
        <v>246</v>
      </c>
      <c r="KQ10" s="10">
        <v>1</v>
      </c>
      <c r="KR10" s="10">
        <v>1</v>
      </c>
      <c r="KS10" s="10">
        <v>0</v>
      </c>
      <c r="KT10" s="10">
        <v>13</v>
      </c>
      <c r="KU10" s="10">
        <v>124</v>
      </c>
      <c r="KV10" s="10">
        <v>20</v>
      </c>
      <c r="KW10" s="10">
        <v>104</v>
      </c>
      <c r="KX10" s="10">
        <v>0</v>
      </c>
      <c r="KY10" s="10">
        <v>0</v>
      </c>
      <c r="KZ10" s="10">
        <v>120</v>
      </c>
      <c r="LA10" s="10">
        <v>4</v>
      </c>
      <c r="LB10" s="10">
        <v>18</v>
      </c>
      <c r="LC10" s="10">
        <v>102</v>
      </c>
      <c r="LD10" s="10">
        <v>1</v>
      </c>
      <c r="LE10" s="10">
        <v>0</v>
      </c>
      <c r="LF10" s="10">
        <v>0</v>
      </c>
      <c r="LG10" s="10">
        <v>3</v>
      </c>
      <c r="LH10" s="10">
        <v>138</v>
      </c>
      <c r="LI10" s="10">
        <v>16</v>
      </c>
      <c r="LJ10" s="10">
        <v>122</v>
      </c>
      <c r="LK10" s="10">
        <v>0</v>
      </c>
      <c r="LL10" s="10">
        <v>0</v>
      </c>
      <c r="LM10" s="10">
        <v>135</v>
      </c>
      <c r="LN10" s="10">
        <v>3</v>
      </c>
      <c r="LO10" s="10">
        <v>12</v>
      </c>
      <c r="LP10" s="10">
        <v>120</v>
      </c>
      <c r="LQ10" s="10">
        <v>0</v>
      </c>
      <c r="LR10" s="10">
        <v>1</v>
      </c>
      <c r="LS10" s="10">
        <v>0</v>
      </c>
      <c r="LT10" s="10">
        <v>5</v>
      </c>
      <c r="LU10" s="10">
        <v>0</v>
      </c>
      <c r="LV10" s="10">
        <v>0</v>
      </c>
      <c r="LW10" s="10">
        <v>0</v>
      </c>
      <c r="LX10" s="10">
        <v>0</v>
      </c>
      <c r="LY10" s="10">
        <v>0</v>
      </c>
      <c r="LZ10" s="10">
        <v>0</v>
      </c>
      <c r="MA10" s="10">
        <v>0</v>
      </c>
      <c r="MB10" s="10">
        <v>0</v>
      </c>
      <c r="MC10" s="10">
        <v>0</v>
      </c>
      <c r="MD10" s="10">
        <v>0</v>
      </c>
      <c r="ME10" s="10">
        <v>0</v>
      </c>
      <c r="MF10" s="10">
        <v>0</v>
      </c>
      <c r="MG10" s="10">
        <v>0</v>
      </c>
      <c r="MH10" s="10">
        <v>262</v>
      </c>
      <c r="MI10" s="10">
        <v>36</v>
      </c>
      <c r="MJ10" s="10">
        <v>226</v>
      </c>
      <c r="MK10" s="10">
        <v>0</v>
      </c>
      <c r="ML10" s="10">
        <v>0</v>
      </c>
      <c r="MM10" s="10">
        <v>255</v>
      </c>
      <c r="MN10" s="10">
        <v>7</v>
      </c>
      <c r="MO10" s="10">
        <v>30</v>
      </c>
      <c r="MP10" s="10">
        <v>222</v>
      </c>
      <c r="MQ10" s="10">
        <v>1</v>
      </c>
      <c r="MR10" s="10">
        <v>1</v>
      </c>
      <c r="MS10" s="10">
        <v>0</v>
      </c>
      <c r="MT10" s="10">
        <v>8</v>
      </c>
      <c r="MU10" s="10">
        <v>35</v>
      </c>
      <c r="MV10" s="10">
        <v>3</v>
      </c>
      <c r="MW10" s="10">
        <v>30</v>
      </c>
      <c r="MX10" s="10">
        <v>0</v>
      </c>
      <c r="MY10" s="10">
        <v>2</v>
      </c>
      <c r="MZ10" s="10">
        <v>33</v>
      </c>
      <c r="NA10" s="10">
        <v>2</v>
      </c>
      <c r="NB10" s="10">
        <v>6</v>
      </c>
      <c r="NC10" s="10">
        <v>24</v>
      </c>
      <c r="ND10" s="10">
        <v>0</v>
      </c>
      <c r="NE10" s="10">
        <v>0</v>
      </c>
      <c r="NF10" s="10">
        <v>0</v>
      </c>
      <c r="NG10" s="10">
        <v>5</v>
      </c>
      <c r="NH10" s="10">
        <v>271</v>
      </c>
      <c r="NI10" s="10">
        <v>107</v>
      </c>
      <c r="NJ10" s="10">
        <v>151</v>
      </c>
      <c r="NK10" s="10">
        <v>12</v>
      </c>
      <c r="NL10" s="10">
        <v>1</v>
      </c>
      <c r="NM10" s="10">
        <v>238</v>
      </c>
      <c r="NN10" s="10">
        <v>33</v>
      </c>
      <c r="NO10" s="10">
        <v>29</v>
      </c>
      <c r="NP10" s="10">
        <v>219</v>
      </c>
      <c r="NQ10" s="10">
        <v>1</v>
      </c>
      <c r="NR10" s="10">
        <v>2</v>
      </c>
      <c r="NS10" s="10">
        <v>1</v>
      </c>
      <c r="NT10" s="10">
        <v>19</v>
      </c>
      <c r="NU10" s="10">
        <v>121</v>
      </c>
      <c r="NV10" s="10">
        <v>43</v>
      </c>
      <c r="NW10" s="10">
        <v>71</v>
      </c>
      <c r="NX10" s="10">
        <v>6</v>
      </c>
      <c r="NY10" s="10">
        <v>1</v>
      </c>
      <c r="NZ10" s="10">
        <v>113</v>
      </c>
      <c r="OA10" s="10">
        <v>8</v>
      </c>
      <c r="OB10" s="10">
        <v>8</v>
      </c>
      <c r="OC10" s="10">
        <v>105</v>
      </c>
      <c r="OD10" s="10">
        <v>1</v>
      </c>
      <c r="OE10" s="10">
        <v>1</v>
      </c>
      <c r="OF10" s="10">
        <v>0</v>
      </c>
      <c r="OG10" s="10">
        <v>6</v>
      </c>
      <c r="OH10" s="10">
        <v>143</v>
      </c>
      <c r="OI10" s="10">
        <v>61</v>
      </c>
      <c r="OJ10" s="10">
        <v>76</v>
      </c>
      <c r="OK10" s="10">
        <v>6</v>
      </c>
      <c r="OL10" s="10">
        <v>0</v>
      </c>
      <c r="OM10" s="10">
        <v>118</v>
      </c>
      <c r="ON10" s="10">
        <v>25</v>
      </c>
      <c r="OO10" s="10">
        <v>20</v>
      </c>
      <c r="OP10" s="10">
        <v>108</v>
      </c>
      <c r="OQ10" s="10">
        <v>0</v>
      </c>
      <c r="OR10" s="10">
        <v>1</v>
      </c>
      <c r="OS10" s="10">
        <v>1</v>
      </c>
      <c r="OT10" s="10">
        <v>13</v>
      </c>
      <c r="OU10" s="10">
        <v>0</v>
      </c>
      <c r="OV10" s="10">
        <v>0</v>
      </c>
      <c r="OW10" s="10">
        <v>0</v>
      </c>
      <c r="OX10" s="10">
        <v>0</v>
      </c>
      <c r="OY10" s="10">
        <v>0</v>
      </c>
      <c r="OZ10" s="10">
        <v>0</v>
      </c>
      <c r="PA10" s="10">
        <v>0</v>
      </c>
      <c r="PB10" s="10">
        <v>0</v>
      </c>
      <c r="PC10" s="10">
        <v>0</v>
      </c>
      <c r="PD10" s="10">
        <v>0</v>
      </c>
      <c r="PE10" s="10">
        <v>0</v>
      </c>
      <c r="PF10" s="10">
        <v>0</v>
      </c>
      <c r="PG10" s="10">
        <v>0</v>
      </c>
      <c r="PH10" s="10">
        <v>264</v>
      </c>
      <c r="PI10" s="10">
        <v>104</v>
      </c>
      <c r="PJ10" s="10">
        <v>147</v>
      </c>
      <c r="PK10" s="10">
        <v>12</v>
      </c>
      <c r="PL10" s="10">
        <v>1</v>
      </c>
      <c r="PM10" s="10">
        <v>231</v>
      </c>
      <c r="PN10" s="10">
        <v>33</v>
      </c>
      <c r="PO10" s="10">
        <v>28</v>
      </c>
      <c r="PP10" s="10">
        <v>213</v>
      </c>
      <c r="PQ10" s="10">
        <v>1</v>
      </c>
      <c r="PR10" s="10">
        <v>2</v>
      </c>
      <c r="PS10" s="10">
        <v>1</v>
      </c>
      <c r="PT10" s="10">
        <v>19</v>
      </c>
      <c r="PU10" s="10">
        <v>7</v>
      </c>
      <c r="PV10" s="10">
        <v>3</v>
      </c>
      <c r="PW10" s="10">
        <v>4</v>
      </c>
      <c r="PX10" s="10">
        <v>0</v>
      </c>
      <c r="PY10" s="10">
        <v>0</v>
      </c>
      <c r="PZ10" s="10">
        <v>7</v>
      </c>
      <c r="QA10" s="10">
        <v>0</v>
      </c>
      <c r="QB10" s="10">
        <v>1</v>
      </c>
      <c r="QC10" s="10">
        <v>6</v>
      </c>
      <c r="QD10" s="10">
        <v>0</v>
      </c>
      <c r="QE10" s="10">
        <v>0</v>
      </c>
      <c r="QF10" s="10">
        <v>0</v>
      </c>
      <c r="QG10" s="10">
        <v>0</v>
      </c>
      <c r="QH10" s="10">
        <v>13</v>
      </c>
      <c r="QI10" s="10">
        <v>10</v>
      </c>
      <c r="QJ10" s="10">
        <v>2</v>
      </c>
      <c r="QK10" s="10">
        <v>0</v>
      </c>
      <c r="QL10" s="10">
        <v>12</v>
      </c>
      <c r="QM10" s="10">
        <v>1</v>
      </c>
      <c r="QN10" s="10">
        <v>258</v>
      </c>
      <c r="QO10" s="10">
        <v>111</v>
      </c>
      <c r="QP10" s="10">
        <v>141</v>
      </c>
      <c r="QQ10" s="10">
        <v>0</v>
      </c>
      <c r="QR10" s="10">
        <v>252</v>
      </c>
      <c r="QS10" s="10">
        <v>6</v>
      </c>
      <c r="QT10" s="10">
        <v>214</v>
      </c>
      <c r="QU10" s="10">
        <v>173</v>
      </c>
      <c r="QV10" s="10">
        <v>41</v>
      </c>
      <c r="QW10" s="10">
        <v>0</v>
      </c>
      <c r="QX10" s="10">
        <v>0</v>
      </c>
      <c r="QY10" s="10">
        <v>206</v>
      </c>
      <c r="QZ10" s="10">
        <v>8</v>
      </c>
      <c r="RA10" s="10">
        <v>5</v>
      </c>
      <c r="RB10" s="10">
        <v>204</v>
      </c>
      <c r="RC10" s="10">
        <v>1</v>
      </c>
      <c r="RD10" s="10">
        <v>0</v>
      </c>
      <c r="RE10" s="10">
        <v>2</v>
      </c>
      <c r="RF10" s="10">
        <v>2</v>
      </c>
      <c r="RG10" s="10">
        <v>116</v>
      </c>
      <c r="RH10" s="10">
        <v>88</v>
      </c>
      <c r="RI10" s="10">
        <v>28</v>
      </c>
      <c r="RJ10" s="10">
        <v>0</v>
      </c>
      <c r="RK10" s="10">
        <v>0</v>
      </c>
      <c r="RL10" s="10">
        <v>111</v>
      </c>
      <c r="RM10" s="10">
        <v>5</v>
      </c>
      <c r="RN10" s="10">
        <v>2</v>
      </c>
      <c r="RO10" s="10">
        <v>109</v>
      </c>
      <c r="RP10" s="10">
        <v>1</v>
      </c>
      <c r="RQ10" s="10">
        <v>0</v>
      </c>
      <c r="RR10" s="10">
        <v>2</v>
      </c>
      <c r="RS10" s="10">
        <v>2</v>
      </c>
      <c r="RT10" s="10">
        <v>98</v>
      </c>
      <c r="RU10" s="10">
        <v>85</v>
      </c>
      <c r="RV10" s="10">
        <v>13</v>
      </c>
      <c r="RW10" s="10">
        <v>0</v>
      </c>
      <c r="RX10" s="10">
        <v>0</v>
      </c>
      <c r="RY10" s="10">
        <v>95</v>
      </c>
      <c r="RZ10" s="10">
        <v>3</v>
      </c>
      <c r="SA10" s="10">
        <v>3</v>
      </c>
      <c r="SB10" s="10">
        <v>95</v>
      </c>
      <c r="SC10" s="10">
        <v>0</v>
      </c>
      <c r="SD10" s="10">
        <v>0</v>
      </c>
      <c r="SE10" s="10">
        <v>0</v>
      </c>
      <c r="SF10" s="10">
        <v>0</v>
      </c>
      <c r="SG10" s="10">
        <v>214</v>
      </c>
      <c r="SH10" s="10">
        <v>173</v>
      </c>
      <c r="SI10" s="10">
        <v>41</v>
      </c>
      <c r="SJ10" s="10">
        <v>0</v>
      </c>
      <c r="SK10" s="10">
        <v>0</v>
      </c>
      <c r="SL10" s="10">
        <v>206</v>
      </c>
      <c r="SM10" s="10">
        <v>8</v>
      </c>
      <c r="SN10" s="10">
        <v>5</v>
      </c>
      <c r="SO10" s="10">
        <v>204</v>
      </c>
      <c r="SP10" s="10">
        <v>1</v>
      </c>
      <c r="SQ10" s="10">
        <v>0</v>
      </c>
      <c r="SR10" s="10">
        <v>2</v>
      </c>
      <c r="SS10" s="10">
        <v>2</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214</v>
      </c>
      <c r="TM10" s="10">
        <v>116</v>
      </c>
      <c r="TN10" s="10">
        <v>98</v>
      </c>
      <c r="TO10" s="10">
        <v>214</v>
      </c>
      <c r="TP10" s="10">
        <v>0</v>
      </c>
      <c r="TQ10" s="10">
        <v>272</v>
      </c>
      <c r="TR10" s="10">
        <v>151</v>
      </c>
      <c r="TS10" s="10">
        <v>121</v>
      </c>
      <c r="TT10" s="10">
        <v>272</v>
      </c>
      <c r="TU10" s="10">
        <v>0</v>
      </c>
    </row>
    <row r="11" spans="1:541" x14ac:dyDescent="0.25">
      <c r="A11" s="4" t="s">
        <v>27</v>
      </c>
      <c r="B11" s="10">
        <v>1</v>
      </c>
      <c r="C11" s="10">
        <v>921</v>
      </c>
      <c r="D11" s="10">
        <v>220</v>
      </c>
      <c r="E11" s="10">
        <v>83</v>
      </c>
      <c r="F11" s="10">
        <v>618</v>
      </c>
      <c r="G11" s="10">
        <v>373</v>
      </c>
      <c r="H11" s="10">
        <v>546</v>
      </c>
      <c r="I11" s="10">
        <v>1</v>
      </c>
      <c r="J11" s="10">
        <v>1</v>
      </c>
      <c r="K11" s="10">
        <v>838</v>
      </c>
      <c r="L11" s="10">
        <v>83</v>
      </c>
      <c r="M11" s="10">
        <v>372</v>
      </c>
      <c r="N11" s="10">
        <v>478</v>
      </c>
      <c r="O11" s="10">
        <v>2</v>
      </c>
      <c r="P11" s="10">
        <v>4</v>
      </c>
      <c r="Q11" s="10">
        <v>10</v>
      </c>
      <c r="R11" s="10">
        <v>55</v>
      </c>
      <c r="S11" s="10">
        <v>606</v>
      </c>
      <c r="T11" s="10">
        <v>141</v>
      </c>
      <c r="U11" s="10">
        <v>61</v>
      </c>
      <c r="V11" s="10">
        <v>404</v>
      </c>
      <c r="W11" s="10">
        <v>259</v>
      </c>
      <c r="X11" s="10">
        <v>345</v>
      </c>
      <c r="Y11" s="10">
        <v>1</v>
      </c>
      <c r="Z11" s="10">
        <v>1</v>
      </c>
      <c r="AA11" s="10">
        <v>551</v>
      </c>
      <c r="AB11" s="10">
        <v>55</v>
      </c>
      <c r="AC11" s="10">
        <v>239</v>
      </c>
      <c r="AD11" s="10">
        <v>323</v>
      </c>
      <c r="AE11" s="10">
        <v>2</v>
      </c>
      <c r="AF11" s="10">
        <v>4</v>
      </c>
      <c r="AG11" s="10">
        <v>2</v>
      </c>
      <c r="AH11" s="10">
        <v>36</v>
      </c>
      <c r="AI11" s="10">
        <v>220</v>
      </c>
      <c r="AJ11" s="10">
        <v>67</v>
      </c>
      <c r="AK11" s="10">
        <v>15</v>
      </c>
      <c r="AL11" s="10">
        <v>138</v>
      </c>
      <c r="AM11" s="10">
        <v>88</v>
      </c>
      <c r="AN11" s="10">
        <v>132</v>
      </c>
      <c r="AO11" s="10">
        <v>0</v>
      </c>
      <c r="AP11" s="10">
        <v>0</v>
      </c>
      <c r="AQ11" s="10">
        <v>197</v>
      </c>
      <c r="AR11" s="10">
        <v>23</v>
      </c>
      <c r="AS11" s="10">
        <v>72</v>
      </c>
      <c r="AT11" s="10">
        <v>124</v>
      </c>
      <c r="AU11" s="10">
        <v>0</v>
      </c>
      <c r="AV11" s="10">
        <v>0</v>
      </c>
      <c r="AW11" s="10">
        <v>8</v>
      </c>
      <c r="AX11" s="10">
        <v>16</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826</v>
      </c>
      <c r="BP11" s="10">
        <v>208</v>
      </c>
      <c r="BQ11" s="10">
        <v>76</v>
      </c>
      <c r="BR11" s="10">
        <v>542</v>
      </c>
      <c r="BS11" s="10">
        <v>347</v>
      </c>
      <c r="BT11" s="10">
        <v>477</v>
      </c>
      <c r="BU11" s="10">
        <v>1</v>
      </c>
      <c r="BV11" s="10">
        <v>1</v>
      </c>
      <c r="BW11" s="10">
        <v>748</v>
      </c>
      <c r="BX11" s="10">
        <v>78</v>
      </c>
      <c r="BY11" s="10">
        <v>311</v>
      </c>
      <c r="BZ11" s="10">
        <v>447</v>
      </c>
      <c r="CA11" s="10">
        <v>2</v>
      </c>
      <c r="CB11" s="10">
        <v>4</v>
      </c>
      <c r="CC11" s="10">
        <v>10</v>
      </c>
      <c r="CD11" s="10">
        <v>52</v>
      </c>
      <c r="CE11" s="10">
        <v>95</v>
      </c>
      <c r="CF11" s="10">
        <v>12</v>
      </c>
      <c r="CG11" s="10">
        <v>7</v>
      </c>
      <c r="CH11" s="10">
        <v>76</v>
      </c>
      <c r="CI11" s="10">
        <v>26</v>
      </c>
      <c r="CJ11" s="10">
        <v>69</v>
      </c>
      <c r="CK11" s="10">
        <v>0</v>
      </c>
      <c r="CL11" s="10">
        <v>0</v>
      </c>
      <c r="CM11" s="10">
        <v>90</v>
      </c>
      <c r="CN11" s="10">
        <v>5</v>
      </c>
      <c r="CO11" s="10">
        <v>61</v>
      </c>
      <c r="CP11" s="10">
        <v>31</v>
      </c>
      <c r="CQ11" s="10">
        <v>0</v>
      </c>
      <c r="CR11" s="10">
        <v>0</v>
      </c>
      <c r="CS11" s="10">
        <v>0</v>
      </c>
      <c r="CT11" s="10">
        <v>3</v>
      </c>
      <c r="CU11" s="10">
        <v>565</v>
      </c>
      <c r="CV11" s="10">
        <v>2</v>
      </c>
      <c r="CW11" s="10">
        <v>59</v>
      </c>
      <c r="CX11" s="10">
        <v>504</v>
      </c>
      <c r="CY11" s="10">
        <v>168</v>
      </c>
      <c r="CZ11" s="10">
        <v>395</v>
      </c>
      <c r="DA11" s="10">
        <v>1</v>
      </c>
      <c r="DB11" s="10">
        <v>1</v>
      </c>
      <c r="DC11" s="10">
        <v>532</v>
      </c>
      <c r="DD11" s="10">
        <v>33</v>
      </c>
      <c r="DE11" s="10">
        <v>286</v>
      </c>
      <c r="DF11" s="10">
        <v>250</v>
      </c>
      <c r="DG11" s="10">
        <v>2</v>
      </c>
      <c r="DH11" s="10">
        <v>3</v>
      </c>
      <c r="DI11" s="10">
        <v>2</v>
      </c>
      <c r="DJ11" s="10">
        <v>22</v>
      </c>
      <c r="DK11" s="10">
        <v>376</v>
      </c>
      <c r="DL11" s="10">
        <v>0</v>
      </c>
      <c r="DM11" s="10">
        <v>45</v>
      </c>
      <c r="DN11" s="10">
        <v>331</v>
      </c>
      <c r="DO11" s="10">
        <v>125</v>
      </c>
      <c r="DP11" s="10">
        <v>249</v>
      </c>
      <c r="DQ11" s="10">
        <v>1</v>
      </c>
      <c r="DR11" s="10">
        <v>1</v>
      </c>
      <c r="DS11" s="10">
        <v>352</v>
      </c>
      <c r="DT11" s="10">
        <v>24</v>
      </c>
      <c r="DU11" s="10">
        <v>190</v>
      </c>
      <c r="DV11" s="10">
        <v>165</v>
      </c>
      <c r="DW11" s="10">
        <v>2</v>
      </c>
      <c r="DX11" s="10">
        <v>3</v>
      </c>
      <c r="DY11" s="10">
        <v>2</v>
      </c>
      <c r="DZ11" s="10">
        <v>14</v>
      </c>
      <c r="EA11" s="10">
        <v>113</v>
      </c>
      <c r="EB11" s="10">
        <v>2</v>
      </c>
      <c r="EC11" s="10">
        <v>8</v>
      </c>
      <c r="ED11" s="10">
        <v>103</v>
      </c>
      <c r="EE11" s="10">
        <v>23</v>
      </c>
      <c r="EF11" s="10">
        <v>90</v>
      </c>
      <c r="EG11" s="10">
        <v>0</v>
      </c>
      <c r="EH11" s="10">
        <v>0</v>
      </c>
      <c r="EI11" s="10">
        <v>109</v>
      </c>
      <c r="EJ11" s="10">
        <v>4</v>
      </c>
      <c r="EK11" s="10">
        <v>54</v>
      </c>
      <c r="EL11" s="10">
        <v>54</v>
      </c>
      <c r="EM11" s="10">
        <v>0</v>
      </c>
      <c r="EN11" s="10">
        <v>0</v>
      </c>
      <c r="EO11" s="10">
        <v>0</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489</v>
      </c>
      <c r="FH11" s="10">
        <v>2</v>
      </c>
      <c r="FI11" s="10">
        <v>53</v>
      </c>
      <c r="FJ11" s="10">
        <v>434</v>
      </c>
      <c r="FK11" s="10">
        <v>148</v>
      </c>
      <c r="FL11" s="10">
        <v>339</v>
      </c>
      <c r="FM11" s="10">
        <v>1</v>
      </c>
      <c r="FN11" s="10">
        <v>1</v>
      </c>
      <c r="FO11" s="10">
        <v>461</v>
      </c>
      <c r="FP11" s="10">
        <v>28</v>
      </c>
      <c r="FQ11" s="10">
        <v>244</v>
      </c>
      <c r="FR11" s="10">
        <v>219</v>
      </c>
      <c r="FS11" s="10">
        <v>2</v>
      </c>
      <c r="FT11" s="10">
        <v>3</v>
      </c>
      <c r="FU11" s="10">
        <v>2</v>
      </c>
      <c r="FV11" s="10">
        <v>19</v>
      </c>
      <c r="FW11" s="10">
        <v>76</v>
      </c>
      <c r="FX11" s="10">
        <v>0</v>
      </c>
      <c r="FY11" s="10">
        <v>6</v>
      </c>
      <c r="FZ11" s="10">
        <v>70</v>
      </c>
      <c r="GA11" s="10">
        <v>20</v>
      </c>
      <c r="GB11" s="10">
        <v>56</v>
      </c>
      <c r="GC11" s="10">
        <v>0</v>
      </c>
      <c r="GD11" s="10">
        <v>0</v>
      </c>
      <c r="GE11" s="10">
        <v>71</v>
      </c>
      <c r="GF11" s="10">
        <v>5</v>
      </c>
      <c r="GG11" s="10">
        <v>42</v>
      </c>
      <c r="GH11" s="10">
        <v>31</v>
      </c>
      <c r="GI11" s="10">
        <v>0</v>
      </c>
      <c r="GJ11" s="10">
        <v>0</v>
      </c>
      <c r="GK11" s="10">
        <v>0</v>
      </c>
      <c r="GL11" s="10">
        <v>3</v>
      </c>
      <c r="GM11" s="10">
        <v>356</v>
      </c>
      <c r="GN11" s="10">
        <v>218</v>
      </c>
      <c r="GO11" s="10">
        <v>24</v>
      </c>
      <c r="GP11" s="10">
        <v>114</v>
      </c>
      <c r="GQ11" s="10">
        <v>205</v>
      </c>
      <c r="GR11" s="10">
        <v>151</v>
      </c>
      <c r="GS11" s="10">
        <v>0</v>
      </c>
      <c r="GT11" s="10">
        <v>0</v>
      </c>
      <c r="GU11" s="10">
        <v>306</v>
      </c>
      <c r="GV11" s="10">
        <v>50</v>
      </c>
      <c r="GW11" s="10">
        <v>86</v>
      </c>
      <c r="GX11" s="10">
        <v>228</v>
      </c>
      <c r="GY11" s="10">
        <v>0</v>
      </c>
      <c r="GZ11" s="10">
        <v>1</v>
      </c>
      <c r="HA11" s="10">
        <v>8</v>
      </c>
      <c r="HB11" s="10">
        <v>33</v>
      </c>
      <c r="HC11" s="10">
        <v>230</v>
      </c>
      <c r="HD11" s="10">
        <v>141</v>
      </c>
      <c r="HE11" s="10">
        <v>16</v>
      </c>
      <c r="HF11" s="10">
        <v>73</v>
      </c>
      <c r="HG11" s="10">
        <v>134</v>
      </c>
      <c r="HH11" s="10">
        <v>96</v>
      </c>
      <c r="HI11" s="10">
        <v>0</v>
      </c>
      <c r="HJ11" s="10">
        <v>0</v>
      </c>
      <c r="HK11" s="10">
        <v>199</v>
      </c>
      <c r="HL11" s="10">
        <v>31</v>
      </c>
      <c r="HM11" s="10">
        <v>49</v>
      </c>
      <c r="HN11" s="10">
        <v>158</v>
      </c>
      <c r="HO11" s="10">
        <v>0</v>
      </c>
      <c r="HP11" s="10">
        <v>1</v>
      </c>
      <c r="HQ11" s="10">
        <v>0</v>
      </c>
      <c r="HR11" s="10">
        <v>22</v>
      </c>
      <c r="HS11" s="10">
        <v>107</v>
      </c>
      <c r="HT11" s="10">
        <v>65</v>
      </c>
      <c r="HU11" s="10">
        <v>7</v>
      </c>
      <c r="HV11" s="10">
        <v>35</v>
      </c>
      <c r="HW11" s="10">
        <v>65</v>
      </c>
      <c r="HX11" s="10">
        <v>42</v>
      </c>
      <c r="HY11" s="10">
        <v>0</v>
      </c>
      <c r="HZ11" s="10">
        <v>0</v>
      </c>
      <c r="IA11" s="10">
        <v>88</v>
      </c>
      <c r="IB11" s="10">
        <v>19</v>
      </c>
      <c r="IC11" s="10">
        <v>18</v>
      </c>
      <c r="ID11" s="10">
        <v>70</v>
      </c>
      <c r="IE11" s="10">
        <v>0</v>
      </c>
      <c r="IF11" s="10">
        <v>0</v>
      </c>
      <c r="IG11" s="10">
        <v>8</v>
      </c>
      <c r="IH11" s="10">
        <v>11</v>
      </c>
      <c r="II11" s="10">
        <v>337</v>
      </c>
      <c r="IJ11" s="10">
        <v>206</v>
      </c>
      <c r="IK11" s="10">
        <v>23</v>
      </c>
      <c r="IL11" s="10">
        <v>108</v>
      </c>
      <c r="IM11" s="10">
        <v>199</v>
      </c>
      <c r="IN11" s="10">
        <v>138</v>
      </c>
      <c r="IO11" s="10">
        <v>0</v>
      </c>
      <c r="IP11" s="10">
        <v>0</v>
      </c>
      <c r="IQ11" s="10">
        <v>287</v>
      </c>
      <c r="IR11" s="10">
        <v>50</v>
      </c>
      <c r="IS11" s="10">
        <v>67</v>
      </c>
      <c r="IT11" s="10">
        <v>228</v>
      </c>
      <c r="IU11" s="10">
        <v>0</v>
      </c>
      <c r="IV11" s="10">
        <v>1</v>
      </c>
      <c r="IW11" s="10">
        <v>8</v>
      </c>
      <c r="IX11" s="10">
        <v>33</v>
      </c>
      <c r="IY11" s="10">
        <v>19</v>
      </c>
      <c r="IZ11" s="10">
        <v>12</v>
      </c>
      <c r="JA11" s="10">
        <v>1</v>
      </c>
      <c r="JB11" s="10">
        <v>6</v>
      </c>
      <c r="JC11" s="10">
        <v>6</v>
      </c>
      <c r="JD11" s="10">
        <v>13</v>
      </c>
      <c r="JE11" s="10">
        <v>0</v>
      </c>
      <c r="JF11" s="10">
        <v>0</v>
      </c>
      <c r="JG11" s="10">
        <v>19</v>
      </c>
      <c r="JH11" s="10">
        <v>0</v>
      </c>
      <c r="JI11" s="10">
        <v>19</v>
      </c>
      <c r="JJ11" s="10">
        <v>0</v>
      </c>
      <c r="JK11" s="10">
        <v>0</v>
      </c>
      <c r="JL11" s="10">
        <v>0</v>
      </c>
      <c r="JM11" s="10">
        <v>0</v>
      </c>
      <c r="JN11" s="10">
        <v>0</v>
      </c>
      <c r="JO11" s="10">
        <v>116</v>
      </c>
      <c r="JP11" s="10">
        <v>73</v>
      </c>
      <c r="JQ11" s="10">
        <v>38</v>
      </c>
      <c r="JR11" s="10">
        <v>111</v>
      </c>
      <c r="JS11" s="10">
        <v>5</v>
      </c>
      <c r="JT11" s="10">
        <v>168</v>
      </c>
      <c r="JU11" s="10">
        <v>131</v>
      </c>
      <c r="JV11" s="10">
        <v>0</v>
      </c>
      <c r="JW11" s="10">
        <v>131</v>
      </c>
      <c r="JX11" s="10">
        <v>37</v>
      </c>
      <c r="JY11" s="10">
        <v>119</v>
      </c>
      <c r="JZ11" s="10">
        <v>86</v>
      </c>
      <c r="KA11" s="10">
        <v>0</v>
      </c>
      <c r="KB11" s="10">
        <v>86</v>
      </c>
      <c r="KC11" s="10">
        <v>33</v>
      </c>
      <c r="KD11" s="10">
        <v>49</v>
      </c>
      <c r="KE11" s="10">
        <v>45</v>
      </c>
      <c r="KF11" s="10">
        <v>45</v>
      </c>
      <c r="KG11" s="10">
        <v>4</v>
      </c>
      <c r="KH11" s="10">
        <v>65</v>
      </c>
      <c r="KI11" s="10">
        <v>2</v>
      </c>
      <c r="KJ11" s="10">
        <v>63</v>
      </c>
      <c r="KK11" s="10">
        <v>0</v>
      </c>
      <c r="KL11" s="10">
        <v>0</v>
      </c>
      <c r="KM11" s="10">
        <v>61</v>
      </c>
      <c r="KN11" s="10">
        <v>4</v>
      </c>
      <c r="KO11" s="10">
        <v>33</v>
      </c>
      <c r="KP11" s="10">
        <v>23</v>
      </c>
      <c r="KQ11" s="10">
        <v>0</v>
      </c>
      <c r="KR11" s="10">
        <v>2</v>
      </c>
      <c r="KS11" s="10">
        <v>0</v>
      </c>
      <c r="KT11" s="10">
        <v>7</v>
      </c>
      <c r="KU11" s="10">
        <v>26</v>
      </c>
      <c r="KV11" s="10">
        <v>0</v>
      </c>
      <c r="KW11" s="10">
        <v>26</v>
      </c>
      <c r="KX11" s="10">
        <v>0</v>
      </c>
      <c r="KY11" s="10">
        <v>0</v>
      </c>
      <c r="KZ11" s="10">
        <v>23</v>
      </c>
      <c r="LA11" s="10">
        <v>3</v>
      </c>
      <c r="LB11" s="10">
        <v>13</v>
      </c>
      <c r="LC11" s="10">
        <v>9</v>
      </c>
      <c r="LD11" s="10">
        <v>0</v>
      </c>
      <c r="LE11" s="10">
        <v>2</v>
      </c>
      <c r="LF11" s="10">
        <v>0</v>
      </c>
      <c r="LG11" s="10">
        <v>2</v>
      </c>
      <c r="LH11" s="10">
        <v>35</v>
      </c>
      <c r="LI11" s="10">
        <v>1</v>
      </c>
      <c r="LJ11" s="10">
        <v>34</v>
      </c>
      <c r="LK11" s="10">
        <v>0</v>
      </c>
      <c r="LL11" s="10">
        <v>0</v>
      </c>
      <c r="LM11" s="10">
        <v>34</v>
      </c>
      <c r="LN11" s="10">
        <v>1</v>
      </c>
      <c r="LO11" s="10">
        <v>18</v>
      </c>
      <c r="LP11" s="10">
        <v>12</v>
      </c>
      <c r="LQ11" s="10">
        <v>0</v>
      </c>
      <c r="LR11" s="10">
        <v>0</v>
      </c>
      <c r="LS11" s="10">
        <v>0</v>
      </c>
      <c r="LT11" s="10">
        <v>5</v>
      </c>
      <c r="LU11" s="10">
        <v>0</v>
      </c>
      <c r="LV11" s="10">
        <v>0</v>
      </c>
      <c r="LW11" s="10">
        <v>0</v>
      </c>
      <c r="LX11" s="10">
        <v>0</v>
      </c>
      <c r="LY11" s="10">
        <v>0</v>
      </c>
      <c r="LZ11" s="10">
        <v>0</v>
      </c>
      <c r="MA11" s="10">
        <v>0</v>
      </c>
      <c r="MB11" s="10">
        <v>0</v>
      </c>
      <c r="MC11" s="10">
        <v>0</v>
      </c>
      <c r="MD11" s="10">
        <v>0</v>
      </c>
      <c r="ME11" s="10">
        <v>0</v>
      </c>
      <c r="MF11" s="10">
        <v>0</v>
      </c>
      <c r="MG11" s="10">
        <v>0</v>
      </c>
      <c r="MH11" s="10">
        <v>61</v>
      </c>
      <c r="MI11" s="10">
        <v>1</v>
      </c>
      <c r="MJ11" s="10">
        <v>60</v>
      </c>
      <c r="MK11" s="10">
        <v>0</v>
      </c>
      <c r="ML11" s="10">
        <v>0</v>
      </c>
      <c r="MM11" s="10">
        <v>57</v>
      </c>
      <c r="MN11" s="10">
        <v>4</v>
      </c>
      <c r="MO11" s="10">
        <v>31</v>
      </c>
      <c r="MP11" s="10">
        <v>21</v>
      </c>
      <c r="MQ11" s="10">
        <v>0</v>
      </c>
      <c r="MR11" s="10">
        <v>2</v>
      </c>
      <c r="MS11" s="10">
        <v>0</v>
      </c>
      <c r="MT11" s="10">
        <v>7</v>
      </c>
      <c r="MU11" s="10">
        <v>4</v>
      </c>
      <c r="MV11" s="10">
        <v>1</v>
      </c>
      <c r="MW11" s="10">
        <v>3</v>
      </c>
      <c r="MX11" s="10">
        <v>0</v>
      </c>
      <c r="MY11" s="10">
        <v>0</v>
      </c>
      <c r="MZ11" s="10">
        <v>4</v>
      </c>
      <c r="NA11" s="10">
        <v>0</v>
      </c>
      <c r="NB11" s="10">
        <v>2</v>
      </c>
      <c r="NC11" s="10">
        <v>2</v>
      </c>
      <c r="ND11" s="10">
        <v>0</v>
      </c>
      <c r="NE11" s="10">
        <v>0</v>
      </c>
      <c r="NF11" s="10">
        <v>0</v>
      </c>
      <c r="NG11" s="10">
        <v>0</v>
      </c>
      <c r="NH11" s="10">
        <v>42</v>
      </c>
      <c r="NI11" s="10">
        <v>14</v>
      </c>
      <c r="NJ11" s="10">
        <v>28</v>
      </c>
      <c r="NK11" s="10">
        <v>0</v>
      </c>
      <c r="NL11" s="10">
        <v>0</v>
      </c>
      <c r="NM11" s="10">
        <v>33</v>
      </c>
      <c r="NN11" s="10">
        <v>9</v>
      </c>
      <c r="NO11" s="10">
        <v>17</v>
      </c>
      <c r="NP11" s="10">
        <v>19</v>
      </c>
      <c r="NQ11" s="10">
        <v>0</v>
      </c>
      <c r="NR11" s="10">
        <v>0</v>
      </c>
      <c r="NS11" s="10">
        <v>0</v>
      </c>
      <c r="NT11" s="10">
        <v>6</v>
      </c>
      <c r="NU11" s="10">
        <v>34</v>
      </c>
      <c r="NV11" s="10">
        <v>9</v>
      </c>
      <c r="NW11" s="10">
        <v>25</v>
      </c>
      <c r="NX11" s="10">
        <v>0</v>
      </c>
      <c r="NY11" s="10">
        <v>0</v>
      </c>
      <c r="NZ11" s="10">
        <v>25</v>
      </c>
      <c r="OA11" s="10">
        <v>9</v>
      </c>
      <c r="OB11" s="10">
        <v>15</v>
      </c>
      <c r="OC11" s="10">
        <v>13</v>
      </c>
      <c r="OD11" s="10">
        <v>0</v>
      </c>
      <c r="OE11" s="10">
        <v>0</v>
      </c>
      <c r="OF11" s="10">
        <v>0</v>
      </c>
      <c r="OG11" s="10">
        <v>6</v>
      </c>
      <c r="OH11" s="10">
        <v>5</v>
      </c>
      <c r="OI11" s="10">
        <v>2</v>
      </c>
      <c r="OJ11" s="10">
        <v>3</v>
      </c>
      <c r="OK11" s="10">
        <v>0</v>
      </c>
      <c r="OL11" s="10">
        <v>0</v>
      </c>
      <c r="OM11" s="10">
        <v>5</v>
      </c>
      <c r="ON11" s="10">
        <v>0</v>
      </c>
      <c r="OO11" s="10">
        <v>1</v>
      </c>
      <c r="OP11" s="10">
        <v>4</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39</v>
      </c>
      <c r="PI11" s="10">
        <v>11</v>
      </c>
      <c r="PJ11" s="10">
        <v>28</v>
      </c>
      <c r="PK11" s="10">
        <v>0</v>
      </c>
      <c r="PL11" s="10">
        <v>0</v>
      </c>
      <c r="PM11" s="10">
        <v>30</v>
      </c>
      <c r="PN11" s="10">
        <v>9</v>
      </c>
      <c r="PO11" s="10">
        <v>16</v>
      </c>
      <c r="PP11" s="10">
        <v>17</v>
      </c>
      <c r="PQ11" s="10">
        <v>0</v>
      </c>
      <c r="PR11" s="10">
        <v>0</v>
      </c>
      <c r="PS11" s="10">
        <v>0</v>
      </c>
      <c r="PT11" s="10">
        <v>6</v>
      </c>
      <c r="PU11" s="10">
        <v>3</v>
      </c>
      <c r="PV11" s="10">
        <v>3</v>
      </c>
      <c r="PW11" s="10">
        <v>0</v>
      </c>
      <c r="PX11" s="10">
        <v>0</v>
      </c>
      <c r="PY11" s="10">
        <v>0</v>
      </c>
      <c r="PZ11" s="10">
        <v>3</v>
      </c>
      <c r="QA11" s="10">
        <v>0</v>
      </c>
      <c r="QB11" s="10">
        <v>1</v>
      </c>
      <c r="QC11" s="10">
        <v>2</v>
      </c>
      <c r="QD11" s="10">
        <v>0</v>
      </c>
      <c r="QE11" s="10">
        <v>0</v>
      </c>
      <c r="QF11" s="10">
        <v>0</v>
      </c>
      <c r="QG11" s="10">
        <v>0</v>
      </c>
      <c r="QH11" s="10">
        <v>0</v>
      </c>
      <c r="QI11" s="10">
        <v>0</v>
      </c>
      <c r="QJ11" s="10">
        <v>0</v>
      </c>
      <c r="QK11" s="10">
        <v>0</v>
      </c>
      <c r="QL11" s="10">
        <v>0</v>
      </c>
      <c r="QM11" s="10">
        <v>0</v>
      </c>
      <c r="QN11" s="10">
        <v>42</v>
      </c>
      <c r="QO11" s="10">
        <v>34</v>
      </c>
      <c r="QP11" s="10">
        <v>5</v>
      </c>
      <c r="QQ11" s="10">
        <v>0</v>
      </c>
      <c r="QR11" s="10">
        <v>39</v>
      </c>
      <c r="QS11" s="10">
        <v>3</v>
      </c>
      <c r="QT11" s="10">
        <v>17</v>
      </c>
      <c r="QU11" s="10">
        <v>15</v>
      </c>
      <c r="QV11" s="10">
        <v>2</v>
      </c>
      <c r="QW11" s="10">
        <v>0</v>
      </c>
      <c r="QX11" s="10">
        <v>0</v>
      </c>
      <c r="QY11" s="10">
        <v>15</v>
      </c>
      <c r="QZ11" s="10">
        <v>2</v>
      </c>
      <c r="RA11" s="10">
        <v>1</v>
      </c>
      <c r="RB11" s="10">
        <v>14</v>
      </c>
      <c r="RC11" s="10">
        <v>0</v>
      </c>
      <c r="RD11" s="10">
        <v>0</v>
      </c>
      <c r="RE11" s="10">
        <v>0</v>
      </c>
      <c r="RF11" s="10">
        <v>2</v>
      </c>
      <c r="RG11" s="10">
        <v>10</v>
      </c>
      <c r="RH11" s="10">
        <v>9</v>
      </c>
      <c r="RI11" s="10">
        <v>1</v>
      </c>
      <c r="RJ11" s="10">
        <v>0</v>
      </c>
      <c r="RK11" s="10">
        <v>0</v>
      </c>
      <c r="RL11" s="10">
        <v>9</v>
      </c>
      <c r="RM11" s="10">
        <v>1</v>
      </c>
      <c r="RN11" s="10">
        <v>0</v>
      </c>
      <c r="RO11" s="10">
        <v>9</v>
      </c>
      <c r="RP11" s="10">
        <v>0</v>
      </c>
      <c r="RQ11" s="10">
        <v>0</v>
      </c>
      <c r="RR11" s="10">
        <v>0</v>
      </c>
      <c r="RS11" s="10">
        <v>1</v>
      </c>
      <c r="RT11" s="10">
        <v>6</v>
      </c>
      <c r="RU11" s="10">
        <v>6</v>
      </c>
      <c r="RV11" s="10">
        <v>0</v>
      </c>
      <c r="RW11" s="10">
        <v>0</v>
      </c>
      <c r="RX11" s="10">
        <v>0</v>
      </c>
      <c r="RY11" s="10">
        <v>5</v>
      </c>
      <c r="RZ11" s="10">
        <v>1</v>
      </c>
      <c r="SA11" s="10">
        <v>0</v>
      </c>
      <c r="SB11" s="10">
        <v>5</v>
      </c>
      <c r="SC11" s="10">
        <v>0</v>
      </c>
      <c r="SD11" s="10">
        <v>0</v>
      </c>
      <c r="SE11" s="10">
        <v>0</v>
      </c>
      <c r="SF11" s="10">
        <v>1</v>
      </c>
      <c r="SG11" s="10">
        <v>16</v>
      </c>
      <c r="SH11" s="10">
        <v>15</v>
      </c>
      <c r="SI11" s="10">
        <v>1</v>
      </c>
      <c r="SJ11" s="10">
        <v>0</v>
      </c>
      <c r="SK11" s="10">
        <v>0</v>
      </c>
      <c r="SL11" s="10">
        <v>14</v>
      </c>
      <c r="SM11" s="10">
        <v>2</v>
      </c>
      <c r="SN11" s="10">
        <v>0</v>
      </c>
      <c r="SO11" s="10">
        <v>14</v>
      </c>
      <c r="SP11" s="10">
        <v>0</v>
      </c>
      <c r="SQ11" s="10">
        <v>0</v>
      </c>
      <c r="SR11" s="10">
        <v>0</v>
      </c>
      <c r="SS11" s="10">
        <v>2</v>
      </c>
      <c r="ST11" s="10">
        <v>1</v>
      </c>
      <c r="SU11" s="10">
        <v>0</v>
      </c>
      <c r="SV11" s="10">
        <v>1</v>
      </c>
      <c r="SW11" s="10">
        <v>0</v>
      </c>
      <c r="SX11" s="10">
        <v>0</v>
      </c>
      <c r="SY11" s="10">
        <v>1</v>
      </c>
      <c r="SZ11" s="10">
        <v>0</v>
      </c>
      <c r="TA11" s="10">
        <v>1</v>
      </c>
      <c r="TB11" s="10">
        <v>0</v>
      </c>
      <c r="TC11" s="10">
        <v>0</v>
      </c>
      <c r="TD11" s="10">
        <v>0</v>
      </c>
      <c r="TE11" s="10">
        <v>0</v>
      </c>
      <c r="TF11" s="10">
        <v>0</v>
      </c>
      <c r="TG11" s="10">
        <v>1</v>
      </c>
      <c r="TH11" s="10">
        <v>0</v>
      </c>
      <c r="TI11" s="10">
        <v>1</v>
      </c>
      <c r="TJ11" s="10">
        <v>1</v>
      </c>
      <c r="TK11" s="10">
        <v>0</v>
      </c>
      <c r="TL11" s="10">
        <v>16</v>
      </c>
      <c r="TM11" s="10">
        <v>10</v>
      </c>
      <c r="TN11" s="10">
        <v>5</v>
      </c>
      <c r="TO11" s="10">
        <v>15</v>
      </c>
      <c r="TP11" s="10">
        <v>1</v>
      </c>
      <c r="TQ11" s="10">
        <v>21</v>
      </c>
      <c r="TR11" s="10">
        <v>14</v>
      </c>
      <c r="TS11" s="10">
        <v>6</v>
      </c>
      <c r="TT11" s="10">
        <v>20</v>
      </c>
      <c r="TU11" s="10">
        <v>1</v>
      </c>
    </row>
    <row r="12" spans="1:541" x14ac:dyDescent="0.25">
      <c r="A12" s="4" t="s">
        <v>28</v>
      </c>
      <c r="B12" s="10">
        <v>27</v>
      </c>
      <c r="C12" s="10">
        <v>28328</v>
      </c>
      <c r="D12" s="10">
        <v>4703</v>
      </c>
      <c r="E12" s="10">
        <v>1625</v>
      </c>
      <c r="F12" s="10">
        <v>22000</v>
      </c>
      <c r="G12" s="10">
        <v>9884</v>
      </c>
      <c r="H12" s="10">
        <v>18357</v>
      </c>
      <c r="I12" s="10">
        <v>67</v>
      </c>
      <c r="J12" s="10">
        <v>20</v>
      </c>
      <c r="K12" s="10">
        <v>24632</v>
      </c>
      <c r="L12" s="10">
        <v>3696</v>
      </c>
      <c r="M12" s="10">
        <v>15580</v>
      </c>
      <c r="N12" s="10">
        <v>11575</v>
      </c>
      <c r="O12" s="10">
        <v>108</v>
      </c>
      <c r="P12" s="10">
        <v>233</v>
      </c>
      <c r="Q12" s="10">
        <v>92</v>
      </c>
      <c r="R12" s="10">
        <v>740</v>
      </c>
      <c r="S12" s="10">
        <v>10465</v>
      </c>
      <c r="T12" s="10">
        <v>2814</v>
      </c>
      <c r="U12" s="10">
        <v>575</v>
      </c>
      <c r="V12" s="10">
        <v>7076</v>
      </c>
      <c r="W12" s="10">
        <v>4568</v>
      </c>
      <c r="X12" s="10">
        <v>5876</v>
      </c>
      <c r="Y12" s="10">
        <v>18</v>
      </c>
      <c r="Z12" s="10">
        <v>3</v>
      </c>
      <c r="AA12" s="10">
        <v>8785</v>
      </c>
      <c r="AB12" s="10">
        <v>1680</v>
      </c>
      <c r="AC12" s="10">
        <v>4805</v>
      </c>
      <c r="AD12" s="10">
        <v>5216</v>
      </c>
      <c r="AE12" s="10">
        <v>51</v>
      </c>
      <c r="AF12" s="10">
        <v>37</v>
      </c>
      <c r="AG12" s="10">
        <v>26</v>
      </c>
      <c r="AH12" s="10">
        <v>330</v>
      </c>
      <c r="AI12" s="10">
        <v>5213</v>
      </c>
      <c r="AJ12" s="10">
        <v>1163</v>
      </c>
      <c r="AK12" s="10">
        <v>448</v>
      </c>
      <c r="AL12" s="10">
        <v>3602</v>
      </c>
      <c r="AM12" s="10">
        <v>1880</v>
      </c>
      <c r="AN12" s="10">
        <v>3315</v>
      </c>
      <c r="AO12" s="10">
        <v>14</v>
      </c>
      <c r="AP12" s="10">
        <v>4</v>
      </c>
      <c r="AQ12" s="10">
        <v>4530</v>
      </c>
      <c r="AR12" s="10">
        <v>683</v>
      </c>
      <c r="AS12" s="10">
        <v>2739</v>
      </c>
      <c r="AT12" s="10">
        <v>2253</v>
      </c>
      <c r="AU12" s="10">
        <v>22</v>
      </c>
      <c r="AV12" s="10">
        <v>21</v>
      </c>
      <c r="AW12" s="10">
        <v>24</v>
      </c>
      <c r="AX12" s="10">
        <v>154</v>
      </c>
      <c r="AY12" s="10">
        <v>174</v>
      </c>
      <c r="AZ12" s="10">
        <v>0</v>
      </c>
      <c r="BA12" s="10">
        <v>5</v>
      </c>
      <c r="BB12" s="10">
        <v>169</v>
      </c>
      <c r="BC12" s="10">
        <v>24</v>
      </c>
      <c r="BD12" s="10">
        <v>148</v>
      </c>
      <c r="BE12" s="10">
        <v>2</v>
      </c>
      <c r="BF12" s="10">
        <v>0</v>
      </c>
      <c r="BG12" s="10">
        <v>157</v>
      </c>
      <c r="BH12" s="10">
        <v>17</v>
      </c>
      <c r="BI12" s="10">
        <v>111</v>
      </c>
      <c r="BJ12" s="10">
        <v>59</v>
      </c>
      <c r="BK12" s="10">
        <v>2</v>
      </c>
      <c r="BL12" s="10">
        <v>0</v>
      </c>
      <c r="BM12" s="10">
        <v>0</v>
      </c>
      <c r="BN12" s="10">
        <v>2</v>
      </c>
      <c r="BO12" s="10">
        <v>15852</v>
      </c>
      <c r="BP12" s="10">
        <v>3977</v>
      </c>
      <c r="BQ12" s="10">
        <v>1028</v>
      </c>
      <c r="BR12" s="10">
        <v>10847</v>
      </c>
      <c r="BS12" s="10">
        <v>6472</v>
      </c>
      <c r="BT12" s="10">
        <v>9339</v>
      </c>
      <c r="BU12" s="10">
        <v>34</v>
      </c>
      <c r="BV12" s="10">
        <v>7</v>
      </c>
      <c r="BW12" s="10">
        <v>13472</v>
      </c>
      <c r="BX12" s="10">
        <v>2380</v>
      </c>
      <c r="BY12" s="10">
        <v>7655</v>
      </c>
      <c r="BZ12" s="10">
        <v>7528</v>
      </c>
      <c r="CA12" s="10">
        <v>75</v>
      </c>
      <c r="CB12" s="10">
        <v>58</v>
      </c>
      <c r="CC12" s="10">
        <v>50</v>
      </c>
      <c r="CD12" s="10">
        <v>486</v>
      </c>
      <c r="CE12" s="10">
        <v>12476</v>
      </c>
      <c r="CF12" s="10">
        <v>726</v>
      </c>
      <c r="CG12" s="10">
        <v>597</v>
      </c>
      <c r="CH12" s="10">
        <v>11153</v>
      </c>
      <c r="CI12" s="10">
        <v>3412</v>
      </c>
      <c r="CJ12" s="10">
        <v>9018</v>
      </c>
      <c r="CK12" s="10">
        <v>33</v>
      </c>
      <c r="CL12" s="10">
        <v>13</v>
      </c>
      <c r="CM12" s="10">
        <v>11160</v>
      </c>
      <c r="CN12" s="10">
        <v>1316</v>
      </c>
      <c r="CO12" s="10">
        <v>7925</v>
      </c>
      <c r="CP12" s="10">
        <v>4047</v>
      </c>
      <c r="CQ12" s="10">
        <v>33</v>
      </c>
      <c r="CR12" s="10">
        <v>175</v>
      </c>
      <c r="CS12" s="10">
        <v>42</v>
      </c>
      <c r="CT12" s="10">
        <v>254</v>
      </c>
      <c r="CU12" s="10">
        <v>21265</v>
      </c>
      <c r="CV12" s="10">
        <v>256</v>
      </c>
      <c r="CW12" s="10">
        <v>1262</v>
      </c>
      <c r="CX12" s="10">
        <v>19747</v>
      </c>
      <c r="CY12" s="10">
        <v>5451</v>
      </c>
      <c r="CZ12" s="10">
        <v>15731</v>
      </c>
      <c r="DA12" s="10">
        <v>67</v>
      </c>
      <c r="DB12" s="10">
        <v>16</v>
      </c>
      <c r="DC12" s="10">
        <v>18854</v>
      </c>
      <c r="DD12" s="10">
        <v>2411</v>
      </c>
      <c r="DE12" s="10">
        <v>12841</v>
      </c>
      <c r="DF12" s="10">
        <v>7641</v>
      </c>
      <c r="DG12" s="10">
        <v>83</v>
      </c>
      <c r="DH12" s="10">
        <v>211</v>
      </c>
      <c r="DI12" s="10">
        <v>71</v>
      </c>
      <c r="DJ12" s="10">
        <v>418</v>
      </c>
      <c r="DK12" s="10">
        <v>6353</v>
      </c>
      <c r="DL12" s="10">
        <v>179</v>
      </c>
      <c r="DM12" s="10">
        <v>369</v>
      </c>
      <c r="DN12" s="10">
        <v>5805</v>
      </c>
      <c r="DO12" s="10">
        <v>1957</v>
      </c>
      <c r="DP12" s="10">
        <v>4375</v>
      </c>
      <c r="DQ12" s="10">
        <v>18</v>
      </c>
      <c r="DR12" s="10">
        <v>3</v>
      </c>
      <c r="DS12" s="10">
        <v>5505</v>
      </c>
      <c r="DT12" s="10">
        <v>848</v>
      </c>
      <c r="DU12" s="10">
        <v>3454</v>
      </c>
      <c r="DV12" s="10">
        <v>2671</v>
      </c>
      <c r="DW12" s="10">
        <v>36</v>
      </c>
      <c r="DX12" s="10">
        <v>27</v>
      </c>
      <c r="DY12" s="10">
        <v>16</v>
      </c>
      <c r="DZ12" s="10">
        <v>149</v>
      </c>
      <c r="EA12" s="10">
        <v>3426</v>
      </c>
      <c r="EB12" s="10">
        <v>33</v>
      </c>
      <c r="EC12" s="10">
        <v>321</v>
      </c>
      <c r="ED12" s="10">
        <v>3072</v>
      </c>
      <c r="EE12" s="10">
        <v>761</v>
      </c>
      <c r="EF12" s="10">
        <v>2647</v>
      </c>
      <c r="EG12" s="10">
        <v>14</v>
      </c>
      <c r="EH12" s="10">
        <v>4</v>
      </c>
      <c r="EI12" s="10">
        <v>3084</v>
      </c>
      <c r="EJ12" s="10">
        <v>342</v>
      </c>
      <c r="EK12" s="10">
        <v>2000</v>
      </c>
      <c r="EL12" s="10">
        <v>1300</v>
      </c>
      <c r="EM12" s="10">
        <v>13</v>
      </c>
      <c r="EN12" s="10">
        <v>21</v>
      </c>
      <c r="EO12" s="10">
        <v>14</v>
      </c>
      <c r="EP12" s="10">
        <v>78</v>
      </c>
      <c r="EQ12" s="10">
        <v>174</v>
      </c>
      <c r="ER12" s="10">
        <v>0</v>
      </c>
      <c r="ES12" s="10">
        <v>5</v>
      </c>
      <c r="ET12" s="10">
        <v>169</v>
      </c>
      <c r="EU12" s="10">
        <v>24</v>
      </c>
      <c r="EV12" s="10">
        <v>148</v>
      </c>
      <c r="EW12" s="10">
        <v>2</v>
      </c>
      <c r="EX12" s="10">
        <v>0</v>
      </c>
      <c r="EY12" s="10">
        <v>157</v>
      </c>
      <c r="EZ12" s="10">
        <v>17</v>
      </c>
      <c r="FA12" s="10">
        <v>111</v>
      </c>
      <c r="FB12" s="10">
        <v>59</v>
      </c>
      <c r="FC12" s="10">
        <v>2</v>
      </c>
      <c r="FD12" s="10">
        <v>0</v>
      </c>
      <c r="FE12" s="10">
        <v>0</v>
      </c>
      <c r="FF12" s="10">
        <v>2</v>
      </c>
      <c r="FG12" s="10">
        <v>9953</v>
      </c>
      <c r="FH12" s="10">
        <v>212</v>
      </c>
      <c r="FI12" s="10">
        <v>695</v>
      </c>
      <c r="FJ12" s="10">
        <v>9046</v>
      </c>
      <c r="FK12" s="10">
        <v>2742</v>
      </c>
      <c r="FL12" s="10">
        <v>7170</v>
      </c>
      <c r="FM12" s="10">
        <v>34</v>
      </c>
      <c r="FN12" s="10">
        <v>7</v>
      </c>
      <c r="FO12" s="10">
        <v>8746</v>
      </c>
      <c r="FP12" s="10">
        <v>1207</v>
      </c>
      <c r="FQ12" s="10">
        <v>5565</v>
      </c>
      <c r="FR12" s="10">
        <v>4030</v>
      </c>
      <c r="FS12" s="10">
        <v>51</v>
      </c>
      <c r="FT12" s="10">
        <v>48</v>
      </c>
      <c r="FU12" s="10">
        <v>30</v>
      </c>
      <c r="FV12" s="10">
        <v>229</v>
      </c>
      <c r="FW12" s="10">
        <v>11312</v>
      </c>
      <c r="FX12" s="10">
        <v>44</v>
      </c>
      <c r="FY12" s="10">
        <v>567</v>
      </c>
      <c r="FZ12" s="10">
        <v>10701</v>
      </c>
      <c r="GA12" s="10">
        <v>2709</v>
      </c>
      <c r="GB12" s="10">
        <v>8561</v>
      </c>
      <c r="GC12" s="10">
        <v>33</v>
      </c>
      <c r="GD12" s="10">
        <v>9</v>
      </c>
      <c r="GE12" s="10">
        <v>10108</v>
      </c>
      <c r="GF12" s="10">
        <v>1204</v>
      </c>
      <c r="GG12" s="10">
        <v>7276</v>
      </c>
      <c r="GH12" s="10">
        <v>3611</v>
      </c>
      <c r="GI12" s="10">
        <v>32</v>
      </c>
      <c r="GJ12" s="10">
        <v>163</v>
      </c>
      <c r="GK12" s="10">
        <v>41</v>
      </c>
      <c r="GL12" s="10">
        <v>189</v>
      </c>
      <c r="GM12" s="10">
        <v>7063</v>
      </c>
      <c r="GN12" s="10">
        <v>4447</v>
      </c>
      <c r="GO12" s="10">
        <v>363</v>
      </c>
      <c r="GP12" s="10">
        <v>2253</v>
      </c>
      <c r="GQ12" s="10">
        <v>4433</v>
      </c>
      <c r="GR12" s="10">
        <v>2626</v>
      </c>
      <c r="GS12" s="10">
        <v>0</v>
      </c>
      <c r="GT12" s="10">
        <v>4</v>
      </c>
      <c r="GU12" s="10">
        <v>5778</v>
      </c>
      <c r="GV12" s="10">
        <v>1285</v>
      </c>
      <c r="GW12" s="10">
        <v>2739</v>
      </c>
      <c r="GX12" s="10">
        <v>3934</v>
      </c>
      <c r="GY12" s="10">
        <v>25</v>
      </c>
      <c r="GZ12" s="10">
        <v>22</v>
      </c>
      <c r="HA12" s="10">
        <v>21</v>
      </c>
      <c r="HB12" s="10">
        <v>322</v>
      </c>
      <c r="HC12" s="10">
        <v>4112</v>
      </c>
      <c r="HD12" s="10">
        <v>2635</v>
      </c>
      <c r="HE12" s="10">
        <v>206</v>
      </c>
      <c r="HF12" s="10">
        <v>1271</v>
      </c>
      <c r="HG12" s="10">
        <v>2611</v>
      </c>
      <c r="HH12" s="10">
        <v>1501</v>
      </c>
      <c r="HI12" s="10">
        <v>0</v>
      </c>
      <c r="HJ12" s="10">
        <v>0</v>
      </c>
      <c r="HK12" s="10">
        <v>3280</v>
      </c>
      <c r="HL12" s="10">
        <v>832</v>
      </c>
      <c r="HM12" s="10">
        <v>1351</v>
      </c>
      <c r="HN12" s="10">
        <v>2545</v>
      </c>
      <c r="HO12" s="10">
        <v>15</v>
      </c>
      <c r="HP12" s="10">
        <v>10</v>
      </c>
      <c r="HQ12" s="10">
        <v>10</v>
      </c>
      <c r="HR12" s="10">
        <v>181</v>
      </c>
      <c r="HS12" s="10">
        <v>1787</v>
      </c>
      <c r="HT12" s="10">
        <v>1130</v>
      </c>
      <c r="HU12" s="10">
        <v>127</v>
      </c>
      <c r="HV12" s="10">
        <v>530</v>
      </c>
      <c r="HW12" s="10">
        <v>1119</v>
      </c>
      <c r="HX12" s="10">
        <v>668</v>
      </c>
      <c r="HY12" s="10">
        <v>0</v>
      </c>
      <c r="HZ12" s="10">
        <v>0</v>
      </c>
      <c r="IA12" s="10">
        <v>1446</v>
      </c>
      <c r="IB12" s="10">
        <v>341</v>
      </c>
      <c r="IC12" s="10">
        <v>739</v>
      </c>
      <c r="ID12" s="10">
        <v>953</v>
      </c>
      <c r="IE12" s="10">
        <v>9</v>
      </c>
      <c r="IF12" s="10">
        <v>0</v>
      </c>
      <c r="IG12" s="10">
        <v>10</v>
      </c>
      <c r="IH12" s="10">
        <v>76</v>
      </c>
      <c r="II12" s="10">
        <v>5899</v>
      </c>
      <c r="IJ12" s="10">
        <v>3765</v>
      </c>
      <c r="IK12" s="10">
        <v>333</v>
      </c>
      <c r="IL12" s="10">
        <v>1801</v>
      </c>
      <c r="IM12" s="10">
        <v>3730</v>
      </c>
      <c r="IN12" s="10">
        <v>2169</v>
      </c>
      <c r="IO12" s="10">
        <v>0</v>
      </c>
      <c r="IP12" s="10">
        <v>0</v>
      </c>
      <c r="IQ12" s="10">
        <v>4726</v>
      </c>
      <c r="IR12" s="10">
        <v>1173</v>
      </c>
      <c r="IS12" s="10">
        <v>2090</v>
      </c>
      <c r="IT12" s="10">
        <v>3498</v>
      </c>
      <c r="IU12" s="10">
        <v>24</v>
      </c>
      <c r="IV12" s="10">
        <v>10</v>
      </c>
      <c r="IW12" s="10">
        <v>20</v>
      </c>
      <c r="IX12" s="10">
        <v>257</v>
      </c>
      <c r="IY12" s="10">
        <v>1164</v>
      </c>
      <c r="IZ12" s="10">
        <v>682</v>
      </c>
      <c r="JA12" s="10">
        <v>30</v>
      </c>
      <c r="JB12" s="10">
        <v>452</v>
      </c>
      <c r="JC12" s="10">
        <v>703</v>
      </c>
      <c r="JD12" s="10">
        <v>457</v>
      </c>
      <c r="JE12" s="10">
        <v>0</v>
      </c>
      <c r="JF12" s="10">
        <v>4</v>
      </c>
      <c r="JG12" s="10">
        <v>1052</v>
      </c>
      <c r="JH12" s="10">
        <v>112</v>
      </c>
      <c r="JI12" s="10">
        <v>649</v>
      </c>
      <c r="JJ12" s="10">
        <v>436</v>
      </c>
      <c r="JK12" s="10">
        <v>1</v>
      </c>
      <c r="JL12" s="10">
        <v>12</v>
      </c>
      <c r="JM12" s="10">
        <v>1</v>
      </c>
      <c r="JN12" s="10">
        <v>65</v>
      </c>
      <c r="JO12" s="10">
        <v>2171</v>
      </c>
      <c r="JP12" s="10">
        <v>1245</v>
      </c>
      <c r="JQ12" s="10">
        <v>556</v>
      </c>
      <c r="JR12" s="10">
        <v>1801</v>
      </c>
      <c r="JS12" s="10">
        <v>370</v>
      </c>
      <c r="JT12" s="10">
        <v>5729</v>
      </c>
      <c r="JU12" s="10">
        <v>1759</v>
      </c>
      <c r="JV12" s="10">
        <v>82</v>
      </c>
      <c r="JW12" s="10">
        <v>1841</v>
      </c>
      <c r="JX12" s="10">
        <v>3888</v>
      </c>
      <c r="JY12" s="10">
        <v>5181</v>
      </c>
      <c r="JZ12" s="10">
        <v>1374</v>
      </c>
      <c r="KA12" s="10">
        <v>82</v>
      </c>
      <c r="KB12" s="10">
        <v>1456</v>
      </c>
      <c r="KC12" s="10">
        <v>3725</v>
      </c>
      <c r="KD12" s="10">
        <v>548</v>
      </c>
      <c r="KE12" s="10">
        <v>385</v>
      </c>
      <c r="KF12" s="10">
        <v>385</v>
      </c>
      <c r="KG12" s="10">
        <v>163</v>
      </c>
      <c r="KH12" s="10">
        <v>2472</v>
      </c>
      <c r="KI12" s="10">
        <v>196</v>
      </c>
      <c r="KJ12" s="10">
        <v>2270</v>
      </c>
      <c r="KK12" s="10">
        <v>6</v>
      </c>
      <c r="KL12" s="10">
        <v>0</v>
      </c>
      <c r="KM12" s="10">
        <v>2298</v>
      </c>
      <c r="KN12" s="10">
        <v>174</v>
      </c>
      <c r="KO12" s="10">
        <v>1558</v>
      </c>
      <c r="KP12" s="10">
        <v>830</v>
      </c>
      <c r="KQ12" s="10">
        <v>5</v>
      </c>
      <c r="KR12" s="10">
        <v>33</v>
      </c>
      <c r="KS12" s="10">
        <v>5</v>
      </c>
      <c r="KT12" s="10">
        <v>41</v>
      </c>
      <c r="KU12" s="10">
        <v>576</v>
      </c>
      <c r="KV12" s="10">
        <v>55</v>
      </c>
      <c r="KW12" s="10">
        <v>518</v>
      </c>
      <c r="KX12" s="10">
        <v>3</v>
      </c>
      <c r="KY12" s="10">
        <v>0</v>
      </c>
      <c r="KZ12" s="10">
        <v>534</v>
      </c>
      <c r="LA12" s="10">
        <v>42</v>
      </c>
      <c r="LB12" s="10">
        <v>339</v>
      </c>
      <c r="LC12" s="10">
        <v>220</v>
      </c>
      <c r="LD12" s="10">
        <v>0</v>
      </c>
      <c r="LE12" s="10">
        <v>3</v>
      </c>
      <c r="LF12" s="10">
        <v>2</v>
      </c>
      <c r="LG12" s="10">
        <v>12</v>
      </c>
      <c r="LH12" s="10">
        <v>894</v>
      </c>
      <c r="LI12" s="10">
        <v>73</v>
      </c>
      <c r="LJ12" s="10">
        <v>821</v>
      </c>
      <c r="LK12" s="10">
        <v>0</v>
      </c>
      <c r="LL12" s="10">
        <v>0</v>
      </c>
      <c r="LM12" s="10">
        <v>829</v>
      </c>
      <c r="LN12" s="10">
        <v>65</v>
      </c>
      <c r="LO12" s="10">
        <v>546</v>
      </c>
      <c r="LP12" s="10">
        <v>323</v>
      </c>
      <c r="LQ12" s="10">
        <v>3</v>
      </c>
      <c r="LR12" s="10">
        <v>5</v>
      </c>
      <c r="LS12" s="10">
        <v>1</v>
      </c>
      <c r="LT12" s="10">
        <v>16</v>
      </c>
      <c r="LU12" s="10">
        <v>106</v>
      </c>
      <c r="LV12" s="10">
        <v>4</v>
      </c>
      <c r="LW12" s="10">
        <v>101</v>
      </c>
      <c r="LX12" s="10">
        <v>1</v>
      </c>
      <c r="LY12" s="10">
        <v>0</v>
      </c>
      <c r="LZ12" s="10">
        <v>100</v>
      </c>
      <c r="MA12" s="10">
        <v>6</v>
      </c>
      <c r="MB12" s="10">
        <v>67</v>
      </c>
      <c r="MC12" s="10">
        <v>38</v>
      </c>
      <c r="MD12" s="10">
        <v>0</v>
      </c>
      <c r="ME12" s="10">
        <v>0</v>
      </c>
      <c r="MF12" s="10">
        <v>0</v>
      </c>
      <c r="MG12" s="10">
        <v>1</v>
      </c>
      <c r="MH12" s="10">
        <v>1576</v>
      </c>
      <c r="MI12" s="10">
        <v>132</v>
      </c>
      <c r="MJ12" s="10">
        <v>1440</v>
      </c>
      <c r="MK12" s="10">
        <v>4</v>
      </c>
      <c r="ML12" s="10">
        <v>0</v>
      </c>
      <c r="MM12" s="10">
        <v>1463</v>
      </c>
      <c r="MN12" s="10">
        <v>113</v>
      </c>
      <c r="MO12" s="10">
        <v>952</v>
      </c>
      <c r="MP12" s="10">
        <v>581</v>
      </c>
      <c r="MQ12" s="10">
        <v>3</v>
      </c>
      <c r="MR12" s="10">
        <v>8</v>
      </c>
      <c r="MS12" s="10">
        <v>3</v>
      </c>
      <c r="MT12" s="10">
        <v>29</v>
      </c>
      <c r="MU12" s="10">
        <v>896</v>
      </c>
      <c r="MV12" s="10">
        <v>64</v>
      </c>
      <c r="MW12" s="10">
        <v>830</v>
      </c>
      <c r="MX12" s="10">
        <v>2</v>
      </c>
      <c r="MY12" s="10">
        <v>0</v>
      </c>
      <c r="MZ12" s="10">
        <v>835</v>
      </c>
      <c r="NA12" s="10">
        <v>61</v>
      </c>
      <c r="NB12" s="10">
        <v>606</v>
      </c>
      <c r="NC12" s="10">
        <v>249</v>
      </c>
      <c r="ND12" s="10">
        <v>2</v>
      </c>
      <c r="NE12" s="10">
        <v>25</v>
      </c>
      <c r="NF12" s="10">
        <v>2</v>
      </c>
      <c r="NG12" s="10">
        <v>12</v>
      </c>
      <c r="NH12" s="10">
        <v>1450</v>
      </c>
      <c r="NI12" s="10">
        <v>615</v>
      </c>
      <c r="NJ12" s="10">
        <v>806</v>
      </c>
      <c r="NK12" s="10">
        <v>25</v>
      </c>
      <c r="NL12" s="10">
        <v>4</v>
      </c>
      <c r="NM12" s="10">
        <v>1217</v>
      </c>
      <c r="NN12" s="10">
        <v>233</v>
      </c>
      <c r="NO12" s="10">
        <v>714</v>
      </c>
      <c r="NP12" s="10">
        <v>656</v>
      </c>
      <c r="NQ12" s="10">
        <v>8</v>
      </c>
      <c r="NR12" s="10">
        <v>8</v>
      </c>
      <c r="NS12" s="10">
        <v>1</v>
      </c>
      <c r="NT12" s="10">
        <v>63</v>
      </c>
      <c r="NU12" s="10">
        <v>547</v>
      </c>
      <c r="NV12" s="10">
        <v>233</v>
      </c>
      <c r="NW12" s="10">
        <v>309</v>
      </c>
      <c r="NX12" s="10">
        <v>5</v>
      </c>
      <c r="NY12" s="10">
        <v>0</v>
      </c>
      <c r="NZ12" s="10">
        <v>460</v>
      </c>
      <c r="OA12" s="10">
        <v>87</v>
      </c>
      <c r="OB12" s="10">
        <v>245</v>
      </c>
      <c r="OC12" s="10">
        <v>275</v>
      </c>
      <c r="OD12" s="10">
        <v>2</v>
      </c>
      <c r="OE12" s="10">
        <v>2</v>
      </c>
      <c r="OF12" s="10">
        <v>0</v>
      </c>
      <c r="OG12" s="10">
        <v>23</v>
      </c>
      <c r="OH12" s="10">
        <v>353</v>
      </c>
      <c r="OI12" s="10">
        <v>166</v>
      </c>
      <c r="OJ12" s="10">
        <v>177</v>
      </c>
      <c r="OK12" s="10">
        <v>7</v>
      </c>
      <c r="OL12" s="10">
        <v>3</v>
      </c>
      <c r="OM12" s="10">
        <v>295</v>
      </c>
      <c r="ON12" s="10">
        <v>58</v>
      </c>
      <c r="OO12" s="10">
        <v>157</v>
      </c>
      <c r="OP12" s="10">
        <v>167</v>
      </c>
      <c r="OQ12" s="10">
        <v>3</v>
      </c>
      <c r="OR12" s="10">
        <v>0</v>
      </c>
      <c r="OS12" s="10">
        <v>0</v>
      </c>
      <c r="OT12" s="10">
        <v>26</v>
      </c>
      <c r="OU12" s="10">
        <v>5</v>
      </c>
      <c r="OV12" s="10">
        <v>2</v>
      </c>
      <c r="OW12" s="10">
        <v>1</v>
      </c>
      <c r="OX12" s="10">
        <v>2</v>
      </c>
      <c r="OY12" s="10">
        <v>0</v>
      </c>
      <c r="OZ12" s="10">
        <v>3</v>
      </c>
      <c r="PA12" s="10">
        <v>2</v>
      </c>
      <c r="PB12" s="10">
        <v>3</v>
      </c>
      <c r="PC12" s="10">
        <v>1</v>
      </c>
      <c r="PD12" s="10">
        <v>1</v>
      </c>
      <c r="PE12" s="10">
        <v>0</v>
      </c>
      <c r="PF12" s="10">
        <v>0</v>
      </c>
      <c r="PG12" s="10">
        <v>0</v>
      </c>
      <c r="PH12" s="10">
        <v>905</v>
      </c>
      <c r="PI12" s="10">
        <v>401</v>
      </c>
      <c r="PJ12" s="10">
        <v>487</v>
      </c>
      <c r="PK12" s="10">
        <v>14</v>
      </c>
      <c r="PL12" s="10">
        <v>3</v>
      </c>
      <c r="PM12" s="10">
        <v>758</v>
      </c>
      <c r="PN12" s="10">
        <v>147</v>
      </c>
      <c r="PO12" s="10">
        <v>405</v>
      </c>
      <c r="PP12" s="10">
        <v>443</v>
      </c>
      <c r="PQ12" s="10">
        <v>6</v>
      </c>
      <c r="PR12" s="10">
        <v>2</v>
      </c>
      <c r="PS12" s="10">
        <v>0</v>
      </c>
      <c r="PT12" s="10">
        <v>49</v>
      </c>
      <c r="PU12" s="10">
        <v>545</v>
      </c>
      <c r="PV12" s="10">
        <v>214</v>
      </c>
      <c r="PW12" s="10">
        <v>319</v>
      </c>
      <c r="PX12" s="10">
        <v>11</v>
      </c>
      <c r="PY12" s="10">
        <v>1</v>
      </c>
      <c r="PZ12" s="10">
        <v>459</v>
      </c>
      <c r="QA12" s="10">
        <v>86</v>
      </c>
      <c r="QB12" s="10">
        <v>309</v>
      </c>
      <c r="QC12" s="10">
        <v>213</v>
      </c>
      <c r="QD12" s="10">
        <v>2</v>
      </c>
      <c r="QE12" s="10">
        <v>6</v>
      </c>
      <c r="QF12" s="10">
        <v>1</v>
      </c>
      <c r="QG12" s="10">
        <v>14</v>
      </c>
      <c r="QH12" s="10">
        <v>256</v>
      </c>
      <c r="QI12" s="10">
        <v>179</v>
      </c>
      <c r="QJ12" s="10">
        <v>33</v>
      </c>
      <c r="QK12" s="10">
        <v>0</v>
      </c>
      <c r="QL12" s="10">
        <v>212</v>
      </c>
      <c r="QM12" s="10">
        <v>44</v>
      </c>
      <c r="QN12" s="10">
        <v>1194</v>
      </c>
      <c r="QO12" s="10">
        <v>368</v>
      </c>
      <c r="QP12" s="10">
        <v>320</v>
      </c>
      <c r="QQ12" s="10">
        <v>5</v>
      </c>
      <c r="QR12" s="10">
        <v>693</v>
      </c>
      <c r="QS12" s="10">
        <v>501</v>
      </c>
      <c r="QT12" s="10">
        <v>253</v>
      </c>
      <c r="QU12" s="10">
        <v>240</v>
      </c>
      <c r="QV12" s="10">
        <v>13</v>
      </c>
      <c r="QW12" s="10">
        <v>0</v>
      </c>
      <c r="QX12" s="10">
        <v>0</v>
      </c>
      <c r="QY12" s="10">
        <v>217</v>
      </c>
      <c r="QZ12" s="10">
        <v>36</v>
      </c>
      <c r="RA12" s="10">
        <v>82</v>
      </c>
      <c r="RB12" s="10">
        <v>164</v>
      </c>
      <c r="RC12" s="10">
        <v>0</v>
      </c>
      <c r="RD12" s="10">
        <v>2</v>
      </c>
      <c r="RE12" s="10">
        <v>0</v>
      </c>
      <c r="RF12" s="10">
        <v>5</v>
      </c>
      <c r="RG12" s="10">
        <v>140</v>
      </c>
      <c r="RH12" s="10">
        <v>134</v>
      </c>
      <c r="RI12" s="10">
        <v>6</v>
      </c>
      <c r="RJ12" s="10">
        <v>0</v>
      </c>
      <c r="RK12" s="10">
        <v>0</v>
      </c>
      <c r="RL12" s="10">
        <v>118</v>
      </c>
      <c r="RM12" s="10">
        <v>22</v>
      </c>
      <c r="RN12" s="10">
        <v>42</v>
      </c>
      <c r="RO12" s="10">
        <v>93</v>
      </c>
      <c r="RP12" s="10">
        <v>0</v>
      </c>
      <c r="RQ12" s="10">
        <v>2</v>
      </c>
      <c r="RR12" s="10">
        <v>0</v>
      </c>
      <c r="RS12" s="10">
        <v>3</v>
      </c>
      <c r="RT12" s="10">
        <v>91</v>
      </c>
      <c r="RU12" s="10">
        <v>90</v>
      </c>
      <c r="RV12" s="10">
        <v>1</v>
      </c>
      <c r="RW12" s="10">
        <v>0</v>
      </c>
      <c r="RX12" s="10">
        <v>0</v>
      </c>
      <c r="RY12" s="10">
        <v>78</v>
      </c>
      <c r="RZ12" s="10">
        <v>13</v>
      </c>
      <c r="SA12" s="10">
        <v>26</v>
      </c>
      <c r="SB12" s="10">
        <v>64</v>
      </c>
      <c r="SC12" s="10">
        <v>0</v>
      </c>
      <c r="SD12" s="10">
        <v>0</v>
      </c>
      <c r="SE12" s="10">
        <v>0</v>
      </c>
      <c r="SF12" s="10">
        <v>1</v>
      </c>
      <c r="SG12" s="10">
        <v>231</v>
      </c>
      <c r="SH12" s="10">
        <v>224</v>
      </c>
      <c r="SI12" s="10">
        <v>7</v>
      </c>
      <c r="SJ12" s="10">
        <v>0</v>
      </c>
      <c r="SK12" s="10">
        <v>0</v>
      </c>
      <c r="SL12" s="10">
        <v>196</v>
      </c>
      <c r="SM12" s="10">
        <v>35</v>
      </c>
      <c r="SN12" s="10">
        <v>68</v>
      </c>
      <c r="SO12" s="10">
        <v>157</v>
      </c>
      <c r="SP12" s="10">
        <v>0</v>
      </c>
      <c r="SQ12" s="10">
        <v>2</v>
      </c>
      <c r="SR12" s="10">
        <v>0</v>
      </c>
      <c r="SS12" s="10">
        <v>4</v>
      </c>
      <c r="ST12" s="10">
        <v>22</v>
      </c>
      <c r="SU12" s="10">
        <v>16</v>
      </c>
      <c r="SV12" s="10">
        <v>6</v>
      </c>
      <c r="SW12" s="10">
        <v>0</v>
      </c>
      <c r="SX12" s="10">
        <v>0</v>
      </c>
      <c r="SY12" s="10">
        <v>21</v>
      </c>
      <c r="SZ12" s="10">
        <v>1</v>
      </c>
      <c r="TA12" s="10">
        <v>14</v>
      </c>
      <c r="TB12" s="10">
        <v>7</v>
      </c>
      <c r="TC12" s="10">
        <v>0</v>
      </c>
      <c r="TD12" s="10">
        <v>0</v>
      </c>
      <c r="TE12" s="10">
        <v>0</v>
      </c>
      <c r="TF12" s="10">
        <v>1</v>
      </c>
      <c r="TG12" s="10">
        <v>0</v>
      </c>
      <c r="TH12" s="10">
        <v>0</v>
      </c>
      <c r="TI12" s="10">
        <v>0</v>
      </c>
      <c r="TJ12" s="10">
        <v>0</v>
      </c>
      <c r="TK12" s="10">
        <v>0</v>
      </c>
      <c r="TL12" s="10">
        <v>253</v>
      </c>
      <c r="TM12" s="10">
        <v>140</v>
      </c>
      <c r="TN12" s="10">
        <v>91</v>
      </c>
      <c r="TO12" s="10">
        <v>231</v>
      </c>
      <c r="TP12" s="10">
        <v>22</v>
      </c>
      <c r="TQ12" s="10">
        <v>419</v>
      </c>
      <c r="TR12" s="10">
        <v>228</v>
      </c>
      <c r="TS12" s="10">
        <v>158</v>
      </c>
      <c r="TT12" s="10">
        <v>386</v>
      </c>
      <c r="TU12" s="10">
        <v>33</v>
      </c>
    </row>
    <row r="13" spans="1:541" x14ac:dyDescent="0.25">
      <c r="A13" s="4" t="s">
        <v>29</v>
      </c>
      <c r="B13" s="10">
        <v>9</v>
      </c>
      <c r="C13" s="10">
        <v>10443</v>
      </c>
      <c r="D13" s="10">
        <v>1679</v>
      </c>
      <c r="E13" s="10">
        <v>642</v>
      </c>
      <c r="F13" s="10">
        <v>8122</v>
      </c>
      <c r="G13" s="10">
        <v>3765</v>
      </c>
      <c r="H13" s="10">
        <v>6610</v>
      </c>
      <c r="I13" s="10">
        <v>57</v>
      </c>
      <c r="J13" s="10">
        <v>11</v>
      </c>
      <c r="K13" s="10">
        <v>9900</v>
      </c>
      <c r="L13" s="10">
        <v>543</v>
      </c>
      <c r="M13" s="10">
        <v>3175</v>
      </c>
      <c r="N13" s="10">
        <v>6804</v>
      </c>
      <c r="O13" s="10">
        <v>62</v>
      </c>
      <c r="P13" s="10">
        <v>70</v>
      </c>
      <c r="Q13" s="10">
        <v>17</v>
      </c>
      <c r="R13" s="10">
        <v>315</v>
      </c>
      <c r="S13" s="10">
        <v>4463</v>
      </c>
      <c r="T13" s="10">
        <v>1076</v>
      </c>
      <c r="U13" s="10">
        <v>301</v>
      </c>
      <c r="V13" s="10">
        <v>3086</v>
      </c>
      <c r="W13" s="10">
        <v>1828</v>
      </c>
      <c r="X13" s="10">
        <v>2595</v>
      </c>
      <c r="Y13" s="10">
        <v>36</v>
      </c>
      <c r="Z13" s="10">
        <v>4</v>
      </c>
      <c r="AA13" s="10">
        <v>4176</v>
      </c>
      <c r="AB13" s="10">
        <v>287</v>
      </c>
      <c r="AC13" s="10">
        <v>1064</v>
      </c>
      <c r="AD13" s="10">
        <v>3210</v>
      </c>
      <c r="AE13" s="10">
        <v>41</v>
      </c>
      <c r="AF13" s="10">
        <v>19</v>
      </c>
      <c r="AG13" s="10">
        <v>5</v>
      </c>
      <c r="AH13" s="10">
        <v>124</v>
      </c>
      <c r="AI13" s="10">
        <v>2100</v>
      </c>
      <c r="AJ13" s="10">
        <v>474</v>
      </c>
      <c r="AK13" s="10">
        <v>147</v>
      </c>
      <c r="AL13" s="10">
        <v>1479</v>
      </c>
      <c r="AM13" s="10">
        <v>893</v>
      </c>
      <c r="AN13" s="10">
        <v>1206</v>
      </c>
      <c r="AO13" s="10">
        <v>1</v>
      </c>
      <c r="AP13" s="10">
        <v>0</v>
      </c>
      <c r="AQ13" s="10">
        <v>1998</v>
      </c>
      <c r="AR13" s="10">
        <v>102</v>
      </c>
      <c r="AS13" s="10">
        <v>565</v>
      </c>
      <c r="AT13" s="10">
        <v>1425</v>
      </c>
      <c r="AU13" s="10">
        <v>3</v>
      </c>
      <c r="AV13" s="10">
        <v>7</v>
      </c>
      <c r="AW13" s="10">
        <v>1</v>
      </c>
      <c r="AX13" s="10">
        <v>99</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6563</v>
      </c>
      <c r="BP13" s="10">
        <v>1550</v>
      </c>
      <c r="BQ13" s="10">
        <v>448</v>
      </c>
      <c r="BR13" s="10">
        <v>4565</v>
      </c>
      <c r="BS13" s="10">
        <v>2721</v>
      </c>
      <c r="BT13" s="10">
        <v>3801</v>
      </c>
      <c r="BU13" s="10">
        <v>37</v>
      </c>
      <c r="BV13" s="10">
        <v>4</v>
      </c>
      <c r="BW13" s="10">
        <v>6174</v>
      </c>
      <c r="BX13" s="10">
        <v>389</v>
      </c>
      <c r="BY13" s="10">
        <v>1629</v>
      </c>
      <c r="BZ13" s="10">
        <v>4635</v>
      </c>
      <c r="CA13" s="10">
        <v>44</v>
      </c>
      <c r="CB13" s="10">
        <v>26</v>
      </c>
      <c r="CC13" s="10">
        <v>6</v>
      </c>
      <c r="CD13" s="10">
        <v>223</v>
      </c>
      <c r="CE13" s="10">
        <v>3880</v>
      </c>
      <c r="CF13" s="10">
        <v>129</v>
      </c>
      <c r="CG13" s="10">
        <v>194</v>
      </c>
      <c r="CH13" s="10">
        <v>3557</v>
      </c>
      <c r="CI13" s="10">
        <v>1044</v>
      </c>
      <c r="CJ13" s="10">
        <v>2809</v>
      </c>
      <c r="CK13" s="10">
        <v>20</v>
      </c>
      <c r="CL13" s="10">
        <v>7</v>
      </c>
      <c r="CM13" s="10">
        <v>3726</v>
      </c>
      <c r="CN13" s="10">
        <v>154</v>
      </c>
      <c r="CO13" s="10">
        <v>1546</v>
      </c>
      <c r="CP13" s="10">
        <v>2169</v>
      </c>
      <c r="CQ13" s="10">
        <v>18</v>
      </c>
      <c r="CR13" s="10">
        <v>44</v>
      </c>
      <c r="CS13" s="10">
        <v>11</v>
      </c>
      <c r="CT13" s="10">
        <v>92</v>
      </c>
      <c r="CU13" s="10">
        <v>7913</v>
      </c>
      <c r="CV13" s="10">
        <v>83</v>
      </c>
      <c r="CW13" s="10">
        <v>513</v>
      </c>
      <c r="CX13" s="10">
        <v>7317</v>
      </c>
      <c r="CY13" s="10">
        <v>2146</v>
      </c>
      <c r="CZ13" s="10">
        <v>5701</v>
      </c>
      <c r="DA13" s="10">
        <v>55</v>
      </c>
      <c r="DB13" s="10">
        <v>11</v>
      </c>
      <c r="DC13" s="10">
        <v>7570</v>
      </c>
      <c r="DD13" s="10">
        <v>343</v>
      </c>
      <c r="DE13" s="10">
        <v>2642</v>
      </c>
      <c r="DF13" s="10">
        <v>4941</v>
      </c>
      <c r="DG13" s="10">
        <v>61</v>
      </c>
      <c r="DH13" s="10">
        <v>68</v>
      </c>
      <c r="DI13" s="10">
        <v>16</v>
      </c>
      <c r="DJ13" s="10">
        <v>185</v>
      </c>
      <c r="DK13" s="10">
        <v>2809</v>
      </c>
      <c r="DL13" s="10">
        <v>28</v>
      </c>
      <c r="DM13" s="10">
        <v>228</v>
      </c>
      <c r="DN13" s="10">
        <v>2553</v>
      </c>
      <c r="DO13" s="10">
        <v>777</v>
      </c>
      <c r="DP13" s="10">
        <v>1993</v>
      </c>
      <c r="DQ13" s="10">
        <v>35</v>
      </c>
      <c r="DR13" s="10">
        <v>4</v>
      </c>
      <c r="DS13" s="10">
        <v>2672</v>
      </c>
      <c r="DT13" s="10">
        <v>137</v>
      </c>
      <c r="DU13" s="10">
        <v>765</v>
      </c>
      <c r="DV13" s="10">
        <v>1911</v>
      </c>
      <c r="DW13" s="10">
        <v>41</v>
      </c>
      <c r="DX13" s="10">
        <v>17</v>
      </c>
      <c r="DY13" s="10">
        <v>4</v>
      </c>
      <c r="DZ13" s="10">
        <v>71</v>
      </c>
      <c r="EA13" s="10">
        <v>1360</v>
      </c>
      <c r="EB13" s="10">
        <v>4</v>
      </c>
      <c r="EC13" s="10">
        <v>97</v>
      </c>
      <c r="ED13" s="10">
        <v>1259</v>
      </c>
      <c r="EE13" s="10">
        <v>407</v>
      </c>
      <c r="EF13" s="10">
        <v>953</v>
      </c>
      <c r="EG13" s="10">
        <v>0</v>
      </c>
      <c r="EH13" s="10">
        <v>0</v>
      </c>
      <c r="EI13" s="10">
        <v>1302</v>
      </c>
      <c r="EJ13" s="10">
        <v>58</v>
      </c>
      <c r="EK13" s="10">
        <v>408</v>
      </c>
      <c r="EL13" s="10">
        <v>911</v>
      </c>
      <c r="EM13" s="10">
        <v>2</v>
      </c>
      <c r="EN13" s="10">
        <v>7</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4169</v>
      </c>
      <c r="FH13" s="10">
        <v>32</v>
      </c>
      <c r="FI13" s="10">
        <v>325</v>
      </c>
      <c r="FJ13" s="10">
        <v>3812</v>
      </c>
      <c r="FK13" s="10">
        <v>1184</v>
      </c>
      <c r="FL13" s="10">
        <v>2946</v>
      </c>
      <c r="FM13" s="10">
        <v>35</v>
      </c>
      <c r="FN13" s="10">
        <v>4</v>
      </c>
      <c r="FO13" s="10">
        <v>3974</v>
      </c>
      <c r="FP13" s="10">
        <v>195</v>
      </c>
      <c r="FQ13" s="10">
        <v>1173</v>
      </c>
      <c r="FR13" s="10">
        <v>2822</v>
      </c>
      <c r="FS13" s="10">
        <v>43</v>
      </c>
      <c r="FT13" s="10">
        <v>24</v>
      </c>
      <c r="FU13" s="10">
        <v>5</v>
      </c>
      <c r="FV13" s="10">
        <v>102</v>
      </c>
      <c r="FW13" s="10">
        <v>3744</v>
      </c>
      <c r="FX13" s="10">
        <v>51</v>
      </c>
      <c r="FY13" s="10">
        <v>188</v>
      </c>
      <c r="FZ13" s="10">
        <v>3505</v>
      </c>
      <c r="GA13" s="10">
        <v>962</v>
      </c>
      <c r="GB13" s="10">
        <v>2755</v>
      </c>
      <c r="GC13" s="10">
        <v>20</v>
      </c>
      <c r="GD13" s="10">
        <v>7</v>
      </c>
      <c r="GE13" s="10">
        <v>3596</v>
      </c>
      <c r="GF13" s="10">
        <v>148</v>
      </c>
      <c r="GG13" s="10">
        <v>1469</v>
      </c>
      <c r="GH13" s="10">
        <v>2119</v>
      </c>
      <c r="GI13" s="10">
        <v>18</v>
      </c>
      <c r="GJ13" s="10">
        <v>44</v>
      </c>
      <c r="GK13" s="10">
        <v>11</v>
      </c>
      <c r="GL13" s="10">
        <v>83</v>
      </c>
      <c r="GM13" s="10">
        <v>2530</v>
      </c>
      <c r="GN13" s="10">
        <v>1596</v>
      </c>
      <c r="GO13" s="10">
        <v>129</v>
      </c>
      <c r="GP13" s="10">
        <v>805</v>
      </c>
      <c r="GQ13" s="10">
        <v>1619</v>
      </c>
      <c r="GR13" s="10">
        <v>909</v>
      </c>
      <c r="GS13" s="10">
        <v>2</v>
      </c>
      <c r="GT13" s="10">
        <v>0</v>
      </c>
      <c r="GU13" s="10">
        <v>2330</v>
      </c>
      <c r="GV13" s="10">
        <v>200</v>
      </c>
      <c r="GW13" s="10">
        <v>533</v>
      </c>
      <c r="GX13" s="10">
        <v>1863</v>
      </c>
      <c r="GY13" s="10">
        <v>1</v>
      </c>
      <c r="GZ13" s="10">
        <v>2</v>
      </c>
      <c r="HA13" s="10">
        <v>1</v>
      </c>
      <c r="HB13" s="10">
        <v>130</v>
      </c>
      <c r="HC13" s="10">
        <v>1654</v>
      </c>
      <c r="HD13" s="10">
        <v>1048</v>
      </c>
      <c r="HE13" s="10">
        <v>73</v>
      </c>
      <c r="HF13" s="10">
        <v>533</v>
      </c>
      <c r="HG13" s="10">
        <v>1051</v>
      </c>
      <c r="HH13" s="10">
        <v>602</v>
      </c>
      <c r="HI13" s="10">
        <v>1</v>
      </c>
      <c r="HJ13" s="10">
        <v>0</v>
      </c>
      <c r="HK13" s="10">
        <v>1504</v>
      </c>
      <c r="HL13" s="10">
        <v>150</v>
      </c>
      <c r="HM13" s="10">
        <v>299</v>
      </c>
      <c r="HN13" s="10">
        <v>1299</v>
      </c>
      <c r="HO13" s="10">
        <v>0</v>
      </c>
      <c r="HP13" s="10">
        <v>2</v>
      </c>
      <c r="HQ13" s="10">
        <v>1</v>
      </c>
      <c r="HR13" s="10">
        <v>53</v>
      </c>
      <c r="HS13" s="10">
        <v>740</v>
      </c>
      <c r="HT13" s="10">
        <v>470</v>
      </c>
      <c r="HU13" s="10">
        <v>50</v>
      </c>
      <c r="HV13" s="10">
        <v>220</v>
      </c>
      <c r="HW13" s="10">
        <v>486</v>
      </c>
      <c r="HX13" s="10">
        <v>253</v>
      </c>
      <c r="HY13" s="10">
        <v>1</v>
      </c>
      <c r="HZ13" s="10">
        <v>0</v>
      </c>
      <c r="IA13" s="10">
        <v>696</v>
      </c>
      <c r="IB13" s="10">
        <v>44</v>
      </c>
      <c r="IC13" s="10">
        <v>157</v>
      </c>
      <c r="ID13" s="10">
        <v>514</v>
      </c>
      <c r="IE13" s="10">
        <v>1</v>
      </c>
      <c r="IF13" s="10">
        <v>0</v>
      </c>
      <c r="IG13" s="10">
        <v>0</v>
      </c>
      <c r="IH13" s="10">
        <v>68</v>
      </c>
      <c r="II13" s="10">
        <v>2394</v>
      </c>
      <c r="IJ13" s="10">
        <v>1518</v>
      </c>
      <c r="IK13" s="10">
        <v>123</v>
      </c>
      <c r="IL13" s="10">
        <v>753</v>
      </c>
      <c r="IM13" s="10">
        <v>1537</v>
      </c>
      <c r="IN13" s="10">
        <v>855</v>
      </c>
      <c r="IO13" s="10">
        <v>2</v>
      </c>
      <c r="IP13" s="10">
        <v>0</v>
      </c>
      <c r="IQ13" s="10">
        <v>2200</v>
      </c>
      <c r="IR13" s="10">
        <v>194</v>
      </c>
      <c r="IS13" s="10">
        <v>456</v>
      </c>
      <c r="IT13" s="10">
        <v>1813</v>
      </c>
      <c r="IU13" s="10">
        <v>1</v>
      </c>
      <c r="IV13" s="10">
        <v>2</v>
      </c>
      <c r="IW13" s="10">
        <v>1</v>
      </c>
      <c r="IX13" s="10">
        <v>121</v>
      </c>
      <c r="IY13" s="10">
        <v>136</v>
      </c>
      <c r="IZ13" s="10">
        <v>78</v>
      </c>
      <c r="JA13" s="10">
        <v>6</v>
      </c>
      <c r="JB13" s="10">
        <v>52</v>
      </c>
      <c r="JC13" s="10">
        <v>82</v>
      </c>
      <c r="JD13" s="10">
        <v>54</v>
      </c>
      <c r="JE13" s="10">
        <v>0</v>
      </c>
      <c r="JF13" s="10">
        <v>0</v>
      </c>
      <c r="JG13" s="10">
        <v>130</v>
      </c>
      <c r="JH13" s="10">
        <v>6</v>
      </c>
      <c r="JI13" s="10">
        <v>77</v>
      </c>
      <c r="JJ13" s="10">
        <v>50</v>
      </c>
      <c r="JK13" s="10">
        <v>0</v>
      </c>
      <c r="JL13" s="10">
        <v>0</v>
      </c>
      <c r="JM13" s="10">
        <v>0</v>
      </c>
      <c r="JN13" s="10">
        <v>9</v>
      </c>
      <c r="JO13" s="10">
        <v>815</v>
      </c>
      <c r="JP13" s="10">
        <v>521</v>
      </c>
      <c r="JQ13" s="10">
        <v>245</v>
      </c>
      <c r="JR13" s="10">
        <v>766</v>
      </c>
      <c r="JS13" s="10">
        <v>49</v>
      </c>
      <c r="JT13" s="10">
        <v>1137</v>
      </c>
      <c r="JU13" s="10">
        <v>470</v>
      </c>
      <c r="JV13" s="10">
        <v>0</v>
      </c>
      <c r="JW13" s="10">
        <v>470</v>
      </c>
      <c r="JX13" s="10">
        <v>667</v>
      </c>
      <c r="JY13" s="10">
        <v>1081</v>
      </c>
      <c r="JZ13" s="10">
        <v>429</v>
      </c>
      <c r="KA13" s="10">
        <v>0</v>
      </c>
      <c r="KB13" s="10">
        <v>429</v>
      </c>
      <c r="KC13" s="10">
        <v>652</v>
      </c>
      <c r="KD13" s="10">
        <v>56</v>
      </c>
      <c r="KE13" s="10">
        <v>41</v>
      </c>
      <c r="KF13" s="10">
        <v>41</v>
      </c>
      <c r="KG13" s="10">
        <v>15</v>
      </c>
      <c r="KH13" s="10">
        <v>801</v>
      </c>
      <c r="KI13" s="10">
        <v>96</v>
      </c>
      <c r="KJ13" s="10">
        <v>701</v>
      </c>
      <c r="KK13" s="10">
        <v>1</v>
      </c>
      <c r="KL13" s="10">
        <v>3</v>
      </c>
      <c r="KM13" s="10">
        <v>778</v>
      </c>
      <c r="KN13" s="10">
        <v>23</v>
      </c>
      <c r="KO13" s="10">
        <v>228</v>
      </c>
      <c r="KP13" s="10">
        <v>536</v>
      </c>
      <c r="KQ13" s="10">
        <v>1</v>
      </c>
      <c r="KR13" s="10">
        <v>9</v>
      </c>
      <c r="KS13" s="10">
        <v>1</v>
      </c>
      <c r="KT13" s="10">
        <v>26</v>
      </c>
      <c r="KU13" s="10">
        <v>271</v>
      </c>
      <c r="KV13" s="10">
        <v>28</v>
      </c>
      <c r="KW13" s="10">
        <v>243</v>
      </c>
      <c r="KX13" s="10">
        <v>0</v>
      </c>
      <c r="KY13" s="10">
        <v>0</v>
      </c>
      <c r="KZ13" s="10">
        <v>265</v>
      </c>
      <c r="LA13" s="10">
        <v>6</v>
      </c>
      <c r="LB13" s="10">
        <v>63</v>
      </c>
      <c r="LC13" s="10">
        <v>195</v>
      </c>
      <c r="LD13" s="10">
        <v>1</v>
      </c>
      <c r="LE13" s="10">
        <v>1</v>
      </c>
      <c r="LF13" s="10">
        <v>0</v>
      </c>
      <c r="LG13" s="10">
        <v>11</v>
      </c>
      <c r="LH13" s="10">
        <v>177</v>
      </c>
      <c r="LI13" s="10">
        <v>35</v>
      </c>
      <c r="LJ13" s="10">
        <v>142</v>
      </c>
      <c r="LK13" s="10">
        <v>0</v>
      </c>
      <c r="LL13" s="10">
        <v>0</v>
      </c>
      <c r="LM13" s="10">
        <v>172</v>
      </c>
      <c r="LN13" s="10">
        <v>5</v>
      </c>
      <c r="LO13" s="10">
        <v>29</v>
      </c>
      <c r="LP13" s="10">
        <v>145</v>
      </c>
      <c r="LQ13" s="10">
        <v>0</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448</v>
      </c>
      <c r="MI13" s="10">
        <v>63</v>
      </c>
      <c r="MJ13" s="10">
        <v>385</v>
      </c>
      <c r="MK13" s="10">
        <v>0</v>
      </c>
      <c r="ML13" s="10">
        <v>0</v>
      </c>
      <c r="MM13" s="10">
        <v>437</v>
      </c>
      <c r="MN13" s="10">
        <v>11</v>
      </c>
      <c r="MO13" s="10">
        <v>92</v>
      </c>
      <c r="MP13" s="10">
        <v>340</v>
      </c>
      <c r="MQ13" s="10">
        <v>1</v>
      </c>
      <c r="MR13" s="10">
        <v>1</v>
      </c>
      <c r="MS13" s="10">
        <v>0</v>
      </c>
      <c r="MT13" s="10">
        <v>14</v>
      </c>
      <c r="MU13" s="10">
        <v>353</v>
      </c>
      <c r="MV13" s="10">
        <v>33</v>
      </c>
      <c r="MW13" s="10">
        <v>316</v>
      </c>
      <c r="MX13" s="10">
        <v>1</v>
      </c>
      <c r="MY13" s="10">
        <v>3</v>
      </c>
      <c r="MZ13" s="10">
        <v>341</v>
      </c>
      <c r="NA13" s="10">
        <v>12</v>
      </c>
      <c r="NB13" s="10">
        <v>136</v>
      </c>
      <c r="NC13" s="10">
        <v>196</v>
      </c>
      <c r="ND13" s="10">
        <v>0</v>
      </c>
      <c r="NE13" s="10">
        <v>8</v>
      </c>
      <c r="NF13" s="10">
        <v>1</v>
      </c>
      <c r="NG13" s="10">
        <v>12</v>
      </c>
      <c r="NH13" s="10">
        <v>596</v>
      </c>
      <c r="NI13" s="10">
        <v>237</v>
      </c>
      <c r="NJ13" s="10">
        <v>354</v>
      </c>
      <c r="NK13" s="10">
        <v>3</v>
      </c>
      <c r="NL13" s="10">
        <v>2</v>
      </c>
      <c r="NM13" s="10">
        <v>539</v>
      </c>
      <c r="NN13" s="10">
        <v>57</v>
      </c>
      <c r="NO13" s="10">
        <v>186</v>
      </c>
      <c r="NP13" s="10">
        <v>370</v>
      </c>
      <c r="NQ13" s="10">
        <v>8</v>
      </c>
      <c r="NR13" s="10">
        <v>9</v>
      </c>
      <c r="NS13" s="10">
        <v>0</v>
      </c>
      <c r="NT13" s="10">
        <v>23</v>
      </c>
      <c r="NU13" s="10">
        <v>256</v>
      </c>
      <c r="NV13" s="10">
        <v>118</v>
      </c>
      <c r="NW13" s="10">
        <v>135</v>
      </c>
      <c r="NX13" s="10">
        <v>3</v>
      </c>
      <c r="NY13" s="10">
        <v>0</v>
      </c>
      <c r="NZ13" s="10">
        <v>239</v>
      </c>
      <c r="OA13" s="10">
        <v>17</v>
      </c>
      <c r="OB13" s="10">
        <v>65</v>
      </c>
      <c r="OC13" s="10">
        <v>176</v>
      </c>
      <c r="OD13" s="10">
        <v>0</v>
      </c>
      <c r="OE13" s="10">
        <v>2</v>
      </c>
      <c r="OF13" s="10">
        <v>0</v>
      </c>
      <c r="OG13" s="10">
        <v>13</v>
      </c>
      <c r="OH13" s="10">
        <v>101</v>
      </c>
      <c r="OI13" s="10">
        <v>40</v>
      </c>
      <c r="OJ13" s="10">
        <v>61</v>
      </c>
      <c r="OK13" s="10">
        <v>0</v>
      </c>
      <c r="OL13" s="10">
        <v>0</v>
      </c>
      <c r="OM13" s="10">
        <v>98</v>
      </c>
      <c r="ON13" s="10">
        <v>3</v>
      </c>
      <c r="OO13" s="10">
        <v>33</v>
      </c>
      <c r="OP13" s="10">
        <v>65</v>
      </c>
      <c r="OQ13" s="10">
        <v>1</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357</v>
      </c>
      <c r="PI13" s="10">
        <v>158</v>
      </c>
      <c r="PJ13" s="10">
        <v>196</v>
      </c>
      <c r="PK13" s="10">
        <v>3</v>
      </c>
      <c r="PL13" s="10">
        <v>0</v>
      </c>
      <c r="PM13" s="10">
        <v>337</v>
      </c>
      <c r="PN13" s="10">
        <v>20</v>
      </c>
      <c r="PO13" s="10">
        <v>98</v>
      </c>
      <c r="PP13" s="10">
        <v>241</v>
      </c>
      <c r="PQ13" s="10">
        <v>1</v>
      </c>
      <c r="PR13" s="10">
        <v>2</v>
      </c>
      <c r="PS13" s="10">
        <v>0</v>
      </c>
      <c r="PT13" s="10">
        <v>15</v>
      </c>
      <c r="PU13" s="10">
        <v>239</v>
      </c>
      <c r="PV13" s="10">
        <v>79</v>
      </c>
      <c r="PW13" s="10">
        <v>158</v>
      </c>
      <c r="PX13" s="10">
        <v>0</v>
      </c>
      <c r="PY13" s="10">
        <v>2</v>
      </c>
      <c r="PZ13" s="10">
        <v>202</v>
      </c>
      <c r="QA13" s="10">
        <v>37</v>
      </c>
      <c r="QB13" s="10">
        <v>88</v>
      </c>
      <c r="QC13" s="10">
        <v>129</v>
      </c>
      <c r="QD13" s="10">
        <v>7</v>
      </c>
      <c r="QE13" s="10">
        <v>7</v>
      </c>
      <c r="QF13" s="10">
        <v>0</v>
      </c>
      <c r="QG13" s="10">
        <v>8</v>
      </c>
      <c r="QH13" s="10">
        <v>83</v>
      </c>
      <c r="QI13" s="10">
        <v>28</v>
      </c>
      <c r="QJ13" s="10">
        <v>4</v>
      </c>
      <c r="QK13" s="10">
        <v>0</v>
      </c>
      <c r="QL13" s="10">
        <v>32</v>
      </c>
      <c r="QM13" s="10">
        <v>51</v>
      </c>
      <c r="QN13" s="10">
        <v>513</v>
      </c>
      <c r="QO13" s="10">
        <v>228</v>
      </c>
      <c r="QP13" s="10">
        <v>97</v>
      </c>
      <c r="QQ13" s="10">
        <v>0</v>
      </c>
      <c r="QR13" s="10">
        <v>325</v>
      </c>
      <c r="QS13" s="10">
        <v>188</v>
      </c>
      <c r="QT13" s="10">
        <v>88</v>
      </c>
      <c r="QU13" s="10">
        <v>74</v>
      </c>
      <c r="QV13" s="10">
        <v>14</v>
      </c>
      <c r="QW13" s="10">
        <v>0</v>
      </c>
      <c r="QX13" s="10">
        <v>0</v>
      </c>
      <c r="QY13" s="10">
        <v>85</v>
      </c>
      <c r="QZ13" s="10">
        <v>3</v>
      </c>
      <c r="RA13" s="10">
        <v>34</v>
      </c>
      <c r="RB13" s="10">
        <v>50</v>
      </c>
      <c r="RC13" s="10">
        <v>0</v>
      </c>
      <c r="RD13" s="10">
        <v>0</v>
      </c>
      <c r="RE13" s="10">
        <v>0</v>
      </c>
      <c r="RF13" s="10">
        <v>4</v>
      </c>
      <c r="RG13" s="10">
        <v>40</v>
      </c>
      <c r="RH13" s="10">
        <v>34</v>
      </c>
      <c r="RI13" s="10">
        <v>6</v>
      </c>
      <c r="RJ13" s="10">
        <v>0</v>
      </c>
      <c r="RK13" s="10">
        <v>0</v>
      </c>
      <c r="RL13" s="10">
        <v>37</v>
      </c>
      <c r="RM13" s="10">
        <v>3</v>
      </c>
      <c r="RN13" s="10">
        <v>6</v>
      </c>
      <c r="RO13" s="10">
        <v>30</v>
      </c>
      <c r="RP13" s="10">
        <v>0</v>
      </c>
      <c r="RQ13" s="10">
        <v>0</v>
      </c>
      <c r="RR13" s="10">
        <v>0</v>
      </c>
      <c r="RS13" s="10">
        <v>4</v>
      </c>
      <c r="RT13" s="10">
        <v>44</v>
      </c>
      <c r="RU13" s="10">
        <v>36</v>
      </c>
      <c r="RV13" s="10">
        <v>8</v>
      </c>
      <c r="RW13" s="10">
        <v>0</v>
      </c>
      <c r="RX13" s="10">
        <v>0</v>
      </c>
      <c r="RY13" s="10">
        <v>44</v>
      </c>
      <c r="RZ13" s="10">
        <v>0</v>
      </c>
      <c r="SA13" s="10">
        <v>28</v>
      </c>
      <c r="SB13" s="10">
        <v>16</v>
      </c>
      <c r="SC13" s="10">
        <v>0</v>
      </c>
      <c r="SD13" s="10">
        <v>0</v>
      </c>
      <c r="SE13" s="10">
        <v>0</v>
      </c>
      <c r="SF13" s="10">
        <v>0</v>
      </c>
      <c r="SG13" s="10">
        <v>84</v>
      </c>
      <c r="SH13" s="10">
        <v>70</v>
      </c>
      <c r="SI13" s="10">
        <v>14</v>
      </c>
      <c r="SJ13" s="10">
        <v>0</v>
      </c>
      <c r="SK13" s="10">
        <v>0</v>
      </c>
      <c r="SL13" s="10">
        <v>81</v>
      </c>
      <c r="SM13" s="10">
        <v>3</v>
      </c>
      <c r="SN13" s="10">
        <v>34</v>
      </c>
      <c r="SO13" s="10">
        <v>46</v>
      </c>
      <c r="SP13" s="10">
        <v>0</v>
      </c>
      <c r="SQ13" s="10">
        <v>0</v>
      </c>
      <c r="SR13" s="10">
        <v>0</v>
      </c>
      <c r="SS13" s="10">
        <v>4</v>
      </c>
      <c r="ST13" s="10">
        <v>4</v>
      </c>
      <c r="SU13" s="10">
        <v>4</v>
      </c>
      <c r="SV13" s="10">
        <v>0</v>
      </c>
      <c r="SW13" s="10">
        <v>0</v>
      </c>
      <c r="SX13" s="10">
        <v>0</v>
      </c>
      <c r="SY13" s="10">
        <v>4</v>
      </c>
      <c r="SZ13" s="10">
        <v>0</v>
      </c>
      <c r="TA13" s="10">
        <v>0</v>
      </c>
      <c r="TB13" s="10">
        <v>4</v>
      </c>
      <c r="TC13" s="10">
        <v>0</v>
      </c>
      <c r="TD13" s="10">
        <v>0</v>
      </c>
      <c r="TE13" s="10">
        <v>0</v>
      </c>
      <c r="TF13" s="10">
        <v>0</v>
      </c>
      <c r="TG13" s="10">
        <v>0</v>
      </c>
      <c r="TH13" s="10">
        <v>0</v>
      </c>
      <c r="TI13" s="10">
        <v>0</v>
      </c>
      <c r="TJ13" s="10">
        <v>0</v>
      </c>
      <c r="TK13" s="10">
        <v>0</v>
      </c>
      <c r="TL13" s="10">
        <v>88</v>
      </c>
      <c r="TM13" s="10">
        <v>40</v>
      </c>
      <c r="TN13" s="10">
        <v>44</v>
      </c>
      <c r="TO13" s="10">
        <v>84</v>
      </c>
      <c r="TP13" s="10">
        <v>4</v>
      </c>
      <c r="TQ13" s="10">
        <v>105</v>
      </c>
      <c r="TR13" s="10">
        <v>57</v>
      </c>
      <c r="TS13" s="10">
        <v>44</v>
      </c>
      <c r="TT13" s="10">
        <v>101</v>
      </c>
      <c r="TU13" s="10">
        <v>4</v>
      </c>
    </row>
    <row r="14" spans="1:541" x14ac:dyDescent="0.25">
      <c r="A14" s="4" t="s">
        <v>30</v>
      </c>
      <c r="B14" s="10">
        <v>1</v>
      </c>
      <c r="C14" s="10">
        <v>875</v>
      </c>
      <c r="D14" s="10">
        <v>334</v>
      </c>
      <c r="E14" s="10">
        <v>95</v>
      </c>
      <c r="F14" s="10">
        <v>446</v>
      </c>
      <c r="G14" s="10">
        <v>427</v>
      </c>
      <c r="H14" s="10">
        <v>448</v>
      </c>
      <c r="I14" s="10">
        <v>0</v>
      </c>
      <c r="J14" s="10">
        <v>0</v>
      </c>
      <c r="K14" s="10">
        <v>825</v>
      </c>
      <c r="L14" s="10">
        <v>50</v>
      </c>
      <c r="M14" s="10">
        <v>13</v>
      </c>
      <c r="N14" s="10">
        <v>5</v>
      </c>
      <c r="O14" s="10">
        <v>31</v>
      </c>
      <c r="P14" s="10">
        <v>3</v>
      </c>
      <c r="Q14" s="10">
        <v>791</v>
      </c>
      <c r="R14" s="10">
        <v>32</v>
      </c>
      <c r="S14" s="10">
        <v>102</v>
      </c>
      <c r="T14" s="10">
        <v>49</v>
      </c>
      <c r="U14" s="10">
        <v>5</v>
      </c>
      <c r="V14" s="10">
        <v>48</v>
      </c>
      <c r="W14" s="10">
        <v>51</v>
      </c>
      <c r="X14" s="10">
        <v>51</v>
      </c>
      <c r="Y14" s="10">
        <v>0</v>
      </c>
      <c r="Z14" s="10">
        <v>0</v>
      </c>
      <c r="AA14" s="10">
        <v>99</v>
      </c>
      <c r="AB14" s="10">
        <v>3</v>
      </c>
      <c r="AC14" s="10">
        <v>9</v>
      </c>
      <c r="AD14" s="10">
        <v>1</v>
      </c>
      <c r="AE14" s="10">
        <v>7</v>
      </c>
      <c r="AF14" s="10">
        <v>2</v>
      </c>
      <c r="AG14" s="10">
        <v>78</v>
      </c>
      <c r="AH14" s="10">
        <v>5</v>
      </c>
      <c r="AI14" s="10">
        <v>9</v>
      </c>
      <c r="AJ14" s="10">
        <v>3</v>
      </c>
      <c r="AK14" s="10">
        <v>6</v>
      </c>
      <c r="AL14" s="10">
        <v>0</v>
      </c>
      <c r="AM14" s="10">
        <v>4</v>
      </c>
      <c r="AN14" s="10">
        <v>5</v>
      </c>
      <c r="AO14" s="10">
        <v>0</v>
      </c>
      <c r="AP14" s="10">
        <v>0</v>
      </c>
      <c r="AQ14" s="10">
        <v>9</v>
      </c>
      <c r="AR14" s="10">
        <v>0</v>
      </c>
      <c r="AS14" s="10">
        <v>0</v>
      </c>
      <c r="AT14" s="10">
        <v>0</v>
      </c>
      <c r="AU14" s="10">
        <v>1</v>
      </c>
      <c r="AV14" s="10">
        <v>0</v>
      </c>
      <c r="AW14" s="10">
        <v>8</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111</v>
      </c>
      <c r="BP14" s="10">
        <v>52</v>
      </c>
      <c r="BQ14" s="10">
        <v>11</v>
      </c>
      <c r="BR14" s="10">
        <v>48</v>
      </c>
      <c r="BS14" s="10">
        <v>55</v>
      </c>
      <c r="BT14" s="10">
        <v>56</v>
      </c>
      <c r="BU14" s="10">
        <v>0</v>
      </c>
      <c r="BV14" s="10">
        <v>0</v>
      </c>
      <c r="BW14" s="10">
        <v>108</v>
      </c>
      <c r="BX14" s="10">
        <v>3</v>
      </c>
      <c r="BY14" s="10">
        <v>9</v>
      </c>
      <c r="BZ14" s="10">
        <v>1</v>
      </c>
      <c r="CA14" s="10">
        <v>8</v>
      </c>
      <c r="CB14" s="10">
        <v>2</v>
      </c>
      <c r="CC14" s="10">
        <v>86</v>
      </c>
      <c r="CD14" s="10">
        <v>5</v>
      </c>
      <c r="CE14" s="10">
        <v>764</v>
      </c>
      <c r="CF14" s="10">
        <v>282</v>
      </c>
      <c r="CG14" s="10">
        <v>84</v>
      </c>
      <c r="CH14" s="10">
        <v>398</v>
      </c>
      <c r="CI14" s="10">
        <v>372</v>
      </c>
      <c r="CJ14" s="10">
        <v>392</v>
      </c>
      <c r="CK14" s="10">
        <v>0</v>
      </c>
      <c r="CL14" s="10">
        <v>0</v>
      </c>
      <c r="CM14" s="10">
        <v>717</v>
      </c>
      <c r="CN14" s="10">
        <v>47</v>
      </c>
      <c r="CO14" s="10">
        <v>4</v>
      </c>
      <c r="CP14" s="10">
        <v>4</v>
      </c>
      <c r="CQ14" s="10">
        <v>23</v>
      </c>
      <c r="CR14" s="10">
        <v>1</v>
      </c>
      <c r="CS14" s="10">
        <v>705</v>
      </c>
      <c r="CT14" s="10">
        <v>27</v>
      </c>
      <c r="CU14" s="10">
        <v>258</v>
      </c>
      <c r="CV14" s="10">
        <v>2</v>
      </c>
      <c r="CW14" s="10">
        <v>28</v>
      </c>
      <c r="CX14" s="10">
        <v>228</v>
      </c>
      <c r="CY14" s="10">
        <v>93</v>
      </c>
      <c r="CZ14" s="10">
        <v>165</v>
      </c>
      <c r="DA14" s="10">
        <v>0</v>
      </c>
      <c r="DB14" s="10">
        <v>0</v>
      </c>
      <c r="DC14" s="10">
        <v>238</v>
      </c>
      <c r="DD14" s="10">
        <v>20</v>
      </c>
      <c r="DE14" s="10">
        <v>6</v>
      </c>
      <c r="DF14" s="10">
        <v>5</v>
      </c>
      <c r="DG14" s="10">
        <v>22</v>
      </c>
      <c r="DH14" s="10">
        <v>2</v>
      </c>
      <c r="DI14" s="10">
        <v>210</v>
      </c>
      <c r="DJ14" s="10">
        <v>13</v>
      </c>
      <c r="DK14" s="10">
        <v>23</v>
      </c>
      <c r="DL14" s="10">
        <v>2</v>
      </c>
      <c r="DM14" s="10">
        <v>1</v>
      </c>
      <c r="DN14" s="10">
        <v>20</v>
      </c>
      <c r="DO14" s="10">
        <v>8</v>
      </c>
      <c r="DP14" s="10">
        <v>15</v>
      </c>
      <c r="DQ14" s="10">
        <v>0</v>
      </c>
      <c r="DR14" s="10">
        <v>0</v>
      </c>
      <c r="DS14" s="10">
        <v>21</v>
      </c>
      <c r="DT14" s="10">
        <v>2</v>
      </c>
      <c r="DU14" s="10">
        <v>3</v>
      </c>
      <c r="DV14" s="10">
        <v>1</v>
      </c>
      <c r="DW14" s="10">
        <v>1</v>
      </c>
      <c r="DX14" s="10">
        <v>2</v>
      </c>
      <c r="DY14" s="10">
        <v>13</v>
      </c>
      <c r="DZ14" s="10">
        <v>3</v>
      </c>
      <c r="EA14" s="10">
        <v>5</v>
      </c>
      <c r="EB14" s="10">
        <v>0</v>
      </c>
      <c r="EC14" s="10">
        <v>5</v>
      </c>
      <c r="ED14" s="10">
        <v>0</v>
      </c>
      <c r="EE14" s="10">
        <v>1</v>
      </c>
      <c r="EF14" s="10">
        <v>4</v>
      </c>
      <c r="EG14" s="10">
        <v>0</v>
      </c>
      <c r="EH14" s="10">
        <v>0</v>
      </c>
      <c r="EI14" s="10">
        <v>5</v>
      </c>
      <c r="EJ14" s="10">
        <v>0</v>
      </c>
      <c r="EK14" s="10">
        <v>0</v>
      </c>
      <c r="EL14" s="10">
        <v>0</v>
      </c>
      <c r="EM14" s="10">
        <v>1</v>
      </c>
      <c r="EN14" s="10">
        <v>0</v>
      </c>
      <c r="EO14" s="10">
        <v>4</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28</v>
      </c>
      <c r="FH14" s="10">
        <v>2</v>
      </c>
      <c r="FI14" s="10">
        <v>6</v>
      </c>
      <c r="FJ14" s="10">
        <v>20</v>
      </c>
      <c r="FK14" s="10">
        <v>9</v>
      </c>
      <c r="FL14" s="10">
        <v>19</v>
      </c>
      <c r="FM14" s="10">
        <v>0</v>
      </c>
      <c r="FN14" s="10">
        <v>0</v>
      </c>
      <c r="FO14" s="10">
        <v>26</v>
      </c>
      <c r="FP14" s="10">
        <v>2</v>
      </c>
      <c r="FQ14" s="10">
        <v>3</v>
      </c>
      <c r="FR14" s="10">
        <v>1</v>
      </c>
      <c r="FS14" s="10">
        <v>2</v>
      </c>
      <c r="FT14" s="10">
        <v>2</v>
      </c>
      <c r="FU14" s="10">
        <v>17</v>
      </c>
      <c r="FV14" s="10">
        <v>3</v>
      </c>
      <c r="FW14" s="10">
        <v>230</v>
      </c>
      <c r="FX14" s="10">
        <v>0</v>
      </c>
      <c r="FY14" s="10">
        <v>22</v>
      </c>
      <c r="FZ14" s="10">
        <v>208</v>
      </c>
      <c r="GA14" s="10">
        <v>84</v>
      </c>
      <c r="GB14" s="10">
        <v>146</v>
      </c>
      <c r="GC14" s="10">
        <v>0</v>
      </c>
      <c r="GD14" s="10">
        <v>0</v>
      </c>
      <c r="GE14" s="10">
        <v>212</v>
      </c>
      <c r="GF14" s="10">
        <v>18</v>
      </c>
      <c r="GG14" s="10">
        <v>3</v>
      </c>
      <c r="GH14" s="10">
        <v>4</v>
      </c>
      <c r="GI14" s="10">
        <v>20</v>
      </c>
      <c r="GJ14" s="10">
        <v>0</v>
      </c>
      <c r="GK14" s="10">
        <v>193</v>
      </c>
      <c r="GL14" s="10">
        <v>10</v>
      </c>
      <c r="GM14" s="10">
        <v>617</v>
      </c>
      <c r="GN14" s="10">
        <v>332</v>
      </c>
      <c r="GO14" s="10">
        <v>67</v>
      </c>
      <c r="GP14" s="10">
        <v>218</v>
      </c>
      <c r="GQ14" s="10">
        <v>334</v>
      </c>
      <c r="GR14" s="10">
        <v>283</v>
      </c>
      <c r="GS14" s="10">
        <v>0</v>
      </c>
      <c r="GT14" s="10">
        <v>0</v>
      </c>
      <c r="GU14" s="10">
        <v>587</v>
      </c>
      <c r="GV14" s="10">
        <v>30</v>
      </c>
      <c r="GW14" s="10">
        <v>7</v>
      </c>
      <c r="GX14" s="10">
        <v>0</v>
      </c>
      <c r="GY14" s="10">
        <v>9</v>
      </c>
      <c r="GZ14" s="10">
        <v>1</v>
      </c>
      <c r="HA14" s="10">
        <v>581</v>
      </c>
      <c r="HB14" s="10">
        <v>19</v>
      </c>
      <c r="HC14" s="10">
        <v>79</v>
      </c>
      <c r="HD14" s="10">
        <v>47</v>
      </c>
      <c r="HE14" s="10">
        <v>4</v>
      </c>
      <c r="HF14" s="10">
        <v>28</v>
      </c>
      <c r="HG14" s="10">
        <v>43</v>
      </c>
      <c r="HH14" s="10">
        <v>36</v>
      </c>
      <c r="HI14" s="10">
        <v>0</v>
      </c>
      <c r="HJ14" s="10">
        <v>0</v>
      </c>
      <c r="HK14" s="10">
        <v>78</v>
      </c>
      <c r="HL14" s="10">
        <v>1</v>
      </c>
      <c r="HM14" s="10">
        <v>6</v>
      </c>
      <c r="HN14" s="10">
        <v>0</v>
      </c>
      <c r="HO14" s="10">
        <v>6</v>
      </c>
      <c r="HP14" s="10">
        <v>0</v>
      </c>
      <c r="HQ14" s="10">
        <v>65</v>
      </c>
      <c r="HR14" s="10">
        <v>2</v>
      </c>
      <c r="HS14" s="10">
        <v>4</v>
      </c>
      <c r="HT14" s="10">
        <v>3</v>
      </c>
      <c r="HU14" s="10">
        <v>1</v>
      </c>
      <c r="HV14" s="10">
        <v>0</v>
      </c>
      <c r="HW14" s="10">
        <v>3</v>
      </c>
      <c r="HX14" s="10">
        <v>1</v>
      </c>
      <c r="HY14" s="10">
        <v>0</v>
      </c>
      <c r="HZ14" s="10">
        <v>0</v>
      </c>
      <c r="IA14" s="10">
        <v>4</v>
      </c>
      <c r="IB14" s="10">
        <v>0</v>
      </c>
      <c r="IC14" s="10">
        <v>0</v>
      </c>
      <c r="ID14" s="10">
        <v>0</v>
      </c>
      <c r="IE14" s="10">
        <v>0</v>
      </c>
      <c r="IF14" s="10">
        <v>0</v>
      </c>
      <c r="IG14" s="10">
        <v>4</v>
      </c>
      <c r="IH14" s="10">
        <v>0</v>
      </c>
      <c r="II14" s="10">
        <v>83</v>
      </c>
      <c r="IJ14" s="10">
        <v>50</v>
      </c>
      <c r="IK14" s="10">
        <v>5</v>
      </c>
      <c r="IL14" s="10">
        <v>28</v>
      </c>
      <c r="IM14" s="10">
        <v>46</v>
      </c>
      <c r="IN14" s="10">
        <v>37</v>
      </c>
      <c r="IO14" s="10">
        <v>0</v>
      </c>
      <c r="IP14" s="10">
        <v>0</v>
      </c>
      <c r="IQ14" s="10">
        <v>82</v>
      </c>
      <c r="IR14" s="10">
        <v>1</v>
      </c>
      <c r="IS14" s="10">
        <v>6</v>
      </c>
      <c r="IT14" s="10">
        <v>0</v>
      </c>
      <c r="IU14" s="10">
        <v>6</v>
      </c>
      <c r="IV14" s="10">
        <v>0</v>
      </c>
      <c r="IW14" s="10">
        <v>69</v>
      </c>
      <c r="IX14" s="10">
        <v>2</v>
      </c>
      <c r="IY14" s="10">
        <v>534</v>
      </c>
      <c r="IZ14" s="10">
        <v>282</v>
      </c>
      <c r="JA14" s="10">
        <v>62</v>
      </c>
      <c r="JB14" s="10">
        <v>190</v>
      </c>
      <c r="JC14" s="10">
        <v>288</v>
      </c>
      <c r="JD14" s="10">
        <v>246</v>
      </c>
      <c r="JE14" s="10">
        <v>0</v>
      </c>
      <c r="JF14" s="10">
        <v>0</v>
      </c>
      <c r="JG14" s="10">
        <v>505</v>
      </c>
      <c r="JH14" s="10">
        <v>29</v>
      </c>
      <c r="JI14" s="10">
        <v>1</v>
      </c>
      <c r="JJ14" s="10">
        <v>0</v>
      </c>
      <c r="JK14" s="10">
        <v>3</v>
      </c>
      <c r="JL14" s="10">
        <v>1</v>
      </c>
      <c r="JM14" s="10">
        <v>512</v>
      </c>
      <c r="JN14" s="10">
        <v>17</v>
      </c>
      <c r="JO14" s="10">
        <v>112</v>
      </c>
      <c r="JP14" s="10">
        <v>20</v>
      </c>
      <c r="JQ14" s="10">
        <v>1</v>
      </c>
      <c r="JR14" s="10">
        <v>21</v>
      </c>
      <c r="JS14" s="10">
        <v>91</v>
      </c>
      <c r="JT14" s="10">
        <v>84</v>
      </c>
      <c r="JU14" s="10">
        <v>0</v>
      </c>
      <c r="JV14" s="10">
        <v>0</v>
      </c>
      <c r="JW14" s="10">
        <v>0</v>
      </c>
      <c r="JX14" s="10">
        <v>84</v>
      </c>
      <c r="JY14" s="10">
        <v>26</v>
      </c>
      <c r="JZ14" s="10">
        <v>0</v>
      </c>
      <c r="KA14" s="10">
        <v>0</v>
      </c>
      <c r="KB14" s="10">
        <v>0</v>
      </c>
      <c r="KC14" s="10">
        <v>26</v>
      </c>
      <c r="KD14" s="10">
        <v>58</v>
      </c>
      <c r="KE14" s="10">
        <v>0</v>
      </c>
      <c r="KF14" s="10">
        <v>0</v>
      </c>
      <c r="KG14" s="10">
        <v>58</v>
      </c>
      <c r="KH14" s="10">
        <v>23</v>
      </c>
      <c r="KI14" s="10">
        <v>1</v>
      </c>
      <c r="KJ14" s="10">
        <v>22</v>
      </c>
      <c r="KK14" s="10">
        <v>0</v>
      </c>
      <c r="KL14" s="10">
        <v>0</v>
      </c>
      <c r="KM14" s="10">
        <v>17</v>
      </c>
      <c r="KN14" s="10">
        <v>6</v>
      </c>
      <c r="KO14" s="10">
        <v>2</v>
      </c>
      <c r="KP14" s="10">
        <v>1</v>
      </c>
      <c r="KQ14" s="10">
        <v>0</v>
      </c>
      <c r="KR14" s="10">
        <v>2</v>
      </c>
      <c r="KS14" s="10">
        <v>15</v>
      </c>
      <c r="KT14" s="10">
        <v>3</v>
      </c>
      <c r="KU14" s="10">
        <v>5</v>
      </c>
      <c r="KV14" s="10">
        <v>0</v>
      </c>
      <c r="KW14" s="10">
        <v>5</v>
      </c>
      <c r="KX14" s="10">
        <v>0</v>
      </c>
      <c r="KY14" s="10">
        <v>0</v>
      </c>
      <c r="KZ14" s="10">
        <v>3</v>
      </c>
      <c r="LA14" s="10">
        <v>2</v>
      </c>
      <c r="LB14" s="10">
        <v>1</v>
      </c>
      <c r="LC14" s="10">
        <v>0</v>
      </c>
      <c r="LD14" s="10">
        <v>0</v>
      </c>
      <c r="LE14" s="10">
        <v>2</v>
      </c>
      <c r="LF14" s="10">
        <v>0</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5</v>
      </c>
      <c r="MI14" s="10">
        <v>0</v>
      </c>
      <c r="MJ14" s="10">
        <v>5</v>
      </c>
      <c r="MK14" s="10">
        <v>0</v>
      </c>
      <c r="ML14" s="10">
        <v>0</v>
      </c>
      <c r="MM14" s="10">
        <v>3</v>
      </c>
      <c r="MN14" s="10">
        <v>2</v>
      </c>
      <c r="MO14" s="10">
        <v>1</v>
      </c>
      <c r="MP14" s="10">
        <v>0</v>
      </c>
      <c r="MQ14" s="10">
        <v>0</v>
      </c>
      <c r="MR14" s="10">
        <v>2</v>
      </c>
      <c r="MS14" s="10">
        <v>0</v>
      </c>
      <c r="MT14" s="10">
        <v>2</v>
      </c>
      <c r="MU14" s="10">
        <v>18</v>
      </c>
      <c r="MV14" s="10">
        <v>1</v>
      </c>
      <c r="MW14" s="10">
        <v>17</v>
      </c>
      <c r="MX14" s="10">
        <v>0</v>
      </c>
      <c r="MY14" s="10">
        <v>0</v>
      </c>
      <c r="MZ14" s="10">
        <v>14</v>
      </c>
      <c r="NA14" s="10">
        <v>4</v>
      </c>
      <c r="NB14" s="10">
        <v>1</v>
      </c>
      <c r="NC14" s="10">
        <v>1</v>
      </c>
      <c r="ND14" s="10">
        <v>0</v>
      </c>
      <c r="NE14" s="10">
        <v>0</v>
      </c>
      <c r="NF14" s="10">
        <v>15</v>
      </c>
      <c r="NG14" s="10">
        <v>1</v>
      </c>
      <c r="NH14" s="10">
        <v>14</v>
      </c>
      <c r="NI14" s="10">
        <v>3</v>
      </c>
      <c r="NJ14" s="10">
        <v>11</v>
      </c>
      <c r="NK14" s="10">
        <v>0</v>
      </c>
      <c r="NL14" s="10">
        <v>0</v>
      </c>
      <c r="NM14" s="10">
        <v>14</v>
      </c>
      <c r="NN14" s="10">
        <v>0</v>
      </c>
      <c r="NO14" s="10">
        <v>0</v>
      </c>
      <c r="NP14" s="10">
        <v>0</v>
      </c>
      <c r="NQ14" s="10">
        <v>2</v>
      </c>
      <c r="NR14" s="10">
        <v>0</v>
      </c>
      <c r="NS14" s="10">
        <v>12</v>
      </c>
      <c r="NT14" s="10">
        <v>0</v>
      </c>
      <c r="NU14" s="10">
        <v>3</v>
      </c>
      <c r="NV14" s="10">
        <v>1</v>
      </c>
      <c r="NW14" s="10">
        <v>2</v>
      </c>
      <c r="NX14" s="10">
        <v>0</v>
      </c>
      <c r="NY14" s="10">
        <v>0</v>
      </c>
      <c r="NZ14" s="10">
        <v>3</v>
      </c>
      <c r="OA14" s="10">
        <v>0</v>
      </c>
      <c r="OB14" s="10">
        <v>0</v>
      </c>
      <c r="OC14" s="10">
        <v>0</v>
      </c>
      <c r="OD14" s="10">
        <v>1</v>
      </c>
      <c r="OE14" s="10">
        <v>0</v>
      </c>
      <c r="OF14" s="10">
        <v>2</v>
      </c>
      <c r="OG14" s="10">
        <v>0</v>
      </c>
      <c r="OH14" s="10">
        <v>5</v>
      </c>
      <c r="OI14" s="10">
        <v>1</v>
      </c>
      <c r="OJ14" s="10">
        <v>4</v>
      </c>
      <c r="OK14" s="10">
        <v>0</v>
      </c>
      <c r="OL14" s="10">
        <v>0</v>
      </c>
      <c r="OM14" s="10">
        <v>5</v>
      </c>
      <c r="ON14" s="10">
        <v>0</v>
      </c>
      <c r="OO14" s="10">
        <v>0</v>
      </c>
      <c r="OP14" s="10">
        <v>0</v>
      </c>
      <c r="OQ14" s="10">
        <v>1</v>
      </c>
      <c r="OR14" s="10">
        <v>0</v>
      </c>
      <c r="OS14" s="10">
        <v>4</v>
      </c>
      <c r="OT14" s="10">
        <v>0</v>
      </c>
      <c r="OU14" s="10">
        <v>0</v>
      </c>
      <c r="OV14" s="10">
        <v>0</v>
      </c>
      <c r="OW14" s="10">
        <v>0</v>
      </c>
      <c r="OX14" s="10">
        <v>0</v>
      </c>
      <c r="OY14" s="10">
        <v>0</v>
      </c>
      <c r="OZ14" s="10">
        <v>0</v>
      </c>
      <c r="PA14" s="10">
        <v>0</v>
      </c>
      <c r="PB14" s="10">
        <v>0</v>
      </c>
      <c r="PC14" s="10">
        <v>0</v>
      </c>
      <c r="PD14" s="10">
        <v>0</v>
      </c>
      <c r="PE14" s="10">
        <v>0</v>
      </c>
      <c r="PF14" s="10">
        <v>0</v>
      </c>
      <c r="PG14" s="10">
        <v>0</v>
      </c>
      <c r="PH14" s="10">
        <v>8</v>
      </c>
      <c r="PI14" s="10">
        <v>2</v>
      </c>
      <c r="PJ14" s="10">
        <v>6</v>
      </c>
      <c r="PK14" s="10">
        <v>0</v>
      </c>
      <c r="PL14" s="10">
        <v>0</v>
      </c>
      <c r="PM14" s="10">
        <v>8</v>
      </c>
      <c r="PN14" s="10">
        <v>0</v>
      </c>
      <c r="PO14" s="10">
        <v>0</v>
      </c>
      <c r="PP14" s="10">
        <v>0</v>
      </c>
      <c r="PQ14" s="10">
        <v>2</v>
      </c>
      <c r="PR14" s="10">
        <v>0</v>
      </c>
      <c r="PS14" s="10">
        <v>6</v>
      </c>
      <c r="PT14" s="10">
        <v>0</v>
      </c>
      <c r="PU14" s="10">
        <v>6</v>
      </c>
      <c r="PV14" s="10">
        <v>1</v>
      </c>
      <c r="PW14" s="10">
        <v>5</v>
      </c>
      <c r="PX14" s="10">
        <v>0</v>
      </c>
      <c r="PY14" s="10">
        <v>0</v>
      </c>
      <c r="PZ14" s="10">
        <v>6</v>
      </c>
      <c r="QA14" s="10">
        <v>0</v>
      </c>
      <c r="QB14" s="10">
        <v>0</v>
      </c>
      <c r="QC14" s="10">
        <v>0</v>
      </c>
      <c r="QD14" s="10">
        <v>0</v>
      </c>
      <c r="QE14" s="10">
        <v>0</v>
      </c>
      <c r="QF14" s="10">
        <v>6</v>
      </c>
      <c r="QG14" s="10">
        <v>0</v>
      </c>
      <c r="QH14" s="10">
        <v>2</v>
      </c>
      <c r="QI14" s="10">
        <v>2</v>
      </c>
      <c r="QJ14" s="10">
        <v>0</v>
      </c>
      <c r="QK14" s="10">
        <v>0</v>
      </c>
      <c r="QL14" s="10">
        <v>2</v>
      </c>
      <c r="QM14" s="10">
        <v>0</v>
      </c>
      <c r="QN14" s="10">
        <v>12</v>
      </c>
      <c r="QO14" s="10">
        <v>1</v>
      </c>
      <c r="QP14" s="10">
        <v>5</v>
      </c>
      <c r="QQ14" s="10">
        <v>0</v>
      </c>
      <c r="QR14" s="10">
        <v>6</v>
      </c>
      <c r="QS14" s="10">
        <v>6</v>
      </c>
      <c r="QT14" s="10">
        <v>8</v>
      </c>
      <c r="QU14" s="10">
        <v>6</v>
      </c>
      <c r="QV14" s="10">
        <v>2</v>
      </c>
      <c r="QW14" s="10">
        <v>0</v>
      </c>
      <c r="QX14" s="10">
        <v>0</v>
      </c>
      <c r="QY14" s="10">
        <v>8</v>
      </c>
      <c r="QZ14" s="10">
        <v>0</v>
      </c>
      <c r="RA14" s="10">
        <v>0</v>
      </c>
      <c r="RB14" s="10">
        <v>0</v>
      </c>
      <c r="RC14" s="10">
        <v>1</v>
      </c>
      <c r="RD14" s="10">
        <v>0</v>
      </c>
      <c r="RE14" s="10">
        <v>7</v>
      </c>
      <c r="RF14" s="10">
        <v>0</v>
      </c>
      <c r="RG14" s="10">
        <v>2</v>
      </c>
      <c r="RH14" s="10">
        <v>2</v>
      </c>
      <c r="RI14" s="10">
        <v>0</v>
      </c>
      <c r="RJ14" s="10">
        <v>0</v>
      </c>
      <c r="RK14" s="10">
        <v>0</v>
      </c>
      <c r="RL14" s="10">
        <v>2</v>
      </c>
      <c r="RM14" s="10">
        <v>0</v>
      </c>
      <c r="RN14" s="10">
        <v>0</v>
      </c>
      <c r="RO14" s="10">
        <v>0</v>
      </c>
      <c r="RP14" s="10">
        <v>1</v>
      </c>
      <c r="RQ14" s="10">
        <v>0</v>
      </c>
      <c r="RR14" s="10">
        <v>1</v>
      </c>
      <c r="RS14" s="10">
        <v>0</v>
      </c>
      <c r="RT14" s="10">
        <v>1</v>
      </c>
      <c r="RU14" s="10">
        <v>1</v>
      </c>
      <c r="RV14" s="10">
        <v>0</v>
      </c>
      <c r="RW14" s="10">
        <v>0</v>
      </c>
      <c r="RX14" s="10">
        <v>0</v>
      </c>
      <c r="RY14" s="10">
        <v>1</v>
      </c>
      <c r="RZ14" s="10">
        <v>0</v>
      </c>
      <c r="SA14" s="10">
        <v>0</v>
      </c>
      <c r="SB14" s="10">
        <v>0</v>
      </c>
      <c r="SC14" s="10">
        <v>0</v>
      </c>
      <c r="SD14" s="10">
        <v>0</v>
      </c>
      <c r="SE14" s="10">
        <v>1</v>
      </c>
      <c r="SF14" s="10">
        <v>0</v>
      </c>
      <c r="SG14" s="10">
        <v>3</v>
      </c>
      <c r="SH14" s="10">
        <v>3</v>
      </c>
      <c r="SI14" s="10">
        <v>0</v>
      </c>
      <c r="SJ14" s="10">
        <v>0</v>
      </c>
      <c r="SK14" s="10">
        <v>0</v>
      </c>
      <c r="SL14" s="10">
        <v>3</v>
      </c>
      <c r="SM14" s="10">
        <v>0</v>
      </c>
      <c r="SN14" s="10">
        <v>0</v>
      </c>
      <c r="SO14" s="10">
        <v>0</v>
      </c>
      <c r="SP14" s="10">
        <v>1</v>
      </c>
      <c r="SQ14" s="10">
        <v>0</v>
      </c>
      <c r="SR14" s="10">
        <v>2</v>
      </c>
      <c r="SS14" s="10">
        <v>0</v>
      </c>
      <c r="ST14" s="10">
        <v>5</v>
      </c>
      <c r="SU14" s="10">
        <v>3</v>
      </c>
      <c r="SV14" s="10">
        <v>2</v>
      </c>
      <c r="SW14" s="10">
        <v>0</v>
      </c>
      <c r="SX14" s="10">
        <v>0</v>
      </c>
      <c r="SY14" s="10">
        <v>5</v>
      </c>
      <c r="SZ14" s="10">
        <v>0</v>
      </c>
      <c r="TA14" s="10">
        <v>0</v>
      </c>
      <c r="TB14" s="10">
        <v>0</v>
      </c>
      <c r="TC14" s="10">
        <v>0</v>
      </c>
      <c r="TD14" s="10">
        <v>0</v>
      </c>
      <c r="TE14" s="10">
        <v>5</v>
      </c>
      <c r="TF14" s="10">
        <v>0</v>
      </c>
      <c r="TG14" s="10">
        <v>0</v>
      </c>
      <c r="TH14" s="10">
        <v>0</v>
      </c>
      <c r="TI14" s="10">
        <v>0</v>
      </c>
      <c r="TJ14" s="10">
        <v>0</v>
      </c>
      <c r="TK14" s="10">
        <v>0</v>
      </c>
      <c r="TL14" s="10">
        <v>8</v>
      </c>
      <c r="TM14" s="10">
        <v>2</v>
      </c>
      <c r="TN14" s="10">
        <v>1</v>
      </c>
      <c r="TO14" s="10">
        <v>3</v>
      </c>
      <c r="TP14" s="10">
        <v>5</v>
      </c>
      <c r="TQ14" s="10">
        <v>11</v>
      </c>
      <c r="TR14" s="10">
        <v>2</v>
      </c>
      <c r="TS14" s="10">
        <v>3</v>
      </c>
      <c r="TT14" s="10">
        <v>5</v>
      </c>
      <c r="TU14" s="10">
        <v>6</v>
      </c>
    </row>
    <row r="15" spans="1:541" x14ac:dyDescent="0.25">
      <c r="A15" s="4" t="s">
        <v>31</v>
      </c>
      <c r="B15" s="10">
        <v>2</v>
      </c>
      <c r="C15" s="10">
        <v>6412</v>
      </c>
      <c r="D15" s="10">
        <v>1177</v>
      </c>
      <c r="E15" s="10">
        <v>323</v>
      </c>
      <c r="F15" s="10">
        <v>4912</v>
      </c>
      <c r="G15" s="10">
        <v>2591</v>
      </c>
      <c r="H15" s="10">
        <v>3778</v>
      </c>
      <c r="I15" s="10">
        <v>37</v>
      </c>
      <c r="J15" s="10">
        <v>6</v>
      </c>
      <c r="K15" s="10">
        <v>5557</v>
      </c>
      <c r="L15" s="10">
        <v>855</v>
      </c>
      <c r="M15" s="10">
        <v>1445</v>
      </c>
      <c r="N15" s="10">
        <v>237</v>
      </c>
      <c r="O15" s="10">
        <v>562</v>
      </c>
      <c r="P15" s="10">
        <v>42</v>
      </c>
      <c r="Q15" s="10">
        <v>2013</v>
      </c>
      <c r="R15" s="10">
        <v>2113</v>
      </c>
      <c r="S15" s="10">
        <v>1587</v>
      </c>
      <c r="T15" s="10">
        <v>446</v>
      </c>
      <c r="U15" s="10">
        <v>83</v>
      </c>
      <c r="V15" s="10">
        <v>1058</v>
      </c>
      <c r="W15" s="10">
        <v>716</v>
      </c>
      <c r="X15" s="10">
        <v>862</v>
      </c>
      <c r="Y15" s="10">
        <v>9</v>
      </c>
      <c r="Z15" s="10">
        <v>0</v>
      </c>
      <c r="AA15" s="10">
        <v>1394</v>
      </c>
      <c r="AB15" s="10">
        <v>193</v>
      </c>
      <c r="AC15" s="10">
        <v>358</v>
      </c>
      <c r="AD15" s="10">
        <v>81</v>
      </c>
      <c r="AE15" s="10">
        <v>115</v>
      </c>
      <c r="AF15" s="10">
        <v>5</v>
      </c>
      <c r="AG15" s="10">
        <v>551</v>
      </c>
      <c r="AH15" s="10">
        <v>477</v>
      </c>
      <c r="AI15" s="10">
        <v>1185</v>
      </c>
      <c r="AJ15" s="10">
        <v>476</v>
      </c>
      <c r="AK15" s="10">
        <v>67</v>
      </c>
      <c r="AL15" s="10">
        <v>642</v>
      </c>
      <c r="AM15" s="10">
        <v>551</v>
      </c>
      <c r="AN15" s="10">
        <v>629</v>
      </c>
      <c r="AO15" s="10">
        <v>5</v>
      </c>
      <c r="AP15" s="10">
        <v>0</v>
      </c>
      <c r="AQ15" s="10">
        <v>1033</v>
      </c>
      <c r="AR15" s="10">
        <v>152</v>
      </c>
      <c r="AS15" s="10">
        <v>189</v>
      </c>
      <c r="AT15" s="10">
        <v>42</v>
      </c>
      <c r="AU15" s="10">
        <v>75</v>
      </c>
      <c r="AV15" s="10">
        <v>8</v>
      </c>
      <c r="AW15" s="10">
        <v>576</v>
      </c>
      <c r="AX15" s="10">
        <v>295</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2772</v>
      </c>
      <c r="BP15" s="10">
        <v>922</v>
      </c>
      <c r="BQ15" s="10">
        <v>150</v>
      </c>
      <c r="BR15" s="10">
        <v>1700</v>
      </c>
      <c r="BS15" s="10">
        <v>1267</v>
      </c>
      <c r="BT15" s="10">
        <v>1491</v>
      </c>
      <c r="BU15" s="10">
        <v>14</v>
      </c>
      <c r="BV15" s="10">
        <v>0</v>
      </c>
      <c r="BW15" s="10">
        <v>2427</v>
      </c>
      <c r="BX15" s="10">
        <v>345</v>
      </c>
      <c r="BY15" s="10">
        <v>547</v>
      </c>
      <c r="BZ15" s="10">
        <v>123</v>
      </c>
      <c r="CA15" s="10">
        <v>190</v>
      </c>
      <c r="CB15" s="10">
        <v>13</v>
      </c>
      <c r="CC15" s="10">
        <v>1127</v>
      </c>
      <c r="CD15" s="10">
        <v>772</v>
      </c>
      <c r="CE15" s="10">
        <v>3640</v>
      </c>
      <c r="CF15" s="10">
        <v>255</v>
      </c>
      <c r="CG15" s="10">
        <v>173</v>
      </c>
      <c r="CH15" s="10">
        <v>3212</v>
      </c>
      <c r="CI15" s="10">
        <v>1324</v>
      </c>
      <c r="CJ15" s="10">
        <v>2287</v>
      </c>
      <c r="CK15" s="10">
        <v>23</v>
      </c>
      <c r="CL15" s="10">
        <v>6</v>
      </c>
      <c r="CM15" s="10">
        <v>3130</v>
      </c>
      <c r="CN15" s="10">
        <v>510</v>
      </c>
      <c r="CO15" s="10">
        <v>898</v>
      </c>
      <c r="CP15" s="10">
        <v>114</v>
      </c>
      <c r="CQ15" s="10">
        <v>372</v>
      </c>
      <c r="CR15" s="10">
        <v>29</v>
      </c>
      <c r="CS15" s="10">
        <v>886</v>
      </c>
      <c r="CT15" s="10">
        <v>1341</v>
      </c>
      <c r="CU15" s="10">
        <v>4420</v>
      </c>
      <c r="CV15" s="10">
        <v>37</v>
      </c>
      <c r="CW15" s="10">
        <v>198</v>
      </c>
      <c r="CX15" s="10">
        <v>4185</v>
      </c>
      <c r="CY15" s="10">
        <v>1501</v>
      </c>
      <c r="CZ15" s="10">
        <v>2876</v>
      </c>
      <c r="DA15" s="10">
        <v>37</v>
      </c>
      <c r="DB15" s="10">
        <v>6</v>
      </c>
      <c r="DC15" s="10">
        <v>3829</v>
      </c>
      <c r="DD15" s="10">
        <v>591</v>
      </c>
      <c r="DE15" s="10">
        <v>1278</v>
      </c>
      <c r="DF15" s="10">
        <v>193</v>
      </c>
      <c r="DG15" s="10">
        <v>505</v>
      </c>
      <c r="DH15" s="10">
        <v>37</v>
      </c>
      <c r="DI15" s="10">
        <v>952</v>
      </c>
      <c r="DJ15" s="10">
        <v>1455</v>
      </c>
      <c r="DK15" s="10">
        <v>849</v>
      </c>
      <c r="DL15" s="10">
        <v>13</v>
      </c>
      <c r="DM15" s="10">
        <v>39</v>
      </c>
      <c r="DN15" s="10">
        <v>797</v>
      </c>
      <c r="DO15" s="10">
        <v>294</v>
      </c>
      <c r="DP15" s="10">
        <v>546</v>
      </c>
      <c r="DQ15" s="10">
        <v>9</v>
      </c>
      <c r="DR15" s="10">
        <v>0</v>
      </c>
      <c r="DS15" s="10">
        <v>751</v>
      </c>
      <c r="DT15" s="10">
        <v>98</v>
      </c>
      <c r="DU15" s="10">
        <v>305</v>
      </c>
      <c r="DV15" s="10">
        <v>61</v>
      </c>
      <c r="DW15" s="10">
        <v>102</v>
      </c>
      <c r="DX15" s="10">
        <v>3</v>
      </c>
      <c r="DY15" s="10">
        <v>156</v>
      </c>
      <c r="DZ15" s="10">
        <v>222</v>
      </c>
      <c r="EA15" s="10">
        <v>385</v>
      </c>
      <c r="EB15" s="10">
        <v>7</v>
      </c>
      <c r="EC15" s="10">
        <v>16</v>
      </c>
      <c r="ED15" s="10">
        <v>362</v>
      </c>
      <c r="EE15" s="10">
        <v>130</v>
      </c>
      <c r="EF15" s="10">
        <v>250</v>
      </c>
      <c r="EG15" s="10">
        <v>5</v>
      </c>
      <c r="EH15" s="10">
        <v>0</v>
      </c>
      <c r="EI15" s="10">
        <v>329</v>
      </c>
      <c r="EJ15" s="10">
        <v>56</v>
      </c>
      <c r="EK15" s="10">
        <v>130</v>
      </c>
      <c r="EL15" s="10">
        <v>33</v>
      </c>
      <c r="EM15" s="10">
        <v>48</v>
      </c>
      <c r="EN15" s="10">
        <v>5</v>
      </c>
      <c r="EO15" s="10">
        <v>64</v>
      </c>
      <c r="EP15" s="10">
        <v>105</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1234</v>
      </c>
      <c r="FH15" s="10">
        <v>20</v>
      </c>
      <c r="FI15" s="10">
        <v>55</v>
      </c>
      <c r="FJ15" s="10">
        <v>1159</v>
      </c>
      <c r="FK15" s="10">
        <v>424</v>
      </c>
      <c r="FL15" s="10">
        <v>796</v>
      </c>
      <c r="FM15" s="10">
        <v>14</v>
      </c>
      <c r="FN15" s="10">
        <v>0</v>
      </c>
      <c r="FO15" s="10">
        <v>1080</v>
      </c>
      <c r="FP15" s="10">
        <v>154</v>
      </c>
      <c r="FQ15" s="10">
        <v>435</v>
      </c>
      <c r="FR15" s="10">
        <v>94</v>
      </c>
      <c r="FS15" s="10">
        <v>150</v>
      </c>
      <c r="FT15" s="10">
        <v>8</v>
      </c>
      <c r="FU15" s="10">
        <v>220</v>
      </c>
      <c r="FV15" s="10">
        <v>327</v>
      </c>
      <c r="FW15" s="10">
        <v>3186</v>
      </c>
      <c r="FX15" s="10">
        <v>17</v>
      </c>
      <c r="FY15" s="10">
        <v>143</v>
      </c>
      <c r="FZ15" s="10">
        <v>3026</v>
      </c>
      <c r="GA15" s="10">
        <v>1077</v>
      </c>
      <c r="GB15" s="10">
        <v>2080</v>
      </c>
      <c r="GC15" s="10">
        <v>23</v>
      </c>
      <c r="GD15" s="10">
        <v>6</v>
      </c>
      <c r="GE15" s="10">
        <v>2749</v>
      </c>
      <c r="GF15" s="10">
        <v>437</v>
      </c>
      <c r="GG15" s="10">
        <v>843</v>
      </c>
      <c r="GH15" s="10">
        <v>99</v>
      </c>
      <c r="GI15" s="10">
        <v>355</v>
      </c>
      <c r="GJ15" s="10">
        <v>29</v>
      </c>
      <c r="GK15" s="10">
        <v>732</v>
      </c>
      <c r="GL15" s="10">
        <v>1128</v>
      </c>
      <c r="GM15" s="10">
        <v>1992</v>
      </c>
      <c r="GN15" s="10">
        <v>1140</v>
      </c>
      <c r="GO15" s="10">
        <v>125</v>
      </c>
      <c r="GP15" s="10">
        <v>727</v>
      </c>
      <c r="GQ15" s="10">
        <v>1090</v>
      </c>
      <c r="GR15" s="10">
        <v>902</v>
      </c>
      <c r="GS15" s="10">
        <v>0</v>
      </c>
      <c r="GT15" s="10">
        <v>0</v>
      </c>
      <c r="GU15" s="10">
        <v>1728</v>
      </c>
      <c r="GV15" s="10">
        <v>264</v>
      </c>
      <c r="GW15" s="10">
        <v>167</v>
      </c>
      <c r="GX15" s="10">
        <v>44</v>
      </c>
      <c r="GY15" s="10">
        <v>57</v>
      </c>
      <c r="GZ15" s="10">
        <v>5</v>
      </c>
      <c r="HA15" s="10">
        <v>1061</v>
      </c>
      <c r="HB15" s="10">
        <v>658</v>
      </c>
      <c r="HC15" s="10">
        <v>738</v>
      </c>
      <c r="HD15" s="10">
        <v>433</v>
      </c>
      <c r="HE15" s="10">
        <v>44</v>
      </c>
      <c r="HF15" s="10">
        <v>261</v>
      </c>
      <c r="HG15" s="10">
        <v>422</v>
      </c>
      <c r="HH15" s="10">
        <v>316</v>
      </c>
      <c r="HI15" s="10">
        <v>0</v>
      </c>
      <c r="HJ15" s="10">
        <v>0</v>
      </c>
      <c r="HK15" s="10">
        <v>643</v>
      </c>
      <c r="HL15" s="10">
        <v>95</v>
      </c>
      <c r="HM15" s="10">
        <v>53</v>
      </c>
      <c r="HN15" s="10">
        <v>20</v>
      </c>
      <c r="HO15" s="10">
        <v>13</v>
      </c>
      <c r="HP15" s="10">
        <v>2</v>
      </c>
      <c r="HQ15" s="10">
        <v>395</v>
      </c>
      <c r="HR15" s="10">
        <v>255</v>
      </c>
      <c r="HS15" s="10">
        <v>800</v>
      </c>
      <c r="HT15" s="10">
        <v>469</v>
      </c>
      <c r="HU15" s="10">
        <v>51</v>
      </c>
      <c r="HV15" s="10">
        <v>280</v>
      </c>
      <c r="HW15" s="10">
        <v>421</v>
      </c>
      <c r="HX15" s="10">
        <v>379</v>
      </c>
      <c r="HY15" s="10">
        <v>0</v>
      </c>
      <c r="HZ15" s="10">
        <v>0</v>
      </c>
      <c r="IA15" s="10">
        <v>704</v>
      </c>
      <c r="IB15" s="10">
        <v>96</v>
      </c>
      <c r="IC15" s="10">
        <v>59</v>
      </c>
      <c r="ID15" s="10">
        <v>9</v>
      </c>
      <c r="IE15" s="10">
        <v>27</v>
      </c>
      <c r="IF15" s="10">
        <v>3</v>
      </c>
      <c r="IG15" s="10">
        <v>512</v>
      </c>
      <c r="IH15" s="10">
        <v>190</v>
      </c>
      <c r="II15" s="10">
        <v>1538</v>
      </c>
      <c r="IJ15" s="10">
        <v>902</v>
      </c>
      <c r="IK15" s="10">
        <v>95</v>
      </c>
      <c r="IL15" s="10">
        <v>541</v>
      </c>
      <c r="IM15" s="10">
        <v>843</v>
      </c>
      <c r="IN15" s="10">
        <v>695</v>
      </c>
      <c r="IO15" s="10">
        <v>0</v>
      </c>
      <c r="IP15" s="10">
        <v>0</v>
      </c>
      <c r="IQ15" s="10">
        <v>1347</v>
      </c>
      <c r="IR15" s="10">
        <v>191</v>
      </c>
      <c r="IS15" s="10">
        <v>112</v>
      </c>
      <c r="IT15" s="10">
        <v>29</v>
      </c>
      <c r="IU15" s="10">
        <v>40</v>
      </c>
      <c r="IV15" s="10">
        <v>5</v>
      </c>
      <c r="IW15" s="10">
        <v>907</v>
      </c>
      <c r="IX15" s="10">
        <v>445</v>
      </c>
      <c r="IY15" s="10">
        <v>454</v>
      </c>
      <c r="IZ15" s="10">
        <v>238</v>
      </c>
      <c r="JA15" s="10">
        <v>30</v>
      </c>
      <c r="JB15" s="10">
        <v>186</v>
      </c>
      <c r="JC15" s="10">
        <v>247</v>
      </c>
      <c r="JD15" s="10">
        <v>207</v>
      </c>
      <c r="JE15" s="10">
        <v>0</v>
      </c>
      <c r="JF15" s="10">
        <v>0</v>
      </c>
      <c r="JG15" s="10">
        <v>381</v>
      </c>
      <c r="JH15" s="10">
        <v>73</v>
      </c>
      <c r="JI15" s="10">
        <v>55</v>
      </c>
      <c r="JJ15" s="10">
        <v>15</v>
      </c>
      <c r="JK15" s="10">
        <v>17</v>
      </c>
      <c r="JL15" s="10">
        <v>0</v>
      </c>
      <c r="JM15" s="10">
        <v>154</v>
      </c>
      <c r="JN15" s="10">
        <v>213</v>
      </c>
      <c r="JO15" s="10">
        <v>539</v>
      </c>
      <c r="JP15" s="10">
        <v>189</v>
      </c>
      <c r="JQ15" s="10">
        <v>236</v>
      </c>
      <c r="JR15" s="10">
        <v>425</v>
      </c>
      <c r="JS15" s="10">
        <v>114</v>
      </c>
      <c r="JT15" s="10">
        <v>1767</v>
      </c>
      <c r="JU15" s="10">
        <v>304</v>
      </c>
      <c r="JV15" s="10">
        <v>0</v>
      </c>
      <c r="JW15" s="10">
        <v>304</v>
      </c>
      <c r="JX15" s="10">
        <v>1463</v>
      </c>
      <c r="JY15" s="10">
        <v>1592</v>
      </c>
      <c r="JZ15" s="10">
        <v>226</v>
      </c>
      <c r="KA15" s="10">
        <v>0</v>
      </c>
      <c r="KB15" s="10">
        <v>226</v>
      </c>
      <c r="KC15" s="10">
        <v>1366</v>
      </c>
      <c r="KD15" s="10">
        <v>175</v>
      </c>
      <c r="KE15" s="10">
        <v>78</v>
      </c>
      <c r="KF15" s="10">
        <v>78</v>
      </c>
      <c r="KG15" s="10">
        <v>97</v>
      </c>
      <c r="KH15" s="10">
        <v>505</v>
      </c>
      <c r="KI15" s="10">
        <v>53</v>
      </c>
      <c r="KJ15" s="10">
        <v>448</v>
      </c>
      <c r="KK15" s="10">
        <v>3</v>
      </c>
      <c r="KL15" s="10">
        <v>1</v>
      </c>
      <c r="KM15" s="10">
        <v>454</v>
      </c>
      <c r="KN15" s="10">
        <v>51</v>
      </c>
      <c r="KO15" s="10">
        <v>185</v>
      </c>
      <c r="KP15" s="10">
        <v>54</v>
      </c>
      <c r="KQ15" s="10">
        <v>54</v>
      </c>
      <c r="KR15" s="10">
        <v>8</v>
      </c>
      <c r="KS15" s="10">
        <v>78</v>
      </c>
      <c r="KT15" s="10">
        <v>126</v>
      </c>
      <c r="KU15" s="10">
        <v>102</v>
      </c>
      <c r="KV15" s="10">
        <v>10</v>
      </c>
      <c r="KW15" s="10">
        <v>92</v>
      </c>
      <c r="KX15" s="10">
        <v>0</v>
      </c>
      <c r="KY15" s="10">
        <v>0</v>
      </c>
      <c r="KZ15" s="10">
        <v>92</v>
      </c>
      <c r="LA15" s="10">
        <v>10</v>
      </c>
      <c r="LB15" s="10">
        <v>46</v>
      </c>
      <c r="LC15" s="10">
        <v>18</v>
      </c>
      <c r="LD15" s="10">
        <v>9</v>
      </c>
      <c r="LE15" s="10">
        <v>0</v>
      </c>
      <c r="LF15" s="10">
        <v>14</v>
      </c>
      <c r="LG15" s="10">
        <v>15</v>
      </c>
      <c r="LH15" s="10">
        <v>108</v>
      </c>
      <c r="LI15" s="10">
        <v>14</v>
      </c>
      <c r="LJ15" s="10">
        <v>94</v>
      </c>
      <c r="LK15" s="10">
        <v>0</v>
      </c>
      <c r="LL15" s="10">
        <v>0</v>
      </c>
      <c r="LM15" s="10">
        <v>97</v>
      </c>
      <c r="LN15" s="10">
        <v>11</v>
      </c>
      <c r="LO15" s="10">
        <v>45</v>
      </c>
      <c r="LP15" s="10">
        <v>23</v>
      </c>
      <c r="LQ15" s="10">
        <v>14</v>
      </c>
      <c r="LR15" s="10">
        <v>4</v>
      </c>
      <c r="LS15" s="10">
        <v>11</v>
      </c>
      <c r="LT15" s="10">
        <v>11</v>
      </c>
      <c r="LU15" s="10">
        <v>0</v>
      </c>
      <c r="LV15" s="10">
        <v>0</v>
      </c>
      <c r="LW15" s="10">
        <v>0</v>
      </c>
      <c r="LX15" s="10">
        <v>0</v>
      </c>
      <c r="LY15" s="10">
        <v>0</v>
      </c>
      <c r="LZ15" s="10">
        <v>0</v>
      </c>
      <c r="MA15" s="10">
        <v>0</v>
      </c>
      <c r="MB15" s="10">
        <v>0</v>
      </c>
      <c r="MC15" s="10">
        <v>0</v>
      </c>
      <c r="MD15" s="10">
        <v>0</v>
      </c>
      <c r="ME15" s="10">
        <v>0</v>
      </c>
      <c r="MF15" s="10">
        <v>0</v>
      </c>
      <c r="MG15" s="10">
        <v>0</v>
      </c>
      <c r="MH15" s="10">
        <v>210</v>
      </c>
      <c r="MI15" s="10">
        <v>24</v>
      </c>
      <c r="MJ15" s="10">
        <v>186</v>
      </c>
      <c r="MK15" s="10">
        <v>0</v>
      </c>
      <c r="ML15" s="10">
        <v>0</v>
      </c>
      <c r="MM15" s="10">
        <v>189</v>
      </c>
      <c r="MN15" s="10">
        <v>21</v>
      </c>
      <c r="MO15" s="10">
        <v>91</v>
      </c>
      <c r="MP15" s="10">
        <v>41</v>
      </c>
      <c r="MQ15" s="10">
        <v>23</v>
      </c>
      <c r="MR15" s="10">
        <v>4</v>
      </c>
      <c r="MS15" s="10">
        <v>25</v>
      </c>
      <c r="MT15" s="10">
        <v>26</v>
      </c>
      <c r="MU15" s="10">
        <v>295</v>
      </c>
      <c r="MV15" s="10">
        <v>29</v>
      </c>
      <c r="MW15" s="10">
        <v>262</v>
      </c>
      <c r="MX15" s="10">
        <v>3</v>
      </c>
      <c r="MY15" s="10">
        <v>1</v>
      </c>
      <c r="MZ15" s="10">
        <v>265</v>
      </c>
      <c r="NA15" s="10">
        <v>30</v>
      </c>
      <c r="NB15" s="10">
        <v>94</v>
      </c>
      <c r="NC15" s="10">
        <v>13</v>
      </c>
      <c r="ND15" s="10">
        <v>31</v>
      </c>
      <c r="NE15" s="10">
        <v>4</v>
      </c>
      <c r="NF15" s="10">
        <v>53</v>
      </c>
      <c r="NG15" s="10">
        <v>100</v>
      </c>
      <c r="NH15" s="10">
        <v>222</v>
      </c>
      <c r="NI15" s="10">
        <v>103</v>
      </c>
      <c r="NJ15" s="10">
        <v>115</v>
      </c>
      <c r="NK15" s="10">
        <v>4</v>
      </c>
      <c r="NL15" s="10">
        <v>0</v>
      </c>
      <c r="NM15" s="10">
        <v>164</v>
      </c>
      <c r="NN15" s="10">
        <v>58</v>
      </c>
      <c r="NO15" s="10">
        <v>28</v>
      </c>
      <c r="NP15" s="10">
        <v>8</v>
      </c>
      <c r="NQ15" s="10">
        <v>15</v>
      </c>
      <c r="NR15" s="10">
        <v>2</v>
      </c>
      <c r="NS15" s="10">
        <v>58</v>
      </c>
      <c r="NT15" s="10">
        <v>111</v>
      </c>
      <c r="NU15" s="10">
        <v>50</v>
      </c>
      <c r="NV15" s="10">
        <v>26</v>
      </c>
      <c r="NW15" s="10">
        <v>23</v>
      </c>
      <c r="NX15" s="10">
        <v>1</v>
      </c>
      <c r="NY15" s="10">
        <v>0</v>
      </c>
      <c r="NZ15" s="10">
        <v>44</v>
      </c>
      <c r="OA15" s="10">
        <v>6</v>
      </c>
      <c r="OB15" s="10">
        <v>4</v>
      </c>
      <c r="OC15" s="10">
        <v>1</v>
      </c>
      <c r="OD15" s="10">
        <v>9</v>
      </c>
      <c r="OE15" s="10">
        <v>0</v>
      </c>
      <c r="OF15" s="10">
        <v>16</v>
      </c>
      <c r="OG15" s="10">
        <v>20</v>
      </c>
      <c r="OH15" s="10">
        <v>23</v>
      </c>
      <c r="OI15" s="10">
        <v>11</v>
      </c>
      <c r="OJ15" s="10">
        <v>12</v>
      </c>
      <c r="OK15" s="10">
        <v>0</v>
      </c>
      <c r="OL15" s="10">
        <v>0</v>
      </c>
      <c r="OM15" s="10">
        <v>3</v>
      </c>
      <c r="ON15" s="10">
        <v>20</v>
      </c>
      <c r="OO15" s="10">
        <v>2</v>
      </c>
      <c r="OP15" s="10">
        <v>1</v>
      </c>
      <c r="OQ15" s="10">
        <v>2</v>
      </c>
      <c r="OR15" s="10">
        <v>0</v>
      </c>
      <c r="OS15" s="10">
        <v>7</v>
      </c>
      <c r="OT15" s="10">
        <v>11</v>
      </c>
      <c r="OU15" s="10">
        <v>0</v>
      </c>
      <c r="OV15" s="10">
        <v>0</v>
      </c>
      <c r="OW15" s="10">
        <v>0</v>
      </c>
      <c r="OX15" s="10">
        <v>0</v>
      </c>
      <c r="OY15" s="10">
        <v>0</v>
      </c>
      <c r="OZ15" s="10">
        <v>0</v>
      </c>
      <c r="PA15" s="10">
        <v>0</v>
      </c>
      <c r="PB15" s="10">
        <v>0</v>
      </c>
      <c r="PC15" s="10">
        <v>0</v>
      </c>
      <c r="PD15" s="10">
        <v>0</v>
      </c>
      <c r="PE15" s="10">
        <v>0</v>
      </c>
      <c r="PF15" s="10">
        <v>0</v>
      </c>
      <c r="PG15" s="10">
        <v>0</v>
      </c>
      <c r="PH15" s="10">
        <v>73</v>
      </c>
      <c r="PI15" s="10">
        <v>37</v>
      </c>
      <c r="PJ15" s="10">
        <v>35</v>
      </c>
      <c r="PK15" s="10">
        <v>1</v>
      </c>
      <c r="PL15" s="10">
        <v>0</v>
      </c>
      <c r="PM15" s="10">
        <v>47</v>
      </c>
      <c r="PN15" s="10">
        <v>26</v>
      </c>
      <c r="PO15" s="10">
        <v>6</v>
      </c>
      <c r="PP15" s="10">
        <v>2</v>
      </c>
      <c r="PQ15" s="10">
        <v>11</v>
      </c>
      <c r="PR15" s="10">
        <v>0</v>
      </c>
      <c r="PS15" s="10">
        <v>23</v>
      </c>
      <c r="PT15" s="10">
        <v>31</v>
      </c>
      <c r="PU15" s="10">
        <v>149</v>
      </c>
      <c r="PV15" s="10">
        <v>66</v>
      </c>
      <c r="PW15" s="10">
        <v>80</v>
      </c>
      <c r="PX15" s="10">
        <v>3</v>
      </c>
      <c r="PY15" s="10">
        <v>0</v>
      </c>
      <c r="PZ15" s="10">
        <v>117</v>
      </c>
      <c r="QA15" s="10">
        <v>32</v>
      </c>
      <c r="QB15" s="10">
        <v>22</v>
      </c>
      <c r="QC15" s="10">
        <v>6</v>
      </c>
      <c r="QD15" s="10">
        <v>4</v>
      </c>
      <c r="QE15" s="10">
        <v>2</v>
      </c>
      <c r="QF15" s="10">
        <v>35</v>
      </c>
      <c r="QG15" s="10">
        <v>80</v>
      </c>
      <c r="QH15" s="10">
        <v>37</v>
      </c>
      <c r="QI15" s="10">
        <v>13</v>
      </c>
      <c r="QJ15" s="10">
        <v>7</v>
      </c>
      <c r="QK15" s="10">
        <v>0</v>
      </c>
      <c r="QL15" s="10">
        <v>20</v>
      </c>
      <c r="QM15" s="10">
        <v>17</v>
      </c>
      <c r="QN15" s="10">
        <v>185</v>
      </c>
      <c r="QO15" s="10">
        <v>37</v>
      </c>
      <c r="QP15" s="10">
        <v>16</v>
      </c>
      <c r="QQ15" s="10">
        <v>0</v>
      </c>
      <c r="QR15" s="10">
        <v>53</v>
      </c>
      <c r="QS15" s="10">
        <v>132</v>
      </c>
      <c r="QT15" s="10">
        <v>55</v>
      </c>
      <c r="QU15" s="10">
        <v>36</v>
      </c>
      <c r="QV15" s="10">
        <v>19</v>
      </c>
      <c r="QW15" s="10">
        <v>0</v>
      </c>
      <c r="QX15" s="10">
        <v>0</v>
      </c>
      <c r="QY15" s="10">
        <v>53</v>
      </c>
      <c r="QZ15" s="10">
        <v>2</v>
      </c>
      <c r="RA15" s="10">
        <v>6</v>
      </c>
      <c r="RB15" s="10">
        <v>1</v>
      </c>
      <c r="RC15" s="10">
        <v>1</v>
      </c>
      <c r="RD15" s="10">
        <v>0</v>
      </c>
      <c r="RE15" s="10">
        <v>35</v>
      </c>
      <c r="RF15" s="10">
        <v>12</v>
      </c>
      <c r="RG15" s="10">
        <v>19</v>
      </c>
      <c r="RH15" s="10">
        <v>13</v>
      </c>
      <c r="RI15" s="10">
        <v>6</v>
      </c>
      <c r="RJ15" s="10">
        <v>0</v>
      </c>
      <c r="RK15" s="10">
        <v>0</v>
      </c>
      <c r="RL15" s="10">
        <v>19</v>
      </c>
      <c r="RM15" s="10">
        <v>0</v>
      </c>
      <c r="RN15" s="10">
        <v>3</v>
      </c>
      <c r="RO15" s="10">
        <v>1</v>
      </c>
      <c r="RP15" s="10">
        <v>0</v>
      </c>
      <c r="RQ15" s="10">
        <v>0</v>
      </c>
      <c r="RR15" s="10">
        <v>12</v>
      </c>
      <c r="RS15" s="10">
        <v>3</v>
      </c>
      <c r="RT15" s="10">
        <v>25</v>
      </c>
      <c r="RU15" s="10">
        <v>15</v>
      </c>
      <c r="RV15" s="10">
        <v>10</v>
      </c>
      <c r="RW15" s="10">
        <v>0</v>
      </c>
      <c r="RX15" s="10">
        <v>0</v>
      </c>
      <c r="RY15" s="10">
        <v>25</v>
      </c>
      <c r="RZ15" s="10">
        <v>0</v>
      </c>
      <c r="SA15" s="10">
        <v>2</v>
      </c>
      <c r="SB15" s="10">
        <v>0</v>
      </c>
      <c r="SC15" s="10">
        <v>0</v>
      </c>
      <c r="SD15" s="10">
        <v>0</v>
      </c>
      <c r="SE15" s="10">
        <v>19</v>
      </c>
      <c r="SF15" s="10">
        <v>4</v>
      </c>
      <c r="SG15" s="10">
        <v>44</v>
      </c>
      <c r="SH15" s="10">
        <v>28</v>
      </c>
      <c r="SI15" s="10">
        <v>16</v>
      </c>
      <c r="SJ15" s="10">
        <v>0</v>
      </c>
      <c r="SK15" s="10">
        <v>0</v>
      </c>
      <c r="SL15" s="10">
        <v>44</v>
      </c>
      <c r="SM15" s="10">
        <v>0</v>
      </c>
      <c r="SN15" s="10">
        <v>5</v>
      </c>
      <c r="SO15" s="10">
        <v>1</v>
      </c>
      <c r="SP15" s="10">
        <v>0</v>
      </c>
      <c r="SQ15" s="10">
        <v>0</v>
      </c>
      <c r="SR15" s="10">
        <v>31</v>
      </c>
      <c r="SS15" s="10">
        <v>7</v>
      </c>
      <c r="ST15" s="10">
        <v>11</v>
      </c>
      <c r="SU15" s="10">
        <v>8</v>
      </c>
      <c r="SV15" s="10">
        <v>3</v>
      </c>
      <c r="SW15" s="10">
        <v>0</v>
      </c>
      <c r="SX15" s="10">
        <v>0</v>
      </c>
      <c r="SY15" s="10">
        <v>9</v>
      </c>
      <c r="SZ15" s="10">
        <v>2</v>
      </c>
      <c r="TA15" s="10">
        <v>1</v>
      </c>
      <c r="TB15" s="10">
        <v>0</v>
      </c>
      <c r="TC15" s="10">
        <v>1</v>
      </c>
      <c r="TD15" s="10">
        <v>0</v>
      </c>
      <c r="TE15" s="10">
        <v>4</v>
      </c>
      <c r="TF15" s="10">
        <v>5</v>
      </c>
      <c r="TG15" s="10">
        <v>0</v>
      </c>
      <c r="TH15" s="10">
        <v>0</v>
      </c>
      <c r="TI15" s="10">
        <v>0</v>
      </c>
      <c r="TJ15" s="10">
        <v>0</v>
      </c>
      <c r="TK15" s="10">
        <v>0</v>
      </c>
      <c r="TL15" s="10">
        <v>55</v>
      </c>
      <c r="TM15" s="10">
        <v>19</v>
      </c>
      <c r="TN15" s="10">
        <v>25</v>
      </c>
      <c r="TO15" s="10">
        <v>44</v>
      </c>
      <c r="TP15" s="10">
        <v>11</v>
      </c>
      <c r="TQ15" s="10">
        <v>47</v>
      </c>
      <c r="TR15" s="10">
        <v>10</v>
      </c>
      <c r="TS15" s="10">
        <v>29</v>
      </c>
      <c r="TT15" s="10">
        <v>39</v>
      </c>
      <c r="TU15" s="10">
        <v>8</v>
      </c>
    </row>
    <row r="16" spans="1:541" x14ac:dyDescent="0.25">
      <c r="A16" s="4" t="s">
        <v>32</v>
      </c>
      <c r="B16" s="10">
        <v>3</v>
      </c>
      <c r="C16" s="10">
        <v>2315</v>
      </c>
      <c r="D16" s="10">
        <v>495</v>
      </c>
      <c r="E16" s="10">
        <v>187</v>
      </c>
      <c r="F16" s="10">
        <v>1633</v>
      </c>
      <c r="G16" s="10">
        <v>917</v>
      </c>
      <c r="H16" s="10">
        <v>1395</v>
      </c>
      <c r="I16" s="10">
        <v>2</v>
      </c>
      <c r="J16" s="10">
        <v>1</v>
      </c>
      <c r="K16" s="10">
        <v>2118</v>
      </c>
      <c r="L16" s="10">
        <v>197</v>
      </c>
      <c r="M16" s="10">
        <v>1531</v>
      </c>
      <c r="N16" s="10">
        <v>566</v>
      </c>
      <c r="O16" s="10">
        <v>20</v>
      </c>
      <c r="P16" s="10">
        <v>91</v>
      </c>
      <c r="Q16" s="10">
        <v>8</v>
      </c>
      <c r="R16" s="10">
        <v>99</v>
      </c>
      <c r="S16" s="10">
        <v>1374</v>
      </c>
      <c r="T16" s="10">
        <v>261</v>
      </c>
      <c r="U16" s="10">
        <v>99</v>
      </c>
      <c r="V16" s="10">
        <v>1014</v>
      </c>
      <c r="W16" s="10">
        <v>526</v>
      </c>
      <c r="X16" s="10">
        <v>846</v>
      </c>
      <c r="Y16" s="10">
        <v>1</v>
      </c>
      <c r="Z16" s="10">
        <v>1</v>
      </c>
      <c r="AA16" s="10">
        <v>1252</v>
      </c>
      <c r="AB16" s="10">
        <v>122</v>
      </c>
      <c r="AC16" s="10">
        <v>825</v>
      </c>
      <c r="AD16" s="10">
        <v>406</v>
      </c>
      <c r="AE16" s="10">
        <v>17</v>
      </c>
      <c r="AF16" s="10">
        <v>58</v>
      </c>
      <c r="AG16" s="10">
        <v>5</v>
      </c>
      <c r="AH16" s="10">
        <v>63</v>
      </c>
      <c r="AI16" s="10">
        <v>729</v>
      </c>
      <c r="AJ16" s="10">
        <v>227</v>
      </c>
      <c r="AK16" s="10">
        <v>76</v>
      </c>
      <c r="AL16" s="10">
        <v>426</v>
      </c>
      <c r="AM16" s="10">
        <v>335</v>
      </c>
      <c r="AN16" s="10">
        <v>393</v>
      </c>
      <c r="AO16" s="10">
        <v>1</v>
      </c>
      <c r="AP16" s="10">
        <v>0</v>
      </c>
      <c r="AQ16" s="10">
        <v>665</v>
      </c>
      <c r="AR16" s="10">
        <v>64</v>
      </c>
      <c r="AS16" s="10">
        <v>539</v>
      </c>
      <c r="AT16" s="10">
        <v>131</v>
      </c>
      <c r="AU16" s="10">
        <v>1</v>
      </c>
      <c r="AV16" s="10">
        <v>28</v>
      </c>
      <c r="AW16" s="10">
        <v>0</v>
      </c>
      <c r="AX16" s="10">
        <v>30</v>
      </c>
      <c r="AY16" s="10">
        <v>24</v>
      </c>
      <c r="AZ16" s="10">
        <v>0</v>
      </c>
      <c r="BA16" s="10">
        <v>0</v>
      </c>
      <c r="BB16" s="10">
        <v>24</v>
      </c>
      <c r="BC16" s="10">
        <v>0</v>
      </c>
      <c r="BD16" s="10">
        <v>24</v>
      </c>
      <c r="BE16" s="10">
        <v>0</v>
      </c>
      <c r="BF16" s="10">
        <v>0</v>
      </c>
      <c r="BG16" s="10">
        <v>24</v>
      </c>
      <c r="BH16" s="10">
        <v>0</v>
      </c>
      <c r="BI16" s="10">
        <v>21</v>
      </c>
      <c r="BJ16" s="10">
        <v>2</v>
      </c>
      <c r="BK16" s="10">
        <v>0</v>
      </c>
      <c r="BL16" s="10">
        <v>0</v>
      </c>
      <c r="BM16" s="10">
        <v>0</v>
      </c>
      <c r="BN16" s="10">
        <v>1</v>
      </c>
      <c r="BO16" s="10">
        <v>2127</v>
      </c>
      <c r="BP16" s="10">
        <v>488</v>
      </c>
      <c r="BQ16" s="10">
        <v>175</v>
      </c>
      <c r="BR16" s="10">
        <v>1464</v>
      </c>
      <c r="BS16" s="10">
        <v>861</v>
      </c>
      <c r="BT16" s="10">
        <v>1263</v>
      </c>
      <c r="BU16" s="10">
        <v>2</v>
      </c>
      <c r="BV16" s="10">
        <v>1</v>
      </c>
      <c r="BW16" s="10">
        <v>1941</v>
      </c>
      <c r="BX16" s="10">
        <v>186</v>
      </c>
      <c r="BY16" s="10">
        <v>1385</v>
      </c>
      <c r="BZ16" s="10">
        <v>539</v>
      </c>
      <c r="CA16" s="10">
        <v>18</v>
      </c>
      <c r="CB16" s="10">
        <v>86</v>
      </c>
      <c r="CC16" s="10">
        <v>5</v>
      </c>
      <c r="CD16" s="10">
        <v>94</v>
      </c>
      <c r="CE16" s="10">
        <v>188</v>
      </c>
      <c r="CF16" s="10">
        <v>7</v>
      </c>
      <c r="CG16" s="10">
        <v>12</v>
      </c>
      <c r="CH16" s="10">
        <v>169</v>
      </c>
      <c r="CI16" s="10">
        <v>56</v>
      </c>
      <c r="CJ16" s="10">
        <v>132</v>
      </c>
      <c r="CK16" s="10">
        <v>0</v>
      </c>
      <c r="CL16" s="10">
        <v>0</v>
      </c>
      <c r="CM16" s="10">
        <v>177</v>
      </c>
      <c r="CN16" s="10">
        <v>11</v>
      </c>
      <c r="CO16" s="10">
        <v>146</v>
      </c>
      <c r="CP16" s="10">
        <v>27</v>
      </c>
      <c r="CQ16" s="10">
        <v>2</v>
      </c>
      <c r="CR16" s="10">
        <v>5</v>
      </c>
      <c r="CS16" s="10">
        <v>3</v>
      </c>
      <c r="CT16" s="10">
        <v>5</v>
      </c>
      <c r="CU16" s="10">
        <v>1574</v>
      </c>
      <c r="CV16" s="10">
        <v>15</v>
      </c>
      <c r="CW16" s="10">
        <v>131</v>
      </c>
      <c r="CX16" s="10">
        <v>1428</v>
      </c>
      <c r="CY16" s="10">
        <v>459</v>
      </c>
      <c r="CZ16" s="10">
        <v>1112</v>
      </c>
      <c r="DA16" s="10">
        <v>2</v>
      </c>
      <c r="DB16" s="10">
        <v>1</v>
      </c>
      <c r="DC16" s="10">
        <v>1476</v>
      </c>
      <c r="DD16" s="10">
        <v>98</v>
      </c>
      <c r="DE16" s="10">
        <v>1166</v>
      </c>
      <c r="DF16" s="10">
        <v>296</v>
      </c>
      <c r="DG16" s="10">
        <v>14</v>
      </c>
      <c r="DH16" s="10">
        <v>52</v>
      </c>
      <c r="DI16" s="10">
        <v>8</v>
      </c>
      <c r="DJ16" s="10">
        <v>38</v>
      </c>
      <c r="DK16" s="10">
        <v>978</v>
      </c>
      <c r="DL16" s="10">
        <v>5</v>
      </c>
      <c r="DM16" s="10">
        <v>78</v>
      </c>
      <c r="DN16" s="10">
        <v>895</v>
      </c>
      <c r="DO16" s="10">
        <v>280</v>
      </c>
      <c r="DP16" s="10">
        <v>696</v>
      </c>
      <c r="DQ16" s="10">
        <v>1</v>
      </c>
      <c r="DR16" s="10">
        <v>1</v>
      </c>
      <c r="DS16" s="10">
        <v>911</v>
      </c>
      <c r="DT16" s="10">
        <v>67</v>
      </c>
      <c r="DU16" s="10">
        <v>666</v>
      </c>
      <c r="DV16" s="10">
        <v>231</v>
      </c>
      <c r="DW16" s="10">
        <v>11</v>
      </c>
      <c r="DX16" s="10">
        <v>42</v>
      </c>
      <c r="DY16" s="10">
        <v>5</v>
      </c>
      <c r="DZ16" s="10">
        <v>23</v>
      </c>
      <c r="EA16" s="10">
        <v>391</v>
      </c>
      <c r="EB16" s="10">
        <v>6</v>
      </c>
      <c r="EC16" s="10">
        <v>41</v>
      </c>
      <c r="ED16" s="10">
        <v>344</v>
      </c>
      <c r="EE16" s="10">
        <v>123</v>
      </c>
      <c r="EF16" s="10">
        <v>267</v>
      </c>
      <c r="EG16" s="10">
        <v>1</v>
      </c>
      <c r="EH16" s="10">
        <v>0</v>
      </c>
      <c r="EI16" s="10">
        <v>371</v>
      </c>
      <c r="EJ16" s="10">
        <v>20</v>
      </c>
      <c r="EK16" s="10">
        <v>340</v>
      </c>
      <c r="EL16" s="10">
        <v>36</v>
      </c>
      <c r="EM16" s="10">
        <v>1</v>
      </c>
      <c r="EN16" s="10">
        <v>5</v>
      </c>
      <c r="EO16" s="10">
        <v>0</v>
      </c>
      <c r="EP16" s="10">
        <v>9</v>
      </c>
      <c r="EQ16" s="10">
        <v>24</v>
      </c>
      <c r="ER16" s="10">
        <v>0</v>
      </c>
      <c r="ES16" s="10">
        <v>0</v>
      </c>
      <c r="ET16" s="10">
        <v>24</v>
      </c>
      <c r="EU16" s="10">
        <v>0</v>
      </c>
      <c r="EV16" s="10">
        <v>24</v>
      </c>
      <c r="EW16" s="10">
        <v>0</v>
      </c>
      <c r="EX16" s="10">
        <v>0</v>
      </c>
      <c r="EY16" s="10">
        <v>24</v>
      </c>
      <c r="EZ16" s="10">
        <v>0</v>
      </c>
      <c r="FA16" s="10">
        <v>21</v>
      </c>
      <c r="FB16" s="10">
        <v>2</v>
      </c>
      <c r="FC16" s="10">
        <v>0</v>
      </c>
      <c r="FD16" s="10">
        <v>0</v>
      </c>
      <c r="FE16" s="10">
        <v>0</v>
      </c>
      <c r="FF16" s="10">
        <v>1</v>
      </c>
      <c r="FG16" s="10">
        <v>1393</v>
      </c>
      <c r="FH16" s="10">
        <v>11</v>
      </c>
      <c r="FI16" s="10">
        <v>119</v>
      </c>
      <c r="FJ16" s="10">
        <v>1263</v>
      </c>
      <c r="FK16" s="10">
        <v>403</v>
      </c>
      <c r="FL16" s="10">
        <v>987</v>
      </c>
      <c r="FM16" s="10">
        <v>2</v>
      </c>
      <c r="FN16" s="10">
        <v>1</v>
      </c>
      <c r="FO16" s="10">
        <v>1306</v>
      </c>
      <c r="FP16" s="10">
        <v>87</v>
      </c>
      <c r="FQ16" s="10">
        <v>1027</v>
      </c>
      <c r="FR16" s="10">
        <v>269</v>
      </c>
      <c r="FS16" s="10">
        <v>12</v>
      </c>
      <c r="FT16" s="10">
        <v>47</v>
      </c>
      <c r="FU16" s="10">
        <v>5</v>
      </c>
      <c r="FV16" s="10">
        <v>33</v>
      </c>
      <c r="FW16" s="10">
        <v>181</v>
      </c>
      <c r="FX16" s="10">
        <v>4</v>
      </c>
      <c r="FY16" s="10">
        <v>12</v>
      </c>
      <c r="FZ16" s="10">
        <v>165</v>
      </c>
      <c r="GA16" s="10">
        <v>56</v>
      </c>
      <c r="GB16" s="10">
        <v>125</v>
      </c>
      <c r="GC16" s="10">
        <v>0</v>
      </c>
      <c r="GD16" s="10">
        <v>0</v>
      </c>
      <c r="GE16" s="10">
        <v>170</v>
      </c>
      <c r="GF16" s="10">
        <v>11</v>
      </c>
      <c r="GG16" s="10">
        <v>139</v>
      </c>
      <c r="GH16" s="10">
        <v>27</v>
      </c>
      <c r="GI16" s="10">
        <v>2</v>
      </c>
      <c r="GJ16" s="10">
        <v>5</v>
      </c>
      <c r="GK16" s="10">
        <v>3</v>
      </c>
      <c r="GL16" s="10">
        <v>5</v>
      </c>
      <c r="GM16" s="10">
        <v>741</v>
      </c>
      <c r="GN16" s="10">
        <v>480</v>
      </c>
      <c r="GO16" s="10">
        <v>56</v>
      </c>
      <c r="GP16" s="10">
        <v>205</v>
      </c>
      <c r="GQ16" s="10">
        <v>458</v>
      </c>
      <c r="GR16" s="10">
        <v>283</v>
      </c>
      <c r="GS16" s="10">
        <v>0</v>
      </c>
      <c r="GT16" s="10">
        <v>0</v>
      </c>
      <c r="GU16" s="10">
        <v>642</v>
      </c>
      <c r="GV16" s="10">
        <v>99</v>
      </c>
      <c r="GW16" s="10">
        <v>365</v>
      </c>
      <c r="GX16" s="10">
        <v>270</v>
      </c>
      <c r="GY16" s="10">
        <v>6</v>
      </c>
      <c r="GZ16" s="10">
        <v>39</v>
      </c>
      <c r="HA16" s="10">
        <v>0</v>
      </c>
      <c r="HB16" s="10">
        <v>61</v>
      </c>
      <c r="HC16" s="10">
        <v>396</v>
      </c>
      <c r="HD16" s="10">
        <v>256</v>
      </c>
      <c r="HE16" s="10">
        <v>21</v>
      </c>
      <c r="HF16" s="10">
        <v>119</v>
      </c>
      <c r="HG16" s="10">
        <v>246</v>
      </c>
      <c r="HH16" s="10">
        <v>150</v>
      </c>
      <c r="HI16" s="10">
        <v>0</v>
      </c>
      <c r="HJ16" s="10">
        <v>0</v>
      </c>
      <c r="HK16" s="10">
        <v>341</v>
      </c>
      <c r="HL16" s="10">
        <v>55</v>
      </c>
      <c r="HM16" s="10">
        <v>159</v>
      </c>
      <c r="HN16" s="10">
        <v>175</v>
      </c>
      <c r="HO16" s="10">
        <v>6</v>
      </c>
      <c r="HP16" s="10">
        <v>16</v>
      </c>
      <c r="HQ16" s="10">
        <v>0</v>
      </c>
      <c r="HR16" s="10">
        <v>40</v>
      </c>
      <c r="HS16" s="10">
        <v>338</v>
      </c>
      <c r="HT16" s="10">
        <v>221</v>
      </c>
      <c r="HU16" s="10">
        <v>35</v>
      </c>
      <c r="HV16" s="10">
        <v>82</v>
      </c>
      <c r="HW16" s="10">
        <v>212</v>
      </c>
      <c r="HX16" s="10">
        <v>126</v>
      </c>
      <c r="HY16" s="10">
        <v>0</v>
      </c>
      <c r="HZ16" s="10">
        <v>0</v>
      </c>
      <c r="IA16" s="10">
        <v>294</v>
      </c>
      <c r="IB16" s="10">
        <v>44</v>
      </c>
      <c r="IC16" s="10">
        <v>199</v>
      </c>
      <c r="ID16" s="10">
        <v>95</v>
      </c>
      <c r="IE16" s="10">
        <v>0</v>
      </c>
      <c r="IF16" s="10">
        <v>23</v>
      </c>
      <c r="IG16" s="10">
        <v>0</v>
      </c>
      <c r="IH16" s="10">
        <v>21</v>
      </c>
      <c r="II16" s="10">
        <v>734</v>
      </c>
      <c r="IJ16" s="10">
        <v>477</v>
      </c>
      <c r="IK16" s="10">
        <v>56</v>
      </c>
      <c r="IL16" s="10">
        <v>201</v>
      </c>
      <c r="IM16" s="10">
        <v>458</v>
      </c>
      <c r="IN16" s="10">
        <v>276</v>
      </c>
      <c r="IO16" s="10">
        <v>0</v>
      </c>
      <c r="IP16" s="10">
        <v>0</v>
      </c>
      <c r="IQ16" s="10">
        <v>635</v>
      </c>
      <c r="IR16" s="10">
        <v>99</v>
      </c>
      <c r="IS16" s="10">
        <v>358</v>
      </c>
      <c r="IT16" s="10">
        <v>270</v>
      </c>
      <c r="IU16" s="10">
        <v>6</v>
      </c>
      <c r="IV16" s="10">
        <v>39</v>
      </c>
      <c r="IW16" s="10">
        <v>0</v>
      </c>
      <c r="IX16" s="10">
        <v>61</v>
      </c>
      <c r="IY16" s="10">
        <v>7</v>
      </c>
      <c r="IZ16" s="10">
        <v>3</v>
      </c>
      <c r="JA16" s="10">
        <v>0</v>
      </c>
      <c r="JB16" s="10">
        <v>4</v>
      </c>
      <c r="JC16" s="10">
        <v>0</v>
      </c>
      <c r="JD16" s="10">
        <v>7</v>
      </c>
      <c r="JE16" s="10">
        <v>0</v>
      </c>
      <c r="JF16" s="10">
        <v>0</v>
      </c>
      <c r="JG16" s="10">
        <v>7</v>
      </c>
      <c r="JH16" s="10">
        <v>0</v>
      </c>
      <c r="JI16" s="10">
        <v>7</v>
      </c>
      <c r="JJ16" s="10">
        <v>0</v>
      </c>
      <c r="JK16" s="10">
        <v>0</v>
      </c>
      <c r="JL16" s="10">
        <v>0</v>
      </c>
      <c r="JM16" s="10">
        <v>0</v>
      </c>
      <c r="JN16" s="10">
        <v>0</v>
      </c>
      <c r="JO16" s="10">
        <v>227</v>
      </c>
      <c r="JP16" s="10">
        <v>119</v>
      </c>
      <c r="JQ16" s="10">
        <v>105</v>
      </c>
      <c r="JR16" s="10">
        <v>224</v>
      </c>
      <c r="JS16" s="10">
        <v>3</v>
      </c>
      <c r="JT16" s="10">
        <v>340</v>
      </c>
      <c r="JU16" s="10">
        <v>276</v>
      </c>
      <c r="JV16" s="10">
        <v>2</v>
      </c>
      <c r="JW16" s="10">
        <v>278</v>
      </c>
      <c r="JX16" s="10">
        <v>62</v>
      </c>
      <c r="JY16" s="10">
        <v>301</v>
      </c>
      <c r="JZ16" s="10">
        <v>237</v>
      </c>
      <c r="KA16" s="10">
        <v>2</v>
      </c>
      <c r="KB16" s="10">
        <v>239</v>
      </c>
      <c r="KC16" s="10">
        <v>62</v>
      </c>
      <c r="KD16" s="10">
        <v>39</v>
      </c>
      <c r="KE16" s="10">
        <v>39</v>
      </c>
      <c r="KF16" s="10">
        <v>39</v>
      </c>
      <c r="KG16" s="10">
        <v>0</v>
      </c>
      <c r="KH16" s="10">
        <v>149</v>
      </c>
      <c r="KI16" s="10">
        <v>8</v>
      </c>
      <c r="KJ16" s="10">
        <v>141</v>
      </c>
      <c r="KK16" s="10">
        <v>0</v>
      </c>
      <c r="KL16" s="10">
        <v>0</v>
      </c>
      <c r="KM16" s="10">
        <v>144</v>
      </c>
      <c r="KN16" s="10">
        <v>5</v>
      </c>
      <c r="KO16" s="10">
        <v>119</v>
      </c>
      <c r="KP16" s="10">
        <v>25</v>
      </c>
      <c r="KQ16" s="10">
        <v>1</v>
      </c>
      <c r="KR16" s="10">
        <v>1</v>
      </c>
      <c r="KS16" s="10">
        <v>1</v>
      </c>
      <c r="KT16" s="10">
        <v>2</v>
      </c>
      <c r="KU16" s="10">
        <v>71</v>
      </c>
      <c r="KV16" s="10">
        <v>5</v>
      </c>
      <c r="KW16" s="10">
        <v>66</v>
      </c>
      <c r="KX16" s="10">
        <v>0</v>
      </c>
      <c r="KY16" s="10">
        <v>0</v>
      </c>
      <c r="KZ16" s="10">
        <v>67</v>
      </c>
      <c r="LA16" s="10">
        <v>4</v>
      </c>
      <c r="LB16" s="10">
        <v>51</v>
      </c>
      <c r="LC16" s="10">
        <v>16</v>
      </c>
      <c r="LD16" s="10">
        <v>1</v>
      </c>
      <c r="LE16" s="10">
        <v>1</v>
      </c>
      <c r="LF16" s="10">
        <v>1</v>
      </c>
      <c r="LG16" s="10">
        <v>1</v>
      </c>
      <c r="LH16" s="10">
        <v>42</v>
      </c>
      <c r="LI16" s="10">
        <v>2</v>
      </c>
      <c r="LJ16" s="10">
        <v>40</v>
      </c>
      <c r="LK16" s="10">
        <v>0</v>
      </c>
      <c r="LL16" s="10">
        <v>0</v>
      </c>
      <c r="LM16" s="10">
        <v>42</v>
      </c>
      <c r="LN16" s="10">
        <v>0</v>
      </c>
      <c r="LO16" s="10">
        <v>36</v>
      </c>
      <c r="LP16" s="10">
        <v>6</v>
      </c>
      <c r="LQ16" s="10">
        <v>0</v>
      </c>
      <c r="LR16" s="10">
        <v>0</v>
      </c>
      <c r="LS16" s="10">
        <v>0</v>
      </c>
      <c r="LT16" s="10">
        <v>0</v>
      </c>
      <c r="LU16" s="10">
        <v>24</v>
      </c>
      <c r="LV16" s="10">
        <v>0</v>
      </c>
      <c r="LW16" s="10">
        <v>24</v>
      </c>
      <c r="LX16" s="10">
        <v>0</v>
      </c>
      <c r="LY16" s="10">
        <v>0</v>
      </c>
      <c r="LZ16" s="10">
        <v>24</v>
      </c>
      <c r="MA16" s="10">
        <v>0</v>
      </c>
      <c r="MB16" s="10">
        <v>21</v>
      </c>
      <c r="MC16" s="10">
        <v>2</v>
      </c>
      <c r="MD16" s="10">
        <v>0</v>
      </c>
      <c r="ME16" s="10">
        <v>0</v>
      </c>
      <c r="MF16" s="10">
        <v>0</v>
      </c>
      <c r="MG16" s="10">
        <v>1</v>
      </c>
      <c r="MH16" s="10">
        <v>137</v>
      </c>
      <c r="MI16" s="10">
        <v>7</v>
      </c>
      <c r="MJ16" s="10">
        <v>130</v>
      </c>
      <c r="MK16" s="10">
        <v>0</v>
      </c>
      <c r="ML16" s="10">
        <v>0</v>
      </c>
      <c r="MM16" s="10">
        <v>133</v>
      </c>
      <c r="MN16" s="10">
        <v>4</v>
      </c>
      <c r="MO16" s="10">
        <v>108</v>
      </c>
      <c r="MP16" s="10">
        <v>24</v>
      </c>
      <c r="MQ16" s="10">
        <v>1</v>
      </c>
      <c r="MR16" s="10">
        <v>1</v>
      </c>
      <c r="MS16" s="10">
        <v>1</v>
      </c>
      <c r="MT16" s="10">
        <v>2</v>
      </c>
      <c r="MU16" s="10">
        <v>12</v>
      </c>
      <c r="MV16" s="10">
        <v>1</v>
      </c>
      <c r="MW16" s="10">
        <v>11</v>
      </c>
      <c r="MX16" s="10">
        <v>0</v>
      </c>
      <c r="MY16" s="10">
        <v>0</v>
      </c>
      <c r="MZ16" s="10">
        <v>11</v>
      </c>
      <c r="NA16" s="10">
        <v>1</v>
      </c>
      <c r="NB16" s="10">
        <v>11</v>
      </c>
      <c r="NC16" s="10">
        <v>1</v>
      </c>
      <c r="ND16" s="10">
        <v>0</v>
      </c>
      <c r="NE16" s="10">
        <v>0</v>
      </c>
      <c r="NF16" s="10">
        <v>0</v>
      </c>
      <c r="NG16" s="10">
        <v>0</v>
      </c>
      <c r="NH16" s="10">
        <v>146</v>
      </c>
      <c r="NI16" s="10">
        <v>58</v>
      </c>
      <c r="NJ16" s="10">
        <v>86</v>
      </c>
      <c r="NK16" s="10">
        <v>1</v>
      </c>
      <c r="NL16" s="10">
        <v>1</v>
      </c>
      <c r="NM16" s="10">
        <v>137</v>
      </c>
      <c r="NN16" s="10">
        <v>9</v>
      </c>
      <c r="NO16" s="10">
        <v>93</v>
      </c>
      <c r="NP16" s="10">
        <v>40</v>
      </c>
      <c r="NQ16" s="10">
        <v>0</v>
      </c>
      <c r="NR16" s="10">
        <v>6</v>
      </c>
      <c r="NS16" s="10">
        <v>0</v>
      </c>
      <c r="NT16" s="10">
        <v>7</v>
      </c>
      <c r="NU16" s="10">
        <v>83</v>
      </c>
      <c r="NV16" s="10">
        <v>28</v>
      </c>
      <c r="NW16" s="10">
        <v>53</v>
      </c>
      <c r="NX16" s="10">
        <v>1</v>
      </c>
      <c r="NY16" s="10">
        <v>1</v>
      </c>
      <c r="NZ16" s="10">
        <v>80</v>
      </c>
      <c r="OA16" s="10">
        <v>3</v>
      </c>
      <c r="OB16" s="10">
        <v>46</v>
      </c>
      <c r="OC16" s="10">
        <v>27</v>
      </c>
      <c r="OD16" s="10">
        <v>0</v>
      </c>
      <c r="OE16" s="10">
        <v>4</v>
      </c>
      <c r="OF16" s="10">
        <v>0</v>
      </c>
      <c r="OG16" s="10">
        <v>6</v>
      </c>
      <c r="OH16" s="10">
        <v>47</v>
      </c>
      <c r="OI16" s="10">
        <v>23</v>
      </c>
      <c r="OJ16" s="10">
        <v>24</v>
      </c>
      <c r="OK16" s="10">
        <v>0</v>
      </c>
      <c r="OL16" s="10">
        <v>0</v>
      </c>
      <c r="OM16" s="10">
        <v>42</v>
      </c>
      <c r="ON16" s="10">
        <v>5</v>
      </c>
      <c r="OO16" s="10">
        <v>38</v>
      </c>
      <c r="OP16" s="10">
        <v>9</v>
      </c>
      <c r="OQ16" s="10">
        <v>0</v>
      </c>
      <c r="OR16" s="10">
        <v>0</v>
      </c>
      <c r="OS16" s="10">
        <v>0</v>
      </c>
      <c r="OT16" s="10">
        <v>0</v>
      </c>
      <c r="OU16" s="10">
        <v>0</v>
      </c>
      <c r="OV16" s="10">
        <v>0</v>
      </c>
      <c r="OW16" s="10">
        <v>0</v>
      </c>
      <c r="OX16" s="10">
        <v>0</v>
      </c>
      <c r="OY16" s="10">
        <v>0</v>
      </c>
      <c r="OZ16" s="10">
        <v>0</v>
      </c>
      <c r="PA16" s="10">
        <v>0</v>
      </c>
      <c r="PB16" s="10">
        <v>0</v>
      </c>
      <c r="PC16" s="10">
        <v>0</v>
      </c>
      <c r="PD16" s="10">
        <v>0</v>
      </c>
      <c r="PE16" s="10">
        <v>0</v>
      </c>
      <c r="PF16" s="10">
        <v>0</v>
      </c>
      <c r="PG16" s="10">
        <v>0</v>
      </c>
      <c r="PH16" s="10">
        <v>130</v>
      </c>
      <c r="PI16" s="10">
        <v>51</v>
      </c>
      <c r="PJ16" s="10">
        <v>77</v>
      </c>
      <c r="PK16" s="10">
        <v>1</v>
      </c>
      <c r="PL16" s="10">
        <v>1</v>
      </c>
      <c r="PM16" s="10">
        <v>122</v>
      </c>
      <c r="PN16" s="10">
        <v>8</v>
      </c>
      <c r="PO16" s="10">
        <v>84</v>
      </c>
      <c r="PP16" s="10">
        <v>36</v>
      </c>
      <c r="PQ16" s="10">
        <v>0</v>
      </c>
      <c r="PR16" s="10">
        <v>4</v>
      </c>
      <c r="PS16" s="10">
        <v>0</v>
      </c>
      <c r="PT16" s="10">
        <v>6</v>
      </c>
      <c r="PU16" s="10">
        <v>16</v>
      </c>
      <c r="PV16" s="10">
        <v>7</v>
      </c>
      <c r="PW16" s="10">
        <v>9</v>
      </c>
      <c r="PX16" s="10">
        <v>0</v>
      </c>
      <c r="PY16" s="10">
        <v>0</v>
      </c>
      <c r="PZ16" s="10">
        <v>15</v>
      </c>
      <c r="QA16" s="10">
        <v>1</v>
      </c>
      <c r="QB16" s="10">
        <v>9</v>
      </c>
      <c r="QC16" s="10">
        <v>4</v>
      </c>
      <c r="QD16" s="10">
        <v>0</v>
      </c>
      <c r="QE16" s="10">
        <v>2</v>
      </c>
      <c r="QF16" s="10">
        <v>0</v>
      </c>
      <c r="QG16" s="10">
        <v>1</v>
      </c>
      <c r="QH16" s="10">
        <v>15</v>
      </c>
      <c r="QI16" s="10">
        <v>5</v>
      </c>
      <c r="QJ16" s="10">
        <v>6</v>
      </c>
      <c r="QK16" s="10">
        <v>0</v>
      </c>
      <c r="QL16" s="10">
        <v>11</v>
      </c>
      <c r="QM16" s="10">
        <v>4</v>
      </c>
      <c r="QN16" s="10">
        <v>131</v>
      </c>
      <c r="QO16" s="10">
        <v>78</v>
      </c>
      <c r="QP16" s="10">
        <v>41</v>
      </c>
      <c r="QQ16" s="10">
        <v>0</v>
      </c>
      <c r="QR16" s="10">
        <v>119</v>
      </c>
      <c r="QS16" s="10">
        <v>12</v>
      </c>
      <c r="QT16" s="10">
        <v>43</v>
      </c>
      <c r="QU16" s="10">
        <v>35</v>
      </c>
      <c r="QV16" s="10">
        <v>8</v>
      </c>
      <c r="QW16" s="10">
        <v>0</v>
      </c>
      <c r="QX16" s="10">
        <v>0</v>
      </c>
      <c r="QY16" s="10">
        <v>36</v>
      </c>
      <c r="QZ16" s="10">
        <v>7</v>
      </c>
      <c r="RA16" s="10">
        <v>19</v>
      </c>
      <c r="RB16" s="10">
        <v>20</v>
      </c>
      <c r="RC16" s="10">
        <v>0</v>
      </c>
      <c r="RD16" s="10">
        <v>1</v>
      </c>
      <c r="RE16" s="10">
        <v>0</v>
      </c>
      <c r="RF16" s="10">
        <v>3</v>
      </c>
      <c r="RG16" s="10">
        <v>17</v>
      </c>
      <c r="RH16" s="10">
        <v>15</v>
      </c>
      <c r="RI16" s="10">
        <v>2</v>
      </c>
      <c r="RJ16" s="10">
        <v>0</v>
      </c>
      <c r="RK16" s="10">
        <v>0</v>
      </c>
      <c r="RL16" s="10">
        <v>15</v>
      </c>
      <c r="RM16" s="10">
        <v>2</v>
      </c>
      <c r="RN16" s="10">
        <v>2</v>
      </c>
      <c r="RO16" s="10">
        <v>13</v>
      </c>
      <c r="RP16" s="10">
        <v>0</v>
      </c>
      <c r="RQ16" s="10">
        <v>1</v>
      </c>
      <c r="RR16" s="10">
        <v>0</v>
      </c>
      <c r="RS16" s="10">
        <v>1</v>
      </c>
      <c r="RT16" s="10">
        <v>26</v>
      </c>
      <c r="RU16" s="10">
        <v>20</v>
      </c>
      <c r="RV16" s="10">
        <v>6</v>
      </c>
      <c r="RW16" s="10">
        <v>0</v>
      </c>
      <c r="RX16" s="10">
        <v>0</v>
      </c>
      <c r="RY16" s="10">
        <v>21</v>
      </c>
      <c r="RZ16" s="10">
        <v>5</v>
      </c>
      <c r="SA16" s="10">
        <v>17</v>
      </c>
      <c r="SB16" s="10">
        <v>7</v>
      </c>
      <c r="SC16" s="10">
        <v>0</v>
      </c>
      <c r="SD16" s="10">
        <v>0</v>
      </c>
      <c r="SE16" s="10">
        <v>0</v>
      </c>
      <c r="SF16" s="10">
        <v>2</v>
      </c>
      <c r="SG16" s="10">
        <v>43</v>
      </c>
      <c r="SH16" s="10">
        <v>35</v>
      </c>
      <c r="SI16" s="10">
        <v>8</v>
      </c>
      <c r="SJ16" s="10">
        <v>0</v>
      </c>
      <c r="SK16" s="10">
        <v>0</v>
      </c>
      <c r="SL16" s="10">
        <v>36</v>
      </c>
      <c r="SM16" s="10">
        <v>7</v>
      </c>
      <c r="SN16" s="10">
        <v>19</v>
      </c>
      <c r="SO16" s="10">
        <v>20</v>
      </c>
      <c r="SP16" s="10">
        <v>0</v>
      </c>
      <c r="SQ16" s="10">
        <v>1</v>
      </c>
      <c r="SR16" s="10">
        <v>0</v>
      </c>
      <c r="SS16" s="10">
        <v>3</v>
      </c>
      <c r="ST16" s="10">
        <v>0</v>
      </c>
      <c r="SU16" s="10">
        <v>0</v>
      </c>
      <c r="SV16" s="10">
        <v>0</v>
      </c>
      <c r="SW16" s="10">
        <v>0</v>
      </c>
      <c r="SX16" s="10">
        <v>0</v>
      </c>
      <c r="SY16" s="10">
        <v>0</v>
      </c>
      <c r="SZ16" s="10">
        <v>0</v>
      </c>
      <c r="TA16" s="10">
        <v>0</v>
      </c>
      <c r="TB16" s="10">
        <v>0</v>
      </c>
      <c r="TC16" s="10">
        <v>0</v>
      </c>
      <c r="TD16" s="10">
        <v>0</v>
      </c>
      <c r="TE16" s="10">
        <v>0</v>
      </c>
      <c r="TF16" s="10">
        <v>0</v>
      </c>
      <c r="TG16" s="10">
        <v>1</v>
      </c>
      <c r="TH16" s="10">
        <v>0</v>
      </c>
      <c r="TI16" s="10">
        <v>1</v>
      </c>
      <c r="TJ16" s="10">
        <v>1</v>
      </c>
      <c r="TK16" s="10">
        <v>0</v>
      </c>
      <c r="TL16" s="10">
        <v>42</v>
      </c>
      <c r="TM16" s="10">
        <v>17</v>
      </c>
      <c r="TN16" s="10">
        <v>25</v>
      </c>
      <c r="TO16" s="10">
        <v>42</v>
      </c>
      <c r="TP16" s="10">
        <v>0</v>
      </c>
      <c r="TQ16" s="10">
        <v>52</v>
      </c>
      <c r="TR16" s="10">
        <v>25</v>
      </c>
      <c r="TS16" s="10">
        <v>27</v>
      </c>
      <c r="TT16" s="10">
        <v>52</v>
      </c>
      <c r="TU16" s="10">
        <v>0</v>
      </c>
    </row>
    <row r="17" spans="1:541" x14ac:dyDescent="0.25">
      <c r="A17" s="4" t="s">
        <v>33</v>
      </c>
      <c r="B17" s="10">
        <v>2</v>
      </c>
      <c r="C17" s="10">
        <v>2315</v>
      </c>
      <c r="D17" s="10">
        <v>473</v>
      </c>
      <c r="E17" s="10">
        <v>220</v>
      </c>
      <c r="F17" s="10">
        <v>1622</v>
      </c>
      <c r="G17" s="10">
        <v>920</v>
      </c>
      <c r="H17" s="10">
        <v>1392</v>
      </c>
      <c r="I17" s="10">
        <v>0</v>
      </c>
      <c r="J17" s="10">
        <v>3</v>
      </c>
      <c r="K17" s="10">
        <v>2058</v>
      </c>
      <c r="L17" s="10">
        <v>257</v>
      </c>
      <c r="M17" s="10">
        <v>1903</v>
      </c>
      <c r="N17" s="10">
        <v>73</v>
      </c>
      <c r="O17" s="10">
        <v>12</v>
      </c>
      <c r="P17" s="10">
        <v>165</v>
      </c>
      <c r="Q17" s="10">
        <v>33</v>
      </c>
      <c r="R17" s="10">
        <v>129</v>
      </c>
      <c r="S17" s="10">
        <v>999</v>
      </c>
      <c r="T17" s="10">
        <v>193</v>
      </c>
      <c r="U17" s="10">
        <v>136</v>
      </c>
      <c r="V17" s="10">
        <v>670</v>
      </c>
      <c r="W17" s="10">
        <v>386</v>
      </c>
      <c r="X17" s="10">
        <v>613</v>
      </c>
      <c r="Y17" s="10">
        <v>0</v>
      </c>
      <c r="Z17" s="10">
        <v>0</v>
      </c>
      <c r="AA17" s="10">
        <v>884</v>
      </c>
      <c r="AB17" s="10">
        <v>115</v>
      </c>
      <c r="AC17" s="10">
        <v>848</v>
      </c>
      <c r="AD17" s="10">
        <v>41</v>
      </c>
      <c r="AE17" s="10">
        <v>11</v>
      </c>
      <c r="AF17" s="10">
        <v>30</v>
      </c>
      <c r="AG17" s="10">
        <v>9</v>
      </c>
      <c r="AH17" s="10">
        <v>60</v>
      </c>
      <c r="AI17" s="10">
        <v>331</v>
      </c>
      <c r="AJ17" s="10">
        <v>117</v>
      </c>
      <c r="AK17" s="10">
        <v>7</v>
      </c>
      <c r="AL17" s="10">
        <v>207</v>
      </c>
      <c r="AM17" s="10">
        <v>156</v>
      </c>
      <c r="AN17" s="10">
        <v>175</v>
      </c>
      <c r="AO17" s="10">
        <v>0</v>
      </c>
      <c r="AP17" s="10">
        <v>0</v>
      </c>
      <c r="AQ17" s="10">
        <v>296</v>
      </c>
      <c r="AR17" s="10">
        <v>35</v>
      </c>
      <c r="AS17" s="10">
        <v>280</v>
      </c>
      <c r="AT17" s="10">
        <v>17</v>
      </c>
      <c r="AU17" s="10">
        <v>0</v>
      </c>
      <c r="AV17" s="10">
        <v>5</v>
      </c>
      <c r="AW17" s="10">
        <v>12</v>
      </c>
      <c r="AX17" s="10">
        <v>17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1330</v>
      </c>
      <c r="BP17" s="10">
        <v>310</v>
      </c>
      <c r="BQ17" s="10">
        <v>143</v>
      </c>
      <c r="BR17" s="10">
        <v>877</v>
      </c>
      <c r="BS17" s="10">
        <v>542</v>
      </c>
      <c r="BT17" s="10">
        <v>788</v>
      </c>
      <c r="BU17" s="10">
        <v>0</v>
      </c>
      <c r="BV17" s="10">
        <v>0</v>
      </c>
      <c r="BW17" s="10">
        <v>1180</v>
      </c>
      <c r="BX17" s="10">
        <v>150</v>
      </c>
      <c r="BY17" s="10">
        <v>1128</v>
      </c>
      <c r="BZ17" s="10">
        <v>58</v>
      </c>
      <c r="CA17" s="10">
        <v>11</v>
      </c>
      <c r="CB17" s="10">
        <v>35</v>
      </c>
      <c r="CC17" s="10">
        <v>21</v>
      </c>
      <c r="CD17" s="10">
        <v>77</v>
      </c>
      <c r="CE17" s="10">
        <v>985</v>
      </c>
      <c r="CF17" s="10">
        <v>163</v>
      </c>
      <c r="CG17" s="10">
        <v>77</v>
      </c>
      <c r="CH17" s="10">
        <v>745</v>
      </c>
      <c r="CI17" s="10">
        <v>378</v>
      </c>
      <c r="CJ17" s="10">
        <v>604</v>
      </c>
      <c r="CK17" s="10">
        <v>0</v>
      </c>
      <c r="CL17" s="10">
        <v>3</v>
      </c>
      <c r="CM17" s="10">
        <v>878</v>
      </c>
      <c r="CN17" s="10">
        <v>107</v>
      </c>
      <c r="CO17" s="10">
        <v>775</v>
      </c>
      <c r="CP17" s="10">
        <v>15</v>
      </c>
      <c r="CQ17" s="10">
        <v>1</v>
      </c>
      <c r="CR17" s="10">
        <v>130</v>
      </c>
      <c r="CS17" s="10">
        <v>12</v>
      </c>
      <c r="CT17" s="10">
        <v>52</v>
      </c>
      <c r="CU17" s="10">
        <v>1516</v>
      </c>
      <c r="CV17" s="10">
        <v>11</v>
      </c>
      <c r="CW17" s="10">
        <v>190</v>
      </c>
      <c r="CX17" s="10">
        <v>1315</v>
      </c>
      <c r="CY17" s="10">
        <v>494</v>
      </c>
      <c r="CZ17" s="10">
        <v>1019</v>
      </c>
      <c r="DA17" s="10">
        <v>0</v>
      </c>
      <c r="DB17" s="10">
        <v>3</v>
      </c>
      <c r="DC17" s="10">
        <v>1372</v>
      </c>
      <c r="DD17" s="10">
        <v>144</v>
      </c>
      <c r="DE17" s="10">
        <v>1248</v>
      </c>
      <c r="DF17" s="10">
        <v>45</v>
      </c>
      <c r="DG17" s="10">
        <v>9</v>
      </c>
      <c r="DH17" s="10">
        <v>120</v>
      </c>
      <c r="DI17" s="10">
        <v>18</v>
      </c>
      <c r="DJ17" s="10">
        <v>76</v>
      </c>
      <c r="DK17" s="10">
        <v>703</v>
      </c>
      <c r="DL17" s="10">
        <v>7</v>
      </c>
      <c r="DM17" s="10">
        <v>121</v>
      </c>
      <c r="DN17" s="10">
        <v>575</v>
      </c>
      <c r="DO17" s="10">
        <v>211</v>
      </c>
      <c r="DP17" s="10">
        <v>492</v>
      </c>
      <c r="DQ17" s="10">
        <v>0</v>
      </c>
      <c r="DR17" s="10">
        <v>0</v>
      </c>
      <c r="DS17" s="10">
        <v>640</v>
      </c>
      <c r="DT17" s="10">
        <v>63</v>
      </c>
      <c r="DU17" s="10">
        <v>602</v>
      </c>
      <c r="DV17" s="10">
        <v>29</v>
      </c>
      <c r="DW17" s="10">
        <v>8</v>
      </c>
      <c r="DX17" s="10">
        <v>20</v>
      </c>
      <c r="DY17" s="10">
        <v>6</v>
      </c>
      <c r="DZ17" s="10">
        <v>38</v>
      </c>
      <c r="EA17" s="10">
        <v>128</v>
      </c>
      <c r="EB17" s="10">
        <v>0</v>
      </c>
      <c r="EC17" s="10">
        <v>3</v>
      </c>
      <c r="ED17" s="10">
        <v>125</v>
      </c>
      <c r="EE17" s="10">
        <v>46</v>
      </c>
      <c r="EF17" s="10">
        <v>82</v>
      </c>
      <c r="EG17" s="10">
        <v>0</v>
      </c>
      <c r="EH17" s="10">
        <v>0</v>
      </c>
      <c r="EI17" s="10">
        <v>121</v>
      </c>
      <c r="EJ17" s="10">
        <v>7</v>
      </c>
      <c r="EK17" s="10">
        <v>124</v>
      </c>
      <c r="EL17" s="10">
        <v>1</v>
      </c>
      <c r="EM17" s="10">
        <v>0</v>
      </c>
      <c r="EN17" s="10">
        <v>2</v>
      </c>
      <c r="EO17" s="10">
        <v>0</v>
      </c>
      <c r="EP17" s="10">
        <v>1</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831</v>
      </c>
      <c r="FH17" s="10">
        <v>7</v>
      </c>
      <c r="FI17" s="10">
        <v>124</v>
      </c>
      <c r="FJ17" s="10">
        <v>700</v>
      </c>
      <c r="FK17" s="10">
        <v>257</v>
      </c>
      <c r="FL17" s="10">
        <v>574</v>
      </c>
      <c r="FM17" s="10">
        <v>0</v>
      </c>
      <c r="FN17" s="10">
        <v>0</v>
      </c>
      <c r="FO17" s="10">
        <v>761</v>
      </c>
      <c r="FP17" s="10">
        <v>70</v>
      </c>
      <c r="FQ17" s="10">
        <v>726</v>
      </c>
      <c r="FR17" s="10">
        <v>30</v>
      </c>
      <c r="FS17" s="10">
        <v>8</v>
      </c>
      <c r="FT17" s="10">
        <v>22</v>
      </c>
      <c r="FU17" s="10">
        <v>6</v>
      </c>
      <c r="FV17" s="10">
        <v>39</v>
      </c>
      <c r="FW17" s="10">
        <v>685</v>
      </c>
      <c r="FX17" s="10">
        <v>4</v>
      </c>
      <c r="FY17" s="10">
        <v>66</v>
      </c>
      <c r="FZ17" s="10">
        <v>615</v>
      </c>
      <c r="GA17" s="10">
        <v>237</v>
      </c>
      <c r="GB17" s="10">
        <v>445</v>
      </c>
      <c r="GC17" s="10">
        <v>0</v>
      </c>
      <c r="GD17" s="10">
        <v>3</v>
      </c>
      <c r="GE17" s="10">
        <v>611</v>
      </c>
      <c r="GF17" s="10">
        <v>74</v>
      </c>
      <c r="GG17" s="10">
        <v>522</v>
      </c>
      <c r="GH17" s="10">
        <v>15</v>
      </c>
      <c r="GI17" s="10">
        <v>1</v>
      </c>
      <c r="GJ17" s="10">
        <v>98</v>
      </c>
      <c r="GK17" s="10">
        <v>12</v>
      </c>
      <c r="GL17" s="10">
        <v>37</v>
      </c>
      <c r="GM17" s="10">
        <v>799</v>
      </c>
      <c r="GN17" s="10">
        <v>462</v>
      </c>
      <c r="GO17" s="10">
        <v>30</v>
      </c>
      <c r="GP17" s="10">
        <v>307</v>
      </c>
      <c r="GQ17" s="10">
        <v>426</v>
      </c>
      <c r="GR17" s="10">
        <v>373</v>
      </c>
      <c r="GS17" s="10">
        <v>0</v>
      </c>
      <c r="GT17" s="10">
        <v>0</v>
      </c>
      <c r="GU17" s="10">
        <v>686</v>
      </c>
      <c r="GV17" s="10">
        <v>113</v>
      </c>
      <c r="GW17" s="10">
        <v>655</v>
      </c>
      <c r="GX17" s="10">
        <v>28</v>
      </c>
      <c r="GY17" s="10">
        <v>3</v>
      </c>
      <c r="GZ17" s="10">
        <v>45</v>
      </c>
      <c r="HA17" s="10">
        <v>15</v>
      </c>
      <c r="HB17" s="10">
        <v>53</v>
      </c>
      <c r="HC17" s="10">
        <v>296</v>
      </c>
      <c r="HD17" s="10">
        <v>186</v>
      </c>
      <c r="HE17" s="10">
        <v>15</v>
      </c>
      <c r="HF17" s="10">
        <v>95</v>
      </c>
      <c r="HG17" s="10">
        <v>175</v>
      </c>
      <c r="HH17" s="10">
        <v>121</v>
      </c>
      <c r="HI17" s="10">
        <v>0</v>
      </c>
      <c r="HJ17" s="10">
        <v>0</v>
      </c>
      <c r="HK17" s="10">
        <v>244</v>
      </c>
      <c r="HL17" s="10">
        <v>52</v>
      </c>
      <c r="HM17" s="10">
        <v>246</v>
      </c>
      <c r="HN17" s="10">
        <v>12</v>
      </c>
      <c r="HO17" s="10">
        <v>3</v>
      </c>
      <c r="HP17" s="10">
        <v>10</v>
      </c>
      <c r="HQ17" s="10">
        <v>3</v>
      </c>
      <c r="HR17" s="10">
        <v>22</v>
      </c>
      <c r="HS17" s="10">
        <v>203</v>
      </c>
      <c r="HT17" s="10">
        <v>117</v>
      </c>
      <c r="HU17" s="10">
        <v>4</v>
      </c>
      <c r="HV17" s="10">
        <v>82</v>
      </c>
      <c r="HW17" s="10">
        <v>110</v>
      </c>
      <c r="HX17" s="10">
        <v>93</v>
      </c>
      <c r="HY17" s="10">
        <v>0</v>
      </c>
      <c r="HZ17" s="10">
        <v>0</v>
      </c>
      <c r="IA17" s="10">
        <v>175</v>
      </c>
      <c r="IB17" s="10">
        <v>28</v>
      </c>
      <c r="IC17" s="10">
        <v>156</v>
      </c>
      <c r="ID17" s="10">
        <v>16</v>
      </c>
      <c r="IE17" s="10">
        <v>0</v>
      </c>
      <c r="IF17" s="10">
        <v>3</v>
      </c>
      <c r="IG17" s="10">
        <v>12</v>
      </c>
      <c r="IH17" s="10">
        <v>16</v>
      </c>
      <c r="II17" s="10">
        <v>499</v>
      </c>
      <c r="IJ17" s="10">
        <v>303</v>
      </c>
      <c r="IK17" s="10">
        <v>19</v>
      </c>
      <c r="IL17" s="10">
        <v>177</v>
      </c>
      <c r="IM17" s="10">
        <v>285</v>
      </c>
      <c r="IN17" s="10">
        <v>214</v>
      </c>
      <c r="IO17" s="10">
        <v>0</v>
      </c>
      <c r="IP17" s="10">
        <v>0</v>
      </c>
      <c r="IQ17" s="10">
        <v>419</v>
      </c>
      <c r="IR17" s="10">
        <v>80</v>
      </c>
      <c r="IS17" s="10">
        <v>402</v>
      </c>
      <c r="IT17" s="10">
        <v>28</v>
      </c>
      <c r="IU17" s="10">
        <v>3</v>
      </c>
      <c r="IV17" s="10">
        <v>13</v>
      </c>
      <c r="IW17" s="10">
        <v>15</v>
      </c>
      <c r="IX17" s="10">
        <v>38</v>
      </c>
      <c r="IY17" s="10">
        <v>300</v>
      </c>
      <c r="IZ17" s="10">
        <v>159</v>
      </c>
      <c r="JA17" s="10">
        <v>11</v>
      </c>
      <c r="JB17" s="10">
        <v>130</v>
      </c>
      <c r="JC17" s="10">
        <v>141</v>
      </c>
      <c r="JD17" s="10">
        <v>159</v>
      </c>
      <c r="JE17" s="10">
        <v>0</v>
      </c>
      <c r="JF17" s="10">
        <v>0</v>
      </c>
      <c r="JG17" s="10">
        <v>267</v>
      </c>
      <c r="JH17" s="10">
        <v>33</v>
      </c>
      <c r="JI17" s="10">
        <v>253</v>
      </c>
      <c r="JJ17" s="10">
        <v>0</v>
      </c>
      <c r="JK17" s="10">
        <v>0</v>
      </c>
      <c r="JL17" s="10">
        <v>32</v>
      </c>
      <c r="JM17" s="10">
        <v>0</v>
      </c>
      <c r="JN17" s="10">
        <v>15</v>
      </c>
      <c r="JO17" s="10">
        <v>243</v>
      </c>
      <c r="JP17" s="10">
        <v>95</v>
      </c>
      <c r="JQ17" s="10">
        <v>66</v>
      </c>
      <c r="JR17" s="10">
        <v>161</v>
      </c>
      <c r="JS17" s="10">
        <v>82</v>
      </c>
      <c r="JT17" s="10">
        <v>449</v>
      </c>
      <c r="JU17" s="10">
        <v>252</v>
      </c>
      <c r="JV17" s="10">
        <v>0</v>
      </c>
      <c r="JW17" s="10">
        <v>252</v>
      </c>
      <c r="JX17" s="10">
        <v>197</v>
      </c>
      <c r="JY17" s="10">
        <v>356</v>
      </c>
      <c r="JZ17" s="10">
        <v>186</v>
      </c>
      <c r="KA17" s="10">
        <v>0</v>
      </c>
      <c r="KB17" s="10">
        <v>186</v>
      </c>
      <c r="KC17" s="10">
        <v>170</v>
      </c>
      <c r="KD17" s="10">
        <v>93</v>
      </c>
      <c r="KE17" s="10">
        <v>66</v>
      </c>
      <c r="KF17" s="10">
        <v>66</v>
      </c>
      <c r="KG17" s="10">
        <v>27</v>
      </c>
      <c r="KH17" s="10">
        <v>201</v>
      </c>
      <c r="KI17" s="10">
        <v>22</v>
      </c>
      <c r="KJ17" s="10">
        <v>178</v>
      </c>
      <c r="KK17" s="10">
        <v>0</v>
      </c>
      <c r="KL17" s="10">
        <v>1</v>
      </c>
      <c r="KM17" s="10">
        <v>188</v>
      </c>
      <c r="KN17" s="10">
        <v>13</v>
      </c>
      <c r="KO17" s="10">
        <v>183</v>
      </c>
      <c r="KP17" s="10">
        <v>8</v>
      </c>
      <c r="KQ17" s="10">
        <v>0</v>
      </c>
      <c r="KR17" s="10">
        <v>7</v>
      </c>
      <c r="KS17" s="10">
        <v>1</v>
      </c>
      <c r="KT17" s="10">
        <v>2</v>
      </c>
      <c r="KU17" s="10">
        <v>78</v>
      </c>
      <c r="KV17" s="10">
        <v>6</v>
      </c>
      <c r="KW17" s="10">
        <v>72</v>
      </c>
      <c r="KX17" s="10">
        <v>0</v>
      </c>
      <c r="KY17" s="10">
        <v>0</v>
      </c>
      <c r="KZ17" s="10">
        <v>76</v>
      </c>
      <c r="LA17" s="10">
        <v>2</v>
      </c>
      <c r="LB17" s="10">
        <v>72</v>
      </c>
      <c r="LC17" s="10">
        <v>4</v>
      </c>
      <c r="LD17" s="10">
        <v>0</v>
      </c>
      <c r="LE17" s="10">
        <v>1</v>
      </c>
      <c r="LF17" s="10">
        <v>0</v>
      </c>
      <c r="LG17" s="10">
        <v>1</v>
      </c>
      <c r="LH17" s="10">
        <v>51</v>
      </c>
      <c r="LI17" s="10">
        <v>5</v>
      </c>
      <c r="LJ17" s="10">
        <v>46</v>
      </c>
      <c r="LK17" s="10">
        <v>0</v>
      </c>
      <c r="LL17" s="10">
        <v>0</v>
      </c>
      <c r="LM17" s="10">
        <v>48</v>
      </c>
      <c r="LN17" s="10">
        <v>3</v>
      </c>
      <c r="LO17" s="10">
        <v>48</v>
      </c>
      <c r="LP17" s="10">
        <v>1</v>
      </c>
      <c r="LQ17" s="10">
        <v>0</v>
      </c>
      <c r="LR17" s="10">
        <v>2</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129</v>
      </c>
      <c r="MI17" s="10">
        <v>11</v>
      </c>
      <c r="MJ17" s="10">
        <v>118</v>
      </c>
      <c r="MK17" s="10">
        <v>0</v>
      </c>
      <c r="ML17" s="10">
        <v>0</v>
      </c>
      <c r="MM17" s="10">
        <v>124</v>
      </c>
      <c r="MN17" s="10">
        <v>5</v>
      </c>
      <c r="MO17" s="10">
        <v>120</v>
      </c>
      <c r="MP17" s="10">
        <v>5</v>
      </c>
      <c r="MQ17" s="10">
        <v>0</v>
      </c>
      <c r="MR17" s="10">
        <v>3</v>
      </c>
      <c r="MS17" s="10">
        <v>0</v>
      </c>
      <c r="MT17" s="10">
        <v>1</v>
      </c>
      <c r="MU17" s="10">
        <v>72</v>
      </c>
      <c r="MV17" s="10">
        <v>11</v>
      </c>
      <c r="MW17" s="10">
        <v>60</v>
      </c>
      <c r="MX17" s="10">
        <v>0</v>
      </c>
      <c r="MY17" s="10">
        <v>1</v>
      </c>
      <c r="MZ17" s="10">
        <v>64</v>
      </c>
      <c r="NA17" s="10">
        <v>8</v>
      </c>
      <c r="NB17" s="10">
        <v>63</v>
      </c>
      <c r="NC17" s="10">
        <v>3</v>
      </c>
      <c r="ND17" s="10">
        <v>0</v>
      </c>
      <c r="NE17" s="10">
        <v>4</v>
      </c>
      <c r="NF17" s="10">
        <v>1</v>
      </c>
      <c r="NG17" s="10">
        <v>1</v>
      </c>
      <c r="NH17" s="10">
        <v>188</v>
      </c>
      <c r="NI17" s="10">
        <v>51</v>
      </c>
      <c r="NJ17" s="10">
        <v>136</v>
      </c>
      <c r="NK17" s="10">
        <v>0</v>
      </c>
      <c r="NL17" s="10">
        <v>1</v>
      </c>
      <c r="NM17" s="10">
        <v>148</v>
      </c>
      <c r="NN17" s="10">
        <v>40</v>
      </c>
      <c r="NO17" s="10">
        <v>173</v>
      </c>
      <c r="NP17" s="10">
        <v>4</v>
      </c>
      <c r="NQ17" s="10">
        <v>0</v>
      </c>
      <c r="NR17" s="10">
        <v>5</v>
      </c>
      <c r="NS17" s="10">
        <v>0</v>
      </c>
      <c r="NT17" s="10">
        <v>6</v>
      </c>
      <c r="NU17" s="10">
        <v>126</v>
      </c>
      <c r="NV17" s="10">
        <v>26</v>
      </c>
      <c r="NW17" s="10">
        <v>100</v>
      </c>
      <c r="NX17" s="10">
        <v>0</v>
      </c>
      <c r="NY17" s="10">
        <v>0</v>
      </c>
      <c r="NZ17" s="10">
        <v>98</v>
      </c>
      <c r="OA17" s="10">
        <v>28</v>
      </c>
      <c r="OB17" s="10">
        <v>120</v>
      </c>
      <c r="OC17" s="10">
        <v>3</v>
      </c>
      <c r="OD17" s="10">
        <v>0</v>
      </c>
      <c r="OE17" s="10">
        <v>2</v>
      </c>
      <c r="OF17" s="10">
        <v>0</v>
      </c>
      <c r="OG17" s="10">
        <v>1</v>
      </c>
      <c r="OH17" s="10">
        <v>3</v>
      </c>
      <c r="OI17" s="10">
        <v>2</v>
      </c>
      <c r="OJ17" s="10">
        <v>1</v>
      </c>
      <c r="OK17" s="10">
        <v>0</v>
      </c>
      <c r="OL17" s="10">
        <v>0</v>
      </c>
      <c r="OM17" s="10">
        <v>3</v>
      </c>
      <c r="ON17" s="10">
        <v>0</v>
      </c>
      <c r="OO17" s="10">
        <v>3</v>
      </c>
      <c r="OP17" s="10">
        <v>0</v>
      </c>
      <c r="OQ17" s="10">
        <v>0</v>
      </c>
      <c r="OR17" s="10">
        <v>0</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129</v>
      </c>
      <c r="PI17" s="10">
        <v>28</v>
      </c>
      <c r="PJ17" s="10">
        <v>101</v>
      </c>
      <c r="PK17" s="10">
        <v>0</v>
      </c>
      <c r="PL17" s="10">
        <v>0</v>
      </c>
      <c r="PM17" s="10">
        <v>101</v>
      </c>
      <c r="PN17" s="10">
        <v>28</v>
      </c>
      <c r="PO17" s="10">
        <v>123</v>
      </c>
      <c r="PP17" s="10">
        <v>3</v>
      </c>
      <c r="PQ17" s="10">
        <v>0</v>
      </c>
      <c r="PR17" s="10">
        <v>2</v>
      </c>
      <c r="PS17" s="10">
        <v>0</v>
      </c>
      <c r="PT17" s="10">
        <v>1</v>
      </c>
      <c r="PU17" s="10">
        <v>59</v>
      </c>
      <c r="PV17" s="10">
        <v>23</v>
      </c>
      <c r="PW17" s="10">
        <v>35</v>
      </c>
      <c r="PX17" s="10">
        <v>0</v>
      </c>
      <c r="PY17" s="10">
        <v>1</v>
      </c>
      <c r="PZ17" s="10">
        <v>47</v>
      </c>
      <c r="QA17" s="10">
        <v>12</v>
      </c>
      <c r="QB17" s="10">
        <v>50</v>
      </c>
      <c r="QC17" s="10">
        <v>1</v>
      </c>
      <c r="QD17" s="10">
        <v>0</v>
      </c>
      <c r="QE17" s="10">
        <v>3</v>
      </c>
      <c r="QF17" s="10">
        <v>0</v>
      </c>
      <c r="QG17" s="10">
        <v>5</v>
      </c>
      <c r="QH17" s="10">
        <v>11</v>
      </c>
      <c r="QI17" s="10">
        <v>7</v>
      </c>
      <c r="QJ17" s="10">
        <v>0</v>
      </c>
      <c r="QK17" s="10">
        <v>0</v>
      </c>
      <c r="QL17" s="10">
        <v>7</v>
      </c>
      <c r="QM17" s="10">
        <v>4</v>
      </c>
      <c r="QN17" s="10">
        <v>177</v>
      </c>
      <c r="QO17" s="10">
        <v>119</v>
      </c>
      <c r="QP17" s="10">
        <v>3</v>
      </c>
      <c r="QQ17" s="10">
        <v>0</v>
      </c>
      <c r="QR17" s="10">
        <v>122</v>
      </c>
      <c r="QS17" s="10">
        <v>55</v>
      </c>
      <c r="QT17" s="10">
        <v>19</v>
      </c>
      <c r="QU17" s="10">
        <v>18</v>
      </c>
      <c r="QV17" s="10">
        <v>1</v>
      </c>
      <c r="QW17" s="10">
        <v>0</v>
      </c>
      <c r="QX17" s="10">
        <v>0</v>
      </c>
      <c r="QY17" s="10">
        <v>16</v>
      </c>
      <c r="QZ17" s="10">
        <v>3</v>
      </c>
      <c r="RA17" s="10">
        <v>15</v>
      </c>
      <c r="RB17" s="10">
        <v>0</v>
      </c>
      <c r="RC17" s="10">
        <v>0</v>
      </c>
      <c r="RD17" s="10">
        <v>1</v>
      </c>
      <c r="RE17" s="10">
        <v>2</v>
      </c>
      <c r="RF17" s="10">
        <v>1</v>
      </c>
      <c r="RG17" s="10">
        <v>12</v>
      </c>
      <c r="RH17" s="10">
        <v>12</v>
      </c>
      <c r="RI17" s="10">
        <v>0</v>
      </c>
      <c r="RJ17" s="10">
        <v>0</v>
      </c>
      <c r="RK17" s="10">
        <v>0</v>
      </c>
      <c r="RL17" s="10">
        <v>10</v>
      </c>
      <c r="RM17" s="10">
        <v>2</v>
      </c>
      <c r="RN17" s="10">
        <v>10</v>
      </c>
      <c r="RO17" s="10">
        <v>0</v>
      </c>
      <c r="RP17" s="10">
        <v>0</v>
      </c>
      <c r="RQ17" s="10">
        <v>0</v>
      </c>
      <c r="RR17" s="10">
        <v>2</v>
      </c>
      <c r="RS17" s="10">
        <v>0</v>
      </c>
      <c r="RT17" s="10">
        <v>4</v>
      </c>
      <c r="RU17" s="10">
        <v>4</v>
      </c>
      <c r="RV17" s="10">
        <v>0</v>
      </c>
      <c r="RW17" s="10">
        <v>0</v>
      </c>
      <c r="RX17" s="10">
        <v>0</v>
      </c>
      <c r="RY17" s="10">
        <v>3</v>
      </c>
      <c r="RZ17" s="10">
        <v>1</v>
      </c>
      <c r="SA17" s="10">
        <v>2</v>
      </c>
      <c r="SB17" s="10">
        <v>0</v>
      </c>
      <c r="SC17" s="10">
        <v>0</v>
      </c>
      <c r="SD17" s="10">
        <v>1</v>
      </c>
      <c r="SE17" s="10">
        <v>0</v>
      </c>
      <c r="SF17" s="10">
        <v>1</v>
      </c>
      <c r="SG17" s="10">
        <v>16</v>
      </c>
      <c r="SH17" s="10">
        <v>16</v>
      </c>
      <c r="SI17" s="10">
        <v>0</v>
      </c>
      <c r="SJ17" s="10">
        <v>0</v>
      </c>
      <c r="SK17" s="10">
        <v>0</v>
      </c>
      <c r="SL17" s="10">
        <v>13</v>
      </c>
      <c r="SM17" s="10">
        <v>3</v>
      </c>
      <c r="SN17" s="10">
        <v>12</v>
      </c>
      <c r="SO17" s="10">
        <v>0</v>
      </c>
      <c r="SP17" s="10">
        <v>0</v>
      </c>
      <c r="SQ17" s="10">
        <v>1</v>
      </c>
      <c r="SR17" s="10">
        <v>2</v>
      </c>
      <c r="SS17" s="10">
        <v>1</v>
      </c>
      <c r="ST17" s="10">
        <v>3</v>
      </c>
      <c r="SU17" s="10">
        <v>2</v>
      </c>
      <c r="SV17" s="10">
        <v>1</v>
      </c>
      <c r="SW17" s="10">
        <v>0</v>
      </c>
      <c r="SX17" s="10">
        <v>0</v>
      </c>
      <c r="SY17" s="10">
        <v>3</v>
      </c>
      <c r="SZ17" s="10">
        <v>0</v>
      </c>
      <c r="TA17" s="10">
        <v>3</v>
      </c>
      <c r="TB17" s="10">
        <v>0</v>
      </c>
      <c r="TC17" s="10">
        <v>0</v>
      </c>
      <c r="TD17" s="10">
        <v>0</v>
      </c>
      <c r="TE17" s="10">
        <v>0</v>
      </c>
      <c r="TF17" s="10">
        <v>0</v>
      </c>
      <c r="TG17" s="10">
        <v>0</v>
      </c>
      <c r="TH17" s="10">
        <v>0</v>
      </c>
      <c r="TI17" s="10">
        <v>0</v>
      </c>
      <c r="TJ17" s="10">
        <v>0</v>
      </c>
      <c r="TK17" s="10">
        <v>0</v>
      </c>
      <c r="TL17" s="10">
        <v>19</v>
      </c>
      <c r="TM17" s="10">
        <v>12</v>
      </c>
      <c r="TN17" s="10">
        <v>4</v>
      </c>
      <c r="TO17" s="10">
        <v>16</v>
      </c>
      <c r="TP17" s="10">
        <v>3</v>
      </c>
      <c r="TQ17" s="10">
        <v>29</v>
      </c>
      <c r="TR17" s="10">
        <v>18</v>
      </c>
      <c r="TS17" s="10">
        <v>8</v>
      </c>
      <c r="TT17" s="10">
        <v>26</v>
      </c>
      <c r="TU17" s="10">
        <v>3</v>
      </c>
    </row>
    <row r="18" spans="1:541" x14ac:dyDescent="0.25">
      <c r="A18" s="4" t="s">
        <v>34</v>
      </c>
      <c r="B18" s="10">
        <v>19</v>
      </c>
      <c r="C18" s="10">
        <v>10199</v>
      </c>
      <c r="D18" s="10">
        <v>2355</v>
      </c>
      <c r="E18" s="10">
        <v>926</v>
      </c>
      <c r="F18" s="10">
        <v>6918</v>
      </c>
      <c r="G18" s="10">
        <v>4241</v>
      </c>
      <c r="H18" s="10">
        <v>5914</v>
      </c>
      <c r="I18" s="10">
        <v>31</v>
      </c>
      <c r="J18" s="10">
        <v>13</v>
      </c>
      <c r="K18" s="10">
        <v>9167</v>
      </c>
      <c r="L18" s="10">
        <v>1032</v>
      </c>
      <c r="M18" s="10">
        <v>3579</v>
      </c>
      <c r="N18" s="10">
        <v>6218</v>
      </c>
      <c r="O18" s="10">
        <v>90</v>
      </c>
      <c r="P18" s="10">
        <v>67</v>
      </c>
      <c r="Q18" s="10">
        <v>21</v>
      </c>
      <c r="R18" s="10">
        <v>224</v>
      </c>
      <c r="S18" s="10">
        <v>5892</v>
      </c>
      <c r="T18" s="10">
        <v>1442</v>
      </c>
      <c r="U18" s="10">
        <v>406</v>
      </c>
      <c r="V18" s="10">
        <v>4044</v>
      </c>
      <c r="W18" s="10">
        <v>2517</v>
      </c>
      <c r="X18" s="10">
        <v>3355</v>
      </c>
      <c r="Y18" s="10">
        <v>17</v>
      </c>
      <c r="Z18" s="10">
        <v>3</v>
      </c>
      <c r="AA18" s="10">
        <v>5328</v>
      </c>
      <c r="AB18" s="10">
        <v>564</v>
      </c>
      <c r="AC18" s="10">
        <v>2145</v>
      </c>
      <c r="AD18" s="10">
        <v>3543</v>
      </c>
      <c r="AE18" s="10">
        <v>45</v>
      </c>
      <c r="AF18" s="10">
        <v>41</v>
      </c>
      <c r="AG18" s="10">
        <v>13</v>
      </c>
      <c r="AH18" s="10">
        <v>105</v>
      </c>
      <c r="AI18" s="10">
        <v>2347</v>
      </c>
      <c r="AJ18" s="10">
        <v>856</v>
      </c>
      <c r="AK18" s="10">
        <v>440</v>
      </c>
      <c r="AL18" s="10">
        <v>1051</v>
      </c>
      <c r="AM18" s="10">
        <v>1265</v>
      </c>
      <c r="AN18" s="10">
        <v>1065</v>
      </c>
      <c r="AO18" s="10">
        <v>11</v>
      </c>
      <c r="AP18" s="10">
        <v>6</v>
      </c>
      <c r="AQ18" s="10">
        <v>2069</v>
      </c>
      <c r="AR18" s="10">
        <v>278</v>
      </c>
      <c r="AS18" s="10">
        <v>715</v>
      </c>
      <c r="AT18" s="10">
        <v>1502</v>
      </c>
      <c r="AU18" s="10">
        <v>32</v>
      </c>
      <c r="AV18" s="10">
        <v>12</v>
      </c>
      <c r="AW18" s="10">
        <v>4</v>
      </c>
      <c r="AX18" s="10">
        <v>82</v>
      </c>
      <c r="AY18" s="10">
        <v>71</v>
      </c>
      <c r="AZ18" s="10">
        <v>0</v>
      </c>
      <c r="BA18" s="10">
        <v>2</v>
      </c>
      <c r="BB18" s="10">
        <v>69</v>
      </c>
      <c r="BC18" s="10">
        <v>27</v>
      </c>
      <c r="BD18" s="10">
        <v>44</v>
      </c>
      <c r="BE18" s="10">
        <v>0</v>
      </c>
      <c r="BF18" s="10">
        <v>0</v>
      </c>
      <c r="BG18" s="10">
        <v>61</v>
      </c>
      <c r="BH18" s="10">
        <v>10</v>
      </c>
      <c r="BI18" s="10">
        <v>33</v>
      </c>
      <c r="BJ18" s="10">
        <v>32</v>
      </c>
      <c r="BK18" s="10">
        <v>3</v>
      </c>
      <c r="BL18" s="10">
        <v>2</v>
      </c>
      <c r="BM18" s="10">
        <v>1</v>
      </c>
      <c r="BN18" s="10">
        <v>0</v>
      </c>
      <c r="BO18" s="10">
        <v>8310</v>
      </c>
      <c r="BP18" s="10">
        <v>2298</v>
      </c>
      <c r="BQ18" s="10">
        <v>848</v>
      </c>
      <c r="BR18" s="10">
        <v>5164</v>
      </c>
      <c r="BS18" s="10">
        <v>3809</v>
      </c>
      <c r="BT18" s="10">
        <v>4464</v>
      </c>
      <c r="BU18" s="10">
        <v>28</v>
      </c>
      <c r="BV18" s="10">
        <v>9</v>
      </c>
      <c r="BW18" s="10">
        <v>7458</v>
      </c>
      <c r="BX18" s="10">
        <v>852</v>
      </c>
      <c r="BY18" s="10">
        <v>2893</v>
      </c>
      <c r="BZ18" s="10">
        <v>5077</v>
      </c>
      <c r="CA18" s="10">
        <v>80</v>
      </c>
      <c r="CB18" s="10">
        <v>55</v>
      </c>
      <c r="CC18" s="10">
        <v>18</v>
      </c>
      <c r="CD18" s="10">
        <v>187</v>
      </c>
      <c r="CE18" s="10">
        <v>1889</v>
      </c>
      <c r="CF18" s="10">
        <v>57</v>
      </c>
      <c r="CG18" s="10">
        <v>78</v>
      </c>
      <c r="CH18" s="10">
        <v>1754</v>
      </c>
      <c r="CI18" s="10">
        <v>432</v>
      </c>
      <c r="CJ18" s="10">
        <v>1450</v>
      </c>
      <c r="CK18" s="10">
        <v>3</v>
      </c>
      <c r="CL18" s="10">
        <v>4</v>
      </c>
      <c r="CM18" s="10">
        <v>1709</v>
      </c>
      <c r="CN18" s="10">
        <v>180</v>
      </c>
      <c r="CO18" s="10">
        <v>686</v>
      </c>
      <c r="CP18" s="10">
        <v>1141</v>
      </c>
      <c r="CQ18" s="10">
        <v>10</v>
      </c>
      <c r="CR18" s="10">
        <v>12</v>
      </c>
      <c r="CS18" s="10">
        <v>3</v>
      </c>
      <c r="CT18" s="10">
        <v>37</v>
      </c>
      <c r="CU18" s="10">
        <v>6513</v>
      </c>
      <c r="CV18" s="10">
        <v>25</v>
      </c>
      <c r="CW18" s="10">
        <v>602</v>
      </c>
      <c r="CX18" s="10">
        <v>5886</v>
      </c>
      <c r="CY18" s="10">
        <v>1872</v>
      </c>
      <c r="CZ18" s="10">
        <v>4600</v>
      </c>
      <c r="DA18" s="10">
        <v>29</v>
      </c>
      <c r="DB18" s="10">
        <v>12</v>
      </c>
      <c r="DC18" s="10">
        <v>5950</v>
      </c>
      <c r="DD18" s="10">
        <v>563</v>
      </c>
      <c r="DE18" s="10">
        <v>2705</v>
      </c>
      <c r="DF18" s="10">
        <v>3572</v>
      </c>
      <c r="DG18" s="10">
        <v>58</v>
      </c>
      <c r="DH18" s="10">
        <v>58</v>
      </c>
      <c r="DI18" s="10">
        <v>16</v>
      </c>
      <c r="DJ18" s="10">
        <v>104</v>
      </c>
      <c r="DK18" s="10">
        <v>3699</v>
      </c>
      <c r="DL18" s="10">
        <v>17</v>
      </c>
      <c r="DM18" s="10">
        <v>270</v>
      </c>
      <c r="DN18" s="10">
        <v>3412</v>
      </c>
      <c r="DO18" s="10">
        <v>1159</v>
      </c>
      <c r="DP18" s="10">
        <v>2522</v>
      </c>
      <c r="DQ18" s="10">
        <v>15</v>
      </c>
      <c r="DR18" s="10">
        <v>3</v>
      </c>
      <c r="DS18" s="10">
        <v>3384</v>
      </c>
      <c r="DT18" s="10">
        <v>315</v>
      </c>
      <c r="DU18" s="10">
        <v>1694</v>
      </c>
      <c r="DV18" s="10">
        <v>1874</v>
      </c>
      <c r="DW18" s="10">
        <v>36</v>
      </c>
      <c r="DX18" s="10">
        <v>34</v>
      </c>
      <c r="DY18" s="10">
        <v>11</v>
      </c>
      <c r="DZ18" s="10">
        <v>50</v>
      </c>
      <c r="EA18" s="10">
        <v>949</v>
      </c>
      <c r="EB18" s="10">
        <v>7</v>
      </c>
      <c r="EC18" s="10">
        <v>260</v>
      </c>
      <c r="ED18" s="10">
        <v>682</v>
      </c>
      <c r="EE18" s="10">
        <v>313</v>
      </c>
      <c r="EF18" s="10">
        <v>620</v>
      </c>
      <c r="EG18" s="10">
        <v>11</v>
      </c>
      <c r="EH18" s="10">
        <v>5</v>
      </c>
      <c r="EI18" s="10">
        <v>884</v>
      </c>
      <c r="EJ18" s="10">
        <v>65</v>
      </c>
      <c r="EK18" s="10">
        <v>335</v>
      </c>
      <c r="EL18" s="10">
        <v>568</v>
      </c>
      <c r="EM18" s="10">
        <v>9</v>
      </c>
      <c r="EN18" s="10">
        <v>10</v>
      </c>
      <c r="EO18" s="10">
        <v>1</v>
      </c>
      <c r="EP18" s="10">
        <v>26</v>
      </c>
      <c r="EQ18" s="10">
        <v>71</v>
      </c>
      <c r="ER18" s="10">
        <v>0</v>
      </c>
      <c r="ES18" s="10">
        <v>2</v>
      </c>
      <c r="ET18" s="10">
        <v>69</v>
      </c>
      <c r="EU18" s="10">
        <v>27</v>
      </c>
      <c r="EV18" s="10">
        <v>44</v>
      </c>
      <c r="EW18" s="10">
        <v>0</v>
      </c>
      <c r="EX18" s="10">
        <v>0</v>
      </c>
      <c r="EY18" s="10">
        <v>61</v>
      </c>
      <c r="EZ18" s="10">
        <v>10</v>
      </c>
      <c r="FA18" s="10">
        <v>33</v>
      </c>
      <c r="FB18" s="10">
        <v>32</v>
      </c>
      <c r="FC18" s="10">
        <v>3</v>
      </c>
      <c r="FD18" s="10">
        <v>2</v>
      </c>
      <c r="FE18" s="10">
        <v>1</v>
      </c>
      <c r="FF18" s="10">
        <v>0</v>
      </c>
      <c r="FG18" s="10">
        <v>4719</v>
      </c>
      <c r="FH18" s="10">
        <v>24</v>
      </c>
      <c r="FI18" s="10">
        <v>532</v>
      </c>
      <c r="FJ18" s="10">
        <v>4163</v>
      </c>
      <c r="FK18" s="10">
        <v>1499</v>
      </c>
      <c r="FL18" s="10">
        <v>3186</v>
      </c>
      <c r="FM18" s="10">
        <v>26</v>
      </c>
      <c r="FN18" s="10">
        <v>8</v>
      </c>
      <c r="FO18" s="10">
        <v>4329</v>
      </c>
      <c r="FP18" s="10">
        <v>390</v>
      </c>
      <c r="FQ18" s="10">
        <v>2062</v>
      </c>
      <c r="FR18" s="10">
        <v>2474</v>
      </c>
      <c r="FS18" s="10">
        <v>48</v>
      </c>
      <c r="FT18" s="10">
        <v>46</v>
      </c>
      <c r="FU18" s="10">
        <v>13</v>
      </c>
      <c r="FV18" s="10">
        <v>76</v>
      </c>
      <c r="FW18" s="10">
        <v>1794</v>
      </c>
      <c r="FX18" s="10">
        <v>1</v>
      </c>
      <c r="FY18" s="10">
        <v>70</v>
      </c>
      <c r="FZ18" s="10">
        <v>1723</v>
      </c>
      <c r="GA18" s="10">
        <v>373</v>
      </c>
      <c r="GB18" s="10">
        <v>1414</v>
      </c>
      <c r="GC18" s="10">
        <v>3</v>
      </c>
      <c r="GD18" s="10">
        <v>4</v>
      </c>
      <c r="GE18" s="10">
        <v>1621</v>
      </c>
      <c r="GF18" s="10">
        <v>173</v>
      </c>
      <c r="GG18" s="10">
        <v>643</v>
      </c>
      <c r="GH18" s="10">
        <v>1098</v>
      </c>
      <c r="GI18" s="10">
        <v>10</v>
      </c>
      <c r="GJ18" s="10">
        <v>12</v>
      </c>
      <c r="GK18" s="10">
        <v>3</v>
      </c>
      <c r="GL18" s="10">
        <v>28</v>
      </c>
      <c r="GM18" s="10">
        <v>3686</v>
      </c>
      <c r="GN18" s="10">
        <v>2330</v>
      </c>
      <c r="GO18" s="10">
        <v>324</v>
      </c>
      <c r="GP18" s="10">
        <v>1032</v>
      </c>
      <c r="GQ18" s="10">
        <v>2369</v>
      </c>
      <c r="GR18" s="10">
        <v>1314</v>
      </c>
      <c r="GS18" s="10">
        <v>2</v>
      </c>
      <c r="GT18" s="10">
        <v>1</v>
      </c>
      <c r="GU18" s="10">
        <v>3217</v>
      </c>
      <c r="GV18" s="10">
        <v>469</v>
      </c>
      <c r="GW18" s="10">
        <v>874</v>
      </c>
      <c r="GX18" s="10">
        <v>2646</v>
      </c>
      <c r="GY18" s="10">
        <v>32</v>
      </c>
      <c r="GZ18" s="10">
        <v>9</v>
      </c>
      <c r="HA18" s="10">
        <v>5</v>
      </c>
      <c r="HB18" s="10">
        <v>120</v>
      </c>
      <c r="HC18" s="10">
        <v>2193</v>
      </c>
      <c r="HD18" s="10">
        <v>1425</v>
      </c>
      <c r="HE18" s="10">
        <v>136</v>
      </c>
      <c r="HF18" s="10">
        <v>632</v>
      </c>
      <c r="HG18" s="10">
        <v>1358</v>
      </c>
      <c r="HH18" s="10">
        <v>833</v>
      </c>
      <c r="HI18" s="10">
        <v>2</v>
      </c>
      <c r="HJ18" s="10">
        <v>0</v>
      </c>
      <c r="HK18" s="10">
        <v>1944</v>
      </c>
      <c r="HL18" s="10">
        <v>249</v>
      </c>
      <c r="HM18" s="10">
        <v>451</v>
      </c>
      <c r="HN18" s="10">
        <v>1669</v>
      </c>
      <c r="HO18" s="10">
        <v>9</v>
      </c>
      <c r="HP18" s="10">
        <v>7</v>
      </c>
      <c r="HQ18" s="10">
        <v>2</v>
      </c>
      <c r="HR18" s="10">
        <v>55</v>
      </c>
      <c r="HS18" s="10">
        <v>1398</v>
      </c>
      <c r="HT18" s="10">
        <v>849</v>
      </c>
      <c r="HU18" s="10">
        <v>180</v>
      </c>
      <c r="HV18" s="10">
        <v>369</v>
      </c>
      <c r="HW18" s="10">
        <v>952</v>
      </c>
      <c r="HX18" s="10">
        <v>445</v>
      </c>
      <c r="HY18" s="10">
        <v>0</v>
      </c>
      <c r="HZ18" s="10">
        <v>1</v>
      </c>
      <c r="IA18" s="10">
        <v>1185</v>
      </c>
      <c r="IB18" s="10">
        <v>213</v>
      </c>
      <c r="IC18" s="10">
        <v>380</v>
      </c>
      <c r="ID18" s="10">
        <v>934</v>
      </c>
      <c r="IE18" s="10">
        <v>23</v>
      </c>
      <c r="IF18" s="10">
        <v>2</v>
      </c>
      <c r="IG18" s="10">
        <v>3</v>
      </c>
      <c r="IH18" s="10">
        <v>56</v>
      </c>
      <c r="II18" s="10">
        <v>3591</v>
      </c>
      <c r="IJ18" s="10">
        <v>2274</v>
      </c>
      <c r="IK18" s="10">
        <v>316</v>
      </c>
      <c r="IL18" s="10">
        <v>1001</v>
      </c>
      <c r="IM18" s="10">
        <v>2310</v>
      </c>
      <c r="IN18" s="10">
        <v>1278</v>
      </c>
      <c r="IO18" s="10">
        <v>2</v>
      </c>
      <c r="IP18" s="10">
        <v>1</v>
      </c>
      <c r="IQ18" s="10">
        <v>3129</v>
      </c>
      <c r="IR18" s="10">
        <v>462</v>
      </c>
      <c r="IS18" s="10">
        <v>831</v>
      </c>
      <c r="IT18" s="10">
        <v>2603</v>
      </c>
      <c r="IU18" s="10">
        <v>32</v>
      </c>
      <c r="IV18" s="10">
        <v>9</v>
      </c>
      <c r="IW18" s="10">
        <v>5</v>
      </c>
      <c r="IX18" s="10">
        <v>111</v>
      </c>
      <c r="IY18" s="10">
        <v>95</v>
      </c>
      <c r="IZ18" s="10">
        <v>56</v>
      </c>
      <c r="JA18" s="10">
        <v>8</v>
      </c>
      <c r="JB18" s="10">
        <v>31</v>
      </c>
      <c r="JC18" s="10">
        <v>59</v>
      </c>
      <c r="JD18" s="10">
        <v>36</v>
      </c>
      <c r="JE18" s="10">
        <v>0</v>
      </c>
      <c r="JF18" s="10">
        <v>0</v>
      </c>
      <c r="JG18" s="10">
        <v>88</v>
      </c>
      <c r="JH18" s="10">
        <v>7</v>
      </c>
      <c r="JI18" s="10">
        <v>43</v>
      </c>
      <c r="JJ18" s="10">
        <v>43</v>
      </c>
      <c r="JK18" s="10">
        <v>0</v>
      </c>
      <c r="JL18" s="10">
        <v>0</v>
      </c>
      <c r="JM18" s="10">
        <v>0</v>
      </c>
      <c r="JN18" s="10">
        <v>9</v>
      </c>
      <c r="JO18" s="10">
        <v>1105</v>
      </c>
      <c r="JP18" s="10">
        <v>631</v>
      </c>
      <c r="JQ18" s="10">
        <v>449</v>
      </c>
      <c r="JR18" s="10">
        <v>1080</v>
      </c>
      <c r="JS18" s="10">
        <v>25</v>
      </c>
      <c r="JT18" s="10">
        <v>1842</v>
      </c>
      <c r="JU18" s="10">
        <v>1315</v>
      </c>
      <c r="JV18" s="10">
        <v>54</v>
      </c>
      <c r="JW18" s="10">
        <v>1369</v>
      </c>
      <c r="JX18" s="10">
        <v>473</v>
      </c>
      <c r="JY18" s="10">
        <v>1533</v>
      </c>
      <c r="JZ18" s="10">
        <v>1018</v>
      </c>
      <c r="KA18" s="10">
        <v>54</v>
      </c>
      <c r="KB18" s="10">
        <v>1072</v>
      </c>
      <c r="KC18" s="10">
        <v>461</v>
      </c>
      <c r="KD18" s="10">
        <v>309</v>
      </c>
      <c r="KE18" s="10">
        <v>297</v>
      </c>
      <c r="KF18" s="10">
        <v>297</v>
      </c>
      <c r="KG18" s="10">
        <v>12</v>
      </c>
      <c r="KH18" s="10">
        <v>690</v>
      </c>
      <c r="KI18" s="10">
        <v>39</v>
      </c>
      <c r="KJ18" s="10">
        <v>648</v>
      </c>
      <c r="KK18" s="10">
        <v>3</v>
      </c>
      <c r="KL18" s="10">
        <v>0</v>
      </c>
      <c r="KM18" s="10">
        <v>604</v>
      </c>
      <c r="KN18" s="10">
        <v>86</v>
      </c>
      <c r="KO18" s="10">
        <v>274</v>
      </c>
      <c r="KP18" s="10">
        <v>399</v>
      </c>
      <c r="KQ18" s="10">
        <v>5</v>
      </c>
      <c r="KR18" s="10">
        <v>6</v>
      </c>
      <c r="KS18" s="10">
        <v>1</v>
      </c>
      <c r="KT18" s="10">
        <v>5</v>
      </c>
      <c r="KU18" s="10">
        <v>299</v>
      </c>
      <c r="KV18" s="10">
        <v>28</v>
      </c>
      <c r="KW18" s="10">
        <v>271</v>
      </c>
      <c r="KX18" s="10">
        <v>0</v>
      </c>
      <c r="KY18" s="10">
        <v>0</v>
      </c>
      <c r="KZ18" s="10">
        <v>251</v>
      </c>
      <c r="LA18" s="10">
        <v>48</v>
      </c>
      <c r="LB18" s="10">
        <v>137</v>
      </c>
      <c r="LC18" s="10">
        <v>156</v>
      </c>
      <c r="LD18" s="10">
        <v>0</v>
      </c>
      <c r="LE18" s="10">
        <v>2</v>
      </c>
      <c r="LF18" s="10">
        <v>0</v>
      </c>
      <c r="LG18" s="10">
        <v>4</v>
      </c>
      <c r="LH18" s="10">
        <v>214</v>
      </c>
      <c r="LI18" s="10">
        <v>4</v>
      </c>
      <c r="LJ18" s="10">
        <v>210</v>
      </c>
      <c r="LK18" s="10">
        <v>0</v>
      </c>
      <c r="LL18" s="10">
        <v>0</v>
      </c>
      <c r="LM18" s="10">
        <v>205</v>
      </c>
      <c r="LN18" s="10">
        <v>9</v>
      </c>
      <c r="LO18" s="10">
        <v>79</v>
      </c>
      <c r="LP18" s="10">
        <v>129</v>
      </c>
      <c r="LQ18" s="10">
        <v>1</v>
      </c>
      <c r="LR18" s="10">
        <v>4</v>
      </c>
      <c r="LS18" s="10">
        <v>0</v>
      </c>
      <c r="LT18" s="10">
        <v>1</v>
      </c>
      <c r="LU18" s="10">
        <v>23</v>
      </c>
      <c r="LV18" s="10">
        <v>1</v>
      </c>
      <c r="LW18" s="10">
        <v>22</v>
      </c>
      <c r="LX18" s="10">
        <v>0</v>
      </c>
      <c r="LY18" s="10">
        <v>0</v>
      </c>
      <c r="LZ18" s="10">
        <v>19</v>
      </c>
      <c r="MA18" s="10">
        <v>4</v>
      </c>
      <c r="MB18" s="10">
        <v>10</v>
      </c>
      <c r="MC18" s="10">
        <v>12</v>
      </c>
      <c r="MD18" s="10">
        <v>0</v>
      </c>
      <c r="ME18" s="10">
        <v>0</v>
      </c>
      <c r="MF18" s="10">
        <v>1</v>
      </c>
      <c r="MG18" s="10">
        <v>0</v>
      </c>
      <c r="MH18" s="10">
        <v>536</v>
      </c>
      <c r="MI18" s="10">
        <v>33</v>
      </c>
      <c r="MJ18" s="10">
        <v>503</v>
      </c>
      <c r="MK18" s="10">
        <v>0</v>
      </c>
      <c r="ML18" s="10">
        <v>0</v>
      </c>
      <c r="MM18" s="10">
        <v>475</v>
      </c>
      <c r="MN18" s="10">
        <v>61</v>
      </c>
      <c r="MO18" s="10">
        <v>226</v>
      </c>
      <c r="MP18" s="10">
        <v>297</v>
      </c>
      <c r="MQ18" s="10">
        <v>1</v>
      </c>
      <c r="MR18" s="10">
        <v>6</v>
      </c>
      <c r="MS18" s="10">
        <v>1</v>
      </c>
      <c r="MT18" s="10">
        <v>5</v>
      </c>
      <c r="MU18" s="10">
        <v>154</v>
      </c>
      <c r="MV18" s="10">
        <v>6</v>
      </c>
      <c r="MW18" s="10">
        <v>145</v>
      </c>
      <c r="MX18" s="10">
        <v>3</v>
      </c>
      <c r="MY18" s="10">
        <v>0</v>
      </c>
      <c r="MZ18" s="10">
        <v>129</v>
      </c>
      <c r="NA18" s="10">
        <v>25</v>
      </c>
      <c r="NB18" s="10">
        <v>48</v>
      </c>
      <c r="NC18" s="10">
        <v>102</v>
      </c>
      <c r="ND18" s="10">
        <v>4</v>
      </c>
      <c r="NE18" s="10">
        <v>0</v>
      </c>
      <c r="NF18" s="10">
        <v>0</v>
      </c>
      <c r="NG18" s="10">
        <v>0</v>
      </c>
      <c r="NH18" s="10">
        <v>609</v>
      </c>
      <c r="NI18" s="10">
        <v>248</v>
      </c>
      <c r="NJ18" s="10">
        <v>338</v>
      </c>
      <c r="NK18" s="10">
        <v>14</v>
      </c>
      <c r="NL18" s="10">
        <v>9</v>
      </c>
      <c r="NM18" s="10">
        <v>546</v>
      </c>
      <c r="NN18" s="10">
        <v>63</v>
      </c>
      <c r="NO18" s="10">
        <v>187</v>
      </c>
      <c r="NP18" s="10">
        <v>394</v>
      </c>
      <c r="NQ18" s="10">
        <v>1</v>
      </c>
      <c r="NR18" s="10">
        <v>5</v>
      </c>
      <c r="NS18" s="10">
        <v>1</v>
      </c>
      <c r="NT18" s="10">
        <v>21</v>
      </c>
      <c r="NU18" s="10">
        <v>280</v>
      </c>
      <c r="NV18" s="10">
        <v>114</v>
      </c>
      <c r="NW18" s="10">
        <v>157</v>
      </c>
      <c r="NX18" s="10">
        <v>6</v>
      </c>
      <c r="NY18" s="10">
        <v>3</v>
      </c>
      <c r="NZ18" s="10">
        <v>247</v>
      </c>
      <c r="OA18" s="10">
        <v>33</v>
      </c>
      <c r="OB18" s="10">
        <v>102</v>
      </c>
      <c r="OC18" s="10">
        <v>167</v>
      </c>
      <c r="OD18" s="10">
        <v>1</v>
      </c>
      <c r="OE18" s="10">
        <v>2</v>
      </c>
      <c r="OF18" s="10">
        <v>1</v>
      </c>
      <c r="OG18" s="10">
        <v>7</v>
      </c>
      <c r="OH18" s="10">
        <v>258</v>
      </c>
      <c r="OI18" s="10">
        <v>118</v>
      </c>
      <c r="OJ18" s="10">
        <v>128</v>
      </c>
      <c r="OK18" s="10">
        <v>7</v>
      </c>
      <c r="OL18" s="10">
        <v>5</v>
      </c>
      <c r="OM18" s="10">
        <v>240</v>
      </c>
      <c r="ON18" s="10">
        <v>18</v>
      </c>
      <c r="OO18" s="10">
        <v>47</v>
      </c>
      <c r="OP18" s="10">
        <v>197</v>
      </c>
      <c r="OQ18" s="10">
        <v>0</v>
      </c>
      <c r="OR18" s="10">
        <v>3</v>
      </c>
      <c r="OS18" s="10">
        <v>0</v>
      </c>
      <c r="OT18" s="10">
        <v>11</v>
      </c>
      <c r="OU18" s="10">
        <v>2</v>
      </c>
      <c r="OV18" s="10">
        <v>1</v>
      </c>
      <c r="OW18" s="10">
        <v>1</v>
      </c>
      <c r="OX18" s="10">
        <v>0</v>
      </c>
      <c r="OY18" s="10">
        <v>0</v>
      </c>
      <c r="OZ18" s="10">
        <v>2</v>
      </c>
      <c r="PA18" s="10">
        <v>0</v>
      </c>
      <c r="PB18" s="10">
        <v>1</v>
      </c>
      <c r="PC18" s="10">
        <v>1</v>
      </c>
      <c r="PD18" s="10">
        <v>0</v>
      </c>
      <c r="PE18" s="10">
        <v>0</v>
      </c>
      <c r="PF18" s="10">
        <v>0</v>
      </c>
      <c r="PG18" s="10">
        <v>0</v>
      </c>
      <c r="PH18" s="10">
        <v>540</v>
      </c>
      <c r="PI18" s="10">
        <v>233</v>
      </c>
      <c r="PJ18" s="10">
        <v>286</v>
      </c>
      <c r="PK18" s="10">
        <v>13</v>
      </c>
      <c r="PL18" s="10">
        <v>8</v>
      </c>
      <c r="PM18" s="10">
        <v>489</v>
      </c>
      <c r="PN18" s="10">
        <v>51</v>
      </c>
      <c r="PO18" s="10">
        <v>150</v>
      </c>
      <c r="PP18" s="10">
        <v>365</v>
      </c>
      <c r="PQ18" s="10">
        <v>1</v>
      </c>
      <c r="PR18" s="10">
        <v>5</v>
      </c>
      <c r="PS18" s="10">
        <v>1</v>
      </c>
      <c r="PT18" s="10">
        <v>18</v>
      </c>
      <c r="PU18" s="10">
        <v>69</v>
      </c>
      <c r="PV18" s="10">
        <v>15</v>
      </c>
      <c r="PW18" s="10">
        <v>52</v>
      </c>
      <c r="PX18" s="10">
        <v>1</v>
      </c>
      <c r="PY18" s="10">
        <v>1</v>
      </c>
      <c r="PZ18" s="10">
        <v>57</v>
      </c>
      <c r="QA18" s="10">
        <v>12</v>
      </c>
      <c r="QB18" s="10">
        <v>37</v>
      </c>
      <c r="QC18" s="10">
        <v>29</v>
      </c>
      <c r="QD18" s="10">
        <v>0</v>
      </c>
      <c r="QE18" s="10">
        <v>0</v>
      </c>
      <c r="QF18" s="10">
        <v>0</v>
      </c>
      <c r="QG18" s="10">
        <v>3</v>
      </c>
      <c r="QH18" s="10">
        <v>16</v>
      </c>
      <c r="QI18" s="10">
        <v>12</v>
      </c>
      <c r="QJ18" s="10">
        <v>3</v>
      </c>
      <c r="QK18" s="10">
        <v>0</v>
      </c>
      <c r="QL18" s="10">
        <v>15</v>
      </c>
      <c r="QM18" s="10">
        <v>1</v>
      </c>
      <c r="QN18" s="10">
        <v>593</v>
      </c>
      <c r="QO18" s="10">
        <v>268</v>
      </c>
      <c r="QP18" s="10">
        <v>255</v>
      </c>
      <c r="QQ18" s="10">
        <v>2</v>
      </c>
      <c r="QR18" s="10">
        <v>525</v>
      </c>
      <c r="QS18" s="10">
        <v>68</v>
      </c>
      <c r="QT18" s="10">
        <v>245</v>
      </c>
      <c r="QU18" s="10">
        <v>174</v>
      </c>
      <c r="QV18" s="10">
        <v>71</v>
      </c>
      <c r="QW18" s="10">
        <v>0</v>
      </c>
      <c r="QX18" s="10">
        <v>0</v>
      </c>
      <c r="QY18" s="10">
        <v>218</v>
      </c>
      <c r="QZ18" s="10">
        <v>27</v>
      </c>
      <c r="RA18" s="10">
        <v>49</v>
      </c>
      <c r="RB18" s="10">
        <v>185</v>
      </c>
      <c r="RC18" s="10">
        <v>0</v>
      </c>
      <c r="RD18" s="10">
        <v>1</v>
      </c>
      <c r="RE18" s="10">
        <v>0</v>
      </c>
      <c r="RF18" s="10">
        <v>10</v>
      </c>
      <c r="RG18" s="10">
        <v>93</v>
      </c>
      <c r="RH18" s="10">
        <v>48</v>
      </c>
      <c r="RI18" s="10">
        <v>45</v>
      </c>
      <c r="RJ18" s="10">
        <v>0</v>
      </c>
      <c r="RK18" s="10">
        <v>0</v>
      </c>
      <c r="RL18" s="10">
        <v>88</v>
      </c>
      <c r="RM18" s="10">
        <v>5</v>
      </c>
      <c r="RN18" s="10">
        <v>15</v>
      </c>
      <c r="RO18" s="10">
        <v>74</v>
      </c>
      <c r="RP18" s="10">
        <v>0</v>
      </c>
      <c r="RQ18" s="10">
        <v>1</v>
      </c>
      <c r="RR18" s="10">
        <v>0</v>
      </c>
      <c r="RS18" s="10">
        <v>3</v>
      </c>
      <c r="RT18" s="10">
        <v>146</v>
      </c>
      <c r="RU18" s="10">
        <v>122</v>
      </c>
      <c r="RV18" s="10">
        <v>24</v>
      </c>
      <c r="RW18" s="10">
        <v>0</v>
      </c>
      <c r="RX18" s="10">
        <v>0</v>
      </c>
      <c r="RY18" s="10">
        <v>124</v>
      </c>
      <c r="RZ18" s="10">
        <v>22</v>
      </c>
      <c r="SA18" s="10">
        <v>31</v>
      </c>
      <c r="SB18" s="10">
        <v>109</v>
      </c>
      <c r="SC18" s="10">
        <v>0</v>
      </c>
      <c r="SD18" s="10">
        <v>0</v>
      </c>
      <c r="SE18" s="10">
        <v>0</v>
      </c>
      <c r="SF18" s="10">
        <v>6</v>
      </c>
      <c r="SG18" s="10">
        <v>239</v>
      </c>
      <c r="SH18" s="10">
        <v>170</v>
      </c>
      <c r="SI18" s="10">
        <v>69</v>
      </c>
      <c r="SJ18" s="10">
        <v>0</v>
      </c>
      <c r="SK18" s="10">
        <v>0</v>
      </c>
      <c r="SL18" s="10">
        <v>212</v>
      </c>
      <c r="SM18" s="10">
        <v>27</v>
      </c>
      <c r="SN18" s="10">
        <v>46</v>
      </c>
      <c r="SO18" s="10">
        <v>183</v>
      </c>
      <c r="SP18" s="10">
        <v>0</v>
      </c>
      <c r="SQ18" s="10">
        <v>1</v>
      </c>
      <c r="SR18" s="10">
        <v>0</v>
      </c>
      <c r="SS18" s="10">
        <v>9</v>
      </c>
      <c r="ST18" s="10">
        <v>6</v>
      </c>
      <c r="SU18" s="10">
        <v>4</v>
      </c>
      <c r="SV18" s="10">
        <v>2</v>
      </c>
      <c r="SW18" s="10">
        <v>0</v>
      </c>
      <c r="SX18" s="10">
        <v>0</v>
      </c>
      <c r="SY18" s="10">
        <v>6</v>
      </c>
      <c r="SZ18" s="10">
        <v>0</v>
      </c>
      <c r="TA18" s="10">
        <v>3</v>
      </c>
      <c r="TB18" s="10">
        <v>2</v>
      </c>
      <c r="TC18" s="10">
        <v>0</v>
      </c>
      <c r="TD18" s="10">
        <v>0</v>
      </c>
      <c r="TE18" s="10">
        <v>0</v>
      </c>
      <c r="TF18" s="10">
        <v>1</v>
      </c>
      <c r="TG18" s="10">
        <v>4</v>
      </c>
      <c r="TH18" s="10">
        <v>2</v>
      </c>
      <c r="TI18" s="10">
        <v>2</v>
      </c>
      <c r="TJ18" s="10">
        <v>4</v>
      </c>
      <c r="TK18" s="10">
        <v>0</v>
      </c>
      <c r="TL18" s="10">
        <v>241</v>
      </c>
      <c r="TM18" s="10">
        <v>91</v>
      </c>
      <c r="TN18" s="10">
        <v>144</v>
      </c>
      <c r="TO18" s="10">
        <v>235</v>
      </c>
      <c r="TP18" s="10">
        <v>6</v>
      </c>
      <c r="TQ18" s="10">
        <v>351</v>
      </c>
      <c r="TR18" s="10">
        <v>152</v>
      </c>
      <c r="TS18" s="10">
        <v>191</v>
      </c>
      <c r="TT18" s="10">
        <v>343</v>
      </c>
      <c r="TU18" s="10">
        <v>8</v>
      </c>
    </row>
    <row r="19" spans="1:541" x14ac:dyDescent="0.25">
      <c r="A19" s="4" t="s">
        <v>35</v>
      </c>
      <c r="B19" s="10">
        <v>2</v>
      </c>
      <c r="C19" s="10">
        <v>5471</v>
      </c>
      <c r="D19" s="10">
        <v>1092</v>
      </c>
      <c r="E19" s="10">
        <v>327</v>
      </c>
      <c r="F19" s="10">
        <v>4052</v>
      </c>
      <c r="G19" s="10">
        <v>2205</v>
      </c>
      <c r="H19" s="10">
        <v>3246</v>
      </c>
      <c r="I19" s="10">
        <v>15</v>
      </c>
      <c r="J19" s="10">
        <v>5</v>
      </c>
      <c r="K19" s="10">
        <v>5227</v>
      </c>
      <c r="L19" s="10">
        <v>244</v>
      </c>
      <c r="M19" s="10">
        <v>3289</v>
      </c>
      <c r="N19" s="10">
        <v>1932</v>
      </c>
      <c r="O19" s="10">
        <v>25</v>
      </c>
      <c r="P19" s="10">
        <v>44</v>
      </c>
      <c r="Q19" s="10">
        <v>18</v>
      </c>
      <c r="R19" s="10">
        <v>163</v>
      </c>
      <c r="S19" s="10">
        <v>3598</v>
      </c>
      <c r="T19" s="10">
        <v>759</v>
      </c>
      <c r="U19" s="10">
        <v>218</v>
      </c>
      <c r="V19" s="10">
        <v>2621</v>
      </c>
      <c r="W19" s="10">
        <v>1494</v>
      </c>
      <c r="X19" s="10">
        <v>2093</v>
      </c>
      <c r="Y19" s="10">
        <v>9</v>
      </c>
      <c r="Z19" s="10">
        <v>2</v>
      </c>
      <c r="AA19" s="10">
        <v>3455</v>
      </c>
      <c r="AB19" s="10">
        <v>143</v>
      </c>
      <c r="AC19" s="10">
        <v>2080</v>
      </c>
      <c r="AD19" s="10">
        <v>1349</v>
      </c>
      <c r="AE19" s="10">
        <v>18</v>
      </c>
      <c r="AF19" s="10">
        <v>23</v>
      </c>
      <c r="AG19" s="10">
        <v>14</v>
      </c>
      <c r="AH19" s="10">
        <v>114</v>
      </c>
      <c r="AI19" s="10">
        <v>1188</v>
      </c>
      <c r="AJ19" s="10">
        <v>316</v>
      </c>
      <c r="AK19" s="10">
        <v>53</v>
      </c>
      <c r="AL19" s="10">
        <v>819</v>
      </c>
      <c r="AM19" s="10">
        <v>515</v>
      </c>
      <c r="AN19" s="10">
        <v>669</v>
      </c>
      <c r="AO19" s="10">
        <v>3</v>
      </c>
      <c r="AP19" s="10">
        <v>1</v>
      </c>
      <c r="AQ19" s="10">
        <v>1114</v>
      </c>
      <c r="AR19" s="10">
        <v>74</v>
      </c>
      <c r="AS19" s="10">
        <v>713</v>
      </c>
      <c r="AT19" s="10">
        <v>430</v>
      </c>
      <c r="AU19" s="10">
        <v>4</v>
      </c>
      <c r="AV19" s="10">
        <v>8</v>
      </c>
      <c r="AW19" s="10">
        <v>1</v>
      </c>
      <c r="AX19" s="10">
        <v>32</v>
      </c>
      <c r="AY19" s="10">
        <v>43</v>
      </c>
      <c r="AZ19" s="10">
        <v>0</v>
      </c>
      <c r="BA19" s="10">
        <v>0</v>
      </c>
      <c r="BB19" s="10">
        <v>43</v>
      </c>
      <c r="BC19" s="10">
        <v>5</v>
      </c>
      <c r="BD19" s="10">
        <v>38</v>
      </c>
      <c r="BE19" s="10">
        <v>0</v>
      </c>
      <c r="BF19" s="10">
        <v>0</v>
      </c>
      <c r="BG19" s="10">
        <v>41</v>
      </c>
      <c r="BH19" s="10">
        <v>2</v>
      </c>
      <c r="BI19" s="10">
        <v>25</v>
      </c>
      <c r="BJ19" s="10">
        <v>18</v>
      </c>
      <c r="BK19" s="10">
        <v>0</v>
      </c>
      <c r="BL19" s="10">
        <v>0</v>
      </c>
      <c r="BM19" s="10">
        <v>0</v>
      </c>
      <c r="BN19" s="10">
        <v>0</v>
      </c>
      <c r="BO19" s="10">
        <v>4829</v>
      </c>
      <c r="BP19" s="10">
        <v>1075</v>
      </c>
      <c r="BQ19" s="10">
        <v>271</v>
      </c>
      <c r="BR19" s="10">
        <v>3483</v>
      </c>
      <c r="BS19" s="10">
        <v>2014</v>
      </c>
      <c r="BT19" s="10">
        <v>2800</v>
      </c>
      <c r="BU19" s="10">
        <v>12</v>
      </c>
      <c r="BV19" s="10">
        <v>3</v>
      </c>
      <c r="BW19" s="10">
        <v>4610</v>
      </c>
      <c r="BX19" s="10">
        <v>219</v>
      </c>
      <c r="BY19" s="10">
        <v>2818</v>
      </c>
      <c r="BZ19" s="10">
        <v>1797</v>
      </c>
      <c r="CA19" s="10">
        <v>22</v>
      </c>
      <c r="CB19" s="10">
        <v>31</v>
      </c>
      <c r="CC19" s="10">
        <v>15</v>
      </c>
      <c r="CD19" s="10">
        <v>146</v>
      </c>
      <c r="CE19" s="10">
        <v>642</v>
      </c>
      <c r="CF19" s="10">
        <v>17</v>
      </c>
      <c r="CG19" s="10">
        <v>56</v>
      </c>
      <c r="CH19" s="10">
        <v>569</v>
      </c>
      <c r="CI19" s="10">
        <v>191</v>
      </c>
      <c r="CJ19" s="10">
        <v>446</v>
      </c>
      <c r="CK19" s="10">
        <v>3</v>
      </c>
      <c r="CL19" s="10">
        <v>2</v>
      </c>
      <c r="CM19" s="10">
        <v>617</v>
      </c>
      <c r="CN19" s="10">
        <v>25</v>
      </c>
      <c r="CO19" s="10">
        <v>471</v>
      </c>
      <c r="CP19" s="10">
        <v>135</v>
      </c>
      <c r="CQ19" s="10">
        <v>3</v>
      </c>
      <c r="CR19" s="10">
        <v>13</v>
      </c>
      <c r="CS19" s="10">
        <v>3</v>
      </c>
      <c r="CT19" s="10">
        <v>17</v>
      </c>
      <c r="CU19" s="10">
        <v>3783</v>
      </c>
      <c r="CV19" s="10">
        <v>15</v>
      </c>
      <c r="CW19" s="10">
        <v>250</v>
      </c>
      <c r="CX19" s="10">
        <v>3518</v>
      </c>
      <c r="CY19" s="10">
        <v>1160</v>
      </c>
      <c r="CZ19" s="10">
        <v>2604</v>
      </c>
      <c r="DA19" s="10">
        <v>14</v>
      </c>
      <c r="DB19" s="10">
        <v>5</v>
      </c>
      <c r="DC19" s="10">
        <v>3660</v>
      </c>
      <c r="DD19" s="10">
        <v>123</v>
      </c>
      <c r="DE19" s="10">
        <v>2448</v>
      </c>
      <c r="DF19" s="10">
        <v>1192</v>
      </c>
      <c r="DG19" s="10">
        <v>20</v>
      </c>
      <c r="DH19" s="10">
        <v>32</v>
      </c>
      <c r="DI19" s="10">
        <v>16</v>
      </c>
      <c r="DJ19" s="10">
        <v>75</v>
      </c>
      <c r="DK19" s="10">
        <v>2430</v>
      </c>
      <c r="DL19" s="10">
        <v>14</v>
      </c>
      <c r="DM19" s="10">
        <v>161</v>
      </c>
      <c r="DN19" s="10">
        <v>2255</v>
      </c>
      <c r="DO19" s="10">
        <v>764</v>
      </c>
      <c r="DP19" s="10">
        <v>1656</v>
      </c>
      <c r="DQ19" s="10">
        <v>8</v>
      </c>
      <c r="DR19" s="10">
        <v>2</v>
      </c>
      <c r="DS19" s="10">
        <v>2350</v>
      </c>
      <c r="DT19" s="10">
        <v>80</v>
      </c>
      <c r="DU19" s="10">
        <v>1558</v>
      </c>
      <c r="DV19" s="10">
        <v>778</v>
      </c>
      <c r="DW19" s="10">
        <v>15</v>
      </c>
      <c r="DX19" s="10">
        <v>17</v>
      </c>
      <c r="DY19" s="10">
        <v>12</v>
      </c>
      <c r="DZ19" s="10">
        <v>50</v>
      </c>
      <c r="EA19" s="10">
        <v>697</v>
      </c>
      <c r="EB19" s="10">
        <v>1</v>
      </c>
      <c r="EC19" s="10">
        <v>37</v>
      </c>
      <c r="ED19" s="10">
        <v>659</v>
      </c>
      <c r="EE19" s="10">
        <v>215</v>
      </c>
      <c r="EF19" s="10">
        <v>478</v>
      </c>
      <c r="EG19" s="10">
        <v>3</v>
      </c>
      <c r="EH19" s="10">
        <v>1</v>
      </c>
      <c r="EI19" s="10">
        <v>678</v>
      </c>
      <c r="EJ19" s="10">
        <v>19</v>
      </c>
      <c r="EK19" s="10">
        <v>415</v>
      </c>
      <c r="EL19" s="10">
        <v>264</v>
      </c>
      <c r="EM19" s="10">
        <v>2</v>
      </c>
      <c r="EN19" s="10">
        <v>4</v>
      </c>
      <c r="EO19" s="10">
        <v>1</v>
      </c>
      <c r="EP19" s="10">
        <v>11</v>
      </c>
      <c r="EQ19" s="10">
        <v>43</v>
      </c>
      <c r="ER19" s="10">
        <v>0</v>
      </c>
      <c r="ES19" s="10">
        <v>0</v>
      </c>
      <c r="ET19" s="10">
        <v>43</v>
      </c>
      <c r="EU19" s="10">
        <v>5</v>
      </c>
      <c r="EV19" s="10">
        <v>38</v>
      </c>
      <c r="EW19" s="10">
        <v>0</v>
      </c>
      <c r="EX19" s="10">
        <v>0</v>
      </c>
      <c r="EY19" s="10">
        <v>41</v>
      </c>
      <c r="EZ19" s="10">
        <v>2</v>
      </c>
      <c r="FA19" s="10">
        <v>25</v>
      </c>
      <c r="FB19" s="10">
        <v>18</v>
      </c>
      <c r="FC19" s="10">
        <v>0</v>
      </c>
      <c r="FD19" s="10">
        <v>0</v>
      </c>
      <c r="FE19" s="10">
        <v>0</v>
      </c>
      <c r="FF19" s="10">
        <v>0</v>
      </c>
      <c r="FG19" s="10">
        <v>3170</v>
      </c>
      <c r="FH19" s="10">
        <v>15</v>
      </c>
      <c r="FI19" s="10">
        <v>198</v>
      </c>
      <c r="FJ19" s="10">
        <v>2957</v>
      </c>
      <c r="FK19" s="10">
        <v>984</v>
      </c>
      <c r="FL19" s="10">
        <v>2172</v>
      </c>
      <c r="FM19" s="10">
        <v>11</v>
      </c>
      <c r="FN19" s="10">
        <v>3</v>
      </c>
      <c r="FO19" s="10">
        <v>3069</v>
      </c>
      <c r="FP19" s="10">
        <v>101</v>
      </c>
      <c r="FQ19" s="10">
        <v>1998</v>
      </c>
      <c r="FR19" s="10">
        <v>1060</v>
      </c>
      <c r="FS19" s="10">
        <v>17</v>
      </c>
      <c r="FT19" s="10">
        <v>21</v>
      </c>
      <c r="FU19" s="10">
        <v>13</v>
      </c>
      <c r="FV19" s="10">
        <v>61</v>
      </c>
      <c r="FW19" s="10">
        <v>613</v>
      </c>
      <c r="FX19" s="10">
        <v>0</v>
      </c>
      <c r="FY19" s="10">
        <v>52</v>
      </c>
      <c r="FZ19" s="10">
        <v>561</v>
      </c>
      <c r="GA19" s="10">
        <v>176</v>
      </c>
      <c r="GB19" s="10">
        <v>432</v>
      </c>
      <c r="GC19" s="10">
        <v>3</v>
      </c>
      <c r="GD19" s="10">
        <v>2</v>
      </c>
      <c r="GE19" s="10">
        <v>591</v>
      </c>
      <c r="GF19" s="10">
        <v>22</v>
      </c>
      <c r="GG19" s="10">
        <v>450</v>
      </c>
      <c r="GH19" s="10">
        <v>132</v>
      </c>
      <c r="GI19" s="10">
        <v>3</v>
      </c>
      <c r="GJ19" s="10">
        <v>11</v>
      </c>
      <c r="GK19" s="10">
        <v>3</v>
      </c>
      <c r="GL19" s="10">
        <v>14</v>
      </c>
      <c r="GM19" s="10">
        <v>1688</v>
      </c>
      <c r="GN19" s="10">
        <v>1077</v>
      </c>
      <c r="GO19" s="10">
        <v>77</v>
      </c>
      <c r="GP19" s="10">
        <v>534</v>
      </c>
      <c r="GQ19" s="10">
        <v>1045</v>
      </c>
      <c r="GR19" s="10">
        <v>642</v>
      </c>
      <c r="GS19" s="10">
        <v>1</v>
      </c>
      <c r="GT19" s="10">
        <v>0</v>
      </c>
      <c r="GU19" s="10">
        <v>1567</v>
      </c>
      <c r="GV19" s="10">
        <v>121</v>
      </c>
      <c r="GW19" s="10">
        <v>841</v>
      </c>
      <c r="GX19" s="10">
        <v>740</v>
      </c>
      <c r="GY19" s="10">
        <v>5</v>
      </c>
      <c r="GZ19" s="10">
        <v>12</v>
      </c>
      <c r="HA19" s="10">
        <v>2</v>
      </c>
      <c r="HB19" s="10">
        <v>88</v>
      </c>
      <c r="HC19" s="10">
        <v>1168</v>
      </c>
      <c r="HD19" s="10">
        <v>745</v>
      </c>
      <c r="HE19" s="10">
        <v>57</v>
      </c>
      <c r="HF19" s="10">
        <v>366</v>
      </c>
      <c r="HG19" s="10">
        <v>730</v>
      </c>
      <c r="HH19" s="10">
        <v>437</v>
      </c>
      <c r="HI19" s="10">
        <v>1</v>
      </c>
      <c r="HJ19" s="10">
        <v>0</v>
      </c>
      <c r="HK19" s="10">
        <v>1105</v>
      </c>
      <c r="HL19" s="10">
        <v>63</v>
      </c>
      <c r="HM19" s="10">
        <v>522</v>
      </c>
      <c r="HN19" s="10">
        <v>571</v>
      </c>
      <c r="HO19" s="10">
        <v>3</v>
      </c>
      <c r="HP19" s="10">
        <v>6</v>
      </c>
      <c r="HQ19" s="10">
        <v>2</v>
      </c>
      <c r="HR19" s="10">
        <v>64</v>
      </c>
      <c r="HS19" s="10">
        <v>491</v>
      </c>
      <c r="HT19" s="10">
        <v>315</v>
      </c>
      <c r="HU19" s="10">
        <v>16</v>
      </c>
      <c r="HV19" s="10">
        <v>160</v>
      </c>
      <c r="HW19" s="10">
        <v>300</v>
      </c>
      <c r="HX19" s="10">
        <v>191</v>
      </c>
      <c r="HY19" s="10">
        <v>0</v>
      </c>
      <c r="HZ19" s="10">
        <v>0</v>
      </c>
      <c r="IA19" s="10">
        <v>436</v>
      </c>
      <c r="IB19" s="10">
        <v>55</v>
      </c>
      <c r="IC19" s="10">
        <v>298</v>
      </c>
      <c r="ID19" s="10">
        <v>166</v>
      </c>
      <c r="IE19" s="10">
        <v>2</v>
      </c>
      <c r="IF19" s="10">
        <v>4</v>
      </c>
      <c r="IG19" s="10">
        <v>0</v>
      </c>
      <c r="IH19" s="10">
        <v>21</v>
      </c>
      <c r="II19" s="10">
        <v>1659</v>
      </c>
      <c r="IJ19" s="10">
        <v>1060</v>
      </c>
      <c r="IK19" s="10">
        <v>73</v>
      </c>
      <c r="IL19" s="10">
        <v>526</v>
      </c>
      <c r="IM19" s="10">
        <v>1030</v>
      </c>
      <c r="IN19" s="10">
        <v>628</v>
      </c>
      <c r="IO19" s="10">
        <v>1</v>
      </c>
      <c r="IP19" s="10">
        <v>0</v>
      </c>
      <c r="IQ19" s="10">
        <v>1541</v>
      </c>
      <c r="IR19" s="10">
        <v>118</v>
      </c>
      <c r="IS19" s="10">
        <v>820</v>
      </c>
      <c r="IT19" s="10">
        <v>737</v>
      </c>
      <c r="IU19" s="10">
        <v>5</v>
      </c>
      <c r="IV19" s="10">
        <v>10</v>
      </c>
      <c r="IW19" s="10">
        <v>2</v>
      </c>
      <c r="IX19" s="10">
        <v>85</v>
      </c>
      <c r="IY19" s="10">
        <v>29</v>
      </c>
      <c r="IZ19" s="10">
        <v>17</v>
      </c>
      <c r="JA19" s="10">
        <v>4</v>
      </c>
      <c r="JB19" s="10">
        <v>8</v>
      </c>
      <c r="JC19" s="10">
        <v>15</v>
      </c>
      <c r="JD19" s="10">
        <v>14</v>
      </c>
      <c r="JE19" s="10">
        <v>0</v>
      </c>
      <c r="JF19" s="10">
        <v>0</v>
      </c>
      <c r="JG19" s="10">
        <v>26</v>
      </c>
      <c r="JH19" s="10">
        <v>3</v>
      </c>
      <c r="JI19" s="10">
        <v>21</v>
      </c>
      <c r="JJ19" s="10">
        <v>3</v>
      </c>
      <c r="JK19" s="10">
        <v>0</v>
      </c>
      <c r="JL19" s="10">
        <v>2</v>
      </c>
      <c r="JM19" s="10">
        <v>0</v>
      </c>
      <c r="JN19" s="10">
        <v>3</v>
      </c>
      <c r="JO19" s="10">
        <v>544</v>
      </c>
      <c r="JP19" s="10">
        <v>362</v>
      </c>
      <c r="JQ19" s="10">
        <v>174</v>
      </c>
      <c r="JR19" s="10">
        <v>536</v>
      </c>
      <c r="JS19" s="10">
        <v>8</v>
      </c>
      <c r="JT19" s="10">
        <v>366</v>
      </c>
      <c r="JU19" s="10">
        <v>297</v>
      </c>
      <c r="JV19" s="10">
        <v>17</v>
      </c>
      <c r="JW19" s="10">
        <v>314</v>
      </c>
      <c r="JX19" s="10">
        <v>52</v>
      </c>
      <c r="JY19" s="10">
        <v>314</v>
      </c>
      <c r="JZ19" s="10">
        <v>247</v>
      </c>
      <c r="KA19" s="10">
        <v>17</v>
      </c>
      <c r="KB19" s="10">
        <v>264</v>
      </c>
      <c r="KC19" s="10">
        <v>50</v>
      </c>
      <c r="KD19" s="10">
        <v>52</v>
      </c>
      <c r="KE19" s="10">
        <v>50</v>
      </c>
      <c r="KF19" s="10">
        <v>50</v>
      </c>
      <c r="KG19" s="10">
        <v>2</v>
      </c>
      <c r="KH19" s="10">
        <v>572</v>
      </c>
      <c r="KI19" s="10">
        <v>48</v>
      </c>
      <c r="KJ19" s="10">
        <v>524</v>
      </c>
      <c r="KK19" s="10">
        <v>0</v>
      </c>
      <c r="KL19" s="10">
        <v>0</v>
      </c>
      <c r="KM19" s="10">
        <v>554</v>
      </c>
      <c r="KN19" s="10">
        <v>18</v>
      </c>
      <c r="KO19" s="10">
        <v>330</v>
      </c>
      <c r="KP19" s="10">
        <v>222</v>
      </c>
      <c r="KQ19" s="10">
        <v>2</v>
      </c>
      <c r="KR19" s="10">
        <v>6</v>
      </c>
      <c r="KS19" s="10">
        <v>0</v>
      </c>
      <c r="KT19" s="10">
        <v>12</v>
      </c>
      <c r="KU19" s="10">
        <v>229</v>
      </c>
      <c r="KV19" s="10">
        <v>15</v>
      </c>
      <c r="KW19" s="10">
        <v>214</v>
      </c>
      <c r="KX19" s="10">
        <v>0</v>
      </c>
      <c r="KY19" s="10">
        <v>0</v>
      </c>
      <c r="KZ19" s="10">
        <v>222</v>
      </c>
      <c r="LA19" s="10">
        <v>7</v>
      </c>
      <c r="LB19" s="10">
        <v>145</v>
      </c>
      <c r="LC19" s="10">
        <v>75</v>
      </c>
      <c r="LD19" s="10">
        <v>2</v>
      </c>
      <c r="LE19" s="10">
        <v>2</v>
      </c>
      <c r="LF19" s="10">
        <v>0</v>
      </c>
      <c r="LG19" s="10">
        <v>5</v>
      </c>
      <c r="LH19" s="10">
        <v>278</v>
      </c>
      <c r="LI19" s="10">
        <v>29</v>
      </c>
      <c r="LJ19" s="10">
        <v>249</v>
      </c>
      <c r="LK19" s="10">
        <v>0</v>
      </c>
      <c r="LL19" s="10">
        <v>0</v>
      </c>
      <c r="LM19" s="10">
        <v>270</v>
      </c>
      <c r="LN19" s="10">
        <v>8</v>
      </c>
      <c r="LO19" s="10">
        <v>138</v>
      </c>
      <c r="LP19" s="10">
        <v>133</v>
      </c>
      <c r="LQ19" s="10">
        <v>0</v>
      </c>
      <c r="LR19" s="10">
        <v>2</v>
      </c>
      <c r="LS19" s="10">
        <v>0</v>
      </c>
      <c r="LT19" s="10">
        <v>5</v>
      </c>
      <c r="LU19" s="10">
        <v>22</v>
      </c>
      <c r="LV19" s="10">
        <v>1</v>
      </c>
      <c r="LW19" s="10">
        <v>21</v>
      </c>
      <c r="LX19" s="10">
        <v>0</v>
      </c>
      <c r="LY19" s="10">
        <v>0</v>
      </c>
      <c r="LZ19" s="10">
        <v>22</v>
      </c>
      <c r="MA19" s="10">
        <v>0</v>
      </c>
      <c r="MB19" s="10">
        <v>16</v>
      </c>
      <c r="MC19" s="10">
        <v>6</v>
      </c>
      <c r="MD19" s="10">
        <v>0</v>
      </c>
      <c r="ME19" s="10">
        <v>0</v>
      </c>
      <c r="MF19" s="10">
        <v>0</v>
      </c>
      <c r="MG19" s="10">
        <v>0</v>
      </c>
      <c r="MH19" s="10">
        <v>529</v>
      </c>
      <c r="MI19" s="10">
        <v>45</v>
      </c>
      <c r="MJ19" s="10">
        <v>484</v>
      </c>
      <c r="MK19" s="10">
        <v>0</v>
      </c>
      <c r="ML19" s="10">
        <v>0</v>
      </c>
      <c r="MM19" s="10">
        <v>514</v>
      </c>
      <c r="MN19" s="10">
        <v>15</v>
      </c>
      <c r="MO19" s="10">
        <v>299</v>
      </c>
      <c r="MP19" s="10">
        <v>214</v>
      </c>
      <c r="MQ19" s="10">
        <v>2</v>
      </c>
      <c r="MR19" s="10">
        <v>4</v>
      </c>
      <c r="MS19" s="10">
        <v>0</v>
      </c>
      <c r="MT19" s="10">
        <v>10</v>
      </c>
      <c r="MU19" s="10">
        <v>43</v>
      </c>
      <c r="MV19" s="10">
        <v>3</v>
      </c>
      <c r="MW19" s="10">
        <v>40</v>
      </c>
      <c r="MX19" s="10">
        <v>0</v>
      </c>
      <c r="MY19" s="10">
        <v>0</v>
      </c>
      <c r="MZ19" s="10">
        <v>40</v>
      </c>
      <c r="NA19" s="10">
        <v>3</v>
      </c>
      <c r="NB19" s="10">
        <v>31</v>
      </c>
      <c r="NC19" s="10">
        <v>8</v>
      </c>
      <c r="ND19" s="10">
        <v>0</v>
      </c>
      <c r="NE19" s="10">
        <v>2</v>
      </c>
      <c r="NF19" s="10">
        <v>0</v>
      </c>
      <c r="NG19" s="10">
        <v>2</v>
      </c>
      <c r="NH19" s="10">
        <v>258</v>
      </c>
      <c r="NI19" s="10">
        <v>110</v>
      </c>
      <c r="NJ19" s="10">
        <v>141</v>
      </c>
      <c r="NK19" s="10">
        <v>6</v>
      </c>
      <c r="NL19" s="10">
        <v>1</v>
      </c>
      <c r="NM19" s="10">
        <v>241</v>
      </c>
      <c r="NN19" s="10">
        <v>17</v>
      </c>
      <c r="NO19" s="10">
        <v>164</v>
      </c>
      <c r="NP19" s="10">
        <v>74</v>
      </c>
      <c r="NQ19" s="10">
        <v>1</v>
      </c>
      <c r="NR19" s="10">
        <v>2</v>
      </c>
      <c r="NS19" s="10">
        <v>1</v>
      </c>
      <c r="NT19" s="10">
        <v>16</v>
      </c>
      <c r="NU19" s="10">
        <v>171</v>
      </c>
      <c r="NV19" s="10">
        <v>79</v>
      </c>
      <c r="NW19" s="10">
        <v>89</v>
      </c>
      <c r="NX19" s="10">
        <v>2</v>
      </c>
      <c r="NY19" s="10">
        <v>1</v>
      </c>
      <c r="NZ19" s="10">
        <v>157</v>
      </c>
      <c r="OA19" s="10">
        <v>14</v>
      </c>
      <c r="OB19" s="10">
        <v>105</v>
      </c>
      <c r="OC19" s="10">
        <v>52</v>
      </c>
      <c r="OD19" s="10">
        <v>1</v>
      </c>
      <c r="OE19" s="10">
        <v>1</v>
      </c>
      <c r="OF19" s="10">
        <v>1</v>
      </c>
      <c r="OG19" s="10">
        <v>11</v>
      </c>
      <c r="OH19" s="10">
        <v>38</v>
      </c>
      <c r="OI19" s="10">
        <v>14</v>
      </c>
      <c r="OJ19" s="10">
        <v>23</v>
      </c>
      <c r="OK19" s="10">
        <v>1</v>
      </c>
      <c r="OL19" s="10">
        <v>0</v>
      </c>
      <c r="OM19" s="10">
        <v>35</v>
      </c>
      <c r="ON19" s="10">
        <v>3</v>
      </c>
      <c r="OO19" s="10">
        <v>21</v>
      </c>
      <c r="OP19" s="10">
        <v>14</v>
      </c>
      <c r="OQ19" s="10">
        <v>0</v>
      </c>
      <c r="OR19" s="10">
        <v>0</v>
      </c>
      <c r="OS19" s="10">
        <v>0</v>
      </c>
      <c r="OT19" s="10">
        <v>3</v>
      </c>
      <c r="OU19" s="10">
        <v>0</v>
      </c>
      <c r="OV19" s="10">
        <v>0</v>
      </c>
      <c r="OW19" s="10">
        <v>0</v>
      </c>
      <c r="OX19" s="10">
        <v>0</v>
      </c>
      <c r="OY19" s="10">
        <v>0</v>
      </c>
      <c r="OZ19" s="10">
        <v>0</v>
      </c>
      <c r="PA19" s="10">
        <v>0</v>
      </c>
      <c r="PB19" s="10">
        <v>0</v>
      </c>
      <c r="PC19" s="10">
        <v>0</v>
      </c>
      <c r="PD19" s="10">
        <v>0</v>
      </c>
      <c r="PE19" s="10">
        <v>0</v>
      </c>
      <c r="PF19" s="10">
        <v>0</v>
      </c>
      <c r="PG19" s="10">
        <v>0</v>
      </c>
      <c r="PH19" s="10">
        <v>209</v>
      </c>
      <c r="PI19" s="10">
        <v>93</v>
      </c>
      <c r="PJ19" s="10">
        <v>112</v>
      </c>
      <c r="PK19" s="10">
        <v>3</v>
      </c>
      <c r="PL19" s="10">
        <v>1</v>
      </c>
      <c r="PM19" s="10">
        <v>192</v>
      </c>
      <c r="PN19" s="10">
        <v>17</v>
      </c>
      <c r="PO19" s="10">
        <v>126</v>
      </c>
      <c r="PP19" s="10">
        <v>66</v>
      </c>
      <c r="PQ19" s="10">
        <v>1</v>
      </c>
      <c r="PR19" s="10">
        <v>1</v>
      </c>
      <c r="PS19" s="10">
        <v>1</v>
      </c>
      <c r="PT19" s="10">
        <v>14</v>
      </c>
      <c r="PU19" s="10">
        <v>49</v>
      </c>
      <c r="PV19" s="10">
        <v>17</v>
      </c>
      <c r="PW19" s="10">
        <v>29</v>
      </c>
      <c r="PX19" s="10">
        <v>3</v>
      </c>
      <c r="PY19" s="10">
        <v>0</v>
      </c>
      <c r="PZ19" s="10">
        <v>49</v>
      </c>
      <c r="QA19" s="10">
        <v>0</v>
      </c>
      <c r="QB19" s="10">
        <v>38</v>
      </c>
      <c r="QC19" s="10">
        <v>8</v>
      </c>
      <c r="QD19" s="10">
        <v>0</v>
      </c>
      <c r="QE19" s="10">
        <v>1</v>
      </c>
      <c r="QF19" s="10">
        <v>0</v>
      </c>
      <c r="QG19" s="10">
        <v>2</v>
      </c>
      <c r="QH19" s="10">
        <v>15</v>
      </c>
      <c r="QI19" s="10">
        <v>14</v>
      </c>
      <c r="QJ19" s="10">
        <v>1</v>
      </c>
      <c r="QK19" s="10">
        <v>0</v>
      </c>
      <c r="QL19" s="10">
        <v>15</v>
      </c>
      <c r="QM19" s="10">
        <v>0</v>
      </c>
      <c r="QN19" s="10">
        <v>243</v>
      </c>
      <c r="QO19" s="10">
        <v>157</v>
      </c>
      <c r="QP19" s="10">
        <v>37</v>
      </c>
      <c r="QQ19" s="10">
        <v>0</v>
      </c>
      <c r="QR19" s="10">
        <v>194</v>
      </c>
      <c r="QS19" s="10">
        <v>49</v>
      </c>
      <c r="QT19" s="10">
        <v>58</v>
      </c>
      <c r="QU19" s="10">
        <v>49</v>
      </c>
      <c r="QV19" s="10">
        <v>9</v>
      </c>
      <c r="QW19" s="10">
        <v>0</v>
      </c>
      <c r="QX19" s="10">
        <v>0</v>
      </c>
      <c r="QY19" s="10">
        <v>54</v>
      </c>
      <c r="QZ19" s="10">
        <v>4</v>
      </c>
      <c r="RA19" s="10">
        <v>30</v>
      </c>
      <c r="RB19" s="10">
        <v>23</v>
      </c>
      <c r="RC19" s="10">
        <v>0</v>
      </c>
      <c r="RD19" s="10">
        <v>1</v>
      </c>
      <c r="RE19" s="10">
        <v>0</v>
      </c>
      <c r="RF19" s="10">
        <v>4</v>
      </c>
      <c r="RG19" s="10">
        <v>44</v>
      </c>
      <c r="RH19" s="10">
        <v>38</v>
      </c>
      <c r="RI19" s="10">
        <v>6</v>
      </c>
      <c r="RJ19" s="10">
        <v>0</v>
      </c>
      <c r="RK19" s="10">
        <v>0</v>
      </c>
      <c r="RL19" s="10">
        <v>40</v>
      </c>
      <c r="RM19" s="10">
        <v>4</v>
      </c>
      <c r="RN19" s="10">
        <v>22</v>
      </c>
      <c r="RO19" s="10">
        <v>18</v>
      </c>
      <c r="RP19" s="10">
        <v>0</v>
      </c>
      <c r="RQ19" s="10">
        <v>1</v>
      </c>
      <c r="RR19" s="10">
        <v>0</v>
      </c>
      <c r="RS19" s="10">
        <v>3</v>
      </c>
      <c r="RT19" s="10">
        <v>11</v>
      </c>
      <c r="RU19" s="10">
        <v>9</v>
      </c>
      <c r="RV19" s="10">
        <v>2</v>
      </c>
      <c r="RW19" s="10">
        <v>0</v>
      </c>
      <c r="RX19" s="10">
        <v>0</v>
      </c>
      <c r="RY19" s="10">
        <v>11</v>
      </c>
      <c r="RZ19" s="10">
        <v>0</v>
      </c>
      <c r="SA19" s="10">
        <v>5</v>
      </c>
      <c r="SB19" s="10">
        <v>5</v>
      </c>
      <c r="SC19" s="10">
        <v>0</v>
      </c>
      <c r="SD19" s="10">
        <v>0</v>
      </c>
      <c r="SE19" s="10">
        <v>0</v>
      </c>
      <c r="SF19" s="10">
        <v>1</v>
      </c>
      <c r="SG19" s="10">
        <v>55</v>
      </c>
      <c r="SH19" s="10">
        <v>47</v>
      </c>
      <c r="SI19" s="10">
        <v>8</v>
      </c>
      <c r="SJ19" s="10">
        <v>0</v>
      </c>
      <c r="SK19" s="10">
        <v>0</v>
      </c>
      <c r="SL19" s="10">
        <v>51</v>
      </c>
      <c r="SM19" s="10">
        <v>4</v>
      </c>
      <c r="SN19" s="10">
        <v>27</v>
      </c>
      <c r="SO19" s="10">
        <v>23</v>
      </c>
      <c r="SP19" s="10">
        <v>0</v>
      </c>
      <c r="SQ19" s="10">
        <v>1</v>
      </c>
      <c r="SR19" s="10">
        <v>0</v>
      </c>
      <c r="SS19" s="10">
        <v>4</v>
      </c>
      <c r="ST19" s="10">
        <v>3</v>
      </c>
      <c r="SU19" s="10">
        <v>2</v>
      </c>
      <c r="SV19" s="10">
        <v>1</v>
      </c>
      <c r="SW19" s="10">
        <v>0</v>
      </c>
      <c r="SX19" s="10">
        <v>0</v>
      </c>
      <c r="SY19" s="10">
        <v>3</v>
      </c>
      <c r="SZ19" s="10">
        <v>0</v>
      </c>
      <c r="TA19" s="10">
        <v>3</v>
      </c>
      <c r="TB19" s="10">
        <v>0</v>
      </c>
      <c r="TC19" s="10">
        <v>0</v>
      </c>
      <c r="TD19" s="10">
        <v>0</v>
      </c>
      <c r="TE19" s="10">
        <v>0</v>
      </c>
      <c r="TF19" s="10">
        <v>0</v>
      </c>
      <c r="TG19" s="10">
        <v>0</v>
      </c>
      <c r="TH19" s="10">
        <v>0</v>
      </c>
      <c r="TI19" s="10">
        <v>0</v>
      </c>
      <c r="TJ19" s="10">
        <v>0</v>
      </c>
      <c r="TK19" s="10">
        <v>0</v>
      </c>
      <c r="TL19" s="10">
        <v>58</v>
      </c>
      <c r="TM19" s="10">
        <v>44</v>
      </c>
      <c r="TN19" s="10">
        <v>11</v>
      </c>
      <c r="TO19" s="10">
        <v>55</v>
      </c>
      <c r="TP19" s="10">
        <v>3</v>
      </c>
      <c r="TQ19" s="10">
        <v>85</v>
      </c>
      <c r="TR19" s="10">
        <v>63</v>
      </c>
      <c r="TS19" s="10">
        <v>19</v>
      </c>
      <c r="TT19" s="10">
        <v>82</v>
      </c>
      <c r="TU19" s="10">
        <v>3</v>
      </c>
    </row>
    <row r="20" spans="1:541" x14ac:dyDescent="0.25">
      <c r="A20" s="4" t="s">
        <v>36</v>
      </c>
      <c r="B20" s="10">
        <v>5</v>
      </c>
      <c r="C20" s="10">
        <v>2381</v>
      </c>
      <c r="D20" s="10">
        <v>383</v>
      </c>
      <c r="E20" s="10">
        <v>150</v>
      </c>
      <c r="F20" s="10">
        <v>1848</v>
      </c>
      <c r="G20" s="10">
        <v>932</v>
      </c>
      <c r="H20" s="10">
        <v>1445</v>
      </c>
      <c r="I20" s="10">
        <v>1</v>
      </c>
      <c r="J20" s="10">
        <v>3</v>
      </c>
      <c r="K20" s="10">
        <v>2135</v>
      </c>
      <c r="L20" s="10">
        <v>246</v>
      </c>
      <c r="M20" s="10">
        <v>1518</v>
      </c>
      <c r="N20" s="10">
        <v>526</v>
      </c>
      <c r="O20" s="10">
        <v>18</v>
      </c>
      <c r="P20" s="10">
        <v>116</v>
      </c>
      <c r="Q20" s="10">
        <v>24</v>
      </c>
      <c r="R20" s="10">
        <v>179</v>
      </c>
      <c r="S20" s="10">
        <v>1377</v>
      </c>
      <c r="T20" s="10">
        <v>217</v>
      </c>
      <c r="U20" s="10">
        <v>98</v>
      </c>
      <c r="V20" s="10">
        <v>1062</v>
      </c>
      <c r="W20" s="10">
        <v>548</v>
      </c>
      <c r="X20" s="10">
        <v>828</v>
      </c>
      <c r="Y20" s="10">
        <v>0</v>
      </c>
      <c r="Z20" s="10">
        <v>1</v>
      </c>
      <c r="AA20" s="10">
        <v>1236</v>
      </c>
      <c r="AB20" s="10">
        <v>141</v>
      </c>
      <c r="AC20" s="10">
        <v>861</v>
      </c>
      <c r="AD20" s="10">
        <v>306</v>
      </c>
      <c r="AE20" s="10">
        <v>12</v>
      </c>
      <c r="AF20" s="10">
        <v>75</v>
      </c>
      <c r="AG20" s="10">
        <v>14</v>
      </c>
      <c r="AH20" s="10">
        <v>109</v>
      </c>
      <c r="AI20" s="10">
        <v>529</v>
      </c>
      <c r="AJ20" s="10">
        <v>157</v>
      </c>
      <c r="AK20" s="10">
        <v>31</v>
      </c>
      <c r="AL20" s="10">
        <v>341</v>
      </c>
      <c r="AM20" s="10">
        <v>247</v>
      </c>
      <c r="AN20" s="10">
        <v>282</v>
      </c>
      <c r="AO20" s="10">
        <v>0</v>
      </c>
      <c r="AP20" s="10">
        <v>0</v>
      </c>
      <c r="AQ20" s="10">
        <v>458</v>
      </c>
      <c r="AR20" s="10">
        <v>71</v>
      </c>
      <c r="AS20" s="10">
        <v>307</v>
      </c>
      <c r="AT20" s="10">
        <v>157</v>
      </c>
      <c r="AU20" s="10">
        <v>3</v>
      </c>
      <c r="AV20" s="10">
        <v>26</v>
      </c>
      <c r="AW20" s="10">
        <v>5</v>
      </c>
      <c r="AX20" s="10">
        <v>31</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1906</v>
      </c>
      <c r="BP20" s="10">
        <v>374</v>
      </c>
      <c r="BQ20" s="10">
        <v>129</v>
      </c>
      <c r="BR20" s="10">
        <v>1403</v>
      </c>
      <c r="BS20" s="10">
        <v>795</v>
      </c>
      <c r="BT20" s="10">
        <v>1110</v>
      </c>
      <c r="BU20" s="10">
        <v>0</v>
      </c>
      <c r="BV20" s="10">
        <v>1</v>
      </c>
      <c r="BW20" s="10">
        <v>1694</v>
      </c>
      <c r="BX20" s="10">
        <v>212</v>
      </c>
      <c r="BY20" s="10">
        <v>1168</v>
      </c>
      <c r="BZ20" s="10">
        <v>463</v>
      </c>
      <c r="CA20" s="10">
        <v>15</v>
      </c>
      <c r="CB20" s="10">
        <v>101</v>
      </c>
      <c r="CC20" s="10">
        <v>19</v>
      </c>
      <c r="CD20" s="10">
        <v>140</v>
      </c>
      <c r="CE20" s="10">
        <v>475</v>
      </c>
      <c r="CF20" s="10">
        <v>9</v>
      </c>
      <c r="CG20" s="10">
        <v>21</v>
      </c>
      <c r="CH20" s="10">
        <v>445</v>
      </c>
      <c r="CI20" s="10">
        <v>137</v>
      </c>
      <c r="CJ20" s="10">
        <v>335</v>
      </c>
      <c r="CK20" s="10">
        <v>1</v>
      </c>
      <c r="CL20" s="10">
        <v>2</v>
      </c>
      <c r="CM20" s="10">
        <v>441</v>
      </c>
      <c r="CN20" s="10">
        <v>34</v>
      </c>
      <c r="CO20" s="10">
        <v>350</v>
      </c>
      <c r="CP20" s="10">
        <v>63</v>
      </c>
      <c r="CQ20" s="10">
        <v>3</v>
      </c>
      <c r="CR20" s="10">
        <v>15</v>
      </c>
      <c r="CS20" s="10">
        <v>5</v>
      </c>
      <c r="CT20" s="10">
        <v>39</v>
      </c>
      <c r="CU20" s="10">
        <v>1742</v>
      </c>
      <c r="CV20" s="10">
        <v>5</v>
      </c>
      <c r="CW20" s="10">
        <v>117</v>
      </c>
      <c r="CX20" s="10">
        <v>1620</v>
      </c>
      <c r="CY20" s="10">
        <v>542</v>
      </c>
      <c r="CZ20" s="10">
        <v>1196</v>
      </c>
      <c r="DA20" s="10">
        <v>1</v>
      </c>
      <c r="DB20" s="10">
        <v>3</v>
      </c>
      <c r="DC20" s="10">
        <v>1592</v>
      </c>
      <c r="DD20" s="10">
        <v>150</v>
      </c>
      <c r="DE20" s="10">
        <v>1237</v>
      </c>
      <c r="DF20" s="10">
        <v>303</v>
      </c>
      <c r="DG20" s="10">
        <v>12</v>
      </c>
      <c r="DH20" s="10">
        <v>76</v>
      </c>
      <c r="DI20" s="10">
        <v>14</v>
      </c>
      <c r="DJ20" s="10">
        <v>100</v>
      </c>
      <c r="DK20" s="10">
        <v>1008</v>
      </c>
      <c r="DL20" s="10">
        <v>0</v>
      </c>
      <c r="DM20" s="10">
        <v>80</v>
      </c>
      <c r="DN20" s="10">
        <v>928</v>
      </c>
      <c r="DO20" s="10">
        <v>321</v>
      </c>
      <c r="DP20" s="10">
        <v>686</v>
      </c>
      <c r="DQ20" s="10">
        <v>0</v>
      </c>
      <c r="DR20" s="10">
        <v>1</v>
      </c>
      <c r="DS20" s="10">
        <v>915</v>
      </c>
      <c r="DT20" s="10">
        <v>93</v>
      </c>
      <c r="DU20" s="10">
        <v>692</v>
      </c>
      <c r="DV20" s="10">
        <v>191</v>
      </c>
      <c r="DW20" s="10">
        <v>8</v>
      </c>
      <c r="DX20" s="10">
        <v>52</v>
      </c>
      <c r="DY20" s="10">
        <v>7</v>
      </c>
      <c r="DZ20" s="10">
        <v>58</v>
      </c>
      <c r="EA20" s="10">
        <v>276</v>
      </c>
      <c r="EB20" s="10">
        <v>4</v>
      </c>
      <c r="EC20" s="10">
        <v>17</v>
      </c>
      <c r="ED20" s="10">
        <v>255</v>
      </c>
      <c r="EE20" s="10">
        <v>94</v>
      </c>
      <c r="EF20" s="10">
        <v>182</v>
      </c>
      <c r="EG20" s="10">
        <v>0</v>
      </c>
      <c r="EH20" s="10">
        <v>0</v>
      </c>
      <c r="EI20" s="10">
        <v>250</v>
      </c>
      <c r="EJ20" s="10">
        <v>26</v>
      </c>
      <c r="EK20" s="10">
        <v>209</v>
      </c>
      <c r="EL20" s="10">
        <v>50</v>
      </c>
      <c r="EM20" s="10">
        <v>1</v>
      </c>
      <c r="EN20" s="10">
        <v>9</v>
      </c>
      <c r="EO20" s="10">
        <v>2</v>
      </c>
      <c r="EP20" s="10">
        <v>5</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1284</v>
      </c>
      <c r="FH20" s="10">
        <v>4</v>
      </c>
      <c r="FI20" s="10">
        <v>97</v>
      </c>
      <c r="FJ20" s="10">
        <v>1183</v>
      </c>
      <c r="FK20" s="10">
        <v>415</v>
      </c>
      <c r="FL20" s="10">
        <v>868</v>
      </c>
      <c r="FM20" s="10">
        <v>0</v>
      </c>
      <c r="FN20" s="10">
        <v>1</v>
      </c>
      <c r="FO20" s="10">
        <v>1165</v>
      </c>
      <c r="FP20" s="10">
        <v>119</v>
      </c>
      <c r="FQ20" s="10">
        <v>901</v>
      </c>
      <c r="FR20" s="10">
        <v>241</v>
      </c>
      <c r="FS20" s="10">
        <v>9</v>
      </c>
      <c r="FT20" s="10">
        <v>61</v>
      </c>
      <c r="FU20" s="10">
        <v>9</v>
      </c>
      <c r="FV20" s="10">
        <v>63</v>
      </c>
      <c r="FW20" s="10">
        <v>458</v>
      </c>
      <c r="FX20" s="10">
        <v>1</v>
      </c>
      <c r="FY20" s="10">
        <v>20</v>
      </c>
      <c r="FZ20" s="10">
        <v>437</v>
      </c>
      <c r="GA20" s="10">
        <v>127</v>
      </c>
      <c r="GB20" s="10">
        <v>328</v>
      </c>
      <c r="GC20" s="10">
        <v>1</v>
      </c>
      <c r="GD20" s="10">
        <v>2</v>
      </c>
      <c r="GE20" s="10">
        <v>427</v>
      </c>
      <c r="GF20" s="10">
        <v>31</v>
      </c>
      <c r="GG20" s="10">
        <v>336</v>
      </c>
      <c r="GH20" s="10">
        <v>62</v>
      </c>
      <c r="GI20" s="10">
        <v>3</v>
      </c>
      <c r="GJ20" s="10">
        <v>15</v>
      </c>
      <c r="GK20" s="10">
        <v>5</v>
      </c>
      <c r="GL20" s="10">
        <v>37</v>
      </c>
      <c r="GM20" s="10">
        <v>639</v>
      </c>
      <c r="GN20" s="10">
        <v>378</v>
      </c>
      <c r="GO20" s="10">
        <v>33</v>
      </c>
      <c r="GP20" s="10">
        <v>228</v>
      </c>
      <c r="GQ20" s="10">
        <v>390</v>
      </c>
      <c r="GR20" s="10">
        <v>249</v>
      </c>
      <c r="GS20" s="10">
        <v>0</v>
      </c>
      <c r="GT20" s="10">
        <v>0</v>
      </c>
      <c r="GU20" s="10">
        <v>543</v>
      </c>
      <c r="GV20" s="10">
        <v>96</v>
      </c>
      <c r="GW20" s="10">
        <v>281</v>
      </c>
      <c r="GX20" s="10">
        <v>223</v>
      </c>
      <c r="GY20" s="10">
        <v>6</v>
      </c>
      <c r="GZ20" s="10">
        <v>40</v>
      </c>
      <c r="HA20" s="10">
        <v>10</v>
      </c>
      <c r="HB20" s="10">
        <v>79</v>
      </c>
      <c r="HC20" s="10">
        <v>369</v>
      </c>
      <c r="HD20" s="10">
        <v>217</v>
      </c>
      <c r="HE20" s="10">
        <v>18</v>
      </c>
      <c r="HF20" s="10">
        <v>134</v>
      </c>
      <c r="HG20" s="10">
        <v>227</v>
      </c>
      <c r="HH20" s="10">
        <v>142</v>
      </c>
      <c r="HI20" s="10">
        <v>0</v>
      </c>
      <c r="HJ20" s="10">
        <v>0</v>
      </c>
      <c r="HK20" s="10">
        <v>321</v>
      </c>
      <c r="HL20" s="10">
        <v>48</v>
      </c>
      <c r="HM20" s="10">
        <v>169</v>
      </c>
      <c r="HN20" s="10">
        <v>115</v>
      </c>
      <c r="HO20" s="10">
        <v>4</v>
      </c>
      <c r="HP20" s="10">
        <v>23</v>
      </c>
      <c r="HQ20" s="10">
        <v>7</v>
      </c>
      <c r="HR20" s="10">
        <v>51</v>
      </c>
      <c r="HS20" s="10">
        <v>253</v>
      </c>
      <c r="HT20" s="10">
        <v>153</v>
      </c>
      <c r="HU20" s="10">
        <v>14</v>
      </c>
      <c r="HV20" s="10">
        <v>86</v>
      </c>
      <c r="HW20" s="10">
        <v>153</v>
      </c>
      <c r="HX20" s="10">
        <v>100</v>
      </c>
      <c r="HY20" s="10">
        <v>0</v>
      </c>
      <c r="HZ20" s="10">
        <v>0</v>
      </c>
      <c r="IA20" s="10">
        <v>208</v>
      </c>
      <c r="IB20" s="10">
        <v>45</v>
      </c>
      <c r="IC20" s="10">
        <v>98</v>
      </c>
      <c r="ID20" s="10">
        <v>107</v>
      </c>
      <c r="IE20" s="10">
        <v>2</v>
      </c>
      <c r="IF20" s="10">
        <v>17</v>
      </c>
      <c r="IG20" s="10">
        <v>3</v>
      </c>
      <c r="IH20" s="10">
        <v>26</v>
      </c>
      <c r="II20" s="10">
        <v>622</v>
      </c>
      <c r="IJ20" s="10">
        <v>370</v>
      </c>
      <c r="IK20" s="10">
        <v>32</v>
      </c>
      <c r="IL20" s="10">
        <v>220</v>
      </c>
      <c r="IM20" s="10">
        <v>380</v>
      </c>
      <c r="IN20" s="10">
        <v>242</v>
      </c>
      <c r="IO20" s="10">
        <v>0</v>
      </c>
      <c r="IP20" s="10">
        <v>0</v>
      </c>
      <c r="IQ20" s="10">
        <v>529</v>
      </c>
      <c r="IR20" s="10">
        <v>93</v>
      </c>
      <c r="IS20" s="10">
        <v>267</v>
      </c>
      <c r="IT20" s="10">
        <v>222</v>
      </c>
      <c r="IU20" s="10">
        <v>6</v>
      </c>
      <c r="IV20" s="10">
        <v>40</v>
      </c>
      <c r="IW20" s="10">
        <v>10</v>
      </c>
      <c r="IX20" s="10">
        <v>77</v>
      </c>
      <c r="IY20" s="10">
        <v>17</v>
      </c>
      <c r="IZ20" s="10">
        <v>8</v>
      </c>
      <c r="JA20" s="10">
        <v>1</v>
      </c>
      <c r="JB20" s="10">
        <v>8</v>
      </c>
      <c r="JC20" s="10">
        <v>10</v>
      </c>
      <c r="JD20" s="10">
        <v>7</v>
      </c>
      <c r="JE20" s="10">
        <v>0</v>
      </c>
      <c r="JF20" s="10">
        <v>0</v>
      </c>
      <c r="JG20" s="10">
        <v>14</v>
      </c>
      <c r="JH20" s="10">
        <v>3</v>
      </c>
      <c r="JI20" s="10">
        <v>14</v>
      </c>
      <c r="JJ20" s="10">
        <v>1</v>
      </c>
      <c r="JK20" s="10">
        <v>0</v>
      </c>
      <c r="JL20" s="10">
        <v>0</v>
      </c>
      <c r="JM20" s="10">
        <v>0</v>
      </c>
      <c r="JN20" s="10">
        <v>2</v>
      </c>
      <c r="JO20" s="10">
        <v>209</v>
      </c>
      <c r="JP20" s="10">
        <v>115</v>
      </c>
      <c r="JQ20" s="10">
        <v>90</v>
      </c>
      <c r="JR20" s="10">
        <v>205</v>
      </c>
      <c r="JS20" s="10">
        <v>4</v>
      </c>
      <c r="JT20" s="10">
        <v>399</v>
      </c>
      <c r="JU20" s="10">
        <v>202</v>
      </c>
      <c r="JV20" s="10">
        <v>0</v>
      </c>
      <c r="JW20" s="10">
        <v>202</v>
      </c>
      <c r="JX20" s="10">
        <v>197</v>
      </c>
      <c r="JY20" s="10">
        <v>337</v>
      </c>
      <c r="JZ20" s="10">
        <v>154</v>
      </c>
      <c r="KA20" s="10">
        <v>0</v>
      </c>
      <c r="KB20" s="10">
        <v>154</v>
      </c>
      <c r="KC20" s="10">
        <v>183</v>
      </c>
      <c r="KD20" s="10">
        <v>62</v>
      </c>
      <c r="KE20" s="10">
        <v>48</v>
      </c>
      <c r="KF20" s="10">
        <v>48</v>
      </c>
      <c r="KG20" s="10">
        <v>14</v>
      </c>
      <c r="KH20" s="10">
        <v>189</v>
      </c>
      <c r="KI20" s="10">
        <v>23</v>
      </c>
      <c r="KJ20" s="10">
        <v>166</v>
      </c>
      <c r="KK20" s="10">
        <v>0</v>
      </c>
      <c r="KL20" s="10">
        <v>0</v>
      </c>
      <c r="KM20" s="10">
        <v>178</v>
      </c>
      <c r="KN20" s="10">
        <v>11</v>
      </c>
      <c r="KO20" s="10">
        <v>145</v>
      </c>
      <c r="KP20" s="10">
        <v>27</v>
      </c>
      <c r="KQ20" s="10">
        <v>1</v>
      </c>
      <c r="KR20" s="10">
        <v>4</v>
      </c>
      <c r="KS20" s="10">
        <v>1</v>
      </c>
      <c r="KT20" s="10">
        <v>11</v>
      </c>
      <c r="KU20" s="10">
        <v>130</v>
      </c>
      <c r="KV20" s="10">
        <v>19</v>
      </c>
      <c r="KW20" s="10">
        <v>111</v>
      </c>
      <c r="KX20" s="10">
        <v>0</v>
      </c>
      <c r="KY20" s="10">
        <v>0</v>
      </c>
      <c r="KZ20" s="10">
        <v>122</v>
      </c>
      <c r="LA20" s="10">
        <v>8</v>
      </c>
      <c r="LB20" s="10">
        <v>96</v>
      </c>
      <c r="LC20" s="10">
        <v>20</v>
      </c>
      <c r="LD20" s="10">
        <v>1</v>
      </c>
      <c r="LE20" s="10">
        <v>2</v>
      </c>
      <c r="LF20" s="10">
        <v>1</v>
      </c>
      <c r="LG20" s="10">
        <v>10</v>
      </c>
      <c r="LH20" s="10">
        <v>25</v>
      </c>
      <c r="LI20" s="10">
        <v>2</v>
      </c>
      <c r="LJ20" s="10">
        <v>23</v>
      </c>
      <c r="LK20" s="10">
        <v>0</v>
      </c>
      <c r="LL20" s="10">
        <v>0</v>
      </c>
      <c r="LM20" s="10">
        <v>25</v>
      </c>
      <c r="LN20" s="10">
        <v>0</v>
      </c>
      <c r="LO20" s="10">
        <v>18</v>
      </c>
      <c r="LP20" s="10">
        <v>6</v>
      </c>
      <c r="LQ20" s="10">
        <v>0</v>
      </c>
      <c r="LR20" s="10">
        <v>1</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155</v>
      </c>
      <c r="MI20" s="10">
        <v>21</v>
      </c>
      <c r="MJ20" s="10">
        <v>134</v>
      </c>
      <c r="MK20" s="10">
        <v>0</v>
      </c>
      <c r="ML20" s="10">
        <v>0</v>
      </c>
      <c r="MM20" s="10">
        <v>147</v>
      </c>
      <c r="MN20" s="10">
        <v>8</v>
      </c>
      <c r="MO20" s="10">
        <v>114</v>
      </c>
      <c r="MP20" s="10">
        <v>26</v>
      </c>
      <c r="MQ20" s="10">
        <v>1</v>
      </c>
      <c r="MR20" s="10">
        <v>3</v>
      </c>
      <c r="MS20" s="10">
        <v>1</v>
      </c>
      <c r="MT20" s="10">
        <v>10</v>
      </c>
      <c r="MU20" s="10">
        <v>34</v>
      </c>
      <c r="MV20" s="10">
        <v>2</v>
      </c>
      <c r="MW20" s="10">
        <v>32</v>
      </c>
      <c r="MX20" s="10">
        <v>0</v>
      </c>
      <c r="MY20" s="10">
        <v>0</v>
      </c>
      <c r="MZ20" s="10">
        <v>31</v>
      </c>
      <c r="NA20" s="10">
        <v>3</v>
      </c>
      <c r="NB20" s="10">
        <v>31</v>
      </c>
      <c r="NC20" s="10">
        <v>1</v>
      </c>
      <c r="ND20" s="10">
        <v>0</v>
      </c>
      <c r="NE20" s="10">
        <v>1</v>
      </c>
      <c r="NF20" s="10">
        <v>0</v>
      </c>
      <c r="NG20" s="10">
        <v>1</v>
      </c>
      <c r="NH20" s="10">
        <v>122</v>
      </c>
      <c r="NI20" s="10">
        <v>40</v>
      </c>
      <c r="NJ20" s="10">
        <v>81</v>
      </c>
      <c r="NK20" s="10">
        <v>1</v>
      </c>
      <c r="NL20" s="10">
        <v>0</v>
      </c>
      <c r="NM20" s="10">
        <v>104</v>
      </c>
      <c r="NN20" s="10">
        <v>18</v>
      </c>
      <c r="NO20" s="10">
        <v>92</v>
      </c>
      <c r="NP20" s="10">
        <v>16</v>
      </c>
      <c r="NQ20" s="10">
        <v>0</v>
      </c>
      <c r="NR20" s="10">
        <v>5</v>
      </c>
      <c r="NS20" s="10">
        <v>2</v>
      </c>
      <c r="NT20" s="10">
        <v>7</v>
      </c>
      <c r="NU20" s="10">
        <v>80</v>
      </c>
      <c r="NV20" s="10">
        <v>25</v>
      </c>
      <c r="NW20" s="10">
        <v>55</v>
      </c>
      <c r="NX20" s="10">
        <v>0</v>
      </c>
      <c r="NY20" s="10">
        <v>0</v>
      </c>
      <c r="NZ20" s="10">
        <v>67</v>
      </c>
      <c r="OA20" s="10">
        <v>13</v>
      </c>
      <c r="OB20" s="10">
        <v>61</v>
      </c>
      <c r="OC20" s="10">
        <v>9</v>
      </c>
      <c r="OD20" s="10">
        <v>0</v>
      </c>
      <c r="OE20" s="10">
        <v>3</v>
      </c>
      <c r="OF20" s="10">
        <v>2</v>
      </c>
      <c r="OG20" s="10">
        <v>5</v>
      </c>
      <c r="OH20" s="10">
        <v>21</v>
      </c>
      <c r="OI20" s="10">
        <v>11</v>
      </c>
      <c r="OJ20" s="10">
        <v>10</v>
      </c>
      <c r="OK20" s="10">
        <v>0</v>
      </c>
      <c r="OL20" s="10">
        <v>0</v>
      </c>
      <c r="OM20" s="10">
        <v>18</v>
      </c>
      <c r="ON20" s="10">
        <v>3</v>
      </c>
      <c r="OO20" s="10">
        <v>16</v>
      </c>
      <c r="OP20" s="10">
        <v>4</v>
      </c>
      <c r="OQ20" s="10">
        <v>0</v>
      </c>
      <c r="OR20" s="10">
        <v>1</v>
      </c>
      <c r="OS20" s="10">
        <v>0</v>
      </c>
      <c r="OT20" s="10">
        <v>0</v>
      </c>
      <c r="OU20" s="10">
        <v>0</v>
      </c>
      <c r="OV20" s="10">
        <v>0</v>
      </c>
      <c r="OW20" s="10">
        <v>0</v>
      </c>
      <c r="OX20" s="10">
        <v>0</v>
      </c>
      <c r="OY20" s="10">
        <v>0</v>
      </c>
      <c r="OZ20" s="10">
        <v>0</v>
      </c>
      <c r="PA20" s="10">
        <v>0</v>
      </c>
      <c r="PB20" s="10">
        <v>0</v>
      </c>
      <c r="PC20" s="10">
        <v>0</v>
      </c>
      <c r="PD20" s="10">
        <v>0</v>
      </c>
      <c r="PE20" s="10">
        <v>0</v>
      </c>
      <c r="PF20" s="10">
        <v>0</v>
      </c>
      <c r="PG20" s="10">
        <v>0</v>
      </c>
      <c r="PH20" s="10">
        <v>101</v>
      </c>
      <c r="PI20" s="10">
        <v>36</v>
      </c>
      <c r="PJ20" s="10">
        <v>65</v>
      </c>
      <c r="PK20" s="10">
        <v>0</v>
      </c>
      <c r="PL20" s="10">
        <v>0</v>
      </c>
      <c r="PM20" s="10">
        <v>85</v>
      </c>
      <c r="PN20" s="10">
        <v>16</v>
      </c>
      <c r="PO20" s="10">
        <v>77</v>
      </c>
      <c r="PP20" s="10">
        <v>13</v>
      </c>
      <c r="PQ20" s="10">
        <v>0</v>
      </c>
      <c r="PR20" s="10">
        <v>4</v>
      </c>
      <c r="PS20" s="10">
        <v>2</v>
      </c>
      <c r="PT20" s="10">
        <v>5</v>
      </c>
      <c r="PU20" s="10">
        <v>21</v>
      </c>
      <c r="PV20" s="10">
        <v>4</v>
      </c>
      <c r="PW20" s="10">
        <v>16</v>
      </c>
      <c r="PX20" s="10">
        <v>1</v>
      </c>
      <c r="PY20" s="10">
        <v>0</v>
      </c>
      <c r="PZ20" s="10">
        <v>19</v>
      </c>
      <c r="QA20" s="10">
        <v>2</v>
      </c>
      <c r="QB20" s="10">
        <v>15</v>
      </c>
      <c r="QC20" s="10">
        <v>3</v>
      </c>
      <c r="QD20" s="10">
        <v>0</v>
      </c>
      <c r="QE20" s="10">
        <v>1</v>
      </c>
      <c r="QF20" s="10">
        <v>0</v>
      </c>
      <c r="QG20" s="10">
        <v>2</v>
      </c>
      <c r="QH20" s="10">
        <v>5</v>
      </c>
      <c r="QI20" s="10">
        <v>0</v>
      </c>
      <c r="QJ20" s="10">
        <v>4</v>
      </c>
      <c r="QK20" s="10">
        <v>0</v>
      </c>
      <c r="QL20" s="10">
        <v>4</v>
      </c>
      <c r="QM20" s="10">
        <v>1</v>
      </c>
      <c r="QN20" s="10">
        <v>117</v>
      </c>
      <c r="QO20" s="10">
        <v>80</v>
      </c>
      <c r="QP20" s="10">
        <v>17</v>
      </c>
      <c r="QQ20" s="10">
        <v>0</v>
      </c>
      <c r="QR20" s="10">
        <v>97</v>
      </c>
      <c r="QS20" s="10">
        <v>20</v>
      </c>
      <c r="QT20" s="10">
        <v>17</v>
      </c>
      <c r="QU20" s="10">
        <v>17</v>
      </c>
      <c r="QV20" s="10">
        <v>0</v>
      </c>
      <c r="QW20" s="10">
        <v>0</v>
      </c>
      <c r="QX20" s="10">
        <v>0</v>
      </c>
      <c r="QY20" s="10">
        <v>16</v>
      </c>
      <c r="QZ20" s="10">
        <v>1</v>
      </c>
      <c r="RA20" s="10">
        <v>10</v>
      </c>
      <c r="RB20" s="10">
        <v>7</v>
      </c>
      <c r="RC20" s="10">
        <v>0</v>
      </c>
      <c r="RD20" s="10">
        <v>0</v>
      </c>
      <c r="RE20" s="10">
        <v>0</v>
      </c>
      <c r="RF20" s="10">
        <v>0</v>
      </c>
      <c r="RG20" s="10">
        <v>9</v>
      </c>
      <c r="RH20" s="10">
        <v>9</v>
      </c>
      <c r="RI20" s="10">
        <v>0</v>
      </c>
      <c r="RJ20" s="10">
        <v>0</v>
      </c>
      <c r="RK20" s="10">
        <v>0</v>
      </c>
      <c r="RL20" s="10">
        <v>9</v>
      </c>
      <c r="RM20" s="10">
        <v>0</v>
      </c>
      <c r="RN20" s="10">
        <v>7</v>
      </c>
      <c r="RO20" s="10">
        <v>2</v>
      </c>
      <c r="RP20" s="10">
        <v>0</v>
      </c>
      <c r="RQ20" s="10">
        <v>0</v>
      </c>
      <c r="RR20" s="10">
        <v>0</v>
      </c>
      <c r="RS20" s="10">
        <v>0</v>
      </c>
      <c r="RT20" s="10">
        <v>8</v>
      </c>
      <c r="RU20" s="10">
        <v>8</v>
      </c>
      <c r="RV20" s="10">
        <v>0</v>
      </c>
      <c r="RW20" s="10">
        <v>0</v>
      </c>
      <c r="RX20" s="10">
        <v>0</v>
      </c>
      <c r="RY20" s="10">
        <v>7</v>
      </c>
      <c r="RZ20" s="10">
        <v>1</v>
      </c>
      <c r="SA20" s="10">
        <v>3</v>
      </c>
      <c r="SB20" s="10">
        <v>5</v>
      </c>
      <c r="SC20" s="10">
        <v>0</v>
      </c>
      <c r="SD20" s="10">
        <v>0</v>
      </c>
      <c r="SE20" s="10">
        <v>0</v>
      </c>
      <c r="SF20" s="10">
        <v>0</v>
      </c>
      <c r="SG20" s="10">
        <v>17</v>
      </c>
      <c r="SH20" s="10">
        <v>17</v>
      </c>
      <c r="SI20" s="10">
        <v>0</v>
      </c>
      <c r="SJ20" s="10">
        <v>0</v>
      </c>
      <c r="SK20" s="10">
        <v>0</v>
      </c>
      <c r="SL20" s="10">
        <v>16</v>
      </c>
      <c r="SM20" s="10">
        <v>1</v>
      </c>
      <c r="SN20" s="10">
        <v>10</v>
      </c>
      <c r="SO20" s="10">
        <v>7</v>
      </c>
      <c r="SP20" s="10">
        <v>0</v>
      </c>
      <c r="SQ20" s="10">
        <v>0</v>
      </c>
      <c r="SR20" s="10">
        <v>0</v>
      </c>
      <c r="SS20" s="10">
        <v>0</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17</v>
      </c>
      <c r="TM20" s="10">
        <v>9</v>
      </c>
      <c r="TN20" s="10">
        <v>8</v>
      </c>
      <c r="TO20" s="10">
        <v>17</v>
      </c>
      <c r="TP20" s="10">
        <v>0</v>
      </c>
      <c r="TQ20" s="10">
        <v>24</v>
      </c>
      <c r="TR20" s="10">
        <v>12</v>
      </c>
      <c r="TS20" s="10">
        <v>12</v>
      </c>
      <c r="TT20" s="10">
        <v>24</v>
      </c>
      <c r="TU20" s="10">
        <v>0</v>
      </c>
    </row>
    <row r="21" spans="1:541" x14ac:dyDescent="0.25">
      <c r="A21" s="4" t="s">
        <v>37</v>
      </c>
      <c r="B21" s="10">
        <v>3</v>
      </c>
      <c r="C21" s="10">
        <v>4079</v>
      </c>
      <c r="D21" s="10">
        <v>629</v>
      </c>
      <c r="E21" s="10">
        <v>308</v>
      </c>
      <c r="F21" s="10">
        <v>3142</v>
      </c>
      <c r="G21" s="10">
        <v>1584</v>
      </c>
      <c r="H21" s="10">
        <v>2492</v>
      </c>
      <c r="I21" s="10">
        <v>3</v>
      </c>
      <c r="J21" s="10">
        <v>0</v>
      </c>
      <c r="K21" s="10">
        <v>3932</v>
      </c>
      <c r="L21" s="10">
        <v>147</v>
      </c>
      <c r="M21" s="10">
        <v>2867</v>
      </c>
      <c r="N21" s="10">
        <v>959</v>
      </c>
      <c r="O21" s="10">
        <v>11</v>
      </c>
      <c r="P21" s="10">
        <v>23</v>
      </c>
      <c r="Q21" s="10">
        <v>5</v>
      </c>
      <c r="R21" s="10">
        <v>214</v>
      </c>
      <c r="S21" s="10">
        <v>2778</v>
      </c>
      <c r="T21" s="10">
        <v>502</v>
      </c>
      <c r="U21" s="10">
        <v>185</v>
      </c>
      <c r="V21" s="10">
        <v>2091</v>
      </c>
      <c r="W21" s="10">
        <v>1161</v>
      </c>
      <c r="X21" s="10">
        <v>1615</v>
      </c>
      <c r="Y21" s="10">
        <v>2</v>
      </c>
      <c r="Z21" s="10">
        <v>0</v>
      </c>
      <c r="AA21" s="10">
        <v>2672</v>
      </c>
      <c r="AB21" s="10">
        <v>106</v>
      </c>
      <c r="AC21" s="10">
        <v>1873</v>
      </c>
      <c r="AD21" s="10">
        <v>699</v>
      </c>
      <c r="AE21" s="10">
        <v>10</v>
      </c>
      <c r="AF21" s="10">
        <v>15</v>
      </c>
      <c r="AG21" s="10">
        <v>3</v>
      </c>
      <c r="AH21" s="10">
        <v>178</v>
      </c>
      <c r="AI21" s="10">
        <v>522</v>
      </c>
      <c r="AJ21" s="10">
        <v>95</v>
      </c>
      <c r="AK21" s="10">
        <v>42</v>
      </c>
      <c r="AL21" s="10">
        <v>385</v>
      </c>
      <c r="AM21" s="10">
        <v>155</v>
      </c>
      <c r="AN21" s="10">
        <v>367</v>
      </c>
      <c r="AO21" s="10">
        <v>0</v>
      </c>
      <c r="AP21" s="10">
        <v>0</v>
      </c>
      <c r="AQ21" s="10">
        <v>504</v>
      </c>
      <c r="AR21" s="10">
        <v>18</v>
      </c>
      <c r="AS21" s="10">
        <v>322</v>
      </c>
      <c r="AT21" s="10">
        <v>174</v>
      </c>
      <c r="AU21" s="10">
        <v>0</v>
      </c>
      <c r="AV21" s="10">
        <v>3</v>
      </c>
      <c r="AW21" s="10">
        <v>0</v>
      </c>
      <c r="AX21" s="10">
        <v>23</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3300</v>
      </c>
      <c r="BP21" s="10">
        <v>597</v>
      </c>
      <c r="BQ21" s="10">
        <v>227</v>
      </c>
      <c r="BR21" s="10">
        <v>2476</v>
      </c>
      <c r="BS21" s="10">
        <v>1316</v>
      </c>
      <c r="BT21" s="10">
        <v>1982</v>
      </c>
      <c r="BU21" s="10">
        <v>2</v>
      </c>
      <c r="BV21" s="10">
        <v>0</v>
      </c>
      <c r="BW21" s="10">
        <v>3176</v>
      </c>
      <c r="BX21" s="10">
        <v>124</v>
      </c>
      <c r="BY21" s="10">
        <v>2195</v>
      </c>
      <c r="BZ21" s="10">
        <v>873</v>
      </c>
      <c r="CA21" s="10">
        <v>10</v>
      </c>
      <c r="CB21" s="10">
        <v>18</v>
      </c>
      <c r="CC21" s="10">
        <v>3</v>
      </c>
      <c r="CD21" s="10">
        <v>201</v>
      </c>
      <c r="CE21" s="10">
        <v>779</v>
      </c>
      <c r="CF21" s="10">
        <v>32</v>
      </c>
      <c r="CG21" s="10">
        <v>81</v>
      </c>
      <c r="CH21" s="10">
        <v>666</v>
      </c>
      <c r="CI21" s="10">
        <v>268</v>
      </c>
      <c r="CJ21" s="10">
        <v>510</v>
      </c>
      <c r="CK21" s="10">
        <v>1</v>
      </c>
      <c r="CL21" s="10">
        <v>0</v>
      </c>
      <c r="CM21" s="10">
        <v>756</v>
      </c>
      <c r="CN21" s="10">
        <v>23</v>
      </c>
      <c r="CO21" s="10">
        <v>672</v>
      </c>
      <c r="CP21" s="10">
        <v>86</v>
      </c>
      <c r="CQ21" s="10">
        <v>1</v>
      </c>
      <c r="CR21" s="10">
        <v>5</v>
      </c>
      <c r="CS21" s="10">
        <v>2</v>
      </c>
      <c r="CT21" s="10">
        <v>13</v>
      </c>
      <c r="CU21" s="10">
        <v>3073</v>
      </c>
      <c r="CV21" s="10">
        <v>12</v>
      </c>
      <c r="CW21" s="10">
        <v>236</v>
      </c>
      <c r="CX21" s="10">
        <v>2825</v>
      </c>
      <c r="CY21" s="10">
        <v>962</v>
      </c>
      <c r="CZ21" s="10">
        <v>2108</v>
      </c>
      <c r="DA21" s="10">
        <v>3</v>
      </c>
      <c r="DB21" s="10">
        <v>0</v>
      </c>
      <c r="DC21" s="10">
        <v>2972</v>
      </c>
      <c r="DD21" s="10">
        <v>101</v>
      </c>
      <c r="DE21" s="10">
        <v>2272</v>
      </c>
      <c r="DF21" s="10">
        <v>674</v>
      </c>
      <c r="DG21" s="10">
        <v>6</v>
      </c>
      <c r="DH21" s="10">
        <v>21</v>
      </c>
      <c r="DI21" s="10">
        <v>5</v>
      </c>
      <c r="DJ21" s="10">
        <v>95</v>
      </c>
      <c r="DK21" s="10">
        <v>1981</v>
      </c>
      <c r="DL21" s="10">
        <v>12</v>
      </c>
      <c r="DM21" s="10">
        <v>132</v>
      </c>
      <c r="DN21" s="10">
        <v>1837</v>
      </c>
      <c r="DO21" s="10">
        <v>673</v>
      </c>
      <c r="DP21" s="10">
        <v>1306</v>
      </c>
      <c r="DQ21" s="10">
        <v>2</v>
      </c>
      <c r="DR21" s="10">
        <v>0</v>
      </c>
      <c r="DS21" s="10">
        <v>1914</v>
      </c>
      <c r="DT21" s="10">
        <v>67</v>
      </c>
      <c r="DU21" s="10">
        <v>1399</v>
      </c>
      <c r="DV21" s="10">
        <v>483</v>
      </c>
      <c r="DW21" s="10">
        <v>5</v>
      </c>
      <c r="DX21" s="10">
        <v>13</v>
      </c>
      <c r="DY21" s="10">
        <v>3</v>
      </c>
      <c r="DZ21" s="10">
        <v>78</v>
      </c>
      <c r="EA21" s="10">
        <v>371</v>
      </c>
      <c r="EB21" s="10">
        <v>0</v>
      </c>
      <c r="EC21" s="10">
        <v>26</v>
      </c>
      <c r="ED21" s="10">
        <v>345</v>
      </c>
      <c r="EE21" s="10">
        <v>53</v>
      </c>
      <c r="EF21" s="10">
        <v>318</v>
      </c>
      <c r="EG21" s="10">
        <v>0</v>
      </c>
      <c r="EH21" s="10">
        <v>0</v>
      </c>
      <c r="EI21" s="10">
        <v>360</v>
      </c>
      <c r="EJ21" s="10">
        <v>11</v>
      </c>
      <c r="EK21" s="10">
        <v>253</v>
      </c>
      <c r="EL21" s="10">
        <v>108</v>
      </c>
      <c r="EM21" s="10">
        <v>0</v>
      </c>
      <c r="EN21" s="10">
        <v>3</v>
      </c>
      <c r="EO21" s="10">
        <v>0</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2352</v>
      </c>
      <c r="FH21" s="10">
        <v>12</v>
      </c>
      <c r="FI21" s="10">
        <v>158</v>
      </c>
      <c r="FJ21" s="10">
        <v>2182</v>
      </c>
      <c r="FK21" s="10">
        <v>726</v>
      </c>
      <c r="FL21" s="10">
        <v>1624</v>
      </c>
      <c r="FM21" s="10">
        <v>2</v>
      </c>
      <c r="FN21" s="10">
        <v>0</v>
      </c>
      <c r="FO21" s="10">
        <v>2274</v>
      </c>
      <c r="FP21" s="10">
        <v>78</v>
      </c>
      <c r="FQ21" s="10">
        <v>1652</v>
      </c>
      <c r="FR21" s="10">
        <v>591</v>
      </c>
      <c r="FS21" s="10">
        <v>5</v>
      </c>
      <c r="FT21" s="10">
        <v>16</v>
      </c>
      <c r="FU21" s="10">
        <v>3</v>
      </c>
      <c r="FV21" s="10">
        <v>85</v>
      </c>
      <c r="FW21" s="10">
        <v>721</v>
      </c>
      <c r="FX21" s="10">
        <v>0</v>
      </c>
      <c r="FY21" s="10">
        <v>78</v>
      </c>
      <c r="FZ21" s="10">
        <v>643</v>
      </c>
      <c r="GA21" s="10">
        <v>236</v>
      </c>
      <c r="GB21" s="10">
        <v>484</v>
      </c>
      <c r="GC21" s="10">
        <v>1</v>
      </c>
      <c r="GD21" s="10">
        <v>0</v>
      </c>
      <c r="GE21" s="10">
        <v>698</v>
      </c>
      <c r="GF21" s="10">
        <v>23</v>
      </c>
      <c r="GG21" s="10">
        <v>620</v>
      </c>
      <c r="GH21" s="10">
        <v>83</v>
      </c>
      <c r="GI21" s="10">
        <v>1</v>
      </c>
      <c r="GJ21" s="10">
        <v>5</v>
      </c>
      <c r="GK21" s="10">
        <v>2</v>
      </c>
      <c r="GL21" s="10">
        <v>10</v>
      </c>
      <c r="GM21" s="10">
        <v>1006</v>
      </c>
      <c r="GN21" s="10">
        <v>617</v>
      </c>
      <c r="GO21" s="10">
        <v>72</v>
      </c>
      <c r="GP21" s="10">
        <v>317</v>
      </c>
      <c r="GQ21" s="10">
        <v>622</v>
      </c>
      <c r="GR21" s="10">
        <v>384</v>
      </c>
      <c r="GS21" s="10">
        <v>0</v>
      </c>
      <c r="GT21" s="10">
        <v>0</v>
      </c>
      <c r="GU21" s="10">
        <v>960</v>
      </c>
      <c r="GV21" s="10">
        <v>46</v>
      </c>
      <c r="GW21" s="10">
        <v>595</v>
      </c>
      <c r="GX21" s="10">
        <v>285</v>
      </c>
      <c r="GY21" s="10">
        <v>5</v>
      </c>
      <c r="GZ21" s="10">
        <v>2</v>
      </c>
      <c r="HA21" s="10">
        <v>0</v>
      </c>
      <c r="HB21" s="10">
        <v>119</v>
      </c>
      <c r="HC21" s="10">
        <v>797</v>
      </c>
      <c r="HD21" s="10">
        <v>490</v>
      </c>
      <c r="HE21" s="10">
        <v>53</v>
      </c>
      <c r="HF21" s="10">
        <v>254</v>
      </c>
      <c r="HG21" s="10">
        <v>488</v>
      </c>
      <c r="HH21" s="10">
        <v>309</v>
      </c>
      <c r="HI21" s="10">
        <v>0</v>
      </c>
      <c r="HJ21" s="10">
        <v>0</v>
      </c>
      <c r="HK21" s="10">
        <v>758</v>
      </c>
      <c r="HL21" s="10">
        <v>39</v>
      </c>
      <c r="HM21" s="10">
        <v>474</v>
      </c>
      <c r="HN21" s="10">
        <v>216</v>
      </c>
      <c r="HO21" s="10">
        <v>5</v>
      </c>
      <c r="HP21" s="10">
        <v>2</v>
      </c>
      <c r="HQ21" s="10">
        <v>0</v>
      </c>
      <c r="HR21" s="10">
        <v>100</v>
      </c>
      <c r="HS21" s="10">
        <v>151</v>
      </c>
      <c r="HT21" s="10">
        <v>95</v>
      </c>
      <c r="HU21" s="10">
        <v>16</v>
      </c>
      <c r="HV21" s="10">
        <v>40</v>
      </c>
      <c r="HW21" s="10">
        <v>102</v>
      </c>
      <c r="HX21" s="10">
        <v>49</v>
      </c>
      <c r="HY21" s="10">
        <v>0</v>
      </c>
      <c r="HZ21" s="10">
        <v>0</v>
      </c>
      <c r="IA21" s="10">
        <v>144</v>
      </c>
      <c r="IB21" s="10">
        <v>7</v>
      </c>
      <c r="IC21" s="10">
        <v>69</v>
      </c>
      <c r="ID21" s="10">
        <v>66</v>
      </c>
      <c r="IE21" s="10">
        <v>0</v>
      </c>
      <c r="IF21" s="10">
        <v>0</v>
      </c>
      <c r="IG21" s="10">
        <v>0</v>
      </c>
      <c r="IH21" s="10">
        <v>16</v>
      </c>
      <c r="II21" s="10">
        <v>948</v>
      </c>
      <c r="IJ21" s="10">
        <v>585</v>
      </c>
      <c r="IK21" s="10">
        <v>69</v>
      </c>
      <c r="IL21" s="10">
        <v>294</v>
      </c>
      <c r="IM21" s="10">
        <v>590</v>
      </c>
      <c r="IN21" s="10">
        <v>358</v>
      </c>
      <c r="IO21" s="10">
        <v>0</v>
      </c>
      <c r="IP21" s="10">
        <v>0</v>
      </c>
      <c r="IQ21" s="10">
        <v>902</v>
      </c>
      <c r="IR21" s="10">
        <v>46</v>
      </c>
      <c r="IS21" s="10">
        <v>543</v>
      </c>
      <c r="IT21" s="10">
        <v>282</v>
      </c>
      <c r="IU21" s="10">
        <v>5</v>
      </c>
      <c r="IV21" s="10">
        <v>2</v>
      </c>
      <c r="IW21" s="10">
        <v>0</v>
      </c>
      <c r="IX21" s="10">
        <v>116</v>
      </c>
      <c r="IY21" s="10">
        <v>58</v>
      </c>
      <c r="IZ21" s="10">
        <v>32</v>
      </c>
      <c r="JA21" s="10">
        <v>3</v>
      </c>
      <c r="JB21" s="10">
        <v>23</v>
      </c>
      <c r="JC21" s="10">
        <v>32</v>
      </c>
      <c r="JD21" s="10">
        <v>26</v>
      </c>
      <c r="JE21" s="10">
        <v>0</v>
      </c>
      <c r="JF21" s="10">
        <v>0</v>
      </c>
      <c r="JG21" s="10">
        <v>58</v>
      </c>
      <c r="JH21" s="10">
        <v>0</v>
      </c>
      <c r="JI21" s="10">
        <v>52</v>
      </c>
      <c r="JJ21" s="10">
        <v>3</v>
      </c>
      <c r="JK21" s="10">
        <v>0</v>
      </c>
      <c r="JL21" s="10">
        <v>0</v>
      </c>
      <c r="JM21" s="10">
        <v>0</v>
      </c>
      <c r="JN21" s="10">
        <v>3</v>
      </c>
      <c r="JO21" s="10">
        <v>313</v>
      </c>
      <c r="JP21" s="10">
        <v>247</v>
      </c>
      <c r="JQ21" s="10">
        <v>47</v>
      </c>
      <c r="JR21" s="10">
        <v>294</v>
      </c>
      <c r="JS21" s="10">
        <v>19</v>
      </c>
      <c r="JT21" s="10">
        <v>534</v>
      </c>
      <c r="JU21" s="10">
        <v>454</v>
      </c>
      <c r="JV21" s="10">
        <v>0</v>
      </c>
      <c r="JW21" s="10">
        <v>454</v>
      </c>
      <c r="JX21" s="10">
        <v>80</v>
      </c>
      <c r="JY21" s="10">
        <v>479</v>
      </c>
      <c r="JZ21" s="10">
        <v>399</v>
      </c>
      <c r="KA21" s="10">
        <v>0</v>
      </c>
      <c r="KB21" s="10">
        <v>399</v>
      </c>
      <c r="KC21" s="10">
        <v>80</v>
      </c>
      <c r="KD21" s="10">
        <v>55</v>
      </c>
      <c r="KE21" s="10">
        <v>55</v>
      </c>
      <c r="KF21" s="10">
        <v>55</v>
      </c>
      <c r="KG21" s="10">
        <v>0</v>
      </c>
      <c r="KH21" s="10">
        <v>447</v>
      </c>
      <c r="KI21" s="10">
        <v>26</v>
      </c>
      <c r="KJ21" s="10">
        <v>421</v>
      </c>
      <c r="KK21" s="10">
        <v>0</v>
      </c>
      <c r="KL21" s="10">
        <v>0</v>
      </c>
      <c r="KM21" s="10">
        <v>434</v>
      </c>
      <c r="KN21" s="10">
        <v>13</v>
      </c>
      <c r="KO21" s="10">
        <v>298</v>
      </c>
      <c r="KP21" s="10">
        <v>138</v>
      </c>
      <c r="KQ21" s="10">
        <v>1</v>
      </c>
      <c r="KR21" s="10">
        <v>0</v>
      </c>
      <c r="KS21" s="10">
        <v>0</v>
      </c>
      <c r="KT21" s="10">
        <v>10</v>
      </c>
      <c r="KU21" s="10">
        <v>132</v>
      </c>
      <c r="KV21" s="10">
        <v>14</v>
      </c>
      <c r="KW21" s="10">
        <v>118</v>
      </c>
      <c r="KX21" s="10">
        <v>0</v>
      </c>
      <c r="KY21" s="10">
        <v>0</v>
      </c>
      <c r="KZ21" s="10">
        <v>128</v>
      </c>
      <c r="LA21" s="10">
        <v>4</v>
      </c>
      <c r="LB21" s="10">
        <v>85</v>
      </c>
      <c r="LC21" s="10">
        <v>44</v>
      </c>
      <c r="LD21" s="10">
        <v>0</v>
      </c>
      <c r="LE21" s="10">
        <v>0</v>
      </c>
      <c r="LF21" s="10">
        <v>0</v>
      </c>
      <c r="LG21" s="10">
        <v>3</v>
      </c>
      <c r="LH21" s="10">
        <v>280</v>
      </c>
      <c r="LI21" s="10">
        <v>10</v>
      </c>
      <c r="LJ21" s="10">
        <v>270</v>
      </c>
      <c r="LK21" s="10">
        <v>0</v>
      </c>
      <c r="LL21" s="10">
        <v>0</v>
      </c>
      <c r="LM21" s="10">
        <v>272</v>
      </c>
      <c r="LN21" s="10">
        <v>8</v>
      </c>
      <c r="LO21" s="10">
        <v>186</v>
      </c>
      <c r="LP21" s="10">
        <v>89</v>
      </c>
      <c r="LQ21" s="10">
        <v>0</v>
      </c>
      <c r="LR21" s="10">
        <v>0</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412</v>
      </c>
      <c r="MI21" s="10">
        <v>24</v>
      </c>
      <c r="MJ21" s="10">
        <v>388</v>
      </c>
      <c r="MK21" s="10">
        <v>0</v>
      </c>
      <c r="ML21" s="10">
        <v>0</v>
      </c>
      <c r="MM21" s="10">
        <v>400</v>
      </c>
      <c r="MN21" s="10">
        <v>12</v>
      </c>
      <c r="MO21" s="10">
        <v>271</v>
      </c>
      <c r="MP21" s="10">
        <v>133</v>
      </c>
      <c r="MQ21" s="10">
        <v>0</v>
      </c>
      <c r="MR21" s="10">
        <v>0</v>
      </c>
      <c r="MS21" s="10">
        <v>0</v>
      </c>
      <c r="MT21" s="10">
        <v>8</v>
      </c>
      <c r="MU21" s="10">
        <v>35</v>
      </c>
      <c r="MV21" s="10">
        <v>2</v>
      </c>
      <c r="MW21" s="10">
        <v>33</v>
      </c>
      <c r="MX21" s="10">
        <v>0</v>
      </c>
      <c r="MY21" s="10">
        <v>0</v>
      </c>
      <c r="MZ21" s="10">
        <v>34</v>
      </c>
      <c r="NA21" s="10">
        <v>1</v>
      </c>
      <c r="NB21" s="10">
        <v>27</v>
      </c>
      <c r="NC21" s="10">
        <v>5</v>
      </c>
      <c r="ND21" s="10">
        <v>1</v>
      </c>
      <c r="NE21" s="10">
        <v>0</v>
      </c>
      <c r="NF21" s="10">
        <v>0</v>
      </c>
      <c r="NG21" s="10">
        <v>2</v>
      </c>
      <c r="NH21" s="10">
        <v>211</v>
      </c>
      <c r="NI21" s="10">
        <v>83</v>
      </c>
      <c r="NJ21" s="10">
        <v>128</v>
      </c>
      <c r="NK21" s="10">
        <v>0</v>
      </c>
      <c r="NL21" s="10">
        <v>0</v>
      </c>
      <c r="NM21" s="10">
        <v>201</v>
      </c>
      <c r="NN21" s="10">
        <v>10</v>
      </c>
      <c r="NO21" s="10">
        <v>140</v>
      </c>
      <c r="NP21" s="10">
        <v>54</v>
      </c>
      <c r="NQ21" s="10">
        <v>0</v>
      </c>
      <c r="NR21" s="10">
        <v>0</v>
      </c>
      <c r="NS21" s="10">
        <v>0</v>
      </c>
      <c r="NT21" s="10">
        <v>17</v>
      </c>
      <c r="NU21" s="10">
        <v>130</v>
      </c>
      <c r="NV21" s="10">
        <v>51</v>
      </c>
      <c r="NW21" s="10">
        <v>79</v>
      </c>
      <c r="NX21" s="10">
        <v>0</v>
      </c>
      <c r="NY21" s="10">
        <v>0</v>
      </c>
      <c r="NZ21" s="10">
        <v>122</v>
      </c>
      <c r="OA21" s="10">
        <v>8</v>
      </c>
      <c r="OB21" s="10">
        <v>81</v>
      </c>
      <c r="OC21" s="10">
        <v>35</v>
      </c>
      <c r="OD21" s="10">
        <v>0</v>
      </c>
      <c r="OE21" s="10">
        <v>0</v>
      </c>
      <c r="OF21" s="10">
        <v>0</v>
      </c>
      <c r="OG21" s="10">
        <v>14</v>
      </c>
      <c r="OH21" s="10">
        <v>26</v>
      </c>
      <c r="OI21" s="10">
        <v>11</v>
      </c>
      <c r="OJ21" s="10">
        <v>15</v>
      </c>
      <c r="OK21" s="10">
        <v>0</v>
      </c>
      <c r="OL21" s="10">
        <v>0</v>
      </c>
      <c r="OM21" s="10">
        <v>25</v>
      </c>
      <c r="ON21" s="10">
        <v>1</v>
      </c>
      <c r="OO21" s="10">
        <v>14</v>
      </c>
      <c r="OP21" s="10">
        <v>11</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156</v>
      </c>
      <c r="PI21" s="10">
        <v>62</v>
      </c>
      <c r="PJ21" s="10">
        <v>94</v>
      </c>
      <c r="PK21" s="10">
        <v>0</v>
      </c>
      <c r="PL21" s="10">
        <v>0</v>
      </c>
      <c r="PM21" s="10">
        <v>147</v>
      </c>
      <c r="PN21" s="10">
        <v>9</v>
      </c>
      <c r="PO21" s="10">
        <v>95</v>
      </c>
      <c r="PP21" s="10">
        <v>46</v>
      </c>
      <c r="PQ21" s="10">
        <v>0</v>
      </c>
      <c r="PR21" s="10">
        <v>0</v>
      </c>
      <c r="PS21" s="10">
        <v>0</v>
      </c>
      <c r="PT21" s="10">
        <v>15</v>
      </c>
      <c r="PU21" s="10">
        <v>55</v>
      </c>
      <c r="PV21" s="10">
        <v>21</v>
      </c>
      <c r="PW21" s="10">
        <v>34</v>
      </c>
      <c r="PX21" s="10">
        <v>0</v>
      </c>
      <c r="PY21" s="10">
        <v>0</v>
      </c>
      <c r="PZ21" s="10">
        <v>54</v>
      </c>
      <c r="QA21" s="10">
        <v>1</v>
      </c>
      <c r="QB21" s="10">
        <v>45</v>
      </c>
      <c r="QC21" s="10">
        <v>8</v>
      </c>
      <c r="QD21" s="10">
        <v>0</v>
      </c>
      <c r="QE21" s="10">
        <v>0</v>
      </c>
      <c r="QF21" s="10">
        <v>0</v>
      </c>
      <c r="QG21" s="10">
        <v>2</v>
      </c>
      <c r="QH21" s="10">
        <v>12</v>
      </c>
      <c r="QI21" s="10">
        <v>12</v>
      </c>
      <c r="QJ21" s="10">
        <v>0</v>
      </c>
      <c r="QK21" s="10">
        <v>0</v>
      </c>
      <c r="QL21" s="10">
        <v>12</v>
      </c>
      <c r="QM21" s="10">
        <v>0</v>
      </c>
      <c r="QN21" s="10">
        <v>199</v>
      </c>
      <c r="QO21" s="10">
        <v>118</v>
      </c>
      <c r="QP21" s="10">
        <v>26</v>
      </c>
      <c r="QQ21" s="10">
        <v>0</v>
      </c>
      <c r="QR21" s="10">
        <v>144</v>
      </c>
      <c r="QS21" s="10">
        <v>55</v>
      </c>
      <c r="QT21" s="10">
        <v>41</v>
      </c>
      <c r="QU21" s="10">
        <v>38</v>
      </c>
      <c r="QV21" s="10">
        <v>3</v>
      </c>
      <c r="QW21" s="10">
        <v>0</v>
      </c>
      <c r="QX21" s="10">
        <v>0</v>
      </c>
      <c r="QY21" s="10">
        <v>40</v>
      </c>
      <c r="QZ21" s="10">
        <v>1</v>
      </c>
      <c r="RA21" s="10">
        <v>16</v>
      </c>
      <c r="RB21" s="10">
        <v>17</v>
      </c>
      <c r="RC21" s="10">
        <v>0</v>
      </c>
      <c r="RD21" s="10">
        <v>0</v>
      </c>
      <c r="RE21" s="10">
        <v>0</v>
      </c>
      <c r="RF21" s="10">
        <v>8</v>
      </c>
      <c r="RG21" s="10">
        <v>27</v>
      </c>
      <c r="RH21" s="10">
        <v>25</v>
      </c>
      <c r="RI21" s="10">
        <v>2</v>
      </c>
      <c r="RJ21" s="10">
        <v>0</v>
      </c>
      <c r="RK21" s="10">
        <v>0</v>
      </c>
      <c r="RL21" s="10">
        <v>26</v>
      </c>
      <c r="RM21" s="10">
        <v>1</v>
      </c>
      <c r="RN21" s="10">
        <v>12</v>
      </c>
      <c r="RO21" s="10">
        <v>12</v>
      </c>
      <c r="RP21" s="10">
        <v>0</v>
      </c>
      <c r="RQ21" s="10">
        <v>0</v>
      </c>
      <c r="RR21" s="10">
        <v>0</v>
      </c>
      <c r="RS21" s="10">
        <v>3</v>
      </c>
      <c r="RT21" s="10">
        <v>12</v>
      </c>
      <c r="RU21" s="10">
        <v>11</v>
      </c>
      <c r="RV21" s="10">
        <v>1</v>
      </c>
      <c r="RW21" s="10">
        <v>0</v>
      </c>
      <c r="RX21" s="10">
        <v>0</v>
      </c>
      <c r="RY21" s="10">
        <v>12</v>
      </c>
      <c r="RZ21" s="10">
        <v>0</v>
      </c>
      <c r="SA21" s="10">
        <v>2</v>
      </c>
      <c r="SB21" s="10">
        <v>5</v>
      </c>
      <c r="SC21" s="10">
        <v>0</v>
      </c>
      <c r="SD21" s="10">
        <v>0</v>
      </c>
      <c r="SE21" s="10">
        <v>0</v>
      </c>
      <c r="SF21" s="10">
        <v>5</v>
      </c>
      <c r="SG21" s="10">
        <v>39</v>
      </c>
      <c r="SH21" s="10">
        <v>36</v>
      </c>
      <c r="SI21" s="10">
        <v>3</v>
      </c>
      <c r="SJ21" s="10">
        <v>0</v>
      </c>
      <c r="SK21" s="10">
        <v>0</v>
      </c>
      <c r="SL21" s="10">
        <v>38</v>
      </c>
      <c r="SM21" s="10">
        <v>1</v>
      </c>
      <c r="SN21" s="10">
        <v>14</v>
      </c>
      <c r="SO21" s="10">
        <v>17</v>
      </c>
      <c r="SP21" s="10">
        <v>0</v>
      </c>
      <c r="SQ21" s="10">
        <v>0</v>
      </c>
      <c r="SR21" s="10">
        <v>0</v>
      </c>
      <c r="SS21" s="10">
        <v>8</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41</v>
      </c>
      <c r="TM21" s="10">
        <v>27</v>
      </c>
      <c r="TN21" s="10">
        <v>12</v>
      </c>
      <c r="TO21" s="10">
        <v>39</v>
      </c>
      <c r="TP21" s="10">
        <v>2</v>
      </c>
      <c r="TQ21" s="10">
        <v>61</v>
      </c>
      <c r="TR21" s="10">
        <v>38</v>
      </c>
      <c r="TS21" s="10">
        <v>20</v>
      </c>
      <c r="TT21" s="10">
        <v>58</v>
      </c>
      <c r="TU21" s="10">
        <v>3</v>
      </c>
    </row>
    <row r="22" spans="1:541" x14ac:dyDescent="0.25">
      <c r="A22" s="4" t="s">
        <v>38</v>
      </c>
      <c r="B22" s="10">
        <v>7</v>
      </c>
      <c r="C22" s="10">
        <v>2941</v>
      </c>
      <c r="D22" s="10">
        <v>375</v>
      </c>
      <c r="E22" s="10">
        <v>182</v>
      </c>
      <c r="F22" s="10">
        <v>2384</v>
      </c>
      <c r="G22" s="10">
        <v>867</v>
      </c>
      <c r="H22" s="10">
        <v>2058</v>
      </c>
      <c r="I22" s="10">
        <v>9</v>
      </c>
      <c r="J22" s="10">
        <v>7</v>
      </c>
      <c r="K22" s="10">
        <v>2860</v>
      </c>
      <c r="L22" s="10">
        <v>81</v>
      </c>
      <c r="M22" s="10">
        <v>1137</v>
      </c>
      <c r="N22" s="10">
        <v>1706</v>
      </c>
      <c r="O22" s="10">
        <v>7</v>
      </c>
      <c r="P22" s="10">
        <v>34</v>
      </c>
      <c r="Q22" s="10">
        <v>7</v>
      </c>
      <c r="R22" s="10">
        <v>50</v>
      </c>
      <c r="S22" s="10">
        <v>1300</v>
      </c>
      <c r="T22" s="10">
        <v>233</v>
      </c>
      <c r="U22" s="10">
        <v>73</v>
      </c>
      <c r="V22" s="10">
        <v>994</v>
      </c>
      <c r="W22" s="10">
        <v>496</v>
      </c>
      <c r="X22" s="10">
        <v>799</v>
      </c>
      <c r="Y22" s="10">
        <v>3</v>
      </c>
      <c r="Z22" s="10">
        <v>2</v>
      </c>
      <c r="AA22" s="10">
        <v>1268</v>
      </c>
      <c r="AB22" s="10">
        <v>32</v>
      </c>
      <c r="AC22" s="10">
        <v>462</v>
      </c>
      <c r="AD22" s="10">
        <v>802</v>
      </c>
      <c r="AE22" s="10">
        <v>2</v>
      </c>
      <c r="AF22" s="10">
        <v>10</v>
      </c>
      <c r="AG22" s="10">
        <v>3</v>
      </c>
      <c r="AH22" s="10">
        <v>21</v>
      </c>
      <c r="AI22" s="10">
        <v>629</v>
      </c>
      <c r="AJ22" s="10">
        <v>127</v>
      </c>
      <c r="AK22" s="10">
        <v>68</v>
      </c>
      <c r="AL22" s="10">
        <v>434</v>
      </c>
      <c r="AM22" s="10">
        <v>169</v>
      </c>
      <c r="AN22" s="10">
        <v>457</v>
      </c>
      <c r="AO22" s="10">
        <v>3</v>
      </c>
      <c r="AP22" s="10">
        <v>0</v>
      </c>
      <c r="AQ22" s="10">
        <v>617</v>
      </c>
      <c r="AR22" s="10">
        <v>12</v>
      </c>
      <c r="AS22" s="10">
        <v>245</v>
      </c>
      <c r="AT22" s="10">
        <v>368</v>
      </c>
      <c r="AU22" s="10">
        <v>0</v>
      </c>
      <c r="AV22" s="10">
        <v>3</v>
      </c>
      <c r="AW22" s="10">
        <v>1</v>
      </c>
      <c r="AX22" s="10">
        <v>12</v>
      </c>
      <c r="AY22" s="10">
        <v>38</v>
      </c>
      <c r="AZ22" s="10">
        <v>0</v>
      </c>
      <c r="BA22" s="10">
        <v>0</v>
      </c>
      <c r="BB22" s="10">
        <v>38</v>
      </c>
      <c r="BC22" s="10">
        <v>14</v>
      </c>
      <c r="BD22" s="10">
        <v>22</v>
      </c>
      <c r="BE22" s="10">
        <v>2</v>
      </c>
      <c r="BF22" s="10">
        <v>0</v>
      </c>
      <c r="BG22" s="10">
        <v>38</v>
      </c>
      <c r="BH22" s="10">
        <v>0</v>
      </c>
      <c r="BI22" s="10">
        <v>6</v>
      </c>
      <c r="BJ22" s="10">
        <v>30</v>
      </c>
      <c r="BK22" s="10">
        <v>0</v>
      </c>
      <c r="BL22" s="10">
        <v>2</v>
      </c>
      <c r="BM22" s="10">
        <v>0</v>
      </c>
      <c r="BN22" s="10">
        <v>0</v>
      </c>
      <c r="BO22" s="10">
        <v>1967</v>
      </c>
      <c r="BP22" s="10">
        <v>360</v>
      </c>
      <c r="BQ22" s="10">
        <v>141</v>
      </c>
      <c r="BR22" s="10">
        <v>1466</v>
      </c>
      <c r="BS22" s="10">
        <v>679</v>
      </c>
      <c r="BT22" s="10">
        <v>1278</v>
      </c>
      <c r="BU22" s="10">
        <v>8</v>
      </c>
      <c r="BV22" s="10">
        <v>2</v>
      </c>
      <c r="BW22" s="10">
        <v>1923</v>
      </c>
      <c r="BX22" s="10">
        <v>44</v>
      </c>
      <c r="BY22" s="10">
        <v>713</v>
      </c>
      <c r="BZ22" s="10">
        <v>1200</v>
      </c>
      <c r="CA22" s="10">
        <v>2</v>
      </c>
      <c r="CB22" s="10">
        <v>15</v>
      </c>
      <c r="CC22" s="10">
        <v>4</v>
      </c>
      <c r="CD22" s="10">
        <v>33</v>
      </c>
      <c r="CE22" s="10">
        <v>974</v>
      </c>
      <c r="CF22" s="10">
        <v>15</v>
      </c>
      <c r="CG22" s="10">
        <v>41</v>
      </c>
      <c r="CH22" s="10">
        <v>918</v>
      </c>
      <c r="CI22" s="10">
        <v>188</v>
      </c>
      <c r="CJ22" s="10">
        <v>780</v>
      </c>
      <c r="CK22" s="10">
        <v>1</v>
      </c>
      <c r="CL22" s="10">
        <v>5</v>
      </c>
      <c r="CM22" s="10">
        <v>937</v>
      </c>
      <c r="CN22" s="10">
        <v>37</v>
      </c>
      <c r="CO22" s="10">
        <v>424</v>
      </c>
      <c r="CP22" s="10">
        <v>506</v>
      </c>
      <c r="CQ22" s="10">
        <v>5</v>
      </c>
      <c r="CR22" s="10">
        <v>19</v>
      </c>
      <c r="CS22" s="10">
        <v>3</v>
      </c>
      <c r="CT22" s="10">
        <v>17</v>
      </c>
      <c r="CU22" s="10">
        <v>2416</v>
      </c>
      <c r="CV22" s="10">
        <v>37</v>
      </c>
      <c r="CW22" s="10">
        <v>151</v>
      </c>
      <c r="CX22" s="10">
        <v>2228</v>
      </c>
      <c r="CY22" s="10">
        <v>516</v>
      </c>
      <c r="CZ22" s="10">
        <v>1885</v>
      </c>
      <c r="DA22" s="10">
        <v>8</v>
      </c>
      <c r="DB22" s="10">
        <v>7</v>
      </c>
      <c r="DC22" s="10">
        <v>2341</v>
      </c>
      <c r="DD22" s="10">
        <v>75</v>
      </c>
      <c r="DE22" s="10">
        <v>1054</v>
      </c>
      <c r="DF22" s="10">
        <v>1277</v>
      </c>
      <c r="DG22" s="10">
        <v>7</v>
      </c>
      <c r="DH22" s="10">
        <v>34</v>
      </c>
      <c r="DI22" s="10">
        <v>7</v>
      </c>
      <c r="DJ22" s="10">
        <v>37</v>
      </c>
      <c r="DK22" s="10">
        <v>974</v>
      </c>
      <c r="DL22" s="10">
        <v>30</v>
      </c>
      <c r="DM22" s="10">
        <v>55</v>
      </c>
      <c r="DN22" s="10">
        <v>889</v>
      </c>
      <c r="DO22" s="10">
        <v>274</v>
      </c>
      <c r="DP22" s="10">
        <v>696</v>
      </c>
      <c r="DQ22" s="10">
        <v>2</v>
      </c>
      <c r="DR22" s="10">
        <v>2</v>
      </c>
      <c r="DS22" s="10">
        <v>946</v>
      </c>
      <c r="DT22" s="10">
        <v>28</v>
      </c>
      <c r="DU22" s="10">
        <v>407</v>
      </c>
      <c r="DV22" s="10">
        <v>540</v>
      </c>
      <c r="DW22" s="10">
        <v>2</v>
      </c>
      <c r="DX22" s="10">
        <v>10</v>
      </c>
      <c r="DY22" s="10">
        <v>3</v>
      </c>
      <c r="DZ22" s="10">
        <v>12</v>
      </c>
      <c r="EA22" s="10">
        <v>449</v>
      </c>
      <c r="EB22" s="10">
        <v>7</v>
      </c>
      <c r="EC22" s="10">
        <v>55</v>
      </c>
      <c r="ED22" s="10">
        <v>387</v>
      </c>
      <c r="EE22" s="10">
        <v>51</v>
      </c>
      <c r="EF22" s="10">
        <v>395</v>
      </c>
      <c r="EG22" s="10">
        <v>3</v>
      </c>
      <c r="EH22" s="10">
        <v>0</v>
      </c>
      <c r="EI22" s="10">
        <v>439</v>
      </c>
      <c r="EJ22" s="10">
        <v>10</v>
      </c>
      <c r="EK22" s="10">
        <v>223</v>
      </c>
      <c r="EL22" s="10">
        <v>213</v>
      </c>
      <c r="EM22" s="10">
        <v>0</v>
      </c>
      <c r="EN22" s="10">
        <v>3</v>
      </c>
      <c r="EO22" s="10">
        <v>1</v>
      </c>
      <c r="EP22" s="10">
        <v>9</v>
      </c>
      <c r="EQ22" s="10">
        <v>38</v>
      </c>
      <c r="ER22" s="10">
        <v>0</v>
      </c>
      <c r="ES22" s="10">
        <v>0</v>
      </c>
      <c r="ET22" s="10">
        <v>38</v>
      </c>
      <c r="EU22" s="10">
        <v>14</v>
      </c>
      <c r="EV22" s="10">
        <v>22</v>
      </c>
      <c r="EW22" s="10">
        <v>2</v>
      </c>
      <c r="EX22" s="10">
        <v>0</v>
      </c>
      <c r="EY22" s="10">
        <v>38</v>
      </c>
      <c r="EZ22" s="10">
        <v>0</v>
      </c>
      <c r="FA22" s="10">
        <v>6</v>
      </c>
      <c r="FB22" s="10">
        <v>30</v>
      </c>
      <c r="FC22" s="10">
        <v>0</v>
      </c>
      <c r="FD22" s="10">
        <v>2</v>
      </c>
      <c r="FE22" s="10">
        <v>0</v>
      </c>
      <c r="FF22" s="10">
        <v>0</v>
      </c>
      <c r="FG22" s="10">
        <v>1461</v>
      </c>
      <c r="FH22" s="10">
        <v>37</v>
      </c>
      <c r="FI22" s="10">
        <v>110</v>
      </c>
      <c r="FJ22" s="10">
        <v>1314</v>
      </c>
      <c r="FK22" s="10">
        <v>339</v>
      </c>
      <c r="FL22" s="10">
        <v>1113</v>
      </c>
      <c r="FM22" s="10">
        <v>7</v>
      </c>
      <c r="FN22" s="10">
        <v>2</v>
      </c>
      <c r="FO22" s="10">
        <v>1423</v>
      </c>
      <c r="FP22" s="10">
        <v>38</v>
      </c>
      <c r="FQ22" s="10">
        <v>636</v>
      </c>
      <c r="FR22" s="10">
        <v>783</v>
      </c>
      <c r="FS22" s="10">
        <v>2</v>
      </c>
      <c r="FT22" s="10">
        <v>15</v>
      </c>
      <c r="FU22" s="10">
        <v>4</v>
      </c>
      <c r="FV22" s="10">
        <v>21</v>
      </c>
      <c r="FW22" s="10">
        <v>955</v>
      </c>
      <c r="FX22" s="10">
        <v>0</v>
      </c>
      <c r="FY22" s="10">
        <v>41</v>
      </c>
      <c r="FZ22" s="10">
        <v>914</v>
      </c>
      <c r="GA22" s="10">
        <v>177</v>
      </c>
      <c r="GB22" s="10">
        <v>772</v>
      </c>
      <c r="GC22" s="10">
        <v>1</v>
      </c>
      <c r="GD22" s="10">
        <v>5</v>
      </c>
      <c r="GE22" s="10">
        <v>918</v>
      </c>
      <c r="GF22" s="10">
        <v>37</v>
      </c>
      <c r="GG22" s="10">
        <v>418</v>
      </c>
      <c r="GH22" s="10">
        <v>494</v>
      </c>
      <c r="GI22" s="10">
        <v>5</v>
      </c>
      <c r="GJ22" s="10">
        <v>19</v>
      </c>
      <c r="GK22" s="10">
        <v>3</v>
      </c>
      <c r="GL22" s="10">
        <v>16</v>
      </c>
      <c r="GM22" s="10">
        <v>525</v>
      </c>
      <c r="GN22" s="10">
        <v>338</v>
      </c>
      <c r="GO22" s="10">
        <v>31</v>
      </c>
      <c r="GP22" s="10">
        <v>156</v>
      </c>
      <c r="GQ22" s="10">
        <v>351</v>
      </c>
      <c r="GR22" s="10">
        <v>173</v>
      </c>
      <c r="GS22" s="10">
        <v>1</v>
      </c>
      <c r="GT22" s="10">
        <v>0</v>
      </c>
      <c r="GU22" s="10">
        <v>519</v>
      </c>
      <c r="GV22" s="10">
        <v>6</v>
      </c>
      <c r="GW22" s="10">
        <v>83</v>
      </c>
      <c r="GX22" s="10">
        <v>429</v>
      </c>
      <c r="GY22" s="10">
        <v>0</v>
      </c>
      <c r="GZ22" s="10">
        <v>0</v>
      </c>
      <c r="HA22" s="10">
        <v>0</v>
      </c>
      <c r="HB22" s="10">
        <v>13</v>
      </c>
      <c r="HC22" s="10">
        <v>326</v>
      </c>
      <c r="HD22" s="10">
        <v>203</v>
      </c>
      <c r="HE22" s="10">
        <v>18</v>
      </c>
      <c r="HF22" s="10">
        <v>105</v>
      </c>
      <c r="HG22" s="10">
        <v>222</v>
      </c>
      <c r="HH22" s="10">
        <v>103</v>
      </c>
      <c r="HI22" s="10">
        <v>1</v>
      </c>
      <c r="HJ22" s="10">
        <v>0</v>
      </c>
      <c r="HK22" s="10">
        <v>322</v>
      </c>
      <c r="HL22" s="10">
        <v>4</v>
      </c>
      <c r="HM22" s="10">
        <v>55</v>
      </c>
      <c r="HN22" s="10">
        <v>262</v>
      </c>
      <c r="HO22" s="10">
        <v>0</v>
      </c>
      <c r="HP22" s="10">
        <v>0</v>
      </c>
      <c r="HQ22" s="10">
        <v>0</v>
      </c>
      <c r="HR22" s="10">
        <v>9</v>
      </c>
      <c r="HS22" s="10">
        <v>180</v>
      </c>
      <c r="HT22" s="10">
        <v>120</v>
      </c>
      <c r="HU22" s="10">
        <v>13</v>
      </c>
      <c r="HV22" s="10">
        <v>47</v>
      </c>
      <c r="HW22" s="10">
        <v>118</v>
      </c>
      <c r="HX22" s="10">
        <v>62</v>
      </c>
      <c r="HY22" s="10">
        <v>0</v>
      </c>
      <c r="HZ22" s="10">
        <v>0</v>
      </c>
      <c r="IA22" s="10">
        <v>178</v>
      </c>
      <c r="IB22" s="10">
        <v>2</v>
      </c>
      <c r="IC22" s="10">
        <v>22</v>
      </c>
      <c r="ID22" s="10">
        <v>155</v>
      </c>
      <c r="IE22" s="10">
        <v>0</v>
      </c>
      <c r="IF22" s="10">
        <v>0</v>
      </c>
      <c r="IG22" s="10">
        <v>0</v>
      </c>
      <c r="IH22" s="10">
        <v>3</v>
      </c>
      <c r="II22" s="10">
        <v>506</v>
      </c>
      <c r="IJ22" s="10">
        <v>323</v>
      </c>
      <c r="IK22" s="10">
        <v>31</v>
      </c>
      <c r="IL22" s="10">
        <v>152</v>
      </c>
      <c r="IM22" s="10">
        <v>340</v>
      </c>
      <c r="IN22" s="10">
        <v>165</v>
      </c>
      <c r="IO22" s="10">
        <v>1</v>
      </c>
      <c r="IP22" s="10">
        <v>0</v>
      </c>
      <c r="IQ22" s="10">
        <v>500</v>
      </c>
      <c r="IR22" s="10">
        <v>6</v>
      </c>
      <c r="IS22" s="10">
        <v>77</v>
      </c>
      <c r="IT22" s="10">
        <v>417</v>
      </c>
      <c r="IU22" s="10">
        <v>0</v>
      </c>
      <c r="IV22" s="10">
        <v>0</v>
      </c>
      <c r="IW22" s="10">
        <v>0</v>
      </c>
      <c r="IX22" s="10">
        <v>12</v>
      </c>
      <c r="IY22" s="10">
        <v>19</v>
      </c>
      <c r="IZ22" s="10">
        <v>15</v>
      </c>
      <c r="JA22" s="10">
        <v>0</v>
      </c>
      <c r="JB22" s="10">
        <v>4</v>
      </c>
      <c r="JC22" s="10">
        <v>11</v>
      </c>
      <c r="JD22" s="10">
        <v>8</v>
      </c>
      <c r="JE22" s="10">
        <v>0</v>
      </c>
      <c r="JF22" s="10">
        <v>0</v>
      </c>
      <c r="JG22" s="10">
        <v>19</v>
      </c>
      <c r="JH22" s="10">
        <v>0</v>
      </c>
      <c r="JI22" s="10">
        <v>6</v>
      </c>
      <c r="JJ22" s="10">
        <v>12</v>
      </c>
      <c r="JK22" s="10">
        <v>0</v>
      </c>
      <c r="JL22" s="10">
        <v>0</v>
      </c>
      <c r="JM22" s="10">
        <v>0</v>
      </c>
      <c r="JN22" s="10">
        <v>1</v>
      </c>
      <c r="JO22" s="10">
        <v>170</v>
      </c>
      <c r="JP22" s="10">
        <v>111</v>
      </c>
      <c r="JQ22" s="10">
        <v>55</v>
      </c>
      <c r="JR22" s="10">
        <v>166</v>
      </c>
      <c r="JS22" s="10">
        <v>4</v>
      </c>
      <c r="JT22" s="10">
        <v>446</v>
      </c>
      <c r="JU22" s="10">
        <v>180</v>
      </c>
      <c r="JV22" s="10">
        <v>9</v>
      </c>
      <c r="JW22" s="10">
        <v>189</v>
      </c>
      <c r="JX22" s="10">
        <v>257</v>
      </c>
      <c r="JY22" s="10">
        <v>431</v>
      </c>
      <c r="JZ22" s="10">
        <v>165</v>
      </c>
      <c r="KA22" s="10">
        <v>9</v>
      </c>
      <c r="KB22" s="10">
        <v>174</v>
      </c>
      <c r="KC22" s="10">
        <v>257</v>
      </c>
      <c r="KD22" s="10">
        <v>15</v>
      </c>
      <c r="KE22" s="10">
        <v>15</v>
      </c>
      <c r="KF22" s="10">
        <v>15</v>
      </c>
      <c r="KG22" s="10">
        <v>0</v>
      </c>
      <c r="KH22" s="10">
        <v>360</v>
      </c>
      <c r="KI22" s="10">
        <v>11</v>
      </c>
      <c r="KJ22" s="10">
        <v>348</v>
      </c>
      <c r="KK22" s="10">
        <v>1</v>
      </c>
      <c r="KL22" s="10">
        <v>0</v>
      </c>
      <c r="KM22" s="10">
        <v>350</v>
      </c>
      <c r="KN22" s="10">
        <v>10</v>
      </c>
      <c r="KO22" s="10">
        <v>153</v>
      </c>
      <c r="KP22" s="10">
        <v>192</v>
      </c>
      <c r="KQ22" s="10">
        <v>1</v>
      </c>
      <c r="KR22" s="10">
        <v>2</v>
      </c>
      <c r="KS22" s="10">
        <v>2</v>
      </c>
      <c r="KT22" s="10">
        <v>10</v>
      </c>
      <c r="KU22" s="10">
        <v>104</v>
      </c>
      <c r="KV22" s="10">
        <v>8</v>
      </c>
      <c r="KW22" s="10">
        <v>96</v>
      </c>
      <c r="KX22" s="10">
        <v>0</v>
      </c>
      <c r="KY22" s="10">
        <v>0</v>
      </c>
      <c r="KZ22" s="10">
        <v>100</v>
      </c>
      <c r="LA22" s="10">
        <v>4</v>
      </c>
      <c r="LB22" s="10">
        <v>45</v>
      </c>
      <c r="LC22" s="10">
        <v>54</v>
      </c>
      <c r="LD22" s="10">
        <v>1</v>
      </c>
      <c r="LE22" s="10">
        <v>0</v>
      </c>
      <c r="LF22" s="10">
        <v>1</v>
      </c>
      <c r="LG22" s="10">
        <v>3</v>
      </c>
      <c r="LH22" s="10">
        <v>190</v>
      </c>
      <c r="LI22" s="10">
        <v>2</v>
      </c>
      <c r="LJ22" s="10">
        <v>187</v>
      </c>
      <c r="LK22" s="10">
        <v>1</v>
      </c>
      <c r="LL22" s="10">
        <v>0</v>
      </c>
      <c r="LM22" s="10">
        <v>184</v>
      </c>
      <c r="LN22" s="10">
        <v>6</v>
      </c>
      <c r="LO22" s="10">
        <v>81</v>
      </c>
      <c r="LP22" s="10">
        <v>101</v>
      </c>
      <c r="LQ22" s="10">
        <v>0</v>
      </c>
      <c r="LR22" s="10">
        <v>1</v>
      </c>
      <c r="LS22" s="10">
        <v>1</v>
      </c>
      <c r="LT22" s="10">
        <v>6</v>
      </c>
      <c r="LU22" s="10">
        <v>23</v>
      </c>
      <c r="LV22" s="10">
        <v>1</v>
      </c>
      <c r="LW22" s="10">
        <v>22</v>
      </c>
      <c r="LX22" s="10">
        <v>0</v>
      </c>
      <c r="LY22" s="10">
        <v>0</v>
      </c>
      <c r="LZ22" s="10">
        <v>23</v>
      </c>
      <c r="MA22" s="10">
        <v>0</v>
      </c>
      <c r="MB22" s="10">
        <v>5</v>
      </c>
      <c r="MC22" s="10">
        <v>17</v>
      </c>
      <c r="MD22" s="10">
        <v>0</v>
      </c>
      <c r="ME22" s="10">
        <v>1</v>
      </c>
      <c r="MF22" s="10">
        <v>0</v>
      </c>
      <c r="MG22" s="10">
        <v>0</v>
      </c>
      <c r="MH22" s="10">
        <v>317</v>
      </c>
      <c r="MI22" s="10">
        <v>11</v>
      </c>
      <c r="MJ22" s="10">
        <v>305</v>
      </c>
      <c r="MK22" s="10">
        <v>1</v>
      </c>
      <c r="ML22" s="10">
        <v>0</v>
      </c>
      <c r="MM22" s="10">
        <v>307</v>
      </c>
      <c r="MN22" s="10">
        <v>10</v>
      </c>
      <c r="MO22" s="10">
        <v>131</v>
      </c>
      <c r="MP22" s="10">
        <v>172</v>
      </c>
      <c r="MQ22" s="10">
        <v>1</v>
      </c>
      <c r="MR22" s="10">
        <v>2</v>
      </c>
      <c r="MS22" s="10">
        <v>2</v>
      </c>
      <c r="MT22" s="10">
        <v>9</v>
      </c>
      <c r="MU22" s="10">
        <v>43</v>
      </c>
      <c r="MV22" s="10">
        <v>0</v>
      </c>
      <c r="MW22" s="10">
        <v>43</v>
      </c>
      <c r="MX22" s="10">
        <v>0</v>
      </c>
      <c r="MY22" s="10">
        <v>0</v>
      </c>
      <c r="MZ22" s="10">
        <v>43</v>
      </c>
      <c r="NA22" s="10">
        <v>0</v>
      </c>
      <c r="NB22" s="10">
        <v>22</v>
      </c>
      <c r="NC22" s="10">
        <v>20</v>
      </c>
      <c r="ND22" s="10">
        <v>0</v>
      </c>
      <c r="NE22" s="10">
        <v>0</v>
      </c>
      <c r="NF22" s="10">
        <v>0</v>
      </c>
      <c r="NG22" s="10">
        <v>1</v>
      </c>
      <c r="NH22" s="10">
        <v>188</v>
      </c>
      <c r="NI22" s="10">
        <v>59</v>
      </c>
      <c r="NJ22" s="10">
        <v>123</v>
      </c>
      <c r="NK22" s="10">
        <v>3</v>
      </c>
      <c r="NL22" s="10">
        <v>3</v>
      </c>
      <c r="NM22" s="10">
        <v>180</v>
      </c>
      <c r="NN22" s="10">
        <v>8</v>
      </c>
      <c r="NO22" s="10">
        <v>55</v>
      </c>
      <c r="NP22" s="10">
        <v>125</v>
      </c>
      <c r="NQ22" s="10">
        <v>0</v>
      </c>
      <c r="NR22" s="10">
        <v>3</v>
      </c>
      <c r="NS22" s="10">
        <v>0</v>
      </c>
      <c r="NT22" s="10">
        <v>5</v>
      </c>
      <c r="NU22" s="10">
        <v>85</v>
      </c>
      <c r="NV22" s="10">
        <v>30</v>
      </c>
      <c r="NW22" s="10">
        <v>52</v>
      </c>
      <c r="NX22" s="10">
        <v>1</v>
      </c>
      <c r="NY22" s="10">
        <v>2</v>
      </c>
      <c r="NZ22" s="10">
        <v>81</v>
      </c>
      <c r="OA22" s="10">
        <v>4</v>
      </c>
      <c r="OB22" s="10">
        <v>25</v>
      </c>
      <c r="OC22" s="10">
        <v>59</v>
      </c>
      <c r="OD22" s="10">
        <v>0</v>
      </c>
      <c r="OE22" s="10">
        <v>0</v>
      </c>
      <c r="OF22" s="10">
        <v>0</v>
      </c>
      <c r="OG22" s="10">
        <v>1</v>
      </c>
      <c r="OH22" s="10">
        <v>62</v>
      </c>
      <c r="OI22" s="10">
        <v>21</v>
      </c>
      <c r="OJ22" s="10">
        <v>39</v>
      </c>
      <c r="OK22" s="10">
        <v>2</v>
      </c>
      <c r="OL22" s="10">
        <v>0</v>
      </c>
      <c r="OM22" s="10">
        <v>60</v>
      </c>
      <c r="ON22" s="10">
        <v>2</v>
      </c>
      <c r="OO22" s="10">
        <v>13</v>
      </c>
      <c r="OP22" s="10">
        <v>45</v>
      </c>
      <c r="OQ22" s="10">
        <v>0</v>
      </c>
      <c r="OR22" s="10">
        <v>2</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147</v>
      </c>
      <c r="PI22" s="10">
        <v>51</v>
      </c>
      <c r="PJ22" s="10">
        <v>91</v>
      </c>
      <c r="PK22" s="10">
        <v>3</v>
      </c>
      <c r="PL22" s="10">
        <v>2</v>
      </c>
      <c r="PM22" s="10">
        <v>141</v>
      </c>
      <c r="PN22" s="10">
        <v>6</v>
      </c>
      <c r="PO22" s="10">
        <v>38</v>
      </c>
      <c r="PP22" s="10">
        <v>104</v>
      </c>
      <c r="PQ22" s="10">
        <v>0</v>
      </c>
      <c r="PR22" s="10">
        <v>2</v>
      </c>
      <c r="PS22" s="10">
        <v>0</v>
      </c>
      <c r="PT22" s="10">
        <v>3</v>
      </c>
      <c r="PU22" s="10">
        <v>41</v>
      </c>
      <c r="PV22" s="10">
        <v>8</v>
      </c>
      <c r="PW22" s="10">
        <v>32</v>
      </c>
      <c r="PX22" s="10">
        <v>0</v>
      </c>
      <c r="PY22" s="10">
        <v>1</v>
      </c>
      <c r="PZ22" s="10">
        <v>39</v>
      </c>
      <c r="QA22" s="10">
        <v>2</v>
      </c>
      <c r="QB22" s="10">
        <v>17</v>
      </c>
      <c r="QC22" s="10">
        <v>21</v>
      </c>
      <c r="QD22" s="10">
        <v>0</v>
      </c>
      <c r="QE22" s="10">
        <v>1</v>
      </c>
      <c r="QF22" s="10">
        <v>0</v>
      </c>
      <c r="QG22" s="10">
        <v>2</v>
      </c>
      <c r="QH22" s="10">
        <v>37</v>
      </c>
      <c r="QI22" s="10">
        <v>30</v>
      </c>
      <c r="QJ22" s="10">
        <v>7</v>
      </c>
      <c r="QK22" s="10">
        <v>0</v>
      </c>
      <c r="QL22" s="10">
        <v>37</v>
      </c>
      <c r="QM22" s="10">
        <v>0</v>
      </c>
      <c r="QN22" s="10">
        <v>151</v>
      </c>
      <c r="QO22" s="10">
        <v>55</v>
      </c>
      <c r="QP22" s="10">
        <v>55</v>
      </c>
      <c r="QQ22" s="10">
        <v>0</v>
      </c>
      <c r="QR22" s="10">
        <v>110</v>
      </c>
      <c r="QS22" s="10">
        <v>41</v>
      </c>
      <c r="QT22" s="10">
        <v>25</v>
      </c>
      <c r="QU22" s="10">
        <v>25</v>
      </c>
      <c r="QV22" s="10">
        <v>0</v>
      </c>
      <c r="QW22" s="10">
        <v>0</v>
      </c>
      <c r="QX22" s="10">
        <v>0</v>
      </c>
      <c r="QY22" s="10">
        <v>25</v>
      </c>
      <c r="QZ22" s="10">
        <v>0</v>
      </c>
      <c r="RA22" s="10">
        <v>6</v>
      </c>
      <c r="RB22" s="10">
        <v>19</v>
      </c>
      <c r="RC22" s="10">
        <v>0</v>
      </c>
      <c r="RD22" s="10">
        <v>0</v>
      </c>
      <c r="RE22" s="10">
        <v>0</v>
      </c>
      <c r="RF22" s="10">
        <v>0</v>
      </c>
      <c r="RG22" s="10">
        <v>17</v>
      </c>
      <c r="RH22" s="10">
        <v>17</v>
      </c>
      <c r="RI22" s="10">
        <v>0</v>
      </c>
      <c r="RJ22" s="10">
        <v>0</v>
      </c>
      <c r="RK22" s="10">
        <v>0</v>
      </c>
      <c r="RL22" s="10">
        <v>17</v>
      </c>
      <c r="RM22" s="10">
        <v>0</v>
      </c>
      <c r="RN22" s="10">
        <v>4</v>
      </c>
      <c r="RO22" s="10">
        <v>13</v>
      </c>
      <c r="RP22" s="10">
        <v>0</v>
      </c>
      <c r="RQ22" s="10">
        <v>0</v>
      </c>
      <c r="RR22" s="10">
        <v>0</v>
      </c>
      <c r="RS22" s="10">
        <v>0</v>
      </c>
      <c r="RT22" s="10">
        <v>8</v>
      </c>
      <c r="RU22" s="10">
        <v>8</v>
      </c>
      <c r="RV22" s="10">
        <v>0</v>
      </c>
      <c r="RW22" s="10">
        <v>0</v>
      </c>
      <c r="RX22" s="10">
        <v>0</v>
      </c>
      <c r="RY22" s="10">
        <v>8</v>
      </c>
      <c r="RZ22" s="10">
        <v>0</v>
      </c>
      <c r="SA22" s="10">
        <v>2</v>
      </c>
      <c r="SB22" s="10">
        <v>6</v>
      </c>
      <c r="SC22" s="10">
        <v>0</v>
      </c>
      <c r="SD22" s="10">
        <v>0</v>
      </c>
      <c r="SE22" s="10">
        <v>0</v>
      </c>
      <c r="SF22" s="10">
        <v>0</v>
      </c>
      <c r="SG22" s="10">
        <v>25</v>
      </c>
      <c r="SH22" s="10">
        <v>25</v>
      </c>
      <c r="SI22" s="10">
        <v>0</v>
      </c>
      <c r="SJ22" s="10">
        <v>0</v>
      </c>
      <c r="SK22" s="10">
        <v>0</v>
      </c>
      <c r="SL22" s="10">
        <v>25</v>
      </c>
      <c r="SM22" s="10">
        <v>0</v>
      </c>
      <c r="SN22" s="10">
        <v>6</v>
      </c>
      <c r="SO22" s="10">
        <v>19</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25</v>
      </c>
      <c r="TM22" s="10">
        <v>17</v>
      </c>
      <c r="TN22" s="10">
        <v>8</v>
      </c>
      <c r="TO22" s="10">
        <v>25</v>
      </c>
      <c r="TP22" s="10">
        <v>0</v>
      </c>
      <c r="TQ22" s="10">
        <v>34</v>
      </c>
      <c r="TR22" s="10">
        <v>23</v>
      </c>
      <c r="TS22" s="10">
        <v>11</v>
      </c>
      <c r="TT22" s="10">
        <v>34</v>
      </c>
      <c r="TU22" s="10">
        <v>0</v>
      </c>
    </row>
    <row r="23" spans="1:541" x14ac:dyDescent="0.25">
      <c r="A23" s="4" t="s">
        <v>39</v>
      </c>
      <c r="B23" s="10">
        <v>15</v>
      </c>
      <c r="C23" s="10">
        <v>18471</v>
      </c>
      <c r="D23" s="10">
        <v>7357</v>
      </c>
      <c r="E23" s="10">
        <v>1540</v>
      </c>
      <c r="F23" s="10">
        <v>9574</v>
      </c>
      <c r="G23" s="10">
        <v>9118</v>
      </c>
      <c r="H23" s="10">
        <v>9311</v>
      </c>
      <c r="I23" s="10">
        <v>28</v>
      </c>
      <c r="J23" s="10">
        <v>14</v>
      </c>
      <c r="K23" s="10">
        <v>11091</v>
      </c>
      <c r="L23" s="10">
        <v>7380</v>
      </c>
      <c r="M23" s="10">
        <v>9679</v>
      </c>
      <c r="N23" s="10">
        <v>6436</v>
      </c>
      <c r="O23" s="10">
        <v>164</v>
      </c>
      <c r="P23" s="10">
        <v>125</v>
      </c>
      <c r="Q23" s="10">
        <v>91</v>
      </c>
      <c r="R23" s="10">
        <v>1976</v>
      </c>
      <c r="S23" s="10">
        <v>15631</v>
      </c>
      <c r="T23" s="10">
        <v>6885</v>
      </c>
      <c r="U23" s="10">
        <v>1275</v>
      </c>
      <c r="V23" s="10">
        <v>7471</v>
      </c>
      <c r="W23" s="10">
        <v>8116</v>
      </c>
      <c r="X23" s="10">
        <v>7492</v>
      </c>
      <c r="Y23" s="10">
        <v>16</v>
      </c>
      <c r="Z23" s="10">
        <v>7</v>
      </c>
      <c r="AA23" s="10">
        <v>9022</v>
      </c>
      <c r="AB23" s="10">
        <v>6609</v>
      </c>
      <c r="AC23" s="10">
        <v>7911</v>
      </c>
      <c r="AD23" s="10">
        <v>5728</v>
      </c>
      <c r="AE23" s="10">
        <v>119</v>
      </c>
      <c r="AF23" s="10">
        <v>83</v>
      </c>
      <c r="AG23" s="10">
        <v>84</v>
      </c>
      <c r="AH23" s="10">
        <v>1706</v>
      </c>
      <c r="AI23" s="10">
        <v>1942</v>
      </c>
      <c r="AJ23" s="10">
        <v>465</v>
      </c>
      <c r="AK23" s="10">
        <v>192</v>
      </c>
      <c r="AL23" s="10">
        <v>1285</v>
      </c>
      <c r="AM23" s="10">
        <v>752</v>
      </c>
      <c r="AN23" s="10">
        <v>1179</v>
      </c>
      <c r="AO23" s="10">
        <v>9</v>
      </c>
      <c r="AP23" s="10">
        <v>2</v>
      </c>
      <c r="AQ23" s="10">
        <v>1344</v>
      </c>
      <c r="AR23" s="10">
        <v>598</v>
      </c>
      <c r="AS23" s="10">
        <v>1102</v>
      </c>
      <c r="AT23" s="10">
        <v>574</v>
      </c>
      <c r="AU23" s="10">
        <v>36</v>
      </c>
      <c r="AV23" s="10">
        <v>34</v>
      </c>
      <c r="AW23" s="10">
        <v>7</v>
      </c>
      <c r="AX23" s="10">
        <v>189</v>
      </c>
      <c r="AY23" s="10">
        <v>69</v>
      </c>
      <c r="AZ23" s="10">
        <v>0</v>
      </c>
      <c r="BA23" s="10">
        <v>1</v>
      </c>
      <c r="BB23" s="10">
        <v>68</v>
      </c>
      <c r="BC23" s="10">
        <v>13</v>
      </c>
      <c r="BD23" s="10">
        <v>56</v>
      </c>
      <c r="BE23" s="10">
        <v>0</v>
      </c>
      <c r="BF23" s="10">
        <v>0</v>
      </c>
      <c r="BG23" s="10">
        <v>60</v>
      </c>
      <c r="BH23" s="10">
        <v>9</v>
      </c>
      <c r="BI23" s="10">
        <v>48</v>
      </c>
      <c r="BJ23" s="10">
        <v>15</v>
      </c>
      <c r="BK23" s="10">
        <v>2</v>
      </c>
      <c r="BL23" s="10">
        <v>2</v>
      </c>
      <c r="BM23" s="10">
        <v>0</v>
      </c>
      <c r="BN23" s="10">
        <v>2</v>
      </c>
      <c r="BO23" s="10">
        <v>17642</v>
      </c>
      <c r="BP23" s="10">
        <v>7350</v>
      </c>
      <c r="BQ23" s="10">
        <v>1468</v>
      </c>
      <c r="BR23" s="10">
        <v>8824</v>
      </c>
      <c r="BS23" s="10">
        <v>8881</v>
      </c>
      <c r="BT23" s="10">
        <v>8727</v>
      </c>
      <c r="BU23" s="10">
        <v>25</v>
      </c>
      <c r="BV23" s="10">
        <v>9</v>
      </c>
      <c r="BW23" s="10">
        <v>10426</v>
      </c>
      <c r="BX23" s="10">
        <v>7216</v>
      </c>
      <c r="BY23" s="10">
        <v>9061</v>
      </c>
      <c r="BZ23" s="10">
        <v>6317</v>
      </c>
      <c r="CA23" s="10">
        <v>157</v>
      </c>
      <c r="CB23" s="10">
        <v>119</v>
      </c>
      <c r="CC23" s="10">
        <v>91</v>
      </c>
      <c r="CD23" s="10">
        <v>1897</v>
      </c>
      <c r="CE23" s="10">
        <v>829</v>
      </c>
      <c r="CF23" s="10">
        <v>7</v>
      </c>
      <c r="CG23" s="10">
        <v>72</v>
      </c>
      <c r="CH23" s="10">
        <v>750</v>
      </c>
      <c r="CI23" s="10">
        <v>237</v>
      </c>
      <c r="CJ23" s="10">
        <v>584</v>
      </c>
      <c r="CK23" s="10">
        <v>3</v>
      </c>
      <c r="CL23" s="10">
        <v>5</v>
      </c>
      <c r="CM23" s="10">
        <v>665</v>
      </c>
      <c r="CN23" s="10">
        <v>164</v>
      </c>
      <c r="CO23" s="10">
        <v>618</v>
      </c>
      <c r="CP23" s="10">
        <v>119</v>
      </c>
      <c r="CQ23" s="10">
        <v>7</v>
      </c>
      <c r="CR23" s="10">
        <v>6</v>
      </c>
      <c r="CS23" s="10">
        <v>0</v>
      </c>
      <c r="CT23" s="10">
        <v>79</v>
      </c>
      <c r="CU23" s="10">
        <v>6259</v>
      </c>
      <c r="CV23" s="10">
        <v>31</v>
      </c>
      <c r="CW23" s="10">
        <v>565</v>
      </c>
      <c r="CX23" s="10">
        <v>5663</v>
      </c>
      <c r="CY23" s="10">
        <v>1714</v>
      </c>
      <c r="CZ23" s="10">
        <v>4508</v>
      </c>
      <c r="DA23" s="10">
        <v>25</v>
      </c>
      <c r="DB23" s="10">
        <v>12</v>
      </c>
      <c r="DC23" s="10">
        <v>4986</v>
      </c>
      <c r="DD23" s="10">
        <v>1273</v>
      </c>
      <c r="DE23" s="10">
        <v>3897</v>
      </c>
      <c r="DF23" s="10">
        <v>1701</v>
      </c>
      <c r="DG23" s="10">
        <v>80</v>
      </c>
      <c r="DH23" s="10">
        <v>76</v>
      </c>
      <c r="DI23" s="10">
        <v>39</v>
      </c>
      <c r="DJ23" s="10">
        <v>466</v>
      </c>
      <c r="DK23" s="10">
        <v>4203</v>
      </c>
      <c r="DL23" s="10">
        <v>20</v>
      </c>
      <c r="DM23" s="10">
        <v>391</v>
      </c>
      <c r="DN23" s="10">
        <v>3792</v>
      </c>
      <c r="DO23" s="10">
        <v>1218</v>
      </c>
      <c r="DP23" s="10">
        <v>2966</v>
      </c>
      <c r="DQ23" s="10">
        <v>14</v>
      </c>
      <c r="DR23" s="10">
        <v>5</v>
      </c>
      <c r="DS23" s="10">
        <v>3290</v>
      </c>
      <c r="DT23" s="10">
        <v>913</v>
      </c>
      <c r="DU23" s="10">
        <v>2509</v>
      </c>
      <c r="DV23" s="10">
        <v>1270</v>
      </c>
      <c r="DW23" s="10">
        <v>44</v>
      </c>
      <c r="DX23" s="10">
        <v>41</v>
      </c>
      <c r="DY23" s="10">
        <v>33</v>
      </c>
      <c r="DZ23" s="10">
        <v>306</v>
      </c>
      <c r="EA23" s="10">
        <v>1167</v>
      </c>
      <c r="EB23" s="10">
        <v>9</v>
      </c>
      <c r="EC23" s="10">
        <v>102</v>
      </c>
      <c r="ED23" s="10">
        <v>1056</v>
      </c>
      <c r="EE23" s="10">
        <v>252</v>
      </c>
      <c r="EF23" s="10">
        <v>905</v>
      </c>
      <c r="EG23" s="10">
        <v>8</v>
      </c>
      <c r="EH23" s="10">
        <v>2</v>
      </c>
      <c r="EI23" s="10">
        <v>976</v>
      </c>
      <c r="EJ23" s="10">
        <v>191</v>
      </c>
      <c r="EK23" s="10">
        <v>728</v>
      </c>
      <c r="EL23" s="10">
        <v>299</v>
      </c>
      <c r="EM23" s="10">
        <v>27</v>
      </c>
      <c r="EN23" s="10">
        <v>27</v>
      </c>
      <c r="EO23" s="10">
        <v>6</v>
      </c>
      <c r="EP23" s="10">
        <v>80</v>
      </c>
      <c r="EQ23" s="10">
        <v>69</v>
      </c>
      <c r="ER23" s="10">
        <v>0</v>
      </c>
      <c r="ES23" s="10">
        <v>1</v>
      </c>
      <c r="ET23" s="10">
        <v>68</v>
      </c>
      <c r="EU23" s="10">
        <v>13</v>
      </c>
      <c r="EV23" s="10">
        <v>56</v>
      </c>
      <c r="EW23" s="10">
        <v>0</v>
      </c>
      <c r="EX23" s="10">
        <v>0</v>
      </c>
      <c r="EY23" s="10">
        <v>60</v>
      </c>
      <c r="EZ23" s="10">
        <v>9</v>
      </c>
      <c r="FA23" s="10">
        <v>48</v>
      </c>
      <c r="FB23" s="10">
        <v>15</v>
      </c>
      <c r="FC23" s="10">
        <v>2</v>
      </c>
      <c r="FD23" s="10">
        <v>2</v>
      </c>
      <c r="FE23" s="10">
        <v>0</v>
      </c>
      <c r="FF23" s="10">
        <v>2</v>
      </c>
      <c r="FG23" s="10">
        <v>5439</v>
      </c>
      <c r="FH23" s="10">
        <v>29</v>
      </c>
      <c r="FI23" s="10">
        <v>494</v>
      </c>
      <c r="FJ23" s="10">
        <v>4916</v>
      </c>
      <c r="FK23" s="10">
        <v>1483</v>
      </c>
      <c r="FL23" s="10">
        <v>3927</v>
      </c>
      <c r="FM23" s="10">
        <v>22</v>
      </c>
      <c r="FN23" s="10">
        <v>7</v>
      </c>
      <c r="FO23" s="10">
        <v>4326</v>
      </c>
      <c r="FP23" s="10">
        <v>1113</v>
      </c>
      <c r="FQ23" s="10">
        <v>3285</v>
      </c>
      <c r="FR23" s="10">
        <v>1584</v>
      </c>
      <c r="FS23" s="10">
        <v>73</v>
      </c>
      <c r="FT23" s="10">
        <v>70</v>
      </c>
      <c r="FU23" s="10">
        <v>39</v>
      </c>
      <c r="FV23" s="10">
        <v>388</v>
      </c>
      <c r="FW23" s="10">
        <v>820</v>
      </c>
      <c r="FX23" s="10">
        <v>2</v>
      </c>
      <c r="FY23" s="10">
        <v>71</v>
      </c>
      <c r="FZ23" s="10">
        <v>747</v>
      </c>
      <c r="GA23" s="10">
        <v>231</v>
      </c>
      <c r="GB23" s="10">
        <v>581</v>
      </c>
      <c r="GC23" s="10">
        <v>3</v>
      </c>
      <c r="GD23" s="10">
        <v>5</v>
      </c>
      <c r="GE23" s="10">
        <v>660</v>
      </c>
      <c r="GF23" s="10">
        <v>160</v>
      </c>
      <c r="GG23" s="10">
        <v>612</v>
      </c>
      <c r="GH23" s="10">
        <v>117</v>
      </c>
      <c r="GI23" s="10">
        <v>7</v>
      </c>
      <c r="GJ23" s="10">
        <v>6</v>
      </c>
      <c r="GK23" s="10">
        <v>0</v>
      </c>
      <c r="GL23" s="10">
        <v>78</v>
      </c>
      <c r="GM23" s="10">
        <v>12212</v>
      </c>
      <c r="GN23" s="10">
        <v>7326</v>
      </c>
      <c r="GO23" s="10">
        <v>975</v>
      </c>
      <c r="GP23" s="10">
        <v>3911</v>
      </c>
      <c r="GQ23" s="10">
        <v>7404</v>
      </c>
      <c r="GR23" s="10">
        <v>4803</v>
      </c>
      <c r="GS23" s="10">
        <v>3</v>
      </c>
      <c r="GT23" s="10">
        <v>2</v>
      </c>
      <c r="GU23" s="10">
        <v>6105</v>
      </c>
      <c r="GV23" s="10">
        <v>6107</v>
      </c>
      <c r="GW23" s="10">
        <v>5782</v>
      </c>
      <c r="GX23" s="10">
        <v>4735</v>
      </c>
      <c r="GY23" s="10">
        <v>84</v>
      </c>
      <c r="GZ23" s="10">
        <v>49</v>
      </c>
      <c r="HA23" s="10">
        <v>52</v>
      </c>
      <c r="HB23" s="10">
        <v>1510</v>
      </c>
      <c r="HC23" s="10">
        <v>11428</v>
      </c>
      <c r="HD23" s="10">
        <v>6865</v>
      </c>
      <c r="HE23" s="10">
        <v>884</v>
      </c>
      <c r="HF23" s="10">
        <v>3679</v>
      </c>
      <c r="HG23" s="10">
        <v>6898</v>
      </c>
      <c r="HH23" s="10">
        <v>4526</v>
      </c>
      <c r="HI23" s="10">
        <v>2</v>
      </c>
      <c r="HJ23" s="10">
        <v>2</v>
      </c>
      <c r="HK23" s="10">
        <v>5732</v>
      </c>
      <c r="HL23" s="10">
        <v>5696</v>
      </c>
      <c r="HM23" s="10">
        <v>5402</v>
      </c>
      <c r="HN23" s="10">
        <v>4458</v>
      </c>
      <c r="HO23" s="10">
        <v>75</v>
      </c>
      <c r="HP23" s="10">
        <v>42</v>
      </c>
      <c r="HQ23" s="10">
        <v>51</v>
      </c>
      <c r="HR23" s="10">
        <v>1400</v>
      </c>
      <c r="HS23" s="10">
        <v>775</v>
      </c>
      <c r="HT23" s="10">
        <v>456</v>
      </c>
      <c r="HU23" s="10">
        <v>90</v>
      </c>
      <c r="HV23" s="10">
        <v>229</v>
      </c>
      <c r="HW23" s="10">
        <v>500</v>
      </c>
      <c r="HX23" s="10">
        <v>274</v>
      </c>
      <c r="HY23" s="10">
        <v>1</v>
      </c>
      <c r="HZ23" s="10">
        <v>0</v>
      </c>
      <c r="IA23" s="10">
        <v>368</v>
      </c>
      <c r="IB23" s="10">
        <v>407</v>
      </c>
      <c r="IC23" s="10">
        <v>374</v>
      </c>
      <c r="ID23" s="10">
        <v>275</v>
      </c>
      <c r="IE23" s="10">
        <v>9</v>
      </c>
      <c r="IF23" s="10">
        <v>7</v>
      </c>
      <c r="IG23" s="10">
        <v>1</v>
      </c>
      <c r="IH23" s="10">
        <v>109</v>
      </c>
      <c r="II23" s="10">
        <v>12203</v>
      </c>
      <c r="IJ23" s="10">
        <v>7321</v>
      </c>
      <c r="IK23" s="10">
        <v>974</v>
      </c>
      <c r="IL23" s="10">
        <v>3908</v>
      </c>
      <c r="IM23" s="10">
        <v>7398</v>
      </c>
      <c r="IN23" s="10">
        <v>4800</v>
      </c>
      <c r="IO23" s="10">
        <v>3</v>
      </c>
      <c r="IP23" s="10">
        <v>2</v>
      </c>
      <c r="IQ23" s="10">
        <v>6100</v>
      </c>
      <c r="IR23" s="10">
        <v>6103</v>
      </c>
      <c r="IS23" s="10">
        <v>5776</v>
      </c>
      <c r="IT23" s="10">
        <v>4733</v>
      </c>
      <c r="IU23" s="10">
        <v>84</v>
      </c>
      <c r="IV23" s="10">
        <v>49</v>
      </c>
      <c r="IW23" s="10">
        <v>52</v>
      </c>
      <c r="IX23" s="10">
        <v>1509</v>
      </c>
      <c r="IY23" s="10">
        <v>9</v>
      </c>
      <c r="IZ23" s="10">
        <v>5</v>
      </c>
      <c r="JA23" s="10">
        <v>1</v>
      </c>
      <c r="JB23" s="10">
        <v>3</v>
      </c>
      <c r="JC23" s="10">
        <v>6</v>
      </c>
      <c r="JD23" s="10">
        <v>3</v>
      </c>
      <c r="JE23" s="10">
        <v>0</v>
      </c>
      <c r="JF23" s="10">
        <v>0</v>
      </c>
      <c r="JG23" s="10">
        <v>5</v>
      </c>
      <c r="JH23" s="10">
        <v>4</v>
      </c>
      <c r="JI23" s="10">
        <v>6</v>
      </c>
      <c r="JJ23" s="10">
        <v>2</v>
      </c>
      <c r="JK23" s="10">
        <v>0</v>
      </c>
      <c r="JL23" s="10">
        <v>0</v>
      </c>
      <c r="JM23" s="10">
        <v>0</v>
      </c>
      <c r="JN23" s="10">
        <v>1</v>
      </c>
      <c r="JO23" s="10">
        <v>3766</v>
      </c>
      <c r="JP23" s="10">
        <v>3505</v>
      </c>
      <c r="JQ23" s="10">
        <v>257</v>
      </c>
      <c r="JR23" s="10">
        <v>3762</v>
      </c>
      <c r="JS23" s="10">
        <v>4</v>
      </c>
      <c r="JT23" s="10">
        <v>2370</v>
      </c>
      <c r="JU23" s="10">
        <v>2097</v>
      </c>
      <c r="JV23" s="10">
        <v>28</v>
      </c>
      <c r="JW23" s="10">
        <v>2125</v>
      </c>
      <c r="JX23" s="10">
        <v>245</v>
      </c>
      <c r="JY23" s="10">
        <v>1392</v>
      </c>
      <c r="JZ23" s="10">
        <v>1119</v>
      </c>
      <c r="KA23" s="10">
        <v>28</v>
      </c>
      <c r="KB23" s="10">
        <v>1147</v>
      </c>
      <c r="KC23" s="10">
        <v>245</v>
      </c>
      <c r="KD23" s="10">
        <v>978</v>
      </c>
      <c r="KE23" s="10">
        <v>978</v>
      </c>
      <c r="KF23" s="10">
        <v>978</v>
      </c>
      <c r="KG23" s="10">
        <v>0</v>
      </c>
      <c r="KH23" s="10">
        <v>917</v>
      </c>
      <c r="KI23" s="10">
        <v>68</v>
      </c>
      <c r="KJ23" s="10">
        <v>847</v>
      </c>
      <c r="KK23" s="10">
        <v>1</v>
      </c>
      <c r="KL23" s="10">
        <v>1</v>
      </c>
      <c r="KM23" s="10">
        <v>823</v>
      </c>
      <c r="KN23" s="10">
        <v>94</v>
      </c>
      <c r="KO23" s="10">
        <v>629</v>
      </c>
      <c r="KP23" s="10">
        <v>206</v>
      </c>
      <c r="KQ23" s="10">
        <v>21</v>
      </c>
      <c r="KR23" s="10">
        <v>29</v>
      </c>
      <c r="KS23" s="10">
        <v>4</v>
      </c>
      <c r="KT23" s="10">
        <v>28</v>
      </c>
      <c r="KU23" s="10">
        <v>262</v>
      </c>
      <c r="KV23" s="10">
        <v>22</v>
      </c>
      <c r="KW23" s="10">
        <v>238</v>
      </c>
      <c r="KX23" s="10">
        <v>1</v>
      </c>
      <c r="KY23" s="10">
        <v>1</v>
      </c>
      <c r="KZ23" s="10">
        <v>239</v>
      </c>
      <c r="LA23" s="10">
        <v>23</v>
      </c>
      <c r="LB23" s="10">
        <v>184</v>
      </c>
      <c r="LC23" s="10">
        <v>67</v>
      </c>
      <c r="LD23" s="10">
        <v>0</v>
      </c>
      <c r="LE23" s="10">
        <v>3</v>
      </c>
      <c r="LF23" s="10">
        <v>1</v>
      </c>
      <c r="LG23" s="10">
        <v>7</v>
      </c>
      <c r="LH23" s="10">
        <v>579</v>
      </c>
      <c r="LI23" s="10">
        <v>37</v>
      </c>
      <c r="LJ23" s="10">
        <v>542</v>
      </c>
      <c r="LK23" s="10">
        <v>0</v>
      </c>
      <c r="LL23" s="10">
        <v>0</v>
      </c>
      <c r="LM23" s="10">
        <v>512</v>
      </c>
      <c r="LN23" s="10">
        <v>67</v>
      </c>
      <c r="LO23" s="10">
        <v>384</v>
      </c>
      <c r="LP23" s="10">
        <v>129</v>
      </c>
      <c r="LQ23" s="10">
        <v>21</v>
      </c>
      <c r="LR23" s="10">
        <v>23</v>
      </c>
      <c r="LS23" s="10">
        <v>3</v>
      </c>
      <c r="LT23" s="10">
        <v>19</v>
      </c>
      <c r="LU23" s="10">
        <v>43</v>
      </c>
      <c r="LV23" s="10">
        <v>7</v>
      </c>
      <c r="LW23" s="10">
        <v>36</v>
      </c>
      <c r="LX23" s="10">
        <v>0</v>
      </c>
      <c r="LY23" s="10">
        <v>0</v>
      </c>
      <c r="LZ23" s="10">
        <v>40</v>
      </c>
      <c r="MA23" s="10">
        <v>3</v>
      </c>
      <c r="MB23" s="10">
        <v>32</v>
      </c>
      <c r="MC23" s="10">
        <v>8</v>
      </c>
      <c r="MD23" s="10">
        <v>0</v>
      </c>
      <c r="ME23" s="10">
        <v>2</v>
      </c>
      <c r="MF23" s="10">
        <v>0</v>
      </c>
      <c r="MG23" s="10">
        <v>1</v>
      </c>
      <c r="MH23" s="10">
        <v>884</v>
      </c>
      <c r="MI23" s="10">
        <v>66</v>
      </c>
      <c r="MJ23" s="10">
        <v>816</v>
      </c>
      <c r="MK23" s="10">
        <v>1</v>
      </c>
      <c r="ML23" s="10">
        <v>1</v>
      </c>
      <c r="MM23" s="10">
        <v>791</v>
      </c>
      <c r="MN23" s="10">
        <v>93</v>
      </c>
      <c r="MO23" s="10">
        <v>600</v>
      </c>
      <c r="MP23" s="10">
        <v>204</v>
      </c>
      <c r="MQ23" s="10">
        <v>21</v>
      </c>
      <c r="MR23" s="10">
        <v>28</v>
      </c>
      <c r="MS23" s="10">
        <v>4</v>
      </c>
      <c r="MT23" s="10">
        <v>27</v>
      </c>
      <c r="MU23" s="10">
        <v>33</v>
      </c>
      <c r="MV23" s="10">
        <v>2</v>
      </c>
      <c r="MW23" s="10">
        <v>31</v>
      </c>
      <c r="MX23" s="10">
        <v>0</v>
      </c>
      <c r="MY23" s="10">
        <v>0</v>
      </c>
      <c r="MZ23" s="10">
        <v>32</v>
      </c>
      <c r="NA23" s="10">
        <v>1</v>
      </c>
      <c r="NB23" s="10">
        <v>29</v>
      </c>
      <c r="NC23" s="10">
        <v>2</v>
      </c>
      <c r="ND23" s="10">
        <v>0</v>
      </c>
      <c r="NE23" s="10">
        <v>1</v>
      </c>
      <c r="NF23" s="10">
        <v>0</v>
      </c>
      <c r="NG23" s="10">
        <v>1</v>
      </c>
      <c r="NH23" s="10">
        <v>480</v>
      </c>
      <c r="NI23" s="10">
        <v>206</v>
      </c>
      <c r="NJ23" s="10">
        <v>267</v>
      </c>
      <c r="NK23" s="10">
        <v>4</v>
      </c>
      <c r="NL23" s="10">
        <v>3</v>
      </c>
      <c r="NM23" s="10">
        <v>278</v>
      </c>
      <c r="NN23" s="10">
        <v>202</v>
      </c>
      <c r="NO23" s="10">
        <v>225</v>
      </c>
      <c r="NP23" s="10">
        <v>182</v>
      </c>
      <c r="NQ23" s="10">
        <v>2</v>
      </c>
      <c r="NR23" s="10">
        <v>1</v>
      </c>
      <c r="NS23" s="10">
        <v>0</v>
      </c>
      <c r="NT23" s="10">
        <v>70</v>
      </c>
      <c r="NU23" s="10">
        <v>303</v>
      </c>
      <c r="NV23" s="10">
        <v>128</v>
      </c>
      <c r="NW23" s="10">
        <v>169</v>
      </c>
      <c r="NX23" s="10">
        <v>3</v>
      </c>
      <c r="NY23" s="10">
        <v>3</v>
      </c>
      <c r="NZ23" s="10">
        <v>168</v>
      </c>
      <c r="OA23" s="10">
        <v>135</v>
      </c>
      <c r="OB23" s="10">
        <v>119</v>
      </c>
      <c r="OC23" s="10">
        <v>127</v>
      </c>
      <c r="OD23" s="10">
        <v>0</v>
      </c>
      <c r="OE23" s="10">
        <v>1</v>
      </c>
      <c r="OF23" s="10">
        <v>0</v>
      </c>
      <c r="OG23" s="10">
        <v>56</v>
      </c>
      <c r="OH23" s="10">
        <v>105</v>
      </c>
      <c r="OI23" s="10">
        <v>51</v>
      </c>
      <c r="OJ23" s="10">
        <v>53</v>
      </c>
      <c r="OK23" s="10">
        <v>1</v>
      </c>
      <c r="OL23" s="10">
        <v>0</v>
      </c>
      <c r="OM23" s="10">
        <v>60</v>
      </c>
      <c r="ON23" s="10">
        <v>45</v>
      </c>
      <c r="OO23" s="10">
        <v>57</v>
      </c>
      <c r="OP23" s="10">
        <v>40</v>
      </c>
      <c r="OQ23" s="10">
        <v>2</v>
      </c>
      <c r="OR23" s="10">
        <v>0</v>
      </c>
      <c r="OS23" s="10">
        <v>0</v>
      </c>
      <c r="OT23" s="10">
        <v>6</v>
      </c>
      <c r="OU23" s="10">
        <v>1</v>
      </c>
      <c r="OV23" s="10">
        <v>0</v>
      </c>
      <c r="OW23" s="10">
        <v>1</v>
      </c>
      <c r="OX23" s="10">
        <v>0</v>
      </c>
      <c r="OY23" s="10">
        <v>0</v>
      </c>
      <c r="OZ23" s="10">
        <v>0</v>
      </c>
      <c r="PA23" s="10">
        <v>1</v>
      </c>
      <c r="PB23" s="10">
        <v>1</v>
      </c>
      <c r="PC23" s="10">
        <v>0</v>
      </c>
      <c r="PD23" s="10">
        <v>0</v>
      </c>
      <c r="PE23" s="10">
        <v>0</v>
      </c>
      <c r="PF23" s="10">
        <v>0</v>
      </c>
      <c r="PG23" s="10">
        <v>0</v>
      </c>
      <c r="PH23" s="10">
        <v>409</v>
      </c>
      <c r="PI23" s="10">
        <v>179</v>
      </c>
      <c r="PJ23" s="10">
        <v>223</v>
      </c>
      <c r="PK23" s="10">
        <v>4</v>
      </c>
      <c r="PL23" s="10">
        <v>3</v>
      </c>
      <c r="PM23" s="10">
        <v>228</v>
      </c>
      <c r="PN23" s="10">
        <v>181</v>
      </c>
      <c r="PO23" s="10">
        <v>177</v>
      </c>
      <c r="PP23" s="10">
        <v>167</v>
      </c>
      <c r="PQ23" s="10">
        <v>2</v>
      </c>
      <c r="PR23" s="10">
        <v>1</v>
      </c>
      <c r="PS23" s="10">
        <v>0</v>
      </c>
      <c r="PT23" s="10">
        <v>62</v>
      </c>
      <c r="PU23" s="10">
        <v>71</v>
      </c>
      <c r="PV23" s="10">
        <v>27</v>
      </c>
      <c r="PW23" s="10">
        <v>44</v>
      </c>
      <c r="PX23" s="10">
        <v>0</v>
      </c>
      <c r="PY23" s="10">
        <v>0</v>
      </c>
      <c r="PZ23" s="10">
        <v>50</v>
      </c>
      <c r="QA23" s="10">
        <v>21</v>
      </c>
      <c r="QB23" s="10">
        <v>48</v>
      </c>
      <c r="QC23" s="10">
        <v>15</v>
      </c>
      <c r="QD23" s="10">
        <v>0</v>
      </c>
      <c r="QE23" s="10">
        <v>0</v>
      </c>
      <c r="QF23" s="10">
        <v>0</v>
      </c>
      <c r="QG23" s="10">
        <v>8</v>
      </c>
      <c r="QH23" s="10">
        <v>24</v>
      </c>
      <c r="QI23" s="10">
        <v>19</v>
      </c>
      <c r="QJ23" s="10">
        <v>3</v>
      </c>
      <c r="QK23" s="10">
        <v>0</v>
      </c>
      <c r="QL23" s="10">
        <v>22</v>
      </c>
      <c r="QM23" s="10">
        <v>2</v>
      </c>
      <c r="QN23" s="10">
        <v>456</v>
      </c>
      <c r="QO23" s="10">
        <v>284</v>
      </c>
      <c r="QP23" s="10">
        <v>102</v>
      </c>
      <c r="QQ23" s="10">
        <v>1</v>
      </c>
      <c r="QR23" s="10">
        <v>387</v>
      </c>
      <c r="QS23" s="10">
        <v>69</v>
      </c>
      <c r="QT23" s="10">
        <v>480</v>
      </c>
      <c r="QU23" s="10">
        <v>443</v>
      </c>
      <c r="QV23" s="10">
        <v>37</v>
      </c>
      <c r="QW23" s="10">
        <v>0</v>
      </c>
      <c r="QX23" s="10">
        <v>0</v>
      </c>
      <c r="QY23" s="10">
        <v>242</v>
      </c>
      <c r="QZ23" s="10">
        <v>238</v>
      </c>
      <c r="RA23" s="10">
        <v>204</v>
      </c>
      <c r="RB23" s="10">
        <v>203</v>
      </c>
      <c r="RC23" s="10">
        <v>3</v>
      </c>
      <c r="RD23" s="10">
        <v>1</v>
      </c>
      <c r="RE23" s="10">
        <v>1</v>
      </c>
      <c r="RF23" s="10">
        <v>68</v>
      </c>
      <c r="RG23" s="10">
        <v>439</v>
      </c>
      <c r="RH23" s="10">
        <v>402</v>
      </c>
      <c r="RI23" s="10">
        <v>37</v>
      </c>
      <c r="RJ23" s="10">
        <v>0</v>
      </c>
      <c r="RK23" s="10">
        <v>0</v>
      </c>
      <c r="RL23" s="10">
        <v>225</v>
      </c>
      <c r="RM23" s="10">
        <v>214</v>
      </c>
      <c r="RN23" s="10">
        <v>179</v>
      </c>
      <c r="RO23" s="10">
        <v>192</v>
      </c>
      <c r="RP23" s="10">
        <v>3</v>
      </c>
      <c r="RQ23" s="10">
        <v>1</v>
      </c>
      <c r="RR23" s="10">
        <v>1</v>
      </c>
      <c r="RS23" s="10">
        <v>63</v>
      </c>
      <c r="RT23" s="10">
        <v>40</v>
      </c>
      <c r="RU23" s="10">
        <v>40</v>
      </c>
      <c r="RV23" s="10">
        <v>0</v>
      </c>
      <c r="RW23" s="10">
        <v>0</v>
      </c>
      <c r="RX23" s="10">
        <v>0</v>
      </c>
      <c r="RY23" s="10">
        <v>16</v>
      </c>
      <c r="RZ23" s="10">
        <v>24</v>
      </c>
      <c r="SA23" s="10">
        <v>24</v>
      </c>
      <c r="SB23" s="10">
        <v>11</v>
      </c>
      <c r="SC23" s="10">
        <v>0</v>
      </c>
      <c r="SD23" s="10">
        <v>0</v>
      </c>
      <c r="SE23" s="10">
        <v>0</v>
      </c>
      <c r="SF23" s="10">
        <v>5</v>
      </c>
      <c r="SG23" s="10">
        <v>479</v>
      </c>
      <c r="SH23" s="10">
        <v>442</v>
      </c>
      <c r="SI23" s="10">
        <v>37</v>
      </c>
      <c r="SJ23" s="10">
        <v>0</v>
      </c>
      <c r="SK23" s="10">
        <v>0</v>
      </c>
      <c r="SL23" s="10">
        <v>241</v>
      </c>
      <c r="SM23" s="10">
        <v>238</v>
      </c>
      <c r="SN23" s="10">
        <v>203</v>
      </c>
      <c r="SO23" s="10">
        <v>203</v>
      </c>
      <c r="SP23" s="10">
        <v>3</v>
      </c>
      <c r="SQ23" s="10">
        <v>1</v>
      </c>
      <c r="SR23" s="10">
        <v>1</v>
      </c>
      <c r="SS23" s="10">
        <v>68</v>
      </c>
      <c r="ST23" s="10">
        <v>1</v>
      </c>
      <c r="SU23" s="10">
        <v>1</v>
      </c>
      <c r="SV23" s="10">
        <v>0</v>
      </c>
      <c r="SW23" s="10">
        <v>0</v>
      </c>
      <c r="SX23" s="10">
        <v>0</v>
      </c>
      <c r="SY23" s="10">
        <v>1</v>
      </c>
      <c r="SZ23" s="10">
        <v>0</v>
      </c>
      <c r="TA23" s="10">
        <v>1</v>
      </c>
      <c r="TB23" s="10">
        <v>0</v>
      </c>
      <c r="TC23" s="10">
        <v>0</v>
      </c>
      <c r="TD23" s="10">
        <v>0</v>
      </c>
      <c r="TE23" s="10">
        <v>0</v>
      </c>
      <c r="TF23" s="10">
        <v>0</v>
      </c>
      <c r="TG23" s="10">
        <v>4</v>
      </c>
      <c r="TH23" s="10">
        <v>1</v>
      </c>
      <c r="TI23" s="10">
        <v>3</v>
      </c>
      <c r="TJ23" s="10">
        <v>4</v>
      </c>
      <c r="TK23" s="10">
        <v>0</v>
      </c>
      <c r="TL23" s="10">
        <v>476</v>
      </c>
      <c r="TM23" s="10">
        <v>438</v>
      </c>
      <c r="TN23" s="10">
        <v>37</v>
      </c>
      <c r="TO23" s="10">
        <v>475</v>
      </c>
      <c r="TP23" s="10">
        <v>1</v>
      </c>
      <c r="TQ23" s="10">
        <v>573</v>
      </c>
      <c r="TR23" s="10">
        <v>520</v>
      </c>
      <c r="TS23" s="10">
        <v>52</v>
      </c>
      <c r="TT23" s="10">
        <v>572</v>
      </c>
      <c r="TU23" s="10">
        <v>1</v>
      </c>
    </row>
    <row r="24" spans="1:541" x14ac:dyDescent="0.25">
      <c r="A24" s="4" t="s">
        <v>40</v>
      </c>
      <c r="B24" s="10">
        <v>16</v>
      </c>
      <c r="C24" s="10">
        <v>6561</v>
      </c>
      <c r="D24" s="10">
        <v>1214</v>
      </c>
      <c r="E24" s="10">
        <v>399</v>
      </c>
      <c r="F24" s="10">
        <v>4948</v>
      </c>
      <c r="G24" s="10">
        <v>2490</v>
      </c>
      <c r="H24" s="10">
        <v>4047</v>
      </c>
      <c r="I24" s="10">
        <v>22</v>
      </c>
      <c r="J24" s="10">
        <v>2</v>
      </c>
      <c r="K24" s="10">
        <v>6292</v>
      </c>
      <c r="L24" s="10">
        <v>269</v>
      </c>
      <c r="M24" s="10">
        <v>2385</v>
      </c>
      <c r="N24" s="10">
        <v>3778</v>
      </c>
      <c r="O24" s="10">
        <v>46</v>
      </c>
      <c r="P24" s="10">
        <v>45</v>
      </c>
      <c r="Q24" s="10">
        <v>26</v>
      </c>
      <c r="R24" s="10">
        <v>281</v>
      </c>
      <c r="S24" s="10">
        <v>3643</v>
      </c>
      <c r="T24" s="10">
        <v>739</v>
      </c>
      <c r="U24" s="10">
        <v>206</v>
      </c>
      <c r="V24" s="10">
        <v>2698</v>
      </c>
      <c r="W24" s="10">
        <v>1519</v>
      </c>
      <c r="X24" s="10">
        <v>2112</v>
      </c>
      <c r="Y24" s="10">
        <v>12</v>
      </c>
      <c r="Z24" s="10">
        <v>0</v>
      </c>
      <c r="AA24" s="10">
        <v>3489</v>
      </c>
      <c r="AB24" s="10">
        <v>154</v>
      </c>
      <c r="AC24" s="10">
        <v>1184</v>
      </c>
      <c r="AD24" s="10">
        <v>2198</v>
      </c>
      <c r="AE24" s="10">
        <v>25</v>
      </c>
      <c r="AF24" s="10">
        <v>28</v>
      </c>
      <c r="AG24" s="10">
        <v>20</v>
      </c>
      <c r="AH24" s="10">
        <v>188</v>
      </c>
      <c r="AI24" s="10">
        <v>1503</v>
      </c>
      <c r="AJ24" s="10">
        <v>401</v>
      </c>
      <c r="AK24" s="10">
        <v>60</v>
      </c>
      <c r="AL24" s="10">
        <v>1042</v>
      </c>
      <c r="AM24" s="10">
        <v>510</v>
      </c>
      <c r="AN24" s="10">
        <v>993</v>
      </c>
      <c r="AO24" s="10">
        <v>0</v>
      </c>
      <c r="AP24" s="10">
        <v>0</v>
      </c>
      <c r="AQ24" s="10">
        <v>1440</v>
      </c>
      <c r="AR24" s="10">
        <v>63</v>
      </c>
      <c r="AS24" s="10">
        <v>546</v>
      </c>
      <c r="AT24" s="10">
        <v>877</v>
      </c>
      <c r="AU24" s="10">
        <v>15</v>
      </c>
      <c r="AV24" s="10">
        <v>3</v>
      </c>
      <c r="AW24" s="10">
        <v>1</v>
      </c>
      <c r="AX24" s="10">
        <v>61</v>
      </c>
      <c r="AY24" s="10">
        <v>67</v>
      </c>
      <c r="AZ24" s="10">
        <v>0</v>
      </c>
      <c r="BA24" s="10">
        <v>5</v>
      </c>
      <c r="BB24" s="10">
        <v>62</v>
      </c>
      <c r="BC24" s="10">
        <v>20</v>
      </c>
      <c r="BD24" s="10">
        <v>47</v>
      </c>
      <c r="BE24" s="10">
        <v>0</v>
      </c>
      <c r="BF24" s="10">
        <v>0</v>
      </c>
      <c r="BG24" s="10">
        <v>65</v>
      </c>
      <c r="BH24" s="10">
        <v>2</v>
      </c>
      <c r="BI24" s="10">
        <v>32</v>
      </c>
      <c r="BJ24" s="10">
        <v>33</v>
      </c>
      <c r="BK24" s="10">
        <v>1</v>
      </c>
      <c r="BL24" s="10">
        <v>0</v>
      </c>
      <c r="BM24" s="10">
        <v>1</v>
      </c>
      <c r="BN24" s="10">
        <v>0</v>
      </c>
      <c r="BO24" s="10">
        <v>5213</v>
      </c>
      <c r="BP24" s="10">
        <v>1140</v>
      </c>
      <c r="BQ24" s="10">
        <v>271</v>
      </c>
      <c r="BR24" s="10">
        <v>3802</v>
      </c>
      <c r="BS24" s="10">
        <v>2049</v>
      </c>
      <c r="BT24" s="10">
        <v>3152</v>
      </c>
      <c r="BU24" s="10">
        <v>12</v>
      </c>
      <c r="BV24" s="10">
        <v>0</v>
      </c>
      <c r="BW24" s="10">
        <v>4994</v>
      </c>
      <c r="BX24" s="10">
        <v>219</v>
      </c>
      <c r="BY24" s="10">
        <v>1762</v>
      </c>
      <c r="BZ24" s="10">
        <v>3108</v>
      </c>
      <c r="CA24" s="10">
        <v>41</v>
      </c>
      <c r="CB24" s="10">
        <v>31</v>
      </c>
      <c r="CC24" s="10">
        <v>22</v>
      </c>
      <c r="CD24" s="10">
        <v>249</v>
      </c>
      <c r="CE24" s="10">
        <v>1348</v>
      </c>
      <c r="CF24" s="10">
        <v>74</v>
      </c>
      <c r="CG24" s="10">
        <v>128</v>
      </c>
      <c r="CH24" s="10">
        <v>1146</v>
      </c>
      <c r="CI24" s="10">
        <v>441</v>
      </c>
      <c r="CJ24" s="10">
        <v>895</v>
      </c>
      <c r="CK24" s="10">
        <v>10</v>
      </c>
      <c r="CL24" s="10">
        <v>2</v>
      </c>
      <c r="CM24" s="10">
        <v>1298</v>
      </c>
      <c r="CN24" s="10">
        <v>50</v>
      </c>
      <c r="CO24" s="10">
        <v>623</v>
      </c>
      <c r="CP24" s="10">
        <v>670</v>
      </c>
      <c r="CQ24" s="10">
        <v>5</v>
      </c>
      <c r="CR24" s="10">
        <v>14</v>
      </c>
      <c r="CS24" s="10">
        <v>4</v>
      </c>
      <c r="CT24" s="10">
        <v>32</v>
      </c>
      <c r="CU24" s="10">
        <v>4652</v>
      </c>
      <c r="CV24" s="10">
        <v>9</v>
      </c>
      <c r="CW24" s="10">
        <v>294</v>
      </c>
      <c r="CX24" s="10">
        <v>4349</v>
      </c>
      <c r="CY24" s="10">
        <v>1318</v>
      </c>
      <c r="CZ24" s="10">
        <v>3318</v>
      </c>
      <c r="DA24" s="10">
        <v>14</v>
      </c>
      <c r="DB24" s="10">
        <v>2</v>
      </c>
      <c r="DC24" s="10">
        <v>4492</v>
      </c>
      <c r="DD24" s="10">
        <v>160</v>
      </c>
      <c r="DE24" s="10">
        <v>1952</v>
      </c>
      <c r="DF24" s="10">
        <v>2490</v>
      </c>
      <c r="DG24" s="10">
        <v>38</v>
      </c>
      <c r="DH24" s="10">
        <v>34</v>
      </c>
      <c r="DI24" s="10">
        <v>15</v>
      </c>
      <c r="DJ24" s="10">
        <v>123</v>
      </c>
      <c r="DK24" s="10">
        <v>2493</v>
      </c>
      <c r="DL24" s="10">
        <v>6</v>
      </c>
      <c r="DM24" s="10">
        <v>150</v>
      </c>
      <c r="DN24" s="10">
        <v>2337</v>
      </c>
      <c r="DO24" s="10">
        <v>823</v>
      </c>
      <c r="DP24" s="10">
        <v>1659</v>
      </c>
      <c r="DQ24" s="10">
        <v>11</v>
      </c>
      <c r="DR24" s="10">
        <v>0</v>
      </c>
      <c r="DS24" s="10">
        <v>2406</v>
      </c>
      <c r="DT24" s="10">
        <v>87</v>
      </c>
      <c r="DU24" s="10">
        <v>975</v>
      </c>
      <c r="DV24" s="10">
        <v>1394</v>
      </c>
      <c r="DW24" s="10">
        <v>23</v>
      </c>
      <c r="DX24" s="10">
        <v>18</v>
      </c>
      <c r="DY24" s="10">
        <v>9</v>
      </c>
      <c r="DZ24" s="10">
        <v>74</v>
      </c>
      <c r="EA24" s="10">
        <v>877</v>
      </c>
      <c r="EB24" s="10">
        <v>0</v>
      </c>
      <c r="EC24" s="10">
        <v>22</v>
      </c>
      <c r="ED24" s="10">
        <v>855</v>
      </c>
      <c r="EE24" s="10">
        <v>108</v>
      </c>
      <c r="EF24" s="10">
        <v>769</v>
      </c>
      <c r="EG24" s="10">
        <v>0</v>
      </c>
      <c r="EH24" s="10">
        <v>0</v>
      </c>
      <c r="EI24" s="10">
        <v>852</v>
      </c>
      <c r="EJ24" s="10">
        <v>25</v>
      </c>
      <c r="EK24" s="10">
        <v>372</v>
      </c>
      <c r="EL24" s="10">
        <v>475</v>
      </c>
      <c r="EM24" s="10">
        <v>9</v>
      </c>
      <c r="EN24" s="10">
        <v>3</v>
      </c>
      <c r="EO24" s="10">
        <v>1</v>
      </c>
      <c r="EP24" s="10">
        <v>17</v>
      </c>
      <c r="EQ24" s="10">
        <v>67</v>
      </c>
      <c r="ER24" s="10">
        <v>0</v>
      </c>
      <c r="ES24" s="10">
        <v>5</v>
      </c>
      <c r="ET24" s="10">
        <v>62</v>
      </c>
      <c r="EU24" s="10">
        <v>20</v>
      </c>
      <c r="EV24" s="10">
        <v>47</v>
      </c>
      <c r="EW24" s="10">
        <v>0</v>
      </c>
      <c r="EX24" s="10">
        <v>0</v>
      </c>
      <c r="EY24" s="10">
        <v>65</v>
      </c>
      <c r="EZ24" s="10">
        <v>2</v>
      </c>
      <c r="FA24" s="10">
        <v>32</v>
      </c>
      <c r="FB24" s="10">
        <v>33</v>
      </c>
      <c r="FC24" s="10">
        <v>1</v>
      </c>
      <c r="FD24" s="10">
        <v>0</v>
      </c>
      <c r="FE24" s="10">
        <v>1</v>
      </c>
      <c r="FF24" s="10">
        <v>0</v>
      </c>
      <c r="FG24" s="10">
        <v>3437</v>
      </c>
      <c r="FH24" s="10">
        <v>6</v>
      </c>
      <c r="FI24" s="10">
        <v>177</v>
      </c>
      <c r="FJ24" s="10">
        <v>3254</v>
      </c>
      <c r="FK24" s="10">
        <v>951</v>
      </c>
      <c r="FL24" s="10">
        <v>2475</v>
      </c>
      <c r="FM24" s="10">
        <v>11</v>
      </c>
      <c r="FN24" s="10">
        <v>0</v>
      </c>
      <c r="FO24" s="10">
        <v>3323</v>
      </c>
      <c r="FP24" s="10">
        <v>114</v>
      </c>
      <c r="FQ24" s="10">
        <v>1379</v>
      </c>
      <c r="FR24" s="10">
        <v>1902</v>
      </c>
      <c r="FS24" s="10">
        <v>33</v>
      </c>
      <c r="FT24" s="10">
        <v>21</v>
      </c>
      <c r="FU24" s="10">
        <v>11</v>
      </c>
      <c r="FV24" s="10">
        <v>91</v>
      </c>
      <c r="FW24" s="10">
        <v>1215</v>
      </c>
      <c r="FX24" s="10">
        <v>3</v>
      </c>
      <c r="FY24" s="10">
        <v>117</v>
      </c>
      <c r="FZ24" s="10">
        <v>1095</v>
      </c>
      <c r="GA24" s="10">
        <v>367</v>
      </c>
      <c r="GB24" s="10">
        <v>843</v>
      </c>
      <c r="GC24" s="10">
        <v>3</v>
      </c>
      <c r="GD24" s="10">
        <v>2</v>
      </c>
      <c r="GE24" s="10">
        <v>1169</v>
      </c>
      <c r="GF24" s="10">
        <v>46</v>
      </c>
      <c r="GG24" s="10">
        <v>573</v>
      </c>
      <c r="GH24" s="10">
        <v>588</v>
      </c>
      <c r="GI24" s="10">
        <v>5</v>
      </c>
      <c r="GJ24" s="10">
        <v>13</v>
      </c>
      <c r="GK24" s="10">
        <v>4</v>
      </c>
      <c r="GL24" s="10">
        <v>32</v>
      </c>
      <c r="GM24" s="10">
        <v>1909</v>
      </c>
      <c r="GN24" s="10">
        <v>1205</v>
      </c>
      <c r="GO24" s="10">
        <v>105</v>
      </c>
      <c r="GP24" s="10">
        <v>599</v>
      </c>
      <c r="GQ24" s="10">
        <v>1172</v>
      </c>
      <c r="GR24" s="10">
        <v>729</v>
      </c>
      <c r="GS24" s="10">
        <v>8</v>
      </c>
      <c r="GT24" s="10">
        <v>0</v>
      </c>
      <c r="GU24" s="10">
        <v>1800</v>
      </c>
      <c r="GV24" s="10">
        <v>109</v>
      </c>
      <c r="GW24" s="10">
        <v>433</v>
      </c>
      <c r="GX24" s="10">
        <v>1288</v>
      </c>
      <c r="GY24" s="10">
        <v>8</v>
      </c>
      <c r="GZ24" s="10">
        <v>11</v>
      </c>
      <c r="HA24" s="10">
        <v>11</v>
      </c>
      <c r="HB24" s="10">
        <v>158</v>
      </c>
      <c r="HC24" s="10">
        <v>1150</v>
      </c>
      <c r="HD24" s="10">
        <v>733</v>
      </c>
      <c r="HE24" s="10">
        <v>56</v>
      </c>
      <c r="HF24" s="10">
        <v>361</v>
      </c>
      <c r="HG24" s="10">
        <v>696</v>
      </c>
      <c r="HH24" s="10">
        <v>453</v>
      </c>
      <c r="HI24" s="10">
        <v>1</v>
      </c>
      <c r="HJ24" s="10">
        <v>0</v>
      </c>
      <c r="HK24" s="10">
        <v>1083</v>
      </c>
      <c r="HL24" s="10">
        <v>67</v>
      </c>
      <c r="HM24" s="10">
        <v>209</v>
      </c>
      <c r="HN24" s="10">
        <v>804</v>
      </c>
      <c r="HO24" s="10">
        <v>2</v>
      </c>
      <c r="HP24" s="10">
        <v>10</v>
      </c>
      <c r="HQ24" s="10">
        <v>11</v>
      </c>
      <c r="HR24" s="10">
        <v>114</v>
      </c>
      <c r="HS24" s="10">
        <v>626</v>
      </c>
      <c r="HT24" s="10">
        <v>401</v>
      </c>
      <c r="HU24" s="10">
        <v>38</v>
      </c>
      <c r="HV24" s="10">
        <v>187</v>
      </c>
      <c r="HW24" s="10">
        <v>402</v>
      </c>
      <c r="HX24" s="10">
        <v>224</v>
      </c>
      <c r="HY24" s="10">
        <v>0</v>
      </c>
      <c r="HZ24" s="10">
        <v>0</v>
      </c>
      <c r="IA24" s="10">
        <v>588</v>
      </c>
      <c r="IB24" s="10">
        <v>38</v>
      </c>
      <c r="IC24" s="10">
        <v>174</v>
      </c>
      <c r="ID24" s="10">
        <v>402</v>
      </c>
      <c r="IE24" s="10">
        <v>6</v>
      </c>
      <c r="IF24" s="10">
        <v>0</v>
      </c>
      <c r="IG24" s="10">
        <v>0</v>
      </c>
      <c r="IH24" s="10">
        <v>44</v>
      </c>
      <c r="II24" s="10">
        <v>1776</v>
      </c>
      <c r="IJ24" s="10">
        <v>1134</v>
      </c>
      <c r="IK24" s="10">
        <v>94</v>
      </c>
      <c r="IL24" s="10">
        <v>548</v>
      </c>
      <c r="IM24" s="10">
        <v>1098</v>
      </c>
      <c r="IN24" s="10">
        <v>677</v>
      </c>
      <c r="IO24" s="10">
        <v>1</v>
      </c>
      <c r="IP24" s="10">
        <v>0</v>
      </c>
      <c r="IQ24" s="10">
        <v>1671</v>
      </c>
      <c r="IR24" s="10">
        <v>105</v>
      </c>
      <c r="IS24" s="10">
        <v>383</v>
      </c>
      <c r="IT24" s="10">
        <v>1206</v>
      </c>
      <c r="IU24" s="10">
        <v>8</v>
      </c>
      <c r="IV24" s="10">
        <v>10</v>
      </c>
      <c r="IW24" s="10">
        <v>11</v>
      </c>
      <c r="IX24" s="10">
        <v>158</v>
      </c>
      <c r="IY24" s="10">
        <v>133</v>
      </c>
      <c r="IZ24" s="10">
        <v>71</v>
      </c>
      <c r="JA24" s="10">
        <v>11</v>
      </c>
      <c r="JB24" s="10">
        <v>51</v>
      </c>
      <c r="JC24" s="10">
        <v>74</v>
      </c>
      <c r="JD24" s="10">
        <v>52</v>
      </c>
      <c r="JE24" s="10">
        <v>7</v>
      </c>
      <c r="JF24" s="10">
        <v>0</v>
      </c>
      <c r="JG24" s="10">
        <v>129</v>
      </c>
      <c r="JH24" s="10">
        <v>4</v>
      </c>
      <c r="JI24" s="10">
        <v>50</v>
      </c>
      <c r="JJ24" s="10">
        <v>82</v>
      </c>
      <c r="JK24" s="10">
        <v>0</v>
      </c>
      <c r="JL24" s="10">
        <v>1</v>
      </c>
      <c r="JM24" s="10">
        <v>0</v>
      </c>
      <c r="JN24" s="10">
        <v>0</v>
      </c>
      <c r="JO24" s="10">
        <v>603</v>
      </c>
      <c r="JP24" s="10">
        <v>362</v>
      </c>
      <c r="JQ24" s="10">
        <v>202</v>
      </c>
      <c r="JR24" s="10">
        <v>564</v>
      </c>
      <c r="JS24" s="10">
        <v>39</v>
      </c>
      <c r="JT24" s="10">
        <v>1295</v>
      </c>
      <c r="JU24" s="10">
        <v>686</v>
      </c>
      <c r="JV24" s="10">
        <v>30</v>
      </c>
      <c r="JW24" s="10">
        <v>716</v>
      </c>
      <c r="JX24" s="10">
        <v>579</v>
      </c>
      <c r="JY24" s="10">
        <v>1164</v>
      </c>
      <c r="JZ24" s="10">
        <v>587</v>
      </c>
      <c r="KA24" s="10">
        <v>30</v>
      </c>
      <c r="KB24" s="10">
        <v>617</v>
      </c>
      <c r="KC24" s="10">
        <v>547</v>
      </c>
      <c r="KD24" s="10">
        <v>131</v>
      </c>
      <c r="KE24" s="10">
        <v>99</v>
      </c>
      <c r="KF24" s="10">
        <v>99</v>
      </c>
      <c r="KG24" s="10">
        <v>32</v>
      </c>
      <c r="KH24" s="10">
        <v>490</v>
      </c>
      <c r="KI24" s="10">
        <v>35</v>
      </c>
      <c r="KJ24" s="10">
        <v>455</v>
      </c>
      <c r="KK24" s="10">
        <v>0</v>
      </c>
      <c r="KL24" s="10">
        <v>0</v>
      </c>
      <c r="KM24" s="10">
        <v>479</v>
      </c>
      <c r="KN24" s="10">
        <v>11</v>
      </c>
      <c r="KO24" s="10">
        <v>187</v>
      </c>
      <c r="KP24" s="10">
        <v>296</v>
      </c>
      <c r="KQ24" s="10">
        <v>1</v>
      </c>
      <c r="KR24" s="10">
        <v>0</v>
      </c>
      <c r="KS24" s="10">
        <v>1</v>
      </c>
      <c r="KT24" s="10">
        <v>5</v>
      </c>
      <c r="KU24" s="10">
        <v>165</v>
      </c>
      <c r="KV24" s="10">
        <v>14</v>
      </c>
      <c r="KW24" s="10">
        <v>151</v>
      </c>
      <c r="KX24" s="10">
        <v>0</v>
      </c>
      <c r="KY24" s="10">
        <v>0</v>
      </c>
      <c r="KZ24" s="10">
        <v>161</v>
      </c>
      <c r="LA24" s="10">
        <v>4</v>
      </c>
      <c r="LB24" s="10">
        <v>70</v>
      </c>
      <c r="LC24" s="10">
        <v>93</v>
      </c>
      <c r="LD24" s="10">
        <v>0</v>
      </c>
      <c r="LE24" s="10">
        <v>0</v>
      </c>
      <c r="LF24" s="10">
        <v>0</v>
      </c>
      <c r="LG24" s="10">
        <v>2</v>
      </c>
      <c r="LH24" s="10">
        <v>235</v>
      </c>
      <c r="LI24" s="10">
        <v>9</v>
      </c>
      <c r="LJ24" s="10">
        <v>226</v>
      </c>
      <c r="LK24" s="10">
        <v>0</v>
      </c>
      <c r="LL24" s="10">
        <v>0</v>
      </c>
      <c r="LM24" s="10">
        <v>228</v>
      </c>
      <c r="LN24" s="10">
        <v>7</v>
      </c>
      <c r="LO24" s="10">
        <v>80</v>
      </c>
      <c r="LP24" s="10">
        <v>152</v>
      </c>
      <c r="LQ24" s="10">
        <v>0</v>
      </c>
      <c r="LR24" s="10">
        <v>0</v>
      </c>
      <c r="LS24" s="10">
        <v>0</v>
      </c>
      <c r="LT24" s="10">
        <v>3</v>
      </c>
      <c r="LU24" s="10">
        <v>11</v>
      </c>
      <c r="LV24" s="10">
        <v>0</v>
      </c>
      <c r="LW24" s="10">
        <v>11</v>
      </c>
      <c r="LX24" s="10">
        <v>0</v>
      </c>
      <c r="LY24" s="10">
        <v>0</v>
      </c>
      <c r="LZ24" s="10">
        <v>11</v>
      </c>
      <c r="MA24" s="10">
        <v>0</v>
      </c>
      <c r="MB24" s="10">
        <v>2</v>
      </c>
      <c r="MC24" s="10">
        <v>8</v>
      </c>
      <c r="MD24" s="10">
        <v>1</v>
      </c>
      <c r="ME24" s="10">
        <v>0</v>
      </c>
      <c r="MF24" s="10">
        <v>0</v>
      </c>
      <c r="MG24" s="10">
        <v>0</v>
      </c>
      <c r="MH24" s="10">
        <v>411</v>
      </c>
      <c r="MI24" s="10">
        <v>23</v>
      </c>
      <c r="MJ24" s="10">
        <v>388</v>
      </c>
      <c r="MK24" s="10">
        <v>0</v>
      </c>
      <c r="ML24" s="10">
        <v>0</v>
      </c>
      <c r="MM24" s="10">
        <v>400</v>
      </c>
      <c r="MN24" s="10">
        <v>11</v>
      </c>
      <c r="MO24" s="10">
        <v>152</v>
      </c>
      <c r="MP24" s="10">
        <v>253</v>
      </c>
      <c r="MQ24" s="10">
        <v>1</v>
      </c>
      <c r="MR24" s="10">
        <v>0</v>
      </c>
      <c r="MS24" s="10">
        <v>0</v>
      </c>
      <c r="MT24" s="10">
        <v>5</v>
      </c>
      <c r="MU24" s="10">
        <v>79</v>
      </c>
      <c r="MV24" s="10">
        <v>12</v>
      </c>
      <c r="MW24" s="10">
        <v>67</v>
      </c>
      <c r="MX24" s="10">
        <v>0</v>
      </c>
      <c r="MY24" s="10">
        <v>0</v>
      </c>
      <c r="MZ24" s="10">
        <v>79</v>
      </c>
      <c r="NA24" s="10">
        <v>0</v>
      </c>
      <c r="NB24" s="10">
        <v>35</v>
      </c>
      <c r="NC24" s="10">
        <v>43</v>
      </c>
      <c r="ND24" s="10">
        <v>0</v>
      </c>
      <c r="NE24" s="10">
        <v>0</v>
      </c>
      <c r="NF24" s="10">
        <v>1</v>
      </c>
      <c r="NG24" s="10">
        <v>0</v>
      </c>
      <c r="NH24" s="10">
        <v>290</v>
      </c>
      <c r="NI24" s="10">
        <v>126</v>
      </c>
      <c r="NJ24" s="10">
        <v>159</v>
      </c>
      <c r="NK24" s="10">
        <v>4</v>
      </c>
      <c r="NL24" s="10">
        <v>1</v>
      </c>
      <c r="NM24" s="10">
        <v>270</v>
      </c>
      <c r="NN24" s="10">
        <v>20</v>
      </c>
      <c r="NO24" s="10">
        <v>89</v>
      </c>
      <c r="NP24" s="10">
        <v>181</v>
      </c>
      <c r="NQ24" s="10">
        <v>1</v>
      </c>
      <c r="NR24" s="10">
        <v>1</v>
      </c>
      <c r="NS24" s="10">
        <v>2</v>
      </c>
      <c r="NT24" s="10">
        <v>16</v>
      </c>
      <c r="NU24" s="10">
        <v>152</v>
      </c>
      <c r="NV24" s="10">
        <v>62</v>
      </c>
      <c r="NW24" s="10">
        <v>86</v>
      </c>
      <c r="NX24" s="10">
        <v>4</v>
      </c>
      <c r="NY24" s="10">
        <v>0</v>
      </c>
      <c r="NZ24" s="10">
        <v>142</v>
      </c>
      <c r="OA24" s="10">
        <v>10</v>
      </c>
      <c r="OB24" s="10">
        <v>50</v>
      </c>
      <c r="OC24" s="10">
        <v>91</v>
      </c>
      <c r="OD24" s="10">
        <v>0</v>
      </c>
      <c r="OE24" s="10">
        <v>1</v>
      </c>
      <c r="OF24" s="10">
        <v>1</v>
      </c>
      <c r="OG24" s="10">
        <v>9</v>
      </c>
      <c r="OH24" s="10">
        <v>22</v>
      </c>
      <c r="OI24" s="10">
        <v>7</v>
      </c>
      <c r="OJ24" s="10">
        <v>15</v>
      </c>
      <c r="OK24" s="10">
        <v>0</v>
      </c>
      <c r="OL24" s="10">
        <v>0</v>
      </c>
      <c r="OM24" s="10">
        <v>20</v>
      </c>
      <c r="ON24" s="10">
        <v>2</v>
      </c>
      <c r="OO24" s="10">
        <v>7</v>
      </c>
      <c r="OP24" s="10">
        <v>12</v>
      </c>
      <c r="OQ24" s="10">
        <v>0</v>
      </c>
      <c r="OR24" s="10">
        <v>0</v>
      </c>
      <c r="OS24" s="10">
        <v>0</v>
      </c>
      <c r="OT24" s="10">
        <v>3</v>
      </c>
      <c r="OU24" s="10">
        <v>5</v>
      </c>
      <c r="OV24" s="10">
        <v>2</v>
      </c>
      <c r="OW24" s="10">
        <v>3</v>
      </c>
      <c r="OX24" s="10">
        <v>0</v>
      </c>
      <c r="OY24" s="10">
        <v>0</v>
      </c>
      <c r="OZ24" s="10">
        <v>4</v>
      </c>
      <c r="PA24" s="10">
        <v>1</v>
      </c>
      <c r="PB24" s="10">
        <v>3</v>
      </c>
      <c r="PC24" s="10">
        <v>1</v>
      </c>
      <c r="PD24" s="10">
        <v>0</v>
      </c>
      <c r="PE24" s="10">
        <v>0</v>
      </c>
      <c r="PF24" s="10">
        <v>1</v>
      </c>
      <c r="PG24" s="10">
        <v>0</v>
      </c>
      <c r="PH24" s="10">
        <v>179</v>
      </c>
      <c r="PI24" s="10">
        <v>71</v>
      </c>
      <c r="PJ24" s="10">
        <v>104</v>
      </c>
      <c r="PK24" s="10">
        <v>4</v>
      </c>
      <c r="PL24" s="10">
        <v>0</v>
      </c>
      <c r="PM24" s="10">
        <v>166</v>
      </c>
      <c r="PN24" s="10">
        <v>13</v>
      </c>
      <c r="PO24" s="10">
        <v>60</v>
      </c>
      <c r="PP24" s="10">
        <v>104</v>
      </c>
      <c r="PQ24" s="10">
        <v>0</v>
      </c>
      <c r="PR24" s="10">
        <v>1</v>
      </c>
      <c r="PS24" s="10">
        <v>2</v>
      </c>
      <c r="PT24" s="10">
        <v>12</v>
      </c>
      <c r="PU24" s="10">
        <v>111</v>
      </c>
      <c r="PV24" s="10">
        <v>55</v>
      </c>
      <c r="PW24" s="10">
        <v>55</v>
      </c>
      <c r="PX24" s="10">
        <v>0</v>
      </c>
      <c r="PY24" s="10">
        <v>1</v>
      </c>
      <c r="PZ24" s="10">
        <v>104</v>
      </c>
      <c r="QA24" s="10">
        <v>7</v>
      </c>
      <c r="QB24" s="10">
        <v>29</v>
      </c>
      <c r="QC24" s="10">
        <v>77</v>
      </c>
      <c r="QD24" s="10">
        <v>1</v>
      </c>
      <c r="QE24" s="10">
        <v>0</v>
      </c>
      <c r="QF24" s="10">
        <v>0</v>
      </c>
      <c r="QG24" s="10">
        <v>4</v>
      </c>
      <c r="QH24" s="10">
        <v>9</v>
      </c>
      <c r="QI24" s="10">
        <v>6</v>
      </c>
      <c r="QJ24" s="10">
        <v>0</v>
      </c>
      <c r="QK24" s="10">
        <v>0</v>
      </c>
      <c r="QL24" s="10">
        <v>6</v>
      </c>
      <c r="QM24" s="10">
        <v>3</v>
      </c>
      <c r="QN24" s="10">
        <v>281</v>
      </c>
      <c r="QO24" s="10">
        <v>146</v>
      </c>
      <c r="QP24" s="10">
        <v>22</v>
      </c>
      <c r="QQ24" s="10">
        <v>5</v>
      </c>
      <c r="QR24" s="10">
        <v>173</v>
      </c>
      <c r="QS24" s="10">
        <v>108</v>
      </c>
      <c r="QT24" s="10">
        <v>78</v>
      </c>
      <c r="QU24" s="10">
        <v>71</v>
      </c>
      <c r="QV24" s="10">
        <v>7</v>
      </c>
      <c r="QW24" s="10">
        <v>0</v>
      </c>
      <c r="QX24" s="10">
        <v>0</v>
      </c>
      <c r="QY24" s="10">
        <v>70</v>
      </c>
      <c r="QZ24" s="10">
        <v>8</v>
      </c>
      <c r="RA24" s="10">
        <v>17</v>
      </c>
      <c r="RB24" s="10">
        <v>58</v>
      </c>
      <c r="RC24" s="10">
        <v>0</v>
      </c>
      <c r="RD24" s="10">
        <v>0</v>
      </c>
      <c r="RE24" s="10">
        <v>0</v>
      </c>
      <c r="RF24" s="10">
        <v>3</v>
      </c>
      <c r="RG24" s="10">
        <v>42</v>
      </c>
      <c r="RH24" s="10">
        <v>38</v>
      </c>
      <c r="RI24" s="10">
        <v>4</v>
      </c>
      <c r="RJ24" s="10">
        <v>0</v>
      </c>
      <c r="RK24" s="10">
        <v>0</v>
      </c>
      <c r="RL24" s="10">
        <v>38</v>
      </c>
      <c r="RM24" s="10">
        <v>4</v>
      </c>
      <c r="RN24" s="10">
        <v>9</v>
      </c>
      <c r="RO24" s="10">
        <v>30</v>
      </c>
      <c r="RP24" s="10">
        <v>0</v>
      </c>
      <c r="RQ24" s="10">
        <v>0</v>
      </c>
      <c r="RR24" s="10">
        <v>0</v>
      </c>
      <c r="RS24" s="10">
        <v>3</v>
      </c>
      <c r="RT24" s="10">
        <v>33</v>
      </c>
      <c r="RU24" s="10">
        <v>32</v>
      </c>
      <c r="RV24" s="10">
        <v>1</v>
      </c>
      <c r="RW24" s="10">
        <v>0</v>
      </c>
      <c r="RX24" s="10">
        <v>0</v>
      </c>
      <c r="RY24" s="10">
        <v>31</v>
      </c>
      <c r="RZ24" s="10">
        <v>2</v>
      </c>
      <c r="SA24" s="10">
        <v>5</v>
      </c>
      <c r="SB24" s="10">
        <v>28</v>
      </c>
      <c r="SC24" s="10">
        <v>0</v>
      </c>
      <c r="SD24" s="10">
        <v>0</v>
      </c>
      <c r="SE24" s="10">
        <v>0</v>
      </c>
      <c r="SF24" s="10">
        <v>0</v>
      </c>
      <c r="SG24" s="10">
        <v>75</v>
      </c>
      <c r="SH24" s="10">
        <v>70</v>
      </c>
      <c r="SI24" s="10">
        <v>5</v>
      </c>
      <c r="SJ24" s="10">
        <v>0</v>
      </c>
      <c r="SK24" s="10">
        <v>0</v>
      </c>
      <c r="SL24" s="10">
        <v>69</v>
      </c>
      <c r="SM24" s="10">
        <v>6</v>
      </c>
      <c r="SN24" s="10">
        <v>14</v>
      </c>
      <c r="SO24" s="10">
        <v>58</v>
      </c>
      <c r="SP24" s="10">
        <v>0</v>
      </c>
      <c r="SQ24" s="10">
        <v>0</v>
      </c>
      <c r="SR24" s="10">
        <v>0</v>
      </c>
      <c r="SS24" s="10">
        <v>3</v>
      </c>
      <c r="ST24" s="10">
        <v>3</v>
      </c>
      <c r="SU24" s="10">
        <v>1</v>
      </c>
      <c r="SV24" s="10">
        <v>2</v>
      </c>
      <c r="SW24" s="10">
        <v>0</v>
      </c>
      <c r="SX24" s="10">
        <v>0</v>
      </c>
      <c r="SY24" s="10">
        <v>1</v>
      </c>
      <c r="SZ24" s="10">
        <v>2</v>
      </c>
      <c r="TA24" s="10">
        <v>3</v>
      </c>
      <c r="TB24" s="10">
        <v>0</v>
      </c>
      <c r="TC24" s="10">
        <v>0</v>
      </c>
      <c r="TD24" s="10">
        <v>0</v>
      </c>
      <c r="TE24" s="10">
        <v>0</v>
      </c>
      <c r="TF24" s="10">
        <v>0</v>
      </c>
      <c r="TG24" s="10">
        <v>0</v>
      </c>
      <c r="TH24" s="10">
        <v>0</v>
      </c>
      <c r="TI24" s="10">
        <v>0</v>
      </c>
      <c r="TJ24" s="10">
        <v>0</v>
      </c>
      <c r="TK24" s="10">
        <v>0</v>
      </c>
      <c r="TL24" s="10">
        <v>78</v>
      </c>
      <c r="TM24" s="10">
        <v>42</v>
      </c>
      <c r="TN24" s="10">
        <v>33</v>
      </c>
      <c r="TO24" s="10">
        <v>75</v>
      </c>
      <c r="TP24" s="10">
        <v>3</v>
      </c>
      <c r="TQ24" s="10">
        <v>100</v>
      </c>
      <c r="TR24" s="10">
        <v>50</v>
      </c>
      <c r="TS24" s="10">
        <v>48</v>
      </c>
      <c r="TT24" s="10">
        <v>98</v>
      </c>
      <c r="TU24" s="10">
        <v>2</v>
      </c>
    </row>
    <row r="25" spans="1:541" x14ac:dyDescent="0.25">
      <c r="A25" s="4" t="s">
        <v>41</v>
      </c>
      <c r="B25" s="10">
        <v>1</v>
      </c>
      <c r="C25" s="10">
        <v>2106</v>
      </c>
      <c r="D25" s="10">
        <v>541</v>
      </c>
      <c r="E25" s="10">
        <v>147</v>
      </c>
      <c r="F25" s="10">
        <v>1418</v>
      </c>
      <c r="G25" s="10">
        <v>995</v>
      </c>
      <c r="H25" s="10">
        <v>1094</v>
      </c>
      <c r="I25" s="10">
        <v>13</v>
      </c>
      <c r="J25" s="10">
        <v>4</v>
      </c>
      <c r="K25" s="10">
        <v>2006</v>
      </c>
      <c r="L25" s="10">
        <v>100</v>
      </c>
      <c r="M25" s="10">
        <v>1581</v>
      </c>
      <c r="N25" s="10">
        <v>375</v>
      </c>
      <c r="O25" s="10">
        <v>9</v>
      </c>
      <c r="P25" s="10">
        <v>43</v>
      </c>
      <c r="Q25" s="10">
        <v>6</v>
      </c>
      <c r="R25" s="10">
        <v>92</v>
      </c>
      <c r="S25" s="10">
        <v>1105</v>
      </c>
      <c r="T25" s="10">
        <v>276</v>
      </c>
      <c r="U25" s="10">
        <v>70</v>
      </c>
      <c r="V25" s="10">
        <v>759</v>
      </c>
      <c r="W25" s="10">
        <v>483</v>
      </c>
      <c r="X25" s="10">
        <v>614</v>
      </c>
      <c r="Y25" s="10">
        <v>7</v>
      </c>
      <c r="Z25" s="10">
        <v>1</v>
      </c>
      <c r="AA25" s="10">
        <v>1066</v>
      </c>
      <c r="AB25" s="10">
        <v>39</v>
      </c>
      <c r="AC25" s="10">
        <v>730</v>
      </c>
      <c r="AD25" s="10">
        <v>308</v>
      </c>
      <c r="AE25" s="10">
        <v>8</v>
      </c>
      <c r="AF25" s="10">
        <v>13</v>
      </c>
      <c r="AG25" s="10">
        <v>3</v>
      </c>
      <c r="AH25" s="10">
        <v>43</v>
      </c>
      <c r="AI25" s="10">
        <v>891</v>
      </c>
      <c r="AJ25" s="10">
        <v>263</v>
      </c>
      <c r="AK25" s="10">
        <v>64</v>
      </c>
      <c r="AL25" s="10">
        <v>564</v>
      </c>
      <c r="AM25" s="10">
        <v>473</v>
      </c>
      <c r="AN25" s="10">
        <v>413</v>
      </c>
      <c r="AO25" s="10">
        <v>4</v>
      </c>
      <c r="AP25" s="10">
        <v>1</v>
      </c>
      <c r="AQ25" s="10">
        <v>836</v>
      </c>
      <c r="AR25" s="10">
        <v>55</v>
      </c>
      <c r="AS25" s="10">
        <v>766</v>
      </c>
      <c r="AT25" s="10">
        <v>60</v>
      </c>
      <c r="AU25" s="10">
        <v>1</v>
      </c>
      <c r="AV25" s="10">
        <v>27</v>
      </c>
      <c r="AW25" s="10">
        <v>0</v>
      </c>
      <c r="AX25" s="10">
        <v>37</v>
      </c>
      <c r="AY25" s="10">
        <v>15</v>
      </c>
      <c r="AZ25" s="10">
        <v>0</v>
      </c>
      <c r="BA25" s="10">
        <v>0</v>
      </c>
      <c r="BB25" s="10">
        <v>15</v>
      </c>
      <c r="BC25" s="10">
        <v>14</v>
      </c>
      <c r="BD25" s="10">
        <v>0</v>
      </c>
      <c r="BE25" s="10">
        <v>1</v>
      </c>
      <c r="BF25" s="10">
        <v>0</v>
      </c>
      <c r="BG25" s="10">
        <v>14</v>
      </c>
      <c r="BH25" s="10">
        <v>1</v>
      </c>
      <c r="BI25" s="10">
        <v>10</v>
      </c>
      <c r="BJ25" s="10">
        <v>1</v>
      </c>
      <c r="BK25" s="10">
        <v>0</v>
      </c>
      <c r="BL25" s="10">
        <v>2</v>
      </c>
      <c r="BM25" s="10">
        <v>2</v>
      </c>
      <c r="BN25" s="10">
        <v>0</v>
      </c>
      <c r="BO25" s="10">
        <v>2011</v>
      </c>
      <c r="BP25" s="10">
        <v>539</v>
      </c>
      <c r="BQ25" s="10">
        <v>134</v>
      </c>
      <c r="BR25" s="10">
        <v>1338</v>
      </c>
      <c r="BS25" s="10">
        <v>970</v>
      </c>
      <c r="BT25" s="10">
        <v>1027</v>
      </c>
      <c r="BU25" s="10">
        <v>12</v>
      </c>
      <c r="BV25" s="10">
        <v>2</v>
      </c>
      <c r="BW25" s="10">
        <v>1916</v>
      </c>
      <c r="BX25" s="10">
        <v>95</v>
      </c>
      <c r="BY25" s="10">
        <v>1506</v>
      </c>
      <c r="BZ25" s="10">
        <v>369</v>
      </c>
      <c r="CA25" s="10">
        <v>9</v>
      </c>
      <c r="CB25" s="10">
        <v>42</v>
      </c>
      <c r="CC25" s="10">
        <v>5</v>
      </c>
      <c r="CD25" s="10">
        <v>80</v>
      </c>
      <c r="CE25" s="10">
        <v>95</v>
      </c>
      <c r="CF25" s="10">
        <v>2</v>
      </c>
      <c r="CG25" s="10">
        <v>13</v>
      </c>
      <c r="CH25" s="10">
        <v>80</v>
      </c>
      <c r="CI25" s="10">
        <v>25</v>
      </c>
      <c r="CJ25" s="10">
        <v>67</v>
      </c>
      <c r="CK25" s="10">
        <v>1</v>
      </c>
      <c r="CL25" s="10">
        <v>2</v>
      </c>
      <c r="CM25" s="10">
        <v>90</v>
      </c>
      <c r="CN25" s="10">
        <v>5</v>
      </c>
      <c r="CO25" s="10">
        <v>75</v>
      </c>
      <c r="CP25" s="10">
        <v>6</v>
      </c>
      <c r="CQ25" s="10">
        <v>0</v>
      </c>
      <c r="CR25" s="10">
        <v>1</v>
      </c>
      <c r="CS25" s="10">
        <v>1</v>
      </c>
      <c r="CT25" s="10">
        <v>12</v>
      </c>
      <c r="CU25" s="10">
        <v>1232</v>
      </c>
      <c r="CV25" s="10">
        <v>13</v>
      </c>
      <c r="CW25" s="10">
        <v>112</v>
      </c>
      <c r="CX25" s="10">
        <v>1107</v>
      </c>
      <c r="CY25" s="10">
        <v>441</v>
      </c>
      <c r="CZ25" s="10">
        <v>774</v>
      </c>
      <c r="DA25" s="10">
        <v>13</v>
      </c>
      <c r="DB25" s="10">
        <v>4</v>
      </c>
      <c r="DC25" s="10">
        <v>1182</v>
      </c>
      <c r="DD25" s="10">
        <v>50</v>
      </c>
      <c r="DE25" s="10">
        <v>1026</v>
      </c>
      <c r="DF25" s="10">
        <v>119</v>
      </c>
      <c r="DG25" s="10">
        <v>9</v>
      </c>
      <c r="DH25" s="10">
        <v>24</v>
      </c>
      <c r="DI25" s="10">
        <v>6</v>
      </c>
      <c r="DJ25" s="10">
        <v>48</v>
      </c>
      <c r="DK25" s="10">
        <v>671</v>
      </c>
      <c r="DL25" s="10">
        <v>11</v>
      </c>
      <c r="DM25" s="10">
        <v>57</v>
      </c>
      <c r="DN25" s="10">
        <v>603</v>
      </c>
      <c r="DO25" s="10">
        <v>215</v>
      </c>
      <c r="DP25" s="10">
        <v>448</v>
      </c>
      <c r="DQ25" s="10">
        <v>7</v>
      </c>
      <c r="DR25" s="10">
        <v>1</v>
      </c>
      <c r="DS25" s="10">
        <v>643</v>
      </c>
      <c r="DT25" s="10">
        <v>28</v>
      </c>
      <c r="DU25" s="10">
        <v>536</v>
      </c>
      <c r="DV25" s="10">
        <v>90</v>
      </c>
      <c r="DW25" s="10">
        <v>8</v>
      </c>
      <c r="DX25" s="10">
        <v>13</v>
      </c>
      <c r="DY25" s="10">
        <v>3</v>
      </c>
      <c r="DZ25" s="10">
        <v>21</v>
      </c>
      <c r="EA25" s="10">
        <v>454</v>
      </c>
      <c r="EB25" s="10">
        <v>2</v>
      </c>
      <c r="EC25" s="10">
        <v>42</v>
      </c>
      <c r="ED25" s="10">
        <v>410</v>
      </c>
      <c r="EE25" s="10">
        <v>190</v>
      </c>
      <c r="EF25" s="10">
        <v>259</v>
      </c>
      <c r="EG25" s="10">
        <v>4</v>
      </c>
      <c r="EH25" s="10">
        <v>1</v>
      </c>
      <c r="EI25" s="10">
        <v>438</v>
      </c>
      <c r="EJ25" s="10">
        <v>16</v>
      </c>
      <c r="EK25" s="10">
        <v>408</v>
      </c>
      <c r="EL25" s="10">
        <v>22</v>
      </c>
      <c r="EM25" s="10">
        <v>1</v>
      </c>
      <c r="EN25" s="10">
        <v>8</v>
      </c>
      <c r="EO25" s="10">
        <v>0</v>
      </c>
      <c r="EP25" s="10">
        <v>15</v>
      </c>
      <c r="EQ25" s="10">
        <v>15</v>
      </c>
      <c r="ER25" s="10">
        <v>0</v>
      </c>
      <c r="ES25" s="10">
        <v>0</v>
      </c>
      <c r="ET25" s="10">
        <v>15</v>
      </c>
      <c r="EU25" s="10">
        <v>14</v>
      </c>
      <c r="EV25" s="10">
        <v>0</v>
      </c>
      <c r="EW25" s="10">
        <v>1</v>
      </c>
      <c r="EX25" s="10">
        <v>0</v>
      </c>
      <c r="EY25" s="10">
        <v>14</v>
      </c>
      <c r="EZ25" s="10">
        <v>1</v>
      </c>
      <c r="FA25" s="10">
        <v>10</v>
      </c>
      <c r="FB25" s="10">
        <v>1</v>
      </c>
      <c r="FC25" s="10">
        <v>0</v>
      </c>
      <c r="FD25" s="10">
        <v>2</v>
      </c>
      <c r="FE25" s="10">
        <v>2</v>
      </c>
      <c r="FF25" s="10">
        <v>0</v>
      </c>
      <c r="FG25" s="10">
        <v>1140</v>
      </c>
      <c r="FH25" s="10">
        <v>13</v>
      </c>
      <c r="FI25" s="10">
        <v>99</v>
      </c>
      <c r="FJ25" s="10">
        <v>1028</v>
      </c>
      <c r="FK25" s="10">
        <v>419</v>
      </c>
      <c r="FL25" s="10">
        <v>707</v>
      </c>
      <c r="FM25" s="10">
        <v>12</v>
      </c>
      <c r="FN25" s="10">
        <v>2</v>
      </c>
      <c r="FO25" s="10">
        <v>1095</v>
      </c>
      <c r="FP25" s="10">
        <v>45</v>
      </c>
      <c r="FQ25" s="10">
        <v>954</v>
      </c>
      <c r="FR25" s="10">
        <v>113</v>
      </c>
      <c r="FS25" s="10">
        <v>9</v>
      </c>
      <c r="FT25" s="10">
        <v>23</v>
      </c>
      <c r="FU25" s="10">
        <v>5</v>
      </c>
      <c r="FV25" s="10">
        <v>36</v>
      </c>
      <c r="FW25" s="10">
        <v>92</v>
      </c>
      <c r="FX25" s="10">
        <v>0</v>
      </c>
      <c r="FY25" s="10">
        <v>13</v>
      </c>
      <c r="FZ25" s="10">
        <v>79</v>
      </c>
      <c r="GA25" s="10">
        <v>22</v>
      </c>
      <c r="GB25" s="10">
        <v>67</v>
      </c>
      <c r="GC25" s="10">
        <v>1</v>
      </c>
      <c r="GD25" s="10">
        <v>2</v>
      </c>
      <c r="GE25" s="10">
        <v>87</v>
      </c>
      <c r="GF25" s="10">
        <v>5</v>
      </c>
      <c r="GG25" s="10">
        <v>72</v>
      </c>
      <c r="GH25" s="10">
        <v>6</v>
      </c>
      <c r="GI25" s="10">
        <v>0</v>
      </c>
      <c r="GJ25" s="10">
        <v>1</v>
      </c>
      <c r="GK25" s="10">
        <v>1</v>
      </c>
      <c r="GL25" s="10">
        <v>12</v>
      </c>
      <c r="GM25" s="10">
        <v>874</v>
      </c>
      <c r="GN25" s="10">
        <v>528</v>
      </c>
      <c r="GO25" s="10">
        <v>35</v>
      </c>
      <c r="GP25" s="10">
        <v>311</v>
      </c>
      <c r="GQ25" s="10">
        <v>554</v>
      </c>
      <c r="GR25" s="10">
        <v>320</v>
      </c>
      <c r="GS25" s="10">
        <v>0</v>
      </c>
      <c r="GT25" s="10">
        <v>0</v>
      </c>
      <c r="GU25" s="10">
        <v>824</v>
      </c>
      <c r="GV25" s="10">
        <v>50</v>
      </c>
      <c r="GW25" s="10">
        <v>555</v>
      </c>
      <c r="GX25" s="10">
        <v>256</v>
      </c>
      <c r="GY25" s="10">
        <v>0</v>
      </c>
      <c r="GZ25" s="10">
        <v>19</v>
      </c>
      <c r="HA25" s="10">
        <v>0</v>
      </c>
      <c r="HB25" s="10">
        <v>44</v>
      </c>
      <c r="HC25" s="10">
        <v>434</v>
      </c>
      <c r="HD25" s="10">
        <v>265</v>
      </c>
      <c r="HE25" s="10">
        <v>13</v>
      </c>
      <c r="HF25" s="10">
        <v>156</v>
      </c>
      <c r="HG25" s="10">
        <v>268</v>
      </c>
      <c r="HH25" s="10">
        <v>166</v>
      </c>
      <c r="HI25" s="10">
        <v>0</v>
      </c>
      <c r="HJ25" s="10">
        <v>0</v>
      </c>
      <c r="HK25" s="10">
        <v>423</v>
      </c>
      <c r="HL25" s="10">
        <v>11</v>
      </c>
      <c r="HM25" s="10">
        <v>194</v>
      </c>
      <c r="HN25" s="10">
        <v>218</v>
      </c>
      <c r="HO25" s="10">
        <v>0</v>
      </c>
      <c r="HP25" s="10">
        <v>0</v>
      </c>
      <c r="HQ25" s="10">
        <v>0</v>
      </c>
      <c r="HR25" s="10">
        <v>22</v>
      </c>
      <c r="HS25" s="10">
        <v>437</v>
      </c>
      <c r="HT25" s="10">
        <v>261</v>
      </c>
      <c r="HU25" s="10">
        <v>22</v>
      </c>
      <c r="HV25" s="10">
        <v>154</v>
      </c>
      <c r="HW25" s="10">
        <v>283</v>
      </c>
      <c r="HX25" s="10">
        <v>154</v>
      </c>
      <c r="HY25" s="10">
        <v>0</v>
      </c>
      <c r="HZ25" s="10">
        <v>0</v>
      </c>
      <c r="IA25" s="10">
        <v>398</v>
      </c>
      <c r="IB25" s="10">
        <v>39</v>
      </c>
      <c r="IC25" s="10">
        <v>358</v>
      </c>
      <c r="ID25" s="10">
        <v>38</v>
      </c>
      <c r="IE25" s="10">
        <v>0</v>
      </c>
      <c r="IF25" s="10">
        <v>19</v>
      </c>
      <c r="IG25" s="10">
        <v>0</v>
      </c>
      <c r="IH25" s="10">
        <v>22</v>
      </c>
      <c r="II25" s="10">
        <v>871</v>
      </c>
      <c r="IJ25" s="10">
        <v>526</v>
      </c>
      <c r="IK25" s="10">
        <v>35</v>
      </c>
      <c r="IL25" s="10">
        <v>310</v>
      </c>
      <c r="IM25" s="10">
        <v>551</v>
      </c>
      <c r="IN25" s="10">
        <v>320</v>
      </c>
      <c r="IO25" s="10">
        <v>0</v>
      </c>
      <c r="IP25" s="10">
        <v>0</v>
      </c>
      <c r="IQ25" s="10">
        <v>821</v>
      </c>
      <c r="IR25" s="10">
        <v>50</v>
      </c>
      <c r="IS25" s="10">
        <v>552</v>
      </c>
      <c r="IT25" s="10">
        <v>256</v>
      </c>
      <c r="IU25" s="10">
        <v>0</v>
      </c>
      <c r="IV25" s="10">
        <v>19</v>
      </c>
      <c r="IW25" s="10">
        <v>0</v>
      </c>
      <c r="IX25" s="10">
        <v>44</v>
      </c>
      <c r="IY25" s="10">
        <v>3</v>
      </c>
      <c r="IZ25" s="10">
        <v>2</v>
      </c>
      <c r="JA25" s="10">
        <v>0</v>
      </c>
      <c r="JB25" s="10">
        <v>1</v>
      </c>
      <c r="JC25" s="10">
        <v>3</v>
      </c>
      <c r="JD25" s="10">
        <v>0</v>
      </c>
      <c r="JE25" s="10">
        <v>0</v>
      </c>
      <c r="JF25" s="10">
        <v>0</v>
      </c>
      <c r="JG25" s="10">
        <v>3</v>
      </c>
      <c r="JH25" s="10">
        <v>0</v>
      </c>
      <c r="JI25" s="10">
        <v>3</v>
      </c>
      <c r="JJ25" s="10">
        <v>0</v>
      </c>
      <c r="JK25" s="10">
        <v>0</v>
      </c>
      <c r="JL25" s="10">
        <v>0</v>
      </c>
      <c r="JM25" s="10">
        <v>0</v>
      </c>
      <c r="JN25" s="10">
        <v>0</v>
      </c>
      <c r="JO25" s="10">
        <v>283</v>
      </c>
      <c r="JP25" s="10">
        <v>132</v>
      </c>
      <c r="JQ25" s="10">
        <v>150</v>
      </c>
      <c r="JR25" s="10">
        <v>282</v>
      </c>
      <c r="JS25" s="10">
        <v>1</v>
      </c>
      <c r="JT25" s="10">
        <v>226</v>
      </c>
      <c r="JU25" s="10">
        <v>182</v>
      </c>
      <c r="JV25" s="10">
        <v>11</v>
      </c>
      <c r="JW25" s="10">
        <v>193</v>
      </c>
      <c r="JX25" s="10">
        <v>33</v>
      </c>
      <c r="JY25" s="10">
        <v>211</v>
      </c>
      <c r="JZ25" s="10">
        <v>167</v>
      </c>
      <c r="KA25" s="10">
        <v>11</v>
      </c>
      <c r="KB25" s="10">
        <v>178</v>
      </c>
      <c r="KC25" s="10">
        <v>33</v>
      </c>
      <c r="KD25" s="10">
        <v>15</v>
      </c>
      <c r="KE25" s="10">
        <v>15</v>
      </c>
      <c r="KF25" s="10">
        <v>15</v>
      </c>
      <c r="KG25" s="10">
        <v>0</v>
      </c>
      <c r="KH25" s="10">
        <v>116</v>
      </c>
      <c r="KI25" s="10">
        <v>12</v>
      </c>
      <c r="KJ25" s="10">
        <v>104</v>
      </c>
      <c r="KK25" s="10">
        <v>0</v>
      </c>
      <c r="KL25" s="10">
        <v>0</v>
      </c>
      <c r="KM25" s="10">
        <v>113</v>
      </c>
      <c r="KN25" s="10">
        <v>3</v>
      </c>
      <c r="KO25" s="10">
        <v>95</v>
      </c>
      <c r="KP25" s="10">
        <v>8</v>
      </c>
      <c r="KQ25" s="10">
        <v>1</v>
      </c>
      <c r="KR25" s="10">
        <v>2</v>
      </c>
      <c r="KS25" s="10">
        <v>0</v>
      </c>
      <c r="KT25" s="10">
        <v>10</v>
      </c>
      <c r="KU25" s="10">
        <v>48</v>
      </c>
      <c r="KV25" s="10">
        <v>1</v>
      </c>
      <c r="KW25" s="10">
        <v>47</v>
      </c>
      <c r="KX25" s="10">
        <v>0</v>
      </c>
      <c r="KY25" s="10">
        <v>0</v>
      </c>
      <c r="KZ25" s="10">
        <v>47</v>
      </c>
      <c r="LA25" s="10">
        <v>1</v>
      </c>
      <c r="LB25" s="10">
        <v>42</v>
      </c>
      <c r="LC25" s="10">
        <v>3</v>
      </c>
      <c r="LD25" s="10">
        <v>0</v>
      </c>
      <c r="LE25" s="10">
        <v>0</v>
      </c>
      <c r="LF25" s="10">
        <v>0</v>
      </c>
      <c r="LG25" s="10">
        <v>3</v>
      </c>
      <c r="LH25" s="10">
        <v>59</v>
      </c>
      <c r="LI25" s="10">
        <v>8</v>
      </c>
      <c r="LJ25" s="10">
        <v>51</v>
      </c>
      <c r="LK25" s="10">
        <v>0</v>
      </c>
      <c r="LL25" s="10">
        <v>0</v>
      </c>
      <c r="LM25" s="10">
        <v>58</v>
      </c>
      <c r="LN25" s="10">
        <v>1</v>
      </c>
      <c r="LO25" s="10">
        <v>46</v>
      </c>
      <c r="LP25" s="10">
        <v>5</v>
      </c>
      <c r="LQ25" s="10">
        <v>1</v>
      </c>
      <c r="LR25" s="10">
        <v>1</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108</v>
      </c>
      <c r="MI25" s="10">
        <v>10</v>
      </c>
      <c r="MJ25" s="10">
        <v>98</v>
      </c>
      <c r="MK25" s="10">
        <v>0</v>
      </c>
      <c r="ML25" s="10">
        <v>0</v>
      </c>
      <c r="MM25" s="10">
        <v>106</v>
      </c>
      <c r="MN25" s="10">
        <v>2</v>
      </c>
      <c r="MO25" s="10">
        <v>89</v>
      </c>
      <c r="MP25" s="10">
        <v>8</v>
      </c>
      <c r="MQ25" s="10">
        <v>1</v>
      </c>
      <c r="MR25" s="10">
        <v>1</v>
      </c>
      <c r="MS25" s="10">
        <v>0</v>
      </c>
      <c r="MT25" s="10">
        <v>9</v>
      </c>
      <c r="MU25" s="10">
        <v>8</v>
      </c>
      <c r="MV25" s="10">
        <v>2</v>
      </c>
      <c r="MW25" s="10">
        <v>6</v>
      </c>
      <c r="MX25" s="10">
        <v>0</v>
      </c>
      <c r="MY25" s="10">
        <v>0</v>
      </c>
      <c r="MZ25" s="10">
        <v>7</v>
      </c>
      <c r="NA25" s="10">
        <v>1</v>
      </c>
      <c r="NB25" s="10">
        <v>6</v>
      </c>
      <c r="NC25" s="10">
        <v>0</v>
      </c>
      <c r="ND25" s="10">
        <v>0</v>
      </c>
      <c r="NE25" s="10">
        <v>1</v>
      </c>
      <c r="NF25" s="10">
        <v>0</v>
      </c>
      <c r="NG25" s="10">
        <v>1</v>
      </c>
      <c r="NH25" s="10">
        <v>125</v>
      </c>
      <c r="NI25" s="10">
        <v>39</v>
      </c>
      <c r="NJ25" s="10">
        <v>76</v>
      </c>
      <c r="NK25" s="10">
        <v>9</v>
      </c>
      <c r="NL25" s="10">
        <v>1</v>
      </c>
      <c r="NM25" s="10">
        <v>116</v>
      </c>
      <c r="NN25" s="10">
        <v>9</v>
      </c>
      <c r="NO25" s="10">
        <v>96</v>
      </c>
      <c r="NP25" s="10">
        <v>13</v>
      </c>
      <c r="NQ25" s="10">
        <v>0</v>
      </c>
      <c r="NR25" s="10">
        <v>1</v>
      </c>
      <c r="NS25" s="10">
        <v>0</v>
      </c>
      <c r="NT25" s="10">
        <v>15</v>
      </c>
      <c r="NU25" s="10">
        <v>68</v>
      </c>
      <c r="NV25" s="10">
        <v>24</v>
      </c>
      <c r="NW25" s="10">
        <v>38</v>
      </c>
      <c r="NX25" s="10">
        <v>6</v>
      </c>
      <c r="NY25" s="10">
        <v>0</v>
      </c>
      <c r="NZ25" s="10">
        <v>59</v>
      </c>
      <c r="OA25" s="10">
        <v>9</v>
      </c>
      <c r="OB25" s="10">
        <v>49</v>
      </c>
      <c r="OC25" s="10">
        <v>10</v>
      </c>
      <c r="OD25" s="10">
        <v>0</v>
      </c>
      <c r="OE25" s="10">
        <v>0</v>
      </c>
      <c r="OF25" s="10">
        <v>0</v>
      </c>
      <c r="OG25" s="10">
        <v>9</v>
      </c>
      <c r="OH25" s="10">
        <v>44</v>
      </c>
      <c r="OI25" s="10">
        <v>12</v>
      </c>
      <c r="OJ25" s="10">
        <v>29</v>
      </c>
      <c r="OK25" s="10">
        <v>2</v>
      </c>
      <c r="OL25" s="10">
        <v>1</v>
      </c>
      <c r="OM25" s="10">
        <v>44</v>
      </c>
      <c r="ON25" s="10">
        <v>0</v>
      </c>
      <c r="OO25" s="10">
        <v>36</v>
      </c>
      <c r="OP25" s="10">
        <v>2</v>
      </c>
      <c r="OQ25" s="10">
        <v>0</v>
      </c>
      <c r="OR25" s="10">
        <v>1</v>
      </c>
      <c r="OS25" s="10">
        <v>0</v>
      </c>
      <c r="OT25" s="10">
        <v>5</v>
      </c>
      <c r="OU25" s="10">
        <v>0</v>
      </c>
      <c r="OV25" s="10">
        <v>0</v>
      </c>
      <c r="OW25" s="10">
        <v>0</v>
      </c>
      <c r="OX25" s="10">
        <v>0</v>
      </c>
      <c r="OY25" s="10">
        <v>0</v>
      </c>
      <c r="OZ25" s="10">
        <v>0</v>
      </c>
      <c r="PA25" s="10">
        <v>0</v>
      </c>
      <c r="PB25" s="10">
        <v>0</v>
      </c>
      <c r="PC25" s="10">
        <v>0</v>
      </c>
      <c r="PD25" s="10">
        <v>0</v>
      </c>
      <c r="PE25" s="10">
        <v>0</v>
      </c>
      <c r="PF25" s="10">
        <v>0</v>
      </c>
      <c r="PG25" s="10">
        <v>0</v>
      </c>
      <c r="PH25" s="10">
        <v>112</v>
      </c>
      <c r="PI25" s="10">
        <v>36</v>
      </c>
      <c r="PJ25" s="10">
        <v>67</v>
      </c>
      <c r="PK25" s="10">
        <v>8</v>
      </c>
      <c r="PL25" s="10">
        <v>1</v>
      </c>
      <c r="PM25" s="10">
        <v>103</v>
      </c>
      <c r="PN25" s="10">
        <v>9</v>
      </c>
      <c r="PO25" s="10">
        <v>85</v>
      </c>
      <c r="PP25" s="10">
        <v>12</v>
      </c>
      <c r="PQ25" s="10">
        <v>0</v>
      </c>
      <c r="PR25" s="10">
        <v>1</v>
      </c>
      <c r="PS25" s="10">
        <v>0</v>
      </c>
      <c r="PT25" s="10">
        <v>14</v>
      </c>
      <c r="PU25" s="10">
        <v>13</v>
      </c>
      <c r="PV25" s="10">
        <v>3</v>
      </c>
      <c r="PW25" s="10">
        <v>9</v>
      </c>
      <c r="PX25" s="10">
        <v>1</v>
      </c>
      <c r="PY25" s="10">
        <v>0</v>
      </c>
      <c r="PZ25" s="10">
        <v>13</v>
      </c>
      <c r="QA25" s="10">
        <v>0</v>
      </c>
      <c r="QB25" s="10">
        <v>11</v>
      </c>
      <c r="QC25" s="10">
        <v>1</v>
      </c>
      <c r="QD25" s="10">
        <v>0</v>
      </c>
      <c r="QE25" s="10">
        <v>0</v>
      </c>
      <c r="QF25" s="10">
        <v>0</v>
      </c>
      <c r="QG25" s="10">
        <v>1</v>
      </c>
      <c r="QH25" s="10">
        <v>13</v>
      </c>
      <c r="QI25" s="10">
        <v>11</v>
      </c>
      <c r="QJ25" s="10">
        <v>2</v>
      </c>
      <c r="QK25" s="10">
        <v>0</v>
      </c>
      <c r="QL25" s="10">
        <v>13</v>
      </c>
      <c r="QM25" s="10">
        <v>0</v>
      </c>
      <c r="QN25" s="10">
        <v>112</v>
      </c>
      <c r="QO25" s="10">
        <v>57</v>
      </c>
      <c r="QP25" s="10">
        <v>42</v>
      </c>
      <c r="QQ25" s="10">
        <v>0</v>
      </c>
      <c r="QR25" s="10">
        <v>99</v>
      </c>
      <c r="QS25" s="10">
        <v>13</v>
      </c>
      <c r="QT25" s="10">
        <v>16</v>
      </c>
      <c r="QU25" s="10">
        <v>15</v>
      </c>
      <c r="QV25" s="10">
        <v>1</v>
      </c>
      <c r="QW25" s="10">
        <v>0</v>
      </c>
      <c r="QX25" s="10">
        <v>0</v>
      </c>
      <c r="QY25" s="10">
        <v>15</v>
      </c>
      <c r="QZ25" s="10">
        <v>1</v>
      </c>
      <c r="RA25" s="10">
        <v>14</v>
      </c>
      <c r="RB25" s="10">
        <v>1</v>
      </c>
      <c r="RC25" s="10">
        <v>0</v>
      </c>
      <c r="RD25" s="10">
        <v>0</v>
      </c>
      <c r="RE25" s="10">
        <v>0</v>
      </c>
      <c r="RF25" s="10">
        <v>1</v>
      </c>
      <c r="RG25" s="10">
        <v>7</v>
      </c>
      <c r="RH25" s="10">
        <v>7</v>
      </c>
      <c r="RI25" s="10">
        <v>0</v>
      </c>
      <c r="RJ25" s="10">
        <v>0</v>
      </c>
      <c r="RK25" s="10">
        <v>0</v>
      </c>
      <c r="RL25" s="10">
        <v>7</v>
      </c>
      <c r="RM25" s="10">
        <v>0</v>
      </c>
      <c r="RN25" s="10">
        <v>6</v>
      </c>
      <c r="RO25" s="10">
        <v>1</v>
      </c>
      <c r="RP25" s="10">
        <v>0</v>
      </c>
      <c r="RQ25" s="10">
        <v>0</v>
      </c>
      <c r="RR25" s="10">
        <v>0</v>
      </c>
      <c r="RS25" s="10">
        <v>0</v>
      </c>
      <c r="RT25" s="10">
        <v>9</v>
      </c>
      <c r="RU25" s="10">
        <v>8</v>
      </c>
      <c r="RV25" s="10">
        <v>1</v>
      </c>
      <c r="RW25" s="10">
        <v>0</v>
      </c>
      <c r="RX25" s="10">
        <v>0</v>
      </c>
      <c r="RY25" s="10">
        <v>8</v>
      </c>
      <c r="RZ25" s="10">
        <v>1</v>
      </c>
      <c r="SA25" s="10">
        <v>8</v>
      </c>
      <c r="SB25" s="10">
        <v>0</v>
      </c>
      <c r="SC25" s="10">
        <v>0</v>
      </c>
      <c r="SD25" s="10">
        <v>0</v>
      </c>
      <c r="SE25" s="10">
        <v>0</v>
      </c>
      <c r="SF25" s="10">
        <v>1</v>
      </c>
      <c r="SG25" s="10">
        <v>16</v>
      </c>
      <c r="SH25" s="10">
        <v>15</v>
      </c>
      <c r="SI25" s="10">
        <v>1</v>
      </c>
      <c r="SJ25" s="10">
        <v>0</v>
      </c>
      <c r="SK25" s="10">
        <v>0</v>
      </c>
      <c r="SL25" s="10">
        <v>15</v>
      </c>
      <c r="SM25" s="10">
        <v>1</v>
      </c>
      <c r="SN25" s="10">
        <v>14</v>
      </c>
      <c r="SO25" s="10">
        <v>1</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16</v>
      </c>
      <c r="TM25" s="10">
        <v>7</v>
      </c>
      <c r="TN25" s="10">
        <v>9</v>
      </c>
      <c r="TO25" s="10">
        <v>16</v>
      </c>
      <c r="TP25" s="10">
        <v>0</v>
      </c>
      <c r="TQ25" s="10">
        <v>19</v>
      </c>
      <c r="TR25" s="10">
        <v>8</v>
      </c>
      <c r="TS25" s="10">
        <v>11</v>
      </c>
      <c r="TT25" s="10">
        <v>19</v>
      </c>
      <c r="TU25" s="10">
        <v>0</v>
      </c>
    </row>
    <row r="26" spans="1:541" x14ac:dyDescent="0.25">
      <c r="A26" s="4" t="s">
        <v>42</v>
      </c>
      <c r="B26" s="10">
        <v>21</v>
      </c>
      <c r="C26" s="10">
        <v>8575</v>
      </c>
      <c r="D26" s="10">
        <v>2231</v>
      </c>
      <c r="E26" s="10">
        <v>712</v>
      </c>
      <c r="F26" s="10">
        <v>5632</v>
      </c>
      <c r="G26" s="10">
        <v>3532</v>
      </c>
      <c r="H26" s="10">
        <v>5026</v>
      </c>
      <c r="I26" s="10">
        <v>13</v>
      </c>
      <c r="J26" s="10">
        <v>4</v>
      </c>
      <c r="K26" s="10">
        <v>7989</v>
      </c>
      <c r="L26" s="10">
        <v>586</v>
      </c>
      <c r="M26" s="10">
        <v>3740</v>
      </c>
      <c r="N26" s="10">
        <v>4286</v>
      </c>
      <c r="O26" s="10">
        <v>41</v>
      </c>
      <c r="P26" s="10">
        <v>95</v>
      </c>
      <c r="Q26" s="10">
        <v>13</v>
      </c>
      <c r="R26" s="10">
        <v>400</v>
      </c>
      <c r="S26" s="10">
        <v>6040</v>
      </c>
      <c r="T26" s="10">
        <v>1500</v>
      </c>
      <c r="U26" s="10">
        <v>424</v>
      </c>
      <c r="V26" s="10">
        <v>4116</v>
      </c>
      <c r="W26" s="10">
        <v>2415</v>
      </c>
      <c r="X26" s="10">
        <v>3616</v>
      </c>
      <c r="Y26" s="10">
        <v>8</v>
      </c>
      <c r="Z26" s="10">
        <v>1</v>
      </c>
      <c r="AA26" s="10">
        <v>5664</v>
      </c>
      <c r="AB26" s="10">
        <v>376</v>
      </c>
      <c r="AC26" s="10">
        <v>2536</v>
      </c>
      <c r="AD26" s="10">
        <v>3114</v>
      </c>
      <c r="AE26" s="10">
        <v>32</v>
      </c>
      <c r="AF26" s="10">
        <v>60</v>
      </c>
      <c r="AG26" s="10">
        <v>9</v>
      </c>
      <c r="AH26" s="10">
        <v>289</v>
      </c>
      <c r="AI26" s="10">
        <v>1810</v>
      </c>
      <c r="AJ26" s="10">
        <v>695</v>
      </c>
      <c r="AK26" s="10">
        <v>253</v>
      </c>
      <c r="AL26" s="10">
        <v>862</v>
      </c>
      <c r="AM26" s="10">
        <v>902</v>
      </c>
      <c r="AN26" s="10">
        <v>902</v>
      </c>
      <c r="AO26" s="10">
        <v>5</v>
      </c>
      <c r="AP26" s="10">
        <v>1</v>
      </c>
      <c r="AQ26" s="10">
        <v>1674</v>
      </c>
      <c r="AR26" s="10">
        <v>136</v>
      </c>
      <c r="AS26" s="10">
        <v>820</v>
      </c>
      <c r="AT26" s="10">
        <v>872</v>
      </c>
      <c r="AU26" s="10">
        <v>6</v>
      </c>
      <c r="AV26" s="10">
        <v>23</v>
      </c>
      <c r="AW26" s="10">
        <v>1</v>
      </c>
      <c r="AX26" s="10">
        <v>88</v>
      </c>
      <c r="AY26" s="10">
        <v>63</v>
      </c>
      <c r="AZ26" s="10">
        <v>0</v>
      </c>
      <c r="BA26" s="10">
        <v>0</v>
      </c>
      <c r="BB26" s="10">
        <v>63</v>
      </c>
      <c r="BC26" s="10">
        <v>4</v>
      </c>
      <c r="BD26" s="10">
        <v>59</v>
      </c>
      <c r="BE26" s="10">
        <v>0</v>
      </c>
      <c r="BF26" s="10">
        <v>0</v>
      </c>
      <c r="BG26" s="10">
        <v>61</v>
      </c>
      <c r="BH26" s="10">
        <v>2</v>
      </c>
      <c r="BI26" s="10">
        <v>26</v>
      </c>
      <c r="BJ26" s="10">
        <v>32</v>
      </c>
      <c r="BK26" s="10">
        <v>1</v>
      </c>
      <c r="BL26" s="10">
        <v>1</v>
      </c>
      <c r="BM26" s="10">
        <v>1</v>
      </c>
      <c r="BN26" s="10">
        <v>2</v>
      </c>
      <c r="BO26" s="10">
        <v>7913</v>
      </c>
      <c r="BP26" s="10">
        <v>2195</v>
      </c>
      <c r="BQ26" s="10">
        <v>677</v>
      </c>
      <c r="BR26" s="10">
        <v>5041</v>
      </c>
      <c r="BS26" s="10">
        <v>3321</v>
      </c>
      <c r="BT26" s="10">
        <v>4577</v>
      </c>
      <c r="BU26" s="10">
        <v>13</v>
      </c>
      <c r="BV26" s="10">
        <v>2</v>
      </c>
      <c r="BW26" s="10">
        <v>7399</v>
      </c>
      <c r="BX26" s="10">
        <v>514</v>
      </c>
      <c r="BY26" s="10">
        <v>3382</v>
      </c>
      <c r="BZ26" s="10">
        <v>4018</v>
      </c>
      <c r="CA26" s="10">
        <v>39</v>
      </c>
      <c r="CB26" s="10">
        <v>84</v>
      </c>
      <c r="CC26" s="10">
        <v>11</v>
      </c>
      <c r="CD26" s="10">
        <v>379</v>
      </c>
      <c r="CE26" s="10">
        <v>662</v>
      </c>
      <c r="CF26" s="10">
        <v>36</v>
      </c>
      <c r="CG26" s="10">
        <v>35</v>
      </c>
      <c r="CH26" s="10">
        <v>591</v>
      </c>
      <c r="CI26" s="10">
        <v>211</v>
      </c>
      <c r="CJ26" s="10">
        <v>449</v>
      </c>
      <c r="CK26" s="10">
        <v>0</v>
      </c>
      <c r="CL26" s="10">
        <v>2</v>
      </c>
      <c r="CM26" s="10">
        <v>590</v>
      </c>
      <c r="CN26" s="10">
        <v>72</v>
      </c>
      <c r="CO26" s="10">
        <v>358</v>
      </c>
      <c r="CP26" s="10">
        <v>268</v>
      </c>
      <c r="CQ26" s="10">
        <v>2</v>
      </c>
      <c r="CR26" s="10">
        <v>11</v>
      </c>
      <c r="CS26" s="10">
        <v>2</v>
      </c>
      <c r="CT26" s="10">
        <v>21</v>
      </c>
      <c r="CU26" s="10">
        <v>5212</v>
      </c>
      <c r="CV26" s="10">
        <v>44</v>
      </c>
      <c r="CW26" s="10">
        <v>458</v>
      </c>
      <c r="CX26" s="10">
        <v>4710</v>
      </c>
      <c r="CY26" s="10">
        <v>1417</v>
      </c>
      <c r="CZ26" s="10">
        <v>3779</v>
      </c>
      <c r="DA26" s="10">
        <v>12</v>
      </c>
      <c r="DB26" s="10">
        <v>4</v>
      </c>
      <c r="DC26" s="10">
        <v>4933</v>
      </c>
      <c r="DD26" s="10">
        <v>279</v>
      </c>
      <c r="DE26" s="10">
        <v>2485</v>
      </c>
      <c r="DF26" s="10">
        <v>2455</v>
      </c>
      <c r="DG26" s="10">
        <v>19</v>
      </c>
      <c r="DH26" s="10">
        <v>54</v>
      </c>
      <c r="DI26" s="10">
        <v>12</v>
      </c>
      <c r="DJ26" s="10">
        <v>187</v>
      </c>
      <c r="DK26" s="10">
        <v>3777</v>
      </c>
      <c r="DL26" s="10">
        <v>26</v>
      </c>
      <c r="DM26" s="10">
        <v>283</v>
      </c>
      <c r="DN26" s="10">
        <v>3468</v>
      </c>
      <c r="DO26" s="10">
        <v>1011</v>
      </c>
      <c r="DP26" s="10">
        <v>2757</v>
      </c>
      <c r="DQ26" s="10">
        <v>8</v>
      </c>
      <c r="DR26" s="10">
        <v>1</v>
      </c>
      <c r="DS26" s="10">
        <v>3600</v>
      </c>
      <c r="DT26" s="10">
        <v>177</v>
      </c>
      <c r="DU26" s="10">
        <v>1784</v>
      </c>
      <c r="DV26" s="10">
        <v>1789</v>
      </c>
      <c r="DW26" s="10">
        <v>14</v>
      </c>
      <c r="DX26" s="10">
        <v>41</v>
      </c>
      <c r="DY26" s="10">
        <v>8</v>
      </c>
      <c r="DZ26" s="10">
        <v>141</v>
      </c>
      <c r="EA26" s="10">
        <v>776</v>
      </c>
      <c r="EB26" s="10">
        <v>17</v>
      </c>
      <c r="EC26" s="10">
        <v>146</v>
      </c>
      <c r="ED26" s="10">
        <v>613</v>
      </c>
      <c r="EE26" s="10">
        <v>229</v>
      </c>
      <c r="EF26" s="10">
        <v>542</v>
      </c>
      <c r="EG26" s="10">
        <v>4</v>
      </c>
      <c r="EH26" s="10">
        <v>1</v>
      </c>
      <c r="EI26" s="10">
        <v>748</v>
      </c>
      <c r="EJ26" s="10">
        <v>28</v>
      </c>
      <c r="EK26" s="10">
        <v>354</v>
      </c>
      <c r="EL26" s="10">
        <v>391</v>
      </c>
      <c r="EM26" s="10">
        <v>2</v>
      </c>
      <c r="EN26" s="10">
        <v>1</v>
      </c>
      <c r="EO26" s="10">
        <v>1</v>
      </c>
      <c r="EP26" s="10">
        <v>27</v>
      </c>
      <c r="EQ26" s="10">
        <v>63</v>
      </c>
      <c r="ER26" s="10">
        <v>0</v>
      </c>
      <c r="ES26" s="10">
        <v>0</v>
      </c>
      <c r="ET26" s="10">
        <v>63</v>
      </c>
      <c r="EU26" s="10">
        <v>4</v>
      </c>
      <c r="EV26" s="10">
        <v>59</v>
      </c>
      <c r="EW26" s="10">
        <v>0</v>
      </c>
      <c r="EX26" s="10">
        <v>0</v>
      </c>
      <c r="EY26" s="10">
        <v>61</v>
      </c>
      <c r="EZ26" s="10">
        <v>2</v>
      </c>
      <c r="FA26" s="10">
        <v>26</v>
      </c>
      <c r="FB26" s="10">
        <v>32</v>
      </c>
      <c r="FC26" s="10">
        <v>1</v>
      </c>
      <c r="FD26" s="10">
        <v>1</v>
      </c>
      <c r="FE26" s="10">
        <v>1</v>
      </c>
      <c r="FF26" s="10">
        <v>2</v>
      </c>
      <c r="FG26" s="10">
        <v>4616</v>
      </c>
      <c r="FH26" s="10">
        <v>43</v>
      </c>
      <c r="FI26" s="10">
        <v>429</v>
      </c>
      <c r="FJ26" s="10">
        <v>4144</v>
      </c>
      <c r="FK26" s="10">
        <v>1244</v>
      </c>
      <c r="FL26" s="10">
        <v>3358</v>
      </c>
      <c r="FM26" s="10">
        <v>12</v>
      </c>
      <c r="FN26" s="10">
        <v>2</v>
      </c>
      <c r="FO26" s="10">
        <v>4409</v>
      </c>
      <c r="FP26" s="10">
        <v>207</v>
      </c>
      <c r="FQ26" s="10">
        <v>2164</v>
      </c>
      <c r="FR26" s="10">
        <v>2212</v>
      </c>
      <c r="FS26" s="10">
        <v>17</v>
      </c>
      <c r="FT26" s="10">
        <v>43</v>
      </c>
      <c r="FU26" s="10">
        <v>10</v>
      </c>
      <c r="FV26" s="10">
        <v>170</v>
      </c>
      <c r="FW26" s="10">
        <v>596</v>
      </c>
      <c r="FX26" s="10">
        <v>1</v>
      </c>
      <c r="FY26" s="10">
        <v>29</v>
      </c>
      <c r="FZ26" s="10">
        <v>566</v>
      </c>
      <c r="GA26" s="10">
        <v>173</v>
      </c>
      <c r="GB26" s="10">
        <v>421</v>
      </c>
      <c r="GC26" s="10">
        <v>0</v>
      </c>
      <c r="GD26" s="10">
        <v>2</v>
      </c>
      <c r="GE26" s="10">
        <v>524</v>
      </c>
      <c r="GF26" s="10">
        <v>72</v>
      </c>
      <c r="GG26" s="10">
        <v>321</v>
      </c>
      <c r="GH26" s="10">
        <v>243</v>
      </c>
      <c r="GI26" s="10">
        <v>2</v>
      </c>
      <c r="GJ26" s="10">
        <v>11</v>
      </c>
      <c r="GK26" s="10">
        <v>2</v>
      </c>
      <c r="GL26" s="10">
        <v>17</v>
      </c>
      <c r="GM26" s="10">
        <v>3363</v>
      </c>
      <c r="GN26" s="10">
        <v>2187</v>
      </c>
      <c r="GO26" s="10">
        <v>254</v>
      </c>
      <c r="GP26" s="10">
        <v>922</v>
      </c>
      <c r="GQ26" s="10">
        <v>2115</v>
      </c>
      <c r="GR26" s="10">
        <v>1247</v>
      </c>
      <c r="GS26" s="10">
        <v>1</v>
      </c>
      <c r="GT26" s="10">
        <v>0</v>
      </c>
      <c r="GU26" s="10">
        <v>3056</v>
      </c>
      <c r="GV26" s="10">
        <v>307</v>
      </c>
      <c r="GW26" s="10">
        <v>1255</v>
      </c>
      <c r="GX26" s="10">
        <v>1831</v>
      </c>
      <c r="GY26" s="10">
        <v>22</v>
      </c>
      <c r="GZ26" s="10">
        <v>41</v>
      </c>
      <c r="HA26" s="10">
        <v>1</v>
      </c>
      <c r="HB26" s="10">
        <v>213</v>
      </c>
      <c r="HC26" s="10">
        <v>2263</v>
      </c>
      <c r="HD26" s="10">
        <v>1474</v>
      </c>
      <c r="HE26" s="10">
        <v>141</v>
      </c>
      <c r="HF26" s="10">
        <v>648</v>
      </c>
      <c r="HG26" s="10">
        <v>1404</v>
      </c>
      <c r="HH26" s="10">
        <v>859</v>
      </c>
      <c r="HI26" s="10">
        <v>0</v>
      </c>
      <c r="HJ26" s="10">
        <v>0</v>
      </c>
      <c r="HK26" s="10">
        <v>2064</v>
      </c>
      <c r="HL26" s="10">
        <v>199</v>
      </c>
      <c r="HM26" s="10">
        <v>752</v>
      </c>
      <c r="HN26" s="10">
        <v>1325</v>
      </c>
      <c r="HO26" s="10">
        <v>18</v>
      </c>
      <c r="HP26" s="10">
        <v>19</v>
      </c>
      <c r="HQ26" s="10">
        <v>1</v>
      </c>
      <c r="HR26" s="10">
        <v>148</v>
      </c>
      <c r="HS26" s="10">
        <v>1034</v>
      </c>
      <c r="HT26" s="10">
        <v>678</v>
      </c>
      <c r="HU26" s="10">
        <v>107</v>
      </c>
      <c r="HV26" s="10">
        <v>249</v>
      </c>
      <c r="HW26" s="10">
        <v>673</v>
      </c>
      <c r="HX26" s="10">
        <v>360</v>
      </c>
      <c r="HY26" s="10">
        <v>1</v>
      </c>
      <c r="HZ26" s="10">
        <v>0</v>
      </c>
      <c r="IA26" s="10">
        <v>926</v>
      </c>
      <c r="IB26" s="10">
        <v>108</v>
      </c>
      <c r="IC26" s="10">
        <v>466</v>
      </c>
      <c r="ID26" s="10">
        <v>481</v>
      </c>
      <c r="IE26" s="10">
        <v>4</v>
      </c>
      <c r="IF26" s="10">
        <v>22</v>
      </c>
      <c r="IG26" s="10">
        <v>0</v>
      </c>
      <c r="IH26" s="10">
        <v>61</v>
      </c>
      <c r="II26" s="10">
        <v>3297</v>
      </c>
      <c r="IJ26" s="10">
        <v>2152</v>
      </c>
      <c r="IK26" s="10">
        <v>248</v>
      </c>
      <c r="IL26" s="10">
        <v>897</v>
      </c>
      <c r="IM26" s="10">
        <v>2077</v>
      </c>
      <c r="IN26" s="10">
        <v>1219</v>
      </c>
      <c r="IO26" s="10">
        <v>1</v>
      </c>
      <c r="IP26" s="10">
        <v>0</v>
      </c>
      <c r="IQ26" s="10">
        <v>2990</v>
      </c>
      <c r="IR26" s="10">
        <v>307</v>
      </c>
      <c r="IS26" s="10">
        <v>1218</v>
      </c>
      <c r="IT26" s="10">
        <v>1806</v>
      </c>
      <c r="IU26" s="10">
        <v>22</v>
      </c>
      <c r="IV26" s="10">
        <v>41</v>
      </c>
      <c r="IW26" s="10">
        <v>1</v>
      </c>
      <c r="IX26" s="10">
        <v>209</v>
      </c>
      <c r="IY26" s="10">
        <v>66</v>
      </c>
      <c r="IZ26" s="10">
        <v>35</v>
      </c>
      <c r="JA26" s="10">
        <v>6</v>
      </c>
      <c r="JB26" s="10">
        <v>25</v>
      </c>
      <c r="JC26" s="10">
        <v>38</v>
      </c>
      <c r="JD26" s="10">
        <v>28</v>
      </c>
      <c r="JE26" s="10">
        <v>0</v>
      </c>
      <c r="JF26" s="10">
        <v>0</v>
      </c>
      <c r="JG26" s="10">
        <v>66</v>
      </c>
      <c r="JH26" s="10">
        <v>0</v>
      </c>
      <c r="JI26" s="10">
        <v>37</v>
      </c>
      <c r="JJ26" s="10">
        <v>25</v>
      </c>
      <c r="JK26" s="10">
        <v>0</v>
      </c>
      <c r="JL26" s="10">
        <v>0</v>
      </c>
      <c r="JM26" s="10">
        <v>0</v>
      </c>
      <c r="JN26" s="10">
        <v>4</v>
      </c>
      <c r="JO26" s="10">
        <v>1022</v>
      </c>
      <c r="JP26" s="10">
        <v>680</v>
      </c>
      <c r="JQ26" s="10">
        <v>320</v>
      </c>
      <c r="JR26" s="10">
        <v>1000</v>
      </c>
      <c r="JS26" s="10">
        <v>22</v>
      </c>
      <c r="JT26" s="10">
        <v>950</v>
      </c>
      <c r="JU26" s="10">
        <v>789</v>
      </c>
      <c r="JV26" s="10">
        <v>11</v>
      </c>
      <c r="JW26" s="10">
        <v>800</v>
      </c>
      <c r="JX26" s="10">
        <v>150</v>
      </c>
      <c r="JY26" s="10">
        <v>839</v>
      </c>
      <c r="JZ26" s="10">
        <v>678</v>
      </c>
      <c r="KA26" s="10">
        <v>11</v>
      </c>
      <c r="KB26" s="10">
        <v>689</v>
      </c>
      <c r="KC26" s="10">
        <v>150</v>
      </c>
      <c r="KD26" s="10">
        <v>111</v>
      </c>
      <c r="KE26" s="10">
        <v>111</v>
      </c>
      <c r="KF26" s="10">
        <v>111</v>
      </c>
      <c r="KG26" s="10">
        <v>0</v>
      </c>
      <c r="KH26" s="10">
        <v>599</v>
      </c>
      <c r="KI26" s="10">
        <v>28</v>
      </c>
      <c r="KJ26" s="10">
        <v>569</v>
      </c>
      <c r="KK26" s="10">
        <v>1</v>
      </c>
      <c r="KL26" s="10">
        <v>1</v>
      </c>
      <c r="KM26" s="10">
        <v>583</v>
      </c>
      <c r="KN26" s="10">
        <v>16</v>
      </c>
      <c r="KO26" s="10">
        <v>263</v>
      </c>
      <c r="KP26" s="10">
        <v>305</v>
      </c>
      <c r="KQ26" s="10">
        <v>2</v>
      </c>
      <c r="KR26" s="10">
        <v>4</v>
      </c>
      <c r="KS26" s="10">
        <v>0</v>
      </c>
      <c r="KT26" s="10">
        <v>25</v>
      </c>
      <c r="KU26" s="10">
        <v>249</v>
      </c>
      <c r="KV26" s="10">
        <v>19</v>
      </c>
      <c r="KW26" s="10">
        <v>230</v>
      </c>
      <c r="KX26" s="10">
        <v>0</v>
      </c>
      <c r="KY26" s="10">
        <v>0</v>
      </c>
      <c r="KZ26" s="10">
        <v>238</v>
      </c>
      <c r="LA26" s="10">
        <v>11</v>
      </c>
      <c r="LB26" s="10">
        <v>131</v>
      </c>
      <c r="LC26" s="10">
        <v>106</v>
      </c>
      <c r="LD26" s="10">
        <v>1</v>
      </c>
      <c r="LE26" s="10">
        <v>2</v>
      </c>
      <c r="LF26" s="10">
        <v>0</v>
      </c>
      <c r="LG26" s="10">
        <v>9</v>
      </c>
      <c r="LH26" s="10">
        <v>278</v>
      </c>
      <c r="LI26" s="10">
        <v>6</v>
      </c>
      <c r="LJ26" s="10">
        <v>271</v>
      </c>
      <c r="LK26" s="10">
        <v>1</v>
      </c>
      <c r="LL26" s="10">
        <v>0</v>
      </c>
      <c r="LM26" s="10">
        <v>274</v>
      </c>
      <c r="LN26" s="10">
        <v>4</v>
      </c>
      <c r="LO26" s="10">
        <v>104</v>
      </c>
      <c r="LP26" s="10">
        <v>159</v>
      </c>
      <c r="LQ26" s="10">
        <v>1</v>
      </c>
      <c r="LR26" s="10">
        <v>1</v>
      </c>
      <c r="LS26" s="10">
        <v>0</v>
      </c>
      <c r="LT26" s="10">
        <v>13</v>
      </c>
      <c r="LU26" s="10">
        <v>47</v>
      </c>
      <c r="LV26" s="10">
        <v>0</v>
      </c>
      <c r="LW26" s="10">
        <v>47</v>
      </c>
      <c r="LX26" s="10">
        <v>0</v>
      </c>
      <c r="LY26" s="10">
        <v>0</v>
      </c>
      <c r="LZ26" s="10">
        <v>47</v>
      </c>
      <c r="MA26" s="10">
        <v>0</v>
      </c>
      <c r="MB26" s="10">
        <v>18</v>
      </c>
      <c r="MC26" s="10">
        <v>28</v>
      </c>
      <c r="MD26" s="10">
        <v>0</v>
      </c>
      <c r="ME26" s="10">
        <v>0</v>
      </c>
      <c r="MF26" s="10">
        <v>0</v>
      </c>
      <c r="MG26" s="10">
        <v>1</v>
      </c>
      <c r="MH26" s="10">
        <v>574</v>
      </c>
      <c r="MI26" s="10">
        <v>25</v>
      </c>
      <c r="MJ26" s="10">
        <v>548</v>
      </c>
      <c r="MK26" s="10">
        <v>1</v>
      </c>
      <c r="ML26" s="10">
        <v>0</v>
      </c>
      <c r="MM26" s="10">
        <v>559</v>
      </c>
      <c r="MN26" s="10">
        <v>15</v>
      </c>
      <c r="MO26" s="10">
        <v>253</v>
      </c>
      <c r="MP26" s="10">
        <v>293</v>
      </c>
      <c r="MQ26" s="10">
        <v>2</v>
      </c>
      <c r="MR26" s="10">
        <v>3</v>
      </c>
      <c r="MS26" s="10">
        <v>0</v>
      </c>
      <c r="MT26" s="10">
        <v>23</v>
      </c>
      <c r="MU26" s="10">
        <v>25</v>
      </c>
      <c r="MV26" s="10">
        <v>3</v>
      </c>
      <c r="MW26" s="10">
        <v>21</v>
      </c>
      <c r="MX26" s="10">
        <v>0</v>
      </c>
      <c r="MY26" s="10">
        <v>1</v>
      </c>
      <c r="MZ26" s="10">
        <v>24</v>
      </c>
      <c r="NA26" s="10">
        <v>1</v>
      </c>
      <c r="NB26" s="10">
        <v>10</v>
      </c>
      <c r="NC26" s="10">
        <v>12</v>
      </c>
      <c r="ND26" s="10">
        <v>0</v>
      </c>
      <c r="NE26" s="10">
        <v>1</v>
      </c>
      <c r="NF26" s="10">
        <v>0</v>
      </c>
      <c r="NG26" s="10">
        <v>2</v>
      </c>
      <c r="NH26" s="10">
        <v>489</v>
      </c>
      <c r="NI26" s="10">
        <v>222</v>
      </c>
      <c r="NJ26" s="10">
        <v>260</v>
      </c>
      <c r="NK26" s="10">
        <v>6</v>
      </c>
      <c r="NL26" s="10">
        <v>1</v>
      </c>
      <c r="NM26" s="10">
        <v>454</v>
      </c>
      <c r="NN26" s="10">
        <v>35</v>
      </c>
      <c r="NO26" s="10">
        <v>217</v>
      </c>
      <c r="NP26" s="10">
        <v>235</v>
      </c>
      <c r="NQ26" s="10">
        <v>3</v>
      </c>
      <c r="NR26" s="10">
        <v>6</v>
      </c>
      <c r="NS26" s="10">
        <v>1</v>
      </c>
      <c r="NT26" s="10">
        <v>27</v>
      </c>
      <c r="NU26" s="10">
        <v>300</v>
      </c>
      <c r="NV26" s="10">
        <v>127</v>
      </c>
      <c r="NW26" s="10">
        <v>168</v>
      </c>
      <c r="NX26" s="10">
        <v>4</v>
      </c>
      <c r="NY26" s="10">
        <v>1</v>
      </c>
      <c r="NZ26" s="10">
        <v>278</v>
      </c>
      <c r="OA26" s="10">
        <v>22</v>
      </c>
      <c r="OB26" s="10">
        <v>139</v>
      </c>
      <c r="OC26" s="10">
        <v>139</v>
      </c>
      <c r="OD26" s="10">
        <v>2</v>
      </c>
      <c r="OE26" s="10">
        <v>5</v>
      </c>
      <c r="OF26" s="10">
        <v>0</v>
      </c>
      <c r="OG26" s="10">
        <v>15</v>
      </c>
      <c r="OH26" s="10">
        <v>161</v>
      </c>
      <c r="OI26" s="10">
        <v>85</v>
      </c>
      <c r="OJ26" s="10">
        <v>74</v>
      </c>
      <c r="OK26" s="10">
        <v>2</v>
      </c>
      <c r="OL26" s="10">
        <v>0</v>
      </c>
      <c r="OM26" s="10">
        <v>150</v>
      </c>
      <c r="ON26" s="10">
        <v>11</v>
      </c>
      <c r="OO26" s="10">
        <v>61</v>
      </c>
      <c r="OP26" s="10">
        <v>89</v>
      </c>
      <c r="OQ26" s="10">
        <v>1</v>
      </c>
      <c r="OR26" s="10">
        <v>0</v>
      </c>
      <c r="OS26" s="10">
        <v>1</v>
      </c>
      <c r="OT26" s="10">
        <v>9</v>
      </c>
      <c r="OU26" s="10">
        <v>0</v>
      </c>
      <c r="OV26" s="10">
        <v>0</v>
      </c>
      <c r="OW26" s="10">
        <v>0</v>
      </c>
      <c r="OX26" s="10">
        <v>0</v>
      </c>
      <c r="OY26" s="10">
        <v>0</v>
      </c>
      <c r="OZ26" s="10">
        <v>0</v>
      </c>
      <c r="PA26" s="10">
        <v>0</v>
      </c>
      <c r="PB26" s="10">
        <v>0</v>
      </c>
      <c r="PC26" s="10">
        <v>0</v>
      </c>
      <c r="PD26" s="10">
        <v>0</v>
      </c>
      <c r="PE26" s="10">
        <v>0</v>
      </c>
      <c r="PF26" s="10">
        <v>0</v>
      </c>
      <c r="PG26" s="10">
        <v>0</v>
      </c>
      <c r="PH26" s="10">
        <v>461</v>
      </c>
      <c r="PI26" s="10">
        <v>212</v>
      </c>
      <c r="PJ26" s="10">
        <v>242</v>
      </c>
      <c r="PK26" s="10">
        <v>6</v>
      </c>
      <c r="PL26" s="10">
        <v>1</v>
      </c>
      <c r="PM26" s="10">
        <v>428</v>
      </c>
      <c r="PN26" s="10">
        <v>33</v>
      </c>
      <c r="PO26" s="10">
        <v>200</v>
      </c>
      <c r="PP26" s="10">
        <v>228</v>
      </c>
      <c r="PQ26" s="10">
        <v>3</v>
      </c>
      <c r="PR26" s="10">
        <v>5</v>
      </c>
      <c r="PS26" s="10">
        <v>1</v>
      </c>
      <c r="PT26" s="10">
        <v>24</v>
      </c>
      <c r="PU26" s="10">
        <v>28</v>
      </c>
      <c r="PV26" s="10">
        <v>10</v>
      </c>
      <c r="PW26" s="10">
        <v>18</v>
      </c>
      <c r="PX26" s="10">
        <v>0</v>
      </c>
      <c r="PY26" s="10">
        <v>0</v>
      </c>
      <c r="PZ26" s="10">
        <v>26</v>
      </c>
      <c r="QA26" s="10">
        <v>2</v>
      </c>
      <c r="QB26" s="10">
        <v>17</v>
      </c>
      <c r="QC26" s="10">
        <v>7</v>
      </c>
      <c r="QD26" s="10">
        <v>0</v>
      </c>
      <c r="QE26" s="10">
        <v>1</v>
      </c>
      <c r="QF26" s="10">
        <v>0</v>
      </c>
      <c r="QG26" s="10">
        <v>3</v>
      </c>
      <c r="QH26" s="10">
        <v>44</v>
      </c>
      <c r="QI26" s="10">
        <v>26</v>
      </c>
      <c r="QJ26" s="10">
        <v>17</v>
      </c>
      <c r="QK26" s="10">
        <v>0</v>
      </c>
      <c r="QL26" s="10">
        <v>43</v>
      </c>
      <c r="QM26" s="10">
        <v>1</v>
      </c>
      <c r="QN26" s="10">
        <v>445</v>
      </c>
      <c r="QO26" s="10">
        <v>274</v>
      </c>
      <c r="QP26" s="10">
        <v>144</v>
      </c>
      <c r="QQ26" s="10">
        <v>0</v>
      </c>
      <c r="QR26" s="10">
        <v>418</v>
      </c>
      <c r="QS26" s="10">
        <v>27</v>
      </c>
      <c r="QT26" s="10">
        <v>202</v>
      </c>
      <c r="QU26" s="10">
        <v>193</v>
      </c>
      <c r="QV26" s="10">
        <v>9</v>
      </c>
      <c r="QW26" s="10">
        <v>0</v>
      </c>
      <c r="QX26" s="10">
        <v>0</v>
      </c>
      <c r="QY26" s="10">
        <v>191</v>
      </c>
      <c r="QZ26" s="10">
        <v>11</v>
      </c>
      <c r="RA26" s="10">
        <v>56</v>
      </c>
      <c r="RB26" s="10">
        <v>135</v>
      </c>
      <c r="RC26" s="10">
        <v>0</v>
      </c>
      <c r="RD26" s="10">
        <v>2</v>
      </c>
      <c r="RE26" s="10">
        <v>0</v>
      </c>
      <c r="RF26" s="10">
        <v>9</v>
      </c>
      <c r="RG26" s="10">
        <v>111</v>
      </c>
      <c r="RH26" s="10">
        <v>108</v>
      </c>
      <c r="RI26" s="10">
        <v>3</v>
      </c>
      <c r="RJ26" s="10">
        <v>0</v>
      </c>
      <c r="RK26" s="10">
        <v>0</v>
      </c>
      <c r="RL26" s="10">
        <v>105</v>
      </c>
      <c r="RM26" s="10">
        <v>6</v>
      </c>
      <c r="RN26" s="10">
        <v>35</v>
      </c>
      <c r="RO26" s="10">
        <v>69</v>
      </c>
      <c r="RP26" s="10">
        <v>0</v>
      </c>
      <c r="RQ26" s="10">
        <v>1</v>
      </c>
      <c r="RR26" s="10">
        <v>0</v>
      </c>
      <c r="RS26" s="10">
        <v>6</v>
      </c>
      <c r="RT26" s="10">
        <v>89</v>
      </c>
      <c r="RU26" s="10">
        <v>84</v>
      </c>
      <c r="RV26" s="10">
        <v>5</v>
      </c>
      <c r="RW26" s="10">
        <v>0</v>
      </c>
      <c r="RX26" s="10">
        <v>0</v>
      </c>
      <c r="RY26" s="10">
        <v>84</v>
      </c>
      <c r="RZ26" s="10">
        <v>5</v>
      </c>
      <c r="SA26" s="10">
        <v>20</v>
      </c>
      <c r="SB26" s="10">
        <v>65</v>
      </c>
      <c r="SC26" s="10">
        <v>0</v>
      </c>
      <c r="SD26" s="10">
        <v>1</v>
      </c>
      <c r="SE26" s="10">
        <v>0</v>
      </c>
      <c r="SF26" s="10">
        <v>3</v>
      </c>
      <c r="SG26" s="10">
        <v>200</v>
      </c>
      <c r="SH26" s="10">
        <v>192</v>
      </c>
      <c r="SI26" s="10">
        <v>8</v>
      </c>
      <c r="SJ26" s="10">
        <v>0</v>
      </c>
      <c r="SK26" s="10">
        <v>0</v>
      </c>
      <c r="SL26" s="10">
        <v>189</v>
      </c>
      <c r="SM26" s="10">
        <v>11</v>
      </c>
      <c r="SN26" s="10">
        <v>55</v>
      </c>
      <c r="SO26" s="10">
        <v>134</v>
      </c>
      <c r="SP26" s="10">
        <v>0</v>
      </c>
      <c r="SQ26" s="10">
        <v>2</v>
      </c>
      <c r="SR26" s="10">
        <v>0</v>
      </c>
      <c r="SS26" s="10">
        <v>9</v>
      </c>
      <c r="ST26" s="10">
        <v>2</v>
      </c>
      <c r="SU26" s="10">
        <v>1</v>
      </c>
      <c r="SV26" s="10">
        <v>1</v>
      </c>
      <c r="SW26" s="10">
        <v>0</v>
      </c>
      <c r="SX26" s="10">
        <v>0</v>
      </c>
      <c r="SY26" s="10">
        <v>2</v>
      </c>
      <c r="SZ26" s="10">
        <v>0</v>
      </c>
      <c r="TA26" s="10">
        <v>1</v>
      </c>
      <c r="TB26" s="10">
        <v>1</v>
      </c>
      <c r="TC26" s="10">
        <v>0</v>
      </c>
      <c r="TD26" s="10">
        <v>0</v>
      </c>
      <c r="TE26" s="10">
        <v>0</v>
      </c>
      <c r="TF26" s="10">
        <v>0</v>
      </c>
      <c r="TG26" s="10">
        <v>0</v>
      </c>
      <c r="TH26" s="10">
        <v>0</v>
      </c>
      <c r="TI26" s="10">
        <v>0</v>
      </c>
      <c r="TJ26" s="10">
        <v>0</v>
      </c>
      <c r="TK26" s="10">
        <v>0</v>
      </c>
      <c r="TL26" s="10">
        <v>202</v>
      </c>
      <c r="TM26" s="10">
        <v>111</v>
      </c>
      <c r="TN26" s="10">
        <v>89</v>
      </c>
      <c r="TO26" s="10">
        <v>200</v>
      </c>
      <c r="TP26" s="10">
        <v>2</v>
      </c>
      <c r="TQ26" s="10">
        <v>351</v>
      </c>
      <c r="TR26" s="10">
        <v>218</v>
      </c>
      <c r="TS26" s="10">
        <v>132</v>
      </c>
      <c r="TT26" s="10">
        <v>350</v>
      </c>
      <c r="TU26" s="10">
        <v>1</v>
      </c>
    </row>
    <row r="27" spans="1:541" x14ac:dyDescent="0.25">
      <c r="A27" s="4" t="s">
        <v>43</v>
      </c>
      <c r="B27" s="10">
        <v>10</v>
      </c>
      <c r="C27" s="10">
        <v>7977</v>
      </c>
      <c r="D27" s="10">
        <v>2157</v>
      </c>
      <c r="E27" s="10">
        <v>900</v>
      </c>
      <c r="F27" s="10">
        <v>4920</v>
      </c>
      <c r="G27" s="10">
        <v>3554</v>
      </c>
      <c r="H27" s="10">
        <v>4385</v>
      </c>
      <c r="I27" s="10">
        <v>29</v>
      </c>
      <c r="J27" s="10">
        <v>9</v>
      </c>
      <c r="K27" s="10">
        <v>7396</v>
      </c>
      <c r="L27" s="10">
        <v>581</v>
      </c>
      <c r="M27" s="10">
        <v>2785</v>
      </c>
      <c r="N27" s="10">
        <v>3453</v>
      </c>
      <c r="O27" s="10">
        <v>109</v>
      </c>
      <c r="P27" s="10">
        <v>940</v>
      </c>
      <c r="Q27" s="10">
        <v>57</v>
      </c>
      <c r="R27" s="10">
        <v>633</v>
      </c>
      <c r="S27" s="10">
        <v>4277</v>
      </c>
      <c r="T27" s="10">
        <v>1206</v>
      </c>
      <c r="U27" s="10">
        <v>291</v>
      </c>
      <c r="V27" s="10">
        <v>2780</v>
      </c>
      <c r="W27" s="10">
        <v>1867</v>
      </c>
      <c r="X27" s="10">
        <v>2391</v>
      </c>
      <c r="Y27" s="10">
        <v>17</v>
      </c>
      <c r="Z27" s="10">
        <v>2</v>
      </c>
      <c r="AA27" s="10">
        <v>3972</v>
      </c>
      <c r="AB27" s="10">
        <v>305</v>
      </c>
      <c r="AC27" s="10">
        <v>1347</v>
      </c>
      <c r="AD27" s="10">
        <v>2044</v>
      </c>
      <c r="AE27" s="10">
        <v>60</v>
      </c>
      <c r="AF27" s="10">
        <v>479</v>
      </c>
      <c r="AG27" s="10">
        <v>36</v>
      </c>
      <c r="AH27" s="10">
        <v>311</v>
      </c>
      <c r="AI27" s="10">
        <v>2031</v>
      </c>
      <c r="AJ27" s="10">
        <v>827</v>
      </c>
      <c r="AK27" s="10">
        <v>433</v>
      </c>
      <c r="AL27" s="10">
        <v>771</v>
      </c>
      <c r="AM27" s="10">
        <v>1111</v>
      </c>
      <c r="AN27" s="10">
        <v>915</v>
      </c>
      <c r="AO27" s="10">
        <v>4</v>
      </c>
      <c r="AP27" s="10">
        <v>1</v>
      </c>
      <c r="AQ27" s="10">
        <v>1866</v>
      </c>
      <c r="AR27" s="10">
        <v>165</v>
      </c>
      <c r="AS27" s="10">
        <v>742</v>
      </c>
      <c r="AT27" s="10">
        <v>847</v>
      </c>
      <c r="AU27" s="10">
        <v>22</v>
      </c>
      <c r="AV27" s="10">
        <v>180</v>
      </c>
      <c r="AW27" s="10">
        <v>6</v>
      </c>
      <c r="AX27" s="10">
        <v>234</v>
      </c>
      <c r="AY27" s="10">
        <v>16</v>
      </c>
      <c r="AZ27" s="10">
        <v>0</v>
      </c>
      <c r="BA27" s="10">
        <v>0</v>
      </c>
      <c r="BB27" s="10">
        <v>16</v>
      </c>
      <c r="BC27" s="10">
        <v>8</v>
      </c>
      <c r="BD27" s="10">
        <v>8</v>
      </c>
      <c r="BE27" s="10">
        <v>0</v>
      </c>
      <c r="BF27" s="10">
        <v>0</v>
      </c>
      <c r="BG27" s="10">
        <v>15</v>
      </c>
      <c r="BH27" s="10">
        <v>1</v>
      </c>
      <c r="BI27" s="10">
        <v>0</v>
      </c>
      <c r="BJ27" s="10">
        <v>0</v>
      </c>
      <c r="BK27" s="10">
        <v>0</v>
      </c>
      <c r="BL27" s="10">
        <v>15</v>
      </c>
      <c r="BM27" s="10">
        <v>0</v>
      </c>
      <c r="BN27" s="10">
        <v>1</v>
      </c>
      <c r="BO27" s="10">
        <v>6324</v>
      </c>
      <c r="BP27" s="10">
        <v>2033</v>
      </c>
      <c r="BQ27" s="10">
        <v>724</v>
      </c>
      <c r="BR27" s="10">
        <v>3567</v>
      </c>
      <c r="BS27" s="10">
        <v>2986</v>
      </c>
      <c r="BT27" s="10">
        <v>3314</v>
      </c>
      <c r="BU27" s="10">
        <v>21</v>
      </c>
      <c r="BV27" s="10">
        <v>3</v>
      </c>
      <c r="BW27" s="10">
        <v>5853</v>
      </c>
      <c r="BX27" s="10">
        <v>471</v>
      </c>
      <c r="BY27" s="10">
        <v>2089</v>
      </c>
      <c r="BZ27" s="10">
        <v>2891</v>
      </c>
      <c r="CA27" s="10">
        <v>82</v>
      </c>
      <c r="CB27" s="10">
        <v>674</v>
      </c>
      <c r="CC27" s="10">
        <v>42</v>
      </c>
      <c r="CD27" s="10">
        <v>546</v>
      </c>
      <c r="CE27" s="10">
        <v>1653</v>
      </c>
      <c r="CF27" s="10">
        <v>124</v>
      </c>
      <c r="CG27" s="10">
        <v>176</v>
      </c>
      <c r="CH27" s="10">
        <v>1353</v>
      </c>
      <c r="CI27" s="10">
        <v>568</v>
      </c>
      <c r="CJ27" s="10">
        <v>1071</v>
      </c>
      <c r="CK27" s="10">
        <v>8</v>
      </c>
      <c r="CL27" s="10">
        <v>6</v>
      </c>
      <c r="CM27" s="10">
        <v>1543</v>
      </c>
      <c r="CN27" s="10">
        <v>110</v>
      </c>
      <c r="CO27" s="10">
        <v>696</v>
      </c>
      <c r="CP27" s="10">
        <v>562</v>
      </c>
      <c r="CQ27" s="10">
        <v>27</v>
      </c>
      <c r="CR27" s="10">
        <v>266</v>
      </c>
      <c r="CS27" s="10">
        <v>15</v>
      </c>
      <c r="CT27" s="10">
        <v>87</v>
      </c>
      <c r="CU27" s="10">
        <v>4586</v>
      </c>
      <c r="CV27" s="10">
        <v>82</v>
      </c>
      <c r="CW27" s="10">
        <v>660</v>
      </c>
      <c r="CX27" s="10">
        <v>3844</v>
      </c>
      <c r="CY27" s="10">
        <v>1454</v>
      </c>
      <c r="CZ27" s="10">
        <v>3099</v>
      </c>
      <c r="DA27" s="10">
        <v>26</v>
      </c>
      <c r="DB27" s="10">
        <v>7</v>
      </c>
      <c r="DC27" s="10">
        <v>4257</v>
      </c>
      <c r="DD27" s="10">
        <v>329</v>
      </c>
      <c r="DE27" s="10">
        <v>1967</v>
      </c>
      <c r="DF27" s="10">
        <v>1728</v>
      </c>
      <c r="DG27" s="10">
        <v>91</v>
      </c>
      <c r="DH27" s="10">
        <v>505</v>
      </c>
      <c r="DI27" s="10">
        <v>39</v>
      </c>
      <c r="DJ27" s="10">
        <v>256</v>
      </c>
      <c r="DK27" s="10">
        <v>2357</v>
      </c>
      <c r="DL27" s="10">
        <v>40</v>
      </c>
      <c r="DM27" s="10">
        <v>204</v>
      </c>
      <c r="DN27" s="10">
        <v>2113</v>
      </c>
      <c r="DO27" s="10">
        <v>683</v>
      </c>
      <c r="DP27" s="10">
        <v>1657</v>
      </c>
      <c r="DQ27" s="10">
        <v>15</v>
      </c>
      <c r="DR27" s="10">
        <v>2</v>
      </c>
      <c r="DS27" s="10">
        <v>2184</v>
      </c>
      <c r="DT27" s="10">
        <v>173</v>
      </c>
      <c r="DU27" s="10">
        <v>985</v>
      </c>
      <c r="DV27" s="10">
        <v>958</v>
      </c>
      <c r="DW27" s="10">
        <v>54</v>
      </c>
      <c r="DX27" s="10">
        <v>220</v>
      </c>
      <c r="DY27" s="10">
        <v>20</v>
      </c>
      <c r="DZ27" s="10">
        <v>120</v>
      </c>
      <c r="EA27" s="10">
        <v>764</v>
      </c>
      <c r="EB27" s="10">
        <v>36</v>
      </c>
      <c r="EC27" s="10">
        <v>299</v>
      </c>
      <c r="ED27" s="10">
        <v>429</v>
      </c>
      <c r="EE27" s="10">
        <v>325</v>
      </c>
      <c r="EF27" s="10">
        <v>435</v>
      </c>
      <c r="EG27" s="10">
        <v>3</v>
      </c>
      <c r="EH27" s="10">
        <v>1</v>
      </c>
      <c r="EI27" s="10">
        <v>714</v>
      </c>
      <c r="EJ27" s="10">
        <v>50</v>
      </c>
      <c r="EK27" s="10">
        <v>334</v>
      </c>
      <c r="EL27" s="10">
        <v>305</v>
      </c>
      <c r="EM27" s="10">
        <v>10</v>
      </c>
      <c r="EN27" s="10">
        <v>49</v>
      </c>
      <c r="EO27" s="10">
        <v>4</v>
      </c>
      <c r="EP27" s="10">
        <v>62</v>
      </c>
      <c r="EQ27" s="10">
        <v>16</v>
      </c>
      <c r="ER27" s="10">
        <v>0</v>
      </c>
      <c r="ES27" s="10">
        <v>0</v>
      </c>
      <c r="ET27" s="10">
        <v>16</v>
      </c>
      <c r="EU27" s="10">
        <v>8</v>
      </c>
      <c r="EV27" s="10">
        <v>8</v>
      </c>
      <c r="EW27" s="10">
        <v>0</v>
      </c>
      <c r="EX27" s="10">
        <v>0</v>
      </c>
      <c r="EY27" s="10">
        <v>15</v>
      </c>
      <c r="EZ27" s="10">
        <v>1</v>
      </c>
      <c r="FA27" s="10">
        <v>0</v>
      </c>
      <c r="FB27" s="10">
        <v>0</v>
      </c>
      <c r="FC27" s="10">
        <v>0</v>
      </c>
      <c r="FD27" s="10">
        <v>15</v>
      </c>
      <c r="FE27" s="10">
        <v>0</v>
      </c>
      <c r="FF27" s="10">
        <v>1</v>
      </c>
      <c r="FG27" s="10">
        <v>3137</v>
      </c>
      <c r="FH27" s="10">
        <v>76</v>
      </c>
      <c r="FI27" s="10">
        <v>503</v>
      </c>
      <c r="FJ27" s="10">
        <v>2558</v>
      </c>
      <c r="FK27" s="10">
        <v>1016</v>
      </c>
      <c r="FL27" s="10">
        <v>2100</v>
      </c>
      <c r="FM27" s="10">
        <v>18</v>
      </c>
      <c r="FN27" s="10">
        <v>3</v>
      </c>
      <c r="FO27" s="10">
        <v>2913</v>
      </c>
      <c r="FP27" s="10">
        <v>224</v>
      </c>
      <c r="FQ27" s="10">
        <v>1319</v>
      </c>
      <c r="FR27" s="10">
        <v>1263</v>
      </c>
      <c r="FS27" s="10">
        <v>64</v>
      </c>
      <c r="FT27" s="10">
        <v>284</v>
      </c>
      <c r="FU27" s="10">
        <v>24</v>
      </c>
      <c r="FV27" s="10">
        <v>183</v>
      </c>
      <c r="FW27" s="10">
        <v>1449</v>
      </c>
      <c r="FX27" s="10">
        <v>6</v>
      </c>
      <c r="FY27" s="10">
        <v>157</v>
      </c>
      <c r="FZ27" s="10">
        <v>1286</v>
      </c>
      <c r="GA27" s="10">
        <v>438</v>
      </c>
      <c r="GB27" s="10">
        <v>999</v>
      </c>
      <c r="GC27" s="10">
        <v>8</v>
      </c>
      <c r="GD27" s="10">
        <v>4</v>
      </c>
      <c r="GE27" s="10">
        <v>1344</v>
      </c>
      <c r="GF27" s="10">
        <v>105</v>
      </c>
      <c r="GG27" s="10">
        <v>648</v>
      </c>
      <c r="GH27" s="10">
        <v>465</v>
      </c>
      <c r="GI27" s="10">
        <v>27</v>
      </c>
      <c r="GJ27" s="10">
        <v>221</v>
      </c>
      <c r="GK27" s="10">
        <v>15</v>
      </c>
      <c r="GL27" s="10">
        <v>73</v>
      </c>
      <c r="GM27" s="10">
        <v>3391</v>
      </c>
      <c r="GN27" s="10">
        <v>2075</v>
      </c>
      <c r="GO27" s="10">
        <v>240</v>
      </c>
      <c r="GP27" s="10">
        <v>1076</v>
      </c>
      <c r="GQ27" s="10">
        <v>2100</v>
      </c>
      <c r="GR27" s="10">
        <v>1286</v>
      </c>
      <c r="GS27" s="10">
        <v>3</v>
      </c>
      <c r="GT27" s="10">
        <v>2</v>
      </c>
      <c r="GU27" s="10">
        <v>3139</v>
      </c>
      <c r="GV27" s="10">
        <v>252</v>
      </c>
      <c r="GW27" s="10">
        <v>818</v>
      </c>
      <c r="GX27" s="10">
        <v>1725</v>
      </c>
      <c r="GY27" s="10">
        <v>18</v>
      </c>
      <c r="GZ27" s="10">
        <v>435</v>
      </c>
      <c r="HA27" s="10">
        <v>18</v>
      </c>
      <c r="HB27" s="10">
        <v>377</v>
      </c>
      <c r="HC27" s="10">
        <v>1920</v>
      </c>
      <c r="HD27" s="10">
        <v>1166</v>
      </c>
      <c r="HE27" s="10">
        <v>87</v>
      </c>
      <c r="HF27" s="10">
        <v>667</v>
      </c>
      <c r="HG27" s="10">
        <v>1184</v>
      </c>
      <c r="HH27" s="10">
        <v>734</v>
      </c>
      <c r="HI27" s="10">
        <v>2</v>
      </c>
      <c r="HJ27" s="10">
        <v>0</v>
      </c>
      <c r="HK27" s="10">
        <v>1788</v>
      </c>
      <c r="HL27" s="10">
        <v>132</v>
      </c>
      <c r="HM27" s="10">
        <v>362</v>
      </c>
      <c r="HN27" s="10">
        <v>1086</v>
      </c>
      <c r="HO27" s="10">
        <v>6</v>
      </c>
      <c r="HP27" s="10">
        <v>259</v>
      </c>
      <c r="HQ27" s="10">
        <v>16</v>
      </c>
      <c r="HR27" s="10">
        <v>191</v>
      </c>
      <c r="HS27" s="10">
        <v>1267</v>
      </c>
      <c r="HT27" s="10">
        <v>791</v>
      </c>
      <c r="HU27" s="10">
        <v>134</v>
      </c>
      <c r="HV27" s="10">
        <v>342</v>
      </c>
      <c r="HW27" s="10">
        <v>786</v>
      </c>
      <c r="HX27" s="10">
        <v>480</v>
      </c>
      <c r="HY27" s="10">
        <v>1</v>
      </c>
      <c r="HZ27" s="10">
        <v>0</v>
      </c>
      <c r="IA27" s="10">
        <v>1152</v>
      </c>
      <c r="IB27" s="10">
        <v>115</v>
      </c>
      <c r="IC27" s="10">
        <v>408</v>
      </c>
      <c r="ID27" s="10">
        <v>542</v>
      </c>
      <c r="IE27" s="10">
        <v>12</v>
      </c>
      <c r="IF27" s="10">
        <v>131</v>
      </c>
      <c r="IG27" s="10">
        <v>2</v>
      </c>
      <c r="IH27" s="10">
        <v>172</v>
      </c>
      <c r="II27" s="10">
        <v>3187</v>
      </c>
      <c r="IJ27" s="10">
        <v>1957</v>
      </c>
      <c r="IK27" s="10">
        <v>221</v>
      </c>
      <c r="IL27" s="10">
        <v>1009</v>
      </c>
      <c r="IM27" s="10">
        <v>1970</v>
      </c>
      <c r="IN27" s="10">
        <v>1214</v>
      </c>
      <c r="IO27" s="10">
        <v>3</v>
      </c>
      <c r="IP27" s="10">
        <v>0</v>
      </c>
      <c r="IQ27" s="10">
        <v>2940</v>
      </c>
      <c r="IR27" s="10">
        <v>247</v>
      </c>
      <c r="IS27" s="10">
        <v>770</v>
      </c>
      <c r="IT27" s="10">
        <v>1628</v>
      </c>
      <c r="IU27" s="10">
        <v>18</v>
      </c>
      <c r="IV27" s="10">
        <v>390</v>
      </c>
      <c r="IW27" s="10">
        <v>18</v>
      </c>
      <c r="IX27" s="10">
        <v>363</v>
      </c>
      <c r="IY27" s="10">
        <v>204</v>
      </c>
      <c r="IZ27" s="10">
        <v>118</v>
      </c>
      <c r="JA27" s="10">
        <v>19</v>
      </c>
      <c r="JB27" s="10">
        <v>67</v>
      </c>
      <c r="JC27" s="10">
        <v>130</v>
      </c>
      <c r="JD27" s="10">
        <v>72</v>
      </c>
      <c r="JE27" s="10">
        <v>0</v>
      </c>
      <c r="JF27" s="10">
        <v>2</v>
      </c>
      <c r="JG27" s="10">
        <v>199</v>
      </c>
      <c r="JH27" s="10">
        <v>5</v>
      </c>
      <c r="JI27" s="10">
        <v>48</v>
      </c>
      <c r="JJ27" s="10">
        <v>97</v>
      </c>
      <c r="JK27" s="10">
        <v>0</v>
      </c>
      <c r="JL27" s="10">
        <v>45</v>
      </c>
      <c r="JM27" s="10">
        <v>0</v>
      </c>
      <c r="JN27" s="10">
        <v>14</v>
      </c>
      <c r="JO27" s="10">
        <v>1028</v>
      </c>
      <c r="JP27" s="10">
        <v>571</v>
      </c>
      <c r="JQ27" s="10">
        <v>397</v>
      </c>
      <c r="JR27" s="10">
        <v>968</v>
      </c>
      <c r="JS27" s="10">
        <v>60</v>
      </c>
      <c r="JT27" s="10">
        <v>1745</v>
      </c>
      <c r="JU27" s="10">
        <v>1103</v>
      </c>
      <c r="JV27" s="10">
        <v>10</v>
      </c>
      <c r="JW27" s="10">
        <v>1113</v>
      </c>
      <c r="JX27" s="10">
        <v>632</v>
      </c>
      <c r="JY27" s="10">
        <v>1444</v>
      </c>
      <c r="JZ27" s="10">
        <v>849</v>
      </c>
      <c r="KA27" s="10">
        <v>10</v>
      </c>
      <c r="KB27" s="10">
        <v>859</v>
      </c>
      <c r="KC27" s="10">
        <v>585</v>
      </c>
      <c r="KD27" s="10">
        <v>301</v>
      </c>
      <c r="KE27" s="10">
        <v>254</v>
      </c>
      <c r="KF27" s="10">
        <v>254</v>
      </c>
      <c r="KG27" s="10">
        <v>47</v>
      </c>
      <c r="KH27" s="10">
        <v>297</v>
      </c>
      <c r="KI27" s="10">
        <v>20</v>
      </c>
      <c r="KJ27" s="10">
        <v>277</v>
      </c>
      <c r="KK27" s="10">
        <v>0</v>
      </c>
      <c r="KL27" s="10">
        <v>0</v>
      </c>
      <c r="KM27" s="10">
        <v>288</v>
      </c>
      <c r="KN27" s="10">
        <v>9</v>
      </c>
      <c r="KO27" s="10">
        <v>173</v>
      </c>
      <c r="KP27" s="10">
        <v>92</v>
      </c>
      <c r="KQ27" s="10">
        <v>3</v>
      </c>
      <c r="KR27" s="10">
        <v>19</v>
      </c>
      <c r="KS27" s="10">
        <v>4</v>
      </c>
      <c r="KT27" s="10">
        <v>6</v>
      </c>
      <c r="KU27" s="10">
        <v>137</v>
      </c>
      <c r="KV27" s="10">
        <v>9</v>
      </c>
      <c r="KW27" s="10">
        <v>128</v>
      </c>
      <c r="KX27" s="10">
        <v>0</v>
      </c>
      <c r="KY27" s="10">
        <v>0</v>
      </c>
      <c r="KZ27" s="10">
        <v>133</v>
      </c>
      <c r="LA27" s="10">
        <v>4</v>
      </c>
      <c r="LB27" s="10">
        <v>80</v>
      </c>
      <c r="LC27" s="10">
        <v>48</v>
      </c>
      <c r="LD27" s="10">
        <v>1</v>
      </c>
      <c r="LE27" s="10">
        <v>6</v>
      </c>
      <c r="LF27" s="10">
        <v>2</v>
      </c>
      <c r="LG27" s="10">
        <v>0</v>
      </c>
      <c r="LH27" s="10">
        <v>94</v>
      </c>
      <c r="LI27" s="10">
        <v>6</v>
      </c>
      <c r="LJ27" s="10">
        <v>88</v>
      </c>
      <c r="LK27" s="10">
        <v>0</v>
      </c>
      <c r="LL27" s="10">
        <v>0</v>
      </c>
      <c r="LM27" s="10">
        <v>93</v>
      </c>
      <c r="LN27" s="10">
        <v>1</v>
      </c>
      <c r="LO27" s="10">
        <v>57</v>
      </c>
      <c r="LP27" s="10">
        <v>27</v>
      </c>
      <c r="LQ27" s="10">
        <v>1</v>
      </c>
      <c r="LR27" s="10">
        <v>3</v>
      </c>
      <c r="LS27" s="10">
        <v>1</v>
      </c>
      <c r="LT27" s="10">
        <v>5</v>
      </c>
      <c r="LU27" s="10">
        <v>3</v>
      </c>
      <c r="LV27" s="10">
        <v>0</v>
      </c>
      <c r="LW27" s="10">
        <v>3</v>
      </c>
      <c r="LX27" s="10">
        <v>0</v>
      </c>
      <c r="LY27" s="10">
        <v>0</v>
      </c>
      <c r="LZ27" s="10">
        <v>3</v>
      </c>
      <c r="MA27" s="10">
        <v>0</v>
      </c>
      <c r="MB27" s="10">
        <v>0</v>
      </c>
      <c r="MC27" s="10">
        <v>0</v>
      </c>
      <c r="MD27" s="10">
        <v>0</v>
      </c>
      <c r="ME27" s="10">
        <v>3</v>
      </c>
      <c r="MF27" s="10">
        <v>0</v>
      </c>
      <c r="MG27" s="10">
        <v>0</v>
      </c>
      <c r="MH27" s="10">
        <v>234</v>
      </c>
      <c r="MI27" s="10">
        <v>15</v>
      </c>
      <c r="MJ27" s="10">
        <v>219</v>
      </c>
      <c r="MK27" s="10">
        <v>0</v>
      </c>
      <c r="ML27" s="10">
        <v>0</v>
      </c>
      <c r="MM27" s="10">
        <v>229</v>
      </c>
      <c r="MN27" s="10">
        <v>5</v>
      </c>
      <c r="MO27" s="10">
        <v>137</v>
      </c>
      <c r="MP27" s="10">
        <v>75</v>
      </c>
      <c r="MQ27" s="10">
        <v>2</v>
      </c>
      <c r="MR27" s="10">
        <v>12</v>
      </c>
      <c r="MS27" s="10">
        <v>3</v>
      </c>
      <c r="MT27" s="10">
        <v>5</v>
      </c>
      <c r="MU27" s="10">
        <v>63</v>
      </c>
      <c r="MV27" s="10">
        <v>5</v>
      </c>
      <c r="MW27" s="10">
        <v>58</v>
      </c>
      <c r="MX27" s="10">
        <v>0</v>
      </c>
      <c r="MY27" s="10">
        <v>0</v>
      </c>
      <c r="MZ27" s="10">
        <v>59</v>
      </c>
      <c r="NA27" s="10">
        <v>4</v>
      </c>
      <c r="NB27" s="10">
        <v>36</v>
      </c>
      <c r="NC27" s="10">
        <v>17</v>
      </c>
      <c r="ND27" s="10">
        <v>1</v>
      </c>
      <c r="NE27" s="10">
        <v>7</v>
      </c>
      <c r="NF27" s="10">
        <v>1</v>
      </c>
      <c r="NG27" s="10">
        <v>1</v>
      </c>
      <c r="NH27" s="10">
        <v>685</v>
      </c>
      <c r="NI27" s="10">
        <v>327</v>
      </c>
      <c r="NJ27" s="10">
        <v>341</v>
      </c>
      <c r="NK27" s="10">
        <v>13</v>
      </c>
      <c r="NL27" s="10">
        <v>4</v>
      </c>
      <c r="NM27" s="10">
        <v>622</v>
      </c>
      <c r="NN27" s="10">
        <v>63</v>
      </c>
      <c r="NO27" s="10">
        <v>239</v>
      </c>
      <c r="NP27" s="10">
        <v>271</v>
      </c>
      <c r="NQ27" s="10">
        <v>10</v>
      </c>
      <c r="NR27" s="10">
        <v>83</v>
      </c>
      <c r="NS27" s="10">
        <v>3</v>
      </c>
      <c r="NT27" s="10">
        <v>79</v>
      </c>
      <c r="NU27" s="10">
        <v>225</v>
      </c>
      <c r="NV27" s="10">
        <v>100</v>
      </c>
      <c r="NW27" s="10">
        <v>118</v>
      </c>
      <c r="NX27" s="10">
        <v>6</v>
      </c>
      <c r="NY27" s="10">
        <v>1</v>
      </c>
      <c r="NZ27" s="10">
        <v>199</v>
      </c>
      <c r="OA27" s="10">
        <v>26</v>
      </c>
      <c r="OB27" s="10">
        <v>69</v>
      </c>
      <c r="OC27" s="10">
        <v>90</v>
      </c>
      <c r="OD27" s="10">
        <v>5</v>
      </c>
      <c r="OE27" s="10">
        <v>32</v>
      </c>
      <c r="OF27" s="10">
        <v>1</v>
      </c>
      <c r="OG27" s="10">
        <v>28</v>
      </c>
      <c r="OH27" s="10">
        <v>323</v>
      </c>
      <c r="OI27" s="10">
        <v>183</v>
      </c>
      <c r="OJ27" s="10">
        <v>138</v>
      </c>
      <c r="OK27" s="10">
        <v>1</v>
      </c>
      <c r="OL27" s="10">
        <v>1</v>
      </c>
      <c r="OM27" s="10">
        <v>298</v>
      </c>
      <c r="ON27" s="10">
        <v>25</v>
      </c>
      <c r="OO27" s="10">
        <v>109</v>
      </c>
      <c r="OP27" s="10">
        <v>138</v>
      </c>
      <c r="OQ27" s="10">
        <v>2</v>
      </c>
      <c r="OR27" s="10">
        <v>27</v>
      </c>
      <c r="OS27" s="10">
        <v>2</v>
      </c>
      <c r="OT27" s="10">
        <v>45</v>
      </c>
      <c r="OU27" s="10">
        <v>0</v>
      </c>
      <c r="OV27" s="10">
        <v>0</v>
      </c>
      <c r="OW27" s="10">
        <v>0</v>
      </c>
      <c r="OX27" s="10">
        <v>0</v>
      </c>
      <c r="OY27" s="10">
        <v>0</v>
      </c>
      <c r="OZ27" s="10">
        <v>0</v>
      </c>
      <c r="PA27" s="10">
        <v>0</v>
      </c>
      <c r="PB27" s="10">
        <v>0</v>
      </c>
      <c r="PC27" s="10">
        <v>0</v>
      </c>
      <c r="PD27" s="10">
        <v>0</v>
      </c>
      <c r="PE27" s="10">
        <v>0</v>
      </c>
      <c r="PF27" s="10">
        <v>0</v>
      </c>
      <c r="PG27" s="10">
        <v>0</v>
      </c>
      <c r="PH27" s="10">
        <v>548</v>
      </c>
      <c r="PI27" s="10">
        <v>283</v>
      </c>
      <c r="PJ27" s="10">
        <v>256</v>
      </c>
      <c r="PK27" s="10">
        <v>7</v>
      </c>
      <c r="PL27" s="10">
        <v>2</v>
      </c>
      <c r="PM27" s="10">
        <v>497</v>
      </c>
      <c r="PN27" s="10">
        <v>51</v>
      </c>
      <c r="PO27" s="10">
        <v>178</v>
      </c>
      <c r="PP27" s="10">
        <v>228</v>
      </c>
      <c r="PQ27" s="10">
        <v>7</v>
      </c>
      <c r="PR27" s="10">
        <v>59</v>
      </c>
      <c r="PS27" s="10">
        <v>3</v>
      </c>
      <c r="PT27" s="10">
        <v>73</v>
      </c>
      <c r="PU27" s="10">
        <v>137</v>
      </c>
      <c r="PV27" s="10">
        <v>44</v>
      </c>
      <c r="PW27" s="10">
        <v>85</v>
      </c>
      <c r="PX27" s="10">
        <v>6</v>
      </c>
      <c r="PY27" s="10">
        <v>2</v>
      </c>
      <c r="PZ27" s="10">
        <v>125</v>
      </c>
      <c r="QA27" s="10">
        <v>12</v>
      </c>
      <c r="QB27" s="10">
        <v>61</v>
      </c>
      <c r="QC27" s="10">
        <v>43</v>
      </c>
      <c r="QD27" s="10">
        <v>3</v>
      </c>
      <c r="QE27" s="10">
        <v>24</v>
      </c>
      <c r="QF27" s="10">
        <v>0</v>
      </c>
      <c r="QG27" s="10">
        <v>6</v>
      </c>
      <c r="QH27" s="10">
        <v>70</v>
      </c>
      <c r="QI27" s="10">
        <v>36</v>
      </c>
      <c r="QJ27" s="10">
        <v>28</v>
      </c>
      <c r="QK27" s="10">
        <v>0</v>
      </c>
      <c r="QL27" s="10">
        <v>64</v>
      </c>
      <c r="QM27" s="10">
        <v>6</v>
      </c>
      <c r="QN27" s="10">
        <v>615</v>
      </c>
      <c r="QO27" s="10">
        <v>189</v>
      </c>
      <c r="QP27" s="10">
        <v>295</v>
      </c>
      <c r="QQ27" s="10">
        <v>0</v>
      </c>
      <c r="QR27" s="10">
        <v>484</v>
      </c>
      <c r="QS27" s="10">
        <v>131</v>
      </c>
      <c r="QT27" s="10">
        <v>176</v>
      </c>
      <c r="QU27" s="10">
        <v>157</v>
      </c>
      <c r="QV27" s="10">
        <v>19</v>
      </c>
      <c r="QW27" s="10">
        <v>0</v>
      </c>
      <c r="QX27" s="10">
        <v>0</v>
      </c>
      <c r="QY27" s="10">
        <v>166</v>
      </c>
      <c r="QZ27" s="10">
        <v>10</v>
      </c>
      <c r="RA27" s="10">
        <v>54</v>
      </c>
      <c r="RB27" s="10">
        <v>81</v>
      </c>
      <c r="RC27" s="10">
        <v>1</v>
      </c>
      <c r="RD27" s="10">
        <v>21</v>
      </c>
      <c r="RE27" s="10">
        <v>0</v>
      </c>
      <c r="RF27" s="10">
        <v>19</v>
      </c>
      <c r="RG27" s="10">
        <v>63</v>
      </c>
      <c r="RH27" s="10">
        <v>58</v>
      </c>
      <c r="RI27" s="10">
        <v>5</v>
      </c>
      <c r="RJ27" s="10">
        <v>0</v>
      </c>
      <c r="RK27" s="10">
        <v>0</v>
      </c>
      <c r="RL27" s="10">
        <v>59</v>
      </c>
      <c r="RM27" s="10">
        <v>4</v>
      </c>
      <c r="RN27" s="10">
        <v>11</v>
      </c>
      <c r="RO27" s="10">
        <v>41</v>
      </c>
      <c r="RP27" s="10">
        <v>0</v>
      </c>
      <c r="RQ27" s="10">
        <v>2</v>
      </c>
      <c r="RR27" s="10">
        <v>0</v>
      </c>
      <c r="RS27" s="10">
        <v>9</v>
      </c>
      <c r="RT27" s="10">
        <v>106</v>
      </c>
      <c r="RU27" s="10">
        <v>94</v>
      </c>
      <c r="RV27" s="10">
        <v>12</v>
      </c>
      <c r="RW27" s="10">
        <v>0</v>
      </c>
      <c r="RX27" s="10">
        <v>0</v>
      </c>
      <c r="RY27" s="10">
        <v>100</v>
      </c>
      <c r="RZ27" s="10">
        <v>6</v>
      </c>
      <c r="SA27" s="10">
        <v>39</v>
      </c>
      <c r="SB27" s="10">
        <v>38</v>
      </c>
      <c r="SC27" s="10">
        <v>1</v>
      </c>
      <c r="SD27" s="10">
        <v>18</v>
      </c>
      <c r="SE27" s="10">
        <v>0</v>
      </c>
      <c r="SF27" s="10">
        <v>10</v>
      </c>
      <c r="SG27" s="10">
        <v>169</v>
      </c>
      <c r="SH27" s="10">
        <v>152</v>
      </c>
      <c r="SI27" s="10">
        <v>17</v>
      </c>
      <c r="SJ27" s="10">
        <v>0</v>
      </c>
      <c r="SK27" s="10">
        <v>0</v>
      </c>
      <c r="SL27" s="10">
        <v>159</v>
      </c>
      <c r="SM27" s="10">
        <v>10</v>
      </c>
      <c r="SN27" s="10">
        <v>50</v>
      </c>
      <c r="SO27" s="10">
        <v>79</v>
      </c>
      <c r="SP27" s="10">
        <v>1</v>
      </c>
      <c r="SQ27" s="10">
        <v>20</v>
      </c>
      <c r="SR27" s="10">
        <v>0</v>
      </c>
      <c r="SS27" s="10">
        <v>19</v>
      </c>
      <c r="ST27" s="10">
        <v>7</v>
      </c>
      <c r="SU27" s="10">
        <v>5</v>
      </c>
      <c r="SV27" s="10">
        <v>2</v>
      </c>
      <c r="SW27" s="10">
        <v>0</v>
      </c>
      <c r="SX27" s="10">
        <v>0</v>
      </c>
      <c r="SY27" s="10">
        <v>7</v>
      </c>
      <c r="SZ27" s="10">
        <v>0</v>
      </c>
      <c r="TA27" s="10">
        <v>4</v>
      </c>
      <c r="TB27" s="10">
        <v>2</v>
      </c>
      <c r="TC27" s="10">
        <v>0</v>
      </c>
      <c r="TD27" s="10">
        <v>1</v>
      </c>
      <c r="TE27" s="10">
        <v>0</v>
      </c>
      <c r="TF27" s="10">
        <v>0</v>
      </c>
      <c r="TG27" s="10">
        <v>5</v>
      </c>
      <c r="TH27" s="10">
        <v>2</v>
      </c>
      <c r="TI27" s="10">
        <v>3</v>
      </c>
      <c r="TJ27" s="10">
        <v>5</v>
      </c>
      <c r="TK27" s="10">
        <v>0</v>
      </c>
      <c r="TL27" s="10">
        <v>171</v>
      </c>
      <c r="TM27" s="10">
        <v>61</v>
      </c>
      <c r="TN27" s="10">
        <v>103</v>
      </c>
      <c r="TO27" s="10">
        <v>164</v>
      </c>
      <c r="TP27" s="10">
        <v>7</v>
      </c>
      <c r="TQ27" s="10">
        <v>231</v>
      </c>
      <c r="TR27" s="10">
        <v>83</v>
      </c>
      <c r="TS27" s="10">
        <v>138</v>
      </c>
      <c r="TT27" s="10">
        <v>221</v>
      </c>
      <c r="TU27" s="10">
        <v>10</v>
      </c>
    </row>
    <row r="28" spans="1:541" x14ac:dyDescent="0.25">
      <c r="A28" s="4" t="s">
        <v>44</v>
      </c>
      <c r="B28" s="10">
        <v>8</v>
      </c>
      <c r="C28" s="10">
        <v>6179</v>
      </c>
      <c r="D28" s="10">
        <v>1359</v>
      </c>
      <c r="E28" s="10">
        <v>545</v>
      </c>
      <c r="F28" s="10">
        <v>4275</v>
      </c>
      <c r="G28" s="10">
        <v>2696</v>
      </c>
      <c r="H28" s="10">
        <v>3451</v>
      </c>
      <c r="I28" s="10">
        <v>20</v>
      </c>
      <c r="J28" s="10">
        <v>12</v>
      </c>
      <c r="K28" s="10">
        <v>5872</v>
      </c>
      <c r="L28" s="10">
        <v>307</v>
      </c>
      <c r="M28" s="10">
        <v>3164</v>
      </c>
      <c r="N28" s="10">
        <v>2568</v>
      </c>
      <c r="O28" s="10">
        <v>29</v>
      </c>
      <c r="P28" s="10">
        <v>74</v>
      </c>
      <c r="Q28" s="10">
        <v>25</v>
      </c>
      <c r="R28" s="10">
        <v>319</v>
      </c>
      <c r="S28" s="10">
        <v>3847</v>
      </c>
      <c r="T28" s="10">
        <v>899</v>
      </c>
      <c r="U28" s="10">
        <v>212</v>
      </c>
      <c r="V28" s="10">
        <v>2736</v>
      </c>
      <c r="W28" s="10">
        <v>1720</v>
      </c>
      <c r="X28" s="10">
        <v>2108</v>
      </c>
      <c r="Y28" s="10">
        <v>13</v>
      </c>
      <c r="Z28" s="10">
        <v>6</v>
      </c>
      <c r="AA28" s="10">
        <v>3660</v>
      </c>
      <c r="AB28" s="10">
        <v>187</v>
      </c>
      <c r="AC28" s="10">
        <v>1886</v>
      </c>
      <c r="AD28" s="10">
        <v>1661</v>
      </c>
      <c r="AE28" s="10">
        <v>16</v>
      </c>
      <c r="AF28" s="10">
        <v>44</v>
      </c>
      <c r="AG28" s="10">
        <v>22</v>
      </c>
      <c r="AH28" s="10">
        <v>218</v>
      </c>
      <c r="AI28" s="10">
        <v>1318</v>
      </c>
      <c r="AJ28" s="10">
        <v>413</v>
      </c>
      <c r="AK28" s="10">
        <v>266</v>
      </c>
      <c r="AL28" s="10">
        <v>639</v>
      </c>
      <c r="AM28" s="10">
        <v>678</v>
      </c>
      <c r="AN28" s="10">
        <v>634</v>
      </c>
      <c r="AO28" s="10">
        <v>3</v>
      </c>
      <c r="AP28" s="10">
        <v>3</v>
      </c>
      <c r="AQ28" s="10">
        <v>1262</v>
      </c>
      <c r="AR28" s="10">
        <v>56</v>
      </c>
      <c r="AS28" s="10">
        <v>558</v>
      </c>
      <c r="AT28" s="10">
        <v>688</v>
      </c>
      <c r="AU28" s="10">
        <v>12</v>
      </c>
      <c r="AV28" s="10">
        <v>6</v>
      </c>
      <c r="AW28" s="10">
        <v>1</v>
      </c>
      <c r="AX28" s="10">
        <v>53</v>
      </c>
      <c r="AY28" s="10">
        <v>38</v>
      </c>
      <c r="AZ28" s="10">
        <v>0</v>
      </c>
      <c r="BA28" s="10">
        <v>0</v>
      </c>
      <c r="BB28" s="10">
        <v>38</v>
      </c>
      <c r="BC28" s="10">
        <v>3</v>
      </c>
      <c r="BD28" s="10">
        <v>35</v>
      </c>
      <c r="BE28" s="10">
        <v>0</v>
      </c>
      <c r="BF28" s="10">
        <v>0</v>
      </c>
      <c r="BG28" s="10">
        <v>38</v>
      </c>
      <c r="BH28" s="10">
        <v>0</v>
      </c>
      <c r="BI28" s="10">
        <v>20</v>
      </c>
      <c r="BJ28" s="10">
        <v>17</v>
      </c>
      <c r="BK28" s="10">
        <v>0</v>
      </c>
      <c r="BL28" s="10">
        <v>1</v>
      </c>
      <c r="BM28" s="10">
        <v>0</v>
      </c>
      <c r="BN28" s="10">
        <v>0</v>
      </c>
      <c r="BO28" s="10">
        <v>5203</v>
      </c>
      <c r="BP28" s="10">
        <v>1312</v>
      </c>
      <c r="BQ28" s="10">
        <v>478</v>
      </c>
      <c r="BR28" s="10">
        <v>3413</v>
      </c>
      <c r="BS28" s="10">
        <v>2401</v>
      </c>
      <c r="BT28" s="10">
        <v>2777</v>
      </c>
      <c r="BU28" s="10">
        <v>16</v>
      </c>
      <c r="BV28" s="10">
        <v>9</v>
      </c>
      <c r="BW28" s="10">
        <v>4960</v>
      </c>
      <c r="BX28" s="10">
        <v>243</v>
      </c>
      <c r="BY28" s="10">
        <v>2464</v>
      </c>
      <c r="BZ28" s="10">
        <v>2366</v>
      </c>
      <c r="CA28" s="10">
        <v>28</v>
      </c>
      <c r="CB28" s="10">
        <v>51</v>
      </c>
      <c r="CC28" s="10">
        <v>23</v>
      </c>
      <c r="CD28" s="10">
        <v>271</v>
      </c>
      <c r="CE28" s="10">
        <v>976</v>
      </c>
      <c r="CF28" s="10">
        <v>47</v>
      </c>
      <c r="CG28" s="10">
        <v>67</v>
      </c>
      <c r="CH28" s="10">
        <v>862</v>
      </c>
      <c r="CI28" s="10">
        <v>295</v>
      </c>
      <c r="CJ28" s="10">
        <v>674</v>
      </c>
      <c r="CK28" s="10">
        <v>4</v>
      </c>
      <c r="CL28" s="10">
        <v>3</v>
      </c>
      <c r="CM28" s="10">
        <v>912</v>
      </c>
      <c r="CN28" s="10">
        <v>64</v>
      </c>
      <c r="CO28" s="10">
        <v>700</v>
      </c>
      <c r="CP28" s="10">
        <v>202</v>
      </c>
      <c r="CQ28" s="10">
        <v>1</v>
      </c>
      <c r="CR28" s="10">
        <v>23</v>
      </c>
      <c r="CS28" s="10">
        <v>2</v>
      </c>
      <c r="CT28" s="10">
        <v>48</v>
      </c>
      <c r="CU28" s="10">
        <v>4173</v>
      </c>
      <c r="CV28" s="10">
        <v>147</v>
      </c>
      <c r="CW28" s="10">
        <v>400</v>
      </c>
      <c r="CX28" s="10">
        <v>3626</v>
      </c>
      <c r="CY28" s="10">
        <v>1386</v>
      </c>
      <c r="CZ28" s="10">
        <v>2756</v>
      </c>
      <c r="DA28" s="10">
        <v>20</v>
      </c>
      <c r="DB28" s="10">
        <v>11</v>
      </c>
      <c r="DC28" s="10">
        <v>3975</v>
      </c>
      <c r="DD28" s="10">
        <v>198</v>
      </c>
      <c r="DE28" s="10">
        <v>2374</v>
      </c>
      <c r="DF28" s="10">
        <v>1559</v>
      </c>
      <c r="DG28" s="10">
        <v>14</v>
      </c>
      <c r="DH28" s="10">
        <v>59</v>
      </c>
      <c r="DI28" s="10">
        <v>13</v>
      </c>
      <c r="DJ28" s="10">
        <v>154</v>
      </c>
      <c r="DK28" s="10">
        <v>2555</v>
      </c>
      <c r="DL28" s="10">
        <v>99</v>
      </c>
      <c r="DM28" s="10">
        <v>156</v>
      </c>
      <c r="DN28" s="10">
        <v>2300</v>
      </c>
      <c r="DO28" s="10">
        <v>891</v>
      </c>
      <c r="DP28" s="10">
        <v>1645</v>
      </c>
      <c r="DQ28" s="10">
        <v>13</v>
      </c>
      <c r="DR28" s="10">
        <v>6</v>
      </c>
      <c r="DS28" s="10">
        <v>2447</v>
      </c>
      <c r="DT28" s="10">
        <v>108</v>
      </c>
      <c r="DU28" s="10">
        <v>1388</v>
      </c>
      <c r="DV28" s="10">
        <v>1024</v>
      </c>
      <c r="DW28" s="10">
        <v>9</v>
      </c>
      <c r="DX28" s="10">
        <v>33</v>
      </c>
      <c r="DY28" s="10">
        <v>10</v>
      </c>
      <c r="DZ28" s="10">
        <v>91</v>
      </c>
      <c r="EA28" s="10">
        <v>695</v>
      </c>
      <c r="EB28" s="10">
        <v>44</v>
      </c>
      <c r="EC28" s="10">
        <v>187</v>
      </c>
      <c r="ED28" s="10">
        <v>464</v>
      </c>
      <c r="EE28" s="10">
        <v>244</v>
      </c>
      <c r="EF28" s="10">
        <v>445</v>
      </c>
      <c r="EG28" s="10">
        <v>3</v>
      </c>
      <c r="EH28" s="10">
        <v>3</v>
      </c>
      <c r="EI28" s="10">
        <v>660</v>
      </c>
      <c r="EJ28" s="10">
        <v>35</v>
      </c>
      <c r="EK28" s="10">
        <v>337</v>
      </c>
      <c r="EL28" s="10">
        <v>327</v>
      </c>
      <c r="EM28" s="10">
        <v>4</v>
      </c>
      <c r="EN28" s="10">
        <v>5</v>
      </c>
      <c r="EO28" s="10">
        <v>1</v>
      </c>
      <c r="EP28" s="10">
        <v>21</v>
      </c>
      <c r="EQ28" s="10">
        <v>38</v>
      </c>
      <c r="ER28" s="10">
        <v>0</v>
      </c>
      <c r="ES28" s="10">
        <v>0</v>
      </c>
      <c r="ET28" s="10">
        <v>38</v>
      </c>
      <c r="EU28" s="10">
        <v>3</v>
      </c>
      <c r="EV28" s="10">
        <v>35</v>
      </c>
      <c r="EW28" s="10">
        <v>0</v>
      </c>
      <c r="EX28" s="10">
        <v>0</v>
      </c>
      <c r="EY28" s="10">
        <v>38</v>
      </c>
      <c r="EZ28" s="10">
        <v>0</v>
      </c>
      <c r="FA28" s="10">
        <v>20</v>
      </c>
      <c r="FB28" s="10">
        <v>17</v>
      </c>
      <c r="FC28" s="10">
        <v>0</v>
      </c>
      <c r="FD28" s="10">
        <v>1</v>
      </c>
      <c r="FE28" s="10">
        <v>0</v>
      </c>
      <c r="FF28" s="10">
        <v>0</v>
      </c>
      <c r="FG28" s="10">
        <v>3288</v>
      </c>
      <c r="FH28" s="10">
        <v>143</v>
      </c>
      <c r="FI28" s="10">
        <v>343</v>
      </c>
      <c r="FJ28" s="10">
        <v>2802</v>
      </c>
      <c r="FK28" s="10">
        <v>1138</v>
      </c>
      <c r="FL28" s="10">
        <v>2125</v>
      </c>
      <c r="FM28" s="10">
        <v>16</v>
      </c>
      <c r="FN28" s="10">
        <v>9</v>
      </c>
      <c r="FO28" s="10">
        <v>3145</v>
      </c>
      <c r="FP28" s="10">
        <v>143</v>
      </c>
      <c r="FQ28" s="10">
        <v>1745</v>
      </c>
      <c r="FR28" s="10">
        <v>1368</v>
      </c>
      <c r="FS28" s="10">
        <v>13</v>
      </c>
      <c r="FT28" s="10">
        <v>39</v>
      </c>
      <c r="FU28" s="10">
        <v>11</v>
      </c>
      <c r="FV28" s="10">
        <v>112</v>
      </c>
      <c r="FW28" s="10">
        <v>885</v>
      </c>
      <c r="FX28" s="10">
        <v>4</v>
      </c>
      <c r="FY28" s="10">
        <v>57</v>
      </c>
      <c r="FZ28" s="10">
        <v>824</v>
      </c>
      <c r="GA28" s="10">
        <v>248</v>
      </c>
      <c r="GB28" s="10">
        <v>631</v>
      </c>
      <c r="GC28" s="10">
        <v>4</v>
      </c>
      <c r="GD28" s="10">
        <v>2</v>
      </c>
      <c r="GE28" s="10">
        <v>830</v>
      </c>
      <c r="GF28" s="10">
        <v>55</v>
      </c>
      <c r="GG28" s="10">
        <v>629</v>
      </c>
      <c r="GH28" s="10">
        <v>191</v>
      </c>
      <c r="GI28" s="10">
        <v>1</v>
      </c>
      <c r="GJ28" s="10">
        <v>20</v>
      </c>
      <c r="GK28" s="10">
        <v>2</v>
      </c>
      <c r="GL28" s="10">
        <v>42</v>
      </c>
      <c r="GM28" s="10">
        <v>2006</v>
      </c>
      <c r="GN28" s="10">
        <v>1212</v>
      </c>
      <c r="GO28" s="10">
        <v>145</v>
      </c>
      <c r="GP28" s="10">
        <v>649</v>
      </c>
      <c r="GQ28" s="10">
        <v>1310</v>
      </c>
      <c r="GR28" s="10">
        <v>695</v>
      </c>
      <c r="GS28" s="10">
        <v>0</v>
      </c>
      <c r="GT28" s="10">
        <v>1</v>
      </c>
      <c r="GU28" s="10">
        <v>1897</v>
      </c>
      <c r="GV28" s="10">
        <v>109</v>
      </c>
      <c r="GW28" s="10">
        <v>790</v>
      </c>
      <c r="GX28" s="10">
        <v>1009</v>
      </c>
      <c r="GY28" s="10">
        <v>15</v>
      </c>
      <c r="GZ28" s="10">
        <v>15</v>
      </c>
      <c r="HA28" s="10">
        <v>12</v>
      </c>
      <c r="HB28" s="10">
        <v>165</v>
      </c>
      <c r="HC28" s="10">
        <v>1292</v>
      </c>
      <c r="HD28" s="10">
        <v>800</v>
      </c>
      <c r="HE28" s="10">
        <v>56</v>
      </c>
      <c r="HF28" s="10">
        <v>436</v>
      </c>
      <c r="HG28" s="10">
        <v>829</v>
      </c>
      <c r="HH28" s="10">
        <v>463</v>
      </c>
      <c r="HI28" s="10">
        <v>0</v>
      </c>
      <c r="HJ28" s="10">
        <v>0</v>
      </c>
      <c r="HK28" s="10">
        <v>1213</v>
      </c>
      <c r="HL28" s="10">
        <v>79</v>
      </c>
      <c r="HM28" s="10">
        <v>498</v>
      </c>
      <c r="HN28" s="10">
        <v>637</v>
      </c>
      <c r="HO28" s="10">
        <v>7</v>
      </c>
      <c r="HP28" s="10">
        <v>11</v>
      </c>
      <c r="HQ28" s="10">
        <v>12</v>
      </c>
      <c r="HR28" s="10">
        <v>127</v>
      </c>
      <c r="HS28" s="10">
        <v>623</v>
      </c>
      <c r="HT28" s="10">
        <v>369</v>
      </c>
      <c r="HU28" s="10">
        <v>79</v>
      </c>
      <c r="HV28" s="10">
        <v>175</v>
      </c>
      <c r="HW28" s="10">
        <v>434</v>
      </c>
      <c r="HX28" s="10">
        <v>189</v>
      </c>
      <c r="HY28" s="10">
        <v>0</v>
      </c>
      <c r="HZ28" s="10">
        <v>0</v>
      </c>
      <c r="IA28" s="10">
        <v>602</v>
      </c>
      <c r="IB28" s="10">
        <v>21</v>
      </c>
      <c r="IC28" s="10">
        <v>221</v>
      </c>
      <c r="ID28" s="10">
        <v>361</v>
      </c>
      <c r="IE28" s="10">
        <v>8</v>
      </c>
      <c r="IF28" s="10">
        <v>1</v>
      </c>
      <c r="IG28" s="10">
        <v>0</v>
      </c>
      <c r="IH28" s="10">
        <v>32</v>
      </c>
      <c r="II28" s="10">
        <v>1915</v>
      </c>
      <c r="IJ28" s="10">
        <v>1169</v>
      </c>
      <c r="IK28" s="10">
        <v>135</v>
      </c>
      <c r="IL28" s="10">
        <v>611</v>
      </c>
      <c r="IM28" s="10">
        <v>1263</v>
      </c>
      <c r="IN28" s="10">
        <v>652</v>
      </c>
      <c r="IO28" s="10">
        <v>0</v>
      </c>
      <c r="IP28" s="10">
        <v>0</v>
      </c>
      <c r="IQ28" s="10">
        <v>1815</v>
      </c>
      <c r="IR28" s="10">
        <v>100</v>
      </c>
      <c r="IS28" s="10">
        <v>719</v>
      </c>
      <c r="IT28" s="10">
        <v>998</v>
      </c>
      <c r="IU28" s="10">
        <v>15</v>
      </c>
      <c r="IV28" s="10">
        <v>12</v>
      </c>
      <c r="IW28" s="10">
        <v>12</v>
      </c>
      <c r="IX28" s="10">
        <v>159</v>
      </c>
      <c r="IY28" s="10">
        <v>91</v>
      </c>
      <c r="IZ28" s="10">
        <v>43</v>
      </c>
      <c r="JA28" s="10">
        <v>10</v>
      </c>
      <c r="JB28" s="10">
        <v>38</v>
      </c>
      <c r="JC28" s="10">
        <v>47</v>
      </c>
      <c r="JD28" s="10">
        <v>43</v>
      </c>
      <c r="JE28" s="10">
        <v>0</v>
      </c>
      <c r="JF28" s="10">
        <v>1</v>
      </c>
      <c r="JG28" s="10">
        <v>82</v>
      </c>
      <c r="JH28" s="10">
        <v>9</v>
      </c>
      <c r="JI28" s="10">
        <v>71</v>
      </c>
      <c r="JJ28" s="10">
        <v>11</v>
      </c>
      <c r="JK28" s="10">
        <v>0</v>
      </c>
      <c r="JL28" s="10">
        <v>3</v>
      </c>
      <c r="JM28" s="10">
        <v>0</v>
      </c>
      <c r="JN28" s="10">
        <v>6</v>
      </c>
      <c r="JO28" s="10">
        <v>707</v>
      </c>
      <c r="JP28" s="10">
        <v>434</v>
      </c>
      <c r="JQ28" s="10">
        <v>241</v>
      </c>
      <c r="JR28" s="10">
        <v>675</v>
      </c>
      <c r="JS28" s="10">
        <v>32</v>
      </c>
      <c r="JT28" s="10">
        <v>1062</v>
      </c>
      <c r="JU28" s="10">
        <v>714</v>
      </c>
      <c r="JV28" s="10">
        <v>30</v>
      </c>
      <c r="JW28" s="10">
        <v>744</v>
      </c>
      <c r="JX28" s="10">
        <v>318</v>
      </c>
      <c r="JY28" s="10">
        <v>912</v>
      </c>
      <c r="JZ28" s="10">
        <v>568</v>
      </c>
      <c r="KA28" s="10">
        <v>30</v>
      </c>
      <c r="KB28" s="10">
        <v>598</v>
      </c>
      <c r="KC28" s="10">
        <v>314</v>
      </c>
      <c r="KD28" s="10">
        <v>150</v>
      </c>
      <c r="KE28" s="10">
        <v>146</v>
      </c>
      <c r="KF28" s="10">
        <v>146</v>
      </c>
      <c r="KG28" s="10">
        <v>4</v>
      </c>
      <c r="KH28" s="10">
        <v>488</v>
      </c>
      <c r="KI28" s="10">
        <v>31</v>
      </c>
      <c r="KJ28" s="10">
        <v>456</v>
      </c>
      <c r="KK28" s="10">
        <v>1</v>
      </c>
      <c r="KL28" s="10">
        <v>0</v>
      </c>
      <c r="KM28" s="10">
        <v>446</v>
      </c>
      <c r="KN28" s="10">
        <v>42</v>
      </c>
      <c r="KO28" s="10">
        <v>279</v>
      </c>
      <c r="KP28" s="10">
        <v>182</v>
      </c>
      <c r="KQ28" s="10">
        <v>1</v>
      </c>
      <c r="KR28" s="10">
        <v>10</v>
      </c>
      <c r="KS28" s="10">
        <v>1</v>
      </c>
      <c r="KT28" s="10">
        <v>15</v>
      </c>
      <c r="KU28" s="10">
        <v>214</v>
      </c>
      <c r="KV28" s="10">
        <v>18</v>
      </c>
      <c r="KW28" s="10">
        <v>195</v>
      </c>
      <c r="KX28" s="10">
        <v>1</v>
      </c>
      <c r="KY28" s="10">
        <v>0</v>
      </c>
      <c r="KZ28" s="10">
        <v>179</v>
      </c>
      <c r="LA28" s="10">
        <v>35</v>
      </c>
      <c r="LB28" s="10">
        <v>119</v>
      </c>
      <c r="LC28" s="10">
        <v>81</v>
      </c>
      <c r="LD28" s="10">
        <v>1</v>
      </c>
      <c r="LE28" s="10">
        <v>5</v>
      </c>
      <c r="LF28" s="10">
        <v>1</v>
      </c>
      <c r="LG28" s="10">
        <v>7</v>
      </c>
      <c r="LH28" s="10">
        <v>160</v>
      </c>
      <c r="LI28" s="10">
        <v>6</v>
      </c>
      <c r="LJ28" s="10">
        <v>154</v>
      </c>
      <c r="LK28" s="10">
        <v>0</v>
      </c>
      <c r="LL28" s="10">
        <v>0</v>
      </c>
      <c r="LM28" s="10">
        <v>157</v>
      </c>
      <c r="LN28" s="10">
        <v>3</v>
      </c>
      <c r="LO28" s="10">
        <v>84</v>
      </c>
      <c r="LP28" s="10">
        <v>72</v>
      </c>
      <c r="LQ28" s="10">
        <v>0</v>
      </c>
      <c r="LR28" s="10">
        <v>1</v>
      </c>
      <c r="LS28" s="10">
        <v>0</v>
      </c>
      <c r="LT28" s="10">
        <v>3</v>
      </c>
      <c r="LU28" s="10">
        <v>19</v>
      </c>
      <c r="LV28" s="10">
        <v>0</v>
      </c>
      <c r="LW28" s="10">
        <v>19</v>
      </c>
      <c r="LX28" s="10">
        <v>0</v>
      </c>
      <c r="LY28" s="10">
        <v>0</v>
      </c>
      <c r="LZ28" s="10">
        <v>19</v>
      </c>
      <c r="MA28" s="10">
        <v>0</v>
      </c>
      <c r="MB28" s="10">
        <v>8</v>
      </c>
      <c r="MC28" s="10">
        <v>11</v>
      </c>
      <c r="MD28" s="10">
        <v>0</v>
      </c>
      <c r="ME28" s="10">
        <v>0</v>
      </c>
      <c r="MF28" s="10">
        <v>0</v>
      </c>
      <c r="MG28" s="10">
        <v>0</v>
      </c>
      <c r="MH28" s="10">
        <v>393</v>
      </c>
      <c r="MI28" s="10">
        <v>24</v>
      </c>
      <c r="MJ28" s="10">
        <v>368</v>
      </c>
      <c r="MK28" s="10">
        <v>1</v>
      </c>
      <c r="ML28" s="10">
        <v>0</v>
      </c>
      <c r="MM28" s="10">
        <v>355</v>
      </c>
      <c r="MN28" s="10">
        <v>38</v>
      </c>
      <c r="MO28" s="10">
        <v>211</v>
      </c>
      <c r="MP28" s="10">
        <v>164</v>
      </c>
      <c r="MQ28" s="10">
        <v>1</v>
      </c>
      <c r="MR28" s="10">
        <v>6</v>
      </c>
      <c r="MS28" s="10">
        <v>1</v>
      </c>
      <c r="MT28" s="10">
        <v>10</v>
      </c>
      <c r="MU28" s="10">
        <v>95</v>
      </c>
      <c r="MV28" s="10">
        <v>7</v>
      </c>
      <c r="MW28" s="10">
        <v>88</v>
      </c>
      <c r="MX28" s="10">
        <v>0</v>
      </c>
      <c r="MY28" s="10">
        <v>0</v>
      </c>
      <c r="MZ28" s="10">
        <v>91</v>
      </c>
      <c r="NA28" s="10">
        <v>4</v>
      </c>
      <c r="NB28" s="10">
        <v>68</v>
      </c>
      <c r="NC28" s="10">
        <v>18</v>
      </c>
      <c r="ND28" s="10">
        <v>0</v>
      </c>
      <c r="NE28" s="10">
        <v>4</v>
      </c>
      <c r="NF28" s="10">
        <v>0</v>
      </c>
      <c r="NG28" s="10">
        <v>5</v>
      </c>
      <c r="NH28" s="10">
        <v>477</v>
      </c>
      <c r="NI28" s="10">
        <v>240</v>
      </c>
      <c r="NJ28" s="10">
        <v>224</v>
      </c>
      <c r="NK28" s="10">
        <v>8</v>
      </c>
      <c r="NL28" s="10">
        <v>5</v>
      </c>
      <c r="NM28" s="10">
        <v>446</v>
      </c>
      <c r="NN28" s="10">
        <v>31</v>
      </c>
      <c r="NO28" s="10">
        <v>220</v>
      </c>
      <c r="NP28" s="10">
        <v>207</v>
      </c>
      <c r="NQ28" s="10">
        <v>1</v>
      </c>
      <c r="NR28" s="10">
        <v>6</v>
      </c>
      <c r="NS28" s="10">
        <v>5</v>
      </c>
      <c r="NT28" s="10">
        <v>38</v>
      </c>
      <c r="NU28" s="10">
        <v>207</v>
      </c>
      <c r="NV28" s="10">
        <v>107</v>
      </c>
      <c r="NW28" s="10">
        <v>93</v>
      </c>
      <c r="NX28" s="10">
        <v>5</v>
      </c>
      <c r="NY28" s="10">
        <v>2</v>
      </c>
      <c r="NZ28" s="10">
        <v>186</v>
      </c>
      <c r="OA28" s="10">
        <v>21</v>
      </c>
      <c r="OB28" s="10">
        <v>110</v>
      </c>
      <c r="OC28" s="10">
        <v>61</v>
      </c>
      <c r="OD28" s="10">
        <v>0</v>
      </c>
      <c r="OE28" s="10">
        <v>4</v>
      </c>
      <c r="OF28" s="10">
        <v>5</v>
      </c>
      <c r="OG28" s="10">
        <v>27</v>
      </c>
      <c r="OH28" s="10">
        <v>215</v>
      </c>
      <c r="OI28" s="10">
        <v>110</v>
      </c>
      <c r="OJ28" s="10">
        <v>99</v>
      </c>
      <c r="OK28" s="10">
        <v>3</v>
      </c>
      <c r="OL28" s="10">
        <v>3</v>
      </c>
      <c r="OM28" s="10">
        <v>207</v>
      </c>
      <c r="ON28" s="10">
        <v>8</v>
      </c>
      <c r="OO28" s="10">
        <v>76</v>
      </c>
      <c r="OP28" s="10">
        <v>131</v>
      </c>
      <c r="OQ28" s="10">
        <v>1</v>
      </c>
      <c r="OR28" s="10">
        <v>2</v>
      </c>
      <c r="OS28" s="10">
        <v>0</v>
      </c>
      <c r="OT28" s="10">
        <v>5</v>
      </c>
      <c r="OU28" s="10">
        <v>0</v>
      </c>
      <c r="OV28" s="10">
        <v>0</v>
      </c>
      <c r="OW28" s="10">
        <v>0</v>
      </c>
      <c r="OX28" s="10">
        <v>0</v>
      </c>
      <c r="OY28" s="10">
        <v>0</v>
      </c>
      <c r="OZ28" s="10">
        <v>0</v>
      </c>
      <c r="PA28" s="10">
        <v>0</v>
      </c>
      <c r="PB28" s="10">
        <v>0</v>
      </c>
      <c r="PC28" s="10">
        <v>0</v>
      </c>
      <c r="PD28" s="10">
        <v>0</v>
      </c>
      <c r="PE28" s="10">
        <v>0</v>
      </c>
      <c r="PF28" s="10">
        <v>0</v>
      </c>
      <c r="PG28" s="10">
        <v>0</v>
      </c>
      <c r="PH28" s="10">
        <v>422</v>
      </c>
      <c r="PI28" s="10">
        <v>217</v>
      </c>
      <c r="PJ28" s="10">
        <v>192</v>
      </c>
      <c r="PK28" s="10">
        <v>8</v>
      </c>
      <c r="PL28" s="10">
        <v>5</v>
      </c>
      <c r="PM28" s="10">
        <v>393</v>
      </c>
      <c r="PN28" s="10">
        <v>29</v>
      </c>
      <c r="PO28" s="10">
        <v>186</v>
      </c>
      <c r="PP28" s="10">
        <v>192</v>
      </c>
      <c r="PQ28" s="10">
        <v>1</v>
      </c>
      <c r="PR28" s="10">
        <v>6</v>
      </c>
      <c r="PS28" s="10">
        <v>5</v>
      </c>
      <c r="PT28" s="10">
        <v>32</v>
      </c>
      <c r="PU28" s="10">
        <v>55</v>
      </c>
      <c r="PV28" s="10">
        <v>23</v>
      </c>
      <c r="PW28" s="10">
        <v>32</v>
      </c>
      <c r="PX28" s="10">
        <v>0</v>
      </c>
      <c r="PY28" s="10">
        <v>0</v>
      </c>
      <c r="PZ28" s="10">
        <v>53</v>
      </c>
      <c r="QA28" s="10">
        <v>2</v>
      </c>
      <c r="QB28" s="10">
        <v>34</v>
      </c>
      <c r="QC28" s="10">
        <v>15</v>
      </c>
      <c r="QD28" s="10">
        <v>0</v>
      </c>
      <c r="QE28" s="10">
        <v>0</v>
      </c>
      <c r="QF28" s="10">
        <v>0</v>
      </c>
      <c r="QG28" s="10">
        <v>6</v>
      </c>
      <c r="QH28" s="10">
        <v>103</v>
      </c>
      <c r="QI28" s="10">
        <v>71</v>
      </c>
      <c r="QJ28" s="10">
        <v>28</v>
      </c>
      <c r="QK28" s="10">
        <v>0</v>
      </c>
      <c r="QL28" s="10">
        <v>99</v>
      </c>
      <c r="QM28" s="10">
        <v>4</v>
      </c>
      <c r="QN28" s="10">
        <v>374</v>
      </c>
      <c r="QO28" s="10">
        <v>136</v>
      </c>
      <c r="QP28" s="10">
        <v>187</v>
      </c>
      <c r="QQ28" s="10">
        <v>0</v>
      </c>
      <c r="QR28" s="10">
        <v>323</v>
      </c>
      <c r="QS28" s="10">
        <v>51</v>
      </c>
      <c r="QT28" s="10">
        <v>145</v>
      </c>
      <c r="QU28" s="10">
        <v>138</v>
      </c>
      <c r="QV28" s="10">
        <v>7</v>
      </c>
      <c r="QW28" s="10">
        <v>0</v>
      </c>
      <c r="QX28" s="10">
        <v>0</v>
      </c>
      <c r="QY28" s="10">
        <v>134</v>
      </c>
      <c r="QZ28" s="10">
        <v>11</v>
      </c>
      <c r="RA28" s="10">
        <v>40</v>
      </c>
      <c r="RB28" s="10">
        <v>94</v>
      </c>
      <c r="RC28" s="10">
        <v>1</v>
      </c>
      <c r="RD28" s="10">
        <v>1</v>
      </c>
      <c r="RE28" s="10">
        <v>2</v>
      </c>
      <c r="RF28" s="10">
        <v>7</v>
      </c>
      <c r="RG28" s="10">
        <v>60</v>
      </c>
      <c r="RH28" s="10">
        <v>59</v>
      </c>
      <c r="RI28" s="10">
        <v>1</v>
      </c>
      <c r="RJ28" s="10">
        <v>0</v>
      </c>
      <c r="RK28" s="10">
        <v>0</v>
      </c>
      <c r="RL28" s="10">
        <v>54</v>
      </c>
      <c r="RM28" s="10">
        <v>6</v>
      </c>
      <c r="RN28" s="10">
        <v>26</v>
      </c>
      <c r="RO28" s="10">
        <v>28</v>
      </c>
      <c r="RP28" s="10">
        <v>0</v>
      </c>
      <c r="RQ28" s="10">
        <v>1</v>
      </c>
      <c r="RR28" s="10">
        <v>2</v>
      </c>
      <c r="RS28" s="10">
        <v>3</v>
      </c>
      <c r="RT28" s="10">
        <v>80</v>
      </c>
      <c r="RU28" s="10">
        <v>75</v>
      </c>
      <c r="RV28" s="10">
        <v>5</v>
      </c>
      <c r="RW28" s="10">
        <v>0</v>
      </c>
      <c r="RX28" s="10">
        <v>0</v>
      </c>
      <c r="RY28" s="10">
        <v>76</v>
      </c>
      <c r="RZ28" s="10">
        <v>4</v>
      </c>
      <c r="SA28" s="10">
        <v>9</v>
      </c>
      <c r="SB28" s="10">
        <v>66</v>
      </c>
      <c r="SC28" s="10">
        <v>1</v>
      </c>
      <c r="SD28" s="10">
        <v>0</v>
      </c>
      <c r="SE28" s="10">
        <v>0</v>
      </c>
      <c r="SF28" s="10">
        <v>4</v>
      </c>
      <c r="SG28" s="10">
        <v>140</v>
      </c>
      <c r="SH28" s="10">
        <v>134</v>
      </c>
      <c r="SI28" s="10">
        <v>6</v>
      </c>
      <c r="SJ28" s="10">
        <v>0</v>
      </c>
      <c r="SK28" s="10">
        <v>0</v>
      </c>
      <c r="SL28" s="10">
        <v>130</v>
      </c>
      <c r="SM28" s="10">
        <v>10</v>
      </c>
      <c r="SN28" s="10">
        <v>35</v>
      </c>
      <c r="SO28" s="10">
        <v>94</v>
      </c>
      <c r="SP28" s="10">
        <v>1</v>
      </c>
      <c r="SQ28" s="10">
        <v>1</v>
      </c>
      <c r="SR28" s="10">
        <v>2</v>
      </c>
      <c r="SS28" s="10">
        <v>7</v>
      </c>
      <c r="ST28" s="10">
        <v>5</v>
      </c>
      <c r="SU28" s="10">
        <v>4</v>
      </c>
      <c r="SV28" s="10">
        <v>1</v>
      </c>
      <c r="SW28" s="10">
        <v>0</v>
      </c>
      <c r="SX28" s="10">
        <v>0</v>
      </c>
      <c r="SY28" s="10">
        <v>4</v>
      </c>
      <c r="SZ28" s="10">
        <v>1</v>
      </c>
      <c r="TA28" s="10">
        <v>5</v>
      </c>
      <c r="TB28" s="10">
        <v>0</v>
      </c>
      <c r="TC28" s="10">
        <v>0</v>
      </c>
      <c r="TD28" s="10">
        <v>0</v>
      </c>
      <c r="TE28" s="10">
        <v>0</v>
      </c>
      <c r="TF28" s="10">
        <v>0</v>
      </c>
      <c r="TG28" s="10">
        <v>20</v>
      </c>
      <c r="TH28" s="10">
        <v>13</v>
      </c>
      <c r="TI28" s="10">
        <v>7</v>
      </c>
      <c r="TJ28" s="10">
        <v>20</v>
      </c>
      <c r="TK28" s="10">
        <v>0</v>
      </c>
      <c r="TL28" s="10">
        <v>125</v>
      </c>
      <c r="TM28" s="10">
        <v>47</v>
      </c>
      <c r="TN28" s="10">
        <v>73</v>
      </c>
      <c r="TO28" s="10">
        <v>120</v>
      </c>
      <c r="TP28" s="10">
        <v>5</v>
      </c>
      <c r="TQ28" s="10">
        <v>185</v>
      </c>
      <c r="TR28" s="10">
        <v>82</v>
      </c>
      <c r="TS28" s="10">
        <v>97</v>
      </c>
      <c r="TT28" s="10">
        <v>179</v>
      </c>
      <c r="TU28" s="10">
        <v>6</v>
      </c>
    </row>
    <row r="29" spans="1:541" x14ac:dyDescent="0.25">
      <c r="A29" s="4" t="s">
        <v>45</v>
      </c>
      <c r="B29" s="10">
        <v>1</v>
      </c>
      <c r="C29" s="10">
        <v>1807</v>
      </c>
      <c r="D29" s="10">
        <v>586</v>
      </c>
      <c r="E29" s="10">
        <v>191</v>
      </c>
      <c r="F29" s="10">
        <v>1030</v>
      </c>
      <c r="G29" s="10">
        <v>837</v>
      </c>
      <c r="H29" s="10">
        <v>970</v>
      </c>
      <c r="I29" s="10">
        <v>0</v>
      </c>
      <c r="J29" s="10">
        <v>0</v>
      </c>
      <c r="K29" s="10">
        <v>1807</v>
      </c>
      <c r="L29" s="10">
        <v>0</v>
      </c>
      <c r="M29" s="10">
        <v>1</v>
      </c>
      <c r="N29" s="10">
        <v>1</v>
      </c>
      <c r="O29" s="10">
        <v>494</v>
      </c>
      <c r="P29" s="10">
        <v>0</v>
      </c>
      <c r="Q29" s="10">
        <v>1281</v>
      </c>
      <c r="R29" s="10">
        <v>30</v>
      </c>
      <c r="S29" s="10">
        <v>20</v>
      </c>
      <c r="T29" s="10">
        <v>1</v>
      </c>
      <c r="U29" s="10">
        <v>2</v>
      </c>
      <c r="V29" s="10">
        <v>17</v>
      </c>
      <c r="W29" s="10">
        <v>3</v>
      </c>
      <c r="X29" s="10">
        <v>17</v>
      </c>
      <c r="Y29" s="10">
        <v>0</v>
      </c>
      <c r="Z29" s="10">
        <v>0</v>
      </c>
      <c r="AA29" s="10">
        <v>20</v>
      </c>
      <c r="AB29" s="10">
        <v>0</v>
      </c>
      <c r="AC29" s="10">
        <v>0</v>
      </c>
      <c r="AD29" s="10">
        <v>0</v>
      </c>
      <c r="AE29" s="10">
        <v>17</v>
      </c>
      <c r="AF29" s="10">
        <v>0</v>
      </c>
      <c r="AG29" s="10">
        <v>3</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20</v>
      </c>
      <c r="BP29" s="10">
        <v>1</v>
      </c>
      <c r="BQ29" s="10">
        <v>2</v>
      </c>
      <c r="BR29" s="10">
        <v>17</v>
      </c>
      <c r="BS29" s="10">
        <v>3</v>
      </c>
      <c r="BT29" s="10">
        <v>17</v>
      </c>
      <c r="BU29" s="10">
        <v>0</v>
      </c>
      <c r="BV29" s="10">
        <v>0</v>
      </c>
      <c r="BW29" s="10">
        <v>20</v>
      </c>
      <c r="BX29" s="10">
        <v>0</v>
      </c>
      <c r="BY29" s="10">
        <v>0</v>
      </c>
      <c r="BZ29" s="10">
        <v>0</v>
      </c>
      <c r="CA29" s="10">
        <v>17</v>
      </c>
      <c r="CB29" s="10">
        <v>0</v>
      </c>
      <c r="CC29" s="10">
        <v>3</v>
      </c>
      <c r="CD29" s="10">
        <v>0</v>
      </c>
      <c r="CE29" s="10">
        <v>1787</v>
      </c>
      <c r="CF29" s="10">
        <v>585</v>
      </c>
      <c r="CG29" s="10">
        <v>189</v>
      </c>
      <c r="CH29" s="10">
        <v>1013</v>
      </c>
      <c r="CI29" s="10">
        <v>834</v>
      </c>
      <c r="CJ29" s="10">
        <v>953</v>
      </c>
      <c r="CK29" s="10">
        <v>0</v>
      </c>
      <c r="CL29" s="10">
        <v>0</v>
      </c>
      <c r="CM29" s="10">
        <v>1787</v>
      </c>
      <c r="CN29" s="10">
        <v>0</v>
      </c>
      <c r="CO29" s="10">
        <v>1</v>
      </c>
      <c r="CP29" s="10">
        <v>1</v>
      </c>
      <c r="CQ29" s="10">
        <v>477</v>
      </c>
      <c r="CR29" s="10">
        <v>0</v>
      </c>
      <c r="CS29" s="10">
        <v>1278</v>
      </c>
      <c r="CT29" s="10">
        <v>30</v>
      </c>
      <c r="CU29" s="10">
        <v>423</v>
      </c>
      <c r="CV29" s="10">
        <v>1</v>
      </c>
      <c r="CW29" s="10">
        <v>32</v>
      </c>
      <c r="CX29" s="10">
        <v>390</v>
      </c>
      <c r="CY29" s="10">
        <v>164</v>
      </c>
      <c r="CZ29" s="10">
        <v>259</v>
      </c>
      <c r="DA29" s="10">
        <v>0</v>
      </c>
      <c r="DB29" s="10">
        <v>0</v>
      </c>
      <c r="DC29" s="10">
        <v>423</v>
      </c>
      <c r="DD29" s="10">
        <v>0</v>
      </c>
      <c r="DE29" s="10">
        <v>1</v>
      </c>
      <c r="DF29" s="10">
        <v>1</v>
      </c>
      <c r="DG29" s="10">
        <v>173</v>
      </c>
      <c r="DH29" s="10">
        <v>0</v>
      </c>
      <c r="DI29" s="10">
        <v>245</v>
      </c>
      <c r="DJ29" s="10">
        <v>3</v>
      </c>
      <c r="DK29" s="10">
        <v>18</v>
      </c>
      <c r="DL29" s="10">
        <v>0</v>
      </c>
      <c r="DM29" s="10">
        <v>1</v>
      </c>
      <c r="DN29" s="10">
        <v>17</v>
      </c>
      <c r="DO29" s="10">
        <v>2</v>
      </c>
      <c r="DP29" s="10">
        <v>16</v>
      </c>
      <c r="DQ29" s="10">
        <v>0</v>
      </c>
      <c r="DR29" s="10">
        <v>0</v>
      </c>
      <c r="DS29" s="10">
        <v>18</v>
      </c>
      <c r="DT29" s="10">
        <v>0</v>
      </c>
      <c r="DU29" s="10">
        <v>0</v>
      </c>
      <c r="DV29" s="10">
        <v>0</v>
      </c>
      <c r="DW29" s="10">
        <v>17</v>
      </c>
      <c r="DX29" s="10">
        <v>0</v>
      </c>
      <c r="DY29" s="10">
        <v>1</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18</v>
      </c>
      <c r="FH29" s="10">
        <v>0</v>
      </c>
      <c r="FI29" s="10">
        <v>1</v>
      </c>
      <c r="FJ29" s="10">
        <v>17</v>
      </c>
      <c r="FK29" s="10">
        <v>2</v>
      </c>
      <c r="FL29" s="10">
        <v>16</v>
      </c>
      <c r="FM29" s="10">
        <v>0</v>
      </c>
      <c r="FN29" s="10">
        <v>0</v>
      </c>
      <c r="FO29" s="10">
        <v>18</v>
      </c>
      <c r="FP29" s="10">
        <v>0</v>
      </c>
      <c r="FQ29" s="10">
        <v>0</v>
      </c>
      <c r="FR29" s="10">
        <v>0</v>
      </c>
      <c r="FS29" s="10">
        <v>17</v>
      </c>
      <c r="FT29" s="10">
        <v>0</v>
      </c>
      <c r="FU29" s="10">
        <v>1</v>
      </c>
      <c r="FV29" s="10">
        <v>0</v>
      </c>
      <c r="FW29" s="10">
        <v>405</v>
      </c>
      <c r="FX29" s="10">
        <v>1</v>
      </c>
      <c r="FY29" s="10">
        <v>31</v>
      </c>
      <c r="FZ29" s="10">
        <v>373</v>
      </c>
      <c r="GA29" s="10">
        <v>162</v>
      </c>
      <c r="GB29" s="10">
        <v>243</v>
      </c>
      <c r="GC29" s="10">
        <v>0</v>
      </c>
      <c r="GD29" s="10">
        <v>0</v>
      </c>
      <c r="GE29" s="10">
        <v>405</v>
      </c>
      <c r="GF29" s="10">
        <v>0</v>
      </c>
      <c r="GG29" s="10">
        <v>1</v>
      </c>
      <c r="GH29" s="10">
        <v>1</v>
      </c>
      <c r="GI29" s="10">
        <v>156</v>
      </c>
      <c r="GJ29" s="10">
        <v>0</v>
      </c>
      <c r="GK29" s="10">
        <v>244</v>
      </c>
      <c r="GL29" s="10">
        <v>3</v>
      </c>
      <c r="GM29" s="10">
        <v>1384</v>
      </c>
      <c r="GN29" s="10">
        <v>585</v>
      </c>
      <c r="GO29" s="10">
        <v>159</v>
      </c>
      <c r="GP29" s="10">
        <v>640</v>
      </c>
      <c r="GQ29" s="10">
        <v>673</v>
      </c>
      <c r="GR29" s="10">
        <v>711</v>
      </c>
      <c r="GS29" s="10">
        <v>0</v>
      </c>
      <c r="GT29" s="10">
        <v>0</v>
      </c>
      <c r="GU29" s="10">
        <v>1384</v>
      </c>
      <c r="GV29" s="10">
        <v>0</v>
      </c>
      <c r="GW29" s="10">
        <v>0</v>
      </c>
      <c r="GX29" s="10">
        <v>0</v>
      </c>
      <c r="GY29" s="10">
        <v>321</v>
      </c>
      <c r="GZ29" s="10">
        <v>0</v>
      </c>
      <c r="HA29" s="10">
        <v>1036</v>
      </c>
      <c r="HB29" s="10">
        <v>27</v>
      </c>
      <c r="HC29" s="10">
        <v>2</v>
      </c>
      <c r="HD29" s="10">
        <v>1</v>
      </c>
      <c r="HE29" s="10">
        <v>1</v>
      </c>
      <c r="HF29" s="10">
        <v>0</v>
      </c>
      <c r="HG29" s="10">
        <v>1</v>
      </c>
      <c r="HH29" s="10">
        <v>1</v>
      </c>
      <c r="HI29" s="10">
        <v>0</v>
      </c>
      <c r="HJ29" s="10">
        <v>0</v>
      </c>
      <c r="HK29" s="10">
        <v>2</v>
      </c>
      <c r="HL29" s="10">
        <v>0</v>
      </c>
      <c r="HM29" s="10">
        <v>0</v>
      </c>
      <c r="HN29" s="10">
        <v>0</v>
      </c>
      <c r="HO29" s="10">
        <v>0</v>
      </c>
      <c r="HP29" s="10">
        <v>0</v>
      </c>
      <c r="HQ29" s="10">
        <v>2</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2</v>
      </c>
      <c r="IJ29" s="10">
        <v>1</v>
      </c>
      <c r="IK29" s="10">
        <v>1</v>
      </c>
      <c r="IL29" s="10">
        <v>0</v>
      </c>
      <c r="IM29" s="10">
        <v>1</v>
      </c>
      <c r="IN29" s="10">
        <v>1</v>
      </c>
      <c r="IO29" s="10">
        <v>0</v>
      </c>
      <c r="IP29" s="10">
        <v>0</v>
      </c>
      <c r="IQ29" s="10">
        <v>2</v>
      </c>
      <c r="IR29" s="10">
        <v>0</v>
      </c>
      <c r="IS29" s="10">
        <v>0</v>
      </c>
      <c r="IT29" s="10">
        <v>0</v>
      </c>
      <c r="IU29" s="10">
        <v>0</v>
      </c>
      <c r="IV29" s="10">
        <v>0</v>
      </c>
      <c r="IW29" s="10">
        <v>2</v>
      </c>
      <c r="IX29" s="10">
        <v>0</v>
      </c>
      <c r="IY29" s="10">
        <v>1382</v>
      </c>
      <c r="IZ29" s="10">
        <v>584</v>
      </c>
      <c r="JA29" s="10">
        <v>158</v>
      </c>
      <c r="JB29" s="10">
        <v>640</v>
      </c>
      <c r="JC29" s="10">
        <v>672</v>
      </c>
      <c r="JD29" s="10">
        <v>710</v>
      </c>
      <c r="JE29" s="10">
        <v>0</v>
      </c>
      <c r="JF29" s="10">
        <v>0</v>
      </c>
      <c r="JG29" s="10">
        <v>1382</v>
      </c>
      <c r="JH29" s="10">
        <v>0</v>
      </c>
      <c r="JI29" s="10">
        <v>0</v>
      </c>
      <c r="JJ29" s="10">
        <v>0</v>
      </c>
      <c r="JK29" s="10">
        <v>321</v>
      </c>
      <c r="JL29" s="10">
        <v>0</v>
      </c>
      <c r="JM29" s="10">
        <v>1034</v>
      </c>
      <c r="JN29" s="10">
        <v>27</v>
      </c>
      <c r="JO29" s="10">
        <v>297</v>
      </c>
      <c r="JP29" s="10">
        <v>1</v>
      </c>
      <c r="JQ29" s="10">
        <v>0</v>
      </c>
      <c r="JR29" s="10">
        <v>1</v>
      </c>
      <c r="JS29" s="10">
        <v>296</v>
      </c>
      <c r="JT29" s="10">
        <v>42</v>
      </c>
      <c r="JU29" s="10">
        <v>18</v>
      </c>
      <c r="JV29" s="10">
        <v>0</v>
      </c>
      <c r="JW29" s="10">
        <v>18</v>
      </c>
      <c r="JX29" s="10">
        <v>24</v>
      </c>
      <c r="JY29" s="10">
        <v>22</v>
      </c>
      <c r="JZ29" s="10">
        <v>16</v>
      </c>
      <c r="KA29" s="10">
        <v>0</v>
      </c>
      <c r="KB29" s="10">
        <v>16</v>
      </c>
      <c r="KC29" s="10">
        <v>6</v>
      </c>
      <c r="KD29" s="10">
        <v>20</v>
      </c>
      <c r="KE29" s="10">
        <v>2</v>
      </c>
      <c r="KF29" s="10">
        <v>2</v>
      </c>
      <c r="KG29" s="10">
        <v>18</v>
      </c>
      <c r="KH29" s="10">
        <v>4</v>
      </c>
      <c r="KI29" s="10">
        <v>2</v>
      </c>
      <c r="KJ29" s="10">
        <v>2</v>
      </c>
      <c r="KK29" s="10">
        <v>0</v>
      </c>
      <c r="KL29" s="10">
        <v>0</v>
      </c>
      <c r="KM29" s="10">
        <v>4</v>
      </c>
      <c r="KN29" s="10">
        <v>0</v>
      </c>
      <c r="KO29" s="10">
        <v>0</v>
      </c>
      <c r="KP29" s="10">
        <v>0</v>
      </c>
      <c r="KQ29" s="10">
        <v>0</v>
      </c>
      <c r="KR29" s="10">
        <v>0</v>
      </c>
      <c r="KS29" s="10">
        <v>4</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4</v>
      </c>
      <c r="MV29" s="10">
        <v>2</v>
      </c>
      <c r="MW29" s="10">
        <v>2</v>
      </c>
      <c r="MX29" s="10">
        <v>0</v>
      </c>
      <c r="MY29" s="10">
        <v>0</v>
      </c>
      <c r="MZ29" s="10">
        <v>4</v>
      </c>
      <c r="NA29" s="10">
        <v>0</v>
      </c>
      <c r="NB29" s="10">
        <v>0</v>
      </c>
      <c r="NC29" s="10">
        <v>0</v>
      </c>
      <c r="ND29" s="10">
        <v>0</v>
      </c>
      <c r="NE29" s="10">
        <v>0</v>
      </c>
      <c r="NF29" s="10">
        <v>4</v>
      </c>
      <c r="NG29" s="10">
        <v>0</v>
      </c>
      <c r="NH29" s="10">
        <v>2</v>
      </c>
      <c r="NI29" s="10">
        <v>2</v>
      </c>
      <c r="NJ29" s="10">
        <v>0</v>
      </c>
      <c r="NK29" s="10">
        <v>0</v>
      </c>
      <c r="NL29" s="10">
        <v>0</v>
      </c>
      <c r="NM29" s="10">
        <v>2</v>
      </c>
      <c r="NN29" s="10">
        <v>0</v>
      </c>
      <c r="NO29" s="10">
        <v>0</v>
      </c>
      <c r="NP29" s="10">
        <v>0</v>
      </c>
      <c r="NQ29" s="10">
        <v>1</v>
      </c>
      <c r="NR29" s="10">
        <v>0</v>
      </c>
      <c r="NS29" s="10">
        <v>1</v>
      </c>
      <c r="NT29" s="10">
        <v>0</v>
      </c>
      <c r="NU29" s="10">
        <v>1</v>
      </c>
      <c r="NV29" s="10">
        <v>1</v>
      </c>
      <c r="NW29" s="10">
        <v>0</v>
      </c>
      <c r="NX29" s="10">
        <v>0</v>
      </c>
      <c r="NY29" s="10">
        <v>0</v>
      </c>
      <c r="NZ29" s="10">
        <v>1</v>
      </c>
      <c r="OA29" s="10">
        <v>0</v>
      </c>
      <c r="OB29" s="10">
        <v>0</v>
      </c>
      <c r="OC29" s="10">
        <v>0</v>
      </c>
      <c r="OD29" s="10">
        <v>0</v>
      </c>
      <c r="OE29" s="10">
        <v>0</v>
      </c>
      <c r="OF29" s="10">
        <v>1</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1</v>
      </c>
      <c r="PI29" s="10">
        <v>1</v>
      </c>
      <c r="PJ29" s="10">
        <v>0</v>
      </c>
      <c r="PK29" s="10">
        <v>0</v>
      </c>
      <c r="PL29" s="10">
        <v>0</v>
      </c>
      <c r="PM29" s="10">
        <v>1</v>
      </c>
      <c r="PN29" s="10">
        <v>0</v>
      </c>
      <c r="PO29" s="10">
        <v>0</v>
      </c>
      <c r="PP29" s="10">
        <v>0</v>
      </c>
      <c r="PQ29" s="10">
        <v>0</v>
      </c>
      <c r="PR29" s="10">
        <v>0</v>
      </c>
      <c r="PS29" s="10">
        <v>1</v>
      </c>
      <c r="PT29" s="10">
        <v>0</v>
      </c>
      <c r="PU29" s="10">
        <v>1</v>
      </c>
      <c r="PV29" s="10">
        <v>1</v>
      </c>
      <c r="PW29" s="10">
        <v>0</v>
      </c>
      <c r="PX29" s="10">
        <v>0</v>
      </c>
      <c r="PY29" s="10">
        <v>0</v>
      </c>
      <c r="PZ29" s="10">
        <v>1</v>
      </c>
      <c r="QA29" s="10">
        <v>0</v>
      </c>
      <c r="QB29" s="10">
        <v>0</v>
      </c>
      <c r="QC29" s="10">
        <v>0</v>
      </c>
      <c r="QD29" s="10">
        <v>1</v>
      </c>
      <c r="QE29" s="10">
        <v>0</v>
      </c>
      <c r="QF29" s="10">
        <v>0</v>
      </c>
      <c r="QG29" s="10">
        <v>0</v>
      </c>
      <c r="QH29" s="10">
        <v>1</v>
      </c>
      <c r="QI29" s="10">
        <v>0</v>
      </c>
      <c r="QJ29" s="10">
        <v>0</v>
      </c>
      <c r="QK29" s="10">
        <v>0</v>
      </c>
      <c r="QL29" s="10">
        <v>0</v>
      </c>
      <c r="QM29" s="10">
        <v>1</v>
      </c>
      <c r="QN29" s="10">
        <v>1</v>
      </c>
      <c r="QO29" s="10">
        <v>1</v>
      </c>
      <c r="QP29" s="10">
        <v>0</v>
      </c>
      <c r="QQ29" s="10">
        <v>0</v>
      </c>
      <c r="QR29" s="10">
        <v>1</v>
      </c>
      <c r="QS29" s="10">
        <v>0</v>
      </c>
      <c r="QT29" s="10">
        <v>1</v>
      </c>
      <c r="QU29" s="10">
        <v>1</v>
      </c>
      <c r="QV29" s="10">
        <v>0</v>
      </c>
      <c r="QW29" s="10">
        <v>0</v>
      </c>
      <c r="QX29" s="10">
        <v>0</v>
      </c>
      <c r="QY29" s="10">
        <v>1</v>
      </c>
      <c r="QZ29" s="10">
        <v>0</v>
      </c>
      <c r="RA29" s="10">
        <v>0</v>
      </c>
      <c r="RB29" s="10">
        <v>0</v>
      </c>
      <c r="RC29" s="10">
        <v>0</v>
      </c>
      <c r="RD29" s="10">
        <v>0</v>
      </c>
      <c r="RE29" s="10">
        <v>1</v>
      </c>
      <c r="RF29" s="10">
        <v>0</v>
      </c>
      <c r="RG29" s="10">
        <v>1</v>
      </c>
      <c r="RH29" s="10">
        <v>1</v>
      </c>
      <c r="RI29" s="10">
        <v>0</v>
      </c>
      <c r="RJ29" s="10">
        <v>0</v>
      </c>
      <c r="RK29" s="10">
        <v>0</v>
      </c>
      <c r="RL29" s="10">
        <v>1</v>
      </c>
      <c r="RM29" s="10">
        <v>0</v>
      </c>
      <c r="RN29" s="10">
        <v>0</v>
      </c>
      <c r="RO29" s="10">
        <v>0</v>
      </c>
      <c r="RP29" s="10">
        <v>0</v>
      </c>
      <c r="RQ29" s="10">
        <v>0</v>
      </c>
      <c r="RR29" s="10">
        <v>1</v>
      </c>
      <c r="RS29" s="10">
        <v>0</v>
      </c>
      <c r="RT29" s="10">
        <v>0</v>
      </c>
      <c r="RU29" s="10">
        <v>0</v>
      </c>
      <c r="RV29" s="10">
        <v>0</v>
      </c>
      <c r="RW29" s="10">
        <v>0</v>
      </c>
      <c r="RX29" s="10">
        <v>0</v>
      </c>
      <c r="RY29" s="10">
        <v>0</v>
      </c>
      <c r="RZ29" s="10">
        <v>0</v>
      </c>
      <c r="SA29" s="10">
        <v>0</v>
      </c>
      <c r="SB29" s="10">
        <v>0</v>
      </c>
      <c r="SC29" s="10">
        <v>0</v>
      </c>
      <c r="SD29" s="10">
        <v>0</v>
      </c>
      <c r="SE29" s="10">
        <v>0</v>
      </c>
      <c r="SF29" s="10">
        <v>0</v>
      </c>
      <c r="SG29" s="10">
        <v>1</v>
      </c>
      <c r="SH29" s="10">
        <v>1</v>
      </c>
      <c r="SI29" s="10">
        <v>0</v>
      </c>
      <c r="SJ29" s="10">
        <v>0</v>
      </c>
      <c r="SK29" s="10">
        <v>0</v>
      </c>
      <c r="SL29" s="10">
        <v>1</v>
      </c>
      <c r="SM29" s="10">
        <v>0</v>
      </c>
      <c r="SN29" s="10">
        <v>0</v>
      </c>
      <c r="SO29" s="10">
        <v>0</v>
      </c>
      <c r="SP29" s="10">
        <v>0</v>
      </c>
      <c r="SQ29" s="10">
        <v>0</v>
      </c>
      <c r="SR29" s="10">
        <v>1</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1</v>
      </c>
      <c r="TM29" s="10">
        <v>1</v>
      </c>
      <c r="TN29" s="10">
        <v>0</v>
      </c>
      <c r="TO29" s="10">
        <v>1</v>
      </c>
      <c r="TP29" s="10">
        <v>0</v>
      </c>
      <c r="TQ29" s="10">
        <v>1</v>
      </c>
      <c r="TR29" s="10">
        <v>1</v>
      </c>
      <c r="TS29" s="10">
        <v>0</v>
      </c>
      <c r="TT29" s="10">
        <v>1</v>
      </c>
      <c r="TU29" s="10">
        <v>0</v>
      </c>
    </row>
    <row r="30" spans="1:541" x14ac:dyDescent="0.25">
      <c r="A30" s="4" t="s">
        <v>46</v>
      </c>
      <c r="B30" s="10">
        <v>3</v>
      </c>
      <c r="C30" s="10">
        <v>1184</v>
      </c>
      <c r="D30" s="10">
        <v>152</v>
      </c>
      <c r="E30" s="10">
        <v>55</v>
      </c>
      <c r="F30" s="10">
        <v>977</v>
      </c>
      <c r="G30" s="10">
        <v>417</v>
      </c>
      <c r="H30" s="10">
        <v>752</v>
      </c>
      <c r="I30" s="10">
        <v>0</v>
      </c>
      <c r="J30" s="10">
        <v>15</v>
      </c>
      <c r="K30" s="10">
        <v>1156</v>
      </c>
      <c r="L30" s="10">
        <v>28</v>
      </c>
      <c r="M30" s="10">
        <v>561</v>
      </c>
      <c r="N30" s="10">
        <v>574</v>
      </c>
      <c r="O30" s="10">
        <v>6</v>
      </c>
      <c r="P30" s="10">
        <v>6</v>
      </c>
      <c r="Q30" s="10">
        <v>1</v>
      </c>
      <c r="R30" s="10">
        <v>36</v>
      </c>
      <c r="S30" s="10">
        <v>415</v>
      </c>
      <c r="T30" s="10">
        <v>85</v>
      </c>
      <c r="U30" s="10">
        <v>21</v>
      </c>
      <c r="V30" s="10">
        <v>309</v>
      </c>
      <c r="W30" s="10">
        <v>173</v>
      </c>
      <c r="X30" s="10">
        <v>242</v>
      </c>
      <c r="Y30" s="10">
        <v>0</v>
      </c>
      <c r="Z30" s="10">
        <v>0</v>
      </c>
      <c r="AA30" s="10">
        <v>398</v>
      </c>
      <c r="AB30" s="10">
        <v>17</v>
      </c>
      <c r="AC30" s="10">
        <v>155</v>
      </c>
      <c r="AD30" s="10">
        <v>248</v>
      </c>
      <c r="AE30" s="10">
        <v>0</v>
      </c>
      <c r="AF30" s="10">
        <v>1</v>
      </c>
      <c r="AG30" s="10">
        <v>0</v>
      </c>
      <c r="AH30" s="10">
        <v>11</v>
      </c>
      <c r="AI30" s="10">
        <v>283</v>
      </c>
      <c r="AJ30" s="10">
        <v>66</v>
      </c>
      <c r="AK30" s="10">
        <v>14</v>
      </c>
      <c r="AL30" s="10">
        <v>203</v>
      </c>
      <c r="AM30" s="10">
        <v>131</v>
      </c>
      <c r="AN30" s="10">
        <v>137</v>
      </c>
      <c r="AO30" s="10">
        <v>0</v>
      </c>
      <c r="AP30" s="10">
        <v>15</v>
      </c>
      <c r="AQ30" s="10">
        <v>279</v>
      </c>
      <c r="AR30" s="10">
        <v>4</v>
      </c>
      <c r="AS30" s="10">
        <v>144</v>
      </c>
      <c r="AT30" s="10">
        <v>133</v>
      </c>
      <c r="AU30" s="10">
        <v>0</v>
      </c>
      <c r="AV30" s="10">
        <v>0</v>
      </c>
      <c r="AW30" s="10">
        <v>0</v>
      </c>
      <c r="AX30" s="10">
        <v>6</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698</v>
      </c>
      <c r="BP30" s="10">
        <v>151</v>
      </c>
      <c r="BQ30" s="10">
        <v>35</v>
      </c>
      <c r="BR30" s="10">
        <v>512</v>
      </c>
      <c r="BS30" s="10">
        <v>304</v>
      </c>
      <c r="BT30" s="10">
        <v>379</v>
      </c>
      <c r="BU30" s="10">
        <v>0</v>
      </c>
      <c r="BV30" s="10">
        <v>15</v>
      </c>
      <c r="BW30" s="10">
        <v>677</v>
      </c>
      <c r="BX30" s="10">
        <v>21</v>
      </c>
      <c r="BY30" s="10">
        <v>299</v>
      </c>
      <c r="BZ30" s="10">
        <v>381</v>
      </c>
      <c r="CA30" s="10">
        <v>0</v>
      </c>
      <c r="CB30" s="10">
        <v>1</v>
      </c>
      <c r="CC30" s="10">
        <v>0</v>
      </c>
      <c r="CD30" s="10">
        <v>17</v>
      </c>
      <c r="CE30" s="10">
        <v>486</v>
      </c>
      <c r="CF30" s="10">
        <v>1</v>
      </c>
      <c r="CG30" s="10">
        <v>20</v>
      </c>
      <c r="CH30" s="10">
        <v>465</v>
      </c>
      <c r="CI30" s="10">
        <v>113</v>
      </c>
      <c r="CJ30" s="10">
        <v>373</v>
      </c>
      <c r="CK30" s="10">
        <v>0</v>
      </c>
      <c r="CL30" s="10">
        <v>0</v>
      </c>
      <c r="CM30" s="10">
        <v>479</v>
      </c>
      <c r="CN30" s="10">
        <v>7</v>
      </c>
      <c r="CO30" s="10">
        <v>262</v>
      </c>
      <c r="CP30" s="10">
        <v>193</v>
      </c>
      <c r="CQ30" s="10">
        <v>6</v>
      </c>
      <c r="CR30" s="10">
        <v>5</v>
      </c>
      <c r="CS30" s="10">
        <v>1</v>
      </c>
      <c r="CT30" s="10">
        <v>19</v>
      </c>
      <c r="CU30" s="10">
        <v>963</v>
      </c>
      <c r="CV30" s="10">
        <v>7</v>
      </c>
      <c r="CW30" s="10">
        <v>50</v>
      </c>
      <c r="CX30" s="10">
        <v>906</v>
      </c>
      <c r="CY30" s="10">
        <v>278</v>
      </c>
      <c r="CZ30" s="10">
        <v>670</v>
      </c>
      <c r="DA30" s="10">
        <v>0</v>
      </c>
      <c r="DB30" s="10">
        <v>15</v>
      </c>
      <c r="DC30" s="10">
        <v>945</v>
      </c>
      <c r="DD30" s="10">
        <v>18</v>
      </c>
      <c r="DE30" s="10">
        <v>469</v>
      </c>
      <c r="DF30" s="10">
        <v>447</v>
      </c>
      <c r="DG30" s="10">
        <v>6</v>
      </c>
      <c r="DH30" s="10">
        <v>6</v>
      </c>
      <c r="DI30" s="10">
        <v>1</v>
      </c>
      <c r="DJ30" s="10">
        <v>34</v>
      </c>
      <c r="DK30" s="10">
        <v>292</v>
      </c>
      <c r="DL30" s="10">
        <v>6</v>
      </c>
      <c r="DM30" s="10">
        <v>17</v>
      </c>
      <c r="DN30" s="10">
        <v>269</v>
      </c>
      <c r="DO30" s="10">
        <v>99</v>
      </c>
      <c r="DP30" s="10">
        <v>193</v>
      </c>
      <c r="DQ30" s="10">
        <v>0</v>
      </c>
      <c r="DR30" s="10">
        <v>0</v>
      </c>
      <c r="DS30" s="10">
        <v>285</v>
      </c>
      <c r="DT30" s="10">
        <v>7</v>
      </c>
      <c r="DU30" s="10">
        <v>108</v>
      </c>
      <c r="DV30" s="10">
        <v>174</v>
      </c>
      <c r="DW30" s="10">
        <v>0</v>
      </c>
      <c r="DX30" s="10">
        <v>1</v>
      </c>
      <c r="DY30" s="10">
        <v>0</v>
      </c>
      <c r="DZ30" s="10">
        <v>9</v>
      </c>
      <c r="EA30" s="10">
        <v>187</v>
      </c>
      <c r="EB30" s="10">
        <v>1</v>
      </c>
      <c r="EC30" s="10">
        <v>13</v>
      </c>
      <c r="ED30" s="10">
        <v>173</v>
      </c>
      <c r="EE30" s="10">
        <v>68</v>
      </c>
      <c r="EF30" s="10">
        <v>104</v>
      </c>
      <c r="EG30" s="10">
        <v>0</v>
      </c>
      <c r="EH30" s="10">
        <v>15</v>
      </c>
      <c r="EI30" s="10">
        <v>183</v>
      </c>
      <c r="EJ30" s="10">
        <v>4</v>
      </c>
      <c r="EK30" s="10">
        <v>99</v>
      </c>
      <c r="EL30" s="10">
        <v>82</v>
      </c>
      <c r="EM30" s="10">
        <v>0</v>
      </c>
      <c r="EN30" s="10">
        <v>0</v>
      </c>
      <c r="EO30" s="10">
        <v>0</v>
      </c>
      <c r="EP30" s="10">
        <v>6</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479</v>
      </c>
      <c r="FH30" s="10">
        <v>7</v>
      </c>
      <c r="FI30" s="10">
        <v>30</v>
      </c>
      <c r="FJ30" s="10">
        <v>442</v>
      </c>
      <c r="FK30" s="10">
        <v>167</v>
      </c>
      <c r="FL30" s="10">
        <v>297</v>
      </c>
      <c r="FM30" s="10">
        <v>0</v>
      </c>
      <c r="FN30" s="10">
        <v>15</v>
      </c>
      <c r="FO30" s="10">
        <v>468</v>
      </c>
      <c r="FP30" s="10">
        <v>11</v>
      </c>
      <c r="FQ30" s="10">
        <v>207</v>
      </c>
      <c r="FR30" s="10">
        <v>256</v>
      </c>
      <c r="FS30" s="10">
        <v>0</v>
      </c>
      <c r="FT30" s="10">
        <v>1</v>
      </c>
      <c r="FU30" s="10">
        <v>0</v>
      </c>
      <c r="FV30" s="10">
        <v>15</v>
      </c>
      <c r="FW30" s="10">
        <v>484</v>
      </c>
      <c r="FX30" s="10">
        <v>0</v>
      </c>
      <c r="FY30" s="10">
        <v>20</v>
      </c>
      <c r="FZ30" s="10">
        <v>464</v>
      </c>
      <c r="GA30" s="10">
        <v>111</v>
      </c>
      <c r="GB30" s="10">
        <v>373</v>
      </c>
      <c r="GC30" s="10">
        <v>0</v>
      </c>
      <c r="GD30" s="10">
        <v>0</v>
      </c>
      <c r="GE30" s="10">
        <v>477</v>
      </c>
      <c r="GF30" s="10">
        <v>7</v>
      </c>
      <c r="GG30" s="10">
        <v>262</v>
      </c>
      <c r="GH30" s="10">
        <v>191</v>
      </c>
      <c r="GI30" s="10">
        <v>6</v>
      </c>
      <c r="GJ30" s="10">
        <v>5</v>
      </c>
      <c r="GK30" s="10">
        <v>1</v>
      </c>
      <c r="GL30" s="10">
        <v>19</v>
      </c>
      <c r="GM30" s="10">
        <v>221</v>
      </c>
      <c r="GN30" s="10">
        <v>145</v>
      </c>
      <c r="GO30" s="10">
        <v>5</v>
      </c>
      <c r="GP30" s="10">
        <v>71</v>
      </c>
      <c r="GQ30" s="10">
        <v>139</v>
      </c>
      <c r="GR30" s="10">
        <v>82</v>
      </c>
      <c r="GS30" s="10">
        <v>0</v>
      </c>
      <c r="GT30" s="10">
        <v>0</v>
      </c>
      <c r="GU30" s="10">
        <v>211</v>
      </c>
      <c r="GV30" s="10">
        <v>10</v>
      </c>
      <c r="GW30" s="10">
        <v>92</v>
      </c>
      <c r="GX30" s="10">
        <v>127</v>
      </c>
      <c r="GY30" s="10">
        <v>0</v>
      </c>
      <c r="GZ30" s="10">
        <v>0</v>
      </c>
      <c r="HA30" s="10">
        <v>0</v>
      </c>
      <c r="HB30" s="10">
        <v>2</v>
      </c>
      <c r="HC30" s="10">
        <v>123</v>
      </c>
      <c r="HD30" s="10">
        <v>79</v>
      </c>
      <c r="HE30" s="10">
        <v>4</v>
      </c>
      <c r="HF30" s="10">
        <v>40</v>
      </c>
      <c r="HG30" s="10">
        <v>74</v>
      </c>
      <c r="HH30" s="10">
        <v>49</v>
      </c>
      <c r="HI30" s="10">
        <v>0</v>
      </c>
      <c r="HJ30" s="10">
        <v>0</v>
      </c>
      <c r="HK30" s="10">
        <v>113</v>
      </c>
      <c r="HL30" s="10">
        <v>10</v>
      </c>
      <c r="HM30" s="10">
        <v>47</v>
      </c>
      <c r="HN30" s="10">
        <v>74</v>
      </c>
      <c r="HO30" s="10">
        <v>0</v>
      </c>
      <c r="HP30" s="10">
        <v>0</v>
      </c>
      <c r="HQ30" s="10">
        <v>0</v>
      </c>
      <c r="HR30" s="10">
        <v>2</v>
      </c>
      <c r="HS30" s="10">
        <v>96</v>
      </c>
      <c r="HT30" s="10">
        <v>65</v>
      </c>
      <c r="HU30" s="10">
        <v>1</v>
      </c>
      <c r="HV30" s="10">
        <v>30</v>
      </c>
      <c r="HW30" s="10">
        <v>63</v>
      </c>
      <c r="HX30" s="10">
        <v>33</v>
      </c>
      <c r="HY30" s="10">
        <v>0</v>
      </c>
      <c r="HZ30" s="10">
        <v>0</v>
      </c>
      <c r="IA30" s="10">
        <v>96</v>
      </c>
      <c r="IB30" s="10">
        <v>0</v>
      </c>
      <c r="IC30" s="10">
        <v>45</v>
      </c>
      <c r="ID30" s="10">
        <v>51</v>
      </c>
      <c r="IE30" s="10">
        <v>0</v>
      </c>
      <c r="IF30" s="10">
        <v>0</v>
      </c>
      <c r="IG30" s="10">
        <v>0</v>
      </c>
      <c r="IH30" s="10">
        <v>0</v>
      </c>
      <c r="II30" s="10">
        <v>219</v>
      </c>
      <c r="IJ30" s="10">
        <v>144</v>
      </c>
      <c r="IK30" s="10">
        <v>5</v>
      </c>
      <c r="IL30" s="10">
        <v>70</v>
      </c>
      <c r="IM30" s="10">
        <v>137</v>
      </c>
      <c r="IN30" s="10">
        <v>82</v>
      </c>
      <c r="IO30" s="10">
        <v>0</v>
      </c>
      <c r="IP30" s="10">
        <v>0</v>
      </c>
      <c r="IQ30" s="10">
        <v>209</v>
      </c>
      <c r="IR30" s="10">
        <v>10</v>
      </c>
      <c r="IS30" s="10">
        <v>92</v>
      </c>
      <c r="IT30" s="10">
        <v>125</v>
      </c>
      <c r="IU30" s="10">
        <v>0</v>
      </c>
      <c r="IV30" s="10">
        <v>0</v>
      </c>
      <c r="IW30" s="10">
        <v>0</v>
      </c>
      <c r="IX30" s="10">
        <v>2</v>
      </c>
      <c r="IY30" s="10">
        <v>2</v>
      </c>
      <c r="IZ30" s="10">
        <v>1</v>
      </c>
      <c r="JA30" s="10">
        <v>0</v>
      </c>
      <c r="JB30" s="10">
        <v>1</v>
      </c>
      <c r="JC30" s="10">
        <v>2</v>
      </c>
      <c r="JD30" s="10">
        <v>0</v>
      </c>
      <c r="JE30" s="10">
        <v>0</v>
      </c>
      <c r="JF30" s="10">
        <v>0</v>
      </c>
      <c r="JG30" s="10">
        <v>2</v>
      </c>
      <c r="JH30" s="10">
        <v>0</v>
      </c>
      <c r="JI30" s="10">
        <v>0</v>
      </c>
      <c r="JJ30" s="10">
        <v>2</v>
      </c>
      <c r="JK30" s="10">
        <v>0</v>
      </c>
      <c r="JL30" s="10">
        <v>0</v>
      </c>
      <c r="JM30" s="10">
        <v>0</v>
      </c>
      <c r="JN30" s="10">
        <v>0</v>
      </c>
      <c r="JO30" s="10">
        <v>69</v>
      </c>
      <c r="JP30" s="10">
        <v>38</v>
      </c>
      <c r="JQ30" s="10">
        <v>30</v>
      </c>
      <c r="JR30" s="10">
        <v>68</v>
      </c>
      <c r="JS30" s="10">
        <v>1</v>
      </c>
      <c r="JT30" s="10">
        <v>223</v>
      </c>
      <c r="JU30" s="10">
        <v>71</v>
      </c>
      <c r="JV30" s="10">
        <v>0</v>
      </c>
      <c r="JW30" s="10">
        <v>71</v>
      </c>
      <c r="JX30" s="10">
        <v>152</v>
      </c>
      <c r="JY30" s="10">
        <v>216</v>
      </c>
      <c r="JZ30" s="10">
        <v>64</v>
      </c>
      <c r="KA30" s="10">
        <v>0</v>
      </c>
      <c r="KB30" s="10">
        <v>64</v>
      </c>
      <c r="KC30" s="10">
        <v>152</v>
      </c>
      <c r="KD30" s="10">
        <v>7</v>
      </c>
      <c r="KE30" s="10">
        <v>7</v>
      </c>
      <c r="KF30" s="10">
        <v>7</v>
      </c>
      <c r="KG30" s="10">
        <v>0</v>
      </c>
      <c r="KH30" s="10">
        <v>72</v>
      </c>
      <c r="KI30" s="10">
        <v>3</v>
      </c>
      <c r="KJ30" s="10">
        <v>69</v>
      </c>
      <c r="KK30" s="10">
        <v>0</v>
      </c>
      <c r="KL30" s="10">
        <v>0</v>
      </c>
      <c r="KM30" s="10">
        <v>70</v>
      </c>
      <c r="KN30" s="10">
        <v>2</v>
      </c>
      <c r="KO30" s="10">
        <v>33</v>
      </c>
      <c r="KP30" s="10">
        <v>39</v>
      </c>
      <c r="KQ30" s="10">
        <v>0</v>
      </c>
      <c r="KR30" s="10">
        <v>0</v>
      </c>
      <c r="KS30" s="10">
        <v>0</v>
      </c>
      <c r="KT30" s="10">
        <v>0</v>
      </c>
      <c r="KU30" s="10">
        <v>20</v>
      </c>
      <c r="KV30" s="10">
        <v>1</v>
      </c>
      <c r="KW30" s="10">
        <v>19</v>
      </c>
      <c r="KX30" s="10">
        <v>0</v>
      </c>
      <c r="KY30" s="10">
        <v>0</v>
      </c>
      <c r="KZ30" s="10">
        <v>20</v>
      </c>
      <c r="LA30" s="10">
        <v>0</v>
      </c>
      <c r="LB30" s="10">
        <v>8</v>
      </c>
      <c r="LC30" s="10">
        <v>12</v>
      </c>
      <c r="LD30" s="10">
        <v>0</v>
      </c>
      <c r="LE30" s="10">
        <v>0</v>
      </c>
      <c r="LF30" s="10">
        <v>0</v>
      </c>
      <c r="LG30" s="10">
        <v>0</v>
      </c>
      <c r="LH30" s="10">
        <v>29</v>
      </c>
      <c r="LI30" s="10">
        <v>1</v>
      </c>
      <c r="LJ30" s="10">
        <v>28</v>
      </c>
      <c r="LK30" s="10">
        <v>0</v>
      </c>
      <c r="LL30" s="10">
        <v>0</v>
      </c>
      <c r="LM30" s="10">
        <v>28</v>
      </c>
      <c r="LN30" s="10">
        <v>1</v>
      </c>
      <c r="LO30" s="10">
        <v>13</v>
      </c>
      <c r="LP30" s="10">
        <v>16</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49</v>
      </c>
      <c r="MI30" s="10">
        <v>2</v>
      </c>
      <c r="MJ30" s="10">
        <v>47</v>
      </c>
      <c r="MK30" s="10">
        <v>0</v>
      </c>
      <c r="ML30" s="10">
        <v>0</v>
      </c>
      <c r="MM30" s="10">
        <v>48</v>
      </c>
      <c r="MN30" s="10">
        <v>1</v>
      </c>
      <c r="MO30" s="10">
        <v>21</v>
      </c>
      <c r="MP30" s="10">
        <v>28</v>
      </c>
      <c r="MQ30" s="10">
        <v>0</v>
      </c>
      <c r="MR30" s="10">
        <v>0</v>
      </c>
      <c r="MS30" s="10">
        <v>0</v>
      </c>
      <c r="MT30" s="10">
        <v>0</v>
      </c>
      <c r="MU30" s="10">
        <v>23</v>
      </c>
      <c r="MV30" s="10">
        <v>1</v>
      </c>
      <c r="MW30" s="10">
        <v>22</v>
      </c>
      <c r="MX30" s="10">
        <v>0</v>
      </c>
      <c r="MY30" s="10">
        <v>0</v>
      </c>
      <c r="MZ30" s="10">
        <v>22</v>
      </c>
      <c r="NA30" s="10">
        <v>1</v>
      </c>
      <c r="NB30" s="10">
        <v>12</v>
      </c>
      <c r="NC30" s="10">
        <v>11</v>
      </c>
      <c r="ND30" s="10">
        <v>0</v>
      </c>
      <c r="NE30" s="10">
        <v>0</v>
      </c>
      <c r="NF30" s="10">
        <v>0</v>
      </c>
      <c r="NG30" s="10">
        <v>0</v>
      </c>
      <c r="NH30" s="10">
        <v>56</v>
      </c>
      <c r="NI30" s="10">
        <v>21</v>
      </c>
      <c r="NJ30" s="10">
        <v>35</v>
      </c>
      <c r="NK30" s="10">
        <v>0</v>
      </c>
      <c r="NL30" s="10">
        <v>0</v>
      </c>
      <c r="NM30" s="10">
        <v>56</v>
      </c>
      <c r="NN30" s="10">
        <v>0</v>
      </c>
      <c r="NO30" s="10">
        <v>22</v>
      </c>
      <c r="NP30" s="10">
        <v>34</v>
      </c>
      <c r="NQ30" s="10">
        <v>0</v>
      </c>
      <c r="NR30" s="10">
        <v>0</v>
      </c>
      <c r="NS30" s="10">
        <v>0</v>
      </c>
      <c r="NT30" s="10">
        <v>0</v>
      </c>
      <c r="NU30" s="10">
        <v>22</v>
      </c>
      <c r="NV30" s="10">
        <v>11</v>
      </c>
      <c r="NW30" s="10">
        <v>11</v>
      </c>
      <c r="NX30" s="10">
        <v>0</v>
      </c>
      <c r="NY30" s="10">
        <v>0</v>
      </c>
      <c r="NZ30" s="10">
        <v>22</v>
      </c>
      <c r="OA30" s="10">
        <v>0</v>
      </c>
      <c r="OB30" s="10">
        <v>5</v>
      </c>
      <c r="OC30" s="10">
        <v>17</v>
      </c>
      <c r="OD30" s="10">
        <v>0</v>
      </c>
      <c r="OE30" s="10">
        <v>0</v>
      </c>
      <c r="OF30" s="10">
        <v>0</v>
      </c>
      <c r="OG30" s="10">
        <v>0</v>
      </c>
      <c r="OH30" s="10">
        <v>14</v>
      </c>
      <c r="OI30" s="10">
        <v>6</v>
      </c>
      <c r="OJ30" s="10">
        <v>8</v>
      </c>
      <c r="OK30" s="10">
        <v>0</v>
      </c>
      <c r="OL30" s="10">
        <v>0</v>
      </c>
      <c r="OM30" s="10">
        <v>14</v>
      </c>
      <c r="ON30" s="10">
        <v>0</v>
      </c>
      <c r="OO30" s="10">
        <v>8</v>
      </c>
      <c r="OP30" s="10">
        <v>6</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36</v>
      </c>
      <c r="PI30" s="10">
        <v>17</v>
      </c>
      <c r="PJ30" s="10">
        <v>19</v>
      </c>
      <c r="PK30" s="10">
        <v>0</v>
      </c>
      <c r="PL30" s="10">
        <v>0</v>
      </c>
      <c r="PM30" s="10">
        <v>36</v>
      </c>
      <c r="PN30" s="10">
        <v>0</v>
      </c>
      <c r="PO30" s="10">
        <v>13</v>
      </c>
      <c r="PP30" s="10">
        <v>23</v>
      </c>
      <c r="PQ30" s="10">
        <v>0</v>
      </c>
      <c r="PR30" s="10">
        <v>0</v>
      </c>
      <c r="PS30" s="10">
        <v>0</v>
      </c>
      <c r="PT30" s="10">
        <v>0</v>
      </c>
      <c r="PU30" s="10">
        <v>20</v>
      </c>
      <c r="PV30" s="10">
        <v>4</v>
      </c>
      <c r="PW30" s="10">
        <v>16</v>
      </c>
      <c r="PX30" s="10">
        <v>0</v>
      </c>
      <c r="PY30" s="10">
        <v>0</v>
      </c>
      <c r="PZ30" s="10">
        <v>20</v>
      </c>
      <c r="QA30" s="10">
        <v>0</v>
      </c>
      <c r="QB30" s="10">
        <v>9</v>
      </c>
      <c r="QC30" s="10">
        <v>11</v>
      </c>
      <c r="QD30" s="10">
        <v>0</v>
      </c>
      <c r="QE30" s="10">
        <v>0</v>
      </c>
      <c r="QF30" s="10">
        <v>0</v>
      </c>
      <c r="QG30" s="10">
        <v>0</v>
      </c>
      <c r="QH30" s="10">
        <v>7</v>
      </c>
      <c r="QI30" s="10">
        <v>6</v>
      </c>
      <c r="QJ30" s="10">
        <v>1</v>
      </c>
      <c r="QK30" s="10">
        <v>0</v>
      </c>
      <c r="QL30" s="10">
        <v>7</v>
      </c>
      <c r="QM30" s="10">
        <v>0</v>
      </c>
      <c r="QN30" s="10">
        <v>49</v>
      </c>
      <c r="QO30" s="10">
        <v>16</v>
      </c>
      <c r="QP30" s="10">
        <v>13</v>
      </c>
      <c r="QQ30" s="10">
        <v>0</v>
      </c>
      <c r="QR30" s="10">
        <v>29</v>
      </c>
      <c r="QS30" s="10">
        <v>20</v>
      </c>
      <c r="QT30" s="10">
        <v>4</v>
      </c>
      <c r="QU30" s="10">
        <v>4</v>
      </c>
      <c r="QV30" s="10">
        <v>0</v>
      </c>
      <c r="QW30" s="10">
        <v>0</v>
      </c>
      <c r="QX30" s="10">
        <v>0</v>
      </c>
      <c r="QY30" s="10">
        <v>4</v>
      </c>
      <c r="QZ30" s="10">
        <v>0</v>
      </c>
      <c r="RA30" s="10">
        <v>1</v>
      </c>
      <c r="RB30" s="10">
        <v>3</v>
      </c>
      <c r="RC30" s="10">
        <v>0</v>
      </c>
      <c r="RD30" s="10">
        <v>0</v>
      </c>
      <c r="RE30" s="10">
        <v>0</v>
      </c>
      <c r="RF30" s="10">
        <v>0</v>
      </c>
      <c r="RG30" s="10">
        <v>3</v>
      </c>
      <c r="RH30" s="10">
        <v>3</v>
      </c>
      <c r="RI30" s="10">
        <v>0</v>
      </c>
      <c r="RJ30" s="10">
        <v>0</v>
      </c>
      <c r="RK30" s="10">
        <v>0</v>
      </c>
      <c r="RL30" s="10">
        <v>3</v>
      </c>
      <c r="RM30" s="10">
        <v>0</v>
      </c>
      <c r="RN30" s="10">
        <v>1</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3</v>
      </c>
      <c r="TN30" s="10">
        <v>1</v>
      </c>
      <c r="TO30" s="10">
        <v>4</v>
      </c>
      <c r="TP30" s="10">
        <v>0</v>
      </c>
      <c r="TQ30" s="10">
        <v>5</v>
      </c>
      <c r="TR30" s="10">
        <v>4</v>
      </c>
      <c r="TS30" s="10">
        <v>1</v>
      </c>
      <c r="TT30" s="10">
        <v>5</v>
      </c>
      <c r="TU30" s="10">
        <v>0</v>
      </c>
    </row>
    <row r="31" spans="1:541" x14ac:dyDescent="0.25">
      <c r="A31" s="4" t="s">
        <v>47</v>
      </c>
      <c r="B31" s="10">
        <v>1</v>
      </c>
      <c r="C31" s="10">
        <v>1357</v>
      </c>
      <c r="D31" s="10">
        <v>250</v>
      </c>
      <c r="E31" s="10">
        <v>111</v>
      </c>
      <c r="F31" s="10">
        <v>996</v>
      </c>
      <c r="G31" s="10">
        <v>555</v>
      </c>
      <c r="H31" s="10">
        <v>793</v>
      </c>
      <c r="I31" s="10">
        <v>4</v>
      </c>
      <c r="J31" s="10">
        <v>5</v>
      </c>
      <c r="K31" s="10">
        <v>1211</v>
      </c>
      <c r="L31" s="10">
        <v>146</v>
      </c>
      <c r="M31" s="10">
        <v>905</v>
      </c>
      <c r="N31" s="10">
        <v>36</v>
      </c>
      <c r="O31" s="10">
        <v>8</v>
      </c>
      <c r="P31" s="10">
        <v>234</v>
      </c>
      <c r="Q31" s="10">
        <v>12</v>
      </c>
      <c r="R31" s="10">
        <v>162</v>
      </c>
      <c r="S31" s="10">
        <v>755</v>
      </c>
      <c r="T31" s="10">
        <v>162</v>
      </c>
      <c r="U31" s="10">
        <v>46</v>
      </c>
      <c r="V31" s="10">
        <v>547</v>
      </c>
      <c r="W31" s="10">
        <v>327</v>
      </c>
      <c r="X31" s="10">
        <v>423</v>
      </c>
      <c r="Y31" s="10">
        <v>3</v>
      </c>
      <c r="Z31" s="10">
        <v>2</v>
      </c>
      <c r="AA31" s="10">
        <v>667</v>
      </c>
      <c r="AB31" s="10">
        <v>88</v>
      </c>
      <c r="AC31" s="10">
        <v>483</v>
      </c>
      <c r="AD31" s="10">
        <v>21</v>
      </c>
      <c r="AE31" s="10">
        <v>4</v>
      </c>
      <c r="AF31" s="10">
        <v>139</v>
      </c>
      <c r="AG31" s="10">
        <v>5</v>
      </c>
      <c r="AH31" s="10">
        <v>103</v>
      </c>
      <c r="AI31" s="10">
        <v>257</v>
      </c>
      <c r="AJ31" s="10">
        <v>59</v>
      </c>
      <c r="AK31" s="10">
        <v>34</v>
      </c>
      <c r="AL31" s="10">
        <v>164</v>
      </c>
      <c r="AM31" s="10">
        <v>108</v>
      </c>
      <c r="AN31" s="10">
        <v>148</v>
      </c>
      <c r="AO31" s="10">
        <v>1</v>
      </c>
      <c r="AP31" s="10">
        <v>0</v>
      </c>
      <c r="AQ31" s="10">
        <v>227</v>
      </c>
      <c r="AR31" s="10">
        <v>30</v>
      </c>
      <c r="AS31" s="10">
        <v>184</v>
      </c>
      <c r="AT31" s="10">
        <v>8</v>
      </c>
      <c r="AU31" s="10">
        <v>0</v>
      </c>
      <c r="AV31" s="10">
        <v>36</v>
      </c>
      <c r="AW31" s="10">
        <v>2</v>
      </c>
      <c r="AX31" s="10">
        <v>27</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1012</v>
      </c>
      <c r="BP31" s="10">
        <v>221</v>
      </c>
      <c r="BQ31" s="10">
        <v>80</v>
      </c>
      <c r="BR31" s="10">
        <v>711</v>
      </c>
      <c r="BS31" s="10">
        <v>435</v>
      </c>
      <c r="BT31" s="10">
        <v>571</v>
      </c>
      <c r="BU31" s="10">
        <v>4</v>
      </c>
      <c r="BV31" s="10">
        <v>2</v>
      </c>
      <c r="BW31" s="10">
        <v>894</v>
      </c>
      <c r="BX31" s="10">
        <v>118</v>
      </c>
      <c r="BY31" s="10">
        <v>667</v>
      </c>
      <c r="BZ31" s="10">
        <v>29</v>
      </c>
      <c r="CA31" s="10">
        <v>4</v>
      </c>
      <c r="CB31" s="10">
        <v>175</v>
      </c>
      <c r="CC31" s="10">
        <v>7</v>
      </c>
      <c r="CD31" s="10">
        <v>130</v>
      </c>
      <c r="CE31" s="10">
        <v>345</v>
      </c>
      <c r="CF31" s="10">
        <v>29</v>
      </c>
      <c r="CG31" s="10">
        <v>31</v>
      </c>
      <c r="CH31" s="10">
        <v>285</v>
      </c>
      <c r="CI31" s="10">
        <v>120</v>
      </c>
      <c r="CJ31" s="10">
        <v>222</v>
      </c>
      <c r="CK31" s="10">
        <v>0</v>
      </c>
      <c r="CL31" s="10">
        <v>3</v>
      </c>
      <c r="CM31" s="10">
        <v>317</v>
      </c>
      <c r="CN31" s="10">
        <v>28</v>
      </c>
      <c r="CO31" s="10">
        <v>238</v>
      </c>
      <c r="CP31" s="10">
        <v>7</v>
      </c>
      <c r="CQ31" s="10">
        <v>4</v>
      </c>
      <c r="CR31" s="10">
        <v>59</v>
      </c>
      <c r="CS31" s="10">
        <v>5</v>
      </c>
      <c r="CT31" s="10">
        <v>32</v>
      </c>
      <c r="CU31" s="10">
        <v>947</v>
      </c>
      <c r="CV31" s="10">
        <v>8</v>
      </c>
      <c r="CW31" s="10">
        <v>81</v>
      </c>
      <c r="CX31" s="10">
        <v>858</v>
      </c>
      <c r="CY31" s="10">
        <v>317</v>
      </c>
      <c r="CZ31" s="10">
        <v>622</v>
      </c>
      <c r="DA31" s="10">
        <v>4</v>
      </c>
      <c r="DB31" s="10">
        <v>4</v>
      </c>
      <c r="DC31" s="10">
        <v>863</v>
      </c>
      <c r="DD31" s="10">
        <v>84</v>
      </c>
      <c r="DE31" s="10">
        <v>669</v>
      </c>
      <c r="DF31" s="10">
        <v>24</v>
      </c>
      <c r="DG31" s="10">
        <v>3</v>
      </c>
      <c r="DH31" s="10">
        <v>145</v>
      </c>
      <c r="DI31" s="10">
        <v>10</v>
      </c>
      <c r="DJ31" s="10">
        <v>96</v>
      </c>
      <c r="DK31" s="10">
        <v>492</v>
      </c>
      <c r="DL31" s="10">
        <v>1</v>
      </c>
      <c r="DM31" s="10">
        <v>33</v>
      </c>
      <c r="DN31" s="10">
        <v>458</v>
      </c>
      <c r="DO31" s="10">
        <v>180</v>
      </c>
      <c r="DP31" s="10">
        <v>308</v>
      </c>
      <c r="DQ31" s="10">
        <v>3</v>
      </c>
      <c r="DR31" s="10">
        <v>1</v>
      </c>
      <c r="DS31" s="10">
        <v>443</v>
      </c>
      <c r="DT31" s="10">
        <v>49</v>
      </c>
      <c r="DU31" s="10">
        <v>337</v>
      </c>
      <c r="DV31" s="10">
        <v>15</v>
      </c>
      <c r="DW31" s="10">
        <v>2</v>
      </c>
      <c r="DX31" s="10">
        <v>80</v>
      </c>
      <c r="DY31" s="10">
        <v>3</v>
      </c>
      <c r="DZ31" s="10">
        <v>55</v>
      </c>
      <c r="EA31" s="10">
        <v>164</v>
      </c>
      <c r="EB31" s="10">
        <v>7</v>
      </c>
      <c r="EC31" s="10">
        <v>19</v>
      </c>
      <c r="ED31" s="10">
        <v>138</v>
      </c>
      <c r="EE31" s="10">
        <v>50</v>
      </c>
      <c r="EF31" s="10">
        <v>113</v>
      </c>
      <c r="EG31" s="10">
        <v>1</v>
      </c>
      <c r="EH31" s="10">
        <v>0</v>
      </c>
      <c r="EI31" s="10">
        <v>150</v>
      </c>
      <c r="EJ31" s="10">
        <v>14</v>
      </c>
      <c r="EK31" s="10">
        <v>131</v>
      </c>
      <c r="EL31" s="10">
        <v>5</v>
      </c>
      <c r="EM31" s="10">
        <v>0</v>
      </c>
      <c r="EN31" s="10">
        <v>14</v>
      </c>
      <c r="EO31" s="10">
        <v>2</v>
      </c>
      <c r="EP31" s="10">
        <v>12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656</v>
      </c>
      <c r="FH31" s="10">
        <v>8</v>
      </c>
      <c r="FI31" s="10">
        <v>52</v>
      </c>
      <c r="FJ31" s="10">
        <v>596</v>
      </c>
      <c r="FK31" s="10">
        <v>230</v>
      </c>
      <c r="FL31" s="10">
        <v>421</v>
      </c>
      <c r="FM31" s="10">
        <v>4</v>
      </c>
      <c r="FN31" s="10">
        <v>1</v>
      </c>
      <c r="FO31" s="10">
        <v>593</v>
      </c>
      <c r="FP31" s="10">
        <v>63</v>
      </c>
      <c r="FQ31" s="10">
        <v>468</v>
      </c>
      <c r="FR31" s="10">
        <v>20</v>
      </c>
      <c r="FS31" s="10">
        <v>2</v>
      </c>
      <c r="FT31" s="10">
        <v>94</v>
      </c>
      <c r="FU31" s="10">
        <v>5</v>
      </c>
      <c r="FV31" s="10">
        <v>67</v>
      </c>
      <c r="FW31" s="10">
        <v>291</v>
      </c>
      <c r="FX31" s="10">
        <v>0</v>
      </c>
      <c r="FY31" s="10">
        <v>29</v>
      </c>
      <c r="FZ31" s="10">
        <v>262</v>
      </c>
      <c r="GA31" s="10">
        <v>87</v>
      </c>
      <c r="GB31" s="10">
        <v>201</v>
      </c>
      <c r="GC31" s="10">
        <v>0</v>
      </c>
      <c r="GD31" s="10">
        <v>3</v>
      </c>
      <c r="GE31" s="10">
        <v>270</v>
      </c>
      <c r="GF31" s="10">
        <v>21</v>
      </c>
      <c r="GG31" s="10">
        <v>201</v>
      </c>
      <c r="GH31" s="10">
        <v>4</v>
      </c>
      <c r="GI31" s="10">
        <v>1</v>
      </c>
      <c r="GJ31" s="10">
        <v>51</v>
      </c>
      <c r="GK31" s="10">
        <v>5</v>
      </c>
      <c r="GL31" s="10">
        <v>29</v>
      </c>
      <c r="GM31" s="10">
        <v>410</v>
      </c>
      <c r="GN31" s="10">
        <v>242</v>
      </c>
      <c r="GO31" s="10">
        <v>30</v>
      </c>
      <c r="GP31" s="10">
        <v>138</v>
      </c>
      <c r="GQ31" s="10">
        <v>238</v>
      </c>
      <c r="GR31" s="10">
        <v>171</v>
      </c>
      <c r="GS31" s="10">
        <v>0</v>
      </c>
      <c r="GT31" s="10">
        <v>1</v>
      </c>
      <c r="GU31" s="10">
        <v>348</v>
      </c>
      <c r="GV31" s="10">
        <v>62</v>
      </c>
      <c r="GW31" s="10">
        <v>236</v>
      </c>
      <c r="GX31" s="10">
        <v>12</v>
      </c>
      <c r="GY31" s="10">
        <v>5</v>
      </c>
      <c r="GZ31" s="10">
        <v>89</v>
      </c>
      <c r="HA31" s="10">
        <v>2</v>
      </c>
      <c r="HB31" s="10">
        <v>66</v>
      </c>
      <c r="HC31" s="10">
        <v>263</v>
      </c>
      <c r="HD31" s="10">
        <v>161</v>
      </c>
      <c r="HE31" s="10">
        <v>13</v>
      </c>
      <c r="HF31" s="10">
        <v>89</v>
      </c>
      <c r="HG31" s="10">
        <v>147</v>
      </c>
      <c r="HH31" s="10">
        <v>115</v>
      </c>
      <c r="HI31" s="10">
        <v>0</v>
      </c>
      <c r="HJ31" s="10">
        <v>1</v>
      </c>
      <c r="HK31" s="10">
        <v>224</v>
      </c>
      <c r="HL31" s="10">
        <v>39</v>
      </c>
      <c r="HM31" s="10">
        <v>146</v>
      </c>
      <c r="HN31" s="10">
        <v>6</v>
      </c>
      <c r="HO31" s="10">
        <v>2</v>
      </c>
      <c r="HP31" s="10">
        <v>59</v>
      </c>
      <c r="HQ31" s="10">
        <v>2</v>
      </c>
      <c r="HR31" s="10">
        <v>48</v>
      </c>
      <c r="HS31" s="10">
        <v>93</v>
      </c>
      <c r="HT31" s="10">
        <v>52</v>
      </c>
      <c r="HU31" s="10">
        <v>15</v>
      </c>
      <c r="HV31" s="10">
        <v>26</v>
      </c>
      <c r="HW31" s="10">
        <v>58</v>
      </c>
      <c r="HX31" s="10">
        <v>35</v>
      </c>
      <c r="HY31" s="10">
        <v>0</v>
      </c>
      <c r="HZ31" s="10">
        <v>0</v>
      </c>
      <c r="IA31" s="10">
        <v>77</v>
      </c>
      <c r="IB31" s="10">
        <v>16</v>
      </c>
      <c r="IC31" s="10">
        <v>53</v>
      </c>
      <c r="ID31" s="10">
        <v>3</v>
      </c>
      <c r="IE31" s="10">
        <v>0</v>
      </c>
      <c r="IF31" s="10">
        <v>22</v>
      </c>
      <c r="IG31" s="10">
        <v>0</v>
      </c>
      <c r="IH31" s="10">
        <v>15</v>
      </c>
      <c r="II31" s="10">
        <v>356</v>
      </c>
      <c r="IJ31" s="10">
        <v>213</v>
      </c>
      <c r="IK31" s="10">
        <v>28</v>
      </c>
      <c r="IL31" s="10">
        <v>115</v>
      </c>
      <c r="IM31" s="10">
        <v>205</v>
      </c>
      <c r="IN31" s="10">
        <v>150</v>
      </c>
      <c r="IO31" s="10">
        <v>0</v>
      </c>
      <c r="IP31" s="10">
        <v>1</v>
      </c>
      <c r="IQ31" s="10">
        <v>301</v>
      </c>
      <c r="IR31" s="10">
        <v>55</v>
      </c>
      <c r="IS31" s="10">
        <v>199</v>
      </c>
      <c r="IT31" s="10">
        <v>9</v>
      </c>
      <c r="IU31" s="10">
        <v>2</v>
      </c>
      <c r="IV31" s="10">
        <v>81</v>
      </c>
      <c r="IW31" s="10">
        <v>2</v>
      </c>
      <c r="IX31" s="10">
        <v>63</v>
      </c>
      <c r="IY31" s="10">
        <v>54</v>
      </c>
      <c r="IZ31" s="10">
        <v>29</v>
      </c>
      <c r="JA31" s="10">
        <v>2</v>
      </c>
      <c r="JB31" s="10">
        <v>23</v>
      </c>
      <c r="JC31" s="10">
        <v>33</v>
      </c>
      <c r="JD31" s="10">
        <v>21</v>
      </c>
      <c r="JE31" s="10">
        <v>0</v>
      </c>
      <c r="JF31" s="10">
        <v>0</v>
      </c>
      <c r="JG31" s="10">
        <v>47</v>
      </c>
      <c r="JH31" s="10">
        <v>7</v>
      </c>
      <c r="JI31" s="10">
        <v>37</v>
      </c>
      <c r="JJ31" s="10">
        <v>3</v>
      </c>
      <c r="JK31" s="10">
        <v>3</v>
      </c>
      <c r="JL31" s="10">
        <v>8</v>
      </c>
      <c r="JM31" s="10">
        <v>0</v>
      </c>
      <c r="JN31" s="10">
        <v>3</v>
      </c>
      <c r="JO31" s="10">
        <v>136</v>
      </c>
      <c r="JP31" s="10">
        <v>87</v>
      </c>
      <c r="JQ31" s="10">
        <v>31</v>
      </c>
      <c r="JR31" s="10">
        <v>118</v>
      </c>
      <c r="JS31" s="10">
        <v>18</v>
      </c>
      <c r="JT31" s="10">
        <v>228</v>
      </c>
      <c r="JU31" s="10">
        <v>133</v>
      </c>
      <c r="JV31" s="10">
        <v>0</v>
      </c>
      <c r="JW31" s="10">
        <v>133</v>
      </c>
      <c r="JX31" s="10">
        <v>95</v>
      </c>
      <c r="JY31" s="10">
        <v>194</v>
      </c>
      <c r="JZ31" s="10">
        <v>106</v>
      </c>
      <c r="KA31" s="10">
        <v>0</v>
      </c>
      <c r="KB31" s="10">
        <v>106</v>
      </c>
      <c r="KC31" s="10">
        <v>88</v>
      </c>
      <c r="KD31" s="10">
        <v>34</v>
      </c>
      <c r="KE31" s="10">
        <v>27</v>
      </c>
      <c r="KF31" s="10">
        <v>27</v>
      </c>
      <c r="KG31" s="10">
        <v>7</v>
      </c>
      <c r="KH31" s="10">
        <v>205</v>
      </c>
      <c r="KI31" s="10">
        <v>17</v>
      </c>
      <c r="KJ31" s="10">
        <v>188</v>
      </c>
      <c r="KK31" s="10">
        <v>0</v>
      </c>
      <c r="KL31" s="10">
        <v>0</v>
      </c>
      <c r="KM31" s="10">
        <v>191</v>
      </c>
      <c r="KN31" s="10">
        <v>14</v>
      </c>
      <c r="KO31" s="10">
        <v>148</v>
      </c>
      <c r="KP31" s="10">
        <v>4</v>
      </c>
      <c r="KQ31" s="10">
        <v>0</v>
      </c>
      <c r="KR31" s="10">
        <v>22</v>
      </c>
      <c r="KS31" s="10">
        <v>4</v>
      </c>
      <c r="KT31" s="10">
        <v>27</v>
      </c>
      <c r="KU31" s="10">
        <v>62</v>
      </c>
      <c r="KV31" s="10">
        <v>4</v>
      </c>
      <c r="KW31" s="10">
        <v>58</v>
      </c>
      <c r="KX31" s="10">
        <v>0</v>
      </c>
      <c r="KY31" s="10">
        <v>0</v>
      </c>
      <c r="KZ31" s="10">
        <v>57</v>
      </c>
      <c r="LA31" s="10">
        <v>5</v>
      </c>
      <c r="LB31" s="10">
        <v>38</v>
      </c>
      <c r="LC31" s="10">
        <v>0</v>
      </c>
      <c r="LD31" s="10">
        <v>0</v>
      </c>
      <c r="LE31" s="10">
        <v>11</v>
      </c>
      <c r="LF31" s="10">
        <v>2</v>
      </c>
      <c r="LG31" s="10">
        <v>11</v>
      </c>
      <c r="LH31" s="10">
        <v>74</v>
      </c>
      <c r="LI31" s="10">
        <v>2</v>
      </c>
      <c r="LJ31" s="10">
        <v>72</v>
      </c>
      <c r="LK31" s="10">
        <v>0</v>
      </c>
      <c r="LL31" s="10">
        <v>0</v>
      </c>
      <c r="LM31" s="10">
        <v>71</v>
      </c>
      <c r="LN31" s="10">
        <v>3</v>
      </c>
      <c r="LO31" s="10">
        <v>60</v>
      </c>
      <c r="LP31" s="10">
        <v>2</v>
      </c>
      <c r="LQ31" s="10">
        <v>0</v>
      </c>
      <c r="LR31" s="10">
        <v>4</v>
      </c>
      <c r="LS31" s="10">
        <v>2</v>
      </c>
      <c r="LT31" s="10">
        <v>6</v>
      </c>
      <c r="LU31" s="10">
        <v>0</v>
      </c>
      <c r="LV31" s="10">
        <v>0</v>
      </c>
      <c r="LW31" s="10">
        <v>0</v>
      </c>
      <c r="LX31" s="10">
        <v>0</v>
      </c>
      <c r="LY31" s="10">
        <v>0</v>
      </c>
      <c r="LZ31" s="10">
        <v>0</v>
      </c>
      <c r="MA31" s="10">
        <v>0</v>
      </c>
      <c r="MB31" s="10">
        <v>0</v>
      </c>
      <c r="MC31" s="10">
        <v>0</v>
      </c>
      <c r="MD31" s="10">
        <v>0</v>
      </c>
      <c r="ME31" s="10">
        <v>0</v>
      </c>
      <c r="MF31" s="10">
        <v>0</v>
      </c>
      <c r="MG31" s="10">
        <v>0</v>
      </c>
      <c r="MH31" s="10">
        <v>136</v>
      </c>
      <c r="MI31" s="10">
        <v>6</v>
      </c>
      <c r="MJ31" s="10">
        <v>130</v>
      </c>
      <c r="MK31" s="10">
        <v>0</v>
      </c>
      <c r="ML31" s="10">
        <v>0</v>
      </c>
      <c r="MM31" s="10">
        <v>128</v>
      </c>
      <c r="MN31" s="10">
        <v>8</v>
      </c>
      <c r="MO31" s="10">
        <v>98</v>
      </c>
      <c r="MP31" s="10">
        <v>2</v>
      </c>
      <c r="MQ31" s="10">
        <v>0</v>
      </c>
      <c r="MR31" s="10">
        <v>15</v>
      </c>
      <c r="MS31" s="10">
        <v>4</v>
      </c>
      <c r="MT31" s="10">
        <v>17</v>
      </c>
      <c r="MU31" s="10">
        <v>69</v>
      </c>
      <c r="MV31" s="10">
        <v>11</v>
      </c>
      <c r="MW31" s="10">
        <v>58</v>
      </c>
      <c r="MX31" s="10">
        <v>0</v>
      </c>
      <c r="MY31" s="10">
        <v>0</v>
      </c>
      <c r="MZ31" s="10">
        <v>63</v>
      </c>
      <c r="NA31" s="10">
        <v>6</v>
      </c>
      <c r="NB31" s="10">
        <v>50</v>
      </c>
      <c r="NC31" s="10">
        <v>2</v>
      </c>
      <c r="ND31" s="10">
        <v>0</v>
      </c>
      <c r="NE31" s="10">
        <v>7</v>
      </c>
      <c r="NF31" s="10">
        <v>0</v>
      </c>
      <c r="NG31" s="10">
        <v>10</v>
      </c>
      <c r="NH31" s="10">
        <v>82</v>
      </c>
      <c r="NI31" s="10">
        <v>41</v>
      </c>
      <c r="NJ31" s="10">
        <v>39</v>
      </c>
      <c r="NK31" s="10">
        <v>0</v>
      </c>
      <c r="NL31" s="10">
        <v>2</v>
      </c>
      <c r="NM31" s="10">
        <v>68</v>
      </c>
      <c r="NN31" s="10">
        <v>14</v>
      </c>
      <c r="NO31" s="10">
        <v>52</v>
      </c>
      <c r="NP31" s="10">
        <v>4</v>
      </c>
      <c r="NQ31" s="10">
        <v>1</v>
      </c>
      <c r="NR31" s="10">
        <v>16</v>
      </c>
      <c r="NS31" s="10">
        <v>0</v>
      </c>
      <c r="NT31" s="10">
        <v>9</v>
      </c>
      <c r="NU31" s="10">
        <v>31</v>
      </c>
      <c r="NV31" s="10">
        <v>13</v>
      </c>
      <c r="NW31" s="10">
        <v>18</v>
      </c>
      <c r="NX31" s="10">
        <v>0</v>
      </c>
      <c r="NY31" s="10">
        <v>0</v>
      </c>
      <c r="NZ31" s="10">
        <v>27</v>
      </c>
      <c r="OA31" s="10">
        <v>4</v>
      </c>
      <c r="OB31" s="10">
        <v>19</v>
      </c>
      <c r="OC31" s="10">
        <v>2</v>
      </c>
      <c r="OD31" s="10">
        <v>0</v>
      </c>
      <c r="OE31" s="10">
        <v>6</v>
      </c>
      <c r="OF31" s="10">
        <v>0</v>
      </c>
      <c r="OG31" s="10">
        <v>4</v>
      </c>
      <c r="OH31" s="10">
        <v>26</v>
      </c>
      <c r="OI31" s="10">
        <v>19</v>
      </c>
      <c r="OJ31" s="10">
        <v>7</v>
      </c>
      <c r="OK31" s="10">
        <v>0</v>
      </c>
      <c r="OL31" s="10">
        <v>0</v>
      </c>
      <c r="OM31" s="10">
        <v>22</v>
      </c>
      <c r="ON31" s="10">
        <v>4</v>
      </c>
      <c r="OO31" s="10">
        <v>23</v>
      </c>
      <c r="OP31" s="10">
        <v>1</v>
      </c>
      <c r="OQ31" s="10">
        <v>0</v>
      </c>
      <c r="OR31" s="10">
        <v>1</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57</v>
      </c>
      <c r="PI31" s="10">
        <v>32</v>
      </c>
      <c r="PJ31" s="10">
        <v>25</v>
      </c>
      <c r="PK31" s="10">
        <v>0</v>
      </c>
      <c r="PL31" s="10">
        <v>0</v>
      </c>
      <c r="PM31" s="10">
        <v>49</v>
      </c>
      <c r="PN31" s="10">
        <v>8</v>
      </c>
      <c r="PO31" s="10">
        <v>42</v>
      </c>
      <c r="PP31" s="10">
        <v>3</v>
      </c>
      <c r="PQ31" s="10">
        <v>0</v>
      </c>
      <c r="PR31" s="10">
        <v>7</v>
      </c>
      <c r="PS31" s="10">
        <v>0</v>
      </c>
      <c r="PT31" s="10">
        <v>5</v>
      </c>
      <c r="PU31" s="10">
        <v>25</v>
      </c>
      <c r="PV31" s="10">
        <v>9</v>
      </c>
      <c r="PW31" s="10">
        <v>14</v>
      </c>
      <c r="PX31" s="10">
        <v>0</v>
      </c>
      <c r="PY31" s="10">
        <v>2</v>
      </c>
      <c r="PZ31" s="10">
        <v>19</v>
      </c>
      <c r="QA31" s="10">
        <v>6</v>
      </c>
      <c r="QB31" s="10">
        <v>10</v>
      </c>
      <c r="QC31" s="10">
        <v>1</v>
      </c>
      <c r="QD31" s="10">
        <v>1</v>
      </c>
      <c r="QE31" s="10">
        <v>9</v>
      </c>
      <c r="QF31" s="10">
        <v>0</v>
      </c>
      <c r="QG31" s="10">
        <v>4</v>
      </c>
      <c r="QH31" s="10">
        <v>8</v>
      </c>
      <c r="QI31" s="10">
        <v>1</v>
      </c>
      <c r="QJ31" s="10">
        <v>7</v>
      </c>
      <c r="QK31" s="10">
        <v>0</v>
      </c>
      <c r="QL31" s="10">
        <v>8</v>
      </c>
      <c r="QM31" s="10">
        <v>0</v>
      </c>
      <c r="QN31" s="10">
        <v>74</v>
      </c>
      <c r="QO31" s="10">
        <v>30</v>
      </c>
      <c r="QP31" s="10">
        <v>19</v>
      </c>
      <c r="QQ31" s="10">
        <v>0</v>
      </c>
      <c r="QR31" s="10">
        <v>49</v>
      </c>
      <c r="QS31" s="10">
        <v>25</v>
      </c>
      <c r="QT31" s="10">
        <v>19</v>
      </c>
      <c r="QU31" s="10">
        <v>15</v>
      </c>
      <c r="QV31" s="10">
        <v>4</v>
      </c>
      <c r="QW31" s="10">
        <v>0</v>
      </c>
      <c r="QX31" s="10">
        <v>0</v>
      </c>
      <c r="QY31" s="10">
        <v>18</v>
      </c>
      <c r="QZ31" s="10">
        <v>1</v>
      </c>
      <c r="RA31" s="10">
        <v>10</v>
      </c>
      <c r="RB31" s="10">
        <v>2</v>
      </c>
      <c r="RC31" s="10">
        <v>0</v>
      </c>
      <c r="RD31" s="10">
        <v>6</v>
      </c>
      <c r="RE31" s="10">
        <v>0</v>
      </c>
      <c r="RF31" s="10">
        <v>1</v>
      </c>
      <c r="RG31" s="10">
        <v>8</v>
      </c>
      <c r="RH31" s="10">
        <v>6</v>
      </c>
      <c r="RI31" s="10">
        <v>2</v>
      </c>
      <c r="RJ31" s="10">
        <v>0</v>
      </c>
      <c r="RK31" s="10">
        <v>0</v>
      </c>
      <c r="RL31" s="10">
        <v>8</v>
      </c>
      <c r="RM31" s="10">
        <v>0</v>
      </c>
      <c r="RN31" s="10">
        <v>6</v>
      </c>
      <c r="RO31" s="10">
        <v>0</v>
      </c>
      <c r="RP31" s="10">
        <v>0</v>
      </c>
      <c r="RQ31" s="10">
        <v>2</v>
      </c>
      <c r="RR31" s="10">
        <v>0</v>
      </c>
      <c r="RS31" s="10">
        <v>0</v>
      </c>
      <c r="RT31" s="10">
        <v>11</v>
      </c>
      <c r="RU31" s="10">
        <v>9</v>
      </c>
      <c r="RV31" s="10">
        <v>2</v>
      </c>
      <c r="RW31" s="10">
        <v>0</v>
      </c>
      <c r="RX31" s="10">
        <v>0</v>
      </c>
      <c r="RY31" s="10">
        <v>10</v>
      </c>
      <c r="RZ31" s="10">
        <v>1</v>
      </c>
      <c r="SA31" s="10">
        <v>4</v>
      </c>
      <c r="SB31" s="10">
        <v>2</v>
      </c>
      <c r="SC31" s="10">
        <v>0</v>
      </c>
      <c r="SD31" s="10">
        <v>4</v>
      </c>
      <c r="SE31" s="10">
        <v>0</v>
      </c>
      <c r="SF31" s="10">
        <v>1</v>
      </c>
      <c r="SG31" s="10">
        <v>19</v>
      </c>
      <c r="SH31" s="10">
        <v>15</v>
      </c>
      <c r="SI31" s="10">
        <v>4</v>
      </c>
      <c r="SJ31" s="10">
        <v>0</v>
      </c>
      <c r="SK31" s="10">
        <v>0</v>
      </c>
      <c r="SL31" s="10">
        <v>18</v>
      </c>
      <c r="SM31" s="10">
        <v>1</v>
      </c>
      <c r="SN31" s="10">
        <v>10</v>
      </c>
      <c r="SO31" s="10">
        <v>2</v>
      </c>
      <c r="SP31" s="10">
        <v>0</v>
      </c>
      <c r="SQ31" s="10">
        <v>6</v>
      </c>
      <c r="SR31" s="10">
        <v>0</v>
      </c>
      <c r="SS31" s="10">
        <v>1</v>
      </c>
      <c r="ST31" s="10">
        <v>0</v>
      </c>
      <c r="SU31" s="10">
        <v>0</v>
      </c>
      <c r="SV31" s="10">
        <v>0</v>
      </c>
      <c r="SW31" s="10">
        <v>0</v>
      </c>
      <c r="SX31" s="10">
        <v>0</v>
      </c>
      <c r="SY31" s="10">
        <v>0</v>
      </c>
      <c r="SZ31" s="10">
        <v>0</v>
      </c>
      <c r="TA31" s="10">
        <v>0</v>
      </c>
      <c r="TB31" s="10">
        <v>0</v>
      </c>
      <c r="TC31" s="10">
        <v>0</v>
      </c>
      <c r="TD31" s="10">
        <v>0</v>
      </c>
      <c r="TE31" s="10">
        <v>0</v>
      </c>
      <c r="TF31" s="10">
        <v>0</v>
      </c>
      <c r="TG31" s="10">
        <v>0</v>
      </c>
      <c r="TH31" s="10">
        <v>0</v>
      </c>
      <c r="TI31" s="10">
        <v>0</v>
      </c>
      <c r="TJ31" s="10">
        <v>0</v>
      </c>
      <c r="TK31" s="10">
        <v>0</v>
      </c>
      <c r="TL31" s="10">
        <v>19</v>
      </c>
      <c r="TM31" s="10">
        <v>8</v>
      </c>
      <c r="TN31" s="10">
        <v>11</v>
      </c>
      <c r="TO31" s="10">
        <v>19</v>
      </c>
      <c r="TP31" s="10">
        <v>0</v>
      </c>
      <c r="TQ31" s="10">
        <v>32</v>
      </c>
      <c r="TR31" s="10">
        <v>17</v>
      </c>
      <c r="TS31" s="10">
        <v>15</v>
      </c>
      <c r="TT31" s="10">
        <v>32</v>
      </c>
      <c r="TU31" s="10">
        <v>0</v>
      </c>
    </row>
    <row r="32" spans="1:541" x14ac:dyDescent="0.25">
      <c r="A32" s="4" t="s">
        <v>48</v>
      </c>
      <c r="B32" s="10">
        <v>12</v>
      </c>
      <c r="C32" s="10">
        <v>9314</v>
      </c>
      <c r="D32" s="10">
        <v>1553</v>
      </c>
      <c r="E32" s="10">
        <v>532</v>
      </c>
      <c r="F32" s="10">
        <v>7229</v>
      </c>
      <c r="G32" s="10">
        <v>3576</v>
      </c>
      <c r="H32" s="10">
        <v>5716</v>
      </c>
      <c r="I32" s="10">
        <v>12</v>
      </c>
      <c r="J32" s="10">
        <v>10</v>
      </c>
      <c r="K32" s="10">
        <v>8903</v>
      </c>
      <c r="L32" s="10">
        <v>411</v>
      </c>
      <c r="M32" s="10">
        <v>3992</v>
      </c>
      <c r="N32" s="10">
        <v>4832</v>
      </c>
      <c r="O32" s="10">
        <v>31</v>
      </c>
      <c r="P32" s="10">
        <v>94</v>
      </c>
      <c r="Q32" s="10">
        <v>19</v>
      </c>
      <c r="R32" s="10">
        <v>346</v>
      </c>
      <c r="S32" s="10">
        <v>5495</v>
      </c>
      <c r="T32" s="10">
        <v>1032</v>
      </c>
      <c r="U32" s="10">
        <v>328</v>
      </c>
      <c r="V32" s="10">
        <v>4135</v>
      </c>
      <c r="W32" s="10">
        <v>2230</v>
      </c>
      <c r="X32" s="10">
        <v>3256</v>
      </c>
      <c r="Y32" s="10">
        <v>7</v>
      </c>
      <c r="Z32" s="10">
        <v>2</v>
      </c>
      <c r="AA32" s="10">
        <v>5288</v>
      </c>
      <c r="AB32" s="10">
        <v>207</v>
      </c>
      <c r="AC32" s="10">
        <v>2029</v>
      </c>
      <c r="AD32" s="10">
        <v>3144</v>
      </c>
      <c r="AE32" s="10">
        <v>23</v>
      </c>
      <c r="AF32" s="10">
        <v>39</v>
      </c>
      <c r="AG32" s="10">
        <v>10</v>
      </c>
      <c r="AH32" s="10">
        <v>250</v>
      </c>
      <c r="AI32" s="10">
        <v>1551</v>
      </c>
      <c r="AJ32" s="10">
        <v>364</v>
      </c>
      <c r="AK32" s="10">
        <v>81</v>
      </c>
      <c r="AL32" s="10">
        <v>1106</v>
      </c>
      <c r="AM32" s="10">
        <v>607</v>
      </c>
      <c r="AN32" s="10">
        <v>944</v>
      </c>
      <c r="AO32" s="10">
        <v>0</v>
      </c>
      <c r="AP32" s="10">
        <v>0</v>
      </c>
      <c r="AQ32" s="10">
        <v>1485</v>
      </c>
      <c r="AR32" s="10">
        <v>66</v>
      </c>
      <c r="AS32" s="10">
        <v>600</v>
      </c>
      <c r="AT32" s="10">
        <v>899</v>
      </c>
      <c r="AU32" s="10">
        <v>4</v>
      </c>
      <c r="AV32" s="10">
        <v>16</v>
      </c>
      <c r="AW32" s="10">
        <v>3</v>
      </c>
      <c r="AX32" s="10">
        <v>29</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7046</v>
      </c>
      <c r="BP32" s="10">
        <v>1396</v>
      </c>
      <c r="BQ32" s="10">
        <v>409</v>
      </c>
      <c r="BR32" s="10">
        <v>5241</v>
      </c>
      <c r="BS32" s="10">
        <v>2837</v>
      </c>
      <c r="BT32" s="10">
        <v>4200</v>
      </c>
      <c r="BU32" s="10">
        <v>7</v>
      </c>
      <c r="BV32" s="10">
        <v>2</v>
      </c>
      <c r="BW32" s="10">
        <v>6773</v>
      </c>
      <c r="BX32" s="10">
        <v>273</v>
      </c>
      <c r="BY32" s="10">
        <v>2629</v>
      </c>
      <c r="BZ32" s="10">
        <v>4043</v>
      </c>
      <c r="CA32" s="10">
        <v>27</v>
      </c>
      <c r="CB32" s="10">
        <v>55</v>
      </c>
      <c r="CC32" s="10">
        <v>13</v>
      </c>
      <c r="CD32" s="10">
        <v>279</v>
      </c>
      <c r="CE32" s="10">
        <v>2268</v>
      </c>
      <c r="CF32" s="10">
        <v>157</v>
      </c>
      <c r="CG32" s="10">
        <v>123</v>
      </c>
      <c r="CH32" s="10">
        <v>1988</v>
      </c>
      <c r="CI32" s="10">
        <v>739</v>
      </c>
      <c r="CJ32" s="10">
        <v>1516</v>
      </c>
      <c r="CK32" s="10">
        <v>5</v>
      </c>
      <c r="CL32" s="10">
        <v>8</v>
      </c>
      <c r="CM32" s="10">
        <v>2130</v>
      </c>
      <c r="CN32" s="10">
        <v>138</v>
      </c>
      <c r="CO32" s="10">
        <v>1363</v>
      </c>
      <c r="CP32" s="10">
        <v>789</v>
      </c>
      <c r="CQ32" s="10">
        <v>4</v>
      </c>
      <c r="CR32" s="10">
        <v>39</v>
      </c>
      <c r="CS32" s="10">
        <v>6</v>
      </c>
      <c r="CT32" s="10">
        <v>67</v>
      </c>
      <c r="CU32" s="10">
        <v>6867</v>
      </c>
      <c r="CV32" s="10">
        <v>34</v>
      </c>
      <c r="CW32" s="10">
        <v>407</v>
      </c>
      <c r="CX32" s="10">
        <v>6426</v>
      </c>
      <c r="CY32" s="10">
        <v>2037</v>
      </c>
      <c r="CZ32" s="10">
        <v>4809</v>
      </c>
      <c r="DA32" s="10">
        <v>12</v>
      </c>
      <c r="DB32" s="10">
        <v>9</v>
      </c>
      <c r="DC32" s="10">
        <v>6616</v>
      </c>
      <c r="DD32" s="10">
        <v>251</v>
      </c>
      <c r="DE32" s="10">
        <v>3301</v>
      </c>
      <c r="DF32" s="10">
        <v>3248</v>
      </c>
      <c r="DG32" s="10">
        <v>25</v>
      </c>
      <c r="DH32" s="10">
        <v>76</v>
      </c>
      <c r="DI32" s="10">
        <v>17</v>
      </c>
      <c r="DJ32" s="10">
        <v>200</v>
      </c>
      <c r="DK32" s="10">
        <v>3906</v>
      </c>
      <c r="DL32" s="10">
        <v>25</v>
      </c>
      <c r="DM32" s="10">
        <v>248</v>
      </c>
      <c r="DN32" s="10">
        <v>3633</v>
      </c>
      <c r="DO32" s="10">
        <v>1213</v>
      </c>
      <c r="DP32" s="10">
        <v>2685</v>
      </c>
      <c r="DQ32" s="10">
        <v>7</v>
      </c>
      <c r="DR32" s="10">
        <v>1</v>
      </c>
      <c r="DS32" s="10">
        <v>3794</v>
      </c>
      <c r="DT32" s="10">
        <v>112</v>
      </c>
      <c r="DU32" s="10">
        <v>1658</v>
      </c>
      <c r="DV32" s="10">
        <v>2069</v>
      </c>
      <c r="DW32" s="10">
        <v>17</v>
      </c>
      <c r="DX32" s="10">
        <v>31</v>
      </c>
      <c r="DY32" s="10">
        <v>8</v>
      </c>
      <c r="DZ32" s="10">
        <v>123</v>
      </c>
      <c r="EA32" s="10">
        <v>983</v>
      </c>
      <c r="EB32" s="10">
        <v>6</v>
      </c>
      <c r="EC32" s="10">
        <v>47</v>
      </c>
      <c r="ED32" s="10">
        <v>930</v>
      </c>
      <c r="EE32" s="10">
        <v>254</v>
      </c>
      <c r="EF32" s="10">
        <v>729</v>
      </c>
      <c r="EG32" s="10">
        <v>0</v>
      </c>
      <c r="EH32" s="10">
        <v>0</v>
      </c>
      <c r="EI32" s="10">
        <v>953</v>
      </c>
      <c r="EJ32" s="10">
        <v>30</v>
      </c>
      <c r="EK32" s="10">
        <v>487</v>
      </c>
      <c r="EL32" s="10">
        <v>468</v>
      </c>
      <c r="EM32" s="10">
        <v>4</v>
      </c>
      <c r="EN32" s="10">
        <v>6</v>
      </c>
      <c r="EO32" s="10">
        <v>3</v>
      </c>
      <c r="EP32" s="10">
        <v>15</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4889</v>
      </c>
      <c r="FH32" s="10">
        <v>31</v>
      </c>
      <c r="FI32" s="10">
        <v>295</v>
      </c>
      <c r="FJ32" s="10">
        <v>4563</v>
      </c>
      <c r="FK32" s="10">
        <v>1467</v>
      </c>
      <c r="FL32" s="10">
        <v>3414</v>
      </c>
      <c r="FM32" s="10">
        <v>7</v>
      </c>
      <c r="FN32" s="10">
        <v>1</v>
      </c>
      <c r="FO32" s="10">
        <v>4747</v>
      </c>
      <c r="FP32" s="10">
        <v>142</v>
      </c>
      <c r="FQ32" s="10">
        <v>2145</v>
      </c>
      <c r="FR32" s="10">
        <v>2537</v>
      </c>
      <c r="FS32" s="10">
        <v>21</v>
      </c>
      <c r="FT32" s="10">
        <v>37</v>
      </c>
      <c r="FU32" s="10">
        <v>11</v>
      </c>
      <c r="FV32" s="10">
        <v>138</v>
      </c>
      <c r="FW32" s="10">
        <v>1978</v>
      </c>
      <c r="FX32" s="10">
        <v>3</v>
      </c>
      <c r="FY32" s="10">
        <v>112</v>
      </c>
      <c r="FZ32" s="10">
        <v>1863</v>
      </c>
      <c r="GA32" s="10">
        <v>570</v>
      </c>
      <c r="GB32" s="10">
        <v>1395</v>
      </c>
      <c r="GC32" s="10">
        <v>5</v>
      </c>
      <c r="GD32" s="10">
        <v>8</v>
      </c>
      <c r="GE32" s="10">
        <v>1869</v>
      </c>
      <c r="GF32" s="10">
        <v>109</v>
      </c>
      <c r="GG32" s="10">
        <v>1156</v>
      </c>
      <c r="GH32" s="10">
        <v>711</v>
      </c>
      <c r="GI32" s="10">
        <v>4</v>
      </c>
      <c r="GJ32" s="10">
        <v>39</v>
      </c>
      <c r="GK32" s="10">
        <v>6</v>
      </c>
      <c r="GL32" s="10">
        <v>62</v>
      </c>
      <c r="GM32" s="10">
        <v>2447</v>
      </c>
      <c r="GN32" s="10">
        <v>1519</v>
      </c>
      <c r="GO32" s="10">
        <v>125</v>
      </c>
      <c r="GP32" s="10">
        <v>803</v>
      </c>
      <c r="GQ32" s="10">
        <v>1539</v>
      </c>
      <c r="GR32" s="10">
        <v>907</v>
      </c>
      <c r="GS32" s="10">
        <v>0</v>
      </c>
      <c r="GT32" s="10">
        <v>1</v>
      </c>
      <c r="GU32" s="10">
        <v>2287</v>
      </c>
      <c r="GV32" s="10">
        <v>160</v>
      </c>
      <c r="GW32" s="10">
        <v>691</v>
      </c>
      <c r="GX32" s="10">
        <v>1584</v>
      </c>
      <c r="GY32" s="10">
        <v>6</v>
      </c>
      <c r="GZ32" s="10">
        <v>18</v>
      </c>
      <c r="HA32" s="10">
        <v>2</v>
      </c>
      <c r="HB32" s="10">
        <v>146</v>
      </c>
      <c r="HC32" s="10">
        <v>1589</v>
      </c>
      <c r="HD32" s="10">
        <v>1007</v>
      </c>
      <c r="HE32" s="10">
        <v>80</v>
      </c>
      <c r="HF32" s="10">
        <v>502</v>
      </c>
      <c r="HG32" s="10">
        <v>1017</v>
      </c>
      <c r="HH32" s="10">
        <v>571</v>
      </c>
      <c r="HI32" s="10">
        <v>0</v>
      </c>
      <c r="HJ32" s="10">
        <v>1</v>
      </c>
      <c r="HK32" s="10">
        <v>1494</v>
      </c>
      <c r="HL32" s="10">
        <v>95</v>
      </c>
      <c r="HM32" s="10">
        <v>371</v>
      </c>
      <c r="HN32" s="10">
        <v>1075</v>
      </c>
      <c r="HO32" s="10">
        <v>6</v>
      </c>
      <c r="HP32" s="10">
        <v>8</v>
      </c>
      <c r="HQ32" s="10">
        <v>2</v>
      </c>
      <c r="HR32" s="10">
        <v>127</v>
      </c>
      <c r="HS32" s="10">
        <v>568</v>
      </c>
      <c r="HT32" s="10">
        <v>358</v>
      </c>
      <c r="HU32" s="10">
        <v>34</v>
      </c>
      <c r="HV32" s="10">
        <v>176</v>
      </c>
      <c r="HW32" s="10">
        <v>353</v>
      </c>
      <c r="HX32" s="10">
        <v>215</v>
      </c>
      <c r="HY32" s="10">
        <v>0</v>
      </c>
      <c r="HZ32" s="10">
        <v>0</v>
      </c>
      <c r="IA32" s="10">
        <v>532</v>
      </c>
      <c r="IB32" s="10">
        <v>36</v>
      </c>
      <c r="IC32" s="10">
        <v>113</v>
      </c>
      <c r="ID32" s="10">
        <v>431</v>
      </c>
      <c r="IE32" s="10">
        <v>0</v>
      </c>
      <c r="IF32" s="10">
        <v>10</v>
      </c>
      <c r="IG32" s="10">
        <v>0</v>
      </c>
      <c r="IH32" s="10">
        <v>14</v>
      </c>
      <c r="II32" s="10">
        <v>2157</v>
      </c>
      <c r="IJ32" s="10">
        <v>1365</v>
      </c>
      <c r="IK32" s="10">
        <v>114</v>
      </c>
      <c r="IL32" s="10">
        <v>678</v>
      </c>
      <c r="IM32" s="10">
        <v>1370</v>
      </c>
      <c r="IN32" s="10">
        <v>786</v>
      </c>
      <c r="IO32" s="10">
        <v>0</v>
      </c>
      <c r="IP32" s="10">
        <v>1</v>
      </c>
      <c r="IQ32" s="10">
        <v>2026</v>
      </c>
      <c r="IR32" s="10">
        <v>131</v>
      </c>
      <c r="IS32" s="10">
        <v>484</v>
      </c>
      <c r="IT32" s="10">
        <v>1506</v>
      </c>
      <c r="IU32" s="10">
        <v>6</v>
      </c>
      <c r="IV32" s="10">
        <v>18</v>
      </c>
      <c r="IW32" s="10">
        <v>2</v>
      </c>
      <c r="IX32" s="10">
        <v>141</v>
      </c>
      <c r="IY32" s="10">
        <v>290</v>
      </c>
      <c r="IZ32" s="10">
        <v>154</v>
      </c>
      <c r="JA32" s="10">
        <v>11</v>
      </c>
      <c r="JB32" s="10">
        <v>125</v>
      </c>
      <c r="JC32" s="10">
        <v>169</v>
      </c>
      <c r="JD32" s="10">
        <v>121</v>
      </c>
      <c r="JE32" s="10">
        <v>0</v>
      </c>
      <c r="JF32" s="10">
        <v>0</v>
      </c>
      <c r="JG32" s="10">
        <v>261</v>
      </c>
      <c r="JH32" s="10">
        <v>29</v>
      </c>
      <c r="JI32" s="10">
        <v>207</v>
      </c>
      <c r="JJ32" s="10">
        <v>78</v>
      </c>
      <c r="JK32" s="10">
        <v>0</v>
      </c>
      <c r="JL32" s="10">
        <v>0</v>
      </c>
      <c r="JM32" s="10">
        <v>0</v>
      </c>
      <c r="JN32" s="10">
        <v>5</v>
      </c>
      <c r="JO32" s="10">
        <v>767</v>
      </c>
      <c r="JP32" s="10">
        <v>509</v>
      </c>
      <c r="JQ32" s="10">
        <v>173</v>
      </c>
      <c r="JR32" s="10">
        <v>682</v>
      </c>
      <c r="JS32" s="10">
        <v>85</v>
      </c>
      <c r="JT32" s="10">
        <v>1271</v>
      </c>
      <c r="JU32" s="10">
        <v>736</v>
      </c>
      <c r="JV32" s="10">
        <v>0</v>
      </c>
      <c r="JW32" s="10">
        <v>736</v>
      </c>
      <c r="JX32" s="10">
        <v>535</v>
      </c>
      <c r="JY32" s="10">
        <v>1173</v>
      </c>
      <c r="JZ32" s="10">
        <v>647</v>
      </c>
      <c r="KA32" s="10">
        <v>0</v>
      </c>
      <c r="KB32" s="10">
        <v>647</v>
      </c>
      <c r="KC32" s="10">
        <v>526</v>
      </c>
      <c r="KD32" s="10">
        <v>98</v>
      </c>
      <c r="KE32" s="10">
        <v>89</v>
      </c>
      <c r="KF32" s="10">
        <v>89</v>
      </c>
      <c r="KG32" s="10">
        <v>9</v>
      </c>
      <c r="KH32" s="10">
        <v>907</v>
      </c>
      <c r="KI32" s="10">
        <v>60</v>
      </c>
      <c r="KJ32" s="10">
        <v>846</v>
      </c>
      <c r="KK32" s="10">
        <v>1</v>
      </c>
      <c r="KL32" s="10">
        <v>0</v>
      </c>
      <c r="KM32" s="10">
        <v>898</v>
      </c>
      <c r="KN32" s="10">
        <v>9</v>
      </c>
      <c r="KO32" s="10">
        <v>397</v>
      </c>
      <c r="KP32" s="10">
        <v>469</v>
      </c>
      <c r="KQ32" s="10">
        <v>0</v>
      </c>
      <c r="KR32" s="10">
        <v>6</v>
      </c>
      <c r="KS32" s="10">
        <v>1</v>
      </c>
      <c r="KT32" s="10">
        <v>34</v>
      </c>
      <c r="KU32" s="10">
        <v>413</v>
      </c>
      <c r="KV32" s="10">
        <v>39</v>
      </c>
      <c r="KW32" s="10">
        <v>374</v>
      </c>
      <c r="KX32" s="10">
        <v>0</v>
      </c>
      <c r="KY32" s="10">
        <v>0</v>
      </c>
      <c r="KZ32" s="10">
        <v>408</v>
      </c>
      <c r="LA32" s="10">
        <v>5</v>
      </c>
      <c r="LB32" s="10">
        <v>159</v>
      </c>
      <c r="LC32" s="10">
        <v>235</v>
      </c>
      <c r="LD32" s="10">
        <v>0</v>
      </c>
      <c r="LE32" s="10">
        <v>2</v>
      </c>
      <c r="LF32" s="10">
        <v>1</v>
      </c>
      <c r="LG32" s="10">
        <v>16</v>
      </c>
      <c r="LH32" s="10">
        <v>350</v>
      </c>
      <c r="LI32" s="10">
        <v>15</v>
      </c>
      <c r="LJ32" s="10">
        <v>335</v>
      </c>
      <c r="LK32" s="10">
        <v>0</v>
      </c>
      <c r="LL32" s="10">
        <v>0</v>
      </c>
      <c r="LM32" s="10">
        <v>347</v>
      </c>
      <c r="LN32" s="10">
        <v>3</v>
      </c>
      <c r="LO32" s="10">
        <v>180</v>
      </c>
      <c r="LP32" s="10">
        <v>163</v>
      </c>
      <c r="LQ32" s="10">
        <v>0</v>
      </c>
      <c r="LR32" s="10">
        <v>2</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763</v>
      </c>
      <c r="MI32" s="10">
        <v>54</v>
      </c>
      <c r="MJ32" s="10">
        <v>709</v>
      </c>
      <c r="MK32" s="10">
        <v>0</v>
      </c>
      <c r="ML32" s="10">
        <v>0</v>
      </c>
      <c r="MM32" s="10">
        <v>755</v>
      </c>
      <c r="MN32" s="10">
        <v>8</v>
      </c>
      <c r="MO32" s="10">
        <v>339</v>
      </c>
      <c r="MP32" s="10">
        <v>398</v>
      </c>
      <c r="MQ32" s="10">
        <v>0</v>
      </c>
      <c r="MR32" s="10">
        <v>4</v>
      </c>
      <c r="MS32" s="10">
        <v>1</v>
      </c>
      <c r="MT32" s="10">
        <v>21</v>
      </c>
      <c r="MU32" s="10">
        <v>144</v>
      </c>
      <c r="MV32" s="10">
        <v>6</v>
      </c>
      <c r="MW32" s="10">
        <v>137</v>
      </c>
      <c r="MX32" s="10">
        <v>1</v>
      </c>
      <c r="MY32" s="10">
        <v>0</v>
      </c>
      <c r="MZ32" s="10">
        <v>143</v>
      </c>
      <c r="NA32" s="10">
        <v>1</v>
      </c>
      <c r="NB32" s="10">
        <v>58</v>
      </c>
      <c r="NC32" s="10">
        <v>71</v>
      </c>
      <c r="ND32" s="10">
        <v>0</v>
      </c>
      <c r="NE32" s="10">
        <v>2</v>
      </c>
      <c r="NF32" s="10">
        <v>0</v>
      </c>
      <c r="NG32" s="10">
        <v>13</v>
      </c>
      <c r="NH32" s="10">
        <v>417</v>
      </c>
      <c r="NI32" s="10">
        <v>177</v>
      </c>
      <c r="NJ32" s="10">
        <v>236</v>
      </c>
      <c r="NK32" s="10">
        <v>1</v>
      </c>
      <c r="NL32" s="10">
        <v>3</v>
      </c>
      <c r="NM32" s="10">
        <v>397</v>
      </c>
      <c r="NN32" s="10">
        <v>20</v>
      </c>
      <c r="NO32" s="10">
        <v>177</v>
      </c>
      <c r="NP32" s="10">
        <v>213</v>
      </c>
      <c r="NQ32" s="10">
        <v>3</v>
      </c>
      <c r="NR32" s="10">
        <v>7</v>
      </c>
      <c r="NS32" s="10">
        <v>1</v>
      </c>
      <c r="NT32" s="10">
        <v>16</v>
      </c>
      <c r="NU32" s="10">
        <v>268</v>
      </c>
      <c r="NV32" s="10">
        <v>106</v>
      </c>
      <c r="NW32" s="10">
        <v>161</v>
      </c>
      <c r="NX32" s="10">
        <v>0</v>
      </c>
      <c r="NY32" s="10">
        <v>1</v>
      </c>
      <c r="NZ32" s="10">
        <v>257</v>
      </c>
      <c r="OA32" s="10">
        <v>11</v>
      </c>
      <c r="OB32" s="10">
        <v>98</v>
      </c>
      <c r="OC32" s="10">
        <v>152</v>
      </c>
      <c r="OD32" s="10">
        <v>2</v>
      </c>
      <c r="OE32" s="10">
        <v>4</v>
      </c>
      <c r="OF32" s="10">
        <v>1</v>
      </c>
      <c r="OG32" s="10">
        <v>11</v>
      </c>
      <c r="OH32" s="10">
        <v>49</v>
      </c>
      <c r="OI32" s="10">
        <v>29</v>
      </c>
      <c r="OJ32" s="10">
        <v>20</v>
      </c>
      <c r="OK32" s="10">
        <v>0</v>
      </c>
      <c r="OL32" s="10">
        <v>0</v>
      </c>
      <c r="OM32" s="10">
        <v>47</v>
      </c>
      <c r="ON32" s="10">
        <v>2</v>
      </c>
      <c r="OO32" s="10">
        <v>21</v>
      </c>
      <c r="OP32" s="10">
        <v>25</v>
      </c>
      <c r="OQ32" s="10">
        <v>1</v>
      </c>
      <c r="OR32" s="10">
        <v>0</v>
      </c>
      <c r="OS32" s="10">
        <v>0</v>
      </c>
      <c r="OT32" s="10">
        <v>2</v>
      </c>
      <c r="OU32" s="10">
        <v>0</v>
      </c>
      <c r="OV32" s="10">
        <v>0</v>
      </c>
      <c r="OW32" s="10">
        <v>0</v>
      </c>
      <c r="OX32" s="10">
        <v>0</v>
      </c>
      <c r="OY32" s="10">
        <v>0</v>
      </c>
      <c r="OZ32" s="10">
        <v>0</v>
      </c>
      <c r="PA32" s="10">
        <v>0</v>
      </c>
      <c r="PB32" s="10">
        <v>0</v>
      </c>
      <c r="PC32" s="10">
        <v>0</v>
      </c>
      <c r="PD32" s="10">
        <v>0</v>
      </c>
      <c r="PE32" s="10">
        <v>0</v>
      </c>
      <c r="PF32" s="10">
        <v>0</v>
      </c>
      <c r="PG32" s="10">
        <v>0</v>
      </c>
      <c r="PH32" s="10">
        <v>317</v>
      </c>
      <c r="PI32" s="10">
        <v>135</v>
      </c>
      <c r="PJ32" s="10">
        <v>181</v>
      </c>
      <c r="PK32" s="10">
        <v>0</v>
      </c>
      <c r="PL32" s="10">
        <v>1</v>
      </c>
      <c r="PM32" s="10">
        <v>304</v>
      </c>
      <c r="PN32" s="10">
        <v>13</v>
      </c>
      <c r="PO32" s="10">
        <v>119</v>
      </c>
      <c r="PP32" s="10">
        <v>177</v>
      </c>
      <c r="PQ32" s="10">
        <v>3</v>
      </c>
      <c r="PR32" s="10">
        <v>4</v>
      </c>
      <c r="PS32" s="10">
        <v>1</v>
      </c>
      <c r="PT32" s="10">
        <v>13</v>
      </c>
      <c r="PU32" s="10">
        <v>100</v>
      </c>
      <c r="PV32" s="10">
        <v>42</v>
      </c>
      <c r="PW32" s="10">
        <v>55</v>
      </c>
      <c r="PX32" s="10">
        <v>1</v>
      </c>
      <c r="PY32" s="10">
        <v>2</v>
      </c>
      <c r="PZ32" s="10">
        <v>93</v>
      </c>
      <c r="QA32" s="10">
        <v>7</v>
      </c>
      <c r="QB32" s="10">
        <v>58</v>
      </c>
      <c r="QC32" s="10">
        <v>36</v>
      </c>
      <c r="QD32" s="10">
        <v>0</v>
      </c>
      <c r="QE32" s="10">
        <v>3</v>
      </c>
      <c r="QF32" s="10">
        <v>0</v>
      </c>
      <c r="QG32" s="10">
        <v>3</v>
      </c>
      <c r="QH32" s="10">
        <v>27</v>
      </c>
      <c r="QI32" s="10">
        <v>22</v>
      </c>
      <c r="QJ32" s="10">
        <v>2</v>
      </c>
      <c r="QK32" s="10">
        <v>0</v>
      </c>
      <c r="QL32" s="10">
        <v>24</v>
      </c>
      <c r="QM32" s="10">
        <v>3</v>
      </c>
      <c r="QN32" s="10">
        <v>390</v>
      </c>
      <c r="QO32" s="10">
        <v>246</v>
      </c>
      <c r="QP32" s="10">
        <v>47</v>
      </c>
      <c r="QQ32" s="10">
        <v>0</v>
      </c>
      <c r="QR32" s="10">
        <v>293</v>
      </c>
      <c r="QS32" s="10">
        <v>97</v>
      </c>
      <c r="QT32" s="10">
        <v>59</v>
      </c>
      <c r="QU32" s="10">
        <v>55</v>
      </c>
      <c r="QV32" s="10">
        <v>4</v>
      </c>
      <c r="QW32" s="10">
        <v>0</v>
      </c>
      <c r="QX32" s="10">
        <v>0</v>
      </c>
      <c r="QY32" s="10">
        <v>58</v>
      </c>
      <c r="QZ32" s="10">
        <v>1</v>
      </c>
      <c r="RA32" s="10">
        <v>17</v>
      </c>
      <c r="RB32" s="10">
        <v>38</v>
      </c>
      <c r="RC32" s="10">
        <v>0</v>
      </c>
      <c r="RD32" s="10">
        <v>0</v>
      </c>
      <c r="RE32" s="10">
        <v>0</v>
      </c>
      <c r="RF32" s="10">
        <v>4</v>
      </c>
      <c r="RG32" s="10">
        <v>41</v>
      </c>
      <c r="RH32" s="10">
        <v>38</v>
      </c>
      <c r="RI32" s="10">
        <v>3</v>
      </c>
      <c r="RJ32" s="10">
        <v>0</v>
      </c>
      <c r="RK32" s="10">
        <v>0</v>
      </c>
      <c r="RL32" s="10">
        <v>40</v>
      </c>
      <c r="RM32" s="10">
        <v>1</v>
      </c>
      <c r="RN32" s="10">
        <v>11</v>
      </c>
      <c r="RO32" s="10">
        <v>26</v>
      </c>
      <c r="RP32" s="10">
        <v>0</v>
      </c>
      <c r="RQ32" s="10">
        <v>0</v>
      </c>
      <c r="RR32" s="10">
        <v>0</v>
      </c>
      <c r="RS32" s="10">
        <v>4</v>
      </c>
      <c r="RT32" s="10">
        <v>12</v>
      </c>
      <c r="RU32" s="10">
        <v>12</v>
      </c>
      <c r="RV32" s="10">
        <v>0</v>
      </c>
      <c r="RW32" s="10">
        <v>0</v>
      </c>
      <c r="RX32" s="10">
        <v>0</v>
      </c>
      <c r="RY32" s="10">
        <v>12</v>
      </c>
      <c r="RZ32" s="10">
        <v>0</v>
      </c>
      <c r="SA32" s="10">
        <v>0</v>
      </c>
      <c r="SB32" s="10">
        <v>12</v>
      </c>
      <c r="SC32" s="10">
        <v>0</v>
      </c>
      <c r="SD32" s="10">
        <v>0</v>
      </c>
      <c r="SE32" s="10">
        <v>0</v>
      </c>
      <c r="SF32" s="10">
        <v>0</v>
      </c>
      <c r="SG32" s="10">
        <v>53</v>
      </c>
      <c r="SH32" s="10">
        <v>50</v>
      </c>
      <c r="SI32" s="10">
        <v>3</v>
      </c>
      <c r="SJ32" s="10">
        <v>0</v>
      </c>
      <c r="SK32" s="10">
        <v>0</v>
      </c>
      <c r="SL32" s="10">
        <v>52</v>
      </c>
      <c r="SM32" s="10">
        <v>1</v>
      </c>
      <c r="SN32" s="10">
        <v>11</v>
      </c>
      <c r="SO32" s="10">
        <v>38</v>
      </c>
      <c r="SP32" s="10">
        <v>0</v>
      </c>
      <c r="SQ32" s="10">
        <v>0</v>
      </c>
      <c r="SR32" s="10">
        <v>0</v>
      </c>
      <c r="SS32" s="10">
        <v>4</v>
      </c>
      <c r="ST32" s="10">
        <v>6</v>
      </c>
      <c r="SU32" s="10">
        <v>5</v>
      </c>
      <c r="SV32" s="10">
        <v>1</v>
      </c>
      <c r="SW32" s="10">
        <v>0</v>
      </c>
      <c r="SX32" s="10">
        <v>0</v>
      </c>
      <c r="SY32" s="10">
        <v>6</v>
      </c>
      <c r="SZ32" s="10">
        <v>0</v>
      </c>
      <c r="TA32" s="10">
        <v>6</v>
      </c>
      <c r="TB32" s="10">
        <v>0</v>
      </c>
      <c r="TC32" s="10">
        <v>0</v>
      </c>
      <c r="TD32" s="10">
        <v>0</v>
      </c>
      <c r="TE32" s="10">
        <v>0</v>
      </c>
      <c r="TF32" s="10">
        <v>0</v>
      </c>
      <c r="TG32" s="10">
        <v>3</v>
      </c>
      <c r="TH32" s="10">
        <v>1</v>
      </c>
      <c r="TI32" s="10">
        <v>2</v>
      </c>
      <c r="TJ32" s="10">
        <v>3</v>
      </c>
      <c r="TK32" s="10">
        <v>0</v>
      </c>
      <c r="TL32" s="10">
        <v>56</v>
      </c>
      <c r="TM32" s="10">
        <v>40</v>
      </c>
      <c r="TN32" s="10">
        <v>10</v>
      </c>
      <c r="TO32" s="10">
        <v>50</v>
      </c>
      <c r="TP32" s="10">
        <v>6</v>
      </c>
      <c r="TQ32" s="10">
        <v>80</v>
      </c>
      <c r="TR32" s="10">
        <v>59</v>
      </c>
      <c r="TS32" s="10">
        <v>16</v>
      </c>
      <c r="TT32" s="10">
        <v>75</v>
      </c>
      <c r="TU32" s="10">
        <v>5</v>
      </c>
    </row>
    <row r="33" spans="1:541" x14ac:dyDescent="0.25">
      <c r="A33" s="4" t="s">
        <v>49</v>
      </c>
      <c r="B33" s="10">
        <v>1</v>
      </c>
      <c r="C33" s="10">
        <v>557</v>
      </c>
      <c r="D33" s="10">
        <v>127</v>
      </c>
      <c r="E33" s="10">
        <v>74</v>
      </c>
      <c r="F33" s="10">
        <v>356</v>
      </c>
      <c r="G33" s="10">
        <v>178</v>
      </c>
      <c r="H33" s="10">
        <v>378</v>
      </c>
      <c r="I33" s="10">
        <v>1</v>
      </c>
      <c r="J33" s="10">
        <v>0</v>
      </c>
      <c r="K33" s="10">
        <v>475</v>
      </c>
      <c r="L33" s="10">
        <v>82</v>
      </c>
      <c r="M33" s="10">
        <v>322</v>
      </c>
      <c r="N33" s="10">
        <v>90</v>
      </c>
      <c r="O33" s="10">
        <v>1</v>
      </c>
      <c r="P33" s="10">
        <v>101</v>
      </c>
      <c r="Q33" s="10">
        <v>7</v>
      </c>
      <c r="R33" s="10">
        <v>36</v>
      </c>
      <c r="S33" s="10">
        <v>391</v>
      </c>
      <c r="T33" s="10">
        <v>70</v>
      </c>
      <c r="U33" s="10">
        <v>60</v>
      </c>
      <c r="V33" s="10">
        <v>261</v>
      </c>
      <c r="W33" s="10">
        <v>117</v>
      </c>
      <c r="X33" s="10">
        <v>274</v>
      </c>
      <c r="Y33" s="10">
        <v>0</v>
      </c>
      <c r="Z33" s="10">
        <v>0</v>
      </c>
      <c r="AA33" s="10">
        <v>326</v>
      </c>
      <c r="AB33" s="10">
        <v>65</v>
      </c>
      <c r="AC33" s="10">
        <v>226</v>
      </c>
      <c r="AD33" s="10">
        <v>58</v>
      </c>
      <c r="AE33" s="10">
        <v>1</v>
      </c>
      <c r="AF33" s="10">
        <v>73</v>
      </c>
      <c r="AG33" s="10">
        <v>7</v>
      </c>
      <c r="AH33" s="10">
        <v>26</v>
      </c>
      <c r="AI33" s="10">
        <v>124</v>
      </c>
      <c r="AJ33" s="10">
        <v>53</v>
      </c>
      <c r="AK33" s="10">
        <v>14</v>
      </c>
      <c r="AL33" s="10">
        <v>57</v>
      </c>
      <c r="AM33" s="10">
        <v>55</v>
      </c>
      <c r="AN33" s="10">
        <v>68</v>
      </c>
      <c r="AO33" s="10">
        <v>1</v>
      </c>
      <c r="AP33" s="10">
        <v>0</v>
      </c>
      <c r="AQ33" s="10">
        <v>117</v>
      </c>
      <c r="AR33" s="10">
        <v>7</v>
      </c>
      <c r="AS33" s="10">
        <v>57</v>
      </c>
      <c r="AT33" s="10">
        <v>29</v>
      </c>
      <c r="AU33" s="10">
        <v>0</v>
      </c>
      <c r="AV33" s="10">
        <v>28</v>
      </c>
      <c r="AW33" s="10">
        <v>0</v>
      </c>
      <c r="AX33" s="10">
        <v>10</v>
      </c>
      <c r="AY33" s="10">
        <v>30</v>
      </c>
      <c r="AZ33" s="10">
        <v>0</v>
      </c>
      <c r="BA33" s="10">
        <v>0</v>
      </c>
      <c r="BB33" s="10">
        <v>30</v>
      </c>
      <c r="BC33" s="10">
        <v>0</v>
      </c>
      <c r="BD33" s="10">
        <v>30</v>
      </c>
      <c r="BE33" s="10">
        <v>0</v>
      </c>
      <c r="BF33" s="10">
        <v>0</v>
      </c>
      <c r="BG33" s="10">
        <v>20</v>
      </c>
      <c r="BH33" s="10">
        <v>10</v>
      </c>
      <c r="BI33" s="10">
        <v>30</v>
      </c>
      <c r="BJ33" s="10">
        <v>0</v>
      </c>
      <c r="BK33" s="10">
        <v>0</v>
      </c>
      <c r="BL33" s="10">
        <v>0</v>
      </c>
      <c r="BM33" s="10">
        <v>0</v>
      </c>
      <c r="BN33" s="10">
        <v>0</v>
      </c>
      <c r="BO33" s="10">
        <v>545</v>
      </c>
      <c r="BP33" s="10">
        <v>123</v>
      </c>
      <c r="BQ33" s="10">
        <v>74</v>
      </c>
      <c r="BR33" s="10">
        <v>348</v>
      </c>
      <c r="BS33" s="10">
        <v>172</v>
      </c>
      <c r="BT33" s="10">
        <v>372</v>
      </c>
      <c r="BU33" s="10">
        <v>1</v>
      </c>
      <c r="BV33" s="10">
        <v>0</v>
      </c>
      <c r="BW33" s="10">
        <v>463</v>
      </c>
      <c r="BX33" s="10">
        <v>82</v>
      </c>
      <c r="BY33" s="10">
        <v>313</v>
      </c>
      <c r="BZ33" s="10">
        <v>87</v>
      </c>
      <c r="CA33" s="10">
        <v>1</v>
      </c>
      <c r="CB33" s="10">
        <v>101</v>
      </c>
      <c r="CC33" s="10">
        <v>7</v>
      </c>
      <c r="CD33" s="10">
        <v>36</v>
      </c>
      <c r="CE33" s="10">
        <v>12</v>
      </c>
      <c r="CF33" s="10">
        <v>4</v>
      </c>
      <c r="CG33" s="10">
        <v>0</v>
      </c>
      <c r="CH33" s="10">
        <v>8</v>
      </c>
      <c r="CI33" s="10">
        <v>6</v>
      </c>
      <c r="CJ33" s="10">
        <v>6</v>
      </c>
      <c r="CK33" s="10">
        <v>0</v>
      </c>
      <c r="CL33" s="10">
        <v>0</v>
      </c>
      <c r="CM33" s="10">
        <v>12</v>
      </c>
      <c r="CN33" s="10">
        <v>0</v>
      </c>
      <c r="CO33" s="10">
        <v>9</v>
      </c>
      <c r="CP33" s="10">
        <v>3</v>
      </c>
      <c r="CQ33" s="10">
        <v>0</v>
      </c>
      <c r="CR33" s="10">
        <v>0</v>
      </c>
      <c r="CS33" s="10">
        <v>0</v>
      </c>
      <c r="CT33" s="10">
        <v>0</v>
      </c>
      <c r="CU33" s="10">
        <v>377</v>
      </c>
      <c r="CV33" s="10">
        <v>3</v>
      </c>
      <c r="CW33" s="10">
        <v>69</v>
      </c>
      <c r="CX33" s="10">
        <v>305</v>
      </c>
      <c r="CY33" s="10">
        <v>70</v>
      </c>
      <c r="CZ33" s="10">
        <v>306</v>
      </c>
      <c r="DA33" s="10">
        <v>1</v>
      </c>
      <c r="DB33" s="10">
        <v>0</v>
      </c>
      <c r="DC33" s="10">
        <v>321</v>
      </c>
      <c r="DD33" s="10">
        <v>56</v>
      </c>
      <c r="DE33" s="10">
        <v>257</v>
      </c>
      <c r="DF33" s="10">
        <v>39</v>
      </c>
      <c r="DG33" s="10">
        <v>1</v>
      </c>
      <c r="DH33" s="10">
        <v>54</v>
      </c>
      <c r="DI33" s="10">
        <v>4</v>
      </c>
      <c r="DJ33" s="10">
        <v>22</v>
      </c>
      <c r="DK33" s="10">
        <v>295</v>
      </c>
      <c r="DL33" s="10">
        <v>3</v>
      </c>
      <c r="DM33" s="10">
        <v>57</v>
      </c>
      <c r="DN33" s="10">
        <v>235</v>
      </c>
      <c r="DO33" s="10">
        <v>59</v>
      </c>
      <c r="DP33" s="10">
        <v>236</v>
      </c>
      <c r="DQ33" s="10">
        <v>0</v>
      </c>
      <c r="DR33" s="10">
        <v>0</v>
      </c>
      <c r="DS33" s="10">
        <v>249</v>
      </c>
      <c r="DT33" s="10">
        <v>46</v>
      </c>
      <c r="DU33" s="10">
        <v>191</v>
      </c>
      <c r="DV33" s="10">
        <v>30</v>
      </c>
      <c r="DW33" s="10">
        <v>1</v>
      </c>
      <c r="DX33" s="10">
        <v>50</v>
      </c>
      <c r="DY33" s="10">
        <v>4</v>
      </c>
      <c r="DZ33" s="10">
        <v>19</v>
      </c>
      <c r="EA33" s="10">
        <v>49</v>
      </c>
      <c r="EB33" s="10">
        <v>0</v>
      </c>
      <c r="EC33" s="10">
        <v>12</v>
      </c>
      <c r="ED33" s="10">
        <v>37</v>
      </c>
      <c r="EE33" s="10">
        <v>10</v>
      </c>
      <c r="EF33" s="10">
        <v>38</v>
      </c>
      <c r="EG33" s="10">
        <v>1</v>
      </c>
      <c r="EH33" s="10">
        <v>0</v>
      </c>
      <c r="EI33" s="10">
        <v>49</v>
      </c>
      <c r="EJ33" s="10">
        <v>0</v>
      </c>
      <c r="EK33" s="10">
        <v>33</v>
      </c>
      <c r="EL33" s="10">
        <v>9</v>
      </c>
      <c r="EM33" s="10">
        <v>0</v>
      </c>
      <c r="EN33" s="10">
        <v>4</v>
      </c>
      <c r="EO33" s="10">
        <v>0</v>
      </c>
      <c r="EP33" s="10">
        <v>3</v>
      </c>
      <c r="EQ33" s="10">
        <v>30</v>
      </c>
      <c r="ER33" s="10">
        <v>0</v>
      </c>
      <c r="ES33" s="10">
        <v>0</v>
      </c>
      <c r="ET33" s="10">
        <v>30</v>
      </c>
      <c r="EU33" s="10">
        <v>0</v>
      </c>
      <c r="EV33" s="10">
        <v>30</v>
      </c>
      <c r="EW33" s="10">
        <v>0</v>
      </c>
      <c r="EX33" s="10">
        <v>0</v>
      </c>
      <c r="EY33" s="10">
        <v>20</v>
      </c>
      <c r="EZ33" s="10">
        <v>10</v>
      </c>
      <c r="FA33" s="10">
        <v>30</v>
      </c>
      <c r="FB33" s="10">
        <v>0</v>
      </c>
      <c r="FC33" s="10">
        <v>0</v>
      </c>
      <c r="FD33" s="10">
        <v>0</v>
      </c>
      <c r="FE33" s="10">
        <v>0</v>
      </c>
      <c r="FF33" s="10">
        <v>0</v>
      </c>
      <c r="FG33" s="10">
        <v>374</v>
      </c>
      <c r="FH33" s="10">
        <v>3</v>
      </c>
      <c r="FI33" s="10">
        <v>69</v>
      </c>
      <c r="FJ33" s="10">
        <v>302</v>
      </c>
      <c r="FK33" s="10">
        <v>69</v>
      </c>
      <c r="FL33" s="10">
        <v>304</v>
      </c>
      <c r="FM33" s="10">
        <v>1</v>
      </c>
      <c r="FN33" s="10">
        <v>0</v>
      </c>
      <c r="FO33" s="10">
        <v>318</v>
      </c>
      <c r="FP33" s="10">
        <v>56</v>
      </c>
      <c r="FQ33" s="10">
        <v>254</v>
      </c>
      <c r="FR33" s="10">
        <v>39</v>
      </c>
      <c r="FS33" s="10">
        <v>1</v>
      </c>
      <c r="FT33" s="10">
        <v>54</v>
      </c>
      <c r="FU33" s="10">
        <v>4</v>
      </c>
      <c r="FV33" s="10">
        <v>22</v>
      </c>
      <c r="FW33" s="10">
        <v>3</v>
      </c>
      <c r="FX33" s="10">
        <v>0</v>
      </c>
      <c r="FY33" s="10">
        <v>0</v>
      </c>
      <c r="FZ33" s="10">
        <v>3</v>
      </c>
      <c r="GA33" s="10">
        <v>1</v>
      </c>
      <c r="GB33" s="10">
        <v>2</v>
      </c>
      <c r="GC33" s="10">
        <v>0</v>
      </c>
      <c r="GD33" s="10">
        <v>0</v>
      </c>
      <c r="GE33" s="10">
        <v>3</v>
      </c>
      <c r="GF33" s="10">
        <v>0</v>
      </c>
      <c r="GG33" s="10">
        <v>3</v>
      </c>
      <c r="GH33" s="10">
        <v>0</v>
      </c>
      <c r="GI33" s="10">
        <v>0</v>
      </c>
      <c r="GJ33" s="10">
        <v>0</v>
      </c>
      <c r="GK33" s="10">
        <v>0</v>
      </c>
      <c r="GL33" s="10">
        <v>0</v>
      </c>
      <c r="GM33" s="10">
        <v>180</v>
      </c>
      <c r="GN33" s="10">
        <v>124</v>
      </c>
      <c r="GO33" s="10">
        <v>5</v>
      </c>
      <c r="GP33" s="10">
        <v>51</v>
      </c>
      <c r="GQ33" s="10">
        <v>108</v>
      </c>
      <c r="GR33" s="10">
        <v>72</v>
      </c>
      <c r="GS33" s="10">
        <v>0</v>
      </c>
      <c r="GT33" s="10">
        <v>0</v>
      </c>
      <c r="GU33" s="10">
        <v>154</v>
      </c>
      <c r="GV33" s="10">
        <v>26</v>
      </c>
      <c r="GW33" s="10">
        <v>65</v>
      </c>
      <c r="GX33" s="10">
        <v>51</v>
      </c>
      <c r="GY33" s="10">
        <v>0</v>
      </c>
      <c r="GZ33" s="10">
        <v>47</v>
      </c>
      <c r="HA33" s="10">
        <v>3</v>
      </c>
      <c r="HB33" s="10">
        <v>14</v>
      </c>
      <c r="HC33" s="10">
        <v>96</v>
      </c>
      <c r="HD33" s="10">
        <v>67</v>
      </c>
      <c r="HE33" s="10">
        <v>3</v>
      </c>
      <c r="HF33" s="10">
        <v>26</v>
      </c>
      <c r="HG33" s="10">
        <v>58</v>
      </c>
      <c r="HH33" s="10">
        <v>38</v>
      </c>
      <c r="HI33" s="10">
        <v>0</v>
      </c>
      <c r="HJ33" s="10">
        <v>0</v>
      </c>
      <c r="HK33" s="10">
        <v>77</v>
      </c>
      <c r="HL33" s="10">
        <v>19</v>
      </c>
      <c r="HM33" s="10">
        <v>35</v>
      </c>
      <c r="HN33" s="10">
        <v>28</v>
      </c>
      <c r="HO33" s="10">
        <v>0</v>
      </c>
      <c r="HP33" s="10">
        <v>23</v>
      </c>
      <c r="HQ33" s="10">
        <v>3</v>
      </c>
      <c r="HR33" s="10">
        <v>7</v>
      </c>
      <c r="HS33" s="10">
        <v>75</v>
      </c>
      <c r="HT33" s="10">
        <v>53</v>
      </c>
      <c r="HU33" s="10">
        <v>2</v>
      </c>
      <c r="HV33" s="10">
        <v>20</v>
      </c>
      <c r="HW33" s="10">
        <v>45</v>
      </c>
      <c r="HX33" s="10">
        <v>30</v>
      </c>
      <c r="HY33" s="10">
        <v>0</v>
      </c>
      <c r="HZ33" s="10">
        <v>0</v>
      </c>
      <c r="IA33" s="10">
        <v>68</v>
      </c>
      <c r="IB33" s="10">
        <v>7</v>
      </c>
      <c r="IC33" s="10">
        <v>24</v>
      </c>
      <c r="ID33" s="10">
        <v>20</v>
      </c>
      <c r="IE33" s="10">
        <v>0</v>
      </c>
      <c r="IF33" s="10">
        <v>24</v>
      </c>
      <c r="IG33" s="10">
        <v>0</v>
      </c>
      <c r="IH33" s="10">
        <v>7</v>
      </c>
      <c r="II33" s="10">
        <v>171</v>
      </c>
      <c r="IJ33" s="10">
        <v>120</v>
      </c>
      <c r="IK33" s="10">
        <v>5</v>
      </c>
      <c r="IL33" s="10">
        <v>46</v>
      </c>
      <c r="IM33" s="10">
        <v>103</v>
      </c>
      <c r="IN33" s="10">
        <v>68</v>
      </c>
      <c r="IO33" s="10">
        <v>0</v>
      </c>
      <c r="IP33" s="10">
        <v>0</v>
      </c>
      <c r="IQ33" s="10">
        <v>145</v>
      </c>
      <c r="IR33" s="10">
        <v>26</v>
      </c>
      <c r="IS33" s="10">
        <v>59</v>
      </c>
      <c r="IT33" s="10">
        <v>48</v>
      </c>
      <c r="IU33" s="10">
        <v>0</v>
      </c>
      <c r="IV33" s="10">
        <v>47</v>
      </c>
      <c r="IW33" s="10">
        <v>3</v>
      </c>
      <c r="IX33" s="10">
        <v>14</v>
      </c>
      <c r="IY33" s="10">
        <v>9</v>
      </c>
      <c r="IZ33" s="10">
        <v>4</v>
      </c>
      <c r="JA33" s="10">
        <v>0</v>
      </c>
      <c r="JB33" s="10">
        <v>5</v>
      </c>
      <c r="JC33" s="10">
        <v>5</v>
      </c>
      <c r="JD33" s="10">
        <v>4</v>
      </c>
      <c r="JE33" s="10">
        <v>0</v>
      </c>
      <c r="JF33" s="10">
        <v>0</v>
      </c>
      <c r="JG33" s="10">
        <v>9</v>
      </c>
      <c r="JH33" s="10">
        <v>0</v>
      </c>
      <c r="JI33" s="10">
        <v>6</v>
      </c>
      <c r="JJ33" s="10">
        <v>3</v>
      </c>
      <c r="JK33" s="10">
        <v>0</v>
      </c>
      <c r="JL33" s="10">
        <v>0</v>
      </c>
      <c r="JM33" s="10">
        <v>0</v>
      </c>
      <c r="JN33" s="10">
        <v>0</v>
      </c>
      <c r="JO33" s="10">
        <v>51</v>
      </c>
      <c r="JP33" s="10">
        <v>29</v>
      </c>
      <c r="JQ33" s="10">
        <v>19</v>
      </c>
      <c r="JR33" s="10">
        <v>48</v>
      </c>
      <c r="JS33" s="10">
        <v>3</v>
      </c>
      <c r="JT33" s="10">
        <v>73</v>
      </c>
      <c r="JU33" s="10">
        <v>64</v>
      </c>
      <c r="JV33" s="10">
        <v>9</v>
      </c>
      <c r="JW33" s="10">
        <v>73</v>
      </c>
      <c r="JX33" s="10">
        <v>0</v>
      </c>
      <c r="JY33" s="10">
        <v>73</v>
      </c>
      <c r="JZ33" s="10">
        <v>64</v>
      </c>
      <c r="KA33" s="10">
        <v>9</v>
      </c>
      <c r="KB33" s="10">
        <v>73</v>
      </c>
      <c r="KC33" s="10">
        <v>0</v>
      </c>
      <c r="KD33" s="10">
        <v>0</v>
      </c>
      <c r="KE33" s="10">
        <v>0</v>
      </c>
      <c r="KF33" s="10">
        <v>0</v>
      </c>
      <c r="KG33" s="10">
        <v>0</v>
      </c>
      <c r="KH33" s="10">
        <v>49</v>
      </c>
      <c r="KI33" s="10">
        <v>0</v>
      </c>
      <c r="KJ33" s="10">
        <v>49</v>
      </c>
      <c r="KK33" s="10">
        <v>0</v>
      </c>
      <c r="KL33" s="10">
        <v>0</v>
      </c>
      <c r="KM33" s="10">
        <v>48</v>
      </c>
      <c r="KN33" s="10">
        <v>1</v>
      </c>
      <c r="KO33" s="10">
        <v>42</v>
      </c>
      <c r="KP33" s="10">
        <v>2</v>
      </c>
      <c r="KQ33" s="10">
        <v>0</v>
      </c>
      <c r="KR33" s="10">
        <v>5</v>
      </c>
      <c r="KS33" s="10">
        <v>0</v>
      </c>
      <c r="KT33" s="10">
        <v>0</v>
      </c>
      <c r="KU33" s="10">
        <v>18</v>
      </c>
      <c r="KV33" s="10">
        <v>0</v>
      </c>
      <c r="KW33" s="10">
        <v>18</v>
      </c>
      <c r="KX33" s="10">
        <v>0</v>
      </c>
      <c r="KY33" s="10">
        <v>0</v>
      </c>
      <c r="KZ33" s="10">
        <v>18</v>
      </c>
      <c r="LA33" s="10">
        <v>0</v>
      </c>
      <c r="LB33" s="10">
        <v>13</v>
      </c>
      <c r="LC33" s="10">
        <v>0</v>
      </c>
      <c r="LD33" s="10">
        <v>0</v>
      </c>
      <c r="LE33" s="10">
        <v>5</v>
      </c>
      <c r="LF33" s="10">
        <v>0</v>
      </c>
      <c r="LG33" s="10">
        <v>0</v>
      </c>
      <c r="LH33" s="10">
        <v>14</v>
      </c>
      <c r="LI33" s="10">
        <v>0</v>
      </c>
      <c r="LJ33" s="10">
        <v>14</v>
      </c>
      <c r="LK33" s="10">
        <v>0</v>
      </c>
      <c r="LL33" s="10">
        <v>0</v>
      </c>
      <c r="LM33" s="10">
        <v>14</v>
      </c>
      <c r="LN33" s="10">
        <v>0</v>
      </c>
      <c r="LO33" s="10">
        <v>12</v>
      </c>
      <c r="LP33" s="10">
        <v>2</v>
      </c>
      <c r="LQ33" s="10">
        <v>0</v>
      </c>
      <c r="LR33" s="10">
        <v>0</v>
      </c>
      <c r="LS33" s="10">
        <v>0</v>
      </c>
      <c r="LT33" s="10">
        <v>0</v>
      </c>
      <c r="LU33" s="10">
        <v>17</v>
      </c>
      <c r="LV33" s="10">
        <v>0</v>
      </c>
      <c r="LW33" s="10">
        <v>17</v>
      </c>
      <c r="LX33" s="10">
        <v>0</v>
      </c>
      <c r="LY33" s="10">
        <v>0</v>
      </c>
      <c r="LZ33" s="10">
        <v>16</v>
      </c>
      <c r="MA33" s="10">
        <v>1</v>
      </c>
      <c r="MB33" s="10">
        <v>17</v>
      </c>
      <c r="MC33" s="10">
        <v>0</v>
      </c>
      <c r="MD33" s="10">
        <v>0</v>
      </c>
      <c r="ME33" s="10">
        <v>0</v>
      </c>
      <c r="MF33" s="10">
        <v>0</v>
      </c>
      <c r="MG33" s="10">
        <v>0</v>
      </c>
      <c r="MH33" s="10">
        <v>49</v>
      </c>
      <c r="MI33" s="10">
        <v>0</v>
      </c>
      <c r="MJ33" s="10">
        <v>49</v>
      </c>
      <c r="MK33" s="10">
        <v>0</v>
      </c>
      <c r="ML33" s="10">
        <v>0</v>
      </c>
      <c r="MM33" s="10">
        <v>48</v>
      </c>
      <c r="MN33" s="10">
        <v>1</v>
      </c>
      <c r="MO33" s="10">
        <v>42</v>
      </c>
      <c r="MP33" s="10">
        <v>2</v>
      </c>
      <c r="MQ33" s="10">
        <v>0</v>
      </c>
      <c r="MR33" s="10">
        <v>5</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72</v>
      </c>
      <c r="NI33" s="10">
        <v>31</v>
      </c>
      <c r="NJ33" s="10">
        <v>40</v>
      </c>
      <c r="NK33" s="10">
        <v>1</v>
      </c>
      <c r="NL33" s="10">
        <v>0</v>
      </c>
      <c r="NM33" s="10">
        <v>45</v>
      </c>
      <c r="NN33" s="10">
        <v>27</v>
      </c>
      <c r="NO33" s="10">
        <v>44</v>
      </c>
      <c r="NP33" s="10">
        <v>25</v>
      </c>
      <c r="NQ33" s="10">
        <v>0</v>
      </c>
      <c r="NR33" s="10">
        <v>0</v>
      </c>
      <c r="NS33" s="10">
        <v>0</v>
      </c>
      <c r="NT33" s="10">
        <v>3</v>
      </c>
      <c r="NU33" s="10">
        <v>60</v>
      </c>
      <c r="NV33" s="10">
        <v>27</v>
      </c>
      <c r="NW33" s="10">
        <v>33</v>
      </c>
      <c r="NX33" s="10">
        <v>0</v>
      </c>
      <c r="NY33" s="10">
        <v>0</v>
      </c>
      <c r="NZ33" s="10">
        <v>33</v>
      </c>
      <c r="OA33" s="10">
        <v>27</v>
      </c>
      <c r="OB33" s="10">
        <v>38</v>
      </c>
      <c r="OC33" s="10">
        <v>21</v>
      </c>
      <c r="OD33" s="10">
        <v>0</v>
      </c>
      <c r="OE33" s="10">
        <v>0</v>
      </c>
      <c r="OF33" s="10">
        <v>0</v>
      </c>
      <c r="OG33" s="10">
        <v>1</v>
      </c>
      <c r="OH33" s="10">
        <v>12</v>
      </c>
      <c r="OI33" s="10">
        <v>4</v>
      </c>
      <c r="OJ33" s="10">
        <v>7</v>
      </c>
      <c r="OK33" s="10">
        <v>1</v>
      </c>
      <c r="OL33" s="10">
        <v>0</v>
      </c>
      <c r="OM33" s="10">
        <v>12</v>
      </c>
      <c r="ON33" s="10">
        <v>0</v>
      </c>
      <c r="OO33" s="10">
        <v>6</v>
      </c>
      <c r="OP33" s="10">
        <v>4</v>
      </c>
      <c r="OQ33" s="10">
        <v>0</v>
      </c>
      <c r="OR33" s="10">
        <v>0</v>
      </c>
      <c r="OS33" s="10">
        <v>0</v>
      </c>
      <c r="OT33" s="10">
        <v>2</v>
      </c>
      <c r="OU33" s="10">
        <v>0</v>
      </c>
      <c r="OV33" s="10">
        <v>0</v>
      </c>
      <c r="OW33" s="10">
        <v>0</v>
      </c>
      <c r="OX33" s="10">
        <v>0</v>
      </c>
      <c r="OY33" s="10">
        <v>0</v>
      </c>
      <c r="OZ33" s="10">
        <v>0</v>
      </c>
      <c r="PA33" s="10">
        <v>0</v>
      </c>
      <c r="PB33" s="10">
        <v>0</v>
      </c>
      <c r="PC33" s="10">
        <v>0</v>
      </c>
      <c r="PD33" s="10">
        <v>0</v>
      </c>
      <c r="PE33" s="10">
        <v>0</v>
      </c>
      <c r="PF33" s="10">
        <v>0</v>
      </c>
      <c r="PG33" s="10">
        <v>0</v>
      </c>
      <c r="PH33" s="10">
        <v>72</v>
      </c>
      <c r="PI33" s="10">
        <v>31</v>
      </c>
      <c r="PJ33" s="10">
        <v>40</v>
      </c>
      <c r="PK33" s="10">
        <v>1</v>
      </c>
      <c r="PL33" s="10">
        <v>0</v>
      </c>
      <c r="PM33" s="10">
        <v>45</v>
      </c>
      <c r="PN33" s="10">
        <v>27</v>
      </c>
      <c r="PO33" s="10">
        <v>44</v>
      </c>
      <c r="PP33" s="10">
        <v>25</v>
      </c>
      <c r="PQ33" s="10">
        <v>0</v>
      </c>
      <c r="PR33" s="10">
        <v>0</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3</v>
      </c>
      <c r="QI33" s="10">
        <v>3</v>
      </c>
      <c r="QJ33" s="10">
        <v>0</v>
      </c>
      <c r="QK33" s="10">
        <v>0</v>
      </c>
      <c r="QL33" s="10">
        <v>3</v>
      </c>
      <c r="QM33" s="10">
        <v>0</v>
      </c>
      <c r="QN33" s="10">
        <v>69</v>
      </c>
      <c r="QO33" s="10">
        <v>57</v>
      </c>
      <c r="QP33" s="10">
        <v>12</v>
      </c>
      <c r="QQ33" s="10">
        <v>0</v>
      </c>
      <c r="QR33" s="10">
        <v>69</v>
      </c>
      <c r="QS33" s="10">
        <v>0</v>
      </c>
      <c r="QT33" s="10">
        <v>5</v>
      </c>
      <c r="QU33" s="10">
        <v>5</v>
      </c>
      <c r="QV33" s="10">
        <v>0</v>
      </c>
      <c r="QW33" s="10">
        <v>0</v>
      </c>
      <c r="QX33" s="10">
        <v>0</v>
      </c>
      <c r="QY33" s="10">
        <v>4</v>
      </c>
      <c r="QZ33" s="10">
        <v>1</v>
      </c>
      <c r="RA33" s="10">
        <v>5</v>
      </c>
      <c r="RB33" s="10">
        <v>0</v>
      </c>
      <c r="RC33" s="10">
        <v>0</v>
      </c>
      <c r="RD33" s="10">
        <v>0</v>
      </c>
      <c r="RE33" s="10">
        <v>0</v>
      </c>
      <c r="RF33" s="10">
        <v>0</v>
      </c>
      <c r="RG33" s="10">
        <v>3</v>
      </c>
      <c r="RH33" s="10">
        <v>3</v>
      </c>
      <c r="RI33" s="10">
        <v>0</v>
      </c>
      <c r="RJ33" s="10">
        <v>0</v>
      </c>
      <c r="RK33" s="10">
        <v>0</v>
      </c>
      <c r="RL33" s="10">
        <v>2</v>
      </c>
      <c r="RM33" s="10">
        <v>1</v>
      </c>
      <c r="RN33" s="10">
        <v>3</v>
      </c>
      <c r="RO33" s="10">
        <v>0</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5</v>
      </c>
      <c r="SH33" s="10">
        <v>5</v>
      </c>
      <c r="SI33" s="10">
        <v>0</v>
      </c>
      <c r="SJ33" s="10">
        <v>0</v>
      </c>
      <c r="SK33" s="10">
        <v>0</v>
      </c>
      <c r="SL33" s="10">
        <v>4</v>
      </c>
      <c r="SM33" s="10">
        <v>1</v>
      </c>
      <c r="SN33" s="10">
        <v>5</v>
      </c>
      <c r="SO33" s="10">
        <v>0</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3</v>
      </c>
      <c r="TN33" s="10">
        <v>2</v>
      </c>
      <c r="TO33" s="10">
        <v>5</v>
      </c>
      <c r="TP33" s="10">
        <v>0</v>
      </c>
      <c r="TQ33" s="10">
        <v>4</v>
      </c>
      <c r="TR33" s="10">
        <v>2</v>
      </c>
      <c r="TS33" s="10">
        <v>2</v>
      </c>
      <c r="TT33" s="10">
        <v>4</v>
      </c>
      <c r="TU33" s="10">
        <v>0</v>
      </c>
    </row>
    <row r="34" spans="1:541" x14ac:dyDescent="0.25">
      <c r="A34" s="4" t="s">
        <v>50</v>
      </c>
      <c r="B34" s="10">
        <v>3</v>
      </c>
      <c r="C34" s="10">
        <v>2365</v>
      </c>
      <c r="D34" s="10">
        <v>423</v>
      </c>
      <c r="E34" s="10">
        <v>185</v>
      </c>
      <c r="F34" s="10">
        <v>1757</v>
      </c>
      <c r="G34" s="10">
        <v>866</v>
      </c>
      <c r="H34" s="10">
        <v>1494</v>
      </c>
      <c r="I34" s="10">
        <v>4</v>
      </c>
      <c r="J34" s="10">
        <v>1</v>
      </c>
      <c r="K34" s="10">
        <v>2104</v>
      </c>
      <c r="L34" s="10">
        <v>261</v>
      </c>
      <c r="M34" s="10">
        <v>1580</v>
      </c>
      <c r="N34" s="10">
        <v>546</v>
      </c>
      <c r="O34" s="10">
        <v>13</v>
      </c>
      <c r="P34" s="10">
        <v>73</v>
      </c>
      <c r="Q34" s="10">
        <v>4</v>
      </c>
      <c r="R34" s="10">
        <v>149</v>
      </c>
      <c r="S34" s="10">
        <v>1534</v>
      </c>
      <c r="T34" s="10">
        <v>196</v>
      </c>
      <c r="U34" s="10">
        <v>97</v>
      </c>
      <c r="V34" s="10">
        <v>1241</v>
      </c>
      <c r="W34" s="10">
        <v>471</v>
      </c>
      <c r="X34" s="10">
        <v>1060</v>
      </c>
      <c r="Y34" s="10">
        <v>3</v>
      </c>
      <c r="Z34" s="10">
        <v>0</v>
      </c>
      <c r="AA34" s="10">
        <v>1372</v>
      </c>
      <c r="AB34" s="10">
        <v>162</v>
      </c>
      <c r="AC34" s="10">
        <v>997</v>
      </c>
      <c r="AD34" s="10">
        <v>390</v>
      </c>
      <c r="AE34" s="10">
        <v>9</v>
      </c>
      <c r="AF34" s="10">
        <v>38</v>
      </c>
      <c r="AG34" s="10">
        <v>3</v>
      </c>
      <c r="AH34" s="10">
        <v>97</v>
      </c>
      <c r="AI34" s="10">
        <v>698</v>
      </c>
      <c r="AJ34" s="10">
        <v>226</v>
      </c>
      <c r="AK34" s="10">
        <v>75</v>
      </c>
      <c r="AL34" s="10">
        <v>397</v>
      </c>
      <c r="AM34" s="10">
        <v>360</v>
      </c>
      <c r="AN34" s="10">
        <v>336</v>
      </c>
      <c r="AO34" s="10">
        <v>1</v>
      </c>
      <c r="AP34" s="10">
        <v>1</v>
      </c>
      <c r="AQ34" s="10">
        <v>607</v>
      </c>
      <c r="AR34" s="10">
        <v>91</v>
      </c>
      <c r="AS34" s="10">
        <v>493</v>
      </c>
      <c r="AT34" s="10">
        <v>133</v>
      </c>
      <c r="AU34" s="10">
        <v>3</v>
      </c>
      <c r="AV34" s="10">
        <v>27</v>
      </c>
      <c r="AW34" s="10">
        <v>1</v>
      </c>
      <c r="AX34" s="10">
        <v>41</v>
      </c>
      <c r="AY34" s="10">
        <v>23</v>
      </c>
      <c r="AZ34" s="10">
        <v>0</v>
      </c>
      <c r="BA34" s="10">
        <v>0</v>
      </c>
      <c r="BB34" s="10">
        <v>23</v>
      </c>
      <c r="BC34" s="10">
        <v>0</v>
      </c>
      <c r="BD34" s="10">
        <v>23</v>
      </c>
      <c r="BE34" s="10">
        <v>0</v>
      </c>
      <c r="BF34" s="10">
        <v>0</v>
      </c>
      <c r="BG34" s="10">
        <v>22</v>
      </c>
      <c r="BH34" s="10">
        <v>1</v>
      </c>
      <c r="BI34" s="10">
        <v>13</v>
      </c>
      <c r="BJ34" s="10">
        <v>8</v>
      </c>
      <c r="BK34" s="10">
        <v>1</v>
      </c>
      <c r="BL34" s="10">
        <v>0</v>
      </c>
      <c r="BM34" s="10">
        <v>0</v>
      </c>
      <c r="BN34" s="10">
        <v>1</v>
      </c>
      <c r="BO34" s="10">
        <v>2255</v>
      </c>
      <c r="BP34" s="10">
        <v>422</v>
      </c>
      <c r="BQ34" s="10">
        <v>172</v>
      </c>
      <c r="BR34" s="10">
        <v>1661</v>
      </c>
      <c r="BS34" s="10">
        <v>831</v>
      </c>
      <c r="BT34" s="10">
        <v>1419</v>
      </c>
      <c r="BU34" s="10">
        <v>4</v>
      </c>
      <c r="BV34" s="10">
        <v>1</v>
      </c>
      <c r="BW34" s="10">
        <v>2001</v>
      </c>
      <c r="BX34" s="10">
        <v>254</v>
      </c>
      <c r="BY34" s="10">
        <v>1503</v>
      </c>
      <c r="BZ34" s="10">
        <v>531</v>
      </c>
      <c r="CA34" s="10">
        <v>13</v>
      </c>
      <c r="CB34" s="10">
        <v>65</v>
      </c>
      <c r="CC34" s="10">
        <v>4</v>
      </c>
      <c r="CD34" s="10">
        <v>139</v>
      </c>
      <c r="CE34" s="10">
        <v>110</v>
      </c>
      <c r="CF34" s="10">
        <v>1</v>
      </c>
      <c r="CG34" s="10">
        <v>13</v>
      </c>
      <c r="CH34" s="10">
        <v>96</v>
      </c>
      <c r="CI34" s="10">
        <v>35</v>
      </c>
      <c r="CJ34" s="10">
        <v>75</v>
      </c>
      <c r="CK34" s="10">
        <v>0</v>
      </c>
      <c r="CL34" s="10">
        <v>0</v>
      </c>
      <c r="CM34" s="10">
        <v>103</v>
      </c>
      <c r="CN34" s="10">
        <v>7</v>
      </c>
      <c r="CO34" s="10">
        <v>77</v>
      </c>
      <c r="CP34" s="10">
        <v>15</v>
      </c>
      <c r="CQ34" s="10">
        <v>0</v>
      </c>
      <c r="CR34" s="10">
        <v>8</v>
      </c>
      <c r="CS34" s="10">
        <v>0</v>
      </c>
      <c r="CT34" s="10">
        <v>10</v>
      </c>
      <c r="CU34" s="10">
        <v>1715</v>
      </c>
      <c r="CV34" s="10">
        <v>5</v>
      </c>
      <c r="CW34" s="10">
        <v>151</v>
      </c>
      <c r="CX34" s="10">
        <v>1559</v>
      </c>
      <c r="CY34" s="10">
        <v>462</v>
      </c>
      <c r="CZ34" s="10">
        <v>1248</v>
      </c>
      <c r="DA34" s="10">
        <v>4</v>
      </c>
      <c r="DB34" s="10">
        <v>1</v>
      </c>
      <c r="DC34" s="10">
        <v>1582</v>
      </c>
      <c r="DD34" s="10">
        <v>133</v>
      </c>
      <c r="DE34" s="10">
        <v>1206</v>
      </c>
      <c r="DF34" s="10">
        <v>370</v>
      </c>
      <c r="DG34" s="10">
        <v>11</v>
      </c>
      <c r="DH34" s="10">
        <v>44</v>
      </c>
      <c r="DI34" s="10">
        <v>4</v>
      </c>
      <c r="DJ34" s="10">
        <v>80</v>
      </c>
      <c r="DK34" s="10">
        <v>1225</v>
      </c>
      <c r="DL34" s="10">
        <v>2</v>
      </c>
      <c r="DM34" s="10">
        <v>78</v>
      </c>
      <c r="DN34" s="10">
        <v>1145</v>
      </c>
      <c r="DO34" s="10">
        <v>280</v>
      </c>
      <c r="DP34" s="10">
        <v>942</v>
      </c>
      <c r="DQ34" s="10">
        <v>3</v>
      </c>
      <c r="DR34" s="10">
        <v>0</v>
      </c>
      <c r="DS34" s="10">
        <v>1130</v>
      </c>
      <c r="DT34" s="10">
        <v>95</v>
      </c>
      <c r="DU34" s="10">
        <v>828</v>
      </c>
      <c r="DV34" s="10">
        <v>302</v>
      </c>
      <c r="DW34" s="10">
        <v>7</v>
      </c>
      <c r="DX34" s="10">
        <v>28</v>
      </c>
      <c r="DY34" s="10">
        <v>3</v>
      </c>
      <c r="DZ34" s="10">
        <v>57</v>
      </c>
      <c r="EA34" s="10">
        <v>360</v>
      </c>
      <c r="EB34" s="10">
        <v>3</v>
      </c>
      <c r="EC34" s="10">
        <v>60</v>
      </c>
      <c r="ED34" s="10">
        <v>297</v>
      </c>
      <c r="EE34" s="10">
        <v>149</v>
      </c>
      <c r="EF34" s="10">
        <v>209</v>
      </c>
      <c r="EG34" s="10">
        <v>1</v>
      </c>
      <c r="EH34" s="10">
        <v>1</v>
      </c>
      <c r="EI34" s="10">
        <v>329</v>
      </c>
      <c r="EJ34" s="10">
        <v>31</v>
      </c>
      <c r="EK34" s="10">
        <v>288</v>
      </c>
      <c r="EL34" s="10">
        <v>45</v>
      </c>
      <c r="EM34" s="10">
        <v>3</v>
      </c>
      <c r="EN34" s="10">
        <v>9</v>
      </c>
      <c r="EO34" s="10">
        <v>1</v>
      </c>
      <c r="EP34" s="10">
        <v>14</v>
      </c>
      <c r="EQ34" s="10">
        <v>23</v>
      </c>
      <c r="ER34" s="10">
        <v>0</v>
      </c>
      <c r="ES34" s="10">
        <v>0</v>
      </c>
      <c r="ET34" s="10">
        <v>23</v>
      </c>
      <c r="EU34" s="10">
        <v>0</v>
      </c>
      <c r="EV34" s="10">
        <v>23</v>
      </c>
      <c r="EW34" s="10">
        <v>0</v>
      </c>
      <c r="EX34" s="10">
        <v>0</v>
      </c>
      <c r="EY34" s="10">
        <v>22</v>
      </c>
      <c r="EZ34" s="10">
        <v>1</v>
      </c>
      <c r="FA34" s="10">
        <v>13</v>
      </c>
      <c r="FB34" s="10">
        <v>8</v>
      </c>
      <c r="FC34" s="10">
        <v>1</v>
      </c>
      <c r="FD34" s="10">
        <v>0</v>
      </c>
      <c r="FE34" s="10">
        <v>0</v>
      </c>
      <c r="FF34" s="10">
        <v>1</v>
      </c>
      <c r="FG34" s="10">
        <v>1608</v>
      </c>
      <c r="FH34" s="10">
        <v>5</v>
      </c>
      <c r="FI34" s="10">
        <v>138</v>
      </c>
      <c r="FJ34" s="10">
        <v>1465</v>
      </c>
      <c r="FK34" s="10">
        <v>429</v>
      </c>
      <c r="FL34" s="10">
        <v>1174</v>
      </c>
      <c r="FM34" s="10">
        <v>4</v>
      </c>
      <c r="FN34" s="10">
        <v>1</v>
      </c>
      <c r="FO34" s="10">
        <v>1481</v>
      </c>
      <c r="FP34" s="10">
        <v>127</v>
      </c>
      <c r="FQ34" s="10">
        <v>1129</v>
      </c>
      <c r="FR34" s="10">
        <v>355</v>
      </c>
      <c r="FS34" s="10">
        <v>11</v>
      </c>
      <c r="FT34" s="10">
        <v>37</v>
      </c>
      <c r="FU34" s="10">
        <v>4</v>
      </c>
      <c r="FV34" s="10">
        <v>72</v>
      </c>
      <c r="FW34" s="10">
        <v>107</v>
      </c>
      <c r="FX34" s="10">
        <v>0</v>
      </c>
      <c r="FY34" s="10">
        <v>13</v>
      </c>
      <c r="FZ34" s="10">
        <v>94</v>
      </c>
      <c r="GA34" s="10">
        <v>33</v>
      </c>
      <c r="GB34" s="10">
        <v>74</v>
      </c>
      <c r="GC34" s="10">
        <v>0</v>
      </c>
      <c r="GD34" s="10">
        <v>0</v>
      </c>
      <c r="GE34" s="10">
        <v>101</v>
      </c>
      <c r="GF34" s="10">
        <v>6</v>
      </c>
      <c r="GG34" s="10">
        <v>77</v>
      </c>
      <c r="GH34" s="10">
        <v>15</v>
      </c>
      <c r="GI34" s="10">
        <v>0</v>
      </c>
      <c r="GJ34" s="10">
        <v>7</v>
      </c>
      <c r="GK34" s="10">
        <v>0</v>
      </c>
      <c r="GL34" s="10">
        <v>8</v>
      </c>
      <c r="GM34" s="10">
        <v>650</v>
      </c>
      <c r="GN34" s="10">
        <v>418</v>
      </c>
      <c r="GO34" s="10">
        <v>34</v>
      </c>
      <c r="GP34" s="10">
        <v>198</v>
      </c>
      <c r="GQ34" s="10">
        <v>404</v>
      </c>
      <c r="GR34" s="10">
        <v>246</v>
      </c>
      <c r="GS34" s="10">
        <v>0</v>
      </c>
      <c r="GT34" s="10">
        <v>0</v>
      </c>
      <c r="GU34" s="10">
        <v>522</v>
      </c>
      <c r="GV34" s="10">
        <v>128</v>
      </c>
      <c r="GW34" s="10">
        <v>374</v>
      </c>
      <c r="GX34" s="10">
        <v>176</v>
      </c>
      <c r="GY34" s="10">
        <v>2</v>
      </c>
      <c r="GZ34" s="10">
        <v>29</v>
      </c>
      <c r="HA34" s="10">
        <v>0</v>
      </c>
      <c r="HB34" s="10">
        <v>69</v>
      </c>
      <c r="HC34" s="10">
        <v>309</v>
      </c>
      <c r="HD34" s="10">
        <v>194</v>
      </c>
      <c r="HE34" s="10">
        <v>19</v>
      </c>
      <c r="HF34" s="10">
        <v>96</v>
      </c>
      <c r="HG34" s="10">
        <v>191</v>
      </c>
      <c r="HH34" s="10">
        <v>118</v>
      </c>
      <c r="HI34" s="10">
        <v>0</v>
      </c>
      <c r="HJ34" s="10">
        <v>0</v>
      </c>
      <c r="HK34" s="10">
        <v>242</v>
      </c>
      <c r="HL34" s="10">
        <v>67</v>
      </c>
      <c r="HM34" s="10">
        <v>169</v>
      </c>
      <c r="HN34" s="10">
        <v>88</v>
      </c>
      <c r="HO34" s="10">
        <v>2</v>
      </c>
      <c r="HP34" s="10">
        <v>10</v>
      </c>
      <c r="HQ34" s="10">
        <v>0</v>
      </c>
      <c r="HR34" s="10">
        <v>40</v>
      </c>
      <c r="HS34" s="10">
        <v>338</v>
      </c>
      <c r="HT34" s="10">
        <v>223</v>
      </c>
      <c r="HU34" s="10">
        <v>15</v>
      </c>
      <c r="HV34" s="10">
        <v>100</v>
      </c>
      <c r="HW34" s="10">
        <v>211</v>
      </c>
      <c r="HX34" s="10">
        <v>127</v>
      </c>
      <c r="HY34" s="10">
        <v>0</v>
      </c>
      <c r="HZ34" s="10">
        <v>0</v>
      </c>
      <c r="IA34" s="10">
        <v>278</v>
      </c>
      <c r="IB34" s="10">
        <v>60</v>
      </c>
      <c r="IC34" s="10">
        <v>205</v>
      </c>
      <c r="ID34" s="10">
        <v>88</v>
      </c>
      <c r="IE34" s="10">
        <v>0</v>
      </c>
      <c r="IF34" s="10">
        <v>18</v>
      </c>
      <c r="IG34" s="10">
        <v>0</v>
      </c>
      <c r="IH34" s="10">
        <v>27</v>
      </c>
      <c r="II34" s="10">
        <v>647</v>
      </c>
      <c r="IJ34" s="10">
        <v>417</v>
      </c>
      <c r="IK34" s="10">
        <v>34</v>
      </c>
      <c r="IL34" s="10">
        <v>196</v>
      </c>
      <c r="IM34" s="10">
        <v>402</v>
      </c>
      <c r="IN34" s="10">
        <v>245</v>
      </c>
      <c r="IO34" s="10">
        <v>0</v>
      </c>
      <c r="IP34" s="10">
        <v>0</v>
      </c>
      <c r="IQ34" s="10">
        <v>520</v>
      </c>
      <c r="IR34" s="10">
        <v>127</v>
      </c>
      <c r="IS34" s="10">
        <v>374</v>
      </c>
      <c r="IT34" s="10">
        <v>176</v>
      </c>
      <c r="IU34" s="10">
        <v>2</v>
      </c>
      <c r="IV34" s="10">
        <v>28</v>
      </c>
      <c r="IW34" s="10">
        <v>0</v>
      </c>
      <c r="IX34" s="10">
        <v>67</v>
      </c>
      <c r="IY34" s="10">
        <v>3</v>
      </c>
      <c r="IZ34" s="10">
        <v>1</v>
      </c>
      <c r="JA34" s="10">
        <v>0</v>
      </c>
      <c r="JB34" s="10">
        <v>2</v>
      </c>
      <c r="JC34" s="10">
        <v>2</v>
      </c>
      <c r="JD34" s="10">
        <v>1</v>
      </c>
      <c r="JE34" s="10">
        <v>0</v>
      </c>
      <c r="JF34" s="10">
        <v>0</v>
      </c>
      <c r="JG34" s="10">
        <v>2</v>
      </c>
      <c r="JH34" s="10">
        <v>1</v>
      </c>
      <c r="JI34" s="10">
        <v>0</v>
      </c>
      <c r="JJ34" s="10">
        <v>0</v>
      </c>
      <c r="JK34" s="10">
        <v>0</v>
      </c>
      <c r="JL34" s="10">
        <v>1</v>
      </c>
      <c r="JM34" s="10">
        <v>0</v>
      </c>
      <c r="JN34" s="10">
        <v>2</v>
      </c>
      <c r="JO34" s="10">
        <v>201</v>
      </c>
      <c r="JP34" s="10">
        <v>94</v>
      </c>
      <c r="JQ34" s="10">
        <v>106</v>
      </c>
      <c r="JR34" s="10">
        <v>200</v>
      </c>
      <c r="JS34" s="10">
        <v>1</v>
      </c>
      <c r="JT34" s="10">
        <v>454</v>
      </c>
      <c r="JU34" s="10">
        <v>407</v>
      </c>
      <c r="JV34" s="10">
        <v>6</v>
      </c>
      <c r="JW34" s="10">
        <v>413</v>
      </c>
      <c r="JX34" s="10">
        <v>41</v>
      </c>
      <c r="JY34" s="10">
        <v>422</v>
      </c>
      <c r="JZ34" s="10">
        <v>375</v>
      </c>
      <c r="KA34" s="10">
        <v>6</v>
      </c>
      <c r="KB34" s="10">
        <v>381</v>
      </c>
      <c r="KC34" s="10">
        <v>41</v>
      </c>
      <c r="KD34" s="10">
        <v>32</v>
      </c>
      <c r="KE34" s="10">
        <v>32</v>
      </c>
      <c r="KF34" s="10">
        <v>32</v>
      </c>
      <c r="KG34" s="10">
        <v>0</v>
      </c>
      <c r="KH34" s="10">
        <v>175</v>
      </c>
      <c r="KI34" s="10">
        <v>13</v>
      </c>
      <c r="KJ34" s="10">
        <v>162</v>
      </c>
      <c r="KK34" s="10">
        <v>0</v>
      </c>
      <c r="KL34" s="10">
        <v>0</v>
      </c>
      <c r="KM34" s="10">
        <v>169</v>
      </c>
      <c r="KN34" s="10">
        <v>6</v>
      </c>
      <c r="KO34" s="10">
        <v>138</v>
      </c>
      <c r="KP34" s="10">
        <v>28</v>
      </c>
      <c r="KQ34" s="10">
        <v>2</v>
      </c>
      <c r="KR34" s="10">
        <v>4</v>
      </c>
      <c r="KS34" s="10">
        <v>0</v>
      </c>
      <c r="KT34" s="10">
        <v>3</v>
      </c>
      <c r="KU34" s="10">
        <v>99</v>
      </c>
      <c r="KV34" s="10">
        <v>6</v>
      </c>
      <c r="KW34" s="10">
        <v>93</v>
      </c>
      <c r="KX34" s="10">
        <v>0</v>
      </c>
      <c r="KY34" s="10">
        <v>0</v>
      </c>
      <c r="KZ34" s="10">
        <v>97</v>
      </c>
      <c r="LA34" s="10">
        <v>2</v>
      </c>
      <c r="LB34" s="10">
        <v>82</v>
      </c>
      <c r="LC34" s="10">
        <v>14</v>
      </c>
      <c r="LD34" s="10">
        <v>0</v>
      </c>
      <c r="LE34" s="10">
        <v>2</v>
      </c>
      <c r="LF34" s="10">
        <v>0</v>
      </c>
      <c r="LG34" s="10">
        <v>1</v>
      </c>
      <c r="LH34" s="10">
        <v>42</v>
      </c>
      <c r="LI34" s="10">
        <v>7</v>
      </c>
      <c r="LJ34" s="10">
        <v>35</v>
      </c>
      <c r="LK34" s="10">
        <v>0</v>
      </c>
      <c r="LL34" s="10">
        <v>0</v>
      </c>
      <c r="LM34" s="10">
        <v>39</v>
      </c>
      <c r="LN34" s="10">
        <v>3</v>
      </c>
      <c r="LO34" s="10">
        <v>33</v>
      </c>
      <c r="LP34" s="10">
        <v>5</v>
      </c>
      <c r="LQ34" s="10">
        <v>1</v>
      </c>
      <c r="LR34" s="10">
        <v>2</v>
      </c>
      <c r="LS34" s="10">
        <v>0</v>
      </c>
      <c r="LT34" s="10">
        <v>1</v>
      </c>
      <c r="LU34" s="10">
        <v>23</v>
      </c>
      <c r="LV34" s="10">
        <v>0</v>
      </c>
      <c r="LW34" s="10">
        <v>23</v>
      </c>
      <c r="LX34" s="10">
        <v>0</v>
      </c>
      <c r="LY34" s="10">
        <v>0</v>
      </c>
      <c r="LZ34" s="10">
        <v>22</v>
      </c>
      <c r="MA34" s="10">
        <v>1</v>
      </c>
      <c r="MB34" s="10">
        <v>13</v>
      </c>
      <c r="MC34" s="10">
        <v>8</v>
      </c>
      <c r="MD34" s="10">
        <v>1</v>
      </c>
      <c r="ME34" s="10">
        <v>0</v>
      </c>
      <c r="MF34" s="10">
        <v>0</v>
      </c>
      <c r="MG34" s="10">
        <v>1</v>
      </c>
      <c r="MH34" s="10">
        <v>164</v>
      </c>
      <c r="MI34" s="10">
        <v>13</v>
      </c>
      <c r="MJ34" s="10">
        <v>151</v>
      </c>
      <c r="MK34" s="10">
        <v>0</v>
      </c>
      <c r="ML34" s="10">
        <v>0</v>
      </c>
      <c r="MM34" s="10">
        <v>158</v>
      </c>
      <c r="MN34" s="10">
        <v>6</v>
      </c>
      <c r="MO34" s="10">
        <v>128</v>
      </c>
      <c r="MP34" s="10">
        <v>27</v>
      </c>
      <c r="MQ34" s="10">
        <v>2</v>
      </c>
      <c r="MR34" s="10">
        <v>4</v>
      </c>
      <c r="MS34" s="10">
        <v>0</v>
      </c>
      <c r="MT34" s="10">
        <v>3</v>
      </c>
      <c r="MU34" s="10">
        <v>11</v>
      </c>
      <c r="MV34" s="10">
        <v>0</v>
      </c>
      <c r="MW34" s="10">
        <v>11</v>
      </c>
      <c r="MX34" s="10">
        <v>0</v>
      </c>
      <c r="MY34" s="10">
        <v>0</v>
      </c>
      <c r="MZ34" s="10">
        <v>11</v>
      </c>
      <c r="NA34" s="10">
        <v>0</v>
      </c>
      <c r="NB34" s="10">
        <v>10</v>
      </c>
      <c r="NC34" s="10">
        <v>1</v>
      </c>
      <c r="ND34" s="10">
        <v>0</v>
      </c>
      <c r="NE34" s="10">
        <v>0</v>
      </c>
      <c r="NF34" s="10">
        <v>0</v>
      </c>
      <c r="NG34" s="10">
        <v>0</v>
      </c>
      <c r="NH34" s="10">
        <v>151</v>
      </c>
      <c r="NI34" s="10">
        <v>64</v>
      </c>
      <c r="NJ34" s="10">
        <v>85</v>
      </c>
      <c r="NK34" s="10">
        <v>1</v>
      </c>
      <c r="NL34" s="10">
        <v>1</v>
      </c>
      <c r="NM34" s="10">
        <v>128</v>
      </c>
      <c r="NN34" s="10">
        <v>23</v>
      </c>
      <c r="NO34" s="10">
        <v>98</v>
      </c>
      <c r="NP34" s="10">
        <v>35</v>
      </c>
      <c r="NQ34" s="10">
        <v>0</v>
      </c>
      <c r="NR34" s="10">
        <v>2</v>
      </c>
      <c r="NS34" s="10">
        <v>2</v>
      </c>
      <c r="NT34" s="10">
        <v>14</v>
      </c>
      <c r="NU34" s="10">
        <v>76</v>
      </c>
      <c r="NV34" s="10">
        <v>27</v>
      </c>
      <c r="NW34" s="10">
        <v>48</v>
      </c>
      <c r="NX34" s="10">
        <v>1</v>
      </c>
      <c r="NY34" s="10">
        <v>0</v>
      </c>
      <c r="NZ34" s="10">
        <v>66</v>
      </c>
      <c r="OA34" s="10">
        <v>10</v>
      </c>
      <c r="OB34" s="10">
        <v>52</v>
      </c>
      <c r="OC34" s="10">
        <v>18</v>
      </c>
      <c r="OD34" s="10">
        <v>0</v>
      </c>
      <c r="OE34" s="10">
        <v>1</v>
      </c>
      <c r="OF34" s="10">
        <v>1</v>
      </c>
      <c r="OG34" s="10">
        <v>4</v>
      </c>
      <c r="OH34" s="10">
        <v>62</v>
      </c>
      <c r="OI34" s="10">
        <v>33</v>
      </c>
      <c r="OJ34" s="10">
        <v>28</v>
      </c>
      <c r="OK34" s="10">
        <v>0</v>
      </c>
      <c r="OL34" s="10">
        <v>1</v>
      </c>
      <c r="OM34" s="10">
        <v>49</v>
      </c>
      <c r="ON34" s="10">
        <v>13</v>
      </c>
      <c r="OO34" s="10">
        <v>41</v>
      </c>
      <c r="OP34" s="10">
        <v>14</v>
      </c>
      <c r="OQ34" s="10">
        <v>0</v>
      </c>
      <c r="OR34" s="10">
        <v>1</v>
      </c>
      <c r="OS34" s="10">
        <v>1</v>
      </c>
      <c r="OT34" s="10">
        <v>5</v>
      </c>
      <c r="OU34" s="10">
        <v>0</v>
      </c>
      <c r="OV34" s="10">
        <v>0</v>
      </c>
      <c r="OW34" s="10">
        <v>0</v>
      </c>
      <c r="OX34" s="10">
        <v>0</v>
      </c>
      <c r="OY34" s="10">
        <v>0</v>
      </c>
      <c r="OZ34" s="10">
        <v>0</v>
      </c>
      <c r="PA34" s="10">
        <v>0</v>
      </c>
      <c r="PB34" s="10">
        <v>0</v>
      </c>
      <c r="PC34" s="10">
        <v>0</v>
      </c>
      <c r="PD34" s="10">
        <v>0</v>
      </c>
      <c r="PE34" s="10">
        <v>0</v>
      </c>
      <c r="PF34" s="10">
        <v>0</v>
      </c>
      <c r="PG34" s="10">
        <v>0</v>
      </c>
      <c r="PH34" s="10">
        <v>138</v>
      </c>
      <c r="PI34" s="10">
        <v>60</v>
      </c>
      <c r="PJ34" s="10">
        <v>76</v>
      </c>
      <c r="PK34" s="10">
        <v>1</v>
      </c>
      <c r="PL34" s="10">
        <v>1</v>
      </c>
      <c r="PM34" s="10">
        <v>115</v>
      </c>
      <c r="PN34" s="10">
        <v>23</v>
      </c>
      <c r="PO34" s="10">
        <v>93</v>
      </c>
      <c r="PP34" s="10">
        <v>32</v>
      </c>
      <c r="PQ34" s="10">
        <v>0</v>
      </c>
      <c r="PR34" s="10">
        <v>2</v>
      </c>
      <c r="PS34" s="10">
        <v>2</v>
      </c>
      <c r="PT34" s="10">
        <v>9</v>
      </c>
      <c r="PU34" s="10">
        <v>13</v>
      </c>
      <c r="PV34" s="10">
        <v>4</v>
      </c>
      <c r="PW34" s="10">
        <v>9</v>
      </c>
      <c r="PX34" s="10">
        <v>0</v>
      </c>
      <c r="PY34" s="10">
        <v>0</v>
      </c>
      <c r="PZ34" s="10">
        <v>13</v>
      </c>
      <c r="QA34" s="10">
        <v>0</v>
      </c>
      <c r="QB34" s="10">
        <v>5</v>
      </c>
      <c r="QC34" s="10">
        <v>3</v>
      </c>
      <c r="QD34" s="10">
        <v>0</v>
      </c>
      <c r="QE34" s="10">
        <v>0</v>
      </c>
      <c r="QF34" s="10">
        <v>0</v>
      </c>
      <c r="QG34" s="10">
        <v>5</v>
      </c>
      <c r="QH34" s="10">
        <v>5</v>
      </c>
      <c r="QI34" s="10">
        <v>2</v>
      </c>
      <c r="QJ34" s="10">
        <v>3</v>
      </c>
      <c r="QK34" s="10">
        <v>0</v>
      </c>
      <c r="QL34" s="10">
        <v>5</v>
      </c>
      <c r="QM34" s="10">
        <v>0</v>
      </c>
      <c r="QN34" s="10">
        <v>146</v>
      </c>
      <c r="QO34" s="10">
        <v>74</v>
      </c>
      <c r="QP34" s="10">
        <v>59</v>
      </c>
      <c r="QQ34" s="10">
        <v>0</v>
      </c>
      <c r="QR34" s="10">
        <v>133</v>
      </c>
      <c r="QS34" s="10">
        <v>13</v>
      </c>
      <c r="QT34" s="10">
        <v>27</v>
      </c>
      <c r="QU34" s="10">
        <v>25</v>
      </c>
      <c r="QV34" s="10">
        <v>2</v>
      </c>
      <c r="QW34" s="10">
        <v>0</v>
      </c>
      <c r="QX34" s="10">
        <v>0</v>
      </c>
      <c r="QY34" s="10">
        <v>26</v>
      </c>
      <c r="QZ34" s="10">
        <v>1</v>
      </c>
      <c r="RA34" s="10">
        <v>14</v>
      </c>
      <c r="RB34" s="10">
        <v>5</v>
      </c>
      <c r="RC34" s="10">
        <v>0</v>
      </c>
      <c r="RD34" s="10">
        <v>6</v>
      </c>
      <c r="RE34" s="10">
        <v>0</v>
      </c>
      <c r="RF34" s="10">
        <v>2</v>
      </c>
      <c r="RG34" s="10">
        <v>13</v>
      </c>
      <c r="RH34" s="10">
        <v>11</v>
      </c>
      <c r="RI34" s="10">
        <v>2</v>
      </c>
      <c r="RJ34" s="10">
        <v>0</v>
      </c>
      <c r="RK34" s="10">
        <v>0</v>
      </c>
      <c r="RL34" s="10">
        <v>13</v>
      </c>
      <c r="RM34" s="10">
        <v>0</v>
      </c>
      <c r="RN34" s="10">
        <v>6</v>
      </c>
      <c r="RO34" s="10">
        <v>3</v>
      </c>
      <c r="RP34" s="10">
        <v>0</v>
      </c>
      <c r="RQ34" s="10">
        <v>3</v>
      </c>
      <c r="RR34" s="10">
        <v>0</v>
      </c>
      <c r="RS34" s="10">
        <v>1</v>
      </c>
      <c r="RT34" s="10">
        <v>14</v>
      </c>
      <c r="RU34" s="10">
        <v>14</v>
      </c>
      <c r="RV34" s="10">
        <v>0</v>
      </c>
      <c r="RW34" s="10">
        <v>0</v>
      </c>
      <c r="RX34" s="10">
        <v>0</v>
      </c>
      <c r="RY34" s="10">
        <v>13</v>
      </c>
      <c r="RZ34" s="10">
        <v>1</v>
      </c>
      <c r="SA34" s="10">
        <v>8</v>
      </c>
      <c r="SB34" s="10">
        <v>2</v>
      </c>
      <c r="SC34" s="10">
        <v>0</v>
      </c>
      <c r="SD34" s="10">
        <v>3</v>
      </c>
      <c r="SE34" s="10">
        <v>0</v>
      </c>
      <c r="SF34" s="10">
        <v>1</v>
      </c>
      <c r="SG34" s="10">
        <v>27</v>
      </c>
      <c r="SH34" s="10">
        <v>25</v>
      </c>
      <c r="SI34" s="10">
        <v>2</v>
      </c>
      <c r="SJ34" s="10">
        <v>0</v>
      </c>
      <c r="SK34" s="10">
        <v>0</v>
      </c>
      <c r="SL34" s="10">
        <v>26</v>
      </c>
      <c r="SM34" s="10">
        <v>1</v>
      </c>
      <c r="SN34" s="10">
        <v>14</v>
      </c>
      <c r="SO34" s="10">
        <v>5</v>
      </c>
      <c r="SP34" s="10">
        <v>0</v>
      </c>
      <c r="SQ34" s="10">
        <v>6</v>
      </c>
      <c r="SR34" s="10">
        <v>0</v>
      </c>
      <c r="SS34" s="10">
        <v>2</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13</v>
      </c>
      <c r="TN34" s="10">
        <v>14</v>
      </c>
      <c r="TO34" s="10">
        <v>27</v>
      </c>
      <c r="TP34" s="10">
        <v>0</v>
      </c>
      <c r="TQ34" s="10">
        <v>40</v>
      </c>
      <c r="TR34" s="10">
        <v>18</v>
      </c>
      <c r="TS34" s="10">
        <v>22</v>
      </c>
      <c r="TT34" s="10">
        <v>40</v>
      </c>
      <c r="TU34" s="10">
        <v>0</v>
      </c>
    </row>
    <row r="35" spans="1:541" x14ac:dyDescent="0.25">
      <c r="A35" s="4" t="s">
        <v>51</v>
      </c>
      <c r="B35" s="10">
        <v>3</v>
      </c>
      <c r="C35" s="10">
        <v>1396</v>
      </c>
      <c r="D35" s="10">
        <v>352</v>
      </c>
      <c r="E35" s="10">
        <v>117</v>
      </c>
      <c r="F35" s="10">
        <v>927</v>
      </c>
      <c r="G35" s="10">
        <v>626</v>
      </c>
      <c r="H35" s="10">
        <v>758</v>
      </c>
      <c r="I35" s="10">
        <v>3</v>
      </c>
      <c r="J35" s="10">
        <v>9</v>
      </c>
      <c r="K35" s="10">
        <v>1231</v>
      </c>
      <c r="L35" s="10">
        <v>165</v>
      </c>
      <c r="M35" s="10">
        <v>1172</v>
      </c>
      <c r="N35" s="10">
        <v>100</v>
      </c>
      <c r="O35" s="10">
        <v>9</v>
      </c>
      <c r="P35" s="10">
        <v>5</v>
      </c>
      <c r="Q35" s="10">
        <v>6</v>
      </c>
      <c r="R35" s="10">
        <v>104</v>
      </c>
      <c r="S35" s="10">
        <v>822</v>
      </c>
      <c r="T35" s="10">
        <v>186</v>
      </c>
      <c r="U35" s="10">
        <v>58</v>
      </c>
      <c r="V35" s="10">
        <v>578</v>
      </c>
      <c r="W35" s="10">
        <v>357</v>
      </c>
      <c r="X35" s="10">
        <v>458</v>
      </c>
      <c r="Y35" s="10">
        <v>2</v>
      </c>
      <c r="Z35" s="10">
        <v>5</v>
      </c>
      <c r="AA35" s="10">
        <v>738</v>
      </c>
      <c r="AB35" s="10">
        <v>84</v>
      </c>
      <c r="AC35" s="10">
        <v>698</v>
      </c>
      <c r="AD35" s="10">
        <v>57</v>
      </c>
      <c r="AE35" s="10">
        <v>2</v>
      </c>
      <c r="AF35" s="10">
        <v>5</v>
      </c>
      <c r="AG35" s="10">
        <v>4</v>
      </c>
      <c r="AH35" s="10">
        <v>56</v>
      </c>
      <c r="AI35" s="10">
        <v>420</v>
      </c>
      <c r="AJ35" s="10">
        <v>159</v>
      </c>
      <c r="AK35" s="10">
        <v>41</v>
      </c>
      <c r="AL35" s="10">
        <v>220</v>
      </c>
      <c r="AM35" s="10">
        <v>220</v>
      </c>
      <c r="AN35" s="10">
        <v>196</v>
      </c>
      <c r="AO35" s="10">
        <v>1</v>
      </c>
      <c r="AP35" s="10">
        <v>3</v>
      </c>
      <c r="AQ35" s="10">
        <v>349</v>
      </c>
      <c r="AR35" s="10">
        <v>71</v>
      </c>
      <c r="AS35" s="10">
        <v>335</v>
      </c>
      <c r="AT35" s="10">
        <v>35</v>
      </c>
      <c r="AU35" s="10">
        <v>7</v>
      </c>
      <c r="AV35" s="10">
        <v>0</v>
      </c>
      <c r="AW35" s="10">
        <v>1</v>
      </c>
      <c r="AX35" s="10">
        <v>42</v>
      </c>
      <c r="AY35" s="10">
        <v>5</v>
      </c>
      <c r="AZ35" s="10">
        <v>0</v>
      </c>
      <c r="BA35" s="10">
        <v>0</v>
      </c>
      <c r="BB35" s="10">
        <v>5</v>
      </c>
      <c r="BC35" s="10">
        <v>0</v>
      </c>
      <c r="BD35" s="10">
        <v>5</v>
      </c>
      <c r="BE35" s="10">
        <v>0</v>
      </c>
      <c r="BF35" s="10">
        <v>0</v>
      </c>
      <c r="BG35" s="10">
        <v>4</v>
      </c>
      <c r="BH35" s="10">
        <v>1</v>
      </c>
      <c r="BI35" s="10">
        <v>5</v>
      </c>
      <c r="BJ35" s="10">
        <v>0</v>
      </c>
      <c r="BK35" s="10">
        <v>0</v>
      </c>
      <c r="BL35" s="10">
        <v>0</v>
      </c>
      <c r="BM35" s="10">
        <v>0</v>
      </c>
      <c r="BN35" s="10">
        <v>0</v>
      </c>
      <c r="BO35" s="10">
        <v>1247</v>
      </c>
      <c r="BP35" s="10">
        <v>345</v>
      </c>
      <c r="BQ35" s="10">
        <v>99</v>
      </c>
      <c r="BR35" s="10">
        <v>803</v>
      </c>
      <c r="BS35" s="10">
        <v>577</v>
      </c>
      <c r="BT35" s="10">
        <v>659</v>
      </c>
      <c r="BU35" s="10">
        <v>3</v>
      </c>
      <c r="BV35" s="10">
        <v>8</v>
      </c>
      <c r="BW35" s="10">
        <v>1091</v>
      </c>
      <c r="BX35" s="10">
        <v>156</v>
      </c>
      <c r="BY35" s="10">
        <v>1038</v>
      </c>
      <c r="BZ35" s="10">
        <v>92</v>
      </c>
      <c r="CA35" s="10">
        <v>9</v>
      </c>
      <c r="CB35" s="10">
        <v>5</v>
      </c>
      <c r="CC35" s="10">
        <v>5</v>
      </c>
      <c r="CD35" s="10">
        <v>98</v>
      </c>
      <c r="CE35" s="10">
        <v>149</v>
      </c>
      <c r="CF35" s="10">
        <v>7</v>
      </c>
      <c r="CG35" s="10">
        <v>18</v>
      </c>
      <c r="CH35" s="10">
        <v>124</v>
      </c>
      <c r="CI35" s="10">
        <v>49</v>
      </c>
      <c r="CJ35" s="10">
        <v>99</v>
      </c>
      <c r="CK35" s="10">
        <v>0</v>
      </c>
      <c r="CL35" s="10">
        <v>1</v>
      </c>
      <c r="CM35" s="10">
        <v>140</v>
      </c>
      <c r="CN35" s="10">
        <v>9</v>
      </c>
      <c r="CO35" s="10">
        <v>134</v>
      </c>
      <c r="CP35" s="10">
        <v>8</v>
      </c>
      <c r="CQ35" s="10">
        <v>0</v>
      </c>
      <c r="CR35" s="10">
        <v>0</v>
      </c>
      <c r="CS35" s="10">
        <v>1</v>
      </c>
      <c r="CT35" s="10">
        <v>6</v>
      </c>
      <c r="CU35" s="10">
        <v>812</v>
      </c>
      <c r="CV35" s="10">
        <v>6</v>
      </c>
      <c r="CW35" s="10">
        <v>78</v>
      </c>
      <c r="CX35" s="10">
        <v>728</v>
      </c>
      <c r="CY35" s="10">
        <v>262</v>
      </c>
      <c r="CZ35" s="10">
        <v>544</v>
      </c>
      <c r="DA35" s="10">
        <v>3</v>
      </c>
      <c r="DB35" s="10">
        <v>3</v>
      </c>
      <c r="DC35" s="10">
        <v>761</v>
      </c>
      <c r="DD35" s="10">
        <v>51</v>
      </c>
      <c r="DE35" s="10">
        <v>743</v>
      </c>
      <c r="DF35" s="10">
        <v>48</v>
      </c>
      <c r="DG35" s="10">
        <v>1</v>
      </c>
      <c r="DH35" s="10">
        <v>5</v>
      </c>
      <c r="DI35" s="10">
        <v>6</v>
      </c>
      <c r="DJ35" s="10">
        <v>9</v>
      </c>
      <c r="DK35" s="10">
        <v>507</v>
      </c>
      <c r="DL35" s="10">
        <v>1</v>
      </c>
      <c r="DM35" s="10">
        <v>38</v>
      </c>
      <c r="DN35" s="10">
        <v>468</v>
      </c>
      <c r="DO35" s="10">
        <v>164</v>
      </c>
      <c r="DP35" s="10">
        <v>340</v>
      </c>
      <c r="DQ35" s="10">
        <v>2</v>
      </c>
      <c r="DR35" s="10">
        <v>1</v>
      </c>
      <c r="DS35" s="10">
        <v>480</v>
      </c>
      <c r="DT35" s="10">
        <v>27</v>
      </c>
      <c r="DU35" s="10">
        <v>469</v>
      </c>
      <c r="DV35" s="10">
        <v>28</v>
      </c>
      <c r="DW35" s="10">
        <v>1</v>
      </c>
      <c r="DX35" s="10">
        <v>5</v>
      </c>
      <c r="DY35" s="10">
        <v>4</v>
      </c>
      <c r="DZ35" s="10">
        <v>0</v>
      </c>
      <c r="EA35" s="10">
        <v>155</v>
      </c>
      <c r="EB35" s="10">
        <v>0</v>
      </c>
      <c r="EC35" s="10">
        <v>23</v>
      </c>
      <c r="ED35" s="10">
        <v>132</v>
      </c>
      <c r="EE35" s="10">
        <v>52</v>
      </c>
      <c r="EF35" s="10">
        <v>101</v>
      </c>
      <c r="EG35" s="10">
        <v>1</v>
      </c>
      <c r="EH35" s="10">
        <v>1</v>
      </c>
      <c r="EI35" s="10">
        <v>141</v>
      </c>
      <c r="EJ35" s="10">
        <v>14</v>
      </c>
      <c r="EK35" s="10">
        <v>139</v>
      </c>
      <c r="EL35" s="10">
        <v>12</v>
      </c>
      <c r="EM35" s="10">
        <v>0</v>
      </c>
      <c r="EN35" s="10">
        <v>0</v>
      </c>
      <c r="EO35" s="10">
        <v>1</v>
      </c>
      <c r="EP35" s="10">
        <v>3</v>
      </c>
      <c r="EQ35" s="10">
        <v>5</v>
      </c>
      <c r="ER35" s="10">
        <v>0</v>
      </c>
      <c r="ES35" s="10">
        <v>0</v>
      </c>
      <c r="ET35" s="10">
        <v>5</v>
      </c>
      <c r="EU35" s="10">
        <v>0</v>
      </c>
      <c r="EV35" s="10">
        <v>5</v>
      </c>
      <c r="EW35" s="10">
        <v>0</v>
      </c>
      <c r="EX35" s="10">
        <v>0</v>
      </c>
      <c r="EY35" s="10">
        <v>4</v>
      </c>
      <c r="EZ35" s="10">
        <v>1</v>
      </c>
      <c r="FA35" s="10">
        <v>5</v>
      </c>
      <c r="FB35" s="10">
        <v>0</v>
      </c>
      <c r="FC35" s="10">
        <v>0</v>
      </c>
      <c r="FD35" s="10">
        <v>0</v>
      </c>
      <c r="FE35" s="10">
        <v>0</v>
      </c>
      <c r="FF35" s="10">
        <v>0</v>
      </c>
      <c r="FG35" s="10">
        <v>667</v>
      </c>
      <c r="FH35" s="10">
        <v>1</v>
      </c>
      <c r="FI35" s="10">
        <v>61</v>
      </c>
      <c r="FJ35" s="10">
        <v>605</v>
      </c>
      <c r="FK35" s="10">
        <v>216</v>
      </c>
      <c r="FL35" s="10">
        <v>446</v>
      </c>
      <c r="FM35" s="10">
        <v>3</v>
      </c>
      <c r="FN35" s="10">
        <v>2</v>
      </c>
      <c r="FO35" s="10">
        <v>625</v>
      </c>
      <c r="FP35" s="10">
        <v>42</v>
      </c>
      <c r="FQ35" s="10">
        <v>613</v>
      </c>
      <c r="FR35" s="10">
        <v>40</v>
      </c>
      <c r="FS35" s="10">
        <v>1</v>
      </c>
      <c r="FT35" s="10">
        <v>5</v>
      </c>
      <c r="FU35" s="10">
        <v>5</v>
      </c>
      <c r="FV35" s="10">
        <v>3</v>
      </c>
      <c r="FW35" s="10">
        <v>145</v>
      </c>
      <c r="FX35" s="10">
        <v>5</v>
      </c>
      <c r="FY35" s="10">
        <v>17</v>
      </c>
      <c r="FZ35" s="10">
        <v>123</v>
      </c>
      <c r="GA35" s="10">
        <v>46</v>
      </c>
      <c r="GB35" s="10">
        <v>98</v>
      </c>
      <c r="GC35" s="10">
        <v>0</v>
      </c>
      <c r="GD35" s="10">
        <v>1</v>
      </c>
      <c r="GE35" s="10">
        <v>136</v>
      </c>
      <c r="GF35" s="10">
        <v>9</v>
      </c>
      <c r="GG35" s="10">
        <v>130</v>
      </c>
      <c r="GH35" s="10">
        <v>8</v>
      </c>
      <c r="GI35" s="10">
        <v>0</v>
      </c>
      <c r="GJ35" s="10">
        <v>0</v>
      </c>
      <c r="GK35" s="10">
        <v>1</v>
      </c>
      <c r="GL35" s="10">
        <v>6</v>
      </c>
      <c r="GM35" s="10">
        <v>584</v>
      </c>
      <c r="GN35" s="10">
        <v>346</v>
      </c>
      <c r="GO35" s="10">
        <v>39</v>
      </c>
      <c r="GP35" s="10">
        <v>199</v>
      </c>
      <c r="GQ35" s="10">
        <v>364</v>
      </c>
      <c r="GR35" s="10">
        <v>214</v>
      </c>
      <c r="GS35" s="10">
        <v>0</v>
      </c>
      <c r="GT35" s="10">
        <v>6</v>
      </c>
      <c r="GU35" s="10">
        <v>470</v>
      </c>
      <c r="GV35" s="10">
        <v>114</v>
      </c>
      <c r="GW35" s="10">
        <v>429</v>
      </c>
      <c r="GX35" s="10">
        <v>52</v>
      </c>
      <c r="GY35" s="10">
        <v>8</v>
      </c>
      <c r="GZ35" s="10">
        <v>0</v>
      </c>
      <c r="HA35" s="10">
        <v>0</v>
      </c>
      <c r="HB35" s="10">
        <v>95</v>
      </c>
      <c r="HC35" s="10">
        <v>315</v>
      </c>
      <c r="HD35" s="10">
        <v>185</v>
      </c>
      <c r="HE35" s="10">
        <v>20</v>
      </c>
      <c r="HF35" s="10">
        <v>110</v>
      </c>
      <c r="HG35" s="10">
        <v>193</v>
      </c>
      <c r="HH35" s="10">
        <v>118</v>
      </c>
      <c r="HI35" s="10">
        <v>0</v>
      </c>
      <c r="HJ35" s="10">
        <v>4</v>
      </c>
      <c r="HK35" s="10">
        <v>258</v>
      </c>
      <c r="HL35" s="10">
        <v>57</v>
      </c>
      <c r="HM35" s="10">
        <v>229</v>
      </c>
      <c r="HN35" s="10">
        <v>29</v>
      </c>
      <c r="HO35" s="10">
        <v>1</v>
      </c>
      <c r="HP35" s="10">
        <v>0</v>
      </c>
      <c r="HQ35" s="10">
        <v>0</v>
      </c>
      <c r="HR35" s="10">
        <v>56</v>
      </c>
      <c r="HS35" s="10">
        <v>265</v>
      </c>
      <c r="HT35" s="10">
        <v>159</v>
      </c>
      <c r="HU35" s="10">
        <v>18</v>
      </c>
      <c r="HV35" s="10">
        <v>88</v>
      </c>
      <c r="HW35" s="10">
        <v>168</v>
      </c>
      <c r="HX35" s="10">
        <v>95</v>
      </c>
      <c r="HY35" s="10">
        <v>0</v>
      </c>
      <c r="HZ35" s="10">
        <v>2</v>
      </c>
      <c r="IA35" s="10">
        <v>208</v>
      </c>
      <c r="IB35" s="10">
        <v>57</v>
      </c>
      <c r="IC35" s="10">
        <v>196</v>
      </c>
      <c r="ID35" s="10">
        <v>23</v>
      </c>
      <c r="IE35" s="10">
        <v>7</v>
      </c>
      <c r="IF35" s="10">
        <v>0</v>
      </c>
      <c r="IG35" s="10">
        <v>0</v>
      </c>
      <c r="IH35" s="10">
        <v>39</v>
      </c>
      <c r="II35" s="10">
        <v>580</v>
      </c>
      <c r="IJ35" s="10">
        <v>344</v>
      </c>
      <c r="IK35" s="10">
        <v>38</v>
      </c>
      <c r="IL35" s="10">
        <v>198</v>
      </c>
      <c r="IM35" s="10">
        <v>361</v>
      </c>
      <c r="IN35" s="10">
        <v>213</v>
      </c>
      <c r="IO35" s="10">
        <v>0</v>
      </c>
      <c r="IP35" s="10">
        <v>6</v>
      </c>
      <c r="IQ35" s="10">
        <v>466</v>
      </c>
      <c r="IR35" s="10">
        <v>114</v>
      </c>
      <c r="IS35" s="10">
        <v>425</v>
      </c>
      <c r="IT35" s="10">
        <v>52</v>
      </c>
      <c r="IU35" s="10">
        <v>8</v>
      </c>
      <c r="IV35" s="10">
        <v>0</v>
      </c>
      <c r="IW35" s="10">
        <v>0</v>
      </c>
      <c r="IX35" s="10">
        <v>95</v>
      </c>
      <c r="IY35" s="10">
        <v>4</v>
      </c>
      <c r="IZ35" s="10">
        <v>2</v>
      </c>
      <c r="JA35" s="10">
        <v>1</v>
      </c>
      <c r="JB35" s="10">
        <v>1</v>
      </c>
      <c r="JC35" s="10">
        <v>3</v>
      </c>
      <c r="JD35" s="10">
        <v>1</v>
      </c>
      <c r="JE35" s="10">
        <v>0</v>
      </c>
      <c r="JF35" s="10">
        <v>0</v>
      </c>
      <c r="JG35" s="10">
        <v>4</v>
      </c>
      <c r="JH35" s="10">
        <v>0</v>
      </c>
      <c r="JI35" s="10">
        <v>4</v>
      </c>
      <c r="JJ35" s="10">
        <v>0</v>
      </c>
      <c r="JK35" s="10">
        <v>0</v>
      </c>
      <c r="JL35" s="10">
        <v>0</v>
      </c>
      <c r="JM35" s="10">
        <v>0</v>
      </c>
      <c r="JN35" s="10">
        <v>0</v>
      </c>
      <c r="JO35" s="10">
        <v>206</v>
      </c>
      <c r="JP35" s="10">
        <v>110</v>
      </c>
      <c r="JQ35" s="10">
        <v>94</v>
      </c>
      <c r="JR35" s="10">
        <v>204</v>
      </c>
      <c r="JS35" s="10">
        <v>2</v>
      </c>
      <c r="JT35" s="10">
        <v>218</v>
      </c>
      <c r="JU35" s="10">
        <v>153</v>
      </c>
      <c r="JV35" s="10">
        <v>3</v>
      </c>
      <c r="JW35" s="10">
        <v>156</v>
      </c>
      <c r="JX35" s="10">
        <v>62</v>
      </c>
      <c r="JY35" s="10">
        <v>188</v>
      </c>
      <c r="JZ35" s="10">
        <v>123</v>
      </c>
      <c r="KA35" s="10">
        <v>3</v>
      </c>
      <c r="KB35" s="10">
        <v>126</v>
      </c>
      <c r="KC35" s="10">
        <v>62</v>
      </c>
      <c r="KD35" s="10">
        <v>30</v>
      </c>
      <c r="KE35" s="10">
        <v>30</v>
      </c>
      <c r="KF35" s="10">
        <v>30</v>
      </c>
      <c r="KG35" s="10">
        <v>0</v>
      </c>
      <c r="KH35" s="10">
        <v>113</v>
      </c>
      <c r="KI35" s="10">
        <v>11</v>
      </c>
      <c r="KJ35" s="10">
        <v>102</v>
      </c>
      <c r="KK35" s="10">
        <v>0</v>
      </c>
      <c r="KL35" s="10">
        <v>0</v>
      </c>
      <c r="KM35" s="10">
        <v>107</v>
      </c>
      <c r="KN35" s="10">
        <v>6</v>
      </c>
      <c r="KO35" s="10">
        <v>104</v>
      </c>
      <c r="KP35" s="10">
        <v>6</v>
      </c>
      <c r="KQ35" s="10">
        <v>1</v>
      </c>
      <c r="KR35" s="10">
        <v>1</v>
      </c>
      <c r="KS35" s="10">
        <v>0</v>
      </c>
      <c r="KT35" s="10">
        <v>1</v>
      </c>
      <c r="KU35" s="10">
        <v>18</v>
      </c>
      <c r="KV35" s="10">
        <v>2</v>
      </c>
      <c r="KW35" s="10">
        <v>16</v>
      </c>
      <c r="KX35" s="10">
        <v>0</v>
      </c>
      <c r="KY35" s="10">
        <v>0</v>
      </c>
      <c r="KZ35" s="10">
        <v>18</v>
      </c>
      <c r="LA35" s="10">
        <v>0</v>
      </c>
      <c r="LB35" s="10">
        <v>15</v>
      </c>
      <c r="LC35" s="10">
        <v>2</v>
      </c>
      <c r="LD35" s="10">
        <v>0</v>
      </c>
      <c r="LE35" s="10">
        <v>1</v>
      </c>
      <c r="LF35" s="10">
        <v>0</v>
      </c>
      <c r="LG35" s="10">
        <v>0</v>
      </c>
      <c r="LH35" s="10">
        <v>86</v>
      </c>
      <c r="LI35" s="10">
        <v>9</v>
      </c>
      <c r="LJ35" s="10">
        <v>77</v>
      </c>
      <c r="LK35" s="10">
        <v>0</v>
      </c>
      <c r="LL35" s="10">
        <v>0</v>
      </c>
      <c r="LM35" s="10">
        <v>81</v>
      </c>
      <c r="LN35" s="10">
        <v>5</v>
      </c>
      <c r="LO35" s="10">
        <v>81</v>
      </c>
      <c r="LP35" s="10">
        <v>4</v>
      </c>
      <c r="LQ35" s="10">
        <v>1</v>
      </c>
      <c r="LR35" s="10">
        <v>0</v>
      </c>
      <c r="LS35" s="10">
        <v>0</v>
      </c>
      <c r="LT35" s="10">
        <v>0</v>
      </c>
      <c r="LU35" s="10">
        <v>2</v>
      </c>
      <c r="LV35" s="10">
        <v>0</v>
      </c>
      <c r="LW35" s="10">
        <v>2</v>
      </c>
      <c r="LX35" s="10">
        <v>0</v>
      </c>
      <c r="LY35" s="10">
        <v>0</v>
      </c>
      <c r="LZ35" s="10">
        <v>2</v>
      </c>
      <c r="MA35" s="10">
        <v>0</v>
      </c>
      <c r="MB35" s="10">
        <v>2</v>
      </c>
      <c r="MC35" s="10">
        <v>0</v>
      </c>
      <c r="MD35" s="10">
        <v>0</v>
      </c>
      <c r="ME35" s="10">
        <v>0</v>
      </c>
      <c r="MF35" s="10">
        <v>0</v>
      </c>
      <c r="MG35" s="10">
        <v>0</v>
      </c>
      <c r="MH35" s="10">
        <v>106</v>
      </c>
      <c r="MI35" s="10">
        <v>11</v>
      </c>
      <c r="MJ35" s="10">
        <v>95</v>
      </c>
      <c r="MK35" s="10">
        <v>0</v>
      </c>
      <c r="ML35" s="10">
        <v>0</v>
      </c>
      <c r="MM35" s="10">
        <v>101</v>
      </c>
      <c r="MN35" s="10">
        <v>5</v>
      </c>
      <c r="MO35" s="10">
        <v>98</v>
      </c>
      <c r="MP35" s="10">
        <v>6</v>
      </c>
      <c r="MQ35" s="10">
        <v>1</v>
      </c>
      <c r="MR35" s="10">
        <v>1</v>
      </c>
      <c r="MS35" s="10">
        <v>0</v>
      </c>
      <c r="MT35" s="10">
        <v>0</v>
      </c>
      <c r="MU35" s="10">
        <v>7</v>
      </c>
      <c r="MV35" s="10">
        <v>0</v>
      </c>
      <c r="MW35" s="10">
        <v>7</v>
      </c>
      <c r="MX35" s="10">
        <v>0</v>
      </c>
      <c r="MY35" s="10">
        <v>0</v>
      </c>
      <c r="MZ35" s="10">
        <v>6</v>
      </c>
      <c r="NA35" s="10">
        <v>1</v>
      </c>
      <c r="NB35" s="10">
        <v>6</v>
      </c>
      <c r="NC35" s="10">
        <v>0</v>
      </c>
      <c r="ND35" s="10">
        <v>0</v>
      </c>
      <c r="NE35" s="10">
        <v>0</v>
      </c>
      <c r="NF35" s="10">
        <v>0</v>
      </c>
      <c r="NG35" s="10">
        <v>1</v>
      </c>
      <c r="NH35" s="10">
        <v>84</v>
      </c>
      <c r="NI35" s="10">
        <v>38</v>
      </c>
      <c r="NJ35" s="10">
        <v>44</v>
      </c>
      <c r="NK35" s="10">
        <v>1</v>
      </c>
      <c r="NL35" s="10">
        <v>1</v>
      </c>
      <c r="NM35" s="10">
        <v>68</v>
      </c>
      <c r="NN35" s="10">
        <v>16</v>
      </c>
      <c r="NO35" s="10">
        <v>62</v>
      </c>
      <c r="NP35" s="10">
        <v>17</v>
      </c>
      <c r="NQ35" s="10">
        <v>0</v>
      </c>
      <c r="NR35" s="10">
        <v>0</v>
      </c>
      <c r="NS35" s="10">
        <v>1</v>
      </c>
      <c r="NT35" s="10">
        <v>4</v>
      </c>
      <c r="NU35" s="10">
        <v>39</v>
      </c>
      <c r="NV35" s="10">
        <v>18</v>
      </c>
      <c r="NW35" s="10">
        <v>20</v>
      </c>
      <c r="NX35" s="10">
        <v>0</v>
      </c>
      <c r="NY35" s="10">
        <v>1</v>
      </c>
      <c r="NZ35" s="10">
        <v>34</v>
      </c>
      <c r="OA35" s="10">
        <v>5</v>
      </c>
      <c r="OB35" s="10">
        <v>32</v>
      </c>
      <c r="OC35" s="10">
        <v>7</v>
      </c>
      <c r="OD35" s="10">
        <v>0</v>
      </c>
      <c r="OE35" s="10">
        <v>0</v>
      </c>
      <c r="OF35" s="10">
        <v>0</v>
      </c>
      <c r="OG35" s="10">
        <v>0</v>
      </c>
      <c r="OH35" s="10">
        <v>23</v>
      </c>
      <c r="OI35" s="10">
        <v>13</v>
      </c>
      <c r="OJ35" s="10">
        <v>9</v>
      </c>
      <c r="OK35" s="10">
        <v>1</v>
      </c>
      <c r="OL35" s="10">
        <v>0</v>
      </c>
      <c r="OM35" s="10">
        <v>17</v>
      </c>
      <c r="ON35" s="10">
        <v>6</v>
      </c>
      <c r="OO35" s="10">
        <v>12</v>
      </c>
      <c r="OP35" s="10">
        <v>7</v>
      </c>
      <c r="OQ35" s="10">
        <v>0</v>
      </c>
      <c r="OR35" s="10">
        <v>0</v>
      </c>
      <c r="OS35" s="10">
        <v>1</v>
      </c>
      <c r="OT35" s="10">
        <v>3</v>
      </c>
      <c r="OU35" s="10">
        <v>0</v>
      </c>
      <c r="OV35" s="10">
        <v>0</v>
      </c>
      <c r="OW35" s="10">
        <v>0</v>
      </c>
      <c r="OX35" s="10">
        <v>0</v>
      </c>
      <c r="OY35" s="10">
        <v>0</v>
      </c>
      <c r="OZ35" s="10">
        <v>0</v>
      </c>
      <c r="PA35" s="10">
        <v>0</v>
      </c>
      <c r="PB35" s="10">
        <v>0</v>
      </c>
      <c r="PC35" s="10">
        <v>0</v>
      </c>
      <c r="PD35" s="10">
        <v>0</v>
      </c>
      <c r="PE35" s="10">
        <v>0</v>
      </c>
      <c r="PF35" s="10">
        <v>0</v>
      </c>
      <c r="PG35" s="10">
        <v>0</v>
      </c>
      <c r="PH35" s="10">
        <v>62</v>
      </c>
      <c r="PI35" s="10">
        <v>31</v>
      </c>
      <c r="PJ35" s="10">
        <v>29</v>
      </c>
      <c r="PK35" s="10">
        <v>1</v>
      </c>
      <c r="PL35" s="10">
        <v>1</v>
      </c>
      <c r="PM35" s="10">
        <v>51</v>
      </c>
      <c r="PN35" s="10">
        <v>11</v>
      </c>
      <c r="PO35" s="10">
        <v>44</v>
      </c>
      <c r="PP35" s="10">
        <v>14</v>
      </c>
      <c r="PQ35" s="10">
        <v>0</v>
      </c>
      <c r="PR35" s="10">
        <v>0</v>
      </c>
      <c r="PS35" s="10">
        <v>1</v>
      </c>
      <c r="PT35" s="10">
        <v>3</v>
      </c>
      <c r="PU35" s="10">
        <v>22</v>
      </c>
      <c r="PV35" s="10">
        <v>7</v>
      </c>
      <c r="PW35" s="10">
        <v>15</v>
      </c>
      <c r="PX35" s="10">
        <v>0</v>
      </c>
      <c r="PY35" s="10">
        <v>0</v>
      </c>
      <c r="PZ35" s="10">
        <v>17</v>
      </c>
      <c r="QA35" s="10">
        <v>5</v>
      </c>
      <c r="QB35" s="10">
        <v>18</v>
      </c>
      <c r="QC35" s="10">
        <v>3</v>
      </c>
      <c r="QD35" s="10">
        <v>0</v>
      </c>
      <c r="QE35" s="10">
        <v>0</v>
      </c>
      <c r="QF35" s="10">
        <v>0</v>
      </c>
      <c r="QG35" s="10">
        <v>1</v>
      </c>
      <c r="QH35" s="10">
        <v>6</v>
      </c>
      <c r="QI35" s="10">
        <v>1</v>
      </c>
      <c r="QJ35" s="10">
        <v>0</v>
      </c>
      <c r="QK35" s="10">
        <v>0</v>
      </c>
      <c r="QL35" s="10">
        <v>1</v>
      </c>
      <c r="QM35" s="10">
        <v>5</v>
      </c>
      <c r="QN35" s="10">
        <v>78</v>
      </c>
      <c r="QO35" s="10">
        <v>38</v>
      </c>
      <c r="QP35" s="10">
        <v>23</v>
      </c>
      <c r="QQ35" s="10">
        <v>0</v>
      </c>
      <c r="QR35" s="10">
        <v>61</v>
      </c>
      <c r="QS35" s="10">
        <v>17</v>
      </c>
      <c r="QT35" s="10">
        <v>24</v>
      </c>
      <c r="QU35" s="10">
        <v>23</v>
      </c>
      <c r="QV35" s="10">
        <v>1</v>
      </c>
      <c r="QW35" s="10">
        <v>0</v>
      </c>
      <c r="QX35" s="10">
        <v>0</v>
      </c>
      <c r="QY35" s="10">
        <v>21</v>
      </c>
      <c r="QZ35" s="10">
        <v>3</v>
      </c>
      <c r="RA35" s="10">
        <v>21</v>
      </c>
      <c r="RB35" s="10">
        <v>2</v>
      </c>
      <c r="RC35" s="10">
        <v>0</v>
      </c>
      <c r="RD35" s="10">
        <v>0</v>
      </c>
      <c r="RE35" s="10">
        <v>0</v>
      </c>
      <c r="RF35" s="10">
        <v>1</v>
      </c>
      <c r="RG35" s="10">
        <v>13</v>
      </c>
      <c r="RH35" s="10">
        <v>13</v>
      </c>
      <c r="RI35" s="10">
        <v>0</v>
      </c>
      <c r="RJ35" s="10">
        <v>0</v>
      </c>
      <c r="RK35" s="10">
        <v>0</v>
      </c>
      <c r="RL35" s="10">
        <v>10</v>
      </c>
      <c r="RM35" s="10">
        <v>3</v>
      </c>
      <c r="RN35" s="10">
        <v>10</v>
      </c>
      <c r="RO35" s="10">
        <v>2</v>
      </c>
      <c r="RP35" s="10">
        <v>0</v>
      </c>
      <c r="RQ35" s="10">
        <v>0</v>
      </c>
      <c r="RR35" s="10">
        <v>0</v>
      </c>
      <c r="RS35" s="10">
        <v>1</v>
      </c>
      <c r="RT35" s="10">
        <v>10</v>
      </c>
      <c r="RU35" s="10">
        <v>9</v>
      </c>
      <c r="RV35" s="10">
        <v>1</v>
      </c>
      <c r="RW35" s="10">
        <v>0</v>
      </c>
      <c r="RX35" s="10">
        <v>0</v>
      </c>
      <c r="RY35" s="10">
        <v>10</v>
      </c>
      <c r="RZ35" s="10">
        <v>0</v>
      </c>
      <c r="SA35" s="10">
        <v>10</v>
      </c>
      <c r="SB35" s="10">
        <v>0</v>
      </c>
      <c r="SC35" s="10">
        <v>0</v>
      </c>
      <c r="SD35" s="10">
        <v>0</v>
      </c>
      <c r="SE35" s="10">
        <v>0</v>
      </c>
      <c r="SF35" s="10">
        <v>0</v>
      </c>
      <c r="SG35" s="10">
        <v>23</v>
      </c>
      <c r="SH35" s="10">
        <v>22</v>
      </c>
      <c r="SI35" s="10">
        <v>1</v>
      </c>
      <c r="SJ35" s="10">
        <v>0</v>
      </c>
      <c r="SK35" s="10">
        <v>0</v>
      </c>
      <c r="SL35" s="10">
        <v>20</v>
      </c>
      <c r="SM35" s="10">
        <v>3</v>
      </c>
      <c r="SN35" s="10">
        <v>20</v>
      </c>
      <c r="SO35" s="10">
        <v>2</v>
      </c>
      <c r="SP35" s="10">
        <v>0</v>
      </c>
      <c r="SQ35" s="10">
        <v>0</v>
      </c>
      <c r="SR35" s="10">
        <v>0</v>
      </c>
      <c r="SS35" s="10">
        <v>1</v>
      </c>
      <c r="ST35" s="10">
        <v>1</v>
      </c>
      <c r="SU35" s="10">
        <v>1</v>
      </c>
      <c r="SV35" s="10">
        <v>0</v>
      </c>
      <c r="SW35" s="10">
        <v>0</v>
      </c>
      <c r="SX35" s="10">
        <v>0</v>
      </c>
      <c r="SY35" s="10">
        <v>1</v>
      </c>
      <c r="SZ35" s="10">
        <v>0</v>
      </c>
      <c r="TA35" s="10">
        <v>1</v>
      </c>
      <c r="TB35" s="10">
        <v>0</v>
      </c>
      <c r="TC35" s="10">
        <v>0</v>
      </c>
      <c r="TD35" s="10">
        <v>0</v>
      </c>
      <c r="TE35" s="10">
        <v>0</v>
      </c>
      <c r="TF35" s="10">
        <v>0</v>
      </c>
      <c r="TG35" s="10">
        <v>0</v>
      </c>
      <c r="TH35" s="10">
        <v>0</v>
      </c>
      <c r="TI35" s="10">
        <v>0</v>
      </c>
      <c r="TJ35" s="10">
        <v>0</v>
      </c>
      <c r="TK35" s="10">
        <v>0</v>
      </c>
      <c r="TL35" s="10">
        <v>24</v>
      </c>
      <c r="TM35" s="10">
        <v>13</v>
      </c>
      <c r="TN35" s="10">
        <v>10</v>
      </c>
      <c r="TO35" s="10">
        <v>23</v>
      </c>
      <c r="TP35" s="10">
        <v>1</v>
      </c>
      <c r="TQ35" s="10">
        <v>36</v>
      </c>
      <c r="TR35" s="10">
        <v>21</v>
      </c>
      <c r="TS35" s="10">
        <v>14</v>
      </c>
      <c r="TT35" s="10">
        <v>35</v>
      </c>
      <c r="TU35" s="10">
        <v>1</v>
      </c>
    </row>
    <row r="36" spans="1:541" x14ac:dyDescent="0.25">
      <c r="A36" s="4" t="s">
        <v>52</v>
      </c>
      <c r="B36" s="10">
        <v>16</v>
      </c>
      <c r="C36" s="10">
        <v>8862</v>
      </c>
      <c r="D36" s="10">
        <v>1831</v>
      </c>
      <c r="E36" s="10">
        <v>714</v>
      </c>
      <c r="F36" s="10">
        <v>6317</v>
      </c>
      <c r="G36" s="10">
        <v>3579</v>
      </c>
      <c r="H36" s="10">
        <v>5264</v>
      </c>
      <c r="I36" s="10">
        <v>17</v>
      </c>
      <c r="J36" s="10">
        <v>2</v>
      </c>
      <c r="K36" s="10">
        <v>7071</v>
      </c>
      <c r="L36" s="10">
        <v>1791</v>
      </c>
      <c r="M36" s="10">
        <v>3545</v>
      </c>
      <c r="N36" s="10">
        <v>4913</v>
      </c>
      <c r="O36" s="10">
        <v>65</v>
      </c>
      <c r="P36" s="10">
        <v>77</v>
      </c>
      <c r="Q36" s="10">
        <v>51</v>
      </c>
      <c r="R36" s="10">
        <v>211</v>
      </c>
      <c r="S36" s="10">
        <v>5534</v>
      </c>
      <c r="T36" s="10">
        <v>1315</v>
      </c>
      <c r="U36" s="10">
        <v>438</v>
      </c>
      <c r="V36" s="10">
        <v>3781</v>
      </c>
      <c r="W36" s="10">
        <v>2447</v>
      </c>
      <c r="X36" s="10">
        <v>3072</v>
      </c>
      <c r="Y36" s="10">
        <v>13</v>
      </c>
      <c r="Z36" s="10">
        <v>2</v>
      </c>
      <c r="AA36" s="10">
        <v>4428</v>
      </c>
      <c r="AB36" s="10">
        <v>1106</v>
      </c>
      <c r="AC36" s="10">
        <v>2131</v>
      </c>
      <c r="AD36" s="10">
        <v>3129</v>
      </c>
      <c r="AE36" s="10">
        <v>36</v>
      </c>
      <c r="AF36" s="10">
        <v>54</v>
      </c>
      <c r="AG36" s="10">
        <v>38</v>
      </c>
      <c r="AH36" s="10">
        <v>146</v>
      </c>
      <c r="AI36" s="10">
        <v>1827</v>
      </c>
      <c r="AJ36" s="10">
        <v>503</v>
      </c>
      <c r="AK36" s="10">
        <v>209</v>
      </c>
      <c r="AL36" s="10">
        <v>1115</v>
      </c>
      <c r="AM36" s="10">
        <v>734</v>
      </c>
      <c r="AN36" s="10">
        <v>1093</v>
      </c>
      <c r="AO36" s="10">
        <v>0</v>
      </c>
      <c r="AP36" s="10">
        <v>0</v>
      </c>
      <c r="AQ36" s="10">
        <v>1438</v>
      </c>
      <c r="AR36" s="10">
        <v>389</v>
      </c>
      <c r="AS36" s="10">
        <v>742</v>
      </c>
      <c r="AT36" s="10">
        <v>978</v>
      </c>
      <c r="AU36" s="10">
        <v>16</v>
      </c>
      <c r="AV36" s="10">
        <v>19</v>
      </c>
      <c r="AW36" s="10">
        <v>10</v>
      </c>
      <c r="AX36" s="10">
        <v>62</v>
      </c>
      <c r="AY36" s="10">
        <v>19</v>
      </c>
      <c r="AZ36" s="10">
        <v>0</v>
      </c>
      <c r="BA36" s="10">
        <v>0</v>
      </c>
      <c r="BB36" s="10">
        <v>19</v>
      </c>
      <c r="BC36" s="10">
        <v>5</v>
      </c>
      <c r="BD36" s="10">
        <v>14</v>
      </c>
      <c r="BE36" s="10">
        <v>0</v>
      </c>
      <c r="BF36" s="10">
        <v>0</v>
      </c>
      <c r="BG36" s="10">
        <v>18</v>
      </c>
      <c r="BH36" s="10">
        <v>1</v>
      </c>
      <c r="BI36" s="10">
        <v>15</v>
      </c>
      <c r="BJ36" s="10">
        <v>3</v>
      </c>
      <c r="BK36" s="10">
        <v>1</v>
      </c>
      <c r="BL36" s="10">
        <v>0</v>
      </c>
      <c r="BM36" s="10">
        <v>0</v>
      </c>
      <c r="BN36" s="10">
        <v>0</v>
      </c>
      <c r="BO36" s="10">
        <v>7380</v>
      </c>
      <c r="BP36" s="10">
        <v>1818</v>
      </c>
      <c r="BQ36" s="10">
        <v>647</v>
      </c>
      <c r="BR36" s="10">
        <v>4915</v>
      </c>
      <c r="BS36" s="10">
        <v>3186</v>
      </c>
      <c r="BT36" s="10">
        <v>4179</v>
      </c>
      <c r="BU36" s="10">
        <v>13</v>
      </c>
      <c r="BV36" s="10">
        <v>2</v>
      </c>
      <c r="BW36" s="10">
        <v>5884</v>
      </c>
      <c r="BX36" s="10">
        <v>1496</v>
      </c>
      <c r="BY36" s="10">
        <v>2888</v>
      </c>
      <c r="BZ36" s="10">
        <v>4110</v>
      </c>
      <c r="CA36" s="10">
        <v>53</v>
      </c>
      <c r="CB36" s="10">
        <v>73</v>
      </c>
      <c r="CC36" s="10">
        <v>48</v>
      </c>
      <c r="CD36" s="10">
        <v>208</v>
      </c>
      <c r="CE36" s="10">
        <v>1482</v>
      </c>
      <c r="CF36" s="10">
        <v>13</v>
      </c>
      <c r="CG36" s="10">
        <v>67</v>
      </c>
      <c r="CH36" s="10">
        <v>1402</v>
      </c>
      <c r="CI36" s="10">
        <v>393</v>
      </c>
      <c r="CJ36" s="10">
        <v>1085</v>
      </c>
      <c r="CK36" s="10">
        <v>4</v>
      </c>
      <c r="CL36" s="10">
        <v>0</v>
      </c>
      <c r="CM36" s="10">
        <v>1187</v>
      </c>
      <c r="CN36" s="10">
        <v>295</v>
      </c>
      <c r="CO36" s="10">
        <v>657</v>
      </c>
      <c r="CP36" s="10">
        <v>803</v>
      </c>
      <c r="CQ36" s="10">
        <v>12</v>
      </c>
      <c r="CR36" s="10">
        <v>4</v>
      </c>
      <c r="CS36" s="10">
        <v>3</v>
      </c>
      <c r="CT36" s="10">
        <v>3</v>
      </c>
      <c r="CU36" s="10">
        <v>5895</v>
      </c>
      <c r="CV36" s="10">
        <v>33</v>
      </c>
      <c r="CW36" s="10">
        <v>480</v>
      </c>
      <c r="CX36" s="10">
        <v>5382</v>
      </c>
      <c r="CY36" s="10">
        <v>1704</v>
      </c>
      <c r="CZ36" s="10">
        <v>4173</v>
      </c>
      <c r="DA36" s="10">
        <v>16</v>
      </c>
      <c r="DB36" s="10">
        <v>2</v>
      </c>
      <c r="DC36" s="10">
        <v>4879</v>
      </c>
      <c r="DD36" s="10">
        <v>1016</v>
      </c>
      <c r="DE36" s="10">
        <v>2610</v>
      </c>
      <c r="DF36" s="10">
        <v>3085</v>
      </c>
      <c r="DG36" s="10">
        <v>48</v>
      </c>
      <c r="DH36" s="10">
        <v>53</v>
      </c>
      <c r="DI36" s="10">
        <v>37</v>
      </c>
      <c r="DJ36" s="10">
        <v>62</v>
      </c>
      <c r="DK36" s="10">
        <v>3419</v>
      </c>
      <c r="DL36" s="10">
        <v>24</v>
      </c>
      <c r="DM36" s="10">
        <v>277</v>
      </c>
      <c r="DN36" s="10">
        <v>3118</v>
      </c>
      <c r="DO36" s="10">
        <v>1106</v>
      </c>
      <c r="DP36" s="10">
        <v>2299</v>
      </c>
      <c r="DQ36" s="10">
        <v>12</v>
      </c>
      <c r="DR36" s="10">
        <v>2</v>
      </c>
      <c r="DS36" s="10">
        <v>2831</v>
      </c>
      <c r="DT36" s="10">
        <v>588</v>
      </c>
      <c r="DU36" s="10">
        <v>1464</v>
      </c>
      <c r="DV36" s="10">
        <v>1816</v>
      </c>
      <c r="DW36" s="10">
        <v>26</v>
      </c>
      <c r="DX36" s="10">
        <v>39</v>
      </c>
      <c r="DY36" s="10">
        <v>27</v>
      </c>
      <c r="DZ36" s="10">
        <v>47</v>
      </c>
      <c r="EA36" s="10">
        <v>1000</v>
      </c>
      <c r="EB36" s="10">
        <v>9</v>
      </c>
      <c r="EC36" s="10">
        <v>138</v>
      </c>
      <c r="ED36" s="10">
        <v>853</v>
      </c>
      <c r="EE36" s="10">
        <v>217</v>
      </c>
      <c r="EF36" s="10">
        <v>783</v>
      </c>
      <c r="EG36" s="10">
        <v>0</v>
      </c>
      <c r="EH36" s="10">
        <v>0</v>
      </c>
      <c r="EI36" s="10">
        <v>864</v>
      </c>
      <c r="EJ36" s="10">
        <v>136</v>
      </c>
      <c r="EK36" s="10">
        <v>480</v>
      </c>
      <c r="EL36" s="10">
        <v>482</v>
      </c>
      <c r="EM36" s="10">
        <v>9</v>
      </c>
      <c r="EN36" s="10">
        <v>10</v>
      </c>
      <c r="EO36" s="10">
        <v>7</v>
      </c>
      <c r="EP36" s="10">
        <v>12</v>
      </c>
      <c r="EQ36" s="10">
        <v>19</v>
      </c>
      <c r="ER36" s="10">
        <v>0</v>
      </c>
      <c r="ES36" s="10">
        <v>0</v>
      </c>
      <c r="ET36" s="10">
        <v>19</v>
      </c>
      <c r="EU36" s="10">
        <v>5</v>
      </c>
      <c r="EV36" s="10">
        <v>14</v>
      </c>
      <c r="EW36" s="10">
        <v>0</v>
      </c>
      <c r="EX36" s="10">
        <v>0</v>
      </c>
      <c r="EY36" s="10">
        <v>18</v>
      </c>
      <c r="EZ36" s="10">
        <v>1</v>
      </c>
      <c r="FA36" s="10">
        <v>15</v>
      </c>
      <c r="FB36" s="10">
        <v>3</v>
      </c>
      <c r="FC36" s="10">
        <v>1</v>
      </c>
      <c r="FD36" s="10">
        <v>0</v>
      </c>
      <c r="FE36" s="10">
        <v>0</v>
      </c>
      <c r="FF36" s="10">
        <v>0</v>
      </c>
      <c r="FG36" s="10">
        <v>4438</v>
      </c>
      <c r="FH36" s="10">
        <v>33</v>
      </c>
      <c r="FI36" s="10">
        <v>415</v>
      </c>
      <c r="FJ36" s="10">
        <v>3990</v>
      </c>
      <c r="FK36" s="10">
        <v>1328</v>
      </c>
      <c r="FL36" s="10">
        <v>3096</v>
      </c>
      <c r="FM36" s="10">
        <v>12</v>
      </c>
      <c r="FN36" s="10">
        <v>2</v>
      </c>
      <c r="FO36" s="10">
        <v>3713</v>
      </c>
      <c r="FP36" s="10">
        <v>725</v>
      </c>
      <c r="FQ36" s="10">
        <v>1959</v>
      </c>
      <c r="FR36" s="10">
        <v>2301</v>
      </c>
      <c r="FS36" s="10">
        <v>36</v>
      </c>
      <c r="FT36" s="10">
        <v>49</v>
      </c>
      <c r="FU36" s="10">
        <v>34</v>
      </c>
      <c r="FV36" s="10">
        <v>59</v>
      </c>
      <c r="FW36" s="10">
        <v>1457</v>
      </c>
      <c r="FX36" s="10">
        <v>0</v>
      </c>
      <c r="FY36" s="10">
        <v>65</v>
      </c>
      <c r="FZ36" s="10">
        <v>1392</v>
      </c>
      <c r="GA36" s="10">
        <v>376</v>
      </c>
      <c r="GB36" s="10">
        <v>1077</v>
      </c>
      <c r="GC36" s="10">
        <v>4</v>
      </c>
      <c r="GD36" s="10">
        <v>0</v>
      </c>
      <c r="GE36" s="10">
        <v>1166</v>
      </c>
      <c r="GF36" s="10">
        <v>291</v>
      </c>
      <c r="GG36" s="10">
        <v>651</v>
      </c>
      <c r="GH36" s="10">
        <v>784</v>
      </c>
      <c r="GI36" s="10">
        <v>12</v>
      </c>
      <c r="GJ36" s="10">
        <v>4</v>
      </c>
      <c r="GK36" s="10">
        <v>3</v>
      </c>
      <c r="GL36" s="10">
        <v>3</v>
      </c>
      <c r="GM36" s="10">
        <v>2967</v>
      </c>
      <c r="GN36" s="10">
        <v>1798</v>
      </c>
      <c r="GO36" s="10">
        <v>234</v>
      </c>
      <c r="GP36" s="10">
        <v>935</v>
      </c>
      <c r="GQ36" s="10">
        <v>1875</v>
      </c>
      <c r="GR36" s="10">
        <v>1091</v>
      </c>
      <c r="GS36" s="10">
        <v>1</v>
      </c>
      <c r="GT36" s="10">
        <v>0</v>
      </c>
      <c r="GU36" s="10">
        <v>2192</v>
      </c>
      <c r="GV36" s="10">
        <v>775</v>
      </c>
      <c r="GW36" s="10">
        <v>935</v>
      </c>
      <c r="GX36" s="10">
        <v>1828</v>
      </c>
      <c r="GY36" s="10">
        <v>17</v>
      </c>
      <c r="GZ36" s="10">
        <v>24</v>
      </c>
      <c r="HA36" s="10">
        <v>14</v>
      </c>
      <c r="HB36" s="10">
        <v>149</v>
      </c>
      <c r="HC36" s="10">
        <v>2115</v>
      </c>
      <c r="HD36" s="10">
        <v>1291</v>
      </c>
      <c r="HE36" s="10">
        <v>161</v>
      </c>
      <c r="HF36" s="10">
        <v>663</v>
      </c>
      <c r="HG36" s="10">
        <v>1341</v>
      </c>
      <c r="HH36" s="10">
        <v>773</v>
      </c>
      <c r="HI36" s="10">
        <v>1</v>
      </c>
      <c r="HJ36" s="10">
        <v>0</v>
      </c>
      <c r="HK36" s="10">
        <v>1597</v>
      </c>
      <c r="HL36" s="10">
        <v>518</v>
      </c>
      <c r="HM36" s="10">
        <v>667</v>
      </c>
      <c r="HN36" s="10">
        <v>1313</v>
      </c>
      <c r="HO36" s="10">
        <v>10</v>
      </c>
      <c r="HP36" s="10">
        <v>15</v>
      </c>
      <c r="HQ36" s="10">
        <v>11</v>
      </c>
      <c r="HR36" s="10">
        <v>99</v>
      </c>
      <c r="HS36" s="10">
        <v>827</v>
      </c>
      <c r="HT36" s="10">
        <v>494</v>
      </c>
      <c r="HU36" s="10">
        <v>71</v>
      </c>
      <c r="HV36" s="10">
        <v>262</v>
      </c>
      <c r="HW36" s="10">
        <v>517</v>
      </c>
      <c r="HX36" s="10">
        <v>310</v>
      </c>
      <c r="HY36" s="10">
        <v>0</v>
      </c>
      <c r="HZ36" s="10">
        <v>0</v>
      </c>
      <c r="IA36" s="10">
        <v>574</v>
      </c>
      <c r="IB36" s="10">
        <v>253</v>
      </c>
      <c r="IC36" s="10">
        <v>262</v>
      </c>
      <c r="ID36" s="10">
        <v>496</v>
      </c>
      <c r="IE36" s="10">
        <v>7</v>
      </c>
      <c r="IF36" s="10">
        <v>9</v>
      </c>
      <c r="IG36" s="10">
        <v>3</v>
      </c>
      <c r="IH36" s="10">
        <v>50</v>
      </c>
      <c r="II36" s="10">
        <v>2942</v>
      </c>
      <c r="IJ36" s="10">
        <v>1785</v>
      </c>
      <c r="IK36" s="10">
        <v>232</v>
      </c>
      <c r="IL36" s="10">
        <v>925</v>
      </c>
      <c r="IM36" s="10">
        <v>1858</v>
      </c>
      <c r="IN36" s="10">
        <v>1083</v>
      </c>
      <c r="IO36" s="10">
        <v>1</v>
      </c>
      <c r="IP36" s="10">
        <v>0</v>
      </c>
      <c r="IQ36" s="10">
        <v>2171</v>
      </c>
      <c r="IR36" s="10">
        <v>771</v>
      </c>
      <c r="IS36" s="10">
        <v>929</v>
      </c>
      <c r="IT36" s="10">
        <v>1809</v>
      </c>
      <c r="IU36" s="10">
        <v>17</v>
      </c>
      <c r="IV36" s="10">
        <v>24</v>
      </c>
      <c r="IW36" s="10">
        <v>14</v>
      </c>
      <c r="IX36" s="10">
        <v>149</v>
      </c>
      <c r="IY36" s="10">
        <v>25</v>
      </c>
      <c r="IZ36" s="10">
        <v>13</v>
      </c>
      <c r="JA36" s="10">
        <v>2</v>
      </c>
      <c r="JB36" s="10">
        <v>10</v>
      </c>
      <c r="JC36" s="10">
        <v>17</v>
      </c>
      <c r="JD36" s="10">
        <v>8</v>
      </c>
      <c r="JE36" s="10">
        <v>0</v>
      </c>
      <c r="JF36" s="10">
        <v>0</v>
      </c>
      <c r="JG36" s="10">
        <v>21</v>
      </c>
      <c r="JH36" s="10">
        <v>4</v>
      </c>
      <c r="JI36" s="10">
        <v>6</v>
      </c>
      <c r="JJ36" s="10">
        <v>19</v>
      </c>
      <c r="JK36" s="10">
        <v>0</v>
      </c>
      <c r="JL36" s="10">
        <v>0</v>
      </c>
      <c r="JM36" s="10">
        <v>0</v>
      </c>
      <c r="JN36" s="10">
        <v>0</v>
      </c>
      <c r="JO36" s="10">
        <v>993</v>
      </c>
      <c r="JP36" s="10">
        <v>710</v>
      </c>
      <c r="JQ36" s="10">
        <v>274</v>
      </c>
      <c r="JR36" s="10">
        <v>984</v>
      </c>
      <c r="JS36" s="10">
        <v>9</v>
      </c>
      <c r="JT36" s="10">
        <v>1419</v>
      </c>
      <c r="JU36" s="10">
        <v>718</v>
      </c>
      <c r="JV36" s="10">
        <v>8</v>
      </c>
      <c r="JW36" s="10">
        <v>726</v>
      </c>
      <c r="JX36" s="10">
        <v>693</v>
      </c>
      <c r="JY36" s="10">
        <v>1311</v>
      </c>
      <c r="JZ36" s="10">
        <v>616</v>
      </c>
      <c r="KA36" s="10">
        <v>8</v>
      </c>
      <c r="KB36" s="10">
        <v>624</v>
      </c>
      <c r="KC36" s="10">
        <v>687</v>
      </c>
      <c r="KD36" s="10">
        <v>108</v>
      </c>
      <c r="KE36" s="10">
        <v>102</v>
      </c>
      <c r="KF36" s="10">
        <v>102</v>
      </c>
      <c r="KG36" s="10">
        <v>6</v>
      </c>
      <c r="KH36" s="10">
        <v>551</v>
      </c>
      <c r="KI36" s="10">
        <v>35</v>
      </c>
      <c r="KJ36" s="10">
        <v>516</v>
      </c>
      <c r="KK36" s="10">
        <v>0</v>
      </c>
      <c r="KL36" s="10">
        <v>0</v>
      </c>
      <c r="KM36" s="10">
        <v>501</v>
      </c>
      <c r="KN36" s="10">
        <v>50</v>
      </c>
      <c r="KO36" s="10">
        <v>250</v>
      </c>
      <c r="KP36" s="10">
        <v>289</v>
      </c>
      <c r="KQ36" s="10">
        <v>2</v>
      </c>
      <c r="KR36" s="10">
        <v>4</v>
      </c>
      <c r="KS36" s="10">
        <v>0</v>
      </c>
      <c r="KT36" s="10">
        <v>6</v>
      </c>
      <c r="KU36" s="10">
        <v>156</v>
      </c>
      <c r="KV36" s="10">
        <v>14</v>
      </c>
      <c r="KW36" s="10">
        <v>142</v>
      </c>
      <c r="KX36" s="10">
        <v>0</v>
      </c>
      <c r="KY36" s="10">
        <v>0</v>
      </c>
      <c r="KZ36" s="10">
        <v>138</v>
      </c>
      <c r="LA36" s="10">
        <v>18</v>
      </c>
      <c r="LB36" s="10">
        <v>64</v>
      </c>
      <c r="LC36" s="10">
        <v>85</v>
      </c>
      <c r="LD36" s="10">
        <v>0</v>
      </c>
      <c r="LE36" s="10">
        <v>2</v>
      </c>
      <c r="LF36" s="10">
        <v>0</v>
      </c>
      <c r="LG36" s="10">
        <v>5</v>
      </c>
      <c r="LH36" s="10">
        <v>326</v>
      </c>
      <c r="LI36" s="10">
        <v>14</v>
      </c>
      <c r="LJ36" s="10">
        <v>312</v>
      </c>
      <c r="LK36" s="10">
        <v>0</v>
      </c>
      <c r="LL36" s="10">
        <v>0</v>
      </c>
      <c r="LM36" s="10">
        <v>301</v>
      </c>
      <c r="LN36" s="10">
        <v>25</v>
      </c>
      <c r="LO36" s="10">
        <v>155</v>
      </c>
      <c r="LP36" s="10">
        <v>168</v>
      </c>
      <c r="LQ36" s="10">
        <v>0</v>
      </c>
      <c r="LR36" s="10">
        <v>2</v>
      </c>
      <c r="LS36" s="10">
        <v>0</v>
      </c>
      <c r="LT36" s="10">
        <v>1</v>
      </c>
      <c r="LU36" s="10">
        <v>3</v>
      </c>
      <c r="LV36" s="10">
        <v>0</v>
      </c>
      <c r="LW36" s="10">
        <v>3</v>
      </c>
      <c r="LX36" s="10">
        <v>0</v>
      </c>
      <c r="LY36" s="10">
        <v>0</v>
      </c>
      <c r="LZ36" s="10">
        <v>3</v>
      </c>
      <c r="MA36" s="10">
        <v>0</v>
      </c>
      <c r="MB36" s="10">
        <v>1</v>
      </c>
      <c r="MC36" s="10">
        <v>1</v>
      </c>
      <c r="MD36" s="10">
        <v>1</v>
      </c>
      <c r="ME36" s="10">
        <v>0</v>
      </c>
      <c r="MF36" s="10">
        <v>0</v>
      </c>
      <c r="MG36" s="10">
        <v>0</v>
      </c>
      <c r="MH36" s="10">
        <v>485</v>
      </c>
      <c r="MI36" s="10">
        <v>28</v>
      </c>
      <c r="MJ36" s="10">
        <v>457</v>
      </c>
      <c r="MK36" s="10">
        <v>0</v>
      </c>
      <c r="ML36" s="10">
        <v>0</v>
      </c>
      <c r="MM36" s="10">
        <v>442</v>
      </c>
      <c r="MN36" s="10">
        <v>43</v>
      </c>
      <c r="MO36" s="10">
        <v>220</v>
      </c>
      <c r="MP36" s="10">
        <v>254</v>
      </c>
      <c r="MQ36" s="10">
        <v>1</v>
      </c>
      <c r="MR36" s="10">
        <v>4</v>
      </c>
      <c r="MS36" s="10">
        <v>0</v>
      </c>
      <c r="MT36" s="10">
        <v>6</v>
      </c>
      <c r="MU36" s="10">
        <v>66</v>
      </c>
      <c r="MV36" s="10">
        <v>7</v>
      </c>
      <c r="MW36" s="10">
        <v>59</v>
      </c>
      <c r="MX36" s="10">
        <v>0</v>
      </c>
      <c r="MY36" s="10">
        <v>0</v>
      </c>
      <c r="MZ36" s="10">
        <v>59</v>
      </c>
      <c r="NA36" s="10">
        <v>7</v>
      </c>
      <c r="NB36" s="10">
        <v>30</v>
      </c>
      <c r="NC36" s="10">
        <v>35</v>
      </c>
      <c r="ND36" s="10">
        <v>1</v>
      </c>
      <c r="NE36" s="10">
        <v>0</v>
      </c>
      <c r="NF36" s="10">
        <v>0</v>
      </c>
      <c r="NG36" s="10">
        <v>0</v>
      </c>
      <c r="NH36" s="10">
        <v>496</v>
      </c>
      <c r="NI36" s="10">
        <v>211</v>
      </c>
      <c r="NJ36" s="10">
        <v>280</v>
      </c>
      <c r="NK36" s="10">
        <v>4</v>
      </c>
      <c r="NL36" s="10">
        <v>1</v>
      </c>
      <c r="NM36" s="10">
        <v>388</v>
      </c>
      <c r="NN36" s="10">
        <v>108</v>
      </c>
      <c r="NO36" s="10">
        <v>156</v>
      </c>
      <c r="NP36" s="10">
        <v>313</v>
      </c>
      <c r="NQ36" s="10">
        <v>6</v>
      </c>
      <c r="NR36" s="10">
        <v>7</v>
      </c>
      <c r="NS36" s="10">
        <v>2</v>
      </c>
      <c r="NT36" s="10">
        <v>12</v>
      </c>
      <c r="NU36" s="10">
        <v>291</v>
      </c>
      <c r="NV36" s="10">
        <v>127</v>
      </c>
      <c r="NW36" s="10">
        <v>159</v>
      </c>
      <c r="NX36" s="10">
        <v>4</v>
      </c>
      <c r="NY36" s="10">
        <v>1</v>
      </c>
      <c r="NZ36" s="10">
        <v>231</v>
      </c>
      <c r="OA36" s="10">
        <v>60</v>
      </c>
      <c r="OB36" s="10">
        <v>87</v>
      </c>
      <c r="OC36" s="10">
        <v>192</v>
      </c>
      <c r="OD36" s="10">
        <v>1</v>
      </c>
      <c r="OE36" s="10">
        <v>4</v>
      </c>
      <c r="OF36" s="10">
        <v>2</v>
      </c>
      <c r="OG36" s="10">
        <v>5</v>
      </c>
      <c r="OH36" s="10">
        <v>145</v>
      </c>
      <c r="OI36" s="10">
        <v>63</v>
      </c>
      <c r="OJ36" s="10">
        <v>82</v>
      </c>
      <c r="OK36" s="10">
        <v>0</v>
      </c>
      <c r="OL36" s="10">
        <v>0</v>
      </c>
      <c r="OM36" s="10">
        <v>114</v>
      </c>
      <c r="ON36" s="10">
        <v>31</v>
      </c>
      <c r="OO36" s="10">
        <v>51</v>
      </c>
      <c r="OP36" s="10">
        <v>81</v>
      </c>
      <c r="OQ36" s="10">
        <v>3</v>
      </c>
      <c r="OR36" s="10">
        <v>3</v>
      </c>
      <c r="OS36" s="10">
        <v>0</v>
      </c>
      <c r="OT36" s="10">
        <v>7</v>
      </c>
      <c r="OU36" s="10">
        <v>0</v>
      </c>
      <c r="OV36" s="10">
        <v>0</v>
      </c>
      <c r="OW36" s="10">
        <v>0</v>
      </c>
      <c r="OX36" s="10">
        <v>0</v>
      </c>
      <c r="OY36" s="10">
        <v>0</v>
      </c>
      <c r="OZ36" s="10">
        <v>0</v>
      </c>
      <c r="PA36" s="10">
        <v>0</v>
      </c>
      <c r="PB36" s="10">
        <v>0</v>
      </c>
      <c r="PC36" s="10">
        <v>0</v>
      </c>
      <c r="PD36" s="10">
        <v>0</v>
      </c>
      <c r="PE36" s="10">
        <v>0</v>
      </c>
      <c r="PF36" s="10">
        <v>0</v>
      </c>
      <c r="PG36" s="10">
        <v>0</v>
      </c>
      <c r="PH36" s="10">
        <v>436</v>
      </c>
      <c r="PI36" s="10">
        <v>190</v>
      </c>
      <c r="PJ36" s="10">
        <v>241</v>
      </c>
      <c r="PK36" s="10">
        <v>4</v>
      </c>
      <c r="PL36" s="10">
        <v>1</v>
      </c>
      <c r="PM36" s="10">
        <v>345</v>
      </c>
      <c r="PN36" s="10">
        <v>91</v>
      </c>
      <c r="PO36" s="10">
        <v>138</v>
      </c>
      <c r="PP36" s="10">
        <v>273</v>
      </c>
      <c r="PQ36" s="10">
        <v>4</v>
      </c>
      <c r="PR36" s="10">
        <v>7</v>
      </c>
      <c r="PS36" s="10">
        <v>2</v>
      </c>
      <c r="PT36" s="10">
        <v>12</v>
      </c>
      <c r="PU36" s="10">
        <v>60</v>
      </c>
      <c r="PV36" s="10">
        <v>21</v>
      </c>
      <c r="PW36" s="10">
        <v>39</v>
      </c>
      <c r="PX36" s="10">
        <v>0</v>
      </c>
      <c r="PY36" s="10">
        <v>0</v>
      </c>
      <c r="PZ36" s="10">
        <v>43</v>
      </c>
      <c r="QA36" s="10">
        <v>17</v>
      </c>
      <c r="QB36" s="10">
        <v>18</v>
      </c>
      <c r="QC36" s="10">
        <v>40</v>
      </c>
      <c r="QD36" s="10">
        <v>2</v>
      </c>
      <c r="QE36" s="10">
        <v>0</v>
      </c>
      <c r="QF36" s="10">
        <v>0</v>
      </c>
      <c r="QG36" s="10">
        <v>0</v>
      </c>
      <c r="QH36" s="10">
        <v>33</v>
      </c>
      <c r="QI36" s="10">
        <v>24</v>
      </c>
      <c r="QJ36" s="10">
        <v>9</v>
      </c>
      <c r="QK36" s="10">
        <v>0</v>
      </c>
      <c r="QL36" s="10">
        <v>33</v>
      </c>
      <c r="QM36" s="10">
        <v>0</v>
      </c>
      <c r="QN36" s="10">
        <v>463</v>
      </c>
      <c r="QO36" s="10">
        <v>267</v>
      </c>
      <c r="QP36" s="10">
        <v>136</v>
      </c>
      <c r="QQ36" s="10">
        <v>0</v>
      </c>
      <c r="QR36" s="10">
        <v>403</v>
      </c>
      <c r="QS36" s="10">
        <v>60</v>
      </c>
      <c r="QT36" s="10">
        <v>178</v>
      </c>
      <c r="QU36" s="10">
        <v>161</v>
      </c>
      <c r="QV36" s="10">
        <v>17</v>
      </c>
      <c r="QW36" s="10">
        <v>0</v>
      </c>
      <c r="QX36" s="10">
        <v>0</v>
      </c>
      <c r="QY36" s="10">
        <v>131</v>
      </c>
      <c r="QZ36" s="10">
        <v>47</v>
      </c>
      <c r="RA36" s="10">
        <v>45</v>
      </c>
      <c r="RB36" s="10">
        <v>123</v>
      </c>
      <c r="RC36" s="10">
        <v>0</v>
      </c>
      <c r="RD36" s="10">
        <v>1</v>
      </c>
      <c r="RE36" s="10">
        <v>2</v>
      </c>
      <c r="RF36" s="10">
        <v>7</v>
      </c>
      <c r="RG36" s="10">
        <v>125</v>
      </c>
      <c r="RH36" s="10">
        <v>115</v>
      </c>
      <c r="RI36" s="10">
        <v>10</v>
      </c>
      <c r="RJ36" s="10">
        <v>0</v>
      </c>
      <c r="RK36" s="10">
        <v>0</v>
      </c>
      <c r="RL36" s="10">
        <v>90</v>
      </c>
      <c r="RM36" s="10">
        <v>35</v>
      </c>
      <c r="RN36" s="10">
        <v>36</v>
      </c>
      <c r="RO36" s="10">
        <v>82</v>
      </c>
      <c r="RP36" s="10">
        <v>0</v>
      </c>
      <c r="RQ36" s="10">
        <v>1</v>
      </c>
      <c r="RR36" s="10">
        <v>1</v>
      </c>
      <c r="RS36" s="10">
        <v>5</v>
      </c>
      <c r="RT36" s="10">
        <v>52</v>
      </c>
      <c r="RU36" s="10">
        <v>45</v>
      </c>
      <c r="RV36" s="10">
        <v>7</v>
      </c>
      <c r="RW36" s="10">
        <v>0</v>
      </c>
      <c r="RX36" s="10">
        <v>0</v>
      </c>
      <c r="RY36" s="10">
        <v>41</v>
      </c>
      <c r="RZ36" s="10">
        <v>11</v>
      </c>
      <c r="SA36" s="10">
        <v>9</v>
      </c>
      <c r="SB36" s="10">
        <v>40</v>
      </c>
      <c r="SC36" s="10">
        <v>0</v>
      </c>
      <c r="SD36" s="10">
        <v>0</v>
      </c>
      <c r="SE36" s="10">
        <v>1</v>
      </c>
      <c r="SF36" s="10">
        <v>2</v>
      </c>
      <c r="SG36" s="10">
        <v>177</v>
      </c>
      <c r="SH36" s="10">
        <v>160</v>
      </c>
      <c r="SI36" s="10">
        <v>17</v>
      </c>
      <c r="SJ36" s="10">
        <v>0</v>
      </c>
      <c r="SK36" s="10">
        <v>0</v>
      </c>
      <c r="SL36" s="10">
        <v>131</v>
      </c>
      <c r="SM36" s="10">
        <v>46</v>
      </c>
      <c r="SN36" s="10">
        <v>45</v>
      </c>
      <c r="SO36" s="10">
        <v>122</v>
      </c>
      <c r="SP36" s="10">
        <v>0</v>
      </c>
      <c r="SQ36" s="10">
        <v>1</v>
      </c>
      <c r="SR36" s="10">
        <v>2</v>
      </c>
      <c r="SS36" s="10">
        <v>7</v>
      </c>
      <c r="ST36" s="10">
        <v>1</v>
      </c>
      <c r="SU36" s="10">
        <v>1</v>
      </c>
      <c r="SV36" s="10">
        <v>0</v>
      </c>
      <c r="SW36" s="10">
        <v>0</v>
      </c>
      <c r="SX36" s="10">
        <v>0</v>
      </c>
      <c r="SY36" s="10">
        <v>0</v>
      </c>
      <c r="SZ36" s="10">
        <v>1</v>
      </c>
      <c r="TA36" s="10">
        <v>0</v>
      </c>
      <c r="TB36" s="10">
        <v>1</v>
      </c>
      <c r="TC36" s="10">
        <v>0</v>
      </c>
      <c r="TD36" s="10">
        <v>0</v>
      </c>
      <c r="TE36" s="10">
        <v>0</v>
      </c>
      <c r="TF36" s="10">
        <v>0</v>
      </c>
      <c r="TG36" s="10">
        <v>0</v>
      </c>
      <c r="TH36" s="10">
        <v>0</v>
      </c>
      <c r="TI36" s="10">
        <v>0</v>
      </c>
      <c r="TJ36" s="10">
        <v>0</v>
      </c>
      <c r="TK36" s="10">
        <v>0</v>
      </c>
      <c r="TL36" s="10">
        <v>178</v>
      </c>
      <c r="TM36" s="10">
        <v>125</v>
      </c>
      <c r="TN36" s="10">
        <v>52</v>
      </c>
      <c r="TO36" s="10">
        <v>177</v>
      </c>
      <c r="TP36" s="10">
        <v>1</v>
      </c>
      <c r="TQ36" s="10">
        <v>240</v>
      </c>
      <c r="TR36" s="10">
        <v>179</v>
      </c>
      <c r="TS36" s="10">
        <v>60</v>
      </c>
      <c r="TT36" s="10">
        <v>239</v>
      </c>
      <c r="TU36" s="10">
        <v>1</v>
      </c>
    </row>
    <row r="37" spans="1:541" x14ac:dyDescent="0.25">
      <c r="A37" s="4" t="s">
        <v>53</v>
      </c>
      <c r="B37" s="10">
        <v>2</v>
      </c>
      <c r="C37" s="10">
        <v>3241</v>
      </c>
      <c r="D37" s="10">
        <v>515</v>
      </c>
      <c r="E37" s="10">
        <v>217</v>
      </c>
      <c r="F37" s="10">
        <v>2509</v>
      </c>
      <c r="G37" s="10">
        <v>1278</v>
      </c>
      <c r="H37" s="10">
        <v>1930</v>
      </c>
      <c r="I37" s="10">
        <v>19</v>
      </c>
      <c r="J37" s="10">
        <v>14</v>
      </c>
      <c r="K37" s="10">
        <v>1879</v>
      </c>
      <c r="L37" s="10">
        <v>1362</v>
      </c>
      <c r="M37" s="10">
        <v>1842</v>
      </c>
      <c r="N37" s="10">
        <v>192</v>
      </c>
      <c r="O37" s="10">
        <v>17</v>
      </c>
      <c r="P37" s="10">
        <v>842</v>
      </c>
      <c r="Q37" s="10">
        <v>27</v>
      </c>
      <c r="R37" s="10">
        <v>321</v>
      </c>
      <c r="S37" s="10">
        <v>1616</v>
      </c>
      <c r="T37" s="10">
        <v>315</v>
      </c>
      <c r="U37" s="10">
        <v>52</v>
      </c>
      <c r="V37" s="10">
        <v>1249</v>
      </c>
      <c r="W37" s="10">
        <v>715</v>
      </c>
      <c r="X37" s="10">
        <v>900</v>
      </c>
      <c r="Y37" s="10">
        <v>1</v>
      </c>
      <c r="Z37" s="10">
        <v>0</v>
      </c>
      <c r="AA37" s="10">
        <v>1007</v>
      </c>
      <c r="AB37" s="10">
        <v>609</v>
      </c>
      <c r="AC37" s="10">
        <v>831</v>
      </c>
      <c r="AD37" s="10">
        <v>105</v>
      </c>
      <c r="AE37" s="10">
        <v>8</v>
      </c>
      <c r="AF37" s="10">
        <v>418</v>
      </c>
      <c r="AG37" s="10">
        <v>3</v>
      </c>
      <c r="AH37" s="10">
        <v>251</v>
      </c>
      <c r="AI37" s="10">
        <v>366</v>
      </c>
      <c r="AJ37" s="10">
        <v>163</v>
      </c>
      <c r="AK37" s="10">
        <v>52</v>
      </c>
      <c r="AL37" s="10">
        <v>151</v>
      </c>
      <c r="AM37" s="10">
        <v>187</v>
      </c>
      <c r="AN37" s="10">
        <v>176</v>
      </c>
      <c r="AO37" s="10">
        <v>1</v>
      </c>
      <c r="AP37" s="10">
        <v>2</v>
      </c>
      <c r="AQ37" s="10">
        <v>131</v>
      </c>
      <c r="AR37" s="10">
        <v>235</v>
      </c>
      <c r="AS37" s="10">
        <v>263</v>
      </c>
      <c r="AT37" s="10">
        <v>26</v>
      </c>
      <c r="AU37" s="10">
        <v>2</v>
      </c>
      <c r="AV37" s="10">
        <v>38</v>
      </c>
      <c r="AW37" s="10">
        <v>0</v>
      </c>
      <c r="AX37" s="10">
        <v>37</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1982</v>
      </c>
      <c r="BP37" s="10">
        <v>478</v>
      </c>
      <c r="BQ37" s="10">
        <v>104</v>
      </c>
      <c r="BR37" s="10">
        <v>1400</v>
      </c>
      <c r="BS37" s="10">
        <v>902</v>
      </c>
      <c r="BT37" s="10">
        <v>1076</v>
      </c>
      <c r="BU37" s="10">
        <v>2</v>
      </c>
      <c r="BV37" s="10">
        <v>2</v>
      </c>
      <c r="BW37" s="10">
        <v>1138</v>
      </c>
      <c r="BX37" s="10">
        <v>844</v>
      </c>
      <c r="BY37" s="10">
        <v>1094</v>
      </c>
      <c r="BZ37" s="10">
        <v>131</v>
      </c>
      <c r="CA37" s="10">
        <v>10</v>
      </c>
      <c r="CB37" s="10">
        <v>456</v>
      </c>
      <c r="CC37" s="10">
        <v>3</v>
      </c>
      <c r="CD37" s="10">
        <v>288</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2464</v>
      </c>
      <c r="CV37" s="10">
        <v>58</v>
      </c>
      <c r="CW37" s="10">
        <v>174</v>
      </c>
      <c r="CX37" s="10">
        <v>2232</v>
      </c>
      <c r="CY37" s="10">
        <v>801</v>
      </c>
      <c r="CZ37" s="10">
        <v>1630</v>
      </c>
      <c r="DA37" s="10">
        <v>19</v>
      </c>
      <c r="DB37" s="10">
        <v>14</v>
      </c>
      <c r="DC37" s="10">
        <v>1536</v>
      </c>
      <c r="DD37" s="10">
        <v>928</v>
      </c>
      <c r="DE37" s="10">
        <v>1405</v>
      </c>
      <c r="DF37" s="10">
        <v>147</v>
      </c>
      <c r="DG37" s="10">
        <v>15</v>
      </c>
      <c r="DH37" s="10">
        <v>672</v>
      </c>
      <c r="DI37" s="10">
        <v>22</v>
      </c>
      <c r="DJ37" s="10">
        <v>203</v>
      </c>
      <c r="DK37" s="10">
        <v>1147</v>
      </c>
      <c r="DL37" s="10">
        <v>43</v>
      </c>
      <c r="DM37" s="10">
        <v>37</v>
      </c>
      <c r="DN37" s="10">
        <v>1067</v>
      </c>
      <c r="DO37" s="10">
        <v>415</v>
      </c>
      <c r="DP37" s="10">
        <v>731</v>
      </c>
      <c r="DQ37" s="10">
        <v>1</v>
      </c>
      <c r="DR37" s="10">
        <v>0</v>
      </c>
      <c r="DS37" s="10">
        <v>768</v>
      </c>
      <c r="DT37" s="10">
        <v>379</v>
      </c>
      <c r="DU37" s="10">
        <v>617</v>
      </c>
      <c r="DV37" s="10">
        <v>76</v>
      </c>
      <c r="DW37" s="10">
        <v>8</v>
      </c>
      <c r="DX37" s="10">
        <v>277</v>
      </c>
      <c r="DY37" s="10">
        <v>3</v>
      </c>
      <c r="DZ37" s="10">
        <v>166</v>
      </c>
      <c r="EA37" s="10">
        <v>127</v>
      </c>
      <c r="EB37" s="10">
        <v>13</v>
      </c>
      <c r="EC37" s="10">
        <v>33</v>
      </c>
      <c r="ED37" s="10">
        <v>81</v>
      </c>
      <c r="EE37" s="10">
        <v>46</v>
      </c>
      <c r="EF37" s="10">
        <v>78</v>
      </c>
      <c r="EG37" s="10">
        <v>1</v>
      </c>
      <c r="EH37" s="10">
        <v>2</v>
      </c>
      <c r="EI37" s="10">
        <v>68</v>
      </c>
      <c r="EJ37" s="10">
        <v>59</v>
      </c>
      <c r="EK37" s="10">
        <v>94</v>
      </c>
      <c r="EL37" s="10">
        <v>15</v>
      </c>
      <c r="EM37" s="10">
        <v>0</v>
      </c>
      <c r="EN37" s="10">
        <v>14</v>
      </c>
      <c r="EO37" s="10">
        <v>0</v>
      </c>
      <c r="EP37" s="10">
        <v>4</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1274</v>
      </c>
      <c r="FH37" s="10">
        <v>56</v>
      </c>
      <c r="FI37" s="10">
        <v>70</v>
      </c>
      <c r="FJ37" s="10">
        <v>1148</v>
      </c>
      <c r="FK37" s="10">
        <v>461</v>
      </c>
      <c r="FL37" s="10">
        <v>809</v>
      </c>
      <c r="FM37" s="10">
        <v>2</v>
      </c>
      <c r="FN37" s="10">
        <v>2</v>
      </c>
      <c r="FO37" s="10">
        <v>836</v>
      </c>
      <c r="FP37" s="10">
        <v>438</v>
      </c>
      <c r="FQ37" s="10">
        <v>711</v>
      </c>
      <c r="FR37" s="10">
        <v>91</v>
      </c>
      <c r="FS37" s="10">
        <v>8</v>
      </c>
      <c r="FT37" s="10">
        <v>291</v>
      </c>
      <c r="FU37" s="10">
        <v>3</v>
      </c>
      <c r="FV37" s="10">
        <v>170</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777</v>
      </c>
      <c r="GN37" s="10">
        <v>457</v>
      </c>
      <c r="GO37" s="10">
        <v>43</v>
      </c>
      <c r="GP37" s="10">
        <v>277</v>
      </c>
      <c r="GQ37" s="10">
        <v>477</v>
      </c>
      <c r="GR37" s="10">
        <v>300</v>
      </c>
      <c r="GS37" s="10">
        <v>0</v>
      </c>
      <c r="GT37" s="10">
        <v>0</v>
      </c>
      <c r="GU37" s="10">
        <v>343</v>
      </c>
      <c r="GV37" s="10">
        <v>434</v>
      </c>
      <c r="GW37" s="10">
        <v>437</v>
      </c>
      <c r="GX37" s="10">
        <v>45</v>
      </c>
      <c r="GY37" s="10">
        <v>2</v>
      </c>
      <c r="GZ37" s="10">
        <v>170</v>
      </c>
      <c r="HA37" s="10">
        <v>5</v>
      </c>
      <c r="HB37" s="10">
        <v>118</v>
      </c>
      <c r="HC37" s="10">
        <v>469</v>
      </c>
      <c r="HD37" s="10">
        <v>272</v>
      </c>
      <c r="HE37" s="10">
        <v>15</v>
      </c>
      <c r="HF37" s="10">
        <v>182</v>
      </c>
      <c r="HG37" s="10">
        <v>300</v>
      </c>
      <c r="HH37" s="10">
        <v>169</v>
      </c>
      <c r="HI37" s="10">
        <v>0</v>
      </c>
      <c r="HJ37" s="10">
        <v>0</v>
      </c>
      <c r="HK37" s="10">
        <v>239</v>
      </c>
      <c r="HL37" s="10">
        <v>230</v>
      </c>
      <c r="HM37" s="10">
        <v>214</v>
      </c>
      <c r="HN37" s="10">
        <v>29</v>
      </c>
      <c r="HO37" s="10">
        <v>0</v>
      </c>
      <c r="HP37" s="10">
        <v>141</v>
      </c>
      <c r="HQ37" s="10">
        <v>0</v>
      </c>
      <c r="HR37" s="10">
        <v>85</v>
      </c>
      <c r="HS37" s="10">
        <v>239</v>
      </c>
      <c r="HT37" s="10">
        <v>150</v>
      </c>
      <c r="HU37" s="10">
        <v>19</v>
      </c>
      <c r="HV37" s="10">
        <v>70</v>
      </c>
      <c r="HW37" s="10">
        <v>141</v>
      </c>
      <c r="HX37" s="10">
        <v>98</v>
      </c>
      <c r="HY37" s="10">
        <v>0</v>
      </c>
      <c r="HZ37" s="10">
        <v>0</v>
      </c>
      <c r="IA37" s="10">
        <v>63</v>
      </c>
      <c r="IB37" s="10">
        <v>176</v>
      </c>
      <c r="IC37" s="10">
        <v>169</v>
      </c>
      <c r="ID37" s="10">
        <v>11</v>
      </c>
      <c r="IE37" s="10">
        <v>2</v>
      </c>
      <c r="IF37" s="10">
        <v>24</v>
      </c>
      <c r="IG37" s="10">
        <v>0</v>
      </c>
      <c r="IH37" s="10">
        <v>33</v>
      </c>
      <c r="II37" s="10">
        <v>708</v>
      </c>
      <c r="IJ37" s="10">
        <v>422</v>
      </c>
      <c r="IK37" s="10">
        <v>34</v>
      </c>
      <c r="IL37" s="10">
        <v>252</v>
      </c>
      <c r="IM37" s="10">
        <v>441</v>
      </c>
      <c r="IN37" s="10">
        <v>267</v>
      </c>
      <c r="IO37" s="10">
        <v>0</v>
      </c>
      <c r="IP37" s="10">
        <v>0</v>
      </c>
      <c r="IQ37" s="10">
        <v>302</v>
      </c>
      <c r="IR37" s="10">
        <v>406</v>
      </c>
      <c r="IS37" s="10">
        <v>383</v>
      </c>
      <c r="IT37" s="10">
        <v>40</v>
      </c>
      <c r="IU37" s="10">
        <v>2</v>
      </c>
      <c r="IV37" s="10">
        <v>165</v>
      </c>
      <c r="IW37" s="10">
        <v>0</v>
      </c>
      <c r="IX37" s="10">
        <v>118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246</v>
      </c>
      <c r="JP37" s="10">
        <v>151</v>
      </c>
      <c r="JQ37" s="10">
        <v>77</v>
      </c>
      <c r="JR37" s="10">
        <v>228</v>
      </c>
      <c r="JS37" s="10">
        <v>18</v>
      </c>
      <c r="JT37" s="10">
        <v>1455</v>
      </c>
      <c r="JU37" s="10">
        <v>778</v>
      </c>
      <c r="JV37" s="10">
        <v>0</v>
      </c>
      <c r="JW37" s="10">
        <v>778</v>
      </c>
      <c r="JX37" s="10">
        <v>677</v>
      </c>
      <c r="JY37" s="10">
        <v>1283</v>
      </c>
      <c r="JZ37" s="10">
        <v>631</v>
      </c>
      <c r="KA37" s="10">
        <v>0</v>
      </c>
      <c r="KB37" s="10">
        <v>631</v>
      </c>
      <c r="KC37" s="10">
        <v>652</v>
      </c>
      <c r="KD37" s="10">
        <v>172</v>
      </c>
      <c r="KE37" s="10">
        <v>147</v>
      </c>
      <c r="KF37" s="10">
        <v>147</v>
      </c>
      <c r="KG37" s="10">
        <v>25</v>
      </c>
      <c r="KH37" s="10">
        <v>257</v>
      </c>
      <c r="KI37" s="10">
        <v>20</v>
      </c>
      <c r="KJ37" s="10">
        <v>234</v>
      </c>
      <c r="KK37" s="10">
        <v>1</v>
      </c>
      <c r="KL37" s="10">
        <v>2</v>
      </c>
      <c r="KM37" s="10">
        <v>183</v>
      </c>
      <c r="KN37" s="10">
        <v>74</v>
      </c>
      <c r="KO37" s="10">
        <v>143</v>
      </c>
      <c r="KP37" s="10">
        <v>27</v>
      </c>
      <c r="KQ37" s="10">
        <v>1</v>
      </c>
      <c r="KR37" s="10">
        <v>73</v>
      </c>
      <c r="KS37" s="10">
        <v>0</v>
      </c>
      <c r="KT37" s="10">
        <v>13</v>
      </c>
      <c r="KU37" s="10">
        <v>84</v>
      </c>
      <c r="KV37" s="10">
        <v>7</v>
      </c>
      <c r="KW37" s="10">
        <v>77</v>
      </c>
      <c r="KX37" s="10">
        <v>0</v>
      </c>
      <c r="KY37" s="10">
        <v>0</v>
      </c>
      <c r="KZ37" s="10">
        <v>59</v>
      </c>
      <c r="LA37" s="10">
        <v>25</v>
      </c>
      <c r="LB37" s="10">
        <v>53</v>
      </c>
      <c r="LC37" s="10">
        <v>12</v>
      </c>
      <c r="LD37" s="10">
        <v>1</v>
      </c>
      <c r="LE37" s="10">
        <v>14</v>
      </c>
      <c r="LF37" s="10">
        <v>0</v>
      </c>
      <c r="LG37" s="10">
        <v>4</v>
      </c>
      <c r="LH37" s="10">
        <v>35</v>
      </c>
      <c r="LI37" s="10">
        <v>4</v>
      </c>
      <c r="LJ37" s="10">
        <v>31</v>
      </c>
      <c r="LK37" s="10">
        <v>0</v>
      </c>
      <c r="LL37" s="10">
        <v>0</v>
      </c>
      <c r="LM37" s="10">
        <v>30</v>
      </c>
      <c r="LN37" s="10">
        <v>5</v>
      </c>
      <c r="LO37" s="10">
        <v>25</v>
      </c>
      <c r="LP37" s="10">
        <v>6</v>
      </c>
      <c r="LQ37" s="10">
        <v>0</v>
      </c>
      <c r="LR37" s="10">
        <v>4</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119</v>
      </c>
      <c r="MI37" s="10">
        <v>11</v>
      </c>
      <c r="MJ37" s="10">
        <v>108</v>
      </c>
      <c r="MK37" s="10">
        <v>0</v>
      </c>
      <c r="ML37" s="10">
        <v>0</v>
      </c>
      <c r="MM37" s="10">
        <v>89</v>
      </c>
      <c r="MN37" s="10">
        <v>30</v>
      </c>
      <c r="MO37" s="10">
        <v>78</v>
      </c>
      <c r="MP37" s="10">
        <v>18</v>
      </c>
      <c r="MQ37" s="10">
        <v>1</v>
      </c>
      <c r="MR37" s="10">
        <v>18</v>
      </c>
      <c r="MS37" s="10">
        <v>0</v>
      </c>
      <c r="MT37" s="10">
        <v>4</v>
      </c>
      <c r="MU37" s="10">
        <v>138</v>
      </c>
      <c r="MV37" s="10">
        <v>9</v>
      </c>
      <c r="MW37" s="10">
        <v>126</v>
      </c>
      <c r="MX37" s="10">
        <v>1</v>
      </c>
      <c r="MY37" s="10">
        <v>2</v>
      </c>
      <c r="MZ37" s="10">
        <v>94</v>
      </c>
      <c r="NA37" s="10">
        <v>44</v>
      </c>
      <c r="NB37" s="10">
        <v>65</v>
      </c>
      <c r="NC37" s="10">
        <v>9</v>
      </c>
      <c r="ND37" s="10">
        <v>0</v>
      </c>
      <c r="NE37" s="10">
        <v>55</v>
      </c>
      <c r="NF37" s="10">
        <v>0</v>
      </c>
      <c r="NG37" s="10">
        <v>9</v>
      </c>
      <c r="NH37" s="10">
        <v>216</v>
      </c>
      <c r="NI37" s="10">
        <v>91</v>
      </c>
      <c r="NJ37" s="10">
        <v>121</v>
      </c>
      <c r="NK37" s="10">
        <v>2</v>
      </c>
      <c r="NL37" s="10">
        <v>2</v>
      </c>
      <c r="NM37" s="10">
        <v>107</v>
      </c>
      <c r="NN37" s="10">
        <v>109</v>
      </c>
      <c r="NO37" s="10">
        <v>131</v>
      </c>
      <c r="NP37" s="10">
        <v>23</v>
      </c>
      <c r="NQ37" s="10">
        <v>1</v>
      </c>
      <c r="NR37" s="10">
        <v>43</v>
      </c>
      <c r="NS37" s="10">
        <v>3</v>
      </c>
      <c r="NT37" s="10">
        <v>15</v>
      </c>
      <c r="NU37" s="10">
        <v>80</v>
      </c>
      <c r="NV37" s="10">
        <v>37</v>
      </c>
      <c r="NW37" s="10">
        <v>43</v>
      </c>
      <c r="NX37" s="10">
        <v>0</v>
      </c>
      <c r="NY37" s="10">
        <v>0</v>
      </c>
      <c r="NZ37" s="10">
        <v>45</v>
      </c>
      <c r="OA37" s="10">
        <v>35</v>
      </c>
      <c r="OB37" s="10">
        <v>45</v>
      </c>
      <c r="OC37" s="10">
        <v>10</v>
      </c>
      <c r="OD37" s="10">
        <v>1</v>
      </c>
      <c r="OE37" s="10">
        <v>11</v>
      </c>
      <c r="OF37" s="10">
        <v>0</v>
      </c>
      <c r="OG37" s="10">
        <v>13</v>
      </c>
      <c r="OH37" s="10">
        <v>46</v>
      </c>
      <c r="OI37" s="10">
        <v>18</v>
      </c>
      <c r="OJ37" s="10">
        <v>25</v>
      </c>
      <c r="OK37" s="10">
        <v>1</v>
      </c>
      <c r="OL37" s="10">
        <v>2</v>
      </c>
      <c r="OM37" s="10">
        <v>14</v>
      </c>
      <c r="ON37" s="10">
        <v>32</v>
      </c>
      <c r="OO37" s="10">
        <v>31</v>
      </c>
      <c r="OP37" s="10">
        <v>6</v>
      </c>
      <c r="OQ37" s="10">
        <v>0</v>
      </c>
      <c r="OR37" s="10">
        <v>7</v>
      </c>
      <c r="OS37" s="10">
        <v>0</v>
      </c>
      <c r="OT37" s="10">
        <v>2</v>
      </c>
      <c r="OU37" s="10">
        <v>0</v>
      </c>
      <c r="OV37" s="10">
        <v>0</v>
      </c>
      <c r="OW37" s="10">
        <v>0</v>
      </c>
      <c r="OX37" s="10">
        <v>0</v>
      </c>
      <c r="OY37" s="10">
        <v>0</v>
      </c>
      <c r="OZ37" s="10">
        <v>0</v>
      </c>
      <c r="PA37" s="10">
        <v>0</v>
      </c>
      <c r="PB37" s="10">
        <v>0</v>
      </c>
      <c r="PC37" s="10">
        <v>0</v>
      </c>
      <c r="PD37" s="10">
        <v>0</v>
      </c>
      <c r="PE37" s="10">
        <v>0</v>
      </c>
      <c r="PF37" s="10">
        <v>0</v>
      </c>
      <c r="PG37" s="10">
        <v>0</v>
      </c>
      <c r="PH37" s="10">
        <v>126</v>
      </c>
      <c r="PI37" s="10">
        <v>55</v>
      </c>
      <c r="PJ37" s="10">
        <v>68</v>
      </c>
      <c r="PK37" s="10">
        <v>1</v>
      </c>
      <c r="PL37" s="10">
        <v>2</v>
      </c>
      <c r="PM37" s="10">
        <v>59</v>
      </c>
      <c r="PN37" s="10">
        <v>67</v>
      </c>
      <c r="PO37" s="10">
        <v>76</v>
      </c>
      <c r="PP37" s="10">
        <v>16</v>
      </c>
      <c r="PQ37" s="10">
        <v>1</v>
      </c>
      <c r="PR37" s="10">
        <v>18</v>
      </c>
      <c r="PS37" s="10">
        <v>0</v>
      </c>
      <c r="PT37" s="10">
        <v>15</v>
      </c>
      <c r="PU37" s="10">
        <v>90</v>
      </c>
      <c r="PV37" s="10">
        <v>36</v>
      </c>
      <c r="PW37" s="10">
        <v>53</v>
      </c>
      <c r="PX37" s="10">
        <v>1</v>
      </c>
      <c r="PY37" s="10">
        <v>0</v>
      </c>
      <c r="PZ37" s="10">
        <v>48</v>
      </c>
      <c r="QA37" s="10">
        <v>42</v>
      </c>
      <c r="QB37" s="10">
        <v>55</v>
      </c>
      <c r="QC37" s="10">
        <v>7</v>
      </c>
      <c r="QD37" s="10">
        <v>0</v>
      </c>
      <c r="QE37" s="10">
        <v>25</v>
      </c>
      <c r="QF37" s="10">
        <v>3</v>
      </c>
      <c r="QG37" s="10">
        <v>0</v>
      </c>
      <c r="QH37" s="10">
        <v>58</v>
      </c>
      <c r="QI37" s="10">
        <v>43</v>
      </c>
      <c r="QJ37" s="10">
        <v>13</v>
      </c>
      <c r="QK37" s="10">
        <v>0</v>
      </c>
      <c r="QL37" s="10">
        <v>56</v>
      </c>
      <c r="QM37" s="10">
        <v>2</v>
      </c>
      <c r="QN37" s="10">
        <v>158</v>
      </c>
      <c r="QO37" s="10">
        <v>37</v>
      </c>
      <c r="QP37" s="10">
        <v>33</v>
      </c>
      <c r="QQ37" s="10">
        <v>0</v>
      </c>
      <c r="QR37" s="10">
        <v>70</v>
      </c>
      <c r="QS37" s="10">
        <v>88</v>
      </c>
      <c r="QT37" s="10">
        <v>23</v>
      </c>
      <c r="QU37" s="10">
        <v>17</v>
      </c>
      <c r="QV37" s="10">
        <v>6</v>
      </c>
      <c r="QW37" s="10">
        <v>0</v>
      </c>
      <c r="QX37" s="10">
        <v>0</v>
      </c>
      <c r="QY37" s="10">
        <v>8</v>
      </c>
      <c r="QZ37" s="10">
        <v>15</v>
      </c>
      <c r="RA37" s="10">
        <v>17</v>
      </c>
      <c r="RB37" s="10">
        <v>0</v>
      </c>
      <c r="RC37" s="10">
        <v>0</v>
      </c>
      <c r="RD37" s="10">
        <v>4</v>
      </c>
      <c r="RE37" s="10">
        <v>0</v>
      </c>
      <c r="RF37" s="10">
        <v>2</v>
      </c>
      <c r="RG37" s="10">
        <v>7</v>
      </c>
      <c r="RH37" s="10">
        <v>6</v>
      </c>
      <c r="RI37" s="10">
        <v>1</v>
      </c>
      <c r="RJ37" s="10">
        <v>0</v>
      </c>
      <c r="RK37" s="10">
        <v>0</v>
      </c>
      <c r="RL37" s="10">
        <v>5</v>
      </c>
      <c r="RM37" s="10">
        <v>2</v>
      </c>
      <c r="RN37" s="10">
        <v>4</v>
      </c>
      <c r="RO37" s="10">
        <v>0</v>
      </c>
      <c r="RP37" s="10">
        <v>0</v>
      </c>
      <c r="RQ37" s="10">
        <v>3</v>
      </c>
      <c r="RR37" s="10">
        <v>0</v>
      </c>
      <c r="RS37" s="10">
        <v>0</v>
      </c>
      <c r="RT37" s="10">
        <v>14</v>
      </c>
      <c r="RU37" s="10">
        <v>10</v>
      </c>
      <c r="RV37" s="10">
        <v>4</v>
      </c>
      <c r="RW37" s="10">
        <v>0</v>
      </c>
      <c r="RX37" s="10">
        <v>0</v>
      </c>
      <c r="RY37" s="10">
        <v>3</v>
      </c>
      <c r="RZ37" s="10">
        <v>11</v>
      </c>
      <c r="SA37" s="10">
        <v>11</v>
      </c>
      <c r="SB37" s="10">
        <v>0</v>
      </c>
      <c r="SC37" s="10">
        <v>0</v>
      </c>
      <c r="SD37" s="10">
        <v>1</v>
      </c>
      <c r="SE37" s="10">
        <v>0</v>
      </c>
      <c r="SF37" s="10">
        <v>2</v>
      </c>
      <c r="SG37" s="10">
        <v>21</v>
      </c>
      <c r="SH37" s="10">
        <v>16</v>
      </c>
      <c r="SI37" s="10">
        <v>5</v>
      </c>
      <c r="SJ37" s="10">
        <v>0</v>
      </c>
      <c r="SK37" s="10">
        <v>0</v>
      </c>
      <c r="SL37" s="10">
        <v>8</v>
      </c>
      <c r="SM37" s="10">
        <v>13</v>
      </c>
      <c r="SN37" s="10">
        <v>15</v>
      </c>
      <c r="SO37" s="10">
        <v>0</v>
      </c>
      <c r="SP37" s="10">
        <v>0</v>
      </c>
      <c r="SQ37" s="10">
        <v>4</v>
      </c>
      <c r="SR37" s="10">
        <v>0</v>
      </c>
      <c r="SS37" s="10">
        <v>2</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23</v>
      </c>
      <c r="TM37" s="10">
        <v>7</v>
      </c>
      <c r="TN37" s="10">
        <v>14</v>
      </c>
      <c r="TO37" s="10">
        <v>21</v>
      </c>
      <c r="TP37" s="10">
        <v>2</v>
      </c>
      <c r="TQ37" s="10">
        <v>26</v>
      </c>
      <c r="TR37" s="10">
        <v>8</v>
      </c>
      <c r="TS37" s="10">
        <v>15</v>
      </c>
      <c r="TT37" s="10">
        <v>23</v>
      </c>
      <c r="TU37" s="10">
        <v>3</v>
      </c>
    </row>
    <row r="38" spans="1:541" x14ac:dyDescent="0.25">
      <c r="A38" s="4" t="s">
        <v>54</v>
      </c>
      <c r="B38" s="10">
        <v>3</v>
      </c>
      <c r="C38" s="10">
        <v>7169</v>
      </c>
      <c r="D38" s="10">
        <v>656</v>
      </c>
      <c r="E38" s="10">
        <v>1025</v>
      </c>
      <c r="F38" s="10">
        <v>5488</v>
      </c>
      <c r="G38" s="10">
        <v>2095</v>
      </c>
      <c r="H38" s="10">
        <v>5042</v>
      </c>
      <c r="I38" s="10">
        <v>31</v>
      </c>
      <c r="J38" s="10">
        <v>1</v>
      </c>
      <c r="K38" s="10">
        <v>6221</v>
      </c>
      <c r="L38" s="10">
        <v>948</v>
      </c>
      <c r="M38" s="10">
        <v>4297</v>
      </c>
      <c r="N38" s="10">
        <v>2210</v>
      </c>
      <c r="O38" s="10">
        <v>144</v>
      </c>
      <c r="P38" s="10">
        <v>185</v>
      </c>
      <c r="Q38" s="10">
        <v>59</v>
      </c>
      <c r="R38" s="10">
        <v>274</v>
      </c>
      <c r="S38" s="10">
        <v>2408</v>
      </c>
      <c r="T38" s="10">
        <v>312</v>
      </c>
      <c r="U38" s="10">
        <v>99</v>
      </c>
      <c r="V38" s="10">
        <v>1997</v>
      </c>
      <c r="W38" s="10">
        <v>761</v>
      </c>
      <c r="X38" s="10">
        <v>1633</v>
      </c>
      <c r="Y38" s="10">
        <v>14</v>
      </c>
      <c r="Z38" s="10">
        <v>0</v>
      </c>
      <c r="AA38" s="10">
        <v>2102</v>
      </c>
      <c r="AB38" s="10">
        <v>306</v>
      </c>
      <c r="AC38" s="10">
        <v>1372</v>
      </c>
      <c r="AD38" s="10">
        <v>838</v>
      </c>
      <c r="AE38" s="10">
        <v>60</v>
      </c>
      <c r="AF38" s="10">
        <v>38</v>
      </c>
      <c r="AG38" s="10">
        <v>21</v>
      </c>
      <c r="AH38" s="10">
        <v>79</v>
      </c>
      <c r="AI38" s="10">
        <v>935</v>
      </c>
      <c r="AJ38" s="10">
        <v>64</v>
      </c>
      <c r="AK38" s="10">
        <v>154</v>
      </c>
      <c r="AL38" s="10">
        <v>717</v>
      </c>
      <c r="AM38" s="10">
        <v>206</v>
      </c>
      <c r="AN38" s="10">
        <v>728</v>
      </c>
      <c r="AO38" s="10">
        <v>1</v>
      </c>
      <c r="AP38" s="10">
        <v>0</v>
      </c>
      <c r="AQ38" s="10">
        <v>798</v>
      </c>
      <c r="AR38" s="10">
        <v>137</v>
      </c>
      <c r="AS38" s="10">
        <v>588</v>
      </c>
      <c r="AT38" s="10">
        <v>271</v>
      </c>
      <c r="AU38" s="10">
        <v>11</v>
      </c>
      <c r="AV38" s="10">
        <v>16</v>
      </c>
      <c r="AW38" s="10">
        <v>10</v>
      </c>
      <c r="AX38" s="10">
        <v>39</v>
      </c>
      <c r="AY38" s="10">
        <v>19</v>
      </c>
      <c r="AZ38" s="10">
        <v>0</v>
      </c>
      <c r="BA38" s="10">
        <v>0</v>
      </c>
      <c r="BB38" s="10">
        <v>19</v>
      </c>
      <c r="BC38" s="10">
        <v>7</v>
      </c>
      <c r="BD38" s="10">
        <v>12</v>
      </c>
      <c r="BE38" s="10">
        <v>0</v>
      </c>
      <c r="BF38" s="10">
        <v>0</v>
      </c>
      <c r="BG38" s="10">
        <v>15</v>
      </c>
      <c r="BH38" s="10">
        <v>4</v>
      </c>
      <c r="BI38" s="10">
        <v>14</v>
      </c>
      <c r="BJ38" s="10">
        <v>4</v>
      </c>
      <c r="BK38" s="10">
        <v>1</v>
      </c>
      <c r="BL38" s="10">
        <v>0</v>
      </c>
      <c r="BM38" s="10">
        <v>0</v>
      </c>
      <c r="BN38" s="10">
        <v>0</v>
      </c>
      <c r="BO38" s="10">
        <v>3362</v>
      </c>
      <c r="BP38" s="10">
        <v>376</v>
      </c>
      <c r="BQ38" s="10">
        <v>253</v>
      </c>
      <c r="BR38" s="10">
        <v>2733</v>
      </c>
      <c r="BS38" s="10">
        <v>974</v>
      </c>
      <c r="BT38" s="10">
        <v>2373</v>
      </c>
      <c r="BU38" s="10">
        <v>15</v>
      </c>
      <c r="BV38" s="10">
        <v>0</v>
      </c>
      <c r="BW38" s="10">
        <v>2915</v>
      </c>
      <c r="BX38" s="10">
        <v>447</v>
      </c>
      <c r="BY38" s="10">
        <v>1974</v>
      </c>
      <c r="BZ38" s="10">
        <v>1113</v>
      </c>
      <c r="CA38" s="10">
        <v>72</v>
      </c>
      <c r="CB38" s="10">
        <v>54</v>
      </c>
      <c r="CC38" s="10">
        <v>31</v>
      </c>
      <c r="CD38" s="10">
        <v>118</v>
      </c>
      <c r="CE38" s="10">
        <v>3807</v>
      </c>
      <c r="CF38" s="10">
        <v>280</v>
      </c>
      <c r="CG38" s="10">
        <v>772</v>
      </c>
      <c r="CH38" s="10">
        <v>2755</v>
      </c>
      <c r="CI38" s="10">
        <v>1121</v>
      </c>
      <c r="CJ38" s="10">
        <v>2669</v>
      </c>
      <c r="CK38" s="10">
        <v>16</v>
      </c>
      <c r="CL38" s="10">
        <v>1</v>
      </c>
      <c r="CM38" s="10">
        <v>3306</v>
      </c>
      <c r="CN38" s="10">
        <v>501</v>
      </c>
      <c r="CO38" s="10">
        <v>2323</v>
      </c>
      <c r="CP38" s="10">
        <v>1097</v>
      </c>
      <c r="CQ38" s="10">
        <v>72</v>
      </c>
      <c r="CR38" s="10">
        <v>131</v>
      </c>
      <c r="CS38" s="10">
        <v>28</v>
      </c>
      <c r="CT38" s="10">
        <v>156</v>
      </c>
      <c r="CU38" s="10">
        <v>6614</v>
      </c>
      <c r="CV38" s="10">
        <v>312</v>
      </c>
      <c r="CW38" s="10">
        <v>973</v>
      </c>
      <c r="CX38" s="10">
        <v>5329</v>
      </c>
      <c r="CY38" s="10">
        <v>1763</v>
      </c>
      <c r="CZ38" s="10">
        <v>4819</v>
      </c>
      <c r="DA38" s="10">
        <v>31</v>
      </c>
      <c r="DB38" s="10">
        <v>1</v>
      </c>
      <c r="DC38" s="10">
        <v>5785</v>
      </c>
      <c r="DD38" s="10">
        <v>829</v>
      </c>
      <c r="DE38" s="10">
        <v>4049</v>
      </c>
      <c r="DF38" s="10">
        <v>1964</v>
      </c>
      <c r="DG38" s="10">
        <v>134</v>
      </c>
      <c r="DH38" s="10">
        <v>183</v>
      </c>
      <c r="DI38" s="10">
        <v>48</v>
      </c>
      <c r="DJ38" s="10">
        <v>236</v>
      </c>
      <c r="DK38" s="10">
        <v>1999</v>
      </c>
      <c r="DL38" s="10">
        <v>52</v>
      </c>
      <c r="DM38" s="10">
        <v>83</v>
      </c>
      <c r="DN38" s="10">
        <v>1864</v>
      </c>
      <c r="DO38" s="10">
        <v>509</v>
      </c>
      <c r="DP38" s="10">
        <v>1476</v>
      </c>
      <c r="DQ38" s="10">
        <v>14</v>
      </c>
      <c r="DR38" s="10">
        <v>0</v>
      </c>
      <c r="DS38" s="10">
        <v>1780</v>
      </c>
      <c r="DT38" s="10">
        <v>219</v>
      </c>
      <c r="DU38" s="10">
        <v>1212</v>
      </c>
      <c r="DV38" s="10">
        <v>634</v>
      </c>
      <c r="DW38" s="10">
        <v>51</v>
      </c>
      <c r="DX38" s="10">
        <v>37</v>
      </c>
      <c r="DY38" s="10">
        <v>14</v>
      </c>
      <c r="DZ38" s="10">
        <v>51</v>
      </c>
      <c r="EA38" s="10">
        <v>839</v>
      </c>
      <c r="EB38" s="10">
        <v>3</v>
      </c>
      <c r="EC38" s="10">
        <v>135</v>
      </c>
      <c r="ED38" s="10">
        <v>701</v>
      </c>
      <c r="EE38" s="10">
        <v>143</v>
      </c>
      <c r="EF38" s="10">
        <v>695</v>
      </c>
      <c r="EG38" s="10">
        <v>1</v>
      </c>
      <c r="EH38" s="10">
        <v>0</v>
      </c>
      <c r="EI38" s="10">
        <v>731</v>
      </c>
      <c r="EJ38" s="10">
        <v>108</v>
      </c>
      <c r="EK38" s="10">
        <v>539</v>
      </c>
      <c r="EL38" s="10">
        <v>237</v>
      </c>
      <c r="EM38" s="10">
        <v>11</v>
      </c>
      <c r="EN38" s="10">
        <v>16</v>
      </c>
      <c r="EO38" s="10">
        <v>6</v>
      </c>
      <c r="EP38" s="10">
        <v>30</v>
      </c>
      <c r="EQ38" s="10">
        <v>19</v>
      </c>
      <c r="ER38" s="10">
        <v>0</v>
      </c>
      <c r="ES38" s="10">
        <v>0</v>
      </c>
      <c r="ET38" s="10">
        <v>19</v>
      </c>
      <c r="EU38" s="10">
        <v>7</v>
      </c>
      <c r="EV38" s="10">
        <v>12</v>
      </c>
      <c r="EW38" s="10">
        <v>0</v>
      </c>
      <c r="EX38" s="10">
        <v>0</v>
      </c>
      <c r="EY38" s="10">
        <v>15</v>
      </c>
      <c r="EZ38" s="10">
        <v>4</v>
      </c>
      <c r="FA38" s="10">
        <v>14</v>
      </c>
      <c r="FB38" s="10">
        <v>4</v>
      </c>
      <c r="FC38" s="10">
        <v>1</v>
      </c>
      <c r="FD38" s="10">
        <v>0</v>
      </c>
      <c r="FE38" s="10">
        <v>0</v>
      </c>
      <c r="FF38" s="10">
        <v>0</v>
      </c>
      <c r="FG38" s="10">
        <v>2857</v>
      </c>
      <c r="FH38" s="10">
        <v>55</v>
      </c>
      <c r="FI38" s="10">
        <v>218</v>
      </c>
      <c r="FJ38" s="10">
        <v>2584</v>
      </c>
      <c r="FK38" s="10">
        <v>659</v>
      </c>
      <c r="FL38" s="10">
        <v>2183</v>
      </c>
      <c r="FM38" s="10">
        <v>15</v>
      </c>
      <c r="FN38" s="10">
        <v>0</v>
      </c>
      <c r="FO38" s="10">
        <v>2526</v>
      </c>
      <c r="FP38" s="10">
        <v>331</v>
      </c>
      <c r="FQ38" s="10">
        <v>1765</v>
      </c>
      <c r="FR38" s="10">
        <v>875</v>
      </c>
      <c r="FS38" s="10">
        <v>63</v>
      </c>
      <c r="FT38" s="10">
        <v>53</v>
      </c>
      <c r="FU38" s="10">
        <v>20</v>
      </c>
      <c r="FV38" s="10">
        <v>81</v>
      </c>
      <c r="FW38" s="10">
        <v>3757</v>
      </c>
      <c r="FX38" s="10">
        <v>257</v>
      </c>
      <c r="FY38" s="10">
        <v>755</v>
      </c>
      <c r="FZ38" s="10">
        <v>2745</v>
      </c>
      <c r="GA38" s="10">
        <v>1104</v>
      </c>
      <c r="GB38" s="10">
        <v>2636</v>
      </c>
      <c r="GC38" s="10">
        <v>16</v>
      </c>
      <c r="GD38" s="10">
        <v>1</v>
      </c>
      <c r="GE38" s="10">
        <v>3259</v>
      </c>
      <c r="GF38" s="10">
        <v>498</v>
      </c>
      <c r="GG38" s="10">
        <v>2284</v>
      </c>
      <c r="GH38" s="10">
        <v>1089</v>
      </c>
      <c r="GI38" s="10">
        <v>71</v>
      </c>
      <c r="GJ38" s="10">
        <v>130</v>
      </c>
      <c r="GK38" s="10">
        <v>28</v>
      </c>
      <c r="GL38" s="10">
        <v>155</v>
      </c>
      <c r="GM38" s="10">
        <v>555</v>
      </c>
      <c r="GN38" s="10">
        <v>344</v>
      </c>
      <c r="GO38" s="10">
        <v>52</v>
      </c>
      <c r="GP38" s="10">
        <v>159</v>
      </c>
      <c r="GQ38" s="10">
        <v>332</v>
      </c>
      <c r="GR38" s="10">
        <v>223</v>
      </c>
      <c r="GS38" s="10">
        <v>0</v>
      </c>
      <c r="GT38" s="10">
        <v>0</v>
      </c>
      <c r="GU38" s="10">
        <v>436</v>
      </c>
      <c r="GV38" s="10">
        <v>119</v>
      </c>
      <c r="GW38" s="10">
        <v>248</v>
      </c>
      <c r="GX38" s="10">
        <v>246</v>
      </c>
      <c r="GY38" s="10">
        <v>10</v>
      </c>
      <c r="GZ38" s="10">
        <v>2</v>
      </c>
      <c r="HA38" s="10">
        <v>11</v>
      </c>
      <c r="HB38" s="10">
        <v>38</v>
      </c>
      <c r="HC38" s="10">
        <v>409</v>
      </c>
      <c r="HD38" s="10">
        <v>260</v>
      </c>
      <c r="HE38" s="10">
        <v>16</v>
      </c>
      <c r="HF38" s="10">
        <v>133</v>
      </c>
      <c r="HG38" s="10">
        <v>252</v>
      </c>
      <c r="HH38" s="10">
        <v>157</v>
      </c>
      <c r="HI38" s="10">
        <v>0</v>
      </c>
      <c r="HJ38" s="10">
        <v>0</v>
      </c>
      <c r="HK38" s="10">
        <v>322</v>
      </c>
      <c r="HL38" s="10">
        <v>87</v>
      </c>
      <c r="HM38" s="10">
        <v>160</v>
      </c>
      <c r="HN38" s="10">
        <v>204</v>
      </c>
      <c r="HO38" s="10">
        <v>9</v>
      </c>
      <c r="HP38" s="10">
        <v>1</v>
      </c>
      <c r="HQ38" s="10">
        <v>7</v>
      </c>
      <c r="HR38" s="10">
        <v>28</v>
      </c>
      <c r="HS38" s="10">
        <v>96</v>
      </c>
      <c r="HT38" s="10">
        <v>61</v>
      </c>
      <c r="HU38" s="10">
        <v>19</v>
      </c>
      <c r="HV38" s="10">
        <v>16</v>
      </c>
      <c r="HW38" s="10">
        <v>63</v>
      </c>
      <c r="HX38" s="10">
        <v>33</v>
      </c>
      <c r="HY38" s="10">
        <v>0</v>
      </c>
      <c r="HZ38" s="10">
        <v>0</v>
      </c>
      <c r="IA38" s="10">
        <v>67</v>
      </c>
      <c r="IB38" s="10">
        <v>29</v>
      </c>
      <c r="IC38" s="10">
        <v>49</v>
      </c>
      <c r="ID38" s="10">
        <v>34</v>
      </c>
      <c r="IE38" s="10">
        <v>0</v>
      </c>
      <c r="IF38" s="10">
        <v>0</v>
      </c>
      <c r="IG38" s="10">
        <v>4</v>
      </c>
      <c r="IH38" s="10">
        <v>9</v>
      </c>
      <c r="II38" s="10">
        <v>505</v>
      </c>
      <c r="IJ38" s="10">
        <v>321</v>
      </c>
      <c r="IK38" s="10">
        <v>35</v>
      </c>
      <c r="IL38" s="10">
        <v>149</v>
      </c>
      <c r="IM38" s="10">
        <v>315</v>
      </c>
      <c r="IN38" s="10">
        <v>190</v>
      </c>
      <c r="IO38" s="10">
        <v>0</v>
      </c>
      <c r="IP38" s="10">
        <v>0</v>
      </c>
      <c r="IQ38" s="10">
        <v>389</v>
      </c>
      <c r="IR38" s="10">
        <v>116</v>
      </c>
      <c r="IS38" s="10">
        <v>209</v>
      </c>
      <c r="IT38" s="10">
        <v>238</v>
      </c>
      <c r="IU38" s="10">
        <v>9</v>
      </c>
      <c r="IV38" s="10">
        <v>1</v>
      </c>
      <c r="IW38" s="10">
        <v>11</v>
      </c>
      <c r="IX38" s="10">
        <v>37</v>
      </c>
      <c r="IY38" s="10">
        <v>50</v>
      </c>
      <c r="IZ38" s="10">
        <v>23</v>
      </c>
      <c r="JA38" s="10">
        <v>17</v>
      </c>
      <c r="JB38" s="10">
        <v>10</v>
      </c>
      <c r="JC38" s="10">
        <v>17</v>
      </c>
      <c r="JD38" s="10">
        <v>33</v>
      </c>
      <c r="JE38" s="10">
        <v>0</v>
      </c>
      <c r="JF38" s="10">
        <v>0</v>
      </c>
      <c r="JG38" s="10">
        <v>47</v>
      </c>
      <c r="JH38" s="10">
        <v>3</v>
      </c>
      <c r="JI38" s="10">
        <v>39</v>
      </c>
      <c r="JJ38" s="10">
        <v>8</v>
      </c>
      <c r="JK38" s="10">
        <v>1</v>
      </c>
      <c r="JL38" s="10">
        <v>1</v>
      </c>
      <c r="JM38" s="10">
        <v>0</v>
      </c>
      <c r="JN38" s="10">
        <v>1</v>
      </c>
      <c r="JO38" s="10">
        <v>183</v>
      </c>
      <c r="JP38" s="10">
        <v>139</v>
      </c>
      <c r="JQ38" s="10">
        <v>30</v>
      </c>
      <c r="JR38" s="10">
        <v>169</v>
      </c>
      <c r="JS38" s="10">
        <v>14</v>
      </c>
      <c r="JT38" s="10">
        <v>715</v>
      </c>
      <c r="JU38" s="10">
        <v>537</v>
      </c>
      <c r="JV38" s="10">
        <v>15</v>
      </c>
      <c r="JW38" s="10">
        <v>552</v>
      </c>
      <c r="JX38" s="10">
        <v>163</v>
      </c>
      <c r="JY38" s="10">
        <v>679</v>
      </c>
      <c r="JZ38" s="10">
        <v>501</v>
      </c>
      <c r="KA38" s="10">
        <v>15</v>
      </c>
      <c r="KB38" s="10">
        <v>516</v>
      </c>
      <c r="KC38" s="10">
        <v>163</v>
      </c>
      <c r="KD38" s="10">
        <v>36</v>
      </c>
      <c r="KE38" s="10">
        <v>36</v>
      </c>
      <c r="KF38" s="10">
        <v>36</v>
      </c>
      <c r="KG38" s="10">
        <v>0</v>
      </c>
      <c r="KH38" s="10">
        <v>674</v>
      </c>
      <c r="KI38" s="10">
        <v>62</v>
      </c>
      <c r="KJ38" s="10">
        <v>611</v>
      </c>
      <c r="KK38" s="10">
        <v>1</v>
      </c>
      <c r="KL38" s="10">
        <v>0</v>
      </c>
      <c r="KM38" s="10">
        <v>605</v>
      </c>
      <c r="KN38" s="10">
        <v>69</v>
      </c>
      <c r="KO38" s="10">
        <v>398</v>
      </c>
      <c r="KP38" s="10">
        <v>234</v>
      </c>
      <c r="KQ38" s="10">
        <v>8</v>
      </c>
      <c r="KR38" s="10">
        <v>12</v>
      </c>
      <c r="KS38" s="10">
        <v>8</v>
      </c>
      <c r="KT38" s="10">
        <v>14</v>
      </c>
      <c r="KU38" s="10">
        <v>138</v>
      </c>
      <c r="KV38" s="10">
        <v>16</v>
      </c>
      <c r="KW38" s="10">
        <v>122</v>
      </c>
      <c r="KX38" s="10">
        <v>0</v>
      </c>
      <c r="KY38" s="10">
        <v>0</v>
      </c>
      <c r="KZ38" s="10">
        <v>132</v>
      </c>
      <c r="LA38" s="10">
        <v>6</v>
      </c>
      <c r="LB38" s="10">
        <v>85</v>
      </c>
      <c r="LC38" s="10">
        <v>47</v>
      </c>
      <c r="LD38" s="10">
        <v>2</v>
      </c>
      <c r="LE38" s="10">
        <v>2</v>
      </c>
      <c r="LF38" s="10">
        <v>2</v>
      </c>
      <c r="LG38" s="10">
        <v>0</v>
      </c>
      <c r="LH38" s="10">
        <v>370</v>
      </c>
      <c r="LI38" s="10">
        <v>4</v>
      </c>
      <c r="LJ38" s="10">
        <v>365</v>
      </c>
      <c r="LK38" s="10">
        <v>1</v>
      </c>
      <c r="LL38" s="10">
        <v>0</v>
      </c>
      <c r="LM38" s="10">
        <v>340</v>
      </c>
      <c r="LN38" s="10">
        <v>30</v>
      </c>
      <c r="LO38" s="10">
        <v>210</v>
      </c>
      <c r="LP38" s="10">
        <v>139</v>
      </c>
      <c r="LQ38" s="10">
        <v>3</v>
      </c>
      <c r="LR38" s="10">
        <v>5</v>
      </c>
      <c r="LS38" s="10">
        <v>5</v>
      </c>
      <c r="LT38" s="10">
        <v>8</v>
      </c>
      <c r="LU38" s="10">
        <v>1</v>
      </c>
      <c r="LV38" s="10">
        <v>0</v>
      </c>
      <c r="LW38" s="10">
        <v>1</v>
      </c>
      <c r="LX38" s="10">
        <v>0</v>
      </c>
      <c r="LY38" s="10">
        <v>0</v>
      </c>
      <c r="LZ38" s="10">
        <v>1</v>
      </c>
      <c r="MA38" s="10">
        <v>0</v>
      </c>
      <c r="MB38" s="10">
        <v>0</v>
      </c>
      <c r="MC38" s="10">
        <v>1</v>
      </c>
      <c r="MD38" s="10">
        <v>0</v>
      </c>
      <c r="ME38" s="10">
        <v>0</v>
      </c>
      <c r="MF38" s="10">
        <v>0</v>
      </c>
      <c r="MG38" s="10">
        <v>0</v>
      </c>
      <c r="MH38" s="10">
        <v>509</v>
      </c>
      <c r="MI38" s="10">
        <v>20</v>
      </c>
      <c r="MJ38" s="10">
        <v>488</v>
      </c>
      <c r="MK38" s="10">
        <v>1</v>
      </c>
      <c r="ML38" s="10">
        <v>0</v>
      </c>
      <c r="MM38" s="10">
        <v>473</v>
      </c>
      <c r="MN38" s="10">
        <v>36</v>
      </c>
      <c r="MO38" s="10">
        <v>295</v>
      </c>
      <c r="MP38" s="10">
        <v>187</v>
      </c>
      <c r="MQ38" s="10">
        <v>5</v>
      </c>
      <c r="MR38" s="10">
        <v>7</v>
      </c>
      <c r="MS38" s="10">
        <v>7</v>
      </c>
      <c r="MT38" s="10">
        <v>8</v>
      </c>
      <c r="MU38" s="10">
        <v>165</v>
      </c>
      <c r="MV38" s="10">
        <v>42</v>
      </c>
      <c r="MW38" s="10">
        <v>123</v>
      </c>
      <c r="MX38" s="10">
        <v>0</v>
      </c>
      <c r="MY38" s="10">
        <v>0</v>
      </c>
      <c r="MZ38" s="10">
        <v>132</v>
      </c>
      <c r="NA38" s="10">
        <v>33</v>
      </c>
      <c r="NB38" s="10">
        <v>103</v>
      </c>
      <c r="NC38" s="10">
        <v>47</v>
      </c>
      <c r="ND38" s="10">
        <v>3</v>
      </c>
      <c r="NE38" s="10">
        <v>5</v>
      </c>
      <c r="NF38" s="10">
        <v>1</v>
      </c>
      <c r="NG38" s="10">
        <v>6</v>
      </c>
      <c r="NH38" s="10">
        <v>1285</v>
      </c>
      <c r="NI38" s="10">
        <v>406</v>
      </c>
      <c r="NJ38" s="10">
        <v>870</v>
      </c>
      <c r="NK38" s="10">
        <v>9</v>
      </c>
      <c r="NL38" s="10">
        <v>0</v>
      </c>
      <c r="NM38" s="10">
        <v>1100</v>
      </c>
      <c r="NN38" s="10">
        <v>185</v>
      </c>
      <c r="NO38" s="10">
        <v>694</v>
      </c>
      <c r="NP38" s="10">
        <v>453</v>
      </c>
      <c r="NQ38" s="10">
        <v>33</v>
      </c>
      <c r="NR38" s="10">
        <v>25</v>
      </c>
      <c r="NS38" s="10">
        <v>9</v>
      </c>
      <c r="NT38" s="10">
        <v>71</v>
      </c>
      <c r="NU38" s="10">
        <v>135</v>
      </c>
      <c r="NV38" s="10">
        <v>70</v>
      </c>
      <c r="NW38" s="10">
        <v>62</v>
      </c>
      <c r="NX38" s="10">
        <v>3</v>
      </c>
      <c r="NY38" s="10">
        <v>0</v>
      </c>
      <c r="NZ38" s="10">
        <v>115</v>
      </c>
      <c r="OA38" s="10">
        <v>20</v>
      </c>
      <c r="OB38" s="10">
        <v>47</v>
      </c>
      <c r="OC38" s="10">
        <v>73</v>
      </c>
      <c r="OD38" s="10">
        <v>3</v>
      </c>
      <c r="OE38" s="10">
        <v>0</v>
      </c>
      <c r="OF38" s="10">
        <v>1</v>
      </c>
      <c r="OG38" s="10">
        <v>11</v>
      </c>
      <c r="OH38" s="10">
        <v>138</v>
      </c>
      <c r="OI38" s="10">
        <v>41</v>
      </c>
      <c r="OJ38" s="10">
        <v>96</v>
      </c>
      <c r="OK38" s="10">
        <v>1</v>
      </c>
      <c r="OL38" s="10">
        <v>0</v>
      </c>
      <c r="OM38" s="10">
        <v>113</v>
      </c>
      <c r="ON38" s="10">
        <v>25</v>
      </c>
      <c r="OO38" s="10">
        <v>61</v>
      </c>
      <c r="OP38" s="10">
        <v>62</v>
      </c>
      <c r="OQ38" s="10">
        <v>1</v>
      </c>
      <c r="OR38" s="10">
        <v>2</v>
      </c>
      <c r="OS38" s="10">
        <v>0</v>
      </c>
      <c r="OT38" s="10">
        <v>12</v>
      </c>
      <c r="OU38" s="10">
        <v>0</v>
      </c>
      <c r="OV38" s="10">
        <v>0</v>
      </c>
      <c r="OW38" s="10">
        <v>0</v>
      </c>
      <c r="OX38" s="10">
        <v>0</v>
      </c>
      <c r="OY38" s="10">
        <v>0</v>
      </c>
      <c r="OZ38" s="10">
        <v>0</v>
      </c>
      <c r="PA38" s="10">
        <v>0</v>
      </c>
      <c r="PB38" s="10">
        <v>0</v>
      </c>
      <c r="PC38" s="10">
        <v>0</v>
      </c>
      <c r="PD38" s="10">
        <v>0</v>
      </c>
      <c r="PE38" s="10">
        <v>0</v>
      </c>
      <c r="PF38" s="10">
        <v>0</v>
      </c>
      <c r="PG38" s="10">
        <v>0</v>
      </c>
      <c r="PH38" s="10">
        <v>273</v>
      </c>
      <c r="PI38" s="10">
        <v>111</v>
      </c>
      <c r="PJ38" s="10">
        <v>158</v>
      </c>
      <c r="PK38" s="10">
        <v>4</v>
      </c>
      <c r="PL38" s="10">
        <v>0</v>
      </c>
      <c r="PM38" s="10">
        <v>228</v>
      </c>
      <c r="PN38" s="10">
        <v>45</v>
      </c>
      <c r="PO38" s="10">
        <v>108</v>
      </c>
      <c r="PP38" s="10">
        <v>135</v>
      </c>
      <c r="PQ38" s="10">
        <v>4</v>
      </c>
      <c r="PR38" s="10">
        <v>2</v>
      </c>
      <c r="PS38" s="10">
        <v>1</v>
      </c>
      <c r="PT38" s="10">
        <v>23</v>
      </c>
      <c r="PU38" s="10">
        <v>1012</v>
      </c>
      <c r="PV38" s="10">
        <v>295</v>
      </c>
      <c r="PW38" s="10">
        <v>712</v>
      </c>
      <c r="PX38" s="10">
        <v>5</v>
      </c>
      <c r="PY38" s="10">
        <v>0</v>
      </c>
      <c r="PZ38" s="10">
        <v>872</v>
      </c>
      <c r="QA38" s="10">
        <v>140</v>
      </c>
      <c r="QB38" s="10">
        <v>586</v>
      </c>
      <c r="QC38" s="10">
        <v>318</v>
      </c>
      <c r="QD38" s="10">
        <v>29</v>
      </c>
      <c r="QE38" s="10">
        <v>23</v>
      </c>
      <c r="QF38" s="10">
        <v>8</v>
      </c>
      <c r="QG38" s="10">
        <v>48</v>
      </c>
      <c r="QH38" s="10">
        <v>312</v>
      </c>
      <c r="QI38" s="10">
        <v>52</v>
      </c>
      <c r="QJ38" s="10">
        <v>3</v>
      </c>
      <c r="QK38" s="10">
        <v>0</v>
      </c>
      <c r="QL38" s="10">
        <v>55</v>
      </c>
      <c r="QM38" s="10">
        <v>257</v>
      </c>
      <c r="QN38" s="10">
        <v>973</v>
      </c>
      <c r="QO38" s="10">
        <v>83</v>
      </c>
      <c r="QP38" s="10">
        <v>135</v>
      </c>
      <c r="QQ38" s="10">
        <v>0</v>
      </c>
      <c r="QR38" s="10">
        <v>218</v>
      </c>
      <c r="QS38" s="10">
        <v>755</v>
      </c>
      <c r="QT38" s="10">
        <v>43</v>
      </c>
      <c r="QU38" s="10">
        <v>32</v>
      </c>
      <c r="QV38" s="10">
        <v>11</v>
      </c>
      <c r="QW38" s="10">
        <v>0</v>
      </c>
      <c r="QX38" s="10">
        <v>0</v>
      </c>
      <c r="QY38" s="10">
        <v>36</v>
      </c>
      <c r="QZ38" s="10">
        <v>7</v>
      </c>
      <c r="RA38" s="10">
        <v>24</v>
      </c>
      <c r="RB38" s="10">
        <v>16</v>
      </c>
      <c r="RC38" s="10">
        <v>1</v>
      </c>
      <c r="RD38" s="10">
        <v>1</v>
      </c>
      <c r="RE38" s="10">
        <v>0</v>
      </c>
      <c r="RF38" s="10">
        <v>1</v>
      </c>
      <c r="RG38" s="10">
        <v>12</v>
      </c>
      <c r="RH38" s="10">
        <v>12</v>
      </c>
      <c r="RI38" s="10">
        <v>0</v>
      </c>
      <c r="RJ38" s="10">
        <v>0</v>
      </c>
      <c r="RK38" s="10">
        <v>0</v>
      </c>
      <c r="RL38" s="10">
        <v>9</v>
      </c>
      <c r="RM38" s="10">
        <v>3</v>
      </c>
      <c r="RN38" s="10">
        <v>5</v>
      </c>
      <c r="RO38" s="10">
        <v>7</v>
      </c>
      <c r="RP38" s="10">
        <v>0</v>
      </c>
      <c r="RQ38" s="10">
        <v>0</v>
      </c>
      <c r="RR38" s="10">
        <v>0</v>
      </c>
      <c r="RS38" s="10">
        <v>0</v>
      </c>
      <c r="RT38" s="10">
        <v>15</v>
      </c>
      <c r="RU38" s="10">
        <v>15</v>
      </c>
      <c r="RV38" s="10">
        <v>0</v>
      </c>
      <c r="RW38" s="10">
        <v>0</v>
      </c>
      <c r="RX38" s="10">
        <v>0</v>
      </c>
      <c r="RY38" s="10">
        <v>13</v>
      </c>
      <c r="RZ38" s="10">
        <v>2</v>
      </c>
      <c r="SA38" s="10">
        <v>9</v>
      </c>
      <c r="SB38" s="10">
        <v>5</v>
      </c>
      <c r="SC38" s="10">
        <v>0</v>
      </c>
      <c r="SD38" s="10">
        <v>0</v>
      </c>
      <c r="SE38" s="10">
        <v>0</v>
      </c>
      <c r="SF38" s="10">
        <v>1</v>
      </c>
      <c r="SG38" s="10">
        <v>27</v>
      </c>
      <c r="SH38" s="10">
        <v>27</v>
      </c>
      <c r="SI38" s="10">
        <v>0</v>
      </c>
      <c r="SJ38" s="10">
        <v>0</v>
      </c>
      <c r="SK38" s="10">
        <v>0</v>
      </c>
      <c r="SL38" s="10">
        <v>22</v>
      </c>
      <c r="SM38" s="10">
        <v>5</v>
      </c>
      <c r="SN38" s="10">
        <v>14</v>
      </c>
      <c r="SO38" s="10">
        <v>12</v>
      </c>
      <c r="SP38" s="10">
        <v>0</v>
      </c>
      <c r="SQ38" s="10">
        <v>0</v>
      </c>
      <c r="SR38" s="10">
        <v>0</v>
      </c>
      <c r="SS38" s="10">
        <v>1</v>
      </c>
      <c r="ST38" s="10">
        <v>16</v>
      </c>
      <c r="SU38" s="10">
        <v>5</v>
      </c>
      <c r="SV38" s="10">
        <v>11</v>
      </c>
      <c r="SW38" s="10">
        <v>0</v>
      </c>
      <c r="SX38" s="10">
        <v>0</v>
      </c>
      <c r="SY38" s="10">
        <v>14</v>
      </c>
      <c r="SZ38" s="10">
        <v>2</v>
      </c>
      <c r="TA38" s="10">
        <v>10</v>
      </c>
      <c r="TB38" s="10">
        <v>4</v>
      </c>
      <c r="TC38" s="10">
        <v>1</v>
      </c>
      <c r="TD38" s="10">
        <v>1</v>
      </c>
      <c r="TE38" s="10">
        <v>0</v>
      </c>
      <c r="TF38" s="10">
        <v>0</v>
      </c>
      <c r="TG38" s="10">
        <v>0</v>
      </c>
      <c r="TH38" s="10">
        <v>0</v>
      </c>
      <c r="TI38" s="10">
        <v>0</v>
      </c>
      <c r="TJ38" s="10">
        <v>0</v>
      </c>
      <c r="TK38" s="10">
        <v>0</v>
      </c>
      <c r="TL38" s="10">
        <v>43</v>
      </c>
      <c r="TM38" s="10">
        <v>12</v>
      </c>
      <c r="TN38" s="10">
        <v>15</v>
      </c>
      <c r="TO38" s="10">
        <v>27</v>
      </c>
      <c r="TP38" s="10">
        <v>16</v>
      </c>
      <c r="TQ38" s="10">
        <v>45</v>
      </c>
      <c r="TR38" s="10">
        <v>15</v>
      </c>
      <c r="TS38" s="10">
        <v>18</v>
      </c>
      <c r="TT38" s="10">
        <v>33</v>
      </c>
      <c r="TU38" s="10">
        <v>12</v>
      </c>
    </row>
    <row r="39" spans="1:541" x14ac:dyDescent="0.25">
      <c r="A39" s="4" t="s">
        <v>55</v>
      </c>
      <c r="B39" s="10">
        <v>27</v>
      </c>
      <c r="C39" s="10">
        <v>92091</v>
      </c>
      <c r="D39" s="10">
        <v>28985</v>
      </c>
      <c r="E39" s="10">
        <v>8444</v>
      </c>
      <c r="F39" s="10">
        <v>54662</v>
      </c>
      <c r="G39" s="10">
        <v>42980</v>
      </c>
      <c r="H39" s="10">
        <v>48685</v>
      </c>
      <c r="I39" s="10">
        <v>401</v>
      </c>
      <c r="J39" s="10">
        <v>25</v>
      </c>
      <c r="K39" s="10">
        <v>61457</v>
      </c>
      <c r="L39" s="10">
        <v>30634</v>
      </c>
      <c r="M39" s="10">
        <v>20931</v>
      </c>
      <c r="N39" s="10">
        <v>64450</v>
      </c>
      <c r="O39" s="10">
        <v>1133</v>
      </c>
      <c r="P39" s="10">
        <v>370</v>
      </c>
      <c r="Q39" s="10">
        <v>949</v>
      </c>
      <c r="R39" s="10">
        <v>4258</v>
      </c>
      <c r="S39" s="10">
        <v>82967</v>
      </c>
      <c r="T39" s="10">
        <v>28226</v>
      </c>
      <c r="U39" s="10">
        <v>7548</v>
      </c>
      <c r="V39" s="10">
        <v>47193</v>
      </c>
      <c r="W39" s="10">
        <v>40225</v>
      </c>
      <c r="X39" s="10">
        <v>42461</v>
      </c>
      <c r="Y39" s="10">
        <v>279</v>
      </c>
      <c r="Z39" s="10">
        <v>2</v>
      </c>
      <c r="AA39" s="10">
        <v>54687</v>
      </c>
      <c r="AB39" s="10">
        <v>28280</v>
      </c>
      <c r="AC39" s="10">
        <v>17464</v>
      </c>
      <c r="AD39" s="10">
        <v>59465</v>
      </c>
      <c r="AE39" s="10">
        <v>1004</v>
      </c>
      <c r="AF39" s="10">
        <v>327</v>
      </c>
      <c r="AG39" s="10">
        <v>922</v>
      </c>
      <c r="AH39" s="10">
        <v>3785</v>
      </c>
      <c r="AI39" s="10">
        <v>4978</v>
      </c>
      <c r="AJ39" s="10">
        <v>752</v>
      </c>
      <c r="AK39" s="10">
        <v>704</v>
      </c>
      <c r="AL39" s="10">
        <v>3522</v>
      </c>
      <c r="AM39" s="10">
        <v>1809</v>
      </c>
      <c r="AN39" s="10">
        <v>3052</v>
      </c>
      <c r="AO39" s="10">
        <v>103</v>
      </c>
      <c r="AP39" s="10">
        <v>14</v>
      </c>
      <c r="AQ39" s="10">
        <v>3730</v>
      </c>
      <c r="AR39" s="10">
        <v>1248</v>
      </c>
      <c r="AS39" s="10">
        <v>1511</v>
      </c>
      <c r="AT39" s="10">
        <v>2959</v>
      </c>
      <c r="AU39" s="10">
        <v>40</v>
      </c>
      <c r="AV39" s="10">
        <v>19</v>
      </c>
      <c r="AW39" s="10">
        <v>15</v>
      </c>
      <c r="AX39" s="10">
        <v>434</v>
      </c>
      <c r="AY39" s="10">
        <v>99</v>
      </c>
      <c r="AZ39" s="10">
        <v>0</v>
      </c>
      <c r="BA39" s="10">
        <v>0</v>
      </c>
      <c r="BB39" s="10">
        <v>99</v>
      </c>
      <c r="BC39" s="10">
        <v>15</v>
      </c>
      <c r="BD39" s="10">
        <v>84</v>
      </c>
      <c r="BE39" s="10">
        <v>0</v>
      </c>
      <c r="BF39" s="10">
        <v>0</v>
      </c>
      <c r="BG39" s="10">
        <v>82</v>
      </c>
      <c r="BH39" s="10">
        <v>17</v>
      </c>
      <c r="BI39" s="10">
        <v>42</v>
      </c>
      <c r="BJ39" s="10">
        <v>55</v>
      </c>
      <c r="BK39" s="10">
        <v>1</v>
      </c>
      <c r="BL39" s="10">
        <v>1</v>
      </c>
      <c r="BM39" s="10">
        <v>0</v>
      </c>
      <c r="BN39" s="10">
        <v>0</v>
      </c>
      <c r="BO39" s="10">
        <v>88044</v>
      </c>
      <c r="BP39" s="10">
        <v>28978</v>
      </c>
      <c r="BQ39" s="10">
        <v>8252</v>
      </c>
      <c r="BR39" s="10">
        <v>50814</v>
      </c>
      <c r="BS39" s="10">
        <v>42049</v>
      </c>
      <c r="BT39" s="10">
        <v>45597</v>
      </c>
      <c r="BU39" s="10">
        <v>382</v>
      </c>
      <c r="BV39" s="10">
        <v>16</v>
      </c>
      <c r="BW39" s="10">
        <v>58499</v>
      </c>
      <c r="BX39" s="10">
        <v>29545</v>
      </c>
      <c r="BY39" s="10">
        <v>19017</v>
      </c>
      <c r="BZ39" s="10">
        <v>62479</v>
      </c>
      <c r="CA39" s="10">
        <v>1045</v>
      </c>
      <c r="CB39" s="10">
        <v>347</v>
      </c>
      <c r="CC39" s="10">
        <v>937</v>
      </c>
      <c r="CD39" s="10">
        <v>4219</v>
      </c>
      <c r="CE39" s="10">
        <v>4047</v>
      </c>
      <c r="CF39" s="10">
        <v>7</v>
      </c>
      <c r="CG39" s="10">
        <v>192</v>
      </c>
      <c r="CH39" s="10">
        <v>3848</v>
      </c>
      <c r="CI39" s="10">
        <v>931</v>
      </c>
      <c r="CJ39" s="10">
        <v>3088</v>
      </c>
      <c r="CK39" s="10">
        <v>19</v>
      </c>
      <c r="CL39" s="10">
        <v>9</v>
      </c>
      <c r="CM39" s="10">
        <v>2958</v>
      </c>
      <c r="CN39" s="10">
        <v>1089</v>
      </c>
      <c r="CO39" s="10">
        <v>1914</v>
      </c>
      <c r="CP39" s="10">
        <v>1971</v>
      </c>
      <c r="CQ39" s="10">
        <v>88</v>
      </c>
      <c r="CR39" s="10">
        <v>23</v>
      </c>
      <c r="CS39" s="10">
        <v>12</v>
      </c>
      <c r="CT39" s="10">
        <v>39</v>
      </c>
      <c r="CU39" s="10">
        <v>42113</v>
      </c>
      <c r="CV39" s="10">
        <v>96</v>
      </c>
      <c r="CW39" s="10">
        <v>3989</v>
      </c>
      <c r="CX39" s="10">
        <v>38028</v>
      </c>
      <c r="CY39" s="10">
        <v>12664</v>
      </c>
      <c r="CZ39" s="10">
        <v>29030</v>
      </c>
      <c r="DA39" s="10">
        <v>394</v>
      </c>
      <c r="DB39" s="10">
        <v>25</v>
      </c>
      <c r="DC39" s="10">
        <v>30906</v>
      </c>
      <c r="DD39" s="10">
        <v>11207</v>
      </c>
      <c r="DE39" s="10">
        <v>11735</v>
      </c>
      <c r="DF39" s="10">
        <v>26993</v>
      </c>
      <c r="DG39" s="10">
        <v>602</v>
      </c>
      <c r="DH39" s="10">
        <v>228</v>
      </c>
      <c r="DI39" s="10">
        <v>475</v>
      </c>
      <c r="DJ39" s="10">
        <v>2080</v>
      </c>
      <c r="DK39" s="10">
        <v>34187</v>
      </c>
      <c r="DL39" s="10">
        <v>66</v>
      </c>
      <c r="DM39" s="10">
        <v>3173</v>
      </c>
      <c r="DN39" s="10">
        <v>30948</v>
      </c>
      <c r="DO39" s="10">
        <v>10664</v>
      </c>
      <c r="DP39" s="10">
        <v>23249</v>
      </c>
      <c r="DQ39" s="10">
        <v>272</v>
      </c>
      <c r="DR39" s="10">
        <v>2</v>
      </c>
      <c r="DS39" s="10">
        <v>25066</v>
      </c>
      <c r="DT39" s="10">
        <v>9121</v>
      </c>
      <c r="DU39" s="10">
        <v>8629</v>
      </c>
      <c r="DV39" s="10">
        <v>22755</v>
      </c>
      <c r="DW39" s="10">
        <v>485</v>
      </c>
      <c r="DX39" s="10">
        <v>188</v>
      </c>
      <c r="DY39" s="10">
        <v>452</v>
      </c>
      <c r="DZ39" s="10">
        <v>1678</v>
      </c>
      <c r="EA39" s="10">
        <v>3788</v>
      </c>
      <c r="EB39" s="10">
        <v>27</v>
      </c>
      <c r="EC39" s="10">
        <v>626</v>
      </c>
      <c r="ED39" s="10">
        <v>3135</v>
      </c>
      <c r="EE39" s="10">
        <v>1059</v>
      </c>
      <c r="EF39" s="10">
        <v>2612</v>
      </c>
      <c r="EG39" s="10">
        <v>103</v>
      </c>
      <c r="EH39" s="10">
        <v>14</v>
      </c>
      <c r="EI39" s="10">
        <v>2803</v>
      </c>
      <c r="EJ39" s="10">
        <v>985</v>
      </c>
      <c r="EK39" s="10">
        <v>1153</v>
      </c>
      <c r="EL39" s="10">
        <v>2212</v>
      </c>
      <c r="EM39" s="10">
        <v>28</v>
      </c>
      <c r="EN39" s="10">
        <v>16</v>
      </c>
      <c r="EO39" s="10">
        <v>11</v>
      </c>
      <c r="EP39" s="10">
        <v>368</v>
      </c>
      <c r="EQ39" s="10">
        <v>99</v>
      </c>
      <c r="ER39" s="10">
        <v>0</v>
      </c>
      <c r="ES39" s="10">
        <v>0</v>
      </c>
      <c r="ET39" s="10">
        <v>99</v>
      </c>
      <c r="EU39" s="10">
        <v>15</v>
      </c>
      <c r="EV39" s="10">
        <v>84</v>
      </c>
      <c r="EW39" s="10">
        <v>0</v>
      </c>
      <c r="EX39" s="10">
        <v>0</v>
      </c>
      <c r="EY39" s="10">
        <v>82</v>
      </c>
      <c r="EZ39" s="10">
        <v>17</v>
      </c>
      <c r="FA39" s="10">
        <v>42</v>
      </c>
      <c r="FB39" s="10">
        <v>55</v>
      </c>
      <c r="FC39" s="10">
        <v>1</v>
      </c>
      <c r="FD39" s="10">
        <v>1</v>
      </c>
      <c r="FE39" s="10">
        <v>0</v>
      </c>
      <c r="FF39" s="10">
        <v>0</v>
      </c>
      <c r="FG39" s="10">
        <v>38074</v>
      </c>
      <c r="FH39" s="10">
        <v>93</v>
      </c>
      <c r="FI39" s="10">
        <v>3799</v>
      </c>
      <c r="FJ39" s="10">
        <v>34182</v>
      </c>
      <c r="FK39" s="10">
        <v>11738</v>
      </c>
      <c r="FL39" s="10">
        <v>25945</v>
      </c>
      <c r="FM39" s="10">
        <v>375</v>
      </c>
      <c r="FN39" s="10">
        <v>16</v>
      </c>
      <c r="FO39" s="10">
        <v>27951</v>
      </c>
      <c r="FP39" s="10">
        <v>10123</v>
      </c>
      <c r="FQ39" s="10">
        <v>9824</v>
      </c>
      <c r="FR39" s="10">
        <v>25022</v>
      </c>
      <c r="FS39" s="10">
        <v>514</v>
      </c>
      <c r="FT39" s="10">
        <v>205</v>
      </c>
      <c r="FU39" s="10">
        <v>463</v>
      </c>
      <c r="FV39" s="10">
        <v>2046</v>
      </c>
      <c r="FW39" s="10">
        <v>4039</v>
      </c>
      <c r="FX39" s="10">
        <v>3</v>
      </c>
      <c r="FY39" s="10">
        <v>190</v>
      </c>
      <c r="FZ39" s="10">
        <v>3846</v>
      </c>
      <c r="GA39" s="10">
        <v>926</v>
      </c>
      <c r="GB39" s="10">
        <v>3085</v>
      </c>
      <c r="GC39" s="10">
        <v>19</v>
      </c>
      <c r="GD39" s="10">
        <v>9</v>
      </c>
      <c r="GE39" s="10">
        <v>2955</v>
      </c>
      <c r="GF39" s="10">
        <v>1084</v>
      </c>
      <c r="GG39" s="10">
        <v>1911</v>
      </c>
      <c r="GH39" s="10">
        <v>1971</v>
      </c>
      <c r="GI39" s="10">
        <v>88</v>
      </c>
      <c r="GJ39" s="10">
        <v>23</v>
      </c>
      <c r="GK39" s="10">
        <v>12</v>
      </c>
      <c r="GL39" s="10">
        <v>34</v>
      </c>
      <c r="GM39" s="10">
        <v>49978</v>
      </c>
      <c r="GN39" s="10">
        <v>28889</v>
      </c>
      <c r="GO39" s="10">
        <v>4455</v>
      </c>
      <c r="GP39" s="10">
        <v>16634</v>
      </c>
      <c r="GQ39" s="10">
        <v>30316</v>
      </c>
      <c r="GR39" s="10">
        <v>19655</v>
      </c>
      <c r="GS39" s="10">
        <v>7</v>
      </c>
      <c r="GT39" s="10">
        <v>0</v>
      </c>
      <c r="GU39" s="10">
        <v>30551</v>
      </c>
      <c r="GV39" s="10">
        <v>19427</v>
      </c>
      <c r="GW39" s="10">
        <v>9196</v>
      </c>
      <c r="GX39" s="10">
        <v>37457</v>
      </c>
      <c r="GY39" s="10">
        <v>531</v>
      </c>
      <c r="GZ39" s="10">
        <v>142</v>
      </c>
      <c r="HA39" s="10">
        <v>474</v>
      </c>
      <c r="HB39" s="10">
        <v>2178</v>
      </c>
      <c r="HC39" s="10">
        <v>48780</v>
      </c>
      <c r="HD39" s="10">
        <v>28160</v>
      </c>
      <c r="HE39" s="10">
        <v>4375</v>
      </c>
      <c r="HF39" s="10">
        <v>16245</v>
      </c>
      <c r="HG39" s="10">
        <v>29561</v>
      </c>
      <c r="HH39" s="10">
        <v>19212</v>
      </c>
      <c r="HI39" s="10">
        <v>7</v>
      </c>
      <c r="HJ39" s="10">
        <v>0</v>
      </c>
      <c r="HK39" s="10">
        <v>29621</v>
      </c>
      <c r="HL39" s="10">
        <v>19159</v>
      </c>
      <c r="HM39" s="10">
        <v>8835</v>
      </c>
      <c r="HN39" s="10">
        <v>36710</v>
      </c>
      <c r="HO39" s="10">
        <v>519</v>
      </c>
      <c r="HP39" s="10">
        <v>139</v>
      </c>
      <c r="HQ39" s="10">
        <v>470</v>
      </c>
      <c r="HR39" s="10">
        <v>2107</v>
      </c>
      <c r="HS39" s="10">
        <v>1190</v>
      </c>
      <c r="HT39" s="10">
        <v>725</v>
      </c>
      <c r="HU39" s="10">
        <v>78</v>
      </c>
      <c r="HV39" s="10">
        <v>387</v>
      </c>
      <c r="HW39" s="10">
        <v>750</v>
      </c>
      <c r="HX39" s="10">
        <v>440</v>
      </c>
      <c r="HY39" s="10">
        <v>0</v>
      </c>
      <c r="HZ39" s="10">
        <v>0</v>
      </c>
      <c r="IA39" s="10">
        <v>927</v>
      </c>
      <c r="IB39" s="10">
        <v>263</v>
      </c>
      <c r="IC39" s="10">
        <v>358</v>
      </c>
      <c r="ID39" s="10">
        <v>747</v>
      </c>
      <c r="IE39" s="10">
        <v>12</v>
      </c>
      <c r="IF39" s="10">
        <v>3</v>
      </c>
      <c r="IG39" s="10">
        <v>4</v>
      </c>
      <c r="IH39" s="10">
        <v>66</v>
      </c>
      <c r="II39" s="10">
        <v>49970</v>
      </c>
      <c r="IJ39" s="10">
        <v>28885</v>
      </c>
      <c r="IK39" s="10">
        <v>4453</v>
      </c>
      <c r="IL39" s="10">
        <v>16632</v>
      </c>
      <c r="IM39" s="10">
        <v>30311</v>
      </c>
      <c r="IN39" s="10">
        <v>19652</v>
      </c>
      <c r="IO39" s="10">
        <v>7</v>
      </c>
      <c r="IP39" s="10">
        <v>0</v>
      </c>
      <c r="IQ39" s="10">
        <v>30548</v>
      </c>
      <c r="IR39" s="10">
        <v>19422</v>
      </c>
      <c r="IS39" s="10">
        <v>9193</v>
      </c>
      <c r="IT39" s="10">
        <v>37457</v>
      </c>
      <c r="IU39" s="10">
        <v>531</v>
      </c>
      <c r="IV39" s="10">
        <v>142</v>
      </c>
      <c r="IW39" s="10">
        <v>474</v>
      </c>
      <c r="IX39" s="10">
        <v>2173</v>
      </c>
      <c r="IY39" s="10">
        <v>8</v>
      </c>
      <c r="IZ39" s="10">
        <v>4</v>
      </c>
      <c r="JA39" s="10">
        <v>2</v>
      </c>
      <c r="JB39" s="10">
        <v>2</v>
      </c>
      <c r="JC39" s="10">
        <v>5</v>
      </c>
      <c r="JD39" s="10">
        <v>3</v>
      </c>
      <c r="JE39" s="10">
        <v>0</v>
      </c>
      <c r="JF39" s="10">
        <v>0</v>
      </c>
      <c r="JG39" s="10">
        <v>3</v>
      </c>
      <c r="JH39" s="10">
        <v>5</v>
      </c>
      <c r="JI39" s="10">
        <v>3</v>
      </c>
      <c r="JJ39" s="10">
        <v>0</v>
      </c>
      <c r="JK39" s="10">
        <v>0</v>
      </c>
      <c r="JL39" s="10">
        <v>0</v>
      </c>
      <c r="JM39" s="10">
        <v>0</v>
      </c>
      <c r="JN39" s="10">
        <v>5</v>
      </c>
      <c r="JO39" s="10">
        <v>15901</v>
      </c>
      <c r="JP39" s="10">
        <v>15500</v>
      </c>
      <c r="JQ39" s="10">
        <v>399</v>
      </c>
      <c r="JR39" s="10">
        <v>15899</v>
      </c>
      <c r="JS39" s="10">
        <v>2</v>
      </c>
      <c r="JT39" s="10">
        <v>7229</v>
      </c>
      <c r="JU39" s="10">
        <v>5598</v>
      </c>
      <c r="JV39" s="10">
        <v>33</v>
      </c>
      <c r="JW39" s="10">
        <v>5631</v>
      </c>
      <c r="JX39" s="10">
        <v>1598</v>
      </c>
      <c r="JY39" s="10">
        <v>5965</v>
      </c>
      <c r="JZ39" s="10">
        <v>4334</v>
      </c>
      <c r="KA39" s="10">
        <v>33</v>
      </c>
      <c r="KB39" s="10">
        <v>4367</v>
      </c>
      <c r="KC39" s="10">
        <v>1598</v>
      </c>
      <c r="KD39" s="10">
        <v>1264</v>
      </c>
      <c r="KE39" s="10">
        <v>1264</v>
      </c>
      <c r="KF39" s="10">
        <v>1264</v>
      </c>
      <c r="KG39" s="10">
        <v>0</v>
      </c>
      <c r="KH39" s="10">
        <v>1270</v>
      </c>
      <c r="KI39" s="10">
        <v>110</v>
      </c>
      <c r="KJ39" s="10">
        <v>1156</v>
      </c>
      <c r="KK39" s="10">
        <v>4</v>
      </c>
      <c r="KL39" s="10">
        <v>0</v>
      </c>
      <c r="KM39" s="10">
        <v>1062</v>
      </c>
      <c r="KN39" s="10">
        <v>208</v>
      </c>
      <c r="KO39" s="10">
        <v>521</v>
      </c>
      <c r="KP39" s="10">
        <v>693</v>
      </c>
      <c r="KQ39" s="10">
        <v>6</v>
      </c>
      <c r="KR39" s="10">
        <v>9</v>
      </c>
      <c r="KS39" s="10">
        <v>11</v>
      </c>
      <c r="KT39" s="10">
        <v>30</v>
      </c>
      <c r="KU39" s="10">
        <v>775</v>
      </c>
      <c r="KV39" s="10">
        <v>91</v>
      </c>
      <c r="KW39" s="10">
        <v>680</v>
      </c>
      <c r="KX39" s="10">
        <v>4</v>
      </c>
      <c r="KY39" s="10">
        <v>0</v>
      </c>
      <c r="KZ39" s="10">
        <v>635</v>
      </c>
      <c r="LA39" s="10">
        <v>140</v>
      </c>
      <c r="LB39" s="10">
        <v>280</v>
      </c>
      <c r="LC39" s="10">
        <v>452</v>
      </c>
      <c r="LD39" s="10">
        <v>5</v>
      </c>
      <c r="LE39" s="10">
        <v>6</v>
      </c>
      <c r="LF39" s="10">
        <v>10</v>
      </c>
      <c r="LG39" s="10">
        <v>22</v>
      </c>
      <c r="LH39" s="10">
        <v>394</v>
      </c>
      <c r="LI39" s="10">
        <v>12</v>
      </c>
      <c r="LJ39" s="10">
        <v>382</v>
      </c>
      <c r="LK39" s="10">
        <v>0</v>
      </c>
      <c r="LL39" s="10">
        <v>0</v>
      </c>
      <c r="LM39" s="10">
        <v>342</v>
      </c>
      <c r="LN39" s="10">
        <v>52</v>
      </c>
      <c r="LO39" s="10">
        <v>196</v>
      </c>
      <c r="LP39" s="10">
        <v>188</v>
      </c>
      <c r="LQ39" s="10">
        <v>0</v>
      </c>
      <c r="LR39" s="10">
        <v>1</v>
      </c>
      <c r="LS39" s="10">
        <v>1</v>
      </c>
      <c r="LT39" s="10">
        <v>8</v>
      </c>
      <c r="LU39" s="10">
        <v>78</v>
      </c>
      <c r="LV39" s="10">
        <v>6</v>
      </c>
      <c r="LW39" s="10">
        <v>72</v>
      </c>
      <c r="LX39" s="10">
        <v>0</v>
      </c>
      <c r="LY39" s="10">
        <v>0</v>
      </c>
      <c r="LZ39" s="10">
        <v>63</v>
      </c>
      <c r="MA39" s="10">
        <v>15</v>
      </c>
      <c r="MB39" s="10">
        <v>32</v>
      </c>
      <c r="MC39" s="10">
        <v>44</v>
      </c>
      <c r="MD39" s="10">
        <v>1</v>
      </c>
      <c r="ME39" s="10">
        <v>1</v>
      </c>
      <c r="MF39" s="10">
        <v>0</v>
      </c>
      <c r="MG39" s="10">
        <v>0</v>
      </c>
      <c r="MH39" s="10">
        <v>1247</v>
      </c>
      <c r="MI39" s="10">
        <v>109</v>
      </c>
      <c r="MJ39" s="10">
        <v>1134</v>
      </c>
      <c r="MK39" s="10">
        <v>4</v>
      </c>
      <c r="ML39" s="10">
        <v>0</v>
      </c>
      <c r="MM39" s="10">
        <v>1040</v>
      </c>
      <c r="MN39" s="10">
        <v>207</v>
      </c>
      <c r="MO39" s="10">
        <v>508</v>
      </c>
      <c r="MP39" s="10">
        <v>684</v>
      </c>
      <c r="MQ39" s="10">
        <v>6</v>
      </c>
      <c r="MR39" s="10">
        <v>8</v>
      </c>
      <c r="MS39" s="10">
        <v>11</v>
      </c>
      <c r="MT39" s="10">
        <v>30</v>
      </c>
      <c r="MU39" s="10">
        <v>23</v>
      </c>
      <c r="MV39" s="10">
        <v>1</v>
      </c>
      <c r="MW39" s="10">
        <v>22</v>
      </c>
      <c r="MX39" s="10">
        <v>0</v>
      </c>
      <c r="MY39" s="10">
        <v>0</v>
      </c>
      <c r="MZ39" s="10">
        <v>22</v>
      </c>
      <c r="NA39" s="10">
        <v>1</v>
      </c>
      <c r="NB39" s="10">
        <v>13</v>
      </c>
      <c r="NC39" s="10">
        <v>9</v>
      </c>
      <c r="ND39" s="10">
        <v>0</v>
      </c>
      <c r="NE39" s="10">
        <v>1</v>
      </c>
      <c r="NF39" s="10">
        <v>0</v>
      </c>
      <c r="NG39" s="10">
        <v>0</v>
      </c>
      <c r="NH39" s="10">
        <v>2978</v>
      </c>
      <c r="NI39" s="10">
        <v>1216</v>
      </c>
      <c r="NJ39" s="10">
        <v>1674</v>
      </c>
      <c r="NK39" s="10">
        <v>73</v>
      </c>
      <c r="NL39" s="10">
        <v>15</v>
      </c>
      <c r="NM39" s="10">
        <v>2080</v>
      </c>
      <c r="NN39" s="10">
        <v>898</v>
      </c>
      <c r="NO39" s="10">
        <v>659</v>
      </c>
      <c r="NP39" s="10">
        <v>2094</v>
      </c>
      <c r="NQ39" s="10">
        <v>29</v>
      </c>
      <c r="NR39" s="10">
        <v>17</v>
      </c>
      <c r="NS39" s="10">
        <v>25</v>
      </c>
      <c r="NT39" s="10">
        <v>154</v>
      </c>
      <c r="NU39" s="10">
        <v>2185</v>
      </c>
      <c r="NV39" s="10">
        <v>906</v>
      </c>
      <c r="NW39" s="10">
        <v>1243</v>
      </c>
      <c r="NX39" s="10">
        <v>35</v>
      </c>
      <c r="NY39" s="10">
        <v>1</v>
      </c>
      <c r="NZ39" s="10">
        <v>1578</v>
      </c>
      <c r="OA39" s="10">
        <v>607</v>
      </c>
      <c r="OB39" s="10">
        <v>496</v>
      </c>
      <c r="OC39" s="10">
        <v>1559</v>
      </c>
      <c r="OD39" s="10">
        <v>15</v>
      </c>
      <c r="OE39" s="10">
        <v>9</v>
      </c>
      <c r="OF39" s="10">
        <v>20</v>
      </c>
      <c r="OG39" s="10">
        <v>86</v>
      </c>
      <c r="OH39" s="10">
        <v>600</v>
      </c>
      <c r="OI39" s="10">
        <v>266</v>
      </c>
      <c r="OJ39" s="10">
        <v>291</v>
      </c>
      <c r="OK39" s="10">
        <v>35</v>
      </c>
      <c r="OL39" s="10">
        <v>8</v>
      </c>
      <c r="OM39" s="10">
        <v>377</v>
      </c>
      <c r="ON39" s="10">
        <v>223</v>
      </c>
      <c r="OO39" s="10">
        <v>125</v>
      </c>
      <c r="OP39" s="10">
        <v>410</v>
      </c>
      <c r="OQ39" s="10">
        <v>9</v>
      </c>
      <c r="OR39" s="10">
        <v>3</v>
      </c>
      <c r="OS39" s="10">
        <v>5</v>
      </c>
      <c r="OT39" s="10">
        <v>48</v>
      </c>
      <c r="OU39" s="10">
        <v>0</v>
      </c>
      <c r="OV39" s="10">
        <v>0</v>
      </c>
      <c r="OW39" s="10">
        <v>0</v>
      </c>
      <c r="OX39" s="10">
        <v>0</v>
      </c>
      <c r="OY39" s="10">
        <v>0</v>
      </c>
      <c r="OZ39" s="10">
        <v>0</v>
      </c>
      <c r="PA39" s="10">
        <v>0</v>
      </c>
      <c r="PB39" s="10">
        <v>0</v>
      </c>
      <c r="PC39" s="10">
        <v>0</v>
      </c>
      <c r="PD39" s="10">
        <v>0</v>
      </c>
      <c r="PE39" s="10">
        <v>0</v>
      </c>
      <c r="PF39" s="10">
        <v>0</v>
      </c>
      <c r="PG39" s="10">
        <v>0</v>
      </c>
      <c r="PH39" s="10">
        <v>2785</v>
      </c>
      <c r="PI39" s="10">
        <v>1172</v>
      </c>
      <c r="PJ39" s="10">
        <v>1534</v>
      </c>
      <c r="PK39" s="10">
        <v>70</v>
      </c>
      <c r="PL39" s="10">
        <v>9</v>
      </c>
      <c r="PM39" s="10">
        <v>1955</v>
      </c>
      <c r="PN39" s="10">
        <v>830</v>
      </c>
      <c r="PO39" s="10">
        <v>621</v>
      </c>
      <c r="PP39" s="10">
        <v>1969</v>
      </c>
      <c r="PQ39" s="10">
        <v>24</v>
      </c>
      <c r="PR39" s="10">
        <v>12</v>
      </c>
      <c r="PS39" s="10">
        <v>25</v>
      </c>
      <c r="PT39" s="10">
        <v>134</v>
      </c>
      <c r="PU39" s="10">
        <v>193</v>
      </c>
      <c r="PV39" s="10">
        <v>44</v>
      </c>
      <c r="PW39" s="10">
        <v>140</v>
      </c>
      <c r="PX39" s="10">
        <v>3</v>
      </c>
      <c r="PY39" s="10">
        <v>6</v>
      </c>
      <c r="PZ39" s="10">
        <v>125</v>
      </c>
      <c r="QA39" s="10">
        <v>68</v>
      </c>
      <c r="QB39" s="10">
        <v>38</v>
      </c>
      <c r="QC39" s="10">
        <v>125</v>
      </c>
      <c r="QD39" s="10">
        <v>5</v>
      </c>
      <c r="QE39" s="10">
        <v>5</v>
      </c>
      <c r="QF39" s="10">
        <v>0</v>
      </c>
      <c r="QG39" s="10">
        <v>20</v>
      </c>
      <c r="QH39" s="10">
        <v>92</v>
      </c>
      <c r="QI39" s="10">
        <v>66</v>
      </c>
      <c r="QJ39" s="10">
        <v>23</v>
      </c>
      <c r="QK39" s="10">
        <v>0</v>
      </c>
      <c r="QL39" s="10">
        <v>89</v>
      </c>
      <c r="QM39" s="10">
        <v>3</v>
      </c>
      <c r="QN39" s="10">
        <v>2886</v>
      </c>
      <c r="QO39" s="10">
        <v>2119</v>
      </c>
      <c r="QP39" s="10">
        <v>577</v>
      </c>
      <c r="QQ39" s="10">
        <v>0</v>
      </c>
      <c r="QR39" s="10">
        <v>2696</v>
      </c>
      <c r="QS39" s="10">
        <v>190</v>
      </c>
      <c r="QT39" s="10">
        <v>2450</v>
      </c>
      <c r="QU39" s="10">
        <v>2101</v>
      </c>
      <c r="QV39" s="10">
        <v>349</v>
      </c>
      <c r="QW39" s="10">
        <v>0</v>
      </c>
      <c r="QX39" s="10">
        <v>0</v>
      </c>
      <c r="QY39" s="10">
        <v>1460</v>
      </c>
      <c r="QZ39" s="10">
        <v>990</v>
      </c>
      <c r="RA39" s="10">
        <v>427</v>
      </c>
      <c r="RB39" s="10">
        <v>1860</v>
      </c>
      <c r="RC39" s="10">
        <v>22</v>
      </c>
      <c r="RD39" s="10">
        <v>9</v>
      </c>
      <c r="RE39" s="10">
        <v>19</v>
      </c>
      <c r="RF39" s="10">
        <v>113</v>
      </c>
      <c r="RG39" s="10">
        <v>2402</v>
      </c>
      <c r="RH39" s="10">
        <v>2055</v>
      </c>
      <c r="RI39" s="10">
        <v>347</v>
      </c>
      <c r="RJ39" s="10">
        <v>0</v>
      </c>
      <c r="RK39" s="10">
        <v>0</v>
      </c>
      <c r="RL39" s="10">
        <v>1420</v>
      </c>
      <c r="RM39" s="10">
        <v>982</v>
      </c>
      <c r="RN39" s="10">
        <v>414</v>
      </c>
      <c r="RO39" s="10">
        <v>1830</v>
      </c>
      <c r="RP39" s="10">
        <v>22</v>
      </c>
      <c r="RQ39" s="10">
        <v>9</v>
      </c>
      <c r="RR39" s="10">
        <v>18</v>
      </c>
      <c r="RS39" s="10">
        <v>109</v>
      </c>
      <c r="RT39" s="10">
        <v>46</v>
      </c>
      <c r="RU39" s="10">
        <v>45</v>
      </c>
      <c r="RV39" s="10">
        <v>1</v>
      </c>
      <c r="RW39" s="10">
        <v>0</v>
      </c>
      <c r="RX39" s="10">
        <v>0</v>
      </c>
      <c r="RY39" s="10">
        <v>38</v>
      </c>
      <c r="RZ39" s="10">
        <v>8</v>
      </c>
      <c r="SA39" s="10">
        <v>11</v>
      </c>
      <c r="SB39" s="10">
        <v>30</v>
      </c>
      <c r="SC39" s="10">
        <v>0</v>
      </c>
      <c r="SD39" s="10">
        <v>0</v>
      </c>
      <c r="SE39" s="10">
        <v>1</v>
      </c>
      <c r="SF39" s="10">
        <v>4</v>
      </c>
      <c r="SG39" s="10">
        <v>2448</v>
      </c>
      <c r="SH39" s="10">
        <v>2100</v>
      </c>
      <c r="SI39" s="10">
        <v>348</v>
      </c>
      <c r="SJ39" s="10">
        <v>0</v>
      </c>
      <c r="SK39" s="10">
        <v>0</v>
      </c>
      <c r="SL39" s="10">
        <v>1458</v>
      </c>
      <c r="SM39" s="10">
        <v>990</v>
      </c>
      <c r="SN39" s="10">
        <v>425</v>
      </c>
      <c r="SO39" s="10">
        <v>1860</v>
      </c>
      <c r="SP39" s="10">
        <v>22</v>
      </c>
      <c r="SQ39" s="10">
        <v>9</v>
      </c>
      <c r="SR39" s="10">
        <v>19</v>
      </c>
      <c r="SS39" s="10">
        <v>113</v>
      </c>
      <c r="ST39" s="10">
        <v>2</v>
      </c>
      <c r="SU39" s="10">
        <v>1</v>
      </c>
      <c r="SV39" s="10">
        <v>1</v>
      </c>
      <c r="SW39" s="10">
        <v>0</v>
      </c>
      <c r="SX39" s="10">
        <v>0</v>
      </c>
      <c r="SY39" s="10">
        <v>2</v>
      </c>
      <c r="SZ39" s="10">
        <v>0</v>
      </c>
      <c r="TA39" s="10">
        <v>2</v>
      </c>
      <c r="TB39" s="10">
        <v>0</v>
      </c>
      <c r="TC39" s="10">
        <v>0</v>
      </c>
      <c r="TD39" s="10">
        <v>0</v>
      </c>
      <c r="TE39" s="10">
        <v>0</v>
      </c>
      <c r="TF39" s="10">
        <v>0</v>
      </c>
      <c r="TG39" s="10">
        <v>2</v>
      </c>
      <c r="TH39" s="10">
        <v>0</v>
      </c>
      <c r="TI39" s="10">
        <v>2</v>
      </c>
      <c r="TJ39" s="10">
        <v>2</v>
      </c>
      <c r="TK39" s="10">
        <v>0</v>
      </c>
      <c r="TL39" s="10">
        <v>2448</v>
      </c>
      <c r="TM39" s="10">
        <v>2402</v>
      </c>
      <c r="TN39" s="10">
        <v>44</v>
      </c>
      <c r="TO39" s="10">
        <v>2446</v>
      </c>
      <c r="TP39" s="10">
        <v>2</v>
      </c>
      <c r="TQ39" s="10">
        <v>2998</v>
      </c>
      <c r="TR39" s="10">
        <v>2936</v>
      </c>
      <c r="TS39" s="10">
        <v>61</v>
      </c>
      <c r="TT39" s="10">
        <v>2997</v>
      </c>
      <c r="TU39" s="10">
        <v>1</v>
      </c>
    </row>
    <row r="40" spans="1:541" x14ac:dyDescent="0.25">
      <c r="A40" s="4" t="s">
        <v>56</v>
      </c>
      <c r="B40" s="10">
        <v>9</v>
      </c>
      <c r="C40" s="10">
        <v>10345</v>
      </c>
      <c r="D40" s="10">
        <v>2135</v>
      </c>
      <c r="E40" s="10">
        <v>853</v>
      </c>
      <c r="F40" s="10">
        <v>7357</v>
      </c>
      <c r="G40" s="10">
        <v>4131</v>
      </c>
      <c r="H40" s="10">
        <v>6185</v>
      </c>
      <c r="I40" s="10">
        <v>26</v>
      </c>
      <c r="J40" s="10">
        <v>3</v>
      </c>
      <c r="K40" s="10">
        <v>9956</v>
      </c>
      <c r="L40" s="10">
        <v>389</v>
      </c>
      <c r="M40" s="10">
        <v>5180</v>
      </c>
      <c r="N40" s="10">
        <v>4606</v>
      </c>
      <c r="O40" s="10">
        <v>26</v>
      </c>
      <c r="P40" s="10">
        <v>42</v>
      </c>
      <c r="Q40" s="10">
        <v>16</v>
      </c>
      <c r="R40" s="10">
        <v>475</v>
      </c>
      <c r="S40" s="10">
        <v>7382</v>
      </c>
      <c r="T40" s="10">
        <v>1659</v>
      </c>
      <c r="U40" s="10">
        <v>485</v>
      </c>
      <c r="V40" s="10">
        <v>5238</v>
      </c>
      <c r="W40" s="10">
        <v>2994</v>
      </c>
      <c r="X40" s="10">
        <v>4367</v>
      </c>
      <c r="Y40" s="10">
        <v>19</v>
      </c>
      <c r="Z40" s="10">
        <v>2</v>
      </c>
      <c r="AA40" s="10">
        <v>7109</v>
      </c>
      <c r="AB40" s="10">
        <v>273</v>
      </c>
      <c r="AC40" s="10">
        <v>3291</v>
      </c>
      <c r="AD40" s="10">
        <v>3714</v>
      </c>
      <c r="AE40" s="10">
        <v>17</v>
      </c>
      <c r="AF40" s="10">
        <v>23</v>
      </c>
      <c r="AG40" s="10">
        <v>15</v>
      </c>
      <c r="AH40" s="10">
        <v>322</v>
      </c>
      <c r="AI40" s="10">
        <v>1344</v>
      </c>
      <c r="AJ40" s="10">
        <v>416</v>
      </c>
      <c r="AK40" s="10">
        <v>202</v>
      </c>
      <c r="AL40" s="10">
        <v>726</v>
      </c>
      <c r="AM40" s="10">
        <v>624</v>
      </c>
      <c r="AN40" s="10">
        <v>718</v>
      </c>
      <c r="AO40" s="10">
        <v>2</v>
      </c>
      <c r="AP40" s="10">
        <v>0</v>
      </c>
      <c r="AQ40" s="10">
        <v>1281</v>
      </c>
      <c r="AR40" s="10">
        <v>63</v>
      </c>
      <c r="AS40" s="10">
        <v>827</v>
      </c>
      <c r="AT40" s="10">
        <v>421</v>
      </c>
      <c r="AU40" s="10">
        <v>7</v>
      </c>
      <c r="AV40" s="10">
        <v>5</v>
      </c>
      <c r="AW40" s="10">
        <v>0</v>
      </c>
      <c r="AX40" s="10">
        <v>84</v>
      </c>
      <c r="AY40" s="10">
        <v>112</v>
      </c>
      <c r="AZ40" s="10">
        <v>0</v>
      </c>
      <c r="BA40" s="10">
        <v>1</v>
      </c>
      <c r="BB40" s="10">
        <v>111</v>
      </c>
      <c r="BC40" s="10">
        <v>20</v>
      </c>
      <c r="BD40" s="10">
        <v>92</v>
      </c>
      <c r="BE40" s="10">
        <v>0</v>
      </c>
      <c r="BF40" s="10">
        <v>0</v>
      </c>
      <c r="BG40" s="10">
        <v>109</v>
      </c>
      <c r="BH40" s="10">
        <v>3</v>
      </c>
      <c r="BI40" s="10">
        <v>46</v>
      </c>
      <c r="BJ40" s="10">
        <v>57</v>
      </c>
      <c r="BK40" s="10">
        <v>1</v>
      </c>
      <c r="BL40" s="10">
        <v>2</v>
      </c>
      <c r="BM40" s="10">
        <v>0</v>
      </c>
      <c r="BN40" s="10">
        <v>6</v>
      </c>
      <c r="BO40" s="10">
        <v>8838</v>
      </c>
      <c r="BP40" s="10">
        <v>2075</v>
      </c>
      <c r="BQ40" s="10">
        <v>688</v>
      </c>
      <c r="BR40" s="10">
        <v>6075</v>
      </c>
      <c r="BS40" s="10">
        <v>3638</v>
      </c>
      <c r="BT40" s="10">
        <v>5177</v>
      </c>
      <c r="BU40" s="10">
        <v>21</v>
      </c>
      <c r="BV40" s="10">
        <v>2</v>
      </c>
      <c r="BW40" s="10">
        <v>8499</v>
      </c>
      <c r="BX40" s="10">
        <v>339</v>
      </c>
      <c r="BY40" s="10">
        <v>4164</v>
      </c>
      <c r="BZ40" s="10">
        <v>4192</v>
      </c>
      <c r="CA40" s="10">
        <v>25</v>
      </c>
      <c r="CB40" s="10">
        <v>30</v>
      </c>
      <c r="CC40" s="10">
        <v>15</v>
      </c>
      <c r="CD40" s="10">
        <v>412</v>
      </c>
      <c r="CE40" s="10">
        <v>1507</v>
      </c>
      <c r="CF40" s="10">
        <v>60</v>
      </c>
      <c r="CG40" s="10">
        <v>165</v>
      </c>
      <c r="CH40" s="10">
        <v>1282</v>
      </c>
      <c r="CI40" s="10">
        <v>493</v>
      </c>
      <c r="CJ40" s="10">
        <v>1008</v>
      </c>
      <c r="CK40" s="10">
        <v>5</v>
      </c>
      <c r="CL40" s="10">
        <v>1</v>
      </c>
      <c r="CM40" s="10">
        <v>1457</v>
      </c>
      <c r="CN40" s="10">
        <v>50</v>
      </c>
      <c r="CO40" s="10">
        <v>1016</v>
      </c>
      <c r="CP40" s="10">
        <v>414</v>
      </c>
      <c r="CQ40" s="10">
        <v>1</v>
      </c>
      <c r="CR40" s="10">
        <v>12</v>
      </c>
      <c r="CS40" s="10">
        <v>1</v>
      </c>
      <c r="CT40" s="10">
        <v>63</v>
      </c>
      <c r="CU40" s="10">
        <v>7041</v>
      </c>
      <c r="CV40" s="10">
        <v>48</v>
      </c>
      <c r="CW40" s="10">
        <v>637</v>
      </c>
      <c r="CX40" s="10">
        <v>6356</v>
      </c>
      <c r="CY40" s="10">
        <v>2095</v>
      </c>
      <c r="CZ40" s="10">
        <v>4917</v>
      </c>
      <c r="DA40" s="10">
        <v>26</v>
      </c>
      <c r="DB40" s="10">
        <v>3</v>
      </c>
      <c r="DC40" s="10">
        <v>6824</v>
      </c>
      <c r="DD40" s="10">
        <v>217</v>
      </c>
      <c r="DE40" s="10">
        <v>3740</v>
      </c>
      <c r="DF40" s="10">
        <v>3031</v>
      </c>
      <c r="DG40" s="10">
        <v>16</v>
      </c>
      <c r="DH40" s="10">
        <v>40</v>
      </c>
      <c r="DI40" s="10">
        <v>9</v>
      </c>
      <c r="DJ40" s="10">
        <v>205</v>
      </c>
      <c r="DK40" s="10">
        <v>4838</v>
      </c>
      <c r="DL40" s="10">
        <v>43</v>
      </c>
      <c r="DM40" s="10">
        <v>336</v>
      </c>
      <c r="DN40" s="10">
        <v>4459</v>
      </c>
      <c r="DO40" s="10">
        <v>1440</v>
      </c>
      <c r="DP40" s="10">
        <v>3377</v>
      </c>
      <c r="DQ40" s="10">
        <v>19</v>
      </c>
      <c r="DR40" s="10">
        <v>2</v>
      </c>
      <c r="DS40" s="10">
        <v>4692</v>
      </c>
      <c r="DT40" s="10">
        <v>146</v>
      </c>
      <c r="DU40" s="10">
        <v>2335</v>
      </c>
      <c r="DV40" s="10">
        <v>2339</v>
      </c>
      <c r="DW40" s="10">
        <v>12</v>
      </c>
      <c r="DX40" s="10">
        <v>23</v>
      </c>
      <c r="DY40" s="10">
        <v>9</v>
      </c>
      <c r="DZ40" s="10">
        <v>120</v>
      </c>
      <c r="EA40" s="10">
        <v>702</v>
      </c>
      <c r="EB40" s="10">
        <v>2</v>
      </c>
      <c r="EC40" s="10">
        <v>146</v>
      </c>
      <c r="ED40" s="10">
        <v>554</v>
      </c>
      <c r="EE40" s="10">
        <v>204</v>
      </c>
      <c r="EF40" s="10">
        <v>496</v>
      </c>
      <c r="EG40" s="10">
        <v>2</v>
      </c>
      <c r="EH40" s="10">
        <v>0</v>
      </c>
      <c r="EI40" s="10">
        <v>676</v>
      </c>
      <c r="EJ40" s="10">
        <v>26</v>
      </c>
      <c r="EK40" s="10">
        <v>442</v>
      </c>
      <c r="EL40" s="10">
        <v>231</v>
      </c>
      <c r="EM40" s="10">
        <v>2</v>
      </c>
      <c r="EN40" s="10">
        <v>3</v>
      </c>
      <c r="EO40" s="10">
        <v>0</v>
      </c>
      <c r="EP40" s="10">
        <v>24</v>
      </c>
      <c r="EQ40" s="10">
        <v>112</v>
      </c>
      <c r="ER40" s="10">
        <v>0</v>
      </c>
      <c r="ES40" s="10">
        <v>1</v>
      </c>
      <c r="ET40" s="10">
        <v>111</v>
      </c>
      <c r="EU40" s="10">
        <v>20</v>
      </c>
      <c r="EV40" s="10">
        <v>92</v>
      </c>
      <c r="EW40" s="10">
        <v>0</v>
      </c>
      <c r="EX40" s="10">
        <v>0</v>
      </c>
      <c r="EY40" s="10">
        <v>109</v>
      </c>
      <c r="EZ40" s="10">
        <v>3</v>
      </c>
      <c r="FA40" s="10">
        <v>46</v>
      </c>
      <c r="FB40" s="10">
        <v>57</v>
      </c>
      <c r="FC40" s="10">
        <v>1</v>
      </c>
      <c r="FD40" s="10">
        <v>2</v>
      </c>
      <c r="FE40" s="10">
        <v>0</v>
      </c>
      <c r="FF40" s="10">
        <v>6</v>
      </c>
      <c r="FG40" s="10">
        <v>5652</v>
      </c>
      <c r="FH40" s="10">
        <v>45</v>
      </c>
      <c r="FI40" s="10">
        <v>483</v>
      </c>
      <c r="FJ40" s="10">
        <v>5124</v>
      </c>
      <c r="FK40" s="10">
        <v>1664</v>
      </c>
      <c r="FL40" s="10">
        <v>3965</v>
      </c>
      <c r="FM40" s="10">
        <v>21</v>
      </c>
      <c r="FN40" s="10">
        <v>2</v>
      </c>
      <c r="FO40" s="10">
        <v>5477</v>
      </c>
      <c r="FP40" s="10">
        <v>175</v>
      </c>
      <c r="FQ40" s="10">
        <v>2823</v>
      </c>
      <c r="FR40" s="10">
        <v>2627</v>
      </c>
      <c r="FS40" s="10">
        <v>15</v>
      </c>
      <c r="FT40" s="10">
        <v>28</v>
      </c>
      <c r="FU40" s="10">
        <v>9</v>
      </c>
      <c r="FV40" s="10">
        <v>150</v>
      </c>
      <c r="FW40" s="10">
        <v>1389</v>
      </c>
      <c r="FX40" s="10">
        <v>3</v>
      </c>
      <c r="FY40" s="10">
        <v>154</v>
      </c>
      <c r="FZ40" s="10">
        <v>1232</v>
      </c>
      <c r="GA40" s="10">
        <v>431</v>
      </c>
      <c r="GB40" s="10">
        <v>952</v>
      </c>
      <c r="GC40" s="10">
        <v>5</v>
      </c>
      <c r="GD40" s="10">
        <v>1</v>
      </c>
      <c r="GE40" s="10">
        <v>1347</v>
      </c>
      <c r="GF40" s="10">
        <v>42</v>
      </c>
      <c r="GG40" s="10">
        <v>917</v>
      </c>
      <c r="GH40" s="10">
        <v>404</v>
      </c>
      <c r="GI40" s="10">
        <v>1</v>
      </c>
      <c r="GJ40" s="10">
        <v>12</v>
      </c>
      <c r="GK40" s="10">
        <v>0</v>
      </c>
      <c r="GL40" s="10">
        <v>55</v>
      </c>
      <c r="GM40" s="10">
        <v>3304</v>
      </c>
      <c r="GN40" s="10">
        <v>2087</v>
      </c>
      <c r="GO40" s="10">
        <v>216</v>
      </c>
      <c r="GP40" s="10">
        <v>1001</v>
      </c>
      <c r="GQ40" s="10">
        <v>2036</v>
      </c>
      <c r="GR40" s="10">
        <v>1268</v>
      </c>
      <c r="GS40" s="10">
        <v>0</v>
      </c>
      <c r="GT40" s="10">
        <v>0</v>
      </c>
      <c r="GU40" s="10">
        <v>3132</v>
      </c>
      <c r="GV40" s="10">
        <v>172</v>
      </c>
      <c r="GW40" s="10">
        <v>1440</v>
      </c>
      <c r="GX40" s="10">
        <v>1575</v>
      </c>
      <c r="GY40" s="10">
        <v>10</v>
      </c>
      <c r="GZ40" s="10">
        <v>2</v>
      </c>
      <c r="HA40" s="10">
        <v>7</v>
      </c>
      <c r="HB40" s="10">
        <v>270</v>
      </c>
      <c r="HC40" s="10">
        <v>2544</v>
      </c>
      <c r="HD40" s="10">
        <v>1616</v>
      </c>
      <c r="HE40" s="10">
        <v>149</v>
      </c>
      <c r="HF40" s="10">
        <v>779</v>
      </c>
      <c r="HG40" s="10">
        <v>1554</v>
      </c>
      <c r="HH40" s="10">
        <v>990</v>
      </c>
      <c r="HI40" s="10">
        <v>0</v>
      </c>
      <c r="HJ40" s="10">
        <v>0</v>
      </c>
      <c r="HK40" s="10">
        <v>2417</v>
      </c>
      <c r="HL40" s="10">
        <v>127</v>
      </c>
      <c r="HM40" s="10">
        <v>956</v>
      </c>
      <c r="HN40" s="10">
        <v>1375</v>
      </c>
      <c r="HO40" s="10">
        <v>5</v>
      </c>
      <c r="HP40" s="10">
        <v>0</v>
      </c>
      <c r="HQ40" s="10">
        <v>6</v>
      </c>
      <c r="HR40" s="10">
        <v>202</v>
      </c>
      <c r="HS40" s="10">
        <v>642</v>
      </c>
      <c r="HT40" s="10">
        <v>414</v>
      </c>
      <c r="HU40" s="10">
        <v>56</v>
      </c>
      <c r="HV40" s="10">
        <v>172</v>
      </c>
      <c r="HW40" s="10">
        <v>420</v>
      </c>
      <c r="HX40" s="10">
        <v>222</v>
      </c>
      <c r="HY40" s="10">
        <v>0</v>
      </c>
      <c r="HZ40" s="10">
        <v>0</v>
      </c>
      <c r="IA40" s="10">
        <v>605</v>
      </c>
      <c r="IB40" s="10">
        <v>37</v>
      </c>
      <c r="IC40" s="10">
        <v>385</v>
      </c>
      <c r="ID40" s="10">
        <v>190</v>
      </c>
      <c r="IE40" s="10">
        <v>5</v>
      </c>
      <c r="IF40" s="10">
        <v>2</v>
      </c>
      <c r="IG40" s="10">
        <v>0</v>
      </c>
      <c r="IH40" s="10">
        <v>60</v>
      </c>
      <c r="II40" s="10">
        <v>3186</v>
      </c>
      <c r="IJ40" s="10">
        <v>2030</v>
      </c>
      <c r="IK40" s="10">
        <v>205</v>
      </c>
      <c r="IL40" s="10">
        <v>951</v>
      </c>
      <c r="IM40" s="10">
        <v>1974</v>
      </c>
      <c r="IN40" s="10">
        <v>1212</v>
      </c>
      <c r="IO40" s="10">
        <v>0</v>
      </c>
      <c r="IP40" s="10">
        <v>0</v>
      </c>
      <c r="IQ40" s="10">
        <v>3022</v>
      </c>
      <c r="IR40" s="10">
        <v>164</v>
      </c>
      <c r="IS40" s="10">
        <v>1341</v>
      </c>
      <c r="IT40" s="10">
        <v>1565</v>
      </c>
      <c r="IU40" s="10">
        <v>10</v>
      </c>
      <c r="IV40" s="10">
        <v>2</v>
      </c>
      <c r="IW40" s="10">
        <v>6</v>
      </c>
      <c r="IX40" s="10">
        <v>262</v>
      </c>
      <c r="IY40" s="10">
        <v>118</v>
      </c>
      <c r="IZ40" s="10">
        <v>57</v>
      </c>
      <c r="JA40" s="10">
        <v>11</v>
      </c>
      <c r="JB40" s="10">
        <v>50</v>
      </c>
      <c r="JC40" s="10">
        <v>62</v>
      </c>
      <c r="JD40" s="10">
        <v>56</v>
      </c>
      <c r="JE40" s="10">
        <v>0</v>
      </c>
      <c r="JF40" s="10">
        <v>0</v>
      </c>
      <c r="JG40" s="10">
        <v>110</v>
      </c>
      <c r="JH40" s="10">
        <v>8</v>
      </c>
      <c r="JI40" s="10">
        <v>99</v>
      </c>
      <c r="JJ40" s="10">
        <v>10</v>
      </c>
      <c r="JK40" s="10">
        <v>0</v>
      </c>
      <c r="JL40" s="10">
        <v>0</v>
      </c>
      <c r="JM40" s="10">
        <v>1</v>
      </c>
      <c r="JN40" s="10">
        <v>8</v>
      </c>
      <c r="JO40" s="10">
        <v>999</v>
      </c>
      <c r="JP40" s="10">
        <v>762</v>
      </c>
      <c r="JQ40" s="10">
        <v>204</v>
      </c>
      <c r="JR40" s="10">
        <v>966</v>
      </c>
      <c r="JS40" s="10">
        <v>33</v>
      </c>
      <c r="JT40" s="10">
        <v>874</v>
      </c>
      <c r="JU40" s="10">
        <v>502</v>
      </c>
      <c r="JV40" s="10">
        <v>38</v>
      </c>
      <c r="JW40" s="10">
        <v>540</v>
      </c>
      <c r="JX40" s="10">
        <v>334</v>
      </c>
      <c r="JY40" s="10">
        <v>807</v>
      </c>
      <c r="JZ40" s="10">
        <v>458</v>
      </c>
      <c r="KA40" s="10">
        <v>38</v>
      </c>
      <c r="KB40" s="10">
        <v>496</v>
      </c>
      <c r="KC40" s="10">
        <v>311</v>
      </c>
      <c r="KD40" s="10">
        <v>67</v>
      </c>
      <c r="KE40" s="10">
        <v>44</v>
      </c>
      <c r="KF40" s="10">
        <v>44</v>
      </c>
      <c r="KG40" s="10">
        <v>23</v>
      </c>
      <c r="KH40" s="10">
        <v>676</v>
      </c>
      <c r="KI40" s="10">
        <v>27</v>
      </c>
      <c r="KJ40" s="10">
        <v>646</v>
      </c>
      <c r="KK40" s="10">
        <v>3</v>
      </c>
      <c r="KL40" s="10">
        <v>0</v>
      </c>
      <c r="KM40" s="10">
        <v>661</v>
      </c>
      <c r="KN40" s="10">
        <v>15</v>
      </c>
      <c r="KO40" s="10">
        <v>366</v>
      </c>
      <c r="KP40" s="10">
        <v>283</v>
      </c>
      <c r="KQ40" s="10">
        <v>2</v>
      </c>
      <c r="KR40" s="10">
        <v>5</v>
      </c>
      <c r="KS40" s="10">
        <v>1</v>
      </c>
      <c r="KT40" s="10">
        <v>19</v>
      </c>
      <c r="KU40" s="10">
        <v>270</v>
      </c>
      <c r="KV40" s="10">
        <v>18</v>
      </c>
      <c r="KW40" s="10">
        <v>250</v>
      </c>
      <c r="KX40" s="10">
        <v>2</v>
      </c>
      <c r="KY40" s="10">
        <v>0</v>
      </c>
      <c r="KZ40" s="10">
        <v>261</v>
      </c>
      <c r="LA40" s="10">
        <v>9</v>
      </c>
      <c r="LB40" s="10">
        <v>140</v>
      </c>
      <c r="LC40" s="10">
        <v>122</v>
      </c>
      <c r="LD40" s="10">
        <v>0</v>
      </c>
      <c r="LE40" s="10">
        <v>2</v>
      </c>
      <c r="LF40" s="10">
        <v>1</v>
      </c>
      <c r="LG40" s="10">
        <v>5</v>
      </c>
      <c r="LH40" s="10">
        <v>285</v>
      </c>
      <c r="LI40" s="10">
        <v>4</v>
      </c>
      <c r="LJ40" s="10">
        <v>281</v>
      </c>
      <c r="LK40" s="10">
        <v>0</v>
      </c>
      <c r="LL40" s="10">
        <v>0</v>
      </c>
      <c r="LM40" s="10">
        <v>281</v>
      </c>
      <c r="LN40" s="10">
        <v>4</v>
      </c>
      <c r="LO40" s="10">
        <v>157</v>
      </c>
      <c r="LP40" s="10">
        <v>116</v>
      </c>
      <c r="LQ40" s="10">
        <v>2</v>
      </c>
      <c r="LR40" s="10">
        <v>2</v>
      </c>
      <c r="LS40" s="10">
        <v>0</v>
      </c>
      <c r="LT40" s="10">
        <v>8</v>
      </c>
      <c r="LU40" s="10">
        <v>55</v>
      </c>
      <c r="LV40" s="10">
        <v>1</v>
      </c>
      <c r="LW40" s="10">
        <v>54</v>
      </c>
      <c r="LX40" s="10">
        <v>0</v>
      </c>
      <c r="LY40" s="10">
        <v>0</v>
      </c>
      <c r="LZ40" s="10">
        <v>53</v>
      </c>
      <c r="MA40" s="10">
        <v>2</v>
      </c>
      <c r="MB40" s="10">
        <v>24</v>
      </c>
      <c r="MC40" s="10">
        <v>31</v>
      </c>
      <c r="MD40" s="10">
        <v>0</v>
      </c>
      <c r="ME40" s="10">
        <v>0</v>
      </c>
      <c r="MF40" s="10">
        <v>0</v>
      </c>
      <c r="MG40" s="10">
        <v>0</v>
      </c>
      <c r="MH40" s="10">
        <v>610</v>
      </c>
      <c r="MI40" s="10">
        <v>23</v>
      </c>
      <c r="MJ40" s="10">
        <v>585</v>
      </c>
      <c r="MK40" s="10">
        <v>2</v>
      </c>
      <c r="ML40" s="10">
        <v>0</v>
      </c>
      <c r="MM40" s="10">
        <v>595</v>
      </c>
      <c r="MN40" s="10">
        <v>15</v>
      </c>
      <c r="MO40" s="10">
        <v>321</v>
      </c>
      <c r="MP40" s="10">
        <v>269</v>
      </c>
      <c r="MQ40" s="10">
        <v>2</v>
      </c>
      <c r="MR40" s="10">
        <v>4</v>
      </c>
      <c r="MS40" s="10">
        <v>1</v>
      </c>
      <c r="MT40" s="10">
        <v>13</v>
      </c>
      <c r="MU40" s="10">
        <v>66</v>
      </c>
      <c r="MV40" s="10">
        <v>4</v>
      </c>
      <c r="MW40" s="10">
        <v>61</v>
      </c>
      <c r="MX40" s="10">
        <v>1</v>
      </c>
      <c r="MY40" s="10">
        <v>0</v>
      </c>
      <c r="MZ40" s="10">
        <v>66</v>
      </c>
      <c r="NA40" s="10">
        <v>0</v>
      </c>
      <c r="NB40" s="10">
        <v>45</v>
      </c>
      <c r="NC40" s="10">
        <v>14</v>
      </c>
      <c r="ND40" s="10">
        <v>0</v>
      </c>
      <c r="NE40" s="10">
        <v>1</v>
      </c>
      <c r="NF40" s="10">
        <v>0</v>
      </c>
      <c r="NG40" s="10">
        <v>6</v>
      </c>
      <c r="NH40" s="10">
        <v>643</v>
      </c>
      <c r="NI40" s="10">
        <v>267</v>
      </c>
      <c r="NJ40" s="10">
        <v>365</v>
      </c>
      <c r="NK40" s="10">
        <v>8</v>
      </c>
      <c r="NL40" s="10">
        <v>3</v>
      </c>
      <c r="NM40" s="10">
        <v>609</v>
      </c>
      <c r="NN40" s="10">
        <v>34</v>
      </c>
      <c r="NO40" s="10">
        <v>275</v>
      </c>
      <c r="NP40" s="10">
        <v>323</v>
      </c>
      <c r="NQ40" s="10">
        <v>1</v>
      </c>
      <c r="NR40" s="10">
        <v>1</v>
      </c>
      <c r="NS40" s="10">
        <v>0</v>
      </c>
      <c r="NT40" s="10">
        <v>43</v>
      </c>
      <c r="NU40" s="10">
        <v>362</v>
      </c>
      <c r="NV40" s="10">
        <v>148</v>
      </c>
      <c r="NW40" s="10">
        <v>207</v>
      </c>
      <c r="NX40" s="10">
        <v>5</v>
      </c>
      <c r="NY40" s="10">
        <v>2</v>
      </c>
      <c r="NZ40" s="10">
        <v>342</v>
      </c>
      <c r="OA40" s="10">
        <v>20</v>
      </c>
      <c r="OB40" s="10">
        <v>139</v>
      </c>
      <c r="OC40" s="10">
        <v>203</v>
      </c>
      <c r="OD40" s="10">
        <v>1</v>
      </c>
      <c r="OE40" s="10">
        <v>0</v>
      </c>
      <c r="OF40" s="10">
        <v>0</v>
      </c>
      <c r="OG40" s="10">
        <v>19</v>
      </c>
      <c r="OH40" s="10">
        <v>145</v>
      </c>
      <c r="OI40" s="10">
        <v>63</v>
      </c>
      <c r="OJ40" s="10">
        <v>80</v>
      </c>
      <c r="OK40" s="10">
        <v>2</v>
      </c>
      <c r="OL40" s="10">
        <v>0</v>
      </c>
      <c r="OM40" s="10">
        <v>140</v>
      </c>
      <c r="ON40" s="10">
        <v>5</v>
      </c>
      <c r="OO40" s="10">
        <v>71</v>
      </c>
      <c r="OP40" s="10">
        <v>64</v>
      </c>
      <c r="OQ40" s="10">
        <v>0</v>
      </c>
      <c r="OR40" s="10">
        <v>0</v>
      </c>
      <c r="OS40" s="10">
        <v>0</v>
      </c>
      <c r="OT40" s="10">
        <v>10</v>
      </c>
      <c r="OU40" s="10">
        <v>1</v>
      </c>
      <c r="OV40" s="10">
        <v>0</v>
      </c>
      <c r="OW40" s="10">
        <v>1</v>
      </c>
      <c r="OX40" s="10">
        <v>0</v>
      </c>
      <c r="OY40" s="10">
        <v>0</v>
      </c>
      <c r="OZ40" s="10">
        <v>1</v>
      </c>
      <c r="PA40" s="10">
        <v>0</v>
      </c>
      <c r="PB40" s="10">
        <v>1</v>
      </c>
      <c r="PC40" s="10">
        <v>0</v>
      </c>
      <c r="PD40" s="10">
        <v>0</v>
      </c>
      <c r="PE40" s="10">
        <v>0</v>
      </c>
      <c r="PF40" s="10">
        <v>0</v>
      </c>
      <c r="PG40" s="10">
        <v>0</v>
      </c>
      <c r="PH40" s="10">
        <v>508</v>
      </c>
      <c r="PI40" s="10">
        <v>211</v>
      </c>
      <c r="PJ40" s="10">
        <v>288</v>
      </c>
      <c r="PK40" s="10">
        <v>7</v>
      </c>
      <c r="PL40" s="10">
        <v>2</v>
      </c>
      <c r="PM40" s="10">
        <v>483</v>
      </c>
      <c r="PN40" s="10">
        <v>25</v>
      </c>
      <c r="PO40" s="10">
        <v>211</v>
      </c>
      <c r="PP40" s="10">
        <v>267</v>
      </c>
      <c r="PQ40" s="10">
        <v>1</v>
      </c>
      <c r="PR40" s="10">
        <v>0</v>
      </c>
      <c r="PS40" s="10">
        <v>0</v>
      </c>
      <c r="PT40" s="10">
        <v>29</v>
      </c>
      <c r="PU40" s="10">
        <v>135</v>
      </c>
      <c r="PV40" s="10">
        <v>56</v>
      </c>
      <c r="PW40" s="10">
        <v>77</v>
      </c>
      <c r="PX40" s="10">
        <v>1</v>
      </c>
      <c r="PY40" s="10">
        <v>1</v>
      </c>
      <c r="PZ40" s="10">
        <v>126</v>
      </c>
      <c r="QA40" s="10">
        <v>9</v>
      </c>
      <c r="QB40" s="10">
        <v>64</v>
      </c>
      <c r="QC40" s="10">
        <v>56</v>
      </c>
      <c r="QD40" s="10">
        <v>0</v>
      </c>
      <c r="QE40" s="10">
        <v>1</v>
      </c>
      <c r="QF40" s="10">
        <v>0</v>
      </c>
      <c r="QG40" s="10">
        <v>14</v>
      </c>
      <c r="QH40" s="10">
        <v>48</v>
      </c>
      <c r="QI40" s="10">
        <v>43</v>
      </c>
      <c r="QJ40" s="10">
        <v>2</v>
      </c>
      <c r="QK40" s="10">
        <v>0</v>
      </c>
      <c r="QL40" s="10">
        <v>45</v>
      </c>
      <c r="QM40" s="10">
        <v>3</v>
      </c>
      <c r="QN40" s="10">
        <v>595</v>
      </c>
      <c r="QO40" s="10">
        <v>319</v>
      </c>
      <c r="QP40" s="10">
        <v>143</v>
      </c>
      <c r="QQ40" s="10">
        <v>1</v>
      </c>
      <c r="QR40" s="10">
        <v>463</v>
      </c>
      <c r="QS40" s="10">
        <v>132</v>
      </c>
      <c r="QT40" s="10">
        <v>165</v>
      </c>
      <c r="QU40" s="10">
        <v>144</v>
      </c>
      <c r="QV40" s="10">
        <v>21</v>
      </c>
      <c r="QW40" s="10">
        <v>0</v>
      </c>
      <c r="QX40" s="10">
        <v>0</v>
      </c>
      <c r="QY40" s="10">
        <v>152</v>
      </c>
      <c r="QZ40" s="10">
        <v>13</v>
      </c>
      <c r="RA40" s="10">
        <v>70</v>
      </c>
      <c r="RB40" s="10">
        <v>80</v>
      </c>
      <c r="RC40" s="10">
        <v>1</v>
      </c>
      <c r="RD40" s="10">
        <v>1</v>
      </c>
      <c r="RE40" s="10">
        <v>0</v>
      </c>
      <c r="RF40" s="10">
        <v>13</v>
      </c>
      <c r="RG40" s="10">
        <v>111</v>
      </c>
      <c r="RH40" s="10">
        <v>96</v>
      </c>
      <c r="RI40" s="10">
        <v>15</v>
      </c>
      <c r="RJ40" s="10">
        <v>0</v>
      </c>
      <c r="RK40" s="10">
        <v>0</v>
      </c>
      <c r="RL40" s="10">
        <v>105</v>
      </c>
      <c r="RM40" s="10">
        <v>6</v>
      </c>
      <c r="RN40" s="10">
        <v>37</v>
      </c>
      <c r="RO40" s="10">
        <v>64</v>
      </c>
      <c r="RP40" s="10">
        <v>1</v>
      </c>
      <c r="RQ40" s="10">
        <v>0</v>
      </c>
      <c r="RR40" s="10">
        <v>0</v>
      </c>
      <c r="RS40" s="10">
        <v>9</v>
      </c>
      <c r="RT40" s="10">
        <v>51</v>
      </c>
      <c r="RU40" s="10">
        <v>46</v>
      </c>
      <c r="RV40" s="10">
        <v>5</v>
      </c>
      <c r="RW40" s="10">
        <v>0</v>
      </c>
      <c r="RX40" s="10">
        <v>0</v>
      </c>
      <c r="RY40" s="10">
        <v>46</v>
      </c>
      <c r="RZ40" s="10">
        <v>5</v>
      </c>
      <c r="SA40" s="10">
        <v>30</v>
      </c>
      <c r="SB40" s="10">
        <v>16</v>
      </c>
      <c r="SC40" s="10">
        <v>0</v>
      </c>
      <c r="SD40" s="10">
        <v>1</v>
      </c>
      <c r="SE40" s="10">
        <v>0</v>
      </c>
      <c r="SF40" s="10">
        <v>4</v>
      </c>
      <c r="SG40" s="10">
        <v>162</v>
      </c>
      <c r="SH40" s="10">
        <v>142</v>
      </c>
      <c r="SI40" s="10">
        <v>20</v>
      </c>
      <c r="SJ40" s="10">
        <v>0</v>
      </c>
      <c r="SK40" s="10">
        <v>0</v>
      </c>
      <c r="SL40" s="10">
        <v>151</v>
      </c>
      <c r="SM40" s="10">
        <v>11</v>
      </c>
      <c r="SN40" s="10">
        <v>67</v>
      </c>
      <c r="SO40" s="10">
        <v>80</v>
      </c>
      <c r="SP40" s="10">
        <v>1</v>
      </c>
      <c r="SQ40" s="10">
        <v>1</v>
      </c>
      <c r="SR40" s="10">
        <v>0</v>
      </c>
      <c r="SS40" s="10">
        <v>13</v>
      </c>
      <c r="ST40" s="10">
        <v>3</v>
      </c>
      <c r="SU40" s="10">
        <v>2</v>
      </c>
      <c r="SV40" s="10">
        <v>1</v>
      </c>
      <c r="SW40" s="10">
        <v>0</v>
      </c>
      <c r="SX40" s="10">
        <v>0</v>
      </c>
      <c r="SY40" s="10">
        <v>1</v>
      </c>
      <c r="SZ40" s="10">
        <v>2</v>
      </c>
      <c r="TA40" s="10">
        <v>3</v>
      </c>
      <c r="TB40" s="10">
        <v>0</v>
      </c>
      <c r="TC40" s="10">
        <v>0</v>
      </c>
      <c r="TD40" s="10">
        <v>0</v>
      </c>
      <c r="TE40" s="10">
        <v>0</v>
      </c>
      <c r="TF40" s="10">
        <v>0</v>
      </c>
      <c r="TG40" s="10">
        <v>0</v>
      </c>
      <c r="TH40" s="10">
        <v>0</v>
      </c>
      <c r="TI40" s="10">
        <v>0</v>
      </c>
      <c r="TJ40" s="10">
        <v>0</v>
      </c>
      <c r="TK40" s="10">
        <v>0</v>
      </c>
      <c r="TL40" s="10">
        <v>165</v>
      </c>
      <c r="TM40" s="10">
        <v>111</v>
      </c>
      <c r="TN40" s="10">
        <v>51</v>
      </c>
      <c r="TO40" s="10">
        <v>162</v>
      </c>
      <c r="TP40" s="10">
        <v>3</v>
      </c>
      <c r="TQ40" s="10">
        <v>243</v>
      </c>
      <c r="TR40" s="10">
        <v>173</v>
      </c>
      <c r="TS40" s="10">
        <v>68</v>
      </c>
      <c r="TT40" s="10">
        <v>241</v>
      </c>
      <c r="TU40" s="10">
        <v>2</v>
      </c>
    </row>
    <row r="41" spans="1:541" x14ac:dyDescent="0.25">
      <c r="A41" s="4" t="s">
        <v>57</v>
      </c>
      <c r="B41" s="10">
        <v>8</v>
      </c>
      <c r="C41" s="10">
        <v>3944</v>
      </c>
      <c r="D41" s="10">
        <v>549</v>
      </c>
      <c r="E41" s="10">
        <v>327</v>
      </c>
      <c r="F41" s="10">
        <v>3068</v>
      </c>
      <c r="G41" s="10">
        <v>1351</v>
      </c>
      <c r="H41" s="10">
        <v>2578</v>
      </c>
      <c r="I41" s="10">
        <v>7</v>
      </c>
      <c r="J41" s="10">
        <v>8</v>
      </c>
      <c r="K41" s="10">
        <v>3670</v>
      </c>
      <c r="L41" s="10">
        <v>274</v>
      </c>
      <c r="M41" s="10">
        <v>2428</v>
      </c>
      <c r="N41" s="10">
        <v>752</v>
      </c>
      <c r="O41" s="10">
        <v>15</v>
      </c>
      <c r="P41" s="10">
        <v>482</v>
      </c>
      <c r="Q41" s="10">
        <v>19</v>
      </c>
      <c r="R41" s="10">
        <v>248</v>
      </c>
      <c r="S41" s="10">
        <v>2176</v>
      </c>
      <c r="T41" s="10">
        <v>333</v>
      </c>
      <c r="U41" s="10">
        <v>143</v>
      </c>
      <c r="V41" s="10">
        <v>1700</v>
      </c>
      <c r="W41" s="10">
        <v>802</v>
      </c>
      <c r="X41" s="10">
        <v>1368</v>
      </c>
      <c r="Y41" s="10">
        <v>4</v>
      </c>
      <c r="Z41" s="10">
        <v>2</v>
      </c>
      <c r="AA41" s="10">
        <v>2014</v>
      </c>
      <c r="AB41" s="10">
        <v>162</v>
      </c>
      <c r="AC41" s="10">
        <v>1322</v>
      </c>
      <c r="AD41" s="10">
        <v>444</v>
      </c>
      <c r="AE41" s="10">
        <v>10</v>
      </c>
      <c r="AF41" s="10">
        <v>245</v>
      </c>
      <c r="AG41" s="10">
        <v>10</v>
      </c>
      <c r="AH41" s="10">
        <v>145</v>
      </c>
      <c r="AI41" s="10">
        <v>523</v>
      </c>
      <c r="AJ41" s="10">
        <v>141</v>
      </c>
      <c r="AK41" s="10">
        <v>86</v>
      </c>
      <c r="AL41" s="10">
        <v>296</v>
      </c>
      <c r="AM41" s="10">
        <v>207</v>
      </c>
      <c r="AN41" s="10">
        <v>313</v>
      </c>
      <c r="AO41" s="10">
        <v>3</v>
      </c>
      <c r="AP41" s="10">
        <v>0</v>
      </c>
      <c r="AQ41" s="10">
        <v>486</v>
      </c>
      <c r="AR41" s="10">
        <v>37</v>
      </c>
      <c r="AS41" s="10">
        <v>358</v>
      </c>
      <c r="AT41" s="10">
        <v>108</v>
      </c>
      <c r="AU41" s="10">
        <v>0</v>
      </c>
      <c r="AV41" s="10">
        <v>34</v>
      </c>
      <c r="AW41" s="10">
        <v>1</v>
      </c>
      <c r="AX41" s="10">
        <v>22</v>
      </c>
      <c r="AY41" s="10">
        <v>8</v>
      </c>
      <c r="AZ41" s="10">
        <v>0</v>
      </c>
      <c r="BA41" s="10">
        <v>0</v>
      </c>
      <c r="BB41" s="10">
        <v>8</v>
      </c>
      <c r="BC41" s="10">
        <v>3</v>
      </c>
      <c r="BD41" s="10">
        <v>5</v>
      </c>
      <c r="BE41" s="10">
        <v>0</v>
      </c>
      <c r="BF41" s="10">
        <v>0</v>
      </c>
      <c r="BG41" s="10">
        <v>7</v>
      </c>
      <c r="BH41" s="10">
        <v>1</v>
      </c>
      <c r="BI41" s="10">
        <v>5</v>
      </c>
      <c r="BJ41" s="10">
        <v>2</v>
      </c>
      <c r="BK41" s="10">
        <v>0</v>
      </c>
      <c r="BL41" s="10">
        <v>1</v>
      </c>
      <c r="BM41" s="10">
        <v>0</v>
      </c>
      <c r="BN41" s="10">
        <v>0</v>
      </c>
      <c r="BO41" s="10">
        <v>2707</v>
      </c>
      <c r="BP41" s="10">
        <v>474</v>
      </c>
      <c r="BQ41" s="10">
        <v>229</v>
      </c>
      <c r="BR41" s="10">
        <v>2004</v>
      </c>
      <c r="BS41" s="10">
        <v>1012</v>
      </c>
      <c r="BT41" s="10">
        <v>1686</v>
      </c>
      <c r="BU41" s="10">
        <v>7</v>
      </c>
      <c r="BV41" s="10">
        <v>2</v>
      </c>
      <c r="BW41" s="10">
        <v>2507</v>
      </c>
      <c r="BX41" s="10">
        <v>200</v>
      </c>
      <c r="BY41" s="10">
        <v>1685</v>
      </c>
      <c r="BZ41" s="10">
        <v>554</v>
      </c>
      <c r="CA41" s="10">
        <v>10</v>
      </c>
      <c r="CB41" s="10">
        <v>280</v>
      </c>
      <c r="CC41" s="10">
        <v>11</v>
      </c>
      <c r="CD41" s="10">
        <v>167</v>
      </c>
      <c r="CE41" s="10">
        <v>1237</v>
      </c>
      <c r="CF41" s="10">
        <v>75</v>
      </c>
      <c r="CG41" s="10">
        <v>98</v>
      </c>
      <c r="CH41" s="10">
        <v>1064</v>
      </c>
      <c r="CI41" s="10">
        <v>339</v>
      </c>
      <c r="CJ41" s="10">
        <v>892</v>
      </c>
      <c r="CK41" s="10">
        <v>0</v>
      </c>
      <c r="CL41" s="10">
        <v>6</v>
      </c>
      <c r="CM41" s="10">
        <v>1163</v>
      </c>
      <c r="CN41" s="10">
        <v>74</v>
      </c>
      <c r="CO41" s="10">
        <v>743</v>
      </c>
      <c r="CP41" s="10">
        <v>198</v>
      </c>
      <c r="CQ41" s="10">
        <v>5</v>
      </c>
      <c r="CR41" s="10">
        <v>202</v>
      </c>
      <c r="CS41" s="10">
        <v>8</v>
      </c>
      <c r="CT41" s="10">
        <v>81</v>
      </c>
      <c r="CU41" s="10">
        <v>3063</v>
      </c>
      <c r="CV41" s="10">
        <v>49</v>
      </c>
      <c r="CW41" s="10">
        <v>273</v>
      </c>
      <c r="CX41" s="10">
        <v>2741</v>
      </c>
      <c r="CY41" s="10">
        <v>836</v>
      </c>
      <c r="CZ41" s="10">
        <v>2213</v>
      </c>
      <c r="DA41" s="10">
        <v>6</v>
      </c>
      <c r="DB41" s="10">
        <v>8</v>
      </c>
      <c r="DC41" s="10">
        <v>2895</v>
      </c>
      <c r="DD41" s="10">
        <v>168</v>
      </c>
      <c r="DE41" s="10">
        <v>1932</v>
      </c>
      <c r="DF41" s="10">
        <v>594</v>
      </c>
      <c r="DG41" s="10">
        <v>13</v>
      </c>
      <c r="DH41" s="10">
        <v>359</v>
      </c>
      <c r="DI41" s="10">
        <v>15</v>
      </c>
      <c r="DJ41" s="10">
        <v>150</v>
      </c>
      <c r="DK41" s="10">
        <v>1668</v>
      </c>
      <c r="DL41" s="10">
        <v>41</v>
      </c>
      <c r="DM41" s="10">
        <v>124</v>
      </c>
      <c r="DN41" s="10">
        <v>1503</v>
      </c>
      <c r="DO41" s="10">
        <v>506</v>
      </c>
      <c r="DP41" s="10">
        <v>1157</v>
      </c>
      <c r="DQ41" s="10">
        <v>3</v>
      </c>
      <c r="DR41" s="10">
        <v>2</v>
      </c>
      <c r="DS41" s="10">
        <v>1579</v>
      </c>
      <c r="DT41" s="10">
        <v>89</v>
      </c>
      <c r="DU41" s="10">
        <v>1069</v>
      </c>
      <c r="DV41" s="10">
        <v>358</v>
      </c>
      <c r="DW41" s="10">
        <v>8</v>
      </c>
      <c r="DX41" s="10">
        <v>160</v>
      </c>
      <c r="DY41" s="10">
        <v>6</v>
      </c>
      <c r="DZ41" s="10">
        <v>67</v>
      </c>
      <c r="EA41" s="10">
        <v>281</v>
      </c>
      <c r="EB41" s="10">
        <v>2</v>
      </c>
      <c r="EC41" s="10">
        <v>67</v>
      </c>
      <c r="ED41" s="10">
        <v>212</v>
      </c>
      <c r="EE41" s="10">
        <v>62</v>
      </c>
      <c r="EF41" s="10">
        <v>216</v>
      </c>
      <c r="EG41" s="10">
        <v>3</v>
      </c>
      <c r="EH41" s="10">
        <v>0</v>
      </c>
      <c r="EI41" s="10">
        <v>270</v>
      </c>
      <c r="EJ41" s="10">
        <v>11</v>
      </c>
      <c r="EK41" s="10">
        <v>192</v>
      </c>
      <c r="EL41" s="10">
        <v>53</v>
      </c>
      <c r="EM41" s="10">
        <v>0</v>
      </c>
      <c r="EN41" s="10">
        <v>24</v>
      </c>
      <c r="EO41" s="10">
        <v>1</v>
      </c>
      <c r="EP41" s="10">
        <v>11</v>
      </c>
      <c r="EQ41" s="10">
        <v>8</v>
      </c>
      <c r="ER41" s="10">
        <v>0</v>
      </c>
      <c r="ES41" s="10">
        <v>0</v>
      </c>
      <c r="ET41" s="10">
        <v>8</v>
      </c>
      <c r="EU41" s="10">
        <v>3</v>
      </c>
      <c r="EV41" s="10">
        <v>5</v>
      </c>
      <c r="EW41" s="10">
        <v>0</v>
      </c>
      <c r="EX41" s="10">
        <v>0</v>
      </c>
      <c r="EY41" s="10">
        <v>7</v>
      </c>
      <c r="EZ41" s="10">
        <v>1</v>
      </c>
      <c r="FA41" s="10">
        <v>5</v>
      </c>
      <c r="FB41" s="10">
        <v>2</v>
      </c>
      <c r="FC41" s="10">
        <v>0</v>
      </c>
      <c r="FD41" s="10">
        <v>1</v>
      </c>
      <c r="FE41" s="10">
        <v>0</v>
      </c>
      <c r="FF41" s="10">
        <v>0</v>
      </c>
      <c r="FG41" s="10">
        <v>1957</v>
      </c>
      <c r="FH41" s="10">
        <v>43</v>
      </c>
      <c r="FI41" s="10">
        <v>191</v>
      </c>
      <c r="FJ41" s="10">
        <v>1723</v>
      </c>
      <c r="FK41" s="10">
        <v>571</v>
      </c>
      <c r="FL41" s="10">
        <v>1378</v>
      </c>
      <c r="FM41" s="10">
        <v>6</v>
      </c>
      <c r="FN41" s="10">
        <v>2</v>
      </c>
      <c r="FO41" s="10">
        <v>1856</v>
      </c>
      <c r="FP41" s="10">
        <v>101</v>
      </c>
      <c r="FQ41" s="10">
        <v>1266</v>
      </c>
      <c r="FR41" s="10">
        <v>413</v>
      </c>
      <c r="FS41" s="10">
        <v>8</v>
      </c>
      <c r="FT41" s="10">
        <v>185</v>
      </c>
      <c r="FU41" s="10">
        <v>7</v>
      </c>
      <c r="FV41" s="10">
        <v>78</v>
      </c>
      <c r="FW41" s="10">
        <v>1106</v>
      </c>
      <c r="FX41" s="10">
        <v>6</v>
      </c>
      <c r="FY41" s="10">
        <v>82</v>
      </c>
      <c r="FZ41" s="10">
        <v>1018</v>
      </c>
      <c r="GA41" s="10">
        <v>265</v>
      </c>
      <c r="GB41" s="10">
        <v>835</v>
      </c>
      <c r="GC41" s="10">
        <v>0</v>
      </c>
      <c r="GD41" s="10">
        <v>6</v>
      </c>
      <c r="GE41" s="10">
        <v>1039</v>
      </c>
      <c r="GF41" s="10">
        <v>67</v>
      </c>
      <c r="GG41" s="10">
        <v>666</v>
      </c>
      <c r="GH41" s="10">
        <v>181</v>
      </c>
      <c r="GI41" s="10">
        <v>5</v>
      </c>
      <c r="GJ41" s="10">
        <v>174</v>
      </c>
      <c r="GK41" s="10">
        <v>8</v>
      </c>
      <c r="GL41" s="10">
        <v>72</v>
      </c>
      <c r="GM41" s="10">
        <v>881</v>
      </c>
      <c r="GN41" s="10">
        <v>500</v>
      </c>
      <c r="GO41" s="10">
        <v>54</v>
      </c>
      <c r="GP41" s="10">
        <v>327</v>
      </c>
      <c r="GQ41" s="10">
        <v>515</v>
      </c>
      <c r="GR41" s="10">
        <v>365</v>
      </c>
      <c r="GS41" s="10">
        <v>1</v>
      </c>
      <c r="GT41" s="10">
        <v>0</v>
      </c>
      <c r="GU41" s="10">
        <v>775</v>
      </c>
      <c r="GV41" s="10">
        <v>106</v>
      </c>
      <c r="GW41" s="10">
        <v>496</v>
      </c>
      <c r="GX41" s="10">
        <v>158</v>
      </c>
      <c r="GY41" s="10">
        <v>2</v>
      </c>
      <c r="GZ41" s="10">
        <v>123</v>
      </c>
      <c r="HA41" s="10">
        <v>4</v>
      </c>
      <c r="HB41" s="10">
        <v>98</v>
      </c>
      <c r="HC41" s="10">
        <v>508</v>
      </c>
      <c r="HD41" s="10">
        <v>292</v>
      </c>
      <c r="HE41" s="10">
        <v>19</v>
      </c>
      <c r="HF41" s="10">
        <v>197</v>
      </c>
      <c r="HG41" s="10">
        <v>296</v>
      </c>
      <c r="HH41" s="10">
        <v>211</v>
      </c>
      <c r="HI41" s="10">
        <v>1</v>
      </c>
      <c r="HJ41" s="10">
        <v>0</v>
      </c>
      <c r="HK41" s="10">
        <v>435</v>
      </c>
      <c r="HL41" s="10">
        <v>73</v>
      </c>
      <c r="HM41" s="10">
        <v>253</v>
      </c>
      <c r="HN41" s="10">
        <v>86</v>
      </c>
      <c r="HO41" s="10">
        <v>2</v>
      </c>
      <c r="HP41" s="10">
        <v>85</v>
      </c>
      <c r="HQ41" s="10">
        <v>4</v>
      </c>
      <c r="HR41" s="10">
        <v>78</v>
      </c>
      <c r="HS41" s="10">
        <v>242</v>
      </c>
      <c r="HT41" s="10">
        <v>139</v>
      </c>
      <c r="HU41" s="10">
        <v>19</v>
      </c>
      <c r="HV41" s="10">
        <v>84</v>
      </c>
      <c r="HW41" s="10">
        <v>145</v>
      </c>
      <c r="HX41" s="10">
        <v>97</v>
      </c>
      <c r="HY41" s="10">
        <v>0</v>
      </c>
      <c r="HZ41" s="10">
        <v>0</v>
      </c>
      <c r="IA41" s="10">
        <v>216</v>
      </c>
      <c r="IB41" s="10">
        <v>26</v>
      </c>
      <c r="IC41" s="10">
        <v>166</v>
      </c>
      <c r="ID41" s="10">
        <v>55</v>
      </c>
      <c r="IE41" s="10">
        <v>0</v>
      </c>
      <c r="IF41" s="10">
        <v>10</v>
      </c>
      <c r="IG41" s="10">
        <v>0</v>
      </c>
      <c r="IH41" s="10">
        <v>11</v>
      </c>
      <c r="II41" s="10">
        <v>750</v>
      </c>
      <c r="IJ41" s="10">
        <v>431</v>
      </c>
      <c r="IK41" s="10">
        <v>38</v>
      </c>
      <c r="IL41" s="10">
        <v>281</v>
      </c>
      <c r="IM41" s="10">
        <v>441</v>
      </c>
      <c r="IN41" s="10">
        <v>308</v>
      </c>
      <c r="IO41" s="10">
        <v>1</v>
      </c>
      <c r="IP41" s="10">
        <v>0</v>
      </c>
      <c r="IQ41" s="10">
        <v>651</v>
      </c>
      <c r="IR41" s="10">
        <v>99</v>
      </c>
      <c r="IS41" s="10">
        <v>419</v>
      </c>
      <c r="IT41" s="10">
        <v>141</v>
      </c>
      <c r="IU41" s="10">
        <v>2</v>
      </c>
      <c r="IV41" s="10">
        <v>95</v>
      </c>
      <c r="IW41" s="10">
        <v>4</v>
      </c>
      <c r="IX41" s="10">
        <v>89</v>
      </c>
      <c r="IY41" s="10">
        <v>131</v>
      </c>
      <c r="IZ41" s="10">
        <v>69</v>
      </c>
      <c r="JA41" s="10">
        <v>16</v>
      </c>
      <c r="JB41" s="10">
        <v>46</v>
      </c>
      <c r="JC41" s="10">
        <v>74</v>
      </c>
      <c r="JD41" s="10">
        <v>57</v>
      </c>
      <c r="JE41" s="10">
        <v>0</v>
      </c>
      <c r="JF41" s="10">
        <v>0</v>
      </c>
      <c r="JG41" s="10">
        <v>124</v>
      </c>
      <c r="JH41" s="10">
        <v>7</v>
      </c>
      <c r="JI41" s="10">
        <v>77</v>
      </c>
      <c r="JJ41" s="10">
        <v>17</v>
      </c>
      <c r="JK41" s="10">
        <v>0</v>
      </c>
      <c r="JL41" s="10">
        <v>28</v>
      </c>
      <c r="JM41" s="10">
        <v>0</v>
      </c>
      <c r="JN41" s="10">
        <v>9</v>
      </c>
      <c r="JO41" s="10">
        <v>300</v>
      </c>
      <c r="JP41" s="10">
        <v>168</v>
      </c>
      <c r="JQ41" s="10">
        <v>85</v>
      </c>
      <c r="JR41" s="10">
        <v>253</v>
      </c>
      <c r="JS41" s="10">
        <v>47</v>
      </c>
      <c r="JT41" s="10">
        <v>954</v>
      </c>
      <c r="JU41" s="10">
        <v>328</v>
      </c>
      <c r="JV41" s="10">
        <v>8</v>
      </c>
      <c r="JW41" s="10">
        <v>336</v>
      </c>
      <c r="JX41" s="10">
        <v>618</v>
      </c>
      <c r="JY41" s="10">
        <v>882</v>
      </c>
      <c r="JZ41" s="10">
        <v>294</v>
      </c>
      <c r="KA41" s="10">
        <v>8</v>
      </c>
      <c r="KB41" s="10">
        <v>302</v>
      </c>
      <c r="KC41" s="10">
        <v>580</v>
      </c>
      <c r="KD41" s="10">
        <v>72</v>
      </c>
      <c r="KE41" s="10">
        <v>34</v>
      </c>
      <c r="KF41" s="10">
        <v>34</v>
      </c>
      <c r="KG41" s="10">
        <v>38</v>
      </c>
      <c r="KH41" s="10">
        <v>280</v>
      </c>
      <c r="KI41" s="10">
        <v>20</v>
      </c>
      <c r="KJ41" s="10">
        <v>259</v>
      </c>
      <c r="KK41" s="10">
        <v>1</v>
      </c>
      <c r="KL41" s="10">
        <v>0</v>
      </c>
      <c r="KM41" s="10">
        <v>272</v>
      </c>
      <c r="KN41" s="10">
        <v>8</v>
      </c>
      <c r="KO41" s="10">
        <v>177</v>
      </c>
      <c r="KP41" s="10">
        <v>58</v>
      </c>
      <c r="KQ41" s="10">
        <v>0</v>
      </c>
      <c r="KR41" s="10">
        <v>28</v>
      </c>
      <c r="KS41" s="10">
        <v>0</v>
      </c>
      <c r="KT41" s="10">
        <v>17</v>
      </c>
      <c r="KU41" s="10">
        <v>160</v>
      </c>
      <c r="KV41" s="10">
        <v>14</v>
      </c>
      <c r="KW41" s="10">
        <v>145</v>
      </c>
      <c r="KX41" s="10">
        <v>1</v>
      </c>
      <c r="KY41" s="10">
        <v>0</v>
      </c>
      <c r="KZ41" s="10">
        <v>157</v>
      </c>
      <c r="LA41" s="10">
        <v>3</v>
      </c>
      <c r="LB41" s="10">
        <v>100</v>
      </c>
      <c r="LC41" s="10">
        <v>39</v>
      </c>
      <c r="LD41" s="10">
        <v>0</v>
      </c>
      <c r="LE41" s="10">
        <v>12</v>
      </c>
      <c r="LF41" s="10">
        <v>0</v>
      </c>
      <c r="LG41" s="10">
        <v>9</v>
      </c>
      <c r="LH41" s="10">
        <v>42</v>
      </c>
      <c r="LI41" s="10">
        <v>3</v>
      </c>
      <c r="LJ41" s="10">
        <v>39</v>
      </c>
      <c r="LK41" s="10">
        <v>0</v>
      </c>
      <c r="LL41" s="10">
        <v>0</v>
      </c>
      <c r="LM41" s="10">
        <v>41</v>
      </c>
      <c r="LN41" s="10">
        <v>1</v>
      </c>
      <c r="LO41" s="10">
        <v>32</v>
      </c>
      <c r="LP41" s="10">
        <v>6</v>
      </c>
      <c r="LQ41" s="10">
        <v>0</v>
      </c>
      <c r="LR41" s="10">
        <v>3</v>
      </c>
      <c r="LS41" s="10">
        <v>0</v>
      </c>
      <c r="LT41" s="10">
        <v>1</v>
      </c>
      <c r="LU41" s="10">
        <v>1</v>
      </c>
      <c r="LV41" s="10">
        <v>0</v>
      </c>
      <c r="LW41" s="10">
        <v>1</v>
      </c>
      <c r="LX41" s="10">
        <v>0</v>
      </c>
      <c r="LY41" s="10">
        <v>0</v>
      </c>
      <c r="LZ41" s="10">
        <v>1</v>
      </c>
      <c r="MA41" s="10">
        <v>0</v>
      </c>
      <c r="MB41" s="10">
        <v>1</v>
      </c>
      <c r="MC41" s="10">
        <v>0</v>
      </c>
      <c r="MD41" s="10">
        <v>0</v>
      </c>
      <c r="ME41" s="10">
        <v>0</v>
      </c>
      <c r="MF41" s="10">
        <v>0</v>
      </c>
      <c r="MG41" s="10">
        <v>0</v>
      </c>
      <c r="MH41" s="10">
        <v>203</v>
      </c>
      <c r="MI41" s="10">
        <v>17</v>
      </c>
      <c r="MJ41" s="10">
        <v>185</v>
      </c>
      <c r="MK41" s="10">
        <v>1</v>
      </c>
      <c r="ML41" s="10">
        <v>0</v>
      </c>
      <c r="MM41" s="10">
        <v>199</v>
      </c>
      <c r="MN41" s="10">
        <v>4</v>
      </c>
      <c r="MO41" s="10">
        <v>133</v>
      </c>
      <c r="MP41" s="10">
        <v>45</v>
      </c>
      <c r="MQ41" s="10">
        <v>0</v>
      </c>
      <c r="MR41" s="10">
        <v>15</v>
      </c>
      <c r="MS41" s="10">
        <v>0</v>
      </c>
      <c r="MT41" s="10">
        <v>10</v>
      </c>
      <c r="MU41" s="10">
        <v>77</v>
      </c>
      <c r="MV41" s="10">
        <v>3</v>
      </c>
      <c r="MW41" s="10">
        <v>74</v>
      </c>
      <c r="MX41" s="10">
        <v>0</v>
      </c>
      <c r="MY41" s="10">
        <v>0</v>
      </c>
      <c r="MZ41" s="10">
        <v>73</v>
      </c>
      <c r="NA41" s="10">
        <v>4</v>
      </c>
      <c r="NB41" s="10">
        <v>44</v>
      </c>
      <c r="NC41" s="10">
        <v>13</v>
      </c>
      <c r="ND41" s="10">
        <v>0</v>
      </c>
      <c r="NE41" s="10">
        <v>13</v>
      </c>
      <c r="NF41" s="10">
        <v>0</v>
      </c>
      <c r="NG41" s="10">
        <v>7</v>
      </c>
      <c r="NH41" s="10">
        <v>322</v>
      </c>
      <c r="NI41" s="10">
        <v>115</v>
      </c>
      <c r="NJ41" s="10">
        <v>203</v>
      </c>
      <c r="NK41" s="10">
        <v>1</v>
      </c>
      <c r="NL41" s="10">
        <v>3</v>
      </c>
      <c r="NM41" s="10">
        <v>294</v>
      </c>
      <c r="NN41" s="10">
        <v>28</v>
      </c>
      <c r="NO41" s="10">
        <v>198</v>
      </c>
      <c r="NP41" s="10">
        <v>73</v>
      </c>
      <c r="NQ41" s="10">
        <v>0</v>
      </c>
      <c r="NR41" s="10">
        <v>33</v>
      </c>
      <c r="NS41" s="10">
        <v>1</v>
      </c>
      <c r="NT41" s="10">
        <v>17</v>
      </c>
      <c r="NU41" s="10">
        <v>165</v>
      </c>
      <c r="NV41" s="10">
        <v>59</v>
      </c>
      <c r="NW41" s="10">
        <v>104</v>
      </c>
      <c r="NX41" s="10">
        <v>1</v>
      </c>
      <c r="NY41" s="10">
        <v>1</v>
      </c>
      <c r="NZ41" s="10">
        <v>152</v>
      </c>
      <c r="OA41" s="10">
        <v>13</v>
      </c>
      <c r="OB41" s="10">
        <v>109</v>
      </c>
      <c r="OC41" s="10">
        <v>35</v>
      </c>
      <c r="OD41" s="10">
        <v>0</v>
      </c>
      <c r="OE41" s="10">
        <v>16</v>
      </c>
      <c r="OF41" s="10">
        <v>0</v>
      </c>
      <c r="OG41" s="10">
        <v>5</v>
      </c>
      <c r="OH41" s="10">
        <v>69</v>
      </c>
      <c r="OI41" s="10">
        <v>26</v>
      </c>
      <c r="OJ41" s="10">
        <v>43</v>
      </c>
      <c r="OK41" s="10">
        <v>0</v>
      </c>
      <c r="OL41" s="10">
        <v>0</v>
      </c>
      <c r="OM41" s="10">
        <v>66</v>
      </c>
      <c r="ON41" s="10">
        <v>3</v>
      </c>
      <c r="OO41" s="10">
        <v>39</v>
      </c>
      <c r="OP41" s="10">
        <v>23</v>
      </c>
      <c r="OQ41" s="10">
        <v>0</v>
      </c>
      <c r="OR41" s="10">
        <v>4</v>
      </c>
      <c r="OS41" s="10">
        <v>0</v>
      </c>
      <c r="OT41" s="10">
        <v>3</v>
      </c>
      <c r="OU41" s="10">
        <v>0</v>
      </c>
      <c r="OV41" s="10">
        <v>0</v>
      </c>
      <c r="OW41" s="10">
        <v>0</v>
      </c>
      <c r="OX41" s="10">
        <v>0</v>
      </c>
      <c r="OY41" s="10">
        <v>0</v>
      </c>
      <c r="OZ41" s="10">
        <v>0</v>
      </c>
      <c r="PA41" s="10">
        <v>0</v>
      </c>
      <c r="PB41" s="10">
        <v>0</v>
      </c>
      <c r="PC41" s="10">
        <v>0</v>
      </c>
      <c r="PD41" s="10">
        <v>0</v>
      </c>
      <c r="PE41" s="10">
        <v>0</v>
      </c>
      <c r="PF41" s="10">
        <v>0</v>
      </c>
      <c r="PG41" s="10">
        <v>0</v>
      </c>
      <c r="PH41" s="10">
        <v>234</v>
      </c>
      <c r="PI41" s="10">
        <v>85</v>
      </c>
      <c r="PJ41" s="10">
        <v>147</v>
      </c>
      <c r="PK41" s="10">
        <v>1</v>
      </c>
      <c r="PL41" s="10">
        <v>1</v>
      </c>
      <c r="PM41" s="10">
        <v>218</v>
      </c>
      <c r="PN41" s="10">
        <v>16</v>
      </c>
      <c r="PO41" s="10">
        <v>148</v>
      </c>
      <c r="PP41" s="10">
        <v>58</v>
      </c>
      <c r="PQ41" s="10">
        <v>0</v>
      </c>
      <c r="PR41" s="10">
        <v>20</v>
      </c>
      <c r="PS41" s="10">
        <v>0</v>
      </c>
      <c r="PT41" s="10">
        <v>8</v>
      </c>
      <c r="PU41" s="10">
        <v>88</v>
      </c>
      <c r="PV41" s="10">
        <v>30</v>
      </c>
      <c r="PW41" s="10">
        <v>56</v>
      </c>
      <c r="PX41" s="10">
        <v>0</v>
      </c>
      <c r="PY41" s="10">
        <v>2</v>
      </c>
      <c r="PZ41" s="10">
        <v>76</v>
      </c>
      <c r="QA41" s="10">
        <v>12</v>
      </c>
      <c r="QB41" s="10">
        <v>50</v>
      </c>
      <c r="QC41" s="10">
        <v>15</v>
      </c>
      <c r="QD41" s="10">
        <v>0</v>
      </c>
      <c r="QE41" s="10">
        <v>13</v>
      </c>
      <c r="QF41" s="10">
        <v>1</v>
      </c>
      <c r="QG41" s="10">
        <v>9</v>
      </c>
      <c r="QH41" s="10">
        <v>49</v>
      </c>
      <c r="QI41" s="10">
        <v>41</v>
      </c>
      <c r="QJ41" s="10">
        <v>2</v>
      </c>
      <c r="QK41" s="10">
        <v>0</v>
      </c>
      <c r="QL41" s="10">
        <v>43</v>
      </c>
      <c r="QM41" s="10">
        <v>6</v>
      </c>
      <c r="QN41" s="10">
        <v>273</v>
      </c>
      <c r="QO41" s="10">
        <v>124</v>
      </c>
      <c r="QP41" s="10">
        <v>67</v>
      </c>
      <c r="QQ41" s="10">
        <v>0</v>
      </c>
      <c r="QR41" s="10">
        <v>191</v>
      </c>
      <c r="QS41" s="10">
        <v>82</v>
      </c>
      <c r="QT41" s="10">
        <v>44</v>
      </c>
      <c r="QU41" s="10">
        <v>34</v>
      </c>
      <c r="QV41" s="10">
        <v>10</v>
      </c>
      <c r="QW41" s="10">
        <v>0</v>
      </c>
      <c r="QX41" s="10">
        <v>0</v>
      </c>
      <c r="QY41" s="10">
        <v>41</v>
      </c>
      <c r="QZ41" s="10">
        <v>3</v>
      </c>
      <c r="RA41" s="10">
        <v>21</v>
      </c>
      <c r="RB41" s="10">
        <v>13</v>
      </c>
      <c r="RC41" s="10">
        <v>0</v>
      </c>
      <c r="RD41" s="10">
        <v>6</v>
      </c>
      <c r="RE41" s="10">
        <v>0</v>
      </c>
      <c r="RF41" s="10">
        <v>4</v>
      </c>
      <c r="RG41" s="10">
        <v>17</v>
      </c>
      <c r="RH41" s="10">
        <v>13</v>
      </c>
      <c r="RI41" s="10">
        <v>4</v>
      </c>
      <c r="RJ41" s="10">
        <v>0</v>
      </c>
      <c r="RK41" s="10">
        <v>0</v>
      </c>
      <c r="RL41" s="10">
        <v>15</v>
      </c>
      <c r="RM41" s="10">
        <v>2</v>
      </c>
      <c r="RN41" s="10">
        <v>8</v>
      </c>
      <c r="RO41" s="10">
        <v>4</v>
      </c>
      <c r="RP41" s="10">
        <v>0</v>
      </c>
      <c r="RQ41" s="10">
        <v>4</v>
      </c>
      <c r="RR41" s="10">
        <v>0</v>
      </c>
      <c r="RS41" s="10">
        <v>1</v>
      </c>
      <c r="RT41" s="10">
        <v>16</v>
      </c>
      <c r="RU41" s="10">
        <v>13</v>
      </c>
      <c r="RV41" s="10">
        <v>3</v>
      </c>
      <c r="RW41" s="10">
        <v>0</v>
      </c>
      <c r="RX41" s="10">
        <v>0</v>
      </c>
      <c r="RY41" s="10">
        <v>16</v>
      </c>
      <c r="RZ41" s="10">
        <v>0</v>
      </c>
      <c r="SA41" s="10">
        <v>7</v>
      </c>
      <c r="SB41" s="10">
        <v>8</v>
      </c>
      <c r="SC41" s="10">
        <v>0</v>
      </c>
      <c r="SD41" s="10">
        <v>1</v>
      </c>
      <c r="SE41" s="10">
        <v>0</v>
      </c>
      <c r="SF41" s="10">
        <v>0</v>
      </c>
      <c r="SG41" s="10">
        <v>33</v>
      </c>
      <c r="SH41" s="10">
        <v>26</v>
      </c>
      <c r="SI41" s="10">
        <v>7</v>
      </c>
      <c r="SJ41" s="10">
        <v>0</v>
      </c>
      <c r="SK41" s="10">
        <v>0</v>
      </c>
      <c r="SL41" s="10">
        <v>31</v>
      </c>
      <c r="SM41" s="10">
        <v>2</v>
      </c>
      <c r="SN41" s="10">
        <v>15</v>
      </c>
      <c r="SO41" s="10">
        <v>12</v>
      </c>
      <c r="SP41" s="10">
        <v>0</v>
      </c>
      <c r="SQ41" s="10">
        <v>5</v>
      </c>
      <c r="SR41" s="10">
        <v>0</v>
      </c>
      <c r="SS41" s="10">
        <v>1</v>
      </c>
      <c r="ST41" s="10">
        <v>11</v>
      </c>
      <c r="SU41" s="10">
        <v>8</v>
      </c>
      <c r="SV41" s="10">
        <v>3</v>
      </c>
      <c r="SW41" s="10">
        <v>0</v>
      </c>
      <c r="SX41" s="10">
        <v>0</v>
      </c>
      <c r="SY41" s="10">
        <v>10</v>
      </c>
      <c r="SZ41" s="10">
        <v>1</v>
      </c>
      <c r="TA41" s="10">
        <v>6</v>
      </c>
      <c r="TB41" s="10">
        <v>1</v>
      </c>
      <c r="TC41" s="10">
        <v>0</v>
      </c>
      <c r="TD41" s="10">
        <v>1</v>
      </c>
      <c r="TE41" s="10">
        <v>0</v>
      </c>
      <c r="TF41" s="10">
        <v>3</v>
      </c>
      <c r="TG41" s="10">
        <v>0</v>
      </c>
      <c r="TH41" s="10">
        <v>0</v>
      </c>
      <c r="TI41" s="10">
        <v>0</v>
      </c>
      <c r="TJ41" s="10">
        <v>0</v>
      </c>
      <c r="TK41" s="10">
        <v>0</v>
      </c>
      <c r="TL41" s="10">
        <v>44</v>
      </c>
      <c r="TM41" s="10">
        <v>17</v>
      </c>
      <c r="TN41" s="10">
        <v>16</v>
      </c>
      <c r="TO41" s="10">
        <v>33</v>
      </c>
      <c r="TP41" s="10">
        <v>11</v>
      </c>
      <c r="TQ41" s="10">
        <v>53</v>
      </c>
      <c r="TR41" s="10">
        <v>21</v>
      </c>
      <c r="TS41" s="10">
        <v>15</v>
      </c>
      <c r="TT41" s="10">
        <v>36</v>
      </c>
      <c r="TU41" s="10">
        <v>17</v>
      </c>
    </row>
    <row r="42" spans="1:541" x14ac:dyDescent="0.25">
      <c r="A42" s="4" t="s">
        <v>58</v>
      </c>
      <c r="B42" s="10">
        <v>7</v>
      </c>
      <c r="C42" s="10">
        <v>15876</v>
      </c>
      <c r="D42" s="10">
        <v>2645</v>
      </c>
      <c r="E42" s="10">
        <v>1116</v>
      </c>
      <c r="F42" s="10">
        <v>12115</v>
      </c>
      <c r="G42" s="10">
        <v>6187</v>
      </c>
      <c r="H42" s="10">
        <v>9551</v>
      </c>
      <c r="I42" s="10">
        <v>77</v>
      </c>
      <c r="J42" s="10">
        <v>61</v>
      </c>
      <c r="K42" s="10">
        <v>14309</v>
      </c>
      <c r="L42" s="10">
        <v>1567</v>
      </c>
      <c r="M42" s="10">
        <v>12839</v>
      </c>
      <c r="N42" s="10">
        <v>896</v>
      </c>
      <c r="O42" s="10">
        <v>82</v>
      </c>
      <c r="P42" s="10">
        <v>777</v>
      </c>
      <c r="Q42" s="10">
        <v>195</v>
      </c>
      <c r="R42" s="10">
        <v>1087</v>
      </c>
      <c r="S42" s="10">
        <v>3748</v>
      </c>
      <c r="T42" s="10">
        <v>585</v>
      </c>
      <c r="U42" s="10">
        <v>221</v>
      </c>
      <c r="V42" s="10">
        <v>2942</v>
      </c>
      <c r="W42" s="10">
        <v>1558</v>
      </c>
      <c r="X42" s="10">
        <v>2151</v>
      </c>
      <c r="Y42" s="10">
        <v>22</v>
      </c>
      <c r="Z42" s="10">
        <v>17</v>
      </c>
      <c r="AA42" s="10">
        <v>3354</v>
      </c>
      <c r="AB42" s="10">
        <v>394</v>
      </c>
      <c r="AC42" s="10">
        <v>2861</v>
      </c>
      <c r="AD42" s="10">
        <v>333</v>
      </c>
      <c r="AE42" s="10">
        <v>35</v>
      </c>
      <c r="AF42" s="10">
        <v>171</v>
      </c>
      <c r="AG42" s="10">
        <v>57</v>
      </c>
      <c r="AH42" s="10">
        <v>291</v>
      </c>
      <c r="AI42" s="10">
        <v>1979</v>
      </c>
      <c r="AJ42" s="10">
        <v>419</v>
      </c>
      <c r="AK42" s="10">
        <v>223</v>
      </c>
      <c r="AL42" s="10">
        <v>1337</v>
      </c>
      <c r="AM42" s="10">
        <v>827</v>
      </c>
      <c r="AN42" s="10">
        <v>1131</v>
      </c>
      <c r="AO42" s="10">
        <v>13</v>
      </c>
      <c r="AP42" s="10">
        <v>8</v>
      </c>
      <c r="AQ42" s="10">
        <v>1715</v>
      </c>
      <c r="AR42" s="10">
        <v>264</v>
      </c>
      <c r="AS42" s="10">
        <v>1641</v>
      </c>
      <c r="AT42" s="10">
        <v>128</v>
      </c>
      <c r="AU42" s="10">
        <v>11</v>
      </c>
      <c r="AV42" s="10">
        <v>88</v>
      </c>
      <c r="AW42" s="10">
        <v>21</v>
      </c>
      <c r="AX42" s="10">
        <v>90</v>
      </c>
      <c r="AY42" s="10">
        <v>7</v>
      </c>
      <c r="AZ42" s="10">
        <v>0</v>
      </c>
      <c r="BA42" s="10">
        <v>0</v>
      </c>
      <c r="BB42" s="10">
        <v>7</v>
      </c>
      <c r="BC42" s="10">
        <v>4</v>
      </c>
      <c r="BD42" s="10">
        <v>3</v>
      </c>
      <c r="BE42" s="10">
        <v>0</v>
      </c>
      <c r="BF42" s="10">
        <v>0</v>
      </c>
      <c r="BG42" s="10">
        <v>7</v>
      </c>
      <c r="BH42" s="10">
        <v>0</v>
      </c>
      <c r="BI42" s="10">
        <v>6</v>
      </c>
      <c r="BJ42" s="10">
        <v>0</v>
      </c>
      <c r="BK42" s="10">
        <v>0</v>
      </c>
      <c r="BL42" s="10">
        <v>0</v>
      </c>
      <c r="BM42" s="10">
        <v>0</v>
      </c>
      <c r="BN42" s="10">
        <v>1</v>
      </c>
      <c r="BO42" s="10">
        <v>5734</v>
      </c>
      <c r="BP42" s="10">
        <v>1004</v>
      </c>
      <c r="BQ42" s="10">
        <v>444</v>
      </c>
      <c r="BR42" s="10">
        <v>4286</v>
      </c>
      <c r="BS42" s="10">
        <v>2389</v>
      </c>
      <c r="BT42" s="10">
        <v>3285</v>
      </c>
      <c r="BU42" s="10">
        <v>35</v>
      </c>
      <c r="BV42" s="10">
        <v>25</v>
      </c>
      <c r="BW42" s="10">
        <v>5076</v>
      </c>
      <c r="BX42" s="10">
        <v>658</v>
      </c>
      <c r="BY42" s="10">
        <v>4508</v>
      </c>
      <c r="BZ42" s="10">
        <v>461</v>
      </c>
      <c r="CA42" s="10">
        <v>46</v>
      </c>
      <c r="CB42" s="10">
        <v>259</v>
      </c>
      <c r="CC42" s="10">
        <v>78</v>
      </c>
      <c r="CD42" s="10">
        <v>382</v>
      </c>
      <c r="CE42" s="10">
        <v>10142</v>
      </c>
      <c r="CF42" s="10">
        <v>1641</v>
      </c>
      <c r="CG42" s="10">
        <v>672</v>
      </c>
      <c r="CH42" s="10">
        <v>7829</v>
      </c>
      <c r="CI42" s="10">
        <v>3798</v>
      </c>
      <c r="CJ42" s="10">
        <v>6266</v>
      </c>
      <c r="CK42" s="10">
        <v>42</v>
      </c>
      <c r="CL42" s="10">
        <v>36</v>
      </c>
      <c r="CM42" s="10">
        <v>9233</v>
      </c>
      <c r="CN42" s="10">
        <v>909</v>
      </c>
      <c r="CO42" s="10">
        <v>8331</v>
      </c>
      <c r="CP42" s="10">
        <v>435</v>
      </c>
      <c r="CQ42" s="10">
        <v>36</v>
      </c>
      <c r="CR42" s="10">
        <v>518</v>
      </c>
      <c r="CS42" s="10">
        <v>117</v>
      </c>
      <c r="CT42" s="10">
        <v>705</v>
      </c>
      <c r="CU42" s="10">
        <v>12354</v>
      </c>
      <c r="CV42" s="10">
        <v>660</v>
      </c>
      <c r="CW42" s="10">
        <v>944</v>
      </c>
      <c r="CX42" s="10">
        <v>10750</v>
      </c>
      <c r="CY42" s="10">
        <v>4151</v>
      </c>
      <c r="CZ42" s="10">
        <v>8069</v>
      </c>
      <c r="DA42" s="10">
        <v>73</v>
      </c>
      <c r="DB42" s="10">
        <v>61</v>
      </c>
      <c r="DC42" s="10">
        <v>11317</v>
      </c>
      <c r="DD42" s="10">
        <v>1037</v>
      </c>
      <c r="DE42" s="10">
        <v>9953</v>
      </c>
      <c r="DF42" s="10">
        <v>759</v>
      </c>
      <c r="DG42" s="10">
        <v>70</v>
      </c>
      <c r="DH42" s="10">
        <v>639</v>
      </c>
      <c r="DI42" s="10">
        <v>136</v>
      </c>
      <c r="DJ42" s="10">
        <v>797</v>
      </c>
      <c r="DK42" s="10">
        <v>2874</v>
      </c>
      <c r="DL42" s="10">
        <v>61</v>
      </c>
      <c r="DM42" s="10">
        <v>180</v>
      </c>
      <c r="DN42" s="10">
        <v>2633</v>
      </c>
      <c r="DO42" s="10">
        <v>1021</v>
      </c>
      <c r="DP42" s="10">
        <v>1815</v>
      </c>
      <c r="DQ42" s="10">
        <v>21</v>
      </c>
      <c r="DR42" s="10">
        <v>17</v>
      </c>
      <c r="DS42" s="10">
        <v>2638</v>
      </c>
      <c r="DT42" s="10">
        <v>236</v>
      </c>
      <c r="DU42" s="10">
        <v>2249</v>
      </c>
      <c r="DV42" s="10">
        <v>249</v>
      </c>
      <c r="DW42" s="10">
        <v>30</v>
      </c>
      <c r="DX42" s="10">
        <v>130</v>
      </c>
      <c r="DY42" s="10">
        <v>22</v>
      </c>
      <c r="DZ42" s="10">
        <v>194</v>
      </c>
      <c r="EA42" s="10">
        <v>1313</v>
      </c>
      <c r="EB42" s="10">
        <v>26</v>
      </c>
      <c r="EC42" s="10">
        <v>174</v>
      </c>
      <c r="ED42" s="10">
        <v>1113</v>
      </c>
      <c r="EE42" s="10">
        <v>411</v>
      </c>
      <c r="EF42" s="10">
        <v>883</v>
      </c>
      <c r="EG42" s="10">
        <v>11</v>
      </c>
      <c r="EH42" s="10">
        <v>8</v>
      </c>
      <c r="EI42" s="10">
        <v>1170</v>
      </c>
      <c r="EJ42" s="10">
        <v>143</v>
      </c>
      <c r="EK42" s="10">
        <v>1055</v>
      </c>
      <c r="EL42" s="10">
        <v>114</v>
      </c>
      <c r="EM42" s="10">
        <v>11</v>
      </c>
      <c r="EN42" s="10">
        <v>60</v>
      </c>
      <c r="EO42" s="10">
        <v>11</v>
      </c>
      <c r="EP42" s="10">
        <v>62</v>
      </c>
      <c r="EQ42" s="10">
        <v>7</v>
      </c>
      <c r="ER42" s="10">
        <v>0</v>
      </c>
      <c r="ES42" s="10">
        <v>0</v>
      </c>
      <c r="ET42" s="10">
        <v>7</v>
      </c>
      <c r="EU42" s="10">
        <v>4</v>
      </c>
      <c r="EV42" s="10">
        <v>3</v>
      </c>
      <c r="EW42" s="10">
        <v>0</v>
      </c>
      <c r="EX42" s="10">
        <v>0</v>
      </c>
      <c r="EY42" s="10">
        <v>7</v>
      </c>
      <c r="EZ42" s="10">
        <v>0</v>
      </c>
      <c r="FA42" s="10">
        <v>6</v>
      </c>
      <c r="FB42" s="10">
        <v>0</v>
      </c>
      <c r="FC42" s="10">
        <v>0</v>
      </c>
      <c r="FD42" s="10">
        <v>0</v>
      </c>
      <c r="FE42" s="10">
        <v>0</v>
      </c>
      <c r="FF42" s="10">
        <v>1</v>
      </c>
      <c r="FG42" s="10">
        <v>4194</v>
      </c>
      <c r="FH42" s="10">
        <v>87</v>
      </c>
      <c r="FI42" s="10">
        <v>354</v>
      </c>
      <c r="FJ42" s="10">
        <v>3753</v>
      </c>
      <c r="FK42" s="10">
        <v>1436</v>
      </c>
      <c r="FL42" s="10">
        <v>2701</v>
      </c>
      <c r="FM42" s="10">
        <v>32</v>
      </c>
      <c r="FN42" s="10">
        <v>25</v>
      </c>
      <c r="FO42" s="10">
        <v>3815</v>
      </c>
      <c r="FP42" s="10">
        <v>379</v>
      </c>
      <c r="FQ42" s="10">
        <v>3310</v>
      </c>
      <c r="FR42" s="10">
        <v>363</v>
      </c>
      <c r="FS42" s="10">
        <v>41</v>
      </c>
      <c r="FT42" s="10">
        <v>190</v>
      </c>
      <c r="FU42" s="10">
        <v>33</v>
      </c>
      <c r="FV42" s="10">
        <v>257</v>
      </c>
      <c r="FW42" s="10">
        <v>8160</v>
      </c>
      <c r="FX42" s="10">
        <v>573</v>
      </c>
      <c r="FY42" s="10">
        <v>590</v>
      </c>
      <c r="FZ42" s="10">
        <v>6997</v>
      </c>
      <c r="GA42" s="10">
        <v>2715</v>
      </c>
      <c r="GB42" s="10">
        <v>5368</v>
      </c>
      <c r="GC42" s="10">
        <v>41</v>
      </c>
      <c r="GD42" s="10">
        <v>36</v>
      </c>
      <c r="GE42" s="10">
        <v>7502</v>
      </c>
      <c r="GF42" s="10">
        <v>658</v>
      </c>
      <c r="GG42" s="10">
        <v>6643</v>
      </c>
      <c r="GH42" s="10">
        <v>396</v>
      </c>
      <c r="GI42" s="10">
        <v>29</v>
      </c>
      <c r="GJ42" s="10">
        <v>449</v>
      </c>
      <c r="GK42" s="10">
        <v>103</v>
      </c>
      <c r="GL42" s="10">
        <v>540</v>
      </c>
      <c r="GM42" s="10">
        <v>3522</v>
      </c>
      <c r="GN42" s="10">
        <v>1985</v>
      </c>
      <c r="GO42" s="10">
        <v>172</v>
      </c>
      <c r="GP42" s="10">
        <v>1365</v>
      </c>
      <c r="GQ42" s="10">
        <v>2036</v>
      </c>
      <c r="GR42" s="10">
        <v>1482</v>
      </c>
      <c r="GS42" s="10">
        <v>4</v>
      </c>
      <c r="GT42" s="10">
        <v>0</v>
      </c>
      <c r="GU42" s="10">
        <v>2992</v>
      </c>
      <c r="GV42" s="10">
        <v>530</v>
      </c>
      <c r="GW42" s="10">
        <v>2886</v>
      </c>
      <c r="GX42" s="10">
        <v>137</v>
      </c>
      <c r="GY42" s="10">
        <v>12</v>
      </c>
      <c r="GZ42" s="10">
        <v>138</v>
      </c>
      <c r="HA42" s="10">
        <v>59</v>
      </c>
      <c r="HB42" s="10">
        <v>290</v>
      </c>
      <c r="HC42" s="10">
        <v>874</v>
      </c>
      <c r="HD42" s="10">
        <v>524</v>
      </c>
      <c r="HE42" s="10">
        <v>41</v>
      </c>
      <c r="HF42" s="10">
        <v>309</v>
      </c>
      <c r="HG42" s="10">
        <v>537</v>
      </c>
      <c r="HH42" s="10">
        <v>336</v>
      </c>
      <c r="HI42" s="10">
        <v>1</v>
      </c>
      <c r="HJ42" s="10">
        <v>0</v>
      </c>
      <c r="HK42" s="10">
        <v>716</v>
      </c>
      <c r="HL42" s="10">
        <v>158</v>
      </c>
      <c r="HM42" s="10">
        <v>612</v>
      </c>
      <c r="HN42" s="10">
        <v>84</v>
      </c>
      <c r="HO42" s="10">
        <v>5</v>
      </c>
      <c r="HP42" s="10">
        <v>41</v>
      </c>
      <c r="HQ42" s="10">
        <v>35</v>
      </c>
      <c r="HR42" s="10">
        <v>97</v>
      </c>
      <c r="HS42" s="10">
        <v>666</v>
      </c>
      <c r="HT42" s="10">
        <v>393</v>
      </c>
      <c r="HU42" s="10">
        <v>49</v>
      </c>
      <c r="HV42" s="10">
        <v>224</v>
      </c>
      <c r="HW42" s="10">
        <v>416</v>
      </c>
      <c r="HX42" s="10">
        <v>248</v>
      </c>
      <c r="HY42" s="10">
        <v>2</v>
      </c>
      <c r="HZ42" s="10">
        <v>0</v>
      </c>
      <c r="IA42" s="10">
        <v>545</v>
      </c>
      <c r="IB42" s="10">
        <v>121</v>
      </c>
      <c r="IC42" s="10">
        <v>586</v>
      </c>
      <c r="ID42" s="10">
        <v>14</v>
      </c>
      <c r="IE42" s="10">
        <v>0</v>
      </c>
      <c r="IF42" s="10">
        <v>28</v>
      </c>
      <c r="IG42" s="10">
        <v>10</v>
      </c>
      <c r="IH42" s="10">
        <v>28</v>
      </c>
      <c r="II42" s="10">
        <v>1540</v>
      </c>
      <c r="IJ42" s="10">
        <v>917</v>
      </c>
      <c r="IK42" s="10">
        <v>90</v>
      </c>
      <c r="IL42" s="10">
        <v>533</v>
      </c>
      <c r="IM42" s="10">
        <v>953</v>
      </c>
      <c r="IN42" s="10">
        <v>584</v>
      </c>
      <c r="IO42" s="10">
        <v>3</v>
      </c>
      <c r="IP42" s="10">
        <v>0</v>
      </c>
      <c r="IQ42" s="10">
        <v>1261</v>
      </c>
      <c r="IR42" s="10">
        <v>279</v>
      </c>
      <c r="IS42" s="10">
        <v>1198</v>
      </c>
      <c r="IT42" s="10">
        <v>98</v>
      </c>
      <c r="IU42" s="10">
        <v>5</v>
      </c>
      <c r="IV42" s="10">
        <v>69</v>
      </c>
      <c r="IW42" s="10">
        <v>45</v>
      </c>
      <c r="IX42" s="10">
        <v>125</v>
      </c>
      <c r="IY42" s="10">
        <v>1982</v>
      </c>
      <c r="IZ42" s="10">
        <v>1068</v>
      </c>
      <c r="JA42" s="10">
        <v>82</v>
      </c>
      <c r="JB42" s="10">
        <v>832</v>
      </c>
      <c r="JC42" s="10">
        <v>1083</v>
      </c>
      <c r="JD42" s="10">
        <v>898</v>
      </c>
      <c r="JE42" s="10">
        <v>1</v>
      </c>
      <c r="JF42" s="10">
        <v>0</v>
      </c>
      <c r="JG42" s="10">
        <v>1731</v>
      </c>
      <c r="JH42" s="10">
        <v>251</v>
      </c>
      <c r="JI42" s="10">
        <v>1688</v>
      </c>
      <c r="JJ42" s="10">
        <v>39</v>
      </c>
      <c r="JK42" s="10">
        <v>7</v>
      </c>
      <c r="JL42" s="10">
        <v>69</v>
      </c>
      <c r="JM42" s="10">
        <v>14</v>
      </c>
      <c r="JN42" s="10">
        <v>165</v>
      </c>
      <c r="JO42" s="10">
        <v>1147</v>
      </c>
      <c r="JP42" s="10">
        <v>284</v>
      </c>
      <c r="JQ42" s="10">
        <v>223</v>
      </c>
      <c r="JR42" s="10">
        <v>507</v>
      </c>
      <c r="JS42" s="10">
        <v>640</v>
      </c>
      <c r="JT42" s="10">
        <v>4902</v>
      </c>
      <c r="JU42" s="10">
        <v>1030</v>
      </c>
      <c r="JV42" s="10">
        <v>6</v>
      </c>
      <c r="JW42" s="10">
        <v>1036</v>
      </c>
      <c r="JX42" s="10">
        <v>3866</v>
      </c>
      <c r="JY42" s="10">
        <v>4609</v>
      </c>
      <c r="JZ42" s="10">
        <v>931</v>
      </c>
      <c r="KA42" s="10">
        <v>6</v>
      </c>
      <c r="KB42" s="10">
        <v>937</v>
      </c>
      <c r="KC42" s="10">
        <v>3672</v>
      </c>
      <c r="KD42" s="10">
        <v>293</v>
      </c>
      <c r="KE42" s="10">
        <v>99</v>
      </c>
      <c r="KF42" s="10">
        <v>99</v>
      </c>
      <c r="KG42" s="10">
        <v>194</v>
      </c>
      <c r="KH42" s="10">
        <v>1438</v>
      </c>
      <c r="KI42" s="10">
        <v>114</v>
      </c>
      <c r="KJ42" s="10">
        <v>1313</v>
      </c>
      <c r="KK42" s="10">
        <v>8</v>
      </c>
      <c r="KL42" s="10">
        <v>3</v>
      </c>
      <c r="KM42" s="10">
        <v>1332</v>
      </c>
      <c r="KN42" s="10">
        <v>106</v>
      </c>
      <c r="KO42" s="10">
        <v>1142</v>
      </c>
      <c r="KP42" s="10">
        <v>117</v>
      </c>
      <c r="KQ42" s="10">
        <v>2</v>
      </c>
      <c r="KR42" s="10">
        <v>71</v>
      </c>
      <c r="KS42" s="10">
        <v>22</v>
      </c>
      <c r="KT42" s="10">
        <v>84</v>
      </c>
      <c r="KU42" s="10">
        <v>307</v>
      </c>
      <c r="KV42" s="10">
        <v>27</v>
      </c>
      <c r="KW42" s="10">
        <v>279</v>
      </c>
      <c r="KX42" s="10">
        <v>1</v>
      </c>
      <c r="KY42" s="10">
        <v>0</v>
      </c>
      <c r="KZ42" s="10">
        <v>288</v>
      </c>
      <c r="LA42" s="10">
        <v>19</v>
      </c>
      <c r="LB42" s="10">
        <v>244</v>
      </c>
      <c r="LC42" s="10">
        <v>36</v>
      </c>
      <c r="LD42" s="10">
        <v>0</v>
      </c>
      <c r="LE42" s="10">
        <v>9</v>
      </c>
      <c r="LF42" s="10">
        <v>3</v>
      </c>
      <c r="LG42" s="10">
        <v>15</v>
      </c>
      <c r="LH42" s="10">
        <v>304</v>
      </c>
      <c r="LI42" s="10">
        <v>21</v>
      </c>
      <c r="LJ42" s="10">
        <v>281</v>
      </c>
      <c r="LK42" s="10">
        <v>2</v>
      </c>
      <c r="LL42" s="10">
        <v>0</v>
      </c>
      <c r="LM42" s="10">
        <v>287</v>
      </c>
      <c r="LN42" s="10">
        <v>17</v>
      </c>
      <c r="LO42" s="10">
        <v>241</v>
      </c>
      <c r="LP42" s="10">
        <v>34</v>
      </c>
      <c r="LQ42" s="10">
        <v>0</v>
      </c>
      <c r="LR42" s="10">
        <v>11</v>
      </c>
      <c r="LS42" s="10">
        <v>7</v>
      </c>
      <c r="LT42" s="10">
        <v>11</v>
      </c>
      <c r="LU42" s="10">
        <v>0</v>
      </c>
      <c r="LV42" s="10">
        <v>0</v>
      </c>
      <c r="LW42" s="10">
        <v>0</v>
      </c>
      <c r="LX42" s="10">
        <v>0</v>
      </c>
      <c r="LY42" s="10">
        <v>0</v>
      </c>
      <c r="LZ42" s="10">
        <v>0</v>
      </c>
      <c r="MA42" s="10">
        <v>0</v>
      </c>
      <c r="MB42" s="10">
        <v>0</v>
      </c>
      <c r="MC42" s="10">
        <v>0</v>
      </c>
      <c r="MD42" s="10">
        <v>0</v>
      </c>
      <c r="ME42" s="10">
        <v>0</v>
      </c>
      <c r="MF42" s="10">
        <v>0</v>
      </c>
      <c r="MG42" s="10">
        <v>0</v>
      </c>
      <c r="MH42" s="10">
        <v>611</v>
      </c>
      <c r="MI42" s="10">
        <v>48</v>
      </c>
      <c r="MJ42" s="10">
        <v>560</v>
      </c>
      <c r="MK42" s="10">
        <v>3</v>
      </c>
      <c r="ML42" s="10">
        <v>0</v>
      </c>
      <c r="MM42" s="10">
        <v>575</v>
      </c>
      <c r="MN42" s="10">
        <v>36</v>
      </c>
      <c r="MO42" s="10">
        <v>485</v>
      </c>
      <c r="MP42" s="10">
        <v>70</v>
      </c>
      <c r="MQ42" s="10">
        <v>0</v>
      </c>
      <c r="MR42" s="10">
        <v>20</v>
      </c>
      <c r="MS42" s="10">
        <v>10</v>
      </c>
      <c r="MT42" s="10">
        <v>26</v>
      </c>
      <c r="MU42" s="10">
        <v>827</v>
      </c>
      <c r="MV42" s="10">
        <v>66</v>
      </c>
      <c r="MW42" s="10">
        <v>753</v>
      </c>
      <c r="MX42" s="10">
        <v>5</v>
      </c>
      <c r="MY42" s="10">
        <v>3</v>
      </c>
      <c r="MZ42" s="10">
        <v>757</v>
      </c>
      <c r="NA42" s="10">
        <v>70</v>
      </c>
      <c r="NB42" s="10">
        <v>657</v>
      </c>
      <c r="NC42" s="10">
        <v>47</v>
      </c>
      <c r="ND42" s="10">
        <v>2</v>
      </c>
      <c r="NE42" s="10">
        <v>51</v>
      </c>
      <c r="NF42" s="10">
        <v>12</v>
      </c>
      <c r="NG42" s="10">
        <v>58</v>
      </c>
      <c r="NH42" s="10">
        <v>1590</v>
      </c>
      <c r="NI42" s="10">
        <v>659</v>
      </c>
      <c r="NJ42" s="10">
        <v>874</v>
      </c>
      <c r="NK42" s="10">
        <v>32</v>
      </c>
      <c r="NL42" s="10">
        <v>25</v>
      </c>
      <c r="NM42" s="10">
        <v>1343</v>
      </c>
      <c r="NN42" s="10">
        <v>247</v>
      </c>
      <c r="NO42" s="10">
        <v>1347</v>
      </c>
      <c r="NP42" s="10">
        <v>63</v>
      </c>
      <c r="NQ42" s="10">
        <v>5</v>
      </c>
      <c r="NR42" s="10">
        <v>54</v>
      </c>
      <c r="NS42" s="10">
        <v>14</v>
      </c>
      <c r="NT42" s="10">
        <v>107</v>
      </c>
      <c r="NU42" s="10">
        <v>240</v>
      </c>
      <c r="NV42" s="10">
        <v>96</v>
      </c>
      <c r="NW42" s="10">
        <v>127</v>
      </c>
      <c r="NX42" s="10">
        <v>11</v>
      </c>
      <c r="NY42" s="10">
        <v>6</v>
      </c>
      <c r="NZ42" s="10">
        <v>205</v>
      </c>
      <c r="OA42" s="10">
        <v>35</v>
      </c>
      <c r="OB42" s="10">
        <v>172</v>
      </c>
      <c r="OC42" s="10">
        <v>22</v>
      </c>
      <c r="OD42" s="10">
        <v>3</v>
      </c>
      <c r="OE42" s="10">
        <v>13</v>
      </c>
      <c r="OF42" s="10">
        <v>1</v>
      </c>
      <c r="OG42" s="10">
        <v>29</v>
      </c>
      <c r="OH42" s="10">
        <v>198</v>
      </c>
      <c r="OI42" s="10">
        <v>81</v>
      </c>
      <c r="OJ42" s="10">
        <v>103</v>
      </c>
      <c r="OK42" s="10">
        <v>7</v>
      </c>
      <c r="OL42" s="10">
        <v>7</v>
      </c>
      <c r="OM42" s="10">
        <v>162</v>
      </c>
      <c r="ON42" s="10">
        <v>36</v>
      </c>
      <c r="OO42" s="10">
        <v>149</v>
      </c>
      <c r="OP42" s="10">
        <v>19</v>
      </c>
      <c r="OQ42" s="10">
        <v>1</v>
      </c>
      <c r="OR42" s="10">
        <v>8</v>
      </c>
      <c r="OS42" s="10">
        <v>0</v>
      </c>
      <c r="OT42" s="10">
        <v>21</v>
      </c>
      <c r="OU42" s="10">
        <v>0</v>
      </c>
      <c r="OV42" s="10">
        <v>0</v>
      </c>
      <c r="OW42" s="10">
        <v>0</v>
      </c>
      <c r="OX42" s="10">
        <v>0</v>
      </c>
      <c r="OY42" s="10">
        <v>0</v>
      </c>
      <c r="OZ42" s="10">
        <v>0</v>
      </c>
      <c r="PA42" s="10">
        <v>0</v>
      </c>
      <c r="PB42" s="10">
        <v>0</v>
      </c>
      <c r="PC42" s="10">
        <v>0</v>
      </c>
      <c r="PD42" s="10">
        <v>0</v>
      </c>
      <c r="PE42" s="10">
        <v>0</v>
      </c>
      <c r="PF42" s="10">
        <v>0</v>
      </c>
      <c r="PG42" s="10">
        <v>0</v>
      </c>
      <c r="PH42" s="10">
        <v>438</v>
      </c>
      <c r="PI42" s="10">
        <v>177</v>
      </c>
      <c r="PJ42" s="10">
        <v>230</v>
      </c>
      <c r="PK42" s="10">
        <v>18</v>
      </c>
      <c r="PL42" s="10">
        <v>13</v>
      </c>
      <c r="PM42" s="10">
        <v>367</v>
      </c>
      <c r="PN42" s="10">
        <v>71</v>
      </c>
      <c r="PO42" s="10">
        <v>321</v>
      </c>
      <c r="PP42" s="10">
        <v>41</v>
      </c>
      <c r="PQ42" s="10">
        <v>4</v>
      </c>
      <c r="PR42" s="10">
        <v>21</v>
      </c>
      <c r="PS42" s="10">
        <v>1</v>
      </c>
      <c r="PT42" s="10">
        <v>50</v>
      </c>
      <c r="PU42" s="10">
        <v>1152</v>
      </c>
      <c r="PV42" s="10">
        <v>482</v>
      </c>
      <c r="PW42" s="10">
        <v>644</v>
      </c>
      <c r="PX42" s="10">
        <v>14</v>
      </c>
      <c r="PY42" s="10">
        <v>12</v>
      </c>
      <c r="PZ42" s="10">
        <v>976</v>
      </c>
      <c r="QA42" s="10">
        <v>176</v>
      </c>
      <c r="QB42" s="10">
        <v>1026</v>
      </c>
      <c r="QC42" s="10">
        <v>22</v>
      </c>
      <c r="QD42" s="10">
        <v>1</v>
      </c>
      <c r="QE42" s="10">
        <v>33</v>
      </c>
      <c r="QF42" s="10">
        <v>13</v>
      </c>
      <c r="QG42" s="10">
        <v>57</v>
      </c>
      <c r="QH42" s="10">
        <v>658</v>
      </c>
      <c r="QI42" s="10">
        <v>61</v>
      </c>
      <c r="QJ42" s="10">
        <v>24</v>
      </c>
      <c r="QK42" s="10">
        <v>0</v>
      </c>
      <c r="QL42" s="10">
        <v>85</v>
      </c>
      <c r="QM42" s="10">
        <v>573</v>
      </c>
      <c r="QN42" s="10">
        <v>932</v>
      </c>
      <c r="QO42" s="10">
        <v>179</v>
      </c>
      <c r="QP42" s="10">
        <v>174</v>
      </c>
      <c r="QQ42" s="10">
        <v>0</v>
      </c>
      <c r="QR42" s="10">
        <v>353</v>
      </c>
      <c r="QS42" s="10">
        <v>579</v>
      </c>
      <c r="QT42" s="10">
        <v>106</v>
      </c>
      <c r="QU42" s="10">
        <v>81</v>
      </c>
      <c r="QV42" s="10">
        <v>25</v>
      </c>
      <c r="QW42" s="10">
        <v>0</v>
      </c>
      <c r="QX42" s="10">
        <v>0</v>
      </c>
      <c r="QY42" s="10">
        <v>82</v>
      </c>
      <c r="QZ42" s="10">
        <v>24</v>
      </c>
      <c r="RA42" s="10">
        <v>92</v>
      </c>
      <c r="RB42" s="10">
        <v>7</v>
      </c>
      <c r="RC42" s="10">
        <v>0</v>
      </c>
      <c r="RD42" s="10">
        <v>1</v>
      </c>
      <c r="RE42" s="10">
        <v>1</v>
      </c>
      <c r="RF42" s="10">
        <v>5</v>
      </c>
      <c r="RG42" s="10">
        <v>15</v>
      </c>
      <c r="RH42" s="10">
        <v>14</v>
      </c>
      <c r="RI42" s="10">
        <v>1</v>
      </c>
      <c r="RJ42" s="10">
        <v>0</v>
      </c>
      <c r="RK42" s="10">
        <v>0</v>
      </c>
      <c r="RL42" s="10">
        <v>12</v>
      </c>
      <c r="RM42" s="10">
        <v>3</v>
      </c>
      <c r="RN42" s="10">
        <v>13</v>
      </c>
      <c r="RO42" s="10">
        <v>1</v>
      </c>
      <c r="RP42" s="10">
        <v>0</v>
      </c>
      <c r="RQ42" s="10">
        <v>0</v>
      </c>
      <c r="RR42" s="10">
        <v>1</v>
      </c>
      <c r="RS42" s="10">
        <v>0</v>
      </c>
      <c r="RT42" s="10">
        <v>44</v>
      </c>
      <c r="RU42" s="10">
        <v>36</v>
      </c>
      <c r="RV42" s="10">
        <v>8</v>
      </c>
      <c r="RW42" s="10">
        <v>0</v>
      </c>
      <c r="RX42" s="10">
        <v>0</v>
      </c>
      <c r="RY42" s="10">
        <v>32</v>
      </c>
      <c r="RZ42" s="10">
        <v>12</v>
      </c>
      <c r="SA42" s="10">
        <v>39</v>
      </c>
      <c r="SB42" s="10">
        <v>1</v>
      </c>
      <c r="SC42" s="10">
        <v>0</v>
      </c>
      <c r="SD42" s="10">
        <v>1</v>
      </c>
      <c r="SE42" s="10">
        <v>0</v>
      </c>
      <c r="SF42" s="10">
        <v>3</v>
      </c>
      <c r="SG42" s="10">
        <v>59</v>
      </c>
      <c r="SH42" s="10">
        <v>50</v>
      </c>
      <c r="SI42" s="10">
        <v>9</v>
      </c>
      <c r="SJ42" s="10">
        <v>0</v>
      </c>
      <c r="SK42" s="10">
        <v>0</v>
      </c>
      <c r="SL42" s="10">
        <v>44</v>
      </c>
      <c r="SM42" s="10">
        <v>15</v>
      </c>
      <c r="SN42" s="10">
        <v>52</v>
      </c>
      <c r="SO42" s="10">
        <v>2</v>
      </c>
      <c r="SP42" s="10">
        <v>0</v>
      </c>
      <c r="SQ42" s="10">
        <v>1</v>
      </c>
      <c r="SR42" s="10">
        <v>1</v>
      </c>
      <c r="SS42" s="10">
        <v>3</v>
      </c>
      <c r="ST42" s="10">
        <v>47</v>
      </c>
      <c r="SU42" s="10">
        <v>31</v>
      </c>
      <c r="SV42" s="10">
        <v>16</v>
      </c>
      <c r="SW42" s="10">
        <v>0</v>
      </c>
      <c r="SX42" s="10">
        <v>0</v>
      </c>
      <c r="SY42" s="10">
        <v>38</v>
      </c>
      <c r="SZ42" s="10">
        <v>9</v>
      </c>
      <c r="TA42" s="10">
        <v>40</v>
      </c>
      <c r="TB42" s="10">
        <v>5</v>
      </c>
      <c r="TC42" s="10">
        <v>0</v>
      </c>
      <c r="TD42" s="10">
        <v>0</v>
      </c>
      <c r="TE42" s="10">
        <v>0</v>
      </c>
      <c r="TF42" s="10">
        <v>2</v>
      </c>
      <c r="TG42" s="10">
        <v>3</v>
      </c>
      <c r="TH42" s="10">
        <v>0</v>
      </c>
      <c r="TI42" s="10">
        <v>1</v>
      </c>
      <c r="TJ42" s="10">
        <v>1</v>
      </c>
      <c r="TK42" s="10">
        <v>2</v>
      </c>
      <c r="TL42" s="10">
        <v>103</v>
      </c>
      <c r="TM42" s="10">
        <v>15</v>
      </c>
      <c r="TN42" s="10">
        <v>43</v>
      </c>
      <c r="TO42" s="10">
        <v>58</v>
      </c>
      <c r="TP42" s="10">
        <v>45</v>
      </c>
      <c r="TQ42" s="10">
        <v>110</v>
      </c>
      <c r="TR42" s="10">
        <v>19</v>
      </c>
      <c r="TS42" s="10">
        <v>43</v>
      </c>
      <c r="TT42" s="10">
        <v>62</v>
      </c>
      <c r="TU42" s="10">
        <v>48</v>
      </c>
    </row>
    <row r="43" spans="1:541" x14ac:dyDescent="0.25">
      <c r="A43" s="4" t="s">
        <v>59</v>
      </c>
      <c r="B43" s="10">
        <v>16</v>
      </c>
      <c r="C43" s="10">
        <v>13199</v>
      </c>
      <c r="D43" s="10">
        <v>3020</v>
      </c>
      <c r="E43" s="10">
        <v>1079</v>
      </c>
      <c r="F43" s="10">
        <v>9100</v>
      </c>
      <c r="G43" s="10">
        <v>5373</v>
      </c>
      <c r="H43" s="10">
        <v>7776</v>
      </c>
      <c r="I43" s="10">
        <v>32</v>
      </c>
      <c r="J43" s="10">
        <v>18</v>
      </c>
      <c r="K43" s="10">
        <v>11647</v>
      </c>
      <c r="L43" s="10">
        <v>1552</v>
      </c>
      <c r="M43" s="10">
        <v>5711</v>
      </c>
      <c r="N43" s="10">
        <v>6851</v>
      </c>
      <c r="O43" s="10">
        <v>55</v>
      </c>
      <c r="P43" s="10">
        <v>53</v>
      </c>
      <c r="Q43" s="10">
        <v>50</v>
      </c>
      <c r="R43" s="10">
        <v>479</v>
      </c>
      <c r="S43" s="10">
        <v>8053</v>
      </c>
      <c r="T43" s="10">
        <v>1950</v>
      </c>
      <c r="U43" s="10">
        <v>580</v>
      </c>
      <c r="V43" s="10">
        <v>5523</v>
      </c>
      <c r="W43" s="10">
        <v>3449</v>
      </c>
      <c r="X43" s="10">
        <v>4574</v>
      </c>
      <c r="Y43" s="10">
        <v>20</v>
      </c>
      <c r="Z43" s="10">
        <v>10</v>
      </c>
      <c r="AA43" s="10">
        <v>7121</v>
      </c>
      <c r="AB43" s="10">
        <v>932</v>
      </c>
      <c r="AC43" s="10">
        <v>3239</v>
      </c>
      <c r="AD43" s="10">
        <v>4424</v>
      </c>
      <c r="AE43" s="10">
        <v>32</v>
      </c>
      <c r="AF43" s="10">
        <v>30</v>
      </c>
      <c r="AG43" s="10">
        <v>43</v>
      </c>
      <c r="AH43" s="10">
        <v>285</v>
      </c>
      <c r="AI43" s="10">
        <v>3221</v>
      </c>
      <c r="AJ43" s="10">
        <v>1043</v>
      </c>
      <c r="AK43" s="10">
        <v>323</v>
      </c>
      <c r="AL43" s="10">
        <v>1855</v>
      </c>
      <c r="AM43" s="10">
        <v>1454</v>
      </c>
      <c r="AN43" s="10">
        <v>1759</v>
      </c>
      <c r="AO43" s="10">
        <v>3</v>
      </c>
      <c r="AP43" s="10">
        <v>5</v>
      </c>
      <c r="AQ43" s="10">
        <v>2819</v>
      </c>
      <c r="AR43" s="10">
        <v>402</v>
      </c>
      <c r="AS43" s="10">
        <v>1504</v>
      </c>
      <c r="AT43" s="10">
        <v>1548</v>
      </c>
      <c r="AU43" s="10">
        <v>6</v>
      </c>
      <c r="AV43" s="10">
        <v>9</v>
      </c>
      <c r="AW43" s="10">
        <v>3</v>
      </c>
      <c r="AX43" s="10">
        <v>151</v>
      </c>
      <c r="AY43" s="10">
        <v>295</v>
      </c>
      <c r="AZ43" s="10">
        <v>0</v>
      </c>
      <c r="BA43" s="10">
        <v>20</v>
      </c>
      <c r="BB43" s="10">
        <v>275</v>
      </c>
      <c r="BC43" s="10">
        <v>80</v>
      </c>
      <c r="BD43" s="10">
        <v>214</v>
      </c>
      <c r="BE43" s="10">
        <v>1</v>
      </c>
      <c r="BF43" s="10">
        <v>0</v>
      </c>
      <c r="BG43" s="10">
        <v>276</v>
      </c>
      <c r="BH43" s="10">
        <v>19</v>
      </c>
      <c r="BI43" s="10">
        <v>103</v>
      </c>
      <c r="BJ43" s="10">
        <v>183</v>
      </c>
      <c r="BK43" s="10">
        <v>2</v>
      </c>
      <c r="BL43" s="10">
        <v>3</v>
      </c>
      <c r="BM43" s="10">
        <v>1</v>
      </c>
      <c r="BN43" s="10">
        <v>3</v>
      </c>
      <c r="BO43" s="10">
        <v>11569</v>
      </c>
      <c r="BP43" s="10">
        <v>2993</v>
      </c>
      <c r="BQ43" s="10">
        <v>923</v>
      </c>
      <c r="BR43" s="10">
        <v>7653</v>
      </c>
      <c r="BS43" s="10">
        <v>4983</v>
      </c>
      <c r="BT43" s="10">
        <v>6547</v>
      </c>
      <c r="BU43" s="10">
        <v>24</v>
      </c>
      <c r="BV43" s="10">
        <v>15</v>
      </c>
      <c r="BW43" s="10">
        <v>10216</v>
      </c>
      <c r="BX43" s="10">
        <v>1353</v>
      </c>
      <c r="BY43" s="10">
        <v>4846</v>
      </c>
      <c r="BZ43" s="10">
        <v>6155</v>
      </c>
      <c r="CA43" s="10">
        <v>40</v>
      </c>
      <c r="CB43" s="10">
        <v>42</v>
      </c>
      <c r="CC43" s="10">
        <v>47</v>
      </c>
      <c r="CD43" s="10">
        <v>439</v>
      </c>
      <c r="CE43" s="10">
        <v>1630</v>
      </c>
      <c r="CF43" s="10">
        <v>27</v>
      </c>
      <c r="CG43" s="10">
        <v>156</v>
      </c>
      <c r="CH43" s="10">
        <v>1447</v>
      </c>
      <c r="CI43" s="10">
        <v>390</v>
      </c>
      <c r="CJ43" s="10">
        <v>1229</v>
      </c>
      <c r="CK43" s="10">
        <v>8</v>
      </c>
      <c r="CL43" s="10">
        <v>3</v>
      </c>
      <c r="CM43" s="10">
        <v>1431</v>
      </c>
      <c r="CN43" s="10">
        <v>199</v>
      </c>
      <c r="CO43" s="10">
        <v>865</v>
      </c>
      <c r="CP43" s="10">
        <v>696</v>
      </c>
      <c r="CQ43" s="10">
        <v>15</v>
      </c>
      <c r="CR43" s="10">
        <v>11</v>
      </c>
      <c r="CS43" s="10">
        <v>3</v>
      </c>
      <c r="CT43" s="10">
        <v>40</v>
      </c>
      <c r="CU43" s="10">
        <v>8426</v>
      </c>
      <c r="CV43" s="10">
        <v>40</v>
      </c>
      <c r="CW43" s="10">
        <v>713</v>
      </c>
      <c r="CX43" s="10">
        <v>7673</v>
      </c>
      <c r="CY43" s="10">
        <v>2306</v>
      </c>
      <c r="CZ43" s="10">
        <v>6077</v>
      </c>
      <c r="DA43" s="10">
        <v>30</v>
      </c>
      <c r="DB43" s="10">
        <v>13</v>
      </c>
      <c r="DC43" s="10">
        <v>7585</v>
      </c>
      <c r="DD43" s="10">
        <v>841</v>
      </c>
      <c r="DE43" s="10">
        <v>4225</v>
      </c>
      <c r="DF43" s="10">
        <v>3848</v>
      </c>
      <c r="DG43" s="10">
        <v>45</v>
      </c>
      <c r="DH43" s="10">
        <v>48</v>
      </c>
      <c r="DI43" s="10">
        <v>40</v>
      </c>
      <c r="DJ43" s="10">
        <v>220</v>
      </c>
      <c r="DK43" s="10">
        <v>4964</v>
      </c>
      <c r="DL43" s="10">
        <v>23</v>
      </c>
      <c r="DM43" s="10">
        <v>392</v>
      </c>
      <c r="DN43" s="10">
        <v>4549</v>
      </c>
      <c r="DO43" s="10">
        <v>1489</v>
      </c>
      <c r="DP43" s="10">
        <v>3445</v>
      </c>
      <c r="DQ43" s="10">
        <v>20</v>
      </c>
      <c r="DR43" s="10">
        <v>10</v>
      </c>
      <c r="DS43" s="10">
        <v>4495</v>
      </c>
      <c r="DT43" s="10">
        <v>469</v>
      </c>
      <c r="DU43" s="10">
        <v>2356</v>
      </c>
      <c r="DV43" s="10">
        <v>2382</v>
      </c>
      <c r="DW43" s="10">
        <v>25</v>
      </c>
      <c r="DX43" s="10">
        <v>26</v>
      </c>
      <c r="DY43" s="10">
        <v>33</v>
      </c>
      <c r="DZ43" s="10">
        <v>142</v>
      </c>
      <c r="EA43" s="10">
        <v>1565</v>
      </c>
      <c r="EB43" s="10">
        <v>7</v>
      </c>
      <c r="EC43" s="10">
        <v>148</v>
      </c>
      <c r="ED43" s="10">
        <v>1410</v>
      </c>
      <c r="EE43" s="10">
        <v>361</v>
      </c>
      <c r="EF43" s="10">
        <v>1203</v>
      </c>
      <c r="EG43" s="10">
        <v>1</v>
      </c>
      <c r="EH43" s="10">
        <v>0</v>
      </c>
      <c r="EI43" s="10">
        <v>1403</v>
      </c>
      <c r="EJ43" s="10">
        <v>162</v>
      </c>
      <c r="EK43" s="10">
        <v>922</v>
      </c>
      <c r="EL43" s="10">
        <v>588</v>
      </c>
      <c r="EM43" s="10">
        <v>3</v>
      </c>
      <c r="EN43" s="10">
        <v>8</v>
      </c>
      <c r="EO43" s="10">
        <v>3</v>
      </c>
      <c r="EP43" s="10">
        <v>41</v>
      </c>
      <c r="EQ43" s="10">
        <v>295</v>
      </c>
      <c r="ER43" s="10">
        <v>0</v>
      </c>
      <c r="ES43" s="10">
        <v>20</v>
      </c>
      <c r="ET43" s="10">
        <v>275</v>
      </c>
      <c r="EU43" s="10">
        <v>80</v>
      </c>
      <c r="EV43" s="10">
        <v>214</v>
      </c>
      <c r="EW43" s="10">
        <v>1</v>
      </c>
      <c r="EX43" s="10">
        <v>0</v>
      </c>
      <c r="EY43" s="10">
        <v>276</v>
      </c>
      <c r="EZ43" s="10">
        <v>19</v>
      </c>
      <c r="FA43" s="10">
        <v>103</v>
      </c>
      <c r="FB43" s="10">
        <v>183</v>
      </c>
      <c r="FC43" s="10">
        <v>2</v>
      </c>
      <c r="FD43" s="10">
        <v>3</v>
      </c>
      <c r="FE43" s="10">
        <v>1</v>
      </c>
      <c r="FF43" s="10">
        <v>3</v>
      </c>
      <c r="FG43" s="10">
        <v>6824</v>
      </c>
      <c r="FH43" s="10">
        <v>30</v>
      </c>
      <c r="FI43" s="10">
        <v>560</v>
      </c>
      <c r="FJ43" s="10">
        <v>6234</v>
      </c>
      <c r="FK43" s="10">
        <v>1930</v>
      </c>
      <c r="FL43" s="10">
        <v>4862</v>
      </c>
      <c r="FM43" s="10">
        <v>22</v>
      </c>
      <c r="FN43" s="10">
        <v>10</v>
      </c>
      <c r="FO43" s="10">
        <v>6174</v>
      </c>
      <c r="FP43" s="10">
        <v>650</v>
      </c>
      <c r="FQ43" s="10">
        <v>3381</v>
      </c>
      <c r="FR43" s="10">
        <v>3153</v>
      </c>
      <c r="FS43" s="10">
        <v>30</v>
      </c>
      <c r="FT43" s="10">
        <v>37</v>
      </c>
      <c r="FU43" s="10">
        <v>37</v>
      </c>
      <c r="FV43" s="10">
        <v>186</v>
      </c>
      <c r="FW43" s="10">
        <v>1602</v>
      </c>
      <c r="FX43" s="10">
        <v>10</v>
      </c>
      <c r="FY43" s="10">
        <v>153</v>
      </c>
      <c r="FZ43" s="10">
        <v>1439</v>
      </c>
      <c r="GA43" s="10">
        <v>376</v>
      </c>
      <c r="GB43" s="10">
        <v>1215</v>
      </c>
      <c r="GC43" s="10">
        <v>8</v>
      </c>
      <c r="GD43" s="10">
        <v>3</v>
      </c>
      <c r="GE43" s="10">
        <v>1411</v>
      </c>
      <c r="GF43" s="10">
        <v>191</v>
      </c>
      <c r="GG43" s="10">
        <v>844</v>
      </c>
      <c r="GH43" s="10">
        <v>695</v>
      </c>
      <c r="GI43" s="10">
        <v>15</v>
      </c>
      <c r="GJ43" s="10">
        <v>11</v>
      </c>
      <c r="GK43" s="10">
        <v>3</v>
      </c>
      <c r="GL43" s="10">
        <v>34</v>
      </c>
      <c r="GM43" s="10">
        <v>4773</v>
      </c>
      <c r="GN43" s="10">
        <v>2980</v>
      </c>
      <c r="GO43" s="10">
        <v>366</v>
      </c>
      <c r="GP43" s="10">
        <v>1427</v>
      </c>
      <c r="GQ43" s="10">
        <v>3067</v>
      </c>
      <c r="GR43" s="10">
        <v>1699</v>
      </c>
      <c r="GS43" s="10">
        <v>2</v>
      </c>
      <c r="GT43" s="10">
        <v>5</v>
      </c>
      <c r="GU43" s="10">
        <v>4062</v>
      </c>
      <c r="GV43" s="10">
        <v>711</v>
      </c>
      <c r="GW43" s="10">
        <v>1486</v>
      </c>
      <c r="GX43" s="10">
        <v>3003</v>
      </c>
      <c r="GY43" s="10">
        <v>10</v>
      </c>
      <c r="GZ43" s="10">
        <v>5</v>
      </c>
      <c r="HA43" s="10">
        <v>10</v>
      </c>
      <c r="HB43" s="10">
        <v>259</v>
      </c>
      <c r="HC43" s="10">
        <v>3089</v>
      </c>
      <c r="HD43" s="10">
        <v>1927</v>
      </c>
      <c r="HE43" s="10">
        <v>188</v>
      </c>
      <c r="HF43" s="10">
        <v>974</v>
      </c>
      <c r="HG43" s="10">
        <v>1960</v>
      </c>
      <c r="HH43" s="10">
        <v>1129</v>
      </c>
      <c r="HI43" s="10">
        <v>0</v>
      </c>
      <c r="HJ43" s="10">
        <v>0</v>
      </c>
      <c r="HK43" s="10">
        <v>2626</v>
      </c>
      <c r="HL43" s="10">
        <v>463</v>
      </c>
      <c r="HM43" s="10">
        <v>883</v>
      </c>
      <c r="HN43" s="10">
        <v>2042</v>
      </c>
      <c r="HO43" s="10">
        <v>7</v>
      </c>
      <c r="HP43" s="10">
        <v>4</v>
      </c>
      <c r="HQ43" s="10">
        <v>10</v>
      </c>
      <c r="HR43" s="10">
        <v>143</v>
      </c>
      <c r="HS43" s="10">
        <v>1656</v>
      </c>
      <c r="HT43" s="10">
        <v>1036</v>
      </c>
      <c r="HU43" s="10">
        <v>175</v>
      </c>
      <c r="HV43" s="10">
        <v>445</v>
      </c>
      <c r="HW43" s="10">
        <v>1093</v>
      </c>
      <c r="HX43" s="10">
        <v>556</v>
      </c>
      <c r="HY43" s="10">
        <v>2</v>
      </c>
      <c r="HZ43" s="10">
        <v>5</v>
      </c>
      <c r="IA43" s="10">
        <v>1416</v>
      </c>
      <c r="IB43" s="10">
        <v>240</v>
      </c>
      <c r="IC43" s="10">
        <v>582</v>
      </c>
      <c r="ID43" s="10">
        <v>960</v>
      </c>
      <c r="IE43" s="10">
        <v>3</v>
      </c>
      <c r="IF43" s="10">
        <v>1</v>
      </c>
      <c r="IG43" s="10">
        <v>0</v>
      </c>
      <c r="IH43" s="10">
        <v>110</v>
      </c>
      <c r="II43" s="10">
        <v>4745</v>
      </c>
      <c r="IJ43" s="10">
        <v>2963</v>
      </c>
      <c r="IK43" s="10">
        <v>363</v>
      </c>
      <c r="IL43" s="10">
        <v>1419</v>
      </c>
      <c r="IM43" s="10">
        <v>3053</v>
      </c>
      <c r="IN43" s="10">
        <v>1685</v>
      </c>
      <c r="IO43" s="10">
        <v>2</v>
      </c>
      <c r="IP43" s="10">
        <v>5</v>
      </c>
      <c r="IQ43" s="10">
        <v>4042</v>
      </c>
      <c r="IR43" s="10">
        <v>703</v>
      </c>
      <c r="IS43" s="10">
        <v>1465</v>
      </c>
      <c r="IT43" s="10">
        <v>3002</v>
      </c>
      <c r="IU43" s="10">
        <v>10</v>
      </c>
      <c r="IV43" s="10">
        <v>5</v>
      </c>
      <c r="IW43" s="10">
        <v>10</v>
      </c>
      <c r="IX43" s="10">
        <v>253</v>
      </c>
      <c r="IY43" s="10">
        <v>28</v>
      </c>
      <c r="IZ43" s="10">
        <v>17</v>
      </c>
      <c r="JA43" s="10">
        <v>3</v>
      </c>
      <c r="JB43" s="10">
        <v>8</v>
      </c>
      <c r="JC43" s="10">
        <v>14</v>
      </c>
      <c r="JD43" s="10">
        <v>14</v>
      </c>
      <c r="JE43" s="10">
        <v>0</v>
      </c>
      <c r="JF43" s="10">
        <v>0</v>
      </c>
      <c r="JG43" s="10">
        <v>20</v>
      </c>
      <c r="JH43" s="10">
        <v>8</v>
      </c>
      <c r="JI43" s="10">
        <v>21</v>
      </c>
      <c r="JJ43" s="10">
        <v>1</v>
      </c>
      <c r="JK43" s="10">
        <v>0</v>
      </c>
      <c r="JL43" s="10">
        <v>0</v>
      </c>
      <c r="JM43" s="10">
        <v>0</v>
      </c>
      <c r="JN43" s="10">
        <v>6</v>
      </c>
      <c r="JO43" s="10">
        <v>1569</v>
      </c>
      <c r="JP43" s="10">
        <v>992</v>
      </c>
      <c r="JQ43" s="10">
        <v>570</v>
      </c>
      <c r="JR43" s="10">
        <v>1562</v>
      </c>
      <c r="JS43" s="10">
        <v>7</v>
      </c>
      <c r="JT43" s="10">
        <v>1863</v>
      </c>
      <c r="JU43" s="10">
        <v>1016</v>
      </c>
      <c r="JV43" s="10">
        <v>208</v>
      </c>
      <c r="JW43" s="10">
        <v>1224</v>
      </c>
      <c r="JX43" s="10">
        <v>639</v>
      </c>
      <c r="JY43" s="10">
        <v>1775</v>
      </c>
      <c r="JZ43" s="10">
        <v>928</v>
      </c>
      <c r="KA43" s="10">
        <v>208</v>
      </c>
      <c r="KB43" s="10">
        <v>1136</v>
      </c>
      <c r="KC43" s="10">
        <v>639</v>
      </c>
      <c r="KD43" s="10">
        <v>88</v>
      </c>
      <c r="KE43" s="10">
        <v>88</v>
      </c>
      <c r="KF43" s="10">
        <v>88</v>
      </c>
      <c r="KG43" s="10">
        <v>0</v>
      </c>
      <c r="KH43" s="10">
        <v>857</v>
      </c>
      <c r="KI43" s="10">
        <v>61</v>
      </c>
      <c r="KJ43" s="10">
        <v>795</v>
      </c>
      <c r="KK43" s="10">
        <v>1</v>
      </c>
      <c r="KL43" s="10">
        <v>0</v>
      </c>
      <c r="KM43" s="10">
        <v>797</v>
      </c>
      <c r="KN43" s="10">
        <v>60</v>
      </c>
      <c r="KO43" s="10">
        <v>433</v>
      </c>
      <c r="KP43" s="10">
        <v>390</v>
      </c>
      <c r="KQ43" s="10">
        <v>1</v>
      </c>
      <c r="KR43" s="10">
        <v>10</v>
      </c>
      <c r="KS43" s="10">
        <v>0</v>
      </c>
      <c r="KT43" s="10">
        <v>23</v>
      </c>
      <c r="KU43" s="10">
        <v>273</v>
      </c>
      <c r="KV43" s="10">
        <v>29</v>
      </c>
      <c r="KW43" s="10">
        <v>243</v>
      </c>
      <c r="KX43" s="10">
        <v>1</v>
      </c>
      <c r="KY43" s="10">
        <v>0</v>
      </c>
      <c r="KZ43" s="10">
        <v>245</v>
      </c>
      <c r="LA43" s="10">
        <v>28</v>
      </c>
      <c r="LB43" s="10">
        <v>122</v>
      </c>
      <c r="LC43" s="10">
        <v>132</v>
      </c>
      <c r="LD43" s="10">
        <v>0</v>
      </c>
      <c r="LE43" s="10">
        <v>4</v>
      </c>
      <c r="LF43" s="10">
        <v>0</v>
      </c>
      <c r="LG43" s="10">
        <v>15</v>
      </c>
      <c r="LH43" s="10">
        <v>492</v>
      </c>
      <c r="LI43" s="10">
        <v>25</v>
      </c>
      <c r="LJ43" s="10">
        <v>467</v>
      </c>
      <c r="LK43" s="10">
        <v>0</v>
      </c>
      <c r="LL43" s="10">
        <v>0</v>
      </c>
      <c r="LM43" s="10">
        <v>471</v>
      </c>
      <c r="LN43" s="10">
        <v>21</v>
      </c>
      <c r="LO43" s="10">
        <v>274</v>
      </c>
      <c r="LP43" s="10">
        <v>206</v>
      </c>
      <c r="LQ43" s="10">
        <v>0</v>
      </c>
      <c r="LR43" s="10">
        <v>4</v>
      </c>
      <c r="LS43" s="10">
        <v>0</v>
      </c>
      <c r="LT43" s="10">
        <v>8</v>
      </c>
      <c r="LU43" s="10">
        <v>55</v>
      </c>
      <c r="LV43" s="10">
        <v>1</v>
      </c>
      <c r="LW43" s="10">
        <v>54</v>
      </c>
      <c r="LX43" s="10">
        <v>0</v>
      </c>
      <c r="LY43" s="10">
        <v>0</v>
      </c>
      <c r="LZ43" s="10">
        <v>52</v>
      </c>
      <c r="MA43" s="10">
        <v>3</v>
      </c>
      <c r="MB43" s="10">
        <v>25</v>
      </c>
      <c r="MC43" s="10">
        <v>29</v>
      </c>
      <c r="MD43" s="10">
        <v>0</v>
      </c>
      <c r="ME43" s="10">
        <v>1</v>
      </c>
      <c r="MF43" s="10">
        <v>0</v>
      </c>
      <c r="MG43" s="10">
        <v>0</v>
      </c>
      <c r="MH43" s="10">
        <v>820</v>
      </c>
      <c r="MI43" s="10">
        <v>55</v>
      </c>
      <c r="MJ43" s="10">
        <v>764</v>
      </c>
      <c r="MK43" s="10">
        <v>1</v>
      </c>
      <c r="ML43" s="10">
        <v>0</v>
      </c>
      <c r="MM43" s="10">
        <v>768</v>
      </c>
      <c r="MN43" s="10">
        <v>52</v>
      </c>
      <c r="MO43" s="10">
        <v>421</v>
      </c>
      <c r="MP43" s="10">
        <v>367</v>
      </c>
      <c r="MQ43" s="10">
        <v>0</v>
      </c>
      <c r="MR43" s="10">
        <v>9</v>
      </c>
      <c r="MS43" s="10">
        <v>0</v>
      </c>
      <c r="MT43" s="10">
        <v>23</v>
      </c>
      <c r="MU43" s="10">
        <v>37</v>
      </c>
      <c r="MV43" s="10">
        <v>6</v>
      </c>
      <c r="MW43" s="10">
        <v>31</v>
      </c>
      <c r="MX43" s="10">
        <v>0</v>
      </c>
      <c r="MY43" s="10">
        <v>0</v>
      </c>
      <c r="MZ43" s="10">
        <v>29</v>
      </c>
      <c r="NA43" s="10">
        <v>8</v>
      </c>
      <c r="NB43" s="10">
        <v>12</v>
      </c>
      <c r="NC43" s="10">
        <v>23</v>
      </c>
      <c r="ND43" s="10">
        <v>1</v>
      </c>
      <c r="NE43" s="10">
        <v>1</v>
      </c>
      <c r="NF43" s="10">
        <v>0</v>
      </c>
      <c r="NG43" s="10">
        <v>0</v>
      </c>
      <c r="NH43" s="10">
        <v>737</v>
      </c>
      <c r="NI43" s="10">
        <v>329</v>
      </c>
      <c r="NJ43" s="10">
        <v>405</v>
      </c>
      <c r="NK43" s="10">
        <v>2</v>
      </c>
      <c r="NL43" s="10">
        <v>1</v>
      </c>
      <c r="NM43" s="10">
        <v>641</v>
      </c>
      <c r="NN43" s="10">
        <v>96</v>
      </c>
      <c r="NO43" s="10">
        <v>315</v>
      </c>
      <c r="NP43" s="10">
        <v>376</v>
      </c>
      <c r="NQ43" s="10">
        <v>4</v>
      </c>
      <c r="NR43" s="10">
        <v>5</v>
      </c>
      <c r="NS43" s="10">
        <v>4</v>
      </c>
      <c r="NT43" s="10">
        <v>33</v>
      </c>
      <c r="NU43" s="10">
        <v>412</v>
      </c>
      <c r="NV43" s="10">
        <v>190</v>
      </c>
      <c r="NW43" s="10">
        <v>222</v>
      </c>
      <c r="NX43" s="10">
        <v>0</v>
      </c>
      <c r="NY43" s="10">
        <v>0</v>
      </c>
      <c r="NZ43" s="10">
        <v>361</v>
      </c>
      <c r="OA43" s="10">
        <v>51</v>
      </c>
      <c r="OB43" s="10">
        <v>148</v>
      </c>
      <c r="OC43" s="10">
        <v>238</v>
      </c>
      <c r="OD43" s="10">
        <v>3</v>
      </c>
      <c r="OE43" s="10">
        <v>2</v>
      </c>
      <c r="OF43" s="10">
        <v>3</v>
      </c>
      <c r="OG43" s="10">
        <v>18</v>
      </c>
      <c r="OH43" s="10">
        <v>153</v>
      </c>
      <c r="OI43" s="10">
        <v>76</v>
      </c>
      <c r="OJ43" s="10">
        <v>77</v>
      </c>
      <c r="OK43" s="10">
        <v>0</v>
      </c>
      <c r="OL43" s="10">
        <v>0</v>
      </c>
      <c r="OM43" s="10">
        <v>129</v>
      </c>
      <c r="ON43" s="10">
        <v>24</v>
      </c>
      <c r="OO43" s="10">
        <v>83</v>
      </c>
      <c r="OP43" s="10">
        <v>63</v>
      </c>
      <c r="OQ43" s="10">
        <v>0</v>
      </c>
      <c r="OR43" s="10">
        <v>1</v>
      </c>
      <c r="OS43" s="10">
        <v>0</v>
      </c>
      <c r="OT43" s="10">
        <v>6</v>
      </c>
      <c r="OU43" s="10">
        <v>20</v>
      </c>
      <c r="OV43" s="10">
        <v>12</v>
      </c>
      <c r="OW43" s="10">
        <v>8</v>
      </c>
      <c r="OX43" s="10">
        <v>0</v>
      </c>
      <c r="OY43" s="10">
        <v>0</v>
      </c>
      <c r="OZ43" s="10">
        <v>18</v>
      </c>
      <c r="PA43" s="10">
        <v>2</v>
      </c>
      <c r="PB43" s="10">
        <v>2</v>
      </c>
      <c r="PC43" s="10">
        <v>17</v>
      </c>
      <c r="PD43" s="10">
        <v>0</v>
      </c>
      <c r="PE43" s="10">
        <v>1</v>
      </c>
      <c r="PF43" s="10">
        <v>0</v>
      </c>
      <c r="PG43" s="10">
        <v>0</v>
      </c>
      <c r="PH43" s="10">
        <v>585</v>
      </c>
      <c r="PI43" s="10">
        <v>278</v>
      </c>
      <c r="PJ43" s="10">
        <v>307</v>
      </c>
      <c r="PK43" s="10">
        <v>0</v>
      </c>
      <c r="PL43" s="10">
        <v>0</v>
      </c>
      <c r="PM43" s="10">
        <v>508</v>
      </c>
      <c r="PN43" s="10">
        <v>77</v>
      </c>
      <c r="PO43" s="10">
        <v>233</v>
      </c>
      <c r="PP43" s="10">
        <v>318</v>
      </c>
      <c r="PQ43" s="10">
        <v>3</v>
      </c>
      <c r="PR43" s="10">
        <v>4</v>
      </c>
      <c r="PS43" s="10">
        <v>3</v>
      </c>
      <c r="PT43" s="10">
        <v>24</v>
      </c>
      <c r="PU43" s="10">
        <v>152</v>
      </c>
      <c r="PV43" s="10">
        <v>51</v>
      </c>
      <c r="PW43" s="10">
        <v>98</v>
      </c>
      <c r="PX43" s="10">
        <v>2</v>
      </c>
      <c r="PY43" s="10">
        <v>1</v>
      </c>
      <c r="PZ43" s="10">
        <v>133</v>
      </c>
      <c r="QA43" s="10">
        <v>19</v>
      </c>
      <c r="QB43" s="10">
        <v>82</v>
      </c>
      <c r="QC43" s="10">
        <v>58</v>
      </c>
      <c r="QD43" s="10">
        <v>1</v>
      </c>
      <c r="QE43" s="10">
        <v>1</v>
      </c>
      <c r="QF43" s="10">
        <v>1</v>
      </c>
      <c r="QG43" s="10">
        <v>9</v>
      </c>
      <c r="QH43" s="10">
        <v>38</v>
      </c>
      <c r="QI43" s="10">
        <v>23</v>
      </c>
      <c r="QJ43" s="10">
        <v>7</v>
      </c>
      <c r="QK43" s="10">
        <v>0</v>
      </c>
      <c r="QL43" s="10">
        <v>30</v>
      </c>
      <c r="QM43" s="10">
        <v>8</v>
      </c>
      <c r="QN43" s="10">
        <v>699</v>
      </c>
      <c r="QO43" s="10">
        <v>389</v>
      </c>
      <c r="QP43" s="10">
        <v>146</v>
      </c>
      <c r="QQ43" s="10">
        <v>20</v>
      </c>
      <c r="QR43" s="10">
        <v>555</v>
      </c>
      <c r="QS43" s="10">
        <v>144</v>
      </c>
      <c r="QT43" s="10">
        <v>284</v>
      </c>
      <c r="QU43" s="10">
        <v>273</v>
      </c>
      <c r="QV43" s="10">
        <v>11</v>
      </c>
      <c r="QW43" s="10">
        <v>0</v>
      </c>
      <c r="QX43" s="10">
        <v>0</v>
      </c>
      <c r="QY43" s="10">
        <v>254</v>
      </c>
      <c r="QZ43" s="10">
        <v>30</v>
      </c>
      <c r="RA43" s="10">
        <v>88</v>
      </c>
      <c r="RB43" s="10">
        <v>184</v>
      </c>
      <c r="RC43" s="10">
        <v>1</v>
      </c>
      <c r="RD43" s="10">
        <v>0</v>
      </c>
      <c r="RE43" s="10">
        <v>0</v>
      </c>
      <c r="RF43" s="10">
        <v>11</v>
      </c>
      <c r="RG43" s="10">
        <v>130</v>
      </c>
      <c r="RH43" s="10">
        <v>125</v>
      </c>
      <c r="RI43" s="10">
        <v>5</v>
      </c>
      <c r="RJ43" s="10">
        <v>0</v>
      </c>
      <c r="RK43" s="10">
        <v>0</v>
      </c>
      <c r="RL43" s="10">
        <v>112</v>
      </c>
      <c r="RM43" s="10">
        <v>18</v>
      </c>
      <c r="RN43" s="10">
        <v>58</v>
      </c>
      <c r="RO43" s="10">
        <v>67</v>
      </c>
      <c r="RP43" s="10">
        <v>0</v>
      </c>
      <c r="RQ43" s="10">
        <v>0</v>
      </c>
      <c r="RR43" s="10">
        <v>0</v>
      </c>
      <c r="RS43" s="10">
        <v>5</v>
      </c>
      <c r="RT43" s="10">
        <v>150</v>
      </c>
      <c r="RU43" s="10">
        <v>146</v>
      </c>
      <c r="RV43" s="10">
        <v>4</v>
      </c>
      <c r="RW43" s="10">
        <v>0</v>
      </c>
      <c r="RX43" s="10">
        <v>0</v>
      </c>
      <c r="RY43" s="10">
        <v>138</v>
      </c>
      <c r="RZ43" s="10">
        <v>12</v>
      </c>
      <c r="SA43" s="10">
        <v>26</v>
      </c>
      <c r="SB43" s="10">
        <v>117</v>
      </c>
      <c r="SC43" s="10">
        <v>1</v>
      </c>
      <c r="SD43" s="10">
        <v>0</v>
      </c>
      <c r="SE43" s="10">
        <v>0</v>
      </c>
      <c r="SF43" s="10">
        <v>6</v>
      </c>
      <c r="SG43" s="10">
        <v>280</v>
      </c>
      <c r="SH43" s="10">
        <v>271</v>
      </c>
      <c r="SI43" s="10">
        <v>9</v>
      </c>
      <c r="SJ43" s="10">
        <v>0</v>
      </c>
      <c r="SK43" s="10">
        <v>0</v>
      </c>
      <c r="SL43" s="10">
        <v>250</v>
      </c>
      <c r="SM43" s="10">
        <v>30</v>
      </c>
      <c r="SN43" s="10">
        <v>84</v>
      </c>
      <c r="SO43" s="10">
        <v>184</v>
      </c>
      <c r="SP43" s="10">
        <v>1</v>
      </c>
      <c r="SQ43" s="10">
        <v>0</v>
      </c>
      <c r="SR43" s="10">
        <v>0</v>
      </c>
      <c r="SS43" s="10">
        <v>11</v>
      </c>
      <c r="ST43" s="10">
        <v>4</v>
      </c>
      <c r="SU43" s="10">
        <v>2</v>
      </c>
      <c r="SV43" s="10">
        <v>2</v>
      </c>
      <c r="SW43" s="10">
        <v>0</v>
      </c>
      <c r="SX43" s="10">
        <v>0</v>
      </c>
      <c r="SY43" s="10">
        <v>4</v>
      </c>
      <c r="SZ43" s="10">
        <v>0</v>
      </c>
      <c r="TA43" s="10">
        <v>4</v>
      </c>
      <c r="TB43" s="10">
        <v>0</v>
      </c>
      <c r="TC43" s="10">
        <v>0</v>
      </c>
      <c r="TD43" s="10">
        <v>0</v>
      </c>
      <c r="TE43" s="10">
        <v>0</v>
      </c>
      <c r="TF43" s="10">
        <v>0</v>
      </c>
      <c r="TG43" s="10">
        <v>1</v>
      </c>
      <c r="TH43" s="10">
        <v>0</v>
      </c>
      <c r="TI43" s="10">
        <v>0</v>
      </c>
      <c r="TJ43" s="10">
        <v>0</v>
      </c>
      <c r="TK43" s="10">
        <v>1</v>
      </c>
      <c r="TL43" s="10">
        <v>283</v>
      </c>
      <c r="TM43" s="10">
        <v>130</v>
      </c>
      <c r="TN43" s="10">
        <v>150</v>
      </c>
      <c r="TO43" s="10">
        <v>280</v>
      </c>
      <c r="TP43" s="10">
        <v>3</v>
      </c>
      <c r="TQ43" s="10">
        <v>407</v>
      </c>
      <c r="TR43" s="10">
        <v>187</v>
      </c>
      <c r="TS43" s="10">
        <v>217</v>
      </c>
      <c r="TT43" s="10">
        <v>404</v>
      </c>
      <c r="TU43" s="10">
        <v>3</v>
      </c>
    </row>
    <row r="44" spans="1:541" x14ac:dyDescent="0.25">
      <c r="A44" s="4" t="s">
        <v>60</v>
      </c>
      <c r="B44" s="10">
        <v>2</v>
      </c>
      <c r="C44" s="10">
        <v>2535</v>
      </c>
      <c r="D44" s="10">
        <v>110</v>
      </c>
      <c r="E44" s="10">
        <v>85</v>
      </c>
      <c r="F44" s="10">
        <v>2340</v>
      </c>
      <c r="G44" s="10">
        <v>533</v>
      </c>
      <c r="H44" s="10">
        <v>1990</v>
      </c>
      <c r="I44" s="10">
        <v>11</v>
      </c>
      <c r="J44" s="10">
        <v>1</v>
      </c>
      <c r="K44" s="10">
        <v>58</v>
      </c>
      <c r="L44" s="10">
        <v>2477</v>
      </c>
      <c r="M44" s="10">
        <v>1080</v>
      </c>
      <c r="N44" s="10">
        <v>462</v>
      </c>
      <c r="O44" s="10">
        <v>4</v>
      </c>
      <c r="P44" s="10">
        <v>19</v>
      </c>
      <c r="Q44" s="10">
        <v>4</v>
      </c>
      <c r="R44" s="10">
        <v>966</v>
      </c>
      <c r="S44" s="10">
        <v>300</v>
      </c>
      <c r="T44" s="10">
        <v>19</v>
      </c>
      <c r="U44" s="10">
        <v>11</v>
      </c>
      <c r="V44" s="10">
        <v>270</v>
      </c>
      <c r="W44" s="10">
        <v>76</v>
      </c>
      <c r="X44" s="10">
        <v>220</v>
      </c>
      <c r="Y44" s="10">
        <v>4</v>
      </c>
      <c r="Z44" s="10">
        <v>0</v>
      </c>
      <c r="AA44" s="10">
        <v>14</v>
      </c>
      <c r="AB44" s="10">
        <v>286</v>
      </c>
      <c r="AC44" s="10">
        <v>141</v>
      </c>
      <c r="AD44" s="10">
        <v>47</v>
      </c>
      <c r="AE44" s="10">
        <v>1</v>
      </c>
      <c r="AF44" s="10">
        <v>8</v>
      </c>
      <c r="AG44" s="10">
        <v>0</v>
      </c>
      <c r="AH44" s="10">
        <v>103</v>
      </c>
      <c r="AI44" s="10">
        <v>321</v>
      </c>
      <c r="AJ44" s="10">
        <v>58</v>
      </c>
      <c r="AK44" s="10">
        <v>19</v>
      </c>
      <c r="AL44" s="10">
        <v>244</v>
      </c>
      <c r="AM44" s="10">
        <v>103</v>
      </c>
      <c r="AN44" s="10">
        <v>216</v>
      </c>
      <c r="AO44" s="10">
        <v>1</v>
      </c>
      <c r="AP44" s="10">
        <v>1</v>
      </c>
      <c r="AQ44" s="10">
        <v>2</v>
      </c>
      <c r="AR44" s="10">
        <v>319</v>
      </c>
      <c r="AS44" s="10">
        <v>114</v>
      </c>
      <c r="AT44" s="10">
        <v>50</v>
      </c>
      <c r="AU44" s="10">
        <v>2</v>
      </c>
      <c r="AV44" s="10">
        <v>6</v>
      </c>
      <c r="AW44" s="10">
        <v>0</v>
      </c>
      <c r="AX44" s="10">
        <v>149</v>
      </c>
      <c r="AY44" s="10">
        <v>14</v>
      </c>
      <c r="AZ44" s="10">
        <v>0</v>
      </c>
      <c r="BA44" s="10">
        <v>0</v>
      </c>
      <c r="BB44" s="10">
        <v>14</v>
      </c>
      <c r="BC44" s="10">
        <v>0</v>
      </c>
      <c r="BD44" s="10">
        <v>14</v>
      </c>
      <c r="BE44" s="10">
        <v>0</v>
      </c>
      <c r="BF44" s="10">
        <v>0</v>
      </c>
      <c r="BG44" s="10">
        <v>1</v>
      </c>
      <c r="BH44" s="10">
        <v>13</v>
      </c>
      <c r="BI44" s="10">
        <v>1</v>
      </c>
      <c r="BJ44" s="10">
        <v>2</v>
      </c>
      <c r="BK44" s="10">
        <v>0</v>
      </c>
      <c r="BL44" s="10">
        <v>0</v>
      </c>
      <c r="BM44" s="10">
        <v>0</v>
      </c>
      <c r="BN44" s="10">
        <v>11</v>
      </c>
      <c r="BO44" s="10">
        <v>635</v>
      </c>
      <c r="BP44" s="10">
        <v>77</v>
      </c>
      <c r="BQ44" s="10">
        <v>30</v>
      </c>
      <c r="BR44" s="10">
        <v>528</v>
      </c>
      <c r="BS44" s="10">
        <v>179</v>
      </c>
      <c r="BT44" s="10">
        <v>450</v>
      </c>
      <c r="BU44" s="10">
        <v>5</v>
      </c>
      <c r="BV44" s="10">
        <v>1</v>
      </c>
      <c r="BW44" s="10">
        <v>17</v>
      </c>
      <c r="BX44" s="10">
        <v>618</v>
      </c>
      <c r="BY44" s="10">
        <v>256</v>
      </c>
      <c r="BZ44" s="10">
        <v>99</v>
      </c>
      <c r="CA44" s="10">
        <v>3</v>
      </c>
      <c r="CB44" s="10">
        <v>14</v>
      </c>
      <c r="CC44" s="10">
        <v>0</v>
      </c>
      <c r="CD44" s="10">
        <v>263</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2341</v>
      </c>
      <c r="CV44" s="10">
        <v>0</v>
      </c>
      <c r="CW44" s="10">
        <v>58</v>
      </c>
      <c r="CX44" s="10">
        <v>2283</v>
      </c>
      <c r="CY44" s="10">
        <v>420</v>
      </c>
      <c r="CZ44" s="10">
        <v>1910</v>
      </c>
      <c r="DA44" s="10">
        <v>10</v>
      </c>
      <c r="DB44" s="10">
        <v>1</v>
      </c>
      <c r="DC44" s="10">
        <v>57</v>
      </c>
      <c r="DD44" s="10">
        <v>2284</v>
      </c>
      <c r="DE44" s="10">
        <v>999</v>
      </c>
      <c r="DF44" s="10">
        <v>428</v>
      </c>
      <c r="DG44" s="10">
        <v>4</v>
      </c>
      <c r="DH44" s="10">
        <v>19</v>
      </c>
      <c r="DI44" s="10">
        <v>4</v>
      </c>
      <c r="DJ44" s="10">
        <v>887</v>
      </c>
      <c r="DK44" s="10">
        <v>271</v>
      </c>
      <c r="DL44" s="10">
        <v>0</v>
      </c>
      <c r="DM44" s="10">
        <v>8</v>
      </c>
      <c r="DN44" s="10">
        <v>263</v>
      </c>
      <c r="DO44" s="10">
        <v>57</v>
      </c>
      <c r="DP44" s="10">
        <v>210</v>
      </c>
      <c r="DQ44" s="10">
        <v>4</v>
      </c>
      <c r="DR44" s="10">
        <v>0</v>
      </c>
      <c r="DS44" s="10">
        <v>14</v>
      </c>
      <c r="DT44" s="10">
        <v>257</v>
      </c>
      <c r="DU44" s="10">
        <v>132</v>
      </c>
      <c r="DV44" s="10">
        <v>45</v>
      </c>
      <c r="DW44" s="10">
        <v>1</v>
      </c>
      <c r="DX44" s="10">
        <v>8</v>
      </c>
      <c r="DY44" s="10">
        <v>0</v>
      </c>
      <c r="DZ44" s="10">
        <v>85</v>
      </c>
      <c r="EA44" s="10">
        <v>226</v>
      </c>
      <c r="EB44" s="10">
        <v>0</v>
      </c>
      <c r="EC44" s="10">
        <v>5</v>
      </c>
      <c r="ED44" s="10">
        <v>221</v>
      </c>
      <c r="EE44" s="10">
        <v>45</v>
      </c>
      <c r="EF44" s="10">
        <v>179</v>
      </c>
      <c r="EG44" s="10">
        <v>1</v>
      </c>
      <c r="EH44" s="10">
        <v>1</v>
      </c>
      <c r="EI44" s="10">
        <v>2</v>
      </c>
      <c r="EJ44" s="10">
        <v>224</v>
      </c>
      <c r="EK44" s="10">
        <v>66</v>
      </c>
      <c r="EL44" s="10">
        <v>31</v>
      </c>
      <c r="EM44" s="10">
        <v>2</v>
      </c>
      <c r="EN44" s="10">
        <v>6</v>
      </c>
      <c r="EO44" s="10">
        <v>0</v>
      </c>
      <c r="EP44" s="10">
        <v>121</v>
      </c>
      <c r="EQ44" s="10">
        <v>14</v>
      </c>
      <c r="ER44" s="10">
        <v>0</v>
      </c>
      <c r="ES44" s="10">
        <v>0</v>
      </c>
      <c r="ET44" s="10">
        <v>14</v>
      </c>
      <c r="EU44" s="10">
        <v>0</v>
      </c>
      <c r="EV44" s="10">
        <v>14</v>
      </c>
      <c r="EW44" s="10">
        <v>0</v>
      </c>
      <c r="EX44" s="10">
        <v>0</v>
      </c>
      <c r="EY44" s="10">
        <v>1</v>
      </c>
      <c r="EZ44" s="10">
        <v>13</v>
      </c>
      <c r="FA44" s="10">
        <v>1</v>
      </c>
      <c r="FB44" s="10">
        <v>2</v>
      </c>
      <c r="FC44" s="10">
        <v>0</v>
      </c>
      <c r="FD44" s="10">
        <v>0</v>
      </c>
      <c r="FE44" s="10">
        <v>0</v>
      </c>
      <c r="FF44" s="10">
        <v>11</v>
      </c>
      <c r="FG44" s="10">
        <v>511</v>
      </c>
      <c r="FH44" s="10">
        <v>0</v>
      </c>
      <c r="FI44" s="10">
        <v>13</v>
      </c>
      <c r="FJ44" s="10">
        <v>498</v>
      </c>
      <c r="FK44" s="10">
        <v>102</v>
      </c>
      <c r="FL44" s="10">
        <v>403</v>
      </c>
      <c r="FM44" s="10">
        <v>5</v>
      </c>
      <c r="FN44" s="10">
        <v>1</v>
      </c>
      <c r="FO44" s="10">
        <v>17</v>
      </c>
      <c r="FP44" s="10">
        <v>494</v>
      </c>
      <c r="FQ44" s="10">
        <v>199</v>
      </c>
      <c r="FR44" s="10">
        <v>78</v>
      </c>
      <c r="FS44" s="10">
        <v>3</v>
      </c>
      <c r="FT44" s="10">
        <v>14</v>
      </c>
      <c r="FU44" s="10">
        <v>0</v>
      </c>
      <c r="FV44" s="10">
        <v>217</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194</v>
      </c>
      <c r="GN44" s="10">
        <v>110</v>
      </c>
      <c r="GO44" s="10">
        <v>27</v>
      </c>
      <c r="GP44" s="10">
        <v>57</v>
      </c>
      <c r="GQ44" s="10">
        <v>113</v>
      </c>
      <c r="GR44" s="10">
        <v>80</v>
      </c>
      <c r="GS44" s="10">
        <v>1</v>
      </c>
      <c r="GT44" s="10">
        <v>0</v>
      </c>
      <c r="GU44" s="10">
        <v>1</v>
      </c>
      <c r="GV44" s="10">
        <v>193</v>
      </c>
      <c r="GW44" s="10">
        <v>81</v>
      </c>
      <c r="GX44" s="10">
        <v>34</v>
      </c>
      <c r="GY44" s="10">
        <v>0</v>
      </c>
      <c r="GZ44" s="10">
        <v>0</v>
      </c>
      <c r="HA44" s="10">
        <v>0</v>
      </c>
      <c r="HB44" s="10">
        <v>79</v>
      </c>
      <c r="HC44" s="10">
        <v>29</v>
      </c>
      <c r="HD44" s="10">
        <v>19</v>
      </c>
      <c r="HE44" s="10">
        <v>3</v>
      </c>
      <c r="HF44" s="10">
        <v>7</v>
      </c>
      <c r="HG44" s="10">
        <v>19</v>
      </c>
      <c r="HH44" s="10">
        <v>10</v>
      </c>
      <c r="HI44" s="10">
        <v>0</v>
      </c>
      <c r="HJ44" s="10">
        <v>0</v>
      </c>
      <c r="HK44" s="10">
        <v>0</v>
      </c>
      <c r="HL44" s="10">
        <v>29</v>
      </c>
      <c r="HM44" s="10">
        <v>9</v>
      </c>
      <c r="HN44" s="10">
        <v>2</v>
      </c>
      <c r="HO44" s="10">
        <v>0</v>
      </c>
      <c r="HP44" s="10">
        <v>0</v>
      </c>
      <c r="HQ44" s="10">
        <v>0</v>
      </c>
      <c r="HR44" s="10">
        <v>18</v>
      </c>
      <c r="HS44" s="10">
        <v>95</v>
      </c>
      <c r="HT44" s="10">
        <v>58</v>
      </c>
      <c r="HU44" s="10">
        <v>14</v>
      </c>
      <c r="HV44" s="10">
        <v>23</v>
      </c>
      <c r="HW44" s="10">
        <v>58</v>
      </c>
      <c r="HX44" s="10">
        <v>37</v>
      </c>
      <c r="HY44" s="10">
        <v>0</v>
      </c>
      <c r="HZ44" s="10">
        <v>0</v>
      </c>
      <c r="IA44" s="10">
        <v>0</v>
      </c>
      <c r="IB44" s="10">
        <v>95</v>
      </c>
      <c r="IC44" s="10">
        <v>48</v>
      </c>
      <c r="ID44" s="10">
        <v>19</v>
      </c>
      <c r="IE44" s="10">
        <v>0</v>
      </c>
      <c r="IF44" s="10">
        <v>0</v>
      </c>
      <c r="IG44" s="10">
        <v>0</v>
      </c>
      <c r="IH44" s="10">
        <v>28</v>
      </c>
      <c r="II44" s="10">
        <v>124</v>
      </c>
      <c r="IJ44" s="10">
        <v>77</v>
      </c>
      <c r="IK44" s="10">
        <v>17</v>
      </c>
      <c r="IL44" s="10">
        <v>30</v>
      </c>
      <c r="IM44" s="10">
        <v>77</v>
      </c>
      <c r="IN44" s="10">
        <v>47</v>
      </c>
      <c r="IO44" s="10">
        <v>0</v>
      </c>
      <c r="IP44" s="10">
        <v>0</v>
      </c>
      <c r="IQ44" s="10">
        <v>0</v>
      </c>
      <c r="IR44" s="10">
        <v>124</v>
      </c>
      <c r="IS44" s="10">
        <v>57</v>
      </c>
      <c r="IT44" s="10">
        <v>21</v>
      </c>
      <c r="IU44" s="10">
        <v>0</v>
      </c>
      <c r="IV44" s="10">
        <v>0</v>
      </c>
      <c r="IW44" s="10">
        <v>0</v>
      </c>
      <c r="IX44" s="10">
        <v>46</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59</v>
      </c>
      <c r="JP44" s="10">
        <v>10</v>
      </c>
      <c r="JQ44" s="10">
        <v>31</v>
      </c>
      <c r="JR44" s="10">
        <v>41</v>
      </c>
      <c r="JS44" s="10">
        <v>18</v>
      </c>
      <c r="JT44" s="10">
        <v>686</v>
      </c>
      <c r="JU44" s="10">
        <v>100</v>
      </c>
      <c r="JV44" s="10">
        <v>13</v>
      </c>
      <c r="JW44" s="10">
        <v>113</v>
      </c>
      <c r="JX44" s="10">
        <v>573</v>
      </c>
      <c r="JY44" s="10">
        <v>672</v>
      </c>
      <c r="JZ44" s="10">
        <v>98</v>
      </c>
      <c r="KA44" s="10">
        <v>13</v>
      </c>
      <c r="KB44" s="10">
        <v>111</v>
      </c>
      <c r="KC44" s="10">
        <v>561</v>
      </c>
      <c r="KD44" s="10">
        <v>14</v>
      </c>
      <c r="KE44" s="10">
        <v>2</v>
      </c>
      <c r="KF44" s="10">
        <v>2</v>
      </c>
      <c r="KG44" s="10">
        <v>12</v>
      </c>
      <c r="KH44" s="10">
        <v>90</v>
      </c>
      <c r="KI44" s="10">
        <v>8</v>
      </c>
      <c r="KJ44" s="10">
        <v>82</v>
      </c>
      <c r="KK44" s="10">
        <v>0</v>
      </c>
      <c r="KL44" s="10">
        <v>0</v>
      </c>
      <c r="KM44" s="10">
        <v>5</v>
      </c>
      <c r="KN44" s="10">
        <v>85</v>
      </c>
      <c r="KO44" s="10">
        <v>36</v>
      </c>
      <c r="KP44" s="10">
        <v>22</v>
      </c>
      <c r="KQ44" s="10">
        <v>1</v>
      </c>
      <c r="KR44" s="10">
        <v>0</v>
      </c>
      <c r="KS44" s="10">
        <v>1</v>
      </c>
      <c r="KT44" s="10">
        <v>30</v>
      </c>
      <c r="KU44" s="10">
        <v>2</v>
      </c>
      <c r="KV44" s="10">
        <v>0</v>
      </c>
      <c r="KW44" s="10">
        <v>2</v>
      </c>
      <c r="KX44" s="10">
        <v>0</v>
      </c>
      <c r="KY44" s="10">
        <v>0</v>
      </c>
      <c r="KZ44" s="10">
        <v>0</v>
      </c>
      <c r="LA44" s="10">
        <v>2</v>
      </c>
      <c r="LB44" s="10">
        <v>1</v>
      </c>
      <c r="LC44" s="10">
        <v>1</v>
      </c>
      <c r="LD44" s="10">
        <v>0</v>
      </c>
      <c r="LE44" s="10">
        <v>0</v>
      </c>
      <c r="LF44" s="10">
        <v>0</v>
      </c>
      <c r="LG44" s="10">
        <v>0</v>
      </c>
      <c r="LH44" s="10">
        <v>15</v>
      </c>
      <c r="LI44" s="10">
        <v>0</v>
      </c>
      <c r="LJ44" s="10">
        <v>15</v>
      </c>
      <c r="LK44" s="10">
        <v>0</v>
      </c>
      <c r="LL44" s="10">
        <v>0</v>
      </c>
      <c r="LM44" s="10">
        <v>2</v>
      </c>
      <c r="LN44" s="10">
        <v>13</v>
      </c>
      <c r="LO44" s="10">
        <v>6</v>
      </c>
      <c r="LP44" s="10">
        <v>2</v>
      </c>
      <c r="LQ44" s="10">
        <v>0</v>
      </c>
      <c r="LR44" s="10">
        <v>0</v>
      </c>
      <c r="LS44" s="10">
        <v>0</v>
      </c>
      <c r="LT44" s="10">
        <v>7</v>
      </c>
      <c r="LU44" s="10">
        <v>1</v>
      </c>
      <c r="LV44" s="10">
        <v>0</v>
      </c>
      <c r="LW44" s="10">
        <v>1</v>
      </c>
      <c r="LX44" s="10">
        <v>0</v>
      </c>
      <c r="LY44" s="10">
        <v>0</v>
      </c>
      <c r="LZ44" s="10">
        <v>0</v>
      </c>
      <c r="MA44" s="10">
        <v>1</v>
      </c>
      <c r="MB44" s="10">
        <v>0</v>
      </c>
      <c r="MC44" s="10">
        <v>1</v>
      </c>
      <c r="MD44" s="10">
        <v>0</v>
      </c>
      <c r="ME44" s="10">
        <v>0</v>
      </c>
      <c r="MF44" s="10">
        <v>0</v>
      </c>
      <c r="MG44" s="10">
        <v>0</v>
      </c>
      <c r="MH44" s="10">
        <v>18</v>
      </c>
      <c r="MI44" s="10">
        <v>0</v>
      </c>
      <c r="MJ44" s="10">
        <v>18</v>
      </c>
      <c r="MK44" s="10">
        <v>0</v>
      </c>
      <c r="ML44" s="10">
        <v>0</v>
      </c>
      <c r="MM44" s="10">
        <v>2</v>
      </c>
      <c r="MN44" s="10">
        <v>16</v>
      </c>
      <c r="MO44" s="10">
        <v>7</v>
      </c>
      <c r="MP44" s="10">
        <v>4</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49</v>
      </c>
      <c r="NI44" s="10">
        <v>8</v>
      </c>
      <c r="NJ44" s="10">
        <v>40</v>
      </c>
      <c r="NK44" s="10">
        <v>1</v>
      </c>
      <c r="NL44" s="10">
        <v>0</v>
      </c>
      <c r="NM44" s="10">
        <v>1</v>
      </c>
      <c r="NN44" s="10">
        <v>48</v>
      </c>
      <c r="NO44" s="10">
        <v>14</v>
      </c>
      <c r="NP44" s="10">
        <v>9</v>
      </c>
      <c r="NQ44" s="10">
        <v>0</v>
      </c>
      <c r="NR44" s="10">
        <v>0</v>
      </c>
      <c r="NS44" s="10">
        <v>0</v>
      </c>
      <c r="NT44" s="10">
        <v>26</v>
      </c>
      <c r="NU44" s="10">
        <v>8</v>
      </c>
      <c r="NV44" s="10">
        <v>2</v>
      </c>
      <c r="NW44" s="10">
        <v>6</v>
      </c>
      <c r="NX44" s="10">
        <v>0</v>
      </c>
      <c r="NY44" s="10">
        <v>0</v>
      </c>
      <c r="NZ44" s="10">
        <v>0</v>
      </c>
      <c r="OA44" s="10">
        <v>8</v>
      </c>
      <c r="OB44" s="10">
        <v>2</v>
      </c>
      <c r="OC44" s="10">
        <v>4</v>
      </c>
      <c r="OD44" s="10">
        <v>0</v>
      </c>
      <c r="OE44" s="10">
        <v>0</v>
      </c>
      <c r="OF44" s="10">
        <v>0</v>
      </c>
      <c r="OG44" s="10">
        <v>2</v>
      </c>
      <c r="OH44" s="10">
        <v>5</v>
      </c>
      <c r="OI44" s="10">
        <v>1</v>
      </c>
      <c r="OJ44" s="10">
        <v>4</v>
      </c>
      <c r="OK44" s="10">
        <v>0</v>
      </c>
      <c r="OL44" s="10">
        <v>0</v>
      </c>
      <c r="OM44" s="10">
        <v>0</v>
      </c>
      <c r="ON44" s="10">
        <v>5</v>
      </c>
      <c r="OO44" s="10">
        <v>1</v>
      </c>
      <c r="OP44" s="10">
        <v>0</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13</v>
      </c>
      <c r="PI44" s="10">
        <v>3</v>
      </c>
      <c r="PJ44" s="10">
        <v>10</v>
      </c>
      <c r="PK44" s="10">
        <v>0</v>
      </c>
      <c r="PL44" s="10">
        <v>0</v>
      </c>
      <c r="PM44" s="10">
        <v>0</v>
      </c>
      <c r="PN44" s="10">
        <v>13</v>
      </c>
      <c r="PO44" s="10">
        <v>3</v>
      </c>
      <c r="PP44" s="10">
        <v>4</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49</v>
      </c>
      <c r="QO44" s="10">
        <v>8</v>
      </c>
      <c r="QP44" s="10">
        <v>5</v>
      </c>
      <c r="QQ44" s="10">
        <v>0</v>
      </c>
      <c r="QR44" s="10">
        <v>13</v>
      </c>
      <c r="QS44" s="10">
        <v>36</v>
      </c>
      <c r="QT44" s="10">
        <v>12</v>
      </c>
      <c r="QU44" s="10">
        <v>11</v>
      </c>
      <c r="QV44" s="10">
        <v>0</v>
      </c>
      <c r="QW44" s="10">
        <v>1</v>
      </c>
      <c r="QX44" s="10">
        <v>0</v>
      </c>
      <c r="QY44" s="10">
        <v>0</v>
      </c>
      <c r="QZ44" s="10">
        <v>12</v>
      </c>
      <c r="RA44" s="10">
        <v>5</v>
      </c>
      <c r="RB44" s="10">
        <v>3</v>
      </c>
      <c r="RC44" s="10">
        <v>0</v>
      </c>
      <c r="RD44" s="10">
        <v>0</v>
      </c>
      <c r="RE44" s="10">
        <v>0</v>
      </c>
      <c r="RF44" s="10">
        <v>4</v>
      </c>
      <c r="RG44" s="10">
        <v>3</v>
      </c>
      <c r="RH44" s="10">
        <v>3</v>
      </c>
      <c r="RI44" s="10">
        <v>0</v>
      </c>
      <c r="RJ44" s="10">
        <v>0</v>
      </c>
      <c r="RK44" s="10">
        <v>0</v>
      </c>
      <c r="RL44" s="10">
        <v>0</v>
      </c>
      <c r="RM44" s="10">
        <v>3</v>
      </c>
      <c r="RN44" s="10">
        <v>1</v>
      </c>
      <c r="RO44" s="10">
        <v>0</v>
      </c>
      <c r="RP44" s="10">
        <v>0</v>
      </c>
      <c r="RQ44" s="10">
        <v>0</v>
      </c>
      <c r="RR44" s="10">
        <v>0</v>
      </c>
      <c r="RS44" s="10">
        <v>2</v>
      </c>
      <c r="RT44" s="10">
        <v>8</v>
      </c>
      <c r="RU44" s="10">
        <v>8</v>
      </c>
      <c r="RV44" s="10">
        <v>0</v>
      </c>
      <c r="RW44" s="10">
        <v>0</v>
      </c>
      <c r="RX44" s="10">
        <v>0</v>
      </c>
      <c r="RY44" s="10">
        <v>0</v>
      </c>
      <c r="RZ44" s="10">
        <v>8</v>
      </c>
      <c r="SA44" s="10">
        <v>4</v>
      </c>
      <c r="SB44" s="10">
        <v>2</v>
      </c>
      <c r="SC44" s="10">
        <v>0</v>
      </c>
      <c r="SD44" s="10">
        <v>0</v>
      </c>
      <c r="SE44" s="10">
        <v>0</v>
      </c>
      <c r="SF44" s="10">
        <v>2</v>
      </c>
      <c r="SG44" s="10">
        <v>11</v>
      </c>
      <c r="SH44" s="10">
        <v>11</v>
      </c>
      <c r="SI44" s="10">
        <v>0</v>
      </c>
      <c r="SJ44" s="10">
        <v>0</v>
      </c>
      <c r="SK44" s="10">
        <v>0</v>
      </c>
      <c r="SL44" s="10">
        <v>0</v>
      </c>
      <c r="SM44" s="10">
        <v>11</v>
      </c>
      <c r="SN44" s="10">
        <v>5</v>
      </c>
      <c r="SO44" s="10">
        <v>2</v>
      </c>
      <c r="SP44" s="10">
        <v>0</v>
      </c>
      <c r="SQ44" s="10">
        <v>0</v>
      </c>
      <c r="SR44" s="10">
        <v>0</v>
      </c>
      <c r="SS44" s="10">
        <v>4</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12</v>
      </c>
      <c r="TM44" s="10">
        <v>3</v>
      </c>
      <c r="TN44" s="10">
        <v>8</v>
      </c>
      <c r="TO44" s="10">
        <v>11</v>
      </c>
      <c r="TP44" s="10">
        <v>1</v>
      </c>
      <c r="TQ44" s="10">
        <v>18</v>
      </c>
      <c r="TR44" s="10">
        <v>5</v>
      </c>
      <c r="TS44" s="10">
        <v>11</v>
      </c>
      <c r="TT44" s="10">
        <v>16</v>
      </c>
      <c r="TU44" s="10">
        <v>2</v>
      </c>
    </row>
    <row r="45" spans="1:541" x14ac:dyDescent="0.25">
      <c r="A45" s="4" t="s">
        <v>61</v>
      </c>
      <c r="B45" s="10">
        <v>1</v>
      </c>
      <c r="C45" s="10">
        <v>1055</v>
      </c>
      <c r="D45" s="10">
        <v>197</v>
      </c>
      <c r="E45" s="10">
        <v>39</v>
      </c>
      <c r="F45" s="10">
        <v>819</v>
      </c>
      <c r="G45" s="10">
        <v>358</v>
      </c>
      <c r="H45" s="10">
        <v>690</v>
      </c>
      <c r="I45" s="10">
        <v>7</v>
      </c>
      <c r="J45" s="10">
        <v>0</v>
      </c>
      <c r="K45" s="10">
        <v>799</v>
      </c>
      <c r="L45" s="10">
        <v>256</v>
      </c>
      <c r="M45" s="10">
        <v>655</v>
      </c>
      <c r="N45" s="10">
        <v>309</v>
      </c>
      <c r="O45" s="10">
        <v>8</v>
      </c>
      <c r="P45" s="10">
        <v>17</v>
      </c>
      <c r="Q45" s="10">
        <v>4</v>
      </c>
      <c r="R45" s="10">
        <v>62</v>
      </c>
      <c r="S45" s="10">
        <v>743</v>
      </c>
      <c r="T45" s="10">
        <v>124</v>
      </c>
      <c r="U45" s="10">
        <v>29</v>
      </c>
      <c r="V45" s="10">
        <v>590</v>
      </c>
      <c r="W45" s="10">
        <v>242</v>
      </c>
      <c r="X45" s="10">
        <v>494</v>
      </c>
      <c r="Y45" s="10">
        <v>7</v>
      </c>
      <c r="Z45" s="10">
        <v>0</v>
      </c>
      <c r="AA45" s="10">
        <v>560</v>
      </c>
      <c r="AB45" s="10">
        <v>183</v>
      </c>
      <c r="AC45" s="10">
        <v>481</v>
      </c>
      <c r="AD45" s="10">
        <v>210</v>
      </c>
      <c r="AE45" s="10">
        <v>1</v>
      </c>
      <c r="AF45" s="10">
        <v>5</v>
      </c>
      <c r="AG45" s="10">
        <v>1</v>
      </c>
      <c r="AH45" s="10">
        <v>45</v>
      </c>
      <c r="AI45" s="10">
        <v>241</v>
      </c>
      <c r="AJ45" s="10">
        <v>70</v>
      </c>
      <c r="AK45" s="10">
        <v>8</v>
      </c>
      <c r="AL45" s="10">
        <v>163</v>
      </c>
      <c r="AM45" s="10">
        <v>94</v>
      </c>
      <c r="AN45" s="10">
        <v>147</v>
      </c>
      <c r="AO45" s="10">
        <v>0</v>
      </c>
      <c r="AP45" s="10">
        <v>0</v>
      </c>
      <c r="AQ45" s="10">
        <v>175</v>
      </c>
      <c r="AR45" s="10">
        <v>66</v>
      </c>
      <c r="AS45" s="10">
        <v>125</v>
      </c>
      <c r="AT45" s="10">
        <v>84</v>
      </c>
      <c r="AU45" s="10">
        <v>6</v>
      </c>
      <c r="AV45" s="10">
        <v>10</v>
      </c>
      <c r="AW45" s="10">
        <v>3</v>
      </c>
      <c r="AX45" s="10">
        <v>13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984</v>
      </c>
      <c r="BP45" s="10">
        <v>194</v>
      </c>
      <c r="BQ45" s="10">
        <v>37</v>
      </c>
      <c r="BR45" s="10">
        <v>753</v>
      </c>
      <c r="BS45" s="10">
        <v>336</v>
      </c>
      <c r="BT45" s="10">
        <v>641</v>
      </c>
      <c r="BU45" s="10">
        <v>7</v>
      </c>
      <c r="BV45" s="10">
        <v>0</v>
      </c>
      <c r="BW45" s="10">
        <v>735</v>
      </c>
      <c r="BX45" s="10">
        <v>249</v>
      </c>
      <c r="BY45" s="10">
        <v>606</v>
      </c>
      <c r="BZ45" s="10">
        <v>294</v>
      </c>
      <c r="CA45" s="10">
        <v>7</v>
      </c>
      <c r="CB45" s="10">
        <v>15</v>
      </c>
      <c r="CC45" s="10">
        <v>4</v>
      </c>
      <c r="CD45" s="10">
        <v>58</v>
      </c>
      <c r="CE45" s="10">
        <v>71</v>
      </c>
      <c r="CF45" s="10">
        <v>3</v>
      </c>
      <c r="CG45" s="10">
        <v>2</v>
      </c>
      <c r="CH45" s="10">
        <v>66</v>
      </c>
      <c r="CI45" s="10">
        <v>22</v>
      </c>
      <c r="CJ45" s="10">
        <v>49</v>
      </c>
      <c r="CK45" s="10">
        <v>0</v>
      </c>
      <c r="CL45" s="10">
        <v>0</v>
      </c>
      <c r="CM45" s="10">
        <v>64</v>
      </c>
      <c r="CN45" s="10">
        <v>7</v>
      </c>
      <c r="CO45" s="10">
        <v>49</v>
      </c>
      <c r="CP45" s="10">
        <v>15</v>
      </c>
      <c r="CQ45" s="10">
        <v>1</v>
      </c>
      <c r="CR45" s="10">
        <v>2</v>
      </c>
      <c r="CS45" s="10">
        <v>0</v>
      </c>
      <c r="CT45" s="10">
        <v>4</v>
      </c>
      <c r="CU45" s="10">
        <v>730</v>
      </c>
      <c r="CV45" s="10">
        <v>0</v>
      </c>
      <c r="CW45" s="10">
        <v>26</v>
      </c>
      <c r="CX45" s="10">
        <v>704</v>
      </c>
      <c r="CY45" s="10">
        <v>170</v>
      </c>
      <c r="CZ45" s="10">
        <v>553</v>
      </c>
      <c r="DA45" s="10">
        <v>7</v>
      </c>
      <c r="DB45" s="10">
        <v>0</v>
      </c>
      <c r="DC45" s="10">
        <v>604</v>
      </c>
      <c r="DD45" s="10">
        <v>126</v>
      </c>
      <c r="DE45" s="10">
        <v>504</v>
      </c>
      <c r="DF45" s="10">
        <v>181</v>
      </c>
      <c r="DG45" s="10">
        <v>2</v>
      </c>
      <c r="DH45" s="10">
        <v>11</v>
      </c>
      <c r="DI45" s="10">
        <v>1</v>
      </c>
      <c r="DJ45" s="10">
        <v>31</v>
      </c>
      <c r="DK45" s="10">
        <v>544</v>
      </c>
      <c r="DL45" s="10">
        <v>0</v>
      </c>
      <c r="DM45" s="10">
        <v>23</v>
      </c>
      <c r="DN45" s="10">
        <v>521</v>
      </c>
      <c r="DO45" s="10">
        <v>136</v>
      </c>
      <c r="DP45" s="10">
        <v>401</v>
      </c>
      <c r="DQ45" s="10">
        <v>7</v>
      </c>
      <c r="DR45" s="10">
        <v>0</v>
      </c>
      <c r="DS45" s="10">
        <v>435</v>
      </c>
      <c r="DT45" s="10">
        <v>109</v>
      </c>
      <c r="DU45" s="10">
        <v>379</v>
      </c>
      <c r="DV45" s="10">
        <v>135</v>
      </c>
      <c r="DW45" s="10">
        <v>1</v>
      </c>
      <c r="DX45" s="10">
        <v>5</v>
      </c>
      <c r="DY45" s="10">
        <v>1</v>
      </c>
      <c r="DZ45" s="10">
        <v>23</v>
      </c>
      <c r="EA45" s="10">
        <v>119</v>
      </c>
      <c r="EB45" s="10">
        <v>0</v>
      </c>
      <c r="EC45" s="10">
        <v>1</v>
      </c>
      <c r="ED45" s="10">
        <v>118</v>
      </c>
      <c r="EE45" s="10">
        <v>14</v>
      </c>
      <c r="EF45" s="10">
        <v>105</v>
      </c>
      <c r="EG45" s="10">
        <v>0</v>
      </c>
      <c r="EH45" s="10">
        <v>0</v>
      </c>
      <c r="EI45" s="10">
        <v>109</v>
      </c>
      <c r="EJ45" s="10">
        <v>10</v>
      </c>
      <c r="EK45" s="10">
        <v>80</v>
      </c>
      <c r="EL45" s="10">
        <v>31</v>
      </c>
      <c r="EM45" s="10">
        <v>0</v>
      </c>
      <c r="EN45" s="10">
        <v>4</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663</v>
      </c>
      <c r="FH45" s="10">
        <v>0</v>
      </c>
      <c r="FI45" s="10">
        <v>24</v>
      </c>
      <c r="FJ45" s="10">
        <v>639</v>
      </c>
      <c r="FK45" s="10">
        <v>150</v>
      </c>
      <c r="FL45" s="10">
        <v>506</v>
      </c>
      <c r="FM45" s="10">
        <v>7</v>
      </c>
      <c r="FN45" s="10">
        <v>0</v>
      </c>
      <c r="FO45" s="10">
        <v>544</v>
      </c>
      <c r="FP45" s="10">
        <v>119</v>
      </c>
      <c r="FQ45" s="10">
        <v>459</v>
      </c>
      <c r="FR45" s="10">
        <v>166</v>
      </c>
      <c r="FS45" s="10">
        <v>1</v>
      </c>
      <c r="FT45" s="10">
        <v>9</v>
      </c>
      <c r="FU45" s="10">
        <v>1</v>
      </c>
      <c r="FV45" s="10">
        <v>27</v>
      </c>
      <c r="FW45" s="10">
        <v>67</v>
      </c>
      <c r="FX45" s="10">
        <v>0</v>
      </c>
      <c r="FY45" s="10">
        <v>2</v>
      </c>
      <c r="FZ45" s="10">
        <v>65</v>
      </c>
      <c r="GA45" s="10">
        <v>20</v>
      </c>
      <c r="GB45" s="10">
        <v>47</v>
      </c>
      <c r="GC45" s="10">
        <v>0</v>
      </c>
      <c r="GD45" s="10">
        <v>0</v>
      </c>
      <c r="GE45" s="10">
        <v>60</v>
      </c>
      <c r="GF45" s="10">
        <v>7</v>
      </c>
      <c r="GG45" s="10">
        <v>45</v>
      </c>
      <c r="GH45" s="10">
        <v>15</v>
      </c>
      <c r="GI45" s="10">
        <v>1</v>
      </c>
      <c r="GJ45" s="10">
        <v>2</v>
      </c>
      <c r="GK45" s="10">
        <v>0</v>
      </c>
      <c r="GL45" s="10">
        <v>4</v>
      </c>
      <c r="GM45" s="10">
        <v>325</v>
      </c>
      <c r="GN45" s="10">
        <v>197</v>
      </c>
      <c r="GO45" s="10">
        <v>13</v>
      </c>
      <c r="GP45" s="10">
        <v>115</v>
      </c>
      <c r="GQ45" s="10">
        <v>188</v>
      </c>
      <c r="GR45" s="10">
        <v>137</v>
      </c>
      <c r="GS45" s="10">
        <v>0</v>
      </c>
      <c r="GT45" s="10">
        <v>0</v>
      </c>
      <c r="GU45" s="10">
        <v>195</v>
      </c>
      <c r="GV45" s="10">
        <v>130</v>
      </c>
      <c r="GW45" s="10">
        <v>151</v>
      </c>
      <c r="GX45" s="10">
        <v>128</v>
      </c>
      <c r="GY45" s="10">
        <v>6</v>
      </c>
      <c r="GZ45" s="10">
        <v>6</v>
      </c>
      <c r="HA45" s="10">
        <v>3</v>
      </c>
      <c r="HB45" s="10">
        <v>31</v>
      </c>
      <c r="HC45" s="10">
        <v>199</v>
      </c>
      <c r="HD45" s="10">
        <v>124</v>
      </c>
      <c r="HE45" s="10">
        <v>6</v>
      </c>
      <c r="HF45" s="10">
        <v>69</v>
      </c>
      <c r="HG45" s="10">
        <v>106</v>
      </c>
      <c r="HH45" s="10">
        <v>93</v>
      </c>
      <c r="HI45" s="10">
        <v>0</v>
      </c>
      <c r="HJ45" s="10">
        <v>0</v>
      </c>
      <c r="HK45" s="10">
        <v>125</v>
      </c>
      <c r="HL45" s="10">
        <v>74</v>
      </c>
      <c r="HM45" s="10">
        <v>102</v>
      </c>
      <c r="HN45" s="10">
        <v>75</v>
      </c>
      <c r="HO45" s="10">
        <v>0</v>
      </c>
      <c r="HP45" s="10">
        <v>0</v>
      </c>
      <c r="HQ45" s="10">
        <v>0</v>
      </c>
      <c r="HR45" s="10">
        <v>22</v>
      </c>
      <c r="HS45" s="10">
        <v>122</v>
      </c>
      <c r="HT45" s="10">
        <v>70</v>
      </c>
      <c r="HU45" s="10">
        <v>7</v>
      </c>
      <c r="HV45" s="10">
        <v>45</v>
      </c>
      <c r="HW45" s="10">
        <v>80</v>
      </c>
      <c r="HX45" s="10">
        <v>42</v>
      </c>
      <c r="HY45" s="10">
        <v>0</v>
      </c>
      <c r="HZ45" s="10">
        <v>0</v>
      </c>
      <c r="IA45" s="10">
        <v>66</v>
      </c>
      <c r="IB45" s="10">
        <v>56</v>
      </c>
      <c r="IC45" s="10">
        <v>45</v>
      </c>
      <c r="ID45" s="10">
        <v>53</v>
      </c>
      <c r="IE45" s="10">
        <v>6</v>
      </c>
      <c r="IF45" s="10">
        <v>6</v>
      </c>
      <c r="IG45" s="10">
        <v>3</v>
      </c>
      <c r="IH45" s="10">
        <v>9</v>
      </c>
      <c r="II45" s="10">
        <v>321</v>
      </c>
      <c r="IJ45" s="10">
        <v>194</v>
      </c>
      <c r="IK45" s="10">
        <v>13</v>
      </c>
      <c r="IL45" s="10">
        <v>114</v>
      </c>
      <c r="IM45" s="10">
        <v>186</v>
      </c>
      <c r="IN45" s="10">
        <v>135</v>
      </c>
      <c r="IO45" s="10">
        <v>0</v>
      </c>
      <c r="IP45" s="10">
        <v>0</v>
      </c>
      <c r="IQ45" s="10">
        <v>191</v>
      </c>
      <c r="IR45" s="10">
        <v>130</v>
      </c>
      <c r="IS45" s="10">
        <v>147</v>
      </c>
      <c r="IT45" s="10">
        <v>128</v>
      </c>
      <c r="IU45" s="10">
        <v>6</v>
      </c>
      <c r="IV45" s="10">
        <v>6</v>
      </c>
      <c r="IW45" s="10">
        <v>3</v>
      </c>
      <c r="IX45" s="10">
        <v>31</v>
      </c>
      <c r="IY45" s="10">
        <v>4</v>
      </c>
      <c r="IZ45" s="10">
        <v>3</v>
      </c>
      <c r="JA45" s="10">
        <v>0</v>
      </c>
      <c r="JB45" s="10">
        <v>1</v>
      </c>
      <c r="JC45" s="10">
        <v>2</v>
      </c>
      <c r="JD45" s="10">
        <v>2</v>
      </c>
      <c r="JE45" s="10">
        <v>0</v>
      </c>
      <c r="JF45" s="10">
        <v>0</v>
      </c>
      <c r="JG45" s="10">
        <v>4</v>
      </c>
      <c r="JH45" s="10">
        <v>0</v>
      </c>
      <c r="JI45" s="10">
        <v>4</v>
      </c>
      <c r="JJ45" s="10">
        <v>0</v>
      </c>
      <c r="JK45" s="10">
        <v>0</v>
      </c>
      <c r="JL45" s="10">
        <v>0</v>
      </c>
      <c r="JM45" s="10">
        <v>0</v>
      </c>
      <c r="JN45" s="10">
        <v>0</v>
      </c>
      <c r="JO45" s="10">
        <v>111</v>
      </c>
      <c r="JP45" s="10">
        <v>63</v>
      </c>
      <c r="JQ45" s="10">
        <v>47</v>
      </c>
      <c r="JR45" s="10">
        <v>110</v>
      </c>
      <c r="JS45" s="10">
        <v>1</v>
      </c>
      <c r="JT45" s="10">
        <v>198</v>
      </c>
      <c r="JU45" s="10">
        <v>187</v>
      </c>
      <c r="JV45" s="10">
        <v>0</v>
      </c>
      <c r="JW45" s="10">
        <v>187</v>
      </c>
      <c r="JX45" s="10">
        <v>11</v>
      </c>
      <c r="JY45" s="10">
        <v>176</v>
      </c>
      <c r="JZ45" s="10">
        <v>165</v>
      </c>
      <c r="KA45" s="10">
        <v>0</v>
      </c>
      <c r="KB45" s="10">
        <v>165</v>
      </c>
      <c r="KC45" s="10">
        <v>11</v>
      </c>
      <c r="KD45" s="10">
        <v>22</v>
      </c>
      <c r="KE45" s="10">
        <v>22</v>
      </c>
      <c r="KF45" s="10">
        <v>22</v>
      </c>
      <c r="KG45" s="10">
        <v>0</v>
      </c>
      <c r="KH45" s="10">
        <v>92</v>
      </c>
      <c r="KI45" s="10">
        <v>4</v>
      </c>
      <c r="KJ45" s="10">
        <v>88</v>
      </c>
      <c r="KK45" s="10">
        <v>0</v>
      </c>
      <c r="KL45" s="10">
        <v>0</v>
      </c>
      <c r="KM45" s="10">
        <v>87</v>
      </c>
      <c r="KN45" s="10">
        <v>5</v>
      </c>
      <c r="KO45" s="10">
        <v>71</v>
      </c>
      <c r="KP45" s="10">
        <v>17</v>
      </c>
      <c r="KQ45" s="10">
        <v>0</v>
      </c>
      <c r="KR45" s="10">
        <v>2</v>
      </c>
      <c r="KS45" s="10">
        <v>0</v>
      </c>
      <c r="KT45" s="10">
        <v>2</v>
      </c>
      <c r="KU45" s="10">
        <v>29</v>
      </c>
      <c r="KV45" s="10">
        <v>2</v>
      </c>
      <c r="KW45" s="10">
        <v>27</v>
      </c>
      <c r="KX45" s="10">
        <v>0</v>
      </c>
      <c r="KY45" s="10">
        <v>0</v>
      </c>
      <c r="KZ45" s="10">
        <v>26</v>
      </c>
      <c r="LA45" s="10">
        <v>3</v>
      </c>
      <c r="LB45" s="10">
        <v>25</v>
      </c>
      <c r="LC45" s="10">
        <v>3</v>
      </c>
      <c r="LD45" s="10">
        <v>0</v>
      </c>
      <c r="LE45" s="10">
        <v>0</v>
      </c>
      <c r="LF45" s="10">
        <v>0</v>
      </c>
      <c r="LG45" s="10">
        <v>1</v>
      </c>
      <c r="LH45" s="10">
        <v>60</v>
      </c>
      <c r="LI45" s="10">
        <v>2</v>
      </c>
      <c r="LJ45" s="10">
        <v>58</v>
      </c>
      <c r="LK45" s="10">
        <v>0</v>
      </c>
      <c r="LL45" s="10">
        <v>0</v>
      </c>
      <c r="LM45" s="10">
        <v>58</v>
      </c>
      <c r="LN45" s="10">
        <v>2</v>
      </c>
      <c r="LO45" s="10">
        <v>43</v>
      </c>
      <c r="LP45" s="10">
        <v>14</v>
      </c>
      <c r="LQ45" s="10">
        <v>0</v>
      </c>
      <c r="LR45" s="10">
        <v>2</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89</v>
      </c>
      <c r="MI45" s="10">
        <v>4</v>
      </c>
      <c r="MJ45" s="10">
        <v>85</v>
      </c>
      <c r="MK45" s="10">
        <v>0</v>
      </c>
      <c r="ML45" s="10">
        <v>0</v>
      </c>
      <c r="MM45" s="10">
        <v>84</v>
      </c>
      <c r="MN45" s="10">
        <v>5</v>
      </c>
      <c r="MO45" s="10">
        <v>68</v>
      </c>
      <c r="MP45" s="10">
        <v>17</v>
      </c>
      <c r="MQ45" s="10">
        <v>0</v>
      </c>
      <c r="MR45" s="10">
        <v>2</v>
      </c>
      <c r="MS45" s="10">
        <v>0</v>
      </c>
      <c r="MT45" s="10">
        <v>2</v>
      </c>
      <c r="MU45" s="10">
        <v>3</v>
      </c>
      <c r="MV45" s="10">
        <v>0</v>
      </c>
      <c r="MW45" s="10">
        <v>3</v>
      </c>
      <c r="MX45" s="10">
        <v>0</v>
      </c>
      <c r="MY45" s="10">
        <v>0</v>
      </c>
      <c r="MZ45" s="10">
        <v>3</v>
      </c>
      <c r="NA45" s="10">
        <v>0</v>
      </c>
      <c r="NB45" s="10">
        <v>3</v>
      </c>
      <c r="NC45" s="10">
        <v>0</v>
      </c>
      <c r="ND45" s="10">
        <v>0</v>
      </c>
      <c r="NE45" s="10">
        <v>0</v>
      </c>
      <c r="NF45" s="10">
        <v>0</v>
      </c>
      <c r="NG45" s="10">
        <v>0</v>
      </c>
      <c r="NH45" s="10">
        <v>26</v>
      </c>
      <c r="NI45" s="10">
        <v>8</v>
      </c>
      <c r="NJ45" s="10">
        <v>17</v>
      </c>
      <c r="NK45" s="10">
        <v>1</v>
      </c>
      <c r="NL45" s="10">
        <v>0</v>
      </c>
      <c r="NM45" s="10">
        <v>18</v>
      </c>
      <c r="NN45" s="10">
        <v>8</v>
      </c>
      <c r="NO45" s="10">
        <v>16</v>
      </c>
      <c r="NP45" s="10">
        <v>10</v>
      </c>
      <c r="NQ45" s="10">
        <v>0</v>
      </c>
      <c r="NR45" s="10">
        <v>0</v>
      </c>
      <c r="NS45" s="10">
        <v>0</v>
      </c>
      <c r="NT45" s="10">
        <v>0</v>
      </c>
      <c r="NU45" s="10">
        <v>23</v>
      </c>
      <c r="NV45" s="10">
        <v>8</v>
      </c>
      <c r="NW45" s="10">
        <v>14</v>
      </c>
      <c r="NX45" s="10">
        <v>1</v>
      </c>
      <c r="NY45" s="10">
        <v>0</v>
      </c>
      <c r="NZ45" s="10">
        <v>16</v>
      </c>
      <c r="OA45" s="10">
        <v>7</v>
      </c>
      <c r="OB45" s="10">
        <v>14</v>
      </c>
      <c r="OC45" s="10">
        <v>9</v>
      </c>
      <c r="OD45" s="10">
        <v>0</v>
      </c>
      <c r="OE45" s="10">
        <v>0</v>
      </c>
      <c r="OF45" s="10">
        <v>0</v>
      </c>
      <c r="OG45" s="10">
        <v>0</v>
      </c>
      <c r="OH45" s="10">
        <v>1</v>
      </c>
      <c r="OI45" s="10">
        <v>0</v>
      </c>
      <c r="OJ45" s="10">
        <v>1</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24</v>
      </c>
      <c r="PI45" s="10">
        <v>8</v>
      </c>
      <c r="PJ45" s="10">
        <v>15</v>
      </c>
      <c r="PK45" s="10">
        <v>1</v>
      </c>
      <c r="PL45" s="10">
        <v>0</v>
      </c>
      <c r="PM45" s="10">
        <v>17</v>
      </c>
      <c r="PN45" s="10">
        <v>7</v>
      </c>
      <c r="PO45" s="10">
        <v>15</v>
      </c>
      <c r="PP45" s="10">
        <v>9</v>
      </c>
      <c r="PQ45" s="10">
        <v>0</v>
      </c>
      <c r="PR45" s="10">
        <v>0</v>
      </c>
      <c r="PS45" s="10">
        <v>0</v>
      </c>
      <c r="PT45" s="10">
        <v>0</v>
      </c>
      <c r="PU45" s="10">
        <v>2</v>
      </c>
      <c r="PV45" s="10">
        <v>0</v>
      </c>
      <c r="PW45" s="10">
        <v>2</v>
      </c>
      <c r="PX45" s="10">
        <v>0</v>
      </c>
      <c r="PY45" s="10">
        <v>0</v>
      </c>
      <c r="PZ45" s="10">
        <v>1</v>
      </c>
      <c r="QA45" s="10">
        <v>1</v>
      </c>
      <c r="QB45" s="10">
        <v>1</v>
      </c>
      <c r="QC45" s="10">
        <v>1</v>
      </c>
      <c r="QD45" s="10">
        <v>0</v>
      </c>
      <c r="QE45" s="10">
        <v>0</v>
      </c>
      <c r="QF45" s="10">
        <v>0</v>
      </c>
      <c r="QG45" s="10">
        <v>0</v>
      </c>
      <c r="QH45" s="10">
        <v>0</v>
      </c>
      <c r="QI45" s="10">
        <v>0</v>
      </c>
      <c r="QJ45" s="10">
        <v>0</v>
      </c>
      <c r="QK45" s="10">
        <v>0</v>
      </c>
      <c r="QL45" s="10">
        <v>0</v>
      </c>
      <c r="QM45" s="10">
        <v>0</v>
      </c>
      <c r="QN45" s="10">
        <v>26</v>
      </c>
      <c r="QO45" s="10">
        <v>23</v>
      </c>
      <c r="QP45" s="10">
        <v>1</v>
      </c>
      <c r="QQ45" s="10">
        <v>0</v>
      </c>
      <c r="QR45" s="10">
        <v>24</v>
      </c>
      <c r="QS45" s="10">
        <v>2</v>
      </c>
      <c r="QT45" s="10">
        <v>4</v>
      </c>
      <c r="QU45" s="10">
        <v>4</v>
      </c>
      <c r="QV45" s="10">
        <v>0</v>
      </c>
      <c r="QW45" s="10">
        <v>0</v>
      </c>
      <c r="QX45" s="10">
        <v>0</v>
      </c>
      <c r="QY45" s="10">
        <v>2</v>
      </c>
      <c r="QZ45" s="10">
        <v>2</v>
      </c>
      <c r="RA45" s="10">
        <v>2</v>
      </c>
      <c r="RB45" s="10">
        <v>0</v>
      </c>
      <c r="RC45" s="10">
        <v>0</v>
      </c>
      <c r="RD45" s="10">
        <v>0</v>
      </c>
      <c r="RE45" s="10">
        <v>0</v>
      </c>
      <c r="RF45" s="10">
        <v>2</v>
      </c>
      <c r="RG45" s="10">
        <v>2</v>
      </c>
      <c r="RH45" s="10">
        <v>2</v>
      </c>
      <c r="RI45" s="10">
        <v>0</v>
      </c>
      <c r="RJ45" s="10">
        <v>0</v>
      </c>
      <c r="RK45" s="10">
        <v>0</v>
      </c>
      <c r="RL45" s="10">
        <v>2</v>
      </c>
      <c r="RM45" s="10">
        <v>0</v>
      </c>
      <c r="RN45" s="10">
        <v>2</v>
      </c>
      <c r="RO45" s="10">
        <v>0</v>
      </c>
      <c r="RP45" s="10">
        <v>0</v>
      </c>
      <c r="RQ45" s="10">
        <v>0</v>
      </c>
      <c r="RR45" s="10">
        <v>0</v>
      </c>
      <c r="RS45" s="10">
        <v>0</v>
      </c>
      <c r="RT45" s="10">
        <v>2</v>
      </c>
      <c r="RU45" s="10">
        <v>2</v>
      </c>
      <c r="RV45" s="10">
        <v>0</v>
      </c>
      <c r="RW45" s="10">
        <v>0</v>
      </c>
      <c r="RX45" s="10">
        <v>0</v>
      </c>
      <c r="RY45" s="10">
        <v>0</v>
      </c>
      <c r="RZ45" s="10">
        <v>2</v>
      </c>
      <c r="SA45" s="10">
        <v>0</v>
      </c>
      <c r="SB45" s="10">
        <v>0</v>
      </c>
      <c r="SC45" s="10">
        <v>0</v>
      </c>
      <c r="SD45" s="10">
        <v>0</v>
      </c>
      <c r="SE45" s="10">
        <v>0</v>
      </c>
      <c r="SF45" s="10">
        <v>2</v>
      </c>
      <c r="SG45" s="10">
        <v>4</v>
      </c>
      <c r="SH45" s="10">
        <v>4</v>
      </c>
      <c r="SI45" s="10">
        <v>0</v>
      </c>
      <c r="SJ45" s="10">
        <v>0</v>
      </c>
      <c r="SK45" s="10">
        <v>0</v>
      </c>
      <c r="SL45" s="10">
        <v>2</v>
      </c>
      <c r="SM45" s="10">
        <v>2</v>
      </c>
      <c r="SN45" s="10">
        <v>2</v>
      </c>
      <c r="SO45" s="10">
        <v>0</v>
      </c>
      <c r="SP45" s="10">
        <v>0</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4</v>
      </c>
      <c r="TM45" s="10">
        <v>2</v>
      </c>
      <c r="TN45" s="10">
        <v>2</v>
      </c>
      <c r="TO45" s="10">
        <v>4</v>
      </c>
      <c r="TP45" s="10">
        <v>0</v>
      </c>
      <c r="TQ45" s="10">
        <v>3</v>
      </c>
      <c r="TR45" s="10">
        <v>2</v>
      </c>
      <c r="TS45" s="10">
        <v>1</v>
      </c>
      <c r="TT45" s="10">
        <v>3</v>
      </c>
      <c r="TU45" s="10">
        <v>0</v>
      </c>
    </row>
    <row r="46" spans="1:541" x14ac:dyDescent="0.25">
      <c r="A46" s="4" t="s">
        <v>62</v>
      </c>
      <c r="B46" s="10">
        <v>4</v>
      </c>
      <c r="C46" s="10">
        <v>4172</v>
      </c>
      <c r="D46" s="10">
        <v>520</v>
      </c>
      <c r="E46" s="10">
        <v>263</v>
      </c>
      <c r="F46" s="10">
        <v>3389</v>
      </c>
      <c r="G46" s="10">
        <v>1520</v>
      </c>
      <c r="H46" s="10">
        <v>2647</v>
      </c>
      <c r="I46" s="10">
        <v>2</v>
      </c>
      <c r="J46" s="10">
        <v>3</v>
      </c>
      <c r="K46" s="10">
        <v>4052</v>
      </c>
      <c r="L46" s="10">
        <v>120</v>
      </c>
      <c r="M46" s="10">
        <v>1793</v>
      </c>
      <c r="N46" s="10">
        <v>2160</v>
      </c>
      <c r="O46" s="10">
        <v>14</v>
      </c>
      <c r="P46" s="10">
        <v>36</v>
      </c>
      <c r="Q46" s="10">
        <v>10</v>
      </c>
      <c r="R46" s="10">
        <v>159</v>
      </c>
      <c r="S46" s="10">
        <v>1820</v>
      </c>
      <c r="T46" s="10">
        <v>226</v>
      </c>
      <c r="U46" s="10">
        <v>85</v>
      </c>
      <c r="V46" s="10">
        <v>1509</v>
      </c>
      <c r="W46" s="10">
        <v>656</v>
      </c>
      <c r="X46" s="10">
        <v>1163</v>
      </c>
      <c r="Y46" s="10">
        <v>0</v>
      </c>
      <c r="Z46" s="10">
        <v>1</v>
      </c>
      <c r="AA46" s="10">
        <v>1767</v>
      </c>
      <c r="AB46" s="10">
        <v>53</v>
      </c>
      <c r="AC46" s="10">
        <v>749</v>
      </c>
      <c r="AD46" s="10">
        <v>980</v>
      </c>
      <c r="AE46" s="10">
        <v>6</v>
      </c>
      <c r="AF46" s="10">
        <v>8</v>
      </c>
      <c r="AG46" s="10">
        <v>2</v>
      </c>
      <c r="AH46" s="10">
        <v>75</v>
      </c>
      <c r="AI46" s="10">
        <v>620</v>
      </c>
      <c r="AJ46" s="10">
        <v>140</v>
      </c>
      <c r="AK46" s="10">
        <v>82</v>
      </c>
      <c r="AL46" s="10">
        <v>398</v>
      </c>
      <c r="AM46" s="10">
        <v>218</v>
      </c>
      <c r="AN46" s="10">
        <v>402</v>
      </c>
      <c r="AO46" s="10">
        <v>0</v>
      </c>
      <c r="AP46" s="10">
        <v>0</v>
      </c>
      <c r="AQ46" s="10">
        <v>599</v>
      </c>
      <c r="AR46" s="10">
        <v>21</v>
      </c>
      <c r="AS46" s="10">
        <v>201</v>
      </c>
      <c r="AT46" s="10">
        <v>385</v>
      </c>
      <c r="AU46" s="10">
        <v>2</v>
      </c>
      <c r="AV46" s="10">
        <v>7</v>
      </c>
      <c r="AW46" s="10">
        <v>1</v>
      </c>
      <c r="AX46" s="10">
        <v>24</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2455</v>
      </c>
      <c r="BP46" s="10">
        <v>366</v>
      </c>
      <c r="BQ46" s="10">
        <v>167</v>
      </c>
      <c r="BR46" s="10">
        <v>1922</v>
      </c>
      <c r="BS46" s="10">
        <v>878</v>
      </c>
      <c r="BT46" s="10">
        <v>1576</v>
      </c>
      <c r="BU46" s="10">
        <v>0</v>
      </c>
      <c r="BV46" s="10">
        <v>1</v>
      </c>
      <c r="BW46" s="10">
        <v>2381</v>
      </c>
      <c r="BX46" s="10">
        <v>74</v>
      </c>
      <c r="BY46" s="10">
        <v>954</v>
      </c>
      <c r="BZ46" s="10">
        <v>1376</v>
      </c>
      <c r="CA46" s="10">
        <v>8</v>
      </c>
      <c r="CB46" s="10">
        <v>15</v>
      </c>
      <c r="CC46" s="10">
        <v>3</v>
      </c>
      <c r="CD46" s="10">
        <v>99</v>
      </c>
      <c r="CE46" s="10">
        <v>1717</v>
      </c>
      <c r="CF46" s="10">
        <v>154</v>
      </c>
      <c r="CG46" s="10">
        <v>96</v>
      </c>
      <c r="CH46" s="10">
        <v>1467</v>
      </c>
      <c r="CI46" s="10">
        <v>642</v>
      </c>
      <c r="CJ46" s="10">
        <v>1071</v>
      </c>
      <c r="CK46" s="10">
        <v>2</v>
      </c>
      <c r="CL46" s="10">
        <v>2</v>
      </c>
      <c r="CM46" s="10">
        <v>1671</v>
      </c>
      <c r="CN46" s="10">
        <v>46</v>
      </c>
      <c r="CO46" s="10">
        <v>839</v>
      </c>
      <c r="CP46" s="10">
        <v>784</v>
      </c>
      <c r="CQ46" s="10">
        <v>6</v>
      </c>
      <c r="CR46" s="10">
        <v>21</v>
      </c>
      <c r="CS46" s="10">
        <v>7</v>
      </c>
      <c r="CT46" s="10">
        <v>60</v>
      </c>
      <c r="CU46" s="10">
        <v>3318</v>
      </c>
      <c r="CV46" s="10">
        <v>8</v>
      </c>
      <c r="CW46" s="10">
        <v>214</v>
      </c>
      <c r="CX46" s="10">
        <v>3096</v>
      </c>
      <c r="CY46" s="10">
        <v>972</v>
      </c>
      <c r="CZ46" s="10">
        <v>2341</v>
      </c>
      <c r="DA46" s="10">
        <v>2</v>
      </c>
      <c r="DB46" s="10">
        <v>3</v>
      </c>
      <c r="DC46" s="10">
        <v>3232</v>
      </c>
      <c r="DD46" s="10">
        <v>86</v>
      </c>
      <c r="DE46" s="10">
        <v>1581</v>
      </c>
      <c r="DF46" s="10">
        <v>1580</v>
      </c>
      <c r="DG46" s="10">
        <v>11</v>
      </c>
      <c r="DH46" s="10">
        <v>31</v>
      </c>
      <c r="DI46" s="10">
        <v>9</v>
      </c>
      <c r="DJ46" s="10">
        <v>106</v>
      </c>
      <c r="DK46" s="10">
        <v>1457</v>
      </c>
      <c r="DL46" s="10">
        <v>3</v>
      </c>
      <c r="DM46" s="10">
        <v>69</v>
      </c>
      <c r="DN46" s="10">
        <v>1385</v>
      </c>
      <c r="DO46" s="10">
        <v>422</v>
      </c>
      <c r="DP46" s="10">
        <v>1034</v>
      </c>
      <c r="DQ46" s="10">
        <v>0</v>
      </c>
      <c r="DR46" s="10">
        <v>1</v>
      </c>
      <c r="DS46" s="10">
        <v>1422</v>
      </c>
      <c r="DT46" s="10">
        <v>35</v>
      </c>
      <c r="DU46" s="10">
        <v>669</v>
      </c>
      <c r="DV46" s="10">
        <v>736</v>
      </c>
      <c r="DW46" s="10">
        <v>4</v>
      </c>
      <c r="DX46" s="10">
        <v>8</v>
      </c>
      <c r="DY46" s="10">
        <v>2</v>
      </c>
      <c r="DZ46" s="10">
        <v>38</v>
      </c>
      <c r="EA46" s="10">
        <v>403</v>
      </c>
      <c r="EB46" s="10">
        <v>4</v>
      </c>
      <c r="EC46" s="10">
        <v>65</v>
      </c>
      <c r="ED46" s="10">
        <v>334</v>
      </c>
      <c r="EE46" s="10">
        <v>73</v>
      </c>
      <c r="EF46" s="10">
        <v>330</v>
      </c>
      <c r="EG46" s="10">
        <v>0</v>
      </c>
      <c r="EH46" s="10">
        <v>0</v>
      </c>
      <c r="EI46" s="10">
        <v>394</v>
      </c>
      <c r="EJ46" s="10">
        <v>9</v>
      </c>
      <c r="EK46" s="10">
        <v>165</v>
      </c>
      <c r="EL46" s="10">
        <v>219</v>
      </c>
      <c r="EM46" s="10">
        <v>2</v>
      </c>
      <c r="EN46" s="10">
        <v>3</v>
      </c>
      <c r="EO46" s="10">
        <v>1</v>
      </c>
      <c r="EP46" s="10">
        <v>13</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1875</v>
      </c>
      <c r="FH46" s="10">
        <v>7</v>
      </c>
      <c r="FI46" s="10">
        <v>134</v>
      </c>
      <c r="FJ46" s="10">
        <v>1734</v>
      </c>
      <c r="FK46" s="10">
        <v>499</v>
      </c>
      <c r="FL46" s="10">
        <v>1375</v>
      </c>
      <c r="FM46" s="10">
        <v>0</v>
      </c>
      <c r="FN46" s="10">
        <v>1</v>
      </c>
      <c r="FO46" s="10">
        <v>1831</v>
      </c>
      <c r="FP46" s="10">
        <v>44</v>
      </c>
      <c r="FQ46" s="10">
        <v>838</v>
      </c>
      <c r="FR46" s="10">
        <v>966</v>
      </c>
      <c r="FS46" s="10">
        <v>6</v>
      </c>
      <c r="FT46" s="10">
        <v>11</v>
      </c>
      <c r="FU46" s="10">
        <v>3</v>
      </c>
      <c r="FV46" s="10">
        <v>51</v>
      </c>
      <c r="FW46" s="10">
        <v>1443</v>
      </c>
      <c r="FX46" s="10">
        <v>1</v>
      </c>
      <c r="FY46" s="10">
        <v>80</v>
      </c>
      <c r="FZ46" s="10">
        <v>1362</v>
      </c>
      <c r="GA46" s="10">
        <v>473</v>
      </c>
      <c r="GB46" s="10">
        <v>966</v>
      </c>
      <c r="GC46" s="10">
        <v>2</v>
      </c>
      <c r="GD46" s="10">
        <v>2</v>
      </c>
      <c r="GE46" s="10">
        <v>1401</v>
      </c>
      <c r="GF46" s="10">
        <v>42</v>
      </c>
      <c r="GG46" s="10">
        <v>743</v>
      </c>
      <c r="GH46" s="10">
        <v>614</v>
      </c>
      <c r="GI46" s="10">
        <v>5</v>
      </c>
      <c r="GJ46" s="10">
        <v>20</v>
      </c>
      <c r="GK46" s="10">
        <v>6</v>
      </c>
      <c r="GL46" s="10">
        <v>55</v>
      </c>
      <c r="GM46" s="10">
        <v>854</v>
      </c>
      <c r="GN46" s="10">
        <v>512</v>
      </c>
      <c r="GO46" s="10">
        <v>49</v>
      </c>
      <c r="GP46" s="10">
        <v>293</v>
      </c>
      <c r="GQ46" s="10">
        <v>548</v>
      </c>
      <c r="GR46" s="10">
        <v>306</v>
      </c>
      <c r="GS46" s="10">
        <v>0</v>
      </c>
      <c r="GT46" s="10">
        <v>0</v>
      </c>
      <c r="GU46" s="10">
        <v>820</v>
      </c>
      <c r="GV46" s="10">
        <v>34</v>
      </c>
      <c r="GW46" s="10">
        <v>212</v>
      </c>
      <c r="GX46" s="10">
        <v>580</v>
      </c>
      <c r="GY46" s="10">
        <v>3</v>
      </c>
      <c r="GZ46" s="10">
        <v>5</v>
      </c>
      <c r="HA46" s="10">
        <v>1</v>
      </c>
      <c r="HB46" s="10">
        <v>53</v>
      </c>
      <c r="HC46" s="10">
        <v>363</v>
      </c>
      <c r="HD46" s="10">
        <v>223</v>
      </c>
      <c r="HE46" s="10">
        <v>16</v>
      </c>
      <c r="HF46" s="10">
        <v>124</v>
      </c>
      <c r="HG46" s="10">
        <v>234</v>
      </c>
      <c r="HH46" s="10">
        <v>129</v>
      </c>
      <c r="HI46" s="10">
        <v>0</v>
      </c>
      <c r="HJ46" s="10">
        <v>0</v>
      </c>
      <c r="HK46" s="10">
        <v>345</v>
      </c>
      <c r="HL46" s="10">
        <v>18</v>
      </c>
      <c r="HM46" s="10">
        <v>80</v>
      </c>
      <c r="HN46" s="10">
        <v>244</v>
      </c>
      <c r="HO46" s="10">
        <v>2</v>
      </c>
      <c r="HP46" s="10">
        <v>0</v>
      </c>
      <c r="HQ46" s="10">
        <v>0</v>
      </c>
      <c r="HR46" s="10">
        <v>37</v>
      </c>
      <c r="HS46" s="10">
        <v>217</v>
      </c>
      <c r="HT46" s="10">
        <v>136</v>
      </c>
      <c r="HU46" s="10">
        <v>17</v>
      </c>
      <c r="HV46" s="10">
        <v>64</v>
      </c>
      <c r="HW46" s="10">
        <v>145</v>
      </c>
      <c r="HX46" s="10">
        <v>72</v>
      </c>
      <c r="HY46" s="10">
        <v>0</v>
      </c>
      <c r="HZ46" s="10">
        <v>0</v>
      </c>
      <c r="IA46" s="10">
        <v>205</v>
      </c>
      <c r="IB46" s="10">
        <v>12</v>
      </c>
      <c r="IC46" s="10">
        <v>36</v>
      </c>
      <c r="ID46" s="10">
        <v>166</v>
      </c>
      <c r="IE46" s="10">
        <v>0</v>
      </c>
      <c r="IF46" s="10">
        <v>4</v>
      </c>
      <c r="IG46" s="10">
        <v>0</v>
      </c>
      <c r="IH46" s="10">
        <v>11</v>
      </c>
      <c r="II46" s="10">
        <v>580</v>
      </c>
      <c r="IJ46" s="10">
        <v>359</v>
      </c>
      <c r="IK46" s="10">
        <v>33</v>
      </c>
      <c r="IL46" s="10">
        <v>188</v>
      </c>
      <c r="IM46" s="10">
        <v>379</v>
      </c>
      <c r="IN46" s="10">
        <v>201</v>
      </c>
      <c r="IO46" s="10">
        <v>0</v>
      </c>
      <c r="IP46" s="10">
        <v>0</v>
      </c>
      <c r="IQ46" s="10">
        <v>550</v>
      </c>
      <c r="IR46" s="10">
        <v>30</v>
      </c>
      <c r="IS46" s="10">
        <v>116</v>
      </c>
      <c r="IT46" s="10">
        <v>410</v>
      </c>
      <c r="IU46" s="10">
        <v>2</v>
      </c>
      <c r="IV46" s="10">
        <v>4</v>
      </c>
      <c r="IW46" s="10">
        <v>0</v>
      </c>
      <c r="IX46" s="10">
        <v>48</v>
      </c>
      <c r="IY46" s="10">
        <v>274</v>
      </c>
      <c r="IZ46" s="10">
        <v>153</v>
      </c>
      <c r="JA46" s="10">
        <v>16</v>
      </c>
      <c r="JB46" s="10">
        <v>105</v>
      </c>
      <c r="JC46" s="10">
        <v>169</v>
      </c>
      <c r="JD46" s="10">
        <v>105</v>
      </c>
      <c r="JE46" s="10">
        <v>0</v>
      </c>
      <c r="JF46" s="10">
        <v>0</v>
      </c>
      <c r="JG46" s="10">
        <v>270</v>
      </c>
      <c r="JH46" s="10">
        <v>4</v>
      </c>
      <c r="JI46" s="10">
        <v>96</v>
      </c>
      <c r="JJ46" s="10">
        <v>170</v>
      </c>
      <c r="JK46" s="10">
        <v>1</v>
      </c>
      <c r="JL46" s="10">
        <v>1</v>
      </c>
      <c r="JM46" s="10">
        <v>1</v>
      </c>
      <c r="JN46" s="10">
        <v>5</v>
      </c>
      <c r="JO46" s="10">
        <v>275</v>
      </c>
      <c r="JP46" s="10">
        <v>118</v>
      </c>
      <c r="JQ46" s="10">
        <v>71</v>
      </c>
      <c r="JR46" s="10">
        <v>189</v>
      </c>
      <c r="JS46" s="10">
        <v>86</v>
      </c>
      <c r="JT46" s="10">
        <v>942</v>
      </c>
      <c r="JU46" s="10">
        <v>341</v>
      </c>
      <c r="JV46" s="10">
        <v>11</v>
      </c>
      <c r="JW46" s="10">
        <v>352</v>
      </c>
      <c r="JX46" s="10">
        <v>590</v>
      </c>
      <c r="JY46" s="10">
        <v>897</v>
      </c>
      <c r="JZ46" s="10">
        <v>330</v>
      </c>
      <c r="KA46" s="10">
        <v>11</v>
      </c>
      <c r="KB46" s="10">
        <v>341</v>
      </c>
      <c r="KC46" s="10">
        <v>556</v>
      </c>
      <c r="KD46" s="10">
        <v>45</v>
      </c>
      <c r="KE46" s="10">
        <v>11</v>
      </c>
      <c r="KF46" s="10">
        <v>11</v>
      </c>
      <c r="KG46" s="10">
        <v>34</v>
      </c>
      <c r="KH46" s="10">
        <v>462</v>
      </c>
      <c r="KI46" s="10">
        <v>39</v>
      </c>
      <c r="KJ46" s="10">
        <v>423</v>
      </c>
      <c r="KK46" s="10">
        <v>0</v>
      </c>
      <c r="KL46" s="10">
        <v>0</v>
      </c>
      <c r="KM46" s="10">
        <v>454</v>
      </c>
      <c r="KN46" s="10">
        <v>8</v>
      </c>
      <c r="KO46" s="10">
        <v>186</v>
      </c>
      <c r="KP46" s="10">
        <v>254</v>
      </c>
      <c r="KQ46" s="10">
        <v>2</v>
      </c>
      <c r="KR46" s="10">
        <v>3</v>
      </c>
      <c r="KS46" s="10">
        <v>2</v>
      </c>
      <c r="KT46" s="10">
        <v>15</v>
      </c>
      <c r="KU46" s="10">
        <v>150</v>
      </c>
      <c r="KV46" s="10">
        <v>17</v>
      </c>
      <c r="KW46" s="10">
        <v>133</v>
      </c>
      <c r="KX46" s="10">
        <v>0</v>
      </c>
      <c r="KY46" s="10">
        <v>0</v>
      </c>
      <c r="KZ46" s="10">
        <v>147</v>
      </c>
      <c r="LA46" s="10">
        <v>3</v>
      </c>
      <c r="LB46" s="10">
        <v>70</v>
      </c>
      <c r="LC46" s="10">
        <v>76</v>
      </c>
      <c r="LD46" s="10">
        <v>0</v>
      </c>
      <c r="LE46" s="10">
        <v>0</v>
      </c>
      <c r="LF46" s="10">
        <v>0</v>
      </c>
      <c r="LG46" s="10">
        <v>4</v>
      </c>
      <c r="LH46" s="10">
        <v>188</v>
      </c>
      <c r="LI46" s="10">
        <v>10</v>
      </c>
      <c r="LJ46" s="10">
        <v>178</v>
      </c>
      <c r="LK46" s="10">
        <v>0</v>
      </c>
      <c r="LL46" s="10">
        <v>0</v>
      </c>
      <c r="LM46" s="10">
        <v>187</v>
      </c>
      <c r="LN46" s="10">
        <v>1</v>
      </c>
      <c r="LO46" s="10">
        <v>57</v>
      </c>
      <c r="LP46" s="10">
        <v>125</v>
      </c>
      <c r="LQ46" s="10">
        <v>1</v>
      </c>
      <c r="LR46" s="10">
        <v>1</v>
      </c>
      <c r="LS46" s="10">
        <v>1</v>
      </c>
      <c r="LT46" s="10">
        <v>3</v>
      </c>
      <c r="LU46" s="10">
        <v>5</v>
      </c>
      <c r="LV46" s="10">
        <v>0</v>
      </c>
      <c r="LW46" s="10">
        <v>5</v>
      </c>
      <c r="LX46" s="10">
        <v>0</v>
      </c>
      <c r="LY46" s="10">
        <v>0</v>
      </c>
      <c r="LZ46" s="10">
        <v>5</v>
      </c>
      <c r="MA46" s="10">
        <v>0</v>
      </c>
      <c r="MB46" s="10">
        <v>2</v>
      </c>
      <c r="MC46" s="10">
        <v>3</v>
      </c>
      <c r="MD46" s="10">
        <v>0</v>
      </c>
      <c r="ME46" s="10">
        <v>0</v>
      </c>
      <c r="MF46" s="10">
        <v>0</v>
      </c>
      <c r="MG46" s="10">
        <v>0</v>
      </c>
      <c r="MH46" s="10">
        <v>343</v>
      </c>
      <c r="MI46" s="10">
        <v>27</v>
      </c>
      <c r="MJ46" s="10">
        <v>316</v>
      </c>
      <c r="MK46" s="10">
        <v>0</v>
      </c>
      <c r="ML46" s="10">
        <v>0</v>
      </c>
      <c r="MM46" s="10">
        <v>339</v>
      </c>
      <c r="MN46" s="10">
        <v>4</v>
      </c>
      <c r="MO46" s="10">
        <v>129</v>
      </c>
      <c r="MP46" s="10">
        <v>204</v>
      </c>
      <c r="MQ46" s="10">
        <v>1</v>
      </c>
      <c r="MR46" s="10">
        <v>1</v>
      </c>
      <c r="MS46" s="10">
        <v>1</v>
      </c>
      <c r="MT46" s="10">
        <v>7</v>
      </c>
      <c r="MU46" s="10">
        <v>119</v>
      </c>
      <c r="MV46" s="10">
        <v>12</v>
      </c>
      <c r="MW46" s="10">
        <v>107</v>
      </c>
      <c r="MX46" s="10">
        <v>0</v>
      </c>
      <c r="MY46" s="10">
        <v>0</v>
      </c>
      <c r="MZ46" s="10">
        <v>115</v>
      </c>
      <c r="NA46" s="10">
        <v>4</v>
      </c>
      <c r="NB46" s="10">
        <v>57</v>
      </c>
      <c r="NC46" s="10">
        <v>50</v>
      </c>
      <c r="ND46" s="10">
        <v>1</v>
      </c>
      <c r="NE46" s="10">
        <v>2</v>
      </c>
      <c r="NF46" s="10">
        <v>1</v>
      </c>
      <c r="NG46" s="10">
        <v>8</v>
      </c>
      <c r="NH46" s="10">
        <v>216</v>
      </c>
      <c r="NI46" s="10">
        <v>75</v>
      </c>
      <c r="NJ46" s="10">
        <v>140</v>
      </c>
      <c r="NK46" s="10">
        <v>1</v>
      </c>
      <c r="NL46" s="10">
        <v>0</v>
      </c>
      <c r="NM46" s="10">
        <v>207</v>
      </c>
      <c r="NN46" s="10">
        <v>9</v>
      </c>
      <c r="NO46" s="10">
        <v>78</v>
      </c>
      <c r="NP46" s="10">
        <v>115</v>
      </c>
      <c r="NQ46" s="10">
        <v>0</v>
      </c>
      <c r="NR46" s="10">
        <v>3</v>
      </c>
      <c r="NS46" s="10">
        <v>0</v>
      </c>
      <c r="NT46" s="10">
        <v>20</v>
      </c>
      <c r="NU46" s="10">
        <v>72</v>
      </c>
      <c r="NV46" s="10">
        <v>19</v>
      </c>
      <c r="NW46" s="10">
        <v>53</v>
      </c>
      <c r="NX46" s="10">
        <v>0</v>
      </c>
      <c r="NY46" s="10">
        <v>0</v>
      </c>
      <c r="NZ46" s="10">
        <v>71</v>
      </c>
      <c r="OA46" s="10">
        <v>1</v>
      </c>
      <c r="OB46" s="10">
        <v>23</v>
      </c>
      <c r="OC46" s="10">
        <v>43</v>
      </c>
      <c r="OD46" s="10">
        <v>0</v>
      </c>
      <c r="OE46" s="10">
        <v>0</v>
      </c>
      <c r="OF46" s="10">
        <v>0</v>
      </c>
      <c r="OG46" s="10">
        <v>6</v>
      </c>
      <c r="OH46" s="10">
        <v>69</v>
      </c>
      <c r="OI46" s="10">
        <v>25</v>
      </c>
      <c r="OJ46" s="10">
        <v>44</v>
      </c>
      <c r="OK46" s="10">
        <v>0</v>
      </c>
      <c r="OL46" s="10">
        <v>0</v>
      </c>
      <c r="OM46" s="10">
        <v>65</v>
      </c>
      <c r="ON46" s="10">
        <v>4</v>
      </c>
      <c r="OO46" s="10">
        <v>20</v>
      </c>
      <c r="OP46" s="10">
        <v>42</v>
      </c>
      <c r="OQ46" s="10">
        <v>0</v>
      </c>
      <c r="OR46" s="10">
        <v>1</v>
      </c>
      <c r="OS46" s="10">
        <v>0</v>
      </c>
      <c r="OT46" s="10">
        <v>6</v>
      </c>
      <c r="OU46" s="10">
        <v>0</v>
      </c>
      <c r="OV46" s="10">
        <v>0</v>
      </c>
      <c r="OW46" s="10">
        <v>0</v>
      </c>
      <c r="OX46" s="10">
        <v>0</v>
      </c>
      <c r="OY46" s="10">
        <v>0</v>
      </c>
      <c r="OZ46" s="10">
        <v>0</v>
      </c>
      <c r="PA46" s="10">
        <v>0</v>
      </c>
      <c r="PB46" s="10">
        <v>0</v>
      </c>
      <c r="PC46" s="10">
        <v>0</v>
      </c>
      <c r="PD46" s="10">
        <v>0</v>
      </c>
      <c r="PE46" s="10">
        <v>0</v>
      </c>
      <c r="PF46" s="10">
        <v>0</v>
      </c>
      <c r="PG46" s="10">
        <v>0</v>
      </c>
      <c r="PH46" s="10">
        <v>141</v>
      </c>
      <c r="PI46" s="10">
        <v>44</v>
      </c>
      <c r="PJ46" s="10">
        <v>97</v>
      </c>
      <c r="PK46" s="10">
        <v>0</v>
      </c>
      <c r="PL46" s="10">
        <v>0</v>
      </c>
      <c r="PM46" s="10">
        <v>136</v>
      </c>
      <c r="PN46" s="10">
        <v>5</v>
      </c>
      <c r="PO46" s="10">
        <v>43</v>
      </c>
      <c r="PP46" s="10">
        <v>85</v>
      </c>
      <c r="PQ46" s="10">
        <v>0</v>
      </c>
      <c r="PR46" s="10">
        <v>1</v>
      </c>
      <c r="PS46" s="10">
        <v>0</v>
      </c>
      <c r="PT46" s="10">
        <v>12</v>
      </c>
      <c r="PU46" s="10">
        <v>75</v>
      </c>
      <c r="PV46" s="10">
        <v>31</v>
      </c>
      <c r="PW46" s="10">
        <v>43</v>
      </c>
      <c r="PX46" s="10">
        <v>1</v>
      </c>
      <c r="PY46" s="10">
        <v>0</v>
      </c>
      <c r="PZ46" s="10">
        <v>71</v>
      </c>
      <c r="QA46" s="10">
        <v>4</v>
      </c>
      <c r="QB46" s="10">
        <v>35</v>
      </c>
      <c r="QC46" s="10">
        <v>30</v>
      </c>
      <c r="QD46" s="10">
        <v>0</v>
      </c>
      <c r="QE46" s="10">
        <v>2</v>
      </c>
      <c r="QF46" s="10">
        <v>0</v>
      </c>
      <c r="QG46" s="10">
        <v>8</v>
      </c>
      <c r="QH46" s="10">
        <v>8</v>
      </c>
      <c r="QI46" s="10">
        <v>3</v>
      </c>
      <c r="QJ46" s="10">
        <v>4</v>
      </c>
      <c r="QK46" s="10">
        <v>0</v>
      </c>
      <c r="QL46" s="10">
        <v>7</v>
      </c>
      <c r="QM46" s="10">
        <v>1</v>
      </c>
      <c r="QN46" s="10">
        <v>208</v>
      </c>
      <c r="QO46" s="10">
        <v>69</v>
      </c>
      <c r="QP46" s="10">
        <v>65</v>
      </c>
      <c r="QQ46" s="10">
        <v>0</v>
      </c>
      <c r="QR46" s="10">
        <v>134</v>
      </c>
      <c r="QS46" s="10">
        <v>74</v>
      </c>
      <c r="QT46" s="10">
        <v>32</v>
      </c>
      <c r="QU46" s="10">
        <v>29</v>
      </c>
      <c r="QV46" s="10">
        <v>3</v>
      </c>
      <c r="QW46" s="10">
        <v>0</v>
      </c>
      <c r="QX46" s="10">
        <v>0</v>
      </c>
      <c r="QY46" s="10">
        <v>32</v>
      </c>
      <c r="QZ46" s="10">
        <v>0</v>
      </c>
      <c r="RA46" s="10">
        <v>8</v>
      </c>
      <c r="RB46" s="10">
        <v>21</v>
      </c>
      <c r="RC46" s="10">
        <v>0</v>
      </c>
      <c r="RD46" s="10">
        <v>0</v>
      </c>
      <c r="RE46" s="10">
        <v>0</v>
      </c>
      <c r="RF46" s="10">
        <v>3</v>
      </c>
      <c r="RG46" s="10">
        <v>11</v>
      </c>
      <c r="RH46" s="10">
        <v>10</v>
      </c>
      <c r="RI46" s="10">
        <v>1</v>
      </c>
      <c r="RJ46" s="10">
        <v>0</v>
      </c>
      <c r="RK46" s="10">
        <v>0</v>
      </c>
      <c r="RL46" s="10">
        <v>11</v>
      </c>
      <c r="RM46" s="10">
        <v>0</v>
      </c>
      <c r="RN46" s="10">
        <v>2</v>
      </c>
      <c r="RO46" s="10">
        <v>6</v>
      </c>
      <c r="RP46" s="10">
        <v>0</v>
      </c>
      <c r="RQ46" s="10">
        <v>0</v>
      </c>
      <c r="RR46" s="10">
        <v>0</v>
      </c>
      <c r="RS46" s="10">
        <v>3</v>
      </c>
      <c r="RT46" s="10">
        <v>13</v>
      </c>
      <c r="RU46" s="10">
        <v>12</v>
      </c>
      <c r="RV46" s="10">
        <v>1</v>
      </c>
      <c r="RW46" s="10">
        <v>0</v>
      </c>
      <c r="RX46" s="10">
        <v>0</v>
      </c>
      <c r="RY46" s="10">
        <v>13</v>
      </c>
      <c r="RZ46" s="10">
        <v>0</v>
      </c>
      <c r="SA46" s="10">
        <v>2</v>
      </c>
      <c r="SB46" s="10">
        <v>11</v>
      </c>
      <c r="SC46" s="10">
        <v>0</v>
      </c>
      <c r="SD46" s="10">
        <v>0</v>
      </c>
      <c r="SE46" s="10">
        <v>0</v>
      </c>
      <c r="SF46" s="10">
        <v>0</v>
      </c>
      <c r="SG46" s="10">
        <v>24</v>
      </c>
      <c r="SH46" s="10">
        <v>22</v>
      </c>
      <c r="SI46" s="10">
        <v>2</v>
      </c>
      <c r="SJ46" s="10">
        <v>0</v>
      </c>
      <c r="SK46" s="10">
        <v>0</v>
      </c>
      <c r="SL46" s="10">
        <v>24</v>
      </c>
      <c r="SM46" s="10">
        <v>0</v>
      </c>
      <c r="SN46" s="10">
        <v>4</v>
      </c>
      <c r="SO46" s="10">
        <v>17</v>
      </c>
      <c r="SP46" s="10">
        <v>0</v>
      </c>
      <c r="SQ46" s="10">
        <v>0</v>
      </c>
      <c r="SR46" s="10">
        <v>0</v>
      </c>
      <c r="SS46" s="10">
        <v>3</v>
      </c>
      <c r="ST46" s="10">
        <v>8</v>
      </c>
      <c r="SU46" s="10">
        <v>7</v>
      </c>
      <c r="SV46" s="10">
        <v>1</v>
      </c>
      <c r="SW46" s="10">
        <v>0</v>
      </c>
      <c r="SX46" s="10">
        <v>0</v>
      </c>
      <c r="SY46" s="10">
        <v>8</v>
      </c>
      <c r="SZ46" s="10">
        <v>0</v>
      </c>
      <c r="TA46" s="10">
        <v>4</v>
      </c>
      <c r="TB46" s="10">
        <v>4</v>
      </c>
      <c r="TC46" s="10">
        <v>0</v>
      </c>
      <c r="TD46" s="10">
        <v>0</v>
      </c>
      <c r="TE46" s="10">
        <v>0</v>
      </c>
      <c r="TF46" s="10">
        <v>0</v>
      </c>
      <c r="TG46" s="10">
        <v>0</v>
      </c>
      <c r="TH46" s="10">
        <v>0</v>
      </c>
      <c r="TI46" s="10">
        <v>0</v>
      </c>
      <c r="TJ46" s="10">
        <v>0</v>
      </c>
      <c r="TK46" s="10">
        <v>0</v>
      </c>
      <c r="TL46" s="10">
        <v>32</v>
      </c>
      <c r="TM46" s="10">
        <v>11</v>
      </c>
      <c r="TN46" s="10">
        <v>13</v>
      </c>
      <c r="TO46" s="10">
        <v>24</v>
      </c>
      <c r="TP46" s="10">
        <v>8</v>
      </c>
      <c r="TQ46" s="10">
        <v>39</v>
      </c>
      <c r="TR46" s="10">
        <v>12</v>
      </c>
      <c r="TS46" s="10">
        <v>18</v>
      </c>
      <c r="TT46" s="10">
        <v>30</v>
      </c>
      <c r="TU46" s="10">
        <v>9</v>
      </c>
    </row>
    <row r="47" spans="1:541" x14ac:dyDescent="0.25">
      <c r="A47" s="4" t="s">
        <v>63</v>
      </c>
      <c r="B47" s="10">
        <v>1</v>
      </c>
      <c r="C47" s="10">
        <v>995</v>
      </c>
      <c r="D47" s="10">
        <v>188</v>
      </c>
      <c r="E47" s="10">
        <v>72</v>
      </c>
      <c r="F47" s="10">
        <v>735</v>
      </c>
      <c r="G47" s="10">
        <v>389</v>
      </c>
      <c r="H47" s="10">
        <v>605</v>
      </c>
      <c r="I47" s="10">
        <v>1</v>
      </c>
      <c r="J47" s="10">
        <v>0</v>
      </c>
      <c r="K47" s="10">
        <v>945</v>
      </c>
      <c r="L47" s="10">
        <v>50</v>
      </c>
      <c r="M47" s="10">
        <v>285</v>
      </c>
      <c r="N47" s="10">
        <v>75</v>
      </c>
      <c r="O47" s="10">
        <v>3</v>
      </c>
      <c r="P47" s="10">
        <v>609</v>
      </c>
      <c r="Q47" s="10">
        <v>0</v>
      </c>
      <c r="R47" s="10">
        <v>23</v>
      </c>
      <c r="S47" s="10">
        <v>681</v>
      </c>
      <c r="T47" s="10">
        <v>168</v>
      </c>
      <c r="U47" s="10">
        <v>36</v>
      </c>
      <c r="V47" s="10">
        <v>477</v>
      </c>
      <c r="W47" s="10">
        <v>299</v>
      </c>
      <c r="X47" s="10">
        <v>381</v>
      </c>
      <c r="Y47" s="10">
        <v>1</v>
      </c>
      <c r="Z47" s="10">
        <v>0</v>
      </c>
      <c r="AA47" s="10">
        <v>645</v>
      </c>
      <c r="AB47" s="10">
        <v>36</v>
      </c>
      <c r="AC47" s="10">
        <v>221</v>
      </c>
      <c r="AD47" s="10">
        <v>59</v>
      </c>
      <c r="AE47" s="10">
        <v>2</v>
      </c>
      <c r="AF47" s="10">
        <v>384</v>
      </c>
      <c r="AG47" s="10">
        <v>0</v>
      </c>
      <c r="AH47" s="10">
        <v>15</v>
      </c>
      <c r="AI47" s="10">
        <v>80</v>
      </c>
      <c r="AJ47" s="10">
        <v>12</v>
      </c>
      <c r="AK47" s="10">
        <v>22</v>
      </c>
      <c r="AL47" s="10">
        <v>46</v>
      </c>
      <c r="AM47" s="10">
        <v>31</v>
      </c>
      <c r="AN47" s="10">
        <v>49</v>
      </c>
      <c r="AO47" s="10">
        <v>0</v>
      </c>
      <c r="AP47" s="10">
        <v>0</v>
      </c>
      <c r="AQ47" s="10">
        <v>76</v>
      </c>
      <c r="AR47" s="10">
        <v>4</v>
      </c>
      <c r="AS47" s="10">
        <v>26</v>
      </c>
      <c r="AT47" s="10">
        <v>7</v>
      </c>
      <c r="AU47" s="10">
        <v>0</v>
      </c>
      <c r="AV47" s="10">
        <v>45</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761</v>
      </c>
      <c r="BP47" s="10">
        <v>180</v>
      </c>
      <c r="BQ47" s="10">
        <v>58</v>
      </c>
      <c r="BR47" s="10">
        <v>523</v>
      </c>
      <c r="BS47" s="10">
        <v>330</v>
      </c>
      <c r="BT47" s="10">
        <v>430</v>
      </c>
      <c r="BU47" s="10">
        <v>1</v>
      </c>
      <c r="BV47" s="10">
        <v>0</v>
      </c>
      <c r="BW47" s="10">
        <v>721</v>
      </c>
      <c r="BX47" s="10">
        <v>40</v>
      </c>
      <c r="BY47" s="10">
        <v>247</v>
      </c>
      <c r="BZ47" s="10">
        <v>66</v>
      </c>
      <c r="CA47" s="10">
        <v>2</v>
      </c>
      <c r="CB47" s="10">
        <v>429</v>
      </c>
      <c r="CC47" s="10">
        <v>0</v>
      </c>
      <c r="CD47" s="10">
        <v>17</v>
      </c>
      <c r="CE47" s="10">
        <v>234</v>
      </c>
      <c r="CF47" s="10">
        <v>8</v>
      </c>
      <c r="CG47" s="10">
        <v>14</v>
      </c>
      <c r="CH47" s="10">
        <v>212</v>
      </c>
      <c r="CI47" s="10">
        <v>59</v>
      </c>
      <c r="CJ47" s="10">
        <v>175</v>
      </c>
      <c r="CK47" s="10">
        <v>0</v>
      </c>
      <c r="CL47" s="10">
        <v>0</v>
      </c>
      <c r="CM47" s="10">
        <v>224</v>
      </c>
      <c r="CN47" s="10">
        <v>10</v>
      </c>
      <c r="CO47" s="10">
        <v>38</v>
      </c>
      <c r="CP47" s="10">
        <v>9</v>
      </c>
      <c r="CQ47" s="10">
        <v>1</v>
      </c>
      <c r="CR47" s="10">
        <v>180</v>
      </c>
      <c r="CS47" s="10">
        <v>0</v>
      </c>
      <c r="CT47" s="10">
        <v>6</v>
      </c>
      <c r="CU47" s="10">
        <v>725</v>
      </c>
      <c r="CV47" s="10">
        <v>2</v>
      </c>
      <c r="CW47" s="10">
        <v>64</v>
      </c>
      <c r="CX47" s="10">
        <v>659</v>
      </c>
      <c r="CY47" s="10">
        <v>207</v>
      </c>
      <c r="CZ47" s="10">
        <v>517</v>
      </c>
      <c r="DA47" s="10">
        <v>1</v>
      </c>
      <c r="DB47" s="10">
        <v>0</v>
      </c>
      <c r="DC47" s="10">
        <v>692</v>
      </c>
      <c r="DD47" s="10">
        <v>33</v>
      </c>
      <c r="DE47" s="10">
        <v>246</v>
      </c>
      <c r="DF47" s="10">
        <v>63</v>
      </c>
      <c r="DG47" s="10">
        <v>3</v>
      </c>
      <c r="DH47" s="10">
        <v>396</v>
      </c>
      <c r="DI47" s="10">
        <v>0</v>
      </c>
      <c r="DJ47" s="10">
        <v>17</v>
      </c>
      <c r="DK47" s="10">
        <v>438</v>
      </c>
      <c r="DL47" s="10">
        <v>0</v>
      </c>
      <c r="DM47" s="10">
        <v>29</v>
      </c>
      <c r="DN47" s="10">
        <v>409</v>
      </c>
      <c r="DO47" s="10">
        <v>129</v>
      </c>
      <c r="DP47" s="10">
        <v>308</v>
      </c>
      <c r="DQ47" s="10">
        <v>1</v>
      </c>
      <c r="DR47" s="10">
        <v>0</v>
      </c>
      <c r="DS47" s="10">
        <v>415</v>
      </c>
      <c r="DT47" s="10">
        <v>23</v>
      </c>
      <c r="DU47" s="10">
        <v>182</v>
      </c>
      <c r="DV47" s="10">
        <v>47</v>
      </c>
      <c r="DW47" s="10">
        <v>2</v>
      </c>
      <c r="DX47" s="10">
        <v>194</v>
      </c>
      <c r="DY47" s="10">
        <v>0</v>
      </c>
      <c r="DZ47" s="10">
        <v>13</v>
      </c>
      <c r="EA47" s="10">
        <v>66</v>
      </c>
      <c r="EB47" s="10">
        <v>2</v>
      </c>
      <c r="EC47" s="10">
        <v>21</v>
      </c>
      <c r="ED47" s="10">
        <v>43</v>
      </c>
      <c r="EE47" s="10">
        <v>22</v>
      </c>
      <c r="EF47" s="10">
        <v>44</v>
      </c>
      <c r="EG47" s="10">
        <v>0</v>
      </c>
      <c r="EH47" s="10">
        <v>0</v>
      </c>
      <c r="EI47" s="10">
        <v>62</v>
      </c>
      <c r="EJ47" s="10">
        <v>4</v>
      </c>
      <c r="EK47" s="10">
        <v>26</v>
      </c>
      <c r="EL47" s="10">
        <v>7</v>
      </c>
      <c r="EM47" s="10">
        <v>0</v>
      </c>
      <c r="EN47" s="10">
        <v>31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504</v>
      </c>
      <c r="FH47" s="10">
        <v>2</v>
      </c>
      <c r="FI47" s="10">
        <v>50</v>
      </c>
      <c r="FJ47" s="10">
        <v>452</v>
      </c>
      <c r="FK47" s="10">
        <v>151</v>
      </c>
      <c r="FL47" s="10">
        <v>352</v>
      </c>
      <c r="FM47" s="10">
        <v>1</v>
      </c>
      <c r="FN47" s="10">
        <v>0</v>
      </c>
      <c r="FO47" s="10">
        <v>477</v>
      </c>
      <c r="FP47" s="10">
        <v>27</v>
      </c>
      <c r="FQ47" s="10">
        <v>208</v>
      </c>
      <c r="FR47" s="10">
        <v>54</v>
      </c>
      <c r="FS47" s="10">
        <v>2</v>
      </c>
      <c r="FT47" s="10">
        <v>225</v>
      </c>
      <c r="FU47" s="10">
        <v>0</v>
      </c>
      <c r="FV47" s="10">
        <v>15</v>
      </c>
      <c r="FW47" s="10">
        <v>221</v>
      </c>
      <c r="FX47" s="10">
        <v>0</v>
      </c>
      <c r="FY47" s="10">
        <v>14</v>
      </c>
      <c r="FZ47" s="10">
        <v>207</v>
      </c>
      <c r="GA47" s="10">
        <v>56</v>
      </c>
      <c r="GB47" s="10">
        <v>165</v>
      </c>
      <c r="GC47" s="10">
        <v>0</v>
      </c>
      <c r="GD47" s="10">
        <v>0</v>
      </c>
      <c r="GE47" s="10">
        <v>215</v>
      </c>
      <c r="GF47" s="10">
        <v>6</v>
      </c>
      <c r="GG47" s="10">
        <v>38</v>
      </c>
      <c r="GH47" s="10">
        <v>9</v>
      </c>
      <c r="GI47" s="10">
        <v>1</v>
      </c>
      <c r="GJ47" s="10">
        <v>171</v>
      </c>
      <c r="GK47" s="10">
        <v>0</v>
      </c>
      <c r="GL47" s="10">
        <v>2</v>
      </c>
      <c r="GM47" s="10">
        <v>270</v>
      </c>
      <c r="GN47" s="10">
        <v>186</v>
      </c>
      <c r="GO47" s="10">
        <v>8</v>
      </c>
      <c r="GP47" s="10">
        <v>76</v>
      </c>
      <c r="GQ47" s="10">
        <v>182</v>
      </c>
      <c r="GR47" s="10">
        <v>88</v>
      </c>
      <c r="GS47" s="10">
        <v>0</v>
      </c>
      <c r="GT47" s="10">
        <v>0</v>
      </c>
      <c r="GU47" s="10">
        <v>253</v>
      </c>
      <c r="GV47" s="10">
        <v>17</v>
      </c>
      <c r="GW47" s="10">
        <v>39</v>
      </c>
      <c r="GX47" s="10">
        <v>12</v>
      </c>
      <c r="GY47" s="10">
        <v>0</v>
      </c>
      <c r="GZ47" s="10">
        <v>213</v>
      </c>
      <c r="HA47" s="10">
        <v>0</v>
      </c>
      <c r="HB47" s="10">
        <v>6</v>
      </c>
      <c r="HC47" s="10">
        <v>243</v>
      </c>
      <c r="HD47" s="10">
        <v>168</v>
      </c>
      <c r="HE47" s="10">
        <v>7</v>
      </c>
      <c r="HF47" s="10">
        <v>68</v>
      </c>
      <c r="HG47" s="10">
        <v>170</v>
      </c>
      <c r="HH47" s="10">
        <v>73</v>
      </c>
      <c r="HI47" s="10">
        <v>0</v>
      </c>
      <c r="HJ47" s="10">
        <v>0</v>
      </c>
      <c r="HK47" s="10">
        <v>230</v>
      </c>
      <c r="HL47" s="10">
        <v>13</v>
      </c>
      <c r="HM47" s="10">
        <v>39</v>
      </c>
      <c r="HN47" s="10">
        <v>12</v>
      </c>
      <c r="HO47" s="10">
        <v>0</v>
      </c>
      <c r="HP47" s="10">
        <v>190</v>
      </c>
      <c r="HQ47" s="10">
        <v>0</v>
      </c>
      <c r="HR47" s="10">
        <v>2</v>
      </c>
      <c r="HS47" s="10">
        <v>14</v>
      </c>
      <c r="HT47" s="10">
        <v>10</v>
      </c>
      <c r="HU47" s="10">
        <v>1</v>
      </c>
      <c r="HV47" s="10">
        <v>3</v>
      </c>
      <c r="HW47" s="10">
        <v>9</v>
      </c>
      <c r="HX47" s="10">
        <v>5</v>
      </c>
      <c r="HY47" s="10">
        <v>0</v>
      </c>
      <c r="HZ47" s="10">
        <v>0</v>
      </c>
      <c r="IA47" s="10">
        <v>14</v>
      </c>
      <c r="IB47" s="10">
        <v>0</v>
      </c>
      <c r="IC47" s="10">
        <v>0</v>
      </c>
      <c r="ID47" s="10">
        <v>0</v>
      </c>
      <c r="IE47" s="10">
        <v>0</v>
      </c>
      <c r="IF47" s="10">
        <v>14</v>
      </c>
      <c r="IG47" s="10">
        <v>0</v>
      </c>
      <c r="IH47" s="10">
        <v>0</v>
      </c>
      <c r="II47" s="10">
        <v>257</v>
      </c>
      <c r="IJ47" s="10">
        <v>178</v>
      </c>
      <c r="IK47" s="10">
        <v>8</v>
      </c>
      <c r="IL47" s="10">
        <v>71</v>
      </c>
      <c r="IM47" s="10">
        <v>179</v>
      </c>
      <c r="IN47" s="10">
        <v>78</v>
      </c>
      <c r="IO47" s="10">
        <v>0</v>
      </c>
      <c r="IP47" s="10">
        <v>0</v>
      </c>
      <c r="IQ47" s="10">
        <v>244</v>
      </c>
      <c r="IR47" s="10">
        <v>13</v>
      </c>
      <c r="IS47" s="10">
        <v>39</v>
      </c>
      <c r="IT47" s="10">
        <v>12</v>
      </c>
      <c r="IU47" s="10">
        <v>0</v>
      </c>
      <c r="IV47" s="10">
        <v>204</v>
      </c>
      <c r="IW47" s="10">
        <v>0</v>
      </c>
      <c r="IX47" s="10">
        <v>2</v>
      </c>
      <c r="IY47" s="10">
        <v>13</v>
      </c>
      <c r="IZ47" s="10">
        <v>8</v>
      </c>
      <c r="JA47" s="10">
        <v>0</v>
      </c>
      <c r="JB47" s="10">
        <v>5</v>
      </c>
      <c r="JC47" s="10">
        <v>3</v>
      </c>
      <c r="JD47" s="10">
        <v>10</v>
      </c>
      <c r="JE47" s="10">
        <v>0</v>
      </c>
      <c r="JF47" s="10">
        <v>0</v>
      </c>
      <c r="JG47" s="10">
        <v>9</v>
      </c>
      <c r="JH47" s="10">
        <v>4</v>
      </c>
      <c r="JI47" s="10">
        <v>0</v>
      </c>
      <c r="JJ47" s="10">
        <v>0</v>
      </c>
      <c r="JK47" s="10">
        <v>0</v>
      </c>
      <c r="JL47" s="10">
        <v>9</v>
      </c>
      <c r="JM47" s="10">
        <v>0</v>
      </c>
      <c r="JN47" s="10">
        <v>4</v>
      </c>
      <c r="JO47" s="10">
        <v>76</v>
      </c>
      <c r="JP47" s="10">
        <v>68</v>
      </c>
      <c r="JQ47" s="10">
        <v>4</v>
      </c>
      <c r="JR47" s="10">
        <v>72</v>
      </c>
      <c r="JS47" s="10">
        <v>4</v>
      </c>
      <c r="JT47" s="10">
        <v>100</v>
      </c>
      <c r="JU47" s="10">
        <v>58</v>
      </c>
      <c r="JV47" s="10">
        <v>0</v>
      </c>
      <c r="JW47" s="10">
        <v>58</v>
      </c>
      <c r="JX47" s="10">
        <v>42</v>
      </c>
      <c r="JY47" s="10">
        <v>81</v>
      </c>
      <c r="JZ47" s="10">
        <v>39</v>
      </c>
      <c r="KA47" s="10">
        <v>0</v>
      </c>
      <c r="KB47" s="10">
        <v>39</v>
      </c>
      <c r="KC47" s="10">
        <v>42</v>
      </c>
      <c r="KD47" s="10">
        <v>19</v>
      </c>
      <c r="KE47" s="10">
        <v>19</v>
      </c>
      <c r="KF47" s="10">
        <v>19</v>
      </c>
      <c r="KG47" s="10">
        <v>0</v>
      </c>
      <c r="KH47" s="10">
        <v>66</v>
      </c>
      <c r="KI47" s="10">
        <v>3</v>
      </c>
      <c r="KJ47" s="10">
        <v>63</v>
      </c>
      <c r="KK47" s="10">
        <v>0</v>
      </c>
      <c r="KL47" s="10">
        <v>0</v>
      </c>
      <c r="KM47" s="10">
        <v>64</v>
      </c>
      <c r="KN47" s="10">
        <v>2</v>
      </c>
      <c r="KO47" s="10">
        <v>32</v>
      </c>
      <c r="KP47" s="10">
        <v>3</v>
      </c>
      <c r="KQ47" s="10">
        <v>0</v>
      </c>
      <c r="KR47" s="10">
        <v>26</v>
      </c>
      <c r="KS47" s="10">
        <v>0</v>
      </c>
      <c r="KT47" s="10">
        <v>5</v>
      </c>
      <c r="KU47" s="10">
        <v>44</v>
      </c>
      <c r="KV47" s="10">
        <v>2</v>
      </c>
      <c r="KW47" s="10">
        <v>42</v>
      </c>
      <c r="KX47" s="10">
        <v>0</v>
      </c>
      <c r="KY47" s="10">
        <v>0</v>
      </c>
      <c r="KZ47" s="10">
        <v>42</v>
      </c>
      <c r="LA47" s="10">
        <v>2</v>
      </c>
      <c r="LB47" s="10">
        <v>25</v>
      </c>
      <c r="LC47" s="10">
        <v>2</v>
      </c>
      <c r="LD47" s="10">
        <v>0</v>
      </c>
      <c r="LE47" s="10">
        <v>12</v>
      </c>
      <c r="LF47" s="10">
        <v>0</v>
      </c>
      <c r="LG47" s="10">
        <v>5</v>
      </c>
      <c r="LH47" s="10">
        <v>11</v>
      </c>
      <c r="LI47" s="10">
        <v>0</v>
      </c>
      <c r="LJ47" s="10">
        <v>11</v>
      </c>
      <c r="LK47" s="10">
        <v>0</v>
      </c>
      <c r="LL47" s="10">
        <v>0</v>
      </c>
      <c r="LM47" s="10">
        <v>11</v>
      </c>
      <c r="LN47" s="10">
        <v>0</v>
      </c>
      <c r="LO47" s="10">
        <v>1</v>
      </c>
      <c r="LP47" s="10">
        <v>0</v>
      </c>
      <c r="LQ47" s="10">
        <v>0</v>
      </c>
      <c r="LR47" s="10">
        <v>10</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55</v>
      </c>
      <c r="MI47" s="10">
        <v>2</v>
      </c>
      <c r="MJ47" s="10">
        <v>53</v>
      </c>
      <c r="MK47" s="10">
        <v>0</v>
      </c>
      <c r="ML47" s="10">
        <v>0</v>
      </c>
      <c r="MM47" s="10">
        <v>53</v>
      </c>
      <c r="MN47" s="10">
        <v>2</v>
      </c>
      <c r="MO47" s="10">
        <v>26</v>
      </c>
      <c r="MP47" s="10">
        <v>2</v>
      </c>
      <c r="MQ47" s="10">
        <v>0</v>
      </c>
      <c r="MR47" s="10">
        <v>22</v>
      </c>
      <c r="MS47" s="10">
        <v>0</v>
      </c>
      <c r="MT47" s="10">
        <v>5</v>
      </c>
      <c r="MU47" s="10">
        <v>11</v>
      </c>
      <c r="MV47" s="10">
        <v>1</v>
      </c>
      <c r="MW47" s="10">
        <v>10</v>
      </c>
      <c r="MX47" s="10">
        <v>0</v>
      </c>
      <c r="MY47" s="10">
        <v>0</v>
      </c>
      <c r="MZ47" s="10">
        <v>11</v>
      </c>
      <c r="NA47" s="10">
        <v>0</v>
      </c>
      <c r="NB47" s="10">
        <v>6</v>
      </c>
      <c r="NC47" s="10">
        <v>1</v>
      </c>
      <c r="ND47" s="10">
        <v>0</v>
      </c>
      <c r="NE47" s="10">
        <v>4</v>
      </c>
      <c r="NF47" s="10">
        <v>0</v>
      </c>
      <c r="NG47" s="10">
        <v>0</v>
      </c>
      <c r="NH47" s="10">
        <v>66</v>
      </c>
      <c r="NI47" s="10">
        <v>31</v>
      </c>
      <c r="NJ47" s="10">
        <v>34</v>
      </c>
      <c r="NK47" s="10">
        <v>1</v>
      </c>
      <c r="NL47" s="10">
        <v>0</v>
      </c>
      <c r="NM47" s="10">
        <v>62</v>
      </c>
      <c r="NN47" s="10">
        <v>4</v>
      </c>
      <c r="NO47" s="10">
        <v>25</v>
      </c>
      <c r="NP47" s="10">
        <v>16</v>
      </c>
      <c r="NQ47" s="10">
        <v>1</v>
      </c>
      <c r="NR47" s="10">
        <v>22</v>
      </c>
      <c r="NS47" s="10">
        <v>0</v>
      </c>
      <c r="NT47" s="10">
        <v>2</v>
      </c>
      <c r="NU47" s="10">
        <v>29</v>
      </c>
      <c r="NV47" s="10">
        <v>13</v>
      </c>
      <c r="NW47" s="10">
        <v>15</v>
      </c>
      <c r="NX47" s="10">
        <v>1</v>
      </c>
      <c r="NY47" s="10">
        <v>0</v>
      </c>
      <c r="NZ47" s="10">
        <v>27</v>
      </c>
      <c r="OA47" s="10">
        <v>2</v>
      </c>
      <c r="OB47" s="10">
        <v>13</v>
      </c>
      <c r="OC47" s="10">
        <v>10</v>
      </c>
      <c r="OD47" s="10">
        <v>1</v>
      </c>
      <c r="OE47" s="10">
        <v>4</v>
      </c>
      <c r="OF47" s="10">
        <v>0</v>
      </c>
      <c r="OG47" s="10">
        <v>1</v>
      </c>
      <c r="OH47" s="10">
        <v>23</v>
      </c>
      <c r="OI47" s="10">
        <v>11</v>
      </c>
      <c r="OJ47" s="10">
        <v>12</v>
      </c>
      <c r="OK47" s="10">
        <v>0</v>
      </c>
      <c r="OL47" s="10">
        <v>0</v>
      </c>
      <c r="OM47" s="10">
        <v>21</v>
      </c>
      <c r="ON47" s="10">
        <v>2</v>
      </c>
      <c r="OO47" s="10">
        <v>9</v>
      </c>
      <c r="OP47" s="10">
        <v>4</v>
      </c>
      <c r="OQ47" s="10">
        <v>0</v>
      </c>
      <c r="OR47" s="10">
        <v>9</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52</v>
      </c>
      <c r="PI47" s="10">
        <v>24</v>
      </c>
      <c r="PJ47" s="10">
        <v>27</v>
      </c>
      <c r="PK47" s="10">
        <v>1</v>
      </c>
      <c r="PL47" s="10">
        <v>0</v>
      </c>
      <c r="PM47" s="10">
        <v>48</v>
      </c>
      <c r="PN47" s="10">
        <v>4</v>
      </c>
      <c r="PO47" s="10">
        <v>22</v>
      </c>
      <c r="PP47" s="10">
        <v>14</v>
      </c>
      <c r="PQ47" s="10">
        <v>1</v>
      </c>
      <c r="PR47" s="10">
        <v>13</v>
      </c>
      <c r="PS47" s="10">
        <v>0</v>
      </c>
      <c r="PT47" s="10">
        <v>2</v>
      </c>
      <c r="PU47" s="10">
        <v>14</v>
      </c>
      <c r="PV47" s="10">
        <v>7</v>
      </c>
      <c r="PW47" s="10">
        <v>7</v>
      </c>
      <c r="PX47" s="10">
        <v>0</v>
      </c>
      <c r="PY47" s="10">
        <v>0</v>
      </c>
      <c r="PZ47" s="10">
        <v>14</v>
      </c>
      <c r="QA47" s="10">
        <v>0</v>
      </c>
      <c r="QB47" s="10">
        <v>3</v>
      </c>
      <c r="QC47" s="10">
        <v>2</v>
      </c>
      <c r="QD47" s="10">
        <v>0</v>
      </c>
      <c r="QE47" s="10">
        <v>9</v>
      </c>
      <c r="QF47" s="10">
        <v>0</v>
      </c>
      <c r="QG47" s="10">
        <v>0</v>
      </c>
      <c r="QH47" s="10">
        <v>2</v>
      </c>
      <c r="QI47" s="10">
        <v>0</v>
      </c>
      <c r="QJ47" s="10">
        <v>2</v>
      </c>
      <c r="QK47" s="10">
        <v>0</v>
      </c>
      <c r="QL47" s="10">
        <v>2</v>
      </c>
      <c r="QM47" s="10">
        <v>0</v>
      </c>
      <c r="QN47" s="10">
        <v>64</v>
      </c>
      <c r="QO47" s="10">
        <v>29</v>
      </c>
      <c r="QP47" s="10">
        <v>21</v>
      </c>
      <c r="QQ47" s="10">
        <v>0</v>
      </c>
      <c r="QR47" s="10">
        <v>50</v>
      </c>
      <c r="QS47" s="10">
        <v>14</v>
      </c>
      <c r="QT47" s="10">
        <v>8</v>
      </c>
      <c r="QU47" s="10">
        <v>8</v>
      </c>
      <c r="QV47" s="10">
        <v>0</v>
      </c>
      <c r="QW47" s="10">
        <v>0</v>
      </c>
      <c r="QX47" s="10">
        <v>0</v>
      </c>
      <c r="QY47" s="10">
        <v>8</v>
      </c>
      <c r="QZ47" s="10">
        <v>0</v>
      </c>
      <c r="RA47" s="10">
        <v>0</v>
      </c>
      <c r="RB47" s="10">
        <v>0</v>
      </c>
      <c r="RC47" s="10">
        <v>0</v>
      </c>
      <c r="RD47" s="10">
        <v>8</v>
      </c>
      <c r="RE47" s="10">
        <v>0</v>
      </c>
      <c r="RF47" s="10">
        <v>0</v>
      </c>
      <c r="RG47" s="10">
        <v>7</v>
      </c>
      <c r="RH47" s="10">
        <v>7</v>
      </c>
      <c r="RI47" s="10">
        <v>0</v>
      </c>
      <c r="RJ47" s="10">
        <v>0</v>
      </c>
      <c r="RK47" s="10">
        <v>0</v>
      </c>
      <c r="RL47" s="10">
        <v>7</v>
      </c>
      <c r="RM47" s="10">
        <v>0</v>
      </c>
      <c r="RN47" s="10">
        <v>0</v>
      </c>
      <c r="RO47" s="10">
        <v>0</v>
      </c>
      <c r="RP47" s="10">
        <v>0</v>
      </c>
      <c r="RQ47" s="10">
        <v>7</v>
      </c>
      <c r="RR47" s="10">
        <v>0</v>
      </c>
      <c r="RS47" s="10">
        <v>0</v>
      </c>
      <c r="RT47" s="10">
        <v>1</v>
      </c>
      <c r="RU47" s="10">
        <v>1</v>
      </c>
      <c r="RV47" s="10">
        <v>0</v>
      </c>
      <c r="RW47" s="10">
        <v>0</v>
      </c>
      <c r="RX47" s="10">
        <v>0</v>
      </c>
      <c r="RY47" s="10">
        <v>1</v>
      </c>
      <c r="RZ47" s="10">
        <v>0</v>
      </c>
      <c r="SA47" s="10">
        <v>0</v>
      </c>
      <c r="SB47" s="10">
        <v>0</v>
      </c>
      <c r="SC47" s="10">
        <v>0</v>
      </c>
      <c r="SD47" s="10">
        <v>1</v>
      </c>
      <c r="SE47" s="10">
        <v>0</v>
      </c>
      <c r="SF47" s="10">
        <v>0</v>
      </c>
      <c r="SG47" s="10">
        <v>8</v>
      </c>
      <c r="SH47" s="10">
        <v>8</v>
      </c>
      <c r="SI47" s="10">
        <v>0</v>
      </c>
      <c r="SJ47" s="10">
        <v>0</v>
      </c>
      <c r="SK47" s="10">
        <v>0</v>
      </c>
      <c r="SL47" s="10">
        <v>8</v>
      </c>
      <c r="SM47" s="10">
        <v>0</v>
      </c>
      <c r="SN47" s="10">
        <v>0</v>
      </c>
      <c r="SO47" s="10">
        <v>0</v>
      </c>
      <c r="SP47" s="10">
        <v>0</v>
      </c>
      <c r="SQ47" s="10">
        <v>8</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8</v>
      </c>
      <c r="TM47" s="10">
        <v>7</v>
      </c>
      <c r="TN47" s="10">
        <v>1</v>
      </c>
      <c r="TO47" s="10">
        <v>8</v>
      </c>
      <c r="TP47" s="10">
        <v>0</v>
      </c>
      <c r="TQ47" s="10">
        <v>13</v>
      </c>
      <c r="TR47" s="10">
        <v>10</v>
      </c>
      <c r="TS47" s="10">
        <v>3</v>
      </c>
      <c r="TT47" s="10">
        <v>13</v>
      </c>
      <c r="TU47" s="10">
        <v>0</v>
      </c>
    </row>
    <row r="48" spans="1:541" x14ac:dyDescent="0.25">
      <c r="A48" s="4" t="s">
        <v>64</v>
      </c>
      <c r="B48" s="10">
        <v>10</v>
      </c>
      <c r="C48" s="10">
        <v>7467</v>
      </c>
      <c r="D48" s="10">
        <v>1170</v>
      </c>
      <c r="E48" s="10">
        <v>421</v>
      </c>
      <c r="F48" s="10">
        <v>5876</v>
      </c>
      <c r="G48" s="10">
        <v>2823</v>
      </c>
      <c r="H48" s="10">
        <v>4632</v>
      </c>
      <c r="I48" s="10">
        <v>10</v>
      </c>
      <c r="J48" s="10">
        <v>2</v>
      </c>
      <c r="K48" s="10">
        <v>7265</v>
      </c>
      <c r="L48" s="10">
        <v>202</v>
      </c>
      <c r="M48" s="10">
        <v>4268</v>
      </c>
      <c r="N48" s="10">
        <v>2886</v>
      </c>
      <c r="O48" s="10">
        <v>22</v>
      </c>
      <c r="P48" s="10">
        <v>56</v>
      </c>
      <c r="Q48" s="10">
        <v>16</v>
      </c>
      <c r="R48" s="10">
        <v>219</v>
      </c>
      <c r="S48" s="10">
        <v>3240</v>
      </c>
      <c r="T48" s="10">
        <v>453</v>
      </c>
      <c r="U48" s="10">
        <v>140</v>
      </c>
      <c r="V48" s="10">
        <v>2647</v>
      </c>
      <c r="W48" s="10">
        <v>1147</v>
      </c>
      <c r="X48" s="10">
        <v>2088</v>
      </c>
      <c r="Y48" s="10">
        <v>3</v>
      </c>
      <c r="Z48" s="10">
        <v>2</v>
      </c>
      <c r="AA48" s="10">
        <v>3102</v>
      </c>
      <c r="AB48" s="10">
        <v>138</v>
      </c>
      <c r="AC48" s="10">
        <v>1711</v>
      </c>
      <c r="AD48" s="10">
        <v>1390</v>
      </c>
      <c r="AE48" s="10">
        <v>15</v>
      </c>
      <c r="AF48" s="10">
        <v>31</v>
      </c>
      <c r="AG48" s="10">
        <v>13</v>
      </c>
      <c r="AH48" s="10">
        <v>80</v>
      </c>
      <c r="AI48" s="10">
        <v>1618</v>
      </c>
      <c r="AJ48" s="10">
        <v>416</v>
      </c>
      <c r="AK48" s="10">
        <v>96</v>
      </c>
      <c r="AL48" s="10">
        <v>1106</v>
      </c>
      <c r="AM48" s="10">
        <v>748</v>
      </c>
      <c r="AN48" s="10">
        <v>866</v>
      </c>
      <c r="AO48" s="10">
        <v>4</v>
      </c>
      <c r="AP48" s="10">
        <v>0</v>
      </c>
      <c r="AQ48" s="10">
        <v>1586</v>
      </c>
      <c r="AR48" s="10">
        <v>32</v>
      </c>
      <c r="AS48" s="10">
        <v>718</v>
      </c>
      <c r="AT48" s="10">
        <v>855</v>
      </c>
      <c r="AU48" s="10">
        <v>5</v>
      </c>
      <c r="AV48" s="10">
        <v>4</v>
      </c>
      <c r="AW48" s="10">
        <v>2</v>
      </c>
      <c r="AX48" s="10">
        <v>34</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4869</v>
      </c>
      <c r="BP48" s="10">
        <v>869</v>
      </c>
      <c r="BQ48" s="10">
        <v>236</v>
      </c>
      <c r="BR48" s="10">
        <v>3764</v>
      </c>
      <c r="BS48" s="10">
        <v>1895</v>
      </c>
      <c r="BT48" s="10">
        <v>2965</v>
      </c>
      <c r="BU48" s="10">
        <v>7</v>
      </c>
      <c r="BV48" s="10">
        <v>2</v>
      </c>
      <c r="BW48" s="10">
        <v>4699</v>
      </c>
      <c r="BX48" s="10">
        <v>170</v>
      </c>
      <c r="BY48" s="10">
        <v>2433</v>
      </c>
      <c r="BZ48" s="10">
        <v>2252</v>
      </c>
      <c r="CA48" s="10">
        <v>20</v>
      </c>
      <c r="CB48" s="10">
        <v>35</v>
      </c>
      <c r="CC48" s="10">
        <v>15</v>
      </c>
      <c r="CD48" s="10">
        <v>114</v>
      </c>
      <c r="CE48" s="10">
        <v>2598</v>
      </c>
      <c r="CF48" s="10">
        <v>301</v>
      </c>
      <c r="CG48" s="10">
        <v>185</v>
      </c>
      <c r="CH48" s="10">
        <v>2112</v>
      </c>
      <c r="CI48" s="10">
        <v>928</v>
      </c>
      <c r="CJ48" s="10">
        <v>1667</v>
      </c>
      <c r="CK48" s="10">
        <v>3</v>
      </c>
      <c r="CL48" s="10">
        <v>0</v>
      </c>
      <c r="CM48" s="10">
        <v>2566</v>
      </c>
      <c r="CN48" s="10">
        <v>32</v>
      </c>
      <c r="CO48" s="10">
        <v>1835</v>
      </c>
      <c r="CP48" s="10">
        <v>634</v>
      </c>
      <c r="CQ48" s="10">
        <v>2</v>
      </c>
      <c r="CR48" s="10">
        <v>21</v>
      </c>
      <c r="CS48" s="10">
        <v>1</v>
      </c>
      <c r="CT48" s="10">
        <v>105</v>
      </c>
      <c r="CU48" s="10">
        <v>5637</v>
      </c>
      <c r="CV48" s="10">
        <v>52</v>
      </c>
      <c r="CW48" s="10">
        <v>325</v>
      </c>
      <c r="CX48" s="10">
        <v>5260</v>
      </c>
      <c r="CY48" s="10">
        <v>1734</v>
      </c>
      <c r="CZ48" s="10">
        <v>3891</v>
      </c>
      <c r="DA48" s="10">
        <v>10</v>
      </c>
      <c r="DB48" s="10">
        <v>2</v>
      </c>
      <c r="DC48" s="10">
        <v>5506</v>
      </c>
      <c r="DD48" s="10">
        <v>131</v>
      </c>
      <c r="DE48" s="10">
        <v>3480</v>
      </c>
      <c r="DF48" s="10">
        <v>1946</v>
      </c>
      <c r="DG48" s="10">
        <v>18</v>
      </c>
      <c r="DH48" s="10">
        <v>54</v>
      </c>
      <c r="DI48" s="10">
        <v>9</v>
      </c>
      <c r="DJ48" s="10">
        <v>130</v>
      </c>
      <c r="DK48" s="10">
        <v>2549</v>
      </c>
      <c r="DL48" s="10">
        <v>12</v>
      </c>
      <c r="DM48" s="10">
        <v>120</v>
      </c>
      <c r="DN48" s="10">
        <v>2417</v>
      </c>
      <c r="DO48" s="10">
        <v>718</v>
      </c>
      <c r="DP48" s="10">
        <v>1826</v>
      </c>
      <c r="DQ48" s="10">
        <v>3</v>
      </c>
      <c r="DR48" s="10">
        <v>2</v>
      </c>
      <c r="DS48" s="10">
        <v>2463</v>
      </c>
      <c r="DT48" s="10">
        <v>86</v>
      </c>
      <c r="DU48" s="10">
        <v>1395</v>
      </c>
      <c r="DV48" s="10">
        <v>1057</v>
      </c>
      <c r="DW48" s="10">
        <v>15</v>
      </c>
      <c r="DX48" s="10">
        <v>29</v>
      </c>
      <c r="DY48" s="10">
        <v>7</v>
      </c>
      <c r="DZ48" s="10">
        <v>46</v>
      </c>
      <c r="EA48" s="10">
        <v>959</v>
      </c>
      <c r="EB48" s="10">
        <v>6</v>
      </c>
      <c r="EC48" s="10">
        <v>50</v>
      </c>
      <c r="ED48" s="10">
        <v>903</v>
      </c>
      <c r="EE48" s="10">
        <v>333</v>
      </c>
      <c r="EF48" s="10">
        <v>622</v>
      </c>
      <c r="EG48" s="10">
        <v>4</v>
      </c>
      <c r="EH48" s="10">
        <v>0</v>
      </c>
      <c r="EI48" s="10">
        <v>946</v>
      </c>
      <c r="EJ48" s="10">
        <v>13</v>
      </c>
      <c r="EK48" s="10">
        <v>585</v>
      </c>
      <c r="EL48" s="10">
        <v>353</v>
      </c>
      <c r="EM48" s="10">
        <v>1</v>
      </c>
      <c r="EN48" s="10">
        <v>4</v>
      </c>
      <c r="EO48" s="10">
        <v>1</v>
      </c>
      <c r="EP48" s="10">
        <v>15</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3519</v>
      </c>
      <c r="FH48" s="10">
        <v>18</v>
      </c>
      <c r="FI48" s="10">
        <v>170</v>
      </c>
      <c r="FJ48" s="10">
        <v>3331</v>
      </c>
      <c r="FK48" s="10">
        <v>1051</v>
      </c>
      <c r="FL48" s="10">
        <v>2459</v>
      </c>
      <c r="FM48" s="10">
        <v>7</v>
      </c>
      <c r="FN48" s="10">
        <v>2</v>
      </c>
      <c r="FO48" s="10">
        <v>3420</v>
      </c>
      <c r="FP48" s="10">
        <v>99</v>
      </c>
      <c r="FQ48" s="10">
        <v>1984</v>
      </c>
      <c r="FR48" s="10">
        <v>1417</v>
      </c>
      <c r="FS48" s="10">
        <v>16</v>
      </c>
      <c r="FT48" s="10">
        <v>33</v>
      </c>
      <c r="FU48" s="10">
        <v>8</v>
      </c>
      <c r="FV48" s="10">
        <v>61</v>
      </c>
      <c r="FW48" s="10">
        <v>2118</v>
      </c>
      <c r="FX48" s="10">
        <v>34</v>
      </c>
      <c r="FY48" s="10">
        <v>155</v>
      </c>
      <c r="FZ48" s="10">
        <v>1929</v>
      </c>
      <c r="GA48" s="10">
        <v>683</v>
      </c>
      <c r="GB48" s="10">
        <v>1432</v>
      </c>
      <c r="GC48" s="10">
        <v>3</v>
      </c>
      <c r="GD48" s="10">
        <v>0</v>
      </c>
      <c r="GE48" s="10">
        <v>2086</v>
      </c>
      <c r="GF48" s="10">
        <v>32</v>
      </c>
      <c r="GG48" s="10">
        <v>1496</v>
      </c>
      <c r="GH48" s="10">
        <v>529</v>
      </c>
      <c r="GI48" s="10">
        <v>2</v>
      </c>
      <c r="GJ48" s="10">
        <v>21</v>
      </c>
      <c r="GK48" s="10">
        <v>1</v>
      </c>
      <c r="GL48" s="10">
        <v>69</v>
      </c>
      <c r="GM48" s="10">
        <v>1830</v>
      </c>
      <c r="GN48" s="10">
        <v>1118</v>
      </c>
      <c r="GO48" s="10">
        <v>96</v>
      </c>
      <c r="GP48" s="10">
        <v>616</v>
      </c>
      <c r="GQ48" s="10">
        <v>1089</v>
      </c>
      <c r="GR48" s="10">
        <v>741</v>
      </c>
      <c r="GS48" s="10">
        <v>0</v>
      </c>
      <c r="GT48" s="10">
        <v>0</v>
      </c>
      <c r="GU48" s="10">
        <v>1759</v>
      </c>
      <c r="GV48" s="10">
        <v>71</v>
      </c>
      <c r="GW48" s="10">
        <v>788</v>
      </c>
      <c r="GX48" s="10">
        <v>940</v>
      </c>
      <c r="GY48" s="10">
        <v>4</v>
      </c>
      <c r="GZ48" s="10">
        <v>2</v>
      </c>
      <c r="HA48" s="10">
        <v>7</v>
      </c>
      <c r="HB48" s="10">
        <v>89</v>
      </c>
      <c r="HC48" s="10">
        <v>691</v>
      </c>
      <c r="HD48" s="10">
        <v>441</v>
      </c>
      <c r="HE48" s="10">
        <v>20</v>
      </c>
      <c r="HF48" s="10">
        <v>230</v>
      </c>
      <c r="HG48" s="10">
        <v>429</v>
      </c>
      <c r="HH48" s="10">
        <v>262</v>
      </c>
      <c r="HI48" s="10">
        <v>0</v>
      </c>
      <c r="HJ48" s="10">
        <v>0</v>
      </c>
      <c r="HK48" s="10">
        <v>639</v>
      </c>
      <c r="HL48" s="10">
        <v>52</v>
      </c>
      <c r="HM48" s="10">
        <v>316</v>
      </c>
      <c r="HN48" s="10">
        <v>333</v>
      </c>
      <c r="HO48" s="10">
        <v>0</v>
      </c>
      <c r="HP48" s="10">
        <v>2</v>
      </c>
      <c r="HQ48" s="10">
        <v>6</v>
      </c>
      <c r="HR48" s="10">
        <v>34</v>
      </c>
      <c r="HS48" s="10">
        <v>659</v>
      </c>
      <c r="HT48" s="10">
        <v>410</v>
      </c>
      <c r="HU48" s="10">
        <v>46</v>
      </c>
      <c r="HV48" s="10">
        <v>203</v>
      </c>
      <c r="HW48" s="10">
        <v>415</v>
      </c>
      <c r="HX48" s="10">
        <v>244</v>
      </c>
      <c r="HY48" s="10">
        <v>0</v>
      </c>
      <c r="HZ48" s="10">
        <v>0</v>
      </c>
      <c r="IA48" s="10">
        <v>640</v>
      </c>
      <c r="IB48" s="10">
        <v>19</v>
      </c>
      <c r="IC48" s="10">
        <v>133</v>
      </c>
      <c r="ID48" s="10">
        <v>502</v>
      </c>
      <c r="IE48" s="10">
        <v>4</v>
      </c>
      <c r="IF48" s="10">
        <v>0</v>
      </c>
      <c r="IG48" s="10">
        <v>1</v>
      </c>
      <c r="IH48" s="10">
        <v>19</v>
      </c>
      <c r="II48" s="10">
        <v>1350</v>
      </c>
      <c r="IJ48" s="10">
        <v>851</v>
      </c>
      <c r="IK48" s="10">
        <v>66</v>
      </c>
      <c r="IL48" s="10">
        <v>433</v>
      </c>
      <c r="IM48" s="10">
        <v>844</v>
      </c>
      <c r="IN48" s="10">
        <v>506</v>
      </c>
      <c r="IO48" s="10">
        <v>0</v>
      </c>
      <c r="IP48" s="10">
        <v>0</v>
      </c>
      <c r="IQ48" s="10">
        <v>1279</v>
      </c>
      <c r="IR48" s="10">
        <v>71</v>
      </c>
      <c r="IS48" s="10">
        <v>449</v>
      </c>
      <c r="IT48" s="10">
        <v>835</v>
      </c>
      <c r="IU48" s="10">
        <v>4</v>
      </c>
      <c r="IV48" s="10">
        <v>2</v>
      </c>
      <c r="IW48" s="10">
        <v>7</v>
      </c>
      <c r="IX48" s="10">
        <v>53</v>
      </c>
      <c r="IY48" s="10">
        <v>480</v>
      </c>
      <c r="IZ48" s="10">
        <v>267</v>
      </c>
      <c r="JA48" s="10">
        <v>30</v>
      </c>
      <c r="JB48" s="10">
        <v>183</v>
      </c>
      <c r="JC48" s="10">
        <v>245</v>
      </c>
      <c r="JD48" s="10">
        <v>235</v>
      </c>
      <c r="JE48" s="10">
        <v>0</v>
      </c>
      <c r="JF48" s="10">
        <v>0</v>
      </c>
      <c r="JG48" s="10">
        <v>480</v>
      </c>
      <c r="JH48" s="10">
        <v>0</v>
      </c>
      <c r="JI48" s="10">
        <v>339</v>
      </c>
      <c r="JJ48" s="10">
        <v>105</v>
      </c>
      <c r="JK48" s="10">
        <v>0</v>
      </c>
      <c r="JL48" s="10">
        <v>0</v>
      </c>
      <c r="JM48" s="10">
        <v>0</v>
      </c>
      <c r="JN48" s="10">
        <v>36</v>
      </c>
      <c r="JO48" s="10">
        <v>558</v>
      </c>
      <c r="JP48" s="10">
        <v>199</v>
      </c>
      <c r="JQ48" s="10">
        <v>192</v>
      </c>
      <c r="JR48" s="10">
        <v>391</v>
      </c>
      <c r="JS48" s="10">
        <v>167</v>
      </c>
      <c r="JT48" s="10">
        <v>1133</v>
      </c>
      <c r="JU48" s="10">
        <v>559</v>
      </c>
      <c r="JV48" s="10">
        <v>10</v>
      </c>
      <c r="JW48" s="10">
        <v>569</v>
      </c>
      <c r="JX48" s="10">
        <v>564</v>
      </c>
      <c r="JY48" s="10">
        <v>1020</v>
      </c>
      <c r="JZ48" s="10">
        <v>491</v>
      </c>
      <c r="KA48" s="10">
        <v>10</v>
      </c>
      <c r="KB48" s="10">
        <v>501</v>
      </c>
      <c r="KC48" s="10">
        <v>519</v>
      </c>
      <c r="KD48" s="10">
        <v>113</v>
      </c>
      <c r="KE48" s="10">
        <v>68</v>
      </c>
      <c r="KF48" s="10">
        <v>68</v>
      </c>
      <c r="KG48" s="10">
        <v>45</v>
      </c>
      <c r="KH48" s="10">
        <v>679</v>
      </c>
      <c r="KI48" s="10">
        <v>41</v>
      </c>
      <c r="KJ48" s="10">
        <v>637</v>
      </c>
      <c r="KK48" s="10">
        <v>1</v>
      </c>
      <c r="KL48" s="10">
        <v>0</v>
      </c>
      <c r="KM48" s="10">
        <v>677</v>
      </c>
      <c r="KN48" s="10">
        <v>2</v>
      </c>
      <c r="KO48" s="10">
        <v>362</v>
      </c>
      <c r="KP48" s="10">
        <v>297</v>
      </c>
      <c r="KQ48" s="10">
        <v>2</v>
      </c>
      <c r="KR48" s="10">
        <v>7</v>
      </c>
      <c r="KS48" s="10">
        <v>0</v>
      </c>
      <c r="KT48" s="10">
        <v>11</v>
      </c>
      <c r="KU48" s="10">
        <v>225</v>
      </c>
      <c r="KV48" s="10">
        <v>13</v>
      </c>
      <c r="KW48" s="10">
        <v>211</v>
      </c>
      <c r="KX48" s="10">
        <v>1</v>
      </c>
      <c r="KY48" s="10">
        <v>0</v>
      </c>
      <c r="KZ48" s="10">
        <v>223</v>
      </c>
      <c r="LA48" s="10">
        <v>2</v>
      </c>
      <c r="LB48" s="10">
        <v>118</v>
      </c>
      <c r="LC48" s="10">
        <v>102</v>
      </c>
      <c r="LD48" s="10">
        <v>1</v>
      </c>
      <c r="LE48" s="10">
        <v>2</v>
      </c>
      <c r="LF48" s="10">
        <v>0</v>
      </c>
      <c r="LG48" s="10">
        <v>2</v>
      </c>
      <c r="LH48" s="10">
        <v>310</v>
      </c>
      <c r="LI48" s="10">
        <v>20</v>
      </c>
      <c r="LJ48" s="10">
        <v>290</v>
      </c>
      <c r="LK48" s="10">
        <v>0</v>
      </c>
      <c r="LL48" s="10">
        <v>0</v>
      </c>
      <c r="LM48" s="10">
        <v>310</v>
      </c>
      <c r="LN48" s="10">
        <v>0</v>
      </c>
      <c r="LO48" s="10">
        <v>135</v>
      </c>
      <c r="LP48" s="10">
        <v>163</v>
      </c>
      <c r="LQ48" s="10">
        <v>1</v>
      </c>
      <c r="LR48" s="10">
        <v>2</v>
      </c>
      <c r="LS48" s="10">
        <v>0</v>
      </c>
      <c r="LT48" s="10">
        <v>9</v>
      </c>
      <c r="LU48" s="10">
        <v>4</v>
      </c>
      <c r="LV48" s="10">
        <v>0</v>
      </c>
      <c r="LW48" s="10">
        <v>4</v>
      </c>
      <c r="LX48" s="10">
        <v>0</v>
      </c>
      <c r="LY48" s="10">
        <v>0</v>
      </c>
      <c r="LZ48" s="10">
        <v>4</v>
      </c>
      <c r="MA48" s="10">
        <v>0</v>
      </c>
      <c r="MB48" s="10">
        <v>2</v>
      </c>
      <c r="MC48" s="10">
        <v>2</v>
      </c>
      <c r="MD48" s="10">
        <v>0</v>
      </c>
      <c r="ME48" s="10">
        <v>0</v>
      </c>
      <c r="MF48" s="10">
        <v>0</v>
      </c>
      <c r="MG48" s="10">
        <v>0</v>
      </c>
      <c r="MH48" s="10">
        <v>539</v>
      </c>
      <c r="MI48" s="10">
        <v>33</v>
      </c>
      <c r="MJ48" s="10">
        <v>505</v>
      </c>
      <c r="MK48" s="10">
        <v>1</v>
      </c>
      <c r="ML48" s="10">
        <v>0</v>
      </c>
      <c r="MM48" s="10">
        <v>537</v>
      </c>
      <c r="MN48" s="10">
        <v>2</v>
      </c>
      <c r="MO48" s="10">
        <v>255</v>
      </c>
      <c r="MP48" s="10">
        <v>267</v>
      </c>
      <c r="MQ48" s="10">
        <v>2</v>
      </c>
      <c r="MR48" s="10">
        <v>4</v>
      </c>
      <c r="MS48" s="10">
        <v>0</v>
      </c>
      <c r="MT48" s="10">
        <v>11</v>
      </c>
      <c r="MU48" s="10">
        <v>140</v>
      </c>
      <c r="MV48" s="10">
        <v>8</v>
      </c>
      <c r="MW48" s="10">
        <v>132</v>
      </c>
      <c r="MX48" s="10">
        <v>0</v>
      </c>
      <c r="MY48" s="10">
        <v>0</v>
      </c>
      <c r="MZ48" s="10">
        <v>140</v>
      </c>
      <c r="NA48" s="10">
        <v>0</v>
      </c>
      <c r="NB48" s="10">
        <v>107</v>
      </c>
      <c r="NC48" s="10">
        <v>30</v>
      </c>
      <c r="ND48" s="10">
        <v>0</v>
      </c>
      <c r="NE48" s="10">
        <v>3</v>
      </c>
      <c r="NF48" s="10">
        <v>0</v>
      </c>
      <c r="NG48" s="10">
        <v>0</v>
      </c>
      <c r="NH48" s="10">
        <v>366</v>
      </c>
      <c r="NI48" s="10">
        <v>149</v>
      </c>
      <c r="NJ48" s="10">
        <v>217</v>
      </c>
      <c r="NK48" s="10">
        <v>0</v>
      </c>
      <c r="NL48" s="10">
        <v>0</v>
      </c>
      <c r="NM48" s="10">
        <v>350</v>
      </c>
      <c r="NN48" s="10">
        <v>16</v>
      </c>
      <c r="NO48" s="10">
        <v>224</v>
      </c>
      <c r="NP48" s="10">
        <v>117</v>
      </c>
      <c r="NQ48" s="10">
        <v>1</v>
      </c>
      <c r="NR48" s="10">
        <v>2</v>
      </c>
      <c r="NS48" s="10">
        <v>2</v>
      </c>
      <c r="NT48" s="10">
        <v>20</v>
      </c>
      <c r="NU48" s="10">
        <v>132</v>
      </c>
      <c r="NV48" s="10">
        <v>50</v>
      </c>
      <c r="NW48" s="10">
        <v>82</v>
      </c>
      <c r="NX48" s="10">
        <v>0</v>
      </c>
      <c r="NY48" s="10">
        <v>0</v>
      </c>
      <c r="NZ48" s="10">
        <v>123</v>
      </c>
      <c r="OA48" s="10">
        <v>9</v>
      </c>
      <c r="OB48" s="10">
        <v>68</v>
      </c>
      <c r="OC48" s="10">
        <v>52</v>
      </c>
      <c r="OD48" s="10">
        <v>1</v>
      </c>
      <c r="OE48" s="10">
        <v>0</v>
      </c>
      <c r="OF48" s="10">
        <v>2</v>
      </c>
      <c r="OG48" s="10">
        <v>9</v>
      </c>
      <c r="OH48" s="10">
        <v>53</v>
      </c>
      <c r="OI48" s="10">
        <v>20</v>
      </c>
      <c r="OJ48" s="10">
        <v>33</v>
      </c>
      <c r="OK48" s="10">
        <v>0</v>
      </c>
      <c r="OL48" s="10">
        <v>0</v>
      </c>
      <c r="OM48" s="10">
        <v>50</v>
      </c>
      <c r="ON48" s="10">
        <v>3</v>
      </c>
      <c r="OO48" s="10">
        <v>31</v>
      </c>
      <c r="OP48" s="10">
        <v>19</v>
      </c>
      <c r="OQ48" s="10">
        <v>0</v>
      </c>
      <c r="OR48" s="10">
        <v>0</v>
      </c>
      <c r="OS48" s="10">
        <v>0</v>
      </c>
      <c r="OT48" s="10">
        <v>3</v>
      </c>
      <c r="OU48" s="10">
        <v>0</v>
      </c>
      <c r="OV48" s="10">
        <v>0</v>
      </c>
      <c r="OW48" s="10">
        <v>0</v>
      </c>
      <c r="OX48" s="10">
        <v>0</v>
      </c>
      <c r="OY48" s="10">
        <v>0</v>
      </c>
      <c r="OZ48" s="10">
        <v>0</v>
      </c>
      <c r="PA48" s="10">
        <v>0</v>
      </c>
      <c r="PB48" s="10">
        <v>0</v>
      </c>
      <c r="PC48" s="10">
        <v>0</v>
      </c>
      <c r="PD48" s="10">
        <v>0</v>
      </c>
      <c r="PE48" s="10">
        <v>0</v>
      </c>
      <c r="PF48" s="10">
        <v>0</v>
      </c>
      <c r="PG48" s="10">
        <v>0</v>
      </c>
      <c r="PH48" s="10">
        <v>185</v>
      </c>
      <c r="PI48" s="10">
        <v>70</v>
      </c>
      <c r="PJ48" s="10">
        <v>115</v>
      </c>
      <c r="PK48" s="10">
        <v>0</v>
      </c>
      <c r="PL48" s="10">
        <v>0</v>
      </c>
      <c r="PM48" s="10">
        <v>173</v>
      </c>
      <c r="PN48" s="10">
        <v>12</v>
      </c>
      <c r="PO48" s="10">
        <v>99</v>
      </c>
      <c r="PP48" s="10">
        <v>71</v>
      </c>
      <c r="PQ48" s="10">
        <v>1</v>
      </c>
      <c r="PR48" s="10">
        <v>0</v>
      </c>
      <c r="PS48" s="10">
        <v>2</v>
      </c>
      <c r="PT48" s="10">
        <v>12</v>
      </c>
      <c r="PU48" s="10">
        <v>181</v>
      </c>
      <c r="PV48" s="10">
        <v>79</v>
      </c>
      <c r="PW48" s="10">
        <v>102</v>
      </c>
      <c r="PX48" s="10">
        <v>0</v>
      </c>
      <c r="PY48" s="10">
        <v>0</v>
      </c>
      <c r="PZ48" s="10">
        <v>177</v>
      </c>
      <c r="QA48" s="10">
        <v>4</v>
      </c>
      <c r="QB48" s="10">
        <v>125</v>
      </c>
      <c r="QC48" s="10">
        <v>46</v>
      </c>
      <c r="QD48" s="10">
        <v>0</v>
      </c>
      <c r="QE48" s="10">
        <v>2</v>
      </c>
      <c r="QF48" s="10">
        <v>0</v>
      </c>
      <c r="QG48" s="10">
        <v>8</v>
      </c>
      <c r="QH48" s="10">
        <v>49</v>
      </c>
      <c r="QI48" s="10">
        <v>12</v>
      </c>
      <c r="QJ48" s="10">
        <v>3</v>
      </c>
      <c r="QK48" s="10">
        <v>0</v>
      </c>
      <c r="QL48" s="10">
        <v>15</v>
      </c>
      <c r="QM48" s="10">
        <v>34</v>
      </c>
      <c r="QN48" s="10">
        <v>317</v>
      </c>
      <c r="QO48" s="10">
        <v>120</v>
      </c>
      <c r="QP48" s="10">
        <v>50</v>
      </c>
      <c r="QQ48" s="10">
        <v>0</v>
      </c>
      <c r="QR48" s="10">
        <v>170</v>
      </c>
      <c r="QS48" s="10">
        <v>147</v>
      </c>
      <c r="QT48" s="10">
        <v>50</v>
      </c>
      <c r="QU48" s="10">
        <v>44</v>
      </c>
      <c r="QV48" s="10">
        <v>6</v>
      </c>
      <c r="QW48" s="10">
        <v>0</v>
      </c>
      <c r="QX48" s="10">
        <v>0</v>
      </c>
      <c r="QY48" s="10">
        <v>50</v>
      </c>
      <c r="QZ48" s="10">
        <v>0</v>
      </c>
      <c r="RA48" s="10">
        <v>28</v>
      </c>
      <c r="RB48" s="10">
        <v>21</v>
      </c>
      <c r="RC48" s="10">
        <v>0</v>
      </c>
      <c r="RD48" s="10">
        <v>0</v>
      </c>
      <c r="RE48" s="10">
        <v>0</v>
      </c>
      <c r="RF48" s="10">
        <v>1</v>
      </c>
      <c r="RG48" s="10">
        <v>14</v>
      </c>
      <c r="RH48" s="10">
        <v>12</v>
      </c>
      <c r="RI48" s="10">
        <v>2</v>
      </c>
      <c r="RJ48" s="10">
        <v>0</v>
      </c>
      <c r="RK48" s="10">
        <v>0</v>
      </c>
      <c r="RL48" s="10">
        <v>14</v>
      </c>
      <c r="RM48" s="10">
        <v>0</v>
      </c>
      <c r="RN48" s="10">
        <v>7</v>
      </c>
      <c r="RO48" s="10">
        <v>7</v>
      </c>
      <c r="RP48" s="10">
        <v>0</v>
      </c>
      <c r="RQ48" s="10">
        <v>0</v>
      </c>
      <c r="RR48" s="10">
        <v>0</v>
      </c>
      <c r="RS48" s="10">
        <v>0</v>
      </c>
      <c r="RT48" s="10">
        <v>12</v>
      </c>
      <c r="RU48" s="10">
        <v>11</v>
      </c>
      <c r="RV48" s="10">
        <v>1</v>
      </c>
      <c r="RW48" s="10">
        <v>0</v>
      </c>
      <c r="RX48" s="10">
        <v>0</v>
      </c>
      <c r="RY48" s="10">
        <v>12</v>
      </c>
      <c r="RZ48" s="10">
        <v>0</v>
      </c>
      <c r="SA48" s="10">
        <v>3</v>
      </c>
      <c r="SB48" s="10">
        <v>9</v>
      </c>
      <c r="SC48" s="10">
        <v>0</v>
      </c>
      <c r="SD48" s="10">
        <v>0</v>
      </c>
      <c r="SE48" s="10">
        <v>0</v>
      </c>
      <c r="SF48" s="10">
        <v>0</v>
      </c>
      <c r="SG48" s="10">
        <v>26</v>
      </c>
      <c r="SH48" s="10">
        <v>23</v>
      </c>
      <c r="SI48" s="10">
        <v>3</v>
      </c>
      <c r="SJ48" s="10">
        <v>0</v>
      </c>
      <c r="SK48" s="10">
        <v>0</v>
      </c>
      <c r="SL48" s="10">
        <v>26</v>
      </c>
      <c r="SM48" s="10">
        <v>0</v>
      </c>
      <c r="SN48" s="10">
        <v>10</v>
      </c>
      <c r="SO48" s="10">
        <v>16</v>
      </c>
      <c r="SP48" s="10">
        <v>0</v>
      </c>
      <c r="SQ48" s="10">
        <v>0</v>
      </c>
      <c r="SR48" s="10">
        <v>0</v>
      </c>
      <c r="SS48" s="10">
        <v>0</v>
      </c>
      <c r="ST48" s="10">
        <v>24</v>
      </c>
      <c r="SU48" s="10">
        <v>21</v>
      </c>
      <c r="SV48" s="10">
        <v>3</v>
      </c>
      <c r="SW48" s="10">
        <v>0</v>
      </c>
      <c r="SX48" s="10">
        <v>0</v>
      </c>
      <c r="SY48" s="10">
        <v>24</v>
      </c>
      <c r="SZ48" s="10">
        <v>0</v>
      </c>
      <c r="TA48" s="10">
        <v>18</v>
      </c>
      <c r="TB48" s="10">
        <v>5</v>
      </c>
      <c r="TC48" s="10">
        <v>0</v>
      </c>
      <c r="TD48" s="10">
        <v>0</v>
      </c>
      <c r="TE48" s="10">
        <v>0</v>
      </c>
      <c r="TF48" s="10">
        <v>1</v>
      </c>
      <c r="TG48" s="10">
        <v>1</v>
      </c>
      <c r="TH48" s="10">
        <v>0</v>
      </c>
      <c r="TI48" s="10">
        <v>1</v>
      </c>
      <c r="TJ48" s="10">
        <v>1</v>
      </c>
      <c r="TK48" s="10">
        <v>0</v>
      </c>
      <c r="TL48" s="10">
        <v>49</v>
      </c>
      <c r="TM48" s="10">
        <v>14</v>
      </c>
      <c r="TN48" s="10">
        <v>11</v>
      </c>
      <c r="TO48" s="10">
        <v>25</v>
      </c>
      <c r="TP48" s="10">
        <v>24</v>
      </c>
      <c r="TQ48" s="10">
        <v>74</v>
      </c>
      <c r="TR48" s="10">
        <v>15</v>
      </c>
      <c r="TS48" s="10">
        <v>14</v>
      </c>
      <c r="TT48" s="10">
        <v>29</v>
      </c>
      <c r="TU48" s="10">
        <v>45</v>
      </c>
    </row>
    <row r="49" spans="1:541" x14ac:dyDescent="0.25">
      <c r="A49" s="4" t="s">
        <v>65</v>
      </c>
      <c r="B49" s="10">
        <v>11</v>
      </c>
      <c r="C49" s="10">
        <v>25848</v>
      </c>
      <c r="D49" s="10">
        <v>4249</v>
      </c>
      <c r="E49" s="10">
        <v>1523</v>
      </c>
      <c r="F49" s="10">
        <v>20076</v>
      </c>
      <c r="G49" s="10">
        <v>9404</v>
      </c>
      <c r="H49" s="10">
        <v>16361</v>
      </c>
      <c r="I49" s="10">
        <v>66</v>
      </c>
      <c r="J49" s="10">
        <v>17</v>
      </c>
      <c r="K49" s="10">
        <v>18884</v>
      </c>
      <c r="L49" s="10">
        <v>6964</v>
      </c>
      <c r="M49" s="10">
        <v>14984</v>
      </c>
      <c r="N49" s="10">
        <v>9622</v>
      </c>
      <c r="O49" s="10">
        <v>202</v>
      </c>
      <c r="P49" s="10">
        <v>245</v>
      </c>
      <c r="Q49" s="10">
        <v>77</v>
      </c>
      <c r="R49" s="10">
        <v>718</v>
      </c>
      <c r="S49" s="10">
        <v>10950</v>
      </c>
      <c r="T49" s="10">
        <v>2803</v>
      </c>
      <c r="U49" s="10">
        <v>620</v>
      </c>
      <c r="V49" s="10">
        <v>7527</v>
      </c>
      <c r="W49" s="10">
        <v>4860</v>
      </c>
      <c r="X49" s="10">
        <v>6063</v>
      </c>
      <c r="Y49" s="10">
        <v>25</v>
      </c>
      <c r="Z49" s="10">
        <v>2</v>
      </c>
      <c r="AA49" s="10">
        <v>8050</v>
      </c>
      <c r="AB49" s="10">
        <v>2900</v>
      </c>
      <c r="AC49" s="10">
        <v>5802</v>
      </c>
      <c r="AD49" s="10">
        <v>4642</v>
      </c>
      <c r="AE49" s="10">
        <v>82</v>
      </c>
      <c r="AF49" s="10">
        <v>91</v>
      </c>
      <c r="AG49" s="10">
        <v>26</v>
      </c>
      <c r="AH49" s="10">
        <v>307</v>
      </c>
      <c r="AI49" s="10">
        <v>3555</v>
      </c>
      <c r="AJ49" s="10">
        <v>1266</v>
      </c>
      <c r="AK49" s="10">
        <v>293</v>
      </c>
      <c r="AL49" s="10">
        <v>1996</v>
      </c>
      <c r="AM49" s="10">
        <v>1874</v>
      </c>
      <c r="AN49" s="10">
        <v>1671</v>
      </c>
      <c r="AO49" s="10">
        <v>9</v>
      </c>
      <c r="AP49" s="10">
        <v>1</v>
      </c>
      <c r="AQ49" s="10">
        <v>2488</v>
      </c>
      <c r="AR49" s="10">
        <v>1067</v>
      </c>
      <c r="AS49" s="10">
        <v>1767</v>
      </c>
      <c r="AT49" s="10">
        <v>1562</v>
      </c>
      <c r="AU49" s="10">
        <v>60</v>
      </c>
      <c r="AV49" s="10">
        <v>21</v>
      </c>
      <c r="AW49" s="10">
        <v>15</v>
      </c>
      <c r="AX49" s="10">
        <v>130</v>
      </c>
      <c r="AY49" s="10">
        <v>121</v>
      </c>
      <c r="AZ49" s="10">
        <v>0</v>
      </c>
      <c r="BA49" s="10">
        <v>0</v>
      </c>
      <c r="BB49" s="10">
        <v>121</v>
      </c>
      <c r="BC49" s="10">
        <v>24</v>
      </c>
      <c r="BD49" s="10">
        <v>97</v>
      </c>
      <c r="BE49" s="10">
        <v>0</v>
      </c>
      <c r="BF49" s="10">
        <v>0</v>
      </c>
      <c r="BG49" s="10">
        <v>111</v>
      </c>
      <c r="BH49" s="10">
        <v>10</v>
      </c>
      <c r="BI49" s="10">
        <v>51</v>
      </c>
      <c r="BJ49" s="10">
        <v>62</v>
      </c>
      <c r="BK49" s="10">
        <v>6</v>
      </c>
      <c r="BL49" s="10">
        <v>0</v>
      </c>
      <c r="BM49" s="10">
        <v>1</v>
      </c>
      <c r="BN49" s="10">
        <v>1</v>
      </c>
      <c r="BO49" s="10">
        <v>14626</v>
      </c>
      <c r="BP49" s="10">
        <v>4069</v>
      </c>
      <c r="BQ49" s="10">
        <v>913</v>
      </c>
      <c r="BR49" s="10">
        <v>9644</v>
      </c>
      <c r="BS49" s="10">
        <v>6758</v>
      </c>
      <c r="BT49" s="10">
        <v>7831</v>
      </c>
      <c r="BU49" s="10">
        <v>34</v>
      </c>
      <c r="BV49" s="10">
        <v>3</v>
      </c>
      <c r="BW49" s="10">
        <v>10649</v>
      </c>
      <c r="BX49" s="10">
        <v>3977</v>
      </c>
      <c r="BY49" s="10">
        <v>7620</v>
      </c>
      <c r="BZ49" s="10">
        <v>6266</v>
      </c>
      <c r="CA49" s="10">
        <v>148</v>
      </c>
      <c r="CB49" s="10">
        <v>112</v>
      </c>
      <c r="CC49" s="10">
        <v>42</v>
      </c>
      <c r="CD49" s="10">
        <v>438</v>
      </c>
      <c r="CE49" s="10">
        <v>11222</v>
      </c>
      <c r="CF49" s="10">
        <v>180</v>
      </c>
      <c r="CG49" s="10">
        <v>610</v>
      </c>
      <c r="CH49" s="10">
        <v>10432</v>
      </c>
      <c r="CI49" s="10">
        <v>2646</v>
      </c>
      <c r="CJ49" s="10">
        <v>8530</v>
      </c>
      <c r="CK49" s="10">
        <v>32</v>
      </c>
      <c r="CL49" s="10">
        <v>14</v>
      </c>
      <c r="CM49" s="10">
        <v>8235</v>
      </c>
      <c r="CN49" s="10">
        <v>2987</v>
      </c>
      <c r="CO49" s="10">
        <v>7364</v>
      </c>
      <c r="CP49" s="10">
        <v>3356</v>
      </c>
      <c r="CQ49" s="10">
        <v>54</v>
      </c>
      <c r="CR49" s="10">
        <v>133</v>
      </c>
      <c r="CS49" s="10">
        <v>35</v>
      </c>
      <c r="CT49" s="10">
        <v>280</v>
      </c>
      <c r="CU49" s="10">
        <v>19611</v>
      </c>
      <c r="CV49" s="10">
        <v>204</v>
      </c>
      <c r="CW49" s="10">
        <v>1242</v>
      </c>
      <c r="CX49" s="10">
        <v>18165</v>
      </c>
      <c r="CY49" s="10">
        <v>5480</v>
      </c>
      <c r="CZ49" s="10">
        <v>14051</v>
      </c>
      <c r="DA49" s="10">
        <v>63</v>
      </c>
      <c r="DB49" s="10">
        <v>17</v>
      </c>
      <c r="DC49" s="10">
        <v>15049</v>
      </c>
      <c r="DD49" s="10">
        <v>4562</v>
      </c>
      <c r="DE49" s="10">
        <v>11942</v>
      </c>
      <c r="DF49" s="10">
        <v>6806</v>
      </c>
      <c r="DG49" s="10">
        <v>127</v>
      </c>
      <c r="DH49" s="10">
        <v>230</v>
      </c>
      <c r="DI49" s="10">
        <v>65</v>
      </c>
      <c r="DJ49" s="10">
        <v>441</v>
      </c>
      <c r="DK49" s="10">
        <v>6900</v>
      </c>
      <c r="DL49" s="10">
        <v>153</v>
      </c>
      <c r="DM49" s="10">
        <v>450</v>
      </c>
      <c r="DN49" s="10">
        <v>6297</v>
      </c>
      <c r="DO49" s="10">
        <v>2325</v>
      </c>
      <c r="DP49" s="10">
        <v>4549</v>
      </c>
      <c r="DQ49" s="10">
        <v>24</v>
      </c>
      <c r="DR49" s="10">
        <v>2</v>
      </c>
      <c r="DS49" s="10">
        <v>5534</v>
      </c>
      <c r="DT49" s="10">
        <v>1366</v>
      </c>
      <c r="DU49" s="10">
        <v>3867</v>
      </c>
      <c r="DV49" s="10">
        <v>2734</v>
      </c>
      <c r="DW49" s="10">
        <v>54</v>
      </c>
      <c r="DX49" s="10">
        <v>77</v>
      </c>
      <c r="DY49" s="10">
        <v>18</v>
      </c>
      <c r="DZ49" s="10">
        <v>150</v>
      </c>
      <c r="EA49" s="10">
        <v>1642</v>
      </c>
      <c r="EB49" s="10">
        <v>20</v>
      </c>
      <c r="EC49" s="10">
        <v>196</v>
      </c>
      <c r="ED49" s="10">
        <v>1426</v>
      </c>
      <c r="EE49" s="10">
        <v>628</v>
      </c>
      <c r="EF49" s="10">
        <v>1006</v>
      </c>
      <c r="EG49" s="10">
        <v>7</v>
      </c>
      <c r="EH49" s="10">
        <v>1</v>
      </c>
      <c r="EI49" s="10">
        <v>1336</v>
      </c>
      <c r="EJ49" s="10">
        <v>306</v>
      </c>
      <c r="EK49" s="10">
        <v>853</v>
      </c>
      <c r="EL49" s="10">
        <v>703</v>
      </c>
      <c r="EM49" s="10">
        <v>13</v>
      </c>
      <c r="EN49" s="10">
        <v>20</v>
      </c>
      <c r="EO49" s="10">
        <v>11</v>
      </c>
      <c r="EP49" s="10">
        <v>42</v>
      </c>
      <c r="EQ49" s="10">
        <v>121</v>
      </c>
      <c r="ER49" s="10">
        <v>0</v>
      </c>
      <c r="ES49" s="10">
        <v>0</v>
      </c>
      <c r="ET49" s="10">
        <v>121</v>
      </c>
      <c r="EU49" s="10">
        <v>24</v>
      </c>
      <c r="EV49" s="10">
        <v>97</v>
      </c>
      <c r="EW49" s="10">
        <v>0</v>
      </c>
      <c r="EX49" s="10">
        <v>0</v>
      </c>
      <c r="EY49" s="10">
        <v>111</v>
      </c>
      <c r="EZ49" s="10">
        <v>10</v>
      </c>
      <c r="FA49" s="10">
        <v>51</v>
      </c>
      <c r="FB49" s="10">
        <v>62</v>
      </c>
      <c r="FC49" s="10">
        <v>6</v>
      </c>
      <c r="FD49" s="10">
        <v>0</v>
      </c>
      <c r="FE49" s="10">
        <v>1</v>
      </c>
      <c r="FF49" s="10">
        <v>1</v>
      </c>
      <c r="FG49" s="10">
        <v>8663</v>
      </c>
      <c r="FH49" s="10">
        <v>173</v>
      </c>
      <c r="FI49" s="10">
        <v>646</v>
      </c>
      <c r="FJ49" s="10">
        <v>7844</v>
      </c>
      <c r="FK49" s="10">
        <v>2977</v>
      </c>
      <c r="FL49" s="10">
        <v>5652</v>
      </c>
      <c r="FM49" s="10">
        <v>31</v>
      </c>
      <c r="FN49" s="10">
        <v>3</v>
      </c>
      <c r="FO49" s="10">
        <v>6981</v>
      </c>
      <c r="FP49" s="10">
        <v>1682</v>
      </c>
      <c r="FQ49" s="10">
        <v>4771</v>
      </c>
      <c r="FR49" s="10">
        <v>3499</v>
      </c>
      <c r="FS49" s="10">
        <v>73</v>
      </c>
      <c r="FT49" s="10">
        <v>97</v>
      </c>
      <c r="FU49" s="10">
        <v>30</v>
      </c>
      <c r="FV49" s="10">
        <v>193</v>
      </c>
      <c r="FW49" s="10">
        <v>10948</v>
      </c>
      <c r="FX49" s="10">
        <v>31</v>
      </c>
      <c r="FY49" s="10">
        <v>596</v>
      </c>
      <c r="FZ49" s="10">
        <v>10321</v>
      </c>
      <c r="GA49" s="10">
        <v>2503</v>
      </c>
      <c r="GB49" s="10">
        <v>8399</v>
      </c>
      <c r="GC49" s="10">
        <v>32</v>
      </c>
      <c r="GD49" s="10">
        <v>14</v>
      </c>
      <c r="GE49" s="10">
        <v>8068</v>
      </c>
      <c r="GF49" s="10">
        <v>2880</v>
      </c>
      <c r="GG49" s="10">
        <v>7171</v>
      </c>
      <c r="GH49" s="10">
        <v>3307</v>
      </c>
      <c r="GI49" s="10">
        <v>54</v>
      </c>
      <c r="GJ49" s="10">
        <v>133</v>
      </c>
      <c r="GK49" s="10">
        <v>35</v>
      </c>
      <c r="GL49" s="10">
        <v>248</v>
      </c>
      <c r="GM49" s="10">
        <v>6237</v>
      </c>
      <c r="GN49" s="10">
        <v>4045</v>
      </c>
      <c r="GO49" s="10">
        <v>281</v>
      </c>
      <c r="GP49" s="10">
        <v>1911</v>
      </c>
      <c r="GQ49" s="10">
        <v>3924</v>
      </c>
      <c r="GR49" s="10">
        <v>2310</v>
      </c>
      <c r="GS49" s="10">
        <v>3</v>
      </c>
      <c r="GT49" s="10">
        <v>0</v>
      </c>
      <c r="GU49" s="10">
        <v>3835</v>
      </c>
      <c r="GV49" s="10">
        <v>2402</v>
      </c>
      <c r="GW49" s="10">
        <v>3042</v>
      </c>
      <c r="GX49" s="10">
        <v>2816</v>
      </c>
      <c r="GY49" s="10">
        <v>75</v>
      </c>
      <c r="GZ49" s="10">
        <v>15</v>
      </c>
      <c r="HA49" s="10">
        <v>12</v>
      </c>
      <c r="HB49" s="10">
        <v>277</v>
      </c>
      <c r="HC49" s="10">
        <v>4050</v>
      </c>
      <c r="HD49" s="10">
        <v>2650</v>
      </c>
      <c r="HE49" s="10">
        <v>170</v>
      </c>
      <c r="HF49" s="10">
        <v>1230</v>
      </c>
      <c r="HG49" s="10">
        <v>2535</v>
      </c>
      <c r="HH49" s="10">
        <v>1514</v>
      </c>
      <c r="HI49" s="10">
        <v>1</v>
      </c>
      <c r="HJ49" s="10">
        <v>0</v>
      </c>
      <c r="HK49" s="10">
        <v>2516</v>
      </c>
      <c r="HL49" s="10">
        <v>1534</v>
      </c>
      <c r="HM49" s="10">
        <v>1935</v>
      </c>
      <c r="HN49" s="10">
        <v>1908</v>
      </c>
      <c r="HO49" s="10">
        <v>28</v>
      </c>
      <c r="HP49" s="10">
        <v>14</v>
      </c>
      <c r="HQ49" s="10">
        <v>8</v>
      </c>
      <c r="HR49" s="10">
        <v>157</v>
      </c>
      <c r="HS49" s="10">
        <v>1913</v>
      </c>
      <c r="HT49" s="10">
        <v>1246</v>
      </c>
      <c r="HU49" s="10">
        <v>97</v>
      </c>
      <c r="HV49" s="10">
        <v>570</v>
      </c>
      <c r="HW49" s="10">
        <v>1246</v>
      </c>
      <c r="HX49" s="10">
        <v>665</v>
      </c>
      <c r="HY49" s="10">
        <v>2</v>
      </c>
      <c r="HZ49" s="10">
        <v>0</v>
      </c>
      <c r="IA49" s="10">
        <v>1152</v>
      </c>
      <c r="IB49" s="10">
        <v>761</v>
      </c>
      <c r="IC49" s="10">
        <v>914</v>
      </c>
      <c r="ID49" s="10">
        <v>859</v>
      </c>
      <c r="IE49" s="10">
        <v>47</v>
      </c>
      <c r="IF49" s="10">
        <v>1</v>
      </c>
      <c r="IG49" s="10">
        <v>4</v>
      </c>
      <c r="IH49" s="10">
        <v>88</v>
      </c>
      <c r="II49" s="10">
        <v>5963</v>
      </c>
      <c r="IJ49" s="10">
        <v>3896</v>
      </c>
      <c r="IK49" s="10">
        <v>267</v>
      </c>
      <c r="IL49" s="10">
        <v>1800</v>
      </c>
      <c r="IM49" s="10">
        <v>3781</v>
      </c>
      <c r="IN49" s="10">
        <v>2179</v>
      </c>
      <c r="IO49" s="10">
        <v>3</v>
      </c>
      <c r="IP49" s="10">
        <v>0</v>
      </c>
      <c r="IQ49" s="10">
        <v>3668</v>
      </c>
      <c r="IR49" s="10">
        <v>2295</v>
      </c>
      <c r="IS49" s="10">
        <v>2849</v>
      </c>
      <c r="IT49" s="10">
        <v>2767</v>
      </c>
      <c r="IU49" s="10">
        <v>75</v>
      </c>
      <c r="IV49" s="10">
        <v>15</v>
      </c>
      <c r="IW49" s="10">
        <v>12</v>
      </c>
      <c r="IX49" s="10">
        <v>245</v>
      </c>
      <c r="IY49" s="10">
        <v>274</v>
      </c>
      <c r="IZ49" s="10">
        <v>149</v>
      </c>
      <c r="JA49" s="10">
        <v>14</v>
      </c>
      <c r="JB49" s="10">
        <v>111</v>
      </c>
      <c r="JC49" s="10">
        <v>143</v>
      </c>
      <c r="JD49" s="10">
        <v>131</v>
      </c>
      <c r="JE49" s="10">
        <v>0</v>
      </c>
      <c r="JF49" s="10">
        <v>0</v>
      </c>
      <c r="JG49" s="10">
        <v>167</v>
      </c>
      <c r="JH49" s="10">
        <v>107</v>
      </c>
      <c r="JI49" s="10">
        <v>193</v>
      </c>
      <c r="JJ49" s="10">
        <v>49</v>
      </c>
      <c r="JK49" s="10">
        <v>0</v>
      </c>
      <c r="JL49" s="10">
        <v>0</v>
      </c>
      <c r="JM49" s="10">
        <v>0</v>
      </c>
      <c r="JN49" s="10">
        <v>32</v>
      </c>
      <c r="JO49" s="10">
        <v>1919</v>
      </c>
      <c r="JP49" s="10">
        <v>1253</v>
      </c>
      <c r="JQ49" s="10">
        <v>591</v>
      </c>
      <c r="JR49" s="10">
        <v>1844</v>
      </c>
      <c r="JS49" s="10">
        <v>75</v>
      </c>
      <c r="JT49" s="10">
        <v>3511</v>
      </c>
      <c r="JU49" s="10">
        <v>1572</v>
      </c>
      <c r="JV49" s="10">
        <v>57</v>
      </c>
      <c r="JW49" s="10">
        <v>1629</v>
      </c>
      <c r="JX49" s="10">
        <v>1882</v>
      </c>
      <c r="JY49" s="10">
        <v>3338</v>
      </c>
      <c r="JZ49" s="10">
        <v>1419</v>
      </c>
      <c r="KA49" s="10">
        <v>57</v>
      </c>
      <c r="KB49" s="10">
        <v>1476</v>
      </c>
      <c r="KC49" s="10">
        <v>1862</v>
      </c>
      <c r="KD49" s="10">
        <v>173</v>
      </c>
      <c r="KE49" s="10">
        <v>153</v>
      </c>
      <c r="KF49" s="10">
        <v>153</v>
      </c>
      <c r="KG49" s="10">
        <v>20</v>
      </c>
      <c r="KH49" s="10">
        <v>1806</v>
      </c>
      <c r="KI49" s="10">
        <v>233</v>
      </c>
      <c r="KJ49" s="10">
        <v>1566</v>
      </c>
      <c r="KK49" s="10">
        <v>5</v>
      </c>
      <c r="KL49" s="10">
        <v>2</v>
      </c>
      <c r="KM49" s="10">
        <v>1572</v>
      </c>
      <c r="KN49" s="10">
        <v>234</v>
      </c>
      <c r="KO49" s="10">
        <v>993</v>
      </c>
      <c r="KP49" s="10">
        <v>734</v>
      </c>
      <c r="KQ49" s="10">
        <v>7</v>
      </c>
      <c r="KR49" s="10">
        <v>33</v>
      </c>
      <c r="KS49" s="10">
        <v>2</v>
      </c>
      <c r="KT49" s="10">
        <v>37</v>
      </c>
      <c r="KU49" s="10">
        <v>743</v>
      </c>
      <c r="KV49" s="10">
        <v>161</v>
      </c>
      <c r="KW49" s="10">
        <v>580</v>
      </c>
      <c r="KX49" s="10">
        <v>2</v>
      </c>
      <c r="KY49" s="10">
        <v>0</v>
      </c>
      <c r="KZ49" s="10">
        <v>652</v>
      </c>
      <c r="LA49" s="10">
        <v>91</v>
      </c>
      <c r="LB49" s="10">
        <v>379</v>
      </c>
      <c r="LC49" s="10">
        <v>334</v>
      </c>
      <c r="LD49" s="10">
        <v>3</v>
      </c>
      <c r="LE49" s="10">
        <v>9</v>
      </c>
      <c r="LF49" s="10">
        <v>1</v>
      </c>
      <c r="LG49" s="10">
        <v>17</v>
      </c>
      <c r="LH49" s="10">
        <v>403</v>
      </c>
      <c r="LI49" s="10">
        <v>43</v>
      </c>
      <c r="LJ49" s="10">
        <v>360</v>
      </c>
      <c r="LK49" s="10">
        <v>0</v>
      </c>
      <c r="LL49" s="10">
        <v>0</v>
      </c>
      <c r="LM49" s="10">
        <v>353</v>
      </c>
      <c r="LN49" s="10">
        <v>50</v>
      </c>
      <c r="LO49" s="10">
        <v>212</v>
      </c>
      <c r="LP49" s="10">
        <v>179</v>
      </c>
      <c r="LQ49" s="10">
        <v>1</v>
      </c>
      <c r="LR49" s="10">
        <v>5</v>
      </c>
      <c r="LS49" s="10">
        <v>0</v>
      </c>
      <c r="LT49" s="10">
        <v>6</v>
      </c>
      <c r="LU49" s="10">
        <v>79</v>
      </c>
      <c r="LV49" s="10">
        <v>2</v>
      </c>
      <c r="LW49" s="10">
        <v>77</v>
      </c>
      <c r="LX49" s="10">
        <v>0</v>
      </c>
      <c r="LY49" s="10">
        <v>0</v>
      </c>
      <c r="LZ49" s="10">
        <v>71</v>
      </c>
      <c r="MA49" s="10">
        <v>8</v>
      </c>
      <c r="MB49" s="10">
        <v>37</v>
      </c>
      <c r="MC49" s="10">
        <v>39</v>
      </c>
      <c r="MD49" s="10">
        <v>1</v>
      </c>
      <c r="ME49" s="10">
        <v>0</v>
      </c>
      <c r="MF49" s="10">
        <v>1</v>
      </c>
      <c r="MG49" s="10">
        <v>1</v>
      </c>
      <c r="MH49" s="10">
        <v>1225</v>
      </c>
      <c r="MI49" s="10">
        <v>206</v>
      </c>
      <c r="MJ49" s="10">
        <v>1017</v>
      </c>
      <c r="MK49" s="10">
        <v>2</v>
      </c>
      <c r="ML49" s="10">
        <v>0</v>
      </c>
      <c r="MM49" s="10">
        <v>1076</v>
      </c>
      <c r="MN49" s="10">
        <v>149</v>
      </c>
      <c r="MO49" s="10">
        <v>628</v>
      </c>
      <c r="MP49" s="10">
        <v>552</v>
      </c>
      <c r="MQ49" s="10">
        <v>5</v>
      </c>
      <c r="MR49" s="10">
        <v>14</v>
      </c>
      <c r="MS49" s="10">
        <v>2</v>
      </c>
      <c r="MT49" s="10">
        <v>24</v>
      </c>
      <c r="MU49" s="10">
        <v>581</v>
      </c>
      <c r="MV49" s="10">
        <v>27</v>
      </c>
      <c r="MW49" s="10">
        <v>549</v>
      </c>
      <c r="MX49" s="10">
        <v>3</v>
      </c>
      <c r="MY49" s="10">
        <v>2</v>
      </c>
      <c r="MZ49" s="10">
        <v>496</v>
      </c>
      <c r="NA49" s="10">
        <v>85</v>
      </c>
      <c r="NB49" s="10">
        <v>365</v>
      </c>
      <c r="NC49" s="10">
        <v>182</v>
      </c>
      <c r="ND49" s="10">
        <v>2</v>
      </c>
      <c r="NE49" s="10">
        <v>19</v>
      </c>
      <c r="NF49" s="10">
        <v>0</v>
      </c>
      <c r="NG49" s="10">
        <v>13</v>
      </c>
      <c r="NH49" s="10">
        <v>1355</v>
      </c>
      <c r="NI49" s="10">
        <v>531</v>
      </c>
      <c r="NJ49" s="10">
        <v>803</v>
      </c>
      <c r="NK49" s="10">
        <v>16</v>
      </c>
      <c r="NL49" s="10">
        <v>5</v>
      </c>
      <c r="NM49" s="10">
        <v>910</v>
      </c>
      <c r="NN49" s="10">
        <v>445</v>
      </c>
      <c r="NO49" s="10">
        <v>791</v>
      </c>
      <c r="NP49" s="10">
        <v>469</v>
      </c>
      <c r="NQ49" s="10">
        <v>13</v>
      </c>
      <c r="NR49" s="10">
        <v>15</v>
      </c>
      <c r="NS49" s="10">
        <v>3</v>
      </c>
      <c r="NT49" s="10">
        <v>64</v>
      </c>
      <c r="NU49" s="10">
        <v>529</v>
      </c>
      <c r="NV49" s="10">
        <v>243</v>
      </c>
      <c r="NW49" s="10">
        <v>279</v>
      </c>
      <c r="NX49" s="10">
        <v>6</v>
      </c>
      <c r="NY49" s="10">
        <v>1</v>
      </c>
      <c r="NZ49" s="10">
        <v>377</v>
      </c>
      <c r="OA49" s="10">
        <v>152</v>
      </c>
      <c r="OB49" s="10">
        <v>285</v>
      </c>
      <c r="OC49" s="10">
        <v>208</v>
      </c>
      <c r="OD49" s="10">
        <v>7</v>
      </c>
      <c r="OE49" s="10">
        <v>5</v>
      </c>
      <c r="OF49" s="10">
        <v>2</v>
      </c>
      <c r="OG49" s="10">
        <v>22</v>
      </c>
      <c r="OH49" s="10">
        <v>213</v>
      </c>
      <c r="OI49" s="10">
        <v>110</v>
      </c>
      <c r="OJ49" s="10">
        <v>96</v>
      </c>
      <c r="OK49" s="10">
        <v>6</v>
      </c>
      <c r="OL49" s="10">
        <v>1</v>
      </c>
      <c r="OM49" s="10">
        <v>166</v>
      </c>
      <c r="ON49" s="10">
        <v>47</v>
      </c>
      <c r="OO49" s="10">
        <v>98</v>
      </c>
      <c r="OP49" s="10">
        <v>98</v>
      </c>
      <c r="OQ49" s="10">
        <v>2</v>
      </c>
      <c r="OR49" s="10">
        <v>1</v>
      </c>
      <c r="OS49" s="10">
        <v>1</v>
      </c>
      <c r="OT49" s="10">
        <v>13</v>
      </c>
      <c r="OU49" s="10">
        <v>0</v>
      </c>
      <c r="OV49" s="10">
        <v>0</v>
      </c>
      <c r="OW49" s="10">
        <v>0</v>
      </c>
      <c r="OX49" s="10">
        <v>0</v>
      </c>
      <c r="OY49" s="10">
        <v>0</v>
      </c>
      <c r="OZ49" s="10">
        <v>0</v>
      </c>
      <c r="PA49" s="10">
        <v>0</v>
      </c>
      <c r="PB49" s="10">
        <v>0</v>
      </c>
      <c r="PC49" s="10">
        <v>0</v>
      </c>
      <c r="PD49" s="10">
        <v>0</v>
      </c>
      <c r="PE49" s="10">
        <v>0</v>
      </c>
      <c r="PF49" s="10">
        <v>0</v>
      </c>
      <c r="PG49" s="10">
        <v>0</v>
      </c>
      <c r="PH49" s="10">
        <v>742</v>
      </c>
      <c r="PI49" s="10">
        <v>353</v>
      </c>
      <c r="PJ49" s="10">
        <v>375</v>
      </c>
      <c r="PK49" s="10">
        <v>12</v>
      </c>
      <c r="PL49" s="10">
        <v>2</v>
      </c>
      <c r="PM49" s="10">
        <v>543</v>
      </c>
      <c r="PN49" s="10">
        <v>199</v>
      </c>
      <c r="PO49" s="10">
        <v>383</v>
      </c>
      <c r="PP49" s="10">
        <v>306</v>
      </c>
      <c r="PQ49" s="10">
        <v>9</v>
      </c>
      <c r="PR49" s="10">
        <v>6</v>
      </c>
      <c r="PS49" s="10">
        <v>3</v>
      </c>
      <c r="PT49" s="10">
        <v>35</v>
      </c>
      <c r="PU49" s="10">
        <v>613</v>
      </c>
      <c r="PV49" s="10">
        <v>178</v>
      </c>
      <c r="PW49" s="10">
        <v>428</v>
      </c>
      <c r="PX49" s="10">
        <v>4</v>
      </c>
      <c r="PY49" s="10">
        <v>3</v>
      </c>
      <c r="PZ49" s="10">
        <v>367</v>
      </c>
      <c r="QA49" s="10">
        <v>246</v>
      </c>
      <c r="QB49" s="10">
        <v>408</v>
      </c>
      <c r="QC49" s="10">
        <v>163</v>
      </c>
      <c r="QD49" s="10">
        <v>4</v>
      </c>
      <c r="QE49" s="10">
        <v>9</v>
      </c>
      <c r="QF49" s="10">
        <v>0</v>
      </c>
      <c r="QG49" s="10">
        <v>29</v>
      </c>
      <c r="QH49" s="10">
        <v>204</v>
      </c>
      <c r="QI49" s="10">
        <v>153</v>
      </c>
      <c r="QJ49" s="10">
        <v>20</v>
      </c>
      <c r="QK49" s="10">
        <v>0</v>
      </c>
      <c r="QL49" s="10">
        <v>173</v>
      </c>
      <c r="QM49" s="10">
        <v>31</v>
      </c>
      <c r="QN49" s="10">
        <v>1151</v>
      </c>
      <c r="QO49" s="10">
        <v>376</v>
      </c>
      <c r="QP49" s="10">
        <v>193</v>
      </c>
      <c r="QQ49" s="10">
        <v>0</v>
      </c>
      <c r="QR49" s="10">
        <v>569</v>
      </c>
      <c r="QS49" s="10">
        <v>582</v>
      </c>
      <c r="QT49" s="10">
        <v>184</v>
      </c>
      <c r="QU49" s="10">
        <v>176</v>
      </c>
      <c r="QV49" s="10">
        <v>8</v>
      </c>
      <c r="QW49" s="10">
        <v>0</v>
      </c>
      <c r="QX49" s="10">
        <v>0</v>
      </c>
      <c r="QY49" s="10">
        <v>114</v>
      </c>
      <c r="QZ49" s="10">
        <v>70</v>
      </c>
      <c r="RA49" s="10">
        <v>91</v>
      </c>
      <c r="RB49" s="10">
        <v>84</v>
      </c>
      <c r="RC49" s="10">
        <v>2</v>
      </c>
      <c r="RD49" s="10">
        <v>0</v>
      </c>
      <c r="RE49" s="10">
        <v>0</v>
      </c>
      <c r="RF49" s="10">
        <v>7</v>
      </c>
      <c r="RG49" s="10">
        <v>112</v>
      </c>
      <c r="RH49" s="10">
        <v>110</v>
      </c>
      <c r="RI49" s="10">
        <v>2</v>
      </c>
      <c r="RJ49" s="10">
        <v>0</v>
      </c>
      <c r="RK49" s="10">
        <v>0</v>
      </c>
      <c r="RL49" s="10">
        <v>69</v>
      </c>
      <c r="RM49" s="10">
        <v>43</v>
      </c>
      <c r="RN49" s="10">
        <v>52</v>
      </c>
      <c r="RO49" s="10">
        <v>58</v>
      </c>
      <c r="RP49" s="10">
        <v>1</v>
      </c>
      <c r="RQ49" s="10">
        <v>0</v>
      </c>
      <c r="RR49" s="10">
        <v>0</v>
      </c>
      <c r="RS49" s="10">
        <v>1</v>
      </c>
      <c r="RT49" s="10">
        <v>62</v>
      </c>
      <c r="RU49" s="10">
        <v>57</v>
      </c>
      <c r="RV49" s="10">
        <v>5</v>
      </c>
      <c r="RW49" s="10">
        <v>0</v>
      </c>
      <c r="RX49" s="10">
        <v>0</v>
      </c>
      <c r="RY49" s="10">
        <v>38</v>
      </c>
      <c r="RZ49" s="10">
        <v>24</v>
      </c>
      <c r="SA49" s="10">
        <v>34</v>
      </c>
      <c r="SB49" s="10">
        <v>23</v>
      </c>
      <c r="SC49" s="10">
        <v>1</v>
      </c>
      <c r="SD49" s="10">
        <v>0</v>
      </c>
      <c r="SE49" s="10">
        <v>0</v>
      </c>
      <c r="SF49" s="10">
        <v>4</v>
      </c>
      <c r="SG49" s="10">
        <v>174</v>
      </c>
      <c r="SH49" s="10">
        <v>167</v>
      </c>
      <c r="SI49" s="10">
        <v>7</v>
      </c>
      <c r="SJ49" s="10">
        <v>0</v>
      </c>
      <c r="SK49" s="10">
        <v>0</v>
      </c>
      <c r="SL49" s="10">
        <v>107</v>
      </c>
      <c r="SM49" s="10">
        <v>67</v>
      </c>
      <c r="SN49" s="10">
        <v>86</v>
      </c>
      <c r="SO49" s="10">
        <v>81</v>
      </c>
      <c r="SP49" s="10">
        <v>2</v>
      </c>
      <c r="SQ49" s="10">
        <v>0</v>
      </c>
      <c r="SR49" s="10">
        <v>0</v>
      </c>
      <c r="SS49" s="10">
        <v>5</v>
      </c>
      <c r="ST49" s="10">
        <v>10</v>
      </c>
      <c r="SU49" s="10">
        <v>9</v>
      </c>
      <c r="SV49" s="10">
        <v>1</v>
      </c>
      <c r="SW49" s="10">
        <v>0</v>
      </c>
      <c r="SX49" s="10">
        <v>0</v>
      </c>
      <c r="SY49" s="10">
        <v>7</v>
      </c>
      <c r="SZ49" s="10">
        <v>3</v>
      </c>
      <c r="TA49" s="10">
        <v>5</v>
      </c>
      <c r="TB49" s="10">
        <v>3</v>
      </c>
      <c r="TC49" s="10">
        <v>0</v>
      </c>
      <c r="TD49" s="10">
        <v>0</v>
      </c>
      <c r="TE49" s="10">
        <v>0</v>
      </c>
      <c r="TF49" s="10">
        <v>2</v>
      </c>
      <c r="TG49" s="10">
        <v>0</v>
      </c>
      <c r="TH49" s="10">
        <v>0</v>
      </c>
      <c r="TI49" s="10">
        <v>0</v>
      </c>
      <c r="TJ49" s="10">
        <v>0</v>
      </c>
      <c r="TK49" s="10">
        <v>0</v>
      </c>
      <c r="TL49" s="10">
        <v>184</v>
      </c>
      <c r="TM49" s="10">
        <v>112</v>
      </c>
      <c r="TN49" s="10">
        <v>62</v>
      </c>
      <c r="TO49" s="10">
        <v>174</v>
      </c>
      <c r="TP49" s="10">
        <v>10</v>
      </c>
      <c r="TQ49" s="10">
        <v>280</v>
      </c>
      <c r="TR49" s="10">
        <v>170</v>
      </c>
      <c r="TS49" s="10">
        <v>96</v>
      </c>
      <c r="TT49" s="10">
        <v>266</v>
      </c>
      <c r="TU49" s="10">
        <v>14</v>
      </c>
    </row>
    <row r="50" spans="1:541" x14ac:dyDescent="0.25">
      <c r="A50" s="4" t="s">
        <v>66</v>
      </c>
      <c r="B50" s="10">
        <v>3</v>
      </c>
      <c r="C50" s="10">
        <v>2798</v>
      </c>
      <c r="D50" s="10">
        <v>565</v>
      </c>
      <c r="E50" s="10">
        <v>190</v>
      </c>
      <c r="F50" s="10">
        <v>2043</v>
      </c>
      <c r="G50" s="10">
        <v>1108</v>
      </c>
      <c r="H50" s="10">
        <v>1673</v>
      </c>
      <c r="I50" s="10">
        <v>12</v>
      </c>
      <c r="J50" s="10">
        <v>5</v>
      </c>
      <c r="K50" s="10">
        <v>2190</v>
      </c>
      <c r="L50" s="10">
        <v>608</v>
      </c>
      <c r="M50" s="10">
        <v>2159</v>
      </c>
      <c r="N50" s="10">
        <v>276</v>
      </c>
      <c r="O50" s="10">
        <v>41</v>
      </c>
      <c r="P50" s="10">
        <v>131</v>
      </c>
      <c r="Q50" s="10">
        <v>77</v>
      </c>
      <c r="R50" s="10">
        <v>114</v>
      </c>
      <c r="S50" s="10">
        <v>1971</v>
      </c>
      <c r="T50" s="10">
        <v>407</v>
      </c>
      <c r="U50" s="10">
        <v>110</v>
      </c>
      <c r="V50" s="10">
        <v>1454</v>
      </c>
      <c r="W50" s="10">
        <v>819</v>
      </c>
      <c r="X50" s="10">
        <v>1142</v>
      </c>
      <c r="Y50" s="10">
        <v>9</v>
      </c>
      <c r="Z50" s="10">
        <v>1</v>
      </c>
      <c r="AA50" s="10">
        <v>1513</v>
      </c>
      <c r="AB50" s="10">
        <v>458</v>
      </c>
      <c r="AC50" s="10">
        <v>1475</v>
      </c>
      <c r="AD50" s="10">
        <v>219</v>
      </c>
      <c r="AE50" s="10">
        <v>34</v>
      </c>
      <c r="AF50" s="10">
        <v>94</v>
      </c>
      <c r="AG50" s="10">
        <v>62</v>
      </c>
      <c r="AH50" s="10">
        <v>87</v>
      </c>
      <c r="AI50" s="10">
        <v>419</v>
      </c>
      <c r="AJ50" s="10">
        <v>157</v>
      </c>
      <c r="AK50" s="10">
        <v>46</v>
      </c>
      <c r="AL50" s="10">
        <v>216</v>
      </c>
      <c r="AM50" s="10">
        <v>193</v>
      </c>
      <c r="AN50" s="10">
        <v>223</v>
      </c>
      <c r="AO50" s="10">
        <v>3</v>
      </c>
      <c r="AP50" s="10">
        <v>0</v>
      </c>
      <c r="AQ50" s="10">
        <v>331</v>
      </c>
      <c r="AR50" s="10">
        <v>88</v>
      </c>
      <c r="AS50" s="10">
        <v>342</v>
      </c>
      <c r="AT50" s="10">
        <v>36</v>
      </c>
      <c r="AU50" s="10">
        <v>5</v>
      </c>
      <c r="AV50" s="10">
        <v>11</v>
      </c>
      <c r="AW50" s="10">
        <v>12</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2390</v>
      </c>
      <c r="BP50" s="10">
        <v>564</v>
      </c>
      <c r="BQ50" s="10">
        <v>156</v>
      </c>
      <c r="BR50" s="10">
        <v>1670</v>
      </c>
      <c r="BS50" s="10">
        <v>1012</v>
      </c>
      <c r="BT50" s="10">
        <v>1365</v>
      </c>
      <c r="BU50" s="10">
        <v>12</v>
      </c>
      <c r="BV50" s="10">
        <v>1</v>
      </c>
      <c r="BW50" s="10">
        <v>1844</v>
      </c>
      <c r="BX50" s="10">
        <v>546</v>
      </c>
      <c r="BY50" s="10">
        <v>1817</v>
      </c>
      <c r="BZ50" s="10">
        <v>255</v>
      </c>
      <c r="CA50" s="10">
        <v>39</v>
      </c>
      <c r="CB50" s="10">
        <v>105</v>
      </c>
      <c r="CC50" s="10">
        <v>74</v>
      </c>
      <c r="CD50" s="10">
        <v>100</v>
      </c>
      <c r="CE50" s="10">
        <v>408</v>
      </c>
      <c r="CF50" s="10">
        <v>1</v>
      </c>
      <c r="CG50" s="10">
        <v>34</v>
      </c>
      <c r="CH50" s="10">
        <v>373</v>
      </c>
      <c r="CI50" s="10">
        <v>96</v>
      </c>
      <c r="CJ50" s="10">
        <v>308</v>
      </c>
      <c r="CK50" s="10">
        <v>0</v>
      </c>
      <c r="CL50" s="10">
        <v>4</v>
      </c>
      <c r="CM50" s="10">
        <v>346</v>
      </c>
      <c r="CN50" s="10">
        <v>62</v>
      </c>
      <c r="CO50" s="10">
        <v>342</v>
      </c>
      <c r="CP50" s="10">
        <v>21</v>
      </c>
      <c r="CQ50" s="10">
        <v>2</v>
      </c>
      <c r="CR50" s="10">
        <v>26</v>
      </c>
      <c r="CS50" s="10">
        <v>3</v>
      </c>
      <c r="CT50" s="10">
        <v>14</v>
      </c>
      <c r="CU50" s="10">
        <v>1921</v>
      </c>
      <c r="CV50" s="10">
        <v>10</v>
      </c>
      <c r="CW50" s="10">
        <v>157</v>
      </c>
      <c r="CX50" s="10">
        <v>1754</v>
      </c>
      <c r="CY50" s="10">
        <v>584</v>
      </c>
      <c r="CZ50" s="10">
        <v>1321</v>
      </c>
      <c r="DA50" s="10">
        <v>11</v>
      </c>
      <c r="DB50" s="10">
        <v>5</v>
      </c>
      <c r="DC50" s="10">
        <v>1570</v>
      </c>
      <c r="DD50" s="10">
        <v>351</v>
      </c>
      <c r="DE50" s="10">
        <v>1541</v>
      </c>
      <c r="DF50" s="10">
        <v>171</v>
      </c>
      <c r="DG50" s="10">
        <v>30</v>
      </c>
      <c r="DH50" s="10">
        <v>86</v>
      </c>
      <c r="DI50" s="10">
        <v>30</v>
      </c>
      <c r="DJ50" s="10">
        <v>63</v>
      </c>
      <c r="DK50" s="10">
        <v>1334</v>
      </c>
      <c r="DL50" s="10">
        <v>9</v>
      </c>
      <c r="DM50" s="10">
        <v>88</v>
      </c>
      <c r="DN50" s="10">
        <v>1237</v>
      </c>
      <c r="DO50" s="10">
        <v>446</v>
      </c>
      <c r="DP50" s="10">
        <v>878</v>
      </c>
      <c r="DQ50" s="10">
        <v>9</v>
      </c>
      <c r="DR50" s="10">
        <v>1</v>
      </c>
      <c r="DS50" s="10">
        <v>1073</v>
      </c>
      <c r="DT50" s="10">
        <v>261</v>
      </c>
      <c r="DU50" s="10">
        <v>1050</v>
      </c>
      <c r="DV50" s="10">
        <v>134</v>
      </c>
      <c r="DW50" s="10">
        <v>25</v>
      </c>
      <c r="DX50" s="10">
        <v>56</v>
      </c>
      <c r="DY50" s="10">
        <v>22</v>
      </c>
      <c r="DZ50" s="10">
        <v>47</v>
      </c>
      <c r="EA50" s="10">
        <v>182</v>
      </c>
      <c r="EB50" s="10">
        <v>1</v>
      </c>
      <c r="EC50" s="10">
        <v>35</v>
      </c>
      <c r="ED50" s="10">
        <v>146</v>
      </c>
      <c r="EE50" s="10">
        <v>43</v>
      </c>
      <c r="EF50" s="10">
        <v>137</v>
      </c>
      <c r="EG50" s="10">
        <v>2</v>
      </c>
      <c r="EH50" s="10">
        <v>0</v>
      </c>
      <c r="EI50" s="10">
        <v>154</v>
      </c>
      <c r="EJ50" s="10">
        <v>28</v>
      </c>
      <c r="EK50" s="10">
        <v>152</v>
      </c>
      <c r="EL50" s="10">
        <v>16</v>
      </c>
      <c r="EM50" s="10">
        <v>3</v>
      </c>
      <c r="EN50" s="10">
        <v>4</v>
      </c>
      <c r="EO50" s="10">
        <v>5</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1516</v>
      </c>
      <c r="FH50" s="10">
        <v>10</v>
      </c>
      <c r="FI50" s="10">
        <v>123</v>
      </c>
      <c r="FJ50" s="10">
        <v>1383</v>
      </c>
      <c r="FK50" s="10">
        <v>489</v>
      </c>
      <c r="FL50" s="10">
        <v>1015</v>
      </c>
      <c r="FM50" s="10">
        <v>11</v>
      </c>
      <c r="FN50" s="10">
        <v>1</v>
      </c>
      <c r="FO50" s="10">
        <v>1227</v>
      </c>
      <c r="FP50" s="10">
        <v>289</v>
      </c>
      <c r="FQ50" s="10">
        <v>1202</v>
      </c>
      <c r="FR50" s="10">
        <v>150</v>
      </c>
      <c r="FS50" s="10">
        <v>28</v>
      </c>
      <c r="FT50" s="10">
        <v>60</v>
      </c>
      <c r="FU50" s="10">
        <v>27</v>
      </c>
      <c r="FV50" s="10">
        <v>49</v>
      </c>
      <c r="FW50" s="10">
        <v>405</v>
      </c>
      <c r="FX50" s="10">
        <v>0</v>
      </c>
      <c r="FY50" s="10">
        <v>34</v>
      </c>
      <c r="FZ50" s="10">
        <v>371</v>
      </c>
      <c r="GA50" s="10">
        <v>95</v>
      </c>
      <c r="GB50" s="10">
        <v>306</v>
      </c>
      <c r="GC50" s="10">
        <v>0</v>
      </c>
      <c r="GD50" s="10">
        <v>4</v>
      </c>
      <c r="GE50" s="10">
        <v>343</v>
      </c>
      <c r="GF50" s="10">
        <v>62</v>
      </c>
      <c r="GG50" s="10">
        <v>339</v>
      </c>
      <c r="GH50" s="10">
        <v>21</v>
      </c>
      <c r="GI50" s="10">
        <v>2</v>
      </c>
      <c r="GJ50" s="10">
        <v>26</v>
      </c>
      <c r="GK50" s="10">
        <v>3</v>
      </c>
      <c r="GL50" s="10">
        <v>14</v>
      </c>
      <c r="GM50" s="10">
        <v>877</v>
      </c>
      <c r="GN50" s="10">
        <v>555</v>
      </c>
      <c r="GO50" s="10">
        <v>33</v>
      </c>
      <c r="GP50" s="10">
        <v>289</v>
      </c>
      <c r="GQ50" s="10">
        <v>524</v>
      </c>
      <c r="GR50" s="10">
        <v>352</v>
      </c>
      <c r="GS50" s="10">
        <v>1</v>
      </c>
      <c r="GT50" s="10">
        <v>0</v>
      </c>
      <c r="GU50" s="10">
        <v>620</v>
      </c>
      <c r="GV50" s="10">
        <v>257</v>
      </c>
      <c r="GW50" s="10">
        <v>618</v>
      </c>
      <c r="GX50" s="10">
        <v>105</v>
      </c>
      <c r="GY50" s="10">
        <v>11</v>
      </c>
      <c r="GZ50" s="10">
        <v>45</v>
      </c>
      <c r="HA50" s="10">
        <v>47</v>
      </c>
      <c r="HB50" s="10">
        <v>51</v>
      </c>
      <c r="HC50" s="10">
        <v>637</v>
      </c>
      <c r="HD50" s="10">
        <v>398</v>
      </c>
      <c r="HE50" s="10">
        <v>22</v>
      </c>
      <c r="HF50" s="10">
        <v>217</v>
      </c>
      <c r="HG50" s="10">
        <v>373</v>
      </c>
      <c r="HH50" s="10">
        <v>264</v>
      </c>
      <c r="HI50" s="10">
        <v>0</v>
      </c>
      <c r="HJ50" s="10">
        <v>0</v>
      </c>
      <c r="HK50" s="10">
        <v>440</v>
      </c>
      <c r="HL50" s="10">
        <v>197</v>
      </c>
      <c r="HM50" s="10">
        <v>425</v>
      </c>
      <c r="HN50" s="10">
        <v>85</v>
      </c>
      <c r="HO50" s="10">
        <v>9</v>
      </c>
      <c r="HP50" s="10">
        <v>38</v>
      </c>
      <c r="HQ50" s="10">
        <v>40</v>
      </c>
      <c r="HR50" s="10">
        <v>40</v>
      </c>
      <c r="HS50" s="10">
        <v>237</v>
      </c>
      <c r="HT50" s="10">
        <v>156</v>
      </c>
      <c r="HU50" s="10">
        <v>11</v>
      </c>
      <c r="HV50" s="10">
        <v>70</v>
      </c>
      <c r="HW50" s="10">
        <v>150</v>
      </c>
      <c r="HX50" s="10">
        <v>86</v>
      </c>
      <c r="HY50" s="10">
        <v>1</v>
      </c>
      <c r="HZ50" s="10">
        <v>0</v>
      </c>
      <c r="IA50" s="10">
        <v>177</v>
      </c>
      <c r="IB50" s="10">
        <v>60</v>
      </c>
      <c r="IC50" s="10">
        <v>190</v>
      </c>
      <c r="ID50" s="10">
        <v>20</v>
      </c>
      <c r="IE50" s="10">
        <v>2</v>
      </c>
      <c r="IF50" s="10">
        <v>7</v>
      </c>
      <c r="IG50" s="10">
        <v>7</v>
      </c>
      <c r="IH50" s="10">
        <v>11</v>
      </c>
      <c r="II50" s="10">
        <v>874</v>
      </c>
      <c r="IJ50" s="10">
        <v>554</v>
      </c>
      <c r="IK50" s="10">
        <v>33</v>
      </c>
      <c r="IL50" s="10">
        <v>287</v>
      </c>
      <c r="IM50" s="10">
        <v>523</v>
      </c>
      <c r="IN50" s="10">
        <v>350</v>
      </c>
      <c r="IO50" s="10">
        <v>1</v>
      </c>
      <c r="IP50" s="10">
        <v>0</v>
      </c>
      <c r="IQ50" s="10">
        <v>617</v>
      </c>
      <c r="IR50" s="10">
        <v>257</v>
      </c>
      <c r="IS50" s="10">
        <v>615</v>
      </c>
      <c r="IT50" s="10">
        <v>105</v>
      </c>
      <c r="IU50" s="10">
        <v>11</v>
      </c>
      <c r="IV50" s="10">
        <v>45</v>
      </c>
      <c r="IW50" s="10">
        <v>47</v>
      </c>
      <c r="IX50" s="10">
        <v>51</v>
      </c>
      <c r="IY50" s="10">
        <v>3</v>
      </c>
      <c r="IZ50" s="10">
        <v>1</v>
      </c>
      <c r="JA50" s="10">
        <v>0</v>
      </c>
      <c r="JB50" s="10">
        <v>2</v>
      </c>
      <c r="JC50" s="10">
        <v>1</v>
      </c>
      <c r="JD50" s="10">
        <v>2</v>
      </c>
      <c r="JE50" s="10">
        <v>0</v>
      </c>
      <c r="JF50" s="10">
        <v>0</v>
      </c>
      <c r="JG50" s="10">
        <v>3</v>
      </c>
      <c r="JH50" s="10">
        <v>0</v>
      </c>
      <c r="JI50" s="10">
        <v>3</v>
      </c>
      <c r="JJ50" s="10">
        <v>0</v>
      </c>
      <c r="JK50" s="10">
        <v>0</v>
      </c>
      <c r="JL50" s="10">
        <v>0</v>
      </c>
      <c r="JM50" s="10">
        <v>0</v>
      </c>
      <c r="JN50" s="10">
        <v>0</v>
      </c>
      <c r="JO50" s="10">
        <v>260</v>
      </c>
      <c r="JP50" s="10">
        <v>188</v>
      </c>
      <c r="JQ50" s="10">
        <v>71</v>
      </c>
      <c r="JR50" s="10">
        <v>259</v>
      </c>
      <c r="JS50" s="10">
        <v>1</v>
      </c>
      <c r="JT50" s="10">
        <v>512</v>
      </c>
      <c r="JU50" s="10">
        <v>364</v>
      </c>
      <c r="JV50" s="10">
        <v>0</v>
      </c>
      <c r="JW50" s="10">
        <v>364</v>
      </c>
      <c r="JX50" s="10">
        <v>148</v>
      </c>
      <c r="JY50" s="10">
        <v>493</v>
      </c>
      <c r="JZ50" s="10">
        <v>345</v>
      </c>
      <c r="KA50" s="10">
        <v>0</v>
      </c>
      <c r="KB50" s="10">
        <v>345</v>
      </c>
      <c r="KC50" s="10">
        <v>148</v>
      </c>
      <c r="KD50" s="10">
        <v>19</v>
      </c>
      <c r="KE50" s="10">
        <v>19</v>
      </c>
      <c r="KF50" s="10">
        <v>19</v>
      </c>
      <c r="KG50" s="10">
        <v>0</v>
      </c>
      <c r="KH50" s="10">
        <v>211</v>
      </c>
      <c r="KI50" s="10">
        <v>9</v>
      </c>
      <c r="KJ50" s="10">
        <v>201</v>
      </c>
      <c r="KK50" s="10">
        <v>1</v>
      </c>
      <c r="KL50" s="10">
        <v>0</v>
      </c>
      <c r="KM50" s="10">
        <v>182</v>
      </c>
      <c r="KN50" s="10">
        <v>29</v>
      </c>
      <c r="KO50" s="10">
        <v>169</v>
      </c>
      <c r="KP50" s="10">
        <v>21</v>
      </c>
      <c r="KQ50" s="10">
        <v>3</v>
      </c>
      <c r="KR50" s="10">
        <v>8</v>
      </c>
      <c r="KS50" s="10">
        <v>4</v>
      </c>
      <c r="KT50" s="10">
        <v>6</v>
      </c>
      <c r="KU50" s="10">
        <v>108</v>
      </c>
      <c r="KV50" s="10">
        <v>5</v>
      </c>
      <c r="KW50" s="10">
        <v>103</v>
      </c>
      <c r="KX50" s="10">
        <v>0</v>
      </c>
      <c r="KY50" s="10">
        <v>0</v>
      </c>
      <c r="KZ50" s="10">
        <v>89</v>
      </c>
      <c r="LA50" s="10">
        <v>19</v>
      </c>
      <c r="LB50" s="10">
        <v>82</v>
      </c>
      <c r="LC50" s="10">
        <v>12</v>
      </c>
      <c r="LD50" s="10">
        <v>2</v>
      </c>
      <c r="LE50" s="10">
        <v>5</v>
      </c>
      <c r="LF50" s="10">
        <v>2</v>
      </c>
      <c r="LG50" s="10">
        <v>5</v>
      </c>
      <c r="LH50" s="10">
        <v>76</v>
      </c>
      <c r="LI50" s="10">
        <v>4</v>
      </c>
      <c r="LJ50" s="10">
        <v>71</v>
      </c>
      <c r="LK50" s="10">
        <v>1</v>
      </c>
      <c r="LL50" s="10">
        <v>0</v>
      </c>
      <c r="LM50" s="10">
        <v>68</v>
      </c>
      <c r="LN50" s="10">
        <v>8</v>
      </c>
      <c r="LO50" s="10">
        <v>63</v>
      </c>
      <c r="LP50" s="10">
        <v>7</v>
      </c>
      <c r="LQ50" s="10">
        <v>1</v>
      </c>
      <c r="LR50" s="10">
        <v>2</v>
      </c>
      <c r="LS50" s="10">
        <v>2</v>
      </c>
      <c r="LT50" s="10">
        <v>1</v>
      </c>
      <c r="LU50" s="10">
        <v>0</v>
      </c>
      <c r="LV50" s="10">
        <v>0</v>
      </c>
      <c r="LW50" s="10">
        <v>0</v>
      </c>
      <c r="LX50" s="10">
        <v>0</v>
      </c>
      <c r="LY50" s="10">
        <v>0</v>
      </c>
      <c r="LZ50" s="10">
        <v>0</v>
      </c>
      <c r="MA50" s="10">
        <v>0</v>
      </c>
      <c r="MB50" s="10">
        <v>0</v>
      </c>
      <c r="MC50" s="10">
        <v>0</v>
      </c>
      <c r="MD50" s="10">
        <v>0</v>
      </c>
      <c r="ME50" s="10">
        <v>0</v>
      </c>
      <c r="MF50" s="10">
        <v>0</v>
      </c>
      <c r="MG50" s="10">
        <v>0</v>
      </c>
      <c r="MH50" s="10">
        <v>184</v>
      </c>
      <c r="MI50" s="10">
        <v>9</v>
      </c>
      <c r="MJ50" s="10">
        <v>174</v>
      </c>
      <c r="MK50" s="10">
        <v>1</v>
      </c>
      <c r="ML50" s="10">
        <v>0</v>
      </c>
      <c r="MM50" s="10">
        <v>157</v>
      </c>
      <c r="MN50" s="10">
        <v>27</v>
      </c>
      <c r="MO50" s="10">
        <v>145</v>
      </c>
      <c r="MP50" s="10">
        <v>19</v>
      </c>
      <c r="MQ50" s="10">
        <v>3</v>
      </c>
      <c r="MR50" s="10">
        <v>7</v>
      </c>
      <c r="MS50" s="10">
        <v>4</v>
      </c>
      <c r="MT50" s="10">
        <v>6</v>
      </c>
      <c r="MU50" s="10">
        <v>27</v>
      </c>
      <c r="MV50" s="10">
        <v>0</v>
      </c>
      <c r="MW50" s="10">
        <v>27</v>
      </c>
      <c r="MX50" s="10">
        <v>0</v>
      </c>
      <c r="MY50" s="10">
        <v>0</v>
      </c>
      <c r="MZ50" s="10">
        <v>25</v>
      </c>
      <c r="NA50" s="10">
        <v>2</v>
      </c>
      <c r="NB50" s="10">
        <v>24</v>
      </c>
      <c r="NC50" s="10">
        <v>2</v>
      </c>
      <c r="ND50" s="10">
        <v>0</v>
      </c>
      <c r="NE50" s="10">
        <v>1</v>
      </c>
      <c r="NF50" s="10">
        <v>0</v>
      </c>
      <c r="NG50" s="10">
        <v>0</v>
      </c>
      <c r="NH50" s="10">
        <v>163</v>
      </c>
      <c r="NI50" s="10">
        <v>55</v>
      </c>
      <c r="NJ50" s="10">
        <v>102</v>
      </c>
      <c r="NK50" s="10">
        <v>3</v>
      </c>
      <c r="NL50" s="10">
        <v>3</v>
      </c>
      <c r="NM50" s="10">
        <v>125</v>
      </c>
      <c r="NN50" s="10">
        <v>38</v>
      </c>
      <c r="NO50" s="10">
        <v>124</v>
      </c>
      <c r="NP50" s="10">
        <v>16</v>
      </c>
      <c r="NQ50" s="10">
        <v>5</v>
      </c>
      <c r="NR50" s="10">
        <v>7</v>
      </c>
      <c r="NS50" s="10">
        <v>3</v>
      </c>
      <c r="NT50" s="10">
        <v>8</v>
      </c>
      <c r="NU50" s="10">
        <v>96</v>
      </c>
      <c r="NV50" s="10">
        <v>36</v>
      </c>
      <c r="NW50" s="10">
        <v>56</v>
      </c>
      <c r="NX50" s="10">
        <v>3</v>
      </c>
      <c r="NY50" s="10">
        <v>1</v>
      </c>
      <c r="NZ50" s="10">
        <v>73</v>
      </c>
      <c r="OA50" s="10">
        <v>23</v>
      </c>
      <c r="OB50" s="10">
        <v>74</v>
      </c>
      <c r="OC50" s="10">
        <v>10</v>
      </c>
      <c r="OD50" s="10">
        <v>2</v>
      </c>
      <c r="OE50" s="10">
        <v>5</v>
      </c>
      <c r="OF50" s="10">
        <v>2</v>
      </c>
      <c r="OG50" s="10">
        <v>3</v>
      </c>
      <c r="OH50" s="10">
        <v>34</v>
      </c>
      <c r="OI50" s="10">
        <v>9</v>
      </c>
      <c r="OJ50" s="10">
        <v>25</v>
      </c>
      <c r="OK50" s="10">
        <v>0</v>
      </c>
      <c r="OL50" s="10">
        <v>0</v>
      </c>
      <c r="OM50" s="10">
        <v>26</v>
      </c>
      <c r="ON50" s="10">
        <v>8</v>
      </c>
      <c r="OO50" s="10">
        <v>24</v>
      </c>
      <c r="OP50" s="10">
        <v>6</v>
      </c>
      <c r="OQ50" s="10">
        <v>2</v>
      </c>
      <c r="OR50" s="10">
        <v>0</v>
      </c>
      <c r="OS50" s="10">
        <v>1</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45</v>
      </c>
      <c r="PJ50" s="10">
        <v>81</v>
      </c>
      <c r="PK50" s="10">
        <v>3</v>
      </c>
      <c r="PL50" s="10">
        <v>1</v>
      </c>
      <c r="PM50" s="10">
        <v>99</v>
      </c>
      <c r="PN50" s="10">
        <v>31</v>
      </c>
      <c r="PO50" s="10">
        <v>98</v>
      </c>
      <c r="PP50" s="10">
        <v>16</v>
      </c>
      <c r="PQ50" s="10">
        <v>4</v>
      </c>
      <c r="PR50" s="10">
        <v>5</v>
      </c>
      <c r="PS50" s="10">
        <v>3</v>
      </c>
      <c r="PT50" s="10">
        <v>4</v>
      </c>
      <c r="PU50" s="10">
        <v>33</v>
      </c>
      <c r="PV50" s="10">
        <v>10</v>
      </c>
      <c r="PW50" s="10">
        <v>21</v>
      </c>
      <c r="PX50" s="10">
        <v>0</v>
      </c>
      <c r="PY50" s="10">
        <v>2</v>
      </c>
      <c r="PZ50" s="10">
        <v>26</v>
      </c>
      <c r="QA50" s="10">
        <v>7</v>
      </c>
      <c r="QB50" s="10">
        <v>26</v>
      </c>
      <c r="QC50" s="10">
        <v>0</v>
      </c>
      <c r="QD50" s="10">
        <v>1</v>
      </c>
      <c r="QE50" s="10">
        <v>2</v>
      </c>
      <c r="QF50" s="10">
        <v>0</v>
      </c>
      <c r="QG50" s="10">
        <v>4</v>
      </c>
      <c r="QH50" s="10">
        <v>10</v>
      </c>
      <c r="QI50" s="10">
        <v>9</v>
      </c>
      <c r="QJ50" s="10">
        <v>1</v>
      </c>
      <c r="QK50" s="10">
        <v>0</v>
      </c>
      <c r="QL50" s="10">
        <v>10</v>
      </c>
      <c r="QM50" s="10">
        <v>0</v>
      </c>
      <c r="QN50" s="10">
        <v>153</v>
      </c>
      <c r="QO50" s="10">
        <v>87</v>
      </c>
      <c r="QP50" s="10">
        <v>33</v>
      </c>
      <c r="QQ50" s="10">
        <v>0</v>
      </c>
      <c r="QR50" s="10">
        <v>120</v>
      </c>
      <c r="QS50" s="10">
        <v>33</v>
      </c>
      <c r="QT50" s="10">
        <v>19</v>
      </c>
      <c r="QU50" s="10">
        <v>18</v>
      </c>
      <c r="QV50" s="10">
        <v>1</v>
      </c>
      <c r="QW50" s="10">
        <v>0</v>
      </c>
      <c r="QX50" s="10">
        <v>0</v>
      </c>
      <c r="QY50" s="10">
        <v>12</v>
      </c>
      <c r="QZ50" s="10">
        <v>7</v>
      </c>
      <c r="RA50" s="10">
        <v>15</v>
      </c>
      <c r="RB50" s="10">
        <v>3</v>
      </c>
      <c r="RC50" s="10">
        <v>0</v>
      </c>
      <c r="RD50" s="10">
        <v>0</v>
      </c>
      <c r="RE50" s="10">
        <v>0</v>
      </c>
      <c r="RF50" s="10">
        <v>1</v>
      </c>
      <c r="RG50" s="10">
        <v>16</v>
      </c>
      <c r="RH50" s="10">
        <v>15</v>
      </c>
      <c r="RI50" s="10">
        <v>1</v>
      </c>
      <c r="RJ50" s="10">
        <v>0</v>
      </c>
      <c r="RK50" s="10">
        <v>0</v>
      </c>
      <c r="RL50" s="10">
        <v>11</v>
      </c>
      <c r="RM50" s="10">
        <v>5</v>
      </c>
      <c r="RN50" s="10">
        <v>12</v>
      </c>
      <c r="RO50" s="10">
        <v>3</v>
      </c>
      <c r="RP50" s="10">
        <v>0</v>
      </c>
      <c r="RQ50" s="10">
        <v>0</v>
      </c>
      <c r="RR50" s="10">
        <v>0</v>
      </c>
      <c r="RS50" s="10">
        <v>1</v>
      </c>
      <c r="RT50" s="10">
        <v>3</v>
      </c>
      <c r="RU50" s="10">
        <v>3</v>
      </c>
      <c r="RV50" s="10">
        <v>0</v>
      </c>
      <c r="RW50" s="10">
        <v>0</v>
      </c>
      <c r="RX50" s="10">
        <v>0</v>
      </c>
      <c r="RY50" s="10">
        <v>1</v>
      </c>
      <c r="RZ50" s="10">
        <v>2</v>
      </c>
      <c r="SA50" s="10">
        <v>3</v>
      </c>
      <c r="SB50" s="10">
        <v>0</v>
      </c>
      <c r="SC50" s="10">
        <v>0</v>
      </c>
      <c r="SD50" s="10">
        <v>0</v>
      </c>
      <c r="SE50" s="10">
        <v>0</v>
      </c>
      <c r="SF50" s="10">
        <v>0</v>
      </c>
      <c r="SG50" s="10">
        <v>19</v>
      </c>
      <c r="SH50" s="10">
        <v>18</v>
      </c>
      <c r="SI50" s="10">
        <v>1</v>
      </c>
      <c r="SJ50" s="10">
        <v>0</v>
      </c>
      <c r="SK50" s="10">
        <v>0</v>
      </c>
      <c r="SL50" s="10">
        <v>12</v>
      </c>
      <c r="SM50" s="10">
        <v>7</v>
      </c>
      <c r="SN50" s="10">
        <v>15</v>
      </c>
      <c r="SO50" s="10">
        <v>3</v>
      </c>
      <c r="SP50" s="10">
        <v>0</v>
      </c>
      <c r="SQ50" s="10">
        <v>0</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0</v>
      </c>
      <c r="TH50" s="10">
        <v>0</v>
      </c>
      <c r="TI50" s="10">
        <v>0</v>
      </c>
      <c r="TJ50" s="10">
        <v>0</v>
      </c>
      <c r="TK50" s="10">
        <v>0</v>
      </c>
      <c r="TL50" s="10">
        <v>19</v>
      </c>
      <c r="TM50" s="10">
        <v>16</v>
      </c>
      <c r="TN50" s="10">
        <v>3</v>
      </c>
      <c r="TO50" s="10">
        <v>19</v>
      </c>
      <c r="TP50" s="10">
        <v>0</v>
      </c>
      <c r="TQ50" s="10">
        <v>28</v>
      </c>
      <c r="TR50" s="10">
        <v>23</v>
      </c>
      <c r="TS50" s="10">
        <v>5</v>
      </c>
      <c r="TT50" s="10">
        <v>28</v>
      </c>
      <c r="TU50" s="10">
        <v>0</v>
      </c>
    </row>
    <row r="51" spans="1:541" x14ac:dyDescent="0.25">
      <c r="A51" s="4" t="s">
        <v>67</v>
      </c>
      <c r="B51" s="10">
        <v>16</v>
      </c>
      <c r="C51" s="10">
        <v>5783</v>
      </c>
      <c r="D51" s="10">
        <v>1346</v>
      </c>
      <c r="E51" s="10">
        <v>367</v>
      </c>
      <c r="F51" s="10">
        <v>4070</v>
      </c>
      <c r="G51" s="10">
        <v>2318</v>
      </c>
      <c r="H51" s="10">
        <v>3452</v>
      </c>
      <c r="I51" s="10">
        <v>9</v>
      </c>
      <c r="J51" s="10">
        <v>4</v>
      </c>
      <c r="K51" s="10">
        <v>5313</v>
      </c>
      <c r="L51" s="10">
        <v>470</v>
      </c>
      <c r="M51" s="10">
        <v>2208</v>
      </c>
      <c r="N51" s="10">
        <v>3100</v>
      </c>
      <c r="O51" s="10">
        <v>97</v>
      </c>
      <c r="P51" s="10">
        <v>41</v>
      </c>
      <c r="Q51" s="10">
        <v>11</v>
      </c>
      <c r="R51" s="10">
        <v>326</v>
      </c>
      <c r="S51" s="10">
        <v>4179</v>
      </c>
      <c r="T51" s="10">
        <v>1001</v>
      </c>
      <c r="U51" s="10">
        <v>253</v>
      </c>
      <c r="V51" s="10">
        <v>2925</v>
      </c>
      <c r="W51" s="10">
        <v>1724</v>
      </c>
      <c r="X51" s="10">
        <v>2447</v>
      </c>
      <c r="Y51" s="10">
        <v>5</v>
      </c>
      <c r="Z51" s="10">
        <v>3</v>
      </c>
      <c r="AA51" s="10">
        <v>3840</v>
      </c>
      <c r="AB51" s="10">
        <v>339</v>
      </c>
      <c r="AC51" s="10">
        <v>1594</v>
      </c>
      <c r="AD51" s="10">
        <v>2269</v>
      </c>
      <c r="AE51" s="10">
        <v>56</v>
      </c>
      <c r="AF51" s="10">
        <v>25</v>
      </c>
      <c r="AG51" s="10">
        <v>6</v>
      </c>
      <c r="AH51" s="10">
        <v>229</v>
      </c>
      <c r="AI51" s="10">
        <v>711</v>
      </c>
      <c r="AJ51" s="10">
        <v>326</v>
      </c>
      <c r="AK51" s="10">
        <v>56</v>
      </c>
      <c r="AL51" s="10">
        <v>329</v>
      </c>
      <c r="AM51" s="10">
        <v>387</v>
      </c>
      <c r="AN51" s="10">
        <v>323</v>
      </c>
      <c r="AO51" s="10">
        <v>1</v>
      </c>
      <c r="AP51" s="10">
        <v>0</v>
      </c>
      <c r="AQ51" s="10">
        <v>642</v>
      </c>
      <c r="AR51" s="10">
        <v>69</v>
      </c>
      <c r="AS51" s="10">
        <v>166</v>
      </c>
      <c r="AT51" s="10">
        <v>454</v>
      </c>
      <c r="AU51" s="10">
        <v>32</v>
      </c>
      <c r="AV51" s="10">
        <v>3</v>
      </c>
      <c r="AW51" s="10">
        <v>4</v>
      </c>
      <c r="AX51" s="10">
        <v>52</v>
      </c>
      <c r="AY51" s="10">
        <v>34</v>
      </c>
      <c r="AZ51" s="10">
        <v>0</v>
      </c>
      <c r="BA51" s="10">
        <v>1</v>
      </c>
      <c r="BB51" s="10">
        <v>33</v>
      </c>
      <c r="BC51" s="10">
        <v>9</v>
      </c>
      <c r="BD51" s="10">
        <v>25</v>
      </c>
      <c r="BE51" s="10">
        <v>0</v>
      </c>
      <c r="BF51" s="10">
        <v>0</v>
      </c>
      <c r="BG51" s="10">
        <v>34</v>
      </c>
      <c r="BH51" s="10">
        <v>0</v>
      </c>
      <c r="BI51" s="10">
        <v>9</v>
      </c>
      <c r="BJ51" s="10">
        <v>25</v>
      </c>
      <c r="BK51" s="10">
        <v>0</v>
      </c>
      <c r="BL51" s="10">
        <v>0</v>
      </c>
      <c r="BM51" s="10">
        <v>0</v>
      </c>
      <c r="BN51" s="10">
        <v>0</v>
      </c>
      <c r="BO51" s="10">
        <v>4924</v>
      </c>
      <c r="BP51" s="10">
        <v>1327</v>
      </c>
      <c r="BQ51" s="10">
        <v>310</v>
      </c>
      <c r="BR51" s="10">
        <v>3287</v>
      </c>
      <c r="BS51" s="10">
        <v>2120</v>
      </c>
      <c r="BT51" s="10">
        <v>2795</v>
      </c>
      <c r="BU51" s="10">
        <v>6</v>
      </c>
      <c r="BV51" s="10">
        <v>3</v>
      </c>
      <c r="BW51" s="10">
        <v>4516</v>
      </c>
      <c r="BX51" s="10">
        <v>408</v>
      </c>
      <c r="BY51" s="10">
        <v>1769</v>
      </c>
      <c r="BZ51" s="10">
        <v>2748</v>
      </c>
      <c r="CA51" s="10">
        <v>88</v>
      </c>
      <c r="CB51" s="10">
        <v>28</v>
      </c>
      <c r="CC51" s="10">
        <v>10</v>
      </c>
      <c r="CD51" s="10">
        <v>281</v>
      </c>
      <c r="CE51" s="10">
        <v>859</v>
      </c>
      <c r="CF51" s="10">
        <v>19</v>
      </c>
      <c r="CG51" s="10">
        <v>57</v>
      </c>
      <c r="CH51" s="10">
        <v>783</v>
      </c>
      <c r="CI51" s="10">
        <v>198</v>
      </c>
      <c r="CJ51" s="10">
        <v>657</v>
      </c>
      <c r="CK51" s="10">
        <v>3</v>
      </c>
      <c r="CL51" s="10">
        <v>1</v>
      </c>
      <c r="CM51" s="10">
        <v>797</v>
      </c>
      <c r="CN51" s="10">
        <v>62</v>
      </c>
      <c r="CO51" s="10">
        <v>439</v>
      </c>
      <c r="CP51" s="10">
        <v>352</v>
      </c>
      <c r="CQ51" s="10">
        <v>9</v>
      </c>
      <c r="CR51" s="10">
        <v>13</v>
      </c>
      <c r="CS51" s="10">
        <v>1</v>
      </c>
      <c r="CT51" s="10">
        <v>45</v>
      </c>
      <c r="CU51" s="10">
        <v>3666</v>
      </c>
      <c r="CV51" s="10">
        <v>10</v>
      </c>
      <c r="CW51" s="10">
        <v>253</v>
      </c>
      <c r="CX51" s="10">
        <v>3403</v>
      </c>
      <c r="CY51" s="10">
        <v>1056</v>
      </c>
      <c r="CZ51" s="10">
        <v>2597</v>
      </c>
      <c r="DA51" s="10">
        <v>9</v>
      </c>
      <c r="DB51" s="10">
        <v>4</v>
      </c>
      <c r="DC51" s="10">
        <v>3447</v>
      </c>
      <c r="DD51" s="10">
        <v>219</v>
      </c>
      <c r="DE51" s="10">
        <v>1652</v>
      </c>
      <c r="DF51" s="10">
        <v>1780</v>
      </c>
      <c r="DG51" s="10">
        <v>42</v>
      </c>
      <c r="DH51" s="10">
        <v>36</v>
      </c>
      <c r="DI51" s="10">
        <v>6</v>
      </c>
      <c r="DJ51" s="10">
        <v>150</v>
      </c>
      <c r="DK51" s="10">
        <v>2608</v>
      </c>
      <c r="DL51" s="10">
        <v>10</v>
      </c>
      <c r="DM51" s="10">
        <v>177</v>
      </c>
      <c r="DN51" s="10">
        <v>2421</v>
      </c>
      <c r="DO51" s="10">
        <v>797</v>
      </c>
      <c r="DP51" s="10">
        <v>1803</v>
      </c>
      <c r="DQ51" s="10">
        <v>5</v>
      </c>
      <c r="DR51" s="10">
        <v>3</v>
      </c>
      <c r="DS51" s="10">
        <v>2467</v>
      </c>
      <c r="DT51" s="10">
        <v>141</v>
      </c>
      <c r="DU51" s="10">
        <v>1147</v>
      </c>
      <c r="DV51" s="10">
        <v>1301</v>
      </c>
      <c r="DW51" s="10">
        <v>30</v>
      </c>
      <c r="DX51" s="10">
        <v>23</v>
      </c>
      <c r="DY51" s="10">
        <v>5</v>
      </c>
      <c r="DZ51" s="10">
        <v>102</v>
      </c>
      <c r="EA51" s="10">
        <v>196</v>
      </c>
      <c r="EB51" s="10">
        <v>0</v>
      </c>
      <c r="EC51" s="10">
        <v>19</v>
      </c>
      <c r="ED51" s="10">
        <v>177</v>
      </c>
      <c r="EE51" s="10">
        <v>69</v>
      </c>
      <c r="EF51" s="10">
        <v>126</v>
      </c>
      <c r="EG51" s="10">
        <v>1</v>
      </c>
      <c r="EH51" s="10">
        <v>0</v>
      </c>
      <c r="EI51" s="10">
        <v>180</v>
      </c>
      <c r="EJ51" s="10">
        <v>16</v>
      </c>
      <c r="EK51" s="10">
        <v>62</v>
      </c>
      <c r="EL51" s="10">
        <v>121</v>
      </c>
      <c r="EM51" s="10">
        <v>3</v>
      </c>
      <c r="EN51" s="10">
        <v>0</v>
      </c>
      <c r="EO51" s="10">
        <v>0</v>
      </c>
      <c r="EP51" s="10">
        <v>10</v>
      </c>
      <c r="EQ51" s="10">
        <v>34</v>
      </c>
      <c r="ER51" s="10">
        <v>0</v>
      </c>
      <c r="ES51" s="10">
        <v>1</v>
      </c>
      <c r="ET51" s="10">
        <v>33</v>
      </c>
      <c r="EU51" s="10">
        <v>9</v>
      </c>
      <c r="EV51" s="10">
        <v>25</v>
      </c>
      <c r="EW51" s="10">
        <v>0</v>
      </c>
      <c r="EX51" s="10">
        <v>0</v>
      </c>
      <c r="EY51" s="10">
        <v>34</v>
      </c>
      <c r="EZ51" s="10">
        <v>0</v>
      </c>
      <c r="FA51" s="10">
        <v>9</v>
      </c>
      <c r="FB51" s="10">
        <v>25</v>
      </c>
      <c r="FC51" s="10">
        <v>0</v>
      </c>
      <c r="FD51" s="10">
        <v>0</v>
      </c>
      <c r="FE51" s="10">
        <v>0</v>
      </c>
      <c r="FF51" s="10">
        <v>0</v>
      </c>
      <c r="FG51" s="10">
        <v>2838</v>
      </c>
      <c r="FH51" s="10">
        <v>10</v>
      </c>
      <c r="FI51" s="10">
        <v>197</v>
      </c>
      <c r="FJ51" s="10">
        <v>2631</v>
      </c>
      <c r="FK51" s="10">
        <v>875</v>
      </c>
      <c r="FL51" s="10">
        <v>1954</v>
      </c>
      <c r="FM51" s="10">
        <v>6</v>
      </c>
      <c r="FN51" s="10">
        <v>3</v>
      </c>
      <c r="FO51" s="10">
        <v>2681</v>
      </c>
      <c r="FP51" s="10">
        <v>157</v>
      </c>
      <c r="FQ51" s="10">
        <v>1218</v>
      </c>
      <c r="FR51" s="10">
        <v>1447</v>
      </c>
      <c r="FS51" s="10">
        <v>33</v>
      </c>
      <c r="FT51" s="10">
        <v>23</v>
      </c>
      <c r="FU51" s="10">
        <v>5</v>
      </c>
      <c r="FV51" s="10">
        <v>112</v>
      </c>
      <c r="FW51" s="10">
        <v>828</v>
      </c>
      <c r="FX51" s="10">
        <v>0</v>
      </c>
      <c r="FY51" s="10">
        <v>56</v>
      </c>
      <c r="FZ51" s="10">
        <v>772</v>
      </c>
      <c r="GA51" s="10">
        <v>181</v>
      </c>
      <c r="GB51" s="10">
        <v>643</v>
      </c>
      <c r="GC51" s="10">
        <v>3</v>
      </c>
      <c r="GD51" s="10">
        <v>1</v>
      </c>
      <c r="GE51" s="10">
        <v>766</v>
      </c>
      <c r="GF51" s="10">
        <v>62</v>
      </c>
      <c r="GG51" s="10">
        <v>434</v>
      </c>
      <c r="GH51" s="10">
        <v>333</v>
      </c>
      <c r="GI51" s="10">
        <v>9</v>
      </c>
      <c r="GJ51" s="10">
        <v>13</v>
      </c>
      <c r="GK51" s="10">
        <v>1</v>
      </c>
      <c r="GL51" s="10">
        <v>38</v>
      </c>
      <c r="GM51" s="10">
        <v>2117</v>
      </c>
      <c r="GN51" s="10">
        <v>1336</v>
      </c>
      <c r="GO51" s="10">
        <v>114</v>
      </c>
      <c r="GP51" s="10">
        <v>667</v>
      </c>
      <c r="GQ51" s="10">
        <v>1262</v>
      </c>
      <c r="GR51" s="10">
        <v>855</v>
      </c>
      <c r="GS51" s="10">
        <v>0</v>
      </c>
      <c r="GT51" s="10">
        <v>0</v>
      </c>
      <c r="GU51" s="10">
        <v>1866</v>
      </c>
      <c r="GV51" s="10">
        <v>251</v>
      </c>
      <c r="GW51" s="10">
        <v>556</v>
      </c>
      <c r="GX51" s="10">
        <v>1320</v>
      </c>
      <c r="GY51" s="10">
        <v>55</v>
      </c>
      <c r="GZ51" s="10">
        <v>5</v>
      </c>
      <c r="HA51" s="10">
        <v>5</v>
      </c>
      <c r="HB51" s="10">
        <v>176</v>
      </c>
      <c r="HC51" s="10">
        <v>1571</v>
      </c>
      <c r="HD51" s="10">
        <v>991</v>
      </c>
      <c r="HE51" s="10">
        <v>76</v>
      </c>
      <c r="HF51" s="10">
        <v>504</v>
      </c>
      <c r="HG51" s="10">
        <v>927</v>
      </c>
      <c r="HH51" s="10">
        <v>644</v>
      </c>
      <c r="HI51" s="10">
        <v>0</v>
      </c>
      <c r="HJ51" s="10">
        <v>0</v>
      </c>
      <c r="HK51" s="10">
        <v>1373</v>
      </c>
      <c r="HL51" s="10">
        <v>198</v>
      </c>
      <c r="HM51" s="10">
        <v>447</v>
      </c>
      <c r="HN51" s="10">
        <v>968</v>
      </c>
      <c r="HO51" s="10">
        <v>26</v>
      </c>
      <c r="HP51" s="10">
        <v>2</v>
      </c>
      <c r="HQ51" s="10">
        <v>1</v>
      </c>
      <c r="HR51" s="10">
        <v>127</v>
      </c>
      <c r="HS51" s="10">
        <v>515</v>
      </c>
      <c r="HT51" s="10">
        <v>326</v>
      </c>
      <c r="HU51" s="10">
        <v>37</v>
      </c>
      <c r="HV51" s="10">
        <v>152</v>
      </c>
      <c r="HW51" s="10">
        <v>318</v>
      </c>
      <c r="HX51" s="10">
        <v>197</v>
      </c>
      <c r="HY51" s="10">
        <v>0</v>
      </c>
      <c r="HZ51" s="10">
        <v>0</v>
      </c>
      <c r="IA51" s="10">
        <v>462</v>
      </c>
      <c r="IB51" s="10">
        <v>53</v>
      </c>
      <c r="IC51" s="10">
        <v>104</v>
      </c>
      <c r="ID51" s="10">
        <v>333</v>
      </c>
      <c r="IE51" s="10">
        <v>29</v>
      </c>
      <c r="IF51" s="10">
        <v>3</v>
      </c>
      <c r="IG51" s="10">
        <v>4</v>
      </c>
      <c r="IH51" s="10">
        <v>42</v>
      </c>
      <c r="II51" s="10">
        <v>2086</v>
      </c>
      <c r="IJ51" s="10">
        <v>1317</v>
      </c>
      <c r="IK51" s="10">
        <v>113</v>
      </c>
      <c r="IL51" s="10">
        <v>656</v>
      </c>
      <c r="IM51" s="10">
        <v>1245</v>
      </c>
      <c r="IN51" s="10">
        <v>841</v>
      </c>
      <c r="IO51" s="10">
        <v>0</v>
      </c>
      <c r="IP51" s="10">
        <v>0</v>
      </c>
      <c r="IQ51" s="10">
        <v>1835</v>
      </c>
      <c r="IR51" s="10">
        <v>251</v>
      </c>
      <c r="IS51" s="10">
        <v>551</v>
      </c>
      <c r="IT51" s="10">
        <v>1301</v>
      </c>
      <c r="IU51" s="10">
        <v>55</v>
      </c>
      <c r="IV51" s="10">
        <v>5</v>
      </c>
      <c r="IW51" s="10">
        <v>5</v>
      </c>
      <c r="IX51" s="10">
        <v>169</v>
      </c>
      <c r="IY51" s="10">
        <v>31</v>
      </c>
      <c r="IZ51" s="10">
        <v>19</v>
      </c>
      <c r="JA51" s="10">
        <v>1</v>
      </c>
      <c r="JB51" s="10">
        <v>11</v>
      </c>
      <c r="JC51" s="10">
        <v>17</v>
      </c>
      <c r="JD51" s="10">
        <v>14</v>
      </c>
      <c r="JE51" s="10">
        <v>0</v>
      </c>
      <c r="JF51" s="10">
        <v>0</v>
      </c>
      <c r="JG51" s="10">
        <v>31</v>
      </c>
      <c r="JH51" s="10">
        <v>0</v>
      </c>
      <c r="JI51" s="10">
        <v>5</v>
      </c>
      <c r="JJ51" s="10">
        <v>19</v>
      </c>
      <c r="JK51" s="10">
        <v>0</v>
      </c>
      <c r="JL51" s="10">
        <v>0</v>
      </c>
      <c r="JM51" s="10">
        <v>0</v>
      </c>
      <c r="JN51" s="10">
        <v>7</v>
      </c>
      <c r="JO51" s="10">
        <v>652</v>
      </c>
      <c r="JP51" s="10">
        <v>488</v>
      </c>
      <c r="JQ51" s="10">
        <v>155</v>
      </c>
      <c r="JR51" s="10">
        <v>643</v>
      </c>
      <c r="JS51" s="10">
        <v>9</v>
      </c>
      <c r="JT51" s="10">
        <v>881</v>
      </c>
      <c r="JU51" s="10">
        <v>628</v>
      </c>
      <c r="JV51" s="10">
        <v>16</v>
      </c>
      <c r="JW51" s="10">
        <v>644</v>
      </c>
      <c r="JX51" s="10">
        <v>237</v>
      </c>
      <c r="JY51" s="10">
        <v>817</v>
      </c>
      <c r="JZ51" s="10">
        <v>564</v>
      </c>
      <c r="KA51" s="10">
        <v>16</v>
      </c>
      <c r="KB51" s="10">
        <v>580</v>
      </c>
      <c r="KC51" s="10">
        <v>237</v>
      </c>
      <c r="KD51" s="10">
        <v>64</v>
      </c>
      <c r="KE51" s="10">
        <v>64</v>
      </c>
      <c r="KF51" s="10">
        <v>64</v>
      </c>
      <c r="KG51" s="10">
        <v>0</v>
      </c>
      <c r="KH51" s="10">
        <v>447</v>
      </c>
      <c r="KI51" s="10">
        <v>57</v>
      </c>
      <c r="KJ51" s="10">
        <v>389</v>
      </c>
      <c r="KK51" s="10">
        <v>1</v>
      </c>
      <c r="KL51" s="10">
        <v>0</v>
      </c>
      <c r="KM51" s="10">
        <v>429</v>
      </c>
      <c r="KN51" s="10">
        <v>18</v>
      </c>
      <c r="KO51" s="10">
        <v>177</v>
      </c>
      <c r="KP51" s="10">
        <v>244</v>
      </c>
      <c r="KQ51" s="10">
        <v>0</v>
      </c>
      <c r="KR51" s="10">
        <v>6</v>
      </c>
      <c r="KS51" s="10">
        <v>1</v>
      </c>
      <c r="KT51" s="10">
        <v>19</v>
      </c>
      <c r="KU51" s="10">
        <v>282</v>
      </c>
      <c r="KV51" s="10">
        <v>34</v>
      </c>
      <c r="KW51" s="10">
        <v>248</v>
      </c>
      <c r="KX51" s="10">
        <v>0</v>
      </c>
      <c r="KY51" s="10">
        <v>0</v>
      </c>
      <c r="KZ51" s="10">
        <v>274</v>
      </c>
      <c r="LA51" s="10">
        <v>8</v>
      </c>
      <c r="LB51" s="10">
        <v>111</v>
      </c>
      <c r="LC51" s="10">
        <v>159</v>
      </c>
      <c r="LD51" s="10">
        <v>0</v>
      </c>
      <c r="LE51" s="10">
        <v>3</v>
      </c>
      <c r="LF51" s="10">
        <v>1</v>
      </c>
      <c r="LG51" s="10">
        <v>8</v>
      </c>
      <c r="LH51" s="10">
        <v>61</v>
      </c>
      <c r="LI51" s="10">
        <v>13</v>
      </c>
      <c r="LJ51" s="10">
        <v>47</v>
      </c>
      <c r="LK51" s="10">
        <v>1</v>
      </c>
      <c r="LL51" s="10">
        <v>0</v>
      </c>
      <c r="LM51" s="10">
        <v>57</v>
      </c>
      <c r="LN51" s="10">
        <v>4</v>
      </c>
      <c r="LO51" s="10">
        <v>15</v>
      </c>
      <c r="LP51" s="10">
        <v>44</v>
      </c>
      <c r="LQ51" s="10">
        <v>0</v>
      </c>
      <c r="LR51" s="10">
        <v>0</v>
      </c>
      <c r="LS51" s="10">
        <v>0</v>
      </c>
      <c r="LT51" s="10">
        <v>2</v>
      </c>
      <c r="LU51" s="10">
        <v>12</v>
      </c>
      <c r="LV51" s="10">
        <v>1</v>
      </c>
      <c r="LW51" s="10">
        <v>11</v>
      </c>
      <c r="LX51" s="10">
        <v>0</v>
      </c>
      <c r="LY51" s="10">
        <v>0</v>
      </c>
      <c r="LZ51" s="10">
        <v>12</v>
      </c>
      <c r="MA51" s="10">
        <v>0</v>
      </c>
      <c r="MB51" s="10">
        <v>6</v>
      </c>
      <c r="MC51" s="10">
        <v>6</v>
      </c>
      <c r="MD51" s="10">
        <v>0</v>
      </c>
      <c r="ME51" s="10">
        <v>0</v>
      </c>
      <c r="MF51" s="10">
        <v>0</v>
      </c>
      <c r="MG51" s="10">
        <v>0</v>
      </c>
      <c r="MH51" s="10">
        <v>355</v>
      </c>
      <c r="MI51" s="10">
        <v>48</v>
      </c>
      <c r="MJ51" s="10">
        <v>306</v>
      </c>
      <c r="MK51" s="10">
        <v>1</v>
      </c>
      <c r="ML51" s="10">
        <v>0</v>
      </c>
      <c r="MM51" s="10">
        <v>343</v>
      </c>
      <c r="MN51" s="10">
        <v>12</v>
      </c>
      <c r="MO51" s="10">
        <v>132</v>
      </c>
      <c r="MP51" s="10">
        <v>209</v>
      </c>
      <c r="MQ51" s="10">
        <v>0</v>
      </c>
      <c r="MR51" s="10">
        <v>3</v>
      </c>
      <c r="MS51" s="10">
        <v>1</v>
      </c>
      <c r="MT51" s="10">
        <v>10</v>
      </c>
      <c r="MU51" s="10">
        <v>92</v>
      </c>
      <c r="MV51" s="10">
        <v>9</v>
      </c>
      <c r="MW51" s="10">
        <v>83</v>
      </c>
      <c r="MX51" s="10">
        <v>0</v>
      </c>
      <c r="MY51" s="10">
        <v>0</v>
      </c>
      <c r="MZ51" s="10">
        <v>86</v>
      </c>
      <c r="NA51" s="10">
        <v>6</v>
      </c>
      <c r="NB51" s="10">
        <v>45</v>
      </c>
      <c r="NC51" s="10">
        <v>35</v>
      </c>
      <c r="ND51" s="10">
        <v>0</v>
      </c>
      <c r="NE51" s="10">
        <v>3</v>
      </c>
      <c r="NF51" s="10">
        <v>0</v>
      </c>
      <c r="NG51" s="10">
        <v>9</v>
      </c>
      <c r="NH51" s="10">
        <v>258</v>
      </c>
      <c r="NI51" s="10">
        <v>98</v>
      </c>
      <c r="NJ51" s="10">
        <v>157</v>
      </c>
      <c r="NK51" s="10">
        <v>2</v>
      </c>
      <c r="NL51" s="10">
        <v>1</v>
      </c>
      <c r="NM51" s="10">
        <v>229</v>
      </c>
      <c r="NN51" s="10">
        <v>29</v>
      </c>
      <c r="NO51" s="10">
        <v>116</v>
      </c>
      <c r="NP51" s="10">
        <v>118</v>
      </c>
      <c r="NQ51" s="10">
        <v>1</v>
      </c>
      <c r="NR51" s="10">
        <v>3</v>
      </c>
      <c r="NS51" s="10">
        <v>0</v>
      </c>
      <c r="NT51" s="10">
        <v>20</v>
      </c>
      <c r="NU51" s="10">
        <v>184</v>
      </c>
      <c r="NV51" s="10">
        <v>70</v>
      </c>
      <c r="NW51" s="10">
        <v>111</v>
      </c>
      <c r="NX51" s="10">
        <v>2</v>
      </c>
      <c r="NY51" s="10">
        <v>1</v>
      </c>
      <c r="NZ51" s="10">
        <v>169</v>
      </c>
      <c r="OA51" s="10">
        <v>15</v>
      </c>
      <c r="OB51" s="10">
        <v>75</v>
      </c>
      <c r="OC51" s="10">
        <v>88</v>
      </c>
      <c r="OD51" s="10">
        <v>1</v>
      </c>
      <c r="OE51" s="10">
        <v>2</v>
      </c>
      <c r="OF51" s="10">
        <v>0</v>
      </c>
      <c r="OG51" s="10">
        <v>18</v>
      </c>
      <c r="OH51" s="10">
        <v>19</v>
      </c>
      <c r="OI51" s="10">
        <v>10</v>
      </c>
      <c r="OJ51" s="10">
        <v>9</v>
      </c>
      <c r="OK51" s="10">
        <v>0</v>
      </c>
      <c r="OL51" s="10">
        <v>0</v>
      </c>
      <c r="OM51" s="10">
        <v>12</v>
      </c>
      <c r="ON51" s="10">
        <v>7</v>
      </c>
      <c r="OO51" s="10">
        <v>9</v>
      </c>
      <c r="OP51" s="10">
        <v>10</v>
      </c>
      <c r="OQ51" s="10">
        <v>0</v>
      </c>
      <c r="OR51" s="10">
        <v>0</v>
      </c>
      <c r="OS51" s="10">
        <v>0</v>
      </c>
      <c r="OT51" s="10">
        <v>0</v>
      </c>
      <c r="OU51" s="10">
        <v>1</v>
      </c>
      <c r="OV51" s="10">
        <v>0</v>
      </c>
      <c r="OW51" s="10">
        <v>1</v>
      </c>
      <c r="OX51" s="10">
        <v>0</v>
      </c>
      <c r="OY51" s="10">
        <v>0</v>
      </c>
      <c r="OZ51" s="10">
        <v>1</v>
      </c>
      <c r="PA51" s="10">
        <v>0</v>
      </c>
      <c r="PB51" s="10">
        <v>0</v>
      </c>
      <c r="PC51" s="10">
        <v>1</v>
      </c>
      <c r="PD51" s="10">
        <v>0</v>
      </c>
      <c r="PE51" s="10">
        <v>0</v>
      </c>
      <c r="PF51" s="10">
        <v>0</v>
      </c>
      <c r="PG51" s="10">
        <v>0</v>
      </c>
      <c r="PH51" s="10">
        <v>204</v>
      </c>
      <c r="PI51" s="10">
        <v>80</v>
      </c>
      <c r="PJ51" s="10">
        <v>121</v>
      </c>
      <c r="PK51" s="10">
        <v>2</v>
      </c>
      <c r="PL51" s="10">
        <v>1</v>
      </c>
      <c r="PM51" s="10">
        <v>182</v>
      </c>
      <c r="PN51" s="10">
        <v>22</v>
      </c>
      <c r="PO51" s="10">
        <v>84</v>
      </c>
      <c r="PP51" s="10">
        <v>99</v>
      </c>
      <c r="PQ51" s="10">
        <v>1</v>
      </c>
      <c r="PR51" s="10">
        <v>2</v>
      </c>
      <c r="PS51" s="10">
        <v>0</v>
      </c>
      <c r="PT51" s="10">
        <v>18</v>
      </c>
      <c r="PU51" s="10">
        <v>54</v>
      </c>
      <c r="PV51" s="10">
        <v>18</v>
      </c>
      <c r="PW51" s="10">
        <v>36</v>
      </c>
      <c r="PX51" s="10">
        <v>0</v>
      </c>
      <c r="PY51" s="10">
        <v>0</v>
      </c>
      <c r="PZ51" s="10">
        <v>47</v>
      </c>
      <c r="QA51" s="10">
        <v>7</v>
      </c>
      <c r="QB51" s="10">
        <v>32</v>
      </c>
      <c r="QC51" s="10">
        <v>19</v>
      </c>
      <c r="QD51" s="10">
        <v>0</v>
      </c>
      <c r="QE51" s="10">
        <v>1</v>
      </c>
      <c r="QF51" s="10">
        <v>0</v>
      </c>
      <c r="QG51" s="10">
        <v>2</v>
      </c>
      <c r="QH51" s="10">
        <v>10</v>
      </c>
      <c r="QI51" s="10">
        <v>10</v>
      </c>
      <c r="QJ51" s="10">
        <v>0</v>
      </c>
      <c r="QK51" s="10">
        <v>0</v>
      </c>
      <c r="QL51" s="10">
        <v>10</v>
      </c>
      <c r="QM51" s="10">
        <v>0</v>
      </c>
      <c r="QN51" s="10">
        <v>248</v>
      </c>
      <c r="QO51" s="10">
        <v>174</v>
      </c>
      <c r="QP51" s="10">
        <v>19</v>
      </c>
      <c r="QQ51" s="10">
        <v>1</v>
      </c>
      <c r="QR51" s="10">
        <v>194</v>
      </c>
      <c r="QS51" s="10">
        <v>54</v>
      </c>
      <c r="QT51" s="10">
        <v>74</v>
      </c>
      <c r="QU51" s="10">
        <v>68</v>
      </c>
      <c r="QV51" s="10">
        <v>6</v>
      </c>
      <c r="QW51" s="10">
        <v>0</v>
      </c>
      <c r="QX51" s="10">
        <v>0</v>
      </c>
      <c r="QY51" s="10">
        <v>64</v>
      </c>
      <c r="QZ51" s="10">
        <v>10</v>
      </c>
      <c r="RA51" s="10">
        <v>18</v>
      </c>
      <c r="RB51" s="10">
        <v>50</v>
      </c>
      <c r="RC51" s="10">
        <v>1</v>
      </c>
      <c r="RD51" s="10">
        <v>0</v>
      </c>
      <c r="RE51" s="10">
        <v>0</v>
      </c>
      <c r="RF51" s="10">
        <v>5</v>
      </c>
      <c r="RG51" s="10">
        <v>52</v>
      </c>
      <c r="RH51" s="10">
        <v>49</v>
      </c>
      <c r="RI51" s="10">
        <v>3</v>
      </c>
      <c r="RJ51" s="10">
        <v>0</v>
      </c>
      <c r="RK51" s="10">
        <v>0</v>
      </c>
      <c r="RL51" s="10">
        <v>48</v>
      </c>
      <c r="RM51" s="10">
        <v>4</v>
      </c>
      <c r="RN51" s="10">
        <v>10</v>
      </c>
      <c r="RO51" s="10">
        <v>39</v>
      </c>
      <c r="RP51" s="10">
        <v>0</v>
      </c>
      <c r="RQ51" s="10">
        <v>0</v>
      </c>
      <c r="RR51" s="10">
        <v>0</v>
      </c>
      <c r="RS51" s="10">
        <v>3</v>
      </c>
      <c r="RT51" s="10">
        <v>21</v>
      </c>
      <c r="RU51" s="10">
        <v>19</v>
      </c>
      <c r="RV51" s="10">
        <v>2</v>
      </c>
      <c r="RW51" s="10">
        <v>0</v>
      </c>
      <c r="RX51" s="10">
        <v>0</v>
      </c>
      <c r="RY51" s="10">
        <v>15</v>
      </c>
      <c r="RZ51" s="10">
        <v>6</v>
      </c>
      <c r="SA51" s="10">
        <v>8</v>
      </c>
      <c r="SB51" s="10">
        <v>11</v>
      </c>
      <c r="SC51" s="10">
        <v>1</v>
      </c>
      <c r="SD51" s="10">
        <v>0</v>
      </c>
      <c r="SE51" s="10">
        <v>0</v>
      </c>
      <c r="SF51" s="10">
        <v>1</v>
      </c>
      <c r="SG51" s="10">
        <v>73</v>
      </c>
      <c r="SH51" s="10">
        <v>68</v>
      </c>
      <c r="SI51" s="10">
        <v>5</v>
      </c>
      <c r="SJ51" s="10">
        <v>0</v>
      </c>
      <c r="SK51" s="10">
        <v>0</v>
      </c>
      <c r="SL51" s="10">
        <v>63</v>
      </c>
      <c r="SM51" s="10">
        <v>10</v>
      </c>
      <c r="SN51" s="10">
        <v>18</v>
      </c>
      <c r="SO51" s="10">
        <v>50</v>
      </c>
      <c r="SP51" s="10">
        <v>1</v>
      </c>
      <c r="SQ51" s="10">
        <v>0</v>
      </c>
      <c r="SR51" s="10">
        <v>0</v>
      </c>
      <c r="SS51" s="10">
        <v>4</v>
      </c>
      <c r="ST51" s="10">
        <v>1</v>
      </c>
      <c r="SU51" s="10">
        <v>0</v>
      </c>
      <c r="SV51" s="10">
        <v>1</v>
      </c>
      <c r="SW51" s="10">
        <v>0</v>
      </c>
      <c r="SX51" s="10">
        <v>0</v>
      </c>
      <c r="SY51" s="10">
        <v>1</v>
      </c>
      <c r="SZ51" s="10">
        <v>0</v>
      </c>
      <c r="TA51" s="10">
        <v>0</v>
      </c>
      <c r="TB51" s="10">
        <v>0</v>
      </c>
      <c r="TC51" s="10">
        <v>0</v>
      </c>
      <c r="TD51" s="10">
        <v>0</v>
      </c>
      <c r="TE51" s="10">
        <v>0</v>
      </c>
      <c r="TF51" s="10">
        <v>1</v>
      </c>
      <c r="TG51" s="10">
        <v>0</v>
      </c>
      <c r="TH51" s="10">
        <v>0</v>
      </c>
      <c r="TI51" s="10">
        <v>0</v>
      </c>
      <c r="TJ51" s="10">
        <v>0</v>
      </c>
      <c r="TK51" s="10">
        <v>0</v>
      </c>
      <c r="TL51" s="10">
        <v>74</v>
      </c>
      <c r="TM51" s="10">
        <v>52</v>
      </c>
      <c r="TN51" s="10">
        <v>21</v>
      </c>
      <c r="TO51" s="10">
        <v>73</v>
      </c>
      <c r="TP51" s="10">
        <v>1</v>
      </c>
      <c r="TQ51" s="10">
        <v>102</v>
      </c>
      <c r="TR51" s="10">
        <v>76</v>
      </c>
      <c r="TS51" s="10">
        <v>25</v>
      </c>
      <c r="TT51" s="10">
        <v>101</v>
      </c>
      <c r="TU51" s="10">
        <v>1</v>
      </c>
    </row>
    <row r="52" spans="1:541" x14ac:dyDescent="0.25">
      <c r="A52" s="4" t="s">
        <v>68</v>
      </c>
      <c r="B52" s="10">
        <v>1</v>
      </c>
      <c r="C52" s="10">
        <v>314</v>
      </c>
      <c r="D52" s="10">
        <v>0</v>
      </c>
      <c r="E52" s="10">
        <v>6</v>
      </c>
      <c r="F52" s="10">
        <v>308</v>
      </c>
      <c r="G52" s="10">
        <v>73</v>
      </c>
      <c r="H52" s="10">
        <v>236</v>
      </c>
      <c r="I52" s="10">
        <v>0</v>
      </c>
      <c r="J52" s="10">
        <v>5</v>
      </c>
      <c r="K52" s="10">
        <v>270</v>
      </c>
      <c r="L52" s="10">
        <v>44</v>
      </c>
      <c r="M52" s="10">
        <v>46</v>
      </c>
      <c r="N52" s="10">
        <v>228</v>
      </c>
      <c r="O52" s="10">
        <v>0</v>
      </c>
      <c r="P52" s="10">
        <v>6</v>
      </c>
      <c r="Q52" s="10">
        <v>0</v>
      </c>
      <c r="R52" s="10">
        <v>34</v>
      </c>
      <c r="S52" s="10">
        <v>26</v>
      </c>
      <c r="T52" s="10">
        <v>0</v>
      </c>
      <c r="U52" s="10">
        <v>0</v>
      </c>
      <c r="V52" s="10">
        <v>26</v>
      </c>
      <c r="W52" s="10">
        <v>3</v>
      </c>
      <c r="X52" s="10">
        <v>23</v>
      </c>
      <c r="Y52" s="10">
        <v>0</v>
      </c>
      <c r="Z52" s="10">
        <v>0</v>
      </c>
      <c r="AA52" s="10">
        <v>26</v>
      </c>
      <c r="AB52" s="10">
        <v>0</v>
      </c>
      <c r="AC52" s="10">
        <v>5</v>
      </c>
      <c r="AD52" s="10">
        <v>21</v>
      </c>
      <c r="AE52" s="10">
        <v>0</v>
      </c>
      <c r="AF52" s="10">
        <v>0</v>
      </c>
      <c r="AG52" s="10">
        <v>0</v>
      </c>
      <c r="AH52" s="10">
        <v>0</v>
      </c>
      <c r="AI52" s="10">
        <v>56</v>
      </c>
      <c r="AJ52" s="10">
        <v>0</v>
      </c>
      <c r="AK52" s="10">
        <v>0</v>
      </c>
      <c r="AL52" s="10">
        <v>56</v>
      </c>
      <c r="AM52" s="10">
        <v>7</v>
      </c>
      <c r="AN52" s="10">
        <v>49</v>
      </c>
      <c r="AO52" s="10">
        <v>0</v>
      </c>
      <c r="AP52" s="10">
        <v>0</v>
      </c>
      <c r="AQ52" s="10">
        <v>56</v>
      </c>
      <c r="AR52" s="10">
        <v>0</v>
      </c>
      <c r="AS52" s="10">
        <v>8</v>
      </c>
      <c r="AT52" s="10">
        <v>47</v>
      </c>
      <c r="AU52" s="10">
        <v>0</v>
      </c>
      <c r="AV52" s="10">
        <v>0</v>
      </c>
      <c r="AW52" s="10">
        <v>0</v>
      </c>
      <c r="AX52" s="10">
        <v>1</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82</v>
      </c>
      <c r="BP52" s="10">
        <v>0</v>
      </c>
      <c r="BQ52" s="10">
        <v>0</v>
      </c>
      <c r="BR52" s="10">
        <v>82</v>
      </c>
      <c r="BS52" s="10">
        <v>10</v>
      </c>
      <c r="BT52" s="10">
        <v>72</v>
      </c>
      <c r="BU52" s="10">
        <v>0</v>
      </c>
      <c r="BV52" s="10">
        <v>0</v>
      </c>
      <c r="BW52" s="10">
        <v>82</v>
      </c>
      <c r="BX52" s="10">
        <v>0</v>
      </c>
      <c r="BY52" s="10">
        <v>13</v>
      </c>
      <c r="BZ52" s="10">
        <v>68</v>
      </c>
      <c r="CA52" s="10">
        <v>0</v>
      </c>
      <c r="CB52" s="10">
        <v>0</v>
      </c>
      <c r="CC52" s="10">
        <v>0</v>
      </c>
      <c r="CD52" s="10">
        <v>1</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314</v>
      </c>
      <c r="CV52" s="10">
        <v>0</v>
      </c>
      <c r="CW52" s="10">
        <v>6</v>
      </c>
      <c r="CX52" s="10">
        <v>308</v>
      </c>
      <c r="CY52" s="10">
        <v>73</v>
      </c>
      <c r="CZ52" s="10">
        <v>236</v>
      </c>
      <c r="DA52" s="10">
        <v>0</v>
      </c>
      <c r="DB52" s="10">
        <v>5</v>
      </c>
      <c r="DC52" s="10">
        <v>270</v>
      </c>
      <c r="DD52" s="10">
        <v>44</v>
      </c>
      <c r="DE52" s="10">
        <v>46</v>
      </c>
      <c r="DF52" s="10">
        <v>228</v>
      </c>
      <c r="DG52" s="10">
        <v>0</v>
      </c>
      <c r="DH52" s="10">
        <v>6</v>
      </c>
      <c r="DI52" s="10">
        <v>0</v>
      </c>
      <c r="DJ52" s="10">
        <v>34</v>
      </c>
      <c r="DK52" s="10">
        <v>26</v>
      </c>
      <c r="DL52" s="10">
        <v>0</v>
      </c>
      <c r="DM52" s="10">
        <v>0</v>
      </c>
      <c r="DN52" s="10">
        <v>26</v>
      </c>
      <c r="DO52" s="10">
        <v>3</v>
      </c>
      <c r="DP52" s="10">
        <v>23</v>
      </c>
      <c r="DQ52" s="10">
        <v>0</v>
      </c>
      <c r="DR52" s="10">
        <v>0</v>
      </c>
      <c r="DS52" s="10">
        <v>26</v>
      </c>
      <c r="DT52" s="10">
        <v>0</v>
      </c>
      <c r="DU52" s="10">
        <v>5</v>
      </c>
      <c r="DV52" s="10">
        <v>21</v>
      </c>
      <c r="DW52" s="10">
        <v>0</v>
      </c>
      <c r="DX52" s="10">
        <v>0</v>
      </c>
      <c r="DY52" s="10">
        <v>0</v>
      </c>
      <c r="DZ52" s="10">
        <v>0</v>
      </c>
      <c r="EA52" s="10">
        <v>56</v>
      </c>
      <c r="EB52" s="10">
        <v>0</v>
      </c>
      <c r="EC52" s="10">
        <v>0</v>
      </c>
      <c r="ED52" s="10">
        <v>56</v>
      </c>
      <c r="EE52" s="10">
        <v>7</v>
      </c>
      <c r="EF52" s="10">
        <v>49</v>
      </c>
      <c r="EG52" s="10">
        <v>0</v>
      </c>
      <c r="EH52" s="10">
        <v>0</v>
      </c>
      <c r="EI52" s="10">
        <v>56</v>
      </c>
      <c r="EJ52" s="10">
        <v>0</v>
      </c>
      <c r="EK52" s="10">
        <v>8</v>
      </c>
      <c r="EL52" s="10">
        <v>47</v>
      </c>
      <c r="EM52" s="10">
        <v>0</v>
      </c>
      <c r="EN52" s="10">
        <v>0</v>
      </c>
      <c r="EO52" s="10">
        <v>0</v>
      </c>
      <c r="EP52" s="10">
        <v>1</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82</v>
      </c>
      <c r="FH52" s="10">
        <v>0</v>
      </c>
      <c r="FI52" s="10">
        <v>0</v>
      </c>
      <c r="FJ52" s="10">
        <v>82</v>
      </c>
      <c r="FK52" s="10">
        <v>10</v>
      </c>
      <c r="FL52" s="10">
        <v>72</v>
      </c>
      <c r="FM52" s="10">
        <v>0</v>
      </c>
      <c r="FN52" s="10">
        <v>0</v>
      </c>
      <c r="FO52" s="10">
        <v>82</v>
      </c>
      <c r="FP52" s="10">
        <v>0</v>
      </c>
      <c r="FQ52" s="10">
        <v>13</v>
      </c>
      <c r="FR52" s="10">
        <v>68</v>
      </c>
      <c r="FS52" s="10">
        <v>0</v>
      </c>
      <c r="FT52" s="10">
        <v>0</v>
      </c>
      <c r="FU52" s="10">
        <v>0</v>
      </c>
      <c r="FV52" s="10">
        <v>1</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4" t="s">
        <v>69</v>
      </c>
      <c r="B53" s="10">
        <v>2</v>
      </c>
      <c r="C53" s="10">
        <v>1089</v>
      </c>
      <c r="D53" s="10">
        <v>251</v>
      </c>
      <c r="E53" s="10">
        <v>136</v>
      </c>
      <c r="F53" s="10">
        <v>702</v>
      </c>
      <c r="G53" s="10">
        <v>461</v>
      </c>
      <c r="H53" s="10">
        <v>616</v>
      </c>
      <c r="I53" s="10">
        <v>9</v>
      </c>
      <c r="J53" s="10">
        <v>3</v>
      </c>
      <c r="K53" s="10">
        <v>1047</v>
      </c>
      <c r="L53" s="10">
        <v>42</v>
      </c>
      <c r="M53" s="10">
        <v>925</v>
      </c>
      <c r="N53" s="10">
        <v>85</v>
      </c>
      <c r="O53" s="10">
        <v>19</v>
      </c>
      <c r="P53" s="10">
        <v>8</v>
      </c>
      <c r="Q53" s="10">
        <v>1</v>
      </c>
      <c r="R53" s="10">
        <v>51</v>
      </c>
      <c r="S53" s="10">
        <v>841</v>
      </c>
      <c r="T53" s="10">
        <v>228</v>
      </c>
      <c r="U53" s="10">
        <v>88</v>
      </c>
      <c r="V53" s="10">
        <v>525</v>
      </c>
      <c r="W53" s="10">
        <v>387</v>
      </c>
      <c r="X53" s="10">
        <v>449</v>
      </c>
      <c r="Y53" s="10">
        <v>4</v>
      </c>
      <c r="Z53" s="10">
        <v>1</v>
      </c>
      <c r="AA53" s="10">
        <v>807</v>
      </c>
      <c r="AB53" s="10">
        <v>34</v>
      </c>
      <c r="AC53" s="10">
        <v>712</v>
      </c>
      <c r="AD53" s="10">
        <v>70</v>
      </c>
      <c r="AE53" s="10">
        <v>12</v>
      </c>
      <c r="AF53" s="10">
        <v>6</v>
      </c>
      <c r="AG53" s="10">
        <v>1</v>
      </c>
      <c r="AH53" s="10">
        <v>40</v>
      </c>
      <c r="AI53" s="10">
        <v>134</v>
      </c>
      <c r="AJ53" s="10">
        <v>22</v>
      </c>
      <c r="AK53" s="10">
        <v>35</v>
      </c>
      <c r="AL53" s="10">
        <v>77</v>
      </c>
      <c r="AM53" s="10">
        <v>47</v>
      </c>
      <c r="AN53" s="10">
        <v>82</v>
      </c>
      <c r="AO53" s="10">
        <v>4</v>
      </c>
      <c r="AP53" s="10">
        <v>1</v>
      </c>
      <c r="AQ53" s="10">
        <v>130</v>
      </c>
      <c r="AR53" s="10">
        <v>4</v>
      </c>
      <c r="AS53" s="10">
        <v>112</v>
      </c>
      <c r="AT53" s="10">
        <v>8</v>
      </c>
      <c r="AU53" s="10">
        <v>6</v>
      </c>
      <c r="AV53" s="10">
        <v>1</v>
      </c>
      <c r="AW53" s="10">
        <v>0</v>
      </c>
      <c r="AX53" s="10">
        <v>7</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975</v>
      </c>
      <c r="BP53" s="10">
        <v>250</v>
      </c>
      <c r="BQ53" s="10">
        <v>123</v>
      </c>
      <c r="BR53" s="10">
        <v>602</v>
      </c>
      <c r="BS53" s="10">
        <v>434</v>
      </c>
      <c r="BT53" s="10">
        <v>531</v>
      </c>
      <c r="BU53" s="10">
        <v>8</v>
      </c>
      <c r="BV53" s="10">
        <v>2</v>
      </c>
      <c r="BW53" s="10">
        <v>937</v>
      </c>
      <c r="BX53" s="10">
        <v>38</v>
      </c>
      <c r="BY53" s="10">
        <v>824</v>
      </c>
      <c r="BZ53" s="10">
        <v>78</v>
      </c>
      <c r="CA53" s="10">
        <v>18</v>
      </c>
      <c r="CB53" s="10">
        <v>7</v>
      </c>
      <c r="CC53" s="10">
        <v>1</v>
      </c>
      <c r="CD53" s="10">
        <v>47</v>
      </c>
      <c r="CE53" s="10">
        <v>114</v>
      </c>
      <c r="CF53" s="10">
        <v>1</v>
      </c>
      <c r="CG53" s="10">
        <v>13</v>
      </c>
      <c r="CH53" s="10">
        <v>100</v>
      </c>
      <c r="CI53" s="10">
        <v>27</v>
      </c>
      <c r="CJ53" s="10">
        <v>85</v>
      </c>
      <c r="CK53" s="10">
        <v>1</v>
      </c>
      <c r="CL53" s="10">
        <v>1</v>
      </c>
      <c r="CM53" s="10">
        <v>110</v>
      </c>
      <c r="CN53" s="10">
        <v>4</v>
      </c>
      <c r="CO53" s="10">
        <v>101</v>
      </c>
      <c r="CP53" s="10">
        <v>7</v>
      </c>
      <c r="CQ53" s="10">
        <v>1</v>
      </c>
      <c r="CR53" s="10">
        <v>1</v>
      </c>
      <c r="CS53" s="10">
        <v>0</v>
      </c>
      <c r="CT53" s="10">
        <v>4</v>
      </c>
      <c r="CU53" s="10">
        <v>681</v>
      </c>
      <c r="CV53" s="10">
        <v>6</v>
      </c>
      <c r="CW53" s="10">
        <v>104</v>
      </c>
      <c r="CX53" s="10">
        <v>571</v>
      </c>
      <c r="CY53" s="10">
        <v>229</v>
      </c>
      <c r="CZ53" s="10">
        <v>440</v>
      </c>
      <c r="DA53" s="10">
        <v>9</v>
      </c>
      <c r="DB53" s="10">
        <v>3</v>
      </c>
      <c r="DC53" s="10">
        <v>658</v>
      </c>
      <c r="DD53" s="10">
        <v>23</v>
      </c>
      <c r="DE53" s="10">
        <v>582</v>
      </c>
      <c r="DF53" s="10">
        <v>55</v>
      </c>
      <c r="DG53" s="10">
        <v>7</v>
      </c>
      <c r="DH53" s="10">
        <v>8</v>
      </c>
      <c r="DI53" s="10">
        <v>1</v>
      </c>
      <c r="DJ53" s="10">
        <v>28</v>
      </c>
      <c r="DK53" s="10">
        <v>468</v>
      </c>
      <c r="DL53" s="10">
        <v>3</v>
      </c>
      <c r="DM53" s="10">
        <v>62</v>
      </c>
      <c r="DN53" s="10">
        <v>403</v>
      </c>
      <c r="DO53" s="10">
        <v>177</v>
      </c>
      <c r="DP53" s="10">
        <v>286</v>
      </c>
      <c r="DQ53" s="10">
        <v>4</v>
      </c>
      <c r="DR53" s="10">
        <v>1</v>
      </c>
      <c r="DS53" s="10">
        <v>453</v>
      </c>
      <c r="DT53" s="10">
        <v>15</v>
      </c>
      <c r="DU53" s="10">
        <v>397</v>
      </c>
      <c r="DV53" s="10">
        <v>41</v>
      </c>
      <c r="DW53" s="10">
        <v>4</v>
      </c>
      <c r="DX53" s="10">
        <v>6</v>
      </c>
      <c r="DY53" s="10">
        <v>1</v>
      </c>
      <c r="DZ53" s="10">
        <v>19</v>
      </c>
      <c r="EA53" s="10">
        <v>101</v>
      </c>
      <c r="EB53" s="10">
        <v>3</v>
      </c>
      <c r="EC53" s="10">
        <v>30</v>
      </c>
      <c r="ED53" s="10">
        <v>68</v>
      </c>
      <c r="EE53" s="10">
        <v>26</v>
      </c>
      <c r="EF53" s="10">
        <v>70</v>
      </c>
      <c r="EG53" s="10">
        <v>4</v>
      </c>
      <c r="EH53" s="10">
        <v>1</v>
      </c>
      <c r="EI53" s="10">
        <v>97</v>
      </c>
      <c r="EJ53" s="10">
        <v>4</v>
      </c>
      <c r="EK53" s="10">
        <v>86</v>
      </c>
      <c r="EL53" s="10">
        <v>7</v>
      </c>
      <c r="EM53" s="10">
        <v>2</v>
      </c>
      <c r="EN53" s="10">
        <v>1</v>
      </c>
      <c r="EO53" s="10">
        <v>0</v>
      </c>
      <c r="EP53" s="10">
        <v>5</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569</v>
      </c>
      <c r="FH53" s="10">
        <v>6</v>
      </c>
      <c r="FI53" s="10">
        <v>92</v>
      </c>
      <c r="FJ53" s="10">
        <v>471</v>
      </c>
      <c r="FK53" s="10">
        <v>203</v>
      </c>
      <c r="FL53" s="10">
        <v>356</v>
      </c>
      <c r="FM53" s="10">
        <v>8</v>
      </c>
      <c r="FN53" s="10">
        <v>2</v>
      </c>
      <c r="FO53" s="10">
        <v>550</v>
      </c>
      <c r="FP53" s="10">
        <v>19</v>
      </c>
      <c r="FQ53" s="10">
        <v>483</v>
      </c>
      <c r="FR53" s="10">
        <v>48</v>
      </c>
      <c r="FS53" s="10">
        <v>6</v>
      </c>
      <c r="FT53" s="10">
        <v>7</v>
      </c>
      <c r="FU53" s="10">
        <v>1</v>
      </c>
      <c r="FV53" s="10">
        <v>24</v>
      </c>
      <c r="FW53" s="10">
        <v>112</v>
      </c>
      <c r="FX53" s="10">
        <v>0</v>
      </c>
      <c r="FY53" s="10">
        <v>12</v>
      </c>
      <c r="FZ53" s="10">
        <v>100</v>
      </c>
      <c r="GA53" s="10">
        <v>26</v>
      </c>
      <c r="GB53" s="10">
        <v>84</v>
      </c>
      <c r="GC53" s="10">
        <v>1</v>
      </c>
      <c r="GD53" s="10">
        <v>1</v>
      </c>
      <c r="GE53" s="10">
        <v>108</v>
      </c>
      <c r="GF53" s="10">
        <v>4</v>
      </c>
      <c r="GG53" s="10">
        <v>99</v>
      </c>
      <c r="GH53" s="10">
        <v>7</v>
      </c>
      <c r="GI53" s="10">
        <v>1</v>
      </c>
      <c r="GJ53" s="10">
        <v>1</v>
      </c>
      <c r="GK53" s="10">
        <v>0</v>
      </c>
      <c r="GL53" s="10">
        <v>4</v>
      </c>
      <c r="GM53" s="10">
        <v>408</v>
      </c>
      <c r="GN53" s="10">
        <v>245</v>
      </c>
      <c r="GO53" s="10">
        <v>32</v>
      </c>
      <c r="GP53" s="10">
        <v>131</v>
      </c>
      <c r="GQ53" s="10">
        <v>232</v>
      </c>
      <c r="GR53" s="10">
        <v>176</v>
      </c>
      <c r="GS53" s="10">
        <v>0</v>
      </c>
      <c r="GT53" s="10">
        <v>0</v>
      </c>
      <c r="GU53" s="10">
        <v>389</v>
      </c>
      <c r="GV53" s="10">
        <v>19</v>
      </c>
      <c r="GW53" s="10">
        <v>343</v>
      </c>
      <c r="GX53" s="10">
        <v>30</v>
      </c>
      <c r="GY53" s="10">
        <v>12</v>
      </c>
      <c r="GZ53" s="10">
        <v>0</v>
      </c>
      <c r="HA53" s="10">
        <v>0</v>
      </c>
      <c r="HB53" s="10">
        <v>23</v>
      </c>
      <c r="HC53" s="10">
        <v>373</v>
      </c>
      <c r="HD53" s="10">
        <v>225</v>
      </c>
      <c r="HE53" s="10">
        <v>26</v>
      </c>
      <c r="HF53" s="10">
        <v>122</v>
      </c>
      <c r="HG53" s="10">
        <v>210</v>
      </c>
      <c r="HH53" s="10">
        <v>163</v>
      </c>
      <c r="HI53" s="10">
        <v>0</v>
      </c>
      <c r="HJ53" s="10">
        <v>0</v>
      </c>
      <c r="HK53" s="10">
        <v>354</v>
      </c>
      <c r="HL53" s="10">
        <v>19</v>
      </c>
      <c r="HM53" s="10">
        <v>315</v>
      </c>
      <c r="HN53" s="10">
        <v>29</v>
      </c>
      <c r="HO53" s="10">
        <v>8</v>
      </c>
      <c r="HP53" s="10">
        <v>0</v>
      </c>
      <c r="HQ53" s="10">
        <v>0</v>
      </c>
      <c r="HR53" s="10">
        <v>21</v>
      </c>
      <c r="HS53" s="10">
        <v>33</v>
      </c>
      <c r="HT53" s="10">
        <v>19</v>
      </c>
      <c r="HU53" s="10">
        <v>5</v>
      </c>
      <c r="HV53" s="10">
        <v>9</v>
      </c>
      <c r="HW53" s="10">
        <v>21</v>
      </c>
      <c r="HX53" s="10">
        <v>12</v>
      </c>
      <c r="HY53" s="10">
        <v>0</v>
      </c>
      <c r="HZ53" s="10">
        <v>0</v>
      </c>
      <c r="IA53" s="10">
        <v>33</v>
      </c>
      <c r="IB53" s="10">
        <v>0</v>
      </c>
      <c r="IC53" s="10">
        <v>26</v>
      </c>
      <c r="ID53" s="10">
        <v>1</v>
      </c>
      <c r="IE53" s="10">
        <v>4</v>
      </c>
      <c r="IF53" s="10">
        <v>0</v>
      </c>
      <c r="IG53" s="10">
        <v>0</v>
      </c>
      <c r="IH53" s="10">
        <v>2</v>
      </c>
      <c r="II53" s="10">
        <v>406</v>
      </c>
      <c r="IJ53" s="10">
        <v>244</v>
      </c>
      <c r="IK53" s="10">
        <v>31</v>
      </c>
      <c r="IL53" s="10">
        <v>131</v>
      </c>
      <c r="IM53" s="10">
        <v>231</v>
      </c>
      <c r="IN53" s="10">
        <v>175</v>
      </c>
      <c r="IO53" s="10">
        <v>0</v>
      </c>
      <c r="IP53" s="10">
        <v>0</v>
      </c>
      <c r="IQ53" s="10">
        <v>387</v>
      </c>
      <c r="IR53" s="10">
        <v>19</v>
      </c>
      <c r="IS53" s="10">
        <v>341</v>
      </c>
      <c r="IT53" s="10">
        <v>30</v>
      </c>
      <c r="IU53" s="10">
        <v>12</v>
      </c>
      <c r="IV53" s="10">
        <v>0</v>
      </c>
      <c r="IW53" s="10">
        <v>0</v>
      </c>
      <c r="IX53" s="10">
        <v>23</v>
      </c>
      <c r="IY53" s="10">
        <v>2</v>
      </c>
      <c r="IZ53" s="10">
        <v>1</v>
      </c>
      <c r="JA53" s="10">
        <v>1</v>
      </c>
      <c r="JB53" s="10">
        <v>0</v>
      </c>
      <c r="JC53" s="10">
        <v>1</v>
      </c>
      <c r="JD53" s="10">
        <v>1</v>
      </c>
      <c r="JE53" s="10">
        <v>0</v>
      </c>
      <c r="JF53" s="10">
        <v>0</v>
      </c>
      <c r="JG53" s="10">
        <v>2</v>
      </c>
      <c r="JH53" s="10">
        <v>0</v>
      </c>
      <c r="JI53" s="10">
        <v>2</v>
      </c>
      <c r="JJ53" s="10">
        <v>0</v>
      </c>
      <c r="JK53" s="10">
        <v>0</v>
      </c>
      <c r="JL53" s="10">
        <v>0</v>
      </c>
      <c r="JM53" s="10">
        <v>0</v>
      </c>
      <c r="JN53" s="10">
        <v>0</v>
      </c>
      <c r="JO53" s="10">
        <v>128</v>
      </c>
      <c r="JP53" s="10">
        <v>115</v>
      </c>
      <c r="JQ53" s="10">
        <v>12</v>
      </c>
      <c r="JR53" s="10">
        <v>127</v>
      </c>
      <c r="JS53" s="10">
        <v>1</v>
      </c>
      <c r="JT53" s="10">
        <v>190</v>
      </c>
      <c r="JU53" s="10">
        <v>157</v>
      </c>
      <c r="JV53" s="10">
        <v>0</v>
      </c>
      <c r="JW53" s="10">
        <v>157</v>
      </c>
      <c r="JX53" s="10">
        <v>33</v>
      </c>
      <c r="JY53" s="10">
        <v>163</v>
      </c>
      <c r="JZ53" s="10">
        <v>132</v>
      </c>
      <c r="KA53" s="10">
        <v>0</v>
      </c>
      <c r="KB53" s="10">
        <v>132</v>
      </c>
      <c r="KC53" s="10">
        <v>31</v>
      </c>
      <c r="KD53" s="10">
        <v>27</v>
      </c>
      <c r="KE53" s="10">
        <v>25</v>
      </c>
      <c r="KF53" s="10">
        <v>25</v>
      </c>
      <c r="KG53" s="10">
        <v>2</v>
      </c>
      <c r="KH53" s="10">
        <v>87</v>
      </c>
      <c r="KI53" s="10">
        <v>6</v>
      </c>
      <c r="KJ53" s="10">
        <v>81</v>
      </c>
      <c r="KK53" s="10">
        <v>0</v>
      </c>
      <c r="KL53" s="10">
        <v>0</v>
      </c>
      <c r="KM53" s="10">
        <v>86</v>
      </c>
      <c r="KN53" s="10">
        <v>1</v>
      </c>
      <c r="KO53" s="10">
        <v>77</v>
      </c>
      <c r="KP53" s="10">
        <v>4</v>
      </c>
      <c r="KQ53" s="10">
        <v>0</v>
      </c>
      <c r="KR53" s="10">
        <v>1</v>
      </c>
      <c r="KS53" s="10">
        <v>0</v>
      </c>
      <c r="KT53" s="10">
        <v>5</v>
      </c>
      <c r="KU53" s="10">
        <v>25</v>
      </c>
      <c r="KV53" s="10">
        <v>1</v>
      </c>
      <c r="KW53" s="10">
        <v>24</v>
      </c>
      <c r="KX53" s="10">
        <v>0</v>
      </c>
      <c r="KY53" s="10">
        <v>0</v>
      </c>
      <c r="KZ53" s="10">
        <v>24</v>
      </c>
      <c r="LA53" s="10">
        <v>1</v>
      </c>
      <c r="LB53" s="10">
        <v>21</v>
      </c>
      <c r="LC53" s="10">
        <v>1</v>
      </c>
      <c r="LD53" s="10">
        <v>0</v>
      </c>
      <c r="LE53" s="10">
        <v>1</v>
      </c>
      <c r="LF53" s="10">
        <v>0</v>
      </c>
      <c r="LG53" s="10">
        <v>2</v>
      </c>
      <c r="LH53" s="10">
        <v>53</v>
      </c>
      <c r="LI53" s="10">
        <v>4</v>
      </c>
      <c r="LJ53" s="10">
        <v>49</v>
      </c>
      <c r="LK53" s="10">
        <v>0</v>
      </c>
      <c r="LL53" s="10">
        <v>0</v>
      </c>
      <c r="LM53" s="10">
        <v>53</v>
      </c>
      <c r="LN53" s="10">
        <v>0</v>
      </c>
      <c r="LO53" s="10">
        <v>48</v>
      </c>
      <c r="LP53" s="10">
        <v>2</v>
      </c>
      <c r="LQ53" s="10">
        <v>0</v>
      </c>
      <c r="LR53" s="10">
        <v>0</v>
      </c>
      <c r="LS53" s="10">
        <v>0</v>
      </c>
      <c r="LT53" s="10">
        <v>3</v>
      </c>
      <c r="LU53" s="10">
        <v>0</v>
      </c>
      <c r="LV53" s="10">
        <v>0</v>
      </c>
      <c r="LW53" s="10">
        <v>0</v>
      </c>
      <c r="LX53" s="10">
        <v>0</v>
      </c>
      <c r="LY53" s="10">
        <v>0</v>
      </c>
      <c r="LZ53" s="10">
        <v>0</v>
      </c>
      <c r="MA53" s="10">
        <v>0</v>
      </c>
      <c r="MB53" s="10">
        <v>0</v>
      </c>
      <c r="MC53" s="10">
        <v>0</v>
      </c>
      <c r="MD53" s="10">
        <v>0</v>
      </c>
      <c r="ME53" s="10">
        <v>0</v>
      </c>
      <c r="MF53" s="10">
        <v>0</v>
      </c>
      <c r="MG53" s="10">
        <v>0</v>
      </c>
      <c r="MH53" s="10">
        <v>78</v>
      </c>
      <c r="MI53" s="10">
        <v>5</v>
      </c>
      <c r="MJ53" s="10">
        <v>73</v>
      </c>
      <c r="MK53" s="10">
        <v>0</v>
      </c>
      <c r="ML53" s="10">
        <v>0</v>
      </c>
      <c r="MM53" s="10">
        <v>77</v>
      </c>
      <c r="MN53" s="10">
        <v>1</v>
      </c>
      <c r="MO53" s="10">
        <v>69</v>
      </c>
      <c r="MP53" s="10">
        <v>3</v>
      </c>
      <c r="MQ53" s="10">
        <v>0</v>
      </c>
      <c r="MR53" s="10">
        <v>1</v>
      </c>
      <c r="MS53" s="10">
        <v>0</v>
      </c>
      <c r="MT53" s="10">
        <v>5</v>
      </c>
      <c r="MU53" s="10">
        <v>9</v>
      </c>
      <c r="MV53" s="10">
        <v>1</v>
      </c>
      <c r="MW53" s="10">
        <v>8</v>
      </c>
      <c r="MX53" s="10">
        <v>0</v>
      </c>
      <c r="MY53" s="10">
        <v>0</v>
      </c>
      <c r="MZ53" s="10">
        <v>9</v>
      </c>
      <c r="NA53" s="10">
        <v>0</v>
      </c>
      <c r="NB53" s="10">
        <v>8</v>
      </c>
      <c r="NC53" s="10">
        <v>1</v>
      </c>
      <c r="ND53" s="10">
        <v>0</v>
      </c>
      <c r="NE53" s="10">
        <v>0</v>
      </c>
      <c r="NF53" s="10">
        <v>0</v>
      </c>
      <c r="NG53" s="10">
        <v>0</v>
      </c>
      <c r="NH53" s="10">
        <v>105</v>
      </c>
      <c r="NI53" s="10">
        <v>47</v>
      </c>
      <c r="NJ53" s="10">
        <v>49</v>
      </c>
      <c r="NK53" s="10">
        <v>7</v>
      </c>
      <c r="NL53" s="10">
        <v>2</v>
      </c>
      <c r="NM53" s="10">
        <v>100</v>
      </c>
      <c r="NN53" s="10">
        <v>5</v>
      </c>
      <c r="NO53" s="10">
        <v>87</v>
      </c>
      <c r="NP53" s="10">
        <v>6</v>
      </c>
      <c r="NQ53" s="10">
        <v>3</v>
      </c>
      <c r="NR53" s="10">
        <v>3</v>
      </c>
      <c r="NS53" s="10">
        <v>1</v>
      </c>
      <c r="NT53" s="10">
        <v>5</v>
      </c>
      <c r="NU53" s="10">
        <v>61</v>
      </c>
      <c r="NV53" s="10">
        <v>27</v>
      </c>
      <c r="NW53" s="10">
        <v>30</v>
      </c>
      <c r="NX53" s="10">
        <v>3</v>
      </c>
      <c r="NY53" s="10">
        <v>1</v>
      </c>
      <c r="NZ53" s="10">
        <v>61</v>
      </c>
      <c r="OA53" s="10">
        <v>0</v>
      </c>
      <c r="OB53" s="10">
        <v>51</v>
      </c>
      <c r="OC53" s="10">
        <v>4</v>
      </c>
      <c r="OD53" s="10">
        <v>1</v>
      </c>
      <c r="OE53" s="10">
        <v>2</v>
      </c>
      <c r="OF53" s="10">
        <v>1</v>
      </c>
      <c r="OG53" s="10">
        <v>2</v>
      </c>
      <c r="OH53" s="10">
        <v>33</v>
      </c>
      <c r="OI53" s="10">
        <v>16</v>
      </c>
      <c r="OJ53" s="10">
        <v>13</v>
      </c>
      <c r="OK53" s="10">
        <v>3</v>
      </c>
      <c r="OL53" s="10">
        <v>1</v>
      </c>
      <c r="OM53" s="10">
        <v>29</v>
      </c>
      <c r="ON53" s="10">
        <v>4</v>
      </c>
      <c r="OO53" s="10">
        <v>26</v>
      </c>
      <c r="OP53" s="10">
        <v>2</v>
      </c>
      <c r="OQ53" s="10">
        <v>2</v>
      </c>
      <c r="OR53" s="10">
        <v>1</v>
      </c>
      <c r="OS53" s="10">
        <v>0</v>
      </c>
      <c r="OT53" s="10">
        <v>2</v>
      </c>
      <c r="OU53" s="10">
        <v>0</v>
      </c>
      <c r="OV53" s="10">
        <v>0</v>
      </c>
      <c r="OW53" s="10">
        <v>0</v>
      </c>
      <c r="OX53" s="10">
        <v>0</v>
      </c>
      <c r="OY53" s="10">
        <v>0</v>
      </c>
      <c r="OZ53" s="10">
        <v>0</v>
      </c>
      <c r="PA53" s="10">
        <v>0</v>
      </c>
      <c r="PB53" s="10">
        <v>0</v>
      </c>
      <c r="PC53" s="10">
        <v>0</v>
      </c>
      <c r="PD53" s="10">
        <v>0</v>
      </c>
      <c r="PE53" s="10">
        <v>0</v>
      </c>
      <c r="PF53" s="10">
        <v>0</v>
      </c>
      <c r="PG53" s="10">
        <v>0</v>
      </c>
      <c r="PH53" s="10">
        <v>94</v>
      </c>
      <c r="PI53" s="10">
        <v>43</v>
      </c>
      <c r="PJ53" s="10">
        <v>43</v>
      </c>
      <c r="PK53" s="10">
        <v>6</v>
      </c>
      <c r="PL53" s="10">
        <v>2</v>
      </c>
      <c r="PM53" s="10">
        <v>90</v>
      </c>
      <c r="PN53" s="10">
        <v>4</v>
      </c>
      <c r="PO53" s="10">
        <v>77</v>
      </c>
      <c r="PP53" s="10">
        <v>6</v>
      </c>
      <c r="PQ53" s="10">
        <v>3</v>
      </c>
      <c r="PR53" s="10">
        <v>3</v>
      </c>
      <c r="PS53" s="10">
        <v>1</v>
      </c>
      <c r="PT53" s="10">
        <v>4</v>
      </c>
      <c r="PU53" s="10">
        <v>11</v>
      </c>
      <c r="PV53" s="10">
        <v>4</v>
      </c>
      <c r="PW53" s="10">
        <v>6</v>
      </c>
      <c r="PX53" s="10">
        <v>1</v>
      </c>
      <c r="PY53" s="10">
        <v>0</v>
      </c>
      <c r="PZ53" s="10">
        <v>10</v>
      </c>
      <c r="QA53" s="10">
        <v>1</v>
      </c>
      <c r="QB53" s="10">
        <v>10</v>
      </c>
      <c r="QC53" s="10">
        <v>0</v>
      </c>
      <c r="QD53" s="10">
        <v>0</v>
      </c>
      <c r="QE53" s="10">
        <v>0</v>
      </c>
      <c r="QF53" s="10">
        <v>0</v>
      </c>
      <c r="QG53" s="10">
        <v>1</v>
      </c>
      <c r="QH53" s="10">
        <v>6</v>
      </c>
      <c r="QI53" s="10">
        <v>3</v>
      </c>
      <c r="QJ53" s="10">
        <v>3</v>
      </c>
      <c r="QK53" s="10">
        <v>0</v>
      </c>
      <c r="QL53" s="10">
        <v>6</v>
      </c>
      <c r="QM53" s="10">
        <v>0</v>
      </c>
      <c r="QN53" s="10">
        <v>99</v>
      </c>
      <c r="QO53" s="10">
        <v>58</v>
      </c>
      <c r="QP53" s="10">
        <v>30</v>
      </c>
      <c r="QQ53" s="10">
        <v>0</v>
      </c>
      <c r="QR53" s="10">
        <v>88</v>
      </c>
      <c r="QS53" s="10">
        <v>11</v>
      </c>
      <c r="QT53" s="10">
        <v>27</v>
      </c>
      <c r="QU53" s="10">
        <v>22</v>
      </c>
      <c r="QV53" s="10">
        <v>5</v>
      </c>
      <c r="QW53" s="10">
        <v>0</v>
      </c>
      <c r="QX53" s="10">
        <v>0</v>
      </c>
      <c r="QY53" s="10">
        <v>27</v>
      </c>
      <c r="QZ53" s="10">
        <v>0</v>
      </c>
      <c r="RA53" s="10">
        <v>24</v>
      </c>
      <c r="RB53" s="10">
        <v>1</v>
      </c>
      <c r="RC53" s="10">
        <v>0</v>
      </c>
      <c r="RD53" s="10">
        <v>0</v>
      </c>
      <c r="RE53" s="10">
        <v>0</v>
      </c>
      <c r="RF53" s="10">
        <v>2</v>
      </c>
      <c r="RG53" s="10">
        <v>22</v>
      </c>
      <c r="RH53" s="10">
        <v>18</v>
      </c>
      <c r="RI53" s="10">
        <v>4</v>
      </c>
      <c r="RJ53" s="10">
        <v>0</v>
      </c>
      <c r="RK53" s="10">
        <v>0</v>
      </c>
      <c r="RL53" s="10">
        <v>22</v>
      </c>
      <c r="RM53" s="10">
        <v>0</v>
      </c>
      <c r="RN53" s="10">
        <v>20</v>
      </c>
      <c r="RO53" s="10">
        <v>1</v>
      </c>
      <c r="RP53" s="10">
        <v>0</v>
      </c>
      <c r="RQ53" s="10">
        <v>0</v>
      </c>
      <c r="RR53" s="10">
        <v>0</v>
      </c>
      <c r="RS53" s="10">
        <v>1</v>
      </c>
      <c r="RT53" s="10">
        <v>4</v>
      </c>
      <c r="RU53" s="10">
        <v>4</v>
      </c>
      <c r="RV53" s="10">
        <v>0</v>
      </c>
      <c r="RW53" s="10">
        <v>0</v>
      </c>
      <c r="RX53" s="10">
        <v>0</v>
      </c>
      <c r="RY53" s="10">
        <v>4</v>
      </c>
      <c r="RZ53" s="10">
        <v>0</v>
      </c>
      <c r="SA53" s="10">
        <v>3</v>
      </c>
      <c r="SB53" s="10">
        <v>0</v>
      </c>
      <c r="SC53" s="10">
        <v>0</v>
      </c>
      <c r="SD53" s="10">
        <v>0</v>
      </c>
      <c r="SE53" s="10">
        <v>0</v>
      </c>
      <c r="SF53" s="10">
        <v>1</v>
      </c>
      <c r="SG53" s="10">
        <v>26</v>
      </c>
      <c r="SH53" s="10">
        <v>22</v>
      </c>
      <c r="SI53" s="10">
        <v>4</v>
      </c>
      <c r="SJ53" s="10">
        <v>0</v>
      </c>
      <c r="SK53" s="10">
        <v>0</v>
      </c>
      <c r="SL53" s="10">
        <v>26</v>
      </c>
      <c r="SM53" s="10">
        <v>0</v>
      </c>
      <c r="SN53" s="10">
        <v>23</v>
      </c>
      <c r="SO53" s="10">
        <v>1</v>
      </c>
      <c r="SP53" s="10">
        <v>0</v>
      </c>
      <c r="SQ53" s="10">
        <v>0</v>
      </c>
      <c r="SR53" s="10">
        <v>0</v>
      </c>
      <c r="SS53" s="10">
        <v>2</v>
      </c>
      <c r="ST53" s="10">
        <v>1</v>
      </c>
      <c r="SU53" s="10">
        <v>0</v>
      </c>
      <c r="SV53" s="10">
        <v>1</v>
      </c>
      <c r="SW53" s="10">
        <v>0</v>
      </c>
      <c r="SX53" s="10">
        <v>0</v>
      </c>
      <c r="SY53" s="10">
        <v>1</v>
      </c>
      <c r="SZ53" s="10">
        <v>0</v>
      </c>
      <c r="TA53" s="10">
        <v>1</v>
      </c>
      <c r="TB53" s="10">
        <v>0</v>
      </c>
      <c r="TC53" s="10">
        <v>0</v>
      </c>
      <c r="TD53" s="10">
        <v>0</v>
      </c>
      <c r="TE53" s="10">
        <v>0</v>
      </c>
      <c r="TF53" s="10">
        <v>0</v>
      </c>
      <c r="TG53" s="10">
        <v>0</v>
      </c>
      <c r="TH53" s="10">
        <v>0</v>
      </c>
      <c r="TI53" s="10">
        <v>0</v>
      </c>
      <c r="TJ53" s="10">
        <v>0</v>
      </c>
      <c r="TK53" s="10">
        <v>0</v>
      </c>
      <c r="TL53" s="10">
        <v>27</v>
      </c>
      <c r="TM53" s="10">
        <v>22</v>
      </c>
      <c r="TN53" s="10">
        <v>4</v>
      </c>
      <c r="TO53" s="10">
        <v>26</v>
      </c>
      <c r="TP53" s="10">
        <v>1</v>
      </c>
      <c r="TQ53" s="10">
        <v>35</v>
      </c>
      <c r="TR53" s="10">
        <v>30</v>
      </c>
      <c r="TS53" s="10">
        <v>4</v>
      </c>
      <c r="TT53" s="10">
        <v>34</v>
      </c>
      <c r="TU53" s="10">
        <v>1</v>
      </c>
    </row>
    <row r="54" spans="1:541" x14ac:dyDescent="0.25">
      <c r="A54" s="4" t="s">
        <v>70</v>
      </c>
      <c r="B54" s="10">
        <v>6</v>
      </c>
      <c r="C54" s="10">
        <v>21577</v>
      </c>
      <c r="D54" s="10">
        <v>3557</v>
      </c>
      <c r="E54" s="10">
        <v>2123</v>
      </c>
      <c r="F54" s="10">
        <v>15897</v>
      </c>
      <c r="G54" s="10">
        <v>8820</v>
      </c>
      <c r="H54" s="10">
        <v>12190</v>
      </c>
      <c r="I54" s="10">
        <v>246</v>
      </c>
      <c r="J54" s="10">
        <v>321</v>
      </c>
      <c r="K54" s="10">
        <v>18506</v>
      </c>
      <c r="L54" s="10">
        <v>3071</v>
      </c>
      <c r="M54" s="10">
        <v>12590</v>
      </c>
      <c r="N54" s="10">
        <v>4436</v>
      </c>
      <c r="O54" s="10">
        <v>510</v>
      </c>
      <c r="P54" s="10">
        <v>1751</v>
      </c>
      <c r="Q54" s="10">
        <v>635</v>
      </c>
      <c r="R54" s="10">
        <v>1655</v>
      </c>
      <c r="S54" s="10">
        <v>8378</v>
      </c>
      <c r="T54" s="10">
        <v>1720</v>
      </c>
      <c r="U54" s="10">
        <v>599</v>
      </c>
      <c r="V54" s="10">
        <v>6059</v>
      </c>
      <c r="W54" s="10">
        <v>3335</v>
      </c>
      <c r="X54" s="10">
        <v>4984</v>
      </c>
      <c r="Y54" s="10">
        <v>38</v>
      </c>
      <c r="Z54" s="10">
        <v>21</v>
      </c>
      <c r="AA54" s="10">
        <v>7078</v>
      </c>
      <c r="AB54" s="10">
        <v>1300</v>
      </c>
      <c r="AC54" s="10">
        <v>4900</v>
      </c>
      <c r="AD54" s="10">
        <v>1831</v>
      </c>
      <c r="AE54" s="10">
        <v>183</v>
      </c>
      <c r="AF54" s="10">
        <v>483</v>
      </c>
      <c r="AG54" s="10">
        <v>220</v>
      </c>
      <c r="AH54" s="10">
        <v>761</v>
      </c>
      <c r="AI54" s="10">
        <v>3599</v>
      </c>
      <c r="AJ54" s="10">
        <v>1410</v>
      </c>
      <c r="AK54" s="10">
        <v>468</v>
      </c>
      <c r="AL54" s="10">
        <v>1721</v>
      </c>
      <c r="AM54" s="10">
        <v>1871</v>
      </c>
      <c r="AN54" s="10">
        <v>1694</v>
      </c>
      <c r="AO54" s="10">
        <v>22</v>
      </c>
      <c r="AP54" s="10">
        <v>12</v>
      </c>
      <c r="AQ54" s="10">
        <v>3072</v>
      </c>
      <c r="AR54" s="10">
        <v>527</v>
      </c>
      <c r="AS54" s="10">
        <v>1971</v>
      </c>
      <c r="AT54" s="10">
        <v>1101</v>
      </c>
      <c r="AU54" s="10">
        <v>48</v>
      </c>
      <c r="AV54" s="10">
        <v>130</v>
      </c>
      <c r="AW54" s="10">
        <v>89</v>
      </c>
      <c r="AX54" s="10">
        <v>260</v>
      </c>
      <c r="AY54" s="10">
        <v>43</v>
      </c>
      <c r="AZ54" s="10">
        <v>0</v>
      </c>
      <c r="BA54" s="10">
        <v>1</v>
      </c>
      <c r="BB54" s="10">
        <v>42</v>
      </c>
      <c r="BC54" s="10">
        <v>15</v>
      </c>
      <c r="BD54" s="10">
        <v>28</v>
      </c>
      <c r="BE54" s="10">
        <v>0</v>
      </c>
      <c r="BF54" s="10">
        <v>0</v>
      </c>
      <c r="BG54" s="10">
        <v>39</v>
      </c>
      <c r="BH54" s="10">
        <v>4</v>
      </c>
      <c r="BI54" s="10">
        <v>20</v>
      </c>
      <c r="BJ54" s="10">
        <v>18</v>
      </c>
      <c r="BK54" s="10">
        <v>3</v>
      </c>
      <c r="BL54" s="10">
        <v>0</v>
      </c>
      <c r="BM54" s="10">
        <v>0</v>
      </c>
      <c r="BN54" s="10">
        <v>2</v>
      </c>
      <c r="BO54" s="10">
        <v>12020</v>
      </c>
      <c r="BP54" s="10">
        <v>3130</v>
      </c>
      <c r="BQ54" s="10">
        <v>1068</v>
      </c>
      <c r="BR54" s="10">
        <v>7822</v>
      </c>
      <c r="BS54" s="10">
        <v>5221</v>
      </c>
      <c r="BT54" s="10">
        <v>6706</v>
      </c>
      <c r="BU54" s="10">
        <v>60</v>
      </c>
      <c r="BV54" s="10">
        <v>33</v>
      </c>
      <c r="BW54" s="10">
        <v>10189</v>
      </c>
      <c r="BX54" s="10">
        <v>1831</v>
      </c>
      <c r="BY54" s="10">
        <v>6891</v>
      </c>
      <c r="BZ54" s="10">
        <v>2950</v>
      </c>
      <c r="CA54" s="10">
        <v>234</v>
      </c>
      <c r="CB54" s="10">
        <v>613</v>
      </c>
      <c r="CC54" s="10">
        <v>309</v>
      </c>
      <c r="CD54" s="10">
        <v>1023</v>
      </c>
      <c r="CE54" s="10">
        <v>9557</v>
      </c>
      <c r="CF54" s="10">
        <v>427</v>
      </c>
      <c r="CG54" s="10">
        <v>1055</v>
      </c>
      <c r="CH54" s="10">
        <v>8075</v>
      </c>
      <c r="CI54" s="10">
        <v>3599</v>
      </c>
      <c r="CJ54" s="10">
        <v>5484</v>
      </c>
      <c r="CK54" s="10">
        <v>186</v>
      </c>
      <c r="CL54" s="10">
        <v>288</v>
      </c>
      <c r="CM54" s="10">
        <v>8317</v>
      </c>
      <c r="CN54" s="10">
        <v>1240</v>
      </c>
      <c r="CO54" s="10">
        <v>5699</v>
      </c>
      <c r="CP54" s="10">
        <v>1486</v>
      </c>
      <c r="CQ54" s="10">
        <v>276</v>
      </c>
      <c r="CR54" s="10">
        <v>1138</v>
      </c>
      <c r="CS54" s="10">
        <v>326</v>
      </c>
      <c r="CT54" s="10">
        <v>632</v>
      </c>
      <c r="CU54" s="10">
        <v>15985</v>
      </c>
      <c r="CV54" s="10">
        <v>248</v>
      </c>
      <c r="CW54" s="10">
        <v>1760</v>
      </c>
      <c r="CX54" s="10">
        <v>13977</v>
      </c>
      <c r="CY54" s="10">
        <v>5472</v>
      </c>
      <c r="CZ54" s="10">
        <v>9957</v>
      </c>
      <c r="DA54" s="10">
        <v>240</v>
      </c>
      <c r="DB54" s="10">
        <v>316</v>
      </c>
      <c r="DC54" s="10">
        <v>14000</v>
      </c>
      <c r="DD54" s="10">
        <v>1985</v>
      </c>
      <c r="DE54" s="10">
        <v>9895</v>
      </c>
      <c r="DF54" s="10">
        <v>2772</v>
      </c>
      <c r="DG54" s="10">
        <v>426</v>
      </c>
      <c r="DH54" s="10">
        <v>1469</v>
      </c>
      <c r="DI54" s="10">
        <v>397</v>
      </c>
      <c r="DJ54" s="10">
        <v>1026</v>
      </c>
      <c r="DK54" s="10">
        <v>5705</v>
      </c>
      <c r="DL54" s="10">
        <v>113</v>
      </c>
      <c r="DM54" s="10">
        <v>434</v>
      </c>
      <c r="DN54" s="10">
        <v>5158</v>
      </c>
      <c r="DO54" s="10">
        <v>1755</v>
      </c>
      <c r="DP54" s="10">
        <v>3894</v>
      </c>
      <c r="DQ54" s="10">
        <v>36</v>
      </c>
      <c r="DR54" s="10">
        <v>20</v>
      </c>
      <c r="DS54" s="10">
        <v>5018</v>
      </c>
      <c r="DT54" s="10">
        <v>687</v>
      </c>
      <c r="DU54" s="10">
        <v>3718</v>
      </c>
      <c r="DV54" s="10">
        <v>1082</v>
      </c>
      <c r="DW54" s="10">
        <v>144</v>
      </c>
      <c r="DX54" s="10">
        <v>290</v>
      </c>
      <c r="DY54" s="10">
        <v>91</v>
      </c>
      <c r="DZ54" s="10">
        <v>380</v>
      </c>
      <c r="EA54" s="10">
        <v>1347</v>
      </c>
      <c r="EB54" s="10">
        <v>42</v>
      </c>
      <c r="EC54" s="10">
        <v>308</v>
      </c>
      <c r="ED54" s="10">
        <v>997</v>
      </c>
      <c r="EE54" s="10">
        <v>501</v>
      </c>
      <c r="EF54" s="10">
        <v>816</v>
      </c>
      <c r="EG54" s="10">
        <v>19</v>
      </c>
      <c r="EH54" s="10">
        <v>11</v>
      </c>
      <c r="EI54" s="10">
        <v>1204</v>
      </c>
      <c r="EJ54" s="10">
        <v>143</v>
      </c>
      <c r="EK54" s="10">
        <v>939</v>
      </c>
      <c r="EL54" s="10">
        <v>230</v>
      </c>
      <c r="EM54" s="10">
        <v>12</v>
      </c>
      <c r="EN54" s="10">
        <v>87</v>
      </c>
      <c r="EO54" s="10">
        <v>13</v>
      </c>
      <c r="EP54" s="10">
        <v>66</v>
      </c>
      <c r="EQ54" s="10">
        <v>43</v>
      </c>
      <c r="ER54" s="10">
        <v>0</v>
      </c>
      <c r="ES54" s="10">
        <v>1</v>
      </c>
      <c r="ET54" s="10">
        <v>42</v>
      </c>
      <c r="EU54" s="10">
        <v>15</v>
      </c>
      <c r="EV54" s="10">
        <v>28</v>
      </c>
      <c r="EW54" s="10">
        <v>0</v>
      </c>
      <c r="EX54" s="10">
        <v>0</v>
      </c>
      <c r="EY54" s="10">
        <v>39</v>
      </c>
      <c r="EZ54" s="10">
        <v>4</v>
      </c>
      <c r="FA54" s="10">
        <v>20</v>
      </c>
      <c r="FB54" s="10">
        <v>18</v>
      </c>
      <c r="FC54" s="10">
        <v>3</v>
      </c>
      <c r="FD54" s="10">
        <v>0</v>
      </c>
      <c r="FE54" s="10">
        <v>0</v>
      </c>
      <c r="FF54" s="10">
        <v>2</v>
      </c>
      <c r="FG54" s="10">
        <v>7095</v>
      </c>
      <c r="FH54" s="10">
        <v>155</v>
      </c>
      <c r="FI54" s="10">
        <v>743</v>
      </c>
      <c r="FJ54" s="10">
        <v>6197</v>
      </c>
      <c r="FK54" s="10">
        <v>2271</v>
      </c>
      <c r="FL54" s="10">
        <v>4738</v>
      </c>
      <c r="FM54" s="10">
        <v>55</v>
      </c>
      <c r="FN54" s="10">
        <v>31</v>
      </c>
      <c r="FO54" s="10">
        <v>6261</v>
      </c>
      <c r="FP54" s="10">
        <v>834</v>
      </c>
      <c r="FQ54" s="10">
        <v>4677</v>
      </c>
      <c r="FR54" s="10">
        <v>1330</v>
      </c>
      <c r="FS54" s="10">
        <v>159</v>
      </c>
      <c r="FT54" s="10">
        <v>377</v>
      </c>
      <c r="FU54" s="10">
        <v>104</v>
      </c>
      <c r="FV54" s="10">
        <v>448</v>
      </c>
      <c r="FW54" s="10">
        <v>8890</v>
      </c>
      <c r="FX54" s="10">
        <v>93</v>
      </c>
      <c r="FY54" s="10">
        <v>1017</v>
      </c>
      <c r="FZ54" s="10">
        <v>7780</v>
      </c>
      <c r="GA54" s="10">
        <v>3201</v>
      </c>
      <c r="GB54" s="10">
        <v>5219</v>
      </c>
      <c r="GC54" s="10">
        <v>185</v>
      </c>
      <c r="GD54" s="10">
        <v>285</v>
      </c>
      <c r="GE54" s="10">
        <v>7739</v>
      </c>
      <c r="GF54" s="10">
        <v>1151</v>
      </c>
      <c r="GG54" s="10">
        <v>5218</v>
      </c>
      <c r="GH54" s="10">
        <v>1442</v>
      </c>
      <c r="GI54" s="10">
        <v>267</v>
      </c>
      <c r="GJ54" s="10">
        <v>1092</v>
      </c>
      <c r="GK54" s="10">
        <v>293</v>
      </c>
      <c r="GL54" s="10">
        <v>578</v>
      </c>
      <c r="GM54" s="10">
        <v>5592</v>
      </c>
      <c r="GN54" s="10">
        <v>3309</v>
      </c>
      <c r="GO54" s="10">
        <v>363</v>
      </c>
      <c r="GP54" s="10">
        <v>1920</v>
      </c>
      <c r="GQ54" s="10">
        <v>3348</v>
      </c>
      <c r="GR54" s="10">
        <v>2233</v>
      </c>
      <c r="GS54" s="10">
        <v>6</v>
      </c>
      <c r="GT54" s="10">
        <v>5</v>
      </c>
      <c r="GU54" s="10">
        <v>4506</v>
      </c>
      <c r="GV54" s="10">
        <v>1086</v>
      </c>
      <c r="GW54" s="10">
        <v>2695</v>
      </c>
      <c r="GX54" s="10">
        <v>1664</v>
      </c>
      <c r="GY54" s="10">
        <v>84</v>
      </c>
      <c r="GZ54" s="10">
        <v>282</v>
      </c>
      <c r="HA54" s="10">
        <v>238</v>
      </c>
      <c r="HB54" s="10">
        <v>629</v>
      </c>
      <c r="HC54" s="10">
        <v>2673</v>
      </c>
      <c r="HD54" s="10">
        <v>1607</v>
      </c>
      <c r="HE54" s="10">
        <v>165</v>
      </c>
      <c r="HF54" s="10">
        <v>901</v>
      </c>
      <c r="HG54" s="10">
        <v>1580</v>
      </c>
      <c r="HH54" s="10">
        <v>1090</v>
      </c>
      <c r="HI54" s="10">
        <v>2</v>
      </c>
      <c r="HJ54" s="10">
        <v>1</v>
      </c>
      <c r="HK54" s="10">
        <v>2060</v>
      </c>
      <c r="HL54" s="10">
        <v>613</v>
      </c>
      <c r="HM54" s="10">
        <v>1182</v>
      </c>
      <c r="HN54" s="10">
        <v>749</v>
      </c>
      <c r="HO54" s="10">
        <v>39</v>
      </c>
      <c r="HP54" s="10">
        <v>193</v>
      </c>
      <c r="HQ54" s="10">
        <v>129</v>
      </c>
      <c r="HR54" s="10">
        <v>381</v>
      </c>
      <c r="HS54" s="10">
        <v>2252</v>
      </c>
      <c r="HT54" s="10">
        <v>1368</v>
      </c>
      <c r="HU54" s="10">
        <v>160</v>
      </c>
      <c r="HV54" s="10">
        <v>724</v>
      </c>
      <c r="HW54" s="10">
        <v>1370</v>
      </c>
      <c r="HX54" s="10">
        <v>878</v>
      </c>
      <c r="HY54" s="10">
        <v>3</v>
      </c>
      <c r="HZ54" s="10">
        <v>1</v>
      </c>
      <c r="IA54" s="10">
        <v>1868</v>
      </c>
      <c r="IB54" s="10">
        <v>384</v>
      </c>
      <c r="IC54" s="10">
        <v>1032</v>
      </c>
      <c r="ID54" s="10">
        <v>871</v>
      </c>
      <c r="IE54" s="10">
        <v>36</v>
      </c>
      <c r="IF54" s="10">
        <v>43</v>
      </c>
      <c r="IG54" s="10">
        <v>76</v>
      </c>
      <c r="IH54" s="10">
        <v>194</v>
      </c>
      <c r="II54" s="10">
        <v>4925</v>
      </c>
      <c r="IJ54" s="10">
        <v>2975</v>
      </c>
      <c r="IK54" s="10">
        <v>325</v>
      </c>
      <c r="IL54" s="10">
        <v>1625</v>
      </c>
      <c r="IM54" s="10">
        <v>2950</v>
      </c>
      <c r="IN54" s="10">
        <v>1968</v>
      </c>
      <c r="IO54" s="10">
        <v>5</v>
      </c>
      <c r="IP54" s="10">
        <v>2</v>
      </c>
      <c r="IQ54" s="10">
        <v>3928</v>
      </c>
      <c r="IR54" s="10">
        <v>997</v>
      </c>
      <c r="IS54" s="10">
        <v>2214</v>
      </c>
      <c r="IT54" s="10">
        <v>1620</v>
      </c>
      <c r="IU54" s="10">
        <v>75</v>
      </c>
      <c r="IV54" s="10">
        <v>236</v>
      </c>
      <c r="IW54" s="10">
        <v>205</v>
      </c>
      <c r="IX54" s="10">
        <v>575</v>
      </c>
      <c r="IY54" s="10">
        <v>667</v>
      </c>
      <c r="IZ54" s="10">
        <v>334</v>
      </c>
      <c r="JA54" s="10">
        <v>38</v>
      </c>
      <c r="JB54" s="10">
        <v>295</v>
      </c>
      <c r="JC54" s="10">
        <v>398</v>
      </c>
      <c r="JD54" s="10">
        <v>265</v>
      </c>
      <c r="JE54" s="10">
        <v>1</v>
      </c>
      <c r="JF54" s="10">
        <v>3</v>
      </c>
      <c r="JG54" s="10">
        <v>578</v>
      </c>
      <c r="JH54" s="10">
        <v>89</v>
      </c>
      <c r="JI54" s="10">
        <v>481</v>
      </c>
      <c r="JJ54" s="10">
        <v>44</v>
      </c>
      <c r="JK54" s="10">
        <v>9</v>
      </c>
      <c r="JL54" s="10">
        <v>46</v>
      </c>
      <c r="JM54" s="10">
        <v>33</v>
      </c>
      <c r="JN54" s="10">
        <v>54</v>
      </c>
      <c r="JO54" s="10">
        <v>1751</v>
      </c>
      <c r="JP54" s="10">
        <v>847</v>
      </c>
      <c r="JQ54" s="10">
        <v>703</v>
      </c>
      <c r="JR54" s="10">
        <v>1550</v>
      </c>
      <c r="JS54" s="10">
        <v>201</v>
      </c>
      <c r="JT54" s="10">
        <v>4884</v>
      </c>
      <c r="JU54" s="10">
        <v>2033</v>
      </c>
      <c r="JV54" s="10">
        <v>40</v>
      </c>
      <c r="JW54" s="10">
        <v>2073</v>
      </c>
      <c r="JX54" s="10">
        <v>2811</v>
      </c>
      <c r="JY54" s="10">
        <v>4446</v>
      </c>
      <c r="JZ54" s="10">
        <v>1757</v>
      </c>
      <c r="KA54" s="10">
        <v>40</v>
      </c>
      <c r="KB54" s="10">
        <v>1797</v>
      </c>
      <c r="KC54" s="10">
        <v>2649</v>
      </c>
      <c r="KD54" s="10">
        <v>438</v>
      </c>
      <c r="KE54" s="10">
        <v>276</v>
      </c>
      <c r="KF54" s="10">
        <v>276</v>
      </c>
      <c r="KG54" s="10">
        <v>162</v>
      </c>
      <c r="KH54" s="10">
        <v>1585</v>
      </c>
      <c r="KI54" s="10">
        <v>229</v>
      </c>
      <c r="KJ54" s="10">
        <v>1288</v>
      </c>
      <c r="KK54" s="10">
        <v>53</v>
      </c>
      <c r="KL54" s="10">
        <v>15</v>
      </c>
      <c r="KM54" s="10">
        <v>1359</v>
      </c>
      <c r="KN54" s="10">
        <v>226</v>
      </c>
      <c r="KO54" s="10">
        <v>985</v>
      </c>
      <c r="KP54" s="10">
        <v>265</v>
      </c>
      <c r="KQ54" s="10">
        <v>48</v>
      </c>
      <c r="KR54" s="10">
        <v>120</v>
      </c>
      <c r="KS54" s="10">
        <v>37</v>
      </c>
      <c r="KT54" s="10">
        <v>130</v>
      </c>
      <c r="KU54" s="10">
        <v>475</v>
      </c>
      <c r="KV54" s="10">
        <v>39</v>
      </c>
      <c r="KW54" s="10">
        <v>431</v>
      </c>
      <c r="KX54" s="10">
        <v>4</v>
      </c>
      <c r="KY54" s="10">
        <v>1</v>
      </c>
      <c r="KZ54" s="10">
        <v>450</v>
      </c>
      <c r="LA54" s="10">
        <v>25</v>
      </c>
      <c r="LB54" s="10">
        <v>302</v>
      </c>
      <c r="LC54" s="10">
        <v>109</v>
      </c>
      <c r="LD54" s="10">
        <v>13</v>
      </c>
      <c r="LE54" s="10">
        <v>21</v>
      </c>
      <c r="LF54" s="10">
        <v>6</v>
      </c>
      <c r="LG54" s="10">
        <v>24</v>
      </c>
      <c r="LH54" s="10">
        <v>341</v>
      </c>
      <c r="LI54" s="10">
        <v>40</v>
      </c>
      <c r="LJ54" s="10">
        <v>301</v>
      </c>
      <c r="LK54" s="10">
        <v>0</v>
      </c>
      <c r="LL54" s="10">
        <v>0</v>
      </c>
      <c r="LM54" s="10">
        <v>324</v>
      </c>
      <c r="LN54" s="10">
        <v>17</v>
      </c>
      <c r="LO54" s="10">
        <v>248</v>
      </c>
      <c r="LP54" s="10">
        <v>60</v>
      </c>
      <c r="LQ54" s="10">
        <v>1</v>
      </c>
      <c r="LR54" s="10">
        <v>11</v>
      </c>
      <c r="LS54" s="10">
        <v>3</v>
      </c>
      <c r="LT54" s="10">
        <v>18</v>
      </c>
      <c r="LU54" s="10">
        <v>2</v>
      </c>
      <c r="LV54" s="10">
        <v>0</v>
      </c>
      <c r="LW54" s="10">
        <v>2</v>
      </c>
      <c r="LX54" s="10">
        <v>0</v>
      </c>
      <c r="LY54" s="10">
        <v>0</v>
      </c>
      <c r="LZ54" s="10">
        <v>2</v>
      </c>
      <c r="MA54" s="10">
        <v>0</v>
      </c>
      <c r="MB54" s="10">
        <v>1</v>
      </c>
      <c r="MC54" s="10">
        <v>1</v>
      </c>
      <c r="MD54" s="10">
        <v>0</v>
      </c>
      <c r="ME54" s="10">
        <v>0</v>
      </c>
      <c r="MF54" s="10">
        <v>0</v>
      </c>
      <c r="MG54" s="10">
        <v>0</v>
      </c>
      <c r="MH54" s="10">
        <v>818</v>
      </c>
      <c r="MI54" s="10">
        <v>79</v>
      </c>
      <c r="MJ54" s="10">
        <v>734</v>
      </c>
      <c r="MK54" s="10">
        <v>4</v>
      </c>
      <c r="ML54" s="10">
        <v>1</v>
      </c>
      <c r="MM54" s="10">
        <v>776</v>
      </c>
      <c r="MN54" s="10">
        <v>42</v>
      </c>
      <c r="MO54" s="10">
        <v>551</v>
      </c>
      <c r="MP54" s="10">
        <v>170</v>
      </c>
      <c r="MQ54" s="10">
        <v>14</v>
      </c>
      <c r="MR54" s="10">
        <v>32</v>
      </c>
      <c r="MS54" s="10">
        <v>9</v>
      </c>
      <c r="MT54" s="10">
        <v>42</v>
      </c>
      <c r="MU54" s="10">
        <v>767</v>
      </c>
      <c r="MV54" s="10">
        <v>150</v>
      </c>
      <c r="MW54" s="10">
        <v>554</v>
      </c>
      <c r="MX54" s="10">
        <v>49</v>
      </c>
      <c r="MY54" s="10">
        <v>14</v>
      </c>
      <c r="MZ54" s="10">
        <v>583</v>
      </c>
      <c r="NA54" s="10">
        <v>184</v>
      </c>
      <c r="NB54" s="10">
        <v>434</v>
      </c>
      <c r="NC54" s="10">
        <v>95</v>
      </c>
      <c r="ND54" s="10">
        <v>34</v>
      </c>
      <c r="NE54" s="10">
        <v>88</v>
      </c>
      <c r="NF54" s="10">
        <v>28</v>
      </c>
      <c r="NG54" s="10">
        <v>88</v>
      </c>
      <c r="NH54" s="10">
        <v>1911</v>
      </c>
      <c r="NI54" s="10">
        <v>680</v>
      </c>
      <c r="NJ54" s="10">
        <v>1113</v>
      </c>
      <c r="NK54" s="10">
        <v>41</v>
      </c>
      <c r="NL54" s="10">
        <v>77</v>
      </c>
      <c r="NM54" s="10">
        <v>1564</v>
      </c>
      <c r="NN54" s="10">
        <v>347</v>
      </c>
      <c r="NO54" s="10">
        <v>1008</v>
      </c>
      <c r="NP54" s="10">
        <v>435</v>
      </c>
      <c r="NQ54" s="10">
        <v>35</v>
      </c>
      <c r="NR54" s="10">
        <v>162</v>
      </c>
      <c r="NS54" s="10">
        <v>45</v>
      </c>
      <c r="NT54" s="10">
        <v>226</v>
      </c>
      <c r="NU54" s="10">
        <v>529</v>
      </c>
      <c r="NV54" s="10">
        <v>167</v>
      </c>
      <c r="NW54" s="10">
        <v>335</v>
      </c>
      <c r="NX54" s="10">
        <v>15</v>
      </c>
      <c r="NY54" s="10">
        <v>12</v>
      </c>
      <c r="NZ54" s="10">
        <v>435</v>
      </c>
      <c r="OA54" s="10">
        <v>94</v>
      </c>
      <c r="OB54" s="10">
        <v>327</v>
      </c>
      <c r="OC54" s="10">
        <v>86</v>
      </c>
      <c r="OD54" s="10">
        <v>2</v>
      </c>
      <c r="OE54" s="10">
        <v>33</v>
      </c>
      <c r="OF54" s="10">
        <v>10</v>
      </c>
      <c r="OG54" s="10">
        <v>71</v>
      </c>
      <c r="OH54" s="10">
        <v>294</v>
      </c>
      <c r="OI54" s="10">
        <v>135</v>
      </c>
      <c r="OJ54" s="10">
        <v>136</v>
      </c>
      <c r="OK54" s="10">
        <v>12</v>
      </c>
      <c r="OL54" s="10">
        <v>11</v>
      </c>
      <c r="OM54" s="10">
        <v>247</v>
      </c>
      <c r="ON54" s="10">
        <v>47</v>
      </c>
      <c r="OO54" s="10">
        <v>165</v>
      </c>
      <c r="OP54" s="10">
        <v>71</v>
      </c>
      <c r="OQ54" s="10">
        <v>4</v>
      </c>
      <c r="OR54" s="10">
        <v>17</v>
      </c>
      <c r="OS54" s="10">
        <v>2</v>
      </c>
      <c r="OT54" s="10">
        <v>35</v>
      </c>
      <c r="OU54" s="10">
        <v>1</v>
      </c>
      <c r="OV54" s="10">
        <v>0</v>
      </c>
      <c r="OW54" s="10">
        <v>1</v>
      </c>
      <c r="OX54" s="10">
        <v>0</v>
      </c>
      <c r="OY54" s="10">
        <v>0</v>
      </c>
      <c r="OZ54" s="10">
        <v>1</v>
      </c>
      <c r="PA54" s="10">
        <v>0</v>
      </c>
      <c r="PB54" s="10">
        <v>0</v>
      </c>
      <c r="PC54" s="10">
        <v>1</v>
      </c>
      <c r="PD54" s="10">
        <v>0</v>
      </c>
      <c r="PE54" s="10">
        <v>0</v>
      </c>
      <c r="PF54" s="10">
        <v>0</v>
      </c>
      <c r="PG54" s="10">
        <v>0</v>
      </c>
      <c r="PH54" s="10">
        <v>824</v>
      </c>
      <c r="PI54" s="10">
        <v>302</v>
      </c>
      <c r="PJ54" s="10">
        <v>472</v>
      </c>
      <c r="PK54" s="10">
        <v>27</v>
      </c>
      <c r="PL54" s="10">
        <v>23</v>
      </c>
      <c r="PM54" s="10">
        <v>683</v>
      </c>
      <c r="PN54" s="10">
        <v>141</v>
      </c>
      <c r="PO54" s="10">
        <v>492</v>
      </c>
      <c r="PP54" s="10">
        <v>158</v>
      </c>
      <c r="PQ54" s="10">
        <v>6</v>
      </c>
      <c r="PR54" s="10">
        <v>50</v>
      </c>
      <c r="PS54" s="10">
        <v>12</v>
      </c>
      <c r="PT54" s="10">
        <v>106</v>
      </c>
      <c r="PU54" s="10">
        <v>1087</v>
      </c>
      <c r="PV54" s="10">
        <v>378</v>
      </c>
      <c r="PW54" s="10">
        <v>641</v>
      </c>
      <c r="PX54" s="10">
        <v>14</v>
      </c>
      <c r="PY54" s="10">
        <v>54</v>
      </c>
      <c r="PZ54" s="10">
        <v>881</v>
      </c>
      <c r="QA54" s="10">
        <v>206</v>
      </c>
      <c r="QB54" s="10">
        <v>516</v>
      </c>
      <c r="QC54" s="10">
        <v>277</v>
      </c>
      <c r="QD54" s="10">
        <v>29</v>
      </c>
      <c r="QE54" s="10">
        <v>112</v>
      </c>
      <c r="QF54" s="10">
        <v>33</v>
      </c>
      <c r="QG54" s="10">
        <v>120</v>
      </c>
      <c r="QH54" s="10">
        <v>238</v>
      </c>
      <c r="QI54" s="10">
        <v>113</v>
      </c>
      <c r="QJ54" s="10">
        <v>32</v>
      </c>
      <c r="QK54" s="10">
        <v>0</v>
      </c>
      <c r="QL54" s="10">
        <v>145</v>
      </c>
      <c r="QM54" s="10">
        <v>93</v>
      </c>
      <c r="QN54" s="10">
        <v>1673</v>
      </c>
      <c r="QO54" s="10">
        <v>416</v>
      </c>
      <c r="QP54" s="10">
        <v>262</v>
      </c>
      <c r="QQ54" s="10">
        <v>1</v>
      </c>
      <c r="QR54" s="10">
        <v>679</v>
      </c>
      <c r="QS54" s="10">
        <v>994</v>
      </c>
      <c r="QT54" s="10">
        <v>178</v>
      </c>
      <c r="QU54" s="10">
        <v>151</v>
      </c>
      <c r="QV54" s="10">
        <v>27</v>
      </c>
      <c r="QW54" s="10">
        <v>0</v>
      </c>
      <c r="QX54" s="10">
        <v>0</v>
      </c>
      <c r="QY54" s="10">
        <v>142</v>
      </c>
      <c r="QZ54" s="10">
        <v>36</v>
      </c>
      <c r="RA54" s="10">
        <v>103</v>
      </c>
      <c r="RB54" s="10">
        <v>55</v>
      </c>
      <c r="RC54" s="10">
        <v>3</v>
      </c>
      <c r="RD54" s="10">
        <v>8</v>
      </c>
      <c r="RE54" s="10">
        <v>1</v>
      </c>
      <c r="RF54" s="10">
        <v>8</v>
      </c>
      <c r="RG54" s="10">
        <v>69</v>
      </c>
      <c r="RH54" s="10">
        <v>58</v>
      </c>
      <c r="RI54" s="10">
        <v>11</v>
      </c>
      <c r="RJ54" s="10">
        <v>0</v>
      </c>
      <c r="RK54" s="10">
        <v>0</v>
      </c>
      <c r="RL54" s="10">
        <v>52</v>
      </c>
      <c r="RM54" s="10">
        <v>17</v>
      </c>
      <c r="RN54" s="10">
        <v>41</v>
      </c>
      <c r="RO54" s="10">
        <v>22</v>
      </c>
      <c r="RP54" s="10">
        <v>0</v>
      </c>
      <c r="RQ54" s="10">
        <v>2</v>
      </c>
      <c r="RR54" s="10">
        <v>0</v>
      </c>
      <c r="RS54" s="10">
        <v>4</v>
      </c>
      <c r="RT54" s="10">
        <v>97</v>
      </c>
      <c r="RU54" s="10">
        <v>85</v>
      </c>
      <c r="RV54" s="10">
        <v>12</v>
      </c>
      <c r="RW54" s="10">
        <v>0</v>
      </c>
      <c r="RX54" s="10">
        <v>0</v>
      </c>
      <c r="RY54" s="10">
        <v>79</v>
      </c>
      <c r="RZ54" s="10">
        <v>18</v>
      </c>
      <c r="SA54" s="10">
        <v>54</v>
      </c>
      <c r="SB54" s="10">
        <v>31</v>
      </c>
      <c r="SC54" s="10">
        <v>3</v>
      </c>
      <c r="SD54" s="10">
        <v>5</v>
      </c>
      <c r="SE54" s="10">
        <v>1</v>
      </c>
      <c r="SF54" s="10">
        <v>3</v>
      </c>
      <c r="SG54" s="10">
        <v>166</v>
      </c>
      <c r="SH54" s="10">
        <v>143</v>
      </c>
      <c r="SI54" s="10">
        <v>23</v>
      </c>
      <c r="SJ54" s="10">
        <v>0</v>
      </c>
      <c r="SK54" s="10">
        <v>0</v>
      </c>
      <c r="SL54" s="10">
        <v>131</v>
      </c>
      <c r="SM54" s="10">
        <v>35</v>
      </c>
      <c r="SN54" s="10">
        <v>95</v>
      </c>
      <c r="SO54" s="10">
        <v>53</v>
      </c>
      <c r="SP54" s="10">
        <v>3</v>
      </c>
      <c r="SQ54" s="10">
        <v>7</v>
      </c>
      <c r="SR54" s="10">
        <v>1</v>
      </c>
      <c r="SS54" s="10">
        <v>7</v>
      </c>
      <c r="ST54" s="10">
        <v>12</v>
      </c>
      <c r="SU54" s="10">
        <v>8</v>
      </c>
      <c r="SV54" s="10">
        <v>4</v>
      </c>
      <c r="SW54" s="10">
        <v>0</v>
      </c>
      <c r="SX54" s="10">
        <v>0</v>
      </c>
      <c r="SY54" s="10">
        <v>11</v>
      </c>
      <c r="SZ54" s="10">
        <v>1</v>
      </c>
      <c r="TA54" s="10">
        <v>8</v>
      </c>
      <c r="TB54" s="10">
        <v>2</v>
      </c>
      <c r="TC54" s="10">
        <v>0</v>
      </c>
      <c r="TD54" s="10">
        <v>1</v>
      </c>
      <c r="TE54" s="10">
        <v>0</v>
      </c>
      <c r="TF54" s="10">
        <v>1</v>
      </c>
      <c r="TG54" s="10">
        <v>5</v>
      </c>
      <c r="TH54" s="10">
        <v>0</v>
      </c>
      <c r="TI54" s="10">
        <v>5</v>
      </c>
      <c r="TJ54" s="10">
        <v>5</v>
      </c>
      <c r="TK54" s="10">
        <v>0</v>
      </c>
      <c r="TL54" s="10">
        <v>173</v>
      </c>
      <c r="TM54" s="10">
        <v>69</v>
      </c>
      <c r="TN54" s="10">
        <v>92</v>
      </c>
      <c r="TO54" s="10">
        <v>161</v>
      </c>
      <c r="TP54" s="10">
        <v>12</v>
      </c>
      <c r="TQ54" s="10">
        <v>225</v>
      </c>
      <c r="TR54" s="10">
        <v>97</v>
      </c>
      <c r="TS54" s="10">
        <v>112</v>
      </c>
      <c r="TT54" s="10">
        <v>209</v>
      </c>
      <c r="TU54" s="10">
        <v>16</v>
      </c>
    </row>
    <row r="55" spans="1:541" x14ac:dyDescent="0.25">
      <c r="A55" s="4" t="s">
        <v>71</v>
      </c>
      <c r="B55" s="10">
        <v>4</v>
      </c>
      <c r="C55" s="10">
        <v>4538</v>
      </c>
      <c r="D55" s="10">
        <v>1303</v>
      </c>
      <c r="E55" s="10">
        <v>286</v>
      </c>
      <c r="F55" s="10">
        <v>2949</v>
      </c>
      <c r="G55" s="10">
        <v>1947</v>
      </c>
      <c r="H55" s="10">
        <v>2578</v>
      </c>
      <c r="I55" s="10">
        <v>9</v>
      </c>
      <c r="J55" s="10">
        <v>4</v>
      </c>
      <c r="K55" s="10">
        <v>4124</v>
      </c>
      <c r="L55" s="10">
        <v>414</v>
      </c>
      <c r="M55" s="10">
        <v>2545</v>
      </c>
      <c r="N55" s="10">
        <v>1393</v>
      </c>
      <c r="O55" s="10">
        <v>42</v>
      </c>
      <c r="P55" s="10">
        <v>234</v>
      </c>
      <c r="Q55" s="10">
        <v>4</v>
      </c>
      <c r="R55" s="10">
        <v>320</v>
      </c>
      <c r="S55" s="10">
        <v>3067</v>
      </c>
      <c r="T55" s="10">
        <v>850</v>
      </c>
      <c r="U55" s="10">
        <v>183</v>
      </c>
      <c r="V55" s="10">
        <v>2034</v>
      </c>
      <c r="W55" s="10">
        <v>1341</v>
      </c>
      <c r="X55" s="10">
        <v>1718</v>
      </c>
      <c r="Y55" s="10">
        <v>6</v>
      </c>
      <c r="Z55" s="10">
        <v>2</v>
      </c>
      <c r="AA55" s="10">
        <v>2808</v>
      </c>
      <c r="AB55" s="10">
        <v>259</v>
      </c>
      <c r="AC55" s="10">
        <v>1663</v>
      </c>
      <c r="AD55" s="10">
        <v>1009</v>
      </c>
      <c r="AE55" s="10">
        <v>34</v>
      </c>
      <c r="AF55" s="10">
        <v>172</v>
      </c>
      <c r="AG55" s="10">
        <v>3</v>
      </c>
      <c r="AH55" s="10">
        <v>186</v>
      </c>
      <c r="AI55" s="10">
        <v>1123</v>
      </c>
      <c r="AJ55" s="10">
        <v>445</v>
      </c>
      <c r="AK55" s="10">
        <v>84</v>
      </c>
      <c r="AL55" s="10">
        <v>594</v>
      </c>
      <c r="AM55" s="10">
        <v>530</v>
      </c>
      <c r="AN55" s="10">
        <v>591</v>
      </c>
      <c r="AO55" s="10">
        <v>1</v>
      </c>
      <c r="AP55" s="10">
        <v>1</v>
      </c>
      <c r="AQ55" s="10">
        <v>1006</v>
      </c>
      <c r="AR55" s="10">
        <v>117</v>
      </c>
      <c r="AS55" s="10">
        <v>660</v>
      </c>
      <c r="AT55" s="10">
        <v>275</v>
      </c>
      <c r="AU55" s="10">
        <v>8</v>
      </c>
      <c r="AV55" s="10">
        <v>58</v>
      </c>
      <c r="AW55" s="10">
        <v>1</v>
      </c>
      <c r="AX55" s="10">
        <v>121</v>
      </c>
      <c r="AY55" s="10">
        <v>53</v>
      </c>
      <c r="AZ55" s="10">
        <v>0</v>
      </c>
      <c r="BA55" s="10">
        <v>5</v>
      </c>
      <c r="BB55" s="10">
        <v>48</v>
      </c>
      <c r="BC55" s="10">
        <v>18</v>
      </c>
      <c r="BD55" s="10">
        <v>35</v>
      </c>
      <c r="BE55" s="10">
        <v>0</v>
      </c>
      <c r="BF55" s="10">
        <v>0</v>
      </c>
      <c r="BG55" s="10">
        <v>46</v>
      </c>
      <c r="BH55" s="10">
        <v>7</v>
      </c>
      <c r="BI55" s="10">
        <v>21</v>
      </c>
      <c r="BJ55" s="10">
        <v>30</v>
      </c>
      <c r="BK55" s="10">
        <v>0</v>
      </c>
      <c r="BL55" s="10">
        <v>0</v>
      </c>
      <c r="BM55" s="10">
        <v>0</v>
      </c>
      <c r="BN55" s="10">
        <v>2</v>
      </c>
      <c r="BO55" s="10">
        <v>4243</v>
      </c>
      <c r="BP55" s="10">
        <v>1295</v>
      </c>
      <c r="BQ55" s="10">
        <v>272</v>
      </c>
      <c r="BR55" s="10">
        <v>2676</v>
      </c>
      <c r="BS55" s="10">
        <v>1889</v>
      </c>
      <c r="BT55" s="10">
        <v>2344</v>
      </c>
      <c r="BU55" s="10">
        <v>7</v>
      </c>
      <c r="BV55" s="10">
        <v>3</v>
      </c>
      <c r="BW55" s="10">
        <v>3860</v>
      </c>
      <c r="BX55" s="10">
        <v>383</v>
      </c>
      <c r="BY55" s="10">
        <v>2344</v>
      </c>
      <c r="BZ55" s="10">
        <v>1314</v>
      </c>
      <c r="CA55" s="10">
        <v>42</v>
      </c>
      <c r="CB55" s="10">
        <v>230</v>
      </c>
      <c r="CC55" s="10">
        <v>4</v>
      </c>
      <c r="CD55" s="10">
        <v>309</v>
      </c>
      <c r="CE55" s="10">
        <v>295</v>
      </c>
      <c r="CF55" s="10">
        <v>8</v>
      </c>
      <c r="CG55" s="10">
        <v>14</v>
      </c>
      <c r="CH55" s="10">
        <v>273</v>
      </c>
      <c r="CI55" s="10">
        <v>58</v>
      </c>
      <c r="CJ55" s="10">
        <v>234</v>
      </c>
      <c r="CK55" s="10">
        <v>2</v>
      </c>
      <c r="CL55" s="10">
        <v>1</v>
      </c>
      <c r="CM55" s="10">
        <v>264</v>
      </c>
      <c r="CN55" s="10">
        <v>31</v>
      </c>
      <c r="CO55" s="10">
        <v>201</v>
      </c>
      <c r="CP55" s="10">
        <v>79</v>
      </c>
      <c r="CQ55" s="10">
        <v>0</v>
      </c>
      <c r="CR55" s="10">
        <v>4</v>
      </c>
      <c r="CS55" s="10">
        <v>0</v>
      </c>
      <c r="CT55" s="10">
        <v>11</v>
      </c>
      <c r="CU55" s="10">
        <v>2545</v>
      </c>
      <c r="CV55" s="10">
        <v>22</v>
      </c>
      <c r="CW55" s="10">
        <v>182</v>
      </c>
      <c r="CX55" s="10">
        <v>2341</v>
      </c>
      <c r="CY55" s="10">
        <v>709</v>
      </c>
      <c r="CZ55" s="10">
        <v>1825</v>
      </c>
      <c r="DA55" s="10">
        <v>8</v>
      </c>
      <c r="DB55" s="10">
        <v>3</v>
      </c>
      <c r="DC55" s="10">
        <v>2374</v>
      </c>
      <c r="DD55" s="10">
        <v>171</v>
      </c>
      <c r="DE55" s="10">
        <v>1649</v>
      </c>
      <c r="DF55" s="10">
        <v>709</v>
      </c>
      <c r="DG55" s="10">
        <v>27</v>
      </c>
      <c r="DH55" s="10">
        <v>58</v>
      </c>
      <c r="DI55" s="10">
        <v>2</v>
      </c>
      <c r="DJ55" s="10">
        <v>100</v>
      </c>
      <c r="DK55" s="10">
        <v>1770</v>
      </c>
      <c r="DL55" s="10">
        <v>21</v>
      </c>
      <c r="DM55" s="10">
        <v>122</v>
      </c>
      <c r="DN55" s="10">
        <v>1627</v>
      </c>
      <c r="DO55" s="10">
        <v>527</v>
      </c>
      <c r="DP55" s="10">
        <v>1236</v>
      </c>
      <c r="DQ55" s="10">
        <v>6</v>
      </c>
      <c r="DR55" s="10">
        <v>1</v>
      </c>
      <c r="DS55" s="10">
        <v>1660</v>
      </c>
      <c r="DT55" s="10">
        <v>110</v>
      </c>
      <c r="DU55" s="10">
        <v>1128</v>
      </c>
      <c r="DV55" s="10">
        <v>497</v>
      </c>
      <c r="DW55" s="10">
        <v>25</v>
      </c>
      <c r="DX55" s="10">
        <v>48</v>
      </c>
      <c r="DY55" s="10">
        <v>1</v>
      </c>
      <c r="DZ55" s="10">
        <v>71</v>
      </c>
      <c r="EA55" s="10">
        <v>440</v>
      </c>
      <c r="EB55" s="10">
        <v>1</v>
      </c>
      <c r="EC55" s="10">
        <v>42</v>
      </c>
      <c r="ED55" s="10">
        <v>397</v>
      </c>
      <c r="EE55" s="10">
        <v>113</v>
      </c>
      <c r="EF55" s="10">
        <v>326</v>
      </c>
      <c r="EG55" s="10">
        <v>0</v>
      </c>
      <c r="EH55" s="10">
        <v>1</v>
      </c>
      <c r="EI55" s="10">
        <v>417</v>
      </c>
      <c r="EJ55" s="10">
        <v>23</v>
      </c>
      <c r="EK55" s="10">
        <v>304</v>
      </c>
      <c r="EL55" s="10">
        <v>111</v>
      </c>
      <c r="EM55" s="10">
        <v>2</v>
      </c>
      <c r="EN55" s="10">
        <v>6</v>
      </c>
      <c r="EO55" s="10">
        <v>1</v>
      </c>
      <c r="EP55" s="10">
        <v>16</v>
      </c>
      <c r="EQ55" s="10">
        <v>53</v>
      </c>
      <c r="ER55" s="10">
        <v>0</v>
      </c>
      <c r="ES55" s="10">
        <v>5</v>
      </c>
      <c r="ET55" s="10">
        <v>48</v>
      </c>
      <c r="EU55" s="10">
        <v>18</v>
      </c>
      <c r="EV55" s="10">
        <v>35</v>
      </c>
      <c r="EW55" s="10">
        <v>0</v>
      </c>
      <c r="EX55" s="10">
        <v>0</v>
      </c>
      <c r="EY55" s="10">
        <v>46</v>
      </c>
      <c r="EZ55" s="10">
        <v>7</v>
      </c>
      <c r="FA55" s="10">
        <v>21</v>
      </c>
      <c r="FB55" s="10">
        <v>30</v>
      </c>
      <c r="FC55" s="10">
        <v>0</v>
      </c>
      <c r="FD55" s="10">
        <v>0</v>
      </c>
      <c r="FE55" s="10">
        <v>0</v>
      </c>
      <c r="FF55" s="10">
        <v>2</v>
      </c>
      <c r="FG55" s="10">
        <v>2263</v>
      </c>
      <c r="FH55" s="10">
        <v>22</v>
      </c>
      <c r="FI55" s="10">
        <v>169</v>
      </c>
      <c r="FJ55" s="10">
        <v>2072</v>
      </c>
      <c r="FK55" s="10">
        <v>658</v>
      </c>
      <c r="FL55" s="10">
        <v>1597</v>
      </c>
      <c r="FM55" s="10">
        <v>6</v>
      </c>
      <c r="FN55" s="10">
        <v>2</v>
      </c>
      <c r="FO55" s="10">
        <v>2123</v>
      </c>
      <c r="FP55" s="10">
        <v>140</v>
      </c>
      <c r="FQ55" s="10">
        <v>1453</v>
      </c>
      <c r="FR55" s="10">
        <v>638</v>
      </c>
      <c r="FS55" s="10">
        <v>27</v>
      </c>
      <c r="FT55" s="10">
        <v>54</v>
      </c>
      <c r="FU55" s="10">
        <v>2</v>
      </c>
      <c r="FV55" s="10">
        <v>89</v>
      </c>
      <c r="FW55" s="10">
        <v>282</v>
      </c>
      <c r="FX55" s="10">
        <v>0</v>
      </c>
      <c r="FY55" s="10">
        <v>13</v>
      </c>
      <c r="FZ55" s="10">
        <v>269</v>
      </c>
      <c r="GA55" s="10">
        <v>51</v>
      </c>
      <c r="GB55" s="10">
        <v>228</v>
      </c>
      <c r="GC55" s="10">
        <v>2</v>
      </c>
      <c r="GD55" s="10">
        <v>1</v>
      </c>
      <c r="GE55" s="10">
        <v>251</v>
      </c>
      <c r="GF55" s="10">
        <v>31</v>
      </c>
      <c r="GG55" s="10">
        <v>196</v>
      </c>
      <c r="GH55" s="10">
        <v>71</v>
      </c>
      <c r="GI55" s="10">
        <v>0</v>
      </c>
      <c r="GJ55" s="10">
        <v>4</v>
      </c>
      <c r="GK55" s="10">
        <v>0</v>
      </c>
      <c r="GL55" s="10">
        <v>11</v>
      </c>
      <c r="GM55" s="10">
        <v>1993</v>
      </c>
      <c r="GN55" s="10">
        <v>1281</v>
      </c>
      <c r="GO55" s="10">
        <v>104</v>
      </c>
      <c r="GP55" s="10">
        <v>608</v>
      </c>
      <c r="GQ55" s="10">
        <v>1238</v>
      </c>
      <c r="GR55" s="10">
        <v>753</v>
      </c>
      <c r="GS55" s="10">
        <v>1</v>
      </c>
      <c r="GT55" s="10">
        <v>1</v>
      </c>
      <c r="GU55" s="10">
        <v>1750</v>
      </c>
      <c r="GV55" s="10">
        <v>243</v>
      </c>
      <c r="GW55" s="10">
        <v>896</v>
      </c>
      <c r="GX55" s="10">
        <v>684</v>
      </c>
      <c r="GY55" s="10">
        <v>15</v>
      </c>
      <c r="GZ55" s="10">
        <v>176</v>
      </c>
      <c r="HA55" s="10">
        <v>2</v>
      </c>
      <c r="HB55" s="10">
        <v>220</v>
      </c>
      <c r="HC55" s="10">
        <v>1297</v>
      </c>
      <c r="HD55" s="10">
        <v>829</v>
      </c>
      <c r="HE55" s="10">
        <v>61</v>
      </c>
      <c r="HF55" s="10">
        <v>407</v>
      </c>
      <c r="HG55" s="10">
        <v>814</v>
      </c>
      <c r="HH55" s="10">
        <v>482</v>
      </c>
      <c r="HI55" s="10">
        <v>0</v>
      </c>
      <c r="HJ55" s="10">
        <v>1</v>
      </c>
      <c r="HK55" s="10">
        <v>1148</v>
      </c>
      <c r="HL55" s="10">
        <v>149</v>
      </c>
      <c r="HM55" s="10">
        <v>535</v>
      </c>
      <c r="HN55" s="10">
        <v>512</v>
      </c>
      <c r="HO55" s="10">
        <v>9</v>
      </c>
      <c r="HP55" s="10">
        <v>124</v>
      </c>
      <c r="HQ55" s="10">
        <v>2</v>
      </c>
      <c r="HR55" s="10">
        <v>115</v>
      </c>
      <c r="HS55" s="10">
        <v>683</v>
      </c>
      <c r="HT55" s="10">
        <v>444</v>
      </c>
      <c r="HU55" s="10">
        <v>42</v>
      </c>
      <c r="HV55" s="10">
        <v>197</v>
      </c>
      <c r="HW55" s="10">
        <v>417</v>
      </c>
      <c r="HX55" s="10">
        <v>265</v>
      </c>
      <c r="HY55" s="10">
        <v>1</v>
      </c>
      <c r="HZ55" s="10">
        <v>0</v>
      </c>
      <c r="IA55" s="10">
        <v>589</v>
      </c>
      <c r="IB55" s="10">
        <v>94</v>
      </c>
      <c r="IC55" s="10">
        <v>356</v>
      </c>
      <c r="ID55" s="10">
        <v>164</v>
      </c>
      <c r="IE55" s="10">
        <v>6</v>
      </c>
      <c r="IF55" s="10">
        <v>52</v>
      </c>
      <c r="IG55" s="10">
        <v>0</v>
      </c>
      <c r="IH55" s="10">
        <v>105</v>
      </c>
      <c r="II55" s="10">
        <v>1980</v>
      </c>
      <c r="IJ55" s="10">
        <v>1273</v>
      </c>
      <c r="IK55" s="10">
        <v>103</v>
      </c>
      <c r="IL55" s="10">
        <v>604</v>
      </c>
      <c r="IM55" s="10">
        <v>1231</v>
      </c>
      <c r="IN55" s="10">
        <v>747</v>
      </c>
      <c r="IO55" s="10">
        <v>1</v>
      </c>
      <c r="IP55" s="10">
        <v>1</v>
      </c>
      <c r="IQ55" s="10">
        <v>1737</v>
      </c>
      <c r="IR55" s="10">
        <v>243</v>
      </c>
      <c r="IS55" s="10">
        <v>891</v>
      </c>
      <c r="IT55" s="10">
        <v>676</v>
      </c>
      <c r="IU55" s="10">
        <v>15</v>
      </c>
      <c r="IV55" s="10">
        <v>176</v>
      </c>
      <c r="IW55" s="10">
        <v>2</v>
      </c>
      <c r="IX55" s="10">
        <v>220</v>
      </c>
      <c r="IY55" s="10">
        <v>13</v>
      </c>
      <c r="IZ55" s="10">
        <v>8</v>
      </c>
      <c r="JA55" s="10">
        <v>1</v>
      </c>
      <c r="JB55" s="10">
        <v>4</v>
      </c>
      <c r="JC55" s="10">
        <v>7</v>
      </c>
      <c r="JD55" s="10">
        <v>6</v>
      </c>
      <c r="JE55" s="10">
        <v>0</v>
      </c>
      <c r="JF55" s="10">
        <v>0</v>
      </c>
      <c r="JG55" s="10">
        <v>13</v>
      </c>
      <c r="JH55" s="10">
        <v>0</v>
      </c>
      <c r="JI55" s="10">
        <v>5</v>
      </c>
      <c r="JJ55" s="10">
        <v>8</v>
      </c>
      <c r="JK55" s="10">
        <v>0</v>
      </c>
      <c r="JL55" s="10">
        <v>0</v>
      </c>
      <c r="JM55" s="10">
        <v>0</v>
      </c>
      <c r="JN55" s="10">
        <v>0</v>
      </c>
      <c r="JO55" s="10">
        <v>592</v>
      </c>
      <c r="JP55" s="10">
        <v>382</v>
      </c>
      <c r="JQ55" s="10">
        <v>207</v>
      </c>
      <c r="JR55" s="10">
        <v>589</v>
      </c>
      <c r="JS55" s="10">
        <v>3</v>
      </c>
      <c r="JT55" s="10">
        <v>533</v>
      </c>
      <c r="JU55" s="10">
        <v>422</v>
      </c>
      <c r="JV55" s="10">
        <v>17</v>
      </c>
      <c r="JW55" s="10">
        <v>439</v>
      </c>
      <c r="JX55" s="10">
        <v>94</v>
      </c>
      <c r="JY55" s="10">
        <v>426</v>
      </c>
      <c r="JZ55" s="10">
        <v>315</v>
      </c>
      <c r="KA55" s="10">
        <v>17</v>
      </c>
      <c r="KB55" s="10">
        <v>332</v>
      </c>
      <c r="KC55" s="10">
        <v>94</v>
      </c>
      <c r="KD55" s="10">
        <v>107</v>
      </c>
      <c r="KE55" s="10">
        <v>107</v>
      </c>
      <c r="KF55" s="10">
        <v>107</v>
      </c>
      <c r="KG55" s="10">
        <v>0</v>
      </c>
      <c r="KH55" s="10">
        <v>359</v>
      </c>
      <c r="KI55" s="10">
        <v>12</v>
      </c>
      <c r="KJ55" s="10">
        <v>347</v>
      </c>
      <c r="KK55" s="10">
        <v>0</v>
      </c>
      <c r="KL55" s="10">
        <v>0</v>
      </c>
      <c r="KM55" s="10">
        <v>346</v>
      </c>
      <c r="KN55" s="10">
        <v>13</v>
      </c>
      <c r="KO55" s="10">
        <v>257</v>
      </c>
      <c r="KP55" s="10">
        <v>81</v>
      </c>
      <c r="KQ55" s="10">
        <v>1</v>
      </c>
      <c r="KR55" s="10">
        <v>6</v>
      </c>
      <c r="KS55" s="10">
        <v>0</v>
      </c>
      <c r="KT55" s="10">
        <v>14</v>
      </c>
      <c r="KU55" s="10">
        <v>107</v>
      </c>
      <c r="KV55" s="10">
        <v>5</v>
      </c>
      <c r="KW55" s="10">
        <v>102</v>
      </c>
      <c r="KX55" s="10">
        <v>0</v>
      </c>
      <c r="KY55" s="10">
        <v>0</v>
      </c>
      <c r="KZ55" s="10">
        <v>102</v>
      </c>
      <c r="LA55" s="10">
        <v>5</v>
      </c>
      <c r="LB55" s="10">
        <v>80</v>
      </c>
      <c r="LC55" s="10">
        <v>19</v>
      </c>
      <c r="LD55" s="10">
        <v>0</v>
      </c>
      <c r="LE55" s="10">
        <v>3</v>
      </c>
      <c r="LF55" s="10">
        <v>0</v>
      </c>
      <c r="LG55" s="10">
        <v>5</v>
      </c>
      <c r="LH55" s="10">
        <v>227</v>
      </c>
      <c r="LI55" s="10">
        <v>6</v>
      </c>
      <c r="LJ55" s="10">
        <v>221</v>
      </c>
      <c r="LK55" s="10">
        <v>0</v>
      </c>
      <c r="LL55" s="10">
        <v>0</v>
      </c>
      <c r="LM55" s="10">
        <v>219</v>
      </c>
      <c r="LN55" s="10">
        <v>8</v>
      </c>
      <c r="LO55" s="10">
        <v>156</v>
      </c>
      <c r="LP55" s="10">
        <v>58</v>
      </c>
      <c r="LQ55" s="10">
        <v>1</v>
      </c>
      <c r="LR55" s="10">
        <v>3</v>
      </c>
      <c r="LS55" s="10">
        <v>0</v>
      </c>
      <c r="LT55" s="10">
        <v>9</v>
      </c>
      <c r="LU55" s="10">
        <v>0</v>
      </c>
      <c r="LV55" s="10">
        <v>0</v>
      </c>
      <c r="LW55" s="10">
        <v>0</v>
      </c>
      <c r="LX55" s="10">
        <v>0</v>
      </c>
      <c r="LY55" s="10">
        <v>0</v>
      </c>
      <c r="LZ55" s="10">
        <v>0</v>
      </c>
      <c r="MA55" s="10">
        <v>0</v>
      </c>
      <c r="MB55" s="10">
        <v>0</v>
      </c>
      <c r="MC55" s="10">
        <v>0</v>
      </c>
      <c r="MD55" s="10">
        <v>0</v>
      </c>
      <c r="ME55" s="10">
        <v>0</v>
      </c>
      <c r="MF55" s="10">
        <v>0</v>
      </c>
      <c r="MG55" s="10">
        <v>0</v>
      </c>
      <c r="MH55" s="10">
        <v>334</v>
      </c>
      <c r="MI55" s="10">
        <v>11</v>
      </c>
      <c r="MJ55" s="10">
        <v>323</v>
      </c>
      <c r="MK55" s="10">
        <v>0</v>
      </c>
      <c r="ML55" s="10">
        <v>0</v>
      </c>
      <c r="MM55" s="10">
        <v>321</v>
      </c>
      <c r="MN55" s="10">
        <v>13</v>
      </c>
      <c r="MO55" s="10">
        <v>236</v>
      </c>
      <c r="MP55" s="10">
        <v>77</v>
      </c>
      <c r="MQ55" s="10">
        <v>1</v>
      </c>
      <c r="MR55" s="10">
        <v>6</v>
      </c>
      <c r="MS55" s="10">
        <v>0</v>
      </c>
      <c r="MT55" s="10">
        <v>14</v>
      </c>
      <c r="MU55" s="10">
        <v>25</v>
      </c>
      <c r="MV55" s="10">
        <v>1</v>
      </c>
      <c r="MW55" s="10">
        <v>24</v>
      </c>
      <c r="MX55" s="10">
        <v>0</v>
      </c>
      <c r="MY55" s="10">
        <v>0</v>
      </c>
      <c r="MZ55" s="10">
        <v>25</v>
      </c>
      <c r="NA55" s="10">
        <v>0</v>
      </c>
      <c r="NB55" s="10">
        <v>21</v>
      </c>
      <c r="NC55" s="10">
        <v>4</v>
      </c>
      <c r="ND55" s="10">
        <v>0</v>
      </c>
      <c r="NE55" s="10">
        <v>0</v>
      </c>
      <c r="NF55" s="10">
        <v>0</v>
      </c>
      <c r="NG55" s="10">
        <v>0</v>
      </c>
      <c r="NH55" s="10">
        <v>200</v>
      </c>
      <c r="NI55" s="10">
        <v>95</v>
      </c>
      <c r="NJ55" s="10">
        <v>101</v>
      </c>
      <c r="NK55" s="10">
        <v>2</v>
      </c>
      <c r="NL55" s="10">
        <v>2</v>
      </c>
      <c r="NM55" s="10">
        <v>180</v>
      </c>
      <c r="NN55" s="10">
        <v>20</v>
      </c>
      <c r="NO55" s="10">
        <v>114</v>
      </c>
      <c r="NP55" s="10">
        <v>66</v>
      </c>
      <c r="NQ55" s="10">
        <v>4</v>
      </c>
      <c r="NR55" s="10">
        <v>4</v>
      </c>
      <c r="NS55" s="10">
        <v>1</v>
      </c>
      <c r="NT55" s="10">
        <v>11</v>
      </c>
      <c r="NU55" s="10">
        <v>140</v>
      </c>
      <c r="NV55" s="10">
        <v>65</v>
      </c>
      <c r="NW55" s="10">
        <v>73</v>
      </c>
      <c r="NX55" s="10">
        <v>2</v>
      </c>
      <c r="NY55" s="10">
        <v>0</v>
      </c>
      <c r="NZ55" s="10">
        <v>131</v>
      </c>
      <c r="OA55" s="10">
        <v>9</v>
      </c>
      <c r="OB55" s="10">
        <v>83</v>
      </c>
      <c r="OC55" s="10">
        <v>40</v>
      </c>
      <c r="OD55" s="10">
        <v>4</v>
      </c>
      <c r="OE55" s="10">
        <v>4</v>
      </c>
      <c r="OF55" s="10">
        <v>0</v>
      </c>
      <c r="OG55" s="10">
        <v>9</v>
      </c>
      <c r="OH55" s="10">
        <v>42</v>
      </c>
      <c r="OI55" s="10">
        <v>24</v>
      </c>
      <c r="OJ55" s="10">
        <v>17</v>
      </c>
      <c r="OK55" s="10">
        <v>0</v>
      </c>
      <c r="OL55" s="10">
        <v>1</v>
      </c>
      <c r="OM55" s="10">
        <v>35</v>
      </c>
      <c r="ON55" s="10">
        <v>7</v>
      </c>
      <c r="OO55" s="10">
        <v>18</v>
      </c>
      <c r="OP55" s="10">
        <v>21</v>
      </c>
      <c r="OQ55" s="10">
        <v>0</v>
      </c>
      <c r="OR55" s="10">
        <v>0</v>
      </c>
      <c r="OS55" s="10">
        <v>1</v>
      </c>
      <c r="OT55" s="10">
        <v>2</v>
      </c>
      <c r="OU55" s="10">
        <v>5</v>
      </c>
      <c r="OV55" s="10">
        <v>2</v>
      </c>
      <c r="OW55" s="10">
        <v>3</v>
      </c>
      <c r="OX55" s="10">
        <v>0</v>
      </c>
      <c r="OY55" s="10">
        <v>0</v>
      </c>
      <c r="OZ55" s="10">
        <v>3</v>
      </c>
      <c r="PA55" s="10">
        <v>2</v>
      </c>
      <c r="PB55" s="10">
        <v>2</v>
      </c>
      <c r="PC55" s="10">
        <v>3</v>
      </c>
      <c r="PD55" s="10">
        <v>0</v>
      </c>
      <c r="PE55" s="10">
        <v>0</v>
      </c>
      <c r="PF55" s="10">
        <v>0</v>
      </c>
      <c r="PG55" s="10">
        <v>0</v>
      </c>
      <c r="PH55" s="10">
        <v>187</v>
      </c>
      <c r="PI55" s="10">
        <v>91</v>
      </c>
      <c r="PJ55" s="10">
        <v>93</v>
      </c>
      <c r="PK55" s="10">
        <v>2</v>
      </c>
      <c r="PL55" s="10">
        <v>1</v>
      </c>
      <c r="PM55" s="10">
        <v>169</v>
      </c>
      <c r="PN55" s="10">
        <v>18</v>
      </c>
      <c r="PO55" s="10">
        <v>103</v>
      </c>
      <c r="PP55" s="10">
        <v>64</v>
      </c>
      <c r="PQ55" s="10">
        <v>4</v>
      </c>
      <c r="PR55" s="10">
        <v>4</v>
      </c>
      <c r="PS55" s="10">
        <v>1</v>
      </c>
      <c r="PT55" s="10">
        <v>11</v>
      </c>
      <c r="PU55" s="10">
        <v>13</v>
      </c>
      <c r="PV55" s="10">
        <v>4</v>
      </c>
      <c r="PW55" s="10">
        <v>8</v>
      </c>
      <c r="PX55" s="10">
        <v>0</v>
      </c>
      <c r="PY55" s="10">
        <v>1</v>
      </c>
      <c r="PZ55" s="10">
        <v>11</v>
      </c>
      <c r="QA55" s="10">
        <v>2</v>
      </c>
      <c r="QB55" s="10">
        <v>11</v>
      </c>
      <c r="QC55" s="10">
        <v>2</v>
      </c>
      <c r="QD55" s="10">
        <v>0</v>
      </c>
      <c r="QE55" s="10">
        <v>0</v>
      </c>
      <c r="QF55" s="10">
        <v>0</v>
      </c>
      <c r="QG55" s="10">
        <v>0</v>
      </c>
      <c r="QH55" s="10">
        <v>22</v>
      </c>
      <c r="QI55" s="10">
        <v>21</v>
      </c>
      <c r="QJ55" s="10">
        <v>1</v>
      </c>
      <c r="QK55" s="10">
        <v>0</v>
      </c>
      <c r="QL55" s="10">
        <v>22</v>
      </c>
      <c r="QM55" s="10">
        <v>0</v>
      </c>
      <c r="QN55" s="10">
        <v>178</v>
      </c>
      <c r="QO55" s="10">
        <v>119</v>
      </c>
      <c r="QP55" s="10">
        <v>41</v>
      </c>
      <c r="QQ55" s="10">
        <v>5</v>
      </c>
      <c r="QR55" s="10">
        <v>165</v>
      </c>
      <c r="QS55" s="10">
        <v>13</v>
      </c>
      <c r="QT55" s="10">
        <v>73</v>
      </c>
      <c r="QU55" s="10">
        <v>68</v>
      </c>
      <c r="QV55" s="10">
        <v>4</v>
      </c>
      <c r="QW55" s="10">
        <v>1</v>
      </c>
      <c r="QX55" s="10">
        <v>0</v>
      </c>
      <c r="QY55" s="10">
        <v>68</v>
      </c>
      <c r="QZ55" s="10">
        <v>5</v>
      </c>
      <c r="RA55" s="10">
        <v>22</v>
      </c>
      <c r="RB55" s="10">
        <v>46</v>
      </c>
      <c r="RC55" s="10">
        <v>0</v>
      </c>
      <c r="RD55" s="10">
        <v>2</v>
      </c>
      <c r="RE55" s="10">
        <v>0</v>
      </c>
      <c r="RF55" s="10">
        <v>3</v>
      </c>
      <c r="RG55" s="10">
        <v>44</v>
      </c>
      <c r="RH55" s="10">
        <v>42</v>
      </c>
      <c r="RI55" s="10">
        <v>2</v>
      </c>
      <c r="RJ55" s="10">
        <v>0</v>
      </c>
      <c r="RK55" s="10">
        <v>0</v>
      </c>
      <c r="RL55" s="10">
        <v>42</v>
      </c>
      <c r="RM55" s="10">
        <v>2</v>
      </c>
      <c r="RN55" s="10">
        <v>13</v>
      </c>
      <c r="RO55" s="10">
        <v>27</v>
      </c>
      <c r="RP55" s="10">
        <v>0</v>
      </c>
      <c r="RQ55" s="10">
        <v>2</v>
      </c>
      <c r="RR55" s="10">
        <v>0</v>
      </c>
      <c r="RS55" s="10">
        <v>2</v>
      </c>
      <c r="RT55" s="10">
        <v>28</v>
      </c>
      <c r="RU55" s="10">
        <v>25</v>
      </c>
      <c r="RV55" s="10">
        <v>2</v>
      </c>
      <c r="RW55" s="10">
        <v>1</v>
      </c>
      <c r="RX55" s="10">
        <v>0</v>
      </c>
      <c r="RY55" s="10">
        <v>25</v>
      </c>
      <c r="RZ55" s="10">
        <v>3</v>
      </c>
      <c r="SA55" s="10">
        <v>9</v>
      </c>
      <c r="SB55" s="10">
        <v>18</v>
      </c>
      <c r="SC55" s="10">
        <v>0</v>
      </c>
      <c r="SD55" s="10">
        <v>0</v>
      </c>
      <c r="SE55" s="10">
        <v>0</v>
      </c>
      <c r="SF55" s="10">
        <v>1</v>
      </c>
      <c r="SG55" s="10">
        <v>72</v>
      </c>
      <c r="SH55" s="10">
        <v>67</v>
      </c>
      <c r="SI55" s="10">
        <v>4</v>
      </c>
      <c r="SJ55" s="10">
        <v>1</v>
      </c>
      <c r="SK55" s="10">
        <v>0</v>
      </c>
      <c r="SL55" s="10">
        <v>67</v>
      </c>
      <c r="SM55" s="10">
        <v>5</v>
      </c>
      <c r="SN55" s="10">
        <v>22</v>
      </c>
      <c r="SO55" s="10">
        <v>45</v>
      </c>
      <c r="SP55" s="10">
        <v>0</v>
      </c>
      <c r="SQ55" s="10">
        <v>2</v>
      </c>
      <c r="SR55" s="10">
        <v>0</v>
      </c>
      <c r="SS55" s="10">
        <v>3</v>
      </c>
      <c r="ST55" s="10">
        <v>1</v>
      </c>
      <c r="SU55" s="10">
        <v>1</v>
      </c>
      <c r="SV55" s="10">
        <v>0</v>
      </c>
      <c r="SW55" s="10">
        <v>0</v>
      </c>
      <c r="SX55" s="10">
        <v>0</v>
      </c>
      <c r="SY55" s="10">
        <v>1</v>
      </c>
      <c r="SZ55" s="10">
        <v>0</v>
      </c>
      <c r="TA55" s="10">
        <v>0</v>
      </c>
      <c r="TB55" s="10">
        <v>1</v>
      </c>
      <c r="TC55" s="10">
        <v>0</v>
      </c>
      <c r="TD55" s="10">
        <v>0</v>
      </c>
      <c r="TE55" s="10">
        <v>0</v>
      </c>
      <c r="TF55" s="10">
        <v>0</v>
      </c>
      <c r="TG55" s="10">
        <v>0</v>
      </c>
      <c r="TH55" s="10">
        <v>0</v>
      </c>
      <c r="TI55" s="10">
        <v>0</v>
      </c>
      <c r="TJ55" s="10">
        <v>0</v>
      </c>
      <c r="TK55" s="10">
        <v>0</v>
      </c>
      <c r="TL55" s="10">
        <v>73</v>
      </c>
      <c r="TM55" s="10">
        <v>44</v>
      </c>
      <c r="TN55" s="10">
        <v>28</v>
      </c>
      <c r="TO55" s="10">
        <v>72</v>
      </c>
      <c r="TP55" s="10">
        <v>1</v>
      </c>
      <c r="TQ55" s="10">
        <v>115</v>
      </c>
      <c r="TR55" s="10">
        <v>71</v>
      </c>
      <c r="TS55" s="10">
        <v>43</v>
      </c>
      <c r="TT55" s="10">
        <v>114</v>
      </c>
      <c r="TU55" s="10">
        <v>1</v>
      </c>
    </row>
    <row r="56" spans="1:541" x14ac:dyDescent="0.25">
      <c r="A56" s="4" t="s">
        <v>72</v>
      </c>
      <c r="B56" s="10">
        <v>4</v>
      </c>
      <c r="C56" s="10">
        <v>1397</v>
      </c>
      <c r="D56" s="10">
        <v>153</v>
      </c>
      <c r="E56" s="10">
        <v>94</v>
      </c>
      <c r="F56" s="10">
        <v>1150</v>
      </c>
      <c r="G56" s="10">
        <v>529</v>
      </c>
      <c r="H56" s="10">
        <v>868</v>
      </c>
      <c r="I56" s="10">
        <v>0</v>
      </c>
      <c r="J56" s="10">
        <v>0</v>
      </c>
      <c r="K56" s="10">
        <v>1362</v>
      </c>
      <c r="L56" s="10">
        <v>35</v>
      </c>
      <c r="M56" s="10">
        <v>1161</v>
      </c>
      <c r="N56" s="10">
        <v>190</v>
      </c>
      <c r="O56" s="10">
        <v>8</v>
      </c>
      <c r="P56" s="10">
        <v>6</v>
      </c>
      <c r="Q56" s="10">
        <v>2</v>
      </c>
      <c r="R56" s="10">
        <v>30</v>
      </c>
      <c r="S56" s="10">
        <v>1023</v>
      </c>
      <c r="T56" s="10">
        <v>115</v>
      </c>
      <c r="U56" s="10">
        <v>63</v>
      </c>
      <c r="V56" s="10">
        <v>845</v>
      </c>
      <c r="W56" s="10">
        <v>396</v>
      </c>
      <c r="X56" s="10">
        <v>627</v>
      </c>
      <c r="Y56" s="10">
        <v>0</v>
      </c>
      <c r="Z56" s="10">
        <v>0</v>
      </c>
      <c r="AA56" s="10">
        <v>996</v>
      </c>
      <c r="AB56" s="10">
        <v>27</v>
      </c>
      <c r="AC56" s="10">
        <v>836</v>
      </c>
      <c r="AD56" s="10">
        <v>152</v>
      </c>
      <c r="AE56" s="10">
        <v>8</v>
      </c>
      <c r="AF56" s="10">
        <v>3</v>
      </c>
      <c r="AG56" s="10">
        <v>1</v>
      </c>
      <c r="AH56" s="10">
        <v>23</v>
      </c>
      <c r="AI56" s="10">
        <v>118</v>
      </c>
      <c r="AJ56" s="10">
        <v>28</v>
      </c>
      <c r="AK56" s="10">
        <v>14</v>
      </c>
      <c r="AL56" s="10">
        <v>76</v>
      </c>
      <c r="AM56" s="10">
        <v>52</v>
      </c>
      <c r="AN56" s="10">
        <v>66</v>
      </c>
      <c r="AO56" s="10">
        <v>0</v>
      </c>
      <c r="AP56" s="10">
        <v>0</v>
      </c>
      <c r="AQ56" s="10">
        <v>115</v>
      </c>
      <c r="AR56" s="10">
        <v>3</v>
      </c>
      <c r="AS56" s="10">
        <v>89</v>
      </c>
      <c r="AT56" s="10">
        <v>29</v>
      </c>
      <c r="AU56" s="10">
        <v>0</v>
      </c>
      <c r="AV56" s="10">
        <v>0</v>
      </c>
      <c r="AW56" s="10">
        <v>0</v>
      </c>
      <c r="AX56" s="10">
        <v>0</v>
      </c>
      <c r="AY56" s="10">
        <v>8</v>
      </c>
      <c r="AZ56" s="10">
        <v>0</v>
      </c>
      <c r="BA56" s="10">
        <v>1</v>
      </c>
      <c r="BB56" s="10">
        <v>7</v>
      </c>
      <c r="BC56" s="10">
        <v>2</v>
      </c>
      <c r="BD56" s="10">
        <v>6</v>
      </c>
      <c r="BE56" s="10">
        <v>0</v>
      </c>
      <c r="BF56" s="10">
        <v>0</v>
      </c>
      <c r="BG56" s="10">
        <v>8</v>
      </c>
      <c r="BH56" s="10">
        <v>0</v>
      </c>
      <c r="BI56" s="10">
        <v>8</v>
      </c>
      <c r="BJ56" s="10">
        <v>0</v>
      </c>
      <c r="BK56" s="10">
        <v>0</v>
      </c>
      <c r="BL56" s="10">
        <v>0</v>
      </c>
      <c r="BM56" s="10">
        <v>0</v>
      </c>
      <c r="BN56" s="10">
        <v>0</v>
      </c>
      <c r="BO56" s="10">
        <v>1149</v>
      </c>
      <c r="BP56" s="10">
        <v>143</v>
      </c>
      <c r="BQ56" s="10">
        <v>78</v>
      </c>
      <c r="BR56" s="10">
        <v>928</v>
      </c>
      <c r="BS56" s="10">
        <v>450</v>
      </c>
      <c r="BT56" s="10">
        <v>699</v>
      </c>
      <c r="BU56" s="10">
        <v>0</v>
      </c>
      <c r="BV56" s="10">
        <v>0</v>
      </c>
      <c r="BW56" s="10">
        <v>1119</v>
      </c>
      <c r="BX56" s="10">
        <v>30</v>
      </c>
      <c r="BY56" s="10">
        <v>933</v>
      </c>
      <c r="BZ56" s="10">
        <v>181</v>
      </c>
      <c r="CA56" s="10">
        <v>8</v>
      </c>
      <c r="CB56" s="10">
        <v>3</v>
      </c>
      <c r="CC56" s="10">
        <v>1</v>
      </c>
      <c r="CD56" s="10">
        <v>23</v>
      </c>
      <c r="CE56" s="10">
        <v>248</v>
      </c>
      <c r="CF56" s="10">
        <v>10</v>
      </c>
      <c r="CG56" s="10">
        <v>16</v>
      </c>
      <c r="CH56" s="10">
        <v>222</v>
      </c>
      <c r="CI56" s="10">
        <v>79</v>
      </c>
      <c r="CJ56" s="10">
        <v>169</v>
      </c>
      <c r="CK56" s="10">
        <v>0</v>
      </c>
      <c r="CL56" s="10">
        <v>0</v>
      </c>
      <c r="CM56" s="10">
        <v>243</v>
      </c>
      <c r="CN56" s="10">
        <v>5</v>
      </c>
      <c r="CO56" s="10">
        <v>228</v>
      </c>
      <c r="CP56" s="10">
        <v>9</v>
      </c>
      <c r="CQ56" s="10">
        <v>0</v>
      </c>
      <c r="CR56" s="10">
        <v>3</v>
      </c>
      <c r="CS56" s="10">
        <v>1</v>
      </c>
      <c r="CT56" s="10">
        <v>7</v>
      </c>
      <c r="CU56" s="10">
        <v>1149</v>
      </c>
      <c r="CV56" s="10">
        <v>9</v>
      </c>
      <c r="CW56" s="10">
        <v>79</v>
      </c>
      <c r="CX56" s="10">
        <v>1061</v>
      </c>
      <c r="CY56" s="10">
        <v>380</v>
      </c>
      <c r="CZ56" s="10">
        <v>769</v>
      </c>
      <c r="DA56" s="10">
        <v>0</v>
      </c>
      <c r="DB56" s="10">
        <v>0</v>
      </c>
      <c r="DC56" s="10">
        <v>1121</v>
      </c>
      <c r="DD56" s="10">
        <v>28</v>
      </c>
      <c r="DE56" s="10">
        <v>976</v>
      </c>
      <c r="DF56" s="10">
        <v>142</v>
      </c>
      <c r="DG56" s="10">
        <v>3</v>
      </c>
      <c r="DH56" s="10">
        <v>6</v>
      </c>
      <c r="DI56" s="10">
        <v>2</v>
      </c>
      <c r="DJ56" s="10">
        <v>20</v>
      </c>
      <c r="DK56" s="10">
        <v>839</v>
      </c>
      <c r="DL56" s="10">
        <v>6</v>
      </c>
      <c r="DM56" s="10">
        <v>53</v>
      </c>
      <c r="DN56" s="10">
        <v>780</v>
      </c>
      <c r="DO56" s="10">
        <v>281</v>
      </c>
      <c r="DP56" s="10">
        <v>558</v>
      </c>
      <c r="DQ56" s="10">
        <v>0</v>
      </c>
      <c r="DR56" s="10">
        <v>0</v>
      </c>
      <c r="DS56" s="10">
        <v>819</v>
      </c>
      <c r="DT56" s="10">
        <v>20</v>
      </c>
      <c r="DU56" s="10">
        <v>703</v>
      </c>
      <c r="DV56" s="10">
        <v>116</v>
      </c>
      <c r="DW56" s="10">
        <v>3</v>
      </c>
      <c r="DX56" s="10">
        <v>3</v>
      </c>
      <c r="DY56" s="10">
        <v>1</v>
      </c>
      <c r="DZ56" s="10">
        <v>13</v>
      </c>
      <c r="EA56" s="10">
        <v>72</v>
      </c>
      <c r="EB56" s="10">
        <v>3</v>
      </c>
      <c r="EC56" s="10">
        <v>11</v>
      </c>
      <c r="ED56" s="10">
        <v>58</v>
      </c>
      <c r="EE56" s="10">
        <v>28</v>
      </c>
      <c r="EF56" s="10">
        <v>44</v>
      </c>
      <c r="EG56" s="10">
        <v>0</v>
      </c>
      <c r="EH56" s="10">
        <v>0</v>
      </c>
      <c r="EI56" s="10">
        <v>69</v>
      </c>
      <c r="EJ56" s="10">
        <v>3</v>
      </c>
      <c r="EK56" s="10">
        <v>55</v>
      </c>
      <c r="EL56" s="10">
        <v>17</v>
      </c>
      <c r="EM56" s="10">
        <v>0</v>
      </c>
      <c r="EN56" s="10">
        <v>0</v>
      </c>
      <c r="EO56" s="10">
        <v>0</v>
      </c>
      <c r="EP56" s="10">
        <v>0</v>
      </c>
      <c r="EQ56" s="10">
        <v>8</v>
      </c>
      <c r="ER56" s="10">
        <v>0</v>
      </c>
      <c r="ES56" s="10">
        <v>1</v>
      </c>
      <c r="ET56" s="10">
        <v>7</v>
      </c>
      <c r="EU56" s="10">
        <v>2</v>
      </c>
      <c r="EV56" s="10">
        <v>6</v>
      </c>
      <c r="EW56" s="10">
        <v>0</v>
      </c>
      <c r="EX56" s="10">
        <v>0</v>
      </c>
      <c r="EY56" s="10">
        <v>8</v>
      </c>
      <c r="EZ56" s="10">
        <v>0</v>
      </c>
      <c r="FA56" s="10">
        <v>8</v>
      </c>
      <c r="FB56" s="10">
        <v>0</v>
      </c>
      <c r="FC56" s="10">
        <v>0</v>
      </c>
      <c r="FD56" s="10">
        <v>0</v>
      </c>
      <c r="FE56" s="10">
        <v>0</v>
      </c>
      <c r="FF56" s="10">
        <v>0</v>
      </c>
      <c r="FG56" s="10">
        <v>919</v>
      </c>
      <c r="FH56" s="10">
        <v>9</v>
      </c>
      <c r="FI56" s="10">
        <v>65</v>
      </c>
      <c r="FJ56" s="10">
        <v>845</v>
      </c>
      <c r="FK56" s="10">
        <v>311</v>
      </c>
      <c r="FL56" s="10">
        <v>608</v>
      </c>
      <c r="FM56" s="10">
        <v>0</v>
      </c>
      <c r="FN56" s="10">
        <v>0</v>
      </c>
      <c r="FO56" s="10">
        <v>896</v>
      </c>
      <c r="FP56" s="10">
        <v>23</v>
      </c>
      <c r="FQ56" s="10">
        <v>766</v>
      </c>
      <c r="FR56" s="10">
        <v>133</v>
      </c>
      <c r="FS56" s="10">
        <v>3</v>
      </c>
      <c r="FT56" s="10">
        <v>3</v>
      </c>
      <c r="FU56" s="10">
        <v>1</v>
      </c>
      <c r="FV56" s="10">
        <v>13</v>
      </c>
      <c r="FW56" s="10">
        <v>230</v>
      </c>
      <c r="FX56" s="10">
        <v>0</v>
      </c>
      <c r="FY56" s="10">
        <v>14</v>
      </c>
      <c r="FZ56" s="10">
        <v>216</v>
      </c>
      <c r="GA56" s="10">
        <v>69</v>
      </c>
      <c r="GB56" s="10">
        <v>161</v>
      </c>
      <c r="GC56" s="10">
        <v>0</v>
      </c>
      <c r="GD56" s="10">
        <v>0</v>
      </c>
      <c r="GE56" s="10">
        <v>225</v>
      </c>
      <c r="GF56" s="10">
        <v>5</v>
      </c>
      <c r="GG56" s="10">
        <v>210</v>
      </c>
      <c r="GH56" s="10">
        <v>9</v>
      </c>
      <c r="GI56" s="10">
        <v>0</v>
      </c>
      <c r="GJ56" s="10">
        <v>3</v>
      </c>
      <c r="GK56" s="10">
        <v>1</v>
      </c>
      <c r="GL56" s="10">
        <v>7</v>
      </c>
      <c r="GM56" s="10">
        <v>248</v>
      </c>
      <c r="GN56" s="10">
        <v>144</v>
      </c>
      <c r="GO56" s="10">
        <v>15</v>
      </c>
      <c r="GP56" s="10">
        <v>89</v>
      </c>
      <c r="GQ56" s="10">
        <v>149</v>
      </c>
      <c r="GR56" s="10">
        <v>99</v>
      </c>
      <c r="GS56" s="10">
        <v>0</v>
      </c>
      <c r="GT56" s="10">
        <v>0</v>
      </c>
      <c r="GU56" s="10">
        <v>241</v>
      </c>
      <c r="GV56" s="10">
        <v>7</v>
      </c>
      <c r="GW56" s="10">
        <v>185</v>
      </c>
      <c r="GX56" s="10">
        <v>48</v>
      </c>
      <c r="GY56" s="10">
        <v>5</v>
      </c>
      <c r="GZ56" s="10">
        <v>0</v>
      </c>
      <c r="HA56" s="10">
        <v>0</v>
      </c>
      <c r="HB56" s="10">
        <v>10</v>
      </c>
      <c r="HC56" s="10">
        <v>184</v>
      </c>
      <c r="HD56" s="10">
        <v>109</v>
      </c>
      <c r="HE56" s="10">
        <v>10</v>
      </c>
      <c r="HF56" s="10">
        <v>65</v>
      </c>
      <c r="HG56" s="10">
        <v>115</v>
      </c>
      <c r="HH56" s="10">
        <v>69</v>
      </c>
      <c r="HI56" s="10">
        <v>0</v>
      </c>
      <c r="HJ56" s="10">
        <v>0</v>
      </c>
      <c r="HK56" s="10">
        <v>177</v>
      </c>
      <c r="HL56" s="10">
        <v>7</v>
      </c>
      <c r="HM56" s="10">
        <v>133</v>
      </c>
      <c r="HN56" s="10">
        <v>36</v>
      </c>
      <c r="HO56" s="10">
        <v>5</v>
      </c>
      <c r="HP56" s="10">
        <v>0</v>
      </c>
      <c r="HQ56" s="10">
        <v>0</v>
      </c>
      <c r="HR56" s="10">
        <v>10</v>
      </c>
      <c r="HS56" s="10">
        <v>46</v>
      </c>
      <c r="HT56" s="10">
        <v>25</v>
      </c>
      <c r="HU56" s="10">
        <v>3</v>
      </c>
      <c r="HV56" s="10">
        <v>18</v>
      </c>
      <c r="HW56" s="10">
        <v>24</v>
      </c>
      <c r="HX56" s="10">
        <v>22</v>
      </c>
      <c r="HY56" s="10">
        <v>0</v>
      </c>
      <c r="HZ56" s="10">
        <v>0</v>
      </c>
      <c r="IA56" s="10">
        <v>46</v>
      </c>
      <c r="IB56" s="10">
        <v>0</v>
      </c>
      <c r="IC56" s="10">
        <v>34</v>
      </c>
      <c r="ID56" s="10">
        <v>12</v>
      </c>
      <c r="IE56" s="10">
        <v>0</v>
      </c>
      <c r="IF56" s="10">
        <v>0</v>
      </c>
      <c r="IG56" s="10">
        <v>0</v>
      </c>
      <c r="IH56" s="10">
        <v>0</v>
      </c>
      <c r="II56" s="10">
        <v>230</v>
      </c>
      <c r="IJ56" s="10">
        <v>134</v>
      </c>
      <c r="IK56" s="10">
        <v>13</v>
      </c>
      <c r="IL56" s="10">
        <v>83</v>
      </c>
      <c r="IM56" s="10">
        <v>139</v>
      </c>
      <c r="IN56" s="10">
        <v>91</v>
      </c>
      <c r="IO56" s="10">
        <v>0</v>
      </c>
      <c r="IP56" s="10">
        <v>0</v>
      </c>
      <c r="IQ56" s="10">
        <v>223</v>
      </c>
      <c r="IR56" s="10">
        <v>7</v>
      </c>
      <c r="IS56" s="10">
        <v>167</v>
      </c>
      <c r="IT56" s="10">
        <v>48</v>
      </c>
      <c r="IU56" s="10">
        <v>5</v>
      </c>
      <c r="IV56" s="10">
        <v>0</v>
      </c>
      <c r="IW56" s="10">
        <v>0</v>
      </c>
      <c r="IX56" s="10">
        <v>10</v>
      </c>
      <c r="IY56" s="10">
        <v>18</v>
      </c>
      <c r="IZ56" s="10">
        <v>10</v>
      </c>
      <c r="JA56" s="10">
        <v>2</v>
      </c>
      <c r="JB56" s="10">
        <v>6</v>
      </c>
      <c r="JC56" s="10">
        <v>10</v>
      </c>
      <c r="JD56" s="10">
        <v>8</v>
      </c>
      <c r="JE56" s="10">
        <v>0</v>
      </c>
      <c r="JF56" s="10">
        <v>0</v>
      </c>
      <c r="JG56" s="10">
        <v>18</v>
      </c>
      <c r="JH56" s="10">
        <v>0</v>
      </c>
      <c r="JI56" s="10">
        <v>18</v>
      </c>
      <c r="JJ56" s="10">
        <v>0</v>
      </c>
      <c r="JK56" s="10">
        <v>0</v>
      </c>
      <c r="JL56" s="10">
        <v>0</v>
      </c>
      <c r="JM56" s="10">
        <v>0</v>
      </c>
      <c r="JN56" s="10">
        <v>0</v>
      </c>
      <c r="JO56" s="10">
        <v>79</v>
      </c>
      <c r="JP56" s="10">
        <v>59</v>
      </c>
      <c r="JQ56" s="10">
        <v>15</v>
      </c>
      <c r="JR56" s="10">
        <v>74</v>
      </c>
      <c r="JS56" s="10">
        <v>5</v>
      </c>
      <c r="JT56" s="10">
        <v>161</v>
      </c>
      <c r="JU56" s="10">
        <v>101</v>
      </c>
      <c r="JV56" s="10">
        <v>2</v>
      </c>
      <c r="JW56" s="10">
        <v>103</v>
      </c>
      <c r="JX56" s="10">
        <v>58</v>
      </c>
      <c r="JY56" s="10">
        <v>152</v>
      </c>
      <c r="JZ56" s="10">
        <v>98</v>
      </c>
      <c r="KA56" s="10">
        <v>2</v>
      </c>
      <c r="KB56" s="10">
        <v>100</v>
      </c>
      <c r="KC56" s="10">
        <v>52</v>
      </c>
      <c r="KD56" s="10">
        <v>9</v>
      </c>
      <c r="KE56" s="10">
        <v>3</v>
      </c>
      <c r="KF56" s="10">
        <v>3</v>
      </c>
      <c r="KG56" s="10">
        <v>6</v>
      </c>
      <c r="KH56" s="10">
        <v>137</v>
      </c>
      <c r="KI56" s="10">
        <v>7</v>
      </c>
      <c r="KJ56" s="10">
        <v>130</v>
      </c>
      <c r="KK56" s="10">
        <v>0</v>
      </c>
      <c r="KL56" s="10">
        <v>0</v>
      </c>
      <c r="KM56" s="10">
        <v>131</v>
      </c>
      <c r="KN56" s="10">
        <v>6</v>
      </c>
      <c r="KO56" s="10">
        <v>106</v>
      </c>
      <c r="KP56" s="10">
        <v>27</v>
      </c>
      <c r="KQ56" s="10">
        <v>0</v>
      </c>
      <c r="KR56" s="10">
        <v>1</v>
      </c>
      <c r="KS56" s="10">
        <v>0</v>
      </c>
      <c r="KT56" s="10">
        <v>3</v>
      </c>
      <c r="KU56" s="10">
        <v>80</v>
      </c>
      <c r="KV56" s="10">
        <v>3</v>
      </c>
      <c r="KW56" s="10">
        <v>77</v>
      </c>
      <c r="KX56" s="10">
        <v>0</v>
      </c>
      <c r="KY56" s="10">
        <v>0</v>
      </c>
      <c r="KZ56" s="10">
        <v>76</v>
      </c>
      <c r="LA56" s="10">
        <v>4</v>
      </c>
      <c r="LB56" s="10">
        <v>64</v>
      </c>
      <c r="LC56" s="10">
        <v>14</v>
      </c>
      <c r="LD56" s="10">
        <v>0</v>
      </c>
      <c r="LE56" s="10">
        <v>0</v>
      </c>
      <c r="LF56" s="10">
        <v>0</v>
      </c>
      <c r="LG56" s="10">
        <v>2</v>
      </c>
      <c r="LH56" s="10">
        <v>33</v>
      </c>
      <c r="LI56" s="10">
        <v>1</v>
      </c>
      <c r="LJ56" s="10">
        <v>32</v>
      </c>
      <c r="LK56" s="10">
        <v>0</v>
      </c>
      <c r="LL56" s="10">
        <v>0</v>
      </c>
      <c r="LM56" s="10">
        <v>31</v>
      </c>
      <c r="LN56" s="10">
        <v>2</v>
      </c>
      <c r="LO56" s="10">
        <v>21</v>
      </c>
      <c r="LP56" s="10">
        <v>12</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113</v>
      </c>
      <c r="MI56" s="10">
        <v>4</v>
      </c>
      <c r="MJ56" s="10">
        <v>109</v>
      </c>
      <c r="MK56" s="10">
        <v>0</v>
      </c>
      <c r="ML56" s="10">
        <v>0</v>
      </c>
      <c r="MM56" s="10">
        <v>107</v>
      </c>
      <c r="MN56" s="10">
        <v>6</v>
      </c>
      <c r="MO56" s="10">
        <v>85</v>
      </c>
      <c r="MP56" s="10">
        <v>26</v>
      </c>
      <c r="MQ56" s="10">
        <v>0</v>
      </c>
      <c r="MR56" s="10">
        <v>0</v>
      </c>
      <c r="MS56" s="10">
        <v>0</v>
      </c>
      <c r="MT56" s="10">
        <v>2</v>
      </c>
      <c r="MU56" s="10">
        <v>24</v>
      </c>
      <c r="MV56" s="10">
        <v>3</v>
      </c>
      <c r="MW56" s="10">
        <v>21</v>
      </c>
      <c r="MX56" s="10">
        <v>0</v>
      </c>
      <c r="MY56" s="10">
        <v>0</v>
      </c>
      <c r="MZ56" s="10">
        <v>24</v>
      </c>
      <c r="NA56" s="10">
        <v>0</v>
      </c>
      <c r="NB56" s="10">
        <v>21</v>
      </c>
      <c r="NC56" s="10">
        <v>1</v>
      </c>
      <c r="ND56" s="10">
        <v>0</v>
      </c>
      <c r="NE56" s="10">
        <v>1</v>
      </c>
      <c r="NF56" s="10">
        <v>0</v>
      </c>
      <c r="NG56" s="10">
        <v>1</v>
      </c>
      <c r="NH56" s="10">
        <v>89</v>
      </c>
      <c r="NI56" s="10">
        <v>44</v>
      </c>
      <c r="NJ56" s="10">
        <v>45</v>
      </c>
      <c r="NK56" s="10">
        <v>0</v>
      </c>
      <c r="NL56" s="10">
        <v>0</v>
      </c>
      <c r="NM56" s="10">
        <v>88</v>
      </c>
      <c r="NN56" s="10">
        <v>1</v>
      </c>
      <c r="NO56" s="10">
        <v>75</v>
      </c>
      <c r="NP56" s="10">
        <v>10</v>
      </c>
      <c r="NQ56" s="10">
        <v>0</v>
      </c>
      <c r="NR56" s="10">
        <v>1</v>
      </c>
      <c r="NS56" s="10">
        <v>0</v>
      </c>
      <c r="NT56" s="10">
        <v>3</v>
      </c>
      <c r="NU56" s="10">
        <v>59</v>
      </c>
      <c r="NV56" s="10">
        <v>25</v>
      </c>
      <c r="NW56" s="10">
        <v>34</v>
      </c>
      <c r="NX56" s="10">
        <v>0</v>
      </c>
      <c r="NY56" s="10">
        <v>0</v>
      </c>
      <c r="NZ56" s="10">
        <v>59</v>
      </c>
      <c r="OA56" s="10">
        <v>0</v>
      </c>
      <c r="OB56" s="10">
        <v>47</v>
      </c>
      <c r="OC56" s="10">
        <v>9</v>
      </c>
      <c r="OD56" s="10">
        <v>0</v>
      </c>
      <c r="OE56" s="10">
        <v>0</v>
      </c>
      <c r="OF56" s="10">
        <v>0</v>
      </c>
      <c r="OG56" s="10">
        <v>3</v>
      </c>
      <c r="OH56" s="10">
        <v>14</v>
      </c>
      <c r="OI56" s="10">
        <v>9</v>
      </c>
      <c r="OJ56" s="10">
        <v>5</v>
      </c>
      <c r="OK56" s="10">
        <v>0</v>
      </c>
      <c r="OL56" s="10">
        <v>0</v>
      </c>
      <c r="OM56" s="10">
        <v>14</v>
      </c>
      <c r="ON56" s="10">
        <v>0</v>
      </c>
      <c r="OO56" s="10">
        <v>14</v>
      </c>
      <c r="OP56" s="10">
        <v>0</v>
      </c>
      <c r="OQ56" s="10">
        <v>0</v>
      </c>
      <c r="OR56" s="10">
        <v>0</v>
      </c>
      <c r="OS56" s="10">
        <v>0</v>
      </c>
      <c r="OT56" s="10">
        <v>0</v>
      </c>
      <c r="OU56" s="10">
        <v>1</v>
      </c>
      <c r="OV56" s="10">
        <v>1</v>
      </c>
      <c r="OW56" s="10">
        <v>0</v>
      </c>
      <c r="OX56" s="10">
        <v>0</v>
      </c>
      <c r="OY56" s="10">
        <v>0</v>
      </c>
      <c r="OZ56" s="10">
        <v>1</v>
      </c>
      <c r="PA56" s="10">
        <v>0</v>
      </c>
      <c r="PB56" s="10">
        <v>1</v>
      </c>
      <c r="PC56" s="10">
        <v>0</v>
      </c>
      <c r="PD56" s="10">
        <v>0</v>
      </c>
      <c r="PE56" s="10">
        <v>0</v>
      </c>
      <c r="PF56" s="10">
        <v>0</v>
      </c>
      <c r="PG56" s="10">
        <v>0</v>
      </c>
      <c r="PH56" s="10">
        <v>74</v>
      </c>
      <c r="PI56" s="10">
        <v>35</v>
      </c>
      <c r="PJ56" s="10">
        <v>39</v>
      </c>
      <c r="PK56" s="10">
        <v>0</v>
      </c>
      <c r="PL56" s="10">
        <v>0</v>
      </c>
      <c r="PM56" s="10">
        <v>74</v>
      </c>
      <c r="PN56" s="10">
        <v>0</v>
      </c>
      <c r="PO56" s="10">
        <v>62</v>
      </c>
      <c r="PP56" s="10">
        <v>9</v>
      </c>
      <c r="PQ56" s="10">
        <v>0</v>
      </c>
      <c r="PR56" s="10">
        <v>0</v>
      </c>
      <c r="PS56" s="10">
        <v>0</v>
      </c>
      <c r="PT56" s="10">
        <v>3</v>
      </c>
      <c r="PU56" s="10">
        <v>15</v>
      </c>
      <c r="PV56" s="10">
        <v>9</v>
      </c>
      <c r="PW56" s="10">
        <v>6</v>
      </c>
      <c r="PX56" s="10">
        <v>0</v>
      </c>
      <c r="PY56" s="10">
        <v>0</v>
      </c>
      <c r="PZ56" s="10">
        <v>14</v>
      </c>
      <c r="QA56" s="10">
        <v>1</v>
      </c>
      <c r="QB56" s="10">
        <v>13</v>
      </c>
      <c r="QC56" s="10">
        <v>1</v>
      </c>
      <c r="QD56" s="10">
        <v>0</v>
      </c>
      <c r="QE56" s="10">
        <v>1</v>
      </c>
      <c r="QF56" s="10">
        <v>0</v>
      </c>
      <c r="QG56" s="10">
        <v>0</v>
      </c>
      <c r="QH56" s="10">
        <v>10</v>
      </c>
      <c r="QI56" s="10">
        <v>6</v>
      </c>
      <c r="QJ56" s="10">
        <v>3</v>
      </c>
      <c r="QK56" s="10">
        <v>0</v>
      </c>
      <c r="QL56" s="10">
        <v>9</v>
      </c>
      <c r="QM56" s="10">
        <v>1</v>
      </c>
      <c r="QN56" s="10">
        <v>79</v>
      </c>
      <c r="QO56" s="10">
        <v>53</v>
      </c>
      <c r="QP56" s="10">
        <v>11</v>
      </c>
      <c r="QQ56" s="10">
        <v>1</v>
      </c>
      <c r="QR56" s="10">
        <v>65</v>
      </c>
      <c r="QS56" s="10">
        <v>14</v>
      </c>
      <c r="QT56" s="10">
        <v>11</v>
      </c>
      <c r="QU56" s="10">
        <v>9</v>
      </c>
      <c r="QV56" s="10">
        <v>2</v>
      </c>
      <c r="QW56" s="10">
        <v>0</v>
      </c>
      <c r="QX56" s="10">
        <v>0</v>
      </c>
      <c r="QY56" s="10">
        <v>11</v>
      </c>
      <c r="QZ56" s="10">
        <v>0</v>
      </c>
      <c r="RA56" s="10">
        <v>10</v>
      </c>
      <c r="RB56" s="10">
        <v>1</v>
      </c>
      <c r="RC56" s="10">
        <v>0</v>
      </c>
      <c r="RD56" s="10">
        <v>0</v>
      </c>
      <c r="RE56" s="10">
        <v>0</v>
      </c>
      <c r="RF56" s="10">
        <v>0</v>
      </c>
      <c r="RG56" s="10">
        <v>7</v>
      </c>
      <c r="RH56" s="10">
        <v>6</v>
      </c>
      <c r="RI56" s="10">
        <v>1</v>
      </c>
      <c r="RJ56" s="10">
        <v>0</v>
      </c>
      <c r="RK56" s="10">
        <v>0</v>
      </c>
      <c r="RL56" s="10">
        <v>7</v>
      </c>
      <c r="RM56" s="10">
        <v>0</v>
      </c>
      <c r="RN56" s="10">
        <v>6</v>
      </c>
      <c r="RO56" s="10">
        <v>1</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9</v>
      </c>
      <c r="SH56" s="10">
        <v>8</v>
      </c>
      <c r="SI56" s="10">
        <v>1</v>
      </c>
      <c r="SJ56" s="10">
        <v>0</v>
      </c>
      <c r="SK56" s="10">
        <v>0</v>
      </c>
      <c r="SL56" s="10">
        <v>9</v>
      </c>
      <c r="SM56" s="10">
        <v>0</v>
      </c>
      <c r="SN56" s="10">
        <v>8</v>
      </c>
      <c r="SO56" s="10">
        <v>1</v>
      </c>
      <c r="SP56" s="10">
        <v>0</v>
      </c>
      <c r="SQ56" s="10">
        <v>0</v>
      </c>
      <c r="SR56" s="10">
        <v>0</v>
      </c>
      <c r="SS56" s="10">
        <v>0</v>
      </c>
      <c r="ST56" s="10">
        <v>2</v>
      </c>
      <c r="SU56" s="10">
        <v>1</v>
      </c>
      <c r="SV56" s="10">
        <v>1</v>
      </c>
      <c r="SW56" s="10">
        <v>0</v>
      </c>
      <c r="SX56" s="10">
        <v>0</v>
      </c>
      <c r="SY56" s="10">
        <v>2</v>
      </c>
      <c r="SZ56" s="10">
        <v>0</v>
      </c>
      <c r="TA56" s="10">
        <v>2</v>
      </c>
      <c r="TB56" s="10">
        <v>0</v>
      </c>
      <c r="TC56" s="10">
        <v>0</v>
      </c>
      <c r="TD56" s="10">
        <v>0</v>
      </c>
      <c r="TE56" s="10">
        <v>0</v>
      </c>
      <c r="TF56" s="10">
        <v>0</v>
      </c>
      <c r="TG56" s="10">
        <v>1</v>
      </c>
      <c r="TH56" s="10">
        <v>0</v>
      </c>
      <c r="TI56" s="10">
        <v>0</v>
      </c>
      <c r="TJ56" s="10">
        <v>0</v>
      </c>
      <c r="TK56" s="10">
        <v>1</v>
      </c>
      <c r="TL56" s="10">
        <v>10</v>
      </c>
      <c r="TM56" s="10">
        <v>7</v>
      </c>
      <c r="TN56" s="10">
        <v>2</v>
      </c>
      <c r="TO56" s="10">
        <v>9</v>
      </c>
      <c r="TP56" s="10">
        <v>1</v>
      </c>
      <c r="TQ56" s="10">
        <v>11</v>
      </c>
      <c r="TR56" s="10">
        <v>7</v>
      </c>
      <c r="TS56" s="10">
        <v>2</v>
      </c>
      <c r="TT56" s="10">
        <v>9</v>
      </c>
      <c r="TU56" s="10">
        <v>2</v>
      </c>
    </row>
    <row r="57" spans="1:541" x14ac:dyDescent="0.25">
      <c r="A57" s="4" t="s">
        <v>73</v>
      </c>
      <c r="B57" s="10">
        <v>1</v>
      </c>
      <c r="C57" s="10">
        <v>548</v>
      </c>
      <c r="D57" s="10">
        <v>81</v>
      </c>
      <c r="E57" s="10">
        <v>69</v>
      </c>
      <c r="F57" s="10">
        <v>398</v>
      </c>
      <c r="G57" s="10">
        <v>172</v>
      </c>
      <c r="H57" s="10">
        <v>376</v>
      </c>
      <c r="I57" s="10">
        <v>0</v>
      </c>
      <c r="J57" s="10">
        <v>0</v>
      </c>
      <c r="K57" s="10">
        <v>481</v>
      </c>
      <c r="L57" s="10">
        <v>67</v>
      </c>
      <c r="M57" s="10">
        <v>456</v>
      </c>
      <c r="N57" s="10">
        <v>31</v>
      </c>
      <c r="O57" s="10">
        <v>0</v>
      </c>
      <c r="P57" s="10">
        <v>29</v>
      </c>
      <c r="Q57" s="10">
        <v>3</v>
      </c>
      <c r="R57" s="10">
        <v>29</v>
      </c>
      <c r="S57" s="10">
        <v>264</v>
      </c>
      <c r="T57" s="10">
        <v>20</v>
      </c>
      <c r="U57" s="10">
        <v>23</v>
      </c>
      <c r="V57" s="10">
        <v>221</v>
      </c>
      <c r="W57" s="10">
        <v>70</v>
      </c>
      <c r="X57" s="10">
        <v>194</v>
      </c>
      <c r="Y57" s="10">
        <v>0</v>
      </c>
      <c r="Z57" s="10">
        <v>0</v>
      </c>
      <c r="AA57" s="10">
        <v>233</v>
      </c>
      <c r="AB57" s="10">
        <v>31</v>
      </c>
      <c r="AC57" s="10">
        <v>224</v>
      </c>
      <c r="AD57" s="10">
        <v>16</v>
      </c>
      <c r="AE57" s="10">
        <v>0</v>
      </c>
      <c r="AF57" s="10">
        <v>13</v>
      </c>
      <c r="AG57" s="10">
        <v>1</v>
      </c>
      <c r="AH57" s="10">
        <v>10</v>
      </c>
      <c r="AI57" s="10">
        <v>159</v>
      </c>
      <c r="AJ57" s="10">
        <v>48</v>
      </c>
      <c r="AK57" s="10">
        <v>33</v>
      </c>
      <c r="AL57" s="10">
        <v>78</v>
      </c>
      <c r="AM57" s="10">
        <v>66</v>
      </c>
      <c r="AN57" s="10">
        <v>93</v>
      </c>
      <c r="AO57" s="10">
        <v>0</v>
      </c>
      <c r="AP57" s="10">
        <v>0</v>
      </c>
      <c r="AQ57" s="10">
        <v>134</v>
      </c>
      <c r="AR57" s="10">
        <v>25</v>
      </c>
      <c r="AS57" s="10">
        <v>138</v>
      </c>
      <c r="AT57" s="10">
        <v>6</v>
      </c>
      <c r="AU57" s="10">
        <v>0</v>
      </c>
      <c r="AV57" s="10">
        <v>1</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423</v>
      </c>
      <c r="BP57" s="10">
        <v>68</v>
      </c>
      <c r="BQ57" s="10">
        <v>56</v>
      </c>
      <c r="BR57" s="10">
        <v>299</v>
      </c>
      <c r="BS57" s="10">
        <v>136</v>
      </c>
      <c r="BT57" s="10">
        <v>287</v>
      </c>
      <c r="BU57" s="10">
        <v>0</v>
      </c>
      <c r="BV57" s="10">
        <v>0</v>
      </c>
      <c r="BW57" s="10">
        <v>367</v>
      </c>
      <c r="BX57" s="10">
        <v>56</v>
      </c>
      <c r="BY57" s="10">
        <v>362</v>
      </c>
      <c r="BZ57" s="10">
        <v>22</v>
      </c>
      <c r="CA57" s="10">
        <v>0</v>
      </c>
      <c r="CB57" s="10">
        <v>14</v>
      </c>
      <c r="CC57" s="10">
        <v>3</v>
      </c>
      <c r="CD57" s="10">
        <v>22</v>
      </c>
      <c r="CE57" s="10">
        <v>125</v>
      </c>
      <c r="CF57" s="10">
        <v>13</v>
      </c>
      <c r="CG57" s="10">
        <v>13</v>
      </c>
      <c r="CH57" s="10">
        <v>99</v>
      </c>
      <c r="CI57" s="10">
        <v>36</v>
      </c>
      <c r="CJ57" s="10">
        <v>89</v>
      </c>
      <c r="CK57" s="10">
        <v>0</v>
      </c>
      <c r="CL57" s="10">
        <v>0</v>
      </c>
      <c r="CM57" s="10">
        <v>114</v>
      </c>
      <c r="CN57" s="10">
        <v>11</v>
      </c>
      <c r="CO57" s="10">
        <v>94</v>
      </c>
      <c r="CP57" s="10">
        <v>9</v>
      </c>
      <c r="CQ57" s="10">
        <v>0</v>
      </c>
      <c r="CR57" s="10">
        <v>15</v>
      </c>
      <c r="CS57" s="10">
        <v>0</v>
      </c>
      <c r="CT57" s="10">
        <v>7</v>
      </c>
      <c r="CU57" s="10">
        <v>437</v>
      </c>
      <c r="CV57" s="10">
        <v>16</v>
      </c>
      <c r="CW57" s="10">
        <v>65</v>
      </c>
      <c r="CX57" s="10">
        <v>356</v>
      </c>
      <c r="CY57" s="10">
        <v>108</v>
      </c>
      <c r="CZ57" s="10">
        <v>329</v>
      </c>
      <c r="DA57" s="10">
        <v>0</v>
      </c>
      <c r="DB57" s="10">
        <v>0</v>
      </c>
      <c r="DC57" s="10">
        <v>391</v>
      </c>
      <c r="DD57" s="10">
        <v>46</v>
      </c>
      <c r="DE57" s="10">
        <v>365</v>
      </c>
      <c r="DF57" s="10">
        <v>29</v>
      </c>
      <c r="DG57" s="10">
        <v>0</v>
      </c>
      <c r="DH57" s="10">
        <v>23</v>
      </c>
      <c r="DI57" s="10">
        <v>3</v>
      </c>
      <c r="DJ57" s="10">
        <v>17</v>
      </c>
      <c r="DK57" s="10">
        <v>239</v>
      </c>
      <c r="DL57" s="10">
        <v>6</v>
      </c>
      <c r="DM57" s="10">
        <v>21</v>
      </c>
      <c r="DN57" s="10">
        <v>212</v>
      </c>
      <c r="DO57" s="10">
        <v>56</v>
      </c>
      <c r="DP57" s="10">
        <v>183</v>
      </c>
      <c r="DQ57" s="10">
        <v>0</v>
      </c>
      <c r="DR57" s="10">
        <v>0</v>
      </c>
      <c r="DS57" s="10">
        <v>212</v>
      </c>
      <c r="DT57" s="10">
        <v>27</v>
      </c>
      <c r="DU57" s="10">
        <v>206</v>
      </c>
      <c r="DV57" s="10">
        <v>15</v>
      </c>
      <c r="DW57" s="10">
        <v>0</v>
      </c>
      <c r="DX57" s="10">
        <v>9</v>
      </c>
      <c r="DY57" s="10">
        <v>1</v>
      </c>
      <c r="DZ57" s="10">
        <v>8</v>
      </c>
      <c r="EA57" s="10">
        <v>90</v>
      </c>
      <c r="EB57" s="10">
        <v>6</v>
      </c>
      <c r="EC57" s="10">
        <v>31</v>
      </c>
      <c r="ED57" s="10">
        <v>53</v>
      </c>
      <c r="EE57" s="10">
        <v>27</v>
      </c>
      <c r="EF57" s="10">
        <v>63</v>
      </c>
      <c r="EG57" s="10">
        <v>0</v>
      </c>
      <c r="EH57" s="10">
        <v>0</v>
      </c>
      <c r="EI57" s="10">
        <v>79</v>
      </c>
      <c r="EJ57" s="10">
        <v>11</v>
      </c>
      <c r="EK57" s="10">
        <v>77</v>
      </c>
      <c r="EL57" s="10">
        <v>5</v>
      </c>
      <c r="EM57" s="10">
        <v>0</v>
      </c>
      <c r="EN57" s="10">
        <v>1</v>
      </c>
      <c r="EO57" s="10">
        <v>2</v>
      </c>
      <c r="EP57" s="10">
        <v>5</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329</v>
      </c>
      <c r="FH57" s="10">
        <v>12</v>
      </c>
      <c r="FI57" s="10">
        <v>52</v>
      </c>
      <c r="FJ57" s="10">
        <v>265</v>
      </c>
      <c r="FK57" s="10">
        <v>83</v>
      </c>
      <c r="FL57" s="10">
        <v>246</v>
      </c>
      <c r="FM57" s="10">
        <v>0</v>
      </c>
      <c r="FN57" s="10">
        <v>0</v>
      </c>
      <c r="FO57" s="10">
        <v>291</v>
      </c>
      <c r="FP57" s="10">
        <v>38</v>
      </c>
      <c r="FQ57" s="10">
        <v>283</v>
      </c>
      <c r="FR57" s="10">
        <v>20</v>
      </c>
      <c r="FS57" s="10">
        <v>0</v>
      </c>
      <c r="FT57" s="10">
        <v>10</v>
      </c>
      <c r="FU57" s="10">
        <v>3</v>
      </c>
      <c r="FV57" s="10">
        <v>13</v>
      </c>
      <c r="FW57" s="10">
        <v>108</v>
      </c>
      <c r="FX57" s="10">
        <v>4</v>
      </c>
      <c r="FY57" s="10">
        <v>13</v>
      </c>
      <c r="FZ57" s="10">
        <v>91</v>
      </c>
      <c r="GA57" s="10">
        <v>25</v>
      </c>
      <c r="GB57" s="10">
        <v>83</v>
      </c>
      <c r="GC57" s="10">
        <v>0</v>
      </c>
      <c r="GD57" s="10">
        <v>0</v>
      </c>
      <c r="GE57" s="10">
        <v>100</v>
      </c>
      <c r="GF57" s="10">
        <v>8</v>
      </c>
      <c r="GG57" s="10">
        <v>82</v>
      </c>
      <c r="GH57" s="10">
        <v>9</v>
      </c>
      <c r="GI57" s="10">
        <v>0</v>
      </c>
      <c r="GJ57" s="10">
        <v>13</v>
      </c>
      <c r="GK57" s="10">
        <v>0</v>
      </c>
      <c r="GL57" s="10">
        <v>4</v>
      </c>
      <c r="GM57" s="10">
        <v>111</v>
      </c>
      <c r="GN57" s="10">
        <v>65</v>
      </c>
      <c r="GO57" s="10">
        <v>4</v>
      </c>
      <c r="GP57" s="10">
        <v>42</v>
      </c>
      <c r="GQ57" s="10">
        <v>64</v>
      </c>
      <c r="GR57" s="10">
        <v>47</v>
      </c>
      <c r="GS57" s="10">
        <v>0</v>
      </c>
      <c r="GT57" s="10">
        <v>0</v>
      </c>
      <c r="GU57" s="10">
        <v>90</v>
      </c>
      <c r="GV57" s="10">
        <v>21</v>
      </c>
      <c r="GW57" s="10">
        <v>91</v>
      </c>
      <c r="GX57" s="10">
        <v>2</v>
      </c>
      <c r="GY57" s="10">
        <v>0</v>
      </c>
      <c r="GZ57" s="10">
        <v>6</v>
      </c>
      <c r="HA57" s="10">
        <v>0</v>
      </c>
      <c r="HB57" s="10">
        <v>12</v>
      </c>
      <c r="HC57" s="10">
        <v>25</v>
      </c>
      <c r="HD57" s="10">
        <v>14</v>
      </c>
      <c r="HE57" s="10">
        <v>2</v>
      </c>
      <c r="HF57" s="10">
        <v>9</v>
      </c>
      <c r="HG57" s="10">
        <v>14</v>
      </c>
      <c r="HH57" s="10">
        <v>11</v>
      </c>
      <c r="HI57" s="10">
        <v>0</v>
      </c>
      <c r="HJ57" s="10">
        <v>0</v>
      </c>
      <c r="HK57" s="10">
        <v>21</v>
      </c>
      <c r="HL57" s="10">
        <v>4</v>
      </c>
      <c r="HM57" s="10">
        <v>18</v>
      </c>
      <c r="HN57" s="10">
        <v>1</v>
      </c>
      <c r="HO57" s="10">
        <v>0</v>
      </c>
      <c r="HP57" s="10">
        <v>4</v>
      </c>
      <c r="HQ57" s="10">
        <v>0</v>
      </c>
      <c r="HR57" s="10">
        <v>2</v>
      </c>
      <c r="HS57" s="10">
        <v>69</v>
      </c>
      <c r="HT57" s="10">
        <v>42</v>
      </c>
      <c r="HU57" s="10">
        <v>2</v>
      </c>
      <c r="HV57" s="10">
        <v>25</v>
      </c>
      <c r="HW57" s="10">
        <v>39</v>
      </c>
      <c r="HX57" s="10">
        <v>30</v>
      </c>
      <c r="HY57" s="10">
        <v>0</v>
      </c>
      <c r="HZ57" s="10">
        <v>0</v>
      </c>
      <c r="IA57" s="10">
        <v>55</v>
      </c>
      <c r="IB57" s="10">
        <v>14</v>
      </c>
      <c r="IC57" s="10">
        <v>61</v>
      </c>
      <c r="ID57" s="10">
        <v>1</v>
      </c>
      <c r="IE57" s="10">
        <v>0</v>
      </c>
      <c r="IF57" s="10">
        <v>0</v>
      </c>
      <c r="IG57" s="10">
        <v>0</v>
      </c>
      <c r="IH57" s="10">
        <v>7</v>
      </c>
      <c r="II57" s="10">
        <v>94</v>
      </c>
      <c r="IJ57" s="10">
        <v>56</v>
      </c>
      <c r="IK57" s="10">
        <v>4</v>
      </c>
      <c r="IL57" s="10">
        <v>34</v>
      </c>
      <c r="IM57" s="10">
        <v>53</v>
      </c>
      <c r="IN57" s="10">
        <v>41</v>
      </c>
      <c r="IO57" s="10">
        <v>0</v>
      </c>
      <c r="IP57" s="10">
        <v>0</v>
      </c>
      <c r="IQ57" s="10">
        <v>76</v>
      </c>
      <c r="IR57" s="10">
        <v>18</v>
      </c>
      <c r="IS57" s="10">
        <v>79</v>
      </c>
      <c r="IT57" s="10">
        <v>2</v>
      </c>
      <c r="IU57" s="10">
        <v>0</v>
      </c>
      <c r="IV57" s="10">
        <v>4</v>
      </c>
      <c r="IW57" s="10">
        <v>0</v>
      </c>
      <c r="IX57" s="10">
        <v>9</v>
      </c>
      <c r="IY57" s="10">
        <v>17</v>
      </c>
      <c r="IZ57" s="10">
        <v>9</v>
      </c>
      <c r="JA57" s="10">
        <v>0</v>
      </c>
      <c r="JB57" s="10">
        <v>8</v>
      </c>
      <c r="JC57" s="10">
        <v>11</v>
      </c>
      <c r="JD57" s="10">
        <v>6</v>
      </c>
      <c r="JE57" s="10">
        <v>0</v>
      </c>
      <c r="JF57" s="10">
        <v>0</v>
      </c>
      <c r="JG57" s="10">
        <v>14</v>
      </c>
      <c r="JH57" s="10">
        <v>3</v>
      </c>
      <c r="JI57" s="10">
        <v>12</v>
      </c>
      <c r="JJ57" s="10">
        <v>0</v>
      </c>
      <c r="JK57" s="10">
        <v>0</v>
      </c>
      <c r="JL57" s="10">
        <v>2</v>
      </c>
      <c r="JM57" s="10">
        <v>0</v>
      </c>
      <c r="JN57" s="10">
        <v>3</v>
      </c>
      <c r="JO57" s="10">
        <v>37</v>
      </c>
      <c r="JP57" s="10">
        <v>6</v>
      </c>
      <c r="JQ57" s="10">
        <v>25</v>
      </c>
      <c r="JR57" s="10">
        <v>31</v>
      </c>
      <c r="JS57" s="10">
        <v>6</v>
      </c>
      <c r="JT57" s="10">
        <v>67</v>
      </c>
      <c r="JU57" s="10">
        <v>23</v>
      </c>
      <c r="JV57" s="10">
        <v>0</v>
      </c>
      <c r="JW57" s="10">
        <v>23</v>
      </c>
      <c r="JX57" s="10">
        <v>44</v>
      </c>
      <c r="JY57" s="10">
        <v>64</v>
      </c>
      <c r="JZ57" s="10">
        <v>23</v>
      </c>
      <c r="KA57" s="10">
        <v>0</v>
      </c>
      <c r="KB57" s="10">
        <v>23</v>
      </c>
      <c r="KC57" s="10">
        <v>41</v>
      </c>
      <c r="KD57" s="10">
        <v>3</v>
      </c>
      <c r="KE57" s="10">
        <v>0</v>
      </c>
      <c r="KF57" s="10">
        <v>0</v>
      </c>
      <c r="KG57" s="10">
        <v>3</v>
      </c>
      <c r="KH57" s="10">
        <v>51</v>
      </c>
      <c r="KI57" s="10">
        <v>1</v>
      </c>
      <c r="KJ57" s="10">
        <v>50</v>
      </c>
      <c r="KK57" s="10">
        <v>0</v>
      </c>
      <c r="KL57" s="10">
        <v>0</v>
      </c>
      <c r="KM57" s="10">
        <v>50</v>
      </c>
      <c r="KN57" s="10">
        <v>1</v>
      </c>
      <c r="KO57" s="10">
        <v>37</v>
      </c>
      <c r="KP57" s="10">
        <v>7</v>
      </c>
      <c r="KQ57" s="10">
        <v>0</v>
      </c>
      <c r="KR57" s="10">
        <v>4</v>
      </c>
      <c r="KS57" s="10">
        <v>1</v>
      </c>
      <c r="KT57" s="10">
        <v>2</v>
      </c>
      <c r="KU57" s="10">
        <v>22</v>
      </c>
      <c r="KV57" s="10">
        <v>0</v>
      </c>
      <c r="KW57" s="10">
        <v>22</v>
      </c>
      <c r="KX57" s="10">
        <v>0</v>
      </c>
      <c r="KY57" s="10">
        <v>0</v>
      </c>
      <c r="KZ57" s="10">
        <v>22</v>
      </c>
      <c r="LA57" s="10">
        <v>0</v>
      </c>
      <c r="LB57" s="10">
        <v>16</v>
      </c>
      <c r="LC57" s="10">
        <v>3</v>
      </c>
      <c r="LD57" s="10">
        <v>0</v>
      </c>
      <c r="LE57" s="10">
        <v>1</v>
      </c>
      <c r="LF57" s="10">
        <v>0</v>
      </c>
      <c r="LG57" s="10">
        <v>2</v>
      </c>
      <c r="LH57" s="10">
        <v>21</v>
      </c>
      <c r="LI57" s="10">
        <v>1</v>
      </c>
      <c r="LJ57" s="10">
        <v>20</v>
      </c>
      <c r="LK57" s="10">
        <v>0</v>
      </c>
      <c r="LL57" s="10">
        <v>0</v>
      </c>
      <c r="LM57" s="10">
        <v>20</v>
      </c>
      <c r="LN57" s="10">
        <v>1</v>
      </c>
      <c r="LO57" s="10">
        <v>16</v>
      </c>
      <c r="LP57" s="10">
        <v>3</v>
      </c>
      <c r="LQ57" s="10">
        <v>0</v>
      </c>
      <c r="LR57" s="10">
        <v>1</v>
      </c>
      <c r="LS57" s="10">
        <v>1</v>
      </c>
      <c r="LT57" s="10">
        <v>0</v>
      </c>
      <c r="LU57" s="10">
        <v>0</v>
      </c>
      <c r="LV57" s="10">
        <v>0</v>
      </c>
      <c r="LW57" s="10">
        <v>0</v>
      </c>
      <c r="LX57" s="10">
        <v>0</v>
      </c>
      <c r="LY57" s="10">
        <v>0</v>
      </c>
      <c r="LZ57" s="10">
        <v>0</v>
      </c>
      <c r="MA57" s="10">
        <v>0</v>
      </c>
      <c r="MB57" s="10">
        <v>0</v>
      </c>
      <c r="MC57" s="10">
        <v>0</v>
      </c>
      <c r="MD57" s="10">
        <v>0</v>
      </c>
      <c r="ME57" s="10">
        <v>0</v>
      </c>
      <c r="MF57" s="10">
        <v>0</v>
      </c>
      <c r="MG57" s="10">
        <v>0</v>
      </c>
      <c r="MH57" s="10">
        <v>43</v>
      </c>
      <c r="MI57" s="10">
        <v>1</v>
      </c>
      <c r="MJ57" s="10">
        <v>42</v>
      </c>
      <c r="MK57" s="10">
        <v>0</v>
      </c>
      <c r="ML57" s="10">
        <v>0</v>
      </c>
      <c r="MM57" s="10">
        <v>42</v>
      </c>
      <c r="MN57" s="10">
        <v>1</v>
      </c>
      <c r="MO57" s="10">
        <v>32</v>
      </c>
      <c r="MP57" s="10">
        <v>6</v>
      </c>
      <c r="MQ57" s="10">
        <v>0</v>
      </c>
      <c r="MR57" s="10">
        <v>2</v>
      </c>
      <c r="MS57" s="10">
        <v>1</v>
      </c>
      <c r="MT57" s="10">
        <v>2</v>
      </c>
      <c r="MU57" s="10">
        <v>8</v>
      </c>
      <c r="MV57" s="10">
        <v>0</v>
      </c>
      <c r="MW57" s="10">
        <v>8</v>
      </c>
      <c r="MX57" s="10">
        <v>0</v>
      </c>
      <c r="MY57" s="10">
        <v>0</v>
      </c>
      <c r="MZ57" s="10">
        <v>8</v>
      </c>
      <c r="NA57" s="10">
        <v>0</v>
      </c>
      <c r="NB57" s="10">
        <v>5</v>
      </c>
      <c r="NC57" s="10">
        <v>1</v>
      </c>
      <c r="ND57" s="10">
        <v>0</v>
      </c>
      <c r="NE57" s="10">
        <v>2</v>
      </c>
      <c r="NF57" s="10">
        <v>0</v>
      </c>
      <c r="NG57" s="10">
        <v>0</v>
      </c>
      <c r="NH57" s="10">
        <v>81</v>
      </c>
      <c r="NI57" s="10">
        <v>42</v>
      </c>
      <c r="NJ57" s="10">
        <v>39</v>
      </c>
      <c r="NK57" s="10">
        <v>0</v>
      </c>
      <c r="NL57" s="10">
        <v>0</v>
      </c>
      <c r="NM57" s="10">
        <v>72</v>
      </c>
      <c r="NN57" s="10">
        <v>9</v>
      </c>
      <c r="NO57" s="10">
        <v>64</v>
      </c>
      <c r="NP57" s="10">
        <v>5</v>
      </c>
      <c r="NQ57" s="10">
        <v>0</v>
      </c>
      <c r="NR57" s="10">
        <v>4</v>
      </c>
      <c r="NS57" s="10">
        <v>1</v>
      </c>
      <c r="NT57" s="10">
        <v>7</v>
      </c>
      <c r="NU57" s="10">
        <v>27</v>
      </c>
      <c r="NV57" s="10">
        <v>13</v>
      </c>
      <c r="NW57" s="10">
        <v>14</v>
      </c>
      <c r="NX57" s="10">
        <v>0</v>
      </c>
      <c r="NY57" s="10">
        <v>0</v>
      </c>
      <c r="NZ57" s="10">
        <v>25</v>
      </c>
      <c r="OA57" s="10">
        <v>2</v>
      </c>
      <c r="OB57" s="10">
        <v>22</v>
      </c>
      <c r="OC57" s="10">
        <v>2</v>
      </c>
      <c r="OD57" s="10">
        <v>0</v>
      </c>
      <c r="OE57" s="10">
        <v>0</v>
      </c>
      <c r="OF57" s="10">
        <v>0</v>
      </c>
      <c r="OG57" s="10">
        <v>3</v>
      </c>
      <c r="OH57" s="10">
        <v>37</v>
      </c>
      <c r="OI57" s="10">
        <v>23</v>
      </c>
      <c r="OJ57" s="10">
        <v>14</v>
      </c>
      <c r="OK57" s="10">
        <v>0</v>
      </c>
      <c r="OL57" s="10">
        <v>0</v>
      </c>
      <c r="OM57" s="10">
        <v>32</v>
      </c>
      <c r="ON57" s="10">
        <v>5</v>
      </c>
      <c r="OO57" s="10">
        <v>31</v>
      </c>
      <c r="OP57" s="10">
        <v>0</v>
      </c>
      <c r="OQ57" s="10">
        <v>0</v>
      </c>
      <c r="OR57" s="10">
        <v>1</v>
      </c>
      <c r="OS57" s="10">
        <v>1</v>
      </c>
      <c r="OT57" s="10">
        <v>4</v>
      </c>
      <c r="OU57" s="10">
        <v>0</v>
      </c>
      <c r="OV57" s="10">
        <v>0</v>
      </c>
      <c r="OW57" s="10">
        <v>0</v>
      </c>
      <c r="OX57" s="10">
        <v>0</v>
      </c>
      <c r="OY57" s="10">
        <v>0</v>
      </c>
      <c r="OZ57" s="10">
        <v>0</v>
      </c>
      <c r="PA57" s="10">
        <v>0</v>
      </c>
      <c r="PB57" s="10">
        <v>0</v>
      </c>
      <c r="PC57" s="10">
        <v>0</v>
      </c>
      <c r="PD57" s="10">
        <v>0</v>
      </c>
      <c r="PE57" s="10">
        <v>0</v>
      </c>
      <c r="PF57" s="10">
        <v>0</v>
      </c>
      <c r="PG57" s="10">
        <v>0</v>
      </c>
      <c r="PH57" s="10">
        <v>64</v>
      </c>
      <c r="PI57" s="10">
        <v>36</v>
      </c>
      <c r="PJ57" s="10">
        <v>28</v>
      </c>
      <c r="PK57" s="10">
        <v>0</v>
      </c>
      <c r="PL57" s="10">
        <v>0</v>
      </c>
      <c r="PM57" s="10">
        <v>57</v>
      </c>
      <c r="PN57" s="10">
        <v>7</v>
      </c>
      <c r="PO57" s="10">
        <v>53</v>
      </c>
      <c r="PP57" s="10">
        <v>2</v>
      </c>
      <c r="PQ57" s="10">
        <v>0</v>
      </c>
      <c r="PR57" s="10">
        <v>1</v>
      </c>
      <c r="PS57" s="10">
        <v>1</v>
      </c>
      <c r="PT57" s="10">
        <v>7</v>
      </c>
      <c r="PU57" s="10">
        <v>17</v>
      </c>
      <c r="PV57" s="10">
        <v>6</v>
      </c>
      <c r="PW57" s="10">
        <v>11</v>
      </c>
      <c r="PX57" s="10">
        <v>0</v>
      </c>
      <c r="PY57" s="10">
        <v>0</v>
      </c>
      <c r="PZ57" s="10">
        <v>15</v>
      </c>
      <c r="QA57" s="10">
        <v>2</v>
      </c>
      <c r="QB57" s="10">
        <v>11</v>
      </c>
      <c r="QC57" s="10">
        <v>3</v>
      </c>
      <c r="QD57" s="10">
        <v>0</v>
      </c>
      <c r="QE57" s="10">
        <v>3</v>
      </c>
      <c r="QF57" s="10">
        <v>0</v>
      </c>
      <c r="QG57" s="10">
        <v>0</v>
      </c>
      <c r="QH57" s="10">
        <v>16</v>
      </c>
      <c r="QI57" s="10">
        <v>6</v>
      </c>
      <c r="QJ57" s="10">
        <v>6</v>
      </c>
      <c r="QK57" s="10">
        <v>0</v>
      </c>
      <c r="QL57" s="10">
        <v>12</v>
      </c>
      <c r="QM57" s="10">
        <v>4</v>
      </c>
      <c r="QN57" s="10">
        <v>65</v>
      </c>
      <c r="QO57" s="10">
        <v>21</v>
      </c>
      <c r="QP57" s="10">
        <v>31</v>
      </c>
      <c r="QQ57" s="10">
        <v>0</v>
      </c>
      <c r="QR57" s="10">
        <v>52</v>
      </c>
      <c r="QS57" s="10">
        <v>13</v>
      </c>
      <c r="QT57" s="10">
        <v>4</v>
      </c>
      <c r="QU57" s="10">
        <v>3</v>
      </c>
      <c r="QV57" s="10">
        <v>1</v>
      </c>
      <c r="QW57" s="10">
        <v>0</v>
      </c>
      <c r="QX57" s="10">
        <v>0</v>
      </c>
      <c r="QY57" s="10">
        <v>4</v>
      </c>
      <c r="QZ57" s="10">
        <v>0</v>
      </c>
      <c r="RA57" s="10">
        <v>4</v>
      </c>
      <c r="RB57" s="10">
        <v>0</v>
      </c>
      <c r="RC57" s="10">
        <v>0</v>
      </c>
      <c r="RD57" s="10">
        <v>0</v>
      </c>
      <c r="RE57" s="10">
        <v>0</v>
      </c>
      <c r="RF57" s="10">
        <v>0</v>
      </c>
      <c r="RG57" s="10">
        <v>2</v>
      </c>
      <c r="RH57" s="10">
        <v>2</v>
      </c>
      <c r="RI57" s="10">
        <v>0</v>
      </c>
      <c r="RJ57" s="10">
        <v>0</v>
      </c>
      <c r="RK57" s="10">
        <v>0</v>
      </c>
      <c r="RL57" s="10">
        <v>2</v>
      </c>
      <c r="RM57" s="10">
        <v>0</v>
      </c>
      <c r="RN57" s="10">
        <v>2</v>
      </c>
      <c r="RO57" s="10">
        <v>0</v>
      </c>
      <c r="RP57" s="10">
        <v>0</v>
      </c>
      <c r="RQ57" s="10">
        <v>0</v>
      </c>
      <c r="RR57" s="10">
        <v>0</v>
      </c>
      <c r="RS57" s="10">
        <v>0</v>
      </c>
      <c r="RT57" s="10">
        <v>2</v>
      </c>
      <c r="RU57" s="10">
        <v>1</v>
      </c>
      <c r="RV57" s="10">
        <v>1</v>
      </c>
      <c r="RW57" s="10">
        <v>0</v>
      </c>
      <c r="RX57" s="10">
        <v>0</v>
      </c>
      <c r="RY57" s="10">
        <v>2</v>
      </c>
      <c r="RZ57" s="10">
        <v>0</v>
      </c>
      <c r="SA57" s="10">
        <v>2</v>
      </c>
      <c r="SB57" s="10">
        <v>0</v>
      </c>
      <c r="SC57" s="10">
        <v>0</v>
      </c>
      <c r="SD57" s="10">
        <v>0</v>
      </c>
      <c r="SE57" s="10">
        <v>0</v>
      </c>
      <c r="SF57" s="10">
        <v>0</v>
      </c>
      <c r="SG57" s="10">
        <v>4</v>
      </c>
      <c r="SH57" s="10">
        <v>3</v>
      </c>
      <c r="SI57" s="10">
        <v>1</v>
      </c>
      <c r="SJ57" s="10">
        <v>0</v>
      </c>
      <c r="SK57" s="10">
        <v>0</v>
      </c>
      <c r="SL57" s="10">
        <v>4</v>
      </c>
      <c r="SM57" s="10">
        <v>0</v>
      </c>
      <c r="SN57" s="10">
        <v>4</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4</v>
      </c>
      <c r="TM57" s="10">
        <v>2</v>
      </c>
      <c r="TN57" s="10">
        <v>2</v>
      </c>
      <c r="TO57" s="10">
        <v>4</v>
      </c>
      <c r="TP57" s="10">
        <v>0</v>
      </c>
      <c r="TQ57" s="10">
        <v>4</v>
      </c>
      <c r="TR57" s="10">
        <v>2</v>
      </c>
      <c r="TS57" s="10">
        <v>2</v>
      </c>
      <c r="TT57" s="10">
        <v>4</v>
      </c>
      <c r="TU57" s="10">
        <v>0</v>
      </c>
    </row>
    <row r="58" spans="1:541" x14ac:dyDescent="0.25">
      <c r="A58" s="6" t="s">
        <v>74</v>
      </c>
      <c r="B58" s="11">
        <v>397</v>
      </c>
      <c r="C58" s="11">
        <v>567715</v>
      </c>
      <c r="D58" s="11">
        <v>107069</v>
      </c>
      <c r="E58" s="11">
        <v>45629</v>
      </c>
      <c r="F58" s="11">
        <v>415017</v>
      </c>
      <c r="G58" s="11">
        <v>219911</v>
      </c>
      <c r="H58" s="11">
        <v>343187</v>
      </c>
      <c r="I58" s="11">
        <v>3255</v>
      </c>
      <c r="J58" s="11">
        <v>1362</v>
      </c>
      <c r="K58" s="11">
        <v>443100</v>
      </c>
      <c r="L58" s="11">
        <v>124615</v>
      </c>
      <c r="M58" s="11">
        <v>270607</v>
      </c>
      <c r="N58" s="11">
        <v>225735</v>
      </c>
      <c r="O58" s="11">
        <v>7228</v>
      </c>
      <c r="P58" s="11">
        <v>17966</v>
      </c>
      <c r="Q58" s="11">
        <v>9311</v>
      </c>
      <c r="R58" s="11">
        <v>36868</v>
      </c>
      <c r="S58" s="11">
        <v>279327</v>
      </c>
      <c r="T58" s="11">
        <v>75488</v>
      </c>
      <c r="U58" s="11">
        <v>20215</v>
      </c>
      <c r="V58" s="11">
        <v>183624</v>
      </c>
      <c r="W58" s="11">
        <v>123672</v>
      </c>
      <c r="X58" s="11">
        <v>154629</v>
      </c>
      <c r="Y58" s="11">
        <v>851</v>
      </c>
      <c r="Z58" s="11">
        <v>175</v>
      </c>
      <c r="AA58" s="11">
        <v>216859</v>
      </c>
      <c r="AB58" s="11">
        <v>62468</v>
      </c>
      <c r="AC58" s="11">
        <v>112884</v>
      </c>
      <c r="AD58" s="11">
        <v>139008</v>
      </c>
      <c r="AE58" s="11">
        <v>2924</v>
      </c>
      <c r="AF58" s="11">
        <v>6211</v>
      </c>
      <c r="AG58" s="11">
        <v>2875</v>
      </c>
      <c r="AH58" s="11">
        <v>15425</v>
      </c>
      <c r="AI58" s="11">
        <v>75162</v>
      </c>
      <c r="AJ58" s="11">
        <v>21665</v>
      </c>
      <c r="AK58" s="11">
        <v>8579</v>
      </c>
      <c r="AL58" s="11">
        <v>44918</v>
      </c>
      <c r="AM58" s="11">
        <v>33128</v>
      </c>
      <c r="AN58" s="11">
        <v>41535</v>
      </c>
      <c r="AO58" s="11">
        <v>377</v>
      </c>
      <c r="AP58" s="11">
        <v>122</v>
      </c>
      <c r="AQ58" s="11">
        <v>61332</v>
      </c>
      <c r="AR58" s="11">
        <v>13830</v>
      </c>
      <c r="AS58" s="11">
        <v>37284</v>
      </c>
      <c r="AT58" s="11">
        <v>29504</v>
      </c>
      <c r="AU58" s="11">
        <v>791</v>
      </c>
      <c r="AV58" s="11">
        <v>1722</v>
      </c>
      <c r="AW58" s="11">
        <v>1138</v>
      </c>
      <c r="AX58" s="11">
        <v>4723</v>
      </c>
      <c r="AY58" s="11">
        <v>1933</v>
      </c>
      <c r="AZ58" s="11">
        <v>0</v>
      </c>
      <c r="BA58" s="11">
        <v>46</v>
      </c>
      <c r="BB58" s="11">
        <v>1887</v>
      </c>
      <c r="BC58" s="11">
        <v>411</v>
      </c>
      <c r="BD58" s="11">
        <v>1514</v>
      </c>
      <c r="BE58" s="11">
        <v>8</v>
      </c>
      <c r="BF58" s="11">
        <v>0</v>
      </c>
      <c r="BG58" s="11">
        <v>1749</v>
      </c>
      <c r="BH58" s="11">
        <v>184</v>
      </c>
      <c r="BI58" s="11">
        <v>952</v>
      </c>
      <c r="BJ58" s="11">
        <v>842</v>
      </c>
      <c r="BK58" s="11">
        <v>28</v>
      </c>
      <c r="BL58" s="11">
        <v>47</v>
      </c>
      <c r="BM58" s="11">
        <v>12</v>
      </c>
      <c r="BN58" s="11">
        <v>52</v>
      </c>
      <c r="BO58" s="11">
        <v>356422</v>
      </c>
      <c r="BP58" s="11">
        <v>97153</v>
      </c>
      <c r="BQ58" s="11">
        <v>28840</v>
      </c>
      <c r="BR58" s="11">
        <v>230429</v>
      </c>
      <c r="BS58" s="11">
        <v>157211</v>
      </c>
      <c r="BT58" s="11">
        <v>197678</v>
      </c>
      <c r="BU58" s="11">
        <v>1236</v>
      </c>
      <c r="BV58" s="11">
        <v>297</v>
      </c>
      <c r="BW58" s="11">
        <v>279940</v>
      </c>
      <c r="BX58" s="11">
        <v>76482</v>
      </c>
      <c r="BY58" s="11">
        <v>151120</v>
      </c>
      <c r="BZ58" s="11">
        <v>169354</v>
      </c>
      <c r="CA58" s="11">
        <v>3743</v>
      </c>
      <c r="CB58" s="11">
        <v>7980</v>
      </c>
      <c r="CC58" s="11">
        <v>4025</v>
      </c>
      <c r="CD58" s="11">
        <v>20200</v>
      </c>
      <c r="CE58" s="11">
        <v>211293</v>
      </c>
      <c r="CF58" s="11">
        <v>9916</v>
      </c>
      <c r="CG58" s="11">
        <v>16789</v>
      </c>
      <c r="CH58" s="11">
        <v>184588</v>
      </c>
      <c r="CI58" s="11">
        <v>62700</v>
      </c>
      <c r="CJ58" s="11">
        <v>145509</v>
      </c>
      <c r="CK58" s="11">
        <v>2019</v>
      </c>
      <c r="CL58" s="11">
        <v>1065</v>
      </c>
      <c r="CM58" s="11">
        <v>163160</v>
      </c>
      <c r="CN58" s="11">
        <v>48133</v>
      </c>
      <c r="CO58" s="11">
        <v>119487</v>
      </c>
      <c r="CP58" s="11">
        <v>56381</v>
      </c>
      <c r="CQ58" s="11">
        <v>3485</v>
      </c>
      <c r="CR58" s="11">
        <v>9986</v>
      </c>
      <c r="CS58" s="11">
        <v>5286</v>
      </c>
      <c r="CT58" s="11">
        <v>16668</v>
      </c>
      <c r="CU58" s="11">
        <v>396045</v>
      </c>
      <c r="CV58" s="11">
        <v>4101</v>
      </c>
      <c r="CW58" s="11">
        <v>33180</v>
      </c>
      <c r="CX58" s="11">
        <v>358764</v>
      </c>
      <c r="CY58" s="11">
        <v>115635</v>
      </c>
      <c r="CZ58" s="11">
        <v>275907</v>
      </c>
      <c r="DA58" s="11">
        <v>3188</v>
      </c>
      <c r="DB58" s="11">
        <v>1315</v>
      </c>
      <c r="DC58" s="11">
        <v>320514</v>
      </c>
      <c r="DD58" s="11">
        <v>75531</v>
      </c>
      <c r="DE58" s="11">
        <v>210324</v>
      </c>
      <c r="DF58" s="11">
        <v>136391</v>
      </c>
      <c r="DG58" s="11">
        <v>5431</v>
      </c>
      <c r="DH58" s="11">
        <v>14298</v>
      </c>
      <c r="DI58" s="11">
        <v>5120</v>
      </c>
      <c r="DJ58" s="11">
        <v>24481</v>
      </c>
      <c r="DK58" s="11">
        <v>156673</v>
      </c>
      <c r="DL58" s="11">
        <v>1536</v>
      </c>
      <c r="DM58" s="11">
        <v>11525</v>
      </c>
      <c r="DN58" s="11">
        <v>143612</v>
      </c>
      <c r="DO58" s="11">
        <v>48792</v>
      </c>
      <c r="DP58" s="11">
        <v>106900</v>
      </c>
      <c r="DQ58" s="11">
        <v>822</v>
      </c>
      <c r="DR58" s="11">
        <v>159</v>
      </c>
      <c r="DS58" s="11">
        <v>132217</v>
      </c>
      <c r="DT58" s="11">
        <v>24456</v>
      </c>
      <c r="DU58" s="11">
        <v>75123</v>
      </c>
      <c r="DV58" s="11">
        <v>66975</v>
      </c>
      <c r="DW58" s="11">
        <v>1942</v>
      </c>
      <c r="DX58" s="11">
        <v>4098</v>
      </c>
      <c r="DY58" s="11">
        <v>1376</v>
      </c>
      <c r="DZ58" s="11">
        <v>7159</v>
      </c>
      <c r="EA58" s="11">
        <v>40925</v>
      </c>
      <c r="EB58" s="11">
        <v>460</v>
      </c>
      <c r="EC58" s="11">
        <v>5857</v>
      </c>
      <c r="ED58" s="11">
        <v>34608</v>
      </c>
      <c r="EE58" s="11">
        <v>11644</v>
      </c>
      <c r="EF58" s="11">
        <v>28814</v>
      </c>
      <c r="EG58" s="11">
        <v>357</v>
      </c>
      <c r="EH58" s="11">
        <v>110</v>
      </c>
      <c r="EI58" s="11">
        <v>35221</v>
      </c>
      <c r="EJ58" s="11">
        <v>5704</v>
      </c>
      <c r="EK58" s="11">
        <v>22119</v>
      </c>
      <c r="EL58" s="11">
        <v>15256</v>
      </c>
      <c r="EM58" s="11">
        <v>396</v>
      </c>
      <c r="EN58" s="11">
        <v>879</v>
      </c>
      <c r="EO58" s="11">
        <v>283</v>
      </c>
      <c r="EP58" s="11">
        <v>1992</v>
      </c>
      <c r="EQ58" s="11">
        <v>1933</v>
      </c>
      <c r="ER58" s="11">
        <v>0</v>
      </c>
      <c r="ES58" s="11">
        <v>46</v>
      </c>
      <c r="ET58" s="11">
        <v>1887</v>
      </c>
      <c r="EU58" s="11">
        <v>411</v>
      </c>
      <c r="EV58" s="11">
        <v>1514</v>
      </c>
      <c r="EW58" s="11">
        <v>8</v>
      </c>
      <c r="EX58" s="11">
        <v>0</v>
      </c>
      <c r="EY58" s="11">
        <v>1749</v>
      </c>
      <c r="EZ58" s="11">
        <v>184</v>
      </c>
      <c r="FA58" s="11">
        <v>952</v>
      </c>
      <c r="FB58" s="11">
        <v>842</v>
      </c>
      <c r="FC58" s="11">
        <v>28</v>
      </c>
      <c r="FD58" s="11">
        <v>47</v>
      </c>
      <c r="FE58" s="11">
        <v>12</v>
      </c>
      <c r="FF58" s="11">
        <v>52</v>
      </c>
      <c r="FG58" s="11">
        <v>199531</v>
      </c>
      <c r="FH58" s="11">
        <v>1996</v>
      </c>
      <c r="FI58" s="11">
        <v>17428</v>
      </c>
      <c r="FJ58" s="11">
        <v>180107</v>
      </c>
      <c r="FK58" s="11">
        <v>60847</v>
      </c>
      <c r="FL58" s="11">
        <v>137228</v>
      </c>
      <c r="FM58" s="11">
        <v>1187</v>
      </c>
      <c r="FN58" s="11">
        <v>269</v>
      </c>
      <c r="FO58" s="11">
        <v>169187</v>
      </c>
      <c r="FP58" s="11">
        <v>30344</v>
      </c>
      <c r="FQ58" s="11">
        <v>98194</v>
      </c>
      <c r="FR58" s="11">
        <v>83073</v>
      </c>
      <c r="FS58" s="11">
        <v>2366</v>
      </c>
      <c r="FT58" s="11">
        <v>5024</v>
      </c>
      <c r="FU58" s="11">
        <v>1671</v>
      </c>
      <c r="FV58" s="11">
        <v>9203</v>
      </c>
      <c r="FW58" s="11">
        <v>196514</v>
      </c>
      <c r="FX58" s="11">
        <v>2105</v>
      </c>
      <c r="FY58" s="11">
        <v>15752</v>
      </c>
      <c r="FZ58" s="11">
        <v>178657</v>
      </c>
      <c r="GA58" s="11">
        <v>54788</v>
      </c>
      <c r="GB58" s="11">
        <v>138679</v>
      </c>
      <c r="GC58" s="11">
        <v>2001</v>
      </c>
      <c r="GD58" s="11">
        <v>1046</v>
      </c>
      <c r="GE58" s="11">
        <v>151327</v>
      </c>
      <c r="GF58" s="11">
        <v>45187</v>
      </c>
      <c r="GG58" s="11">
        <v>112130</v>
      </c>
      <c r="GH58" s="11">
        <v>53318</v>
      </c>
      <c r="GI58" s="11">
        <v>3065</v>
      </c>
      <c r="GJ58" s="11">
        <v>9274</v>
      </c>
      <c r="GK58" s="11">
        <v>3449</v>
      </c>
      <c r="GL58" s="11">
        <v>15278</v>
      </c>
      <c r="GM58" s="11">
        <v>171670</v>
      </c>
      <c r="GN58" s="11">
        <v>102968</v>
      </c>
      <c r="GO58" s="11">
        <v>12449</v>
      </c>
      <c r="GP58" s="11">
        <v>56253</v>
      </c>
      <c r="GQ58" s="11">
        <v>104276</v>
      </c>
      <c r="GR58" s="11">
        <v>67280</v>
      </c>
      <c r="GS58" s="11">
        <v>67</v>
      </c>
      <c r="GT58" s="11">
        <v>47</v>
      </c>
      <c r="GU58" s="11">
        <v>122586</v>
      </c>
      <c r="GV58" s="11">
        <v>49084</v>
      </c>
      <c r="GW58" s="11">
        <v>60283</v>
      </c>
      <c r="GX58" s="11">
        <v>89344</v>
      </c>
      <c r="GY58" s="11">
        <v>1797</v>
      </c>
      <c r="GZ58" s="11">
        <v>3668</v>
      </c>
      <c r="HA58" s="11">
        <v>4191</v>
      </c>
      <c r="HB58" s="11">
        <v>12387</v>
      </c>
      <c r="HC58" s="11">
        <v>122654</v>
      </c>
      <c r="HD58" s="11">
        <v>73952</v>
      </c>
      <c r="HE58" s="11">
        <v>8690</v>
      </c>
      <c r="HF58" s="11">
        <v>40012</v>
      </c>
      <c r="HG58" s="11">
        <v>74880</v>
      </c>
      <c r="HH58" s="11">
        <v>47729</v>
      </c>
      <c r="HI58" s="11">
        <v>29</v>
      </c>
      <c r="HJ58" s="11">
        <v>16</v>
      </c>
      <c r="HK58" s="11">
        <v>84642</v>
      </c>
      <c r="HL58" s="11">
        <v>38012</v>
      </c>
      <c r="HM58" s="11">
        <v>37761</v>
      </c>
      <c r="HN58" s="11">
        <v>72033</v>
      </c>
      <c r="HO58" s="11">
        <v>982</v>
      </c>
      <c r="HP58" s="11">
        <v>2113</v>
      </c>
      <c r="HQ58" s="11">
        <v>1499</v>
      </c>
      <c r="HR58" s="11">
        <v>8266</v>
      </c>
      <c r="HS58" s="11">
        <v>34237</v>
      </c>
      <c r="HT58" s="11">
        <v>21205</v>
      </c>
      <c r="HU58" s="11">
        <v>2722</v>
      </c>
      <c r="HV58" s="11">
        <v>10310</v>
      </c>
      <c r="HW58" s="11">
        <v>21484</v>
      </c>
      <c r="HX58" s="11">
        <v>12721</v>
      </c>
      <c r="HY58" s="11">
        <v>20</v>
      </c>
      <c r="HZ58" s="11">
        <v>12</v>
      </c>
      <c r="IA58" s="11">
        <v>26111</v>
      </c>
      <c r="IB58" s="11">
        <v>8126</v>
      </c>
      <c r="IC58" s="11">
        <v>15165</v>
      </c>
      <c r="ID58" s="11">
        <v>14248</v>
      </c>
      <c r="IE58" s="11">
        <v>395</v>
      </c>
      <c r="IF58" s="11">
        <v>843</v>
      </c>
      <c r="IG58" s="11">
        <v>855</v>
      </c>
      <c r="IH58" s="11">
        <v>2731</v>
      </c>
      <c r="II58" s="11">
        <v>156891</v>
      </c>
      <c r="IJ58" s="11">
        <v>95157</v>
      </c>
      <c r="IK58" s="11">
        <v>11412</v>
      </c>
      <c r="IL58" s="11">
        <v>50322</v>
      </c>
      <c r="IM58" s="11">
        <v>96364</v>
      </c>
      <c r="IN58" s="11">
        <v>60450</v>
      </c>
      <c r="IO58" s="11">
        <v>49</v>
      </c>
      <c r="IP58" s="11">
        <v>28</v>
      </c>
      <c r="IQ58" s="11">
        <v>110753</v>
      </c>
      <c r="IR58" s="11">
        <v>46138</v>
      </c>
      <c r="IS58" s="11">
        <v>52926</v>
      </c>
      <c r="IT58" s="11">
        <v>86281</v>
      </c>
      <c r="IU58" s="11">
        <v>1377</v>
      </c>
      <c r="IV58" s="11">
        <v>2956</v>
      </c>
      <c r="IW58" s="11">
        <v>2354</v>
      </c>
      <c r="IX58" s="11">
        <v>10997</v>
      </c>
      <c r="IY58" s="11">
        <v>14779</v>
      </c>
      <c r="IZ58" s="11">
        <v>7811</v>
      </c>
      <c r="JA58" s="11">
        <v>1037</v>
      </c>
      <c r="JB58" s="11">
        <v>5931</v>
      </c>
      <c r="JC58" s="11">
        <v>7912</v>
      </c>
      <c r="JD58" s="11">
        <v>6830</v>
      </c>
      <c r="JE58" s="11">
        <v>18</v>
      </c>
      <c r="JF58" s="11">
        <v>19</v>
      </c>
      <c r="JG58" s="11">
        <v>11833</v>
      </c>
      <c r="JH58" s="11">
        <v>2946</v>
      </c>
      <c r="JI58" s="11">
        <v>7357</v>
      </c>
      <c r="JJ58" s="11">
        <v>3063</v>
      </c>
      <c r="JK58" s="11">
        <v>420</v>
      </c>
      <c r="JL58" s="11">
        <v>712</v>
      </c>
      <c r="JM58" s="11">
        <v>1837</v>
      </c>
      <c r="JN58" s="11">
        <v>1390</v>
      </c>
      <c r="JO58" s="11">
        <v>53692</v>
      </c>
      <c r="JP58" s="11">
        <v>38318</v>
      </c>
      <c r="JQ58" s="11">
        <v>11026</v>
      </c>
      <c r="JR58" s="11">
        <v>49344</v>
      </c>
      <c r="JS58" s="11">
        <v>4348</v>
      </c>
      <c r="JT58" s="11">
        <v>105583</v>
      </c>
      <c r="JU58" s="11">
        <v>41638</v>
      </c>
      <c r="JV58" s="11">
        <v>969</v>
      </c>
      <c r="JW58" s="11">
        <v>42607</v>
      </c>
      <c r="JX58" s="11">
        <v>62976</v>
      </c>
      <c r="JY58" s="11">
        <v>96141</v>
      </c>
      <c r="JZ58" s="11">
        <v>34231</v>
      </c>
      <c r="KA58" s="11">
        <v>969</v>
      </c>
      <c r="KB58" s="11">
        <v>35200</v>
      </c>
      <c r="KC58" s="11">
        <v>60941</v>
      </c>
      <c r="KD58" s="11">
        <v>9442</v>
      </c>
      <c r="KE58" s="11">
        <v>7407</v>
      </c>
      <c r="KF58" s="11">
        <v>7407</v>
      </c>
      <c r="KG58" s="11">
        <v>2035</v>
      </c>
      <c r="KH58" s="11">
        <v>37085</v>
      </c>
      <c r="KI58" s="11">
        <v>3292</v>
      </c>
      <c r="KJ58" s="11">
        <v>33492</v>
      </c>
      <c r="KK58" s="11">
        <v>220</v>
      </c>
      <c r="KL58" s="11">
        <v>81</v>
      </c>
      <c r="KM58" s="11">
        <v>32848</v>
      </c>
      <c r="KN58" s="11">
        <v>4237</v>
      </c>
      <c r="KO58" s="11">
        <v>20990</v>
      </c>
      <c r="KP58" s="11">
        <v>12215</v>
      </c>
      <c r="KQ58" s="11">
        <v>359</v>
      </c>
      <c r="KR58" s="11">
        <v>1235</v>
      </c>
      <c r="KS58" s="11">
        <v>357</v>
      </c>
      <c r="KT58" s="11">
        <v>1929</v>
      </c>
      <c r="KU58" s="11">
        <v>10802</v>
      </c>
      <c r="KV58" s="11">
        <v>1015</v>
      </c>
      <c r="KW58" s="11">
        <v>9753</v>
      </c>
      <c r="KX58" s="11">
        <v>28</v>
      </c>
      <c r="KY58" s="11">
        <v>6</v>
      </c>
      <c r="KZ58" s="11">
        <v>9860</v>
      </c>
      <c r="LA58" s="11">
        <v>942</v>
      </c>
      <c r="LB58" s="11">
        <v>5949</v>
      </c>
      <c r="LC58" s="11">
        <v>4028</v>
      </c>
      <c r="LD58" s="11">
        <v>81</v>
      </c>
      <c r="LE58" s="11">
        <v>259</v>
      </c>
      <c r="LF58" s="11">
        <v>71</v>
      </c>
      <c r="LG58" s="11">
        <v>414</v>
      </c>
      <c r="LH58" s="11">
        <v>11006</v>
      </c>
      <c r="LI58" s="11">
        <v>748</v>
      </c>
      <c r="LJ58" s="11">
        <v>10244</v>
      </c>
      <c r="LK58" s="11">
        <v>14</v>
      </c>
      <c r="LL58" s="11">
        <v>0</v>
      </c>
      <c r="LM58" s="11">
        <v>10176</v>
      </c>
      <c r="LN58" s="11">
        <v>830</v>
      </c>
      <c r="LO58" s="11">
        <v>6196</v>
      </c>
      <c r="LP58" s="11">
        <v>4149</v>
      </c>
      <c r="LQ58" s="11">
        <v>93</v>
      </c>
      <c r="LR58" s="11">
        <v>171</v>
      </c>
      <c r="LS58" s="11">
        <v>66</v>
      </c>
      <c r="LT58" s="11">
        <v>331</v>
      </c>
      <c r="LU58" s="11">
        <v>932</v>
      </c>
      <c r="LV58" s="11">
        <v>35</v>
      </c>
      <c r="LW58" s="11">
        <v>895</v>
      </c>
      <c r="LX58" s="11">
        <v>2</v>
      </c>
      <c r="LY58" s="11">
        <v>0</v>
      </c>
      <c r="LZ58" s="11">
        <v>858</v>
      </c>
      <c r="MA58" s="11">
        <v>74</v>
      </c>
      <c r="MB58" s="11">
        <v>483</v>
      </c>
      <c r="MC58" s="11">
        <v>403</v>
      </c>
      <c r="MD58" s="11">
        <v>8</v>
      </c>
      <c r="ME58" s="11">
        <v>18</v>
      </c>
      <c r="MF58" s="11">
        <v>4</v>
      </c>
      <c r="MG58" s="11">
        <v>16</v>
      </c>
      <c r="MH58" s="11">
        <v>22740</v>
      </c>
      <c r="MI58" s="11">
        <v>1798</v>
      </c>
      <c r="MJ58" s="11">
        <v>20892</v>
      </c>
      <c r="MK58" s="11">
        <v>44</v>
      </c>
      <c r="ML58" s="11">
        <v>6</v>
      </c>
      <c r="MM58" s="11">
        <v>20894</v>
      </c>
      <c r="MN58" s="11">
        <v>1846</v>
      </c>
      <c r="MO58" s="11">
        <v>12628</v>
      </c>
      <c r="MP58" s="11">
        <v>8580</v>
      </c>
      <c r="MQ58" s="11">
        <v>182</v>
      </c>
      <c r="MR58" s="11">
        <v>448</v>
      </c>
      <c r="MS58" s="11">
        <v>141</v>
      </c>
      <c r="MT58" s="11">
        <v>761</v>
      </c>
      <c r="MU58" s="11">
        <v>14345</v>
      </c>
      <c r="MV58" s="11">
        <v>1494</v>
      </c>
      <c r="MW58" s="11">
        <v>12600</v>
      </c>
      <c r="MX58" s="11">
        <v>176</v>
      </c>
      <c r="MY58" s="11">
        <v>75</v>
      </c>
      <c r="MZ58" s="11">
        <v>11954</v>
      </c>
      <c r="NA58" s="11">
        <v>2391</v>
      </c>
      <c r="NB58" s="11">
        <v>8362</v>
      </c>
      <c r="NC58" s="11">
        <v>3635</v>
      </c>
      <c r="ND58" s="11">
        <v>177</v>
      </c>
      <c r="NE58" s="11">
        <v>787</v>
      </c>
      <c r="NF58" s="11">
        <v>216</v>
      </c>
      <c r="NG58" s="11">
        <v>1168</v>
      </c>
      <c r="NH58" s="11">
        <v>35038</v>
      </c>
      <c r="NI58" s="11">
        <v>13228</v>
      </c>
      <c r="NJ58" s="11">
        <v>20719</v>
      </c>
      <c r="NK58" s="11">
        <v>727</v>
      </c>
      <c r="NL58" s="11">
        <v>364</v>
      </c>
      <c r="NM58" s="11">
        <v>26771</v>
      </c>
      <c r="NN58" s="11">
        <v>8267</v>
      </c>
      <c r="NO58" s="11">
        <v>16912</v>
      </c>
      <c r="NP58" s="11">
        <v>12505</v>
      </c>
      <c r="NQ58" s="11">
        <v>460</v>
      </c>
      <c r="NR58" s="11">
        <v>1278</v>
      </c>
      <c r="NS58" s="11">
        <v>436</v>
      </c>
      <c r="NT58" s="11">
        <v>3447</v>
      </c>
      <c r="NU58" s="11">
        <v>11555</v>
      </c>
      <c r="NV58" s="11">
        <v>4650</v>
      </c>
      <c r="NW58" s="11">
        <v>6676</v>
      </c>
      <c r="NX58" s="11">
        <v>172</v>
      </c>
      <c r="NY58" s="11">
        <v>57</v>
      </c>
      <c r="NZ58" s="11">
        <v>9301</v>
      </c>
      <c r="OA58" s="11">
        <v>2254</v>
      </c>
      <c r="OB58" s="11">
        <v>5074</v>
      </c>
      <c r="OC58" s="11">
        <v>5178</v>
      </c>
      <c r="OD58" s="11">
        <v>98</v>
      </c>
      <c r="OE58" s="11">
        <v>301</v>
      </c>
      <c r="OF58" s="11">
        <v>99</v>
      </c>
      <c r="OG58" s="11">
        <v>805</v>
      </c>
      <c r="OH58" s="11">
        <v>6107</v>
      </c>
      <c r="OI58" s="11">
        <v>2717</v>
      </c>
      <c r="OJ58" s="11">
        <v>3192</v>
      </c>
      <c r="OK58" s="11">
        <v>139</v>
      </c>
      <c r="OL58" s="11">
        <v>59</v>
      </c>
      <c r="OM58" s="11">
        <v>4811</v>
      </c>
      <c r="ON58" s="11">
        <v>1296</v>
      </c>
      <c r="OO58" s="11">
        <v>2636</v>
      </c>
      <c r="OP58" s="11">
        <v>2699</v>
      </c>
      <c r="OQ58" s="11">
        <v>71</v>
      </c>
      <c r="OR58" s="11">
        <v>176</v>
      </c>
      <c r="OS58" s="11">
        <v>41</v>
      </c>
      <c r="OT58" s="11">
        <v>484</v>
      </c>
      <c r="OU58" s="11">
        <v>46</v>
      </c>
      <c r="OV58" s="11">
        <v>21</v>
      </c>
      <c r="OW58" s="11">
        <v>23</v>
      </c>
      <c r="OX58" s="11">
        <v>2</v>
      </c>
      <c r="OY58" s="11">
        <v>0</v>
      </c>
      <c r="OZ58" s="11">
        <v>38</v>
      </c>
      <c r="PA58" s="11">
        <v>8</v>
      </c>
      <c r="PB58" s="11">
        <v>18</v>
      </c>
      <c r="PC58" s="11">
        <v>25</v>
      </c>
      <c r="PD58" s="11">
        <v>1</v>
      </c>
      <c r="PE58" s="11">
        <v>1</v>
      </c>
      <c r="PF58" s="11">
        <v>1</v>
      </c>
      <c r="PG58" s="11">
        <v>0</v>
      </c>
      <c r="PH58" s="11">
        <v>17708</v>
      </c>
      <c r="PI58" s="11">
        <v>7388</v>
      </c>
      <c r="PJ58" s="11">
        <v>9891</v>
      </c>
      <c r="PK58" s="11">
        <v>313</v>
      </c>
      <c r="PL58" s="11">
        <v>116</v>
      </c>
      <c r="PM58" s="11">
        <v>14150</v>
      </c>
      <c r="PN58" s="11">
        <v>3558</v>
      </c>
      <c r="PO58" s="11">
        <v>7728</v>
      </c>
      <c r="PP58" s="11">
        <v>7902</v>
      </c>
      <c r="PQ58" s="11">
        <v>170</v>
      </c>
      <c r="PR58" s="11">
        <v>478</v>
      </c>
      <c r="PS58" s="11">
        <v>141</v>
      </c>
      <c r="PT58" s="11">
        <v>1289</v>
      </c>
      <c r="PU58" s="11">
        <v>17330</v>
      </c>
      <c r="PV58" s="11">
        <v>5840</v>
      </c>
      <c r="PW58" s="11">
        <v>10828</v>
      </c>
      <c r="PX58" s="11">
        <v>414</v>
      </c>
      <c r="PY58" s="11">
        <v>248</v>
      </c>
      <c r="PZ58" s="11">
        <v>12621</v>
      </c>
      <c r="QA58" s="11">
        <v>4709</v>
      </c>
      <c r="QB58" s="11">
        <v>9184</v>
      </c>
      <c r="QC58" s="11">
        <v>4603</v>
      </c>
      <c r="QD58" s="11">
        <v>290</v>
      </c>
      <c r="QE58" s="11">
        <v>800</v>
      </c>
      <c r="QF58" s="11">
        <v>295</v>
      </c>
      <c r="QG58" s="11">
        <v>2158</v>
      </c>
      <c r="QH58" s="11">
        <v>3976</v>
      </c>
      <c r="QI58" s="11">
        <v>1478</v>
      </c>
      <c r="QJ58" s="11">
        <v>396</v>
      </c>
      <c r="QK58" s="11">
        <v>0</v>
      </c>
      <c r="QL58" s="11">
        <v>1874</v>
      </c>
      <c r="QM58" s="11">
        <v>2102</v>
      </c>
      <c r="QN58" s="11">
        <v>31062</v>
      </c>
      <c r="QO58" s="11">
        <v>10077</v>
      </c>
      <c r="QP58" s="11">
        <v>5711</v>
      </c>
      <c r="QQ58" s="11">
        <v>46</v>
      </c>
      <c r="QR58" s="11">
        <v>15834</v>
      </c>
      <c r="QS58" s="11">
        <v>15228</v>
      </c>
      <c r="QT58" s="11">
        <v>7564</v>
      </c>
      <c r="QU58" s="11">
        <v>6444</v>
      </c>
      <c r="QV58" s="11">
        <v>1117</v>
      </c>
      <c r="QW58" s="11">
        <v>2</v>
      </c>
      <c r="QX58" s="11">
        <v>1</v>
      </c>
      <c r="QY58" s="11">
        <v>5450</v>
      </c>
      <c r="QZ58" s="11">
        <v>2114</v>
      </c>
      <c r="RA58" s="11">
        <v>2349</v>
      </c>
      <c r="RB58" s="11">
        <v>4484</v>
      </c>
      <c r="RC58" s="11">
        <v>49</v>
      </c>
      <c r="RD58" s="11">
        <v>134</v>
      </c>
      <c r="RE58" s="11">
        <v>92</v>
      </c>
      <c r="RF58" s="11">
        <v>456</v>
      </c>
      <c r="RG58" s="11">
        <v>5076</v>
      </c>
      <c r="RH58" s="11">
        <v>4387</v>
      </c>
      <c r="RI58" s="11">
        <v>689</v>
      </c>
      <c r="RJ58" s="11">
        <v>0</v>
      </c>
      <c r="RK58" s="11">
        <v>0</v>
      </c>
      <c r="RL58" s="11">
        <v>3483</v>
      </c>
      <c r="RM58" s="11">
        <v>1593</v>
      </c>
      <c r="RN58" s="11">
        <v>1369</v>
      </c>
      <c r="RO58" s="11">
        <v>3268</v>
      </c>
      <c r="RP58" s="11">
        <v>31</v>
      </c>
      <c r="RQ58" s="11">
        <v>62</v>
      </c>
      <c r="RR58" s="11">
        <v>48</v>
      </c>
      <c r="RS58" s="11">
        <v>298</v>
      </c>
      <c r="RT58" s="11">
        <v>1982</v>
      </c>
      <c r="RU58" s="11">
        <v>1764</v>
      </c>
      <c r="RV58" s="11">
        <v>216</v>
      </c>
      <c r="RW58" s="11">
        <v>1</v>
      </c>
      <c r="RX58" s="11">
        <v>1</v>
      </c>
      <c r="RY58" s="11">
        <v>1606</v>
      </c>
      <c r="RZ58" s="11">
        <v>376</v>
      </c>
      <c r="SA58" s="11">
        <v>719</v>
      </c>
      <c r="SB58" s="11">
        <v>1057</v>
      </c>
      <c r="SC58" s="11">
        <v>11</v>
      </c>
      <c r="SD58" s="11">
        <v>56</v>
      </c>
      <c r="SE58" s="11">
        <v>33</v>
      </c>
      <c r="SF58" s="11">
        <v>106</v>
      </c>
      <c r="SG58" s="11">
        <v>7058</v>
      </c>
      <c r="SH58" s="11">
        <v>6151</v>
      </c>
      <c r="SI58" s="11">
        <v>905</v>
      </c>
      <c r="SJ58" s="11">
        <v>1</v>
      </c>
      <c r="SK58" s="11">
        <v>1</v>
      </c>
      <c r="SL58" s="11">
        <v>5089</v>
      </c>
      <c r="SM58" s="11">
        <v>1969</v>
      </c>
      <c r="SN58" s="11">
        <v>2088</v>
      </c>
      <c r="SO58" s="11">
        <v>4325</v>
      </c>
      <c r="SP58" s="11">
        <v>42</v>
      </c>
      <c r="SQ58" s="11">
        <v>118</v>
      </c>
      <c r="SR58" s="11">
        <v>81</v>
      </c>
      <c r="SS58" s="11">
        <v>404</v>
      </c>
      <c r="ST58" s="11">
        <v>506</v>
      </c>
      <c r="SU58" s="11">
        <v>293</v>
      </c>
      <c r="SV58" s="11">
        <v>212</v>
      </c>
      <c r="SW58" s="11">
        <v>1</v>
      </c>
      <c r="SX58" s="11">
        <v>0</v>
      </c>
      <c r="SY58" s="11">
        <v>361</v>
      </c>
      <c r="SZ58" s="11">
        <v>145</v>
      </c>
      <c r="TA58" s="11">
        <v>261</v>
      </c>
      <c r="TB58" s="11">
        <v>159</v>
      </c>
      <c r="TC58" s="11">
        <v>7</v>
      </c>
      <c r="TD58" s="11">
        <v>16</v>
      </c>
      <c r="TE58" s="11">
        <v>11</v>
      </c>
      <c r="TF58" s="11">
        <v>52</v>
      </c>
      <c r="TG58" s="11">
        <v>59</v>
      </c>
      <c r="TH58" s="11">
        <v>24</v>
      </c>
      <c r="TI58" s="11">
        <v>30</v>
      </c>
      <c r="TJ58" s="11">
        <v>54</v>
      </c>
      <c r="TK58" s="11">
        <v>5</v>
      </c>
      <c r="TL58" s="11">
        <v>7505</v>
      </c>
      <c r="TM58" s="11">
        <v>5052</v>
      </c>
      <c r="TN58" s="11">
        <v>1952</v>
      </c>
      <c r="TO58" s="11">
        <v>7004</v>
      </c>
      <c r="TP58" s="11">
        <v>501</v>
      </c>
      <c r="TQ58" s="11">
        <v>9779</v>
      </c>
      <c r="TR58" s="11">
        <v>6612</v>
      </c>
      <c r="TS58" s="11">
        <v>2597</v>
      </c>
      <c r="TT58" s="11">
        <v>9209</v>
      </c>
      <c r="TU58" s="11">
        <v>570</v>
      </c>
    </row>
    <row r="59" spans="1:541" ht="13.9" customHeight="1" x14ac:dyDescent="0.25">
      <c r="A59"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TU59"/>
  <sheetViews>
    <sheetView workbookViewId="0">
      <pane xSplit="1" ySplit="1" topLeftCell="KR37" activePane="bottomRight" state="frozen"/>
      <selection pane="topRight" activeCell="B1" sqref="B1"/>
      <selection pane="bottomLeft" activeCell="A2" sqref="A2"/>
      <selection pane="bottomRight" activeCell="KH1" sqref="KH1:KT58"/>
    </sheetView>
  </sheetViews>
  <sheetFormatPr defaultColWidth="8.7109375" defaultRowHeight="15" x14ac:dyDescent="0.25"/>
  <cols>
    <col min="1" max="1" width="10.7109375" style="1" bestFit="1" customWidth="1"/>
    <col min="2" max="541" width="17.7109375" style="1" bestFit="1" customWidth="1"/>
    <col min="542" max="16384" width="8.7109375" style="1"/>
  </cols>
  <sheetData>
    <row r="1" spans="1:541" ht="60" customHeight="1" x14ac:dyDescent="0.2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25">
      <c r="A2" s="4" t="s">
        <v>17</v>
      </c>
      <c r="B2" s="10">
        <v>2</v>
      </c>
      <c r="C2" s="10">
        <v>2016</v>
      </c>
      <c r="D2" s="10">
        <v>349</v>
      </c>
      <c r="E2" s="10">
        <v>191</v>
      </c>
      <c r="F2" s="10">
        <v>1476</v>
      </c>
      <c r="G2" s="10">
        <v>880</v>
      </c>
      <c r="H2" s="10">
        <v>1129</v>
      </c>
      <c r="I2" s="10">
        <v>7</v>
      </c>
      <c r="J2" s="10">
        <v>0</v>
      </c>
      <c r="K2" s="10">
        <v>1914</v>
      </c>
      <c r="L2" s="10">
        <v>102</v>
      </c>
      <c r="M2" s="10">
        <v>683</v>
      </c>
      <c r="N2" s="10">
        <v>156</v>
      </c>
      <c r="O2" s="10">
        <v>39</v>
      </c>
      <c r="P2" s="10">
        <v>878</v>
      </c>
      <c r="Q2" s="10">
        <v>76</v>
      </c>
      <c r="R2" s="10">
        <v>184</v>
      </c>
      <c r="S2" s="10">
        <v>1248</v>
      </c>
      <c r="T2" s="10">
        <v>191</v>
      </c>
      <c r="U2" s="10">
        <v>96</v>
      </c>
      <c r="V2" s="10">
        <v>961</v>
      </c>
      <c r="W2" s="10">
        <v>550</v>
      </c>
      <c r="X2" s="10">
        <v>691</v>
      </c>
      <c r="Y2" s="10">
        <v>7</v>
      </c>
      <c r="Z2" s="10">
        <v>0</v>
      </c>
      <c r="AA2" s="10">
        <v>1178</v>
      </c>
      <c r="AB2" s="10">
        <v>70</v>
      </c>
      <c r="AC2" s="10">
        <v>400</v>
      </c>
      <c r="AD2" s="10">
        <v>115</v>
      </c>
      <c r="AE2" s="10">
        <v>31</v>
      </c>
      <c r="AF2" s="10">
        <v>548</v>
      </c>
      <c r="AG2" s="10">
        <v>50</v>
      </c>
      <c r="AH2" s="10">
        <v>104</v>
      </c>
      <c r="AI2" s="10">
        <v>459</v>
      </c>
      <c r="AJ2" s="10">
        <v>137</v>
      </c>
      <c r="AK2" s="10">
        <v>80</v>
      </c>
      <c r="AL2" s="10">
        <v>242</v>
      </c>
      <c r="AM2" s="10">
        <v>230</v>
      </c>
      <c r="AN2" s="10">
        <v>229</v>
      </c>
      <c r="AO2" s="10">
        <v>0</v>
      </c>
      <c r="AP2" s="10">
        <v>0</v>
      </c>
      <c r="AQ2" s="10">
        <v>435</v>
      </c>
      <c r="AR2" s="10">
        <v>24</v>
      </c>
      <c r="AS2" s="10">
        <v>163</v>
      </c>
      <c r="AT2" s="10">
        <v>37</v>
      </c>
      <c r="AU2" s="10">
        <v>8</v>
      </c>
      <c r="AV2" s="10">
        <v>177</v>
      </c>
      <c r="AW2" s="10">
        <v>15</v>
      </c>
      <c r="AX2" s="10">
        <v>59</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1707</v>
      </c>
      <c r="BP2" s="10">
        <v>328</v>
      </c>
      <c r="BQ2" s="10">
        <v>176</v>
      </c>
      <c r="BR2" s="10">
        <v>1203</v>
      </c>
      <c r="BS2" s="10">
        <v>780</v>
      </c>
      <c r="BT2" s="10">
        <v>920</v>
      </c>
      <c r="BU2" s="10">
        <v>7</v>
      </c>
      <c r="BV2" s="10">
        <v>0</v>
      </c>
      <c r="BW2" s="10">
        <v>1613</v>
      </c>
      <c r="BX2" s="10">
        <v>94</v>
      </c>
      <c r="BY2" s="10">
        <v>563</v>
      </c>
      <c r="BZ2" s="10">
        <v>152</v>
      </c>
      <c r="CA2" s="10">
        <v>39</v>
      </c>
      <c r="CB2" s="10">
        <v>725</v>
      </c>
      <c r="CC2" s="10">
        <v>65</v>
      </c>
      <c r="CD2" s="10">
        <v>163</v>
      </c>
      <c r="CE2" s="10">
        <v>309</v>
      </c>
      <c r="CF2" s="10">
        <v>21</v>
      </c>
      <c r="CG2" s="10">
        <v>15</v>
      </c>
      <c r="CH2" s="10">
        <v>273</v>
      </c>
      <c r="CI2" s="10">
        <v>100</v>
      </c>
      <c r="CJ2" s="10">
        <v>209</v>
      </c>
      <c r="CK2" s="10">
        <v>0</v>
      </c>
      <c r="CL2" s="10">
        <v>0</v>
      </c>
      <c r="CM2" s="10">
        <v>301</v>
      </c>
      <c r="CN2" s="10">
        <v>8</v>
      </c>
      <c r="CO2" s="10">
        <v>120</v>
      </c>
      <c r="CP2" s="10">
        <v>4</v>
      </c>
      <c r="CQ2" s="10">
        <v>0</v>
      </c>
      <c r="CR2" s="10">
        <v>153</v>
      </c>
      <c r="CS2" s="10">
        <v>11</v>
      </c>
      <c r="CT2" s="10">
        <v>21</v>
      </c>
      <c r="CU2" s="10">
        <v>1434</v>
      </c>
      <c r="CV2" s="10">
        <v>10</v>
      </c>
      <c r="CW2" s="10">
        <v>155</v>
      </c>
      <c r="CX2" s="10">
        <v>1269</v>
      </c>
      <c r="CY2" s="10">
        <v>528</v>
      </c>
      <c r="CZ2" s="10">
        <v>899</v>
      </c>
      <c r="DA2" s="10">
        <v>7</v>
      </c>
      <c r="DB2" s="10">
        <v>0</v>
      </c>
      <c r="DC2" s="10">
        <v>1365</v>
      </c>
      <c r="DD2" s="10">
        <v>69</v>
      </c>
      <c r="DE2" s="10">
        <v>550</v>
      </c>
      <c r="DF2" s="10">
        <v>95</v>
      </c>
      <c r="DG2" s="10">
        <v>31</v>
      </c>
      <c r="DH2" s="10">
        <v>597</v>
      </c>
      <c r="DI2" s="10">
        <v>32</v>
      </c>
      <c r="DJ2" s="10">
        <v>129</v>
      </c>
      <c r="DK2" s="10">
        <v>953</v>
      </c>
      <c r="DL2" s="10">
        <v>8</v>
      </c>
      <c r="DM2" s="10">
        <v>78</v>
      </c>
      <c r="DN2" s="10">
        <v>867</v>
      </c>
      <c r="DO2" s="10">
        <v>354</v>
      </c>
      <c r="DP2" s="10">
        <v>592</v>
      </c>
      <c r="DQ2" s="10">
        <v>7</v>
      </c>
      <c r="DR2" s="10">
        <v>0</v>
      </c>
      <c r="DS2" s="10">
        <v>905</v>
      </c>
      <c r="DT2" s="10">
        <v>48</v>
      </c>
      <c r="DU2" s="10">
        <v>349</v>
      </c>
      <c r="DV2" s="10">
        <v>70</v>
      </c>
      <c r="DW2" s="10">
        <v>24</v>
      </c>
      <c r="DX2" s="10">
        <v>393</v>
      </c>
      <c r="DY2" s="10">
        <v>26</v>
      </c>
      <c r="DZ2" s="10">
        <v>91</v>
      </c>
      <c r="EA2" s="10">
        <v>220</v>
      </c>
      <c r="EB2" s="10">
        <v>2</v>
      </c>
      <c r="EC2" s="10">
        <v>64</v>
      </c>
      <c r="ED2" s="10">
        <v>154</v>
      </c>
      <c r="EE2" s="10">
        <v>96</v>
      </c>
      <c r="EF2" s="10">
        <v>124</v>
      </c>
      <c r="EG2" s="10">
        <v>0</v>
      </c>
      <c r="EH2" s="10">
        <v>0</v>
      </c>
      <c r="EI2" s="10">
        <v>207</v>
      </c>
      <c r="EJ2" s="10">
        <v>13</v>
      </c>
      <c r="EK2" s="10">
        <v>110</v>
      </c>
      <c r="EL2" s="10">
        <v>21</v>
      </c>
      <c r="EM2" s="10">
        <v>7</v>
      </c>
      <c r="EN2" s="10">
        <v>60</v>
      </c>
      <c r="EO2" s="10">
        <v>5</v>
      </c>
      <c r="EP2" s="10">
        <v>17</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1173</v>
      </c>
      <c r="FH2" s="10">
        <v>10</v>
      </c>
      <c r="FI2" s="10">
        <v>142</v>
      </c>
      <c r="FJ2" s="10">
        <v>1021</v>
      </c>
      <c r="FK2" s="10">
        <v>450</v>
      </c>
      <c r="FL2" s="10">
        <v>716</v>
      </c>
      <c r="FM2" s="10">
        <v>7</v>
      </c>
      <c r="FN2" s="10">
        <v>0</v>
      </c>
      <c r="FO2" s="10">
        <v>1112</v>
      </c>
      <c r="FP2" s="10">
        <v>61</v>
      </c>
      <c r="FQ2" s="10">
        <v>459</v>
      </c>
      <c r="FR2" s="10">
        <v>91</v>
      </c>
      <c r="FS2" s="10">
        <v>31</v>
      </c>
      <c r="FT2" s="10">
        <v>453</v>
      </c>
      <c r="FU2" s="10">
        <v>31</v>
      </c>
      <c r="FV2" s="10">
        <v>108</v>
      </c>
      <c r="FW2" s="10">
        <v>261</v>
      </c>
      <c r="FX2" s="10">
        <v>0</v>
      </c>
      <c r="FY2" s="10">
        <v>13</v>
      </c>
      <c r="FZ2" s="10">
        <v>248</v>
      </c>
      <c r="GA2" s="10">
        <v>78</v>
      </c>
      <c r="GB2" s="10">
        <v>183</v>
      </c>
      <c r="GC2" s="10">
        <v>0</v>
      </c>
      <c r="GD2" s="10">
        <v>0</v>
      </c>
      <c r="GE2" s="10">
        <v>253</v>
      </c>
      <c r="GF2" s="10">
        <v>8</v>
      </c>
      <c r="GG2" s="10">
        <v>91</v>
      </c>
      <c r="GH2" s="10">
        <v>4</v>
      </c>
      <c r="GI2" s="10">
        <v>0</v>
      </c>
      <c r="GJ2" s="10">
        <v>144</v>
      </c>
      <c r="GK2" s="10">
        <v>1</v>
      </c>
      <c r="GL2" s="10">
        <v>21</v>
      </c>
      <c r="GM2" s="10">
        <v>582</v>
      </c>
      <c r="GN2" s="10">
        <v>339</v>
      </c>
      <c r="GO2" s="10">
        <v>36</v>
      </c>
      <c r="GP2" s="10">
        <v>207</v>
      </c>
      <c r="GQ2" s="10">
        <v>352</v>
      </c>
      <c r="GR2" s="10">
        <v>230</v>
      </c>
      <c r="GS2" s="10">
        <v>0</v>
      </c>
      <c r="GT2" s="10">
        <v>0</v>
      </c>
      <c r="GU2" s="10">
        <v>549</v>
      </c>
      <c r="GV2" s="10">
        <v>33</v>
      </c>
      <c r="GW2" s="10">
        <v>133</v>
      </c>
      <c r="GX2" s="10">
        <v>61</v>
      </c>
      <c r="GY2" s="10">
        <v>8</v>
      </c>
      <c r="GZ2" s="10">
        <v>281</v>
      </c>
      <c r="HA2" s="10">
        <v>44</v>
      </c>
      <c r="HB2" s="10">
        <v>55</v>
      </c>
      <c r="HC2" s="10">
        <v>295</v>
      </c>
      <c r="HD2" s="10">
        <v>183</v>
      </c>
      <c r="HE2" s="10">
        <v>18</v>
      </c>
      <c r="HF2" s="10">
        <v>94</v>
      </c>
      <c r="HG2" s="10">
        <v>196</v>
      </c>
      <c r="HH2" s="10">
        <v>99</v>
      </c>
      <c r="HI2" s="10">
        <v>0</v>
      </c>
      <c r="HJ2" s="10">
        <v>0</v>
      </c>
      <c r="HK2" s="10">
        <v>273</v>
      </c>
      <c r="HL2" s="10">
        <v>22</v>
      </c>
      <c r="HM2" s="10">
        <v>51</v>
      </c>
      <c r="HN2" s="10">
        <v>45</v>
      </c>
      <c r="HO2" s="10">
        <v>7</v>
      </c>
      <c r="HP2" s="10">
        <v>155</v>
      </c>
      <c r="HQ2" s="10">
        <v>24</v>
      </c>
      <c r="HR2" s="10">
        <v>13</v>
      </c>
      <c r="HS2" s="10">
        <v>239</v>
      </c>
      <c r="HT2" s="10">
        <v>135</v>
      </c>
      <c r="HU2" s="10">
        <v>16</v>
      </c>
      <c r="HV2" s="10">
        <v>88</v>
      </c>
      <c r="HW2" s="10">
        <v>134</v>
      </c>
      <c r="HX2" s="10">
        <v>105</v>
      </c>
      <c r="HY2" s="10">
        <v>0</v>
      </c>
      <c r="HZ2" s="10">
        <v>0</v>
      </c>
      <c r="IA2" s="10">
        <v>228</v>
      </c>
      <c r="IB2" s="10">
        <v>11</v>
      </c>
      <c r="IC2" s="10">
        <v>53</v>
      </c>
      <c r="ID2" s="10">
        <v>16</v>
      </c>
      <c r="IE2" s="10">
        <v>1</v>
      </c>
      <c r="IF2" s="10">
        <v>117</v>
      </c>
      <c r="IG2" s="10">
        <v>10</v>
      </c>
      <c r="IH2" s="10">
        <v>42</v>
      </c>
      <c r="II2" s="10">
        <v>534</v>
      </c>
      <c r="IJ2" s="10">
        <v>318</v>
      </c>
      <c r="IK2" s="10">
        <v>34</v>
      </c>
      <c r="IL2" s="10">
        <v>182</v>
      </c>
      <c r="IM2" s="10">
        <v>330</v>
      </c>
      <c r="IN2" s="10">
        <v>204</v>
      </c>
      <c r="IO2" s="10">
        <v>0</v>
      </c>
      <c r="IP2" s="10">
        <v>0</v>
      </c>
      <c r="IQ2" s="10">
        <v>501</v>
      </c>
      <c r="IR2" s="10">
        <v>33</v>
      </c>
      <c r="IS2" s="10">
        <v>104</v>
      </c>
      <c r="IT2" s="10">
        <v>61</v>
      </c>
      <c r="IU2" s="10">
        <v>8</v>
      </c>
      <c r="IV2" s="10">
        <v>272</v>
      </c>
      <c r="IW2" s="10">
        <v>34</v>
      </c>
      <c r="IX2" s="10">
        <v>55</v>
      </c>
      <c r="IY2" s="10">
        <v>48</v>
      </c>
      <c r="IZ2" s="10">
        <v>21</v>
      </c>
      <c r="JA2" s="10">
        <v>2</v>
      </c>
      <c r="JB2" s="10">
        <v>25</v>
      </c>
      <c r="JC2" s="10">
        <v>22</v>
      </c>
      <c r="JD2" s="10">
        <v>26</v>
      </c>
      <c r="JE2" s="10">
        <v>0</v>
      </c>
      <c r="JF2" s="10">
        <v>0</v>
      </c>
      <c r="JG2" s="10">
        <v>48</v>
      </c>
      <c r="JH2" s="10">
        <v>0</v>
      </c>
      <c r="JI2" s="10">
        <v>29</v>
      </c>
      <c r="JJ2" s="10">
        <v>0</v>
      </c>
      <c r="JK2" s="10">
        <v>0</v>
      </c>
      <c r="JL2" s="10">
        <v>9</v>
      </c>
      <c r="JM2" s="10">
        <v>10</v>
      </c>
      <c r="JN2" s="10">
        <v>0</v>
      </c>
      <c r="JO2" s="10">
        <v>193</v>
      </c>
      <c r="JP2" s="10">
        <v>100</v>
      </c>
      <c r="JQ2" s="10">
        <v>75</v>
      </c>
      <c r="JR2" s="10">
        <v>175</v>
      </c>
      <c r="JS2" s="10">
        <v>18</v>
      </c>
      <c r="JT2" s="10">
        <v>357</v>
      </c>
      <c r="JU2" s="10">
        <v>275</v>
      </c>
      <c r="JV2" s="10">
        <v>0</v>
      </c>
      <c r="JW2" s="10">
        <v>275</v>
      </c>
      <c r="JX2" s="10">
        <v>82</v>
      </c>
      <c r="JY2" s="10">
        <v>323</v>
      </c>
      <c r="JZ2" s="10">
        <v>243</v>
      </c>
      <c r="KA2" s="10">
        <v>0</v>
      </c>
      <c r="KB2" s="10">
        <v>243</v>
      </c>
      <c r="KC2" s="10">
        <v>80</v>
      </c>
      <c r="KD2" s="10">
        <v>34</v>
      </c>
      <c r="KE2" s="10">
        <v>32</v>
      </c>
      <c r="KF2" s="10">
        <v>32</v>
      </c>
      <c r="KG2" s="10">
        <v>2</v>
      </c>
      <c r="KH2" s="10">
        <v>132</v>
      </c>
      <c r="KI2" s="10">
        <v>11</v>
      </c>
      <c r="KJ2" s="10">
        <v>121</v>
      </c>
      <c r="KK2" s="10">
        <v>0</v>
      </c>
      <c r="KL2" s="10">
        <v>0</v>
      </c>
      <c r="KM2" s="10">
        <v>129</v>
      </c>
      <c r="KN2" s="10">
        <v>3</v>
      </c>
      <c r="KO2" s="10">
        <v>61</v>
      </c>
      <c r="KP2" s="10">
        <v>13</v>
      </c>
      <c r="KQ2" s="10">
        <v>1</v>
      </c>
      <c r="KR2" s="10">
        <v>50</v>
      </c>
      <c r="KS2" s="10">
        <v>1</v>
      </c>
      <c r="KT2" s="10">
        <v>6</v>
      </c>
      <c r="KU2" s="10">
        <v>87</v>
      </c>
      <c r="KV2" s="10">
        <v>8</v>
      </c>
      <c r="KW2" s="10">
        <v>79</v>
      </c>
      <c r="KX2" s="10">
        <v>0</v>
      </c>
      <c r="KY2" s="10">
        <v>0</v>
      </c>
      <c r="KZ2" s="10">
        <v>85</v>
      </c>
      <c r="LA2" s="10">
        <v>2</v>
      </c>
      <c r="LB2" s="10">
        <v>40</v>
      </c>
      <c r="LC2" s="10">
        <v>6</v>
      </c>
      <c r="LD2" s="10">
        <v>0</v>
      </c>
      <c r="LE2" s="10">
        <v>37</v>
      </c>
      <c r="LF2" s="10">
        <v>1</v>
      </c>
      <c r="LG2" s="10">
        <v>3</v>
      </c>
      <c r="LH2" s="10">
        <v>23</v>
      </c>
      <c r="LI2" s="10">
        <v>2</v>
      </c>
      <c r="LJ2" s="10">
        <v>21</v>
      </c>
      <c r="LK2" s="10">
        <v>0</v>
      </c>
      <c r="LL2" s="10">
        <v>0</v>
      </c>
      <c r="LM2" s="10">
        <v>22</v>
      </c>
      <c r="LN2" s="10">
        <v>1</v>
      </c>
      <c r="LO2" s="10">
        <v>7</v>
      </c>
      <c r="LP2" s="10">
        <v>6</v>
      </c>
      <c r="LQ2" s="10">
        <v>1</v>
      </c>
      <c r="LR2" s="10">
        <v>8</v>
      </c>
      <c r="LS2" s="10">
        <v>0</v>
      </c>
      <c r="LT2" s="10">
        <v>1</v>
      </c>
      <c r="LU2" s="10">
        <v>0</v>
      </c>
      <c r="LV2" s="10">
        <v>0</v>
      </c>
      <c r="LW2" s="10">
        <v>0</v>
      </c>
      <c r="LX2" s="10">
        <v>0</v>
      </c>
      <c r="LY2" s="10">
        <v>0</v>
      </c>
      <c r="LZ2" s="10">
        <v>0</v>
      </c>
      <c r="MA2" s="10">
        <v>0</v>
      </c>
      <c r="MB2" s="10">
        <v>0</v>
      </c>
      <c r="MC2" s="10">
        <v>0</v>
      </c>
      <c r="MD2" s="10">
        <v>0</v>
      </c>
      <c r="ME2" s="10">
        <v>0</v>
      </c>
      <c r="MF2" s="10">
        <v>0</v>
      </c>
      <c r="MG2" s="10">
        <v>0</v>
      </c>
      <c r="MH2" s="10">
        <v>110</v>
      </c>
      <c r="MI2" s="10">
        <v>10</v>
      </c>
      <c r="MJ2" s="10">
        <v>100</v>
      </c>
      <c r="MK2" s="10">
        <v>0</v>
      </c>
      <c r="ML2" s="10">
        <v>0</v>
      </c>
      <c r="MM2" s="10">
        <v>107</v>
      </c>
      <c r="MN2" s="10">
        <v>3</v>
      </c>
      <c r="MO2" s="10">
        <v>47</v>
      </c>
      <c r="MP2" s="10">
        <v>12</v>
      </c>
      <c r="MQ2" s="10">
        <v>1</v>
      </c>
      <c r="MR2" s="10">
        <v>45</v>
      </c>
      <c r="MS2" s="10">
        <v>1</v>
      </c>
      <c r="MT2" s="10">
        <v>4</v>
      </c>
      <c r="MU2" s="10">
        <v>22</v>
      </c>
      <c r="MV2" s="10">
        <v>1</v>
      </c>
      <c r="MW2" s="10">
        <v>21</v>
      </c>
      <c r="MX2" s="10">
        <v>0</v>
      </c>
      <c r="MY2" s="10">
        <v>0</v>
      </c>
      <c r="MZ2" s="10">
        <v>22</v>
      </c>
      <c r="NA2" s="10">
        <v>0</v>
      </c>
      <c r="NB2" s="10">
        <v>14</v>
      </c>
      <c r="NC2" s="10">
        <v>1</v>
      </c>
      <c r="ND2" s="10">
        <v>0</v>
      </c>
      <c r="NE2" s="10">
        <v>5</v>
      </c>
      <c r="NF2" s="10">
        <v>0</v>
      </c>
      <c r="NG2" s="10">
        <v>2</v>
      </c>
      <c r="NH2" s="10">
        <v>163</v>
      </c>
      <c r="NI2" s="10">
        <v>68</v>
      </c>
      <c r="NJ2" s="10">
        <v>90</v>
      </c>
      <c r="NK2" s="10">
        <v>5</v>
      </c>
      <c r="NL2" s="10">
        <v>0</v>
      </c>
      <c r="NM2" s="10">
        <v>152</v>
      </c>
      <c r="NN2" s="10">
        <v>11</v>
      </c>
      <c r="NO2" s="10">
        <v>55</v>
      </c>
      <c r="NP2" s="10">
        <v>18</v>
      </c>
      <c r="NQ2" s="10">
        <v>3</v>
      </c>
      <c r="NR2" s="10">
        <v>61</v>
      </c>
      <c r="NS2" s="10">
        <v>5</v>
      </c>
      <c r="NT2" s="10">
        <v>21</v>
      </c>
      <c r="NU2" s="10">
        <v>86</v>
      </c>
      <c r="NV2" s="10">
        <v>29</v>
      </c>
      <c r="NW2" s="10">
        <v>52</v>
      </c>
      <c r="NX2" s="10">
        <v>5</v>
      </c>
      <c r="NY2" s="10">
        <v>0</v>
      </c>
      <c r="NZ2" s="10">
        <v>77</v>
      </c>
      <c r="OA2" s="10">
        <v>9</v>
      </c>
      <c r="OB2" s="10">
        <v>23</v>
      </c>
      <c r="OC2" s="10">
        <v>7</v>
      </c>
      <c r="OD2" s="10">
        <v>1</v>
      </c>
      <c r="OE2" s="10">
        <v>39</v>
      </c>
      <c r="OF2" s="10">
        <v>3</v>
      </c>
      <c r="OG2" s="10">
        <v>13</v>
      </c>
      <c r="OH2" s="10">
        <v>64</v>
      </c>
      <c r="OI2" s="10">
        <v>31</v>
      </c>
      <c r="OJ2" s="10">
        <v>33</v>
      </c>
      <c r="OK2" s="10">
        <v>0</v>
      </c>
      <c r="OL2" s="10">
        <v>0</v>
      </c>
      <c r="OM2" s="10">
        <v>63</v>
      </c>
      <c r="ON2" s="10">
        <v>1</v>
      </c>
      <c r="OO2" s="10">
        <v>28</v>
      </c>
      <c r="OP2" s="10">
        <v>10</v>
      </c>
      <c r="OQ2" s="10">
        <v>2</v>
      </c>
      <c r="OR2" s="10">
        <v>17</v>
      </c>
      <c r="OS2" s="10">
        <v>1</v>
      </c>
      <c r="OT2" s="10">
        <v>6</v>
      </c>
      <c r="OU2" s="10">
        <v>0</v>
      </c>
      <c r="OV2" s="10">
        <v>0</v>
      </c>
      <c r="OW2" s="10">
        <v>0</v>
      </c>
      <c r="OX2" s="10">
        <v>0</v>
      </c>
      <c r="OY2" s="10">
        <v>0</v>
      </c>
      <c r="OZ2" s="10">
        <v>0</v>
      </c>
      <c r="PA2" s="10">
        <v>0</v>
      </c>
      <c r="PB2" s="10">
        <v>0</v>
      </c>
      <c r="PC2" s="10">
        <v>0</v>
      </c>
      <c r="PD2" s="10">
        <v>0</v>
      </c>
      <c r="PE2" s="10">
        <v>0</v>
      </c>
      <c r="PF2" s="10">
        <v>0</v>
      </c>
      <c r="PG2" s="10">
        <v>0</v>
      </c>
      <c r="PH2" s="10">
        <v>150</v>
      </c>
      <c r="PI2" s="10">
        <v>60</v>
      </c>
      <c r="PJ2" s="10">
        <v>85</v>
      </c>
      <c r="PK2" s="10">
        <v>5</v>
      </c>
      <c r="PL2" s="10">
        <v>0</v>
      </c>
      <c r="PM2" s="10">
        <v>140</v>
      </c>
      <c r="PN2" s="10">
        <v>10</v>
      </c>
      <c r="PO2" s="10">
        <v>51</v>
      </c>
      <c r="PP2" s="10">
        <v>17</v>
      </c>
      <c r="PQ2" s="10">
        <v>3</v>
      </c>
      <c r="PR2" s="10">
        <v>56</v>
      </c>
      <c r="PS2" s="10">
        <v>4</v>
      </c>
      <c r="PT2" s="10">
        <v>19</v>
      </c>
      <c r="PU2" s="10">
        <v>13</v>
      </c>
      <c r="PV2" s="10">
        <v>8</v>
      </c>
      <c r="PW2" s="10">
        <v>5</v>
      </c>
      <c r="PX2" s="10">
        <v>0</v>
      </c>
      <c r="PY2" s="10">
        <v>0</v>
      </c>
      <c r="PZ2" s="10">
        <v>12</v>
      </c>
      <c r="QA2" s="10">
        <v>1</v>
      </c>
      <c r="QB2" s="10">
        <v>4</v>
      </c>
      <c r="QC2" s="10">
        <v>1</v>
      </c>
      <c r="QD2" s="10">
        <v>0</v>
      </c>
      <c r="QE2" s="10">
        <v>5</v>
      </c>
      <c r="QF2" s="10">
        <v>1</v>
      </c>
      <c r="QG2" s="10">
        <v>2</v>
      </c>
      <c r="QH2" s="10">
        <v>8</v>
      </c>
      <c r="QI2" s="10">
        <v>8</v>
      </c>
      <c r="QJ2" s="10">
        <v>0</v>
      </c>
      <c r="QK2" s="10">
        <v>0</v>
      </c>
      <c r="QL2" s="10">
        <v>8</v>
      </c>
      <c r="QM2" s="10">
        <v>0</v>
      </c>
      <c r="QN2" s="10">
        <v>155</v>
      </c>
      <c r="QO2" s="10">
        <v>78</v>
      </c>
      <c r="QP2" s="10">
        <v>64</v>
      </c>
      <c r="QQ2" s="10">
        <v>0</v>
      </c>
      <c r="QR2" s="10">
        <v>142</v>
      </c>
      <c r="QS2" s="10">
        <v>13</v>
      </c>
      <c r="QT2" s="10">
        <v>26</v>
      </c>
      <c r="QU2" s="10">
        <v>24</v>
      </c>
      <c r="QV2" s="10">
        <v>2</v>
      </c>
      <c r="QW2" s="10">
        <v>0</v>
      </c>
      <c r="QX2" s="10">
        <v>0</v>
      </c>
      <c r="QY2" s="10">
        <v>22</v>
      </c>
      <c r="QZ2" s="10">
        <v>4</v>
      </c>
      <c r="RA2" s="10">
        <v>7</v>
      </c>
      <c r="RB2" s="10">
        <v>4</v>
      </c>
      <c r="RC2" s="10">
        <v>0</v>
      </c>
      <c r="RD2" s="10">
        <v>11</v>
      </c>
      <c r="RE2" s="10">
        <v>0</v>
      </c>
      <c r="RF2" s="10">
        <v>4</v>
      </c>
      <c r="RG2" s="10">
        <v>14</v>
      </c>
      <c r="RH2" s="10">
        <v>12</v>
      </c>
      <c r="RI2" s="10">
        <v>2</v>
      </c>
      <c r="RJ2" s="10">
        <v>0</v>
      </c>
      <c r="RK2" s="10">
        <v>0</v>
      </c>
      <c r="RL2" s="10">
        <v>13</v>
      </c>
      <c r="RM2" s="10">
        <v>1</v>
      </c>
      <c r="RN2" s="10">
        <v>3</v>
      </c>
      <c r="RO2" s="10">
        <v>2</v>
      </c>
      <c r="RP2" s="10">
        <v>0</v>
      </c>
      <c r="RQ2" s="10">
        <v>8</v>
      </c>
      <c r="RR2" s="10">
        <v>0</v>
      </c>
      <c r="RS2" s="10">
        <v>1</v>
      </c>
      <c r="RT2" s="10">
        <v>10</v>
      </c>
      <c r="RU2" s="10">
        <v>10</v>
      </c>
      <c r="RV2" s="10">
        <v>0</v>
      </c>
      <c r="RW2" s="10">
        <v>0</v>
      </c>
      <c r="RX2" s="10">
        <v>0</v>
      </c>
      <c r="RY2" s="10">
        <v>7</v>
      </c>
      <c r="RZ2" s="10">
        <v>3</v>
      </c>
      <c r="SA2" s="10">
        <v>2</v>
      </c>
      <c r="SB2" s="10">
        <v>2</v>
      </c>
      <c r="SC2" s="10">
        <v>0</v>
      </c>
      <c r="SD2" s="10">
        <v>3</v>
      </c>
      <c r="SE2" s="10">
        <v>0</v>
      </c>
      <c r="SF2" s="10">
        <v>3</v>
      </c>
      <c r="SG2" s="10">
        <v>24</v>
      </c>
      <c r="SH2" s="10">
        <v>22</v>
      </c>
      <c r="SI2" s="10">
        <v>2</v>
      </c>
      <c r="SJ2" s="10">
        <v>0</v>
      </c>
      <c r="SK2" s="10">
        <v>0</v>
      </c>
      <c r="SL2" s="10">
        <v>20</v>
      </c>
      <c r="SM2" s="10">
        <v>4</v>
      </c>
      <c r="SN2" s="10">
        <v>5</v>
      </c>
      <c r="SO2" s="10">
        <v>4</v>
      </c>
      <c r="SP2" s="10">
        <v>0</v>
      </c>
      <c r="SQ2" s="10">
        <v>11</v>
      </c>
      <c r="SR2" s="10">
        <v>0</v>
      </c>
      <c r="SS2" s="10">
        <v>4</v>
      </c>
      <c r="ST2" s="10">
        <v>2</v>
      </c>
      <c r="SU2" s="10">
        <v>2</v>
      </c>
      <c r="SV2" s="10">
        <v>0</v>
      </c>
      <c r="SW2" s="10">
        <v>0</v>
      </c>
      <c r="SX2" s="10">
        <v>0</v>
      </c>
      <c r="SY2" s="10">
        <v>2</v>
      </c>
      <c r="SZ2" s="10">
        <v>0</v>
      </c>
      <c r="TA2" s="10">
        <v>2</v>
      </c>
      <c r="TB2" s="10">
        <v>0</v>
      </c>
      <c r="TC2" s="10">
        <v>0</v>
      </c>
      <c r="TD2" s="10">
        <v>0</v>
      </c>
      <c r="TE2" s="10">
        <v>0</v>
      </c>
      <c r="TF2" s="10">
        <v>0</v>
      </c>
      <c r="TG2" s="10">
        <v>1</v>
      </c>
      <c r="TH2" s="10">
        <v>0</v>
      </c>
      <c r="TI2" s="10">
        <v>1</v>
      </c>
      <c r="TJ2" s="10">
        <v>1</v>
      </c>
      <c r="TK2" s="10">
        <v>0</v>
      </c>
      <c r="TL2" s="10">
        <v>25</v>
      </c>
      <c r="TM2" s="10">
        <v>14</v>
      </c>
      <c r="TN2" s="10">
        <v>9</v>
      </c>
      <c r="TO2" s="10">
        <v>23</v>
      </c>
      <c r="TP2" s="10">
        <v>2</v>
      </c>
      <c r="TQ2" s="10">
        <v>26</v>
      </c>
      <c r="TR2" s="10">
        <v>14</v>
      </c>
      <c r="TS2" s="10">
        <v>10</v>
      </c>
      <c r="TT2" s="10">
        <v>24</v>
      </c>
      <c r="TU2" s="10">
        <v>2</v>
      </c>
    </row>
    <row r="3" spans="1:541" x14ac:dyDescent="0.25">
      <c r="A3" s="4" t="s">
        <v>18</v>
      </c>
      <c r="B3" s="10">
        <v>8</v>
      </c>
      <c r="C3" s="10">
        <v>3434</v>
      </c>
      <c r="D3" s="10">
        <v>573</v>
      </c>
      <c r="E3" s="10">
        <v>157</v>
      </c>
      <c r="F3" s="10">
        <v>2704</v>
      </c>
      <c r="G3" s="10">
        <v>1399</v>
      </c>
      <c r="H3" s="10">
        <v>2025</v>
      </c>
      <c r="I3" s="10">
        <v>9</v>
      </c>
      <c r="J3" s="10">
        <v>1</v>
      </c>
      <c r="K3" s="10">
        <v>3340</v>
      </c>
      <c r="L3" s="10">
        <v>94</v>
      </c>
      <c r="M3" s="10">
        <v>1664</v>
      </c>
      <c r="N3" s="10">
        <v>1604</v>
      </c>
      <c r="O3" s="10">
        <v>6</v>
      </c>
      <c r="P3" s="10">
        <v>23</v>
      </c>
      <c r="Q3" s="10">
        <v>5</v>
      </c>
      <c r="R3" s="10">
        <v>132</v>
      </c>
      <c r="S3" s="10">
        <v>1519</v>
      </c>
      <c r="T3" s="10">
        <v>307</v>
      </c>
      <c r="U3" s="10">
        <v>70</v>
      </c>
      <c r="V3" s="10">
        <v>1142</v>
      </c>
      <c r="W3" s="10">
        <v>671</v>
      </c>
      <c r="X3" s="10">
        <v>846</v>
      </c>
      <c r="Y3" s="10">
        <v>2</v>
      </c>
      <c r="Z3" s="10">
        <v>0</v>
      </c>
      <c r="AA3" s="10">
        <v>1467</v>
      </c>
      <c r="AB3" s="10">
        <v>52</v>
      </c>
      <c r="AC3" s="10">
        <v>692</v>
      </c>
      <c r="AD3" s="10">
        <v>743</v>
      </c>
      <c r="AE3" s="10">
        <v>4</v>
      </c>
      <c r="AF3" s="10">
        <v>9</v>
      </c>
      <c r="AG3" s="10">
        <v>2</v>
      </c>
      <c r="AH3" s="10">
        <v>69</v>
      </c>
      <c r="AI3" s="10">
        <v>865</v>
      </c>
      <c r="AJ3" s="10">
        <v>187</v>
      </c>
      <c r="AK3" s="10">
        <v>29</v>
      </c>
      <c r="AL3" s="10">
        <v>649</v>
      </c>
      <c r="AM3" s="10">
        <v>359</v>
      </c>
      <c r="AN3" s="10">
        <v>505</v>
      </c>
      <c r="AO3" s="10">
        <v>1</v>
      </c>
      <c r="AP3" s="10">
        <v>0</v>
      </c>
      <c r="AQ3" s="10">
        <v>842</v>
      </c>
      <c r="AR3" s="10">
        <v>23</v>
      </c>
      <c r="AS3" s="10">
        <v>492</v>
      </c>
      <c r="AT3" s="10">
        <v>328</v>
      </c>
      <c r="AU3" s="10">
        <v>1</v>
      </c>
      <c r="AV3" s="10">
        <v>4</v>
      </c>
      <c r="AW3" s="10">
        <v>0</v>
      </c>
      <c r="AX3" s="10">
        <v>40</v>
      </c>
      <c r="AY3" s="10">
        <v>40</v>
      </c>
      <c r="AZ3" s="10">
        <v>8</v>
      </c>
      <c r="BA3" s="10">
        <v>0</v>
      </c>
      <c r="BB3" s="10">
        <v>32</v>
      </c>
      <c r="BC3" s="10">
        <v>14</v>
      </c>
      <c r="BD3" s="10">
        <v>25</v>
      </c>
      <c r="BE3" s="10">
        <v>1</v>
      </c>
      <c r="BF3" s="10">
        <v>0</v>
      </c>
      <c r="BG3" s="10">
        <v>40</v>
      </c>
      <c r="BH3" s="10">
        <v>0</v>
      </c>
      <c r="BI3" s="10">
        <v>21</v>
      </c>
      <c r="BJ3" s="10">
        <v>18</v>
      </c>
      <c r="BK3" s="10">
        <v>0</v>
      </c>
      <c r="BL3" s="10">
        <v>1</v>
      </c>
      <c r="BM3" s="10">
        <v>0</v>
      </c>
      <c r="BN3" s="10">
        <v>0</v>
      </c>
      <c r="BO3" s="10">
        <v>2424</v>
      </c>
      <c r="BP3" s="10">
        <v>502</v>
      </c>
      <c r="BQ3" s="10">
        <v>99</v>
      </c>
      <c r="BR3" s="10">
        <v>1823</v>
      </c>
      <c r="BS3" s="10">
        <v>1044</v>
      </c>
      <c r="BT3" s="10">
        <v>1376</v>
      </c>
      <c r="BU3" s="10">
        <v>4</v>
      </c>
      <c r="BV3" s="10">
        <v>0</v>
      </c>
      <c r="BW3" s="10">
        <v>2349</v>
      </c>
      <c r="BX3" s="10">
        <v>75</v>
      </c>
      <c r="BY3" s="10">
        <v>1205</v>
      </c>
      <c r="BZ3" s="10">
        <v>1089</v>
      </c>
      <c r="CA3" s="10">
        <v>5</v>
      </c>
      <c r="CB3" s="10">
        <v>14</v>
      </c>
      <c r="CC3" s="10">
        <v>2</v>
      </c>
      <c r="CD3" s="10">
        <v>109</v>
      </c>
      <c r="CE3" s="10">
        <v>1010</v>
      </c>
      <c r="CF3" s="10">
        <v>71</v>
      </c>
      <c r="CG3" s="10">
        <v>58</v>
      </c>
      <c r="CH3" s="10">
        <v>881</v>
      </c>
      <c r="CI3" s="10">
        <v>355</v>
      </c>
      <c r="CJ3" s="10">
        <v>649</v>
      </c>
      <c r="CK3" s="10">
        <v>5</v>
      </c>
      <c r="CL3" s="10">
        <v>1</v>
      </c>
      <c r="CM3" s="10">
        <v>991</v>
      </c>
      <c r="CN3" s="10">
        <v>19</v>
      </c>
      <c r="CO3" s="10">
        <v>459</v>
      </c>
      <c r="CP3" s="10">
        <v>515</v>
      </c>
      <c r="CQ3" s="10">
        <v>1</v>
      </c>
      <c r="CR3" s="10">
        <v>9</v>
      </c>
      <c r="CS3" s="10">
        <v>3</v>
      </c>
      <c r="CT3" s="10">
        <v>23</v>
      </c>
      <c r="CU3" s="10">
        <v>2570</v>
      </c>
      <c r="CV3" s="10">
        <v>44</v>
      </c>
      <c r="CW3" s="10">
        <v>118</v>
      </c>
      <c r="CX3" s="10">
        <v>2408</v>
      </c>
      <c r="CY3" s="10">
        <v>835</v>
      </c>
      <c r="CZ3" s="10">
        <v>1725</v>
      </c>
      <c r="DA3" s="10">
        <v>9</v>
      </c>
      <c r="DB3" s="10">
        <v>1</v>
      </c>
      <c r="DC3" s="10">
        <v>2514</v>
      </c>
      <c r="DD3" s="10">
        <v>56</v>
      </c>
      <c r="DE3" s="10">
        <v>1298</v>
      </c>
      <c r="DF3" s="10">
        <v>1162</v>
      </c>
      <c r="DG3" s="10">
        <v>6</v>
      </c>
      <c r="DH3" s="10">
        <v>18</v>
      </c>
      <c r="DI3" s="10">
        <v>2</v>
      </c>
      <c r="DJ3" s="10">
        <v>84</v>
      </c>
      <c r="DK3" s="10">
        <v>1057</v>
      </c>
      <c r="DL3" s="10">
        <v>17</v>
      </c>
      <c r="DM3" s="10">
        <v>51</v>
      </c>
      <c r="DN3" s="10">
        <v>989</v>
      </c>
      <c r="DO3" s="10">
        <v>370</v>
      </c>
      <c r="DP3" s="10">
        <v>685</v>
      </c>
      <c r="DQ3" s="10">
        <v>2</v>
      </c>
      <c r="DR3" s="10">
        <v>0</v>
      </c>
      <c r="DS3" s="10">
        <v>1029</v>
      </c>
      <c r="DT3" s="10">
        <v>28</v>
      </c>
      <c r="DU3" s="10">
        <v>500</v>
      </c>
      <c r="DV3" s="10">
        <v>509</v>
      </c>
      <c r="DW3" s="10">
        <v>4</v>
      </c>
      <c r="DX3" s="10">
        <v>5</v>
      </c>
      <c r="DY3" s="10">
        <v>2</v>
      </c>
      <c r="DZ3" s="10">
        <v>37</v>
      </c>
      <c r="EA3" s="10">
        <v>596</v>
      </c>
      <c r="EB3" s="10">
        <v>18</v>
      </c>
      <c r="EC3" s="10">
        <v>20</v>
      </c>
      <c r="ED3" s="10">
        <v>558</v>
      </c>
      <c r="EE3" s="10">
        <v>177</v>
      </c>
      <c r="EF3" s="10">
        <v>418</v>
      </c>
      <c r="EG3" s="10">
        <v>1</v>
      </c>
      <c r="EH3" s="10">
        <v>0</v>
      </c>
      <c r="EI3" s="10">
        <v>583</v>
      </c>
      <c r="EJ3" s="10">
        <v>13</v>
      </c>
      <c r="EK3" s="10">
        <v>377</v>
      </c>
      <c r="EL3" s="10">
        <v>191</v>
      </c>
      <c r="EM3" s="10">
        <v>1</v>
      </c>
      <c r="EN3" s="10">
        <v>3</v>
      </c>
      <c r="EO3" s="10">
        <v>0</v>
      </c>
      <c r="EP3" s="10">
        <v>24</v>
      </c>
      <c r="EQ3" s="10">
        <v>40</v>
      </c>
      <c r="ER3" s="10">
        <v>8</v>
      </c>
      <c r="ES3" s="10">
        <v>0</v>
      </c>
      <c r="ET3" s="10">
        <v>32</v>
      </c>
      <c r="EU3" s="10">
        <v>14</v>
      </c>
      <c r="EV3" s="10">
        <v>25</v>
      </c>
      <c r="EW3" s="10">
        <v>1</v>
      </c>
      <c r="EX3" s="10">
        <v>0</v>
      </c>
      <c r="EY3" s="10">
        <v>40</v>
      </c>
      <c r="EZ3" s="10">
        <v>0</v>
      </c>
      <c r="FA3" s="10">
        <v>21</v>
      </c>
      <c r="FB3" s="10">
        <v>18</v>
      </c>
      <c r="FC3" s="10">
        <v>0</v>
      </c>
      <c r="FD3" s="10">
        <v>1</v>
      </c>
      <c r="FE3" s="10">
        <v>0</v>
      </c>
      <c r="FF3" s="10">
        <v>0</v>
      </c>
      <c r="FG3" s="10">
        <v>1693</v>
      </c>
      <c r="FH3" s="10">
        <v>43</v>
      </c>
      <c r="FI3" s="10">
        <v>71</v>
      </c>
      <c r="FJ3" s="10">
        <v>1579</v>
      </c>
      <c r="FK3" s="10">
        <v>561</v>
      </c>
      <c r="FL3" s="10">
        <v>1128</v>
      </c>
      <c r="FM3" s="10">
        <v>4</v>
      </c>
      <c r="FN3" s="10">
        <v>0</v>
      </c>
      <c r="FO3" s="10">
        <v>1652</v>
      </c>
      <c r="FP3" s="10">
        <v>41</v>
      </c>
      <c r="FQ3" s="10">
        <v>898</v>
      </c>
      <c r="FR3" s="10">
        <v>718</v>
      </c>
      <c r="FS3" s="10">
        <v>5</v>
      </c>
      <c r="FT3" s="10">
        <v>9</v>
      </c>
      <c r="FU3" s="10">
        <v>2</v>
      </c>
      <c r="FV3" s="10">
        <v>61</v>
      </c>
      <c r="FW3" s="10">
        <v>877</v>
      </c>
      <c r="FX3" s="10">
        <v>1</v>
      </c>
      <c r="FY3" s="10">
        <v>47</v>
      </c>
      <c r="FZ3" s="10">
        <v>829</v>
      </c>
      <c r="GA3" s="10">
        <v>274</v>
      </c>
      <c r="GB3" s="10">
        <v>597</v>
      </c>
      <c r="GC3" s="10">
        <v>5</v>
      </c>
      <c r="GD3" s="10">
        <v>1</v>
      </c>
      <c r="GE3" s="10">
        <v>862</v>
      </c>
      <c r="GF3" s="10">
        <v>15</v>
      </c>
      <c r="GG3" s="10">
        <v>400</v>
      </c>
      <c r="GH3" s="10">
        <v>444</v>
      </c>
      <c r="GI3" s="10">
        <v>1</v>
      </c>
      <c r="GJ3" s="10">
        <v>9</v>
      </c>
      <c r="GK3" s="10">
        <v>0</v>
      </c>
      <c r="GL3" s="10">
        <v>23</v>
      </c>
      <c r="GM3" s="10">
        <v>864</v>
      </c>
      <c r="GN3" s="10">
        <v>529</v>
      </c>
      <c r="GO3" s="10">
        <v>39</v>
      </c>
      <c r="GP3" s="10">
        <v>296</v>
      </c>
      <c r="GQ3" s="10">
        <v>564</v>
      </c>
      <c r="GR3" s="10">
        <v>300</v>
      </c>
      <c r="GS3" s="10">
        <v>0</v>
      </c>
      <c r="GT3" s="10">
        <v>0</v>
      </c>
      <c r="GU3" s="10">
        <v>826</v>
      </c>
      <c r="GV3" s="10">
        <v>38</v>
      </c>
      <c r="GW3" s="10">
        <v>366</v>
      </c>
      <c r="GX3" s="10">
        <v>442</v>
      </c>
      <c r="GY3" s="10">
        <v>0</v>
      </c>
      <c r="GZ3" s="10">
        <v>5</v>
      </c>
      <c r="HA3" s="10">
        <v>3</v>
      </c>
      <c r="HB3" s="10">
        <v>48</v>
      </c>
      <c r="HC3" s="10">
        <v>462</v>
      </c>
      <c r="HD3" s="10">
        <v>290</v>
      </c>
      <c r="HE3" s="10">
        <v>19</v>
      </c>
      <c r="HF3" s="10">
        <v>153</v>
      </c>
      <c r="HG3" s="10">
        <v>301</v>
      </c>
      <c r="HH3" s="10">
        <v>161</v>
      </c>
      <c r="HI3" s="10">
        <v>0</v>
      </c>
      <c r="HJ3" s="10">
        <v>0</v>
      </c>
      <c r="HK3" s="10">
        <v>438</v>
      </c>
      <c r="HL3" s="10">
        <v>24</v>
      </c>
      <c r="HM3" s="10">
        <v>192</v>
      </c>
      <c r="HN3" s="10">
        <v>234</v>
      </c>
      <c r="HO3" s="10">
        <v>0</v>
      </c>
      <c r="HP3" s="10">
        <v>4</v>
      </c>
      <c r="HQ3" s="10">
        <v>0</v>
      </c>
      <c r="HR3" s="10">
        <v>32</v>
      </c>
      <c r="HS3" s="10">
        <v>269</v>
      </c>
      <c r="HT3" s="10">
        <v>169</v>
      </c>
      <c r="HU3" s="10">
        <v>9</v>
      </c>
      <c r="HV3" s="10">
        <v>91</v>
      </c>
      <c r="HW3" s="10">
        <v>182</v>
      </c>
      <c r="HX3" s="10">
        <v>87</v>
      </c>
      <c r="HY3" s="10">
        <v>0</v>
      </c>
      <c r="HZ3" s="10">
        <v>0</v>
      </c>
      <c r="IA3" s="10">
        <v>259</v>
      </c>
      <c r="IB3" s="10">
        <v>10</v>
      </c>
      <c r="IC3" s="10">
        <v>115</v>
      </c>
      <c r="ID3" s="10">
        <v>137</v>
      </c>
      <c r="IE3" s="10">
        <v>0</v>
      </c>
      <c r="IF3" s="10">
        <v>1</v>
      </c>
      <c r="IG3" s="10">
        <v>0</v>
      </c>
      <c r="IH3" s="10">
        <v>16</v>
      </c>
      <c r="II3" s="10">
        <v>731</v>
      </c>
      <c r="IJ3" s="10">
        <v>459</v>
      </c>
      <c r="IK3" s="10">
        <v>28</v>
      </c>
      <c r="IL3" s="10">
        <v>244</v>
      </c>
      <c r="IM3" s="10">
        <v>483</v>
      </c>
      <c r="IN3" s="10">
        <v>248</v>
      </c>
      <c r="IO3" s="10">
        <v>0</v>
      </c>
      <c r="IP3" s="10">
        <v>0</v>
      </c>
      <c r="IQ3" s="10">
        <v>697</v>
      </c>
      <c r="IR3" s="10">
        <v>34</v>
      </c>
      <c r="IS3" s="10">
        <v>307</v>
      </c>
      <c r="IT3" s="10">
        <v>371</v>
      </c>
      <c r="IU3" s="10">
        <v>0</v>
      </c>
      <c r="IV3" s="10">
        <v>5</v>
      </c>
      <c r="IW3" s="10">
        <v>0</v>
      </c>
      <c r="IX3" s="10">
        <v>48</v>
      </c>
      <c r="IY3" s="10">
        <v>133</v>
      </c>
      <c r="IZ3" s="10">
        <v>70</v>
      </c>
      <c r="JA3" s="10">
        <v>11</v>
      </c>
      <c r="JB3" s="10">
        <v>52</v>
      </c>
      <c r="JC3" s="10">
        <v>81</v>
      </c>
      <c r="JD3" s="10">
        <v>52</v>
      </c>
      <c r="JE3" s="10">
        <v>0</v>
      </c>
      <c r="JF3" s="10">
        <v>0</v>
      </c>
      <c r="JG3" s="10">
        <v>129</v>
      </c>
      <c r="JH3" s="10">
        <v>4</v>
      </c>
      <c r="JI3" s="10">
        <v>59</v>
      </c>
      <c r="JJ3" s="10">
        <v>71</v>
      </c>
      <c r="JK3" s="10">
        <v>0</v>
      </c>
      <c r="JL3" s="10">
        <v>0</v>
      </c>
      <c r="JM3" s="10">
        <v>3</v>
      </c>
      <c r="JN3" s="10">
        <v>0</v>
      </c>
      <c r="JO3" s="10">
        <v>280</v>
      </c>
      <c r="JP3" s="10">
        <v>153</v>
      </c>
      <c r="JQ3" s="10">
        <v>90</v>
      </c>
      <c r="JR3" s="10">
        <v>243</v>
      </c>
      <c r="JS3" s="10">
        <v>37</v>
      </c>
      <c r="JT3" s="10">
        <v>540</v>
      </c>
      <c r="JU3" s="10">
        <v>328</v>
      </c>
      <c r="JV3" s="10">
        <v>13</v>
      </c>
      <c r="JW3" s="10">
        <v>341</v>
      </c>
      <c r="JX3" s="10">
        <v>199</v>
      </c>
      <c r="JY3" s="10">
        <v>472</v>
      </c>
      <c r="JZ3" s="10">
        <v>264</v>
      </c>
      <c r="KA3" s="10">
        <v>13</v>
      </c>
      <c r="KB3" s="10">
        <v>277</v>
      </c>
      <c r="KC3" s="10">
        <v>195</v>
      </c>
      <c r="KD3" s="10">
        <v>68</v>
      </c>
      <c r="KE3" s="10">
        <v>64</v>
      </c>
      <c r="KF3" s="10">
        <v>64</v>
      </c>
      <c r="KG3" s="10">
        <v>4</v>
      </c>
      <c r="KH3" s="10">
        <v>339</v>
      </c>
      <c r="KI3" s="10">
        <v>22</v>
      </c>
      <c r="KJ3" s="10">
        <v>316</v>
      </c>
      <c r="KK3" s="10">
        <v>0</v>
      </c>
      <c r="KL3" s="10">
        <v>1</v>
      </c>
      <c r="KM3" s="10">
        <v>332</v>
      </c>
      <c r="KN3" s="10">
        <v>7</v>
      </c>
      <c r="KO3" s="10">
        <v>137</v>
      </c>
      <c r="KP3" s="10">
        <v>191</v>
      </c>
      <c r="KQ3" s="10">
        <v>0</v>
      </c>
      <c r="KR3" s="10">
        <v>0</v>
      </c>
      <c r="KS3" s="10">
        <v>1</v>
      </c>
      <c r="KT3" s="10">
        <v>10</v>
      </c>
      <c r="KU3" s="10">
        <v>170</v>
      </c>
      <c r="KV3" s="10">
        <v>12</v>
      </c>
      <c r="KW3" s="10">
        <v>158</v>
      </c>
      <c r="KX3" s="10">
        <v>0</v>
      </c>
      <c r="KY3" s="10">
        <v>0</v>
      </c>
      <c r="KZ3" s="10">
        <v>168</v>
      </c>
      <c r="LA3" s="10">
        <v>2</v>
      </c>
      <c r="LB3" s="10">
        <v>57</v>
      </c>
      <c r="LC3" s="10">
        <v>107</v>
      </c>
      <c r="LD3" s="10">
        <v>0</v>
      </c>
      <c r="LE3" s="10">
        <v>0</v>
      </c>
      <c r="LF3" s="10">
        <v>1</v>
      </c>
      <c r="LG3" s="10">
        <v>5</v>
      </c>
      <c r="LH3" s="10">
        <v>97</v>
      </c>
      <c r="LI3" s="10">
        <v>5</v>
      </c>
      <c r="LJ3" s="10">
        <v>92</v>
      </c>
      <c r="LK3" s="10">
        <v>0</v>
      </c>
      <c r="LL3" s="10">
        <v>0</v>
      </c>
      <c r="LM3" s="10">
        <v>93</v>
      </c>
      <c r="LN3" s="10">
        <v>4</v>
      </c>
      <c r="LO3" s="10">
        <v>48</v>
      </c>
      <c r="LP3" s="10">
        <v>45</v>
      </c>
      <c r="LQ3" s="10">
        <v>0</v>
      </c>
      <c r="LR3" s="10">
        <v>0</v>
      </c>
      <c r="LS3" s="10">
        <v>0</v>
      </c>
      <c r="LT3" s="10">
        <v>4</v>
      </c>
      <c r="LU3" s="10">
        <v>0</v>
      </c>
      <c r="LV3" s="10">
        <v>0</v>
      </c>
      <c r="LW3" s="10">
        <v>0</v>
      </c>
      <c r="LX3" s="10">
        <v>0</v>
      </c>
      <c r="LY3" s="10">
        <v>0</v>
      </c>
      <c r="LZ3" s="10">
        <v>0</v>
      </c>
      <c r="MA3" s="10">
        <v>0</v>
      </c>
      <c r="MB3" s="10">
        <v>0</v>
      </c>
      <c r="MC3" s="10">
        <v>0</v>
      </c>
      <c r="MD3" s="10">
        <v>0</v>
      </c>
      <c r="ME3" s="10">
        <v>0</v>
      </c>
      <c r="MF3" s="10">
        <v>0</v>
      </c>
      <c r="MG3" s="10">
        <v>0</v>
      </c>
      <c r="MH3" s="10">
        <v>267</v>
      </c>
      <c r="MI3" s="10">
        <v>17</v>
      </c>
      <c r="MJ3" s="10">
        <v>250</v>
      </c>
      <c r="MK3" s="10">
        <v>0</v>
      </c>
      <c r="ML3" s="10">
        <v>0</v>
      </c>
      <c r="MM3" s="10">
        <v>261</v>
      </c>
      <c r="MN3" s="10">
        <v>6</v>
      </c>
      <c r="MO3" s="10">
        <v>105</v>
      </c>
      <c r="MP3" s="10">
        <v>152</v>
      </c>
      <c r="MQ3" s="10">
        <v>0</v>
      </c>
      <c r="MR3" s="10">
        <v>0</v>
      </c>
      <c r="MS3" s="10">
        <v>1</v>
      </c>
      <c r="MT3" s="10">
        <v>9</v>
      </c>
      <c r="MU3" s="10">
        <v>72</v>
      </c>
      <c r="MV3" s="10">
        <v>5</v>
      </c>
      <c r="MW3" s="10">
        <v>66</v>
      </c>
      <c r="MX3" s="10">
        <v>0</v>
      </c>
      <c r="MY3" s="10">
        <v>1</v>
      </c>
      <c r="MZ3" s="10">
        <v>71</v>
      </c>
      <c r="NA3" s="10">
        <v>1</v>
      </c>
      <c r="NB3" s="10">
        <v>32</v>
      </c>
      <c r="NC3" s="10">
        <v>39</v>
      </c>
      <c r="ND3" s="10">
        <v>0</v>
      </c>
      <c r="NE3" s="10">
        <v>0</v>
      </c>
      <c r="NF3" s="10">
        <v>0</v>
      </c>
      <c r="NG3" s="10">
        <v>1</v>
      </c>
      <c r="NH3" s="10">
        <v>158</v>
      </c>
      <c r="NI3" s="10">
        <v>68</v>
      </c>
      <c r="NJ3" s="10">
        <v>89</v>
      </c>
      <c r="NK3" s="10">
        <v>1</v>
      </c>
      <c r="NL3" s="10">
        <v>0</v>
      </c>
      <c r="NM3" s="10">
        <v>152</v>
      </c>
      <c r="NN3" s="10">
        <v>6</v>
      </c>
      <c r="NO3" s="10">
        <v>84</v>
      </c>
      <c r="NP3" s="10">
        <v>72</v>
      </c>
      <c r="NQ3" s="10">
        <v>0</v>
      </c>
      <c r="NR3" s="10">
        <v>1</v>
      </c>
      <c r="NS3" s="10">
        <v>0</v>
      </c>
      <c r="NT3" s="10">
        <v>1</v>
      </c>
      <c r="NU3" s="10">
        <v>67</v>
      </c>
      <c r="NV3" s="10">
        <v>31</v>
      </c>
      <c r="NW3" s="10">
        <v>36</v>
      </c>
      <c r="NX3" s="10">
        <v>0</v>
      </c>
      <c r="NY3" s="10">
        <v>0</v>
      </c>
      <c r="NZ3" s="10">
        <v>63</v>
      </c>
      <c r="OA3" s="10">
        <v>4</v>
      </c>
      <c r="OB3" s="10">
        <v>29</v>
      </c>
      <c r="OC3" s="10">
        <v>38</v>
      </c>
      <c r="OD3" s="10">
        <v>0</v>
      </c>
      <c r="OE3" s="10">
        <v>0</v>
      </c>
      <c r="OF3" s="10">
        <v>0</v>
      </c>
      <c r="OG3" s="10">
        <v>0</v>
      </c>
      <c r="OH3" s="10">
        <v>38</v>
      </c>
      <c r="OI3" s="10">
        <v>16</v>
      </c>
      <c r="OJ3" s="10">
        <v>22</v>
      </c>
      <c r="OK3" s="10">
        <v>0</v>
      </c>
      <c r="OL3" s="10">
        <v>0</v>
      </c>
      <c r="OM3" s="10">
        <v>38</v>
      </c>
      <c r="ON3" s="10">
        <v>0</v>
      </c>
      <c r="OO3" s="10">
        <v>27</v>
      </c>
      <c r="OP3" s="10">
        <v>10</v>
      </c>
      <c r="OQ3" s="10">
        <v>0</v>
      </c>
      <c r="OR3" s="10">
        <v>0</v>
      </c>
      <c r="OS3" s="10">
        <v>0</v>
      </c>
      <c r="OT3" s="10">
        <v>1</v>
      </c>
      <c r="OU3" s="10">
        <v>8</v>
      </c>
      <c r="OV3" s="10">
        <v>6</v>
      </c>
      <c r="OW3" s="10">
        <v>1</v>
      </c>
      <c r="OX3" s="10">
        <v>1</v>
      </c>
      <c r="OY3" s="10">
        <v>0</v>
      </c>
      <c r="OZ3" s="10">
        <v>8</v>
      </c>
      <c r="PA3" s="10">
        <v>0</v>
      </c>
      <c r="PB3" s="10">
        <v>3</v>
      </c>
      <c r="PC3" s="10">
        <v>5</v>
      </c>
      <c r="PD3" s="10">
        <v>0</v>
      </c>
      <c r="PE3" s="10">
        <v>0</v>
      </c>
      <c r="PF3" s="10">
        <v>0</v>
      </c>
      <c r="PG3" s="10">
        <v>0</v>
      </c>
      <c r="PH3" s="10">
        <v>113</v>
      </c>
      <c r="PI3" s="10">
        <v>53</v>
      </c>
      <c r="PJ3" s="10">
        <v>59</v>
      </c>
      <c r="PK3" s="10">
        <v>1</v>
      </c>
      <c r="PL3" s="10">
        <v>0</v>
      </c>
      <c r="PM3" s="10">
        <v>109</v>
      </c>
      <c r="PN3" s="10">
        <v>4</v>
      </c>
      <c r="PO3" s="10">
        <v>59</v>
      </c>
      <c r="PP3" s="10">
        <v>53</v>
      </c>
      <c r="PQ3" s="10">
        <v>0</v>
      </c>
      <c r="PR3" s="10">
        <v>0</v>
      </c>
      <c r="PS3" s="10">
        <v>0</v>
      </c>
      <c r="PT3" s="10">
        <v>1</v>
      </c>
      <c r="PU3" s="10">
        <v>45</v>
      </c>
      <c r="PV3" s="10">
        <v>15</v>
      </c>
      <c r="PW3" s="10">
        <v>30</v>
      </c>
      <c r="PX3" s="10">
        <v>0</v>
      </c>
      <c r="PY3" s="10">
        <v>0</v>
      </c>
      <c r="PZ3" s="10">
        <v>43</v>
      </c>
      <c r="QA3" s="10">
        <v>2</v>
      </c>
      <c r="QB3" s="10">
        <v>25</v>
      </c>
      <c r="QC3" s="10">
        <v>19</v>
      </c>
      <c r="QD3" s="10">
        <v>0</v>
      </c>
      <c r="QE3" s="10">
        <v>1</v>
      </c>
      <c r="QF3" s="10">
        <v>0</v>
      </c>
      <c r="QG3" s="10">
        <v>0</v>
      </c>
      <c r="QH3" s="10">
        <v>44</v>
      </c>
      <c r="QI3" s="10">
        <v>17</v>
      </c>
      <c r="QJ3" s="10">
        <v>18</v>
      </c>
      <c r="QK3" s="10">
        <v>8</v>
      </c>
      <c r="QL3" s="10">
        <v>43</v>
      </c>
      <c r="QM3" s="10">
        <v>1</v>
      </c>
      <c r="QN3" s="10">
        <v>114</v>
      </c>
      <c r="QO3" s="10">
        <v>50</v>
      </c>
      <c r="QP3" s="10">
        <v>20</v>
      </c>
      <c r="QQ3" s="10">
        <v>0</v>
      </c>
      <c r="QR3" s="10">
        <v>70</v>
      </c>
      <c r="QS3" s="10">
        <v>44</v>
      </c>
      <c r="QT3" s="10">
        <v>27</v>
      </c>
      <c r="QU3" s="10">
        <v>24</v>
      </c>
      <c r="QV3" s="10">
        <v>3</v>
      </c>
      <c r="QW3" s="10">
        <v>0</v>
      </c>
      <c r="QX3" s="10">
        <v>0</v>
      </c>
      <c r="QY3" s="10">
        <v>27</v>
      </c>
      <c r="QZ3" s="10">
        <v>0</v>
      </c>
      <c r="RA3" s="10">
        <v>6</v>
      </c>
      <c r="RB3" s="10">
        <v>20</v>
      </c>
      <c r="RC3" s="10">
        <v>0</v>
      </c>
      <c r="RD3" s="10">
        <v>0</v>
      </c>
      <c r="RE3" s="10">
        <v>0</v>
      </c>
      <c r="RF3" s="10">
        <v>1</v>
      </c>
      <c r="RG3" s="10">
        <v>11</v>
      </c>
      <c r="RH3" s="10">
        <v>10</v>
      </c>
      <c r="RI3" s="10">
        <v>1</v>
      </c>
      <c r="RJ3" s="10">
        <v>0</v>
      </c>
      <c r="RK3" s="10">
        <v>0</v>
      </c>
      <c r="RL3" s="10">
        <v>11</v>
      </c>
      <c r="RM3" s="10">
        <v>0</v>
      </c>
      <c r="RN3" s="10">
        <v>2</v>
      </c>
      <c r="RO3" s="10">
        <v>9</v>
      </c>
      <c r="RP3" s="10">
        <v>0</v>
      </c>
      <c r="RQ3" s="10">
        <v>0</v>
      </c>
      <c r="RR3" s="10">
        <v>0</v>
      </c>
      <c r="RS3" s="10">
        <v>0</v>
      </c>
      <c r="RT3" s="10">
        <v>8</v>
      </c>
      <c r="RU3" s="10">
        <v>8</v>
      </c>
      <c r="RV3" s="10">
        <v>0</v>
      </c>
      <c r="RW3" s="10">
        <v>0</v>
      </c>
      <c r="RX3" s="10">
        <v>0</v>
      </c>
      <c r="RY3" s="10">
        <v>8</v>
      </c>
      <c r="RZ3" s="10">
        <v>0</v>
      </c>
      <c r="SA3" s="10">
        <v>1</v>
      </c>
      <c r="SB3" s="10">
        <v>6</v>
      </c>
      <c r="SC3" s="10">
        <v>0</v>
      </c>
      <c r="SD3" s="10">
        <v>0</v>
      </c>
      <c r="SE3" s="10">
        <v>0</v>
      </c>
      <c r="SF3" s="10">
        <v>1</v>
      </c>
      <c r="SG3" s="10">
        <v>19</v>
      </c>
      <c r="SH3" s="10">
        <v>18</v>
      </c>
      <c r="SI3" s="10">
        <v>1</v>
      </c>
      <c r="SJ3" s="10">
        <v>0</v>
      </c>
      <c r="SK3" s="10">
        <v>0</v>
      </c>
      <c r="SL3" s="10">
        <v>19</v>
      </c>
      <c r="SM3" s="10">
        <v>0</v>
      </c>
      <c r="SN3" s="10">
        <v>3</v>
      </c>
      <c r="SO3" s="10">
        <v>15</v>
      </c>
      <c r="SP3" s="10">
        <v>0</v>
      </c>
      <c r="SQ3" s="10">
        <v>0</v>
      </c>
      <c r="SR3" s="10">
        <v>0</v>
      </c>
      <c r="SS3" s="10">
        <v>1</v>
      </c>
      <c r="ST3" s="10">
        <v>8</v>
      </c>
      <c r="SU3" s="10">
        <v>6</v>
      </c>
      <c r="SV3" s="10">
        <v>2</v>
      </c>
      <c r="SW3" s="10">
        <v>0</v>
      </c>
      <c r="SX3" s="10">
        <v>0</v>
      </c>
      <c r="SY3" s="10">
        <v>8</v>
      </c>
      <c r="SZ3" s="10">
        <v>0</v>
      </c>
      <c r="TA3" s="10">
        <v>3</v>
      </c>
      <c r="TB3" s="10">
        <v>5</v>
      </c>
      <c r="TC3" s="10">
        <v>0</v>
      </c>
      <c r="TD3" s="10">
        <v>0</v>
      </c>
      <c r="TE3" s="10">
        <v>0</v>
      </c>
      <c r="TF3" s="10">
        <v>0</v>
      </c>
      <c r="TG3" s="10">
        <v>0</v>
      </c>
      <c r="TH3" s="10">
        <v>0</v>
      </c>
      <c r="TI3" s="10">
        <v>0</v>
      </c>
      <c r="TJ3" s="10">
        <v>0</v>
      </c>
      <c r="TK3" s="10">
        <v>0</v>
      </c>
      <c r="TL3" s="10">
        <v>27</v>
      </c>
      <c r="TM3" s="10">
        <v>11</v>
      </c>
      <c r="TN3" s="10">
        <v>8</v>
      </c>
      <c r="TO3" s="10">
        <v>19</v>
      </c>
      <c r="TP3" s="10">
        <v>8</v>
      </c>
      <c r="TQ3" s="10">
        <v>36</v>
      </c>
      <c r="TR3" s="10">
        <v>16</v>
      </c>
      <c r="TS3" s="10">
        <v>13</v>
      </c>
      <c r="TT3" s="10">
        <v>29</v>
      </c>
      <c r="TU3" s="10">
        <v>7</v>
      </c>
    </row>
    <row r="4" spans="1:541" x14ac:dyDescent="0.25">
      <c r="A4" s="4" t="s">
        <v>19</v>
      </c>
      <c r="B4" s="10">
        <v>7</v>
      </c>
      <c r="C4" s="10">
        <v>2712</v>
      </c>
      <c r="D4" s="10">
        <v>309</v>
      </c>
      <c r="E4" s="10">
        <v>213</v>
      </c>
      <c r="F4" s="10">
        <v>2190</v>
      </c>
      <c r="G4" s="10">
        <v>1113</v>
      </c>
      <c r="H4" s="10">
        <v>1593</v>
      </c>
      <c r="I4" s="10">
        <v>5</v>
      </c>
      <c r="J4" s="10">
        <v>1</v>
      </c>
      <c r="K4" s="10">
        <v>2632</v>
      </c>
      <c r="L4" s="10">
        <v>80</v>
      </c>
      <c r="M4" s="10">
        <v>1647</v>
      </c>
      <c r="N4" s="10">
        <v>916</v>
      </c>
      <c r="O4" s="10">
        <v>12</v>
      </c>
      <c r="P4" s="10">
        <v>36</v>
      </c>
      <c r="Q4" s="10">
        <v>4</v>
      </c>
      <c r="R4" s="10">
        <v>97</v>
      </c>
      <c r="S4" s="10">
        <v>933</v>
      </c>
      <c r="T4" s="10">
        <v>143</v>
      </c>
      <c r="U4" s="10">
        <v>47</v>
      </c>
      <c r="V4" s="10">
        <v>743</v>
      </c>
      <c r="W4" s="10">
        <v>430</v>
      </c>
      <c r="X4" s="10">
        <v>502</v>
      </c>
      <c r="Y4" s="10">
        <v>1</v>
      </c>
      <c r="Z4" s="10">
        <v>0</v>
      </c>
      <c r="AA4" s="10">
        <v>903</v>
      </c>
      <c r="AB4" s="10">
        <v>30</v>
      </c>
      <c r="AC4" s="10">
        <v>566</v>
      </c>
      <c r="AD4" s="10">
        <v>313</v>
      </c>
      <c r="AE4" s="10">
        <v>1</v>
      </c>
      <c r="AF4" s="10">
        <v>17</v>
      </c>
      <c r="AG4" s="10">
        <v>0</v>
      </c>
      <c r="AH4" s="10">
        <v>36</v>
      </c>
      <c r="AI4" s="10">
        <v>516</v>
      </c>
      <c r="AJ4" s="10">
        <v>122</v>
      </c>
      <c r="AK4" s="10">
        <v>47</v>
      </c>
      <c r="AL4" s="10">
        <v>347</v>
      </c>
      <c r="AM4" s="10">
        <v>244</v>
      </c>
      <c r="AN4" s="10">
        <v>270</v>
      </c>
      <c r="AO4" s="10">
        <v>2</v>
      </c>
      <c r="AP4" s="10">
        <v>0</v>
      </c>
      <c r="AQ4" s="10">
        <v>490</v>
      </c>
      <c r="AR4" s="10">
        <v>26</v>
      </c>
      <c r="AS4" s="10">
        <v>338</v>
      </c>
      <c r="AT4" s="10">
        <v>140</v>
      </c>
      <c r="AU4" s="10">
        <v>1</v>
      </c>
      <c r="AV4" s="10">
        <v>8</v>
      </c>
      <c r="AW4" s="10">
        <v>2</v>
      </c>
      <c r="AX4" s="10">
        <v>27</v>
      </c>
      <c r="AY4" s="10">
        <v>6</v>
      </c>
      <c r="AZ4" s="10">
        <v>0</v>
      </c>
      <c r="BA4" s="10">
        <v>0</v>
      </c>
      <c r="BB4" s="10">
        <v>6</v>
      </c>
      <c r="BC4" s="10">
        <v>4</v>
      </c>
      <c r="BD4" s="10">
        <v>1</v>
      </c>
      <c r="BE4" s="10">
        <v>0</v>
      </c>
      <c r="BF4" s="10">
        <v>1</v>
      </c>
      <c r="BG4" s="10">
        <v>6</v>
      </c>
      <c r="BH4" s="10">
        <v>0</v>
      </c>
      <c r="BI4" s="10">
        <v>6</v>
      </c>
      <c r="BJ4" s="10">
        <v>0</v>
      </c>
      <c r="BK4" s="10">
        <v>0</v>
      </c>
      <c r="BL4" s="10">
        <v>0</v>
      </c>
      <c r="BM4" s="10">
        <v>0</v>
      </c>
      <c r="BN4" s="10">
        <v>0</v>
      </c>
      <c r="BO4" s="10">
        <v>1455</v>
      </c>
      <c r="BP4" s="10">
        <v>265</v>
      </c>
      <c r="BQ4" s="10">
        <v>94</v>
      </c>
      <c r="BR4" s="10">
        <v>1096</v>
      </c>
      <c r="BS4" s="10">
        <v>678</v>
      </c>
      <c r="BT4" s="10">
        <v>773</v>
      </c>
      <c r="BU4" s="10">
        <v>3</v>
      </c>
      <c r="BV4" s="10">
        <v>1</v>
      </c>
      <c r="BW4" s="10">
        <v>1399</v>
      </c>
      <c r="BX4" s="10">
        <v>56</v>
      </c>
      <c r="BY4" s="10">
        <v>910</v>
      </c>
      <c r="BZ4" s="10">
        <v>453</v>
      </c>
      <c r="CA4" s="10">
        <v>2</v>
      </c>
      <c r="CB4" s="10">
        <v>25</v>
      </c>
      <c r="CC4" s="10">
        <v>2</v>
      </c>
      <c r="CD4" s="10">
        <v>63</v>
      </c>
      <c r="CE4" s="10">
        <v>1257</v>
      </c>
      <c r="CF4" s="10">
        <v>44</v>
      </c>
      <c r="CG4" s="10">
        <v>119</v>
      </c>
      <c r="CH4" s="10">
        <v>1094</v>
      </c>
      <c r="CI4" s="10">
        <v>435</v>
      </c>
      <c r="CJ4" s="10">
        <v>820</v>
      </c>
      <c r="CK4" s="10">
        <v>2</v>
      </c>
      <c r="CL4" s="10">
        <v>0</v>
      </c>
      <c r="CM4" s="10">
        <v>1233</v>
      </c>
      <c r="CN4" s="10">
        <v>24</v>
      </c>
      <c r="CO4" s="10">
        <v>737</v>
      </c>
      <c r="CP4" s="10">
        <v>463</v>
      </c>
      <c r="CQ4" s="10">
        <v>10</v>
      </c>
      <c r="CR4" s="10">
        <v>11</v>
      </c>
      <c r="CS4" s="10">
        <v>2</v>
      </c>
      <c r="CT4" s="10">
        <v>34</v>
      </c>
      <c r="CU4" s="10">
        <v>2280</v>
      </c>
      <c r="CV4" s="10">
        <v>50</v>
      </c>
      <c r="CW4" s="10">
        <v>202</v>
      </c>
      <c r="CX4" s="10">
        <v>2028</v>
      </c>
      <c r="CY4" s="10">
        <v>843</v>
      </c>
      <c r="CZ4" s="10">
        <v>1431</v>
      </c>
      <c r="DA4" s="10">
        <v>5</v>
      </c>
      <c r="DB4" s="10">
        <v>1</v>
      </c>
      <c r="DC4" s="10">
        <v>2223</v>
      </c>
      <c r="DD4" s="10">
        <v>57</v>
      </c>
      <c r="DE4" s="10">
        <v>1394</v>
      </c>
      <c r="DF4" s="10">
        <v>779</v>
      </c>
      <c r="DG4" s="10">
        <v>12</v>
      </c>
      <c r="DH4" s="10">
        <v>29</v>
      </c>
      <c r="DI4" s="10">
        <v>4</v>
      </c>
      <c r="DJ4" s="10">
        <v>62</v>
      </c>
      <c r="DK4" s="10">
        <v>708</v>
      </c>
      <c r="DL4" s="10">
        <v>13</v>
      </c>
      <c r="DM4" s="10">
        <v>40</v>
      </c>
      <c r="DN4" s="10">
        <v>655</v>
      </c>
      <c r="DO4" s="10">
        <v>297</v>
      </c>
      <c r="DP4" s="10">
        <v>410</v>
      </c>
      <c r="DQ4" s="10">
        <v>1</v>
      </c>
      <c r="DR4" s="10">
        <v>0</v>
      </c>
      <c r="DS4" s="10">
        <v>689</v>
      </c>
      <c r="DT4" s="10">
        <v>19</v>
      </c>
      <c r="DU4" s="10">
        <v>440</v>
      </c>
      <c r="DV4" s="10">
        <v>235</v>
      </c>
      <c r="DW4" s="10">
        <v>1</v>
      </c>
      <c r="DX4" s="10">
        <v>13</v>
      </c>
      <c r="DY4" s="10">
        <v>0</v>
      </c>
      <c r="DZ4" s="10">
        <v>19</v>
      </c>
      <c r="EA4" s="10">
        <v>367</v>
      </c>
      <c r="EB4" s="10">
        <v>27</v>
      </c>
      <c r="EC4" s="10">
        <v>44</v>
      </c>
      <c r="ED4" s="10">
        <v>296</v>
      </c>
      <c r="EE4" s="10">
        <v>145</v>
      </c>
      <c r="EF4" s="10">
        <v>220</v>
      </c>
      <c r="EG4" s="10">
        <v>2</v>
      </c>
      <c r="EH4" s="10">
        <v>0</v>
      </c>
      <c r="EI4" s="10">
        <v>353</v>
      </c>
      <c r="EJ4" s="10">
        <v>14</v>
      </c>
      <c r="EK4" s="10">
        <v>250</v>
      </c>
      <c r="EL4" s="10">
        <v>98</v>
      </c>
      <c r="EM4" s="10">
        <v>1</v>
      </c>
      <c r="EN4" s="10">
        <v>5</v>
      </c>
      <c r="EO4" s="10">
        <v>2</v>
      </c>
      <c r="EP4" s="10">
        <v>11</v>
      </c>
      <c r="EQ4" s="10">
        <v>6</v>
      </c>
      <c r="ER4" s="10">
        <v>0</v>
      </c>
      <c r="ES4" s="10">
        <v>0</v>
      </c>
      <c r="ET4" s="10">
        <v>6</v>
      </c>
      <c r="EU4" s="10">
        <v>4</v>
      </c>
      <c r="EV4" s="10">
        <v>1</v>
      </c>
      <c r="EW4" s="10">
        <v>0</v>
      </c>
      <c r="EX4" s="10">
        <v>1</v>
      </c>
      <c r="EY4" s="10">
        <v>6</v>
      </c>
      <c r="EZ4" s="10">
        <v>0</v>
      </c>
      <c r="FA4" s="10">
        <v>6</v>
      </c>
      <c r="FB4" s="10">
        <v>0</v>
      </c>
      <c r="FC4" s="10">
        <v>0</v>
      </c>
      <c r="FD4" s="10">
        <v>0</v>
      </c>
      <c r="FE4" s="10">
        <v>0</v>
      </c>
      <c r="FF4" s="10">
        <v>0</v>
      </c>
      <c r="FG4" s="10">
        <v>1081</v>
      </c>
      <c r="FH4" s="10">
        <v>40</v>
      </c>
      <c r="FI4" s="10">
        <v>84</v>
      </c>
      <c r="FJ4" s="10">
        <v>957</v>
      </c>
      <c r="FK4" s="10">
        <v>446</v>
      </c>
      <c r="FL4" s="10">
        <v>631</v>
      </c>
      <c r="FM4" s="10">
        <v>3</v>
      </c>
      <c r="FN4" s="10">
        <v>1</v>
      </c>
      <c r="FO4" s="10">
        <v>1048</v>
      </c>
      <c r="FP4" s="10">
        <v>33</v>
      </c>
      <c r="FQ4" s="10">
        <v>696</v>
      </c>
      <c r="FR4" s="10">
        <v>333</v>
      </c>
      <c r="FS4" s="10">
        <v>2</v>
      </c>
      <c r="FT4" s="10">
        <v>18</v>
      </c>
      <c r="FU4" s="10">
        <v>2</v>
      </c>
      <c r="FV4" s="10">
        <v>30</v>
      </c>
      <c r="FW4" s="10">
        <v>1199</v>
      </c>
      <c r="FX4" s="10">
        <v>10</v>
      </c>
      <c r="FY4" s="10">
        <v>118</v>
      </c>
      <c r="FZ4" s="10">
        <v>1071</v>
      </c>
      <c r="GA4" s="10">
        <v>397</v>
      </c>
      <c r="GB4" s="10">
        <v>800</v>
      </c>
      <c r="GC4" s="10">
        <v>2</v>
      </c>
      <c r="GD4" s="10">
        <v>0</v>
      </c>
      <c r="GE4" s="10">
        <v>1175</v>
      </c>
      <c r="GF4" s="10">
        <v>24</v>
      </c>
      <c r="GG4" s="10">
        <v>698</v>
      </c>
      <c r="GH4" s="10">
        <v>446</v>
      </c>
      <c r="GI4" s="10">
        <v>10</v>
      </c>
      <c r="GJ4" s="10">
        <v>11</v>
      </c>
      <c r="GK4" s="10">
        <v>2</v>
      </c>
      <c r="GL4" s="10">
        <v>32</v>
      </c>
      <c r="GM4" s="10">
        <v>432</v>
      </c>
      <c r="GN4" s="10">
        <v>259</v>
      </c>
      <c r="GO4" s="10">
        <v>11</v>
      </c>
      <c r="GP4" s="10">
        <v>162</v>
      </c>
      <c r="GQ4" s="10">
        <v>270</v>
      </c>
      <c r="GR4" s="10">
        <v>162</v>
      </c>
      <c r="GS4" s="10">
        <v>0</v>
      </c>
      <c r="GT4" s="10">
        <v>0</v>
      </c>
      <c r="GU4" s="10">
        <v>409</v>
      </c>
      <c r="GV4" s="10">
        <v>23</v>
      </c>
      <c r="GW4" s="10">
        <v>253</v>
      </c>
      <c r="GX4" s="10">
        <v>137</v>
      </c>
      <c r="GY4" s="10">
        <v>0</v>
      </c>
      <c r="GZ4" s="10">
        <v>7</v>
      </c>
      <c r="HA4" s="10">
        <v>0</v>
      </c>
      <c r="HB4" s="10">
        <v>35</v>
      </c>
      <c r="HC4" s="10">
        <v>225</v>
      </c>
      <c r="HD4" s="10">
        <v>130</v>
      </c>
      <c r="HE4" s="10">
        <v>7</v>
      </c>
      <c r="HF4" s="10">
        <v>88</v>
      </c>
      <c r="HG4" s="10">
        <v>133</v>
      </c>
      <c r="HH4" s="10">
        <v>92</v>
      </c>
      <c r="HI4" s="10">
        <v>0</v>
      </c>
      <c r="HJ4" s="10">
        <v>0</v>
      </c>
      <c r="HK4" s="10">
        <v>214</v>
      </c>
      <c r="HL4" s="10">
        <v>11</v>
      </c>
      <c r="HM4" s="10">
        <v>126</v>
      </c>
      <c r="HN4" s="10">
        <v>78</v>
      </c>
      <c r="HO4" s="10">
        <v>0</v>
      </c>
      <c r="HP4" s="10">
        <v>4</v>
      </c>
      <c r="HQ4" s="10">
        <v>0</v>
      </c>
      <c r="HR4" s="10">
        <v>17</v>
      </c>
      <c r="HS4" s="10">
        <v>149</v>
      </c>
      <c r="HT4" s="10">
        <v>95</v>
      </c>
      <c r="HU4" s="10">
        <v>3</v>
      </c>
      <c r="HV4" s="10">
        <v>51</v>
      </c>
      <c r="HW4" s="10">
        <v>99</v>
      </c>
      <c r="HX4" s="10">
        <v>50</v>
      </c>
      <c r="HY4" s="10">
        <v>0</v>
      </c>
      <c r="HZ4" s="10">
        <v>0</v>
      </c>
      <c r="IA4" s="10">
        <v>137</v>
      </c>
      <c r="IB4" s="10">
        <v>12</v>
      </c>
      <c r="IC4" s="10">
        <v>88</v>
      </c>
      <c r="ID4" s="10">
        <v>42</v>
      </c>
      <c r="IE4" s="10">
        <v>0</v>
      </c>
      <c r="IF4" s="10">
        <v>3</v>
      </c>
      <c r="IG4" s="10">
        <v>0</v>
      </c>
      <c r="IH4" s="10">
        <v>16</v>
      </c>
      <c r="II4" s="10">
        <v>374</v>
      </c>
      <c r="IJ4" s="10">
        <v>225</v>
      </c>
      <c r="IK4" s="10">
        <v>10</v>
      </c>
      <c r="IL4" s="10">
        <v>139</v>
      </c>
      <c r="IM4" s="10">
        <v>232</v>
      </c>
      <c r="IN4" s="10">
        <v>142</v>
      </c>
      <c r="IO4" s="10">
        <v>0</v>
      </c>
      <c r="IP4" s="10">
        <v>0</v>
      </c>
      <c r="IQ4" s="10">
        <v>351</v>
      </c>
      <c r="IR4" s="10">
        <v>23</v>
      </c>
      <c r="IS4" s="10">
        <v>214</v>
      </c>
      <c r="IT4" s="10">
        <v>120</v>
      </c>
      <c r="IU4" s="10">
        <v>0</v>
      </c>
      <c r="IV4" s="10">
        <v>7</v>
      </c>
      <c r="IW4" s="10">
        <v>0</v>
      </c>
      <c r="IX4" s="10">
        <v>33</v>
      </c>
      <c r="IY4" s="10">
        <v>58</v>
      </c>
      <c r="IZ4" s="10">
        <v>34</v>
      </c>
      <c r="JA4" s="10">
        <v>1</v>
      </c>
      <c r="JB4" s="10">
        <v>23</v>
      </c>
      <c r="JC4" s="10">
        <v>38</v>
      </c>
      <c r="JD4" s="10">
        <v>20</v>
      </c>
      <c r="JE4" s="10">
        <v>0</v>
      </c>
      <c r="JF4" s="10">
        <v>0</v>
      </c>
      <c r="JG4" s="10">
        <v>58</v>
      </c>
      <c r="JH4" s="10">
        <v>0</v>
      </c>
      <c r="JI4" s="10">
        <v>39</v>
      </c>
      <c r="JJ4" s="10">
        <v>17</v>
      </c>
      <c r="JK4" s="10">
        <v>0</v>
      </c>
      <c r="JL4" s="10">
        <v>0</v>
      </c>
      <c r="JM4" s="10">
        <v>0</v>
      </c>
      <c r="JN4" s="10">
        <v>2</v>
      </c>
      <c r="JO4" s="10">
        <v>147</v>
      </c>
      <c r="JP4" s="10">
        <v>76</v>
      </c>
      <c r="JQ4" s="10">
        <v>51</v>
      </c>
      <c r="JR4" s="10">
        <v>127</v>
      </c>
      <c r="JS4" s="10">
        <v>20</v>
      </c>
      <c r="JT4" s="10">
        <v>466</v>
      </c>
      <c r="JU4" s="10">
        <v>149</v>
      </c>
      <c r="JV4" s="10">
        <v>4</v>
      </c>
      <c r="JW4" s="10">
        <v>153</v>
      </c>
      <c r="JX4" s="10">
        <v>313</v>
      </c>
      <c r="JY4" s="10">
        <v>453</v>
      </c>
      <c r="JZ4" s="10">
        <v>149</v>
      </c>
      <c r="KA4" s="10">
        <v>4</v>
      </c>
      <c r="KB4" s="10">
        <v>153</v>
      </c>
      <c r="KC4" s="10">
        <v>300</v>
      </c>
      <c r="KD4" s="10">
        <v>13</v>
      </c>
      <c r="KE4" s="10">
        <v>0</v>
      </c>
      <c r="KF4" s="10">
        <v>0</v>
      </c>
      <c r="KG4" s="10">
        <v>13</v>
      </c>
      <c r="KH4" s="10">
        <v>251</v>
      </c>
      <c r="KI4" s="10">
        <v>37</v>
      </c>
      <c r="KJ4" s="10">
        <v>214</v>
      </c>
      <c r="KK4" s="10">
        <v>0</v>
      </c>
      <c r="KL4" s="10">
        <v>0</v>
      </c>
      <c r="KM4" s="10">
        <v>249</v>
      </c>
      <c r="KN4" s="10">
        <v>2</v>
      </c>
      <c r="KO4" s="10">
        <v>140</v>
      </c>
      <c r="KP4" s="10">
        <v>97</v>
      </c>
      <c r="KQ4" s="10">
        <v>2</v>
      </c>
      <c r="KR4" s="10">
        <v>4</v>
      </c>
      <c r="KS4" s="10">
        <v>0</v>
      </c>
      <c r="KT4" s="10">
        <v>8</v>
      </c>
      <c r="KU4" s="10">
        <v>81</v>
      </c>
      <c r="KV4" s="10">
        <v>10</v>
      </c>
      <c r="KW4" s="10">
        <v>71</v>
      </c>
      <c r="KX4" s="10">
        <v>0</v>
      </c>
      <c r="KY4" s="10">
        <v>0</v>
      </c>
      <c r="KZ4" s="10">
        <v>80</v>
      </c>
      <c r="LA4" s="10">
        <v>1</v>
      </c>
      <c r="LB4" s="10">
        <v>39</v>
      </c>
      <c r="LC4" s="10">
        <v>38</v>
      </c>
      <c r="LD4" s="10">
        <v>0</v>
      </c>
      <c r="LE4" s="10">
        <v>1</v>
      </c>
      <c r="LF4" s="10">
        <v>0</v>
      </c>
      <c r="LG4" s="10">
        <v>3</v>
      </c>
      <c r="LH4" s="10">
        <v>69</v>
      </c>
      <c r="LI4" s="10">
        <v>10</v>
      </c>
      <c r="LJ4" s="10">
        <v>59</v>
      </c>
      <c r="LK4" s="10">
        <v>0</v>
      </c>
      <c r="LL4" s="10">
        <v>0</v>
      </c>
      <c r="LM4" s="10">
        <v>69</v>
      </c>
      <c r="LN4" s="10">
        <v>0</v>
      </c>
      <c r="LO4" s="10">
        <v>48</v>
      </c>
      <c r="LP4" s="10">
        <v>19</v>
      </c>
      <c r="LQ4" s="10">
        <v>0</v>
      </c>
      <c r="LR4" s="10">
        <v>1</v>
      </c>
      <c r="LS4" s="10">
        <v>0</v>
      </c>
      <c r="LT4" s="10">
        <v>1</v>
      </c>
      <c r="LU4" s="10">
        <v>0</v>
      </c>
      <c r="LV4" s="10">
        <v>0</v>
      </c>
      <c r="LW4" s="10">
        <v>0</v>
      </c>
      <c r="LX4" s="10">
        <v>0</v>
      </c>
      <c r="LY4" s="10">
        <v>0</v>
      </c>
      <c r="LZ4" s="10">
        <v>0</v>
      </c>
      <c r="MA4" s="10">
        <v>0</v>
      </c>
      <c r="MB4" s="10">
        <v>0</v>
      </c>
      <c r="MC4" s="10">
        <v>0</v>
      </c>
      <c r="MD4" s="10">
        <v>0</v>
      </c>
      <c r="ME4" s="10">
        <v>0</v>
      </c>
      <c r="MF4" s="10">
        <v>0</v>
      </c>
      <c r="MG4" s="10">
        <v>0</v>
      </c>
      <c r="MH4" s="10">
        <v>150</v>
      </c>
      <c r="MI4" s="10">
        <v>20</v>
      </c>
      <c r="MJ4" s="10">
        <v>130</v>
      </c>
      <c r="MK4" s="10">
        <v>0</v>
      </c>
      <c r="ML4" s="10">
        <v>0</v>
      </c>
      <c r="MM4" s="10">
        <v>149</v>
      </c>
      <c r="MN4" s="10">
        <v>1</v>
      </c>
      <c r="MO4" s="10">
        <v>87</v>
      </c>
      <c r="MP4" s="10">
        <v>57</v>
      </c>
      <c r="MQ4" s="10">
        <v>0</v>
      </c>
      <c r="MR4" s="10">
        <v>2</v>
      </c>
      <c r="MS4" s="10">
        <v>0</v>
      </c>
      <c r="MT4" s="10">
        <v>4</v>
      </c>
      <c r="MU4" s="10">
        <v>101</v>
      </c>
      <c r="MV4" s="10">
        <v>17</v>
      </c>
      <c r="MW4" s="10">
        <v>84</v>
      </c>
      <c r="MX4" s="10">
        <v>0</v>
      </c>
      <c r="MY4" s="10">
        <v>0</v>
      </c>
      <c r="MZ4" s="10">
        <v>100</v>
      </c>
      <c r="NA4" s="10">
        <v>1</v>
      </c>
      <c r="NB4" s="10">
        <v>53</v>
      </c>
      <c r="NC4" s="10">
        <v>40</v>
      </c>
      <c r="ND4" s="10">
        <v>2</v>
      </c>
      <c r="NE4" s="10">
        <v>2</v>
      </c>
      <c r="NF4" s="10">
        <v>0</v>
      </c>
      <c r="NG4" s="10">
        <v>4</v>
      </c>
      <c r="NH4" s="10">
        <v>240</v>
      </c>
      <c r="NI4" s="10">
        <v>120</v>
      </c>
      <c r="NJ4" s="10">
        <v>120</v>
      </c>
      <c r="NK4" s="10">
        <v>0</v>
      </c>
      <c r="NL4" s="10">
        <v>0</v>
      </c>
      <c r="NM4" s="10">
        <v>232</v>
      </c>
      <c r="NN4" s="10">
        <v>8</v>
      </c>
      <c r="NO4" s="10">
        <v>142</v>
      </c>
      <c r="NP4" s="10">
        <v>89</v>
      </c>
      <c r="NQ4" s="10">
        <v>0</v>
      </c>
      <c r="NR4" s="10">
        <v>1</v>
      </c>
      <c r="NS4" s="10">
        <v>0</v>
      </c>
      <c r="NT4" s="10">
        <v>8</v>
      </c>
      <c r="NU4" s="10">
        <v>51</v>
      </c>
      <c r="NV4" s="10">
        <v>31</v>
      </c>
      <c r="NW4" s="10">
        <v>20</v>
      </c>
      <c r="NX4" s="10">
        <v>0</v>
      </c>
      <c r="NY4" s="10">
        <v>0</v>
      </c>
      <c r="NZ4" s="10">
        <v>48</v>
      </c>
      <c r="OA4" s="10">
        <v>3</v>
      </c>
      <c r="OB4" s="10">
        <v>29</v>
      </c>
      <c r="OC4" s="10">
        <v>19</v>
      </c>
      <c r="OD4" s="10">
        <v>0</v>
      </c>
      <c r="OE4" s="10">
        <v>0</v>
      </c>
      <c r="OF4" s="10">
        <v>0</v>
      </c>
      <c r="OG4" s="10">
        <v>3</v>
      </c>
      <c r="OH4" s="10">
        <v>71</v>
      </c>
      <c r="OI4" s="10">
        <v>38</v>
      </c>
      <c r="OJ4" s="10">
        <v>33</v>
      </c>
      <c r="OK4" s="10">
        <v>0</v>
      </c>
      <c r="OL4" s="10">
        <v>0</v>
      </c>
      <c r="OM4" s="10">
        <v>66</v>
      </c>
      <c r="ON4" s="10">
        <v>5</v>
      </c>
      <c r="OO4" s="10">
        <v>53</v>
      </c>
      <c r="OP4" s="10">
        <v>17</v>
      </c>
      <c r="OQ4" s="10">
        <v>0</v>
      </c>
      <c r="OR4" s="10">
        <v>1</v>
      </c>
      <c r="OS4" s="10">
        <v>0</v>
      </c>
      <c r="OT4" s="10">
        <v>0</v>
      </c>
      <c r="OU4" s="10">
        <v>0</v>
      </c>
      <c r="OV4" s="10">
        <v>0</v>
      </c>
      <c r="OW4" s="10">
        <v>0</v>
      </c>
      <c r="OX4" s="10">
        <v>0</v>
      </c>
      <c r="OY4" s="10">
        <v>0</v>
      </c>
      <c r="OZ4" s="10">
        <v>0</v>
      </c>
      <c r="PA4" s="10">
        <v>0</v>
      </c>
      <c r="PB4" s="10">
        <v>0</v>
      </c>
      <c r="PC4" s="10">
        <v>0</v>
      </c>
      <c r="PD4" s="10">
        <v>0</v>
      </c>
      <c r="PE4" s="10">
        <v>0</v>
      </c>
      <c r="PF4" s="10">
        <v>0</v>
      </c>
      <c r="PG4" s="10">
        <v>0</v>
      </c>
      <c r="PH4" s="10">
        <v>122</v>
      </c>
      <c r="PI4" s="10">
        <v>69</v>
      </c>
      <c r="PJ4" s="10">
        <v>53</v>
      </c>
      <c r="PK4" s="10">
        <v>0</v>
      </c>
      <c r="PL4" s="10">
        <v>0</v>
      </c>
      <c r="PM4" s="10">
        <v>114</v>
      </c>
      <c r="PN4" s="10">
        <v>8</v>
      </c>
      <c r="PO4" s="10">
        <v>82</v>
      </c>
      <c r="PP4" s="10">
        <v>36</v>
      </c>
      <c r="PQ4" s="10">
        <v>0</v>
      </c>
      <c r="PR4" s="10">
        <v>1</v>
      </c>
      <c r="PS4" s="10">
        <v>0</v>
      </c>
      <c r="PT4" s="10">
        <v>3</v>
      </c>
      <c r="PU4" s="10">
        <v>118</v>
      </c>
      <c r="PV4" s="10">
        <v>51</v>
      </c>
      <c r="PW4" s="10">
        <v>67</v>
      </c>
      <c r="PX4" s="10">
        <v>0</v>
      </c>
      <c r="PY4" s="10">
        <v>0</v>
      </c>
      <c r="PZ4" s="10">
        <v>118</v>
      </c>
      <c r="QA4" s="10">
        <v>0</v>
      </c>
      <c r="QB4" s="10">
        <v>60</v>
      </c>
      <c r="QC4" s="10">
        <v>53</v>
      </c>
      <c r="QD4" s="10">
        <v>0</v>
      </c>
      <c r="QE4" s="10">
        <v>0</v>
      </c>
      <c r="QF4" s="10">
        <v>0</v>
      </c>
      <c r="QG4" s="10">
        <v>5</v>
      </c>
      <c r="QH4" s="10">
        <v>43</v>
      </c>
      <c r="QI4" s="10">
        <v>13</v>
      </c>
      <c r="QJ4" s="10">
        <v>27</v>
      </c>
      <c r="QK4" s="10">
        <v>0</v>
      </c>
      <c r="QL4" s="10">
        <v>40</v>
      </c>
      <c r="QM4" s="10">
        <v>3</v>
      </c>
      <c r="QN4" s="10">
        <v>197</v>
      </c>
      <c r="QO4" s="10">
        <v>38</v>
      </c>
      <c r="QP4" s="10">
        <v>44</v>
      </c>
      <c r="QQ4" s="10">
        <v>0</v>
      </c>
      <c r="QR4" s="10">
        <v>82</v>
      </c>
      <c r="QS4" s="10">
        <v>115</v>
      </c>
      <c r="QT4" s="10">
        <v>8</v>
      </c>
      <c r="QU4" s="10">
        <v>8</v>
      </c>
      <c r="QV4" s="10">
        <v>0</v>
      </c>
      <c r="QW4" s="10">
        <v>0</v>
      </c>
      <c r="QX4" s="10">
        <v>0</v>
      </c>
      <c r="QY4" s="10">
        <v>7</v>
      </c>
      <c r="QZ4" s="10">
        <v>1</v>
      </c>
      <c r="RA4" s="10">
        <v>4</v>
      </c>
      <c r="RB4" s="10">
        <v>2</v>
      </c>
      <c r="RC4" s="10">
        <v>0</v>
      </c>
      <c r="RD4" s="10">
        <v>1</v>
      </c>
      <c r="RE4" s="10">
        <v>0</v>
      </c>
      <c r="RF4" s="10">
        <v>1</v>
      </c>
      <c r="RG4" s="10">
        <v>5</v>
      </c>
      <c r="RH4" s="10">
        <v>5</v>
      </c>
      <c r="RI4" s="10">
        <v>0</v>
      </c>
      <c r="RJ4" s="10">
        <v>0</v>
      </c>
      <c r="RK4" s="10">
        <v>0</v>
      </c>
      <c r="RL4" s="10">
        <v>5</v>
      </c>
      <c r="RM4" s="10">
        <v>0</v>
      </c>
      <c r="RN4" s="10">
        <v>2</v>
      </c>
      <c r="RO4" s="10">
        <v>1</v>
      </c>
      <c r="RP4" s="10">
        <v>0</v>
      </c>
      <c r="RQ4" s="10">
        <v>1</v>
      </c>
      <c r="RR4" s="10">
        <v>0</v>
      </c>
      <c r="RS4" s="10">
        <v>1</v>
      </c>
      <c r="RT4" s="10">
        <v>2</v>
      </c>
      <c r="RU4" s="10">
        <v>2</v>
      </c>
      <c r="RV4" s="10">
        <v>0</v>
      </c>
      <c r="RW4" s="10">
        <v>0</v>
      </c>
      <c r="RX4" s="10">
        <v>0</v>
      </c>
      <c r="RY4" s="10">
        <v>1</v>
      </c>
      <c r="RZ4" s="10">
        <v>1</v>
      </c>
      <c r="SA4" s="10">
        <v>1</v>
      </c>
      <c r="SB4" s="10">
        <v>1</v>
      </c>
      <c r="SC4" s="10">
        <v>0</v>
      </c>
      <c r="SD4" s="10">
        <v>0</v>
      </c>
      <c r="SE4" s="10">
        <v>0</v>
      </c>
      <c r="SF4" s="10">
        <v>0</v>
      </c>
      <c r="SG4" s="10">
        <v>7</v>
      </c>
      <c r="SH4" s="10">
        <v>7</v>
      </c>
      <c r="SI4" s="10">
        <v>0</v>
      </c>
      <c r="SJ4" s="10">
        <v>0</v>
      </c>
      <c r="SK4" s="10">
        <v>0</v>
      </c>
      <c r="SL4" s="10">
        <v>6</v>
      </c>
      <c r="SM4" s="10">
        <v>1</v>
      </c>
      <c r="SN4" s="10">
        <v>3</v>
      </c>
      <c r="SO4" s="10">
        <v>2</v>
      </c>
      <c r="SP4" s="10">
        <v>0</v>
      </c>
      <c r="SQ4" s="10">
        <v>1</v>
      </c>
      <c r="SR4" s="10">
        <v>0</v>
      </c>
      <c r="SS4" s="10">
        <v>1</v>
      </c>
      <c r="ST4" s="10">
        <v>1</v>
      </c>
      <c r="SU4" s="10">
        <v>1</v>
      </c>
      <c r="SV4" s="10">
        <v>0</v>
      </c>
      <c r="SW4" s="10">
        <v>0</v>
      </c>
      <c r="SX4" s="10">
        <v>0</v>
      </c>
      <c r="SY4" s="10">
        <v>1</v>
      </c>
      <c r="SZ4" s="10">
        <v>0</v>
      </c>
      <c r="TA4" s="10">
        <v>1</v>
      </c>
      <c r="TB4" s="10">
        <v>0</v>
      </c>
      <c r="TC4" s="10">
        <v>0</v>
      </c>
      <c r="TD4" s="10">
        <v>0</v>
      </c>
      <c r="TE4" s="10">
        <v>0</v>
      </c>
      <c r="TF4" s="10">
        <v>0</v>
      </c>
      <c r="TG4" s="10">
        <v>0</v>
      </c>
      <c r="TH4" s="10">
        <v>0</v>
      </c>
      <c r="TI4" s="10">
        <v>0</v>
      </c>
      <c r="TJ4" s="10">
        <v>0</v>
      </c>
      <c r="TK4" s="10">
        <v>0</v>
      </c>
      <c r="TL4" s="10">
        <v>8</v>
      </c>
      <c r="TM4" s="10">
        <v>5</v>
      </c>
      <c r="TN4" s="10">
        <v>2</v>
      </c>
      <c r="TO4" s="10">
        <v>7</v>
      </c>
      <c r="TP4" s="10">
        <v>1</v>
      </c>
      <c r="TQ4" s="10">
        <v>11</v>
      </c>
      <c r="TR4" s="10">
        <v>7</v>
      </c>
      <c r="TS4" s="10">
        <v>2</v>
      </c>
      <c r="TT4" s="10">
        <v>9</v>
      </c>
      <c r="TU4" s="10">
        <v>2</v>
      </c>
    </row>
    <row r="5" spans="1:541"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25">
      <c r="A6" s="4" t="s">
        <v>22</v>
      </c>
      <c r="B6" s="10">
        <v>3</v>
      </c>
      <c r="C6" s="10">
        <v>9865</v>
      </c>
      <c r="D6" s="10">
        <v>1680</v>
      </c>
      <c r="E6" s="10">
        <v>780</v>
      </c>
      <c r="F6" s="10">
        <v>7405</v>
      </c>
      <c r="G6" s="10">
        <v>3460</v>
      </c>
      <c r="H6" s="10">
        <v>6354</v>
      </c>
      <c r="I6" s="10">
        <v>34</v>
      </c>
      <c r="J6" s="10">
        <v>17</v>
      </c>
      <c r="K6" s="10">
        <v>7590</v>
      </c>
      <c r="L6" s="10">
        <v>2275</v>
      </c>
      <c r="M6" s="10">
        <v>6494</v>
      </c>
      <c r="N6" s="10">
        <v>1906</v>
      </c>
      <c r="O6" s="10">
        <v>53</v>
      </c>
      <c r="P6" s="10">
        <v>836</v>
      </c>
      <c r="Q6" s="10">
        <v>57</v>
      </c>
      <c r="R6" s="10">
        <v>519</v>
      </c>
      <c r="S6" s="10">
        <v>3615</v>
      </c>
      <c r="T6" s="10">
        <v>847</v>
      </c>
      <c r="U6" s="10">
        <v>261</v>
      </c>
      <c r="V6" s="10">
        <v>2507</v>
      </c>
      <c r="W6" s="10">
        <v>1522</v>
      </c>
      <c r="X6" s="10">
        <v>2081</v>
      </c>
      <c r="Y6" s="10">
        <v>12</v>
      </c>
      <c r="Z6" s="10">
        <v>0</v>
      </c>
      <c r="AA6" s="10">
        <v>2753</v>
      </c>
      <c r="AB6" s="10">
        <v>862</v>
      </c>
      <c r="AC6" s="10">
        <v>2045</v>
      </c>
      <c r="AD6" s="10">
        <v>878</v>
      </c>
      <c r="AE6" s="10">
        <v>26</v>
      </c>
      <c r="AF6" s="10">
        <v>370</v>
      </c>
      <c r="AG6" s="10">
        <v>24</v>
      </c>
      <c r="AH6" s="10">
        <v>272</v>
      </c>
      <c r="AI6" s="10">
        <v>2144</v>
      </c>
      <c r="AJ6" s="10">
        <v>750</v>
      </c>
      <c r="AK6" s="10">
        <v>236</v>
      </c>
      <c r="AL6" s="10">
        <v>1158</v>
      </c>
      <c r="AM6" s="10">
        <v>917</v>
      </c>
      <c r="AN6" s="10">
        <v>1218</v>
      </c>
      <c r="AO6" s="10">
        <v>8</v>
      </c>
      <c r="AP6" s="10">
        <v>1</v>
      </c>
      <c r="AQ6" s="10">
        <v>1513</v>
      </c>
      <c r="AR6" s="10">
        <v>631</v>
      </c>
      <c r="AS6" s="10">
        <v>1349</v>
      </c>
      <c r="AT6" s="10">
        <v>545</v>
      </c>
      <c r="AU6" s="10">
        <v>10</v>
      </c>
      <c r="AV6" s="10">
        <v>114</v>
      </c>
      <c r="AW6" s="10">
        <v>6</v>
      </c>
      <c r="AX6" s="10">
        <v>120</v>
      </c>
      <c r="AY6" s="10">
        <v>40</v>
      </c>
      <c r="AZ6" s="10">
        <v>0</v>
      </c>
      <c r="BA6" s="10">
        <v>0</v>
      </c>
      <c r="BB6" s="10">
        <v>40</v>
      </c>
      <c r="BC6" s="10">
        <v>5</v>
      </c>
      <c r="BD6" s="10">
        <v>35</v>
      </c>
      <c r="BE6" s="10">
        <v>0</v>
      </c>
      <c r="BF6" s="10">
        <v>0</v>
      </c>
      <c r="BG6" s="10">
        <v>34</v>
      </c>
      <c r="BH6" s="10">
        <v>6</v>
      </c>
      <c r="BI6" s="10">
        <v>24</v>
      </c>
      <c r="BJ6" s="10">
        <v>13</v>
      </c>
      <c r="BK6" s="10">
        <v>0</v>
      </c>
      <c r="BL6" s="10">
        <v>1</v>
      </c>
      <c r="BM6" s="10">
        <v>0</v>
      </c>
      <c r="BN6" s="10">
        <v>2</v>
      </c>
      <c r="BO6" s="10">
        <v>5799</v>
      </c>
      <c r="BP6" s="10">
        <v>1597</v>
      </c>
      <c r="BQ6" s="10">
        <v>497</v>
      </c>
      <c r="BR6" s="10">
        <v>3705</v>
      </c>
      <c r="BS6" s="10">
        <v>2444</v>
      </c>
      <c r="BT6" s="10">
        <v>3334</v>
      </c>
      <c r="BU6" s="10">
        <v>20</v>
      </c>
      <c r="BV6" s="10">
        <v>1</v>
      </c>
      <c r="BW6" s="10">
        <v>4300</v>
      </c>
      <c r="BX6" s="10">
        <v>1499</v>
      </c>
      <c r="BY6" s="10">
        <v>3418</v>
      </c>
      <c r="BZ6" s="10">
        <v>1436</v>
      </c>
      <c r="CA6" s="10">
        <v>36</v>
      </c>
      <c r="CB6" s="10">
        <v>485</v>
      </c>
      <c r="CC6" s="10">
        <v>30</v>
      </c>
      <c r="CD6" s="10">
        <v>394</v>
      </c>
      <c r="CE6" s="10">
        <v>4066</v>
      </c>
      <c r="CF6" s="10">
        <v>83</v>
      </c>
      <c r="CG6" s="10">
        <v>283</v>
      </c>
      <c r="CH6" s="10">
        <v>3700</v>
      </c>
      <c r="CI6" s="10">
        <v>1016</v>
      </c>
      <c r="CJ6" s="10">
        <v>3020</v>
      </c>
      <c r="CK6" s="10">
        <v>14</v>
      </c>
      <c r="CL6" s="10">
        <v>16</v>
      </c>
      <c r="CM6" s="10">
        <v>3290</v>
      </c>
      <c r="CN6" s="10">
        <v>776</v>
      </c>
      <c r="CO6" s="10">
        <v>3076</v>
      </c>
      <c r="CP6" s="10">
        <v>470</v>
      </c>
      <c r="CQ6" s="10">
        <v>17</v>
      </c>
      <c r="CR6" s="10">
        <v>351</v>
      </c>
      <c r="CS6" s="10">
        <v>27</v>
      </c>
      <c r="CT6" s="10">
        <v>125</v>
      </c>
      <c r="CU6" s="10">
        <v>7259</v>
      </c>
      <c r="CV6" s="10">
        <v>50</v>
      </c>
      <c r="CW6" s="10">
        <v>624</v>
      </c>
      <c r="CX6" s="10">
        <v>6585</v>
      </c>
      <c r="CY6" s="10">
        <v>2002</v>
      </c>
      <c r="CZ6" s="10">
        <v>5212</v>
      </c>
      <c r="DA6" s="10">
        <v>31</v>
      </c>
      <c r="DB6" s="10">
        <v>14</v>
      </c>
      <c r="DC6" s="10">
        <v>5811</v>
      </c>
      <c r="DD6" s="10">
        <v>1448</v>
      </c>
      <c r="DE6" s="10">
        <v>5198</v>
      </c>
      <c r="DF6" s="10">
        <v>1121</v>
      </c>
      <c r="DG6" s="10">
        <v>46</v>
      </c>
      <c r="DH6" s="10">
        <v>605</v>
      </c>
      <c r="DI6" s="10">
        <v>32</v>
      </c>
      <c r="DJ6" s="10">
        <v>257</v>
      </c>
      <c r="DK6" s="10">
        <v>2327</v>
      </c>
      <c r="DL6" s="10">
        <v>29</v>
      </c>
      <c r="DM6" s="10">
        <v>188</v>
      </c>
      <c r="DN6" s="10">
        <v>2110</v>
      </c>
      <c r="DO6" s="10">
        <v>832</v>
      </c>
      <c r="DP6" s="10">
        <v>1484</v>
      </c>
      <c r="DQ6" s="10">
        <v>11</v>
      </c>
      <c r="DR6" s="10">
        <v>0</v>
      </c>
      <c r="DS6" s="10">
        <v>1866</v>
      </c>
      <c r="DT6" s="10">
        <v>461</v>
      </c>
      <c r="DU6" s="10">
        <v>1486</v>
      </c>
      <c r="DV6" s="10">
        <v>469</v>
      </c>
      <c r="DW6" s="10">
        <v>21</v>
      </c>
      <c r="DX6" s="10">
        <v>232</v>
      </c>
      <c r="DY6" s="10">
        <v>8</v>
      </c>
      <c r="DZ6" s="10">
        <v>111</v>
      </c>
      <c r="EA6" s="10">
        <v>987</v>
      </c>
      <c r="EB6" s="10">
        <v>21</v>
      </c>
      <c r="EC6" s="10">
        <v>165</v>
      </c>
      <c r="ED6" s="10">
        <v>801</v>
      </c>
      <c r="EE6" s="10">
        <v>228</v>
      </c>
      <c r="EF6" s="10">
        <v>750</v>
      </c>
      <c r="EG6" s="10">
        <v>8</v>
      </c>
      <c r="EH6" s="10">
        <v>1</v>
      </c>
      <c r="EI6" s="10">
        <v>754</v>
      </c>
      <c r="EJ6" s="10">
        <v>233</v>
      </c>
      <c r="EK6" s="10">
        <v>690</v>
      </c>
      <c r="EL6" s="10">
        <v>204</v>
      </c>
      <c r="EM6" s="10">
        <v>8</v>
      </c>
      <c r="EN6" s="10">
        <v>46</v>
      </c>
      <c r="EO6" s="10">
        <v>2</v>
      </c>
      <c r="EP6" s="10">
        <v>37</v>
      </c>
      <c r="EQ6" s="10">
        <v>40</v>
      </c>
      <c r="ER6" s="10">
        <v>0</v>
      </c>
      <c r="ES6" s="10">
        <v>0</v>
      </c>
      <c r="ET6" s="10">
        <v>40</v>
      </c>
      <c r="EU6" s="10">
        <v>5</v>
      </c>
      <c r="EV6" s="10">
        <v>35</v>
      </c>
      <c r="EW6" s="10">
        <v>0</v>
      </c>
      <c r="EX6" s="10">
        <v>0</v>
      </c>
      <c r="EY6" s="10">
        <v>34</v>
      </c>
      <c r="EZ6" s="10">
        <v>6</v>
      </c>
      <c r="FA6" s="10">
        <v>24</v>
      </c>
      <c r="FB6" s="10">
        <v>13</v>
      </c>
      <c r="FC6" s="10">
        <v>0</v>
      </c>
      <c r="FD6" s="10">
        <v>1</v>
      </c>
      <c r="FE6" s="10">
        <v>0</v>
      </c>
      <c r="FF6" s="10">
        <v>2</v>
      </c>
      <c r="FG6" s="10">
        <v>3354</v>
      </c>
      <c r="FH6" s="10">
        <v>50</v>
      </c>
      <c r="FI6" s="10">
        <v>353</v>
      </c>
      <c r="FJ6" s="10">
        <v>2951</v>
      </c>
      <c r="FK6" s="10">
        <v>1065</v>
      </c>
      <c r="FL6" s="10">
        <v>2269</v>
      </c>
      <c r="FM6" s="10">
        <v>19</v>
      </c>
      <c r="FN6" s="10">
        <v>1</v>
      </c>
      <c r="FO6" s="10">
        <v>2654</v>
      </c>
      <c r="FP6" s="10">
        <v>700</v>
      </c>
      <c r="FQ6" s="10">
        <v>2200</v>
      </c>
      <c r="FR6" s="10">
        <v>686</v>
      </c>
      <c r="FS6" s="10">
        <v>29</v>
      </c>
      <c r="FT6" s="10">
        <v>279</v>
      </c>
      <c r="FU6" s="10">
        <v>10</v>
      </c>
      <c r="FV6" s="10">
        <v>150</v>
      </c>
      <c r="FW6" s="10">
        <v>3905</v>
      </c>
      <c r="FX6" s="10">
        <v>0</v>
      </c>
      <c r="FY6" s="10">
        <v>271</v>
      </c>
      <c r="FZ6" s="10">
        <v>3634</v>
      </c>
      <c r="GA6" s="10">
        <v>937</v>
      </c>
      <c r="GB6" s="10">
        <v>2943</v>
      </c>
      <c r="GC6" s="10">
        <v>12</v>
      </c>
      <c r="GD6" s="10">
        <v>13</v>
      </c>
      <c r="GE6" s="10">
        <v>3157</v>
      </c>
      <c r="GF6" s="10">
        <v>748</v>
      </c>
      <c r="GG6" s="10">
        <v>2998</v>
      </c>
      <c r="GH6" s="10">
        <v>435</v>
      </c>
      <c r="GI6" s="10">
        <v>17</v>
      </c>
      <c r="GJ6" s="10">
        <v>326</v>
      </c>
      <c r="GK6" s="10">
        <v>22</v>
      </c>
      <c r="GL6" s="10">
        <v>107</v>
      </c>
      <c r="GM6" s="10">
        <v>2606</v>
      </c>
      <c r="GN6" s="10">
        <v>1630</v>
      </c>
      <c r="GO6" s="10">
        <v>156</v>
      </c>
      <c r="GP6" s="10">
        <v>820</v>
      </c>
      <c r="GQ6" s="10">
        <v>1458</v>
      </c>
      <c r="GR6" s="10">
        <v>1142</v>
      </c>
      <c r="GS6" s="10">
        <v>3</v>
      </c>
      <c r="GT6" s="10">
        <v>3</v>
      </c>
      <c r="GU6" s="10">
        <v>1779</v>
      </c>
      <c r="GV6" s="10">
        <v>827</v>
      </c>
      <c r="GW6" s="10">
        <v>1296</v>
      </c>
      <c r="GX6" s="10">
        <v>785</v>
      </c>
      <c r="GY6" s="10">
        <v>7</v>
      </c>
      <c r="GZ6" s="10">
        <v>231</v>
      </c>
      <c r="HA6" s="10">
        <v>25</v>
      </c>
      <c r="HB6" s="10">
        <v>262</v>
      </c>
      <c r="HC6" s="10">
        <v>1288</v>
      </c>
      <c r="HD6" s="10">
        <v>818</v>
      </c>
      <c r="HE6" s="10">
        <v>73</v>
      </c>
      <c r="HF6" s="10">
        <v>397</v>
      </c>
      <c r="HG6" s="10">
        <v>690</v>
      </c>
      <c r="HH6" s="10">
        <v>597</v>
      </c>
      <c r="HI6" s="10">
        <v>1</v>
      </c>
      <c r="HJ6" s="10">
        <v>0</v>
      </c>
      <c r="HK6" s="10">
        <v>887</v>
      </c>
      <c r="HL6" s="10">
        <v>401</v>
      </c>
      <c r="HM6" s="10">
        <v>559</v>
      </c>
      <c r="HN6" s="10">
        <v>409</v>
      </c>
      <c r="HO6" s="10">
        <v>5</v>
      </c>
      <c r="HP6" s="10">
        <v>138</v>
      </c>
      <c r="HQ6" s="10">
        <v>16</v>
      </c>
      <c r="HR6" s="10">
        <v>161</v>
      </c>
      <c r="HS6" s="10">
        <v>1157</v>
      </c>
      <c r="HT6" s="10">
        <v>729</v>
      </c>
      <c r="HU6" s="10">
        <v>71</v>
      </c>
      <c r="HV6" s="10">
        <v>357</v>
      </c>
      <c r="HW6" s="10">
        <v>689</v>
      </c>
      <c r="HX6" s="10">
        <v>468</v>
      </c>
      <c r="HY6" s="10">
        <v>0</v>
      </c>
      <c r="HZ6" s="10">
        <v>0</v>
      </c>
      <c r="IA6" s="10">
        <v>759</v>
      </c>
      <c r="IB6" s="10">
        <v>398</v>
      </c>
      <c r="IC6" s="10">
        <v>659</v>
      </c>
      <c r="ID6" s="10">
        <v>341</v>
      </c>
      <c r="IE6" s="10">
        <v>2</v>
      </c>
      <c r="IF6" s="10">
        <v>68</v>
      </c>
      <c r="IG6" s="10">
        <v>4</v>
      </c>
      <c r="IH6" s="10">
        <v>83</v>
      </c>
      <c r="II6" s="10">
        <v>2445</v>
      </c>
      <c r="IJ6" s="10">
        <v>1547</v>
      </c>
      <c r="IK6" s="10">
        <v>144</v>
      </c>
      <c r="IL6" s="10">
        <v>754</v>
      </c>
      <c r="IM6" s="10">
        <v>1379</v>
      </c>
      <c r="IN6" s="10">
        <v>1065</v>
      </c>
      <c r="IO6" s="10">
        <v>1</v>
      </c>
      <c r="IP6" s="10">
        <v>0</v>
      </c>
      <c r="IQ6" s="10">
        <v>1646</v>
      </c>
      <c r="IR6" s="10">
        <v>799</v>
      </c>
      <c r="IS6" s="10">
        <v>1218</v>
      </c>
      <c r="IT6" s="10">
        <v>750</v>
      </c>
      <c r="IU6" s="10">
        <v>7</v>
      </c>
      <c r="IV6" s="10">
        <v>206</v>
      </c>
      <c r="IW6" s="10">
        <v>20</v>
      </c>
      <c r="IX6" s="10">
        <v>244</v>
      </c>
      <c r="IY6" s="10">
        <v>161</v>
      </c>
      <c r="IZ6" s="10">
        <v>83</v>
      </c>
      <c r="JA6" s="10">
        <v>12</v>
      </c>
      <c r="JB6" s="10">
        <v>66</v>
      </c>
      <c r="JC6" s="10">
        <v>79</v>
      </c>
      <c r="JD6" s="10">
        <v>77</v>
      </c>
      <c r="JE6" s="10">
        <v>2</v>
      </c>
      <c r="JF6" s="10">
        <v>3</v>
      </c>
      <c r="JG6" s="10">
        <v>133</v>
      </c>
      <c r="JH6" s="10">
        <v>28</v>
      </c>
      <c r="JI6" s="10">
        <v>78</v>
      </c>
      <c r="JJ6" s="10">
        <v>35</v>
      </c>
      <c r="JK6" s="10">
        <v>0</v>
      </c>
      <c r="JL6" s="10">
        <v>25</v>
      </c>
      <c r="JM6" s="10">
        <v>5</v>
      </c>
      <c r="JN6" s="10">
        <v>18</v>
      </c>
      <c r="JO6" s="10">
        <v>792</v>
      </c>
      <c r="JP6" s="10">
        <v>390</v>
      </c>
      <c r="JQ6" s="10">
        <v>355</v>
      </c>
      <c r="JR6" s="10">
        <v>745</v>
      </c>
      <c r="JS6" s="10">
        <v>47</v>
      </c>
      <c r="JT6" s="10">
        <v>1774</v>
      </c>
      <c r="JU6" s="10">
        <v>576</v>
      </c>
      <c r="JV6" s="10">
        <v>13</v>
      </c>
      <c r="JW6" s="10">
        <v>589</v>
      </c>
      <c r="JX6" s="10">
        <v>1185</v>
      </c>
      <c r="JY6" s="10">
        <v>1740</v>
      </c>
      <c r="JZ6" s="10">
        <v>551</v>
      </c>
      <c r="KA6" s="10">
        <v>13</v>
      </c>
      <c r="KB6" s="10">
        <v>564</v>
      </c>
      <c r="KC6" s="10">
        <v>1176</v>
      </c>
      <c r="KD6" s="10">
        <v>34</v>
      </c>
      <c r="KE6" s="10">
        <v>25</v>
      </c>
      <c r="KF6" s="10">
        <v>25</v>
      </c>
      <c r="KG6" s="10">
        <v>9</v>
      </c>
      <c r="KH6" s="10">
        <v>893</v>
      </c>
      <c r="KI6" s="10">
        <v>86</v>
      </c>
      <c r="KJ6" s="10">
        <v>803</v>
      </c>
      <c r="KK6" s="10">
        <v>1</v>
      </c>
      <c r="KL6" s="10">
        <v>3</v>
      </c>
      <c r="KM6" s="10">
        <v>788</v>
      </c>
      <c r="KN6" s="10">
        <v>105</v>
      </c>
      <c r="KO6" s="10">
        <v>659</v>
      </c>
      <c r="KP6" s="10">
        <v>136</v>
      </c>
      <c r="KQ6" s="10">
        <v>3</v>
      </c>
      <c r="KR6" s="10">
        <v>57</v>
      </c>
      <c r="KS6" s="10">
        <v>4</v>
      </c>
      <c r="KT6" s="10">
        <v>34</v>
      </c>
      <c r="KU6" s="10">
        <v>217</v>
      </c>
      <c r="KV6" s="10">
        <v>31</v>
      </c>
      <c r="KW6" s="10">
        <v>186</v>
      </c>
      <c r="KX6" s="10">
        <v>0</v>
      </c>
      <c r="KY6" s="10">
        <v>0</v>
      </c>
      <c r="KZ6" s="10">
        <v>191</v>
      </c>
      <c r="LA6" s="10">
        <v>26</v>
      </c>
      <c r="LB6" s="10">
        <v>154</v>
      </c>
      <c r="LC6" s="10">
        <v>36</v>
      </c>
      <c r="LD6" s="10">
        <v>0</v>
      </c>
      <c r="LE6" s="10">
        <v>16</v>
      </c>
      <c r="LF6" s="10">
        <v>0</v>
      </c>
      <c r="LG6" s="10">
        <v>11</v>
      </c>
      <c r="LH6" s="10">
        <v>295</v>
      </c>
      <c r="LI6" s="10">
        <v>24</v>
      </c>
      <c r="LJ6" s="10">
        <v>271</v>
      </c>
      <c r="LK6" s="10">
        <v>0</v>
      </c>
      <c r="LL6" s="10">
        <v>0</v>
      </c>
      <c r="LM6" s="10">
        <v>271</v>
      </c>
      <c r="LN6" s="10">
        <v>24</v>
      </c>
      <c r="LO6" s="10">
        <v>217</v>
      </c>
      <c r="LP6" s="10">
        <v>61</v>
      </c>
      <c r="LQ6" s="10">
        <v>0</v>
      </c>
      <c r="LR6" s="10">
        <v>9</v>
      </c>
      <c r="LS6" s="10">
        <v>0</v>
      </c>
      <c r="LT6" s="10">
        <v>8</v>
      </c>
      <c r="LU6" s="10">
        <v>28</v>
      </c>
      <c r="LV6" s="10">
        <v>0</v>
      </c>
      <c r="LW6" s="10">
        <v>28</v>
      </c>
      <c r="LX6" s="10">
        <v>0</v>
      </c>
      <c r="LY6" s="10">
        <v>0</v>
      </c>
      <c r="LZ6" s="10">
        <v>25</v>
      </c>
      <c r="MA6" s="10">
        <v>3</v>
      </c>
      <c r="MB6" s="10">
        <v>16</v>
      </c>
      <c r="MC6" s="10">
        <v>11</v>
      </c>
      <c r="MD6" s="10">
        <v>0</v>
      </c>
      <c r="ME6" s="10">
        <v>0</v>
      </c>
      <c r="MF6" s="10">
        <v>0</v>
      </c>
      <c r="MG6" s="10">
        <v>1</v>
      </c>
      <c r="MH6" s="10">
        <v>540</v>
      </c>
      <c r="MI6" s="10">
        <v>55</v>
      </c>
      <c r="MJ6" s="10">
        <v>485</v>
      </c>
      <c r="MK6" s="10">
        <v>0</v>
      </c>
      <c r="ML6" s="10">
        <v>0</v>
      </c>
      <c r="MM6" s="10">
        <v>487</v>
      </c>
      <c r="MN6" s="10">
        <v>53</v>
      </c>
      <c r="MO6" s="10">
        <v>387</v>
      </c>
      <c r="MP6" s="10">
        <v>108</v>
      </c>
      <c r="MQ6" s="10">
        <v>0</v>
      </c>
      <c r="MR6" s="10">
        <v>25</v>
      </c>
      <c r="MS6" s="10">
        <v>0</v>
      </c>
      <c r="MT6" s="10">
        <v>20</v>
      </c>
      <c r="MU6" s="10">
        <v>353</v>
      </c>
      <c r="MV6" s="10">
        <v>31</v>
      </c>
      <c r="MW6" s="10">
        <v>318</v>
      </c>
      <c r="MX6" s="10">
        <v>1</v>
      </c>
      <c r="MY6" s="10">
        <v>3</v>
      </c>
      <c r="MZ6" s="10">
        <v>301</v>
      </c>
      <c r="NA6" s="10">
        <v>52</v>
      </c>
      <c r="NB6" s="10">
        <v>272</v>
      </c>
      <c r="NC6" s="10">
        <v>28</v>
      </c>
      <c r="ND6" s="10">
        <v>3</v>
      </c>
      <c r="NE6" s="10">
        <v>32</v>
      </c>
      <c r="NF6" s="10">
        <v>4</v>
      </c>
      <c r="NG6" s="10">
        <v>14</v>
      </c>
      <c r="NH6" s="10">
        <v>638</v>
      </c>
      <c r="NI6" s="10">
        <v>202</v>
      </c>
      <c r="NJ6" s="10">
        <v>420</v>
      </c>
      <c r="NK6" s="10">
        <v>10</v>
      </c>
      <c r="NL6" s="10">
        <v>6</v>
      </c>
      <c r="NM6" s="10">
        <v>421</v>
      </c>
      <c r="NN6" s="10">
        <v>217</v>
      </c>
      <c r="NO6" s="10">
        <v>394</v>
      </c>
      <c r="NP6" s="10">
        <v>137</v>
      </c>
      <c r="NQ6" s="10">
        <v>5</v>
      </c>
      <c r="NR6" s="10">
        <v>60</v>
      </c>
      <c r="NS6" s="10">
        <v>1</v>
      </c>
      <c r="NT6" s="10">
        <v>41</v>
      </c>
      <c r="NU6" s="10">
        <v>216</v>
      </c>
      <c r="NV6" s="10">
        <v>81</v>
      </c>
      <c r="NW6" s="10">
        <v>130</v>
      </c>
      <c r="NX6" s="10">
        <v>5</v>
      </c>
      <c r="NY6" s="10">
        <v>0</v>
      </c>
      <c r="NZ6" s="10">
        <v>137</v>
      </c>
      <c r="OA6" s="10">
        <v>79</v>
      </c>
      <c r="OB6" s="10">
        <v>114</v>
      </c>
      <c r="OC6" s="10">
        <v>54</v>
      </c>
      <c r="OD6" s="10">
        <v>1</v>
      </c>
      <c r="OE6" s="10">
        <v>28</v>
      </c>
      <c r="OF6" s="10">
        <v>1</v>
      </c>
      <c r="OG6" s="10">
        <v>18</v>
      </c>
      <c r="OH6" s="10">
        <v>181</v>
      </c>
      <c r="OI6" s="10">
        <v>56</v>
      </c>
      <c r="OJ6" s="10">
        <v>121</v>
      </c>
      <c r="OK6" s="10">
        <v>3</v>
      </c>
      <c r="OL6" s="10">
        <v>1</v>
      </c>
      <c r="OM6" s="10">
        <v>118</v>
      </c>
      <c r="ON6" s="10">
        <v>63</v>
      </c>
      <c r="OO6" s="10">
        <v>116</v>
      </c>
      <c r="OP6" s="10">
        <v>41</v>
      </c>
      <c r="OQ6" s="10">
        <v>3</v>
      </c>
      <c r="OR6" s="10">
        <v>11</v>
      </c>
      <c r="OS6" s="10">
        <v>0</v>
      </c>
      <c r="OT6" s="10">
        <v>10</v>
      </c>
      <c r="OU6" s="10">
        <v>0</v>
      </c>
      <c r="OV6" s="10">
        <v>0</v>
      </c>
      <c r="OW6" s="10">
        <v>0</v>
      </c>
      <c r="OX6" s="10">
        <v>0</v>
      </c>
      <c r="OY6" s="10">
        <v>0</v>
      </c>
      <c r="OZ6" s="10">
        <v>0</v>
      </c>
      <c r="PA6" s="10">
        <v>0</v>
      </c>
      <c r="PB6" s="10">
        <v>0</v>
      </c>
      <c r="PC6" s="10">
        <v>0</v>
      </c>
      <c r="PD6" s="10">
        <v>0</v>
      </c>
      <c r="PE6" s="10">
        <v>0</v>
      </c>
      <c r="PF6" s="10">
        <v>0</v>
      </c>
      <c r="PG6" s="10">
        <v>0</v>
      </c>
      <c r="PH6" s="10">
        <v>397</v>
      </c>
      <c r="PI6" s="10">
        <v>137</v>
      </c>
      <c r="PJ6" s="10">
        <v>251</v>
      </c>
      <c r="PK6" s="10">
        <v>8</v>
      </c>
      <c r="PL6" s="10">
        <v>1</v>
      </c>
      <c r="PM6" s="10">
        <v>255</v>
      </c>
      <c r="PN6" s="10">
        <v>142</v>
      </c>
      <c r="PO6" s="10">
        <v>230</v>
      </c>
      <c r="PP6" s="10">
        <v>95</v>
      </c>
      <c r="PQ6" s="10">
        <v>4</v>
      </c>
      <c r="PR6" s="10">
        <v>39</v>
      </c>
      <c r="PS6" s="10">
        <v>1</v>
      </c>
      <c r="PT6" s="10">
        <v>28</v>
      </c>
      <c r="PU6" s="10">
        <v>241</v>
      </c>
      <c r="PV6" s="10">
        <v>65</v>
      </c>
      <c r="PW6" s="10">
        <v>169</v>
      </c>
      <c r="PX6" s="10">
        <v>2</v>
      </c>
      <c r="PY6" s="10">
        <v>5</v>
      </c>
      <c r="PZ6" s="10">
        <v>166</v>
      </c>
      <c r="QA6" s="10">
        <v>75</v>
      </c>
      <c r="QB6" s="10">
        <v>164</v>
      </c>
      <c r="QC6" s="10">
        <v>42</v>
      </c>
      <c r="QD6" s="10">
        <v>1</v>
      </c>
      <c r="QE6" s="10">
        <v>21</v>
      </c>
      <c r="QF6" s="10">
        <v>0</v>
      </c>
      <c r="QG6" s="10">
        <v>13</v>
      </c>
      <c r="QH6" s="10">
        <v>48</v>
      </c>
      <c r="QI6" s="10">
        <v>29</v>
      </c>
      <c r="QJ6" s="10">
        <v>19</v>
      </c>
      <c r="QK6" s="10">
        <v>0</v>
      </c>
      <c r="QL6" s="10">
        <v>48</v>
      </c>
      <c r="QM6" s="10">
        <v>0</v>
      </c>
      <c r="QN6" s="10">
        <v>590</v>
      </c>
      <c r="QO6" s="10">
        <v>187</v>
      </c>
      <c r="QP6" s="10">
        <v>162</v>
      </c>
      <c r="QQ6" s="10">
        <v>0</v>
      </c>
      <c r="QR6" s="10">
        <v>349</v>
      </c>
      <c r="QS6" s="10">
        <v>241</v>
      </c>
      <c r="QT6" s="10">
        <v>64</v>
      </c>
      <c r="QU6" s="10">
        <v>49</v>
      </c>
      <c r="QV6" s="10">
        <v>13</v>
      </c>
      <c r="QW6" s="10">
        <v>2</v>
      </c>
      <c r="QX6" s="10">
        <v>0</v>
      </c>
      <c r="QY6" s="10">
        <v>38</v>
      </c>
      <c r="QZ6" s="10">
        <v>26</v>
      </c>
      <c r="RA6" s="10">
        <v>46</v>
      </c>
      <c r="RB6" s="10">
        <v>10</v>
      </c>
      <c r="RC6" s="10">
        <v>0</v>
      </c>
      <c r="RD6" s="10">
        <v>5</v>
      </c>
      <c r="RE6" s="10">
        <v>0</v>
      </c>
      <c r="RF6" s="10">
        <v>3</v>
      </c>
      <c r="RG6" s="10">
        <v>19</v>
      </c>
      <c r="RH6" s="10">
        <v>17</v>
      </c>
      <c r="RI6" s="10">
        <v>2</v>
      </c>
      <c r="RJ6" s="10">
        <v>0</v>
      </c>
      <c r="RK6" s="10">
        <v>0</v>
      </c>
      <c r="RL6" s="10">
        <v>12</v>
      </c>
      <c r="RM6" s="10">
        <v>7</v>
      </c>
      <c r="RN6" s="10">
        <v>13</v>
      </c>
      <c r="RO6" s="10">
        <v>5</v>
      </c>
      <c r="RP6" s="10">
        <v>0</v>
      </c>
      <c r="RQ6" s="10">
        <v>1</v>
      </c>
      <c r="RR6" s="10">
        <v>0</v>
      </c>
      <c r="RS6" s="10">
        <v>0</v>
      </c>
      <c r="RT6" s="10">
        <v>36</v>
      </c>
      <c r="RU6" s="10">
        <v>28</v>
      </c>
      <c r="RV6" s="10">
        <v>8</v>
      </c>
      <c r="RW6" s="10">
        <v>0</v>
      </c>
      <c r="RX6" s="10">
        <v>0</v>
      </c>
      <c r="RY6" s="10">
        <v>17</v>
      </c>
      <c r="RZ6" s="10">
        <v>19</v>
      </c>
      <c r="SA6" s="10">
        <v>29</v>
      </c>
      <c r="SB6" s="10">
        <v>5</v>
      </c>
      <c r="SC6" s="10">
        <v>0</v>
      </c>
      <c r="SD6" s="10">
        <v>2</v>
      </c>
      <c r="SE6" s="10">
        <v>0</v>
      </c>
      <c r="SF6" s="10">
        <v>0</v>
      </c>
      <c r="SG6" s="10">
        <v>55</v>
      </c>
      <c r="SH6" s="10">
        <v>45</v>
      </c>
      <c r="SI6" s="10">
        <v>10</v>
      </c>
      <c r="SJ6" s="10">
        <v>0</v>
      </c>
      <c r="SK6" s="10">
        <v>0</v>
      </c>
      <c r="SL6" s="10">
        <v>29</v>
      </c>
      <c r="SM6" s="10">
        <v>26</v>
      </c>
      <c r="SN6" s="10">
        <v>42</v>
      </c>
      <c r="SO6" s="10">
        <v>10</v>
      </c>
      <c r="SP6" s="10">
        <v>0</v>
      </c>
      <c r="SQ6" s="10">
        <v>3</v>
      </c>
      <c r="SR6" s="10">
        <v>0</v>
      </c>
      <c r="SS6" s="10">
        <v>0</v>
      </c>
      <c r="ST6" s="10">
        <v>9</v>
      </c>
      <c r="SU6" s="10">
        <v>4</v>
      </c>
      <c r="SV6" s="10">
        <v>3</v>
      </c>
      <c r="SW6" s="10">
        <v>2</v>
      </c>
      <c r="SX6" s="10">
        <v>0</v>
      </c>
      <c r="SY6" s="10">
        <v>9</v>
      </c>
      <c r="SZ6" s="10">
        <v>0</v>
      </c>
      <c r="TA6" s="10">
        <v>4</v>
      </c>
      <c r="TB6" s="10">
        <v>0</v>
      </c>
      <c r="TC6" s="10">
        <v>0</v>
      </c>
      <c r="TD6" s="10">
        <v>2</v>
      </c>
      <c r="TE6" s="10">
        <v>0</v>
      </c>
      <c r="TF6" s="10">
        <v>3</v>
      </c>
      <c r="TG6" s="10">
        <v>1</v>
      </c>
      <c r="TH6" s="10">
        <v>0</v>
      </c>
      <c r="TI6" s="10">
        <v>1</v>
      </c>
      <c r="TJ6" s="10">
        <v>1</v>
      </c>
      <c r="TK6" s="10">
        <v>0</v>
      </c>
      <c r="TL6" s="10">
        <v>63</v>
      </c>
      <c r="TM6" s="10">
        <v>19</v>
      </c>
      <c r="TN6" s="10">
        <v>35</v>
      </c>
      <c r="TO6" s="10">
        <v>54</v>
      </c>
      <c r="TP6" s="10">
        <v>9</v>
      </c>
      <c r="TQ6" s="10">
        <v>81</v>
      </c>
      <c r="TR6" s="10">
        <v>28</v>
      </c>
      <c r="TS6" s="10">
        <v>45</v>
      </c>
      <c r="TT6" s="10">
        <v>73</v>
      </c>
      <c r="TU6" s="10">
        <v>8</v>
      </c>
    </row>
    <row r="7" spans="1:541" x14ac:dyDescent="0.25">
      <c r="A7" s="4" t="s">
        <v>23</v>
      </c>
      <c r="B7" s="10">
        <v>43</v>
      </c>
      <c r="C7" s="10">
        <v>129972</v>
      </c>
      <c r="D7" s="10">
        <v>13936</v>
      </c>
      <c r="E7" s="10">
        <v>12678</v>
      </c>
      <c r="F7" s="10">
        <v>103358</v>
      </c>
      <c r="G7" s="10">
        <v>42491</v>
      </c>
      <c r="H7" s="10">
        <v>85810</v>
      </c>
      <c r="I7" s="10">
        <v>1252</v>
      </c>
      <c r="J7" s="10">
        <v>419</v>
      </c>
      <c r="K7" s="10">
        <v>88525</v>
      </c>
      <c r="L7" s="10">
        <v>41447</v>
      </c>
      <c r="M7" s="10">
        <v>72956</v>
      </c>
      <c r="N7" s="10">
        <v>37770</v>
      </c>
      <c r="O7" s="10">
        <v>2338</v>
      </c>
      <c r="P7" s="10">
        <v>5391</v>
      </c>
      <c r="Q7" s="10">
        <v>1552</v>
      </c>
      <c r="R7" s="10">
        <v>9965</v>
      </c>
      <c r="S7" s="10">
        <v>27475</v>
      </c>
      <c r="T7" s="10">
        <v>6821</v>
      </c>
      <c r="U7" s="10">
        <v>1756</v>
      </c>
      <c r="V7" s="10">
        <v>18898</v>
      </c>
      <c r="W7" s="10">
        <v>11918</v>
      </c>
      <c r="X7" s="10">
        <v>15444</v>
      </c>
      <c r="Y7" s="10">
        <v>87</v>
      </c>
      <c r="Z7" s="10">
        <v>26</v>
      </c>
      <c r="AA7" s="10">
        <v>18311</v>
      </c>
      <c r="AB7" s="10">
        <v>9164</v>
      </c>
      <c r="AC7" s="10">
        <v>15200</v>
      </c>
      <c r="AD7" s="10">
        <v>9269</v>
      </c>
      <c r="AE7" s="10">
        <v>505</v>
      </c>
      <c r="AF7" s="10">
        <v>869</v>
      </c>
      <c r="AG7" s="10">
        <v>359</v>
      </c>
      <c r="AH7" s="10">
        <v>1273</v>
      </c>
      <c r="AI7" s="10">
        <v>12737</v>
      </c>
      <c r="AJ7" s="10">
        <v>3631</v>
      </c>
      <c r="AK7" s="10">
        <v>1922</v>
      </c>
      <c r="AL7" s="10">
        <v>7184</v>
      </c>
      <c r="AM7" s="10">
        <v>5625</v>
      </c>
      <c r="AN7" s="10">
        <v>6976</v>
      </c>
      <c r="AO7" s="10">
        <v>126</v>
      </c>
      <c r="AP7" s="10">
        <v>10</v>
      </c>
      <c r="AQ7" s="10">
        <v>8019</v>
      </c>
      <c r="AR7" s="10">
        <v>4718</v>
      </c>
      <c r="AS7" s="10">
        <v>7319</v>
      </c>
      <c r="AT7" s="10">
        <v>3966</v>
      </c>
      <c r="AU7" s="10">
        <v>271</v>
      </c>
      <c r="AV7" s="10">
        <v>307</v>
      </c>
      <c r="AW7" s="10">
        <v>285</v>
      </c>
      <c r="AX7" s="10">
        <v>589</v>
      </c>
      <c r="AY7" s="10">
        <v>217</v>
      </c>
      <c r="AZ7" s="10">
        <v>0</v>
      </c>
      <c r="BA7" s="10">
        <v>1</v>
      </c>
      <c r="BB7" s="10">
        <v>216</v>
      </c>
      <c r="BC7" s="10">
        <v>56</v>
      </c>
      <c r="BD7" s="10">
        <v>159</v>
      </c>
      <c r="BE7" s="10">
        <v>2</v>
      </c>
      <c r="BF7" s="10">
        <v>0</v>
      </c>
      <c r="BG7" s="10">
        <v>172</v>
      </c>
      <c r="BH7" s="10">
        <v>45</v>
      </c>
      <c r="BI7" s="10">
        <v>140</v>
      </c>
      <c r="BJ7" s="10">
        <v>66</v>
      </c>
      <c r="BK7" s="10">
        <v>0</v>
      </c>
      <c r="BL7" s="10">
        <v>2</v>
      </c>
      <c r="BM7" s="10">
        <v>1</v>
      </c>
      <c r="BN7" s="10">
        <v>8</v>
      </c>
      <c r="BO7" s="10">
        <v>40429</v>
      </c>
      <c r="BP7" s="10">
        <v>10452</v>
      </c>
      <c r="BQ7" s="10">
        <v>3679</v>
      </c>
      <c r="BR7" s="10">
        <v>26298</v>
      </c>
      <c r="BS7" s="10">
        <v>17599</v>
      </c>
      <c r="BT7" s="10">
        <v>22579</v>
      </c>
      <c r="BU7" s="10">
        <v>215</v>
      </c>
      <c r="BV7" s="10">
        <v>36</v>
      </c>
      <c r="BW7" s="10">
        <v>26502</v>
      </c>
      <c r="BX7" s="10">
        <v>13927</v>
      </c>
      <c r="BY7" s="10">
        <v>22659</v>
      </c>
      <c r="BZ7" s="10">
        <v>13301</v>
      </c>
      <c r="CA7" s="10">
        <v>776</v>
      </c>
      <c r="CB7" s="10">
        <v>1178</v>
      </c>
      <c r="CC7" s="10">
        <v>645</v>
      </c>
      <c r="CD7" s="10">
        <v>1870</v>
      </c>
      <c r="CE7" s="10">
        <v>89543</v>
      </c>
      <c r="CF7" s="10">
        <v>3484</v>
      </c>
      <c r="CG7" s="10">
        <v>8999</v>
      </c>
      <c r="CH7" s="10">
        <v>77060</v>
      </c>
      <c r="CI7" s="10">
        <v>24892</v>
      </c>
      <c r="CJ7" s="10">
        <v>63231</v>
      </c>
      <c r="CK7" s="10">
        <v>1037</v>
      </c>
      <c r="CL7" s="10">
        <v>383</v>
      </c>
      <c r="CM7" s="10">
        <v>62023</v>
      </c>
      <c r="CN7" s="10">
        <v>27520</v>
      </c>
      <c r="CO7" s="10">
        <v>50297</v>
      </c>
      <c r="CP7" s="10">
        <v>24469</v>
      </c>
      <c r="CQ7" s="10">
        <v>1562</v>
      </c>
      <c r="CR7" s="10">
        <v>4213</v>
      </c>
      <c r="CS7" s="10">
        <v>907</v>
      </c>
      <c r="CT7" s="10">
        <v>8095</v>
      </c>
      <c r="CU7" s="10">
        <v>109008</v>
      </c>
      <c r="CV7" s="10">
        <v>1438</v>
      </c>
      <c r="CW7" s="10">
        <v>11167</v>
      </c>
      <c r="CX7" s="10">
        <v>96403</v>
      </c>
      <c r="CY7" s="10">
        <v>30120</v>
      </c>
      <c r="CZ7" s="10">
        <v>77273</v>
      </c>
      <c r="DA7" s="10">
        <v>1228</v>
      </c>
      <c r="DB7" s="10">
        <v>387</v>
      </c>
      <c r="DC7" s="10">
        <v>77215</v>
      </c>
      <c r="DD7" s="10">
        <v>31793</v>
      </c>
      <c r="DE7" s="10">
        <v>61728</v>
      </c>
      <c r="DF7" s="10">
        <v>30695</v>
      </c>
      <c r="DG7" s="10">
        <v>2049</v>
      </c>
      <c r="DH7" s="10">
        <v>4704</v>
      </c>
      <c r="DI7" s="10">
        <v>1222</v>
      </c>
      <c r="DJ7" s="10">
        <v>8610</v>
      </c>
      <c r="DK7" s="10">
        <v>16507</v>
      </c>
      <c r="DL7" s="10">
        <v>164</v>
      </c>
      <c r="DM7" s="10">
        <v>981</v>
      </c>
      <c r="DN7" s="10">
        <v>15362</v>
      </c>
      <c r="DO7" s="10">
        <v>5371</v>
      </c>
      <c r="DP7" s="10">
        <v>11041</v>
      </c>
      <c r="DQ7" s="10">
        <v>78</v>
      </c>
      <c r="DR7" s="10">
        <v>17</v>
      </c>
      <c r="DS7" s="10">
        <v>12376</v>
      </c>
      <c r="DT7" s="10">
        <v>4131</v>
      </c>
      <c r="DU7" s="10">
        <v>9534</v>
      </c>
      <c r="DV7" s="10">
        <v>5153</v>
      </c>
      <c r="DW7" s="10">
        <v>360</v>
      </c>
      <c r="DX7" s="10">
        <v>539</v>
      </c>
      <c r="DY7" s="10">
        <v>219</v>
      </c>
      <c r="DZ7" s="10">
        <v>702</v>
      </c>
      <c r="EA7" s="10">
        <v>6911</v>
      </c>
      <c r="EB7" s="10">
        <v>48</v>
      </c>
      <c r="EC7" s="10">
        <v>1436</v>
      </c>
      <c r="ED7" s="10">
        <v>5427</v>
      </c>
      <c r="EE7" s="10">
        <v>1967</v>
      </c>
      <c r="EF7" s="10">
        <v>4812</v>
      </c>
      <c r="EG7" s="10">
        <v>124</v>
      </c>
      <c r="EH7" s="10">
        <v>8</v>
      </c>
      <c r="EI7" s="10">
        <v>5137</v>
      </c>
      <c r="EJ7" s="10">
        <v>1774</v>
      </c>
      <c r="EK7" s="10">
        <v>3861</v>
      </c>
      <c r="EL7" s="10">
        <v>2363</v>
      </c>
      <c r="EM7" s="10">
        <v>165</v>
      </c>
      <c r="EN7" s="10">
        <v>154</v>
      </c>
      <c r="EO7" s="10">
        <v>120</v>
      </c>
      <c r="EP7" s="10">
        <v>248</v>
      </c>
      <c r="EQ7" s="10">
        <v>217</v>
      </c>
      <c r="ER7" s="10">
        <v>0</v>
      </c>
      <c r="ES7" s="10">
        <v>1</v>
      </c>
      <c r="ET7" s="10">
        <v>216</v>
      </c>
      <c r="EU7" s="10">
        <v>56</v>
      </c>
      <c r="EV7" s="10">
        <v>159</v>
      </c>
      <c r="EW7" s="10">
        <v>2</v>
      </c>
      <c r="EX7" s="10">
        <v>0</v>
      </c>
      <c r="EY7" s="10">
        <v>172</v>
      </c>
      <c r="EZ7" s="10">
        <v>45</v>
      </c>
      <c r="FA7" s="10">
        <v>140</v>
      </c>
      <c r="FB7" s="10">
        <v>66</v>
      </c>
      <c r="FC7" s="10">
        <v>0</v>
      </c>
      <c r="FD7" s="10">
        <v>2</v>
      </c>
      <c r="FE7" s="10">
        <v>1</v>
      </c>
      <c r="FF7" s="10">
        <v>8</v>
      </c>
      <c r="FG7" s="10">
        <v>23635</v>
      </c>
      <c r="FH7" s="10">
        <v>212</v>
      </c>
      <c r="FI7" s="10">
        <v>2418</v>
      </c>
      <c r="FJ7" s="10">
        <v>21005</v>
      </c>
      <c r="FK7" s="10">
        <v>7394</v>
      </c>
      <c r="FL7" s="10">
        <v>16012</v>
      </c>
      <c r="FM7" s="10">
        <v>204</v>
      </c>
      <c r="FN7" s="10">
        <v>25</v>
      </c>
      <c r="FO7" s="10">
        <v>17685</v>
      </c>
      <c r="FP7" s="10">
        <v>5950</v>
      </c>
      <c r="FQ7" s="10">
        <v>13535</v>
      </c>
      <c r="FR7" s="10">
        <v>7582</v>
      </c>
      <c r="FS7" s="10">
        <v>525</v>
      </c>
      <c r="FT7" s="10">
        <v>695</v>
      </c>
      <c r="FU7" s="10">
        <v>340</v>
      </c>
      <c r="FV7" s="10">
        <v>958</v>
      </c>
      <c r="FW7" s="10">
        <v>85373</v>
      </c>
      <c r="FX7" s="10">
        <v>1226</v>
      </c>
      <c r="FY7" s="10">
        <v>8749</v>
      </c>
      <c r="FZ7" s="10">
        <v>75398</v>
      </c>
      <c r="GA7" s="10">
        <v>22726</v>
      </c>
      <c r="GB7" s="10">
        <v>61261</v>
      </c>
      <c r="GC7" s="10">
        <v>1024</v>
      </c>
      <c r="GD7" s="10">
        <v>362</v>
      </c>
      <c r="GE7" s="10">
        <v>59530</v>
      </c>
      <c r="GF7" s="10">
        <v>25843</v>
      </c>
      <c r="GG7" s="10">
        <v>48193</v>
      </c>
      <c r="GH7" s="10">
        <v>23113</v>
      </c>
      <c r="GI7" s="10">
        <v>1524</v>
      </c>
      <c r="GJ7" s="10">
        <v>4009</v>
      </c>
      <c r="GK7" s="10">
        <v>882</v>
      </c>
      <c r="GL7" s="10">
        <v>7652</v>
      </c>
      <c r="GM7" s="10">
        <v>20964</v>
      </c>
      <c r="GN7" s="10">
        <v>12498</v>
      </c>
      <c r="GO7" s="10">
        <v>1511</v>
      </c>
      <c r="GP7" s="10">
        <v>6955</v>
      </c>
      <c r="GQ7" s="10">
        <v>12371</v>
      </c>
      <c r="GR7" s="10">
        <v>8537</v>
      </c>
      <c r="GS7" s="10">
        <v>24</v>
      </c>
      <c r="GT7" s="10">
        <v>32</v>
      </c>
      <c r="GU7" s="10">
        <v>11310</v>
      </c>
      <c r="GV7" s="10">
        <v>9654</v>
      </c>
      <c r="GW7" s="10">
        <v>11228</v>
      </c>
      <c r="GX7" s="10">
        <v>7075</v>
      </c>
      <c r="GY7" s="10">
        <v>289</v>
      </c>
      <c r="GZ7" s="10">
        <v>687</v>
      </c>
      <c r="HA7" s="10">
        <v>330</v>
      </c>
      <c r="HB7" s="10">
        <v>1355</v>
      </c>
      <c r="HC7" s="10">
        <v>10968</v>
      </c>
      <c r="HD7" s="10">
        <v>6657</v>
      </c>
      <c r="HE7" s="10">
        <v>775</v>
      </c>
      <c r="HF7" s="10">
        <v>3536</v>
      </c>
      <c r="HG7" s="10">
        <v>6547</v>
      </c>
      <c r="HH7" s="10">
        <v>4403</v>
      </c>
      <c r="HI7" s="10">
        <v>9</v>
      </c>
      <c r="HJ7" s="10">
        <v>9</v>
      </c>
      <c r="HK7" s="10">
        <v>5935</v>
      </c>
      <c r="HL7" s="10">
        <v>5033</v>
      </c>
      <c r="HM7" s="10">
        <v>5666</v>
      </c>
      <c r="HN7" s="10">
        <v>4116</v>
      </c>
      <c r="HO7" s="10">
        <v>145</v>
      </c>
      <c r="HP7" s="10">
        <v>330</v>
      </c>
      <c r="HQ7" s="10">
        <v>140</v>
      </c>
      <c r="HR7" s="10">
        <v>571</v>
      </c>
      <c r="HS7" s="10">
        <v>5826</v>
      </c>
      <c r="HT7" s="10">
        <v>3583</v>
      </c>
      <c r="HU7" s="10">
        <v>486</v>
      </c>
      <c r="HV7" s="10">
        <v>1757</v>
      </c>
      <c r="HW7" s="10">
        <v>3658</v>
      </c>
      <c r="HX7" s="10">
        <v>2164</v>
      </c>
      <c r="HY7" s="10">
        <v>2</v>
      </c>
      <c r="HZ7" s="10">
        <v>2</v>
      </c>
      <c r="IA7" s="10">
        <v>2882</v>
      </c>
      <c r="IB7" s="10">
        <v>2944</v>
      </c>
      <c r="IC7" s="10">
        <v>3458</v>
      </c>
      <c r="ID7" s="10">
        <v>1603</v>
      </c>
      <c r="IE7" s="10">
        <v>106</v>
      </c>
      <c r="IF7" s="10">
        <v>153</v>
      </c>
      <c r="IG7" s="10">
        <v>165</v>
      </c>
      <c r="IH7" s="10">
        <v>341</v>
      </c>
      <c r="II7" s="10">
        <v>16794</v>
      </c>
      <c r="IJ7" s="10">
        <v>10240</v>
      </c>
      <c r="IK7" s="10">
        <v>1261</v>
      </c>
      <c r="IL7" s="10">
        <v>5293</v>
      </c>
      <c r="IM7" s="10">
        <v>10205</v>
      </c>
      <c r="IN7" s="10">
        <v>6567</v>
      </c>
      <c r="IO7" s="10">
        <v>11</v>
      </c>
      <c r="IP7" s="10">
        <v>11</v>
      </c>
      <c r="IQ7" s="10">
        <v>8817</v>
      </c>
      <c r="IR7" s="10">
        <v>7977</v>
      </c>
      <c r="IS7" s="10">
        <v>9124</v>
      </c>
      <c r="IT7" s="10">
        <v>5719</v>
      </c>
      <c r="IU7" s="10">
        <v>251</v>
      </c>
      <c r="IV7" s="10">
        <v>483</v>
      </c>
      <c r="IW7" s="10">
        <v>305</v>
      </c>
      <c r="IX7" s="10">
        <v>912</v>
      </c>
      <c r="IY7" s="10">
        <v>4170</v>
      </c>
      <c r="IZ7" s="10">
        <v>2258</v>
      </c>
      <c r="JA7" s="10">
        <v>250</v>
      </c>
      <c r="JB7" s="10">
        <v>1662</v>
      </c>
      <c r="JC7" s="10">
        <v>2166</v>
      </c>
      <c r="JD7" s="10">
        <v>1970</v>
      </c>
      <c r="JE7" s="10">
        <v>13</v>
      </c>
      <c r="JF7" s="10">
        <v>21</v>
      </c>
      <c r="JG7" s="10">
        <v>2493</v>
      </c>
      <c r="JH7" s="10">
        <v>1677</v>
      </c>
      <c r="JI7" s="10">
        <v>2104</v>
      </c>
      <c r="JJ7" s="10">
        <v>1356</v>
      </c>
      <c r="JK7" s="10">
        <v>38</v>
      </c>
      <c r="JL7" s="10">
        <v>204</v>
      </c>
      <c r="JM7" s="10">
        <v>25</v>
      </c>
      <c r="JN7" s="10">
        <v>443</v>
      </c>
      <c r="JO7" s="10">
        <v>6702</v>
      </c>
      <c r="JP7" s="10">
        <v>3464</v>
      </c>
      <c r="JQ7" s="10">
        <v>1908</v>
      </c>
      <c r="JR7" s="10">
        <v>5372</v>
      </c>
      <c r="JS7" s="10">
        <v>1330</v>
      </c>
      <c r="JT7" s="10">
        <v>34332</v>
      </c>
      <c r="JU7" s="10">
        <v>5549</v>
      </c>
      <c r="JV7" s="10">
        <v>101</v>
      </c>
      <c r="JW7" s="10">
        <v>5650</v>
      </c>
      <c r="JX7" s="10">
        <v>28682</v>
      </c>
      <c r="JY7" s="10">
        <v>32668</v>
      </c>
      <c r="JZ7" s="10">
        <v>4756</v>
      </c>
      <c r="KA7" s="10">
        <v>101</v>
      </c>
      <c r="KB7" s="10">
        <v>4857</v>
      </c>
      <c r="KC7" s="10">
        <v>27811</v>
      </c>
      <c r="KD7" s="10">
        <v>1664</v>
      </c>
      <c r="KE7" s="10">
        <v>793</v>
      </c>
      <c r="KF7" s="10">
        <v>793</v>
      </c>
      <c r="KG7" s="10">
        <v>871</v>
      </c>
      <c r="KH7" s="10">
        <v>10836</v>
      </c>
      <c r="KI7" s="10">
        <v>1020</v>
      </c>
      <c r="KJ7" s="10">
        <v>9673</v>
      </c>
      <c r="KK7" s="10">
        <v>106</v>
      </c>
      <c r="KL7" s="10">
        <v>37</v>
      </c>
      <c r="KM7" s="10">
        <v>8844</v>
      </c>
      <c r="KN7" s="10">
        <v>1992</v>
      </c>
      <c r="KO7" s="10">
        <v>6192</v>
      </c>
      <c r="KP7" s="10">
        <v>3071</v>
      </c>
      <c r="KQ7" s="10">
        <v>167</v>
      </c>
      <c r="KR7" s="10">
        <v>448</v>
      </c>
      <c r="KS7" s="10">
        <v>115</v>
      </c>
      <c r="KT7" s="10">
        <v>843</v>
      </c>
      <c r="KU7" s="10">
        <v>1486</v>
      </c>
      <c r="KV7" s="10">
        <v>151</v>
      </c>
      <c r="KW7" s="10">
        <v>1333</v>
      </c>
      <c r="KX7" s="10">
        <v>1</v>
      </c>
      <c r="KY7" s="10">
        <v>1</v>
      </c>
      <c r="KZ7" s="10">
        <v>1266</v>
      </c>
      <c r="LA7" s="10">
        <v>220</v>
      </c>
      <c r="LB7" s="10">
        <v>857</v>
      </c>
      <c r="LC7" s="10">
        <v>486</v>
      </c>
      <c r="LD7" s="10">
        <v>23</v>
      </c>
      <c r="LE7" s="10">
        <v>33</v>
      </c>
      <c r="LF7" s="10">
        <v>10</v>
      </c>
      <c r="LG7" s="10">
        <v>77</v>
      </c>
      <c r="LH7" s="10">
        <v>2000</v>
      </c>
      <c r="LI7" s="10">
        <v>189</v>
      </c>
      <c r="LJ7" s="10">
        <v>1800</v>
      </c>
      <c r="LK7" s="10">
        <v>11</v>
      </c>
      <c r="LL7" s="10">
        <v>0</v>
      </c>
      <c r="LM7" s="10">
        <v>1671</v>
      </c>
      <c r="LN7" s="10">
        <v>329</v>
      </c>
      <c r="LO7" s="10">
        <v>1097</v>
      </c>
      <c r="LP7" s="10">
        <v>713</v>
      </c>
      <c r="LQ7" s="10">
        <v>39</v>
      </c>
      <c r="LR7" s="10">
        <v>32</v>
      </c>
      <c r="LS7" s="10">
        <v>30</v>
      </c>
      <c r="LT7" s="10">
        <v>89</v>
      </c>
      <c r="LU7" s="10">
        <v>136</v>
      </c>
      <c r="LV7" s="10">
        <v>5</v>
      </c>
      <c r="LW7" s="10">
        <v>130</v>
      </c>
      <c r="LX7" s="10">
        <v>1</v>
      </c>
      <c r="LY7" s="10">
        <v>0</v>
      </c>
      <c r="LZ7" s="10">
        <v>114</v>
      </c>
      <c r="MA7" s="10">
        <v>22</v>
      </c>
      <c r="MB7" s="10">
        <v>88</v>
      </c>
      <c r="MC7" s="10">
        <v>41</v>
      </c>
      <c r="MD7" s="10">
        <v>0</v>
      </c>
      <c r="ME7" s="10">
        <v>2</v>
      </c>
      <c r="MF7" s="10">
        <v>0</v>
      </c>
      <c r="MG7" s="10">
        <v>5</v>
      </c>
      <c r="MH7" s="10">
        <v>3622</v>
      </c>
      <c r="MI7" s="10">
        <v>345</v>
      </c>
      <c r="MJ7" s="10">
        <v>3263</v>
      </c>
      <c r="MK7" s="10">
        <v>13</v>
      </c>
      <c r="ML7" s="10">
        <v>1</v>
      </c>
      <c r="MM7" s="10">
        <v>3051</v>
      </c>
      <c r="MN7" s="10">
        <v>571</v>
      </c>
      <c r="MO7" s="10">
        <v>2042</v>
      </c>
      <c r="MP7" s="10">
        <v>1240</v>
      </c>
      <c r="MQ7" s="10">
        <v>62</v>
      </c>
      <c r="MR7" s="10">
        <v>67</v>
      </c>
      <c r="MS7" s="10">
        <v>40</v>
      </c>
      <c r="MT7" s="10">
        <v>171</v>
      </c>
      <c r="MU7" s="10">
        <v>7214</v>
      </c>
      <c r="MV7" s="10">
        <v>675</v>
      </c>
      <c r="MW7" s="10">
        <v>6410</v>
      </c>
      <c r="MX7" s="10">
        <v>93</v>
      </c>
      <c r="MY7" s="10">
        <v>36</v>
      </c>
      <c r="MZ7" s="10">
        <v>5793</v>
      </c>
      <c r="NA7" s="10">
        <v>1421</v>
      </c>
      <c r="NB7" s="10">
        <v>4150</v>
      </c>
      <c r="NC7" s="10">
        <v>1831</v>
      </c>
      <c r="ND7" s="10">
        <v>105</v>
      </c>
      <c r="NE7" s="10">
        <v>381</v>
      </c>
      <c r="NF7" s="10">
        <v>75</v>
      </c>
      <c r="NG7" s="10">
        <v>672</v>
      </c>
      <c r="NH7" s="10">
        <v>12396</v>
      </c>
      <c r="NI7" s="10">
        <v>4251</v>
      </c>
      <c r="NJ7" s="10">
        <v>7883</v>
      </c>
      <c r="NK7" s="10">
        <v>169</v>
      </c>
      <c r="NL7" s="10">
        <v>93</v>
      </c>
      <c r="NM7" s="10">
        <v>7673</v>
      </c>
      <c r="NN7" s="10">
        <v>4723</v>
      </c>
      <c r="NO7" s="10">
        <v>5805</v>
      </c>
      <c r="NP7" s="10">
        <v>3238</v>
      </c>
      <c r="NQ7" s="10">
        <v>290</v>
      </c>
      <c r="NR7" s="10">
        <v>871</v>
      </c>
      <c r="NS7" s="10">
        <v>215</v>
      </c>
      <c r="NT7" s="10">
        <v>1977</v>
      </c>
      <c r="NU7" s="10">
        <v>1084</v>
      </c>
      <c r="NV7" s="10">
        <v>396</v>
      </c>
      <c r="NW7" s="10">
        <v>669</v>
      </c>
      <c r="NX7" s="10">
        <v>13</v>
      </c>
      <c r="NY7" s="10">
        <v>6</v>
      </c>
      <c r="NZ7" s="10">
        <v>737</v>
      </c>
      <c r="OA7" s="10">
        <v>347</v>
      </c>
      <c r="OB7" s="10">
        <v>552</v>
      </c>
      <c r="OC7" s="10">
        <v>403</v>
      </c>
      <c r="OD7" s="10">
        <v>13</v>
      </c>
      <c r="OE7" s="10">
        <v>43</v>
      </c>
      <c r="OF7" s="10">
        <v>10</v>
      </c>
      <c r="OG7" s="10">
        <v>63</v>
      </c>
      <c r="OH7" s="10">
        <v>1391</v>
      </c>
      <c r="OI7" s="10">
        <v>635</v>
      </c>
      <c r="OJ7" s="10">
        <v>708</v>
      </c>
      <c r="OK7" s="10">
        <v>42</v>
      </c>
      <c r="OL7" s="10">
        <v>6</v>
      </c>
      <c r="OM7" s="10">
        <v>861</v>
      </c>
      <c r="ON7" s="10">
        <v>530</v>
      </c>
      <c r="OO7" s="10">
        <v>652</v>
      </c>
      <c r="OP7" s="10">
        <v>586</v>
      </c>
      <c r="OQ7" s="10">
        <v>29</v>
      </c>
      <c r="OR7" s="10">
        <v>32</v>
      </c>
      <c r="OS7" s="10">
        <v>20</v>
      </c>
      <c r="OT7" s="10">
        <v>72</v>
      </c>
      <c r="OU7" s="10">
        <v>1</v>
      </c>
      <c r="OV7" s="10">
        <v>1</v>
      </c>
      <c r="OW7" s="10">
        <v>0</v>
      </c>
      <c r="OX7" s="10">
        <v>0</v>
      </c>
      <c r="OY7" s="10">
        <v>0</v>
      </c>
      <c r="OZ7" s="10">
        <v>1</v>
      </c>
      <c r="PA7" s="10">
        <v>0</v>
      </c>
      <c r="PB7" s="10">
        <v>1</v>
      </c>
      <c r="PC7" s="10">
        <v>0</v>
      </c>
      <c r="PD7" s="10">
        <v>0</v>
      </c>
      <c r="PE7" s="10">
        <v>0</v>
      </c>
      <c r="PF7" s="10">
        <v>0</v>
      </c>
      <c r="PG7" s="10">
        <v>0</v>
      </c>
      <c r="PH7" s="10">
        <v>2476</v>
      </c>
      <c r="PI7" s="10">
        <v>1032</v>
      </c>
      <c r="PJ7" s="10">
        <v>1377</v>
      </c>
      <c r="PK7" s="10">
        <v>55</v>
      </c>
      <c r="PL7" s="10">
        <v>12</v>
      </c>
      <c r="PM7" s="10">
        <v>1599</v>
      </c>
      <c r="PN7" s="10">
        <v>877</v>
      </c>
      <c r="PO7" s="10">
        <v>1205</v>
      </c>
      <c r="PP7" s="10">
        <v>989</v>
      </c>
      <c r="PQ7" s="10">
        <v>42</v>
      </c>
      <c r="PR7" s="10">
        <v>75</v>
      </c>
      <c r="PS7" s="10">
        <v>30</v>
      </c>
      <c r="PT7" s="10">
        <v>135</v>
      </c>
      <c r="PU7" s="10">
        <v>9920</v>
      </c>
      <c r="PV7" s="10">
        <v>3219</v>
      </c>
      <c r="PW7" s="10">
        <v>6506</v>
      </c>
      <c r="PX7" s="10">
        <v>114</v>
      </c>
      <c r="PY7" s="10">
        <v>81</v>
      </c>
      <c r="PZ7" s="10">
        <v>6074</v>
      </c>
      <c r="QA7" s="10">
        <v>3846</v>
      </c>
      <c r="QB7" s="10">
        <v>4600</v>
      </c>
      <c r="QC7" s="10">
        <v>2249</v>
      </c>
      <c r="QD7" s="10">
        <v>248</v>
      </c>
      <c r="QE7" s="10">
        <v>796</v>
      </c>
      <c r="QF7" s="10">
        <v>185</v>
      </c>
      <c r="QG7" s="10">
        <v>1842</v>
      </c>
      <c r="QH7" s="10">
        <v>1426</v>
      </c>
      <c r="QI7" s="10">
        <v>158</v>
      </c>
      <c r="QJ7" s="10">
        <v>48</v>
      </c>
      <c r="QK7" s="10">
        <v>0</v>
      </c>
      <c r="QL7" s="10">
        <v>206</v>
      </c>
      <c r="QM7" s="10">
        <v>1220</v>
      </c>
      <c r="QN7" s="10">
        <v>10970</v>
      </c>
      <c r="QO7" s="10">
        <v>926</v>
      </c>
      <c r="QP7" s="10">
        <v>1343</v>
      </c>
      <c r="QQ7" s="10">
        <v>1</v>
      </c>
      <c r="QR7" s="10">
        <v>2270</v>
      </c>
      <c r="QS7" s="10">
        <v>8700</v>
      </c>
      <c r="QT7" s="10">
        <v>1082</v>
      </c>
      <c r="QU7" s="10">
        <v>836</v>
      </c>
      <c r="QV7" s="10">
        <v>244</v>
      </c>
      <c r="QW7" s="10">
        <v>1</v>
      </c>
      <c r="QX7" s="10">
        <v>1</v>
      </c>
      <c r="QY7" s="10">
        <v>640</v>
      </c>
      <c r="QZ7" s="10">
        <v>442</v>
      </c>
      <c r="RA7" s="10">
        <v>480</v>
      </c>
      <c r="RB7" s="10">
        <v>515</v>
      </c>
      <c r="RC7" s="10">
        <v>6</v>
      </c>
      <c r="RD7" s="10">
        <v>16</v>
      </c>
      <c r="RE7" s="10">
        <v>14</v>
      </c>
      <c r="RF7" s="10">
        <v>51</v>
      </c>
      <c r="RG7" s="10">
        <v>570</v>
      </c>
      <c r="RH7" s="10">
        <v>422</v>
      </c>
      <c r="RI7" s="10">
        <v>148</v>
      </c>
      <c r="RJ7" s="10">
        <v>0</v>
      </c>
      <c r="RK7" s="10">
        <v>0</v>
      </c>
      <c r="RL7" s="10">
        <v>324</v>
      </c>
      <c r="RM7" s="10">
        <v>246</v>
      </c>
      <c r="RN7" s="10">
        <v>240</v>
      </c>
      <c r="RO7" s="10">
        <v>307</v>
      </c>
      <c r="RP7" s="10">
        <v>0</v>
      </c>
      <c r="RQ7" s="10">
        <v>1</v>
      </c>
      <c r="RR7" s="10">
        <v>7</v>
      </c>
      <c r="RS7" s="10">
        <v>15</v>
      </c>
      <c r="RT7" s="10">
        <v>389</v>
      </c>
      <c r="RU7" s="10">
        <v>338</v>
      </c>
      <c r="RV7" s="10">
        <v>51</v>
      </c>
      <c r="RW7" s="10">
        <v>0</v>
      </c>
      <c r="RX7" s="10">
        <v>0</v>
      </c>
      <c r="RY7" s="10">
        <v>229</v>
      </c>
      <c r="RZ7" s="10">
        <v>160</v>
      </c>
      <c r="SA7" s="10">
        <v>167</v>
      </c>
      <c r="SB7" s="10">
        <v>175</v>
      </c>
      <c r="SC7" s="10">
        <v>3</v>
      </c>
      <c r="SD7" s="10">
        <v>8</v>
      </c>
      <c r="SE7" s="10">
        <v>6</v>
      </c>
      <c r="SF7" s="10">
        <v>30</v>
      </c>
      <c r="SG7" s="10">
        <v>959</v>
      </c>
      <c r="SH7" s="10">
        <v>760</v>
      </c>
      <c r="SI7" s="10">
        <v>199</v>
      </c>
      <c r="SJ7" s="10">
        <v>0</v>
      </c>
      <c r="SK7" s="10">
        <v>0</v>
      </c>
      <c r="SL7" s="10">
        <v>553</v>
      </c>
      <c r="SM7" s="10">
        <v>406</v>
      </c>
      <c r="SN7" s="10">
        <v>407</v>
      </c>
      <c r="SO7" s="10">
        <v>482</v>
      </c>
      <c r="SP7" s="10">
        <v>3</v>
      </c>
      <c r="SQ7" s="10">
        <v>9</v>
      </c>
      <c r="SR7" s="10">
        <v>13</v>
      </c>
      <c r="SS7" s="10">
        <v>45</v>
      </c>
      <c r="ST7" s="10">
        <v>123</v>
      </c>
      <c r="SU7" s="10">
        <v>76</v>
      </c>
      <c r="SV7" s="10">
        <v>45</v>
      </c>
      <c r="SW7" s="10">
        <v>1</v>
      </c>
      <c r="SX7" s="10">
        <v>1</v>
      </c>
      <c r="SY7" s="10">
        <v>87</v>
      </c>
      <c r="SZ7" s="10">
        <v>36</v>
      </c>
      <c r="TA7" s="10">
        <v>73</v>
      </c>
      <c r="TB7" s="10">
        <v>33</v>
      </c>
      <c r="TC7" s="10">
        <v>3</v>
      </c>
      <c r="TD7" s="10">
        <v>7</v>
      </c>
      <c r="TE7" s="10">
        <v>1</v>
      </c>
      <c r="TF7" s="10">
        <v>6</v>
      </c>
      <c r="TG7" s="10">
        <v>5</v>
      </c>
      <c r="TH7" s="10">
        <v>3</v>
      </c>
      <c r="TI7" s="10">
        <v>0</v>
      </c>
      <c r="TJ7" s="10">
        <v>3</v>
      </c>
      <c r="TK7" s="10">
        <v>2</v>
      </c>
      <c r="TL7" s="10">
        <v>1077</v>
      </c>
      <c r="TM7" s="10">
        <v>567</v>
      </c>
      <c r="TN7" s="10">
        <v>389</v>
      </c>
      <c r="TO7" s="10">
        <v>956</v>
      </c>
      <c r="TP7" s="10">
        <v>121</v>
      </c>
      <c r="TQ7" s="10">
        <v>1215</v>
      </c>
      <c r="TR7" s="10">
        <v>631</v>
      </c>
      <c r="TS7" s="10">
        <v>464</v>
      </c>
      <c r="TT7" s="10">
        <v>1095</v>
      </c>
      <c r="TU7" s="10">
        <v>120</v>
      </c>
    </row>
    <row r="8" spans="1:541" x14ac:dyDescent="0.25">
      <c r="A8" s="4" t="s">
        <v>24</v>
      </c>
      <c r="B8" s="10">
        <v>3</v>
      </c>
      <c r="C8" s="10">
        <v>10857</v>
      </c>
      <c r="D8" s="10">
        <v>1887</v>
      </c>
      <c r="E8" s="10">
        <v>808</v>
      </c>
      <c r="F8" s="10">
        <v>8162</v>
      </c>
      <c r="G8" s="10">
        <v>3880</v>
      </c>
      <c r="H8" s="10">
        <v>6926</v>
      </c>
      <c r="I8" s="10">
        <v>28</v>
      </c>
      <c r="J8" s="10">
        <v>23</v>
      </c>
      <c r="K8" s="10">
        <v>8020</v>
      </c>
      <c r="L8" s="10">
        <v>2837</v>
      </c>
      <c r="M8" s="10">
        <v>7814</v>
      </c>
      <c r="N8" s="10">
        <v>1566</v>
      </c>
      <c r="O8" s="10">
        <v>77</v>
      </c>
      <c r="P8" s="10">
        <v>487</v>
      </c>
      <c r="Q8" s="10">
        <v>94</v>
      </c>
      <c r="R8" s="10">
        <v>819</v>
      </c>
      <c r="S8" s="10">
        <v>4158</v>
      </c>
      <c r="T8" s="10">
        <v>476</v>
      </c>
      <c r="U8" s="10">
        <v>266</v>
      </c>
      <c r="V8" s="10">
        <v>3416</v>
      </c>
      <c r="W8" s="10">
        <v>1215</v>
      </c>
      <c r="X8" s="10">
        <v>2924</v>
      </c>
      <c r="Y8" s="10">
        <v>11</v>
      </c>
      <c r="Z8" s="10">
        <v>8</v>
      </c>
      <c r="AA8" s="10">
        <v>3229</v>
      </c>
      <c r="AB8" s="10">
        <v>929</v>
      </c>
      <c r="AC8" s="10">
        <v>2724</v>
      </c>
      <c r="AD8" s="10">
        <v>710</v>
      </c>
      <c r="AE8" s="10">
        <v>33</v>
      </c>
      <c r="AF8" s="10">
        <v>219</v>
      </c>
      <c r="AG8" s="10">
        <v>49</v>
      </c>
      <c r="AH8" s="10">
        <v>423</v>
      </c>
      <c r="AI8" s="10">
        <v>2348</v>
      </c>
      <c r="AJ8" s="10">
        <v>843</v>
      </c>
      <c r="AK8" s="10">
        <v>154</v>
      </c>
      <c r="AL8" s="10">
        <v>1351</v>
      </c>
      <c r="AM8" s="10">
        <v>1059</v>
      </c>
      <c r="AN8" s="10">
        <v>1279</v>
      </c>
      <c r="AO8" s="10">
        <v>6</v>
      </c>
      <c r="AP8" s="10">
        <v>4</v>
      </c>
      <c r="AQ8" s="10">
        <v>1714</v>
      </c>
      <c r="AR8" s="10">
        <v>634</v>
      </c>
      <c r="AS8" s="10">
        <v>1538</v>
      </c>
      <c r="AT8" s="10">
        <v>521</v>
      </c>
      <c r="AU8" s="10">
        <v>27</v>
      </c>
      <c r="AV8" s="10">
        <v>69</v>
      </c>
      <c r="AW8" s="10">
        <v>15</v>
      </c>
      <c r="AX8" s="10">
        <v>178</v>
      </c>
      <c r="AY8" s="10">
        <v>22</v>
      </c>
      <c r="AZ8" s="10">
        <v>0</v>
      </c>
      <c r="BA8" s="10">
        <v>0</v>
      </c>
      <c r="BB8" s="10">
        <v>22</v>
      </c>
      <c r="BC8" s="10">
        <v>22</v>
      </c>
      <c r="BD8" s="10">
        <v>0</v>
      </c>
      <c r="BE8" s="10">
        <v>0</v>
      </c>
      <c r="BF8" s="10">
        <v>0</v>
      </c>
      <c r="BG8" s="10">
        <v>16</v>
      </c>
      <c r="BH8" s="10">
        <v>6</v>
      </c>
      <c r="BI8" s="10">
        <v>15</v>
      </c>
      <c r="BJ8" s="10">
        <v>2</v>
      </c>
      <c r="BK8" s="10">
        <v>0</v>
      </c>
      <c r="BL8" s="10">
        <v>0</v>
      </c>
      <c r="BM8" s="10">
        <v>1</v>
      </c>
      <c r="BN8" s="10">
        <v>4</v>
      </c>
      <c r="BO8" s="10">
        <v>6528</v>
      </c>
      <c r="BP8" s="10">
        <v>1319</v>
      </c>
      <c r="BQ8" s="10">
        <v>420</v>
      </c>
      <c r="BR8" s="10">
        <v>4789</v>
      </c>
      <c r="BS8" s="10">
        <v>2296</v>
      </c>
      <c r="BT8" s="10">
        <v>4203</v>
      </c>
      <c r="BU8" s="10">
        <v>17</v>
      </c>
      <c r="BV8" s="10">
        <v>12</v>
      </c>
      <c r="BW8" s="10">
        <v>4959</v>
      </c>
      <c r="BX8" s="10">
        <v>1569</v>
      </c>
      <c r="BY8" s="10">
        <v>4277</v>
      </c>
      <c r="BZ8" s="10">
        <v>1233</v>
      </c>
      <c r="CA8" s="10">
        <v>60</v>
      </c>
      <c r="CB8" s="10">
        <v>288</v>
      </c>
      <c r="CC8" s="10">
        <v>65</v>
      </c>
      <c r="CD8" s="10">
        <v>605</v>
      </c>
      <c r="CE8" s="10">
        <v>4329</v>
      </c>
      <c r="CF8" s="10">
        <v>568</v>
      </c>
      <c r="CG8" s="10">
        <v>388</v>
      </c>
      <c r="CH8" s="10">
        <v>3373</v>
      </c>
      <c r="CI8" s="10">
        <v>1584</v>
      </c>
      <c r="CJ8" s="10">
        <v>2723</v>
      </c>
      <c r="CK8" s="10">
        <v>11</v>
      </c>
      <c r="CL8" s="10">
        <v>11</v>
      </c>
      <c r="CM8" s="10">
        <v>3061</v>
      </c>
      <c r="CN8" s="10">
        <v>1268</v>
      </c>
      <c r="CO8" s="10">
        <v>3537</v>
      </c>
      <c r="CP8" s="10">
        <v>333</v>
      </c>
      <c r="CQ8" s="10">
        <v>17</v>
      </c>
      <c r="CR8" s="10">
        <v>199</v>
      </c>
      <c r="CS8" s="10">
        <v>29</v>
      </c>
      <c r="CT8" s="10">
        <v>214</v>
      </c>
      <c r="CU8" s="10">
        <v>7607</v>
      </c>
      <c r="CV8" s="10">
        <v>22</v>
      </c>
      <c r="CW8" s="10">
        <v>579</v>
      </c>
      <c r="CX8" s="10">
        <v>7006</v>
      </c>
      <c r="CY8" s="10">
        <v>2007</v>
      </c>
      <c r="CZ8" s="10">
        <v>5551</v>
      </c>
      <c r="DA8" s="10">
        <v>27</v>
      </c>
      <c r="DB8" s="10">
        <v>22</v>
      </c>
      <c r="DC8" s="10">
        <v>6048</v>
      </c>
      <c r="DD8" s="10">
        <v>1559</v>
      </c>
      <c r="DE8" s="10">
        <v>5640</v>
      </c>
      <c r="DF8" s="10">
        <v>954</v>
      </c>
      <c r="DG8" s="10">
        <v>44</v>
      </c>
      <c r="DH8" s="10">
        <v>416</v>
      </c>
      <c r="DI8" s="10">
        <v>50</v>
      </c>
      <c r="DJ8" s="10">
        <v>503</v>
      </c>
      <c r="DK8" s="10">
        <v>3317</v>
      </c>
      <c r="DL8" s="10">
        <v>6</v>
      </c>
      <c r="DM8" s="10">
        <v>214</v>
      </c>
      <c r="DN8" s="10">
        <v>3097</v>
      </c>
      <c r="DO8" s="10">
        <v>736</v>
      </c>
      <c r="DP8" s="10">
        <v>2563</v>
      </c>
      <c r="DQ8" s="10">
        <v>10</v>
      </c>
      <c r="DR8" s="10">
        <v>8</v>
      </c>
      <c r="DS8" s="10">
        <v>2749</v>
      </c>
      <c r="DT8" s="10">
        <v>568</v>
      </c>
      <c r="DU8" s="10">
        <v>2272</v>
      </c>
      <c r="DV8" s="10">
        <v>537</v>
      </c>
      <c r="DW8" s="10">
        <v>25</v>
      </c>
      <c r="DX8" s="10">
        <v>175</v>
      </c>
      <c r="DY8" s="10">
        <v>24</v>
      </c>
      <c r="DZ8" s="10">
        <v>284</v>
      </c>
      <c r="EA8" s="10">
        <v>963</v>
      </c>
      <c r="EB8" s="10">
        <v>1</v>
      </c>
      <c r="EC8" s="10">
        <v>57</v>
      </c>
      <c r="ED8" s="10">
        <v>905</v>
      </c>
      <c r="EE8" s="10">
        <v>222</v>
      </c>
      <c r="EF8" s="10">
        <v>732</v>
      </c>
      <c r="EG8" s="10">
        <v>6</v>
      </c>
      <c r="EH8" s="10">
        <v>3</v>
      </c>
      <c r="EI8" s="10">
        <v>809</v>
      </c>
      <c r="EJ8" s="10">
        <v>154</v>
      </c>
      <c r="EK8" s="10">
        <v>677</v>
      </c>
      <c r="EL8" s="10">
        <v>165</v>
      </c>
      <c r="EM8" s="10">
        <v>4</v>
      </c>
      <c r="EN8" s="10">
        <v>56</v>
      </c>
      <c r="EO8" s="10">
        <v>0</v>
      </c>
      <c r="EP8" s="10">
        <v>61</v>
      </c>
      <c r="EQ8" s="10">
        <v>22</v>
      </c>
      <c r="ER8" s="10">
        <v>0</v>
      </c>
      <c r="ES8" s="10">
        <v>0</v>
      </c>
      <c r="ET8" s="10">
        <v>22</v>
      </c>
      <c r="EU8" s="10">
        <v>22</v>
      </c>
      <c r="EV8" s="10">
        <v>0</v>
      </c>
      <c r="EW8" s="10">
        <v>0</v>
      </c>
      <c r="EX8" s="10">
        <v>0</v>
      </c>
      <c r="EY8" s="10">
        <v>16</v>
      </c>
      <c r="EZ8" s="10">
        <v>6</v>
      </c>
      <c r="FA8" s="10">
        <v>15</v>
      </c>
      <c r="FB8" s="10">
        <v>2</v>
      </c>
      <c r="FC8" s="10">
        <v>0</v>
      </c>
      <c r="FD8" s="10">
        <v>0</v>
      </c>
      <c r="FE8" s="10">
        <v>1</v>
      </c>
      <c r="FF8" s="10">
        <v>4</v>
      </c>
      <c r="FG8" s="10">
        <v>4302</v>
      </c>
      <c r="FH8" s="10">
        <v>7</v>
      </c>
      <c r="FI8" s="10">
        <v>271</v>
      </c>
      <c r="FJ8" s="10">
        <v>4024</v>
      </c>
      <c r="FK8" s="10">
        <v>980</v>
      </c>
      <c r="FL8" s="10">
        <v>3295</v>
      </c>
      <c r="FM8" s="10">
        <v>16</v>
      </c>
      <c r="FN8" s="10">
        <v>11</v>
      </c>
      <c r="FO8" s="10">
        <v>3574</v>
      </c>
      <c r="FP8" s="10">
        <v>728</v>
      </c>
      <c r="FQ8" s="10">
        <v>2964</v>
      </c>
      <c r="FR8" s="10">
        <v>704</v>
      </c>
      <c r="FS8" s="10">
        <v>29</v>
      </c>
      <c r="FT8" s="10">
        <v>231</v>
      </c>
      <c r="FU8" s="10">
        <v>25</v>
      </c>
      <c r="FV8" s="10">
        <v>349</v>
      </c>
      <c r="FW8" s="10">
        <v>3305</v>
      </c>
      <c r="FX8" s="10">
        <v>15</v>
      </c>
      <c r="FY8" s="10">
        <v>308</v>
      </c>
      <c r="FZ8" s="10">
        <v>2982</v>
      </c>
      <c r="GA8" s="10">
        <v>1027</v>
      </c>
      <c r="GB8" s="10">
        <v>2256</v>
      </c>
      <c r="GC8" s="10">
        <v>11</v>
      </c>
      <c r="GD8" s="10">
        <v>11</v>
      </c>
      <c r="GE8" s="10">
        <v>2474</v>
      </c>
      <c r="GF8" s="10">
        <v>831</v>
      </c>
      <c r="GG8" s="10">
        <v>2676</v>
      </c>
      <c r="GH8" s="10">
        <v>250</v>
      </c>
      <c r="GI8" s="10">
        <v>15</v>
      </c>
      <c r="GJ8" s="10">
        <v>185</v>
      </c>
      <c r="GK8" s="10">
        <v>25</v>
      </c>
      <c r="GL8" s="10">
        <v>154</v>
      </c>
      <c r="GM8" s="10">
        <v>3250</v>
      </c>
      <c r="GN8" s="10">
        <v>1865</v>
      </c>
      <c r="GO8" s="10">
        <v>229</v>
      </c>
      <c r="GP8" s="10">
        <v>1156</v>
      </c>
      <c r="GQ8" s="10">
        <v>1873</v>
      </c>
      <c r="GR8" s="10">
        <v>1375</v>
      </c>
      <c r="GS8" s="10">
        <v>1</v>
      </c>
      <c r="GT8" s="10">
        <v>1</v>
      </c>
      <c r="GU8" s="10">
        <v>1972</v>
      </c>
      <c r="GV8" s="10">
        <v>1278</v>
      </c>
      <c r="GW8" s="10">
        <v>2174</v>
      </c>
      <c r="GX8" s="10">
        <v>612</v>
      </c>
      <c r="GY8" s="10">
        <v>33</v>
      </c>
      <c r="GZ8" s="10">
        <v>71</v>
      </c>
      <c r="HA8" s="10">
        <v>44</v>
      </c>
      <c r="HB8" s="10">
        <v>316</v>
      </c>
      <c r="HC8" s="10">
        <v>841</v>
      </c>
      <c r="HD8" s="10">
        <v>470</v>
      </c>
      <c r="HE8" s="10">
        <v>52</v>
      </c>
      <c r="HF8" s="10">
        <v>319</v>
      </c>
      <c r="HG8" s="10">
        <v>479</v>
      </c>
      <c r="HH8" s="10">
        <v>361</v>
      </c>
      <c r="HI8" s="10">
        <v>1</v>
      </c>
      <c r="HJ8" s="10">
        <v>0</v>
      </c>
      <c r="HK8" s="10">
        <v>480</v>
      </c>
      <c r="HL8" s="10">
        <v>361</v>
      </c>
      <c r="HM8" s="10">
        <v>452</v>
      </c>
      <c r="HN8" s="10">
        <v>173</v>
      </c>
      <c r="HO8" s="10">
        <v>8</v>
      </c>
      <c r="HP8" s="10">
        <v>44</v>
      </c>
      <c r="HQ8" s="10">
        <v>25</v>
      </c>
      <c r="HR8" s="10">
        <v>139</v>
      </c>
      <c r="HS8" s="10">
        <v>1385</v>
      </c>
      <c r="HT8" s="10">
        <v>842</v>
      </c>
      <c r="HU8" s="10">
        <v>97</v>
      </c>
      <c r="HV8" s="10">
        <v>446</v>
      </c>
      <c r="HW8" s="10">
        <v>837</v>
      </c>
      <c r="HX8" s="10">
        <v>547</v>
      </c>
      <c r="HY8" s="10">
        <v>0</v>
      </c>
      <c r="HZ8" s="10">
        <v>1</v>
      </c>
      <c r="IA8" s="10">
        <v>905</v>
      </c>
      <c r="IB8" s="10">
        <v>480</v>
      </c>
      <c r="IC8" s="10">
        <v>861</v>
      </c>
      <c r="ID8" s="10">
        <v>356</v>
      </c>
      <c r="IE8" s="10">
        <v>23</v>
      </c>
      <c r="IF8" s="10">
        <v>13</v>
      </c>
      <c r="IG8" s="10">
        <v>15</v>
      </c>
      <c r="IH8" s="10">
        <v>117</v>
      </c>
      <c r="II8" s="10">
        <v>2226</v>
      </c>
      <c r="IJ8" s="10">
        <v>1312</v>
      </c>
      <c r="IK8" s="10">
        <v>149</v>
      </c>
      <c r="IL8" s="10">
        <v>765</v>
      </c>
      <c r="IM8" s="10">
        <v>1316</v>
      </c>
      <c r="IN8" s="10">
        <v>908</v>
      </c>
      <c r="IO8" s="10">
        <v>1</v>
      </c>
      <c r="IP8" s="10">
        <v>1</v>
      </c>
      <c r="IQ8" s="10">
        <v>1385</v>
      </c>
      <c r="IR8" s="10">
        <v>841</v>
      </c>
      <c r="IS8" s="10">
        <v>1313</v>
      </c>
      <c r="IT8" s="10">
        <v>529</v>
      </c>
      <c r="IU8" s="10">
        <v>31</v>
      </c>
      <c r="IV8" s="10">
        <v>57</v>
      </c>
      <c r="IW8" s="10">
        <v>40</v>
      </c>
      <c r="IX8" s="10">
        <v>256</v>
      </c>
      <c r="IY8" s="10">
        <v>1024</v>
      </c>
      <c r="IZ8" s="10">
        <v>553</v>
      </c>
      <c r="JA8" s="10">
        <v>80</v>
      </c>
      <c r="JB8" s="10">
        <v>391</v>
      </c>
      <c r="JC8" s="10">
        <v>557</v>
      </c>
      <c r="JD8" s="10">
        <v>467</v>
      </c>
      <c r="JE8" s="10">
        <v>0</v>
      </c>
      <c r="JF8" s="10">
        <v>0</v>
      </c>
      <c r="JG8" s="10">
        <v>587</v>
      </c>
      <c r="JH8" s="10">
        <v>437</v>
      </c>
      <c r="JI8" s="10">
        <v>861</v>
      </c>
      <c r="JJ8" s="10">
        <v>83</v>
      </c>
      <c r="JK8" s="10">
        <v>2</v>
      </c>
      <c r="JL8" s="10">
        <v>14</v>
      </c>
      <c r="JM8" s="10">
        <v>4</v>
      </c>
      <c r="JN8" s="10">
        <v>60</v>
      </c>
      <c r="JO8" s="10">
        <v>990</v>
      </c>
      <c r="JP8" s="10">
        <v>258</v>
      </c>
      <c r="JQ8" s="10">
        <v>431</v>
      </c>
      <c r="JR8" s="10">
        <v>689</v>
      </c>
      <c r="JS8" s="10">
        <v>301</v>
      </c>
      <c r="JT8" s="10">
        <v>2738</v>
      </c>
      <c r="JU8" s="10">
        <v>1138</v>
      </c>
      <c r="JV8" s="10">
        <v>22</v>
      </c>
      <c r="JW8" s="10">
        <v>1160</v>
      </c>
      <c r="JX8" s="10">
        <v>1578</v>
      </c>
      <c r="JY8" s="10">
        <v>2571</v>
      </c>
      <c r="JZ8" s="10">
        <v>1077</v>
      </c>
      <c r="KA8" s="10">
        <v>22</v>
      </c>
      <c r="KB8" s="10">
        <v>1099</v>
      </c>
      <c r="KC8" s="10">
        <v>1472</v>
      </c>
      <c r="KD8" s="10">
        <v>167</v>
      </c>
      <c r="KE8" s="10">
        <v>61</v>
      </c>
      <c r="KF8" s="10">
        <v>61</v>
      </c>
      <c r="KG8" s="10">
        <v>106</v>
      </c>
      <c r="KH8" s="10">
        <v>1073</v>
      </c>
      <c r="KI8" s="10">
        <v>70</v>
      </c>
      <c r="KJ8" s="10">
        <v>1001</v>
      </c>
      <c r="KK8" s="10">
        <v>1</v>
      </c>
      <c r="KL8" s="10">
        <v>1</v>
      </c>
      <c r="KM8" s="10">
        <v>934</v>
      </c>
      <c r="KN8" s="10">
        <v>139</v>
      </c>
      <c r="KO8" s="10">
        <v>793</v>
      </c>
      <c r="KP8" s="10">
        <v>166</v>
      </c>
      <c r="KQ8" s="10">
        <v>6</v>
      </c>
      <c r="KR8" s="10">
        <v>36</v>
      </c>
      <c r="KS8" s="10">
        <v>11</v>
      </c>
      <c r="KT8" s="10">
        <v>61</v>
      </c>
      <c r="KU8" s="10">
        <v>468</v>
      </c>
      <c r="KV8" s="10">
        <v>23</v>
      </c>
      <c r="KW8" s="10">
        <v>444</v>
      </c>
      <c r="KX8" s="10">
        <v>1</v>
      </c>
      <c r="KY8" s="10">
        <v>0</v>
      </c>
      <c r="KZ8" s="10">
        <v>417</v>
      </c>
      <c r="LA8" s="10">
        <v>51</v>
      </c>
      <c r="LB8" s="10">
        <v>335</v>
      </c>
      <c r="LC8" s="10">
        <v>79</v>
      </c>
      <c r="LD8" s="10">
        <v>3</v>
      </c>
      <c r="LE8" s="10">
        <v>14</v>
      </c>
      <c r="LF8" s="10">
        <v>5</v>
      </c>
      <c r="LG8" s="10">
        <v>32</v>
      </c>
      <c r="LH8" s="10">
        <v>187</v>
      </c>
      <c r="LI8" s="10">
        <v>9</v>
      </c>
      <c r="LJ8" s="10">
        <v>178</v>
      </c>
      <c r="LK8" s="10">
        <v>0</v>
      </c>
      <c r="LL8" s="10">
        <v>0</v>
      </c>
      <c r="LM8" s="10">
        <v>167</v>
      </c>
      <c r="LN8" s="10">
        <v>20</v>
      </c>
      <c r="LO8" s="10">
        <v>128</v>
      </c>
      <c r="LP8" s="10">
        <v>41</v>
      </c>
      <c r="LQ8" s="10">
        <v>1</v>
      </c>
      <c r="LR8" s="10">
        <v>6</v>
      </c>
      <c r="LS8" s="10">
        <v>1</v>
      </c>
      <c r="LT8" s="10">
        <v>10</v>
      </c>
      <c r="LU8" s="10">
        <v>2</v>
      </c>
      <c r="LV8" s="10">
        <v>2</v>
      </c>
      <c r="LW8" s="10">
        <v>0</v>
      </c>
      <c r="LX8" s="10">
        <v>0</v>
      </c>
      <c r="LY8" s="10">
        <v>0</v>
      </c>
      <c r="LZ8" s="10">
        <v>1</v>
      </c>
      <c r="MA8" s="10">
        <v>1</v>
      </c>
      <c r="MB8" s="10">
        <v>1</v>
      </c>
      <c r="MC8" s="10">
        <v>0</v>
      </c>
      <c r="MD8" s="10">
        <v>0</v>
      </c>
      <c r="ME8" s="10">
        <v>0</v>
      </c>
      <c r="MF8" s="10">
        <v>1</v>
      </c>
      <c r="MG8" s="10">
        <v>0</v>
      </c>
      <c r="MH8" s="10">
        <v>657</v>
      </c>
      <c r="MI8" s="10">
        <v>34</v>
      </c>
      <c r="MJ8" s="10">
        <v>622</v>
      </c>
      <c r="MK8" s="10">
        <v>1</v>
      </c>
      <c r="ML8" s="10">
        <v>0</v>
      </c>
      <c r="MM8" s="10">
        <v>585</v>
      </c>
      <c r="MN8" s="10">
        <v>72</v>
      </c>
      <c r="MO8" s="10">
        <v>464</v>
      </c>
      <c r="MP8" s="10">
        <v>120</v>
      </c>
      <c r="MQ8" s="10">
        <v>4</v>
      </c>
      <c r="MR8" s="10">
        <v>20</v>
      </c>
      <c r="MS8" s="10">
        <v>7</v>
      </c>
      <c r="MT8" s="10">
        <v>42</v>
      </c>
      <c r="MU8" s="10">
        <v>416</v>
      </c>
      <c r="MV8" s="10">
        <v>36</v>
      </c>
      <c r="MW8" s="10">
        <v>379</v>
      </c>
      <c r="MX8" s="10">
        <v>0</v>
      </c>
      <c r="MY8" s="10">
        <v>1</v>
      </c>
      <c r="MZ8" s="10">
        <v>349</v>
      </c>
      <c r="NA8" s="10">
        <v>67</v>
      </c>
      <c r="NB8" s="10">
        <v>329</v>
      </c>
      <c r="NC8" s="10">
        <v>46</v>
      </c>
      <c r="ND8" s="10">
        <v>2</v>
      </c>
      <c r="NE8" s="10">
        <v>16</v>
      </c>
      <c r="NF8" s="10">
        <v>4</v>
      </c>
      <c r="NG8" s="10">
        <v>19</v>
      </c>
      <c r="NH8" s="10">
        <v>593</v>
      </c>
      <c r="NI8" s="10">
        <v>168</v>
      </c>
      <c r="NJ8" s="10">
        <v>408</v>
      </c>
      <c r="NK8" s="10">
        <v>9</v>
      </c>
      <c r="NL8" s="10">
        <v>8</v>
      </c>
      <c r="NM8" s="10">
        <v>445</v>
      </c>
      <c r="NN8" s="10">
        <v>148</v>
      </c>
      <c r="NO8" s="10">
        <v>450</v>
      </c>
      <c r="NP8" s="10">
        <v>64</v>
      </c>
      <c r="NQ8" s="10">
        <v>3</v>
      </c>
      <c r="NR8" s="10">
        <v>22</v>
      </c>
      <c r="NS8" s="10">
        <v>4</v>
      </c>
      <c r="NT8" s="10">
        <v>50</v>
      </c>
      <c r="NU8" s="10">
        <v>217</v>
      </c>
      <c r="NV8" s="10">
        <v>55</v>
      </c>
      <c r="NW8" s="10">
        <v>153</v>
      </c>
      <c r="NX8" s="10">
        <v>6</v>
      </c>
      <c r="NY8" s="10">
        <v>3</v>
      </c>
      <c r="NZ8" s="10">
        <v>170</v>
      </c>
      <c r="OA8" s="10">
        <v>47</v>
      </c>
      <c r="OB8" s="10">
        <v>145</v>
      </c>
      <c r="OC8" s="10">
        <v>34</v>
      </c>
      <c r="OD8" s="10">
        <v>1</v>
      </c>
      <c r="OE8" s="10">
        <v>8</v>
      </c>
      <c r="OF8" s="10">
        <v>1</v>
      </c>
      <c r="OG8" s="10">
        <v>28</v>
      </c>
      <c r="OH8" s="10">
        <v>57</v>
      </c>
      <c r="OI8" s="10">
        <v>19</v>
      </c>
      <c r="OJ8" s="10">
        <v>36</v>
      </c>
      <c r="OK8" s="10">
        <v>1</v>
      </c>
      <c r="OL8" s="10">
        <v>1</v>
      </c>
      <c r="OM8" s="10">
        <v>50</v>
      </c>
      <c r="ON8" s="10">
        <v>7</v>
      </c>
      <c r="OO8" s="10">
        <v>47</v>
      </c>
      <c r="OP8" s="10">
        <v>5</v>
      </c>
      <c r="OQ8" s="10">
        <v>0</v>
      </c>
      <c r="OR8" s="10">
        <v>1</v>
      </c>
      <c r="OS8" s="10">
        <v>0</v>
      </c>
      <c r="OT8" s="10">
        <v>4</v>
      </c>
      <c r="OU8" s="10">
        <v>0</v>
      </c>
      <c r="OV8" s="10">
        <v>0</v>
      </c>
      <c r="OW8" s="10">
        <v>0</v>
      </c>
      <c r="OX8" s="10">
        <v>0</v>
      </c>
      <c r="OY8" s="10">
        <v>0</v>
      </c>
      <c r="OZ8" s="10">
        <v>0</v>
      </c>
      <c r="PA8" s="10">
        <v>0</v>
      </c>
      <c r="PB8" s="10">
        <v>0</v>
      </c>
      <c r="PC8" s="10">
        <v>0</v>
      </c>
      <c r="PD8" s="10">
        <v>0</v>
      </c>
      <c r="PE8" s="10">
        <v>0</v>
      </c>
      <c r="PF8" s="10">
        <v>0</v>
      </c>
      <c r="PG8" s="10">
        <v>0</v>
      </c>
      <c r="PH8" s="10">
        <v>274</v>
      </c>
      <c r="PI8" s="10">
        <v>74</v>
      </c>
      <c r="PJ8" s="10">
        <v>189</v>
      </c>
      <c r="PK8" s="10">
        <v>7</v>
      </c>
      <c r="PL8" s="10">
        <v>4</v>
      </c>
      <c r="PM8" s="10">
        <v>220</v>
      </c>
      <c r="PN8" s="10">
        <v>54</v>
      </c>
      <c r="PO8" s="10">
        <v>192</v>
      </c>
      <c r="PP8" s="10">
        <v>39</v>
      </c>
      <c r="PQ8" s="10">
        <v>1</v>
      </c>
      <c r="PR8" s="10">
        <v>9</v>
      </c>
      <c r="PS8" s="10">
        <v>1</v>
      </c>
      <c r="PT8" s="10">
        <v>32</v>
      </c>
      <c r="PU8" s="10">
        <v>319</v>
      </c>
      <c r="PV8" s="10">
        <v>94</v>
      </c>
      <c r="PW8" s="10">
        <v>219</v>
      </c>
      <c r="PX8" s="10">
        <v>2</v>
      </c>
      <c r="PY8" s="10">
        <v>4</v>
      </c>
      <c r="PZ8" s="10">
        <v>225</v>
      </c>
      <c r="QA8" s="10">
        <v>94</v>
      </c>
      <c r="QB8" s="10">
        <v>258</v>
      </c>
      <c r="QC8" s="10">
        <v>25</v>
      </c>
      <c r="QD8" s="10">
        <v>2</v>
      </c>
      <c r="QE8" s="10">
        <v>13</v>
      </c>
      <c r="QF8" s="10">
        <v>3</v>
      </c>
      <c r="QG8" s="10">
        <v>18</v>
      </c>
      <c r="QH8" s="10">
        <v>22</v>
      </c>
      <c r="QI8" s="10">
        <v>6</v>
      </c>
      <c r="QJ8" s="10">
        <v>1</v>
      </c>
      <c r="QK8" s="10">
        <v>0</v>
      </c>
      <c r="QL8" s="10">
        <v>7</v>
      </c>
      <c r="QM8" s="10">
        <v>15</v>
      </c>
      <c r="QN8" s="10">
        <v>571</v>
      </c>
      <c r="QO8" s="10">
        <v>211</v>
      </c>
      <c r="QP8" s="10">
        <v>56</v>
      </c>
      <c r="QQ8" s="10">
        <v>0</v>
      </c>
      <c r="QR8" s="10">
        <v>267</v>
      </c>
      <c r="QS8" s="10">
        <v>304</v>
      </c>
      <c r="QT8" s="10">
        <v>135</v>
      </c>
      <c r="QU8" s="10">
        <v>110</v>
      </c>
      <c r="QV8" s="10">
        <v>25</v>
      </c>
      <c r="QW8" s="10">
        <v>0</v>
      </c>
      <c r="QX8" s="10">
        <v>0</v>
      </c>
      <c r="QY8" s="10">
        <v>88</v>
      </c>
      <c r="QZ8" s="10">
        <v>47</v>
      </c>
      <c r="RA8" s="10">
        <v>79</v>
      </c>
      <c r="RB8" s="10">
        <v>44</v>
      </c>
      <c r="RC8" s="10">
        <v>0</v>
      </c>
      <c r="RD8" s="10">
        <v>3</v>
      </c>
      <c r="RE8" s="10">
        <v>0</v>
      </c>
      <c r="RF8" s="10">
        <v>9</v>
      </c>
      <c r="RG8" s="10">
        <v>32</v>
      </c>
      <c r="RH8" s="10">
        <v>23</v>
      </c>
      <c r="RI8" s="10">
        <v>9</v>
      </c>
      <c r="RJ8" s="10">
        <v>0</v>
      </c>
      <c r="RK8" s="10">
        <v>0</v>
      </c>
      <c r="RL8" s="10">
        <v>22</v>
      </c>
      <c r="RM8" s="10">
        <v>10</v>
      </c>
      <c r="RN8" s="10">
        <v>12</v>
      </c>
      <c r="RO8" s="10">
        <v>13</v>
      </c>
      <c r="RP8" s="10">
        <v>0</v>
      </c>
      <c r="RQ8" s="10">
        <v>2</v>
      </c>
      <c r="RR8" s="10">
        <v>0</v>
      </c>
      <c r="RS8" s="10">
        <v>5</v>
      </c>
      <c r="RT8" s="10">
        <v>67</v>
      </c>
      <c r="RU8" s="10">
        <v>59</v>
      </c>
      <c r="RV8" s="10">
        <v>8</v>
      </c>
      <c r="RW8" s="10">
        <v>0</v>
      </c>
      <c r="RX8" s="10">
        <v>0</v>
      </c>
      <c r="RY8" s="10">
        <v>45</v>
      </c>
      <c r="RZ8" s="10">
        <v>22</v>
      </c>
      <c r="SA8" s="10">
        <v>36</v>
      </c>
      <c r="SB8" s="10">
        <v>27</v>
      </c>
      <c r="SC8" s="10">
        <v>0</v>
      </c>
      <c r="SD8" s="10">
        <v>0</v>
      </c>
      <c r="SE8" s="10">
        <v>0</v>
      </c>
      <c r="SF8" s="10">
        <v>4</v>
      </c>
      <c r="SG8" s="10">
        <v>99</v>
      </c>
      <c r="SH8" s="10">
        <v>82</v>
      </c>
      <c r="SI8" s="10">
        <v>17</v>
      </c>
      <c r="SJ8" s="10">
        <v>0</v>
      </c>
      <c r="SK8" s="10">
        <v>0</v>
      </c>
      <c r="SL8" s="10">
        <v>67</v>
      </c>
      <c r="SM8" s="10">
        <v>32</v>
      </c>
      <c r="SN8" s="10">
        <v>48</v>
      </c>
      <c r="SO8" s="10">
        <v>40</v>
      </c>
      <c r="SP8" s="10">
        <v>0</v>
      </c>
      <c r="SQ8" s="10">
        <v>2</v>
      </c>
      <c r="SR8" s="10">
        <v>0</v>
      </c>
      <c r="SS8" s="10">
        <v>9</v>
      </c>
      <c r="ST8" s="10">
        <v>36</v>
      </c>
      <c r="SU8" s="10">
        <v>28</v>
      </c>
      <c r="SV8" s="10">
        <v>8</v>
      </c>
      <c r="SW8" s="10">
        <v>0</v>
      </c>
      <c r="SX8" s="10">
        <v>0</v>
      </c>
      <c r="SY8" s="10">
        <v>21</v>
      </c>
      <c r="SZ8" s="10">
        <v>15</v>
      </c>
      <c r="TA8" s="10">
        <v>31</v>
      </c>
      <c r="TB8" s="10">
        <v>4</v>
      </c>
      <c r="TC8" s="10">
        <v>0</v>
      </c>
      <c r="TD8" s="10">
        <v>1</v>
      </c>
      <c r="TE8" s="10">
        <v>0</v>
      </c>
      <c r="TF8" s="10">
        <v>0</v>
      </c>
      <c r="TG8" s="10">
        <v>0</v>
      </c>
      <c r="TH8" s="10">
        <v>0</v>
      </c>
      <c r="TI8" s="10">
        <v>0</v>
      </c>
      <c r="TJ8" s="10">
        <v>0</v>
      </c>
      <c r="TK8" s="10">
        <v>0</v>
      </c>
      <c r="TL8" s="10">
        <v>135</v>
      </c>
      <c r="TM8" s="10">
        <v>32</v>
      </c>
      <c r="TN8" s="10">
        <v>67</v>
      </c>
      <c r="TO8" s="10">
        <v>99</v>
      </c>
      <c r="TP8" s="10">
        <v>36</v>
      </c>
      <c r="TQ8" s="10">
        <v>152</v>
      </c>
      <c r="TR8" s="10">
        <v>30</v>
      </c>
      <c r="TS8" s="10">
        <v>86</v>
      </c>
      <c r="TT8" s="10">
        <v>116</v>
      </c>
      <c r="TU8" s="10">
        <v>36</v>
      </c>
    </row>
    <row r="9" spans="1:541" x14ac:dyDescent="0.25">
      <c r="A9" s="4" t="s">
        <v>25</v>
      </c>
      <c r="B9" s="10">
        <v>2</v>
      </c>
      <c r="C9" s="10">
        <v>3976</v>
      </c>
      <c r="D9" s="10">
        <v>967</v>
      </c>
      <c r="E9" s="10">
        <v>254</v>
      </c>
      <c r="F9" s="10">
        <v>2755</v>
      </c>
      <c r="G9" s="10">
        <v>1659</v>
      </c>
      <c r="H9" s="10">
        <v>2310</v>
      </c>
      <c r="I9" s="10">
        <v>7</v>
      </c>
      <c r="J9" s="10">
        <v>0</v>
      </c>
      <c r="K9" s="10">
        <v>2615</v>
      </c>
      <c r="L9" s="10">
        <v>1361</v>
      </c>
      <c r="M9" s="10">
        <v>2156</v>
      </c>
      <c r="N9" s="10">
        <v>1482</v>
      </c>
      <c r="O9" s="10">
        <v>17</v>
      </c>
      <c r="P9" s="10">
        <v>92</v>
      </c>
      <c r="Q9" s="10">
        <v>16</v>
      </c>
      <c r="R9" s="10">
        <v>213</v>
      </c>
      <c r="S9" s="10">
        <v>2879</v>
      </c>
      <c r="T9" s="10">
        <v>808</v>
      </c>
      <c r="U9" s="10">
        <v>123</v>
      </c>
      <c r="V9" s="10">
        <v>1948</v>
      </c>
      <c r="W9" s="10">
        <v>1297</v>
      </c>
      <c r="X9" s="10">
        <v>1580</v>
      </c>
      <c r="Y9" s="10">
        <v>2</v>
      </c>
      <c r="Z9" s="10">
        <v>0</v>
      </c>
      <c r="AA9" s="10">
        <v>1818</v>
      </c>
      <c r="AB9" s="10">
        <v>1061</v>
      </c>
      <c r="AC9" s="10">
        <v>1515</v>
      </c>
      <c r="AD9" s="10">
        <v>1099</v>
      </c>
      <c r="AE9" s="10">
        <v>12</v>
      </c>
      <c r="AF9" s="10">
        <v>80</v>
      </c>
      <c r="AG9" s="10">
        <v>5</v>
      </c>
      <c r="AH9" s="10">
        <v>168</v>
      </c>
      <c r="AI9" s="10">
        <v>516</v>
      </c>
      <c r="AJ9" s="10">
        <v>157</v>
      </c>
      <c r="AK9" s="10">
        <v>64</v>
      </c>
      <c r="AL9" s="10">
        <v>295</v>
      </c>
      <c r="AM9" s="10">
        <v>235</v>
      </c>
      <c r="AN9" s="10">
        <v>278</v>
      </c>
      <c r="AO9" s="10">
        <v>3</v>
      </c>
      <c r="AP9" s="10">
        <v>0</v>
      </c>
      <c r="AQ9" s="10">
        <v>386</v>
      </c>
      <c r="AR9" s="10">
        <v>130</v>
      </c>
      <c r="AS9" s="10">
        <v>291</v>
      </c>
      <c r="AT9" s="10">
        <v>181</v>
      </c>
      <c r="AU9" s="10">
        <v>0</v>
      </c>
      <c r="AV9" s="10">
        <v>6</v>
      </c>
      <c r="AW9" s="10">
        <v>1</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3395</v>
      </c>
      <c r="BP9" s="10">
        <v>965</v>
      </c>
      <c r="BQ9" s="10">
        <v>187</v>
      </c>
      <c r="BR9" s="10">
        <v>2243</v>
      </c>
      <c r="BS9" s="10">
        <v>1532</v>
      </c>
      <c r="BT9" s="10">
        <v>1858</v>
      </c>
      <c r="BU9" s="10">
        <v>5</v>
      </c>
      <c r="BV9" s="10">
        <v>0</v>
      </c>
      <c r="BW9" s="10">
        <v>2204</v>
      </c>
      <c r="BX9" s="10">
        <v>1191</v>
      </c>
      <c r="BY9" s="10">
        <v>1806</v>
      </c>
      <c r="BZ9" s="10">
        <v>1280</v>
      </c>
      <c r="CA9" s="10">
        <v>12</v>
      </c>
      <c r="CB9" s="10">
        <v>86</v>
      </c>
      <c r="CC9" s="10">
        <v>6</v>
      </c>
      <c r="CD9" s="10">
        <v>205</v>
      </c>
      <c r="CE9" s="10">
        <v>581</v>
      </c>
      <c r="CF9" s="10">
        <v>2</v>
      </c>
      <c r="CG9" s="10">
        <v>67</v>
      </c>
      <c r="CH9" s="10">
        <v>512</v>
      </c>
      <c r="CI9" s="10">
        <v>127</v>
      </c>
      <c r="CJ9" s="10">
        <v>452</v>
      </c>
      <c r="CK9" s="10">
        <v>2</v>
      </c>
      <c r="CL9" s="10">
        <v>0</v>
      </c>
      <c r="CM9" s="10">
        <v>411</v>
      </c>
      <c r="CN9" s="10">
        <v>170</v>
      </c>
      <c r="CO9" s="10">
        <v>350</v>
      </c>
      <c r="CP9" s="10">
        <v>202</v>
      </c>
      <c r="CQ9" s="10">
        <v>5</v>
      </c>
      <c r="CR9" s="10">
        <v>6</v>
      </c>
      <c r="CS9" s="10">
        <v>10</v>
      </c>
      <c r="CT9" s="10">
        <v>8</v>
      </c>
      <c r="CU9" s="10">
        <v>2280</v>
      </c>
      <c r="CV9" s="10">
        <v>7</v>
      </c>
      <c r="CW9" s="10">
        <v>180</v>
      </c>
      <c r="CX9" s="10">
        <v>2093</v>
      </c>
      <c r="CY9" s="10">
        <v>575</v>
      </c>
      <c r="CZ9" s="10">
        <v>1698</v>
      </c>
      <c r="DA9" s="10">
        <v>7</v>
      </c>
      <c r="DB9" s="10">
        <v>0</v>
      </c>
      <c r="DC9" s="10">
        <v>1659</v>
      </c>
      <c r="DD9" s="10">
        <v>621</v>
      </c>
      <c r="DE9" s="10">
        <v>1366</v>
      </c>
      <c r="DF9" s="10">
        <v>786</v>
      </c>
      <c r="DG9" s="10">
        <v>12</v>
      </c>
      <c r="DH9" s="10">
        <v>22</v>
      </c>
      <c r="DI9" s="10">
        <v>15</v>
      </c>
      <c r="DJ9" s="10">
        <v>79</v>
      </c>
      <c r="DK9" s="10">
        <v>1451</v>
      </c>
      <c r="DL9" s="10">
        <v>5</v>
      </c>
      <c r="DM9" s="10">
        <v>89</v>
      </c>
      <c r="DN9" s="10">
        <v>1357</v>
      </c>
      <c r="DO9" s="10">
        <v>384</v>
      </c>
      <c r="DP9" s="10">
        <v>1065</v>
      </c>
      <c r="DQ9" s="10">
        <v>2</v>
      </c>
      <c r="DR9" s="10">
        <v>0</v>
      </c>
      <c r="DS9" s="10">
        <v>1037</v>
      </c>
      <c r="DT9" s="10">
        <v>414</v>
      </c>
      <c r="DU9" s="10">
        <v>862</v>
      </c>
      <c r="DV9" s="10">
        <v>504</v>
      </c>
      <c r="DW9" s="10">
        <v>7</v>
      </c>
      <c r="DX9" s="10">
        <v>14</v>
      </c>
      <c r="DY9" s="10">
        <v>5</v>
      </c>
      <c r="DZ9" s="10">
        <v>59</v>
      </c>
      <c r="EA9" s="10">
        <v>248</v>
      </c>
      <c r="EB9" s="10">
        <v>0</v>
      </c>
      <c r="EC9" s="10">
        <v>24</v>
      </c>
      <c r="ED9" s="10">
        <v>224</v>
      </c>
      <c r="EE9" s="10">
        <v>64</v>
      </c>
      <c r="EF9" s="10">
        <v>181</v>
      </c>
      <c r="EG9" s="10">
        <v>3</v>
      </c>
      <c r="EH9" s="10">
        <v>0</v>
      </c>
      <c r="EI9" s="10">
        <v>211</v>
      </c>
      <c r="EJ9" s="10">
        <v>37</v>
      </c>
      <c r="EK9" s="10">
        <v>154</v>
      </c>
      <c r="EL9" s="10">
        <v>80</v>
      </c>
      <c r="EM9" s="10">
        <v>0</v>
      </c>
      <c r="EN9" s="10">
        <v>2</v>
      </c>
      <c r="EO9" s="10">
        <v>0</v>
      </c>
      <c r="EP9" s="10">
        <v>12</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1699</v>
      </c>
      <c r="FH9" s="10">
        <v>5</v>
      </c>
      <c r="FI9" s="10">
        <v>113</v>
      </c>
      <c r="FJ9" s="10">
        <v>1581</v>
      </c>
      <c r="FK9" s="10">
        <v>448</v>
      </c>
      <c r="FL9" s="10">
        <v>1246</v>
      </c>
      <c r="FM9" s="10">
        <v>5</v>
      </c>
      <c r="FN9" s="10">
        <v>0</v>
      </c>
      <c r="FO9" s="10">
        <v>1248</v>
      </c>
      <c r="FP9" s="10">
        <v>451</v>
      </c>
      <c r="FQ9" s="10">
        <v>1016</v>
      </c>
      <c r="FR9" s="10">
        <v>584</v>
      </c>
      <c r="FS9" s="10">
        <v>7</v>
      </c>
      <c r="FT9" s="10">
        <v>16</v>
      </c>
      <c r="FU9" s="10">
        <v>5</v>
      </c>
      <c r="FV9" s="10">
        <v>71</v>
      </c>
      <c r="FW9" s="10">
        <v>581</v>
      </c>
      <c r="FX9" s="10">
        <v>2</v>
      </c>
      <c r="FY9" s="10">
        <v>67</v>
      </c>
      <c r="FZ9" s="10">
        <v>512</v>
      </c>
      <c r="GA9" s="10">
        <v>127</v>
      </c>
      <c r="GB9" s="10">
        <v>452</v>
      </c>
      <c r="GC9" s="10">
        <v>2</v>
      </c>
      <c r="GD9" s="10">
        <v>0</v>
      </c>
      <c r="GE9" s="10">
        <v>411</v>
      </c>
      <c r="GF9" s="10">
        <v>170</v>
      </c>
      <c r="GG9" s="10">
        <v>350</v>
      </c>
      <c r="GH9" s="10">
        <v>202</v>
      </c>
      <c r="GI9" s="10">
        <v>5</v>
      </c>
      <c r="GJ9" s="10">
        <v>6</v>
      </c>
      <c r="GK9" s="10">
        <v>10</v>
      </c>
      <c r="GL9" s="10">
        <v>8</v>
      </c>
      <c r="GM9" s="10">
        <v>1696</v>
      </c>
      <c r="GN9" s="10">
        <v>960</v>
      </c>
      <c r="GO9" s="10">
        <v>74</v>
      </c>
      <c r="GP9" s="10">
        <v>662</v>
      </c>
      <c r="GQ9" s="10">
        <v>1084</v>
      </c>
      <c r="GR9" s="10">
        <v>612</v>
      </c>
      <c r="GS9" s="10">
        <v>0</v>
      </c>
      <c r="GT9" s="10">
        <v>0</v>
      </c>
      <c r="GU9" s="10">
        <v>956</v>
      </c>
      <c r="GV9" s="10">
        <v>740</v>
      </c>
      <c r="GW9" s="10">
        <v>790</v>
      </c>
      <c r="GX9" s="10">
        <v>696</v>
      </c>
      <c r="GY9" s="10">
        <v>5</v>
      </c>
      <c r="GZ9" s="10">
        <v>70</v>
      </c>
      <c r="HA9" s="10">
        <v>1</v>
      </c>
      <c r="HB9" s="10">
        <v>134</v>
      </c>
      <c r="HC9" s="10">
        <v>1428</v>
      </c>
      <c r="HD9" s="10">
        <v>803</v>
      </c>
      <c r="HE9" s="10">
        <v>34</v>
      </c>
      <c r="HF9" s="10">
        <v>591</v>
      </c>
      <c r="HG9" s="10">
        <v>913</v>
      </c>
      <c r="HH9" s="10">
        <v>515</v>
      </c>
      <c r="HI9" s="10">
        <v>0</v>
      </c>
      <c r="HJ9" s="10">
        <v>0</v>
      </c>
      <c r="HK9" s="10">
        <v>781</v>
      </c>
      <c r="HL9" s="10">
        <v>647</v>
      </c>
      <c r="HM9" s="10">
        <v>653</v>
      </c>
      <c r="HN9" s="10">
        <v>595</v>
      </c>
      <c r="HO9" s="10">
        <v>5</v>
      </c>
      <c r="HP9" s="10">
        <v>66</v>
      </c>
      <c r="HQ9" s="10">
        <v>0</v>
      </c>
      <c r="HR9" s="10">
        <v>109</v>
      </c>
      <c r="HS9" s="10">
        <v>268</v>
      </c>
      <c r="HT9" s="10">
        <v>157</v>
      </c>
      <c r="HU9" s="10">
        <v>40</v>
      </c>
      <c r="HV9" s="10">
        <v>71</v>
      </c>
      <c r="HW9" s="10">
        <v>171</v>
      </c>
      <c r="HX9" s="10">
        <v>97</v>
      </c>
      <c r="HY9" s="10">
        <v>0</v>
      </c>
      <c r="HZ9" s="10">
        <v>0</v>
      </c>
      <c r="IA9" s="10">
        <v>175</v>
      </c>
      <c r="IB9" s="10">
        <v>93</v>
      </c>
      <c r="IC9" s="10">
        <v>137</v>
      </c>
      <c r="ID9" s="10">
        <v>101</v>
      </c>
      <c r="IE9" s="10">
        <v>0</v>
      </c>
      <c r="IF9" s="10">
        <v>4</v>
      </c>
      <c r="IG9" s="10">
        <v>1</v>
      </c>
      <c r="IH9" s="10">
        <v>25</v>
      </c>
      <c r="II9" s="10">
        <v>1696</v>
      </c>
      <c r="IJ9" s="10">
        <v>960</v>
      </c>
      <c r="IK9" s="10">
        <v>74</v>
      </c>
      <c r="IL9" s="10">
        <v>662</v>
      </c>
      <c r="IM9" s="10">
        <v>1084</v>
      </c>
      <c r="IN9" s="10">
        <v>612</v>
      </c>
      <c r="IO9" s="10">
        <v>0</v>
      </c>
      <c r="IP9" s="10">
        <v>0</v>
      </c>
      <c r="IQ9" s="10">
        <v>956</v>
      </c>
      <c r="IR9" s="10">
        <v>740</v>
      </c>
      <c r="IS9" s="10">
        <v>790</v>
      </c>
      <c r="IT9" s="10">
        <v>696</v>
      </c>
      <c r="IU9" s="10">
        <v>5</v>
      </c>
      <c r="IV9" s="10">
        <v>70</v>
      </c>
      <c r="IW9" s="10">
        <v>1</v>
      </c>
      <c r="IX9" s="10">
        <v>134</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553</v>
      </c>
      <c r="JP9" s="10">
        <v>464</v>
      </c>
      <c r="JQ9" s="10">
        <v>89</v>
      </c>
      <c r="JR9" s="10">
        <v>553</v>
      </c>
      <c r="JS9" s="10">
        <v>0</v>
      </c>
      <c r="JT9" s="10">
        <v>341</v>
      </c>
      <c r="JU9" s="10">
        <v>238</v>
      </c>
      <c r="JV9" s="10">
        <v>0</v>
      </c>
      <c r="JW9" s="10">
        <v>238</v>
      </c>
      <c r="JX9" s="10">
        <v>103</v>
      </c>
      <c r="JY9" s="10">
        <v>298</v>
      </c>
      <c r="JZ9" s="10">
        <v>195</v>
      </c>
      <c r="KA9" s="10">
        <v>0</v>
      </c>
      <c r="KB9" s="10">
        <v>195</v>
      </c>
      <c r="KC9" s="10">
        <v>103</v>
      </c>
      <c r="KD9" s="10">
        <v>43</v>
      </c>
      <c r="KE9" s="10">
        <v>43</v>
      </c>
      <c r="KF9" s="10">
        <v>43</v>
      </c>
      <c r="KG9" s="10">
        <v>0</v>
      </c>
      <c r="KH9" s="10">
        <v>190</v>
      </c>
      <c r="KI9" s="10">
        <v>15</v>
      </c>
      <c r="KJ9" s="10">
        <v>174</v>
      </c>
      <c r="KK9" s="10">
        <v>1</v>
      </c>
      <c r="KL9" s="10">
        <v>0</v>
      </c>
      <c r="KM9" s="10">
        <v>164</v>
      </c>
      <c r="KN9" s="10">
        <v>26</v>
      </c>
      <c r="KO9" s="10">
        <v>112</v>
      </c>
      <c r="KP9" s="10">
        <v>71</v>
      </c>
      <c r="KQ9" s="10">
        <v>1</v>
      </c>
      <c r="KR9" s="10">
        <v>2</v>
      </c>
      <c r="KS9" s="10">
        <v>0</v>
      </c>
      <c r="KT9" s="10">
        <v>4</v>
      </c>
      <c r="KU9" s="10">
        <v>38</v>
      </c>
      <c r="KV9" s="10">
        <v>2</v>
      </c>
      <c r="KW9" s="10">
        <v>35</v>
      </c>
      <c r="KX9" s="10">
        <v>1</v>
      </c>
      <c r="KY9" s="10">
        <v>0</v>
      </c>
      <c r="KZ9" s="10">
        <v>31</v>
      </c>
      <c r="LA9" s="10">
        <v>7</v>
      </c>
      <c r="LB9" s="10">
        <v>21</v>
      </c>
      <c r="LC9" s="10">
        <v>13</v>
      </c>
      <c r="LD9" s="10">
        <v>1</v>
      </c>
      <c r="LE9" s="10">
        <v>1</v>
      </c>
      <c r="LF9" s="10">
        <v>0</v>
      </c>
      <c r="LG9" s="10">
        <v>2</v>
      </c>
      <c r="LH9" s="10">
        <v>139</v>
      </c>
      <c r="LI9" s="10">
        <v>11</v>
      </c>
      <c r="LJ9" s="10">
        <v>128</v>
      </c>
      <c r="LK9" s="10">
        <v>0</v>
      </c>
      <c r="LL9" s="10">
        <v>0</v>
      </c>
      <c r="LM9" s="10">
        <v>123</v>
      </c>
      <c r="LN9" s="10">
        <v>16</v>
      </c>
      <c r="LO9" s="10">
        <v>82</v>
      </c>
      <c r="LP9" s="10">
        <v>54</v>
      </c>
      <c r="LQ9" s="10">
        <v>0</v>
      </c>
      <c r="LR9" s="10">
        <v>1</v>
      </c>
      <c r="LS9" s="10">
        <v>0</v>
      </c>
      <c r="LT9" s="10">
        <v>2</v>
      </c>
      <c r="LU9" s="10">
        <v>0</v>
      </c>
      <c r="LV9" s="10">
        <v>0</v>
      </c>
      <c r="LW9" s="10">
        <v>0</v>
      </c>
      <c r="LX9" s="10">
        <v>0</v>
      </c>
      <c r="LY9" s="10">
        <v>0</v>
      </c>
      <c r="LZ9" s="10">
        <v>0</v>
      </c>
      <c r="MA9" s="10">
        <v>0</v>
      </c>
      <c r="MB9" s="10">
        <v>0</v>
      </c>
      <c r="MC9" s="10">
        <v>0</v>
      </c>
      <c r="MD9" s="10">
        <v>0</v>
      </c>
      <c r="ME9" s="10">
        <v>0</v>
      </c>
      <c r="MF9" s="10">
        <v>0</v>
      </c>
      <c r="MG9" s="10">
        <v>0</v>
      </c>
      <c r="MH9" s="10">
        <v>177</v>
      </c>
      <c r="MI9" s="10">
        <v>13</v>
      </c>
      <c r="MJ9" s="10">
        <v>163</v>
      </c>
      <c r="MK9" s="10">
        <v>1</v>
      </c>
      <c r="ML9" s="10">
        <v>0</v>
      </c>
      <c r="MM9" s="10">
        <v>154</v>
      </c>
      <c r="MN9" s="10">
        <v>23</v>
      </c>
      <c r="MO9" s="10">
        <v>103</v>
      </c>
      <c r="MP9" s="10">
        <v>67</v>
      </c>
      <c r="MQ9" s="10">
        <v>1</v>
      </c>
      <c r="MR9" s="10">
        <v>2</v>
      </c>
      <c r="MS9" s="10">
        <v>0</v>
      </c>
      <c r="MT9" s="10">
        <v>4</v>
      </c>
      <c r="MU9" s="10">
        <v>13</v>
      </c>
      <c r="MV9" s="10">
        <v>2</v>
      </c>
      <c r="MW9" s="10">
        <v>11</v>
      </c>
      <c r="MX9" s="10">
        <v>0</v>
      </c>
      <c r="MY9" s="10">
        <v>0</v>
      </c>
      <c r="MZ9" s="10">
        <v>10</v>
      </c>
      <c r="NA9" s="10">
        <v>3</v>
      </c>
      <c r="NB9" s="10">
        <v>9</v>
      </c>
      <c r="NC9" s="10">
        <v>4</v>
      </c>
      <c r="ND9" s="10">
        <v>0</v>
      </c>
      <c r="NE9" s="10">
        <v>0</v>
      </c>
      <c r="NF9" s="10">
        <v>0</v>
      </c>
      <c r="NG9" s="10">
        <v>0</v>
      </c>
      <c r="NH9" s="10">
        <v>187</v>
      </c>
      <c r="NI9" s="10">
        <v>73</v>
      </c>
      <c r="NJ9" s="10">
        <v>114</v>
      </c>
      <c r="NK9" s="10">
        <v>0</v>
      </c>
      <c r="NL9" s="10">
        <v>0</v>
      </c>
      <c r="NM9" s="10">
        <v>117</v>
      </c>
      <c r="NN9" s="10">
        <v>70</v>
      </c>
      <c r="NO9" s="10">
        <v>81</v>
      </c>
      <c r="NP9" s="10">
        <v>87</v>
      </c>
      <c r="NQ9" s="10">
        <v>4</v>
      </c>
      <c r="NR9" s="10">
        <v>3</v>
      </c>
      <c r="NS9" s="10">
        <v>3</v>
      </c>
      <c r="NT9" s="10">
        <v>9</v>
      </c>
      <c r="NU9" s="10">
        <v>94</v>
      </c>
      <c r="NV9" s="10">
        <v>40</v>
      </c>
      <c r="NW9" s="10">
        <v>54</v>
      </c>
      <c r="NX9" s="10">
        <v>0</v>
      </c>
      <c r="NY9" s="10">
        <v>0</v>
      </c>
      <c r="NZ9" s="10">
        <v>58</v>
      </c>
      <c r="OA9" s="10">
        <v>36</v>
      </c>
      <c r="OB9" s="10">
        <v>43</v>
      </c>
      <c r="OC9" s="10">
        <v>45</v>
      </c>
      <c r="OD9" s="10">
        <v>1</v>
      </c>
      <c r="OE9" s="10">
        <v>2</v>
      </c>
      <c r="OF9" s="10">
        <v>0</v>
      </c>
      <c r="OG9" s="10">
        <v>3</v>
      </c>
      <c r="OH9" s="10">
        <v>24</v>
      </c>
      <c r="OI9" s="10">
        <v>14</v>
      </c>
      <c r="OJ9" s="10">
        <v>10</v>
      </c>
      <c r="OK9" s="10">
        <v>0</v>
      </c>
      <c r="OL9" s="10">
        <v>0</v>
      </c>
      <c r="OM9" s="10">
        <v>17</v>
      </c>
      <c r="ON9" s="10">
        <v>7</v>
      </c>
      <c r="OO9" s="10">
        <v>11</v>
      </c>
      <c r="OP9" s="10">
        <v>13</v>
      </c>
      <c r="OQ9" s="10">
        <v>0</v>
      </c>
      <c r="OR9" s="10">
        <v>0</v>
      </c>
      <c r="OS9" s="10">
        <v>0</v>
      </c>
      <c r="OT9" s="10">
        <v>0</v>
      </c>
      <c r="OU9" s="10">
        <v>0</v>
      </c>
      <c r="OV9" s="10">
        <v>0</v>
      </c>
      <c r="OW9" s="10">
        <v>0</v>
      </c>
      <c r="OX9" s="10">
        <v>0</v>
      </c>
      <c r="OY9" s="10">
        <v>0</v>
      </c>
      <c r="OZ9" s="10">
        <v>0</v>
      </c>
      <c r="PA9" s="10">
        <v>0</v>
      </c>
      <c r="PB9" s="10">
        <v>0</v>
      </c>
      <c r="PC9" s="10">
        <v>0</v>
      </c>
      <c r="PD9" s="10">
        <v>0</v>
      </c>
      <c r="PE9" s="10">
        <v>0</v>
      </c>
      <c r="PF9" s="10">
        <v>0</v>
      </c>
      <c r="PG9" s="10">
        <v>0</v>
      </c>
      <c r="PH9" s="10">
        <v>118</v>
      </c>
      <c r="PI9" s="10">
        <v>54</v>
      </c>
      <c r="PJ9" s="10">
        <v>64</v>
      </c>
      <c r="PK9" s="10">
        <v>0</v>
      </c>
      <c r="PL9" s="10">
        <v>0</v>
      </c>
      <c r="PM9" s="10">
        <v>75</v>
      </c>
      <c r="PN9" s="10">
        <v>43</v>
      </c>
      <c r="PO9" s="10">
        <v>54</v>
      </c>
      <c r="PP9" s="10">
        <v>58</v>
      </c>
      <c r="PQ9" s="10">
        <v>1</v>
      </c>
      <c r="PR9" s="10">
        <v>2</v>
      </c>
      <c r="PS9" s="10">
        <v>0</v>
      </c>
      <c r="PT9" s="10">
        <v>3</v>
      </c>
      <c r="PU9" s="10">
        <v>69</v>
      </c>
      <c r="PV9" s="10">
        <v>19</v>
      </c>
      <c r="PW9" s="10">
        <v>50</v>
      </c>
      <c r="PX9" s="10">
        <v>0</v>
      </c>
      <c r="PY9" s="10">
        <v>0</v>
      </c>
      <c r="PZ9" s="10">
        <v>42</v>
      </c>
      <c r="QA9" s="10">
        <v>27</v>
      </c>
      <c r="QB9" s="10">
        <v>27</v>
      </c>
      <c r="QC9" s="10">
        <v>29</v>
      </c>
      <c r="QD9" s="10">
        <v>3</v>
      </c>
      <c r="QE9" s="10">
        <v>1</v>
      </c>
      <c r="QF9" s="10">
        <v>3</v>
      </c>
      <c r="QG9" s="10">
        <v>6</v>
      </c>
      <c r="QH9" s="10">
        <v>7</v>
      </c>
      <c r="QI9" s="10">
        <v>5</v>
      </c>
      <c r="QJ9" s="10">
        <v>0</v>
      </c>
      <c r="QK9" s="10">
        <v>0</v>
      </c>
      <c r="QL9" s="10">
        <v>5</v>
      </c>
      <c r="QM9" s="10">
        <v>2</v>
      </c>
      <c r="QN9" s="10">
        <v>180</v>
      </c>
      <c r="QO9" s="10">
        <v>89</v>
      </c>
      <c r="QP9" s="10">
        <v>24</v>
      </c>
      <c r="QQ9" s="10">
        <v>0</v>
      </c>
      <c r="QR9" s="10">
        <v>113</v>
      </c>
      <c r="QS9" s="10">
        <v>67</v>
      </c>
      <c r="QT9" s="10">
        <v>73</v>
      </c>
      <c r="QU9" s="10">
        <v>56</v>
      </c>
      <c r="QV9" s="10">
        <v>17</v>
      </c>
      <c r="QW9" s="10">
        <v>0</v>
      </c>
      <c r="QX9" s="10">
        <v>0</v>
      </c>
      <c r="QY9" s="10">
        <v>42</v>
      </c>
      <c r="QZ9" s="10">
        <v>31</v>
      </c>
      <c r="RA9" s="10">
        <v>39</v>
      </c>
      <c r="RB9" s="10">
        <v>27</v>
      </c>
      <c r="RC9" s="10">
        <v>0</v>
      </c>
      <c r="RD9" s="10">
        <v>3</v>
      </c>
      <c r="RE9" s="10">
        <v>0</v>
      </c>
      <c r="RF9" s="10">
        <v>4</v>
      </c>
      <c r="RG9" s="10">
        <v>33</v>
      </c>
      <c r="RH9" s="10">
        <v>28</v>
      </c>
      <c r="RI9" s="10">
        <v>5</v>
      </c>
      <c r="RJ9" s="10">
        <v>0</v>
      </c>
      <c r="RK9" s="10">
        <v>0</v>
      </c>
      <c r="RL9" s="10">
        <v>19</v>
      </c>
      <c r="RM9" s="10">
        <v>14</v>
      </c>
      <c r="RN9" s="10">
        <v>17</v>
      </c>
      <c r="RO9" s="10">
        <v>15</v>
      </c>
      <c r="RP9" s="10">
        <v>0</v>
      </c>
      <c r="RQ9" s="10">
        <v>1</v>
      </c>
      <c r="RR9" s="10">
        <v>0</v>
      </c>
      <c r="RS9" s="10">
        <v>0</v>
      </c>
      <c r="RT9" s="10">
        <v>40</v>
      </c>
      <c r="RU9" s="10">
        <v>28</v>
      </c>
      <c r="RV9" s="10">
        <v>12</v>
      </c>
      <c r="RW9" s="10">
        <v>0</v>
      </c>
      <c r="RX9" s="10">
        <v>0</v>
      </c>
      <c r="RY9" s="10">
        <v>23</v>
      </c>
      <c r="RZ9" s="10">
        <v>17</v>
      </c>
      <c r="SA9" s="10">
        <v>22</v>
      </c>
      <c r="SB9" s="10">
        <v>12</v>
      </c>
      <c r="SC9" s="10">
        <v>0</v>
      </c>
      <c r="SD9" s="10">
        <v>2</v>
      </c>
      <c r="SE9" s="10">
        <v>0</v>
      </c>
      <c r="SF9" s="10">
        <v>4</v>
      </c>
      <c r="SG9" s="10">
        <v>73</v>
      </c>
      <c r="SH9" s="10">
        <v>56</v>
      </c>
      <c r="SI9" s="10">
        <v>17</v>
      </c>
      <c r="SJ9" s="10">
        <v>0</v>
      </c>
      <c r="SK9" s="10">
        <v>0</v>
      </c>
      <c r="SL9" s="10">
        <v>42</v>
      </c>
      <c r="SM9" s="10">
        <v>31</v>
      </c>
      <c r="SN9" s="10">
        <v>39</v>
      </c>
      <c r="SO9" s="10">
        <v>27</v>
      </c>
      <c r="SP9" s="10">
        <v>0</v>
      </c>
      <c r="SQ9" s="10">
        <v>3</v>
      </c>
      <c r="SR9" s="10">
        <v>0</v>
      </c>
      <c r="SS9" s="10">
        <v>4</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73</v>
      </c>
      <c r="TM9" s="10">
        <v>33</v>
      </c>
      <c r="TN9" s="10">
        <v>40</v>
      </c>
      <c r="TO9" s="10">
        <v>73</v>
      </c>
      <c r="TP9" s="10">
        <v>0</v>
      </c>
      <c r="TQ9" s="10">
        <v>104</v>
      </c>
      <c r="TR9" s="10">
        <v>50</v>
      </c>
      <c r="TS9" s="10">
        <v>54</v>
      </c>
      <c r="TT9" s="10">
        <v>104</v>
      </c>
      <c r="TU9" s="10">
        <v>0</v>
      </c>
    </row>
    <row r="10" spans="1:541" x14ac:dyDescent="0.25">
      <c r="A10" s="4" t="s">
        <v>26</v>
      </c>
      <c r="B10" s="10">
        <v>1</v>
      </c>
      <c r="C10" s="10">
        <v>6904</v>
      </c>
      <c r="D10" s="10">
        <v>1933</v>
      </c>
      <c r="E10" s="10">
        <v>639</v>
      </c>
      <c r="F10" s="10">
        <v>4332</v>
      </c>
      <c r="G10" s="10">
        <v>2960</v>
      </c>
      <c r="H10" s="10">
        <v>3903</v>
      </c>
      <c r="I10" s="10">
        <v>33</v>
      </c>
      <c r="J10" s="10">
        <v>8</v>
      </c>
      <c r="K10" s="10">
        <v>6577</v>
      </c>
      <c r="L10" s="10">
        <v>327</v>
      </c>
      <c r="M10" s="10">
        <v>478</v>
      </c>
      <c r="N10" s="10">
        <v>6286</v>
      </c>
      <c r="O10" s="10">
        <v>39</v>
      </c>
      <c r="P10" s="10">
        <v>40</v>
      </c>
      <c r="Q10" s="10">
        <v>15</v>
      </c>
      <c r="R10" s="10">
        <v>46</v>
      </c>
      <c r="S10" s="10">
        <v>5095</v>
      </c>
      <c r="T10" s="10">
        <v>1618</v>
      </c>
      <c r="U10" s="10">
        <v>371</v>
      </c>
      <c r="V10" s="10">
        <v>3106</v>
      </c>
      <c r="W10" s="10">
        <v>2254</v>
      </c>
      <c r="X10" s="10">
        <v>2826</v>
      </c>
      <c r="Y10" s="10">
        <v>14</v>
      </c>
      <c r="Z10" s="10">
        <v>1</v>
      </c>
      <c r="AA10" s="10">
        <v>4868</v>
      </c>
      <c r="AB10" s="10">
        <v>227</v>
      </c>
      <c r="AC10" s="10">
        <v>292</v>
      </c>
      <c r="AD10" s="10">
        <v>4704</v>
      </c>
      <c r="AE10" s="10">
        <v>29</v>
      </c>
      <c r="AF10" s="10">
        <v>31</v>
      </c>
      <c r="AG10" s="10">
        <v>15</v>
      </c>
      <c r="AH10" s="10">
        <v>24</v>
      </c>
      <c r="AI10" s="10">
        <v>1209</v>
      </c>
      <c r="AJ10" s="10">
        <v>314</v>
      </c>
      <c r="AK10" s="10">
        <v>235</v>
      </c>
      <c r="AL10" s="10">
        <v>660</v>
      </c>
      <c r="AM10" s="10">
        <v>567</v>
      </c>
      <c r="AN10" s="10">
        <v>627</v>
      </c>
      <c r="AO10" s="10">
        <v>14</v>
      </c>
      <c r="AP10" s="10">
        <v>1</v>
      </c>
      <c r="AQ10" s="10">
        <v>1160</v>
      </c>
      <c r="AR10" s="10">
        <v>49</v>
      </c>
      <c r="AS10" s="10">
        <v>58</v>
      </c>
      <c r="AT10" s="10">
        <v>1143</v>
      </c>
      <c r="AU10" s="10">
        <v>3</v>
      </c>
      <c r="AV10" s="10">
        <v>5</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6304</v>
      </c>
      <c r="BP10" s="10">
        <v>1932</v>
      </c>
      <c r="BQ10" s="10">
        <v>606</v>
      </c>
      <c r="BR10" s="10">
        <v>3766</v>
      </c>
      <c r="BS10" s="10">
        <v>2821</v>
      </c>
      <c r="BT10" s="10">
        <v>3453</v>
      </c>
      <c r="BU10" s="10">
        <v>28</v>
      </c>
      <c r="BV10" s="10">
        <v>2</v>
      </c>
      <c r="BW10" s="10">
        <v>6028</v>
      </c>
      <c r="BX10" s="10">
        <v>276</v>
      </c>
      <c r="BY10" s="10">
        <v>350</v>
      </c>
      <c r="BZ10" s="10">
        <v>5847</v>
      </c>
      <c r="CA10" s="10">
        <v>32</v>
      </c>
      <c r="CB10" s="10">
        <v>36</v>
      </c>
      <c r="CC10" s="10">
        <v>15</v>
      </c>
      <c r="CD10" s="10">
        <v>24</v>
      </c>
      <c r="CE10" s="10">
        <v>600</v>
      </c>
      <c r="CF10" s="10">
        <v>1</v>
      </c>
      <c r="CG10" s="10">
        <v>33</v>
      </c>
      <c r="CH10" s="10">
        <v>566</v>
      </c>
      <c r="CI10" s="10">
        <v>139</v>
      </c>
      <c r="CJ10" s="10">
        <v>450</v>
      </c>
      <c r="CK10" s="10">
        <v>5</v>
      </c>
      <c r="CL10" s="10">
        <v>6</v>
      </c>
      <c r="CM10" s="10">
        <v>549</v>
      </c>
      <c r="CN10" s="10">
        <v>51</v>
      </c>
      <c r="CO10" s="10">
        <v>128</v>
      </c>
      <c r="CP10" s="10">
        <v>439</v>
      </c>
      <c r="CQ10" s="10">
        <v>7</v>
      </c>
      <c r="CR10" s="10">
        <v>4</v>
      </c>
      <c r="CS10" s="10">
        <v>0</v>
      </c>
      <c r="CT10" s="10">
        <v>22</v>
      </c>
      <c r="CU10" s="10">
        <v>3770</v>
      </c>
      <c r="CV10" s="10">
        <v>9</v>
      </c>
      <c r="CW10" s="10">
        <v>309</v>
      </c>
      <c r="CX10" s="10">
        <v>3452</v>
      </c>
      <c r="CY10" s="10">
        <v>1014</v>
      </c>
      <c r="CZ10" s="10">
        <v>2715</v>
      </c>
      <c r="DA10" s="10">
        <v>33</v>
      </c>
      <c r="DB10" s="10">
        <v>8</v>
      </c>
      <c r="DC10" s="10">
        <v>3533</v>
      </c>
      <c r="DD10" s="10">
        <v>237</v>
      </c>
      <c r="DE10" s="10">
        <v>429</v>
      </c>
      <c r="DF10" s="10">
        <v>3227</v>
      </c>
      <c r="DG10" s="10">
        <v>36</v>
      </c>
      <c r="DH10" s="10">
        <v>34</v>
      </c>
      <c r="DI10" s="10">
        <v>7</v>
      </c>
      <c r="DJ10" s="10">
        <v>37</v>
      </c>
      <c r="DK10" s="10">
        <v>2472</v>
      </c>
      <c r="DL10" s="10">
        <v>5</v>
      </c>
      <c r="DM10" s="10">
        <v>130</v>
      </c>
      <c r="DN10" s="10">
        <v>2337</v>
      </c>
      <c r="DO10" s="10">
        <v>653</v>
      </c>
      <c r="DP10" s="10">
        <v>1804</v>
      </c>
      <c r="DQ10" s="10">
        <v>14</v>
      </c>
      <c r="DR10" s="10">
        <v>1</v>
      </c>
      <c r="DS10" s="10">
        <v>2329</v>
      </c>
      <c r="DT10" s="10">
        <v>143</v>
      </c>
      <c r="DU10" s="10">
        <v>251</v>
      </c>
      <c r="DV10" s="10">
        <v>2148</v>
      </c>
      <c r="DW10" s="10">
        <v>26</v>
      </c>
      <c r="DX10" s="10">
        <v>25</v>
      </c>
      <c r="DY10" s="10">
        <v>7</v>
      </c>
      <c r="DZ10" s="10">
        <v>15</v>
      </c>
      <c r="EA10" s="10">
        <v>698</v>
      </c>
      <c r="EB10" s="10">
        <v>3</v>
      </c>
      <c r="EC10" s="10">
        <v>146</v>
      </c>
      <c r="ED10" s="10">
        <v>549</v>
      </c>
      <c r="EE10" s="10">
        <v>222</v>
      </c>
      <c r="EF10" s="10">
        <v>461</v>
      </c>
      <c r="EG10" s="10">
        <v>14</v>
      </c>
      <c r="EH10" s="10">
        <v>1</v>
      </c>
      <c r="EI10" s="10">
        <v>655</v>
      </c>
      <c r="EJ10" s="10">
        <v>43</v>
      </c>
      <c r="EK10" s="10">
        <v>50</v>
      </c>
      <c r="EL10" s="10">
        <v>640</v>
      </c>
      <c r="EM10" s="10">
        <v>3</v>
      </c>
      <c r="EN10" s="10">
        <v>5</v>
      </c>
      <c r="EO10" s="10">
        <v>0</v>
      </c>
      <c r="EP10" s="10">
        <v>0</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3170</v>
      </c>
      <c r="FH10" s="10">
        <v>8</v>
      </c>
      <c r="FI10" s="10">
        <v>276</v>
      </c>
      <c r="FJ10" s="10">
        <v>2886</v>
      </c>
      <c r="FK10" s="10">
        <v>875</v>
      </c>
      <c r="FL10" s="10">
        <v>2265</v>
      </c>
      <c r="FM10" s="10">
        <v>28</v>
      </c>
      <c r="FN10" s="10">
        <v>2</v>
      </c>
      <c r="FO10" s="10">
        <v>2984</v>
      </c>
      <c r="FP10" s="10">
        <v>186</v>
      </c>
      <c r="FQ10" s="10">
        <v>301</v>
      </c>
      <c r="FR10" s="10">
        <v>2788</v>
      </c>
      <c r="FS10" s="10">
        <v>29</v>
      </c>
      <c r="FT10" s="10">
        <v>30</v>
      </c>
      <c r="FU10" s="10">
        <v>7</v>
      </c>
      <c r="FV10" s="10">
        <v>15</v>
      </c>
      <c r="FW10" s="10">
        <v>600</v>
      </c>
      <c r="FX10" s="10">
        <v>1</v>
      </c>
      <c r="FY10" s="10">
        <v>33</v>
      </c>
      <c r="FZ10" s="10">
        <v>566</v>
      </c>
      <c r="GA10" s="10">
        <v>139</v>
      </c>
      <c r="GB10" s="10">
        <v>450</v>
      </c>
      <c r="GC10" s="10">
        <v>5</v>
      </c>
      <c r="GD10" s="10">
        <v>6</v>
      </c>
      <c r="GE10" s="10">
        <v>549</v>
      </c>
      <c r="GF10" s="10">
        <v>51</v>
      </c>
      <c r="GG10" s="10">
        <v>128</v>
      </c>
      <c r="GH10" s="10">
        <v>439</v>
      </c>
      <c r="GI10" s="10">
        <v>7</v>
      </c>
      <c r="GJ10" s="10">
        <v>4</v>
      </c>
      <c r="GK10" s="10">
        <v>0</v>
      </c>
      <c r="GL10" s="10">
        <v>22</v>
      </c>
      <c r="GM10" s="10">
        <v>3134</v>
      </c>
      <c r="GN10" s="10">
        <v>1924</v>
      </c>
      <c r="GO10" s="10">
        <v>330</v>
      </c>
      <c r="GP10" s="10">
        <v>880</v>
      </c>
      <c r="GQ10" s="10">
        <v>1946</v>
      </c>
      <c r="GR10" s="10">
        <v>1188</v>
      </c>
      <c r="GS10" s="10">
        <v>0</v>
      </c>
      <c r="GT10" s="10">
        <v>0</v>
      </c>
      <c r="GU10" s="10">
        <v>3044</v>
      </c>
      <c r="GV10" s="10">
        <v>90</v>
      </c>
      <c r="GW10" s="10">
        <v>49</v>
      </c>
      <c r="GX10" s="10">
        <v>3059</v>
      </c>
      <c r="GY10" s="10">
        <v>3</v>
      </c>
      <c r="GZ10" s="10">
        <v>6</v>
      </c>
      <c r="HA10" s="10">
        <v>8</v>
      </c>
      <c r="HB10" s="10">
        <v>9</v>
      </c>
      <c r="HC10" s="10">
        <v>2623</v>
      </c>
      <c r="HD10" s="10">
        <v>1613</v>
      </c>
      <c r="HE10" s="10">
        <v>241</v>
      </c>
      <c r="HF10" s="10">
        <v>769</v>
      </c>
      <c r="HG10" s="10">
        <v>1601</v>
      </c>
      <c r="HH10" s="10">
        <v>1022</v>
      </c>
      <c r="HI10" s="10">
        <v>0</v>
      </c>
      <c r="HJ10" s="10">
        <v>0</v>
      </c>
      <c r="HK10" s="10">
        <v>2539</v>
      </c>
      <c r="HL10" s="10">
        <v>84</v>
      </c>
      <c r="HM10" s="10">
        <v>41</v>
      </c>
      <c r="HN10" s="10">
        <v>2556</v>
      </c>
      <c r="HO10" s="10">
        <v>3</v>
      </c>
      <c r="HP10" s="10">
        <v>6</v>
      </c>
      <c r="HQ10" s="10">
        <v>8</v>
      </c>
      <c r="HR10" s="10">
        <v>9</v>
      </c>
      <c r="HS10" s="10">
        <v>511</v>
      </c>
      <c r="HT10" s="10">
        <v>311</v>
      </c>
      <c r="HU10" s="10">
        <v>89</v>
      </c>
      <c r="HV10" s="10">
        <v>111</v>
      </c>
      <c r="HW10" s="10">
        <v>345</v>
      </c>
      <c r="HX10" s="10">
        <v>166</v>
      </c>
      <c r="HY10" s="10">
        <v>0</v>
      </c>
      <c r="HZ10" s="10">
        <v>0</v>
      </c>
      <c r="IA10" s="10">
        <v>505</v>
      </c>
      <c r="IB10" s="10">
        <v>6</v>
      </c>
      <c r="IC10" s="10">
        <v>8</v>
      </c>
      <c r="ID10" s="10">
        <v>503</v>
      </c>
      <c r="IE10" s="10">
        <v>0</v>
      </c>
      <c r="IF10" s="10">
        <v>0</v>
      </c>
      <c r="IG10" s="10">
        <v>0</v>
      </c>
      <c r="IH10" s="10">
        <v>0</v>
      </c>
      <c r="II10" s="10">
        <v>3134</v>
      </c>
      <c r="IJ10" s="10">
        <v>1924</v>
      </c>
      <c r="IK10" s="10">
        <v>330</v>
      </c>
      <c r="IL10" s="10">
        <v>880</v>
      </c>
      <c r="IM10" s="10">
        <v>1946</v>
      </c>
      <c r="IN10" s="10">
        <v>1188</v>
      </c>
      <c r="IO10" s="10">
        <v>0</v>
      </c>
      <c r="IP10" s="10">
        <v>0</v>
      </c>
      <c r="IQ10" s="10">
        <v>3044</v>
      </c>
      <c r="IR10" s="10">
        <v>90</v>
      </c>
      <c r="IS10" s="10">
        <v>49</v>
      </c>
      <c r="IT10" s="10">
        <v>3059</v>
      </c>
      <c r="IU10" s="10">
        <v>3</v>
      </c>
      <c r="IV10" s="10">
        <v>6</v>
      </c>
      <c r="IW10" s="10">
        <v>8</v>
      </c>
      <c r="IX10" s="10">
        <v>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924</v>
      </c>
      <c r="JP10" s="10">
        <v>744</v>
      </c>
      <c r="JQ10" s="10">
        <v>180</v>
      </c>
      <c r="JR10" s="10">
        <v>924</v>
      </c>
      <c r="JS10" s="10">
        <v>0</v>
      </c>
      <c r="JT10" s="10">
        <v>1781</v>
      </c>
      <c r="JU10" s="10">
        <v>1481</v>
      </c>
      <c r="JV10" s="10">
        <v>0</v>
      </c>
      <c r="JW10" s="10">
        <v>1481</v>
      </c>
      <c r="JX10" s="10">
        <v>300</v>
      </c>
      <c r="JY10" s="10">
        <v>1586</v>
      </c>
      <c r="JZ10" s="10">
        <v>1286</v>
      </c>
      <c r="KA10" s="10">
        <v>0</v>
      </c>
      <c r="KB10" s="10">
        <v>1286</v>
      </c>
      <c r="KC10" s="10">
        <v>300</v>
      </c>
      <c r="KD10" s="10">
        <v>195</v>
      </c>
      <c r="KE10" s="10">
        <v>195</v>
      </c>
      <c r="KF10" s="10">
        <v>195</v>
      </c>
      <c r="KG10" s="10">
        <v>0</v>
      </c>
      <c r="KH10" s="10">
        <v>306</v>
      </c>
      <c r="KI10" s="10">
        <v>32</v>
      </c>
      <c r="KJ10" s="10">
        <v>271</v>
      </c>
      <c r="KK10" s="10">
        <v>3</v>
      </c>
      <c r="KL10" s="10">
        <v>0</v>
      </c>
      <c r="KM10" s="10">
        <v>288</v>
      </c>
      <c r="KN10" s="10">
        <v>18</v>
      </c>
      <c r="KO10" s="10">
        <v>53</v>
      </c>
      <c r="KP10" s="10">
        <v>235</v>
      </c>
      <c r="KQ10" s="10">
        <v>1</v>
      </c>
      <c r="KR10" s="10">
        <v>4</v>
      </c>
      <c r="KS10" s="10">
        <v>0</v>
      </c>
      <c r="KT10" s="10">
        <v>13</v>
      </c>
      <c r="KU10" s="10">
        <v>119</v>
      </c>
      <c r="KV10" s="10">
        <v>16</v>
      </c>
      <c r="KW10" s="10">
        <v>103</v>
      </c>
      <c r="KX10" s="10">
        <v>0</v>
      </c>
      <c r="KY10" s="10">
        <v>0</v>
      </c>
      <c r="KZ10" s="10">
        <v>114</v>
      </c>
      <c r="LA10" s="10">
        <v>5</v>
      </c>
      <c r="LB10" s="10">
        <v>21</v>
      </c>
      <c r="LC10" s="10">
        <v>94</v>
      </c>
      <c r="LD10" s="10">
        <v>0</v>
      </c>
      <c r="LE10" s="10">
        <v>1</v>
      </c>
      <c r="LF10" s="10">
        <v>0</v>
      </c>
      <c r="LG10" s="10">
        <v>3</v>
      </c>
      <c r="LH10" s="10">
        <v>127</v>
      </c>
      <c r="LI10" s="10">
        <v>12</v>
      </c>
      <c r="LJ10" s="10">
        <v>114</v>
      </c>
      <c r="LK10" s="10">
        <v>1</v>
      </c>
      <c r="LL10" s="10">
        <v>0</v>
      </c>
      <c r="LM10" s="10">
        <v>122</v>
      </c>
      <c r="LN10" s="10">
        <v>5</v>
      </c>
      <c r="LO10" s="10">
        <v>13</v>
      </c>
      <c r="LP10" s="10">
        <v>111</v>
      </c>
      <c r="LQ10" s="10">
        <v>1</v>
      </c>
      <c r="LR10" s="10">
        <v>2</v>
      </c>
      <c r="LS10" s="10">
        <v>0</v>
      </c>
      <c r="LT10" s="10">
        <v>0</v>
      </c>
      <c r="LU10" s="10">
        <v>0</v>
      </c>
      <c r="LV10" s="10">
        <v>0</v>
      </c>
      <c r="LW10" s="10">
        <v>0</v>
      </c>
      <c r="LX10" s="10">
        <v>0</v>
      </c>
      <c r="LY10" s="10">
        <v>0</v>
      </c>
      <c r="LZ10" s="10">
        <v>0</v>
      </c>
      <c r="MA10" s="10">
        <v>0</v>
      </c>
      <c r="MB10" s="10">
        <v>0</v>
      </c>
      <c r="MC10" s="10">
        <v>0</v>
      </c>
      <c r="MD10" s="10">
        <v>0</v>
      </c>
      <c r="ME10" s="10">
        <v>0</v>
      </c>
      <c r="MF10" s="10">
        <v>0</v>
      </c>
      <c r="MG10" s="10">
        <v>0</v>
      </c>
      <c r="MH10" s="10">
        <v>246</v>
      </c>
      <c r="MI10" s="10">
        <v>28</v>
      </c>
      <c r="MJ10" s="10">
        <v>217</v>
      </c>
      <c r="MK10" s="10">
        <v>1</v>
      </c>
      <c r="ML10" s="10">
        <v>0</v>
      </c>
      <c r="MM10" s="10">
        <v>236</v>
      </c>
      <c r="MN10" s="10">
        <v>10</v>
      </c>
      <c r="MO10" s="10">
        <v>34</v>
      </c>
      <c r="MP10" s="10">
        <v>205</v>
      </c>
      <c r="MQ10" s="10">
        <v>1</v>
      </c>
      <c r="MR10" s="10">
        <v>3</v>
      </c>
      <c r="MS10" s="10">
        <v>0</v>
      </c>
      <c r="MT10" s="10">
        <v>3</v>
      </c>
      <c r="MU10" s="10">
        <v>60</v>
      </c>
      <c r="MV10" s="10">
        <v>4</v>
      </c>
      <c r="MW10" s="10">
        <v>54</v>
      </c>
      <c r="MX10" s="10">
        <v>2</v>
      </c>
      <c r="MY10" s="10">
        <v>0</v>
      </c>
      <c r="MZ10" s="10">
        <v>52</v>
      </c>
      <c r="NA10" s="10">
        <v>8</v>
      </c>
      <c r="NB10" s="10">
        <v>19</v>
      </c>
      <c r="NC10" s="10">
        <v>30</v>
      </c>
      <c r="ND10" s="10">
        <v>0</v>
      </c>
      <c r="NE10" s="10">
        <v>1</v>
      </c>
      <c r="NF10" s="10">
        <v>0</v>
      </c>
      <c r="NG10" s="10">
        <v>10</v>
      </c>
      <c r="NH10" s="10">
        <v>318</v>
      </c>
      <c r="NI10" s="10">
        <v>124</v>
      </c>
      <c r="NJ10" s="10">
        <v>176</v>
      </c>
      <c r="NK10" s="10">
        <v>16</v>
      </c>
      <c r="NL10" s="10">
        <v>2</v>
      </c>
      <c r="NM10" s="10">
        <v>285</v>
      </c>
      <c r="NN10" s="10">
        <v>33</v>
      </c>
      <c r="NO10" s="10">
        <v>25</v>
      </c>
      <c r="NP10" s="10">
        <v>290</v>
      </c>
      <c r="NQ10" s="10">
        <v>0</v>
      </c>
      <c r="NR10" s="10">
        <v>2</v>
      </c>
      <c r="NS10" s="10">
        <v>1</v>
      </c>
      <c r="NT10" s="10">
        <v>0</v>
      </c>
      <c r="NU10" s="10">
        <v>135</v>
      </c>
      <c r="NV10" s="10">
        <v>52</v>
      </c>
      <c r="NW10" s="10">
        <v>76</v>
      </c>
      <c r="NX10" s="10">
        <v>7</v>
      </c>
      <c r="NY10" s="10">
        <v>0</v>
      </c>
      <c r="NZ10" s="10">
        <v>128</v>
      </c>
      <c r="OA10" s="10">
        <v>7</v>
      </c>
      <c r="OB10" s="10">
        <v>5</v>
      </c>
      <c r="OC10" s="10">
        <v>128</v>
      </c>
      <c r="OD10" s="10">
        <v>0</v>
      </c>
      <c r="OE10" s="10">
        <v>1</v>
      </c>
      <c r="OF10" s="10">
        <v>1</v>
      </c>
      <c r="OG10" s="10">
        <v>0</v>
      </c>
      <c r="OH10" s="10">
        <v>149</v>
      </c>
      <c r="OI10" s="10">
        <v>61</v>
      </c>
      <c r="OJ10" s="10">
        <v>79</v>
      </c>
      <c r="OK10" s="10">
        <v>8</v>
      </c>
      <c r="OL10" s="10">
        <v>1</v>
      </c>
      <c r="OM10" s="10">
        <v>125</v>
      </c>
      <c r="ON10" s="10">
        <v>24</v>
      </c>
      <c r="OO10" s="10">
        <v>16</v>
      </c>
      <c r="OP10" s="10">
        <v>132</v>
      </c>
      <c r="OQ10" s="10">
        <v>0</v>
      </c>
      <c r="OR10" s="10">
        <v>1</v>
      </c>
      <c r="OS10" s="10">
        <v>0</v>
      </c>
      <c r="OT10" s="10">
        <v>0</v>
      </c>
      <c r="OU10" s="10">
        <v>0</v>
      </c>
      <c r="OV10" s="10">
        <v>0</v>
      </c>
      <c r="OW10" s="10">
        <v>0</v>
      </c>
      <c r="OX10" s="10">
        <v>0</v>
      </c>
      <c r="OY10" s="10">
        <v>0</v>
      </c>
      <c r="OZ10" s="10">
        <v>0</v>
      </c>
      <c r="PA10" s="10">
        <v>0</v>
      </c>
      <c r="PB10" s="10">
        <v>0</v>
      </c>
      <c r="PC10" s="10">
        <v>0</v>
      </c>
      <c r="PD10" s="10">
        <v>0</v>
      </c>
      <c r="PE10" s="10">
        <v>0</v>
      </c>
      <c r="PF10" s="10">
        <v>0</v>
      </c>
      <c r="PG10" s="10">
        <v>0</v>
      </c>
      <c r="PH10" s="10">
        <v>284</v>
      </c>
      <c r="PI10" s="10">
        <v>113</v>
      </c>
      <c r="PJ10" s="10">
        <v>155</v>
      </c>
      <c r="PK10" s="10">
        <v>15</v>
      </c>
      <c r="PL10" s="10">
        <v>1</v>
      </c>
      <c r="PM10" s="10">
        <v>253</v>
      </c>
      <c r="PN10" s="10">
        <v>31</v>
      </c>
      <c r="PO10" s="10">
        <v>21</v>
      </c>
      <c r="PP10" s="10">
        <v>260</v>
      </c>
      <c r="PQ10" s="10">
        <v>0</v>
      </c>
      <c r="PR10" s="10">
        <v>2</v>
      </c>
      <c r="PS10" s="10">
        <v>1</v>
      </c>
      <c r="PT10" s="10">
        <v>0</v>
      </c>
      <c r="PU10" s="10">
        <v>34</v>
      </c>
      <c r="PV10" s="10">
        <v>11</v>
      </c>
      <c r="PW10" s="10">
        <v>21</v>
      </c>
      <c r="PX10" s="10">
        <v>1</v>
      </c>
      <c r="PY10" s="10">
        <v>1</v>
      </c>
      <c r="PZ10" s="10">
        <v>32</v>
      </c>
      <c r="QA10" s="10">
        <v>2</v>
      </c>
      <c r="QB10" s="10">
        <v>4</v>
      </c>
      <c r="QC10" s="10">
        <v>30</v>
      </c>
      <c r="QD10" s="10">
        <v>0</v>
      </c>
      <c r="QE10" s="10">
        <v>0</v>
      </c>
      <c r="QF10" s="10">
        <v>0</v>
      </c>
      <c r="QG10" s="10">
        <v>0</v>
      </c>
      <c r="QH10" s="10">
        <v>9</v>
      </c>
      <c r="QI10" s="10">
        <v>5</v>
      </c>
      <c r="QJ10" s="10">
        <v>3</v>
      </c>
      <c r="QK10" s="10">
        <v>0</v>
      </c>
      <c r="QL10" s="10">
        <v>8</v>
      </c>
      <c r="QM10" s="10">
        <v>1</v>
      </c>
      <c r="QN10" s="10">
        <v>309</v>
      </c>
      <c r="QO10" s="10">
        <v>130</v>
      </c>
      <c r="QP10" s="10">
        <v>146</v>
      </c>
      <c r="QQ10" s="10">
        <v>0</v>
      </c>
      <c r="QR10" s="10">
        <v>276</v>
      </c>
      <c r="QS10" s="10">
        <v>33</v>
      </c>
      <c r="QT10" s="10">
        <v>232</v>
      </c>
      <c r="QU10" s="10">
        <v>228</v>
      </c>
      <c r="QV10" s="10">
        <v>4</v>
      </c>
      <c r="QW10" s="10">
        <v>0</v>
      </c>
      <c r="QX10" s="10">
        <v>0</v>
      </c>
      <c r="QY10" s="10">
        <v>223</v>
      </c>
      <c r="QZ10" s="10">
        <v>9</v>
      </c>
      <c r="RA10" s="10">
        <v>6</v>
      </c>
      <c r="RB10" s="10">
        <v>226</v>
      </c>
      <c r="RC10" s="10">
        <v>0</v>
      </c>
      <c r="RD10" s="10">
        <v>0</v>
      </c>
      <c r="RE10" s="10">
        <v>0</v>
      </c>
      <c r="RF10" s="10">
        <v>0</v>
      </c>
      <c r="RG10" s="10">
        <v>143</v>
      </c>
      <c r="RH10" s="10">
        <v>139</v>
      </c>
      <c r="RI10" s="10">
        <v>4</v>
      </c>
      <c r="RJ10" s="10">
        <v>0</v>
      </c>
      <c r="RK10" s="10">
        <v>0</v>
      </c>
      <c r="RL10" s="10">
        <v>140</v>
      </c>
      <c r="RM10" s="10">
        <v>3</v>
      </c>
      <c r="RN10" s="10">
        <v>0</v>
      </c>
      <c r="RO10" s="10">
        <v>143</v>
      </c>
      <c r="RP10" s="10">
        <v>0</v>
      </c>
      <c r="RQ10" s="10">
        <v>0</v>
      </c>
      <c r="RR10" s="10">
        <v>0</v>
      </c>
      <c r="RS10" s="10">
        <v>0</v>
      </c>
      <c r="RT10" s="10">
        <v>89</v>
      </c>
      <c r="RU10" s="10">
        <v>89</v>
      </c>
      <c r="RV10" s="10">
        <v>0</v>
      </c>
      <c r="RW10" s="10">
        <v>0</v>
      </c>
      <c r="RX10" s="10">
        <v>0</v>
      </c>
      <c r="RY10" s="10">
        <v>83</v>
      </c>
      <c r="RZ10" s="10">
        <v>6</v>
      </c>
      <c r="SA10" s="10">
        <v>6</v>
      </c>
      <c r="SB10" s="10">
        <v>83</v>
      </c>
      <c r="SC10" s="10">
        <v>0</v>
      </c>
      <c r="SD10" s="10">
        <v>0</v>
      </c>
      <c r="SE10" s="10">
        <v>0</v>
      </c>
      <c r="SF10" s="10">
        <v>0</v>
      </c>
      <c r="SG10" s="10">
        <v>232</v>
      </c>
      <c r="SH10" s="10">
        <v>228</v>
      </c>
      <c r="SI10" s="10">
        <v>4</v>
      </c>
      <c r="SJ10" s="10">
        <v>0</v>
      </c>
      <c r="SK10" s="10">
        <v>0</v>
      </c>
      <c r="SL10" s="10">
        <v>223</v>
      </c>
      <c r="SM10" s="10">
        <v>9</v>
      </c>
      <c r="SN10" s="10">
        <v>6</v>
      </c>
      <c r="SO10" s="10">
        <v>226</v>
      </c>
      <c r="SP10" s="10">
        <v>0</v>
      </c>
      <c r="SQ10" s="10">
        <v>0</v>
      </c>
      <c r="SR10" s="10">
        <v>0</v>
      </c>
      <c r="SS10" s="10">
        <v>0</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232</v>
      </c>
      <c r="TM10" s="10">
        <v>143</v>
      </c>
      <c r="TN10" s="10">
        <v>89</v>
      </c>
      <c r="TO10" s="10">
        <v>232</v>
      </c>
      <c r="TP10" s="10">
        <v>0</v>
      </c>
      <c r="TQ10" s="10">
        <v>401</v>
      </c>
      <c r="TR10" s="10">
        <v>265</v>
      </c>
      <c r="TS10" s="10">
        <v>136</v>
      </c>
      <c r="TT10" s="10">
        <v>401</v>
      </c>
      <c r="TU10" s="10">
        <v>0</v>
      </c>
    </row>
    <row r="11" spans="1:541" x14ac:dyDescent="0.25">
      <c r="A11" s="4" t="s">
        <v>27</v>
      </c>
      <c r="B11" s="10">
        <v>1</v>
      </c>
      <c r="C11" s="10">
        <v>1082</v>
      </c>
      <c r="D11" s="10">
        <v>227</v>
      </c>
      <c r="E11" s="10">
        <v>78</v>
      </c>
      <c r="F11" s="10">
        <v>777</v>
      </c>
      <c r="G11" s="10">
        <v>490</v>
      </c>
      <c r="H11" s="10">
        <v>591</v>
      </c>
      <c r="I11" s="10">
        <v>0</v>
      </c>
      <c r="J11" s="10">
        <v>1</v>
      </c>
      <c r="K11" s="10">
        <v>1012</v>
      </c>
      <c r="L11" s="10">
        <v>70</v>
      </c>
      <c r="M11" s="10">
        <v>406</v>
      </c>
      <c r="N11" s="10">
        <v>616</v>
      </c>
      <c r="O11" s="10">
        <v>6</v>
      </c>
      <c r="P11" s="10">
        <v>12</v>
      </c>
      <c r="Q11" s="10">
        <v>2</v>
      </c>
      <c r="R11" s="10">
        <v>40</v>
      </c>
      <c r="S11" s="10">
        <v>702</v>
      </c>
      <c r="T11" s="10">
        <v>146</v>
      </c>
      <c r="U11" s="10">
        <v>41</v>
      </c>
      <c r="V11" s="10">
        <v>515</v>
      </c>
      <c r="W11" s="10">
        <v>315</v>
      </c>
      <c r="X11" s="10">
        <v>386</v>
      </c>
      <c r="Y11" s="10">
        <v>0</v>
      </c>
      <c r="Z11" s="10">
        <v>1</v>
      </c>
      <c r="AA11" s="10">
        <v>654</v>
      </c>
      <c r="AB11" s="10">
        <v>48</v>
      </c>
      <c r="AC11" s="10">
        <v>239</v>
      </c>
      <c r="AD11" s="10">
        <v>414</v>
      </c>
      <c r="AE11" s="10">
        <v>6</v>
      </c>
      <c r="AF11" s="10">
        <v>8</v>
      </c>
      <c r="AG11" s="10">
        <v>1</v>
      </c>
      <c r="AH11" s="10">
        <v>34</v>
      </c>
      <c r="AI11" s="10">
        <v>282</v>
      </c>
      <c r="AJ11" s="10">
        <v>81</v>
      </c>
      <c r="AK11" s="10">
        <v>29</v>
      </c>
      <c r="AL11" s="10">
        <v>172</v>
      </c>
      <c r="AM11" s="10">
        <v>137</v>
      </c>
      <c r="AN11" s="10">
        <v>145</v>
      </c>
      <c r="AO11" s="10">
        <v>0</v>
      </c>
      <c r="AP11" s="10">
        <v>0</v>
      </c>
      <c r="AQ11" s="10">
        <v>262</v>
      </c>
      <c r="AR11" s="10">
        <v>20</v>
      </c>
      <c r="AS11" s="10">
        <v>99</v>
      </c>
      <c r="AT11" s="10">
        <v>178</v>
      </c>
      <c r="AU11" s="10">
        <v>0</v>
      </c>
      <c r="AV11" s="10">
        <v>0</v>
      </c>
      <c r="AW11" s="10">
        <v>1</v>
      </c>
      <c r="AX11" s="10">
        <v>4</v>
      </c>
      <c r="AY11" s="10">
        <v>5</v>
      </c>
      <c r="AZ11" s="10">
        <v>0</v>
      </c>
      <c r="BA11" s="10">
        <v>0</v>
      </c>
      <c r="BB11" s="10">
        <v>5</v>
      </c>
      <c r="BC11" s="10">
        <v>0</v>
      </c>
      <c r="BD11" s="10">
        <v>5</v>
      </c>
      <c r="BE11" s="10">
        <v>0</v>
      </c>
      <c r="BF11" s="10">
        <v>0</v>
      </c>
      <c r="BG11" s="10">
        <v>5</v>
      </c>
      <c r="BH11" s="10">
        <v>0</v>
      </c>
      <c r="BI11" s="10">
        <v>2</v>
      </c>
      <c r="BJ11" s="10">
        <v>3</v>
      </c>
      <c r="BK11" s="10">
        <v>0</v>
      </c>
      <c r="BL11" s="10">
        <v>0</v>
      </c>
      <c r="BM11" s="10">
        <v>0</v>
      </c>
      <c r="BN11" s="10">
        <v>0</v>
      </c>
      <c r="BO11" s="10">
        <v>989</v>
      </c>
      <c r="BP11" s="10">
        <v>227</v>
      </c>
      <c r="BQ11" s="10">
        <v>70</v>
      </c>
      <c r="BR11" s="10">
        <v>692</v>
      </c>
      <c r="BS11" s="10">
        <v>452</v>
      </c>
      <c r="BT11" s="10">
        <v>536</v>
      </c>
      <c r="BU11" s="10">
        <v>0</v>
      </c>
      <c r="BV11" s="10">
        <v>1</v>
      </c>
      <c r="BW11" s="10">
        <v>921</v>
      </c>
      <c r="BX11" s="10">
        <v>68</v>
      </c>
      <c r="BY11" s="10">
        <v>340</v>
      </c>
      <c r="BZ11" s="10">
        <v>595</v>
      </c>
      <c r="CA11" s="10">
        <v>6</v>
      </c>
      <c r="CB11" s="10">
        <v>8</v>
      </c>
      <c r="CC11" s="10">
        <v>2</v>
      </c>
      <c r="CD11" s="10">
        <v>38</v>
      </c>
      <c r="CE11" s="10">
        <v>93</v>
      </c>
      <c r="CF11" s="10">
        <v>0</v>
      </c>
      <c r="CG11" s="10">
        <v>8</v>
      </c>
      <c r="CH11" s="10">
        <v>85</v>
      </c>
      <c r="CI11" s="10">
        <v>38</v>
      </c>
      <c r="CJ11" s="10">
        <v>55</v>
      </c>
      <c r="CK11" s="10">
        <v>0</v>
      </c>
      <c r="CL11" s="10">
        <v>0</v>
      </c>
      <c r="CM11" s="10">
        <v>91</v>
      </c>
      <c r="CN11" s="10">
        <v>2</v>
      </c>
      <c r="CO11" s="10">
        <v>66</v>
      </c>
      <c r="CP11" s="10">
        <v>21</v>
      </c>
      <c r="CQ11" s="10">
        <v>0</v>
      </c>
      <c r="CR11" s="10">
        <v>4</v>
      </c>
      <c r="CS11" s="10">
        <v>0</v>
      </c>
      <c r="CT11" s="10">
        <v>2</v>
      </c>
      <c r="CU11" s="10">
        <v>708</v>
      </c>
      <c r="CV11" s="10">
        <v>3</v>
      </c>
      <c r="CW11" s="10">
        <v>52</v>
      </c>
      <c r="CX11" s="10">
        <v>653</v>
      </c>
      <c r="CY11" s="10">
        <v>233</v>
      </c>
      <c r="CZ11" s="10">
        <v>474</v>
      </c>
      <c r="DA11" s="10">
        <v>0</v>
      </c>
      <c r="DB11" s="10">
        <v>1</v>
      </c>
      <c r="DC11" s="10">
        <v>673</v>
      </c>
      <c r="DD11" s="10">
        <v>35</v>
      </c>
      <c r="DE11" s="10">
        <v>318</v>
      </c>
      <c r="DF11" s="10">
        <v>350</v>
      </c>
      <c r="DG11" s="10">
        <v>4</v>
      </c>
      <c r="DH11" s="10">
        <v>7</v>
      </c>
      <c r="DI11" s="10">
        <v>2</v>
      </c>
      <c r="DJ11" s="10">
        <v>27</v>
      </c>
      <c r="DK11" s="10">
        <v>460</v>
      </c>
      <c r="DL11" s="10">
        <v>0</v>
      </c>
      <c r="DM11" s="10">
        <v>26</v>
      </c>
      <c r="DN11" s="10">
        <v>434</v>
      </c>
      <c r="DO11" s="10">
        <v>145</v>
      </c>
      <c r="DP11" s="10">
        <v>314</v>
      </c>
      <c r="DQ11" s="10">
        <v>0</v>
      </c>
      <c r="DR11" s="10">
        <v>1</v>
      </c>
      <c r="DS11" s="10">
        <v>432</v>
      </c>
      <c r="DT11" s="10">
        <v>28</v>
      </c>
      <c r="DU11" s="10">
        <v>180</v>
      </c>
      <c r="DV11" s="10">
        <v>247</v>
      </c>
      <c r="DW11" s="10">
        <v>4</v>
      </c>
      <c r="DX11" s="10">
        <v>3</v>
      </c>
      <c r="DY11" s="10">
        <v>1</v>
      </c>
      <c r="DZ11" s="10">
        <v>25</v>
      </c>
      <c r="EA11" s="10">
        <v>150</v>
      </c>
      <c r="EB11" s="10">
        <v>3</v>
      </c>
      <c r="EC11" s="10">
        <v>18</v>
      </c>
      <c r="ED11" s="10">
        <v>129</v>
      </c>
      <c r="EE11" s="10">
        <v>50</v>
      </c>
      <c r="EF11" s="10">
        <v>100</v>
      </c>
      <c r="EG11" s="10">
        <v>0</v>
      </c>
      <c r="EH11" s="10">
        <v>0</v>
      </c>
      <c r="EI11" s="10">
        <v>145</v>
      </c>
      <c r="EJ11" s="10">
        <v>5</v>
      </c>
      <c r="EK11" s="10">
        <v>70</v>
      </c>
      <c r="EL11" s="10">
        <v>79</v>
      </c>
      <c r="EM11" s="10">
        <v>0</v>
      </c>
      <c r="EN11" s="10">
        <v>0</v>
      </c>
      <c r="EO11" s="10">
        <v>1</v>
      </c>
      <c r="EP11" s="10">
        <v>0</v>
      </c>
      <c r="EQ11" s="10">
        <v>5</v>
      </c>
      <c r="ER11" s="10">
        <v>0</v>
      </c>
      <c r="ES11" s="10">
        <v>0</v>
      </c>
      <c r="ET11" s="10">
        <v>5</v>
      </c>
      <c r="EU11" s="10">
        <v>0</v>
      </c>
      <c r="EV11" s="10">
        <v>5</v>
      </c>
      <c r="EW11" s="10">
        <v>0</v>
      </c>
      <c r="EX11" s="10">
        <v>0</v>
      </c>
      <c r="EY11" s="10">
        <v>5</v>
      </c>
      <c r="EZ11" s="10">
        <v>0</v>
      </c>
      <c r="FA11" s="10">
        <v>2</v>
      </c>
      <c r="FB11" s="10">
        <v>3</v>
      </c>
      <c r="FC11" s="10">
        <v>0</v>
      </c>
      <c r="FD11" s="10">
        <v>0</v>
      </c>
      <c r="FE11" s="10">
        <v>0</v>
      </c>
      <c r="FF11" s="10">
        <v>0</v>
      </c>
      <c r="FG11" s="10">
        <v>615</v>
      </c>
      <c r="FH11" s="10">
        <v>3</v>
      </c>
      <c r="FI11" s="10">
        <v>44</v>
      </c>
      <c r="FJ11" s="10">
        <v>568</v>
      </c>
      <c r="FK11" s="10">
        <v>195</v>
      </c>
      <c r="FL11" s="10">
        <v>419</v>
      </c>
      <c r="FM11" s="10">
        <v>0</v>
      </c>
      <c r="FN11" s="10">
        <v>1</v>
      </c>
      <c r="FO11" s="10">
        <v>582</v>
      </c>
      <c r="FP11" s="10">
        <v>33</v>
      </c>
      <c r="FQ11" s="10">
        <v>252</v>
      </c>
      <c r="FR11" s="10">
        <v>329</v>
      </c>
      <c r="FS11" s="10">
        <v>4</v>
      </c>
      <c r="FT11" s="10">
        <v>3</v>
      </c>
      <c r="FU11" s="10">
        <v>2</v>
      </c>
      <c r="FV11" s="10">
        <v>25</v>
      </c>
      <c r="FW11" s="10">
        <v>93</v>
      </c>
      <c r="FX11" s="10">
        <v>0</v>
      </c>
      <c r="FY11" s="10">
        <v>8</v>
      </c>
      <c r="FZ11" s="10">
        <v>85</v>
      </c>
      <c r="GA11" s="10">
        <v>38</v>
      </c>
      <c r="GB11" s="10">
        <v>55</v>
      </c>
      <c r="GC11" s="10">
        <v>0</v>
      </c>
      <c r="GD11" s="10">
        <v>0</v>
      </c>
      <c r="GE11" s="10">
        <v>91</v>
      </c>
      <c r="GF11" s="10">
        <v>2</v>
      </c>
      <c r="GG11" s="10">
        <v>66</v>
      </c>
      <c r="GH11" s="10">
        <v>21</v>
      </c>
      <c r="GI11" s="10">
        <v>0</v>
      </c>
      <c r="GJ11" s="10">
        <v>4</v>
      </c>
      <c r="GK11" s="10">
        <v>0</v>
      </c>
      <c r="GL11" s="10">
        <v>2</v>
      </c>
      <c r="GM11" s="10">
        <v>374</v>
      </c>
      <c r="GN11" s="10">
        <v>224</v>
      </c>
      <c r="GO11" s="10">
        <v>26</v>
      </c>
      <c r="GP11" s="10">
        <v>124</v>
      </c>
      <c r="GQ11" s="10">
        <v>257</v>
      </c>
      <c r="GR11" s="10">
        <v>117</v>
      </c>
      <c r="GS11" s="10">
        <v>0</v>
      </c>
      <c r="GT11" s="10">
        <v>0</v>
      </c>
      <c r="GU11" s="10">
        <v>339</v>
      </c>
      <c r="GV11" s="10">
        <v>35</v>
      </c>
      <c r="GW11" s="10">
        <v>88</v>
      </c>
      <c r="GX11" s="10">
        <v>266</v>
      </c>
      <c r="GY11" s="10">
        <v>2</v>
      </c>
      <c r="GZ11" s="10">
        <v>5</v>
      </c>
      <c r="HA11" s="10">
        <v>0</v>
      </c>
      <c r="HB11" s="10">
        <v>13</v>
      </c>
      <c r="HC11" s="10">
        <v>242</v>
      </c>
      <c r="HD11" s="10">
        <v>146</v>
      </c>
      <c r="HE11" s="10">
        <v>15</v>
      </c>
      <c r="HF11" s="10">
        <v>81</v>
      </c>
      <c r="HG11" s="10">
        <v>170</v>
      </c>
      <c r="HH11" s="10">
        <v>72</v>
      </c>
      <c r="HI11" s="10">
        <v>0</v>
      </c>
      <c r="HJ11" s="10">
        <v>0</v>
      </c>
      <c r="HK11" s="10">
        <v>222</v>
      </c>
      <c r="HL11" s="10">
        <v>20</v>
      </c>
      <c r="HM11" s="10">
        <v>59</v>
      </c>
      <c r="HN11" s="10">
        <v>167</v>
      </c>
      <c r="HO11" s="10">
        <v>2</v>
      </c>
      <c r="HP11" s="10">
        <v>5</v>
      </c>
      <c r="HQ11" s="10">
        <v>0</v>
      </c>
      <c r="HR11" s="10">
        <v>9</v>
      </c>
      <c r="HS11" s="10">
        <v>132</v>
      </c>
      <c r="HT11" s="10">
        <v>78</v>
      </c>
      <c r="HU11" s="10">
        <v>11</v>
      </c>
      <c r="HV11" s="10">
        <v>43</v>
      </c>
      <c r="HW11" s="10">
        <v>87</v>
      </c>
      <c r="HX11" s="10">
        <v>45</v>
      </c>
      <c r="HY11" s="10">
        <v>0</v>
      </c>
      <c r="HZ11" s="10">
        <v>0</v>
      </c>
      <c r="IA11" s="10">
        <v>117</v>
      </c>
      <c r="IB11" s="10">
        <v>15</v>
      </c>
      <c r="IC11" s="10">
        <v>29</v>
      </c>
      <c r="ID11" s="10">
        <v>99</v>
      </c>
      <c r="IE11" s="10">
        <v>0</v>
      </c>
      <c r="IF11" s="10">
        <v>0</v>
      </c>
      <c r="IG11" s="10">
        <v>0</v>
      </c>
      <c r="IH11" s="10">
        <v>4</v>
      </c>
      <c r="II11" s="10">
        <v>374</v>
      </c>
      <c r="IJ11" s="10">
        <v>224</v>
      </c>
      <c r="IK11" s="10">
        <v>26</v>
      </c>
      <c r="IL11" s="10">
        <v>124</v>
      </c>
      <c r="IM11" s="10">
        <v>257</v>
      </c>
      <c r="IN11" s="10">
        <v>117</v>
      </c>
      <c r="IO11" s="10">
        <v>0</v>
      </c>
      <c r="IP11" s="10">
        <v>0</v>
      </c>
      <c r="IQ11" s="10">
        <v>339</v>
      </c>
      <c r="IR11" s="10">
        <v>35</v>
      </c>
      <c r="IS11" s="10">
        <v>88</v>
      </c>
      <c r="IT11" s="10">
        <v>266</v>
      </c>
      <c r="IU11" s="10">
        <v>2</v>
      </c>
      <c r="IV11" s="10">
        <v>5</v>
      </c>
      <c r="IW11" s="10">
        <v>0</v>
      </c>
      <c r="IX11" s="10">
        <v>13</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125</v>
      </c>
      <c r="JP11" s="10">
        <v>83</v>
      </c>
      <c r="JQ11" s="10">
        <v>42</v>
      </c>
      <c r="JR11" s="10">
        <v>125</v>
      </c>
      <c r="JS11" s="10">
        <v>0</v>
      </c>
      <c r="JT11" s="10">
        <v>189</v>
      </c>
      <c r="JU11" s="10">
        <v>170</v>
      </c>
      <c r="JV11" s="10">
        <v>0</v>
      </c>
      <c r="JW11" s="10">
        <v>170</v>
      </c>
      <c r="JX11" s="10">
        <v>19</v>
      </c>
      <c r="JY11" s="10">
        <v>162</v>
      </c>
      <c r="JZ11" s="10">
        <v>143</v>
      </c>
      <c r="KA11" s="10">
        <v>0</v>
      </c>
      <c r="KB11" s="10">
        <v>143</v>
      </c>
      <c r="KC11" s="10">
        <v>19</v>
      </c>
      <c r="KD11" s="10">
        <v>27</v>
      </c>
      <c r="KE11" s="10">
        <v>27</v>
      </c>
      <c r="KF11" s="10">
        <v>27</v>
      </c>
      <c r="KG11" s="10">
        <v>0</v>
      </c>
      <c r="KH11" s="10">
        <v>70</v>
      </c>
      <c r="KI11" s="10">
        <v>6</v>
      </c>
      <c r="KJ11" s="10">
        <v>64</v>
      </c>
      <c r="KK11" s="10">
        <v>0</v>
      </c>
      <c r="KL11" s="10">
        <v>0</v>
      </c>
      <c r="KM11" s="10">
        <v>69</v>
      </c>
      <c r="KN11" s="10">
        <v>1</v>
      </c>
      <c r="KO11" s="10">
        <v>28</v>
      </c>
      <c r="KP11" s="10">
        <v>39</v>
      </c>
      <c r="KQ11" s="10">
        <v>0</v>
      </c>
      <c r="KR11" s="10">
        <v>1</v>
      </c>
      <c r="KS11" s="10">
        <v>0</v>
      </c>
      <c r="KT11" s="10">
        <v>2</v>
      </c>
      <c r="KU11" s="10">
        <v>46</v>
      </c>
      <c r="KV11" s="10">
        <v>2</v>
      </c>
      <c r="KW11" s="10">
        <v>44</v>
      </c>
      <c r="KX11" s="10">
        <v>0</v>
      </c>
      <c r="KY11" s="10">
        <v>0</v>
      </c>
      <c r="KZ11" s="10">
        <v>45</v>
      </c>
      <c r="LA11" s="10">
        <v>1</v>
      </c>
      <c r="LB11" s="10">
        <v>18</v>
      </c>
      <c r="LC11" s="10">
        <v>25</v>
      </c>
      <c r="LD11" s="10">
        <v>0</v>
      </c>
      <c r="LE11" s="10">
        <v>1</v>
      </c>
      <c r="LF11" s="10">
        <v>0</v>
      </c>
      <c r="LG11" s="10">
        <v>2</v>
      </c>
      <c r="LH11" s="10">
        <v>17</v>
      </c>
      <c r="LI11" s="10">
        <v>4</v>
      </c>
      <c r="LJ11" s="10">
        <v>13</v>
      </c>
      <c r="LK11" s="10">
        <v>0</v>
      </c>
      <c r="LL11" s="10">
        <v>0</v>
      </c>
      <c r="LM11" s="10">
        <v>17</v>
      </c>
      <c r="LN11" s="10">
        <v>0</v>
      </c>
      <c r="LO11" s="10">
        <v>5</v>
      </c>
      <c r="LP11" s="10">
        <v>12</v>
      </c>
      <c r="LQ11" s="10">
        <v>0</v>
      </c>
      <c r="LR11" s="10">
        <v>0</v>
      </c>
      <c r="LS11" s="10">
        <v>0</v>
      </c>
      <c r="LT11" s="10">
        <v>0</v>
      </c>
      <c r="LU11" s="10">
        <v>4</v>
      </c>
      <c r="LV11" s="10">
        <v>0</v>
      </c>
      <c r="LW11" s="10">
        <v>4</v>
      </c>
      <c r="LX11" s="10">
        <v>0</v>
      </c>
      <c r="LY11" s="10">
        <v>0</v>
      </c>
      <c r="LZ11" s="10">
        <v>4</v>
      </c>
      <c r="MA11" s="10">
        <v>0</v>
      </c>
      <c r="MB11" s="10">
        <v>2</v>
      </c>
      <c r="MC11" s="10">
        <v>2</v>
      </c>
      <c r="MD11" s="10">
        <v>0</v>
      </c>
      <c r="ME11" s="10">
        <v>0</v>
      </c>
      <c r="MF11" s="10">
        <v>0</v>
      </c>
      <c r="MG11" s="10">
        <v>0</v>
      </c>
      <c r="MH11" s="10">
        <v>67</v>
      </c>
      <c r="MI11" s="10">
        <v>6</v>
      </c>
      <c r="MJ11" s="10">
        <v>61</v>
      </c>
      <c r="MK11" s="10">
        <v>0</v>
      </c>
      <c r="ML11" s="10">
        <v>0</v>
      </c>
      <c r="MM11" s="10">
        <v>66</v>
      </c>
      <c r="MN11" s="10">
        <v>1</v>
      </c>
      <c r="MO11" s="10">
        <v>25</v>
      </c>
      <c r="MP11" s="10">
        <v>39</v>
      </c>
      <c r="MQ11" s="10">
        <v>0</v>
      </c>
      <c r="MR11" s="10">
        <v>1</v>
      </c>
      <c r="MS11" s="10">
        <v>0</v>
      </c>
      <c r="MT11" s="10">
        <v>2</v>
      </c>
      <c r="MU11" s="10">
        <v>3</v>
      </c>
      <c r="MV11" s="10">
        <v>0</v>
      </c>
      <c r="MW11" s="10">
        <v>3</v>
      </c>
      <c r="MX11" s="10">
        <v>0</v>
      </c>
      <c r="MY11" s="10">
        <v>0</v>
      </c>
      <c r="MZ11" s="10">
        <v>3</v>
      </c>
      <c r="NA11" s="10">
        <v>0</v>
      </c>
      <c r="NB11" s="10">
        <v>3</v>
      </c>
      <c r="NC11" s="10">
        <v>0</v>
      </c>
      <c r="ND11" s="10">
        <v>0</v>
      </c>
      <c r="NE11" s="10">
        <v>0</v>
      </c>
      <c r="NF11" s="10">
        <v>0</v>
      </c>
      <c r="NG11" s="10">
        <v>0</v>
      </c>
      <c r="NH11" s="10">
        <v>53</v>
      </c>
      <c r="NI11" s="10">
        <v>23</v>
      </c>
      <c r="NJ11" s="10">
        <v>30</v>
      </c>
      <c r="NK11" s="10">
        <v>0</v>
      </c>
      <c r="NL11" s="10">
        <v>0</v>
      </c>
      <c r="NM11" s="10">
        <v>47</v>
      </c>
      <c r="NN11" s="10">
        <v>6</v>
      </c>
      <c r="NO11" s="10">
        <v>21</v>
      </c>
      <c r="NP11" s="10">
        <v>28</v>
      </c>
      <c r="NQ11" s="10">
        <v>0</v>
      </c>
      <c r="NR11" s="10">
        <v>0</v>
      </c>
      <c r="NS11" s="10">
        <v>1</v>
      </c>
      <c r="NT11" s="10">
        <v>3</v>
      </c>
      <c r="NU11" s="10">
        <v>26</v>
      </c>
      <c r="NV11" s="10">
        <v>10</v>
      </c>
      <c r="NW11" s="10">
        <v>16</v>
      </c>
      <c r="NX11" s="10">
        <v>0</v>
      </c>
      <c r="NY11" s="10">
        <v>0</v>
      </c>
      <c r="NZ11" s="10">
        <v>23</v>
      </c>
      <c r="OA11" s="10">
        <v>3</v>
      </c>
      <c r="OB11" s="10">
        <v>9</v>
      </c>
      <c r="OC11" s="10">
        <v>15</v>
      </c>
      <c r="OD11" s="10">
        <v>0</v>
      </c>
      <c r="OE11" s="10">
        <v>0</v>
      </c>
      <c r="OF11" s="10">
        <v>0</v>
      </c>
      <c r="OG11" s="10">
        <v>2</v>
      </c>
      <c r="OH11" s="10">
        <v>19</v>
      </c>
      <c r="OI11" s="10">
        <v>8</v>
      </c>
      <c r="OJ11" s="10">
        <v>11</v>
      </c>
      <c r="OK11" s="10">
        <v>0</v>
      </c>
      <c r="OL11" s="10">
        <v>0</v>
      </c>
      <c r="OM11" s="10">
        <v>16</v>
      </c>
      <c r="ON11" s="10">
        <v>3</v>
      </c>
      <c r="OO11" s="10">
        <v>5</v>
      </c>
      <c r="OP11" s="10">
        <v>13</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45</v>
      </c>
      <c r="PI11" s="10">
        <v>18</v>
      </c>
      <c r="PJ11" s="10">
        <v>27</v>
      </c>
      <c r="PK11" s="10">
        <v>0</v>
      </c>
      <c r="PL11" s="10">
        <v>0</v>
      </c>
      <c r="PM11" s="10">
        <v>39</v>
      </c>
      <c r="PN11" s="10">
        <v>6</v>
      </c>
      <c r="PO11" s="10">
        <v>14</v>
      </c>
      <c r="PP11" s="10">
        <v>28</v>
      </c>
      <c r="PQ11" s="10">
        <v>0</v>
      </c>
      <c r="PR11" s="10">
        <v>0</v>
      </c>
      <c r="PS11" s="10">
        <v>1</v>
      </c>
      <c r="PT11" s="10">
        <v>2</v>
      </c>
      <c r="PU11" s="10">
        <v>8</v>
      </c>
      <c r="PV11" s="10">
        <v>5</v>
      </c>
      <c r="PW11" s="10">
        <v>3</v>
      </c>
      <c r="PX11" s="10">
        <v>0</v>
      </c>
      <c r="PY11" s="10">
        <v>0</v>
      </c>
      <c r="PZ11" s="10">
        <v>8</v>
      </c>
      <c r="QA11" s="10">
        <v>0</v>
      </c>
      <c r="QB11" s="10">
        <v>7</v>
      </c>
      <c r="QC11" s="10">
        <v>0</v>
      </c>
      <c r="QD11" s="10">
        <v>0</v>
      </c>
      <c r="QE11" s="10">
        <v>0</v>
      </c>
      <c r="QF11" s="10">
        <v>0</v>
      </c>
      <c r="QG11" s="10">
        <v>1</v>
      </c>
      <c r="QH11" s="10">
        <v>1</v>
      </c>
      <c r="QI11" s="10">
        <v>0</v>
      </c>
      <c r="QJ11" s="10">
        <v>1</v>
      </c>
      <c r="QK11" s="10">
        <v>0</v>
      </c>
      <c r="QL11" s="10">
        <v>1</v>
      </c>
      <c r="QM11" s="10">
        <v>0</v>
      </c>
      <c r="QN11" s="10">
        <v>52</v>
      </c>
      <c r="QO11" s="10">
        <v>26</v>
      </c>
      <c r="QP11" s="10">
        <v>18</v>
      </c>
      <c r="QQ11" s="10">
        <v>0</v>
      </c>
      <c r="QR11" s="10">
        <v>44</v>
      </c>
      <c r="QS11" s="10">
        <v>8</v>
      </c>
      <c r="QT11" s="10">
        <v>14</v>
      </c>
      <c r="QU11" s="10">
        <v>13</v>
      </c>
      <c r="QV11" s="10">
        <v>1</v>
      </c>
      <c r="QW11" s="10">
        <v>0</v>
      </c>
      <c r="QX11" s="10">
        <v>0</v>
      </c>
      <c r="QY11" s="10">
        <v>11</v>
      </c>
      <c r="QZ11" s="10">
        <v>3</v>
      </c>
      <c r="RA11" s="10">
        <v>3</v>
      </c>
      <c r="RB11" s="10">
        <v>9</v>
      </c>
      <c r="RC11" s="10">
        <v>0</v>
      </c>
      <c r="RD11" s="10">
        <v>0</v>
      </c>
      <c r="RE11" s="10">
        <v>0</v>
      </c>
      <c r="RF11" s="10">
        <v>2</v>
      </c>
      <c r="RG11" s="10">
        <v>9</v>
      </c>
      <c r="RH11" s="10">
        <v>8</v>
      </c>
      <c r="RI11" s="10">
        <v>1</v>
      </c>
      <c r="RJ11" s="10">
        <v>0</v>
      </c>
      <c r="RK11" s="10">
        <v>0</v>
      </c>
      <c r="RL11" s="10">
        <v>7</v>
      </c>
      <c r="RM11" s="10">
        <v>2</v>
      </c>
      <c r="RN11" s="10">
        <v>3</v>
      </c>
      <c r="RO11" s="10">
        <v>5</v>
      </c>
      <c r="RP11" s="10">
        <v>0</v>
      </c>
      <c r="RQ11" s="10">
        <v>0</v>
      </c>
      <c r="RR11" s="10">
        <v>0</v>
      </c>
      <c r="RS11" s="10">
        <v>1</v>
      </c>
      <c r="RT11" s="10">
        <v>5</v>
      </c>
      <c r="RU11" s="10">
        <v>5</v>
      </c>
      <c r="RV11" s="10">
        <v>0</v>
      </c>
      <c r="RW11" s="10">
        <v>0</v>
      </c>
      <c r="RX11" s="10">
        <v>0</v>
      </c>
      <c r="RY11" s="10">
        <v>4</v>
      </c>
      <c r="RZ11" s="10">
        <v>1</v>
      </c>
      <c r="SA11" s="10">
        <v>0</v>
      </c>
      <c r="SB11" s="10">
        <v>4</v>
      </c>
      <c r="SC11" s="10">
        <v>0</v>
      </c>
      <c r="SD11" s="10">
        <v>0</v>
      </c>
      <c r="SE11" s="10">
        <v>0</v>
      </c>
      <c r="SF11" s="10">
        <v>1</v>
      </c>
      <c r="SG11" s="10">
        <v>14</v>
      </c>
      <c r="SH11" s="10">
        <v>13</v>
      </c>
      <c r="SI11" s="10">
        <v>1</v>
      </c>
      <c r="SJ11" s="10">
        <v>0</v>
      </c>
      <c r="SK11" s="10">
        <v>0</v>
      </c>
      <c r="SL11" s="10">
        <v>11</v>
      </c>
      <c r="SM11" s="10">
        <v>3</v>
      </c>
      <c r="SN11" s="10">
        <v>3</v>
      </c>
      <c r="SO11" s="10">
        <v>9</v>
      </c>
      <c r="SP11" s="10">
        <v>0</v>
      </c>
      <c r="SQ11" s="10">
        <v>0</v>
      </c>
      <c r="SR11" s="10">
        <v>0</v>
      </c>
      <c r="SS11" s="10">
        <v>2</v>
      </c>
      <c r="ST11" s="10">
        <v>0</v>
      </c>
      <c r="SU11" s="10">
        <v>0</v>
      </c>
      <c r="SV11" s="10">
        <v>0</v>
      </c>
      <c r="SW11" s="10">
        <v>0</v>
      </c>
      <c r="SX11" s="10">
        <v>0</v>
      </c>
      <c r="SY11" s="10">
        <v>0</v>
      </c>
      <c r="SZ11" s="10">
        <v>0</v>
      </c>
      <c r="TA11" s="10">
        <v>0</v>
      </c>
      <c r="TB11" s="10">
        <v>0</v>
      </c>
      <c r="TC11" s="10">
        <v>0</v>
      </c>
      <c r="TD11" s="10">
        <v>0</v>
      </c>
      <c r="TE11" s="10">
        <v>0</v>
      </c>
      <c r="TF11" s="10">
        <v>0</v>
      </c>
      <c r="TG11" s="10">
        <v>1</v>
      </c>
      <c r="TH11" s="10">
        <v>0</v>
      </c>
      <c r="TI11" s="10">
        <v>1</v>
      </c>
      <c r="TJ11" s="10">
        <v>1</v>
      </c>
      <c r="TK11" s="10">
        <v>0</v>
      </c>
      <c r="TL11" s="10">
        <v>13</v>
      </c>
      <c r="TM11" s="10">
        <v>9</v>
      </c>
      <c r="TN11" s="10">
        <v>4</v>
      </c>
      <c r="TO11" s="10">
        <v>13</v>
      </c>
      <c r="TP11" s="10">
        <v>0</v>
      </c>
      <c r="TQ11" s="10">
        <v>15</v>
      </c>
      <c r="TR11" s="10">
        <v>9</v>
      </c>
      <c r="TS11" s="10">
        <v>6</v>
      </c>
      <c r="TT11" s="10">
        <v>15</v>
      </c>
      <c r="TU11" s="10">
        <v>0</v>
      </c>
    </row>
    <row r="12" spans="1:541" x14ac:dyDescent="0.25">
      <c r="A12" s="4" t="s">
        <v>28</v>
      </c>
      <c r="B12" s="10">
        <v>27</v>
      </c>
      <c r="C12" s="10">
        <v>31030</v>
      </c>
      <c r="D12" s="10">
        <v>5871</v>
      </c>
      <c r="E12" s="10">
        <v>2371</v>
      </c>
      <c r="F12" s="10">
        <v>22788</v>
      </c>
      <c r="G12" s="10">
        <v>11092</v>
      </c>
      <c r="H12" s="10">
        <v>19799</v>
      </c>
      <c r="I12" s="10">
        <v>74</v>
      </c>
      <c r="J12" s="10">
        <v>65</v>
      </c>
      <c r="K12" s="10">
        <v>26694</v>
      </c>
      <c r="L12" s="10">
        <v>4336</v>
      </c>
      <c r="M12" s="10">
        <v>17743</v>
      </c>
      <c r="N12" s="10">
        <v>11809</v>
      </c>
      <c r="O12" s="10">
        <v>116</v>
      </c>
      <c r="P12" s="10">
        <v>248</v>
      </c>
      <c r="Q12" s="10">
        <v>113</v>
      </c>
      <c r="R12" s="10">
        <v>1001</v>
      </c>
      <c r="S12" s="10">
        <v>12089</v>
      </c>
      <c r="T12" s="10">
        <v>3435</v>
      </c>
      <c r="U12" s="10">
        <v>636</v>
      </c>
      <c r="V12" s="10">
        <v>8018</v>
      </c>
      <c r="W12" s="10">
        <v>5424</v>
      </c>
      <c r="X12" s="10">
        <v>6646</v>
      </c>
      <c r="Y12" s="10">
        <v>19</v>
      </c>
      <c r="Z12" s="10">
        <v>0</v>
      </c>
      <c r="AA12" s="10">
        <v>10100</v>
      </c>
      <c r="AB12" s="10">
        <v>1989</v>
      </c>
      <c r="AC12" s="10">
        <v>5859</v>
      </c>
      <c r="AD12" s="10">
        <v>5637</v>
      </c>
      <c r="AE12" s="10">
        <v>48</v>
      </c>
      <c r="AF12" s="10">
        <v>49</v>
      </c>
      <c r="AG12" s="10">
        <v>35</v>
      </c>
      <c r="AH12" s="10">
        <v>461</v>
      </c>
      <c r="AI12" s="10">
        <v>5419</v>
      </c>
      <c r="AJ12" s="10">
        <v>1301</v>
      </c>
      <c r="AK12" s="10">
        <v>408</v>
      </c>
      <c r="AL12" s="10">
        <v>3710</v>
      </c>
      <c r="AM12" s="10">
        <v>1905</v>
      </c>
      <c r="AN12" s="10">
        <v>3497</v>
      </c>
      <c r="AO12" s="10">
        <v>17</v>
      </c>
      <c r="AP12" s="10">
        <v>0</v>
      </c>
      <c r="AQ12" s="10">
        <v>4741</v>
      </c>
      <c r="AR12" s="10">
        <v>678</v>
      </c>
      <c r="AS12" s="10">
        <v>2883</v>
      </c>
      <c r="AT12" s="10">
        <v>2275</v>
      </c>
      <c r="AU12" s="10">
        <v>23</v>
      </c>
      <c r="AV12" s="10">
        <v>16</v>
      </c>
      <c r="AW12" s="10">
        <v>11</v>
      </c>
      <c r="AX12" s="10">
        <v>211</v>
      </c>
      <c r="AY12" s="10">
        <v>129</v>
      </c>
      <c r="AZ12" s="10">
        <v>0</v>
      </c>
      <c r="BA12" s="10">
        <v>3</v>
      </c>
      <c r="BB12" s="10">
        <v>126</v>
      </c>
      <c r="BC12" s="10">
        <v>31</v>
      </c>
      <c r="BD12" s="10">
        <v>97</v>
      </c>
      <c r="BE12" s="10">
        <v>1</v>
      </c>
      <c r="BF12" s="10">
        <v>0</v>
      </c>
      <c r="BG12" s="10">
        <v>109</v>
      </c>
      <c r="BH12" s="10">
        <v>20</v>
      </c>
      <c r="BI12" s="10">
        <v>70</v>
      </c>
      <c r="BJ12" s="10">
        <v>54</v>
      </c>
      <c r="BK12" s="10">
        <v>1</v>
      </c>
      <c r="BL12" s="10">
        <v>0</v>
      </c>
      <c r="BM12" s="10">
        <v>0</v>
      </c>
      <c r="BN12" s="10">
        <v>4</v>
      </c>
      <c r="BO12" s="10">
        <v>17637</v>
      </c>
      <c r="BP12" s="10">
        <v>4736</v>
      </c>
      <c r="BQ12" s="10">
        <v>1047</v>
      </c>
      <c r="BR12" s="10">
        <v>11854</v>
      </c>
      <c r="BS12" s="10">
        <v>7360</v>
      </c>
      <c r="BT12" s="10">
        <v>10240</v>
      </c>
      <c r="BU12" s="10">
        <v>37</v>
      </c>
      <c r="BV12" s="10">
        <v>0</v>
      </c>
      <c r="BW12" s="10">
        <v>14950</v>
      </c>
      <c r="BX12" s="10">
        <v>2687</v>
      </c>
      <c r="BY12" s="10">
        <v>8812</v>
      </c>
      <c r="BZ12" s="10">
        <v>7966</v>
      </c>
      <c r="CA12" s="10">
        <v>72</v>
      </c>
      <c r="CB12" s="10">
        <v>65</v>
      </c>
      <c r="CC12" s="10">
        <v>46</v>
      </c>
      <c r="CD12" s="10">
        <v>676</v>
      </c>
      <c r="CE12" s="10">
        <v>13393</v>
      </c>
      <c r="CF12" s="10">
        <v>1135</v>
      </c>
      <c r="CG12" s="10">
        <v>1324</v>
      </c>
      <c r="CH12" s="10">
        <v>10934</v>
      </c>
      <c r="CI12" s="10">
        <v>3732</v>
      </c>
      <c r="CJ12" s="10">
        <v>9559</v>
      </c>
      <c r="CK12" s="10">
        <v>37</v>
      </c>
      <c r="CL12" s="10">
        <v>65</v>
      </c>
      <c r="CM12" s="10">
        <v>11744</v>
      </c>
      <c r="CN12" s="10">
        <v>1649</v>
      </c>
      <c r="CO12" s="10">
        <v>8931</v>
      </c>
      <c r="CP12" s="10">
        <v>3843</v>
      </c>
      <c r="CQ12" s="10">
        <v>44</v>
      </c>
      <c r="CR12" s="10">
        <v>183</v>
      </c>
      <c r="CS12" s="10">
        <v>67</v>
      </c>
      <c r="CT12" s="10">
        <v>325</v>
      </c>
      <c r="CU12" s="10">
        <v>21443</v>
      </c>
      <c r="CV12" s="10">
        <v>449</v>
      </c>
      <c r="CW12" s="10">
        <v>1487</v>
      </c>
      <c r="CX12" s="10">
        <v>19507</v>
      </c>
      <c r="CY12" s="10">
        <v>5692</v>
      </c>
      <c r="CZ12" s="10">
        <v>15662</v>
      </c>
      <c r="DA12" s="10">
        <v>65</v>
      </c>
      <c r="DB12" s="10">
        <v>24</v>
      </c>
      <c r="DC12" s="10">
        <v>18781</v>
      </c>
      <c r="DD12" s="10">
        <v>2662</v>
      </c>
      <c r="DE12" s="10">
        <v>13098</v>
      </c>
      <c r="DF12" s="10">
        <v>7375</v>
      </c>
      <c r="DG12" s="10">
        <v>85</v>
      </c>
      <c r="DH12" s="10">
        <v>221</v>
      </c>
      <c r="DI12" s="10">
        <v>81</v>
      </c>
      <c r="DJ12" s="10">
        <v>583</v>
      </c>
      <c r="DK12" s="10">
        <v>7031</v>
      </c>
      <c r="DL12" s="10">
        <v>233</v>
      </c>
      <c r="DM12" s="10">
        <v>401</v>
      </c>
      <c r="DN12" s="10">
        <v>6397</v>
      </c>
      <c r="DO12" s="10">
        <v>2303</v>
      </c>
      <c r="DP12" s="10">
        <v>4710</v>
      </c>
      <c r="DQ12" s="10">
        <v>18</v>
      </c>
      <c r="DR12" s="10">
        <v>0</v>
      </c>
      <c r="DS12" s="10">
        <v>5963</v>
      </c>
      <c r="DT12" s="10">
        <v>1068</v>
      </c>
      <c r="DU12" s="10">
        <v>3963</v>
      </c>
      <c r="DV12" s="10">
        <v>2760</v>
      </c>
      <c r="DW12" s="10">
        <v>30</v>
      </c>
      <c r="DX12" s="10">
        <v>37</v>
      </c>
      <c r="DY12" s="10">
        <v>31</v>
      </c>
      <c r="DZ12" s="10">
        <v>210</v>
      </c>
      <c r="EA12" s="10">
        <v>3526</v>
      </c>
      <c r="EB12" s="10">
        <v>90</v>
      </c>
      <c r="EC12" s="10">
        <v>305</v>
      </c>
      <c r="ED12" s="10">
        <v>3131</v>
      </c>
      <c r="EE12" s="10">
        <v>745</v>
      </c>
      <c r="EF12" s="10">
        <v>2764</v>
      </c>
      <c r="EG12" s="10">
        <v>17</v>
      </c>
      <c r="EH12" s="10">
        <v>0</v>
      </c>
      <c r="EI12" s="10">
        <v>3146</v>
      </c>
      <c r="EJ12" s="10">
        <v>380</v>
      </c>
      <c r="EK12" s="10">
        <v>2099</v>
      </c>
      <c r="EL12" s="10">
        <v>1273</v>
      </c>
      <c r="EM12" s="10">
        <v>20</v>
      </c>
      <c r="EN12" s="10">
        <v>14</v>
      </c>
      <c r="EO12" s="10">
        <v>10</v>
      </c>
      <c r="EP12" s="10">
        <v>110</v>
      </c>
      <c r="EQ12" s="10">
        <v>129</v>
      </c>
      <c r="ER12" s="10">
        <v>0</v>
      </c>
      <c r="ES12" s="10">
        <v>3</v>
      </c>
      <c r="ET12" s="10">
        <v>126</v>
      </c>
      <c r="EU12" s="10">
        <v>31</v>
      </c>
      <c r="EV12" s="10">
        <v>97</v>
      </c>
      <c r="EW12" s="10">
        <v>1</v>
      </c>
      <c r="EX12" s="10">
        <v>0</v>
      </c>
      <c r="EY12" s="10">
        <v>109</v>
      </c>
      <c r="EZ12" s="10">
        <v>20</v>
      </c>
      <c r="FA12" s="10">
        <v>70</v>
      </c>
      <c r="FB12" s="10">
        <v>54</v>
      </c>
      <c r="FC12" s="10">
        <v>1</v>
      </c>
      <c r="FD12" s="10">
        <v>0</v>
      </c>
      <c r="FE12" s="10">
        <v>0</v>
      </c>
      <c r="FF12" s="10">
        <v>4</v>
      </c>
      <c r="FG12" s="10">
        <v>10686</v>
      </c>
      <c r="FH12" s="10">
        <v>323</v>
      </c>
      <c r="FI12" s="10">
        <v>709</v>
      </c>
      <c r="FJ12" s="10">
        <v>9654</v>
      </c>
      <c r="FK12" s="10">
        <v>3079</v>
      </c>
      <c r="FL12" s="10">
        <v>7571</v>
      </c>
      <c r="FM12" s="10">
        <v>36</v>
      </c>
      <c r="FN12" s="10">
        <v>0</v>
      </c>
      <c r="FO12" s="10">
        <v>9218</v>
      </c>
      <c r="FP12" s="10">
        <v>1468</v>
      </c>
      <c r="FQ12" s="10">
        <v>6132</v>
      </c>
      <c r="FR12" s="10">
        <v>4087</v>
      </c>
      <c r="FS12" s="10">
        <v>51</v>
      </c>
      <c r="FT12" s="10">
        <v>51</v>
      </c>
      <c r="FU12" s="10">
        <v>41</v>
      </c>
      <c r="FV12" s="10">
        <v>324</v>
      </c>
      <c r="FW12" s="10">
        <v>10757</v>
      </c>
      <c r="FX12" s="10">
        <v>126</v>
      </c>
      <c r="FY12" s="10">
        <v>778</v>
      </c>
      <c r="FZ12" s="10">
        <v>9853</v>
      </c>
      <c r="GA12" s="10">
        <v>2613</v>
      </c>
      <c r="GB12" s="10">
        <v>8091</v>
      </c>
      <c r="GC12" s="10">
        <v>29</v>
      </c>
      <c r="GD12" s="10">
        <v>24</v>
      </c>
      <c r="GE12" s="10">
        <v>9563</v>
      </c>
      <c r="GF12" s="10">
        <v>1194</v>
      </c>
      <c r="GG12" s="10">
        <v>6966</v>
      </c>
      <c r="GH12" s="10">
        <v>3288</v>
      </c>
      <c r="GI12" s="10">
        <v>34</v>
      </c>
      <c r="GJ12" s="10">
        <v>170</v>
      </c>
      <c r="GK12" s="10">
        <v>40</v>
      </c>
      <c r="GL12" s="10">
        <v>259</v>
      </c>
      <c r="GM12" s="10">
        <v>9587</v>
      </c>
      <c r="GN12" s="10">
        <v>5422</v>
      </c>
      <c r="GO12" s="10">
        <v>884</v>
      </c>
      <c r="GP12" s="10">
        <v>3281</v>
      </c>
      <c r="GQ12" s="10">
        <v>5400</v>
      </c>
      <c r="GR12" s="10">
        <v>4137</v>
      </c>
      <c r="GS12" s="10">
        <v>9</v>
      </c>
      <c r="GT12" s="10">
        <v>41</v>
      </c>
      <c r="GU12" s="10">
        <v>7913</v>
      </c>
      <c r="GV12" s="10">
        <v>1674</v>
      </c>
      <c r="GW12" s="10">
        <v>4645</v>
      </c>
      <c r="GX12" s="10">
        <v>4434</v>
      </c>
      <c r="GY12" s="10">
        <v>31</v>
      </c>
      <c r="GZ12" s="10">
        <v>27</v>
      </c>
      <c r="HA12" s="10">
        <v>32</v>
      </c>
      <c r="HB12" s="10">
        <v>418</v>
      </c>
      <c r="HC12" s="10">
        <v>5058</v>
      </c>
      <c r="HD12" s="10">
        <v>3202</v>
      </c>
      <c r="HE12" s="10">
        <v>235</v>
      </c>
      <c r="HF12" s="10">
        <v>1621</v>
      </c>
      <c r="HG12" s="10">
        <v>3121</v>
      </c>
      <c r="HH12" s="10">
        <v>1936</v>
      </c>
      <c r="HI12" s="10">
        <v>1</v>
      </c>
      <c r="HJ12" s="10">
        <v>0</v>
      </c>
      <c r="HK12" s="10">
        <v>4137</v>
      </c>
      <c r="HL12" s="10">
        <v>921</v>
      </c>
      <c r="HM12" s="10">
        <v>1896</v>
      </c>
      <c r="HN12" s="10">
        <v>2877</v>
      </c>
      <c r="HO12" s="10">
        <v>18</v>
      </c>
      <c r="HP12" s="10">
        <v>12</v>
      </c>
      <c r="HQ12" s="10">
        <v>4</v>
      </c>
      <c r="HR12" s="10">
        <v>251</v>
      </c>
      <c r="HS12" s="10">
        <v>1893</v>
      </c>
      <c r="HT12" s="10">
        <v>1211</v>
      </c>
      <c r="HU12" s="10">
        <v>103</v>
      </c>
      <c r="HV12" s="10">
        <v>579</v>
      </c>
      <c r="HW12" s="10">
        <v>1160</v>
      </c>
      <c r="HX12" s="10">
        <v>733</v>
      </c>
      <c r="HY12" s="10">
        <v>0</v>
      </c>
      <c r="HZ12" s="10">
        <v>0</v>
      </c>
      <c r="IA12" s="10">
        <v>1595</v>
      </c>
      <c r="IB12" s="10">
        <v>298</v>
      </c>
      <c r="IC12" s="10">
        <v>784</v>
      </c>
      <c r="ID12" s="10">
        <v>1002</v>
      </c>
      <c r="IE12" s="10">
        <v>3</v>
      </c>
      <c r="IF12" s="10">
        <v>2</v>
      </c>
      <c r="IG12" s="10">
        <v>1</v>
      </c>
      <c r="IH12" s="10">
        <v>101</v>
      </c>
      <c r="II12" s="10">
        <v>6951</v>
      </c>
      <c r="IJ12" s="10">
        <v>4413</v>
      </c>
      <c r="IK12" s="10">
        <v>338</v>
      </c>
      <c r="IL12" s="10">
        <v>2200</v>
      </c>
      <c r="IM12" s="10">
        <v>4281</v>
      </c>
      <c r="IN12" s="10">
        <v>2669</v>
      </c>
      <c r="IO12" s="10">
        <v>1</v>
      </c>
      <c r="IP12" s="10">
        <v>0</v>
      </c>
      <c r="IQ12" s="10">
        <v>5732</v>
      </c>
      <c r="IR12" s="10">
        <v>1219</v>
      </c>
      <c r="IS12" s="10">
        <v>2680</v>
      </c>
      <c r="IT12" s="10">
        <v>3879</v>
      </c>
      <c r="IU12" s="10">
        <v>21</v>
      </c>
      <c r="IV12" s="10">
        <v>14</v>
      </c>
      <c r="IW12" s="10">
        <v>5</v>
      </c>
      <c r="IX12" s="10">
        <v>352</v>
      </c>
      <c r="IY12" s="10">
        <v>2636</v>
      </c>
      <c r="IZ12" s="10">
        <v>1009</v>
      </c>
      <c r="JA12" s="10">
        <v>546</v>
      </c>
      <c r="JB12" s="10">
        <v>1081</v>
      </c>
      <c r="JC12" s="10">
        <v>1119</v>
      </c>
      <c r="JD12" s="10">
        <v>1468</v>
      </c>
      <c r="JE12" s="10">
        <v>8</v>
      </c>
      <c r="JF12" s="10">
        <v>41</v>
      </c>
      <c r="JG12" s="10">
        <v>2181</v>
      </c>
      <c r="JH12" s="10">
        <v>455</v>
      </c>
      <c r="JI12" s="10">
        <v>1965</v>
      </c>
      <c r="JJ12" s="10">
        <v>555</v>
      </c>
      <c r="JK12" s="10">
        <v>10</v>
      </c>
      <c r="JL12" s="10">
        <v>13</v>
      </c>
      <c r="JM12" s="10">
        <v>27</v>
      </c>
      <c r="JN12" s="10">
        <v>66</v>
      </c>
      <c r="JO12" s="10">
        <v>2757</v>
      </c>
      <c r="JP12" s="10">
        <v>1501</v>
      </c>
      <c r="JQ12" s="10">
        <v>569</v>
      </c>
      <c r="JR12" s="10">
        <v>2070</v>
      </c>
      <c r="JS12" s="10">
        <v>687</v>
      </c>
      <c r="JT12" s="10">
        <v>5302</v>
      </c>
      <c r="JU12" s="10">
        <v>1404</v>
      </c>
      <c r="JV12" s="10">
        <v>44</v>
      </c>
      <c r="JW12" s="10">
        <v>1448</v>
      </c>
      <c r="JX12" s="10">
        <v>3854</v>
      </c>
      <c r="JY12" s="10">
        <v>4543</v>
      </c>
      <c r="JZ12" s="10">
        <v>1193</v>
      </c>
      <c r="KA12" s="10">
        <v>44</v>
      </c>
      <c r="KB12" s="10">
        <v>1237</v>
      </c>
      <c r="KC12" s="10">
        <v>3306</v>
      </c>
      <c r="KD12" s="10">
        <v>759</v>
      </c>
      <c r="KE12" s="10">
        <v>211</v>
      </c>
      <c r="KF12" s="10">
        <v>211</v>
      </c>
      <c r="KG12" s="10">
        <v>548</v>
      </c>
      <c r="KH12" s="10">
        <v>2543</v>
      </c>
      <c r="KI12" s="10">
        <v>261</v>
      </c>
      <c r="KJ12" s="10">
        <v>2275</v>
      </c>
      <c r="KK12" s="10">
        <v>7</v>
      </c>
      <c r="KL12" s="10">
        <v>0</v>
      </c>
      <c r="KM12" s="10">
        <v>2341</v>
      </c>
      <c r="KN12" s="10">
        <v>202</v>
      </c>
      <c r="KO12" s="10">
        <v>1643</v>
      </c>
      <c r="KP12" s="10">
        <v>794</v>
      </c>
      <c r="KQ12" s="10">
        <v>5</v>
      </c>
      <c r="KR12" s="10">
        <v>22</v>
      </c>
      <c r="KS12" s="10">
        <v>11</v>
      </c>
      <c r="KT12" s="10">
        <v>68</v>
      </c>
      <c r="KU12" s="10">
        <v>591</v>
      </c>
      <c r="KV12" s="10">
        <v>48</v>
      </c>
      <c r="KW12" s="10">
        <v>541</v>
      </c>
      <c r="KX12" s="10">
        <v>2</v>
      </c>
      <c r="KY12" s="10">
        <v>0</v>
      </c>
      <c r="KZ12" s="10">
        <v>553</v>
      </c>
      <c r="LA12" s="10">
        <v>38</v>
      </c>
      <c r="LB12" s="10">
        <v>349</v>
      </c>
      <c r="LC12" s="10">
        <v>217</v>
      </c>
      <c r="LD12" s="10">
        <v>1</v>
      </c>
      <c r="LE12" s="10">
        <v>3</v>
      </c>
      <c r="LF12" s="10">
        <v>4</v>
      </c>
      <c r="LG12" s="10">
        <v>17</v>
      </c>
      <c r="LH12" s="10">
        <v>959</v>
      </c>
      <c r="LI12" s="10">
        <v>82</v>
      </c>
      <c r="LJ12" s="10">
        <v>875</v>
      </c>
      <c r="LK12" s="10">
        <v>2</v>
      </c>
      <c r="LL12" s="10">
        <v>0</v>
      </c>
      <c r="LM12" s="10">
        <v>884</v>
      </c>
      <c r="LN12" s="10">
        <v>75</v>
      </c>
      <c r="LO12" s="10">
        <v>591</v>
      </c>
      <c r="LP12" s="10">
        <v>341</v>
      </c>
      <c r="LQ12" s="10">
        <v>3</v>
      </c>
      <c r="LR12" s="10">
        <v>3</v>
      </c>
      <c r="LS12" s="10">
        <v>1</v>
      </c>
      <c r="LT12" s="10">
        <v>20</v>
      </c>
      <c r="LU12" s="10">
        <v>32</v>
      </c>
      <c r="LV12" s="10">
        <v>1</v>
      </c>
      <c r="LW12" s="10">
        <v>30</v>
      </c>
      <c r="LX12" s="10">
        <v>1</v>
      </c>
      <c r="LY12" s="10">
        <v>0</v>
      </c>
      <c r="LZ12" s="10">
        <v>30</v>
      </c>
      <c r="MA12" s="10">
        <v>2</v>
      </c>
      <c r="MB12" s="10">
        <v>20</v>
      </c>
      <c r="MC12" s="10">
        <v>12</v>
      </c>
      <c r="MD12" s="10">
        <v>0</v>
      </c>
      <c r="ME12" s="10">
        <v>0</v>
      </c>
      <c r="MF12" s="10">
        <v>0</v>
      </c>
      <c r="MG12" s="10">
        <v>0</v>
      </c>
      <c r="MH12" s="10">
        <v>1582</v>
      </c>
      <c r="MI12" s="10">
        <v>131</v>
      </c>
      <c r="MJ12" s="10">
        <v>1446</v>
      </c>
      <c r="MK12" s="10">
        <v>5</v>
      </c>
      <c r="ML12" s="10">
        <v>0</v>
      </c>
      <c r="MM12" s="10">
        <v>1467</v>
      </c>
      <c r="MN12" s="10">
        <v>115</v>
      </c>
      <c r="MO12" s="10">
        <v>960</v>
      </c>
      <c r="MP12" s="10">
        <v>570</v>
      </c>
      <c r="MQ12" s="10">
        <v>4</v>
      </c>
      <c r="MR12" s="10">
        <v>6</v>
      </c>
      <c r="MS12" s="10">
        <v>5</v>
      </c>
      <c r="MT12" s="10">
        <v>37</v>
      </c>
      <c r="MU12" s="10">
        <v>961</v>
      </c>
      <c r="MV12" s="10">
        <v>130</v>
      </c>
      <c r="MW12" s="10">
        <v>829</v>
      </c>
      <c r="MX12" s="10">
        <v>2</v>
      </c>
      <c r="MY12" s="10">
        <v>0</v>
      </c>
      <c r="MZ12" s="10">
        <v>874</v>
      </c>
      <c r="NA12" s="10">
        <v>87</v>
      </c>
      <c r="NB12" s="10">
        <v>683</v>
      </c>
      <c r="NC12" s="10">
        <v>224</v>
      </c>
      <c r="ND12" s="10">
        <v>1</v>
      </c>
      <c r="NE12" s="10">
        <v>16</v>
      </c>
      <c r="NF12" s="10">
        <v>6</v>
      </c>
      <c r="NG12" s="10">
        <v>31</v>
      </c>
      <c r="NH12" s="10">
        <v>1892</v>
      </c>
      <c r="NI12" s="10">
        <v>735</v>
      </c>
      <c r="NJ12" s="10">
        <v>1127</v>
      </c>
      <c r="NK12" s="10">
        <v>21</v>
      </c>
      <c r="NL12" s="10">
        <v>9</v>
      </c>
      <c r="NM12" s="10">
        <v>1578</v>
      </c>
      <c r="NN12" s="10">
        <v>314</v>
      </c>
      <c r="NO12" s="10">
        <v>1045</v>
      </c>
      <c r="NP12" s="10">
        <v>751</v>
      </c>
      <c r="NQ12" s="10">
        <v>8</v>
      </c>
      <c r="NR12" s="10">
        <v>10</v>
      </c>
      <c r="NS12" s="10">
        <v>10</v>
      </c>
      <c r="NT12" s="10">
        <v>68</v>
      </c>
      <c r="NU12" s="10">
        <v>628</v>
      </c>
      <c r="NV12" s="10">
        <v>266</v>
      </c>
      <c r="NW12" s="10">
        <v>355</v>
      </c>
      <c r="NX12" s="10">
        <v>7</v>
      </c>
      <c r="NY12" s="10">
        <v>0</v>
      </c>
      <c r="NZ12" s="10">
        <v>531</v>
      </c>
      <c r="OA12" s="10">
        <v>97</v>
      </c>
      <c r="OB12" s="10">
        <v>265</v>
      </c>
      <c r="OC12" s="10">
        <v>322</v>
      </c>
      <c r="OD12" s="10">
        <v>3</v>
      </c>
      <c r="OE12" s="10">
        <v>2</v>
      </c>
      <c r="OF12" s="10">
        <v>1</v>
      </c>
      <c r="OG12" s="10">
        <v>35</v>
      </c>
      <c r="OH12" s="10">
        <v>389</v>
      </c>
      <c r="OI12" s="10">
        <v>169</v>
      </c>
      <c r="OJ12" s="10">
        <v>216</v>
      </c>
      <c r="OK12" s="10">
        <v>4</v>
      </c>
      <c r="OL12" s="10">
        <v>0</v>
      </c>
      <c r="OM12" s="10">
        <v>310</v>
      </c>
      <c r="ON12" s="10">
        <v>79</v>
      </c>
      <c r="OO12" s="10">
        <v>182</v>
      </c>
      <c r="OP12" s="10">
        <v>193</v>
      </c>
      <c r="OQ12" s="10">
        <v>2</v>
      </c>
      <c r="OR12" s="10">
        <v>2</v>
      </c>
      <c r="OS12" s="10">
        <v>2</v>
      </c>
      <c r="OT12" s="10">
        <v>8</v>
      </c>
      <c r="OU12" s="10">
        <v>3</v>
      </c>
      <c r="OV12" s="10">
        <v>1</v>
      </c>
      <c r="OW12" s="10">
        <v>2</v>
      </c>
      <c r="OX12" s="10">
        <v>0</v>
      </c>
      <c r="OY12" s="10">
        <v>0</v>
      </c>
      <c r="OZ12" s="10">
        <v>3</v>
      </c>
      <c r="PA12" s="10">
        <v>0</v>
      </c>
      <c r="PB12" s="10">
        <v>1</v>
      </c>
      <c r="PC12" s="10">
        <v>1</v>
      </c>
      <c r="PD12" s="10">
        <v>1</v>
      </c>
      <c r="PE12" s="10">
        <v>0</v>
      </c>
      <c r="PF12" s="10">
        <v>0</v>
      </c>
      <c r="PG12" s="10">
        <v>0</v>
      </c>
      <c r="PH12" s="10">
        <v>1020</v>
      </c>
      <c r="PI12" s="10">
        <v>436</v>
      </c>
      <c r="PJ12" s="10">
        <v>573</v>
      </c>
      <c r="PK12" s="10">
        <v>11</v>
      </c>
      <c r="PL12" s="10">
        <v>0</v>
      </c>
      <c r="PM12" s="10">
        <v>844</v>
      </c>
      <c r="PN12" s="10">
        <v>176</v>
      </c>
      <c r="PO12" s="10">
        <v>448</v>
      </c>
      <c r="PP12" s="10">
        <v>516</v>
      </c>
      <c r="PQ12" s="10">
        <v>6</v>
      </c>
      <c r="PR12" s="10">
        <v>4</v>
      </c>
      <c r="PS12" s="10">
        <v>3</v>
      </c>
      <c r="PT12" s="10">
        <v>43</v>
      </c>
      <c r="PU12" s="10">
        <v>872</v>
      </c>
      <c r="PV12" s="10">
        <v>299</v>
      </c>
      <c r="PW12" s="10">
        <v>554</v>
      </c>
      <c r="PX12" s="10">
        <v>10</v>
      </c>
      <c r="PY12" s="10">
        <v>9</v>
      </c>
      <c r="PZ12" s="10">
        <v>734</v>
      </c>
      <c r="QA12" s="10">
        <v>138</v>
      </c>
      <c r="QB12" s="10">
        <v>597</v>
      </c>
      <c r="QC12" s="10">
        <v>235</v>
      </c>
      <c r="QD12" s="10">
        <v>2</v>
      </c>
      <c r="QE12" s="10">
        <v>6</v>
      </c>
      <c r="QF12" s="10">
        <v>7</v>
      </c>
      <c r="QG12" s="10">
        <v>25</v>
      </c>
      <c r="QH12" s="10">
        <v>441</v>
      </c>
      <c r="QI12" s="10">
        <v>231</v>
      </c>
      <c r="QJ12" s="10">
        <v>88</v>
      </c>
      <c r="QK12" s="10">
        <v>0</v>
      </c>
      <c r="QL12" s="10">
        <v>319</v>
      </c>
      <c r="QM12" s="10">
        <v>122</v>
      </c>
      <c r="QN12" s="10">
        <v>1451</v>
      </c>
      <c r="QO12" s="10">
        <v>397</v>
      </c>
      <c r="QP12" s="10">
        <v>301</v>
      </c>
      <c r="QQ12" s="10">
        <v>3</v>
      </c>
      <c r="QR12" s="10">
        <v>701</v>
      </c>
      <c r="QS12" s="10">
        <v>750</v>
      </c>
      <c r="QT12" s="10">
        <v>301</v>
      </c>
      <c r="QU12" s="10">
        <v>261</v>
      </c>
      <c r="QV12" s="10">
        <v>40</v>
      </c>
      <c r="QW12" s="10">
        <v>0</v>
      </c>
      <c r="QX12" s="10">
        <v>0</v>
      </c>
      <c r="QY12" s="10">
        <v>260</v>
      </c>
      <c r="QZ12" s="10">
        <v>41</v>
      </c>
      <c r="RA12" s="10">
        <v>118</v>
      </c>
      <c r="RB12" s="10">
        <v>168</v>
      </c>
      <c r="RC12" s="10">
        <v>0</v>
      </c>
      <c r="RD12" s="10">
        <v>0</v>
      </c>
      <c r="RE12" s="10">
        <v>2</v>
      </c>
      <c r="RF12" s="10">
        <v>13</v>
      </c>
      <c r="RG12" s="10">
        <v>177</v>
      </c>
      <c r="RH12" s="10">
        <v>167</v>
      </c>
      <c r="RI12" s="10">
        <v>10</v>
      </c>
      <c r="RJ12" s="10">
        <v>0</v>
      </c>
      <c r="RK12" s="10">
        <v>0</v>
      </c>
      <c r="RL12" s="10">
        <v>149</v>
      </c>
      <c r="RM12" s="10">
        <v>28</v>
      </c>
      <c r="RN12" s="10">
        <v>47</v>
      </c>
      <c r="RO12" s="10">
        <v>124</v>
      </c>
      <c r="RP12" s="10">
        <v>0</v>
      </c>
      <c r="RQ12" s="10">
        <v>0</v>
      </c>
      <c r="RR12" s="10">
        <v>0</v>
      </c>
      <c r="RS12" s="10">
        <v>6</v>
      </c>
      <c r="RT12" s="10">
        <v>73</v>
      </c>
      <c r="RU12" s="10">
        <v>64</v>
      </c>
      <c r="RV12" s="10">
        <v>9</v>
      </c>
      <c r="RW12" s="10">
        <v>0</v>
      </c>
      <c r="RX12" s="10">
        <v>0</v>
      </c>
      <c r="RY12" s="10">
        <v>65</v>
      </c>
      <c r="RZ12" s="10">
        <v>8</v>
      </c>
      <c r="SA12" s="10">
        <v>40</v>
      </c>
      <c r="SB12" s="10">
        <v>31</v>
      </c>
      <c r="SC12" s="10">
        <v>0</v>
      </c>
      <c r="SD12" s="10">
        <v>0</v>
      </c>
      <c r="SE12" s="10">
        <v>0</v>
      </c>
      <c r="SF12" s="10">
        <v>2</v>
      </c>
      <c r="SG12" s="10">
        <v>250</v>
      </c>
      <c r="SH12" s="10">
        <v>231</v>
      </c>
      <c r="SI12" s="10">
        <v>19</v>
      </c>
      <c r="SJ12" s="10">
        <v>0</v>
      </c>
      <c r="SK12" s="10">
        <v>0</v>
      </c>
      <c r="SL12" s="10">
        <v>214</v>
      </c>
      <c r="SM12" s="10">
        <v>36</v>
      </c>
      <c r="SN12" s="10">
        <v>87</v>
      </c>
      <c r="SO12" s="10">
        <v>155</v>
      </c>
      <c r="SP12" s="10">
        <v>0</v>
      </c>
      <c r="SQ12" s="10">
        <v>0</v>
      </c>
      <c r="SR12" s="10">
        <v>0</v>
      </c>
      <c r="SS12" s="10">
        <v>8</v>
      </c>
      <c r="ST12" s="10">
        <v>51</v>
      </c>
      <c r="SU12" s="10">
        <v>30</v>
      </c>
      <c r="SV12" s="10">
        <v>21</v>
      </c>
      <c r="SW12" s="10">
        <v>0</v>
      </c>
      <c r="SX12" s="10">
        <v>0</v>
      </c>
      <c r="SY12" s="10">
        <v>46</v>
      </c>
      <c r="SZ12" s="10">
        <v>5</v>
      </c>
      <c r="TA12" s="10">
        <v>31</v>
      </c>
      <c r="TB12" s="10">
        <v>13</v>
      </c>
      <c r="TC12" s="10">
        <v>0</v>
      </c>
      <c r="TD12" s="10">
        <v>0</v>
      </c>
      <c r="TE12" s="10">
        <v>2</v>
      </c>
      <c r="TF12" s="10">
        <v>5</v>
      </c>
      <c r="TG12" s="10">
        <v>4</v>
      </c>
      <c r="TH12" s="10">
        <v>1</v>
      </c>
      <c r="TI12" s="10">
        <v>1</v>
      </c>
      <c r="TJ12" s="10">
        <v>2</v>
      </c>
      <c r="TK12" s="10">
        <v>2</v>
      </c>
      <c r="TL12" s="10">
        <v>297</v>
      </c>
      <c r="TM12" s="10">
        <v>176</v>
      </c>
      <c r="TN12" s="10">
        <v>72</v>
      </c>
      <c r="TO12" s="10">
        <v>248</v>
      </c>
      <c r="TP12" s="10">
        <v>49</v>
      </c>
      <c r="TQ12" s="10">
        <v>448</v>
      </c>
      <c r="TR12" s="10">
        <v>268</v>
      </c>
      <c r="TS12" s="10">
        <v>118</v>
      </c>
      <c r="TT12" s="10">
        <v>386</v>
      </c>
      <c r="TU12" s="10">
        <v>62</v>
      </c>
    </row>
    <row r="13" spans="1:541" x14ac:dyDescent="0.25">
      <c r="A13" s="4" t="s">
        <v>29</v>
      </c>
      <c r="B13" s="10">
        <v>9</v>
      </c>
      <c r="C13" s="10">
        <v>9499</v>
      </c>
      <c r="D13" s="10">
        <v>1673</v>
      </c>
      <c r="E13" s="10">
        <v>610</v>
      </c>
      <c r="F13" s="10">
        <v>7216</v>
      </c>
      <c r="G13" s="10">
        <v>3742</v>
      </c>
      <c r="H13" s="10">
        <v>5719</v>
      </c>
      <c r="I13" s="10">
        <v>33</v>
      </c>
      <c r="J13" s="10">
        <v>5</v>
      </c>
      <c r="K13" s="10">
        <v>9200</v>
      </c>
      <c r="L13" s="10">
        <v>299</v>
      </c>
      <c r="M13" s="10">
        <v>2804</v>
      </c>
      <c r="N13" s="10">
        <v>6281</v>
      </c>
      <c r="O13" s="10">
        <v>22</v>
      </c>
      <c r="P13" s="10">
        <v>73</v>
      </c>
      <c r="Q13" s="10">
        <v>25</v>
      </c>
      <c r="R13" s="10">
        <v>294</v>
      </c>
      <c r="S13" s="10">
        <v>3434</v>
      </c>
      <c r="T13" s="10">
        <v>935</v>
      </c>
      <c r="U13" s="10">
        <v>238</v>
      </c>
      <c r="V13" s="10">
        <v>2261</v>
      </c>
      <c r="W13" s="10">
        <v>1682</v>
      </c>
      <c r="X13" s="10">
        <v>1741</v>
      </c>
      <c r="Y13" s="10">
        <v>9</v>
      </c>
      <c r="Z13" s="10">
        <v>2</v>
      </c>
      <c r="AA13" s="10">
        <v>3317</v>
      </c>
      <c r="AB13" s="10">
        <v>117</v>
      </c>
      <c r="AC13" s="10">
        <v>856</v>
      </c>
      <c r="AD13" s="10">
        <v>2411</v>
      </c>
      <c r="AE13" s="10">
        <v>9</v>
      </c>
      <c r="AF13" s="10">
        <v>24</v>
      </c>
      <c r="AG13" s="10">
        <v>12</v>
      </c>
      <c r="AH13" s="10">
        <v>122</v>
      </c>
      <c r="AI13" s="10">
        <v>2466</v>
      </c>
      <c r="AJ13" s="10">
        <v>619</v>
      </c>
      <c r="AK13" s="10">
        <v>161</v>
      </c>
      <c r="AL13" s="10">
        <v>1686</v>
      </c>
      <c r="AM13" s="10">
        <v>1128</v>
      </c>
      <c r="AN13" s="10">
        <v>1335</v>
      </c>
      <c r="AO13" s="10">
        <v>3</v>
      </c>
      <c r="AP13" s="10">
        <v>0</v>
      </c>
      <c r="AQ13" s="10">
        <v>2392</v>
      </c>
      <c r="AR13" s="10">
        <v>74</v>
      </c>
      <c r="AS13" s="10">
        <v>515</v>
      </c>
      <c r="AT13" s="10">
        <v>1891</v>
      </c>
      <c r="AU13" s="10">
        <v>9</v>
      </c>
      <c r="AV13" s="10">
        <v>11</v>
      </c>
      <c r="AW13" s="10">
        <v>5</v>
      </c>
      <c r="AX13" s="10">
        <v>35</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5900</v>
      </c>
      <c r="BP13" s="10">
        <v>1554</v>
      </c>
      <c r="BQ13" s="10">
        <v>399</v>
      </c>
      <c r="BR13" s="10">
        <v>3947</v>
      </c>
      <c r="BS13" s="10">
        <v>2810</v>
      </c>
      <c r="BT13" s="10">
        <v>3076</v>
      </c>
      <c r="BU13" s="10">
        <v>12</v>
      </c>
      <c r="BV13" s="10">
        <v>2</v>
      </c>
      <c r="BW13" s="10">
        <v>5709</v>
      </c>
      <c r="BX13" s="10">
        <v>191</v>
      </c>
      <c r="BY13" s="10">
        <v>1371</v>
      </c>
      <c r="BZ13" s="10">
        <v>4302</v>
      </c>
      <c r="CA13" s="10">
        <v>18</v>
      </c>
      <c r="CB13" s="10">
        <v>35</v>
      </c>
      <c r="CC13" s="10">
        <v>17</v>
      </c>
      <c r="CD13" s="10">
        <v>157</v>
      </c>
      <c r="CE13" s="10">
        <v>3599</v>
      </c>
      <c r="CF13" s="10">
        <v>119</v>
      </c>
      <c r="CG13" s="10">
        <v>211</v>
      </c>
      <c r="CH13" s="10">
        <v>3269</v>
      </c>
      <c r="CI13" s="10">
        <v>932</v>
      </c>
      <c r="CJ13" s="10">
        <v>2643</v>
      </c>
      <c r="CK13" s="10">
        <v>21</v>
      </c>
      <c r="CL13" s="10">
        <v>3</v>
      </c>
      <c r="CM13" s="10">
        <v>3491</v>
      </c>
      <c r="CN13" s="10">
        <v>108</v>
      </c>
      <c r="CO13" s="10">
        <v>1433</v>
      </c>
      <c r="CP13" s="10">
        <v>1979</v>
      </c>
      <c r="CQ13" s="10">
        <v>4</v>
      </c>
      <c r="CR13" s="10">
        <v>38</v>
      </c>
      <c r="CS13" s="10">
        <v>8</v>
      </c>
      <c r="CT13" s="10">
        <v>137</v>
      </c>
      <c r="CU13" s="10">
        <v>6943</v>
      </c>
      <c r="CV13" s="10">
        <v>29</v>
      </c>
      <c r="CW13" s="10">
        <v>467</v>
      </c>
      <c r="CX13" s="10">
        <v>6447</v>
      </c>
      <c r="CY13" s="10">
        <v>1933</v>
      </c>
      <c r="CZ13" s="10">
        <v>4972</v>
      </c>
      <c r="DA13" s="10">
        <v>33</v>
      </c>
      <c r="DB13" s="10">
        <v>5</v>
      </c>
      <c r="DC13" s="10">
        <v>6731</v>
      </c>
      <c r="DD13" s="10">
        <v>212</v>
      </c>
      <c r="DE13" s="10">
        <v>2402</v>
      </c>
      <c r="DF13" s="10">
        <v>4228</v>
      </c>
      <c r="DG13" s="10">
        <v>14</v>
      </c>
      <c r="DH13" s="10">
        <v>57</v>
      </c>
      <c r="DI13" s="10">
        <v>16</v>
      </c>
      <c r="DJ13" s="10">
        <v>226</v>
      </c>
      <c r="DK13" s="10">
        <v>2002</v>
      </c>
      <c r="DL13" s="10">
        <v>23</v>
      </c>
      <c r="DM13" s="10">
        <v>157</v>
      </c>
      <c r="DN13" s="10">
        <v>1822</v>
      </c>
      <c r="DO13" s="10">
        <v>663</v>
      </c>
      <c r="DP13" s="10">
        <v>1328</v>
      </c>
      <c r="DQ13" s="10">
        <v>9</v>
      </c>
      <c r="DR13" s="10">
        <v>2</v>
      </c>
      <c r="DS13" s="10">
        <v>1935</v>
      </c>
      <c r="DT13" s="10">
        <v>67</v>
      </c>
      <c r="DU13" s="10">
        <v>611</v>
      </c>
      <c r="DV13" s="10">
        <v>1295</v>
      </c>
      <c r="DW13" s="10">
        <v>6</v>
      </c>
      <c r="DX13" s="10">
        <v>13</v>
      </c>
      <c r="DY13" s="10">
        <v>9</v>
      </c>
      <c r="DZ13" s="10">
        <v>68</v>
      </c>
      <c r="EA13" s="10">
        <v>1555</v>
      </c>
      <c r="EB13" s="10">
        <v>3</v>
      </c>
      <c r="EC13" s="10">
        <v>115</v>
      </c>
      <c r="ED13" s="10">
        <v>1437</v>
      </c>
      <c r="EE13" s="10">
        <v>456</v>
      </c>
      <c r="EF13" s="10">
        <v>1096</v>
      </c>
      <c r="EG13" s="10">
        <v>3</v>
      </c>
      <c r="EH13" s="10">
        <v>0</v>
      </c>
      <c r="EI13" s="10">
        <v>1508</v>
      </c>
      <c r="EJ13" s="10">
        <v>47</v>
      </c>
      <c r="EK13" s="10">
        <v>417</v>
      </c>
      <c r="EL13" s="10">
        <v>1092</v>
      </c>
      <c r="EM13" s="10">
        <v>6</v>
      </c>
      <c r="EN13" s="10">
        <v>8</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3557</v>
      </c>
      <c r="FH13" s="10">
        <v>26</v>
      </c>
      <c r="FI13" s="10">
        <v>272</v>
      </c>
      <c r="FJ13" s="10">
        <v>3259</v>
      </c>
      <c r="FK13" s="10">
        <v>1119</v>
      </c>
      <c r="FL13" s="10">
        <v>2424</v>
      </c>
      <c r="FM13" s="10">
        <v>12</v>
      </c>
      <c r="FN13" s="10">
        <v>2</v>
      </c>
      <c r="FO13" s="10">
        <v>3443</v>
      </c>
      <c r="FP13" s="10">
        <v>114</v>
      </c>
      <c r="FQ13" s="10">
        <v>1028</v>
      </c>
      <c r="FR13" s="10">
        <v>2387</v>
      </c>
      <c r="FS13" s="10">
        <v>12</v>
      </c>
      <c r="FT13" s="10">
        <v>21</v>
      </c>
      <c r="FU13" s="10">
        <v>10</v>
      </c>
      <c r="FV13" s="10">
        <v>99</v>
      </c>
      <c r="FW13" s="10">
        <v>3386</v>
      </c>
      <c r="FX13" s="10">
        <v>3</v>
      </c>
      <c r="FY13" s="10">
        <v>195</v>
      </c>
      <c r="FZ13" s="10">
        <v>3188</v>
      </c>
      <c r="GA13" s="10">
        <v>814</v>
      </c>
      <c r="GB13" s="10">
        <v>2548</v>
      </c>
      <c r="GC13" s="10">
        <v>21</v>
      </c>
      <c r="GD13" s="10">
        <v>3</v>
      </c>
      <c r="GE13" s="10">
        <v>3288</v>
      </c>
      <c r="GF13" s="10">
        <v>98</v>
      </c>
      <c r="GG13" s="10">
        <v>1374</v>
      </c>
      <c r="GH13" s="10">
        <v>1841</v>
      </c>
      <c r="GI13" s="10">
        <v>2</v>
      </c>
      <c r="GJ13" s="10">
        <v>36</v>
      </c>
      <c r="GK13" s="10">
        <v>6</v>
      </c>
      <c r="GL13" s="10">
        <v>127</v>
      </c>
      <c r="GM13" s="10">
        <v>2556</v>
      </c>
      <c r="GN13" s="10">
        <v>1644</v>
      </c>
      <c r="GO13" s="10">
        <v>143</v>
      </c>
      <c r="GP13" s="10">
        <v>769</v>
      </c>
      <c r="GQ13" s="10">
        <v>1809</v>
      </c>
      <c r="GR13" s="10">
        <v>747</v>
      </c>
      <c r="GS13" s="10">
        <v>0</v>
      </c>
      <c r="GT13" s="10">
        <v>0</v>
      </c>
      <c r="GU13" s="10">
        <v>2469</v>
      </c>
      <c r="GV13" s="10">
        <v>87</v>
      </c>
      <c r="GW13" s="10">
        <v>402</v>
      </c>
      <c r="GX13" s="10">
        <v>2053</v>
      </c>
      <c r="GY13" s="10">
        <v>8</v>
      </c>
      <c r="GZ13" s="10">
        <v>16</v>
      </c>
      <c r="HA13" s="10">
        <v>9</v>
      </c>
      <c r="HB13" s="10">
        <v>68</v>
      </c>
      <c r="HC13" s="10">
        <v>1432</v>
      </c>
      <c r="HD13" s="10">
        <v>912</v>
      </c>
      <c r="HE13" s="10">
        <v>81</v>
      </c>
      <c r="HF13" s="10">
        <v>439</v>
      </c>
      <c r="HG13" s="10">
        <v>1019</v>
      </c>
      <c r="HH13" s="10">
        <v>413</v>
      </c>
      <c r="HI13" s="10">
        <v>0</v>
      </c>
      <c r="HJ13" s="10">
        <v>0</v>
      </c>
      <c r="HK13" s="10">
        <v>1382</v>
      </c>
      <c r="HL13" s="10">
        <v>50</v>
      </c>
      <c r="HM13" s="10">
        <v>245</v>
      </c>
      <c r="HN13" s="10">
        <v>1116</v>
      </c>
      <c r="HO13" s="10">
        <v>3</v>
      </c>
      <c r="HP13" s="10">
        <v>11</v>
      </c>
      <c r="HQ13" s="10">
        <v>3</v>
      </c>
      <c r="HR13" s="10">
        <v>54</v>
      </c>
      <c r="HS13" s="10">
        <v>911</v>
      </c>
      <c r="HT13" s="10">
        <v>616</v>
      </c>
      <c r="HU13" s="10">
        <v>46</v>
      </c>
      <c r="HV13" s="10">
        <v>249</v>
      </c>
      <c r="HW13" s="10">
        <v>672</v>
      </c>
      <c r="HX13" s="10">
        <v>239</v>
      </c>
      <c r="HY13" s="10">
        <v>0</v>
      </c>
      <c r="HZ13" s="10">
        <v>0</v>
      </c>
      <c r="IA13" s="10">
        <v>884</v>
      </c>
      <c r="IB13" s="10">
        <v>27</v>
      </c>
      <c r="IC13" s="10">
        <v>98</v>
      </c>
      <c r="ID13" s="10">
        <v>799</v>
      </c>
      <c r="IE13" s="10">
        <v>3</v>
      </c>
      <c r="IF13" s="10">
        <v>3</v>
      </c>
      <c r="IG13" s="10">
        <v>4</v>
      </c>
      <c r="IH13" s="10">
        <v>4</v>
      </c>
      <c r="II13" s="10">
        <v>2343</v>
      </c>
      <c r="IJ13" s="10">
        <v>1528</v>
      </c>
      <c r="IK13" s="10">
        <v>127</v>
      </c>
      <c r="IL13" s="10">
        <v>688</v>
      </c>
      <c r="IM13" s="10">
        <v>1691</v>
      </c>
      <c r="IN13" s="10">
        <v>652</v>
      </c>
      <c r="IO13" s="10">
        <v>0</v>
      </c>
      <c r="IP13" s="10">
        <v>0</v>
      </c>
      <c r="IQ13" s="10">
        <v>2266</v>
      </c>
      <c r="IR13" s="10">
        <v>77</v>
      </c>
      <c r="IS13" s="10">
        <v>343</v>
      </c>
      <c r="IT13" s="10">
        <v>1915</v>
      </c>
      <c r="IU13" s="10">
        <v>6</v>
      </c>
      <c r="IV13" s="10">
        <v>14</v>
      </c>
      <c r="IW13" s="10">
        <v>7</v>
      </c>
      <c r="IX13" s="10">
        <v>58</v>
      </c>
      <c r="IY13" s="10">
        <v>213</v>
      </c>
      <c r="IZ13" s="10">
        <v>116</v>
      </c>
      <c r="JA13" s="10">
        <v>16</v>
      </c>
      <c r="JB13" s="10">
        <v>81</v>
      </c>
      <c r="JC13" s="10">
        <v>118</v>
      </c>
      <c r="JD13" s="10">
        <v>95</v>
      </c>
      <c r="JE13" s="10">
        <v>0</v>
      </c>
      <c r="JF13" s="10">
        <v>0</v>
      </c>
      <c r="JG13" s="10">
        <v>203</v>
      </c>
      <c r="JH13" s="10">
        <v>10</v>
      </c>
      <c r="JI13" s="10">
        <v>59</v>
      </c>
      <c r="JJ13" s="10">
        <v>138</v>
      </c>
      <c r="JK13" s="10">
        <v>2</v>
      </c>
      <c r="JL13" s="10">
        <v>2</v>
      </c>
      <c r="JM13" s="10">
        <v>2</v>
      </c>
      <c r="JN13" s="10">
        <v>10</v>
      </c>
      <c r="JO13" s="10">
        <v>812</v>
      </c>
      <c r="JP13" s="10">
        <v>460</v>
      </c>
      <c r="JQ13" s="10">
        <v>265</v>
      </c>
      <c r="JR13" s="10">
        <v>725</v>
      </c>
      <c r="JS13" s="10">
        <v>87</v>
      </c>
      <c r="JT13" s="10">
        <v>1080</v>
      </c>
      <c r="JU13" s="10">
        <v>324</v>
      </c>
      <c r="JV13" s="10">
        <v>0</v>
      </c>
      <c r="JW13" s="10">
        <v>324</v>
      </c>
      <c r="JX13" s="10">
        <v>756</v>
      </c>
      <c r="JY13" s="10">
        <v>992</v>
      </c>
      <c r="JZ13" s="10">
        <v>238</v>
      </c>
      <c r="KA13" s="10">
        <v>0</v>
      </c>
      <c r="KB13" s="10">
        <v>238</v>
      </c>
      <c r="KC13" s="10">
        <v>754</v>
      </c>
      <c r="KD13" s="10">
        <v>88</v>
      </c>
      <c r="KE13" s="10">
        <v>86</v>
      </c>
      <c r="KF13" s="10">
        <v>86</v>
      </c>
      <c r="KG13" s="10">
        <v>2</v>
      </c>
      <c r="KH13" s="10">
        <v>705</v>
      </c>
      <c r="KI13" s="10">
        <v>74</v>
      </c>
      <c r="KJ13" s="10">
        <v>631</v>
      </c>
      <c r="KK13" s="10">
        <v>0</v>
      </c>
      <c r="KL13" s="10">
        <v>0</v>
      </c>
      <c r="KM13" s="10">
        <v>691</v>
      </c>
      <c r="KN13" s="10">
        <v>14</v>
      </c>
      <c r="KO13" s="10">
        <v>200</v>
      </c>
      <c r="KP13" s="10">
        <v>470</v>
      </c>
      <c r="KQ13" s="10">
        <v>1</v>
      </c>
      <c r="KR13" s="10">
        <v>6</v>
      </c>
      <c r="KS13" s="10">
        <v>2</v>
      </c>
      <c r="KT13" s="10">
        <v>26</v>
      </c>
      <c r="KU13" s="10">
        <v>194</v>
      </c>
      <c r="KV13" s="10">
        <v>25</v>
      </c>
      <c r="KW13" s="10">
        <v>169</v>
      </c>
      <c r="KX13" s="10">
        <v>0</v>
      </c>
      <c r="KY13" s="10">
        <v>0</v>
      </c>
      <c r="KZ13" s="10">
        <v>192</v>
      </c>
      <c r="LA13" s="10">
        <v>2</v>
      </c>
      <c r="LB13" s="10">
        <v>49</v>
      </c>
      <c r="LC13" s="10">
        <v>134</v>
      </c>
      <c r="LD13" s="10">
        <v>0</v>
      </c>
      <c r="LE13" s="10">
        <v>4</v>
      </c>
      <c r="LF13" s="10">
        <v>1</v>
      </c>
      <c r="LG13" s="10">
        <v>6</v>
      </c>
      <c r="LH13" s="10">
        <v>235</v>
      </c>
      <c r="LI13" s="10">
        <v>21</v>
      </c>
      <c r="LJ13" s="10">
        <v>214</v>
      </c>
      <c r="LK13" s="10">
        <v>0</v>
      </c>
      <c r="LL13" s="10">
        <v>0</v>
      </c>
      <c r="LM13" s="10">
        <v>230</v>
      </c>
      <c r="LN13" s="10">
        <v>5</v>
      </c>
      <c r="LO13" s="10">
        <v>38</v>
      </c>
      <c r="LP13" s="10">
        <v>193</v>
      </c>
      <c r="LQ13" s="10">
        <v>1</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429</v>
      </c>
      <c r="MI13" s="10">
        <v>46</v>
      </c>
      <c r="MJ13" s="10">
        <v>383</v>
      </c>
      <c r="MK13" s="10">
        <v>0</v>
      </c>
      <c r="ML13" s="10">
        <v>0</v>
      </c>
      <c r="MM13" s="10">
        <v>422</v>
      </c>
      <c r="MN13" s="10">
        <v>7</v>
      </c>
      <c r="MO13" s="10">
        <v>87</v>
      </c>
      <c r="MP13" s="10">
        <v>327</v>
      </c>
      <c r="MQ13" s="10">
        <v>1</v>
      </c>
      <c r="MR13" s="10">
        <v>4</v>
      </c>
      <c r="MS13" s="10">
        <v>1</v>
      </c>
      <c r="MT13" s="10">
        <v>9</v>
      </c>
      <c r="MU13" s="10">
        <v>276</v>
      </c>
      <c r="MV13" s="10">
        <v>28</v>
      </c>
      <c r="MW13" s="10">
        <v>248</v>
      </c>
      <c r="MX13" s="10">
        <v>0</v>
      </c>
      <c r="MY13" s="10">
        <v>0</v>
      </c>
      <c r="MZ13" s="10">
        <v>269</v>
      </c>
      <c r="NA13" s="10">
        <v>7</v>
      </c>
      <c r="NB13" s="10">
        <v>113</v>
      </c>
      <c r="NC13" s="10">
        <v>143</v>
      </c>
      <c r="ND13" s="10">
        <v>0</v>
      </c>
      <c r="NE13" s="10">
        <v>2</v>
      </c>
      <c r="NF13" s="10">
        <v>1</v>
      </c>
      <c r="NG13" s="10">
        <v>17</v>
      </c>
      <c r="NH13" s="10">
        <v>494</v>
      </c>
      <c r="NI13" s="10">
        <v>172</v>
      </c>
      <c r="NJ13" s="10">
        <v>318</v>
      </c>
      <c r="NK13" s="10">
        <v>2</v>
      </c>
      <c r="NL13" s="10">
        <v>2</v>
      </c>
      <c r="NM13" s="10">
        <v>468</v>
      </c>
      <c r="NN13" s="10">
        <v>26</v>
      </c>
      <c r="NO13" s="10">
        <v>160</v>
      </c>
      <c r="NP13" s="10">
        <v>302</v>
      </c>
      <c r="NQ13" s="10">
        <v>0</v>
      </c>
      <c r="NR13" s="10">
        <v>1</v>
      </c>
      <c r="NS13" s="10">
        <v>4</v>
      </c>
      <c r="NT13" s="10">
        <v>27</v>
      </c>
      <c r="NU13" s="10">
        <v>180</v>
      </c>
      <c r="NV13" s="10">
        <v>61</v>
      </c>
      <c r="NW13" s="10">
        <v>117</v>
      </c>
      <c r="NX13" s="10">
        <v>1</v>
      </c>
      <c r="NY13" s="10">
        <v>1</v>
      </c>
      <c r="NZ13" s="10">
        <v>171</v>
      </c>
      <c r="OA13" s="10">
        <v>9</v>
      </c>
      <c r="OB13" s="10">
        <v>42</v>
      </c>
      <c r="OC13" s="10">
        <v>127</v>
      </c>
      <c r="OD13" s="10">
        <v>0</v>
      </c>
      <c r="OE13" s="10">
        <v>0</v>
      </c>
      <c r="OF13" s="10">
        <v>0</v>
      </c>
      <c r="OG13" s="10">
        <v>11</v>
      </c>
      <c r="OH13" s="10">
        <v>117</v>
      </c>
      <c r="OI13" s="10">
        <v>43</v>
      </c>
      <c r="OJ13" s="10">
        <v>74</v>
      </c>
      <c r="OK13" s="10">
        <v>0</v>
      </c>
      <c r="OL13" s="10">
        <v>0</v>
      </c>
      <c r="OM13" s="10">
        <v>112</v>
      </c>
      <c r="ON13" s="10">
        <v>5</v>
      </c>
      <c r="OO13" s="10">
        <v>26</v>
      </c>
      <c r="OP13" s="10">
        <v>86</v>
      </c>
      <c r="OQ13" s="10">
        <v>0</v>
      </c>
      <c r="OR13" s="10">
        <v>0</v>
      </c>
      <c r="OS13" s="10">
        <v>0</v>
      </c>
      <c r="OT13" s="10">
        <v>5</v>
      </c>
      <c r="OU13" s="10">
        <v>0</v>
      </c>
      <c r="OV13" s="10">
        <v>0</v>
      </c>
      <c r="OW13" s="10">
        <v>0</v>
      </c>
      <c r="OX13" s="10">
        <v>0</v>
      </c>
      <c r="OY13" s="10">
        <v>0</v>
      </c>
      <c r="OZ13" s="10">
        <v>0</v>
      </c>
      <c r="PA13" s="10">
        <v>0</v>
      </c>
      <c r="PB13" s="10">
        <v>0</v>
      </c>
      <c r="PC13" s="10">
        <v>0</v>
      </c>
      <c r="PD13" s="10">
        <v>0</v>
      </c>
      <c r="PE13" s="10">
        <v>0</v>
      </c>
      <c r="PF13" s="10">
        <v>0</v>
      </c>
      <c r="PG13" s="10">
        <v>0</v>
      </c>
      <c r="PH13" s="10">
        <v>297</v>
      </c>
      <c r="PI13" s="10">
        <v>104</v>
      </c>
      <c r="PJ13" s="10">
        <v>191</v>
      </c>
      <c r="PK13" s="10">
        <v>1</v>
      </c>
      <c r="PL13" s="10">
        <v>1</v>
      </c>
      <c r="PM13" s="10">
        <v>283</v>
      </c>
      <c r="PN13" s="10">
        <v>14</v>
      </c>
      <c r="PO13" s="10">
        <v>68</v>
      </c>
      <c r="PP13" s="10">
        <v>213</v>
      </c>
      <c r="PQ13" s="10">
        <v>0</v>
      </c>
      <c r="PR13" s="10">
        <v>0</v>
      </c>
      <c r="PS13" s="10">
        <v>0</v>
      </c>
      <c r="PT13" s="10">
        <v>16</v>
      </c>
      <c r="PU13" s="10">
        <v>197</v>
      </c>
      <c r="PV13" s="10">
        <v>68</v>
      </c>
      <c r="PW13" s="10">
        <v>127</v>
      </c>
      <c r="PX13" s="10">
        <v>1</v>
      </c>
      <c r="PY13" s="10">
        <v>1</v>
      </c>
      <c r="PZ13" s="10">
        <v>185</v>
      </c>
      <c r="QA13" s="10">
        <v>12</v>
      </c>
      <c r="QB13" s="10">
        <v>92</v>
      </c>
      <c r="QC13" s="10">
        <v>89</v>
      </c>
      <c r="QD13" s="10">
        <v>0</v>
      </c>
      <c r="QE13" s="10">
        <v>1</v>
      </c>
      <c r="QF13" s="10">
        <v>4</v>
      </c>
      <c r="QG13" s="10">
        <v>11</v>
      </c>
      <c r="QH13" s="10">
        <v>29</v>
      </c>
      <c r="QI13" s="10">
        <v>23</v>
      </c>
      <c r="QJ13" s="10">
        <v>3</v>
      </c>
      <c r="QK13" s="10">
        <v>0</v>
      </c>
      <c r="QL13" s="10">
        <v>26</v>
      </c>
      <c r="QM13" s="10">
        <v>3</v>
      </c>
      <c r="QN13" s="10">
        <v>465</v>
      </c>
      <c r="QO13" s="10">
        <v>157</v>
      </c>
      <c r="QP13" s="10">
        <v>114</v>
      </c>
      <c r="QQ13" s="10">
        <v>0</v>
      </c>
      <c r="QR13" s="10">
        <v>271</v>
      </c>
      <c r="QS13" s="10">
        <v>194</v>
      </c>
      <c r="QT13" s="10">
        <v>123</v>
      </c>
      <c r="QU13" s="10">
        <v>119</v>
      </c>
      <c r="QV13" s="10">
        <v>4</v>
      </c>
      <c r="QW13" s="10">
        <v>0</v>
      </c>
      <c r="QX13" s="10">
        <v>0</v>
      </c>
      <c r="QY13" s="10">
        <v>120</v>
      </c>
      <c r="QZ13" s="10">
        <v>3</v>
      </c>
      <c r="RA13" s="10">
        <v>13</v>
      </c>
      <c r="RB13" s="10">
        <v>106</v>
      </c>
      <c r="RC13" s="10">
        <v>0</v>
      </c>
      <c r="RD13" s="10">
        <v>1</v>
      </c>
      <c r="RE13" s="10">
        <v>0</v>
      </c>
      <c r="RF13" s="10">
        <v>3</v>
      </c>
      <c r="RG13" s="10">
        <v>69</v>
      </c>
      <c r="RH13" s="10">
        <v>69</v>
      </c>
      <c r="RI13" s="10">
        <v>0</v>
      </c>
      <c r="RJ13" s="10">
        <v>0</v>
      </c>
      <c r="RK13" s="10">
        <v>0</v>
      </c>
      <c r="RL13" s="10">
        <v>69</v>
      </c>
      <c r="RM13" s="10">
        <v>0</v>
      </c>
      <c r="RN13" s="10">
        <v>4</v>
      </c>
      <c r="RO13" s="10">
        <v>62</v>
      </c>
      <c r="RP13" s="10">
        <v>0</v>
      </c>
      <c r="RQ13" s="10">
        <v>0</v>
      </c>
      <c r="RR13" s="10">
        <v>0</v>
      </c>
      <c r="RS13" s="10">
        <v>3</v>
      </c>
      <c r="RT13" s="10">
        <v>41</v>
      </c>
      <c r="RU13" s="10">
        <v>41</v>
      </c>
      <c r="RV13" s="10">
        <v>0</v>
      </c>
      <c r="RW13" s="10">
        <v>0</v>
      </c>
      <c r="RX13" s="10">
        <v>0</v>
      </c>
      <c r="RY13" s="10">
        <v>38</v>
      </c>
      <c r="RZ13" s="10">
        <v>3</v>
      </c>
      <c r="SA13" s="10">
        <v>3</v>
      </c>
      <c r="SB13" s="10">
        <v>37</v>
      </c>
      <c r="SC13" s="10">
        <v>0</v>
      </c>
      <c r="SD13" s="10">
        <v>1</v>
      </c>
      <c r="SE13" s="10">
        <v>0</v>
      </c>
      <c r="SF13" s="10">
        <v>0</v>
      </c>
      <c r="SG13" s="10">
        <v>110</v>
      </c>
      <c r="SH13" s="10">
        <v>110</v>
      </c>
      <c r="SI13" s="10">
        <v>0</v>
      </c>
      <c r="SJ13" s="10">
        <v>0</v>
      </c>
      <c r="SK13" s="10">
        <v>0</v>
      </c>
      <c r="SL13" s="10">
        <v>107</v>
      </c>
      <c r="SM13" s="10">
        <v>3</v>
      </c>
      <c r="SN13" s="10">
        <v>7</v>
      </c>
      <c r="SO13" s="10">
        <v>99</v>
      </c>
      <c r="SP13" s="10">
        <v>0</v>
      </c>
      <c r="SQ13" s="10">
        <v>1</v>
      </c>
      <c r="SR13" s="10">
        <v>0</v>
      </c>
      <c r="SS13" s="10">
        <v>3</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123</v>
      </c>
      <c r="TM13" s="10">
        <v>69</v>
      </c>
      <c r="TN13" s="10">
        <v>41</v>
      </c>
      <c r="TO13" s="10">
        <v>110</v>
      </c>
      <c r="TP13" s="10">
        <v>13</v>
      </c>
      <c r="TQ13" s="10">
        <v>197</v>
      </c>
      <c r="TR13" s="10">
        <v>114</v>
      </c>
      <c r="TS13" s="10">
        <v>65</v>
      </c>
      <c r="TT13" s="10">
        <v>179</v>
      </c>
      <c r="TU13" s="10">
        <v>18</v>
      </c>
    </row>
    <row r="14" spans="1:541" x14ac:dyDescent="0.25">
      <c r="A14" s="4" t="s">
        <v>30</v>
      </c>
      <c r="B14" s="10">
        <v>1</v>
      </c>
      <c r="C14" s="10">
        <v>854</v>
      </c>
      <c r="D14" s="10">
        <v>361</v>
      </c>
      <c r="E14" s="10">
        <v>76</v>
      </c>
      <c r="F14" s="10">
        <v>417</v>
      </c>
      <c r="G14" s="10">
        <v>399</v>
      </c>
      <c r="H14" s="10">
        <v>455</v>
      </c>
      <c r="I14" s="10">
        <v>0</v>
      </c>
      <c r="J14" s="10">
        <v>0</v>
      </c>
      <c r="K14" s="10">
        <v>804</v>
      </c>
      <c r="L14" s="10">
        <v>50</v>
      </c>
      <c r="M14" s="10">
        <v>11</v>
      </c>
      <c r="N14" s="10">
        <v>8</v>
      </c>
      <c r="O14" s="10">
        <v>20</v>
      </c>
      <c r="P14" s="10">
        <v>1</v>
      </c>
      <c r="Q14" s="10">
        <v>788</v>
      </c>
      <c r="R14" s="10">
        <v>26</v>
      </c>
      <c r="S14" s="10">
        <v>124</v>
      </c>
      <c r="T14" s="10">
        <v>67</v>
      </c>
      <c r="U14" s="10">
        <v>4</v>
      </c>
      <c r="V14" s="10">
        <v>53</v>
      </c>
      <c r="W14" s="10">
        <v>63</v>
      </c>
      <c r="X14" s="10">
        <v>61</v>
      </c>
      <c r="Y14" s="10">
        <v>0</v>
      </c>
      <c r="Z14" s="10">
        <v>0</v>
      </c>
      <c r="AA14" s="10">
        <v>124</v>
      </c>
      <c r="AB14" s="10">
        <v>0</v>
      </c>
      <c r="AC14" s="10">
        <v>2</v>
      </c>
      <c r="AD14" s="10">
        <v>6</v>
      </c>
      <c r="AE14" s="10">
        <v>5</v>
      </c>
      <c r="AF14" s="10">
        <v>0</v>
      </c>
      <c r="AG14" s="10">
        <v>109</v>
      </c>
      <c r="AH14" s="10">
        <v>2</v>
      </c>
      <c r="AI14" s="10">
        <v>3</v>
      </c>
      <c r="AJ14" s="10">
        <v>0</v>
      </c>
      <c r="AK14" s="10">
        <v>3</v>
      </c>
      <c r="AL14" s="10">
        <v>0</v>
      </c>
      <c r="AM14" s="10">
        <v>2</v>
      </c>
      <c r="AN14" s="10">
        <v>1</v>
      </c>
      <c r="AO14" s="10">
        <v>0</v>
      </c>
      <c r="AP14" s="10">
        <v>0</v>
      </c>
      <c r="AQ14" s="10">
        <v>3</v>
      </c>
      <c r="AR14" s="10">
        <v>0</v>
      </c>
      <c r="AS14" s="10">
        <v>0</v>
      </c>
      <c r="AT14" s="10">
        <v>0</v>
      </c>
      <c r="AU14" s="10">
        <v>0</v>
      </c>
      <c r="AV14" s="10">
        <v>0</v>
      </c>
      <c r="AW14" s="10">
        <v>3</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127</v>
      </c>
      <c r="BP14" s="10">
        <v>67</v>
      </c>
      <c r="BQ14" s="10">
        <v>7</v>
      </c>
      <c r="BR14" s="10">
        <v>53</v>
      </c>
      <c r="BS14" s="10">
        <v>65</v>
      </c>
      <c r="BT14" s="10">
        <v>62</v>
      </c>
      <c r="BU14" s="10">
        <v>0</v>
      </c>
      <c r="BV14" s="10">
        <v>0</v>
      </c>
      <c r="BW14" s="10">
        <v>127</v>
      </c>
      <c r="BX14" s="10">
        <v>0</v>
      </c>
      <c r="BY14" s="10">
        <v>2</v>
      </c>
      <c r="BZ14" s="10">
        <v>6</v>
      </c>
      <c r="CA14" s="10">
        <v>5</v>
      </c>
      <c r="CB14" s="10">
        <v>0</v>
      </c>
      <c r="CC14" s="10">
        <v>112</v>
      </c>
      <c r="CD14" s="10">
        <v>2</v>
      </c>
      <c r="CE14" s="10">
        <v>727</v>
      </c>
      <c r="CF14" s="10">
        <v>294</v>
      </c>
      <c r="CG14" s="10">
        <v>69</v>
      </c>
      <c r="CH14" s="10">
        <v>364</v>
      </c>
      <c r="CI14" s="10">
        <v>334</v>
      </c>
      <c r="CJ14" s="10">
        <v>393</v>
      </c>
      <c r="CK14" s="10">
        <v>0</v>
      </c>
      <c r="CL14" s="10">
        <v>0</v>
      </c>
      <c r="CM14" s="10">
        <v>677</v>
      </c>
      <c r="CN14" s="10">
        <v>50</v>
      </c>
      <c r="CO14" s="10">
        <v>9</v>
      </c>
      <c r="CP14" s="10">
        <v>2</v>
      </c>
      <c r="CQ14" s="10">
        <v>15</v>
      </c>
      <c r="CR14" s="10">
        <v>1</v>
      </c>
      <c r="CS14" s="10">
        <v>676</v>
      </c>
      <c r="CT14" s="10">
        <v>24</v>
      </c>
      <c r="CU14" s="10">
        <v>209</v>
      </c>
      <c r="CV14" s="10">
        <v>2</v>
      </c>
      <c r="CW14" s="10">
        <v>17</v>
      </c>
      <c r="CX14" s="10">
        <v>190</v>
      </c>
      <c r="CY14" s="10">
        <v>64</v>
      </c>
      <c r="CZ14" s="10">
        <v>145</v>
      </c>
      <c r="DA14" s="10">
        <v>0</v>
      </c>
      <c r="DB14" s="10">
        <v>0</v>
      </c>
      <c r="DC14" s="10">
        <v>190</v>
      </c>
      <c r="DD14" s="10">
        <v>19</v>
      </c>
      <c r="DE14" s="10">
        <v>7</v>
      </c>
      <c r="DF14" s="10">
        <v>3</v>
      </c>
      <c r="DG14" s="10">
        <v>17</v>
      </c>
      <c r="DH14" s="10">
        <v>1</v>
      </c>
      <c r="DI14" s="10">
        <v>171</v>
      </c>
      <c r="DJ14" s="10">
        <v>10</v>
      </c>
      <c r="DK14" s="10">
        <v>19</v>
      </c>
      <c r="DL14" s="10">
        <v>2</v>
      </c>
      <c r="DM14" s="10">
        <v>0</v>
      </c>
      <c r="DN14" s="10">
        <v>17</v>
      </c>
      <c r="DO14" s="10">
        <v>7</v>
      </c>
      <c r="DP14" s="10">
        <v>12</v>
      </c>
      <c r="DQ14" s="10">
        <v>0</v>
      </c>
      <c r="DR14" s="10">
        <v>0</v>
      </c>
      <c r="DS14" s="10">
        <v>19</v>
      </c>
      <c r="DT14" s="10">
        <v>0</v>
      </c>
      <c r="DU14" s="10">
        <v>0</v>
      </c>
      <c r="DV14" s="10">
        <v>2</v>
      </c>
      <c r="DW14" s="10">
        <v>4</v>
      </c>
      <c r="DX14" s="10">
        <v>0</v>
      </c>
      <c r="DY14" s="10">
        <v>11</v>
      </c>
      <c r="DZ14" s="10">
        <v>2</v>
      </c>
      <c r="EA14" s="10">
        <v>3</v>
      </c>
      <c r="EB14" s="10">
        <v>0</v>
      </c>
      <c r="EC14" s="10">
        <v>3</v>
      </c>
      <c r="ED14" s="10">
        <v>0</v>
      </c>
      <c r="EE14" s="10">
        <v>2</v>
      </c>
      <c r="EF14" s="10">
        <v>1</v>
      </c>
      <c r="EG14" s="10">
        <v>0</v>
      </c>
      <c r="EH14" s="10">
        <v>0</v>
      </c>
      <c r="EI14" s="10">
        <v>3</v>
      </c>
      <c r="EJ14" s="10">
        <v>0</v>
      </c>
      <c r="EK14" s="10">
        <v>0</v>
      </c>
      <c r="EL14" s="10">
        <v>0</v>
      </c>
      <c r="EM14" s="10">
        <v>0</v>
      </c>
      <c r="EN14" s="10">
        <v>0</v>
      </c>
      <c r="EO14" s="10">
        <v>3</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22</v>
      </c>
      <c r="FH14" s="10">
        <v>2</v>
      </c>
      <c r="FI14" s="10">
        <v>3</v>
      </c>
      <c r="FJ14" s="10">
        <v>17</v>
      </c>
      <c r="FK14" s="10">
        <v>9</v>
      </c>
      <c r="FL14" s="10">
        <v>13</v>
      </c>
      <c r="FM14" s="10">
        <v>0</v>
      </c>
      <c r="FN14" s="10">
        <v>0</v>
      </c>
      <c r="FO14" s="10">
        <v>22</v>
      </c>
      <c r="FP14" s="10">
        <v>0</v>
      </c>
      <c r="FQ14" s="10">
        <v>0</v>
      </c>
      <c r="FR14" s="10">
        <v>2</v>
      </c>
      <c r="FS14" s="10">
        <v>4</v>
      </c>
      <c r="FT14" s="10">
        <v>0</v>
      </c>
      <c r="FU14" s="10">
        <v>14</v>
      </c>
      <c r="FV14" s="10">
        <v>2</v>
      </c>
      <c r="FW14" s="10">
        <v>187</v>
      </c>
      <c r="FX14" s="10">
        <v>0</v>
      </c>
      <c r="FY14" s="10">
        <v>14</v>
      </c>
      <c r="FZ14" s="10">
        <v>173</v>
      </c>
      <c r="GA14" s="10">
        <v>55</v>
      </c>
      <c r="GB14" s="10">
        <v>132</v>
      </c>
      <c r="GC14" s="10">
        <v>0</v>
      </c>
      <c r="GD14" s="10">
        <v>0</v>
      </c>
      <c r="GE14" s="10">
        <v>168</v>
      </c>
      <c r="GF14" s="10">
        <v>19</v>
      </c>
      <c r="GG14" s="10">
        <v>7</v>
      </c>
      <c r="GH14" s="10">
        <v>1</v>
      </c>
      <c r="GI14" s="10">
        <v>13</v>
      </c>
      <c r="GJ14" s="10">
        <v>1</v>
      </c>
      <c r="GK14" s="10">
        <v>157</v>
      </c>
      <c r="GL14" s="10">
        <v>8</v>
      </c>
      <c r="GM14" s="10">
        <v>645</v>
      </c>
      <c r="GN14" s="10">
        <v>359</v>
      </c>
      <c r="GO14" s="10">
        <v>59</v>
      </c>
      <c r="GP14" s="10">
        <v>227</v>
      </c>
      <c r="GQ14" s="10">
        <v>335</v>
      </c>
      <c r="GR14" s="10">
        <v>310</v>
      </c>
      <c r="GS14" s="10">
        <v>0</v>
      </c>
      <c r="GT14" s="10">
        <v>0</v>
      </c>
      <c r="GU14" s="10">
        <v>614</v>
      </c>
      <c r="GV14" s="10">
        <v>31</v>
      </c>
      <c r="GW14" s="10">
        <v>4</v>
      </c>
      <c r="GX14" s="10">
        <v>5</v>
      </c>
      <c r="GY14" s="10">
        <v>3</v>
      </c>
      <c r="GZ14" s="10">
        <v>0</v>
      </c>
      <c r="HA14" s="10">
        <v>617</v>
      </c>
      <c r="HB14" s="10">
        <v>16</v>
      </c>
      <c r="HC14" s="10">
        <v>105</v>
      </c>
      <c r="HD14" s="10">
        <v>65</v>
      </c>
      <c r="HE14" s="10">
        <v>4</v>
      </c>
      <c r="HF14" s="10">
        <v>36</v>
      </c>
      <c r="HG14" s="10">
        <v>56</v>
      </c>
      <c r="HH14" s="10">
        <v>49</v>
      </c>
      <c r="HI14" s="10">
        <v>0</v>
      </c>
      <c r="HJ14" s="10">
        <v>0</v>
      </c>
      <c r="HK14" s="10">
        <v>105</v>
      </c>
      <c r="HL14" s="10">
        <v>0</v>
      </c>
      <c r="HM14" s="10">
        <v>2</v>
      </c>
      <c r="HN14" s="10">
        <v>4</v>
      </c>
      <c r="HO14" s="10">
        <v>1</v>
      </c>
      <c r="HP14" s="10">
        <v>0</v>
      </c>
      <c r="HQ14" s="10">
        <v>98</v>
      </c>
      <c r="HR14" s="10">
        <v>0</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105</v>
      </c>
      <c r="IJ14" s="10">
        <v>65</v>
      </c>
      <c r="IK14" s="10">
        <v>4</v>
      </c>
      <c r="IL14" s="10">
        <v>36</v>
      </c>
      <c r="IM14" s="10">
        <v>56</v>
      </c>
      <c r="IN14" s="10">
        <v>49</v>
      </c>
      <c r="IO14" s="10">
        <v>0</v>
      </c>
      <c r="IP14" s="10">
        <v>0</v>
      </c>
      <c r="IQ14" s="10">
        <v>105</v>
      </c>
      <c r="IR14" s="10">
        <v>0</v>
      </c>
      <c r="IS14" s="10">
        <v>2</v>
      </c>
      <c r="IT14" s="10">
        <v>4</v>
      </c>
      <c r="IU14" s="10">
        <v>1</v>
      </c>
      <c r="IV14" s="10">
        <v>0</v>
      </c>
      <c r="IW14" s="10">
        <v>98</v>
      </c>
      <c r="IX14" s="10">
        <v>0</v>
      </c>
      <c r="IY14" s="10">
        <v>540</v>
      </c>
      <c r="IZ14" s="10">
        <v>294</v>
      </c>
      <c r="JA14" s="10">
        <v>55</v>
      </c>
      <c r="JB14" s="10">
        <v>191</v>
      </c>
      <c r="JC14" s="10">
        <v>279</v>
      </c>
      <c r="JD14" s="10">
        <v>261</v>
      </c>
      <c r="JE14" s="10">
        <v>0</v>
      </c>
      <c r="JF14" s="10">
        <v>0</v>
      </c>
      <c r="JG14" s="10">
        <v>509</v>
      </c>
      <c r="JH14" s="10">
        <v>31</v>
      </c>
      <c r="JI14" s="10">
        <v>2</v>
      </c>
      <c r="JJ14" s="10">
        <v>1</v>
      </c>
      <c r="JK14" s="10">
        <v>2</v>
      </c>
      <c r="JL14" s="10">
        <v>0</v>
      </c>
      <c r="JM14" s="10">
        <v>519</v>
      </c>
      <c r="JN14" s="10">
        <v>16</v>
      </c>
      <c r="JO14" s="10">
        <v>120</v>
      </c>
      <c r="JP14" s="10">
        <v>25</v>
      </c>
      <c r="JQ14" s="10">
        <v>0</v>
      </c>
      <c r="JR14" s="10">
        <v>25</v>
      </c>
      <c r="JS14" s="10">
        <v>95</v>
      </c>
      <c r="JT14" s="10">
        <v>66</v>
      </c>
      <c r="JU14" s="10">
        <v>0</v>
      </c>
      <c r="JV14" s="10">
        <v>0</v>
      </c>
      <c r="JW14" s="10">
        <v>0</v>
      </c>
      <c r="JX14" s="10">
        <v>66</v>
      </c>
      <c r="JY14" s="10">
        <v>12</v>
      </c>
      <c r="JZ14" s="10">
        <v>0</v>
      </c>
      <c r="KA14" s="10">
        <v>0</v>
      </c>
      <c r="KB14" s="10">
        <v>0</v>
      </c>
      <c r="KC14" s="10">
        <v>12</v>
      </c>
      <c r="KD14" s="10">
        <v>54</v>
      </c>
      <c r="KE14" s="10">
        <v>0</v>
      </c>
      <c r="KF14" s="10">
        <v>0</v>
      </c>
      <c r="KG14" s="10">
        <v>54</v>
      </c>
      <c r="KH14" s="10">
        <v>14</v>
      </c>
      <c r="KI14" s="10">
        <v>0</v>
      </c>
      <c r="KJ14" s="10">
        <v>14</v>
      </c>
      <c r="KK14" s="10">
        <v>0</v>
      </c>
      <c r="KL14" s="10">
        <v>0</v>
      </c>
      <c r="KM14" s="10">
        <v>11</v>
      </c>
      <c r="KN14" s="10">
        <v>3</v>
      </c>
      <c r="KO14" s="10">
        <v>1</v>
      </c>
      <c r="KP14" s="10">
        <v>3</v>
      </c>
      <c r="KQ14" s="10">
        <v>1</v>
      </c>
      <c r="KR14" s="10">
        <v>0</v>
      </c>
      <c r="KS14" s="10">
        <v>9</v>
      </c>
      <c r="KT14" s="10">
        <v>0</v>
      </c>
      <c r="KU14" s="10">
        <v>4</v>
      </c>
      <c r="KV14" s="10">
        <v>0</v>
      </c>
      <c r="KW14" s="10">
        <v>4</v>
      </c>
      <c r="KX14" s="10">
        <v>0</v>
      </c>
      <c r="KY14" s="10">
        <v>0</v>
      </c>
      <c r="KZ14" s="10">
        <v>4</v>
      </c>
      <c r="LA14" s="10">
        <v>0</v>
      </c>
      <c r="LB14" s="10">
        <v>0</v>
      </c>
      <c r="LC14" s="10">
        <v>2</v>
      </c>
      <c r="LD14" s="10">
        <v>1</v>
      </c>
      <c r="LE14" s="10">
        <v>0</v>
      </c>
      <c r="LF14" s="10">
        <v>1</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0</v>
      </c>
      <c r="MJ14" s="10">
        <v>4</v>
      </c>
      <c r="MK14" s="10">
        <v>0</v>
      </c>
      <c r="ML14" s="10">
        <v>0</v>
      </c>
      <c r="MM14" s="10">
        <v>4</v>
      </c>
      <c r="MN14" s="10">
        <v>0</v>
      </c>
      <c r="MO14" s="10">
        <v>0</v>
      </c>
      <c r="MP14" s="10">
        <v>2</v>
      </c>
      <c r="MQ14" s="10">
        <v>1</v>
      </c>
      <c r="MR14" s="10">
        <v>0</v>
      </c>
      <c r="MS14" s="10">
        <v>1</v>
      </c>
      <c r="MT14" s="10">
        <v>0</v>
      </c>
      <c r="MU14" s="10">
        <v>10</v>
      </c>
      <c r="MV14" s="10">
        <v>0</v>
      </c>
      <c r="MW14" s="10">
        <v>10</v>
      </c>
      <c r="MX14" s="10">
        <v>0</v>
      </c>
      <c r="MY14" s="10">
        <v>0</v>
      </c>
      <c r="MZ14" s="10">
        <v>7</v>
      </c>
      <c r="NA14" s="10">
        <v>3</v>
      </c>
      <c r="NB14" s="10">
        <v>1</v>
      </c>
      <c r="NC14" s="10">
        <v>1</v>
      </c>
      <c r="ND14" s="10">
        <v>0</v>
      </c>
      <c r="NE14" s="10">
        <v>0</v>
      </c>
      <c r="NF14" s="10">
        <v>8</v>
      </c>
      <c r="NG14" s="10">
        <v>0</v>
      </c>
      <c r="NH14" s="10">
        <v>7</v>
      </c>
      <c r="NI14" s="10">
        <v>4</v>
      </c>
      <c r="NJ14" s="10">
        <v>3</v>
      </c>
      <c r="NK14" s="10">
        <v>0</v>
      </c>
      <c r="NL14" s="10">
        <v>0</v>
      </c>
      <c r="NM14" s="10">
        <v>7</v>
      </c>
      <c r="NN14" s="10">
        <v>0</v>
      </c>
      <c r="NO14" s="10">
        <v>0</v>
      </c>
      <c r="NP14" s="10">
        <v>0</v>
      </c>
      <c r="NQ14" s="10">
        <v>1</v>
      </c>
      <c r="NR14" s="10">
        <v>0</v>
      </c>
      <c r="NS14" s="10">
        <v>6</v>
      </c>
      <c r="NT14" s="10">
        <v>0</v>
      </c>
      <c r="NU14" s="10">
        <v>2</v>
      </c>
      <c r="NV14" s="10">
        <v>1</v>
      </c>
      <c r="NW14" s="10">
        <v>1</v>
      </c>
      <c r="NX14" s="10">
        <v>0</v>
      </c>
      <c r="NY14" s="10">
        <v>0</v>
      </c>
      <c r="NZ14" s="10">
        <v>2</v>
      </c>
      <c r="OA14" s="10">
        <v>0</v>
      </c>
      <c r="OB14" s="10">
        <v>0</v>
      </c>
      <c r="OC14" s="10">
        <v>0</v>
      </c>
      <c r="OD14" s="10">
        <v>1</v>
      </c>
      <c r="OE14" s="10">
        <v>0</v>
      </c>
      <c r="OF14" s="10">
        <v>1</v>
      </c>
      <c r="OG14" s="10">
        <v>0</v>
      </c>
      <c r="OH14" s="10">
        <v>3</v>
      </c>
      <c r="OI14" s="10">
        <v>2</v>
      </c>
      <c r="OJ14" s="10">
        <v>1</v>
      </c>
      <c r="OK14" s="10">
        <v>0</v>
      </c>
      <c r="OL14" s="10">
        <v>0</v>
      </c>
      <c r="OM14" s="10">
        <v>3</v>
      </c>
      <c r="ON14" s="10">
        <v>0</v>
      </c>
      <c r="OO14" s="10">
        <v>0</v>
      </c>
      <c r="OP14" s="10">
        <v>0</v>
      </c>
      <c r="OQ14" s="10">
        <v>0</v>
      </c>
      <c r="OR14" s="10">
        <v>0</v>
      </c>
      <c r="OS14" s="10">
        <v>3</v>
      </c>
      <c r="OT14" s="10">
        <v>0</v>
      </c>
      <c r="OU14" s="10">
        <v>0</v>
      </c>
      <c r="OV14" s="10">
        <v>0</v>
      </c>
      <c r="OW14" s="10">
        <v>0</v>
      </c>
      <c r="OX14" s="10">
        <v>0</v>
      </c>
      <c r="OY14" s="10">
        <v>0</v>
      </c>
      <c r="OZ14" s="10">
        <v>0</v>
      </c>
      <c r="PA14" s="10">
        <v>0</v>
      </c>
      <c r="PB14" s="10">
        <v>0</v>
      </c>
      <c r="PC14" s="10">
        <v>0</v>
      </c>
      <c r="PD14" s="10">
        <v>0</v>
      </c>
      <c r="PE14" s="10">
        <v>0</v>
      </c>
      <c r="PF14" s="10">
        <v>0</v>
      </c>
      <c r="PG14" s="10">
        <v>0</v>
      </c>
      <c r="PH14" s="10">
        <v>5</v>
      </c>
      <c r="PI14" s="10">
        <v>3</v>
      </c>
      <c r="PJ14" s="10">
        <v>2</v>
      </c>
      <c r="PK14" s="10">
        <v>0</v>
      </c>
      <c r="PL14" s="10">
        <v>0</v>
      </c>
      <c r="PM14" s="10">
        <v>5</v>
      </c>
      <c r="PN14" s="10">
        <v>0</v>
      </c>
      <c r="PO14" s="10">
        <v>0</v>
      </c>
      <c r="PP14" s="10">
        <v>0</v>
      </c>
      <c r="PQ14" s="10">
        <v>1</v>
      </c>
      <c r="PR14" s="10">
        <v>0</v>
      </c>
      <c r="PS14" s="10">
        <v>4</v>
      </c>
      <c r="PT14" s="10">
        <v>0</v>
      </c>
      <c r="PU14" s="10">
        <v>2</v>
      </c>
      <c r="PV14" s="10">
        <v>1</v>
      </c>
      <c r="PW14" s="10">
        <v>1</v>
      </c>
      <c r="PX14" s="10">
        <v>0</v>
      </c>
      <c r="PY14" s="10">
        <v>0</v>
      </c>
      <c r="PZ14" s="10">
        <v>2</v>
      </c>
      <c r="QA14" s="10">
        <v>0</v>
      </c>
      <c r="QB14" s="10">
        <v>0</v>
      </c>
      <c r="QC14" s="10">
        <v>0</v>
      </c>
      <c r="QD14" s="10">
        <v>0</v>
      </c>
      <c r="QE14" s="10">
        <v>0</v>
      </c>
      <c r="QF14" s="10">
        <v>2</v>
      </c>
      <c r="QG14" s="10">
        <v>0</v>
      </c>
      <c r="QH14" s="10">
        <v>2</v>
      </c>
      <c r="QI14" s="10">
        <v>2</v>
      </c>
      <c r="QJ14" s="10">
        <v>0</v>
      </c>
      <c r="QK14" s="10">
        <v>0</v>
      </c>
      <c r="QL14" s="10">
        <v>2</v>
      </c>
      <c r="QM14" s="10">
        <v>0</v>
      </c>
      <c r="QN14" s="10">
        <v>5</v>
      </c>
      <c r="QO14" s="10">
        <v>0</v>
      </c>
      <c r="QP14" s="10">
        <v>3</v>
      </c>
      <c r="QQ14" s="10">
        <v>0</v>
      </c>
      <c r="QR14" s="10">
        <v>3</v>
      </c>
      <c r="QS14" s="10">
        <v>2</v>
      </c>
      <c r="QT14" s="10">
        <v>6</v>
      </c>
      <c r="QU14" s="10">
        <v>3</v>
      </c>
      <c r="QV14" s="10">
        <v>3</v>
      </c>
      <c r="QW14" s="10">
        <v>0</v>
      </c>
      <c r="QX14" s="10">
        <v>0</v>
      </c>
      <c r="QY14" s="10">
        <v>6</v>
      </c>
      <c r="QZ14" s="10">
        <v>0</v>
      </c>
      <c r="RA14" s="10">
        <v>0</v>
      </c>
      <c r="RB14" s="10">
        <v>0</v>
      </c>
      <c r="RC14" s="10">
        <v>0</v>
      </c>
      <c r="RD14" s="10">
        <v>0</v>
      </c>
      <c r="RE14" s="10">
        <v>6</v>
      </c>
      <c r="RF14" s="10">
        <v>0</v>
      </c>
      <c r="RG14" s="10">
        <v>2</v>
      </c>
      <c r="RH14" s="10">
        <v>1</v>
      </c>
      <c r="RI14" s="10">
        <v>1</v>
      </c>
      <c r="RJ14" s="10">
        <v>0</v>
      </c>
      <c r="RK14" s="10">
        <v>0</v>
      </c>
      <c r="RL14" s="10">
        <v>2</v>
      </c>
      <c r="RM14" s="10">
        <v>0</v>
      </c>
      <c r="RN14" s="10">
        <v>0</v>
      </c>
      <c r="RO14" s="10">
        <v>0</v>
      </c>
      <c r="RP14" s="10">
        <v>0</v>
      </c>
      <c r="RQ14" s="10">
        <v>0</v>
      </c>
      <c r="RR14" s="10">
        <v>2</v>
      </c>
      <c r="RS14" s="10">
        <v>0</v>
      </c>
      <c r="RT14" s="10">
        <v>0</v>
      </c>
      <c r="RU14" s="10">
        <v>0</v>
      </c>
      <c r="RV14" s="10">
        <v>0</v>
      </c>
      <c r="RW14" s="10">
        <v>0</v>
      </c>
      <c r="RX14" s="10">
        <v>0</v>
      </c>
      <c r="RY14" s="10">
        <v>0</v>
      </c>
      <c r="RZ14" s="10">
        <v>0</v>
      </c>
      <c r="SA14" s="10">
        <v>0</v>
      </c>
      <c r="SB14" s="10">
        <v>0</v>
      </c>
      <c r="SC14" s="10">
        <v>0</v>
      </c>
      <c r="SD14" s="10">
        <v>0</v>
      </c>
      <c r="SE14" s="10">
        <v>0</v>
      </c>
      <c r="SF14" s="10">
        <v>0</v>
      </c>
      <c r="SG14" s="10">
        <v>2</v>
      </c>
      <c r="SH14" s="10">
        <v>1</v>
      </c>
      <c r="SI14" s="10">
        <v>1</v>
      </c>
      <c r="SJ14" s="10">
        <v>0</v>
      </c>
      <c r="SK14" s="10">
        <v>0</v>
      </c>
      <c r="SL14" s="10">
        <v>2</v>
      </c>
      <c r="SM14" s="10">
        <v>0</v>
      </c>
      <c r="SN14" s="10">
        <v>0</v>
      </c>
      <c r="SO14" s="10">
        <v>0</v>
      </c>
      <c r="SP14" s="10">
        <v>0</v>
      </c>
      <c r="SQ14" s="10">
        <v>0</v>
      </c>
      <c r="SR14" s="10">
        <v>2</v>
      </c>
      <c r="SS14" s="10">
        <v>0</v>
      </c>
      <c r="ST14" s="10">
        <v>4</v>
      </c>
      <c r="SU14" s="10">
        <v>2</v>
      </c>
      <c r="SV14" s="10">
        <v>2</v>
      </c>
      <c r="SW14" s="10">
        <v>0</v>
      </c>
      <c r="SX14" s="10">
        <v>0</v>
      </c>
      <c r="SY14" s="10">
        <v>4</v>
      </c>
      <c r="SZ14" s="10">
        <v>0</v>
      </c>
      <c r="TA14" s="10">
        <v>0</v>
      </c>
      <c r="TB14" s="10">
        <v>0</v>
      </c>
      <c r="TC14" s="10">
        <v>0</v>
      </c>
      <c r="TD14" s="10">
        <v>0</v>
      </c>
      <c r="TE14" s="10">
        <v>4</v>
      </c>
      <c r="TF14" s="10">
        <v>0</v>
      </c>
      <c r="TG14" s="10">
        <v>0</v>
      </c>
      <c r="TH14" s="10">
        <v>0</v>
      </c>
      <c r="TI14" s="10">
        <v>0</v>
      </c>
      <c r="TJ14" s="10">
        <v>0</v>
      </c>
      <c r="TK14" s="10">
        <v>0</v>
      </c>
      <c r="TL14" s="10">
        <v>6</v>
      </c>
      <c r="TM14" s="10">
        <v>2</v>
      </c>
      <c r="TN14" s="10">
        <v>0</v>
      </c>
      <c r="TO14" s="10">
        <v>2</v>
      </c>
      <c r="TP14" s="10">
        <v>4</v>
      </c>
      <c r="TQ14" s="10">
        <v>3</v>
      </c>
      <c r="TR14" s="10">
        <v>1</v>
      </c>
      <c r="TS14" s="10">
        <v>0</v>
      </c>
      <c r="TT14" s="10">
        <v>1</v>
      </c>
      <c r="TU14" s="10">
        <v>2</v>
      </c>
    </row>
    <row r="15" spans="1:541" x14ac:dyDescent="0.25">
      <c r="A15" s="4" t="s">
        <v>31</v>
      </c>
      <c r="B15" s="10">
        <v>2</v>
      </c>
      <c r="C15" s="10">
        <v>6530</v>
      </c>
      <c r="D15" s="10">
        <v>1366</v>
      </c>
      <c r="E15" s="10">
        <v>370</v>
      </c>
      <c r="F15" s="10">
        <v>4794</v>
      </c>
      <c r="G15" s="10">
        <v>2673</v>
      </c>
      <c r="H15" s="10">
        <v>3827</v>
      </c>
      <c r="I15" s="10">
        <v>23</v>
      </c>
      <c r="J15" s="10">
        <v>7</v>
      </c>
      <c r="K15" s="10">
        <v>5558</v>
      </c>
      <c r="L15" s="10">
        <v>972</v>
      </c>
      <c r="M15" s="10">
        <v>1527</v>
      </c>
      <c r="N15" s="10">
        <v>214</v>
      </c>
      <c r="O15" s="10">
        <v>579</v>
      </c>
      <c r="P15" s="10">
        <v>80</v>
      </c>
      <c r="Q15" s="10">
        <v>2250</v>
      </c>
      <c r="R15" s="10">
        <v>1880</v>
      </c>
      <c r="S15" s="10">
        <v>1528</v>
      </c>
      <c r="T15" s="10">
        <v>394</v>
      </c>
      <c r="U15" s="10">
        <v>79</v>
      </c>
      <c r="V15" s="10">
        <v>1055</v>
      </c>
      <c r="W15" s="10">
        <v>633</v>
      </c>
      <c r="X15" s="10">
        <v>891</v>
      </c>
      <c r="Y15" s="10">
        <v>4</v>
      </c>
      <c r="Z15" s="10">
        <v>0</v>
      </c>
      <c r="AA15" s="10">
        <v>1332</v>
      </c>
      <c r="AB15" s="10">
        <v>196</v>
      </c>
      <c r="AC15" s="10">
        <v>386</v>
      </c>
      <c r="AD15" s="10">
        <v>60</v>
      </c>
      <c r="AE15" s="10">
        <v>122</v>
      </c>
      <c r="AF15" s="10">
        <v>13</v>
      </c>
      <c r="AG15" s="10">
        <v>534</v>
      </c>
      <c r="AH15" s="10">
        <v>413</v>
      </c>
      <c r="AI15" s="10">
        <v>1527</v>
      </c>
      <c r="AJ15" s="10">
        <v>667</v>
      </c>
      <c r="AK15" s="10">
        <v>96</v>
      </c>
      <c r="AL15" s="10">
        <v>764</v>
      </c>
      <c r="AM15" s="10">
        <v>747</v>
      </c>
      <c r="AN15" s="10">
        <v>777</v>
      </c>
      <c r="AO15" s="10">
        <v>3</v>
      </c>
      <c r="AP15" s="10">
        <v>0</v>
      </c>
      <c r="AQ15" s="10">
        <v>1317</v>
      </c>
      <c r="AR15" s="10">
        <v>210</v>
      </c>
      <c r="AS15" s="10">
        <v>196</v>
      </c>
      <c r="AT15" s="10">
        <v>55</v>
      </c>
      <c r="AU15" s="10">
        <v>88</v>
      </c>
      <c r="AV15" s="10">
        <v>8</v>
      </c>
      <c r="AW15" s="10">
        <v>729</v>
      </c>
      <c r="AX15" s="10">
        <v>451</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3055</v>
      </c>
      <c r="BP15" s="10">
        <v>1061</v>
      </c>
      <c r="BQ15" s="10">
        <v>175</v>
      </c>
      <c r="BR15" s="10">
        <v>1819</v>
      </c>
      <c r="BS15" s="10">
        <v>1380</v>
      </c>
      <c r="BT15" s="10">
        <v>1668</v>
      </c>
      <c r="BU15" s="10">
        <v>7</v>
      </c>
      <c r="BV15" s="10">
        <v>0</v>
      </c>
      <c r="BW15" s="10">
        <v>2649</v>
      </c>
      <c r="BX15" s="10">
        <v>406</v>
      </c>
      <c r="BY15" s="10">
        <v>582</v>
      </c>
      <c r="BZ15" s="10">
        <v>115</v>
      </c>
      <c r="CA15" s="10">
        <v>210</v>
      </c>
      <c r="CB15" s="10">
        <v>21</v>
      </c>
      <c r="CC15" s="10">
        <v>1263</v>
      </c>
      <c r="CD15" s="10">
        <v>864</v>
      </c>
      <c r="CE15" s="10">
        <v>3475</v>
      </c>
      <c r="CF15" s="10">
        <v>305</v>
      </c>
      <c r="CG15" s="10">
        <v>195</v>
      </c>
      <c r="CH15" s="10">
        <v>2975</v>
      </c>
      <c r="CI15" s="10">
        <v>1293</v>
      </c>
      <c r="CJ15" s="10">
        <v>2159</v>
      </c>
      <c r="CK15" s="10">
        <v>16</v>
      </c>
      <c r="CL15" s="10">
        <v>7</v>
      </c>
      <c r="CM15" s="10">
        <v>2909</v>
      </c>
      <c r="CN15" s="10">
        <v>566</v>
      </c>
      <c r="CO15" s="10">
        <v>945</v>
      </c>
      <c r="CP15" s="10">
        <v>99</v>
      </c>
      <c r="CQ15" s="10">
        <v>369</v>
      </c>
      <c r="CR15" s="10">
        <v>59</v>
      </c>
      <c r="CS15" s="10">
        <v>987</v>
      </c>
      <c r="CT15" s="10">
        <v>1016</v>
      </c>
      <c r="CU15" s="10">
        <v>4131</v>
      </c>
      <c r="CV15" s="10">
        <v>11</v>
      </c>
      <c r="CW15" s="10">
        <v>201</v>
      </c>
      <c r="CX15" s="10">
        <v>3919</v>
      </c>
      <c r="CY15" s="10">
        <v>1406</v>
      </c>
      <c r="CZ15" s="10">
        <v>2696</v>
      </c>
      <c r="DA15" s="10">
        <v>22</v>
      </c>
      <c r="DB15" s="10">
        <v>7</v>
      </c>
      <c r="DC15" s="10">
        <v>3524</v>
      </c>
      <c r="DD15" s="10">
        <v>607</v>
      </c>
      <c r="DE15" s="10">
        <v>1334</v>
      </c>
      <c r="DF15" s="10">
        <v>184</v>
      </c>
      <c r="DG15" s="10">
        <v>500</v>
      </c>
      <c r="DH15" s="10">
        <v>74</v>
      </c>
      <c r="DI15" s="10">
        <v>927</v>
      </c>
      <c r="DJ15" s="10">
        <v>1112</v>
      </c>
      <c r="DK15" s="10">
        <v>832</v>
      </c>
      <c r="DL15" s="10">
        <v>1</v>
      </c>
      <c r="DM15" s="10">
        <v>32</v>
      </c>
      <c r="DN15" s="10">
        <v>799</v>
      </c>
      <c r="DO15" s="10">
        <v>250</v>
      </c>
      <c r="DP15" s="10">
        <v>578</v>
      </c>
      <c r="DQ15" s="10">
        <v>4</v>
      </c>
      <c r="DR15" s="10">
        <v>0</v>
      </c>
      <c r="DS15" s="10">
        <v>725</v>
      </c>
      <c r="DT15" s="10">
        <v>107</v>
      </c>
      <c r="DU15" s="10">
        <v>317</v>
      </c>
      <c r="DV15" s="10">
        <v>49</v>
      </c>
      <c r="DW15" s="10">
        <v>101</v>
      </c>
      <c r="DX15" s="10">
        <v>12</v>
      </c>
      <c r="DY15" s="10">
        <v>144</v>
      </c>
      <c r="DZ15" s="10">
        <v>209</v>
      </c>
      <c r="EA15" s="10">
        <v>383</v>
      </c>
      <c r="EB15" s="10">
        <v>0</v>
      </c>
      <c r="EC15" s="10">
        <v>20</v>
      </c>
      <c r="ED15" s="10">
        <v>363</v>
      </c>
      <c r="EE15" s="10">
        <v>153</v>
      </c>
      <c r="EF15" s="10">
        <v>228</v>
      </c>
      <c r="EG15" s="10">
        <v>2</v>
      </c>
      <c r="EH15" s="10">
        <v>0</v>
      </c>
      <c r="EI15" s="10">
        <v>327</v>
      </c>
      <c r="EJ15" s="10">
        <v>56</v>
      </c>
      <c r="EK15" s="10">
        <v>135</v>
      </c>
      <c r="EL15" s="10">
        <v>40</v>
      </c>
      <c r="EM15" s="10">
        <v>44</v>
      </c>
      <c r="EN15" s="10">
        <v>5</v>
      </c>
      <c r="EO15" s="10">
        <v>66</v>
      </c>
      <c r="EP15" s="10">
        <v>93</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1215</v>
      </c>
      <c r="FH15" s="10">
        <v>1</v>
      </c>
      <c r="FI15" s="10">
        <v>52</v>
      </c>
      <c r="FJ15" s="10">
        <v>1162</v>
      </c>
      <c r="FK15" s="10">
        <v>403</v>
      </c>
      <c r="FL15" s="10">
        <v>806</v>
      </c>
      <c r="FM15" s="10">
        <v>6</v>
      </c>
      <c r="FN15" s="10">
        <v>0</v>
      </c>
      <c r="FO15" s="10">
        <v>1052</v>
      </c>
      <c r="FP15" s="10">
        <v>163</v>
      </c>
      <c r="FQ15" s="10">
        <v>452</v>
      </c>
      <c r="FR15" s="10">
        <v>89</v>
      </c>
      <c r="FS15" s="10">
        <v>145</v>
      </c>
      <c r="FT15" s="10">
        <v>17</v>
      </c>
      <c r="FU15" s="10">
        <v>210</v>
      </c>
      <c r="FV15" s="10">
        <v>302</v>
      </c>
      <c r="FW15" s="10">
        <v>2916</v>
      </c>
      <c r="FX15" s="10">
        <v>10</v>
      </c>
      <c r="FY15" s="10">
        <v>149</v>
      </c>
      <c r="FZ15" s="10">
        <v>2757</v>
      </c>
      <c r="GA15" s="10">
        <v>1003</v>
      </c>
      <c r="GB15" s="10">
        <v>1890</v>
      </c>
      <c r="GC15" s="10">
        <v>16</v>
      </c>
      <c r="GD15" s="10">
        <v>7</v>
      </c>
      <c r="GE15" s="10">
        <v>2472</v>
      </c>
      <c r="GF15" s="10">
        <v>444</v>
      </c>
      <c r="GG15" s="10">
        <v>882</v>
      </c>
      <c r="GH15" s="10">
        <v>95</v>
      </c>
      <c r="GI15" s="10">
        <v>355</v>
      </c>
      <c r="GJ15" s="10">
        <v>57</v>
      </c>
      <c r="GK15" s="10">
        <v>717</v>
      </c>
      <c r="GL15" s="10">
        <v>810</v>
      </c>
      <c r="GM15" s="10">
        <v>2399</v>
      </c>
      <c r="GN15" s="10">
        <v>1355</v>
      </c>
      <c r="GO15" s="10">
        <v>169</v>
      </c>
      <c r="GP15" s="10">
        <v>875</v>
      </c>
      <c r="GQ15" s="10">
        <v>1267</v>
      </c>
      <c r="GR15" s="10">
        <v>1131</v>
      </c>
      <c r="GS15" s="10">
        <v>1</v>
      </c>
      <c r="GT15" s="10">
        <v>0</v>
      </c>
      <c r="GU15" s="10">
        <v>2034</v>
      </c>
      <c r="GV15" s="10">
        <v>365</v>
      </c>
      <c r="GW15" s="10">
        <v>193</v>
      </c>
      <c r="GX15" s="10">
        <v>30</v>
      </c>
      <c r="GY15" s="10">
        <v>79</v>
      </c>
      <c r="GZ15" s="10">
        <v>6</v>
      </c>
      <c r="HA15" s="10">
        <v>1323</v>
      </c>
      <c r="HB15" s="10">
        <v>768</v>
      </c>
      <c r="HC15" s="10">
        <v>696</v>
      </c>
      <c r="HD15" s="10">
        <v>393</v>
      </c>
      <c r="HE15" s="10">
        <v>47</v>
      </c>
      <c r="HF15" s="10">
        <v>256</v>
      </c>
      <c r="HG15" s="10">
        <v>383</v>
      </c>
      <c r="HH15" s="10">
        <v>313</v>
      </c>
      <c r="HI15" s="10">
        <v>0</v>
      </c>
      <c r="HJ15" s="10">
        <v>0</v>
      </c>
      <c r="HK15" s="10">
        <v>607</v>
      </c>
      <c r="HL15" s="10">
        <v>89</v>
      </c>
      <c r="HM15" s="10">
        <v>69</v>
      </c>
      <c r="HN15" s="10">
        <v>11</v>
      </c>
      <c r="HO15" s="10">
        <v>21</v>
      </c>
      <c r="HP15" s="10">
        <v>1</v>
      </c>
      <c r="HQ15" s="10">
        <v>390</v>
      </c>
      <c r="HR15" s="10">
        <v>204</v>
      </c>
      <c r="HS15" s="10">
        <v>1144</v>
      </c>
      <c r="HT15" s="10">
        <v>667</v>
      </c>
      <c r="HU15" s="10">
        <v>76</v>
      </c>
      <c r="HV15" s="10">
        <v>401</v>
      </c>
      <c r="HW15" s="10">
        <v>594</v>
      </c>
      <c r="HX15" s="10">
        <v>549</v>
      </c>
      <c r="HY15" s="10">
        <v>1</v>
      </c>
      <c r="HZ15" s="10">
        <v>0</v>
      </c>
      <c r="IA15" s="10">
        <v>990</v>
      </c>
      <c r="IB15" s="10">
        <v>154</v>
      </c>
      <c r="IC15" s="10">
        <v>61</v>
      </c>
      <c r="ID15" s="10">
        <v>15</v>
      </c>
      <c r="IE15" s="10">
        <v>44</v>
      </c>
      <c r="IF15" s="10">
        <v>3</v>
      </c>
      <c r="IG15" s="10">
        <v>663</v>
      </c>
      <c r="IH15" s="10">
        <v>358</v>
      </c>
      <c r="II15" s="10">
        <v>1840</v>
      </c>
      <c r="IJ15" s="10">
        <v>1060</v>
      </c>
      <c r="IK15" s="10">
        <v>123</v>
      </c>
      <c r="IL15" s="10">
        <v>657</v>
      </c>
      <c r="IM15" s="10">
        <v>977</v>
      </c>
      <c r="IN15" s="10">
        <v>862</v>
      </c>
      <c r="IO15" s="10">
        <v>1</v>
      </c>
      <c r="IP15" s="10">
        <v>0</v>
      </c>
      <c r="IQ15" s="10">
        <v>1597</v>
      </c>
      <c r="IR15" s="10">
        <v>243</v>
      </c>
      <c r="IS15" s="10">
        <v>130</v>
      </c>
      <c r="IT15" s="10">
        <v>26</v>
      </c>
      <c r="IU15" s="10">
        <v>65</v>
      </c>
      <c r="IV15" s="10">
        <v>4</v>
      </c>
      <c r="IW15" s="10">
        <v>1053</v>
      </c>
      <c r="IX15" s="10">
        <v>562</v>
      </c>
      <c r="IY15" s="10">
        <v>559</v>
      </c>
      <c r="IZ15" s="10">
        <v>295</v>
      </c>
      <c r="JA15" s="10">
        <v>46</v>
      </c>
      <c r="JB15" s="10">
        <v>218</v>
      </c>
      <c r="JC15" s="10">
        <v>290</v>
      </c>
      <c r="JD15" s="10">
        <v>269</v>
      </c>
      <c r="JE15" s="10">
        <v>0</v>
      </c>
      <c r="JF15" s="10">
        <v>0</v>
      </c>
      <c r="JG15" s="10">
        <v>437</v>
      </c>
      <c r="JH15" s="10">
        <v>122</v>
      </c>
      <c r="JI15" s="10">
        <v>63</v>
      </c>
      <c r="JJ15" s="10">
        <v>4</v>
      </c>
      <c r="JK15" s="10">
        <v>14</v>
      </c>
      <c r="JL15" s="10">
        <v>2</v>
      </c>
      <c r="JM15" s="10">
        <v>270</v>
      </c>
      <c r="JN15" s="10">
        <v>206</v>
      </c>
      <c r="JO15" s="10">
        <v>623</v>
      </c>
      <c r="JP15" s="10">
        <v>195</v>
      </c>
      <c r="JQ15" s="10">
        <v>280</v>
      </c>
      <c r="JR15" s="10">
        <v>475</v>
      </c>
      <c r="JS15" s="10">
        <v>148</v>
      </c>
      <c r="JT15" s="10">
        <v>1714</v>
      </c>
      <c r="JU15" s="10">
        <v>258</v>
      </c>
      <c r="JV15" s="10">
        <v>0</v>
      </c>
      <c r="JW15" s="10">
        <v>258</v>
      </c>
      <c r="JX15" s="10">
        <v>1456</v>
      </c>
      <c r="JY15" s="10">
        <v>1529</v>
      </c>
      <c r="JZ15" s="10">
        <v>202</v>
      </c>
      <c r="KA15" s="10">
        <v>0</v>
      </c>
      <c r="KB15" s="10">
        <v>202</v>
      </c>
      <c r="KC15" s="10">
        <v>1327</v>
      </c>
      <c r="KD15" s="10">
        <v>185</v>
      </c>
      <c r="KE15" s="10">
        <v>56</v>
      </c>
      <c r="KF15" s="10">
        <v>56</v>
      </c>
      <c r="KG15" s="10">
        <v>129</v>
      </c>
      <c r="KH15" s="10">
        <v>532</v>
      </c>
      <c r="KI15" s="10">
        <v>50</v>
      </c>
      <c r="KJ15" s="10">
        <v>481</v>
      </c>
      <c r="KK15" s="10">
        <v>1</v>
      </c>
      <c r="KL15" s="10">
        <v>0</v>
      </c>
      <c r="KM15" s="10">
        <v>475</v>
      </c>
      <c r="KN15" s="10">
        <v>57</v>
      </c>
      <c r="KO15" s="10">
        <v>240</v>
      </c>
      <c r="KP15" s="10">
        <v>60</v>
      </c>
      <c r="KQ15" s="10">
        <v>48</v>
      </c>
      <c r="KR15" s="10">
        <v>7</v>
      </c>
      <c r="KS15" s="10">
        <v>69</v>
      </c>
      <c r="KT15" s="10">
        <v>108</v>
      </c>
      <c r="KU15" s="10">
        <v>127</v>
      </c>
      <c r="KV15" s="10">
        <v>8</v>
      </c>
      <c r="KW15" s="10">
        <v>119</v>
      </c>
      <c r="KX15" s="10">
        <v>0</v>
      </c>
      <c r="KY15" s="10">
        <v>0</v>
      </c>
      <c r="KZ15" s="10">
        <v>116</v>
      </c>
      <c r="LA15" s="10">
        <v>11</v>
      </c>
      <c r="LB15" s="10">
        <v>64</v>
      </c>
      <c r="LC15" s="10">
        <v>18</v>
      </c>
      <c r="LD15" s="10">
        <v>14</v>
      </c>
      <c r="LE15" s="10">
        <v>0</v>
      </c>
      <c r="LF15" s="10">
        <v>12</v>
      </c>
      <c r="LG15" s="10">
        <v>19</v>
      </c>
      <c r="LH15" s="10">
        <v>113</v>
      </c>
      <c r="LI15" s="10">
        <v>12</v>
      </c>
      <c r="LJ15" s="10">
        <v>101</v>
      </c>
      <c r="LK15" s="10">
        <v>0</v>
      </c>
      <c r="LL15" s="10">
        <v>0</v>
      </c>
      <c r="LM15" s="10">
        <v>101</v>
      </c>
      <c r="LN15" s="10">
        <v>12</v>
      </c>
      <c r="LO15" s="10">
        <v>51</v>
      </c>
      <c r="LP15" s="10">
        <v>22</v>
      </c>
      <c r="LQ15" s="10">
        <v>13</v>
      </c>
      <c r="LR15" s="10">
        <v>1</v>
      </c>
      <c r="LS15" s="10">
        <v>11</v>
      </c>
      <c r="LT15" s="10">
        <v>15</v>
      </c>
      <c r="LU15" s="10">
        <v>0</v>
      </c>
      <c r="LV15" s="10">
        <v>0</v>
      </c>
      <c r="LW15" s="10">
        <v>0</v>
      </c>
      <c r="LX15" s="10">
        <v>0</v>
      </c>
      <c r="LY15" s="10">
        <v>0</v>
      </c>
      <c r="LZ15" s="10">
        <v>0</v>
      </c>
      <c r="MA15" s="10">
        <v>0</v>
      </c>
      <c r="MB15" s="10">
        <v>0</v>
      </c>
      <c r="MC15" s="10">
        <v>0</v>
      </c>
      <c r="MD15" s="10">
        <v>0</v>
      </c>
      <c r="ME15" s="10">
        <v>0</v>
      </c>
      <c r="MF15" s="10">
        <v>0</v>
      </c>
      <c r="MG15" s="10">
        <v>0</v>
      </c>
      <c r="MH15" s="10">
        <v>240</v>
      </c>
      <c r="MI15" s="10">
        <v>20</v>
      </c>
      <c r="MJ15" s="10">
        <v>220</v>
      </c>
      <c r="MK15" s="10">
        <v>0</v>
      </c>
      <c r="ML15" s="10">
        <v>0</v>
      </c>
      <c r="MM15" s="10">
        <v>217</v>
      </c>
      <c r="MN15" s="10">
        <v>23</v>
      </c>
      <c r="MO15" s="10">
        <v>115</v>
      </c>
      <c r="MP15" s="10">
        <v>40</v>
      </c>
      <c r="MQ15" s="10">
        <v>27</v>
      </c>
      <c r="MR15" s="10">
        <v>1</v>
      </c>
      <c r="MS15" s="10">
        <v>23</v>
      </c>
      <c r="MT15" s="10">
        <v>34</v>
      </c>
      <c r="MU15" s="10">
        <v>292</v>
      </c>
      <c r="MV15" s="10">
        <v>30</v>
      </c>
      <c r="MW15" s="10">
        <v>261</v>
      </c>
      <c r="MX15" s="10">
        <v>1</v>
      </c>
      <c r="MY15" s="10">
        <v>0</v>
      </c>
      <c r="MZ15" s="10">
        <v>258</v>
      </c>
      <c r="NA15" s="10">
        <v>34</v>
      </c>
      <c r="NB15" s="10">
        <v>125</v>
      </c>
      <c r="NC15" s="10">
        <v>20</v>
      </c>
      <c r="ND15" s="10">
        <v>21</v>
      </c>
      <c r="NE15" s="10">
        <v>6</v>
      </c>
      <c r="NF15" s="10">
        <v>46</v>
      </c>
      <c r="NG15" s="10">
        <v>74</v>
      </c>
      <c r="NH15" s="10">
        <v>189</v>
      </c>
      <c r="NI15" s="10">
        <v>74</v>
      </c>
      <c r="NJ15" s="10">
        <v>115</v>
      </c>
      <c r="NK15" s="10">
        <v>0</v>
      </c>
      <c r="NL15" s="10">
        <v>0</v>
      </c>
      <c r="NM15" s="10">
        <v>155</v>
      </c>
      <c r="NN15" s="10">
        <v>34</v>
      </c>
      <c r="NO15" s="10">
        <v>35</v>
      </c>
      <c r="NP15" s="10">
        <v>10</v>
      </c>
      <c r="NQ15" s="10">
        <v>20</v>
      </c>
      <c r="NR15" s="10">
        <v>1</v>
      </c>
      <c r="NS15" s="10">
        <v>59</v>
      </c>
      <c r="NT15" s="10">
        <v>64</v>
      </c>
      <c r="NU15" s="10">
        <v>30</v>
      </c>
      <c r="NV15" s="10">
        <v>10</v>
      </c>
      <c r="NW15" s="10">
        <v>20</v>
      </c>
      <c r="NX15" s="10">
        <v>0</v>
      </c>
      <c r="NY15" s="10">
        <v>0</v>
      </c>
      <c r="NZ15" s="10">
        <v>27</v>
      </c>
      <c r="OA15" s="10">
        <v>3</v>
      </c>
      <c r="OB15" s="10">
        <v>8</v>
      </c>
      <c r="OC15" s="10">
        <v>1</v>
      </c>
      <c r="OD15" s="10">
        <v>7</v>
      </c>
      <c r="OE15" s="10">
        <v>1</v>
      </c>
      <c r="OF15" s="10">
        <v>7</v>
      </c>
      <c r="OG15" s="10">
        <v>6</v>
      </c>
      <c r="OH15" s="10">
        <v>20</v>
      </c>
      <c r="OI15" s="10">
        <v>8</v>
      </c>
      <c r="OJ15" s="10">
        <v>12</v>
      </c>
      <c r="OK15" s="10">
        <v>0</v>
      </c>
      <c r="OL15" s="10">
        <v>0</v>
      </c>
      <c r="OM15" s="10">
        <v>19</v>
      </c>
      <c r="ON15" s="10">
        <v>1</v>
      </c>
      <c r="OO15" s="10">
        <v>4</v>
      </c>
      <c r="OP15" s="10">
        <v>2</v>
      </c>
      <c r="OQ15" s="10">
        <v>1</v>
      </c>
      <c r="OR15" s="10">
        <v>0</v>
      </c>
      <c r="OS15" s="10">
        <v>5</v>
      </c>
      <c r="OT15" s="10">
        <v>8</v>
      </c>
      <c r="OU15" s="10">
        <v>0</v>
      </c>
      <c r="OV15" s="10">
        <v>0</v>
      </c>
      <c r="OW15" s="10">
        <v>0</v>
      </c>
      <c r="OX15" s="10">
        <v>0</v>
      </c>
      <c r="OY15" s="10">
        <v>0</v>
      </c>
      <c r="OZ15" s="10">
        <v>0</v>
      </c>
      <c r="PA15" s="10">
        <v>0</v>
      </c>
      <c r="PB15" s="10">
        <v>0</v>
      </c>
      <c r="PC15" s="10">
        <v>0</v>
      </c>
      <c r="PD15" s="10">
        <v>0</v>
      </c>
      <c r="PE15" s="10">
        <v>0</v>
      </c>
      <c r="PF15" s="10">
        <v>0</v>
      </c>
      <c r="PG15" s="10">
        <v>0</v>
      </c>
      <c r="PH15" s="10">
        <v>50</v>
      </c>
      <c r="PI15" s="10">
        <v>18</v>
      </c>
      <c r="PJ15" s="10">
        <v>32</v>
      </c>
      <c r="PK15" s="10">
        <v>0</v>
      </c>
      <c r="PL15" s="10">
        <v>0</v>
      </c>
      <c r="PM15" s="10">
        <v>46</v>
      </c>
      <c r="PN15" s="10">
        <v>4</v>
      </c>
      <c r="PO15" s="10">
        <v>12</v>
      </c>
      <c r="PP15" s="10">
        <v>3</v>
      </c>
      <c r="PQ15" s="10">
        <v>8</v>
      </c>
      <c r="PR15" s="10">
        <v>1</v>
      </c>
      <c r="PS15" s="10">
        <v>12</v>
      </c>
      <c r="PT15" s="10">
        <v>14</v>
      </c>
      <c r="PU15" s="10">
        <v>139</v>
      </c>
      <c r="PV15" s="10">
        <v>56</v>
      </c>
      <c r="PW15" s="10">
        <v>83</v>
      </c>
      <c r="PX15" s="10">
        <v>0</v>
      </c>
      <c r="PY15" s="10">
        <v>0</v>
      </c>
      <c r="PZ15" s="10">
        <v>109</v>
      </c>
      <c r="QA15" s="10">
        <v>30</v>
      </c>
      <c r="QB15" s="10">
        <v>23</v>
      </c>
      <c r="QC15" s="10">
        <v>7</v>
      </c>
      <c r="QD15" s="10">
        <v>12</v>
      </c>
      <c r="QE15" s="10">
        <v>0</v>
      </c>
      <c r="QF15" s="10">
        <v>47</v>
      </c>
      <c r="QG15" s="10">
        <v>50</v>
      </c>
      <c r="QH15" s="10">
        <v>11</v>
      </c>
      <c r="QI15" s="10">
        <v>1</v>
      </c>
      <c r="QJ15" s="10">
        <v>0</v>
      </c>
      <c r="QK15" s="10">
        <v>0</v>
      </c>
      <c r="QL15" s="10">
        <v>1</v>
      </c>
      <c r="QM15" s="10">
        <v>10</v>
      </c>
      <c r="QN15" s="10">
        <v>178</v>
      </c>
      <c r="QO15" s="10">
        <v>29</v>
      </c>
      <c r="QP15" s="10">
        <v>20</v>
      </c>
      <c r="QQ15" s="10">
        <v>0</v>
      </c>
      <c r="QR15" s="10">
        <v>49</v>
      </c>
      <c r="QS15" s="10">
        <v>129</v>
      </c>
      <c r="QT15" s="10">
        <v>67</v>
      </c>
      <c r="QU15" s="10">
        <v>43</v>
      </c>
      <c r="QV15" s="10">
        <v>24</v>
      </c>
      <c r="QW15" s="10">
        <v>0</v>
      </c>
      <c r="QX15" s="10">
        <v>0</v>
      </c>
      <c r="QY15" s="10">
        <v>57</v>
      </c>
      <c r="QZ15" s="10">
        <v>10</v>
      </c>
      <c r="RA15" s="10">
        <v>6</v>
      </c>
      <c r="RB15" s="10">
        <v>1</v>
      </c>
      <c r="RC15" s="10">
        <v>1</v>
      </c>
      <c r="RD15" s="10">
        <v>0</v>
      </c>
      <c r="RE15" s="10">
        <v>39</v>
      </c>
      <c r="RF15" s="10">
        <v>20</v>
      </c>
      <c r="RG15" s="10">
        <v>22</v>
      </c>
      <c r="RH15" s="10">
        <v>14</v>
      </c>
      <c r="RI15" s="10">
        <v>8</v>
      </c>
      <c r="RJ15" s="10">
        <v>0</v>
      </c>
      <c r="RK15" s="10">
        <v>0</v>
      </c>
      <c r="RL15" s="10">
        <v>18</v>
      </c>
      <c r="RM15" s="10">
        <v>4</v>
      </c>
      <c r="RN15" s="10">
        <v>1</v>
      </c>
      <c r="RO15" s="10">
        <v>1</v>
      </c>
      <c r="RP15" s="10">
        <v>1</v>
      </c>
      <c r="RQ15" s="10">
        <v>0</v>
      </c>
      <c r="RR15" s="10">
        <v>11</v>
      </c>
      <c r="RS15" s="10">
        <v>8</v>
      </c>
      <c r="RT15" s="10">
        <v>23</v>
      </c>
      <c r="RU15" s="10">
        <v>15</v>
      </c>
      <c r="RV15" s="10">
        <v>8</v>
      </c>
      <c r="RW15" s="10">
        <v>0</v>
      </c>
      <c r="RX15" s="10">
        <v>0</v>
      </c>
      <c r="RY15" s="10">
        <v>20</v>
      </c>
      <c r="RZ15" s="10">
        <v>3</v>
      </c>
      <c r="SA15" s="10">
        <v>2</v>
      </c>
      <c r="SB15" s="10">
        <v>0</v>
      </c>
      <c r="SC15" s="10">
        <v>0</v>
      </c>
      <c r="SD15" s="10">
        <v>0</v>
      </c>
      <c r="SE15" s="10">
        <v>15</v>
      </c>
      <c r="SF15" s="10">
        <v>6</v>
      </c>
      <c r="SG15" s="10">
        <v>45</v>
      </c>
      <c r="SH15" s="10">
        <v>29</v>
      </c>
      <c r="SI15" s="10">
        <v>16</v>
      </c>
      <c r="SJ15" s="10">
        <v>0</v>
      </c>
      <c r="SK15" s="10">
        <v>0</v>
      </c>
      <c r="SL15" s="10">
        <v>38</v>
      </c>
      <c r="SM15" s="10">
        <v>7</v>
      </c>
      <c r="SN15" s="10">
        <v>3</v>
      </c>
      <c r="SO15" s="10">
        <v>1</v>
      </c>
      <c r="SP15" s="10">
        <v>1</v>
      </c>
      <c r="SQ15" s="10">
        <v>0</v>
      </c>
      <c r="SR15" s="10">
        <v>26</v>
      </c>
      <c r="SS15" s="10">
        <v>14</v>
      </c>
      <c r="ST15" s="10">
        <v>22</v>
      </c>
      <c r="SU15" s="10">
        <v>14</v>
      </c>
      <c r="SV15" s="10">
        <v>8</v>
      </c>
      <c r="SW15" s="10">
        <v>0</v>
      </c>
      <c r="SX15" s="10">
        <v>0</v>
      </c>
      <c r="SY15" s="10">
        <v>19</v>
      </c>
      <c r="SZ15" s="10">
        <v>3</v>
      </c>
      <c r="TA15" s="10">
        <v>3</v>
      </c>
      <c r="TB15" s="10">
        <v>0</v>
      </c>
      <c r="TC15" s="10">
        <v>0</v>
      </c>
      <c r="TD15" s="10">
        <v>0</v>
      </c>
      <c r="TE15" s="10">
        <v>13</v>
      </c>
      <c r="TF15" s="10">
        <v>6</v>
      </c>
      <c r="TG15" s="10">
        <v>0</v>
      </c>
      <c r="TH15" s="10">
        <v>0</v>
      </c>
      <c r="TI15" s="10">
        <v>0</v>
      </c>
      <c r="TJ15" s="10">
        <v>0</v>
      </c>
      <c r="TK15" s="10">
        <v>0</v>
      </c>
      <c r="TL15" s="10">
        <v>67</v>
      </c>
      <c r="TM15" s="10">
        <v>22</v>
      </c>
      <c r="TN15" s="10">
        <v>23</v>
      </c>
      <c r="TO15" s="10">
        <v>45</v>
      </c>
      <c r="TP15" s="10">
        <v>22</v>
      </c>
      <c r="TQ15" s="10">
        <v>76</v>
      </c>
      <c r="TR15" s="10">
        <v>20</v>
      </c>
      <c r="TS15" s="10">
        <v>27</v>
      </c>
      <c r="TT15" s="10">
        <v>47</v>
      </c>
      <c r="TU15" s="10">
        <v>29</v>
      </c>
    </row>
    <row r="16" spans="1:541" x14ac:dyDescent="0.25">
      <c r="A16" s="4" t="s">
        <v>32</v>
      </c>
      <c r="B16" s="10">
        <v>3</v>
      </c>
      <c r="C16" s="10">
        <v>2749</v>
      </c>
      <c r="D16" s="10">
        <v>684</v>
      </c>
      <c r="E16" s="10">
        <v>282</v>
      </c>
      <c r="F16" s="10">
        <v>1783</v>
      </c>
      <c r="G16" s="10">
        <v>1136</v>
      </c>
      <c r="H16" s="10">
        <v>1606</v>
      </c>
      <c r="I16" s="10">
        <v>6</v>
      </c>
      <c r="J16" s="10">
        <v>1</v>
      </c>
      <c r="K16" s="10">
        <v>2511</v>
      </c>
      <c r="L16" s="10">
        <v>238</v>
      </c>
      <c r="M16" s="10">
        <v>1753</v>
      </c>
      <c r="N16" s="10">
        <v>713</v>
      </c>
      <c r="O16" s="10">
        <v>14</v>
      </c>
      <c r="P16" s="10">
        <v>90</v>
      </c>
      <c r="Q16" s="10">
        <v>10</v>
      </c>
      <c r="R16" s="10">
        <v>169</v>
      </c>
      <c r="S16" s="10">
        <v>1481</v>
      </c>
      <c r="T16" s="10">
        <v>293</v>
      </c>
      <c r="U16" s="10">
        <v>164</v>
      </c>
      <c r="V16" s="10">
        <v>1024</v>
      </c>
      <c r="W16" s="10">
        <v>585</v>
      </c>
      <c r="X16" s="10">
        <v>892</v>
      </c>
      <c r="Y16" s="10">
        <v>4</v>
      </c>
      <c r="Z16" s="10">
        <v>0</v>
      </c>
      <c r="AA16" s="10">
        <v>1346</v>
      </c>
      <c r="AB16" s="10">
        <v>135</v>
      </c>
      <c r="AC16" s="10">
        <v>886</v>
      </c>
      <c r="AD16" s="10">
        <v>452</v>
      </c>
      <c r="AE16" s="10">
        <v>10</v>
      </c>
      <c r="AF16" s="10">
        <v>59</v>
      </c>
      <c r="AG16" s="10">
        <v>4</v>
      </c>
      <c r="AH16" s="10">
        <v>70</v>
      </c>
      <c r="AI16" s="10">
        <v>1004</v>
      </c>
      <c r="AJ16" s="10">
        <v>375</v>
      </c>
      <c r="AK16" s="10">
        <v>96</v>
      </c>
      <c r="AL16" s="10">
        <v>533</v>
      </c>
      <c r="AM16" s="10">
        <v>475</v>
      </c>
      <c r="AN16" s="10">
        <v>528</v>
      </c>
      <c r="AO16" s="10">
        <v>1</v>
      </c>
      <c r="AP16" s="10">
        <v>0</v>
      </c>
      <c r="AQ16" s="10">
        <v>916</v>
      </c>
      <c r="AR16" s="10">
        <v>88</v>
      </c>
      <c r="AS16" s="10">
        <v>647</v>
      </c>
      <c r="AT16" s="10">
        <v>239</v>
      </c>
      <c r="AU16" s="10">
        <v>3</v>
      </c>
      <c r="AV16" s="10">
        <v>23</v>
      </c>
      <c r="AW16" s="10">
        <v>4</v>
      </c>
      <c r="AX16" s="10">
        <v>88</v>
      </c>
      <c r="AY16" s="10">
        <v>23</v>
      </c>
      <c r="AZ16" s="10">
        <v>0</v>
      </c>
      <c r="BA16" s="10">
        <v>0</v>
      </c>
      <c r="BB16" s="10">
        <v>23</v>
      </c>
      <c r="BC16" s="10">
        <v>0</v>
      </c>
      <c r="BD16" s="10">
        <v>22</v>
      </c>
      <c r="BE16" s="10">
        <v>1</v>
      </c>
      <c r="BF16" s="10">
        <v>0</v>
      </c>
      <c r="BG16" s="10">
        <v>23</v>
      </c>
      <c r="BH16" s="10">
        <v>0</v>
      </c>
      <c r="BI16" s="10">
        <v>20</v>
      </c>
      <c r="BJ16" s="10">
        <v>3</v>
      </c>
      <c r="BK16" s="10">
        <v>0</v>
      </c>
      <c r="BL16" s="10">
        <v>0</v>
      </c>
      <c r="BM16" s="10">
        <v>0</v>
      </c>
      <c r="BN16" s="10">
        <v>0</v>
      </c>
      <c r="BO16" s="10">
        <v>2508</v>
      </c>
      <c r="BP16" s="10">
        <v>668</v>
      </c>
      <c r="BQ16" s="10">
        <v>260</v>
      </c>
      <c r="BR16" s="10">
        <v>1580</v>
      </c>
      <c r="BS16" s="10">
        <v>1060</v>
      </c>
      <c r="BT16" s="10">
        <v>1442</v>
      </c>
      <c r="BU16" s="10">
        <v>6</v>
      </c>
      <c r="BV16" s="10">
        <v>0</v>
      </c>
      <c r="BW16" s="10">
        <v>2285</v>
      </c>
      <c r="BX16" s="10">
        <v>223</v>
      </c>
      <c r="BY16" s="10">
        <v>1553</v>
      </c>
      <c r="BZ16" s="10">
        <v>694</v>
      </c>
      <c r="CA16" s="10">
        <v>13</v>
      </c>
      <c r="CB16" s="10">
        <v>82</v>
      </c>
      <c r="CC16" s="10">
        <v>8</v>
      </c>
      <c r="CD16" s="10">
        <v>158</v>
      </c>
      <c r="CE16" s="10">
        <v>241</v>
      </c>
      <c r="CF16" s="10">
        <v>16</v>
      </c>
      <c r="CG16" s="10">
        <v>22</v>
      </c>
      <c r="CH16" s="10">
        <v>203</v>
      </c>
      <c r="CI16" s="10">
        <v>76</v>
      </c>
      <c r="CJ16" s="10">
        <v>164</v>
      </c>
      <c r="CK16" s="10">
        <v>0</v>
      </c>
      <c r="CL16" s="10">
        <v>1</v>
      </c>
      <c r="CM16" s="10">
        <v>226</v>
      </c>
      <c r="CN16" s="10">
        <v>15</v>
      </c>
      <c r="CO16" s="10">
        <v>200</v>
      </c>
      <c r="CP16" s="10">
        <v>19</v>
      </c>
      <c r="CQ16" s="10">
        <v>1</v>
      </c>
      <c r="CR16" s="10">
        <v>8</v>
      </c>
      <c r="CS16" s="10">
        <v>2</v>
      </c>
      <c r="CT16" s="10">
        <v>11</v>
      </c>
      <c r="CU16" s="10">
        <v>1711</v>
      </c>
      <c r="CV16" s="10">
        <v>15</v>
      </c>
      <c r="CW16" s="10">
        <v>200</v>
      </c>
      <c r="CX16" s="10">
        <v>1496</v>
      </c>
      <c r="CY16" s="10">
        <v>468</v>
      </c>
      <c r="CZ16" s="10">
        <v>1236</v>
      </c>
      <c r="DA16" s="10">
        <v>6</v>
      </c>
      <c r="DB16" s="10">
        <v>1</v>
      </c>
      <c r="DC16" s="10">
        <v>1614</v>
      </c>
      <c r="DD16" s="10">
        <v>97</v>
      </c>
      <c r="DE16" s="10">
        <v>1264</v>
      </c>
      <c r="DF16" s="10">
        <v>324</v>
      </c>
      <c r="DG16" s="10">
        <v>13</v>
      </c>
      <c r="DH16" s="10">
        <v>52</v>
      </c>
      <c r="DI16" s="10">
        <v>7</v>
      </c>
      <c r="DJ16" s="10">
        <v>51</v>
      </c>
      <c r="DK16" s="10">
        <v>1035</v>
      </c>
      <c r="DL16" s="10">
        <v>7</v>
      </c>
      <c r="DM16" s="10">
        <v>131</v>
      </c>
      <c r="DN16" s="10">
        <v>897</v>
      </c>
      <c r="DO16" s="10">
        <v>288</v>
      </c>
      <c r="DP16" s="10">
        <v>743</v>
      </c>
      <c r="DQ16" s="10">
        <v>4</v>
      </c>
      <c r="DR16" s="10">
        <v>0</v>
      </c>
      <c r="DS16" s="10">
        <v>968</v>
      </c>
      <c r="DT16" s="10">
        <v>67</v>
      </c>
      <c r="DU16" s="10">
        <v>703</v>
      </c>
      <c r="DV16" s="10">
        <v>249</v>
      </c>
      <c r="DW16" s="10">
        <v>9</v>
      </c>
      <c r="DX16" s="10">
        <v>40</v>
      </c>
      <c r="DY16" s="10">
        <v>4</v>
      </c>
      <c r="DZ16" s="10">
        <v>30</v>
      </c>
      <c r="EA16" s="10">
        <v>433</v>
      </c>
      <c r="EB16" s="10">
        <v>7</v>
      </c>
      <c r="EC16" s="10">
        <v>48</v>
      </c>
      <c r="ED16" s="10">
        <v>378</v>
      </c>
      <c r="EE16" s="10">
        <v>121</v>
      </c>
      <c r="EF16" s="10">
        <v>311</v>
      </c>
      <c r="EG16" s="10">
        <v>1</v>
      </c>
      <c r="EH16" s="10">
        <v>0</v>
      </c>
      <c r="EI16" s="10">
        <v>418</v>
      </c>
      <c r="EJ16" s="10">
        <v>15</v>
      </c>
      <c r="EK16" s="10">
        <v>360</v>
      </c>
      <c r="EL16" s="10">
        <v>53</v>
      </c>
      <c r="EM16" s="10">
        <v>3</v>
      </c>
      <c r="EN16" s="10">
        <v>6</v>
      </c>
      <c r="EO16" s="10">
        <v>1</v>
      </c>
      <c r="EP16" s="10">
        <v>10</v>
      </c>
      <c r="EQ16" s="10">
        <v>23</v>
      </c>
      <c r="ER16" s="10">
        <v>0</v>
      </c>
      <c r="ES16" s="10">
        <v>0</v>
      </c>
      <c r="ET16" s="10">
        <v>23</v>
      </c>
      <c r="EU16" s="10">
        <v>0</v>
      </c>
      <c r="EV16" s="10">
        <v>22</v>
      </c>
      <c r="EW16" s="10">
        <v>1</v>
      </c>
      <c r="EX16" s="10">
        <v>0</v>
      </c>
      <c r="EY16" s="10">
        <v>23</v>
      </c>
      <c r="EZ16" s="10">
        <v>0</v>
      </c>
      <c r="FA16" s="10">
        <v>20</v>
      </c>
      <c r="FB16" s="10">
        <v>3</v>
      </c>
      <c r="FC16" s="10">
        <v>0</v>
      </c>
      <c r="FD16" s="10">
        <v>0</v>
      </c>
      <c r="FE16" s="10">
        <v>0</v>
      </c>
      <c r="FF16" s="10">
        <v>0</v>
      </c>
      <c r="FG16" s="10">
        <v>1491</v>
      </c>
      <c r="FH16" s="10">
        <v>14</v>
      </c>
      <c r="FI16" s="10">
        <v>179</v>
      </c>
      <c r="FJ16" s="10">
        <v>1298</v>
      </c>
      <c r="FK16" s="10">
        <v>409</v>
      </c>
      <c r="FL16" s="10">
        <v>1076</v>
      </c>
      <c r="FM16" s="10">
        <v>6</v>
      </c>
      <c r="FN16" s="10">
        <v>0</v>
      </c>
      <c r="FO16" s="10">
        <v>1409</v>
      </c>
      <c r="FP16" s="10">
        <v>82</v>
      </c>
      <c r="FQ16" s="10">
        <v>1083</v>
      </c>
      <c r="FR16" s="10">
        <v>305</v>
      </c>
      <c r="FS16" s="10">
        <v>12</v>
      </c>
      <c r="FT16" s="10">
        <v>46</v>
      </c>
      <c r="FU16" s="10">
        <v>5</v>
      </c>
      <c r="FV16" s="10">
        <v>40</v>
      </c>
      <c r="FW16" s="10">
        <v>220</v>
      </c>
      <c r="FX16" s="10">
        <v>1</v>
      </c>
      <c r="FY16" s="10">
        <v>21</v>
      </c>
      <c r="FZ16" s="10">
        <v>198</v>
      </c>
      <c r="GA16" s="10">
        <v>59</v>
      </c>
      <c r="GB16" s="10">
        <v>160</v>
      </c>
      <c r="GC16" s="10">
        <v>0</v>
      </c>
      <c r="GD16" s="10">
        <v>1</v>
      </c>
      <c r="GE16" s="10">
        <v>205</v>
      </c>
      <c r="GF16" s="10">
        <v>15</v>
      </c>
      <c r="GG16" s="10">
        <v>181</v>
      </c>
      <c r="GH16" s="10">
        <v>19</v>
      </c>
      <c r="GI16" s="10">
        <v>1</v>
      </c>
      <c r="GJ16" s="10">
        <v>6</v>
      </c>
      <c r="GK16" s="10">
        <v>2</v>
      </c>
      <c r="GL16" s="10">
        <v>11</v>
      </c>
      <c r="GM16" s="10">
        <v>1038</v>
      </c>
      <c r="GN16" s="10">
        <v>669</v>
      </c>
      <c r="GO16" s="10">
        <v>82</v>
      </c>
      <c r="GP16" s="10">
        <v>287</v>
      </c>
      <c r="GQ16" s="10">
        <v>668</v>
      </c>
      <c r="GR16" s="10">
        <v>370</v>
      </c>
      <c r="GS16" s="10">
        <v>0</v>
      </c>
      <c r="GT16" s="10">
        <v>0</v>
      </c>
      <c r="GU16" s="10">
        <v>897</v>
      </c>
      <c r="GV16" s="10">
        <v>141</v>
      </c>
      <c r="GW16" s="10">
        <v>489</v>
      </c>
      <c r="GX16" s="10">
        <v>389</v>
      </c>
      <c r="GY16" s="10">
        <v>1</v>
      </c>
      <c r="GZ16" s="10">
        <v>38</v>
      </c>
      <c r="HA16" s="10">
        <v>3</v>
      </c>
      <c r="HB16" s="10">
        <v>118</v>
      </c>
      <c r="HC16" s="10">
        <v>446</v>
      </c>
      <c r="HD16" s="10">
        <v>286</v>
      </c>
      <c r="HE16" s="10">
        <v>33</v>
      </c>
      <c r="HF16" s="10">
        <v>127</v>
      </c>
      <c r="HG16" s="10">
        <v>297</v>
      </c>
      <c r="HH16" s="10">
        <v>149</v>
      </c>
      <c r="HI16" s="10">
        <v>0</v>
      </c>
      <c r="HJ16" s="10">
        <v>0</v>
      </c>
      <c r="HK16" s="10">
        <v>378</v>
      </c>
      <c r="HL16" s="10">
        <v>68</v>
      </c>
      <c r="HM16" s="10">
        <v>183</v>
      </c>
      <c r="HN16" s="10">
        <v>203</v>
      </c>
      <c r="HO16" s="10">
        <v>1</v>
      </c>
      <c r="HP16" s="10">
        <v>19</v>
      </c>
      <c r="HQ16" s="10">
        <v>0</v>
      </c>
      <c r="HR16" s="10">
        <v>40</v>
      </c>
      <c r="HS16" s="10">
        <v>571</v>
      </c>
      <c r="HT16" s="10">
        <v>368</v>
      </c>
      <c r="HU16" s="10">
        <v>48</v>
      </c>
      <c r="HV16" s="10">
        <v>155</v>
      </c>
      <c r="HW16" s="10">
        <v>354</v>
      </c>
      <c r="HX16" s="10">
        <v>217</v>
      </c>
      <c r="HY16" s="10">
        <v>0</v>
      </c>
      <c r="HZ16" s="10">
        <v>0</v>
      </c>
      <c r="IA16" s="10">
        <v>498</v>
      </c>
      <c r="IB16" s="10">
        <v>73</v>
      </c>
      <c r="IC16" s="10">
        <v>287</v>
      </c>
      <c r="ID16" s="10">
        <v>186</v>
      </c>
      <c r="IE16" s="10">
        <v>0</v>
      </c>
      <c r="IF16" s="10">
        <v>17</v>
      </c>
      <c r="IG16" s="10">
        <v>3</v>
      </c>
      <c r="IH16" s="10">
        <v>78</v>
      </c>
      <c r="II16" s="10">
        <v>1017</v>
      </c>
      <c r="IJ16" s="10">
        <v>654</v>
      </c>
      <c r="IK16" s="10">
        <v>81</v>
      </c>
      <c r="IL16" s="10">
        <v>282</v>
      </c>
      <c r="IM16" s="10">
        <v>651</v>
      </c>
      <c r="IN16" s="10">
        <v>366</v>
      </c>
      <c r="IO16" s="10">
        <v>0</v>
      </c>
      <c r="IP16" s="10">
        <v>0</v>
      </c>
      <c r="IQ16" s="10">
        <v>876</v>
      </c>
      <c r="IR16" s="10">
        <v>141</v>
      </c>
      <c r="IS16" s="10">
        <v>470</v>
      </c>
      <c r="IT16" s="10">
        <v>389</v>
      </c>
      <c r="IU16" s="10">
        <v>1</v>
      </c>
      <c r="IV16" s="10">
        <v>36</v>
      </c>
      <c r="IW16" s="10">
        <v>3</v>
      </c>
      <c r="IX16" s="10">
        <v>118</v>
      </c>
      <c r="IY16" s="10">
        <v>21</v>
      </c>
      <c r="IZ16" s="10">
        <v>15</v>
      </c>
      <c r="JA16" s="10">
        <v>1</v>
      </c>
      <c r="JB16" s="10">
        <v>5</v>
      </c>
      <c r="JC16" s="10">
        <v>17</v>
      </c>
      <c r="JD16" s="10">
        <v>4</v>
      </c>
      <c r="JE16" s="10">
        <v>0</v>
      </c>
      <c r="JF16" s="10">
        <v>0</v>
      </c>
      <c r="JG16" s="10">
        <v>21</v>
      </c>
      <c r="JH16" s="10">
        <v>0</v>
      </c>
      <c r="JI16" s="10">
        <v>19</v>
      </c>
      <c r="JJ16" s="10">
        <v>0</v>
      </c>
      <c r="JK16" s="10">
        <v>0</v>
      </c>
      <c r="JL16" s="10">
        <v>2</v>
      </c>
      <c r="JM16" s="10">
        <v>0</v>
      </c>
      <c r="JN16" s="10">
        <v>0</v>
      </c>
      <c r="JO16" s="10">
        <v>325</v>
      </c>
      <c r="JP16" s="10">
        <v>141</v>
      </c>
      <c r="JQ16" s="10">
        <v>179</v>
      </c>
      <c r="JR16" s="10">
        <v>320</v>
      </c>
      <c r="JS16" s="10">
        <v>5</v>
      </c>
      <c r="JT16" s="10">
        <v>270</v>
      </c>
      <c r="JU16" s="10">
        <v>204</v>
      </c>
      <c r="JV16" s="10">
        <v>2</v>
      </c>
      <c r="JW16" s="10">
        <v>206</v>
      </c>
      <c r="JX16" s="10">
        <v>64</v>
      </c>
      <c r="JY16" s="10">
        <v>215</v>
      </c>
      <c r="JZ16" s="10">
        <v>149</v>
      </c>
      <c r="KA16" s="10">
        <v>2</v>
      </c>
      <c r="KB16" s="10">
        <v>151</v>
      </c>
      <c r="KC16" s="10">
        <v>64</v>
      </c>
      <c r="KD16" s="10">
        <v>55</v>
      </c>
      <c r="KE16" s="10">
        <v>55</v>
      </c>
      <c r="KF16" s="10">
        <v>55</v>
      </c>
      <c r="KG16" s="10">
        <v>0</v>
      </c>
      <c r="KH16" s="10">
        <v>196</v>
      </c>
      <c r="KI16" s="10">
        <v>11</v>
      </c>
      <c r="KJ16" s="10">
        <v>184</v>
      </c>
      <c r="KK16" s="10">
        <v>1</v>
      </c>
      <c r="KL16" s="10">
        <v>0</v>
      </c>
      <c r="KM16" s="10">
        <v>191</v>
      </c>
      <c r="KN16" s="10">
        <v>5</v>
      </c>
      <c r="KO16" s="10">
        <v>144</v>
      </c>
      <c r="KP16" s="10">
        <v>29</v>
      </c>
      <c r="KQ16" s="10">
        <v>0</v>
      </c>
      <c r="KR16" s="10">
        <v>15</v>
      </c>
      <c r="KS16" s="10">
        <v>0</v>
      </c>
      <c r="KT16" s="10">
        <v>8</v>
      </c>
      <c r="KU16" s="10">
        <v>86</v>
      </c>
      <c r="KV16" s="10">
        <v>7</v>
      </c>
      <c r="KW16" s="10">
        <v>79</v>
      </c>
      <c r="KX16" s="10">
        <v>0</v>
      </c>
      <c r="KY16" s="10">
        <v>0</v>
      </c>
      <c r="KZ16" s="10">
        <v>84</v>
      </c>
      <c r="LA16" s="10">
        <v>2</v>
      </c>
      <c r="LB16" s="10">
        <v>53</v>
      </c>
      <c r="LC16" s="10">
        <v>13</v>
      </c>
      <c r="LD16" s="10">
        <v>0</v>
      </c>
      <c r="LE16" s="10">
        <v>14</v>
      </c>
      <c r="LF16" s="10">
        <v>0</v>
      </c>
      <c r="LG16" s="10">
        <v>6</v>
      </c>
      <c r="LH16" s="10">
        <v>68</v>
      </c>
      <c r="LI16" s="10">
        <v>3</v>
      </c>
      <c r="LJ16" s="10">
        <v>65</v>
      </c>
      <c r="LK16" s="10">
        <v>0</v>
      </c>
      <c r="LL16" s="10">
        <v>0</v>
      </c>
      <c r="LM16" s="10">
        <v>68</v>
      </c>
      <c r="LN16" s="10">
        <v>0</v>
      </c>
      <c r="LO16" s="10">
        <v>55</v>
      </c>
      <c r="LP16" s="10">
        <v>12</v>
      </c>
      <c r="LQ16" s="10">
        <v>0</v>
      </c>
      <c r="LR16" s="10">
        <v>1</v>
      </c>
      <c r="LS16" s="10">
        <v>0</v>
      </c>
      <c r="LT16" s="10">
        <v>0</v>
      </c>
      <c r="LU16" s="10">
        <v>23</v>
      </c>
      <c r="LV16" s="10">
        <v>0</v>
      </c>
      <c r="LW16" s="10">
        <v>22</v>
      </c>
      <c r="LX16" s="10">
        <v>1</v>
      </c>
      <c r="LY16" s="10">
        <v>0</v>
      </c>
      <c r="LZ16" s="10">
        <v>23</v>
      </c>
      <c r="MA16" s="10">
        <v>0</v>
      </c>
      <c r="MB16" s="10">
        <v>20</v>
      </c>
      <c r="MC16" s="10">
        <v>3</v>
      </c>
      <c r="MD16" s="10">
        <v>0</v>
      </c>
      <c r="ME16" s="10">
        <v>0</v>
      </c>
      <c r="MF16" s="10">
        <v>0</v>
      </c>
      <c r="MG16" s="10">
        <v>0</v>
      </c>
      <c r="MH16" s="10">
        <v>177</v>
      </c>
      <c r="MI16" s="10">
        <v>10</v>
      </c>
      <c r="MJ16" s="10">
        <v>166</v>
      </c>
      <c r="MK16" s="10">
        <v>1</v>
      </c>
      <c r="ML16" s="10">
        <v>0</v>
      </c>
      <c r="MM16" s="10">
        <v>175</v>
      </c>
      <c r="MN16" s="10">
        <v>2</v>
      </c>
      <c r="MO16" s="10">
        <v>128</v>
      </c>
      <c r="MP16" s="10">
        <v>28</v>
      </c>
      <c r="MQ16" s="10">
        <v>0</v>
      </c>
      <c r="MR16" s="10">
        <v>15</v>
      </c>
      <c r="MS16" s="10">
        <v>0</v>
      </c>
      <c r="MT16" s="10">
        <v>6</v>
      </c>
      <c r="MU16" s="10">
        <v>19</v>
      </c>
      <c r="MV16" s="10">
        <v>1</v>
      </c>
      <c r="MW16" s="10">
        <v>18</v>
      </c>
      <c r="MX16" s="10">
        <v>0</v>
      </c>
      <c r="MY16" s="10">
        <v>0</v>
      </c>
      <c r="MZ16" s="10">
        <v>16</v>
      </c>
      <c r="NA16" s="10">
        <v>3</v>
      </c>
      <c r="NB16" s="10">
        <v>16</v>
      </c>
      <c r="NC16" s="10">
        <v>1</v>
      </c>
      <c r="ND16" s="10">
        <v>0</v>
      </c>
      <c r="NE16" s="10">
        <v>0</v>
      </c>
      <c r="NF16" s="10">
        <v>0</v>
      </c>
      <c r="NG16" s="10">
        <v>2</v>
      </c>
      <c r="NH16" s="10">
        <v>209</v>
      </c>
      <c r="NI16" s="10">
        <v>66</v>
      </c>
      <c r="NJ16" s="10">
        <v>141</v>
      </c>
      <c r="NK16" s="10">
        <v>2</v>
      </c>
      <c r="NL16" s="10">
        <v>0</v>
      </c>
      <c r="NM16" s="10">
        <v>195</v>
      </c>
      <c r="NN16" s="10">
        <v>14</v>
      </c>
      <c r="NO16" s="10">
        <v>151</v>
      </c>
      <c r="NP16" s="10">
        <v>47</v>
      </c>
      <c r="NQ16" s="10">
        <v>2</v>
      </c>
      <c r="NR16" s="10">
        <v>1</v>
      </c>
      <c r="NS16" s="10">
        <v>0</v>
      </c>
      <c r="NT16" s="10">
        <v>8</v>
      </c>
      <c r="NU16" s="10">
        <v>135</v>
      </c>
      <c r="NV16" s="10">
        <v>41</v>
      </c>
      <c r="NW16" s="10">
        <v>93</v>
      </c>
      <c r="NX16" s="10">
        <v>1</v>
      </c>
      <c r="NY16" s="10">
        <v>0</v>
      </c>
      <c r="NZ16" s="10">
        <v>128</v>
      </c>
      <c r="OA16" s="10">
        <v>7</v>
      </c>
      <c r="OB16" s="10">
        <v>92</v>
      </c>
      <c r="OC16" s="10">
        <v>36</v>
      </c>
      <c r="OD16" s="10">
        <v>2</v>
      </c>
      <c r="OE16" s="10">
        <v>0</v>
      </c>
      <c r="OF16" s="10">
        <v>0</v>
      </c>
      <c r="OG16" s="10">
        <v>5</v>
      </c>
      <c r="OH16" s="10">
        <v>52</v>
      </c>
      <c r="OI16" s="10">
        <v>17</v>
      </c>
      <c r="OJ16" s="10">
        <v>34</v>
      </c>
      <c r="OK16" s="10">
        <v>1</v>
      </c>
      <c r="OL16" s="10">
        <v>0</v>
      </c>
      <c r="OM16" s="10">
        <v>47</v>
      </c>
      <c r="ON16" s="10">
        <v>5</v>
      </c>
      <c r="OO16" s="10">
        <v>43</v>
      </c>
      <c r="OP16" s="10">
        <v>7</v>
      </c>
      <c r="OQ16" s="10">
        <v>0</v>
      </c>
      <c r="OR16" s="10">
        <v>0</v>
      </c>
      <c r="OS16" s="10">
        <v>0</v>
      </c>
      <c r="OT16" s="10">
        <v>2</v>
      </c>
      <c r="OU16" s="10">
        <v>0</v>
      </c>
      <c r="OV16" s="10">
        <v>0</v>
      </c>
      <c r="OW16" s="10">
        <v>0</v>
      </c>
      <c r="OX16" s="10">
        <v>0</v>
      </c>
      <c r="OY16" s="10">
        <v>0</v>
      </c>
      <c r="OZ16" s="10">
        <v>0</v>
      </c>
      <c r="PA16" s="10">
        <v>0</v>
      </c>
      <c r="PB16" s="10">
        <v>0</v>
      </c>
      <c r="PC16" s="10">
        <v>0</v>
      </c>
      <c r="PD16" s="10">
        <v>0</v>
      </c>
      <c r="PE16" s="10">
        <v>0</v>
      </c>
      <c r="PF16" s="10">
        <v>0</v>
      </c>
      <c r="PG16" s="10">
        <v>0</v>
      </c>
      <c r="PH16" s="10">
        <v>187</v>
      </c>
      <c r="PI16" s="10">
        <v>58</v>
      </c>
      <c r="PJ16" s="10">
        <v>127</v>
      </c>
      <c r="PK16" s="10">
        <v>2</v>
      </c>
      <c r="PL16" s="10">
        <v>0</v>
      </c>
      <c r="PM16" s="10">
        <v>175</v>
      </c>
      <c r="PN16" s="10">
        <v>12</v>
      </c>
      <c r="PO16" s="10">
        <v>135</v>
      </c>
      <c r="PP16" s="10">
        <v>43</v>
      </c>
      <c r="PQ16" s="10">
        <v>2</v>
      </c>
      <c r="PR16" s="10">
        <v>0</v>
      </c>
      <c r="PS16" s="10">
        <v>0</v>
      </c>
      <c r="PT16" s="10">
        <v>7</v>
      </c>
      <c r="PU16" s="10">
        <v>22</v>
      </c>
      <c r="PV16" s="10">
        <v>8</v>
      </c>
      <c r="PW16" s="10">
        <v>14</v>
      </c>
      <c r="PX16" s="10">
        <v>0</v>
      </c>
      <c r="PY16" s="10">
        <v>0</v>
      </c>
      <c r="PZ16" s="10">
        <v>20</v>
      </c>
      <c r="QA16" s="10">
        <v>2</v>
      </c>
      <c r="QB16" s="10">
        <v>16</v>
      </c>
      <c r="QC16" s="10">
        <v>4</v>
      </c>
      <c r="QD16" s="10">
        <v>0</v>
      </c>
      <c r="QE16" s="10">
        <v>1</v>
      </c>
      <c r="QF16" s="10">
        <v>0</v>
      </c>
      <c r="QG16" s="10">
        <v>1</v>
      </c>
      <c r="QH16" s="10">
        <v>12</v>
      </c>
      <c r="QI16" s="10">
        <v>4</v>
      </c>
      <c r="QJ16" s="10">
        <v>7</v>
      </c>
      <c r="QK16" s="10">
        <v>0</v>
      </c>
      <c r="QL16" s="10">
        <v>11</v>
      </c>
      <c r="QM16" s="10">
        <v>1</v>
      </c>
      <c r="QN16" s="10">
        <v>197</v>
      </c>
      <c r="QO16" s="10">
        <v>131</v>
      </c>
      <c r="QP16" s="10">
        <v>45</v>
      </c>
      <c r="QQ16" s="10">
        <v>0</v>
      </c>
      <c r="QR16" s="10">
        <v>176</v>
      </c>
      <c r="QS16" s="10">
        <v>21</v>
      </c>
      <c r="QT16" s="10">
        <v>60</v>
      </c>
      <c r="QU16" s="10">
        <v>55</v>
      </c>
      <c r="QV16" s="10">
        <v>5</v>
      </c>
      <c r="QW16" s="10">
        <v>0</v>
      </c>
      <c r="QX16" s="10">
        <v>0</v>
      </c>
      <c r="QY16" s="10">
        <v>55</v>
      </c>
      <c r="QZ16" s="10">
        <v>5</v>
      </c>
      <c r="RA16" s="10">
        <v>17</v>
      </c>
      <c r="RB16" s="10">
        <v>35</v>
      </c>
      <c r="RC16" s="10">
        <v>0</v>
      </c>
      <c r="RD16" s="10">
        <v>2</v>
      </c>
      <c r="RE16" s="10">
        <v>0</v>
      </c>
      <c r="RF16" s="10">
        <v>6</v>
      </c>
      <c r="RG16" s="10">
        <v>21</v>
      </c>
      <c r="RH16" s="10">
        <v>20</v>
      </c>
      <c r="RI16" s="10">
        <v>1</v>
      </c>
      <c r="RJ16" s="10">
        <v>0</v>
      </c>
      <c r="RK16" s="10">
        <v>0</v>
      </c>
      <c r="RL16" s="10">
        <v>20</v>
      </c>
      <c r="RM16" s="10">
        <v>1</v>
      </c>
      <c r="RN16" s="10">
        <v>3</v>
      </c>
      <c r="RO16" s="10">
        <v>16</v>
      </c>
      <c r="RP16" s="10">
        <v>0</v>
      </c>
      <c r="RQ16" s="10">
        <v>1</v>
      </c>
      <c r="RR16" s="10">
        <v>0</v>
      </c>
      <c r="RS16" s="10">
        <v>1</v>
      </c>
      <c r="RT16" s="10">
        <v>38</v>
      </c>
      <c r="RU16" s="10">
        <v>34</v>
      </c>
      <c r="RV16" s="10">
        <v>4</v>
      </c>
      <c r="RW16" s="10">
        <v>0</v>
      </c>
      <c r="RX16" s="10">
        <v>0</v>
      </c>
      <c r="RY16" s="10">
        <v>34</v>
      </c>
      <c r="RZ16" s="10">
        <v>4</v>
      </c>
      <c r="SA16" s="10">
        <v>13</v>
      </c>
      <c r="SB16" s="10">
        <v>19</v>
      </c>
      <c r="SC16" s="10">
        <v>0</v>
      </c>
      <c r="SD16" s="10">
        <v>1</v>
      </c>
      <c r="SE16" s="10">
        <v>0</v>
      </c>
      <c r="SF16" s="10">
        <v>5</v>
      </c>
      <c r="SG16" s="10">
        <v>59</v>
      </c>
      <c r="SH16" s="10">
        <v>54</v>
      </c>
      <c r="SI16" s="10">
        <v>5</v>
      </c>
      <c r="SJ16" s="10">
        <v>0</v>
      </c>
      <c r="SK16" s="10">
        <v>0</v>
      </c>
      <c r="SL16" s="10">
        <v>54</v>
      </c>
      <c r="SM16" s="10">
        <v>5</v>
      </c>
      <c r="SN16" s="10">
        <v>16</v>
      </c>
      <c r="SO16" s="10">
        <v>35</v>
      </c>
      <c r="SP16" s="10">
        <v>0</v>
      </c>
      <c r="SQ16" s="10">
        <v>2</v>
      </c>
      <c r="SR16" s="10">
        <v>0</v>
      </c>
      <c r="SS16" s="10">
        <v>6</v>
      </c>
      <c r="ST16" s="10">
        <v>1</v>
      </c>
      <c r="SU16" s="10">
        <v>1</v>
      </c>
      <c r="SV16" s="10">
        <v>0</v>
      </c>
      <c r="SW16" s="10">
        <v>0</v>
      </c>
      <c r="SX16" s="10">
        <v>0</v>
      </c>
      <c r="SY16" s="10">
        <v>1</v>
      </c>
      <c r="SZ16" s="10">
        <v>0</v>
      </c>
      <c r="TA16" s="10">
        <v>1</v>
      </c>
      <c r="TB16" s="10">
        <v>0</v>
      </c>
      <c r="TC16" s="10">
        <v>0</v>
      </c>
      <c r="TD16" s="10">
        <v>0</v>
      </c>
      <c r="TE16" s="10">
        <v>0</v>
      </c>
      <c r="TF16" s="10">
        <v>0</v>
      </c>
      <c r="TG16" s="10">
        <v>1</v>
      </c>
      <c r="TH16" s="10">
        <v>1</v>
      </c>
      <c r="TI16" s="10">
        <v>0</v>
      </c>
      <c r="TJ16" s="10">
        <v>1</v>
      </c>
      <c r="TK16" s="10">
        <v>0</v>
      </c>
      <c r="TL16" s="10">
        <v>59</v>
      </c>
      <c r="TM16" s="10">
        <v>20</v>
      </c>
      <c r="TN16" s="10">
        <v>38</v>
      </c>
      <c r="TO16" s="10">
        <v>58</v>
      </c>
      <c r="TP16" s="10">
        <v>1</v>
      </c>
      <c r="TQ16" s="10">
        <v>85</v>
      </c>
      <c r="TR16" s="10">
        <v>30</v>
      </c>
      <c r="TS16" s="10">
        <v>52</v>
      </c>
      <c r="TT16" s="10">
        <v>82</v>
      </c>
      <c r="TU16" s="10">
        <v>3</v>
      </c>
    </row>
    <row r="17" spans="1:541" x14ac:dyDescent="0.25">
      <c r="A17" s="4" t="s">
        <v>33</v>
      </c>
      <c r="B17" s="10">
        <v>2</v>
      </c>
      <c r="C17" s="10">
        <v>2012</v>
      </c>
      <c r="D17" s="10">
        <v>438</v>
      </c>
      <c r="E17" s="10">
        <v>157</v>
      </c>
      <c r="F17" s="10">
        <v>1417</v>
      </c>
      <c r="G17" s="10">
        <v>813</v>
      </c>
      <c r="H17" s="10">
        <v>1197</v>
      </c>
      <c r="I17" s="10">
        <v>2</v>
      </c>
      <c r="J17" s="10">
        <v>0</v>
      </c>
      <c r="K17" s="10">
        <v>1702</v>
      </c>
      <c r="L17" s="10">
        <v>310</v>
      </c>
      <c r="M17" s="10">
        <v>1675</v>
      </c>
      <c r="N17" s="10">
        <v>57</v>
      </c>
      <c r="O17" s="10">
        <v>7</v>
      </c>
      <c r="P17" s="10">
        <v>103</v>
      </c>
      <c r="Q17" s="10">
        <v>22</v>
      </c>
      <c r="R17" s="10">
        <v>148</v>
      </c>
      <c r="S17" s="10">
        <v>954</v>
      </c>
      <c r="T17" s="10">
        <v>194</v>
      </c>
      <c r="U17" s="10">
        <v>62</v>
      </c>
      <c r="V17" s="10">
        <v>698</v>
      </c>
      <c r="W17" s="10">
        <v>362</v>
      </c>
      <c r="X17" s="10">
        <v>590</v>
      </c>
      <c r="Y17" s="10">
        <v>2</v>
      </c>
      <c r="Z17" s="10">
        <v>0</v>
      </c>
      <c r="AA17" s="10">
        <v>841</v>
      </c>
      <c r="AB17" s="10">
        <v>113</v>
      </c>
      <c r="AC17" s="10">
        <v>831</v>
      </c>
      <c r="AD17" s="10">
        <v>36</v>
      </c>
      <c r="AE17" s="10">
        <v>5</v>
      </c>
      <c r="AF17" s="10">
        <v>16</v>
      </c>
      <c r="AG17" s="10">
        <v>12</v>
      </c>
      <c r="AH17" s="10">
        <v>54</v>
      </c>
      <c r="AI17" s="10">
        <v>335</v>
      </c>
      <c r="AJ17" s="10">
        <v>136</v>
      </c>
      <c r="AK17" s="10">
        <v>9</v>
      </c>
      <c r="AL17" s="10">
        <v>190</v>
      </c>
      <c r="AM17" s="10">
        <v>168</v>
      </c>
      <c r="AN17" s="10">
        <v>167</v>
      </c>
      <c r="AO17" s="10">
        <v>0</v>
      </c>
      <c r="AP17" s="10">
        <v>0</v>
      </c>
      <c r="AQ17" s="10">
        <v>264</v>
      </c>
      <c r="AR17" s="10">
        <v>71</v>
      </c>
      <c r="AS17" s="10">
        <v>294</v>
      </c>
      <c r="AT17" s="10">
        <v>11</v>
      </c>
      <c r="AU17" s="10">
        <v>0</v>
      </c>
      <c r="AV17" s="10">
        <v>5</v>
      </c>
      <c r="AW17" s="10">
        <v>2</v>
      </c>
      <c r="AX17" s="10">
        <v>23</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1289</v>
      </c>
      <c r="BP17" s="10">
        <v>330</v>
      </c>
      <c r="BQ17" s="10">
        <v>71</v>
      </c>
      <c r="BR17" s="10">
        <v>888</v>
      </c>
      <c r="BS17" s="10">
        <v>530</v>
      </c>
      <c r="BT17" s="10">
        <v>757</v>
      </c>
      <c r="BU17" s="10">
        <v>2</v>
      </c>
      <c r="BV17" s="10">
        <v>0</v>
      </c>
      <c r="BW17" s="10">
        <v>1105</v>
      </c>
      <c r="BX17" s="10">
        <v>184</v>
      </c>
      <c r="BY17" s="10">
        <v>1125</v>
      </c>
      <c r="BZ17" s="10">
        <v>47</v>
      </c>
      <c r="CA17" s="10">
        <v>5</v>
      </c>
      <c r="CB17" s="10">
        <v>21</v>
      </c>
      <c r="CC17" s="10">
        <v>14</v>
      </c>
      <c r="CD17" s="10">
        <v>77</v>
      </c>
      <c r="CE17" s="10">
        <v>723</v>
      </c>
      <c r="CF17" s="10">
        <v>108</v>
      </c>
      <c r="CG17" s="10">
        <v>86</v>
      </c>
      <c r="CH17" s="10">
        <v>529</v>
      </c>
      <c r="CI17" s="10">
        <v>283</v>
      </c>
      <c r="CJ17" s="10">
        <v>440</v>
      </c>
      <c r="CK17" s="10">
        <v>0</v>
      </c>
      <c r="CL17" s="10">
        <v>0</v>
      </c>
      <c r="CM17" s="10">
        <v>597</v>
      </c>
      <c r="CN17" s="10">
        <v>126</v>
      </c>
      <c r="CO17" s="10">
        <v>550</v>
      </c>
      <c r="CP17" s="10">
        <v>10</v>
      </c>
      <c r="CQ17" s="10">
        <v>2</v>
      </c>
      <c r="CR17" s="10">
        <v>82</v>
      </c>
      <c r="CS17" s="10">
        <v>8</v>
      </c>
      <c r="CT17" s="10">
        <v>71</v>
      </c>
      <c r="CU17" s="10">
        <v>1297</v>
      </c>
      <c r="CV17" s="10">
        <v>13</v>
      </c>
      <c r="CW17" s="10">
        <v>121</v>
      </c>
      <c r="CX17" s="10">
        <v>1163</v>
      </c>
      <c r="CY17" s="10">
        <v>409</v>
      </c>
      <c r="CZ17" s="10">
        <v>887</v>
      </c>
      <c r="DA17" s="10">
        <v>1</v>
      </c>
      <c r="DB17" s="10">
        <v>0</v>
      </c>
      <c r="DC17" s="10">
        <v>1166</v>
      </c>
      <c r="DD17" s="10">
        <v>131</v>
      </c>
      <c r="DE17" s="10">
        <v>1081</v>
      </c>
      <c r="DF17" s="10">
        <v>37</v>
      </c>
      <c r="DG17" s="10">
        <v>7</v>
      </c>
      <c r="DH17" s="10">
        <v>93</v>
      </c>
      <c r="DI17" s="10">
        <v>16</v>
      </c>
      <c r="DJ17" s="10">
        <v>63</v>
      </c>
      <c r="DK17" s="10">
        <v>647</v>
      </c>
      <c r="DL17" s="10">
        <v>6</v>
      </c>
      <c r="DM17" s="10">
        <v>48</v>
      </c>
      <c r="DN17" s="10">
        <v>593</v>
      </c>
      <c r="DO17" s="10">
        <v>189</v>
      </c>
      <c r="DP17" s="10">
        <v>457</v>
      </c>
      <c r="DQ17" s="10">
        <v>1</v>
      </c>
      <c r="DR17" s="10">
        <v>0</v>
      </c>
      <c r="DS17" s="10">
        <v>589</v>
      </c>
      <c r="DT17" s="10">
        <v>58</v>
      </c>
      <c r="DU17" s="10">
        <v>580</v>
      </c>
      <c r="DV17" s="10">
        <v>26</v>
      </c>
      <c r="DW17" s="10">
        <v>5</v>
      </c>
      <c r="DX17" s="10">
        <v>16</v>
      </c>
      <c r="DY17" s="10">
        <v>7</v>
      </c>
      <c r="DZ17" s="10">
        <v>13</v>
      </c>
      <c r="EA17" s="10">
        <v>125</v>
      </c>
      <c r="EB17" s="10">
        <v>0</v>
      </c>
      <c r="EC17" s="10">
        <v>4</v>
      </c>
      <c r="ED17" s="10">
        <v>121</v>
      </c>
      <c r="EE17" s="10">
        <v>42</v>
      </c>
      <c r="EF17" s="10">
        <v>83</v>
      </c>
      <c r="EG17" s="10">
        <v>0</v>
      </c>
      <c r="EH17" s="10">
        <v>0</v>
      </c>
      <c r="EI17" s="10">
        <v>118</v>
      </c>
      <c r="EJ17" s="10">
        <v>7</v>
      </c>
      <c r="EK17" s="10">
        <v>114</v>
      </c>
      <c r="EL17" s="10">
        <v>3</v>
      </c>
      <c r="EM17" s="10">
        <v>0</v>
      </c>
      <c r="EN17" s="10">
        <v>4</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772</v>
      </c>
      <c r="FH17" s="10">
        <v>6</v>
      </c>
      <c r="FI17" s="10">
        <v>52</v>
      </c>
      <c r="FJ17" s="10">
        <v>714</v>
      </c>
      <c r="FK17" s="10">
        <v>231</v>
      </c>
      <c r="FL17" s="10">
        <v>540</v>
      </c>
      <c r="FM17" s="10">
        <v>1</v>
      </c>
      <c r="FN17" s="10">
        <v>0</v>
      </c>
      <c r="FO17" s="10">
        <v>707</v>
      </c>
      <c r="FP17" s="10">
        <v>65</v>
      </c>
      <c r="FQ17" s="10">
        <v>694</v>
      </c>
      <c r="FR17" s="10">
        <v>29</v>
      </c>
      <c r="FS17" s="10">
        <v>5</v>
      </c>
      <c r="FT17" s="10">
        <v>20</v>
      </c>
      <c r="FU17" s="10">
        <v>8</v>
      </c>
      <c r="FV17" s="10">
        <v>16</v>
      </c>
      <c r="FW17" s="10">
        <v>525</v>
      </c>
      <c r="FX17" s="10">
        <v>7</v>
      </c>
      <c r="FY17" s="10">
        <v>69</v>
      </c>
      <c r="FZ17" s="10">
        <v>449</v>
      </c>
      <c r="GA17" s="10">
        <v>178</v>
      </c>
      <c r="GB17" s="10">
        <v>347</v>
      </c>
      <c r="GC17" s="10">
        <v>0</v>
      </c>
      <c r="GD17" s="10">
        <v>0</v>
      </c>
      <c r="GE17" s="10">
        <v>459</v>
      </c>
      <c r="GF17" s="10">
        <v>66</v>
      </c>
      <c r="GG17" s="10">
        <v>387</v>
      </c>
      <c r="GH17" s="10">
        <v>8</v>
      </c>
      <c r="GI17" s="10">
        <v>2</v>
      </c>
      <c r="GJ17" s="10">
        <v>73</v>
      </c>
      <c r="GK17" s="10">
        <v>8</v>
      </c>
      <c r="GL17" s="10">
        <v>47</v>
      </c>
      <c r="GM17" s="10">
        <v>715</v>
      </c>
      <c r="GN17" s="10">
        <v>425</v>
      </c>
      <c r="GO17" s="10">
        <v>36</v>
      </c>
      <c r="GP17" s="10">
        <v>254</v>
      </c>
      <c r="GQ17" s="10">
        <v>404</v>
      </c>
      <c r="GR17" s="10">
        <v>310</v>
      </c>
      <c r="GS17" s="10">
        <v>1</v>
      </c>
      <c r="GT17" s="10">
        <v>0</v>
      </c>
      <c r="GU17" s="10">
        <v>536</v>
      </c>
      <c r="GV17" s="10">
        <v>179</v>
      </c>
      <c r="GW17" s="10">
        <v>594</v>
      </c>
      <c r="GX17" s="10">
        <v>20</v>
      </c>
      <c r="GY17" s="10">
        <v>0</v>
      </c>
      <c r="GZ17" s="10">
        <v>10</v>
      </c>
      <c r="HA17" s="10">
        <v>6</v>
      </c>
      <c r="HB17" s="10">
        <v>85</v>
      </c>
      <c r="HC17" s="10">
        <v>307</v>
      </c>
      <c r="HD17" s="10">
        <v>188</v>
      </c>
      <c r="HE17" s="10">
        <v>14</v>
      </c>
      <c r="HF17" s="10">
        <v>105</v>
      </c>
      <c r="HG17" s="10">
        <v>173</v>
      </c>
      <c r="HH17" s="10">
        <v>133</v>
      </c>
      <c r="HI17" s="10">
        <v>1</v>
      </c>
      <c r="HJ17" s="10">
        <v>0</v>
      </c>
      <c r="HK17" s="10">
        <v>252</v>
      </c>
      <c r="HL17" s="10">
        <v>55</v>
      </c>
      <c r="HM17" s="10">
        <v>251</v>
      </c>
      <c r="HN17" s="10">
        <v>10</v>
      </c>
      <c r="HO17" s="10">
        <v>0</v>
      </c>
      <c r="HP17" s="10">
        <v>0</v>
      </c>
      <c r="HQ17" s="10">
        <v>5</v>
      </c>
      <c r="HR17" s="10">
        <v>41</v>
      </c>
      <c r="HS17" s="10">
        <v>210</v>
      </c>
      <c r="HT17" s="10">
        <v>136</v>
      </c>
      <c r="HU17" s="10">
        <v>5</v>
      </c>
      <c r="HV17" s="10">
        <v>69</v>
      </c>
      <c r="HW17" s="10">
        <v>126</v>
      </c>
      <c r="HX17" s="10">
        <v>84</v>
      </c>
      <c r="HY17" s="10">
        <v>0</v>
      </c>
      <c r="HZ17" s="10">
        <v>0</v>
      </c>
      <c r="IA17" s="10">
        <v>146</v>
      </c>
      <c r="IB17" s="10">
        <v>64</v>
      </c>
      <c r="IC17" s="10">
        <v>180</v>
      </c>
      <c r="ID17" s="10">
        <v>8</v>
      </c>
      <c r="IE17" s="10">
        <v>0</v>
      </c>
      <c r="IF17" s="10">
        <v>1</v>
      </c>
      <c r="IG17" s="10">
        <v>1</v>
      </c>
      <c r="IH17" s="10">
        <v>20</v>
      </c>
      <c r="II17" s="10">
        <v>517</v>
      </c>
      <c r="IJ17" s="10">
        <v>324</v>
      </c>
      <c r="IK17" s="10">
        <v>19</v>
      </c>
      <c r="IL17" s="10">
        <v>174</v>
      </c>
      <c r="IM17" s="10">
        <v>299</v>
      </c>
      <c r="IN17" s="10">
        <v>217</v>
      </c>
      <c r="IO17" s="10">
        <v>1</v>
      </c>
      <c r="IP17" s="10">
        <v>0</v>
      </c>
      <c r="IQ17" s="10">
        <v>398</v>
      </c>
      <c r="IR17" s="10">
        <v>119</v>
      </c>
      <c r="IS17" s="10">
        <v>431</v>
      </c>
      <c r="IT17" s="10">
        <v>18</v>
      </c>
      <c r="IU17" s="10">
        <v>0</v>
      </c>
      <c r="IV17" s="10">
        <v>1</v>
      </c>
      <c r="IW17" s="10">
        <v>6</v>
      </c>
      <c r="IX17" s="10">
        <v>61</v>
      </c>
      <c r="IY17" s="10">
        <v>198</v>
      </c>
      <c r="IZ17" s="10">
        <v>101</v>
      </c>
      <c r="JA17" s="10">
        <v>17</v>
      </c>
      <c r="JB17" s="10">
        <v>80</v>
      </c>
      <c r="JC17" s="10">
        <v>105</v>
      </c>
      <c r="JD17" s="10">
        <v>93</v>
      </c>
      <c r="JE17" s="10">
        <v>0</v>
      </c>
      <c r="JF17" s="10">
        <v>0</v>
      </c>
      <c r="JG17" s="10">
        <v>138</v>
      </c>
      <c r="JH17" s="10">
        <v>60</v>
      </c>
      <c r="JI17" s="10">
        <v>163</v>
      </c>
      <c r="JJ17" s="10">
        <v>2</v>
      </c>
      <c r="JK17" s="10">
        <v>0</v>
      </c>
      <c r="JL17" s="10">
        <v>9</v>
      </c>
      <c r="JM17" s="10">
        <v>0</v>
      </c>
      <c r="JN17" s="10">
        <v>24</v>
      </c>
      <c r="JO17" s="10">
        <v>209</v>
      </c>
      <c r="JP17" s="10">
        <v>94</v>
      </c>
      <c r="JQ17" s="10">
        <v>64</v>
      </c>
      <c r="JR17" s="10">
        <v>158</v>
      </c>
      <c r="JS17" s="10">
        <v>51</v>
      </c>
      <c r="JT17" s="10">
        <v>324</v>
      </c>
      <c r="JU17" s="10">
        <v>166</v>
      </c>
      <c r="JV17" s="10">
        <v>0</v>
      </c>
      <c r="JW17" s="10">
        <v>166</v>
      </c>
      <c r="JX17" s="10">
        <v>158</v>
      </c>
      <c r="JY17" s="10">
        <v>293</v>
      </c>
      <c r="JZ17" s="10">
        <v>138</v>
      </c>
      <c r="KA17" s="10">
        <v>0</v>
      </c>
      <c r="KB17" s="10">
        <v>138</v>
      </c>
      <c r="KC17" s="10">
        <v>155</v>
      </c>
      <c r="KD17" s="10">
        <v>31</v>
      </c>
      <c r="KE17" s="10">
        <v>28</v>
      </c>
      <c r="KF17" s="10">
        <v>28</v>
      </c>
      <c r="KG17" s="10">
        <v>3</v>
      </c>
      <c r="KH17" s="10">
        <v>215</v>
      </c>
      <c r="KI17" s="10">
        <v>21</v>
      </c>
      <c r="KJ17" s="10">
        <v>194</v>
      </c>
      <c r="KK17" s="10">
        <v>0</v>
      </c>
      <c r="KL17" s="10">
        <v>0</v>
      </c>
      <c r="KM17" s="10">
        <v>209</v>
      </c>
      <c r="KN17" s="10">
        <v>6</v>
      </c>
      <c r="KO17" s="10">
        <v>193</v>
      </c>
      <c r="KP17" s="10">
        <v>4</v>
      </c>
      <c r="KQ17" s="10">
        <v>1</v>
      </c>
      <c r="KR17" s="10">
        <v>8</v>
      </c>
      <c r="KS17" s="10">
        <v>5</v>
      </c>
      <c r="KT17" s="10">
        <v>4</v>
      </c>
      <c r="KU17" s="10">
        <v>74</v>
      </c>
      <c r="KV17" s="10">
        <v>7</v>
      </c>
      <c r="KW17" s="10">
        <v>67</v>
      </c>
      <c r="KX17" s="10">
        <v>0</v>
      </c>
      <c r="KY17" s="10">
        <v>0</v>
      </c>
      <c r="KZ17" s="10">
        <v>72</v>
      </c>
      <c r="LA17" s="10">
        <v>2</v>
      </c>
      <c r="LB17" s="10">
        <v>67</v>
      </c>
      <c r="LC17" s="10">
        <v>2</v>
      </c>
      <c r="LD17" s="10">
        <v>0</v>
      </c>
      <c r="LE17" s="10">
        <v>2</v>
      </c>
      <c r="LF17" s="10">
        <v>2</v>
      </c>
      <c r="LG17" s="10">
        <v>1</v>
      </c>
      <c r="LH17" s="10">
        <v>72</v>
      </c>
      <c r="LI17" s="10">
        <v>7</v>
      </c>
      <c r="LJ17" s="10">
        <v>65</v>
      </c>
      <c r="LK17" s="10">
        <v>0</v>
      </c>
      <c r="LL17" s="10">
        <v>0</v>
      </c>
      <c r="LM17" s="10">
        <v>69</v>
      </c>
      <c r="LN17" s="10">
        <v>3</v>
      </c>
      <c r="LO17" s="10">
        <v>66</v>
      </c>
      <c r="LP17" s="10">
        <v>2</v>
      </c>
      <c r="LQ17" s="10">
        <v>0</v>
      </c>
      <c r="LR17" s="10">
        <v>3</v>
      </c>
      <c r="LS17" s="10">
        <v>1</v>
      </c>
      <c r="LT17" s="10">
        <v>0</v>
      </c>
      <c r="LU17" s="10">
        <v>0</v>
      </c>
      <c r="LV17" s="10">
        <v>0</v>
      </c>
      <c r="LW17" s="10">
        <v>0</v>
      </c>
      <c r="LX17" s="10">
        <v>0</v>
      </c>
      <c r="LY17" s="10">
        <v>0</v>
      </c>
      <c r="LZ17" s="10">
        <v>0</v>
      </c>
      <c r="MA17" s="10">
        <v>0</v>
      </c>
      <c r="MB17" s="10">
        <v>0</v>
      </c>
      <c r="MC17" s="10">
        <v>0</v>
      </c>
      <c r="MD17" s="10">
        <v>0</v>
      </c>
      <c r="ME17" s="10">
        <v>0</v>
      </c>
      <c r="MF17" s="10">
        <v>0</v>
      </c>
      <c r="MG17" s="10">
        <v>0</v>
      </c>
      <c r="MH17" s="10">
        <v>146</v>
      </c>
      <c r="MI17" s="10">
        <v>14</v>
      </c>
      <c r="MJ17" s="10">
        <v>132</v>
      </c>
      <c r="MK17" s="10">
        <v>0</v>
      </c>
      <c r="ML17" s="10">
        <v>0</v>
      </c>
      <c r="MM17" s="10">
        <v>141</v>
      </c>
      <c r="MN17" s="10">
        <v>5</v>
      </c>
      <c r="MO17" s="10">
        <v>133</v>
      </c>
      <c r="MP17" s="10">
        <v>4</v>
      </c>
      <c r="MQ17" s="10">
        <v>0</v>
      </c>
      <c r="MR17" s="10">
        <v>5</v>
      </c>
      <c r="MS17" s="10">
        <v>3</v>
      </c>
      <c r="MT17" s="10">
        <v>1</v>
      </c>
      <c r="MU17" s="10">
        <v>69</v>
      </c>
      <c r="MV17" s="10">
        <v>7</v>
      </c>
      <c r="MW17" s="10">
        <v>62</v>
      </c>
      <c r="MX17" s="10">
        <v>0</v>
      </c>
      <c r="MY17" s="10">
        <v>0</v>
      </c>
      <c r="MZ17" s="10">
        <v>68</v>
      </c>
      <c r="NA17" s="10">
        <v>1</v>
      </c>
      <c r="NB17" s="10">
        <v>60</v>
      </c>
      <c r="NC17" s="10">
        <v>0</v>
      </c>
      <c r="ND17" s="10">
        <v>1</v>
      </c>
      <c r="NE17" s="10">
        <v>3</v>
      </c>
      <c r="NF17" s="10">
        <v>2</v>
      </c>
      <c r="NG17" s="10">
        <v>3</v>
      </c>
      <c r="NH17" s="10">
        <v>115</v>
      </c>
      <c r="NI17" s="10">
        <v>46</v>
      </c>
      <c r="NJ17" s="10">
        <v>69</v>
      </c>
      <c r="NK17" s="10">
        <v>0</v>
      </c>
      <c r="NL17" s="10">
        <v>0</v>
      </c>
      <c r="NM17" s="10">
        <v>95</v>
      </c>
      <c r="NN17" s="10">
        <v>20</v>
      </c>
      <c r="NO17" s="10">
        <v>97</v>
      </c>
      <c r="NP17" s="10">
        <v>2</v>
      </c>
      <c r="NQ17" s="10">
        <v>0</v>
      </c>
      <c r="NR17" s="10">
        <v>5</v>
      </c>
      <c r="NS17" s="10">
        <v>2</v>
      </c>
      <c r="NT17" s="10">
        <v>9</v>
      </c>
      <c r="NU17" s="10">
        <v>52</v>
      </c>
      <c r="NV17" s="10">
        <v>27</v>
      </c>
      <c r="NW17" s="10">
        <v>25</v>
      </c>
      <c r="NX17" s="10">
        <v>0</v>
      </c>
      <c r="NY17" s="10">
        <v>0</v>
      </c>
      <c r="NZ17" s="10">
        <v>43</v>
      </c>
      <c r="OA17" s="10">
        <v>9</v>
      </c>
      <c r="OB17" s="10">
        <v>43</v>
      </c>
      <c r="OC17" s="10">
        <v>2</v>
      </c>
      <c r="OD17" s="10">
        <v>0</v>
      </c>
      <c r="OE17" s="10">
        <v>1</v>
      </c>
      <c r="OF17" s="10">
        <v>2</v>
      </c>
      <c r="OG17" s="10">
        <v>4</v>
      </c>
      <c r="OH17" s="10">
        <v>3</v>
      </c>
      <c r="OI17" s="10">
        <v>2</v>
      </c>
      <c r="OJ17" s="10">
        <v>1</v>
      </c>
      <c r="OK17" s="10">
        <v>0</v>
      </c>
      <c r="OL17" s="10">
        <v>0</v>
      </c>
      <c r="OM17" s="10">
        <v>3</v>
      </c>
      <c r="ON17" s="10">
        <v>0</v>
      </c>
      <c r="OO17" s="10">
        <v>2</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55</v>
      </c>
      <c r="PI17" s="10">
        <v>29</v>
      </c>
      <c r="PJ17" s="10">
        <v>26</v>
      </c>
      <c r="PK17" s="10">
        <v>0</v>
      </c>
      <c r="PL17" s="10">
        <v>0</v>
      </c>
      <c r="PM17" s="10">
        <v>46</v>
      </c>
      <c r="PN17" s="10">
        <v>9</v>
      </c>
      <c r="PO17" s="10">
        <v>45</v>
      </c>
      <c r="PP17" s="10">
        <v>2</v>
      </c>
      <c r="PQ17" s="10">
        <v>0</v>
      </c>
      <c r="PR17" s="10">
        <v>1</v>
      </c>
      <c r="PS17" s="10">
        <v>2</v>
      </c>
      <c r="PT17" s="10">
        <v>5</v>
      </c>
      <c r="PU17" s="10">
        <v>60</v>
      </c>
      <c r="PV17" s="10">
        <v>17</v>
      </c>
      <c r="PW17" s="10">
        <v>43</v>
      </c>
      <c r="PX17" s="10">
        <v>0</v>
      </c>
      <c r="PY17" s="10">
        <v>0</v>
      </c>
      <c r="PZ17" s="10">
        <v>49</v>
      </c>
      <c r="QA17" s="10">
        <v>11</v>
      </c>
      <c r="QB17" s="10">
        <v>52</v>
      </c>
      <c r="QC17" s="10">
        <v>0</v>
      </c>
      <c r="QD17" s="10">
        <v>0</v>
      </c>
      <c r="QE17" s="10">
        <v>4</v>
      </c>
      <c r="QF17" s="10">
        <v>0</v>
      </c>
      <c r="QG17" s="10">
        <v>4</v>
      </c>
      <c r="QH17" s="10">
        <v>11</v>
      </c>
      <c r="QI17" s="10">
        <v>6</v>
      </c>
      <c r="QJ17" s="10">
        <v>0</v>
      </c>
      <c r="QK17" s="10">
        <v>0</v>
      </c>
      <c r="QL17" s="10">
        <v>6</v>
      </c>
      <c r="QM17" s="10">
        <v>5</v>
      </c>
      <c r="QN17" s="10">
        <v>104</v>
      </c>
      <c r="QO17" s="10">
        <v>46</v>
      </c>
      <c r="QP17" s="10">
        <v>3</v>
      </c>
      <c r="QQ17" s="10">
        <v>0</v>
      </c>
      <c r="QR17" s="10">
        <v>49</v>
      </c>
      <c r="QS17" s="10">
        <v>55</v>
      </c>
      <c r="QT17" s="10">
        <v>21</v>
      </c>
      <c r="QU17" s="10">
        <v>17</v>
      </c>
      <c r="QV17" s="10">
        <v>4</v>
      </c>
      <c r="QW17" s="10">
        <v>0</v>
      </c>
      <c r="QX17" s="10">
        <v>0</v>
      </c>
      <c r="QY17" s="10">
        <v>20</v>
      </c>
      <c r="QZ17" s="10">
        <v>1</v>
      </c>
      <c r="RA17" s="10">
        <v>19</v>
      </c>
      <c r="RB17" s="10">
        <v>0</v>
      </c>
      <c r="RC17" s="10">
        <v>0</v>
      </c>
      <c r="RD17" s="10">
        <v>2</v>
      </c>
      <c r="RE17" s="10">
        <v>0</v>
      </c>
      <c r="RF17" s="10">
        <v>0</v>
      </c>
      <c r="RG17" s="10">
        <v>12</v>
      </c>
      <c r="RH17" s="10">
        <v>11</v>
      </c>
      <c r="RI17" s="10">
        <v>1</v>
      </c>
      <c r="RJ17" s="10">
        <v>0</v>
      </c>
      <c r="RK17" s="10">
        <v>0</v>
      </c>
      <c r="RL17" s="10">
        <v>11</v>
      </c>
      <c r="RM17" s="10">
        <v>1</v>
      </c>
      <c r="RN17" s="10">
        <v>12</v>
      </c>
      <c r="RO17" s="10">
        <v>0</v>
      </c>
      <c r="RP17" s="10">
        <v>0</v>
      </c>
      <c r="RQ17" s="10">
        <v>0</v>
      </c>
      <c r="RR17" s="10">
        <v>0</v>
      </c>
      <c r="RS17" s="10">
        <v>0</v>
      </c>
      <c r="RT17" s="10">
        <v>1</v>
      </c>
      <c r="RU17" s="10">
        <v>1</v>
      </c>
      <c r="RV17" s="10">
        <v>0</v>
      </c>
      <c r="RW17" s="10">
        <v>0</v>
      </c>
      <c r="RX17" s="10">
        <v>0</v>
      </c>
      <c r="RY17" s="10">
        <v>1</v>
      </c>
      <c r="RZ17" s="10">
        <v>0</v>
      </c>
      <c r="SA17" s="10">
        <v>1</v>
      </c>
      <c r="SB17" s="10">
        <v>0</v>
      </c>
      <c r="SC17" s="10">
        <v>0</v>
      </c>
      <c r="SD17" s="10">
        <v>0</v>
      </c>
      <c r="SE17" s="10">
        <v>0</v>
      </c>
      <c r="SF17" s="10">
        <v>0</v>
      </c>
      <c r="SG17" s="10">
        <v>13</v>
      </c>
      <c r="SH17" s="10">
        <v>12</v>
      </c>
      <c r="SI17" s="10">
        <v>1</v>
      </c>
      <c r="SJ17" s="10">
        <v>0</v>
      </c>
      <c r="SK17" s="10">
        <v>0</v>
      </c>
      <c r="SL17" s="10">
        <v>12</v>
      </c>
      <c r="SM17" s="10">
        <v>1</v>
      </c>
      <c r="SN17" s="10">
        <v>13</v>
      </c>
      <c r="SO17" s="10">
        <v>0</v>
      </c>
      <c r="SP17" s="10">
        <v>0</v>
      </c>
      <c r="SQ17" s="10">
        <v>0</v>
      </c>
      <c r="SR17" s="10">
        <v>0</v>
      </c>
      <c r="SS17" s="10">
        <v>0</v>
      </c>
      <c r="ST17" s="10">
        <v>8</v>
      </c>
      <c r="SU17" s="10">
        <v>5</v>
      </c>
      <c r="SV17" s="10">
        <v>3</v>
      </c>
      <c r="SW17" s="10">
        <v>0</v>
      </c>
      <c r="SX17" s="10">
        <v>0</v>
      </c>
      <c r="SY17" s="10">
        <v>8</v>
      </c>
      <c r="SZ17" s="10">
        <v>0</v>
      </c>
      <c r="TA17" s="10">
        <v>6</v>
      </c>
      <c r="TB17" s="10">
        <v>0</v>
      </c>
      <c r="TC17" s="10">
        <v>0</v>
      </c>
      <c r="TD17" s="10">
        <v>2</v>
      </c>
      <c r="TE17" s="10">
        <v>0</v>
      </c>
      <c r="TF17" s="10">
        <v>0</v>
      </c>
      <c r="TG17" s="10">
        <v>1</v>
      </c>
      <c r="TH17" s="10">
        <v>0</v>
      </c>
      <c r="TI17" s="10">
        <v>0</v>
      </c>
      <c r="TJ17" s="10">
        <v>0</v>
      </c>
      <c r="TK17" s="10">
        <v>1</v>
      </c>
      <c r="TL17" s="10">
        <v>20</v>
      </c>
      <c r="TM17" s="10">
        <v>12</v>
      </c>
      <c r="TN17" s="10">
        <v>1</v>
      </c>
      <c r="TO17" s="10">
        <v>13</v>
      </c>
      <c r="TP17" s="10">
        <v>7</v>
      </c>
      <c r="TQ17" s="10">
        <v>22</v>
      </c>
      <c r="TR17" s="10">
        <v>15</v>
      </c>
      <c r="TS17" s="10">
        <v>1</v>
      </c>
      <c r="TT17" s="10">
        <v>16</v>
      </c>
      <c r="TU17" s="10">
        <v>6</v>
      </c>
    </row>
    <row r="18" spans="1:541" x14ac:dyDescent="0.25">
      <c r="A18" s="4" t="s">
        <v>34</v>
      </c>
      <c r="B18" s="10">
        <v>20</v>
      </c>
      <c r="C18" s="10">
        <v>10643</v>
      </c>
      <c r="D18" s="10">
        <v>2505</v>
      </c>
      <c r="E18" s="10">
        <v>958</v>
      </c>
      <c r="F18" s="10">
        <v>7180</v>
      </c>
      <c r="G18" s="10">
        <v>4376</v>
      </c>
      <c r="H18" s="10">
        <v>6226</v>
      </c>
      <c r="I18" s="10">
        <v>27</v>
      </c>
      <c r="J18" s="10">
        <v>14</v>
      </c>
      <c r="K18" s="10">
        <v>9468</v>
      </c>
      <c r="L18" s="10">
        <v>1175</v>
      </c>
      <c r="M18" s="10">
        <v>3854</v>
      </c>
      <c r="N18" s="10">
        <v>6234</v>
      </c>
      <c r="O18" s="10">
        <v>80</v>
      </c>
      <c r="P18" s="10">
        <v>78</v>
      </c>
      <c r="Q18" s="10">
        <v>32</v>
      </c>
      <c r="R18" s="10">
        <v>365</v>
      </c>
      <c r="S18" s="10">
        <v>6247</v>
      </c>
      <c r="T18" s="10">
        <v>1620</v>
      </c>
      <c r="U18" s="10">
        <v>508</v>
      </c>
      <c r="V18" s="10">
        <v>4119</v>
      </c>
      <c r="W18" s="10">
        <v>2836</v>
      </c>
      <c r="X18" s="10">
        <v>3392</v>
      </c>
      <c r="Y18" s="10">
        <v>13</v>
      </c>
      <c r="Z18" s="10">
        <v>6</v>
      </c>
      <c r="AA18" s="10">
        <v>5625</v>
      </c>
      <c r="AB18" s="10">
        <v>622</v>
      </c>
      <c r="AC18" s="10">
        <v>2161</v>
      </c>
      <c r="AD18" s="10">
        <v>3822</v>
      </c>
      <c r="AE18" s="10">
        <v>34</v>
      </c>
      <c r="AF18" s="10">
        <v>35</v>
      </c>
      <c r="AG18" s="10">
        <v>4</v>
      </c>
      <c r="AH18" s="10">
        <v>191</v>
      </c>
      <c r="AI18" s="10">
        <v>2381</v>
      </c>
      <c r="AJ18" s="10">
        <v>842</v>
      </c>
      <c r="AK18" s="10">
        <v>360</v>
      </c>
      <c r="AL18" s="10">
        <v>1179</v>
      </c>
      <c r="AM18" s="10">
        <v>1136</v>
      </c>
      <c r="AN18" s="10">
        <v>1225</v>
      </c>
      <c r="AO18" s="10">
        <v>13</v>
      </c>
      <c r="AP18" s="10">
        <v>7</v>
      </c>
      <c r="AQ18" s="10">
        <v>2041</v>
      </c>
      <c r="AR18" s="10">
        <v>340</v>
      </c>
      <c r="AS18" s="10">
        <v>994</v>
      </c>
      <c r="AT18" s="10">
        <v>1195</v>
      </c>
      <c r="AU18" s="10">
        <v>33</v>
      </c>
      <c r="AV18" s="10">
        <v>17</v>
      </c>
      <c r="AW18" s="10">
        <v>26</v>
      </c>
      <c r="AX18" s="10">
        <v>116</v>
      </c>
      <c r="AY18" s="10">
        <v>73</v>
      </c>
      <c r="AZ18" s="10">
        <v>0</v>
      </c>
      <c r="BA18" s="10">
        <v>6</v>
      </c>
      <c r="BB18" s="10">
        <v>67</v>
      </c>
      <c r="BC18" s="10">
        <v>26</v>
      </c>
      <c r="BD18" s="10">
        <v>47</v>
      </c>
      <c r="BE18" s="10">
        <v>0</v>
      </c>
      <c r="BF18" s="10">
        <v>0</v>
      </c>
      <c r="BG18" s="10">
        <v>57</v>
      </c>
      <c r="BH18" s="10">
        <v>16</v>
      </c>
      <c r="BI18" s="10">
        <v>18</v>
      </c>
      <c r="BJ18" s="10">
        <v>34</v>
      </c>
      <c r="BK18" s="10">
        <v>0</v>
      </c>
      <c r="BL18" s="10">
        <v>0</v>
      </c>
      <c r="BM18" s="10">
        <v>0</v>
      </c>
      <c r="BN18" s="10">
        <v>21</v>
      </c>
      <c r="BO18" s="10">
        <v>8701</v>
      </c>
      <c r="BP18" s="10">
        <v>2462</v>
      </c>
      <c r="BQ18" s="10">
        <v>874</v>
      </c>
      <c r="BR18" s="10">
        <v>5365</v>
      </c>
      <c r="BS18" s="10">
        <v>3998</v>
      </c>
      <c r="BT18" s="10">
        <v>4664</v>
      </c>
      <c r="BU18" s="10">
        <v>26</v>
      </c>
      <c r="BV18" s="10">
        <v>13</v>
      </c>
      <c r="BW18" s="10">
        <v>7723</v>
      </c>
      <c r="BX18" s="10">
        <v>978</v>
      </c>
      <c r="BY18" s="10">
        <v>3173</v>
      </c>
      <c r="BZ18" s="10">
        <v>5051</v>
      </c>
      <c r="CA18" s="10">
        <v>67</v>
      </c>
      <c r="CB18" s="10">
        <v>52</v>
      </c>
      <c r="CC18" s="10">
        <v>30</v>
      </c>
      <c r="CD18" s="10">
        <v>328</v>
      </c>
      <c r="CE18" s="10">
        <v>1942</v>
      </c>
      <c r="CF18" s="10">
        <v>43</v>
      </c>
      <c r="CG18" s="10">
        <v>84</v>
      </c>
      <c r="CH18" s="10">
        <v>1815</v>
      </c>
      <c r="CI18" s="10">
        <v>378</v>
      </c>
      <c r="CJ18" s="10">
        <v>1562</v>
      </c>
      <c r="CK18" s="10">
        <v>1</v>
      </c>
      <c r="CL18" s="10">
        <v>1</v>
      </c>
      <c r="CM18" s="10">
        <v>1745</v>
      </c>
      <c r="CN18" s="10">
        <v>197</v>
      </c>
      <c r="CO18" s="10">
        <v>681</v>
      </c>
      <c r="CP18" s="10">
        <v>1183</v>
      </c>
      <c r="CQ18" s="10">
        <v>13</v>
      </c>
      <c r="CR18" s="10">
        <v>26</v>
      </c>
      <c r="CS18" s="10">
        <v>2</v>
      </c>
      <c r="CT18" s="10">
        <v>37</v>
      </c>
      <c r="CU18" s="10">
        <v>6752</v>
      </c>
      <c r="CV18" s="10">
        <v>54</v>
      </c>
      <c r="CW18" s="10">
        <v>645</v>
      </c>
      <c r="CX18" s="10">
        <v>6053</v>
      </c>
      <c r="CY18" s="10">
        <v>1844</v>
      </c>
      <c r="CZ18" s="10">
        <v>4868</v>
      </c>
      <c r="DA18" s="10">
        <v>26</v>
      </c>
      <c r="DB18" s="10">
        <v>14</v>
      </c>
      <c r="DC18" s="10">
        <v>6158</v>
      </c>
      <c r="DD18" s="10">
        <v>594</v>
      </c>
      <c r="DE18" s="10">
        <v>2858</v>
      </c>
      <c r="DF18" s="10">
        <v>3574</v>
      </c>
      <c r="DG18" s="10">
        <v>58</v>
      </c>
      <c r="DH18" s="10">
        <v>54</v>
      </c>
      <c r="DI18" s="10">
        <v>24</v>
      </c>
      <c r="DJ18" s="10">
        <v>184</v>
      </c>
      <c r="DK18" s="10">
        <v>3746</v>
      </c>
      <c r="DL18" s="10">
        <v>39</v>
      </c>
      <c r="DM18" s="10">
        <v>357</v>
      </c>
      <c r="DN18" s="10">
        <v>3350</v>
      </c>
      <c r="DO18" s="10">
        <v>1248</v>
      </c>
      <c r="DP18" s="10">
        <v>2480</v>
      </c>
      <c r="DQ18" s="10">
        <v>12</v>
      </c>
      <c r="DR18" s="10">
        <v>6</v>
      </c>
      <c r="DS18" s="10">
        <v>3473</v>
      </c>
      <c r="DT18" s="10">
        <v>273</v>
      </c>
      <c r="DU18" s="10">
        <v>1569</v>
      </c>
      <c r="DV18" s="10">
        <v>2056</v>
      </c>
      <c r="DW18" s="10">
        <v>23</v>
      </c>
      <c r="DX18" s="10">
        <v>18</v>
      </c>
      <c r="DY18" s="10">
        <v>4</v>
      </c>
      <c r="DZ18" s="10">
        <v>76</v>
      </c>
      <c r="EA18" s="10">
        <v>1057</v>
      </c>
      <c r="EB18" s="10">
        <v>15</v>
      </c>
      <c r="EC18" s="10">
        <v>204</v>
      </c>
      <c r="ED18" s="10">
        <v>838</v>
      </c>
      <c r="EE18" s="10">
        <v>232</v>
      </c>
      <c r="EF18" s="10">
        <v>805</v>
      </c>
      <c r="EG18" s="10">
        <v>13</v>
      </c>
      <c r="EH18" s="10">
        <v>7</v>
      </c>
      <c r="EI18" s="10">
        <v>946</v>
      </c>
      <c r="EJ18" s="10">
        <v>111</v>
      </c>
      <c r="EK18" s="10">
        <v>604</v>
      </c>
      <c r="EL18" s="10">
        <v>348</v>
      </c>
      <c r="EM18" s="10">
        <v>23</v>
      </c>
      <c r="EN18" s="10">
        <v>10</v>
      </c>
      <c r="EO18" s="10">
        <v>18</v>
      </c>
      <c r="EP18" s="10">
        <v>54</v>
      </c>
      <c r="EQ18" s="10">
        <v>73</v>
      </c>
      <c r="ER18" s="10">
        <v>0</v>
      </c>
      <c r="ES18" s="10">
        <v>6</v>
      </c>
      <c r="ET18" s="10">
        <v>67</v>
      </c>
      <c r="EU18" s="10">
        <v>26</v>
      </c>
      <c r="EV18" s="10">
        <v>47</v>
      </c>
      <c r="EW18" s="10">
        <v>0</v>
      </c>
      <c r="EX18" s="10">
        <v>0</v>
      </c>
      <c r="EY18" s="10">
        <v>57</v>
      </c>
      <c r="EZ18" s="10">
        <v>16</v>
      </c>
      <c r="FA18" s="10">
        <v>18</v>
      </c>
      <c r="FB18" s="10">
        <v>34</v>
      </c>
      <c r="FC18" s="10">
        <v>0</v>
      </c>
      <c r="FD18" s="10">
        <v>0</v>
      </c>
      <c r="FE18" s="10">
        <v>0</v>
      </c>
      <c r="FF18" s="10">
        <v>21</v>
      </c>
      <c r="FG18" s="10">
        <v>4876</v>
      </c>
      <c r="FH18" s="10">
        <v>54</v>
      </c>
      <c r="FI18" s="10">
        <v>567</v>
      </c>
      <c r="FJ18" s="10">
        <v>4255</v>
      </c>
      <c r="FK18" s="10">
        <v>1506</v>
      </c>
      <c r="FL18" s="10">
        <v>3332</v>
      </c>
      <c r="FM18" s="10">
        <v>25</v>
      </c>
      <c r="FN18" s="10">
        <v>13</v>
      </c>
      <c r="FO18" s="10">
        <v>4476</v>
      </c>
      <c r="FP18" s="10">
        <v>400</v>
      </c>
      <c r="FQ18" s="10">
        <v>2191</v>
      </c>
      <c r="FR18" s="10">
        <v>2438</v>
      </c>
      <c r="FS18" s="10">
        <v>46</v>
      </c>
      <c r="FT18" s="10">
        <v>28</v>
      </c>
      <c r="FU18" s="10">
        <v>22</v>
      </c>
      <c r="FV18" s="10">
        <v>151</v>
      </c>
      <c r="FW18" s="10">
        <v>1876</v>
      </c>
      <c r="FX18" s="10">
        <v>0</v>
      </c>
      <c r="FY18" s="10">
        <v>78</v>
      </c>
      <c r="FZ18" s="10">
        <v>1798</v>
      </c>
      <c r="GA18" s="10">
        <v>338</v>
      </c>
      <c r="GB18" s="10">
        <v>1536</v>
      </c>
      <c r="GC18" s="10">
        <v>1</v>
      </c>
      <c r="GD18" s="10">
        <v>1</v>
      </c>
      <c r="GE18" s="10">
        <v>1682</v>
      </c>
      <c r="GF18" s="10">
        <v>194</v>
      </c>
      <c r="GG18" s="10">
        <v>667</v>
      </c>
      <c r="GH18" s="10">
        <v>1136</v>
      </c>
      <c r="GI18" s="10">
        <v>12</v>
      </c>
      <c r="GJ18" s="10">
        <v>26</v>
      </c>
      <c r="GK18" s="10">
        <v>2</v>
      </c>
      <c r="GL18" s="10">
        <v>33</v>
      </c>
      <c r="GM18" s="10">
        <v>3891</v>
      </c>
      <c r="GN18" s="10">
        <v>2451</v>
      </c>
      <c r="GO18" s="10">
        <v>313</v>
      </c>
      <c r="GP18" s="10">
        <v>1127</v>
      </c>
      <c r="GQ18" s="10">
        <v>2532</v>
      </c>
      <c r="GR18" s="10">
        <v>1358</v>
      </c>
      <c r="GS18" s="10">
        <v>1</v>
      </c>
      <c r="GT18" s="10">
        <v>0</v>
      </c>
      <c r="GU18" s="10">
        <v>3310</v>
      </c>
      <c r="GV18" s="10">
        <v>581</v>
      </c>
      <c r="GW18" s="10">
        <v>996</v>
      </c>
      <c r="GX18" s="10">
        <v>2660</v>
      </c>
      <c r="GY18" s="10">
        <v>22</v>
      </c>
      <c r="GZ18" s="10">
        <v>24</v>
      </c>
      <c r="HA18" s="10">
        <v>8</v>
      </c>
      <c r="HB18" s="10">
        <v>181</v>
      </c>
      <c r="HC18" s="10">
        <v>2501</v>
      </c>
      <c r="HD18" s="10">
        <v>1581</v>
      </c>
      <c r="HE18" s="10">
        <v>151</v>
      </c>
      <c r="HF18" s="10">
        <v>769</v>
      </c>
      <c r="HG18" s="10">
        <v>1588</v>
      </c>
      <c r="HH18" s="10">
        <v>912</v>
      </c>
      <c r="HI18" s="10">
        <v>1</v>
      </c>
      <c r="HJ18" s="10">
        <v>0</v>
      </c>
      <c r="HK18" s="10">
        <v>2152</v>
      </c>
      <c r="HL18" s="10">
        <v>349</v>
      </c>
      <c r="HM18" s="10">
        <v>592</v>
      </c>
      <c r="HN18" s="10">
        <v>1766</v>
      </c>
      <c r="HO18" s="10">
        <v>11</v>
      </c>
      <c r="HP18" s="10">
        <v>17</v>
      </c>
      <c r="HQ18" s="10">
        <v>0</v>
      </c>
      <c r="HR18" s="10">
        <v>115</v>
      </c>
      <c r="HS18" s="10">
        <v>1324</v>
      </c>
      <c r="HT18" s="10">
        <v>827</v>
      </c>
      <c r="HU18" s="10">
        <v>156</v>
      </c>
      <c r="HV18" s="10">
        <v>341</v>
      </c>
      <c r="HW18" s="10">
        <v>904</v>
      </c>
      <c r="HX18" s="10">
        <v>420</v>
      </c>
      <c r="HY18" s="10">
        <v>0</v>
      </c>
      <c r="HZ18" s="10">
        <v>0</v>
      </c>
      <c r="IA18" s="10">
        <v>1095</v>
      </c>
      <c r="IB18" s="10">
        <v>229</v>
      </c>
      <c r="IC18" s="10">
        <v>390</v>
      </c>
      <c r="ID18" s="10">
        <v>847</v>
      </c>
      <c r="IE18" s="10">
        <v>10</v>
      </c>
      <c r="IF18" s="10">
        <v>7</v>
      </c>
      <c r="IG18" s="10">
        <v>8</v>
      </c>
      <c r="IH18" s="10">
        <v>62</v>
      </c>
      <c r="II18" s="10">
        <v>3825</v>
      </c>
      <c r="IJ18" s="10">
        <v>2408</v>
      </c>
      <c r="IK18" s="10">
        <v>307</v>
      </c>
      <c r="IL18" s="10">
        <v>1110</v>
      </c>
      <c r="IM18" s="10">
        <v>2492</v>
      </c>
      <c r="IN18" s="10">
        <v>1332</v>
      </c>
      <c r="IO18" s="10">
        <v>1</v>
      </c>
      <c r="IP18" s="10">
        <v>0</v>
      </c>
      <c r="IQ18" s="10">
        <v>3247</v>
      </c>
      <c r="IR18" s="10">
        <v>578</v>
      </c>
      <c r="IS18" s="10">
        <v>982</v>
      </c>
      <c r="IT18" s="10">
        <v>2613</v>
      </c>
      <c r="IU18" s="10">
        <v>21</v>
      </c>
      <c r="IV18" s="10">
        <v>24</v>
      </c>
      <c r="IW18" s="10">
        <v>8</v>
      </c>
      <c r="IX18" s="10">
        <v>177</v>
      </c>
      <c r="IY18" s="10">
        <v>66</v>
      </c>
      <c r="IZ18" s="10">
        <v>43</v>
      </c>
      <c r="JA18" s="10">
        <v>6</v>
      </c>
      <c r="JB18" s="10">
        <v>17</v>
      </c>
      <c r="JC18" s="10">
        <v>40</v>
      </c>
      <c r="JD18" s="10">
        <v>26</v>
      </c>
      <c r="JE18" s="10">
        <v>0</v>
      </c>
      <c r="JF18" s="10">
        <v>0</v>
      </c>
      <c r="JG18" s="10">
        <v>63</v>
      </c>
      <c r="JH18" s="10">
        <v>3</v>
      </c>
      <c r="JI18" s="10">
        <v>14</v>
      </c>
      <c r="JJ18" s="10">
        <v>47</v>
      </c>
      <c r="JK18" s="10">
        <v>1</v>
      </c>
      <c r="JL18" s="10">
        <v>0</v>
      </c>
      <c r="JM18" s="10">
        <v>0</v>
      </c>
      <c r="JN18" s="10">
        <v>4</v>
      </c>
      <c r="JO18" s="10">
        <v>1223</v>
      </c>
      <c r="JP18" s="10">
        <v>743</v>
      </c>
      <c r="JQ18" s="10">
        <v>460</v>
      </c>
      <c r="JR18" s="10">
        <v>1203</v>
      </c>
      <c r="JS18" s="10">
        <v>20</v>
      </c>
      <c r="JT18" s="10">
        <v>1625</v>
      </c>
      <c r="JU18" s="10">
        <v>864</v>
      </c>
      <c r="JV18" s="10">
        <v>57</v>
      </c>
      <c r="JW18" s="10">
        <v>921</v>
      </c>
      <c r="JX18" s="10">
        <v>704</v>
      </c>
      <c r="JY18" s="10">
        <v>1470</v>
      </c>
      <c r="JZ18" s="10">
        <v>721</v>
      </c>
      <c r="KA18" s="10">
        <v>57</v>
      </c>
      <c r="KB18" s="10">
        <v>778</v>
      </c>
      <c r="KC18" s="10">
        <v>692</v>
      </c>
      <c r="KD18" s="10">
        <v>155</v>
      </c>
      <c r="KE18" s="10">
        <v>143</v>
      </c>
      <c r="KF18" s="10">
        <v>143</v>
      </c>
      <c r="KG18" s="10">
        <v>12</v>
      </c>
      <c r="KH18" s="10">
        <v>804</v>
      </c>
      <c r="KI18" s="10">
        <v>49</v>
      </c>
      <c r="KJ18" s="10">
        <v>754</v>
      </c>
      <c r="KK18" s="10">
        <v>1</v>
      </c>
      <c r="KL18" s="10">
        <v>0</v>
      </c>
      <c r="KM18" s="10">
        <v>757</v>
      </c>
      <c r="KN18" s="10">
        <v>47</v>
      </c>
      <c r="KO18" s="10">
        <v>280</v>
      </c>
      <c r="KP18" s="10">
        <v>468</v>
      </c>
      <c r="KQ18" s="10">
        <v>2</v>
      </c>
      <c r="KR18" s="10">
        <v>14</v>
      </c>
      <c r="KS18" s="10">
        <v>1</v>
      </c>
      <c r="KT18" s="10">
        <v>39</v>
      </c>
      <c r="KU18" s="10">
        <v>341</v>
      </c>
      <c r="KV18" s="10">
        <v>26</v>
      </c>
      <c r="KW18" s="10">
        <v>314</v>
      </c>
      <c r="KX18" s="10">
        <v>1</v>
      </c>
      <c r="KY18" s="10">
        <v>0</v>
      </c>
      <c r="KZ18" s="10">
        <v>324</v>
      </c>
      <c r="LA18" s="10">
        <v>17</v>
      </c>
      <c r="LB18" s="10">
        <v>129</v>
      </c>
      <c r="LC18" s="10">
        <v>199</v>
      </c>
      <c r="LD18" s="10">
        <v>1</v>
      </c>
      <c r="LE18" s="10">
        <v>3</v>
      </c>
      <c r="LF18" s="10">
        <v>0</v>
      </c>
      <c r="LG18" s="10">
        <v>9</v>
      </c>
      <c r="LH18" s="10">
        <v>207</v>
      </c>
      <c r="LI18" s="10">
        <v>12</v>
      </c>
      <c r="LJ18" s="10">
        <v>195</v>
      </c>
      <c r="LK18" s="10">
        <v>0</v>
      </c>
      <c r="LL18" s="10">
        <v>0</v>
      </c>
      <c r="LM18" s="10">
        <v>198</v>
      </c>
      <c r="LN18" s="10">
        <v>9</v>
      </c>
      <c r="LO18" s="10">
        <v>68</v>
      </c>
      <c r="LP18" s="10">
        <v>124</v>
      </c>
      <c r="LQ18" s="10">
        <v>1</v>
      </c>
      <c r="LR18" s="10">
        <v>3</v>
      </c>
      <c r="LS18" s="10">
        <v>1</v>
      </c>
      <c r="LT18" s="10">
        <v>10</v>
      </c>
      <c r="LU18" s="10">
        <v>26</v>
      </c>
      <c r="LV18" s="10">
        <v>1</v>
      </c>
      <c r="LW18" s="10">
        <v>25</v>
      </c>
      <c r="LX18" s="10">
        <v>0</v>
      </c>
      <c r="LY18" s="10">
        <v>0</v>
      </c>
      <c r="LZ18" s="10">
        <v>24</v>
      </c>
      <c r="MA18" s="10">
        <v>2</v>
      </c>
      <c r="MB18" s="10">
        <v>11</v>
      </c>
      <c r="MC18" s="10">
        <v>11</v>
      </c>
      <c r="MD18" s="10">
        <v>0</v>
      </c>
      <c r="ME18" s="10">
        <v>0</v>
      </c>
      <c r="MF18" s="10">
        <v>0</v>
      </c>
      <c r="MG18" s="10">
        <v>4</v>
      </c>
      <c r="MH18" s="10">
        <v>574</v>
      </c>
      <c r="MI18" s="10">
        <v>39</v>
      </c>
      <c r="MJ18" s="10">
        <v>534</v>
      </c>
      <c r="MK18" s="10">
        <v>1</v>
      </c>
      <c r="ML18" s="10">
        <v>0</v>
      </c>
      <c r="MM18" s="10">
        <v>546</v>
      </c>
      <c r="MN18" s="10">
        <v>28</v>
      </c>
      <c r="MO18" s="10">
        <v>208</v>
      </c>
      <c r="MP18" s="10">
        <v>334</v>
      </c>
      <c r="MQ18" s="10">
        <v>2</v>
      </c>
      <c r="MR18" s="10">
        <v>6</v>
      </c>
      <c r="MS18" s="10">
        <v>1</v>
      </c>
      <c r="MT18" s="10">
        <v>23</v>
      </c>
      <c r="MU18" s="10">
        <v>230</v>
      </c>
      <c r="MV18" s="10">
        <v>10</v>
      </c>
      <c r="MW18" s="10">
        <v>220</v>
      </c>
      <c r="MX18" s="10">
        <v>0</v>
      </c>
      <c r="MY18" s="10">
        <v>0</v>
      </c>
      <c r="MZ18" s="10">
        <v>211</v>
      </c>
      <c r="NA18" s="10">
        <v>19</v>
      </c>
      <c r="NB18" s="10">
        <v>72</v>
      </c>
      <c r="NC18" s="10">
        <v>134</v>
      </c>
      <c r="ND18" s="10">
        <v>0</v>
      </c>
      <c r="NE18" s="10">
        <v>8</v>
      </c>
      <c r="NF18" s="10">
        <v>0</v>
      </c>
      <c r="NG18" s="10">
        <v>16</v>
      </c>
      <c r="NH18" s="10">
        <v>684</v>
      </c>
      <c r="NI18" s="10">
        <v>264</v>
      </c>
      <c r="NJ18" s="10">
        <v>398</v>
      </c>
      <c r="NK18" s="10">
        <v>14</v>
      </c>
      <c r="NL18" s="10">
        <v>8</v>
      </c>
      <c r="NM18" s="10">
        <v>606</v>
      </c>
      <c r="NN18" s="10">
        <v>78</v>
      </c>
      <c r="NO18" s="10">
        <v>227</v>
      </c>
      <c r="NP18" s="10">
        <v>412</v>
      </c>
      <c r="NQ18" s="10">
        <v>5</v>
      </c>
      <c r="NR18" s="10">
        <v>4</v>
      </c>
      <c r="NS18" s="10">
        <v>3</v>
      </c>
      <c r="NT18" s="10">
        <v>33</v>
      </c>
      <c r="NU18" s="10">
        <v>392</v>
      </c>
      <c r="NV18" s="10">
        <v>171</v>
      </c>
      <c r="NW18" s="10">
        <v>215</v>
      </c>
      <c r="NX18" s="10">
        <v>4</v>
      </c>
      <c r="NY18" s="10">
        <v>2</v>
      </c>
      <c r="NZ18" s="10">
        <v>358</v>
      </c>
      <c r="OA18" s="10">
        <v>34</v>
      </c>
      <c r="OB18" s="10">
        <v>124</v>
      </c>
      <c r="OC18" s="10">
        <v>252</v>
      </c>
      <c r="OD18" s="10">
        <v>1</v>
      </c>
      <c r="OE18" s="10">
        <v>1</v>
      </c>
      <c r="OF18" s="10">
        <v>0</v>
      </c>
      <c r="OG18" s="10">
        <v>14</v>
      </c>
      <c r="OH18" s="10">
        <v>211</v>
      </c>
      <c r="OI18" s="10">
        <v>67</v>
      </c>
      <c r="OJ18" s="10">
        <v>129</v>
      </c>
      <c r="OK18" s="10">
        <v>9</v>
      </c>
      <c r="OL18" s="10">
        <v>6</v>
      </c>
      <c r="OM18" s="10">
        <v>180</v>
      </c>
      <c r="ON18" s="10">
        <v>31</v>
      </c>
      <c r="OO18" s="10">
        <v>74</v>
      </c>
      <c r="OP18" s="10">
        <v>118</v>
      </c>
      <c r="OQ18" s="10">
        <v>2</v>
      </c>
      <c r="OR18" s="10">
        <v>2</v>
      </c>
      <c r="OS18" s="10">
        <v>3</v>
      </c>
      <c r="OT18" s="10">
        <v>12</v>
      </c>
      <c r="OU18" s="10">
        <v>6</v>
      </c>
      <c r="OV18" s="10">
        <v>4</v>
      </c>
      <c r="OW18" s="10">
        <v>2</v>
      </c>
      <c r="OX18" s="10">
        <v>0</v>
      </c>
      <c r="OY18" s="10">
        <v>0</v>
      </c>
      <c r="OZ18" s="10">
        <v>3</v>
      </c>
      <c r="PA18" s="10">
        <v>3</v>
      </c>
      <c r="PB18" s="10">
        <v>1</v>
      </c>
      <c r="PC18" s="10">
        <v>1</v>
      </c>
      <c r="PD18" s="10">
        <v>0</v>
      </c>
      <c r="PE18" s="10">
        <v>0</v>
      </c>
      <c r="PF18" s="10">
        <v>0</v>
      </c>
      <c r="PG18" s="10">
        <v>4</v>
      </c>
      <c r="PH18" s="10">
        <v>609</v>
      </c>
      <c r="PI18" s="10">
        <v>242</v>
      </c>
      <c r="PJ18" s="10">
        <v>346</v>
      </c>
      <c r="PK18" s="10">
        <v>13</v>
      </c>
      <c r="PL18" s="10">
        <v>8</v>
      </c>
      <c r="PM18" s="10">
        <v>541</v>
      </c>
      <c r="PN18" s="10">
        <v>68</v>
      </c>
      <c r="PO18" s="10">
        <v>199</v>
      </c>
      <c r="PP18" s="10">
        <v>371</v>
      </c>
      <c r="PQ18" s="10">
        <v>3</v>
      </c>
      <c r="PR18" s="10">
        <v>3</v>
      </c>
      <c r="PS18" s="10">
        <v>3</v>
      </c>
      <c r="PT18" s="10">
        <v>30</v>
      </c>
      <c r="PU18" s="10">
        <v>75</v>
      </c>
      <c r="PV18" s="10">
        <v>22</v>
      </c>
      <c r="PW18" s="10">
        <v>52</v>
      </c>
      <c r="PX18" s="10">
        <v>1</v>
      </c>
      <c r="PY18" s="10">
        <v>0</v>
      </c>
      <c r="PZ18" s="10">
        <v>65</v>
      </c>
      <c r="QA18" s="10">
        <v>10</v>
      </c>
      <c r="QB18" s="10">
        <v>28</v>
      </c>
      <c r="QC18" s="10">
        <v>41</v>
      </c>
      <c r="QD18" s="10">
        <v>2</v>
      </c>
      <c r="QE18" s="10">
        <v>1</v>
      </c>
      <c r="QF18" s="10">
        <v>0</v>
      </c>
      <c r="QG18" s="10">
        <v>3</v>
      </c>
      <c r="QH18" s="10">
        <v>48</v>
      </c>
      <c r="QI18" s="10">
        <v>39</v>
      </c>
      <c r="QJ18" s="10">
        <v>9</v>
      </c>
      <c r="QK18" s="10">
        <v>0</v>
      </c>
      <c r="QL18" s="10">
        <v>48</v>
      </c>
      <c r="QM18" s="10">
        <v>0</v>
      </c>
      <c r="QN18" s="10">
        <v>636</v>
      </c>
      <c r="QO18" s="10">
        <v>353</v>
      </c>
      <c r="QP18" s="10">
        <v>202</v>
      </c>
      <c r="QQ18" s="10">
        <v>6</v>
      </c>
      <c r="QR18" s="10">
        <v>561</v>
      </c>
      <c r="QS18" s="10">
        <v>75</v>
      </c>
      <c r="QT18" s="10">
        <v>264</v>
      </c>
      <c r="QU18" s="10">
        <v>237</v>
      </c>
      <c r="QV18" s="10">
        <v>27</v>
      </c>
      <c r="QW18" s="10">
        <v>0</v>
      </c>
      <c r="QX18" s="10">
        <v>0</v>
      </c>
      <c r="QY18" s="10">
        <v>246</v>
      </c>
      <c r="QZ18" s="10">
        <v>18</v>
      </c>
      <c r="RA18" s="10">
        <v>58</v>
      </c>
      <c r="RB18" s="10">
        <v>203</v>
      </c>
      <c r="RC18" s="10">
        <v>0</v>
      </c>
      <c r="RD18" s="10">
        <v>1</v>
      </c>
      <c r="RE18" s="10">
        <v>0</v>
      </c>
      <c r="RF18" s="10">
        <v>2</v>
      </c>
      <c r="RG18" s="10">
        <v>119</v>
      </c>
      <c r="RH18" s="10">
        <v>105</v>
      </c>
      <c r="RI18" s="10">
        <v>14</v>
      </c>
      <c r="RJ18" s="10">
        <v>0</v>
      </c>
      <c r="RK18" s="10">
        <v>0</v>
      </c>
      <c r="RL18" s="10">
        <v>114</v>
      </c>
      <c r="RM18" s="10">
        <v>5</v>
      </c>
      <c r="RN18" s="10">
        <v>24</v>
      </c>
      <c r="RO18" s="10">
        <v>94</v>
      </c>
      <c r="RP18" s="10">
        <v>0</v>
      </c>
      <c r="RQ18" s="10">
        <v>0</v>
      </c>
      <c r="RR18" s="10">
        <v>0</v>
      </c>
      <c r="RS18" s="10">
        <v>1</v>
      </c>
      <c r="RT18" s="10">
        <v>140</v>
      </c>
      <c r="RU18" s="10">
        <v>128</v>
      </c>
      <c r="RV18" s="10">
        <v>12</v>
      </c>
      <c r="RW18" s="10">
        <v>0</v>
      </c>
      <c r="RX18" s="10">
        <v>0</v>
      </c>
      <c r="RY18" s="10">
        <v>127</v>
      </c>
      <c r="RZ18" s="10">
        <v>13</v>
      </c>
      <c r="SA18" s="10">
        <v>32</v>
      </c>
      <c r="SB18" s="10">
        <v>106</v>
      </c>
      <c r="SC18" s="10">
        <v>0</v>
      </c>
      <c r="SD18" s="10">
        <v>1</v>
      </c>
      <c r="SE18" s="10">
        <v>0</v>
      </c>
      <c r="SF18" s="10">
        <v>1</v>
      </c>
      <c r="SG18" s="10">
        <v>259</v>
      </c>
      <c r="SH18" s="10">
        <v>233</v>
      </c>
      <c r="SI18" s="10">
        <v>26</v>
      </c>
      <c r="SJ18" s="10">
        <v>0</v>
      </c>
      <c r="SK18" s="10">
        <v>0</v>
      </c>
      <c r="SL18" s="10">
        <v>241</v>
      </c>
      <c r="SM18" s="10">
        <v>18</v>
      </c>
      <c r="SN18" s="10">
        <v>56</v>
      </c>
      <c r="SO18" s="10">
        <v>200</v>
      </c>
      <c r="SP18" s="10">
        <v>0</v>
      </c>
      <c r="SQ18" s="10">
        <v>1</v>
      </c>
      <c r="SR18" s="10">
        <v>0</v>
      </c>
      <c r="SS18" s="10">
        <v>2</v>
      </c>
      <c r="ST18" s="10">
        <v>5</v>
      </c>
      <c r="SU18" s="10">
        <v>4</v>
      </c>
      <c r="SV18" s="10">
        <v>1</v>
      </c>
      <c r="SW18" s="10">
        <v>0</v>
      </c>
      <c r="SX18" s="10">
        <v>0</v>
      </c>
      <c r="SY18" s="10">
        <v>5</v>
      </c>
      <c r="SZ18" s="10">
        <v>0</v>
      </c>
      <c r="TA18" s="10">
        <v>2</v>
      </c>
      <c r="TB18" s="10">
        <v>3</v>
      </c>
      <c r="TC18" s="10">
        <v>0</v>
      </c>
      <c r="TD18" s="10">
        <v>0</v>
      </c>
      <c r="TE18" s="10">
        <v>0</v>
      </c>
      <c r="TF18" s="10">
        <v>0</v>
      </c>
      <c r="TG18" s="10">
        <v>3</v>
      </c>
      <c r="TH18" s="10">
        <v>0</v>
      </c>
      <c r="TI18" s="10">
        <v>3</v>
      </c>
      <c r="TJ18" s="10">
        <v>3</v>
      </c>
      <c r="TK18" s="10">
        <v>0</v>
      </c>
      <c r="TL18" s="10">
        <v>261</v>
      </c>
      <c r="TM18" s="10">
        <v>119</v>
      </c>
      <c r="TN18" s="10">
        <v>137</v>
      </c>
      <c r="TO18" s="10">
        <v>256</v>
      </c>
      <c r="TP18" s="10">
        <v>5</v>
      </c>
      <c r="TQ18" s="10">
        <v>375</v>
      </c>
      <c r="TR18" s="10">
        <v>175</v>
      </c>
      <c r="TS18" s="10">
        <v>196</v>
      </c>
      <c r="TT18" s="10">
        <v>371</v>
      </c>
      <c r="TU18" s="10">
        <v>4</v>
      </c>
    </row>
    <row r="19" spans="1:541" x14ac:dyDescent="0.25">
      <c r="A19" s="4" t="s">
        <v>35</v>
      </c>
      <c r="B19" s="10">
        <v>2</v>
      </c>
      <c r="C19" s="10">
        <v>5258</v>
      </c>
      <c r="D19" s="10">
        <v>981</v>
      </c>
      <c r="E19" s="10">
        <v>332</v>
      </c>
      <c r="F19" s="10">
        <v>3945</v>
      </c>
      <c r="G19" s="10">
        <v>2138</v>
      </c>
      <c r="H19" s="10">
        <v>3103</v>
      </c>
      <c r="I19" s="10">
        <v>15</v>
      </c>
      <c r="J19" s="10">
        <v>2</v>
      </c>
      <c r="K19" s="10">
        <v>5026</v>
      </c>
      <c r="L19" s="10">
        <v>232</v>
      </c>
      <c r="M19" s="10">
        <v>3212</v>
      </c>
      <c r="N19" s="10">
        <v>1839</v>
      </c>
      <c r="O19" s="10">
        <v>30</v>
      </c>
      <c r="P19" s="10">
        <v>34</v>
      </c>
      <c r="Q19" s="10">
        <v>16</v>
      </c>
      <c r="R19" s="10">
        <v>127</v>
      </c>
      <c r="S19" s="10">
        <v>3370</v>
      </c>
      <c r="T19" s="10">
        <v>658</v>
      </c>
      <c r="U19" s="10">
        <v>213</v>
      </c>
      <c r="V19" s="10">
        <v>2499</v>
      </c>
      <c r="W19" s="10">
        <v>1406</v>
      </c>
      <c r="X19" s="10">
        <v>1954</v>
      </c>
      <c r="Y19" s="10">
        <v>8</v>
      </c>
      <c r="Z19" s="10">
        <v>2</v>
      </c>
      <c r="AA19" s="10">
        <v>3203</v>
      </c>
      <c r="AB19" s="10">
        <v>167</v>
      </c>
      <c r="AC19" s="10">
        <v>2003</v>
      </c>
      <c r="AD19" s="10">
        <v>1243</v>
      </c>
      <c r="AE19" s="10">
        <v>16</v>
      </c>
      <c r="AF19" s="10">
        <v>21</v>
      </c>
      <c r="AG19" s="10">
        <v>10</v>
      </c>
      <c r="AH19" s="10">
        <v>77</v>
      </c>
      <c r="AI19" s="10">
        <v>1218</v>
      </c>
      <c r="AJ19" s="10">
        <v>318</v>
      </c>
      <c r="AK19" s="10">
        <v>75</v>
      </c>
      <c r="AL19" s="10">
        <v>825</v>
      </c>
      <c r="AM19" s="10">
        <v>541</v>
      </c>
      <c r="AN19" s="10">
        <v>674</v>
      </c>
      <c r="AO19" s="10">
        <v>3</v>
      </c>
      <c r="AP19" s="10">
        <v>0</v>
      </c>
      <c r="AQ19" s="10">
        <v>1175</v>
      </c>
      <c r="AR19" s="10">
        <v>43</v>
      </c>
      <c r="AS19" s="10">
        <v>723</v>
      </c>
      <c r="AT19" s="10">
        <v>447</v>
      </c>
      <c r="AU19" s="10">
        <v>12</v>
      </c>
      <c r="AV19" s="10">
        <v>4</v>
      </c>
      <c r="AW19" s="10">
        <v>0</v>
      </c>
      <c r="AX19" s="10">
        <v>32</v>
      </c>
      <c r="AY19" s="10">
        <v>91</v>
      </c>
      <c r="AZ19" s="10">
        <v>0</v>
      </c>
      <c r="BA19" s="10">
        <v>0</v>
      </c>
      <c r="BB19" s="10">
        <v>91</v>
      </c>
      <c r="BC19" s="10">
        <v>18</v>
      </c>
      <c r="BD19" s="10">
        <v>71</v>
      </c>
      <c r="BE19" s="10">
        <v>2</v>
      </c>
      <c r="BF19" s="10">
        <v>0</v>
      </c>
      <c r="BG19" s="10">
        <v>86</v>
      </c>
      <c r="BH19" s="10">
        <v>5</v>
      </c>
      <c r="BI19" s="10">
        <v>47</v>
      </c>
      <c r="BJ19" s="10">
        <v>41</v>
      </c>
      <c r="BK19" s="10">
        <v>0</v>
      </c>
      <c r="BL19" s="10">
        <v>1</v>
      </c>
      <c r="BM19" s="10">
        <v>0</v>
      </c>
      <c r="BN19" s="10">
        <v>2</v>
      </c>
      <c r="BO19" s="10">
        <v>4679</v>
      </c>
      <c r="BP19" s="10">
        <v>976</v>
      </c>
      <c r="BQ19" s="10">
        <v>288</v>
      </c>
      <c r="BR19" s="10">
        <v>3415</v>
      </c>
      <c r="BS19" s="10">
        <v>1965</v>
      </c>
      <c r="BT19" s="10">
        <v>2699</v>
      </c>
      <c r="BU19" s="10">
        <v>13</v>
      </c>
      <c r="BV19" s="10">
        <v>2</v>
      </c>
      <c r="BW19" s="10">
        <v>4464</v>
      </c>
      <c r="BX19" s="10">
        <v>215</v>
      </c>
      <c r="BY19" s="10">
        <v>2773</v>
      </c>
      <c r="BZ19" s="10">
        <v>1731</v>
      </c>
      <c r="CA19" s="10">
        <v>28</v>
      </c>
      <c r="CB19" s="10">
        <v>26</v>
      </c>
      <c r="CC19" s="10">
        <v>10</v>
      </c>
      <c r="CD19" s="10">
        <v>111</v>
      </c>
      <c r="CE19" s="10">
        <v>579</v>
      </c>
      <c r="CF19" s="10">
        <v>5</v>
      </c>
      <c r="CG19" s="10">
        <v>44</v>
      </c>
      <c r="CH19" s="10">
        <v>530</v>
      </c>
      <c r="CI19" s="10">
        <v>173</v>
      </c>
      <c r="CJ19" s="10">
        <v>404</v>
      </c>
      <c r="CK19" s="10">
        <v>2</v>
      </c>
      <c r="CL19" s="10">
        <v>0</v>
      </c>
      <c r="CM19" s="10">
        <v>562</v>
      </c>
      <c r="CN19" s="10">
        <v>17</v>
      </c>
      <c r="CO19" s="10">
        <v>439</v>
      </c>
      <c r="CP19" s="10">
        <v>108</v>
      </c>
      <c r="CQ19" s="10">
        <v>2</v>
      </c>
      <c r="CR19" s="10">
        <v>8</v>
      </c>
      <c r="CS19" s="10">
        <v>6</v>
      </c>
      <c r="CT19" s="10">
        <v>16</v>
      </c>
      <c r="CU19" s="10">
        <v>3776</v>
      </c>
      <c r="CV19" s="10">
        <v>23</v>
      </c>
      <c r="CW19" s="10">
        <v>247</v>
      </c>
      <c r="CX19" s="10">
        <v>3506</v>
      </c>
      <c r="CY19" s="10">
        <v>1202</v>
      </c>
      <c r="CZ19" s="10">
        <v>2557</v>
      </c>
      <c r="DA19" s="10">
        <v>15</v>
      </c>
      <c r="DB19" s="10">
        <v>2</v>
      </c>
      <c r="DC19" s="10">
        <v>3628</v>
      </c>
      <c r="DD19" s="10">
        <v>148</v>
      </c>
      <c r="DE19" s="10">
        <v>2465</v>
      </c>
      <c r="DF19" s="10">
        <v>1187</v>
      </c>
      <c r="DG19" s="10">
        <v>18</v>
      </c>
      <c r="DH19" s="10">
        <v>28</v>
      </c>
      <c r="DI19" s="10">
        <v>16</v>
      </c>
      <c r="DJ19" s="10">
        <v>62</v>
      </c>
      <c r="DK19" s="10">
        <v>2376</v>
      </c>
      <c r="DL19" s="10">
        <v>17</v>
      </c>
      <c r="DM19" s="10">
        <v>149</v>
      </c>
      <c r="DN19" s="10">
        <v>2210</v>
      </c>
      <c r="DO19" s="10">
        <v>773</v>
      </c>
      <c r="DP19" s="10">
        <v>1593</v>
      </c>
      <c r="DQ19" s="10">
        <v>8</v>
      </c>
      <c r="DR19" s="10">
        <v>2</v>
      </c>
      <c r="DS19" s="10">
        <v>2276</v>
      </c>
      <c r="DT19" s="10">
        <v>100</v>
      </c>
      <c r="DU19" s="10">
        <v>1517</v>
      </c>
      <c r="DV19" s="10">
        <v>789</v>
      </c>
      <c r="DW19" s="10">
        <v>10</v>
      </c>
      <c r="DX19" s="10">
        <v>18</v>
      </c>
      <c r="DY19" s="10">
        <v>10</v>
      </c>
      <c r="DZ19" s="10">
        <v>32</v>
      </c>
      <c r="EA19" s="10">
        <v>738</v>
      </c>
      <c r="EB19" s="10">
        <v>5</v>
      </c>
      <c r="EC19" s="10">
        <v>54</v>
      </c>
      <c r="ED19" s="10">
        <v>679</v>
      </c>
      <c r="EE19" s="10">
        <v>243</v>
      </c>
      <c r="EF19" s="10">
        <v>492</v>
      </c>
      <c r="EG19" s="10">
        <v>3</v>
      </c>
      <c r="EH19" s="10">
        <v>0</v>
      </c>
      <c r="EI19" s="10">
        <v>712</v>
      </c>
      <c r="EJ19" s="10">
        <v>26</v>
      </c>
      <c r="EK19" s="10">
        <v>468</v>
      </c>
      <c r="EL19" s="10">
        <v>249</v>
      </c>
      <c r="EM19" s="10">
        <v>6</v>
      </c>
      <c r="EN19" s="10">
        <v>1</v>
      </c>
      <c r="EO19" s="10">
        <v>0</v>
      </c>
      <c r="EP19" s="10">
        <v>14</v>
      </c>
      <c r="EQ19" s="10">
        <v>91</v>
      </c>
      <c r="ER19" s="10">
        <v>0</v>
      </c>
      <c r="ES19" s="10">
        <v>0</v>
      </c>
      <c r="ET19" s="10">
        <v>91</v>
      </c>
      <c r="EU19" s="10">
        <v>18</v>
      </c>
      <c r="EV19" s="10">
        <v>71</v>
      </c>
      <c r="EW19" s="10">
        <v>2</v>
      </c>
      <c r="EX19" s="10">
        <v>0</v>
      </c>
      <c r="EY19" s="10">
        <v>86</v>
      </c>
      <c r="EZ19" s="10">
        <v>5</v>
      </c>
      <c r="FA19" s="10">
        <v>47</v>
      </c>
      <c r="FB19" s="10">
        <v>41</v>
      </c>
      <c r="FC19" s="10">
        <v>0</v>
      </c>
      <c r="FD19" s="10">
        <v>1</v>
      </c>
      <c r="FE19" s="10">
        <v>0</v>
      </c>
      <c r="FF19" s="10">
        <v>2</v>
      </c>
      <c r="FG19" s="10">
        <v>3205</v>
      </c>
      <c r="FH19" s="10">
        <v>22</v>
      </c>
      <c r="FI19" s="10">
        <v>203</v>
      </c>
      <c r="FJ19" s="10">
        <v>2980</v>
      </c>
      <c r="FK19" s="10">
        <v>1034</v>
      </c>
      <c r="FL19" s="10">
        <v>2156</v>
      </c>
      <c r="FM19" s="10">
        <v>13</v>
      </c>
      <c r="FN19" s="10">
        <v>2</v>
      </c>
      <c r="FO19" s="10">
        <v>3074</v>
      </c>
      <c r="FP19" s="10">
        <v>131</v>
      </c>
      <c r="FQ19" s="10">
        <v>2032</v>
      </c>
      <c r="FR19" s="10">
        <v>1079</v>
      </c>
      <c r="FS19" s="10">
        <v>16</v>
      </c>
      <c r="FT19" s="10">
        <v>20</v>
      </c>
      <c r="FU19" s="10">
        <v>10</v>
      </c>
      <c r="FV19" s="10">
        <v>48</v>
      </c>
      <c r="FW19" s="10">
        <v>571</v>
      </c>
      <c r="FX19" s="10">
        <v>1</v>
      </c>
      <c r="FY19" s="10">
        <v>44</v>
      </c>
      <c r="FZ19" s="10">
        <v>526</v>
      </c>
      <c r="GA19" s="10">
        <v>168</v>
      </c>
      <c r="GB19" s="10">
        <v>401</v>
      </c>
      <c r="GC19" s="10">
        <v>2</v>
      </c>
      <c r="GD19" s="10">
        <v>0</v>
      </c>
      <c r="GE19" s="10">
        <v>554</v>
      </c>
      <c r="GF19" s="10">
        <v>17</v>
      </c>
      <c r="GG19" s="10">
        <v>433</v>
      </c>
      <c r="GH19" s="10">
        <v>108</v>
      </c>
      <c r="GI19" s="10">
        <v>2</v>
      </c>
      <c r="GJ19" s="10">
        <v>8</v>
      </c>
      <c r="GK19" s="10">
        <v>6</v>
      </c>
      <c r="GL19" s="10">
        <v>14</v>
      </c>
      <c r="GM19" s="10">
        <v>1482</v>
      </c>
      <c r="GN19" s="10">
        <v>958</v>
      </c>
      <c r="GO19" s="10">
        <v>85</v>
      </c>
      <c r="GP19" s="10">
        <v>439</v>
      </c>
      <c r="GQ19" s="10">
        <v>936</v>
      </c>
      <c r="GR19" s="10">
        <v>546</v>
      </c>
      <c r="GS19" s="10">
        <v>0</v>
      </c>
      <c r="GT19" s="10">
        <v>0</v>
      </c>
      <c r="GU19" s="10">
        <v>1398</v>
      </c>
      <c r="GV19" s="10">
        <v>84</v>
      </c>
      <c r="GW19" s="10">
        <v>747</v>
      </c>
      <c r="GX19" s="10">
        <v>652</v>
      </c>
      <c r="GY19" s="10">
        <v>12</v>
      </c>
      <c r="GZ19" s="10">
        <v>6</v>
      </c>
      <c r="HA19" s="10">
        <v>0</v>
      </c>
      <c r="HB19" s="10">
        <v>65</v>
      </c>
      <c r="HC19" s="10">
        <v>994</v>
      </c>
      <c r="HD19" s="10">
        <v>641</v>
      </c>
      <c r="HE19" s="10">
        <v>64</v>
      </c>
      <c r="HF19" s="10">
        <v>289</v>
      </c>
      <c r="HG19" s="10">
        <v>633</v>
      </c>
      <c r="HH19" s="10">
        <v>361</v>
      </c>
      <c r="HI19" s="10">
        <v>0</v>
      </c>
      <c r="HJ19" s="10">
        <v>0</v>
      </c>
      <c r="HK19" s="10">
        <v>927</v>
      </c>
      <c r="HL19" s="10">
        <v>67</v>
      </c>
      <c r="HM19" s="10">
        <v>486</v>
      </c>
      <c r="HN19" s="10">
        <v>454</v>
      </c>
      <c r="HO19" s="10">
        <v>6</v>
      </c>
      <c r="HP19" s="10">
        <v>3</v>
      </c>
      <c r="HQ19" s="10">
        <v>0</v>
      </c>
      <c r="HR19" s="10">
        <v>45</v>
      </c>
      <c r="HS19" s="10">
        <v>480</v>
      </c>
      <c r="HT19" s="10">
        <v>313</v>
      </c>
      <c r="HU19" s="10">
        <v>21</v>
      </c>
      <c r="HV19" s="10">
        <v>146</v>
      </c>
      <c r="HW19" s="10">
        <v>298</v>
      </c>
      <c r="HX19" s="10">
        <v>182</v>
      </c>
      <c r="HY19" s="10">
        <v>0</v>
      </c>
      <c r="HZ19" s="10">
        <v>0</v>
      </c>
      <c r="IA19" s="10">
        <v>463</v>
      </c>
      <c r="IB19" s="10">
        <v>17</v>
      </c>
      <c r="IC19" s="10">
        <v>255</v>
      </c>
      <c r="ID19" s="10">
        <v>198</v>
      </c>
      <c r="IE19" s="10">
        <v>6</v>
      </c>
      <c r="IF19" s="10">
        <v>3</v>
      </c>
      <c r="IG19" s="10">
        <v>0</v>
      </c>
      <c r="IH19" s="10">
        <v>18</v>
      </c>
      <c r="II19" s="10">
        <v>1474</v>
      </c>
      <c r="IJ19" s="10">
        <v>954</v>
      </c>
      <c r="IK19" s="10">
        <v>85</v>
      </c>
      <c r="IL19" s="10">
        <v>435</v>
      </c>
      <c r="IM19" s="10">
        <v>931</v>
      </c>
      <c r="IN19" s="10">
        <v>543</v>
      </c>
      <c r="IO19" s="10">
        <v>0</v>
      </c>
      <c r="IP19" s="10">
        <v>0</v>
      </c>
      <c r="IQ19" s="10">
        <v>1390</v>
      </c>
      <c r="IR19" s="10">
        <v>84</v>
      </c>
      <c r="IS19" s="10">
        <v>741</v>
      </c>
      <c r="IT19" s="10">
        <v>652</v>
      </c>
      <c r="IU19" s="10">
        <v>12</v>
      </c>
      <c r="IV19" s="10">
        <v>6</v>
      </c>
      <c r="IW19" s="10">
        <v>0</v>
      </c>
      <c r="IX19" s="10">
        <v>63</v>
      </c>
      <c r="IY19" s="10">
        <v>8</v>
      </c>
      <c r="IZ19" s="10">
        <v>4</v>
      </c>
      <c r="JA19" s="10">
        <v>0</v>
      </c>
      <c r="JB19" s="10">
        <v>4</v>
      </c>
      <c r="JC19" s="10">
        <v>5</v>
      </c>
      <c r="JD19" s="10">
        <v>3</v>
      </c>
      <c r="JE19" s="10">
        <v>0</v>
      </c>
      <c r="JF19" s="10">
        <v>0</v>
      </c>
      <c r="JG19" s="10">
        <v>8</v>
      </c>
      <c r="JH19" s="10">
        <v>0</v>
      </c>
      <c r="JI19" s="10">
        <v>6</v>
      </c>
      <c r="JJ19" s="10">
        <v>0</v>
      </c>
      <c r="JK19" s="10">
        <v>0</v>
      </c>
      <c r="JL19" s="10">
        <v>0</v>
      </c>
      <c r="JM19" s="10">
        <v>0</v>
      </c>
      <c r="JN19" s="10">
        <v>2</v>
      </c>
      <c r="JO19" s="10">
        <v>481</v>
      </c>
      <c r="JP19" s="10">
        <v>325</v>
      </c>
      <c r="JQ19" s="10">
        <v>153</v>
      </c>
      <c r="JR19" s="10">
        <v>478</v>
      </c>
      <c r="JS19" s="10">
        <v>3</v>
      </c>
      <c r="JT19" s="10">
        <v>449</v>
      </c>
      <c r="JU19" s="10">
        <v>354</v>
      </c>
      <c r="JV19" s="10">
        <v>48</v>
      </c>
      <c r="JW19" s="10">
        <v>402</v>
      </c>
      <c r="JX19" s="10">
        <v>47</v>
      </c>
      <c r="JY19" s="10">
        <v>428</v>
      </c>
      <c r="JZ19" s="10">
        <v>333</v>
      </c>
      <c r="KA19" s="10">
        <v>48</v>
      </c>
      <c r="KB19" s="10">
        <v>381</v>
      </c>
      <c r="KC19" s="10">
        <v>47</v>
      </c>
      <c r="KD19" s="10">
        <v>21</v>
      </c>
      <c r="KE19" s="10">
        <v>21</v>
      </c>
      <c r="KF19" s="10">
        <v>21</v>
      </c>
      <c r="KG19" s="10">
        <v>0</v>
      </c>
      <c r="KH19" s="10">
        <v>539</v>
      </c>
      <c r="KI19" s="10">
        <v>39</v>
      </c>
      <c r="KJ19" s="10">
        <v>497</v>
      </c>
      <c r="KK19" s="10">
        <v>3</v>
      </c>
      <c r="KL19" s="10">
        <v>0</v>
      </c>
      <c r="KM19" s="10">
        <v>522</v>
      </c>
      <c r="KN19" s="10">
        <v>17</v>
      </c>
      <c r="KO19" s="10">
        <v>300</v>
      </c>
      <c r="KP19" s="10">
        <v>218</v>
      </c>
      <c r="KQ19" s="10">
        <v>2</v>
      </c>
      <c r="KR19" s="10">
        <v>6</v>
      </c>
      <c r="KS19" s="10">
        <v>0</v>
      </c>
      <c r="KT19" s="10">
        <v>13</v>
      </c>
      <c r="KU19" s="10">
        <v>214</v>
      </c>
      <c r="KV19" s="10">
        <v>13</v>
      </c>
      <c r="KW19" s="10">
        <v>201</v>
      </c>
      <c r="KX19" s="10">
        <v>0</v>
      </c>
      <c r="KY19" s="10">
        <v>0</v>
      </c>
      <c r="KZ19" s="10">
        <v>208</v>
      </c>
      <c r="LA19" s="10">
        <v>6</v>
      </c>
      <c r="LB19" s="10">
        <v>126</v>
      </c>
      <c r="LC19" s="10">
        <v>78</v>
      </c>
      <c r="LD19" s="10">
        <v>1</v>
      </c>
      <c r="LE19" s="10">
        <v>3</v>
      </c>
      <c r="LF19" s="10">
        <v>0</v>
      </c>
      <c r="LG19" s="10">
        <v>6</v>
      </c>
      <c r="LH19" s="10">
        <v>252</v>
      </c>
      <c r="LI19" s="10">
        <v>21</v>
      </c>
      <c r="LJ19" s="10">
        <v>228</v>
      </c>
      <c r="LK19" s="10">
        <v>3</v>
      </c>
      <c r="LL19" s="10">
        <v>0</v>
      </c>
      <c r="LM19" s="10">
        <v>244</v>
      </c>
      <c r="LN19" s="10">
        <v>8</v>
      </c>
      <c r="LO19" s="10">
        <v>127</v>
      </c>
      <c r="LP19" s="10">
        <v>117</v>
      </c>
      <c r="LQ19" s="10">
        <v>1</v>
      </c>
      <c r="LR19" s="10">
        <v>1</v>
      </c>
      <c r="LS19" s="10">
        <v>0</v>
      </c>
      <c r="LT19" s="10">
        <v>6</v>
      </c>
      <c r="LU19" s="10">
        <v>25</v>
      </c>
      <c r="LV19" s="10">
        <v>1</v>
      </c>
      <c r="LW19" s="10">
        <v>24</v>
      </c>
      <c r="LX19" s="10">
        <v>0</v>
      </c>
      <c r="LY19" s="10">
        <v>0</v>
      </c>
      <c r="LZ19" s="10">
        <v>23</v>
      </c>
      <c r="MA19" s="10">
        <v>2</v>
      </c>
      <c r="MB19" s="10">
        <v>14</v>
      </c>
      <c r="MC19" s="10">
        <v>10</v>
      </c>
      <c r="MD19" s="10">
        <v>0</v>
      </c>
      <c r="ME19" s="10">
        <v>0</v>
      </c>
      <c r="MF19" s="10">
        <v>0</v>
      </c>
      <c r="MG19" s="10">
        <v>1</v>
      </c>
      <c r="MH19" s="10">
        <v>491</v>
      </c>
      <c r="MI19" s="10">
        <v>35</v>
      </c>
      <c r="MJ19" s="10">
        <v>453</v>
      </c>
      <c r="MK19" s="10">
        <v>3</v>
      </c>
      <c r="ML19" s="10">
        <v>0</v>
      </c>
      <c r="MM19" s="10">
        <v>475</v>
      </c>
      <c r="MN19" s="10">
        <v>16</v>
      </c>
      <c r="MO19" s="10">
        <v>267</v>
      </c>
      <c r="MP19" s="10">
        <v>205</v>
      </c>
      <c r="MQ19" s="10">
        <v>2</v>
      </c>
      <c r="MR19" s="10">
        <v>4</v>
      </c>
      <c r="MS19" s="10">
        <v>0</v>
      </c>
      <c r="MT19" s="10">
        <v>13</v>
      </c>
      <c r="MU19" s="10">
        <v>48</v>
      </c>
      <c r="MV19" s="10">
        <v>4</v>
      </c>
      <c r="MW19" s="10">
        <v>44</v>
      </c>
      <c r="MX19" s="10">
        <v>0</v>
      </c>
      <c r="MY19" s="10">
        <v>0</v>
      </c>
      <c r="MZ19" s="10">
        <v>47</v>
      </c>
      <c r="NA19" s="10">
        <v>1</v>
      </c>
      <c r="NB19" s="10">
        <v>33</v>
      </c>
      <c r="NC19" s="10">
        <v>13</v>
      </c>
      <c r="ND19" s="10">
        <v>0</v>
      </c>
      <c r="NE19" s="10">
        <v>2</v>
      </c>
      <c r="NF19" s="10">
        <v>0</v>
      </c>
      <c r="NG19" s="10">
        <v>0</v>
      </c>
      <c r="NH19" s="10">
        <v>268</v>
      </c>
      <c r="NI19" s="10">
        <v>146</v>
      </c>
      <c r="NJ19" s="10">
        <v>119</v>
      </c>
      <c r="NK19" s="10">
        <v>3</v>
      </c>
      <c r="NL19" s="10">
        <v>0</v>
      </c>
      <c r="NM19" s="10">
        <v>250</v>
      </c>
      <c r="NN19" s="10">
        <v>18</v>
      </c>
      <c r="NO19" s="10">
        <v>168</v>
      </c>
      <c r="NP19" s="10">
        <v>85</v>
      </c>
      <c r="NQ19" s="10">
        <v>2</v>
      </c>
      <c r="NR19" s="10">
        <v>1</v>
      </c>
      <c r="NS19" s="10">
        <v>4</v>
      </c>
      <c r="NT19" s="10">
        <v>8</v>
      </c>
      <c r="NU19" s="10">
        <v>166</v>
      </c>
      <c r="NV19" s="10">
        <v>89</v>
      </c>
      <c r="NW19" s="10">
        <v>76</v>
      </c>
      <c r="NX19" s="10">
        <v>1</v>
      </c>
      <c r="NY19" s="10">
        <v>0</v>
      </c>
      <c r="NZ19" s="10">
        <v>154</v>
      </c>
      <c r="OA19" s="10">
        <v>12</v>
      </c>
      <c r="OB19" s="10">
        <v>99</v>
      </c>
      <c r="OC19" s="10">
        <v>59</v>
      </c>
      <c r="OD19" s="10">
        <v>1</v>
      </c>
      <c r="OE19" s="10">
        <v>1</v>
      </c>
      <c r="OF19" s="10">
        <v>2</v>
      </c>
      <c r="OG19" s="10">
        <v>4</v>
      </c>
      <c r="OH19" s="10">
        <v>57</v>
      </c>
      <c r="OI19" s="10">
        <v>41</v>
      </c>
      <c r="OJ19" s="10">
        <v>16</v>
      </c>
      <c r="OK19" s="10">
        <v>0</v>
      </c>
      <c r="OL19" s="10">
        <v>0</v>
      </c>
      <c r="OM19" s="10">
        <v>53</v>
      </c>
      <c r="ON19" s="10">
        <v>4</v>
      </c>
      <c r="OO19" s="10">
        <v>35</v>
      </c>
      <c r="OP19" s="10">
        <v>19</v>
      </c>
      <c r="OQ19" s="10">
        <v>1</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223</v>
      </c>
      <c r="PI19" s="10">
        <v>130</v>
      </c>
      <c r="PJ19" s="10">
        <v>92</v>
      </c>
      <c r="PK19" s="10">
        <v>1</v>
      </c>
      <c r="PL19" s="10">
        <v>0</v>
      </c>
      <c r="PM19" s="10">
        <v>207</v>
      </c>
      <c r="PN19" s="10">
        <v>16</v>
      </c>
      <c r="PO19" s="10">
        <v>134</v>
      </c>
      <c r="PP19" s="10">
        <v>78</v>
      </c>
      <c r="PQ19" s="10">
        <v>2</v>
      </c>
      <c r="PR19" s="10">
        <v>1</v>
      </c>
      <c r="PS19" s="10">
        <v>2</v>
      </c>
      <c r="PT19" s="10">
        <v>6</v>
      </c>
      <c r="PU19" s="10">
        <v>45</v>
      </c>
      <c r="PV19" s="10">
        <v>16</v>
      </c>
      <c r="PW19" s="10">
        <v>27</v>
      </c>
      <c r="PX19" s="10">
        <v>2</v>
      </c>
      <c r="PY19" s="10">
        <v>0</v>
      </c>
      <c r="PZ19" s="10">
        <v>43</v>
      </c>
      <c r="QA19" s="10">
        <v>2</v>
      </c>
      <c r="QB19" s="10">
        <v>34</v>
      </c>
      <c r="QC19" s="10">
        <v>7</v>
      </c>
      <c r="QD19" s="10">
        <v>0</v>
      </c>
      <c r="QE19" s="10">
        <v>0</v>
      </c>
      <c r="QF19" s="10">
        <v>2</v>
      </c>
      <c r="QG19" s="10">
        <v>2</v>
      </c>
      <c r="QH19" s="10">
        <v>21</v>
      </c>
      <c r="QI19" s="10">
        <v>17</v>
      </c>
      <c r="QJ19" s="10">
        <v>3</v>
      </c>
      <c r="QK19" s="10">
        <v>0</v>
      </c>
      <c r="QL19" s="10">
        <v>20</v>
      </c>
      <c r="QM19" s="10">
        <v>1</v>
      </c>
      <c r="QN19" s="10">
        <v>247</v>
      </c>
      <c r="QO19" s="10">
        <v>149</v>
      </c>
      <c r="QP19" s="10">
        <v>54</v>
      </c>
      <c r="QQ19" s="10">
        <v>0</v>
      </c>
      <c r="QR19" s="10">
        <v>203</v>
      </c>
      <c r="QS19" s="10">
        <v>44</v>
      </c>
      <c r="QT19" s="10">
        <v>68</v>
      </c>
      <c r="QU19" s="10">
        <v>65</v>
      </c>
      <c r="QV19" s="10">
        <v>3</v>
      </c>
      <c r="QW19" s="10">
        <v>0</v>
      </c>
      <c r="QX19" s="10">
        <v>0</v>
      </c>
      <c r="QY19" s="10">
        <v>63</v>
      </c>
      <c r="QZ19" s="10">
        <v>5</v>
      </c>
      <c r="RA19" s="10">
        <v>26</v>
      </c>
      <c r="RB19" s="10">
        <v>39</v>
      </c>
      <c r="RC19" s="10">
        <v>0</v>
      </c>
      <c r="RD19" s="10">
        <v>0</v>
      </c>
      <c r="RE19" s="10">
        <v>0</v>
      </c>
      <c r="RF19" s="10">
        <v>3</v>
      </c>
      <c r="RG19" s="10">
        <v>49</v>
      </c>
      <c r="RH19" s="10">
        <v>46</v>
      </c>
      <c r="RI19" s="10">
        <v>3</v>
      </c>
      <c r="RJ19" s="10">
        <v>0</v>
      </c>
      <c r="RK19" s="10">
        <v>0</v>
      </c>
      <c r="RL19" s="10">
        <v>45</v>
      </c>
      <c r="RM19" s="10">
        <v>4</v>
      </c>
      <c r="RN19" s="10">
        <v>18</v>
      </c>
      <c r="RO19" s="10">
        <v>29</v>
      </c>
      <c r="RP19" s="10">
        <v>0</v>
      </c>
      <c r="RQ19" s="10">
        <v>0</v>
      </c>
      <c r="RR19" s="10">
        <v>0</v>
      </c>
      <c r="RS19" s="10">
        <v>2</v>
      </c>
      <c r="RT19" s="10">
        <v>19</v>
      </c>
      <c r="RU19" s="10">
        <v>19</v>
      </c>
      <c r="RV19" s="10">
        <v>0</v>
      </c>
      <c r="RW19" s="10">
        <v>0</v>
      </c>
      <c r="RX19" s="10">
        <v>0</v>
      </c>
      <c r="RY19" s="10">
        <v>18</v>
      </c>
      <c r="RZ19" s="10">
        <v>1</v>
      </c>
      <c r="SA19" s="10">
        <v>8</v>
      </c>
      <c r="SB19" s="10">
        <v>10</v>
      </c>
      <c r="SC19" s="10">
        <v>0</v>
      </c>
      <c r="SD19" s="10">
        <v>0</v>
      </c>
      <c r="SE19" s="10">
        <v>0</v>
      </c>
      <c r="SF19" s="10">
        <v>1</v>
      </c>
      <c r="SG19" s="10">
        <v>68</v>
      </c>
      <c r="SH19" s="10">
        <v>65</v>
      </c>
      <c r="SI19" s="10">
        <v>3</v>
      </c>
      <c r="SJ19" s="10">
        <v>0</v>
      </c>
      <c r="SK19" s="10">
        <v>0</v>
      </c>
      <c r="SL19" s="10">
        <v>63</v>
      </c>
      <c r="SM19" s="10">
        <v>5</v>
      </c>
      <c r="SN19" s="10">
        <v>26</v>
      </c>
      <c r="SO19" s="10">
        <v>39</v>
      </c>
      <c r="SP19" s="10">
        <v>0</v>
      </c>
      <c r="SQ19" s="10">
        <v>0</v>
      </c>
      <c r="SR19" s="10">
        <v>0</v>
      </c>
      <c r="SS19" s="10">
        <v>3</v>
      </c>
      <c r="ST19" s="10">
        <v>0</v>
      </c>
      <c r="SU19" s="10">
        <v>0</v>
      </c>
      <c r="SV19" s="10">
        <v>0</v>
      </c>
      <c r="SW19" s="10">
        <v>0</v>
      </c>
      <c r="SX19" s="10">
        <v>0</v>
      </c>
      <c r="SY19" s="10">
        <v>0</v>
      </c>
      <c r="SZ19" s="10">
        <v>0</v>
      </c>
      <c r="TA19" s="10">
        <v>0</v>
      </c>
      <c r="TB19" s="10">
        <v>0</v>
      </c>
      <c r="TC19" s="10">
        <v>0</v>
      </c>
      <c r="TD19" s="10">
        <v>0</v>
      </c>
      <c r="TE19" s="10">
        <v>0</v>
      </c>
      <c r="TF19" s="10">
        <v>0</v>
      </c>
      <c r="TG19" s="10">
        <v>1</v>
      </c>
      <c r="TH19" s="10">
        <v>0</v>
      </c>
      <c r="TI19" s="10">
        <v>1</v>
      </c>
      <c r="TJ19" s="10">
        <v>1</v>
      </c>
      <c r="TK19" s="10">
        <v>0</v>
      </c>
      <c r="TL19" s="10">
        <v>67</v>
      </c>
      <c r="TM19" s="10">
        <v>49</v>
      </c>
      <c r="TN19" s="10">
        <v>18</v>
      </c>
      <c r="TO19" s="10">
        <v>67</v>
      </c>
      <c r="TP19" s="10">
        <v>0</v>
      </c>
      <c r="TQ19" s="10">
        <v>103</v>
      </c>
      <c r="TR19" s="10">
        <v>70</v>
      </c>
      <c r="TS19" s="10">
        <v>33</v>
      </c>
      <c r="TT19" s="10">
        <v>103</v>
      </c>
      <c r="TU19" s="10">
        <v>0</v>
      </c>
    </row>
    <row r="20" spans="1:541" x14ac:dyDescent="0.25">
      <c r="A20" s="4" t="s">
        <v>36</v>
      </c>
      <c r="B20" s="10">
        <v>5</v>
      </c>
      <c r="C20" s="10">
        <v>2216</v>
      </c>
      <c r="D20" s="10">
        <v>507</v>
      </c>
      <c r="E20" s="10">
        <v>169</v>
      </c>
      <c r="F20" s="10">
        <v>1540</v>
      </c>
      <c r="G20" s="10">
        <v>856</v>
      </c>
      <c r="H20" s="10">
        <v>1350</v>
      </c>
      <c r="I20" s="10">
        <v>2</v>
      </c>
      <c r="J20" s="10">
        <v>8</v>
      </c>
      <c r="K20" s="10">
        <v>1963</v>
      </c>
      <c r="L20" s="10">
        <v>253</v>
      </c>
      <c r="M20" s="10">
        <v>1400</v>
      </c>
      <c r="N20" s="10">
        <v>522</v>
      </c>
      <c r="O20" s="10">
        <v>13</v>
      </c>
      <c r="P20" s="10">
        <v>88</v>
      </c>
      <c r="Q20" s="10">
        <v>17</v>
      </c>
      <c r="R20" s="10">
        <v>176</v>
      </c>
      <c r="S20" s="10">
        <v>1300</v>
      </c>
      <c r="T20" s="10">
        <v>272</v>
      </c>
      <c r="U20" s="10">
        <v>100</v>
      </c>
      <c r="V20" s="10">
        <v>928</v>
      </c>
      <c r="W20" s="10">
        <v>465</v>
      </c>
      <c r="X20" s="10">
        <v>829</v>
      </c>
      <c r="Y20" s="10">
        <v>1</v>
      </c>
      <c r="Z20" s="10">
        <v>5</v>
      </c>
      <c r="AA20" s="10">
        <v>1166</v>
      </c>
      <c r="AB20" s="10">
        <v>134</v>
      </c>
      <c r="AC20" s="10">
        <v>801</v>
      </c>
      <c r="AD20" s="10">
        <v>306</v>
      </c>
      <c r="AE20" s="10">
        <v>12</v>
      </c>
      <c r="AF20" s="10">
        <v>53</v>
      </c>
      <c r="AG20" s="10">
        <v>15</v>
      </c>
      <c r="AH20" s="10">
        <v>113</v>
      </c>
      <c r="AI20" s="10">
        <v>555</v>
      </c>
      <c r="AJ20" s="10">
        <v>228</v>
      </c>
      <c r="AK20" s="10">
        <v>44</v>
      </c>
      <c r="AL20" s="10">
        <v>283</v>
      </c>
      <c r="AM20" s="10">
        <v>284</v>
      </c>
      <c r="AN20" s="10">
        <v>268</v>
      </c>
      <c r="AO20" s="10">
        <v>1</v>
      </c>
      <c r="AP20" s="10">
        <v>2</v>
      </c>
      <c r="AQ20" s="10">
        <v>464</v>
      </c>
      <c r="AR20" s="10">
        <v>91</v>
      </c>
      <c r="AS20" s="10">
        <v>342</v>
      </c>
      <c r="AT20" s="10">
        <v>157</v>
      </c>
      <c r="AU20" s="10">
        <v>0</v>
      </c>
      <c r="AV20" s="10">
        <v>19</v>
      </c>
      <c r="AW20" s="10">
        <v>1</v>
      </c>
      <c r="AX20" s="10">
        <v>36</v>
      </c>
      <c r="AY20" s="10">
        <v>4</v>
      </c>
      <c r="AZ20" s="10">
        <v>0</v>
      </c>
      <c r="BA20" s="10">
        <v>0</v>
      </c>
      <c r="BB20" s="10">
        <v>4</v>
      </c>
      <c r="BC20" s="10">
        <v>2</v>
      </c>
      <c r="BD20" s="10">
        <v>2</v>
      </c>
      <c r="BE20" s="10">
        <v>0</v>
      </c>
      <c r="BF20" s="10">
        <v>0</v>
      </c>
      <c r="BG20" s="10">
        <v>4</v>
      </c>
      <c r="BH20" s="10">
        <v>0</v>
      </c>
      <c r="BI20" s="10">
        <v>2</v>
      </c>
      <c r="BJ20" s="10">
        <v>2</v>
      </c>
      <c r="BK20" s="10">
        <v>0</v>
      </c>
      <c r="BL20" s="10">
        <v>0</v>
      </c>
      <c r="BM20" s="10">
        <v>0</v>
      </c>
      <c r="BN20" s="10">
        <v>0</v>
      </c>
      <c r="BO20" s="10">
        <v>1859</v>
      </c>
      <c r="BP20" s="10">
        <v>500</v>
      </c>
      <c r="BQ20" s="10">
        <v>144</v>
      </c>
      <c r="BR20" s="10">
        <v>1215</v>
      </c>
      <c r="BS20" s="10">
        <v>751</v>
      </c>
      <c r="BT20" s="10">
        <v>1099</v>
      </c>
      <c r="BU20" s="10">
        <v>2</v>
      </c>
      <c r="BV20" s="10">
        <v>7</v>
      </c>
      <c r="BW20" s="10">
        <v>1634</v>
      </c>
      <c r="BX20" s="10">
        <v>225</v>
      </c>
      <c r="BY20" s="10">
        <v>1145</v>
      </c>
      <c r="BZ20" s="10">
        <v>465</v>
      </c>
      <c r="CA20" s="10">
        <v>12</v>
      </c>
      <c r="CB20" s="10">
        <v>72</v>
      </c>
      <c r="CC20" s="10">
        <v>16</v>
      </c>
      <c r="CD20" s="10">
        <v>149</v>
      </c>
      <c r="CE20" s="10">
        <v>357</v>
      </c>
      <c r="CF20" s="10">
        <v>7</v>
      </c>
      <c r="CG20" s="10">
        <v>25</v>
      </c>
      <c r="CH20" s="10">
        <v>325</v>
      </c>
      <c r="CI20" s="10">
        <v>105</v>
      </c>
      <c r="CJ20" s="10">
        <v>251</v>
      </c>
      <c r="CK20" s="10">
        <v>0</v>
      </c>
      <c r="CL20" s="10">
        <v>1</v>
      </c>
      <c r="CM20" s="10">
        <v>329</v>
      </c>
      <c r="CN20" s="10">
        <v>28</v>
      </c>
      <c r="CO20" s="10">
        <v>255</v>
      </c>
      <c r="CP20" s="10">
        <v>57</v>
      </c>
      <c r="CQ20" s="10">
        <v>1</v>
      </c>
      <c r="CR20" s="10">
        <v>16</v>
      </c>
      <c r="CS20" s="10">
        <v>1</v>
      </c>
      <c r="CT20" s="10">
        <v>27</v>
      </c>
      <c r="CU20" s="10">
        <v>1443</v>
      </c>
      <c r="CV20" s="10">
        <v>8</v>
      </c>
      <c r="CW20" s="10">
        <v>130</v>
      </c>
      <c r="CX20" s="10">
        <v>1305</v>
      </c>
      <c r="CY20" s="10">
        <v>394</v>
      </c>
      <c r="CZ20" s="10">
        <v>1039</v>
      </c>
      <c r="DA20" s="10">
        <v>2</v>
      </c>
      <c r="DB20" s="10">
        <v>8</v>
      </c>
      <c r="DC20" s="10">
        <v>1315</v>
      </c>
      <c r="DD20" s="10">
        <v>128</v>
      </c>
      <c r="DE20" s="10">
        <v>1008</v>
      </c>
      <c r="DF20" s="10">
        <v>265</v>
      </c>
      <c r="DG20" s="10">
        <v>9</v>
      </c>
      <c r="DH20" s="10">
        <v>59</v>
      </c>
      <c r="DI20" s="10">
        <v>7</v>
      </c>
      <c r="DJ20" s="10">
        <v>95</v>
      </c>
      <c r="DK20" s="10">
        <v>880</v>
      </c>
      <c r="DL20" s="10">
        <v>3</v>
      </c>
      <c r="DM20" s="10">
        <v>83</v>
      </c>
      <c r="DN20" s="10">
        <v>794</v>
      </c>
      <c r="DO20" s="10">
        <v>214</v>
      </c>
      <c r="DP20" s="10">
        <v>660</v>
      </c>
      <c r="DQ20" s="10">
        <v>1</v>
      </c>
      <c r="DR20" s="10">
        <v>5</v>
      </c>
      <c r="DS20" s="10">
        <v>804</v>
      </c>
      <c r="DT20" s="10">
        <v>76</v>
      </c>
      <c r="DU20" s="10">
        <v>609</v>
      </c>
      <c r="DV20" s="10">
        <v>159</v>
      </c>
      <c r="DW20" s="10">
        <v>8</v>
      </c>
      <c r="DX20" s="10">
        <v>42</v>
      </c>
      <c r="DY20" s="10">
        <v>5</v>
      </c>
      <c r="DZ20" s="10">
        <v>57</v>
      </c>
      <c r="EA20" s="10">
        <v>213</v>
      </c>
      <c r="EB20" s="10">
        <v>5</v>
      </c>
      <c r="EC20" s="10">
        <v>22</v>
      </c>
      <c r="ED20" s="10">
        <v>186</v>
      </c>
      <c r="EE20" s="10">
        <v>79</v>
      </c>
      <c r="EF20" s="10">
        <v>131</v>
      </c>
      <c r="EG20" s="10">
        <v>1</v>
      </c>
      <c r="EH20" s="10">
        <v>2</v>
      </c>
      <c r="EI20" s="10">
        <v>189</v>
      </c>
      <c r="EJ20" s="10">
        <v>24</v>
      </c>
      <c r="EK20" s="10">
        <v>153</v>
      </c>
      <c r="EL20" s="10">
        <v>47</v>
      </c>
      <c r="EM20" s="10">
        <v>0</v>
      </c>
      <c r="EN20" s="10">
        <v>1</v>
      </c>
      <c r="EO20" s="10">
        <v>1</v>
      </c>
      <c r="EP20" s="10">
        <v>11</v>
      </c>
      <c r="EQ20" s="10">
        <v>4</v>
      </c>
      <c r="ER20" s="10">
        <v>0</v>
      </c>
      <c r="ES20" s="10">
        <v>0</v>
      </c>
      <c r="ET20" s="10">
        <v>4</v>
      </c>
      <c r="EU20" s="10">
        <v>2</v>
      </c>
      <c r="EV20" s="10">
        <v>2</v>
      </c>
      <c r="EW20" s="10">
        <v>0</v>
      </c>
      <c r="EX20" s="10">
        <v>0</v>
      </c>
      <c r="EY20" s="10">
        <v>4</v>
      </c>
      <c r="EZ20" s="10">
        <v>0</v>
      </c>
      <c r="FA20" s="10">
        <v>2</v>
      </c>
      <c r="FB20" s="10">
        <v>2</v>
      </c>
      <c r="FC20" s="10">
        <v>0</v>
      </c>
      <c r="FD20" s="10">
        <v>0</v>
      </c>
      <c r="FE20" s="10">
        <v>0</v>
      </c>
      <c r="FF20" s="10">
        <v>0</v>
      </c>
      <c r="FG20" s="10">
        <v>1097</v>
      </c>
      <c r="FH20" s="10">
        <v>8</v>
      </c>
      <c r="FI20" s="10">
        <v>105</v>
      </c>
      <c r="FJ20" s="10">
        <v>984</v>
      </c>
      <c r="FK20" s="10">
        <v>295</v>
      </c>
      <c r="FL20" s="10">
        <v>793</v>
      </c>
      <c r="FM20" s="10">
        <v>2</v>
      </c>
      <c r="FN20" s="10">
        <v>7</v>
      </c>
      <c r="FO20" s="10">
        <v>997</v>
      </c>
      <c r="FP20" s="10">
        <v>100</v>
      </c>
      <c r="FQ20" s="10">
        <v>764</v>
      </c>
      <c r="FR20" s="10">
        <v>208</v>
      </c>
      <c r="FS20" s="10">
        <v>8</v>
      </c>
      <c r="FT20" s="10">
        <v>43</v>
      </c>
      <c r="FU20" s="10">
        <v>6</v>
      </c>
      <c r="FV20" s="10">
        <v>68</v>
      </c>
      <c r="FW20" s="10">
        <v>346</v>
      </c>
      <c r="FX20" s="10">
        <v>0</v>
      </c>
      <c r="FY20" s="10">
        <v>25</v>
      </c>
      <c r="FZ20" s="10">
        <v>321</v>
      </c>
      <c r="GA20" s="10">
        <v>99</v>
      </c>
      <c r="GB20" s="10">
        <v>246</v>
      </c>
      <c r="GC20" s="10">
        <v>0</v>
      </c>
      <c r="GD20" s="10">
        <v>1</v>
      </c>
      <c r="GE20" s="10">
        <v>318</v>
      </c>
      <c r="GF20" s="10">
        <v>28</v>
      </c>
      <c r="GG20" s="10">
        <v>244</v>
      </c>
      <c r="GH20" s="10">
        <v>57</v>
      </c>
      <c r="GI20" s="10">
        <v>1</v>
      </c>
      <c r="GJ20" s="10">
        <v>16</v>
      </c>
      <c r="GK20" s="10">
        <v>1</v>
      </c>
      <c r="GL20" s="10">
        <v>27</v>
      </c>
      <c r="GM20" s="10">
        <v>773</v>
      </c>
      <c r="GN20" s="10">
        <v>499</v>
      </c>
      <c r="GO20" s="10">
        <v>39</v>
      </c>
      <c r="GP20" s="10">
        <v>235</v>
      </c>
      <c r="GQ20" s="10">
        <v>462</v>
      </c>
      <c r="GR20" s="10">
        <v>311</v>
      </c>
      <c r="GS20" s="10">
        <v>0</v>
      </c>
      <c r="GT20" s="10">
        <v>0</v>
      </c>
      <c r="GU20" s="10">
        <v>648</v>
      </c>
      <c r="GV20" s="10">
        <v>125</v>
      </c>
      <c r="GW20" s="10">
        <v>392</v>
      </c>
      <c r="GX20" s="10">
        <v>257</v>
      </c>
      <c r="GY20" s="10">
        <v>4</v>
      </c>
      <c r="GZ20" s="10">
        <v>29</v>
      </c>
      <c r="HA20" s="10">
        <v>10</v>
      </c>
      <c r="HB20" s="10">
        <v>81</v>
      </c>
      <c r="HC20" s="10">
        <v>420</v>
      </c>
      <c r="HD20" s="10">
        <v>269</v>
      </c>
      <c r="HE20" s="10">
        <v>17</v>
      </c>
      <c r="HF20" s="10">
        <v>134</v>
      </c>
      <c r="HG20" s="10">
        <v>251</v>
      </c>
      <c r="HH20" s="10">
        <v>169</v>
      </c>
      <c r="HI20" s="10">
        <v>0</v>
      </c>
      <c r="HJ20" s="10">
        <v>0</v>
      </c>
      <c r="HK20" s="10">
        <v>362</v>
      </c>
      <c r="HL20" s="10">
        <v>58</v>
      </c>
      <c r="HM20" s="10">
        <v>192</v>
      </c>
      <c r="HN20" s="10">
        <v>147</v>
      </c>
      <c r="HO20" s="10">
        <v>4</v>
      </c>
      <c r="HP20" s="10">
        <v>11</v>
      </c>
      <c r="HQ20" s="10">
        <v>10</v>
      </c>
      <c r="HR20" s="10">
        <v>56</v>
      </c>
      <c r="HS20" s="10">
        <v>342</v>
      </c>
      <c r="HT20" s="10">
        <v>223</v>
      </c>
      <c r="HU20" s="10">
        <v>22</v>
      </c>
      <c r="HV20" s="10">
        <v>97</v>
      </c>
      <c r="HW20" s="10">
        <v>205</v>
      </c>
      <c r="HX20" s="10">
        <v>137</v>
      </c>
      <c r="HY20" s="10">
        <v>0</v>
      </c>
      <c r="HZ20" s="10">
        <v>0</v>
      </c>
      <c r="IA20" s="10">
        <v>275</v>
      </c>
      <c r="IB20" s="10">
        <v>67</v>
      </c>
      <c r="IC20" s="10">
        <v>189</v>
      </c>
      <c r="ID20" s="10">
        <v>110</v>
      </c>
      <c r="IE20" s="10">
        <v>0</v>
      </c>
      <c r="IF20" s="10">
        <v>18</v>
      </c>
      <c r="IG20" s="10">
        <v>0</v>
      </c>
      <c r="IH20" s="10">
        <v>25</v>
      </c>
      <c r="II20" s="10">
        <v>762</v>
      </c>
      <c r="IJ20" s="10">
        <v>492</v>
      </c>
      <c r="IK20" s="10">
        <v>39</v>
      </c>
      <c r="IL20" s="10">
        <v>231</v>
      </c>
      <c r="IM20" s="10">
        <v>456</v>
      </c>
      <c r="IN20" s="10">
        <v>306</v>
      </c>
      <c r="IO20" s="10">
        <v>0</v>
      </c>
      <c r="IP20" s="10">
        <v>0</v>
      </c>
      <c r="IQ20" s="10">
        <v>637</v>
      </c>
      <c r="IR20" s="10">
        <v>125</v>
      </c>
      <c r="IS20" s="10">
        <v>381</v>
      </c>
      <c r="IT20" s="10">
        <v>257</v>
      </c>
      <c r="IU20" s="10">
        <v>4</v>
      </c>
      <c r="IV20" s="10">
        <v>29</v>
      </c>
      <c r="IW20" s="10">
        <v>10</v>
      </c>
      <c r="IX20" s="10">
        <v>81</v>
      </c>
      <c r="IY20" s="10">
        <v>11</v>
      </c>
      <c r="IZ20" s="10">
        <v>7</v>
      </c>
      <c r="JA20" s="10">
        <v>0</v>
      </c>
      <c r="JB20" s="10">
        <v>4</v>
      </c>
      <c r="JC20" s="10">
        <v>6</v>
      </c>
      <c r="JD20" s="10">
        <v>5</v>
      </c>
      <c r="JE20" s="10">
        <v>0</v>
      </c>
      <c r="JF20" s="10">
        <v>0</v>
      </c>
      <c r="JG20" s="10">
        <v>11</v>
      </c>
      <c r="JH20" s="10">
        <v>0</v>
      </c>
      <c r="JI20" s="10">
        <v>11</v>
      </c>
      <c r="JJ20" s="10">
        <v>0</v>
      </c>
      <c r="JK20" s="10">
        <v>0</v>
      </c>
      <c r="JL20" s="10">
        <v>0</v>
      </c>
      <c r="JM20" s="10">
        <v>0</v>
      </c>
      <c r="JN20" s="10">
        <v>0</v>
      </c>
      <c r="JO20" s="10">
        <v>217</v>
      </c>
      <c r="JP20" s="10">
        <v>122</v>
      </c>
      <c r="JQ20" s="10">
        <v>93</v>
      </c>
      <c r="JR20" s="10">
        <v>215</v>
      </c>
      <c r="JS20" s="10">
        <v>2</v>
      </c>
      <c r="JT20" s="10">
        <v>300</v>
      </c>
      <c r="JU20" s="10">
        <v>188</v>
      </c>
      <c r="JV20" s="10">
        <v>3</v>
      </c>
      <c r="JW20" s="10">
        <v>191</v>
      </c>
      <c r="JX20" s="10">
        <v>109</v>
      </c>
      <c r="JY20" s="10">
        <v>278</v>
      </c>
      <c r="JZ20" s="10">
        <v>166</v>
      </c>
      <c r="KA20" s="10">
        <v>3</v>
      </c>
      <c r="KB20" s="10">
        <v>169</v>
      </c>
      <c r="KC20" s="10">
        <v>109</v>
      </c>
      <c r="KD20" s="10">
        <v>22</v>
      </c>
      <c r="KE20" s="10">
        <v>22</v>
      </c>
      <c r="KF20" s="10">
        <v>22</v>
      </c>
      <c r="KG20" s="10">
        <v>0</v>
      </c>
      <c r="KH20" s="10">
        <v>195</v>
      </c>
      <c r="KI20" s="10">
        <v>14</v>
      </c>
      <c r="KJ20" s="10">
        <v>181</v>
      </c>
      <c r="KK20" s="10">
        <v>0</v>
      </c>
      <c r="KL20" s="10">
        <v>0</v>
      </c>
      <c r="KM20" s="10">
        <v>186</v>
      </c>
      <c r="KN20" s="10">
        <v>9</v>
      </c>
      <c r="KO20" s="10">
        <v>135</v>
      </c>
      <c r="KP20" s="10">
        <v>39</v>
      </c>
      <c r="KQ20" s="10">
        <v>0</v>
      </c>
      <c r="KR20" s="10">
        <v>8</v>
      </c>
      <c r="KS20" s="10">
        <v>3</v>
      </c>
      <c r="KT20" s="10">
        <v>10</v>
      </c>
      <c r="KU20" s="10">
        <v>141</v>
      </c>
      <c r="KV20" s="10">
        <v>10</v>
      </c>
      <c r="KW20" s="10">
        <v>131</v>
      </c>
      <c r="KX20" s="10">
        <v>0</v>
      </c>
      <c r="KY20" s="10">
        <v>0</v>
      </c>
      <c r="KZ20" s="10">
        <v>133</v>
      </c>
      <c r="LA20" s="10">
        <v>8</v>
      </c>
      <c r="LB20" s="10">
        <v>93</v>
      </c>
      <c r="LC20" s="10">
        <v>32</v>
      </c>
      <c r="LD20" s="10">
        <v>0</v>
      </c>
      <c r="LE20" s="10">
        <v>6</v>
      </c>
      <c r="LF20" s="10">
        <v>3</v>
      </c>
      <c r="LG20" s="10">
        <v>7</v>
      </c>
      <c r="LH20" s="10">
        <v>26</v>
      </c>
      <c r="LI20" s="10">
        <v>3</v>
      </c>
      <c r="LJ20" s="10">
        <v>23</v>
      </c>
      <c r="LK20" s="10">
        <v>0</v>
      </c>
      <c r="LL20" s="10">
        <v>0</v>
      </c>
      <c r="LM20" s="10">
        <v>26</v>
      </c>
      <c r="LN20" s="10">
        <v>0</v>
      </c>
      <c r="LO20" s="10">
        <v>22</v>
      </c>
      <c r="LP20" s="10">
        <v>2</v>
      </c>
      <c r="LQ20" s="10">
        <v>0</v>
      </c>
      <c r="LR20" s="10">
        <v>0</v>
      </c>
      <c r="LS20" s="10">
        <v>0</v>
      </c>
      <c r="LT20" s="10">
        <v>2</v>
      </c>
      <c r="LU20" s="10">
        <v>0</v>
      </c>
      <c r="LV20" s="10">
        <v>0</v>
      </c>
      <c r="LW20" s="10">
        <v>0</v>
      </c>
      <c r="LX20" s="10">
        <v>0</v>
      </c>
      <c r="LY20" s="10">
        <v>0</v>
      </c>
      <c r="LZ20" s="10">
        <v>0</v>
      </c>
      <c r="MA20" s="10">
        <v>0</v>
      </c>
      <c r="MB20" s="10">
        <v>0</v>
      </c>
      <c r="MC20" s="10">
        <v>0</v>
      </c>
      <c r="MD20" s="10">
        <v>0</v>
      </c>
      <c r="ME20" s="10">
        <v>0</v>
      </c>
      <c r="MF20" s="10">
        <v>0</v>
      </c>
      <c r="MG20" s="10">
        <v>0</v>
      </c>
      <c r="MH20" s="10">
        <v>167</v>
      </c>
      <c r="MI20" s="10">
        <v>13</v>
      </c>
      <c r="MJ20" s="10">
        <v>154</v>
      </c>
      <c r="MK20" s="10">
        <v>0</v>
      </c>
      <c r="ML20" s="10">
        <v>0</v>
      </c>
      <c r="MM20" s="10">
        <v>159</v>
      </c>
      <c r="MN20" s="10">
        <v>8</v>
      </c>
      <c r="MO20" s="10">
        <v>115</v>
      </c>
      <c r="MP20" s="10">
        <v>34</v>
      </c>
      <c r="MQ20" s="10">
        <v>0</v>
      </c>
      <c r="MR20" s="10">
        <v>6</v>
      </c>
      <c r="MS20" s="10">
        <v>3</v>
      </c>
      <c r="MT20" s="10">
        <v>9</v>
      </c>
      <c r="MU20" s="10">
        <v>28</v>
      </c>
      <c r="MV20" s="10">
        <v>1</v>
      </c>
      <c r="MW20" s="10">
        <v>27</v>
      </c>
      <c r="MX20" s="10">
        <v>0</v>
      </c>
      <c r="MY20" s="10">
        <v>0</v>
      </c>
      <c r="MZ20" s="10">
        <v>27</v>
      </c>
      <c r="NA20" s="10">
        <v>1</v>
      </c>
      <c r="NB20" s="10">
        <v>20</v>
      </c>
      <c r="NC20" s="10">
        <v>5</v>
      </c>
      <c r="ND20" s="10">
        <v>0</v>
      </c>
      <c r="NE20" s="10">
        <v>2</v>
      </c>
      <c r="NF20" s="10">
        <v>0</v>
      </c>
      <c r="NG20" s="10">
        <v>1</v>
      </c>
      <c r="NH20" s="10">
        <v>133</v>
      </c>
      <c r="NI20" s="10">
        <v>56</v>
      </c>
      <c r="NJ20" s="10">
        <v>74</v>
      </c>
      <c r="NK20" s="10">
        <v>1</v>
      </c>
      <c r="NL20" s="10">
        <v>2</v>
      </c>
      <c r="NM20" s="10">
        <v>120</v>
      </c>
      <c r="NN20" s="10">
        <v>13</v>
      </c>
      <c r="NO20" s="10">
        <v>85</v>
      </c>
      <c r="NP20" s="10">
        <v>24</v>
      </c>
      <c r="NQ20" s="10">
        <v>0</v>
      </c>
      <c r="NR20" s="10">
        <v>4</v>
      </c>
      <c r="NS20" s="10">
        <v>2</v>
      </c>
      <c r="NT20" s="10">
        <v>18</v>
      </c>
      <c r="NU20" s="10">
        <v>86</v>
      </c>
      <c r="NV20" s="10">
        <v>31</v>
      </c>
      <c r="NW20" s="10">
        <v>53</v>
      </c>
      <c r="NX20" s="10">
        <v>0</v>
      </c>
      <c r="NY20" s="10">
        <v>2</v>
      </c>
      <c r="NZ20" s="10">
        <v>77</v>
      </c>
      <c r="OA20" s="10">
        <v>9</v>
      </c>
      <c r="OB20" s="10">
        <v>57</v>
      </c>
      <c r="OC20" s="10">
        <v>13</v>
      </c>
      <c r="OD20" s="10">
        <v>0</v>
      </c>
      <c r="OE20" s="10">
        <v>1</v>
      </c>
      <c r="OF20" s="10">
        <v>2</v>
      </c>
      <c r="OG20" s="10">
        <v>13</v>
      </c>
      <c r="OH20" s="10">
        <v>27</v>
      </c>
      <c r="OI20" s="10">
        <v>15</v>
      </c>
      <c r="OJ20" s="10">
        <v>11</v>
      </c>
      <c r="OK20" s="10">
        <v>1</v>
      </c>
      <c r="OL20" s="10">
        <v>0</v>
      </c>
      <c r="OM20" s="10">
        <v>24</v>
      </c>
      <c r="ON20" s="10">
        <v>3</v>
      </c>
      <c r="OO20" s="10">
        <v>16</v>
      </c>
      <c r="OP20" s="10">
        <v>8</v>
      </c>
      <c r="OQ20" s="10">
        <v>0</v>
      </c>
      <c r="OR20" s="10">
        <v>1</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113</v>
      </c>
      <c r="PI20" s="10">
        <v>46</v>
      </c>
      <c r="PJ20" s="10">
        <v>64</v>
      </c>
      <c r="PK20" s="10">
        <v>1</v>
      </c>
      <c r="PL20" s="10">
        <v>2</v>
      </c>
      <c r="PM20" s="10">
        <v>101</v>
      </c>
      <c r="PN20" s="10">
        <v>12</v>
      </c>
      <c r="PO20" s="10">
        <v>73</v>
      </c>
      <c r="PP20" s="10">
        <v>21</v>
      </c>
      <c r="PQ20" s="10">
        <v>0</v>
      </c>
      <c r="PR20" s="10">
        <v>2</v>
      </c>
      <c r="PS20" s="10">
        <v>2</v>
      </c>
      <c r="PT20" s="10">
        <v>15</v>
      </c>
      <c r="PU20" s="10">
        <v>20</v>
      </c>
      <c r="PV20" s="10">
        <v>10</v>
      </c>
      <c r="PW20" s="10">
        <v>10</v>
      </c>
      <c r="PX20" s="10">
        <v>0</v>
      </c>
      <c r="PY20" s="10">
        <v>0</v>
      </c>
      <c r="PZ20" s="10">
        <v>19</v>
      </c>
      <c r="QA20" s="10">
        <v>1</v>
      </c>
      <c r="QB20" s="10">
        <v>12</v>
      </c>
      <c r="QC20" s="10">
        <v>3</v>
      </c>
      <c r="QD20" s="10">
        <v>0</v>
      </c>
      <c r="QE20" s="10">
        <v>2</v>
      </c>
      <c r="QF20" s="10">
        <v>0</v>
      </c>
      <c r="QG20" s="10">
        <v>3</v>
      </c>
      <c r="QH20" s="10">
        <v>8</v>
      </c>
      <c r="QI20" s="10">
        <v>3</v>
      </c>
      <c r="QJ20" s="10">
        <v>5</v>
      </c>
      <c r="QK20" s="10">
        <v>0</v>
      </c>
      <c r="QL20" s="10">
        <v>8</v>
      </c>
      <c r="QM20" s="10">
        <v>0</v>
      </c>
      <c r="QN20" s="10">
        <v>125</v>
      </c>
      <c r="QO20" s="10">
        <v>83</v>
      </c>
      <c r="QP20" s="10">
        <v>22</v>
      </c>
      <c r="QQ20" s="10">
        <v>0</v>
      </c>
      <c r="QR20" s="10">
        <v>105</v>
      </c>
      <c r="QS20" s="10">
        <v>20</v>
      </c>
      <c r="QT20" s="10">
        <v>24</v>
      </c>
      <c r="QU20" s="10">
        <v>24</v>
      </c>
      <c r="QV20" s="10">
        <v>0</v>
      </c>
      <c r="QW20" s="10">
        <v>0</v>
      </c>
      <c r="QX20" s="10">
        <v>0</v>
      </c>
      <c r="QY20" s="10">
        <v>19</v>
      </c>
      <c r="QZ20" s="10">
        <v>5</v>
      </c>
      <c r="RA20" s="10">
        <v>14</v>
      </c>
      <c r="RB20" s="10">
        <v>8</v>
      </c>
      <c r="RC20" s="10">
        <v>0</v>
      </c>
      <c r="RD20" s="10">
        <v>0</v>
      </c>
      <c r="RE20" s="10">
        <v>0</v>
      </c>
      <c r="RF20" s="10">
        <v>2</v>
      </c>
      <c r="RG20" s="10">
        <v>15</v>
      </c>
      <c r="RH20" s="10">
        <v>15</v>
      </c>
      <c r="RI20" s="10">
        <v>0</v>
      </c>
      <c r="RJ20" s="10">
        <v>0</v>
      </c>
      <c r="RK20" s="10">
        <v>0</v>
      </c>
      <c r="RL20" s="10">
        <v>11</v>
      </c>
      <c r="RM20" s="10">
        <v>4</v>
      </c>
      <c r="RN20" s="10">
        <v>8</v>
      </c>
      <c r="RO20" s="10">
        <v>6</v>
      </c>
      <c r="RP20" s="10">
        <v>0</v>
      </c>
      <c r="RQ20" s="10">
        <v>0</v>
      </c>
      <c r="RR20" s="10">
        <v>0</v>
      </c>
      <c r="RS20" s="10">
        <v>1</v>
      </c>
      <c r="RT20" s="10">
        <v>9</v>
      </c>
      <c r="RU20" s="10">
        <v>9</v>
      </c>
      <c r="RV20" s="10">
        <v>0</v>
      </c>
      <c r="RW20" s="10">
        <v>0</v>
      </c>
      <c r="RX20" s="10">
        <v>0</v>
      </c>
      <c r="RY20" s="10">
        <v>8</v>
      </c>
      <c r="RZ20" s="10">
        <v>1</v>
      </c>
      <c r="SA20" s="10">
        <v>6</v>
      </c>
      <c r="SB20" s="10">
        <v>2</v>
      </c>
      <c r="SC20" s="10">
        <v>0</v>
      </c>
      <c r="SD20" s="10">
        <v>0</v>
      </c>
      <c r="SE20" s="10">
        <v>0</v>
      </c>
      <c r="SF20" s="10">
        <v>1</v>
      </c>
      <c r="SG20" s="10">
        <v>24</v>
      </c>
      <c r="SH20" s="10">
        <v>24</v>
      </c>
      <c r="SI20" s="10">
        <v>0</v>
      </c>
      <c r="SJ20" s="10">
        <v>0</v>
      </c>
      <c r="SK20" s="10">
        <v>0</v>
      </c>
      <c r="SL20" s="10">
        <v>19</v>
      </c>
      <c r="SM20" s="10">
        <v>5</v>
      </c>
      <c r="SN20" s="10">
        <v>14</v>
      </c>
      <c r="SO20" s="10">
        <v>8</v>
      </c>
      <c r="SP20" s="10">
        <v>0</v>
      </c>
      <c r="SQ20" s="10">
        <v>0</v>
      </c>
      <c r="SR20" s="10">
        <v>0</v>
      </c>
      <c r="SS20" s="10">
        <v>2</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24</v>
      </c>
      <c r="TM20" s="10">
        <v>15</v>
      </c>
      <c r="TN20" s="10">
        <v>9</v>
      </c>
      <c r="TO20" s="10">
        <v>24</v>
      </c>
      <c r="TP20" s="10">
        <v>0</v>
      </c>
      <c r="TQ20" s="10">
        <v>40</v>
      </c>
      <c r="TR20" s="10">
        <v>23</v>
      </c>
      <c r="TS20" s="10">
        <v>17</v>
      </c>
      <c r="TT20" s="10">
        <v>40</v>
      </c>
      <c r="TU20" s="10">
        <v>0</v>
      </c>
    </row>
    <row r="21" spans="1:541" x14ac:dyDescent="0.25">
      <c r="A21" s="4" t="s">
        <v>37</v>
      </c>
      <c r="B21" s="10">
        <v>3</v>
      </c>
      <c r="C21" s="10">
        <v>3688</v>
      </c>
      <c r="D21" s="10">
        <v>616</v>
      </c>
      <c r="E21" s="10">
        <v>248</v>
      </c>
      <c r="F21" s="10">
        <v>2824</v>
      </c>
      <c r="G21" s="10">
        <v>1402</v>
      </c>
      <c r="H21" s="10">
        <v>2274</v>
      </c>
      <c r="I21" s="10">
        <v>9</v>
      </c>
      <c r="J21" s="10">
        <v>3</v>
      </c>
      <c r="K21" s="10">
        <v>3546</v>
      </c>
      <c r="L21" s="10">
        <v>142</v>
      </c>
      <c r="M21" s="10">
        <v>2616</v>
      </c>
      <c r="N21" s="10">
        <v>835</v>
      </c>
      <c r="O21" s="10">
        <v>12</v>
      </c>
      <c r="P21" s="10">
        <v>20</v>
      </c>
      <c r="Q21" s="10">
        <v>4</v>
      </c>
      <c r="R21" s="10">
        <v>201</v>
      </c>
      <c r="S21" s="10">
        <v>2340</v>
      </c>
      <c r="T21" s="10">
        <v>462</v>
      </c>
      <c r="U21" s="10">
        <v>148</v>
      </c>
      <c r="V21" s="10">
        <v>1730</v>
      </c>
      <c r="W21" s="10">
        <v>995</v>
      </c>
      <c r="X21" s="10">
        <v>1337</v>
      </c>
      <c r="Y21" s="10">
        <v>7</v>
      </c>
      <c r="Z21" s="10">
        <v>1</v>
      </c>
      <c r="AA21" s="10">
        <v>2248</v>
      </c>
      <c r="AB21" s="10">
        <v>92</v>
      </c>
      <c r="AC21" s="10">
        <v>1595</v>
      </c>
      <c r="AD21" s="10">
        <v>598</v>
      </c>
      <c r="AE21" s="10">
        <v>10</v>
      </c>
      <c r="AF21" s="10">
        <v>8</v>
      </c>
      <c r="AG21" s="10">
        <v>4</v>
      </c>
      <c r="AH21" s="10">
        <v>125</v>
      </c>
      <c r="AI21" s="10">
        <v>480</v>
      </c>
      <c r="AJ21" s="10">
        <v>107</v>
      </c>
      <c r="AK21" s="10">
        <v>29</v>
      </c>
      <c r="AL21" s="10">
        <v>344</v>
      </c>
      <c r="AM21" s="10">
        <v>136</v>
      </c>
      <c r="AN21" s="10">
        <v>344</v>
      </c>
      <c r="AO21" s="10">
        <v>0</v>
      </c>
      <c r="AP21" s="10">
        <v>0</v>
      </c>
      <c r="AQ21" s="10">
        <v>460</v>
      </c>
      <c r="AR21" s="10">
        <v>20</v>
      </c>
      <c r="AS21" s="10">
        <v>292</v>
      </c>
      <c r="AT21" s="10">
        <v>147</v>
      </c>
      <c r="AU21" s="10">
        <v>1</v>
      </c>
      <c r="AV21" s="10">
        <v>4</v>
      </c>
      <c r="AW21" s="10">
        <v>0</v>
      </c>
      <c r="AX21" s="10">
        <v>36</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2820</v>
      </c>
      <c r="BP21" s="10">
        <v>569</v>
      </c>
      <c r="BQ21" s="10">
        <v>177</v>
      </c>
      <c r="BR21" s="10">
        <v>2074</v>
      </c>
      <c r="BS21" s="10">
        <v>1131</v>
      </c>
      <c r="BT21" s="10">
        <v>1681</v>
      </c>
      <c r="BU21" s="10">
        <v>7</v>
      </c>
      <c r="BV21" s="10">
        <v>1</v>
      </c>
      <c r="BW21" s="10">
        <v>2708</v>
      </c>
      <c r="BX21" s="10">
        <v>112</v>
      </c>
      <c r="BY21" s="10">
        <v>1887</v>
      </c>
      <c r="BZ21" s="10">
        <v>745</v>
      </c>
      <c r="CA21" s="10">
        <v>11</v>
      </c>
      <c r="CB21" s="10">
        <v>12</v>
      </c>
      <c r="CC21" s="10">
        <v>4</v>
      </c>
      <c r="CD21" s="10">
        <v>161</v>
      </c>
      <c r="CE21" s="10">
        <v>868</v>
      </c>
      <c r="CF21" s="10">
        <v>47</v>
      </c>
      <c r="CG21" s="10">
        <v>71</v>
      </c>
      <c r="CH21" s="10">
        <v>750</v>
      </c>
      <c r="CI21" s="10">
        <v>271</v>
      </c>
      <c r="CJ21" s="10">
        <v>593</v>
      </c>
      <c r="CK21" s="10">
        <v>2</v>
      </c>
      <c r="CL21" s="10">
        <v>2</v>
      </c>
      <c r="CM21" s="10">
        <v>838</v>
      </c>
      <c r="CN21" s="10">
        <v>30</v>
      </c>
      <c r="CO21" s="10">
        <v>729</v>
      </c>
      <c r="CP21" s="10">
        <v>90</v>
      </c>
      <c r="CQ21" s="10">
        <v>1</v>
      </c>
      <c r="CR21" s="10">
        <v>8</v>
      </c>
      <c r="CS21" s="10">
        <v>0</v>
      </c>
      <c r="CT21" s="10">
        <v>40</v>
      </c>
      <c r="CU21" s="10">
        <v>2735</v>
      </c>
      <c r="CV21" s="10">
        <v>19</v>
      </c>
      <c r="CW21" s="10">
        <v>194</v>
      </c>
      <c r="CX21" s="10">
        <v>2522</v>
      </c>
      <c r="CY21" s="10">
        <v>843</v>
      </c>
      <c r="CZ21" s="10">
        <v>1881</v>
      </c>
      <c r="DA21" s="10">
        <v>8</v>
      </c>
      <c r="DB21" s="10">
        <v>3</v>
      </c>
      <c r="DC21" s="10">
        <v>2637</v>
      </c>
      <c r="DD21" s="10">
        <v>98</v>
      </c>
      <c r="DE21" s="10">
        <v>2043</v>
      </c>
      <c r="DF21" s="10">
        <v>554</v>
      </c>
      <c r="DG21" s="10">
        <v>5</v>
      </c>
      <c r="DH21" s="10">
        <v>19</v>
      </c>
      <c r="DI21" s="10">
        <v>2</v>
      </c>
      <c r="DJ21" s="10">
        <v>112</v>
      </c>
      <c r="DK21" s="10">
        <v>1650</v>
      </c>
      <c r="DL21" s="10">
        <v>19</v>
      </c>
      <c r="DM21" s="10">
        <v>109</v>
      </c>
      <c r="DN21" s="10">
        <v>1522</v>
      </c>
      <c r="DO21" s="10">
        <v>583</v>
      </c>
      <c r="DP21" s="10">
        <v>1060</v>
      </c>
      <c r="DQ21" s="10">
        <v>6</v>
      </c>
      <c r="DR21" s="10">
        <v>1</v>
      </c>
      <c r="DS21" s="10">
        <v>1588</v>
      </c>
      <c r="DT21" s="10">
        <v>62</v>
      </c>
      <c r="DU21" s="10">
        <v>1206</v>
      </c>
      <c r="DV21" s="10">
        <v>368</v>
      </c>
      <c r="DW21" s="10">
        <v>3</v>
      </c>
      <c r="DX21" s="10">
        <v>8</v>
      </c>
      <c r="DY21" s="10">
        <v>2</v>
      </c>
      <c r="DZ21" s="10">
        <v>63</v>
      </c>
      <c r="EA21" s="10">
        <v>306</v>
      </c>
      <c r="EB21" s="10">
        <v>0</v>
      </c>
      <c r="EC21" s="10">
        <v>18</v>
      </c>
      <c r="ED21" s="10">
        <v>288</v>
      </c>
      <c r="EE21" s="10">
        <v>33</v>
      </c>
      <c r="EF21" s="10">
        <v>273</v>
      </c>
      <c r="EG21" s="10">
        <v>0</v>
      </c>
      <c r="EH21" s="10">
        <v>0</v>
      </c>
      <c r="EI21" s="10">
        <v>300</v>
      </c>
      <c r="EJ21" s="10">
        <v>6</v>
      </c>
      <c r="EK21" s="10">
        <v>191</v>
      </c>
      <c r="EL21" s="10">
        <v>96</v>
      </c>
      <c r="EM21" s="10">
        <v>1</v>
      </c>
      <c r="EN21" s="10">
        <v>3</v>
      </c>
      <c r="EO21" s="10">
        <v>0</v>
      </c>
      <c r="EP21" s="10">
        <v>15</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1956</v>
      </c>
      <c r="FH21" s="10">
        <v>19</v>
      </c>
      <c r="FI21" s="10">
        <v>127</v>
      </c>
      <c r="FJ21" s="10">
        <v>1810</v>
      </c>
      <c r="FK21" s="10">
        <v>616</v>
      </c>
      <c r="FL21" s="10">
        <v>1333</v>
      </c>
      <c r="FM21" s="10">
        <v>6</v>
      </c>
      <c r="FN21" s="10">
        <v>1</v>
      </c>
      <c r="FO21" s="10">
        <v>1888</v>
      </c>
      <c r="FP21" s="10">
        <v>68</v>
      </c>
      <c r="FQ21" s="10">
        <v>1397</v>
      </c>
      <c r="FR21" s="10">
        <v>464</v>
      </c>
      <c r="FS21" s="10">
        <v>4</v>
      </c>
      <c r="FT21" s="10">
        <v>11</v>
      </c>
      <c r="FU21" s="10">
        <v>2</v>
      </c>
      <c r="FV21" s="10">
        <v>78</v>
      </c>
      <c r="FW21" s="10">
        <v>779</v>
      </c>
      <c r="FX21" s="10">
        <v>0</v>
      </c>
      <c r="FY21" s="10">
        <v>67</v>
      </c>
      <c r="FZ21" s="10">
        <v>712</v>
      </c>
      <c r="GA21" s="10">
        <v>227</v>
      </c>
      <c r="GB21" s="10">
        <v>548</v>
      </c>
      <c r="GC21" s="10">
        <v>2</v>
      </c>
      <c r="GD21" s="10">
        <v>2</v>
      </c>
      <c r="GE21" s="10">
        <v>749</v>
      </c>
      <c r="GF21" s="10">
        <v>30</v>
      </c>
      <c r="GG21" s="10">
        <v>646</v>
      </c>
      <c r="GH21" s="10">
        <v>90</v>
      </c>
      <c r="GI21" s="10">
        <v>1</v>
      </c>
      <c r="GJ21" s="10">
        <v>8</v>
      </c>
      <c r="GK21" s="10">
        <v>0</v>
      </c>
      <c r="GL21" s="10">
        <v>34</v>
      </c>
      <c r="GM21" s="10">
        <v>953</v>
      </c>
      <c r="GN21" s="10">
        <v>597</v>
      </c>
      <c r="GO21" s="10">
        <v>54</v>
      </c>
      <c r="GP21" s="10">
        <v>302</v>
      </c>
      <c r="GQ21" s="10">
        <v>559</v>
      </c>
      <c r="GR21" s="10">
        <v>393</v>
      </c>
      <c r="GS21" s="10">
        <v>1</v>
      </c>
      <c r="GT21" s="10">
        <v>0</v>
      </c>
      <c r="GU21" s="10">
        <v>909</v>
      </c>
      <c r="GV21" s="10">
        <v>44</v>
      </c>
      <c r="GW21" s="10">
        <v>573</v>
      </c>
      <c r="GX21" s="10">
        <v>281</v>
      </c>
      <c r="GY21" s="10">
        <v>7</v>
      </c>
      <c r="GZ21" s="10">
        <v>1</v>
      </c>
      <c r="HA21" s="10">
        <v>2</v>
      </c>
      <c r="HB21" s="10">
        <v>89</v>
      </c>
      <c r="HC21" s="10">
        <v>690</v>
      </c>
      <c r="HD21" s="10">
        <v>443</v>
      </c>
      <c r="HE21" s="10">
        <v>39</v>
      </c>
      <c r="HF21" s="10">
        <v>208</v>
      </c>
      <c r="HG21" s="10">
        <v>412</v>
      </c>
      <c r="HH21" s="10">
        <v>277</v>
      </c>
      <c r="HI21" s="10">
        <v>1</v>
      </c>
      <c r="HJ21" s="10">
        <v>0</v>
      </c>
      <c r="HK21" s="10">
        <v>660</v>
      </c>
      <c r="HL21" s="10">
        <v>30</v>
      </c>
      <c r="HM21" s="10">
        <v>389</v>
      </c>
      <c r="HN21" s="10">
        <v>230</v>
      </c>
      <c r="HO21" s="10">
        <v>7</v>
      </c>
      <c r="HP21" s="10">
        <v>0</v>
      </c>
      <c r="HQ21" s="10">
        <v>2</v>
      </c>
      <c r="HR21" s="10">
        <v>62</v>
      </c>
      <c r="HS21" s="10">
        <v>174</v>
      </c>
      <c r="HT21" s="10">
        <v>107</v>
      </c>
      <c r="HU21" s="10">
        <v>11</v>
      </c>
      <c r="HV21" s="10">
        <v>56</v>
      </c>
      <c r="HW21" s="10">
        <v>103</v>
      </c>
      <c r="HX21" s="10">
        <v>71</v>
      </c>
      <c r="HY21" s="10">
        <v>0</v>
      </c>
      <c r="HZ21" s="10">
        <v>0</v>
      </c>
      <c r="IA21" s="10">
        <v>160</v>
      </c>
      <c r="IB21" s="10">
        <v>14</v>
      </c>
      <c r="IC21" s="10">
        <v>101</v>
      </c>
      <c r="ID21" s="10">
        <v>51</v>
      </c>
      <c r="IE21" s="10">
        <v>0</v>
      </c>
      <c r="IF21" s="10">
        <v>1</v>
      </c>
      <c r="IG21" s="10">
        <v>0</v>
      </c>
      <c r="IH21" s="10">
        <v>21</v>
      </c>
      <c r="II21" s="10">
        <v>864</v>
      </c>
      <c r="IJ21" s="10">
        <v>550</v>
      </c>
      <c r="IK21" s="10">
        <v>50</v>
      </c>
      <c r="IL21" s="10">
        <v>264</v>
      </c>
      <c r="IM21" s="10">
        <v>515</v>
      </c>
      <c r="IN21" s="10">
        <v>348</v>
      </c>
      <c r="IO21" s="10">
        <v>1</v>
      </c>
      <c r="IP21" s="10">
        <v>0</v>
      </c>
      <c r="IQ21" s="10">
        <v>820</v>
      </c>
      <c r="IR21" s="10">
        <v>44</v>
      </c>
      <c r="IS21" s="10">
        <v>490</v>
      </c>
      <c r="IT21" s="10">
        <v>281</v>
      </c>
      <c r="IU21" s="10">
        <v>7</v>
      </c>
      <c r="IV21" s="10">
        <v>1</v>
      </c>
      <c r="IW21" s="10">
        <v>2</v>
      </c>
      <c r="IX21" s="10">
        <v>83</v>
      </c>
      <c r="IY21" s="10">
        <v>89</v>
      </c>
      <c r="IZ21" s="10">
        <v>47</v>
      </c>
      <c r="JA21" s="10">
        <v>4</v>
      </c>
      <c r="JB21" s="10">
        <v>38</v>
      </c>
      <c r="JC21" s="10">
        <v>44</v>
      </c>
      <c r="JD21" s="10">
        <v>45</v>
      </c>
      <c r="JE21" s="10">
        <v>0</v>
      </c>
      <c r="JF21" s="10">
        <v>0</v>
      </c>
      <c r="JG21" s="10">
        <v>89</v>
      </c>
      <c r="JH21" s="10">
        <v>0</v>
      </c>
      <c r="JI21" s="10">
        <v>83</v>
      </c>
      <c r="JJ21" s="10">
        <v>0</v>
      </c>
      <c r="JK21" s="10">
        <v>0</v>
      </c>
      <c r="JL21" s="10">
        <v>0</v>
      </c>
      <c r="JM21" s="10">
        <v>0</v>
      </c>
      <c r="JN21" s="10">
        <v>6</v>
      </c>
      <c r="JO21" s="10">
        <v>286</v>
      </c>
      <c r="JP21" s="10">
        <v>208</v>
      </c>
      <c r="JQ21" s="10">
        <v>54</v>
      </c>
      <c r="JR21" s="10">
        <v>262</v>
      </c>
      <c r="JS21" s="10">
        <v>24</v>
      </c>
      <c r="JT21" s="10">
        <v>369</v>
      </c>
      <c r="JU21" s="10">
        <v>279</v>
      </c>
      <c r="JV21" s="10">
        <v>0</v>
      </c>
      <c r="JW21" s="10">
        <v>279</v>
      </c>
      <c r="JX21" s="10">
        <v>90</v>
      </c>
      <c r="JY21" s="10">
        <v>349</v>
      </c>
      <c r="JZ21" s="10">
        <v>262</v>
      </c>
      <c r="KA21" s="10">
        <v>0</v>
      </c>
      <c r="KB21" s="10">
        <v>262</v>
      </c>
      <c r="KC21" s="10">
        <v>87</v>
      </c>
      <c r="KD21" s="10">
        <v>20</v>
      </c>
      <c r="KE21" s="10">
        <v>17</v>
      </c>
      <c r="KF21" s="10">
        <v>17</v>
      </c>
      <c r="KG21" s="10">
        <v>3</v>
      </c>
      <c r="KH21" s="10">
        <v>369</v>
      </c>
      <c r="KI21" s="10">
        <v>64</v>
      </c>
      <c r="KJ21" s="10">
        <v>305</v>
      </c>
      <c r="KK21" s="10">
        <v>0</v>
      </c>
      <c r="KL21" s="10">
        <v>0</v>
      </c>
      <c r="KM21" s="10">
        <v>366</v>
      </c>
      <c r="KN21" s="10">
        <v>3</v>
      </c>
      <c r="KO21" s="10">
        <v>250</v>
      </c>
      <c r="KP21" s="10">
        <v>99</v>
      </c>
      <c r="KQ21" s="10">
        <v>1</v>
      </c>
      <c r="KR21" s="10">
        <v>6</v>
      </c>
      <c r="KS21" s="10">
        <v>0</v>
      </c>
      <c r="KT21" s="10">
        <v>13</v>
      </c>
      <c r="KU21" s="10">
        <v>118</v>
      </c>
      <c r="KV21" s="10">
        <v>10</v>
      </c>
      <c r="KW21" s="10">
        <v>108</v>
      </c>
      <c r="KX21" s="10">
        <v>0</v>
      </c>
      <c r="KY21" s="10">
        <v>0</v>
      </c>
      <c r="KZ21" s="10">
        <v>117</v>
      </c>
      <c r="LA21" s="10">
        <v>1</v>
      </c>
      <c r="LB21" s="10">
        <v>76</v>
      </c>
      <c r="LC21" s="10">
        <v>33</v>
      </c>
      <c r="LD21" s="10">
        <v>0</v>
      </c>
      <c r="LE21" s="10">
        <v>3</v>
      </c>
      <c r="LF21" s="10">
        <v>0</v>
      </c>
      <c r="LG21" s="10">
        <v>6</v>
      </c>
      <c r="LH21" s="10">
        <v>190</v>
      </c>
      <c r="LI21" s="10">
        <v>9</v>
      </c>
      <c r="LJ21" s="10">
        <v>181</v>
      </c>
      <c r="LK21" s="10">
        <v>0</v>
      </c>
      <c r="LL21" s="10">
        <v>0</v>
      </c>
      <c r="LM21" s="10">
        <v>188</v>
      </c>
      <c r="LN21" s="10">
        <v>2</v>
      </c>
      <c r="LO21" s="10">
        <v>121</v>
      </c>
      <c r="LP21" s="10">
        <v>61</v>
      </c>
      <c r="LQ21" s="10">
        <v>1</v>
      </c>
      <c r="LR21" s="10">
        <v>2</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308</v>
      </c>
      <c r="MI21" s="10">
        <v>19</v>
      </c>
      <c r="MJ21" s="10">
        <v>289</v>
      </c>
      <c r="MK21" s="10">
        <v>0</v>
      </c>
      <c r="ML21" s="10">
        <v>0</v>
      </c>
      <c r="MM21" s="10">
        <v>305</v>
      </c>
      <c r="MN21" s="10">
        <v>3</v>
      </c>
      <c r="MO21" s="10">
        <v>197</v>
      </c>
      <c r="MP21" s="10">
        <v>94</v>
      </c>
      <c r="MQ21" s="10">
        <v>1</v>
      </c>
      <c r="MR21" s="10">
        <v>5</v>
      </c>
      <c r="MS21" s="10">
        <v>0</v>
      </c>
      <c r="MT21" s="10">
        <v>11</v>
      </c>
      <c r="MU21" s="10">
        <v>61</v>
      </c>
      <c r="MV21" s="10">
        <v>45</v>
      </c>
      <c r="MW21" s="10">
        <v>16</v>
      </c>
      <c r="MX21" s="10">
        <v>0</v>
      </c>
      <c r="MY21" s="10">
        <v>0</v>
      </c>
      <c r="MZ21" s="10">
        <v>61</v>
      </c>
      <c r="NA21" s="10">
        <v>0</v>
      </c>
      <c r="NB21" s="10">
        <v>53</v>
      </c>
      <c r="NC21" s="10">
        <v>5</v>
      </c>
      <c r="ND21" s="10">
        <v>0</v>
      </c>
      <c r="NE21" s="10">
        <v>1</v>
      </c>
      <c r="NF21" s="10">
        <v>0</v>
      </c>
      <c r="NG21" s="10">
        <v>2</v>
      </c>
      <c r="NH21" s="10">
        <v>193</v>
      </c>
      <c r="NI21" s="10">
        <v>81</v>
      </c>
      <c r="NJ21" s="10">
        <v>109</v>
      </c>
      <c r="NK21" s="10">
        <v>2</v>
      </c>
      <c r="NL21" s="10">
        <v>1</v>
      </c>
      <c r="NM21" s="10">
        <v>185</v>
      </c>
      <c r="NN21" s="10">
        <v>8</v>
      </c>
      <c r="NO21" s="10">
        <v>142</v>
      </c>
      <c r="NP21" s="10">
        <v>43</v>
      </c>
      <c r="NQ21" s="10">
        <v>0</v>
      </c>
      <c r="NR21" s="10">
        <v>1</v>
      </c>
      <c r="NS21" s="10">
        <v>0</v>
      </c>
      <c r="NT21" s="10">
        <v>7</v>
      </c>
      <c r="NU21" s="10">
        <v>123</v>
      </c>
      <c r="NV21" s="10">
        <v>54</v>
      </c>
      <c r="NW21" s="10">
        <v>68</v>
      </c>
      <c r="NX21" s="10">
        <v>0</v>
      </c>
      <c r="NY21" s="10">
        <v>1</v>
      </c>
      <c r="NZ21" s="10">
        <v>118</v>
      </c>
      <c r="OA21" s="10">
        <v>5</v>
      </c>
      <c r="OB21" s="10">
        <v>88</v>
      </c>
      <c r="OC21" s="10">
        <v>29</v>
      </c>
      <c r="OD21" s="10">
        <v>0</v>
      </c>
      <c r="OE21" s="10">
        <v>1</v>
      </c>
      <c r="OF21" s="10">
        <v>0</v>
      </c>
      <c r="OG21" s="10">
        <v>5</v>
      </c>
      <c r="OH21" s="10">
        <v>18</v>
      </c>
      <c r="OI21" s="10">
        <v>8</v>
      </c>
      <c r="OJ21" s="10">
        <v>10</v>
      </c>
      <c r="OK21" s="10">
        <v>0</v>
      </c>
      <c r="OL21" s="10">
        <v>0</v>
      </c>
      <c r="OM21" s="10">
        <v>16</v>
      </c>
      <c r="ON21" s="10">
        <v>2</v>
      </c>
      <c r="OO21" s="10">
        <v>12</v>
      </c>
      <c r="OP21" s="10">
        <v>5</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141</v>
      </c>
      <c r="PI21" s="10">
        <v>62</v>
      </c>
      <c r="PJ21" s="10">
        <v>78</v>
      </c>
      <c r="PK21" s="10">
        <v>0</v>
      </c>
      <c r="PL21" s="10">
        <v>1</v>
      </c>
      <c r="PM21" s="10">
        <v>134</v>
      </c>
      <c r="PN21" s="10">
        <v>7</v>
      </c>
      <c r="PO21" s="10">
        <v>100</v>
      </c>
      <c r="PP21" s="10">
        <v>34</v>
      </c>
      <c r="PQ21" s="10">
        <v>0</v>
      </c>
      <c r="PR21" s="10">
        <v>1</v>
      </c>
      <c r="PS21" s="10">
        <v>0</v>
      </c>
      <c r="PT21" s="10">
        <v>6</v>
      </c>
      <c r="PU21" s="10">
        <v>52</v>
      </c>
      <c r="PV21" s="10">
        <v>19</v>
      </c>
      <c r="PW21" s="10">
        <v>31</v>
      </c>
      <c r="PX21" s="10">
        <v>2</v>
      </c>
      <c r="PY21" s="10">
        <v>0</v>
      </c>
      <c r="PZ21" s="10">
        <v>51</v>
      </c>
      <c r="QA21" s="10">
        <v>1</v>
      </c>
      <c r="QB21" s="10">
        <v>42</v>
      </c>
      <c r="QC21" s="10">
        <v>9</v>
      </c>
      <c r="QD21" s="10">
        <v>0</v>
      </c>
      <c r="QE21" s="10">
        <v>0</v>
      </c>
      <c r="QF21" s="10">
        <v>0</v>
      </c>
      <c r="QG21" s="10">
        <v>1</v>
      </c>
      <c r="QH21" s="10">
        <v>19</v>
      </c>
      <c r="QI21" s="10">
        <v>19</v>
      </c>
      <c r="QJ21" s="10">
        <v>0</v>
      </c>
      <c r="QK21" s="10">
        <v>0</v>
      </c>
      <c r="QL21" s="10">
        <v>19</v>
      </c>
      <c r="QM21" s="10">
        <v>0</v>
      </c>
      <c r="QN21" s="10">
        <v>174</v>
      </c>
      <c r="QO21" s="10">
        <v>104</v>
      </c>
      <c r="QP21" s="10">
        <v>18</v>
      </c>
      <c r="QQ21" s="10">
        <v>0</v>
      </c>
      <c r="QR21" s="10">
        <v>122</v>
      </c>
      <c r="QS21" s="10">
        <v>52</v>
      </c>
      <c r="QT21" s="10">
        <v>36</v>
      </c>
      <c r="QU21" s="10">
        <v>32</v>
      </c>
      <c r="QV21" s="10">
        <v>4</v>
      </c>
      <c r="QW21" s="10">
        <v>0</v>
      </c>
      <c r="QX21" s="10">
        <v>0</v>
      </c>
      <c r="QY21" s="10">
        <v>36</v>
      </c>
      <c r="QZ21" s="10">
        <v>0</v>
      </c>
      <c r="RA21" s="10">
        <v>18</v>
      </c>
      <c r="RB21" s="10">
        <v>17</v>
      </c>
      <c r="RC21" s="10">
        <v>0</v>
      </c>
      <c r="RD21" s="10">
        <v>0</v>
      </c>
      <c r="RE21" s="10">
        <v>0</v>
      </c>
      <c r="RF21" s="10">
        <v>1</v>
      </c>
      <c r="RG21" s="10">
        <v>26</v>
      </c>
      <c r="RH21" s="10">
        <v>23</v>
      </c>
      <c r="RI21" s="10">
        <v>3</v>
      </c>
      <c r="RJ21" s="10">
        <v>0</v>
      </c>
      <c r="RK21" s="10">
        <v>0</v>
      </c>
      <c r="RL21" s="10">
        <v>26</v>
      </c>
      <c r="RM21" s="10">
        <v>0</v>
      </c>
      <c r="RN21" s="10">
        <v>14</v>
      </c>
      <c r="RO21" s="10">
        <v>12</v>
      </c>
      <c r="RP21" s="10">
        <v>0</v>
      </c>
      <c r="RQ21" s="10">
        <v>0</v>
      </c>
      <c r="RR21" s="10">
        <v>0</v>
      </c>
      <c r="RS21" s="10">
        <v>0</v>
      </c>
      <c r="RT21" s="10">
        <v>9</v>
      </c>
      <c r="RU21" s="10">
        <v>8</v>
      </c>
      <c r="RV21" s="10">
        <v>1</v>
      </c>
      <c r="RW21" s="10">
        <v>0</v>
      </c>
      <c r="RX21" s="10">
        <v>0</v>
      </c>
      <c r="RY21" s="10">
        <v>9</v>
      </c>
      <c r="RZ21" s="10">
        <v>0</v>
      </c>
      <c r="SA21" s="10">
        <v>3</v>
      </c>
      <c r="SB21" s="10">
        <v>5</v>
      </c>
      <c r="SC21" s="10">
        <v>0</v>
      </c>
      <c r="SD21" s="10">
        <v>0</v>
      </c>
      <c r="SE21" s="10">
        <v>0</v>
      </c>
      <c r="SF21" s="10">
        <v>1</v>
      </c>
      <c r="SG21" s="10">
        <v>35</v>
      </c>
      <c r="SH21" s="10">
        <v>31</v>
      </c>
      <c r="SI21" s="10">
        <v>4</v>
      </c>
      <c r="SJ21" s="10">
        <v>0</v>
      </c>
      <c r="SK21" s="10">
        <v>0</v>
      </c>
      <c r="SL21" s="10">
        <v>35</v>
      </c>
      <c r="SM21" s="10">
        <v>0</v>
      </c>
      <c r="SN21" s="10">
        <v>17</v>
      </c>
      <c r="SO21" s="10">
        <v>17</v>
      </c>
      <c r="SP21" s="10">
        <v>0</v>
      </c>
      <c r="SQ21" s="10">
        <v>0</v>
      </c>
      <c r="SR21" s="10">
        <v>0</v>
      </c>
      <c r="SS21" s="10">
        <v>1</v>
      </c>
      <c r="ST21" s="10">
        <v>1</v>
      </c>
      <c r="SU21" s="10">
        <v>1</v>
      </c>
      <c r="SV21" s="10">
        <v>0</v>
      </c>
      <c r="SW21" s="10">
        <v>0</v>
      </c>
      <c r="SX21" s="10">
        <v>0</v>
      </c>
      <c r="SY21" s="10">
        <v>1</v>
      </c>
      <c r="SZ21" s="10">
        <v>0</v>
      </c>
      <c r="TA21" s="10">
        <v>1</v>
      </c>
      <c r="TB21" s="10">
        <v>0</v>
      </c>
      <c r="TC21" s="10">
        <v>0</v>
      </c>
      <c r="TD21" s="10">
        <v>0</v>
      </c>
      <c r="TE21" s="10">
        <v>0</v>
      </c>
      <c r="TF21" s="10">
        <v>0</v>
      </c>
      <c r="TG21" s="10">
        <v>0</v>
      </c>
      <c r="TH21" s="10">
        <v>0</v>
      </c>
      <c r="TI21" s="10">
        <v>0</v>
      </c>
      <c r="TJ21" s="10">
        <v>0</v>
      </c>
      <c r="TK21" s="10">
        <v>0</v>
      </c>
      <c r="TL21" s="10">
        <v>36</v>
      </c>
      <c r="TM21" s="10">
        <v>26</v>
      </c>
      <c r="TN21" s="10">
        <v>9</v>
      </c>
      <c r="TO21" s="10">
        <v>35</v>
      </c>
      <c r="TP21" s="10">
        <v>1</v>
      </c>
      <c r="TQ21" s="10">
        <v>44</v>
      </c>
      <c r="TR21" s="10">
        <v>32</v>
      </c>
      <c r="TS21" s="10">
        <v>11</v>
      </c>
      <c r="TT21" s="10">
        <v>43</v>
      </c>
      <c r="TU21" s="10">
        <v>1</v>
      </c>
    </row>
    <row r="22" spans="1:541" x14ac:dyDescent="0.25">
      <c r="A22" s="4" t="s">
        <v>38</v>
      </c>
      <c r="B22" s="10">
        <v>7</v>
      </c>
      <c r="C22" s="10">
        <v>3059</v>
      </c>
      <c r="D22" s="10">
        <v>371</v>
      </c>
      <c r="E22" s="10">
        <v>219</v>
      </c>
      <c r="F22" s="10">
        <v>2469</v>
      </c>
      <c r="G22" s="10">
        <v>901</v>
      </c>
      <c r="H22" s="10">
        <v>2142</v>
      </c>
      <c r="I22" s="10">
        <v>12</v>
      </c>
      <c r="J22" s="10">
        <v>4</v>
      </c>
      <c r="K22" s="10">
        <v>2973</v>
      </c>
      <c r="L22" s="10">
        <v>86</v>
      </c>
      <c r="M22" s="10">
        <v>1233</v>
      </c>
      <c r="N22" s="10">
        <v>1726</v>
      </c>
      <c r="O22" s="10">
        <v>13</v>
      </c>
      <c r="P22" s="10">
        <v>24</v>
      </c>
      <c r="Q22" s="10">
        <v>8</v>
      </c>
      <c r="R22" s="10">
        <v>55</v>
      </c>
      <c r="S22" s="10">
        <v>1163</v>
      </c>
      <c r="T22" s="10">
        <v>233</v>
      </c>
      <c r="U22" s="10">
        <v>121</v>
      </c>
      <c r="V22" s="10">
        <v>809</v>
      </c>
      <c r="W22" s="10">
        <v>450</v>
      </c>
      <c r="X22" s="10">
        <v>711</v>
      </c>
      <c r="Y22" s="10">
        <v>2</v>
      </c>
      <c r="Z22" s="10">
        <v>0</v>
      </c>
      <c r="AA22" s="10">
        <v>1129</v>
      </c>
      <c r="AB22" s="10">
        <v>34</v>
      </c>
      <c r="AC22" s="10">
        <v>389</v>
      </c>
      <c r="AD22" s="10">
        <v>733</v>
      </c>
      <c r="AE22" s="10">
        <v>6</v>
      </c>
      <c r="AF22" s="10">
        <v>9</v>
      </c>
      <c r="AG22" s="10">
        <v>1</v>
      </c>
      <c r="AH22" s="10">
        <v>25</v>
      </c>
      <c r="AI22" s="10">
        <v>795</v>
      </c>
      <c r="AJ22" s="10">
        <v>123</v>
      </c>
      <c r="AK22" s="10">
        <v>54</v>
      </c>
      <c r="AL22" s="10">
        <v>618</v>
      </c>
      <c r="AM22" s="10">
        <v>224</v>
      </c>
      <c r="AN22" s="10">
        <v>567</v>
      </c>
      <c r="AO22" s="10">
        <v>4</v>
      </c>
      <c r="AP22" s="10">
        <v>0</v>
      </c>
      <c r="AQ22" s="10">
        <v>775</v>
      </c>
      <c r="AR22" s="10">
        <v>20</v>
      </c>
      <c r="AS22" s="10">
        <v>360</v>
      </c>
      <c r="AT22" s="10">
        <v>412</v>
      </c>
      <c r="AU22" s="10">
        <v>3</v>
      </c>
      <c r="AV22" s="10">
        <v>3</v>
      </c>
      <c r="AW22" s="10">
        <v>1</v>
      </c>
      <c r="AX22" s="10">
        <v>16</v>
      </c>
      <c r="AY22" s="10">
        <v>36</v>
      </c>
      <c r="AZ22" s="10">
        <v>0</v>
      </c>
      <c r="BA22" s="10">
        <v>0</v>
      </c>
      <c r="BB22" s="10">
        <v>36</v>
      </c>
      <c r="BC22" s="10">
        <v>11</v>
      </c>
      <c r="BD22" s="10">
        <v>24</v>
      </c>
      <c r="BE22" s="10">
        <v>1</v>
      </c>
      <c r="BF22" s="10">
        <v>0</v>
      </c>
      <c r="BG22" s="10">
        <v>36</v>
      </c>
      <c r="BH22" s="10">
        <v>0</v>
      </c>
      <c r="BI22" s="10">
        <v>15</v>
      </c>
      <c r="BJ22" s="10">
        <v>19</v>
      </c>
      <c r="BK22" s="10">
        <v>0</v>
      </c>
      <c r="BL22" s="10">
        <v>1</v>
      </c>
      <c r="BM22" s="10">
        <v>0</v>
      </c>
      <c r="BN22" s="10">
        <v>1</v>
      </c>
      <c r="BO22" s="10">
        <v>1994</v>
      </c>
      <c r="BP22" s="10">
        <v>356</v>
      </c>
      <c r="BQ22" s="10">
        <v>175</v>
      </c>
      <c r="BR22" s="10">
        <v>1463</v>
      </c>
      <c r="BS22" s="10">
        <v>685</v>
      </c>
      <c r="BT22" s="10">
        <v>1302</v>
      </c>
      <c r="BU22" s="10">
        <v>7</v>
      </c>
      <c r="BV22" s="10">
        <v>0</v>
      </c>
      <c r="BW22" s="10">
        <v>1940</v>
      </c>
      <c r="BX22" s="10">
        <v>54</v>
      </c>
      <c r="BY22" s="10">
        <v>764</v>
      </c>
      <c r="BZ22" s="10">
        <v>1164</v>
      </c>
      <c r="CA22" s="10">
        <v>9</v>
      </c>
      <c r="CB22" s="10">
        <v>13</v>
      </c>
      <c r="CC22" s="10">
        <v>2</v>
      </c>
      <c r="CD22" s="10">
        <v>42</v>
      </c>
      <c r="CE22" s="10">
        <v>1065</v>
      </c>
      <c r="CF22" s="10">
        <v>15</v>
      </c>
      <c r="CG22" s="10">
        <v>44</v>
      </c>
      <c r="CH22" s="10">
        <v>1006</v>
      </c>
      <c r="CI22" s="10">
        <v>216</v>
      </c>
      <c r="CJ22" s="10">
        <v>840</v>
      </c>
      <c r="CK22" s="10">
        <v>5</v>
      </c>
      <c r="CL22" s="10">
        <v>4</v>
      </c>
      <c r="CM22" s="10">
        <v>1033</v>
      </c>
      <c r="CN22" s="10">
        <v>32</v>
      </c>
      <c r="CO22" s="10">
        <v>469</v>
      </c>
      <c r="CP22" s="10">
        <v>562</v>
      </c>
      <c r="CQ22" s="10">
        <v>4</v>
      </c>
      <c r="CR22" s="10">
        <v>11</v>
      </c>
      <c r="CS22" s="10">
        <v>6</v>
      </c>
      <c r="CT22" s="10">
        <v>13</v>
      </c>
      <c r="CU22" s="10">
        <v>2540</v>
      </c>
      <c r="CV22" s="10">
        <v>28</v>
      </c>
      <c r="CW22" s="10">
        <v>188</v>
      </c>
      <c r="CX22" s="10">
        <v>2324</v>
      </c>
      <c r="CY22" s="10">
        <v>547</v>
      </c>
      <c r="CZ22" s="10">
        <v>1977</v>
      </c>
      <c r="DA22" s="10">
        <v>12</v>
      </c>
      <c r="DB22" s="10">
        <v>4</v>
      </c>
      <c r="DC22" s="10">
        <v>2468</v>
      </c>
      <c r="DD22" s="10">
        <v>72</v>
      </c>
      <c r="DE22" s="10">
        <v>1115</v>
      </c>
      <c r="DF22" s="10">
        <v>1339</v>
      </c>
      <c r="DG22" s="10">
        <v>13</v>
      </c>
      <c r="DH22" s="10">
        <v>21</v>
      </c>
      <c r="DI22" s="10">
        <v>8</v>
      </c>
      <c r="DJ22" s="10">
        <v>44</v>
      </c>
      <c r="DK22" s="10">
        <v>839</v>
      </c>
      <c r="DL22" s="10">
        <v>22</v>
      </c>
      <c r="DM22" s="10">
        <v>98</v>
      </c>
      <c r="DN22" s="10">
        <v>719</v>
      </c>
      <c r="DO22" s="10">
        <v>234</v>
      </c>
      <c r="DP22" s="10">
        <v>603</v>
      </c>
      <c r="DQ22" s="10">
        <v>2</v>
      </c>
      <c r="DR22" s="10">
        <v>0</v>
      </c>
      <c r="DS22" s="10">
        <v>817</v>
      </c>
      <c r="DT22" s="10">
        <v>22</v>
      </c>
      <c r="DU22" s="10">
        <v>330</v>
      </c>
      <c r="DV22" s="10">
        <v>482</v>
      </c>
      <c r="DW22" s="10">
        <v>6</v>
      </c>
      <c r="DX22" s="10">
        <v>6</v>
      </c>
      <c r="DY22" s="10">
        <v>1</v>
      </c>
      <c r="DZ22" s="10">
        <v>14</v>
      </c>
      <c r="EA22" s="10">
        <v>627</v>
      </c>
      <c r="EB22" s="10">
        <v>6</v>
      </c>
      <c r="EC22" s="10">
        <v>48</v>
      </c>
      <c r="ED22" s="10">
        <v>573</v>
      </c>
      <c r="EE22" s="10">
        <v>105</v>
      </c>
      <c r="EF22" s="10">
        <v>518</v>
      </c>
      <c r="EG22" s="10">
        <v>4</v>
      </c>
      <c r="EH22" s="10">
        <v>0</v>
      </c>
      <c r="EI22" s="10">
        <v>609</v>
      </c>
      <c r="EJ22" s="10">
        <v>18</v>
      </c>
      <c r="EK22" s="10">
        <v>309</v>
      </c>
      <c r="EL22" s="10">
        <v>295</v>
      </c>
      <c r="EM22" s="10">
        <v>3</v>
      </c>
      <c r="EN22" s="10">
        <v>3</v>
      </c>
      <c r="EO22" s="10">
        <v>1</v>
      </c>
      <c r="EP22" s="10">
        <v>16</v>
      </c>
      <c r="EQ22" s="10">
        <v>36</v>
      </c>
      <c r="ER22" s="10">
        <v>0</v>
      </c>
      <c r="ES22" s="10">
        <v>0</v>
      </c>
      <c r="ET22" s="10">
        <v>36</v>
      </c>
      <c r="EU22" s="10">
        <v>11</v>
      </c>
      <c r="EV22" s="10">
        <v>24</v>
      </c>
      <c r="EW22" s="10">
        <v>1</v>
      </c>
      <c r="EX22" s="10">
        <v>0</v>
      </c>
      <c r="EY22" s="10">
        <v>36</v>
      </c>
      <c r="EZ22" s="10">
        <v>0</v>
      </c>
      <c r="FA22" s="10">
        <v>15</v>
      </c>
      <c r="FB22" s="10">
        <v>19</v>
      </c>
      <c r="FC22" s="10">
        <v>0</v>
      </c>
      <c r="FD22" s="10">
        <v>1</v>
      </c>
      <c r="FE22" s="10">
        <v>0</v>
      </c>
      <c r="FF22" s="10">
        <v>1</v>
      </c>
      <c r="FG22" s="10">
        <v>1502</v>
      </c>
      <c r="FH22" s="10">
        <v>28</v>
      </c>
      <c r="FI22" s="10">
        <v>146</v>
      </c>
      <c r="FJ22" s="10">
        <v>1328</v>
      </c>
      <c r="FK22" s="10">
        <v>350</v>
      </c>
      <c r="FL22" s="10">
        <v>1145</v>
      </c>
      <c r="FM22" s="10">
        <v>7</v>
      </c>
      <c r="FN22" s="10">
        <v>0</v>
      </c>
      <c r="FO22" s="10">
        <v>1462</v>
      </c>
      <c r="FP22" s="10">
        <v>40</v>
      </c>
      <c r="FQ22" s="10">
        <v>654</v>
      </c>
      <c r="FR22" s="10">
        <v>796</v>
      </c>
      <c r="FS22" s="10">
        <v>9</v>
      </c>
      <c r="FT22" s="10">
        <v>10</v>
      </c>
      <c r="FU22" s="10">
        <v>2</v>
      </c>
      <c r="FV22" s="10">
        <v>31</v>
      </c>
      <c r="FW22" s="10">
        <v>1038</v>
      </c>
      <c r="FX22" s="10">
        <v>0</v>
      </c>
      <c r="FY22" s="10">
        <v>42</v>
      </c>
      <c r="FZ22" s="10">
        <v>996</v>
      </c>
      <c r="GA22" s="10">
        <v>197</v>
      </c>
      <c r="GB22" s="10">
        <v>832</v>
      </c>
      <c r="GC22" s="10">
        <v>5</v>
      </c>
      <c r="GD22" s="10">
        <v>4</v>
      </c>
      <c r="GE22" s="10">
        <v>1006</v>
      </c>
      <c r="GF22" s="10">
        <v>32</v>
      </c>
      <c r="GG22" s="10">
        <v>461</v>
      </c>
      <c r="GH22" s="10">
        <v>543</v>
      </c>
      <c r="GI22" s="10">
        <v>4</v>
      </c>
      <c r="GJ22" s="10">
        <v>11</v>
      </c>
      <c r="GK22" s="10">
        <v>6</v>
      </c>
      <c r="GL22" s="10">
        <v>13</v>
      </c>
      <c r="GM22" s="10">
        <v>519</v>
      </c>
      <c r="GN22" s="10">
        <v>343</v>
      </c>
      <c r="GO22" s="10">
        <v>31</v>
      </c>
      <c r="GP22" s="10">
        <v>145</v>
      </c>
      <c r="GQ22" s="10">
        <v>354</v>
      </c>
      <c r="GR22" s="10">
        <v>165</v>
      </c>
      <c r="GS22" s="10">
        <v>0</v>
      </c>
      <c r="GT22" s="10">
        <v>0</v>
      </c>
      <c r="GU22" s="10">
        <v>505</v>
      </c>
      <c r="GV22" s="10">
        <v>14</v>
      </c>
      <c r="GW22" s="10">
        <v>118</v>
      </c>
      <c r="GX22" s="10">
        <v>387</v>
      </c>
      <c r="GY22" s="10">
        <v>0</v>
      </c>
      <c r="GZ22" s="10">
        <v>3</v>
      </c>
      <c r="HA22" s="10">
        <v>0</v>
      </c>
      <c r="HB22" s="10">
        <v>11</v>
      </c>
      <c r="HC22" s="10">
        <v>324</v>
      </c>
      <c r="HD22" s="10">
        <v>211</v>
      </c>
      <c r="HE22" s="10">
        <v>23</v>
      </c>
      <c r="HF22" s="10">
        <v>90</v>
      </c>
      <c r="HG22" s="10">
        <v>216</v>
      </c>
      <c r="HH22" s="10">
        <v>108</v>
      </c>
      <c r="HI22" s="10">
        <v>0</v>
      </c>
      <c r="HJ22" s="10">
        <v>0</v>
      </c>
      <c r="HK22" s="10">
        <v>312</v>
      </c>
      <c r="HL22" s="10">
        <v>12</v>
      </c>
      <c r="HM22" s="10">
        <v>59</v>
      </c>
      <c r="HN22" s="10">
        <v>251</v>
      </c>
      <c r="HO22" s="10">
        <v>0</v>
      </c>
      <c r="HP22" s="10">
        <v>3</v>
      </c>
      <c r="HQ22" s="10">
        <v>0</v>
      </c>
      <c r="HR22" s="10">
        <v>11</v>
      </c>
      <c r="HS22" s="10">
        <v>168</v>
      </c>
      <c r="HT22" s="10">
        <v>117</v>
      </c>
      <c r="HU22" s="10">
        <v>6</v>
      </c>
      <c r="HV22" s="10">
        <v>45</v>
      </c>
      <c r="HW22" s="10">
        <v>119</v>
      </c>
      <c r="HX22" s="10">
        <v>49</v>
      </c>
      <c r="HY22" s="10">
        <v>0</v>
      </c>
      <c r="HZ22" s="10">
        <v>0</v>
      </c>
      <c r="IA22" s="10">
        <v>166</v>
      </c>
      <c r="IB22" s="10">
        <v>2</v>
      </c>
      <c r="IC22" s="10">
        <v>51</v>
      </c>
      <c r="ID22" s="10">
        <v>117</v>
      </c>
      <c r="IE22" s="10">
        <v>0</v>
      </c>
      <c r="IF22" s="10">
        <v>0</v>
      </c>
      <c r="IG22" s="10">
        <v>0</v>
      </c>
      <c r="IH22" s="10">
        <v>0</v>
      </c>
      <c r="II22" s="10">
        <v>492</v>
      </c>
      <c r="IJ22" s="10">
        <v>328</v>
      </c>
      <c r="IK22" s="10">
        <v>29</v>
      </c>
      <c r="IL22" s="10">
        <v>135</v>
      </c>
      <c r="IM22" s="10">
        <v>335</v>
      </c>
      <c r="IN22" s="10">
        <v>157</v>
      </c>
      <c r="IO22" s="10">
        <v>0</v>
      </c>
      <c r="IP22" s="10">
        <v>0</v>
      </c>
      <c r="IQ22" s="10">
        <v>478</v>
      </c>
      <c r="IR22" s="10">
        <v>14</v>
      </c>
      <c r="IS22" s="10">
        <v>110</v>
      </c>
      <c r="IT22" s="10">
        <v>368</v>
      </c>
      <c r="IU22" s="10">
        <v>0</v>
      </c>
      <c r="IV22" s="10">
        <v>3</v>
      </c>
      <c r="IW22" s="10">
        <v>0</v>
      </c>
      <c r="IX22" s="10">
        <v>11</v>
      </c>
      <c r="IY22" s="10">
        <v>27</v>
      </c>
      <c r="IZ22" s="10">
        <v>15</v>
      </c>
      <c r="JA22" s="10">
        <v>2</v>
      </c>
      <c r="JB22" s="10">
        <v>10</v>
      </c>
      <c r="JC22" s="10">
        <v>19</v>
      </c>
      <c r="JD22" s="10">
        <v>8</v>
      </c>
      <c r="JE22" s="10">
        <v>0</v>
      </c>
      <c r="JF22" s="10">
        <v>0</v>
      </c>
      <c r="JG22" s="10">
        <v>27</v>
      </c>
      <c r="JH22" s="10">
        <v>0</v>
      </c>
      <c r="JI22" s="10">
        <v>8</v>
      </c>
      <c r="JJ22" s="10">
        <v>19</v>
      </c>
      <c r="JK22" s="10">
        <v>0</v>
      </c>
      <c r="JL22" s="10">
        <v>0</v>
      </c>
      <c r="JM22" s="10">
        <v>0</v>
      </c>
      <c r="JN22" s="10">
        <v>0</v>
      </c>
      <c r="JO22" s="10">
        <v>164</v>
      </c>
      <c r="JP22" s="10">
        <v>105</v>
      </c>
      <c r="JQ22" s="10">
        <v>51</v>
      </c>
      <c r="JR22" s="10">
        <v>156</v>
      </c>
      <c r="JS22" s="10">
        <v>8</v>
      </c>
      <c r="JT22" s="10">
        <v>476</v>
      </c>
      <c r="JU22" s="10">
        <v>142</v>
      </c>
      <c r="JV22" s="10">
        <v>14</v>
      </c>
      <c r="JW22" s="10">
        <v>156</v>
      </c>
      <c r="JX22" s="10">
        <v>320</v>
      </c>
      <c r="JY22" s="10">
        <v>467</v>
      </c>
      <c r="JZ22" s="10">
        <v>133</v>
      </c>
      <c r="KA22" s="10">
        <v>14</v>
      </c>
      <c r="KB22" s="10">
        <v>147</v>
      </c>
      <c r="KC22" s="10">
        <v>320</v>
      </c>
      <c r="KD22" s="10">
        <v>9</v>
      </c>
      <c r="KE22" s="10">
        <v>9</v>
      </c>
      <c r="KF22" s="10">
        <v>9</v>
      </c>
      <c r="KG22" s="10">
        <v>0</v>
      </c>
      <c r="KH22" s="10">
        <v>406</v>
      </c>
      <c r="KI22" s="10">
        <v>14</v>
      </c>
      <c r="KJ22" s="10">
        <v>391</v>
      </c>
      <c r="KK22" s="10">
        <v>1</v>
      </c>
      <c r="KL22" s="10">
        <v>0</v>
      </c>
      <c r="KM22" s="10">
        <v>395</v>
      </c>
      <c r="KN22" s="10">
        <v>11</v>
      </c>
      <c r="KO22" s="10">
        <v>163</v>
      </c>
      <c r="KP22" s="10">
        <v>226</v>
      </c>
      <c r="KQ22" s="10">
        <v>0</v>
      </c>
      <c r="KR22" s="10">
        <v>4</v>
      </c>
      <c r="KS22" s="10">
        <v>3</v>
      </c>
      <c r="KT22" s="10">
        <v>10</v>
      </c>
      <c r="KU22" s="10">
        <v>110</v>
      </c>
      <c r="KV22" s="10">
        <v>7</v>
      </c>
      <c r="KW22" s="10">
        <v>103</v>
      </c>
      <c r="KX22" s="10">
        <v>0</v>
      </c>
      <c r="KY22" s="10">
        <v>0</v>
      </c>
      <c r="KZ22" s="10">
        <v>108</v>
      </c>
      <c r="LA22" s="10">
        <v>2</v>
      </c>
      <c r="LB22" s="10">
        <v>49</v>
      </c>
      <c r="LC22" s="10">
        <v>58</v>
      </c>
      <c r="LD22" s="10">
        <v>0</v>
      </c>
      <c r="LE22" s="10">
        <v>0</v>
      </c>
      <c r="LF22" s="10">
        <v>1</v>
      </c>
      <c r="LG22" s="10">
        <v>2</v>
      </c>
      <c r="LH22" s="10">
        <v>227</v>
      </c>
      <c r="LI22" s="10">
        <v>3</v>
      </c>
      <c r="LJ22" s="10">
        <v>223</v>
      </c>
      <c r="LK22" s="10">
        <v>1</v>
      </c>
      <c r="LL22" s="10">
        <v>0</v>
      </c>
      <c r="LM22" s="10">
        <v>219</v>
      </c>
      <c r="LN22" s="10">
        <v>8</v>
      </c>
      <c r="LO22" s="10">
        <v>86</v>
      </c>
      <c r="LP22" s="10">
        <v>134</v>
      </c>
      <c r="LQ22" s="10">
        <v>0</v>
      </c>
      <c r="LR22" s="10">
        <v>1</v>
      </c>
      <c r="LS22" s="10">
        <v>1</v>
      </c>
      <c r="LT22" s="10">
        <v>5</v>
      </c>
      <c r="LU22" s="10">
        <v>25</v>
      </c>
      <c r="LV22" s="10">
        <v>1</v>
      </c>
      <c r="LW22" s="10">
        <v>24</v>
      </c>
      <c r="LX22" s="10">
        <v>0</v>
      </c>
      <c r="LY22" s="10">
        <v>0</v>
      </c>
      <c r="LZ22" s="10">
        <v>25</v>
      </c>
      <c r="MA22" s="10">
        <v>0</v>
      </c>
      <c r="MB22" s="10">
        <v>12</v>
      </c>
      <c r="MC22" s="10">
        <v>11</v>
      </c>
      <c r="MD22" s="10">
        <v>0</v>
      </c>
      <c r="ME22" s="10">
        <v>1</v>
      </c>
      <c r="MF22" s="10">
        <v>0</v>
      </c>
      <c r="MG22" s="10">
        <v>1</v>
      </c>
      <c r="MH22" s="10">
        <v>362</v>
      </c>
      <c r="MI22" s="10">
        <v>11</v>
      </c>
      <c r="MJ22" s="10">
        <v>350</v>
      </c>
      <c r="MK22" s="10">
        <v>1</v>
      </c>
      <c r="ML22" s="10">
        <v>0</v>
      </c>
      <c r="MM22" s="10">
        <v>352</v>
      </c>
      <c r="MN22" s="10">
        <v>10</v>
      </c>
      <c r="MO22" s="10">
        <v>147</v>
      </c>
      <c r="MP22" s="10">
        <v>203</v>
      </c>
      <c r="MQ22" s="10">
        <v>0</v>
      </c>
      <c r="MR22" s="10">
        <v>2</v>
      </c>
      <c r="MS22" s="10">
        <v>2</v>
      </c>
      <c r="MT22" s="10">
        <v>8</v>
      </c>
      <c r="MU22" s="10">
        <v>44</v>
      </c>
      <c r="MV22" s="10">
        <v>3</v>
      </c>
      <c r="MW22" s="10">
        <v>41</v>
      </c>
      <c r="MX22" s="10">
        <v>0</v>
      </c>
      <c r="MY22" s="10">
        <v>0</v>
      </c>
      <c r="MZ22" s="10">
        <v>43</v>
      </c>
      <c r="NA22" s="10">
        <v>1</v>
      </c>
      <c r="NB22" s="10">
        <v>16</v>
      </c>
      <c r="NC22" s="10">
        <v>23</v>
      </c>
      <c r="ND22" s="10">
        <v>0</v>
      </c>
      <c r="NE22" s="10">
        <v>2</v>
      </c>
      <c r="NF22" s="10">
        <v>1</v>
      </c>
      <c r="NG22" s="10">
        <v>2</v>
      </c>
      <c r="NH22" s="10">
        <v>214</v>
      </c>
      <c r="NI22" s="10">
        <v>73</v>
      </c>
      <c r="NJ22" s="10">
        <v>133</v>
      </c>
      <c r="NK22" s="10">
        <v>8</v>
      </c>
      <c r="NL22" s="10">
        <v>0</v>
      </c>
      <c r="NM22" s="10">
        <v>203</v>
      </c>
      <c r="NN22" s="10">
        <v>11</v>
      </c>
      <c r="NO22" s="10">
        <v>80</v>
      </c>
      <c r="NP22" s="10">
        <v>122</v>
      </c>
      <c r="NQ22" s="10">
        <v>2</v>
      </c>
      <c r="NR22" s="10">
        <v>3</v>
      </c>
      <c r="NS22" s="10">
        <v>1</v>
      </c>
      <c r="NT22" s="10">
        <v>6</v>
      </c>
      <c r="NU22" s="10">
        <v>118</v>
      </c>
      <c r="NV22" s="10">
        <v>46</v>
      </c>
      <c r="NW22" s="10">
        <v>71</v>
      </c>
      <c r="NX22" s="10">
        <v>1</v>
      </c>
      <c r="NY22" s="10">
        <v>0</v>
      </c>
      <c r="NZ22" s="10">
        <v>114</v>
      </c>
      <c r="OA22" s="10">
        <v>4</v>
      </c>
      <c r="OB22" s="10">
        <v>36</v>
      </c>
      <c r="OC22" s="10">
        <v>77</v>
      </c>
      <c r="OD22" s="10">
        <v>1</v>
      </c>
      <c r="OE22" s="10">
        <v>2</v>
      </c>
      <c r="OF22" s="10">
        <v>0</v>
      </c>
      <c r="OG22" s="10">
        <v>2</v>
      </c>
      <c r="OH22" s="10">
        <v>54</v>
      </c>
      <c r="OI22" s="10">
        <v>14</v>
      </c>
      <c r="OJ22" s="10">
        <v>37</v>
      </c>
      <c r="OK22" s="10">
        <v>3</v>
      </c>
      <c r="OL22" s="10">
        <v>0</v>
      </c>
      <c r="OM22" s="10">
        <v>50</v>
      </c>
      <c r="ON22" s="10">
        <v>4</v>
      </c>
      <c r="OO22" s="10">
        <v>17</v>
      </c>
      <c r="OP22" s="10">
        <v>31</v>
      </c>
      <c r="OQ22" s="10">
        <v>1</v>
      </c>
      <c r="OR22" s="10">
        <v>1</v>
      </c>
      <c r="OS22" s="10">
        <v>1</v>
      </c>
      <c r="OT22" s="10">
        <v>3</v>
      </c>
      <c r="OU22" s="10">
        <v>0</v>
      </c>
      <c r="OV22" s="10">
        <v>0</v>
      </c>
      <c r="OW22" s="10">
        <v>0</v>
      </c>
      <c r="OX22" s="10">
        <v>0</v>
      </c>
      <c r="OY22" s="10">
        <v>0</v>
      </c>
      <c r="OZ22" s="10">
        <v>0</v>
      </c>
      <c r="PA22" s="10">
        <v>0</v>
      </c>
      <c r="PB22" s="10">
        <v>0</v>
      </c>
      <c r="PC22" s="10">
        <v>0</v>
      </c>
      <c r="PD22" s="10">
        <v>0</v>
      </c>
      <c r="PE22" s="10">
        <v>0</v>
      </c>
      <c r="PF22" s="10">
        <v>0</v>
      </c>
      <c r="PG22" s="10">
        <v>0</v>
      </c>
      <c r="PH22" s="10">
        <v>172</v>
      </c>
      <c r="PI22" s="10">
        <v>60</v>
      </c>
      <c r="PJ22" s="10">
        <v>108</v>
      </c>
      <c r="PK22" s="10">
        <v>4</v>
      </c>
      <c r="PL22" s="10">
        <v>0</v>
      </c>
      <c r="PM22" s="10">
        <v>164</v>
      </c>
      <c r="PN22" s="10">
        <v>8</v>
      </c>
      <c r="PO22" s="10">
        <v>53</v>
      </c>
      <c r="PP22" s="10">
        <v>108</v>
      </c>
      <c r="PQ22" s="10">
        <v>2</v>
      </c>
      <c r="PR22" s="10">
        <v>3</v>
      </c>
      <c r="PS22" s="10">
        <v>1</v>
      </c>
      <c r="PT22" s="10">
        <v>5</v>
      </c>
      <c r="PU22" s="10">
        <v>42</v>
      </c>
      <c r="PV22" s="10">
        <v>13</v>
      </c>
      <c r="PW22" s="10">
        <v>25</v>
      </c>
      <c r="PX22" s="10">
        <v>4</v>
      </c>
      <c r="PY22" s="10">
        <v>0</v>
      </c>
      <c r="PZ22" s="10">
        <v>39</v>
      </c>
      <c r="QA22" s="10">
        <v>3</v>
      </c>
      <c r="QB22" s="10">
        <v>27</v>
      </c>
      <c r="QC22" s="10">
        <v>14</v>
      </c>
      <c r="QD22" s="10">
        <v>0</v>
      </c>
      <c r="QE22" s="10">
        <v>0</v>
      </c>
      <c r="QF22" s="10">
        <v>0</v>
      </c>
      <c r="QG22" s="10">
        <v>1</v>
      </c>
      <c r="QH22" s="10">
        <v>28</v>
      </c>
      <c r="QI22" s="10">
        <v>22</v>
      </c>
      <c r="QJ22" s="10">
        <v>6</v>
      </c>
      <c r="QK22" s="10">
        <v>0</v>
      </c>
      <c r="QL22" s="10">
        <v>28</v>
      </c>
      <c r="QM22" s="10">
        <v>0</v>
      </c>
      <c r="QN22" s="10">
        <v>186</v>
      </c>
      <c r="QO22" s="10">
        <v>96</v>
      </c>
      <c r="QP22" s="10">
        <v>48</v>
      </c>
      <c r="QQ22" s="10">
        <v>0</v>
      </c>
      <c r="QR22" s="10">
        <v>144</v>
      </c>
      <c r="QS22" s="10">
        <v>42</v>
      </c>
      <c r="QT22" s="10">
        <v>28</v>
      </c>
      <c r="QU22" s="10">
        <v>26</v>
      </c>
      <c r="QV22" s="10">
        <v>2</v>
      </c>
      <c r="QW22" s="10">
        <v>0</v>
      </c>
      <c r="QX22" s="10">
        <v>0</v>
      </c>
      <c r="QY22" s="10">
        <v>27</v>
      </c>
      <c r="QZ22" s="10">
        <v>1</v>
      </c>
      <c r="RA22" s="10">
        <v>5</v>
      </c>
      <c r="RB22" s="10">
        <v>23</v>
      </c>
      <c r="RC22" s="10">
        <v>0</v>
      </c>
      <c r="RD22" s="10">
        <v>0</v>
      </c>
      <c r="RE22" s="10">
        <v>0</v>
      </c>
      <c r="RF22" s="10">
        <v>0</v>
      </c>
      <c r="RG22" s="10">
        <v>22</v>
      </c>
      <c r="RH22" s="10">
        <v>20</v>
      </c>
      <c r="RI22" s="10">
        <v>2</v>
      </c>
      <c r="RJ22" s="10">
        <v>0</v>
      </c>
      <c r="RK22" s="10">
        <v>0</v>
      </c>
      <c r="RL22" s="10">
        <v>21</v>
      </c>
      <c r="RM22" s="10">
        <v>1</v>
      </c>
      <c r="RN22" s="10">
        <v>4</v>
      </c>
      <c r="RO22" s="10">
        <v>18</v>
      </c>
      <c r="RP22" s="10">
        <v>0</v>
      </c>
      <c r="RQ22" s="10">
        <v>0</v>
      </c>
      <c r="RR22" s="10">
        <v>0</v>
      </c>
      <c r="RS22" s="10">
        <v>0</v>
      </c>
      <c r="RT22" s="10">
        <v>6</v>
      </c>
      <c r="RU22" s="10">
        <v>6</v>
      </c>
      <c r="RV22" s="10">
        <v>0</v>
      </c>
      <c r="RW22" s="10">
        <v>0</v>
      </c>
      <c r="RX22" s="10">
        <v>0</v>
      </c>
      <c r="RY22" s="10">
        <v>6</v>
      </c>
      <c r="RZ22" s="10">
        <v>0</v>
      </c>
      <c r="SA22" s="10">
        <v>1</v>
      </c>
      <c r="SB22" s="10">
        <v>5</v>
      </c>
      <c r="SC22" s="10">
        <v>0</v>
      </c>
      <c r="SD22" s="10">
        <v>0</v>
      </c>
      <c r="SE22" s="10">
        <v>0</v>
      </c>
      <c r="SF22" s="10">
        <v>0</v>
      </c>
      <c r="SG22" s="10">
        <v>28</v>
      </c>
      <c r="SH22" s="10">
        <v>26</v>
      </c>
      <c r="SI22" s="10">
        <v>2</v>
      </c>
      <c r="SJ22" s="10">
        <v>0</v>
      </c>
      <c r="SK22" s="10">
        <v>0</v>
      </c>
      <c r="SL22" s="10">
        <v>27</v>
      </c>
      <c r="SM22" s="10">
        <v>1</v>
      </c>
      <c r="SN22" s="10">
        <v>5</v>
      </c>
      <c r="SO22" s="10">
        <v>23</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28</v>
      </c>
      <c r="TM22" s="10">
        <v>22</v>
      </c>
      <c r="TN22" s="10">
        <v>6</v>
      </c>
      <c r="TO22" s="10">
        <v>28</v>
      </c>
      <c r="TP22" s="10">
        <v>0</v>
      </c>
      <c r="TQ22" s="10">
        <v>38</v>
      </c>
      <c r="TR22" s="10">
        <v>29</v>
      </c>
      <c r="TS22" s="10">
        <v>9</v>
      </c>
      <c r="TT22" s="10">
        <v>38</v>
      </c>
      <c r="TU22" s="10">
        <v>0</v>
      </c>
    </row>
    <row r="23" spans="1:541" x14ac:dyDescent="0.25">
      <c r="A23" s="4" t="s">
        <v>39</v>
      </c>
      <c r="B23" s="10">
        <v>15</v>
      </c>
      <c r="C23" s="10">
        <v>20068</v>
      </c>
      <c r="D23" s="10">
        <v>7660</v>
      </c>
      <c r="E23" s="10">
        <v>1674</v>
      </c>
      <c r="F23" s="10">
        <v>10734</v>
      </c>
      <c r="G23" s="10">
        <v>10001</v>
      </c>
      <c r="H23" s="10">
        <v>10014</v>
      </c>
      <c r="I23" s="10">
        <v>40</v>
      </c>
      <c r="J23" s="10">
        <v>13</v>
      </c>
      <c r="K23" s="10">
        <v>11936</v>
      </c>
      <c r="L23" s="10">
        <v>8132</v>
      </c>
      <c r="M23" s="10">
        <v>11813</v>
      </c>
      <c r="N23" s="10">
        <v>6265</v>
      </c>
      <c r="O23" s="10">
        <v>158</v>
      </c>
      <c r="P23" s="10">
        <v>84</v>
      </c>
      <c r="Q23" s="10">
        <v>64</v>
      </c>
      <c r="R23" s="10">
        <v>1684</v>
      </c>
      <c r="S23" s="10">
        <v>16855</v>
      </c>
      <c r="T23" s="10">
        <v>7194</v>
      </c>
      <c r="U23" s="10">
        <v>1376</v>
      </c>
      <c r="V23" s="10">
        <v>8285</v>
      </c>
      <c r="W23" s="10">
        <v>8931</v>
      </c>
      <c r="X23" s="10">
        <v>7884</v>
      </c>
      <c r="Y23" s="10">
        <v>29</v>
      </c>
      <c r="Z23" s="10">
        <v>11</v>
      </c>
      <c r="AA23" s="10">
        <v>9450</v>
      </c>
      <c r="AB23" s="10">
        <v>7405</v>
      </c>
      <c r="AC23" s="10">
        <v>9762</v>
      </c>
      <c r="AD23" s="10">
        <v>5505</v>
      </c>
      <c r="AE23" s="10">
        <v>116</v>
      </c>
      <c r="AF23" s="10">
        <v>57</v>
      </c>
      <c r="AG23" s="10">
        <v>55</v>
      </c>
      <c r="AH23" s="10">
        <v>1360</v>
      </c>
      <c r="AI23" s="10">
        <v>2148</v>
      </c>
      <c r="AJ23" s="10">
        <v>464</v>
      </c>
      <c r="AK23" s="10">
        <v>207</v>
      </c>
      <c r="AL23" s="10">
        <v>1477</v>
      </c>
      <c r="AM23" s="10">
        <v>764</v>
      </c>
      <c r="AN23" s="10">
        <v>1378</v>
      </c>
      <c r="AO23" s="10">
        <v>6</v>
      </c>
      <c r="AP23" s="10">
        <v>0</v>
      </c>
      <c r="AQ23" s="10">
        <v>1597</v>
      </c>
      <c r="AR23" s="10">
        <v>551</v>
      </c>
      <c r="AS23" s="10">
        <v>1279</v>
      </c>
      <c r="AT23" s="10">
        <v>597</v>
      </c>
      <c r="AU23" s="10">
        <v>28</v>
      </c>
      <c r="AV23" s="10">
        <v>16</v>
      </c>
      <c r="AW23" s="10">
        <v>5</v>
      </c>
      <c r="AX23" s="10">
        <v>223</v>
      </c>
      <c r="AY23" s="10">
        <v>80</v>
      </c>
      <c r="AZ23" s="10">
        <v>0</v>
      </c>
      <c r="BA23" s="10">
        <v>0</v>
      </c>
      <c r="BB23" s="10">
        <v>80</v>
      </c>
      <c r="BC23" s="10">
        <v>19</v>
      </c>
      <c r="BD23" s="10">
        <v>61</v>
      </c>
      <c r="BE23" s="10">
        <v>0</v>
      </c>
      <c r="BF23" s="10">
        <v>0</v>
      </c>
      <c r="BG23" s="10">
        <v>73</v>
      </c>
      <c r="BH23" s="10">
        <v>7</v>
      </c>
      <c r="BI23" s="10">
        <v>51</v>
      </c>
      <c r="BJ23" s="10">
        <v>19</v>
      </c>
      <c r="BK23" s="10">
        <v>2</v>
      </c>
      <c r="BL23" s="10">
        <v>1</v>
      </c>
      <c r="BM23" s="10">
        <v>0</v>
      </c>
      <c r="BN23" s="10">
        <v>7</v>
      </c>
      <c r="BO23" s="10">
        <v>19083</v>
      </c>
      <c r="BP23" s="10">
        <v>7658</v>
      </c>
      <c r="BQ23" s="10">
        <v>1583</v>
      </c>
      <c r="BR23" s="10">
        <v>9842</v>
      </c>
      <c r="BS23" s="10">
        <v>9714</v>
      </c>
      <c r="BT23" s="10">
        <v>9323</v>
      </c>
      <c r="BU23" s="10">
        <v>35</v>
      </c>
      <c r="BV23" s="10">
        <v>11</v>
      </c>
      <c r="BW23" s="10">
        <v>11120</v>
      </c>
      <c r="BX23" s="10">
        <v>7963</v>
      </c>
      <c r="BY23" s="10">
        <v>11092</v>
      </c>
      <c r="BZ23" s="10">
        <v>6121</v>
      </c>
      <c r="CA23" s="10">
        <v>146</v>
      </c>
      <c r="CB23" s="10">
        <v>74</v>
      </c>
      <c r="CC23" s="10">
        <v>60</v>
      </c>
      <c r="CD23" s="10">
        <v>1590</v>
      </c>
      <c r="CE23" s="10">
        <v>985</v>
      </c>
      <c r="CF23" s="10">
        <v>2</v>
      </c>
      <c r="CG23" s="10">
        <v>91</v>
      </c>
      <c r="CH23" s="10">
        <v>892</v>
      </c>
      <c r="CI23" s="10">
        <v>287</v>
      </c>
      <c r="CJ23" s="10">
        <v>691</v>
      </c>
      <c r="CK23" s="10">
        <v>5</v>
      </c>
      <c r="CL23" s="10">
        <v>2</v>
      </c>
      <c r="CM23" s="10">
        <v>816</v>
      </c>
      <c r="CN23" s="10">
        <v>169</v>
      </c>
      <c r="CO23" s="10">
        <v>721</v>
      </c>
      <c r="CP23" s="10">
        <v>144</v>
      </c>
      <c r="CQ23" s="10">
        <v>12</v>
      </c>
      <c r="CR23" s="10">
        <v>10</v>
      </c>
      <c r="CS23" s="10">
        <v>4</v>
      </c>
      <c r="CT23" s="10">
        <v>94</v>
      </c>
      <c r="CU23" s="10">
        <v>6811</v>
      </c>
      <c r="CV23" s="10">
        <v>46</v>
      </c>
      <c r="CW23" s="10">
        <v>493</v>
      </c>
      <c r="CX23" s="10">
        <v>6272</v>
      </c>
      <c r="CY23" s="10">
        <v>1961</v>
      </c>
      <c r="CZ23" s="10">
        <v>4806</v>
      </c>
      <c r="DA23" s="10">
        <v>31</v>
      </c>
      <c r="DB23" s="10">
        <v>13</v>
      </c>
      <c r="DC23" s="10">
        <v>5243</v>
      </c>
      <c r="DD23" s="10">
        <v>1568</v>
      </c>
      <c r="DE23" s="10">
        <v>4419</v>
      </c>
      <c r="DF23" s="10">
        <v>1764</v>
      </c>
      <c r="DG23" s="10">
        <v>71</v>
      </c>
      <c r="DH23" s="10">
        <v>49</v>
      </c>
      <c r="DI23" s="10">
        <v>32</v>
      </c>
      <c r="DJ23" s="10">
        <v>476</v>
      </c>
      <c r="DK23" s="10">
        <v>4394</v>
      </c>
      <c r="DL23" s="10">
        <v>41</v>
      </c>
      <c r="DM23" s="10">
        <v>291</v>
      </c>
      <c r="DN23" s="10">
        <v>4062</v>
      </c>
      <c r="DO23" s="10">
        <v>1397</v>
      </c>
      <c r="DP23" s="10">
        <v>2966</v>
      </c>
      <c r="DQ23" s="10">
        <v>20</v>
      </c>
      <c r="DR23" s="10">
        <v>11</v>
      </c>
      <c r="DS23" s="10">
        <v>3160</v>
      </c>
      <c r="DT23" s="10">
        <v>1234</v>
      </c>
      <c r="DU23" s="10">
        <v>2746</v>
      </c>
      <c r="DV23" s="10">
        <v>1291</v>
      </c>
      <c r="DW23" s="10">
        <v>42</v>
      </c>
      <c r="DX23" s="10">
        <v>31</v>
      </c>
      <c r="DY23" s="10">
        <v>24</v>
      </c>
      <c r="DZ23" s="10">
        <v>260</v>
      </c>
      <c r="EA23" s="10">
        <v>1354</v>
      </c>
      <c r="EB23" s="10">
        <v>4</v>
      </c>
      <c r="EC23" s="10">
        <v>111</v>
      </c>
      <c r="ED23" s="10">
        <v>1239</v>
      </c>
      <c r="EE23" s="10">
        <v>260</v>
      </c>
      <c r="EF23" s="10">
        <v>1088</v>
      </c>
      <c r="EG23" s="10">
        <v>6</v>
      </c>
      <c r="EH23" s="10">
        <v>0</v>
      </c>
      <c r="EI23" s="10">
        <v>1196</v>
      </c>
      <c r="EJ23" s="10">
        <v>158</v>
      </c>
      <c r="EK23" s="10">
        <v>901</v>
      </c>
      <c r="EL23" s="10">
        <v>310</v>
      </c>
      <c r="EM23" s="10">
        <v>15</v>
      </c>
      <c r="EN23" s="10">
        <v>7</v>
      </c>
      <c r="EO23" s="10">
        <v>4</v>
      </c>
      <c r="EP23" s="10">
        <v>117</v>
      </c>
      <c r="EQ23" s="10">
        <v>80</v>
      </c>
      <c r="ER23" s="10">
        <v>0</v>
      </c>
      <c r="ES23" s="10">
        <v>0</v>
      </c>
      <c r="ET23" s="10">
        <v>80</v>
      </c>
      <c r="EU23" s="10">
        <v>19</v>
      </c>
      <c r="EV23" s="10">
        <v>61</v>
      </c>
      <c r="EW23" s="10">
        <v>0</v>
      </c>
      <c r="EX23" s="10">
        <v>0</v>
      </c>
      <c r="EY23" s="10">
        <v>73</v>
      </c>
      <c r="EZ23" s="10">
        <v>7</v>
      </c>
      <c r="FA23" s="10">
        <v>51</v>
      </c>
      <c r="FB23" s="10">
        <v>19</v>
      </c>
      <c r="FC23" s="10">
        <v>2</v>
      </c>
      <c r="FD23" s="10">
        <v>1</v>
      </c>
      <c r="FE23" s="10">
        <v>0</v>
      </c>
      <c r="FF23" s="10">
        <v>7</v>
      </c>
      <c r="FG23" s="10">
        <v>5828</v>
      </c>
      <c r="FH23" s="10">
        <v>45</v>
      </c>
      <c r="FI23" s="10">
        <v>402</v>
      </c>
      <c r="FJ23" s="10">
        <v>5381</v>
      </c>
      <c r="FK23" s="10">
        <v>1676</v>
      </c>
      <c r="FL23" s="10">
        <v>4115</v>
      </c>
      <c r="FM23" s="10">
        <v>26</v>
      </c>
      <c r="FN23" s="10">
        <v>11</v>
      </c>
      <c r="FO23" s="10">
        <v>4429</v>
      </c>
      <c r="FP23" s="10">
        <v>1399</v>
      </c>
      <c r="FQ23" s="10">
        <v>3698</v>
      </c>
      <c r="FR23" s="10">
        <v>1620</v>
      </c>
      <c r="FS23" s="10">
        <v>59</v>
      </c>
      <c r="FT23" s="10">
        <v>39</v>
      </c>
      <c r="FU23" s="10">
        <v>28</v>
      </c>
      <c r="FV23" s="10">
        <v>384</v>
      </c>
      <c r="FW23" s="10">
        <v>983</v>
      </c>
      <c r="FX23" s="10">
        <v>1</v>
      </c>
      <c r="FY23" s="10">
        <v>91</v>
      </c>
      <c r="FZ23" s="10">
        <v>891</v>
      </c>
      <c r="GA23" s="10">
        <v>285</v>
      </c>
      <c r="GB23" s="10">
        <v>691</v>
      </c>
      <c r="GC23" s="10">
        <v>5</v>
      </c>
      <c r="GD23" s="10">
        <v>2</v>
      </c>
      <c r="GE23" s="10">
        <v>814</v>
      </c>
      <c r="GF23" s="10">
        <v>169</v>
      </c>
      <c r="GG23" s="10">
        <v>721</v>
      </c>
      <c r="GH23" s="10">
        <v>144</v>
      </c>
      <c r="GI23" s="10">
        <v>12</v>
      </c>
      <c r="GJ23" s="10">
        <v>10</v>
      </c>
      <c r="GK23" s="10">
        <v>4</v>
      </c>
      <c r="GL23" s="10">
        <v>92</v>
      </c>
      <c r="GM23" s="10">
        <v>13257</v>
      </c>
      <c r="GN23" s="10">
        <v>7614</v>
      </c>
      <c r="GO23" s="10">
        <v>1181</v>
      </c>
      <c r="GP23" s="10">
        <v>4462</v>
      </c>
      <c r="GQ23" s="10">
        <v>8040</v>
      </c>
      <c r="GR23" s="10">
        <v>5208</v>
      </c>
      <c r="GS23" s="10">
        <v>9</v>
      </c>
      <c r="GT23" s="10">
        <v>0</v>
      </c>
      <c r="GU23" s="10">
        <v>6693</v>
      </c>
      <c r="GV23" s="10">
        <v>6564</v>
      </c>
      <c r="GW23" s="10">
        <v>7394</v>
      </c>
      <c r="GX23" s="10">
        <v>4501</v>
      </c>
      <c r="GY23" s="10">
        <v>87</v>
      </c>
      <c r="GZ23" s="10">
        <v>35</v>
      </c>
      <c r="HA23" s="10">
        <v>32</v>
      </c>
      <c r="HB23" s="10">
        <v>1208</v>
      </c>
      <c r="HC23" s="10">
        <v>12461</v>
      </c>
      <c r="HD23" s="10">
        <v>7153</v>
      </c>
      <c r="HE23" s="10">
        <v>1085</v>
      </c>
      <c r="HF23" s="10">
        <v>4223</v>
      </c>
      <c r="HG23" s="10">
        <v>7534</v>
      </c>
      <c r="HH23" s="10">
        <v>4918</v>
      </c>
      <c r="HI23" s="10">
        <v>9</v>
      </c>
      <c r="HJ23" s="10">
        <v>0</v>
      </c>
      <c r="HK23" s="10">
        <v>6290</v>
      </c>
      <c r="HL23" s="10">
        <v>6171</v>
      </c>
      <c r="HM23" s="10">
        <v>7016</v>
      </c>
      <c r="HN23" s="10">
        <v>4214</v>
      </c>
      <c r="HO23" s="10">
        <v>74</v>
      </c>
      <c r="HP23" s="10">
        <v>26</v>
      </c>
      <c r="HQ23" s="10">
        <v>31</v>
      </c>
      <c r="HR23" s="10">
        <v>1100</v>
      </c>
      <c r="HS23" s="10">
        <v>794</v>
      </c>
      <c r="HT23" s="10">
        <v>460</v>
      </c>
      <c r="HU23" s="10">
        <v>96</v>
      </c>
      <c r="HV23" s="10">
        <v>238</v>
      </c>
      <c r="HW23" s="10">
        <v>504</v>
      </c>
      <c r="HX23" s="10">
        <v>290</v>
      </c>
      <c r="HY23" s="10">
        <v>0</v>
      </c>
      <c r="HZ23" s="10">
        <v>0</v>
      </c>
      <c r="IA23" s="10">
        <v>401</v>
      </c>
      <c r="IB23" s="10">
        <v>393</v>
      </c>
      <c r="IC23" s="10">
        <v>378</v>
      </c>
      <c r="ID23" s="10">
        <v>287</v>
      </c>
      <c r="IE23" s="10">
        <v>13</v>
      </c>
      <c r="IF23" s="10">
        <v>9</v>
      </c>
      <c r="IG23" s="10">
        <v>1</v>
      </c>
      <c r="IH23" s="10">
        <v>106</v>
      </c>
      <c r="II23" s="10">
        <v>13255</v>
      </c>
      <c r="IJ23" s="10">
        <v>7613</v>
      </c>
      <c r="IK23" s="10">
        <v>1181</v>
      </c>
      <c r="IL23" s="10">
        <v>4461</v>
      </c>
      <c r="IM23" s="10">
        <v>8038</v>
      </c>
      <c r="IN23" s="10">
        <v>5208</v>
      </c>
      <c r="IO23" s="10">
        <v>9</v>
      </c>
      <c r="IP23" s="10">
        <v>0</v>
      </c>
      <c r="IQ23" s="10">
        <v>6691</v>
      </c>
      <c r="IR23" s="10">
        <v>6564</v>
      </c>
      <c r="IS23" s="10">
        <v>7394</v>
      </c>
      <c r="IT23" s="10">
        <v>4501</v>
      </c>
      <c r="IU23" s="10">
        <v>87</v>
      </c>
      <c r="IV23" s="10">
        <v>35</v>
      </c>
      <c r="IW23" s="10">
        <v>32</v>
      </c>
      <c r="IX23" s="10">
        <v>1206</v>
      </c>
      <c r="IY23" s="10">
        <v>2</v>
      </c>
      <c r="IZ23" s="10">
        <v>1</v>
      </c>
      <c r="JA23" s="10">
        <v>0</v>
      </c>
      <c r="JB23" s="10">
        <v>1</v>
      </c>
      <c r="JC23" s="10">
        <v>2</v>
      </c>
      <c r="JD23" s="10">
        <v>0</v>
      </c>
      <c r="JE23" s="10">
        <v>0</v>
      </c>
      <c r="JF23" s="10">
        <v>0</v>
      </c>
      <c r="JG23" s="10">
        <v>2</v>
      </c>
      <c r="JH23" s="10">
        <v>0</v>
      </c>
      <c r="JI23" s="10">
        <v>0</v>
      </c>
      <c r="JJ23" s="10">
        <v>0</v>
      </c>
      <c r="JK23" s="10">
        <v>0</v>
      </c>
      <c r="JL23" s="10">
        <v>0</v>
      </c>
      <c r="JM23" s="10">
        <v>0</v>
      </c>
      <c r="JN23" s="10">
        <v>2</v>
      </c>
      <c r="JO23" s="10">
        <v>4149</v>
      </c>
      <c r="JP23" s="10">
        <v>3861</v>
      </c>
      <c r="JQ23" s="10">
        <v>287</v>
      </c>
      <c r="JR23" s="10">
        <v>4148</v>
      </c>
      <c r="JS23" s="10">
        <v>1</v>
      </c>
      <c r="JT23" s="10">
        <v>2122</v>
      </c>
      <c r="JU23" s="10">
        <v>1770</v>
      </c>
      <c r="JV23" s="10">
        <v>33</v>
      </c>
      <c r="JW23" s="10">
        <v>1803</v>
      </c>
      <c r="JX23" s="10">
        <v>319</v>
      </c>
      <c r="JY23" s="10">
        <v>1373</v>
      </c>
      <c r="JZ23" s="10">
        <v>1021</v>
      </c>
      <c r="KA23" s="10">
        <v>33</v>
      </c>
      <c r="KB23" s="10">
        <v>1054</v>
      </c>
      <c r="KC23" s="10">
        <v>319</v>
      </c>
      <c r="KD23" s="10">
        <v>749</v>
      </c>
      <c r="KE23" s="10">
        <v>749</v>
      </c>
      <c r="KF23" s="10">
        <v>749</v>
      </c>
      <c r="KG23" s="10">
        <v>0</v>
      </c>
      <c r="KH23" s="10">
        <v>985</v>
      </c>
      <c r="KI23" s="10">
        <v>71</v>
      </c>
      <c r="KJ23" s="10">
        <v>912</v>
      </c>
      <c r="KK23" s="10">
        <v>2</v>
      </c>
      <c r="KL23" s="10">
        <v>0</v>
      </c>
      <c r="KM23" s="10">
        <v>900</v>
      </c>
      <c r="KN23" s="10">
        <v>85</v>
      </c>
      <c r="KO23" s="10">
        <v>748</v>
      </c>
      <c r="KP23" s="10">
        <v>195</v>
      </c>
      <c r="KQ23" s="10">
        <v>3</v>
      </c>
      <c r="KR23" s="10">
        <v>11</v>
      </c>
      <c r="KS23" s="10">
        <v>4</v>
      </c>
      <c r="KT23" s="10">
        <v>24</v>
      </c>
      <c r="KU23" s="10">
        <v>226</v>
      </c>
      <c r="KV23" s="10">
        <v>19</v>
      </c>
      <c r="KW23" s="10">
        <v>206</v>
      </c>
      <c r="KX23" s="10">
        <v>1</v>
      </c>
      <c r="KY23" s="10">
        <v>0</v>
      </c>
      <c r="KZ23" s="10">
        <v>200</v>
      </c>
      <c r="LA23" s="10">
        <v>26</v>
      </c>
      <c r="LB23" s="10">
        <v>160</v>
      </c>
      <c r="LC23" s="10">
        <v>55</v>
      </c>
      <c r="LD23" s="10">
        <v>0</v>
      </c>
      <c r="LE23" s="10">
        <v>2</v>
      </c>
      <c r="LF23" s="10">
        <v>1</v>
      </c>
      <c r="LG23" s="10">
        <v>8</v>
      </c>
      <c r="LH23" s="10">
        <v>668</v>
      </c>
      <c r="LI23" s="10">
        <v>46</v>
      </c>
      <c r="LJ23" s="10">
        <v>621</v>
      </c>
      <c r="LK23" s="10">
        <v>1</v>
      </c>
      <c r="LL23" s="10">
        <v>0</v>
      </c>
      <c r="LM23" s="10">
        <v>613</v>
      </c>
      <c r="LN23" s="10">
        <v>55</v>
      </c>
      <c r="LO23" s="10">
        <v>514</v>
      </c>
      <c r="LP23" s="10">
        <v>130</v>
      </c>
      <c r="LQ23" s="10">
        <v>3</v>
      </c>
      <c r="LR23" s="10">
        <v>5</v>
      </c>
      <c r="LS23" s="10">
        <v>3</v>
      </c>
      <c r="LT23" s="10">
        <v>13</v>
      </c>
      <c r="LU23" s="10">
        <v>40</v>
      </c>
      <c r="LV23" s="10">
        <v>4</v>
      </c>
      <c r="LW23" s="10">
        <v>36</v>
      </c>
      <c r="LX23" s="10">
        <v>0</v>
      </c>
      <c r="LY23" s="10">
        <v>0</v>
      </c>
      <c r="LZ23" s="10">
        <v>38</v>
      </c>
      <c r="MA23" s="10">
        <v>2</v>
      </c>
      <c r="MB23" s="10">
        <v>29</v>
      </c>
      <c r="MC23" s="10">
        <v>7</v>
      </c>
      <c r="MD23" s="10">
        <v>0</v>
      </c>
      <c r="ME23" s="10">
        <v>1</v>
      </c>
      <c r="MF23" s="10">
        <v>0</v>
      </c>
      <c r="MG23" s="10">
        <v>3</v>
      </c>
      <c r="MH23" s="10">
        <v>934</v>
      </c>
      <c r="MI23" s="10">
        <v>69</v>
      </c>
      <c r="MJ23" s="10">
        <v>863</v>
      </c>
      <c r="MK23" s="10">
        <v>2</v>
      </c>
      <c r="ML23" s="10">
        <v>0</v>
      </c>
      <c r="MM23" s="10">
        <v>851</v>
      </c>
      <c r="MN23" s="10">
        <v>83</v>
      </c>
      <c r="MO23" s="10">
        <v>703</v>
      </c>
      <c r="MP23" s="10">
        <v>192</v>
      </c>
      <c r="MQ23" s="10">
        <v>3</v>
      </c>
      <c r="MR23" s="10">
        <v>8</v>
      </c>
      <c r="MS23" s="10">
        <v>4</v>
      </c>
      <c r="MT23" s="10">
        <v>24</v>
      </c>
      <c r="MU23" s="10">
        <v>51</v>
      </c>
      <c r="MV23" s="10">
        <v>2</v>
      </c>
      <c r="MW23" s="10">
        <v>49</v>
      </c>
      <c r="MX23" s="10">
        <v>0</v>
      </c>
      <c r="MY23" s="10">
        <v>0</v>
      </c>
      <c r="MZ23" s="10">
        <v>49</v>
      </c>
      <c r="NA23" s="10">
        <v>2</v>
      </c>
      <c r="NB23" s="10">
        <v>45</v>
      </c>
      <c r="NC23" s="10">
        <v>3</v>
      </c>
      <c r="ND23" s="10">
        <v>0</v>
      </c>
      <c r="NE23" s="10">
        <v>3</v>
      </c>
      <c r="NF23" s="10">
        <v>0</v>
      </c>
      <c r="NG23" s="10">
        <v>0</v>
      </c>
      <c r="NH23" s="10">
        <v>465</v>
      </c>
      <c r="NI23" s="10">
        <v>189</v>
      </c>
      <c r="NJ23" s="10">
        <v>261</v>
      </c>
      <c r="NK23" s="10">
        <v>12</v>
      </c>
      <c r="NL23" s="10">
        <v>3</v>
      </c>
      <c r="NM23" s="10">
        <v>326</v>
      </c>
      <c r="NN23" s="10">
        <v>139</v>
      </c>
      <c r="NO23" s="10">
        <v>253</v>
      </c>
      <c r="NP23" s="10">
        <v>153</v>
      </c>
      <c r="NQ23" s="10">
        <v>5</v>
      </c>
      <c r="NR23" s="10">
        <v>2</v>
      </c>
      <c r="NS23" s="10">
        <v>0</v>
      </c>
      <c r="NT23" s="10">
        <v>52</v>
      </c>
      <c r="NU23" s="10">
        <v>262</v>
      </c>
      <c r="NV23" s="10">
        <v>110</v>
      </c>
      <c r="NW23" s="10">
        <v>139</v>
      </c>
      <c r="NX23" s="10">
        <v>11</v>
      </c>
      <c r="NY23" s="10">
        <v>2</v>
      </c>
      <c r="NZ23" s="10">
        <v>198</v>
      </c>
      <c r="OA23" s="10">
        <v>64</v>
      </c>
      <c r="OB23" s="10">
        <v>131</v>
      </c>
      <c r="OC23" s="10">
        <v>101</v>
      </c>
      <c r="OD23" s="10">
        <v>2</v>
      </c>
      <c r="OE23" s="10">
        <v>1</v>
      </c>
      <c r="OF23" s="10">
        <v>0</v>
      </c>
      <c r="OG23" s="10">
        <v>27</v>
      </c>
      <c r="OH23" s="10">
        <v>111</v>
      </c>
      <c r="OI23" s="10">
        <v>42</v>
      </c>
      <c r="OJ23" s="10">
        <v>69</v>
      </c>
      <c r="OK23" s="10">
        <v>0</v>
      </c>
      <c r="OL23" s="10">
        <v>0</v>
      </c>
      <c r="OM23" s="10">
        <v>69</v>
      </c>
      <c r="ON23" s="10">
        <v>42</v>
      </c>
      <c r="OO23" s="10">
        <v>56</v>
      </c>
      <c r="OP23" s="10">
        <v>34</v>
      </c>
      <c r="OQ23" s="10">
        <v>3</v>
      </c>
      <c r="OR23" s="10">
        <v>1</v>
      </c>
      <c r="OS23" s="10">
        <v>0</v>
      </c>
      <c r="OT23" s="10">
        <v>17</v>
      </c>
      <c r="OU23" s="10">
        <v>0</v>
      </c>
      <c r="OV23" s="10">
        <v>0</v>
      </c>
      <c r="OW23" s="10">
        <v>0</v>
      </c>
      <c r="OX23" s="10">
        <v>0</v>
      </c>
      <c r="OY23" s="10">
        <v>0</v>
      </c>
      <c r="OZ23" s="10">
        <v>0</v>
      </c>
      <c r="PA23" s="10">
        <v>0</v>
      </c>
      <c r="PB23" s="10">
        <v>0</v>
      </c>
      <c r="PC23" s="10">
        <v>0</v>
      </c>
      <c r="PD23" s="10">
        <v>0</v>
      </c>
      <c r="PE23" s="10">
        <v>0</v>
      </c>
      <c r="PF23" s="10">
        <v>0</v>
      </c>
      <c r="PG23" s="10">
        <v>0</v>
      </c>
      <c r="PH23" s="10">
        <v>373</v>
      </c>
      <c r="PI23" s="10">
        <v>152</v>
      </c>
      <c r="PJ23" s="10">
        <v>208</v>
      </c>
      <c r="PK23" s="10">
        <v>11</v>
      </c>
      <c r="PL23" s="10">
        <v>2</v>
      </c>
      <c r="PM23" s="10">
        <v>267</v>
      </c>
      <c r="PN23" s="10">
        <v>106</v>
      </c>
      <c r="PO23" s="10">
        <v>187</v>
      </c>
      <c r="PP23" s="10">
        <v>135</v>
      </c>
      <c r="PQ23" s="10">
        <v>5</v>
      </c>
      <c r="PR23" s="10">
        <v>2</v>
      </c>
      <c r="PS23" s="10">
        <v>0</v>
      </c>
      <c r="PT23" s="10">
        <v>44</v>
      </c>
      <c r="PU23" s="10">
        <v>92</v>
      </c>
      <c r="PV23" s="10">
        <v>37</v>
      </c>
      <c r="PW23" s="10">
        <v>53</v>
      </c>
      <c r="PX23" s="10">
        <v>1</v>
      </c>
      <c r="PY23" s="10">
        <v>1</v>
      </c>
      <c r="PZ23" s="10">
        <v>59</v>
      </c>
      <c r="QA23" s="10">
        <v>33</v>
      </c>
      <c r="QB23" s="10">
        <v>66</v>
      </c>
      <c r="QC23" s="10">
        <v>18</v>
      </c>
      <c r="QD23" s="10">
        <v>0</v>
      </c>
      <c r="QE23" s="10">
        <v>0</v>
      </c>
      <c r="QF23" s="10">
        <v>0</v>
      </c>
      <c r="QG23" s="10">
        <v>8</v>
      </c>
      <c r="QH23" s="10">
        <v>3</v>
      </c>
      <c r="QI23" s="10">
        <v>2</v>
      </c>
      <c r="QJ23" s="10">
        <v>0</v>
      </c>
      <c r="QK23" s="10">
        <v>0</v>
      </c>
      <c r="QL23" s="10">
        <v>2</v>
      </c>
      <c r="QM23" s="10">
        <v>1</v>
      </c>
      <c r="QN23" s="10">
        <v>462</v>
      </c>
      <c r="QO23" s="10">
        <v>260</v>
      </c>
      <c r="QP23" s="10">
        <v>111</v>
      </c>
      <c r="QQ23" s="10">
        <v>0</v>
      </c>
      <c r="QR23" s="10">
        <v>371</v>
      </c>
      <c r="QS23" s="10">
        <v>91</v>
      </c>
      <c r="QT23" s="10">
        <v>615</v>
      </c>
      <c r="QU23" s="10">
        <v>567</v>
      </c>
      <c r="QV23" s="10">
        <v>48</v>
      </c>
      <c r="QW23" s="10">
        <v>0</v>
      </c>
      <c r="QX23" s="10">
        <v>0</v>
      </c>
      <c r="QY23" s="10">
        <v>308</v>
      </c>
      <c r="QZ23" s="10">
        <v>307</v>
      </c>
      <c r="RA23" s="10">
        <v>290</v>
      </c>
      <c r="RB23" s="10">
        <v>231</v>
      </c>
      <c r="RC23" s="10">
        <v>1</v>
      </c>
      <c r="RD23" s="10">
        <v>0</v>
      </c>
      <c r="RE23" s="10">
        <v>0</v>
      </c>
      <c r="RF23" s="10">
        <v>93</v>
      </c>
      <c r="RG23" s="10">
        <v>551</v>
      </c>
      <c r="RH23" s="10">
        <v>504</v>
      </c>
      <c r="RI23" s="10">
        <v>47</v>
      </c>
      <c r="RJ23" s="10">
        <v>0</v>
      </c>
      <c r="RK23" s="10">
        <v>0</v>
      </c>
      <c r="RL23" s="10">
        <v>278</v>
      </c>
      <c r="RM23" s="10">
        <v>273</v>
      </c>
      <c r="RN23" s="10">
        <v>259</v>
      </c>
      <c r="RO23" s="10">
        <v>209</v>
      </c>
      <c r="RP23" s="10">
        <v>1</v>
      </c>
      <c r="RQ23" s="10">
        <v>0</v>
      </c>
      <c r="RR23" s="10">
        <v>0</v>
      </c>
      <c r="RS23" s="10">
        <v>82</v>
      </c>
      <c r="RT23" s="10">
        <v>64</v>
      </c>
      <c r="RU23" s="10">
        <v>63</v>
      </c>
      <c r="RV23" s="10">
        <v>1</v>
      </c>
      <c r="RW23" s="10">
        <v>0</v>
      </c>
      <c r="RX23" s="10">
        <v>0</v>
      </c>
      <c r="RY23" s="10">
        <v>30</v>
      </c>
      <c r="RZ23" s="10">
        <v>34</v>
      </c>
      <c r="SA23" s="10">
        <v>31</v>
      </c>
      <c r="SB23" s="10">
        <v>22</v>
      </c>
      <c r="SC23" s="10">
        <v>0</v>
      </c>
      <c r="SD23" s="10">
        <v>0</v>
      </c>
      <c r="SE23" s="10">
        <v>0</v>
      </c>
      <c r="SF23" s="10">
        <v>11</v>
      </c>
      <c r="SG23" s="10">
        <v>615</v>
      </c>
      <c r="SH23" s="10">
        <v>567</v>
      </c>
      <c r="SI23" s="10">
        <v>48</v>
      </c>
      <c r="SJ23" s="10">
        <v>0</v>
      </c>
      <c r="SK23" s="10">
        <v>0</v>
      </c>
      <c r="SL23" s="10">
        <v>308</v>
      </c>
      <c r="SM23" s="10">
        <v>307</v>
      </c>
      <c r="SN23" s="10">
        <v>290</v>
      </c>
      <c r="SO23" s="10">
        <v>231</v>
      </c>
      <c r="SP23" s="10">
        <v>1</v>
      </c>
      <c r="SQ23" s="10">
        <v>0</v>
      </c>
      <c r="SR23" s="10">
        <v>0</v>
      </c>
      <c r="SS23" s="10">
        <v>93</v>
      </c>
      <c r="ST23" s="10">
        <v>0</v>
      </c>
      <c r="SU23" s="10">
        <v>0</v>
      </c>
      <c r="SV23" s="10">
        <v>0</v>
      </c>
      <c r="SW23" s="10">
        <v>0</v>
      </c>
      <c r="SX23" s="10">
        <v>0</v>
      </c>
      <c r="SY23" s="10">
        <v>0</v>
      </c>
      <c r="SZ23" s="10">
        <v>0</v>
      </c>
      <c r="TA23" s="10">
        <v>0</v>
      </c>
      <c r="TB23" s="10">
        <v>0</v>
      </c>
      <c r="TC23" s="10">
        <v>0</v>
      </c>
      <c r="TD23" s="10">
        <v>0</v>
      </c>
      <c r="TE23" s="10">
        <v>0</v>
      </c>
      <c r="TF23" s="10">
        <v>0</v>
      </c>
      <c r="TG23" s="10">
        <v>20</v>
      </c>
      <c r="TH23" s="10">
        <v>18</v>
      </c>
      <c r="TI23" s="10">
        <v>2</v>
      </c>
      <c r="TJ23" s="10">
        <v>20</v>
      </c>
      <c r="TK23" s="10">
        <v>0</v>
      </c>
      <c r="TL23" s="10">
        <v>595</v>
      </c>
      <c r="TM23" s="10">
        <v>533</v>
      </c>
      <c r="TN23" s="10">
        <v>62</v>
      </c>
      <c r="TO23" s="10">
        <v>595</v>
      </c>
      <c r="TP23" s="10">
        <v>0</v>
      </c>
      <c r="TQ23" s="10">
        <v>896</v>
      </c>
      <c r="TR23" s="10">
        <v>805</v>
      </c>
      <c r="TS23" s="10">
        <v>91</v>
      </c>
      <c r="TT23" s="10">
        <v>896</v>
      </c>
      <c r="TU23" s="10">
        <v>0</v>
      </c>
    </row>
    <row r="24" spans="1:541" x14ac:dyDescent="0.25">
      <c r="A24" s="4" t="s">
        <v>40</v>
      </c>
      <c r="B24" s="10">
        <v>16</v>
      </c>
      <c r="C24" s="10">
        <v>7144</v>
      </c>
      <c r="D24" s="10">
        <v>1399</v>
      </c>
      <c r="E24" s="10">
        <v>397</v>
      </c>
      <c r="F24" s="10">
        <v>5348</v>
      </c>
      <c r="G24" s="10">
        <v>2643</v>
      </c>
      <c r="H24" s="10">
        <v>4476</v>
      </c>
      <c r="I24" s="10">
        <v>23</v>
      </c>
      <c r="J24" s="10">
        <v>2</v>
      </c>
      <c r="K24" s="10">
        <v>6756</v>
      </c>
      <c r="L24" s="10">
        <v>388</v>
      </c>
      <c r="M24" s="10">
        <v>2602</v>
      </c>
      <c r="N24" s="10">
        <v>4166</v>
      </c>
      <c r="O24" s="10">
        <v>41</v>
      </c>
      <c r="P24" s="10">
        <v>51</v>
      </c>
      <c r="Q24" s="10">
        <v>24</v>
      </c>
      <c r="R24" s="10">
        <v>260</v>
      </c>
      <c r="S24" s="10">
        <v>3603</v>
      </c>
      <c r="T24" s="10">
        <v>831</v>
      </c>
      <c r="U24" s="10">
        <v>189</v>
      </c>
      <c r="V24" s="10">
        <v>2583</v>
      </c>
      <c r="W24" s="10">
        <v>1516</v>
      </c>
      <c r="X24" s="10">
        <v>2080</v>
      </c>
      <c r="Y24" s="10">
        <v>7</v>
      </c>
      <c r="Z24" s="10">
        <v>0</v>
      </c>
      <c r="AA24" s="10">
        <v>3430</v>
      </c>
      <c r="AB24" s="10">
        <v>173</v>
      </c>
      <c r="AC24" s="10">
        <v>1169</v>
      </c>
      <c r="AD24" s="10">
        <v>2266</v>
      </c>
      <c r="AE24" s="10">
        <v>32</v>
      </c>
      <c r="AF24" s="10">
        <v>15</v>
      </c>
      <c r="AG24" s="10">
        <v>18</v>
      </c>
      <c r="AH24" s="10">
        <v>103</v>
      </c>
      <c r="AI24" s="10">
        <v>1700</v>
      </c>
      <c r="AJ24" s="10">
        <v>434</v>
      </c>
      <c r="AK24" s="10">
        <v>99</v>
      </c>
      <c r="AL24" s="10">
        <v>1167</v>
      </c>
      <c r="AM24" s="10">
        <v>561</v>
      </c>
      <c r="AN24" s="10">
        <v>1138</v>
      </c>
      <c r="AO24" s="10">
        <v>1</v>
      </c>
      <c r="AP24" s="10">
        <v>0</v>
      </c>
      <c r="AQ24" s="10">
        <v>1578</v>
      </c>
      <c r="AR24" s="10">
        <v>122</v>
      </c>
      <c r="AS24" s="10">
        <v>617</v>
      </c>
      <c r="AT24" s="10">
        <v>997</v>
      </c>
      <c r="AU24" s="10">
        <v>7</v>
      </c>
      <c r="AV24" s="10">
        <v>17</v>
      </c>
      <c r="AW24" s="10">
        <v>4</v>
      </c>
      <c r="AX24" s="10">
        <v>58</v>
      </c>
      <c r="AY24" s="10">
        <v>77</v>
      </c>
      <c r="AZ24" s="10">
        <v>0</v>
      </c>
      <c r="BA24" s="10">
        <v>1</v>
      </c>
      <c r="BB24" s="10">
        <v>76</v>
      </c>
      <c r="BC24" s="10">
        <v>35</v>
      </c>
      <c r="BD24" s="10">
        <v>42</v>
      </c>
      <c r="BE24" s="10">
        <v>0</v>
      </c>
      <c r="BF24" s="10">
        <v>0</v>
      </c>
      <c r="BG24" s="10">
        <v>74</v>
      </c>
      <c r="BH24" s="10">
        <v>3</v>
      </c>
      <c r="BI24" s="10">
        <v>33</v>
      </c>
      <c r="BJ24" s="10">
        <v>40</v>
      </c>
      <c r="BK24" s="10">
        <v>2</v>
      </c>
      <c r="BL24" s="10">
        <v>0</v>
      </c>
      <c r="BM24" s="10">
        <v>0</v>
      </c>
      <c r="BN24" s="10">
        <v>2</v>
      </c>
      <c r="BO24" s="10">
        <v>5380</v>
      </c>
      <c r="BP24" s="10">
        <v>1265</v>
      </c>
      <c r="BQ24" s="10">
        <v>289</v>
      </c>
      <c r="BR24" s="10">
        <v>3826</v>
      </c>
      <c r="BS24" s="10">
        <v>2112</v>
      </c>
      <c r="BT24" s="10">
        <v>3260</v>
      </c>
      <c r="BU24" s="10">
        <v>8</v>
      </c>
      <c r="BV24" s="10">
        <v>0</v>
      </c>
      <c r="BW24" s="10">
        <v>5082</v>
      </c>
      <c r="BX24" s="10">
        <v>298</v>
      </c>
      <c r="BY24" s="10">
        <v>1819</v>
      </c>
      <c r="BZ24" s="10">
        <v>3303</v>
      </c>
      <c r="CA24" s="10">
        <v>41</v>
      </c>
      <c r="CB24" s="10">
        <v>32</v>
      </c>
      <c r="CC24" s="10">
        <v>22</v>
      </c>
      <c r="CD24" s="10">
        <v>163</v>
      </c>
      <c r="CE24" s="10">
        <v>1764</v>
      </c>
      <c r="CF24" s="10">
        <v>134</v>
      </c>
      <c r="CG24" s="10">
        <v>108</v>
      </c>
      <c r="CH24" s="10">
        <v>1522</v>
      </c>
      <c r="CI24" s="10">
        <v>531</v>
      </c>
      <c r="CJ24" s="10">
        <v>1216</v>
      </c>
      <c r="CK24" s="10">
        <v>15</v>
      </c>
      <c r="CL24" s="10">
        <v>2</v>
      </c>
      <c r="CM24" s="10">
        <v>1674</v>
      </c>
      <c r="CN24" s="10">
        <v>90</v>
      </c>
      <c r="CO24" s="10">
        <v>783</v>
      </c>
      <c r="CP24" s="10">
        <v>863</v>
      </c>
      <c r="CQ24" s="10">
        <v>0</v>
      </c>
      <c r="CR24" s="10">
        <v>19</v>
      </c>
      <c r="CS24" s="10">
        <v>2</v>
      </c>
      <c r="CT24" s="10">
        <v>97</v>
      </c>
      <c r="CU24" s="10">
        <v>4914</v>
      </c>
      <c r="CV24" s="10">
        <v>9</v>
      </c>
      <c r="CW24" s="10">
        <v>267</v>
      </c>
      <c r="CX24" s="10">
        <v>4638</v>
      </c>
      <c r="CY24" s="10">
        <v>1263</v>
      </c>
      <c r="CZ24" s="10">
        <v>3629</v>
      </c>
      <c r="DA24" s="10">
        <v>20</v>
      </c>
      <c r="DB24" s="10">
        <v>2</v>
      </c>
      <c r="DC24" s="10">
        <v>4669</v>
      </c>
      <c r="DD24" s="10">
        <v>245</v>
      </c>
      <c r="DE24" s="10">
        <v>2037</v>
      </c>
      <c r="DF24" s="10">
        <v>2646</v>
      </c>
      <c r="DG24" s="10">
        <v>31</v>
      </c>
      <c r="DH24" s="10">
        <v>40</v>
      </c>
      <c r="DI24" s="10">
        <v>19</v>
      </c>
      <c r="DJ24" s="10">
        <v>141</v>
      </c>
      <c r="DK24" s="10">
        <v>2298</v>
      </c>
      <c r="DL24" s="10">
        <v>6</v>
      </c>
      <c r="DM24" s="10">
        <v>126</v>
      </c>
      <c r="DN24" s="10">
        <v>2166</v>
      </c>
      <c r="DO24" s="10">
        <v>690</v>
      </c>
      <c r="DP24" s="10">
        <v>1601</v>
      </c>
      <c r="DQ24" s="10">
        <v>7</v>
      </c>
      <c r="DR24" s="10">
        <v>0</v>
      </c>
      <c r="DS24" s="10">
        <v>2202</v>
      </c>
      <c r="DT24" s="10">
        <v>96</v>
      </c>
      <c r="DU24" s="10">
        <v>867</v>
      </c>
      <c r="DV24" s="10">
        <v>1329</v>
      </c>
      <c r="DW24" s="10">
        <v>27</v>
      </c>
      <c r="DX24" s="10">
        <v>14</v>
      </c>
      <c r="DY24" s="10">
        <v>13</v>
      </c>
      <c r="DZ24" s="10">
        <v>48</v>
      </c>
      <c r="EA24" s="10">
        <v>1007</v>
      </c>
      <c r="EB24" s="10">
        <v>0</v>
      </c>
      <c r="EC24" s="10">
        <v>48</v>
      </c>
      <c r="ED24" s="10">
        <v>959</v>
      </c>
      <c r="EE24" s="10">
        <v>137</v>
      </c>
      <c r="EF24" s="10">
        <v>870</v>
      </c>
      <c r="EG24" s="10">
        <v>0</v>
      </c>
      <c r="EH24" s="10">
        <v>0</v>
      </c>
      <c r="EI24" s="10">
        <v>944</v>
      </c>
      <c r="EJ24" s="10">
        <v>63</v>
      </c>
      <c r="EK24" s="10">
        <v>425</v>
      </c>
      <c r="EL24" s="10">
        <v>562</v>
      </c>
      <c r="EM24" s="10">
        <v>2</v>
      </c>
      <c r="EN24" s="10">
        <v>7</v>
      </c>
      <c r="EO24" s="10">
        <v>4</v>
      </c>
      <c r="EP24" s="10">
        <v>7</v>
      </c>
      <c r="EQ24" s="10">
        <v>77</v>
      </c>
      <c r="ER24" s="10">
        <v>0</v>
      </c>
      <c r="ES24" s="10">
        <v>1</v>
      </c>
      <c r="ET24" s="10">
        <v>76</v>
      </c>
      <c r="EU24" s="10">
        <v>35</v>
      </c>
      <c r="EV24" s="10">
        <v>42</v>
      </c>
      <c r="EW24" s="10">
        <v>0</v>
      </c>
      <c r="EX24" s="10">
        <v>0</v>
      </c>
      <c r="EY24" s="10">
        <v>74</v>
      </c>
      <c r="EZ24" s="10">
        <v>3</v>
      </c>
      <c r="FA24" s="10">
        <v>33</v>
      </c>
      <c r="FB24" s="10">
        <v>40</v>
      </c>
      <c r="FC24" s="10">
        <v>2</v>
      </c>
      <c r="FD24" s="10">
        <v>0</v>
      </c>
      <c r="FE24" s="10">
        <v>0</v>
      </c>
      <c r="FF24" s="10">
        <v>2</v>
      </c>
      <c r="FG24" s="10">
        <v>3382</v>
      </c>
      <c r="FH24" s="10">
        <v>6</v>
      </c>
      <c r="FI24" s="10">
        <v>175</v>
      </c>
      <c r="FJ24" s="10">
        <v>3201</v>
      </c>
      <c r="FK24" s="10">
        <v>862</v>
      </c>
      <c r="FL24" s="10">
        <v>2513</v>
      </c>
      <c r="FM24" s="10">
        <v>7</v>
      </c>
      <c r="FN24" s="10">
        <v>0</v>
      </c>
      <c r="FO24" s="10">
        <v>3220</v>
      </c>
      <c r="FP24" s="10">
        <v>162</v>
      </c>
      <c r="FQ24" s="10">
        <v>1325</v>
      </c>
      <c r="FR24" s="10">
        <v>1931</v>
      </c>
      <c r="FS24" s="10">
        <v>31</v>
      </c>
      <c r="FT24" s="10">
        <v>21</v>
      </c>
      <c r="FU24" s="10">
        <v>17</v>
      </c>
      <c r="FV24" s="10">
        <v>57</v>
      </c>
      <c r="FW24" s="10">
        <v>1532</v>
      </c>
      <c r="FX24" s="10">
        <v>3</v>
      </c>
      <c r="FY24" s="10">
        <v>92</v>
      </c>
      <c r="FZ24" s="10">
        <v>1437</v>
      </c>
      <c r="GA24" s="10">
        <v>401</v>
      </c>
      <c r="GB24" s="10">
        <v>1116</v>
      </c>
      <c r="GC24" s="10">
        <v>13</v>
      </c>
      <c r="GD24" s="10">
        <v>2</v>
      </c>
      <c r="GE24" s="10">
        <v>1449</v>
      </c>
      <c r="GF24" s="10">
        <v>83</v>
      </c>
      <c r="GG24" s="10">
        <v>712</v>
      </c>
      <c r="GH24" s="10">
        <v>715</v>
      </c>
      <c r="GI24" s="10">
        <v>0</v>
      </c>
      <c r="GJ24" s="10">
        <v>19</v>
      </c>
      <c r="GK24" s="10">
        <v>2</v>
      </c>
      <c r="GL24" s="10">
        <v>84</v>
      </c>
      <c r="GM24" s="10">
        <v>2230</v>
      </c>
      <c r="GN24" s="10">
        <v>1390</v>
      </c>
      <c r="GO24" s="10">
        <v>130</v>
      </c>
      <c r="GP24" s="10">
        <v>710</v>
      </c>
      <c r="GQ24" s="10">
        <v>1380</v>
      </c>
      <c r="GR24" s="10">
        <v>847</v>
      </c>
      <c r="GS24" s="10">
        <v>3</v>
      </c>
      <c r="GT24" s="10">
        <v>0</v>
      </c>
      <c r="GU24" s="10">
        <v>2087</v>
      </c>
      <c r="GV24" s="10">
        <v>143</v>
      </c>
      <c r="GW24" s="10">
        <v>565</v>
      </c>
      <c r="GX24" s="10">
        <v>1520</v>
      </c>
      <c r="GY24" s="10">
        <v>10</v>
      </c>
      <c r="GZ24" s="10">
        <v>11</v>
      </c>
      <c r="HA24" s="10">
        <v>5</v>
      </c>
      <c r="HB24" s="10">
        <v>119</v>
      </c>
      <c r="HC24" s="10">
        <v>1305</v>
      </c>
      <c r="HD24" s="10">
        <v>825</v>
      </c>
      <c r="HE24" s="10">
        <v>63</v>
      </c>
      <c r="HF24" s="10">
        <v>417</v>
      </c>
      <c r="HG24" s="10">
        <v>826</v>
      </c>
      <c r="HH24" s="10">
        <v>479</v>
      </c>
      <c r="HI24" s="10">
        <v>0</v>
      </c>
      <c r="HJ24" s="10">
        <v>0</v>
      </c>
      <c r="HK24" s="10">
        <v>1228</v>
      </c>
      <c r="HL24" s="10">
        <v>77</v>
      </c>
      <c r="HM24" s="10">
        <v>302</v>
      </c>
      <c r="HN24" s="10">
        <v>937</v>
      </c>
      <c r="HO24" s="10">
        <v>5</v>
      </c>
      <c r="HP24" s="10">
        <v>1</v>
      </c>
      <c r="HQ24" s="10">
        <v>5</v>
      </c>
      <c r="HR24" s="10">
        <v>55</v>
      </c>
      <c r="HS24" s="10">
        <v>693</v>
      </c>
      <c r="HT24" s="10">
        <v>434</v>
      </c>
      <c r="HU24" s="10">
        <v>51</v>
      </c>
      <c r="HV24" s="10">
        <v>208</v>
      </c>
      <c r="HW24" s="10">
        <v>424</v>
      </c>
      <c r="HX24" s="10">
        <v>268</v>
      </c>
      <c r="HY24" s="10">
        <v>1</v>
      </c>
      <c r="HZ24" s="10">
        <v>0</v>
      </c>
      <c r="IA24" s="10">
        <v>634</v>
      </c>
      <c r="IB24" s="10">
        <v>59</v>
      </c>
      <c r="IC24" s="10">
        <v>192</v>
      </c>
      <c r="ID24" s="10">
        <v>435</v>
      </c>
      <c r="IE24" s="10">
        <v>5</v>
      </c>
      <c r="IF24" s="10">
        <v>10</v>
      </c>
      <c r="IG24" s="10">
        <v>0</v>
      </c>
      <c r="IH24" s="10">
        <v>51</v>
      </c>
      <c r="II24" s="10">
        <v>1998</v>
      </c>
      <c r="IJ24" s="10">
        <v>1259</v>
      </c>
      <c r="IK24" s="10">
        <v>114</v>
      </c>
      <c r="IL24" s="10">
        <v>625</v>
      </c>
      <c r="IM24" s="10">
        <v>1250</v>
      </c>
      <c r="IN24" s="10">
        <v>747</v>
      </c>
      <c r="IO24" s="10">
        <v>1</v>
      </c>
      <c r="IP24" s="10">
        <v>0</v>
      </c>
      <c r="IQ24" s="10">
        <v>1862</v>
      </c>
      <c r="IR24" s="10">
        <v>136</v>
      </c>
      <c r="IS24" s="10">
        <v>494</v>
      </c>
      <c r="IT24" s="10">
        <v>1372</v>
      </c>
      <c r="IU24" s="10">
        <v>10</v>
      </c>
      <c r="IV24" s="10">
        <v>11</v>
      </c>
      <c r="IW24" s="10">
        <v>5</v>
      </c>
      <c r="IX24" s="10">
        <v>106</v>
      </c>
      <c r="IY24" s="10">
        <v>232</v>
      </c>
      <c r="IZ24" s="10">
        <v>131</v>
      </c>
      <c r="JA24" s="10">
        <v>16</v>
      </c>
      <c r="JB24" s="10">
        <v>85</v>
      </c>
      <c r="JC24" s="10">
        <v>130</v>
      </c>
      <c r="JD24" s="10">
        <v>100</v>
      </c>
      <c r="JE24" s="10">
        <v>2</v>
      </c>
      <c r="JF24" s="10">
        <v>0</v>
      </c>
      <c r="JG24" s="10">
        <v>225</v>
      </c>
      <c r="JH24" s="10">
        <v>7</v>
      </c>
      <c r="JI24" s="10">
        <v>71</v>
      </c>
      <c r="JJ24" s="10">
        <v>148</v>
      </c>
      <c r="JK24" s="10">
        <v>0</v>
      </c>
      <c r="JL24" s="10">
        <v>0</v>
      </c>
      <c r="JM24" s="10">
        <v>0</v>
      </c>
      <c r="JN24" s="10">
        <v>13</v>
      </c>
      <c r="JO24" s="10">
        <v>699</v>
      </c>
      <c r="JP24" s="10">
        <v>415</v>
      </c>
      <c r="JQ24" s="10">
        <v>225</v>
      </c>
      <c r="JR24" s="10">
        <v>640</v>
      </c>
      <c r="JS24" s="10">
        <v>59</v>
      </c>
      <c r="JT24" s="10">
        <v>1409</v>
      </c>
      <c r="JU24" s="10">
        <v>677</v>
      </c>
      <c r="JV24" s="10">
        <v>43</v>
      </c>
      <c r="JW24" s="10">
        <v>720</v>
      </c>
      <c r="JX24" s="10">
        <v>689</v>
      </c>
      <c r="JY24" s="10">
        <v>1259</v>
      </c>
      <c r="JZ24" s="10">
        <v>565</v>
      </c>
      <c r="KA24" s="10">
        <v>43</v>
      </c>
      <c r="KB24" s="10">
        <v>608</v>
      </c>
      <c r="KC24" s="10">
        <v>651</v>
      </c>
      <c r="KD24" s="10">
        <v>150</v>
      </c>
      <c r="KE24" s="10">
        <v>112</v>
      </c>
      <c r="KF24" s="10">
        <v>112</v>
      </c>
      <c r="KG24" s="10">
        <v>38</v>
      </c>
      <c r="KH24" s="10">
        <v>574</v>
      </c>
      <c r="KI24" s="10">
        <v>30</v>
      </c>
      <c r="KJ24" s="10">
        <v>544</v>
      </c>
      <c r="KK24" s="10">
        <v>0</v>
      </c>
      <c r="KL24" s="10">
        <v>0</v>
      </c>
      <c r="KM24" s="10">
        <v>557</v>
      </c>
      <c r="KN24" s="10">
        <v>17</v>
      </c>
      <c r="KO24" s="10">
        <v>208</v>
      </c>
      <c r="KP24" s="10">
        <v>347</v>
      </c>
      <c r="KQ24" s="10">
        <v>1</v>
      </c>
      <c r="KR24" s="10">
        <v>7</v>
      </c>
      <c r="KS24" s="10">
        <v>0</v>
      </c>
      <c r="KT24" s="10">
        <v>11</v>
      </c>
      <c r="KU24" s="10">
        <v>170</v>
      </c>
      <c r="KV24" s="10">
        <v>13</v>
      </c>
      <c r="KW24" s="10">
        <v>157</v>
      </c>
      <c r="KX24" s="10">
        <v>0</v>
      </c>
      <c r="KY24" s="10">
        <v>0</v>
      </c>
      <c r="KZ24" s="10">
        <v>162</v>
      </c>
      <c r="LA24" s="10">
        <v>8</v>
      </c>
      <c r="LB24" s="10">
        <v>56</v>
      </c>
      <c r="LC24" s="10">
        <v>107</v>
      </c>
      <c r="LD24" s="10">
        <v>1</v>
      </c>
      <c r="LE24" s="10">
        <v>1</v>
      </c>
      <c r="LF24" s="10">
        <v>0</v>
      </c>
      <c r="LG24" s="10">
        <v>5</v>
      </c>
      <c r="LH24" s="10">
        <v>286</v>
      </c>
      <c r="LI24" s="10">
        <v>8</v>
      </c>
      <c r="LJ24" s="10">
        <v>278</v>
      </c>
      <c r="LK24" s="10">
        <v>0</v>
      </c>
      <c r="LL24" s="10">
        <v>0</v>
      </c>
      <c r="LM24" s="10">
        <v>278</v>
      </c>
      <c r="LN24" s="10">
        <v>8</v>
      </c>
      <c r="LO24" s="10">
        <v>108</v>
      </c>
      <c r="LP24" s="10">
        <v>170</v>
      </c>
      <c r="LQ24" s="10">
        <v>0</v>
      </c>
      <c r="LR24" s="10">
        <v>5</v>
      </c>
      <c r="LS24" s="10">
        <v>0</v>
      </c>
      <c r="LT24" s="10">
        <v>3</v>
      </c>
      <c r="LU24" s="10">
        <v>14</v>
      </c>
      <c r="LV24" s="10">
        <v>1</v>
      </c>
      <c r="LW24" s="10">
        <v>13</v>
      </c>
      <c r="LX24" s="10">
        <v>0</v>
      </c>
      <c r="LY24" s="10">
        <v>0</v>
      </c>
      <c r="LZ24" s="10">
        <v>14</v>
      </c>
      <c r="MA24" s="10">
        <v>0</v>
      </c>
      <c r="MB24" s="10">
        <v>5</v>
      </c>
      <c r="MC24" s="10">
        <v>9</v>
      </c>
      <c r="MD24" s="10">
        <v>0</v>
      </c>
      <c r="ME24" s="10">
        <v>0</v>
      </c>
      <c r="MF24" s="10">
        <v>0</v>
      </c>
      <c r="MG24" s="10">
        <v>0</v>
      </c>
      <c r="MH24" s="10">
        <v>470</v>
      </c>
      <c r="MI24" s="10">
        <v>22</v>
      </c>
      <c r="MJ24" s="10">
        <v>448</v>
      </c>
      <c r="MK24" s="10">
        <v>0</v>
      </c>
      <c r="ML24" s="10">
        <v>0</v>
      </c>
      <c r="MM24" s="10">
        <v>454</v>
      </c>
      <c r="MN24" s="10">
        <v>16</v>
      </c>
      <c r="MO24" s="10">
        <v>169</v>
      </c>
      <c r="MP24" s="10">
        <v>286</v>
      </c>
      <c r="MQ24" s="10">
        <v>1</v>
      </c>
      <c r="MR24" s="10">
        <v>6</v>
      </c>
      <c r="MS24" s="10">
        <v>0</v>
      </c>
      <c r="MT24" s="10">
        <v>8</v>
      </c>
      <c r="MU24" s="10">
        <v>104</v>
      </c>
      <c r="MV24" s="10">
        <v>8</v>
      </c>
      <c r="MW24" s="10">
        <v>96</v>
      </c>
      <c r="MX24" s="10">
        <v>0</v>
      </c>
      <c r="MY24" s="10">
        <v>0</v>
      </c>
      <c r="MZ24" s="10">
        <v>103</v>
      </c>
      <c r="NA24" s="10">
        <v>1</v>
      </c>
      <c r="NB24" s="10">
        <v>39</v>
      </c>
      <c r="NC24" s="10">
        <v>61</v>
      </c>
      <c r="ND24" s="10">
        <v>0</v>
      </c>
      <c r="NE24" s="10">
        <v>1</v>
      </c>
      <c r="NF24" s="10">
        <v>0</v>
      </c>
      <c r="NG24" s="10">
        <v>3</v>
      </c>
      <c r="NH24" s="10">
        <v>267</v>
      </c>
      <c r="NI24" s="10">
        <v>91</v>
      </c>
      <c r="NJ24" s="10">
        <v>175</v>
      </c>
      <c r="NK24" s="10">
        <v>1</v>
      </c>
      <c r="NL24" s="10">
        <v>0</v>
      </c>
      <c r="NM24" s="10">
        <v>254</v>
      </c>
      <c r="NN24" s="10">
        <v>13</v>
      </c>
      <c r="NO24" s="10">
        <v>100</v>
      </c>
      <c r="NP24" s="10">
        <v>159</v>
      </c>
      <c r="NQ24" s="10">
        <v>0</v>
      </c>
      <c r="NR24" s="10">
        <v>0</v>
      </c>
      <c r="NS24" s="10">
        <v>1</v>
      </c>
      <c r="NT24" s="10">
        <v>7</v>
      </c>
      <c r="NU24" s="10">
        <v>130</v>
      </c>
      <c r="NV24" s="10">
        <v>51</v>
      </c>
      <c r="NW24" s="10">
        <v>79</v>
      </c>
      <c r="NX24" s="10">
        <v>0</v>
      </c>
      <c r="NY24" s="10">
        <v>0</v>
      </c>
      <c r="NZ24" s="10">
        <v>122</v>
      </c>
      <c r="OA24" s="10">
        <v>8</v>
      </c>
      <c r="OB24" s="10">
        <v>40</v>
      </c>
      <c r="OC24" s="10">
        <v>86</v>
      </c>
      <c r="OD24" s="10">
        <v>0</v>
      </c>
      <c r="OE24" s="10">
        <v>0</v>
      </c>
      <c r="OF24" s="10">
        <v>1</v>
      </c>
      <c r="OG24" s="10">
        <v>3</v>
      </c>
      <c r="OH24" s="10">
        <v>44</v>
      </c>
      <c r="OI24" s="10">
        <v>10</v>
      </c>
      <c r="OJ24" s="10">
        <v>34</v>
      </c>
      <c r="OK24" s="10">
        <v>0</v>
      </c>
      <c r="OL24" s="10">
        <v>0</v>
      </c>
      <c r="OM24" s="10">
        <v>43</v>
      </c>
      <c r="ON24" s="10">
        <v>1</v>
      </c>
      <c r="OO24" s="10">
        <v>10</v>
      </c>
      <c r="OP24" s="10">
        <v>34</v>
      </c>
      <c r="OQ24" s="10">
        <v>0</v>
      </c>
      <c r="OR24" s="10">
        <v>0</v>
      </c>
      <c r="OS24" s="10">
        <v>0</v>
      </c>
      <c r="OT24" s="10">
        <v>0</v>
      </c>
      <c r="OU24" s="10">
        <v>1</v>
      </c>
      <c r="OV24" s="10">
        <v>0</v>
      </c>
      <c r="OW24" s="10">
        <v>1</v>
      </c>
      <c r="OX24" s="10">
        <v>0</v>
      </c>
      <c r="OY24" s="10">
        <v>0</v>
      </c>
      <c r="OZ24" s="10">
        <v>1</v>
      </c>
      <c r="PA24" s="10">
        <v>0</v>
      </c>
      <c r="PB24" s="10">
        <v>1</v>
      </c>
      <c r="PC24" s="10">
        <v>0</v>
      </c>
      <c r="PD24" s="10">
        <v>0</v>
      </c>
      <c r="PE24" s="10">
        <v>0</v>
      </c>
      <c r="PF24" s="10">
        <v>0</v>
      </c>
      <c r="PG24" s="10">
        <v>0</v>
      </c>
      <c r="PH24" s="10">
        <v>175</v>
      </c>
      <c r="PI24" s="10">
        <v>61</v>
      </c>
      <c r="PJ24" s="10">
        <v>114</v>
      </c>
      <c r="PK24" s="10">
        <v>0</v>
      </c>
      <c r="PL24" s="10">
        <v>0</v>
      </c>
      <c r="PM24" s="10">
        <v>166</v>
      </c>
      <c r="PN24" s="10">
        <v>9</v>
      </c>
      <c r="PO24" s="10">
        <v>51</v>
      </c>
      <c r="PP24" s="10">
        <v>120</v>
      </c>
      <c r="PQ24" s="10">
        <v>0</v>
      </c>
      <c r="PR24" s="10">
        <v>0</v>
      </c>
      <c r="PS24" s="10">
        <v>1</v>
      </c>
      <c r="PT24" s="10">
        <v>3</v>
      </c>
      <c r="PU24" s="10">
        <v>92</v>
      </c>
      <c r="PV24" s="10">
        <v>30</v>
      </c>
      <c r="PW24" s="10">
        <v>61</v>
      </c>
      <c r="PX24" s="10">
        <v>1</v>
      </c>
      <c r="PY24" s="10">
        <v>0</v>
      </c>
      <c r="PZ24" s="10">
        <v>88</v>
      </c>
      <c r="QA24" s="10">
        <v>4</v>
      </c>
      <c r="QB24" s="10">
        <v>49</v>
      </c>
      <c r="QC24" s="10">
        <v>39</v>
      </c>
      <c r="QD24" s="10">
        <v>0</v>
      </c>
      <c r="QE24" s="10">
        <v>0</v>
      </c>
      <c r="QF24" s="10">
        <v>0</v>
      </c>
      <c r="QG24" s="10">
        <v>4</v>
      </c>
      <c r="QH24" s="10">
        <v>9</v>
      </c>
      <c r="QI24" s="10">
        <v>6</v>
      </c>
      <c r="QJ24" s="10">
        <v>0</v>
      </c>
      <c r="QK24" s="10">
        <v>0</v>
      </c>
      <c r="QL24" s="10">
        <v>6</v>
      </c>
      <c r="QM24" s="10">
        <v>3</v>
      </c>
      <c r="QN24" s="10">
        <v>258</v>
      </c>
      <c r="QO24" s="10">
        <v>124</v>
      </c>
      <c r="QP24" s="10">
        <v>44</v>
      </c>
      <c r="QQ24" s="10">
        <v>1</v>
      </c>
      <c r="QR24" s="10">
        <v>169</v>
      </c>
      <c r="QS24" s="10">
        <v>89</v>
      </c>
      <c r="QT24" s="10">
        <v>94</v>
      </c>
      <c r="QU24" s="10">
        <v>89</v>
      </c>
      <c r="QV24" s="10">
        <v>5</v>
      </c>
      <c r="QW24" s="10">
        <v>0</v>
      </c>
      <c r="QX24" s="10">
        <v>0</v>
      </c>
      <c r="QY24" s="10">
        <v>87</v>
      </c>
      <c r="QZ24" s="10">
        <v>7</v>
      </c>
      <c r="RA24" s="10">
        <v>16</v>
      </c>
      <c r="RB24" s="10">
        <v>75</v>
      </c>
      <c r="RC24" s="10">
        <v>0</v>
      </c>
      <c r="RD24" s="10">
        <v>0</v>
      </c>
      <c r="RE24" s="10">
        <v>0</v>
      </c>
      <c r="RF24" s="10">
        <v>3</v>
      </c>
      <c r="RG24" s="10">
        <v>45</v>
      </c>
      <c r="RH24" s="10">
        <v>42</v>
      </c>
      <c r="RI24" s="10">
        <v>3</v>
      </c>
      <c r="RJ24" s="10">
        <v>0</v>
      </c>
      <c r="RK24" s="10">
        <v>0</v>
      </c>
      <c r="RL24" s="10">
        <v>41</v>
      </c>
      <c r="RM24" s="10">
        <v>4</v>
      </c>
      <c r="RN24" s="10">
        <v>7</v>
      </c>
      <c r="RO24" s="10">
        <v>38</v>
      </c>
      <c r="RP24" s="10">
        <v>0</v>
      </c>
      <c r="RQ24" s="10">
        <v>0</v>
      </c>
      <c r="RR24" s="10">
        <v>0</v>
      </c>
      <c r="RS24" s="10">
        <v>0</v>
      </c>
      <c r="RT24" s="10">
        <v>42</v>
      </c>
      <c r="RU24" s="10">
        <v>41</v>
      </c>
      <c r="RV24" s="10">
        <v>1</v>
      </c>
      <c r="RW24" s="10">
        <v>0</v>
      </c>
      <c r="RX24" s="10">
        <v>0</v>
      </c>
      <c r="RY24" s="10">
        <v>39</v>
      </c>
      <c r="RZ24" s="10">
        <v>3</v>
      </c>
      <c r="SA24" s="10">
        <v>7</v>
      </c>
      <c r="SB24" s="10">
        <v>32</v>
      </c>
      <c r="SC24" s="10">
        <v>0</v>
      </c>
      <c r="SD24" s="10">
        <v>0</v>
      </c>
      <c r="SE24" s="10">
        <v>0</v>
      </c>
      <c r="SF24" s="10">
        <v>3</v>
      </c>
      <c r="SG24" s="10">
        <v>87</v>
      </c>
      <c r="SH24" s="10">
        <v>83</v>
      </c>
      <c r="SI24" s="10">
        <v>4</v>
      </c>
      <c r="SJ24" s="10">
        <v>0</v>
      </c>
      <c r="SK24" s="10">
        <v>0</v>
      </c>
      <c r="SL24" s="10">
        <v>80</v>
      </c>
      <c r="SM24" s="10">
        <v>7</v>
      </c>
      <c r="SN24" s="10">
        <v>14</v>
      </c>
      <c r="SO24" s="10">
        <v>70</v>
      </c>
      <c r="SP24" s="10">
        <v>0</v>
      </c>
      <c r="SQ24" s="10">
        <v>0</v>
      </c>
      <c r="SR24" s="10">
        <v>0</v>
      </c>
      <c r="SS24" s="10">
        <v>3</v>
      </c>
      <c r="ST24" s="10">
        <v>7</v>
      </c>
      <c r="SU24" s="10">
        <v>6</v>
      </c>
      <c r="SV24" s="10">
        <v>1</v>
      </c>
      <c r="SW24" s="10">
        <v>0</v>
      </c>
      <c r="SX24" s="10">
        <v>0</v>
      </c>
      <c r="SY24" s="10">
        <v>7</v>
      </c>
      <c r="SZ24" s="10">
        <v>0</v>
      </c>
      <c r="TA24" s="10">
        <v>2</v>
      </c>
      <c r="TB24" s="10">
        <v>5</v>
      </c>
      <c r="TC24" s="10">
        <v>0</v>
      </c>
      <c r="TD24" s="10">
        <v>0</v>
      </c>
      <c r="TE24" s="10">
        <v>0</v>
      </c>
      <c r="TF24" s="10">
        <v>0</v>
      </c>
      <c r="TG24" s="10">
        <v>0</v>
      </c>
      <c r="TH24" s="10">
        <v>0</v>
      </c>
      <c r="TI24" s="10">
        <v>0</v>
      </c>
      <c r="TJ24" s="10">
        <v>0</v>
      </c>
      <c r="TK24" s="10">
        <v>0</v>
      </c>
      <c r="TL24" s="10">
        <v>94</v>
      </c>
      <c r="TM24" s="10">
        <v>45</v>
      </c>
      <c r="TN24" s="10">
        <v>42</v>
      </c>
      <c r="TO24" s="10">
        <v>87</v>
      </c>
      <c r="TP24" s="10">
        <v>7</v>
      </c>
      <c r="TQ24" s="10">
        <v>120</v>
      </c>
      <c r="TR24" s="10">
        <v>56</v>
      </c>
      <c r="TS24" s="10">
        <v>55</v>
      </c>
      <c r="TT24" s="10">
        <v>111</v>
      </c>
      <c r="TU24" s="10">
        <v>9</v>
      </c>
    </row>
    <row r="25" spans="1:541" x14ac:dyDescent="0.25">
      <c r="A25" s="4" t="s">
        <v>41</v>
      </c>
      <c r="B25" s="10">
        <v>1</v>
      </c>
      <c r="C25" s="10">
        <v>2516</v>
      </c>
      <c r="D25" s="10">
        <v>654</v>
      </c>
      <c r="E25" s="10">
        <v>184</v>
      </c>
      <c r="F25" s="10">
        <v>1678</v>
      </c>
      <c r="G25" s="10">
        <v>1174</v>
      </c>
      <c r="H25" s="10">
        <v>1329</v>
      </c>
      <c r="I25" s="10">
        <v>9</v>
      </c>
      <c r="J25" s="10">
        <v>4</v>
      </c>
      <c r="K25" s="10">
        <v>2406</v>
      </c>
      <c r="L25" s="10">
        <v>110</v>
      </c>
      <c r="M25" s="10">
        <v>2041</v>
      </c>
      <c r="N25" s="10">
        <v>293</v>
      </c>
      <c r="O25" s="10">
        <v>8</v>
      </c>
      <c r="P25" s="10">
        <v>35</v>
      </c>
      <c r="Q25" s="10">
        <v>0</v>
      </c>
      <c r="R25" s="10">
        <v>139</v>
      </c>
      <c r="S25" s="10">
        <v>1012</v>
      </c>
      <c r="T25" s="10">
        <v>235</v>
      </c>
      <c r="U25" s="10">
        <v>66</v>
      </c>
      <c r="V25" s="10">
        <v>711</v>
      </c>
      <c r="W25" s="10">
        <v>425</v>
      </c>
      <c r="X25" s="10">
        <v>585</v>
      </c>
      <c r="Y25" s="10">
        <v>2</v>
      </c>
      <c r="Z25" s="10">
        <v>0</v>
      </c>
      <c r="AA25" s="10">
        <v>960</v>
      </c>
      <c r="AB25" s="10">
        <v>52</v>
      </c>
      <c r="AC25" s="10">
        <v>735</v>
      </c>
      <c r="AD25" s="10">
        <v>205</v>
      </c>
      <c r="AE25" s="10">
        <v>4</v>
      </c>
      <c r="AF25" s="10">
        <v>10</v>
      </c>
      <c r="AG25" s="10">
        <v>0</v>
      </c>
      <c r="AH25" s="10">
        <v>58</v>
      </c>
      <c r="AI25" s="10">
        <v>1391</v>
      </c>
      <c r="AJ25" s="10">
        <v>416</v>
      </c>
      <c r="AK25" s="10">
        <v>109</v>
      </c>
      <c r="AL25" s="10">
        <v>866</v>
      </c>
      <c r="AM25" s="10">
        <v>692</v>
      </c>
      <c r="AN25" s="10">
        <v>689</v>
      </c>
      <c r="AO25" s="10">
        <v>6</v>
      </c>
      <c r="AP25" s="10">
        <v>4</v>
      </c>
      <c r="AQ25" s="10">
        <v>1336</v>
      </c>
      <c r="AR25" s="10">
        <v>55</v>
      </c>
      <c r="AS25" s="10">
        <v>1213</v>
      </c>
      <c r="AT25" s="10">
        <v>81</v>
      </c>
      <c r="AU25" s="10">
        <v>4</v>
      </c>
      <c r="AV25" s="10">
        <v>24</v>
      </c>
      <c r="AW25" s="10">
        <v>0</v>
      </c>
      <c r="AX25" s="10">
        <v>69</v>
      </c>
      <c r="AY25" s="10">
        <v>15</v>
      </c>
      <c r="AZ25" s="10">
        <v>0</v>
      </c>
      <c r="BA25" s="10">
        <v>0</v>
      </c>
      <c r="BB25" s="10">
        <v>15</v>
      </c>
      <c r="BC25" s="10">
        <v>14</v>
      </c>
      <c r="BD25" s="10">
        <v>0</v>
      </c>
      <c r="BE25" s="10">
        <v>1</v>
      </c>
      <c r="BF25" s="10">
        <v>0</v>
      </c>
      <c r="BG25" s="10">
        <v>14</v>
      </c>
      <c r="BH25" s="10">
        <v>1</v>
      </c>
      <c r="BI25" s="10">
        <v>10</v>
      </c>
      <c r="BJ25" s="10">
        <v>3</v>
      </c>
      <c r="BK25" s="10">
        <v>0</v>
      </c>
      <c r="BL25" s="10">
        <v>0</v>
      </c>
      <c r="BM25" s="10">
        <v>0</v>
      </c>
      <c r="BN25" s="10">
        <v>2</v>
      </c>
      <c r="BO25" s="10">
        <v>2418</v>
      </c>
      <c r="BP25" s="10">
        <v>651</v>
      </c>
      <c r="BQ25" s="10">
        <v>175</v>
      </c>
      <c r="BR25" s="10">
        <v>1592</v>
      </c>
      <c r="BS25" s="10">
        <v>1131</v>
      </c>
      <c r="BT25" s="10">
        <v>1274</v>
      </c>
      <c r="BU25" s="10">
        <v>9</v>
      </c>
      <c r="BV25" s="10">
        <v>4</v>
      </c>
      <c r="BW25" s="10">
        <v>2310</v>
      </c>
      <c r="BX25" s="10">
        <v>108</v>
      </c>
      <c r="BY25" s="10">
        <v>1958</v>
      </c>
      <c r="BZ25" s="10">
        <v>289</v>
      </c>
      <c r="CA25" s="10">
        <v>8</v>
      </c>
      <c r="CB25" s="10">
        <v>34</v>
      </c>
      <c r="CC25" s="10">
        <v>0</v>
      </c>
      <c r="CD25" s="10">
        <v>129</v>
      </c>
      <c r="CE25" s="10">
        <v>98</v>
      </c>
      <c r="CF25" s="10">
        <v>3</v>
      </c>
      <c r="CG25" s="10">
        <v>9</v>
      </c>
      <c r="CH25" s="10">
        <v>86</v>
      </c>
      <c r="CI25" s="10">
        <v>43</v>
      </c>
      <c r="CJ25" s="10">
        <v>55</v>
      </c>
      <c r="CK25" s="10">
        <v>0</v>
      </c>
      <c r="CL25" s="10">
        <v>0</v>
      </c>
      <c r="CM25" s="10">
        <v>96</v>
      </c>
      <c r="CN25" s="10">
        <v>2</v>
      </c>
      <c r="CO25" s="10">
        <v>83</v>
      </c>
      <c r="CP25" s="10">
        <v>4</v>
      </c>
      <c r="CQ25" s="10">
        <v>0</v>
      </c>
      <c r="CR25" s="10">
        <v>1</v>
      </c>
      <c r="CS25" s="10">
        <v>0</v>
      </c>
      <c r="CT25" s="10">
        <v>10</v>
      </c>
      <c r="CU25" s="10">
        <v>1450</v>
      </c>
      <c r="CV25" s="10">
        <v>15</v>
      </c>
      <c r="CW25" s="10">
        <v>139</v>
      </c>
      <c r="CX25" s="10">
        <v>1296</v>
      </c>
      <c r="CY25" s="10">
        <v>541</v>
      </c>
      <c r="CZ25" s="10">
        <v>896</v>
      </c>
      <c r="DA25" s="10">
        <v>9</v>
      </c>
      <c r="DB25" s="10">
        <v>4</v>
      </c>
      <c r="DC25" s="10">
        <v>1404</v>
      </c>
      <c r="DD25" s="10">
        <v>46</v>
      </c>
      <c r="DE25" s="10">
        <v>1262</v>
      </c>
      <c r="DF25" s="10">
        <v>86</v>
      </c>
      <c r="DG25" s="10">
        <v>4</v>
      </c>
      <c r="DH25" s="10">
        <v>23</v>
      </c>
      <c r="DI25" s="10">
        <v>0</v>
      </c>
      <c r="DJ25" s="10">
        <v>75</v>
      </c>
      <c r="DK25" s="10">
        <v>644</v>
      </c>
      <c r="DL25" s="10">
        <v>7</v>
      </c>
      <c r="DM25" s="10">
        <v>53</v>
      </c>
      <c r="DN25" s="10">
        <v>584</v>
      </c>
      <c r="DO25" s="10">
        <v>203</v>
      </c>
      <c r="DP25" s="10">
        <v>439</v>
      </c>
      <c r="DQ25" s="10">
        <v>2</v>
      </c>
      <c r="DR25" s="10">
        <v>0</v>
      </c>
      <c r="DS25" s="10">
        <v>620</v>
      </c>
      <c r="DT25" s="10">
        <v>24</v>
      </c>
      <c r="DU25" s="10">
        <v>552</v>
      </c>
      <c r="DV25" s="10">
        <v>46</v>
      </c>
      <c r="DW25" s="10">
        <v>2</v>
      </c>
      <c r="DX25" s="10">
        <v>10</v>
      </c>
      <c r="DY25" s="10">
        <v>0</v>
      </c>
      <c r="DZ25" s="10">
        <v>34</v>
      </c>
      <c r="EA25" s="10">
        <v>700</v>
      </c>
      <c r="EB25" s="10">
        <v>8</v>
      </c>
      <c r="EC25" s="10">
        <v>77</v>
      </c>
      <c r="ED25" s="10">
        <v>615</v>
      </c>
      <c r="EE25" s="10">
        <v>285</v>
      </c>
      <c r="EF25" s="10">
        <v>405</v>
      </c>
      <c r="EG25" s="10">
        <v>6</v>
      </c>
      <c r="EH25" s="10">
        <v>4</v>
      </c>
      <c r="EI25" s="10">
        <v>681</v>
      </c>
      <c r="EJ25" s="10">
        <v>19</v>
      </c>
      <c r="EK25" s="10">
        <v>624</v>
      </c>
      <c r="EL25" s="10">
        <v>33</v>
      </c>
      <c r="EM25" s="10">
        <v>2</v>
      </c>
      <c r="EN25" s="10">
        <v>12</v>
      </c>
      <c r="EO25" s="10">
        <v>0</v>
      </c>
      <c r="EP25" s="10">
        <v>29</v>
      </c>
      <c r="EQ25" s="10">
        <v>15</v>
      </c>
      <c r="ER25" s="10">
        <v>0</v>
      </c>
      <c r="ES25" s="10">
        <v>0</v>
      </c>
      <c r="ET25" s="10">
        <v>15</v>
      </c>
      <c r="EU25" s="10">
        <v>14</v>
      </c>
      <c r="EV25" s="10">
        <v>0</v>
      </c>
      <c r="EW25" s="10">
        <v>1</v>
      </c>
      <c r="EX25" s="10">
        <v>0</v>
      </c>
      <c r="EY25" s="10">
        <v>14</v>
      </c>
      <c r="EZ25" s="10">
        <v>1</v>
      </c>
      <c r="FA25" s="10">
        <v>10</v>
      </c>
      <c r="FB25" s="10">
        <v>3</v>
      </c>
      <c r="FC25" s="10">
        <v>0</v>
      </c>
      <c r="FD25" s="10">
        <v>0</v>
      </c>
      <c r="FE25" s="10">
        <v>0</v>
      </c>
      <c r="FF25" s="10">
        <v>2</v>
      </c>
      <c r="FG25" s="10">
        <v>1359</v>
      </c>
      <c r="FH25" s="10">
        <v>15</v>
      </c>
      <c r="FI25" s="10">
        <v>130</v>
      </c>
      <c r="FJ25" s="10">
        <v>1214</v>
      </c>
      <c r="FK25" s="10">
        <v>502</v>
      </c>
      <c r="FL25" s="10">
        <v>844</v>
      </c>
      <c r="FM25" s="10">
        <v>9</v>
      </c>
      <c r="FN25" s="10">
        <v>4</v>
      </c>
      <c r="FO25" s="10">
        <v>1315</v>
      </c>
      <c r="FP25" s="10">
        <v>44</v>
      </c>
      <c r="FQ25" s="10">
        <v>1186</v>
      </c>
      <c r="FR25" s="10">
        <v>82</v>
      </c>
      <c r="FS25" s="10">
        <v>4</v>
      </c>
      <c r="FT25" s="10">
        <v>22</v>
      </c>
      <c r="FU25" s="10">
        <v>0</v>
      </c>
      <c r="FV25" s="10">
        <v>65</v>
      </c>
      <c r="FW25" s="10">
        <v>91</v>
      </c>
      <c r="FX25" s="10">
        <v>0</v>
      </c>
      <c r="FY25" s="10">
        <v>9</v>
      </c>
      <c r="FZ25" s="10">
        <v>82</v>
      </c>
      <c r="GA25" s="10">
        <v>39</v>
      </c>
      <c r="GB25" s="10">
        <v>52</v>
      </c>
      <c r="GC25" s="10">
        <v>0</v>
      </c>
      <c r="GD25" s="10">
        <v>0</v>
      </c>
      <c r="GE25" s="10">
        <v>89</v>
      </c>
      <c r="GF25" s="10">
        <v>2</v>
      </c>
      <c r="GG25" s="10">
        <v>76</v>
      </c>
      <c r="GH25" s="10">
        <v>4</v>
      </c>
      <c r="GI25" s="10">
        <v>0</v>
      </c>
      <c r="GJ25" s="10">
        <v>1</v>
      </c>
      <c r="GK25" s="10">
        <v>0</v>
      </c>
      <c r="GL25" s="10">
        <v>10</v>
      </c>
      <c r="GM25" s="10">
        <v>1066</v>
      </c>
      <c r="GN25" s="10">
        <v>639</v>
      </c>
      <c r="GO25" s="10">
        <v>45</v>
      </c>
      <c r="GP25" s="10">
        <v>382</v>
      </c>
      <c r="GQ25" s="10">
        <v>633</v>
      </c>
      <c r="GR25" s="10">
        <v>433</v>
      </c>
      <c r="GS25" s="10">
        <v>0</v>
      </c>
      <c r="GT25" s="10">
        <v>0</v>
      </c>
      <c r="GU25" s="10">
        <v>1002</v>
      </c>
      <c r="GV25" s="10">
        <v>64</v>
      </c>
      <c r="GW25" s="10">
        <v>779</v>
      </c>
      <c r="GX25" s="10">
        <v>207</v>
      </c>
      <c r="GY25" s="10">
        <v>4</v>
      </c>
      <c r="GZ25" s="10">
        <v>12</v>
      </c>
      <c r="HA25" s="10">
        <v>0</v>
      </c>
      <c r="HB25" s="10">
        <v>64</v>
      </c>
      <c r="HC25" s="10">
        <v>368</v>
      </c>
      <c r="HD25" s="10">
        <v>228</v>
      </c>
      <c r="HE25" s="10">
        <v>13</v>
      </c>
      <c r="HF25" s="10">
        <v>127</v>
      </c>
      <c r="HG25" s="10">
        <v>222</v>
      </c>
      <c r="HH25" s="10">
        <v>146</v>
      </c>
      <c r="HI25" s="10">
        <v>0</v>
      </c>
      <c r="HJ25" s="10">
        <v>0</v>
      </c>
      <c r="HK25" s="10">
        <v>340</v>
      </c>
      <c r="HL25" s="10">
        <v>28</v>
      </c>
      <c r="HM25" s="10">
        <v>183</v>
      </c>
      <c r="HN25" s="10">
        <v>159</v>
      </c>
      <c r="HO25" s="10">
        <v>2</v>
      </c>
      <c r="HP25" s="10">
        <v>0</v>
      </c>
      <c r="HQ25" s="10">
        <v>0</v>
      </c>
      <c r="HR25" s="10">
        <v>24</v>
      </c>
      <c r="HS25" s="10">
        <v>691</v>
      </c>
      <c r="HT25" s="10">
        <v>408</v>
      </c>
      <c r="HU25" s="10">
        <v>32</v>
      </c>
      <c r="HV25" s="10">
        <v>251</v>
      </c>
      <c r="HW25" s="10">
        <v>407</v>
      </c>
      <c r="HX25" s="10">
        <v>284</v>
      </c>
      <c r="HY25" s="10">
        <v>0</v>
      </c>
      <c r="HZ25" s="10">
        <v>0</v>
      </c>
      <c r="IA25" s="10">
        <v>655</v>
      </c>
      <c r="IB25" s="10">
        <v>36</v>
      </c>
      <c r="IC25" s="10">
        <v>589</v>
      </c>
      <c r="ID25" s="10">
        <v>48</v>
      </c>
      <c r="IE25" s="10">
        <v>2</v>
      </c>
      <c r="IF25" s="10">
        <v>12</v>
      </c>
      <c r="IG25" s="10">
        <v>0</v>
      </c>
      <c r="IH25" s="10">
        <v>40</v>
      </c>
      <c r="II25" s="10">
        <v>1059</v>
      </c>
      <c r="IJ25" s="10">
        <v>636</v>
      </c>
      <c r="IK25" s="10">
        <v>45</v>
      </c>
      <c r="IL25" s="10">
        <v>378</v>
      </c>
      <c r="IM25" s="10">
        <v>629</v>
      </c>
      <c r="IN25" s="10">
        <v>430</v>
      </c>
      <c r="IO25" s="10">
        <v>0</v>
      </c>
      <c r="IP25" s="10">
        <v>0</v>
      </c>
      <c r="IQ25" s="10">
        <v>995</v>
      </c>
      <c r="IR25" s="10">
        <v>64</v>
      </c>
      <c r="IS25" s="10">
        <v>772</v>
      </c>
      <c r="IT25" s="10">
        <v>207</v>
      </c>
      <c r="IU25" s="10">
        <v>4</v>
      </c>
      <c r="IV25" s="10">
        <v>12</v>
      </c>
      <c r="IW25" s="10">
        <v>0</v>
      </c>
      <c r="IX25" s="10">
        <v>64</v>
      </c>
      <c r="IY25" s="10">
        <v>7</v>
      </c>
      <c r="IZ25" s="10">
        <v>3</v>
      </c>
      <c r="JA25" s="10">
        <v>0</v>
      </c>
      <c r="JB25" s="10">
        <v>4</v>
      </c>
      <c r="JC25" s="10">
        <v>4</v>
      </c>
      <c r="JD25" s="10">
        <v>3</v>
      </c>
      <c r="JE25" s="10">
        <v>0</v>
      </c>
      <c r="JF25" s="10">
        <v>0</v>
      </c>
      <c r="JG25" s="10">
        <v>7</v>
      </c>
      <c r="JH25" s="10">
        <v>0</v>
      </c>
      <c r="JI25" s="10">
        <v>7</v>
      </c>
      <c r="JJ25" s="10">
        <v>0</v>
      </c>
      <c r="JK25" s="10">
        <v>0</v>
      </c>
      <c r="JL25" s="10">
        <v>0</v>
      </c>
      <c r="JM25" s="10">
        <v>0</v>
      </c>
      <c r="JN25" s="10">
        <v>0</v>
      </c>
      <c r="JO25" s="10">
        <v>341</v>
      </c>
      <c r="JP25" s="10">
        <v>114</v>
      </c>
      <c r="JQ25" s="10">
        <v>225</v>
      </c>
      <c r="JR25" s="10">
        <v>339</v>
      </c>
      <c r="JS25" s="10">
        <v>2</v>
      </c>
      <c r="JT25" s="10">
        <v>215</v>
      </c>
      <c r="JU25" s="10">
        <v>204</v>
      </c>
      <c r="JV25" s="10">
        <v>10</v>
      </c>
      <c r="JW25" s="10">
        <v>214</v>
      </c>
      <c r="JX25" s="10">
        <v>1</v>
      </c>
      <c r="JY25" s="10">
        <v>198</v>
      </c>
      <c r="JZ25" s="10">
        <v>187</v>
      </c>
      <c r="KA25" s="10">
        <v>10</v>
      </c>
      <c r="KB25" s="10">
        <v>197</v>
      </c>
      <c r="KC25" s="10">
        <v>1</v>
      </c>
      <c r="KD25" s="10">
        <v>17</v>
      </c>
      <c r="KE25" s="10">
        <v>17</v>
      </c>
      <c r="KF25" s="10">
        <v>17</v>
      </c>
      <c r="KG25" s="10">
        <v>0</v>
      </c>
      <c r="KH25" s="10">
        <v>119</v>
      </c>
      <c r="KI25" s="10">
        <v>16</v>
      </c>
      <c r="KJ25" s="10">
        <v>103</v>
      </c>
      <c r="KK25" s="10">
        <v>0</v>
      </c>
      <c r="KL25" s="10">
        <v>0</v>
      </c>
      <c r="KM25" s="10">
        <v>117</v>
      </c>
      <c r="KN25" s="10">
        <v>2</v>
      </c>
      <c r="KO25" s="10">
        <v>96</v>
      </c>
      <c r="KP25" s="10">
        <v>8</v>
      </c>
      <c r="KQ25" s="10">
        <v>1</v>
      </c>
      <c r="KR25" s="10">
        <v>3</v>
      </c>
      <c r="KS25" s="10">
        <v>0</v>
      </c>
      <c r="KT25" s="10">
        <v>11</v>
      </c>
      <c r="KU25" s="10">
        <v>50</v>
      </c>
      <c r="KV25" s="10">
        <v>5</v>
      </c>
      <c r="KW25" s="10">
        <v>45</v>
      </c>
      <c r="KX25" s="10">
        <v>0</v>
      </c>
      <c r="KY25" s="10">
        <v>0</v>
      </c>
      <c r="KZ25" s="10">
        <v>49</v>
      </c>
      <c r="LA25" s="10">
        <v>1</v>
      </c>
      <c r="LB25" s="10">
        <v>45</v>
      </c>
      <c r="LC25" s="10">
        <v>3</v>
      </c>
      <c r="LD25" s="10">
        <v>0</v>
      </c>
      <c r="LE25" s="10">
        <v>1</v>
      </c>
      <c r="LF25" s="10">
        <v>0</v>
      </c>
      <c r="LG25" s="10">
        <v>1</v>
      </c>
      <c r="LH25" s="10">
        <v>55</v>
      </c>
      <c r="LI25" s="10">
        <v>6</v>
      </c>
      <c r="LJ25" s="10">
        <v>49</v>
      </c>
      <c r="LK25" s="10">
        <v>0</v>
      </c>
      <c r="LL25" s="10">
        <v>0</v>
      </c>
      <c r="LM25" s="10">
        <v>54</v>
      </c>
      <c r="LN25" s="10">
        <v>1</v>
      </c>
      <c r="LO25" s="10">
        <v>41</v>
      </c>
      <c r="LP25" s="10">
        <v>5</v>
      </c>
      <c r="LQ25" s="10">
        <v>1</v>
      </c>
      <c r="LR25" s="10">
        <v>2</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106</v>
      </c>
      <c r="MI25" s="10">
        <v>12</v>
      </c>
      <c r="MJ25" s="10">
        <v>94</v>
      </c>
      <c r="MK25" s="10">
        <v>0</v>
      </c>
      <c r="ML25" s="10">
        <v>0</v>
      </c>
      <c r="MM25" s="10">
        <v>104</v>
      </c>
      <c r="MN25" s="10">
        <v>2</v>
      </c>
      <c r="MO25" s="10">
        <v>87</v>
      </c>
      <c r="MP25" s="10">
        <v>8</v>
      </c>
      <c r="MQ25" s="10">
        <v>1</v>
      </c>
      <c r="MR25" s="10">
        <v>3</v>
      </c>
      <c r="MS25" s="10">
        <v>0</v>
      </c>
      <c r="MT25" s="10">
        <v>7</v>
      </c>
      <c r="MU25" s="10">
        <v>13</v>
      </c>
      <c r="MV25" s="10">
        <v>4</v>
      </c>
      <c r="MW25" s="10">
        <v>9</v>
      </c>
      <c r="MX25" s="10">
        <v>0</v>
      </c>
      <c r="MY25" s="10">
        <v>0</v>
      </c>
      <c r="MZ25" s="10">
        <v>13</v>
      </c>
      <c r="NA25" s="10">
        <v>0</v>
      </c>
      <c r="NB25" s="10">
        <v>9</v>
      </c>
      <c r="NC25" s="10">
        <v>0</v>
      </c>
      <c r="ND25" s="10">
        <v>0</v>
      </c>
      <c r="NE25" s="10">
        <v>0</v>
      </c>
      <c r="NF25" s="10">
        <v>0</v>
      </c>
      <c r="NG25" s="10">
        <v>4</v>
      </c>
      <c r="NH25" s="10">
        <v>152</v>
      </c>
      <c r="NI25" s="10">
        <v>57</v>
      </c>
      <c r="NJ25" s="10">
        <v>86</v>
      </c>
      <c r="NK25" s="10">
        <v>5</v>
      </c>
      <c r="NL25" s="10">
        <v>4</v>
      </c>
      <c r="NM25" s="10">
        <v>142</v>
      </c>
      <c r="NN25" s="10">
        <v>10</v>
      </c>
      <c r="NO25" s="10">
        <v>115</v>
      </c>
      <c r="NP25" s="10">
        <v>18</v>
      </c>
      <c r="NQ25" s="10">
        <v>1</v>
      </c>
      <c r="NR25" s="10">
        <v>5</v>
      </c>
      <c r="NS25" s="10">
        <v>0</v>
      </c>
      <c r="NT25" s="10">
        <v>13</v>
      </c>
      <c r="NU25" s="10">
        <v>60</v>
      </c>
      <c r="NV25" s="10">
        <v>21</v>
      </c>
      <c r="NW25" s="10">
        <v>39</v>
      </c>
      <c r="NX25" s="10">
        <v>0</v>
      </c>
      <c r="NY25" s="10">
        <v>0</v>
      </c>
      <c r="NZ25" s="10">
        <v>55</v>
      </c>
      <c r="OA25" s="10">
        <v>5</v>
      </c>
      <c r="OB25" s="10">
        <v>42</v>
      </c>
      <c r="OC25" s="10">
        <v>10</v>
      </c>
      <c r="OD25" s="10">
        <v>0</v>
      </c>
      <c r="OE25" s="10">
        <v>4</v>
      </c>
      <c r="OF25" s="10">
        <v>0</v>
      </c>
      <c r="OG25" s="10">
        <v>4</v>
      </c>
      <c r="OH25" s="10">
        <v>83</v>
      </c>
      <c r="OI25" s="10">
        <v>31</v>
      </c>
      <c r="OJ25" s="10">
        <v>43</v>
      </c>
      <c r="OK25" s="10">
        <v>5</v>
      </c>
      <c r="OL25" s="10">
        <v>4</v>
      </c>
      <c r="OM25" s="10">
        <v>79</v>
      </c>
      <c r="ON25" s="10">
        <v>4</v>
      </c>
      <c r="OO25" s="10">
        <v>67</v>
      </c>
      <c r="OP25" s="10">
        <v>7</v>
      </c>
      <c r="OQ25" s="10">
        <v>1</v>
      </c>
      <c r="OR25" s="10">
        <v>1</v>
      </c>
      <c r="OS25" s="10">
        <v>0</v>
      </c>
      <c r="OT25" s="10">
        <v>7</v>
      </c>
      <c r="OU25" s="10">
        <v>0</v>
      </c>
      <c r="OV25" s="10">
        <v>0</v>
      </c>
      <c r="OW25" s="10">
        <v>0</v>
      </c>
      <c r="OX25" s="10">
        <v>0</v>
      </c>
      <c r="OY25" s="10">
        <v>0</v>
      </c>
      <c r="OZ25" s="10">
        <v>0</v>
      </c>
      <c r="PA25" s="10">
        <v>0</v>
      </c>
      <c r="PB25" s="10">
        <v>0</v>
      </c>
      <c r="PC25" s="10">
        <v>0</v>
      </c>
      <c r="PD25" s="10">
        <v>0</v>
      </c>
      <c r="PE25" s="10">
        <v>0</v>
      </c>
      <c r="PF25" s="10">
        <v>0</v>
      </c>
      <c r="PG25" s="10">
        <v>0</v>
      </c>
      <c r="PH25" s="10">
        <v>143</v>
      </c>
      <c r="PI25" s="10">
        <v>52</v>
      </c>
      <c r="PJ25" s="10">
        <v>82</v>
      </c>
      <c r="PK25" s="10">
        <v>5</v>
      </c>
      <c r="PL25" s="10">
        <v>4</v>
      </c>
      <c r="PM25" s="10">
        <v>134</v>
      </c>
      <c r="PN25" s="10">
        <v>9</v>
      </c>
      <c r="PO25" s="10">
        <v>109</v>
      </c>
      <c r="PP25" s="10">
        <v>17</v>
      </c>
      <c r="PQ25" s="10">
        <v>1</v>
      </c>
      <c r="PR25" s="10">
        <v>5</v>
      </c>
      <c r="PS25" s="10">
        <v>0</v>
      </c>
      <c r="PT25" s="10">
        <v>11</v>
      </c>
      <c r="PU25" s="10">
        <v>9</v>
      </c>
      <c r="PV25" s="10">
        <v>5</v>
      </c>
      <c r="PW25" s="10">
        <v>4</v>
      </c>
      <c r="PX25" s="10">
        <v>0</v>
      </c>
      <c r="PY25" s="10">
        <v>0</v>
      </c>
      <c r="PZ25" s="10">
        <v>8</v>
      </c>
      <c r="QA25" s="10">
        <v>1</v>
      </c>
      <c r="QB25" s="10">
        <v>6</v>
      </c>
      <c r="QC25" s="10">
        <v>1</v>
      </c>
      <c r="QD25" s="10">
        <v>0</v>
      </c>
      <c r="QE25" s="10">
        <v>0</v>
      </c>
      <c r="QF25" s="10">
        <v>0</v>
      </c>
      <c r="QG25" s="10">
        <v>2</v>
      </c>
      <c r="QH25" s="10">
        <v>13</v>
      </c>
      <c r="QI25" s="10">
        <v>7</v>
      </c>
      <c r="QJ25" s="10">
        <v>6</v>
      </c>
      <c r="QK25" s="10">
        <v>0</v>
      </c>
      <c r="QL25" s="10">
        <v>13</v>
      </c>
      <c r="QM25" s="10">
        <v>0</v>
      </c>
      <c r="QN25" s="10">
        <v>139</v>
      </c>
      <c r="QO25" s="10">
        <v>53</v>
      </c>
      <c r="QP25" s="10">
        <v>77</v>
      </c>
      <c r="QQ25" s="10">
        <v>0</v>
      </c>
      <c r="QR25" s="10">
        <v>130</v>
      </c>
      <c r="QS25" s="10">
        <v>9</v>
      </c>
      <c r="QT25" s="10">
        <v>21</v>
      </c>
      <c r="QU25" s="10">
        <v>18</v>
      </c>
      <c r="QV25" s="10">
        <v>3</v>
      </c>
      <c r="QW25" s="10">
        <v>0</v>
      </c>
      <c r="QX25" s="10">
        <v>0</v>
      </c>
      <c r="QY25" s="10">
        <v>19</v>
      </c>
      <c r="QZ25" s="10">
        <v>2</v>
      </c>
      <c r="RA25" s="10">
        <v>14</v>
      </c>
      <c r="RB25" s="10">
        <v>5</v>
      </c>
      <c r="RC25" s="10">
        <v>0</v>
      </c>
      <c r="RD25" s="10">
        <v>1</v>
      </c>
      <c r="RE25" s="10">
        <v>0</v>
      </c>
      <c r="RF25" s="10">
        <v>1</v>
      </c>
      <c r="RG25" s="10">
        <v>6</v>
      </c>
      <c r="RH25" s="10">
        <v>5</v>
      </c>
      <c r="RI25" s="10">
        <v>1</v>
      </c>
      <c r="RJ25" s="10">
        <v>0</v>
      </c>
      <c r="RK25" s="10">
        <v>0</v>
      </c>
      <c r="RL25" s="10">
        <v>5</v>
      </c>
      <c r="RM25" s="10">
        <v>1</v>
      </c>
      <c r="RN25" s="10">
        <v>2</v>
      </c>
      <c r="RO25" s="10">
        <v>4</v>
      </c>
      <c r="RP25" s="10">
        <v>0</v>
      </c>
      <c r="RQ25" s="10">
        <v>0</v>
      </c>
      <c r="RR25" s="10">
        <v>0</v>
      </c>
      <c r="RS25" s="10">
        <v>0</v>
      </c>
      <c r="RT25" s="10">
        <v>15</v>
      </c>
      <c r="RU25" s="10">
        <v>13</v>
      </c>
      <c r="RV25" s="10">
        <v>2</v>
      </c>
      <c r="RW25" s="10">
        <v>0</v>
      </c>
      <c r="RX25" s="10">
        <v>0</v>
      </c>
      <c r="RY25" s="10">
        <v>14</v>
      </c>
      <c r="RZ25" s="10">
        <v>1</v>
      </c>
      <c r="SA25" s="10">
        <v>12</v>
      </c>
      <c r="SB25" s="10">
        <v>1</v>
      </c>
      <c r="SC25" s="10">
        <v>0</v>
      </c>
      <c r="SD25" s="10">
        <v>1</v>
      </c>
      <c r="SE25" s="10">
        <v>0</v>
      </c>
      <c r="SF25" s="10">
        <v>1</v>
      </c>
      <c r="SG25" s="10">
        <v>21</v>
      </c>
      <c r="SH25" s="10">
        <v>18</v>
      </c>
      <c r="SI25" s="10">
        <v>3</v>
      </c>
      <c r="SJ25" s="10">
        <v>0</v>
      </c>
      <c r="SK25" s="10">
        <v>0</v>
      </c>
      <c r="SL25" s="10">
        <v>19</v>
      </c>
      <c r="SM25" s="10">
        <v>2</v>
      </c>
      <c r="SN25" s="10">
        <v>14</v>
      </c>
      <c r="SO25" s="10">
        <v>5</v>
      </c>
      <c r="SP25" s="10">
        <v>0</v>
      </c>
      <c r="SQ25" s="10">
        <v>1</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1</v>
      </c>
      <c r="TH25" s="10">
        <v>0</v>
      </c>
      <c r="TI25" s="10">
        <v>1</v>
      </c>
      <c r="TJ25" s="10">
        <v>1</v>
      </c>
      <c r="TK25" s="10">
        <v>0</v>
      </c>
      <c r="TL25" s="10">
        <v>20</v>
      </c>
      <c r="TM25" s="10">
        <v>6</v>
      </c>
      <c r="TN25" s="10">
        <v>14</v>
      </c>
      <c r="TO25" s="10">
        <v>20</v>
      </c>
      <c r="TP25" s="10">
        <v>0</v>
      </c>
      <c r="TQ25" s="10">
        <v>26</v>
      </c>
      <c r="TR25" s="10">
        <v>9</v>
      </c>
      <c r="TS25" s="10">
        <v>17</v>
      </c>
      <c r="TT25" s="10">
        <v>26</v>
      </c>
      <c r="TU25" s="10">
        <v>0</v>
      </c>
    </row>
    <row r="26" spans="1:541" x14ac:dyDescent="0.25">
      <c r="A26" s="4" t="s">
        <v>42</v>
      </c>
      <c r="B26" s="10">
        <v>21</v>
      </c>
      <c r="C26" s="10">
        <v>8351</v>
      </c>
      <c r="D26" s="10">
        <v>2173</v>
      </c>
      <c r="E26" s="10">
        <v>749</v>
      </c>
      <c r="F26" s="10">
        <v>5429</v>
      </c>
      <c r="G26" s="10">
        <v>3498</v>
      </c>
      <c r="H26" s="10">
        <v>4841</v>
      </c>
      <c r="I26" s="10">
        <v>10</v>
      </c>
      <c r="J26" s="10">
        <v>2</v>
      </c>
      <c r="K26" s="10">
        <v>7877</v>
      </c>
      <c r="L26" s="10">
        <v>474</v>
      </c>
      <c r="M26" s="10">
        <v>3775</v>
      </c>
      <c r="N26" s="10">
        <v>3980</v>
      </c>
      <c r="O26" s="10">
        <v>27</v>
      </c>
      <c r="P26" s="10">
        <v>102</v>
      </c>
      <c r="Q26" s="10">
        <v>14</v>
      </c>
      <c r="R26" s="10">
        <v>453</v>
      </c>
      <c r="S26" s="10">
        <v>5499</v>
      </c>
      <c r="T26" s="10">
        <v>1443</v>
      </c>
      <c r="U26" s="10">
        <v>426</v>
      </c>
      <c r="V26" s="10">
        <v>3630</v>
      </c>
      <c r="W26" s="10">
        <v>2337</v>
      </c>
      <c r="X26" s="10">
        <v>3157</v>
      </c>
      <c r="Y26" s="10">
        <v>4</v>
      </c>
      <c r="Z26" s="10">
        <v>1</v>
      </c>
      <c r="AA26" s="10">
        <v>5210</v>
      </c>
      <c r="AB26" s="10">
        <v>289</v>
      </c>
      <c r="AC26" s="10">
        <v>2334</v>
      </c>
      <c r="AD26" s="10">
        <v>2730</v>
      </c>
      <c r="AE26" s="10">
        <v>20</v>
      </c>
      <c r="AF26" s="10">
        <v>75</v>
      </c>
      <c r="AG26" s="10">
        <v>11</v>
      </c>
      <c r="AH26" s="10">
        <v>329</v>
      </c>
      <c r="AI26" s="10">
        <v>1881</v>
      </c>
      <c r="AJ26" s="10">
        <v>678</v>
      </c>
      <c r="AK26" s="10">
        <v>252</v>
      </c>
      <c r="AL26" s="10">
        <v>951</v>
      </c>
      <c r="AM26" s="10">
        <v>889</v>
      </c>
      <c r="AN26" s="10">
        <v>987</v>
      </c>
      <c r="AO26" s="10">
        <v>5</v>
      </c>
      <c r="AP26" s="10">
        <v>0</v>
      </c>
      <c r="AQ26" s="10">
        <v>1749</v>
      </c>
      <c r="AR26" s="10">
        <v>132</v>
      </c>
      <c r="AS26" s="10">
        <v>920</v>
      </c>
      <c r="AT26" s="10">
        <v>871</v>
      </c>
      <c r="AU26" s="10">
        <v>6</v>
      </c>
      <c r="AV26" s="10">
        <v>8</v>
      </c>
      <c r="AW26" s="10">
        <v>0</v>
      </c>
      <c r="AX26" s="10">
        <v>76</v>
      </c>
      <c r="AY26" s="10">
        <v>72</v>
      </c>
      <c r="AZ26" s="10">
        <v>0</v>
      </c>
      <c r="BA26" s="10">
        <v>3</v>
      </c>
      <c r="BB26" s="10">
        <v>69</v>
      </c>
      <c r="BC26" s="10">
        <v>4</v>
      </c>
      <c r="BD26" s="10">
        <v>68</v>
      </c>
      <c r="BE26" s="10">
        <v>0</v>
      </c>
      <c r="BF26" s="10">
        <v>0</v>
      </c>
      <c r="BG26" s="10">
        <v>71</v>
      </c>
      <c r="BH26" s="10">
        <v>1</v>
      </c>
      <c r="BI26" s="10">
        <v>28</v>
      </c>
      <c r="BJ26" s="10">
        <v>41</v>
      </c>
      <c r="BK26" s="10">
        <v>1</v>
      </c>
      <c r="BL26" s="10">
        <v>0</v>
      </c>
      <c r="BM26" s="10">
        <v>0</v>
      </c>
      <c r="BN26" s="10">
        <v>2</v>
      </c>
      <c r="BO26" s="10">
        <v>7452</v>
      </c>
      <c r="BP26" s="10">
        <v>2121</v>
      </c>
      <c r="BQ26" s="10">
        <v>681</v>
      </c>
      <c r="BR26" s="10">
        <v>4650</v>
      </c>
      <c r="BS26" s="10">
        <v>3230</v>
      </c>
      <c r="BT26" s="10">
        <v>4212</v>
      </c>
      <c r="BU26" s="10">
        <v>9</v>
      </c>
      <c r="BV26" s="10">
        <v>1</v>
      </c>
      <c r="BW26" s="10">
        <v>7030</v>
      </c>
      <c r="BX26" s="10">
        <v>422</v>
      </c>
      <c r="BY26" s="10">
        <v>3282</v>
      </c>
      <c r="BZ26" s="10">
        <v>3642</v>
      </c>
      <c r="CA26" s="10">
        <v>27</v>
      </c>
      <c r="CB26" s="10">
        <v>83</v>
      </c>
      <c r="CC26" s="10">
        <v>11</v>
      </c>
      <c r="CD26" s="10">
        <v>407</v>
      </c>
      <c r="CE26" s="10">
        <v>899</v>
      </c>
      <c r="CF26" s="10">
        <v>52</v>
      </c>
      <c r="CG26" s="10">
        <v>68</v>
      </c>
      <c r="CH26" s="10">
        <v>779</v>
      </c>
      <c r="CI26" s="10">
        <v>268</v>
      </c>
      <c r="CJ26" s="10">
        <v>629</v>
      </c>
      <c r="CK26" s="10">
        <v>1</v>
      </c>
      <c r="CL26" s="10">
        <v>1</v>
      </c>
      <c r="CM26" s="10">
        <v>847</v>
      </c>
      <c r="CN26" s="10">
        <v>52</v>
      </c>
      <c r="CO26" s="10">
        <v>493</v>
      </c>
      <c r="CP26" s="10">
        <v>338</v>
      </c>
      <c r="CQ26" s="10">
        <v>0</v>
      </c>
      <c r="CR26" s="10">
        <v>19</v>
      </c>
      <c r="CS26" s="10">
        <v>3</v>
      </c>
      <c r="CT26" s="10">
        <v>46</v>
      </c>
      <c r="CU26" s="10">
        <v>5209</v>
      </c>
      <c r="CV26" s="10">
        <v>98</v>
      </c>
      <c r="CW26" s="10">
        <v>519</v>
      </c>
      <c r="CX26" s="10">
        <v>4592</v>
      </c>
      <c r="CY26" s="10">
        <v>1520</v>
      </c>
      <c r="CZ26" s="10">
        <v>3677</v>
      </c>
      <c r="DA26" s="10">
        <v>10</v>
      </c>
      <c r="DB26" s="10">
        <v>2</v>
      </c>
      <c r="DC26" s="10">
        <v>4994</v>
      </c>
      <c r="DD26" s="10">
        <v>215</v>
      </c>
      <c r="DE26" s="10">
        <v>2579</v>
      </c>
      <c r="DF26" s="10">
        <v>2359</v>
      </c>
      <c r="DG26" s="10">
        <v>12</v>
      </c>
      <c r="DH26" s="10">
        <v>61</v>
      </c>
      <c r="DI26" s="10">
        <v>10</v>
      </c>
      <c r="DJ26" s="10">
        <v>188</v>
      </c>
      <c r="DK26" s="10">
        <v>3426</v>
      </c>
      <c r="DL26" s="10">
        <v>67</v>
      </c>
      <c r="DM26" s="10">
        <v>295</v>
      </c>
      <c r="DN26" s="10">
        <v>3064</v>
      </c>
      <c r="DO26" s="10">
        <v>1032</v>
      </c>
      <c r="DP26" s="10">
        <v>2389</v>
      </c>
      <c r="DQ26" s="10">
        <v>4</v>
      </c>
      <c r="DR26" s="10">
        <v>1</v>
      </c>
      <c r="DS26" s="10">
        <v>3291</v>
      </c>
      <c r="DT26" s="10">
        <v>135</v>
      </c>
      <c r="DU26" s="10">
        <v>1671</v>
      </c>
      <c r="DV26" s="10">
        <v>1579</v>
      </c>
      <c r="DW26" s="10">
        <v>10</v>
      </c>
      <c r="DX26" s="10">
        <v>39</v>
      </c>
      <c r="DY26" s="10">
        <v>7</v>
      </c>
      <c r="DZ26" s="10">
        <v>120</v>
      </c>
      <c r="EA26" s="10">
        <v>892</v>
      </c>
      <c r="EB26" s="10">
        <v>23</v>
      </c>
      <c r="EC26" s="10">
        <v>159</v>
      </c>
      <c r="ED26" s="10">
        <v>710</v>
      </c>
      <c r="EE26" s="10">
        <v>261</v>
      </c>
      <c r="EF26" s="10">
        <v>626</v>
      </c>
      <c r="EG26" s="10">
        <v>5</v>
      </c>
      <c r="EH26" s="10">
        <v>0</v>
      </c>
      <c r="EI26" s="10">
        <v>864</v>
      </c>
      <c r="EJ26" s="10">
        <v>28</v>
      </c>
      <c r="EK26" s="10">
        <v>433</v>
      </c>
      <c r="EL26" s="10">
        <v>423</v>
      </c>
      <c r="EM26" s="10">
        <v>1</v>
      </c>
      <c r="EN26" s="10">
        <v>5</v>
      </c>
      <c r="EO26" s="10">
        <v>0</v>
      </c>
      <c r="EP26" s="10">
        <v>30</v>
      </c>
      <c r="EQ26" s="10">
        <v>72</v>
      </c>
      <c r="ER26" s="10">
        <v>0</v>
      </c>
      <c r="ES26" s="10">
        <v>3</v>
      </c>
      <c r="ET26" s="10">
        <v>69</v>
      </c>
      <c r="EU26" s="10">
        <v>4</v>
      </c>
      <c r="EV26" s="10">
        <v>68</v>
      </c>
      <c r="EW26" s="10">
        <v>0</v>
      </c>
      <c r="EX26" s="10">
        <v>0</v>
      </c>
      <c r="EY26" s="10">
        <v>71</v>
      </c>
      <c r="EZ26" s="10">
        <v>1</v>
      </c>
      <c r="FA26" s="10">
        <v>28</v>
      </c>
      <c r="FB26" s="10">
        <v>41</v>
      </c>
      <c r="FC26" s="10">
        <v>1</v>
      </c>
      <c r="FD26" s="10">
        <v>0</v>
      </c>
      <c r="FE26" s="10">
        <v>0</v>
      </c>
      <c r="FF26" s="10">
        <v>2</v>
      </c>
      <c r="FG26" s="10">
        <v>4390</v>
      </c>
      <c r="FH26" s="10">
        <v>90</v>
      </c>
      <c r="FI26" s="10">
        <v>457</v>
      </c>
      <c r="FJ26" s="10">
        <v>3843</v>
      </c>
      <c r="FK26" s="10">
        <v>1297</v>
      </c>
      <c r="FL26" s="10">
        <v>3083</v>
      </c>
      <c r="FM26" s="10">
        <v>9</v>
      </c>
      <c r="FN26" s="10">
        <v>1</v>
      </c>
      <c r="FO26" s="10">
        <v>4226</v>
      </c>
      <c r="FP26" s="10">
        <v>164</v>
      </c>
      <c r="FQ26" s="10">
        <v>2132</v>
      </c>
      <c r="FR26" s="10">
        <v>2043</v>
      </c>
      <c r="FS26" s="10">
        <v>12</v>
      </c>
      <c r="FT26" s="10">
        <v>44</v>
      </c>
      <c r="FU26" s="10">
        <v>7</v>
      </c>
      <c r="FV26" s="10">
        <v>152</v>
      </c>
      <c r="FW26" s="10">
        <v>819</v>
      </c>
      <c r="FX26" s="10">
        <v>8</v>
      </c>
      <c r="FY26" s="10">
        <v>62</v>
      </c>
      <c r="FZ26" s="10">
        <v>749</v>
      </c>
      <c r="GA26" s="10">
        <v>223</v>
      </c>
      <c r="GB26" s="10">
        <v>594</v>
      </c>
      <c r="GC26" s="10">
        <v>1</v>
      </c>
      <c r="GD26" s="10">
        <v>1</v>
      </c>
      <c r="GE26" s="10">
        <v>768</v>
      </c>
      <c r="GF26" s="10">
        <v>51</v>
      </c>
      <c r="GG26" s="10">
        <v>447</v>
      </c>
      <c r="GH26" s="10">
        <v>316</v>
      </c>
      <c r="GI26" s="10">
        <v>0</v>
      </c>
      <c r="GJ26" s="10">
        <v>17</v>
      </c>
      <c r="GK26" s="10">
        <v>3</v>
      </c>
      <c r="GL26" s="10">
        <v>36</v>
      </c>
      <c r="GM26" s="10">
        <v>3142</v>
      </c>
      <c r="GN26" s="10">
        <v>2075</v>
      </c>
      <c r="GO26" s="10">
        <v>230</v>
      </c>
      <c r="GP26" s="10">
        <v>837</v>
      </c>
      <c r="GQ26" s="10">
        <v>1978</v>
      </c>
      <c r="GR26" s="10">
        <v>1164</v>
      </c>
      <c r="GS26" s="10">
        <v>0</v>
      </c>
      <c r="GT26" s="10">
        <v>0</v>
      </c>
      <c r="GU26" s="10">
        <v>2883</v>
      </c>
      <c r="GV26" s="10">
        <v>259</v>
      </c>
      <c r="GW26" s="10">
        <v>1196</v>
      </c>
      <c r="GX26" s="10">
        <v>1621</v>
      </c>
      <c r="GY26" s="10">
        <v>15</v>
      </c>
      <c r="GZ26" s="10">
        <v>41</v>
      </c>
      <c r="HA26" s="10">
        <v>4</v>
      </c>
      <c r="HB26" s="10">
        <v>265</v>
      </c>
      <c r="HC26" s="10">
        <v>2073</v>
      </c>
      <c r="HD26" s="10">
        <v>1376</v>
      </c>
      <c r="HE26" s="10">
        <v>131</v>
      </c>
      <c r="HF26" s="10">
        <v>566</v>
      </c>
      <c r="HG26" s="10">
        <v>1305</v>
      </c>
      <c r="HH26" s="10">
        <v>768</v>
      </c>
      <c r="HI26" s="10">
        <v>0</v>
      </c>
      <c r="HJ26" s="10">
        <v>0</v>
      </c>
      <c r="HK26" s="10">
        <v>1919</v>
      </c>
      <c r="HL26" s="10">
        <v>154</v>
      </c>
      <c r="HM26" s="10">
        <v>663</v>
      </c>
      <c r="HN26" s="10">
        <v>1151</v>
      </c>
      <c r="HO26" s="10">
        <v>10</v>
      </c>
      <c r="HP26" s="10">
        <v>36</v>
      </c>
      <c r="HQ26" s="10">
        <v>4</v>
      </c>
      <c r="HR26" s="10">
        <v>209</v>
      </c>
      <c r="HS26" s="10">
        <v>989</v>
      </c>
      <c r="HT26" s="10">
        <v>655</v>
      </c>
      <c r="HU26" s="10">
        <v>93</v>
      </c>
      <c r="HV26" s="10">
        <v>241</v>
      </c>
      <c r="HW26" s="10">
        <v>628</v>
      </c>
      <c r="HX26" s="10">
        <v>361</v>
      </c>
      <c r="HY26" s="10">
        <v>0</v>
      </c>
      <c r="HZ26" s="10">
        <v>0</v>
      </c>
      <c r="IA26" s="10">
        <v>885</v>
      </c>
      <c r="IB26" s="10">
        <v>104</v>
      </c>
      <c r="IC26" s="10">
        <v>487</v>
      </c>
      <c r="ID26" s="10">
        <v>448</v>
      </c>
      <c r="IE26" s="10">
        <v>5</v>
      </c>
      <c r="IF26" s="10">
        <v>3</v>
      </c>
      <c r="IG26" s="10">
        <v>0</v>
      </c>
      <c r="IH26" s="10">
        <v>46</v>
      </c>
      <c r="II26" s="10">
        <v>3062</v>
      </c>
      <c r="IJ26" s="10">
        <v>2031</v>
      </c>
      <c r="IK26" s="10">
        <v>224</v>
      </c>
      <c r="IL26" s="10">
        <v>807</v>
      </c>
      <c r="IM26" s="10">
        <v>1933</v>
      </c>
      <c r="IN26" s="10">
        <v>1129</v>
      </c>
      <c r="IO26" s="10">
        <v>0</v>
      </c>
      <c r="IP26" s="10">
        <v>0</v>
      </c>
      <c r="IQ26" s="10">
        <v>2804</v>
      </c>
      <c r="IR26" s="10">
        <v>258</v>
      </c>
      <c r="IS26" s="10">
        <v>1150</v>
      </c>
      <c r="IT26" s="10">
        <v>1599</v>
      </c>
      <c r="IU26" s="10">
        <v>15</v>
      </c>
      <c r="IV26" s="10">
        <v>39</v>
      </c>
      <c r="IW26" s="10">
        <v>4</v>
      </c>
      <c r="IX26" s="10">
        <v>255</v>
      </c>
      <c r="IY26" s="10">
        <v>80</v>
      </c>
      <c r="IZ26" s="10">
        <v>44</v>
      </c>
      <c r="JA26" s="10">
        <v>6</v>
      </c>
      <c r="JB26" s="10">
        <v>30</v>
      </c>
      <c r="JC26" s="10">
        <v>45</v>
      </c>
      <c r="JD26" s="10">
        <v>35</v>
      </c>
      <c r="JE26" s="10">
        <v>0</v>
      </c>
      <c r="JF26" s="10">
        <v>0</v>
      </c>
      <c r="JG26" s="10">
        <v>79</v>
      </c>
      <c r="JH26" s="10">
        <v>1</v>
      </c>
      <c r="JI26" s="10">
        <v>46</v>
      </c>
      <c r="JJ26" s="10">
        <v>22</v>
      </c>
      <c r="JK26" s="10">
        <v>0</v>
      </c>
      <c r="JL26" s="10">
        <v>2</v>
      </c>
      <c r="JM26" s="10">
        <v>0</v>
      </c>
      <c r="JN26" s="10">
        <v>10</v>
      </c>
      <c r="JO26" s="10">
        <v>965</v>
      </c>
      <c r="JP26" s="10">
        <v>623</v>
      </c>
      <c r="JQ26" s="10">
        <v>315</v>
      </c>
      <c r="JR26" s="10">
        <v>938</v>
      </c>
      <c r="JS26" s="10">
        <v>27</v>
      </c>
      <c r="JT26" s="10">
        <v>861</v>
      </c>
      <c r="JU26" s="10">
        <v>669</v>
      </c>
      <c r="JV26" s="10">
        <v>8</v>
      </c>
      <c r="JW26" s="10">
        <v>677</v>
      </c>
      <c r="JX26" s="10">
        <v>184</v>
      </c>
      <c r="JY26" s="10">
        <v>756</v>
      </c>
      <c r="JZ26" s="10">
        <v>575</v>
      </c>
      <c r="KA26" s="10">
        <v>8</v>
      </c>
      <c r="KB26" s="10">
        <v>583</v>
      </c>
      <c r="KC26" s="10">
        <v>173</v>
      </c>
      <c r="KD26" s="10">
        <v>105</v>
      </c>
      <c r="KE26" s="10">
        <v>94</v>
      </c>
      <c r="KF26" s="10">
        <v>94</v>
      </c>
      <c r="KG26" s="10">
        <v>11</v>
      </c>
      <c r="KH26" s="10">
        <v>693</v>
      </c>
      <c r="KI26" s="10">
        <v>32</v>
      </c>
      <c r="KJ26" s="10">
        <v>660</v>
      </c>
      <c r="KK26" s="10">
        <v>1</v>
      </c>
      <c r="KL26" s="10">
        <v>0</v>
      </c>
      <c r="KM26" s="10">
        <v>675</v>
      </c>
      <c r="KN26" s="10">
        <v>18</v>
      </c>
      <c r="KO26" s="10">
        <v>326</v>
      </c>
      <c r="KP26" s="10">
        <v>341</v>
      </c>
      <c r="KQ26" s="10">
        <v>1</v>
      </c>
      <c r="KR26" s="10">
        <v>3</v>
      </c>
      <c r="KS26" s="10">
        <v>1</v>
      </c>
      <c r="KT26" s="10">
        <v>21</v>
      </c>
      <c r="KU26" s="10">
        <v>251</v>
      </c>
      <c r="KV26" s="10">
        <v>20</v>
      </c>
      <c r="KW26" s="10">
        <v>230</v>
      </c>
      <c r="KX26" s="10">
        <v>1</v>
      </c>
      <c r="KY26" s="10">
        <v>0</v>
      </c>
      <c r="KZ26" s="10">
        <v>243</v>
      </c>
      <c r="LA26" s="10">
        <v>8</v>
      </c>
      <c r="LB26" s="10">
        <v>148</v>
      </c>
      <c r="LC26" s="10">
        <v>94</v>
      </c>
      <c r="LD26" s="10">
        <v>1</v>
      </c>
      <c r="LE26" s="10">
        <v>1</v>
      </c>
      <c r="LF26" s="10">
        <v>1</v>
      </c>
      <c r="LG26" s="10">
        <v>6</v>
      </c>
      <c r="LH26" s="10">
        <v>343</v>
      </c>
      <c r="LI26" s="10">
        <v>9</v>
      </c>
      <c r="LJ26" s="10">
        <v>334</v>
      </c>
      <c r="LK26" s="10">
        <v>0</v>
      </c>
      <c r="LL26" s="10">
        <v>0</v>
      </c>
      <c r="LM26" s="10">
        <v>336</v>
      </c>
      <c r="LN26" s="10">
        <v>7</v>
      </c>
      <c r="LO26" s="10">
        <v>142</v>
      </c>
      <c r="LP26" s="10">
        <v>190</v>
      </c>
      <c r="LQ26" s="10">
        <v>0</v>
      </c>
      <c r="LR26" s="10">
        <v>1</v>
      </c>
      <c r="LS26" s="10">
        <v>0</v>
      </c>
      <c r="LT26" s="10">
        <v>10</v>
      </c>
      <c r="LU26" s="10">
        <v>52</v>
      </c>
      <c r="LV26" s="10">
        <v>0</v>
      </c>
      <c r="LW26" s="10">
        <v>52</v>
      </c>
      <c r="LX26" s="10">
        <v>0</v>
      </c>
      <c r="LY26" s="10">
        <v>0</v>
      </c>
      <c r="LZ26" s="10">
        <v>51</v>
      </c>
      <c r="MA26" s="10">
        <v>1</v>
      </c>
      <c r="MB26" s="10">
        <v>13</v>
      </c>
      <c r="MC26" s="10">
        <v>37</v>
      </c>
      <c r="MD26" s="10">
        <v>0</v>
      </c>
      <c r="ME26" s="10">
        <v>0</v>
      </c>
      <c r="MF26" s="10">
        <v>0</v>
      </c>
      <c r="MG26" s="10">
        <v>2</v>
      </c>
      <c r="MH26" s="10">
        <v>646</v>
      </c>
      <c r="MI26" s="10">
        <v>29</v>
      </c>
      <c r="MJ26" s="10">
        <v>616</v>
      </c>
      <c r="MK26" s="10">
        <v>1</v>
      </c>
      <c r="ML26" s="10">
        <v>0</v>
      </c>
      <c r="MM26" s="10">
        <v>630</v>
      </c>
      <c r="MN26" s="10">
        <v>16</v>
      </c>
      <c r="MO26" s="10">
        <v>303</v>
      </c>
      <c r="MP26" s="10">
        <v>321</v>
      </c>
      <c r="MQ26" s="10">
        <v>1</v>
      </c>
      <c r="MR26" s="10">
        <v>2</v>
      </c>
      <c r="MS26" s="10">
        <v>1</v>
      </c>
      <c r="MT26" s="10">
        <v>18</v>
      </c>
      <c r="MU26" s="10">
        <v>47</v>
      </c>
      <c r="MV26" s="10">
        <v>3</v>
      </c>
      <c r="MW26" s="10">
        <v>44</v>
      </c>
      <c r="MX26" s="10">
        <v>0</v>
      </c>
      <c r="MY26" s="10">
        <v>0</v>
      </c>
      <c r="MZ26" s="10">
        <v>45</v>
      </c>
      <c r="NA26" s="10">
        <v>2</v>
      </c>
      <c r="NB26" s="10">
        <v>23</v>
      </c>
      <c r="NC26" s="10">
        <v>20</v>
      </c>
      <c r="ND26" s="10">
        <v>0</v>
      </c>
      <c r="NE26" s="10">
        <v>1</v>
      </c>
      <c r="NF26" s="10">
        <v>0</v>
      </c>
      <c r="NG26" s="10">
        <v>3</v>
      </c>
      <c r="NH26" s="10">
        <v>604</v>
      </c>
      <c r="NI26" s="10">
        <v>264</v>
      </c>
      <c r="NJ26" s="10">
        <v>335</v>
      </c>
      <c r="NK26" s="10">
        <v>4</v>
      </c>
      <c r="NL26" s="10">
        <v>1</v>
      </c>
      <c r="NM26" s="10">
        <v>572</v>
      </c>
      <c r="NN26" s="10">
        <v>32</v>
      </c>
      <c r="NO26" s="10">
        <v>287</v>
      </c>
      <c r="NP26" s="10">
        <v>271</v>
      </c>
      <c r="NQ26" s="10">
        <v>1</v>
      </c>
      <c r="NR26" s="10">
        <v>10</v>
      </c>
      <c r="NS26" s="10">
        <v>1</v>
      </c>
      <c r="NT26" s="10">
        <v>34</v>
      </c>
      <c r="NU26" s="10">
        <v>352</v>
      </c>
      <c r="NV26" s="10">
        <v>147</v>
      </c>
      <c r="NW26" s="10">
        <v>204</v>
      </c>
      <c r="NX26" s="10">
        <v>0</v>
      </c>
      <c r="NY26" s="10">
        <v>1</v>
      </c>
      <c r="NZ26" s="10">
        <v>332</v>
      </c>
      <c r="OA26" s="10">
        <v>20</v>
      </c>
      <c r="OB26" s="10">
        <v>169</v>
      </c>
      <c r="OC26" s="10">
        <v>157</v>
      </c>
      <c r="OD26" s="10">
        <v>1</v>
      </c>
      <c r="OE26" s="10">
        <v>5</v>
      </c>
      <c r="OF26" s="10">
        <v>0</v>
      </c>
      <c r="OG26" s="10">
        <v>20</v>
      </c>
      <c r="OH26" s="10">
        <v>179</v>
      </c>
      <c r="OI26" s="10">
        <v>90</v>
      </c>
      <c r="OJ26" s="10">
        <v>85</v>
      </c>
      <c r="OK26" s="10">
        <v>4</v>
      </c>
      <c r="OL26" s="10">
        <v>0</v>
      </c>
      <c r="OM26" s="10">
        <v>171</v>
      </c>
      <c r="ON26" s="10">
        <v>8</v>
      </c>
      <c r="OO26" s="10">
        <v>74</v>
      </c>
      <c r="OP26" s="10">
        <v>90</v>
      </c>
      <c r="OQ26" s="10">
        <v>0</v>
      </c>
      <c r="OR26" s="10">
        <v>3</v>
      </c>
      <c r="OS26" s="10">
        <v>0</v>
      </c>
      <c r="OT26" s="10">
        <v>12</v>
      </c>
      <c r="OU26" s="10">
        <v>3</v>
      </c>
      <c r="OV26" s="10">
        <v>0</v>
      </c>
      <c r="OW26" s="10">
        <v>3</v>
      </c>
      <c r="OX26" s="10">
        <v>0</v>
      </c>
      <c r="OY26" s="10">
        <v>0</v>
      </c>
      <c r="OZ26" s="10">
        <v>3</v>
      </c>
      <c r="PA26" s="10">
        <v>0</v>
      </c>
      <c r="PB26" s="10">
        <v>1</v>
      </c>
      <c r="PC26" s="10">
        <v>2</v>
      </c>
      <c r="PD26" s="10">
        <v>0</v>
      </c>
      <c r="PE26" s="10">
        <v>0</v>
      </c>
      <c r="PF26" s="10">
        <v>0</v>
      </c>
      <c r="PG26" s="10">
        <v>0</v>
      </c>
      <c r="PH26" s="10">
        <v>534</v>
      </c>
      <c r="PI26" s="10">
        <v>237</v>
      </c>
      <c r="PJ26" s="10">
        <v>292</v>
      </c>
      <c r="PK26" s="10">
        <v>4</v>
      </c>
      <c r="PL26" s="10">
        <v>1</v>
      </c>
      <c r="PM26" s="10">
        <v>506</v>
      </c>
      <c r="PN26" s="10">
        <v>28</v>
      </c>
      <c r="PO26" s="10">
        <v>244</v>
      </c>
      <c r="PP26" s="10">
        <v>249</v>
      </c>
      <c r="PQ26" s="10">
        <v>1</v>
      </c>
      <c r="PR26" s="10">
        <v>8</v>
      </c>
      <c r="PS26" s="10">
        <v>0</v>
      </c>
      <c r="PT26" s="10">
        <v>32</v>
      </c>
      <c r="PU26" s="10">
        <v>70</v>
      </c>
      <c r="PV26" s="10">
        <v>27</v>
      </c>
      <c r="PW26" s="10">
        <v>43</v>
      </c>
      <c r="PX26" s="10">
        <v>0</v>
      </c>
      <c r="PY26" s="10">
        <v>0</v>
      </c>
      <c r="PZ26" s="10">
        <v>66</v>
      </c>
      <c r="QA26" s="10">
        <v>4</v>
      </c>
      <c r="QB26" s="10">
        <v>43</v>
      </c>
      <c r="QC26" s="10">
        <v>22</v>
      </c>
      <c r="QD26" s="10">
        <v>0</v>
      </c>
      <c r="QE26" s="10">
        <v>2</v>
      </c>
      <c r="QF26" s="10">
        <v>1</v>
      </c>
      <c r="QG26" s="10">
        <v>2</v>
      </c>
      <c r="QH26" s="10">
        <v>96</v>
      </c>
      <c r="QI26" s="10">
        <v>67</v>
      </c>
      <c r="QJ26" s="10">
        <v>21</v>
      </c>
      <c r="QK26" s="10">
        <v>0</v>
      </c>
      <c r="QL26" s="10">
        <v>88</v>
      </c>
      <c r="QM26" s="10">
        <v>8</v>
      </c>
      <c r="QN26" s="10">
        <v>508</v>
      </c>
      <c r="QO26" s="10">
        <v>285</v>
      </c>
      <c r="QP26" s="10">
        <v>158</v>
      </c>
      <c r="QQ26" s="10">
        <v>3</v>
      </c>
      <c r="QR26" s="10">
        <v>446</v>
      </c>
      <c r="QS26" s="10">
        <v>62</v>
      </c>
      <c r="QT26" s="10">
        <v>198</v>
      </c>
      <c r="QU26" s="10">
        <v>191</v>
      </c>
      <c r="QV26" s="10">
        <v>7</v>
      </c>
      <c r="QW26" s="10">
        <v>0</v>
      </c>
      <c r="QX26" s="10">
        <v>0</v>
      </c>
      <c r="QY26" s="10">
        <v>186</v>
      </c>
      <c r="QZ26" s="10">
        <v>12</v>
      </c>
      <c r="RA26" s="10">
        <v>59</v>
      </c>
      <c r="RB26" s="10">
        <v>132</v>
      </c>
      <c r="RC26" s="10">
        <v>0</v>
      </c>
      <c r="RD26" s="10">
        <v>2</v>
      </c>
      <c r="RE26" s="10">
        <v>0</v>
      </c>
      <c r="RF26" s="10">
        <v>5</v>
      </c>
      <c r="RG26" s="10">
        <v>107</v>
      </c>
      <c r="RH26" s="10">
        <v>101</v>
      </c>
      <c r="RI26" s="10">
        <v>6</v>
      </c>
      <c r="RJ26" s="10">
        <v>0</v>
      </c>
      <c r="RK26" s="10">
        <v>0</v>
      </c>
      <c r="RL26" s="10">
        <v>100</v>
      </c>
      <c r="RM26" s="10">
        <v>7</v>
      </c>
      <c r="RN26" s="10">
        <v>25</v>
      </c>
      <c r="RO26" s="10">
        <v>78</v>
      </c>
      <c r="RP26" s="10">
        <v>0</v>
      </c>
      <c r="RQ26" s="10">
        <v>2</v>
      </c>
      <c r="RR26" s="10">
        <v>0</v>
      </c>
      <c r="RS26" s="10">
        <v>2</v>
      </c>
      <c r="RT26" s="10">
        <v>86</v>
      </c>
      <c r="RU26" s="10">
        <v>85</v>
      </c>
      <c r="RV26" s="10">
        <v>1</v>
      </c>
      <c r="RW26" s="10">
        <v>0</v>
      </c>
      <c r="RX26" s="10">
        <v>0</v>
      </c>
      <c r="RY26" s="10">
        <v>81</v>
      </c>
      <c r="RZ26" s="10">
        <v>5</v>
      </c>
      <c r="SA26" s="10">
        <v>31</v>
      </c>
      <c r="SB26" s="10">
        <v>52</v>
      </c>
      <c r="SC26" s="10">
        <v>0</v>
      </c>
      <c r="SD26" s="10">
        <v>0</v>
      </c>
      <c r="SE26" s="10">
        <v>0</v>
      </c>
      <c r="SF26" s="10">
        <v>3</v>
      </c>
      <c r="SG26" s="10">
        <v>193</v>
      </c>
      <c r="SH26" s="10">
        <v>186</v>
      </c>
      <c r="SI26" s="10">
        <v>7</v>
      </c>
      <c r="SJ26" s="10">
        <v>0</v>
      </c>
      <c r="SK26" s="10">
        <v>0</v>
      </c>
      <c r="SL26" s="10">
        <v>181</v>
      </c>
      <c r="SM26" s="10">
        <v>12</v>
      </c>
      <c r="SN26" s="10">
        <v>56</v>
      </c>
      <c r="SO26" s="10">
        <v>130</v>
      </c>
      <c r="SP26" s="10">
        <v>0</v>
      </c>
      <c r="SQ26" s="10">
        <v>2</v>
      </c>
      <c r="SR26" s="10">
        <v>0</v>
      </c>
      <c r="SS26" s="10">
        <v>5</v>
      </c>
      <c r="ST26" s="10">
        <v>5</v>
      </c>
      <c r="SU26" s="10">
        <v>5</v>
      </c>
      <c r="SV26" s="10">
        <v>0</v>
      </c>
      <c r="SW26" s="10">
        <v>0</v>
      </c>
      <c r="SX26" s="10">
        <v>0</v>
      </c>
      <c r="SY26" s="10">
        <v>5</v>
      </c>
      <c r="SZ26" s="10">
        <v>0</v>
      </c>
      <c r="TA26" s="10">
        <v>3</v>
      </c>
      <c r="TB26" s="10">
        <v>2</v>
      </c>
      <c r="TC26" s="10">
        <v>0</v>
      </c>
      <c r="TD26" s="10">
        <v>0</v>
      </c>
      <c r="TE26" s="10">
        <v>0</v>
      </c>
      <c r="TF26" s="10">
        <v>0</v>
      </c>
      <c r="TG26" s="10">
        <v>1</v>
      </c>
      <c r="TH26" s="10">
        <v>0</v>
      </c>
      <c r="TI26" s="10">
        <v>1</v>
      </c>
      <c r="TJ26" s="10">
        <v>1</v>
      </c>
      <c r="TK26" s="10">
        <v>0</v>
      </c>
      <c r="TL26" s="10">
        <v>197</v>
      </c>
      <c r="TM26" s="10">
        <v>107</v>
      </c>
      <c r="TN26" s="10">
        <v>85</v>
      </c>
      <c r="TO26" s="10">
        <v>192</v>
      </c>
      <c r="TP26" s="10">
        <v>5</v>
      </c>
      <c r="TQ26" s="10">
        <v>286</v>
      </c>
      <c r="TR26" s="10">
        <v>163</v>
      </c>
      <c r="TS26" s="10">
        <v>118</v>
      </c>
      <c r="TT26" s="10">
        <v>281</v>
      </c>
      <c r="TU26" s="10">
        <v>5</v>
      </c>
    </row>
    <row r="27" spans="1:541" x14ac:dyDescent="0.25">
      <c r="A27" s="4" t="s">
        <v>43</v>
      </c>
      <c r="B27" s="10">
        <v>10</v>
      </c>
      <c r="C27" s="10">
        <v>7243</v>
      </c>
      <c r="D27" s="10">
        <v>2254</v>
      </c>
      <c r="E27" s="10">
        <v>890</v>
      </c>
      <c r="F27" s="10">
        <v>4099</v>
      </c>
      <c r="G27" s="10">
        <v>3278</v>
      </c>
      <c r="H27" s="10">
        <v>3941</v>
      </c>
      <c r="I27" s="10">
        <v>15</v>
      </c>
      <c r="J27" s="10">
        <v>9</v>
      </c>
      <c r="K27" s="10">
        <v>6695</v>
      </c>
      <c r="L27" s="10">
        <v>548</v>
      </c>
      <c r="M27" s="10">
        <v>2698</v>
      </c>
      <c r="N27" s="10">
        <v>3141</v>
      </c>
      <c r="O27" s="10">
        <v>114</v>
      </c>
      <c r="P27" s="10">
        <v>699</v>
      </c>
      <c r="Q27" s="10">
        <v>49</v>
      </c>
      <c r="R27" s="10">
        <v>542</v>
      </c>
      <c r="S27" s="10">
        <v>3855</v>
      </c>
      <c r="T27" s="10">
        <v>1219</v>
      </c>
      <c r="U27" s="10">
        <v>270</v>
      </c>
      <c r="V27" s="10">
        <v>2366</v>
      </c>
      <c r="W27" s="10">
        <v>1679</v>
      </c>
      <c r="X27" s="10">
        <v>2168</v>
      </c>
      <c r="Y27" s="10">
        <v>7</v>
      </c>
      <c r="Z27" s="10">
        <v>1</v>
      </c>
      <c r="AA27" s="10">
        <v>3572</v>
      </c>
      <c r="AB27" s="10">
        <v>283</v>
      </c>
      <c r="AC27" s="10">
        <v>1283</v>
      </c>
      <c r="AD27" s="10">
        <v>1887</v>
      </c>
      <c r="AE27" s="10">
        <v>63</v>
      </c>
      <c r="AF27" s="10">
        <v>289</v>
      </c>
      <c r="AG27" s="10">
        <v>24</v>
      </c>
      <c r="AH27" s="10">
        <v>309</v>
      </c>
      <c r="AI27" s="10">
        <v>2251</v>
      </c>
      <c r="AJ27" s="10">
        <v>927</v>
      </c>
      <c r="AK27" s="10">
        <v>476</v>
      </c>
      <c r="AL27" s="10">
        <v>848</v>
      </c>
      <c r="AM27" s="10">
        <v>1233</v>
      </c>
      <c r="AN27" s="10">
        <v>1009</v>
      </c>
      <c r="AO27" s="10">
        <v>7</v>
      </c>
      <c r="AP27" s="10">
        <v>2</v>
      </c>
      <c r="AQ27" s="10">
        <v>2055</v>
      </c>
      <c r="AR27" s="10">
        <v>196</v>
      </c>
      <c r="AS27" s="10">
        <v>832</v>
      </c>
      <c r="AT27" s="10">
        <v>911</v>
      </c>
      <c r="AU27" s="10">
        <v>32</v>
      </c>
      <c r="AV27" s="10">
        <v>269</v>
      </c>
      <c r="AW27" s="10">
        <v>9</v>
      </c>
      <c r="AX27" s="10">
        <v>198</v>
      </c>
      <c r="AY27" s="10">
        <v>16</v>
      </c>
      <c r="AZ27" s="10">
        <v>0</v>
      </c>
      <c r="BA27" s="10">
        <v>0</v>
      </c>
      <c r="BB27" s="10">
        <v>16</v>
      </c>
      <c r="BC27" s="10">
        <v>6</v>
      </c>
      <c r="BD27" s="10">
        <v>10</v>
      </c>
      <c r="BE27" s="10">
        <v>0</v>
      </c>
      <c r="BF27" s="10">
        <v>0</v>
      </c>
      <c r="BG27" s="10">
        <v>16</v>
      </c>
      <c r="BH27" s="10">
        <v>0</v>
      </c>
      <c r="BI27" s="10">
        <v>2</v>
      </c>
      <c r="BJ27" s="10">
        <v>0</v>
      </c>
      <c r="BK27" s="10">
        <v>0</v>
      </c>
      <c r="BL27" s="10">
        <v>14</v>
      </c>
      <c r="BM27" s="10">
        <v>0</v>
      </c>
      <c r="BN27" s="10">
        <v>0</v>
      </c>
      <c r="BO27" s="10">
        <v>6122</v>
      </c>
      <c r="BP27" s="10">
        <v>2146</v>
      </c>
      <c r="BQ27" s="10">
        <v>746</v>
      </c>
      <c r="BR27" s="10">
        <v>3230</v>
      </c>
      <c r="BS27" s="10">
        <v>2918</v>
      </c>
      <c r="BT27" s="10">
        <v>3187</v>
      </c>
      <c r="BU27" s="10">
        <v>14</v>
      </c>
      <c r="BV27" s="10">
        <v>3</v>
      </c>
      <c r="BW27" s="10">
        <v>5643</v>
      </c>
      <c r="BX27" s="10">
        <v>479</v>
      </c>
      <c r="BY27" s="10">
        <v>2117</v>
      </c>
      <c r="BZ27" s="10">
        <v>2798</v>
      </c>
      <c r="CA27" s="10">
        <v>95</v>
      </c>
      <c r="CB27" s="10">
        <v>572</v>
      </c>
      <c r="CC27" s="10">
        <v>33</v>
      </c>
      <c r="CD27" s="10">
        <v>507</v>
      </c>
      <c r="CE27" s="10">
        <v>1121</v>
      </c>
      <c r="CF27" s="10">
        <v>108</v>
      </c>
      <c r="CG27" s="10">
        <v>144</v>
      </c>
      <c r="CH27" s="10">
        <v>869</v>
      </c>
      <c r="CI27" s="10">
        <v>360</v>
      </c>
      <c r="CJ27" s="10">
        <v>754</v>
      </c>
      <c r="CK27" s="10">
        <v>1</v>
      </c>
      <c r="CL27" s="10">
        <v>6</v>
      </c>
      <c r="CM27" s="10">
        <v>1052</v>
      </c>
      <c r="CN27" s="10">
        <v>69</v>
      </c>
      <c r="CO27" s="10">
        <v>581</v>
      </c>
      <c r="CP27" s="10">
        <v>343</v>
      </c>
      <c r="CQ27" s="10">
        <v>19</v>
      </c>
      <c r="CR27" s="10">
        <v>127</v>
      </c>
      <c r="CS27" s="10">
        <v>16</v>
      </c>
      <c r="CT27" s="10">
        <v>35</v>
      </c>
      <c r="CU27" s="10">
        <v>3993</v>
      </c>
      <c r="CV27" s="10">
        <v>110</v>
      </c>
      <c r="CW27" s="10">
        <v>620</v>
      </c>
      <c r="CX27" s="10">
        <v>3263</v>
      </c>
      <c r="CY27" s="10">
        <v>1260</v>
      </c>
      <c r="CZ27" s="10">
        <v>2711</v>
      </c>
      <c r="DA27" s="10">
        <v>13</v>
      </c>
      <c r="DB27" s="10">
        <v>9</v>
      </c>
      <c r="DC27" s="10">
        <v>3711</v>
      </c>
      <c r="DD27" s="10">
        <v>282</v>
      </c>
      <c r="DE27" s="10">
        <v>1800</v>
      </c>
      <c r="DF27" s="10">
        <v>1563</v>
      </c>
      <c r="DG27" s="10">
        <v>79</v>
      </c>
      <c r="DH27" s="10">
        <v>351</v>
      </c>
      <c r="DI27" s="10">
        <v>32</v>
      </c>
      <c r="DJ27" s="10">
        <v>168</v>
      </c>
      <c r="DK27" s="10">
        <v>2168</v>
      </c>
      <c r="DL27" s="10">
        <v>55</v>
      </c>
      <c r="DM27" s="10">
        <v>197</v>
      </c>
      <c r="DN27" s="10">
        <v>1916</v>
      </c>
      <c r="DO27" s="10">
        <v>640</v>
      </c>
      <c r="DP27" s="10">
        <v>1520</v>
      </c>
      <c r="DQ27" s="10">
        <v>7</v>
      </c>
      <c r="DR27" s="10">
        <v>1</v>
      </c>
      <c r="DS27" s="10">
        <v>2002</v>
      </c>
      <c r="DT27" s="10">
        <v>166</v>
      </c>
      <c r="DU27" s="10">
        <v>943</v>
      </c>
      <c r="DV27" s="10">
        <v>928</v>
      </c>
      <c r="DW27" s="10">
        <v>51</v>
      </c>
      <c r="DX27" s="10">
        <v>148</v>
      </c>
      <c r="DY27" s="10">
        <v>12</v>
      </c>
      <c r="DZ27" s="10">
        <v>86</v>
      </c>
      <c r="EA27" s="10">
        <v>835</v>
      </c>
      <c r="EB27" s="10">
        <v>37</v>
      </c>
      <c r="EC27" s="10">
        <v>292</v>
      </c>
      <c r="ED27" s="10">
        <v>506</v>
      </c>
      <c r="EE27" s="10">
        <v>334</v>
      </c>
      <c r="EF27" s="10">
        <v>494</v>
      </c>
      <c r="EG27" s="10">
        <v>5</v>
      </c>
      <c r="EH27" s="10">
        <v>2</v>
      </c>
      <c r="EI27" s="10">
        <v>775</v>
      </c>
      <c r="EJ27" s="10">
        <v>60</v>
      </c>
      <c r="EK27" s="10">
        <v>366</v>
      </c>
      <c r="EL27" s="10">
        <v>330</v>
      </c>
      <c r="EM27" s="10">
        <v>10</v>
      </c>
      <c r="EN27" s="10">
        <v>70</v>
      </c>
      <c r="EO27" s="10">
        <v>5</v>
      </c>
      <c r="EP27" s="10">
        <v>54</v>
      </c>
      <c r="EQ27" s="10">
        <v>16</v>
      </c>
      <c r="ER27" s="10">
        <v>0</v>
      </c>
      <c r="ES27" s="10">
        <v>0</v>
      </c>
      <c r="ET27" s="10">
        <v>16</v>
      </c>
      <c r="EU27" s="10">
        <v>6</v>
      </c>
      <c r="EV27" s="10">
        <v>10</v>
      </c>
      <c r="EW27" s="10">
        <v>0</v>
      </c>
      <c r="EX27" s="10">
        <v>0</v>
      </c>
      <c r="EY27" s="10">
        <v>16</v>
      </c>
      <c r="EZ27" s="10">
        <v>0</v>
      </c>
      <c r="FA27" s="10">
        <v>2</v>
      </c>
      <c r="FB27" s="10">
        <v>0</v>
      </c>
      <c r="FC27" s="10">
        <v>0</v>
      </c>
      <c r="FD27" s="10">
        <v>14</v>
      </c>
      <c r="FE27" s="10">
        <v>0</v>
      </c>
      <c r="FF27" s="10">
        <v>0</v>
      </c>
      <c r="FG27" s="10">
        <v>3019</v>
      </c>
      <c r="FH27" s="10">
        <v>92</v>
      </c>
      <c r="FI27" s="10">
        <v>489</v>
      </c>
      <c r="FJ27" s="10">
        <v>2438</v>
      </c>
      <c r="FK27" s="10">
        <v>980</v>
      </c>
      <c r="FL27" s="10">
        <v>2024</v>
      </c>
      <c r="FM27" s="10">
        <v>12</v>
      </c>
      <c r="FN27" s="10">
        <v>3</v>
      </c>
      <c r="FO27" s="10">
        <v>2793</v>
      </c>
      <c r="FP27" s="10">
        <v>226</v>
      </c>
      <c r="FQ27" s="10">
        <v>1311</v>
      </c>
      <c r="FR27" s="10">
        <v>1258</v>
      </c>
      <c r="FS27" s="10">
        <v>61</v>
      </c>
      <c r="FT27" s="10">
        <v>232</v>
      </c>
      <c r="FU27" s="10">
        <v>17</v>
      </c>
      <c r="FV27" s="10">
        <v>140</v>
      </c>
      <c r="FW27" s="10">
        <v>974</v>
      </c>
      <c r="FX27" s="10">
        <v>18</v>
      </c>
      <c r="FY27" s="10">
        <v>131</v>
      </c>
      <c r="FZ27" s="10">
        <v>825</v>
      </c>
      <c r="GA27" s="10">
        <v>280</v>
      </c>
      <c r="GB27" s="10">
        <v>687</v>
      </c>
      <c r="GC27" s="10">
        <v>1</v>
      </c>
      <c r="GD27" s="10">
        <v>6</v>
      </c>
      <c r="GE27" s="10">
        <v>918</v>
      </c>
      <c r="GF27" s="10">
        <v>56</v>
      </c>
      <c r="GG27" s="10">
        <v>489</v>
      </c>
      <c r="GH27" s="10">
        <v>305</v>
      </c>
      <c r="GI27" s="10">
        <v>18</v>
      </c>
      <c r="GJ27" s="10">
        <v>119</v>
      </c>
      <c r="GK27" s="10">
        <v>15</v>
      </c>
      <c r="GL27" s="10">
        <v>28</v>
      </c>
      <c r="GM27" s="10">
        <v>3250</v>
      </c>
      <c r="GN27" s="10">
        <v>2144</v>
      </c>
      <c r="GO27" s="10">
        <v>270</v>
      </c>
      <c r="GP27" s="10">
        <v>836</v>
      </c>
      <c r="GQ27" s="10">
        <v>2018</v>
      </c>
      <c r="GR27" s="10">
        <v>1230</v>
      </c>
      <c r="GS27" s="10">
        <v>2</v>
      </c>
      <c r="GT27" s="10">
        <v>0</v>
      </c>
      <c r="GU27" s="10">
        <v>2984</v>
      </c>
      <c r="GV27" s="10">
        <v>266</v>
      </c>
      <c r="GW27" s="10">
        <v>898</v>
      </c>
      <c r="GX27" s="10">
        <v>1578</v>
      </c>
      <c r="GY27" s="10">
        <v>35</v>
      </c>
      <c r="GZ27" s="10">
        <v>348</v>
      </c>
      <c r="HA27" s="10">
        <v>17</v>
      </c>
      <c r="HB27" s="10">
        <v>374</v>
      </c>
      <c r="HC27" s="10">
        <v>1687</v>
      </c>
      <c r="HD27" s="10">
        <v>1164</v>
      </c>
      <c r="HE27" s="10">
        <v>73</v>
      </c>
      <c r="HF27" s="10">
        <v>450</v>
      </c>
      <c r="HG27" s="10">
        <v>1039</v>
      </c>
      <c r="HH27" s="10">
        <v>648</v>
      </c>
      <c r="HI27" s="10">
        <v>0</v>
      </c>
      <c r="HJ27" s="10">
        <v>0</v>
      </c>
      <c r="HK27" s="10">
        <v>1570</v>
      </c>
      <c r="HL27" s="10">
        <v>117</v>
      </c>
      <c r="HM27" s="10">
        <v>340</v>
      </c>
      <c r="HN27" s="10">
        <v>959</v>
      </c>
      <c r="HO27" s="10">
        <v>12</v>
      </c>
      <c r="HP27" s="10">
        <v>141</v>
      </c>
      <c r="HQ27" s="10">
        <v>12</v>
      </c>
      <c r="HR27" s="10">
        <v>223</v>
      </c>
      <c r="HS27" s="10">
        <v>1416</v>
      </c>
      <c r="HT27" s="10">
        <v>890</v>
      </c>
      <c r="HU27" s="10">
        <v>184</v>
      </c>
      <c r="HV27" s="10">
        <v>342</v>
      </c>
      <c r="HW27" s="10">
        <v>899</v>
      </c>
      <c r="HX27" s="10">
        <v>515</v>
      </c>
      <c r="HY27" s="10">
        <v>2</v>
      </c>
      <c r="HZ27" s="10">
        <v>0</v>
      </c>
      <c r="IA27" s="10">
        <v>1280</v>
      </c>
      <c r="IB27" s="10">
        <v>136</v>
      </c>
      <c r="IC27" s="10">
        <v>466</v>
      </c>
      <c r="ID27" s="10">
        <v>581</v>
      </c>
      <c r="IE27" s="10">
        <v>22</v>
      </c>
      <c r="IF27" s="10">
        <v>199</v>
      </c>
      <c r="IG27" s="10">
        <v>4</v>
      </c>
      <c r="IH27" s="10">
        <v>144</v>
      </c>
      <c r="II27" s="10">
        <v>3103</v>
      </c>
      <c r="IJ27" s="10">
        <v>2054</v>
      </c>
      <c r="IK27" s="10">
        <v>257</v>
      </c>
      <c r="IL27" s="10">
        <v>792</v>
      </c>
      <c r="IM27" s="10">
        <v>1938</v>
      </c>
      <c r="IN27" s="10">
        <v>1163</v>
      </c>
      <c r="IO27" s="10">
        <v>2</v>
      </c>
      <c r="IP27" s="10">
        <v>0</v>
      </c>
      <c r="IQ27" s="10">
        <v>2850</v>
      </c>
      <c r="IR27" s="10">
        <v>253</v>
      </c>
      <c r="IS27" s="10">
        <v>806</v>
      </c>
      <c r="IT27" s="10">
        <v>1540</v>
      </c>
      <c r="IU27" s="10">
        <v>34</v>
      </c>
      <c r="IV27" s="10">
        <v>340</v>
      </c>
      <c r="IW27" s="10">
        <v>16</v>
      </c>
      <c r="IX27" s="10">
        <v>367</v>
      </c>
      <c r="IY27" s="10">
        <v>147</v>
      </c>
      <c r="IZ27" s="10">
        <v>90</v>
      </c>
      <c r="JA27" s="10">
        <v>13</v>
      </c>
      <c r="JB27" s="10">
        <v>44</v>
      </c>
      <c r="JC27" s="10">
        <v>80</v>
      </c>
      <c r="JD27" s="10">
        <v>67</v>
      </c>
      <c r="JE27" s="10">
        <v>0</v>
      </c>
      <c r="JF27" s="10">
        <v>0</v>
      </c>
      <c r="JG27" s="10">
        <v>134</v>
      </c>
      <c r="JH27" s="10">
        <v>13</v>
      </c>
      <c r="JI27" s="10">
        <v>92</v>
      </c>
      <c r="JJ27" s="10">
        <v>38</v>
      </c>
      <c r="JK27" s="10">
        <v>1</v>
      </c>
      <c r="JL27" s="10">
        <v>8</v>
      </c>
      <c r="JM27" s="10">
        <v>1</v>
      </c>
      <c r="JN27" s="10">
        <v>7</v>
      </c>
      <c r="JO27" s="10">
        <v>979</v>
      </c>
      <c r="JP27" s="10">
        <v>466</v>
      </c>
      <c r="JQ27" s="10">
        <v>469</v>
      </c>
      <c r="JR27" s="10">
        <v>935</v>
      </c>
      <c r="JS27" s="10">
        <v>44</v>
      </c>
      <c r="JT27" s="10">
        <v>1066</v>
      </c>
      <c r="JU27" s="10">
        <v>701</v>
      </c>
      <c r="JV27" s="10">
        <v>11</v>
      </c>
      <c r="JW27" s="10">
        <v>712</v>
      </c>
      <c r="JX27" s="10">
        <v>354</v>
      </c>
      <c r="JY27" s="10">
        <v>970</v>
      </c>
      <c r="JZ27" s="10">
        <v>620</v>
      </c>
      <c r="KA27" s="10">
        <v>11</v>
      </c>
      <c r="KB27" s="10">
        <v>631</v>
      </c>
      <c r="KC27" s="10">
        <v>339</v>
      </c>
      <c r="KD27" s="10">
        <v>96</v>
      </c>
      <c r="KE27" s="10">
        <v>81</v>
      </c>
      <c r="KF27" s="10">
        <v>81</v>
      </c>
      <c r="KG27" s="10">
        <v>15</v>
      </c>
      <c r="KH27" s="10">
        <v>301</v>
      </c>
      <c r="KI27" s="10">
        <v>33</v>
      </c>
      <c r="KJ27" s="10">
        <v>265</v>
      </c>
      <c r="KK27" s="10">
        <v>2</v>
      </c>
      <c r="KL27" s="10">
        <v>1</v>
      </c>
      <c r="KM27" s="10">
        <v>290</v>
      </c>
      <c r="KN27" s="10">
        <v>11</v>
      </c>
      <c r="KO27" s="10">
        <v>179</v>
      </c>
      <c r="KP27" s="10">
        <v>88</v>
      </c>
      <c r="KQ27" s="10">
        <v>2</v>
      </c>
      <c r="KR27" s="10">
        <v>19</v>
      </c>
      <c r="KS27" s="10">
        <v>3</v>
      </c>
      <c r="KT27" s="10">
        <v>10</v>
      </c>
      <c r="KU27" s="10">
        <v>139</v>
      </c>
      <c r="KV27" s="10">
        <v>17</v>
      </c>
      <c r="KW27" s="10">
        <v>120</v>
      </c>
      <c r="KX27" s="10">
        <v>2</v>
      </c>
      <c r="KY27" s="10">
        <v>0</v>
      </c>
      <c r="KZ27" s="10">
        <v>134</v>
      </c>
      <c r="LA27" s="10">
        <v>5</v>
      </c>
      <c r="LB27" s="10">
        <v>74</v>
      </c>
      <c r="LC27" s="10">
        <v>50</v>
      </c>
      <c r="LD27" s="10">
        <v>1</v>
      </c>
      <c r="LE27" s="10">
        <v>8</v>
      </c>
      <c r="LF27" s="10">
        <v>0</v>
      </c>
      <c r="LG27" s="10">
        <v>6</v>
      </c>
      <c r="LH27" s="10">
        <v>109</v>
      </c>
      <c r="LI27" s="10">
        <v>11</v>
      </c>
      <c r="LJ27" s="10">
        <v>98</v>
      </c>
      <c r="LK27" s="10">
        <v>0</v>
      </c>
      <c r="LL27" s="10">
        <v>0</v>
      </c>
      <c r="LM27" s="10">
        <v>104</v>
      </c>
      <c r="LN27" s="10">
        <v>5</v>
      </c>
      <c r="LO27" s="10">
        <v>71</v>
      </c>
      <c r="LP27" s="10">
        <v>28</v>
      </c>
      <c r="LQ27" s="10">
        <v>1</v>
      </c>
      <c r="LR27" s="10">
        <v>3</v>
      </c>
      <c r="LS27" s="10">
        <v>2</v>
      </c>
      <c r="LT27" s="10">
        <v>4</v>
      </c>
      <c r="LU27" s="10">
        <v>2</v>
      </c>
      <c r="LV27" s="10">
        <v>1</v>
      </c>
      <c r="LW27" s="10">
        <v>1</v>
      </c>
      <c r="LX27" s="10">
        <v>0</v>
      </c>
      <c r="LY27" s="10">
        <v>0</v>
      </c>
      <c r="LZ27" s="10">
        <v>2</v>
      </c>
      <c r="MA27" s="10">
        <v>0</v>
      </c>
      <c r="MB27" s="10">
        <v>0</v>
      </c>
      <c r="MC27" s="10">
        <v>0</v>
      </c>
      <c r="MD27" s="10">
        <v>0</v>
      </c>
      <c r="ME27" s="10">
        <v>2</v>
      </c>
      <c r="MF27" s="10">
        <v>0</v>
      </c>
      <c r="MG27" s="10">
        <v>0</v>
      </c>
      <c r="MH27" s="10">
        <v>250</v>
      </c>
      <c r="MI27" s="10">
        <v>29</v>
      </c>
      <c r="MJ27" s="10">
        <v>219</v>
      </c>
      <c r="MK27" s="10">
        <v>2</v>
      </c>
      <c r="ML27" s="10">
        <v>0</v>
      </c>
      <c r="MM27" s="10">
        <v>240</v>
      </c>
      <c r="MN27" s="10">
        <v>10</v>
      </c>
      <c r="MO27" s="10">
        <v>145</v>
      </c>
      <c r="MP27" s="10">
        <v>78</v>
      </c>
      <c r="MQ27" s="10">
        <v>2</v>
      </c>
      <c r="MR27" s="10">
        <v>13</v>
      </c>
      <c r="MS27" s="10">
        <v>2</v>
      </c>
      <c r="MT27" s="10">
        <v>10</v>
      </c>
      <c r="MU27" s="10">
        <v>51</v>
      </c>
      <c r="MV27" s="10">
        <v>4</v>
      </c>
      <c r="MW27" s="10">
        <v>46</v>
      </c>
      <c r="MX27" s="10">
        <v>0</v>
      </c>
      <c r="MY27" s="10">
        <v>1</v>
      </c>
      <c r="MZ27" s="10">
        <v>50</v>
      </c>
      <c r="NA27" s="10">
        <v>1</v>
      </c>
      <c r="NB27" s="10">
        <v>34</v>
      </c>
      <c r="NC27" s="10">
        <v>10</v>
      </c>
      <c r="ND27" s="10">
        <v>0</v>
      </c>
      <c r="NE27" s="10">
        <v>6</v>
      </c>
      <c r="NF27" s="10">
        <v>1</v>
      </c>
      <c r="NG27" s="10">
        <v>0</v>
      </c>
      <c r="NH27" s="10">
        <v>709</v>
      </c>
      <c r="NI27" s="10">
        <v>343</v>
      </c>
      <c r="NJ27" s="10">
        <v>353</v>
      </c>
      <c r="NK27" s="10">
        <v>8</v>
      </c>
      <c r="NL27" s="10">
        <v>5</v>
      </c>
      <c r="NM27" s="10">
        <v>644</v>
      </c>
      <c r="NN27" s="10">
        <v>65</v>
      </c>
      <c r="NO27" s="10">
        <v>265</v>
      </c>
      <c r="NP27" s="10">
        <v>279</v>
      </c>
      <c r="NQ27" s="10">
        <v>10</v>
      </c>
      <c r="NR27" s="10">
        <v>87</v>
      </c>
      <c r="NS27" s="10">
        <v>3</v>
      </c>
      <c r="NT27" s="10">
        <v>65</v>
      </c>
      <c r="NU27" s="10">
        <v>246</v>
      </c>
      <c r="NV27" s="10">
        <v>114</v>
      </c>
      <c r="NW27" s="10">
        <v>128</v>
      </c>
      <c r="NX27" s="10">
        <v>3</v>
      </c>
      <c r="NY27" s="10">
        <v>1</v>
      </c>
      <c r="NZ27" s="10">
        <v>218</v>
      </c>
      <c r="OA27" s="10">
        <v>28</v>
      </c>
      <c r="OB27" s="10">
        <v>83</v>
      </c>
      <c r="OC27" s="10">
        <v>108</v>
      </c>
      <c r="OD27" s="10">
        <v>3</v>
      </c>
      <c r="OE27" s="10">
        <v>30</v>
      </c>
      <c r="OF27" s="10">
        <v>1</v>
      </c>
      <c r="OG27" s="10">
        <v>21</v>
      </c>
      <c r="OH27" s="10">
        <v>315</v>
      </c>
      <c r="OI27" s="10">
        <v>178</v>
      </c>
      <c r="OJ27" s="10">
        <v>132</v>
      </c>
      <c r="OK27" s="10">
        <v>4</v>
      </c>
      <c r="OL27" s="10">
        <v>1</v>
      </c>
      <c r="OM27" s="10">
        <v>293</v>
      </c>
      <c r="ON27" s="10">
        <v>22</v>
      </c>
      <c r="OO27" s="10">
        <v>108</v>
      </c>
      <c r="OP27" s="10">
        <v>119</v>
      </c>
      <c r="OQ27" s="10">
        <v>4</v>
      </c>
      <c r="OR27" s="10">
        <v>45</v>
      </c>
      <c r="OS27" s="10">
        <v>1</v>
      </c>
      <c r="OT27" s="10">
        <v>38</v>
      </c>
      <c r="OU27" s="10">
        <v>0</v>
      </c>
      <c r="OV27" s="10">
        <v>0</v>
      </c>
      <c r="OW27" s="10">
        <v>0</v>
      </c>
      <c r="OX27" s="10">
        <v>0</v>
      </c>
      <c r="OY27" s="10">
        <v>0</v>
      </c>
      <c r="OZ27" s="10">
        <v>0</v>
      </c>
      <c r="PA27" s="10">
        <v>0</v>
      </c>
      <c r="PB27" s="10">
        <v>0</v>
      </c>
      <c r="PC27" s="10">
        <v>0</v>
      </c>
      <c r="PD27" s="10">
        <v>0</v>
      </c>
      <c r="PE27" s="10">
        <v>0</v>
      </c>
      <c r="PF27" s="10">
        <v>0</v>
      </c>
      <c r="PG27" s="10">
        <v>0</v>
      </c>
      <c r="PH27" s="10">
        <v>561</v>
      </c>
      <c r="PI27" s="10">
        <v>292</v>
      </c>
      <c r="PJ27" s="10">
        <v>260</v>
      </c>
      <c r="PK27" s="10">
        <v>7</v>
      </c>
      <c r="PL27" s="10">
        <v>2</v>
      </c>
      <c r="PM27" s="10">
        <v>511</v>
      </c>
      <c r="PN27" s="10">
        <v>50</v>
      </c>
      <c r="PO27" s="10">
        <v>191</v>
      </c>
      <c r="PP27" s="10">
        <v>227</v>
      </c>
      <c r="PQ27" s="10">
        <v>7</v>
      </c>
      <c r="PR27" s="10">
        <v>75</v>
      </c>
      <c r="PS27" s="10">
        <v>2</v>
      </c>
      <c r="PT27" s="10">
        <v>59</v>
      </c>
      <c r="PU27" s="10">
        <v>148</v>
      </c>
      <c r="PV27" s="10">
        <v>51</v>
      </c>
      <c r="PW27" s="10">
        <v>93</v>
      </c>
      <c r="PX27" s="10">
        <v>1</v>
      </c>
      <c r="PY27" s="10">
        <v>3</v>
      </c>
      <c r="PZ27" s="10">
        <v>133</v>
      </c>
      <c r="QA27" s="10">
        <v>15</v>
      </c>
      <c r="QB27" s="10">
        <v>74</v>
      </c>
      <c r="QC27" s="10">
        <v>52</v>
      </c>
      <c r="QD27" s="10">
        <v>3</v>
      </c>
      <c r="QE27" s="10">
        <v>12</v>
      </c>
      <c r="QF27" s="10">
        <v>1</v>
      </c>
      <c r="QG27" s="10">
        <v>6</v>
      </c>
      <c r="QH27" s="10">
        <v>96</v>
      </c>
      <c r="QI27" s="10">
        <v>51</v>
      </c>
      <c r="QJ27" s="10">
        <v>27</v>
      </c>
      <c r="QK27" s="10">
        <v>0</v>
      </c>
      <c r="QL27" s="10">
        <v>78</v>
      </c>
      <c r="QM27" s="10">
        <v>18</v>
      </c>
      <c r="QN27" s="10">
        <v>613</v>
      </c>
      <c r="QO27" s="10">
        <v>195</v>
      </c>
      <c r="QP27" s="10">
        <v>288</v>
      </c>
      <c r="QQ27" s="10">
        <v>0</v>
      </c>
      <c r="QR27" s="10">
        <v>483</v>
      </c>
      <c r="QS27" s="10">
        <v>130</v>
      </c>
      <c r="QT27" s="10">
        <v>201</v>
      </c>
      <c r="QU27" s="10">
        <v>167</v>
      </c>
      <c r="QV27" s="10">
        <v>34</v>
      </c>
      <c r="QW27" s="10">
        <v>0</v>
      </c>
      <c r="QX27" s="10">
        <v>0</v>
      </c>
      <c r="QY27" s="10">
        <v>181</v>
      </c>
      <c r="QZ27" s="10">
        <v>20</v>
      </c>
      <c r="RA27" s="10">
        <v>57</v>
      </c>
      <c r="RB27" s="10">
        <v>84</v>
      </c>
      <c r="RC27" s="10">
        <v>2</v>
      </c>
      <c r="RD27" s="10">
        <v>39</v>
      </c>
      <c r="RE27" s="10">
        <v>0</v>
      </c>
      <c r="RF27" s="10">
        <v>19</v>
      </c>
      <c r="RG27" s="10">
        <v>38</v>
      </c>
      <c r="RH27" s="10">
        <v>34</v>
      </c>
      <c r="RI27" s="10">
        <v>4</v>
      </c>
      <c r="RJ27" s="10">
        <v>0</v>
      </c>
      <c r="RK27" s="10">
        <v>0</v>
      </c>
      <c r="RL27" s="10">
        <v>34</v>
      </c>
      <c r="RM27" s="10">
        <v>4</v>
      </c>
      <c r="RN27" s="10">
        <v>6</v>
      </c>
      <c r="RO27" s="10">
        <v>24</v>
      </c>
      <c r="RP27" s="10">
        <v>0</v>
      </c>
      <c r="RQ27" s="10">
        <v>3</v>
      </c>
      <c r="RR27" s="10">
        <v>0</v>
      </c>
      <c r="RS27" s="10">
        <v>5</v>
      </c>
      <c r="RT27" s="10">
        <v>155</v>
      </c>
      <c r="RU27" s="10">
        <v>128</v>
      </c>
      <c r="RV27" s="10">
        <v>27</v>
      </c>
      <c r="RW27" s="10">
        <v>0</v>
      </c>
      <c r="RX27" s="10">
        <v>0</v>
      </c>
      <c r="RY27" s="10">
        <v>140</v>
      </c>
      <c r="RZ27" s="10">
        <v>15</v>
      </c>
      <c r="SA27" s="10">
        <v>48</v>
      </c>
      <c r="SB27" s="10">
        <v>59</v>
      </c>
      <c r="SC27" s="10">
        <v>1</v>
      </c>
      <c r="SD27" s="10">
        <v>36</v>
      </c>
      <c r="SE27" s="10">
        <v>0</v>
      </c>
      <c r="SF27" s="10">
        <v>11</v>
      </c>
      <c r="SG27" s="10">
        <v>193</v>
      </c>
      <c r="SH27" s="10">
        <v>162</v>
      </c>
      <c r="SI27" s="10">
        <v>31</v>
      </c>
      <c r="SJ27" s="10">
        <v>0</v>
      </c>
      <c r="SK27" s="10">
        <v>0</v>
      </c>
      <c r="SL27" s="10">
        <v>174</v>
      </c>
      <c r="SM27" s="10">
        <v>19</v>
      </c>
      <c r="SN27" s="10">
        <v>54</v>
      </c>
      <c r="SO27" s="10">
        <v>83</v>
      </c>
      <c r="SP27" s="10">
        <v>1</v>
      </c>
      <c r="SQ27" s="10">
        <v>39</v>
      </c>
      <c r="SR27" s="10">
        <v>0</v>
      </c>
      <c r="SS27" s="10">
        <v>16</v>
      </c>
      <c r="ST27" s="10">
        <v>8</v>
      </c>
      <c r="SU27" s="10">
        <v>5</v>
      </c>
      <c r="SV27" s="10">
        <v>3</v>
      </c>
      <c r="SW27" s="10">
        <v>0</v>
      </c>
      <c r="SX27" s="10">
        <v>0</v>
      </c>
      <c r="SY27" s="10">
        <v>7</v>
      </c>
      <c r="SZ27" s="10">
        <v>1</v>
      </c>
      <c r="TA27" s="10">
        <v>3</v>
      </c>
      <c r="TB27" s="10">
        <v>1</v>
      </c>
      <c r="TC27" s="10">
        <v>1</v>
      </c>
      <c r="TD27" s="10">
        <v>0</v>
      </c>
      <c r="TE27" s="10">
        <v>0</v>
      </c>
      <c r="TF27" s="10">
        <v>3</v>
      </c>
      <c r="TG27" s="10">
        <v>7</v>
      </c>
      <c r="TH27" s="10">
        <v>2</v>
      </c>
      <c r="TI27" s="10">
        <v>5</v>
      </c>
      <c r="TJ27" s="10">
        <v>7</v>
      </c>
      <c r="TK27" s="10">
        <v>0</v>
      </c>
      <c r="TL27" s="10">
        <v>194</v>
      </c>
      <c r="TM27" s="10">
        <v>36</v>
      </c>
      <c r="TN27" s="10">
        <v>150</v>
      </c>
      <c r="TO27" s="10">
        <v>186</v>
      </c>
      <c r="TP27" s="10">
        <v>8</v>
      </c>
      <c r="TQ27" s="10">
        <v>245</v>
      </c>
      <c r="TR27" s="10">
        <v>53</v>
      </c>
      <c r="TS27" s="10">
        <v>185</v>
      </c>
      <c r="TT27" s="10">
        <v>238</v>
      </c>
      <c r="TU27" s="10">
        <v>7</v>
      </c>
    </row>
    <row r="28" spans="1:541" x14ac:dyDescent="0.25">
      <c r="A28" s="4" t="s">
        <v>44</v>
      </c>
      <c r="B28" s="10">
        <v>8</v>
      </c>
      <c r="C28" s="10">
        <v>5883</v>
      </c>
      <c r="D28" s="10">
        <v>1402</v>
      </c>
      <c r="E28" s="10">
        <v>599</v>
      </c>
      <c r="F28" s="10">
        <v>3882</v>
      </c>
      <c r="G28" s="10">
        <v>2584</v>
      </c>
      <c r="H28" s="10">
        <v>3283</v>
      </c>
      <c r="I28" s="10">
        <v>14</v>
      </c>
      <c r="J28" s="10">
        <v>2</v>
      </c>
      <c r="K28" s="10">
        <v>5618</v>
      </c>
      <c r="L28" s="10">
        <v>265</v>
      </c>
      <c r="M28" s="10">
        <v>3136</v>
      </c>
      <c r="N28" s="10">
        <v>2331</v>
      </c>
      <c r="O28" s="10">
        <v>14</v>
      </c>
      <c r="P28" s="10">
        <v>85</v>
      </c>
      <c r="Q28" s="10">
        <v>14</v>
      </c>
      <c r="R28" s="10">
        <v>303</v>
      </c>
      <c r="S28" s="10">
        <v>3262</v>
      </c>
      <c r="T28" s="10">
        <v>892</v>
      </c>
      <c r="U28" s="10">
        <v>215</v>
      </c>
      <c r="V28" s="10">
        <v>2155</v>
      </c>
      <c r="W28" s="10">
        <v>1569</v>
      </c>
      <c r="X28" s="10">
        <v>1688</v>
      </c>
      <c r="Y28" s="10">
        <v>5</v>
      </c>
      <c r="Z28" s="10">
        <v>0</v>
      </c>
      <c r="AA28" s="10">
        <v>3106</v>
      </c>
      <c r="AB28" s="10">
        <v>156</v>
      </c>
      <c r="AC28" s="10">
        <v>1660</v>
      </c>
      <c r="AD28" s="10">
        <v>1367</v>
      </c>
      <c r="AE28" s="10">
        <v>6</v>
      </c>
      <c r="AF28" s="10">
        <v>26</v>
      </c>
      <c r="AG28" s="10">
        <v>4</v>
      </c>
      <c r="AH28" s="10">
        <v>199</v>
      </c>
      <c r="AI28" s="10">
        <v>1369</v>
      </c>
      <c r="AJ28" s="10">
        <v>460</v>
      </c>
      <c r="AK28" s="10">
        <v>284</v>
      </c>
      <c r="AL28" s="10">
        <v>625</v>
      </c>
      <c r="AM28" s="10">
        <v>663</v>
      </c>
      <c r="AN28" s="10">
        <v>698</v>
      </c>
      <c r="AO28" s="10">
        <v>6</v>
      </c>
      <c r="AP28" s="10">
        <v>2</v>
      </c>
      <c r="AQ28" s="10">
        <v>1305</v>
      </c>
      <c r="AR28" s="10">
        <v>64</v>
      </c>
      <c r="AS28" s="10">
        <v>607</v>
      </c>
      <c r="AT28" s="10">
        <v>666</v>
      </c>
      <c r="AU28" s="10">
        <v>6</v>
      </c>
      <c r="AV28" s="10">
        <v>20</v>
      </c>
      <c r="AW28" s="10">
        <v>4</v>
      </c>
      <c r="AX28" s="10">
        <v>66</v>
      </c>
      <c r="AY28" s="10">
        <v>38</v>
      </c>
      <c r="AZ28" s="10">
        <v>0</v>
      </c>
      <c r="BA28" s="10">
        <v>0</v>
      </c>
      <c r="BB28" s="10">
        <v>38</v>
      </c>
      <c r="BC28" s="10">
        <v>3</v>
      </c>
      <c r="BD28" s="10">
        <v>35</v>
      </c>
      <c r="BE28" s="10">
        <v>0</v>
      </c>
      <c r="BF28" s="10">
        <v>0</v>
      </c>
      <c r="BG28" s="10">
        <v>38</v>
      </c>
      <c r="BH28" s="10">
        <v>0</v>
      </c>
      <c r="BI28" s="10">
        <v>24</v>
      </c>
      <c r="BJ28" s="10">
        <v>13</v>
      </c>
      <c r="BK28" s="10">
        <v>0</v>
      </c>
      <c r="BL28" s="10">
        <v>0</v>
      </c>
      <c r="BM28" s="10">
        <v>1</v>
      </c>
      <c r="BN28" s="10">
        <v>0</v>
      </c>
      <c r="BO28" s="10">
        <v>4669</v>
      </c>
      <c r="BP28" s="10">
        <v>1352</v>
      </c>
      <c r="BQ28" s="10">
        <v>499</v>
      </c>
      <c r="BR28" s="10">
        <v>2818</v>
      </c>
      <c r="BS28" s="10">
        <v>2235</v>
      </c>
      <c r="BT28" s="10">
        <v>2421</v>
      </c>
      <c r="BU28" s="10">
        <v>11</v>
      </c>
      <c r="BV28" s="10">
        <v>2</v>
      </c>
      <c r="BW28" s="10">
        <v>4449</v>
      </c>
      <c r="BX28" s="10">
        <v>220</v>
      </c>
      <c r="BY28" s="10">
        <v>2291</v>
      </c>
      <c r="BZ28" s="10">
        <v>2046</v>
      </c>
      <c r="CA28" s="10">
        <v>12</v>
      </c>
      <c r="CB28" s="10">
        <v>46</v>
      </c>
      <c r="CC28" s="10">
        <v>9</v>
      </c>
      <c r="CD28" s="10">
        <v>265</v>
      </c>
      <c r="CE28" s="10">
        <v>1214</v>
      </c>
      <c r="CF28" s="10">
        <v>50</v>
      </c>
      <c r="CG28" s="10">
        <v>100</v>
      </c>
      <c r="CH28" s="10">
        <v>1064</v>
      </c>
      <c r="CI28" s="10">
        <v>349</v>
      </c>
      <c r="CJ28" s="10">
        <v>862</v>
      </c>
      <c r="CK28" s="10">
        <v>3</v>
      </c>
      <c r="CL28" s="10">
        <v>0</v>
      </c>
      <c r="CM28" s="10">
        <v>1169</v>
      </c>
      <c r="CN28" s="10">
        <v>45</v>
      </c>
      <c r="CO28" s="10">
        <v>845</v>
      </c>
      <c r="CP28" s="10">
        <v>285</v>
      </c>
      <c r="CQ28" s="10">
        <v>2</v>
      </c>
      <c r="CR28" s="10">
        <v>39</v>
      </c>
      <c r="CS28" s="10">
        <v>5</v>
      </c>
      <c r="CT28" s="10">
        <v>38</v>
      </c>
      <c r="CU28" s="10">
        <v>3776</v>
      </c>
      <c r="CV28" s="10">
        <v>108</v>
      </c>
      <c r="CW28" s="10">
        <v>443</v>
      </c>
      <c r="CX28" s="10">
        <v>3225</v>
      </c>
      <c r="CY28" s="10">
        <v>1260</v>
      </c>
      <c r="CZ28" s="10">
        <v>2500</v>
      </c>
      <c r="DA28" s="10">
        <v>14</v>
      </c>
      <c r="DB28" s="10">
        <v>2</v>
      </c>
      <c r="DC28" s="10">
        <v>3646</v>
      </c>
      <c r="DD28" s="10">
        <v>130</v>
      </c>
      <c r="DE28" s="10">
        <v>2223</v>
      </c>
      <c r="DF28" s="10">
        <v>1349</v>
      </c>
      <c r="DG28" s="10">
        <v>11</v>
      </c>
      <c r="DH28" s="10">
        <v>67</v>
      </c>
      <c r="DI28" s="10">
        <v>11</v>
      </c>
      <c r="DJ28" s="10">
        <v>115</v>
      </c>
      <c r="DK28" s="10">
        <v>1920</v>
      </c>
      <c r="DL28" s="10">
        <v>60</v>
      </c>
      <c r="DM28" s="10">
        <v>140</v>
      </c>
      <c r="DN28" s="10">
        <v>1720</v>
      </c>
      <c r="DO28" s="10">
        <v>732</v>
      </c>
      <c r="DP28" s="10">
        <v>1183</v>
      </c>
      <c r="DQ28" s="10">
        <v>5</v>
      </c>
      <c r="DR28" s="10">
        <v>0</v>
      </c>
      <c r="DS28" s="10">
        <v>1855</v>
      </c>
      <c r="DT28" s="10">
        <v>65</v>
      </c>
      <c r="DU28" s="10">
        <v>1088</v>
      </c>
      <c r="DV28" s="10">
        <v>746</v>
      </c>
      <c r="DW28" s="10">
        <v>5</v>
      </c>
      <c r="DX28" s="10">
        <v>21</v>
      </c>
      <c r="DY28" s="10">
        <v>2</v>
      </c>
      <c r="DZ28" s="10">
        <v>58</v>
      </c>
      <c r="EA28" s="10">
        <v>676</v>
      </c>
      <c r="EB28" s="10">
        <v>36</v>
      </c>
      <c r="EC28" s="10">
        <v>206</v>
      </c>
      <c r="ED28" s="10">
        <v>434</v>
      </c>
      <c r="EE28" s="10">
        <v>216</v>
      </c>
      <c r="EF28" s="10">
        <v>452</v>
      </c>
      <c r="EG28" s="10">
        <v>6</v>
      </c>
      <c r="EH28" s="10">
        <v>2</v>
      </c>
      <c r="EI28" s="10">
        <v>650</v>
      </c>
      <c r="EJ28" s="10">
        <v>26</v>
      </c>
      <c r="EK28" s="10">
        <v>319</v>
      </c>
      <c r="EL28" s="10">
        <v>314</v>
      </c>
      <c r="EM28" s="10">
        <v>4</v>
      </c>
      <c r="EN28" s="10">
        <v>8</v>
      </c>
      <c r="EO28" s="10">
        <v>3</v>
      </c>
      <c r="EP28" s="10">
        <v>28</v>
      </c>
      <c r="EQ28" s="10">
        <v>38</v>
      </c>
      <c r="ER28" s="10">
        <v>0</v>
      </c>
      <c r="ES28" s="10">
        <v>0</v>
      </c>
      <c r="ET28" s="10">
        <v>38</v>
      </c>
      <c r="EU28" s="10">
        <v>3</v>
      </c>
      <c r="EV28" s="10">
        <v>35</v>
      </c>
      <c r="EW28" s="10">
        <v>0</v>
      </c>
      <c r="EX28" s="10">
        <v>0</v>
      </c>
      <c r="EY28" s="10">
        <v>38</v>
      </c>
      <c r="EZ28" s="10">
        <v>0</v>
      </c>
      <c r="FA28" s="10">
        <v>24</v>
      </c>
      <c r="FB28" s="10">
        <v>13</v>
      </c>
      <c r="FC28" s="10">
        <v>0</v>
      </c>
      <c r="FD28" s="10">
        <v>0</v>
      </c>
      <c r="FE28" s="10">
        <v>1</v>
      </c>
      <c r="FF28" s="10">
        <v>0</v>
      </c>
      <c r="FG28" s="10">
        <v>2634</v>
      </c>
      <c r="FH28" s="10">
        <v>96</v>
      </c>
      <c r="FI28" s="10">
        <v>346</v>
      </c>
      <c r="FJ28" s="10">
        <v>2192</v>
      </c>
      <c r="FK28" s="10">
        <v>951</v>
      </c>
      <c r="FL28" s="10">
        <v>1670</v>
      </c>
      <c r="FM28" s="10">
        <v>11</v>
      </c>
      <c r="FN28" s="10">
        <v>2</v>
      </c>
      <c r="FO28" s="10">
        <v>2543</v>
      </c>
      <c r="FP28" s="10">
        <v>91</v>
      </c>
      <c r="FQ28" s="10">
        <v>1431</v>
      </c>
      <c r="FR28" s="10">
        <v>1073</v>
      </c>
      <c r="FS28" s="10">
        <v>9</v>
      </c>
      <c r="FT28" s="10">
        <v>29</v>
      </c>
      <c r="FU28" s="10">
        <v>6</v>
      </c>
      <c r="FV28" s="10">
        <v>86</v>
      </c>
      <c r="FW28" s="10">
        <v>1142</v>
      </c>
      <c r="FX28" s="10">
        <v>12</v>
      </c>
      <c r="FY28" s="10">
        <v>97</v>
      </c>
      <c r="FZ28" s="10">
        <v>1033</v>
      </c>
      <c r="GA28" s="10">
        <v>309</v>
      </c>
      <c r="GB28" s="10">
        <v>830</v>
      </c>
      <c r="GC28" s="10">
        <v>3</v>
      </c>
      <c r="GD28" s="10">
        <v>0</v>
      </c>
      <c r="GE28" s="10">
        <v>1103</v>
      </c>
      <c r="GF28" s="10">
        <v>39</v>
      </c>
      <c r="GG28" s="10">
        <v>792</v>
      </c>
      <c r="GH28" s="10">
        <v>276</v>
      </c>
      <c r="GI28" s="10">
        <v>2</v>
      </c>
      <c r="GJ28" s="10">
        <v>38</v>
      </c>
      <c r="GK28" s="10">
        <v>5</v>
      </c>
      <c r="GL28" s="10">
        <v>29</v>
      </c>
      <c r="GM28" s="10">
        <v>2107</v>
      </c>
      <c r="GN28" s="10">
        <v>1294</v>
      </c>
      <c r="GO28" s="10">
        <v>156</v>
      </c>
      <c r="GP28" s="10">
        <v>657</v>
      </c>
      <c r="GQ28" s="10">
        <v>1324</v>
      </c>
      <c r="GR28" s="10">
        <v>783</v>
      </c>
      <c r="GS28" s="10">
        <v>0</v>
      </c>
      <c r="GT28" s="10">
        <v>0</v>
      </c>
      <c r="GU28" s="10">
        <v>1972</v>
      </c>
      <c r="GV28" s="10">
        <v>135</v>
      </c>
      <c r="GW28" s="10">
        <v>913</v>
      </c>
      <c r="GX28" s="10">
        <v>982</v>
      </c>
      <c r="GY28" s="10">
        <v>3</v>
      </c>
      <c r="GZ28" s="10">
        <v>18</v>
      </c>
      <c r="HA28" s="10">
        <v>3</v>
      </c>
      <c r="HB28" s="10">
        <v>188</v>
      </c>
      <c r="HC28" s="10">
        <v>1342</v>
      </c>
      <c r="HD28" s="10">
        <v>832</v>
      </c>
      <c r="HE28" s="10">
        <v>75</v>
      </c>
      <c r="HF28" s="10">
        <v>435</v>
      </c>
      <c r="HG28" s="10">
        <v>837</v>
      </c>
      <c r="HH28" s="10">
        <v>505</v>
      </c>
      <c r="HI28" s="10">
        <v>0</v>
      </c>
      <c r="HJ28" s="10">
        <v>0</v>
      </c>
      <c r="HK28" s="10">
        <v>1251</v>
      </c>
      <c r="HL28" s="10">
        <v>91</v>
      </c>
      <c r="HM28" s="10">
        <v>572</v>
      </c>
      <c r="HN28" s="10">
        <v>621</v>
      </c>
      <c r="HO28" s="10">
        <v>1</v>
      </c>
      <c r="HP28" s="10">
        <v>5</v>
      </c>
      <c r="HQ28" s="10">
        <v>2</v>
      </c>
      <c r="HR28" s="10">
        <v>141</v>
      </c>
      <c r="HS28" s="10">
        <v>693</v>
      </c>
      <c r="HT28" s="10">
        <v>424</v>
      </c>
      <c r="HU28" s="10">
        <v>78</v>
      </c>
      <c r="HV28" s="10">
        <v>191</v>
      </c>
      <c r="HW28" s="10">
        <v>447</v>
      </c>
      <c r="HX28" s="10">
        <v>246</v>
      </c>
      <c r="HY28" s="10">
        <v>0</v>
      </c>
      <c r="HZ28" s="10">
        <v>0</v>
      </c>
      <c r="IA28" s="10">
        <v>655</v>
      </c>
      <c r="IB28" s="10">
        <v>38</v>
      </c>
      <c r="IC28" s="10">
        <v>288</v>
      </c>
      <c r="ID28" s="10">
        <v>352</v>
      </c>
      <c r="IE28" s="10">
        <v>2</v>
      </c>
      <c r="IF28" s="10">
        <v>12</v>
      </c>
      <c r="IG28" s="10">
        <v>1</v>
      </c>
      <c r="IH28" s="10">
        <v>38</v>
      </c>
      <c r="II28" s="10">
        <v>2035</v>
      </c>
      <c r="IJ28" s="10">
        <v>1256</v>
      </c>
      <c r="IK28" s="10">
        <v>153</v>
      </c>
      <c r="IL28" s="10">
        <v>626</v>
      </c>
      <c r="IM28" s="10">
        <v>1284</v>
      </c>
      <c r="IN28" s="10">
        <v>751</v>
      </c>
      <c r="IO28" s="10">
        <v>0</v>
      </c>
      <c r="IP28" s="10">
        <v>0</v>
      </c>
      <c r="IQ28" s="10">
        <v>1906</v>
      </c>
      <c r="IR28" s="10">
        <v>129</v>
      </c>
      <c r="IS28" s="10">
        <v>860</v>
      </c>
      <c r="IT28" s="10">
        <v>973</v>
      </c>
      <c r="IU28" s="10">
        <v>3</v>
      </c>
      <c r="IV28" s="10">
        <v>17</v>
      </c>
      <c r="IW28" s="10">
        <v>3</v>
      </c>
      <c r="IX28" s="10">
        <v>179</v>
      </c>
      <c r="IY28" s="10">
        <v>72</v>
      </c>
      <c r="IZ28" s="10">
        <v>38</v>
      </c>
      <c r="JA28" s="10">
        <v>3</v>
      </c>
      <c r="JB28" s="10">
        <v>31</v>
      </c>
      <c r="JC28" s="10">
        <v>40</v>
      </c>
      <c r="JD28" s="10">
        <v>32</v>
      </c>
      <c r="JE28" s="10">
        <v>0</v>
      </c>
      <c r="JF28" s="10">
        <v>0</v>
      </c>
      <c r="JG28" s="10">
        <v>66</v>
      </c>
      <c r="JH28" s="10">
        <v>6</v>
      </c>
      <c r="JI28" s="10">
        <v>53</v>
      </c>
      <c r="JJ28" s="10">
        <v>9</v>
      </c>
      <c r="JK28" s="10">
        <v>0</v>
      </c>
      <c r="JL28" s="10">
        <v>1</v>
      </c>
      <c r="JM28" s="10">
        <v>0</v>
      </c>
      <c r="JN28" s="10">
        <v>9</v>
      </c>
      <c r="JO28" s="10">
        <v>706</v>
      </c>
      <c r="JP28" s="10">
        <v>438</v>
      </c>
      <c r="JQ28" s="10">
        <v>246</v>
      </c>
      <c r="JR28" s="10">
        <v>684</v>
      </c>
      <c r="JS28" s="10">
        <v>22</v>
      </c>
      <c r="JT28" s="10">
        <v>1043</v>
      </c>
      <c r="JU28" s="10">
        <v>617</v>
      </c>
      <c r="JV28" s="10">
        <v>38</v>
      </c>
      <c r="JW28" s="10">
        <v>655</v>
      </c>
      <c r="JX28" s="10">
        <v>388</v>
      </c>
      <c r="JY28" s="10">
        <v>819</v>
      </c>
      <c r="JZ28" s="10">
        <v>416</v>
      </c>
      <c r="KA28" s="10">
        <v>38</v>
      </c>
      <c r="KB28" s="10">
        <v>454</v>
      </c>
      <c r="KC28" s="10">
        <v>365</v>
      </c>
      <c r="KD28" s="10">
        <v>224</v>
      </c>
      <c r="KE28" s="10">
        <v>201</v>
      </c>
      <c r="KF28" s="10">
        <v>201</v>
      </c>
      <c r="KG28" s="10">
        <v>23</v>
      </c>
      <c r="KH28" s="10">
        <v>507</v>
      </c>
      <c r="KI28" s="10">
        <v>38</v>
      </c>
      <c r="KJ28" s="10">
        <v>466</v>
      </c>
      <c r="KK28" s="10">
        <v>3</v>
      </c>
      <c r="KL28" s="10">
        <v>0</v>
      </c>
      <c r="KM28" s="10">
        <v>477</v>
      </c>
      <c r="KN28" s="10">
        <v>30</v>
      </c>
      <c r="KO28" s="10">
        <v>300</v>
      </c>
      <c r="KP28" s="10">
        <v>178</v>
      </c>
      <c r="KQ28" s="10">
        <v>0</v>
      </c>
      <c r="KR28" s="10">
        <v>12</v>
      </c>
      <c r="KS28" s="10">
        <v>2</v>
      </c>
      <c r="KT28" s="10">
        <v>15</v>
      </c>
      <c r="KU28" s="10">
        <v>197</v>
      </c>
      <c r="KV28" s="10">
        <v>17</v>
      </c>
      <c r="KW28" s="10">
        <v>179</v>
      </c>
      <c r="KX28" s="10">
        <v>1</v>
      </c>
      <c r="KY28" s="10">
        <v>0</v>
      </c>
      <c r="KZ28" s="10">
        <v>174</v>
      </c>
      <c r="LA28" s="10">
        <v>23</v>
      </c>
      <c r="LB28" s="10">
        <v>129</v>
      </c>
      <c r="LC28" s="10">
        <v>56</v>
      </c>
      <c r="LD28" s="10">
        <v>0</v>
      </c>
      <c r="LE28" s="10">
        <v>4</v>
      </c>
      <c r="LF28" s="10">
        <v>1</v>
      </c>
      <c r="LG28" s="10">
        <v>7</v>
      </c>
      <c r="LH28" s="10">
        <v>199</v>
      </c>
      <c r="LI28" s="10">
        <v>7</v>
      </c>
      <c r="LJ28" s="10">
        <v>191</v>
      </c>
      <c r="LK28" s="10">
        <v>1</v>
      </c>
      <c r="LL28" s="10">
        <v>0</v>
      </c>
      <c r="LM28" s="10">
        <v>195</v>
      </c>
      <c r="LN28" s="10">
        <v>4</v>
      </c>
      <c r="LO28" s="10">
        <v>96</v>
      </c>
      <c r="LP28" s="10">
        <v>96</v>
      </c>
      <c r="LQ28" s="10">
        <v>0</v>
      </c>
      <c r="LR28" s="10">
        <v>2</v>
      </c>
      <c r="LS28" s="10">
        <v>0</v>
      </c>
      <c r="LT28" s="10">
        <v>5</v>
      </c>
      <c r="LU28" s="10">
        <v>19</v>
      </c>
      <c r="LV28" s="10">
        <v>1</v>
      </c>
      <c r="LW28" s="10">
        <v>18</v>
      </c>
      <c r="LX28" s="10">
        <v>0</v>
      </c>
      <c r="LY28" s="10">
        <v>0</v>
      </c>
      <c r="LZ28" s="10">
        <v>19</v>
      </c>
      <c r="MA28" s="10">
        <v>0</v>
      </c>
      <c r="MB28" s="10">
        <v>10</v>
      </c>
      <c r="MC28" s="10">
        <v>9</v>
      </c>
      <c r="MD28" s="10">
        <v>0</v>
      </c>
      <c r="ME28" s="10">
        <v>0</v>
      </c>
      <c r="MF28" s="10">
        <v>0</v>
      </c>
      <c r="MG28" s="10">
        <v>0</v>
      </c>
      <c r="MH28" s="10">
        <v>415</v>
      </c>
      <c r="MI28" s="10">
        <v>25</v>
      </c>
      <c r="MJ28" s="10">
        <v>388</v>
      </c>
      <c r="MK28" s="10">
        <v>2</v>
      </c>
      <c r="ML28" s="10">
        <v>0</v>
      </c>
      <c r="MM28" s="10">
        <v>388</v>
      </c>
      <c r="MN28" s="10">
        <v>27</v>
      </c>
      <c r="MO28" s="10">
        <v>235</v>
      </c>
      <c r="MP28" s="10">
        <v>161</v>
      </c>
      <c r="MQ28" s="10">
        <v>0</v>
      </c>
      <c r="MR28" s="10">
        <v>6</v>
      </c>
      <c r="MS28" s="10">
        <v>1</v>
      </c>
      <c r="MT28" s="10">
        <v>12</v>
      </c>
      <c r="MU28" s="10">
        <v>92</v>
      </c>
      <c r="MV28" s="10">
        <v>13</v>
      </c>
      <c r="MW28" s="10">
        <v>78</v>
      </c>
      <c r="MX28" s="10">
        <v>1</v>
      </c>
      <c r="MY28" s="10">
        <v>0</v>
      </c>
      <c r="MZ28" s="10">
        <v>89</v>
      </c>
      <c r="NA28" s="10">
        <v>3</v>
      </c>
      <c r="NB28" s="10">
        <v>65</v>
      </c>
      <c r="NC28" s="10">
        <v>17</v>
      </c>
      <c r="ND28" s="10">
        <v>0</v>
      </c>
      <c r="NE28" s="10">
        <v>6</v>
      </c>
      <c r="NF28" s="10">
        <v>1</v>
      </c>
      <c r="NG28" s="10">
        <v>3</v>
      </c>
      <c r="NH28" s="10">
        <v>534</v>
      </c>
      <c r="NI28" s="10">
        <v>268</v>
      </c>
      <c r="NJ28" s="10">
        <v>259</v>
      </c>
      <c r="NK28" s="10">
        <v>5</v>
      </c>
      <c r="NL28" s="10">
        <v>2</v>
      </c>
      <c r="NM28" s="10">
        <v>502</v>
      </c>
      <c r="NN28" s="10">
        <v>32</v>
      </c>
      <c r="NO28" s="10">
        <v>257</v>
      </c>
      <c r="NP28" s="10">
        <v>236</v>
      </c>
      <c r="NQ28" s="10">
        <v>1</v>
      </c>
      <c r="NR28" s="10">
        <v>11</v>
      </c>
      <c r="NS28" s="10">
        <v>1</v>
      </c>
      <c r="NT28" s="10">
        <v>28</v>
      </c>
      <c r="NU28" s="10">
        <v>193</v>
      </c>
      <c r="NV28" s="10">
        <v>102</v>
      </c>
      <c r="NW28" s="10">
        <v>90</v>
      </c>
      <c r="NX28" s="10">
        <v>1</v>
      </c>
      <c r="NY28" s="10">
        <v>0</v>
      </c>
      <c r="NZ28" s="10">
        <v>186</v>
      </c>
      <c r="OA28" s="10">
        <v>7</v>
      </c>
      <c r="OB28" s="10">
        <v>99</v>
      </c>
      <c r="OC28" s="10">
        <v>78</v>
      </c>
      <c r="OD28" s="10">
        <v>1</v>
      </c>
      <c r="OE28" s="10">
        <v>2</v>
      </c>
      <c r="OF28" s="10">
        <v>1</v>
      </c>
      <c r="OG28" s="10">
        <v>12</v>
      </c>
      <c r="OH28" s="10">
        <v>237</v>
      </c>
      <c r="OI28" s="10">
        <v>134</v>
      </c>
      <c r="OJ28" s="10">
        <v>97</v>
      </c>
      <c r="OK28" s="10">
        <v>4</v>
      </c>
      <c r="OL28" s="10">
        <v>2</v>
      </c>
      <c r="OM28" s="10">
        <v>223</v>
      </c>
      <c r="ON28" s="10">
        <v>14</v>
      </c>
      <c r="OO28" s="10">
        <v>82</v>
      </c>
      <c r="OP28" s="10">
        <v>139</v>
      </c>
      <c r="OQ28" s="10">
        <v>0</v>
      </c>
      <c r="OR28" s="10">
        <v>4</v>
      </c>
      <c r="OS28" s="10">
        <v>0</v>
      </c>
      <c r="OT28" s="10">
        <v>12</v>
      </c>
      <c r="OU28" s="10">
        <v>0</v>
      </c>
      <c r="OV28" s="10">
        <v>0</v>
      </c>
      <c r="OW28" s="10">
        <v>0</v>
      </c>
      <c r="OX28" s="10">
        <v>0</v>
      </c>
      <c r="OY28" s="10">
        <v>0</v>
      </c>
      <c r="OZ28" s="10">
        <v>0</v>
      </c>
      <c r="PA28" s="10">
        <v>0</v>
      </c>
      <c r="PB28" s="10">
        <v>0</v>
      </c>
      <c r="PC28" s="10">
        <v>0</v>
      </c>
      <c r="PD28" s="10">
        <v>0</v>
      </c>
      <c r="PE28" s="10">
        <v>0</v>
      </c>
      <c r="PF28" s="10">
        <v>0</v>
      </c>
      <c r="PG28" s="10">
        <v>0</v>
      </c>
      <c r="PH28" s="10">
        <v>430</v>
      </c>
      <c r="PI28" s="10">
        <v>236</v>
      </c>
      <c r="PJ28" s="10">
        <v>187</v>
      </c>
      <c r="PK28" s="10">
        <v>5</v>
      </c>
      <c r="PL28" s="10">
        <v>2</v>
      </c>
      <c r="PM28" s="10">
        <v>409</v>
      </c>
      <c r="PN28" s="10">
        <v>21</v>
      </c>
      <c r="PO28" s="10">
        <v>181</v>
      </c>
      <c r="PP28" s="10">
        <v>217</v>
      </c>
      <c r="PQ28" s="10">
        <v>1</v>
      </c>
      <c r="PR28" s="10">
        <v>6</v>
      </c>
      <c r="PS28" s="10">
        <v>1</v>
      </c>
      <c r="PT28" s="10">
        <v>24</v>
      </c>
      <c r="PU28" s="10">
        <v>104</v>
      </c>
      <c r="PV28" s="10">
        <v>32</v>
      </c>
      <c r="PW28" s="10">
        <v>72</v>
      </c>
      <c r="PX28" s="10">
        <v>0</v>
      </c>
      <c r="PY28" s="10">
        <v>0</v>
      </c>
      <c r="PZ28" s="10">
        <v>93</v>
      </c>
      <c r="QA28" s="10">
        <v>11</v>
      </c>
      <c r="QB28" s="10">
        <v>76</v>
      </c>
      <c r="QC28" s="10">
        <v>19</v>
      </c>
      <c r="QD28" s="10">
        <v>0</v>
      </c>
      <c r="QE28" s="10">
        <v>5</v>
      </c>
      <c r="QF28" s="10">
        <v>0</v>
      </c>
      <c r="QG28" s="10">
        <v>4</v>
      </c>
      <c r="QH28" s="10">
        <v>99</v>
      </c>
      <c r="QI28" s="10">
        <v>55</v>
      </c>
      <c r="QJ28" s="10">
        <v>32</v>
      </c>
      <c r="QK28" s="10">
        <v>0</v>
      </c>
      <c r="QL28" s="10">
        <v>87</v>
      </c>
      <c r="QM28" s="10">
        <v>12</v>
      </c>
      <c r="QN28" s="10">
        <v>435</v>
      </c>
      <c r="QO28" s="10">
        <v>138</v>
      </c>
      <c r="QP28" s="10">
        <v>205</v>
      </c>
      <c r="QQ28" s="10">
        <v>0</v>
      </c>
      <c r="QR28" s="10">
        <v>343</v>
      </c>
      <c r="QS28" s="10">
        <v>92</v>
      </c>
      <c r="QT28" s="10">
        <v>127</v>
      </c>
      <c r="QU28" s="10">
        <v>121</v>
      </c>
      <c r="QV28" s="10">
        <v>6</v>
      </c>
      <c r="QW28" s="10">
        <v>0</v>
      </c>
      <c r="QX28" s="10">
        <v>0</v>
      </c>
      <c r="QY28" s="10">
        <v>121</v>
      </c>
      <c r="QZ28" s="10">
        <v>6</v>
      </c>
      <c r="RA28" s="10">
        <v>31</v>
      </c>
      <c r="RB28" s="10">
        <v>90</v>
      </c>
      <c r="RC28" s="10">
        <v>0</v>
      </c>
      <c r="RD28" s="10">
        <v>0</v>
      </c>
      <c r="RE28" s="10">
        <v>0</v>
      </c>
      <c r="RF28" s="10">
        <v>6</v>
      </c>
      <c r="RG28" s="10">
        <v>58</v>
      </c>
      <c r="RH28" s="10">
        <v>55</v>
      </c>
      <c r="RI28" s="10">
        <v>3</v>
      </c>
      <c r="RJ28" s="10">
        <v>0</v>
      </c>
      <c r="RK28" s="10">
        <v>0</v>
      </c>
      <c r="RL28" s="10">
        <v>55</v>
      </c>
      <c r="RM28" s="10">
        <v>3</v>
      </c>
      <c r="RN28" s="10">
        <v>23</v>
      </c>
      <c r="RO28" s="10">
        <v>31</v>
      </c>
      <c r="RP28" s="10">
        <v>0</v>
      </c>
      <c r="RQ28" s="10">
        <v>0</v>
      </c>
      <c r="RR28" s="10">
        <v>0</v>
      </c>
      <c r="RS28" s="10">
        <v>4</v>
      </c>
      <c r="RT28" s="10">
        <v>67</v>
      </c>
      <c r="RU28" s="10">
        <v>64</v>
      </c>
      <c r="RV28" s="10">
        <v>3</v>
      </c>
      <c r="RW28" s="10">
        <v>0</v>
      </c>
      <c r="RX28" s="10">
        <v>0</v>
      </c>
      <c r="RY28" s="10">
        <v>65</v>
      </c>
      <c r="RZ28" s="10">
        <v>2</v>
      </c>
      <c r="SA28" s="10">
        <v>7</v>
      </c>
      <c r="SB28" s="10">
        <v>59</v>
      </c>
      <c r="SC28" s="10">
        <v>0</v>
      </c>
      <c r="SD28" s="10">
        <v>0</v>
      </c>
      <c r="SE28" s="10">
        <v>0</v>
      </c>
      <c r="SF28" s="10">
        <v>1</v>
      </c>
      <c r="SG28" s="10">
        <v>125</v>
      </c>
      <c r="SH28" s="10">
        <v>119</v>
      </c>
      <c r="SI28" s="10">
        <v>6</v>
      </c>
      <c r="SJ28" s="10">
        <v>0</v>
      </c>
      <c r="SK28" s="10">
        <v>0</v>
      </c>
      <c r="SL28" s="10">
        <v>120</v>
      </c>
      <c r="SM28" s="10">
        <v>5</v>
      </c>
      <c r="SN28" s="10">
        <v>30</v>
      </c>
      <c r="SO28" s="10">
        <v>90</v>
      </c>
      <c r="SP28" s="10">
        <v>0</v>
      </c>
      <c r="SQ28" s="10">
        <v>0</v>
      </c>
      <c r="SR28" s="10">
        <v>0</v>
      </c>
      <c r="SS28" s="10">
        <v>5</v>
      </c>
      <c r="ST28" s="10">
        <v>2</v>
      </c>
      <c r="SU28" s="10">
        <v>2</v>
      </c>
      <c r="SV28" s="10">
        <v>0</v>
      </c>
      <c r="SW28" s="10">
        <v>0</v>
      </c>
      <c r="SX28" s="10">
        <v>0</v>
      </c>
      <c r="SY28" s="10">
        <v>1</v>
      </c>
      <c r="SZ28" s="10">
        <v>1</v>
      </c>
      <c r="TA28" s="10">
        <v>1</v>
      </c>
      <c r="TB28" s="10">
        <v>0</v>
      </c>
      <c r="TC28" s="10">
        <v>0</v>
      </c>
      <c r="TD28" s="10">
        <v>0</v>
      </c>
      <c r="TE28" s="10">
        <v>0</v>
      </c>
      <c r="TF28" s="10">
        <v>1</v>
      </c>
      <c r="TG28" s="10">
        <v>4</v>
      </c>
      <c r="TH28" s="10">
        <v>2</v>
      </c>
      <c r="TI28" s="10">
        <v>2</v>
      </c>
      <c r="TJ28" s="10">
        <v>4</v>
      </c>
      <c r="TK28" s="10">
        <v>0</v>
      </c>
      <c r="TL28" s="10">
        <v>123</v>
      </c>
      <c r="TM28" s="10">
        <v>56</v>
      </c>
      <c r="TN28" s="10">
        <v>65</v>
      </c>
      <c r="TO28" s="10">
        <v>121</v>
      </c>
      <c r="TP28" s="10">
        <v>2</v>
      </c>
      <c r="TQ28" s="10">
        <v>155</v>
      </c>
      <c r="TR28" s="10">
        <v>73</v>
      </c>
      <c r="TS28" s="10">
        <v>80</v>
      </c>
      <c r="TT28" s="10">
        <v>153</v>
      </c>
      <c r="TU28" s="10">
        <v>2</v>
      </c>
    </row>
    <row r="29" spans="1:541" x14ac:dyDescent="0.25">
      <c r="A29" s="4" t="s">
        <v>45</v>
      </c>
      <c r="B29" s="10">
        <v>1</v>
      </c>
      <c r="C29" s="10">
        <v>1044</v>
      </c>
      <c r="D29" s="10">
        <v>297</v>
      </c>
      <c r="E29" s="10">
        <v>139</v>
      </c>
      <c r="F29" s="10">
        <v>608</v>
      </c>
      <c r="G29" s="10">
        <v>510</v>
      </c>
      <c r="H29" s="10">
        <v>534</v>
      </c>
      <c r="I29" s="10">
        <v>0</v>
      </c>
      <c r="J29" s="10">
        <v>0</v>
      </c>
      <c r="K29" s="10">
        <v>1044</v>
      </c>
      <c r="L29" s="10">
        <v>0</v>
      </c>
      <c r="M29" s="10">
        <v>3</v>
      </c>
      <c r="N29" s="10">
        <v>9</v>
      </c>
      <c r="O29" s="10">
        <v>387</v>
      </c>
      <c r="P29" s="10">
        <v>0</v>
      </c>
      <c r="Q29" s="10">
        <v>637</v>
      </c>
      <c r="R29" s="10">
        <v>8</v>
      </c>
      <c r="S29" s="10">
        <v>22</v>
      </c>
      <c r="T29" s="10">
        <v>0</v>
      </c>
      <c r="U29" s="10">
        <v>2</v>
      </c>
      <c r="V29" s="10">
        <v>20</v>
      </c>
      <c r="W29" s="10">
        <v>3</v>
      </c>
      <c r="X29" s="10">
        <v>19</v>
      </c>
      <c r="Y29" s="10">
        <v>0</v>
      </c>
      <c r="Z29" s="10">
        <v>0</v>
      </c>
      <c r="AA29" s="10">
        <v>22</v>
      </c>
      <c r="AB29" s="10">
        <v>0</v>
      </c>
      <c r="AC29" s="10">
        <v>0</v>
      </c>
      <c r="AD29" s="10">
        <v>0</v>
      </c>
      <c r="AE29" s="10">
        <v>22</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22</v>
      </c>
      <c r="BP29" s="10">
        <v>0</v>
      </c>
      <c r="BQ29" s="10">
        <v>2</v>
      </c>
      <c r="BR29" s="10">
        <v>20</v>
      </c>
      <c r="BS29" s="10">
        <v>3</v>
      </c>
      <c r="BT29" s="10">
        <v>19</v>
      </c>
      <c r="BU29" s="10">
        <v>0</v>
      </c>
      <c r="BV29" s="10">
        <v>0</v>
      </c>
      <c r="BW29" s="10">
        <v>22</v>
      </c>
      <c r="BX29" s="10">
        <v>0</v>
      </c>
      <c r="BY29" s="10">
        <v>0</v>
      </c>
      <c r="BZ29" s="10">
        <v>0</v>
      </c>
      <c r="CA29" s="10">
        <v>22</v>
      </c>
      <c r="CB29" s="10">
        <v>0</v>
      </c>
      <c r="CC29" s="10">
        <v>0</v>
      </c>
      <c r="CD29" s="10">
        <v>0</v>
      </c>
      <c r="CE29" s="10">
        <v>1022</v>
      </c>
      <c r="CF29" s="10">
        <v>297</v>
      </c>
      <c r="CG29" s="10">
        <v>137</v>
      </c>
      <c r="CH29" s="10">
        <v>588</v>
      </c>
      <c r="CI29" s="10">
        <v>507</v>
      </c>
      <c r="CJ29" s="10">
        <v>515</v>
      </c>
      <c r="CK29" s="10">
        <v>0</v>
      </c>
      <c r="CL29" s="10">
        <v>0</v>
      </c>
      <c r="CM29" s="10">
        <v>1022</v>
      </c>
      <c r="CN29" s="10">
        <v>0</v>
      </c>
      <c r="CO29" s="10">
        <v>3</v>
      </c>
      <c r="CP29" s="10">
        <v>9</v>
      </c>
      <c r="CQ29" s="10">
        <v>365</v>
      </c>
      <c r="CR29" s="10">
        <v>0</v>
      </c>
      <c r="CS29" s="10">
        <v>637</v>
      </c>
      <c r="CT29" s="10">
        <v>8</v>
      </c>
      <c r="CU29" s="10">
        <v>357</v>
      </c>
      <c r="CV29" s="10">
        <v>0</v>
      </c>
      <c r="CW29" s="10">
        <v>54</v>
      </c>
      <c r="CX29" s="10">
        <v>303</v>
      </c>
      <c r="CY29" s="10">
        <v>152</v>
      </c>
      <c r="CZ29" s="10">
        <v>205</v>
      </c>
      <c r="DA29" s="10">
        <v>0</v>
      </c>
      <c r="DB29" s="10">
        <v>0</v>
      </c>
      <c r="DC29" s="10">
        <v>357</v>
      </c>
      <c r="DD29" s="10">
        <v>0</v>
      </c>
      <c r="DE29" s="10">
        <v>0</v>
      </c>
      <c r="DF29" s="10">
        <v>3</v>
      </c>
      <c r="DG29" s="10">
        <v>156</v>
      </c>
      <c r="DH29" s="10">
        <v>0</v>
      </c>
      <c r="DI29" s="10">
        <v>198</v>
      </c>
      <c r="DJ29" s="10">
        <v>0</v>
      </c>
      <c r="DK29" s="10">
        <v>22</v>
      </c>
      <c r="DL29" s="10">
        <v>0</v>
      </c>
      <c r="DM29" s="10">
        <v>2</v>
      </c>
      <c r="DN29" s="10">
        <v>20</v>
      </c>
      <c r="DO29" s="10">
        <v>3</v>
      </c>
      <c r="DP29" s="10">
        <v>19</v>
      </c>
      <c r="DQ29" s="10">
        <v>0</v>
      </c>
      <c r="DR29" s="10">
        <v>0</v>
      </c>
      <c r="DS29" s="10">
        <v>22</v>
      </c>
      <c r="DT29" s="10">
        <v>0</v>
      </c>
      <c r="DU29" s="10">
        <v>0</v>
      </c>
      <c r="DV29" s="10">
        <v>0</v>
      </c>
      <c r="DW29" s="10">
        <v>22</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22</v>
      </c>
      <c r="FH29" s="10">
        <v>0</v>
      </c>
      <c r="FI29" s="10">
        <v>2</v>
      </c>
      <c r="FJ29" s="10">
        <v>20</v>
      </c>
      <c r="FK29" s="10">
        <v>3</v>
      </c>
      <c r="FL29" s="10">
        <v>19</v>
      </c>
      <c r="FM29" s="10">
        <v>0</v>
      </c>
      <c r="FN29" s="10">
        <v>0</v>
      </c>
      <c r="FO29" s="10">
        <v>22</v>
      </c>
      <c r="FP29" s="10">
        <v>0</v>
      </c>
      <c r="FQ29" s="10">
        <v>0</v>
      </c>
      <c r="FR29" s="10">
        <v>0</v>
      </c>
      <c r="FS29" s="10">
        <v>22</v>
      </c>
      <c r="FT29" s="10">
        <v>0</v>
      </c>
      <c r="FU29" s="10">
        <v>0</v>
      </c>
      <c r="FV29" s="10">
        <v>0</v>
      </c>
      <c r="FW29" s="10">
        <v>335</v>
      </c>
      <c r="FX29" s="10">
        <v>0</v>
      </c>
      <c r="FY29" s="10">
        <v>52</v>
      </c>
      <c r="FZ29" s="10">
        <v>283</v>
      </c>
      <c r="GA29" s="10">
        <v>149</v>
      </c>
      <c r="GB29" s="10">
        <v>186</v>
      </c>
      <c r="GC29" s="10">
        <v>0</v>
      </c>
      <c r="GD29" s="10">
        <v>0</v>
      </c>
      <c r="GE29" s="10">
        <v>335</v>
      </c>
      <c r="GF29" s="10">
        <v>0</v>
      </c>
      <c r="GG29" s="10">
        <v>0</v>
      </c>
      <c r="GH29" s="10">
        <v>3</v>
      </c>
      <c r="GI29" s="10">
        <v>134</v>
      </c>
      <c r="GJ29" s="10">
        <v>0</v>
      </c>
      <c r="GK29" s="10">
        <v>198</v>
      </c>
      <c r="GL29" s="10">
        <v>0</v>
      </c>
      <c r="GM29" s="10">
        <v>687</v>
      </c>
      <c r="GN29" s="10">
        <v>297</v>
      </c>
      <c r="GO29" s="10">
        <v>85</v>
      </c>
      <c r="GP29" s="10">
        <v>305</v>
      </c>
      <c r="GQ29" s="10">
        <v>358</v>
      </c>
      <c r="GR29" s="10">
        <v>329</v>
      </c>
      <c r="GS29" s="10">
        <v>0</v>
      </c>
      <c r="GT29" s="10">
        <v>0</v>
      </c>
      <c r="GU29" s="10">
        <v>687</v>
      </c>
      <c r="GV29" s="10">
        <v>0</v>
      </c>
      <c r="GW29" s="10">
        <v>3</v>
      </c>
      <c r="GX29" s="10">
        <v>6</v>
      </c>
      <c r="GY29" s="10">
        <v>231</v>
      </c>
      <c r="GZ29" s="10">
        <v>0</v>
      </c>
      <c r="HA29" s="10">
        <v>439</v>
      </c>
      <c r="HB29" s="10">
        <v>8</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687</v>
      </c>
      <c r="IZ29" s="10">
        <v>297</v>
      </c>
      <c r="JA29" s="10">
        <v>85</v>
      </c>
      <c r="JB29" s="10">
        <v>305</v>
      </c>
      <c r="JC29" s="10">
        <v>358</v>
      </c>
      <c r="JD29" s="10">
        <v>329</v>
      </c>
      <c r="JE29" s="10">
        <v>0</v>
      </c>
      <c r="JF29" s="10">
        <v>0</v>
      </c>
      <c r="JG29" s="10">
        <v>687</v>
      </c>
      <c r="JH29" s="10">
        <v>0</v>
      </c>
      <c r="JI29" s="10">
        <v>3</v>
      </c>
      <c r="JJ29" s="10">
        <v>6</v>
      </c>
      <c r="JK29" s="10">
        <v>231</v>
      </c>
      <c r="JL29" s="10">
        <v>0</v>
      </c>
      <c r="JM29" s="10">
        <v>439</v>
      </c>
      <c r="JN29" s="10">
        <v>8</v>
      </c>
      <c r="JO29" s="10">
        <v>151</v>
      </c>
      <c r="JP29" s="10">
        <v>0</v>
      </c>
      <c r="JQ29" s="10">
        <v>0</v>
      </c>
      <c r="JR29" s="10">
        <v>0</v>
      </c>
      <c r="JS29" s="10">
        <v>151</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2</v>
      </c>
      <c r="NI29" s="10">
        <v>2</v>
      </c>
      <c r="NJ29" s="10">
        <v>0</v>
      </c>
      <c r="NK29" s="10">
        <v>0</v>
      </c>
      <c r="NL29" s="10">
        <v>0</v>
      </c>
      <c r="NM29" s="10">
        <v>2</v>
      </c>
      <c r="NN29" s="10">
        <v>0</v>
      </c>
      <c r="NO29" s="10">
        <v>0</v>
      </c>
      <c r="NP29" s="10">
        <v>0</v>
      </c>
      <c r="NQ29" s="10">
        <v>2</v>
      </c>
      <c r="NR29" s="10">
        <v>0</v>
      </c>
      <c r="NS29" s="10">
        <v>0</v>
      </c>
      <c r="NT29" s="10">
        <v>0</v>
      </c>
      <c r="NU29" s="10">
        <v>2</v>
      </c>
      <c r="NV29" s="10">
        <v>2</v>
      </c>
      <c r="NW29" s="10">
        <v>0</v>
      </c>
      <c r="NX29" s="10">
        <v>0</v>
      </c>
      <c r="NY29" s="10">
        <v>0</v>
      </c>
      <c r="NZ29" s="10">
        <v>2</v>
      </c>
      <c r="OA29" s="10">
        <v>0</v>
      </c>
      <c r="OB29" s="10">
        <v>0</v>
      </c>
      <c r="OC29" s="10">
        <v>0</v>
      </c>
      <c r="OD29" s="10">
        <v>2</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2</v>
      </c>
      <c r="PI29" s="10">
        <v>2</v>
      </c>
      <c r="PJ29" s="10">
        <v>0</v>
      </c>
      <c r="PK29" s="10">
        <v>0</v>
      </c>
      <c r="PL29" s="10">
        <v>0</v>
      </c>
      <c r="PM29" s="10">
        <v>2</v>
      </c>
      <c r="PN29" s="10">
        <v>0</v>
      </c>
      <c r="PO29" s="10">
        <v>0</v>
      </c>
      <c r="PP29" s="10">
        <v>0</v>
      </c>
      <c r="PQ29" s="10">
        <v>2</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2</v>
      </c>
      <c r="QO29" s="10">
        <v>2</v>
      </c>
      <c r="QP29" s="10">
        <v>0</v>
      </c>
      <c r="QQ29" s="10">
        <v>0</v>
      </c>
      <c r="QR29" s="10">
        <v>2</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25">
      <c r="A30" s="4" t="s">
        <v>46</v>
      </c>
      <c r="B30" s="10">
        <v>3</v>
      </c>
      <c r="C30" s="10">
        <v>1352</v>
      </c>
      <c r="D30" s="10">
        <v>206</v>
      </c>
      <c r="E30" s="10">
        <v>109</v>
      </c>
      <c r="F30" s="10">
        <v>1037</v>
      </c>
      <c r="G30" s="10">
        <v>502</v>
      </c>
      <c r="H30" s="10">
        <v>829</v>
      </c>
      <c r="I30" s="10">
        <v>20</v>
      </c>
      <c r="J30" s="10">
        <v>1</v>
      </c>
      <c r="K30" s="10">
        <v>1309</v>
      </c>
      <c r="L30" s="10">
        <v>43</v>
      </c>
      <c r="M30" s="10">
        <v>610</v>
      </c>
      <c r="N30" s="10">
        <v>663</v>
      </c>
      <c r="O30" s="10">
        <v>12</v>
      </c>
      <c r="P30" s="10">
        <v>9</v>
      </c>
      <c r="Q30" s="10">
        <v>5</v>
      </c>
      <c r="R30" s="10">
        <v>53</v>
      </c>
      <c r="S30" s="10">
        <v>404</v>
      </c>
      <c r="T30" s="10">
        <v>90</v>
      </c>
      <c r="U30" s="10">
        <v>40</v>
      </c>
      <c r="V30" s="10">
        <v>274</v>
      </c>
      <c r="W30" s="10">
        <v>184</v>
      </c>
      <c r="X30" s="10">
        <v>218</v>
      </c>
      <c r="Y30" s="10">
        <v>2</v>
      </c>
      <c r="Z30" s="10">
        <v>0</v>
      </c>
      <c r="AA30" s="10">
        <v>391</v>
      </c>
      <c r="AB30" s="10">
        <v>13</v>
      </c>
      <c r="AC30" s="10">
        <v>161</v>
      </c>
      <c r="AD30" s="10">
        <v>221</v>
      </c>
      <c r="AE30" s="10">
        <v>4</v>
      </c>
      <c r="AF30" s="10">
        <v>0</v>
      </c>
      <c r="AG30" s="10">
        <v>0</v>
      </c>
      <c r="AH30" s="10">
        <v>18</v>
      </c>
      <c r="AI30" s="10">
        <v>327</v>
      </c>
      <c r="AJ30" s="10">
        <v>82</v>
      </c>
      <c r="AK30" s="10">
        <v>7</v>
      </c>
      <c r="AL30" s="10">
        <v>238</v>
      </c>
      <c r="AM30" s="10">
        <v>145</v>
      </c>
      <c r="AN30" s="10">
        <v>174</v>
      </c>
      <c r="AO30" s="10">
        <v>7</v>
      </c>
      <c r="AP30" s="10">
        <v>1</v>
      </c>
      <c r="AQ30" s="10">
        <v>315</v>
      </c>
      <c r="AR30" s="10">
        <v>12</v>
      </c>
      <c r="AS30" s="10">
        <v>169</v>
      </c>
      <c r="AT30" s="10">
        <v>146</v>
      </c>
      <c r="AU30" s="10">
        <v>3</v>
      </c>
      <c r="AV30" s="10">
        <v>1</v>
      </c>
      <c r="AW30" s="10">
        <v>0</v>
      </c>
      <c r="AX30" s="10">
        <v>8</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731</v>
      </c>
      <c r="BP30" s="10">
        <v>172</v>
      </c>
      <c r="BQ30" s="10">
        <v>47</v>
      </c>
      <c r="BR30" s="10">
        <v>512</v>
      </c>
      <c r="BS30" s="10">
        <v>329</v>
      </c>
      <c r="BT30" s="10">
        <v>392</v>
      </c>
      <c r="BU30" s="10">
        <v>9</v>
      </c>
      <c r="BV30" s="10">
        <v>1</v>
      </c>
      <c r="BW30" s="10">
        <v>706</v>
      </c>
      <c r="BX30" s="10">
        <v>25</v>
      </c>
      <c r="BY30" s="10">
        <v>330</v>
      </c>
      <c r="BZ30" s="10">
        <v>367</v>
      </c>
      <c r="CA30" s="10">
        <v>7</v>
      </c>
      <c r="CB30" s="10">
        <v>1</v>
      </c>
      <c r="CC30" s="10">
        <v>0</v>
      </c>
      <c r="CD30" s="10">
        <v>26</v>
      </c>
      <c r="CE30" s="10">
        <v>621</v>
      </c>
      <c r="CF30" s="10">
        <v>34</v>
      </c>
      <c r="CG30" s="10">
        <v>62</v>
      </c>
      <c r="CH30" s="10">
        <v>525</v>
      </c>
      <c r="CI30" s="10">
        <v>173</v>
      </c>
      <c r="CJ30" s="10">
        <v>437</v>
      </c>
      <c r="CK30" s="10">
        <v>11</v>
      </c>
      <c r="CL30" s="10">
        <v>0</v>
      </c>
      <c r="CM30" s="10">
        <v>603</v>
      </c>
      <c r="CN30" s="10">
        <v>18</v>
      </c>
      <c r="CO30" s="10">
        <v>280</v>
      </c>
      <c r="CP30" s="10">
        <v>296</v>
      </c>
      <c r="CQ30" s="10">
        <v>5</v>
      </c>
      <c r="CR30" s="10">
        <v>8</v>
      </c>
      <c r="CS30" s="10">
        <v>5</v>
      </c>
      <c r="CT30" s="10">
        <v>27</v>
      </c>
      <c r="CU30" s="10">
        <v>1024</v>
      </c>
      <c r="CV30" s="10">
        <v>8</v>
      </c>
      <c r="CW30" s="10">
        <v>87</v>
      </c>
      <c r="CX30" s="10">
        <v>929</v>
      </c>
      <c r="CY30" s="10">
        <v>297</v>
      </c>
      <c r="CZ30" s="10">
        <v>706</v>
      </c>
      <c r="DA30" s="10">
        <v>20</v>
      </c>
      <c r="DB30" s="10">
        <v>1</v>
      </c>
      <c r="DC30" s="10">
        <v>989</v>
      </c>
      <c r="DD30" s="10">
        <v>35</v>
      </c>
      <c r="DE30" s="10">
        <v>487</v>
      </c>
      <c r="DF30" s="10">
        <v>461</v>
      </c>
      <c r="DG30" s="10">
        <v>12</v>
      </c>
      <c r="DH30" s="10">
        <v>9</v>
      </c>
      <c r="DI30" s="10">
        <v>5</v>
      </c>
      <c r="DJ30" s="10">
        <v>50</v>
      </c>
      <c r="DK30" s="10">
        <v>261</v>
      </c>
      <c r="DL30" s="10">
        <v>7</v>
      </c>
      <c r="DM30" s="10">
        <v>27</v>
      </c>
      <c r="DN30" s="10">
        <v>227</v>
      </c>
      <c r="DO30" s="10">
        <v>90</v>
      </c>
      <c r="DP30" s="10">
        <v>169</v>
      </c>
      <c r="DQ30" s="10">
        <v>2</v>
      </c>
      <c r="DR30" s="10">
        <v>0</v>
      </c>
      <c r="DS30" s="10">
        <v>251</v>
      </c>
      <c r="DT30" s="10">
        <v>10</v>
      </c>
      <c r="DU30" s="10">
        <v>111</v>
      </c>
      <c r="DV30" s="10">
        <v>131</v>
      </c>
      <c r="DW30" s="10">
        <v>4</v>
      </c>
      <c r="DX30" s="10">
        <v>0</v>
      </c>
      <c r="DY30" s="10">
        <v>0</v>
      </c>
      <c r="DZ30" s="10">
        <v>15</v>
      </c>
      <c r="EA30" s="10">
        <v>200</v>
      </c>
      <c r="EB30" s="10">
        <v>0</v>
      </c>
      <c r="EC30" s="10">
        <v>4</v>
      </c>
      <c r="ED30" s="10">
        <v>196</v>
      </c>
      <c r="EE30" s="10">
        <v>66</v>
      </c>
      <c r="EF30" s="10">
        <v>126</v>
      </c>
      <c r="EG30" s="10">
        <v>7</v>
      </c>
      <c r="EH30" s="10">
        <v>1</v>
      </c>
      <c r="EI30" s="10">
        <v>193</v>
      </c>
      <c r="EJ30" s="10">
        <v>7</v>
      </c>
      <c r="EK30" s="10">
        <v>102</v>
      </c>
      <c r="EL30" s="10">
        <v>86</v>
      </c>
      <c r="EM30" s="10">
        <v>3</v>
      </c>
      <c r="EN30" s="10">
        <v>1</v>
      </c>
      <c r="EO30" s="10">
        <v>0</v>
      </c>
      <c r="EP30" s="10">
        <v>8</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461</v>
      </c>
      <c r="FH30" s="10">
        <v>7</v>
      </c>
      <c r="FI30" s="10">
        <v>31</v>
      </c>
      <c r="FJ30" s="10">
        <v>423</v>
      </c>
      <c r="FK30" s="10">
        <v>156</v>
      </c>
      <c r="FL30" s="10">
        <v>295</v>
      </c>
      <c r="FM30" s="10">
        <v>9</v>
      </c>
      <c r="FN30" s="10">
        <v>1</v>
      </c>
      <c r="FO30" s="10">
        <v>444</v>
      </c>
      <c r="FP30" s="10">
        <v>17</v>
      </c>
      <c r="FQ30" s="10">
        <v>213</v>
      </c>
      <c r="FR30" s="10">
        <v>217</v>
      </c>
      <c r="FS30" s="10">
        <v>7</v>
      </c>
      <c r="FT30" s="10">
        <v>1</v>
      </c>
      <c r="FU30" s="10">
        <v>0</v>
      </c>
      <c r="FV30" s="10">
        <v>23</v>
      </c>
      <c r="FW30" s="10">
        <v>563</v>
      </c>
      <c r="FX30" s="10">
        <v>1</v>
      </c>
      <c r="FY30" s="10">
        <v>56</v>
      </c>
      <c r="FZ30" s="10">
        <v>506</v>
      </c>
      <c r="GA30" s="10">
        <v>141</v>
      </c>
      <c r="GB30" s="10">
        <v>411</v>
      </c>
      <c r="GC30" s="10">
        <v>11</v>
      </c>
      <c r="GD30" s="10">
        <v>0</v>
      </c>
      <c r="GE30" s="10">
        <v>545</v>
      </c>
      <c r="GF30" s="10">
        <v>18</v>
      </c>
      <c r="GG30" s="10">
        <v>274</v>
      </c>
      <c r="GH30" s="10">
        <v>244</v>
      </c>
      <c r="GI30" s="10">
        <v>5</v>
      </c>
      <c r="GJ30" s="10">
        <v>8</v>
      </c>
      <c r="GK30" s="10">
        <v>5</v>
      </c>
      <c r="GL30" s="10">
        <v>27</v>
      </c>
      <c r="GM30" s="10">
        <v>328</v>
      </c>
      <c r="GN30" s="10">
        <v>198</v>
      </c>
      <c r="GO30" s="10">
        <v>22</v>
      </c>
      <c r="GP30" s="10">
        <v>108</v>
      </c>
      <c r="GQ30" s="10">
        <v>205</v>
      </c>
      <c r="GR30" s="10">
        <v>123</v>
      </c>
      <c r="GS30" s="10">
        <v>0</v>
      </c>
      <c r="GT30" s="10">
        <v>0</v>
      </c>
      <c r="GU30" s="10">
        <v>320</v>
      </c>
      <c r="GV30" s="10">
        <v>8</v>
      </c>
      <c r="GW30" s="10">
        <v>123</v>
      </c>
      <c r="GX30" s="10">
        <v>202</v>
      </c>
      <c r="GY30" s="10">
        <v>0</v>
      </c>
      <c r="GZ30" s="10">
        <v>0</v>
      </c>
      <c r="HA30" s="10">
        <v>0</v>
      </c>
      <c r="HB30" s="10">
        <v>3</v>
      </c>
      <c r="HC30" s="10">
        <v>143</v>
      </c>
      <c r="HD30" s="10">
        <v>83</v>
      </c>
      <c r="HE30" s="10">
        <v>13</v>
      </c>
      <c r="HF30" s="10">
        <v>47</v>
      </c>
      <c r="HG30" s="10">
        <v>94</v>
      </c>
      <c r="HH30" s="10">
        <v>49</v>
      </c>
      <c r="HI30" s="10">
        <v>0</v>
      </c>
      <c r="HJ30" s="10">
        <v>0</v>
      </c>
      <c r="HK30" s="10">
        <v>140</v>
      </c>
      <c r="HL30" s="10">
        <v>3</v>
      </c>
      <c r="HM30" s="10">
        <v>50</v>
      </c>
      <c r="HN30" s="10">
        <v>90</v>
      </c>
      <c r="HO30" s="10">
        <v>0</v>
      </c>
      <c r="HP30" s="10">
        <v>0</v>
      </c>
      <c r="HQ30" s="10">
        <v>0</v>
      </c>
      <c r="HR30" s="10">
        <v>3</v>
      </c>
      <c r="HS30" s="10">
        <v>127</v>
      </c>
      <c r="HT30" s="10">
        <v>82</v>
      </c>
      <c r="HU30" s="10">
        <v>3</v>
      </c>
      <c r="HV30" s="10">
        <v>42</v>
      </c>
      <c r="HW30" s="10">
        <v>79</v>
      </c>
      <c r="HX30" s="10">
        <v>48</v>
      </c>
      <c r="HY30" s="10">
        <v>0</v>
      </c>
      <c r="HZ30" s="10">
        <v>0</v>
      </c>
      <c r="IA30" s="10">
        <v>122</v>
      </c>
      <c r="IB30" s="10">
        <v>5</v>
      </c>
      <c r="IC30" s="10">
        <v>67</v>
      </c>
      <c r="ID30" s="10">
        <v>60</v>
      </c>
      <c r="IE30" s="10">
        <v>0</v>
      </c>
      <c r="IF30" s="10">
        <v>0</v>
      </c>
      <c r="IG30" s="10">
        <v>0</v>
      </c>
      <c r="IH30" s="10">
        <v>0</v>
      </c>
      <c r="II30" s="10">
        <v>270</v>
      </c>
      <c r="IJ30" s="10">
        <v>165</v>
      </c>
      <c r="IK30" s="10">
        <v>16</v>
      </c>
      <c r="IL30" s="10">
        <v>89</v>
      </c>
      <c r="IM30" s="10">
        <v>173</v>
      </c>
      <c r="IN30" s="10">
        <v>97</v>
      </c>
      <c r="IO30" s="10">
        <v>0</v>
      </c>
      <c r="IP30" s="10">
        <v>0</v>
      </c>
      <c r="IQ30" s="10">
        <v>262</v>
      </c>
      <c r="IR30" s="10">
        <v>8</v>
      </c>
      <c r="IS30" s="10">
        <v>117</v>
      </c>
      <c r="IT30" s="10">
        <v>150</v>
      </c>
      <c r="IU30" s="10">
        <v>0</v>
      </c>
      <c r="IV30" s="10">
        <v>0</v>
      </c>
      <c r="IW30" s="10">
        <v>0</v>
      </c>
      <c r="IX30" s="10">
        <v>3</v>
      </c>
      <c r="IY30" s="10">
        <v>58</v>
      </c>
      <c r="IZ30" s="10">
        <v>33</v>
      </c>
      <c r="JA30" s="10">
        <v>6</v>
      </c>
      <c r="JB30" s="10">
        <v>19</v>
      </c>
      <c r="JC30" s="10">
        <v>32</v>
      </c>
      <c r="JD30" s="10">
        <v>26</v>
      </c>
      <c r="JE30" s="10">
        <v>0</v>
      </c>
      <c r="JF30" s="10">
        <v>0</v>
      </c>
      <c r="JG30" s="10">
        <v>58</v>
      </c>
      <c r="JH30" s="10">
        <v>0</v>
      </c>
      <c r="JI30" s="10">
        <v>6</v>
      </c>
      <c r="JJ30" s="10">
        <v>52</v>
      </c>
      <c r="JK30" s="10">
        <v>0</v>
      </c>
      <c r="JL30" s="10">
        <v>0</v>
      </c>
      <c r="JM30" s="10">
        <v>0</v>
      </c>
      <c r="JN30" s="10">
        <v>0</v>
      </c>
      <c r="JO30" s="10">
        <v>112</v>
      </c>
      <c r="JP30" s="10">
        <v>50</v>
      </c>
      <c r="JQ30" s="10">
        <v>45</v>
      </c>
      <c r="JR30" s="10">
        <v>95</v>
      </c>
      <c r="JS30" s="10">
        <v>17</v>
      </c>
      <c r="JT30" s="10">
        <v>279</v>
      </c>
      <c r="JU30" s="10">
        <v>60</v>
      </c>
      <c r="JV30" s="10">
        <v>0</v>
      </c>
      <c r="JW30" s="10">
        <v>60</v>
      </c>
      <c r="JX30" s="10">
        <v>219</v>
      </c>
      <c r="JY30" s="10">
        <v>255</v>
      </c>
      <c r="JZ30" s="10">
        <v>40</v>
      </c>
      <c r="KA30" s="10">
        <v>0</v>
      </c>
      <c r="KB30" s="10">
        <v>40</v>
      </c>
      <c r="KC30" s="10">
        <v>215</v>
      </c>
      <c r="KD30" s="10">
        <v>24</v>
      </c>
      <c r="KE30" s="10">
        <v>20</v>
      </c>
      <c r="KF30" s="10">
        <v>20</v>
      </c>
      <c r="KG30" s="10">
        <v>4</v>
      </c>
      <c r="KH30" s="10">
        <v>102</v>
      </c>
      <c r="KI30" s="10">
        <v>10</v>
      </c>
      <c r="KJ30" s="10">
        <v>92</v>
      </c>
      <c r="KK30" s="10">
        <v>0</v>
      </c>
      <c r="KL30" s="10">
        <v>0</v>
      </c>
      <c r="KM30" s="10">
        <v>100</v>
      </c>
      <c r="KN30" s="10">
        <v>2</v>
      </c>
      <c r="KO30" s="10">
        <v>44</v>
      </c>
      <c r="KP30" s="10">
        <v>53</v>
      </c>
      <c r="KQ30" s="10">
        <v>1</v>
      </c>
      <c r="KR30" s="10">
        <v>1</v>
      </c>
      <c r="KS30" s="10">
        <v>0</v>
      </c>
      <c r="KT30" s="10">
        <v>3</v>
      </c>
      <c r="KU30" s="10">
        <v>10</v>
      </c>
      <c r="KV30" s="10">
        <v>3</v>
      </c>
      <c r="KW30" s="10">
        <v>7</v>
      </c>
      <c r="KX30" s="10">
        <v>0</v>
      </c>
      <c r="KY30" s="10">
        <v>0</v>
      </c>
      <c r="KZ30" s="10">
        <v>9</v>
      </c>
      <c r="LA30" s="10">
        <v>1</v>
      </c>
      <c r="LB30" s="10">
        <v>2</v>
      </c>
      <c r="LC30" s="10">
        <v>7</v>
      </c>
      <c r="LD30" s="10">
        <v>1</v>
      </c>
      <c r="LE30" s="10">
        <v>0</v>
      </c>
      <c r="LF30" s="10">
        <v>0</v>
      </c>
      <c r="LG30" s="10">
        <v>0</v>
      </c>
      <c r="LH30" s="10">
        <v>27</v>
      </c>
      <c r="LI30" s="10">
        <v>4</v>
      </c>
      <c r="LJ30" s="10">
        <v>23</v>
      </c>
      <c r="LK30" s="10">
        <v>0</v>
      </c>
      <c r="LL30" s="10">
        <v>0</v>
      </c>
      <c r="LM30" s="10">
        <v>27</v>
      </c>
      <c r="LN30" s="10">
        <v>0</v>
      </c>
      <c r="LO30" s="10">
        <v>13</v>
      </c>
      <c r="LP30" s="10">
        <v>13</v>
      </c>
      <c r="LQ30" s="10">
        <v>0</v>
      </c>
      <c r="LR30" s="10">
        <v>0</v>
      </c>
      <c r="LS30" s="10">
        <v>0</v>
      </c>
      <c r="LT30" s="10">
        <v>1</v>
      </c>
      <c r="LU30" s="10">
        <v>0</v>
      </c>
      <c r="LV30" s="10">
        <v>0</v>
      </c>
      <c r="LW30" s="10">
        <v>0</v>
      </c>
      <c r="LX30" s="10">
        <v>0</v>
      </c>
      <c r="LY30" s="10">
        <v>0</v>
      </c>
      <c r="LZ30" s="10">
        <v>0</v>
      </c>
      <c r="MA30" s="10">
        <v>0</v>
      </c>
      <c r="MB30" s="10">
        <v>0</v>
      </c>
      <c r="MC30" s="10">
        <v>0</v>
      </c>
      <c r="MD30" s="10">
        <v>0</v>
      </c>
      <c r="ME30" s="10">
        <v>0</v>
      </c>
      <c r="MF30" s="10">
        <v>0</v>
      </c>
      <c r="MG30" s="10">
        <v>0</v>
      </c>
      <c r="MH30" s="10">
        <v>37</v>
      </c>
      <c r="MI30" s="10">
        <v>7</v>
      </c>
      <c r="MJ30" s="10">
        <v>30</v>
      </c>
      <c r="MK30" s="10">
        <v>0</v>
      </c>
      <c r="ML30" s="10">
        <v>0</v>
      </c>
      <c r="MM30" s="10">
        <v>36</v>
      </c>
      <c r="MN30" s="10">
        <v>1</v>
      </c>
      <c r="MO30" s="10">
        <v>15</v>
      </c>
      <c r="MP30" s="10">
        <v>20</v>
      </c>
      <c r="MQ30" s="10">
        <v>1</v>
      </c>
      <c r="MR30" s="10">
        <v>0</v>
      </c>
      <c r="MS30" s="10">
        <v>0</v>
      </c>
      <c r="MT30" s="10">
        <v>1</v>
      </c>
      <c r="MU30" s="10">
        <v>65</v>
      </c>
      <c r="MV30" s="10">
        <v>3</v>
      </c>
      <c r="MW30" s="10">
        <v>62</v>
      </c>
      <c r="MX30" s="10">
        <v>0</v>
      </c>
      <c r="MY30" s="10">
        <v>0</v>
      </c>
      <c r="MZ30" s="10">
        <v>64</v>
      </c>
      <c r="NA30" s="10">
        <v>1</v>
      </c>
      <c r="NB30" s="10">
        <v>29</v>
      </c>
      <c r="NC30" s="10">
        <v>33</v>
      </c>
      <c r="ND30" s="10">
        <v>0</v>
      </c>
      <c r="NE30" s="10">
        <v>1</v>
      </c>
      <c r="NF30" s="10">
        <v>0</v>
      </c>
      <c r="NG30" s="10">
        <v>2</v>
      </c>
      <c r="NH30" s="10">
        <v>87</v>
      </c>
      <c r="NI30" s="10">
        <v>31</v>
      </c>
      <c r="NJ30" s="10">
        <v>48</v>
      </c>
      <c r="NK30" s="10">
        <v>8</v>
      </c>
      <c r="NL30" s="10">
        <v>0</v>
      </c>
      <c r="NM30" s="10">
        <v>84</v>
      </c>
      <c r="NN30" s="10">
        <v>3</v>
      </c>
      <c r="NO30" s="10">
        <v>41</v>
      </c>
      <c r="NP30" s="10">
        <v>45</v>
      </c>
      <c r="NQ30" s="10">
        <v>0</v>
      </c>
      <c r="NR30" s="10">
        <v>0</v>
      </c>
      <c r="NS30" s="10">
        <v>0</v>
      </c>
      <c r="NT30" s="10">
        <v>1</v>
      </c>
      <c r="NU30" s="10">
        <v>31</v>
      </c>
      <c r="NV30" s="10">
        <v>8</v>
      </c>
      <c r="NW30" s="10">
        <v>22</v>
      </c>
      <c r="NX30" s="10">
        <v>1</v>
      </c>
      <c r="NY30" s="10">
        <v>0</v>
      </c>
      <c r="NZ30" s="10">
        <v>31</v>
      </c>
      <c r="OA30" s="10">
        <v>0</v>
      </c>
      <c r="OB30" s="10">
        <v>14</v>
      </c>
      <c r="OC30" s="10">
        <v>17</v>
      </c>
      <c r="OD30" s="10">
        <v>0</v>
      </c>
      <c r="OE30" s="10">
        <v>0</v>
      </c>
      <c r="OF30" s="10">
        <v>0</v>
      </c>
      <c r="OG30" s="10">
        <v>0</v>
      </c>
      <c r="OH30" s="10">
        <v>4</v>
      </c>
      <c r="OI30" s="10">
        <v>1</v>
      </c>
      <c r="OJ30" s="10">
        <v>3</v>
      </c>
      <c r="OK30" s="10">
        <v>0</v>
      </c>
      <c r="OL30" s="10">
        <v>0</v>
      </c>
      <c r="OM30" s="10">
        <v>4</v>
      </c>
      <c r="ON30" s="10">
        <v>0</v>
      </c>
      <c r="OO30" s="10">
        <v>2</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35</v>
      </c>
      <c r="PI30" s="10">
        <v>9</v>
      </c>
      <c r="PJ30" s="10">
        <v>25</v>
      </c>
      <c r="PK30" s="10">
        <v>1</v>
      </c>
      <c r="PL30" s="10">
        <v>0</v>
      </c>
      <c r="PM30" s="10">
        <v>35</v>
      </c>
      <c r="PN30" s="10">
        <v>0</v>
      </c>
      <c r="PO30" s="10">
        <v>16</v>
      </c>
      <c r="PP30" s="10">
        <v>19</v>
      </c>
      <c r="PQ30" s="10">
        <v>0</v>
      </c>
      <c r="PR30" s="10">
        <v>0</v>
      </c>
      <c r="PS30" s="10">
        <v>0</v>
      </c>
      <c r="PT30" s="10">
        <v>0</v>
      </c>
      <c r="PU30" s="10">
        <v>52</v>
      </c>
      <c r="PV30" s="10">
        <v>22</v>
      </c>
      <c r="PW30" s="10">
        <v>23</v>
      </c>
      <c r="PX30" s="10">
        <v>7</v>
      </c>
      <c r="PY30" s="10">
        <v>0</v>
      </c>
      <c r="PZ30" s="10">
        <v>49</v>
      </c>
      <c r="QA30" s="10">
        <v>3</v>
      </c>
      <c r="QB30" s="10">
        <v>25</v>
      </c>
      <c r="QC30" s="10">
        <v>26</v>
      </c>
      <c r="QD30" s="10">
        <v>0</v>
      </c>
      <c r="QE30" s="10">
        <v>0</v>
      </c>
      <c r="QF30" s="10">
        <v>0</v>
      </c>
      <c r="QG30" s="10">
        <v>1</v>
      </c>
      <c r="QH30" s="10">
        <v>8</v>
      </c>
      <c r="QI30" s="10">
        <v>7</v>
      </c>
      <c r="QJ30" s="10">
        <v>0</v>
      </c>
      <c r="QK30" s="10">
        <v>0</v>
      </c>
      <c r="QL30" s="10">
        <v>7</v>
      </c>
      <c r="QM30" s="10">
        <v>1</v>
      </c>
      <c r="QN30" s="10">
        <v>79</v>
      </c>
      <c r="QO30" s="10">
        <v>24</v>
      </c>
      <c r="QP30" s="10">
        <v>4</v>
      </c>
      <c r="QQ30" s="10">
        <v>0</v>
      </c>
      <c r="QR30" s="10">
        <v>28</v>
      </c>
      <c r="QS30" s="10">
        <v>51</v>
      </c>
      <c r="QT30" s="10">
        <v>19</v>
      </c>
      <c r="QU30" s="10">
        <v>15</v>
      </c>
      <c r="QV30" s="10">
        <v>4</v>
      </c>
      <c r="QW30" s="10">
        <v>0</v>
      </c>
      <c r="QX30" s="10">
        <v>0</v>
      </c>
      <c r="QY30" s="10">
        <v>19</v>
      </c>
      <c r="QZ30" s="10">
        <v>0</v>
      </c>
      <c r="RA30" s="10">
        <v>3</v>
      </c>
      <c r="RB30" s="10">
        <v>16</v>
      </c>
      <c r="RC30" s="10">
        <v>0</v>
      </c>
      <c r="RD30" s="10">
        <v>0</v>
      </c>
      <c r="RE30" s="10">
        <v>0</v>
      </c>
      <c r="RF30" s="10">
        <v>0</v>
      </c>
      <c r="RG30" s="10">
        <v>13</v>
      </c>
      <c r="RH30" s="10">
        <v>10</v>
      </c>
      <c r="RI30" s="10">
        <v>3</v>
      </c>
      <c r="RJ30" s="10">
        <v>0</v>
      </c>
      <c r="RK30" s="10">
        <v>0</v>
      </c>
      <c r="RL30" s="10">
        <v>13</v>
      </c>
      <c r="RM30" s="10">
        <v>0</v>
      </c>
      <c r="RN30" s="10">
        <v>1</v>
      </c>
      <c r="RO30" s="10">
        <v>12</v>
      </c>
      <c r="RP30" s="10">
        <v>0</v>
      </c>
      <c r="RQ30" s="10">
        <v>0</v>
      </c>
      <c r="RR30" s="10">
        <v>0</v>
      </c>
      <c r="RS30" s="10">
        <v>0</v>
      </c>
      <c r="RT30" s="10">
        <v>3</v>
      </c>
      <c r="RU30" s="10">
        <v>3</v>
      </c>
      <c r="RV30" s="10">
        <v>0</v>
      </c>
      <c r="RW30" s="10">
        <v>0</v>
      </c>
      <c r="RX30" s="10">
        <v>0</v>
      </c>
      <c r="RY30" s="10">
        <v>3</v>
      </c>
      <c r="RZ30" s="10">
        <v>0</v>
      </c>
      <c r="SA30" s="10">
        <v>2</v>
      </c>
      <c r="SB30" s="10">
        <v>1</v>
      </c>
      <c r="SC30" s="10">
        <v>0</v>
      </c>
      <c r="SD30" s="10">
        <v>0</v>
      </c>
      <c r="SE30" s="10">
        <v>0</v>
      </c>
      <c r="SF30" s="10">
        <v>0</v>
      </c>
      <c r="SG30" s="10">
        <v>16</v>
      </c>
      <c r="SH30" s="10">
        <v>13</v>
      </c>
      <c r="SI30" s="10">
        <v>3</v>
      </c>
      <c r="SJ30" s="10">
        <v>0</v>
      </c>
      <c r="SK30" s="10">
        <v>0</v>
      </c>
      <c r="SL30" s="10">
        <v>16</v>
      </c>
      <c r="SM30" s="10">
        <v>0</v>
      </c>
      <c r="SN30" s="10">
        <v>3</v>
      </c>
      <c r="SO30" s="10">
        <v>13</v>
      </c>
      <c r="SP30" s="10">
        <v>0</v>
      </c>
      <c r="SQ30" s="10">
        <v>0</v>
      </c>
      <c r="SR30" s="10">
        <v>0</v>
      </c>
      <c r="SS30" s="10">
        <v>0</v>
      </c>
      <c r="ST30" s="10">
        <v>3</v>
      </c>
      <c r="SU30" s="10">
        <v>2</v>
      </c>
      <c r="SV30" s="10">
        <v>1</v>
      </c>
      <c r="SW30" s="10">
        <v>0</v>
      </c>
      <c r="SX30" s="10">
        <v>0</v>
      </c>
      <c r="SY30" s="10">
        <v>3</v>
      </c>
      <c r="SZ30" s="10">
        <v>0</v>
      </c>
      <c r="TA30" s="10">
        <v>0</v>
      </c>
      <c r="TB30" s="10">
        <v>3</v>
      </c>
      <c r="TC30" s="10">
        <v>0</v>
      </c>
      <c r="TD30" s="10">
        <v>0</v>
      </c>
      <c r="TE30" s="10">
        <v>0</v>
      </c>
      <c r="TF30" s="10">
        <v>0</v>
      </c>
      <c r="TG30" s="10">
        <v>0</v>
      </c>
      <c r="TH30" s="10">
        <v>0</v>
      </c>
      <c r="TI30" s="10">
        <v>0</v>
      </c>
      <c r="TJ30" s="10">
        <v>0</v>
      </c>
      <c r="TK30" s="10">
        <v>0</v>
      </c>
      <c r="TL30" s="10">
        <v>19</v>
      </c>
      <c r="TM30" s="10">
        <v>13</v>
      </c>
      <c r="TN30" s="10">
        <v>3</v>
      </c>
      <c r="TO30" s="10">
        <v>16</v>
      </c>
      <c r="TP30" s="10">
        <v>3</v>
      </c>
      <c r="TQ30" s="10">
        <v>20</v>
      </c>
      <c r="TR30" s="10">
        <v>13</v>
      </c>
      <c r="TS30" s="10">
        <v>4</v>
      </c>
      <c r="TT30" s="10">
        <v>17</v>
      </c>
      <c r="TU30" s="10">
        <v>3</v>
      </c>
    </row>
    <row r="31" spans="1:541" x14ac:dyDescent="0.25">
      <c r="A31" s="4" t="s">
        <v>47</v>
      </c>
      <c r="B31" s="10">
        <v>1</v>
      </c>
      <c r="C31" s="10">
        <v>1405</v>
      </c>
      <c r="D31" s="10">
        <v>247</v>
      </c>
      <c r="E31" s="10">
        <v>151</v>
      </c>
      <c r="F31" s="10">
        <v>1007</v>
      </c>
      <c r="G31" s="10">
        <v>559</v>
      </c>
      <c r="H31" s="10">
        <v>837</v>
      </c>
      <c r="I31" s="10">
        <v>4</v>
      </c>
      <c r="J31" s="10">
        <v>5</v>
      </c>
      <c r="K31" s="10">
        <v>1305</v>
      </c>
      <c r="L31" s="10">
        <v>100</v>
      </c>
      <c r="M31" s="10">
        <v>956</v>
      </c>
      <c r="N31" s="10">
        <v>38</v>
      </c>
      <c r="O31" s="10">
        <v>2</v>
      </c>
      <c r="P31" s="10">
        <v>238</v>
      </c>
      <c r="Q31" s="10">
        <v>8</v>
      </c>
      <c r="R31" s="10">
        <v>163</v>
      </c>
      <c r="S31" s="10">
        <v>793</v>
      </c>
      <c r="T31" s="10">
        <v>150</v>
      </c>
      <c r="U31" s="10">
        <v>87</v>
      </c>
      <c r="V31" s="10">
        <v>556</v>
      </c>
      <c r="W31" s="10">
        <v>351</v>
      </c>
      <c r="X31" s="10">
        <v>438</v>
      </c>
      <c r="Y31" s="10">
        <v>2</v>
      </c>
      <c r="Z31" s="10">
        <v>2</v>
      </c>
      <c r="AA31" s="10">
        <v>726</v>
      </c>
      <c r="AB31" s="10">
        <v>67</v>
      </c>
      <c r="AC31" s="10">
        <v>528</v>
      </c>
      <c r="AD31" s="10">
        <v>21</v>
      </c>
      <c r="AE31" s="10">
        <v>1</v>
      </c>
      <c r="AF31" s="10">
        <v>144</v>
      </c>
      <c r="AG31" s="10">
        <v>4</v>
      </c>
      <c r="AH31" s="10">
        <v>95</v>
      </c>
      <c r="AI31" s="10">
        <v>239</v>
      </c>
      <c r="AJ31" s="10">
        <v>60</v>
      </c>
      <c r="AK31" s="10">
        <v>31</v>
      </c>
      <c r="AL31" s="10">
        <v>148</v>
      </c>
      <c r="AM31" s="10">
        <v>98</v>
      </c>
      <c r="AN31" s="10">
        <v>140</v>
      </c>
      <c r="AO31" s="10">
        <v>1</v>
      </c>
      <c r="AP31" s="10">
        <v>0</v>
      </c>
      <c r="AQ31" s="10">
        <v>226</v>
      </c>
      <c r="AR31" s="10">
        <v>13</v>
      </c>
      <c r="AS31" s="10">
        <v>157</v>
      </c>
      <c r="AT31" s="10">
        <v>14</v>
      </c>
      <c r="AU31" s="10">
        <v>0</v>
      </c>
      <c r="AV31" s="10">
        <v>36</v>
      </c>
      <c r="AW31" s="10">
        <v>3</v>
      </c>
      <c r="AX31" s="10">
        <v>29</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1032</v>
      </c>
      <c r="BP31" s="10">
        <v>210</v>
      </c>
      <c r="BQ31" s="10">
        <v>118</v>
      </c>
      <c r="BR31" s="10">
        <v>704</v>
      </c>
      <c r="BS31" s="10">
        <v>449</v>
      </c>
      <c r="BT31" s="10">
        <v>578</v>
      </c>
      <c r="BU31" s="10">
        <v>3</v>
      </c>
      <c r="BV31" s="10">
        <v>2</v>
      </c>
      <c r="BW31" s="10">
        <v>952</v>
      </c>
      <c r="BX31" s="10">
        <v>80</v>
      </c>
      <c r="BY31" s="10">
        <v>685</v>
      </c>
      <c r="BZ31" s="10">
        <v>35</v>
      </c>
      <c r="CA31" s="10">
        <v>1</v>
      </c>
      <c r="CB31" s="10">
        <v>180</v>
      </c>
      <c r="CC31" s="10">
        <v>7</v>
      </c>
      <c r="CD31" s="10">
        <v>124</v>
      </c>
      <c r="CE31" s="10">
        <v>373</v>
      </c>
      <c r="CF31" s="10">
        <v>37</v>
      </c>
      <c r="CG31" s="10">
        <v>33</v>
      </c>
      <c r="CH31" s="10">
        <v>303</v>
      </c>
      <c r="CI31" s="10">
        <v>110</v>
      </c>
      <c r="CJ31" s="10">
        <v>259</v>
      </c>
      <c r="CK31" s="10">
        <v>1</v>
      </c>
      <c r="CL31" s="10">
        <v>3</v>
      </c>
      <c r="CM31" s="10">
        <v>353</v>
      </c>
      <c r="CN31" s="10">
        <v>20</v>
      </c>
      <c r="CO31" s="10">
        <v>271</v>
      </c>
      <c r="CP31" s="10">
        <v>3</v>
      </c>
      <c r="CQ31" s="10">
        <v>1</v>
      </c>
      <c r="CR31" s="10">
        <v>58</v>
      </c>
      <c r="CS31" s="10">
        <v>1</v>
      </c>
      <c r="CT31" s="10">
        <v>39</v>
      </c>
      <c r="CU31" s="10">
        <v>983</v>
      </c>
      <c r="CV31" s="10">
        <v>8</v>
      </c>
      <c r="CW31" s="10">
        <v>120</v>
      </c>
      <c r="CX31" s="10">
        <v>855</v>
      </c>
      <c r="CY31" s="10">
        <v>324</v>
      </c>
      <c r="CZ31" s="10">
        <v>650</v>
      </c>
      <c r="DA31" s="10">
        <v>4</v>
      </c>
      <c r="DB31" s="10">
        <v>5</v>
      </c>
      <c r="DC31" s="10">
        <v>928</v>
      </c>
      <c r="DD31" s="10">
        <v>55</v>
      </c>
      <c r="DE31" s="10">
        <v>696</v>
      </c>
      <c r="DF31" s="10">
        <v>25</v>
      </c>
      <c r="DG31" s="10">
        <v>2</v>
      </c>
      <c r="DH31" s="10">
        <v>143</v>
      </c>
      <c r="DI31" s="10">
        <v>5</v>
      </c>
      <c r="DJ31" s="10">
        <v>112</v>
      </c>
      <c r="DK31" s="10">
        <v>541</v>
      </c>
      <c r="DL31" s="10">
        <v>2</v>
      </c>
      <c r="DM31" s="10">
        <v>69</v>
      </c>
      <c r="DN31" s="10">
        <v>470</v>
      </c>
      <c r="DO31" s="10">
        <v>206</v>
      </c>
      <c r="DP31" s="10">
        <v>331</v>
      </c>
      <c r="DQ31" s="10">
        <v>2</v>
      </c>
      <c r="DR31" s="10">
        <v>2</v>
      </c>
      <c r="DS31" s="10">
        <v>508</v>
      </c>
      <c r="DT31" s="10">
        <v>33</v>
      </c>
      <c r="DU31" s="10">
        <v>384</v>
      </c>
      <c r="DV31" s="10">
        <v>15</v>
      </c>
      <c r="DW31" s="10">
        <v>1</v>
      </c>
      <c r="DX31" s="10">
        <v>79</v>
      </c>
      <c r="DY31" s="10">
        <v>2</v>
      </c>
      <c r="DZ31" s="10">
        <v>60</v>
      </c>
      <c r="EA31" s="10">
        <v>141</v>
      </c>
      <c r="EB31" s="10">
        <v>3</v>
      </c>
      <c r="EC31" s="10">
        <v>20</v>
      </c>
      <c r="ED31" s="10">
        <v>118</v>
      </c>
      <c r="EE31" s="10">
        <v>45</v>
      </c>
      <c r="EF31" s="10">
        <v>95</v>
      </c>
      <c r="EG31" s="10">
        <v>1</v>
      </c>
      <c r="EH31" s="10">
        <v>0</v>
      </c>
      <c r="EI31" s="10">
        <v>136</v>
      </c>
      <c r="EJ31" s="10">
        <v>5</v>
      </c>
      <c r="EK31" s="10">
        <v>96</v>
      </c>
      <c r="EL31" s="10">
        <v>7</v>
      </c>
      <c r="EM31" s="10">
        <v>0</v>
      </c>
      <c r="EN31" s="10">
        <v>18</v>
      </c>
      <c r="EO31" s="10">
        <v>2</v>
      </c>
      <c r="EP31" s="10">
        <v>18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682</v>
      </c>
      <c r="FH31" s="10">
        <v>5</v>
      </c>
      <c r="FI31" s="10">
        <v>89</v>
      </c>
      <c r="FJ31" s="10">
        <v>588</v>
      </c>
      <c r="FK31" s="10">
        <v>251</v>
      </c>
      <c r="FL31" s="10">
        <v>426</v>
      </c>
      <c r="FM31" s="10">
        <v>3</v>
      </c>
      <c r="FN31" s="10">
        <v>2</v>
      </c>
      <c r="FO31" s="10">
        <v>644</v>
      </c>
      <c r="FP31" s="10">
        <v>38</v>
      </c>
      <c r="FQ31" s="10">
        <v>480</v>
      </c>
      <c r="FR31" s="10">
        <v>22</v>
      </c>
      <c r="FS31" s="10">
        <v>1</v>
      </c>
      <c r="FT31" s="10">
        <v>97</v>
      </c>
      <c r="FU31" s="10">
        <v>4</v>
      </c>
      <c r="FV31" s="10">
        <v>78</v>
      </c>
      <c r="FW31" s="10">
        <v>301</v>
      </c>
      <c r="FX31" s="10">
        <v>3</v>
      </c>
      <c r="FY31" s="10">
        <v>31</v>
      </c>
      <c r="FZ31" s="10">
        <v>267</v>
      </c>
      <c r="GA31" s="10">
        <v>73</v>
      </c>
      <c r="GB31" s="10">
        <v>224</v>
      </c>
      <c r="GC31" s="10">
        <v>1</v>
      </c>
      <c r="GD31" s="10">
        <v>3</v>
      </c>
      <c r="GE31" s="10">
        <v>284</v>
      </c>
      <c r="GF31" s="10">
        <v>17</v>
      </c>
      <c r="GG31" s="10">
        <v>216</v>
      </c>
      <c r="GH31" s="10">
        <v>3</v>
      </c>
      <c r="GI31" s="10">
        <v>1</v>
      </c>
      <c r="GJ31" s="10">
        <v>46</v>
      </c>
      <c r="GK31" s="10">
        <v>1</v>
      </c>
      <c r="GL31" s="10">
        <v>34</v>
      </c>
      <c r="GM31" s="10">
        <v>422</v>
      </c>
      <c r="GN31" s="10">
        <v>239</v>
      </c>
      <c r="GO31" s="10">
        <v>31</v>
      </c>
      <c r="GP31" s="10">
        <v>152</v>
      </c>
      <c r="GQ31" s="10">
        <v>235</v>
      </c>
      <c r="GR31" s="10">
        <v>187</v>
      </c>
      <c r="GS31" s="10">
        <v>0</v>
      </c>
      <c r="GT31" s="10">
        <v>0</v>
      </c>
      <c r="GU31" s="10">
        <v>377</v>
      </c>
      <c r="GV31" s="10">
        <v>45</v>
      </c>
      <c r="GW31" s="10">
        <v>260</v>
      </c>
      <c r="GX31" s="10">
        <v>13</v>
      </c>
      <c r="GY31" s="10">
        <v>0</v>
      </c>
      <c r="GZ31" s="10">
        <v>95</v>
      </c>
      <c r="HA31" s="10">
        <v>3</v>
      </c>
      <c r="HB31" s="10">
        <v>51</v>
      </c>
      <c r="HC31" s="10">
        <v>252</v>
      </c>
      <c r="HD31" s="10">
        <v>148</v>
      </c>
      <c r="HE31" s="10">
        <v>18</v>
      </c>
      <c r="HF31" s="10">
        <v>86</v>
      </c>
      <c r="HG31" s="10">
        <v>145</v>
      </c>
      <c r="HH31" s="10">
        <v>107</v>
      </c>
      <c r="HI31" s="10">
        <v>0</v>
      </c>
      <c r="HJ31" s="10">
        <v>0</v>
      </c>
      <c r="HK31" s="10">
        <v>218</v>
      </c>
      <c r="HL31" s="10">
        <v>34</v>
      </c>
      <c r="HM31" s="10">
        <v>144</v>
      </c>
      <c r="HN31" s="10">
        <v>6</v>
      </c>
      <c r="HO31" s="10">
        <v>0</v>
      </c>
      <c r="HP31" s="10">
        <v>65</v>
      </c>
      <c r="HQ31" s="10">
        <v>2</v>
      </c>
      <c r="HR31" s="10">
        <v>35</v>
      </c>
      <c r="HS31" s="10">
        <v>98</v>
      </c>
      <c r="HT31" s="10">
        <v>57</v>
      </c>
      <c r="HU31" s="10">
        <v>11</v>
      </c>
      <c r="HV31" s="10">
        <v>30</v>
      </c>
      <c r="HW31" s="10">
        <v>53</v>
      </c>
      <c r="HX31" s="10">
        <v>45</v>
      </c>
      <c r="HY31" s="10">
        <v>0</v>
      </c>
      <c r="HZ31" s="10">
        <v>0</v>
      </c>
      <c r="IA31" s="10">
        <v>90</v>
      </c>
      <c r="IB31" s="10">
        <v>8</v>
      </c>
      <c r="IC31" s="10">
        <v>61</v>
      </c>
      <c r="ID31" s="10">
        <v>7</v>
      </c>
      <c r="IE31" s="10">
        <v>0</v>
      </c>
      <c r="IF31" s="10">
        <v>18</v>
      </c>
      <c r="IG31" s="10">
        <v>1</v>
      </c>
      <c r="IH31" s="10">
        <v>11</v>
      </c>
      <c r="II31" s="10">
        <v>350</v>
      </c>
      <c r="IJ31" s="10">
        <v>205</v>
      </c>
      <c r="IK31" s="10">
        <v>29</v>
      </c>
      <c r="IL31" s="10">
        <v>116</v>
      </c>
      <c r="IM31" s="10">
        <v>198</v>
      </c>
      <c r="IN31" s="10">
        <v>152</v>
      </c>
      <c r="IO31" s="10">
        <v>0</v>
      </c>
      <c r="IP31" s="10">
        <v>0</v>
      </c>
      <c r="IQ31" s="10">
        <v>308</v>
      </c>
      <c r="IR31" s="10">
        <v>42</v>
      </c>
      <c r="IS31" s="10">
        <v>205</v>
      </c>
      <c r="IT31" s="10">
        <v>13</v>
      </c>
      <c r="IU31" s="10">
        <v>0</v>
      </c>
      <c r="IV31" s="10">
        <v>83</v>
      </c>
      <c r="IW31" s="10">
        <v>3</v>
      </c>
      <c r="IX31" s="10">
        <v>46</v>
      </c>
      <c r="IY31" s="10">
        <v>72</v>
      </c>
      <c r="IZ31" s="10">
        <v>34</v>
      </c>
      <c r="JA31" s="10">
        <v>2</v>
      </c>
      <c r="JB31" s="10">
        <v>36</v>
      </c>
      <c r="JC31" s="10">
        <v>37</v>
      </c>
      <c r="JD31" s="10">
        <v>35</v>
      </c>
      <c r="JE31" s="10">
        <v>0</v>
      </c>
      <c r="JF31" s="10">
        <v>0</v>
      </c>
      <c r="JG31" s="10">
        <v>69</v>
      </c>
      <c r="JH31" s="10">
        <v>3</v>
      </c>
      <c r="JI31" s="10">
        <v>55</v>
      </c>
      <c r="JJ31" s="10">
        <v>0</v>
      </c>
      <c r="JK31" s="10">
        <v>0</v>
      </c>
      <c r="JL31" s="10">
        <v>12</v>
      </c>
      <c r="JM31" s="10">
        <v>0</v>
      </c>
      <c r="JN31" s="10">
        <v>5</v>
      </c>
      <c r="JO31" s="10">
        <v>134</v>
      </c>
      <c r="JP31" s="10">
        <v>78</v>
      </c>
      <c r="JQ31" s="10">
        <v>34</v>
      </c>
      <c r="JR31" s="10">
        <v>112</v>
      </c>
      <c r="JS31" s="10">
        <v>22</v>
      </c>
      <c r="JT31" s="10">
        <v>200</v>
      </c>
      <c r="JU31" s="10">
        <v>112</v>
      </c>
      <c r="JV31" s="10">
        <v>0</v>
      </c>
      <c r="JW31" s="10">
        <v>112</v>
      </c>
      <c r="JX31" s="10">
        <v>88</v>
      </c>
      <c r="JY31" s="10">
        <v>183</v>
      </c>
      <c r="JZ31" s="10">
        <v>97</v>
      </c>
      <c r="KA31" s="10">
        <v>0</v>
      </c>
      <c r="KB31" s="10">
        <v>97</v>
      </c>
      <c r="KC31" s="10">
        <v>86</v>
      </c>
      <c r="KD31" s="10">
        <v>17</v>
      </c>
      <c r="KE31" s="10">
        <v>15</v>
      </c>
      <c r="KF31" s="10">
        <v>15</v>
      </c>
      <c r="KG31" s="10">
        <v>2</v>
      </c>
      <c r="KH31" s="10">
        <v>198</v>
      </c>
      <c r="KI31" s="10">
        <v>7</v>
      </c>
      <c r="KJ31" s="10">
        <v>191</v>
      </c>
      <c r="KK31" s="10">
        <v>0</v>
      </c>
      <c r="KL31" s="10">
        <v>0</v>
      </c>
      <c r="KM31" s="10">
        <v>194</v>
      </c>
      <c r="KN31" s="10">
        <v>4</v>
      </c>
      <c r="KO31" s="10">
        <v>164</v>
      </c>
      <c r="KP31" s="10">
        <v>5</v>
      </c>
      <c r="KQ31" s="10">
        <v>2</v>
      </c>
      <c r="KR31" s="10">
        <v>8</v>
      </c>
      <c r="KS31" s="10">
        <v>3</v>
      </c>
      <c r="KT31" s="10">
        <v>16</v>
      </c>
      <c r="KU31" s="10">
        <v>58</v>
      </c>
      <c r="KV31" s="10">
        <v>0</v>
      </c>
      <c r="KW31" s="10">
        <v>58</v>
      </c>
      <c r="KX31" s="10">
        <v>0</v>
      </c>
      <c r="KY31" s="10">
        <v>0</v>
      </c>
      <c r="KZ31" s="10">
        <v>58</v>
      </c>
      <c r="LA31" s="10">
        <v>0</v>
      </c>
      <c r="LB31" s="10">
        <v>51</v>
      </c>
      <c r="LC31" s="10">
        <v>0</v>
      </c>
      <c r="LD31" s="10">
        <v>1</v>
      </c>
      <c r="LE31" s="10">
        <v>2</v>
      </c>
      <c r="LF31" s="10">
        <v>0</v>
      </c>
      <c r="LG31" s="10">
        <v>4</v>
      </c>
      <c r="LH31" s="10">
        <v>67</v>
      </c>
      <c r="LI31" s="10">
        <v>3</v>
      </c>
      <c r="LJ31" s="10">
        <v>64</v>
      </c>
      <c r="LK31" s="10">
        <v>0</v>
      </c>
      <c r="LL31" s="10">
        <v>0</v>
      </c>
      <c r="LM31" s="10">
        <v>65</v>
      </c>
      <c r="LN31" s="10">
        <v>2</v>
      </c>
      <c r="LO31" s="10">
        <v>52</v>
      </c>
      <c r="LP31" s="10">
        <v>3</v>
      </c>
      <c r="LQ31" s="10">
        <v>0</v>
      </c>
      <c r="LR31" s="10">
        <v>3</v>
      </c>
      <c r="LS31" s="10">
        <v>2</v>
      </c>
      <c r="LT31" s="10">
        <v>7</v>
      </c>
      <c r="LU31" s="10">
        <v>0</v>
      </c>
      <c r="LV31" s="10">
        <v>0</v>
      </c>
      <c r="LW31" s="10">
        <v>0</v>
      </c>
      <c r="LX31" s="10">
        <v>0</v>
      </c>
      <c r="LY31" s="10">
        <v>0</v>
      </c>
      <c r="LZ31" s="10">
        <v>0</v>
      </c>
      <c r="MA31" s="10">
        <v>0</v>
      </c>
      <c r="MB31" s="10">
        <v>0</v>
      </c>
      <c r="MC31" s="10">
        <v>0</v>
      </c>
      <c r="MD31" s="10">
        <v>0</v>
      </c>
      <c r="ME31" s="10">
        <v>0</v>
      </c>
      <c r="MF31" s="10">
        <v>0</v>
      </c>
      <c r="MG31" s="10">
        <v>0</v>
      </c>
      <c r="MH31" s="10">
        <v>125</v>
      </c>
      <c r="MI31" s="10">
        <v>3</v>
      </c>
      <c r="MJ31" s="10">
        <v>122</v>
      </c>
      <c r="MK31" s="10">
        <v>0</v>
      </c>
      <c r="ML31" s="10">
        <v>0</v>
      </c>
      <c r="MM31" s="10">
        <v>123</v>
      </c>
      <c r="MN31" s="10">
        <v>2</v>
      </c>
      <c r="MO31" s="10">
        <v>103</v>
      </c>
      <c r="MP31" s="10">
        <v>3</v>
      </c>
      <c r="MQ31" s="10">
        <v>1</v>
      </c>
      <c r="MR31" s="10">
        <v>5</v>
      </c>
      <c r="MS31" s="10">
        <v>2</v>
      </c>
      <c r="MT31" s="10">
        <v>11</v>
      </c>
      <c r="MU31" s="10">
        <v>73</v>
      </c>
      <c r="MV31" s="10">
        <v>4</v>
      </c>
      <c r="MW31" s="10">
        <v>69</v>
      </c>
      <c r="MX31" s="10">
        <v>0</v>
      </c>
      <c r="MY31" s="10">
        <v>0</v>
      </c>
      <c r="MZ31" s="10">
        <v>71</v>
      </c>
      <c r="NA31" s="10">
        <v>2</v>
      </c>
      <c r="NB31" s="10">
        <v>61</v>
      </c>
      <c r="NC31" s="10">
        <v>2</v>
      </c>
      <c r="ND31" s="10">
        <v>1</v>
      </c>
      <c r="NE31" s="10">
        <v>3</v>
      </c>
      <c r="NF31" s="10">
        <v>1</v>
      </c>
      <c r="NG31" s="10">
        <v>5</v>
      </c>
      <c r="NH31" s="10">
        <v>119</v>
      </c>
      <c r="NI31" s="10">
        <v>57</v>
      </c>
      <c r="NJ31" s="10">
        <v>61</v>
      </c>
      <c r="NK31" s="10">
        <v>1</v>
      </c>
      <c r="NL31" s="10">
        <v>0</v>
      </c>
      <c r="NM31" s="10">
        <v>110</v>
      </c>
      <c r="NN31" s="10">
        <v>9</v>
      </c>
      <c r="NO31" s="10">
        <v>68</v>
      </c>
      <c r="NP31" s="10">
        <v>3</v>
      </c>
      <c r="NQ31" s="10">
        <v>0</v>
      </c>
      <c r="NR31" s="10">
        <v>28</v>
      </c>
      <c r="NS31" s="10">
        <v>0</v>
      </c>
      <c r="NT31" s="10">
        <v>20</v>
      </c>
      <c r="NU31" s="10">
        <v>69</v>
      </c>
      <c r="NV31" s="10">
        <v>36</v>
      </c>
      <c r="NW31" s="10">
        <v>33</v>
      </c>
      <c r="NX31" s="10">
        <v>0</v>
      </c>
      <c r="NY31" s="10">
        <v>0</v>
      </c>
      <c r="NZ31" s="10">
        <v>62</v>
      </c>
      <c r="OA31" s="10">
        <v>7</v>
      </c>
      <c r="OB31" s="10">
        <v>37</v>
      </c>
      <c r="OC31" s="10">
        <v>1</v>
      </c>
      <c r="OD31" s="10">
        <v>0</v>
      </c>
      <c r="OE31" s="10">
        <v>16</v>
      </c>
      <c r="OF31" s="10">
        <v>0</v>
      </c>
      <c r="OG31" s="10">
        <v>15</v>
      </c>
      <c r="OH31" s="10">
        <v>23</v>
      </c>
      <c r="OI31" s="10">
        <v>15</v>
      </c>
      <c r="OJ31" s="10">
        <v>7</v>
      </c>
      <c r="OK31" s="10">
        <v>1</v>
      </c>
      <c r="OL31" s="10">
        <v>0</v>
      </c>
      <c r="OM31" s="10">
        <v>21</v>
      </c>
      <c r="ON31" s="10">
        <v>2</v>
      </c>
      <c r="OO31" s="10">
        <v>14</v>
      </c>
      <c r="OP31" s="10">
        <v>2</v>
      </c>
      <c r="OQ31" s="10">
        <v>0</v>
      </c>
      <c r="OR31" s="10">
        <v>5</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92</v>
      </c>
      <c r="PI31" s="10">
        <v>51</v>
      </c>
      <c r="PJ31" s="10">
        <v>40</v>
      </c>
      <c r="PK31" s="10">
        <v>1</v>
      </c>
      <c r="PL31" s="10">
        <v>0</v>
      </c>
      <c r="PM31" s="10">
        <v>83</v>
      </c>
      <c r="PN31" s="10">
        <v>9</v>
      </c>
      <c r="PO31" s="10">
        <v>51</v>
      </c>
      <c r="PP31" s="10">
        <v>3</v>
      </c>
      <c r="PQ31" s="10">
        <v>0</v>
      </c>
      <c r="PR31" s="10">
        <v>21</v>
      </c>
      <c r="PS31" s="10">
        <v>0</v>
      </c>
      <c r="PT31" s="10">
        <v>17</v>
      </c>
      <c r="PU31" s="10">
        <v>27</v>
      </c>
      <c r="PV31" s="10">
        <v>6</v>
      </c>
      <c r="PW31" s="10">
        <v>21</v>
      </c>
      <c r="PX31" s="10">
        <v>0</v>
      </c>
      <c r="PY31" s="10">
        <v>0</v>
      </c>
      <c r="PZ31" s="10">
        <v>27</v>
      </c>
      <c r="QA31" s="10">
        <v>0</v>
      </c>
      <c r="QB31" s="10">
        <v>17</v>
      </c>
      <c r="QC31" s="10">
        <v>0</v>
      </c>
      <c r="QD31" s="10">
        <v>0</v>
      </c>
      <c r="QE31" s="10">
        <v>7</v>
      </c>
      <c r="QF31" s="10">
        <v>0</v>
      </c>
      <c r="QG31" s="10">
        <v>3</v>
      </c>
      <c r="QH31" s="10">
        <v>8</v>
      </c>
      <c r="QI31" s="10">
        <v>2</v>
      </c>
      <c r="QJ31" s="10">
        <v>3</v>
      </c>
      <c r="QK31" s="10">
        <v>0</v>
      </c>
      <c r="QL31" s="10">
        <v>5</v>
      </c>
      <c r="QM31" s="10">
        <v>3</v>
      </c>
      <c r="QN31" s="10">
        <v>111</v>
      </c>
      <c r="QO31" s="10">
        <v>67</v>
      </c>
      <c r="QP31" s="10">
        <v>20</v>
      </c>
      <c r="QQ31" s="10">
        <v>0</v>
      </c>
      <c r="QR31" s="10">
        <v>87</v>
      </c>
      <c r="QS31" s="10">
        <v>24</v>
      </c>
      <c r="QT31" s="10">
        <v>24</v>
      </c>
      <c r="QU31" s="10">
        <v>21</v>
      </c>
      <c r="QV31" s="10">
        <v>3</v>
      </c>
      <c r="QW31" s="10">
        <v>0</v>
      </c>
      <c r="QX31" s="10">
        <v>0</v>
      </c>
      <c r="QY31" s="10">
        <v>22</v>
      </c>
      <c r="QZ31" s="10">
        <v>2</v>
      </c>
      <c r="RA31" s="10">
        <v>18</v>
      </c>
      <c r="RB31" s="10">
        <v>1</v>
      </c>
      <c r="RC31" s="10">
        <v>0</v>
      </c>
      <c r="RD31" s="10">
        <v>4</v>
      </c>
      <c r="RE31" s="10">
        <v>0</v>
      </c>
      <c r="RF31" s="10">
        <v>1</v>
      </c>
      <c r="RG31" s="10">
        <v>14</v>
      </c>
      <c r="RH31" s="10">
        <v>11</v>
      </c>
      <c r="RI31" s="10">
        <v>3</v>
      </c>
      <c r="RJ31" s="10">
        <v>0</v>
      </c>
      <c r="RK31" s="10">
        <v>0</v>
      </c>
      <c r="RL31" s="10">
        <v>12</v>
      </c>
      <c r="RM31" s="10">
        <v>2</v>
      </c>
      <c r="RN31" s="10">
        <v>12</v>
      </c>
      <c r="RO31" s="10">
        <v>0</v>
      </c>
      <c r="RP31" s="10">
        <v>0</v>
      </c>
      <c r="RQ31" s="10">
        <v>2</v>
      </c>
      <c r="RR31" s="10">
        <v>0</v>
      </c>
      <c r="RS31" s="10">
        <v>0</v>
      </c>
      <c r="RT31" s="10">
        <v>8</v>
      </c>
      <c r="RU31" s="10">
        <v>8</v>
      </c>
      <c r="RV31" s="10">
        <v>0</v>
      </c>
      <c r="RW31" s="10">
        <v>0</v>
      </c>
      <c r="RX31" s="10">
        <v>0</v>
      </c>
      <c r="RY31" s="10">
        <v>8</v>
      </c>
      <c r="RZ31" s="10">
        <v>0</v>
      </c>
      <c r="SA31" s="10">
        <v>5</v>
      </c>
      <c r="SB31" s="10">
        <v>1</v>
      </c>
      <c r="SC31" s="10">
        <v>0</v>
      </c>
      <c r="SD31" s="10">
        <v>1</v>
      </c>
      <c r="SE31" s="10">
        <v>0</v>
      </c>
      <c r="SF31" s="10">
        <v>1</v>
      </c>
      <c r="SG31" s="10">
        <v>22</v>
      </c>
      <c r="SH31" s="10">
        <v>19</v>
      </c>
      <c r="SI31" s="10">
        <v>3</v>
      </c>
      <c r="SJ31" s="10">
        <v>0</v>
      </c>
      <c r="SK31" s="10">
        <v>0</v>
      </c>
      <c r="SL31" s="10">
        <v>20</v>
      </c>
      <c r="SM31" s="10">
        <v>2</v>
      </c>
      <c r="SN31" s="10">
        <v>17</v>
      </c>
      <c r="SO31" s="10">
        <v>1</v>
      </c>
      <c r="SP31" s="10">
        <v>0</v>
      </c>
      <c r="SQ31" s="10">
        <v>3</v>
      </c>
      <c r="SR31" s="10">
        <v>0</v>
      </c>
      <c r="SS31" s="10">
        <v>1</v>
      </c>
      <c r="ST31" s="10">
        <v>2</v>
      </c>
      <c r="SU31" s="10">
        <v>2</v>
      </c>
      <c r="SV31" s="10">
        <v>0</v>
      </c>
      <c r="SW31" s="10">
        <v>0</v>
      </c>
      <c r="SX31" s="10">
        <v>0</v>
      </c>
      <c r="SY31" s="10">
        <v>2</v>
      </c>
      <c r="SZ31" s="10">
        <v>0</v>
      </c>
      <c r="TA31" s="10">
        <v>1</v>
      </c>
      <c r="TB31" s="10">
        <v>0</v>
      </c>
      <c r="TC31" s="10">
        <v>0</v>
      </c>
      <c r="TD31" s="10">
        <v>1</v>
      </c>
      <c r="TE31" s="10">
        <v>0</v>
      </c>
      <c r="TF31" s="10">
        <v>0</v>
      </c>
      <c r="TG31" s="10">
        <v>0</v>
      </c>
      <c r="TH31" s="10">
        <v>0</v>
      </c>
      <c r="TI31" s="10">
        <v>0</v>
      </c>
      <c r="TJ31" s="10">
        <v>0</v>
      </c>
      <c r="TK31" s="10">
        <v>0</v>
      </c>
      <c r="TL31" s="10">
        <v>24</v>
      </c>
      <c r="TM31" s="10">
        <v>14</v>
      </c>
      <c r="TN31" s="10">
        <v>8</v>
      </c>
      <c r="TO31" s="10">
        <v>22</v>
      </c>
      <c r="TP31" s="10">
        <v>2</v>
      </c>
      <c r="TQ31" s="10">
        <v>42</v>
      </c>
      <c r="TR31" s="10">
        <v>29</v>
      </c>
      <c r="TS31" s="10">
        <v>11</v>
      </c>
      <c r="TT31" s="10">
        <v>40</v>
      </c>
      <c r="TU31" s="10">
        <v>2</v>
      </c>
    </row>
    <row r="32" spans="1:541" x14ac:dyDescent="0.25">
      <c r="A32" s="4" t="s">
        <v>48</v>
      </c>
      <c r="B32" s="10">
        <v>12</v>
      </c>
      <c r="C32" s="10">
        <v>9268</v>
      </c>
      <c r="D32" s="10">
        <v>1762</v>
      </c>
      <c r="E32" s="10">
        <v>647</v>
      </c>
      <c r="F32" s="10">
        <v>6859</v>
      </c>
      <c r="G32" s="10">
        <v>3516</v>
      </c>
      <c r="H32" s="10">
        <v>5728</v>
      </c>
      <c r="I32" s="10">
        <v>19</v>
      </c>
      <c r="J32" s="10">
        <v>5</v>
      </c>
      <c r="K32" s="10">
        <v>8791</v>
      </c>
      <c r="L32" s="10">
        <v>477</v>
      </c>
      <c r="M32" s="10">
        <v>3971</v>
      </c>
      <c r="N32" s="10">
        <v>4801</v>
      </c>
      <c r="O32" s="10">
        <v>41</v>
      </c>
      <c r="P32" s="10">
        <v>122</v>
      </c>
      <c r="Q32" s="10">
        <v>31</v>
      </c>
      <c r="R32" s="10">
        <v>302</v>
      </c>
      <c r="S32" s="10">
        <v>5289</v>
      </c>
      <c r="T32" s="10">
        <v>1112</v>
      </c>
      <c r="U32" s="10">
        <v>338</v>
      </c>
      <c r="V32" s="10">
        <v>3839</v>
      </c>
      <c r="W32" s="10">
        <v>2170</v>
      </c>
      <c r="X32" s="10">
        <v>3110</v>
      </c>
      <c r="Y32" s="10">
        <v>7</v>
      </c>
      <c r="Z32" s="10">
        <v>2</v>
      </c>
      <c r="AA32" s="10">
        <v>5050</v>
      </c>
      <c r="AB32" s="10">
        <v>239</v>
      </c>
      <c r="AC32" s="10">
        <v>2013</v>
      </c>
      <c r="AD32" s="10">
        <v>3011</v>
      </c>
      <c r="AE32" s="10">
        <v>23</v>
      </c>
      <c r="AF32" s="10">
        <v>57</v>
      </c>
      <c r="AG32" s="10">
        <v>16</v>
      </c>
      <c r="AH32" s="10">
        <v>169</v>
      </c>
      <c r="AI32" s="10">
        <v>1529</v>
      </c>
      <c r="AJ32" s="10">
        <v>384</v>
      </c>
      <c r="AK32" s="10">
        <v>91</v>
      </c>
      <c r="AL32" s="10">
        <v>1054</v>
      </c>
      <c r="AM32" s="10">
        <v>594</v>
      </c>
      <c r="AN32" s="10">
        <v>929</v>
      </c>
      <c r="AO32" s="10">
        <v>4</v>
      </c>
      <c r="AP32" s="10">
        <v>2</v>
      </c>
      <c r="AQ32" s="10">
        <v>1467</v>
      </c>
      <c r="AR32" s="10">
        <v>62</v>
      </c>
      <c r="AS32" s="10">
        <v>544</v>
      </c>
      <c r="AT32" s="10">
        <v>914</v>
      </c>
      <c r="AU32" s="10">
        <v>8</v>
      </c>
      <c r="AV32" s="10">
        <v>15</v>
      </c>
      <c r="AW32" s="10">
        <v>3</v>
      </c>
      <c r="AX32" s="10">
        <v>45</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6818</v>
      </c>
      <c r="BP32" s="10">
        <v>1496</v>
      </c>
      <c r="BQ32" s="10">
        <v>429</v>
      </c>
      <c r="BR32" s="10">
        <v>4893</v>
      </c>
      <c r="BS32" s="10">
        <v>2764</v>
      </c>
      <c r="BT32" s="10">
        <v>4039</v>
      </c>
      <c r="BU32" s="10">
        <v>11</v>
      </c>
      <c r="BV32" s="10">
        <v>4</v>
      </c>
      <c r="BW32" s="10">
        <v>6517</v>
      </c>
      <c r="BX32" s="10">
        <v>301</v>
      </c>
      <c r="BY32" s="10">
        <v>2557</v>
      </c>
      <c r="BZ32" s="10">
        <v>3925</v>
      </c>
      <c r="CA32" s="10">
        <v>31</v>
      </c>
      <c r="CB32" s="10">
        <v>72</v>
      </c>
      <c r="CC32" s="10">
        <v>19</v>
      </c>
      <c r="CD32" s="10">
        <v>214</v>
      </c>
      <c r="CE32" s="10">
        <v>2450</v>
      </c>
      <c r="CF32" s="10">
        <v>266</v>
      </c>
      <c r="CG32" s="10">
        <v>218</v>
      </c>
      <c r="CH32" s="10">
        <v>1966</v>
      </c>
      <c r="CI32" s="10">
        <v>752</v>
      </c>
      <c r="CJ32" s="10">
        <v>1689</v>
      </c>
      <c r="CK32" s="10">
        <v>8</v>
      </c>
      <c r="CL32" s="10">
        <v>1</v>
      </c>
      <c r="CM32" s="10">
        <v>2274</v>
      </c>
      <c r="CN32" s="10">
        <v>176</v>
      </c>
      <c r="CO32" s="10">
        <v>1414</v>
      </c>
      <c r="CP32" s="10">
        <v>876</v>
      </c>
      <c r="CQ32" s="10">
        <v>10</v>
      </c>
      <c r="CR32" s="10">
        <v>50</v>
      </c>
      <c r="CS32" s="10">
        <v>12</v>
      </c>
      <c r="CT32" s="10">
        <v>88</v>
      </c>
      <c r="CU32" s="10">
        <v>6451</v>
      </c>
      <c r="CV32" s="10">
        <v>47</v>
      </c>
      <c r="CW32" s="10">
        <v>469</v>
      </c>
      <c r="CX32" s="10">
        <v>5935</v>
      </c>
      <c r="CY32" s="10">
        <v>1791</v>
      </c>
      <c r="CZ32" s="10">
        <v>4639</v>
      </c>
      <c r="DA32" s="10">
        <v>17</v>
      </c>
      <c r="DB32" s="10">
        <v>4</v>
      </c>
      <c r="DC32" s="10">
        <v>6230</v>
      </c>
      <c r="DD32" s="10">
        <v>221</v>
      </c>
      <c r="DE32" s="10">
        <v>3052</v>
      </c>
      <c r="DF32" s="10">
        <v>3076</v>
      </c>
      <c r="DG32" s="10">
        <v>29</v>
      </c>
      <c r="DH32" s="10">
        <v>114</v>
      </c>
      <c r="DI32" s="10">
        <v>24</v>
      </c>
      <c r="DJ32" s="10">
        <v>156</v>
      </c>
      <c r="DK32" s="10">
        <v>3577</v>
      </c>
      <c r="DL32" s="10">
        <v>29</v>
      </c>
      <c r="DM32" s="10">
        <v>250</v>
      </c>
      <c r="DN32" s="10">
        <v>3298</v>
      </c>
      <c r="DO32" s="10">
        <v>1088</v>
      </c>
      <c r="DP32" s="10">
        <v>2480</v>
      </c>
      <c r="DQ32" s="10">
        <v>7</v>
      </c>
      <c r="DR32" s="10">
        <v>2</v>
      </c>
      <c r="DS32" s="10">
        <v>3470</v>
      </c>
      <c r="DT32" s="10">
        <v>107</v>
      </c>
      <c r="DU32" s="10">
        <v>1538</v>
      </c>
      <c r="DV32" s="10">
        <v>1887</v>
      </c>
      <c r="DW32" s="10">
        <v>16</v>
      </c>
      <c r="DX32" s="10">
        <v>50</v>
      </c>
      <c r="DY32" s="10">
        <v>10</v>
      </c>
      <c r="DZ32" s="10">
        <v>76</v>
      </c>
      <c r="EA32" s="10">
        <v>944</v>
      </c>
      <c r="EB32" s="10">
        <v>18</v>
      </c>
      <c r="EC32" s="10">
        <v>52</v>
      </c>
      <c r="ED32" s="10">
        <v>874</v>
      </c>
      <c r="EE32" s="10">
        <v>232</v>
      </c>
      <c r="EF32" s="10">
        <v>706</v>
      </c>
      <c r="EG32" s="10">
        <v>4</v>
      </c>
      <c r="EH32" s="10">
        <v>2</v>
      </c>
      <c r="EI32" s="10">
        <v>919</v>
      </c>
      <c r="EJ32" s="10">
        <v>25</v>
      </c>
      <c r="EK32" s="10">
        <v>432</v>
      </c>
      <c r="EL32" s="10">
        <v>479</v>
      </c>
      <c r="EM32" s="10">
        <v>3</v>
      </c>
      <c r="EN32" s="10">
        <v>14</v>
      </c>
      <c r="EO32" s="10">
        <v>2</v>
      </c>
      <c r="EP32" s="10">
        <v>14</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4521</v>
      </c>
      <c r="FH32" s="10">
        <v>47</v>
      </c>
      <c r="FI32" s="10">
        <v>302</v>
      </c>
      <c r="FJ32" s="10">
        <v>4172</v>
      </c>
      <c r="FK32" s="10">
        <v>1320</v>
      </c>
      <c r="FL32" s="10">
        <v>3186</v>
      </c>
      <c r="FM32" s="10">
        <v>11</v>
      </c>
      <c r="FN32" s="10">
        <v>4</v>
      </c>
      <c r="FO32" s="10">
        <v>4389</v>
      </c>
      <c r="FP32" s="10">
        <v>132</v>
      </c>
      <c r="FQ32" s="10">
        <v>1970</v>
      </c>
      <c r="FR32" s="10">
        <v>2366</v>
      </c>
      <c r="FS32" s="10">
        <v>19</v>
      </c>
      <c r="FT32" s="10">
        <v>64</v>
      </c>
      <c r="FU32" s="10">
        <v>12</v>
      </c>
      <c r="FV32" s="10">
        <v>90</v>
      </c>
      <c r="FW32" s="10">
        <v>1930</v>
      </c>
      <c r="FX32" s="10">
        <v>0</v>
      </c>
      <c r="FY32" s="10">
        <v>167</v>
      </c>
      <c r="FZ32" s="10">
        <v>1763</v>
      </c>
      <c r="GA32" s="10">
        <v>471</v>
      </c>
      <c r="GB32" s="10">
        <v>1453</v>
      </c>
      <c r="GC32" s="10">
        <v>6</v>
      </c>
      <c r="GD32" s="10">
        <v>0</v>
      </c>
      <c r="GE32" s="10">
        <v>1841</v>
      </c>
      <c r="GF32" s="10">
        <v>89</v>
      </c>
      <c r="GG32" s="10">
        <v>1082</v>
      </c>
      <c r="GH32" s="10">
        <v>710</v>
      </c>
      <c r="GI32" s="10">
        <v>10</v>
      </c>
      <c r="GJ32" s="10">
        <v>50</v>
      </c>
      <c r="GK32" s="10">
        <v>12</v>
      </c>
      <c r="GL32" s="10">
        <v>66</v>
      </c>
      <c r="GM32" s="10">
        <v>2817</v>
      </c>
      <c r="GN32" s="10">
        <v>1715</v>
      </c>
      <c r="GO32" s="10">
        <v>178</v>
      </c>
      <c r="GP32" s="10">
        <v>924</v>
      </c>
      <c r="GQ32" s="10">
        <v>1725</v>
      </c>
      <c r="GR32" s="10">
        <v>1089</v>
      </c>
      <c r="GS32" s="10">
        <v>2</v>
      </c>
      <c r="GT32" s="10">
        <v>1</v>
      </c>
      <c r="GU32" s="10">
        <v>2561</v>
      </c>
      <c r="GV32" s="10">
        <v>256</v>
      </c>
      <c r="GW32" s="10">
        <v>919</v>
      </c>
      <c r="GX32" s="10">
        <v>1725</v>
      </c>
      <c r="GY32" s="10">
        <v>12</v>
      </c>
      <c r="GZ32" s="10">
        <v>8</v>
      </c>
      <c r="HA32" s="10">
        <v>7</v>
      </c>
      <c r="HB32" s="10">
        <v>146</v>
      </c>
      <c r="HC32" s="10">
        <v>1712</v>
      </c>
      <c r="HD32" s="10">
        <v>1083</v>
      </c>
      <c r="HE32" s="10">
        <v>88</v>
      </c>
      <c r="HF32" s="10">
        <v>541</v>
      </c>
      <c r="HG32" s="10">
        <v>1082</v>
      </c>
      <c r="HH32" s="10">
        <v>630</v>
      </c>
      <c r="HI32" s="10">
        <v>0</v>
      </c>
      <c r="HJ32" s="10">
        <v>0</v>
      </c>
      <c r="HK32" s="10">
        <v>1580</v>
      </c>
      <c r="HL32" s="10">
        <v>132</v>
      </c>
      <c r="HM32" s="10">
        <v>475</v>
      </c>
      <c r="HN32" s="10">
        <v>1124</v>
      </c>
      <c r="HO32" s="10">
        <v>7</v>
      </c>
      <c r="HP32" s="10">
        <v>7</v>
      </c>
      <c r="HQ32" s="10">
        <v>6</v>
      </c>
      <c r="HR32" s="10">
        <v>93</v>
      </c>
      <c r="HS32" s="10">
        <v>585</v>
      </c>
      <c r="HT32" s="10">
        <v>366</v>
      </c>
      <c r="HU32" s="10">
        <v>39</v>
      </c>
      <c r="HV32" s="10">
        <v>180</v>
      </c>
      <c r="HW32" s="10">
        <v>362</v>
      </c>
      <c r="HX32" s="10">
        <v>223</v>
      </c>
      <c r="HY32" s="10">
        <v>0</v>
      </c>
      <c r="HZ32" s="10">
        <v>0</v>
      </c>
      <c r="IA32" s="10">
        <v>548</v>
      </c>
      <c r="IB32" s="10">
        <v>37</v>
      </c>
      <c r="IC32" s="10">
        <v>112</v>
      </c>
      <c r="ID32" s="10">
        <v>435</v>
      </c>
      <c r="IE32" s="10">
        <v>5</v>
      </c>
      <c r="IF32" s="10">
        <v>1</v>
      </c>
      <c r="IG32" s="10">
        <v>1</v>
      </c>
      <c r="IH32" s="10">
        <v>31</v>
      </c>
      <c r="II32" s="10">
        <v>2297</v>
      </c>
      <c r="IJ32" s="10">
        <v>1449</v>
      </c>
      <c r="IK32" s="10">
        <v>127</v>
      </c>
      <c r="IL32" s="10">
        <v>721</v>
      </c>
      <c r="IM32" s="10">
        <v>1444</v>
      </c>
      <c r="IN32" s="10">
        <v>853</v>
      </c>
      <c r="IO32" s="10">
        <v>0</v>
      </c>
      <c r="IP32" s="10">
        <v>0</v>
      </c>
      <c r="IQ32" s="10">
        <v>2128</v>
      </c>
      <c r="IR32" s="10">
        <v>169</v>
      </c>
      <c r="IS32" s="10">
        <v>587</v>
      </c>
      <c r="IT32" s="10">
        <v>1559</v>
      </c>
      <c r="IU32" s="10">
        <v>12</v>
      </c>
      <c r="IV32" s="10">
        <v>8</v>
      </c>
      <c r="IW32" s="10">
        <v>7</v>
      </c>
      <c r="IX32" s="10">
        <v>124</v>
      </c>
      <c r="IY32" s="10">
        <v>520</v>
      </c>
      <c r="IZ32" s="10">
        <v>266</v>
      </c>
      <c r="JA32" s="10">
        <v>51</v>
      </c>
      <c r="JB32" s="10">
        <v>203</v>
      </c>
      <c r="JC32" s="10">
        <v>281</v>
      </c>
      <c r="JD32" s="10">
        <v>236</v>
      </c>
      <c r="JE32" s="10">
        <v>2</v>
      </c>
      <c r="JF32" s="10">
        <v>1</v>
      </c>
      <c r="JG32" s="10">
        <v>433</v>
      </c>
      <c r="JH32" s="10">
        <v>87</v>
      </c>
      <c r="JI32" s="10">
        <v>332</v>
      </c>
      <c r="JJ32" s="10">
        <v>166</v>
      </c>
      <c r="JK32" s="10">
        <v>0</v>
      </c>
      <c r="JL32" s="10">
        <v>0</v>
      </c>
      <c r="JM32" s="10">
        <v>0</v>
      </c>
      <c r="JN32" s="10">
        <v>22</v>
      </c>
      <c r="JO32" s="10">
        <v>897</v>
      </c>
      <c r="JP32" s="10">
        <v>546</v>
      </c>
      <c r="JQ32" s="10">
        <v>179</v>
      </c>
      <c r="JR32" s="10">
        <v>725</v>
      </c>
      <c r="JS32" s="10">
        <v>172</v>
      </c>
      <c r="JT32" s="10">
        <v>1293</v>
      </c>
      <c r="JU32" s="10">
        <v>731</v>
      </c>
      <c r="JV32" s="10">
        <v>0</v>
      </c>
      <c r="JW32" s="10">
        <v>731</v>
      </c>
      <c r="JX32" s="10">
        <v>562</v>
      </c>
      <c r="JY32" s="10">
        <v>1175</v>
      </c>
      <c r="JZ32" s="10">
        <v>674</v>
      </c>
      <c r="KA32" s="10">
        <v>0</v>
      </c>
      <c r="KB32" s="10">
        <v>674</v>
      </c>
      <c r="KC32" s="10">
        <v>501</v>
      </c>
      <c r="KD32" s="10">
        <v>118</v>
      </c>
      <c r="KE32" s="10">
        <v>57</v>
      </c>
      <c r="KF32" s="10">
        <v>57</v>
      </c>
      <c r="KG32" s="10">
        <v>61</v>
      </c>
      <c r="KH32" s="10">
        <v>884</v>
      </c>
      <c r="KI32" s="10">
        <v>68</v>
      </c>
      <c r="KJ32" s="10">
        <v>814</v>
      </c>
      <c r="KK32" s="10">
        <v>2</v>
      </c>
      <c r="KL32" s="10">
        <v>0</v>
      </c>
      <c r="KM32" s="10">
        <v>855</v>
      </c>
      <c r="KN32" s="10">
        <v>29</v>
      </c>
      <c r="KO32" s="10">
        <v>383</v>
      </c>
      <c r="KP32" s="10">
        <v>460</v>
      </c>
      <c r="KQ32" s="10">
        <v>5</v>
      </c>
      <c r="KR32" s="10">
        <v>9</v>
      </c>
      <c r="KS32" s="10">
        <v>2</v>
      </c>
      <c r="KT32" s="10">
        <v>25</v>
      </c>
      <c r="KU32" s="10">
        <v>370</v>
      </c>
      <c r="KV32" s="10">
        <v>29</v>
      </c>
      <c r="KW32" s="10">
        <v>340</v>
      </c>
      <c r="KX32" s="10">
        <v>1</v>
      </c>
      <c r="KY32" s="10">
        <v>0</v>
      </c>
      <c r="KZ32" s="10">
        <v>358</v>
      </c>
      <c r="LA32" s="10">
        <v>12</v>
      </c>
      <c r="LB32" s="10">
        <v>135</v>
      </c>
      <c r="LC32" s="10">
        <v>218</v>
      </c>
      <c r="LD32" s="10">
        <v>2</v>
      </c>
      <c r="LE32" s="10">
        <v>2</v>
      </c>
      <c r="LF32" s="10">
        <v>1</v>
      </c>
      <c r="LG32" s="10">
        <v>12</v>
      </c>
      <c r="LH32" s="10">
        <v>365</v>
      </c>
      <c r="LI32" s="10">
        <v>26</v>
      </c>
      <c r="LJ32" s="10">
        <v>339</v>
      </c>
      <c r="LK32" s="10">
        <v>0</v>
      </c>
      <c r="LL32" s="10">
        <v>0</v>
      </c>
      <c r="LM32" s="10">
        <v>356</v>
      </c>
      <c r="LN32" s="10">
        <v>9</v>
      </c>
      <c r="LO32" s="10">
        <v>170</v>
      </c>
      <c r="LP32" s="10">
        <v>183</v>
      </c>
      <c r="LQ32" s="10">
        <v>1</v>
      </c>
      <c r="LR32" s="10">
        <v>4</v>
      </c>
      <c r="LS32" s="10">
        <v>0</v>
      </c>
      <c r="LT32" s="10">
        <v>7</v>
      </c>
      <c r="LU32" s="10">
        <v>0</v>
      </c>
      <c r="LV32" s="10">
        <v>0</v>
      </c>
      <c r="LW32" s="10">
        <v>0</v>
      </c>
      <c r="LX32" s="10">
        <v>0</v>
      </c>
      <c r="LY32" s="10">
        <v>0</v>
      </c>
      <c r="LZ32" s="10">
        <v>0</v>
      </c>
      <c r="MA32" s="10">
        <v>0</v>
      </c>
      <c r="MB32" s="10">
        <v>0</v>
      </c>
      <c r="MC32" s="10">
        <v>0</v>
      </c>
      <c r="MD32" s="10">
        <v>0</v>
      </c>
      <c r="ME32" s="10">
        <v>0</v>
      </c>
      <c r="MF32" s="10">
        <v>0</v>
      </c>
      <c r="MG32" s="10">
        <v>0</v>
      </c>
      <c r="MH32" s="10">
        <v>735</v>
      </c>
      <c r="MI32" s="10">
        <v>55</v>
      </c>
      <c r="MJ32" s="10">
        <v>679</v>
      </c>
      <c r="MK32" s="10">
        <v>1</v>
      </c>
      <c r="ML32" s="10">
        <v>0</v>
      </c>
      <c r="MM32" s="10">
        <v>714</v>
      </c>
      <c r="MN32" s="10">
        <v>21</v>
      </c>
      <c r="MO32" s="10">
        <v>305</v>
      </c>
      <c r="MP32" s="10">
        <v>401</v>
      </c>
      <c r="MQ32" s="10">
        <v>3</v>
      </c>
      <c r="MR32" s="10">
        <v>6</v>
      </c>
      <c r="MS32" s="10">
        <v>1</v>
      </c>
      <c r="MT32" s="10">
        <v>19</v>
      </c>
      <c r="MU32" s="10">
        <v>149</v>
      </c>
      <c r="MV32" s="10">
        <v>13</v>
      </c>
      <c r="MW32" s="10">
        <v>135</v>
      </c>
      <c r="MX32" s="10">
        <v>1</v>
      </c>
      <c r="MY32" s="10">
        <v>0</v>
      </c>
      <c r="MZ32" s="10">
        <v>141</v>
      </c>
      <c r="NA32" s="10">
        <v>8</v>
      </c>
      <c r="NB32" s="10">
        <v>78</v>
      </c>
      <c r="NC32" s="10">
        <v>59</v>
      </c>
      <c r="ND32" s="10">
        <v>2</v>
      </c>
      <c r="NE32" s="10">
        <v>3</v>
      </c>
      <c r="NF32" s="10">
        <v>1</v>
      </c>
      <c r="NG32" s="10">
        <v>6</v>
      </c>
      <c r="NH32" s="10">
        <v>478</v>
      </c>
      <c r="NI32" s="10">
        <v>190</v>
      </c>
      <c r="NJ32" s="10">
        <v>280</v>
      </c>
      <c r="NK32" s="10">
        <v>6</v>
      </c>
      <c r="NL32" s="10">
        <v>2</v>
      </c>
      <c r="NM32" s="10">
        <v>451</v>
      </c>
      <c r="NN32" s="10">
        <v>27</v>
      </c>
      <c r="NO32" s="10">
        <v>198</v>
      </c>
      <c r="NP32" s="10">
        <v>242</v>
      </c>
      <c r="NQ32" s="10">
        <v>2</v>
      </c>
      <c r="NR32" s="10">
        <v>11</v>
      </c>
      <c r="NS32" s="10">
        <v>2</v>
      </c>
      <c r="NT32" s="10">
        <v>23</v>
      </c>
      <c r="NU32" s="10">
        <v>269</v>
      </c>
      <c r="NV32" s="10">
        <v>109</v>
      </c>
      <c r="NW32" s="10">
        <v>157</v>
      </c>
      <c r="NX32" s="10">
        <v>3</v>
      </c>
      <c r="NY32" s="10">
        <v>0</v>
      </c>
      <c r="NZ32" s="10">
        <v>259</v>
      </c>
      <c r="OA32" s="10">
        <v>10</v>
      </c>
      <c r="OB32" s="10">
        <v>96</v>
      </c>
      <c r="OC32" s="10">
        <v>153</v>
      </c>
      <c r="OD32" s="10">
        <v>1</v>
      </c>
      <c r="OE32" s="10">
        <v>5</v>
      </c>
      <c r="OF32" s="10">
        <v>2</v>
      </c>
      <c r="OG32" s="10">
        <v>12</v>
      </c>
      <c r="OH32" s="10">
        <v>65</v>
      </c>
      <c r="OI32" s="10">
        <v>34</v>
      </c>
      <c r="OJ32" s="10">
        <v>26</v>
      </c>
      <c r="OK32" s="10">
        <v>3</v>
      </c>
      <c r="OL32" s="10">
        <v>2</v>
      </c>
      <c r="OM32" s="10">
        <v>61</v>
      </c>
      <c r="ON32" s="10">
        <v>4</v>
      </c>
      <c r="OO32" s="10">
        <v>30</v>
      </c>
      <c r="OP32" s="10">
        <v>28</v>
      </c>
      <c r="OQ32" s="10">
        <v>0</v>
      </c>
      <c r="OR32" s="10">
        <v>3</v>
      </c>
      <c r="OS32" s="10">
        <v>0</v>
      </c>
      <c r="OT32" s="10">
        <v>4</v>
      </c>
      <c r="OU32" s="10">
        <v>0</v>
      </c>
      <c r="OV32" s="10">
        <v>0</v>
      </c>
      <c r="OW32" s="10">
        <v>0</v>
      </c>
      <c r="OX32" s="10">
        <v>0</v>
      </c>
      <c r="OY32" s="10">
        <v>0</v>
      </c>
      <c r="OZ32" s="10">
        <v>0</v>
      </c>
      <c r="PA32" s="10">
        <v>0</v>
      </c>
      <c r="PB32" s="10">
        <v>0</v>
      </c>
      <c r="PC32" s="10">
        <v>0</v>
      </c>
      <c r="PD32" s="10">
        <v>0</v>
      </c>
      <c r="PE32" s="10">
        <v>0</v>
      </c>
      <c r="PF32" s="10">
        <v>0</v>
      </c>
      <c r="PG32" s="10">
        <v>0</v>
      </c>
      <c r="PH32" s="10">
        <v>334</v>
      </c>
      <c r="PI32" s="10">
        <v>143</v>
      </c>
      <c r="PJ32" s="10">
        <v>183</v>
      </c>
      <c r="PK32" s="10">
        <v>6</v>
      </c>
      <c r="PL32" s="10">
        <v>2</v>
      </c>
      <c r="PM32" s="10">
        <v>320</v>
      </c>
      <c r="PN32" s="10">
        <v>14</v>
      </c>
      <c r="PO32" s="10">
        <v>126</v>
      </c>
      <c r="PP32" s="10">
        <v>181</v>
      </c>
      <c r="PQ32" s="10">
        <v>1</v>
      </c>
      <c r="PR32" s="10">
        <v>8</v>
      </c>
      <c r="PS32" s="10">
        <v>2</v>
      </c>
      <c r="PT32" s="10">
        <v>16</v>
      </c>
      <c r="PU32" s="10">
        <v>144</v>
      </c>
      <c r="PV32" s="10">
        <v>47</v>
      </c>
      <c r="PW32" s="10">
        <v>97</v>
      </c>
      <c r="PX32" s="10">
        <v>0</v>
      </c>
      <c r="PY32" s="10">
        <v>0</v>
      </c>
      <c r="PZ32" s="10">
        <v>131</v>
      </c>
      <c r="QA32" s="10">
        <v>13</v>
      </c>
      <c r="QB32" s="10">
        <v>72</v>
      </c>
      <c r="QC32" s="10">
        <v>61</v>
      </c>
      <c r="QD32" s="10">
        <v>1</v>
      </c>
      <c r="QE32" s="10">
        <v>3</v>
      </c>
      <c r="QF32" s="10">
        <v>0</v>
      </c>
      <c r="QG32" s="10">
        <v>7</v>
      </c>
      <c r="QH32" s="10">
        <v>43</v>
      </c>
      <c r="QI32" s="10">
        <v>29</v>
      </c>
      <c r="QJ32" s="10">
        <v>14</v>
      </c>
      <c r="QK32" s="10">
        <v>0</v>
      </c>
      <c r="QL32" s="10">
        <v>43</v>
      </c>
      <c r="QM32" s="10">
        <v>0</v>
      </c>
      <c r="QN32" s="10">
        <v>435</v>
      </c>
      <c r="QO32" s="10">
        <v>240</v>
      </c>
      <c r="QP32" s="10">
        <v>51</v>
      </c>
      <c r="QQ32" s="10">
        <v>0</v>
      </c>
      <c r="QR32" s="10">
        <v>291</v>
      </c>
      <c r="QS32" s="10">
        <v>144</v>
      </c>
      <c r="QT32" s="10">
        <v>113</v>
      </c>
      <c r="QU32" s="10">
        <v>106</v>
      </c>
      <c r="QV32" s="10">
        <v>7</v>
      </c>
      <c r="QW32" s="10">
        <v>0</v>
      </c>
      <c r="QX32" s="10">
        <v>0</v>
      </c>
      <c r="QY32" s="10">
        <v>107</v>
      </c>
      <c r="QZ32" s="10">
        <v>6</v>
      </c>
      <c r="RA32" s="10">
        <v>39</v>
      </c>
      <c r="RB32" s="10">
        <v>69</v>
      </c>
      <c r="RC32" s="10">
        <v>0</v>
      </c>
      <c r="RD32" s="10">
        <v>3</v>
      </c>
      <c r="RE32" s="10">
        <v>0</v>
      </c>
      <c r="RF32" s="10">
        <v>2</v>
      </c>
      <c r="RG32" s="10">
        <v>64</v>
      </c>
      <c r="RH32" s="10">
        <v>59</v>
      </c>
      <c r="RI32" s="10">
        <v>5</v>
      </c>
      <c r="RJ32" s="10">
        <v>0</v>
      </c>
      <c r="RK32" s="10">
        <v>0</v>
      </c>
      <c r="RL32" s="10">
        <v>61</v>
      </c>
      <c r="RM32" s="10">
        <v>3</v>
      </c>
      <c r="RN32" s="10">
        <v>14</v>
      </c>
      <c r="RO32" s="10">
        <v>46</v>
      </c>
      <c r="RP32" s="10">
        <v>0</v>
      </c>
      <c r="RQ32" s="10">
        <v>2</v>
      </c>
      <c r="RR32" s="10">
        <v>0</v>
      </c>
      <c r="RS32" s="10">
        <v>2</v>
      </c>
      <c r="RT32" s="10">
        <v>24</v>
      </c>
      <c r="RU32" s="10">
        <v>23</v>
      </c>
      <c r="RV32" s="10">
        <v>1</v>
      </c>
      <c r="RW32" s="10">
        <v>0</v>
      </c>
      <c r="RX32" s="10">
        <v>0</v>
      </c>
      <c r="RY32" s="10">
        <v>24</v>
      </c>
      <c r="RZ32" s="10">
        <v>0</v>
      </c>
      <c r="SA32" s="10">
        <v>5</v>
      </c>
      <c r="SB32" s="10">
        <v>18</v>
      </c>
      <c r="SC32" s="10">
        <v>0</v>
      </c>
      <c r="SD32" s="10">
        <v>1</v>
      </c>
      <c r="SE32" s="10">
        <v>0</v>
      </c>
      <c r="SF32" s="10">
        <v>0</v>
      </c>
      <c r="SG32" s="10">
        <v>88</v>
      </c>
      <c r="SH32" s="10">
        <v>82</v>
      </c>
      <c r="SI32" s="10">
        <v>6</v>
      </c>
      <c r="SJ32" s="10">
        <v>0</v>
      </c>
      <c r="SK32" s="10">
        <v>0</v>
      </c>
      <c r="SL32" s="10">
        <v>85</v>
      </c>
      <c r="SM32" s="10">
        <v>3</v>
      </c>
      <c r="SN32" s="10">
        <v>19</v>
      </c>
      <c r="SO32" s="10">
        <v>64</v>
      </c>
      <c r="SP32" s="10">
        <v>0</v>
      </c>
      <c r="SQ32" s="10">
        <v>3</v>
      </c>
      <c r="SR32" s="10">
        <v>0</v>
      </c>
      <c r="SS32" s="10">
        <v>2</v>
      </c>
      <c r="ST32" s="10">
        <v>25</v>
      </c>
      <c r="SU32" s="10">
        <v>24</v>
      </c>
      <c r="SV32" s="10">
        <v>1</v>
      </c>
      <c r="SW32" s="10">
        <v>0</v>
      </c>
      <c r="SX32" s="10">
        <v>0</v>
      </c>
      <c r="SY32" s="10">
        <v>22</v>
      </c>
      <c r="SZ32" s="10">
        <v>3</v>
      </c>
      <c r="TA32" s="10">
        <v>20</v>
      </c>
      <c r="TB32" s="10">
        <v>5</v>
      </c>
      <c r="TC32" s="10">
        <v>0</v>
      </c>
      <c r="TD32" s="10">
        <v>0</v>
      </c>
      <c r="TE32" s="10">
        <v>0</v>
      </c>
      <c r="TF32" s="10">
        <v>0</v>
      </c>
      <c r="TG32" s="10">
        <v>2</v>
      </c>
      <c r="TH32" s="10">
        <v>0</v>
      </c>
      <c r="TI32" s="10">
        <v>2</v>
      </c>
      <c r="TJ32" s="10">
        <v>2</v>
      </c>
      <c r="TK32" s="10">
        <v>0</v>
      </c>
      <c r="TL32" s="10">
        <v>111</v>
      </c>
      <c r="TM32" s="10">
        <v>64</v>
      </c>
      <c r="TN32" s="10">
        <v>22</v>
      </c>
      <c r="TO32" s="10">
        <v>86</v>
      </c>
      <c r="TP32" s="10">
        <v>25</v>
      </c>
      <c r="TQ32" s="10">
        <v>159</v>
      </c>
      <c r="TR32" s="10">
        <v>98</v>
      </c>
      <c r="TS32" s="10">
        <v>31</v>
      </c>
      <c r="TT32" s="10">
        <v>129</v>
      </c>
      <c r="TU32" s="10">
        <v>30</v>
      </c>
    </row>
    <row r="33" spans="1:541" x14ac:dyDescent="0.25">
      <c r="A33" s="4" t="s">
        <v>49</v>
      </c>
      <c r="B33" s="10">
        <v>1</v>
      </c>
      <c r="C33" s="10">
        <v>542</v>
      </c>
      <c r="D33" s="10">
        <v>61</v>
      </c>
      <c r="E33" s="10">
        <v>61</v>
      </c>
      <c r="F33" s="10">
        <v>420</v>
      </c>
      <c r="G33" s="10">
        <v>218</v>
      </c>
      <c r="H33" s="10">
        <v>323</v>
      </c>
      <c r="I33" s="10">
        <v>1</v>
      </c>
      <c r="J33" s="10">
        <v>0</v>
      </c>
      <c r="K33" s="10">
        <v>445</v>
      </c>
      <c r="L33" s="10">
        <v>97</v>
      </c>
      <c r="M33" s="10">
        <v>344</v>
      </c>
      <c r="N33" s="10">
        <v>76</v>
      </c>
      <c r="O33" s="10">
        <v>2</v>
      </c>
      <c r="P33" s="10">
        <v>74</v>
      </c>
      <c r="Q33" s="10">
        <v>12</v>
      </c>
      <c r="R33" s="10">
        <v>34</v>
      </c>
      <c r="S33" s="10">
        <v>339</v>
      </c>
      <c r="T33" s="10">
        <v>29</v>
      </c>
      <c r="U33" s="10">
        <v>11</v>
      </c>
      <c r="V33" s="10">
        <v>299</v>
      </c>
      <c r="W33" s="10">
        <v>133</v>
      </c>
      <c r="X33" s="10">
        <v>206</v>
      </c>
      <c r="Y33" s="10">
        <v>0</v>
      </c>
      <c r="Z33" s="10">
        <v>0</v>
      </c>
      <c r="AA33" s="10">
        <v>276</v>
      </c>
      <c r="AB33" s="10">
        <v>63</v>
      </c>
      <c r="AC33" s="10">
        <v>228</v>
      </c>
      <c r="AD33" s="10">
        <v>44</v>
      </c>
      <c r="AE33" s="10">
        <v>2</v>
      </c>
      <c r="AF33" s="10">
        <v>47</v>
      </c>
      <c r="AG33" s="10">
        <v>12</v>
      </c>
      <c r="AH33" s="10">
        <v>6</v>
      </c>
      <c r="AI33" s="10">
        <v>155</v>
      </c>
      <c r="AJ33" s="10">
        <v>32</v>
      </c>
      <c r="AK33" s="10">
        <v>43</v>
      </c>
      <c r="AL33" s="10">
        <v>80</v>
      </c>
      <c r="AM33" s="10">
        <v>70</v>
      </c>
      <c r="AN33" s="10">
        <v>84</v>
      </c>
      <c r="AO33" s="10">
        <v>1</v>
      </c>
      <c r="AP33" s="10">
        <v>0</v>
      </c>
      <c r="AQ33" s="10">
        <v>127</v>
      </c>
      <c r="AR33" s="10">
        <v>28</v>
      </c>
      <c r="AS33" s="10">
        <v>88</v>
      </c>
      <c r="AT33" s="10">
        <v>26</v>
      </c>
      <c r="AU33" s="10">
        <v>0</v>
      </c>
      <c r="AV33" s="10">
        <v>19</v>
      </c>
      <c r="AW33" s="10">
        <v>0</v>
      </c>
      <c r="AX33" s="10">
        <v>22</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494</v>
      </c>
      <c r="BP33" s="10">
        <v>61</v>
      </c>
      <c r="BQ33" s="10">
        <v>54</v>
      </c>
      <c r="BR33" s="10">
        <v>379</v>
      </c>
      <c r="BS33" s="10">
        <v>203</v>
      </c>
      <c r="BT33" s="10">
        <v>290</v>
      </c>
      <c r="BU33" s="10">
        <v>1</v>
      </c>
      <c r="BV33" s="10">
        <v>0</v>
      </c>
      <c r="BW33" s="10">
        <v>403</v>
      </c>
      <c r="BX33" s="10">
        <v>91</v>
      </c>
      <c r="BY33" s="10">
        <v>316</v>
      </c>
      <c r="BZ33" s="10">
        <v>70</v>
      </c>
      <c r="CA33" s="10">
        <v>2</v>
      </c>
      <c r="CB33" s="10">
        <v>66</v>
      </c>
      <c r="CC33" s="10">
        <v>12</v>
      </c>
      <c r="CD33" s="10">
        <v>28</v>
      </c>
      <c r="CE33" s="10">
        <v>48</v>
      </c>
      <c r="CF33" s="10">
        <v>0</v>
      </c>
      <c r="CG33" s="10">
        <v>7</v>
      </c>
      <c r="CH33" s="10">
        <v>41</v>
      </c>
      <c r="CI33" s="10">
        <v>15</v>
      </c>
      <c r="CJ33" s="10">
        <v>33</v>
      </c>
      <c r="CK33" s="10">
        <v>0</v>
      </c>
      <c r="CL33" s="10">
        <v>0</v>
      </c>
      <c r="CM33" s="10">
        <v>42</v>
      </c>
      <c r="CN33" s="10">
        <v>6</v>
      </c>
      <c r="CO33" s="10">
        <v>28</v>
      </c>
      <c r="CP33" s="10">
        <v>6</v>
      </c>
      <c r="CQ33" s="10">
        <v>0</v>
      </c>
      <c r="CR33" s="10">
        <v>8</v>
      </c>
      <c r="CS33" s="10">
        <v>0</v>
      </c>
      <c r="CT33" s="10">
        <v>6</v>
      </c>
      <c r="CU33" s="10">
        <v>467</v>
      </c>
      <c r="CV33" s="10">
        <v>13</v>
      </c>
      <c r="CW33" s="10">
        <v>56</v>
      </c>
      <c r="CX33" s="10">
        <v>398</v>
      </c>
      <c r="CY33" s="10">
        <v>172</v>
      </c>
      <c r="CZ33" s="10">
        <v>294</v>
      </c>
      <c r="DA33" s="10">
        <v>1</v>
      </c>
      <c r="DB33" s="10">
        <v>0</v>
      </c>
      <c r="DC33" s="10">
        <v>383</v>
      </c>
      <c r="DD33" s="10">
        <v>84</v>
      </c>
      <c r="DE33" s="10">
        <v>310</v>
      </c>
      <c r="DF33" s="10">
        <v>60</v>
      </c>
      <c r="DG33" s="10">
        <v>0</v>
      </c>
      <c r="DH33" s="10">
        <v>57</v>
      </c>
      <c r="DI33" s="10">
        <v>12</v>
      </c>
      <c r="DJ33" s="10">
        <v>28</v>
      </c>
      <c r="DK33" s="10">
        <v>306</v>
      </c>
      <c r="DL33" s="10">
        <v>9</v>
      </c>
      <c r="DM33" s="10">
        <v>8</v>
      </c>
      <c r="DN33" s="10">
        <v>289</v>
      </c>
      <c r="DO33" s="10">
        <v>112</v>
      </c>
      <c r="DP33" s="10">
        <v>194</v>
      </c>
      <c r="DQ33" s="10">
        <v>0</v>
      </c>
      <c r="DR33" s="10">
        <v>0</v>
      </c>
      <c r="DS33" s="10">
        <v>253</v>
      </c>
      <c r="DT33" s="10">
        <v>53</v>
      </c>
      <c r="DU33" s="10">
        <v>213</v>
      </c>
      <c r="DV33" s="10">
        <v>37</v>
      </c>
      <c r="DW33" s="10">
        <v>0</v>
      </c>
      <c r="DX33" s="10">
        <v>39</v>
      </c>
      <c r="DY33" s="10">
        <v>12</v>
      </c>
      <c r="DZ33" s="10">
        <v>5</v>
      </c>
      <c r="EA33" s="10">
        <v>113</v>
      </c>
      <c r="EB33" s="10">
        <v>4</v>
      </c>
      <c r="EC33" s="10">
        <v>41</v>
      </c>
      <c r="ED33" s="10">
        <v>68</v>
      </c>
      <c r="EE33" s="10">
        <v>45</v>
      </c>
      <c r="EF33" s="10">
        <v>67</v>
      </c>
      <c r="EG33" s="10">
        <v>1</v>
      </c>
      <c r="EH33" s="10">
        <v>0</v>
      </c>
      <c r="EI33" s="10">
        <v>88</v>
      </c>
      <c r="EJ33" s="10">
        <v>25</v>
      </c>
      <c r="EK33" s="10">
        <v>69</v>
      </c>
      <c r="EL33" s="10">
        <v>17</v>
      </c>
      <c r="EM33" s="10">
        <v>0</v>
      </c>
      <c r="EN33" s="10">
        <v>10</v>
      </c>
      <c r="EO33" s="10">
        <v>0</v>
      </c>
      <c r="EP33" s="10">
        <v>17</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419</v>
      </c>
      <c r="FH33" s="10">
        <v>13</v>
      </c>
      <c r="FI33" s="10">
        <v>49</v>
      </c>
      <c r="FJ33" s="10">
        <v>357</v>
      </c>
      <c r="FK33" s="10">
        <v>157</v>
      </c>
      <c r="FL33" s="10">
        <v>261</v>
      </c>
      <c r="FM33" s="10">
        <v>1</v>
      </c>
      <c r="FN33" s="10">
        <v>0</v>
      </c>
      <c r="FO33" s="10">
        <v>341</v>
      </c>
      <c r="FP33" s="10">
        <v>78</v>
      </c>
      <c r="FQ33" s="10">
        <v>282</v>
      </c>
      <c r="FR33" s="10">
        <v>54</v>
      </c>
      <c r="FS33" s="10">
        <v>0</v>
      </c>
      <c r="FT33" s="10">
        <v>49</v>
      </c>
      <c r="FU33" s="10">
        <v>12</v>
      </c>
      <c r="FV33" s="10">
        <v>22</v>
      </c>
      <c r="FW33" s="10">
        <v>48</v>
      </c>
      <c r="FX33" s="10">
        <v>0</v>
      </c>
      <c r="FY33" s="10">
        <v>7</v>
      </c>
      <c r="FZ33" s="10">
        <v>41</v>
      </c>
      <c r="GA33" s="10">
        <v>15</v>
      </c>
      <c r="GB33" s="10">
        <v>33</v>
      </c>
      <c r="GC33" s="10">
        <v>0</v>
      </c>
      <c r="GD33" s="10">
        <v>0</v>
      </c>
      <c r="GE33" s="10">
        <v>42</v>
      </c>
      <c r="GF33" s="10">
        <v>6</v>
      </c>
      <c r="GG33" s="10">
        <v>28</v>
      </c>
      <c r="GH33" s="10">
        <v>6</v>
      </c>
      <c r="GI33" s="10">
        <v>0</v>
      </c>
      <c r="GJ33" s="10">
        <v>8</v>
      </c>
      <c r="GK33" s="10">
        <v>0</v>
      </c>
      <c r="GL33" s="10">
        <v>6</v>
      </c>
      <c r="GM33" s="10">
        <v>75</v>
      </c>
      <c r="GN33" s="10">
        <v>48</v>
      </c>
      <c r="GO33" s="10">
        <v>5</v>
      </c>
      <c r="GP33" s="10">
        <v>22</v>
      </c>
      <c r="GQ33" s="10">
        <v>46</v>
      </c>
      <c r="GR33" s="10">
        <v>29</v>
      </c>
      <c r="GS33" s="10">
        <v>0</v>
      </c>
      <c r="GT33" s="10">
        <v>0</v>
      </c>
      <c r="GU33" s="10">
        <v>62</v>
      </c>
      <c r="GV33" s="10">
        <v>13</v>
      </c>
      <c r="GW33" s="10">
        <v>34</v>
      </c>
      <c r="GX33" s="10">
        <v>16</v>
      </c>
      <c r="GY33" s="10">
        <v>2</v>
      </c>
      <c r="GZ33" s="10">
        <v>17</v>
      </c>
      <c r="HA33" s="10">
        <v>0</v>
      </c>
      <c r="HB33" s="10">
        <v>6</v>
      </c>
      <c r="HC33" s="10">
        <v>33</v>
      </c>
      <c r="HD33" s="10">
        <v>20</v>
      </c>
      <c r="HE33" s="10">
        <v>3</v>
      </c>
      <c r="HF33" s="10">
        <v>10</v>
      </c>
      <c r="HG33" s="10">
        <v>21</v>
      </c>
      <c r="HH33" s="10">
        <v>12</v>
      </c>
      <c r="HI33" s="10">
        <v>0</v>
      </c>
      <c r="HJ33" s="10">
        <v>0</v>
      </c>
      <c r="HK33" s="10">
        <v>23</v>
      </c>
      <c r="HL33" s="10">
        <v>10</v>
      </c>
      <c r="HM33" s="10">
        <v>15</v>
      </c>
      <c r="HN33" s="10">
        <v>7</v>
      </c>
      <c r="HO33" s="10">
        <v>2</v>
      </c>
      <c r="HP33" s="10">
        <v>8</v>
      </c>
      <c r="HQ33" s="10">
        <v>0</v>
      </c>
      <c r="HR33" s="10">
        <v>1</v>
      </c>
      <c r="HS33" s="10">
        <v>42</v>
      </c>
      <c r="HT33" s="10">
        <v>28</v>
      </c>
      <c r="HU33" s="10">
        <v>2</v>
      </c>
      <c r="HV33" s="10">
        <v>12</v>
      </c>
      <c r="HW33" s="10">
        <v>25</v>
      </c>
      <c r="HX33" s="10">
        <v>17</v>
      </c>
      <c r="HY33" s="10">
        <v>0</v>
      </c>
      <c r="HZ33" s="10">
        <v>0</v>
      </c>
      <c r="IA33" s="10">
        <v>39</v>
      </c>
      <c r="IB33" s="10">
        <v>3</v>
      </c>
      <c r="IC33" s="10">
        <v>19</v>
      </c>
      <c r="ID33" s="10">
        <v>9</v>
      </c>
      <c r="IE33" s="10">
        <v>0</v>
      </c>
      <c r="IF33" s="10">
        <v>9</v>
      </c>
      <c r="IG33" s="10">
        <v>0</v>
      </c>
      <c r="IH33" s="10">
        <v>5</v>
      </c>
      <c r="II33" s="10">
        <v>75</v>
      </c>
      <c r="IJ33" s="10">
        <v>48</v>
      </c>
      <c r="IK33" s="10">
        <v>5</v>
      </c>
      <c r="IL33" s="10">
        <v>22</v>
      </c>
      <c r="IM33" s="10">
        <v>46</v>
      </c>
      <c r="IN33" s="10">
        <v>29</v>
      </c>
      <c r="IO33" s="10">
        <v>0</v>
      </c>
      <c r="IP33" s="10">
        <v>0</v>
      </c>
      <c r="IQ33" s="10">
        <v>62</v>
      </c>
      <c r="IR33" s="10">
        <v>13</v>
      </c>
      <c r="IS33" s="10">
        <v>34</v>
      </c>
      <c r="IT33" s="10">
        <v>16</v>
      </c>
      <c r="IU33" s="10">
        <v>2</v>
      </c>
      <c r="IV33" s="10">
        <v>17</v>
      </c>
      <c r="IW33" s="10">
        <v>0</v>
      </c>
      <c r="IX33" s="10">
        <v>6</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27</v>
      </c>
      <c r="JP33" s="10">
        <v>13</v>
      </c>
      <c r="JQ33" s="10">
        <v>14</v>
      </c>
      <c r="JR33" s="10">
        <v>27</v>
      </c>
      <c r="JS33" s="10">
        <v>0</v>
      </c>
      <c r="JT33" s="10">
        <v>76</v>
      </c>
      <c r="JU33" s="10">
        <v>76</v>
      </c>
      <c r="JV33" s="10">
        <v>0</v>
      </c>
      <c r="JW33" s="10">
        <v>76</v>
      </c>
      <c r="JX33" s="10">
        <v>0</v>
      </c>
      <c r="JY33" s="10">
        <v>69</v>
      </c>
      <c r="JZ33" s="10">
        <v>69</v>
      </c>
      <c r="KA33" s="10">
        <v>0</v>
      </c>
      <c r="KB33" s="10">
        <v>69</v>
      </c>
      <c r="KC33" s="10">
        <v>0</v>
      </c>
      <c r="KD33" s="10">
        <v>7</v>
      </c>
      <c r="KE33" s="10">
        <v>7</v>
      </c>
      <c r="KF33" s="10">
        <v>7</v>
      </c>
      <c r="KG33" s="10">
        <v>0</v>
      </c>
      <c r="KH33" s="10">
        <v>9</v>
      </c>
      <c r="KI33" s="10">
        <v>0</v>
      </c>
      <c r="KJ33" s="10">
        <v>9</v>
      </c>
      <c r="KK33" s="10">
        <v>0</v>
      </c>
      <c r="KL33" s="10">
        <v>0</v>
      </c>
      <c r="KM33" s="10">
        <v>9</v>
      </c>
      <c r="KN33" s="10">
        <v>0</v>
      </c>
      <c r="KO33" s="10">
        <v>9</v>
      </c>
      <c r="KP33" s="10">
        <v>0</v>
      </c>
      <c r="KQ33" s="10">
        <v>0</v>
      </c>
      <c r="KR33" s="10">
        <v>0</v>
      </c>
      <c r="KS33" s="10">
        <v>0</v>
      </c>
      <c r="KT33" s="10">
        <v>0</v>
      </c>
      <c r="KU33" s="10">
        <v>9</v>
      </c>
      <c r="KV33" s="10">
        <v>0</v>
      </c>
      <c r="KW33" s="10">
        <v>9</v>
      </c>
      <c r="KX33" s="10">
        <v>0</v>
      </c>
      <c r="KY33" s="10">
        <v>0</v>
      </c>
      <c r="KZ33" s="10">
        <v>9</v>
      </c>
      <c r="LA33" s="10">
        <v>0</v>
      </c>
      <c r="LB33" s="10">
        <v>9</v>
      </c>
      <c r="LC33" s="10">
        <v>0</v>
      </c>
      <c r="LD33" s="10">
        <v>0</v>
      </c>
      <c r="LE33" s="10">
        <v>0</v>
      </c>
      <c r="LF33" s="10">
        <v>0</v>
      </c>
      <c r="LG33" s="10">
        <v>0</v>
      </c>
      <c r="LH33" s="10">
        <v>0</v>
      </c>
      <c r="LI33" s="10">
        <v>0</v>
      </c>
      <c r="LJ33" s="10">
        <v>0</v>
      </c>
      <c r="LK33" s="10">
        <v>0</v>
      </c>
      <c r="LL33" s="10">
        <v>0</v>
      </c>
      <c r="LM33" s="10">
        <v>0</v>
      </c>
      <c r="LN33" s="10">
        <v>0</v>
      </c>
      <c r="LO33" s="10">
        <v>0</v>
      </c>
      <c r="LP33" s="10">
        <v>0</v>
      </c>
      <c r="LQ33" s="10">
        <v>0</v>
      </c>
      <c r="LR33" s="10">
        <v>0</v>
      </c>
      <c r="LS33" s="10">
        <v>0</v>
      </c>
      <c r="LT33" s="10">
        <v>0</v>
      </c>
      <c r="LU33" s="10">
        <v>0</v>
      </c>
      <c r="LV33" s="10">
        <v>0</v>
      </c>
      <c r="LW33" s="10">
        <v>0</v>
      </c>
      <c r="LX33" s="10">
        <v>0</v>
      </c>
      <c r="LY33" s="10">
        <v>0</v>
      </c>
      <c r="LZ33" s="10">
        <v>0</v>
      </c>
      <c r="MA33" s="10">
        <v>0</v>
      </c>
      <c r="MB33" s="10">
        <v>0</v>
      </c>
      <c r="MC33" s="10">
        <v>0</v>
      </c>
      <c r="MD33" s="10">
        <v>0</v>
      </c>
      <c r="ME33" s="10">
        <v>0</v>
      </c>
      <c r="MF33" s="10">
        <v>0</v>
      </c>
      <c r="MG33" s="10">
        <v>0</v>
      </c>
      <c r="MH33" s="10">
        <v>9</v>
      </c>
      <c r="MI33" s="10">
        <v>0</v>
      </c>
      <c r="MJ33" s="10">
        <v>9</v>
      </c>
      <c r="MK33" s="10">
        <v>0</v>
      </c>
      <c r="ML33" s="10">
        <v>0</v>
      </c>
      <c r="MM33" s="10">
        <v>9</v>
      </c>
      <c r="MN33" s="10">
        <v>0</v>
      </c>
      <c r="MO33" s="10">
        <v>9</v>
      </c>
      <c r="MP33" s="10">
        <v>0</v>
      </c>
      <c r="MQ33" s="10">
        <v>0</v>
      </c>
      <c r="MR33" s="10">
        <v>0</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65</v>
      </c>
      <c r="NI33" s="10">
        <v>32</v>
      </c>
      <c r="NJ33" s="10">
        <v>33</v>
      </c>
      <c r="NK33" s="10">
        <v>0</v>
      </c>
      <c r="NL33" s="10">
        <v>0</v>
      </c>
      <c r="NM33" s="10">
        <v>48</v>
      </c>
      <c r="NN33" s="10">
        <v>17</v>
      </c>
      <c r="NO33" s="10">
        <v>25</v>
      </c>
      <c r="NP33" s="10">
        <v>23</v>
      </c>
      <c r="NQ33" s="10">
        <v>0</v>
      </c>
      <c r="NR33" s="10">
        <v>8</v>
      </c>
      <c r="NS33" s="10">
        <v>0</v>
      </c>
      <c r="NT33" s="10">
        <v>9</v>
      </c>
      <c r="NU33" s="10">
        <v>13</v>
      </c>
      <c r="NV33" s="10">
        <v>6</v>
      </c>
      <c r="NW33" s="10">
        <v>7</v>
      </c>
      <c r="NX33" s="10">
        <v>0</v>
      </c>
      <c r="NY33" s="10">
        <v>0</v>
      </c>
      <c r="NZ33" s="10">
        <v>11</v>
      </c>
      <c r="OA33" s="10">
        <v>2</v>
      </c>
      <c r="OB33" s="10">
        <v>6</v>
      </c>
      <c r="OC33" s="10">
        <v>5</v>
      </c>
      <c r="OD33" s="10">
        <v>0</v>
      </c>
      <c r="OE33" s="10">
        <v>0</v>
      </c>
      <c r="OF33" s="10">
        <v>0</v>
      </c>
      <c r="OG33" s="10">
        <v>2</v>
      </c>
      <c r="OH33" s="10">
        <v>45</v>
      </c>
      <c r="OI33" s="10">
        <v>23</v>
      </c>
      <c r="OJ33" s="10">
        <v>22</v>
      </c>
      <c r="OK33" s="10">
        <v>0</v>
      </c>
      <c r="OL33" s="10">
        <v>0</v>
      </c>
      <c r="OM33" s="10">
        <v>30</v>
      </c>
      <c r="ON33" s="10">
        <v>15</v>
      </c>
      <c r="OO33" s="10">
        <v>15</v>
      </c>
      <c r="OP33" s="10">
        <v>15</v>
      </c>
      <c r="OQ33" s="10">
        <v>0</v>
      </c>
      <c r="OR33" s="10">
        <v>8</v>
      </c>
      <c r="OS33" s="10">
        <v>0</v>
      </c>
      <c r="OT33" s="10">
        <v>7</v>
      </c>
      <c r="OU33" s="10">
        <v>0</v>
      </c>
      <c r="OV33" s="10">
        <v>0</v>
      </c>
      <c r="OW33" s="10">
        <v>0</v>
      </c>
      <c r="OX33" s="10">
        <v>0</v>
      </c>
      <c r="OY33" s="10">
        <v>0</v>
      </c>
      <c r="OZ33" s="10">
        <v>0</v>
      </c>
      <c r="PA33" s="10">
        <v>0</v>
      </c>
      <c r="PB33" s="10">
        <v>0</v>
      </c>
      <c r="PC33" s="10">
        <v>0</v>
      </c>
      <c r="PD33" s="10">
        <v>0</v>
      </c>
      <c r="PE33" s="10">
        <v>0</v>
      </c>
      <c r="PF33" s="10">
        <v>0</v>
      </c>
      <c r="PG33" s="10">
        <v>0</v>
      </c>
      <c r="PH33" s="10">
        <v>58</v>
      </c>
      <c r="PI33" s="10">
        <v>29</v>
      </c>
      <c r="PJ33" s="10">
        <v>29</v>
      </c>
      <c r="PK33" s="10">
        <v>0</v>
      </c>
      <c r="PL33" s="10">
        <v>0</v>
      </c>
      <c r="PM33" s="10">
        <v>41</v>
      </c>
      <c r="PN33" s="10">
        <v>17</v>
      </c>
      <c r="PO33" s="10">
        <v>21</v>
      </c>
      <c r="PP33" s="10">
        <v>20</v>
      </c>
      <c r="PQ33" s="10">
        <v>0</v>
      </c>
      <c r="PR33" s="10">
        <v>8</v>
      </c>
      <c r="PS33" s="10">
        <v>0</v>
      </c>
      <c r="PT33" s="10">
        <v>9</v>
      </c>
      <c r="PU33" s="10">
        <v>7</v>
      </c>
      <c r="PV33" s="10">
        <v>3</v>
      </c>
      <c r="PW33" s="10">
        <v>4</v>
      </c>
      <c r="PX33" s="10">
        <v>0</v>
      </c>
      <c r="PY33" s="10">
        <v>0</v>
      </c>
      <c r="PZ33" s="10">
        <v>7</v>
      </c>
      <c r="QA33" s="10">
        <v>0</v>
      </c>
      <c r="QB33" s="10">
        <v>4</v>
      </c>
      <c r="QC33" s="10">
        <v>3</v>
      </c>
      <c r="QD33" s="10">
        <v>0</v>
      </c>
      <c r="QE33" s="10">
        <v>0</v>
      </c>
      <c r="QF33" s="10">
        <v>0</v>
      </c>
      <c r="QG33" s="10">
        <v>0</v>
      </c>
      <c r="QH33" s="10">
        <v>9</v>
      </c>
      <c r="QI33" s="10">
        <v>5</v>
      </c>
      <c r="QJ33" s="10">
        <v>4</v>
      </c>
      <c r="QK33" s="10">
        <v>0</v>
      </c>
      <c r="QL33" s="10">
        <v>9</v>
      </c>
      <c r="QM33" s="10">
        <v>0</v>
      </c>
      <c r="QN33" s="10">
        <v>56</v>
      </c>
      <c r="QO33" s="10">
        <v>8</v>
      </c>
      <c r="QP33" s="10">
        <v>41</v>
      </c>
      <c r="QQ33" s="10">
        <v>0</v>
      </c>
      <c r="QR33" s="10">
        <v>49</v>
      </c>
      <c r="QS33" s="10">
        <v>7</v>
      </c>
      <c r="QT33" s="10">
        <v>7</v>
      </c>
      <c r="QU33" s="10">
        <v>6</v>
      </c>
      <c r="QV33" s="10">
        <v>1</v>
      </c>
      <c r="QW33" s="10">
        <v>0</v>
      </c>
      <c r="QX33" s="10">
        <v>0</v>
      </c>
      <c r="QY33" s="10">
        <v>7</v>
      </c>
      <c r="QZ33" s="10">
        <v>0</v>
      </c>
      <c r="RA33" s="10">
        <v>5</v>
      </c>
      <c r="RB33" s="10">
        <v>2</v>
      </c>
      <c r="RC33" s="10">
        <v>0</v>
      </c>
      <c r="RD33" s="10">
        <v>0</v>
      </c>
      <c r="RE33" s="10">
        <v>0</v>
      </c>
      <c r="RF33" s="10">
        <v>0</v>
      </c>
      <c r="RG33" s="10">
        <v>5</v>
      </c>
      <c r="RH33" s="10">
        <v>4</v>
      </c>
      <c r="RI33" s="10">
        <v>1</v>
      </c>
      <c r="RJ33" s="10">
        <v>0</v>
      </c>
      <c r="RK33" s="10">
        <v>0</v>
      </c>
      <c r="RL33" s="10">
        <v>5</v>
      </c>
      <c r="RM33" s="10">
        <v>0</v>
      </c>
      <c r="RN33" s="10">
        <v>3</v>
      </c>
      <c r="RO33" s="10">
        <v>2</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7</v>
      </c>
      <c r="SH33" s="10">
        <v>6</v>
      </c>
      <c r="SI33" s="10">
        <v>1</v>
      </c>
      <c r="SJ33" s="10">
        <v>0</v>
      </c>
      <c r="SK33" s="10">
        <v>0</v>
      </c>
      <c r="SL33" s="10">
        <v>7</v>
      </c>
      <c r="SM33" s="10">
        <v>0</v>
      </c>
      <c r="SN33" s="10">
        <v>5</v>
      </c>
      <c r="SO33" s="10">
        <v>2</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2</v>
      </c>
      <c r="TH33" s="10">
        <v>2</v>
      </c>
      <c r="TI33" s="10">
        <v>0</v>
      </c>
      <c r="TJ33" s="10">
        <v>2</v>
      </c>
      <c r="TK33" s="10">
        <v>0</v>
      </c>
      <c r="TL33" s="10">
        <v>5</v>
      </c>
      <c r="TM33" s="10">
        <v>3</v>
      </c>
      <c r="TN33" s="10">
        <v>2</v>
      </c>
      <c r="TO33" s="10">
        <v>5</v>
      </c>
      <c r="TP33" s="10">
        <v>0</v>
      </c>
      <c r="TQ33" s="10">
        <v>12</v>
      </c>
      <c r="TR33" s="10">
        <v>10</v>
      </c>
      <c r="TS33" s="10">
        <v>2</v>
      </c>
      <c r="TT33" s="10">
        <v>12</v>
      </c>
      <c r="TU33" s="10">
        <v>0</v>
      </c>
    </row>
    <row r="34" spans="1:541" x14ac:dyDescent="0.25">
      <c r="A34" s="4" t="s">
        <v>50</v>
      </c>
      <c r="B34" s="10">
        <v>3</v>
      </c>
      <c r="C34" s="10">
        <v>2421</v>
      </c>
      <c r="D34" s="10">
        <v>419</v>
      </c>
      <c r="E34" s="10">
        <v>196</v>
      </c>
      <c r="F34" s="10">
        <v>1806</v>
      </c>
      <c r="G34" s="10">
        <v>936</v>
      </c>
      <c r="H34" s="10">
        <v>1484</v>
      </c>
      <c r="I34" s="10">
        <v>1</v>
      </c>
      <c r="J34" s="10">
        <v>0</v>
      </c>
      <c r="K34" s="10">
        <v>2111</v>
      </c>
      <c r="L34" s="10">
        <v>310</v>
      </c>
      <c r="M34" s="10">
        <v>1585</v>
      </c>
      <c r="N34" s="10">
        <v>599</v>
      </c>
      <c r="O34" s="10">
        <v>20</v>
      </c>
      <c r="P34" s="10">
        <v>85</v>
      </c>
      <c r="Q34" s="10">
        <v>6</v>
      </c>
      <c r="R34" s="10">
        <v>126</v>
      </c>
      <c r="S34" s="10">
        <v>1736</v>
      </c>
      <c r="T34" s="10">
        <v>294</v>
      </c>
      <c r="U34" s="10">
        <v>115</v>
      </c>
      <c r="V34" s="10">
        <v>1327</v>
      </c>
      <c r="W34" s="10">
        <v>576</v>
      </c>
      <c r="X34" s="10">
        <v>1159</v>
      </c>
      <c r="Y34" s="10">
        <v>1</v>
      </c>
      <c r="Z34" s="10">
        <v>0</v>
      </c>
      <c r="AA34" s="10">
        <v>1531</v>
      </c>
      <c r="AB34" s="10">
        <v>205</v>
      </c>
      <c r="AC34" s="10">
        <v>1109</v>
      </c>
      <c r="AD34" s="10">
        <v>466</v>
      </c>
      <c r="AE34" s="10">
        <v>17</v>
      </c>
      <c r="AF34" s="10">
        <v>54</v>
      </c>
      <c r="AG34" s="10">
        <v>4</v>
      </c>
      <c r="AH34" s="10">
        <v>86</v>
      </c>
      <c r="AI34" s="10">
        <v>541</v>
      </c>
      <c r="AJ34" s="10">
        <v>122</v>
      </c>
      <c r="AK34" s="10">
        <v>68</v>
      </c>
      <c r="AL34" s="10">
        <v>351</v>
      </c>
      <c r="AM34" s="10">
        <v>306</v>
      </c>
      <c r="AN34" s="10">
        <v>235</v>
      </c>
      <c r="AO34" s="10">
        <v>0</v>
      </c>
      <c r="AP34" s="10">
        <v>0</v>
      </c>
      <c r="AQ34" s="10">
        <v>453</v>
      </c>
      <c r="AR34" s="10">
        <v>88</v>
      </c>
      <c r="AS34" s="10">
        <v>375</v>
      </c>
      <c r="AT34" s="10">
        <v>113</v>
      </c>
      <c r="AU34" s="10">
        <v>2</v>
      </c>
      <c r="AV34" s="10">
        <v>19</v>
      </c>
      <c r="AW34" s="10">
        <v>2</v>
      </c>
      <c r="AX34" s="10">
        <v>30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2277</v>
      </c>
      <c r="BP34" s="10">
        <v>416</v>
      </c>
      <c r="BQ34" s="10">
        <v>183</v>
      </c>
      <c r="BR34" s="10">
        <v>1678</v>
      </c>
      <c r="BS34" s="10">
        <v>882</v>
      </c>
      <c r="BT34" s="10">
        <v>1394</v>
      </c>
      <c r="BU34" s="10">
        <v>1</v>
      </c>
      <c r="BV34" s="10">
        <v>0</v>
      </c>
      <c r="BW34" s="10">
        <v>1984</v>
      </c>
      <c r="BX34" s="10">
        <v>293</v>
      </c>
      <c r="BY34" s="10">
        <v>1484</v>
      </c>
      <c r="BZ34" s="10">
        <v>579</v>
      </c>
      <c r="CA34" s="10">
        <v>19</v>
      </c>
      <c r="CB34" s="10">
        <v>73</v>
      </c>
      <c r="CC34" s="10">
        <v>6</v>
      </c>
      <c r="CD34" s="10">
        <v>116</v>
      </c>
      <c r="CE34" s="10">
        <v>144</v>
      </c>
      <c r="CF34" s="10">
        <v>3</v>
      </c>
      <c r="CG34" s="10">
        <v>13</v>
      </c>
      <c r="CH34" s="10">
        <v>128</v>
      </c>
      <c r="CI34" s="10">
        <v>54</v>
      </c>
      <c r="CJ34" s="10">
        <v>90</v>
      </c>
      <c r="CK34" s="10">
        <v>0</v>
      </c>
      <c r="CL34" s="10">
        <v>0</v>
      </c>
      <c r="CM34" s="10">
        <v>127</v>
      </c>
      <c r="CN34" s="10">
        <v>17</v>
      </c>
      <c r="CO34" s="10">
        <v>101</v>
      </c>
      <c r="CP34" s="10">
        <v>20</v>
      </c>
      <c r="CQ34" s="10">
        <v>1</v>
      </c>
      <c r="CR34" s="10">
        <v>12</v>
      </c>
      <c r="CS34" s="10">
        <v>0</v>
      </c>
      <c r="CT34" s="10">
        <v>10</v>
      </c>
      <c r="CU34" s="10">
        <v>1745</v>
      </c>
      <c r="CV34" s="10">
        <v>14</v>
      </c>
      <c r="CW34" s="10">
        <v>143</v>
      </c>
      <c r="CX34" s="10">
        <v>1588</v>
      </c>
      <c r="CY34" s="10">
        <v>509</v>
      </c>
      <c r="CZ34" s="10">
        <v>1235</v>
      </c>
      <c r="DA34" s="10">
        <v>1</v>
      </c>
      <c r="DB34" s="10">
        <v>0</v>
      </c>
      <c r="DC34" s="10">
        <v>1569</v>
      </c>
      <c r="DD34" s="10">
        <v>176</v>
      </c>
      <c r="DE34" s="10">
        <v>1207</v>
      </c>
      <c r="DF34" s="10">
        <v>402</v>
      </c>
      <c r="DG34" s="10">
        <v>12</v>
      </c>
      <c r="DH34" s="10">
        <v>57</v>
      </c>
      <c r="DI34" s="10">
        <v>3</v>
      </c>
      <c r="DJ34" s="10">
        <v>64</v>
      </c>
      <c r="DK34" s="10">
        <v>1272</v>
      </c>
      <c r="DL34" s="10">
        <v>8</v>
      </c>
      <c r="DM34" s="10">
        <v>86</v>
      </c>
      <c r="DN34" s="10">
        <v>1178</v>
      </c>
      <c r="DO34" s="10">
        <v>286</v>
      </c>
      <c r="DP34" s="10">
        <v>985</v>
      </c>
      <c r="DQ34" s="10">
        <v>1</v>
      </c>
      <c r="DR34" s="10">
        <v>0</v>
      </c>
      <c r="DS34" s="10">
        <v>1146</v>
      </c>
      <c r="DT34" s="10">
        <v>126</v>
      </c>
      <c r="DU34" s="10">
        <v>868</v>
      </c>
      <c r="DV34" s="10">
        <v>317</v>
      </c>
      <c r="DW34" s="10">
        <v>9</v>
      </c>
      <c r="DX34" s="10">
        <v>35</v>
      </c>
      <c r="DY34" s="10">
        <v>3</v>
      </c>
      <c r="DZ34" s="10">
        <v>40</v>
      </c>
      <c r="EA34" s="10">
        <v>336</v>
      </c>
      <c r="EB34" s="10">
        <v>6</v>
      </c>
      <c r="EC34" s="10">
        <v>44</v>
      </c>
      <c r="ED34" s="10">
        <v>286</v>
      </c>
      <c r="EE34" s="10">
        <v>173</v>
      </c>
      <c r="EF34" s="10">
        <v>163</v>
      </c>
      <c r="EG34" s="10">
        <v>0</v>
      </c>
      <c r="EH34" s="10">
        <v>0</v>
      </c>
      <c r="EI34" s="10">
        <v>302</v>
      </c>
      <c r="EJ34" s="10">
        <v>34</v>
      </c>
      <c r="EK34" s="10">
        <v>242</v>
      </c>
      <c r="EL34" s="10">
        <v>65</v>
      </c>
      <c r="EM34" s="10">
        <v>2</v>
      </c>
      <c r="EN34" s="10">
        <v>10</v>
      </c>
      <c r="EO34" s="10">
        <v>0</v>
      </c>
      <c r="EP34" s="10">
        <v>17</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1608</v>
      </c>
      <c r="FH34" s="10">
        <v>14</v>
      </c>
      <c r="FI34" s="10">
        <v>130</v>
      </c>
      <c r="FJ34" s="10">
        <v>1464</v>
      </c>
      <c r="FK34" s="10">
        <v>459</v>
      </c>
      <c r="FL34" s="10">
        <v>1148</v>
      </c>
      <c r="FM34" s="10">
        <v>1</v>
      </c>
      <c r="FN34" s="10">
        <v>0</v>
      </c>
      <c r="FO34" s="10">
        <v>1448</v>
      </c>
      <c r="FP34" s="10">
        <v>160</v>
      </c>
      <c r="FQ34" s="10">
        <v>1110</v>
      </c>
      <c r="FR34" s="10">
        <v>382</v>
      </c>
      <c r="FS34" s="10">
        <v>11</v>
      </c>
      <c r="FT34" s="10">
        <v>45</v>
      </c>
      <c r="FU34" s="10">
        <v>3</v>
      </c>
      <c r="FV34" s="10">
        <v>57</v>
      </c>
      <c r="FW34" s="10">
        <v>137</v>
      </c>
      <c r="FX34" s="10">
        <v>0</v>
      </c>
      <c r="FY34" s="10">
        <v>13</v>
      </c>
      <c r="FZ34" s="10">
        <v>124</v>
      </c>
      <c r="GA34" s="10">
        <v>50</v>
      </c>
      <c r="GB34" s="10">
        <v>87</v>
      </c>
      <c r="GC34" s="10">
        <v>0</v>
      </c>
      <c r="GD34" s="10">
        <v>0</v>
      </c>
      <c r="GE34" s="10">
        <v>121</v>
      </c>
      <c r="GF34" s="10">
        <v>16</v>
      </c>
      <c r="GG34" s="10">
        <v>97</v>
      </c>
      <c r="GH34" s="10">
        <v>20</v>
      </c>
      <c r="GI34" s="10">
        <v>1</v>
      </c>
      <c r="GJ34" s="10">
        <v>12</v>
      </c>
      <c r="GK34" s="10">
        <v>0</v>
      </c>
      <c r="GL34" s="10">
        <v>7</v>
      </c>
      <c r="GM34" s="10">
        <v>676</v>
      </c>
      <c r="GN34" s="10">
        <v>405</v>
      </c>
      <c r="GO34" s="10">
        <v>53</v>
      </c>
      <c r="GP34" s="10">
        <v>218</v>
      </c>
      <c r="GQ34" s="10">
        <v>427</v>
      </c>
      <c r="GR34" s="10">
        <v>249</v>
      </c>
      <c r="GS34" s="10">
        <v>0</v>
      </c>
      <c r="GT34" s="10">
        <v>0</v>
      </c>
      <c r="GU34" s="10">
        <v>542</v>
      </c>
      <c r="GV34" s="10">
        <v>134</v>
      </c>
      <c r="GW34" s="10">
        <v>378</v>
      </c>
      <c r="GX34" s="10">
        <v>197</v>
      </c>
      <c r="GY34" s="10">
        <v>8</v>
      </c>
      <c r="GZ34" s="10">
        <v>28</v>
      </c>
      <c r="HA34" s="10">
        <v>3</v>
      </c>
      <c r="HB34" s="10">
        <v>62</v>
      </c>
      <c r="HC34" s="10">
        <v>464</v>
      </c>
      <c r="HD34" s="10">
        <v>286</v>
      </c>
      <c r="HE34" s="10">
        <v>29</v>
      </c>
      <c r="HF34" s="10">
        <v>149</v>
      </c>
      <c r="HG34" s="10">
        <v>290</v>
      </c>
      <c r="HH34" s="10">
        <v>174</v>
      </c>
      <c r="HI34" s="10">
        <v>0</v>
      </c>
      <c r="HJ34" s="10">
        <v>0</v>
      </c>
      <c r="HK34" s="10">
        <v>385</v>
      </c>
      <c r="HL34" s="10">
        <v>79</v>
      </c>
      <c r="HM34" s="10">
        <v>241</v>
      </c>
      <c r="HN34" s="10">
        <v>149</v>
      </c>
      <c r="HO34" s="10">
        <v>8</v>
      </c>
      <c r="HP34" s="10">
        <v>19</v>
      </c>
      <c r="HQ34" s="10">
        <v>1</v>
      </c>
      <c r="HR34" s="10">
        <v>46</v>
      </c>
      <c r="HS34" s="10">
        <v>205</v>
      </c>
      <c r="HT34" s="10">
        <v>116</v>
      </c>
      <c r="HU34" s="10">
        <v>24</v>
      </c>
      <c r="HV34" s="10">
        <v>65</v>
      </c>
      <c r="HW34" s="10">
        <v>133</v>
      </c>
      <c r="HX34" s="10">
        <v>72</v>
      </c>
      <c r="HY34" s="10">
        <v>0</v>
      </c>
      <c r="HZ34" s="10">
        <v>0</v>
      </c>
      <c r="IA34" s="10">
        <v>151</v>
      </c>
      <c r="IB34" s="10">
        <v>54</v>
      </c>
      <c r="IC34" s="10">
        <v>133</v>
      </c>
      <c r="ID34" s="10">
        <v>48</v>
      </c>
      <c r="IE34" s="10">
        <v>0</v>
      </c>
      <c r="IF34" s="10">
        <v>9</v>
      </c>
      <c r="IG34" s="10">
        <v>2</v>
      </c>
      <c r="IH34" s="10">
        <v>13</v>
      </c>
      <c r="II34" s="10">
        <v>669</v>
      </c>
      <c r="IJ34" s="10">
        <v>402</v>
      </c>
      <c r="IK34" s="10">
        <v>53</v>
      </c>
      <c r="IL34" s="10">
        <v>214</v>
      </c>
      <c r="IM34" s="10">
        <v>423</v>
      </c>
      <c r="IN34" s="10">
        <v>246</v>
      </c>
      <c r="IO34" s="10">
        <v>0</v>
      </c>
      <c r="IP34" s="10">
        <v>0</v>
      </c>
      <c r="IQ34" s="10">
        <v>536</v>
      </c>
      <c r="IR34" s="10">
        <v>133</v>
      </c>
      <c r="IS34" s="10">
        <v>374</v>
      </c>
      <c r="IT34" s="10">
        <v>197</v>
      </c>
      <c r="IU34" s="10">
        <v>8</v>
      </c>
      <c r="IV34" s="10">
        <v>28</v>
      </c>
      <c r="IW34" s="10">
        <v>3</v>
      </c>
      <c r="IX34" s="10">
        <v>59</v>
      </c>
      <c r="IY34" s="10">
        <v>7</v>
      </c>
      <c r="IZ34" s="10">
        <v>3</v>
      </c>
      <c r="JA34" s="10">
        <v>0</v>
      </c>
      <c r="JB34" s="10">
        <v>4</v>
      </c>
      <c r="JC34" s="10">
        <v>4</v>
      </c>
      <c r="JD34" s="10">
        <v>3</v>
      </c>
      <c r="JE34" s="10">
        <v>0</v>
      </c>
      <c r="JF34" s="10">
        <v>0</v>
      </c>
      <c r="JG34" s="10">
        <v>6</v>
      </c>
      <c r="JH34" s="10">
        <v>1</v>
      </c>
      <c r="JI34" s="10">
        <v>4</v>
      </c>
      <c r="JJ34" s="10">
        <v>0</v>
      </c>
      <c r="JK34" s="10">
        <v>0</v>
      </c>
      <c r="JL34" s="10">
        <v>0</v>
      </c>
      <c r="JM34" s="10">
        <v>0</v>
      </c>
      <c r="JN34" s="10">
        <v>3</v>
      </c>
      <c r="JO34" s="10">
        <v>236</v>
      </c>
      <c r="JP34" s="10">
        <v>158</v>
      </c>
      <c r="JQ34" s="10">
        <v>76</v>
      </c>
      <c r="JR34" s="10">
        <v>234</v>
      </c>
      <c r="JS34" s="10">
        <v>2</v>
      </c>
      <c r="JT34" s="10">
        <v>455</v>
      </c>
      <c r="JU34" s="10">
        <v>398</v>
      </c>
      <c r="JV34" s="10">
        <v>0</v>
      </c>
      <c r="JW34" s="10">
        <v>398</v>
      </c>
      <c r="JX34" s="10">
        <v>57</v>
      </c>
      <c r="JY34" s="10">
        <v>380</v>
      </c>
      <c r="JZ34" s="10">
        <v>325</v>
      </c>
      <c r="KA34" s="10">
        <v>0</v>
      </c>
      <c r="KB34" s="10">
        <v>325</v>
      </c>
      <c r="KC34" s="10">
        <v>55</v>
      </c>
      <c r="KD34" s="10">
        <v>75</v>
      </c>
      <c r="KE34" s="10">
        <v>73</v>
      </c>
      <c r="KF34" s="10">
        <v>73</v>
      </c>
      <c r="KG34" s="10">
        <v>2</v>
      </c>
      <c r="KH34" s="10">
        <v>171</v>
      </c>
      <c r="KI34" s="10">
        <v>8</v>
      </c>
      <c r="KJ34" s="10">
        <v>163</v>
      </c>
      <c r="KK34" s="10">
        <v>0</v>
      </c>
      <c r="KL34" s="10">
        <v>0</v>
      </c>
      <c r="KM34" s="10">
        <v>161</v>
      </c>
      <c r="KN34" s="10">
        <v>10</v>
      </c>
      <c r="KO34" s="10">
        <v>123</v>
      </c>
      <c r="KP34" s="10">
        <v>38</v>
      </c>
      <c r="KQ34" s="10">
        <v>1</v>
      </c>
      <c r="KR34" s="10">
        <v>4</v>
      </c>
      <c r="KS34" s="10">
        <v>0</v>
      </c>
      <c r="KT34" s="10">
        <v>5</v>
      </c>
      <c r="KU34" s="10">
        <v>97</v>
      </c>
      <c r="KV34" s="10">
        <v>2</v>
      </c>
      <c r="KW34" s="10">
        <v>95</v>
      </c>
      <c r="KX34" s="10">
        <v>0</v>
      </c>
      <c r="KY34" s="10">
        <v>0</v>
      </c>
      <c r="KZ34" s="10">
        <v>89</v>
      </c>
      <c r="LA34" s="10">
        <v>8</v>
      </c>
      <c r="LB34" s="10">
        <v>76</v>
      </c>
      <c r="LC34" s="10">
        <v>14</v>
      </c>
      <c r="LD34" s="10">
        <v>1</v>
      </c>
      <c r="LE34" s="10">
        <v>2</v>
      </c>
      <c r="LF34" s="10">
        <v>0</v>
      </c>
      <c r="LG34" s="10">
        <v>4</v>
      </c>
      <c r="LH34" s="10">
        <v>71</v>
      </c>
      <c r="LI34" s="10">
        <v>5</v>
      </c>
      <c r="LJ34" s="10">
        <v>66</v>
      </c>
      <c r="LK34" s="10">
        <v>0</v>
      </c>
      <c r="LL34" s="10">
        <v>0</v>
      </c>
      <c r="LM34" s="10">
        <v>70</v>
      </c>
      <c r="LN34" s="10">
        <v>1</v>
      </c>
      <c r="LO34" s="10">
        <v>44</v>
      </c>
      <c r="LP34" s="10">
        <v>24</v>
      </c>
      <c r="LQ34" s="10">
        <v>0</v>
      </c>
      <c r="LR34" s="10">
        <v>2</v>
      </c>
      <c r="LS34" s="10">
        <v>0</v>
      </c>
      <c r="LT34" s="10">
        <v>1</v>
      </c>
      <c r="LU34" s="10">
        <v>0</v>
      </c>
      <c r="LV34" s="10">
        <v>0</v>
      </c>
      <c r="LW34" s="10">
        <v>0</v>
      </c>
      <c r="LX34" s="10">
        <v>0</v>
      </c>
      <c r="LY34" s="10">
        <v>0</v>
      </c>
      <c r="LZ34" s="10">
        <v>0</v>
      </c>
      <c r="MA34" s="10">
        <v>0</v>
      </c>
      <c r="MB34" s="10">
        <v>0</v>
      </c>
      <c r="MC34" s="10">
        <v>0</v>
      </c>
      <c r="MD34" s="10">
        <v>0</v>
      </c>
      <c r="ME34" s="10">
        <v>0</v>
      </c>
      <c r="MF34" s="10">
        <v>0</v>
      </c>
      <c r="MG34" s="10">
        <v>0</v>
      </c>
      <c r="MH34" s="10">
        <v>168</v>
      </c>
      <c r="MI34" s="10">
        <v>7</v>
      </c>
      <c r="MJ34" s="10">
        <v>161</v>
      </c>
      <c r="MK34" s="10">
        <v>0</v>
      </c>
      <c r="ML34" s="10">
        <v>0</v>
      </c>
      <c r="MM34" s="10">
        <v>159</v>
      </c>
      <c r="MN34" s="10">
        <v>9</v>
      </c>
      <c r="MO34" s="10">
        <v>120</v>
      </c>
      <c r="MP34" s="10">
        <v>38</v>
      </c>
      <c r="MQ34" s="10">
        <v>1</v>
      </c>
      <c r="MR34" s="10">
        <v>4</v>
      </c>
      <c r="MS34" s="10">
        <v>0</v>
      </c>
      <c r="MT34" s="10">
        <v>5</v>
      </c>
      <c r="MU34" s="10">
        <v>3</v>
      </c>
      <c r="MV34" s="10">
        <v>1</v>
      </c>
      <c r="MW34" s="10">
        <v>2</v>
      </c>
      <c r="MX34" s="10">
        <v>0</v>
      </c>
      <c r="MY34" s="10">
        <v>0</v>
      </c>
      <c r="MZ34" s="10">
        <v>2</v>
      </c>
      <c r="NA34" s="10">
        <v>1</v>
      </c>
      <c r="NB34" s="10">
        <v>3</v>
      </c>
      <c r="NC34" s="10">
        <v>0</v>
      </c>
      <c r="ND34" s="10">
        <v>0</v>
      </c>
      <c r="NE34" s="10">
        <v>0</v>
      </c>
      <c r="NF34" s="10">
        <v>0</v>
      </c>
      <c r="NG34" s="10">
        <v>0</v>
      </c>
      <c r="NH34" s="10">
        <v>157</v>
      </c>
      <c r="NI34" s="10">
        <v>64</v>
      </c>
      <c r="NJ34" s="10">
        <v>93</v>
      </c>
      <c r="NK34" s="10">
        <v>0</v>
      </c>
      <c r="NL34" s="10">
        <v>0</v>
      </c>
      <c r="NM34" s="10">
        <v>133</v>
      </c>
      <c r="NN34" s="10">
        <v>24</v>
      </c>
      <c r="NO34" s="10">
        <v>115</v>
      </c>
      <c r="NP34" s="10">
        <v>31</v>
      </c>
      <c r="NQ34" s="10">
        <v>1</v>
      </c>
      <c r="NR34" s="10">
        <v>3</v>
      </c>
      <c r="NS34" s="10">
        <v>1</v>
      </c>
      <c r="NT34" s="10">
        <v>6</v>
      </c>
      <c r="NU34" s="10">
        <v>94</v>
      </c>
      <c r="NV34" s="10">
        <v>31</v>
      </c>
      <c r="NW34" s="10">
        <v>63</v>
      </c>
      <c r="NX34" s="10">
        <v>0</v>
      </c>
      <c r="NY34" s="10">
        <v>0</v>
      </c>
      <c r="NZ34" s="10">
        <v>87</v>
      </c>
      <c r="OA34" s="10">
        <v>7</v>
      </c>
      <c r="OB34" s="10">
        <v>70</v>
      </c>
      <c r="OC34" s="10">
        <v>18</v>
      </c>
      <c r="OD34" s="10">
        <v>1</v>
      </c>
      <c r="OE34" s="10">
        <v>2</v>
      </c>
      <c r="OF34" s="10">
        <v>1</v>
      </c>
      <c r="OG34" s="10">
        <v>2</v>
      </c>
      <c r="OH34" s="10">
        <v>50</v>
      </c>
      <c r="OI34" s="10">
        <v>29</v>
      </c>
      <c r="OJ34" s="10">
        <v>21</v>
      </c>
      <c r="OK34" s="10">
        <v>0</v>
      </c>
      <c r="OL34" s="10">
        <v>0</v>
      </c>
      <c r="OM34" s="10">
        <v>36</v>
      </c>
      <c r="ON34" s="10">
        <v>14</v>
      </c>
      <c r="OO34" s="10">
        <v>36</v>
      </c>
      <c r="OP34" s="10">
        <v>10</v>
      </c>
      <c r="OQ34" s="10">
        <v>0</v>
      </c>
      <c r="OR34" s="10">
        <v>1</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144</v>
      </c>
      <c r="PI34" s="10">
        <v>60</v>
      </c>
      <c r="PJ34" s="10">
        <v>84</v>
      </c>
      <c r="PK34" s="10">
        <v>0</v>
      </c>
      <c r="PL34" s="10">
        <v>0</v>
      </c>
      <c r="PM34" s="10">
        <v>123</v>
      </c>
      <c r="PN34" s="10">
        <v>21</v>
      </c>
      <c r="PO34" s="10">
        <v>106</v>
      </c>
      <c r="PP34" s="10">
        <v>28</v>
      </c>
      <c r="PQ34" s="10">
        <v>1</v>
      </c>
      <c r="PR34" s="10">
        <v>3</v>
      </c>
      <c r="PS34" s="10">
        <v>1</v>
      </c>
      <c r="PT34" s="10">
        <v>5</v>
      </c>
      <c r="PU34" s="10">
        <v>13</v>
      </c>
      <c r="PV34" s="10">
        <v>4</v>
      </c>
      <c r="PW34" s="10">
        <v>9</v>
      </c>
      <c r="PX34" s="10">
        <v>0</v>
      </c>
      <c r="PY34" s="10">
        <v>0</v>
      </c>
      <c r="PZ34" s="10">
        <v>10</v>
      </c>
      <c r="QA34" s="10">
        <v>3</v>
      </c>
      <c r="QB34" s="10">
        <v>9</v>
      </c>
      <c r="QC34" s="10">
        <v>3</v>
      </c>
      <c r="QD34" s="10">
        <v>0</v>
      </c>
      <c r="QE34" s="10">
        <v>0</v>
      </c>
      <c r="QF34" s="10">
        <v>0</v>
      </c>
      <c r="QG34" s="10">
        <v>1</v>
      </c>
      <c r="QH34" s="10">
        <v>14</v>
      </c>
      <c r="QI34" s="10">
        <v>8</v>
      </c>
      <c r="QJ34" s="10">
        <v>6</v>
      </c>
      <c r="QK34" s="10">
        <v>0</v>
      </c>
      <c r="QL34" s="10">
        <v>14</v>
      </c>
      <c r="QM34" s="10">
        <v>0</v>
      </c>
      <c r="QN34" s="10">
        <v>143</v>
      </c>
      <c r="QO34" s="10">
        <v>86</v>
      </c>
      <c r="QP34" s="10">
        <v>44</v>
      </c>
      <c r="QQ34" s="10">
        <v>0</v>
      </c>
      <c r="QR34" s="10">
        <v>130</v>
      </c>
      <c r="QS34" s="10">
        <v>13</v>
      </c>
      <c r="QT34" s="10">
        <v>36</v>
      </c>
      <c r="QU34" s="10">
        <v>29</v>
      </c>
      <c r="QV34" s="10">
        <v>7</v>
      </c>
      <c r="QW34" s="10">
        <v>0</v>
      </c>
      <c r="QX34" s="10">
        <v>0</v>
      </c>
      <c r="QY34" s="10">
        <v>29</v>
      </c>
      <c r="QZ34" s="10">
        <v>7</v>
      </c>
      <c r="RA34" s="10">
        <v>26</v>
      </c>
      <c r="RB34" s="10">
        <v>7</v>
      </c>
      <c r="RC34" s="10">
        <v>0</v>
      </c>
      <c r="RD34" s="10">
        <v>3</v>
      </c>
      <c r="RE34" s="10">
        <v>0</v>
      </c>
      <c r="RF34" s="10">
        <v>0</v>
      </c>
      <c r="RG34" s="10">
        <v>12</v>
      </c>
      <c r="RH34" s="10">
        <v>9</v>
      </c>
      <c r="RI34" s="10">
        <v>3</v>
      </c>
      <c r="RJ34" s="10">
        <v>0</v>
      </c>
      <c r="RK34" s="10">
        <v>0</v>
      </c>
      <c r="RL34" s="10">
        <v>9</v>
      </c>
      <c r="RM34" s="10">
        <v>3</v>
      </c>
      <c r="RN34" s="10">
        <v>6</v>
      </c>
      <c r="RO34" s="10">
        <v>6</v>
      </c>
      <c r="RP34" s="10">
        <v>0</v>
      </c>
      <c r="RQ34" s="10">
        <v>0</v>
      </c>
      <c r="RR34" s="10">
        <v>0</v>
      </c>
      <c r="RS34" s="10">
        <v>0</v>
      </c>
      <c r="RT34" s="10">
        <v>24</v>
      </c>
      <c r="RU34" s="10">
        <v>20</v>
      </c>
      <c r="RV34" s="10">
        <v>4</v>
      </c>
      <c r="RW34" s="10">
        <v>0</v>
      </c>
      <c r="RX34" s="10">
        <v>0</v>
      </c>
      <c r="RY34" s="10">
        <v>20</v>
      </c>
      <c r="RZ34" s="10">
        <v>4</v>
      </c>
      <c r="SA34" s="10">
        <v>20</v>
      </c>
      <c r="SB34" s="10">
        <v>1</v>
      </c>
      <c r="SC34" s="10">
        <v>0</v>
      </c>
      <c r="SD34" s="10">
        <v>3</v>
      </c>
      <c r="SE34" s="10">
        <v>0</v>
      </c>
      <c r="SF34" s="10">
        <v>0</v>
      </c>
      <c r="SG34" s="10">
        <v>36</v>
      </c>
      <c r="SH34" s="10">
        <v>29</v>
      </c>
      <c r="SI34" s="10">
        <v>7</v>
      </c>
      <c r="SJ34" s="10">
        <v>0</v>
      </c>
      <c r="SK34" s="10">
        <v>0</v>
      </c>
      <c r="SL34" s="10">
        <v>29</v>
      </c>
      <c r="SM34" s="10">
        <v>7</v>
      </c>
      <c r="SN34" s="10">
        <v>26</v>
      </c>
      <c r="SO34" s="10">
        <v>7</v>
      </c>
      <c r="SP34" s="10">
        <v>0</v>
      </c>
      <c r="SQ34" s="10">
        <v>3</v>
      </c>
      <c r="SR34" s="10">
        <v>0</v>
      </c>
      <c r="SS34" s="10">
        <v>0</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36</v>
      </c>
      <c r="TM34" s="10">
        <v>12</v>
      </c>
      <c r="TN34" s="10">
        <v>24</v>
      </c>
      <c r="TO34" s="10">
        <v>36</v>
      </c>
      <c r="TP34" s="10">
        <v>0</v>
      </c>
      <c r="TQ34" s="10">
        <v>34</v>
      </c>
      <c r="TR34" s="10">
        <v>15</v>
      </c>
      <c r="TS34" s="10">
        <v>19</v>
      </c>
      <c r="TT34" s="10">
        <v>34</v>
      </c>
      <c r="TU34" s="10">
        <v>0</v>
      </c>
    </row>
    <row r="35" spans="1:541" x14ac:dyDescent="0.25">
      <c r="A35" s="4" t="s">
        <v>51</v>
      </c>
      <c r="B35" s="10">
        <v>3</v>
      </c>
      <c r="C35" s="10">
        <v>1450</v>
      </c>
      <c r="D35" s="10">
        <v>362</v>
      </c>
      <c r="E35" s="10">
        <v>125</v>
      </c>
      <c r="F35" s="10">
        <v>963</v>
      </c>
      <c r="G35" s="10">
        <v>624</v>
      </c>
      <c r="H35" s="10">
        <v>823</v>
      </c>
      <c r="I35" s="10">
        <v>1</v>
      </c>
      <c r="J35" s="10">
        <v>2</v>
      </c>
      <c r="K35" s="10">
        <v>1342</v>
      </c>
      <c r="L35" s="10">
        <v>108</v>
      </c>
      <c r="M35" s="10">
        <v>1232</v>
      </c>
      <c r="N35" s="10">
        <v>91</v>
      </c>
      <c r="O35" s="10">
        <v>18</v>
      </c>
      <c r="P35" s="10">
        <v>5</v>
      </c>
      <c r="Q35" s="10">
        <v>2</v>
      </c>
      <c r="R35" s="10">
        <v>102</v>
      </c>
      <c r="S35" s="10">
        <v>812</v>
      </c>
      <c r="T35" s="10">
        <v>155</v>
      </c>
      <c r="U35" s="10">
        <v>52</v>
      </c>
      <c r="V35" s="10">
        <v>605</v>
      </c>
      <c r="W35" s="10">
        <v>313</v>
      </c>
      <c r="X35" s="10">
        <v>498</v>
      </c>
      <c r="Y35" s="10">
        <v>1</v>
      </c>
      <c r="Z35" s="10">
        <v>0</v>
      </c>
      <c r="AA35" s="10">
        <v>777</v>
      </c>
      <c r="AB35" s="10">
        <v>35</v>
      </c>
      <c r="AC35" s="10">
        <v>710</v>
      </c>
      <c r="AD35" s="10">
        <v>55</v>
      </c>
      <c r="AE35" s="10">
        <v>8</v>
      </c>
      <c r="AF35" s="10">
        <v>3</v>
      </c>
      <c r="AG35" s="10">
        <v>0</v>
      </c>
      <c r="AH35" s="10">
        <v>36</v>
      </c>
      <c r="AI35" s="10">
        <v>476</v>
      </c>
      <c r="AJ35" s="10">
        <v>202</v>
      </c>
      <c r="AK35" s="10">
        <v>52</v>
      </c>
      <c r="AL35" s="10">
        <v>222</v>
      </c>
      <c r="AM35" s="10">
        <v>261</v>
      </c>
      <c r="AN35" s="10">
        <v>214</v>
      </c>
      <c r="AO35" s="10">
        <v>0</v>
      </c>
      <c r="AP35" s="10">
        <v>1</v>
      </c>
      <c r="AQ35" s="10">
        <v>409</v>
      </c>
      <c r="AR35" s="10">
        <v>67</v>
      </c>
      <c r="AS35" s="10">
        <v>370</v>
      </c>
      <c r="AT35" s="10">
        <v>31</v>
      </c>
      <c r="AU35" s="10">
        <v>10</v>
      </c>
      <c r="AV35" s="10">
        <v>1</v>
      </c>
      <c r="AW35" s="10">
        <v>2</v>
      </c>
      <c r="AX35" s="10">
        <v>62</v>
      </c>
      <c r="AY35" s="10">
        <v>8</v>
      </c>
      <c r="AZ35" s="10">
        <v>0</v>
      </c>
      <c r="BA35" s="10">
        <v>0</v>
      </c>
      <c r="BB35" s="10">
        <v>8</v>
      </c>
      <c r="BC35" s="10">
        <v>0</v>
      </c>
      <c r="BD35" s="10">
        <v>8</v>
      </c>
      <c r="BE35" s="10">
        <v>0</v>
      </c>
      <c r="BF35" s="10">
        <v>0</v>
      </c>
      <c r="BG35" s="10">
        <v>8</v>
      </c>
      <c r="BH35" s="10">
        <v>0</v>
      </c>
      <c r="BI35" s="10">
        <v>8</v>
      </c>
      <c r="BJ35" s="10">
        <v>0</v>
      </c>
      <c r="BK35" s="10">
        <v>0</v>
      </c>
      <c r="BL35" s="10">
        <v>0</v>
      </c>
      <c r="BM35" s="10">
        <v>0</v>
      </c>
      <c r="BN35" s="10">
        <v>0</v>
      </c>
      <c r="BO35" s="10">
        <v>1296</v>
      </c>
      <c r="BP35" s="10">
        <v>357</v>
      </c>
      <c r="BQ35" s="10">
        <v>104</v>
      </c>
      <c r="BR35" s="10">
        <v>835</v>
      </c>
      <c r="BS35" s="10">
        <v>574</v>
      </c>
      <c r="BT35" s="10">
        <v>720</v>
      </c>
      <c r="BU35" s="10">
        <v>1</v>
      </c>
      <c r="BV35" s="10">
        <v>1</v>
      </c>
      <c r="BW35" s="10">
        <v>1194</v>
      </c>
      <c r="BX35" s="10">
        <v>102</v>
      </c>
      <c r="BY35" s="10">
        <v>1088</v>
      </c>
      <c r="BZ35" s="10">
        <v>86</v>
      </c>
      <c r="CA35" s="10">
        <v>18</v>
      </c>
      <c r="CB35" s="10">
        <v>4</v>
      </c>
      <c r="CC35" s="10">
        <v>2</v>
      </c>
      <c r="CD35" s="10">
        <v>98</v>
      </c>
      <c r="CE35" s="10">
        <v>154</v>
      </c>
      <c r="CF35" s="10">
        <v>5</v>
      </c>
      <c r="CG35" s="10">
        <v>21</v>
      </c>
      <c r="CH35" s="10">
        <v>128</v>
      </c>
      <c r="CI35" s="10">
        <v>50</v>
      </c>
      <c r="CJ35" s="10">
        <v>103</v>
      </c>
      <c r="CK35" s="10">
        <v>0</v>
      </c>
      <c r="CL35" s="10">
        <v>1</v>
      </c>
      <c r="CM35" s="10">
        <v>148</v>
      </c>
      <c r="CN35" s="10">
        <v>6</v>
      </c>
      <c r="CO35" s="10">
        <v>144</v>
      </c>
      <c r="CP35" s="10">
        <v>5</v>
      </c>
      <c r="CQ35" s="10">
        <v>0</v>
      </c>
      <c r="CR35" s="10">
        <v>1</v>
      </c>
      <c r="CS35" s="10">
        <v>0</v>
      </c>
      <c r="CT35" s="10">
        <v>4</v>
      </c>
      <c r="CU35" s="10">
        <v>835</v>
      </c>
      <c r="CV35" s="10">
        <v>0</v>
      </c>
      <c r="CW35" s="10">
        <v>82</v>
      </c>
      <c r="CX35" s="10">
        <v>753</v>
      </c>
      <c r="CY35" s="10">
        <v>249</v>
      </c>
      <c r="CZ35" s="10">
        <v>583</v>
      </c>
      <c r="DA35" s="10">
        <v>1</v>
      </c>
      <c r="DB35" s="10">
        <v>2</v>
      </c>
      <c r="DC35" s="10">
        <v>801</v>
      </c>
      <c r="DD35" s="10">
        <v>34</v>
      </c>
      <c r="DE35" s="10">
        <v>760</v>
      </c>
      <c r="DF35" s="10">
        <v>37</v>
      </c>
      <c r="DG35" s="10">
        <v>5</v>
      </c>
      <c r="DH35" s="10">
        <v>4</v>
      </c>
      <c r="DI35" s="10">
        <v>1</v>
      </c>
      <c r="DJ35" s="10">
        <v>28</v>
      </c>
      <c r="DK35" s="10">
        <v>543</v>
      </c>
      <c r="DL35" s="10">
        <v>0</v>
      </c>
      <c r="DM35" s="10">
        <v>35</v>
      </c>
      <c r="DN35" s="10">
        <v>508</v>
      </c>
      <c r="DO35" s="10">
        <v>156</v>
      </c>
      <c r="DP35" s="10">
        <v>386</v>
      </c>
      <c r="DQ35" s="10">
        <v>1</v>
      </c>
      <c r="DR35" s="10">
        <v>0</v>
      </c>
      <c r="DS35" s="10">
        <v>526</v>
      </c>
      <c r="DT35" s="10">
        <v>17</v>
      </c>
      <c r="DU35" s="10">
        <v>496</v>
      </c>
      <c r="DV35" s="10">
        <v>22</v>
      </c>
      <c r="DW35" s="10">
        <v>5</v>
      </c>
      <c r="DX35" s="10">
        <v>3</v>
      </c>
      <c r="DY35" s="10">
        <v>0</v>
      </c>
      <c r="DZ35" s="10">
        <v>17</v>
      </c>
      <c r="EA35" s="10">
        <v>142</v>
      </c>
      <c r="EB35" s="10">
        <v>0</v>
      </c>
      <c r="EC35" s="10">
        <v>26</v>
      </c>
      <c r="ED35" s="10">
        <v>116</v>
      </c>
      <c r="EE35" s="10">
        <v>49</v>
      </c>
      <c r="EF35" s="10">
        <v>92</v>
      </c>
      <c r="EG35" s="10">
        <v>0</v>
      </c>
      <c r="EH35" s="10">
        <v>1</v>
      </c>
      <c r="EI35" s="10">
        <v>131</v>
      </c>
      <c r="EJ35" s="10">
        <v>11</v>
      </c>
      <c r="EK35" s="10">
        <v>123</v>
      </c>
      <c r="EL35" s="10">
        <v>11</v>
      </c>
      <c r="EM35" s="10">
        <v>0</v>
      </c>
      <c r="EN35" s="10">
        <v>0</v>
      </c>
      <c r="EO35" s="10">
        <v>1</v>
      </c>
      <c r="EP35" s="10">
        <v>7</v>
      </c>
      <c r="EQ35" s="10">
        <v>8</v>
      </c>
      <c r="ER35" s="10">
        <v>0</v>
      </c>
      <c r="ES35" s="10">
        <v>0</v>
      </c>
      <c r="ET35" s="10">
        <v>8</v>
      </c>
      <c r="EU35" s="10">
        <v>0</v>
      </c>
      <c r="EV35" s="10">
        <v>8</v>
      </c>
      <c r="EW35" s="10">
        <v>0</v>
      </c>
      <c r="EX35" s="10">
        <v>0</v>
      </c>
      <c r="EY35" s="10">
        <v>8</v>
      </c>
      <c r="EZ35" s="10">
        <v>0</v>
      </c>
      <c r="FA35" s="10">
        <v>8</v>
      </c>
      <c r="FB35" s="10">
        <v>0</v>
      </c>
      <c r="FC35" s="10">
        <v>0</v>
      </c>
      <c r="FD35" s="10">
        <v>0</v>
      </c>
      <c r="FE35" s="10">
        <v>0</v>
      </c>
      <c r="FF35" s="10">
        <v>0</v>
      </c>
      <c r="FG35" s="10">
        <v>693</v>
      </c>
      <c r="FH35" s="10">
        <v>0</v>
      </c>
      <c r="FI35" s="10">
        <v>61</v>
      </c>
      <c r="FJ35" s="10">
        <v>632</v>
      </c>
      <c r="FK35" s="10">
        <v>205</v>
      </c>
      <c r="FL35" s="10">
        <v>486</v>
      </c>
      <c r="FM35" s="10">
        <v>1</v>
      </c>
      <c r="FN35" s="10">
        <v>1</v>
      </c>
      <c r="FO35" s="10">
        <v>665</v>
      </c>
      <c r="FP35" s="10">
        <v>28</v>
      </c>
      <c r="FQ35" s="10">
        <v>627</v>
      </c>
      <c r="FR35" s="10">
        <v>33</v>
      </c>
      <c r="FS35" s="10">
        <v>5</v>
      </c>
      <c r="FT35" s="10">
        <v>3</v>
      </c>
      <c r="FU35" s="10">
        <v>1</v>
      </c>
      <c r="FV35" s="10">
        <v>24</v>
      </c>
      <c r="FW35" s="10">
        <v>142</v>
      </c>
      <c r="FX35" s="10">
        <v>0</v>
      </c>
      <c r="FY35" s="10">
        <v>21</v>
      </c>
      <c r="FZ35" s="10">
        <v>121</v>
      </c>
      <c r="GA35" s="10">
        <v>44</v>
      </c>
      <c r="GB35" s="10">
        <v>97</v>
      </c>
      <c r="GC35" s="10">
        <v>0</v>
      </c>
      <c r="GD35" s="10">
        <v>1</v>
      </c>
      <c r="GE35" s="10">
        <v>136</v>
      </c>
      <c r="GF35" s="10">
        <v>6</v>
      </c>
      <c r="GG35" s="10">
        <v>133</v>
      </c>
      <c r="GH35" s="10">
        <v>4</v>
      </c>
      <c r="GI35" s="10">
        <v>0</v>
      </c>
      <c r="GJ35" s="10">
        <v>1</v>
      </c>
      <c r="GK35" s="10">
        <v>0</v>
      </c>
      <c r="GL35" s="10">
        <v>4</v>
      </c>
      <c r="GM35" s="10">
        <v>615</v>
      </c>
      <c r="GN35" s="10">
        <v>362</v>
      </c>
      <c r="GO35" s="10">
        <v>43</v>
      </c>
      <c r="GP35" s="10">
        <v>210</v>
      </c>
      <c r="GQ35" s="10">
        <v>375</v>
      </c>
      <c r="GR35" s="10">
        <v>240</v>
      </c>
      <c r="GS35" s="10">
        <v>0</v>
      </c>
      <c r="GT35" s="10">
        <v>0</v>
      </c>
      <c r="GU35" s="10">
        <v>541</v>
      </c>
      <c r="GV35" s="10">
        <v>74</v>
      </c>
      <c r="GW35" s="10">
        <v>472</v>
      </c>
      <c r="GX35" s="10">
        <v>54</v>
      </c>
      <c r="GY35" s="10">
        <v>13</v>
      </c>
      <c r="GZ35" s="10">
        <v>1</v>
      </c>
      <c r="HA35" s="10">
        <v>1</v>
      </c>
      <c r="HB35" s="10">
        <v>74</v>
      </c>
      <c r="HC35" s="10">
        <v>269</v>
      </c>
      <c r="HD35" s="10">
        <v>155</v>
      </c>
      <c r="HE35" s="10">
        <v>17</v>
      </c>
      <c r="HF35" s="10">
        <v>97</v>
      </c>
      <c r="HG35" s="10">
        <v>157</v>
      </c>
      <c r="HH35" s="10">
        <v>112</v>
      </c>
      <c r="HI35" s="10">
        <v>0</v>
      </c>
      <c r="HJ35" s="10">
        <v>0</v>
      </c>
      <c r="HK35" s="10">
        <v>251</v>
      </c>
      <c r="HL35" s="10">
        <v>18</v>
      </c>
      <c r="HM35" s="10">
        <v>214</v>
      </c>
      <c r="HN35" s="10">
        <v>33</v>
      </c>
      <c r="HO35" s="10">
        <v>3</v>
      </c>
      <c r="HP35" s="10">
        <v>0</v>
      </c>
      <c r="HQ35" s="10">
        <v>0</v>
      </c>
      <c r="HR35" s="10">
        <v>19</v>
      </c>
      <c r="HS35" s="10">
        <v>334</v>
      </c>
      <c r="HT35" s="10">
        <v>202</v>
      </c>
      <c r="HU35" s="10">
        <v>26</v>
      </c>
      <c r="HV35" s="10">
        <v>106</v>
      </c>
      <c r="HW35" s="10">
        <v>212</v>
      </c>
      <c r="HX35" s="10">
        <v>122</v>
      </c>
      <c r="HY35" s="10">
        <v>0</v>
      </c>
      <c r="HZ35" s="10">
        <v>0</v>
      </c>
      <c r="IA35" s="10">
        <v>278</v>
      </c>
      <c r="IB35" s="10">
        <v>56</v>
      </c>
      <c r="IC35" s="10">
        <v>247</v>
      </c>
      <c r="ID35" s="10">
        <v>20</v>
      </c>
      <c r="IE35" s="10">
        <v>10</v>
      </c>
      <c r="IF35" s="10">
        <v>1</v>
      </c>
      <c r="IG35" s="10">
        <v>1</v>
      </c>
      <c r="IH35" s="10">
        <v>55</v>
      </c>
      <c r="II35" s="10">
        <v>603</v>
      </c>
      <c r="IJ35" s="10">
        <v>357</v>
      </c>
      <c r="IK35" s="10">
        <v>43</v>
      </c>
      <c r="IL35" s="10">
        <v>203</v>
      </c>
      <c r="IM35" s="10">
        <v>369</v>
      </c>
      <c r="IN35" s="10">
        <v>234</v>
      </c>
      <c r="IO35" s="10">
        <v>0</v>
      </c>
      <c r="IP35" s="10">
        <v>0</v>
      </c>
      <c r="IQ35" s="10">
        <v>529</v>
      </c>
      <c r="IR35" s="10">
        <v>74</v>
      </c>
      <c r="IS35" s="10">
        <v>461</v>
      </c>
      <c r="IT35" s="10">
        <v>53</v>
      </c>
      <c r="IU35" s="10">
        <v>13</v>
      </c>
      <c r="IV35" s="10">
        <v>1</v>
      </c>
      <c r="IW35" s="10">
        <v>1</v>
      </c>
      <c r="IX35" s="10">
        <v>74</v>
      </c>
      <c r="IY35" s="10">
        <v>12</v>
      </c>
      <c r="IZ35" s="10">
        <v>5</v>
      </c>
      <c r="JA35" s="10">
        <v>0</v>
      </c>
      <c r="JB35" s="10">
        <v>7</v>
      </c>
      <c r="JC35" s="10">
        <v>6</v>
      </c>
      <c r="JD35" s="10">
        <v>6</v>
      </c>
      <c r="JE35" s="10">
        <v>0</v>
      </c>
      <c r="JF35" s="10">
        <v>0</v>
      </c>
      <c r="JG35" s="10">
        <v>12</v>
      </c>
      <c r="JH35" s="10">
        <v>0</v>
      </c>
      <c r="JI35" s="10">
        <v>11</v>
      </c>
      <c r="JJ35" s="10">
        <v>1</v>
      </c>
      <c r="JK35" s="10">
        <v>0</v>
      </c>
      <c r="JL35" s="10">
        <v>0</v>
      </c>
      <c r="JM35" s="10">
        <v>0</v>
      </c>
      <c r="JN35" s="10">
        <v>0</v>
      </c>
      <c r="JO35" s="10">
        <v>215</v>
      </c>
      <c r="JP35" s="10">
        <v>93</v>
      </c>
      <c r="JQ35" s="10">
        <v>117</v>
      </c>
      <c r="JR35" s="10">
        <v>210</v>
      </c>
      <c r="JS35" s="10">
        <v>5</v>
      </c>
      <c r="JT35" s="10">
        <v>161</v>
      </c>
      <c r="JU35" s="10">
        <v>98</v>
      </c>
      <c r="JV35" s="10">
        <v>0</v>
      </c>
      <c r="JW35" s="10">
        <v>98</v>
      </c>
      <c r="JX35" s="10">
        <v>63</v>
      </c>
      <c r="JY35" s="10">
        <v>141</v>
      </c>
      <c r="JZ35" s="10">
        <v>85</v>
      </c>
      <c r="KA35" s="10">
        <v>0</v>
      </c>
      <c r="KB35" s="10">
        <v>85</v>
      </c>
      <c r="KC35" s="10">
        <v>56</v>
      </c>
      <c r="KD35" s="10">
        <v>20</v>
      </c>
      <c r="KE35" s="10">
        <v>13</v>
      </c>
      <c r="KF35" s="10">
        <v>13</v>
      </c>
      <c r="KG35" s="10">
        <v>7</v>
      </c>
      <c r="KH35" s="10">
        <v>143</v>
      </c>
      <c r="KI35" s="10">
        <v>13</v>
      </c>
      <c r="KJ35" s="10">
        <v>130</v>
      </c>
      <c r="KK35" s="10">
        <v>0</v>
      </c>
      <c r="KL35" s="10">
        <v>0</v>
      </c>
      <c r="KM35" s="10">
        <v>139</v>
      </c>
      <c r="KN35" s="10">
        <v>4</v>
      </c>
      <c r="KO35" s="10">
        <v>133</v>
      </c>
      <c r="KP35" s="10">
        <v>7</v>
      </c>
      <c r="KQ35" s="10">
        <v>2</v>
      </c>
      <c r="KR35" s="10">
        <v>0</v>
      </c>
      <c r="KS35" s="10">
        <v>0</v>
      </c>
      <c r="KT35" s="10">
        <v>1</v>
      </c>
      <c r="KU35" s="10">
        <v>43</v>
      </c>
      <c r="KV35" s="10">
        <v>5</v>
      </c>
      <c r="KW35" s="10">
        <v>38</v>
      </c>
      <c r="KX35" s="10">
        <v>0</v>
      </c>
      <c r="KY35" s="10">
        <v>0</v>
      </c>
      <c r="KZ35" s="10">
        <v>42</v>
      </c>
      <c r="LA35" s="10">
        <v>1</v>
      </c>
      <c r="LB35" s="10">
        <v>42</v>
      </c>
      <c r="LC35" s="10">
        <v>0</v>
      </c>
      <c r="LD35" s="10">
        <v>1</v>
      </c>
      <c r="LE35" s="10">
        <v>0</v>
      </c>
      <c r="LF35" s="10">
        <v>0</v>
      </c>
      <c r="LG35" s="10">
        <v>0</v>
      </c>
      <c r="LH35" s="10">
        <v>90</v>
      </c>
      <c r="LI35" s="10">
        <v>7</v>
      </c>
      <c r="LJ35" s="10">
        <v>83</v>
      </c>
      <c r="LK35" s="10">
        <v>0</v>
      </c>
      <c r="LL35" s="10">
        <v>0</v>
      </c>
      <c r="LM35" s="10">
        <v>87</v>
      </c>
      <c r="LN35" s="10">
        <v>3</v>
      </c>
      <c r="LO35" s="10">
        <v>82</v>
      </c>
      <c r="LP35" s="10">
        <v>6</v>
      </c>
      <c r="LQ35" s="10">
        <v>1</v>
      </c>
      <c r="LR35" s="10">
        <v>0</v>
      </c>
      <c r="LS35" s="10">
        <v>0</v>
      </c>
      <c r="LT35" s="10">
        <v>1</v>
      </c>
      <c r="LU35" s="10">
        <v>3</v>
      </c>
      <c r="LV35" s="10">
        <v>0</v>
      </c>
      <c r="LW35" s="10">
        <v>3</v>
      </c>
      <c r="LX35" s="10">
        <v>0</v>
      </c>
      <c r="LY35" s="10">
        <v>0</v>
      </c>
      <c r="LZ35" s="10">
        <v>3</v>
      </c>
      <c r="MA35" s="10">
        <v>0</v>
      </c>
      <c r="MB35" s="10">
        <v>3</v>
      </c>
      <c r="MC35" s="10">
        <v>0</v>
      </c>
      <c r="MD35" s="10">
        <v>0</v>
      </c>
      <c r="ME35" s="10">
        <v>0</v>
      </c>
      <c r="MF35" s="10">
        <v>0</v>
      </c>
      <c r="MG35" s="10">
        <v>0</v>
      </c>
      <c r="MH35" s="10">
        <v>136</v>
      </c>
      <c r="MI35" s="10">
        <v>12</v>
      </c>
      <c r="MJ35" s="10">
        <v>124</v>
      </c>
      <c r="MK35" s="10">
        <v>0</v>
      </c>
      <c r="ML35" s="10">
        <v>0</v>
      </c>
      <c r="MM35" s="10">
        <v>132</v>
      </c>
      <c r="MN35" s="10">
        <v>4</v>
      </c>
      <c r="MO35" s="10">
        <v>127</v>
      </c>
      <c r="MP35" s="10">
        <v>6</v>
      </c>
      <c r="MQ35" s="10">
        <v>2</v>
      </c>
      <c r="MR35" s="10">
        <v>0</v>
      </c>
      <c r="MS35" s="10">
        <v>0</v>
      </c>
      <c r="MT35" s="10">
        <v>1</v>
      </c>
      <c r="MU35" s="10">
        <v>7</v>
      </c>
      <c r="MV35" s="10">
        <v>1</v>
      </c>
      <c r="MW35" s="10">
        <v>6</v>
      </c>
      <c r="MX35" s="10">
        <v>0</v>
      </c>
      <c r="MY35" s="10">
        <v>0</v>
      </c>
      <c r="MZ35" s="10">
        <v>7</v>
      </c>
      <c r="NA35" s="10">
        <v>0</v>
      </c>
      <c r="NB35" s="10">
        <v>6</v>
      </c>
      <c r="NC35" s="10">
        <v>1</v>
      </c>
      <c r="ND35" s="10">
        <v>0</v>
      </c>
      <c r="NE35" s="10">
        <v>0</v>
      </c>
      <c r="NF35" s="10">
        <v>0</v>
      </c>
      <c r="NG35" s="10">
        <v>0</v>
      </c>
      <c r="NH35" s="10">
        <v>81</v>
      </c>
      <c r="NI35" s="10">
        <v>38</v>
      </c>
      <c r="NJ35" s="10">
        <v>41</v>
      </c>
      <c r="NK35" s="10">
        <v>0</v>
      </c>
      <c r="NL35" s="10">
        <v>2</v>
      </c>
      <c r="NM35" s="10">
        <v>73</v>
      </c>
      <c r="NN35" s="10">
        <v>8</v>
      </c>
      <c r="NO35" s="10">
        <v>64</v>
      </c>
      <c r="NP35" s="10">
        <v>8</v>
      </c>
      <c r="NQ35" s="10">
        <v>0</v>
      </c>
      <c r="NR35" s="10">
        <v>0</v>
      </c>
      <c r="NS35" s="10">
        <v>1</v>
      </c>
      <c r="NT35" s="10">
        <v>8</v>
      </c>
      <c r="NU35" s="10">
        <v>35</v>
      </c>
      <c r="NV35" s="10">
        <v>13</v>
      </c>
      <c r="NW35" s="10">
        <v>22</v>
      </c>
      <c r="NX35" s="10">
        <v>0</v>
      </c>
      <c r="NY35" s="10">
        <v>0</v>
      </c>
      <c r="NZ35" s="10">
        <v>33</v>
      </c>
      <c r="OA35" s="10">
        <v>2</v>
      </c>
      <c r="OB35" s="10">
        <v>29</v>
      </c>
      <c r="OC35" s="10">
        <v>4</v>
      </c>
      <c r="OD35" s="10">
        <v>0</v>
      </c>
      <c r="OE35" s="10">
        <v>0</v>
      </c>
      <c r="OF35" s="10">
        <v>0</v>
      </c>
      <c r="OG35" s="10">
        <v>2</v>
      </c>
      <c r="OH35" s="10">
        <v>25</v>
      </c>
      <c r="OI35" s="10">
        <v>17</v>
      </c>
      <c r="OJ35" s="10">
        <v>7</v>
      </c>
      <c r="OK35" s="10">
        <v>0</v>
      </c>
      <c r="OL35" s="10">
        <v>1</v>
      </c>
      <c r="OM35" s="10">
        <v>21</v>
      </c>
      <c r="ON35" s="10">
        <v>4</v>
      </c>
      <c r="OO35" s="10">
        <v>16</v>
      </c>
      <c r="OP35" s="10">
        <v>4</v>
      </c>
      <c r="OQ35" s="10">
        <v>0</v>
      </c>
      <c r="OR35" s="10">
        <v>0</v>
      </c>
      <c r="OS35" s="10">
        <v>1</v>
      </c>
      <c r="OT35" s="10">
        <v>4</v>
      </c>
      <c r="OU35" s="10">
        <v>0</v>
      </c>
      <c r="OV35" s="10">
        <v>0</v>
      </c>
      <c r="OW35" s="10">
        <v>0</v>
      </c>
      <c r="OX35" s="10">
        <v>0</v>
      </c>
      <c r="OY35" s="10">
        <v>0</v>
      </c>
      <c r="OZ35" s="10">
        <v>0</v>
      </c>
      <c r="PA35" s="10">
        <v>0</v>
      </c>
      <c r="PB35" s="10">
        <v>0</v>
      </c>
      <c r="PC35" s="10">
        <v>0</v>
      </c>
      <c r="PD35" s="10">
        <v>0</v>
      </c>
      <c r="PE35" s="10">
        <v>0</v>
      </c>
      <c r="PF35" s="10">
        <v>0</v>
      </c>
      <c r="PG35" s="10">
        <v>0</v>
      </c>
      <c r="PH35" s="10">
        <v>60</v>
      </c>
      <c r="PI35" s="10">
        <v>30</v>
      </c>
      <c r="PJ35" s="10">
        <v>29</v>
      </c>
      <c r="PK35" s="10">
        <v>0</v>
      </c>
      <c r="PL35" s="10">
        <v>1</v>
      </c>
      <c r="PM35" s="10">
        <v>54</v>
      </c>
      <c r="PN35" s="10">
        <v>6</v>
      </c>
      <c r="PO35" s="10">
        <v>45</v>
      </c>
      <c r="PP35" s="10">
        <v>8</v>
      </c>
      <c r="PQ35" s="10">
        <v>0</v>
      </c>
      <c r="PR35" s="10">
        <v>0</v>
      </c>
      <c r="PS35" s="10">
        <v>1</v>
      </c>
      <c r="PT35" s="10">
        <v>6</v>
      </c>
      <c r="PU35" s="10">
        <v>21</v>
      </c>
      <c r="PV35" s="10">
        <v>8</v>
      </c>
      <c r="PW35" s="10">
        <v>12</v>
      </c>
      <c r="PX35" s="10">
        <v>0</v>
      </c>
      <c r="PY35" s="10">
        <v>1</v>
      </c>
      <c r="PZ35" s="10">
        <v>19</v>
      </c>
      <c r="QA35" s="10">
        <v>2</v>
      </c>
      <c r="QB35" s="10">
        <v>19</v>
      </c>
      <c r="QC35" s="10">
        <v>0</v>
      </c>
      <c r="QD35" s="10">
        <v>0</v>
      </c>
      <c r="QE35" s="10">
        <v>0</v>
      </c>
      <c r="QF35" s="10">
        <v>0</v>
      </c>
      <c r="QG35" s="10">
        <v>2</v>
      </c>
      <c r="QH35" s="10">
        <v>0</v>
      </c>
      <c r="QI35" s="10">
        <v>0</v>
      </c>
      <c r="QJ35" s="10">
        <v>0</v>
      </c>
      <c r="QK35" s="10">
        <v>0</v>
      </c>
      <c r="QL35" s="10">
        <v>0</v>
      </c>
      <c r="QM35" s="10">
        <v>0</v>
      </c>
      <c r="QN35" s="10">
        <v>81</v>
      </c>
      <c r="QO35" s="10">
        <v>35</v>
      </c>
      <c r="QP35" s="10">
        <v>25</v>
      </c>
      <c r="QQ35" s="10">
        <v>0</v>
      </c>
      <c r="QR35" s="10">
        <v>60</v>
      </c>
      <c r="QS35" s="10">
        <v>21</v>
      </c>
      <c r="QT35" s="10">
        <v>32</v>
      </c>
      <c r="QU35" s="10">
        <v>30</v>
      </c>
      <c r="QV35" s="10">
        <v>2</v>
      </c>
      <c r="QW35" s="10">
        <v>0</v>
      </c>
      <c r="QX35" s="10">
        <v>0</v>
      </c>
      <c r="QY35" s="10">
        <v>26</v>
      </c>
      <c r="QZ35" s="10">
        <v>6</v>
      </c>
      <c r="RA35" s="10">
        <v>21</v>
      </c>
      <c r="RB35" s="10">
        <v>6</v>
      </c>
      <c r="RC35" s="10">
        <v>0</v>
      </c>
      <c r="RD35" s="10">
        <v>0</v>
      </c>
      <c r="RE35" s="10">
        <v>1</v>
      </c>
      <c r="RF35" s="10">
        <v>4</v>
      </c>
      <c r="RG35" s="10">
        <v>12</v>
      </c>
      <c r="RH35" s="10">
        <v>12</v>
      </c>
      <c r="RI35" s="10">
        <v>0</v>
      </c>
      <c r="RJ35" s="10">
        <v>0</v>
      </c>
      <c r="RK35" s="10">
        <v>0</v>
      </c>
      <c r="RL35" s="10">
        <v>11</v>
      </c>
      <c r="RM35" s="10">
        <v>1</v>
      </c>
      <c r="RN35" s="10">
        <v>9</v>
      </c>
      <c r="RO35" s="10">
        <v>2</v>
      </c>
      <c r="RP35" s="10">
        <v>0</v>
      </c>
      <c r="RQ35" s="10">
        <v>0</v>
      </c>
      <c r="RR35" s="10">
        <v>0</v>
      </c>
      <c r="RS35" s="10">
        <v>1</v>
      </c>
      <c r="RT35" s="10">
        <v>20</v>
      </c>
      <c r="RU35" s="10">
        <v>18</v>
      </c>
      <c r="RV35" s="10">
        <v>2</v>
      </c>
      <c r="RW35" s="10">
        <v>0</v>
      </c>
      <c r="RX35" s="10">
        <v>0</v>
      </c>
      <c r="RY35" s="10">
        <v>15</v>
      </c>
      <c r="RZ35" s="10">
        <v>5</v>
      </c>
      <c r="SA35" s="10">
        <v>12</v>
      </c>
      <c r="SB35" s="10">
        <v>4</v>
      </c>
      <c r="SC35" s="10">
        <v>0</v>
      </c>
      <c r="SD35" s="10">
        <v>0</v>
      </c>
      <c r="SE35" s="10">
        <v>1</v>
      </c>
      <c r="SF35" s="10">
        <v>3</v>
      </c>
      <c r="SG35" s="10">
        <v>32</v>
      </c>
      <c r="SH35" s="10">
        <v>30</v>
      </c>
      <c r="SI35" s="10">
        <v>2</v>
      </c>
      <c r="SJ35" s="10">
        <v>0</v>
      </c>
      <c r="SK35" s="10">
        <v>0</v>
      </c>
      <c r="SL35" s="10">
        <v>26</v>
      </c>
      <c r="SM35" s="10">
        <v>6</v>
      </c>
      <c r="SN35" s="10">
        <v>21</v>
      </c>
      <c r="SO35" s="10">
        <v>6</v>
      </c>
      <c r="SP35" s="10">
        <v>0</v>
      </c>
      <c r="SQ35" s="10">
        <v>0</v>
      </c>
      <c r="SR35" s="10">
        <v>1</v>
      </c>
      <c r="SS35" s="10">
        <v>4</v>
      </c>
      <c r="ST35" s="10">
        <v>0</v>
      </c>
      <c r="SU35" s="10">
        <v>0</v>
      </c>
      <c r="SV35" s="10">
        <v>0</v>
      </c>
      <c r="SW35" s="10">
        <v>0</v>
      </c>
      <c r="SX35" s="10">
        <v>0</v>
      </c>
      <c r="SY35" s="10">
        <v>0</v>
      </c>
      <c r="SZ35" s="10">
        <v>0</v>
      </c>
      <c r="TA35" s="10">
        <v>0</v>
      </c>
      <c r="TB35" s="10">
        <v>0</v>
      </c>
      <c r="TC35" s="10">
        <v>0</v>
      </c>
      <c r="TD35" s="10">
        <v>0</v>
      </c>
      <c r="TE35" s="10">
        <v>0</v>
      </c>
      <c r="TF35" s="10">
        <v>0</v>
      </c>
      <c r="TG35" s="10">
        <v>0</v>
      </c>
      <c r="TH35" s="10">
        <v>0</v>
      </c>
      <c r="TI35" s="10">
        <v>0</v>
      </c>
      <c r="TJ35" s="10">
        <v>0</v>
      </c>
      <c r="TK35" s="10">
        <v>0</v>
      </c>
      <c r="TL35" s="10">
        <v>32</v>
      </c>
      <c r="TM35" s="10">
        <v>12</v>
      </c>
      <c r="TN35" s="10">
        <v>20</v>
      </c>
      <c r="TO35" s="10">
        <v>32</v>
      </c>
      <c r="TP35" s="10">
        <v>0</v>
      </c>
      <c r="TQ35" s="10">
        <v>36</v>
      </c>
      <c r="TR35" s="10">
        <v>13</v>
      </c>
      <c r="TS35" s="10">
        <v>23</v>
      </c>
      <c r="TT35" s="10">
        <v>36</v>
      </c>
      <c r="TU35" s="10">
        <v>0</v>
      </c>
    </row>
    <row r="36" spans="1:541" x14ac:dyDescent="0.25">
      <c r="A36" s="4" t="s">
        <v>52</v>
      </c>
      <c r="B36" s="10">
        <v>16</v>
      </c>
      <c r="C36" s="10">
        <v>9398</v>
      </c>
      <c r="D36" s="10">
        <v>2093</v>
      </c>
      <c r="E36" s="10">
        <v>808</v>
      </c>
      <c r="F36" s="10">
        <v>6497</v>
      </c>
      <c r="G36" s="10">
        <v>3904</v>
      </c>
      <c r="H36" s="10">
        <v>5466</v>
      </c>
      <c r="I36" s="10">
        <v>24</v>
      </c>
      <c r="J36" s="10">
        <v>4</v>
      </c>
      <c r="K36" s="10">
        <v>7457</v>
      </c>
      <c r="L36" s="10">
        <v>1941</v>
      </c>
      <c r="M36" s="10">
        <v>3936</v>
      </c>
      <c r="N36" s="10">
        <v>5021</v>
      </c>
      <c r="O36" s="10">
        <v>86</v>
      </c>
      <c r="P36" s="10">
        <v>71</v>
      </c>
      <c r="Q36" s="10">
        <v>59</v>
      </c>
      <c r="R36" s="10">
        <v>225</v>
      </c>
      <c r="S36" s="10">
        <v>5805</v>
      </c>
      <c r="T36" s="10">
        <v>1480</v>
      </c>
      <c r="U36" s="10">
        <v>495</v>
      </c>
      <c r="V36" s="10">
        <v>3830</v>
      </c>
      <c r="W36" s="10">
        <v>2658</v>
      </c>
      <c r="X36" s="10">
        <v>3126</v>
      </c>
      <c r="Y36" s="10">
        <v>19</v>
      </c>
      <c r="Z36" s="10">
        <v>2</v>
      </c>
      <c r="AA36" s="10">
        <v>4550</v>
      </c>
      <c r="AB36" s="10">
        <v>1255</v>
      </c>
      <c r="AC36" s="10">
        <v>2340</v>
      </c>
      <c r="AD36" s="10">
        <v>3164</v>
      </c>
      <c r="AE36" s="10">
        <v>49</v>
      </c>
      <c r="AF36" s="10">
        <v>51</v>
      </c>
      <c r="AG36" s="10">
        <v>43</v>
      </c>
      <c r="AH36" s="10">
        <v>158</v>
      </c>
      <c r="AI36" s="10">
        <v>1951</v>
      </c>
      <c r="AJ36" s="10">
        <v>583</v>
      </c>
      <c r="AK36" s="10">
        <v>229</v>
      </c>
      <c r="AL36" s="10">
        <v>1139</v>
      </c>
      <c r="AM36" s="10">
        <v>837</v>
      </c>
      <c r="AN36" s="10">
        <v>1110</v>
      </c>
      <c r="AO36" s="10">
        <v>3</v>
      </c>
      <c r="AP36" s="10">
        <v>1</v>
      </c>
      <c r="AQ36" s="10">
        <v>1581</v>
      </c>
      <c r="AR36" s="10">
        <v>370</v>
      </c>
      <c r="AS36" s="10">
        <v>828</v>
      </c>
      <c r="AT36" s="10">
        <v>1010</v>
      </c>
      <c r="AU36" s="10">
        <v>26</v>
      </c>
      <c r="AV36" s="10">
        <v>16</v>
      </c>
      <c r="AW36" s="10">
        <v>10</v>
      </c>
      <c r="AX36" s="10">
        <v>61</v>
      </c>
      <c r="AY36" s="10">
        <v>19</v>
      </c>
      <c r="AZ36" s="10">
        <v>0</v>
      </c>
      <c r="BA36" s="10">
        <v>0</v>
      </c>
      <c r="BB36" s="10">
        <v>19</v>
      </c>
      <c r="BC36" s="10">
        <v>4</v>
      </c>
      <c r="BD36" s="10">
        <v>15</v>
      </c>
      <c r="BE36" s="10">
        <v>0</v>
      </c>
      <c r="BF36" s="10">
        <v>0</v>
      </c>
      <c r="BG36" s="10">
        <v>17</v>
      </c>
      <c r="BH36" s="10">
        <v>2</v>
      </c>
      <c r="BI36" s="10">
        <v>16</v>
      </c>
      <c r="BJ36" s="10">
        <v>3</v>
      </c>
      <c r="BK36" s="10">
        <v>0</v>
      </c>
      <c r="BL36" s="10">
        <v>0</v>
      </c>
      <c r="BM36" s="10">
        <v>0</v>
      </c>
      <c r="BN36" s="10">
        <v>0</v>
      </c>
      <c r="BO36" s="10">
        <v>7775</v>
      </c>
      <c r="BP36" s="10">
        <v>2063</v>
      </c>
      <c r="BQ36" s="10">
        <v>724</v>
      </c>
      <c r="BR36" s="10">
        <v>4988</v>
      </c>
      <c r="BS36" s="10">
        <v>3499</v>
      </c>
      <c r="BT36" s="10">
        <v>4251</v>
      </c>
      <c r="BU36" s="10">
        <v>22</v>
      </c>
      <c r="BV36" s="10">
        <v>3</v>
      </c>
      <c r="BW36" s="10">
        <v>6148</v>
      </c>
      <c r="BX36" s="10">
        <v>1627</v>
      </c>
      <c r="BY36" s="10">
        <v>3184</v>
      </c>
      <c r="BZ36" s="10">
        <v>4177</v>
      </c>
      <c r="CA36" s="10">
        <v>75</v>
      </c>
      <c r="CB36" s="10">
        <v>67</v>
      </c>
      <c r="CC36" s="10">
        <v>53</v>
      </c>
      <c r="CD36" s="10">
        <v>219</v>
      </c>
      <c r="CE36" s="10">
        <v>1623</v>
      </c>
      <c r="CF36" s="10">
        <v>30</v>
      </c>
      <c r="CG36" s="10">
        <v>84</v>
      </c>
      <c r="CH36" s="10">
        <v>1509</v>
      </c>
      <c r="CI36" s="10">
        <v>405</v>
      </c>
      <c r="CJ36" s="10">
        <v>1215</v>
      </c>
      <c r="CK36" s="10">
        <v>2</v>
      </c>
      <c r="CL36" s="10">
        <v>1</v>
      </c>
      <c r="CM36" s="10">
        <v>1309</v>
      </c>
      <c r="CN36" s="10">
        <v>314</v>
      </c>
      <c r="CO36" s="10">
        <v>752</v>
      </c>
      <c r="CP36" s="10">
        <v>844</v>
      </c>
      <c r="CQ36" s="10">
        <v>11</v>
      </c>
      <c r="CR36" s="10">
        <v>4</v>
      </c>
      <c r="CS36" s="10">
        <v>6</v>
      </c>
      <c r="CT36" s="10">
        <v>6</v>
      </c>
      <c r="CU36" s="10">
        <v>6048</v>
      </c>
      <c r="CV36" s="10">
        <v>35</v>
      </c>
      <c r="CW36" s="10">
        <v>507</v>
      </c>
      <c r="CX36" s="10">
        <v>5506</v>
      </c>
      <c r="CY36" s="10">
        <v>1729</v>
      </c>
      <c r="CZ36" s="10">
        <v>4292</v>
      </c>
      <c r="DA36" s="10">
        <v>23</v>
      </c>
      <c r="DB36" s="10">
        <v>4</v>
      </c>
      <c r="DC36" s="10">
        <v>5037</v>
      </c>
      <c r="DD36" s="10">
        <v>1011</v>
      </c>
      <c r="DE36" s="10">
        <v>2762</v>
      </c>
      <c r="DF36" s="10">
        <v>3063</v>
      </c>
      <c r="DG36" s="10">
        <v>51</v>
      </c>
      <c r="DH36" s="10">
        <v>50</v>
      </c>
      <c r="DI36" s="10">
        <v>42</v>
      </c>
      <c r="DJ36" s="10">
        <v>80</v>
      </c>
      <c r="DK36" s="10">
        <v>3436</v>
      </c>
      <c r="DL36" s="10">
        <v>21</v>
      </c>
      <c r="DM36" s="10">
        <v>297</v>
      </c>
      <c r="DN36" s="10">
        <v>3118</v>
      </c>
      <c r="DO36" s="10">
        <v>1116</v>
      </c>
      <c r="DP36" s="10">
        <v>2300</v>
      </c>
      <c r="DQ36" s="10">
        <v>18</v>
      </c>
      <c r="DR36" s="10">
        <v>2</v>
      </c>
      <c r="DS36" s="10">
        <v>2856</v>
      </c>
      <c r="DT36" s="10">
        <v>580</v>
      </c>
      <c r="DU36" s="10">
        <v>1512</v>
      </c>
      <c r="DV36" s="10">
        <v>1764</v>
      </c>
      <c r="DW36" s="10">
        <v>30</v>
      </c>
      <c r="DX36" s="10">
        <v>34</v>
      </c>
      <c r="DY36" s="10">
        <v>32</v>
      </c>
      <c r="DZ36" s="10">
        <v>64</v>
      </c>
      <c r="EA36" s="10">
        <v>1015</v>
      </c>
      <c r="EB36" s="10">
        <v>11</v>
      </c>
      <c r="EC36" s="10">
        <v>130</v>
      </c>
      <c r="ED36" s="10">
        <v>874</v>
      </c>
      <c r="EE36" s="10">
        <v>231</v>
      </c>
      <c r="EF36" s="10">
        <v>780</v>
      </c>
      <c r="EG36" s="10">
        <v>3</v>
      </c>
      <c r="EH36" s="10">
        <v>1</v>
      </c>
      <c r="EI36" s="10">
        <v>900</v>
      </c>
      <c r="EJ36" s="10">
        <v>115</v>
      </c>
      <c r="EK36" s="10">
        <v>497</v>
      </c>
      <c r="EL36" s="10">
        <v>482</v>
      </c>
      <c r="EM36" s="10">
        <v>10</v>
      </c>
      <c r="EN36" s="10">
        <v>12</v>
      </c>
      <c r="EO36" s="10">
        <v>4</v>
      </c>
      <c r="EP36" s="10">
        <v>10</v>
      </c>
      <c r="EQ36" s="10">
        <v>19</v>
      </c>
      <c r="ER36" s="10">
        <v>0</v>
      </c>
      <c r="ES36" s="10">
        <v>0</v>
      </c>
      <c r="ET36" s="10">
        <v>19</v>
      </c>
      <c r="EU36" s="10">
        <v>4</v>
      </c>
      <c r="EV36" s="10">
        <v>15</v>
      </c>
      <c r="EW36" s="10">
        <v>0</v>
      </c>
      <c r="EX36" s="10">
        <v>0</v>
      </c>
      <c r="EY36" s="10">
        <v>17</v>
      </c>
      <c r="EZ36" s="10">
        <v>2</v>
      </c>
      <c r="FA36" s="10">
        <v>16</v>
      </c>
      <c r="FB36" s="10">
        <v>3</v>
      </c>
      <c r="FC36" s="10">
        <v>0</v>
      </c>
      <c r="FD36" s="10">
        <v>0</v>
      </c>
      <c r="FE36" s="10">
        <v>0</v>
      </c>
      <c r="FF36" s="10">
        <v>0</v>
      </c>
      <c r="FG36" s="10">
        <v>4470</v>
      </c>
      <c r="FH36" s="10">
        <v>32</v>
      </c>
      <c r="FI36" s="10">
        <v>427</v>
      </c>
      <c r="FJ36" s="10">
        <v>4011</v>
      </c>
      <c r="FK36" s="10">
        <v>1351</v>
      </c>
      <c r="FL36" s="10">
        <v>3095</v>
      </c>
      <c r="FM36" s="10">
        <v>21</v>
      </c>
      <c r="FN36" s="10">
        <v>3</v>
      </c>
      <c r="FO36" s="10">
        <v>3773</v>
      </c>
      <c r="FP36" s="10">
        <v>697</v>
      </c>
      <c r="FQ36" s="10">
        <v>2025</v>
      </c>
      <c r="FR36" s="10">
        <v>2249</v>
      </c>
      <c r="FS36" s="10">
        <v>40</v>
      </c>
      <c r="FT36" s="10">
        <v>46</v>
      </c>
      <c r="FU36" s="10">
        <v>36</v>
      </c>
      <c r="FV36" s="10">
        <v>74</v>
      </c>
      <c r="FW36" s="10">
        <v>1578</v>
      </c>
      <c r="FX36" s="10">
        <v>3</v>
      </c>
      <c r="FY36" s="10">
        <v>80</v>
      </c>
      <c r="FZ36" s="10">
        <v>1495</v>
      </c>
      <c r="GA36" s="10">
        <v>378</v>
      </c>
      <c r="GB36" s="10">
        <v>1197</v>
      </c>
      <c r="GC36" s="10">
        <v>2</v>
      </c>
      <c r="GD36" s="10">
        <v>1</v>
      </c>
      <c r="GE36" s="10">
        <v>1264</v>
      </c>
      <c r="GF36" s="10">
        <v>314</v>
      </c>
      <c r="GG36" s="10">
        <v>737</v>
      </c>
      <c r="GH36" s="10">
        <v>814</v>
      </c>
      <c r="GI36" s="10">
        <v>11</v>
      </c>
      <c r="GJ36" s="10">
        <v>4</v>
      </c>
      <c r="GK36" s="10">
        <v>6</v>
      </c>
      <c r="GL36" s="10">
        <v>6</v>
      </c>
      <c r="GM36" s="10">
        <v>3350</v>
      </c>
      <c r="GN36" s="10">
        <v>2058</v>
      </c>
      <c r="GO36" s="10">
        <v>301</v>
      </c>
      <c r="GP36" s="10">
        <v>991</v>
      </c>
      <c r="GQ36" s="10">
        <v>2175</v>
      </c>
      <c r="GR36" s="10">
        <v>1174</v>
      </c>
      <c r="GS36" s="10">
        <v>1</v>
      </c>
      <c r="GT36" s="10">
        <v>0</v>
      </c>
      <c r="GU36" s="10">
        <v>2420</v>
      </c>
      <c r="GV36" s="10">
        <v>930</v>
      </c>
      <c r="GW36" s="10">
        <v>1174</v>
      </c>
      <c r="GX36" s="10">
        <v>1958</v>
      </c>
      <c r="GY36" s="10">
        <v>35</v>
      </c>
      <c r="GZ36" s="10">
        <v>21</v>
      </c>
      <c r="HA36" s="10">
        <v>17</v>
      </c>
      <c r="HB36" s="10">
        <v>145</v>
      </c>
      <c r="HC36" s="10">
        <v>2369</v>
      </c>
      <c r="HD36" s="10">
        <v>1459</v>
      </c>
      <c r="HE36" s="10">
        <v>198</v>
      </c>
      <c r="HF36" s="10">
        <v>712</v>
      </c>
      <c r="HG36" s="10">
        <v>1542</v>
      </c>
      <c r="HH36" s="10">
        <v>826</v>
      </c>
      <c r="HI36" s="10">
        <v>1</v>
      </c>
      <c r="HJ36" s="10">
        <v>0</v>
      </c>
      <c r="HK36" s="10">
        <v>1694</v>
      </c>
      <c r="HL36" s="10">
        <v>675</v>
      </c>
      <c r="HM36" s="10">
        <v>828</v>
      </c>
      <c r="HN36" s="10">
        <v>1400</v>
      </c>
      <c r="HO36" s="10">
        <v>19</v>
      </c>
      <c r="HP36" s="10">
        <v>17</v>
      </c>
      <c r="HQ36" s="10">
        <v>11</v>
      </c>
      <c r="HR36" s="10">
        <v>94</v>
      </c>
      <c r="HS36" s="10">
        <v>936</v>
      </c>
      <c r="HT36" s="10">
        <v>572</v>
      </c>
      <c r="HU36" s="10">
        <v>99</v>
      </c>
      <c r="HV36" s="10">
        <v>265</v>
      </c>
      <c r="HW36" s="10">
        <v>606</v>
      </c>
      <c r="HX36" s="10">
        <v>330</v>
      </c>
      <c r="HY36" s="10">
        <v>0</v>
      </c>
      <c r="HZ36" s="10">
        <v>0</v>
      </c>
      <c r="IA36" s="10">
        <v>681</v>
      </c>
      <c r="IB36" s="10">
        <v>255</v>
      </c>
      <c r="IC36" s="10">
        <v>331</v>
      </c>
      <c r="ID36" s="10">
        <v>528</v>
      </c>
      <c r="IE36" s="10">
        <v>16</v>
      </c>
      <c r="IF36" s="10">
        <v>4</v>
      </c>
      <c r="IG36" s="10">
        <v>6</v>
      </c>
      <c r="IH36" s="10">
        <v>51</v>
      </c>
      <c r="II36" s="10">
        <v>3305</v>
      </c>
      <c r="IJ36" s="10">
        <v>2031</v>
      </c>
      <c r="IK36" s="10">
        <v>297</v>
      </c>
      <c r="IL36" s="10">
        <v>977</v>
      </c>
      <c r="IM36" s="10">
        <v>2148</v>
      </c>
      <c r="IN36" s="10">
        <v>1156</v>
      </c>
      <c r="IO36" s="10">
        <v>1</v>
      </c>
      <c r="IP36" s="10">
        <v>0</v>
      </c>
      <c r="IQ36" s="10">
        <v>2375</v>
      </c>
      <c r="IR36" s="10">
        <v>930</v>
      </c>
      <c r="IS36" s="10">
        <v>1159</v>
      </c>
      <c r="IT36" s="10">
        <v>1928</v>
      </c>
      <c r="IU36" s="10">
        <v>35</v>
      </c>
      <c r="IV36" s="10">
        <v>21</v>
      </c>
      <c r="IW36" s="10">
        <v>17</v>
      </c>
      <c r="IX36" s="10">
        <v>145</v>
      </c>
      <c r="IY36" s="10">
        <v>45</v>
      </c>
      <c r="IZ36" s="10">
        <v>27</v>
      </c>
      <c r="JA36" s="10">
        <v>4</v>
      </c>
      <c r="JB36" s="10">
        <v>14</v>
      </c>
      <c r="JC36" s="10">
        <v>27</v>
      </c>
      <c r="JD36" s="10">
        <v>18</v>
      </c>
      <c r="JE36" s="10">
        <v>0</v>
      </c>
      <c r="JF36" s="10">
        <v>0</v>
      </c>
      <c r="JG36" s="10">
        <v>45</v>
      </c>
      <c r="JH36" s="10">
        <v>0</v>
      </c>
      <c r="JI36" s="10">
        <v>15</v>
      </c>
      <c r="JJ36" s="10">
        <v>30</v>
      </c>
      <c r="JK36" s="10">
        <v>0</v>
      </c>
      <c r="JL36" s="10">
        <v>0</v>
      </c>
      <c r="JM36" s="10">
        <v>0</v>
      </c>
      <c r="JN36" s="10">
        <v>0</v>
      </c>
      <c r="JO36" s="10">
        <v>1093</v>
      </c>
      <c r="JP36" s="10">
        <v>769</v>
      </c>
      <c r="JQ36" s="10">
        <v>311</v>
      </c>
      <c r="JR36" s="10">
        <v>1080</v>
      </c>
      <c r="JS36" s="10">
        <v>13</v>
      </c>
      <c r="JT36" s="10">
        <v>1286</v>
      </c>
      <c r="JU36" s="10">
        <v>524</v>
      </c>
      <c r="JV36" s="10">
        <v>14</v>
      </c>
      <c r="JW36" s="10">
        <v>538</v>
      </c>
      <c r="JX36" s="10">
        <v>748</v>
      </c>
      <c r="JY36" s="10">
        <v>1212</v>
      </c>
      <c r="JZ36" s="10">
        <v>450</v>
      </c>
      <c r="KA36" s="10">
        <v>14</v>
      </c>
      <c r="KB36" s="10">
        <v>464</v>
      </c>
      <c r="KC36" s="10">
        <v>748</v>
      </c>
      <c r="KD36" s="10">
        <v>74</v>
      </c>
      <c r="KE36" s="10">
        <v>74</v>
      </c>
      <c r="KF36" s="10">
        <v>74</v>
      </c>
      <c r="KG36" s="10">
        <v>0</v>
      </c>
      <c r="KH36" s="10">
        <v>555</v>
      </c>
      <c r="KI36" s="10">
        <v>42</v>
      </c>
      <c r="KJ36" s="10">
        <v>510</v>
      </c>
      <c r="KK36" s="10">
        <v>3</v>
      </c>
      <c r="KL36" s="10">
        <v>0</v>
      </c>
      <c r="KM36" s="10">
        <v>510</v>
      </c>
      <c r="KN36" s="10">
        <v>45</v>
      </c>
      <c r="KO36" s="10">
        <v>262</v>
      </c>
      <c r="KP36" s="10">
        <v>282</v>
      </c>
      <c r="KQ36" s="10">
        <v>1</v>
      </c>
      <c r="KR36" s="10">
        <v>4</v>
      </c>
      <c r="KS36" s="10">
        <v>1</v>
      </c>
      <c r="KT36" s="10">
        <v>5</v>
      </c>
      <c r="KU36" s="10">
        <v>150</v>
      </c>
      <c r="KV36" s="10">
        <v>14</v>
      </c>
      <c r="KW36" s="10">
        <v>134</v>
      </c>
      <c r="KX36" s="10">
        <v>2</v>
      </c>
      <c r="KY36" s="10">
        <v>0</v>
      </c>
      <c r="KZ36" s="10">
        <v>135</v>
      </c>
      <c r="LA36" s="10">
        <v>15</v>
      </c>
      <c r="LB36" s="10">
        <v>58</v>
      </c>
      <c r="LC36" s="10">
        <v>86</v>
      </c>
      <c r="LD36" s="10">
        <v>0</v>
      </c>
      <c r="LE36" s="10">
        <v>2</v>
      </c>
      <c r="LF36" s="10">
        <v>0</v>
      </c>
      <c r="LG36" s="10">
        <v>4</v>
      </c>
      <c r="LH36" s="10">
        <v>318</v>
      </c>
      <c r="LI36" s="10">
        <v>19</v>
      </c>
      <c r="LJ36" s="10">
        <v>298</v>
      </c>
      <c r="LK36" s="10">
        <v>1</v>
      </c>
      <c r="LL36" s="10">
        <v>0</v>
      </c>
      <c r="LM36" s="10">
        <v>298</v>
      </c>
      <c r="LN36" s="10">
        <v>20</v>
      </c>
      <c r="LO36" s="10">
        <v>162</v>
      </c>
      <c r="LP36" s="10">
        <v>151</v>
      </c>
      <c r="LQ36" s="10">
        <v>1</v>
      </c>
      <c r="LR36" s="10">
        <v>2</v>
      </c>
      <c r="LS36" s="10">
        <v>1</v>
      </c>
      <c r="LT36" s="10">
        <v>1</v>
      </c>
      <c r="LU36" s="10">
        <v>2</v>
      </c>
      <c r="LV36" s="10">
        <v>0</v>
      </c>
      <c r="LW36" s="10">
        <v>2</v>
      </c>
      <c r="LX36" s="10">
        <v>0</v>
      </c>
      <c r="LY36" s="10">
        <v>0</v>
      </c>
      <c r="LZ36" s="10">
        <v>2</v>
      </c>
      <c r="MA36" s="10">
        <v>0</v>
      </c>
      <c r="MB36" s="10">
        <v>2</v>
      </c>
      <c r="MC36" s="10">
        <v>0</v>
      </c>
      <c r="MD36" s="10">
        <v>0</v>
      </c>
      <c r="ME36" s="10">
        <v>0</v>
      </c>
      <c r="MF36" s="10">
        <v>0</v>
      </c>
      <c r="MG36" s="10">
        <v>0</v>
      </c>
      <c r="MH36" s="10">
        <v>470</v>
      </c>
      <c r="MI36" s="10">
        <v>33</v>
      </c>
      <c r="MJ36" s="10">
        <v>434</v>
      </c>
      <c r="MK36" s="10">
        <v>3</v>
      </c>
      <c r="ML36" s="10">
        <v>0</v>
      </c>
      <c r="MM36" s="10">
        <v>435</v>
      </c>
      <c r="MN36" s="10">
        <v>35</v>
      </c>
      <c r="MO36" s="10">
        <v>222</v>
      </c>
      <c r="MP36" s="10">
        <v>237</v>
      </c>
      <c r="MQ36" s="10">
        <v>1</v>
      </c>
      <c r="MR36" s="10">
        <v>4</v>
      </c>
      <c r="MS36" s="10">
        <v>1</v>
      </c>
      <c r="MT36" s="10">
        <v>5</v>
      </c>
      <c r="MU36" s="10">
        <v>85</v>
      </c>
      <c r="MV36" s="10">
        <v>9</v>
      </c>
      <c r="MW36" s="10">
        <v>76</v>
      </c>
      <c r="MX36" s="10">
        <v>0</v>
      </c>
      <c r="MY36" s="10">
        <v>0</v>
      </c>
      <c r="MZ36" s="10">
        <v>75</v>
      </c>
      <c r="NA36" s="10">
        <v>10</v>
      </c>
      <c r="NB36" s="10">
        <v>40</v>
      </c>
      <c r="NC36" s="10">
        <v>45</v>
      </c>
      <c r="ND36" s="10">
        <v>0</v>
      </c>
      <c r="NE36" s="10">
        <v>0</v>
      </c>
      <c r="NF36" s="10">
        <v>0</v>
      </c>
      <c r="NG36" s="10">
        <v>0</v>
      </c>
      <c r="NH36" s="10">
        <v>518</v>
      </c>
      <c r="NI36" s="10">
        <v>217</v>
      </c>
      <c r="NJ36" s="10">
        <v>288</v>
      </c>
      <c r="NK36" s="10">
        <v>11</v>
      </c>
      <c r="NL36" s="10">
        <v>2</v>
      </c>
      <c r="NM36" s="10">
        <v>416</v>
      </c>
      <c r="NN36" s="10">
        <v>102</v>
      </c>
      <c r="NO36" s="10">
        <v>168</v>
      </c>
      <c r="NP36" s="10">
        <v>310</v>
      </c>
      <c r="NQ36" s="10">
        <v>11</v>
      </c>
      <c r="NR36" s="10">
        <v>4</v>
      </c>
      <c r="NS36" s="10">
        <v>5</v>
      </c>
      <c r="NT36" s="10">
        <v>20</v>
      </c>
      <c r="NU36" s="10">
        <v>302</v>
      </c>
      <c r="NV36" s="10">
        <v>140</v>
      </c>
      <c r="NW36" s="10">
        <v>152</v>
      </c>
      <c r="NX36" s="10">
        <v>9</v>
      </c>
      <c r="NY36" s="10">
        <v>1</v>
      </c>
      <c r="NZ36" s="10">
        <v>239</v>
      </c>
      <c r="OA36" s="10">
        <v>63</v>
      </c>
      <c r="OB36" s="10">
        <v>100</v>
      </c>
      <c r="OC36" s="10">
        <v>176</v>
      </c>
      <c r="OD36" s="10">
        <v>6</v>
      </c>
      <c r="OE36" s="10">
        <v>1</v>
      </c>
      <c r="OF36" s="10">
        <v>5</v>
      </c>
      <c r="OG36" s="10">
        <v>14</v>
      </c>
      <c r="OH36" s="10">
        <v>137</v>
      </c>
      <c r="OI36" s="10">
        <v>56</v>
      </c>
      <c r="OJ36" s="10">
        <v>78</v>
      </c>
      <c r="OK36" s="10">
        <v>2</v>
      </c>
      <c r="OL36" s="10">
        <v>1</v>
      </c>
      <c r="OM36" s="10">
        <v>115</v>
      </c>
      <c r="ON36" s="10">
        <v>22</v>
      </c>
      <c r="OO36" s="10">
        <v>45</v>
      </c>
      <c r="OP36" s="10">
        <v>79</v>
      </c>
      <c r="OQ36" s="10">
        <v>5</v>
      </c>
      <c r="OR36" s="10">
        <v>3</v>
      </c>
      <c r="OS36" s="10">
        <v>0</v>
      </c>
      <c r="OT36" s="10">
        <v>5</v>
      </c>
      <c r="OU36" s="10">
        <v>0</v>
      </c>
      <c r="OV36" s="10">
        <v>0</v>
      </c>
      <c r="OW36" s="10">
        <v>0</v>
      </c>
      <c r="OX36" s="10">
        <v>0</v>
      </c>
      <c r="OY36" s="10">
        <v>0</v>
      </c>
      <c r="OZ36" s="10">
        <v>0</v>
      </c>
      <c r="PA36" s="10">
        <v>0</v>
      </c>
      <c r="PB36" s="10">
        <v>0</v>
      </c>
      <c r="PC36" s="10">
        <v>0</v>
      </c>
      <c r="PD36" s="10">
        <v>0</v>
      </c>
      <c r="PE36" s="10">
        <v>0</v>
      </c>
      <c r="PF36" s="10">
        <v>0</v>
      </c>
      <c r="PG36" s="10">
        <v>0</v>
      </c>
      <c r="PH36" s="10">
        <v>439</v>
      </c>
      <c r="PI36" s="10">
        <v>196</v>
      </c>
      <c r="PJ36" s="10">
        <v>230</v>
      </c>
      <c r="PK36" s="10">
        <v>11</v>
      </c>
      <c r="PL36" s="10">
        <v>2</v>
      </c>
      <c r="PM36" s="10">
        <v>354</v>
      </c>
      <c r="PN36" s="10">
        <v>85</v>
      </c>
      <c r="PO36" s="10">
        <v>145</v>
      </c>
      <c r="PP36" s="10">
        <v>255</v>
      </c>
      <c r="PQ36" s="10">
        <v>11</v>
      </c>
      <c r="PR36" s="10">
        <v>4</v>
      </c>
      <c r="PS36" s="10">
        <v>5</v>
      </c>
      <c r="PT36" s="10">
        <v>19</v>
      </c>
      <c r="PU36" s="10">
        <v>79</v>
      </c>
      <c r="PV36" s="10">
        <v>21</v>
      </c>
      <c r="PW36" s="10">
        <v>58</v>
      </c>
      <c r="PX36" s="10">
        <v>0</v>
      </c>
      <c r="PY36" s="10">
        <v>0</v>
      </c>
      <c r="PZ36" s="10">
        <v>62</v>
      </c>
      <c r="QA36" s="10">
        <v>17</v>
      </c>
      <c r="QB36" s="10">
        <v>23</v>
      </c>
      <c r="QC36" s="10">
        <v>55</v>
      </c>
      <c r="QD36" s="10">
        <v>0</v>
      </c>
      <c r="QE36" s="10">
        <v>0</v>
      </c>
      <c r="QF36" s="10">
        <v>0</v>
      </c>
      <c r="QG36" s="10">
        <v>1</v>
      </c>
      <c r="QH36" s="10">
        <v>35</v>
      </c>
      <c r="QI36" s="10">
        <v>21</v>
      </c>
      <c r="QJ36" s="10">
        <v>11</v>
      </c>
      <c r="QK36" s="10">
        <v>0</v>
      </c>
      <c r="QL36" s="10">
        <v>32</v>
      </c>
      <c r="QM36" s="10">
        <v>3</v>
      </c>
      <c r="QN36" s="10">
        <v>483</v>
      </c>
      <c r="QO36" s="10">
        <v>281</v>
      </c>
      <c r="QP36" s="10">
        <v>126</v>
      </c>
      <c r="QQ36" s="10">
        <v>0</v>
      </c>
      <c r="QR36" s="10">
        <v>407</v>
      </c>
      <c r="QS36" s="10">
        <v>76</v>
      </c>
      <c r="QT36" s="10">
        <v>240</v>
      </c>
      <c r="QU36" s="10">
        <v>221</v>
      </c>
      <c r="QV36" s="10">
        <v>19</v>
      </c>
      <c r="QW36" s="10">
        <v>0</v>
      </c>
      <c r="QX36" s="10">
        <v>0</v>
      </c>
      <c r="QY36" s="10">
        <v>197</v>
      </c>
      <c r="QZ36" s="10">
        <v>43</v>
      </c>
      <c r="RA36" s="10">
        <v>46</v>
      </c>
      <c r="RB36" s="10">
        <v>185</v>
      </c>
      <c r="RC36" s="10">
        <v>0</v>
      </c>
      <c r="RD36" s="10">
        <v>0</v>
      </c>
      <c r="RE36" s="10">
        <v>3</v>
      </c>
      <c r="RF36" s="10">
        <v>6</v>
      </c>
      <c r="RG36" s="10">
        <v>157</v>
      </c>
      <c r="RH36" s="10">
        <v>146</v>
      </c>
      <c r="RI36" s="10">
        <v>11</v>
      </c>
      <c r="RJ36" s="10">
        <v>0</v>
      </c>
      <c r="RK36" s="10">
        <v>0</v>
      </c>
      <c r="RL36" s="10">
        <v>123</v>
      </c>
      <c r="RM36" s="10">
        <v>34</v>
      </c>
      <c r="RN36" s="10">
        <v>34</v>
      </c>
      <c r="RO36" s="10">
        <v>116</v>
      </c>
      <c r="RP36" s="10">
        <v>0</v>
      </c>
      <c r="RQ36" s="10">
        <v>0</v>
      </c>
      <c r="RR36" s="10">
        <v>3</v>
      </c>
      <c r="RS36" s="10">
        <v>4</v>
      </c>
      <c r="RT36" s="10">
        <v>81</v>
      </c>
      <c r="RU36" s="10">
        <v>73</v>
      </c>
      <c r="RV36" s="10">
        <v>8</v>
      </c>
      <c r="RW36" s="10">
        <v>0</v>
      </c>
      <c r="RX36" s="10">
        <v>0</v>
      </c>
      <c r="RY36" s="10">
        <v>72</v>
      </c>
      <c r="RZ36" s="10">
        <v>9</v>
      </c>
      <c r="SA36" s="10">
        <v>12</v>
      </c>
      <c r="SB36" s="10">
        <v>67</v>
      </c>
      <c r="SC36" s="10">
        <v>0</v>
      </c>
      <c r="SD36" s="10">
        <v>0</v>
      </c>
      <c r="SE36" s="10">
        <v>0</v>
      </c>
      <c r="SF36" s="10">
        <v>2</v>
      </c>
      <c r="SG36" s="10">
        <v>238</v>
      </c>
      <c r="SH36" s="10">
        <v>219</v>
      </c>
      <c r="SI36" s="10">
        <v>19</v>
      </c>
      <c r="SJ36" s="10">
        <v>0</v>
      </c>
      <c r="SK36" s="10">
        <v>0</v>
      </c>
      <c r="SL36" s="10">
        <v>195</v>
      </c>
      <c r="SM36" s="10">
        <v>43</v>
      </c>
      <c r="SN36" s="10">
        <v>46</v>
      </c>
      <c r="SO36" s="10">
        <v>183</v>
      </c>
      <c r="SP36" s="10">
        <v>0</v>
      </c>
      <c r="SQ36" s="10">
        <v>0</v>
      </c>
      <c r="SR36" s="10">
        <v>3</v>
      </c>
      <c r="SS36" s="10">
        <v>6</v>
      </c>
      <c r="ST36" s="10">
        <v>2</v>
      </c>
      <c r="SU36" s="10">
        <v>2</v>
      </c>
      <c r="SV36" s="10">
        <v>0</v>
      </c>
      <c r="SW36" s="10">
        <v>0</v>
      </c>
      <c r="SX36" s="10">
        <v>0</v>
      </c>
      <c r="SY36" s="10">
        <v>2</v>
      </c>
      <c r="SZ36" s="10">
        <v>0</v>
      </c>
      <c r="TA36" s="10">
        <v>0</v>
      </c>
      <c r="TB36" s="10">
        <v>2</v>
      </c>
      <c r="TC36" s="10">
        <v>0</v>
      </c>
      <c r="TD36" s="10">
        <v>0</v>
      </c>
      <c r="TE36" s="10">
        <v>0</v>
      </c>
      <c r="TF36" s="10">
        <v>0</v>
      </c>
      <c r="TG36" s="10">
        <v>0</v>
      </c>
      <c r="TH36" s="10">
        <v>0</v>
      </c>
      <c r="TI36" s="10">
        <v>0</v>
      </c>
      <c r="TJ36" s="10">
        <v>0</v>
      </c>
      <c r="TK36" s="10">
        <v>0</v>
      </c>
      <c r="TL36" s="10">
        <v>240</v>
      </c>
      <c r="TM36" s="10">
        <v>157</v>
      </c>
      <c r="TN36" s="10">
        <v>81</v>
      </c>
      <c r="TO36" s="10">
        <v>238</v>
      </c>
      <c r="TP36" s="10">
        <v>2</v>
      </c>
      <c r="TQ36" s="10">
        <v>328</v>
      </c>
      <c r="TR36" s="10">
        <v>219</v>
      </c>
      <c r="TS36" s="10">
        <v>106</v>
      </c>
      <c r="TT36" s="10">
        <v>325</v>
      </c>
      <c r="TU36" s="10">
        <v>3</v>
      </c>
    </row>
    <row r="37" spans="1:541" x14ac:dyDescent="0.25">
      <c r="A37" s="4" t="s">
        <v>53</v>
      </c>
      <c r="B37" s="10">
        <v>2</v>
      </c>
      <c r="C37" s="10">
        <v>2551</v>
      </c>
      <c r="D37" s="10">
        <v>437</v>
      </c>
      <c r="E37" s="10">
        <v>146</v>
      </c>
      <c r="F37" s="10">
        <v>1968</v>
      </c>
      <c r="G37" s="10">
        <v>895</v>
      </c>
      <c r="H37" s="10">
        <v>1618</v>
      </c>
      <c r="I37" s="10">
        <v>19</v>
      </c>
      <c r="J37" s="10">
        <v>19</v>
      </c>
      <c r="K37" s="10">
        <v>1464</v>
      </c>
      <c r="L37" s="10">
        <v>1087</v>
      </c>
      <c r="M37" s="10">
        <v>1495</v>
      </c>
      <c r="N37" s="10">
        <v>200</v>
      </c>
      <c r="O37" s="10">
        <v>14</v>
      </c>
      <c r="P37" s="10">
        <v>690</v>
      </c>
      <c r="Q37" s="10">
        <v>13</v>
      </c>
      <c r="R37" s="10">
        <v>139</v>
      </c>
      <c r="S37" s="10">
        <v>1368</v>
      </c>
      <c r="T37" s="10">
        <v>279</v>
      </c>
      <c r="U37" s="10">
        <v>58</v>
      </c>
      <c r="V37" s="10">
        <v>1031</v>
      </c>
      <c r="W37" s="10">
        <v>510</v>
      </c>
      <c r="X37" s="10">
        <v>855</v>
      </c>
      <c r="Y37" s="10">
        <v>3</v>
      </c>
      <c r="Z37" s="10">
        <v>0</v>
      </c>
      <c r="AA37" s="10">
        <v>836</v>
      </c>
      <c r="AB37" s="10">
        <v>532</v>
      </c>
      <c r="AC37" s="10">
        <v>739</v>
      </c>
      <c r="AD37" s="10">
        <v>114</v>
      </c>
      <c r="AE37" s="10">
        <v>5</v>
      </c>
      <c r="AF37" s="10">
        <v>415</v>
      </c>
      <c r="AG37" s="10">
        <v>10</v>
      </c>
      <c r="AH37" s="10">
        <v>85</v>
      </c>
      <c r="AI37" s="10">
        <v>387</v>
      </c>
      <c r="AJ37" s="10">
        <v>122</v>
      </c>
      <c r="AK37" s="10">
        <v>40</v>
      </c>
      <c r="AL37" s="10">
        <v>225</v>
      </c>
      <c r="AM37" s="10">
        <v>173</v>
      </c>
      <c r="AN37" s="10">
        <v>214</v>
      </c>
      <c r="AO37" s="10">
        <v>0</v>
      </c>
      <c r="AP37" s="10">
        <v>0</v>
      </c>
      <c r="AQ37" s="10">
        <v>181</v>
      </c>
      <c r="AR37" s="10">
        <v>206</v>
      </c>
      <c r="AS37" s="10">
        <v>270</v>
      </c>
      <c r="AT37" s="10">
        <v>47</v>
      </c>
      <c r="AU37" s="10">
        <v>5</v>
      </c>
      <c r="AV37" s="10">
        <v>37</v>
      </c>
      <c r="AW37" s="10">
        <v>0</v>
      </c>
      <c r="AX37" s="10">
        <v>28</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1755</v>
      </c>
      <c r="BP37" s="10">
        <v>401</v>
      </c>
      <c r="BQ37" s="10">
        <v>98</v>
      </c>
      <c r="BR37" s="10">
        <v>1256</v>
      </c>
      <c r="BS37" s="10">
        <v>683</v>
      </c>
      <c r="BT37" s="10">
        <v>1069</v>
      </c>
      <c r="BU37" s="10">
        <v>3</v>
      </c>
      <c r="BV37" s="10">
        <v>0</v>
      </c>
      <c r="BW37" s="10">
        <v>1017</v>
      </c>
      <c r="BX37" s="10">
        <v>738</v>
      </c>
      <c r="BY37" s="10">
        <v>1009</v>
      </c>
      <c r="BZ37" s="10">
        <v>161</v>
      </c>
      <c r="CA37" s="10">
        <v>10</v>
      </c>
      <c r="CB37" s="10">
        <v>452</v>
      </c>
      <c r="CC37" s="10">
        <v>10</v>
      </c>
      <c r="CD37" s="10">
        <v>113</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1949</v>
      </c>
      <c r="CV37" s="10">
        <v>73</v>
      </c>
      <c r="CW37" s="10">
        <v>120</v>
      </c>
      <c r="CX37" s="10">
        <v>1756</v>
      </c>
      <c r="CY37" s="10">
        <v>519</v>
      </c>
      <c r="CZ37" s="10">
        <v>1392</v>
      </c>
      <c r="DA37" s="10">
        <v>19</v>
      </c>
      <c r="DB37" s="10">
        <v>19</v>
      </c>
      <c r="DC37" s="10">
        <v>1249</v>
      </c>
      <c r="DD37" s="10">
        <v>700</v>
      </c>
      <c r="DE37" s="10">
        <v>1130</v>
      </c>
      <c r="DF37" s="10">
        <v>139</v>
      </c>
      <c r="DG37" s="10">
        <v>10</v>
      </c>
      <c r="DH37" s="10">
        <v>561</v>
      </c>
      <c r="DI37" s="10">
        <v>11</v>
      </c>
      <c r="DJ37" s="10">
        <v>98</v>
      </c>
      <c r="DK37" s="10">
        <v>1021</v>
      </c>
      <c r="DL37" s="10">
        <v>61</v>
      </c>
      <c r="DM37" s="10">
        <v>46</v>
      </c>
      <c r="DN37" s="10">
        <v>914</v>
      </c>
      <c r="DO37" s="10">
        <v>288</v>
      </c>
      <c r="DP37" s="10">
        <v>730</v>
      </c>
      <c r="DQ37" s="10">
        <v>3</v>
      </c>
      <c r="DR37" s="10">
        <v>0</v>
      </c>
      <c r="DS37" s="10">
        <v>703</v>
      </c>
      <c r="DT37" s="10">
        <v>318</v>
      </c>
      <c r="DU37" s="10">
        <v>547</v>
      </c>
      <c r="DV37" s="10">
        <v>76</v>
      </c>
      <c r="DW37" s="10">
        <v>3</v>
      </c>
      <c r="DX37" s="10">
        <v>323</v>
      </c>
      <c r="DY37" s="10">
        <v>8</v>
      </c>
      <c r="DZ37" s="10">
        <v>64</v>
      </c>
      <c r="EA37" s="10">
        <v>210</v>
      </c>
      <c r="EB37" s="10">
        <v>11</v>
      </c>
      <c r="EC37" s="10">
        <v>32</v>
      </c>
      <c r="ED37" s="10">
        <v>167</v>
      </c>
      <c r="EE37" s="10">
        <v>59</v>
      </c>
      <c r="EF37" s="10">
        <v>151</v>
      </c>
      <c r="EG37" s="10">
        <v>0</v>
      </c>
      <c r="EH37" s="10">
        <v>0</v>
      </c>
      <c r="EI37" s="10">
        <v>129</v>
      </c>
      <c r="EJ37" s="10">
        <v>81</v>
      </c>
      <c r="EK37" s="10">
        <v>150</v>
      </c>
      <c r="EL37" s="10">
        <v>29</v>
      </c>
      <c r="EM37" s="10">
        <v>3</v>
      </c>
      <c r="EN37" s="10">
        <v>20</v>
      </c>
      <c r="EO37" s="10">
        <v>0</v>
      </c>
      <c r="EP37" s="10">
        <v>8</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1231</v>
      </c>
      <c r="FH37" s="10">
        <v>72</v>
      </c>
      <c r="FI37" s="10">
        <v>78</v>
      </c>
      <c r="FJ37" s="10">
        <v>1081</v>
      </c>
      <c r="FK37" s="10">
        <v>347</v>
      </c>
      <c r="FL37" s="10">
        <v>881</v>
      </c>
      <c r="FM37" s="10">
        <v>3</v>
      </c>
      <c r="FN37" s="10">
        <v>0</v>
      </c>
      <c r="FO37" s="10">
        <v>832</v>
      </c>
      <c r="FP37" s="10">
        <v>399</v>
      </c>
      <c r="FQ37" s="10">
        <v>697</v>
      </c>
      <c r="FR37" s="10">
        <v>105</v>
      </c>
      <c r="FS37" s="10">
        <v>6</v>
      </c>
      <c r="FT37" s="10">
        <v>343</v>
      </c>
      <c r="FU37" s="10">
        <v>8</v>
      </c>
      <c r="FV37" s="10">
        <v>72</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602</v>
      </c>
      <c r="GN37" s="10">
        <v>364</v>
      </c>
      <c r="GO37" s="10">
        <v>26</v>
      </c>
      <c r="GP37" s="10">
        <v>212</v>
      </c>
      <c r="GQ37" s="10">
        <v>376</v>
      </c>
      <c r="GR37" s="10">
        <v>226</v>
      </c>
      <c r="GS37" s="10">
        <v>0</v>
      </c>
      <c r="GT37" s="10">
        <v>0</v>
      </c>
      <c r="GU37" s="10">
        <v>215</v>
      </c>
      <c r="GV37" s="10">
        <v>387</v>
      </c>
      <c r="GW37" s="10">
        <v>365</v>
      </c>
      <c r="GX37" s="10">
        <v>61</v>
      </c>
      <c r="GY37" s="10">
        <v>4</v>
      </c>
      <c r="GZ37" s="10">
        <v>129</v>
      </c>
      <c r="HA37" s="10">
        <v>2</v>
      </c>
      <c r="HB37" s="10">
        <v>41</v>
      </c>
      <c r="HC37" s="10">
        <v>347</v>
      </c>
      <c r="HD37" s="10">
        <v>218</v>
      </c>
      <c r="HE37" s="10">
        <v>12</v>
      </c>
      <c r="HF37" s="10">
        <v>117</v>
      </c>
      <c r="HG37" s="10">
        <v>222</v>
      </c>
      <c r="HH37" s="10">
        <v>125</v>
      </c>
      <c r="HI37" s="10">
        <v>0</v>
      </c>
      <c r="HJ37" s="10">
        <v>0</v>
      </c>
      <c r="HK37" s="10">
        <v>133</v>
      </c>
      <c r="HL37" s="10">
        <v>214</v>
      </c>
      <c r="HM37" s="10">
        <v>192</v>
      </c>
      <c r="HN37" s="10">
        <v>38</v>
      </c>
      <c r="HO37" s="10">
        <v>2</v>
      </c>
      <c r="HP37" s="10">
        <v>92</v>
      </c>
      <c r="HQ37" s="10">
        <v>2</v>
      </c>
      <c r="HR37" s="10">
        <v>21</v>
      </c>
      <c r="HS37" s="10">
        <v>177</v>
      </c>
      <c r="HT37" s="10">
        <v>111</v>
      </c>
      <c r="HU37" s="10">
        <v>8</v>
      </c>
      <c r="HV37" s="10">
        <v>58</v>
      </c>
      <c r="HW37" s="10">
        <v>114</v>
      </c>
      <c r="HX37" s="10">
        <v>63</v>
      </c>
      <c r="HY37" s="10">
        <v>0</v>
      </c>
      <c r="HZ37" s="10">
        <v>0</v>
      </c>
      <c r="IA37" s="10">
        <v>52</v>
      </c>
      <c r="IB37" s="10">
        <v>125</v>
      </c>
      <c r="IC37" s="10">
        <v>120</v>
      </c>
      <c r="ID37" s="10">
        <v>18</v>
      </c>
      <c r="IE37" s="10">
        <v>2</v>
      </c>
      <c r="IF37" s="10">
        <v>17</v>
      </c>
      <c r="IG37" s="10">
        <v>0</v>
      </c>
      <c r="IH37" s="10">
        <v>20</v>
      </c>
      <c r="II37" s="10">
        <v>524</v>
      </c>
      <c r="IJ37" s="10">
        <v>329</v>
      </c>
      <c r="IK37" s="10">
        <v>20</v>
      </c>
      <c r="IL37" s="10">
        <v>175</v>
      </c>
      <c r="IM37" s="10">
        <v>336</v>
      </c>
      <c r="IN37" s="10">
        <v>188</v>
      </c>
      <c r="IO37" s="10">
        <v>0</v>
      </c>
      <c r="IP37" s="10">
        <v>0</v>
      </c>
      <c r="IQ37" s="10">
        <v>185</v>
      </c>
      <c r="IR37" s="10">
        <v>339</v>
      </c>
      <c r="IS37" s="10">
        <v>312</v>
      </c>
      <c r="IT37" s="10">
        <v>56</v>
      </c>
      <c r="IU37" s="10">
        <v>4</v>
      </c>
      <c r="IV37" s="10">
        <v>109</v>
      </c>
      <c r="IW37" s="10">
        <v>2</v>
      </c>
      <c r="IX37" s="10">
        <v>41</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201</v>
      </c>
      <c r="JP37" s="10">
        <v>120</v>
      </c>
      <c r="JQ37" s="10">
        <v>54</v>
      </c>
      <c r="JR37" s="10">
        <v>174</v>
      </c>
      <c r="JS37" s="10">
        <v>27</v>
      </c>
      <c r="JT37" s="10">
        <v>891</v>
      </c>
      <c r="JU37" s="10">
        <v>540</v>
      </c>
      <c r="JV37" s="10">
        <v>0</v>
      </c>
      <c r="JW37" s="10">
        <v>540</v>
      </c>
      <c r="JX37" s="10">
        <v>351</v>
      </c>
      <c r="JY37" s="10">
        <v>814</v>
      </c>
      <c r="JZ37" s="10">
        <v>487</v>
      </c>
      <c r="KA37" s="10">
        <v>0</v>
      </c>
      <c r="KB37" s="10">
        <v>487</v>
      </c>
      <c r="KC37" s="10">
        <v>327</v>
      </c>
      <c r="KD37" s="10">
        <v>77</v>
      </c>
      <c r="KE37" s="10">
        <v>53</v>
      </c>
      <c r="KF37" s="10">
        <v>53</v>
      </c>
      <c r="KG37" s="10">
        <v>24</v>
      </c>
      <c r="KH37" s="10">
        <v>290</v>
      </c>
      <c r="KI37" s="10">
        <v>30</v>
      </c>
      <c r="KJ37" s="10">
        <v>260</v>
      </c>
      <c r="KK37" s="10">
        <v>0</v>
      </c>
      <c r="KL37" s="10">
        <v>0</v>
      </c>
      <c r="KM37" s="10">
        <v>205</v>
      </c>
      <c r="KN37" s="10">
        <v>85</v>
      </c>
      <c r="KO37" s="10">
        <v>179</v>
      </c>
      <c r="KP37" s="10">
        <v>36</v>
      </c>
      <c r="KQ37" s="10">
        <v>3</v>
      </c>
      <c r="KR37" s="10">
        <v>59</v>
      </c>
      <c r="KS37" s="10">
        <v>1</v>
      </c>
      <c r="KT37" s="10">
        <v>12</v>
      </c>
      <c r="KU37" s="10">
        <v>112</v>
      </c>
      <c r="KV37" s="10">
        <v>11</v>
      </c>
      <c r="KW37" s="10">
        <v>101</v>
      </c>
      <c r="KX37" s="10">
        <v>0</v>
      </c>
      <c r="KY37" s="10">
        <v>0</v>
      </c>
      <c r="KZ37" s="10">
        <v>78</v>
      </c>
      <c r="LA37" s="10">
        <v>34</v>
      </c>
      <c r="LB37" s="10">
        <v>66</v>
      </c>
      <c r="LC37" s="10">
        <v>19</v>
      </c>
      <c r="LD37" s="10">
        <v>0</v>
      </c>
      <c r="LE37" s="10">
        <v>18</v>
      </c>
      <c r="LF37" s="10">
        <v>1</v>
      </c>
      <c r="LG37" s="10">
        <v>8</v>
      </c>
      <c r="LH37" s="10">
        <v>65</v>
      </c>
      <c r="LI37" s="10">
        <v>5</v>
      </c>
      <c r="LJ37" s="10">
        <v>60</v>
      </c>
      <c r="LK37" s="10">
        <v>0</v>
      </c>
      <c r="LL37" s="10">
        <v>0</v>
      </c>
      <c r="LM37" s="10">
        <v>50</v>
      </c>
      <c r="LN37" s="10">
        <v>15</v>
      </c>
      <c r="LO37" s="10">
        <v>45</v>
      </c>
      <c r="LP37" s="10">
        <v>10</v>
      </c>
      <c r="LQ37" s="10">
        <v>2</v>
      </c>
      <c r="LR37" s="10">
        <v>8</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177</v>
      </c>
      <c r="MI37" s="10">
        <v>16</v>
      </c>
      <c r="MJ37" s="10">
        <v>161</v>
      </c>
      <c r="MK37" s="10">
        <v>0</v>
      </c>
      <c r="ML37" s="10">
        <v>0</v>
      </c>
      <c r="MM37" s="10">
        <v>128</v>
      </c>
      <c r="MN37" s="10">
        <v>49</v>
      </c>
      <c r="MO37" s="10">
        <v>111</v>
      </c>
      <c r="MP37" s="10">
        <v>29</v>
      </c>
      <c r="MQ37" s="10">
        <v>2</v>
      </c>
      <c r="MR37" s="10">
        <v>26</v>
      </c>
      <c r="MS37" s="10">
        <v>1</v>
      </c>
      <c r="MT37" s="10">
        <v>8</v>
      </c>
      <c r="MU37" s="10">
        <v>113</v>
      </c>
      <c r="MV37" s="10">
        <v>14</v>
      </c>
      <c r="MW37" s="10">
        <v>99</v>
      </c>
      <c r="MX37" s="10">
        <v>0</v>
      </c>
      <c r="MY37" s="10">
        <v>0</v>
      </c>
      <c r="MZ37" s="10">
        <v>77</v>
      </c>
      <c r="NA37" s="10">
        <v>36</v>
      </c>
      <c r="NB37" s="10">
        <v>68</v>
      </c>
      <c r="NC37" s="10">
        <v>7</v>
      </c>
      <c r="ND37" s="10">
        <v>1</v>
      </c>
      <c r="NE37" s="10">
        <v>33</v>
      </c>
      <c r="NF37" s="10">
        <v>0</v>
      </c>
      <c r="NG37" s="10">
        <v>4</v>
      </c>
      <c r="NH37" s="10">
        <v>182</v>
      </c>
      <c r="NI37" s="10">
        <v>74</v>
      </c>
      <c r="NJ37" s="10">
        <v>103</v>
      </c>
      <c r="NK37" s="10">
        <v>5</v>
      </c>
      <c r="NL37" s="10">
        <v>0</v>
      </c>
      <c r="NM37" s="10">
        <v>77</v>
      </c>
      <c r="NN37" s="10">
        <v>105</v>
      </c>
      <c r="NO37" s="10">
        <v>121</v>
      </c>
      <c r="NP37" s="10">
        <v>16</v>
      </c>
      <c r="NQ37" s="10">
        <v>1</v>
      </c>
      <c r="NR37" s="10">
        <v>33</v>
      </c>
      <c r="NS37" s="10">
        <v>0</v>
      </c>
      <c r="NT37" s="10">
        <v>11</v>
      </c>
      <c r="NU37" s="10">
        <v>96</v>
      </c>
      <c r="NV37" s="10">
        <v>34</v>
      </c>
      <c r="NW37" s="10">
        <v>60</v>
      </c>
      <c r="NX37" s="10">
        <v>2</v>
      </c>
      <c r="NY37" s="10">
        <v>0</v>
      </c>
      <c r="NZ37" s="10">
        <v>39</v>
      </c>
      <c r="OA37" s="10">
        <v>57</v>
      </c>
      <c r="OB37" s="10">
        <v>71</v>
      </c>
      <c r="OC37" s="10">
        <v>5</v>
      </c>
      <c r="OD37" s="10">
        <v>0</v>
      </c>
      <c r="OE37" s="10">
        <v>15</v>
      </c>
      <c r="OF37" s="10">
        <v>0</v>
      </c>
      <c r="OG37" s="10">
        <v>5</v>
      </c>
      <c r="OH37" s="10">
        <v>43</v>
      </c>
      <c r="OI37" s="10">
        <v>22</v>
      </c>
      <c r="OJ37" s="10">
        <v>21</v>
      </c>
      <c r="OK37" s="10">
        <v>0</v>
      </c>
      <c r="OL37" s="10">
        <v>0</v>
      </c>
      <c r="OM37" s="10">
        <v>15</v>
      </c>
      <c r="ON37" s="10">
        <v>28</v>
      </c>
      <c r="OO37" s="10">
        <v>30</v>
      </c>
      <c r="OP37" s="10">
        <v>5</v>
      </c>
      <c r="OQ37" s="10">
        <v>1</v>
      </c>
      <c r="OR37" s="10">
        <v>3</v>
      </c>
      <c r="OS37" s="10">
        <v>0</v>
      </c>
      <c r="OT37" s="10">
        <v>4</v>
      </c>
      <c r="OU37" s="10">
        <v>0</v>
      </c>
      <c r="OV37" s="10">
        <v>0</v>
      </c>
      <c r="OW37" s="10">
        <v>0</v>
      </c>
      <c r="OX37" s="10">
        <v>0</v>
      </c>
      <c r="OY37" s="10">
        <v>0</v>
      </c>
      <c r="OZ37" s="10">
        <v>0</v>
      </c>
      <c r="PA37" s="10">
        <v>0</v>
      </c>
      <c r="PB37" s="10">
        <v>0</v>
      </c>
      <c r="PC37" s="10">
        <v>0</v>
      </c>
      <c r="PD37" s="10">
        <v>0</v>
      </c>
      <c r="PE37" s="10">
        <v>0</v>
      </c>
      <c r="PF37" s="10">
        <v>0</v>
      </c>
      <c r="PG37" s="10">
        <v>0</v>
      </c>
      <c r="PH37" s="10">
        <v>139</v>
      </c>
      <c r="PI37" s="10">
        <v>56</v>
      </c>
      <c r="PJ37" s="10">
        <v>81</v>
      </c>
      <c r="PK37" s="10">
        <v>2</v>
      </c>
      <c r="PL37" s="10">
        <v>0</v>
      </c>
      <c r="PM37" s="10">
        <v>54</v>
      </c>
      <c r="PN37" s="10">
        <v>85</v>
      </c>
      <c r="PO37" s="10">
        <v>101</v>
      </c>
      <c r="PP37" s="10">
        <v>10</v>
      </c>
      <c r="PQ37" s="10">
        <v>1</v>
      </c>
      <c r="PR37" s="10">
        <v>18</v>
      </c>
      <c r="PS37" s="10">
        <v>0</v>
      </c>
      <c r="PT37" s="10">
        <v>9</v>
      </c>
      <c r="PU37" s="10">
        <v>43</v>
      </c>
      <c r="PV37" s="10">
        <v>18</v>
      </c>
      <c r="PW37" s="10">
        <v>22</v>
      </c>
      <c r="PX37" s="10">
        <v>3</v>
      </c>
      <c r="PY37" s="10">
        <v>0</v>
      </c>
      <c r="PZ37" s="10">
        <v>23</v>
      </c>
      <c r="QA37" s="10">
        <v>20</v>
      </c>
      <c r="QB37" s="10">
        <v>20</v>
      </c>
      <c r="QC37" s="10">
        <v>6</v>
      </c>
      <c r="QD37" s="10">
        <v>0</v>
      </c>
      <c r="QE37" s="10">
        <v>15</v>
      </c>
      <c r="QF37" s="10">
        <v>0</v>
      </c>
      <c r="QG37" s="10">
        <v>2</v>
      </c>
      <c r="QH37" s="10">
        <v>73</v>
      </c>
      <c r="QI37" s="10">
        <v>61</v>
      </c>
      <c r="QJ37" s="10">
        <v>11</v>
      </c>
      <c r="QK37" s="10">
        <v>0</v>
      </c>
      <c r="QL37" s="10">
        <v>72</v>
      </c>
      <c r="QM37" s="10">
        <v>1</v>
      </c>
      <c r="QN37" s="10">
        <v>109</v>
      </c>
      <c r="QO37" s="10">
        <v>35</v>
      </c>
      <c r="QP37" s="10">
        <v>32</v>
      </c>
      <c r="QQ37" s="10">
        <v>0</v>
      </c>
      <c r="QR37" s="10">
        <v>67</v>
      </c>
      <c r="QS37" s="10">
        <v>42</v>
      </c>
      <c r="QT37" s="10">
        <v>13</v>
      </c>
      <c r="QU37" s="10">
        <v>13</v>
      </c>
      <c r="QV37" s="10">
        <v>0</v>
      </c>
      <c r="QW37" s="10">
        <v>0</v>
      </c>
      <c r="QX37" s="10">
        <v>0</v>
      </c>
      <c r="QY37" s="10">
        <v>4</v>
      </c>
      <c r="QZ37" s="10">
        <v>9</v>
      </c>
      <c r="RA37" s="10">
        <v>9</v>
      </c>
      <c r="RB37" s="10">
        <v>1</v>
      </c>
      <c r="RC37" s="10">
        <v>0</v>
      </c>
      <c r="RD37" s="10">
        <v>3</v>
      </c>
      <c r="RE37" s="10">
        <v>0</v>
      </c>
      <c r="RF37" s="10">
        <v>0</v>
      </c>
      <c r="RG37" s="10">
        <v>6</v>
      </c>
      <c r="RH37" s="10">
        <v>6</v>
      </c>
      <c r="RI37" s="10">
        <v>0</v>
      </c>
      <c r="RJ37" s="10">
        <v>0</v>
      </c>
      <c r="RK37" s="10">
        <v>0</v>
      </c>
      <c r="RL37" s="10">
        <v>2</v>
      </c>
      <c r="RM37" s="10">
        <v>4</v>
      </c>
      <c r="RN37" s="10">
        <v>4</v>
      </c>
      <c r="RO37" s="10">
        <v>1</v>
      </c>
      <c r="RP37" s="10">
        <v>0</v>
      </c>
      <c r="RQ37" s="10">
        <v>1</v>
      </c>
      <c r="RR37" s="10">
        <v>0</v>
      </c>
      <c r="RS37" s="10">
        <v>0</v>
      </c>
      <c r="RT37" s="10">
        <v>7</v>
      </c>
      <c r="RU37" s="10">
        <v>7</v>
      </c>
      <c r="RV37" s="10">
        <v>0</v>
      </c>
      <c r="RW37" s="10">
        <v>0</v>
      </c>
      <c r="RX37" s="10">
        <v>0</v>
      </c>
      <c r="RY37" s="10">
        <v>2</v>
      </c>
      <c r="RZ37" s="10">
        <v>5</v>
      </c>
      <c r="SA37" s="10">
        <v>5</v>
      </c>
      <c r="SB37" s="10">
        <v>0</v>
      </c>
      <c r="SC37" s="10">
        <v>0</v>
      </c>
      <c r="SD37" s="10">
        <v>2</v>
      </c>
      <c r="SE37" s="10">
        <v>0</v>
      </c>
      <c r="SF37" s="10">
        <v>0</v>
      </c>
      <c r="SG37" s="10">
        <v>13</v>
      </c>
      <c r="SH37" s="10">
        <v>13</v>
      </c>
      <c r="SI37" s="10">
        <v>0</v>
      </c>
      <c r="SJ37" s="10">
        <v>0</v>
      </c>
      <c r="SK37" s="10">
        <v>0</v>
      </c>
      <c r="SL37" s="10">
        <v>4</v>
      </c>
      <c r="SM37" s="10">
        <v>9</v>
      </c>
      <c r="SN37" s="10">
        <v>9</v>
      </c>
      <c r="SO37" s="10">
        <v>1</v>
      </c>
      <c r="SP37" s="10">
        <v>0</v>
      </c>
      <c r="SQ37" s="10">
        <v>3</v>
      </c>
      <c r="SR37" s="10">
        <v>0</v>
      </c>
      <c r="SS37" s="10">
        <v>0</v>
      </c>
      <c r="ST37" s="10">
        <v>0</v>
      </c>
      <c r="SU37" s="10">
        <v>0</v>
      </c>
      <c r="SV37" s="10">
        <v>0</v>
      </c>
      <c r="SW37" s="10">
        <v>0</v>
      </c>
      <c r="SX37" s="10">
        <v>0</v>
      </c>
      <c r="SY37" s="10">
        <v>0</v>
      </c>
      <c r="SZ37" s="10">
        <v>0</v>
      </c>
      <c r="TA37" s="10">
        <v>0</v>
      </c>
      <c r="TB37" s="10">
        <v>0</v>
      </c>
      <c r="TC37" s="10">
        <v>0</v>
      </c>
      <c r="TD37" s="10">
        <v>0</v>
      </c>
      <c r="TE37" s="10">
        <v>0</v>
      </c>
      <c r="TF37" s="10">
        <v>0</v>
      </c>
      <c r="TG37" s="10">
        <v>0</v>
      </c>
      <c r="TH37" s="10">
        <v>0</v>
      </c>
      <c r="TI37" s="10">
        <v>0</v>
      </c>
      <c r="TJ37" s="10">
        <v>0</v>
      </c>
      <c r="TK37" s="10">
        <v>0</v>
      </c>
      <c r="TL37" s="10">
        <v>13</v>
      </c>
      <c r="TM37" s="10">
        <v>6</v>
      </c>
      <c r="TN37" s="10">
        <v>7</v>
      </c>
      <c r="TO37" s="10">
        <v>13</v>
      </c>
      <c r="TP37" s="10">
        <v>0</v>
      </c>
      <c r="TQ37" s="10">
        <v>17</v>
      </c>
      <c r="TR37" s="10">
        <v>8</v>
      </c>
      <c r="TS37" s="10">
        <v>9</v>
      </c>
      <c r="TT37" s="10">
        <v>17</v>
      </c>
      <c r="TU37" s="10">
        <v>0</v>
      </c>
    </row>
    <row r="38" spans="1:541" x14ac:dyDescent="0.25">
      <c r="A38" s="4" t="s">
        <v>54</v>
      </c>
      <c r="B38" s="10">
        <v>3</v>
      </c>
      <c r="C38" s="10">
        <v>7544</v>
      </c>
      <c r="D38" s="10">
        <v>519</v>
      </c>
      <c r="E38" s="10">
        <v>1235</v>
      </c>
      <c r="F38" s="10">
        <v>5790</v>
      </c>
      <c r="G38" s="10">
        <v>2257</v>
      </c>
      <c r="H38" s="10">
        <v>5246</v>
      </c>
      <c r="I38" s="10">
        <v>36</v>
      </c>
      <c r="J38" s="10">
        <v>5</v>
      </c>
      <c r="K38" s="10">
        <v>6684</v>
      </c>
      <c r="L38" s="10">
        <v>860</v>
      </c>
      <c r="M38" s="10">
        <v>4498</v>
      </c>
      <c r="N38" s="10">
        <v>2284</v>
      </c>
      <c r="O38" s="10">
        <v>160</v>
      </c>
      <c r="P38" s="10">
        <v>182</v>
      </c>
      <c r="Q38" s="10">
        <v>108</v>
      </c>
      <c r="R38" s="10">
        <v>312</v>
      </c>
      <c r="S38" s="10">
        <v>2183</v>
      </c>
      <c r="T38" s="10">
        <v>239</v>
      </c>
      <c r="U38" s="10">
        <v>101</v>
      </c>
      <c r="V38" s="10">
        <v>1843</v>
      </c>
      <c r="W38" s="10">
        <v>666</v>
      </c>
      <c r="X38" s="10">
        <v>1502</v>
      </c>
      <c r="Y38" s="10">
        <v>12</v>
      </c>
      <c r="Z38" s="10">
        <v>3</v>
      </c>
      <c r="AA38" s="10">
        <v>1890</v>
      </c>
      <c r="AB38" s="10">
        <v>293</v>
      </c>
      <c r="AC38" s="10">
        <v>1234</v>
      </c>
      <c r="AD38" s="10">
        <v>782</v>
      </c>
      <c r="AE38" s="10">
        <v>47</v>
      </c>
      <c r="AF38" s="10">
        <v>42</v>
      </c>
      <c r="AG38" s="10">
        <v>14</v>
      </c>
      <c r="AH38" s="10">
        <v>64</v>
      </c>
      <c r="AI38" s="10">
        <v>921</v>
      </c>
      <c r="AJ38" s="10">
        <v>55</v>
      </c>
      <c r="AK38" s="10">
        <v>132</v>
      </c>
      <c r="AL38" s="10">
        <v>734</v>
      </c>
      <c r="AM38" s="10">
        <v>201</v>
      </c>
      <c r="AN38" s="10">
        <v>715</v>
      </c>
      <c r="AO38" s="10">
        <v>5</v>
      </c>
      <c r="AP38" s="10">
        <v>0</v>
      </c>
      <c r="AQ38" s="10">
        <v>810</v>
      </c>
      <c r="AR38" s="10">
        <v>111</v>
      </c>
      <c r="AS38" s="10">
        <v>635</v>
      </c>
      <c r="AT38" s="10">
        <v>231</v>
      </c>
      <c r="AU38" s="10">
        <v>6</v>
      </c>
      <c r="AV38" s="10">
        <v>22</v>
      </c>
      <c r="AW38" s="10">
        <v>9</v>
      </c>
      <c r="AX38" s="10">
        <v>18</v>
      </c>
      <c r="AY38" s="10">
        <v>201</v>
      </c>
      <c r="AZ38" s="10">
        <v>0</v>
      </c>
      <c r="BA38" s="10">
        <v>3</v>
      </c>
      <c r="BB38" s="10">
        <v>198</v>
      </c>
      <c r="BC38" s="10">
        <v>57</v>
      </c>
      <c r="BD38" s="10">
        <v>143</v>
      </c>
      <c r="BE38" s="10">
        <v>1</v>
      </c>
      <c r="BF38" s="10">
        <v>0</v>
      </c>
      <c r="BG38" s="10">
        <v>185</v>
      </c>
      <c r="BH38" s="10">
        <v>16</v>
      </c>
      <c r="BI38" s="10">
        <v>156</v>
      </c>
      <c r="BJ38" s="10">
        <v>36</v>
      </c>
      <c r="BK38" s="10">
        <v>0</v>
      </c>
      <c r="BL38" s="10">
        <v>5</v>
      </c>
      <c r="BM38" s="10">
        <v>2</v>
      </c>
      <c r="BN38" s="10">
        <v>2</v>
      </c>
      <c r="BO38" s="10">
        <v>3305</v>
      </c>
      <c r="BP38" s="10">
        <v>294</v>
      </c>
      <c r="BQ38" s="10">
        <v>236</v>
      </c>
      <c r="BR38" s="10">
        <v>2775</v>
      </c>
      <c r="BS38" s="10">
        <v>924</v>
      </c>
      <c r="BT38" s="10">
        <v>2360</v>
      </c>
      <c r="BU38" s="10">
        <v>18</v>
      </c>
      <c r="BV38" s="10">
        <v>3</v>
      </c>
      <c r="BW38" s="10">
        <v>2885</v>
      </c>
      <c r="BX38" s="10">
        <v>420</v>
      </c>
      <c r="BY38" s="10">
        <v>2025</v>
      </c>
      <c r="BZ38" s="10">
        <v>1049</v>
      </c>
      <c r="CA38" s="10">
        <v>53</v>
      </c>
      <c r="CB38" s="10">
        <v>69</v>
      </c>
      <c r="CC38" s="10">
        <v>25</v>
      </c>
      <c r="CD38" s="10">
        <v>84</v>
      </c>
      <c r="CE38" s="10">
        <v>4239</v>
      </c>
      <c r="CF38" s="10">
        <v>225</v>
      </c>
      <c r="CG38" s="10">
        <v>999</v>
      </c>
      <c r="CH38" s="10">
        <v>3015</v>
      </c>
      <c r="CI38" s="10">
        <v>1333</v>
      </c>
      <c r="CJ38" s="10">
        <v>2886</v>
      </c>
      <c r="CK38" s="10">
        <v>18</v>
      </c>
      <c r="CL38" s="10">
        <v>2</v>
      </c>
      <c r="CM38" s="10">
        <v>3799</v>
      </c>
      <c r="CN38" s="10">
        <v>440</v>
      </c>
      <c r="CO38" s="10">
        <v>2473</v>
      </c>
      <c r="CP38" s="10">
        <v>1235</v>
      </c>
      <c r="CQ38" s="10">
        <v>107</v>
      </c>
      <c r="CR38" s="10">
        <v>113</v>
      </c>
      <c r="CS38" s="10">
        <v>83</v>
      </c>
      <c r="CT38" s="10">
        <v>228</v>
      </c>
      <c r="CU38" s="10">
        <v>7058</v>
      </c>
      <c r="CV38" s="10">
        <v>234</v>
      </c>
      <c r="CW38" s="10">
        <v>1176</v>
      </c>
      <c r="CX38" s="10">
        <v>5648</v>
      </c>
      <c r="CY38" s="10">
        <v>1949</v>
      </c>
      <c r="CZ38" s="10">
        <v>5068</v>
      </c>
      <c r="DA38" s="10">
        <v>36</v>
      </c>
      <c r="DB38" s="10">
        <v>5</v>
      </c>
      <c r="DC38" s="10">
        <v>6310</v>
      </c>
      <c r="DD38" s="10">
        <v>748</v>
      </c>
      <c r="DE38" s="10">
        <v>4263</v>
      </c>
      <c r="DF38" s="10">
        <v>2059</v>
      </c>
      <c r="DG38" s="10">
        <v>159</v>
      </c>
      <c r="DH38" s="10">
        <v>168</v>
      </c>
      <c r="DI38" s="10">
        <v>107</v>
      </c>
      <c r="DJ38" s="10">
        <v>302</v>
      </c>
      <c r="DK38" s="10">
        <v>1821</v>
      </c>
      <c r="DL38" s="10">
        <v>22</v>
      </c>
      <c r="DM38" s="10">
        <v>72</v>
      </c>
      <c r="DN38" s="10">
        <v>1727</v>
      </c>
      <c r="DO38" s="10">
        <v>430</v>
      </c>
      <c r="DP38" s="10">
        <v>1376</v>
      </c>
      <c r="DQ38" s="10">
        <v>12</v>
      </c>
      <c r="DR38" s="10">
        <v>3</v>
      </c>
      <c r="DS38" s="10">
        <v>1616</v>
      </c>
      <c r="DT38" s="10">
        <v>205</v>
      </c>
      <c r="DU38" s="10">
        <v>1087</v>
      </c>
      <c r="DV38" s="10">
        <v>587</v>
      </c>
      <c r="DW38" s="10">
        <v>47</v>
      </c>
      <c r="DX38" s="10">
        <v>29</v>
      </c>
      <c r="DY38" s="10">
        <v>14</v>
      </c>
      <c r="DZ38" s="10">
        <v>57</v>
      </c>
      <c r="EA38" s="10">
        <v>851</v>
      </c>
      <c r="EB38" s="10">
        <v>15</v>
      </c>
      <c r="EC38" s="10">
        <v>121</v>
      </c>
      <c r="ED38" s="10">
        <v>715</v>
      </c>
      <c r="EE38" s="10">
        <v>150</v>
      </c>
      <c r="EF38" s="10">
        <v>696</v>
      </c>
      <c r="EG38" s="10">
        <v>5</v>
      </c>
      <c r="EH38" s="10">
        <v>0</v>
      </c>
      <c r="EI38" s="10">
        <v>761</v>
      </c>
      <c r="EJ38" s="10">
        <v>90</v>
      </c>
      <c r="EK38" s="10">
        <v>587</v>
      </c>
      <c r="EL38" s="10">
        <v>211</v>
      </c>
      <c r="EM38" s="10">
        <v>6</v>
      </c>
      <c r="EN38" s="10">
        <v>22</v>
      </c>
      <c r="EO38" s="10">
        <v>9</v>
      </c>
      <c r="EP38" s="10">
        <v>16</v>
      </c>
      <c r="EQ38" s="10">
        <v>201</v>
      </c>
      <c r="ER38" s="10">
        <v>0</v>
      </c>
      <c r="ES38" s="10">
        <v>3</v>
      </c>
      <c r="ET38" s="10">
        <v>198</v>
      </c>
      <c r="EU38" s="10">
        <v>57</v>
      </c>
      <c r="EV38" s="10">
        <v>143</v>
      </c>
      <c r="EW38" s="10">
        <v>1</v>
      </c>
      <c r="EX38" s="10">
        <v>0</v>
      </c>
      <c r="EY38" s="10">
        <v>185</v>
      </c>
      <c r="EZ38" s="10">
        <v>16</v>
      </c>
      <c r="FA38" s="10">
        <v>156</v>
      </c>
      <c r="FB38" s="10">
        <v>36</v>
      </c>
      <c r="FC38" s="10">
        <v>0</v>
      </c>
      <c r="FD38" s="10">
        <v>5</v>
      </c>
      <c r="FE38" s="10">
        <v>2</v>
      </c>
      <c r="FF38" s="10">
        <v>2</v>
      </c>
      <c r="FG38" s="10">
        <v>2873</v>
      </c>
      <c r="FH38" s="10">
        <v>37</v>
      </c>
      <c r="FI38" s="10">
        <v>196</v>
      </c>
      <c r="FJ38" s="10">
        <v>2640</v>
      </c>
      <c r="FK38" s="10">
        <v>637</v>
      </c>
      <c r="FL38" s="10">
        <v>2215</v>
      </c>
      <c r="FM38" s="10">
        <v>18</v>
      </c>
      <c r="FN38" s="10">
        <v>3</v>
      </c>
      <c r="FO38" s="10">
        <v>2562</v>
      </c>
      <c r="FP38" s="10">
        <v>311</v>
      </c>
      <c r="FQ38" s="10">
        <v>1830</v>
      </c>
      <c r="FR38" s="10">
        <v>834</v>
      </c>
      <c r="FS38" s="10">
        <v>53</v>
      </c>
      <c r="FT38" s="10">
        <v>56</v>
      </c>
      <c r="FU38" s="10">
        <v>25</v>
      </c>
      <c r="FV38" s="10">
        <v>75</v>
      </c>
      <c r="FW38" s="10">
        <v>4185</v>
      </c>
      <c r="FX38" s="10">
        <v>197</v>
      </c>
      <c r="FY38" s="10">
        <v>980</v>
      </c>
      <c r="FZ38" s="10">
        <v>3008</v>
      </c>
      <c r="GA38" s="10">
        <v>1312</v>
      </c>
      <c r="GB38" s="10">
        <v>2853</v>
      </c>
      <c r="GC38" s="10">
        <v>18</v>
      </c>
      <c r="GD38" s="10">
        <v>2</v>
      </c>
      <c r="GE38" s="10">
        <v>3748</v>
      </c>
      <c r="GF38" s="10">
        <v>437</v>
      </c>
      <c r="GG38" s="10">
        <v>2433</v>
      </c>
      <c r="GH38" s="10">
        <v>1225</v>
      </c>
      <c r="GI38" s="10">
        <v>106</v>
      </c>
      <c r="GJ38" s="10">
        <v>112</v>
      </c>
      <c r="GK38" s="10">
        <v>82</v>
      </c>
      <c r="GL38" s="10">
        <v>227</v>
      </c>
      <c r="GM38" s="10">
        <v>486</v>
      </c>
      <c r="GN38" s="10">
        <v>285</v>
      </c>
      <c r="GO38" s="10">
        <v>59</v>
      </c>
      <c r="GP38" s="10">
        <v>142</v>
      </c>
      <c r="GQ38" s="10">
        <v>308</v>
      </c>
      <c r="GR38" s="10">
        <v>178</v>
      </c>
      <c r="GS38" s="10">
        <v>0</v>
      </c>
      <c r="GT38" s="10">
        <v>0</v>
      </c>
      <c r="GU38" s="10">
        <v>374</v>
      </c>
      <c r="GV38" s="10">
        <v>112</v>
      </c>
      <c r="GW38" s="10">
        <v>235</v>
      </c>
      <c r="GX38" s="10">
        <v>225</v>
      </c>
      <c r="GY38" s="10">
        <v>1</v>
      </c>
      <c r="GZ38" s="10">
        <v>14</v>
      </c>
      <c r="HA38" s="10">
        <v>1</v>
      </c>
      <c r="HB38" s="10">
        <v>10</v>
      </c>
      <c r="HC38" s="10">
        <v>362</v>
      </c>
      <c r="HD38" s="10">
        <v>217</v>
      </c>
      <c r="HE38" s="10">
        <v>29</v>
      </c>
      <c r="HF38" s="10">
        <v>116</v>
      </c>
      <c r="HG38" s="10">
        <v>236</v>
      </c>
      <c r="HH38" s="10">
        <v>126</v>
      </c>
      <c r="HI38" s="10">
        <v>0</v>
      </c>
      <c r="HJ38" s="10">
        <v>0</v>
      </c>
      <c r="HK38" s="10">
        <v>274</v>
      </c>
      <c r="HL38" s="10">
        <v>88</v>
      </c>
      <c r="HM38" s="10">
        <v>147</v>
      </c>
      <c r="HN38" s="10">
        <v>195</v>
      </c>
      <c r="HO38" s="10">
        <v>0</v>
      </c>
      <c r="HP38" s="10">
        <v>13</v>
      </c>
      <c r="HQ38" s="10">
        <v>0</v>
      </c>
      <c r="HR38" s="10">
        <v>7</v>
      </c>
      <c r="HS38" s="10">
        <v>70</v>
      </c>
      <c r="HT38" s="10">
        <v>40</v>
      </c>
      <c r="HU38" s="10">
        <v>11</v>
      </c>
      <c r="HV38" s="10">
        <v>19</v>
      </c>
      <c r="HW38" s="10">
        <v>51</v>
      </c>
      <c r="HX38" s="10">
        <v>19</v>
      </c>
      <c r="HY38" s="10">
        <v>0</v>
      </c>
      <c r="HZ38" s="10">
        <v>0</v>
      </c>
      <c r="IA38" s="10">
        <v>49</v>
      </c>
      <c r="IB38" s="10">
        <v>21</v>
      </c>
      <c r="IC38" s="10">
        <v>48</v>
      </c>
      <c r="ID38" s="10">
        <v>20</v>
      </c>
      <c r="IE38" s="10">
        <v>0</v>
      </c>
      <c r="IF38" s="10">
        <v>0</v>
      </c>
      <c r="IG38" s="10">
        <v>0</v>
      </c>
      <c r="IH38" s="10">
        <v>2</v>
      </c>
      <c r="II38" s="10">
        <v>432</v>
      </c>
      <c r="IJ38" s="10">
        <v>257</v>
      </c>
      <c r="IK38" s="10">
        <v>40</v>
      </c>
      <c r="IL38" s="10">
        <v>135</v>
      </c>
      <c r="IM38" s="10">
        <v>287</v>
      </c>
      <c r="IN38" s="10">
        <v>145</v>
      </c>
      <c r="IO38" s="10">
        <v>0</v>
      </c>
      <c r="IP38" s="10">
        <v>0</v>
      </c>
      <c r="IQ38" s="10">
        <v>323</v>
      </c>
      <c r="IR38" s="10">
        <v>109</v>
      </c>
      <c r="IS38" s="10">
        <v>195</v>
      </c>
      <c r="IT38" s="10">
        <v>215</v>
      </c>
      <c r="IU38" s="10">
        <v>0</v>
      </c>
      <c r="IV38" s="10">
        <v>13</v>
      </c>
      <c r="IW38" s="10">
        <v>0</v>
      </c>
      <c r="IX38" s="10">
        <v>9</v>
      </c>
      <c r="IY38" s="10">
        <v>54</v>
      </c>
      <c r="IZ38" s="10">
        <v>28</v>
      </c>
      <c r="JA38" s="10">
        <v>19</v>
      </c>
      <c r="JB38" s="10">
        <v>7</v>
      </c>
      <c r="JC38" s="10">
        <v>21</v>
      </c>
      <c r="JD38" s="10">
        <v>33</v>
      </c>
      <c r="JE38" s="10">
        <v>0</v>
      </c>
      <c r="JF38" s="10">
        <v>0</v>
      </c>
      <c r="JG38" s="10">
        <v>51</v>
      </c>
      <c r="JH38" s="10">
        <v>3</v>
      </c>
      <c r="JI38" s="10">
        <v>40</v>
      </c>
      <c r="JJ38" s="10">
        <v>10</v>
      </c>
      <c r="JK38" s="10">
        <v>1</v>
      </c>
      <c r="JL38" s="10">
        <v>1</v>
      </c>
      <c r="JM38" s="10">
        <v>1</v>
      </c>
      <c r="JN38" s="10">
        <v>1</v>
      </c>
      <c r="JO38" s="10">
        <v>167</v>
      </c>
      <c r="JP38" s="10">
        <v>125</v>
      </c>
      <c r="JQ38" s="10">
        <v>26</v>
      </c>
      <c r="JR38" s="10">
        <v>151</v>
      </c>
      <c r="JS38" s="10">
        <v>16</v>
      </c>
      <c r="JT38" s="10">
        <v>648</v>
      </c>
      <c r="JU38" s="10">
        <v>218</v>
      </c>
      <c r="JV38" s="10">
        <v>57</v>
      </c>
      <c r="JW38" s="10">
        <v>275</v>
      </c>
      <c r="JX38" s="10">
        <v>373</v>
      </c>
      <c r="JY38" s="10">
        <v>637</v>
      </c>
      <c r="JZ38" s="10">
        <v>207</v>
      </c>
      <c r="KA38" s="10">
        <v>57</v>
      </c>
      <c r="KB38" s="10">
        <v>264</v>
      </c>
      <c r="KC38" s="10">
        <v>373</v>
      </c>
      <c r="KD38" s="10">
        <v>11</v>
      </c>
      <c r="KE38" s="10">
        <v>11</v>
      </c>
      <c r="KF38" s="10">
        <v>11</v>
      </c>
      <c r="KG38" s="10">
        <v>0</v>
      </c>
      <c r="KH38" s="10">
        <v>723</v>
      </c>
      <c r="KI38" s="10">
        <v>64</v>
      </c>
      <c r="KJ38" s="10">
        <v>656</v>
      </c>
      <c r="KK38" s="10">
        <v>3</v>
      </c>
      <c r="KL38" s="10">
        <v>0</v>
      </c>
      <c r="KM38" s="10">
        <v>665</v>
      </c>
      <c r="KN38" s="10">
        <v>58</v>
      </c>
      <c r="KO38" s="10">
        <v>461</v>
      </c>
      <c r="KP38" s="10">
        <v>207</v>
      </c>
      <c r="KQ38" s="10">
        <v>10</v>
      </c>
      <c r="KR38" s="10">
        <v>19</v>
      </c>
      <c r="KS38" s="10">
        <v>6</v>
      </c>
      <c r="KT38" s="10">
        <v>20</v>
      </c>
      <c r="KU38" s="10">
        <v>159</v>
      </c>
      <c r="KV38" s="10">
        <v>7</v>
      </c>
      <c r="KW38" s="10">
        <v>152</v>
      </c>
      <c r="KX38" s="10">
        <v>0</v>
      </c>
      <c r="KY38" s="10">
        <v>0</v>
      </c>
      <c r="KZ38" s="10">
        <v>143</v>
      </c>
      <c r="LA38" s="10">
        <v>16</v>
      </c>
      <c r="LB38" s="10">
        <v>98</v>
      </c>
      <c r="LC38" s="10">
        <v>45</v>
      </c>
      <c r="LD38" s="10">
        <v>4</v>
      </c>
      <c r="LE38" s="10">
        <v>6</v>
      </c>
      <c r="LF38" s="10">
        <v>1</v>
      </c>
      <c r="LG38" s="10">
        <v>5</v>
      </c>
      <c r="LH38" s="10">
        <v>364</v>
      </c>
      <c r="LI38" s="10">
        <v>6</v>
      </c>
      <c r="LJ38" s="10">
        <v>356</v>
      </c>
      <c r="LK38" s="10">
        <v>2</v>
      </c>
      <c r="LL38" s="10">
        <v>0</v>
      </c>
      <c r="LM38" s="10">
        <v>341</v>
      </c>
      <c r="LN38" s="10">
        <v>23</v>
      </c>
      <c r="LO38" s="10">
        <v>238</v>
      </c>
      <c r="LP38" s="10">
        <v>109</v>
      </c>
      <c r="LQ38" s="10">
        <v>2</v>
      </c>
      <c r="LR38" s="10">
        <v>8</v>
      </c>
      <c r="LS38" s="10">
        <v>1</v>
      </c>
      <c r="LT38" s="10">
        <v>6</v>
      </c>
      <c r="LU38" s="10">
        <v>7</v>
      </c>
      <c r="LV38" s="10">
        <v>0</v>
      </c>
      <c r="LW38" s="10">
        <v>7</v>
      </c>
      <c r="LX38" s="10">
        <v>0</v>
      </c>
      <c r="LY38" s="10">
        <v>0</v>
      </c>
      <c r="LZ38" s="10">
        <v>6</v>
      </c>
      <c r="MA38" s="10">
        <v>1</v>
      </c>
      <c r="MB38" s="10">
        <v>5</v>
      </c>
      <c r="MC38" s="10">
        <v>2</v>
      </c>
      <c r="MD38" s="10">
        <v>0</v>
      </c>
      <c r="ME38" s="10">
        <v>0</v>
      </c>
      <c r="MF38" s="10">
        <v>0</v>
      </c>
      <c r="MG38" s="10">
        <v>0</v>
      </c>
      <c r="MH38" s="10">
        <v>530</v>
      </c>
      <c r="MI38" s="10">
        <v>13</v>
      </c>
      <c r="MJ38" s="10">
        <v>515</v>
      </c>
      <c r="MK38" s="10">
        <v>2</v>
      </c>
      <c r="ML38" s="10">
        <v>0</v>
      </c>
      <c r="MM38" s="10">
        <v>490</v>
      </c>
      <c r="MN38" s="10">
        <v>40</v>
      </c>
      <c r="MO38" s="10">
        <v>341</v>
      </c>
      <c r="MP38" s="10">
        <v>156</v>
      </c>
      <c r="MQ38" s="10">
        <v>6</v>
      </c>
      <c r="MR38" s="10">
        <v>14</v>
      </c>
      <c r="MS38" s="10">
        <v>2</v>
      </c>
      <c r="MT38" s="10">
        <v>11</v>
      </c>
      <c r="MU38" s="10">
        <v>193</v>
      </c>
      <c r="MV38" s="10">
        <v>51</v>
      </c>
      <c r="MW38" s="10">
        <v>141</v>
      </c>
      <c r="MX38" s="10">
        <v>1</v>
      </c>
      <c r="MY38" s="10">
        <v>0</v>
      </c>
      <c r="MZ38" s="10">
        <v>175</v>
      </c>
      <c r="NA38" s="10">
        <v>18</v>
      </c>
      <c r="NB38" s="10">
        <v>120</v>
      </c>
      <c r="NC38" s="10">
        <v>51</v>
      </c>
      <c r="ND38" s="10">
        <v>4</v>
      </c>
      <c r="NE38" s="10">
        <v>5</v>
      </c>
      <c r="NF38" s="10">
        <v>4</v>
      </c>
      <c r="NG38" s="10">
        <v>9</v>
      </c>
      <c r="NH38" s="10">
        <v>1404</v>
      </c>
      <c r="NI38" s="10">
        <v>544</v>
      </c>
      <c r="NJ38" s="10">
        <v>849</v>
      </c>
      <c r="NK38" s="10">
        <v>10</v>
      </c>
      <c r="NL38" s="10">
        <v>1</v>
      </c>
      <c r="NM38" s="10">
        <v>1213</v>
      </c>
      <c r="NN38" s="10">
        <v>191</v>
      </c>
      <c r="NO38" s="10">
        <v>754</v>
      </c>
      <c r="NP38" s="10">
        <v>469</v>
      </c>
      <c r="NQ38" s="10">
        <v>36</v>
      </c>
      <c r="NR38" s="10">
        <v>29</v>
      </c>
      <c r="NS38" s="10">
        <v>23</v>
      </c>
      <c r="NT38" s="10">
        <v>93</v>
      </c>
      <c r="NU38" s="10">
        <v>92</v>
      </c>
      <c r="NV38" s="10">
        <v>46</v>
      </c>
      <c r="NW38" s="10">
        <v>43</v>
      </c>
      <c r="NX38" s="10">
        <v>3</v>
      </c>
      <c r="NY38" s="10">
        <v>0</v>
      </c>
      <c r="NZ38" s="10">
        <v>73</v>
      </c>
      <c r="OA38" s="10">
        <v>19</v>
      </c>
      <c r="OB38" s="10">
        <v>51</v>
      </c>
      <c r="OC38" s="10">
        <v>33</v>
      </c>
      <c r="OD38" s="10">
        <v>0</v>
      </c>
      <c r="OE38" s="10">
        <v>0</v>
      </c>
      <c r="OF38" s="10">
        <v>1</v>
      </c>
      <c r="OG38" s="10">
        <v>7</v>
      </c>
      <c r="OH38" s="10">
        <v>132</v>
      </c>
      <c r="OI38" s="10">
        <v>56</v>
      </c>
      <c r="OJ38" s="10">
        <v>74</v>
      </c>
      <c r="OK38" s="10">
        <v>2</v>
      </c>
      <c r="OL38" s="10">
        <v>0</v>
      </c>
      <c r="OM38" s="10">
        <v>97</v>
      </c>
      <c r="ON38" s="10">
        <v>35</v>
      </c>
      <c r="OO38" s="10">
        <v>66</v>
      </c>
      <c r="OP38" s="10">
        <v>56</v>
      </c>
      <c r="OQ38" s="10">
        <v>1</v>
      </c>
      <c r="OR38" s="10">
        <v>2</v>
      </c>
      <c r="OS38" s="10">
        <v>2</v>
      </c>
      <c r="OT38" s="10">
        <v>5</v>
      </c>
      <c r="OU38" s="10">
        <v>3</v>
      </c>
      <c r="OV38" s="10">
        <v>3</v>
      </c>
      <c r="OW38" s="10">
        <v>0</v>
      </c>
      <c r="OX38" s="10">
        <v>0</v>
      </c>
      <c r="OY38" s="10">
        <v>0</v>
      </c>
      <c r="OZ38" s="10">
        <v>2</v>
      </c>
      <c r="PA38" s="10">
        <v>1</v>
      </c>
      <c r="PB38" s="10">
        <v>1</v>
      </c>
      <c r="PC38" s="10">
        <v>1</v>
      </c>
      <c r="PD38" s="10">
        <v>0</v>
      </c>
      <c r="PE38" s="10">
        <v>1</v>
      </c>
      <c r="PF38" s="10">
        <v>0</v>
      </c>
      <c r="PG38" s="10">
        <v>0</v>
      </c>
      <c r="PH38" s="10">
        <v>227</v>
      </c>
      <c r="PI38" s="10">
        <v>105</v>
      </c>
      <c r="PJ38" s="10">
        <v>117</v>
      </c>
      <c r="PK38" s="10">
        <v>5</v>
      </c>
      <c r="PL38" s="10">
        <v>0</v>
      </c>
      <c r="PM38" s="10">
        <v>172</v>
      </c>
      <c r="PN38" s="10">
        <v>55</v>
      </c>
      <c r="PO38" s="10">
        <v>118</v>
      </c>
      <c r="PP38" s="10">
        <v>90</v>
      </c>
      <c r="PQ38" s="10">
        <v>1</v>
      </c>
      <c r="PR38" s="10">
        <v>3</v>
      </c>
      <c r="PS38" s="10">
        <v>3</v>
      </c>
      <c r="PT38" s="10">
        <v>12</v>
      </c>
      <c r="PU38" s="10">
        <v>1177</v>
      </c>
      <c r="PV38" s="10">
        <v>439</v>
      </c>
      <c r="PW38" s="10">
        <v>732</v>
      </c>
      <c r="PX38" s="10">
        <v>5</v>
      </c>
      <c r="PY38" s="10">
        <v>1</v>
      </c>
      <c r="PZ38" s="10">
        <v>1041</v>
      </c>
      <c r="QA38" s="10">
        <v>136</v>
      </c>
      <c r="QB38" s="10">
        <v>636</v>
      </c>
      <c r="QC38" s="10">
        <v>379</v>
      </c>
      <c r="QD38" s="10">
        <v>35</v>
      </c>
      <c r="QE38" s="10">
        <v>26</v>
      </c>
      <c r="QF38" s="10">
        <v>20</v>
      </c>
      <c r="QG38" s="10">
        <v>81</v>
      </c>
      <c r="QH38" s="10">
        <v>228</v>
      </c>
      <c r="QI38" s="10">
        <v>20</v>
      </c>
      <c r="QJ38" s="10">
        <v>11</v>
      </c>
      <c r="QK38" s="10">
        <v>0</v>
      </c>
      <c r="QL38" s="10">
        <v>31</v>
      </c>
      <c r="QM38" s="10">
        <v>197</v>
      </c>
      <c r="QN38" s="10">
        <v>1176</v>
      </c>
      <c r="QO38" s="10">
        <v>72</v>
      </c>
      <c r="QP38" s="10">
        <v>121</v>
      </c>
      <c r="QQ38" s="10">
        <v>3</v>
      </c>
      <c r="QR38" s="10">
        <v>196</v>
      </c>
      <c r="QS38" s="10">
        <v>980</v>
      </c>
      <c r="QT38" s="10">
        <v>35</v>
      </c>
      <c r="QU38" s="10">
        <v>35</v>
      </c>
      <c r="QV38" s="10">
        <v>0</v>
      </c>
      <c r="QW38" s="10">
        <v>0</v>
      </c>
      <c r="QX38" s="10">
        <v>0</v>
      </c>
      <c r="QY38" s="10">
        <v>28</v>
      </c>
      <c r="QZ38" s="10">
        <v>7</v>
      </c>
      <c r="RA38" s="10">
        <v>15</v>
      </c>
      <c r="RB38" s="10">
        <v>14</v>
      </c>
      <c r="RC38" s="10">
        <v>0</v>
      </c>
      <c r="RD38" s="10">
        <v>2</v>
      </c>
      <c r="RE38" s="10">
        <v>0</v>
      </c>
      <c r="RF38" s="10">
        <v>4</v>
      </c>
      <c r="RG38" s="10">
        <v>22</v>
      </c>
      <c r="RH38" s="10">
        <v>22</v>
      </c>
      <c r="RI38" s="10">
        <v>0</v>
      </c>
      <c r="RJ38" s="10">
        <v>0</v>
      </c>
      <c r="RK38" s="10">
        <v>0</v>
      </c>
      <c r="RL38" s="10">
        <v>18</v>
      </c>
      <c r="RM38" s="10">
        <v>4</v>
      </c>
      <c r="RN38" s="10">
        <v>11</v>
      </c>
      <c r="RO38" s="10">
        <v>6</v>
      </c>
      <c r="RP38" s="10">
        <v>0</v>
      </c>
      <c r="RQ38" s="10">
        <v>2</v>
      </c>
      <c r="RR38" s="10">
        <v>0</v>
      </c>
      <c r="RS38" s="10">
        <v>3</v>
      </c>
      <c r="RT38" s="10">
        <v>11</v>
      </c>
      <c r="RU38" s="10">
        <v>11</v>
      </c>
      <c r="RV38" s="10">
        <v>0</v>
      </c>
      <c r="RW38" s="10">
        <v>0</v>
      </c>
      <c r="RX38" s="10">
        <v>0</v>
      </c>
      <c r="RY38" s="10">
        <v>9</v>
      </c>
      <c r="RZ38" s="10">
        <v>2</v>
      </c>
      <c r="SA38" s="10">
        <v>4</v>
      </c>
      <c r="SB38" s="10">
        <v>6</v>
      </c>
      <c r="SC38" s="10">
        <v>0</v>
      </c>
      <c r="SD38" s="10">
        <v>0</v>
      </c>
      <c r="SE38" s="10">
        <v>0</v>
      </c>
      <c r="SF38" s="10">
        <v>1</v>
      </c>
      <c r="SG38" s="10">
        <v>33</v>
      </c>
      <c r="SH38" s="10">
        <v>33</v>
      </c>
      <c r="SI38" s="10">
        <v>0</v>
      </c>
      <c r="SJ38" s="10">
        <v>0</v>
      </c>
      <c r="SK38" s="10">
        <v>0</v>
      </c>
      <c r="SL38" s="10">
        <v>27</v>
      </c>
      <c r="SM38" s="10">
        <v>6</v>
      </c>
      <c r="SN38" s="10">
        <v>15</v>
      </c>
      <c r="SO38" s="10">
        <v>12</v>
      </c>
      <c r="SP38" s="10">
        <v>0</v>
      </c>
      <c r="SQ38" s="10">
        <v>2</v>
      </c>
      <c r="SR38" s="10">
        <v>0</v>
      </c>
      <c r="SS38" s="10">
        <v>4</v>
      </c>
      <c r="ST38" s="10">
        <v>2</v>
      </c>
      <c r="SU38" s="10">
        <v>2</v>
      </c>
      <c r="SV38" s="10">
        <v>0</v>
      </c>
      <c r="SW38" s="10">
        <v>0</v>
      </c>
      <c r="SX38" s="10">
        <v>0</v>
      </c>
      <c r="SY38" s="10">
        <v>1</v>
      </c>
      <c r="SZ38" s="10">
        <v>1</v>
      </c>
      <c r="TA38" s="10">
        <v>0</v>
      </c>
      <c r="TB38" s="10">
        <v>2</v>
      </c>
      <c r="TC38" s="10">
        <v>0</v>
      </c>
      <c r="TD38" s="10">
        <v>0</v>
      </c>
      <c r="TE38" s="10">
        <v>0</v>
      </c>
      <c r="TF38" s="10">
        <v>0</v>
      </c>
      <c r="TG38" s="10">
        <v>3</v>
      </c>
      <c r="TH38" s="10">
        <v>1</v>
      </c>
      <c r="TI38" s="10">
        <v>2</v>
      </c>
      <c r="TJ38" s="10">
        <v>3</v>
      </c>
      <c r="TK38" s="10">
        <v>0</v>
      </c>
      <c r="TL38" s="10">
        <v>32</v>
      </c>
      <c r="TM38" s="10">
        <v>21</v>
      </c>
      <c r="TN38" s="10">
        <v>9</v>
      </c>
      <c r="TO38" s="10">
        <v>30</v>
      </c>
      <c r="TP38" s="10">
        <v>2</v>
      </c>
      <c r="TQ38" s="10">
        <v>42</v>
      </c>
      <c r="TR38" s="10">
        <v>28</v>
      </c>
      <c r="TS38" s="10">
        <v>12</v>
      </c>
      <c r="TT38" s="10">
        <v>40</v>
      </c>
      <c r="TU38" s="10">
        <v>2</v>
      </c>
    </row>
    <row r="39" spans="1:541" x14ac:dyDescent="0.25">
      <c r="A39" s="4" t="s">
        <v>55</v>
      </c>
      <c r="B39" s="10">
        <v>26</v>
      </c>
      <c r="C39" s="10">
        <v>91897</v>
      </c>
      <c r="D39" s="10">
        <v>30009</v>
      </c>
      <c r="E39" s="10">
        <v>8761</v>
      </c>
      <c r="F39" s="10">
        <v>53127</v>
      </c>
      <c r="G39" s="10">
        <v>43694</v>
      </c>
      <c r="H39" s="10">
        <v>47850</v>
      </c>
      <c r="I39" s="10">
        <v>341</v>
      </c>
      <c r="J39" s="10">
        <v>12</v>
      </c>
      <c r="K39" s="10">
        <v>60858</v>
      </c>
      <c r="L39" s="10">
        <v>31039</v>
      </c>
      <c r="M39" s="10">
        <v>21811</v>
      </c>
      <c r="N39" s="10">
        <v>64622</v>
      </c>
      <c r="O39" s="10">
        <v>1040</v>
      </c>
      <c r="P39" s="10">
        <v>461</v>
      </c>
      <c r="Q39" s="10">
        <v>885</v>
      </c>
      <c r="R39" s="10">
        <v>3078</v>
      </c>
      <c r="S39" s="10">
        <v>82370</v>
      </c>
      <c r="T39" s="10">
        <v>29190</v>
      </c>
      <c r="U39" s="10">
        <v>7791</v>
      </c>
      <c r="V39" s="10">
        <v>45389</v>
      </c>
      <c r="W39" s="10">
        <v>40762</v>
      </c>
      <c r="X39" s="10">
        <v>41383</v>
      </c>
      <c r="Y39" s="10">
        <v>225</v>
      </c>
      <c r="Z39" s="10">
        <v>0</v>
      </c>
      <c r="AA39" s="10">
        <v>53761</v>
      </c>
      <c r="AB39" s="10">
        <v>28609</v>
      </c>
      <c r="AC39" s="10">
        <v>17942</v>
      </c>
      <c r="AD39" s="10">
        <v>59482</v>
      </c>
      <c r="AE39" s="10">
        <v>902</v>
      </c>
      <c r="AF39" s="10">
        <v>408</v>
      </c>
      <c r="AG39" s="10">
        <v>864</v>
      </c>
      <c r="AH39" s="10">
        <v>2772</v>
      </c>
      <c r="AI39" s="10">
        <v>5137</v>
      </c>
      <c r="AJ39" s="10">
        <v>796</v>
      </c>
      <c r="AK39" s="10">
        <v>709</v>
      </c>
      <c r="AL39" s="10">
        <v>3632</v>
      </c>
      <c r="AM39" s="10">
        <v>1875</v>
      </c>
      <c r="AN39" s="10">
        <v>3154</v>
      </c>
      <c r="AO39" s="10">
        <v>99</v>
      </c>
      <c r="AP39" s="10">
        <v>9</v>
      </c>
      <c r="AQ39" s="10">
        <v>3849</v>
      </c>
      <c r="AR39" s="10">
        <v>1288</v>
      </c>
      <c r="AS39" s="10">
        <v>1690</v>
      </c>
      <c r="AT39" s="10">
        <v>3119</v>
      </c>
      <c r="AU39" s="10">
        <v>45</v>
      </c>
      <c r="AV39" s="10">
        <v>30</v>
      </c>
      <c r="AW39" s="10">
        <v>9</v>
      </c>
      <c r="AX39" s="10">
        <v>244</v>
      </c>
      <c r="AY39" s="10">
        <v>96</v>
      </c>
      <c r="AZ39" s="10">
        <v>0</v>
      </c>
      <c r="BA39" s="10">
        <v>1</v>
      </c>
      <c r="BB39" s="10">
        <v>95</v>
      </c>
      <c r="BC39" s="10">
        <v>10</v>
      </c>
      <c r="BD39" s="10">
        <v>86</v>
      </c>
      <c r="BE39" s="10">
        <v>0</v>
      </c>
      <c r="BF39" s="10">
        <v>0</v>
      </c>
      <c r="BG39" s="10">
        <v>85</v>
      </c>
      <c r="BH39" s="10">
        <v>11</v>
      </c>
      <c r="BI39" s="10">
        <v>40</v>
      </c>
      <c r="BJ39" s="10">
        <v>54</v>
      </c>
      <c r="BK39" s="10">
        <v>1</v>
      </c>
      <c r="BL39" s="10">
        <v>0</v>
      </c>
      <c r="BM39" s="10">
        <v>0</v>
      </c>
      <c r="BN39" s="10">
        <v>1</v>
      </c>
      <c r="BO39" s="10">
        <v>87603</v>
      </c>
      <c r="BP39" s="10">
        <v>29986</v>
      </c>
      <c r="BQ39" s="10">
        <v>8501</v>
      </c>
      <c r="BR39" s="10">
        <v>49116</v>
      </c>
      <c r="BS39" s="10">
        <v>42647</v>
      </c>
      <c r="BT39" s="10">
        <v>44623</v>
      </c>
      <c r="BU39" s="10">
        <v>324</v>
      </c>
      <c r="BV39" s="10">
        <v>9</v>
      </c>
      <c r="BW39" s="10">
        <v>57695</v>
      </c>
      <c r="BX39" s="10">
        <v>29908</v>
      </c>
      <c r="BY39" s="10">
        <v>19672</v>
      </c>
      <c r="BZ39" s="10">
        <v>62655</v>
      </c>
      <c r="CA39" s="10">
        <v>948</v>
      </c>
      <c r="CB39" s="10">
        <v>438</v>
      </c>
      <c r="CC39" s="10">
        <v>873</v>
      </c>
      <c r="CD39" s="10">
        <v>3017</v>
      </c>
      <c r="CE39" s="10">
        <v>4294</v>
      </c>
      <c r="CF39" s="10">
        <v>23</v>
      </c>
      <c r="CG39" s="10">
        <v>260</v>
      </c>
      <c r="CH39" s="10">
        <v>4011</v>
      </c>
      <c r="CI39" s="10">
        <v>1047</v>
      </c>
      <c r="CJ39" s="10">
        <v>3227</v>
      </c>
      <c r="CK39" s="10">
        <v>17</v>
      </c>
      <c r="CL39" s="10">
        <v>3</v>
      </c>
      <c r="CM39" s="10">
        <v>3163</v>
      </c>
      <c r="CN39" s="10">
        <v>1131</v>
      </c>
      <c r="CO39" s="10">
        <v>2139</v>
      </c>
      <c r="CP39" s="10">
        <v>1967</v>
      </c>
      <c r="CQ39" s="10">
        <v>92</v>
      </c>
      <c r="CR39" s="10">
        <v>23</v>
      </c>
      <c r="CS39" s="10">
        <v>12</v>
      </c>
      <c r="CT39" s="10">
        <v>61</v>
      </c>
      <c r="CU39" s="10">
        <v>39827</v>
      </c>
      <c r="CV39" s="10">
        <v>141</v>
      </c>
      <c r="CW39" s="10">
        <v>3924</v>
      </c>
      <c r="CX39" s="10">
        <v>35762</v>
      </c>
      <c r="CY39" s="10">
        <v>12231</v>
      </c>
      <c r="CZ39" s="10">
        <v>27249</v>
      </c>
      <c r="DA39" s="10">
        <v>335</v>
      </c>
      <c r="DB39" s="10">
        <v>12</v>
      </c>
      <c r="DC39" s="10">
        <v>28910</v>
      </c>
      <c r="DD39" s="10">
        <v>10917</v>
      </c>
      <c r="DE39" s="10">
        <v>11449</v>
      </c>
      <c r="DF39" s="10">
        <v>26171</v>
      </c>
      <c r="DG39" s="10">
        <v>570</v>
      </c>
      <c r="DH39" s="10">
        <v>233</v>
      </c>
      <c r="DI39" s="10">
        <v>430</v>
      </c>
      <c r="DJ39" s="10">
        <v>974</v>
      </c>
      <c r="DK39" s="10">
        <v>31571</v>
      </c>
      <c r="DL39" s="10">
        <v>85</v>
      </c>
      <c r="DM39" s="10">
        <v>3071</v>
      </c>
      <c r="DN39" s="10">
        <v>28415</v>
      </c>
      <c r="DO39" s="10">
        <v>10111</v>
      </c>
      <c r="DP39" s="10">
        <v>21241</v>
      </c>
      <c r="DQ39" s="10">
        <v>219</v>
      </c>
      <c r="DR39" s="10">
        <v>0</v>
      </c>
      <c r="DS39" s="10">
        <v>22822</v>
      </c>
      <c r="DT39" s="10">
        <v>8749</v>
      </c>
      <c r="DU39" s="10">
        <v>7973</v>
      </c>
      <c r="DV39" s="10">
        <v>21817</v>
      </c>
      <c r="DW39" s="10">
        <v>439</v>
      </c>
      <c r="DX39" s="10">
        <v>191</v>
      </c>
      <c r="DY39" s="10">
        <v>410</v>
      </c>
      <c r="DZ39" s="10">
        <v>741</v>
      </c>
      <c r="EA39" s="10">
        <v>3895</v>
      </c>
      <c r="EB39" s="10">
        <v>48</v>
      </c>
      <c r="EC39" s="10">
        <v>599</v>
      </c>
      <c r="ED39" s="10">
        <v>3248</v>
      </c>
      <c r="EE39" s="10">
        <v>1082</v>
      </c>
      <c r="EF39" s="10">
        <v>2705</v>
      </c>
      <c r="EG39" s="10">
        <v>99</v>
      </c>
      <c r="EH39" s="10">
        <v>9</v>
      </c>
      <c r="EI39" s="10">
        <v>2862</v>
      </c>
      <c r="EJ39" s="10">
        <v>1033</v>
      </c>
      <c r="EK39" s="10">
        <v>1322</v>
      </c>
      <c r="EL39" s="10">
        <v>2337</v>
      </c>
      <c r="EM39" s="10">
        <v>38</v>
      </c>
      <c r="EN39" s="10">
        <v>19</v>
      </c>
      <c r="EO39" s="10">
        <v>8</v>
      </c>
      <c r="EP39" s="10">
        <v>171</v>
      </c>
      <c r="EQ39" s="10">
        <v>96</v>
      </c>
      <c r="ER39" s="10">
        <v>0</v>
      </c>
      <c r="ES39" s="10">
        <v>1</v>
      </c>
      <c r="ET39" s="10">
        <v>95</v>
      </c>
      <c r="EU39" s="10">
        <v>10</v>
      </c>
      <c r="EV39" s="10">
        <v>86</v>
      </c>
      <c r="EW39" s="10">
        <v>0</v>
      </c>
      <c r="EX39" s="10">
        <v>0</v>
      </c>
      <c r="EY39" s="10">
        <v>85</v>
      </c>
      <c r="EZ39" s="10">
        <v>11</v>
      </c>
      <c r="FA39" s="10">
        <v>40</v>
      </c>
      <c r="FB39" s="10">
        <v>54</v>
      </c>
      <c r="FC39" s="10">
        <v>1</v>
      </c>
      <c r="FD39" s="10">
        <v>0</v>
      </c>
      <c r="FE39" s="10">
        <v>0</v>
      </c>
      <c r="FF39" s="10">
        <v>1</v>
      </c>
      <c r="FG39" s="10">
        <v>35562</v>
      </c>
      <c r="FH39" s="10">
        <v>133</v>
      </c>
      <c r="FI39" s="10">
        <v>3671</v>
      </c>
      <c r="FJ39" s="10">
        <v>31758</v>
      </c>
      <c r="FK39" s="10">
        <v>11203</v>
      </c>
      <c r="FL39" s="10">
        <v>24032</v>
      </c>
      <c r="FM39" s="10">
        <v>318</v>
      </c>
      <c r="FN39" s="10">
        <v>9</v>
      </c>
      <c r="FO39" s="10">
        <v>25769</v>
      </c>
      <c r="FP39" s="10">
        <v>9793</v>
      </c>
      <c r="FQ39" s="10">
        <v>9335</v>
      </c>
      <c r="FR39" s="10">
        <v>24208</v>
      </c>
      <c r="FS39" s="10">
        <v>478</v>
      </c>
      <c r="FT39" s="10">
        <v>210</v>
      </c>
      <c r="FU39" s="10">
        <v>418</v>
      </c>
      <c r="FV39" s="10">
        <v>913</v>
      </c>
      <c r="FW39" s="10">
        <v>4265</v>
      </c>
      <c r="FX39" s="10">
        <v>8</v>
      </c>
      <c r="FY39" s="10">
        <v>253</v>
      </c>
      <c r="FZ39" s="10">
        <v>4004</v>
      </c>
      <c r="GA39" s="10">
        <v>1028</v>
      </c>
      <c r="GB39" s="10">
        <v>3217</v>
      </c>
      <c r="GC39" s="10">
        <v>17</v>
      </c>
      <c r="GD39" s="10">
        <v>3</v>
      </c>
      <c r="GE39" s="10">
        <v>3141</v>
      </c>
      <c r="GF39" s="10">
        <v>1124</v>
      </c>
      <c r="GG39" s="10">
        <v>2114</v>
      </c>
      <c r="GH39" s="10">
        <v>1963</v>
      </c>
      <c r="GI39" s="10">
        <v>92</v>
      </c>
      <c r="GJ39" s="10">
        <v>23</v>
      </c>
      <c r="GK39" s="10">
        <v>12</v>
      </c>
      <c r="GL39" s="10">
        <v>61</v>
      </c>
      <c r="GM39" s="10">
        <v>52070</v>
      </c>
      <c r="GN39" s="10">
        <v>29868</v>
      </c>
      <c r="GO39" s="10">
        <v>4837</v>
      </c>
      <c r="GP39" s="10">
        <v>17365</v>
      </c>
      <c r="GQ39" s="10">
        <v>31463</v>
      </c>
      <c r="GR39" s="10">
        <v>20601</v>
      </c>
      <c r="GS39" s="10">
        <v>6</v>
      </c>
      <c r="GT39" s="10">
        <v>0</v>
      </c>
      <c r="GU39" s="10">
        <v>31948</v>
      </c>
      <c r="GV39" s="10">
        <v>20122</v>
      </c>
      <c r="GW39" s="10">
        <v>10362</v>
      </c>
      <c r="GX39" s="10">
        <v>38451</v>
      </c>
      <c r="GY39" s="10">
        <v>470</v>
      </c>
      <c r="GZ39" s="10">
        <v>228</v>
      </c>
      <c r="HA39" s="10">
        <v>455</v>
      </c>
      <c r="HB39" s="10">
        <v>2104</v>
      </c>
      <c r="HC39" s="10">
        <v>50799</v>
      </c>
      <c r="HD39" s="10">
        <v>29105</v>
      </c>
      <c r="HE39" s="10">
        <v>4720</v>
      </c>
      <c r="HF39" s="10">
        <v>16974</v>
      </c>
      <c r="HG39" s="10">
        <v>30651</v>
      </c>
      <c r="HH39" s="10">
        <v>20142</v>
      </c>
      <c r="HI39" s="10">
        <v>6</v>
      </c>
      <c r="HJ39" s="10">
        <v>0</v>
      </c>
      <c r="HK39" s="10">
        <v>30939</v>
      </c>
      <c r="HL39" s="10">
        <v>19860</v>
      </c>
      <c r="HM39" s="10">
        <v>9969</v>
      </c>
      <c r="HN39" s="10">
        <v>37665</v>
      </c>
      <c r="HO39" s="10">
        <v>463</v>
      </c>
      <c r="HP39" s="10">
        <v>217</v>
      </c>
      <c r="HQ39" s="10">
        <v>454</v>
      </c>
      <c r="HR39" s="10">
        <v>2031</v>
      </c>
      <c r="HS39" s="10">
        <v>1242</v>
      </c>
      <c r="HT39" s="10">
        <v>748</v>
      </c>
      <c r="HU39" s="10">
        <v>110</v>
      </c>
      <c r="HV39" s="10">
        <v>384</v>
      </c>
      <c r="HW39" s="10">
        <v>793</v>
      </c>
      <c r="HX39" s="10">
        <v>449</v>
      </c>
      <c r="HY39" s="10">
        <v>0</v>
      </c>
      <c r="HZ39" s="10">
        <v>0</v>
      </c>
      <c r="IA39" s="10">
        <v>987</v>
      </c>
      <c r="IB39" s="10">
        <v>255</v>
      </c>
      <c r="IC39" s="10">
        <v>368</v>
      </c>
      <c r="ID39" s="10">
        <v>782</v>
      </c>
      <c r="IE39" s="10">
        <v>7</v>
      </c>
      <c r="IF39" s="10">
        <v>11</v>
      </c>
      <c r="IG39" s="10">
        <v>1</v>
      </c>
      <c r="IH39" s="10">
        <v>73</v>
      </c>
      <c r="II39" s="10">
        <v>52041</v>
      </c>
      <c r="IJ39" s="10">
        <v>29853</v>
      </c>
      <c r="IK39" s="10">
        <v>4830</v>
      </c>
      <c r="IL39" s="10">
        <v>17358</v>
      </c>
      <c r="IM39" s="10">
        <v>31444</v>
      </c>
      <c r="IN39" s="10">
        <v>20591</v>
      </c>
      <c r="IO39" s="10">
        <v>6</v>
      </c>
      <c r="IP39" s="10">
        <v>0</v>
      </c>
      <c r="IQ39" s="10">
        <v>31926</v>
      </c>
      <c r="IR39" s="10">
        <v>20115</v>
      </c>
      <c r="IS39" s="10">
        <v>10337</v>
      </c>
      <c r="IT39" s="10">
        <v>38447</v>
      </c>
      <c r="IU39" s="10">
        <v>470</v>
      </c>
      <c r="IV39" s="10">
        <v>228</v>
      </c>
      <c r="IW39" s="10">
        <v>455</v>
      </c>
      <c r="IX39" s="10">
        <v>2104</v>
      </c>
      <c r="IY39" s="10">
        <v>29</v>
      </c>
      <c r="IZ39" s="10">
        <v>15</v>
      </c>
      <c r="JA39" s="10">
        <v>7</v>
      </c>
      <c r="JB39" s="10">
        <v>7</v>
      </c>
      <c r="JC39" s="10">
        <v>19</v>
      </c>
      <c r="JD39" s="10">
        <v>10</v>
      </c>
      <c r="JE39" s="10">
        <v>0</v>
      </c>
      <c r="JF39" s="10">
        <v>0</v>
      </c>
      <c r="JG39" s="10">
        <v>22</v>
      </c>
      <c r="JH39" s="10">
        <v>7</v>
      </c>
      <c r="JI39" s="10">
        <v>25</v>
      </c>
      <c r="JJ39" s="10">
        <v>4</v>
      </c>
      <c r="JK39" s="10">
        <v>0</v>
      </c>
      <c r="JL39" s="10">
        <v>0</v>
      </c>
      <c r="JM39" s="10">
        <v>0</v>
      </c>
      <c r="JN39" s="10">
        <v>0</v>
      </c>
      <c r="JO39" s="10">
        <v>16368</v>
      </c>
      <c r="JP39" s="10">
        <v>15934</v>
      </c>
      <c r="JQ39" s="10">
        <v>422</v>
      </c>
      <c r="JR39" s="10">
        <v>16356</v>
      </c>
      <c r="JS39" s="10">
        <v>12</v>
      </c>
      <c r="JT39" s="10">
        <v>7195</v>
      </c>
      <c r="JU39" s="10">
        <v>5522</v>
      </c>
      <c r="JV39" s="10">
        <v>48</v>
      </c>
      <c r="JW39" s="10">
        <v>5570</v>
      </c>
      <c r="JX39" s="10">
        <v>1625</v>
      </c>
      <c r="JY39" s="10">
        <v>5829</v>
      </c>
      <c r="JZ39" s="10">
        <v>4158</v>
      </c>
      <c r="KA39" s="10">
        <v>48</v>
      </c>
      <c r="KB39" s="10">
        <v>4206</v>
      </c>
      <c r="KC39" s="10">
        <v>1623</v>
      </c>
      <c r="KD39" s="10">
        <v>1366</v>
      </c>
      <c r="KE39" s="10">
        <v>1364</v>
      </c>
      <c r="KF39" s="10">
        <v>1364</v>
      </c>
      <c r="KG39" s="10">
        <v>2</v>
      </c>
      <c r="KH39" s="10">
        <v>1224</v>
      </c>
      <c r="KI39" s="10">
        <v>99</v>
      </c>
      <c r="KJ39" s="10">
        <v>1124</v>
      </c>
      <c r="KK39" s="10">
        <v>1</v>
      </c>
      <c r="KL39" s="10">
        <v>0</v>
      </c>
      <c r="KM39" s="10">
        <v>1035</v>
      </c>
      <c r="KN39" s="10">
        <v>189</v>
      </c>
      <c r="KO39" s="10">
        <v>521</v>
      </c>
      <c r="KP39" s="10">
        <v>672</v>
      </c>
      <c r="KQ39" s="10">
        <v>3</v>
      </c>
      <c r="KR39" s="10">
        <v>8</v>
      </c>
      <c r="KS39" s="10">
        <v>4</v>
      </c>
      <c r="KT39" s="10">
        <v>16</v>
      </c>
      <c r="KU39" s="10">
        <v>702</v>
      </c>
      <c r="KV39" s="10">
        <v>79</v>
      </c>
      <c r="KW39" s="10">
        <v>622</v>
      </c>
      <c r="KX39" s="10">
        <v>1</v>
      </c>
      <c r="KY39" s="10">
        <v>0</v>
      </c>
      <c r="KZ39" s="10">
        <v>581</v>
      </c>
      <c r="LA39" s="10">
        <v>121</v>
      </c>
      <c r="LB39" s="10">
        <v>254</v>
      </c>
      <c r="LC39" s="10">
        <v>424</v>
      </c>
      <c r="LD39" s="10">
        <v>0</v>
      </c>
      <c r="LE39" s="10">
        <v>6</v>
      </c>
      <c r="LF39" s="10">
        <v>4</v>
      </c>
      <c r="LG39" s="10">
        <v>14</v>
      </c>
      <c r="LH39" s="10">
        <v>408</v>
      </c>
      <c r="LI39" s="10">
        <v>14</v>
      </c>
      <c r="LJ39" s="10">
        <v>394</v>
      </c>
      <c r="LK39" s="10">
        <v>0</v>
      </c>
      <c r="LL39" s="10">
        <v>0</v>
      </c>
      <c r="LM39" s="10">
        <v>352</v>
      </c>
      <c r="LN39" s="10">
        <v>56</v>
      </c>
      <c r="LO39" s="10">
        <v>213</v>
      </c>
      <c r="LP39" s="10">
        <v>191</v>
      </c>
      <c r="LQ39" s="10">
        <v>2</v>
      </c>
      <c r="LR39" s="10">
        <v>1</v>
      </c>
      <c r="LS39" s="10">
        <v>0</v>
      </c>
      <c r="LT39" s="10">
        <v>1</v>
      </c>
      <c r="LU39" s="10">
        <v>74</v>
      </c>
      <c r="LV39" s="10">
        <v>2</v>
      </c>
      <c r="LW39" s="10">
        <v>72</v>
      </c>
      <c r="LX39" s="10">
        <v>0</v>
      </c>
      <c r="LY39" s="10">
        <v>0</v>
      </c>
      <c r="LZ39" s="10">
        <v>67</v>
      </c>
      <c r="MA39" s="10">
        <v>7</v>
      </c>
      <c r="MB39" s="10">
        <v>30</v>
      </c>
      <c r="MC39" s="10">
        <v>42</v>
      </c>
      <c r="MD39" s="10">
        <v>1</v>
      </c>
      <c r="ME39" s="10">
        <v>0</v>
      </c>
      <c r="MF39" s="10">
        <v>0</v>
      </c>
      <c r="MG39" s="10">
        <v>1</v>
      </c>
      <c r="MH39" s="10">
        <v>1184</v>
      </c>
      <c r="MI39" s="10">
        <v>95</v>
      </c>
      <c r="MJ39" s="10">
        <v>1088</v>
      </c>
      <c r="MK39" s="10">
        <v>1</v>
      </c>
      <c r="ML39" s="10">
        <v>0</v>
      </c>
      <c r="MM39" s="10">
        <v>1000</v>
      </c>
      <c r="MN39" s="10">
        <v>184</v>
      </c>
      <c r="MO39" s="10">
        <v>497</v>
      </c>
      <c r="MP39" s="10">
        <v>657</v>
      </c>
      <c r="MQ39" s="10">
        <v>3</v>
      </c>
      <c r="MR39" s="10">
        <v>7</v>
      </c>
      <c r="MS39" s="10">
        <v>4</v>
      </c>
      <c r="MT39" s="10">
        <v>16</v>
      </c>
      <c r="MU39" s="10">
        <v>40</v>
      </c>
      <c r="MV39" s="10">
        <v>4</v>
      </c>
      <c r="MW39" s="10">
        <v>36</v>
      </c>
      <c r="MX39" s="10">
        <v>0</v>
      </c>
      <c r="MY39" s="10">
        <v>0</v>
      </c>
      <c r="MZ39" s="10">
        <v>35</v>
      </c>
      <c r="NA39" s="10">
        <v>5</v>
      </c>
      <c r="NB39" s="10">
        <v>24</v>
      </c>
      <c r="NC39" s="10">
        <v>15</v>
      </c>
      <c r="ND39" s="10">
        <v>0</v>
      </c>
      <c r="NE39" s="10">
        <v>1</v>
      </c>
      <c r="NF39" s="10">
        <v>0</v>
      </c>
      <c r="NG39" s="10">
        <v>0</v>
      </c>
      <c r="NH39" s="10">
        <v>2941</v>
      </c>
      <c r="NI39" s="10">
        <v>1187</v>
      </c>
      <c r="NJ39" s="10">
        <v>1677</v>
      </c>
      <c r="NK39" s="10">
        <v>65</v>
      </c>
      <c r="NL39" s="10">
        <v>12</v>
      </c>
      <c r="NM39" s="10">
        <v>2099</v>
      </c>
      <c r="NN39" s="10">
        <v>842</v>
      </c>
      <c r="NO39" s="10">
        <v>743</v>
      </c>
      <c r="NP39" s="10">
        <v>1970</v>
      </c>
      <c r="NQ39" s="10">
        <v>24</v>
      </c>
      <c r="NR39" s="10">
        <v>14</v>
      </c>
      <c r="NS39" s="10">
        <v>24</v>
      </c>
      <c r="NT39" s="10">
        <v>166</v>
      </c>
      <c r="NU39" s="10">
        <v>2089</v>
      </c>
      <c r="NV39" s="10">
        <v>893</v>
      </c>
      <c r="NW39" s="10">
        <v>1180</v>
      </c>
      <c r="NX39" s="10">
        <v>16</v>
      </c>
      <c r="NY39" s="10">
        <v>0</v>
      </c>
      <c r="NZ39" s="10">
        <v>1521</v>
      </c>
      <c r="OA39" s="10">
        <v>568</v>
      </c>
      <c r="OB39" s="10">
        <v>500</v>
      </c>
      <c r="OC39" s="10">
        <v>1474</v>
      </c>
      <c r="OD39" s="10">
        <v>16</v>
      </c>
      <c r="OE39" s="10">
        <v>11</v>
      </c>
      <c r="OF39" s="10">
        <v>21</v>
      </c>
      <c r="OG39" s="10">
        <v>67</v>
      </c>
      <c r="OH39" s="10">
        <v>590</v>
      </c>
      <c r="OI39" s="10">
        <v>232</v>
      </c>
      <c r="OJ39" s="10">
        <v>307</v>
      </c>
      <c r="OK39" s="10">
        <v>42</v>
      </c>
      <c r="OL39" s="10">
        <v>9</v>
      </c>
      <c r="OM39" s="10">
        <v>405</v>
      </c>
      <c r="ON39" s="10">
        <v>185</v>
      </c>
      <c r="OO39" s="10">
        <v>176</v>
      </c>
      <c r="OP39" s="10">
        <v>357</v>
      </c>
      <c r="OQ39" s="10">
        <v>2</v>
      </c>
      <c r="OR39" s="10">
        <v>2</v>
      </c>
      <c r="OS39" s="10">
        <v>3</v>
      </c>
      <c r="OT39" s="10">
        <v>50</v>
      </c>
      <c r="OU39" s="10">
        <v>1</v>
      </c>
      <c r="OV39" s="10">
        <v>0</v>
      </c>
      <c r="OW39" s="10">
        <v>1</v>
      </c>
      <c r="OX39" s="10">
        <v>0</v>
      </c>
      <c r="OY39" s="10">
        <v>0</v>
      </c>
      <c r="OZ39" s="10">
        <v>0</v>
      </c>
      <c r="PA39" s="10">
        <v>1</v>
      </c>
      <c r="PB39" s="10">
        <v>1</v>
      </c>
      <c r="PC39" s="10">
        <v>0</v>
      </c>
      <c r="PD39" s="10">
        <v>0</v>
      </c>
      <c r="PE39" s="10">
        <v>0</v>
      </c>
      <c r="PF39" s="10">
        <v>0</v>
      </c>
      <c r="PG39" s="10">
        <v>0</v>
      </c>
      <c r="PH39" s="10">
        <v>2680</v>
      </c>
      <c r="PI39" s="10">
        <v>1125</v>
      </c>
      <c r="PJ39" s="10">
        <v>1488</v>
      </c>
      <c r="PK39" s="10">
        <v>58</v>
      </c>
      <c r="PL39" s="10">
        <v>9</v>
      </c>
      <c r="PM39" s="10">
        <v>1926</v>
      </c>
      <c r="PN39" s="10">
        <v>754</v>
      </c>
      <c r="PO39" s="10">
        <v>677</v>
      </c>
      <c r="PP39" s="10">
        <v>1831</v>
      </c>
      <c r="PQ39" s="10">
        <v>18</v>
      </c>
      <c r="PR39" s="10">
        <v>13</v>
      </c>
      <c r="PS39" s="10">
        <v>24</v>
      </c>
      <c r="PT39" s="10">
        <v>117</v>
      </c>
      <c r="PU39" s="10">
        <v>261</v>
      </c>
      <c r="PV39" s="10">
        <v>62</v>
      </c>
      <c r="PW39" s="10">
        <v>189</v>
      </c>
      <c r="PX39" s="10">
        <v>7</v>
      </c>
      <c r="PY39" s="10">
        <v>3</v>
      </c>
      <c r="PZ39" s="10">
        <v>173</v>
      </c>
      <c r="QA39" s="10">
        <v>88</v>
      </c>
      <c r="QB39" s="10">
        <v>66</v>
      </c>
      <c r="QC39" s="10">
        <v>139</v>
      </c>
      <c r="QD39" s="10">
        <v>6</v>
      </c>
      <c r="QE39" s="10">
        <v>1</v>
      </c>
      <c r="QF39" s="10">
        <v>0</v>
      </c>
      <c r="QG39" s="10">
        <v>49</v>
      </c>
      <c r="QH39" s="10">
        <v>122</v>
      </c>
      <c r="QI39" s="10">
        <v>78</v>
      </c>
      <c r="QJ39" s="10">
        <v>36</v>
      </c>
      <c r="QK39" s="10">
        <v>0</v>
      </c>
      <c r="QL39" s="10">
        <v>114</v>
      </c>
      <c r="QM39" s="10">
        <v>8</v>
      </c>
      <c r="QN39" s="10">
        <v>2819</v>
      </c>
      <c r="QO39" s="10">
        <v>2011</v>
      </c>
      <c r="QP39" s="10">
        <v>554</v>
      </c>
      <c r="QQ39" s="10">
        <v>1</v>
      </c>
      <c r="QR39" s="10">
        <v>2566</v>
      </c>
      <c r="QS39" s="10">
        <v>253</v>
      </c>
      <c r="QT39" s="10">
        <v>2744</v>
      </c>
      <c r="QU39" s="10">
        <v>2307</v>
      </c>
      <c r="QV39" s="10">
        <v>437</v>
      </c>
      <c r="QW39" s="10">
        <v>0</v>
      </c>
      <c r="QX39" s="10">
        <v>0</v>
      </c>
      <c r="QY39" s="10">
        <v>1636</v>
      </c>
      <c r="QZ39" s="10">
        <v>1108</v>
      </c>
      <c r="RA39" s="10">
        <v>558</v>
      </c>
      <c r="RB39" s="10">
        <v>2006</v>
      </c>
      <c r="RC39" s="10">
        <v>8</v>
      </c>
      <c r="RD39" s="10">
        <v>5</v>
      </c>
      <c r="RE39" s="10">
        <v>29</v>
      </c>
      <c r="RF39" s="10">
        <v>138</v>
      </c>
      <c r="RG39" s="10">
        <v>2650</v>
      </c>
      <c r="RH39" s="10">
        <v>2220</v>
      </c>
      <c r="RI39" s="10">
        <v>430</v>
      </c>
      <c r="RJ39" s="10">
        <v>0</v>
      </c>
      <c r="RK39" s="10">
        <v>0</v>
      </c>
      <c r="RL39" s="10">
        <v>1561</v>
      </c>
      <c r="RM39" s="10">
        <v>1089</v>
      </c>
      <c r="RN39" s="10">
        <v>530</v>
      </c>
      <c r="RO39" s="10">
        <v>1945</v>
      </c>
      <c r="RP39" s="10">
        <v>8</v>
      </c>
      <c r="RQ39" s="10">
        <v>4</v>
      </c>
      <c r="RR39" s="10">
        <v>28</v>
      </c>
      <c r="RS39" s="10">
        <v>135</v>
      </c>
      <c r="RT39" s="10">
        <v>88</v>
      </c>
      <c r="RU39" s="10">
        <v>83</v>
      </c>
      <c r="RV39" s="10">
        <v>5</v>
      </c>
      <c r="RW39" s="10">
        <v>0</v>
      </c>
      <c r="RX39" s="10">
        <v>0</v>
      </c>
      <c r="RY39" s="10">
        <v>69</v>
      </c>
      <c r="RZ39" s="10">
        <v>19</v>
      </c>
      <c r="SA39" s="10">
        <v>22</v>
      </c>
      <c r="SB39" s="10">
        <v>61</v>
      </c>
      <c r="SC39" s="10">
        <v>0</v>
      </c>
      <c r="SD39" s="10">
        <v>1</v>
      </c>
      <c r="SE39" s="10">
        <v>1</v>
      </c>
      <c r="SF39" s="10">
        <v>3</v>
      </c>
      <c r="SG39" s="10">
        <v>2738</v>
      </c>
      <c r="SH39" s="10">
        <v>2303</v>
      </c>
      <c r="SI39" s="10">
        <v>435</v>
      </c>
      <c r="SJ39" s="10">
        <v>0</v>
      </c>
      <c r="SK39" s="10">
        <v>0</v>
      </c>
      <c r="SL39" s="10">
        <v>1630</v>
      </c>
      <c r="SM39" s="10">
        <v>1108</v>
      </c>
      <c r="SN39" s="10">
        <v>552</v>
      </c>
      <c r="SO39" s="10">
        <v>2006</v>
      </c>
      <c r="SP39" s="10">
        <v>8</v>
      </c>
      <c r="SQ39" s="10">
        <v>5</v>
      </c>
      <c r="SR39" s="10">
        <v>29</v>
      </c>
      <c r="SS39" s="10">
        <v>138</v>
      </c>
      <c r="ST39" s="10">
        <v>6</v>
      </c>
      <c r="SU39" s="10">
        <v>4</v>
      </c>
      <c r="SV39" s="10">
        <v>2</v>
      </c>
      <c r="SW39" s="10">
        <v>0</v>
      </c>
      <c r="SX39" s="10">
        <v>0</v>
      </c>
      <c r="SY39" s="10">
        <v>6</v>
      </c>
      <c r="SZ39" s="10">
        <v>0</v>
      </c>
      <c r="TA39" s="10">
        <v>6</v>
      </c>
      <c r="TB39" s="10">
        <v>0</v>
      </c>
      <c r="TC39" s="10">
        <v>0</v>
      </c>
      <c r="TD39" s="10">
        <v>0</v>
      </c>
      <c r="TE39" s="10">
        <v>0</v>
      </c>
      <c r="TF39" s="10">
        <v>0</v>
      </c>
      <c r="TG39" s="10">
        <v>9</v>
      </c>
      <c r="TH39" s="10">
        <v>3</v>
      </c>
      <c r="TI39" s="10">
        <v>6</v>
      </c>
      <c r="TJ39" s="10">
        <v>9</v>
      </c>
      <c r="TK39" s="10">
        <v>0</v>
      </c>
      <c r="TL39" s="10">
        <v>2735</v>
      </c>
      <c r="TM39" s="10">
        <v>2647</v>
      </c>
      <c r="TN39" s="10">
        <v>82</v>
      </c>
      <c r="TO39" s="10">
        <v>2729</v>
      </c>
      <c r="TP39" s="10">
        <v>6</v>
      </c>
      <c r="TQ39" s="10">
        <v>3270</v>
      </c>
      <c r="TR39" s="10">
        <v>3158</v>
      </c>
      <c r="TS39" s="10">
        <v>106</v>
      </c>
      <c r="TT39" s="10">
        <v>3264</v>
      </c>
      <c r="TU39" s="10">
        <v>6</v>
      </c>
    </row>
    <row r="40" spans="1:541" x14ac:dyDescent="0.25">
      <c r="A40" s="4" t="s">
        <v>56</v>
      </c>
      <c r="B40" s="10">
        <v>9</v>
      </c>
      <c r="C40" s="10">
        <v>10249</v>
      </c>
      <c r="D40" s="10">
        <v>2141</v>
      </c>
      <c r="E40" s="10">
        <v>899</v>
      </c>
      <c r="F40" s="10">
        <v>7209</v>
      </c>
      <c r="G40" s="10">
        <v>4129</v>
      </c>
      <c r="H40" s="10">
        <v>6090</v>
      </c>
      <c r="I40" s="10">
        <v>22</v>
      </c>
      <c r="J40" s="10">
        <v>8</v>
      </c>
      <c r="K40" s="10">
        <v>9742</v>
      </c>
      <c r="L40" s="10">
        <v>507</v>
      </c>
      <c r="M40" s="10">
        <v>5092</v>
      </c>
      <c r="N40" s="10">
        <v>4601</v>
      </c>
      <c r="O40" s="10">
        <v>37</v>
      </c>
      <c r="P40" s="10">
        <v>69</v>
      </c>
      <c r="Q40" s="10">
        <v>20</v>
      </c>
      <c r="R40" s="10">
        <v>430</v>
      </c>
      <c r="S40" s="10">
        <v>7234</v>
      </c>
      <c r="T40" s="10">
        <v>1605</v>
      </c>
      <c r="U40" s="10">
        <v>551</v>
      </c>
      <c r="V40" s="10">
        <v>5078</v>
      </c>
      <c r="W40" s="10">
        <v>2983</v>
      </c>
      <c r="X40" s="10">
        <v>4230</v>
      </c>
      <c r="Y40" s="10">
        <v>13</v>
      </c>
      <c r="Z40" s="10">
        <v>8</v>
      </c>
      <c r="AA40" s="10">
        <v>6835</v>
      </c>
      <c r="AB40" s="10">
        <v>399</v>
      </c>
      <c r="AC40" s="10">
        <v>3182</v>
      </c>
      <c r="AD40" s="10">
        <v>3673</v>
      </c>
      <c r="AE40" s="10">
        <v>23</v>
      </c>
      <c r="AF40" s="10">
        <v>42</v>
      </c>
      <c r="AG40" s="10">
        <v>13</v>
      </c>
      <c r="AH40" s="10">
        <v>301</v>
      </c>
      <c r="AI40" s="10">
        <v>1608</v>
      </c>
      <c r="AJ40" s="10">
        <v>472</v>
      </c>
      <c r="AK40" s="10">
        <v>229</v>
      </c>
      <c r="AL40" s="10">
        <v>907</v>
      </c>
      <c r="AM40" s="10">
        <v>693</v>
      </c>
      <c r="AN40" s="10">
        <v>911</v>
      </c>
      <c r="AO40" s="10">
        <v>4</v>
      </c>
      <c r="AP40" s="10">
        <v>0</v>
      </c>
      <c r="AQ40" s="10">
        <v>1540</v>
      </c>
      <c r="AR40" s="10">
        <v>68</v>
      </c>
      <c r="AS40" s="10">
        <v>930</v>
      </c>
      <c r="AT40" s="10">
        <v>564</v>
      </c>
      <c r="AU40" s="10">
        <v>11</v>
      </c>
      <c r="AV40" s="10">
        <v>11</v>
      </c>
      <c r="AW40" s="10">
        <v>5</v>
      </c>
      <c r="AX40" s="10">
        <v>87</v>
      </c>
      <c r="AY40" s="10">
        <v>92</v>
      </c>
      <c r="AZ40" s="10">
        <v>0</v>
      </c>
      <c r="BA40" s="10">
        <v>0</v>
      </c>
      <c r="BB40" s="10">
        <v>92</v>
      </c>
      <c r="BC40" s="10">
        <v>16</v>
      </c>
      <c r="BD40" s="10">
        <v>76</v>
      </c>
      <c r="BE40" s="10">
        <v>0</v>
      </c>
      <c r="BF40" s="10">
        <v>0</v>
      </c>
      <c r="BG40" s="10">
        <v>89</v>
      </c>
      <c r="BH40" s="10">
        <v>3</v>
      </c>
      <c r="BI40" s="10">
        <v>36</v>
      </c>
      <c r="BJ40" s="10">
        <v>51</v>
      </c>
      <c r="BK40" s="10">
        <v>1</v>
      </c>
      <c r="BL40" s="10">
        <v>1</v>
      </c>
      <c r="BM40" s="10">
        <v>0</v>
      </c>
      <c r="BN40" s="10">
        <v>3</v>
      </c>
      <c r="BO40" s="10">
        <v>8934</v>
      </c>
      <c r="BP40" s="10">
        <v>2077</v>
      </c>
      <c r="BQ40" s="10">
        <v>780</v>
      </c>
      <c r="BR40" s="10">
        <v>6077</v>
      </c>
      <c r="BS40" s="10">
        <v>3692</v>
      </c>
      <c r="BT40" s="10">
        <v>5217</v>
      </c>
      <c r="BU40" s="10">
        <v>17</v>
      </c>
      <c r="BV40" s="10">
        <v>8</v>
      </c>
      <c r="BW40" s="10">
        <v>8464</v>
      </c>
      <c r="BX40" s="10">
        <v>470</v>
      </c>
      <c r="BY40" s="10">
        <v>4148</v>
      </c>
      <c r="BZ40" s="10">
        <v>4288</v>
      </c>
      <c r="CA40" s="10">
        <v>35</v>
      </c>
      <c r="CB40" s="10">
        <v>54</v>
      </c>
      <c r="CC40" s="10">
        <v>18</v>
      </c>
      <c r="CD40" s="10">
        <v>391</v>
      </c>
      <c r="CE40" s="10">
        <v>1315</v>
      </c>
      <c r="CF40" s="10">
        <v>64</v>
      </c>
      <c r="CG40" s="10">
        <v>119</v>
      </c>
      <c r="CH40" s="10">
        <v>1132</v>
      </c>
      <c r="CI40" s="10">
        <v>437</v>
      </c>
      <c r="CJ40" s="10">
        <v>873</v>
      </c>
      <c r="CK40" s="10">
        <v>5</v>
      </c>
      <c r="CL40" s="10">
        <v>0</v>
      </c>
      <c r="CM40" s="10">
        <v>1278</v>
      </c>
      <c r="CN40" s="10">
        <v>37</v>
      </c>
      <c r="CO40" s="10">
        <v>944</v>
      </c>
      <c r="CP40" s="10">
        <v>313</v>
      </c>
      <c r="CQ40" s="10">
        <v>2</v>
      </c>
      <c r="CR40" s="10">
        <v>15</v>
      </c>
      <c r="CS40" s="10">
        <v>2</v>
      </c>
      <c r="CT40" s="10">
        <v>39</v>
      </c>
      <c r="CU40" s="10">
        <v>6929</v>
      </c>
      <c r="CV40" s="10">
        <v>51</v>
      </c>
      <c r="CW40" s="10">
        <v>668</v>
      </c>
      <c r="CX40" s="10">
        <v>6210</v>
      </c>
      <c r="CY40" s="10">
        <v>2015</v>
      </c>
      <c r="CZ40" s="10">
        <v>4890</v>
      </c>
      <c r="DA40" s="10">
        <v>21</v>
      </c>
      <c r="DB40" s="10">
        <v>3</v>
      </c>
      <c r="DC40" s="10">
        <v>6675</v>
      </c>
      <c r="DD40" s="10">
        <v>254</v>
      </c>
      <c r="DE40" s="10">
        <v>3652</v>
      </c>
      <c r="DF40" s="10">
        <v>3016</v>
      </c>
      <c r="DG40" s="10">
        <v>26</v>
      </c>
      <c r="DH40" s="10">
        <v>47</v>
      </c>
      <c r="DI40" s="10">
        <v>17</v>
      </c>
      <c r="DJ40" s="10">
        <v>171</v>
      </c>
      <c r="DK40" s="10">
        <v>4770</v>
      </c>
      <c r="DL40" s="10">
        <v>45</v>
      </c>
      <c r="DM40" s="10">
        <v>408</v>
      </c>
      <c r="DN40" s="10">
        <v>4317</v>
      </c>
      <c r="DO40" s="10">
        <v>1408</v>
      </c>
      <c r="DP40" s="10">
        <v>3346</v>
      </c>
      <c r="DQ40" s="10">
        <v>13</v>
      </c>
      <c r="DR40" s="10">
        <v>3</v>
      </c>
      <c r="DS40" s="10">
        <v>4580</v>
      </c>
      <c r="DT40" s="10">
        <v>190</v>
      </c>
      <c r="DU40" s="10">
        <v>2274</v>
      </c>
      <c r="DV40" s="10">
        <v>2328</v>
      </c>
      <c r="DW40" s="10">
        <v>21</v>
      </c>
      <c r="DX40" s="10">
        <v>25</v>
      </c>
      <c r="DY40" s="10">
        <v>12</v>
      </c>
      <c r="DZ40" s="10">
        <v>110</v>
      </c>
      <c r="EA40" s="10">
        <v>871</v>
      </c>
      <c r="EB40" s="10">
        <v>6</v>
      </c>
      <c r="EC40" s="10">
        <v>151</v>
      </c>
      <c r="ED40" s="10">
        <v>714</v>
      </c>
      <c r="EE40" s="10">
        <v>228</v>
      </c>
      <c r="EF40" s="10">
        <v>640</v>
      </c>
      <c r="EG40" s="10">
        <v>3</v>
      </c>
      <c r="EH40" s="10">
        <v>0</v>
      </c>
      <c r="EI40" s="10">
        <v>845</v>
      </c>
      <c r="EJ40" s="10">
        <v>26</v>
      </c>
      <c r="EK40" s="10">
        <v>507</v>
      </c>
      <c r="EL40" s="10">
        <v>331</v>
      </c>
      <c r="EM40" s="10">
        <v>2</v>
      </c>
      <c r="EN40" s="10">
        <v>6</v>
      </c>
      <c r="EO40" s="10">
        <v>3</v>
      </c>
      <c r="EP40" s="10">
        <v>22</v>
      </c>
      <c r="EQ40" s="10">
        <v>92</v>
      </c>
      <c r="ER40" s="10">
        <v>0</v>
      </c>
      <c r="ES40" s="10">
        <v>0</v>
      </c>
      <c r="ET40" s="10">
        <v>92</v>
      </c>
      <c r="EU40" s="10">
        <v>16</v>
      </c>
      <c r="EV40" s="10">
        <v>76</v>
      </c>
      <c r="EW40" s="10">
        <v>0</v>
      </c>
      <c r="EX40" s="10">
        <v>0</v>
      </c>
      <c r="EY40" s="10">
        <v>89</v>
      </c>
      <c r="EZ40" s="10">
        <v>3</v>
      </c>
      <c r="FA40" s="10">
        <v>36</v>
      </c>
      <c r="FB40" s="10">
        <v>51</v>
      </c>
      <c r="FC40" s="10">
        <v>1</v>
      </c>
      <c r="FD40" s="10">
        <v>1</v>
      </c>
      <c r="FE40" s="10">
        <v>0</v>
      </c>
      <c r="FF40" s="10">
        <v>3</v>
      </c>
      <c r="FG40" s="10">
        <v>5733</v>
      </c>
      <c r="FH40" s="10">
        <v>51</v>
      </c>
      <c r="FI40" s="10">
        <v>559</v>
      </c>
      <c r="FJ40" s="10">
        <v>5123</v>
      </c>
      <c r="FK40" s="10">
        <v>1652</v>
      </c>
      <c r="FL40" s="10">
        <v>4062</v>
      </c>
      <c r="FM40" s="10">
        <v>16</v>
      </c>
      <c r="FN40" s="10">
        <v>3</v>
      </c>
      <c r="FO40" s="10">
        <v>5514</v>
      </c>
      <c r="FP40" s="10">
        <v>219</v>
      </c>
      <c r="FQ40" s="10">
        <v>2817</v>
      </c>
      <c r="FR40" s="10">
        <v>2710</v>
      </c>
      <c r="FS40" s="10">
        <v>24</v>
      </c>
      <c r="FT40" s="10">
        <v>32</v>
      </c>
      <c r="FU40" s="10">
        <v>15</v>
      </c>
      <c r="FV40" s="10">
        <v>135</v>
      </c>
      <c r="FW40" s="10">
        <v>1196</v>
      </c>
      <c r="FX40" s="10">
        <v>0</v>
      </c>
      <c r="FY40" s="10">
        <v>109</v>
      </c>
      <c r="FZ40" s="10">
        <v>1087</v>
      </c>
      <c r="GA40" s="10">
        <v>363</v>
      </c>
      <c r="GB40" s="10">
        <v>828</v>
      </c>
      <c r="GC40" s="10">
        <v>5</v>
      </c>
      <c r="GD40" s="10">
        <v>0</v>
      </c>
      <c r="GE40" s="10">
        <v>1161</v>
      </c>
      <c r="GF40" s="10">
        <v>35</v>
      </c>
      <c r="GG40" s="10">
        <v>835</v>
      </c>
      <c r="GH40" s="10">
        <v>306</v>
      </c>
      <c r="GI40" s="10">
        <v>2</v>
      </c>
      <c r="GJ40" s="10">
        <v>15</v>
      </c>
      <c r="GK40" s="10">
        <v>2</v>
      </c>
      <c r="GL40" s="10">
        <v>36</v>
      </c>
      <c r="GM40" s="10">
        <v>3320</v>
      </c>
      <c r="GN40" s="10">
        <v>2090</v>
      </c>
      <c r="GO40" s="10">
        <v>231</v>
      </c>
      <c r="GP40" s="10">
        <v>999</v>
      </c>
      <c r="GQ40" s="10">
        <v>2114</v>
      </c>
      <c r="GR40" s="10">
        <v>1200</v>
      </c>
      <c r="GS40" s="10">
        <v>1</v>
      </c>
      <c r="GT40" s="10">
        <v>5</v>
      </c>
      <c r="GU40" s="10">
        <v>3067</v>
      </c>
      <c r="GV40" s="10">
        <v>253</v>
      </c>
      <c r="GW40" s="10">
        <v>1440</v>
      </c>
      <c r="GX40" s="10">
        <v>1585</v>
      </c>
      <c r="GY40" s="10">
        <v>11</v>
      </c>
      <c r="GZ40" s="10">
        <v>22</v>
      </c>
      <c r="HA40" s="10">
        <v>3</v>
      </c>
      <c r="HB40" s="10">
        <v>259</v>
      </c>
      <c r="HC40" s="10">
        <v>2464</v>
      </c>
      <c r="HD40" s="10">
        <v>1560</v>
      </c>
      <c r="HE40" s="10">
        <v>143</v>
      </c>
      <c r="HF40" s="10">
        <v>761</v>
      </c>
      <c r="HG40" s="10">
        <v>1575</v>
      </c>
      <c r="HH40" s="10">
        <v>884</v>
      </c>
      <c r="HI40" s="10">
        <v>0</v>
      </c>
      <c r="HJ40" s="10">
        <v>5</v>
      </c>
      <c r="HK40" s="10">
        <v>2255</v>
      </c>
      <c r="HL40" s="10">
        <v>209</v>
      </c>
      <c r="HM40" s="10">
        <v>908</v>
      </c>
      <c r="HN40" s="10">
        <v>1345</v>
      </c>
      <c r="HO40" s="10">
        <v>2</v>
      </c>
      <c r="HP40" s="10">
        <v>17</v>
      </c>
      <c r="HQ40" s="10">
        <v>1</v>
      </c>
      <c r="HR40" s="10">
        <v>191</v>
      </c>
      <c r="HS40" s="10">
        <v>737</v>
      </c>
      <c r="HT40" s="10">
        <v>466</v>
      </c>
      <c r="HU40" s="10">
        <v>78</v>
      </c>
      <c r="HV40" s="10">
        <v>193</v>
      </c>
      <c r="HW40" s="10">
        <v>465</v>
      </c>
      <c r="HX40" s="10">
        <v>271</v>
      </c>
      <c r="HY40" s="10">
        <v>1</v>
      </c>
      <c r="HZ40" s="10">
        <v>0</v>
      </c>
      <c r="IA40" s="10">
        <v>695</v>
      </c>
      <c r="IB40" s="10">
        <v>42</v>
      </c>
      <c r="IC40" s="10">
        <v>423</v>
      </c>
      <c r="ID40" s="10">
        <v>233</v>
      </c>
      <c r="IE40" s="10">
        <v>9</v>
      </c>
      <c r="IF40" s="10">
        <v>5</v>
      </c>
      <c r="IG40" s="10">
        <v>2</v>
      </c>
      <c r="IH40" s="10">
        <v>65</v>
      </c>
      <c r="II40" s="10">
        <v>3201</v>
      </c>
      <c r="IJ40" s="10">
        <v>2026</v>
      </c>
      <c r="IK40" s="10">
        <v>221</v>
      </c>
      <c r="IL40" s="10">
        <v>954</v>
      </c>
      <c r="IM40" s="10">
        <v>2040</v>
      </c>
      <c r="IN40" s="10">
        <v>1155</v>
      </c>
      <c r="IO40" s="10">
        <v>1</v>
      </c>
      <c r="IP40" s="10">
        <v>5</v>
      </c>
      <c r="IQ40" s="10">
        <v>2950</v>
      </c>
      <c r="IR40" s="10">
        <v>251</v>
      </c>
      <c r="IS40" s="10">
        <v>1331</v>
      </c>
      <c r="IT40" s="10">
        <v>1578</v>
      </c>
      <c r="IU40" s="10">
        <v>11</v>
      </c>
      <c r="IV40" s="10">
        <v>22</v>
      </c>
      <c r="IW40" s="10">
        <v>3</v>
      </c>
      <c r="IX40" s="10">
        <v>256</v>
      </c>
      <c r="IY40" s="10">
        <v>119</v>
      </c>
      <c r="IZ40" s="10">
        <v>64</v>
      </c>
      <c r="JA40" s="10">
        <v>10</v>
      </c>
      <c r="JB40" s="10">
        <v>45</v>
      </c>
      <c r="JC40" s="10">
        <v>74</v>
      </c>
      <c r="JD40" s="10">
        <v>45</v>
      </c>
      <c r="JE40" s="10">
        <v>0</v>
      </c>
      <c r="JF40" s="10">
        <v>0</v>
      </c>
      <c r="JG40" s="10">
        <v>117</v>
      </c>
      <c r="JH40" s="10">
        <v>2</v>
      </c>
      <c r="JI40" s="10">
        <v>109</v>
      </c>
      <c r="JJ40" s="10">
        <v>7</v>
      </c>
      <c r="JK40" s="10">
        <v>0</v>
      </c>
      <c r="JL40" s="10">
        <v>0</v>
      </c>
      <c r="JM40" s="10">
        <v>0</v>
      </c>
      <c r="JN40" s="10">
        <v>3</v>
      </c>
      <c r="JO40" s="10">
        <v>1015</v>
      </c>
      <c r="JP40" s="10">
        <v>737</v>
      </c>
      <c r="JQ40" s="10">
        <v>243</v>
      </c>
      <c r="JR40" s="10">
        <v>980</v>
      </c>
      <c r="JS40" s="10">
        <v>35</v>
      </c>
      <c r="JT40" s="10">
        <v>730</v>
      </c>
      <c r="JU40" s="10">
        <v>393</v>
      </c>
      <c r="JV40" s="10">
        <v>32</v>
      </c>
      <c r="JW40" s="10">
        <v>425</v>
      </c>
      <c r="JX40" s="10">
        <v>305</v>
      </c>
      <c r="JY40" s="10">
        <v>700</v>
      </c>
      <c r="JZ40" s="10">
        <v>363</v>
      </c>
      <c r="KA40" s="10">
        <v>32</v>
      </c>
      <c r="KB40" s="10">
        <v>395</v>
      </c>
      <c r="KC40" s="10">
        <v>305</v>
      </c>
      <c r="KD40" s="10">
        <v>30</v>
      </c>
      <c r="KE40" s="10">
        <v>30</v>
      </c>
      <c r="KF40" s="10">
        <v>30</v>
      </c>
      <c r="KG40" s="10">
        <v>0</v>
      </c>
      <c r="KH40" s="10">
        <v>749</v>
      </c>
      <c r="KI40" s="10">
        <v>41</v>
      </c>
      <c r="KJ40" s="10">
        <v>707</v>
      </c>
      <c r="KK40" s="10">
        <v>1</v>
      </c>
      <c r="KL40" s="10">
        <v>0</v>
      </c>
      <c r="KM40" s="10">
        <v>731</v>
      </c>
      <c r="KN40" s="10">
        <v>18</v>
      </c>
      <c r="KO40" s="10">
        <v>378</v>
      </c>
      <c r="KP40" s="10">
        <v>344</v>
      </c>
      <c r="KQ40" s="10">
        <v>3</v>
      </c>
      <c r="KR40" s="10">
        <v>10</v>
      </c>
      <c r="KS40" s="10">
        <v>0</v>
      </c>
      <c r="KT40" s="10">
        <v>14</v>
      </c>
      <c r="KU40" s="10">
        <v>286</v>
      </c>
      <c r="KV40" s="10">
        <v>23</v>
      </c>
      <c r="KW40" s="10">
        <v>262</v>
      </c>
      <c r="KX40" s="10">
        <v>1</v>
      </c>
      <c r="KY40" s="10">
        <v>0</v>
      </c>
      <c r="KZ40" s="10">
        <v>279</v>
      </c>
      <c r="LA40" s="10">
        <v>7</v>
      </c>
      <c r="LB40" s="10">
        <v>143</v>
      </c>
      <c r="LC40" s="10">
        <v>134</v>
      </c>
      <c r="LD40" s="10">
        <v>2</v>
      </c>
      <c r="LE40" s="10">
        <v>3</v>
      </c>
      <c r="LF40" s="10">
        <v>0</v>
      </c>
      <c r="LG40" s="10">
        <v>4</v>
      </c>
      <c r="LH40" s="10">
        <v>366</v>
      </c>
      <c r="LI40" s="10">
        <v>14</v>
      </c>
      <c r="LJ40" s="10">
        <v>352</v>
      </c>
      <c r="LK40" s="10">
        <v>0</v>
      </c>
      <c r="LL40" s="10">
        <v>0</v>
      </c>
      <c r="LM40" s="10">
        <v>358</v>
      </c>
      <c r="LN40" s="10">
        <v>8</v>
      </c>
      <c r="LO40" s="10">
        <v>187</v>
      </c>
      <c r="LP40" s="10">
        <v>166</v>
      </c>
      <c r="LQ40" s="10">
        <v>1</v>
      </c>
      <c r="LR40" s="10">
        <v>4</v>
      </c>
      <c r="LS40" s="10">
        <v>0</v>
      </c>
      <c r="LT40" s="10">
        <v>8</v>
      </c>
      <c r="LU40" s="10">
        <v>42</v>
      </c>
      <c r="LV40" s="10">
        <v>0</v>
      </c>
      <c r="LW40" s="10">
        <v>42</v>
      </c>
      <c r="LX40" s="10">
        <v>0</v>
      </c>
      <c r="LY40" s="10">
        <v>0</v>
      </c>
      <c r="LZ40" s="10">
        <v>41</v>
      </c>
      <c r="MA40" s="10">
        <v>1</v>
      </c>
      <c r="MB40" s="10">
        <v>19</v>
      </c>
      <c r="MC40" s="10">
        <v>23</v>
      </c>
      <c r="MD40" s="10">
        <v>0</v>
      </c>
      <c r="ME40" s="10">
        <v>0</v>
      </c>
      <c r="MF40" s="10">
        <v>0</v>
      </c>
      <c r="MG40" s="10">
        <v>0</v>
      </c>
      <c r="MH40" s="10">
        <v>694</v>
      </c>
      <c r="MI40" s="10">
        <v>37</v>
      </c>
      <c r="MJ40" s="10">
        <v>656</v>
      </c>
      <c r="MK40" s="10">
        <v>1</v>
      </c>
      <c r="ML40" s="10">
        <v>0</v>
      </c>
      <c r="MM40" s="10">
        <v>678</v>
      </c>
      <c r="MN40" s="10">
        <v>16</v>
      </c>
      <c r="MO40" s="10">
        <v>349</v>
      </c>
      <c r="MP40" s="10">
        <v>323</v>
      </c>
      <c r="MQ40" s="10">
        <v>3</v>
      </c>
      <c r="MR40" s="10">
        <v>7</v>
      </c>
      <c r="MS40" s="10">
        <v>0</v>
      </c>
      <c r="MT40" s="10">
        <v>12</v>
      </c>
      <c r="MU40" s="10">
        <v>55</v>
      </c>
      <c r="MV40" s="10">
        <v>4</v>
      </c>
      <c r="MW40" s="10">
        <v>51</v>
      </c>
      <c r="MX40" s="10">
        <v>0</v>
      </c>
      <c r="MY40" s="10">
        <v>0</v>
      </c>
      <c r="MZ40" s="10">
        <v>53</v>
      </c>
      <c r="NA40" s="10">
        <v>2</v>
      </c>
      <c r="NB40" s="10">
        <v>29</v>
      </c>
      <c r="NC40" s="10">
        <v>21</v>
      </c>
      <c r="ND40" s="10">
        <v>0</v>
      </c>
      <c r="NE40" s="10">
        <v>3</v>
      </c>
      <c r="NF40" s="10">
        <v>0</v>
      </c>
      <c r="NG40" s="10">
        <v>2</v>
      </c>
      <c r="NH40" s="10">
        <v>686</v>
      </c>
      <c r="NI40" s="10">
        <v>290</v>
      </c>
      <c r="NJ40" s="10">
        <v>390</v>
      </c>
      <c r="NK40" s="10">
        <v>5</v>
      </c>
      <c r="NL40" s="10">
        <v>1</v>
      </c>
      <c r="NM40" s="10">
        <v>648</v>
      </c>
      <c r="NN40" s="10">
        <v>38</v>
      </c>
      <c r="NO40" s="10">
        <v>307</v>
      </c>
      <c r="NP40" s="10">
        <v>336</v>
      </c>
      <c r="NQ40" s="10">
        <v>1</v>
      </c>
      <c r="NR40" s="10">
        <v>6</v>
      </c>
      <c r="NS40" s="10">
        <v>1</v>
      </c>
      <c r="NT40" s="10">
        <v>35</v>
      </c>
      <c r="NU40" s="10">
        <v>442</v>
      </c>
      <c r="NV40" s="10">
        <v>188</v>
      </c>
      <c r="NW40" s="10">
        <v>251</v>
      </c>
      <c r="NX40" s="10">
        <v>2</v>
      </c>
      <c r="NY40" s="10">
        <v>1</v>
      </c>
      <c r="NZ40" s="10">
        <v>420</v>
      </c>
      <c r="OA40" s="10">
        <v>22</v>
      </c>
      <c r="OB40" s="10">
        <v>192</v>
      </c>
      <c r="OC40" s="10">
        <v>223</v>
      </c>
      <c r="OD40" s="10">
        <v>1</v>
      </c>
      <c r="OE40" s="10">
        <v>2</v>
      </c>
      <c r="OF40" s="10">
        <v>0</v>
      </c>
      <c r="OG40" s="10">
        <v>24</v>
      </c>
      <c r="OH40" s="10">
        <v>151</v>
      </c>
      <c r="OI40" s="10">
        <v>60</v>
      </c>
      <c r="OJ40" s="10">
        <v>88</v>
      </c>
      <c r="OK40" s="10">
        <v>3</v>
      </c>
      <c r="OL40" s="10">
        <v>0</v>
      </c>
      <c r="OM40" s="10">
        <v>140</v>
      </c>
      <c r="ON40" s="10">
        <v>11</v>
      </c>
      <c r="OO40" s="10">
        <v>55</v>
      </c>
      <c r="OP40" s="10">
        <v>83</v>
      </c>
      <c r="OQ40" s="10">
        <v>0</v>
      </c>
      <c r="OR40" s="10">
        <v>3</v>
      </c>
      <c r="OS40" s="10">
        <v>1</v>
      </c>
      <c r="OT40" s="10">
        <v>9</v>
      </c>
      <c r="OU40" s="10">
        <v>0</v>
      </c>
      <c r="OV40" s="10">
        <v>0</v>
      </c>
      <c r="OW40" s="10">
        <v>0</v>
      </c>
      <c r="OX40" s="10">
        <v>0</v>
      </c>
      <c r="OY40" s="10">
        <v>0</v>
      </c>
      <c r="OZ40" s="10">
        <v>0</v>
      </c>
      <c r="PA40" s="10">
        <v>0</v>
      </c>
      <c r="PB40" s="10">
        <v>0</v>
      </c>
      <c r="PC40" s="10">
        <v>0</v>
      </c>
      <c r="PD40" s="10">
        <v>0</v>
      </c>
      <c r="PE40" s="10">
        <v>0</v>
      </c>
      <c r="PF40" s="10">
        <v>0</v>
      </c>
      <c r="PG40" s="10">
        <v>0</v>
      </c>
      <c r="PH40" s="10">
        <v>593</v>
      </c>
      <c r="PI40" s="10">
        <v>248</v>
      </c>
      <c r="PJ40" s="10">
        <v>339</v>
      </c>
      <c r="PK40" s="10">
        <v>5</v>
      </c>
      <c r="PL40" s="10">
        <v>1</v>
      </c>
      <c r="PM40" s="10">
        <v>560</v>
      </c>
      <c r="PN40" s="10">
        <v>33</v>
      </c>
      <c r="PO40" s="10">
        <v>247</v>
      </c>
      <c r="PP40" s="10">
        <v>306</v>
      </c>
      <c r="PQ40" s="10">
        <v>1</v>
      </c>
      <c r="PR40" s="10">
        <v>5</v>
      </c>
      <c r="PS40" s="10">
        <v>1</v>
      </c>
      <c r="PT40" s="10">
        <v>33</v>
      </c>
      <c r="PU40" s="10">
        <v>93</v>
      </c>
      <c r="PV40" s="10">
        <v>42</v>
      </c>
      <c r="PW40" s="10">
        <v>51</v>
      </c>
      <c r="PX40" s="10">
        <v>0</v>
      </c>
      <c r="PY40" s="10">
        <v>0</v>
      </c>
      <c r="PZ40" s="10">
        <v>88</v>
      </c>
      <c r="QA40" s="10">
        <v>5</v>
      </c>
      <c r="QB40" s="10">
        <v>60</v>
      </c>
      <c r="QC40" s="10">
        <v>30</v>
      </c>
      <c r="QD40" s="10">
        <v>0</v>
      </c>
      <c r="QE40" s="10">
        <v>1</v>
      </c>
      <c r="QF40" s="10">
        <v>0</v>
      </c>
      <c r="QG40" s="10">
        <v>2</v>
      </c>
      <c r="QH40" s="10">
        <v>51</v>
      </c>
      <c r="QI40" s="10">
        <v>45</v>
      </c>
      <c r="QJ40" s="10">
        <v>6</v>
      </c>
      <c r="QK40" s="10">
        <v>0</v>
      </c>
      <c r="QL40" s="10">
        <v>51</v>
      </c>
      <c r="QM40" s="10">
        <v>0</v>
      </c>
      <c r="QN40" s="10">
        <v>635</v>
      </c>
      <c r="QO40" s="10">
        <v>397</v>
      </c>
      <c r="QP40" s="10">
        <v>145</v>
      </c>
      <c r="QQ40" s="10">
        <v>0</v>
      </c>
      <c r="QR40" s="10">
        <v>542</v>
      </c>
      <c r="QS40" s="10">
        <v>93</v>
      </c>
      <c r="QT40" s="10">
        <v>191</v>
      </c>
      <c r="QU40" s="10">
        <v>174</v>
      </c>
      <c r="QV40" s="10">
        <v>16</v>
      </c>
      <c r="QW40" s="10">
        <v>1</v>
      </c>
      <c r="QX40" s="10">
        <v>0</v>
      </c>
      <c r="QY40" s="10">
        <v>176</v>
      </c>
      <c r="QZ40" s="10">
        <v>15</v>
      </c>
      <c r="RA40" s="10">
        <v>74</v>
      </c>
      <c r="RB40" s="10">
        <v>99</v>
      </c>
      <c r="RC40" s="10">
        <v>1</v>
      </c>
      <c r="RD40" s="10">
        <v>2</v>
      </c>
      <c r="RE40" s="10">
        <v>1</v>
      </c>
      <c r="RF40" s="10">
        <v>14</v>
      </c>
      <c r="RG40" s="10">
        <v>112</v>
      </c>
      <c r="RH40" s="10">
        <v>104</v>
      </c>
      <c r="RI40" s="10">
        <v>8</v>
      </c>
      <c r="RJ40" s="10">
        <v>0</v>
      </c>
      <c r="RK40" s="10">
        <v>0</v>
      </c>
      <c r="RL40" s="10">
        <v>102</v>
      </c>
      <c r="RM40" s="10">
        <v>10</v>
      </c>
      <c r="RN40" s="10">
        <v>43</v>
      </c>
      <c r="RO40" s="10">
        <v>59</v>
      </c>
      <c r="RP40" s="10">
        <v>1</v>
      </c>
      <c r="RQ40" s="10">
        <v>2</v>
      </c>
      <c r="RR40" s="10">
        <v>0</v>
      </c>
      <c r="RS40" s="10">
        <v>7</v>
      </c>
      <c r="RT40" s="10">
        <v>73</v>
      </c>
      <c r="RU40" s="10">
        <v>65</v>
      </c>
      <c r="RV40" s="10">
        <v>7</v>
      </c>
      <c r="RW40" s="10">
        <v>1</v>
      </c>
      <c r="RX40" s="10">
        <v>0</v>
      </c>
      <c r="RY40" s="10">
        <v>68</v>
      </c>
      <c r="RZ40" s="10">
        <v>5</v>
      </c>
      <c r="SA40" s="10">
        <v>25</v>
      </c>
      <c r="SB40" s="10">
        <v>40</v>
      </c>
      <c r="SC40" s="10">
        <v>0</v>
      </c>
      <c r="SD40" s="10">
        <v>0</v>
      </c>
      <c r="SE40" s="10">
        <v>1</v>
      </c>
      <c r="SF40" s="10">
        <v>7</v>
      </c>
      <c r="SG40" s="10">
        <v>185</v>
      </c>
      <c r="SH40" s="10">
        <v>169</v>
      </c>
      <c r="SI40" s="10">
        <v>15</v>
      </c>
      <c r="SJ40" s="10">
        <v>1</v>
      </c>
      <c r="SK40" s="10">
        <v>0</v>
      </c>
      <c r="SL40" s="10">
        <v>170</v>
      </c>
      <c r="SM40" s="10">
        <v>15</v>
      </c>
      <c r="SN40" s="10">
        <v>68</v>
      </c>
      <c r="SO40" s="10">
        <v>99</v>
      </c>
      <c r="SP40" s="10">
        <v>1</v>
      </c>
      <c r="SQ40" s="10">
        <v>2</v>
      </c>
      <c r="SR40" s="10">
        <v>1</v>
      </c>
      <c r="SS40" s="10">
        <v>14</v>
      </c>
      <c r="ST40" s="10">
        <v>6</v>
      </c>
      <c r="SU40" s="10">
        <v>5</v>
      </c>
      <c r="SV40" s="10">
        <v>1</v>
      </c>
      <c r="SW40" s="10">
        <v>0</v>
      </c>
      <c r="SX40" s="10">
        <v>0</v>
      </c>
      <c r="SY40" s="10">
        <v>6</v>
      </c>
      <c r="SZ40" s="10">
        <v>0</v>
      </c>
      <c r="TA40" s="10">
        <v>6</v>
      </c>
      <c r="TB40" s="10">
        <v>0</v>
      </c>
      <c r="TC40" s="10">
        <v>0</v>
      </c>
      <c r="TD40" s="10">
        <v>0</v>
      </c>
      <c r="TE40" s="10">
        <v>0</v>
      </c>
      <c r="TF40" s="10">
        <v>0</v>
      </c>
      <c r="TG40" s="10">
        <v>0</v>
      </c>
      <c r="TH40" s="10">
        <v>0</v>
      </c>
      <c r="TI40" s="10">
        <v>0</v>
      </c>
      <c r="TJ40" s="10">
        <v>0</v>
      </c>
      <c r="TK40" s="10">
        <v>0</v>
      </c>
      <c r="TL40" s="10">
        <v>191</v>
      </c>
      <c r="TM40" s="10">
        <v>112</v>
      </c>
      <c r="TN40" s="10">
        <v>73</v>
      </c>
      <c r="TO40" s="10">
        <v>185</v>
      </c>
      <c r="TP40" s="10">
        <v>6</v>
      </c>
      <c r="TQ40" s="10">
        <v>280</v>
      </c>
      <c r="TR40" s="10">
        <v>173</v>
      </c>
      <c r="TS40" s="10">
        <v>99</v>
      </c>
      <c r="TT40" s="10">
        <v>272</v>
      </c>
      <c r="TU40" s="10">
        <v>8</v>
      </c>
    </row>
    <row r="41" spans="1:541" x14ac:dyDescent="0.25">
      <c r="A41" s="4" t="s">
        <v>57</v>
      </c>
      <c r="B41" s="10">
        <v>8</v>
      </c>
      <c r="C41" s="10">
        <v>3871</v>
      </c>
      <c r="D41" s="10">
        <v>637</v>
      </c>
      <c r="E41" s="10">
        <v>327</v>
      </c>
      <c r="F41" s="10">
        <v>2907</v>
      </c>
      <c r="G41" s="10">
        <v>1399</v>
      </c>
      <c r="H41" s="10">
        <v>2467</v>
      </c>
      <c r="I41" s="10">
        <v>2</v>
      </c>
      <c r="J41" s="10">
        <v>3</v>
      </c>
      <c r="K41" s="10">
        <v>3606</v>
      </c>
      <c r="L41" s="10">
        <v>265</v>
      </c>
      <c r="M41" s="10">
        <v>2414</v>
      </c>
      <c r="N41" s="10">
        <v>735</v>
      </c>
      <c r="O41" s="10">
        <v>16</v>
      </c>
      <c r="P41" s="10">
        <v>450</v>
      </c>
      <c r="Q41" s="10">
        <v>18</v>
      </c>
      <c r="R41" s="10">
        <v>238</v>
      </c>
      <c r="S41" s="10">
        <v>2077</v>
      </c>
      <c r="T41" s="10">
        <v>369</v>
      </c>
      <c r="U41" s="10">
        <v>134</v>
      </c>
      <c r="V41" s="10">
        <v>1574</v>
      </c>
      <c r="W41" s="10">
        <v>811</v>
      </c>
      <c r="X41" s="10">
        <v>1266</v>
      </c>
      <c r="Y41" s="10">
        <v>0</v>
      </c>
      <c r="Z41" s="10">
        <v>0</v>
      </c>
      <c r="AA41" s="10">
        <v>1953</v>
      </c>
      <c r="AB41" s="10">
        <v>124</v>
      </c>
      <c r="AC41" s="10">
        <v>1319</v>
      </c>
      <c r="AD41" s="10">
        <v>389</v>
      </c>
      <c r="AE41" s="10">
        <v>9</v>
      </c>
      <c r="AF41" s="10">
        <v>252</v>
      </c>
      <c r="AG41" s="10">
        <v>8</v>
      </c>
      <c r="AH41" s="10">
        <v>100</v>
      </c>
      <c r="AI41" s="10">
        <v>586</v>
      </c>
      <c r="AJ41" s="10">
        <v>158</v>
      </c>
      <c r="AK41" s="10">
        <v>97</v>
      </c>
      <c r="AL41" s="10">
        <v>331</v>
      </c>
      <c r="AM41" s="10">
        <v>220</v>
      </c>
      <c r="AN41" s="10">
        <v>364</v>
      </c>
      <c r="AO41" s="10">
        <v>1</v>
      </c>
      <c r="AP41" s="10">
        <v>1</v>
      </c>
      <c r="AQ41" s="10">
        <v>550</v>
      </c>
      <c r="AR41" s="10">
        <v>36</v>
      </c>
      <c r="AS41" s="10">
        <v>379</v>
      </c>
      <c r="AT41" s="10">
        <v>124</v>
      </c>
      <c r="AU41" s="10">
        <v>2</v>
      </c>
      <c r="AV41" s="10">
        <v>46</v>
      </c>
      <c r="AW41" s="10">
        <v>1</v>
      </c>
      <c r="AX41" s="10">
        <v>34</v>
      </c>
      <c r="AY41" s="10">
        <v>17</v>
      </c>
      <c r="AZ41" s="10">
        <v>0</v>
      </c>
      <c r="BA41" s="10">
        <v>1</v>
      </c>
      <c r="BB41" s="10">
        <v>16</v>
      </c>
      <c r="BC41" s="10">
        <v>4</v>
      </c>
      <c r="BD41" s="10">
        <v>12</v>
      </c>
      <c r="BE41" s="10">
        <v>0</v>
      </c>
      <c r="BF41" s="10">
        <v>1</v>
      </c>
      <c r="BG41" s="10">
        <v>14</v>
      </c>
      <c r="BH41" s="10">
        <v>3</v>
      </c>
      <c r="BI41" s="10">
        <v>12</v>
      </c>
      <c r="BJ41" s="10">
        <v>3</v>
      </c>
      <c r="BK41" s="10">
        <v>0</v>
      </c>
      <c r="BL41" s="10">
        <v>1</v>
      </c>
      <c r="BM41" s="10">
        <v>0</v>
      </c>
      <c r="BN41" s="10">
        <v>1</v>
      </c>
      <c r="BO41" s="10">
        <v>2680</v>
      </c>
      <c r="BP41" s="10">
        <v>527</v>
      </c>
      <c r="BQ41" s="10">
        <v>232</v>
      </c>
      <c r="BR41" s="10">
        <v>1921</v>
      </c>
      <c r="BS41" s="10">
        <v>1035</v>
      </c>
      <c r="BT41" s="10">
        <v>1642</v>
      </c>
      <c r="BU41" s="10">
        <v>1</v>
      </c>
      <c r="BV41" s="10">
        <v>2</v>
      </c>
      <c r="BW41" s="10">
        <v>2517</v>
      </c>
      <c r="BX41" s="10">
        <v>163</v>
      </c>
      <c r="BY41" s="10">
        <v>1710</v>
      </c>
      <c r="BZ41" s="10">
        <v>516</v>
      </c>
      <c r="CA41" s="10">
        <v>11</v>
      </c>
      <c r="CB41" s="10">
        <v>299</v>
      </c>
      <c r="CC41" s="10">
        <v>9</v>
      </c>
      <c r="CD41" s="10">
        <v>135</v>
      </c>
      <c r="CE41" s="10">
        <v>1191</v>
      </c>
      <c r="CF41" s="10">
        <v>110</v>
      </c>
      <c r="CG41" s="10">
        <v>95</v>
      </c>
      <c r="CH41" s="10">
        <v>986</v>
      </c>
      <c r="CI41" s="10">
        <v>364</v>
      </c>
      <c r="CJ41" s="10">
        <v>825</v>
      </c>
      <c r="CK41" s="10">
        <v>1</v>
      </c>
      <c r="CL41" s="10">
        <v>1</v>
      </c>
      <c r="CM41" s="10">
        <v>1089</v>
      </c>
      <c r="CN41" s="10">
        <v>102</v>
      </c>
      <c r="CO41" s="10">
        <v>704</v>
      </c>
      <c r="CP41" s="10">
        <v>219</v>
      </c>
      <c r="CQ41" s="10">
        <v>5</v>
      </c>
      <c r="CR41" s="10">
        <v>151</v>
      </c>
      <c r="CS41" s="10">
        <v>9</v>
      </c>
      <c r="CT41" s="10">
        <v>103</v>
      </c>
      <c r="CU41" s="10">
        <v>2823</v>
      </c>
      <c r="CV41" s="10">
        <v>35</v>
      </c>
      <c r="CW41" s="10">
        <v>278</v>
      </c>
      <c r="CX41" s="10">
        <v>2510</v>
      </c>
      <c r="CY41" s="10">
        <v>813</v>
      </c>
      <c r="CZ41" s="10">
        <v>2005</v>
      </c>
      <c r="DA41" s="10">
        <v>2</v>
      </c>
      <c r="DB41" s="10">
        <v>3</v>
      </c>
      <c r="DC41" s="10">
        <v>2654</v>
      </c>
      <c r="DD41" s="10">
        <v>169</v>
      </c>
      <c r="DE41" s="10">
        <v>1817</v>
      </c>
      <c r="DF41" s="10">
        <v>526</v>
      </c>
      <c r="DG41" s="10">
        <v>15</v>
      </c>
      <c r="DH41" s="10">
        <v>283</v>
      </c>
      <c r="DI41" s="10">
        <v>14</v>
      </c>
      <c r="DJ41" s="10">
        <v>168</v>
      </c>
      <c r="DK41" s="10">
        <v>1510</v>
      </c>
      <c r="DL41" s="10">
        <v>31</v>
      </c>
      <c r="DM41" s="10">
        <v>116</v>
      </c>
      <c r="DN41" s="10">
        <v>1363</v>
      </c>
      <c r="DO41" s="10">
        <v>470</v>
      </c>
      <c r="DP41" s="10">
        <v>1040</v>
      </c>
      <c r="DQ41" s="10">
        <v>0</v>
      </c>
      <c r="DR41" s="10">
        <v>0</v>
      </c>
      <c r="DS41" s="10">
        <v>1436</v>
      </c>
      <c r="DT41" s="10">
        <v>74</v>
      </c>
      <c r="DU41" s="10">
        <v>1020</v>
      </c>
      <c r="DV41" s="10">
        <v>261</v>
      </c>
      <c r="DW41" s="10">
        <v>8</v>
      </c>
      <c r="DX41" s="10">
        <v>146</v>
      </c>
      <c r="DY41" s="10">
        <v>4</v>
      </c>
      <c r="DZ41" s="10">
        <v>71</v>
      </c>
      <c r="EA41" s="10">
        <v>321</v>
      </c>
      <c r="EB41" s="10">
        <v>0</v>
      </c>
      <c r="EC41" s="10">
        <v>78</v>
      </c>
      <c r="ED41" s="10">
        <v>243</v>
      </c>
      <c r="EE41" s="10">
        <v>71</v>
      </c>
      <c r="EF41" s="10">
        <v>248</v>
      </c>
      <c r="EG41" s="10">
        <v>1</v>
      </c>
      <c r="EH41" s="10">
        <v>1</v>
      </c>
      <c r="EI41" s="10">
        <v>307</v>
      </c>
      <c r="EJ41" s="10">
        <v>14</v>
      </c>
      <c r="EK41" s="10">
        <v>213</v>
      </c>
      <c r="EL41" s="10">
        <v>68</v>
      </c>
      <c r="EM41" s="10">
        <v>2</v>
      </c>
      <c r="EN41" s="10">
        <v>25</v>
      </c>
      <c r="EO41" s="10">
        <v>1</v>
      </c>
      <c r="EP41" s="10">
        <v>12</v>
      </c>
      <c r="EQ41" s="10">
        <v>17</v>
      </c>
      <c r="ER41" s="10">
        <v>0</v>
      </c>
      <c r="ES41" s="10">
        <v>1</v>
      </c>
      <c r="ET41" s="10">
        <v>16</v>
      </c>
      <c r="EU41" s="10">
        <v>4</v>
      </c>
      <c r="EV41" s="10">
        <v>12</v>
      </c>
      <c r="EW41" s="10">
        <v>0</v>
      </c>
      <c r="EX41" s="10">
        <v>1</v>
      </c>
      <c r="EY41" s="10">
        <v>14</v>
      </c>
      <c r="EZ41" s="10">
        <v>3</v>
      </c>
      <c r="FA41" s="10">
        <v>12</v>
      </c>
      <c r="FB41" s="10">
        <v>3</v>
      </c>
      <c r="FC41" s="10">
        <v>0</v>
      </c>
      <c r="FD41" s="10">
        <v>1</v>
      </c>
      <c r="FE41" s="10">
        <v>0</v>
      </c>
      <c r="FF41" s="10">
        <v>1</v>
      </c>
      <c r="FG41" s="10">
        <v>1848</v>
      </c>
      <c r="FH41" s="10">
        <v>31</v>
      </c>
      <c r="FI41" s="10">
        <v>195</v>
      </c>
      <c r="FJ41" s="10">
        <v>1622</v>
      </c>
      <c r="FK41" s="10">
        <v>545</v>
      </c>
      <c r="FL41" s="10">
        <v>1300</v>
      </c>
      <c r="FM41" s="10">
        <v>1</v>
      </c>
      <c r="FN41" s="10">
        <v>2</v>
      </c>
      <c r="FO41" s="10">
        <v>1757</v>
      </c>
      <c r="FP41" s="10">
        <v>91</v>
      </c>
      <c r="FQ41" s="10">
        <v>1245</v>
      </c>
      <c r="FR41" s="10">
        <v>332</v>
      </c>
      <c r="FS41" s="10">
        <v>10</v>
      </c>
      <c r="FT41" s="10">
        <v>172</v>
      </c>
      <c r="FU41" s="10">
        <v>5</v>
      </c>
      <c r="FV41" s="10">
        <v>84</v>
      </c>
      <c r="FW41" s="10">
        <v>975</v>
      </c>
      <c r="FX41" s="10">
        <v>4</v>
      </c>
      <c r="FY41" s="10">
        <v>83</v>
      </c>
      <c r="FZ41" s="10">
        <v>888</v>
      </c>
      <c r="GA41" s="10">
        <v>268</v>
      </c>
      <c r="GB41" s="10">
        <v>705</v>
      </c>
      <c r="GC41" s="10">
        <v>1</v>
      </c>
      <c r="GD41" s="10">
        <v>1</v>
      </c>
      <c r="GE41" s="10">
        <v>897</v>
      </c>
      <c r="GF41" s="10">
        <v>78</v>
      </c>
      <c r="GG41" s="10">
        <v>572</v>
      </c>
      <c r="GH41" s="10">
        <v>194</v>
      </c>
      <c r="GI41" s="10">
        <v>5</v>
      </c>
      <c r="GJ41" s="10">
        <v>111</v>
      </c>
      <c r="GK41" s="10">
        <v>9</v>
      </c>
      <c r="GL41" s="10">
        <v>84</v>
      </c>
      <c r="GM41" s="10">
        <v>1048</v>
      </c>
      <c r="GN41" s="10">
        <v>602</v>
      </c>
      <c r="GO41" s="10">
        <v>49</v>
      </c>
      <c r="GP41" s="10">
        <v>397</v>
      </c>
      <c r="GQ41" s="10">
        <v>586</v>
      </c>
      <c r="GR41" s="10">
        <v>462</v>
      </c>
      <c r="GS41" s="10">
        <v>0</v>
      </c>
      <c r="GT41" s="10">
        <v>0</v>
      </c>
      <c r="GU41" s="10">
        <v>952</v>
      </c>
      <c r="GV41" s="10">
        <v>96</v>
      </c>
      <c r="GW41" s="10">
        <v>597</v>
      </c>
      <c r="GX41" s="10">
        <v>209</v>
      </c>
      <c r="GY41" s="10">
        <v>1</v>
      </c>
      <c r="GZ41" s="10">
        <v>167</v>
      </c>
      <c r="HA41" s="10">
        <v>4</v>
      </c>
      <c r="HB41" s="10">
        <v>70</v>
      </c>
      <c r="HC41" s="10">
        <v>567</v>
      </c>
      <c r="HD41" s="10">
        <v>338</v>
      </c>
      <c r="HE41" s="10">
        <v>18</v>
      </c>
      <c r="HF41" s="10">
        <v>211</v>
      </c>
      <c r="HG41" s="10">
        <v>341</v>
      </c>
      <c r="HH41" s="10">
        <v>226</v>
      </c>
      <c r="HI41" s="10">
        <v>0</v>
      </c>
      <c r="HJ41" s="10">
        <v>0</v>
      </c>
      <c r="HK41" s="10">
        <v>517</v>
      </c>
      <c r="HL41" s="10">
        <v>50</v>
      </c>
      <c r="HM41" s="10">
        <v>299</v>
      </c>
      <c r="HN41" s="10">
        <v>128</v>
      </c>
      <c r="HO41" s="10">
        <v>1</v>
      </c>
      <c r="HP41" s="10">
        <v>106</v>
      </c>
      <c r="HQ41" s="10">
        <v>4</v>
      </c>
      <c r="HR41" s="10">
        <v>29</v>
      </c>
      <c r="HS41" s="10">
        <v>265</v>
      </c>
      <c r="HT41" s="10">
        <v>158</v>
      </c>
      <c r="HU41" s="10">
        <v>19</v>
      </c>
      <c r="HV41" s="10">
        <v>88</v>
      </c>
      <c r="HW41" s="10">
        <v>149</v>
      </c>
      <c r="HX41" s="10">
        <v>116</v>
      </c>
      <c r="HY41" s="10">
        <v>0</v>
      </c>
      <c r="HZ41" s="10">
        <v>0</v>
      </c>
      <c r="IA41" s="10">
        <v>243</v>
      </c>
      <c r="IB41" s="10">
        <v>22</v>
      </c>
      <c r="IC41" s="10">
        <v>166</v>
      </c>
      <c r="ID41" s="10">
        <v>56</v>
      </c>
      <c r="IE41" s="10">
        <v>0</v>
      </c>
      <c r="IF41" s="10">
        <v>21</v>
      </c>
      <c r="IG41" s="10">
        <v>0</v>
      </c>
      <c r="IH41" s="10">
        <v>22</v>
      </c>
      <c r="II41" s="10">
        <v>832</v>
      </c>
      <c r="IJ41" s="10">
        <v>496</v>
      </c>
      <c r="IK41" s="10">
        <v>37</v>
      </c>
      <c r="IL41" s="10">
        <v>299</v>
      </c>
      <c r="IM41" s="10">
        <v>490</v>
      </c>
      <c r="IN41" s="10">
        <v>342</v>
      </c>
      <c r="IO41" s="10">
        <v>0</v>
      </c>
      <c r="IP41" s="10">
        <v>0</v>
      </c>
      <c r="IQ41" s="10">
        <v>760</v>
      </c>
      <c r="IR41" s="10">
        <v>72</v>
      </c>
      <c r="IS41" s="10">
        <v>465</v>
      </c>
      <c r="IT41" s="10">
        <v>184</v>
      </c>
      <c r="IU41" s="10">
        <v>1</v>
      </c>
      <c r="IV41" s="10">
        <v>127</v>
      </c>
      <c r="IW41" s="10">
        <v>4</v>
      </c>
      <c r="IX41" s="10">
        <v>51</v>
      </c>
      <c r="IY41" s="10">
        <v>216</v>
      </c>
      <c r="IZ41" s="10">
        <v>106</v>
      </c>
      <c r="JA41" s="10">
        <v>12</v>
      </c>
      <c r="JB41" s="10">
        <v>98</v>
      </c>
      <c r="JC41" s="10">
        <v>96</v>
      </c>
      <c r="JD41" s="10">
        <v>120</v>
      </c>
      <c r="JE41" s="10">
        <v>0</v>
      </c>
      <c r="JF41" s="10">
        <v>0</v>
      </c>
      <c r="JG41" s="10">
        <v>192</v>
      </c>
      <c r="JH41" s="10">
        <v>24</v>
      </c>
      <c r="JI41" s="10">
        <v>132</v>
      </c>
      <c r="JJ41" s="10">
        <v>25</v>
      </c>
      <c r="JK41" s="10">
        <v>0</v>
      </c>
      <c r="JL41" s="10">
        <v>40</v>
      </c>
      <c r="JM41" s="10">
        <v>0</v>
      </c>
      <c r="JN41" s="10">
        <v>19</v>
      </c>
      <c r="JO41" s="10">
        <v>327</v>
      </c>
      <c r="JP41" s="10">
        <v>177</v>
      </c>
      <c r="JQ41" s="10">
        <v>80</v>
      </c>
      <c r="JR41" s="10">
        <v>257</v>
      </c>
      <c r="JS41" s="10">
        <v>70</v>
      </c>
      <c r="JT41" s="10">
        <v>908</v>
      </c>
      <c r="JU41" s="10">
        <v>314</v>
      </c>
      <c r="JV41" s="10">
        <v>16</v>
      </c>
      <c r="JW41" s="10">
        <v>330</v>
      </c>
      <c r="JX41" s="10">
        <v>578</v>
      </c>
      <c r="JY41" s="10">
        <v>804</v>
      </c>
      <c r="JZ41" s="10">
        <v>241</v>
      </c>
      <c r="KA41" s="10">
        <v>16</v>
      </c>
      <c r="KB41" s="10">
        <v>257</v>
      </c>
      <c r="KC41" s="10">
        <v>547</v>
      </c>
      <c r="KD41" s="10">
        <v>104</v>
      </c>
      <c r="KE41" s="10">
        <v>73</v>
      </c>
      <c r="KF41" s="10">
        <v>73</v>
      </c>
      <c r="KG41" s="10">
        <v>31</v>
      </c>
      <c r="KH41" s="10">
        <v>313</v>
      </c>
      <c r="KI41" s="10">
        <v>23</v>
      </c>
      <c r="KJ41" s="10">
        <v>290</v>
      </c>
      <c r="KK41" s="10">
        <v>0</v>
      </c>
      <c r="KL41" s="10">
        <v>0</v>
      </c>
      <c r="KM41" s="10">
        <v>301</v>
      </c>
      <c r="KN41" s="10">
        <v>12</v>
      </c>
      <c r="KO41" s="10">
        <v>211</v>
      </c>
      <c r="KP41" s="10">
        <v>61</v>
      </c>
      <c r="KQ41" s="10">
        <v>1</v>
      </c>
      <c r="KR41" s="10">
        <v>26</v>
      </c>
      <c r="KS41" s="10">
        <v>1</v>
      </c>
      <c r="KT41" s="10">
        <v>13</v>
      </c>
      <c r="KU41" s="10">
        <v>125</v>
      </c>
      <c r="KV41" s="10">
        <v>16</v>
      </c>
      <c r="KW41" s="10">
        <v>109</v>
      </c>
      <c r="KX41" s="10">
        <v>0</v>
      </c>
      <c r="KY41" s="10">
        <v>0</v>
      </c>
      <c r="KZ41" s="10">
        <v>121</v>
      </c>
      <c r="LA41" s="10">
        <v>4</v>
      </c>
      <c r="LB41" s="10">
        <v>88</v>
      </c>
      <c r="LC41" s="10">
        <v>21</v>
      </c>
      <c r="LD41" s="10">
        <v>0</v>
      </c>
      <c r="LE41" s="10">
        <v>11</v>
      </c>
      <c r="LF41" s="10">
        <v>1</v>
      </c>
      <c r="LG41" s="10">
        <v>4</v>
      </c>
      <c r="LH41" s="10">
        <v>79</v>
      </c>
      <c r="LI41" s="10">
        <v>3</v>
      </c>
      <c r="LJ41" s="10">
        <v>76</v>
      </c>
      <c r="LK41" s="10">
        <v>0</v>
      </c>
      <c r="LL41" s="10">
        <v>0</v>
      </c>
      <c r="LM41" s="10">
        <v>77</v>
      </c>
      <c r="LN41" s="10">
        <v>2</v>
      </c>
      <c r="LO41" s="10">
        <v>58</v>
      </c>
      <c r="LP41" s="10">
        <v>17</v>
      </c>
      <c r="LQ41" s="10">
        <v>0</v>
      </c>
      <c r="LR41" s="10">
        <v>2</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206</v>
      </c>
      <c r="MI41" s="10">
        <v>19</v>
      </c>
      <c r="MJ41" s="10">
        <v>187</v>
      </c>
      <c r="MK41" s="10">
        <v>0</v>
      </c>
      <c r="ML41" s="10">
        <v>0</v>
      </c>
      <c r="MM41" s="10">
        <v>200</v>
      </c>
      <c r="MN41" s="10">
        <v>6</v>
      </c>
      <c r="MO41" s="10">
        <v>148</v>
      </c>
      <c r="MP41" s="10">
        <v>38</v>
      </c>
      <c r="MQ41" s="10">
        <v>0</v>
      </c>
      <c r="MR41" s="10">
        <v>13</v>
      </c>
      <c r="MS41" s="10">
        <v>1</v>
      </c>
      <c r="MT41" s="10">
        <v>6</v>
      </c>
      <c r="MU41" s="10">
        <v>107</v>
      </c>
      <c r="MV41" s="10">
        <v>4</v>
      </c>
      <c r="MW41" s="10">
        <v>103</v>
      </c>
      <c r="MX41" s="10">
        <v>0</v>
      </c>
      <c r="MY41" s="10">
        <v>0</v>
      </c>
      <c r="MZ41" s="10">
        <v>101</v>
      </c>
      <c r="NA41" s="10">
        <v>6</v>
      </c>
      <c r="NB41" s="10">
        <v>63</v>
      </c>
      <c r="NC41" s="10">
        <v>23</v>
      </c>
      <c r="ND41" s="10">
        <v>1</v>
      </c>
      <c r="NE41" s="10">
        <v>13</v>
      </c>
      <c r="NF41" s="10">
        <v>0</v>
      </c>
      <c r="NG41" s="10">
        <v>7</v>
      </c>
      <c r="NH41" s="10">
        <v>313</v>
      </c>
      <c r="NI41" s="10">
        <v>121</v>
      </c>
      <c r="NJ41" s="10">
        <v>190</v>
      </c>
      <c r="NK41" s="10">
        <v>1</v>
      </c>
      <c r="NL41" s="10">
        <v>1</v>
      </c>
      <c r="NM41" s="10">
        <v>286</v>
      </c>
      <c r="NN41" s="10">
        <v>27</v>
      </c>
      <c r="NO41" s="10">
        <v>170</v>
      </c>
      <c r="NP41" s="10">
        <v>77</v>
      </c>
      <c r="NQ41" s="10">
        <v>1</v>
      </c>
      <c r="NR41" s="10">
        <v>33</v>
      </c>
      <c r="NS41" s="10">
        <v>2</v>
      </c>
      <c r="NT41" s="10">
        <v>30</v>
      </c>
      <c r="NU41" s="10">
        <v>147</v>
      </c>
      <c r="NV41" s="10">
        <v>55</v>
      </c>
      <c r="NW41" s="10">
        <v>92</v>
      </c>
      <c r="NX41" s="10">
        <v>0</v>
      </c>
      <c r="NY41" s="10">
        <v>0</v>
      </c>
      <c r="NZ41" s="10">
        <v>141</v>
      </c>
      <c r="OA41" s="10">
        <v>6</v>
      </c>
      <c r="OB41" s="10">
        <v>93</v>
      </c>
      <c r="OC41" s="10">
        <v>25</v>
      </c>
      <c r="OD41" s="10">
        <v>0</v>
      </c>
      <c r="OE41" s="10">
        <v>18</v>
      </c>
      <c r="OF41" s="10">
        <v>0</v>
      </c>
      <c r="OG41" s="10">
        <v>11</v>
      </c>
      <c r="OH41" s="10">
        <v>78</v>
      </c>
      <c r="OI41" s="10">
        <v>28</v>
      </c>
      <c r="OJ41" s="10">
        <v>48</v>
      </c>
      <c r="OK41" s="10">
        <v>1</v>
      </c>
      <c r="OL41" s="10">
        <v>1</v>
      </c>
      <c r="OM41" s="10">
        <v>73</v>
      </c>
      <c r="ON41" s="10">
        <v>5</v>
      </c>
      <c r="OO41" s="10">
        <v>42</v>
      </c>
      <c r="OP41" s="10">
        <v>26</v>
      </c>
      <c r="OQ41" s="10">
        <v>1</v>
      </c>
      <c r="OR41" s="10">
        <v>6</v>
      </c>
      <c r="OS41" s="10">
        <v>0</v>
      </c>
      <c r="OT41" s="10">
        <v>3</v>
      </c>
      <c r="OU41" s="10">
        <v>1</v>
      </c>
      <c r="OV41" s="10">
        <v>0</v>
      </c>
      <c r="OW41" s="10">
        <v>1</v>
      </c>
      <c r="OX41" s="10">
        <v>0</v>
      </c>
      <c r="OY41" s="10">
        <v>0</v>
      </c>
      <c r="OZ41" s="10">
        <v>0</v>
      </c>
      <c r="PA41" s="10">
        <v>1</v>
      </c>
      <c r="PB41" s="10">
        <v>1</v>
      </c>
      <c r="PC41" s="10">
        <v>0</v>
      </c>
      <c r="PD41" s="10">
        <v>0</v>
      </c>
      <c r="PE41" s="10">
        <v>0</v>
      </c>
      <c r="PF41" s="10">
        <v>0</v>
      </c>
      <c r="PG41" s="10">
        <v>0</v>
      </c>
      <c r="PH41" s="10">
        <v>226</v>
      </c>
      <c r="PI41" s="10">
        <v>83</v>
      </c>
      <c r="PJ41" s="10">
        <v>141</v>
      </c>
      <c r="PK41" s="10">
        <v>1</v>
      </c>
      <c r="PL41" s="10">
        <v>1</v>
      </c>
      <c r="PM41" s="10">
        <v>214</v>
      </c>
      <c r="PN41" s="10">
        <v>12</v>
      </c>
      <c r="PO41" s="10">
        <v>136</v>
      </c>
      <c r="PP41" s="10">
        <v>51</v>
      </c>
      <c r="PQ41" s="10">
        <v>1</v>
      </c>
      <c r="PR41" s="10">
        <v>24</v>
      </c>
      <c r="PS41" s="10">
        <v>0</v>
      </c>
      <c r="PT41" s="10">
        <v>14</v>
      </c>
      <c r="PU41" s="10">
        <v>87</v>
      </c>
      <c r="PV41" s="10">
        <v>38</v>
      </c>
      <c r="PW41" s="10">
        <v>49</v>
      </c>
      <c r="PX41" s="10">
        <v>0</v>
      </c>
      <c r="PY41" s="10">
        <v>0</v>
      </c>
      <c r="PZ41" s="10">
        <v>72</v>
      </c>
      <c r="QA41" s="10">
        <v>15</v>
      </c>
      <c r="QB41" s="10">
        <v>34</v>
      </c>
      <c r="QC41" s="10">
        <v>26</v>
      </c>
      <c r="QD41" s="10">
        <v>0</v>
      </c>
      <c r="QE41" s="10">
        <v>9</v>
      </c>
      <c r="QF41" s="10">
        <v>2</v>
      </c>
      <c r="QG41" s="10">
        <v>16</v>
      </c>
      <c r="QH41" s="10">
        <v>35</v>
      </c>
      <c r="QI41" s="10">
        <v>31</v>
      </c>
      <c r="QJ41" s="10">
        <v>0</v>
      </c>
      <c r="QK41" s="10">
        <v>0</v>
      </c>
      <c r="QL41" s="10">
        <v>31</v>
      </c>
      <c r="QM41" s="10">
        <v>4</v>
      </c>
      <c r="QN41" s="10">
        <v>278</v>
      </c>
      <c r="QO41" s="10">
        <v>116</v>
      </c>
      <c r="QP41" s="10">
        <v>78</v>
      </c>
      <c r="QQ41" s="10">
        <v>1</v>
      </c>
      <c r="QR41" s="10">
        <v>195</v>
      </c>
      <c r="QS41" s="10">
        <v>83</v>
      </c>
      <c r="QT41" s="10">
        <v>44</v>
      </c>
      <c r="QU41" s="10">
        <v>34</v>
      </c>
      <c r="QV41" s="10">
        <v>10</v>
      </c>
      <c r="QW41" s="10">
        <v>0</v>
      </c>
      <c r="QX41" s="10">
        <v>0</v>
      </c>
      <c r="QY41" s="10">
        <v>40</v>
      </c>
      <c r="QZ41" s="10">
        <v>4</v>
      </c>
      <c r="RA41" s="10">
        <v>23</v>
      </c>
      <c r="RB41" s="10">
        <v>11</v>
      </c>
      <c r="RC41" s="10">
        <v>0</v>
      </c>
      <c r="RD41" s="10">
        <v>7</v>
      </c>
      <c r="RE41" s="10">
        <v>0</v>
      </c>
      <c r="RF41" s="10">
        <v>3</v>
      </c>
      <c r="RG41" s="10">
        <v>14</v>
      </c>
      <c r="RH41" s="10">
        <v>11</v>
      </c>
      <c r="RI41" s="10">
        <v>3</v>
      </c>
      <c r="RJ41" s="10">
        <v>0</v>
      </c>
      <c r="RK41" s="10">
        <v>0</v>
      </c>
      <c r="RL41" s="10">
        <v>13</v>
      </c>
      <c r="RM41" s="10">
        <v>1</v>
      </c>
      <c r="RN41" s="10">
        <v>8</v>
      </c>
      <c r="RO41" s="10">
        <v>4</v>
      </c>
      <c r="RP41" s="10">
        <v>0</v>
      </c>
      <c r="RQ41" s="10">
        <v>2</v>
      </c>
      <c r="RR41" s="10">
        <v>0</v>
      </c>
      <c r="RS41" s="10">
        <v>0</v>
      </c>
      <c r="RT41" s="10">
        <v>19</v>
      </c>
      <c r="RU41" s="10">
        <v>15</v>
      </c>
      <c r="RV41" s="10">
        <v>4</v>
      </c>
      <c r="RW41" s="10">
        <v>0</v>
      </c>
      <c r="RX41" s="10">
        <v>0</v>
      </c>
      <c r="RY41" s="10">
        <v>18</v>
      </c>
      <c r="RZ41" s="10">
        <v>1</v>
      </c>
      <c r="SA41" s="10">
        <v>6</v>
      </c>
      <c r="SB41" s="10">
        <v>6</v>
      </c>
      <c r="SC41" s="10">
        <v>0</v>
      </c>
      <c r="SD41" s="10">
        <v>4</v>
      </c>
      <c r="SE41" s="10">
        <v>0</v>
      </c>
      <c r="SF41" s="10">
        <v>3</v>
      </c>
      <c r="SG41" s="10">
        <v>33</v>
      </c>
      <c r="SH41" s="10">
        <v>26</v>
      </c>
      <c r="SI41" s="10">
        <v>7</v>
      </c>
      <c r="SJ41" s="10">
        <v>0</v>
      </c>
      <c r="SK41" s="10">
        <v>0</v>
      </c>
      <c r="SL41" s="10">
        <v>31</v>
      </c>
      <c r="SM41" s="10">
        <v>2</v>
      </c>
      <c r="SN41" s="10">
        <v>14</v>
      </c>
      <c r="SO41" s="10">
        <v>10</v>
      </c>
      <c r="SP41" s="10">
        <v>0</v>
      </c>
      <c r="SQ41" s="10">
        <v>6</v>
      </c>
      <c r="SR41" s="10">
        <v>0</v>
      </c>
      <c r="SS41" s="10">
        <v>3</v>
      </c>
      <c r="ST41" s="10">
        <v>11</v>
      </c>
      <c r="SU41" s="10">
        <v>8</v>
      </c>
      <c r="SV41" s="10">
        <v>3</v>
      </c>
      <c r="SW41" s="10">
        <v>0</v>
      </c>
      <c r="SX41" s="10">
        <v>0</v>
      </c>
      <c r="SY41" s="10">
        <v>9</v>
      </c>
      <c r="SZ41" s="10">
        <v>2</v>
      </c>
      <c r="TA41" s="10">
        <v>9</v>
      </c>
      <c r="TB41" s="10">
        <v>1</v>
      </c>
      <c r="TC41" s="10">
        <v>0</v>
      </c>
      <c r="TD41" s="10">
        <v>1</v>
      </c>
      <c r="TE41" s="10">
        <v>0</v>
      </c>
      <c r="TF41" s="10">
        <v>0</v>
      </c>
      <c r="TG41" s="10">
        <v>0</v>
      </c>
      <c r="TH41" s="10">
        <v>0</v>
      </c>
      <c r="TI41" s="10">
        <v>0</v>
      </c>
      <c r="TJ41" s="10">
        <v>0</v>
      </c>
      <c r="TK41" s="10">
        <v>0</v>
      </c>
      <c r="TL41" s="10">
        <v>44</v>
      </c>
      <c r="TM41" s="10">
        <v>14</v>
      </c>
      <c r="TN41" s="10">
        <v>19</v>
      </c>
      <c r="TO41" s="10">
        <v>33</v>
      </c>
      <c r="TP41" s="10">
        <v>11</v>
      </c>
      <c r="TQ41" s="10">
        <v>45</v>
      </c>
      <c r="TR41" s="10">
        <v>16</v>
      </c>
      <c r="TS41" s="10">
        <v>20</v>
      </c>
      <c r="TT41" s="10">
        <v>36</v>
      </c>
      <c r="TU41" s="10">
        <v>9</v>
      </c>
    </row>
    <row r="42" spans="1:541" x14ac:dyDescent="0.25">
      <c r="A42" s="4" t="s">
        <v>58</v>
      </c>
      <c r="B42" s="10">
        <v>7</v>
      </c>
      <c r="C42" s="10">
        <v>14476</v>
      </c>
      <c r="D42" s="10">
        <v>2185</v>
      </c>
      <c r="E42" s="10">
        <v>1165</v>
      </c>
      <c r="F42" s="10">
        <v>11126</v>
      </c>
      <c r="G42" s="10">
        <v>5659</v>
      </c>
      <c r="H42" s="10">
        <v>8690</v>
      </c>
      <c r="I42" s="10">
        <v>79</v>
      </c>
      <c r="J42" s="10">
        <v>48</v>
      </c>
      <c r="K42" s="10">
        <v>13008</v>
      </c>
      <c r="L42" s="10">
        <v>1468</v>
      </c>
      <c r="M42" s="10">
        <v>11799</v>
      </c>
      <c r="N42" s="10">
        <v>793</v>
      </c>
      <c r="O42" s="10">
        <v>78</v>
      </c>
      <c r="P42" s="10">
        <v>688</v>
      </c>
      <c r="Q42" s="10">
        <v>188</v>
      </c>
      <c r="R42" s="10">
        <v>930</v>
      </c>
      <c r="S42" s="10">
        <v>3757</v>
      </c>
      <c r="T42" s="10">
        <v>609</v>
      </c>
      <c r="U42" s="10">
        <v>259</v>
      </c>
      <c r="V42" s="10">
        <v>2889</v>
      </c>
      <c r="W42" s="10">
        <v>1597</v>
      </c>
      <c r="X42" s="10">
        <v>2115</v>
      </c>
      <c r="Y42" s="10">
        <v>29</v>
      </c>
      <c r="Z42" s="10">
        <v>16</v>
      </c>
      <c r="AA42" s="10">
        <v>3307</v>
      </c>
      <c r="AB42" s="10">
        <v>450</v>
      </c>
      <c r="AC42" s="10">
        <v>2838</v>
      </c>
      <c r="AD42" s="10">
        <v>340</v>
      </c>
      <c r="AE42" s="10">
        <v>43</v>
      </c>
      <c r="AF42" s="10">
        <v>157</v>
      </c>
      <c r="AG42" s="10">
        <v>76</v>
      </c>
      <c r="AH42" s="10">
        <v>303</v>
      </c>
      <c r="AI42" s="10">
        <v>1786</v>
      </c>
      <c r="AJ42" s="10">
        <v>369</v>
      </c>
      <c r="AK42" s="10">
        <v>230</v>
      </c>
      <c r="AL42" s="10">
        <v>1187</v>
      </c>
      <c r="AM42" s="10">
        <v>665</v>
      </c>
      <c r="AN42" s="10">
        <v>1100</v>
      </c>
      <c r="AO42" s="10">
        <v>15</v>
      </c>
      <c r="AP42" s="10">
        <v>6</v>
      </c>
      <c r="AQ42" s="10">
        <v>1572</v>
      </c>
      <c r="AR42" s="10">
        <v>214</v>
      </c>
      <c r="AS42" s="10">
        <v>1435</v>
      </c>
      <c r="AT42" s="10">
        <v>166</v>
      </c>
      <c r="AU42" s="10">
        <v>9</v>
      </c>
      <c r="AV42" s="10">
        <v>74</v>
      </c>
      <c r="AW42" s="10">
        <v>25</v>
      </c>
      <c r="AX42" s="10">
        <v>77</v>
      </c>
      <c r="AY42" s="10">
        <v>8</v>
      </c>
      <c r="AZ42" s="10">
        <v>0</v>
      </c>
      <c r="BA42" s="10">
        <v>1</v>
      </c>
      <c r="BB42" s="10">
        <v>7</v>
      </c>
      <c r="BC42" s="10">
        <v>4</v>
      </c>
      <c r="BD42" s="10">
        <v>4</v>
      </c>
      <c r="BE42" s="10">
        <v>0</v>
      </c>
      <c r="BF42" s="10">
        <v>0</v>
      </c>
      <c r="BG42" s="10">
        <v>8</v>
      </c>
      <c r="BH42" s="10">
        <v>0</v>
      </c>
      <c r="BI42" s="10">
        <v>6</v>
      </c>
      <c r="BJ42" s="10">
        <v>0</v>
      </c>
      <c r="BK42" s="10">
        <v>0</v>
      </c>
      <c r="BL42" s="10">
        <v>1</v>
      </c>
      <c r="BM42" s="10">
        <v>0</v>
      </c>
      <c r="BN42" s="10">
        <v>1</v>
      </c>
      <c r="BO42" s="10">
        <v>5551</v>
      </c>
      <c r="BP42" s="10">
        <v>978</v>
      </c>
      <c r="BQ42" s="10">
        <v>490</v>
      </c>
      <c r="BR42" s="10">
        <v>4083</v>
      </c>
      <c r="BS42" s="10">
        <v>2266</v>
      </c>
      <c r="BT42" s="10">
        <v>3219</v>
      </c>
      <c r="BU42" s="10">
        <v>44</v>
      </c>
      <c r="BV42" s="10">
        <v>22</v>
      </c>
      <c r="BW42" s="10">
        <v>4887</v>
      </c>
      <c r="BX42" s="10">
        <v>664</v>
      </c>
      <c r="BY42" s="10">
        <v>4279</v>
      </c>
      <c r="BZ42" s="10">
        <v>506</v>
      </c>
      <c r="CA42" s="10">
        <v>52</v>
      </c>
      <c r="CB42" s="10">
        <v>232</v>
      </c>
      <c r="CC42" s="10">
        <v>101</v>
      </c>
      <c r="CD42" s="10">
        <v>381</v>
      </c>
      <c r="CE42" s="10">
        <v>8925</v>
      </c>
      <c r="CF42" s="10">
        <v>1207</v>
      </c>
      <c r="CG42" s="10">
        <v>675</v>
      </c>
      <c r="CH42" s="10">
        <v>7043</v>
      </c>
      <c r="CI42" s="10">
        <v>3393</v>
      </c>
      <c r="CJ42" s="10">
        <v>5471</v>
      </c>
      <c r="CK42" s="10">
        <v>35</v>
      </c>
      <c r="CL42" s="10">
        <v>26</v>
      </c>
      <c r="CM42" s="10">
        <v>8121</v>
      </c>
      <c r="CN42" s="10">
        <v>804</v>
      </c>
      <c r="CO42" s="10">
        <v>7520</v>
      </c>
      <c r="CP42" s="10">
        <v>287</v>
      </c>
      <c r="CQ42" s="10">
        <v>26</v>
      </c>
      <c r="CR42" s="10">
        <v>456</v>
      </c>
      <c r="CS42" s="10">
        <v>87</v>
      </c>
      <c r="CT42" s="10">
        <v>549</v>
      </c>
      <c r="CU42" s="10">
        <v>11139</v>
      </c>
      <c r="CV42" s="10">
        <v>319</v>
      </c>
      <c r="CW42" s="10">
        <v>996</v>
      </c>
      <c r="CX42" s="10">
        <v>9824</v>
      </c>
      <c r="CY42" s="10">
        <v>3763</v>
      </c>
      <c r="CZ42" s="10">
        <v>7258</v>
      </c>
      <c r="DA42" s="10">
        <v>75</v>
      </c>
      <c r="DB42" s="10">
        <v>43</v>
      </c>
      <c r="DC42" s="10">
        <v>10239</v>
      </c>
      <c r="DD42" s="10">
        <v>900</v>
      </c>
      <c r="DE42" s="10">
        <v>9145</v>
      </c>
      <c r="DF42" s="10">
        <v>586</v>
      </c>
      <c r="DG42" s="10">
        <v>56</v>
      </c>
      <c r="DH42" s="10">
        <v>547</v>
      </c>
      <c r="DI42" s="10">
        <v>106</v>
      </c>
      <c r="DJ42" s="10">
        <v>699</v>
      </c>
      <c r="DK42" s="10">
        <v>2822</v>
      </c>
      <c r="DL42" s="10">
        <v>70</v>
      </c>
      <c r="DM42" s="10">
        <v>219</v>
      </c>
      <c r="DN42" s="10">
        <v>2533</v>
      </c>
      <c r="DO42" s="10">
        <v>1044</v>
      </c>
      <c r="DP42" s="10">
        <v>1738</v>
      </c>
      <c r="DQ42" s="10">
        <v>28</v>
      </c>
      <c r="DR42" s="10">
        <v>12</v>
      </c>
      <c r="DS42" s="10">
        <v>2579</v>
      </c>
      <c r="DT42" s="10">
        <v>243</v>
      </c>
      <c r="DU42" s="10">
        <v>2261</v>
      </c>
      <c r="DV42" s="10">
        <v>214</v>
      </c>
      <c r="DW42" s="10">
        <v>24</v>
      </c>
      <c r="DX42" s="10">
        <v>115</v>
      </c>
      <c r="DY42" s="10">
        <v>33</v>
      </c>
      <c r="DZ42" s="10">
        <v>175</v>
      </c>
      <c r="EA42" s="10">
        <v>1197</v>
      </c>
      <c r="EB42" s="10">
        <v>28</v>
      </c>
      <c r="EC42" s="10">
        <v>177</v>
      </c>
      <c r="ED42" s="10">
        <v>992</v>
      </c>
      <c r="EE42" s="10">
        <v>343</v>
      </c>
      <c r="EF42" s="10">
        <v>833</v>
      </c>
      <c r="EG42" s="10">
        <v>15</v>
      </c>
      <c r="EH42" s="10">
        <v>6</v>
      </c>
      <c r="EI42" s="10">
        <v>1086</v>
      </c>
      <c r="EJ42" s="10">
        <v>111</v>
      </c>
      <c r="EK42" s="10">
        <v>937</v>
      </c>
      <c r="EL42" s="10">
        <v>132</v>
      </c>
      <c r="EM42" s="10">
        <v>9</v>
      </c>
      <c r="EN42" s="10">
        <v>43</v>
      </c>
      <c r="EO42" s="10">
        <v>13</v>
      </c>
      <c r="EP42" s="10">
        <v>63</v>
      </c>
      <c r="EQ42" s="10">
        <v>8</v>
      </c>
      <c r="ER42" s="10">
        <v>0</v>
      </c>
      <c r="ES42" s="10">
        <v>1</v>
      </c>
      <c r="ET42" s="10">
        <v>7</v>
      </c>
      <c r="EU42" s="10">
        <v>4</v>
      </c>
      <c r="EV42" s="10">
        <v>4</v>
      </c>
      <c r="EW42" s="10">
        <v>0</v>
      </c>
      <c r="EX42" s="10">
        <v>0</v>
      </c>
      <c r="EY42" s="10">
        <v>8</v>
      </c>
      <c r="EZ42" s="10">
        <v>0</v>
      </c>
      <c r="FA42" s="10">
        <v>6</v>
      </c>
      <c r="FB42" s="10">
        <v>0</v>
      </c>
      <c r="FC42" s="10">
        <v>0</v>
      </c>
      <c r="FD42" s="10">
        <v>1</v>
      </c>
      <c r="FE42" s="10">
        <v>0</v>
      </c>
      <c r="FF42" s="10">
        <v>1</v>
      </c>
      <c r="FG42" s="10">
        <v>4027</v>
      </c>
      <c r="FH42" s="10">
        <v>98</v>
      </c>
      <c r="FI42" s="10">
        <v>397</v>
      </c>
      <c r="FJ42" s="10">
        <v>3532</v>
      </c>
      <c r="FK42" s="10">
        <v>1391</v>
      </c>
      <c r="FL42" s="10">
        <v>2575</v>
      </c>
      <c r="FM42" s="10">
        <v>43</v>
      </c>
      <c r="FN42" s="10">
        <v>18</v>
      </c>
      <c r="FO42" s="10">
        <v>3673</v>
      </c>
      <c r="FP42" s="10">
        <v>354</v>
      </c>
      <c r="FQ42" s="10">
        <v>3204</v>
      </c>
      <c r="FR42" s="10">
        <v>346</v>
      </c>
      <c r="FS42" s="10">
        <v>33</v>
      </c>
      <c r="FT42" s="10">
        <v>159</v>
      </c>
      <c r="FU42" s="10">
        <v>46</v>
      </c>
      <c r="FV42" s="10">
        <v>239</v>
      </c>
      <c r="FW42" s="10">
        <v>7112</v>
      </c>
      <c r="FX42" s="10">
        <v>221</v>
      </c>
      <c r="FY42" s="10">
        <v>599</v>
      </c>
      <c r="FZ42" s="10">
        <v>6292</v>
      </c>
      <c r="GA42" s="10">
        <v>2372</v>
      </c>
      <c r="GB42" s="10">
        <v>4683</v>
      </c>
      <c r="GC42" s="10">
        <v>32</v>
      </c>
      <c r="GD42" s="10">
        <v>25</v>
      </c>
      <c r="GE42" s="10">
        <v>6566</v>
      </c>
      <c r="GF42" s="10">
        <v>546</v>
      </c>
      <c r="GG42" s="10">
        <v>5941</v>
      </c>
      <c r="GH42" s="10">
        <v>240</v>
      </c>
      <c r="GI42" s="10">
        <v>23</v>
      </c>
      <c r="GJ42" s="10">
        <v>388</v>
      </c>
      <c r="GK42" s="10">
        <v>60</v>
      </c>
      <c r="GL42" s="10">
        <v>460</v>
      </c>
      <c r="GM42" s="10">
        <v>3337</v>
      </c>
      <c r="GN42" s="10">
        <v>1866</v>
      </c>
      <c r="GO42" s="10">
        <v>169</v>
      </c>
      <c r="GP42" s="10">
        <v>1302</v>
      </c>
      <c r="GQ42" s="10">
        <v>1896</v>
      </c>
      <c r="GR42" s="10">
        <v>1432</v>
      </c>
      <c r="GS42" s="10">
        <v>4</v>
      </c>
      <c r="GT42" s="10">
        <v>5</v>
      </c>
      <c r="GU42" s="10">
        <v>2769</v>
      </c>
      <c r="GV42" s="10">
        <v>568</v>
      </c>
      <c r="GW42" s="10">
        <v>2654</v>
      </c>
      <c r="GX42" s="10">
        <v>207</v>
      </c>
      <c r="GY42" s="10">
        <v>22</v>
      </c>
      <c r="GZ42" s="10">
        <v>141</v>
      </c>
      <c r="HA42" s="10">
        <v>82</v>
      </c>
      <c r="HB42" s="10">
        <v>231</v>
      </c>
      <c r="HC42" s="10">
        <v>935</v>
      </c>
      <c r="HD42" s="10">
        <v>539</v>
      </c>
      <c r="HE42" s="10">
        <v>40</v>
      </c>
      <c r="HF42" s="10">
        <v>356</v>
      </c>
      <c r="HG42" s="10">
        <v>553</v>
      </c>
      <c r="HH42" s="10">
        <v>377</v>
      </c>
      <c r="HI42" s="10">
        <v>1</v>
      </c>
      <c r="HJ42" s="10">
        <v>4</v>
      </c>
      <c r="HK42" s="10">
        <v>728</v>
      </c>
      <c r="HL42" s="10">
        <v>207</v>
      </c>
      <c r="HM42" s="10">
        <v>577</v>
      </c>
      <c r="HN42" s="10">
        <v>126</v>
      </c>
      <c r="HO42" s="10">
        <v>19</v>
      </c>
      <c r="HP42" s="10">
        <v>42</v>
      </c>
      <c r="HQ42" s="10">
        <v>43</v>
      </c>
      <c r="HR42" s="10">
        <v>128</v>
      </c>
      <c r="HS42" s="10">
        <v>589</v>
      </c>
      <c r="HT42" s="10">
        <v>341</v>
      </c>
      <c r="HU42" s="10">
        <v>53</v>
      </c>
      <c r="HV42" s="10">
        <v>195</v>
      </c>
      <c r="HW42" s="10">
        <v>322</v>
      </c>
      <c r="HX42" s="10">
        <v>267</v>
      </c>
      <c r="HY42" s="10">
        <v>0</v>
      </c>
      <c r="HZ42" s="10">
        <v>0</v>
      </c>
      <c r="IA42" s="10">
        <v>486</v>
      </c>
      <c r="IB42" s="10">
        <v>103</v>
      </c>
      <c r="IC42" s="10">
        <v>498</v>
      </c>
      <c r="ID42" s="10">
        <v>34</v>
      </c>
      <c r="IE42" s="10">
        <v>0</v>
      </c>
      <c r="IF42" s="10">
        <v>31</v>
      </c>
      <c r="IG42" s="10">
        <v>12</v>
      </c>
      <c r="IH42" s="10">
        <v>14</v>
      </c>
      <c r="II42" s="10">
        <v>1524</v>
      </c>
      <c r="IJ42" s="10">
        <v>880</v>
      </c>
      <c r="IK42" s="10">
        <v>93</v>
      </c>
      <c r="IL42" s="10">
        <v>551</v>
      </c>
      <c r="IM42" s="10">
        <v>875</v>
      </c>
      <c r="IN42" s="10">
        <v>644</v>
      </c>
      <c r="IO42" s="10">
        <v>1</v>
      </c>
      <c r="IP42" s="10">
        <v>4</v>
      </c>
      <c r="IQ42" s="10">
        <v>1214</v>
      </c>
      <c r="IR42" s="10">
        <v>310</v>
      </c>
      <c r="IS42" s="10">
        <v>1075</v>
      </c>
      <c r="IT42" s="10">
        <v>160</v>
      </c>
      <c r="IU42" s="10">
        <v>19</v>
      </c>
      <c r="IV42" s="10">
        <v>73</v>
      </c>
      <c r="IW42" s="10">
        <v>55</v>
      </c>
      <c r="IX42" s="10">
        <v>142</v>
      </c>
      <c r="IY42" s="10">
        <v>1813</v>
      </c>
      <c r="IZ42" s="10">
        <v>986</v>
      </c>
      <c r="JA42" s="10">
        <v>76</v>
      </c>
      <c r="JB42" s="10">
        <v>751</v>
      </c>
      <c r="JC42" s="10">
        <v>1021</v>
      </c>
      <c r="JD42" s="10">
        <v>788</v>
      </c>
      <c r="JE42" s="10">
        <v>3</v>
      </c>
      <c r="JF42" s="10">
        <v>1</v>
      </c>
      <c r="JG42" s="10">
        <v>1555</v>
      </c>
      <c r="JH42" s="10">
        <v>258</v>
      </c>
      <c r="JI42" s="10">
        <v>1579</v>
      </c>
      <c r="JJ42" s="10">
        <v>47</v>
      </c>
      <c r="JK42" s="10">
        <v>3</v>
      </c>
      <c r="JL42" s="10">
        <v>68</v>
      </c>
      <c r="JM42" s="10">
        <v>27</v>
      </c>
      <c r="JN42" s="10">
        <v>89</v>
      </c>
      <c r="JO42" s="10">
        <v>1108</v>
      </c>
      <c r="JP42" s="10">
        <v>298</v>
      </c>
      <c r="JQ42" s="10">
        <v>204</v>
      </c>
      <c r="JR42" s="10">
        <v>502</v>
      </c>
      <c r="JS42" s="10">
        <v>606</v>
      </c>
      <c r="JT42" s="10">
        <v>4321</v>
      </c>
      <c r="JU42" s="10">
        <v>954</v>
      </c>
      <c r="JV42" s="10">
        <v>6</v>
      </c>
      <c r="JW42" s="10">
        <v>960</v>
      </c>
      <c r="JX42" s="10">
        <v>3361</v>
      </c>
      <c r="JY42" s="10">
        <v>4013</v>
      </c>
      <c r="JZ42" s="10">
        <v>856</v>
      </c>
      <c r="KA42" s="10">
        <v>6</v>
      </c>
      <c r="KB42" s="10">
        <v>862</v>
      </c>
      <c r="KC42" s="10">
        <v>3151</v>
      </c>
      <c r="KD42" s="10">
        <v>308</v>
      </c>
      <c r="KE42" s="10">
        <v>98</v>
      </c>
      <c r="KF42" s="10">
        <v>98</v>
      </c>
      <c r="KG42" s="10">
        <v>210</v>
      </c>
      <c r="KH42" s="10">
        <v>1363</v>
      </c>
      <c r="KI42" s="10">
        <v>105</v>
      </c>
      <c r="KJ42" s="10">
        <v>1243</v>
      </c>
      <c r="KK42" s="10">
        <v>11</v>
      </c>
      <c r="KL42" s="10">
        <v>4</v>
      </c>
      <c r="KM42" s="10">
        <v>1285</v>
      </c>
      <c r="KN42" s="10">
        <v>78</v>
      </c>
      <c r="KO42" s="10">
        <v>1101</v>
      </c>
      <c r="KP42" s="10">
        <v>94</v>
      </c>
      <c r="KQ42" s="10">
        <v>6</v>
      </c>
      <c r="KR42" s="10">
        <v>73</v>
      </c>
      <c r="KS42" s="10">
        <v>10</v>
      </c>
      <c r="KT42" s="10">
        <v>79</v>
      </c>
      <c r="KU42" s="10">
        <v>299</v>
      </c>
      <c r="KV42" s="10">
        <v>26</v>
      </c>
      <c r="KW42" s="10">
        <v>269</v>
      </c>
      <c r="KX42" s="10">
        <v>4</v>
      </c>
      <c r="KY42" s="10">
        <v>0</v>
      </c>
      <c r="KZ42" s="10">
        <v>276</v>
      </c>
      <c r="LA42" s="10">
        <v>23</v>
      </c>
      <c r="LB42" s="10">
        <v>252</v>
      </c>
      <c r="LC42" s="10">
        <v>22</v>
      </c>
      <c r="LD42" s="10">
        <v>1</v>
      </c>
      <c r="LE42" s="10">
        <v>10</v>
      </c>
      <c r="LF42" s="10">
        <v>2</v>
      </c>
      <c r="LG42" s="10">
        <v>12</v>
      </c>
      <c r="LH42" s="10">
        <v>301</v>
      </c>
      <c r="LI42" s="10">
        <v>14</v>
      </c>
      <c r="LJ42" s="10">
        <v>283</v>
      </c>
      <c r="LK42" s="10">
        <v>4</v>
      </c>
      <c r="LL42" s="10">
        <v>0</v>
      </c>
      <c r="LM42" s="10">
        <v>290</v>
      </c>
      <c r="LN42" s="10">
        <v>11</v>
      </c>
      <c r="LO42" s="10">
        <v>236</v>
      </c>
      <c r="LP42" s="10">
        <v>38</v>
      </c>
      <c r="LQ42" s="10">
        <v>1</v>
      </c>
      <c r="LR42" s="10">
        <v>10</v>
      </c>
      <c r="LS42" s="10">
        <v>4</v>
      </c>
      <c r="LT42" s="10">
        <v>12</v>
      </c>
      <c r="LU42" s="10">
        <v>0</v>
      </c>
      <c r="LV42" s="10">
        <v>0</v>
      </c>
      <c r="LW42" s="10">
        <v>0</v>
      </c>
      <c r="LX42" s="10">
        <v>0</v>
      </c>
      <c r="LY42" s="10">
        <v>0</v>
      </c>
      <c r="LZ42" s="10">
        <v>0</v>
      </c>
      <c r="MA42" s="10">
        <v>0</v>
      </c>
      <c r="MB42" s="10">
        <v>0</v>
      </c>
      <c r="MC42" s="10">
        <v>0</v>
      </c>
      <c r="MD42" s="10">
        <v>0</v>
      </c>
      <c r="ME42" s="10">
        <v>0</v>
      </c>
      <c r="MF42" s="10">
        <v>0</v>
      </c>
      <c r="MG42" s="10">
        <v>0</v>
      </c>
      <c r="MH42" s="10">
        <v>600</v>
      </c>
      <c r="MI42" s="10">
        <v>40</v>
      </c>
      <c r="MJ42" s="10">
        <v>552</v>
      </c>
      <c r="MK42" s="10">
        <v>8</v>
      </c>
      <c r="ML42" s="10">
        <v>0</v>
      </c>
      <c r="MM42" s="10">
        <v>566</v>
      </c>
      <c r="MN42" s="10">
        <v>34</v>
      </c>
      <c r="MO42" s="10">
        <v>488</v>
      </c>
      <c r="MP42" s="10">
        <v>60</v>
      </c>
      <c r="MQ42" s="10">
        <v>2</v>
      </c>
      <c r="MR42" s="10">
        <v>20</v>
      </c>
      <c r="MS42" s="10">
        <v>6</v>
      </c>
      <c r="MT42" s="10">
        <v>24</v>
      </c>
      <c r="MU42" s="10">
        <v>763</v>
      </c>
      <c r="MV42" s="10">
        <v>65</v>
      </c>
      <c r="MW42" s="10">
        <v>691</v>
      </c>
      <c r="MX42" s="10">
        <v>3</v>
      </c>
      <c r="MY42" s="10">
        <v>4</v>
      </c>
      <c r="MZ42" s="10">
        <v>719</v>
      </c>
      <c r="NA42" s="10">
        <v>44</v>
      </c>
      <c r="NB42" s="10">
        <v>613</v>
      </c>
      <c r="NC42" s="10">
        <v>34</v>
      </c>
      <c r="ND42" s="10">
        <v>4</v>
      </c>
      <c r="NE42" s="10">
        <v>53</v>
      </c>
      <c r="NF42" s="10">
        <v>4</v>
      </c>
      <c r="NG42" s="10">
        <v>55</v>
      </c>
      <c r="NH42" s="10">
        <v>1309</v>
      </c>
      <c r="NI42" s="10">
        <v>526</v>
      </c>
      <c r="NJ42" s="10">
        <v>734</v>
      </c>
      <c r="NK42" s="10">
        <v>30</v>
      </c>
      <c r="NL42" s="10">
        <v>19</v>
      </c>
      <c r="NM42" s="10">
        <v>1115</v>
      </c>
      <c r="NN42" s="10">
        <v>194</v>
      </c>
      <c r="NO42" s="10">
        <v>1061</v>
      </c>
      <c r="NP42" s="10">
        <v>85</v>
      </c>
      <c r="NQ42" s="10">
        <v>8</v>
      </c>
      <c r="NR42" s="10">
        <v>59</v>
      </c>
      <c r="NS42" s="10">
        <v>9</v>
      </c>
      <c r="NT42" s="10">
        <v>87</v>
      </c>
      <c r="NU42" s="10">
        <v>286</v>
      </c>
      <c r="NV42" s="10">
        <v>111</v>
      </c>
      <c r="NW42" s="10">
        <v>159</v>
      </c>
      <c r="NX42" s="10">
        <v>10</v>
      </c>
      <c r="NY42" s="10">
        <v>6</v>
      </c>
      <c r="NZ42" s="10">
        <v>233</v>
      </c>
      <c r="OA42" s="10">
        <v>53</v>
      </c>
      <c r="OB42" s="10">
        <v>215</v>
      </c>
      <c r="OC42" s="10">
        <v>31</v>
      </c>
      <c r="OD42" s="10">
        <v>3</v>
      </c>
      <c r="OE42" s="10">
        <v>10</v>
      </c>
      <c r="OF42" s="10">
        <v>4</v>
      </c>
      <c r="OG42" s="10">
        <v>23</v>
      </c>
      <c r="OH42" s="10">
        <v>203</v>
      </c>
      <c r="OI42" s="10">
        <v>82</v>
      </c>
      <c r="OJ42" s="10">
        <v>104</v>
      </c>
      <c r="OK42" s="10">
        <v>11</v>
      </c>
      <c r="OL42" s="10">
        <v>6</v>
      </c>
      <c r="OM42" s="10">
        <v>172</v>
      </c>
      <c r="ON42" s="10">
        <v>31</v>
      </c>
      <c r="OO42" s="10">
        <v>153</v>
      </c>
      <c r="OP42" s="10">
        <v>22</v>
      </c>
      <c r="OQ42" s="10">
        <v>1</v>
      </c>
      <c r="OR42" s="10">
        <v>6</v>
      </c>
      <c r="OS42" s="10">
        <v>1</v>
      </c>
      <c r="OT42" s="10">
        <v>20</v>
      </c>
      <c r="OU42" s="10">
        <v>1</v>
      </c>
      <c r="OV42" s="10">
        <v>0</v>
      </c>
      <c r="OW42" s="10">
        <v>1</v>
      </c>
      <c r="OX42" s="10">
        <v>0</v>
      </c>
      <c r="OY42" s="10">
        <v>0</v>
      </c>
      <c r="OZ42" s="10">
        <v>1</v>
      </c>
      <c r="PA42" s="10">
        <v>0</v>
      </c>
      <c r="PB42" s="10">
        <v>1</v>
      </c>
      <c r="PC42" s="10">
        <v>0</v>
      </c>
      <c r="PD42" s="10">
        <v>0</v>
      </c>
      <c r="PE42" s="10">
        <v>0</v>
      </c>
      <c r="PF42" s="10">
        <v>0</v>
      </c>
      <c r="PG42" s="10">
        <v>0</v>
      </c>
      <c r="PH42" s="10">
        <v>490</v>
      </c>
      <c r="PI42" s="10">
        <v>193</v>
      </c>
      <c r="PJ42" s="10">
        <v>264</v>
      </c>
      <c r="PK42" s="10">
        <v>21</v>
      </c>
      <c r="PL42" s="10">
        <v>12</v>
      </c>
      <c r="PM42" s="10">
        <v>406</v>
      </c>
      <c r="PN42" s="10">
        <v>84</v>
      </c>
      <c r="PO42" s="10">
        <v>369</v>
      </c>
      <c r="PP42" s="10">
        <v>53</v>
      </c>
      <c r="PQ42" s="10">
        <v>4</v>
      </c>
      <c r="PR42" s="10">
        <v>16</v>
      </c>
      <c r="PS42" s="10">
        <v>5</v>
      </c>
      <c r="PT42" s="10">
        <v>43</v>
      </c>
      <c r="PU42" s="10">
        <v>819</v>
      </c>
      <c r="PV42" s="10">
        <v>333</v>
      </c>
      <c r="PW42" s="10">
        <v>470</v>
      </c>
      <c r="PX42" s="10">
        <v>9</v>
      </c>
      <c r="PY42" s="10">
        <v>7</v>
      </c>
      <c r="PZ42" s="10">
        <v>709</v>
      </c>
      <c r="QA42" s="10">
        <v>110</v>
      </c>
      <c r="QB42" s="10">
        <v>692</v>
      </c>
      <c r="QC42" s="10">
        <v>32</v>
      </c>
      <c r="QD42" s="10">
        <v>4</v>
      </c>
      <c r="QE42" s="10">
        <v>43</v>
      </c>
      <c r="QF42" s="10">
        <v>4</v>
      </c>
      <c r="QG42" s="10">
        <v>44</v>
      </c>
      <c r="QH42" s="10">
        <v>317</v>
      </c>
      <c r="QI42" s="10">
        <v>70</v>
      </c>
      <c r="QJ42" s="10">
        <v>26</v>
      </c>
      <c r="QK42" s="10">
        <v>0</v>
      </c>
      <c r="QL42" s="10">
        <v>96</v>
      </c>
      <c r="QM42" s="10">
        <v>221</v>
      </c>
      <c r="QN42" s="10">
        <v>992</v>
      </c>
      <c r="QO42" s="10">
        <v>216</v>
      </c>
      <c r="QP42" s="10">
        <v>177</v>
      </c>
      <c r="QQ42" s="10">
        <v>1</v>
      </c>
      <c r="QR42" s="10">
        <v>394</v>
      </c>
      <c r="QS42" s="10">
        <v>598</v>
      </c>
      <c r="QT42" s="10">
        <v>105</v>
      </c>
      <c r="QU42" s="10">
        <v>90</v>
      </c>
      <c r="QV42" s="10">
        <v>15</v>
      </c>
      <c r="QW42" s="10">
        <v>0</v>
      </c>
      <c r="QX42" s="10">
        <v>0</v>
      </c>
      <c r="QY42" s="10">
        <v>84</v>
      </c>
      <c r="QZ42" s="10">
        <v>21</v>
      </c>
      <c r="RA42" s="10">
        <v>83</v>
      </c>
      <c r="RB42" s="10">
        <v>12</v>
      </c>
      <c r="RC42" s="10">
        <v>0</v>
      </c>
      <c r="RD42" s="10">
        <v>1</v>
      </c>
      <c r="RE42" s="10">
        <v>2</v>
      </c>
      <c r="RF42" s="10">
        <v>7</v>
      </c>
      <c r="RG42" s="10">
        <v>24</v>
      </c>
      <c r="RH42" s="10">
        <v>22</v>
      </c>
      <c r="RI42" s="10">
        <v>2</v>
      </c>
      <c r="RJ42" s="10">
        <v>0</v>
      </c>
      <c r="RK42" s="10">
        <v>0</v>
      </c>
      <c r="RL42" s="10">
        <v>17</v>
      </c>
      <c r="RM42" s="10">
        <v>7</v>
      </c>
      <c r="RN42" s="10">
        <v>17</v>
      </c>
      <c r="RO42" s="10">
        <v>2</v>
      </c>
      <c r="RP42" s="10">
        <v>0</v>
      </c>
      <c r="RQ42" s="10">
        <v>1</v>
      </c>
      <c r="RR42" s="10">
        <v>1</v>
      </c>
      <c r="RS42" s="10">
        <v>3</v>
      </c>
      <c r="RT42" s="10">
        <v>47</v>
      </c>
      <c r="RU42" s="10">
        <v>42</v>
      </c>
      <c r="RV42" s="10">
        <v>5</v>
      </c>
      <c r="RW42" s="10">
        <v>0</v>
      </c>
      <c r="RX42" s="10">
        <v>0</v>
      </c>
      <c r="RY42" s="10">
        <v>38</v>
      </c>
      <c r="RZ42" s="10">
        <v>9</v>
      </c>
      <c r="SA42" s="10">
        <v>40</v>
      </c>
      <c r="SB42" s="10">
        <v>5</v>
      </c>
      <c r="SC42" s="10">
        <v>0</v>
      </c>
      <c r="SD42" s="10">
        <v>0</v>
      </c>
      <c r="SE42" s="10">
        <v>0</v>
      </c>
      <c r="SF42" s="10">
        <v>2</v>
      </c>
      <c r="SG42" s="10">
        <v>71</v>
      </c>
      <c r="SH42" s="10">
        <v>64</v>
      </c>
      <c r="SI42" s="10">
        <v>7</v>
      </c>
      <c r="SJ42" s="10">
        <v>0</v>
      </c>
      <c r="SK42" s="10">
        <v>0</v>
      </c>
      <c r="SL42" s="10">
        <v>55</v>
      </c>
      <c r="SM42" s="10">
        <v>16</v>
      </c>
      <c r="SN42" s="10">
        <v>57</v>
      </c>
      <c r="SO42" s="10">
        <v>7</v>
      </c>
      <c r="SP42" s="10">
        <v>0</v>
      </c>
      <c r="SQ42" s="10">
        <v>1</v>
      </c>
      <c r="SR42" s="10">
        <v>1</v>
      </c>
      <c r="SS42" s="10">
        <v>5</v>
      </c>
      <c r="ST42" s="10">
        <v>34</v>
      </c>
      <c r="SU42" s="10">
        <v>26</v>
      </c>
      <c r="SV42" s="10">
        <v>8</v>
      </c>
      <c r="SW42" s="10">
        <v>0</v>
      </c>
      <c r="SX42" s="10">
        <v>0</v>
      </c>
      <c r="SY42" s="10">
        <v>29</v>
      </c>
      <c r="SZ42" s="10">
        <v>5</v>
      </c>
      <c r="TA42" s="10">
        <v>26</v>
      </c>
      <c r="TB42" s="10">
        <v>5</v>
      </c>
      <c r="TC42" s="10">
        <v>0</v>
      </c>
      <c r="TD42" s="10">
        <v>0</v>
      </c>
      <c r="TE42" s="10">
        <v>1</v>
      </c>
      <c r="TF42" s="10">
        <v>2</v>
      </c>
      <c r="TG42" s="10">
        <v>1</v>
      </c>
      <c r="TH42" s="10">
        <v>0</v>
      </c>
      <c r="TI42" s="10">
        <v>1</v>
      </c>
      <c r="TJ42" s="10">
        <v>1</v>
      </c>
      <c r="TK42" s="10">
        <v>0</v>
      </c>
      <c r="TL42" s="10">
        <v>104</v>
      </c>
      <c r="TM42" s="10">
        <v>24</v>
      </c>
      <c r="TN42" s="10">
        <v>46</v>
      </c>
      <c r="TO42" s="10">
        <v>70</v>
      </c>
      <c r="TP42" s="10">
        <v>34</v>
      </c>
      <c r="TQ42" s="10">
        <v>114</v>
      </c>
      <c r="TR42" s="10">
        <v>27</v>
      </c>
      <c r="TS42" s="10">
        <v>54</v>
      </c>
      <c r="TT42" s="10">
        <v>81</v>
      </c>
      <c r="TU42" s="10">
        <v>33</v>
      </c>
    </row>
    <row r="43" spans="1:541" x14ac:dyDescent="0.25">
      <c r="A43" s="4" t="s">
        <v>59</v>
      </c>
      <c r="B43" s="10">
        <v>16</v>
      </c>
      <c r="C43" s="10">
        <v>13512</v>
      </c>
      <c r="D43" s="10">
        <v>3472</v>
      </c>
      <c r="E43" s="10">
        <v>1055</v>
      </c>
      <c r="F43" s="10">
        <v>8985</v>
      </c>
      <c r="G43" s="10">
        <v>5594</v>
      </c>
      <c r="H43" s="10">
        <v>7870</v>
      </c>
      <c r="I43" s="10">
        <v>36</v>
      </c>
      <c r="J43" s="10">
        <v>12</v>
      </c>
      <c r="K43" s="10">
        <v>11858</v>
      </c>
      <c r="L43" s="10">
        <v>1654</v>
      </c>
      <c r="M43" s="10">
        <v>5781</v>
      </c>
      <c r="N43" s="10">
        <v>7016</v>
      </c>
      <c r="O43" s="10">
        <v>87</v>
      </c>
      <c r="P43" s="10">
        <v>73</v>
      </c>
      <c r="Q43" s="10">
        <v>48</v>
      </c>
      <c r="R43" s="10">
        <v>507</v>
      </c>
      <c r="S43" s="10">
        <v>7863</v>
      </c>
      <c r="T43" s="10">
        <v>2153</v>
      </c>
      <c r="U43" s="10">
        <v>579</v>
      </c>
      <c r="V43" s="10">
        <v>5131</v>
      </c>
      <c r="W43" s="10">
        <v>3324</v>
      </c>
      <c r="X43" s="10">
        <v>4509</v>
      </c>
      <c r="Y43" s="10">
        <v>27</v>
      </c>
      <c r="Z43" s="10">
        <v>3</v>
      </c>
      <c r="AA43" s="10">
        <v>6817</v>
      </c>
      <c r="AB43" s="10">
        <v>1046</v>
      </c>
      <c r="AC43" s="10">
        <v>3092</v>
      </c>
      <c r="AD43" s="10">
        <v>4369</v>
      </c>
      <c r="AE43" s="10">
        <v>31</v>
      </c>
      <c r="AF43" s="10">
        <v>38</v>
      </c>
      <c r="AG43" s="10">
        <v>36</v>
      </c>
      <c r="AH43" s="10">
        <v>297</v>
      </c>
      <c r="AI43" s="10">
        <v>3625</v>
      </c>
      <c r="AJ43" s="10">
        <v>1289</v>
      </c>
      <c r="AK43" s="10">
        <v>325</v>
      </c>
      <c r="AL43" s="10">
        <v>2011</v>
      </c>
      <c r="AM43" s="10">
        <v>1753</v>
      </c>
      <c r="AN43" s="10">
        <v>1870</v>
      </c>
      <c r="AO43" s="10">
        <v>1</v>
      </c>
      <c r="AP43" s="10">
        <v>1</v>
      </c>
      <c r="AQ43" s="10">
        <v>3232</v>
      </c>
      <c r="AR43" s="10">
        <v>393</v>
      </c>
      <c r="AS43" s="10">
        <v>1657</v>
      </c>
      <c r="AT43" s="10">
        <v>1797</v>
      </c>
      <c r="AU43" s="10">
        <v>12</v>
      </c>
      <c r="AV43" s="10">
        <v>10</v>
      </c>
      <c r="AW43" s="10">
        <v>10</v>
      </c>
      <c r="AX43" s="10">
        <v>139</v>
      </c>
      <c r="AY43" s="10">
        <v>280</v>
      </c>
      <c r="AZ43" s="10">
        <v>0</v>
      </c>
      <c r="BA43" s="10">
        <v>23</v>
      </c>
      <c r="BB43" s="10">
        <v>257</v>
      </c>
      <c r="BC43" s="10">
        <v>84</v>
      </c>
      <c r="BD43" s="10">
        <v>195</v>
      </c>
      <c r="BE43" s="10">
        <v>1</v>
      </c>
      <c r="BF43" s="10">
        <v>0</v>
      </c>
      <c r="BG43" s="10">
        <v>238</v>
      </c>
      <c r="BH43" s="10">
        <v>42</v>
      </c>
      <c r="BI43" s="10">
        <v>82</v>
      </c>
      <c r="BJ43" s="10">
        <v>149</v>
      </c>
      <c r="BK43" s="10">
        <v>2</v>
      </c>
      <c r="BL43" s="10">
        <v>1</v>
      </c>
      <c r="BM43" s="10">
        <v>0</v>
      </c>
      <c r="BN43" s="10">
        <v>46</v>
      </c>
      <c r="BO43" s="10">
        <v>11768</v>
      </c>
      <c r="BP43" s="10">
        <v>3442</v>
      </c>
      <c r="BQ43" s="10">
        <v>927</v>
      </c>
      <c r="BR43" s="10">
        <v>7399</v>
      </c>
      <c r="BS43" s="10">
        <v>5161</v>
      </c>
      <c r="BT43" s="10">
        <v>6574</v>
      </c>
      <c r="BU43" s="10">
        <v>29</v>
      </c>
      <c r="BV43" s="10">
        <v>4</v>
      </c>
      <c r="BW43" s="10">
        <v>10287</v>
      </c>
      <c r="BX43" s="10">
        <v>1481</v>
      </c>
      <c r="BY43" s="10">
        <v>4831</v>
      </c>
      <c r="BZ43" s="10">
        <v>6315</v>
      </c>
      <c r="CA43" s="10">
        <v>45</v>
      </c>
      <c r="CB43" s="10">
        <v>49</v>
      </c>
      <c r="CC43" s="10">
        <v>46</v>
      </c>
      <c r="CD43" s="10">
        <v>482</v>
      </c>
      <c r="CE43" s="10">
        <v>1744</v>
      </c>
      <c r="CF43" s="10">
        <v>30</v>
      </c>
      <c r="CG43" s="10">
        <v>128</v>
      </c>
      <c r="CH43" s="10">
        <v>1586</v>
      </c>
      <c r="CI43" s="10">
        <v>433</v>
      </c>
      <c r="CJ43" s="10">
        <v>1296</v>
      </c>
      <c r="CK43" s="10">
        <v>7</v>
      </c>
      <c r="CL43" s="10">
        <v>8</v>
      </c>
      <c r="CM43" s="10">
        <v>1571</v>
      </c>
      <c r="CN43" s="10">
        <v>173</v>
      </c>
      <c r="CO43" s="10">
        <v>950</v>
      </c>
      <c r="CP43" s="10">
        <v>701</v>
      </c>
      <c r="CQ43" s="10">
        <v>42</v>
      </c>
      <c r="CR43" s="10">
        <v>24</v>
      </c>
      <c r="CS43" s="10">
        <v>2</v>
      </c>
      <c r="CT43" s="10">
        <v>25</v>
      </c>
      <c r="CU43" s="10">
        <v>8163</v>
      </c>
      <c r="CV43" s="10">
        <v>50</v>
      </c>
      <c r="CW43" s="10">
        <v>641</v>
      </c>
      <c r="CX43" s="10">
        <v>7472</v>
      </c>
      <c r="CY43" s="10">
        <v>2171</v>
      </c>
      <c r="CZ43" s="10">
        <v>5945</v>
      </c>
      <c r="DA43" s="10">
        <v>36</v>
      </c>
      <c r="DB43" s="10">
        <v>11</v>
      </c>
      <c r="DC43" s="10">
        <v>7351</v>
      </c>
      <c r="DD43" s="10">
        <v>812</v>
      </c>
      <c r="DE43" s="10">
        <v>4091</v>
      </c>
      <c r="DF43" s="10">
        <v>3647</v>
      </c>
      <c r="DG43" s="10">
        <v>73</v>
      </c>
      <c r="DH43" s="10">
        <v>63</v>
      </c>
      <c r="DI43" s="10">
        <v>26</v>
      </c>
      <c r="DJ43" s="10">
        <v>263</v>
      </c>
      <c r="DK43" s="10">
        <v>4539</v>
      </c>
      <c r="DL43" s="10">
        <v>30</v>
      </c>
      <c r="DM43" s="10">
        <v>360</v>
      </c>
      <c r="DN43" s="10">
        <v>4149</v>
      </c>
      <c r="DO43" s="10">
        <v>1236</v>
      </c>
      <c r="DP43" s="10">
        <v>3273</v>
      </c>
      <c r="DQ43" s="10">
        <v>27</v>
      </c>
      <c r="DR43" s="10">
        <v>3</v>
      </c>
      <c r="DS43" s="10">
        <v>4040</v>
      </c>
      <c r="DT43" s="10">
        <v>499</v>
      </c>
      <c r="DU43" s="10">
        <v>2125</v>
      </c>
      <c r="DV43" s="10">
        <v>2185</v>
      </c>
      <c r="DW43" s="10">
        <v>25</v>
      </c>
      <c r="DX43" s="10">
        <v>30</v>
      </c>
      <c r="DY43" s="10">
        <v>19</v>
      </c>
      <c r="DZ43" s="10">
        <v>155</v>
      </c>
      <c r="EA43" s="10">
        <v>1630</v>
      </c>
      <c r="EB43" s="10">
        <v>2</v>
      </c>
      <c r="EC43" s="10">
        <v>133</v>
      </c>
      <c r="ED43" s="10">
        <v>1495</v>
      </c>
      <c r="EE43" s="10">
        <v>432</v>
      </c>
      <c r="EF43" s="10">
        <v>1197</v>
      </c>
      <c r="EG43" s="10">
        <v>1</v>
      </c>
      <c r="EH43" s="10">
        <v>0</v>
      </c>
      <c r="EI43" s="10">
        <v>1532</v>
      </c>
      <c r="EJ43" s="10">
        <v>98</v>
      </c>
      <c r="EK43" s="10">
        <v>963</v>
      </c>
      <c r="EL43" s="10">
        <v>613</v>
      </c>
      <c r="EM43" s="10">
        <v>4</v>
      </c>
      <c r="EN43" s="10">
        <v>8</v>
      </c>
      <c r="EO43" s="10">
        <v>5</v>
      </c>
      <c r="EP43" s="10">
        <v>37</v>
      </c>
      <c r="EQ43" s="10">
        <v>280</v>
      </c>
      <c r="ER43" s="10">
        <v>0</v>
      </c>
      <c r="ES43" s="10">
        <v>23</v>
      </c>
      <c r="ET43" s="10">
        <v>257</v>
      </c>
      <c r="EU43" s="10">
        <v>84</v>
      </c>
      <c r="EV43" s="10">
        <v>195</v>
      </c>
      <c r="EW43" s="10">
        <v>1</v>
      </c>
      <c r="EX43" s="10">
        <v>0</v>
      </c>
      <c r="EY43" s="10">
        <v>238</v>
      </c>
      <c r="EZ43" s="10">
        <v>42</v>
      </c>
      <c r="FA43" s="10">
        <v>82</v>
      </c>
      <c r="FB43" s="10">
        <v>149</v>
      </c>
      <c r="FC43" s="10">
        <v>2</v>
      </c>
      <c r="FD43" s="10">
        <v>1</v>
      </c>
      <c r="FE43" s="10">
        <v>0</v>
      </c>
      <c r="FF43" s="10">
        <v>46</v>
      </c>
      <c r="FG43" s="10">
        <v>6449</v>
      </c>
      <c r="FH43" s="10">
        <v>32</v>
      </c>
      <c r="FI43" s="10">
        <v>516</v>
      </c>
      <c r="FJ43" s="10">
        <v>5901</v>
      </c>
      <c r="FK43" s="10">
        <v>1752</v>
      </c>
      <c r="FL43" s="10">
        <v>4665</v>
      </c>
      <c r="FM43" s="10">
        <v>29</v>
      </c>
      <c r="FN43" s="10">
        <v>3</v>
      </c>
      <c r="FO43" s="10">
        <v>5810</v>
      </c>
      <c r="FP43" s="10">
        <v>639</v>
      </c>
      <c r="FQ43" s="10">
        <v>3170</v>
      </c>
      <c r="FR43" s="10">
        <v>2947</v>
      </c>
      <c r="FS43" s="10">
        <v>31</v>
      </c>
      <c r="FT43" s="10">
        <v>39</v>
      </c>
      <c r="FU43" s="10">
        <v>24</v>
      </c>
      <c r="FV43" s="10">
        <v>238</v>
      </c>
      <c r="FW43" s="10">
        <v>1714</v>
      </c>
      <c r="FX43" s="10">
        <v>18</v>
      </c>
      <c r="FY43" s="10">
        <v>125</v>
      </c>
      <c r="FZ43" s="10">
        <v>1571</v>
      </c>
      <c r="GA43" s="10">
        <v>419</v>
      </c>
      <c r="GB43" s="10">
        <v>1280</v>
      </c>
      <c r="GC43" s="10">
        <v>7</v>
      </c>
      <c r="GD43" s="10">
        <v>8</v>
      </c>
      <c r="GE43" s="10">
        <v>1541</v>
      </c>
      <c r="GF43" s="10">
        <v>173</v>
      </c>
      <c r="GG43" s="10">
        <v>921</v>
      </c>
      <c r="GH43" s="10">
        <v>700</v>
      </c>
      <c r="GI43" s="10">
        <v>42</v>
      </c>
      <c r="GJ43" s="10">
        <v>24</v>
      </c>
      <c r="GK43" s="10">
        <v>2</v>
      </c>
      <c r="GL43" s="10">
        <v>25</v>
      </c>
      <c r="GM43" s="10">
        <v>5349</v>
      </c>
      <c r="GN43" s="10">
        <v>3422</v>
      </c>
      <c r="GO43" s="10">
        <v>414</v>
      </c>
      <c r="GP43" s="10">
        <v>1513</v>
      </c>
      <c r="GQ43" s="10">
        <v>3423</v>
      </c>
      <c r="GR43" s="10">
        <v>1925</v>
      </c>
      <c r="GS43" s="10">
        <v>0</v>
      </c>
      <c r="GT43" s="10">
        <v>1</v>
      </c>
      <c r="GU43" s="10">
        <v>4507</v>
      </c>
      <c r="GV43" s="10">
        <v>842</v>
      </c>
      <c r="GW43" s="10">
        <v>1690</v>
      </c>
      <c r="GX43" s="10">
        <v>3369</v>
      </c>
      <c r="GY43" s="10">
        <v>14</v>
      </c>
      <c r="GZ43" s="10">
        <v>10</v>
      </c>
      <c r="HA43" s="10">
        <v>22</v>
      </c>
      <c r="HB43" s="10">
        <v>244</v>
      </c>
      <c r="HC43" s="10">
        <v>3324</v>
      </c>
      <c r="HD43" s="10">
        <v>2123</v>
      </c>
      <c r="HE43" s="10">
        <v>219</v>
      </c>
      <c r="HF43" s="10">
        <v>982</v>
      </c>
      <c r="HG43" s="10">
        <v>2088</v>
      </c>
      <c r="HH43" s="10">
        <v>1236</v>
      </c>
      <c r="HI43" s="10">
        <v>0</v>
      </c>
      <c r="HJ43" s="10">
        <v>0</v>
      </c>
      <c r="HK43" s="10">
        <v>2777</v>
      </c>
      <c r="HL43" s="10">
        <v>547</v>
      </c>
      <c r="HM43" s="10">
        <v>967</v>
      </c>
      <c r="HN43" s="10">
        <v>2184</v>
      </c>
      <c r="HO43" s="10">
        <v>6</v>
      </c>
      <c r="HP43" s="10">
        <v>8</v>
      </c>
      <c r="HQ43" s="10">
        <v>17</v>
      </c>
      <c r="HR43" s="10">
        <v>142</v>
      </c>
      <c r="HS43" s="10">
        <v>1995</v>
      </c>
      <c r="HT43" s="10">
        <v>1287</v>
      </c>
      <c r="HU43" s="10">
        <v>192</v>
      </c>
      <c r="HV43" s="10">
        <v>516</v>
      </c>
      <c r="HW43" s="10">
        <v>1321</v>
      </c>
      <c r="HX43" s="10">
        <v>673</v>
      </c>
      <c r="HY43" s="10">
        <v>0</v>
      </c>
      <c r="HZ43" s="10">
        <v>1</v>
      </c>
      <c r="IA43" s="10">
        <v>1700</v>
      </c>
      <c r="IB43" s="10">
        <v>295</v>
      </c>
      <c r="IC43" s="10">
        <v>694</v>
      </c>
      <c r="ID43" s="10">
        <v>1184</v>
      </c>
      <c r="IE43" s="10">
        <v>8</v>
      </c>
      <c r="IF43" s="10">
        <v>2</v>
      </c>
      <c r="IG43" s="10">
        <v>5</v>
      </c>
      <c r="IH43" s="10">
        <v>102</v>
      </c>
      <c r="II43" s="10">
        <v>5319</v>
      </c>
      <c r="IJ43" s="10">
        <v>3410</v>
      </c>
      <c r="IK43" s="10">
        <v>411</v>
      </c>
      <c r="IL43" s="10">
        <v>1498</v>
      </c>
      <c r="IM43" s="10">
        <v>3409</v>
      </c>
      <c r="IN43" s="10">
        <v>1909</v>
      </c>
      <c r="IO43" s="10">
        <v>0</v>
      </c>
      <c r="IP43" s="10">
        <v>1</v>
      </c>
      <c r="IQ43" s="10">
        <v>4477</v>
      </c>
      <c r="IR43" s="10">
        <v>842</v>
      </c>
      <c r="IS43" s="10">
        <v>1661</v>
      </c>
      <c r="IT43" s="10">
        <v>3368</v>
      </c>
      <c r="IU43" s="10">
        <v>14</v>
      </c>
      <c r="IV43" s="10">
        <v>10</v>
      </c>
      <c r="IW43" s="10">
        <v>22</v>
      </c>
      <c r="IX43" s="10">
        <v>244</v>
      </c>
      <c r="IY43" s="10">
        <v>30</v>
      </c>
      <c r="IZ43" s="10">
        <v>12</v>
      </c>
      <c r="JA43" s="10">
        <v>3</v>
      </c>
      <c r="JB43" s="10">
        <v>15</v>
      </c>
      <c r="JC43" s="10">
        <v>14</v>
      </c>
      <c r="JD43" s="10">
        <v>16</v>
      </c>
      <c r="JE43" s="10">
        <v>0</v>
      </c>
      <c r="JF43" s="10">
        <v>0</v>
      </c>
      <c r="JG43" s="10">
        <v>30</v>
      </c>
      <c r="JH43" s="10">
        <v>0</v>
      </c>
      <c r="JI43" s="10">
        <v>29</v>
      </c>
      <c r="JJ43" s="10">
        <v>1</v>
      </c>
      <c r="JK43" s="10">
        <v>0</v>
      </c>
      <c r="JL43" s="10">
        <v>0</v>
      </c>
      <c r="JM43" s="10">
        <v>0</v>
      </c>
      <c r="JN43" s="10">
        <v>0</v>
      </c>
      <c r="JO43" s="10">
        <v>1760</v>
      </c>
      <c r="JP43" s="10">
        <v>1079</v>
      </c>
      <c r="JQ43" s="10">
        <v>672</v>
      </c>
      <c r="JR43" s="10">
        <v>1751</v>
      </c>
      <c r="JS43" s="10">
        <v>9</v>
      </c>
      <c r="JT43" s="10">
        <v>1408</v>
      </c>
      <c r="JU43" s="10">
        <v>660</v>
      </c>
      <c r="JV43" s="10">
        <v>211</v>
      </c>
      <c r="JW43" s="10">
        <v>871</v>
      </c>
      <c r="JX43" s="10">
        <v>537</v>
      </c>
      <c r="JY43" s="10">
        <v>1318</v>
      </c>
      <c r="JZ43" s="10">
        <v>574</v>
      </c>
      <c r="KA43" s="10">
        <v>211</v>
      </c>
      <c r="KB43" s="10">
        <v>785</v>
      </c>
      <c r="KC43" s="10">
        <v>533</v>
      </c>
      <c r="KD43" s="10">
        <v>90</v>
      </c>
      <c r="KE43" s="10">
        <v>86</v>
      </c>
      <c r="KF43" s="10">
        <v>86</v>
      </c>
      <c r="KG43" s="10">
        <v>4</v>
      </c>
      <c r="KH43" s="10">
        <v>982</v>
      </c>
      <c r="KI43" s="10">
        <v>74</v>
      </c>
      <c r="KJ43" s="10">
        <v>906</v>
      </c>
      <c r="KK43" s="10">
        <v>1</v>
      </c>
      <c r="KL43" s="10">
        <v>1</v>
      </c>
      <c r="KM43" s="10">
        <v>948</v>
      </c>
      <c r="KN43" s="10">
        <v>34</v>
      </c>
      <c r="KO43" s="10">
        <v>532</v>
      </c>
      <c r="KP43" s="10">
        <v>413</v>
      </c>
      <c r="KQ43" s="10">
        <v>3</v>
      </c>
      <c r="KR43" s="10">
        <v>12</v>
      </c>
      <c r="KS43" s="10">
        <v>3</v>
      </c>
      <c r="KT43" s="10">
        <v>19</v>
      </c>
      <c r="KU43" s="10">
        <v>293</v>
      </c>
      <c r="KV43" s="10">
        <v>27</v>
      </c>
      <c r="KW43" s="10">
        <v>265</v>
      </c>
      <c r="KX43" s="10">
        <v>1</v>
      </c>
      <c r="KY43" s="10">
        <v>0</v>
      </c>
      <c r="KZ43" s="10">
        <v>283</v>
      </c>
      <c r="LA43" s="10">
        <v>10</v>
      </c>
      <c r="LB43" s="10">
        <v>151</v>
      </c>
      <c r="LC43" s="10">
        <v>127</v>
      </c>
      <c r="LD43" s="10">
        <v>1</v>
      </c>
      <c r="LE43" s="10">
        <v>4</v>
      </c>
      <c r="LF43" s="10">
        <v>1</v>
      </c>
      <c r="LG43" s="10">
        <v>9</v>
      </c>
      <c r="LH43" s="10">
        <v>567</v>
      </c>
      <c r="LI43" s="10">
        <v>39</v>
      </c>
      <c r="LJ43" s="10">
        <v>528</v>
      </c>
      <c r="LK43" s="10">
        <v>0</v>
      </c>
      <c r="LL43" s="10">
        <v>0</v>
      </c>
      <c r="LM43" s="10">
        <v>549</v>
      </c>
      <c r="LN43" s="10">
        <v>18</v>
      </c>
      <c r="LO43" s="10">
        <v>328</v>
      </c>
      <c r="LP43" s="10">
        <v>226</v>
      </c>
      <c r="LQ43" s="10">
        <v>0</v>
      </c>
      <c r="LR43" s="10">
        <v>5</v>
      </c>
      <c r="LS43" s="10">
        <v>2</v>
      </c>
      <c r="LT43" s="10">
        <v>6</v>
      </c>
      <c r="LU43" s="10">
        <v>50</v>
      </c>
      <c r="LV43" s="10">
        <v>3</v>
      </c>
      <c r="LW43" s="10">
        <v>47</v>
      </c>
      <c r="LX43" s="10">
        <v>0</v>
      </c>
      <c r="LY43" s="10">
        <v>0</v>
      </c>
      <c r="LZ43" s="10">
        <v>48</v>
      </c>
      <c r="MA43" s="10">
        <v>2</v>
      </c>
      <c r="MB43" s="10">
        <v>14</v>
      </c>
      <c r="MC43" s="10">
        <v>31</v>
      </c>
      <c r="MD43" s="10">
        <v>1</v>
      </c>
      <c r="ME43" s="10">
        <v>1</v>
      </c>
      <c r="MF43" s="10">
        <v>0</v>
      </c>
      <c r="MG43" s="10">
        <v>3</v>
      </c>
      <c r="MH43" s="10">
        <v>910</v>
      </c>
      <c r="MI43" s="10">
        <v>69</v>
      </c>
      <c r="MJ43" s="10">
        <v>840</v>
      </c>
      <c r="MK43" s="10">
        <v>1</v>
      </c>
      <c r="ML43" s="10">
        <v>0</v>
      </c>
      <c r="MM43" s="10">
        <v>880</v>
      </c>
      <c r="MN43" s="10">
        <v>30</v>
      </c>
      <c r="MO43" s="10">
        <v>493</v>
      </c>
      <c r="MP43" s="10">
        <v>384</v>
      </c>
      <c r="MQ43" s="10">
        <v>2</v>
      </c>
      <c r="MR43" s="10">
        <v>10</v>
      </c>
      <c r="MS43" s="10">
        <v>3</v>
      </c>
      <c r="MT43" s="10">
        <v>18</v>
      </c>
      <c r="MU43" s="10">
        <v>72</v>
      </c>
      <c r="MV43" s="10">
        <v>5</v>
      </c>
      <c r="MW43" s="10">
        <v>66</v>
      </c>
      <c r="MX43" s="10">
        <v>0</v>
      </c>
      <c r="MY43" s="10">
        <v>1</v>
      </c>
      <c r="MZ43" s="10">
        <v>68</v>
      </c>
      <c r="NA43" s="10">
        <v>4</v>
      </c>
      <c r="NB43" s="10">
        <v>39</v>
      </c>
      <c r="NC43" s="10">
        <v>29</v>
      </c>
      <c r="ND43" s="10">
        <v>1</v>
      </c>
      <c r="NE43" s="10">
        <v>2</v>
      </c>
      <c r="NF43" s="10">
        <v>0</v>
      </c>
      <c r="NG43" s="10">
        <v>1</v>
      </c>
      <c r="NH43" s="10">
        <v>684</v>
      </c>
      <c r="NI43" s="10">
        <v>291</v>
      </c>
      <c r="NJ43" s="10">
        <v>387</v>
      </c>
      <c r="NK43" s="10">
        <v>5</v>
      </c>
      <c r="NL43" s="10">
        <v>1</v>
      </c>
      <c r="NM43" s="10">
        <v>586</v>
      </c>
      <c r="NN43" s="10">
        <v>98</v>
      </c>
      <c r="NO43" s="10">
        <v>296</v>
      </c>
      <c r="NP43" s="10">
        <v>353</v>
      </c>
      <c r="NQ43" s="10">
        <v>2</v>
      </c>
      <c r="NR43" s="10">
        <v>7</v>
      </c>
      <c r="NS43" s="10">
        <v>1</v>
      </c>
      <c r="NT43" s="10">
        <v>25</v>
      </c>
      <c r="NU43" s="10">
        <v>384</v>
      </c>
      <c r="NV43" s="10">
        <v>165</v>
      </c>
      <c r="NW43" s="10">
        <v>215</v>
      </c>
      <c r="NX43" s="10">
        <v>3</v>
      </c>
      <c r="NY43" s="10">
        <v>1</v>
      </c>
      <c r="NZ43" s="10">
        <v>328</v>
      </c>
      <c r="OA43" s="10">
        <v>56</v>
      </c>
      <c r="OB43" s="10">
        <v>154</v>
      </c>
      <c r="OC43" s="10">
        <v>208</v>
      </c>
      <c r="OD43" s="10">
        <v>1</v>
      </c>
      <c r="OE43" s="10">
        <v>4</v>
      </c>
      <c r="OF43" s="10">
        <v>1</v>
      </c>
      <c r="OG43" s="10">
        <v>16</v>
      </c>
      <c r="OH43" s="10">
        <v>134</v>
      </c>
      <c r="OI43" s="10">
        <v>70</v>
      </c>
      <c r="OJ43" s="10">
        <v>64</v>
      </c>
      <c r="OK43" s="10">
        <v>0</v>
      </c>
      <c r="OL43" s="10">
        <v>0</v>
      </c>
      <c r="OM43" s="10">
        <v>111</v>
      </c>
      <c r="ON43" s="10">
        <v>23</v>
      </c>
      <c r="OO43" s="10">
        <v>76</v>
      </c>
      <c r="OP43" s="10">
        <v>50</v>
      </c>
      <c r="OQ43" s="10">
        <v>1</v>
      </c>
      <c r="OR43" s="10">
        <v>1</v>
      </c>
      <c r="OS43" s="10">
        <v>0</v>
      </c>
      <c r="OT43" s="10">
        <v>6</v>
      </c>
      <c r="OU43" s="10">
        <v>23</v>
      </c>
      <c r="OV43" s="10">
        <v>12</v>
      </c>
      <c r="OW43" s="10">
        <v>11</v>
      </c>
      <c r="OX43" s="10">
        <v>0</v>
      </c>
      <c r="OY43" s="10">
        <v>0</v>
      </c>
      <c r="OZ43" s="10">
        <v>22</v>
      </c>
      <c r="PA43" s="10">
        <v>1</v>
      </c>
      <c r="PB43" s="10">
        <v>2</v>
      </c>
      <c r="PC43" s="10">
        <v>21</v>
      </c>
      <c r="PD43" s="10">
        <v>0</v>
      </c>
      <c r="PE43" s="10">
        <v>0</v>
      </c>
      <c r="PF43" s="10">
        <v>0</v>
      </c>
      <c r="PG43" s="10">
        <v>0</v>
      </c>
      <c r="PH43" s="10">
        <v>541</v>
      </c>
      <c r="PI43" s="10">
        <v>247</v>
      </c>
      <c r="PJ43" s="10">
        <v>290</v>
      </c>
      <c r="PK43" s="10">
        <v>3</v>
      </c>
      <c r="PL43" s="10">
        <v>1</v>
      </c>
      <c r="PM43" s="10">
        <v>461</v>
      </c>
      <c r="PN43" s="10">
        <v>80</v>
      </c>
      <c r="PO43" s="10">
        <v>232</v>
      </c>
      <c r="PP43" s="10">
        <v>279</v>
      </c>
      <c r="PQ43" s="10">
        <v>2</v>
      </c>
      <c r="PR43" s="10">
        <v>5</v>
      </c>
      <c r="PS43" s="10">
        <v>1</v>
      </c>
      <c r="PT43" s="10">
        <v>22</v>
      </c>
      <c r="PU43" s="10">
        <v>143</v>
      </c>
      <c r="PV43" s="10">
        <v>44</v>
      </c>
      <c r="PW43" s="10">
        <v>97</v>
      </c>
      <c r="PX43" s="10">
        <v>2</v>
      </c>
      <c r="PY43" s="10">
        <v>0</v>
      </c>
      <c r="PZ43" s="10">
        <v>125</v>
      </c>
      <c r="QA43" s="10">
        <v>18</v>
      </c>
      <c r="QB43" s="10">
        <v>64</v>
      </c>
      <c r="QC43" s="10">
        <v>74</v>
      </c>
      <c r="QD43" s="10">
        <v>0</v>
      </c>
      <c r="QE43" s="10">
        <v>2</v>
      </c>
      <c r="QF43" s="10">
        <v>0</v>
      </c>
      <c r="QG43" s="10">
        <v>3</v>
      </c>
      <c r="QH43" s="10">
        <v>50</v>
      </c>
      <c r="QI43" s="10">
        <v>30</v>
      </c>
      <c r="QJ43" s="10">
        <v>2</v>
      </c>
      <c r="QK43" s="10">
        <v>0</v>
      </c>
      <c r="QL43" s="10">
        <v>32</v>
      </c>
      <c r="QM43" s="10">
        <v>18</v>
      </c>
      <c r="QN43" s="10">
        <v>634</v>
      </c>
      <c r="QO43" s="10">
        <v>354</v>
      </c>
      <c r="QP43" s="10">
        <v>132</v>
      </c>
      <c r="QQ43" s="10">
        <v>23</v>
      </c>
      <c r="QR43" s="10">
        <v>509</v>
      </c>
      <c r="QS43" s="10">
        <v>125</v>
      </c>
      <c r="QT43" s="10">
        <v>359</v>
      </c>
      <c r="QU43" s="10">
        <v>344</v>
      </c>
      <c r="QV43" s="10">
        <v>15</v>
      </c>
      <c r="QW43" s="10">
        <v>0</v>
      </c>
      <c r="QX43" s="10">
        <v>0</v>
      </c>
      <c r="QY43" s="10">
        <v>313</v>
      </c>
      <c r="QZ43" s="10">
        <v>46</v>
      </c>
      <c r="RA43" s="10">
        <v>97</v>
      </c>
      <c r="RB43" s="10">
        <v>250</v>
      </c>
      <c r="RC43" s="10">
        <v>1</v>
      </c>
      <c r="RD43" s="10">
        <v>0</v>
      </c>
      <c r="RE43" s="10">
        <v>0</v>
      </c>
      <c r="RF43" s="10">
        <v>11</v>
      </c>
      <c r="RG43" s="10">
        <v>181</v>
      </c>
      <c r="RH43" s="10">
        <v>173</v>
      </c>
      <c r="RI43" s="10">
        <v>8</v>
      </c>
      <c r="RJ43" s="10">
        <v>0</v>
      </c>
      <c r="RK43" s="10">
        <v>0</v>
      </c>
      <c r="RL43" s="10">
        <v>152</v>
      </c>
      <c r="RM43" s="10">
        <v>29</v>
      </c>
      <c r="RN43" s="10">
        <v>47</v>
      </c>
      <c r="RO43" s="10">
        <v>130</v>
      </c>
      <c r="RP43" s="10">
        <v>0</v>
      </c>
      <c r="RQ43" s="10">
        <v>0</v>
      </c>
      <c r="RR43" s="10">
        <v>0</v>
      </c>
      <c r="RS43" s="10">
        <v>4</v>
      </c>
      <c r="RT43" s="10">
        <v>177</v>
      </c>
      <c r="RU43" s="10">
        <v>170</v>
      </c>
      <c r="RV43" s="10">
        <v>7</v>
      </c>
      <c r="RW43" s="10">
        <v>0</v>
      </c>
      <c r="RX43" s="10">
        <v>0</v>
      </c>
      <c r="RY43" s="10">
        <v>160</v>
      </c>
      <c r="RZ43" s="10">
        <v>17</v>
      </c>
      <c r="SA43" s="10">
        <v>49</v>
      </c>
      <c r="SB43" s="10">
        <v>120</v>
      </c>
      <c r="SC43" s="10">
        <v>1</v>
      </c>
      <c r="SD43" s="10">
        <v>0</v>
      </c>
      <c r="SE43" s="10">
        <v>0</v>
      </c>
      <c r="SF43" s="10">
        <v>7</v>
      </c>
      <c r="SG43" s="10">
        <v>358</v>
      </c>
      <c r="SH43" s="10">
        <v>343</v>
      </c>
      <c r="SI43" s="10">
        <v>15</v>
      </c>
      <c r="SJ43" s="10">
        <v>0</v>
      </c>
      <c r="SK43" s="10">
        <v>0</v>
      </c>
      <c r="SL43" s="10">
        <v>312</v>
      </c>
      <c r="SM43" s="10">
        <v>46</v>
      </c>
      <c r="SN43" s="10">
        <v>96</v>
      </c>
      <c r="SO43" s="10">
        <v>250</v>
      </c>
      <c r="SP43" s="10">
        <v>1</v>
      </c>
      <c r="SQ43" s="10">
        <v>0</v>
      </c>
      <c r="SR43" s="10">
        <v>0</v>
      </c>
      <c r="SS43" s="10">
        <v>11</v>
      </c>
      <c r="ST43" s="10">
        <v>1</v>
      </c>
      <c r="SU43" s="10">
        <v>1</v>
      </c>
      <c r="SV43" s="10">
        <v>0</v>
      </c>
      <c r="SW43" s="10">
        <v>0</v>
      </c>
      <c r="SX43" s="10">
        <v>0</v>
      </c>
      <c r="SY43" s="10">
        <v>1</v>
      </c>
      <c r="SZ43" s="10">
        <v>0</v>
      </c>
      <c r="TA43" s="10">
        <v>1</v>
      </c>
      <c r="TB43" s="10">
        <v>0</v>
      </c>
      <c r="TC43" s="10">
        <v>0</v>
      </c>
      <c r="TD43" s="10">
        <v>0</v>
      </c>
      <c r="TE43" s="10">
        <v>0</v>
      </c>
      <c r="TF43" s="10">
        <v>0</v>
      </c>
      <c r="TG43" s="10">
        <v>0</v>
      </c>
      <c r="TH43" s="10">
        <v>0</v>
      </c>
      <c r="TI43" s="10">
        <v>0</v>
      </c>
      <c r="TJ43" s="10">
        <v>0</v>
      </c>
      <c r="TK43" s="10">
        <v>0</v>
      </c>
      <c r="TL43" s="10">
        <v>359</v>
      </c>
      <c r="TM43" s="10">
        <v>181</v>
      </c>
      <c r="TN43" s="10">
        <v>177</v>
      </c>
      <c r="TO43" s="10">
        <v>358</v>
      </c>
      <c r="TP43" s="10">
        <v>1</v>
      </c>
      <c r="TQ43" s="10">
        <v>533</v>
      </c>
      <c r="TR43" s="10">
        <v>272</v>
      </c>
      <c r="TS43" s="10">
        <v>260</v>
      </c>
      <c r="TT43" s="10">
        <v>532</v>
      </c>
      <c r="TU43" s="10">
        <v>1</v>
      </c>
    </row>
    <row r="44" spans="1:541" x14ac:dyDescent="0.25">
      <c r="A44" s="4" t="s">
        <v>60</v>
      </c>
      <c r="B44" s="10">
        <v>2</v>
      </c>
      <c r="C44" s="10">
        <v>3182</v>
      </c>
      <c r="D44" s="10">
        <v>143</v>
      </c>
      <c r="E44" s="10">
        <v>150</v>
      </c>
      <c r="F44" s="10">
        <v>2889</v>
      </c>
      <c r="G44" s="10">
        <v>679</v>
      </c>
      <c r="H44" s="10">
        <v>2494</v>
      </c>
      <c r="I44" s="10">
        <v>6</v>
      </c>
      <c r="J44" s="10">
        <v>3</v>
      </c>
      <c r="K44" s="10">
        <v>66</v>
      </c>
      <c r="L44" s="10">
        <v>3116</v>
      </c>
      <c r="M44" s="10">
        <v>1454</v>
      </c>
      <c r="N44" s="10">
        <v>601</v>
      </c>
      <c r="O44" s="10">
        <v>2</v>
      </c>
      <c r="P44" s="10">
        <v>10</v>
      </c>
      <c r="Q44" s="10">
        <v>9</v>
      </c>
      <c r="R44" s="10">
        <v>1106</v>
      </c>
      <c r="S44" s="10">
        <v>342</v>
      </c>
      <c r="T44" s="10">
        <v>23</v>
      </c>
      <c r="U44" s="10">
        <v>5</v>
      </c>
      <c r="V44" s="10">
        <v>314</v>
      </c>
      <c r="W44" s="10">
        <v>75</v>
      </c>
      <c r="X44" s="10">
        <v>266</v>
      </c>
      <c r="Y44" s="10">
        <v>1</v>
      </c>
      <c r="Z44" s="10">
        <v>0</v>
      </c>
      <c r="AA44" s="10">
        <v>8</v>
      </c>
      <c r="AB44" s="10">
        <v>334</v>
      </c>
      <c r="AC44" s="10">
        <v>206</v>
      </c>
      <c r="AD44" s="10">
        <v>41</v>
      </c>
      <c r="AE44" s="10">
        <v>0</v>
      </c>
      <c r="AF44" s="10">
        <v>2</v>
      </c>
      <c r="AG44" s="10">
        <v>0</v>
      </c>
      <c r="AH44" s="10">
        <v>93</v>
      </c>
      <c r="AI44" s="10">
        <v>312</v>
      </c>
      <c r="AJ44" s="10">
        <v>34</v>
      </c>
      <c r="AK44" s="10">
        <v>16</v>
      </c>
      <c r="AL44" s="10">
        <v>262</v>
      </c>
      <c r="AM44" s="10">
        <v>91</v>
      </c>
      <c r="AN44" s="10">
        <v>221</v>
      </c>
      <c r="AO44" s="10">
        <v>0</v>
      </c>
      <c r="AP44" s="10">
        <v>0</v>
      </c>
      <c r="AQ44" s="10">
        <v>9</v>
      </c>
      <c r="AR44" s="10">
        <v>303</v>
      </c>
      <c r="AS44" s="10">
        <v>111</v>
      </c>
      <c r="AT44" s="10">
        <v>56</v>
      </c>
      <c r="AU44" s="10">
        <v>1</v>
      </c>
      <c r="AV44" s="10">
        <v>5</v>
      </c>
      <c r="AW44" s="10">
        <v>0</v>
      </c>
      <c r="AX44" s="10">
        <v>139</v>
      </c>
      <c r="AY44" s="10">
        <v>16</v>
      </c>
      <c r="AZ44" s="10">
        <v>0</v>
      </c>
      <c r="BA44" s="10">
        <v>0</v>
      </c>
      <c r="BB44" s="10">
        <v>16</v>
      </c>
      <c r="BC44" s="10">
        <v>0</v>
      </c>
      <c r="BD44" s="10">
        <v>16</v>
      </c>
      <c r="BE44" s="10">
        <v>0</v>
      </c>
      <c r="BF44" s="10">
        <v>0</v>
      </c>
      <c r="BG44" s="10">
        <v>1</v>
      </c>
      <c r="BH44" s="10">
        <v>15</v>
      </c>
      <c r="BI44" s="10">
        <v>3</v>
      </c>
      <c r="BJ44" s="10">
        <v>1</v>
      </c>
      <c r="BK44" s="10">
        <v>0</v>
      </c>
      <c r="BL44" s="10">
        <v>0</v>
      </c>
      <c r="BM44" s="10">
        <v>0</v>
      </c>
      <c r="BN44" s="10">
        <v>12</v>
      </c>
      <c r="BO44" s="10">
        <v>670</v>
      </c>
      <c r="BP44" s="10">
        <v>57</v>
      </c>
      <c r="BQ44" s="10">
        <v>21</v>
      </c>
      <c r="BR44" s="10">
        <v>592</v>
      </c>
      <c r="BS44" s="10">
        <v>166</v>
      </c>
      <c r="BT44" s="10">
        <v>503</v>
      </c>
      <c r="BU44" s="10">
        <v>1</v>
      </c>
      <c r="BV44" s="10">
        <v>0</v>
      </c>
      <c r="BW44" s="10">
        <v>18</v>
      </c>
      <c r="BX44" s="10">
        <v>652</v>
      </c>
      <c r="BY44" s="10">
        <v>320</v>
      </c>
      <c r="BZ44" s="10">
        <v>98</v>
      </c>
      <c r="CA44" s="10">
        <v>1</v>
      </c>
      <c r="CB44" s="10">
        <v>7</v>
      </c>
      <c r="CC44" s="10">
        <v>0</v>
      </c>
      <c r="CD44" s="10">
        <v>244</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2921</v>
      </c>
      <c r="CV44" s="10">
        <v>5</v>
      </c>
      <c r="CW44" s="10">
        <v>114</v>
      </c>
      <c r="CX44" s="10">
        <v>2802</v>
      </c>
      <c r="CY44" s="10">
        <v>524</v>
      </c>
      <c r="CZ44" s="10">
        <v>2388</v>
      </c>
      <c r="DA44" s="10">
        <v>6</v>
      </c>
      <c r="DB44" s="10">
        <v>3</v>
      </c>
      <c r="DC44" s="10">
        <v>65</v>
      </c>
      <c r="DD44" s="10">
        <v>2856</v>
      </c>
      <c r="DE44" s="10">
        <v>1359</v>
      </c>
      <c r="DF44" s="10">
        <v>555</v>
      </c>
      <c r="DG44" s="10">
        <v>2</v>
      </c>
      <c r="DH44" s="10">
        <v>10</v>
      </c>
      <c r="DI44" s="10">
        <v>9</v>
      </c>
      <c r="DJ44" s="10">
        <v>986</v>
      </c>
      <c r="DK44" s="10">
        <v>313</v>
      </c>
      <c r="DL44" s="10">
        <v>4</v>
      </c>
      <c r="DM44" s="10">
        <v>4</v>
      </c>
      <c r="DN44" s="10">
        <v>305</v>
      </c>
      <c r="DO44" s="10">
        <v>56</v>
      </c>
      <c r="DP44" s="10">
        <v>256</v>
      </c>
      <c r="DQ44" s="10">
        <v>1</v>
      </c>
      <c r="DR44" s="10">
        <v>0</v>
      </c>
      <c r="DS44" s="10">
        <v>8</v>
      </c>
      <c r="DT44" s="10">
        <v>305</v>
      </c>
      <c r="DU44" s="10">
        <v>191</v>
      </c>
      <c r="DV44" s="10">
        <v>34</v>
      </c>
      <c r="DW44" s="10">
        <v>0</v>
      </c>
      <c r="DX44" s="10">
        <v>2</v>
      </c>
      <c r="DY44" s="10">
        <v>0</v>
      </c>
      <c r="DZ44" s="10">
        <v>86</v>
      </c>
      <c r="EA44" s="10">
        <v>251</v>
      </c>
      <c r="EB44" s="10">
        <v>0</v>
      </c>
      <c r="EC44" s="10">
        <v>7</v>
      </c>
      <c r="ED44" s="10">
        <v>244</v>
      </c>
      <c r="EE44" s="10">
        <v>50</v>
      </c>
      <c r="EF44" s="10">
        <v>201</v>
      </c>
      <c r="EG44" s="10">
        <v>0</v>
      </c>
      <c r="EH44" s="10">
        <v>0</v>
      </c>
      <c r="EI44" s="10">
        <v>9</v>
      </c>
      <c r="EJ44" s="10">
        <v>242</v>
      </c>
      <c r="EK44" s="10">
        <v>95</v>
      </c>
      <c r="EL44" s="10">
        <v>40</v>
      </c>
      <c r="EM44" s="10">
        <v>1</v>
      </c>
      <c r="EN44" s="10">
        <v>5</v>
      </c>
      <c r="EO44" s="10">
        <v>0</v>
      </c>
      <c r="EP44" s="10">
        <v>110</v>
      </c>
      <c r="EQ44" s="10">
        <v>16</v>
      </c>
      <c r="ER44" s="10">
        <v>0</v>
      </c>
      <c r="ES44" s="10">
        <v>0</v>
      </c>
      <c r="ET44" s="10">
        <v>16</v>
      </c>
      <c r="EU44" s="10">
        <v>0</v>
      </c>
      <c r="EV44" s="10">
        <v>16</v>
      </c>
      <c r="EW44" s="10">
        <v>0</v>
      </c>
      <c r="EX44" s="10">
        <v>0</v>
      </c>
      <c r="EY44" s="10">
        <v>1</v>
      </c>
      <c r="EZ44" s="10">
        <v>15</v>
      </c>
      <c r="FA44" s="10">
        <v>3</v>
      </c>
      <c r="FB44" s="10">
        <v>1</v>
      </c>
      <c r="FC44" s="10">
        <v>0</v>
      </c>
      <c r="FD44" s="10">
        <v>0</v>
      </c>
      <c r="FE44" s="10">
        <v>0</v>
      </c>
      <c r="FF44" s="10">
        <v>12</v>
      </c>
      <c r="FG44" s="10">
        <v>580</v>
      </c>
      <c r="FH44" s="10">
        <v>4</v>
      </c>
      <c r="FI44" s="10">
        <v>11</v>
      </c>
      <c r="FJ44" s="10">
        <v>565</v>
      </c>
      <c r="FK44" s="10">
        <v>106</v>
      </c>
      <c r="FL44" s="10">
        <v>473</v>
      </c>
      <c r="FM44" s="10">
        <v>1</v>
      </c>
      <c r="FN44" s="10">
        <v>0</v>
      </c>
      <c r="FO44" s="10">
        <v>18</v>
      </c>
      <c r="FP44" s="10">
        <v>562</v>
      </c>
      <c r="FQ44" s="10">
        <v>289</v>
      </c>
      <c r="FR44" s="10">
        <v>75</v>
      </c>
      <c r="FS44" s="10">
        <v>1</v>
      </c>
      <c r="FT44" s="10">
        <v>7</v>
      </c>
      <c r="FU44" s="10">
        <v>0</v>
      </c>
      <c r="FV44" s="10">
        <v>208</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261</v>
      </c>
      <c r="GN44" s="10">
        <v>138</v>
      </c>
      <c r="GO44" s="10">
        <v>36</v>
      </c>
      <c r="GP44" s="10">
        <v>87</v>
      </c>
      <c r="GQ44" s="10">
        <v>155</v>
      </c>
      <c r="GR44" s="10">
        <v>106</v>
      </c>
      <c r="GS44" s="10">
        <v>0</v>
      </c>
      <c r="GT44" s="10">
        <v>0</v>
      </c>
      <c r="GU44" s="10">
        <v>1</v>
      </c>
      <c r="GV44" s="10">
        <v>260</v>
      </c>
      <c r="GW44" s="10">
        <v>95</v>
      </c>
      <c r="GX44" s="10">
        <v>46</v>
      </c>
      <c r="GY44" s="10">
        <v>0</v>
      </c>
      <c r="GZ44" s="10">
        <v>0</v>
      </c>
      <c r="HA44" s="10">
        <v>0</v>
      </c>
      <c r="HB44" s="10">
        <v>120</v>
      </c>
      <c r="HC44" s="10">
        <v>29</v>
      </c>
      <c r="HD44" s="10">
        <v>19</v>
      </c>
      <c r="HE44" s="10">
        <v>1</v>
      </c>
      <c r="HF44" s="10">
        <v>9</v>
      </c>
      <c r="HG44" s="10">
        <v>19</v>
      </c>
      <c r="HH44" s="10">
        <v>10</v>
      </c>
      <c r="HI44" s="10">
        <v>0</v>
      </c>
      <c r="HJ44" s="10">
        <v>0</v>
      </c>
      <c r="HK44" s="10">
        <v>0</v>
      </c>
      <c r="HL44" s="10">
        <v>29</v>
      </c>
      <c r="HM44" s="10">
        <v>15</v>
      </c>
      <c r="HN44" s="10">
        <v>7</v>
      </c>
      <c r="HO44" s="10">
        <v>0</v>
      </c>
      <c r="HP44" s="10">
        <v>0</v>
      </c>
      <c r="HQ44" s="10">
        <v>0</v>
      </c>
      <c r="HR44" s="10">
        <v>7</v>
      </c>
      <c r="HS44" s="10">
        <v>61</v>
      </c>
      <c r="HT44" s="10">
        <v>34</v>
      </c>
      <c r="HU44" s="10">
        <v>9</v>
      </c>
      <c r="HV44" s="10">
        <v>18</v>
      </c>
      <c r="HW44" s="10">
        <v>41</v>
      </c>
      <c r="HX44" s="10">
        <v>20</v>
      </c>
      <c r="HY44" s="10">
        <v>0</v>
      </c>
      <c r="HZ44" s="10">
        <v>0</v>
      </c>
      <c r="IA44" s="10">
        <v>0</v>
      </c>
      <c r="IB44" s="10">
        <v>61</v>
      </c>
      <c r="IC44" s="10">
        <v>16</v>
      </c>
      <c r="ID44" s="10">
        <v>16</v>
      </c>
      <c r="IE44" s="10">
        <v>0</v>
      </c>
      <c r="IF44" s="10">
        <v>0</v>
      </c>
      <c r="IG44" s="10">
        <v>0</v>
      </c>
      <c r="IH44" s="10">
        <v>29</v>
      </c>
      <c r="II44" s="10">
        <v>90</v>
      </c>
      <c r="IJ44" s="10">
        <v>53</v>
      </c>
      <c r="IK44" s="10">
        <v>10</v>
      </c>
      <c r="IL44" s="10">
        <v>27</v>
      </c>
      <c r="IM44" s="10">
        <v>60</v>
      </c>
      <c r="IN44" s="10">
        <v>30</v>
      </c>
      <c r="IO44" s="10">
        <v>0</v>
      </c>
      <c r="IP44" s="10">
        <v>0</v>
      </c>
      <c r="IQ44" s="10">
        <v>0</v>
      </c>
      <c r="IR44" s="10">
        <v>90</v>
      </c>
      <c r="IS44" s="10">
        <v>31</v>
      </c>
      <c r="IT44" s="10">
        <v>23</v>
      </c>
      <c r="IU44" s="10">
        <v>0</v>
      </c>
      <c r="IV44" s="10">
        <v>0</v>
      </c>
      <c r="IW44" s="10">
        <v>0</v>
      </c>
      <c r="IX44" s="10">
        <v>36</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75</v>
      </c>
      <c r="JP44" s="10">
        <v>9</v>
      </c>
      <c r="JQ44" s="10">
        <v>22</v>
      </c>
      <c r="JR44" s="10">
        <v>31</v>
      </c>
      <c r="JS44" s="10">
        <v>44</v>
      </c>
      <c r="JT44" s="10">
        <v>1091</v>
      </c>
      <c r="JU44" s="10">
        <v>140</v>
      </c>
      <c r="JV44" s="10">
        <v>15</v>
      </c>
      <c r="JW44" s="10">
        <v>155</v>
      </c>
      <c r="JX44" s="10">
        <v>936</v>
      </c>
      <c r="JY44" s="10">
        <v>1074</v>
      </c>
      <c r="JZ44" s="10">
        <v>136</v>
      </c>
      <c r="KA44" s="10">
        <v>15</v>
      </c>
      <c r="KB44" s="10">
        <v>151</v>
      </c>
      <c r="KC44" s="10">
        <v>923</v>
      </c>
      <c r="KD44" s="10">
        <v>17</v>
      </c>
      <c r="KE44" s="10">
        <v>4</v>
      </c>
      <c r="KF44" s="10">
        <v>4</v>
      </c>
      <c r="KG44" s="10">
        <v>13</v>
      </c>
      <c r="KH44" s="10">
        <v>82</v>
      </c>
      <c r="KI44" s="10">
        <v>7</v>
      </c>
      <c r="KJ44" s="10">
        <v>75</v>
      </c>
      <c r="KK44" s="10">
        <v>0</v>
      </c>
      <c r="KL44" s="10">
        <v>0</v>
      </c>
      <c r="KM44" s="10">
        <v>8</v>
      </c>
      <c r="KN44" s="10">
        <v>74</v>
      </c>
      <c r="KO44" s="10">
        <v>41</v>
      </c>
      <c r="KP44" s="10">
        <v>17</v>
      </c>
      <c r="KQ44" s="10">
        <v>0</v>
      </c>
      <c r="KR44" s="10">
        <v>0</v>
      </c>
      <c r="KS44" s="10">
        <v>0</v>
      </c>
      <c r="KT44" s="10">
        <v>24</v>
      </c>
      <c r="KU44" s="10">
        <v>3</v>
      </c>
      <c r="KV44" s="10">
        <v>1</v>
      </c>
      <c r="KW44" s="10">
        <v>2</v>
      </c>
      <c r="KX44" s="10">
        <v>0</v>
      </c>
      <c r="KY44" s="10">
        <v>0</v>
      </c>
      <c r="KZ44" s="10">
        <v>0</v>
      </c>
      <c r="LA44" s="10">
        <v>3</v>
      </c>
      <c r="LB44" s="10">
        <v>2</v>
      </c>
      <c r="LC44" s="10">
        <v>0</v>
      </c>
      <c r="LD44" s="10">
        <v>0</v>
      </c>
      <c r="LE44" s="10">
        <v>0</v>
      </c>
      <c r="LF44" s="10">
        <v>0</v>
      </c>
      <c r="LG44" s="10">
        <v>1</v>
      </c>
      <c r="LH44" s="10">
        <v>15</v>
      </c>
      <c r="LI44" s="10">
        <v>2</v>
      </c>
      <c r="LJ44" s="10">
        <v>13</v>
      </c>
      <c r="LK44" s="10">
        <v>0</v>
      </c>
      <c r="LL44" s="10">
        <v>0</v>
      </c>
      <c r="LM44" s="10">
        <v>3</v>
      </c>
      <c r="LN44" s="10">
        <v>12</v>
      </c>
      <c r="LO44" s="10">
        <v>10</v>
      </c>
      <c r="LP44" s="10">
        <v>0</v>
      </c>
      <c r="LQ44" s="10">
        <v>0</v>
      </c>
      <c r="LR44" s="10">
        <v>0</v>
      </c>
      <c r="LS44" s="10">
        <v>0</v>
      </c>
      <c r="LT44" s="10">
        <v>5</v>
      </c>
      <c r="LU44" s="10">
        <v>0</v>
      </c>
      <c r="LV44" s="10">
        <v>0</v>
      </c>
      <c r="LW44" s="10">
        <v>0</v>
      </c>
      <c r="LX44" s="10">
        <v>0</v>
      </c>
      <c r="LY44" s="10">
        <v>0</v>
      </c>
      <c r="LZ44" s="10">
        <v>0</v>
      </c>
      <c r="MA44" s="10">
        <v>0</v>
      </c>
      <c r="MB44" s="10">
        <v>0</v>
      </c>
      <c r="MC44" s="10">
        <v>0</v>
      </c>
      <c r="MD44" s="10">
        <v>0</v>
      </c>
      <c r="ME44" s="10">
        <v>0</v>
      </c>
      <c r="MF44" s="10">
        <v>0</v>
      </c>
      <c r="MG44" s="10">
        <v>0</v>
      </c>
      <c r="MH44" s="10">
        <v>18</v>
      </c>
      <c r="MI44" s="10">
        <v>3</v>
      </c>
      <c r="MJ44" s="10">
        <v>15</v>
      </c>
      <c r="MK44" s="10">
        <v>0</v>
      </c>
      <c r="ML44" s="10">
        <v>0</v>
      </c>
      <c r="MM44" s="10">
        <v>3</v>
      </c>
      <c r="MN44" s="10">
        <v>15</v>
      </c>
      <c r="MO44" s="10">
        <v>12</v>
      </c>
      <c r="MP44" s="10">
        <v>0</v>
      </c>
      <c r="MQ44" s="10">
        <v>0</v>
      </c>
      <c r="MR44" s="10">
        <v>0</v>
      </c>
      <c r="MS44" s="10">
        <v>0</v>
      </c>
      <c r="MT44" s="10">
        <v>6</v>
      </c>
      <c r="MU44" s="10">
        <v>64</v>
      </c>
      <c r="MV44" s="10">
        <v>4</v>
      </c>
      <c r="MW44" s="10">
        <v>60</v>
      </c>
      <c r="MX44" s="10">
        <v>0</v>
      </c>
      <c r="MY44" s="10">
        <v>0</v>
      </c>
      <c r="MZ44" s="10">
        <v>5</v>
      </c>
      <c r="NA44" s="10">
        <v>59</v>
      </c>
      <c r="NB44" s="10">
        <v>29</v>
      </c>
      <c r="NC44" s="10">
        <v>17</v>
      </c>
      <c r="ND44" s="10">
        <v>0</v>
      </c>
      <c r="NE44" s="10">
        <v>0</v>
      </c>
      <c r="NF44" s="10">
        <v>0</v>
      </c>
      <c r="NG44" s="10">
        <v>18</v>
      </c>
      <c r="NH44" s="10">
        <v>104</v>
      </c>
      <c r="NI44" s="10">
        <v>25</v>
      </c>
      <c r="NJ44" s="10">
        <v>79</v>
      </c>
      <c r="NK44" s="10">
        <v>0</v>
      </c>
      <c r="NL44" s="10">
        <v>0</v>
      </c>
      <c r="NM44" s="10">
        <v>0</v>
      </c>
      <c r="NN44" s="10">
        <v>104</v>
      </c>
      <c r="NO44" s="10">
        <v>47</v>
      </c>
      <c r="NP44" s="10">
        <v>9</v>
      </c>
      <c r="NQ44" s="10">
        <v>0</v>
      </c>
      <c r="NR44" s="10">
        <v>1</v>
      </c>
      <c r="NS44" s="10">
        <v>0</v>
      </c>
      <c r="NT44" s="10">
        <v>47</v>
      </c>
      <c r="NU44" s="10">
        <v>8</v>
      </c>
      <c r="NV44" s="10">
        <v>2</v>
      </c>
      <c r="NW44" s="10">
        <v>6</v>
      </c>
      <c r="NX44" s="10">
        <v>0</v>
      </c>
      <c r="NY44" s="10">
        <v>0</v>
      </c>
      <c r="NZ44" s="10">
        <v>0</v>
      </c>
      <c r="OA44" s="10">
        <v>8</v>
      </c>
      <c r="OB44" s="10">
        <v>4</v>
      </c>
      <c r="OC44" s="10">
        <v>1</v>
      </c>
      <c r="OD44" s="10">
        <v>0</v>
      </c>
      <c r="OE44" s="10">
        <v>0</v>
      </c>
      <c r="OF44" s="10">
        <v>0</v>
      </c>
      <c r="OG44" s="10">
        <v>3</v>
      </c>
      <c r="OH44" s="10">
        <v>7</v>
      </c>
      <c r="OI44" s="10">
        <v>1</v>
      </c>
      <c r="OJ44" s="10">
        <v>6</v>
      </c>
      <c r="OK44" s="10">
        <v>0</v>
      </c>
      <c r="OL44" s="10">
        <v>0</v>
      </c>
      <c r="OM44" s="10">
        <v>0</v>
      </c>
      <c r="ON44" s="10">
        <v>7</v>
      </c>
      <c r="OO44" s="10">
        <v>1</v>
      </c>
      <c r="OP44" s="10">
        <v>1</v>
      </c>
      <c r="OQ44" s="10">
        <v>0</v>
      </c>
      <c r="OR44" s="10">
        <v>1</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15</v>
      </c>
      <c r="PI44" s="10">
        <v>3</v>
      </c>
      <c r="PJ44" s="10">
        <v>12</v>
      </c>
      <c r="PK44" s="10">
        <v>0</v>
      </c>
      <c r="PL44" s="10">
        <v>0</v>
      </c>
      <c r="PM44" s="10">
        <v>0</v>
      </c>
      <c r="PN44" s="10">
        <v>15</v>
      </c>
      <c r="PO44" s="10">
        <v>5</v>
      </c>
      <c r="PP44" s="10">
        <v>2</v>
      </c>
      <c r="PQ44" s="10">
        <v>0</v>
      </c>
      <c r="PR44" s="10">
        <v>1</v>
      </c>
      <c r="PS44" s="10">
        <v>0</v>
      </c>
      <c r="PT44" s="10">
        <v>7</v>
      </c>
      <c r="PU44" s="10">
        <v>89</v>
      </c>
      <c r="PV44" s="10">
        <v>22</v>
      </c>
      <c r="PW44" s="10">
        <v>67</v>
      </c>
      <c r="PX44" s="10">
        <v>0</v>
      </c>
      <c r="PY44" s="10">
        <v>0</v>
      </c>
      <c r="PZ44" s="10">
        <v>0</v>
      </c>
      <c r="QA44" s="10">
        <v>89</v>
      </c>
      <c r="QB44" s="10">
        <v>42</v>
      </c>
      <c r="QC44" s="10">
        <v>7</v>
      </c>
      <c r="QD44" s="10">
        <v>0</v>
      </c>
      <c r="QE44" s="10">
        <v>0</v>
      </c>
      <c r="QF44" s="10">
        <v>0</v>
      </c>
      <c r="QG44" s="10">
        <v>40</v>
      </c>
      <c r="QH44" s="10">
        <v>5</v>
      </c>
      <c r="QI44" s="10">
        <v>4</v>
      </c>
      <c r="QJ44" s="10">
        <v>0</v>
      </c>
      <c r="QK44" s="10">
        <v>0</v>
      </c>
      <c r="QL44" s="10">
        <v>4</v>
      </c>
      <c r="QM44" s="10">
        <v>1</v>
      </c>
      <c r="QN44" s="10">
        <v>99</v>
      </c>
      <c r="QO44" s="10">
        <v>4</v>
      </c>
      <c r="QP44" s="10">
        <v>7</v>
      </c>
      <c r="QQ44" s="10">
        <v>0</v>
      </c>
      <c r="QR44" s="10">
        <v>11</v>
      </c>
      <c r="QS44" s="10">
        <v>88</v>
      </c>
      <c r="QT44" s="10">
        <v>13</v>
      </c>
      <c r="QU44" s="10">
        <v>11</v>
      </c>
      <c r="QV44" s="10">
        <v>2</v>
      </c>
      <c r="QW44" s="10">
        <v>0</v>
      </c>
      <c r="QX44" s="10">
        <v>0</v>
      </c>
      <c r="QY44" s="10">
        <v>1</v>
      </c>
      <c r="QZ44" s="10">
        <v>12</v>
      </c>
      <c r="RA44" s="10">
        <v>9</v>
      </c>
      <c r="RB44" s="10">
        <v>2</v>
      </c>
      <c r="RC44" s="10">
        <v>0</v>
      </c>
      <c r="RD44" s="10">
        <v>0</v>
      </c>
      <c r="RE44" s="10">
        <v>0</v>
      </c>
      <c r="RF44" s="10">
        <v>2</v>
      </c>
      <c r="RG44" s="10">
        <v>1</v>
      </c>
      <c r="RH44" s="10">
        <v>1</v>
      </c>
      <c r="RI44" s="10">
        <v>0</v>
      </c>
      <c r="RJ44" s="10">
        <v>0</v>
      </c>
      <c r="RK44" s="10">
        <v>0</v>
      </c>
      <c r="RL44" s="10">
        <v>0</v>
      </c>
      <c r="RM44" s="10">
        <v>1</v>
      </c>
      <c r="RN44" s="10">
        <v>1</v>
      </c>
      <c r="RO44" s="10">
        <v>0</v>
      </c>
      <c r="RP44" s="10">
        <v>0</v>
      </c>
      <c r="RQ44" s="10">
        <v>0</v>
      </c>
      <c r="RR44" s="10">
        <v>0</v>
      </c>
      <c r="RS44" s="10">
        <v>0</v>
      </c>
      <c r="RT44" s="10">
        <v>4</v>
      </c>
      <c r="RU44" s="10">
        <v>4</v>
      </c>
      <c r="RV44" s="10">
        <v>0</v>
      </c>
      <c r="RW44" s="10">
        <v>0</v>
      </c>
      <c r="RX44" s="10">
        <v>0</v>
      </c>
      <c r="RY44" s="10">
        <v>0</v>
      </c>
      <c r="RZ44" s="10">
        <v>4</v>
      </c>
      <c r="SA44" s="10">
        <v>1</v>
      </c>
      <c r="SB44" s="10">
        <v>2</v>
      </c>
      <c r="SC44" s="10">
        <v>0</v>
      </c>
      <c r="SD44" s="10">
        <v>0</v>
      </c>
      <c r="SE44" s="10">
        <v>0</v>
      </c>
      <c r="SF44" s="10">
        <v>1</v>
      </c>
      <c r="SG44" s="10">
        <v>5</v>
      </c>
      <c r="SH44" s="10">
        <v>5</v>
      </c>
      <c r="SI44" s="10">
        <v>0</v>
      </c>
      <c r="SJ44" s="10">
        <v>0</v>
      </c>
      <c r="SK44" s="10">
        <v>0</v>
      </c>
      <c r="SL44" s="10">
        <v>0</v>
      </c>
      <c r="SM44" s="10">
        <v>5</v>
      </c>
      <c r="SN44" s="10">
        <v>2</v>
      </c>
      <c r="SO44" s="10">
        <v>2</v>
      </c>
      <c r="SP44" s="10">
        <v>0</v>
      </c>
      <c r="SQ44" s="10">
        <v>0</v>
      </c>
      <c r="SR44" s="10">
        <v>0</v>
      </c>
      <c r="SS44" s="10">
        <v>1</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13</v>
      </c>
      <c r="TM44" s="10">
        <v>1</v>
      </c>
      <c r="TN44" s="10">
        <v>4</v>
      </c>
      <c r="TO44" s="10">
        <v>5</v>
      </c>
      <c r="TP44" s="10">
        <v>8</v>
      </c>
      <c r="TQ44" s="10">
        <v>14</v>
      </c>
      <c r="TR44" s="10">
        <v>3</v>
      </c>
      <c r="TS44" s="10">
        <v>4</v>
      </c>
      <c r="TT44" s="10">
        <v>7</v>
      </c>
      <c r="TU44" s="10">
        <v>7</v>
      </c>
    </row>
    <row r="45" spans="1:541" x14ac:dyDescent="0.25">
      <c r="A45" s="4" t="s">
        <v>61</v>
      </c>
      <c r="B45" s="10">
        <v>1</v>
      </c>
      <c r="C45" s="10">
        <v>1101</v>
      </c>
      <c r="D45" s="10">
        <v>206</v>
      </c>
      <c r="E45" s="10">
        <v>73</v>
      </c>
      <c r="F45" s="10">
        <v>822</v>
      </c>
      <c r="G45" s="10">
        <v>420</v>
      </c>
      <c r="H45" s="10">
        <v>677</v>
      </c>
      <c r="I45" s="10">
        <v>4</v>
      </c>
      <c r="J45" s="10">
        <v>0</v>
      </c>
      <c r="K45" s="10">
        <v>833</v>
      </c>
      <c r="L45" s="10">
        <v>268</v>
      </c>
      <c r="M45" s="10">
        <v>662</v>
      </c>
      <c r="N45" s="10">
        <v>289</v>
      </c>
      <c r="O45" s="10">
        <v>14</v>
      </c>
      <c r="P45" s="10">
        <v>19</v>
      </c>
      <c r="Q45" s="10">
        <v>1</v>
      </c>
      <c r="R45" s="10">
        <v>116</v>
      </c>
      <c r="S45" s="10">
        <v>739</v>
      </c>
      <c r="T45" s="10">
        <v>95</v>
      </c>
      <c r="U45" s="10">
        <v>52</v>
      </c>
      <c r="V45" s="10">
        <v>592</v>
      </c>
      <c r="W45" s="10">
        <v>276</v>
      </c>
      <c r="X45" s="10">
        <v>460</v>
      </c>
      <c r="Y45" s="10">
        <v>3</v>
      </c>
      <c r="Z45" s="10">
        <v>0</v>
      </c>
      <c r="AA45" s="10">
        <v>564</v>
      </c>
      <c r="AB45" s="10">
        <v>175</v>
      </c>
      <c r="AC45" s="10">
        <v>465</v>
      </c>
      <c r="AD45" s="10">
        <v>207</v>
      </c>
      <c r="AE45" s="10">
        <v>6</v>
      </c>
      <c r="AF45" s="10">
        <v>10</v>
      </c>
      <c r="AG45" s="10">
        <v>1</v>
      </c>
      <c r="AH45" s="10">
        <v>50</v>
      </c>
      <c r="AI45" s="10">
        <v>311</v>
      </c>
      <c r="AJ45" s="10">
        <v>110</v>
      </c>
      <c r="AK45" s="10">
        <v>20</v>
      </c>
      <c r="AL45" s="10">
        <v>181</v>
      </c>
      <c r="AM45" s="10">
        <v>133</v>
      </c>
      <c r="AN45" s="10">
        <v>178</v>
      </c>
      <c r="AO45" s="10">
        <v>0</v>
      </c>
      <c r="AP45" s="10">
        <v>0</v>
      </c>
      <c r="AQ45" s="10">
        <v>229</v>
      </c>
      <c r="AR45" s="10">
        <v>82</v>
      </c>
      <c r="AS45" s="10">
        <v>161</v>
      </c>
      <c r="AT45" s="10">
        <v>71</v>
      </c>
      <c r="AU45" s="10">
        <v>8</v>
      </c>
      <c r="AV45" s="10">
        <v>8</v>
      </c>
      <c r="AW45" s="10">
        <v>0</v>
      </c>
      <c r="AX45" s="10">
        <v>63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1050</v>
      </c>
      <c r="BP45" s="10">
        <v>205</v>
      </c>
      <c r="BQ45" s="10">
        <v>72</v>
      </c>
      <c r="BR45" s="10">
        <v>773</v>
      </c>
      <c r="BS45" s="10">
        <v>409</v>
      </c>
      <c r="BT45" s="10">
        <v>638</v>
      </c>
      <c r="BU45" s="10">
        <v>3</v>
      </c>
      <c r="BV45" s="10">
        <v>0</v>
      </c>
      <c r="BW45" s="10">
        <v>793</v>
      </c>
      <c r="BX45" s="10">
        <v>257</v>
      </c>
      <c r="BY45" s="10">
        <v>626</v>
      </c>
      <c r="BZ45" s="10">
        <v>278</v>
      </c>
      <c r="CA45" s="10">
        <v>14</v>
      </c>
      <c r="CB45" s="10">
        <v>18</v>
      </c>
      <c r="CC45" s="10">
        <v>1</v>
      </c>
      <c r="CD45" s="10">
        <v>113</v>
      </c>
      <c r="CE45" s="10">
        <v>51</v>
      </c>
      <c r="CF45" s="10">
        <v>1</v>
      </c>
      <c r="CG45" s="10">
        <v>1</v>
      </c>
      <c r="CH45" s="10">
        <v>49</v>
      </c>
      <c r="CI45" s="10">
        <v>11</v>
      </c>
      <c r="CJ45" s="10">
        <v>39</v>
      </c>
      <c r="CK45" s="10">
        <v>1</v>
      </c>
      <c r="CL45" s="10">
        <v>0</v>
      </c>
      <c r="CM45" s="10">
        <v>40</v>
      </c>
      <c r="CN45" s="10">
        <v>11</v>
      </c>
      <c r="CO45" s="10">
        <v>36</v>
      </c>
      <c r="CP45" s="10">
        <v>11</v>
      </c>
      <c r="CQ45" s="10">
        <v>0</v>
      </c>
      <c r="CR45" s="10">
        <v>1</v>
      </c>
      <c r="CS45" s="10">
        <v>0</v>
      </c>
      <c r="CT45" s="10">
        <v>3</v>
      </c>
      <c r="CU45" s="10">
        <v>747</v>
      </c>
      <c r="CV45" s="10">
        <v>0</v>
      </c>
      <c r="CW45" s="10">
        <v>39</v>
      </c>
      <c r="CX45" s="10">
        <v>708</v>
      </c>
      <c r="CY45" s="10">
        <v>177</v>
      </c>
      <c r="CZ45" s="10">
        <v>566</v>
      </c>
      <c r="DA45" s="10">
        <v>4</v>
      </c>
      <c r="DB45" s="10">
        <v>0</v>
      </c>
      <c r="DC45" s="10">
        <v>610</v>
      </c>
      <c r="DD45" s="10">
        <v>137</v>
      </c>
      <c r="DE45" s="10">
        <v>524</v>
      </c>
      <c r="DF45" s="10">
        <v>165</v>
      </c>
      <c r="DG45" s="10">
        <v>4</v>
      </c>
      <c r="DH45" s="10">
        <v>14</v>
      </c>
      <c r="DI45" s="10">
        <v>1</v>
      </c>
      <c r="DJ45" s="10">
        <v>39</v>
      </c>
      <c r="DK45" s="10">
        <v>557</v>
      </c>
      <c r="DL45" s="10">
        <v>0</v>
      </c>
      <c r="DM45" s="10">
        <v>32</v>
      </c>
      <c r="DN45" s="10">
        <v>525</v>
      </c>
      <c r="DO45" s="10">
        <v>155</v>
      </c>
      <c r="DP45" s="10">
        <v>399</v>
      </c>
      <c r="DQ45" s="10">
        <v>3</v>
      </c>
      <c r="DR45" s="10">
        <v>0</v>
      </c>
      <c r="DS45" s="10">
        <v>446</v>
      </c>
      <c r="DT45" s="10">
        <v>111</v>
      </c>
      <c r="DU45" s="10">
        <v>381</v>
      </c>
      <c r="DV45" s="10">
        <v>129</v>
      </c>
      <c r="DW45" s="10">
        <v>3</v>
      </c>
      <c r="DX45" s="10">
        <v>10</v>
      </c>
      <c r="DY45" s="10">
        <v>1</v>
      </c>
      <c r="DZ45" s="10">
        <v>33</v>
      </c>
      <c r="EA45" s="10">
        <v>141</v>
      </c>
      <c r="EB45" s="10">
        <v>0</v>
      </c>
      <c r="EC45" s="10">
        <v>6</v>
      </c>
      <c r="ED45" s="10">
        <v>135</v>
      </c>
      <c r="EE45" s="10">
        <v>13</v>
      </c>
      <c r="EF45" s="10">
        <v>128</v>
      </c>
      <c r="EG45" s="10">
        <v>0</v>
      </c>
      <c r="EH45" s="10">
        <v>0</v>
      </c>
      <c r="EI45" s="10">
        <v>126</v>
      </c>
      <c r="EJ45" s="10">
        <v>15</v>
      </c>
      <c r="EK45" s="10">
        <v>109</v>
      </c>
      <c r="EL45" s="10">
        <v>25</v>
      </c>
      <c r="EM45" s="10">
        <v>1</v>
      </c>
      <c r="EN45" s="10">
        <v>3</v>
      </c>
      <c r="EO45" s="10">
        <v>0</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698</v>
      </c>
      <c r="FH45" s="10">
        <v>0</v>
      </c>
      <c r="FI45" s="10">
        <v>38</v>
      </c>
      <c r="FJ45" s="10">
        <v>660</v>
      </c>
      <c r="FK45" s="10">
        <v>168</v>
      </c>
      <c r="FL45" s="10">
        <v>527</v>
      </c>
      <c r="FM45" s="10">
        <v>3</v>
      </c>
      <c r="FN45" s="10">
        <v>0</v>
      </c>
      <c r="FO45" s="10">
        <v>572</v>
      </c>
      <c r="FP45" s="10">
        <v>126</v>
      </c>
      <c r="FQ45" s="10">
        <v>490</v>
      </c>
      <c r="FR45" s="10">
        <v>154</v>
      </c>
      <c r="FS45" s="10">
        <v>4</v>
      </c>
      <c r="FT45" s="10">
        <v>13</v>
      </c>
      <c r="FU45" s="10">
        <v>1</v>
      </c>
      <c r="FV45" s="10">
        <v>36</v>
      </c>
      <c r="FW45" s="10">
        <v>49</v>
      </c>
      <c r="FX45" s="10">
        <v>0</v>
      </c>
      <c r="FY45" s="10">
        <v>1</v>
      </c>
      <c r="FZ45" s="10">
        <v>48</v>
      </c>
      <c r="GA45" s="10">
        <v>9</v>
      </c>
      <c r="GB45" s="10">
        <v>39</v>
      </c>
      <c r="GC45" s="10">
        <v>1</v>
      </c>
      <c r="GD45" s="10">
        <v>0</v>
      </c>
      <c r="GE45" s="10">
        <v>38</v>
      </c>
      <c r="GF45" s="10">
        <v>11</v>
      </c>
      <c r="GG45" s="10">
        <v>34</v>
      </c>
      <c r="GH45" s="10">
        <v>11</v>
      </c>
      <c r="GI45" s="10">
        <v>0</v>
      </c>
      <c r="GJ45" s="10">
        <v>1</v>
      </c>
      <c r="GK45" s="10">
        <v>0</v>
      </c>
      <c r="GL45" s="10">
        <v>3</v>
      </c>
      <c r="GM45" s="10">
        <v>354</v>
      </c>
      <c r="GN45" s="10">
        <v>206</v>
      </c>
      <c r="GO45" s="10">
        <v>34</v>
      </c>
      <c r="GP45" s="10">
        <v>114</v>
      </c>
      <c r="GQ45" s="10">
        <v>243</v>
      </c>
      <c r="GR45" s="10">
        <v>111</v>
      </c>
      <c r="GS45" s="10">
        <v>0</v>
      </c>
      <c r="GT45" s="10">
        <v>0</v>
      </c>
      <c r="GU45" s="10">
        <v>223</v>
      </c>
      <c r="GV45" s="10">
        <v>131</v>
      </c>
      <c r="GW45" s="10">
        <v>138</v>
      </c>
      <c r="GX45" s="10">
        <v>124</v>
      </c>
      <c r="GY45" s="10">
        <v>10</v>
      </c>
      <c r="GZ45" s="10">
        <v>5</v>
      </c>
      <c r="HA45" s="10">
        <v>0</v>
      </c>
      <c r="HB45" s="10">
        <v>77</v>
      </c>
      <c r="HC45" s="10">
        <v>182</v>
      </c>
      <c r="HD45" s="10">
        <v>95</v>
      </c>
      <c r="HE45" s="10">
        <v>20</v>
      </c>
      <c r="HF45" s="10">
        <v>67</v>
      </c>
      <c r="HG45" s="10">
        <v>121</v>
      </c>
      <c r="HH45" s="10">
        <v>61</v>
      </c>
      <c r="HI45" s="10">
        <v>0</v>
      </c>
      <c r="HJ45" s="10">
        <v>0</v>
      </c>
      <c r="HK45" s="10">
        <v>118</v>
      </c>
      <c r="HL45" s="10">
        <v>64</v>
      </c>
      <c r="HM45" s="10">
        <v>84</v>
      </c>
      <c r="HN45" s="10">
        <v>78</v>
      </c>
      <c r="HO45" s="10">
        <v>3</v>
      </c>
      <c r="HP45" s="10">
        <v>0</v>
      </c>
      <c r="HQ45" s="10">
        <v>0</v>
      </c>
      <c r="HR45" s="10">
        <v>17</v>
      </c>
      <c r="HS45" s="10">
        <v>170</v>
      </c>
      <c r="HT45" s="10">
        <v>110</v>
      </c>
      <c r="HU45" s="10">
        <v>14</v>
      </c>
      <c r="HV45" s="10">
        <v>46</v>
      </c>
      <c r="HW45" s="10">
        <v>120</v>
      </c>
      <c r="HX45" s="10">
        <v>50</v>
      </c>
      <c r="HY45" s="10">
        <v>0</v>
      </c>
      <c r="HZ45" s="10">
        <v>0</v>
      </c>
      <c r="IA45" s="10">
        <v>103</v>
      </c>
      <c r="IB45" s="10">
        <v>67</v>
      </c>
      <c r="IC45" s="10">
        <v>52</v>
      </c>
      <c r="ID45" s="10">
        <v>46</v>
      </c>
      <c r="IE45" s="10">
        <v>7</v>
      </c>
      <c r="IF45" s="10">
        <v>5</v>
      </c>
      <c r="IG45" s="10">
        <v>0</v>
      </c>
      <c r="IH45" s="10">
        <v>60</v>
      </c>
      <c r="II45" s="10">
        <v>352</v>
      </c>
      <c r="IJ45" s="10">
        <v>205</v>
      </c>
      <c r="IK45" s="10">
        <v>34</v>
      </c>
      <c r="IL45" s="10">
        <v>113</v>
      </c>
      <c r="IM45" s="10">
        <v>241</v>
      </c>
      <c r="IN45" s="10">
        <v>111</v>
      </c>
      <c r="IO45" s="10">
        <v>0</v>
      </c>
      <c r="IP45" s="10">
        <v>0</v>
      </c>
      <c r="IQ45" s="10">
        <v>221</v>
      </c>
      <c r="IR45" s="10">
        <v>131</v>
      </c>
      <c r="IS45" s="10">
        <v>136</v>
      </c>
      <c r="IT45" s="10">
        <v>124</v>
      </c>
      <c r="IU45" s="10">
        <v>10</v>
      </c>
      <c r="IV45" s="10">
        <v>5</v>
      </c>
      <c r="IW45" s="10">
        <v>0</v>
      </c>
      <c r="IX45" s="10">
        <v>77</v>
      </c>
      <c r="IY45" s="10">
        <v>2</v>
      </c>
      <c r="IZ45" s="10">
        <v>1</v>
      </c>
      <c r="JA45" s="10">
        <v>0</v>
      </c>
      <c r="JB45" s="10">
        <v>1</v>
      </c>
      <c r="JC45" s="10">
        <v>2</v>
      </c>
      <c r="JD45" s="10">
        <v>0</v>
      </c>
      <c r="JE45" s="10">
        <v>0</v>
      </c>
      <c r="JF45" s="10">
        <v>0</v>
      </c>
      <c r="JG45" s="10">
        <v>2</v>
      </c>
      <c r="JH45" s="10">
        <v>0</v>
      </c>
      <c r="JI45" s="10">
        <v>2</v>
      </c>
      <c r="JJ45" s="10">
        <v>0</v>
      </c>
      <c r="JK45" s="10">
        <v>0</v>
      </c>
      <c r="JL45" s="10">
        <v>0</v>
      </c>
      <c r="JM45" s="10">
        <v>0</v>
      </c>
      <c r="JN45" s="10">
        <v>0</v>
      </c>
      <c r="JO45" s="10">
        <v>121</v>
      </c>
      <c r="JP45" s="10">
        <v>65</v>
      </c>
      <c r="JQ45" s="10">
        <v>55</v>
      </c>
      <c r="JR45" s="10">
        <v>120</v>
      </c>
      <c r="JS45" s="10">
        <v>1</v>
      </c>
      <c r="JT45" s="10">
        <v>264</v>
      </c>
      <c r="JU45" s="10">
        <v>247</v>
      </c>
      <c r="JV45" s="10">
        <v>0</v>
      </c>
      <c r="JW45" s="10">
        <v>247</v>
      </c>
      <c r="JX45" s="10">
        <v>17</v>
      </c>
      <c r="JY45" s="10">
        <v>233</v>
      </c>
      <c r="JZ45" s="10">
        <v>216</v>
      </c>
      <c r="KA45" s="10">
        <v>0</v>
      </c>
      <c r="KB45" s="10">
        <v>216</v>
      </c>
      <c r="KC45" s="10">
        <v>17</v>
      </c>
      <c r="KD45" s="10">
        <v>31</v>
      </c>
      <c r="KE45" s="10">
        <v>31</v>
      </c>
      <c r="KF45" s="10">
        <v>31</v>
      </c>
      <c r="KG45" s="10">
        <v>0</v>
      </c>
      <c r="KH45" s="10">
        <v>103</v>
      </c>
      <c r="KI45" s="10">
        <v>0</v>
      </c>
      <c r="KJ45" s="10">
        <v>103</v>
      </c>
      <c r="KK45" s="10">
        <v>0</v>
      </c>
      <c r="KL45" s="10">
        <v>0</v>
      </c>
      <c r="KM45" s="10">
        <v>97</v>
      </c>
      <c r="KN45" s="10">
        <v>6</v>
      </c>
      <c r="KO45" s="10">
        <v>81</v>
      </c>
      <c r="KP45" s="10">
        <v>13</v>
      </c>
      <c r="KQ45" s="10">
        <v>1</v>
      </c>
      <c r="KR45" s="10">
        <v>7</v>
      </c>
      <c r="KS45" s="10">
        <v>0</v>
      </c>
      <c r="KT45" s="10">
        <v>1</v>
      </c>
      <c r="KU45" s="10">
        <v>37</v>
      </c>
      <c r="KV45" s="10">
        <v>0</v>
      </c>
      <c r="KW45" s="10">
        <v>37</v>
      </c>
      <c r="KX45" s="10">
        <v>0</v>
      </c>
      <c r="KY45" s="10">
        <v>0</v>
      </c>
      <c r="KZ45" s="10">
        <v>34</v>
      </c>
      <c r="LA45" s="10">
        <v>3</v>
      </c>
      <c r="LB45" s="10">
        <v>25</v>
      </c>
      <c r="LC45" s="10">
        <v>5</v>
      </c>
      <c r="LD45" s="10">
        <v>0</v>
      </c>
      <c r="LE45" s="10">
        <v>6</v>
      </c>
      <c r="LF45" s="10">
        <v>0</v>
      </c>
      <c r="LG45" s="10">
        <v>1</v>
      </c>
      <c r="LH45" s="10">
        <v>63</v>
      </c>
      <c r="LI45" s="10">
        <v>0</v>
      </c>
      <c r="LJ45" s="10">
        <v>63</v>
      </c>
      <c r="LK45" s="10">
        <v>0</v>
      </c>
      <c r="LL45" s="10">
        <v>0</v>
      </c>
      <c r="LM45" s="10">
        <v>60</v>
      </c>
      <c r="LN45" s="10">
        <v>3</v>
      </c>
      <c r="LO45" s="10">
        <v>54</v>
      </c>
      <c r="LP45" s="10">
        <v>7</v>
      </c>
      <c r="LQ45" s="10">
        <v>1</v>
      </c>
      <c r="LR45" s="10">
        <v>1</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100</v>
      </c>
      <c r="MI45" s="10">
        <v>0</v>
      </c>
      <c r="MJ45" s="10">
        <v>100</v>
      </c>
      <c r="MK45" s="10">
        <v>0</v>
      </c>
      <c r="ML45" s="10">
        <v>0</v>
      </c>
      <c r="MM45" s="10">
        <v>94</v>
      </c>
      <c r="MN45" s="10">
        <v>6</v>
      </c>
      <c r="MO45" s="10">
        <v>79</v>
      </c>
      <c r="MP45" s="10">
        <v>12</v>
      </c>
      <c r="MQ45" s="10">
        <v>1</v>
      </c>
      <c r="MR45" s="10">
        <v>7</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39</v>
      </c>
      <c r="NI45" s="10">
        <v>14</v>
      </c>
      <c r="NJ45" s="10">
        <v>25</v>
      </c>
      <c r="NK45" s="10">
        <v>0</v>
      </c>
      <c r="NL45" s="10">
        <v>0</v>
      </c>
      <c r="NM45" s="10">
        <v>31</v>
      </c>
      <c r="NN45" s="10">
        <v>8</v>
      </c>
      <c r="NO45" s="10">
        <v>19</v>
      </c>
      <c r="NP45" s="10">
        <v>12</v>
      </c>
      <c r="NQ45" s="10">
        <v>0</v>
      </c>
      <c r="NR45" s="10">
        <v>0</v>
      </c>
      <c r="NS45" s="10">
        <v>0</v>
      </c>
      <c r="NT45" s="10">
        <v>8</v>
      </c>
      <c r="NU45" s="10">
        <v>32</v>
      </c>
      <c r="NV45" s="10">
        <v>12</v>
      </c>
      <c r="NW45" s="10">
        <v>20</v>
      </c>
      <c r="NX45" s="10">
        <v>0</v>
      </c>
      <c r="NY45" s="10">
        <v>0</v>
      </c>
      <c r="NZ45" s="10">
        <v>26</v>
      </c>
      <c r="OA45" s="10">
        <v>6</v>
      </c>
      <c r="OB45" s="10">
        <v>13</v>
      </c>
      <c r="OC45" s="10">
        <v>12</v>
      </c>
      <c r="OD45" s="10">
        <v>0</v>
      </c>
      <c r="OE45" s="10">
        <v>0</v>
      </c>
      <c r="OF45" s="10">
        <v>0</v>
      </c>
      <c r="OG45" s="10">
        <v>7</v>
      </c>
      <c r="OH45" s="10">
        <v>6</v>
      </c>
      <c r="OI45" s="10">
        <v>1</v>
      </c>
      <c r="OJ45" s="10">
        <v>5</v>
      </c>
      <c r="OK45" s="10">
        <v>0</v>
      </c>
      <c r="OL45" s="10">
        <v>0</v>
      </c>
      <c r="OM45" s="10">
        <v>4</v>
      </c>
      <c r="ON45" s="10">
        <v>2</v>
      </c>
      <c r="OO45" s="10">
        <v>5</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38</v>
      </c>
      <c r="PI45" s="10">
        <v>13</v>
      </c>
      <c r="PJ45" s="10">
        <v>25</v>
      </c>
      <c r="PK45" s="10">
        <v>0</v>
      </c>
      <c r="PL45" s="10">
        <v>0</v>
      </c>
      <c r="PM45" s="10">
        <v>30</v>
      </c>
      <c r="PN45" s="10">
        <v>8</v>
      </c>
      <c r="PO45" s="10">
        <v>18</v>
      </c>
      <c r="PP45" s="10">
        <v>12</v>
      </c>
      <c r="PQ45" s="10">
        <v>0</v>
      </c>
      <c r="PR45" s="10">
        <v>0</v>
      </c>
      <c r="PS45" s="10">
        <v>0</v>
      </c>
      <c r="PT45" s="10">
        <v>8</v>
      </c>
      <c r="PU45" s="10">
        <v>1</v>
      </c>
      <c r="PV45" s="10">
        <v>1</v>
      </c>
      <c r="PW45" s="10">
        <v>0</v>
      </c>
      <c r="PX45" s="10">
        <v>0</v>
      </c>
      <c r="PY45" s="10">
        <v>0</v>
      </c>
      <c r="PZ45" s="10">
        <v>1</v>
      </c>
      <c r="QA45" s="10">
        <v>0</v>
      </c>
      <c r="QB45" s="10">
        <v>1</v>
      </c>
      <c r="QC45" s="10">
        <v>0</v>
      </c>
      <c r="QD45" s="10">
        <v>0</v>
      </c>
      <c r="QE45" s="10">
        <v>0</v>
      </c>
      <c r="QF45" s="10">
        <v>0</v>
      </c>
      <c r="QG45" s="10">
        <v>0</v>
      </c>
      <c r="QH45" s="10">
        <v>0</v>
      </c>
      <c r="QI45" s="10">
        <v>0</v>
      </c>
      <c r="QJ45" s="10">
        <v>0</v>
      </c>
      <c r="QK45" s="10">
        <v>0</v>
      </c>
      <c r="QL45" s="10">
        <v>0</v>
      </c>
      <c r="QM45" s="10">
        <v>0</v>
      </c>
      <c r="QN45" s="10">
        <v>39</v>
      </c>
      <c r="QO45" s="10">
        <v>32</v>
      </c>
      <c r="QP45" s="10">
        <v>6</v>
      </c>
      <c r="QQ45" s="10">
        <v>0</v>
      </c>
      <c r="QR45" s="10">
        <v>38</v>
      </c>
      <c r="QS45" s="10">
        <v>1</v>
      </c>
      <c r="QT45" s="10">
        <v>16</v>
      </c>
      <c r="QU45" s="10">
        <v>13</v>
      </c>
      <c r="QV45" s="10">
        <v>3</v>
      </c>
      <c r="QW45" s="10">
        <v>0</v>
      </c>
      <c r="QX45" s="10">
        <v>0</v>
      </c>
      <c r="QY45" s="10">
        <v>12</v>
      </c>
      <c r="QZ45" s="10">
        <v>4</v>
      </c>
      <c r="RA45" s="10">
        <v>3</v>
      </c>
      <c r="RB45" s="10">
        <v>10</v>
      </c>
      <c r="RC45" s="10">
        <v>0</v>
      </c>
      <c r="RD45" s="10">
        <v>0</v>
      </c>
      <c r="RE45" s="10">
        <v>0</v>
      </c>
      <c r="RF45" s="10">
        <v>3</v>
      </c>
      <c r="RG45" s="10">
        <v>8</v>
      </c>
      <c r="RH45" s="10">
        <v>6</v>
      </c>
      <c r="RI45" s="10">
        <v>2</v>
      </c>
      <c r="RJ45" s="10">
        <v>0</v>
      </c>
      <c r="RK45" s="10">
        <v>0</v>
      </c>
      <c r="RL45" s="10">
        <v>5</v>
      </c>
      <c r="RM45" s="10">
        <v>3</v>
      </c>
      <c r="RN45" s="10">
        <v>0</v>
      </c>
      <c r="RO45" s="10">
        <v>6</v>
      </c>
      <c r="RP45" s="10">
        <v>0</v>
      </c>
      <c r="RQ45" s="10">
        <v>0</v>
      </c>
      <c r="RR45" s="10">
        <v>0</v>
      </c>
      <c r="RS45" s="10">
        <v>2</v>
      </c>
      <c r="RT45" s="10">
        <v>8</v>
      </c>
      <c r="RU45" s="10">
        <v>7</v>
      </c>
      <c r="RV45" s="10">
        <v>1</v>
      </c>
      <c r="RW45" s="10">
        <v>0</v>
      </c>
      <c r="RX45" s="10">
        <v>0</v>
      </c>
      <c r="RY45" s="10">
        <v>7</v>
      </c>
      <c r="RZ45" s="10">
        <v>1</v>
      </c>
      <c r="SA45" s="10">
        <v>3</v>
      </c>
      <c r="SB45" s="10">
        <v>4</v>
      </c>
      <c r="SC45" s="10">
        <v>0</v>
      </c>
      <c r="SD45" s="10">
        <v>0</v>
      </c>
      <c r="SE45" s="10">
        <v>0</v>
      </c>
      <c r="SF45" s="10">
        <v>1</v>
      </c>
      <c r="SG45" s="10">
        <v>16</v>
      </c>
      <c r="SH45" s="10">
        <v>13</v>
      </c>
      <c r="SI45" s="10">
        <v>3</v>
      </c>
      <c r="SJ45" s="10">
        <v>0</v>
      </c>
      <c r="SK45" s="10">
        <v>0</v>
      </c>
      <c r="SL45" s="10">
        <v>12</v>
      </c>
      <c r="SM45" s="10">
        <v>4</v>
      </c>
      <c r="SN45" s="10">
        <v>3</v>
      </c>
      <c r="SO45" s="10">
        <v>10</v>
      </c>
      <c r="SP45" s="10">
        <v>0</v>
      </c>
      <c r="SQ45" s="10">
        <v>0</v>
      </c>
      <c r="SR45" s="10">
        <v>0</v>
      </c>
      <c r="SS45" s="10">
        <v>3</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16</v>
      </c>
      <c r="TM45" s="10">
        <v>8</v>
      </c>
      <c r="TN45" s="10">
        <v>8</v>
      </c>
      <c r="TO45" s="10">
        <v>16</v>
      </c>
      <c r="TP45" s="10">
        <v>0</v>
      </c>
      <c r="TQ45" s="10">
        <v>16</v>
      </c>
      <c r="TR45" s="10">
        <v>6</v>
      </c>
      <c r="TS45" s="10">
        <v>10</v>
      </c>
      <c r="TT45" s="10">
        <v>16</v>
      </c>
      <c r="TU45" s="10">
        <v>0</v>
      </c>
    </row>
    <row r="46" spans="1:541" x14ac:dyDescent="0.25">
      <c r="A46" s="4" t="s">
        <v>62</v>
      </c>
      <c r="B46" s="10">
        <v>4</v>
      </c>
      <c r="C46" s="10">
        <v>3933</v>
      </c>
      <c r="D46" s="10">
        <v>510</v>
      </c>
      <c r="E46" s="10">
        <v>281</v>
      </c>
      <c r="F46" s="10">
        <v>3142</v>
      </c>
      <c r="G46" s="10">
        <v>1432</v>
      </c>
      <c r="H46" s="10">
        <v>2494</v>
      </c>
      <c r="I46" s="10">
        <v>4</v>
      </c>
      <c r="J46" s="10">
        <v>3</v>
      </c>
      <c r="K46" s="10">
        <v>3792</v>
      </c>
      <c r="L46" s="10">
        <v>141</v>
      </c>
      <c r="M46" s="10">
        <v>1736</v>
      </c>
      <c r="N46" s="10">
        <v>2016</v>
      </c>
      <c r="O46" s="10">
        <v>11</v>
      </c>
      <c r="P46" s="10">
        <v>33</v>
      </c>
      <c r="Q46" s="10">
        <v>7</v>
      </c>
      <c r="R46" s="10">
        <v>130</v>
      </c>
      <c r="S46" s="10">
        <v>1997</v>
      </c>
      <c r="T46" s="10">
        <v>263</v>
      </c>
      <c r="U46" s="10">
        <v>117</v>
      </c>
      <c r="V46" s="10">
        <v>1617</v>
      </c>
      <c r="W46" s="10">
        <v>730</v>
      </c>
      <c r="X46" s="10">
        <v>1264</v>
      </c>
      <c r="Y46" s="10">
        <v>3</v>
      </c>
      <c r="Z46" s="10">
        <v>0</v>
      </c>
      <c r="AA46" s="10">
        <v>1915</v>
      </c>
      <c r="AB46" s="10">
        <v>82</v>
      </c>
      <c r="AC46" s="10">
        <v>849</v>
      </c>
      <c r="AD46" s="10">
        <v>1060</v>
      </c>
      <c r="AE46" s="10">
        <v>9</v>
      </c>
      <c r="AF46" s="10">
        <v>11</v>
      </c>
      <c r="AG46" s="10">
        <v>4</v>
      </c>
      <c r="AH46" s="10">
        <v>64</v>
      </c>
      <c r="AI46" s="10">
        <v>577</v>
      </c>
      <c r="AJ46" s="10">
        <v>116</v>
      </c>
      <c r="AK46" s="10">
        <v>74</v>
      </c>
      <c r="AL46" s="10">
        <v>387</v>
      </c>
      <c r="AM46" s="10">
        <v>205</v>
      </c>
      <c r="AN46" s="10">
        <v>372</v>
      </c>
      <c r="AO46" s="10">
        <v>0</v>
      </c>
      <c r="AP46" s="10">
        <v>0</v>
      </c>
      <c r="AQ46" s="10">
        <v>562</v>
      </c>
      <c r="AR46" s="10">
        <v>15</v>
      </c>
      <c r="AS46" s="10">
        <v>199</v>
      </c>
      <c r="AT46" s="10">
        <v>356</v>
      </c>
      <c r="AU46" s="10">
        <v>1</v>
      </c>
      <c r="AV46" s="10">
        <v>2</v>
      </c>
      <c r="AW46" s="10">
        <v>0</v>
      </c>
      <c r="AX46" s="10">
        <v>19</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2589</v>
      </c>
      <c r="BP46" s="10">
        <v>379</v>
      </c>
      <c r="BQ46" s="10">
        <v>191</v>
      </c>
      <c r="BR46" s="10">
        <v>2019</v>
      </c>
      <c r="BS46" s="10">
        <v>939</v>
      </c>
      <c r="BT46" s="10">
        <v>1647</v>
      </c>
      <c r="BU46" s="10">
        <v>3</v>
      </c>
      <c r="BV46" s="10">
        <v>0</v>
      </c>
      <c r="BW46" s="10">
        <v>2492</v>
      </c>
      <c r="BX46" s="10">
        <v>97</v>
      </c>
      <c r="BY46" s="10">
        <v>1052</v>
      </c>
      <c r="BZ46" s="10">
        <v>1427</v>
      </c>
      <c r="CA46" s="10">
        <v>10</v>
      </c>
      <c r="CB46" s="10">
        <v>13</v>
      </c>
      <c r="CC46" s="10">
        <v>4</v>
      </c>
      <c r="CD46" s="10">
        <v>83</v>
      </c>
      <c r="CE46" s="10">
        <v>1344</v>
      </c>
      <c r="CF46" s="10">
        <v>131</v>
      </c>
      <c r="CG46" s="10">
        <v>90</v>
      </c>
      <c r="CH46" s="10">
        <v>1123</v>
      </c>
      <c r="CI46" s="10">
        <v>493</v>
      </c>
      <c r="CJ46" s="10">
        <v>847</v>
      </c>
      <c r="CK46" s="10">
        <v>1</v>
      </c>
      <c r="CL46" s="10">
        <v>3</v>
      </c>
      <c r="CM46" s="10">
        <v>1300</v>
      </c>
      <c r="CN46" s="10">
        <v>44</v>
      </c>
      <c r="CO46" s="10">
        <v>684</v>
      </c>
      <c r="CP46" s="10">
        <v>589</v>
      </c>
      <c r="CQ46" s="10">
        <v>1</v>
      </c>
      <c r="CR46" s="10">
        <v>20</v>
      </c>
      <c r="CS46" s="10">
        <v>3</v>
      </c>
      <c r="CT46" s="10">
        <v>47</v>
      </c>
      <c r="CU46" s="10">
        <v>3082</v>
      </c>
      <c r="CV46" s="10">
        <v>12</v>
      </c>
      <c r="CW46" s="10">
        <v>230</v>
      </c>
      <c r="CX46" s="10">
        <v>2840</v>
      </c>
      <c r="CY46" s="10">
        <v>883</v>
      </c>
      <c r="CZ46" s="10">
        <v>2192</v>
      </c>
      <c r="DA46" s="10">
        <v>4</v>
      </c>
      <c r="DB46" s="10">
        <v>3</v>
      </c>
      <c r="DC46" s="10">
        <v>2991</v>
      </c>
      <c r="DD46" s="10">
        <v>91</v>
      </c>
      <c r="DE46" s="10">
        <v>1473</v>
      </c>
      <c r="DF46" s="10">
        <v>1480</v>
      </c>
      <c r="DG46" s="10">
        <v>8</v>
      </c>
      <c r="DH46" s="10">
        <v>33</v>
      </c>
      <c r="DI46" s="10">
        <v>7</v>
      </c>
      <c r="DJ46" s="10">
        <v>81</v>
      </c>
      <c r="DK46" s="10">
        <v>1572</v>
      </c>
      <c r="DL46" s="10">
        <v>7</v>
      </c>
      <c r="DM46" s="10">
        <v>98</v>
      </c>
      <c r="DN46" s="10">
        <v>1467</v>
      </c>
      <c r="DO46" s="10">
        <v>460</v>
      </c>
      <c r="DP46" s="10">
        <v>1109</v>
      </c>
      <c r="DQ46" s="10">
        <v>3</v>
      </c>
      <c r="DR46" s="10">
        <v>0</v>
      </c>
      <c r="DS46" s="10">
        <v>1520</v>
      </c>
      <c r="DT46" s="10">
        <v>52</v>
      </c>
      <c r="DU46" s="10">
        <v>740</v>
      </c>
      <c r="DV46" s="10">
        <v>779</v>
      </c>
      <c r="DW46" s="10">
        <v>6</v>
      </c>
      <c r="DX46" s="10">
        <v>11</v>
      </c>
      <c r="DY46" s="10">
        <v>4</v>
      </c>
      <c r="DZ46" s="10">
        <v>32</v>
      </c>
      <c r="EA46" s="10">
        <v>381</v>
      </c>
      <c r="EB46" s="10">
        <v>4</v>
      </c>
      <c r="EC46" s="10">
        <v>62</v>
      </c>
      <c r="ED46" s="10">
        <v>315</v>
      </c>
      <c r="EE46" s="10">
        <v>70</v>
      </c>
      <c r="EF46" s="10">
        <v>311</v>
      </c>
      <c r="EG46" s="10">
        <v>0</v>
      </c>
      <c r="EH46" s="10">
        <v>0</v>
      </c>
      <c r="EI46" s="10">
        <v>370</v>
      </c>
      <c r="EJ46" s="10">
        <v>11</v>
      </c>
      <c r="EK46" s="10">
        <v>151</v>
      </c>
      <c r="EL46" s="10">
        <v>212</v>
      </c>
      <c r="EM46" s="10">
        <v>1</v>
      </c>
      <c r="EN46" s="10">
        <v>2</v>
      </c>
      <c r="EO46" s="10">
        <v>0</v>
      </c>
      <c r="EP46" s="10">
        <v>15</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1968</v>
      </c>
      <c r="FH46" s="10">
        <v>11</v>
      </c>
      <c r="FI46" s="10">
        <v>160</v>
      </c>
      <c r="FJ46" s="10">
        <v>1797</v>
      </c>
      <c r="FK46" s="10">
        <v>534</v>
      </c>
      <c r="FL46" s="10">
        <v>1431</v>
      </c>
      <c r="FM46" s="10">
        <v>3</v>
      </c>
      <c r="FN46" s="10">
        <v>0</v>
      </c>
      <c r="FO46" s="10">
        <v>1905</v>
      </c>
      <c r="FP46" s="10">
        <v>63</v>
      </c>
      <c r="FQ46" s="10">
        <v>895</v>
      </c>
      <c r="FR46" s="10">
        <v>1002</v>
      </c>
      <c r="FS46" s="10">
        <v>7</v>
      </c>
      <c r="FT46" s="10">
        <v>13</v>
      </c>
      <c r="FU46" s="10">
        <v>4</v>
      </c>
      <c r="FV46" s="10">
        <v>47</v>
      </c>
      <c r="FW46" s="10">
        <v>1114</v>
      </c>
      <c r="FX46" s="10">
        <v>1</v>
      </c>
      <c r="FY46" s="10">
        <v>70</v>
      </c>
      <c r="FZ46" s="10">
        <v>1043</v>
      </c>
      <c r="GA46" s="10">
        <v>349</v>
      </c>
      <c r="GB46" s="10">
        <v>761</v>
      </c>
      <c r="GC46" s="10">
        <v>1</v>
      </c>
      <c r="GD46" s="10">
        <v>3</v>
      </c>
      <c r="GE46" s="10">
        <v>1086</v>
      </c>
      <c r="GF46" s="10">
        <v>28</v>
      </c>
      <c r="GG46" s="10">
        <v>578</v>
      </c>
      <c r="GH46" s="10">
        <v>478</v>
      </c>
      <c r="GI46" s="10">
        <v>1</v>
      </c>
      <c r="GJ46" s="10">
        <v>20</v>
      </c>
      <c r="GK46" s="10">
        <v>3</v>
      </c>
      <c r="GL46" s="10">
        <v>34</v>
      </c>
      <c r="GM46" s="10">
        <v>851</v>
      </c>
      <c r="GN46" s="10">
        <v>498</v>
      </c>
      <c r="GO46" s="10">
        <v>51</v>
      </c>
      <c r="GP46" s="10">
        <v>302</v>
      </c>
      <c r="GQ46" s="10">
        <v>549</v>
      </c>
      <c r="GR46" s="10">
        <v>302</v>
      </c>
      <c r="GS46" s="10">
        <v>0</v>
      </c>
      <c r="GT46" s="10">
        <v>0</v>
      </c>
      <c r="GU46" s="10">
        <v>801</v>
      </c>
      <c r="GV46" s="10">
        <v>50</v>
      </c>
      <c r="GW46" s="10">
        <v>263</v>
      </c>
      <c r="GX46" s="10">
        <v>536</v>
      </c>
      <c r="GY46" s="10">
        <v>3</v>
      </c>
      <c r="GZ46" s="10">
        <v>0</v>
      </c>
      <c r="HA46" s="10">
        <v>0</v>
      </c>
      <c r="HB46" s="10">
        <v>49</v>
      </c>
      <c r="HC46" s="10">
        <v>425</v>
      </c>
      <c r="HD46" s="10">
        <v>256</v>
      </c>
      <c r="HE46" s="10">
        <v>19</v>
      </c>
      <c r="HF46" s="10">
        <v>150</v>
      </c>
      <c r="HG46" s="10">
        <v>270</v>
      </c>
      <c r="HH46" s="10">
        <v>155</v>
      </c>
      <c r="HI46" s="10">
        <v>0</v>
      </c>
      <c r="HJ46" s="10">
        <v>0</v>
      </c>
      <c r="HK46" s="10">
        <v>395</v>
      </c>
      <c r="HL46" s="10">
        <v>30</v>
      </c>
      <c r="HM46" s="10">
        <v>109</v>
      </c>
      <c r="HN46" s="10">
        <v>281</v>
      </c>
      <c r="HO46" s="10">
        <v>3</v>
      </c>
      <c r="HP46" s="10">
        <v>0</v>
      </c>
      <c r="HQ46" s="10">
        <v>0</v>
      </c>
      <c r="HR46" s="10">
        <v>32</v>
      </c>
      <c r="HS46" s="10">
        <v>196</v>
      </c>
      <c r="HT46" s="10">
        <v>112</v>
      </c>
      <c r="HU46" s="10">
        <v>12</v>
      </c>
      <c r="HV46" s="10">
        <v>72</v>
      </c>
      <c r="HW46" s="10">
        <v>135</v>
      </c>
      <c r="HX46" s="10">
        <v>61</v>
      </c>
      <c r="HY46" s="10">
        <v>0</v>
      </c>
      <c r="HZ46" s="10">
        <v>0</v>
      </c>
      <c r="IA46" s="10">
        <v>192</v>
      </c>
      <c r="IB46" s="10">
        <v>4</v>
      </c>
      <c r="IC46" s="10">
        <v>48</v>
      </c>
      <c r="ID46" s="10">
        <v>144</v>
      </c>
      <c r="IE46" s="10">
        <v>0</v>
      </c>
      <c r="IF46" s="10">
        <v>0</v>
      </c>
      <c r="IG46" s="10">
        <v>0</v>
      </c>
      <c r="IH46" s="10">
        <v>4</v>
      </c>
      <c r="II46" s="10">
        <v>621</v>
      </c>
      <c r="IJ46" s="10">
        <v>368</v>
      </c>
      <c r="IK46" s="10">
        <v>31</v>
      </c>
      <c r="IL46" s="10">
        <v>222</v>
      </c>
      <c r="IM46" s="10">
        <v>405</v>
      </c>
      <c r="IN46" s="10">
        <v>216</v>
      </c>
      <c r="IO46" s="10">
        <v>0</v>
      </c>
      <c r="IP46" s="10">
        <v>0</v>
      </c>
      <c r="IQ46" s="10">
        <v>587</v>
      </c>
      <c r="IR46" s="10">
        <v>34</v>
      </c>
      <c r="IS46" s="10">
        <v>157</v>
      </c>
      <c r="IT46" s="10">
        <v>425</v>
      </c>
      <c r="IU46" s="10">
        <v>3</v>
      </c>
      <c r="IV46" s="10">
        <v>0</v>
      </c>
      <c r="IW46" s="10">
        <v>0</v>
      </c>
      <c r="IX46" s="10">
        <v>36</v>
      </c>
      <c r="IY46" s="10">
        <v>230</v>
      </c>
      <c r="IZ46" s="10">
        <v>130</v>
      </c>
      <c r="JA46" s="10">
        <v>20</v>
      </c>
      <c r="JB46" s="10">
        <v>80</v>
      </c>
      <c r="JC46" s="10">
        <v>144</v>
      </c>
      <c r="JD46" s="10">
        <v>86</v>
      </c>
      <c r="JE46" s="10">
        <v>0</v>
      </c>
      <c r="JF46" s="10">
        <v>0</v>
      </c>
      <c r="JG46" s="10">
        <v>214</v>
      </c>
      <c r="JH46" s="10">
        <v>16</v>
      </c>
      <c r="JI46" s="10">
        <v>106</v>
      </c>
      <c r="JJ46" s="10">
        <v>111</v>
      </c>
      <c r="JK46" s="10">
        <v>0</v>
      </c>
      <c r="JL46" s="10">
        <v>0</v>
      </c>
      <c r="JM46" s="10">
        <v>0</v>
      </c>
      <c r="JN46" s="10">
        <v>13</v>
      </c>
      <c r="JO46" s="10">
        <v>273</v>
      </c>
      <c r="JP46" s="10">
        <v>135</v>
      </c>
      <c r="JQ46" s="10">
        <v>65</v>
      </c>
      <c r="JR46" s="10">
        <v>200</v>
      </c>
      <c r="JS46" s="10">
        <v>73</v>
      </c>
      <c r="JT46" s="10">
        <v>686</v>
      </c>
      <c r="JU46" s="10">
        <v>341</v>
      </c>
      <c r="JV46" s="10">
        <v>11</v>
      </c>
      <c r="JW46" s="10">
        <v>352</v>
      </c>
      <c r="JX46" s="10">
        <v>334</v>
      </c>
      <c r="JY46" s="10">
        <v>671</v>
      </c>
      <c r="JZ46" s="10">
        <v>333</v>
      </c>
      <c r="KA46" s="10">
        <v>11</v>
      </c>
      <c r="KB46" s="10">
        <v>344</v>
      </c>
      <c r="KC46" s="10">
        <v>327</v>
      </c>
      <c r="KD46" s="10">
        <v>15</v>
      </c>
      <c r="KE46" s="10">
        <v>8</v>
      </c>
      <c r="KF46" s="10">
        <v>8</v>
      </c>
      <c r="KG46" s="10">
        <v>7</v>
      </c>
      <c r="KH46" s="10">
        <v>415</v>
      </c>
      <c r="KI46" s="10">
        <v>27</v>
      </c>
      <c r="KJ46" s="10">
        <v>388</v>
      </c>
      <c r="KK46" s="10">
        <v>0</v>
      </c>
      <c r="KL46" s="10">
        <v>0</v>
      </c>
      <c r="KM46" s="10">
        <v>409</v>
      </c>
      <c r="KN46" s="10">
        <v>6</v>
      </c>
      <c r="KO46" s="10">
        <v>178</v>
      </c>
      <c r="KP46" s="10">
        <v>225</v>
      </c>
      <c r="KQ46" s="10">
        <v>1</v>
      </c>
      <c r="KR46" s="10">
        <v>3</v>
      </c>
      <c r="KS46" s="10">
        <v>1</v>
      </c>
      <c r="KT46" s="10">
        <v>7</v>
      </c>
      <c r="KU46" s="10">
        <v>137</v>
      </c>
      <c r="KV46" s="10">
        <v>12</v>
      </c>
      <c r="KW46" s="10">
        <v>125</v>
      </c>
      <c r="KX46" s="10">
        <v>0</v>
      </c>
      <c r="KY46" s="10">
        <v>0</v>
      </c>
      <c r="KZ46" s="10">
        <v>135</v>
      </c>
      <c r="LA46" s="10">
        <v>2</v>
      </c>
      <c r="LB46" s="10">
        <v>69</v>
      </c>
      <c r="LC46" s="10">
        <v>65</v>
      </c>
      <c r="LD46" s="10">
        <v>1</v>
      </c>
      <c r="LE46" s="10">
        <v>0</v>
      </c>
      <c r="LF46" s="10">
        <v>1</v>
      </c>
      <c r="LG46" s="10">
        <v>1</v>
      </c>
      <c r="LH46" s="10">
        <v>179</v>
      </c>
      <c r="LI46" s="10">
        <v>7</v>
      </c>
      <c r="LJ46" s="10">
        <v>172</v>
      </c>
      <c r="LK46" s="10">
        <v>0</v>
      </c>
      <c r="LL46" s="10">
        <v>0</v>
      </c>
      <c r="LM46" s="10">
        <v>176</v>
      </c>
      <c r="LN46" s="10">
        <v>3</v>
      </c>
      <c r="LO46" s="10">
        <v>56</v>
      </c>
      <c r="LP46" s="10">
        <v>119</v>
      </c>
      <c r="LQ46" s="10">
        <v>0</v>
      </c>
      <c r="LR46" s="10">
        <v>0</v>
      </c>
      <c r="LS46" s="10">
        <v>0</v>
      </c>
      <c r="LT46" s="10">
        <v>4</v>
      </c>
      <c r="LU46" s="10">
        <v>4</v>
      </c>
      <c r="LV46" s="10">
        <v>0</v>
      </c>
      <c r="LW46" s="10">
        <v>4</v>
      </c>
      <c r="LX46" s="10">
        <v>0</v>
      </c>
      <c r="LY46" s="10">
        <v>0</v>
      </c>
      <c r="LZ46" s="10">
        <v>4</v>
      </c>
      <c r="MA46" s="10">
        <v>0</v>
      </c>
      <c r="MB46" s="10">
        <v>2</v>
      </c>
      <c r="MC46" s="10">
        <v>2</v>
      </c>
      <c r="MD46" s="10">
        <v>0</v>
      </c>
      <c r="ME46" s="10">
        <v>0</v>
      </c>
      <c r="MF46" s="10">
        <v>0</v>
      </c>
      <c r="MG46" s="10">
        <v>0</v>
      </c>
      <c r="MH46" s="10">
        <v>320</v>
      </c>
      <c r="MI46" s="10">
        <v>19</v>
      </c>
      <c r="MJ46" s="10">
        <v>301</v>
      </c>
      <c r="MK46" s="10">
        <v>0</v>
      </c>
      <c r="ML46" s="10">
        <v>0</v>
      </c>
      <c r="MM46" s="10">
        <v>315</v>
      </c>
      <c r="MN46" s="10">
        <v>5</v>
      </c>
      <c r="MO46" s="10">
        <v>127</v>
      </c>
      <c r="MP46" s="10">
        <v>186</v>
      </c>
      <c r="MQ46" s="10">
        <v>1</v>
      </c>
      <c r="MR46" s="10">
        <v>0</v>
      </c>
      <c r="MS46" s="10">
        <v>1</v>
      </c>
      <c r="MT46" s="10">
        <v>5</v>
      </c>
      <c r="MU46" s="10">
        <v>95</v>
      </c>
      <c r="MV46" s="10">
        <v>8</v>
      </c>
      <c r="MW46" s="10">
        <v>87</v>
      </c>
      <c r="MX46" s="10">
        <v>0</v>
      </c>
      <c r="MY46" s="10">
        <v>0</v>
      </c>
      <c r="MZ46" s="10">
        <v>94</v>
      </c>
      <c r="NA46" s="10">
        <v>1</v>
      </c>
      <c r="NB46" s="10">
        <v>51</v>
      </c>
      <c r="NC46" s="10">
        <v>39</v>
      </c>
      <c r="ND46" s="10">
        <v>0</v>
      </c>
      <c r="NE46" s="10">
        <v>3</v>
      </c>
      <c r="NF46" s="10">
        <v>0</v>
      </c>
      <c r="NG46" s="10">
        <v>2</v>
      </c>
      <c r="NH46" s="10">
        <v>237</v>
      </c>
      <c r="NI46" s="10">
        <v>101</v>
      </c>
      <c r="NJ46" s="10">
        <v>134</v>
      </c>
      <c r="NK46" s="10">
        <v>0</v>
      </c>
      <c r="NL46" s="10">
        <v>2</v>
      </c>
      <c r="NM46" s="10">
        <v>223</v>
      </c>
      <c r="NN46" s="10">
        <v>14</v>
      </c>
      <c r="NO46" s="10">
        <v>109</v>
      </c>
      <c r="NP46" s="10">
        <v>102</v>
      </c>
      <c r="NQ46" s="10">
        <v>0</v>
      </c>
      <c r="NR46" s="10">
        <v>3</v>
      </c>
      <c r="NS46" s="10">
        <v>4</v>
      </c>
      <c r="NT46" s="10">
        <v>19</v>
      </c>
      <c r="NU46" s="10">
        <v>104</v>
      </c>
      <c r="NV46" s="10">
        <v>34</v>
      </c>
      <c r="NW46" s="10">
        <v>70</v>
      </c>
      <c r="NX46" s="10">
        <v>0</v>
      </c>
      <c r="NY46" s="10">
        <v>0</v>
      </c>
      <c r="NZ46" s="10">
        <v>100</v>
      </c>
      <c r="OA46" s="10">
        <v>4</v>
      </c>
      <c r="OB46" s="10">
        <v>49</v>
      </c>
      <c r="OC46" s="10">
        <v>46</v>
      </c>
      <c r="OD46" s="10">
        <v>0</v>
      </c>
      <c r="OE46" s="10">
        <v>1</v>
      </c>
      <c r="OF46" s="10">
        <v>3</v>
      </c>
      <c r="OG46" s="10">
        <v>5</v>
      </c>
      <c r="OH46" s="10">
        <v>66</v>
      </c>
      <c r="OI46" s="10">
        <v>36</v>
      </c>
      <c r="OJ46" s="10">
        <v>30</v>
      </c>
      <c r="OK46" s="10">
        <v>0</v>
      </c>
      <c r="OL46" s="10">
        <v>0</v>
      </c>
      <c r="OM46" s="10">
        <v>62</v>
      </c>
      <c r="ON46" s="10">
        <v>4</v>
      </c>
      <c r="OO46" s="10">
        <v>22</v>
      </c>
      <c r="OP46" s="10">
        <v>37</v>
      </c>
      <c r="OQ46" s="10">
        <v>0</v>
      </c>
      <c r="OR46" s="10">
        <v>0</v>
      </c>
      <c r="OS46" s="10">
        <v>0</v>
      </c>
      <c r="OT46" s="10">
        <v>7</v>
      </c>
      <c r="OU46" s="10">
        <v>0</v>
      </c>
      <c r="OV46" s="10">
        <v>0</v>
      </c>
      <c r="OW46" s="10">
        <v>0</v>
      </c>
      <c r="OX46" s="10">
        <v>0</v>
      </c>
      <c r="OY46" s="10">
        <v>0</v>
      </c>
      <c r="OZ46" s="10">
        <v>0</v>
      </c>
      <c r="PA46" s="10">
        <v>0</v>
      </c>
      <c r="PB46" s="10">
        <v>0</v>
      </c>
      <c r="PC46" s="10">
        <v>0</v>
      </c>
      <c r="PD46" s="10">
        <v>0</v>
      </c>
      <c r="PE46" s="10">
        <v>0</v>
      </c>
      <c r="PF46" s="10">
        <v>0</v>
      </c>
      <c r="PG46" s="10">
        <v>0</v>
      </c>
      <c r="PH46" s="10">
        <v>170</v>
      </c>
      <c r="PI46" s="10">
        <v>70</v>
      </c>
      <c r="PJ46" s="10">
        <v>100</v>
      </c>
      <c r="PK46" s="10">
        <v>0</v>
      </c>
      <c r="PL46" s="10">
        <v>0</v>
      </c>
      <c r="PM46" s="10">
        <v>162</v>
      </c>
      <c r="PN46" s="10">
        <v>8</v>
      </c>
      <c r="PO46" s="10">
        <v>71</v>
      </c>
      <c r="PP46" s="10">
        <v>83</v>
      </c>
      <c r="PQ46" s="10">
        <v>0</v>
      </c>
      <c r="PR46" s="10">
        <v>1</v>
      </c>
      <c r="PS46" s="10">
        <v>3</v>
      </c>
      <c r="PT46" s="10">
        <v>12</v>
      </c>
      <c r="PU46" s="10">
        <v>67</v>
      </c>
      <c r="PV46" s="10">
        <v>31</v>
      </c>
      <c r="PW46" s="10">
        <v>34</v>
      </c>
      <c r="PX46" s="10">
        <v>0</v>
      </c>
      <c r="PY46" s="10">
        <v>2</v>
      </c>
      <c r="PZ46" s="10">
        <v>61</v>
      </c>
      <c r="QA46" s="10">
        <v>6</v>
      </c>
      <c r="QB46" s="10">
        <v>38</v>
      </c>
      <c r="QC46" s="10">
        <v>19</v>
      </c>
      <c r="QD46" s="10">
        <v>0</v>
      </c>
      <c r="QE46" s="10">
        <v>2</v>
      </c>
      <c r="QF46" s="10">
        <v>1</v>
      </c>
      <c r="QG46" s="10">
        <v>7</v>
      </c>
      <c r="QH46" s="10">
        <v>12</v>
      </c>
      <c r="QI46" s="10">
        <v>7</v>
      </c>
      <c r="QJ46" s="10">
        <v>4</v>
      </c>
      <c r="QK46" s="10">
        <v>0</v>
      </c>
      <c r="QL46" s="10">
        <v>11</v>
      </c>
      <c r="QM46" s="10">
        <v>1</v>
      </c>
      <c r="QN46" s="10">
        <v>225</v>
      </c>
      <c r="QO46" s="10">
        <v>97</v>
      </c>
      <c r="QP46" s="10">
        <v>62</v>
      </c>
      <c r="QQ46" s="10">
        <v>0</v>
      </c>
      <c r="QR46" s="10">
        <v>159</v>
      </c>
      <c r="QS46" s="10">
        <v>66</v>
      </c>
      <c r="QT46" s="10">
        <v>34</v>
      </c>
      <c r="QU46" s="10">
        <v>32</v>
      </c>
      <c r="QV46" s="10">
        <v>2</v>
      </c>
      <c r="QW46" s="10">
        <v>0</v>
      </c>
      <c r="QX46" s="10">
        <v>0</v>
      </c>
      <c r="QY46" s="10">
        <v>31</v>
      </c>
      <c r="QZ46" s="10">
        <v>3</v>
      </c>
      <c r="RA46" s="10">
        <v>13</v>
      </c>
      <c r="RB46" s="10">
        <v>19</v>
      </c>
      <c r="RC46" s="10">
        <v>0</v>
      </c>
      <c r="RD46" s="10">
        <v>0</v>
      </c>
      <c r="RE46" s="10">
        <v>0</v>
      </c>
      <c r="RF46" s="10">
        <v>2</v>
      </c>
      <c r="RG46" s="10">
        <v>15</v>
      </c>
      <c r="RH46" s="10">
        <v>14</v>
      </c>
      <c r="RI46" s="10">
        <v>1</v>
      </c>
      <c r="RJ46" s="10">
        <v>0</v>
      </c>
      <c r="RK46" s="10">
        <v>0</v>
      </c>
      <c r="RL46" s="10">
        <v>13</v>
      </c>
      <c r="RM46" s="10">
        <v>2</v>
      </c>
      <c r="RN46" s="10">
        <v>6</v>
      </c>
      <c r="RO46" s="10">
        <v>8</v>
      </c>
      <c r="RP46" s="10">
        <v>0</v>
      </c>
      <c r="RQ46" s="10">
        <v>0</v>
      </c>
      <c r="RR46" s="10">
        <v>0</v>
      </c>
      <c r="RS46" s="10">
        <v>1</v>
      </c>
      <c r="RT46" s="10">
        <v>6</v>
      </c>
      <c r="RU46" s="10">
        <v>6</v>
      </c>
      <c r="RV46" s="10">
        <v>0</v>
      </c>
      <c r="RW46" s="10">
        <v>0</v>
      </c>
      <c r="RX46" s="10">
        <v>0</v>
      </c>
      <c r="RY46" s="10">
        <v>6</v>
      </c>
      <c r="RZ46" s="10">
        <v>0</v>
      </c>
      <c r="SA46" s="10">
        <v>0</v>
      </c>
      <c r="SB46" s="10">
        <v>6</v>
      </c>
      <c r="SC46" s="10">
        <v>0</v>
      </c>
      <c r="SD46" s="10">
        <v>0</v>
      </c>
      <c r="SE46" s="10">
        <v>0</v>
      </c>
      <c r="SF46" s="10">
        <v>0</v>
      </c>
      <c r="SG46" s="10">
        <v>21</v>
      </c>
      <c r="SH46" s="10">
        <v>20</v>
      </c>
      <c r="SI46" s="10">
        <v>1</v>
      </c>
      <c r="SJ46" s="10">
        <v>0</v>
      </c>
      <c r="SK46" s="10">
        <v>0</v>
      </c>
      <c r="SL46" s="10">
        <v>19</v>
      </c>
      <c r="SM46" s="10">
        <v>2</v>
      </c>
      <c r="SN46" s="10">
        <v>6</v>
      </c>
      <c r="SO46" s="10">
        <v>14</v>
      </c>
      <c r="SP46" s="10">
        <v>0</v>
      </c>
      <c r="SQ46" s="10">
        <v>0</v>
      </c>
      <c r="SR46" s="10">
        <v>0</v>
      </c>
      <c r="SS46" s="10">
        <v>1</v>
      </c>
      <c r="ST46" s="10">
        <v>13</v>
      </c>
      <c r="SU46" s="10">
        <v>12</v>
      </c>
      <c r="SV46" s="10">
        <v>1</v>
      </c>
      <c r="SW46" s="10">
        <v>0</v>
      </c>
      <c r="SX46" s="10">
        <v>0</v>
      </c>
      <c r="SY46" s="10">
        <v>12</v>
      </c>
      <c r="SZ46" s="10">
        <v>1</v>
      </c>
      <c r="TA46" s="10">
        <v>7</v>
      </c>
      <c r="TB46" s="10">
        <v>5</v>
      </c>
      <c r="TC46" s="10">
        <v>0</v>
      </c>
      <c r="TD46" s="10">
        <v>0</v>
      </c>
      <c r="TE46" s="10">
        <v>0</v>
      </c>
      <c r="TF46" s="10">
        <v>1</v>
      </c>
      <c r="TG46" s="10">
        <v>0</v>
      </c>
      <c r="TH46" s="10">
        <v>0</v>
      </c>
      <c r="TI46" s="10">
        <v>0</v>
      </c>
      <c r="TJ46" s="10">
        <v>0</v>
      </c>
      <c r="TK46" s="10">
        <v>0</v>
      </c>
      <c r="TL46" s="10">
        <v>34</v>
      </c>
      <c r="TM46" s="10">
        <v>15</v>
      </c>
      <c r="TN46" s="10">
        <v>6</v>
      </c>
      <c r="TO46" s="10">
        <v>21</v>
      </c>
      <c r="TP46" s="10">
        <v>13</v>
      </c>
      <c r="TQ46" s="10">
        <v>41</v>
      </c>
      <c r="TR46" s="10">
        <v>19</v>
      </c>
      <c r="TS46" s="10">
        <v>9</v>
      </c>
      <c r="TT46" s="10">
        <v>28</v>
      </c>
      <c r="TU46" s="10">
        <v>13</v>
      </c>
    </row>
    <row r="47" spans="1:541" x14ac:dyDescent="0.25">
      <c r="A47" s="4" t="s">
        <v>63</v>
      </c>
      <c r="B47" s="10">
        <v>1</v>
      </c>
      <c r="C47" s="10">
        <v>1159</v>
      </c>
      <c r="D47" s="10">
        <v>218</v>
      </c>
      <c r="E47" s="10">
        <v>77</v>
      </c>
      <c r="F47" s="10">
        <v>864</v>
      </c>
      <c r="G47" s="10">
        <v>424</v>
      </c>
      <c r="H47" s="10">
        <v>735</v>
      </c>
      <c r="I47" s="10">
        <v>0</v>
      </c>
      <c r="J47" s="10">
        <v>0</v>
      </c>
      <c r="K47" s="10">
        <v>1074</v>
      </c>
      <c r="L47" s="10">
        <v>85</v>
      </c>
      <c r="M47" s="10">
        <v>327</v>
      </c>
      <c r="N47" s="10">
        <v>79</v>
      </c>
      <c r="O47" s="10">
        <v>2</v>
      </c>
      <c r="P47" s="10">
        <v>658</v>
      </c>
      <c r="Q47" s="10">
        <v>0</v>
      </c>
      <c r="R47" s="10">
        <v>93</v>
      </c>
      <c r="S47" s="10">
        <v>707</v>
      </c>
      <c r="T47" s="10">
        <v>157</v>
      </c>
      <c r="U47" s="10">
        <v>36</v>
      </c>
      <c r="V47" s="10">
        <v>514</v>
      </c>
      <c r="W47" s="10">
        <v>294</v>
      </c>
      <c r="X47" s="10">
        <v>413</v>
      </c>
      <c r="Y47" s="10">
        <v>0</v>
      </c>
      <c r="Z47" s="10">
        <v>0</v>
      </c>
      <c r="AA47" s="10">
        <v>653</v>
      </c>
      <c r="AB47" s="10">
        <v>54</v>
      </c>
      <c r="AC47" s="10">
        <v>202</v>
      </c>
      <c r="AD47" s="10">
        <v>56</v>
      </c>
      <c r="AE47" s="10">
        <v>2</v>
      </c>
      <c r="AF47" s="10">
        <v>415</v>
      </c>
      <c r="AG47" s="10">
        <v>0</v>
      </c>
      <c r="AH47" s="10">
        <v>32</v>
      </c>
      <c r="AI47" s="10">
        <v>167</v>
      </c>
      <c r="AJ47" s="10">
        <v>33</v>
      </c>
      <c r="AK47" s="10">
        <v>13</v>
      </c>
      <c r="AL47" s="10">
        <v>121</v>
      </c>
      <c r="AM47" s="10">
        <v>45</v>
      </c>
      <c r="AN47" s="10">
        <v>122</v>
      </c>
      <c r="AO47" s="10">
        <v>0</v>
      </c>
      <c r="AP47" s="10">
        <v>0</v>
      </c>
      <c r="AQ47" s="10">
        <v>154</v>
      </c>
      <c r="AR47" s="10">
        <v>13</v>
      </c>
      <c r="AS47" s="10">
        <v>71</v>
      </c>
      <c r="AT47" s="10">
        <v>7</v>
      </c>
      <c r="AU47" s="10">
        <v>0</v>
      </c>
      <c r="AV47" s="10">
        <v>64</v>
      </c>
      <c r="AW47" s="10">
        <v>0</v>
      </c>
      <c r="AX47" s="10">
        <v>25</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874</v>
      </c>
      <c r="BP47" s="10">
        <v>190</v>
      </c>
      <c r="BQ47" s="10">
        <v>49</v>
      </c>
      <c r="BR47" s="10">
        <v>635</v>
      </c>
      <c r="BS47" s="10">
        <v>339</v>
      </c>
      <c r="BT47" s="10">
        <v>535</v>
      </c>
      <c r="BU47" s="10">
        <v>0</v>
      </c>
      <c r="BV47" s="10">
        <v>0</v>
      </c>
      <c r="BW47" s="10">
        <v>807</v>
      </c>
      <c r="BX47" s="10">
        <v>67</v>
      </c>
      <c r="BY47" s="10">
        <v>273</v>
      </c>
      <c r="BZ47" s="10">
        <v>63</v>
      </c>
      <c r="CA47" s="10">
        <v>2</v>
      </c>
      <c r="CB47" s="10">
        <v>479</v>
      </c>
      <c r="CC47" s="10">
        <v>0</v>
      </c>
      <c r="CD47" s="10">
        <v>57</v>
      </c>
      <c r="CE47" s="10">
        <v>285</v>
      </c>
      <c r="CF47" s="10">
        <v>28</v>
      </c>
      <c r="CG47" s="10">
        <v>28</v>
      </c>
      <c r="CH47" s="10">
        <v>229</v>
      </c>
      <c r="CI47" s="10">
        <v>85</v>
      </c>
      <c r="CJ47" s="10">
        <v>200</v>
      </c>
      <c r="CK47" s="10">
        <v>0</v>
      </c>
      <c r="CL47" s="10">
        <v>0</v>
      </c>
      <c r="CM47" s="10">
        <v>267</v>
      </c>
      <c r="CN47" s="10">
        <v>18</v>
      </c>
      <c r="CO47" s="10">
        <v>54</v>
      </c>
      <c r="CP47" s="10">
        <v>16</v>
      </c>
      <c r="CQ47" s="10">
        <v>0</v>
      </c>
      <c r="CR47" s="10">
        <v>179</v>
      </c>
      <c r="CS47" s="10">
        <v>0</v>
      </c>
      <c r="CT47" s="10">
        <v>36</v>
      </c>
      <c r="CU47" s="10">
        <v>836</v>
      </c>
      <c r="CV47" s="10">
        <v>8</v>
      </c>
      <c r="CW47" s="10">
        <v>62</v>
      </c>
      <c r="CX47" s="10">
        <v>766</v>
      </c>
      <c r="CY47" s="10">
        <v>230</v>
      </c>
      <c r="CZ47" s="10">
        <v>606</v>
      </c>
      <c r="DA47" s="10">
        <v>0</v>
      </c>
      <c r="DB47" s="10">
        <v>0</v>
      </c>
      <c r="DC47" s="10">
        <v>771</v>
      </c>
      <c r="DD47" s="10">
        <v>65</v>
      </c>
      <c r="DE47" s="10">
        <v>270</v>
      </c>
      <c r="DF47" s="10">
        <v>70</v>
      </c>
      <c r="DG47" s="10">
        <v>2</v>
      </c>
      <c r="DH47" s="10">
        <v>416</v>
      </c>
      <c r="DI47" s="10">
        <v>0</v>
      </c>
      <c r="DJ47" s="10">
        <v>78</v>
      </c>
      <c r="DK47" s="10">
        <v>476</v>
      </c>
      <c r="DL47" s="10">
        <v>6</v>
      </c>
      <c r="DM47" s="10">
        <v>28</v>
      </c>
      <c r="DN47" s="10">
        <v>442</v>
      </c>
      <c r="DO47" s="10">
        <v>148</v>
      </c>
      <c r="DP47" s="10">
        <v>328</v>
      </c>
      <c r="DQ47" s="10">
        <v>0</v>
      </c>
      <c r="DR47" s="10">
        <v>0</v>
      </c>
      <c r="DS47" s="10">
        <v>439</v>
      </c>
      <c r="DT47" s="10">
        <v>37</v>
      </c>
      <c r="DU47" s="10">
        <v>167</v>
      </c>
      <c r="DV47" s="10">
        <v>50</v>
      </c>
      <c r="DW47" s="10">
        <v>2</v>
      </c>
      <c r="DX47" s="10">
        <v>236</v>
      </c>
      <c r="DY47" s="10">
        <v>0</v>
      </c>
      <c r="DZ47" s="10">
        <v>21</v>
      </c>
      <c r="EA47" s="10">
        <v>122</v>
      </c>
      <c r="EB47" s="10">
        <v>2</v>
      </c>
      <c r="EC47" s="10">
        <v>10</v>
      </c>
      <c r="ED47" s="10">
        <v>110</v>
      </c>
      <c r="EE47" s="10">
        <v>20</v>
      </c>
      <c r="EF47" s="10">
        <v>102</v>
      </c>
      <c r="EG47" s="10">
        <v>0</v>
      </c>
      <c r="EH47" s="10">
        <v>0</v>
      </c>
      <c r="EI47" s="10">
        <v>109</v>
      </c>
      <c r="EJ47" s="10">
        <v>13</v>
      </c>
      <c r="EK47" s="10">
        <v>51</v>
      </c>
      <c r="EL47" s="10">
        <v>7</v>
      </c>
      <c r="EM47" s="10">
        <v>0</v>
      </c>
      <c r="EN47" s="10">
        <v>39</v>
      </c>
      <c r="EO47" s="10">
        <v>0</v>
      </c>
      <c r="EP47" s="10">
        <v>25</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598</v>
      </c>
      <c r="FH47" s="10">
        <v>8</v>
      </c>
      <c r="FI47" s="10">
        <v>38</v>
      </c>
      <c r="FJ47" s="10">
        <v>552</v>
      </c>
      <c r="FK47" s="10">
        <v>168</v>
      </c>
      <c r="FL47" s="10">
        <v>430</v>
      </c>
      <c r="FM47" s="10">
        <v>0</v>
      </c>
      <c r="FN47" s="10">
        <v>0</v>
      </c>
      <c r="FO47" s="10">
        <v>548</v>
      </c>
      <c r="FP47" s="10">
        <v>50</v>
      </c>
      <c r="FQ47" s="10">
        <v>218</v>
      </c>
      <c r="FR47" s="10">
        <v>57</v>
      </c>
      <c r="FS47" s="10">
        <v>2</v>
      </c>
      <c r="FT47" s="10">
        <v>275</v>
      </c>
      <c r="FU47" s="10">
        <v>0</v>
      </c>
      <c r="FV47" s="10">
        <v>46</v>
      </c>
      <c r="FW47" s="10">
        <v>238</v>
      </c>
      <c r="FX47" s="10">
        <v>0</v>
      </c>
      <c r="FY47" s="10">
        <v>24</v>
      </c>
      <c r="FZ47" s="10">
        <v>214</v>
      </c>
      <c r="GA47" s="10">
        <v>62</v>
      </c>
      <c r="GB47" s="10">
        <v>176</v>
      </c>
      <c r="GC47" s="10">
        <v>0</v>
      </c>
      <c r="GD47" s="10">
        <v>0</v>
      </c>
      <c r="GE47" s="10">
        <v>223</v>
      </c>
      <c r="GF47" s="10">
        <v>15</v>
      </c>
      <c r="GG47" s="10">
        <v>52</v>
      </c>
      <c r="GH47" s="10">
        <v>13</v>
      </c>
      <c r="GI47" s="10">
        <v>0</v>
      </c>
      <c r="GJ47" s="10">
        <v>141</v>
      </c>
      <c r="GK47" s="10">
        <v>0</v>
      </c>
      <c r="GL47" s="10">
        <v>32</v>
      </c>
      <c r="GM47" s="10">
        <v>323</v>
      </c>
      <c r="GN47" s="10">
        <v>210</v>
      </c>
      <c r="GO47" s="10">
        <v>15</v>
      </c>
      <c r="GP47" s="10">
        <v>98</v>
      </c>
      <c r="GQ47" s="10">
        <v>194</v>
      </c>
      <c r="GR47" s="10">
        <v>129</v>
      </c>
      <c r="GS47" s="10">
        <v>0</v>
      </c>
      <c r="GT47" s="10">
        <v>0</v>
      </c>
      <c r="GU47" s="10">
        <v>303</v>
      </c>
      <c r="GV47" s="10">
        <v>20</v>
      </c>
      <c r="GW47" s="10">
        <v>57</v>
      </c>
      <c r="GX47" s="10">
        <v>9</v>
      </c>
      <c r="GY47" s="10">
        <v>0</v>
      </c>
      <c r="GZ47" s="10">
        <v>242</v>
      </c>
      <c r="HA47" s="10">
        <v>0</v>
      </c>
      <c r="HB47" s="10">
        <v>15</v>
      </c>
      <c r="HC47" s="10">
        <v>231</v>
      </c>
      <c r="HD47" s="10">
        <v>151</v>
      </c>
      <c r="HE47" s="10">
        <v>8</v>
      </c>
      <c r="HF47" s="10">
        <v>72</v>
      </c>
      <c r="HG47" s="10">
        <v>146</v>
      </c>
      <c r="HH47" s="10">
        <v>85</v>
      </c>
      <c r="HI47" s="10">
        <v>0</v>
      </c>
      <c r="HJ47" s="10">
        <v>0</v>
      </c>
      <c r="HK47" s="10">
        <v>214</v>
      </c>
      <c r="HL47" s="10">
        <v>17</v>
      </c>
      <c r="HM47" s="10">
        <v>35</v>
      </c>
      <c r="HN47" s="10">
        <v>6</v>
      </c>
      <c r="HO47" s="10">
        <v>0</v>
      </c>
      <c r="HP47" s="10">
        <v>179</v>
      </c>
      <c r="HQ47" s="10">
        <v>0</v>
      </c>
      <c r="HR47" s="10">
        <v>11</v>
      </c>
      <c r="HS47" s="10">
        <v>45</v>
      </c>
      <c r="HT47" s="10">
        <v>31</v>
      </c>
      <c r="HU47" s="10">
        <v>3</v>
      </c>
      <c r="HV47" s="10">
        <v>11</v>
      </c>
      <c r="HW47" s="10">
        <v>25</v>
      </c>
      <c r="HX47" s="10">
        <v>20</v>
      </c>
      <c r="HY47" s="10">
        <v>0</v>
      </c>
      <c r="HZ47" s="10">
        <v>0</v>
      </c>
      <c r="IA47" s="10">
        <v>45</v>
      </c>
      <c r="IB47" s="10">
        <v>0</v>
      </c>
      <c r="IC47" s="10">
        <v>20</v>
      </c>
      <c r="ID47" s="10">
        <v>0</v>
      </c>
      <c r="IE47" s="10">
        <v>0</v>
      </c>
      <c r="IF47" s="10">
        <v>25</v>
      </c>
      <c r="IG47" s="10">
        <v>0</v>
      </c>
      <c r="IH47" s="10">
        <v>0</v>
      </c>
      <c r="II47" s="10">
        <v>276</v>
      </c>
      <c r="IJ47" s="10">
        <v>182</v>
      </c>
      <c r="IK47" s="10">
        <v>11</v>
      </c>
      <c r="IL47" s="10">
        <v>83</v>
      </c>
      <c r="IM47" s="10">
        <v>171</v>
      </c>
      <c r="IN47" s="10">
        <v>105</v>
      </c>
      <c r="IO47" s="10">
        <v>0</v>
      </c>
      <c r="IP47" s="10">
        <v>0</v>
      </c>
      <c r="IQ47" s="10">
        <v>259</v>
      </c>
      <c r="IR47" s="10">
        <v>17</v>
      </c>
      <c r="IS47" s="10">
        <v>55</v>
      </c>
      <c r="IT47" s="10">
        <v>6</v>
      </c>
      <c r="IU47" s="10">
        <v>0</v>
      </c>
      <c r="IV47" s="10">
        <v>204</v>
      </c>
      <c r="IW47" s="10">
        <v>0</v>
      </c>
      <c r="IX47" s="10">
        <v>11</v>
      </c>
      <c r="IY47" s="10">
        <v>47</v>
      </c>
      <c r="IZ47" s="10">
        <v>28</v>
      </c>
      <c r="JA47" s="10">
        <v>4</v>
      </c>
      <c r="JB47" s="10">
        <v>15</v>
      </c>
      <c r="JC47" s="10">
        <v>23</v>
      </c>
      <c r="JD47" s="10">
        <v>24</v>
      </c>
      <c r="JE47" s="10">
        <v>0</v>
      </c>
      <c r="JF47" s="10">
        <v>0</v>
      </c>
      <c r="JG47" s="10">
        <v>44</v>
      </c>
      <c r="JH47" s="10">
        <v>3</v>
      </c>
      <c r="JI47" s="10">
        <v>2</v>
      </c>
      <c r="JJ47" s="10">
        <v>3</v>
      </c>
      <c r="JK47" s="10">
        <v>0</v>
      </c>
      <c r="JL47" s="10">
        <v>38</v>
      </c>
      <c r="JM47" s="10">
        <v>0</v>
      </c>
      <c r="JN47" s="10">
        <v>4</v>
      </c>
      <c r="JO47" s="10">
        <v>105</v>
      </c>
      <c r="JP47" s="10">
        <v>77</v>
      </c>
      <c r="JQ47" s="10">
        <v>14</v>
      </c>
      <c r="JR47" s="10">
        <v>91</v>
      </c>
      <c r="JS47" s="10">
        <v>14</v>
      </c>
      <c r="JT47" s="10">
        <v>190</v>
      </c>
      <c r="JU47" s="10">
        <v>134</v>
      </c>
      <c r="JV47" s="10">
        <v>0</v>
      </c>
      <c r="JW47" s="10">
        <v>134</v>
      </c>
      <c r="JX47" s="10">
        <v>56</v>
      </c>
      <c r="JY47" s="10">
        <v>115</v>
      </c>
      <c r="JZ47" s="10">
        <v>67</v>
      </c>
      <c r="KA47" s="10">
        <v>0</v>
      </c>
      <c r="KB47" s="10">
        <v>67</v>
      </c>
      <c r="KC47" s="10">
        <v>48</v>
      </c>
      <c r="KD47" s="10">
        <v>75</v>
      </c>
      <c r="KE47" s="10">
        <v>67</v>
      </c>
      <c r="KF47" s="10">
        <v>67</v>
      </c>
      <c r="KG47" s="10">
        <v>8</v>
      </c>
      <c r="KH47" s="10">
        <v>110</v>
      </c>
      <c r="KI47" s="10">
        <v>6</v>
      </c>
      <c r="KJ47" s="10">
        <v>104</v>
      </c>
      <c r="KK47" s="10">
        <v>0</v>
      </c>
      <c r="KL47" s="10">
        <v>0</v>
      </c>
      <c r="KM47" s="10">
        <v>103</v>
      </c>
      <c r="KN47" s="10">
        <v>7</v>
      </c>
      <c r="KO47" s="10">
        <v>37</v>
      </c>
      <c r="KP47" s="10">
        <v>6</v>
      </c>
      <c r="KQ47" s="10">
        <v>0</v>
      </c>
      <c r="KR47" s="10">
        <v>35</v>
      </c>
      <c r="KS47" s="10">
        <v>0</v>
      </c>
      <c r="KT47" s="10">
        <v>32</v>
      </c>
      <c r="KU47" s="10">
        <v>30</v>
      </c>
      <c r="KV47" s="10">
        <v>3</v>
      </c>
      <c r="KW47" s="10">
        <v>27</v>
      </c>
      <c r="KX47" s="10">
        <v>0</v>
      </c>
      <c r="KY47" s="10">
        <v>0</v>
      </c>
      <c r="KZ47" s="10">
        <v>28</v>
      </c>
      <c r="LA47" s="10">
        <v>2</v>
      </c>
      <c r="LB47" s="10">
        <v>15</v>
      </c>
      <c r="LC47" s="10">
        <v>3</v>
      </c>
      <c r="LD47" s="10">
        <v>0</v>
      </c>
      <c r="LE47" s="10">
        <v>8</v>
      </c>
      <c r="LF47" s="10">
        <v>0</v>
      </c>
      <c r="LG47" s="10">
        <v>4</v>
      </c>
      <c r="LH47" s="10">
        <v>59</v>
      </c>
      <c r="LI47" s="10">
        <v>1</v>
      </c>
      <c r="LJ47" s="10">
        <v>58</v>
      </c>
      <c r="LK47" s="10">
        <v>0</v>
      </c>
      <c r="LL47" s="10">
        <v>0</v>
      </c>
      <c r="LM47" s="10">
        <v>54</v>
      </c>
      <c r="LN47" s="10">
        <v>5</v>
      </c>
      <c r="LO47" s="10">
        <v>18</v>
      </c>
      <c r="LP47" s="10">
        <v>3</v>
      </c>
      <c r="LQ47" s="10">
        <v>0</v>
      </c>
      <c r="LR47" s="10">
        <v>15</v>
      </c>
      <c r="LS47" s="10">
        <v>0</v>
      </c>
      <c r="LT47" s="10">
        <v>23</v>
      </c>
      <c r="LU47" s="10">
        <v>0</v>
      </c>
      <c r="LV47" s="10">
        <v>0</v>
      </c>
      <c r="LW47" s="10">
        <v>0</v>
      </c>
      <c r="LX47" s="10">
        <v>0</v>
      </c>
      <c r="LY47" s="10">
        <v>0</v>
      </c>
      <c r="LZ47" s="10">
        <v>0</v>
      </c>
      <c r="MA47" s="10">
        <v>0</v>
      </c>
      <c r="MB47" s="10">
        <v>0</v>
      </c>
      <c r="MC47" s="10">
        <v>0</v>
      </c>
      <c r="MD47" s="10">
        <v>0</v>
      </c>
      <c r="ME47" s="10">
        <v>0</v>
      </c>
      <c r="MF47" s="10">
        <v>0</v>
      </c>
      <c r="MG47" s="10">
        <v>0</v>
      </c>
      <c r="MH47" s="10">
        <v>89</v>
      </c>
      <c r="MI47" s="10">
        <v>4</v>
      </c>
      <c r="MJ47" s="10">
        <v>85</v>
      </c>
      <c r="MK47" s="10">
        <v>0</v>
      </c>
      <c r="ML47" s="10">
        <v>0</v>
      </c>
      <c r="MM47" s="10">
        <v>82</v>
      </c>
      <c r="MN47" s="10">
        <v>7</v>
      </c>
      <c r="MO47" s="10">
        <v>33</v>
      </c>
      <c r="MP47" s="10">
        <v>6</v>
      </c>
      <c r="MQ47" s="10">
        <v>0</v>
      </c>
      <c r="MR47" s="10">
        <v>23</v>
      </c>
      <c r="MS47" s="10">
        <v>0</v>
      </c>
      <c r="MT47" s="10">
        <v>27</v>
      </c>
      <c r="MU47" s="10">
        <v>21</v>
      </c>
      <c r="MV47" s="10">
        <v>2</v>
      </c>
      <c r="MW47" s="10">
        <v>19</v>
      </c>
      <c r="MX47" s="10">
        <v>0</v>
      </c>
      <c r="MY47" s="10">
        <v>0</v>
      </c>
      <c r="MZ47" s="10">
        <v>21</v>
      </c>
      <c r="NA47" s="10">
        <v>0</v>
      </c>
      <c r="NB47" s="10">
        <v>4</v>
      </c>
      <c r="NC47" s="10">
        <v>0</v>
      </c>
      <c r="ND47" s="10">
        <v>0</v>
      </c>
      <c r="NE47" s="10">
        <v>12</v>
      </c>
      <c r="NF47" s="10">
        <v>0</v>
      </c>
      <c r="NG47" s="10">
        <v>5</v>
      </c>
      <c r="NH47" s="10">
        <v>61</v>
      </c>
      <c r="NI47" s="10">
        <v>32</v>
      </c>
      <c r="NJ47" s="10">
        <v>29</v>
      </c>
      <c r="NK47" s="10">
        <v>0</v>
      </c>
      <c r="NL47" s="10">
        <v>0</v>
      </c>
      <c r="NM47" s="10">
        <v>57</v>
      </c>
      <c r="NN47" s="10">
        <v>4</v>
      </c>
      <c r="NO47" s="10">
        <v>22</v>
      </c>
      <c r="NP47" s="10">
        <v>9</v>
      </c>
      <c r="NQ47" s="10">
        <v>0</v>
      </c>
      <c r="NR47" s="10">
        <v>23</v>
      </c>
      <c r="NS47" s="10">
        <v>0</v>
      </c>
      <c r="NT47" s="10">
        <v>7</v>
      </c>
      <c r="NU47" s="10">
        <v>30</v>
      </c>
      <c r="NV47" s="10">
        <v>17</v>
      </c>
      <c r="NW47" s="10">
        <v>13</v>
      </c>
      <c r="NX47" s="10">
        <v>0</v>
      </c>
      <c r="NY47" s="10">
        <v>0</v>
      </c>
      <c r="NZ47" s="10">
        <v>28</v>
      </c>
      <c r="OA47" s="10">
        <v>2</v>
      </c>
      <c r="OB47" s="10">
        <v>10</v>
      </c>
      <c r="OC47" s="10">
        <v>3</v>
      </c>
      <c r="OD47" s="10">
        <v>0</v>
      </c>
      <c r="OE47" s="10">
        <v>13</v>
      </c>
      <c r="OF47" s="10">
        <v>0</v>
      </c>
      <c r="OG47" s="10">
        <v>4</v>
      </c>
      <c r="OH47" s="10">
        <v>12</v>
      </c>
      <c r="OI47" s="10">
        <v>5</v>
      </c>
      <c r="OJ47" s="10">
        <v>7</v>
      </c>
      <c r="OK47" s="10">
        <v>0</v>
      </c>
      <c r="OL47" s="10">
        <v>0</v>
      </c>
      <c r="OM47" s="10">
        <v>11</v>
      </c>
      <c r="ON47" s="10">
        <v>1</v>
      </c>
      <c r="OO47" s="10">
        <v>7</v>
      </c>
      <c r="OP47" s="10">
        <v>2</v>
      </c>
      <c r="OQ47" s="10">
        <v>0</v>
      </c>
      <c r="OR47" s="10">
        <v>2</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42</v>
      </c>
      <c r="PI47" s="10">
        <v>22</v>
      </c>
      <c r="PJ47" s="10">
        <v>20</v>
      </c>
      <c r="PK47" s="10">
        <v>0</v>
      </c>
      <c r="PL47" s="10">
        <v>0</v>
      </c>
      <c r="PM47" s="10">
        <v>39</v>
      </c>
      <c r="PN47" s="10">
        <v>3</v>
      </c>
      <c r="PO47" s="10">
        <v>17</v>
      </c>
      <c r="PP47" s="10">
        <v>5</v>
      </c>
      <c r="PQ47" s="10">
        <v>0</v>
      </c>
      <c r="PR47" s="10">
        <v>15</v>
      </c>
      <c r="PS47" s="10">
        <v>0</v>
      </c>
      <c r="PT47" s="10">
        <v>5</v>
      </c>
      <c r="PU47" s="10">
        <v>19</v>
      </c>
      <c r="PV47" s="10">
        <v>10</v>
      </c>
      <c r="PW47" s="10">
        <v>9</v>
      </c>
      <c r="PX47" s="10">
        <v>0</v>
      </c>
      <c r="PY47" s="10">
        <v>0</v>
      </c>
      <c r="PZ47" s="10">
        <v>18</v>
      </c>
      <c r="QA47" s="10">
        <v>1</v>
      </c>
      <c r="QB47" s="10">
        <v>5</v>
      </c>
      <c r="QC47" s="10">
        <v>4</v>
      </c>
      <c r="QD47" s="10">
        <v>0</v>
      </c>
      <c r="QE47" s="10">
        <v>8</v>
      </c>
      <c r="QF47" s="10">
        <v>0</v>
      </c>
      <c r="QG47" s="10">
        <v>2</v>
      </c>
      <c r="QH47" s="10">
        <v>4</v>
      </c>
      <c r="QI47" s="10">
        <v>2</v>
      </c>
      <c r="QJ47" s="10">
        <v>2</v>
      </c>
      <c r="QK47" s="10">
        <v>0</v>
      </c>
      <c r="QL47" s="10">
        <v>4</v>
      </c>
      <c r="QM47" s="10">
        <v>0</v>
      </c>
      <c r="QN47" s="10">
        <v>57</v>
      </c>
      <c r="QO47" s="10">
        <v>28</v>
      </c>
      <c r="QP47" s="10">
        <v>10</v>
      </c>
      <c r="QQ47" s="10">
        <v>0</v>
      </c>
      <c r="QR47" s="10">
        <v>38</v>
      </c>
      <c r="QS47" s="10">
        <v>19</v>
      </c>
      <c r="QT47" s="10">
        <v>12</v>
      </c>
      <c r="QU47" s="10">
        <v>9</v>
      </c>
      <c r="QV47" s="10">
        <v>3</v>
      </c>
      <c r="QW47" s="10">
        <v>0</v>
      </c>
      <c r="QX47" s="10">
        <v>0</v>
      </c>
      <c r="QY47" s="10">
        <v>12</v>
      </c>
      <c r="QZ47" s="10">
        <v>0</v>
      </c>
      <c r="RA47" s="10">
        <v>1</v>
      </c>
      <c r="RB47" s="10">
        <v>1</v>
      </c>
      <c r="RC47" s="10">
        <v>0</v>
      </c>
      <c r="RD47" s="10">
        <v>9</v>
      </c>
      <c r="RE47" s="10">
        <v>0</v>
      </c>
      <c r="RF47" s="10">
        <v>1</v>
      </c>
      <c r="RG47" s="10">
        <v>6</v>
      </c>
      <c r="RH47" s="10">
        <v>4</v>
      </c>
      <c r="RI47" s="10">
        <v>2</v>
      </c>
      <c r="RJ47" s="10">
        <v>0</v>
      </c>
      <c r="RK47" s="10">
        <v>0</v>
      </c>
      <c r="RL47" s="10">
        <v>6</v>
      </c>
      <c r="RM47" s="10">
        <v>0</v>
      </c>
      <c r="RN47" s="10">
        <v>1</v>
      </c>
      <c r="RO47" s="10">
        <v>0</v>
      </c>
      <c r="RP47" s="10">
        <v>0</v>
      </c>
      <c r="RQ47" s="10">
        <v>5</v>
      </c>
      <c r="RR47" s="10">
        <v>0</v>
      </c>
      <c r="RS47" s="10">
        <v>0</v>
      </c>
      <c r="RT47" s="10">
        <v>3</v>
      </c>
      <c r="RU47" s="10">
        <v>3</v>
      </c>
      <c r="RV47" s="10">
        <v>0</v>
      </c>
      <c r="RW47" s="10">
        <v>0</v>
      </c>
      <c r="RX47" s="10">
        <v>0</v>
      </c>
      <c r="RY47" s="10">
        <v>3</v>
      </c>
      <c r="RZ47" s="10">
        <v>0</v>
      </c>
      <c r="SA47" s="10">
        <v>0</v>
      </c>
      <c r="SB47" s="10">
        <v>0</v>
      </c>
      <c r="SC47" s="10">
        <v>0</v>
      </c>
      <c r="SD47" s="10">
        <v>3</v>
      </c>
      <c r="SE47" s="10">
        <v>0</v>
      </c>
      <c r="SF47" s="10">
        <v>0</v>
      </c>
      <c r="SG47" s="10">
        <v>9</v>
      </c>
      <c r="SH47" s="10">
        <v>7</v>
      </c>
      <c r="SI47" s="10">
        <v>2</v>
      </c>
      <c r="SJ47" s="10">
        <v>0</v>
      </c>
      <c r="SK47" s="10">
        <v>0</v>
      </c>
      <c r="SL47" s="10">
        <v>9</v>
      </c>
      <c r="SM47" s="10">
        <v>0</v>
      </c>
      <c r="SN47" s="10">
        <v>1</v>
      </c>
      <c r="SO47" s="10">
        <v>0</v>
      </c>
      <c r="SP47" s="10">
        <v>0</v>
      </c>
      <c r="SQ47" s="10">
        <v>8</v>
      </c>
      <c r="SR47" s="10">
        <v>0</v>
      </c>
      <c r="SS47" s="10">
        <v>0</v>
      </c>
      <c r="ST47" s="10">
        <v>3</v>
      </c>
      <c r="SU47" s="10">
        <v>2</v>
      </c>
      <c r="SV47" s="10">
        <v>1</v>
      </c>
      <c r="SW47" s="10">
        <v>0</v>
      </c>
      <c r="SX47" s="10">
        <v>0</v>
      </c>
      <c r="SY47" s="10">
        <v>3</v>
      </c>
      <c r="SZ47" s="10">
        <v>0</v>
      </c>
      <c r="TA47" s="10">
        <v>0</v>
      </c>
      <c r="TB47" s="10">
        <v>1</v>
      </c>
      <c r="TC47" s="10">
        <v>0</v>
      </c>
      <c r="TD47" s="10">
        <v>1</v>
      </c>
      <c r="TE47" s="10">
        <v>0</v>
      </c>
      <c r="TF47" s="10">
        <v>1</v>
      </c>
      <c r="TG47" s="10">
        <v>1</v>
      </c>
      <c r="TH47" s="10">
        <v>1</v>
      </c>
      <c r="TI47" s="10">
        <v>0</v>
      </c>
      <c r="TJ47" s="10">
        <v>1</v>
      </c>
      <c r="TK47" s="10">
        <v>0</v>
      </c>
      <c r="TL47" s="10">
        <v>11</v>
      </c>
      <c r="TM47" s="10">
        <v>5</v>
      </c>
      <c r="TN47" s="10">
        <v>3</v>
      </c>
      <c r="TO47" s="10">
        <v>8</v>
      </c>
      <c r="TP47" s="10">
        <v>3</v>
      </c>
      <c r="TQ47" s="10">
        <v>18</v>
      </c>
      <c r="TR47" s="10">
        <v>7</v>
      </c>
      <c r="TS47" s="10">
        <v>8</v>
      </c>
      <c r="TT47" s="10">
        <v>15</v>
      </c>
      <c r="TU47" s="10">
        <v>3</v>
      </c>
    </row>
    <row r="48" spans="1:541" x14ac:dyDescent="0.25">
      <c r="A48" s="4" t="s">
        <v>64</v>
      </c>
      <c r="B48" s="10">
        <v>10</v>
      </c>
      <c r="C48" s="10">
        <v>7883</v>
      </c>
      <c r="D48" s="10">
        <v>1108</v>
      </c>
      <c r="E48" s="10">
        <v>533</v>
      </c>
      <c r="F48" s="10">
        <v>6242</v>
      </c>
      <c r="G48" s="10">
        <v>2822</v>
      </c>
      <c r="H48" s="10">
        <v>5041</v>
      </c>
      <c r="I48" s="10">
        <v>13</v>
      </c>
      <c r="J48" s="10">
        <v>7</v>
      </c>
      <c r="K48" s="10">
        <v>7624</v>
      </c>
      <c r="L48" s="10">
        <v>259</v>
      </c>
      <c r="M48" s="10">
        <v>4601</v>
      </c>
      <c r="N48" s="10">
        <v>3007</v>
      </c>
      <c r="O48" s="10">
        <v>19</v>
      </c>
      <c r="P48" s="10">
        <v>58</v>
      </c>
      <c r="Q48" s="10">
        <v>12</v>
      </c>
      <c r="R48" s="10">
        <v>186</v>
      </c>
      <c r="S48" s="10">
        <v>3547</v>
      </c>
      <c r="T48" s="10">
        <v>477</v>
      </c>
      <c r="U48" s="10">
        <v>190</v>
      </c>
      <c r="V48" s="10">
        <v>2880</v>
      </c>
      <c r="W48" s="10">
        <v>1204</v>
      </c>
      <c r="X48" s="10">
        <v>2332</v>
      </c>
      <c r="Y48" s="10">
        <v>7</v>
      </c>
      <c r="Z48" s="10">
        <v>4</v>
      </c>
      <c r="AA48" s="10">
        <v>3426</v>
      </c>
      <c r="AB48" s="10">
        <v>121</v>
      </c>
      <c r="AC48" s="10">
        <v>1846</v>
      </c>
      <c r="AD48" s="10">
        <v>1574</v>
      </c>
      <c r="AE48" s="10">
        <v>10</v>
      </c>
      <c r="AF48" s="10">
        <v>32</v>
      </c>
      <c r="AG48" s="10">
        <v>8</v>
      </c>
      <c r="AH48" s="10">
        <v>77</v>
      </c>
      <c r="AI48" s="10">
        <v>1470</v>
      </c>
      <c r="AJ48" s="10">
        <v>274</v>
      </c>
      <c r="AK48" s="10">
        <v>117</v>
      </c>
      <c r="AL48" s="10">
        <v>1079</v>
      </c>
      <c r="AM48" s="10">
        <v>606</v>
      </c>
      <c r="AN48" s="10">
        <v>862</v>
      </c>
      <c r="AO48" s="10">
        <v>1</v>
      </c>
      <c r="AP48" s="10">
        <v>1</v>
      </c>
      <c r="AQ48" s="10">
        <v>1429</v>
      </c>
      <c r="AR48" s="10">
        <v>41</v>
      </c>
      <c r="AS48" s="10">
        <v>721</v>
      </c>
      <c r="AT48" s="10">
        <v>683</v>
      </c>
      <c r="AU48" s="10">
        <v>3</v>
      </c>
      <c r="AV48" s="10">
        <v>3</v>
      </c>
      <c r="AW48" s="10">
        <v>1</v>
      </c>
      <c r="AX48" s="10">
        <v>59</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5028</v>
      </c>
      <c r="BP48" s="10">
        <v>751</v>
      </c>
      <c r="BQ48" s="10">
        <v>307</v>
      </c>
      <c r="BR48" s="10">
        <v>3970</v>
      </c>
      <c r="BS48" s="10">
        <v>1810</v>
      </c>
      <c r="BT48" s="10">
        <v>3205</v>
      </c>
      <c r="BU48" s="10">
        <v>8</v>
      </c>
      <c r="BV48" s="10">
        <v>5</v>
      </c>
      <c r="BW48" s="10">
        <v>4866</v>
      </c>
      <c r="BX48" s="10">
        <v>162</v>
      </c>
      <c r="BY48" s="10">
        <v>2571</v>
      </c>
      <c r="BZ48" s="10">
        <v>2264</v>
      </c>
      <c r="CA48" s="10">
        <v>13</v>
      </c>
      <c r="CB48" s="10">
        <v>35</v>
      </c>
      <c r="CC48" s="10">
        <v>9</v>
      </c>
      <c r="CD48" s="10">
        <v>136</v>
      </c>
      <c r="CE48" s="10">
        <v>2855</v>
      </c>
      <c r="CF48" s="10">
        <v>357</v>
      </c>
      <c r="CG48" s="10">
        <v>226</v>
      </c>
      <c r="CH48" s="10">
        <v>2272</v>
      </c>
      <c r="CI48" s="10">
        <v>1012</v>
      </c>
      <c r="CJ48" s="10">
        <v>1836</v>
      </c>
      <c r="CK48" s="10">
        <v>5</v>
      </c>
      <c r="CL48" s="10">
        <v>2</v>
      </c>
      <c r="CM48" s="10">
        <v>2758</v>
      </c>
      <c r="CN48" s="10">
        <v>97</v>
      </c>
      <c r="CO48" s="10">
        <v>2030</v>
      </c>
      <c r="CP48" s="10">
        <v>743</v>
      </c>
      <c r="CQ48" s="10">
        <v>6</v>
      </c>
      <c r="CR48" s="10">
        <v>23</v>
      </c>
      <c r="CS48" s="10">
        <v>3</v>
      </c>
      <c r="CT48" s="10">
        <v>50</v>
      </c>
      <c r="CU48" s="10">
        <v>6139</v>
      </c>
      <c r="CV48" s="10">
        <v>49</v>
      </c>
      <c r="CW48" s="10">
        <v>436</v>
      </c>
      <c r="CX48" s="10">
        <v>5654</v>
      </c>
      <c r="CY48" s="10">
        <v>1809</v>
      </c>
      <c r="CZ48" s="10">
        <v>4310</v>
      </c>
      <c r="DA48" s="10">
        <v>13</v>
      </c>
      <c r="DB48" s="10">
        <v>7</v>
      </c>
      <c r="DC48" s="10">
        <v>5962</v>
      </c>
      <c r="DD48" s="10">
        <v>177</v>
      </c>
      <c r="DE48" s="10">
        <v>3748</v>
      </c>
      <c r="DF48" s="10">
        <v>2175</v>
      </c>
      <c r="DG48" s="10">
        <v>16</v>
      </c>
      <c r="DH48" s="10">
        <v>51</v>
      </c>
      <c r="DI48" s="10">
        <v>12</v>
      </c>
      <c r="DJ48" s="10">
        <v>137</v>
      </c>
      <c r="DK48" s="10">
        <v>2792</v>
      </c>
      <c r="DL48" s="10">
        <v>26</v>
      </c>
      <c r="DM48" s="10">
        <v>148</v>
      </c>
      <c r="DN48" s="10">
        <v>2618</v>
      </c>
      <c r="DO48" s="10">
        <v>724</v>
      </c>
      <c r="DP48" s="10">
        <v>2057</v>
      </c>
      <c r="DQ48" s="10">
        <v>7</v>
      </c>
      <c r="DR48" s="10">
        <v>4</v>
      </c>
      <c r="DS48" s="10">
        <v>2727</v>
      </c>
      <c r="DT48" s="10">
        <v>65</v>
      </c>
      <c r="DU48" s="10">
        <v>1516</v>
      </c>
      <c r="DV48" s="10">
        <v>1173</v>
      </c>
      <c r="DW48" s="10">
        <v>9</v>
      </c>
      <c r="DX48" s="10">
        <v>29</v>
      </c>
      <c r="DY48" s="10">
        <v>8</v>
      </c>
      <c r="DZ48" s="10">
        <v>57</v>
      </c>
      <c r="EA48" s="10">
        <v>1050</v>
      </c>
      <c r="EB48" s="10">
        <v>16</v>
      </c>
      <c r="EC48" s="10">
        <v>88</v>
      </c>
      <c r="ED48" s="10">
        <v>946</v>
      </c>
      <c r="EE48" s="10">
        <v>340</v>
      </c>
      <c r="EF48" s="10">
        <v>708</v>
      </c>
      <c r="EG48" s="10">
        <v>1</v>
      </c>
      <c r="EH48" s="10">
        <v>1</v>
      </c>
      <c r="EI48" s="10">
        <v>1022</v>
      </c>
      <c r="EJ48" s="10">
        <v>28</v>
      </c>
      <c r="EK48" s="10">
        <v>600</v>
      </c>
      <c r="EL48" s="10">
        <v>407</v>
      </c>
      <c r="EM48" s="10">
        <v>1</v>
      </c>
      <c r="EN48" s="10">
        <v>3</v>
      </c>
      <c r="EO48" s="10">
        <v>1</v>
      </c>
      <c r="EP48" s="10">
        <v>38</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3853</v>
      </c>
      <c r="FH48" s="10">
        <v>42</v>
      </c>
      <c r="FI48" s="10">
        <v>236</v>
      </c>
      <c r="FJ48" s="10">
        <v>3575</v>
      </c>
      <c r="FK48" s="10">
        <v>1064</v>
      </c>
      <c r="FL48" s="10">
        <v>2776</v>
      </c>
      <c r="FM48" s="10">
        <v>8</v>
      </c>
      <c r="FN48" s="10">
        <v>5</v>
      </c>
      <c r="FO48" s="10">
        <v>3760</v>
      </c>
      <c r="FP48" s="10">
        <v>93</v>
      </c>
      <c r="FQ48" s="10">
        <v>2120</v>
      </c>
      <c r="FR48" s="10">
        <v>1587</v>
      </c>
      <c r="FS48" s="10">
        <v>10</v>
      </c>
      <c r="FT48" s="10">
        <v>32</v>
      </c>
      <c r="FU48" s="10">
        <v>9</v>
      </c>
      <c r="FV48" s="10">
        <v>95</v>
      </c>
      <c r="FW48" s="10">
        <v>2286</v>
      </c>
      <c r="FX48" s="10">
        <v>7</v>
      </c>
      <c r="FY48" s="10">
        <v>200</v>
      </c>
      <c r="FZ48" s="10">
        <v>2079</v>
      </c>
      <c r="GA48" s="10">
        <v>745</v>
      </c>
      <c r="GB48" s="10">
        <v>1534</v>
      </c>
      <c r="GC48" s="10">
        <v>5</v>
      </c>
      <c r="GD48" s="10">
        <v>2</v>
      </c>
      <c r="GE48" s="10">
        <v>2202</v>
      </c>
      <c r="GF48" s="10">
        <v>84</v>
      </c>
      <c r="GG48" s="10">
        <v>1628</v>
      </c>
      <c r="GH48" s="10">
        <v>588</v>
      </c>
      <c r="GI48" s="10">
        <v>6</v>
      </c>
      <c r="GJ48" s="10">
        <v>19</v>
      </c>
      <c r="GK48" s="10">
        <v>3</v>
      </c>
      <c r="GL48" s="10">
        <v>42</v>
      </c>
      <c r="GM48" s="10">
        <v>1744</v>
      </c>
      <c r="GN48" s="10">
        <v>1059</v>
      </c>
      <c r="GO48" s="10">
        <v>97</v>
      </c>
      <c r="GP48" s="10">
        <v>588</v>
      </c>
      <c r="GQ48" s="10">
        <v>1013</v>
      </c>
      <c r="GR48" s="10">
        <v>731</v>
      </c>
      <c r="GS48" s="10">
        <v>0</v>
      </c>
      <c r="GT48" s="10">
        <v>0</v>
      </c>
      <c r="GU48" s="10">
        <v>1662</v>
      </c>
      <c r="GV48" s="10">
        <v>82</v>
      </c>
      <c r="GW48" s="10">
        <v>853</v>
      </c>
      <c r="GX48" s="10">
        <v>832</v>
      </c>
      <c r="GY48" s="10">
        <v>3</v>
      </c>
      <c r="GZ48" s="10">
        <v>7</v>
      </c>
      <c r="HA48" s="10">
        <v>0</v>
      </c>
      <c r="HB48" s="10">
        <v>49</v>
      </c>
      <c r="HC48" s="10">
        <v>755</v>
      </c>
      <c r="HD48" s="10">
        <v>451</v>
      </c>
      <c r="HE48" s="10">
        <v>42</v>
      </c>
      <c r="HF48" s="10">
        <v>262</v>
      </c>
      <c r="HG48" s="10">
        <v>480</v>
      </c>
      <c r="HH48" s="10">
        <v>275</v>
      </c>
      <c r="HI48" s="10">
        <v>0</v>
      </c>
      <c r="HJ48" s="10">
        <v>0</v>
      </c>
      <c r="HK48" s="10">
        <v>699</v>
      </c>
      <c r="HL48" s="10">
        <v>56</v>
      </c>
      <c r="HM48" s="10">
        <v>330</v>
      </c>
      <c r="HN48" s="10">
        <v>401</v>
      </c>
      <c r="HO48" s="10">
        <v>1</v>
      </c>
      <c r="HP48" s="10">
        <v>3</v>
      </c>
      <c r="HQ48" s="10">
        <v>0</v>
      </c>
      <c r="HR48" s="10">
        <v>20</v>
      </c>
      <c r="HS48" s="10">
        <v>420</v>
      </c>
      <c r="HT48" s="10">
        <v>258</v>
      </c>
      <c r="HU48" s="10">
        <v>29</v>
      </c>
      <c r="HV48" s="10">
        <v>133</v>
      </c>
      <c r="HW48" s="10">
        <v>266</v>
      </c>
      <c r="HX48" s="10">
        <v>154</v>
      </c>
      <c r="HY48" s="10">
        <v>0</v>
      </c>
      <c r="HZ48" s="10">
        <v>0</v>
      </c>
      <c r="IA48" s="10">
        <v>407</v>
      </c>
      <c r="IB48" s="10">
        <v>13</v>
      </c>
      <c r="IC48" s="10">
        <v>121</v>
      </c>
      <c r="ID48" s="10">
        <v>276</v>
      </c>
      <c r="IE48" s="10">
        <v>2</v>
      </c>
      <c r="IF48" s="10">
        <v>0</v>
      </c>
      <c r="IG48" s="10">
        <v>0</v>
      </c>
      <c r="IH48" s="10">
        <v>21</v>
      </c>
      <c r="II48" s="10">
        <v>1175</v>
      </c>
      <c r="IJ48" s="10">
        <v>709</v>
      </c>
      <c r="IK48" s="10">
        <v>71</v>
      </c>
      <c r="IL48" s="10">
        <v>395</v>
      </c>
      <c r="IM48" s="10">
        <v>746</v>
      </c>
      <c r="IN48" s="10">
        <v>429</v>
      </c>
      <c r="IO48" s="10">
        <v>0</v>
      </c>
      <c r="IP48" s="10">
        <v>0</v>
      </c>
      <c r="IQ48" s="10">
        <v>1106</v>
      </c>
      <c r="IR48" s="10">
        <v>69</v>
      </c>
      <c r="IS48" s="10">
        <v>451</v>
      </c>
      <c r="IT48" s="10">
        <v>677</v>
      </c>
      <c r="IU48" s="10">
        <v>3</v>
      </c>
      <c r="IV48" s="10">
        <v>3</v>
      </c>
      <c r="IW48" s="10">
        <v>0</v>
      </c>
      <c r="IX48" s="10">
        <v>41</v>
      </c>
      <c r="IY48" s="10">
        <v>569</v>
      </c>
      <c r="IZ48" s="10">
        <v>350</v>
      </c>
      <c r="JA48" s="10">
        <v>26</v>
      </c>
      <c r="JB48" s="10">
        <v>193</v>
      </c>
      <c r="JC48" s="10">
        <v>267</v>
      </c>
      <c r="JD48" s="10">
        <v>302</v>
      </c>
      <c r="JE48" s="10">
        <v>0</v>
      </c>
      <c r="JF48" s="10">
        <v>0</v>
      </c>
      <c r="JG48" s="10">
        <v>556</v>
      </c>
      <c r="JH48" s="10">
        <v>13</v>
      </c>
      <c r="JI48" s="10">
        <v>402</v>
      </c>
      <c r="JJ48" s="10">
        <v>155</v>
      </c>
      <c r="JK48" s="10">
        <v>0</v>
      </c>
      <c r="JL48" s="10">
        <v>4</v>
      </c>
      <c r="JM48" s="10">
        <v>0</v>
      </c>
      <c r="JN48" s="10">
        <v>8</v>
      </c>
      <c r="JO48" s="10">
        <v>526</v>
      </c>
      <c r="JP48" s="10">
        <v>228</v>
      </c>
      <c r="JQ48" s="10">
        <v>138</v>
      </c>
      <c r="JR48" s="10">
        <v>366</v>
      </c>
      <c r="JS48" s="10">
        <v>160</v>
      </c>
      <c r="JT48" s="10">
        <v>1663</v>
      </c>
      <c r="JU48" s="10">
        <v>601</v>
      </c>
      <c r="JV48" s="10">
        <v>8</v>
      </c>
      <c r="JW48" s="10">
        <v>609</v>
      </c>
      <c r="JX48" s="10">
        <v>1054</v>
      </c>
      <c r="JY48" s="10">
        <v>1556</v>
      </c>
      <c r="JZ48" s="10">
        <v>551</v>
      </c>
      <c r="KA48" s="10">
        <v>8</v>
      </c>
      <c r="KB48" s="10">
        <v>559</v>
      </c>
      <c r="KC48" s="10">
        <v>997</v>
      </c>
      <c r="KD48" s="10">
        <v>107</v>
      </c>
      <c r="KE48" s="10">
        <v>50</v>
      </c>
      <c r="KF48" s="10">
        <v>50</v>
      </c>
      <c r="KG48" s="10">
        <v>57</v>
      </c>
      <c r="KH48" s="10">
        <v>742</v>
      </c>
      <c r="KI48" s="10">
        <v>79</v>
      </c>
      <c r="KJ48" s="10">
        <v>661</v>
      </c>
      <c r="KK48" s="10">
        <v>1</v>
      </c>
      <c r="KL48" s="10">
        <v>1</v>
      </c>
      <c r="KM48" s="10">
        <v>736</v>
      </c>
      <c r="KN48" s="10">
        <v>6</v>
      </c>
      <c r="KO48" s="10">
        <v>394</v>
      </c>
      <c r="KP48" s="10">
        <v>319</v>
      </c>
      <c r="KQ48" s="10">
        <v>1</v>
      </c>
      <c r="KR48" s="10">
        <v>11</v>
      </c>
      <c r="KS48" s="10">
        <v>1</v>
      </c>
      <c r="KT48" s="10">
        <v>16</v>
      </c>
      <c r="KU48" s="10">
        <v>223</v>
      </c>
      <c r="KV48" s="10">
        <v>49</v>
      </c>
      <c r="KW48" s="10">
        <v>173</v>
      </c>
      <c r="KX48" s="10">
        <v>1</v>
      </c>
      <c r="KY48" s="10">
        <v>0</v>
      </c>
      <c r="KZ48" s="10">
        <v>222</v>
      </c>
      <c r="LA48" s="10">
        <v>1</v>
      </c>
      <c r="LB48" s="10">
        <v>94</v>
      </c>
      <c r="LC48" s="10">
        <v>120</v>
      </c>
      <c r="LD48" s="10">
        <v>0</v>
      </c>
      <c r="LE48" s="10">
        <v>6</v>
      </c>
      <c r="LF48" s="10">
        <v>1</v>
      </c>
      <c r="LG48" s="10">
        <v>2</v>
      </c>
      <c r="LH48" s="10">
        <v>327</v>
      </c>
      <c r="LI48" s="10">
        <v>20</v>
      </c>
      <c r="LJ48" s="10">
        <v>307</v>
      </c>
      <c r="LK48" s="10">
        <v>0</v>
      </c>
      <c r="LL48" s="10">
        <v>0</v>
      </c>
      <c r="LM48" s="10">
        <v>322</v>
      </c>
      <c r="LN48" s="10">
        <v>5</v>
      </c>
      <c r="LO48" s="10">
        <v>160</v>
      </c>
      <c r="LP48" s="10">
        <v>153</v>
      </c>
      <c r="LQ48" s="10">
        <v>1</v>
      </c>
      <c r="LR48" s="10">
        <v>2</v>
      </c>
      <c r="LS48" s="10">
        <v>0</v>
      </c>
      <c r="LT48" s="10">
        <v>11</v>
      </c>
      <c r="LU48" s="10">
        <v>6</v>
      </c>
      <c r="LV48" s="10">
        <v>0</v>
      </c>
      <c r="LW48" s="10">
        <v>6</v>
      </c>
      <c r="LX48" s="10">
        <v>0</v>
      </c>
      <c r="LY48" s="10">
        <v>0</v>
      </c>
      <c r="LZ48" s="10">
        <v>6</v>
      </c>
      <c r="MA48" s="10">
        <v>0</v>
      </c>
      <c r="MB48" s="10">
        <v>4</v>
      </c>
      <c r="MC48" s="10">
        <v>2</v>
      </c>
      <c r="MD48" s="10">
        <v>0</v>
      </c>
      <c r="ME48" s="10">
        <v>0</v>
      </c>
      <c r="MF48" s="10">
        <v>0</v>
      </c>
      <c r="MG48" s="10">
        <v>0</v>
      </c>
      <c r="MH48" s="10">
        <v>556</v>
      </c>
      <c r="MI48" s="10">
        <v>69</v>
      </c>
      <c r="MJ48" s="10">
        <v>486</v>
      </c>
      <c r="MK48" s="10">
        <v>1</v>
      </c>
      <c r="ML48" s="10">
        <v>0</v>
      </c>
      <c r="MM48" s="10">
        <v>550</v>
      </c>
      <c r="MN48" s="10">
        <v>6</v>
      </c>
      <c r="MO48" s="10">
        <v>258</v>
      </c>
      <c r="MP48" s="10">
        <v>275</v>
      </c>
      <c r="MQ48" s="10">
        <v>1</v>
      </c>
      <c r="MR48" s="10">
        <v>8</v>
      </c>
      <c r="MS48" s="10">
        <v>1</v>
      </c>
      <c r="MT48" s="10">
        <v>13</v>
      </c>
      <c r="MU48" s="10">
        <v>186</v>
      </c>
      <c r="MV48" s="10">
        <v>10</v>
      </c>
      <c r="MW48" s="10">
        <v>175</v>
      </c>
      <c r="MX48" s="10">
        <v>0</v>
      </c>
      <c r="MY48" s="10">
        <v>1</v>
      </c>
      <c r="MZ48" s="10">
        <v>186</v>
      </c>
      <c r="NA48" s="10">
        <v>0</v>
      </c>
      <c r="NB48" s="10">
        <v>136</v>
      </c>
      <c r="NC48" s="10">
        <v>44</v>
      </c>
      <c r="ND48" s="10">
        <v>0</v>
      </c>
      <c r="NE48" s="10">
        <v>3</v>
      </c>
      <c r="NF48" s="10">
        <v>0</v>
      </c>
      <c r="NG48" s="10">
        <v>3</v>
      </c>
      <c r="NH48" s="10">
        <v>485</v>
      </c>
      <c r="NI48" s="10">
        <v>208</v>
      </c>
      <c r="NJ48" s="10">
        <v>274</v>
      </c>
      <c r="NK48" s="10">
        <v>3</v>
      </c>
      <c r="NL48" s="10">
        <v>0</v>
      </c>
      <c r="NM48" s="10">
        <v>465</v>
      </c>
      <c r="NN48" s="10">
        <v>20</v>
      </c>
      <c r="NO48" s="10">
        <v>312</v>
      </c>
      <c r="NP48" s="10">
        <v>146</v>
      </c>
      <c r="NQ48" s="10">
        <v>1</v>
      </c>
      <c r="NR48" s="10">
        <v>1</v>
      </c>
      <c r="NS48" s="10">
        <v>0</v>
      </c>
      <c r="NT48" s="10">
        <v>25</v>
      </c>
      <c r="NU48" s="10">
        <v>174</v>
      </c>
      <c r="NV48" s="10">
        <v>74</v>
      </c>
      <c r="NW48" s="10">
        <v>98</v>
      </c>
      <c r="NX48" s="10">
        <v>2</v>
      </c>
      <c r="NY48" s="10">
        <v>0</v>
      </c>
      <c r="NZ48" s="10">
        <v>161</v>
      </c>
      <c r="OA48" s="10">
        <v>13</v>
      </c>
      <c r="OB48" s="10">
        <v>94</v>
      </c>
      <c r="OC48" s="10">
        <v>67</v>
      </c>
      <c r="OD48" s="10">
        <v>0</v>
      </c>
      <c r="OE48" s="10">
        <v>0</v>
      </c>
      <c r="OF48" s="10">
        <v>0</v>
      </c>
      <c r="OG48" s="10">
        <v>13</v>
      </c>
      <c r="OH48" s="10">
        <v>104</v>
      </c>
      <c r="OI48" s="10">
        <v>45</v>
      </c>
      <c r="OJ48" s="10">
        <v>59</v>
      </c>
      <c r="OK48" s="10">
        <v>0</v>
      </c>
      <c r="OL48" s="10">
        <v>0</v>
      </c>
      <c r="OM48" s="10">
        <v>101</v>
      </c>
      <c r="ON48" s="10">
        <v>3</v>
      </c>
      <c r="OO48" s="10">
        <v>55</v>
      </c>
      <c r="OP48" s="10">
        <v>39</v>
      </c>
      <c r="OQ48" s="10">
        <v>0</v>
      </c>
      <c r="OR48" s="10">
        <v>0</v>
      </c>
      <c r="OS48" s="10">
        <v>0</v>
      </c>
      <c r="OT48" s="10">
        <v>10</v>
      </c>
      <c r="OU48" s="10">
        <v>0</v>
      </c>
      <c r="OV48" s="10">
        <v>0</v>
      </c>
      <c r="OW48" s="10">
        <v>0</v>
      </c>
      <c r="OX48" s="10">
        <v>0</v>
      </c>
      <c r="OY48" s="10">
        <v>0</v>
      </c>
      <c r="OZ48" s="10">
        <v>0</v>
      </c>
      <c r="PA48" s="10">
        <v>0</v>
      </c>
      <c r="PB48" s="10">
        <v>0</v>
      </c>
      <c r="PC48" s="10">
        <v>0</v>
      </c>
      <c r="PD48" s="10">
        <v>0</v>
      </c>
      <c r="PE48" s="10">
        <v>0</v>
      </c>
      <c r="PF48" s="10">
        <v>0</v>
      </c>
      <c r="PG48" s="10">
        <v>0</v>
      </c>
      <c r="PH48" s="10">
        <v>278</v>
      </c>
      <c r="PI48" s="10">
        <v>119</v>
      </c>
      <c r="PJ48" s="10">
        <v>157</v>
      </c>
      <c r="PK48" s="10">
        <v>2</v>
      </c>
      <c r="PL48" s="10">
        <v>0</v>
      </c>
      <c r="PM48" s="10">
        <v>262</v>
      </c>
      <c r="PN48" s="10">
        <v>16</v>
      </c>
      <c r="PO48" s="10">
        <v>149</v>
      </c>
      <c r="PP48" s="10">
        <v>106</v>
      </c>
      <c r="PQ48" s="10">
        <v>0</v>
      </c>
      <c r="PR48" s="10">
        <v>0</v>
      </c>
      <c r="PS48" s="10">
        <v>0</v>
      </c>
      <c r="PT48" s="10">
        <v>23</v>
      </c>
      <c r="PU48" s="10">
        <v>207</v>
      </c>
      <c r="PV48" s="10">
        <v>89</v>
      </c>
      <c r="PW48" s="10">
        <v>117</v>
      </c>
      <c r="PX48" s="10">
        <v>1</v>
      </c>
      <c r="PY48" s="10">
        <v>0</v>
      </c>
      <c r="PZ48" s="10">
        <v>203</v>
      </c>
      <c r="QA48" s="10">
        <v>4</v>
      </c>
      <c r="QB48" s="10">
        <v>163</v>
      </c>
      <c r="QC48" s="10">
        <v>40</v>
      </c>
      <c r="QD48" s="10">
        <v>1</v>
      </c>
      <c r="QE48" s="10">
        <v>1</v>
      </c>
      <c r="QF48" s="10">
        <v>0</v>
      </c>
      <c r="QG48" s="10">
        <v>2</v>
      </c>
      <c r="QH48" s="10">
        <v>49</v>
      </c>
      <c r="QI48" s="10">
        <v>26</v>
      </c>
      <c r="QJ48" s="10">
        <v>16</v>
      </c>
      <c r="QK48" s="10">
        <v>0</v>
      </c>
      <c r="QL48" s="10">
        <v>42</v>
      </c>
      <c r="QM48" s="10">
        <v>7</v>
      </c>
      <c r="QN48" s="10">
        <v>436</v>
      </c>
      <c r="QO48" s="10">
        <v>148</v>
      </c>
      <c r="QP48" s="10">
        <v>88</v>
      </c>
      <c r="QQ48" s="10">
        <v>0</v>
      </c>
      <c r="QR48" s="10">
        <v>236</v>
      </c>
      <c r="QS48" s="10">
        <v>200</v>
      </c>
      <c r="QT48" s="10">
        <v>61</v>
      </c>
      <c r="QU48" s="10">
        <v>54</v>
      </c>
      <c r="QV48" s="10">
        <v>7</v>
      </c>
      <c r="QW48" s="10">
        <v>0</v>
      </c>
      <c r="QX48" s="10">
        <v>0</v>
      </c>
      <c r="QY48" s="10">
        <v>59</v>
      </c>
      <c r="QZ48" s="10">
        <v>2</v>
      </c>
      <c r="RA48" s="10">
        <v>37</v>
      </c>
      <c r="RB48" s="10">
        <v>23</v>
      </c>
      <c r="RC48" s="10">
        <v>0</v>
      </c>
      <c r="RD48" s="10">
        <v>0</v>
      </c>
      <c r="RE48" s="10">
        <v>0</v>
      </c>
      <c r="RF48" s="10">
        <v>1</v>
      </c>
      <c r="RG48" s="10">
        <v>27</v>
      </c>
      <c r="RH48" s="10">
        <v>25</v>
      </c>
      <c r="RI48" s="10">
        <v>2</v>
      </c>
      <c r="RJ48" s="10">
        <v>0</v>
      </c>
      <c r="RK48" s="10">
        <v>0</v>
      </c>
      <c r="RL48" s="10">
        <v>27</v>
      </c>
      <c r="RM48" s="10">
        <v>0</v>
      </c>
      <c r="RN48" s="10">
        <v>14</v>
      </c>
      <c r="RO48" s="10">
        <v>12</v>
      </c>
      <c r="RP48" s="10">
        <v>0</v>
      </c>
      <c r="RQ48" s="10">
        <v>0</v>
      </c>
      <c r="RR48" s="10">
        <v>0</v>
      </c>
      <c r="RS48" s="10">
        <v>1</v>
      </c>
      <c r="RT48" s="10">
        <v>12</v>
      </c>
      <c r="RU48" s="10">
        <v>10</v>
      </c>
      <c r="RV48" s="10">
        <v>2</v>
      </c>
      <c r="RW48" s="10">
        <v>0</v>
      </c>
      <c r="RX48" s="10">
        <v>0</v>
      </c>
      <c r="RY48" s="10">
        <v>12</v>
      </c>
      <c r="RZ48" s="10">
        <v>0</v>
      </c>
      <c r="SA48" s="10">
        <v>7</v>
      </c>
      <c r="SB48" s="10">
        <v>5</v>
      </c>
      <c r="SC48" s="10">
        <v>0</v>
      </c>
      <c r="SD48" s="10">
        <v>0</v>
      </c>
      <c r="SE48" s="10">
        <v>0</v>
      </c>
      <c r="SF48" s="10">
        <v>0</v>
      </c>
      <c r="SG48" s="10">
        <v>39</v>
      </c>
      <c r="SH48" s="10">
        <v>35</v>
      </c>
      <c r="SI48" s="10">
        <v>4</v>
      </c>
      <c r="SJ48" s="10">
        <v>0</v>
      </c>
      <c r="SK48" s="10">
        <v>0</v>
      </c>
      <c r="SL48" s="10">
        <v>39</v>
      </c>
      <c r="SM48" s="10">
        <v>0</v>
      </c>
      <c r="SN48" s="10">
        <v>21</v>
      </c>
      <c r="SO48" s="10">
        <v>17</v>
      </c>
      <c r="SP48" s="10">
        <v>0</v>
      </c>
      <c r="SQ48" s="10">
        <v>0</v>
      </c>
      <c r="SR48" s="10">
        <v>0</v>
      </c>
      <c r="SS48" s="10">
        <v>1</v>
      </c>
      <c r="ST48" s="10">
        <v>22</v>
      </c>
      <c r="SU48" s="10">
        <v>19</v>
      </c>
      <c r="SV48" s="10">
        <v>3</v>
      </c>
      <c r="SW48" s="10">
        <v>0</v>
      </c>
      <c r="SX48" s="10">
        <v>0</v>
      </c>
      <c r="SY48" s="10">
        <v>20</v>
      </c>
      <c r="SZ48" s="10">
        <v>2</v>
      </c>
      <c r="TA48" s="10">
        <v>16</v>
      </c>
      <c r="TB48" s="10">
        <v>6</v>
      </c>
      <c r="TC48" s="10">
        <v>0</v>
      </c>
      <c r="TD48" s="10">
        <v>0</v>
      </c>
      <c r="TE48" s="10">
        <v>0</v>
      </c>
      <c r="TF48" s="10">
        <v>0</v>
      </c>
      <c r="TG48" s="10">
        <v>0</v>
      </c>
      <c r="TH48" s="10">
        <v>0</v>
      </c>
      <c r="TI48" s="10">
        <v>0</v>
      </c>
      <c r="TJ48" s="10">
        <v>0</v>
      </c>
      <c r="TK48" s="10">
        <v>0</v>
      </c>
      <c r="TL48" s="10">
        <v>61</v>
      </c>
      <c r="TM48" s="10">
        <v>27</v>
      </c>
      <c r="TN48" s="10">
        <v>12</v>
      </c>
      <c r="TO48" s="10">
        <v>39</v>
      </c>
      <c r="TP48" s="10">
        <v>22</v>
      </c>
      <c r="TQ48" s="10">
        <v>102</v>
      </c>
      <c r="TR48" s="10">
        <v>44</v>
      </c>
      <c r="TS48" s="10">
        <v>13</v>
      </c>
      <c r="TT48" s="10">
        <v>57</v>
      </c>
      <c r="TU48" s="10">
        <v>45</v>
      </c>
    </row>
    <row r="49" spans="1:541" x14ac:dyDescent="0.25">
      <c r="A49" s="4" t="s">
        <v>65</v>
      </c>
      <c r="B49" s="10">
        <v>11</v>
      </c>
      <c r="C49" s="10">
        <v>25310</v>
      </c>
      <c r="D49" s="10">
        <v>4101</v>
      </c>
      <c r="E49" s="10">
        <v>1671</v>
      </c>
      <c r="F49" s="10">
        <v>19538</v>
      </c>
      <c r="G49" s="10">
        <v>9468</v>
      </c>
      <c r="H49" s="10">
        <v>15761</v>
      </c>
      <c r="I49" s="10">
        <v>48</v>
      </c>
      <c r="J49" s="10">
        <v>33</v>
      </c>
      <c r="K49" s="10">
        <v>18163</v>
      </c>
      <c r="L49" s="10">
        <v>7147</v>
      </c>
      <c r="M49" s="10">
        <v>14363</v>
      </c>
      <c r="N49" s="10">
        <v>9664</v>
      </c>
      <c r="O49" s="10">
        <v>181</v>
      </c>
      <c r="P49" s="10">
        <v>315</v>
      </c>
      <c r="Q49" s="10">
        <v>60</v>
      </c>
      <c r="R49" s="10">
        <v>727</v>
      </c>
      <c r="S49" s="10">
        <v>11307</v>
      </c>
      <c r="T49" s="10">
        <v>2730</v>
      </c>
      <c r="U49" s="10">
        <v>701</v>
      </c>
      <c r="V49" s="10">
        <v>7876</v>
      </c>
      <c r="W49" s="10">
        <v>5117</v>
      </c>
      <c r="X49" s="10">
        <v>6156</v>
      </c>
      <c r="Y49" s="10">
        <v>23</v>
      </c>
      <c r="Z49" s="10">
        <v>11</v>
      </c>
      <c r="AA49" s="10">
        <v>8371</v>
      </c>
      <c r="AB49" s="10">
        <v>2936</v>
      </c>
      <c r="AC49" s="10">
        <v>5941</v>
      </c>
      <c r="AD49" s="10">
        <v>4745</v>
      </c>
      <c r="AE49" s="10">
        <v>92</v>
      </c>
      <c r="AF49" s="10">
        <v>128</v>
      </c>
      <c r="AG49" s="10">
        <v>32</v>
      </c>
      <c r="AH49" s="10">
        <v>369</v>
      </c>
      <c r="AI49" s="10">
        <v>3405</v>
      </c>
      <c r="AJ49" s="10">
        <v>1195</v>
      </c>
      <c r="AK49" s="10">
        <v>321</v>
      </c>
      <c r="AL49" s="10">
        <v>1889</v>
      </c>
      <c r="AM49" s="10">
        <v>1813</v>
      </c>
      <c r="AN49" s="10">
        <v>1582</v>
      </c>
      <c r="AO49" s="10">
        <v>9</v>
      </c>
      <c r="AP49" s="10">
        <v>1</v>
      </c>
      <c r="AQ49" s="10">
        <v>2395</v>
      </c>
      <c r="AR49" s="10">
        <v>1010</v>
      </c>
      <c r="AS49" s="10">
        <v>1799</v>
      </c>
      <c r="AT49" s="10">
        <v>1449</v>
      </c>
      <c r="AU49" s="10">
        <v>26</v>
      </c>
      <c r="AV49" s="10">
        <v>22</v>
      </c>
      <c r="AW49" s="10">
        <v>9</v>
      </c>
      <c r="AX49" s="10">
        <v>100</v>
      </c>
      <c r="AY49" s="10">
        <v>64</v>
      </c>
      <c r="AZ49" s="10">
        <v>0</v>
      </c>
      <c r="BA49" s="10">
        <v>0</v>
      </c>
      <c r="BB49" s="10">
        <v>64</v>
      </c>
      <c r="BC49" s="10">
        <v>25</v>
      </c>
      <c r="BD49" s="10">
        <v>39</v>
      </c>
      <c r="BE49" s="10">
        <v>0</v>
      </c>
      <c r="BF49" s="10">
        <v>0</v>
      </c>
      <c r="BG49" s="10">
        <v>59</v>
      </c>
      <c r="BH49" s="10">
        <v>5</v>
      </c>
      <c r="BI49" s="10">
        <v>33</v>
      </c>
      <c r="BJ49" s="10">
        <v>21</v>
      </c>
      <c r="BK49" s="10">
        <v>5</v>
      </c>
      <c r="BL49" s="10">
        <v>2</v>
      </c>
      <c r="BM49" s="10">
        <v>0</v>
      </c>
      <c r="BN49" s="10">
        <v>3</v>
      </c>
      <c r="BO49" s="10">
        <v>14776</v>
      </c>
      <c r="BP49" s="10">
        <v>3925</v>
      </c>
      <c r="BQ49" s="10">
        <v>1022</v>
      </c>
      <c r="BR49" s="10">
        <v>9829</v>
      </c>
      <c r="BS49" s="10">
        <v>6955</v>
      </c>
      <c r="BT49" s="10">
        <v>7777</v>
      </c>
      <c r="BU49" s="10">
        <v>32</v>
      </c>
      <c r="BV49" s="10">
        <v>12</v>
      </c>
      <c r="BW49" s="10">
        <v>10825</v>
      </c>
      <c r="BX49" s="10">
        <v>3951</v>
      </c>
      <c r="BY49" s="10">
        <v>7773</v>
      </c>
      <c r="BZ49" s="10">
        <v>6215</v>
      </c>
      <c r="CA49" s="10">
        <v>123</v>
      </c>
      <c r="CB49" s="10">
        <v>152</v>
      </c>
      <c r="CC49" s="10">
        <v>41</v>
      </c>
      <c r="CD49" s="10">
        <v>472</v>
      </c>
      <c r="CE49" s="10">
        <v>10534</v>
      </c>
      <c r="CF49" s="10">
        <v>176</v>
      </c>
      <c r="CG49" s="10">
        <v>649</v>
      </c>
      <c r="CH49" s="10">
        <v>9709</v>
      </c>
      <c r="CI49" s="10">
        <v>2513</v>
      </c>
      <c r="CJ49" s="10">
        <v>7984</v>
      </c>
      <c r="CK49" s="10">
        <v>16</v>
      </c>
      <c r="CL49" s="10">
        <v>21</v>
      </c>
      <c r="CM49" s="10">
        <v>7338</v>
      </c>
      <c r="CN49" s="10">
        <v>3196</v>
      </c>
      <c r="CO49" s="10">
        <v>6590</v>
      </c>
      <c r="CP49" s="10">
        <v>3449</v>
      </c>
      <c r="CQ49" s="10">
        <v>58</v>
      </c>
      <c r="CR49" s="10">
        <v>163</v>
      </c>
      <c r="CS49" s="10">
        <v>19</v>
      </c>
      <c r="CT49" s="10">
        <v>255</v>
      </c>
      <c r="CU49" s="10">
        <v>19199</v>
      </c>
      <c r="CV49" s="10">
        <v>148</v>
      </c>
      <c r="CW49" s="10">
        <v>1305</v>
      </c>
      <c r="CX49" s="10">
        <v>17746</v>
      </c>
      <c r="CY49" s="10">
        <v>5639</v>
      </c>
      <c r="CZ49" s="10">
        <v>13481</v>
      </c>
      <c r="DA49" s="10">
        <v>46</v>
      </c>
      <c r="DB49" s="10">
        <v>33</v>
      </c>
      <c r="DC49" s="10">
        <v>14292</v>
      </c>
      <c r="DD49" s="10">
        <v>4907</v>
      </c>
      <c r="DE49" s="10">
        <v>11286</v>
      </c>
      <c r="DF49" s="10">
        <v>6986</v>
      </c>
      <c r="DG49" s="10">
        <v>120</v>
      </c>
      <c r="DH49" s="10">
        <v>286</v>
      </c>
      <c r="DI49" s="10">
        <v>49</v>
      </c>
      <c r="DJ49" s="10">
        <v>472</v>
      </c>
      <c r="DK49" s="10">
        <v>7299</v>
      </c>
      <c r="DL49" s="10">
        <v>119</v>
      </c>
      <c r="DM49" s="10">
        <v>465</v>
      </c>
      <c r="DN49" s="10">
        <v>6715</v>
      </c>
      <c r="DO49" s="10">
        <v>2613</v>
      </c>
      <c r="DP49" s="10">
        <v>4654</v>
      </c>
      <c r="DQ49" s="10">
        <v>21</v>
      </c>
      <c r="DR49" s="10">
        <v>11</v>
      </c>
      <c r="DS49" s="10">
        <v>5796</v>
      </c>
      <c r="DT49" s="10">
        <v>1503</v>
      </c>
      <c r="DU49" s="10">
        <v>4032</v>
      </c>
      <c r="DV49" s="10">
        <v>2912</v>
      </c>
      <c r="DW49" s="10">
        <v>42</v>
      </c>
      <c r="DX49" s="10">
        <v>103</v>
      </c>
      <c r="DY49" s="10">
        <v>24</v>
      </c>
      <c r="DZ49" s="10">
        <v>186</v>
      </c>
      <c r="EA49" s="10">
        <v>1554</v>
      </c>
      <c r="EB49" s="10">
        <v>3</v>
      </c>
      <c r="EC49" s="10">
        <v>194</v>
      </c>
      <c r="ED49" s="10">
        <v>1357</v>
      </c>
      <c r="EE49" s="10">
        <v>634</v>
      </c>
      <c r="EF49" s="10">
        <v>910</v>
      </c>
      <c r="EG49" s="10">
        <v>9</v>
      </c>
      <c r="EH49" s="10">
        <v>1</v>
      </c>
      <c r="EI49" s="10">
        <v>1269</v>
      </c>
      <c r="EJ49" s="10">
        <v>285</v>
      </c>
      <c r="EK49" s="10">
        <v>818</v>
      </c>
      <c r="EL49" s="10">
        <v>667</v>
      </c>
      <c r="EM49" s="10">
        <v>15</v>
      </c>
      <c r="EN49" s="10">
        <v>18</v>
      </c>
      <c r="EO49" s="10">
        <v>6</v>
      </c>
      <c r="EP49" s="10">
        <v>30</v>
      </c>
      <c r="EQ49" s="10">
        <v>64</v>
      </c>
      <c r="ER49" s="10">
        <v>0</v>
      </c>
      <c r="ES49" s="10">
        <v>0</v>
      </c>
      <c r="ET49" s="10">
        <v>64</v>
      </c>
      <c r="EU49" s="10">
        <v>25</v>
      </c>
      <c r="EV49" s="10">
        <v>39</v>
      </c>
      <c r="EW49" s="10">
        <v>0</v>
      </c>
      <c r="EX49" s="10">
        <v>0</v>
      </c>
      <c r="EY49" s="10">
        <v>59</v>
      </c>
      <c r="EZ49" s="10">
        <v>5</v>
      </c>
      <c r="FA49" s="10">
        <v>33</v>
      </c>
      <c r="FB49" s="10">
        <v>21</v>
      </c>
      <c r="FC49" s="10">
        <v>5</v>
      </c>
      <c r="FD49" s="10">
        <v>2</v>
      </c>
      <c r="FE49" s="10">
        <v>0</v>
      </c>
      <c r="FF49" s="10">
        <v>3</v>
      </c>
      <c r="FG49" s="10">
        <v>8917</v>
      </c>
      <c r="FH49" s="10">
        <v>122</v>
      </c>
      <c r="FI49" s="10">
        <v>659</v>
      </c>
      <c r="FJ49" s="10">
        <v>8136</v>
      </c>
      <c r="FK49" s="10">
        <v>3272</v>
      </c>
      <c r="FL49" s="10">
        <v>5603</v>
      </c>
      <c r="FM49" s="10">
        <v>30</v>
      </c>
      <c r="FN49" s="10">
        <v>12</v>
      </c>
      <c r="FO49" s="10">
        <v>7124</v>
      </c>
      <c r="FP49" s="10">
        <v>1793</v>
      </c>
      <c r="FQ49" s="10">
        <v>4883</v>
      </c>
      <c r="FR49" s="10">
        <v>3600</v>
      </c>
      <c r="FS49" s="10">
        <v>62</v>
      </c>
      <c r="FT49" s="10">
        <v>123</v>
      </c>
      <c r="FU49" s="10">
        <v>30</v>
      </c>
      <c r="FV49" s="10">
        <v>219</v>
      </c>
      <c r="FW49" s="10">
        <v>10282</v>
      </c>
      <c r="FX49" s="10">
        <v>26</v>
      </c>
      <c r="FY49" s="10">
        <v>646</v>
      </c>
      <c r="FZ49" s="10">
        <v>9610</v>
      </c>
      <c r="GA49" s="10">
        <v>2367</v>
      </c>
      <c r="GB49" s="10">
        <v>7878</v>
      </c>
      <c r="GC49" s="10">
        <v>16</v>
      </c>
      <c r="GD49" s="10">
        <v>21</v>
      </c>
      <c r="GE49" s="10">
        <v>7168</v>
      </c>
      <c r="GF49" s="10">
        <v>3114</v>
      </c>
      <c r="GG49" s="10">
        <v>6403</v>
      </c>
      <c r="GH49" s="10">
        <v>3386</v>
      </c>
      <c r="GI49" s="10">
        <v>58</v>
      </c>
      <c r="GJ49" s="10">
        <v>163</v>
      </c>
      <c r="GK49" s="10">
        <v>19</v>
      </c>
      <c r="GL49" s="10">
        <v>253</v>
      </c>
      <c r="GM49" s="10">
        <v>6111</v>
      </c>
      <c r="GN49" s="10">
        <v>3953</v>
      </c>
      <c r="GO49" s="10">
        <v>366</v>
      </c>
      <c r="GP49" s="10">
        <v>1792</v>
      </c>
      <c r="GQ49" s="10">
        <v>3829</v>
      </c>
      <c r="GR49" s="10">
        <v>2280</v>
      </c>
      <c r="GS49" s="10">
        <v>2</v>
      </c>
      <c r="GT49" s="10">
        <v>0</v>
      </c>
      <c r="GU49" s="10">
        <v>3871</v>
      </c>
      <c r="GV49" s="10">
        <v>2240</v>
      </c>
      <c r="GW49" s="10">
        <v>3077</v>
      </c>
      <c r="GX49" s="10">
        <v>2678</v>
      </c>
      <c r="GY49" s="10">
        <v>61</v>
      </c>
      <c r="GZ49" s="10">
        <v>29</v>
      </c>
      <c r="HA49" s="10">
        <v>11</v>
      </c>
      <c r="HB49" s="10">
        <v>255</v>
      </c>
      <c r="HC49" s="10">
        <v>4008</v>
      </c>
      <c r="HD49" s="10">
        <v>2611</v>
      </c>
      <c r="HE49" s="10">
        <v>236</v>
      </c>
      <c r="HF49" s="10">
        <v>1161</v>
      </c>
      <c r="HG49" s="10">
        <v>2504</v>
      </c>
      <c r="HH49" s="10">
        <v>1502</v>
      </c>
      <c r="HI49" s="10">
        <v>2</v>
      </c>
      <c r="HJ49" s="10">
        <v>0</v>
      </c>
      <c r="HK49" s="10">
        <v>2575</v>
      </c>
      <c r="HL49" s="10">
        <v>1433</v>
      </c>
      <c r="HM49" s="10">
        <v>1909</v>
      </c>
      <c r="HN49" s="10">
        <v>1833</v>
      </c>
      <c r="HO49" s="10">
        <v>50</v>
      </c>
      <c r="HP49" s="10">
        <v>25</v>
      </c>
      <c r="HQ49" s="10">
        <v>8</v>
      </c>
      <c r="HR49" s="10">
        <v>183</v>
      </c>
      <c r="HS49" s="10">
        <v>1851</v>
      </c>
      <c r="HT49" s="10">
        <v>1192</v>
      </c>
      <c r="HU49" s="10">
        <v>127</v>
      </c>
      <c r="HV49" s="10">
        <v>532</v>
      </c>
      <c r="HW49" s="10">
        <v>1179</v>
      </c>
      <c r="HX49" s="10">
        <v>672</v>
      </c>
      <c r="HY49" s="10">
        <v>0</v>
      </c>
      <c r="HZ49" s="10">
        <v>0</v>
      </c>
      <c r="IA49" s="10">
        <v>1126</v>
      </c>
      <c r="IB49" s="10">
        <v>725</v>
      </c>
      <c r="IC49" s="10">
        <v>981</v>
      </c>
      <c r="ID49" s="10">
        <v>782</v>
      </c>
      <c r="IE49" s="10">
        <v>11</v>
      </c>
      <c r="IF49" s="10">
        <v>4</v>
      </c>
      <c r="IG49" s="10">
        <v>3</v>
      </c>
      <c r="IH49" s="10">
        <v>70</v>
      </c>
      <c r="II49" s="10">
        <v>5859</v>
      </c>
      <c r="IJ49" s="10">
        <v>3803</v>
      </c>
      <c r="IK49" s="10">
        <v>363</v>
      </c>
      <c r="IL49" s="10">
        <v>1693</v>
      </c>
      <c r="IM49" s="10">
        <v>3683</v>
      </c>
      <c r="IN49" s="10">
        <v>2174</v>
      </c>
      <c r="IO49" s="10">
        <v>2</v>
      </c>
      <c r="IP49" s="10">
        <v>0</v>
      </c>
      <c r="IQ49" s="10">
        <v>3701</v>
      </c>
      <c r="IR49" s="10">
        <v>2158</v>
      </c>
      <c r="IS49" s="10">
        <v>2890</v>
      </c>
      <c r="IT49" s="10">
        <v>2615</v>
      </c>
      <c r="IU49" s="10">
        <v>61</v>
      </c>
      <c r="IV49" s="10">
        <v>29</v>
      </c>
      <c r="IW49" s="10">
        <v>11</v>
      </c>
      <c r="IX49" s="10">
        <v>253</v>
      </c>
      <c r="IY49" s="10">
        <v>252</v>
      </c>
      <c r="IZ49" s="10">
        <v>150</v>
      </c>
      <c r="JA49" s="10">
        <v>3</v>
      </c>
      <c r="JB49" s="10">
        <v>99</v>
      </c>
      <c r="JC49" s="10">
        <v>146</v>
      </c>
      <c r="JD49" s="10">
        <v>106</v>
      </c>
      <c r="JE49" s="10">
        <v>0</v>
      </c>
      <c r="JF49" s="10">
        <v>0</v>
      </c>
      <c r="JG49" s="10">
        <v>170</v>
      </c>
      <c r="JH49" s="10">
        <v>82</v>
      </c>
      <c r="JI49" s="10">
        <v>187</v>
      </c>
      <c r="JJ49" s="10">
        <v>63</v>
      </c>
      <c r="JK49" s="10">
        <v>0</v>
      </c>
      <c r="JL49" s="10">
        <v>0</v>
      </c>
      <c r="JM49" s="10">
        <v>0</v>
      </c>
      <c r="JN49" s="10">
        <v>2</v>
      </c>
      <c r="JO49" s="10">
        <v>1917</v>
      </c>
      <c r="JP49" s="10">
        <v>1263</v>
      </c>
      <c r="JQ49" s="10">
        <v>582</v>
      </c>
      <c r="JR49" s="10">
        <v>1845</v>
      </c>
      <c r="JS49" s="10">
        <v>72</v>
      </c>
      <c r="JT49" s="10">
        <v>3404</v>
      </c>
      <c r="JU49" s="10">
        <v>1476</v>
      </c>
      <c r="JV49" s="10">
        <v>38</v>
      </c>
      <c r="JW49" s="10">
        <v>1514</v>
      </c>
      <c r="JX49" s="10">
        <v>1890</v>
      </c>
      <c r="JY49" s="10">
        <v>3269</v>
      </c>
      <c r="JZ49" s="10">
        <v>1341</v>
      </c>
      <c r="KA49" s="10">
        <v>38</v>
      </c>
      <c r="KB49" s="10">
        <v>1379</v>
      </c>
      <c r="KC49" s="10">
        <v>1890</v>
      </c>
      <c r="KD49" s="10">
        <v>135</v>
      </c>
      <c r="KE49" s="10">
        <v>135</v>
      </c>
      <c r="KF49" s="10">
        <v>135</v>
      </c>
      <c r="KG49" s="10">
        <v>0</v>
      </c>
      <c r="KH49" s="10">
        <v>1935</v>
      </c>
      <c r="KI49" s="10">
        <v>142</v>
      </c>
      <c r="KJ49" s="10">
        <v>1790</v>
      </c>
      <c r="KK49" s="10">
        <v>3</v>
      </c>
      <c r="KL49" s="10">
        <v>0</v>
      </c>
      <c r="KM49" s="10">
        <v>1637</v>
      </c>
      <c r="KN49" s="10">
        <v>298</v>
      </c>
      <c r="KO49" s="10">
        <v>1091</v>
      </c>
      <c r="KP49" s="10">
        <v>755</v>
      </c>
      <c r="KQ49" s="10">
        <v>11</v>
      </c>
      <c r="KR49" s="10">
        <v>28</v>
      </c>
      <c r="KS49" s="10">
        <v>4</v>
      </c>
      <c r="KT49" s="10">
        <v>46</v>
      </c>
      <c r="KU49" s="10">
        <v>688</v>
      </c>
      <c r="KV49" s="10">
        <v>68</v>
      </c>
      <c r="KW49" s="10">
        <v>617</v>
      </c>
      <c r="KX49" s="10">
        <v>3</v>
      </c>
      <c r="KY49" s="10">
        <v>0</v>
      </c>
      <c r="KZ49" s="10">
        <v>610</v>
      </c>
      <c r="LA49" s="10">
        <v>78</v>
      </c>
      <c r="LB49" s="10">
        <v>352</v>
      </c>
      <c r="LC49" s="10">
        <v>302</v>
      </c>
      <c r="LD49" s="10">
        <v>4</v>
      </c>
      <c r="LE49" s="10">
        <v>10</v>
      </c>
      <c r="LF49" s="10">
        <v>0</v>
      </c>
      <c r="LG49" s="10">
        <v>20</v>
      </c>
      <c r="LH49" s="10">
        <v>438</v>
      </c>
      <c r="LI49" s="10">
        <v>28</v>
      </c>
      <c r="LJ49" s="10">
        <v>410</v>
      </c>
      <c r="LK49" s="10">
        <v>0</v>
      </c>
      <c r="LL49" s="10">
        <v>0</v>
      </c>
      <c r="LM49" s="10">
        <v>386</v>
      </c>
      <c r="LN49" s="10">
        <v>52</v>
      </c>
      <c r="LO49" s="10">
        <v>200</v>
      </c>
      <c r="LP49" s="10">
        <v>224</v>
      </c>
      <c r="LQ49" s="10">
        <v>2</v>
      </c>
      <c r="LR49" s="10">
        <v>6</v>
      </c>
      <c r="LS49" s="10">
        <v>3</v>
      </c>
      <c r="LT49" s="10">
        <v>3</v>
      </c>
      <c r="LU49" s="10">
        <v>16</v>
      </c>
      <c r="LV49" s="10">
        <v>0</v>
      </c>
      <c r="LW49" s="10">
        <v>16</v>
      </c>
      <c r="LX49" s="10">
        <v>0</v>
      </c>
      <c r="LY49" s="10">
        <v>0</v>
      </c>
      <c r="LZ49" s="10">
        <v>15</v>
      </c>
      <c r="MA49" s="10">
        <v>1</v>
      </c>
      <c r="MB49" s="10">
        <v>10</v>
      </c>
      <c r="MC49" s="10">
        <v>2</v>
      </c>
      <c r="MD49" s="10">
        <v>0</v>
      </c>
      <c r="ME49" s="10">
        <v>1</v>
      </c>
      <c r="MF49" s="10">
        <v>0</v>
      </c>
      <c r="MG49" s="10">
        <v>3</v>
      </c>
      <c r="MH49" s="10">
        <v>1142</v>
      </c>
      <c r="MI49" s="10">
        <v>96</v>
      </c>
      <c r="MJ49" s="10">
        <v>1043</v>
      </c>
      <c r="MK49" s="10">
        <v>3</v>
      </c>
      <c r="ML49" s="10">
        <v>0</v>
      </c>
      <c r="MM49" s="10">
        <v>1011</v>
      </c>
      <c r="MN49" s="10">
        <v>131</v>
      </c>
      <c r="MO49" s="10">
        <v>562</v>
      </c>
      <c r="MP49" s="10">
        <v>528</v>
      </c>
      <c r="MQ49" s="10">
        <v>6</v>
      </c>
      <c r="MR49" s="10">
        <v>17</v>
      </c>
      <c r="MS49" s="10">
        <v>3</v>
      </c>
      <c r="MT49" s="10">
        <v>26</v>
      </c>
      <c r="MU49" s="10">
        <v>793</v>
      </c>
      <c r="MV49" s="10">
        <v>46</v>
      </c>
      <c r="MW49" s="10">
        <v>747</v>
      </c>
      <c r="MX49" s="10">
        <v>0</v>
      </c>
      <c r="MY49" s="10">
        <v>0</v>
      </c>
      <c r="MZ49" s="10">
        <v>626</v>
      </c>
      <c r="NA49" s="10">
        <v>167</v>
      </c>
      <c r="NB49" s="10">
        <v>529</v>
      </c>
      <c r="NC49" s="10">
        <v>227</v>
      </c>
      <c r="ND49" s="10">
        <v>5</v>
      </c>
      <c r="NE49" s="10">
        <v>11</v>
      </c>
      <c r="NF49" s="10">
        <v>1</v>
      </c>
      <c r="NG49" s="10">
        <v>20</v>
      </c>
      <c r="NH49" s="10">
        <v>1379</v>
      </c>
      <c r="NI49" s="10">
        <v>535</v>
      </c>
      <c r="NJ49" s="10">
        <v>832</v>
      </c>
      <c r="NK49" s="10">
        <v>11</v>
      </c>
      <c r="NL49" s="10">
        <v>1</v>
      </c>
      <c r="NM49" s="10">
        <v>830</v>
      </c>
      <c r="NN49" s="10">
        <v>549</v>
      </c>
      <c r="NO49" s="10">
        <v>851</v>
      </c>
      <c r="NP49" s="10">
        <v>465</v>
      </c>
      <c r="NQ49" s="10">
        <v>7</v>
      </c>
      <c r="NR49" s="10">
        <v>15</v>
      </c>
      <c r="NS49" s="10">
        <v>5</v>
      </c>
      <c r="NT49" s="10">
        <v>36</v>
      </c>
      <c r="NU49" s="10">
        <v>557</v>
      </c>
      <c r="NV49" s="10">
        <v>265</v>
      </c>
      <c r="NW49" s="10">
        <v>287</v>
      </c>
      <c r="NX49" s="10">
        <v>4</v>
      </c>
      <c r="NY49" s="10">
        <v>1</v>
      </c>
      <c r="NZ49" s="10">
        <v>389</v>
      </c>
      <c r="OA49" s="10">
        <v>168</v>
      </c>
      <c r="OB49" s="10">
        <v>316</v>
      </c>
      <c r="OC49" s="10">
        <v>212</v>
      </c>
      <c r="OD49" s="10">
        <v>4</v>
      </c>
      <c r="OE49" s="10">
        <v>6</v>
      </c>
      <c r="OF49" s="10">
        <v>3</v>
      </c>
      <c r="OG49" s="10">
        <v>16</v>
      </c>
      <c r="OH49" s="10">
        <v>197</v>
      </c>
      <c r="OI49" s="10">
        <v>99</v>
      </c>
      <c r="OJ49" s="10">
        <v>92</v>
      </c>
      <c r="OK49" s="10">
        <v>6</v>
      </c>
      <c r="OL49" s="10">
        <v>0</v>
      </c>
      <c r="OM49" s="10">
        <v>136</v>
      </c>
      <c r="ON49" s="10">
        <v>61</v>
      </c>
      <c r="OO49" s="10">
        <v>91</v>
      </c>
      <c r="OP49" s="10">
        <v>97</v>
      </c>
      <c r="OQ49" s="10">
        <v>2</v>
      </c>
      <c r="OR49" s="10">
        <v>1</v>
      </c>
      <c r="OS49" s="10">
        <v>0</v>
      </c>
      <c r="OT49" s="10">
        <v>6</v>
      </c>
      <c r="OU49" s="10">
        <v>0</v>
      </c>
      <c r="OV49" s="10">
        <v>0</v>
      </c>
      <c r="OW49" s="10">
        <v>0</v>
      </c>
      <c r="OX49" s="10">
        <v>0</v>
      </c>
      <c r="OY49" s="10">
        <v>0</v>
      </c>
      <c r="OZ49" s="10">
        <v>0</v>
      </c>
      <c r="PA49" s="10">
        <v>0</v>
      </c>
      <c r="PB49" s="10">
        <v>0</v>
      </c>
      <c r="PC49" s="10">
        <v>0</v>
      </c>
      <c r="PD49" s="10">
        <v>0</v>
      </c>
      <c r="PE49" s="10">
        <v>0</v>
      </c>
      <c r="PF49" s="10">
        <v>0</v>
      </c>
      <c r="PG49" s="10">
        <v>0</v>
      </c>
      <c r="PH49" s="10">
        <v>754</v>
      </c>
      <c r="PI49" s="10">
        <v>364</v>
      </c>
      <c r="PJ49" s="10">
        <v>379</v>
      </c>
      <c r="PK49" s="10">
        <v>10</v>
      </c>
      <c r="PL49" s="10">
        <v>1</v>
      </c>
      <c r="PM49" s="10">
        <v>525</v>
      </c>
      <c r="PN49" s="10">
        <v>229</v>
      </c>
      <c r="PO49" s="10">
        <v>407</v>
      </c>
      <c r="PP49" s="10">
        <v>309</v>
      </c>
      <c r="PQ49" s="10">
        <v>6</v>
      </c>
      <c r="PR49" s="10">
        <v>7</v>
      </c>
      <c r="PS49" s="10">
        <v>3</v>
      </c>
      <c r="PT49" s="10">
        <v>22</v>
      </c>
      <c r="PU49" s="10">
        <v>625</v>
      </c>
      <c r="PV49" s="10">
        <v>171</v>
      </c>
      <c r="PW49" s="10">
        <v>453</v>
      </c>
      <c r="PX49" s="10">
        <v>1</v>
      </c>
      <c r="PY49" s="10">
        <v>0</v>
      </c>
      <c r="PZ49" s="10">
        <v>305</v>
      </c>
      <c r="QA49" s="10">
        <v>320</v>
      </c>
      <c r="QB49" s="10">
        <v>444</v>
      </c>
      <c r="QC49" s="10">
        <v>156</v>
      </c>
      <c r="QD49" s="10">
        <v>1</v>
      </c>
      <c r="QE49" s="10">
        <v>8</v>
      </c>
      <c r="QF49" s="10">
        <v>2</v>
      </c>
      <c r="QG49" s="10">
        <v>14</v>
      </c>
      <c r="QH49" s="10">
        <v>119</v>
      </c>
      <c r="QI49" s="10">
        <v>98</v>
      </c>
      <c r="QJ49" s="10">
        <v>3</v>
      </c>
      <c r="QK49" s="10">
        <v>0</v>
      </c>
      <c r="QL49" s="10">
        <v>101</v>
      </c>
      <c r="QM49" s="10">
        <v>18</v>
      </c>
      <c r="QN49" s="10">
        <v>1260</v>
      </c>
      <c r="QO49" s="10">
        <v>459</v>
      </c>
      <c r="QP49" s="10">
        <v>194</v>
      </c>
      <c r="QQ49" s="10">
        <v>0</v>
      </c>
      <c r="QR49" s="10">
        <v>653</v>
      </c>
      <c r="QS49" s="10">
        <v>607</v>
      </c>
      <c r="QT49" s="10">
        <v>231</v>
      </c>
      <c r="QU49" s="10">
        <v>218</v>
      </c>
      <c r="QV49" s="10">
        <v>13</v>
      </c>
      <c r="QW49" s="10">
        <v>0</v>
      </c>
      <c r="QX49" s="10">
        <v>0</v>
      </c>
      <c r="QY49" s="10">
        <v>155</v>
      </c>
      <c r="QZ49" s="10">
        <v>76</v>
      </c>
      <c r="RA49" s="10">
        <v>118</v>
      </c>
      <c r="RB49" s="10">
        <v>105</v>
      </c>
      <c r="RC49" s="10">
        <v>0</v>
      </c>
      <c r="RD49" s="10">
        <v>1</v>
      </c>
      <c r="RE49" s="10">
        <v>0</v>
      </c>
      <c r="RF49" s="10">
        <v>7</v>
      </c>
      <c r="RG49" s="10">
        <v>135</v>
      </c>
      <c r="RH49" s="10">
        <v>130</v>
      </c>
      <c r="RI49" s="10">
        <v>5</v>
      </c>
      <c r="RJ49" s="10">
        <v>0</v>
      </c>
      <c r="RK49" s="10">
        <v>0</v>
      </c>
      <c r="RL49" s="10">
        <v>85</v>
      </c>
      <c r="RM49" s="10">
        <v>50</v>
      </c>
      <c r="RN49" s="10">
        <v>73</v>
      </c>
      <c r="RO49" s="10">
        <v>55</v>
      </c>
      <c r="RP49" s="10">
        <v>0</v>
      </c>
      <c r="RQ49" s="10">
        <v>1</v>
      </c>
      <c r="RR49" s="10">
        <v>0</v>
      </c>
      <c r="RS49" s="10">
        <v>6</v>
      </c>
      <c r="RT49" s="10">
        <v>90</v>
      </c>
      <c r="RU49" s="10">
        <v>84</v>
      </c>
      <c r="RV49" s="10">
        <v>6</v>
      </c>
      <c r="RW49" s="10">
        <v>0</v>
      </c>
      <c r="RX49" s="10">
        <v>0</v>
      </c>
      <c r="RY49" s="10">
        <v>64</v>
      </c>
      <c r="RZ49" s="10">
        <v>26</v>
      </c>
      <c r="SA49" s="10">
        <v>39</v>
      </c>
      <c r="SB49" s="10">
        <v>50</v>
      </c>
      <c r="SC49" s="10">
        <v>0</v>
      </c>
      <c r="SD49" s="10">
        <v>0</v>
      </c>
      <c r="SE49" s="10">
        <v>0</v>
      </c>
      <c r="SF49" s="10">
        <v>1</v>
      </c>
      <c r="SG49" s="10">
        <v>225</v>
      </c>
      <c r="SH49" s="10">
        <v>214</v>
      </c>
      <c r="SI49" s="10">
        <v>11</v>
      </c>
      <c r="SJ49" s="10">
        <v>0</v>
      </c>
      <c r="SK49" s="10">
        <v>0</v>
      </c>
      <c r="SL49" s="10">
        <v>149</v>
      </c>
      <c r="SM49" s="10">
        <v>76</v>
      </c>
      <c r="SN49" s="10">
        <v>112</v>
      </c>
      <c r="SO49" s="10">
        <v>105</v>
      </c>
      <c r="SP49" s="10">
        <v>0</v>
      </c>
      <c r="SQ49" s="10">
        <v>1</v>
      </c>
      <c r="SR49" s="10">
        <v>0</v>
      </c>
      <c r="SS49" s="10">
        <v>7</v>
      </c>
      <c r="ST49" s="10">
        <v>6</v>
      </c>
      <c r="SU49" s="10">
        <v>4</v>
      </c>
      <c r="SV49" s="10">
        <v>2</v>
      </c>
      <c r="SW49" s="10">
        <v>0</v>
      </c>
      <c r="SX49" s="10">
        <v>0</v>
      </c>
      <c r="SY49" s="10">
        <v>6</v>
      </c>
      <c r="SZ49" s="10">
        <v>0</v>
      </c>
      <c r="TA49" s="10">
        <v>6</v>
      </c>
      <c r="TB49" s="10">
        <v>0</v>
      </c>
      <c r="TC49" s="10">
        <v>0</v>
      </c>
      <c r="TD49" s="10">
        <v>0</v>
      </c>
      <c r="TE49" s="10">
        <v>0</v>
      </c>
      <c r="TF49" s="10">
        <v>0</v>
      </c>
      <c r="TG49" s="10">
        <v>11</v>
      </c>
      <c r="TH49" s="10">
        <v>7</v>
      </c>
      <c r="TI49" s="10">
        <v>0</v>
      </c>
      <c r="TJ49" s="10">
        <v>7</v>
      </c>
      <c r="TK49" s="10">
        <v>4</v>
      </c>
      <c r="TL49" s="10">
        <v>220</v>
      </c>
      <c r="TM49" s="10">
        <v>128</v>
      </c>
      <c r="TN49" s="10">
        <v>90</v>
      </c>
      <c r="TO49" s="10">
        <v>218</v>
      </c>
      <c r="TP49" s="10">
        <v>2</v>
      </c>
      <c r="TQ49" s="10">
        <v>349</v>
      </c>
      <c r="TR49" s="10">
        <v>204</v>
      </c>
      <c r="TS49" s="10">
        <v>137</v>
      </c>
      <c r="TT49" s="10">
        <v>341</v>
      </c>
      <c r="TU49" s="10">
        <v>8</v>
      </c>
    </row>
    <row r="50" spans="1:541" x14ac:dyDescent="0.25">
      <c r="A50" s="4" t="s">
        <v>66</v>
      </c>
      <c r="B50" s="10">
        <v>3</v>
      </c>
      <c r="C50" s="10">
        <v>2876</v>
      </c>
      <c r="D50" s="10">
        <v>621</v>
      </c>
      <c r="E50" s="10">
        <v>243</v>
      </c>
      <c r="F50" s="10">
        <v>2012</v>
      </c>
      <c r="G50" s="10">
        <v>1145</v>
      </c>
      <c r="H50" s="10">
        <v>1711</v>
      </c>
      <c r="I50" s="10">
        <v>16</v>
      </c>
      <c r="J50" s="10">
        <v>4</v>
      </c>
      <c r="K50" s="10">
        <v>2260</v>
      </c>
      <c r="L50" s="10">
        <v>616</v>
      </c>
      <c r="M50" s="10">
        <v>2209</v>
      </c>
      <c r="N50" s="10">
        <v>277</v>
      </c>
      <c r="O50" s="10">
        <v>28</v>
      </c>
      <c r="P50" s="10">
        <v>143</v>
      </c>
      <c r="Q50" s="10">
        <v>72</v>
      </c>
      <c r="R50" s="10">
        <v>147</v>
      </c>
      <c r="S50" s="10">
        <v>1946</v>
      </c>
      <c r="T50" s="10">
        <v>453</v>
      </c>
      <c r="U50" s="10">
        <v>165</v>
      </c>
      <c r="V50" s="10">
        <v>1328</v>
      </c>
      <c r="W50" s="10">
        <v>825</v>
      </c>
      <c r="X50" s="10">
        <v>1108</v>
      </c>
      <c r="Y50" s="10">
        <v>11</v>
      </c>
      <c r="Z50" s="10">
        <v>2</v>
      </c>
      <c r="AA50" s="10">
        <v>1471</v>
      </c>
      <c r="AB50" s="10">
        <v>475</v>
      </c>
      <c r="AC50" s="10">
        <v>1455</v>
      </c>
      <c r="AD50" s="10">
        <v>194</v>
      </c>
      <c r="AE50" s="10">
        <v>19</v>
      </c>
      <c r="AF50" s="10">
        <v>106</v>
      </c>
      <c r="AG50" s="10">
        <v>62</v>
      </c>
      <c r="AH50" s="10">
        <v>110</v>
      </c>
      <c r="AI50" s="10">
        <v>510</v>
      </c>
      <c r="AJ50" s="10">
        <v>166</v>
      </c>
      <c r="AK50" s="10">
        <v>43</v>
      </c>
      <c r="AL50" s="10">
        <v>301</v>
      </c>
      <c r="AM50" s="10">
        <v>220</v>
      </c>
      <c r="AN50" s="10">
        <v>288</v>
      </c>
      <c r="AO50" s="10">
        <v>1</v>
      </c>
      <c r="AP50" s="10">
        <v>1</v>
      </c>
      <c r="AQ50" s="10">
        <v>427</v>
      </c>
      <c r="AR50" s="10">
        <v>83</v>
      </c>
      <c r="AS50" s="10">
        <v>400</v>
      </c>
      <c r="AT50" s="10">
        <v>69</v>
      </c>
      <c r="AU50" s="10">
        <v>5</v>
      </c>
      <c r="AV50" s="10">
        <v>15</v>
      </c>
      <c r="AW50" s="10">
        <v>8</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2456</v>
      </c>
      <c r="BP50" s="10">
        <v>619</v>
      </c>
      <c r="BQ50" s="10">
        <v>208</v>
      </c>
      <c r="BR50" s="10">
        <v>1629</v>
      </c>
      <c r="BS50" s="10">
        <v>1045</v>
      </c>
      <c r="BT50" s="10">
        <v>1396</v>
      </c>
      <c r="BU50" s="10">
        <v>12</v>
      </c>
      <c r="BV50" s="10">
        <v>3</v>
      </c>
      <c r="BW50" s="10">
        <v>1898</v>
      </c>
      <c r="BX50" s="10">
        <v>558</v>
      </c>
      <c r="BY50" s="10">
        <v>1855</v>
      </c>
      <c r="BZ50" s="10">
        <v>263</v>
      </c>
      <c r="CA50" s="10">
        <v>24</v>
      </c>
      <c r="CB50" s="10">
        <v>121</v>
      </c>
      <c r="CC50" s="10">
        <v>70</v>
      </c>
      <c r="CD50" s="10">
        <v>123</v>
      </c>
      <c r="CE50" s="10">
        <v>420</v>
      </c>
      <c r="CF50" s="10">
        <v>2</v>
      </c>
      <c r="CG50" s="10">
        <v>35</v>
      </c>
      <c r="CH50" s="10">
        <v>383</v>
      </c>
      <c r="CI50" s="10">
        <v>100</v>
      </c>
      <c r="CJ50" s="10">
        <v>315</v>
      </c>
      <c r="CK50" s="10">
        <v>4</v>
      </c>
      <c r="CL50" s="10">
        <v>1</v>
      </c>
      <c r="CM50" s="10">
        <v>362</v>
      </c>
      <c r="CN50" s="10">
        <v>58</v>
      </c>
      <c r="CO50" s="10">
        <v>354</v>
      </c>
      <c r="CP50" s="10">
        <v>14</v>
      </c>
      <c r="CQ50" s="10">
        <v>4</v>
      </c>
      <c r="CR50" s="10">
        <v>22</v>
      </c>
      <c r="CS50" s="10">
        <v>2</v>
      </c>
      <c r="CT50" s="10">
        <v>24</v>
      </c>
      <c r="CU50" s="10">
        <v>1904</v>
      </c>
      <c r="CV50" s="10">
        <v>18</v>
      </c>
      <c r="CW50" s="10">
        <v>176</v>
      </c>
      <c r="CX50" s="10">
        <v>1710</v>
      </c>
      <c r="CY50" s="10">
        <v>557</v>
      </c>
      <c r="CZ50" s="10">
        <v>1328</v>
      </c>
      <c r="DA50" s="10">
        <v>15</v>
      </c>
      <c r="DB50" s="10">
        <v>4</v>
      </c>
      <c r="DC50" s="10">
        <v>1586</v>
      </c>
      <c r="DD50" s="10">
        <v>318</v>
      </c>
      <c r="DE50" s="10">
        <v>1520</v>
      </c>
      <c r="DF50" s="10">
        <v>172</v>
      </c>
      <c r="DG50" s="10">
        <v>23</v>
      </c>
      <c r="DH50" s="10">
        <v>88</v>
      </c>
      <c r="DI50" s="10">
        <v>25</v>
      </c>
      <c r="DJ50" s="10">
        <v>76</v>
      </c>
      <c r="DK50" s="10">
        <v>1224</v>
      </c>
      <c r="DL50" s="10">
        <v>17</v>
      </c>
      <c r="DM50" s="10">
        <v>107</v>
      </c>
      <c r="DN50" s="10">
        <v>1100</v>
      </c>
      <c r="DO50" s="10">
        <v>398</v>
      </c>
      <c r="DP50" s="10">
        <v>813</v>
      </c>
      <c r="DQ50" s="10">
        <v>11</v>
      </c>
      <c r="DR50" s="10">
        <v>2</v>
      </c>
      <c r="DS50" s="10">
        <v>994</v>
      </c>
      <c r="DT50" s="10">
        <v>230</v>
      </c>
      <c r="DU50" s="10">
        <v>957</v>
      </c>
      <c r="DV50" s="10">
        <v>128</v>
      </c>
      <c r="DW50" s="10">
        <v>16</v>
      </c>
      <c r="DX50" s="10">
        <v>55</v>
      </c>
      <c r="DY50" s="10">
        <v>23</v>
      </c>
      <c r="DZ50" s="10">
        <v>45</v>
      </c>
      <c r="EA50" s="10">
        <v>262</v>
      </c>
      <c r="EB50" s="10">
        <v>0</v>
      </c>
      <c r="EC50" s="10">
        <v>35</v>
      </c>
      <c r="ED50" s="10">
        <v>227</v>
      </c>
      <c r="EE50" s="10">
        <v>60</v>
      </c>
      <c r="EF50" s="10">
        <v>201</v>
      </c>
      <c r="EG50" s="10">
        <v>0</v>
      </c>
      <c r="EH50" s="10">
        <v>1</v>
      </c>
      <c r="EI50" s="10">
        <v>231</v>
      </c>
      <c r="EJ50" s="10">
        <v>31</v>
      </c>
      <c r="EK50" s="10">
        <v>211</v>
      </c>
      <c r="EL50" s="10">
        <v>30</v>
      </c>
      <c r="EM50" s="10">
        <v>3</v>
      </c>
      <c r="EN50" s="10">
        <v>11</v>
      </c>
      <c r="EO50" s="10">
        <v>0</v>
      </c>
      <c r="EP50" s="10">
        <v>7</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1486</v>
      </c>
      <c r="FH50" s="10">
        <v>17</v>
      </c>
      <c r="FI50" s="10">
        <v>142</v>
      </c>
      <c r="FJ50" s="10">
        <v>1327</v>
      </c>
      <c r="FK50" s="10">
        <v>458</v>
      </c>
      <c r="FL50" s="10">
        <v>1014</v>
      </c>
      <c r="FM50" s="10">
        <v>11</v>
      </c>
      <c r="FN50" s="10">
        <v>3</v>
      </c>
      <c r="FO50" s="10">
        <v>1225</v>
      </c>
      <c r="FP50" s="10">
        <v>261</v>
      </c>
      <c r="FQ50" s="10">
        <v>1168</v>
      </c>
      <c r="FR50" s="10">
        <v>158</v>
      </c>
      <c r="FS50" s="10">
        <v>19</v>
      </c>
      <c r="FT50" s="10">
        <v>66</v>
      </c>
      <c r="FU50" s="10">
        <v>23</v>
      </c>
      <c r="FV50" s="10">
        <v>52</v>
      </c>
      <c r="FW50" s="10">
        <v>418</v>
      </c>
      <c r="FX50" s="10">
        <v>1</v>
      </c>
      <c r="FY50" s="10">
        <v>34</v>
      </c>
      <c r="FZ50" s="10">
        <v>383</v>
      </c>
      <c r="GA50" s="10">
        <v>99</v>
      </c>
      <c r="GB50" s="10">
        <v>314</v>
      </c>
      <c r="GC50" s="10">
        <v>4</v>
      </c>
      <c r="GD50" s="10">
        <v>1</v>
      </c>
      <c r="GE50" s="10">
        <v>361</v>
      </c>
      <c r="GF50" s="10">
        <v>57</v>
      </c>
      <c r="GG50" s="10">
        <v>352</v>
      </c>
      <c r="GH50" s="10">
        <v>14</v>
      </c>
      <c r="GI50" s="10">
        <v>4</v>
      </c>
      <c r="GJ50" s="10">
        <v>22</v>
      </c>
      <c r="GK50" s="10">
        <v>2</v>
      </c>
      <c r="GL50" s="10">
        <v>24</v>
      </c>
      <c r="GM50" s="10">
        <v>972</v>
      </c>
      <c r="GN50" s="10">
        <v>603</v>
      </c>
      <c r="GO50" s="10">
        <v>67</v>
      </c>
      <c r="GP50" s="10">
        <v>302</v>
      </c>
      <c r="GQ50" s="10">
        <v>588</v>
      </c>
      <c r="GR50" s="10">
        <v>383</v>
      </c>
      <c r="GS50" s="10">
        <v>1</v>
      </c>
      <c r="GT50" s="10">
        <v>0</v>
      </c>
      <c r="GU50" s="10">
        <v>674</v>
      </c>
      <c r="GV50" s="10">
        <v>298</v>
      </c>
      <c r="GW50" s="10">
        <v>689</v>
      </c>
      <c r="GX50" s="10">
        <v>105</v>
      </c>
      <c r="GY50" s="10">
        <v>5</v>
      </c>
      <c r="GZ50" s="10">
        <v>55</v>
      </c>
      <c r="HA50" s="10">
        <v>47</v>
      </c>
      <c r="HB50" s="10">
        <v>71</v>
      </c>
      <c r="HC50" s="10">
        <v>722</v>
      </c>
      <c r="HD50" s="10">
        <v>436</v>
      </c>
      <c r="HE50" s="10">
        <v>58</v>
      </c>
      <c r="HF50" s="10">
        <v>228</v>
      </c>
      <c r="HG50" s="10">
        <v>427</v>
      </c>
      <c r="HH50" s="10">
        <v>295</v>
      </c>
      <c r="HI50" s="10">
        <v>0</v>
      </c>
      <c r="HJ50" s="10">
        <v>0</v>
      </c>
      <c r="HK50" s="10">
        <v>477</v>
      </c>
      <c r="HL50" s="10">
        <v>245</v>
      </c>
      <c r="HM50" s="10">
        <v>498</v>
      </c>
      <c r="HN50" s="10">
        <v>66</v>
      </c>
      <c r="HO50" s="10">
        <v>3</v>
      </c>
      <c r="HP50" s="10">
        <v>51</v>
      </c>
      <c r="HQ50" s="10">
        <v>39</v>
      </c>
      <c r="HR50" s="10">
        <v>65</v>
      </c>
      <c r="HS50" s="10">
        <v>248</v>
      </c>
      <c r="HT50" s="10">
        <v>166</v>
      </c>
      <c r="HU50" s="10">
        <v>8</v>
      </c>
      <c r="HV50" s="10">
        <v>74</v>
      </c>
      <c r="HW50" s="10">
        <v>160</v>
      </c>
      <c r="HX50" s="10">
        <v>87</v>
      </c>
      <c r="HY50" s="10">
        <v>1</v>
      </c>
      <c r="HZ50" s="10">
        <v>0</v>
      </c>
      <c r="IA50" s="10">
        <v>196</v>
      </c>
      <c r="IB50" s="10">
        <v>52</v>
      </c>
      <c r="IC50" s="10">
        <v>189</v>
      </c>
      <c r="ID50" s="10">
        <v>39</v>
      </c>
      <c r="IE50" s="10">
        <v>2</v>
      </c>
      <c r="IF50" s="10">
        <v>4</v>
      </c>
      <c r="IG50" s="10">
        <v>8</v>
      </c>
      <c r="IH50" s="10">
        <v>6</v>
      </c>
      <c r="II50" s="10">
        <v>970</v>
      </c>
      <c r="IJ50" s="10">
        <v>602</v>
      </c>
      <c r="IK50" s="10">
        <v>66</v>
      </c>
      <c r="IL50" s="10">
        <v>302</v>
      </c>
      <c r="IM50" s="10">
        <v>587</v>
      </c>
      <c r="IN50" s="10">
        <v>382</v>
      </c>
      <c r="IO50" s="10">
        <v>1</v>
      </c>
      <c r="IP50" s="10">
        <v>0</v>
      </c>
      <c r="IQ50" s="10">
        <v>673</v>
      </c>
      <c r="IR50" s="10">
        <v>297</v>
      </c>
      <c r="IS50" s="10">
        <v>687</v>
      </c>
      <c r="IT50" s="10">
        <v>105</v>
      </c>
      <c r="IU50" s="10">
        <v>5</v>
      </c>
      <c r="IV50" s="10">
        <v>55</v>
      </c>
      <c r="IW50" s="10">
        <v>47</v>
      </c>
      <c r="IX50" s="10">
        <v>71</v>
      </c>
      <c r="IY50" s="10">
        <v>2</v>
      </c>
      <c r="IZ50" s="10">
        <v>1</v>
      </c>
      <c r="JA50" s="10">
        <v>1</v>
      </c>
      <c r="JB50" s="10">
        <v>0</v>
      </c>
      <c r="JC50" s="10">
        <v>1</v>
      </c>
      <c r="JD50" s="10">
        <v>1</v>
      </c>
      <c r="JE50" s="10">
        <v>0</v>
      </c>
      <c r="JF50" s="10">
        <v>0</v>
      </c>
      <c r="JG50" s="10">
        <v>1</v>
      </c>
      <c r="JH50" s="10">
        <v>1</v>
      </c>
      <c r="JI50" s="10">
        <v>2</v>
      </c>
      <c r="JJ50" s="10">
        <v>0</v>
      </c>
      <c r="JK50" s="10">
        <v>0</v>
      </c>
      <c r="JL50" s="10">
        <v>0</v>
      </c>
      <c r="JM50" s="10">
        <v>0</v>
      </c>
      <c r="JN50" s="10">
        <v>0</v>
      </c>
      <c r="JO50" s="10">
        <v>287</v>
      </c>
      <c r="JP50" s="10">
        <v>213</v>
      </c>
      <c r="JQ50" s="10">
        <v>73</v>
      </c>
      <c r="JR50" s="10">
        <v>286</v>
      </c>
      <c r="JS50" s="10">
        <v>1</v>
      </c>
      <c r="JT50" s="10">
        <v>306</v>
      </c>
      <c r="JU50" s="10">
        <v>219</v>
      </c>
      <c r="JV50" s="10">
        <v>0</v>
      </c>
      <c r="JW50" s="10">
        <v>219</v>
      </c>
      <c r="JX50" s="10">
        <v>87</v>
      </c>
      <c r="JY50" s="10">
        <v>298</v>
      </c>
      <c r="JZ50" s="10">
        <v>211</v>
      </c>
      <c r="KA50" s="10">
        <v>0</v>
      </c>
      <c r="KB50" s="10">
        <v>211</v>
      </c>
      <c r="KC50" s="10">
        <v>87</v>
      </c>
      <c r="KD50" s="10">
        <v>8</v>
      </c>
      <c r="KE50" s="10">
        <v>8</v>
      </c>
      <c r="KF50" s="10">
        <v>8</v>
      </c>
      <c r="KG50" s="10">
        <v>0</v>
      </c>
      <c r="KH50" s="10">
        <v>239</v>
      </c>
      <c r="KI50" s="10">
        <v>13</v>
      </c>
      <c r="KJ50" s="10">
        <v>226</v>
      </c>
      <c r="KK50" s="10">
        <v>0</v>
      </c>
      <c r="KL50" s="10">
        <v>0</v>
      </c>
      <c r="KM50" s="10">
        <v>218</v>
      </c>
      <c r="KN50" s="10">
        <v>21</v>
      </c>
      <c r="KO50" s="10">
        <v>185</v>
      </c>
      <c r="KP50" s="10">
        <v>28</v>
      </c>
      <c r="KQ50" s="10">
        <v>2</v>
      </c>
      <c r="KR50" s="10">
        <v>14</v>
      </c>
      <c r="KS50" s="10">
        <v>2</v>
      </c>
      <c r="KT50" s="10">
        <v>8</v>
      </c>
      <c r="KU50" s="10">
        <v>72</v>
      </c>
      <c r="KV50" s="10">
        <v>4</v>
      </c>
      <c r="KW50" s="10">
        <v>68</v>
      </c>
      <c r="KX50" s="10">
        <v>0</v>
      </c>
      <c r="KY50" s="10">
        <v>0</v>
      </c>
      <c r="KZ50" s="10">
        <v>62</v>
      </c>
      <c r="LA50" s="10">
        <v>10</v>
      </c>
      <c r="LB50" s="10">
        <v>50</v>
      </c>
      <c r="LC50" s="10">
        <v>11</v>
      </c>
      <c r="LD50" s="10">
        <v>0</v>
      </c>
      <c r="LE50" s="10">
        <v>6</v>
      </c>
      <c r="LF50" s="10">
        <v>2</v>
      </c>
      <c r="LG50" s="10">
        <v>3</v>
      </c>
      <c r="LH50" s="10">
        <v>150</v>
      </c>
      <c r="LI50" s="10">
        <v>9</v>
      </c>
      <c r="LJ50" s="10">
        <v>141</v>
      </c>
      <c r="LK50" s="10">
        <v>0</v>
      </c>
      <c r="LL50" s="10">
        <v>0</v>
      </c>
      <c r="LM50" s="10">
        <v>139</v>
      </c>
      <c r="LN50" s="10">
        <v>11</v>
      </c>
      <c r="LO50" s="10">
        <v>119</v>
      </c>
      <c r="LP50" s="10">
        <v>16</v>
      </c>
      <c r="LQ50" s="10">
        <v>2</v>
      </c>
      <c r="LR50" s="10">
        <v>8</v>
      </c>
      <c r="LS50" s="10">
        <v>0</v>
      </c>
      <c r="LT50" s="10">
        <v>5</v>
      </c>
      <c r="LU50" s="10">
        <v>0</v>
      </c>
      <c r="LV50" s="10">
        <v>0</v>
      </c>
      <c r="LW50" s="10">
        <v>0</v>
      </c>
      <c r="LX50" s="10">
        <v>0</v>
      </c>
      <c r="LY50" s="10">
        <v>0</v>
      </c>
      <c r="LZ50" s="10">
        <v>0</v>
      </c>
      <c r="MA50" s="10">
        <v>0</v>
      </c>
      <c r="MB50" s="10">
        <v>0</v>
      </c>
      <c r="MC50" s="10">
        <v>0</v>
      </c>
      <c r="MD50" s="10">
        <v>0</v>
      </c>
      <c r="ME50" s="10">
        <v>0</v>
      </c>
      <c r="MF50" s="10">
        <v>0</v>
      </c>
      <c r="MG50" s="10">
        <v>0</v>
      </c>
      <c r="MH50" s="10">
        <v>222</v>
      </c>
      <c r="MI50" s="10">
        <v>13</v>
      </c>
      <c r="MJ50" s="10">
        <v>209</v>
      </c>
      <c r="MK50" s="10">
        <v>0</v>
      </c>
      <c r="ML50" s="10">
        <v>0</v>
      </c>
      <c r="MM50" s="10">
        <v>201</v>
      </c>
      <c r="MN50" s="10">
        <v>21</v>
      </c>
      <c r="MO50" s="10">
        <v>169</v>
      </c>
      <c r="MP50" s="10">
        <v>27</v>
      </c>
      <c r="MQ50" s="10">
        <v>2</v>
      </c>
      <c r="MR50" s="10">
        <v>14</v>
      </c>
      <c r="MS50" s="10">
        <v>2</v>
      </c>
      <c r="MT50" s="10">
        <v>8</v>
      </c>
      <c r="MU50" s="10">
        <v>17</v>
      </c>
      <c r="MV50" s="10">
        <v>0</v>
      </c>
      <c r="MW50" s="10">
        <v>17</v>
      </c>
      <c r="MX50" s="10">
        <v>0</v>
      </c>
      <c r="MY50" s="10">
        <v>0</v>
      </c>
      <c r="MZ50" s="10">
        <v>17</v>
      </c>
      <c r="NA50" s="10">
        <v>0</v>
      </c>
      <c r="NB50" s="10">
        <v>16</v>
      </c>
      <c r="NC50" s="10">
        <v>1</v>
      </c>
      <c r="ND50" s="10">
        <v>0</v>
      </c>
      <c r="NE50" s="10">
        <v>0</v>
      </c>
      <c r="NF50" s="10">
        <v>0</v>
      </c>
      <c r="NG50" s="10">
        <v>0</v>
      </c>
      <c r="NH50" s="10">
        <v>191</v>
      </c>
      <c r="NI50" s="10">
        <v>58</v>
      </c>
      <c r="NJ50" s="10">
        <v>125</v>
      </c>
      <c r="NK50" s="10">
        <v>5</v>
      </c>
      <c r="NL50" s="10">
        <v>3</v>
      </c>
      <c r="NM50" s="10">
        <v>142</v>
      </c>
      <c r="NN50" s="10">
        <v>49</v>
      </c>
      <c r="NO50" s="10">
        <v>154</v>
      </c>
      <c r="NP50" s="10">
        <v>18</v>
      </c>
      <c r="NQ50" s="10">
        <v>2</v>
      </c>
      <c r="NR50" s="10">
        <v>5</v>
      </c>
      <c r="NS50" s="10">
        <v>2</v>
      </c>
      <c r="NT50" s="10">
        <v>10</v>
      </c>
      <c r="NU50" s="10">
        <v>123</v>
      </c>
      <c r="NV50" s="10">
        <v>39</v>
      </c>
      <c r="NW50" s="10">
        <v>78</v>
      </c>
      <c r="NX50" s="10">
        <v>5</v>
      </c>
      <c r="NY50" s="10">
        <v>1</v>
      </c>
      <c r="NZ50" s="10">
        <v>89</v>
      </c>
      <c r="OA50" s="10">
        <v>34</v>
      </c>
      <c r="OB50" s="10">
        <v>105</v>
      </c>
      <c r="OC50" s="10">
        <v>10</v>
      </c>
      <c r="OD50" s="10">
        <v>0</v>
      </c>
      <c r="OE50" s="10">
        <v>1</v>
      </c>
      <c r="OF50" s="10">
        <v>2</v>
      </c>
      <c r="OG50" s="10">
        <v>5</v>
      </c>
      <c r="OH50" s="10">
        <v>34</v>
      </c>
      <c r="OI50" s="10">
        <v>10</v>
      </c>
      <c r="OJ50" s="10">
        <v>23</v>
      </c>
      <c r="OK50" s="10">
        <v>0</v>
      </c>
      <c r="OL50" s="10">
        <v>1</v>
      </c>
      <c r="OM50" s="10">
        <v>26</v>
      </c>
      <c r="ON50" s="10">
        <v>8</v>
      </c>
      <c r="OO50" s="10">
        <v>23</v>
      </c>
      <c r="OP50" s="10">
        <v>7</v>
      </c>
      <c r="OQ50" s="10">
        <v>1</v>
      </c>
      <c r="OR50" s="10">
        <v>2</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157</v>
      </c>
      <c r="PI50" s="10">
        <v>49</v>
      </c>
      <c r="PJ50" s="10">
        <v>101</v>
      </c>
      <c r="PK50" s="10">
        <v>5</v>
      </c>
      <c r="PL50" s="10">
        <v>2</v>
      </c>
      <c r="PM50" s="10">
        <v>115</v>
      </c>
      <c r="PN50" s="10">
        <v>42</v>
      </c>
      <c r="PO50" s="10">
        <v>128</v>
      </c>
      <c r="PP50" s="10">
        <v>17</v>
      </c>
      <c r="PQ50" s="10">
        <v>1</v>
      </c>
      <c r="PR50" s="10">
        <v>3</v>
      </c>
      <c r="PS50" s="10">
        <v>2</v>
      </c>
      <c r="PT50" s="10">
        <v>6</v>
      </c>
      <c r="PU50" s="10">
        <v>34</v>
      </c>
      <c r="PV50" s="10">
        <v>9</v>
      </c>
      <c r="PW50" s="10">
        <v>24</v>
      </c>
      <c r="PX50" s="10">
        <v>0</v>
      </c>
      <c r="PY50" s="10">
        <v>1</v>
      </c>
      <c r="PZ50" s="10">
        <v>27</v>
      </c>
      <c r="QA50" s="10">
        <v>7</v>
      </c>
      <c r="QB50" s="10">
        <v>26</v>
      </c>
      <c r="QC50" s="10">
        <v>1</v>
      </c>
      <c r="QD50" s="10">
        <v>1</v>
      </c>
      <c r="QE50" s="10">
        <v>2</v>
      </c>
      <c r="QF50" s="10">
        <v>0</v>
      </c>
      <c r="QG50" s="10">
        <v>4</v>
      </c>
      <c r="QH50" s="10">
        <v>18</v>
      </c>
      <c r="QI50" s="10">
        <v>17</v>
      </c>
      <c r="QJ50" s="10">
        <v>0</v>
      </c>
      <c r="QK50" s="10">
        <v>0</v>
      </c>
      <c r="QL50" s="10">
        <v>17</v>
      </c>
      <c r="QM50" s="10">
        <v>1</v>
      </c>
      <c r="QN50" s="10">
        <v>173</v>
      </c>
      <c r="QO50" s="10">
        <v>106</v>
      </c>
      <c r="QP50" s="10">
        <v>34</v>
      </c>
      <c r="QQ50" s="10">
        <v>0</v>
      </c>
      <c r="QR50" s="10">
        <v>140</v>
      </c>
      <c r="QS50" s="10">
        <v>33</v>
      </c>
      <c r="QT50" s="10">
        <v>38</v>
      </c>
      <c r="QU50" s="10">
        <v>32</v>
      </c>
      <c r="QV50" s="10">
        <v>6</v>
      </c>
      <c r="QW50" s="10">
        <v>0</v>
      </c>
      <c r="QX50" s="10">
        <v>0</v>
      </c>
      <c r="QY50" s="10">
        <v>27</v>
      </c>
      <c r="QZ50" s="10">
        <v>11</v>
      </c>
      <c r="RA50" s="10">
        <v>29</v>
      </c>
      <c r="RB50" s="10">
        <v>4</v>
      </c>
      <c r="RC50" s="10">
        <v>0</v>
      </c>
      <c r="RD50" s="10">
        <v>1</v>
      </c>
      <c r="RE50" s="10">
        <v>4</v>
      </c>
      <c r="RF50" s="10">
        <v>0</v>
      </c>
      <c r="RG50" s="10">
        <v>33</v>
      </c>
      <c r="RH50" s="10">
        <v>28</v>
      </c>
      <c r="RI50" s="10">
        <v>5</v>
      </c>
      <c r="RJ50" s="10">
        <v>0</v>
      </c>
      <c r="RK50" s="10">
        <v>0</v>
      </c>
      <c r="RL50" s="10">
        <v>25</v>
      </c>
      <c r="RM50" s="10">
        <v>8</v>
      </c>
      <c r="RN50" s="10">
        <v>25</v>
      </c>
      <c r="RO50" s="10">
        <v>3</v>
      </c>
      <c r="RP50" s="10">
        <v>0</v>
      </c>
      <c r="RQ50" s="10">
        <v>1</v>
      </c>
      <c r="RR50" s="10">
        <v>4</v>
      </c>
      <c r="RS50" s="10">
        <v>0</v>
      </c>
      <c r="RT50" s="10">
        <v>4</v>
      </c>
      <c r="RU50" s="10">
        <v>4</v>
      </c>
      <c r="RV50" s="10">
        <v>0</v>
      </c>
      <c r="RW50" s="10">
        <v>0</v>
      </c>
      <c r="RX50" s="10">
        <v>0</v>
      </c>
      <c r="RY50" s="10">
        <v>2</v>
      </c>
      <c r="RZ50" s="10">
        <v>2</v>
      </c>
      <c r="SA50" s="10">
        <v>3</v>
      </c>
      <c r="SB50" s="10">
        <v>1</v>
      </c>
      <c r="SC50" s="10">
        <v>0</v>
      </c>
      <c r="SD50" s="10">
        <v>0</v>
      </c>
      <c r="SE50" s="10">
        <v>0</v>
      </c>
      <c r="SF50" s="10">
        <v>0</v>
      </c>
      <c r="SG50" s="10">
        <v>37</v>
      </c>
      <c r="SH50" s="10">
        <v>32</v>
      </c>
      <c r="SI50" s="10">
        <v>5</v>
      </c>
      <c r="SJ50" s="10">
        <v>0</v>
      </c>
      <c r="SK50" s="10">
        <v>0</v>
      </c>
      <c r="SL50" s="10">
        <v>27</v>
      </c>
      <c r="SM50" s="10">
        <v>10</v>
      </c>
      <c r="SN50" s="10">
        <v>28</v>
      </c>
      <c r="SO50" s="10">
        <v>4</v>
      </c>
      <c r="SP50" s="10">
        <v>0</v>
      </c>
      <c r="SQ50" s="10">
        <v>1</v>
      </c>
      <c r="SR50" s="10">
        <v>4</v>
      </c>
      <c r="SS50" s="10">
        <v>0</v>
      </c>
      <c r="ST50" s="10">
        <v>1</v>
      </c>
      <c r="SU50" s="10">
        <v>0</v>
      </c>
      <c r="SV50" s="10">
        <v>1</v>
      </c>
      <c r="SW50" s="10">
        <v>0</v>
      </c>
      <c r="SX50" s="10">
        <v>0</v>
      </c>
      <c r="SY50" s="10">
        <v>0</v>
      </c>
      <c r="SZ50" s="10">
        <v>1</v>
      </c>
      <c r="TA50" s="10">
        <v>1</v>
      </c>
      <c r="TB50" s="10">
        <v>0</v>
      </c>
      <c r="TC50" s="10">
        <v>0</v>
      </c>
      <c r="TD50" s="10">
        <v>0</v>
      </c>
      <c r="TE50" s="10">
        <v>0</v>
      </c>
      <c r="TF50" s="10">
        <v>0</v>
      </c>
      <c r="TG50" s="10">
        <v>0</v>
      </c>
      <c r="TH50" s="10">
        <v>0</v>
      </c>
      <c r="TI50" s="10">
        <v>0</v>
      </c>
      <c r="TJ50" s="10">
        <v>0</v>
      </c>
      <c r="TK50" s="10">
        <v>0</v>
      </c>
      <c r="TL50" s="10">
        <v>38</v>
      </c>
      <c r="TM50" s="10">
        <v>33</v>
      </c>
      <c r="TN50" s="10">
        <v>4</v>
      </c>
      <c r="TO50" s="10">
        <v>37</v>
      </c>
      <c r="TP50" s="10">
        <v>1</v>
      </c>
      <c r="TQ50" s="10">
        <v>52</v>
      </c>
      <c r="TR50" s="10">
        <v>44</v>
      </c>
      <c r="TS50" s="10">
        <v>7</v>
      </c>
      <c r="TT50" s="10">
        <v>51</v>
      </c>
      <c r="TU50" s="10">
        <v>1</v>
      </c>
    </row>
    <row r="51" spans="1:541" x14ac:dyDescent="0.25">
      <c r="A51" s="4" t="s">
        <v>67</v>
      </c>
      <c r="B51" s="10">
        <v>16</v>
      </c>
      <c r="C51" s="10">
        <v>5975</v>
      </c>
      <c r="D51" s="10">
        <v>1284</v>
      </c>
      <c r="E51" s="10">
        <v>416</v>
      </c>
      <c r="F51" s="10">
        <v>4275</v>
      </c>
      <c r="G51" s="10">
        <v>2339</v>
      </c>
      <c r="H51" s="10">
        <v>3626</v>
      </c>
      <c r="I51" s="10">
        <v>6</v>
      </c>
      <c r="J51" s="10">
        <v>4</v>
      </c>
      <c r="K51" s="10">
        <v>5482</v>
      </c>
      <c r="L51" s="10">
        <v>493</v>
      </c>
      <c r="M51" s="10">
        <v>2399</v>
      </c>
      <c r="N51" s="10">
        <v>3113</v>
      </c>
      <c r="O51" s="10">
        <v>79</v>
      </c>
      <c r="P51" s="10">
        <v>47</v>
      </c>
      <c r="Q51" s="10">
        <v>17</v>
      </c>
      <c r="R51" s="10">
        <v>320</v>
      </c>
      <c r="S51" s="10">
        <v>4232</v>
      </c>
      <c r="T51" s="10">
        <v>907</v>
      </c>
      <c r="U51" s="10">
        <v>285</v>
      </c>
      <c r="V51" s="10">
        <v>3040</v>
      </c>
      <c r="W51" s="10">
        <v>1656</v>
      </c>
      <c r="X51" s="10">
        <v>2570</v>
      </c>
      <c r="Y51" s="10">
        <v>3</v>
      </c>
      <c r="Z51" s="10">
        <v>3</v>
      </c>
      <c r="AA51" s="10">
        <v>3920</v>
      </c>
      <c r="AB51" s="10">
        <v>312</v>
      </c>
      <c r="AC51" s="10">
        <v>1615</v>
      </c>
      <c r="AD51" s="10">
        <v>2314</v>
      </c>
      <c r="AE51" s="10">
        <v>49</v>
      </c>
      <c r="AF51" s="10">
        <v>28</v>
      </c>
      <c r="AG51" s="10">
        <v>16</v>
      </c>
      <c r="AH51" s="10">
        <v>210</v>
      </c>
      <c r="AI51" s="10">
        <v>810</v>
      </c>
      <c r="AJ51" s="10">
        <v>345</v>
      </c>
      <c r="AK51" s="10">
        <v>75</v>
      </c>
      <c r="AL51" s="10">
        <v>390</v>
      </c>
      <c r="AM51" s="10">
        <v>439</v>
      </c>
      <c r="AN51" s="10">
        <v>371</v>
      </c>
      <c r="AO51" s="10">
        <v>0</v>
      </c>
      <c r="AP51" s="10">
        <v>0</v>
      </c>
      <c r="AQ51" s="10">
        <v>690</v>
      </c>
      <c r="AR51" s="10">
        <v>120</v>
      </c>
      <c r="AS51" s="10">
        <v>275</v>
      </c>
      <c r="AT51" s="10">
        <v>448</v>
      </c>
      <c r="AU51" s="10">
        <v>24</v>
      </c>
      <c r="AV51" s="10">
        <v>4</v>
      </c>
      <c r="AW51" s="10">
        <v>0</v>
      </c>
      <c r="AX51" s="10">
        <v>59</v>
      </c>
      <c r="AY51" s="10">
        <v>18</v>
      </c>
      <c r="AZ51" s="10">
        <v>0</v>
      </c>
      <c r="BA51" s="10">
        <v>1</v>
      </c>
      <c r="BB51" s="10">
        <v>17</v>
      </c>
      <c r="BC51" s="10">
        <v>10</v>
      </c>
      <c r="BD51" s="10">
        <v>8</v>
      </c>
      <c r="BE51" s="10">
        <v>0</v>
      </c>
      <c r="BF51" s="10">
        <v>0</v>
      </c>
      <c r="BG51" s="10">
        <v>18</v>
      </c>
      <c r="BH51" s="10">
        <v>0</v>
      </c>
      <c r="BI51" s="10">
        <v>4</v>
      </c>
      <c r="BJ51" s="10">
        <v>13</v>
      </c>
      <c r="BK51" s="10">
        <v>0</v>
      </c>
      <c r="BL51" s="10">
        <v>0</v>
      </c>
      <c r="BM51" s="10">
        <v>0</v>
      </c>
      <c r="BN51" s="10">
        <v>1</v>
      </c>
      <c r="BO51" s="10">
        <v>5060</v>
      </c>
      <c r="BP51" s="10">
        <v>1252</v>
      </c>
      <c r="BQ51" s="10">
        <v>361</v>
      </c>
      <c r="BR51" s="10">
        <v>3447</v>
      </c>
      <c r="BS51" s="10">
        <v>2105</v>
      </c>
      <c r="BT51" s="10">
        <v>2949</v>
      </c>
      <c r="BU51" s="10">
        <v>3</v>
      </c>
      <c r="BV51" s="10">
        <v>3</v>
      </c>
      <c r="BW51" s="10">
        <v>4628</v>
      </c>
      <c r="BX51" s="10">
        <v>432</v>
      </c>
      <c r="BY51" s="10">
        <v>1894</v>
      </c>
      <c r="BZ51" s="10">
        <v>2775</v>
      </c>
      <c r="CA51" s="10">
        <v>73</v>
      </c>
      <c r="CB51" s="10">
        <v>32</v>
      </c>
      <c r="CC51" s="10">
        <v>16</v>
      </c>
      <c r="CD51" s="10">
        <v>270</v>
      </c>
      <c r="CE51" s="10">
        <v>915</v>
      </c>
      <c r="CF51" s="10">
        <v>32</v>
      </c>
      <c r="CG51" s="10">
        <v>55</v>
      </c>
      <c r="CH51" s="10">
        <v>828</v>
      </c>
      <c r="CI51" s="10">
        <v>234</v>
      </c>
      <c r="CJ51" s="10">
        <v>677</v>
      </c>
      <c r="CK51" s="10">
        <v>3</v>
      </c>
      <c r="CL51" s="10">
        <v>1</v>
      </c>
      <c r="CM51" s="10">
        <v>854</v>
      </c>
      <c r="CN51" s="10">
        <v>61</v>
      </c>
      <c r="CO51" s="10">
        <v>505</v>
      </c>
      <c r="CP51" s="10">
        <v>338</v>
      </c>
      <c r="CQ51" s="10">
        <v>6</v>
      </c>
      <c r="CR51" s="10">
        <v>15</v>
      </c>
      <c r="CS51" s="10">
        <v>1</v>
      </c>
      <c r="CT51" s="10">
        <v>50</v>
      </c>
      <c r="CU51" s="10">
        <v>3928</v>
      </c>
      <c r="CV51" s="10">
        <v>12</v>
      </c>
      <c r="CW51" s="10">
        <v>280</v>
      </c>
      <c r="CX51" s="10">
        <v>3636</v>
      </c>
      <c r="CY51" s="10">
        <v>1075</v>
      </c>
      <c r="CZ51" s="10">
        <v>2843</v>
      </c>
      <c r="DA51" s="10">
        <v>6</v>
      </c>
      <c r="DB51" s="10">
        <v>4</v>
      </c>
      <c r="DC51" s="10">
        <v>3697</v>
      </c>
      <c r="DD51" s="10">
        <v>231</v>
      </c>
      <c r="DE51" s="10">
        <v>1765</v>
      </c>
      <c r="DF51" s="10">
        <v>1906</v>
      </c>
      <c r="DG51" s="10">
        <v>35</v>
      </c>
      <c r="DH51" s="10">
        <v>39</v>
      </c>
      <c r="DI51" s="10">
        <v>11</v>
      </c>
      <c r="DJ51" s="10">
        <v>172</v>
      </c>
      <c r="DK51" s="10">
        <v>2784</v>
      </c>
      <c r="DL51" s="10">
        <v>12</v>
      </c>
      <c r="DM51" s="10">
        <v>190</v>
      </c>
      <c r="DN51" s="10">
        <v>2582</v>
      </c>
      <c r="DO51" s="10">
        <v>770</v>
      </c>
      <c r="DP51" s="10">
        <v>2008</v>
      </c>
      <c r="DQ51" s="10">
        <v>3</v>
      </c>
      <c r="DR51" s="10">
        <v>3</v>
      </c>
      <c r="DS51" s="10">
        <v>2632</v>
      </c>
      <c r="DT51" s="10">
        <v>152</v>
      </c>
      <c r="DU51" s="10">
        <v>1194</v>
      </c>
      <c r="DV51" s="10">
        <v>1410</v>
      </c>
      <c r="DW51" s="10">
        <v>28</v>
      </c>
      <c r="DX51" s="10">
        <v>25</v>
      </c>
      <c r="DY51" s="10">
        <v>10</v>
      </c>
      <c r="DZ51" s="10">
        <v>117</v>
      </c>
      <c r="EA51" s="10">
        <v>264</v>
      </c>
      <c r="EB51" s="10">
        <v>0</v>
      </c>
      <c r="EC51" s="10">
        <v>37</v>
      </c>
      <c r="ED51" s="10">
        <v>227</v>
      </c>
      <c r="EE51" s="10">
        <v>92</v>
      </c>
      <c r="EF51" s="10">
        <v>172</v>
      </c>
      <c r="EG51" s="10">
        <v>0</v>
      </c>
      <c r="EH51" s="10">
        <v>0</v>
      </c>
      <c r="EI51" s="10">
        <v>246</v>
      </c>
      <c r="EJ51" s="10">
        <v>18</v>
      </c>
      <c r="EK51" s="10">
        <v>95</v>
      </c>
      <c r="EL51" s="10">
        <v>158</v>
      </c>
      <c r="EM51" s="10">
        <v>1</v>
      </c>
      <c r="EN51" s="10">
        <v>3</v>
      </c>
      <c r="EO51" s="10">
        <v>0</v>
      </c>
      <c r="EP51" s="10">
        <v>7</v>
      </c>
      <c r="EQ51" s="10">
        <v>18</v>
      </c>
      <c r="ER51" s="10">
        <v>0</v>
      </c>
      <c r="ES51" s="10">
        <v>1</v>
      </c>
      <c r="ET51" s="10">
        <v>17</v>
      </c>
      <c r="EU51" s="10">
        <v>10</v>
      </c>
      <c r="EV51" s="10">
        <v>8</v>
      </c>
      <c r="EW51" s="10">
        <v>0</v>
      </c>
      <c r="EX51" s="10">
        <v>0</v>
      </c>
      <c r="EY51" s="10">
        <v>18</v>
      </c>
      <c r="EZ51" s="10">
        <v>0</v>
      </c>
      <c r="FA51" s="10">
        <v>4</v>
      </c>
      <c r="FB51" s="10">
        <v>13</v>
      </c>
      <c r="FC51" s="10">
        <v>0</v>
      </c>
      <c r="FD51" s="10">
        <v>0</v>
      </c>
      <c r="FE51" s="10">
        <v>0</v>
      </c>
      <c r="FF51" s="10">
        <v>1</v>
      </c>
      <c r="FG51" s="10">
        <v>3066</v>
      </c>
      <c r="FH51" s="10">
        <v>12</v>
      </c>
      <c r="FI51" s="10">
        <v>228</v>
      </c>
      <c r="FJ51" s="10">
        <v>2826</v>
      </c>
      <c r="FK51" s="10">
        <v>872</v>
      </c>
      <c r="FL51" s="10">
        <v>2188</v>
      </c>
      <c r="FM51" s="10">
        <v>3</v>
      </c>
      <c r="FN51" s="10">
        <v>3</v>
      </c>
      <c r="FO51" s="10">
        <v>2896</v>
      </c>
      <c r="FP51" s="10">
        <v>170</v>
      </c>
      <c r="FQ51" s="10">
        <v>1293</v>
      </c>
      <c r="FR51" s="10">
        <v>1581</v>
      </c>
      <c r="FS51" s="10">
        <v>29</v>
      </c>
      <c r="FT51" s="10">
        <v>28</v>
      </c>
      <c r="FU51" s="10">
        <v>10</v>
      </c>
      <c r="FV51" s="10">
        <v>125</v>
      </c>
      <c r="FW51" s="10">
        <v>862</v>
      </c>
      <c r="FX51" s="10">
        <v>0</v>
      </c>
      <c r="FY51" s="10">
        <v>52</v>
      </c>
      <c r="FZ51" s="10">
        <v>810</v>
      </c>
      <c r="GA51" s="10">
        <v>203</v>
      </c>
      <c r="GB51" s="10">
        <v>655</v>
      </c>
      <c r="GC51" s="10">
        <v>3</v>
      </c>
      <c r="GD51" s="10">
        <v>1</v>
      </c>
      <c r="GE51" s="10">
        <v>801</v>
      </c>
      <c r="GF51" s="10">
        <v>61</v>
      </c>
      <c r="GG51" s="10">
        <v>472</v>
      </c>
      <c r="GH51" s="10">
        <v>325</v>
      </c>
      <c r="GI51" s="10">
        <v>6</v>
      </c>
      <c r="GJ51" s="10">
        <v>11</v>
      </c>
      <c r="GK51" s="10">
        <v>1</v>
      </c>
      <c r="GL51" s="10">
        <v>47</v>
      </c>
      <c r="GM51" s="10">
        <v>2047</v>
      </c>
      <c r="GN51" s="10">
        <v>1272</v>
      </c>
      <c r="GO51" s="10">
        <v>136</v>
      </c>
      <c r="GP51" s="10">
        <v>639</v>
      </c>
      <c r="GQ51" s="10">
        <v>1264</v>
      </c>
      <c r="GR51" s="10">
        <v>783</v>
      </c>
      <c r="GS51" s="10">
        <v>0</v>
      </c>
      <c r="GT51" s="10">
        <v>0</v>
      </c>
      <c r="GU51" s="10">
        <v>1785</v>
      </c>
      <c r="GV51" s="10">
        <v>262</v>
      </c>
      <c r="GW51" s="10">
        <v>634</v>
      </c>
      <c r="GX51" s="10">
        <v>1207</v>
      </c>
      <c r="GY51" s="10">
        <v>44</v>
      </c>
      <c r="GZ51" s="10">
        <v>8</v>
      </c>
      <c r="HA51" s="10">
        <v>6</v>
      </c>
      <c r="HB51" s="10">
        <v>148</v>
      </c>
      <c r="HC51" s="10">
        <v>1448</v>
      </c>
      <c r="HD51" s="10">
        <v>895</v>
      </c>
      <c r="HE51" s="10">
        <v>95</v>
      </c>
      <c r="HF51" s="10">
        <v>458</v>
      </c>
      <c r="HG51" s="10">
        <v>886</v>
      </c>
      <c r="HH51" s="10">
        <v>562</v>
      </c>
      <c r="HI51" s="10">
        <v>0</v>
      </c>
      <c r="HJ51" s="10">
        <v>0</v>
      </c>
      <c r="HK51" s="10">
        <v>1288</v>
      </c>
      <c r="HL51" s="10">
        <v>160</v>
      </c>
      <c r="HM51" s="10">
        <v>421</v>
      </c>
      <c r="HN51" s="10">
        <v>904</v>
      </c>
      <c r="HO51" s="10">
        <v>21</v>
      </c>
      <c r="HP51" s="10">
        <v>3</v>
      </c>
      <c r="HQ51" s="10">
        <v>6</v>
      </c>
      <c r="HR51" s="10">
        <v>93</v>
      </c>
      <c r="HS51" s="10">
        <v>546</v>
      </c>
      <c r="HT51" s="10">
        <v>345</v>
      </c>
      <c r="HU51" s="10">
        <v>38</v>
      </c>
      <c r="HV51" s="10">
        <v>163</v>
      </c>
      <c r="HW51" s="10">
        <v>347</v>
      </c>
      <c r="HX51" s="10">
        <v>199</v>
      </c>
      <c r="HY51" s="10">
        <v>0</v>
      </c>
      <c r="HZ51" s="10">
        <v>0</v>
      </c>
      <c r="IA51" s="10">
        <v>444</v>
      </c>
      <c r="IB51" s="10">
        <v>102</v>
      </c>
      <c r="IC51" s="10">
        <v>180</v>
      </c>
      <c r="ID51" s="10">
        <v>290</v>
      </c>
      <c r="IE51" s="10">
        <v>23</v>
      </c>
      <c r="IF51" s="10">
        <v>1</v>
      </c>
      <c r="IG51" s="10">
        <v>0</v>
      </c>
      <c r="IH51" s="10">
        <v>52</v>
      </c>
      <c r="II51" s="10">
        <v>1994</v>
      </c>
      <c r="IJ51" s="10">
        <v>1240</v>
      </c>
      <c r="IK51" s="10">
        <v>133</v>
      </c>
      <c r="IL51" s="10">
        <v>621</v>
      </c>
      <c r="IM51" s="10">
        <v>1233</v>
      </c>
      <c r="IN51" s="10">
        <v>761</v>
      </c>
      <c r="IO51" s="10">
        <v>0</v>
      </c>
      <c r="IP51" s="10">
        <v>0</v>
      </c>
      <c r="IQ51" s="10">
        <v>1732</v>
      </c>
      <c r="IR51" s="10">
        <v>262</v>
      </c>
      <c r="IS51" s="10">
        <v>601</v>
      </c>
      <c r="IT51" s="10">
        <v>1194</v>
      </c>
      <c r="IU51" s="10">
        <v>44</v>
      </c>
      <c r="IV51" s="10">
        <v>4</v>
      </c>
      <c r="IW51" s="10">
        <v>6</v>
      </c>
      <c r="IX51" s="10">
        <v>145</v>
      </c>
      <c r="IY51" s="10">
        <v>53</v>
      </c>
      <c r="IZ51" s="10">
        <v>32</v>
      </c>
      <c r="JA51" s="10">
        <v>3</v>
      </c>
      <c r="JB51" s="10">
        <v>18</v>
      </c>
      <c r="JC51" s="10">
        <v>31</v>
      </c>
      <c r="JD51" s="10">
        <v>22</v>
      </c>
      <c r="JE51" s="10">
        <v>0</v>
      </c>
      <c r="JF51" s="10">
        <v>0</v>
      </c>
      <c r="JG51" s="10">
        <v>53</v>
      </c>
      <c r="JH51" s="10">
        <v>0</v>
      </c>
      <c r="JI51" s="10">
        <v>33</v>
      </c>
      <c r="JJ51" s="10">
        <v>13</v>
      </c>
      <c r="JK51" s="10">
        <v>0</v>
      </c>
      <c r="JL51" s="10">
        <v>4</v>
      </c>
      <c r="JM51" s="10">
        <v>0</v>
      </c>
      <c r="JN51" s="10">
        <v>3</v>
      </c>
      <c r="JO51" s="10">
        <v>660</v>
      </c>
      <c r="JP51" s="10">
        <v>472</v>
      </c>
      <c r="JQ51" s="10">
        <v>171</v>
      </c>
      <c r="JR51" s="10">
        <v>643</v>
      </c>
      <c r="JS51" s="10">
        <v>17</v>
      </c>
      <c r="JT51" s="10">
        <v>897</v>
      </c>
      <c r="JU51" s="10">
        <v>608</v>
      </c>
      <c r="JV51" s="10">
        <v>14</v>
      </c>
      <c r="JW51" s="10">
        <v>622</v>
      </c>
      <c r="JX51" s="10">
        <v>275</v>
      </c>
      <c r="JY51" s="10">
        <v>812</v>
      </c>
      <c r="JZ51" s="10">
        <v>523</v>
      </c>
      <c r="KA51" s="10">
        <v>14</v>
      </c>
      <c r="KB51" s="10">
        <v>537</v>
      </c>
      <c r="KC51" s="10">
        <v>275</v>
      </c>
      <c r="KD51" s="10">
        <v>85</v>
      </c>
      <c r="KE51" s="10">
        <v>85</v>
      </c>
      <c r="KF51" s="10">
        <v>85</v>
      </c>
      <c r="KG51" s="10">
        <v>0</v>
      </c>
      <c r="KH51" s="10">
        <v>485</v>
      </c>
      <c r="KI51" s="10">
        <v>63</v>
      </c>
      <c r="KJ51" s="10">
        <v>422</v>
      </c>
      <c r="KK51" s="10">
        <v>0</v>
      </c>
      <c r="KL51" s="10">
        <v>0</v>
      </c>
      <c r="KM51" s="10">
        <v>474</v>
      </c>
      <c r="KN51" s="10">
        <v>11</v>
      </c>
      <c r="KO51" s="10">
        <v>213</v>
      </c>
      <c r="KP51" s="10">
        <v>246</v>
      </c>
      <c r="KQ51" s="10">
        <v>0</v>
      </c>
      <c r="KR51" s="10">
        <v>4</v>
      </c>
      <c r="KS51" s="10">
        <v>0</v>
      </c>
      <c r="KT51" s="10">
        <v>22</v>
      </c>
      <c r="KU51" s="10">
        <v>299</v>
      </c>
      <c r="KV51" s="10">
        <v>44</v>
      </c>
      <c r="KW51" s="10">
        <v>255</v>
      </c>
      <c r="KX51" s="10">
        <v>0</v>
      </c>
      <c r="KY51" s="10">
        <v>0</v>
      </c>
      <c r="KZ51" s="10">
        <v>293</v>
      </c>
      <c r="LA51" s="10">
        <v>6</v>
      </c>
      <c r="LB51" s="10">
        <v>128</v>
      </c>
      <c r="LC51" s="10">
        <v>155</v>
      </c>
      <c r="LD51" s="10">
        <v>0</v>
      </c>
      <c r="LE51" s="10">
        <v>2</v>
      </c>
      <c r="LF51" s="10">
        <v>0</v>
      </c>
      <c r="LG51" s="10">
        <v>14</v>
      </c>
      <c r="LH51" s="10">
        <v>101</v>
      </c>
      <c r="LI51" s="10">
        <v>14</v>
      </c>
      <c r="LJ51" s="10">
        <v>87</v>
      </c>
      <c r="LK51" s="10">
        <v>0</v>
      </c>
      <c r="LL51" s="10">
        <v>0</v>
      </c>
      <c r="LM51" s="10">
        <v>98</v>
      </c>
      <c r="LN51" s="10">
        <v>3</v>
      </c>
      <c r="LO51" s="10">
        <v>32</v>
      </c>
      <c r="LP51" s="10">
        <v>63</v>
      </c>
      <c r="LQ51" s="10">
        <v>0</v>
      </c>
      <c r="LR51" s="10">
        <v>1</v>
      </c>
      <c r="LS51" s="10">
        <v>0</v>
      </c>
      <c r="LT51" s="10">
        <v>5</v>
      </c>
      <c r="LU51" s="10">
        <v>0</v>
      </c>
      <c r="LV51" s="10">
        <v>0</v>
      </c>
      <c r="LW51" s="10">
        <v>0</v>
      </c>
      <c r="LX51" s="10">
        <v>0</v>
      </c>
      <c r="LY51" s="10">
        <v>0</v>
      </c>
      <c r="LZ51" s="10">
        <v>0</v>
      </c>
      <c r="MA51" s="10">
        <v>0</v>
      </c>
      <c r="MB51" s="10">
        <v>0</v>
      </c>
      <c r="MC51" s="10">
        <v>0</v>
      </c>
      <c r="MD51" s="10">
        <v>0</v>
      </c>
      <c r="ME51" s="10">
        <v>0</v>
      </c>
      <c r="MF51" s="10">
        <v>0</v>
      </c>
      <c r="MG51" s="10">
        <v>0</v>
      </c>
      <c r="MH51" s="10">
        <v>400</v>
      </c>
      <c r="MI51" s="10">
        <v>58</v>
      </c>
      <c r="MJ51" s="10">
        <v>342</v>
      </c>
      <c r="MK51" s="10">
        <v>0</v>
      </c>
      <c r="ML51" s="10">
        <v>0</v>
      </c>
      <c r="MM51" s="10">
        <v>391</v>
      </c>
      <c r="MN51" s="10">
        <v>9</v>
      </c>
      <c r="MO51" s="10">
        <v>160</v>
      </c>
      <c r="MP51" s="10">
        <v>218</v>
      </c>
      <c r="MQ51" s="10">
        <v>0</v>
      </c>
      <c r="MR51" s="10">
        <v>3</v>
      </c>
      <c r="MS51" s="10">
        <v>0</v>
      </c>
      <c r="MT51" s="10">
        <v>19</v>
      </c>
      <c r="MU51" s="10">
        <v>85</v>
      </c>
      <c r="MV51" s="10">
        <v>5</v>
      </c>
      <c r="MW51" s="10">
        <v>80</v>
      </c>
      <c r="MX51" s="10">
        <v>0</v>
      </c>
      <c r="MY51" s="10">
        <v>0</v>
      </c>
      <c r="MZ51" s="10">
        <v>83</v>
      </c>
      <c r="NA51" s="10">
        <v>2</v>
      </c>
      <c r="NB51" s="10">
        <v>53</v>
      </c>
      <c r="NC51" s="10">
        <v>28</v>
      </c>
      <c r="ND51" s="10">
        <v>0</v>
      </c>
      <c r="NE51" s="10">
        <v>1</v>
      </c>
      <c r="NF51" s="10">
        <v>0</v>
      </c>
      <c r="NG51" s="10">
        <v>3</v>
      </c>
      <c r="NH51" s="10">
        <v>286</v>
      </c>
      <c r="NI51" s="10">
        <v>121</v>
      </c>
      <c r="NJ51" s="10">
        <v>163</v>
      </c>
      <c r="NK51" s="10">
        <v>1</v>
      </c>
      <c r="NL51" s="10">
        <v>1</v>
      </c>
      <c r="NM51" s="10">
        <v>253</v>
      </c>
      <c r="NN51" s="10">
        <v>33</v>
      </c>
      <c r="NO51" s="10">
        <v>134</v>
      </c>
      <c r="NP51" s="10">
        <v>133</v>
      </c>
      <c r="NQ51" s="10">
        <v>1</v>
      </c>
      <c r="NR51" s="10">
        <v>3</v>
      </c>
      <c r="NS51" s="10">
        <v>1</v>
      </c>
      <c r="NT51" s="10">
        <v>14</v>
      </c>
      <c r="NU51" s="10">
        <v>199</v>
      </c>
      <c r="NV51" s="10">
        <v>90</v>
      </c>
      <c r="NW51" s="10">
        <v>108</v>
      </c>
      <c r="NX51" s="10">
        <v>1</v>
      </c>
      <c r="NY51" s="10">
        <v>0</v>
      </c>
      <c r="NZ51" s="10">
        <v>182</v>
      </c>
      <c r="OA51" s="10">
        <v>17</v>
      </c>
      <c r="OB51" s="10">
        <v>88</v>
      </c>
      <c r="OC51" s="10">
        <v>96</v>
      </c>
      <c r="OD51" s="10">
        <v>1</v>
      </c>
      <c r="OE51" s="10">
        <v>3</v>
      </c>
      <c r="OF51" s="10">
        <v>0</v>
      </c>
      <c r="OG51" s="10">
        <v>11</v>
      </c>
      <c r="OH51" s="10">
        <v>37</v>
      </c>
      <c r="OI51" s="10">
        <v>17</v>
      </c>
      <c r="OJ51" s="10">
        <v>20</v>
      </c>
      <c r="OK51" s="10">
        <v>0</v>
      </c>
      <c r="OL51" s="10">
        <v>0</v>
      </c>
      <c r="OM51" s="10">
        <v>27</v>
      </c>
      <c r="ON51" s="10">
        <v>10</v>
      </c>
      <c r="OO51" s="10">
        <v>17</v>
      </c>
      <c r="OP51" s="10">
        <v>19</v>
      </c>
      <c r="OQ51" s="10">
        <v>0</v>
      </c>
      <c r="OR51" s="10">
        <v>0</v>
      </c>
      <c r="OS51" s="10">
        <v>0</v>
      </c>
      <c r="OT51" s="10">
        <v>1</v>
      </c>
      <c r="OU51" s="10">
        <v>1</v>
      </c>
      <c r="OV51" s="10">
        <v>0</v>
      </c>
      <c r="OW51" s="10">
        <v>1</v>
      </c>
      <c r="OX51" s="10">
        <v>0</v>
      </c>
      <c r="OY51" s="10">
        <v>0</v>
      </c>
      <c r="OZ51" s="10">
        <v>1</v>
      </c>
      <c r="PA51" s="10">
        <v>0</v>
      </c>
      <c r="PB51" s="10">
        <v>0</v>
      </c>
      <c r="PC51" s="10">
        <v>1</v>
      </c>
      <c r="PD51" s="10">
        <v>0</v>
      </c>
      <c r="PE51" s="10">
        <v>0</v>
      </c>
      <c r="PF51" s="10">
        <v>0</v>
      </c>
      <c r="PG51" s="10">
        <v>0</v>
      </c>
      <c r="PH51" s="10">
        <v>237</v>
      </c>
      <c r="PI51" s="10">
        <v>107</v>
      </c>
      <c r="PJ51" s="10">
        <v>129</v>
      </c>
      <c r="PK51" s="10">
        <v>1</v>
      </c>
      <c r="PL51" s="10">
        <v>0</v>
      </c>
      <c r="PM51" s="10">
        <v>210</v>
      </c>
      <c r="PN51" s="10">
        <v>27</v>
      </c>
      <c r="PO51" s="10">
        <v>105</v>
      </c>
      <c r="PP51" s="10">
        <v>116</v>
      </c>
      <c r="PQ51" s="10">
        <v>1</v>
      </c>
      <c r="PR51" s="10">
        <v>3</v>
      </c>
      <c r="PS51" s="10">
        <v>0</v>
      </c>
      <c r="PT51" s="10">
        <v>12</v>
      </c>
      <c r="PU51" s="10">
        <v>49</v>
      </c>
      <c r="PV51" s="10">
        <v>14</v>
      </c>
      <c r="PW51" s="10">
        <v>34</v>
      </c>
      <c r="PX51" s="10">
        <v>0</v>
      </c>
      <c r="PY51" s="10">
        <v>1</v>
      </c>
      <c r="PZ51" s="10">
        <v>43</v>
      </c>
      <c r="QA51" s="10">
        <v>6</v>
      </c>
      <c r="QB51" s="10">
        <v>29</v>
      </c>
      <c r="QC51" s="10">
        <v>17</v>
      </c>
      <c r="QD51" s="10">
        <v>0</v>
      </c>
      <c r="QE51" s="10">
        <v>0</v>
      </c>
      <c r="QF51" s="10">
        <v>1</v>
      </c>
      <c r="QG51" s="10">
        <v>2</v>
      </c>
      <c r="QH51" s="10">
        <v>12</v>
      </c>
      <c r="QI51" s="10">
        <v>12</v>
      </c>
      <c r="QJ51" s="10">
        <v>0</v>
      </c>
      <c r="QK51" s="10">
        <v>0</v>
      </c>
      <c r="QL51" s="10">
        <v>12</v>
      </c>
      <c r="QM51" s="10">
        <v>0</v>
      </c>
      <c r="QN51" s="10">
        <v>274</v>
      </c>
      <c r="QO51" s="10">
        <v>187</v>
      </c>
      <c r="QP51" s="10">
        <v>37</v>
      </c>
      <c r="QQ51" s="10">
        <v>1</v>
      </c>
      <c r="QR51" s="10">
        <v>225</v>
      </c>
      <c r="QS51" s="10">
        <v>49</v>
      </c>
      <c r="QT51" s="10">
        <v>93</v>
      </c>
      <c r="QU51" s="10">
        <v>78</v>
      </c>
      <c r="QV51" s="10">
        <v>15</v>
      </c>
      <c r="QW51" s="10">
        <v>0</v>
      </c>
      <c r="QX51" s="10">
        <v>0</v>
      </c>
      <c r="QY51" s="10">
        <v>82</v>
      </c>
      <c r="QZ51" s="10">
        <v>11</v>
      </c>
      <c r="RA51" s="10">
        <v>26</v>
      </c>
      <c r="RB51" s="10">
        <v>59</v>
      </c>
      <c r="RC51" s="10">
        <v>0</v>
      </c>
      <c r="RD51" s="10">
        <v>1</v>
      </c>
      <c r="RE51" s="10">
        <v>0</v>
      </c>
      <c r="RF51" s="10">
        <v>7</v>
      </c>
      <c r="RG51" s="10">
        <v>66</v>
      </c>
      <c r="RH51" s="10">
        <v>63</v>
      </c>
      <c r="RI51" s="10">
        <v>3</v>
      </c>
      <c r="RJ51" s="10">
        <v>0</v>
      </c>
      <c r="RK51" s="10">
        <v>0</v>
      </c>
      <c r="RL51" s="10">
        <v>62</v>
      </c>
      <c r="RM51" s="10">
        <v>4</v>
      </c>
      <c r="RN51" s="10">
        <v>13</v>
      </c>
      <c r="RO51" s="10">
        <v>48</v>
      </c>
      <c r="RP51" s="10">
        <v>0</v>
      </c>
      <c r="RQ51" s="10">
        <v>1</v>
      </c>
      <c r="RR51" s="10">
        <v>0</v>
      </c>
      <c r="RS51" s="10">
        <v>4</v>
      </c>
      <c r="RT51" s="10">
        <v>25</v>
      </c>
      <c r="RU51" s="10">
        <v>13</v>
      </c>
      <c r="RV51" s="10">
        <v>12</v>
      </c>
      <c r="RW51" s="10">
        <v>0</v>
      </c>
      <c r="RX51" s="10">
        <v>0</v>
      </c>
      <c r="RY51" s="10">
        <v>18</v>
      </c>
      <c r="RZ51" s="10">
        <v>7</v>
      </c>
      <c r="SA51" s="10">
        <v>11</v>
      </c>
      <c r="SB51" s="10">
        <v>11</v>
      </c>
      <c r="SC51" s="10">
        <v>0</v>
      </c>
      <c r="SD51" s="10">
        <v>0</v>
      </c>
      <c r="SE51" s="10">
        <v>0</v>
      </c>
      <c r="SF51" s="10">
        <v>3</v>
      </c>
      <c r="SG51" s="10">
        <v>91</v>
      </c>
      <c r="SH51" s="10">
        <v>76</v>
      </c>
      <c r="SI51" s="10">
        <v>15</v>
      </c>
      <c r="SJ51" s="10">
        <v>0</v>
      </c>
      <c r="SK51" s="10">
        <v>0</v>
      </c>
      <c r="SL51" s="10">
        <v>80</v>
      </c>
      <c r="SM51" s="10">
        <v>11</v>
      </c>
      <c r="SN51" s="10">
        <v>24</v>
      </c>
      <c r="SO51" s="10">
        <v>59</v>
      </c>
      <c r="SP51" s="10">
        <v>0</v>
      </c>
      <c r="SQ51" s="10">
        <v>1</v>
      </c>
      <c r="SR51" s="10">
        <v>0</v>
      </c>
      <c r="SS51" s="10">
        <v>7</v>
      </c>
      <c r="ST51" s="10">
        <v>2</v>
      </c>
      <c r="SU51" s="10">
        <v>2</v>
      </c>
      <c r="SV51" s="10">
        <v>0</v>
      </c>
      <c r="SW51" s="10">
        <v>0</v>
      </c>
      <c r="SX51" s="10">
        <v>0</v>
      </c>
      <c r="SY51" s="10">
        <v>2</v>
      </c>
      <c r="SZ51" s="10">
        <v>0</v>
      </c>
      <c r="TA51" s="10">
        <v>2</v>
      </c>
      <c r="TB51" s="10">
        <v>0</v>
      </c>
      <c r="TC51" s="10">
        <v>0</v>
      </c>
      <c r="TD51" s="10">
        <v>0</v>
      </c>
      <c r="TE51" s="10">
        <v>0</v>
      </c>
      <c r="TF51" s="10">
        <v>0</v>
      </c>
      <c r="TG51" s="10">
        <v>0</v>
      </c>
      <c r="TH51" s="10">
        <v>0</v>
      </c>
      <c r="TI51" s="10">
        <v>0</v>
      </c>
      <c r="TJ51" s="10">
        <v>0</v>
      </c>
      <c r="TK51" s="10">
        <v>0</v>
      </c>
      <c r="TL51" s="10">
        <v>93</v>
      </c>
      <c r="TM51" s="10">
        <v>66</v>
      </c>
      <c r="TN51" s="10">
        <v>25</v>
      </c>
      <c r="TO51" s="10">
        <v>91</v>
      </c>
      <c r="TP51" s="10">
        <v>2</v>
      </c>
      <c r="TQ51" s="10">
        <v>136</v>
      </c>
      <c r="TR51" s="10">
        <v>97</v>
      </c>
      <c r="TS51" s="10">
        <v>37</v>
      </c>
      <c r="TT51" s="10">
        <v>134</v>
      </c>
      <c r="TU51" s="10">
        <v>2</v>
      </c>
    </row>
    <row r="52" spans="1:541" x14ac:dyDescent="0.25">
      <c r="A52" s="4" t="s">
        <v>68</v>
      </c>
      <c r="B52" s="10">
        <v>1</v>
      </c>
      <c r="C52" s="10">
        <v>486</v>
      </c>
      <c r="D52" s="10">
        <v>33</v>
      </c>
      <c r="E52" s="10">
        <v>4</v>
      </c>
      <c r="F52" s="10">
        <v>449</v>
      </c>
      <c r="G52" s="10">
        <v>147</v>
      </c>
      <c r="H52" s="10">
        <v>329</v>
      </c>
      <c r="I52" s="10">
        <v>0</v>
      </c>
      <c r="J52" s="10">
        <v>10</v>
      </c>
      <c r="K52" s="10">
        <v>439</v>
      </c>
      <c r="L52" s="10">
        <v>47</v>
      </c>
      <c r="M52" s="10">
        <v>55</v>
      </c>
      <c r="N52" s="10">
        <v>417</v>
      </c>
      <c r="O52" s="10">
        <v>1</v>
      </c>
      <c r="P52" s="10">
        <v>5</v>
      </c>
      <c r="Q52" s="10">
        <v>1</v>
      </c>
      <c r="R52" s="10">
        <v>7</v>
      </c>
      <c r="S52" s="10">
        <v>137</v>
      </c>
      <c r="T52" s="10">
        <v>26</v>
      </c>
      <c r="U52" s="10">
        <v>2</v>
      </c>
      <c r="V52" s="10">
        <v>109</v>
      </c>
      <c r="W52" s="10">
        <v>81</v>
      </c>
      <c r="X52" s="10">
        <v>56</v>
      </c>
      <c r="Y52" s="10">
        <v>0</v>
      </c>
      <c r="Z52" s="10">
        <v>0</v>
      </c>
      <c r="AA52" s="10">
        <v>134</v>
      </c>
      <c r="AB52" s="10">
        <v>3</v>
      </c>
      <c r="AC52" s="10">
        <v>4</v>
      </c>
      <c r="AD52" s="10">
        <v>131</v>
      </c>
      <c r="AE52" s="10">
        <v>0</v>
      </c>
      <c r="AF52" s="10">
        <v>0</v>
      </c>
      <c r="AG52" s="10">
        <v>1</v>
      </c>
      <c r="AH52" s="10">
        <v>1</v>
      </c>
      <c r="AI52" s="10">
        <v>42</v>
      </c>
      <c r="AJ52" s="10">
        <v>7</v>
      </c>
      <c r="AK52" s="10">
        <v>0</v>
      </c>
      <c r="AL52" s="10">
        <v>35</v>
      </c>
      <c r="AM52" s="10">
        <v>10</v>
      </c>
      <c r="AN52" s="10">
        <v>32</v>
      </c>
      <c r="AO52" s="10">
        <v>0</v>
      </c>
      <c r="AP52" s="10">
        <v>0</v>
      </c>
      <c r="AQ52" s="10">
        <v>37</v>
      </c>
      <c r="AR52" s="10">
        <v>5</v>
      </c>
      <c r="AS52" s="10">
        <v>5</v>
      </c>
      <c r="AT52" s="10">
        <v>36</v>
      </c>
      <c r="AU52" s="10">
        <v>0</v>
      </c>
      <c r="AV52" s="10">
        <v>1</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179</v>
      </c>
      <c r="BP52" s="10">
        <v>33</v>
      </c>
      <c r="BQ52" s="10">
        <v>2</v>
      </c>
      <c r="BR52" s="10">
        <v>144</v>
      </c>
      <c r="BS52" s="10">
        <v>91</v>
      </c>
      <c r="BT52" s="10">
        <v>88</v>
      </c>
      <c r="BU52" s="10">
        <v>0</v>
      </c>
      <c r="BV52" s="10">
        <v>0</v>
      </c>
      <c r="BW52" s="10">
        <v>171</v>
      </c>
      <c r="BX52" s="10">
        <v>8</v>
      </c>
      <c r="BY52" s="10">
        <v>9</v>
      </c>
      <c r="BZ52" s="10">
        <v>167</v>
      </c>
      <c r="CA52" s="10">
        <v>0</v>
      </c>
      <c r="CB52" s="10">
        <v>1</v>
      </c>
      <c r="CC52" s="10">
        <v>1</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415</v>
      </c>
      <c r="CV52" s="10">
        <v>0</v>
      </c>
      <c r="CW52" s="10">
        <v>4</v>
      </c>
      <c r="CX52" s="10">
        <v>411</v>
      </c>
      <c r="CY52" s="10">
        <v>102</v>
      </c>
      <c r="CZ52" s="10">
        <v>303</v>
      </c>
      <c r="DA52" s="10">
        <v>0</v>
      </c>
      <c r="DB52" s="10">
        <v>10</v>
      </c>
      <c r="DC52" s="10">
        <v>372</v>
      </c>
      <c r="DD52" s="10">
        <v>43</v>
      </c>
      <c r="DE52" s="10">
        <v>54</v>
      </c>
      <c r="DF52" s="10">
        <v>347</v>
      </c>
      <c r="DG52" s="10">
        <v>1</v>
      </c>
      <c r="DH52" s="10">
        <v>5</v>
      </c>
      <c r="DI52" s="10">
        <v>1</v>
      </c>
      <c r="DJ52" s="10">
        <v>7</v>
      </c>
      <c r="DK52" s="10">
        <v>77</v>
      </c>
      <c r="DL52" s="10">
        <v>0</v>
      </c>
      <c r="DM52" s="10">
        <v>2</v>
      </c>
      <c r="DN52" s="10">
        <v>75</v>
      </c>
      <c r="DO52" s="10">
        <v>44</v>
      </c>
      <c r="DP52" s="10">
        <v>33</v>
      </c>
      <c r="DQ52" s="10">
        <v>0</v>
      </c>
      <c r="DR52" s="10">
        <v>0</v>
      </c>
      <c r="DS52" s="10">
        <v>75</v>
      </c>
      <c r="DT52" s="10">
        <v>2</v>
      </c>
      <c r="DU52" s="10">
        <v>4</v>
      </c>
      <c r="DV52" s="10">
        <v>71</v>
      </c>
      <c r="DW52" s="10">
        <v>0</v>
      </c>
      <c r="DX52" s="10">
        <v>0</v>
      </c>
      <c r="DY52" s="10">
        <v>1</v>
      </c>
      <c r="DZ52" s="10">
        <v>1</v>
      </c>
      <c r="EA52" s="10">
        <v>31</v>
      </c>
      <c r="EB52" s="10">
        <v>0</v>
      </c>
      <c r="EC52" s="10">
        <v>0</v>
      </c>
      <c r="ED52" s="10">
        <v>31</v>
      </c>
      <c r="EE52" s="10">
        <v>2</v>
      </c>
      <c r="EF52" s="10">
        <v>29</v>
      </c>
      <c r="EG52" s="10">
        <v>0</v>
      </c>
      <c r="EH52" s="10">
        <v>0</v>
      </c>
      <c r="EI52" s="10">
        <v>29</v>
      </c>
      <c r="EJ52" s="10">
        <v>2</v>
      </c>
      <c r="EK52" s="10">
        <v>4</v>
      </c>
      <c r="EL52" s="10">
        <v>26</v>
      </c>
      <c r="EM52" s="10">
        <v>0</v>
      </c>
      <c r="EN52" s="10">
        <v>1</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108</v>
      </c>
      <c r="FH52" s="10">
        <v>0</v>
      </c>
      <c r="FI52" s="10">
        <v>2</v>
      </c>
      <c r="FJ52" s="10">
        <v>106</v>
      </c>
      <c r="FK52" s="10">
        <v>46</v>
      </c>
      <c r="FL52" s="10">
        <v>62</v>
      </c>
      <c r="FM52" s="10">
        <v>0</v>
      </c>
      <c r="FN52" s="10">
        <v>0</v>
      </c>
      <c r="FO52" s="10">
        <v>104</v>
      </c>
      <c r="FP52" s="10">
        <v>4</v>
      </c>
      <c r="FQ52" s="10">
        <v>8</v>
      </c>
      <c r="FR52" s="10">
        <v>97</v>
      </c>
      <c r="FS52" s="10">
        <v>0</v>
      </c>
      <c r="FT52" s="10">
        <v>1</v>
      </c>
      <c r="FU52" s="10">
        <v>1</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71</v>
      </c>
      <c r="GN52" s="10">
        <v>33</v>
      </c>
      <c r="GO52" s="10">
        <v>0</v>
      </c>
      <c r="GP52" s="10">
        <v>38</v>
      </c>
      <c r="GQ52" s="10">
        <v>45</v>
      </c>
      <c r="GR52" s="10">
        <v>26</v>
      </c>
      <c r="GS52" s="10">
        <v>0</v>
      </c>
      <c r="GT52" s="10">
        <v>0</v>
      </c>
      <c r="GU52" s="10">
        <v>67</v>
      </c>
      <c r="GV52" s="10">
        <v>4</v>
      </c>
      <c r="GW52" s="10">
        <v>1</v>
      </c>
      <c r="GX52" s="10">
        <v>70</v>
      </c>
      <c r="GY52" s="10">
        <v>0</v>
      </c>
      <c r="GZ52" s="10">
        <v>0</v>
      </c>
      <c r="HA52" s="10">
        <v>0</v>
      </c>
      <c r="HB52" s="10">
        <v>0</v>
      </c>
      <c r="HC52" s="10">
        <v>60</v>
      </c>
      <c r="HD52" s="10">
        <v>26</v>
      </c>
      <c r="HE52" s="10">
        <v>0</v>
      </c>
      <c r="HF52" s="10">
        <v>34</v>
      </c>
      <c r="HG52" s="10">
        <v>37</v>
      </c>
      <c r="HH52" s="10">
        <v>23</v>
      </c>
      <c r="HI52" s="10">
        <v>0</v>
      </c>
      <c r="HJ52" s="10">
        <v>0</v>
      </c>
      <c r="HK52" s="10">
        <v>59</v>
      </c>
      <c r="HL52" s="10">
        <v>1</v>
      </c>
      <c r="HM52" s="10">
        <v>0</v>
      </c>
      <c r="HN52" s="10">
        <v>60</v>
      </c>
      <c r="HO52" s="10">
        <v>0</v>
      </c>
      <c r="HP52" s="10">
        <v>0</v>
      </c>
      <c r="HQ52" s="10">
        <v>0</v>
      </c>
      <c r="HR52" s="10">
        <v>0</v>
      </c>
      <c r="HS52" s="10">
        <v>11</v>
      </c>
      <c r="HT52" s="10">
        <v>7</v>
      </c>
      <c r="HU52" s="10">
        <v>0</v>
      </c>
      <c r="HV52" s="10">
        <v>4</v>
      </c>
      <c r="HW52" s="10">
        <v>8</v>
      </c>
      <c r="HX52" s="10">
        <v>3</v>
      </c>
      <c r="HY52" s="10">
        <v>0</v>
      </c>
      <c r="HZ52" s="10">
        <v>0</v>
      </c>
      <c r="IA52" s="10">
        <v>8</v>
      </c>
      <c r="IB52" s="10">
        <v>3</v>
      </c>
      <c r="IC52" s="10">
        <v>1</v>
      </c>
      <c r="ID52" s="10">
        <v>10</v>
      </c>
      <c r="IE52" s="10">
        <v>0</v>
      </c>
      <c r="IF52" s="10">
        <v>0</v>
      </c>
      <c r="IG52" s="10">
        <v>0</v>
      </c>
      <c r="IH52" s="10">
        <v>0</v>
      </c>
      <c r="II52" s="10">
        <v>71</v>
      </c>
      <c r="IJ52" s="10">
        <v>33</v>
      </c>
      <c r="IK52" s="10">
        <v>0</v>
      </c>
      <c r="IL52" s="10">
        <v>38</v>
      </c>
      <c r="IM52" s="10">
        <v>45</v>
      </c>
      <c r="IN52" s="10">
        <v>26</v>
      </c>
      <c r="IO52" s="10">
        <v>0</v>
      </c>
      <c r="IP52" s="10">
        <v>0</v>
      </c>
      <c r="IQ52" s="10">
        <v>67</v>
      </c>
      <c r="IR52" s="10">
        <v>4</v>
      </c>
      <c r="IS52" s="10">
        <v>1</v>
      </c>
      <c r="IT52" s="10">
        <v>70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26</v>
      </c>
      <c r="JP52" s="10">
        <v>22</v>
      </c>
      <c r="JQ52" s="10">
        <v>4</v>
      </c>
      <c r="JR52" s="10">
        <v>26</v>
      </c>
      <c r="JS52" s="10">
        <v>0</v>
      </c>
      <c r="JT52" s="10">
        <v>307</v>
      </c>
      <c r="JU52" s="10">
        <v>0</v>
      </c>
      <c r="JV52" s="10">
        <v>0</v>
      </c>
      <c r="JW52" s="10">
        <v>0</v>
      </c>
      <c r="JX52" s="10">
        <v>307</v>
      </c>
      <c r="JY52" s="10">
        <v>307</v>
      </c>
      <c r="JZ52" s="10">
        <v>0</v>
      </c>
      <c r="KA52" s="10">
        <v>0</v>
      </c>
      <c r="KB52" s="10">
        <v>0</v>
      </c>
      <c r="KC52" s="10">
        <v>307</v>
      </c>
      <c r="KD52" s="10">
        <v>0</v>
      </c>
      <c r="KE52" s="10">
        <v>0</v>
      </c>
      <c r="KF52" s="10">
        <v>0</v>
      </c>
      <c r="KG52" s="10">
        <v>0</v>
      </c>
      <c r="KH52" s="10">
        <v>24</v>
      </c>
      <c r="KI52" s="10">
        <v>2</v>
      </c>
      <c r="KJ52" s="10">
        <v>22</v>
      </c>
      <c r="KK52" s="10">
        <v>0</v>
      </c>
      <c r="KL52" s="10">
        <v>0</v>
      </c>
      <c r="KM52" s="10">
        <v>20</v>
      </c>
      <c r="KN52" s="10">
        <v>4</v>
      </c>
      <c r="KO52" s="10">
        <v>2</v>
      </c>
      <c r="KP52" s="10">
        <v>21</v>
      </c>
      <c r="KQ52" s="10">
        <v>0</v>
      </c>
      <c r="KR52" s="10">
        <v>1</v>
      </c>
      <c r="KS52" s="10">
        <v>0</v>
      </c>
      <c r="KT52" s="10">
        <v>0</v>
      </c>
      <c r="KU52" s="10">
        <v>4</v>
      </c>
      <c r="KV52" s="10">
        <v>0</v>
      </c>
      <c r="KW52" s="10">
        <v>4</v>
      </c>
      <c r="KX52" s="10">
        <v>0</v>
      </c>
      <c r="KY52" s="10">
        <v>0</v>
      </c>
      <c r="KZ52" s="10">
        <v>4</v>
      </c>
      <c r="LA52" s="10">
        <v>0</v>
      </c>
      <c r="LB52" s="10">
        <v>1</v>
      </c>
      <c r="LC52" s="10">
        <v>3</v>
      </c>
      <c r="LD52" s="10">
        <v>0</v>
      </c>
      <c r="LE52" s="10">
        <v>0</v>
      </c>
      <c r="LF52" s="10">
        <v>0</v>
      </c>
      <c r="LG52" s="10">
        <v>0</v>
      </c>
      <c r="LH52" s="10">
        <v>3</v>
      </c>
      <c r="LI52" s="10">
        <v>0</v>
      </c>
      <c r="LJ52" s="10">
        <v>3</v>
      </c>
      <c r="LK52" s="10">
        <v>0</v>
      </c>
      <c r="LL52" s="10">
        <v>0</v>
      </c>
      <c r="LM52" s="10">
        <v>3</v>
      </c>
      <c r="LN52" s="10">
        <v>0</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7</v>
      </c>
      <c r="MI52" s="10">
        <v>0</v>
      </c>
      <c r="MJ52" s="10">
        <v>7</v>
      </c>
      <c r="MK52" s="10">
        <v>0</v>
      </c>
      <c r="ML52" s="10">
        <v>0</v>
      </c>
      <c r="MM52" s="10">
        <v>7</v>
      </c>
      <c r="MN52" s="10">
        <v>0</v>
      </c>
      <c r="MO52" s="10">
        <v>1</v>
      </c>
      <c r="MP52" s="10">
        <v>6</v>
      </c>
      <c r="MQ52" s="10">
        <v>0</v>
      </c>
      <c r="MR52" s="10">
        <v>0</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4</v>
      </c>
      <c r="NI52" s="10">
        <v>1</v>
      </c>
      <c r="NJ52" s="10">
        <v>3</v>
      </c>
      <c r="NK52" s="10">
        <v>0</v>
      </c>
      <c r="NL52" s="10">
        <v>0</v>
      </c>
      <c r="NM52" s="10">
        <v>4</v>
      </c>
      <c r="NN52" s="10">
        <v>0</v>
      </c>
      <c r="NO52" s="10">
        <v>0</v>
      </c>
      <c r="NP52" s="10">
        <v>4</v>
      </c>
      <c r="NQ52" s="10">
        <v>0</v>
      </c>
      <c r="NR52" s="10">
        <v>0</v>
      </c>
      <c r="NS52" s="10">
        <v>0</v>
      </c>
      <c r="NT52" s="10">
        <v>0</v>
      </c>
      <c r="NU52" s="10">
        <v>2</v>
      </c>
      <c r="NV52" s="10">
        <v>0</v>
      </c>
      <c r="NW52" s="10">
        <v>2</v>
      </c>
      <c r="NX52" s="10">
        <v>0</v>
      </c>
      <c r="NY52" s="10">
        <v>0</v>
      </c>
      <c r="NZ52" s="10">
        <v>2</v>
      </c>
      <c r="OA52" s="10">
        <v>0</v>
      </c>
      <c r="OB52" s="10">
        <v>0</v>
      </c>
      <c r="OC52" s="10">
        <v>2</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2</v>
      </c>
      <c r="PI52" s="10">
        <v>0</v>
      </c>
      <c r="PJ52" s="10">
        <v>2</v>
      </c>
      <c r="PK52" s="10">
        <v>0</v>
      </c>
      <c r="PL52" s="10">
        <v>0</v>
      </c>
      <c r="PM52" s="10">
        <v>2</v>
      </c>
      <c r="PN52" s="10">
        <v>0</v>
      </c>
      <c r="PO52" s="10">
        <v>0</v>
      </c>
      <c r="PP52" s="10">
        <v>2</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4</v>
      </c>
      <c r="QO52" s="10">
        <v>2</v>
      </c>
      <c r="QP52" s="10">
        <v>0</v>
      </c>
      <c r="QQ52" s="10">
        <v>0</v>
      </c>
      <c r="QR52" s="10">
        <v>2</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4" t="s">
        <v>69</v>
      </c>
      <c r="B53" s="10">
        <v>2</v>
      </c>
      <c r="C53" s="10">
        <v>1291</v>
      </c>
      <c r="D53" s="10">
        <v>292</v>
      </c>
      <c r="E53" s="10">
        <v>144</v>
      </c>
      <c r="F53" s="10">
        <v>855</v>
      </c>
      <c r="G53" s="10">
        <v>555</v>
      </c>
      <c r="H53" s="10">
        <v>728</v>
      </c>
      <c r="I53" s="10">
        <v>4</v>
      </c>
      <c r="J53" s="10">
        <v>4</v>
      </c>
      <c r="K53" s="10">
        <v>1234</v>
      </c>
      <c r="L53" s="10">
        <v>57</v>
      </c>
      <c r="M53" s="10">
        <v>1150</v>
      </c>
      <c r="N53" s="10">
        <v>84</v>
      </c>
      <c r="O53" s="10">
        <v>8</v>
      </c>
      <c r="P53" s="10">
        <v>11</v>
      </c>
      <c r="Q53" s="10">
        <v>0</v>
      </c>
      <c r="R53" s="10">
        <v>38</v>
      </c>
      <c r="S53" s="10">
        <v>1029</v>
      </c>
      <c r="T53" s="10">
        <v>251</v>
      </c>
      <c r="U53" s="10">
        <v>102</v>
      </c>
      <c r="V53" s="10">
        <v>676</v>
      </c>
      <c r="W53" s="10">
        <v>469</v>
      </c>
      <c r="X53" s="10">
        <v>554</v>
      </c>
      <c r="Y53" s="10">
        <v>2</v>
      </c>
      <c r="Z53" s="10">
        <v>4</v>
      </c>
      <c r="AA53" s="10">
        <v>979</v>
      </c>
      <c r="AB53" s="10">
        <v>50</v>
      </c>
      <c r="AC53" s="10">
        <v>913</v>
      </c>
      <c r="AD53" s="10">
        <v>72</v>
      </c>
      <c r="AE53" s="10">
        <v>6</v>
      </c>
      <c r="AF53" s="10">
        <v>8</v>
      </c>
      <c r="AG53" s="10">
        <v>0</v>
      </c>
      <c r="AH53" s="10">
        <v>30</v>
      </c>
      <c r="AI53" s="10">
        <v>180</v>
      </c>
      <c r="AJ53" s="10">
        <v>34</v>
      </c>
      <c r="AK53" s="10">
        <v>34</v>
      </c>
      <c r="AL53" s="10">
        <v>112</v>
      </c>
      <c r="AM53" s="10">
        <v>62</v>
      </c>
      <c r="AN53" s="10">
        <v>116</v>
      </c>
      <c r="AO53" s="10">
        <v>2</v>
      </c>
      <c r="AP53" s="10">
        <v>0</v>
      </c>
      <c r="AQ53" s="10">
        <v>174</v>
      </c>
      <c r="AR53" s="10">
        <v>6</v>
      </c>
      <c r="AS53" s="10">
        <v>163</v>
      </c>
      <c r="AT53" s="10">
        <v>10</v>
      </c>
      <c r="AU53" s="10">
        <v>2</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1209</v>
      </c>
      <c r="BP53" s="10">
        <v>285</v>
      </c>
      <c r="BQ53" s="10">
        <v>136</v>
      </c>
      <c r="BR53" s="10">
        <v>788</v>
      </c>
      <c r="BS53" s="10">
        <v>531</v>
      </c>
      <c r="BT53" s="10">
        <v>670</v>
      </c>
      <c r="BU53" s="10">
        <v>4</v>
      </c>
      <c r="BV53" s="10">
        <v>4</v>
      </c>
      <c r="BW53" s="10">
        <v>1153</v>
      </c>
      <c r="BX53" s="10">
        <v>56</v>
      </c>
      <c r="BY53" s="10">
        <v>1076</v>
      </c>
      <c r="BZ53" s="10">
        <v>82</v>
      </c>
      <c r="CA53" s="10">
        <v>8</v>
      </c>
      <c r="CB53" s="10">
        <v>9</v>
      </c>
      <c r="CC53" s="10">
        <v>0</v>
      </c>
      <c r="CD53" s="10">
        <v>34</v>
      </c>
      <c r="CE53" s="10">
        <v>82</v>
      </c>
      <c r="CF53" s="10">
        <v>7</v>
      </c>
      <c r="CG53" s="10">
        <v>8</v>
      </c>
      <c r="CH53" s="10">
        <v>67</v>
      </c>
      <c r="CI53" s="10">
        <v>24</v>
      </c>
      <c r="CJ53" s="10">
        <v>58</v>
      </c>
      <c r="CK53" s="10">
        <v>0</v>
      </c>
      <c r="CL53" s="10">
        <v>0</v>
      </c>
      <c r="CM53" s="10">
        <v>81</v>
      </c>
      <c r="CN53" s="10">
        <v>1</v>
      </c>
      <c r="CO53" s="10">
        <v>74</v>
      </c>
      <c r="CP53" s="10">
        <v>2</v>
      </c>
      <c r="CQ53" s="10">
        <v>0</v>
      </c>
      <c r="CR53" s="10">
        <v>2</v>
      </c>
      <c r="CS53" s="10">
        <v>0</v>
      </c>
      <c r="CT53" s="10">
        <v>4</v>
      </c>
      <c r="CU53" s="10">
        <v>780</v>
      </c>
      <c r="CV53" s="10">
        <v>6</v>
      </c>
      <c r="CW53" s="10">
        <v>97</v>
      </c>
      <c r="CX53" s="10">
        <v>677</v>
      </c>
      <c r="CY53" s="10">
        <v>265</v>
      </c>
      <c r="CZ53" s="10">
        <v>510</v>
      </c>
      <c r="DA53" s="10">
        <v>4</v>
      </c>
      <c r="DB53" s="10">
        <v>1</v>
      </c>
      <c r="DC53" s="10">
        <v>763</v>
      </c>
      <c r="DD53" s="10">
        <v>17</v>
      </c>
      <c r="DE53" s="10">
        <v>698</v>
      </c>
      <c r="DF53" s="10">
        <v>50</v>
      </c>
      <c r="DG53" s="10">
        <v>3</v>
      </c>
      <c r="DH53" s="10">
        <v>7</v>
      </c>
      <c r="DI53" s="10">
        <v>0</v>
      </c>
      <c r="DJ53" s="10">
        <v>22</v>
      </c>
      <c r="DK53" s="10">
        <v>581</v>
      </c>
      <c r="DL53" s="10">
        <v>3</v>
      </c>
      <c r="DM53" s="10">
        <v>58</v>
      </c>
      <c r="DN53" s="10">
        <v>520</v>
      </c>
      <c r="DO53" s="10">
        <v>217</v>
      </c>
      <c r="DP53" s="10">
        <v>361</v>
      </c>
      <c r="DQ53" s="10">
        <v>2</v>
      </c>
      <c r="DR53" s="10">
        <v>1</v>
      </c>
      <c r="DS53" s="10">
        <v>568</v>
      </c>
      <c r="DT53" s="10">
        <v>13</v>
      </c>
      <c r="DU53" s="10">
        <v>519</v>
      </c>
      <c r="DV53" s="10">
        <v>41</v>
      </c>
      <c r="DW53" s="10">
        <v>1</v>
      </c>
      <c r="DX53" s="10">
        <v>5</v>
      </c>
      <c r="DY53" s="10">
        <v>0</v>
      </c>
      <c r="DZ53" s="10">
        <v>15</v>
      </c>
      <c r="EA53" s="10">
        <v>130</v>
      </c>
      <c r="EB53" s="10">
        <v>3</v>
      </c>
      <c r="EC53" s="10">
        <v>31</v>
      </c>
      <c r="ED53" s="10">
        <v>96</v>
      </c>
      <c r="EE53" s="10">
        <v>29</v>
      </c>
      <c r="EF53" s="10">
        <v>99</v>
      </c>
      <c r="EG53" s="10">
        <v>2</v>
      </c>
      <c r="EH53" s="10">
        <v>0</v>
      </c>
      <c r="EI53" s="10">
        <v>126</v>
      </c>
      <c r="EJ53" s="10">
        <v>4</v>
      </c>
      <c r="EK53" s="10">
        <v>116</v>
      </c>
      <c r="EL53" s="10">
        <v>7</v>
      </c>
      <c r="EM53" s="10">
        <v>2</v>
      </c>
      <c r="EN53" s="10">
        <v>1</v>
      </c>
      <c r="EO53" s="10">
        <v>0</v>
      </c>
      <c r="EP53" s="10">
        <v>4</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711</v>
      </c>
      <c r="FH53" s="10">
        <v>6</v>
      </c>
      <c r="FI53" s="10">
        <v>89</v>
      </c>
      <c r="FJ53" s="10">
        <v>616</v>
      </c>
      <c r="FK53" s="10">
        <v>246</v>
      </c>
      <c r="FL53" s="10">
        <v>460</v>
      </c>
      <c r="FM53" s="10">
        <v>4</v>
      </c>
      <c r="FN53" s="10">
        <v>1</v>
      </c>
      <c r="FO53" s="10">
        <v>694</v>
      </c>
      <c r="FP53" s="10">
        <v>17</v>
      </c>
      <c r="FQ53" s="10">
        <v>635</v>
      </c>
      <c r="FR53" s="10">
        <v>48</v>
      </c>
      <c r="FS53" s="10">
        <v>3</v>
      </c>
      <c r="FT53" s="10">
        <v>6</v>
      </c>
      <c r="FU53" s="10">
        <v>0</v>
      </c>
      <c r="FV53" s="10">
        <v>19</v>
      </c>
      <c r="FW53" s="10">
        <v>69</v>
      </c>
      <c r="FX53" s="10">
        <v>0</v>
      </c>
      <c r="FY53" s="10">
        <v>8</v>
      </c>
      <c r="FZ53" s="10">
        <v>61</v>
      </c>
      <c r="GA53" s="10">
        <v>19</v>
      </c>
      <c r="GB53" s="10">
        <v>50</v>
      </c>
      <c r="GC53" s="10">
        <v>0</v>
      </c>
      <c r="GD53" s="10">
        <v>0</v>
      </c>
      <c r="GE53" s="10">
        <v>69</v>
      </c>
      <c r="GF53" s="10">
        <v>0</v>
      </c>
      <c r="GG53" s="10">
        <v>63</v>
      </c>
      <c r="GH53" s="10">
        <v>2</v>
      </c>
      <c r="GI53" s="10">
        <v>0</v>
      </c>
      <c r="GJ53" s="10">
        <v>1</v>
      </c>
      <c r="GK53" s="10">
        <v>0</v>
      </c>
      <c r="GL53" s="10">
        <v>3</v>
      </c>
      <c r="GM53" s="10">
        <v>511</v>
      </c>
      <c r="GN53" s="10">
        <v>286</v>
      </c>
      <c r="GO53" s="10">
        <v>47</v>
      </c>
      <c r="GP53" s="10">
        <v>178</v>
      </c>
      <c r="GQ53" s="10">
        <v>290</v>
      </c>
      <c r="GR53" s="10">
        <v>218</v>
      </c>
      <c r="GS53" s="10">
        <v>0</v>
      </c>
      <c r="GT53" s="10">
        <v>3</v>
      </c>
      <c r="GU53" s="10">
        <v>471</v>
      </c>
      <c r="GV53" s="10">
        <v>40</v>
      </c>
      <c r="GW53" s="10">
        <v>452</v>
      </c>
      <c r="GX53" s="10">
        <v>34</v>
      </c>
      <c r="GY53" s="10">
        <v>5</v>
      </c>
      <c r="GZ53" s="10">
        <v>4</v>
      </c>
      <c r="HA53" s="10">
        <v>0</v>
      </c>
      <c r="HB53" s="10">
        <v>16</v>
      </c>
      <c r="HC53" s="10">
        <v>448</v>
      </c>
      <c r="HD53" s="10">
        <v>248</v>
      </c>
      <c r="HE53" s="10">
        <v>44</v>
      </c>
      <c r="HF53" s="10">
        <v>156</v>
      </c>
      <c r="HG53" s="10">
        <v>252</v>
      </c>
      <c r="HH53" s="10">
        <v>193</v>
      </c>
      <c r="HI53" s="10">
        <v>0</v>
      </c>
      <c r="HJ53" s="10">
        <v>3</v>
      </c>
      <c r="HK53" s="10">
        <v>411</v>
      </c>
      <c r="HL53" s="10">
        <v>37</v>
      </c>
      <c r="HM53" s="10">
        <v>394</v>
      </c>
      <c r="HN53" s="10">
        <v>31</v>
      </c>
      <c r="HO53" s="10">
        <v>5</v>
      </c>
      <c r="HP53" s="10">
        <v>3</v>
      </c>
      <c r="HQ53" s="10">
        <v>0</v>
      </c>
      <c r="HR53" s="10">
        <v>15</v>
      </c>
      <c r="HS53" s="10">
        <v>50</v>
      </c>
      <c r="HT53" s="10">
        <v>31</v>
      </c>
      <c r="HU53" s="10">
        <v>3</v>
      </c>
      <c r="HV53" s="10">
        <v>16</v>
      </c>
      <c r="HW53" s="10">
        <v>33</v>
      </c>
      <c r="HX53" s="10">
        <v>17</v>
      </c>
      <c r="HY53" s="10">
        <v>0</v>
      </c>
      <c r="HZ53" s="10">
        <v>0</v>
      </c>
      <c r="IA53" s="10">
        <v>48</v>
      </c>
      <c r="IB53" s="10">
        <v>2</v>
      </c>
      <c r="IC53" s="10">
        <v>47</v>
      </c>
      <c r="ID53" s="10">
        <v>3</v>
      </c>
      <c r="IE53" s="10">
        <v>0</v>
      </c>
      <c r="IF53" s="10">
        <v>0</v>
      </c>
      <c r="IG53" s="10">
        <v>0</v>
      </c>
      <c r="IH53" s="10">
        <v>0</v>
      </c>
      <c r="II53" s="10">
        <v>498</v>
      </c>
      <c r="IJ53" s="10">
        <v>279</v>
      </c>
      <c r="IK53" s="10">
        <v>47</v>
      </c>
      <c r="IL53" s="10">
        <v>172</v>
      </c>
      <c r="IM53" s="10">
        <v>285</v>
      </c>
      <c r="IN53" s="10">
        <v>210</v>
      </c>
      <c r="IO53" s="10">
        <v>0</v>
      </c>
      <c r="IP53" s="10">
        <v>3</v>
      </c>
      <c r="IQ53" s="10">
        <v>459</v>
      </c>
      <c r="IR53" s="10">
        <v>39</v>
      </c>
      <c r="IS53" s="10">
        <v>441</v>
      </c>
      <c r="IT53" s="10">
        <v>34</v>
      </c>
      <c r="IU53" s="10">
        <v>5</v>
      </c>
      <c r="IV53" s="10">
        <v>3</v>
      </c>
      <c r="IW53" s="10">
        <v>0</v>
      </c>
      <c r="IX53" s="10">
        <v>15</v>
      </c>
      <c r="IY53" s="10">
        <v>13</v>
      </c>
      <c r="IZ53" s="10">
        <v>7</v>
      </c>
      <c r="JA53" s="10">
        <v>0</v>
      </c>
      <c r="JB53" s="10">
        <v>6</v>
      </c>
      <c r="JC53" s="10">
        <v>5</v>
      </c>
      <c r="JD53" s="10">
        <v>8</v>
      </c>
      <c r="JE53" s="10">
        <v>0</v>
      </c>
      <c r="JF53" s="10">
        <v>0</v>
      </c>
      <c r="JG53" s="10">
        <v>12</v>
      </c>
      <c r="JH53" s="10">
        <v>1</v>
      </c>
      <c r="JI53" s="10">
        <v>11</v>
      </c>
      <c r="JJ53" s="10">
        <v>0</v>
      </c>
      <c r="JK53" s="10">
        <v>0</v>
      </c>
      <c r="JL53" s="10">
        <v>1</v>
      </c>
      <c r="JM53" s="10">
        <v>0</v>
      </c>
      <c r="JN53" s="10">
        <v>1</v>
      </c>
      <c r="JO53" s="10">
        <v>169</v>
      </c>
      <c r="JP53" s="10">
        <v>148</v>
      </c>
      <c r="JQ53" s="10">
        <v>17</v>
      </c>
      <c r="JR53" s="10">
        <v>165</v>
      </c>
      <c r="JS53" s="10">
        <v>4</v>
      </c>
      <c r="JT53" s="10">
        <v>160</v>
      </c>
      <c r="JU53" s="10">
        <v>138</v>
      </c>
      <c r="JV53" s="10">
        <v>0</v>
      </c>
      <c r="JW53" s="10">
        <v>138</v>
      </c>
      <c r="JX53" s="10">
        <v>22</v>
      </c>
      <c r="JY53" s="10">
        <v>138</v>
      </c>
      <c r="JZ53" s="10">
        <v>120</v>
      </c>
      <c r="KA53" s="10">
        <v>0</v>
      </c>
      <c r="KB53" s="10">
        <v>120</v>
      </c>
      <c r="KC53" s="10">
        <v>18</v>
      </c>
      <c r="KD53" s="10">
        <v>22</v>
      </c>
      <c r="KE53" s="10">
        <v>18</v>
      </c>
      <c r="KF53" s="10">
        <v>18</v>
      </c>
      <c r="KG53" s="10">
        <v>4</v>
      </c>
      <c r="KH53" s="10">
        <v>104</v>
      </c>
      <c r="KI53" s="10">
        <v>5</v>
      </c>
      <c r="KJ53" s="10">
        <v>99</v>
      </c>
      <c r="KK53" s="10">
        <v>0</v>
      </c>
      <c r="KL53" s="10">
        <v>0</v>
      </c>
      <c r="KM53" s="10">
        <v>103</v>
      </c>
      <c r="KN53" s="10">
        <v>1</v>
      </c>
      <c r="KO53" s="10">
        <v>94</v>
      </c>
      <c r="KP53" s="10">
        <v>5</v>
      </c>
      <c r="KQ53" s="10">
        <v>0</v>
      </c>
      <c r="KR53" s="10">
        <v>2</v>
      </c>
      <c r="KS53" s="10">
        <v>0</v>
      </c>
      <c r="KT53" s="10">
        <v>3</v>
      </c>
      <c r="KU53" s="10">
        <v>34</v>
      </c>
      <c r="KV53" s="10">
        <v>1</v>
      </c>
      <c r="KW53" s="10">
        <v>33</v>
      </c>
      <c r="KX53" s="10">
        <v>0</v>
      </c>
      <c r="KY53" s="10">
        <v>0</v>
      </c>
      <c r="KZ53" s="10">
        <v>33</v>
      </c>
      <c r="LA53" s="10">
        <v>1</v>
      </c>
      <c r="LB53" s="10">
        <v>30</v>
      </c>
      <c r="LC53" s="10">
        <v>2</v>
      </c>
      <c r="LD53" s="10">
        <v>0</v>
      </c>
      <c r="LE53" s="10">
        <v>1</v>
      </c>
      <c r="LF53" s="10">
        <v>0</v>
      </c>
      <c r="LG53" s="10">
        <v>1</v>
      </c>
      <c r="LH53" s="10">
        <v>62</v>
      </c>
      <c r="LI53" s="10">
        <v>3</v>
      </c>
      <c r="LJ53" s="10">
        <v>59</v>
      </c>
      <c r="LK53" s="10">
        <v>0</v>
      </c>
      <c r="LL53" s="10">
        <v>0</v>
      </c>
      <c r="LM53" s="10">
        <v>62</v>
      </c>
      <c r="LN53" s="10">
        <v>0</v>
      </c>
      <c r="LO53" s="10">
        <v>57</v>
      </c>
      <c r="LP53" s="10">
        <v>3</v>
      </c>
      <c r="LQ53" s="10">
        <v>0</v>
      </c>
      <c r="LR53" s="10">
        <v>1</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96</v>
      </c>
      <c r="MI53" s="10">
        <v>4</v>
      </c>
      <c r="MJ53" s="10">
        <v>92</v>
      </c>
      <c r="MK53" s="10">
        <v>0</v>
      </c>
      <c r="ML53" s="10">
        <v>0</v>
      </c>
      <c r="MM53" s="10">
        <v>95</v>
      </c>
      <c r="MN53" s="10">
        <v>1</v>
      </c>
      <c r="MO53" s="10">
        <v>87</v>
      </c>
      <c r="MP53" s="10">
        <v>5</v>
      </c>
      <c r="MQ53" s="10">
        <v>0</v>
      </c>
      <c r="MR53" s="10">
        <v>2</v>
      </c>
      <c r="MS53" s="10">
        <v>0</v>
      </c>
      <c r="MT53" s="10">
        <v>2</v>
      </c>
      <c r="MU53" s="10">
        <v>8</v>
      </c>
      <c r="MV53" s="10">
        <v>1</v>
      </c>
      <c r="MW53" s="10">
        <v>7</v>
      </c>
      <c r="MX53" s="10">
        <v>0</v>
      </c>
      <c r="MY53" s="10">
        <v>0</v>
      </c>
      <c r="MZ53" s="10">
        <v>8</v>
      </c>
      <c r="NA53" s="10">
        <v>0</v>
      </c>
      <c r="NB53" s="10">
        <v>7</v>
      </c>
      <c r="NC53" s="10">
        <v>0</v>
      </c>
      <c r="ND53" s="10">
        <v>0</v>
      </c>
      <c r="NE53" s="10">
        <v>0</v>
      </c>
      <c r="NF53" s="10">
        <v>0</v>
      </c>
      <c r="NG53" s="10">
        <v>1</v>
      </c>
      <c r="NH53" s="10">
        <v>101</v>
      </c>
      <c r="NI53" s="10">
        <v>51</v>
      </c>
      <c r="NJ53" s="10">
        <v>47</v>
      </c>
      <c r="NK53" s="10">
        <v>3</v>
      </c>
      <c r="NL53" s="10">
        <v>0</v>
      </c>
      <c r="NM53" s="10">
        <v>95</v>
      </c>
      <c r="NN53" s="10">
        <v>6</v>
      </c>
      <c r="NO53" s="10">
        <v>82</v>
      </c>
      <c r="NP53" s="10">
        <v>9</v>
      </c>
      <c r="NQ53" s="10">
        <v>2</v>
      </c>
      <c r="NR53" s="10">
        <v>0</v>
      </c>
      <c r="NS53" s="10">
        <v>0</v>
      </c>
      <c r="NT53" s="10">
        <v>8</v>
      </c>
      <c r="NU53" s="10">
        <v>60</v>
      </c>
      <c r="NV53" s="10">
        <v>32</v>
      </c>
      <c r="NW53" s="10">
        <v>27</v>
      </c>
      <c r="NX53" s="10">
        <v>1</v>
      </c>
      <c r="NY53" s="10">
        <v>0</v>
      </c>
      <c r="NZ53" s="10">
        <v>57</v>
      </c>
      <c r="OA53" s="10">
        <v>3</v>
      </c>
      <c r="OB53" s="10">
        <v>47</v>
      </c>
      <c r="OC53" s="10">
        <v>8</v>
      </c>
      <c r="OD53" s="10">
        <v>0</v>
      </c>
      <c r="OE53" s="10">
        <v>0</v>
      </c>
      <c r="OF53" s="10">
        <v>0</v>
      </c>
      <c r="OG53" s="10">
        <v>5</v>
      </c>
      <c r="OH53" s="10">
        <v>33</v>
      </c>
      <c r="OI53" s="10">
        <v>15</v>
      </c>
      <c r="OJ53" s="10">
        <v>16</v>
      </c>
      <c r="OK53" s="10">
        <v>2</v>
      </c>
      <c r="OL53" s="10">
        <v>0</v>
      </c>
      <c r="OM53" s="10">
        <v>30</v>
      </c>
      <c r="ON53" s="10">
        <v>3</v>
      </c>
      <c r="OO53" s="10">
        <v>27</v>
      </c>
      <c r="OP53" s="10">
        <v>1</v>
      </c>
      <c r="OQ53" s="10">
        <v>2</v>
      </c>
      <c r="OR53" s="10">
        <v>0</v>
      </c>
      <c r="OS53" s="10">
        <v>0</v>
      </c>
      <c r="OT53" s="10">
        <v>3</v>
      </c>
      <c r="OU53" s="10">
        <v>0</v>
      </c>
      <c r="OV53" s="10">
        <v>0</v>
      </c>
      <c r="OW53" s="10">
        <v>0</v>
      </c>
      <c r="OX53" s="10">
        <v>0</v>
      </c>
      <c r="OY53" s="10">
        <v>0</v>
      </c>
      <c r="OZ53" s="10">
        <v>0</v>
      </c>
      <c r="PA53" s="10">
        <v>0</v>
      </c>
      <c r="PB53" s="10">
        <v>0</v>
      </c>
      <c r="PC53" s="10">
        <v>0</v>
      </c>
      <c r="PD53" s="10">
        <v>0</v>
      </c>
      <c r="PE53" s="10">
        <v>0</v>
      </c>
      <c r="PF53" s="10">
        <v>0</v>
      </c>
      <c r="PG53" s="10">
        <v>0</v>
      </c>
      <c r="PH53" s="10">
        <v>93</v>
      </c>
      <c r="PI53" s="10">
        <v>47</v>
      </c>
      <c r="PJ53" s="10">
        <v>43</v>
      </c>
      <c r="PK53" s="10">
        <v>3</v>
      </c>
      <c r="PL53" s="10">
        <v>0</v>
      </c>
      <c r="PM53" s="10">
        <v>87</v>
      </c>
      <c r="PN53" s="10">
        <v>6</v>
      </c>
      <c r="PO53" s="10">
        <v>74</v>
      </c>
      <c r="PP53" s="10">
        <v>9</v>
      </c>
      <c r="PQ53" s="10">
        <v>2</v>
      </c>
      <c r="PR53" s="10">
        <v>0</v>
      </c>
      <c r="PS53" s="10">
        <v>0</v>
      </c>
      <c r="PT53" s="10">
        <v>8</v>
      </c>
      <c r="PU53" s="10">
        <v>8</v>
      </c>
      <c r="PV53" s="10">
        <v>4</v>
      </c>
      <c r="PW53" s="10">
        <v>4</v>
      </c>
      <c r="PX53" s="10">
        <v>0</v>
      </c>
      <c r="PY53" s="10">
        <v>0</v>
      </c>
      <c r="PZ53" s="10">
        <v>8</v>
      </c>
      <c r="QA53" s="10">
        <v>0</v>
      </c>
      <c r="QB53" s="10">
        <v>8</v>
      </c>
      <c r="QC53" s="10">
        <v>0</v>
      </c>
      <c r="QD53" s="10">
        <v>0</v>
      </c>
      <c r="QE53" s="10">
        <v>0</v>
      </c>
      <c r="QF53" s="10">
        <v>0</v>
      </c>
      <c r="QG53" s="10">
        <v>0</v>
      </c>
      <c r="QH53" s="10">
        <v>6</v>
      </c>
      <c r="QI53" s="10">
        <v>3</v>
      </c>
      <c r="QJ53" s="10">
        <v>3</v>
      </c>
      <c r="QK53" s="10">
        <v>0</v>
      </c>
      <c r="QL53" s="10">
        <v>6</v>
      </c>
      <c r="QM53" s="10">
        <v>0</v>
      </c>
      <c r="QN53" s="10">
        <v>95</v>
      </c>
      <c r="QO53" s="10">
        <v>57</v>
      </c>
      <c r="QP53" s="10">
        <v>30</v>
      </c>
      <c r="QQ53" s="10">
        <v>0</v>
      </c>
      <c r="QR53" s="10">
        <v>87</v>
      </c>
      <c r="QS53" s="10">
        <v>8</v>
      </c>
      <c r="QT53" s="10">
        <v>33</v>
      </c>
      <c r="QU53" s="10">
        <v>25</v>
      </c>
      <c r="QV53" s="10">
        <v>8</v>
      </c>
      <c r="QW53" s="10">
        <v>0</v>
      </c>
      <c r="QX53" s="10">
        <v>0</v>
      </c>
      <c r="QY53" s="10">
        <v>31</v>
      </c>
      <c r="QZ53" s="10">
        <v>2</v>
      </c>
      <c r="RA53" s="10">
        <v>27</v>
      </c>
      <c r="RB53" s="10">
        <v>4</v>
      </c>
      <c r="RC53" s="10">
        <v>1</v>
      </c>
      <c r="RD53" s="10">
        <v>0</v>
      </c>
      <c r="RE53" s="10">
        <v>0</v>
      </c>
      <c r="RF53" s="10">
        <v>1</v>
      </c>
      <c r="RG53" s="10">
        <v>30</v>
      </c>
      <c r="RH53" s="10">
        <v>22</v>
      </c>
      <c r="RI53" s="10">
        <v>8</v>
      </c>
      <c r="RJ53" s="10">
        <v>0</v>
      </c>
      <c r="RK53" s="10">
        <v>0</v>
      </c>
      <c r="RL53" s="10">
        <v>28</v>
      </c>
      <c r="RM53" s="10">
        <v>2</v>
      </c>
      <c r="RN53" s="10">
        <v>24</v>
      </c>
      <c r="RO53" s="10">
        <v>4</v>
      </c>
      <c r="RP53" s="10">
        <v>1</v>
      </c>
      <c r="RQ53" s="10">
        <v>0</v>
      </c>
      <c r="RR53" s="10">
        <v>0</v>
      </c>
      <c r="RS53" s="10">
        <v>1</v>
      </c>
      <c r="RT53" s="10">
        <v>3</v>
      </c>
      <c r="RU53" s="10">
        <v>3</v>
      </c>
      <c r="RV53" s="10">
        <v>0</v>
      </c>
      <c r="RW53" s="10">
        <v>0</v>
      </c>
      <c r="RX53" s="10">
        <v>0</v>
      </c>
      <c r="RY53" s="10">
        <v>3</v>
      </c>
      <c r="RZ53" s="10">
        <v>0</v>
      </c>
      <c r="SA53" s="10">
        <v>3</v>
      </c>
      <c r="SB53" s="10">
        <v>0</v>
      </c>
      <c r="SC53" s="10">
        <v>0</v>
      </c>
      <c r="SD53" s="10">
        <v>0</v>
      </c>
      <c r="SE53" s="10">
        <v>0</v>
      </c>
      <c r="SF53" s="10">
        <v>0</v>
      </c>
      <c r="SG53" s="10">
        <v>33</v>
      </c>
      <c r="SH53" s="10">
        <v>25</v>
      </c>
      <c r="SI53" s="10">
        <v>8</v>
      </c>
      <c r="SJ53" s="10">
        <v>0</v>
      </c>
      <c r="SK53" s="10">
        <v>0</v>
      </c>
      <c r="SL53" s="10">
        <v>31</v>
      </c>
      <c r="SM53" s="10">
        <v>2</v>
      </c>
      <c r="SN53" s="10">
        <v>27</v>
      </c>
      <c r="SO53" s="10">
        <v>4</v>
      </c>
      <c r="SP53" s="10">
        <v>1</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33</v>
      </c>
      <c r="TM53" s="10">
        <v>30</v>
      </c>
      <c r="TN53" s="10">
        <v>3</v>
      </c>
      <c r="TO53" s="10">
        <v>33</v>
      </c>
      <c r="TP53" s="10">
        <v>0</v>
      </c>
      <c r="TQ53" s="10">
        <v>36</v>
      </c>
      <c r="TR53" s="10">
        <v>30</v>
      </c>
      <c r="TS53" s="10">
        <v>6</v>
      </c>
      <c r="TT53" s="10">
        <v>36</v>
      </c>
      <c r="TU53" s="10">
        <v>0</v>
      </c>
    </row>
    <row r="54" spans="1:541" x14ac:dyDescent="0.25">
      <c r="A54" s="4" t="s">
        <v>70</v>
      </c>
      <c r="B54" s="10">
        <v>6</v>
      </c>
      <c r="C54" s="10">
        <v>22304</v>
      </c>
      <c r="D54" s="10">
        <v>3777</v>
      </c>
      <c r="E54" s="10">
        <v>2327</v>
      </c>
      <c r="F54" s="10">
        <v>16200</v>
      </c>
      <c r="G54" s="10">
        <v>8475</v>
      </c>
      <c r="H54" s="10">
        <v>13346</v>
      </c>
      <c r="I54" s="10">
        <v>115</v>
      </c>
      <c r="J54" s="10">
        <v>368</v>
      </c>
      <c r="K54" s="10">
        <v>19068</v>
      </c>
      <c r="L54" s="10">
        <v>3236</v>
      </c>
      <c r="M54" s="10">
        <v>13688</v>
      </c>
      <c r="N54" s="10">
        <v>4155</v>
      </c>
      <c r="O54" s="10">
        <v>404</v>
      </c>
      <c r="P54" s="10">
        <v>917</v>
      </c>
      <c r="Q54" s="10">
        <v>533</v>
      </c>
      <c r="R54" s="10">
        <v>2607</v>
      </c>
      <c r="S54" s="10">
        <v>7652</v>
      </c>
      <c r="T54" s="10">
        <v>1616</v>
      </c>
      <c r="U54" s="10">
        <v>515</v>
      </c>
      <c r="V54" s="10">
        <v>5521</v>
      </c>
      <c r="W54" s="10">
        <v>2984</v>
      </c>
      <c r="X54" s="10">
        <v>4633</v>
      </c>
      <c r="Y54" s="10">
        <v>22</v>
      </c>
      <c r="Z54" s="10">
        <v>13</v>
      </c>
      <c r="AA54" s="10">
        <v>6593</v>
      </c>
      <c r="AB54" s="10">
        <v>1059</v>
      </c>
      <c r="AC54" s="10">
        <v>4748</v>
      </c>
      <c r="AD54" s="10">
        <v>1678</v>
      </c>
      <c r="AE54" s="10">
        <v>126</v>
      </c>
      <c r="AF54" s="10">
        <v>269</v>
      </c>
      <c r="AG54" s="10">
        <v>214</v>
      </c>
      <c r="AH54" s="10">
        <v>617</v>
      </c>
      <c r="AI54" s="10">
        <v>3990</v>
      </c>
      <c r="AJ54" s="10">
        <v>1603</v>
      </c>
      <c r="AK54" s="10">
        <v>489</v>
      </c>
      <c r="AL54" s="10">
        <v>1898</v>
      </c>
      <c r="AM54" s="10">
        <v>2161</v>
      </c>
      <c r="AN54" s="10">
        <v>1801</v>
      </c>
      <c r="AO54" s="10">
        <v>22</v>
      </c>
      <c r="AP54" s="10">
        <v>6</v>
      </c>
      <c r="AQ54" s="10">
        <v>3384</v>
      </c>
      <c r="AR54" s="10">
        <v>606</v>
      </c>
      <c r="AS54" s="10">
        <v>2222</v>
      </c>
      <c r="AT54" s="10">
        <v>1084</v>
      </c>
      <c r="AU54" s="10">
        <v>79</v>
      </c>
      <c r="AV54" s="10">
        <v>93</v>
      </c>
      <c r="AW54" s="10">
        <v>135</v>
      </c>
      <c r="AX54" s="10">
        <v>377</v>
      </c>
      <c r="AY54" s="10">
        <v>41</v>
      </c>
      <c r="AZ54" s="10">
        <v>0</v>
      </c>
      <c r="BA54" s="10">
        <v>0</v>
      </c>
      <c r="BB54" s="10">
        <v>41</v>
      </c>
      <c r="BC54" s="10">
        <v>16</v>
      </c>
      <c r="BD54" s="10">
        <v>25</v>
      </c>
      <c r="BE54" s="10">
        <v>0</v>
      </c>
      <c r="BF54" s="10">
        <v>0</v>
      </c>
      <c r="BG54" s="10">
        <v>38</v>
      </c>
      <c r="BH54" s="10">
        <v>3</v>
      </c>
      <c r="BI54" s="10">
        <v>17</v>
      </c>
      <c r="BJ54" s="10">
        <v>20</v>
      </c>
      <c r="BK54" s="10">
        <v>2</v>
      </c>
      <c r="BL54" s="10">
        <v>0</v>
      </c>
      <c r="BM54" s="10">
        <v>0</v>
      </c>
      <c r="BN54" s="10">
        <v>2</v>
      </c>
      <c r="BO54" s="10">
        <v>11683</v>
      </c>
      <c r="BP54" s="10">
        <v>3219</v>
      </c>
      <c r="BQ54" s="10">
        <v>1004</v>
      </c>
      <c r="BR54" s="10">
        <v>7460</v>
      </c>
      <c r="BS54" s="10">
        <v>5161</v>
      </c>
      <c r="BT54" s="10">
        <v>6459</v>
      </c>
      <c r="BU54" s="10">
        <v>44</v>
      </c>
      <c r="BV54" s="10">
        <v>19</v>
      </c>
      <c r="BW54" s="10">
        <v>10015</v>
      </c>
      <c r="BX54" s="10">
        <v>1668</v>
      </c>
      <c r="BY54" s="10">
        <v>6987</v>
      </c>
      <c r="BZ54" s="10">
        <v>2782</v>
      </c>
      <c r="CA54" s="10">
        <v>207</v>
      </c>
      <c r="CB54" s="10">
        <v>362</v>
      </c>
      <c r="CC54" s="10">
        <v>349</v>
      </c>
      <c r="CD54" s="10">
        <v>996</v>
      </c>
      <c r="CE54" s="10">
        <v>10621</v>
      </c>
      <c r="CF54" s="10">
        <v>558</v>
      </c>
      <c r="CG54" s="10">
        <v>1323</v>
      </c>
      <c r="CH54" s="10">
        <v>8740</v>
      </c>
      <c r="CI54" s="10">
        <v>3314</v>
      </c>
      <c r="CJ54" s="10">
        <v>6887</v>
      </c>
      <c r="CK54" s="10">
        <v>71</v>
      </c>
      <c r="CL54" s="10">
        <v>349</v>
      </c>
      <c r="CM54" s="10">
        <v>9053</v>
      </c>
      <c r="CN54" s="10">
        <v>1568</v>
      </c>
      <c r="CO54" s="10">
        <v>6701</v>
      </c>
      <c r="CP54" s="10">
        <v>1373</v>
      </c>
      <c r="CQ54" s="10">
        <v>197</v>
      </c>
      <c r="CR54" s="10">
        <v>555</v>
      </c>
      <c r="CS54" s="10">
        <v>184</v>
      </c>
      <c r="CT54" s="10">
        <v>1611</v>
      </c>
      <c r="CU54" s="10">
        <v>16424</v>
      </c>
      <c r="CV54" s="10">
        <v>287</v>
      </c>
      <c r="CW54" s="10">
        <v>1957</v>
      </c>
      <c r="CX54" s="10">
        <v>14180</v>
      </c>
      <c r="CY54" s="10">
        <v>4916</v>
      </c>
      <c r="CZ54" s="10">
        <v>11032</v>
      </c>
      <c r="DA54" s="10">
        <v>113</v>
      </c>
      <c r="DB54" s="10">
        <v>363</v>
      </c>
      <c r="DC54" s="10">
        <v>14296</v>
      </c>
      <c r="DD54" s="10">
        <v>2128</v>
      </c>
      <c r="DE54" s="10">
        <v>10708</v>
      </c>
      <c r="DF54" s="10">
        <v>2554</v>
      </c>
      <c r="DG54" s="10">
        <v>319</v>
      </c>
      <c r="DH54" s="10">
        <v>695</v>
      </c>
      <c r="DI54" s="10">
        <v>255</v>
      </c>
      <c r="DJ54" s="10">
        <v>1893</v>
      </c>
      <c r="DK54" s="10">
        <v>5103</v>
      </c>
      <c r="DL54" s="10">
        <v>74</v>
      </c>
      <c r="DM54" s="10">
        <v>390</v>
      </c>
      <c r="DN54" s="10">
        <v>4639</v>
      </c>
      <c r="DO54" s="10">
        <v>1467</v>
      </c>
      <c r="DP54" s="10">
        <v>3602</v>
      </c>
      <c r="DQ54" s="10">
        <v>22</v>
      </c>
      <c r="DR54" s="10">
        <v>12</v>
      </c>
      <c r="DS54" s="10">
        <v>4540</v>
      </c>
      <c r="DT54" s="10">
        <v>563</v>
      </c>
      <c r="DU54" s="10">
        <v>3544</v>
      </c>
      <c r="DV54" s="10">
        <v>961</v>
      </c>
      <c r="DW54" s="10">
        <v>107</v>
      </c>
      <c r="DX54" s="10">
        <v>147</v>
      </c>
      <c r="DY54" s="10">
        <v>72</v>
      </c>
      <c r="DZ54" s="10">
        <v>272</v>
      </c>
      <c r="EA54" s="10">
        <v>1375</v>
      </c>
      <c r="EB54" s="10">
        <v>45</v>
      </c>
      <c r="EC54" s="10">
        <v>289</v>
      </c>
      <c r="ED54" s="10">
        <v>1041</v>
      </c>
      <c r="EE54" s="10">
        <v>531</v>
      </c>
      <c r="EF54" s="10">
        <v>817</v>
      </c>
      <c r="EG54" s="10">
        <v>21</v>
      </c>
      <c r="EH54" s="10">
        <v>6</v>
      </c>
      <c r="EI54" s="10">
        <v>1221</v>
      </c>
      <c r="EJ54" s="10">
        <v>154</v>
      </c>
      <c r="EK54" s="10">
        <v>955</v>
      </c>
      <c r="EL54" s="10">
        <v>250</v>
      </c>
      <c r="EM54" s="10">
        <v>20</v>
      </c>
      <c r="EN54" s="10">
        <v>35</v>
      </c>
      <c r="EO54" s="10">
        <v>16</v>
      </c>
      <c r="EP54" s="10">
        <v>99</v>
      </c>
      <c r="EQ54" s="10">
        <v>41</v>
      </c>
      <c r="ER54" s="10">
        <v>0</v>
      </c>
      <c r="ES54" s="10">
        <v>0</v>
      </c>
      <c r="ET54" s="10">
        <v>41</v>
      </c>
      <c r="EU54" s="10">
        <v>16</v>
      </c>
      <c r="EV54" s="10">
        <v>25</v>
      </c>
      <c r="EW54" s="10">
        <v>0</v>
      </c>
      <c r="EX54" s="10">
        <v>0</v>
      </c>
      <c r="EY54" s="10">
        <v>38</v>
      </c>
      <c r="EZ54" s="10">
        <v>3</v>
      </c>
      <c r="FA54" s="10">
        <v>17</v>
      </c>
      <c r="FB54" s="10">
        <v>20</v>
      </c>
      <c r="FC54" s="10">
        <v>2</v>
      </c>
      <c r="FD54" s="10">
        <v>0</v>
      </c>
      <c r="FE54" s="10">
        <v>0</v>
      </c>
      <c r="FF54" s="10">
        <v>2</v>
      </c>
      <c r="FG54" s="10">
        <v>6519</v>
      </c>
      <c r="FH54" s="10">
        <v>119</v>
      </c>
      <c r="FI54" s="10">
        <v>679</v>
      </c>
      <c r="FJ54" s="10">
        <v>5721</v>
      </c>
      <c r="FK54" s="10">
        <v>2014</v>
      </c>
      <c r="FL54" s="10">
        <v>4444</v>
      </c>
      <c r="FM54" s="10">
        <v>43</v>
      </c>
      <c r="FN54" s="10">
        <v>18</v>
      </c>
      <c r="FO54" s="10">
        <v>5799</v>
      </c>
      <c r="FP54" s="10">
        <v>720</v>
      </c>
      <c r="FQ54" s="10">
        <v>4516</v>
      </c>
      <c r="FR54" s="10">
        <v>1231</v>
      </c>
      <c r="FS54" s="10">
        <v>129</v>
      </c>
      <c r="FT54" s="10">
        <v>182</v>
      </c>
      <c r="FU54" s="10">
        <v>88</v>
      </c>
      <c r="FV54" s="10">
        <v>373</v>
      </c>
      <c r="FW54" s="10">
        <v>9905</v>
      </c>
      <c r="FX54" s="10">
        <v>168</v>
      </c>
      <c r="FY54" s="10">
        <v>1278</v>
      </c>
      <c r="FZ54" s="10">
        <v>8459</v>
      </c>
      <c r="GA54" s="10">
        <v>2902</v>
      </c>
      <c r="GB54" s="10">
        <v>6588</v>
      </c>
      <c r="GC54" s="10">
        <v>70</v>
      </c>
      <c r="GD54" s="10">
        <v>345</v>
      </c>
      <c r="GE54" s="10">
        <v>8497</v>
      </c>
      <c r="GF54" s="10">
        <v>1408</v>
      </c>
      <c r="GG54" s="10">
        <v>6192</v>
      </c>
      <c r="GH54" s="10">
        <v>1323</v>
      </c>
      <c r="GI54" s="10">
        <v>190</v>
      </c>
      <c r="GJ54" s="10">
        <v>513</v>
      </c>
      <c r="GK54" s="10">
        <v>167</v>
      </c>
      <c r="GL54" s="10">
        <v>1520</v>
      </c>
      <c r="GM54" s="10">
        <v>5880</v>
      </c>
      <c r="GN54" s="10">
        <v>3490</v>
      </c>
      <c r="GO54" s="10">
        <v>370</v>
      </c>
      <c r="GP54" s="10">
        <v>2020</v>
      </c>
      <c r="GQ54" s="10">
        <v>3559</v>
      </c>
      <c r="GR54" s="10">
        <v>2314</v>
      </c>
      <c r="GS54" s="10">
        <v>2</v>
      </c>
      <c r="GT54" s="10">
        <v>5</v>
      </c>
      <c r="GU54" s="10">
        <v>4772</v>
      </c>
      <c r="GV54" s="10">
        <v>1108</v>
      </c>
      <c r="GW54" s="10">
        <v>2980</v>
      </c>
      <c r="GX54" s="10">
        <v>1601</v>
      </c>
      <c r="GY54" s="10">
        <v>85</v>
      </c>
      <c r="GZ54" s="10">
        <v>222</v>
      </c>
      <c r="HA54" s="10">
        <v>278</v>
      </c>
      <c r="HB54" s="10">
        <v>714</v>
      </c>
      <c r="HC54" s="10">
        <v>2549</v>
      </c>
      <c r="HD54" s="10">
        <v>1542</v>
      </c>
      <c r="HE54" s="10">
        <v>125</v>
      </c>
      <c r="HF54" s="10">
        <v>882</v>
      </c>
      <c r="HG54" s="10">
        <v>1517</v>
      </c>
      <c r="HH54" s="10">
        <v>1031</v>
      </c>
      <c r="HI54" s="10">
        <v>0</v>
      </c>
      <c r="HJ54" s="10">
        <v>1</v>
      </c>
      <c r="HK54" s="10">
        <v>2053</v>
      </c>
      <c r="HL54" s="10">
        <v>496</v>
      </c>
      <c r="HM54" s="10">
        <v>1204</v>
      </c>
      <c r="HN54" s="10">
        <v>717</v>
      </c>
      <c r="HO54" s="10">
        <v>19</v>
      </c>
      <c r="HP54" s="10">
        <v>122</v>
      </c>
      <c r="HQ54" s="10">
        <v>142</v>
      </c>
      <c r="HR54" s="10">
        <v>345</v>
      </c>
      <c r="HS54" s="10">
        <v>2615</v>
      </c>
      <c r="HT54" s="10">
        <v>1558</v>
      </c>
      <c r="HU54" s="10">
        <v>200</v>
      </c>
      <c r="HV54" s="10">
        <v>857</v>
      </c>
      <c r="HW54" s="10">
        <v>1630</v>
      </c>
      <c r="HX54" s="10">
        <v>984</v>
      </c>
      <c r="HY54" s="10">
        <v>1</v>
      </c>
      <c r="HZ54" s="10">
        <v>0</v>
      </c>
      <c r="IA54" s="10">
        <v>2163</v>
      </c>
      <c r="IB54" s="10">
        <v>452</v>
      </c>
      <c r="IC54" s="10">
        <v>1267</v>
      </c>
      <c r="ID54" s="10">
        <v>834</v>
      </c>
      <c r="IE54" s="10">
        <v>59</v>
      </c>
      <c r="IF54" s="10">
        <v>58</v>
      </c>
      <c r="IG54" s="10">
        <v>119</v>
      </c>
      <c r="IH54" s="10">
        <v>278</v>
      </c>
      <c r="II54" s="10">
        <v>5164</v>
      </c>
      <c r="IJ54" s="10">
        <v>3100</v>
      </c>
      <c r="IK54" s="10">
        <v>325</v>
      </c>
      <c r="IL54" s="10">
        <v>1739</v>
      </c>
      <c r="IM54" s="10">
        <v>3147</v>
      </c>
      <c r="IN54" s="10">
        <v>2015</v>
      </c>
      <c r="IO54" s="10">
        <v>1</v>
      </c>
      <c r="IP54" s="10">
        <v>1</v>
      </c>
      <c r="IQ54" s="10">
        <v>4216</v>
      </c>
      <c r="IR54" s="10">
        <v>948</v>
      </c>
      <c r="IS54" s="10">
        <v>2471</v>
      </c>
      <c r="IT54" s="10">
        <v>1551</v>
      </c>
      <c r="IU54" s="10">
        <v>78</v>
      </c>
      <c r="IV54" s="10">
        <v>180</v>
      </c>
      <c r="IW54" s="10">
        <v>261</v>
      </c>
      <c r="IX54" s="10">
        <v>623</v>
      </c>
      <c r="IY54" s="10">
        <v>716</v>
      </c>
      <c r="IZ54" s="10">
        <v>390</v>
      </c>
      <c r="JA54" s="10">
        <v>45</v>
      </c>
      <c r="JB54" s="10">
        <v>281</v>
      </c>
      <c r="JC54" s="10">
        <v>412</v>
      </c>
      <c r="JD54" s="10">
        <v>299</v>
      </c>
      <c r="JE54" s="10">
        <v>1</v>
      </c>
      <c r="JF54" s="10">
        <v>4</v>
      </c>
      <c r="JG54" s="10">
        <v>556</v>
      </c>
      <c r="JH54" s="10">
        <v>160</v>
      </c>
      <c r="JI54" s="10">
        <v>509</v>
      </c>
      <c r="JJ54" s="10">
        <v>50</v>
      </c>
      <c r="JK54" s="10">
        <v>7</v>
      </c>
      <c r="JL54" s="10">
        <v>42</v>
      </c>
      <c r="JM54" s="10">
        <v>17</v>
      </c>
      <c r="JN54" s="10">
        <v>91</v>
      </c>
      <c r="JO54" s="10">
        <v>1800</v>
      </c>
      <c r="JP54" s="10">
        <v>762</v>
      </c>
      <c r="JQ54" s="10">
        <v>821</v>
      </c>
      <c r="JR54" s="10">
        <v>1583</v>
      </c>
      <c r="JS54" s="10">
        <v>217</v>
      </c>
      <c r="JT54" s="10">
        <v>6158</v>
      </c>
      <c r="JU54" s="10">
        <v>1800</v>
      </c>
      <c r="JV54" s="10">
        <v>37</v>
      </c>
      <c r="JW54" s="10">
        <v>1837</v>
      </c>
      <c r="JX54" s="10">
        <v>4321</v>
      </c>
      <c r="JY54" s="10">
        <v>5775</v>
      </c>
      <c r="JZ54" s="10">
        <v>1582</v>
      </c>
      <c r="KA54" s="10">
        <v>37</v>
      </c>
      <c r="KB54" s="10">
        <v>1619</v>
      </c>
      <c r="KC54" s="10">
        <v>4156</v>
      </c>
      <c r="KD54" s="10">
        <v>383</v>
      </c>
      <c r="KE54" s="10">
        <v>218</v>
      </c>
      <c r="KF54" s="10">
        <v>218</v>
      </c>
      <c r="KG54" s="10">
        <v>165</v>
      </c>
      <c r="KH54" s="10">
        <v>1636</v>
      </c>
      <c r="KI54" s="10">
        <v>146</v>
      </c>
      <c r="KJ54" s="10">
        <v>1453</v>
      </c>
      <c r="KK54" s="10">
        <v>13</v>
      </c>
      <c r="KL54" s="10">
        <v>24</v>
      </c>
      <c r="KM54" s="10">
        <v>1440</v>
      </c>
      <c r="KN54" s="10">
        <v>196</v>
      </c>
      <c r="KO54" s="10">
        <v>1069</v>
      </c>
      <c r="KP54" s="10">
        <v>282</v>
      </c>
      <c r="KQ54" s="10">
        <v>15</v>
      </c>
      <c r="KR54" s="10">
        <v>67</v>
      </c>
      <c r="KS54" s="10">
        <v>22</v>
      </c>
      <c r="KT54" s="10">
        <v>181</v>
      </c>
      <c r="KU54" s="10">
        <v>479</v>
      </c>
      <c r="KV54" s="10">
        <v>47</v>
      </c>
      <c r="KW54" s="10">
        <v>429</v>
      </c>
      <c r="KX54" s="10">
        <v>3</v>
      </c>
      <c r="KY54" s="10">
        <v>0</v>
      </c>
      <c r="KZ54" s="10">
        <v>438</v>
      </c>
      <c r="LA54" s="10">
        <v>41</v>
      </c>
      <c r="LB54" s="10">
        <v>332</v>
      </c>
      <c r="LC54" s="10">
        <v>106</v>
      </c>
      <c r="LD54" s="10">
        <v>7</v>
      </c>
      <c r="LE54" s="10">
        <v>11</v>
      </c>
      <c r="LF54" s="10">
        <v>4</v>
      </c>
      <c r="LG54" s="10">
        <v>19</v>
      </c>
      <c r="LH54" s="10">
        <v>290</v>
      </c>
      <c r="LI54" s="10">
        <v>15</v>
      </c>
      <c r="LJ54" s="10">
        <v>274</v>
      </c>
      <c r="LK54" s="10">
        <v>1</v>
      </c>
      <c r="LL54" s="10">
        <v>0</v>
      </c>
      <c r="LM54" s="10">
        <v>274</v>
      </c>
      <c r="LN54" s="10">
        <v>16</v>
      </c>
      <c r="LO54" s="10">
        <v>205</v>
      </c>
      <c r="LP54" s="10">
        <v>62</v>
      </c>
      <c r="LQ54" s="10">
        <v>6</v>
      </c>
      <c r="LR54" s="10">
        <v>6</v>
      </c>
      <c r="LS54" s="10">
        <v>3</v>
      </c>
      <c r="LT54" s="10">
        <v>8</v>
      </c>
      <c r="LU54" s="10">
        <v>1</v>
      </c>
      <c r="LV54" s="10">
        <v>0</v>
      </c>
      <c r="LW54" s="10">
        <v>1</v>
      </c>
      <c r="LX54" s="10">
        <v>0</v>
      </c>
      <c r="LY54" s="10">
        <v>0</v>
      </c>
      <c r="LZ54" s="10">
        <v>1</v>
      </c>
      <c r="MA54" s="10">
        <v>0</v>
      </c>
      <c r="MB54" s="10">
        <v>1</v>
      </c>
      <c r="MC54" s="10">
        <v>0</v>
      </c>
      <c r="MD54" s="10">
        <v>0</v>
      </c>
      <c r="ME54" s="10">
        <v>0</v>
      </c>
      <c r="MF54" s="10">
        <v>0</v>
      </c>
      <c r="MG54" s="10">
        <v>0</v>
      </c>
      <c r="MH54" s="10">
        <v>770</v>
      </c>
      <c r="MI54" s="10">
        <v>62</v>
      </c>
      <c r="MJ54" s="10">
        <v>704</v>
      </c>
      <c r="MK54" s="10">
        <v>4</v>
      </c>
      <c r="ML54" s="10">
        <v>0</v>
      </c>
      <c r="MM54" s="10">
        <v>713</v>
      </c>
      <c r="MN54" s="10">
        <v>57</v>
      </c>
      <c r="MO54" s="10">
        <v>538</v>
      </c>
      <c r="MP54" s="10">
        <v>168</v>
      </c>
      <c r="MQ54" s="10">
        <v>13</v>
      </c>
      <c r="MR54" s="10">
        <v>17</v>
      </c>
      <c r="MS54" s="10">
        <v>7</v>
      </c>
      <c r="MT54" s="10">
        <v>27</v>
      </c>
      <c r="MU54" s="10">
        <v>866</v>
      </c>
      <c r="MV54" s="10">
        <v>84</v>
      </c>
      <c r="MW54" s="10">
        <v>749</v>
      </c>
      <c r="MX54" s="10">
        <v>9</v>
      </c>
      <c r="MY54" s="10">
        <v>24</v>
      </c>
      <c r="MZ54" s="10">
        <v>727</v>
      </c>
      <c r="NA54" s="10">
        <v>139</v>
      </c>
      <c r="NB54" s="10">
        <v>531</v>
      </c>
      <c r="NC54" s="10">
        <v>114</v>
      </c>
      <c r="ND54" s="10">
        <v>2</v>
      </c>
      <c r="NE54" s="10">
        <v>50</v>
      </c>
      <c r="NF54" s="10">
        <v>15</v>
      </c>
      <c r="NG54" s="10">
        <v>154</v>
      </c>
      <c r="NH54" s="10">
        <v>2184</v>
      </c>
      <c r="NI54" s="10">
        <v>723</v>
      </c>
      <c r="NJ54" s="10">
        <v>1324</v>
      </c>
      <c r="NK54" s="10">
        <v>32</v>
      </c>
      <c r="NL54" s="10">
        <v>105</v>
      </c>
      <c r="NM54" s="10">
        <v>1842</v>
      </c>
      <c r="NN54" s="10">
        <v>342</v>
      </c>
      <c r="NO54" s="10">
        <v>1140</v>
      </c>
      <c r="NP54" s="10">
        <v>399</v>
      </c>
      <c r="NQ54" s="10">
        <v>51</v>
      </c>
      <c r="NR54" s="10">
        <v>114</v>
      </c>
      <c r="NS54" s="10">
        <v>27</v>
      </c>
      <c r="NT54" s="10">
        <v>453</v>
      </c>
      <c r="NU54" s="10">
        <v>453</v>
      </c>
      <c r="NV54" s="10">
        <v>134</v>
      </c>
      <c r="NW54" s="10">
        <v>303</v>
      </c>
      <c r="NX54" s="10">
        <v>5</v>
      </c>
      <c r="NY54" s="10">
        <v>11</v>
      </c>
      <c r="NZ54" s="10">
        <v>374</v>
      </c>
      <c r="OA54" s="10">
        <v>79</v>
      </c>
      <c r="OB54" s="10">
        <v>277</v>
      </c>
      <c r="OC54" s="10">
        <v>87</v>
      </c>
      <c r="OD54" s="10">
        <v>6</v>
      </c>
      <c r="OE54" s="10">
        <v>14</v>
      </c>
      <c r="OF54" s="10">
        <v>11</v>
      </c>
      <c r="OG54" s="10">
        <v>58</v>
      </c>
      <c r="OH54" s="10">
        <v>310</v>
      </c>
      <c r="OI54" s="10">
        <v>137</v>
      </c>
      <c r="OJ54" s="10">
        <v>152</v>
      </c>
      <c r="OK54" s="10">
        <v>16</v>
      </c>
      <c r="OL54" s="10">
        <v>5</v>
      </c>
      <c r="OM54" s="10">
        <v>243</v>
      </c>
      <c r="ON54" s="10">
        <v>67</v>
      </c>
      <c r="OO54" s="10">
        <v>189</v>
      </c>
      <c r="OP54" s="10">
        <v>60</v>
      </c>
      <c r="OQ54" s="10">
        <v>6</v>
      </c>
      <c r="OR54" s="10">
        <v>15</v>
      </c>
      <c r="OS54" s="10">
        <v>5</v>
      </c>
      <c r="OT54" s="10">
        <v>35</v>
      </c>
      <c r="OU54" s="10">
        <v>0</v>
      </c>
      <c r="OV54" s="10">
        <v>0</v>
      </c>
      <c r="OW54" s="10">
        <v>0</v>
      </c>
      <c r="OX54" s="10">
        <v>0</v>
      </c>
      <c r="OY54" s="10">
        <v>0</v>
      </c>
      <c r="OZ54" s="10">
        <v>0</v>
      </c>
      <c r="PA54" s="10">
        <v>0</v>
      </c>
      <c r="PB54" s="10">
        <v>0</v>
      </c>
      <c r="PC54" s="10">
        <v>0</v>
      </c>
      <c r="PD54" s="10">
        <v>0</v>
      </c>
      <c r="PE54" s="10">
        <v>0</v>
      </c>
      <c r="PF54" s="10">
        <v>0</v>
      </c>
      <c r="PG54" s="10">
        <v>0</v>
      </c>
      <c r="PH54" s="10">
        <v>763</v>
      </c>
      <c r="PI54" s="10">
        <v>271</v>
      </c>
      <c r="PJ54" s="10">
        <v>455</v>
      </c>
      <c r="PK54" s="10">
        <v>21</v>
      </c>
      <c r="PL54" s="10">
        <v>16</v>
      </c>
      <c r="PM54" s="10">
        <v>617</v>
      </c>
      <c r="PN54" s="10">
        <v>146</v>
      </c>
      <c r="PO54" s="10">
        <v>466</v>
      </c>
      <c r="PP54" s="10">
        <v>147</v>
      </c>
      <c r="PQ54" s="10">
        <v>12</v>
      </c>
      <c r="PR54" s="10">
        <v>29</v>
      </c>
      <c r="PS54" s="10">
        <v>16</v>
      </c>
      <c r="PT54" s="10">
        <v>93</v>
      </c>
      <c r="PU54" s="10">
        <v>1421</v>
      </c>
      <c r="PV54" s="10">
        <v>452</v>
      </c>
      <c r="PW54" s="10">
        <v>869</v>
      </c>
      <c r="PX54" s="10">
        <v>11</v>
      </c>
      <c r="PY54" s="10">
        <v>89</v>
      </c>
      <c r="PZ54" s="10">
        <v>1225</v>
      </c>
      <c r="QA54" s="10">
        <v>196</v>
      </c>
      <c r="QB54" s="10">
        <v>674</v>
      </c>
      <c r="QC54" s="10">
        <v>252</v>
      </c>
      <c r="QD54" s="10">
        <v>39</v>
      </c>
      <c r="QE54" s="10">
        <v>85</v>
      </c>
      <c r="QF54" s="10">
        <v>11</v>
      </c>
      <c r="QG54" s="10">
        <v>360</v>
      </c>
      <c r="QH54" s="10">
        <v>273</v>
      </c>
      <c r="QI54" s="10">
        <v>74</v>
      </c>
      <c r="QJ54" s="10">
        <v>33</v>
      </c>
      <c r="QK54" s="10">
        <v>0</v>
      </c>
      <c r="QL54" s="10">
        <v>107</v>
      </c>
      <c r="QM54" s="10">
        <v>166</v>
      </c>
      <c r="QN54" s="10">
        <v>1911</v>
      </c>
      <c r="QO54" s="10">
        <v>379</v>
      </c>
      <c r="QP54" s="10">
        <v>277</v>
      </c>
      <c r="QQ54" s="10">
        <v>0</v>
      </c>
      <c r="QR54" s="10">
        <v>656</v>
      </c>
      <c r="QS54" s="10">
        <v>1255</v>
      </c>
      <c r="QT54" s="10">
        <v>203</v>
      </c>
      <c r="QU54" s="10">
        <v>181</v>
      </c>
      <c r="QV54" s="10">
        <v>22</v>
      </c>
      <c r="QW54" s="10">
        <v>0</v>
      </c>
      <c r="QX54" s="10">
        <v>0</v>
      </c>
      <c r="QY54" s="10">
        <v>168</v>
      </c>
      <c r="QZ54" s="10">
        <v>35</v>
      </c>
      <c r="RA54" s="10">
        <v>90</v>
      </c>
      <c r="RB54" s="10">
        <v>76</v>
      </c>
      <c r="RC54" s="10">
        <v>3</v>
      </c>
      <c r="RD54" s="10">
        <v>7</v>
      </c>
      <c r="RE54" s="10">
        <v>4</v>
      </c>
      <c r="RF54" s="10">
        <v>23</v>
      </c>
      <c r="RG54" s="10">
        <v>64</v>
      </c>
      <c r="RH54" s="10">
        <v>54</v>
      </c>
      <c r="RI54" s="10">
        <v>10</v>
      </c>
      <c r="RJ54" s="10">
        <v>0</v>
      </c>
      <c r="RK54" s="10">
        <v>0</v>
      </c>
      <c r="RL54" s="10">
        <v>51</v>
      </c>
      <c r="RM54" s="10">
        <v>13</v>
      </c>
      <c r="RN54" s="10">
        <v>27</v>
      </c>
      <c r="RO54" s="10">
        <v>22</v>
      </c>
      <c r="RP54" s="10">
        <v>0</v>
      </c>
      <c r="RQ54" s="10">
        <v>3</v>
      </c>
      <c r="RR54" s="10">
        <v>2</v>
      </c>
      <c r="RS54" s="10">
        <v>10</v>
      </c>
      <c r="RT54" s="10">
        <v>120</v>
      </c>
      <c r="RU54" s="10">
        <v>110</v>
      </c>
      <c r="RV54" s="10">
        <v>10</v>
      </c>
      <c r="RW54" s="10">
        <v>0</v>
      </c>
      <c r="RX54" s="10">
        <v>0</v>
      </c>
      <c r="RY54" s="10">
        <v>102</v>
      </c>
      <c r="RZ54" s="10">
        <v>18</v>
      </c>
      <c r="SA54" s="10">
        <v>55</v>
      </c>
      <c r="SB54" s="10">
        <v>49</v>
      </c>
      <c r="SC54" s="10">
        <v>3</v>
      </c>
      <c r="SD54" s="10">
        <v>2</v>
      </c>
      <c r="SE54" s="10">
        <v>2</v>
      </c>
      <c r="SF54" s="10">
        <v>9</v>
      </c>
      <c r="SG54" s="10">
        <v>184</v>
      </c>
      <c r="SH54" s="10">
        <v>164</v>
      </c>
      <c r="SI54" s="10">
        <v>20</v>
      </c>
      <c r="SJ54" s="10">
        <v>0</v>
      </c>
      <c r="SK54" s="10">
        <v>0</v>
      </c>
      <c r="SL54" s="10">
        <v>153</v>
      </c>
      <c r="SM54" s="10">
        <v>31</v>
      </c>
      <c r="SN54" s="10">
        <v>82</v>
      </c>
      <c r="SO54" s="10">
        <v>71</v>
      </c>
      <c r="SP54" s="10">
        <v>3</v>
      </c>
      <c r="SQ54" s="10">
        <v>5</v>
      </c>
      <c r="SR54" s="10">
        <v>4</v>
      </c>
      <c r="SS54" s="10">
        <v>19</v>
      </c>
      <c r="ST54" s="10">
        <v>19</v>
      </c>
      <c r="SU54" s="10">
        <v>17</v>
      </c>
      <c r="SV54" s="10">
        <v>2</v>
      </c>
      <c r="SW54" s="10">
        <v>0</v>
      </c>
      <c r="SX54" s="10">
        <v>0</v>
      </c>
      <c r="SY54" s="10">
        <v>15</v>
      </c>
      <c r="SZ54" s="10">
        <v>4</v>
      </c>
      <c r="TA54" s="10">
        <v>8</v>
      </c>
      <c r="TB54" s="10">
        <v>5</v>
      </c>
      <c r="TC54" s="10">
        <v>0</v>
      </c>
      <c r="TD54" s="10">
        <v>2</v>
      </c>
      <c r="TE54" s="10">
        <v>0</v>
      </c>
      <c r="TF54" s="10">
        <v>4</v>
      </c>
      <c r="TG54" s="10">
        <v>7</v>
      </c>
      <c r="TH54" s="10">
        <v>0</v>
      </c>
      <c r="TI54" s="10">
        <v>6</v>
      </c>
      <c r="TJ54" s="10">
        <v>6</v>
      </c>
      <c r="TK54" s="10">
        <v>1</v>
      </c>
      <c r="TL54" s="10">
        <v>196</v>
      </c>
      <c r="TM54" s="10">
        <v>64</v>
      </c>
      <c r="TN54" s="10">
        <v>114</v>
      </c>
      <c r="TO54" s="10">
        <v>178</v>
      </c>
      <c r="TP54" s="10">
        <v>18</v>
      </c>
      <c r="TQ54" s="10">
        <v>260</v>
      </c>
      <c r="TR54" s="10">
        <v>92</v>
      </c>
      <c r="TS54" s="10">
        <v>141</v>
      </c>
      <c r="TT54" s="10">
        <v>233</v>
      </c>
      <c r="TU54" s="10">
        <v>27</v>
      </c>
    </row>
    <row r="55" spans="1:541" x14ac:dyDescent="0.25">
      <c r="A55" s="4" t="s">
        <v>71</v>
      </c>
      <c r="B55" s="10">
        <v>4</v>
      </c>
      <c r="C55" s="10">
        <v>4907</v>
      </c>
      <c r="D55" s="10">
        <v>1407</v>
      </c>
      <c r="E55" s="10">
        <v>356</v>
      </c>
      <c r="F55" s="10">
        <v>3144</v>
      </c>
      <c r="G55" s="10">
        <v>2178</v>
      </c>
      <c r="H55" s="10">
        <v>2719</v>
      </c>
      <c r="I55" s="10">
        <v>8</v>
      </c>
      <c r="J55" s="10">
        <v>2</v>
      </c>
      <c r="K55" s="10">
        <v>4550</v>
      </c>
      <c r="L55" s="10">
        <v>357</v>
      </c>
      <c r="M55" s="10">
        <v>2728</v>
      </c>
      <c r="N55" s="10">
        <v>1570</v>
      </c>
      <c r="O55" s="10">
        <v>37</v>
      </c>
      <c r="P55" s="10">
        <v>236</v>
      </c>
      <c r="Q55" s="10">
        <v>7</v>
      </c>
      <c r="R55" s="10">
        <v>329</v>
      </c>
      <c r="S55" s="10">
        <v>3139</v>
      </c>
      <c r="T55" s="10">
        <v>821</v>
      </c>
      <c r="U55" s="10">
        <v>194</v>
      </c>
      <c r="V55" s="10">
        <v>2124</v>
      </c>
      <c r="W55" s="10">
        <v>1343</v>
      </c>
      <c r="X55" s="10">
        <v>1789</v>
      </c>
      <c r="Y55" s="10">
        <v>5</v>
      </c>
      <c r="Z55" s="10">
        <v>2</v>
      </c>
      <c r="AA55" s="10">
        <v>2919</v>
      </c>
      <c r="AB55" s="10">
        <v>220</v>
      </c>
      <c r="AC55" s="10">
        <v>1742</v>
      </c>
      <c r="AD55" s="10">
        <v>1023</v>
      </c>
      <c r="AE55" s="10">
        <v>26</v>
      </c>
      <c r="AF55" s="10">
        <v>183</v>
      </c>
      <c r="AG55" s="10">
        <v>5</v>
      </c>
      <c r="AH55" s="10">
        <v>160</v>
      </c>
      <c r="AI55" s="10">
        <v>1319</v>
      </c>
      <c r="AJ55" s="10">
        <v>571</v>
      </c>
      <c r="AK55" s="10">
        <v>123</v>
      </c>
      <c r="AL55" s="10">
        <v>625</v>
      </c>
      <c r="AM55" s="10">
        <v>708</v>
      </c>
      <c r="AN55" s="10">
        <v>609</v>
      </c>
      <c r="AO55" s="10">
        <v>2</v>
      </c>
      <c r="AP55" s="10">
        <v>0</v>
      </c>
      <c r="AQ55" s="10">
        <v>1224</v>
      </c>
      <c r="AR55" s="10">
        <v>95</v>
      </c>
      <c r="AS55" s="10">
        <v>711</v>
      </c>
      <c r="AT55" s="10">
        <v>408</v>
      </c>
      <c r="AU55" s="10">
        <v>9</v>
      </c>
      <c r="AV55" s="10">
        <v>43</v>
      </c>
      <c r="AW55" s="10">
        <v>2</v>
      </c>
      <c r="AX55" s="10">
        <v>146</v>
      </c>
      <c r="AY55" s="10">
        <v>67</v>
      </c>
      <c r="AZ55" s="10">
        <v>0</v>
      </c>
      <c r="BA55" s="10">
        <v>5</v>
      </c>
      <c r="BB55" s="10">
        <v>62</v>
      </c>
      <c r="BC55" s="10">
        <v>18</v>
      </c>
      <c r="BD55" s="10">
        <v>49</v>
      </c>
      <c r="BE55" s="10">
        <v>0</v>
      </c>
      <c r="BF55" s="10">
        <v>0</v>
      </c>
      <c r="BG55" s="10">
        <v>65</v>
      </c>
      <c r="BH55" s="10">
        <v>2</v>
      </c>
      <c r="BI55" s="10">
        <v>32</v>
      </c>
      <c r="BJ55" s="10">
        <v>32</v>
      </c>
      <c r="BK55" s="10">
        <v>1</v>
      </c>
      <c r="BL55" s="10">
        <v>0</v>
      </c>
      <c r="BM55" s="10">
        <v>0</v>
      </c>
      <c r="BN55" s="10">
        <v>2</v>
      </c>
      <c r="BO55" s="10">
        <v>4525</v>
      </c>
      <c r="BP55" s="10">
        <v>1392</v>
      </c>
      <c r="BQ55" s="10">
        <v>322</v>
      </c>
      <c r="BR55" s="10">
        <v>2811</v>
      </c>
      <c r="BS55" s="10">
        <v>2069</v>
      </c>
      <c r="BT55" s="10">
        <v>2447</v>
      </c>
      <c r="BU55" s="10">
        <v>7</v>
      </c>
      <c r="BV55" s="10">
        <v>2</v>
      </c>
      <c r="BW55" s="10">
        <v>4208</v>
      </c>
      <c r="BX55" s="10">
        <v>317</v>
      </c>
      <c r="BY55" s="10">
        <v>2485</v>
      </c>
      <c r="BZ55" s="10">
        <v>1463</v>
      </c>
      <c r="CA55" s="10">
        <v>36</v>
      </c>
      <c r="CB55" s="10">
        <v>226</v>
      </c>
      <c r="CC55" s="10">
        <v>7</v>
      </c>
      <c r="CD55" s="10">
        <v>308</v>
      </c>
      <c r="CE55" s="10">
        <v>382</v>
      </c>
      <c r="CF55" s="10">
        <v>15</v>
      </c>
      <c r="CG55" s="10">
        <v>34</v>
      </c>
      <c r="CH55" s="10">
        <v>333</v>
      </c>
      <c r="CI55" s="10">
        <v>109</v>
      </c>
      <c r="CJ55" s="10">
        <v>272</v>
      </c>
      <c r="CK55" s="10">
        <v>1</v>
      </c>
      <c r="CL55" s="10">
        <v>0</v>
      </c>
      <c r="CM55" s="10">
        <v>342</v>
      </c>
      <c r="CN55" s="10">
        <v>40</v>
      </c>
      <c r="CO55" s="10">
        <v>243</v>
      </c>
      <c r="CP55" s="10">
        <v>107</v>
      </c>
      <c r="CQ55" s="10">
        <v>1</v>
      </c>
      <c r="CR55" s="10">
        <v>10</v>
      </c>
      <c r="CS55" s="10">
        <v>0</v>
      </c>
      <c r="CT55" s="10">
        <v>21</v>
      </c>
      <c r="CU55" s="10">
        <v>2740</v>
      </c>
      <c r="CV55" s="10">
        <v>22</v>
      </c>
      <c r="CW55" s="10">
        <v>230</v>
      </c>
      <c r="CX55" s="10">
        <v>2488</v>
      </c>
      <c r="CY55" s="10">
        <v>807</v>
      </c>
      <c r="CZ55" s="10">
        <v>1925</v>
      </c>
      <c r="DA55" s="10">
        <v>7</v>
      </c>
      <c r="DB55" s="10">
        <v>1</v>
      </c>
      <c r="DC55" s="10">
        <v>2585</v>
      </c>
      <c r="DD55" s="10">
        <v>155</v>
      </c>
      <c r="DE55" s="10">
        <v>1762</v>
      </c>
      <c r="DF55" s="10">
        <v>789</v>
      </c>
      <c r="DG55" s="10">
        <v>21</v>
      </c>
      <c r="DH55" s="10">
        <v>87</v>
      </c>
      <c r="DI55" s="10">
        <v>4</v>
      </c>
      <c r="DJ55" s="10">
        <v>77</v>
      </c>
      <c r="DK55" s="10">
        <v>1897</v>
      </c>
      <c r="DL55" s="10">
        <v>20</v>
      </c>
      <c r="DM55" s="10">
        <v>140</v>
      </c>
      <c r="DN55" s="10">
        <v>1737</v>
      </c>
      <c r="DO55" s="10">
        <v>580</v>
      </c>
      <c r="DP55" s="10">
        <v>1312</v>
      </c>
      <c r="DQ55" s="10">
        <v>4</v>
      </c>
      <c r="DR55" s="10">
        <v>1</v>
      </c>
      <c r="DS55" s="10">
        <v>1795</v>
      </c>
      <c r="DT55" s="10">
        <v>102</v>
      </c>
      <c r="DU55" s="10">
        <v>1222</v>
      </c>
      <c r="DV55" s="10">
        <v>536</v>
      </c>
      <c r="DW55" s="10">
        <v>18</v>
      </c>
      <c r="DX55" s="10">
        <v>74</v>
      </c>
      <c r="DY55" s="10">
        <v>2</v>
      </c>
      <c r="DZ55" s="10">
        <v>45</v>
      </c>
      <c r="EA55" s="10">
        <v>419</v>
      </c>
      <c r="EB55" s="10">
        <v>1</v>
      </c>
      <c r="EC55" s="10">
        <v>54</v>
      </c>
      <c r="ED55" s="10">
        <v>364</v>
      </c>
      <c r="EE55" s="10">
        <v>118</v>
      </c>
      <c r="EF55" s="10">
        <v>299</v>
      </c>
      <c r="EG55" s="10">
        <v>2</v>
      </c>
      <c r="EH55" s="10">
        <v>0</v>
      </c>
      <c r="EI55" s="10">
        <v>403</v>
      </c>
      <c r="EJ55" s="10">
        <v>16</v>
      </c>
      <c r="EK55" s="10">
        <v>278</v>
      </c>
      <c r="EL55" s="10">
        <v>120</v>
      </c>
      <c r="EM55" s="10">
        <v>1</v>
      </c>
      <c r="EN55" s="10">
        <v>4</v>
      </c>
      <c r="EO55" s="10">
        <v>2</v>
      </c>
      <c r="EP55" s="10">
        <v>14</v>
      </c>
      <c r="EQ55" s="10">
        <v>67</v>
      </c>
      <c r="ER55" s="10">
        <v>0</v>
      </c>
      <c r="ES55" s="10">
        <v>5</v>
      </c>
      <c r="ET55" s="10">
        <v>62</v>
      </c>
      <c r="EU55" s="10">
        <v>18</v>
      </c>
      <c r="EV55" s="10">
        <v>49</v>
      </c>
      <c r="EW55" s="10">
        <v>0</v>
      </c>
      <c r="EX55" s="10">
        <v>0</v>
      </c>
      <c r="EY55" s="10">
        <v>65</v>
      </c>
      <c r="EZ55" s="10">
        <v>2</v>
      </c>
      <c r="FA55" s="10">
        <v>32</v>
      </c>
      <c r="FB55" s="10">
        <v>32</v>
      </c>
      <c r="FC55" s="10">
        <v>1</v>
      </c>
      <c r="FD55" s="10">
        <v>0</v>
      </c>
      <c r="FE55" s="10">
        <v>0</v>
      </c>
      <c r="FF55" s="10">
        <v>2</v>
      </c>
      <c r="FG55" s="10">
        <v>2383</v>
      </c>
      <c r="FH55" s="10">
        <v>21</v>
      </c>
      <c r="FI55" s="10">
        <v>199</v>
      </c>
      <c r="FJ55" s="10">
        <v>2163</v>
      </c>
      <c r="FK55" s="10">
        <v>716</v>
      </c>
      <c r="FL55" s="10">
        <v>1660</v>
      </c>
      <c r="FM55" s="10">
        <v>6</v>
      </c>
      <c r="FN55" s="10">
        <v>1</v>
      </c>
      <c r="FO55" s="10">
        <v>2263</v>
      </c>
      <c r="FP55" s="10">
        <v>120</v>
      </c>
      <c r="FQ55" s="10">
        <v>1532</v>
      </c>
      <c r="FR55" s="10">
        <v>688</v>
      </c>
      <c r="FS55" s="10">
        <v>20</v>
      </c>
      <c r="FT55" s="10">
        <v>78</v>
      </c>
      <c r="FU55" s="10">
        <v>4</v>
      </c>
      <c r="FV55" s="10">
        <v>61</v>
      </c>
      <c r="FW55" s="10">
        <v>357</v>
      </c>
      <c r="FX55" s="10">
        <v>1</v>
      </c>
      <c r="FY55" s="10">
        <v>31</v>
      </c>
      <c r="FZ55" s="10">
        <v>325</v>
      </c>
      <c r="GA55" s="10">
        <v>91</v>
      </c>
      <c r="GB55" s="10">
        <v>265</v>
      </c>
      <c r="GC55" s="10">
        <v>1</v>
      </c>
      <c r="GD55" s="10">
        <v>0</v>
      </c>
      <c r="GE55" s="10">
        <v>322</v>
      </c>
      <c r="GF55" s="10">
        <v>35</v>
      </c>
      <c r="GG55" s="10">
        <v>230</v>
      </c>
      <c r="GH55" s="10">
        <v>101</v>
      </c>
      <c r="GI55" s="10">
        <v>1</v>
      </c>
      <c r="GJ55" s="10">
        <v>9</v>
      </c>
      <c r="GK55" s="10">
        <v>0</v>
      </c>
      <c r="GL55" s="10">
        <v>16</v>
      </c>
      <c r="GM55" s="10">
        <v>2167</v>
      </c>
      <c r="GN55" s="10">
        <v>1385</v>
      </c>
      <c r="GO55" s="10">
        <v>126</v>
      </c>
      <c r="GP55" s="10">
        <v>656</v>
      </c>
      <c r="GQ55" s="10">
        <v>1371</v>
      </c>
      <c r="GR55" s="10">
        <v>794</v>
      </c>
      <c r="GS55" s="10">
        <v>1</v>
      </c>
      <c r="GT55" s="10">
        <v>1</v>
      </c>
      <c r="GU55" s="10">
        <v>1965</v>
      </c>
      <c r="GV55" s="10">
        <v>202</v>
      </c>
      <c r="GW55" s="10">
        <v>966</v>
      </c>
      <c r="GX55" s="10">
        <v>781</v>
      </c>
      <c r="GY55" s="10">
        <v>16</v>
      </c>
      <c r="GZ55" s="10">
        <v>149</v>
      </c>
      <c r="HA55" s="10">
        <v>3</v>
      </c>
      <c r="HB55" s="10">
        <v>252</v>
      </c>
      <c r="HC55" s="10">
        <v>1242</v>
      </c>
      <c r="HD55" s="10">
        <v>801</v>
      </c>
      <c r="HE55" s="10">
        <v>54</v>
      </c>
      <c r="HF55" s="10">
        <v>387</v>
      </c>
      <c r="HG55" s="10">
        <v>763</v>
      </c>
      <c r="HH55" s="10">
        <v>477</v>
      </c>
      <c r="HI55" s="10">
        <v>1</v>
      </c>
      <c r="HJ55" s="10">
        <v>1</v>
      </c>
      <c r="HK55" s="10">
        <v>1124</v>
      </c>
      <c r="HL55" s="10">
        <v>118</v>
      </c>
      <c r="HM55" s="10">
        <v>520</v>
      </c>
      <c r="HN55" s="10">
        <v>487</v>
      </c>
      <c r="HO55" s="10">
        <v>8</v>
      </c>
      <c r="HP55" s="10">
        <v>109</v>
      </c>
      <c r="HQ55" s="10">
        <v>3</v>
      </c>
      <c r="HR55" s="10">
        <v>115</v>
      </c>
      <c r="HS55" s="10">
        <v>900</v>
      </c>
      <c r="HT55" s="10">
        <v>570</v>
      </c>
      <c r="HU55" s="10">
        <v>69</v>
      </c>
      <c r="HV55" s="10">
        <v>261</v>
      </c>
      <c r="HW55" s="10">
        <v>590</v>
      </c>
      <c r="HX55" s="10">
        <v>310</v>
      </c>
      <c r="HY55" s="10">
        <v>0</v>
      </c>
      <c r="HZ55" s="10">
        <v>0</v>
      </c>
      <c r="IA55" s="10">
        <v>821</v>
      </c>
      <c r="IB55" s="10">
        <v>79</v>
      </c>
      <c r="IC55" s="10">
        <v>433</v>
      </c>
      <c r="ID55" s="10">
        <v>288</v>
      </c>
      <c r="IE55" s="10">
        <v>8</v>
      </c>
      <c r="IF55" s="10">
        <v>39</v>
      </c>
      <c r="IG55" s="10">
        <v>0</v>
      </c>
      <c r="IH55" s="10">
        <v>132</v>
      </c>
      <c r="II55" s="10">
        <v>2142</v>
      </c>
      <c r="IJ55" s="10">
        <v>1371</v>
      </c>
      <c r="IK55" s="10">
        <v>123</v>
      </c>
      <c r="IL55" s="10">
        <v>648</v>
      </c>
      <c r="IM55" s="10">
        <v>1353</v>
      </c>
      <c r="IN55" s="10">
        <v>787</v>
      </c>
      <c r="IO55" s="10">
        <v>1</v>
      </c>
      <c r="IP55" s="10">
        <v>1</v>
      </c>
      <c r="IQ55" s="10">
        <v>1945</v>
      </c>
      <c r="IR55" s="10">
        <v>197</v>
      </c>
      <c r="IS55" s="10">
        <v>953</v>
      </c>
      <c r="IT55" s="10">
        <v>775</v>
      </c>
      <c r="IU55" s="10">
        <v>16</v>
      </c>
      <c r="IV55" s="10">
        <v>148</v>
      </c>
      <c r="IW55" s="10">
        <v>3</v>
      </c>
      <c r="IX55" s="10">
        <v>247</v>
      </c>
      <c r="IY55" s="10">
        <v>25</v>
      </c>
      <c r="IZ55" s="10">
        <v>14</v>
      </c>
      <c r="JA55" s="10">
        <v>3</v>
      </c>
      <c r="JB55" s="10">
        <v>8</v>
      </c>
      <c r="JC55" s="10">
        <v>18</v>
      </c>
      <c r="JD55" s="10">
        <v>7</v>
      </c>
      <c r="JE55" s="10">
        <v>0</v>
      </c>
      <c r="JF55" s="10">
        <v>0</v>
      </c>
      <c r="JG55" s="10">
        <v>20</v>
      </c>
      <c r="JH55" s="10">
        <v>5</v>
      </c>
      <c r="JI55" s="10">
        <v>13</v>
      </c>
      <c r="JJ55" s="10">
        <v>6</v>
      </c>
      <c r="JK55" s="10">
        <v>0</v>
      </c>
      <c r="JL55" s="10">
        <v>1</v>
      </c>
      <c r="JM55" s="10">
        <v>0</v>
      </c>
      <c r="JN55" s="10">
        <v>5</v>
      </c>
      <c r="JO55" s="10">
        <v>660</v>
      </c>
      <c r="JP55" s="10">
        <v>371</v>
      </c>
      <c r="JQ55" s="10">
        <v>280</v>
      </c>
      <c r="JR55" s="10">
        <v>651</v>
      </c>
      <c r="JS55" s="10">
        <v>9</v>
      </c>
      <c r="JT55" s="10">
        <v>527</v>
      </c>
      <c r="JU55" s="10">
        <v>416</v>
      </c>
      <c r="JV55" s="10">
        <v>33</v>
      </c>
      <c r="JW55" s="10">
        <v>449</v>
      </c>
      <c r="JX55" s="10">
        <v>78</v>
      </c>
      <c r="JY55" s="10">
        <v>446</v>
      </c>
      <c r="JZ55" s="10">
        <v>335</v>
      </c>
      <c r="KA55" s="10">
        <v>33</v>
      </c>
      <c r="KB55" s="10">
        <v>368</v>
      </c>
      <c r="KC55" s="10">
        <v>78</v>
      </c>
      <c r="KD55" s="10">
        <v>81</v>
      </c>
      <c r="KE55" s="10">
        <v>81</v>
      </c>
      <c r="KF55" s="10">
        <v>81</v>
      </c>
      <c r="KG55" s="10">
        <v>0</v>
      </c>
      <c r="KH55" s="10">
        <v>332</v>
      </c>
      <c r="KI55" s="10">
        <v>16</v>
      </c>
      <c r="KJ55" s="10">
        <v>315</v>
      </c>
      <c r="KK55" s="10">
        <v>1</v>
      </c>
      <c r="KL55" s="10">
        <v>0</v>
      </c>
      <c r="KM55" s="10">
        <v>324</v>
      </c>
      <c r="KN55" s="10">
        <v>8</v>
      </c>
      <c r="KO55" s="10">
        <v>222</v>
      </c>
      <c r="KP55" s="10">
        <v>89</v>
      </c>
      <c r="KQ55" s="10">
        <v>2</v>
      </c>
      <c r="KR55" s="10">
        <v>7</v>
      </c>
      <c r="KS55" s="10">
        <v>0</v>
      </c>
      <c r="KT55" s="10">
        <v>12</v>
      </c>
      <c r="KU55" s="10">
        <v>120</v>
      </c>
      <c r="KV55" s="10">
        <v>9</v>
      </c>
      <c r="KW55" s="10">
        <v>111</v>
      </c>
      <c r="KX55" s="10">
        <v>0</v>
      </c>
      <c r="KY55" s="10">
        <v>0</v>
      </c>
      <c r="KZ55" s="10">
        <v>117</v>
      </c>
      <c r="LA55" s="10">
        <v>3</v>
      </c>
      <c r="LB55" s="10">
        <v>76</v>
      </c>
      <c r="LC55" s="10">
        <v>32</v>
      </c>
      <c r="LD55" s="10">
        <v>1</v>
      </c>
      <c r="LE55" s="10">
        <v>6</v>
      </c>
      <c r="LF55" s="10">
        <v>0</v>
      </c>
      <c r="LG55" s="10">
        <v>5</v>
      </c>
      <c r="LH55" s="10">
        <v>200</v>
      </c>
      <c r="LI55" s="10">
        <v>7</v>
      </c>
      <c r="LJ55" s="10">
        <v>192</v>
      </c>
      <c r="LK55" s="10">
        <v>1</v>
      </c>
      <c r="LL55" s="10">
        <v>0</v>
      </c>
      <c r="LM55" s="10">
        <v>196</v>
      </c>
      <c r="LN55" s="10">
        <v>4</v>
      </c>
      <c r="LO55" s="10">
        <v>140</v>
      </c>
      <c r="LP55" s="10">
        <v>52</v>
      </c>
      <c r="LQ55" s="10">
        <v>1</v>
      </c>
      <c r="LR55" s="10">
        <v>0</v>
      </c>
      <c r="LS55" s="10">
        <v>0</v>
      </c>
      <c r="LT55" s="10">
        <v>7</v>
      </c>
      <c r="LU55" s="10">
        <v>1</v>
      </c>
      <c r="LV55" s="10">
        <v>0</v>
      </c>
      <c r="LW55" s="10">
        <v>1</v>
      </c>
      <c r="LX55" s="10">
        <v>0</v>
      </c>
      <c r="LY55" s="10">
        <v>0</v>
      </c>
      <c r="LZ55" s="10">
        <v>1</v>
      </c>
      <c r="MA55" s="10">
        <v>0</v>
      </c>
      <c r="MB55" s="10">
        <v>0</v>
      </c>
      <c r="MC55" s="10">
        <v>1</v>
      </c>
      <c r="MD55" s="10">
        <v>0</v>
      </c>
      <c r="ME55" s="10">
        <v>0</v>
      </c>
      <c r="MF55" s="10">
        <v>0</v>
      </c>
      <c r="MG55" s="10">
        <v>0</v>
      </c>
      <c r="MH55" s="10">
        <v>321</v>
      </c>
      <c r="MI55" s="10">
        <v>16</v>
      </c>
      <c r="MJ55" s="10">
        <v>304</v>
      </c>
      <c r="MK55" s="10">
        <v>1</v>
      </c>
      <c r="ML55" s="10">
        <v>0</v>
      </c>
      <c r="MM55" s="10">
        <v>314</v>
      </c>
      <c r="MN55" s="10">
        <v>7</v>
      </c>
      <c r="MO55" s="10">
        <v>216</v>
      </c>
      <c r="MP55" s="10">
        <v>85</v>
      </c>
      <c r="MQ55" s="10">
        <v>2</v>
      </c>
      <c r="MR55" s="10">
        <v>6</v>
      </c>
      <c r="MS55" s="10">
        <v>0</v>
      </c>
      <c r="MT55" s="10">
        <v>12</v>
      </c>
      <c r="MU55" s="10">
        <v>11</v>
      </c>
      <c r="MV55" s="10">
        <v>0</v>
      </c>
      <c r="MW55" s="10">
        <v>11</v>
      </c>
      <c r="MX55" s="10">
        <v>0</v>
      </c>
      <c r="MY55" s="10">
        <v>0</v>
      </c>
      <c r="MZ55" s="10">
        <v>10</v>
      </c>
      <c r="NA55" s="10">
        <v>1</v>
      </c>
      <c r="NB55" s="10">
        <v>6</v>
      </c>
      <c r="NC55" s="10">
        <v>4</v>
      </c>
      <c r="ND55" s="10">
        <v>0</v>
      </c>
      <c r="NE55" s="10">
        <v>1</v>
      </c>
      <c r="NF55" s="10">
        <v>0</v>
      </c>
      <c r="NG55" s="10">
        <v>0</v>
      </c>
      <c r="NH55" s="10">
        <v>246</v>
      </c>
      <c r="NI55" s="10">
        <v>108</v>
      </c>
      <c r="NJ55" s="10">
        <v>136</v>
      </c>
      <c r="NK55" s="10">
        <v>2</v>
      </c>
      <c r="NL55" s="10">
        <v>0</v>
      </c>
      <c r="NM55" s="10">
        <v>225</v>
      </c>
      <c r="NN55" s="10">
        <v>21</v>
      </c>
      <c r="NO55" s="10">
        <v>116</v>
      </c>
      <c r="NP55" s="10">
        <v>111</v>
      </c>
      <c r="NQ55" s="10">
        <v>0</v>
      </c>
      <c r="NR55" s="10">
        <v>6</v>
      </c>
      <c r="NS55" s="10">
        <v>1</v>
      </c>
      <c r="NT55" s="10">
        <v>12</v>
      </c>
      <c r="NU55" s="10">
        <v>157</v>
      </c>
      <c r="NV55" s="10">
        <v>63</v>
      </c>
      <c r="NW55" s="10">
        <v>93</v>
      </c>
      <c r="NX55" s="10">
        <v>1</v>
      </c>
      <c r="NY55" s="10">
        <v>0</v>
      </c>
      <c r="NZ55" s="10">
        <v>148</v>
      </c>
      <c r="OA55" s="10">
        <v>9</v>
      </c>
      <c r="OB55" s="10">
        <v>80</v>
      </c>
      <c r="OC55" s="10">
        <v>65</v>
      </c>
      <c r="OD55" s="10">
        <v>0</v>
      </c>
      <c r="OE55" s="10">
        <v>6</v>
      </c>
      <c r="OF55" s="10">
        <v>0</v>
      </c>
      <c r="OG55" s="10">
        <v>6</v>
      </c>
      <c r="OH55" s="10">
        <v>53</v>
      </c>
      <c r="OI55" s="10">
        <v>33</v>
      </c>
      <c r="OJ55" s="10">
        <v>19</v>
      </c>
      <c r="OK55" s="10">
        <v>1</v>
      </c>
      <c r="OL55" s="10">
        <v>0</v>
      </c>
      <c r="OM55" s="10">
        <v>45</v>
      </c>
      <c r="ON55" s="10">
        <v>8</v>
      </c>
      <c r="OO55" s="10">
        <v>24</v>
      </c>
      <c r="OP55" s="10">
        <v>26</v>
      </c>
      <c r="OQ55" s="10">
        <v>0</v>
      </c>
      <c r="OR55" s="10">
        <v>0</v>
      </c>
      <c r="OS55" s="10">
        <v>1</v>
      </c>
      <c r="OT55" s="10">
        <v>2</v>
      </c>
      <c r="OU55" s="10">
        <v>5</v>
      </c>
      <c r="OV55" s="10">
        <v>1</v>
      </c>
      <c r="OW55" s="10">
        <v>4</v>
      </c>
      <c r="OX55" s="10">
        <v>0</v>
      </c>
      <c r="OY55" s="10">
        <v>0</v>
      </c>
      <c r="OZ55" s="10">
        <v>4</v>
      </c>
      <c r="PA55" s="10">
        <v>1</v>
      </c>
      <c r="PB55" s="10">
        <v>2</v>
      </c>
      <c r="PC55" s="10">
        <v>3</v>
      </c>
      <c r="PD55" s="10">
        <v>0</v>
      </c>
      <c r="PE55" s="10">
        <v>0</v>
      </c>
      <c r="PF55" s="10">
        <v>0</v>
      </c>
      <c r="PG55" s="10">
        <v>0</v>
      </c>
      <c r="PH55" s="10">
        <v>215</v>
      </c>
      <c r="PI55" s="10">
        <v>97</v>
      </c>
      <c r="PJ55" s="10">
        <v>116</v>
      </c>
      <c r="PK55" s="10">
        <v>2</v>
      </c>
      <c r="PL55" s="10">
        <v>0</v>
      </c>
      <c r="PM55" s="10">
        <v>197</v>
      </c>
      <c r="PN55" s="10">
        <v>18</v>
      </c>
      <c r="PO55" s="10">
        <v>106</v>
      </c>
      <c r="PP55" s="10">
        <v>94</v>
      </c>
      <c r="PQ55" s="10">
        <v>0</v>
      </c>
      <c r="PR55" s="10">
        <v>6</v>
      </c>
      <c r="PS55" s="10">
        <v>1</v>
      </c>
      <c r="PT55" s="10">
        <v>8</v>
      </c>
      <c r="PU55" s="10">
        <v>31</v>
      </c>
      <c r="PV55" s="10">
        <v>11</v>
      </c>
      <c r="PW55" s="10">
        <v>20</v>
      </c>
      <c r="PX55" s="10">
        <v>0</v>
      </c>
      <c r="PY55" s="10">
        <v>0</v>
      </c>
      <c r="PZ55" s="10">
        <v>28</v>
      </c>
      <c r="QA55" s="10">
        <v>3</v>
      </c>
      <c r="QB55" s="10">
        <v>10</v>
      </c>
      <c r="QC55" s="10">
        <v>17</v>
      </c>
      <c r="QD55" s="10">
        <v>0</v>
      </c>
      <c r="QE55" s="10">
        <v>0</v>
      </c>
      <c r="QF55" s="10">
        <v>0</v>
      </c>
      <c r="QG55" s="10">
        <v>4</v>
      </c>
      <c r="QH55" s="10">
        <v>22</v>
      </c>
      <c r="QI55" s="10">
        <v>20</v>
      </c>
      <c r="QJ55" s="10">
        <v>1</v>
      </c>
      <c r="QK55" s="10">
        <v>0</v>
      </c>
      <c r="QL55" s="10">
        <v>21</v>
      </c>
      <c r="QM55" s="10">
        <v>1</v>
      </c>
      <c r="QN55" s="10">
        <v>224</v>
      </c>
      <c r="QO55" s="10">
        <v>137</v>
      </c>
      <c r="QP55" s="10">
        <v>52</v>
      </c>
      <c r="QQ55" s="10">
        <v>5</v>
      </c>
      <c r="QR55" s="10">
        <v>194</v>
      </c>
      <c r="QS55" s="10">
        <v>30</v>
      </c>
      <c r="QT55" s="10">
        <v>102</v>
      </c>
      <c r="QU55" s="10">
        <v>95</v>
      </c>
      <c r="QV55" s="10">
        <v>7</v>
      </c>
      <c r="QW55" s="10">
        <v>0</v>
      </c>
      <c r="QX55" s="10">
        <v>0</v>
      </c>
      <c r="QY55" s="10">
        <v>96</v>
      </c>
      <c r="QZ55" s="10">
        <v>6</v>
      </c>
      <c r="RA55" s="10">
        <v>27</v>
      </c>
      <c r="RB55" s="10">
        <v>60</v>
      </c>
      <c r="RC55" s="10">
        <v>0</v>
      </c>
      <c r="RD55" s="10">
        <v>2</v>
      </c>
      <c r="RE55" s="10">
        <v>0</v>
      </c>
      <c r="RF55" s="10">
        <v>13</v>
      </c>
      <c r="RG55" s="10">
        <v>39</v>
      </c>
      <c r="RH55" s="10">
        <v>38</v>
      </c>
      <c r="RI55" s="10">
        <v>1</v>
      </c>
      <c r="RJ55" s="10">
        <v>0</v>
      </c>
      <c r="RK55" s="10">
        <v>0</v>
      </c>
      <c r="RL55" s="10">
        <v>38</v>
      </c>
      <c r="RM55" s="10">
        <v>1</v>
      </c>
      <c r="RN55" s="10">
        <v>12</v>
      </c>
      <c r="RO55" s="10">
        <v>19</v>
      </c>
      <c r="RP55" s="10">
        <v>0</v>
      </c>
      <c r="RQ55" s="10">
        <v>0</v>
      </c>
      <c r="RR55" s="10">
        <v>0</v>
      </c>
      <c r="RS55" s="10">
        <v>8</v>
      </c>
      <c r="RT55" s="10">
        <v>60</v>
      </c>
      <c r="RU55" s="10">
        <v>54</v>
      </c>
      <c r="RV55" s="10">
        <v>6</v>
      </c>
      <c r="RW55" s="10">
        <v>0</v>
      </c>
      <c r="RX55" s="10">
        <v>0</v>
      </c>
      <c r="RY55" s="10">
        <v>55</v>
      </c>
      <c r="RZ55" s="10">
        <v>5</v>
      </c>
      <c r="SA55" s="10">
        <v>15</v>
      </c>
      <c r="SB55" s="10">
        <v>38</v>
      </c>
      <c r="SC55" s="10">
        <v>0</v>
      </c>
      <c r="SD55" s="10">
        <v>2</v>
      </c>
      <c r="SE55" s="10">
        <v>0</v>
      </c>
      <c r="SF55" s="10">
        <v>5</v>
      </c>
      <c r="SG55" s="10">
        <v>99</v>
      </c>
      <c r="SH55" s="10">
        <v>92</v>
      </c>
      <c r="SI55" s="10">
        <v>7</v>
      </c>
      <c r="SJ55" s="10">
        <v>0</v>
      </c>
      <c r="SK55" s="10">
        <v>0</v>
      </c>
      <c r="SL55" s="10">
        <v>93</v>
      </c>
      <c r="SM55" s="10">
        <v>6</v>
      </c>
      <c r="SN55" s="10">
        <v>27</v>
      </c>
      <c r="SO55" s="10">
        <v>57</v>
      </c>
      <c r="SP55" s="10">
        <v>0</v>
      </c>
      <c r="SQ55" s="10">
        <v>2</v>
      </c>
      <c r="SR55" s="10">
        <v>0</v>
      </c>
      <c r="SS55" s="10">
        <v>13</v>
      </c>
      <c r="ST55" s="10">
        <v>3</v>
      </c>
      <c r="SU55" s="10">
        <v>3</v>
      </c>
      <c r="SV55" s="10">
        <v>0</v>
      </c>
      <c r="SW55" s="10">
        <v>0</v>
      </c>
      <c r="SX55" s="10">
        <v>0</v>
      </c>
      <c r="SY55" s="10">
        <v>3</v>
      </c>
      <c r="SZ55" s="10">
        <v>0</v>
      </c>
      <c r="TA55" s="10">
        <v>0</v>
      </c>
      <c r="TB55" s="10">
        <v>3</v>
      </c>
      <c r="TC55" s="10">
        <v>0</v>
      </c>
      <c r="TD55" s="10">
        <v>0</v>
      </c>
      <c r="TE55" s="10">
        <v>0</v>
      </c>
      <c r="TF55" s="10">
        <v>0</v>
      </c>
      <c r="TG55" s="10">
        <v>0</v>
      </c>
      <c r="TH55" s="10">
        <v>0</v>
      </c>
      <c r="TI55" s="10">
        <v>0</v>
      </c>
      <c r="TJ55" s="10">
        <v>0</v>
      </c>
      <c r="TK55" s="10">
        <v>0</v>
      </c>
      <c r="TL55" s="10">
        <v>102</v>
      </c>
      <c r="TM55" s="10">
        <v>39</v>
      </c>
      <c r="TN55" s="10">
        <v>60</v>
      </c>
      <c r="TO55" s="10">
        <v>99</v>
      </c>
      <c r="TP55" s="10">
        <v>3</v>
      </c>
      <c r="TQ55" s="10">
        <v>152</v>
      </c>
      <c r="TR55" s="10">
        <v>62</v>
      </c>
      <c r="TS55" s="10">
        <v>88</v>
      </c>
      <c r="TT55" s="10">
        <v>150</v>
      </c>
      <c r="TU55" s="10">
        <v>2</v>
      </c>
    </row>
    <row r="56" spans="1:541" x14ac:dyDescent="0.25">
      <c r="A56" s="4" t="s">
        <v>72</v>
      </c>
      <c r="B56" s="10">
        <v>4</v>
      </c>
      <c r="C56" s="10">
        <v>1243</v>
      </c>
      <c r="D56" s="10">
        <v>145</v>
      </c>
      <c r="E56" s="10">
        <v>56</v>
      </c>
      <c r="F56" s="10">
        <v>1042</v>
      </c>
      <c r="G56" s="10">
        <v>439</v>
      </c>
      <c r="H56" s="10">
        <v>802</v>
      </c>
      <c r="I56" s="10">
        <v>2</v>
      </c>
      <c r="J56" s="10">
        <v>0</v>
      </c>
      <c r="K56" s="10">
        <v>1227</v>
      </c>
      <c r="L56" s="10">
        <v>16</v>
      </c>
      <c r="M56" s="10">
        <v>978</v>
      </c>
      <c r="N56" s="10">
        <v>230</v>
      </c>
      <c r="O56" s="10">
        <v>2</v>
      </c>
      <c r="P56" s="10">
        <v>4</v>
      </c>
      <c r="Q56" s="10">
        <v>1</v>
      </c>
      <c r="R56" s="10">
        <v>28</v>
      </c>
      <c r="S56" s="10">
        <v>870</v>
      </c>
      <c r="T56" s="10">
        <v>110</v>
      </c>
      <c r="U56" s="10">
        <v>44</v>
      </c>
      <c r="V56" s="10">
        <v>716</v>
      </c>
      <c r="W56" s="10">
        <v>326</v>
      </c>
      <c r="X56" s="10">
        <v>542</v>
      </c>
      <c r="Y56" s="10">
        <v>2</v>
      </c>
      <c r="Z56" s="10">
        <v>0</v>
      </c>
      <c r="AA56" s="10">
        <v>856</v>
      </c>
      <c r="AB56" s="10">
        <v>14</v>
      </c>
      <c r="AC56" s="10">
        <v>675</v>
      </c>
      <c r="AD56" s="10">
        <v>169</v>
      </c>
      <c r="AE56" s="10">
        <v>1</v>
      </c>
      <c r="AF56" s="10">
        <v>3</v>
      </c>
      <c r="AG56" s="10">
        <v>1</v>
      </c>
      <c r="AH56" s="10">
        <v>21</v>
      </c>
      <c r="AI56" s="10">
        <v>180</v>
      </c>
      <c r="AJ56" s="10">
        <v>33</v>
      </c>
      <c r="AK56" s="10">
        <v>3</v>
      </c>
      <c r="AL56" s="10">
        <v>144</v>
      </c>
      <c r="AM56" s="10">
        <v>56</v>
      </c>
      <c r="AN56" s="10">
        <v>124</v>
      </c>
      <c r="AO56" s="10">
        <v>0</v>
      </c>
      <c r="AP56" s="10">
        <v>0</v>
      </c>
      <c r="AQ56" s="10">
        <v>178</v>
      </c>
      <c r="AR56" s="10">
        <v>2</v>
      </c>
      <c r="AS56" s="10">
        <v>142</v>
      </c>
      <c r="AT56" s="10">
        <v>34</v>
      </c>
      <c r="AU56" s="10">
        <v>0</v>
      </c>
      <c r="AV56" s="10">
        <v>0</v>
      </c>
      <c r="AW56" s="10">
        <v>0</v>
      </c>
      <c r="AX56" s="10">
        <v>4</v>
      </c>
      <c r="AY56" s="10">
        <v>10</v>
      </c>
      <c r="AZ56" s="10">
        <v>0</v>
      </c>
      <c r="BA56" s="10">
        <v>0</v>
      </c>
      <c r="BB56" s="10">
        <v>10</v>
      </c>
      <c r="BC56" s="10">
        <v>5</v>
      </c>
      <c r="BD56" s="10">
        <v>5</v>
      </c>
      <c r="BE56" s="10">
        <v>0</v>
      </c>
      <c r="BF56" s="10">
        <v>0</v>
      </c>
      <c r="BG56" s="10">
        <v>10</v>
      </c>
      <c r="BH56" s="10">
        <v>0</v>
      </c>
      <c r="BI56" s="10">
        <v>9</v>
      </c>
      <c r="BJ56" s="10">
        <v>1</v>
      </c>
      <c r="BK56" s="10">
        <v>0</v>
      </c>
      <c r="BL56" s="10">
        <v>0</v>
      </c>
      <c r="BM56" s="10">
        <v>0</v>
      </c>
      <c r="BN56" s="10">
        <v>0</v>
      </c>
      <c r="BO56" s="10">
        <v>1060</v>
      </c>
      <c r="BP56" s="10">
        <v>143</v>
      </c>
      <c r="BQ56" s="10">
        <v>47</v>
      </c>
      <c r="BR56" s="10">
        <v>870</v>
      </c>
      <c r="BS56" s="10">
        <v>387</v>
      </c>
      <c r="BT56" s="10">
        <v>671</v>
      </c>
      <c r="BU56" s="10">
        <v>2</v>
      </c>
      <c r="BV56" s="10">
        <v>0</v>
      </c>
      <c r="BW56" s="10">
        <v>1044</v>
      </c>
      <c r="BX56" s="10">
        <v>16</v>
      </c>
      <c r="BY56" s="10">
        <v>826</v>
      </c>
      <c r="BZ56" s="10">
        <v>204</v>
      </c>
      <c r="CA56" s="10">
        <v>1</v>
      </c>
      <c r="CB56" s="10">
        <v>3</v>
      </c>
      <c r="CC56" s="10">
        <v>1</v>
      </c>
      <c r="CD56" s="10">
        <v>25</v>
      </c>
      <c r="CE56" s="10">
        <v>183</v>
      </c>
      <c r="CF56" s="10">
        <v>2</v>
      </c>
      <c r="CG56" s="10">
        <v>9</v>
      </c>
      <c r="CH56" s="10">
        <v>172</v>
      </c>
      <c r="CI56" s="10">
        <v>52</v>
      </c>
      <c r="CJ56" s="10">
        <v>131</v>
      </c>
      <c r="CK56" s="10">
        <v>0</v>
      </c>
      <c r="CL56" s="10">
        <v>0</v>
      </c>
      <c r="CM56" s="10">
        <v>183</v>
      </c>
      <c r="CN56" s="10">
        <v>0</v>
      </c>
      <c r="CO56" s="10">
        <v>152</v>
      </c>
      <c r="CP56" s="10">
        <v>26</v>
      </c>
      <c r="CQ56" s="10">
        <v>1</v>
      </c>
      <c r="CR56" s="10">
        <v>1</v>
      </c>
      <c r="CS56" s="10">
        <v>0</v>
      </c>
      <c r="CT56" s="10">
        <v>3</v>
      </c>
      <c r="CU56" s="10">
        <v>1021</v>
      </c>
      <c r="CV56" s="10">
        <v>10</v>
      </c>
      <c r="CW56" s="10">
        <v>51</v>
      </c>
      <c r="CX56" s="10">
        <v>960</v>
      </c>
      <c r="CY56" s="10">
        <v>314</v>
      </c>
      <c r="CZ56" s="10">
        <v>705</v>
      </c>
      <c r="DA56" s="10">
        <v>2</v>
      </c>
      <c r="DB56" s="10">
        <v>0</v>
      </c>
      <c r="DC56" s="10">
        <v>1016</v>
      </c>
      <c r="DD56" s="10">
        <v>5</v>
      </c>
      <c r="DE56" s="10">
        <v>821</v>
      </c>
      <c r="DF56" s="10">
        <v>175</v>
      </c>
      <c r="DG56" s="10">
        <v>2</v>
      </c>
      <c r="DH56" s="10">
        <v>4</v>
      </c>
      <c r="DI56" s="10">
        <v>1</v>
      </c>
      <c r="DJ56" s="10">
        <v>18</v>
      </c>
      <c r="DK56" s="10">
        <v>697</v>
      </c>
      <c r="DL56" s="10">
        <v>5</v>
      </c>
      <c r="DM56" s="10">
        <v>39</v>
      </c>
      <c r="DN56" s="10">
        <v>653</v>
      </c>
      <c r="DO56" s="10">
        <v>230</v>
      </c>
      <c r="DP56" s="10">
        <v>465</v>
      </c>
      <c r="DQ56" s="10">
        <v>2</v>
      </c>
      <c r="DR56" s="10">
        <v>0</v>
      </c>
      <c r="DS56" s="10">
        <v>692</v>
      </c>
      <c r="DT56" s="10">
        <v>5</v>
      </c>
      <c r="DU56" s="10">
        <v>562</v>
      </c>
      <c r="DV56" s="10">
        <v>117</v>
      </c>
      <c r="DW56" s="10">
        <v>1</v>
      </c>
      <c r="DX56" s="10">
        <v>3</v>
      </c>
      <c r="DY56" s="10">
        <v>1</v>
      </c>
      <c r="DZ56" s="10">
        <v>13</v>
      </c>
      <c r="EA56" s="10">
        <v>135</v>
      </c>
      <c r="EB56" s="10">
        <v>5</v>
      </c>
      <c r="EC56" s="10">
        <v>3</v>
      </c>
      <c r="ED56" s="10">
        <v>127</v>
      </c>
      <c r="EE56" s="10">
        <v>29</v>
      </c>
      <c r="EF56" s="10">
        <v>106</v>
      </c>
      <c r="EG56" s="10">
        <v>0</v>
      </c>
      <c r="EH56" s="10">
        <v>0</v>
      </c>
      <c r="EI56" s="10">
        <v>135</v>
      </c>
      <c r="EJ56" s="10">
        <v>0</v>
      </c>
      <c r="EK56" s="10">
        <v>102</v>
      </c>
      <c r="EL56" s="10">
        <v>31</v>
      </c>
      <c r="EM56" s="10">
        <v>0</v>
      </c>
      <c r="EN56" s="10">
        <v>0</v>
      </c>
      <c r="EO56" s="10">
        <v>0</v>
      </c>
      <c r="EP56" s="10">
        <v>2</v>
      </c>
      <c r="EQ56" s="10">
        <v>10</v>
      </c>
      <c r="ER56" s="10">
        <v>0</v>
      </c>
      <c r="ES56" s="10">
        <v>0</v>
      </c>
      <c r="ET56" s="10">
        <v>10</v>
      </c>
      <c r="EU56" s="10">
        <v>5</v>
      </c>
      <c r="EV56" s="10">
        <v>5</v>
      </c>
      <c r="EW56" s="10">
        <v>0</v>
      </c>
      <c r="EX56" s="10">
        <v>0</v>
      </c>
      <c r="EY56" s="10">
        <v>10</v>
      </c>
      <c r="EZ56" s="10">
        <v>0</v>
      </c>
      <c r="FA56" s="10">
        <v>9</v>
      </c>
      <c r="FB56" s="10">
        <v>1</v>
      </c>
      <c r="FC56" s="10">
        <v>0</v>
      </c>
      <c r="FD56" s="10">
        <v>0</v>
      </c>
      <c r="FE56" s="10">
        <v>0</v>
      </c>
      <c r="FF56" s="10">
        <v>0</v>
      </c>
      <c r="FG56" s="10">
        <v>842</v>
      </c>
      <c r="FH56" s="10">
        <v>10</v>
      </c>
      <c r="FI56" s="10">
        <v>42</v>
      </c>
      <c r="FJ56" s="10">
        <v>790</v>
      </c>
      <c r="FK56" s="10">
        <v>264</v>
      </c>
      <c r="FL56" s="10">
        <v>576</v>
      </c>
      <c r="FM56" s="10">
        <v>2</v>
      </c>
      <c r="FN56" s="10">
        <v>0</v>
      </c>
      <c r="FO56" s="10">
        <v>837</v>
      </c>
      <c r="FP56" s="10">
        <v>5</v>
      </c>
      <c r="FQ56" s="10">
        <v>673</v>
      </c>
      <c r="FR56" s="10">
        <v>149</v>
      </c>
      <c r="FS56" s="10">
        <v>1</v>
      </c>
      <c r="FT56" s="10">
        <v>3</v>
      </c>
      <c r="FU56" s="10">
        <v>1</v>
      </c>
      <c r="FV56" s="10">
        <v>15</v>
      </c>
      <c r="FW56" s="10">
        <v>179</v>
      </c>
      <c r="FX56" s="10">
        <v>0</v>
      </c>
      <c r="FY56" s="10">
        <v>9</v>
      </c>
      <c r="FZ56" s="10">
        <v>170</v>
      </c>
      <c r="GA56" s="10">
        <v>50</v>
      </c>
      <c r="GB56" s="10">
        <v>129</v>
      </c>
      <c r="GC56" s="10">
        <v>0</v>
      </c>
      <c r="GD56" s="10">
        <v>0</v>
      </c>
      <c r="GE56" s="10">
        <v>179</v>
      </c>
      <c r="GF56" s="10">
        <v>0</v>
      </c>
      <c r="GG56" s="10">
        <v>148</v>
      </c>
      <c r="GH56" s="10">
        <v>26</v>
      </c>
      <c r="GI56" s="10">
        <v>1</v>
      </c>
      <c r="GJ56" s="10">
        <v>1</v>
      </c>
      <c r="GK56" s="10">
        <v>0</v>
      </c>
      <c r="GL56" s="10">
        <v>3</v>
      </c>
      <c r="GM56" s="10">
        <v>222</v>
      </c>
      <c r="GN56" s="10">
        <v>135</v>
      </c>
      <c r="GO56" s="10">
        <v>5</v>
      </c>
      <c r="GP56" s="10">
        <v>82</v>
      </c>
      <c r="GQ56" s="10">
        <v>125</v>
      </c>
      <c r="GR56" s="10">
        <v>97</v>
      </c>
      <c r="GS56" s="10">
        <v>0</v>
      </c>
      <c r="GT56" s="10">
        <v>0</v>
      </c>
      <c r="GU56" s="10">
        <v>211</v>
      </c>
      <c r="GV56" s="10">
        <v>11</v>
      </c>
      <c r="GW56" s="10">
        <v>157</v>
      </c>
      <c r="GX56" s="10">
        <v>55</v>
      </c>
      <c r="GY56" s="10">
        <v>0</v>
      </c>
      <c r="GZ56" s="10">
        <v>0</v>
      </c>
      <c r="HA56" s="10">
        <v>0</v>
      </c>
      <c r="HB56" s="10">
        <v>10</v>
      </c>
      <c r="HC56" s="10">
        <v>173</v>
      </c>
      <c r="HD56" s="10">
        <v>105</v>
      </c>
      <c r="HE56" s="10">
        <v>5</v>
      </c>
      <c r="HF56" s="10">
        <v>63</v>
      </c>
      <c r="HG56" s="10">
        <v>96</v>
      </c>
      <c r="HH56" s="10">
        <v>77</v>
      </c>
      <c r="HI56" s="10">
        <v>0</v>
      </c>
      <c r="HJ56" s="10">
        <v>0</v>
      </c>
      <c r="HK56" s="10">
        <v>164</v>
      </c>
      <c r="HL56" s="10">
        <v>9</v>
      </c>
      <c r="HM56" s="10">
        <v>113</v>
      </c>
      <c r="HN56" s="10">
        <v>52</v>
      </c>
      <c r="HO56" s="10">
        <v>0</v>
      </c>
      <c r="HP56" s="10">
        <v>0</v>
      </c>
      <c r="HQ56" s="10">
        <v>0</v>
      </c>
      <c r="HR56" s="10">
        <v>8</v>
      </c>
      <c r="HS56" s="10">
        <v>45</v>
      </c>
      <c r="HT56" s="10">
        <v>28</v>
      </c>
      <c r="HU56" s="10">
        <v>0</v>
      </c>
      <c r="HV56" s="10">
        <v>17</v>
      </c>
      <c r="HW56" s="10">
        <v>27</v>
      </c>
      <c r="HX56" s="10">
        <v>18</v>
      </c>
      <c r="HY56" s="10">
        <v>0</v>
      </c>
      <c r="HZ56" s="10">
        <v>0</v>
      </c>
      <c r="IA56" s="10">
        <v>43</v>
      </c>
      <c r="IB56" s="10">
        <v>2</v>
      </c>
      <c r="IC56" s="10">
        <v>40</v>
      </c>
      <c r="ID56" s="10">
        <v>3</v>
      </c>
      <c r="IE56" s="10">
        <v>0</v>
      </c>
      <c r="IF56" s="10">
        <v>0</v>
      </c>
      <c r="IG56" s="10">
        <v>0</v>
      </c>
      <c r="IH56" s="10">
        <v>2</v>
      </c>
      <c r="II56" s="10">
        <v>218</v>
      </c>
      <c r="IJ56" s="10">
        <v>133</v>
      </c>
      <c r="IK56" s="10">
        <v>5</v>
      </c>
      <c r="IL56" s="10">
        <v>80</v>
      </c>
      <c r="IM56" s="10">
        <v>123</v>
      </c>
      <c r="IN56" s="10">
        <v>95</v>
      </c>
      <c r="IO56" s="10">
        <v>0</v>
      </c>
      <c r="IP56" s="10">
        <v>0</v>
      </c>
      <c r="IQ56" s="10">
        <v>207</v>
      </c>
      <c r="IR56" s="10">
        <v>11</v>
      </c>
      <c r="IS56" s="10">
        <v>153</v>
      </c>
      <c r="IT56" s="10">
        <v>55</v>
      </c>
      <c r="IU56" s="10">
        <v>0</v>
      </c>
      <c r="IV56" s="10">
        <v>0</v>
      </c>
      <c r="IW56" s="10">
        <v>0</v>
      </c>
      <c r="IX56" s="10">
        <v>10</v>
      </c>
      <c r="IY56" s="10">
        <v>4</v>
      </c>
      <c r="IZ56" s="10">
        <v>2</v>
      </c>
      <c r="JA56" s="10">
        <v>0</v>
      </c>
      <c r="JB56" s="10">
        <v>2</v>
      </c>
      <c r="JC56" s="10">
        <v>2</v>
      </c>
      <c r="JD56" s="10">
        <v>2</v>
      </c>
      <c r="JE56" s="10">
        <v>0</v>
      </c>
      <c r="JF56" s="10">
        <v>0</v>
      </c>
      <c r="JG56" s="10">
        <v>4</v>
      </c>
      <c r="JH56" s="10">
        <v>0</v>
      </c>
      <c r="JI56" s="10">
        <v>4</v>
      </c>
      <c r="JJ56" s="10">
        <v>0</v>
      </c>
      <c r="JK56" s="10">
        <v>0</v>
      </c>
      <c r="JL56" s="10">
        <v>0</v>
      </c>
      <c r="JM56" s="10">
        <v>0</v>
      </c>
      <c r="JN56" s="10">
        <v>0</v>
      </c>
      <c r="JO56" s="10">
        <v>73</v>
      </c>
      <c r="JP56" s="10">
        <v>57</v>
      </c>
      <c r="JQ56" s="10">
        <v>15</v>
      </c>
      <c r="JR56" s="10">
        <v>72</v>
      </c>
      <c r="JS56" s="10">
        <v>1</v>
      </c>
      <c r="JT56" s="10">
        <v>154</v>
      </c>
      <c r="JU56" s="10">
        <v>83</v>
      </c>
      <c r="JV56" s="10">
        <v>1</v>
      </c>
      <c r="JW56" s="10">
        <v>84</v>
      </c>
      <c r="JX56" s="10">
        <v>70</v>
      </c>
      <c r="JY56" s="10">
        <v>150</v>
      </c>
      <c r="JZ56" s="10">
        <v>83</v>
      </c>
      <c r="KA56" s="10">
        <v>1</v>
      </c>
      <c r="KB56" s="10">
        <v>84</v>
      </c>
      <c r="KC56" s="10">
        <v>66</v>
      </c>
      <c r="KD56" s="10">
        <v>4</v>
      </c>
      <c r="KE56" s="10">
        <v>0</v>
      </c>
      <c r="KF56" s="10">
        <v>0</v>
      </c>
      <c r="KG56" s="10">
        <v>4</v>
      </c>
      <c r="KH56" s="10">
        <v>131</v>
      </c>
      <c r="KI56" s="10">
        <v>12</v>
      </c>
      <c r="KJ56" s="10">
        <v>119</v>
      </c>
      <c r="KK56" s="10">
        <v>0</v>
      </c>
      <c r="KL56" s="10">
        <v>0</v>
      </c>
      <c r="KM56" s="10">
        <v>131</v>
      </c>
      <c r="KN56" s="10">
        <v>0</v>
      </c>
      <c r="KO56" s="10">
        <v>97</v>
      </c>
      <c r="KP56" s="10">
        <v>29</v>
      </c>
      <c r="KQ56" s="10">
        <v>0</v>
      </c>
      <c r="KR56" s="10">
        <v>1</v>
      </c>
      <c r="KS56" s="10">
        <v>0</v>
      </c>
      <c r="KT56" s="10">
        <v>4</v>
      </c>
      <c r="KU56" s="10">
        <v>69</v>
      </c>
      <c r="KV56" s="10">
        <v>4</v>
      </c>
      <c r="KW56" s="10">
        <v>65</v>
      </c>
      <c r="KX56" s="10">
        <v>0</v>
      </c>
      <c r="KY56" s="10">
        <v>0</v>
      </c>
      <c r="KZ56" s="10">
        <v>69</v>
      </c>
      <c r="LA56" s="10">
        <v>0</v>
      </c>
      <c r="LB56" s="10">
        <v>56</v>
      </c>
      <c r="LC56" s="10">
        <v>9</v>
      </c>
      <c r="LD56" s="10">
        <v>0</v>
      </c>
      <c r="LE56" s="10">
        <v>1</v>
      </c>
      <c r="LF56" s="10">
        <v>0</v>
      </c>
      <c r="LG56" s="10">
        <v>3</v>
      </c>
      <c r="LH56" s="10">
        <v>37</v>
      </c>
      <c r="LI56" s="10">
        <v>4</v>
      </c>
      <c r="LJ56" s="10">
        <v>33</v>
      </c>
      <c r="LK56" s="10">
        <v>0</v>
      </c>
      <c r="LL56" s="10">
        <v>0</v>
      </c>
      <c r="LM56" s="10">
        <v>37</v>
      </c>
      <c r="LN56" s="10">
        <v>0</v>
      </c>
      <c r="LO56" s="10">
        <v>19</v>
      </c>
      <c r="LP56" s="10">
        <v>17</v>
      </c>
      <c r="LQ56" s="10">
        <v>0</v>
      </c>
      <c r="LR56" s="10">
        <v>0</v>
      </c>
      <c r="LS56" s="10">
        <v>0</v>
      </c>
      <c r="LT56" s="10">
        <v>1</v>
      </c>
      <c r="LU56" s="10">
        <v>0</v>
      </c>
      <c r="LV56" s="10">
        <v>0</v>
      </c>
      <c r="LW56" s="10">
        <v>0</v>
      </c>
      <c r="LX56" s="10">
        <v>0</v>
      </c>
      <c r="LY56" s="10">
        <v>0</v>
      </c>
      <c r="LZ56" s="10">
        <v>0</v>
      </c>
      <c r="MA56" s="10">
        <v>0</v>
      </c>
      <c r="MB56" s="10">
        <v>0</v>
      </c>
      <c r="MC56" s="10">
        <v>0</v>
      </c>
      <c r="MD56" s="10">
        <v>0</v>
      </c>
      <c r="ME56" s="10">
        <v>0</v>
      </c>
      <c r="MF56" s="10">
        <v>0</v>
      </c>
      <c r="MG56" s="10">
        <v>0</v>
      </c>
      <c r="MH56" s="10">
        <v>106</v>
      </c>
      <c r="MI56" s="10">
        <v>8</v>
      </c>
      <c r="MJ56" s="10">
        <v>98</v>
      </c>
      <c r="MK56" s="10">
        <v>0</v>
      </c>
      <c r="ML56" s="10">
        <v>0</v>
      </c>
      <c r="MM56" s="10">
        <v>106</v>
      </c>
      <c r="MN56" s="10">
        <v>0</v>
      </c>
      <c r="MO56" s="10">
        <v>75</v>
      </c>
      <c r="MP56" s="10">
        <v>26</v>
      </c>
      <c r="MQ56" s="10">
        <v>0</v>
      </c>
      <c r="MR56" s="10">
        <v>1</v>
      </c>
      <c r="MS56" s="10">
        <v>0</v>
      </c>
      <c r="MT56" s="10">
        <v>4</v>
      </c>
      <c r="MU56" s="10">
        <v>25</v>
      </c>
      <c r="MV56" s="10">
        <v>4</v>
      </c>
      <c r="MW56" s="10">
        <v>21</v>
      </c>
      <c r="MX56" s="10">
        <v>0</v>
      </c>
      <c r="MY56" s="10">
        <v>0</v>
      </c>
      <c r="MZ56" s="10">
        <v>25</v>
      </c>
      <c r="NA56" s="10">
        <v>0</v>
      </c>
      <c r="NB56" s="10">
        <v>22</v>
      </c>
      <c r="NC56" s="10">
        <v>3</v>
      </c>
      <c r="ND56" s="10">
        <v>0</v>
      </c>
      <c r="NE56" s="10">
        <v>0</v>
      </c>
      <c r="NF56" s="10">
        <v>0</v>
      </c>
      <c r="NG56" s="10">
        <v>0</v>
      </c>
      <c r="NH56" s="10">
        <v>61</v>
      </c>
      <c r="NI56" s="10">
        <v>24</v>
      </c>
      <c r="NJ56" s="10">
        <v>37</v>
      </c>
      <c r="NK56" s="10">
        <v>0</v>
      </c>
      <c r="NL56" s="10">
        <v>0</v>
      </c>
      <c r="NM56" s="10">
        <v>61</v>
      </c>
      <c r="NN56" s="10">
        <v>0</v>
      </c>
      <c r="NO56" s="10">
        <v>49</v>
      </c>
      <c r="NP56" s="10">
        <v>12</v>
      </c>
      <c r="NQ56" s="10">
        <v>0</v>
      </c>
      <c r="NR56" s="10">
        <v>0</v>
      </c>
      <c r="NS56" s="10">
        <v>0</v>
      </c>
      <c r="NT56" s="10">
        <v>0</v>
      </c>
      <c r="NU56" s="10">
        <v>44</v>
      </c>
      <c r="NV56" s="10">
        <v>18</v>
      </c>
      <c r="NW56" s="10">
        <v>26</v>
      </c>
      <c r="NX56" s="10">
        <v>0</v>
      </c>
      <c r="NY56" s="10">
        <v>0</v>
      </c>
      <c r="NZ56" s="10">
        <v>44</v>
      </c>
      <c r="OA56" s="10">
        <v>0</v>
      </c>
      <c r="OB56" s="10">
        <v>35</v>
      </c>
      <c r="OC56" s="10">
        <v>9</v>
      </c>
      <c r="OD56" s="10">
        <v>0</v>
      </c>
      <c r="OE56" s="10">
        <v>0</v>
      </c>
      <c r="OF56" s="10">
        <v>0</v>
      </c>
      <c r="OG56" s="10">
        <v>0</v>
      </c>
      <c r="OH56" s="10">
        <v>8</v>
      </c>
      <c r="OI56" s="10">
        <v>3</v>
      </c>
      <c r="OJ56" s="10">
        <v>5</v>
      </c>
      <c r="OK56" s="10">
        <v>0</v>
      </c>
      <c r="OL56" s="10">
        <v>0</v>
      </c>
      <c r="OM56" s="10">
        <v>8</v>
      </c>
      <c r="ON56" s="10">
        <v>0</v>
      </c>
      <c r="OO56" s="10">
        <v>5</v>
      </c>
      <c r="OP56" s="10">
        <v>3</v>
      </c>
      <c r="OQ56" s="10">
        <v>0</v>
      </c>
      <c r="OR56" s="10">
        <v>0</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52</v>
      </c>
      <c r="PI56" s="10">
        <v>21</v>
      </c>
      <c r="PJ56" s="10">
        <v>31</v>
      </c>
      <c r="PK56" s="10">
        <v>0</v>
      </c>
      <c r="PL56" s="10">
        <v>0</v>
      </c>
      <c r="PM56" s="10">
        <v>52</v>
      </c>
      <c r="PN56" s="10">
        <v>0</v>
      </c>
      <c r="PO56" s="10">
        <v>40</v>
      </c>
      <c r="PP56" s="10">
        <v>12</v>
      </c>
      <c r="PQ56" s="10">
        <v>0</v>
      </c>
      <c r="PR56" s="10">
        <v>0</v>
      </c>
      <c r="PS56" s="10">
        <v>0</v>
      </c>
      <c r="PT56" s="10">
        <v>0</v>
      </c>
      <c r="PU56" s="10">
        <v>9</v>
      </c>
      <c r="PV56" s="10">
        <v>3</v>
      </c>
      <c r="PW56" s="10">
        <v>6</v>
      </c>
      <c r="PX56" s="10">
        <v>0</v>
      </c>
      <c r="PY56" s="10">
        <v>0</v>
      </c>
      <c r="PZ56" s="10">
        <v>9</v>
      </c>
      <c r="QA56" s="10">
        <v>0</v>
      </c>
      <c r="QB56" s="10">
        <v>9</v>
      </c>
      <c r="QC56" s="10">
        <v>0</v>
      </c>
      <c r="QD56" s="10">
        <v>0</v>
      </c>
      <c r="QE56" s="10">
        <v>0</v>
      </c>
      <c r="QF56" s="10">
        <v>0</v>
      </c>
      <c r="QG56" s="10">
        <v>0</v>
      </c>
      <c r="QH56" s="10">
        <v>10</v>
      </c>
      <c r="QI56" s="10">
        <v>5</v>
      </c>
      <c r="QJ56" s="10">
        <v>5</v>
      </c>
      <c r="QK56" s="10">
        <v>0</v>
      </c>
      <c r="QL56" s="10">
        <v>10</v>
      </c>
      <c r="QM56" s="10">
        <v>0</v>
      </c>
      <c r="QN56" s="10">
        <v>51</v>
      </c>
      <c r="QO56" s="10">
        <v>39</v>
      </c>
      <c r="QP56" s="10">
        <v>3</v>
      </c>
      <c r="QQ56" s="10">
        <v>0</v>
      </c>
      <c r="QR56" s="10">
        <v>42</v>
      </c>
      <c r="QS56" s="10">
        <v>9</v>
      </c>
      <c r="QT56" s="10">
        <v>3</v>
      </c>
      <c r="QU56" s="10">
        <v>3</v>
      </c>
      <c r="QV56" s="10">
        <v>0</v>
      </c>
      <c r="QW56" s="10">
        <v>0</v>
      </c>
      <c r="QX56" s="10">
        <v>0</v>
      </c>
      <c r="QY56" s="10">
        <v>3</v>
      </c>
      <c r="QZ56" s="10">
        <v>0</v>
      </c>
      <c r="RA56" s="10">
        <v>3</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3</v>
      </c>
      <c r="SI56" s="10">
        <v>0</v>
      </c>
      <c r="SJ56" s="10">
        <v>0</v>
      </c>
      <c r="SK56" s="10">
        <v>0</v>
      </c>
      <c r="SL56" s="10">
        <v>3</v>
      </c>
      <c r="SM56" s="10">
        <v>0</v>
      </c>
      <c r="SN56" s="10">
        <v>3</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3</v>
      </c>
      <c r="TM56" s="10">
        <v>3</v>
      </c>
      <c r="TN56" s="10">
        <v>0</v>
      </c>
      <c r="TO56" s="10">
        <v>3</v>
      </c>
      <c r="TP56" s="10">
        <v>0</v>
      </c>
      <c r="TQ56" s="10">
        <v>6</v>
      </c>
      <c r="TR56" s="10">
        <v>6</v>
      </c>
      <c r="TS56" s="10">
        <v>0</v>
      </c>
      <c r="TT56" s="10">
        <v>6</v>
      </c>
      <c r="TU56" s="10">
        <v>0</v>
      </c>
    </row>
    <row r="57" spans="1:541" x14ac:dyDescent="0.25">
      <c r="A57" s="4" t="s">
        <v>73</v>
      </c>
      <c r="B57" s="10">
        <v>1</v>
      </c>
      <c r="C57" s="10">
        <v>639</v>
      </c>
      <c r="D57" s="10">
        <v>124</v>
      </c>
      <c r="E57" s="10">
        <v>81</v>
      </c>
      <c r="F57" s="10">
        <v>434</v>
      </c>
      <c r="G57" s="10">
        <v>254</v>
      </c>
      <c r="H57" s="10">
        <v>384</v>
      </c>
      <c r="I57" s="10">
        <v>1</v>
      </c>
      <c r="J57" s="10">
        <v>0</v>
      </c>
      <c r="K57" s="10">
        <v>560</v>
      </c>
      <c r="L57" s="10">
        <v>79</v>
      </c>
      <c r="M57" s="10">
        <v>500</v>
      </c>
      <c r="N57" s="10">
        <v>42</v>
      </c>
      <c r="O57" s="10">
        <v>0</v>
      </c>
      <c r="P57" s="10">
        <v>51</v>
      </c>
      <c r="Q57" s="10">
        <v>8</v>
      </c>
      <c r="R57" s="10">
        <v>38</v>
      </c>
      <c r="S57" s="10">
        <v>269</v>
      </c>
      <c r="T57" s="10">
        <v>35</v>
      </c>
      <c r="U57" s="10">
        <v>28</v>
      </c>
      <c r="V57" s="10">
        <v>206</v>
      </c>
      <c r="W57" s="10">
        <v>105</v>
      </c>
      <c r="X57" s="10">
        <v>164</v>
      </c>
      <c r="Y57" s="10">
        <v>0</v>
      </c>
      <c r="Z57" s="10">
        <v>0</v>
      </c>
      <c r="AA57" s="10">
        <v>228</v>
      </c>
      <c r="AB57" s="10">
        <v>41</v>
      </c>
      <c r="AC57" s="10">
        <v>187</v>
      </c>
      <c r="AD57" s="10">
        <v>32</v>
      </c>
      <c r="AE57" s="10">
        <v>0</v>
      </c>
      <c r="AF57" s="10">
        <v>22</v>
      </c>
      <c r="AG57" s="10">
        <v>6</v>
      </c>
      <c r="AH57" s="10">
        <v>22</v>
      </c>
      <c r="AI57" s="10">
        <v>171</v>
      </c>
      <c r="AJ57" s="10">
        <v>62</v>
      </c>
      <c r="AK57" s="10">
        <v>41</v>
      </c>
      <c r="AL57" s="10">
        <v>68</v>
      </c>
      <c r="AM57" s="10">
        <v>80</v>
      </c>
      <c r="AN57" s="10">
        <v>90</v>
      </c>
      <c r="AO57" s="10">
        <v>1</v>
      </c>
      <c r="AP57" s="10">
        <v>0</v>
      </c>
      <c r="AQ57" s="10">
        <v>156</v>
      </c>
      <c r="AR57" s="10">
        <v>15</v>
      </c>
      <c r="AS57" s="10">
        <v>147</v>
      </c>
      <c r="AT57" s="10">
        <v>3</v>
      </c>
      <c r="AU57" s="10">
        <v>0</v>
      </c>
      <c r="AV57" s="10">
        <v>7</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440</v>
      </c>
      <c r="BP57" s="10">
        <v>97</v>
      </c>
      <c r="BQ57" s="10">
        <v>69</v>
      </c>
      <c r="BR57" s="10">
        <v>274</v>
      </c>
      <c r="BS57" s="10">
        <v>185</v>
      </c>
      <c r="BT57" s="10">
        <v>254</v>
      </c>
      <c r="BU57" s="10">
        <v>1</v>
      </c>
      <c r="BV57" s="10">
        <v>0</v>
      </c>
      <c r="BW57" s="10">
        <v>384</v>
      </c>
      <c r="BX57" s="10">
        <v>56</v>
      </c>
      <c r="BY57" s="10">
        <v>334</v>
      </c>
      <c r="BZ57" s="10">
        <v>35</v>
      </c>
      <c r="CA57" s="10">
        <v>0</v>
      </c>
      <c r="CB57" s="10">
        <v>29</v>
      </c>
      <c r="CC57" s="10">
        <v>8</v>
      </c>
      <c r="CD57" s="10">
        <v>34</v>
      </c>
      <c r="CE57" s="10">
        <v>199</v>
      </c>
      <c r="CF57" s="10">
        <v>27</v>
      </c>
      <c r="CG57" s="10">
        <v>12</v>
      </c>
      <c r="CH57" s="10">
        <v>160</v>
      </c>
      <c r="CI57" s="10">
        <v>69</v>
      </c>
      <c r="CJ57" s="10">
        <v>130</v>
      </c>
      <c r="CK57" s="10">
        <v>0</v>
      </c>
      <c r="CL57" s="10">
        <v>0</v>
      </c>
      <c r="CM57" s="10">
        <v>176</v>
      </c>
      <c r="CN57" s="10">
        <v>23</v>
      </c>
      <c r="CO57" s="10">
        <v>166</v>
      </c>
      <c r="CP57" s="10">
        <v>7</v>
      </c>
      <c r="CQ57" s="10">
        <v>0</v>
      </c>
      <c r="CR57" s="10">
        <v>22</v>
      </c>
      <c r="CS57" s="10">
        <v>0</v>
      </c>
      <c r="CT57" s="10">
        <v>4</v>
      </c>
      <c r="CU57" s="10">
        <v>434</v>
      </c>
      <c r="CV57" s="10">
        <v>16</v>
      </c>
      <c r="CW57" s="10">
        <v>66</v>
      </c>
      <c r="CX57" s="10">
        <v>352</v>
      </c>
      <c r="CY57" s="10">
        <v>125</v>
      </c>
      <c r="CZ57" s="10">
        <v>308</v>
      </c>
      <c r="DA57" s="10">
        <v>1</v>
      </c>
      <c r="DB57" s="10">
        <v>0</v>
      </c>
      <c r="DC57" s="10">
        <v>386</v>
      </c>
      <c r="DD57" s="10">
        <v>48</v>
      </c>
      <c r="DE57" s="10">
        <v>321</v>
      </c>
      <c r="DF57" s="10">
        <v>40</v>
      </c>
      <c r="DG57" s="10">
        <v>0</v>
      </c>
      <c r="DH57" s="10">
        <v>39</v>
      </c>
      <c r="DI57" s="10">
        <v>7</v>
      </c>
      <c r="DJ57" s="10">
        <v>27</v>
      </c>
      <c r="DK57" s="10">
        <v>221</v>
      </c>
      <c r="DL57" s="10">
        <v>8</v>
      </c>
      <c r="DM57" s="10">
        <v>24</v>
      </c>
      <c r="DN57" s="10">
        <v>189</v>
      </c>
      <c r="DO57" s="10">
        <v>75</v>
      </c>
      <c r="DP57" s="10">
        <v>146</v>
      </c>
      <c r="DQ57" s="10">
        <v>0</v>
      </c>
      <c r="DR57" s="10">
        <v>0</v>
      </c>
      <c r="DS57" s="10">
        <v>188</v>
      </c>
      <c r="DT57" s="10">
        <v>33</v>
      </c>
      <c r="DU57" s="10">
        <v>148</v>
      </c>
      <c r="DV57" s="10">
        <v>30</v>
      </c>
      <c r="DW57" s="10">
        <v>0</v>
      </c>
      <c r="DX57" s="10">
        <v>15</v>
      </c>
      <c r="DY57" s="10">
        <v>6</v>
      </c>
      <c r="DZ57" s="10">
        <v>22</v>
      </c>
      <c r="EA57" s="10">
        <v>78</v>
      </c>
      <c r="EB57" s="10">
        <v>6</v>
      </c>
      <c r="EC57" s="10">
        <v>30</v>
      </c>
      <c r="ED57" s="10">
        <v>42</v>
      </c>
      <c r="EE57" s="10">
        <v>17</v>
      </c>
      <c r="EF57" s="10">
        <v>60</v>
      </c>
      <c r="EG57" s="10">
        <v>1</v>
      </c>
      <c r="EH57" s="10">
        <v>0</v>
      </c>
      <c r="EI57" s="10">
        <v>73</v>
      </c>
      <c r="EJ57" s="10">
        <v>5</v>
      </c>
      <c r="EK57" s="10">
        <v>68</v>
      </c>
      <c r="EL57" s="10">
        <v>3</v>
      </c>
      <c r="EM57" s="10">
        <v>0</v>
      </c>
      <c r="EN57" s="10">
        <v>5</v>
      </c>
      <c r="EO57" s="10">
        <v>1</v>
      </c>
      <c r="EP57" s="10">
        <v>1</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299</v>
      </c>
      <c r="FH57" s="10">
        <v>14</v>
      </c>
      <c r="FI57" s="10">
        <v>54</v>
      </c>
      <c r="FJ57" s="10">
        <v>231</v>
      </c>
      <c r="FK57" s="10">
        <v>92</v>
      </c>
      <c r="FL57" s="10">
        <v>206</v>
      </c>
      <c r="FM57" s="10">
        <v>1</v>
      </c>
      <c r="FN57" s="10">
        <v>0</v>
      </c>
      <c r="FO57" s="10">
        <v>261</v>
      </c>
      <c r="FP57" s="10">
        <v>38</v>
      </c>
      <c r="FQ57" s="10">
        <v>216</v>
      </c>
      <c r="FR57" s="10">
        <v>33</v>
      </c>
      <c r="FS57" s="10">
        <v>0</v>
      </c>
      <c r="FT57" s="10">
        <v>20</v>
      </c>
      <c r="FU57" s="10">
        <v>7</v>
      </c>
      <c r="FV57" s="10">
        <v>23</v>
      </c>
      <c r="FW57" s="10">
        <v>135</v>
      </c>
      <c r="FX57" s="10">
        <v>2</v>
      </c>
      <c r="FY57" s="10">
        <v>12</v>
      </c>
      <c r="FZ57" s="10">
        <v>121</v>
      </c>
      <c r="GA57" s="10">
        <v>33</v>
      </c>
      <c r="GB57" s="10">
        <v>102</v>
      </c>
      <c r="GC57" s="10">
        <v>0</v>
      </c>
      <c r="GD57" s="10">
        <v>0</v>
      </c>
      <c r="GE57" s="10">
        <v>125</v>
      </c>
      <c r="GF57" s="10">
        <v>10</v>
      </c>
      <c r="GG57" s="10">
        <v>105</v>
      </c>
      <c r="GH57" s="10">
        <v>7</v>
      </c>
      <c r="GI57" s="10">
        <v>0</v>
      </c>
      <c r="GJ57" s="10">
        <v>19</v>
      </c>
      <c r="GK57" s="10">
        <v>0</v>
      </c>
      <c r="GL57" s="10">
        <v>4</v>
      </c>
      <c r="GM57" s="10">
        <v>205</v>
      </c>
      <c r="GN57" s="10">
        <v>108</v>
      </c>
      <c r="GO57" s="10">
        <v>15</v>
      </c>
      <c r="GP57" s="10">
        <v>82</v>
      </c>
      <c r="GQ57" s="10">
        <v>129</v>
      </c>
      <c r="GR57" s="10">
        <v>76</v>
      </c>
      <c r="GS57" s="10">
        <v>0</v>
      </c>
      <c r="GT57" s="10">
        <v>0</v>
      </c>
      <c r="GU57" s="10">
        <v>174</v>
      </c>
      <c r="GV57" s="10">
        <v>31</v>
      </c>
      <c r="GW57" s="10">
        <v>179</v>
      </c>
      <c r="GX57" s="10">
        <v>2</v>
      </c>
      <c r="GY57" s="10">
        <v>0</v>
      </c>
      <c r="GZ57" s="10">
        <v>12</v>
      </c>
      <c r="HA57" s="10">
        <v>1</v>
      </c>
      <c r="HB57" s="10">
        <v>11</v>
      </c>
      <c r="HC57" s="10">
        <v>48</v>
      </c>
      <c r="HD57" s="10">
        <v>27</v>
      </c>
      <c r="HE57" s="10">
        <v>4</v>
      </c>
      <c r="HF57" s="10">
        <v>17</v>
      </c>
      <c r="HG57" s="10">
        <v>30</v>
      </c>
      <c r="HH57" s="10">
        <v>18</v>
      </c>
      <c r="HI57" s="10">
        <v>0</v>
      </c>
      <c r="HJ57" s="10">
        <v>0</v>
      </c>
      <c r="HK57" s="10">
        <v>40</v>
      </c>
      <c r="HL57" s="10">
        <v>8</v>
      </c>
      <c r="HM57" s="10">
        <v>39</v>
      </c>
      <c r="HN57" s="10">
        <v>2</v>
      </c>
      <c r="HO57" s="10">
        <v>0</v>
      </c>
      <c r="HP57" s="10">
        <v>7</v>
      </c>
      <c r="HQ57" s="10">
        <v>0</v>
      </c>
      <c r="HR57" s="10">
        <v>0</v>
      </c>
      <c r="HS57" s="10">
        <v>93</v>
      </c>
      <c r="HT57" s="10">
        <v>56</v>
      </c>
      <c r="HU57" s="10">
        <v>11</v>
      </c>
      <c r="HV57" s="10">
        <v>26</v>
      </c>
      <c r="HW57" s="10">
        <v>63</v>
      </c>
      <c r="HX57" s="10">
        <v>30</v>
      </c>
      <c r="HY57" s="10">
        <v>0</v>
      </c>
      <c r="HZ57" s="10">
        <v>0</v>
      </c>
      <c r="IA57" s="10">
        <v>83</v>
      </c>
      <c r="IB57" s="10">
        <v>10</v>
      </c>
      <c r="IC57" s="10">
        <v>79</v>
      </c>
      <c r="ID57" s="10">
        <v>0</v>
      </c>
      <c r="IE57" s="10">
        <v>0</v>
      </c>
      <c r="IF57" s="10">
        <v>2</v>
      </c>
      <c r="IG57" s="10">
        <v>1</v>
      </c>
      <c r="IH57" s="10">
        <v>11</v>
      </c>
      <c r="II57" s="10">
        <v>141</v>
      </c>
      <c r="IJ57" s="10">
        <v>83</v>
      </c>
      <c r="IK57" s="10">
        <v>15</v>
      </c>
      <c r="IL57" s="10">
        <v>43</v>
      </c>
      <c r="IM57" s="10">
        <v>93</v>
      </c>
      <c r="IN57" s="10">
        <v>48</v>
      </c>
      <c r="IO57" s="10">
        <v>0</v>
      </c>
      <c r="IP57" s="10">
        <v>0</v>
      </c>
      <c r="IQ57" s="10">
        <v>123</v>
      </c>
      <c r="IR57" s="10">
        <v>18</v>
      </c>
      <c r="IS57" s="10">
        <v>118</v>
      </c>
      <c r="IT57" s="10">
        <v>2</v>
      </c>
      <c r="IU57" s="10">
        <v>0</v>
      </c>
      <c r="IV57" s="10">
        <v>9</v>
      </c>
      <c r="IW57" s="10">
        <v>1</v>
      </c>
      <c r="IX57" s="10">
        <v>11</v>
      </c>
      <c r="IY57" s="10">
        <v>64</v>
      </c>
      <c r="IZ57" s="10">
        <v>25</v>
      </c>
      <c r="JA57" s="10">
        <v>0</v>
      </c>
      <c r="JB57" s="10">
        <v>39</v>
      </c>
      <c r="JC57" s="10">
        <v>36</v>
      </c>
      <c r="JD57" s="10">
        <v>28</v>
      </c>
      <c r="JE57" s="10">
        <v>0</v>
      </c>
      <c r="JF57" s="10">
        <v>0</v>
      </c>
      <c r="JG57" s="10">
        <v>51</v>
      </c>
      <c r="JH57" s="10">
        <v>13</v>
      </c>
      <c r="JI57" s="10">
        <v>61</v>
      </c>
      <c r="JJ57" s="10">
        <v>0</v>
      </c>
      <c r="JK57" s="10">
        <v>0</v>
      </c>
      <c r="JL57" s="10">
        <v>3</v>
      </c>
      <c r="JM57" s="10">
        <v>0</v>
      </c>
      <c r="JN57" s="10">
        <v>0</v>
      </c>
      <c r="JO57" s="10">
        <v>77</v>
      </c>
      <c r="JP57" s="10">
        <v>21</v>
      </c>
      <c r="JQ57" s="10">
        <v>35</v>
      </c>
      <c r="JR57" s="10">
        <v>56</v>
      </c>
      <c r="JS57" s="10">
        <v>21</v>
      </c>
      <c r="JT57" s="10">
        <v>46</v>
      </c>
      <c r="JU57" s="10">
        <v>42</v>
      </c>
      <c r="JV57" s="10">
        <v>0</v>
      </c>
      <c r="JW57" s="10">
        <v>42</v>
      </c>
      <c r="JX57" s="10">
        <v>4</v>
      </c>
      <c r="JY57" s="10">
        <v>42</v>
      </c>
      <c r="JZ57" s="10">
        <v>42</v>
      </c>
      <c r="KA57" s="10">
        <v>0</v>
      </c>
      <c r="KB57" s="10">
        <v>42</v>
      </c>
      <c r="KC57" s="10">
        <v>0</v>
      </c>
      <c r="KD57" s="10">
        <v>4</v>
      </c>
      <c r="KE57" s="10">
        <v>0</v>
      </c>
      <c r="KF57" s="10">
        <v>0</v>
      </c>
      <c r="KG57" s="10">
        <v>4</v>
      </c>
      <c r="KH57" s="10">
        <v>47</v>
      </c>
      <c r="KI57" s="10">
        <v>1</v>
      </c>
      <c r="KJ57" s="10">
        <v>46</v>
      </c>
      <c r="KK57" s="10">
        <v>0</v>
      </c>
      <c r="KL57" s="10">
        <v>0</v>
      </c>
      <c r="KM57" s="10">
        <v>44</v>
      </c>
      <c r="KN57" s="10">
        <v>3</v>
      </c>
      <c r="KO57" s="10">
        <v>39</v>
      </c>
      <c r="KP57" s="10">
        <v>3</v>
      </c>
      <c r="KQ57" s="10">
        <v>0</v>
      </c>
      <c r="KR57" s="10">
        <v>2</v>
      </c>
      <c r="KS57" s="10">
        <v>0</v>
      </c>
      <c r="KT57" s="10">
        <v>3</v>
      </c>
      <c r="KU57" s="10">
        <v>36</v>
      </c>
      <c r="KV57" s="10">
        <v>1</v>
      </c>
      <c r="KW57" s="10">
        <v>35</v>
      </c>
      <c r="KX57" s="10">
        <v>0</v>
      </c>
      <c r="KY57" s="10">
        <v>0</v>
      </c>
      <c r="KZ57" s="10">
        <v>34</v>
      </c>
      <c r="LA57" s="10">
        <v>2</v>
      </c>
      <c r="LB57" s="10">
        <v>32</v>
      </c>
      <c r="LC57" s="10">
        <v>2</v>
      </c>
      <c r="LD57" s="10">
        <v>0</v>
      </c>
      <c r="LE57" s="10">
        <v>0</v>
      </c>
      <c r="LF57" s="10">
        <v>0</v>
      </c>
      <c r="LG57" s="10">
        <v>2</v>
      </c>
      <c r="LH57" s="10">
        <v>11</v>
      </c>
      <c r="LI57" s="10">
        <v>0</v>
      </c>
      <c r="LJ57" s="10">
        <v>11</v>
      </c>
      <c r="LK57" s="10">
        <v>0</v>
      </c>
      <c r="LL57" s="10">
        <v>0</v>
      </c>
      <c r="LM57" s="10">
        <v>10</v>
      </c>
      <c r="LN57" s="10">
        <v>1</v>
      </c>
      <c r="LO57" s="10">
        <v>7</v>
      </c>
      <c r="LP57" s="10">
        <v>1</v>
      </c>
      <c r="LQ57" s="10">
        <v>0</v>
      </c>
      <c r="LR57" s="10">
        <v>2</v>
      </c>
      <c r="LS57" s="10">
        <v>0</v>
      </c>
      <c r="LT57" s="10">
        <v>1</v>
      </c>
      <c r="LU57" s="10">
        <v>0</v>
      </c>
      <c r="LV57" s="10">
        <v>0</v>
      </c>
      <c r="LW57" s="10">
        <v>0</v>
      </c>
      <c r="LX57" s="10">
        <v>0</v>
      </c>
      <c r="LY57" s="10">
        <v>0</v>
      </c>
      <c r="LZ57" s="10">
        <v>0</v>
      </c>
      <c r="MA57" s="10">
        <v>0</v>
      </c>
      <c r="MB57" s="10">
        <v>0</v>
      </c>
      <c r="MC57" s="10">
        <v>0</v>
      </c>
      <c r="MD57" s="10">
        <v>0</v>
      </c>
      <c r="ME57" s="10">
        <v>0</v>
      </c>
      <c r="MF57" s="10">
        <v>0</v>
      </c>
      <c r="MG57" s="10">
        <v>0</v>
      </c>
      <c r="MH57" s="10">
        <v>47</v>
      </c>
      <c r="MI57" s="10">
        <v>1</v>
      </c>
      <c r="MJ57" s="10">
        <v>46</v>
      </c>
      <c r="MK57" s="10">
        <v>0</v>
      </c>
      <c r="ML57" s="10">
        <v>0</v>
      </c>
      <c r="MM57" s="10">
        <v>44</v>
      </c>
      <c r="MN57" s="10">
        <v>3</v>
      </c>
      <c r="MO57" s="10">
        <v>39</v>
      </c>
      <c r="MP57" s="10">
        <v>3</v>
      </c>
      <c r="MQ57" s="10">
        <v>0</v>
      </c>
      <c r="MR57" s="10">
        <v>2</v>
      </c>
      <c r="MS57" s="10">
        <v>0</v>
      </c>
      <c r="MT57" s="10">
        <v>3</v>
      </c>
      <c r="MU57" s="10">
        <v>0</v>
      </c>
      <c r="MV57" s="10">
        <v>0</v>
      </c>
      <c r="MW57" s="10">
        <v>0</v>
      </c>
      <c r="MX57" s="10">
        <v>0</v>
      </c>
      <c r="MY57" s="10">
        <v>0</v>
      </c>
      <c r="MZ57" s="10">
        <v>0</v>
      </c>
      <c r="NA57" s="10">
        <v>0</v>
      </c>
      <c r="NB57" s="10">
        <v>0</v>
      </c>
      <c r="NC57" s="10">
        <v>0</v>
      </c>
      <c r="ND57" s="10">
        <v>0</v>
      </c>
      <c r="NE57" s="10">
        <v>0</v>
      </c>
      <c r="NF57" s="10">
        <v>0</v>
      </c>
      <c r="NG57" s="10">
        <v>0</v>
      </c>
      <c r="NH57" s="10">
        <v>82</v>
      </c>
      <c r="NI57" s="10">
        <v>40</v>
      </c>
      <c r="NJ57" s="10">
        <v>41</v>
      </c>
      <c r="NK57" s="10">
        <v>1</v>
      </c>
      <c r="NL57" s="10">
        <v>0</v>
      </c>
      <c r="NM57" s="10">
        <v>79</v>
      </c>
      <c r="NN57" s="10">
        <v>3</v>
      </c>
      <c r="NO57" s="10">
        <v>67</v>
      </c>
      <c r="NP57" s="10">
        <v>2</v>
      </c>
      <c r="NQ57" s="10">
        <v>0</v>
      </c>
      <c r="NR57" s="10">
        <v>3</v>
      </c>
      <c r="NS57" s="10">
        <v>0</v>
      </c>
      <c r="NT57" s="10">
        <v>10</v>
      </c>
      <c r="NU57" s="10">
        <v>32</v>
      </c>
      <c r="NV57" s="10">
        <v>15</v>
      </c>
      <c r="NW57" s="10">
        <v>17</v>
      </c>
      <c r="NX57" s="10">
        <v>0</v>
      </c>
      <c r="NY57" s="10">
        <v>0</v>
      </c>
      <c r="NZ57" s="10">
        <v>30</v>
      </c>
      <c r="OA57" s="10">
        <v>2</v>
      </c>
      <c r="OB57" s="10">
        <v>18</v>
      </c>
      <c r="OC57" s="10">
        <v>2</v>
      </c>
      <c r="OD57" s="10">
        <v>0</v>
      </c>
      <c r="OE57" s="10">
        <v>2</v>
      </c>
      <c r="OF57" s="10">
        <v>0</v>
      </c>
      <c r="OG57" s="10">
        <v>10</v>
      </c>
      <c r="OH57" s="10">
        <v>36</v>
      </c>
      <c r="OI57" s="10">
        <v>17</v>
      </c>
      <c r="OJ57" s="10">
        <v>18</v>
      </c>
      <c r="OK57" s="10">
        <v>1</v>
      </c>
      <c r="OL57" s="10">
        <v>0</v>
      </c>
      <c r="OM57" s="10">
        <v>35</v>
      </c>
      <c r="ON57" s="10">
        <v>1</v>
      </c>
      <c r="OO57" s="10">
        <v>35</v>
      </c>
      <c r="OP57" s="10">
        <v>0</v>
      </c>
      <c r="OQ57" s="10">
        <v>0</v>
      </c>
      <c r="OR57" s="10">
        <v>1</v>
      </c>
      <c r="OS57" s="10">
        <v>0</v>
      </c>
      <c r="OT57" s="10">
        <v>0</v>
      </c>
      <c r="OU57" s="10">
        <v>0</v>
      </c>
      <c r="OV57" s="10">
        <v>0</v>
      </c>
      <c r="OW57" s="10">
        <v>0</v>
      </c>
      <c r="OX57" s="10">
        <v>0</v>
      </c>
      <c r="OY57" s="10">
        <v>0</v>
      </c>
      <c r="OZ57" s="10">
        <v>0</v>
      </c>
      <c r="PA57" s="10">
        <v>0</v>
      </c>
      <c r="PB57" s="10">
        <v>0</v>
      </c>
      <c r="PC57" s="10">
        <v>0</v>
      </c>
      <c r="PD57" s="10">
        <v>0</v>
      </c>
      <c r="PE57" s="10">
        <v>0</v>
      </c>
      <c r="PF57" s="10">
        <v>0</v>
      </c>
      <c r="PG57" s="10">
        <v>0</v>
      </c>
      <c r="PH57" s="10">
        <v>68</v>
      </c>
      <c r="PI57" s="10">
        <v>32</v>
      </c>
      <c r="PJ57" s="10">
        <v>35</v>
      </c>
      <c r="PK57" s="10">
        <v>1</v>
      </c>
      <c r="PL57" s="10">
        <v>0</v>
      </c>
      <c r="PM57" s="10">
        <v>65</v>
      </c>
      <c r="PN57" s="10">
        <v>3</v>
      </c>
      <c r="PO57" s="10">
        <v>53</v>
      </c>
      <c r="PP57" s="10">
        <v>2</v>
      </c>
      <c r="PQ57" s="10">
        <v>0</v>
      </c>
      <c r="PR57" s="10">
        <v>3</v>
      </c>
      <c r="PS57" s="10">
        <v>0</v>
      </c>
      <c r="PT57" s="10">
        <v>10</v>
      </c>
      <c r="PU57" s="10">
        <v>14</v>
      </c>
      <c r="PV57" s="10">
        <v>8</v>
      </c>
      <c r="PW57" s="10">
        <v>6</v>
      </c>
      <c r="PX57" s="10">
        <v>0</v>
      </c>
      <c r="PY57" s="10">
        <v>0</v>
      </c>
      <c r="PZ57" s="10">
        <v>14</v>
      </c>
      <c r="QA57" s="10">
        <v>0</v>
      </c>
      <c r="QB57" s="10">
        <v>14</v>
      </c>
      <c r="QC57" s="10">
        <v>0</v>
      </c>
      <c r="QD57" s="10">
        <v>0</v>
      </c>
      <c r="QE57" s="10">
        <v>0</v>
      </c>
      <c r="QF57" s="10">
        <v>0</v>
      </c>
      <c r="QG57" s="10">
        <v>0</v>
      </c>
      <c r="QH57" s="10">
        <v>16</v>
      </c>
      <c r="QI57" s="10">
        <v>8</v>
      </c>
      <c r="QJ57" s="10">
        <v>6</v>
      </c>
      <c r="QK57" s="10">
        <v>0</v>
      </c>
      <c r="QL57" s="10">
        <v>14</v>
      </c>
      <c r="QM57" s="10">
        <v>2</v>
      </c>
      <c r="QN57" s="10">
        <v>66</v>
      </c>
      <c r="QO57" s="10">
        <v>24</v>
      </c>
      <c r="QP57" s="10">
        <v>30</v>
      </c>
      <c r="QQ57" s="10">
        <v>0</v>
      </c>
      <c r="QR57" s="10">
        <v>54</v>
      </c>
      <c r="QS57" s="10">
        <v>12</v>
      </c>
      <c r="QT57" s="10">
        <v>8</v>
      </c>
      <c r="QU57" s="10">
        <v>7</v>
      </c>
      <c r="QV57" s="10">
        <v>1</v>
      </c>
      <c r="QW57" s="10">
        <v>0</v>
      </c>
      <c r="QX57" s="10">
        <v>0</v>
      </c>
      <c r="QY57" s="10">
        <v>8</v>
      </c>
      <c r="QZ57" s="10">
        <v>0</v>
      </c>
      <c r="RA57" s="10">
        <v>8</v>
      </c>
      <c r="RB57" s="10">
        <v>0</v>
      </c>
      <c r="RC57" s="10">
        <v>0</v>
      </c>
      <c r="RD57" s="10">
        <v>0</v>
      </c>
      <c r="RE57" s="10">
        <v>0</v>
      </c>
      <c r="RF57" s="10">
        <v>0</v>
      </c>
      <c r="RG57" s="10">
        <v>4</v>
      </c>
      <c r="RH57" s="10">
        <v>3</v>
      </c>
      <c r="RI57" s="10">
        <v>1</v>
      </c>
      <c r="RJ57" s="10">
        <v>0</v>
      </c>
      <c r="RK57" s="10">
        <v>0</v>
      </c>
      <c r="RL57" s="10">
        <v>4</v>
      </c>
      <c r="RM57" s="10">
        <v>0</v>
      </c>
      <c r="RN57" s="10">
        <v>4</v>
      </c>
      <c r="RO57" s="10">
        <v>0</v>
      </c>
      <c r="RP57" s="10">
        <v>0</v>
      </c>
      <c r="RQ57" s="10">
        <v>0</v>
      </c>
      <c r="RR57" s="10">
        <v>0</v>
      </c>
      <c r="RS57" s="10">
        <v>0</v>
      </c>
      <c r="RT57" s="10">
        <v>4</v>
      </c>
      <c r="RU57" s="10">
        <v>4</v>
      </c>
      <c r="RV57" s="10">
        <v>0</v>
      </c>
      <c r="RW57" s="10">
        <v>0</v>
      </c>
      <c r="RX57" s="10">
        <v>0</v>
      </c>
      <c r="RY57" s="10">
        <v>4</v>
      </c>
      <c r="RZ57" s="10">
        <v>0</v>
      </c>
      <c r="SA57" s="10">
        <v>4</v>
      </c>
      <c r="SB57" s="10">
        <v>0</v>
      </c>
      <c r="SC57" s="10">
        <v>0</v>
      </c>
      <c r="SD57" s="10">
        <v>0</v>
      </c>
      <c r="SE57" s="10">
        <v>0</v>
      </c>
      <c r="SF57" s="10">
        <v>0</v>
      </c>
      <c r="SG57" s="10">
        <v>8</v>
      </c>
      <c r="SH57" s="10">
        <v>7</v>
      </c>
      <c r="SI57" s="10">
        <v>1</v>
      </c>
      <c r="SJ57" s="10">
        <v>0</v>
      </c>
      <c r="SK57" s="10">
        <v>0</v>
      </c>
      <c r="SL57" s="10">
        <v>8</v>
      </c>
      <c r="SM57" s="10">
        <v>0</v>
      </c>
      <c r="SN57" s="10">
        <v>8</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8</v>
      </c>
      <c r="TM57" s="10">
        <v>4</v>
      </c>
      <c r="TN57" s="10">
        <v>4</v>
      </c>
      <c r="TO57" s="10">
        <v>8</v>
      </c>
      <c r="TP57" s="10">
        <v>0</v>
      </c>
      <c r="TQ57" s="10">
        <v>6</v>
      </c>
      <c r="TR57" s="10">
        <v>1</v>
      </c>
      <c r="TS57" s="10">
        <v>5</v>
      </c>
      <c r="TT57" s="10">
        <v>6</v>
      </c>
      <c r="TU57" s="10">
        <v>0</v>
      </c>
    </row>
    <row r="58" spans="1:541" x14ac:dyDescent="0.25">
      <c r="A58" s="6" t="s">
        <v>74</v>
      </c>
      <c r="B58" s="11">
        <v>398</v>
      </c>
      <c r="C58" s="11">
        <v>552830</v>
      </c>
      <c r="D58" s="11">
        <v>111592</v>
      </c>
      <c r="E58" s="11">
        <v>48319</v>
      </c>
      <c r="F58" s="11">
        <v>392919</v>
      </c>
      <c r="G58" s="11">
        <v>216211</v>
      </c>
      <c r="H58" s="11">
        <v>332925</v>
      </c>
      <c r="I58" s="11">
        <v>2521</v>
      </c>
      <c r="J58" s="11">
        <v>1173</v>
      </c>
      <c r="K58" s="11">
        <v>430354</v>
      </c>
      <c r="L58" s="11">
        <v>122476</v>
      </c>
      <c r="M58" s="11">
        <v>270568</v>
      </c>
      <c r="N58" s="11">
        <v>219809</v>
      </c>
      <c r="O58" s="11">
        <v>6643</v>
      </c>
      <c r="P58" s="11">
        <v>15414</v>
      </c>
      <c r="Q58" s="11">
        <v>8039</v>
      </c>
      <c r="R58" s="11">
        <v>32357</v>
      </c>
      <c r="S58" s="11">
        <v>275705</v>
      </c>
      <c r="T58" s="11">
        <v>77452</v>
      </c>
      <c r="U58" s="11">
        <v>20895</v>
      </c>
      <c r="V58" s="11">
        <v>177358</v>
      </c>
      <c r="W58" s="11">
        <v>124056</v>
      </c>
      <c r="X58" s="11">
        <v>150827</v>
      </c>
      <c r="Y58" s="11">
        <v>682</v>
      </c>
      <c r="Z58" s="11">
        <v>140</v>
      </c>
      <c r="AA58" s="11">
        <v>212099</v>
      </c>
      <c r="AB58" s="11">
        <v>63606</v>
      </c>
      <c r="AC58" s="11">
        <v>114668</v>
      </c>
      <c r="AD58" s="11">
        <v>136936</v>
      </c>
      <c r="AE58" s="11">
        <v>2697</v>
      </c>
      <c r="AF58" s="11">
        <v>5837</v>
      </c>
      <c r="AG58" s="11">
        <v>2807</v>
      </c>
      <c r="AH58" s="11">
        <v>12760</v>
      </c>
      <c r="AI58" s="11">
        <v>80711</v>
      </c>
      <c r="AJ58" s="11">
        <v>23626</v>
      </c>
      <c r="AK58" s="11">
        <v>9210</v>
      </c>
      <c r="AL58" s="11">
        <v>47875</v>
      </c>
      <c r="AM58" s="11">
        <v>35441</v>
      </c>
      <c r="AN58" s="11">
        <v>44791</v>
      </c>
      <c r="AO58" s="11">
        <v>415</v>
      </c>
      <c r="AP58" s="11">
        <v>64</v>
      </c>
      <c r="AQ58" s="11">
        <v>66349</v>
      </c>
      <c r="AR58" s="11">
        <v>14362</v>
      </c>
      <c r="AS58" s="11">
        <v>41015</v>
      </c>
      <c r="AT58" s="11">
        <v>31007</v>
      </c>
      <c r="AU58" s="11">
        <v>873</v>
      </c>
      <c r="AV58" s="11">
        <v>1759</v>
      </c>
      <c r="AW58" s="11">
        <v>1365</v>
      </c>
      <c r="AX58" s="11">
        <v>4692</v>
      </c>
      <c r="AY58" s="11">
        <v>1947</v>
      </c>
      <c r="AZ58" s="11">
        <v>8</v>
      </c>
      <c r="BA58" s="11">
        <v>49</v>
      </c>
      <c r="BB58" s="11">
        <v>1890</v>
      </c>
      <c r="BC58" s="11">
        <v>527</v>
      </c>
      <c r="BD58" s="11">
        <v>1407</v>
      </c>
      <c r="BE58" s="11">
        <v>11</v>
      </c>
      <c r="BF58" s="11">
        <v>2</v>
      </c>
      <c r="BG58" s="11">
        <v>1735</v>
      </c>
      <c r="BH58" s="11">
        <v>212</v>
      </c>
      <c r="BI58" s="11">
        <v>990</v>
      </c>
      <c r="BJ58" s="11">
        <v>773</v>
      </c>
      <c r="BK58" s="11">
        <v>18</v>
      </c>
      <c r="BL58" s="11">
        <v>32</v>
      </c>
      <c r="BM58" s="11">
        <v>5</v>
      </c>
      <c r="BN58" s="11">
        <v>129</v>
      </c>
      <c r="BO58" s="11">
        <v>358363</v>
      </c>
      <c r="BP58" s="11">
        <v>101086</v>
      </c>
      <c r="BQ58" s="11">
        <v>30154</v>
      </c>
      <c r="BR58" s="11">
        <v>227123</v>
      </c>
      <c r="BS58" s="11">
        <v>160024</v>
      </c>
      <c r="BT58" s="11">
        <v>197025</v>
      </c>
      <c r="BU58" s="11">
        <v>1108</v>
      </c>
      <c r="BV58" s="11">
        <v>206</v>
      </c>
      <c r="BW58" s="11">
        <v>280183</v>
      </c>
      <c r="BX58" s="11">
        <v>78180</v>
      </c>
      <c r="BY58" s="11">
        <v>156673</v>
      </c>
      <c r="BZ58" s="11">
        <v>168716</v>
      </c>
      <c r="CA58" s="11">
        <v>3588</v>
      </c>
      <c r="CB58" s="11">
        <v>7628</v>
      </c>
      <c r="CC58" s="11">
        <v>4177</v>
      </c>
      <c r="CD58" s="11">
        <v>17581</v>
      </c>
      <c r="CE58" s="11">
        <v>194467</v>
      </c>
      <c r="CF58" s="11">
        <v>10506</v>
      </c>
      <c r="CG58" s="11">
        <v>18165</v>
      </c>
      <c r="CH58" s="11">
        <v>165796</v>
      </c>
      <c r="CI58" s="11">
        <v>56187</v>
      </c>
      <c r="CJ58" s="11">
        <v>135900</v>
      </c>
      <c r="CK58" s="11">
        <v>1413</v>
      </c>
      <c r="CL58" s="11">
        <v>967</v>
      </c>
      <c r="CM58" s="11">
        <v>150171</v>
      </c>
      <c r="CN58" s="11">
        <v>44296</v>
      </c>
      <c r="CO58" s="11">
        <v>113895</v>
      </c>
      <c r="CP58" s="11">
        <v>51093</v>
      </c>
      <c r="CQ58" s="11">
        <v>3055</v>
      </c>
      <c r="CR58" s="11">
        <v>7786</v>
      </c>
      <c r="CS58" s="11">
        <v>3862</v>
      </c>
      <c r="CT58" s="11">
        <v>14776</v>
      </c>
      <c r="CU58" s="11">
        <v>372417</v>
      </c>
      <c r="CV58" s="11">
        <v>4291</v>
      </c>
      <c r="CW58" s="11">
        <v>34132</v>
      </c>
      <c r="CX58" s="11">
        <v>333994</v>
      </c>
      <c r="CY58" s="11">
        <v>106871</v>
      </c>
      <c r="CZ58" s="11">
        <v>262025</v>
      </c>
      <c r="DA58" s="11">
        <v>2446</v>
      </c>
      <c r="DB58" s="11">
        <v>1075</v>
      </c>
      <c r="DC58" s="11">
        <v>301994</v>
      </c>
      <c r="DD58" s="11">
        <v>70423</v>
      </c>
      <c r="DE58" s="11">
        <v>202046</v>
      </c>
      <c r="DF58" s="11">
        <v>128741</v>
      </c>
      <c r="DG58" s="11">
        <v>4919</v>
      </c>
      <c r="DH58" s="11">
        <v>11812</v>
      </c>
      <c r="DI58" s="11">
        <v>4128</v>
      </c>
      <c r="DJ58" s="11">
        <v>20771</v>
      </c>
      <c r="DK58" s="11">
        <v>148764</v>
      </c>
      <c r="DL58" s="11">
        <v>1576</v>
      </c>
      <c r="DM58" s="11">
        <v>11255</v>
      </c>
      <c r="DN58" s="11">
        <v>135933</v>
      </c>
      <c r="DO58" s="11">
        <v>46569</v>
      </c>
      <c r="DP58" s="11">
        <v>101431</v>
      </c>
      <c r="DQ58" s="11">
        <v>647</v>
      </c>
      <c r="DR58" s="11">
        <v>117</v>
      </c>
      <c r="DS58" s="11">
        <v>124927</v>
      </c>
      <c r="DT58" s="11">
        <v>23837</v>
      </c>
      <c r="DU58" s="11">
        <v>72732</v>
      </c>
      <c r="DV58" s="11">
        <v>64038</v>
      </c>
      <c r="DW58" s="11">
        <v>1701</v>
      </c>
      <c r="DX58" s="11">
        <v>3686</v>
      </c>
      <c r="DY58" s="11">
        <v>1289</v>
      </c>
      <c r="DZ58" s="11">
        <v>5318</v>
      </c>
      <c r="EA58" s="11">
        <v>43629</v>
      </c>
      <c r="EB58" s="11">
        <v>599</v>
      </c>
      <c r="EC58" s="11">
        <v>6162</v>
      </c>
      <c r="ED58" s="11">
        <v>36868</v>
      </c>
      <c r="EE58" s="11">
        <v>12086</v>
      </c>
      <c r="EF58" s="11">
        <v>31077</v>
      </c>
      <c r="EG58" s="11">
        <v>406</v>
      </c>
      <c r="EH58" s="11">
        <v>60</v>
      </c>
      <c r="EI58" s="11">
        <v>37800</v>
      </c>
      <c r="EJ58" s="11">
        <v>5829</v>
      </c>
      <c r="EK58" s="11">
        <v>24050</v>
      </c>
      <c r="EL58" s="11">
        <v>16160</v>
      </c>
      <c r="EM58" s="11">
        <v>457</v>
      </c>
      <c r="EN58" s="11">
        <v>833</v>
      </c>
      <c r="EO58" s="11">
        <v>322</v>
      </c>
      <c r="EP58" s="11">
        <v>1807</v>
      </c>
      <c r="EQ58" s="11">
        <v>1947</v>
      </c>
      <c r="ER58" s="11">
        <v>8</v>
      </c>
      <c r="ES58" s="11">
        <v>49</v>
      </c>
      <c r="ET58" s="11">
        <v>1890</v>
      </c>
      <c r="EU58" s="11">
        <v>527</v>
      </c>
      <c r="EV58" s="11">
        <v>1407</v>
      </c>
      <c r="EW58" s="11">
        <v>11</v>
      </c>
      <c r="EX58" s="11">
        <v>2</v>
      </c>
      <c r="EY58" s="11">
        <v>1735</v>
      </c>
      <c r="EZ58" s="11">
        <v>212</v>
      </c>
      <c r="FA58" s="11">
        <v>990</v>
      </c>
      <c r="FB58" s="11">
        <v>773</v>
      </c>
      <c r="FC58" s="11">
        <v>18</v>
      </c>
      <c r="FD58" s="11">
        <v>32</v>
      </c>
      <c r="FE58" s="11">
        <v>5</v>
      </c>
      <c r="FF58" s="11">
        <v>129</v>
      </c>
      <c r="FG58" s="11">
        <v>194340</v>
      </c>
      <c r="FH58" s="11">
        <v>2183</v>
      </c>
      <c r="FI58" s="11">
        <v>17466</v>
      </c>
      <c r="FJ58" s="11">
        <v>174691</v>
      </c>
      <c r="FK58" s="11">
        <v>59182</v>
      </c>
      <c r="FL58" s="11">
        <v>133915</v>
      </c>
      <c r="FM58" s="11">
        <v>1064</v>
      </c>
      <c r="FN58" s="11">
        <v>179</v>
      </c>
      <c r="FO58" s="11">
        <v>164462</v>
      </c>
      <c r="FP58" s="11">
        <v>29878</v>
      </c>
      <c r="FQ58" s="11">
        <v>97772</v>
      </c>
      <c r="FR58" s="11">
        <v>80971</v>
      </c>
      <c r="FS58" s="11">
        <v>2176</v>
      </c>
      <c r="FT58" s="11">
        <v>4551</v>
      </c>
      <c r="FU58" s="11">
        <v>1616</v>
      </c>
      <c r="FV58" s="11">
        <v>7254</v>
      </c>
      <c r="FW58" s="11">
        <v>178077</v>
      </c>
      <c r="FX58" s="11">
        <v>2108</v>
      </c>
      <c r="FY58" s="11">
        <v>16666</v>
      </c>
      <c r="FZ58" s="11">
        <v>159303</v>
      </c>
      <c r="GA58" s="11">
        <v>47689</v>
      </c>
      <c r="GB58" s="11">
        <v>128110</v>
      </c>
      <c r="GC58" s="11">
        <v>1382</v>
      </c>
      <c r="GD58" s="11">
        <v>896</v>
      </c>
      <c r="GE58" s="11">
        <v>137532</v>
      </c>
      <c r="GF58" s="11">
        <v>40545</v>
      </c>
      <c r="GG58" s="11">
        <v>104274</v>
      </c>
      <c r="GH58" s="11">
        <v>47770</v>
      </c>
      <c r="GI58" s="11">
        <v>2743</v>
      </c>
      <c r="GJ58" s="11">
        <v>7261</v>
      </c>
      <c r="GK58" s="11">
        <v>2512</v>
      </c>
      <c r="GL58" s="11">
        <v>13517</v>
      </c>
      <c r="GM58" s="11">
        <v>180413</v>
      </c>
      <c r="GN58" s="11">
        <v>107301</v>
      </c>
      <c r="GO58" s="11">
        <v>14187</v>
      </c>
      <c r="GP58" s="11">
        <v>58925</v>
      </c>
      <c r="GQ58" s="11">
        <v>109340</v>
      </c>
      <c r="GR58" s="11">
        <v>70900</v>
      </c>
      <c r="GS58" s="11">
        <v>75</v>
      </c>
      <c r="GT58" s="11">
        <v>98</v>
      </c>
      <c r="GU58" s="11">
        <v>128360</v>
      </c>
      <c r="GV58" s="11">
        <v>52053</v>
      </c>
      <c r="GW58" s="11">
        <v>68522</v>
      </c>
      <c r="GX58" s="11">
        <v>91068</v>
      </c>
      <c r="GY58" s="11">
        <v>1724</v>
      </c>
      <c r="GZ58" s="11">
        <v>3602</v>
      </c>
      <c r="HA58" s="11">
        <v>3911</v>
      </c>
      <c r="HB58" s="11">
        <v>11586</v>
      </c>
      <c r="HC58" s="11">
        <v>126941</v>
      </c>
      <c r="HD58" s="11">
        <v>75876</v>
      </c>
      <c r="HE58" s="11">
        <v>9640</v>
      </c>
      <c r="HF58" s="11">
        <v>41425</v>
      </c>
      <c r="HG58" s="11">
        <v>77487</v>
      </c>
      <c r="HH58" s="11">
        <v>49396</v>
      </c>
      <c r="HI58" s="11">
        <v>35</v>
      </c>
      <c r="HJ58" s="11">
        <v>23</v>
      </c>
      <c r="HK58" s="11">
        <v>87172</v>
      </c>
      <c r="HL58" s="11">
        <v>39769</v>
      </c>
      <c r="HM58" s="11">
        <v>41936</v>
      </c>
      <c r="HN58" s="11">
        <v>72898</v>
      </c>
      <c r="HO58" s="11">
        <v>996</v>
      </c>
      <c r="HP58" s="11">
        <v>2151</v>
      </c>
      <c r="HQ58" s="11">
        <v>1518</v>
      </c>
      <c r="HR58" s="11">
        <v>7442</v>
      </c>
      <c r="HS58" s="11">
        <v>37082</v>
      </c>
      <c r="HT58" s="11">
        <v>23027</v>
      </c>
      <c r="HU58" s="11">
        <v>3048</v>
      </c>
      <c r="HV58" s="11">
        <v>11007</v>
      </c>
      <c r="HW58" s="11">
        <v>23355</v>
      </c>
      <c r="HX58" s="11">
        <v>13714</v>
      </c>
      <c r="HY58" s="11">
        <v>9</v>
      </c>
      <c r="HZ58" s="11">
        <v>4</v>
      </c>
      <c r="IA58" s="11">
        <v>28549</v>
      </c>
      <c r="IB58" s="11">
        <v>8533</v>
      </c>
      <c r="IC58" s="11">
        <v>16965</v>
      </c>
      <c r="ID58" s="11">
        <v>14847</v>
      </c>
      <c r="IE58" s="11">
        <v>416</v>
      </c>
      <c r="IF58" s="11">
        <v>926</v>
      </c>
      <c r="IG58" s="11">
        <v>1043</v>
      </c>
      <c r="IH58" s="11">
        <v>2885</v>
      </c>
      <c r="II58" s="11">
        <v>164023</v>
      </c>
      <c r="IJ58" s="11">
        <v>98903</v>
      </c>
      <c r="IK58" s="11">
        <v>12688</v>
      </c>
      <c r="IL58" s="11">
        <v>52432</v>
      </c>
      <c r="IM58" s="11">
        <v>100842</v>
      </c>
      <c r="IN58" s="11">
        <v>63110</v>
      </c>
      <c r="IO58" s="11">
        <v>44</v>
      </c>
      <c r="IP58" s="11">
        <v>27</v>
      </c>
      <c r="IQ58" s="11">
        <v>115721</v>
      </c>
      <c r="IR58" s="11">
        <v>48302</v>
      </c>
      <c r="IS58" s="11">
        <v>58901</v>
      </c>
      <c r="IT58" s="11">
        <v>87745</v>
      </c>
      <c r="IU58" s="11">
        <v>1412</v>
      </c>
      <c r="IV58" s="11">
        <v>3077</v>
      </c>
      <c r="IW58" s="11">
        <v>2561</v>
      </c>
      <c r="IX58" s="11">
        <v>10327</v>
      </c>
      <c r="IY58" s="11">
        <v>16390</v>
      </c>
      <c r="IZ58" s="11">
        <v>8398</v>
      </c>
      <c r="JA58" s="11">
        <v>1499</v>
      </c>
      <c r="JB58" s="11">
        <v>6493</v>
      </c>
      <c r="JC58" s="11">
        <v>8498</v>
      </c>
      <c r="JD58" s="11">
        <v>7790</v>
      </c>
      <c r="JE58" s="11">
        <v>31</v>
      </c>
      <c r="JF58" s="11">
        <v>71</v>
      </c>
      <c r="JG58" s="11">
        <v>12639</v>
      </c>
      <c r="JH58" s="11">
        <v>3751</v>
      </c>
      <c r="JI58" s="11">
        <v>9621</v>
      </c>
      <c r="JJ58" s="11">
        <v>3323</v>
      </c>
      <c r="JK58" s="11">
        <v>312</v>
      </c>
      <c r="JL58" s="11">
        <v>525</v>
      </c>
      <c r="JM58" s="11">
        <v>1350</v>
      </c>
      <c r="JN58" s="11">
        <v>1259</v>
      </c>
      <c r="JO58" s="11">
        <v>56342</v>
      </c>
      <c r="JP58" s="11">
        <v>39588</v>
      </c>
      <c r="JQ58" s="11">
        <v>11925</v>
      </c>
      <c r="JR58" s="11">
        <v>51513</v>
      </c>
      <c r="JS58" s="11">
        <v>4829</v>
      </c>
      <c r="JT58" s="11">
        <v>96913</v>
      </c>
      <c r="JU58" s="11">
        <v>35570</v>
      </c>
      <c r="JV58" s="11">
        <v>1005</v>
      </c>
      <c r="JW58" s="11">
        <v>36575</v>
      </c>
      <c r="JX58" s="11">
        <v>60338</v>
      </c>
      <c r="JY58" s="11">
        <v>88640</v>
      </c>
      <c r="JZ58" s="11">
        <v>29749</v>
      </c>
      <c r="KA58" s="11">
        <v>1005</v>
      </c>
      <c r="KB58" s="11">
        <v>30754</v>
      </c>
      <c r="KC58" s="11">
        <v>57886</v>
      </c>
      <c r="KD58" s="11">
        <v>8273</v>
      </c>
      <c r="KE58" s="11">
        <v>5821</v>
      </c>
      <c r="KF58" s="11">
        <v>5821</v>
      </c>
      <c r="KG58" s="11">
        <v>2452</v>
      </c>
      <c r="KH58" s="11">
        <v>37878</v>
      </c>
      <c r="KI58" s="11">
        <v>3219</v>
      </c>
      <c r="KJ58" s="11">
        <v>34412</v>
      </c>
      <c r="KK58" s="11">
        <v>174</v>
      </c>
      <c r="KL58" s="11">
        <v>73</v>
      </c>
      <c r="KM58" s="11">
        <v>33839</v>
      </c>
      <c r="KN58" s="11">
        <v>4039</v>
      </c>
      <c r="KO58" s="11">
        <v>21825</v>
      </c>
      <c r="KP58" s="11">
        <v>12296</v>
      </c>
      <c r="KQ58" s="11">
        <v>324</v>
      </c>
      <c r="KR58" s="11">
        <v>1168</v>
      </c>
      <c r="KS58" s="11">
        <v>306</v>
      </c>
      <c r="KT58" s="11">
        <v>1959</v>
      </c>
      <c r="KU58" s="11">
        <v>10689</v>
      </c>
      <c r="KV58" s="11">
        <v>992</v>
      </c>
      <c r="KW58" s="11">
        <v>9668</v>
      </c>
      <c r="KX58" s="11">
        <v>28</v>
      </c>
      <c r="KY58" s="11">
        <v>1</v>
      </c>
      <c r="KZ58" s="11">
        <v>9810</v>
      </c>
      <c r="LA58" s="11">
        <v>879</v>
      </c>
      <c r="LB58" s="11">
        <v>5896</v>
      </c>
      <c r="LC58" s="11">
        <v>3967</v>
      </c>
      <c r="LD58" s="11">
        <v>75</v>
      </c>
      <c r="LE58" s="11">
        <v>282</v>
      </c>
      <c r="LF58" s="11">
        <v>63</v>
      </c>
      <c r="LG58" s="11">
        <v>406</v>
      </c>
      <c r="LH58" s="11">
        <v>11986</v>
      </c>
      <c r="LI58" s="11">
        <v>795</v>
      </c>
      <c r="LJ58" s="11">
        <v>11162</v>
      </c>
      <c r="LK58" s="11">
        <v>29</v>
      </c>
      <c r="LL58" s="11">
        <v>0</v>
      </c>
      <c r="LM58" s="11">
        <v>11102</v>
      </c>
      <c r="LN58" s="11">
        <v>884</v>
      </c>
      <c r="LO58" s="11">
        <v>6747</v>
      </c>
      <c r="LP58" s="11">
        <v>4549</v>
      </c>
      <c r="LQ58" s="11">
        <v>91</v>
      </c>
      <c r="LR58" s="11">
        <v>183</v>
      </c>
      <c r="LS58" s="11">
        <v>67</v>
      </c>
      <c r="LT58" s="11">
        <v>349</v>
      </c>
      <c r="LU58" s="11">
        <v>637</v>
      </c>
      <c r="LV58" s="11">
        <v>24</v>
      </c>
      <c r="LW58" s="11">
        <v>610</v>
      </c>
      <c r="LX58" s="11">
        <v>3</v>
      </c>
      <c r="LY58" s="11">
        <v>0</v>
      </c>
      <c r="LZ58" s="11">
        <v>590</v>
      </c>
      <c r="MA58" s="11">
        <v>47</v>
      </c>
      <c r="MB58" s="11">
        <v>334</v>
      </c>
      <c r="MC58" s="11">
        <v>268</v>
      </c>
      <c r="MD58" s="11">
        <v>2</v>
      </c>
      <c r="ME58" s="11">
        <v>8</v>
      </c>
      <c r="MF58" s="11">
        <v>1</v>
      </c>
      <c r="MG58" s="11">
        <v>24</v>
      </c>
      <c r="MH58" s="11">
        <v>23312</v>
      </c>
      <c r="MI58" s="11">
        <v>1811</v>
      </c>
      <c r="MJ58" s="11">
        <v>21440</v>
      </c>
      <c r="MK58" s="11">
        <v>60</v>
      </c>
      <c r="ML58" s="11">
        <v>1</v>
      </c>
      <c r="MM58" s="11">
        <v>21502</v>
      </c>
      <c r="MN58" s="11">
        <v>1810</v>
      </c>
      <c r="MO58" s="11">
        <v>12977</v>
      </c>
      <c r="MP58" s="11">
        <v>8784</v>
      </c>
      <c r="MQ58" s="11">
        <v>168</v>
      </c>
      <c r="MR58" s="11">
        <v>473</v>
      </c>
      <c r="MS58" s="11">
        <v>131</v>
      </c>
      <c r="MT58" s="11">
        <v>779</v>
      </c>
      <c r="MU58" s="11">
        <v>14566</v>
      </c>
      <c r="MV58" s="11">
        <v>1408</v>
      </c>
      <c r="MW58" s="11">
        <v>12972</v>
      </c>
      <c r="MX58" s="11">
        <v>114</v>
      </c>
      <c r="MY58" s="11">
        <v>72</v>
      </c>
      <c r="MZ58" s="11">
        <v>12337</v>
      </c>
      <c r="NA58" s="11">
        <v>2229</v>
      </c>
      <c r="NB58" s="11">
        <v>8848</v>
      </c>
      <c r="NC58" s="11">
        <v>3512</v>
      </c>
      <c r="ND58" s="11">
        <v>156</v>
      </c>
      <c r="NE58" s="11">
        <v>695</v>
      </c>
      <c r="NF58" s="11">
        <v>175</v>
      </c>
      <c r="NG58" s="11">
        <v>1180</v>
      </c>
      <c r="NH58" s="11">
        <v>36361</v>
      </c>
      <c r="NI58" s="11">
        <v>13731</v>
      </c>
      <c r="NJ58" s="11">
        <v>21828</v>
      </c>
      <c r="NK58" s="11">
        <v>503</v>
      </c>
      <c r="NL58" s="11">
        <v>299</v>
      </c>
      <c r="NM58" s="11">
        <v>27474</v>
      </c>
      <c r="NN58" s="11">
        <v>8887</v>
      </c>
      <c r="NO58" s="11">
        <v>17757</v>
      </c>
      <c r="NP58" s="11">
        <v>12336</v>
      </c>
      <c r="NQ58" s="11">
        <v>516</v>
      </c>
      <c r="NR58" s="11">
        <v>1576</v>
      </c>
      <c r="NS58" s="11">
        <v>436</v>
      </c>
      <c r="NT58" s="11">
        <v>3740</v>
      </c>
      <c r="NU58" s="11">
        <v>11457</v>
      </c>
      <c r="NV58" s="11">
        <v>4699</v>
      </c>
      <c r="NW58" s="11">
        <v>6583</v>
      </c>
      <c r="NX58" s="11">
        <v>134</v>
      </c>
      <c r="NY58" s="11">
        <v>41</v>
      </c>
      <c r="NZ58" s="11">
        <v>9384</v>
      </c>
      <c r="OA58" s="11">
        <v>2073</v>
      </c>
      <c r="OB58" s="11">
        <v>5131</v>
      </c>
      <c r="OC58" s="11">
        <v>5194</v>
      </c>
      <c r="OD58" s="11">
        <v>82</v>
      </c>
      <c r="OE58" s="11">
        <v>303</v>
      </c>
      <c r="OF58" s="11">
        <v>88</v>
      </c>
      <c r="OG58" s="11">
        <v>659</v>
      </c>
      <c r="OH58" s="11">
        <v>6497</v>
      </c>
      <c r="OI58" s="11">
        <v>2893</v>
      </c>
      <c r="OJ58" s="11">
        <v>3376</v>
      </c>
      <c r="OK58" s="11">
        <v>180</v>
      </c>
      <c r="OL58" s="11">
        <v>48</v>
      </c>
      <c r="OM58" s="11">
        <v>5078</v>
      </c>
      <c r="ON58" s="11">
        <v>1419</v>
      </c>
      <c r="OO58" s="11">
        <v>3020</v>
      </c>
      <c r="OP58" s="11">
        <v>2750</v>
      </c>
      <c r="OQ58" s="11">
        <v>72</v>
      </c>
      <c r="OR58" s="11">
        <v>188</v>
      </c>
      <c r="OS58" s="11">
        <v>51</v>
      </c>
      <c r="OT58" s="11">
        <v>416</v>
      </c>
      <c r="OU58" s="11">
        <v>57</v>
      </c>
      <c r="OV58" s="11">
        <v>28</v>
      </c>
      <c r="OW58" s="11">
        <v>28</v>
      </c>
      <c r="OX58" s="11">
        <v>1</v>
      </c>
      <c r="OY58" s="11">
        <v>0</v>
      </c>
      <c r="OZ58" s="11">
        <v>49</v>
      </c>
      <c r="PA58" s="11">
        <v>8</v>
      </c>
      <c r="PB58" s="11">
        <v>16</v>
      </c>
      <c r="PC58" s="11">
        <v>35</v>
      </c>
      <c r="PD58" s="11">
        <v>1</v>
      </c>
      <c r="PE58" s="11">
        <v>1</v>
      </c>
      <c r="PF58" s="11">
        <v>0</v>
      </c>
      <c r="PG58" s="11">
        <v>4</v>
      </c>
      <c r="PH58" s="11">
        <v>18011</v>
      </c>
      <c r="PI58" s="11">
        <v>7620</v>
      </c>
      <c r="PJ58" s="11">
        <v>9987</v>
      </c>
      <c r="PK58" s="11">
        <v>315</v>
      </c>
      <c r="PL58" s="11">
        <v>89</v>
      </c>
      <c r="PM58" s="11">
        <v>14511</v>
      </c>
      <c r="PN58" s="11">
        <v>3500</v>
      </c>
      <c r="PO58" s="11">
        <v>8167</v>
      </c>
      <c r="PP58" s="11">
        <v>7979</v>
      </c>
      <c r="PQ58" s="11">
        <v>155</v>
      </c>
      <c r="PR58" s="11">
        <v>492</v>
      </c>
      <c r="PS58" s="11">
        <v>139</v>
      </c>
      <c r="PT58" s="11">
        <v>1079</v>
      </c>
      <c r="PU58" s="11">
        <v>18350</v>
      </c>
      <c r="PV58" s="11">
        <v>6111</v>
      </c>
      <c r="PW58" s="11">
        <v>11841</v>
      </c>
      <c r="PX58" s="11">
        <v>188</v>
      </c>
      <c r="PY58" s="11">
        <v>210</v>
      </c>
      <c r="PZ58" s="11">
        <v>12963</v>
      </c>
      <c r="QA58" s="11">
        <v>5387</v>
      </c>
      <c r="QB58" s="11">
        <v>9590</v>
      </c>
      <c r="QC58" s="11">
        <v>4357</v>
      </c>
      <c r="QD58" s="11">
        <v>361</v>
      </c>
      <c r="QE58" s="11">
        <v>1084</v>
      </c>
      <c r="QF58" s="11">
        <v>297</v>
      </c>
      <c r="QG58" s="11">
        <v>2661</v>
      </c>
      <c r="QH58" s="11">
        <v>4093</v>
      </c>
      <c r="QI58" s="11">
        <v>1479</v>
      </c>
      <c r="QJ58" s="11">
        <v>527</v>
      </c>
      <c r="QK58" s="11">
        <v>8</v>
      </c>
      <c r="QL58" s="11">
        <v>2014</v>
      </c>
      <c r="QM58" s="11">
        <v>2079</v>
      </c>
      <c r="QN58" s="11">
        <v>32268</v>
      </c>
      <c r="QO58" s="11">
        <v>9978</v>
      </c>
      <c r="QP58" s="11">
        <v>5970</v>
      </c>
      <c r="QQ58" s="11">
        <v>49</v>
      </c>
      <c r="QR58" s="11">
        <v>15997</v>
      </c>
      <c r="QS58" s="11">
        <v>16271</v>
      </c>
      <c r="QT58" s="11">
        <v>8724</v>
      </c>
      <c r="QU58" s="11">
        <v>7566</v>
      </c>
      <c r="QV58" s="11">
        <v>1153</v>
      </c>
      <c r="QW58" s="11">
        <v>4</v>
      </c>
      <c r="QX58" s="11">
        <v>1</v>
      </c>
      <c r="QY58" s="11">
        <v>6282</v>
      </c>
      <c r="QZ58" s="11">
        <v>2442</v>
      </c>
      <c r="RA58" s="11">
        <v>2839</v>
      </c>
      <c r="RB58" s="11">
        <v>5116</v>
      </c>
      <c r="RC58" s="11">
        <v>24</v>
      </c>
      <c r="RD58" s="11">
        <v>138</v>
      </c>
      <c r="RE58" s="11">
        <v>105</v>
      </c>
      <c r="RF58" s="11">
        <v>502</v>
      </c>
      <c r="RG58" s="11">
        <v>5892</v>
      </c>
      <c r="RH58" s="11">
        <v>5096</v>
      </c>
      <c r="RI58" s="11">
        <v>796</v>
      </c>
      <c r="RJ58" s="11">
        <v>0</v>
      </c>
      <c r="RK58" s="11">
        <v>0</v>
      </c>
      <c r="RL58" s="11">
        <v>3998</v>
      </c>
      <c r="RM58" s="11">
        <v>1894</v>
      </c>
      <c r="RN58" s="11">
        <v>1691</v>
      </c>
      <c r="RO58" s="11">
        <v>3754</v>
      </c>
      <c r="RP58" s="11">
        <v>12</v>
      </c>
      <c r="RQ58" s="11">
        <v>47</v>
      </c>
      <c r="RR58" s="11">
        <v>58</v>
      </c>
      <c r="RS58" s="11">
        <v>330</v>
      </c>
      <c r="RT58" s="11">
        <v>2357</v>
      </c>
      <c r="RU58" s="11">
        <v>2128</v>
      </c>
      <c r="RV58" s="11">
        <v>228</v>
      </c>
      <c r="RW58" s="11">
        <v>1</v>
      </c>
      <c r="RX58" s="11">
        <v>0</v>
      </c>
      <c r="RY58" s="11">
        <v>1896</v>
      </c>
      <c r="RZ58" s="11">
        <v>461</v>
      </c>
      <c r="SA58" s="11">
        <v>859</v>
      </c>
      <c r="SB58" s="11">
        <v>1251</v>
      </c>
      <c r="SC58" s="11">
        <v>8</v>
      </c>
      <c r="SD58" s="11">
        <v>74</v>
      </c>
      <c r="SE58" s="11">
        <v>26</v>
      </c>
      <c r="SF58" s="11">
        <v>139</v>
      </c>
      <c r="SG58" s="11">
        <v>8249</v>
      </c>
      <c r="SH58" s="11">
        <v>7224</v>
      </c>
      <c r="SI58" s="11">
        <v>1024</v>
      </c>
      <c r="SJ58" s="11">
        <v>1</v>
      </c>
      <c r="SK58" s="11">
        <v>0</v>
      </c>
      <c r="SL58" s="11">
        <v>5894</v>
      </c>
      <c r="SM58" s="11">
        <v>2355</v>
      </c>
      <c r="SN58" s="11">
        <v>2550</v>
      </c>
      <c r="SO58" s="11">
        <v>5005</v>
      </c>
      <c r="SP58" s="11">
        <v>20</v>
      </c>
      <c r="SQ58" s="11">
        <v>121</v>
      </c>
      <c r="SR58" s="11">
        <v>84</v>
      </c>
      <c r="SS58" s="11">
        <v>469</v>
      </c>
      <c r="ST58" s="11">
        <v>475</v>
      </c>
      <c r="SU58" s="11">
        <v>342</v>
      </c>
      <c r="SV58" s="11">
        <v>129</v>
      </c>
      <c r="SW58" s="11">
        <v>3</v>
      </c>
      <c r="SX58" s="11">
        <v>1</v>
      </c>
      <c r="SY58" s="11">
        <v>388</v>
      </c>
      <c r="SZ58" s="11">
        <v>87</v>
      </c>
      <c r="TA58" s="11">
        <v>289</v>
      </c>
      <c r="TB58" s="11">
        <v>111</v>
      </c>
      <c r="TC58" s="11">
        <v>4</v>
      </c>
      <c r="TD58" s="11">
        <v>17</v>
      </c>
      <c r="TE58" s="11">
        <v>21</v>
      </c>
      <c r="TF58" s="11">
        <v>33</v>
      </c>
      <c r="TG58" s="11">
        <v>87</v>
      </c>
      <c r="TH58" s="11">
        <v>41</v>
      </c>
      <c r="TI58" s="11">
        <v>36</v>
      </c>
      <c r="TJ58" s="11">
        <v>77</v>
      </c>
      <c r="TK58" s="11">
        <v>10</v>
      </c>
      <c r="TL58" s="11">
        <v>8637</v>
      </c>
      <c r="TM58" s="11">
        <v>5851</v>
      </c>
      <c r="TN58" s="11">
        <v>2321</v>
      </c>
      <c r="TO58" s="11">
        <v>8172</v>
      </c>
      <c r="TP58" s="11">
        <v>465</v>
      </c>
      <c r="TQ58" s="11">
        <v>11320</v>
      </c>
      <c r="TR58" s="11">
        <v>7680</v>
      </c>
      <c r="TS58" s="11">
        <v>3112</v>
      </c>
      <c r="TT58" s="11">
        <v>10792</v>
      </c>
      <c r="TU58" s="11">
        <v>528</v>
      </c>
    </row>
    <row r="59" spans="1:541" ht="13.9" customHeight="1" x14ac:dyDescent="0.25">
      <c r="A59"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TU59"/>
  <sheetViews>
    <sheetView workbookViewId="0">
      <pane xSplit="1" ySplit="1" topLeftCell="KQ37" activePane="bottomRight" state="frozen"/>
      <selection pane="topRight" activeCell="B1" sqref="B1"/>
      <selection pane="bottomLeft" activeCell="A2" sqref="A2"/>
      <selection pane="bottomRight" activeCell="KH1" sqref="KH1:KT58"/>
    </sheetView>
  </sheetViews>
  <sheetFormatPr defaultColWidth="8.7109375" defaultRowHeight="15" x14ac:dyDescent="0.25"/>
  <cols>
    <col min="1" max="1" width="10.7109375" style="1" bestFit="1" customWidth="1"/>
    <col min="2" max="541" width="17.7109375" style="1" bestFit="1" customWidth="1"/>
    <col min="542" max="16384" width="8.7109375" style="1"/>
  </cols>
  <sheetData>
    <row r="1" spans="1:541" ht="60" customHeight="1" x14ac:dyDescent="0.2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25">
      <c r="A2" s="4" t="s">
        <v>17</v>
      </c>
      <c r="B2" s="10">
        <v>2</v>
      </c>
      <c r="C2" s="10">
        <v>1845</v>
      </c>
      <c r="D2" s="10">
        <v>305</v>
      </c>
      <c r="E2" s="10">
        <v>186</v>
      </c>
      <c r="F2" s="10">
        <v>1354</v>
      </c>
      <c r="G2" s="10">
        <v>765</v>
      </c>
      <c r="H2" s="10">
        <v>1075</v>
      </c>
      <c r="I2" s="10">
        <v>4</v>
      </c>
      <c r="J2" s="10">
        <v>1</v>
      </c>
      <c r="K2" s="10">
        <v>1743</v>
      </c>
      <c r="L2" s="10">
        <v>102</v>
      </c>
      <c r="M2" s="10">
        <v>641</v>
      </c>
      <c r="N2" s="10">
        <v>147</v>
      </c>
      <c r="O2" s="10">
        <v>20</v>
      </c>
      <c r="P2" s="10">
        <v>770</v>
      </c>
      <c r="Q2" s="10">
        <v>69</v>
      </c>
      <c r="R2" s="10">
        <v>198</v>
      </c>
      <c r="S2" s="10">
        <v>1017</v>
      </c>
      <c r="T2" s="10">
        <v>145</v>
      </c>
      <c r="U2" s="10">
        <v>101</v>
      </c>
      <c r="V2" s="10">
        <v>771</v>
      </c>
      <c r="W2" s="10">
        <v>416</v>
      </c>
      <c r="X2" s="10">
        <v>597</v>
      </c>
      <c r="Y2" s="10">
        <v>4</v>
      </c>
      <c r="Z2" s="10">
        <v>0</v>
      </c>
      <c r="AA2" s="10">
        <v>956</v>
      </c>
      <c r="AB2" s="10">
        <v>61</v>
      </c>
      <c r="AC2" s="10">
        <v>331</v>
      </c>
      <c r="AD2" s="10">
        <v>86</v>
      </c>
      <c r="AE2" s="10">
        <v>16</v>
      </c>
      <c r="AF2" s="10">
        <v>456</v>
      </c>
      <c r="AG2" s="10">
        <v>34</v>
      </c>
      <c r="AH2" s="10">
        <v>94</v>
      </c>
      <c r="AI2" s="10">
        <v>534</v>
      </c>
      <c r="AJ2" s="10">
        <v>160</v>
      </c>
      <c r="AK2" s="10">
        <v>65</v>
      </c>
      <c r="AL2" s="10">
        <v>309</v>
      </c>
      <c r="AM2" s="10">
        <v>273</v>
      </c>
      <c r="AN2" s="10">
        <v>260</v>
      </c>
      <c r="AO2" s="10">
        <v>0</v>
      </c>
      <c r="AP2" s="10">
        <v>1</v>
      </c>
      <c r="AQ2" s="10">
        <v>499</v>
      </c>
      <c r="AR2" s="10">
        <v>35</v>
      </c>
      <c r="AS2" s="10">
        <v>203</v>
      </c>
      <c r="AT2" s="10">
        <v>46</v>
      </c>
      <c r="AU2" s="10">
        <v>4</v>
      </c>
      <c r="AV2" s="10">
        <v>174</v>
      </c>
      <c r="AW2" s="10">
        <v>33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1551</v>
      </c>
      <c r="BP2" s="10">
        <v>305</v>
      </c>
      <c r="BQ2" s="10">
        <v>166</v>
      </c>
      <c r="BR2" s="10">
        <v>1080</v>
      </c>
      <c r="BS2" s="10">
        <v>689</v>
      </c>
      <c r="BT2" s="10">
        <v>857</v>
      </c>
      <c r="BU2" s="10">
        <v>4</v>
      </c>
      <c r="BV2" s="10">
        <v>1</v>
      </c>
      <c r="BW2" s="10">
        <v>1455</v>
      </c>
      <c r="BX2" s="10">
        <v>96</v>
      </c>
      <c r="BY2" s="10">
        <v>534</v>
      </c>
      <c r="BZ2" s="10">
        <v>132</v>
      </c>
      <c r="CA2" s="10">
        <v>20</v>
      </c>
      <c r="CB2" s="10">
        <v>630</v>
      </c>
      <c r="CC2" s="10">
        <v>67</v>
      </c>
      <c r="CD2" s="10">
        <v>168</v>
      </c>
      <c r="CE2" s="10">
        <v>294</v>
      </c>
      <c r="CF2" s="10">
        <v>0</v>
      </c>
      <c r="CG2" s="10">
        <v>20</v>
      </c>
      <c r="CH2" s="10">
        <v>274</v>
      </c>
      <c r="CI2" s="10">
        <v>76</v>
      </c>
      <c r="CJ2" s="10">
        <v>218</v>
      </c>
      <c r="CK2" s="10">
        <v>0</v>
      </c>
      <c r="CL2" s="10">
        <v>0</v>
      </c>
      <c r="CM2" s="10">
        <v>288</v>
      </c>
      <c r="CN2" s="10">
        <v>6</v>
      </c>
      <c r="CO2" s="10">
        <v>107</v>
      </c>
      <c r="CP2" s="10">
        <v>15</v>
      </c>
      <c r="CQ2" s="10">
        <v>0</v>
      </c>
      <c r="CR2" s="10">
        <v>140</v>
      </c>
      <c r="CS2" s="10">
        <v>2</v>
      </c>
      <c r="CT2" s="10">
        <v>30</v>
      </c>
      <c r="CU2" s="10">
        <v>1354</v>
      </c>
      <c r="CV2" s="10">
        <v>15</v>
      </c>
      <c r="CW2" s="10">
        <v>147</v>
      </c>
      <c r="CX2" s="10">
        <v>1192</v>
      </c>
      <c r="CY2" s="10">
        <v>450</v>
      </c>
      <c r="CZ2" s="10">
        <v>900</v>
      </c>
      <c r="DA2" s="10">
        <v>4</v>
      </c>
      <c r="DB2" s="10">
        <v>0</v>
      </c>
      <c r="DC2" s="10">
        <v>1298</v>
      </c>
      <c r="DD2" s="10">
        <v>56</v>
      </c>
      <c r="DE2" s="10">
        <v>538</v>
      </c>
      <c r="DF2" s="10">
        <v>98</v>
      </c>
      <c r="DG2" s="10">
        <v>17</v>
      </c>
      <c r="DH2" s="10">
        <v>569</v>
      </c>
      <c r="DI2" s="10">
        <v>20</v>
      </c>
      <c r="DJ2" s="10">
        <v>112</v>
      </c>
      <c r="DK2" s="10">
        <v>792</v>
      </c>
      <c r="DL2" s="10">
        <v>13</v>
      </c>
      <c r="DM2" s="10">
        <v>83</v>
      </c>
      <c r="DN2" s="10">
        <v>696</v>
      </c>
      <c r="DO2" s="10">
        <v>273</v>
      </c>
      <c r="DP2" s="10">
        <v>515</v>
      </c>
      <c r="DQ2" s="10">
        <v>4</v>
      </c>
      <c r="DR2" s="10">
        <v>0</v>
      </c>
      <c r="DS2" s="10">
        <v>755</v>
      </c>
      <c r="DT2" s="10">
        <v>37</v>
      </c>
      <c r="DU2" s="10">
        <v>287</v>
      </c>
      <c r="DV2" s="10">
        <v>61</v>
      </c>
      <c r="DW2" s="10">
        <v>14</v>
      </c>
      <c r="DX2" s="10">
        <v>361</v>
      </c>
      <c r="DY2" s="10">
        <v>12</v>
      </c>
      <c r="DZ2" s="10">
        <v>57</v>
      </c>
      <c r="EA2" s="10">
        <v>268</v>
      </c>
      <c r="EB2" s="10">
        <v>2</v>
      </c>
      <c r="EC2" s="10">
        <v>44</v>
      </c>
      <c r="ED2" s="10">
        <v>222</v>
      </c>
      <c r="EE2" s="10">
        <v>101</v>
      </c>
      <c r="EF2" s="10">
        <v>167</v>
      </c>
      <c r="EG2" s="10">
        <v>0</v>
      </c>
      <c r="EH2" s="10">
        <v>0</v>
      </c>
      <c r="EI2" s="10">
        <v>255</v>
      </c>
      <c r="EJ2" s="10">
        <v>13</v>
      </c>
      <c r="EK2" s="10">
        <v>144</v>
      </c>
      <c r="EL2" s="10">
        <v>22</v>
      </c>
      <c r="EM2" s="10">
        <v>3</v>
      </c>
      <c r="EN2" s="10">
        <v>68</v>
      </c>
      <c r="EO2" s="10">
        <v>6</v>
      </c>
      <c r="EP2" s="10">
        <v>25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1060</v>
      </c>
      <c r="FH2" s="10">
        <v>15</v>
      </c>
      <c r="FI2" s="10">
        <v>127</v>
      </c>
      <c r="FJ2" s="10">
        <v>918</v>
      </c>
      <c r="FK2" s="10">
        <v>374</v>
      </c>
      <c r="FL2" s="10">
        <v>682</v>
      </c>
      <c r="FM2" s="10">
        <v>4</v>
      </c>
      <c r="FN2" s="10">
        <v>0</v>
      </c>
      <c r="FO2" s="10">
        <v>1010</v>
      </c>
      <c r="FP2" s="10">
        <v>50</v>
      </c>
      <c r="FQ2" s="10">
        <v>431</v>
      </c>
      <c r="FR2" s="10">
        <v>83</v>
      </c>
      <c r="FS2" s="10">
        <v>17</v>
      </c>
      <c r="FT2" s="10">
        <v>429</v>
      </c>
      <c r="FU2" s="10">
        <v>18</v>
      </c>
      <c r="FV2" s="10">
        <v>82</v>
      </c>
      <c r="FW2" s="10">
        <v>294</v>
      </c>
      <c r="FX2" s="10">
        <v>0</v>
      </c>
      <c r="FY2" s="10">
        <v>20</v>
      </c>
      <c r="FZ2" s="10">
        <v>274</v>
      </c>
      <c r="GA2" s="10">
        <v>76</v>
      </c>
      <c r="GB2" s="10">
        <v>218</v>
      </c>
      <c r="GC2" s="10">
        <v>0</v>
      </c>
      <c r="GD2" s="10">
        <v>0</v>
      </c>
      <c r="GE2" s="10">
        <v>288</v>
      </c>
      <c r="GF2" s="10">
        <v>6</v>
      </c>
      <c r="GG2" s="10">
        <v>107</v>
      </c>
      <c r="GH2" s="10">
        <v>15</v>
      </c>
      <c r="GI2" s="10">
        <v>0</v>
      </c>
      <c r="GJ2" s="10">
        <v>140</v>
      </c>
      <c r="GK2" s="10">
        <v>2</v>
      </c>
      <c r="GL2" s="10">
        <v>30</v>
      </c>
      <c r="GM2" s="10">
        <v>491</v>
      </c>
      <c r="GN2" s="10">
        <v>290</v>
      </c>
      <c r="GO2" s="10">
        <v>39</v>
      </c>
      <c r="GP2" s="10">
        <v>162</v>
      </c>
      <c r="GQ2" s="10">
        <v>315</v>
      </c>
      <c r="GR2" s="10">
        <v>175</v>
      </c>
      <c r="GS2" s="10">
        <v>0</v>
      </c>
      <c r="GT2" s="10">
        <v>1</v>
      </c>
      <c r="GU2" s="10">
        <v>445</v>
      </c>
      <c r="GV2" s="10">
        <v>46</v>
      </c>
      <c r="GW2" s="10">
        <v>103</v>
      </c>
      <c r="GX2" s="10">
        <v>49</v>
      </c>
      <c r="GY2" s="10">
        <v>3</v>
      </c>
      <c r="GZ2" s="10">
        <v>201</v>
      </c>
      <c r="HA2" s="10">
        <v>49</v>
      </c>
      <c r="HB2" s="10">
        <v>86</v>
      </c>
      <c r="HC2" s="10">
        <v>225</v>
      </c>
      <c r="HD2" s="10">
        <v>132</v>
      </c>
      <c r="HE2" s="10">
        <v>18</v>
      </c>
      <c r="HF2" s="10">
        <v>75</v>
      </c>
      <c r="HG2" s="10">
        <v>143</v>
      </c>
      <c r="HH2" s="10">
        <v>82</v>
      </c>
      <c r="HI2" s="10">
        <v>0</v>
      </c>
      <c r="HJ2" s="10">
        <v>0</v>
      </c>
      <c r="HK2" s="10">
        <v>201</v>
      </c>
      <c r="HL2" s="10">
        <v>24</v>
      </c>
      <c r="HM2" s="10">
        <v>44</v>
      </c>
      <c r="HN2" s="10">
        <v>25</v>
      </c>
      <c r="HO2" s="10">
        <v>2</v>
      </c>
      <c r="HP2" s="10">
        <v>95</v>
      </c>
      <c r="HQ2" s="10">
        <v>22</v>
      </c>
      <c r="HR2" s="10">
        <v>37</v>
      </c>
      <c r="HS2" s="10">
        <v>266</v>
      </c>
      <c r="HT2" s="10">
        <v>158</v>
      </c>
      <c r="HU2" s="10">
        <v>21</v>
      </c>
      <c r="HV2" s="10">
        <v>87</v>
      </c>
      <c r="HW2" s="10">
        <v>172</v>
      </c>
      <c r="HX2" s="10">
        <v>93</v>
      </c>
      <c r="HY2" s="10">
        <v>0</v>
      </c>
      <c r="HZ2" s="10">
        <v>1</v>
      </c>
      <c r="IA2" s="10">
        <v>244</v>
      </c>
      <c r="IB2" s="10">
        <v>22</v>
      </c>
      <c r="IC2" s="10">
        <v>59</v>
      </c>
      <c r="ID2" s="10">
        <v>24</v>
      </c>
      <c r="IE2" s="10">
        <v>1</v>
      </c>
      <c r="IF2" s="10">
        <v>106</v>
      </c>
      <c r="IG2" s="10">
        <v>27</v>
      </c>
      <c r="IH2" s="10">
        <v>49</v>
      </c>
      <c r="II2" s="10">
        <v>491</v>
      </c>
      <c r="IJ2" s="10">
        <v>290</v>
      </c>
      <c r="IK2" s="10">
        <v>39</v>
      </c>
      <c r="IL2" s="10">
        <v>162</v>
      </c>
      <c r="IM2" s="10">
        <v>315</v>
      </c>
      <c r="IN2" s="10">
        <v>175</v>
      </c>
      <c r="IO2" s="10">
        <v>0</v>
      </c>
      <c r="IP2" s="10">
        <v>1</v>
      </c>
      <c r="IQ2" s="10">
        <v>445</v>
      </c>
      <c r="IR2" s="10">
        <v>46</v>
      </c>
      <c r="IS2" s="10">
        <v>103</v>
      </c>
      <c r="IT2" s="10">
        <v>49</v>
      </c>
      <c r="IU2" s="10">
        <v>3</v>
      </c>
      <c r="IV2" s="10">
        <v>201</v>
      </c>
      <c r="IW2" s="10">
        <v>49</v>
      </c>
      <c r="IX2" s="10">
        <v>86</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165</v>
      </c>
      <c r="JP2" s="10">
        <v>80</v>
      </c>
      <c r="JQ2" s="10">
        <v>85</v>
      </c>
      <c r="JR2" s="10">
        <v>165</v>
      </c>
      <c r="JS2" s="10">
        <v>0</v>
      </c>
      <c r="JT2" s="10">
        <v>257</v>
      </c>
      <c r="JU2" s="10">
        <v>158</v>
      </c>
      <c r="JV2" s="10">
        <v>0</v>
      </c>
      <c r="JW2" s="10">
        <v>158</v>
      </c>
      <c r="JX2" s="10">
        <v>99</v>
      </c>
      <c r="JY2" s="10">
        <v>216</v>
      </c>
      <c r="JZ2" s="10">
        <v>117</v>
      </c>
      <c r="KA2" s="10">
        <v>0</v>
      </c>
      <c r="KB2" s="10">
        <v>117</v>
      </c>
      <c r="KC2" s="10">
        <v>99</v>
      </c>
      <c r="KD2" s="10">
        <v>41</v>
      </c>
      <c r="KE2" s="10">
        <v>41</v>
      </c>
      <c r="KF2" s="10">
        <v>41</v>
      </c>
      <c r="KG2" s="10">
        <v>0</v>
      </c>
      <c r="KH2" s="10">
        <v>124</v>
      </c>
      <c r="KI2" s="10">
        <v>6</v>
      </c>
      <c r="KJ2" s="10">
        <v>118</v>
      </c>
      <c r="KK2" s="10">
        <v>0</v>
      </c>
      <c r="KL2" s="10">
        <v>0</v>
      </c>
      <c r="KM2" s="10">
        <v>119</v>
      </c>
      <c r="KN2" s="10">
        <v>5</v>
      </c>
      <c r="KO2" s="10">
        <v>55</v>
      </c>
      <c r="KP2" s="10">
        <v>11</v>
      </c>
      <c r="KQ2" s="10">
        <v>0</v>
      </c>
      <c r="KR2" s="10">
        <v>47</v>
      </c>
      <c r="KS2" s="10">
        <v>1</v>
      </c>
      <c r="KT2" s="10">
        <v>10</v>
      </c>
      <c r="KU2" s="10">
        <v>70</v>
      </c>
      <c r="KV2" s="10">
        <v>5</v>
      </c>
      <c r="KW2" s="10">
        <v>65</v>
      </c>
      <c r="KX2" s="10">
        <v>0</v>
      </c>
      <c r="KY2" s="10">
        <v>0</v>
      </c>
      <c r="KZ2" s="10">
        <v>65</v>
      </c>
      <c r="LA2" s="10">
        <v>5</v>
      </c>
      <c r="LB2" s="10">
        <v>37</v>
      </c>
      <c r="LC2" s="10">
        <v>5</v>
      </c>
      <c r="LD2" s="10">
        <v>0</v>
      </c>
      <c r="LE2" s="10">
        <v>25</v>
      </c>
      <c r="LF2" s="10">
        <v>0</v>
      </c>
      <c r="LG2" s="10">
        <v>3</v>
      </c>
      <c r="LH2" s="10">
        <v>25</v>
      </c>
      <c r="LI2" s="10">
        <v>1</v>
      </c>
      <c r="LJ2" s="10">
        <v>24</v>
      </c>
      <c r="LK2" s="10">
        <v>0</v>
      </c>
      <c r="LL2" s="10">
        <v>0</v>
      </c>
      <c r="LM2" s="10">
        <v>25</v>
      </c>
      <c r="LN2" s="10">
        <v>0</v>
      </c>
      <c r="LO2" s="10">
        <v>12</v>
      </c>
      <c r="LP2" s="10">
        <v>6</v>
      </c>
      <c r="LQ2" s="10">
        <v>0</v>
      </c>
      <c r="LR2" s="10">
        <v>5</v>
      </c>
      <c r="LS2" s="10">
        <v>0</v>
      </c>
      <c r="LT2" s="10">
        <v>2</v>
      </c>
      <c r="LU2" s="10">
        <v>0</v>
      </c>
      <c r="LV2" s="10">
        <v>0</v>
      </c>
      <c r="LW2" s="10">
        <v>0</v>
      </c>
      <c r="LX2" s="10">
        <v>0</v>
      </c>
      <c r="LY2" s="10">
        <v>0</v>
      </c>
      <c r="LZ2" s="10">
        <v>0</v>
      </c>
      <c r="MA2" s="10">
        <v>0</v>
      </c>
      <c r="MB2" s="10">
        <v>0</v>
      </c>
      <c r="MC2" s="10">
        <v>0</v>
      </c>
      <c r="MD2" s="10">
        <v>0</v>
      </c>
      <c r="ME2" s="10">
        <v>0</v>
      </c>
      <c r="MF2" s="10">
        <v>0</v>
      </c>
      <c r="MG2" s="10">
        <v>0</v>
      </c>
      <c r="MH2" s="10">
        <v>95</v>
      </c>
      <c r="MI2" s="10">
        <v>6</v>
      </c>
      <c r="MJ2" s="10">
        <v>89</v>
      </c>
      <c r="MK2" s="10">
        <v>0</v>
      </c>
      <c r="ML2" s="10">
        <v>0</v>
      </c>
      <c r="MM2" s="10">
        <v>90</v>
      </c>
      <c r="MN2" s="10">
        <v>5</v>
      </c>
      <c r="MO2" s="10">
        <v>49</v>
      </c>
      <c r="MP2" s="10">
        <v>11</v>
      </c>
      <c r="MQ2" s="10">
        <v>0</v>
      </c>
      <c r="MR2" s="10">
        <v>30</v>
      </c>
      <c r="MS2" s="10">
        <v>0</v>
      </c>
      <c r="MT2" s="10">
        <v>5</v>
      </c>
      <c r="MU2" s="10">
        <v>29</v>
      </c>
      <c r="MV2" s="10">
        <v>0</v>
      </c>
      <c r="MW2" s="10">
        <v>29</v>
      </c>
      <c r="MX2" s="10">
        <v>0</v>
      </c>
      <c r="MY2" s="10">
        <v>0</v>
      </c>
      <c r="MZ2" s="10">
        <v>29</v>
      </c>
      <c r="NA2" s="10">
        <v>0</v>
      </c>
      <c r="NB2" s="10">
        <v>6</v>
      </c>
      <c r="NC2" s="10">
        <v>0</v>
      </c>
      <c r="ND2" s="10">
        <v>0</v>
      </c>
      <c r="NE2" s="10">
        <v>17</v>
      </c>
      <c r="NF2" s="10">
        <v>1</v>
      </c>
      <c r="NG2" s="10">
        <v>5</v>
      </c>
      <c r="NH2" s="10">
        <v>162</v>
      </c>
      <c r="NI2" s="10">
        <v>80</v>
      </c>
      <c r="NJ2" s="10">
        <v>79</v>
      </c>
      <c r="NK2" s="10">
        <v>3</v>
      </c>
      <c r="NL2" s="10">
        <v>0</v>
      </c>
      <c r="NM2" s="10">
        <v>149</v>
      </c>
      <c r="NN2" s="10">
        <v>13</v>
      </c>
      <c r="NO2" s="10">
        <v>48</v>
      </c>
      <c r="NP2" s="10">
        <v>15</v>
      </c>
      <c r="NQ2" s="10">
        <v>1</v>
      </c>
      <c r="NR2" s="10">
        <v>75</v>
      </c>
      <c r="NS2" s="10">
        <v>2</v>
      </c>
      <c r="NT2" s="10">
        <v>21</v>
      </c>
      <c r="NU2" s="10">
        <v>96</v>
      </c>
      <c r="NV2" s="10">
        <v>48</v>
      </c>
      <c r="NW2" s="10">
        <v>45</v>
      </c>
      <c r="NX2" s="10">
        <v>3</v>
      </c>
      <c r="NY2" s="10">
        <v>0</v>
      </c>
      <c r="NZ2" s="10">
        <v>88</v>
      </c>
      <c r="OA2" s="10">
        <v>8</v>
      </c>
      <c r="OB2" s="10">
        <v>22</v>
      </c>
      <c r="OC2" s="10">
        <v>9</v>
      </c>
      <c r="OD2" s="10">
        <v>1</v>
      </c>
      <c r="OE2" s="10">
        <v>49</v>
      </c>
      <c r="OF2" s="10">
        <v>2</v>
      </c>
      <c r="OG2" s="10">
        <v>13</v>
      </c>
      <c r="OH2" s="10">
        <v>46</v>
      </c>
      <c r="OI2" s="10">
        <v>24</v>
      </c>
      <c r="OJ2" s="10">
        <v>22</v>
      </c>
      <c r="OK2" s="10">
        <v>0</v>
      </c>
      <c r="OL2" s="10">
        <v>0</v>
      </c>
      <c r="OM2" s="10">
        <v>42</v>
      </c>
      <c r="ON2" s="10">
        <v>4</v>
      </c>
      <c r="OO2" s="10">
        <v>19</v>
      </c>
      <c r="OP2" s="10">
        <v>5</v>
      </c>
      <c r="OQ2" s="10">
        <v>0</v>
      </c>
      <c r="OR2" s="10">
        <v>15</v>
      </c>
      <c r="OS2" s="10">
        <v>0</v>
      </c>
      <c r="OT2" s="10">
        <v>7</v>
      </c>
      <c r="OU2" s="10">
        <v>0</v>
      </c>
      <c r="OV2" s="10">
        <v>0</v>
      </c>
      <c r="OW2" s="10">
        <v>0</v>
      </c>
      <c r="OX2" s="10">
        <v>0</v>
      </c>
      <c r="OY2" s="10">
        <v>0</v>
      </c>
      <c r="OZ2" s="10">
        <v>0</v>
      </c>
      <c r="PA2" s="10">
        <v>0</v>
      </c>
      <c r="PB2" s="10">
        <v>0</v>
      </c>
      <c r="PC2" s="10">
        <v>0</v>
      </c>
      <c r="PD2" s="10">
        <v>0</v>
      </c>
      <c r="PE2" s="10">
        <v>0</v>
      </c>
      <c r="PF2" s="10">
        <v>0</v>
      </c>
      <c r="PG2" s="10">
        <v>0</v>
      </c>
      <c r="PH2" s="10">
        <v>142</v>
      </c>
      <c r="PI2" s="10">
        <v>72</v>
      </c>
      <c r="PJ2" s="10">
        <v>67</v>
      </c>
      <c r="PK2" s="10">
        <v>3</v>
      </c>
      <c r="PL2" s="10">
        <v>0</v>
      </c>
      <c r="PM2" s="10">
        <v>130</v>
      </c>
      <c r="PN2" s="10">
        <v>12</v>
      </c>
      <c r="PO2" s="10">
        <v>41</v>
      </c>
      <c r="PP2" s="10">
        <v>14</v>
      </c>
      <c r="PQ2" s="10">
        <v>1</v>
      </c>
      <c r="PR2" s="10">
        <v>64</v>
      </c>
      <c r="PS2" s="10">
        <v>2</v>
      </c>
      <c r="PT2" s="10">
        <v>20</v>
      </c>
      <c r="PU2" s="10">
        <v>20</v>
      </c>
      <c r="PV2" s="10">
        <v>8</v>
      </c>
      <c r="PW2" s="10">
        <v>12</v>
      </c>
      <c r="PX2" s="10">
        <v>0</v>
      </c>
      <c r="PY2" s="10">
        <v>0</v>
      </c>
      <c r="PZ2" s="10">
        <v>19</v>
      </c>
      <c r="QA2" s="10">
        <v>1</v>
      </c>
      <c r="QB2" s="10">
        <v>7</v>
      </c>
      <c r="QC2" s="10">
        <v>1</v>
      </c>
      <c r="QD2" s="10">
        <v>0</v>
      </c>
      <c r="QE2" s="10">
        <v>11</v>
      </c>
      <c r="QF2" s="10">
        <v>0</v>
      </c>
      <c r="QG2" s="10">
        <v>1</v>
      </c>
      <c r="QH2" s="10">
        <v>15</v>
      </c>
      <c r="QI2" s="10">
        <v>13</v>
      </c>
      <c r="QJ2" s="10">
        <v>2</v>
      </c>
      <c r="QK2" s="10">
        <v>0</v>
      </c>
      <c r="QL2" s="10">
        <v>15</v>
      </c>
      <c r="QM2" s="10">
        <v>0</v>
      </c>
      <c r="QN2" s="10">
        <v>147</v>
      </c>
      <c r="QO2" s="10">
        <v>83</v>
      </c>
      <c r="QP2" s="10">
        <v>44</v>
      </c>
      <c r="QQ2" s="10">
        <v>0</v>
      </c>
      <c r="QR2" s="10">
        <v>127</v>
      </c>
      <c r="QS2" s="10">
        <v>20</v>
      </c>
      <c r="QT2" s="10">
        <v>22</v>
      </c>
      <c r="QU2" s="10">
        <v>21</v>
      </c>
      <c r="QV2" s="10">
        <v>1</v>
      </c>
      <c r="QW2" s="10">
        <v>0</v>
      </c>
      <c r="QX2" s="10">
        <v>0</v>
      </c>
      <c r="QY2" s="10">
        <v>20</v>
      </c>
      <c r="QZ2" s="10">
        <v>2</v>
      </c>
      <c r="RA2" s="10">
        <v>4</v>
      </c>
      <c r="RB2" s="10">
        <v>2</v>
      </c>
      <c r="RC2" s="10">
        <v>0</v>
      </c>
      <c r="RD2" s="10">
        <v>9</v>
      </c>
      <c r="RE2" s="10">
        <v>3</v>
      </c>
      <c r="RF2" s="10">
        <v>4</v>
      </c>
      <c r="RG2" s="10">
        <v>10</v>
      </c>
      <c r="RH2" s="10">
        <v>10</v>
      </c>
      <c r="RI2" s="10">
        <v>0</v>
      </c>
      <c r="RJ2" s="10">
        <v>0</v>
      </c>
      <c r="RK2" s="10">
        <v>0</v>
      </c>
      <c r="RL2" s="10">
        <v>9</v>
      </c>
      <c r="RM2" s="10">
        <v>1</v>
      </c>
      <c r="RN2" s="10">
        <v>1</v>
      </c>
      <c r="RO2" s="10">
        <v>1</v>
      </c>
      <c r="RP2" s="10">
        <v>0</v>
      </c>
      <c r="RQ2" s="10">
        <v>6</v>
      </c>
      <c r="RR2" s="10">
        <v>2</v>
      </c>
      <c r="RS2" s="10">
        <v>0</v>
      </c>
      <c r="RT2" s="10">
        <v>12</v>
      </c>
      <c r="RU2" s="10">
        <v>11</v>
      </c>
      <c r="RV2" s="10">
        <v>1</v>
      </c>
      <c r="RW2" s="10">
        <v>0</v>
      </c>
      <c r="RX2" s="10">
        <v>0</v>
      </c>
      <c r="RY2" s="10">
        <v>11</v>
      </c>
      <c r="RZ2" s="10">
        <v>1</v>
      </c>
      <c r="SA2" s="10">
        <v>3</v>
      </c>
      <c r="SB2" s="10">
        <v>1</v>
      </c>
      <c r="SC2" s="10">
        <v>0</v>
      </c>
      <c r="SD2" s="10">
        <v>3</v>
      </c>
      <c r="SE2" s="10">
        <v>1</v>
      </c>
      <c r="SF2" s="10">
        <v>4</v>
      </c>
      <c r="SG2" s="10">
        <v>22</v>
      </c>
      <c r="SH2" s="10">
        <v>21</v>
      </c>
      <c r="SI2" s="10">
        <v>1</v>
      </c>
      <c r="SJ2" s="10">
        <v>0</v>
      </c>
      <c r="SK2" s="10">
        <v>0</v>
      </c>
      <c r="SL2" s="10">
        <v>20</v>
      </c>
      <c r="SM2" s="10">
        <v>2</v>
      </c>
      <c r="SN2" s="10">
        <v>4</v>
      </c>
      <c r="SO2" s="10">
        <v>2</v>
      </c>
      <c r="SP2" s="10">
        <v>0</v>
      </c>
      <c r="SQ2" s="10">
        <v>9</v>
      </c>
      <c r="SR2" s="10">
        <v>3</v>
      </c>
      <c r="SS2" s="10">
        <v>4</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22</v>
      </c>
      <c r="TM2" s="10">
        <v>10</v>
      </c>
      <c r="TN2" s="10">
        <v>12</v>
      </c>
      <c r="TO2" s="10">
        <v>22</v>
      </c>
      <c r="TP2" s="10">
        <v>0</v>
      </c>
      <c r="TQ2" s="10">
        <v>39</v>
      </c>
      <c r="TR2" s="10">
        <v>20</v>
      </c>
      <c r="TS2" s="10">
        <v>19</v>
      </c>
      <c r="TT2" s="10">
        <v>39</v>
      </c>
      <c r="TU2" s="10">
        <v>0</v>
      </c>
    </row>
    <row r="3" spans="1:541" x14ac:dyDescent="0.25">
      <c r="A3" s="4" t="s">
        <v>18</v>
      </c>
      <c r="B3" s="10">
        <v>8</v>
      </c>
      <c r="C3" s="10">
        <v>3793</v>
      </c>
      <c r="D3" s="10">
        <v>528</v>
      </c>
      <c r="E3" s="10">
        <v>300</v>
      </c>
      <c r="F3" s="10">
        <v>2965</v>
      </c>
      <c r="G3" s="10">
        <v>1314</v>
      </c>
      <c r="H3" s="10">
        <v>2453</v>
      </c>
      <c r="I3" s="10">
        <v>21</v>
      </c>
      <c r="J3" s="10">
        <v>5</v>
      </c>
      <c r="K3" s="10">
        <v>3721</v>
      </c>
      <c r="L3" s="10">
        <v>72</v>
      </c>
      <c r="M3" s="10">
        <v>1587</v>
      </c>
      <c r="N3" s="10">
        <v>2064</v>
      </c>
      <c r="O3" s="10">
        <v>9</v>
      </c>
      <c r="P3" s="10">
        <v>21</v>
      </c>
      <c r="Q3" s="10">
        <v>1</v>
      </c>
      <c r="R3" s="10">
        <v>111</v>
      </c>
      <c r="S3" s="10">
        <v>1644</v>
      </c>
      <c r="T3" s="10">
        <v>324</v>
      </c>
      <c r="U3" s="10">
        <v>117</v>
      </c>
      <c r="V3" s="10">
        <v>1203</v>
      </c>
      <c r="W3" s="10">
        <v>634</v>
      </c>
      <c r="X3" s="10">
        <v>1004</v>
      </c>
      <c r="Y3" s="10">
        <v>4</v>
      </c>
      <c r="Z3" s="10">
        <v>2</v>
      </c>
      <c r="AA3" s="10">
        <v>1598</v>
      </c>
      <c r="AB3" s="10">
        <v>46</v>
      </c>
      <c r="AC3" s="10">
        <v>642</v>
      </c>
      <c r="AD3" s="10">
        <v>927</v>
      </c>
      <c r="AE3" s="10">
        <v>6</v>
      </c>
      <c r="AF3" s="10">
        <v>12</v>
      </c>
      <c r="AG3" s="10">
        <v>1</v>
      </c>
      <c r="AH3" s="10">
        <v>56</v>
      </c>
      <c r="AI3" s="10">
        <v>978</v>
      </c>
      <c r="AJ3" s="10">
        <v>148</v>
      </c>
      <c r="AK3" s="10">
        <v>65</v>
      </c>
      <c r="AL3" s="10">
        <v>765</v>
      </c>
      <c r="AM3" s="10">
        <v>321</v>
      </c>
      <c r="AN3" s="10">
        <v>655</v>
      </c>
      <c r="AO3" s="10">
        <v>1</v>
      </c>
      <c r="AP3" s="10">
        <v>1</v>
      </c>
      <c r="AQ3" s="10">
        <v>970</v>
      </c>
      <c r="AR3" s="10">
        <v>8</v>
      </c>
      <c r="AS3" s="10">
        <v>436</v>
      </c>
      <c r="AT3" s="10">
        <v>504</v>
      </c>
      <c r="AU3" s="10">
        <v>2</v>
      </c>
      <c r="AV3" s="10">
        <v>2</v>
      </c>
      <c r="AW3" s="10">
        <v>0</v>
      </c>
      <c r="AX3" s="10">
        <v>34</v>
      </c>
      <c r="AY3" s="10">
        <v>34</v>
      </c>
      <c r="AZ3" s="10">
        <v>0</v>
      </c>
      <c r="BA3" s="10">
        <v>2</v>
      </c>
      <c r="BB3" s="10">
        <v>32</v>
      </c>
      <c r="BC3" s="10">
        <v>9</v>
      </c>
      <c r="BD3" s="10">
        <v>25</v>
      </c>
      <c r="BE3" s="10">
        <v>0</v>
      </c>
      <c r="BF3" s="10">
        <v>0</v>
      </c>
      <c r="BG3" s="10">
        <v>33</v>
      </c>
      <c r="BH3" s="10">
        <v>1</v>
      </c>
      <c r="BI3" s="10">
        <v>17</v>
      </c>
      <c r="BJ3" s="10">
        <v>17</v>
      </c>
      <c r="BK3" s="10">
        <v>0</v>
      </c>
      <c r="BL3" s="10">
        <v>0</v>
      </c>
      <c r="BM3" s="10">
        <v>0</v>
      </c>
      <c r="BN3" s="10">
        <v>0</v>
      </c>
      <c r="BO3" s="10">
        <v>2656</v>
      </c>
      <c r="BP3" s="10">
        <v>472</v>
      </c>
      <c r="BQ3" s="10">
        <v>184</v>
      </c>
      <c r="BR3" s="10">
        <v>2000</v>
      </c>
      <c r="BS3" s="10">
        <v>964</v>
      </c>
      <c r="BT3" s="10">
        <v>1684</v>
      </c>
      <c r="BU3" s="10">
        <v>5</v>
      </c>
      <c r="BV3" s="10">
        <v>3</v>
      </c>
      <c r="BW3" s="10">
        <v>2601</v>
      </c>
      <c r="BX3" s="10">
        <v>55</v>
      </c>
      <c r="BY3" s="10">
        <v>1095</v>
      </c>
      <c r="BZ3" s="10">
        <v>1448</v>
      </c>
      <c r="CA3" s="10">
        <v>8</v>
      </c>
      <c r="CB3" s="10">
        <v>14</v>
      </c>
      <c r="CC3" s="10">
        <v>1</v>
      </c>
      <c r="CD3" s="10">
        <v>90</v>
      </c>
      <c r="CE3" s="10">
        <v>1137</v>
      </c>
      <c r="CF3" s="10">
        <v>56</v>
      </c>
      <c r="CG3" s="10">
        <v>116</v>
      </c>
      <c r="CH3" s="10">
        <v>965</v>
      </c>
      <c r="CI3" s="10">
        <v>350</v>
      </c>
      <c r="CJ3" s="10">
        <v>769</v>
      </c>
      <c r="CK3" s="10">
        <v>16</v>
      </c>
      <c r="CL3" s="10">
        <v>2</v>
      </c>
      <c r="CM3" s="10">
        <v>1120</v>
      </c>
      <c r="CN3" s="10">
        <v>17</v>
      </c>
      <c r="CO3" s="10">
        <v>492</v>
      </c>
      <c r="CP3" s="10">
        <v>616</v>
      </c>
      <c r="CQ3" s="10">
        <v>1</v>
      </c>
      <c r="CR3" s="10">
        <v>7</v>
      </c>
      <c r="CS3" s="10">
        <v>0</v>
      </c>
      <c r="CT3" s="10">
        <v>21</v>
      </c>
      <c r="CU3" s="10">
        <v>2985</v>
      </c>
      <c r="CV3" s="10">
        <v>48</v>
      </c>
      <c r="CW3" s="10">
        <v>260</v>
      </c>
      <c r="CX3" s="10">
        <v>2677</v>
      </c>
      <c r="CY3" s="10">
        <v>804</v>
      </c>
      <c r="CZ3" s="10">
        <v>2155</v>
      </c>
      <c r="DA3" s="10">
        <v>21</v>
      </c>
      <c r="DB3" s="10">
        <v>5</v>
      </c>
      <c r="DC3" s="10">
        <v>2935</v>
      </c>
      <c r="DD3" s="10">
        <v>50</v>
      </c>
      <c r="DE3" s="10">
        <v>1287</v>
      </c>
      <c r="DF3" s="10">
        <v>1578</v>
      </c>
      <c r="DG3" s="10">
        <v>9</v>
      </c>
      <c r="DH3" s="10">
        <v>20</v>
      </c>
      <c r="DI3" s="10">
        <v>1</v>
      </c>
      <c r="DJ3" s="10">
        <v>90</v>
      </c>
      <c r="DK3" s="10">
        <v>1163</v>
      </c>
      <c r="DL3" s="10">
        <v>34</v>
      </c>
      <c r="DM3" s="10">
        <v>104</v>
      </c>
      <c r="DN3" s="10">
        <v>1025</v>
      </c>
      <c r="DO3" s="10">
        <v>335</v>
      </c>
      <c r="DP3" s="10">
        <v>822</v>
      </c>
      <c r="DQ3" s="10">
        <v>4</v>
      </c>
      <c r="DR3" s="10">
        <v>2</v>
      </c>
      <c r="DS3" s="10">
        <v>1139</v>
      </c>
      <c r="DT3" s="10">
        <v>24</v>
      </c>
      <c r="DU3" s="10">
        <v>459</v>
      </c>
      <c r="DV3" s="10">
        <v>650</v>
      </c>
      <c r="DW3" s="10">
        <v>6</v>
      </c>
      <c r="DX3" s="10">
        <v>11</v>
      </c>
      <c r="DY3" s="10">
        <v>1</v>
      </c>
      <c r="DZ3" s="10">
        <v>36</v>
      </c>
      <c r="EA3" s="10">
        <v>753</v>
      </c>
      <c r="EB3" s="10">
        <v>12</v>
      </c>
      <c r="EC3" s="10">
        <v>42</v>
      </c>
      <c r="ED3" s="10">
        <v>699</v>
      </c>
      <c r="EE3" s="10">
        <v>165</v>
      </c>
      <c r="EF3" s="10">
        <v>586</v>
      </c>
      <c r="EG3" s="10">
        <v>1</v>
      </c>
      <c r="EH3" s="10">
        <v>1</v>
      </c>
      <c r="EI3" s="10">
        <v>745</v>
      </c>
      <c r="EJ3" s="10">
        <v>8</v>
      </c>
      <c r="EK3" s="10">
        <v>349</v>
      </c>
      <c r="EL3" s="10">
        <v>367</v>
      </c>
      <c r="EM3" s="10">
        <v>2</v>
      </c>
      <c r="EN3" s="10">
        <v>2</v>
      </c>
      <c r="EO3" s="10">
        <v>0</v>
      </c>
      <c r="EP3" s="10">
        <v>33</v>
      </c>
      <c r="EQ3" s="10">
        <v>34</v>
      </c>
      <c r="ER3" s="10">
        <v>0</v>
      </c>
      <c r="ES3" s="10">
        <v>2</v>
      </c>
      <c r="ET3" s="10">
        <v>32</v>
      </c>
      <c r="EU3" s="10">
        <v>9</v>
      </c>
      <c r="EV3" s="10">
        <v>25</v>
      </c>
      <c r="EW3" s="10">
        <v>0</v>
      </c>
      <c r="EX3" s="10">
        <v>0</v>
      </c>
      <c r="EY3" s="10">
        <v>33</v>
      </c>
      <c r="EZ3" s="10">
        <v>1</v>
      </c>
      <c r="FA3" s="10">
        <v>17</v>
      </c>
      <c r="FB3" s="10">
        <v>17</v>
      </c>
      <c r="FC3" s="10">
        <v>0</v>
      </c>
      <c r="FD3" s="10">
        <v>0</v>
      </c>
      <c r="FE3" s="10">
        <v>0</v>
      </c>
      <c r="FF3" s="10">
        <v>0</v>
      </c>
      <c r="FG3" s="10">
        <v>1950</v>
      </c>
      <c r="FH3" s="10">
        <v>46</v>
      </c>
      <c r="FI3" s="10">
        <v>148</v>
      </c>
      <c r="FJ3" s="10">
        <v>1756</v>
      </c>
      <c r="FK3" s="10">
        <v>509</v>
      </c>
      <c r="FL3" s="10">
        <v>1433</v>
      </c>
      <c r="FM3" s="10">
        <v>5</v>
      </c>
      <c r="FN3" s="10">
        <v>3</v>
      </c>
      <c r="FO3" s="10">
        <v>1917</v>
      </c>
      <c r="FP3" s="10">
        <v>33</v>
      </c>
      <c r="FQ3" s="10">
        <v>825</v>
      </c>
      <c r="FR3" s="10">
        <v>1034</v>
      </c>
      <c r="FS3" s="10">
        <v>8</v>
      </c>
      <c r="FT3" s="10">
        <v>13</v>
      </c>
      <c r="FU3" s="10">
        <v>1</v>
      </c>
      <c r="FV3" s="10">
        <v>69</v>
      </c>
      <c r="FW3" s="10">
        <v>1035</v>
      </c>
      <c r="FX3" s="10">
        <v>2</v>
      </c>
      <c r="FY3" s="10">
        <v>112</v>
      </c>
      <c r="FZ3" s="10">
        <v>921</v>
      </c>
      <c r="GA3" s="10">
        <v>295</v>
      </c>
      <c r="GB3" s="10">
        <v>722</v>
      </c>
      <c r="GC3" s="10">
        <v>16</v>
      </c>
      <c r="GD3" s="10">
        <v>2</v>
      </c>
      <c r="GE3" s="10">
        <v>1018</v>
      </c>
      <c r="GF3" s="10">
        <v>17</v>
      </c>
      <c r="GG3" s="10">
        <v>462</v>
      </c>
      <c r="GH3" s="10">
        <v>544</v>
      </c>
      <c r="GI3" s="10">
        <v>1</v>
      </c>
      <c r="GJ3" s="10">
        <v>7</v>
      </c>
      <c r="GK3" s="10">
        <v>0</v>
      </c>
      <c r="GL3" s="10">
        <v>21</v>
      </c>
      <c r="GM3" s="10">
        <v>808</v>
      </c>
      <c r="GN3" s="10">
        <v>480</v>
      </c>
      <c r="GO3" s="10">
        <v>40</v>
      </c>
      <c r="GP3" s="10">
        <v>288</v>
      </c>
      <c r="GQ3" s="10">
        <v>510</v>
      </c>
      <c r="GR3" s="10">
        <v>298</v>
      </c>
      <c r="GS3" s="10">
        <v>0</v>
      </c>
      <c r="GT3" s="10">
        <v>0</v>
      </c>
      <c r="GU3" s="10">
        <v>786</v>
      </c>
      <c r="GV3" s="10">
        <v>22</v>
      </c>
      <c r="GW3" s="10">
        <v>300</v>
      </c>
      <c r="GX3" s="10">
        <v>486</v>
      </c>
      <c r="GY3" s="10">
        <v>0</v>
      </c>
      <c r="GZ3" s="10">
        <v>1</v>
      </c>
      <c r="HA3" s="10">
        <v>0</v>
      </c>
      <c r="HB3" s="10">
        <v>21</v>
      </c>
      <c r="HC3" s="10">
        <v>481</v>
      </c>
      <c r="HD3" s="10">
        <v>290</v>
      </c>
      <c r="HE3" s="10">
        <v>13</v>
      </c>
      <c r="HF3" s="10">
        <v>178</v>
      </c>
      <c r="HG3" s="10">
        <v>299</v>
      </c>
      <c r="HH3" s="10">
        <v>182</v>
      </c>
      <c r="HI3" s="10">
        <v>0</v>
      </c>
      <c r="HJ3" s="10">
        <v>0</v>
      </c>
      <c r="HK3" s="10">
        <v>459</v>
      </c>
      <c r="HL3" s="10">
        <v>22</v>
      </c>
      <c r="HM3" s="10">
        <v>183</v>
      </c>
      <c r="HN3" s="10">
        <v>277</v>
      </c>
      <c r="HO3" s="10">
        <v>0</v>
      </c>
      <c r="HP3" s="10">
        <v>1</v>
      </c>
      <c r="HQ3" s="10">
        <v>0</v>
      </c>
      <c r="HR3" s="10">
        <v>20</v>
      </c>
      <c r="HS3" s="10">
        <v>225</v>
      </c>
      <c r="HT3" s="10">
        <v>136</v>
      </c>
      <c r="HU3" s="10">
        <v>23</v>
      </c>
      <c r="HV3" s="10">
        <v>66</v>
      </c>
      <c r="HW3" s="10">
        <v>156</v>
      </c>
      <c r="HX3" s="10">
        <v>69</v>
      </c>
      <c r="HY3" s="10">
        <v>0</v>
      </c>
      <c r="HZ3" s="10">
        <v>0</v>
      </c>
      <c r="IA3" s="10">
        <v>225</v>
      </c>
      <c r="IB3" s="10">
        <v>0</v>
      </c>
      <c r="IC3" s="10">
        <v>87</v>
      </c>
      <c r="ID3" s="10">
        <v>137</v>
      </c>
      <c r="IE3" s="10">
        <v>0</v>
      </c>
      <c r="IF3" s="10">
        <v>0</v>
      </c>
      <c r="IG3" s="10">
        <v>0</v>
      </c>
      <c r="IH3" s="10">
        <v>1</v>
      </c>
      <c r="II3" s="10">
        <v>706</v>
      </c>
      <c r="IJ3" s="10">
        <v>426</v>
      </c>
      <c r="IK3" s="10">
        <v>36</v>
      </c>
      <c r="IL3" s="10">
        <v>244</v>
      </c>
      <c r="IM3" s="10">
        <v>455</v>
      </c>
      <c r="IN3" s="10">
        <v>251</v>
      </c>
      <c r="IO3" s="10">
        <v>0</v>
      </c>
      <c r="IP3" s="10">
        <v>0</v>
      </c>
      <c r="IQ3" s="10">
        <v>684</v>
      </c>
      <c r="IR3" s="10">
        <v>22</v>
      </c>
      <c r="IS3" s="10">
        <v>270</v>
      </c>
      <c r="IT3" s="10">
        <v>414</v>
      </c>
      <c r="IU3" s="10">
        <v>0</v>
      </c>
      <c r="IV3" s="10">
        <v>1</v>
      </c>
      <c r="IW3" s="10">
        <v>0</v>
      </c>
      <c r="IX3" s="10">
        <v>21</v>
      </c>
      <c r="IY3" s="10">
        <v>102</v>
      </c>
      <c r="IZ3" s="10">
        <v>54</v>
      </c>
      <c r="JA3" s="10">
        <v>4</v>
      </c>
      <c r="JB3" s="10">
        <v>44</v>
      </c>
      <c r="JC3" s="10">
        <v>55</v>
      </c>
      <c r="JD3" s="10">
        <v>47</v>
      </c>
      <c r="JE3" s="10">
        <v>0</v>
      </c>
      <c r="JF3" s="10">
        <v>0</v>
      </c>
      <c r="JG3" s="10">
        <v>102</v>
      </c>
      <c r="JH3" s="10">
        <v>0</v>
      </c>
      <c r="JI3" s="10">
        <v>30</v>
      </c>
      <c r="JJ3" s="10">
        <v>72</v>
      </c>
      <c r="JK3" s="10">
        <v>0</v>
      </c>
      <c r="JL3" s="10">
        <v>0</v>
      </c>
      <c r="JM3" s="10">
        <v>0</v>
      </c>
      <c r="JN3" s="10">
        <v>0</v>
      </c>
      <c r="JO3" s="10">
        <v>262</v>
      </c>
      <c r="JP3" s="10">
        <v>153</v>
      </c>
      <c r="JQ3" s="10">
        <v>76</v>
      </c>
      <c r="JR3" s="10">
        <v>229</v>
      </c>
      <c r="JS3" s="10">
        <v>33</v>
      </c>
      <c r="JT3" s="10">
        <v>363</v>
      </c>
      <c r="JU3" s="10">
        <v>167</v>
      </c>
      <c r="JV3" s="10">
        <v>4</v>
      </c>
      <c r="JW3" s="10">
        <v>171</v>
      </c>
      <c r="JX3" s="10">
        <v>192</v>
      </c>
      <c r="JY3" s="10">
        <v>344</v>
      </c>
      <c r="JZ3" s="10">
        <v>148</v>
      </c>
      <c r="KA3" s="10">
        <v>4</v>
      </c>
      <c r="KB3" s="10">
        <v>152</v>
      </c>
      <c r="KC3" s="10">
        <v>192</v>
      </c>
      <c r="KD3" s="10">
        <v>19</v>
      </c>
      <c r="KE3" s="10">
        <v>19</v>
      </c>
      <c r="KF3" s="10">
        <v>19</v>
      </c>
      <c r="KG3" s="10">
        <v>0</v>
      </c>
      <c r="KH3" s="10">
        <v>269</v>
      </c>
      <c r="KI3" s="10">
        <v>18</v>
      </c>
      <c r="KJ3" s="10">
        <v>250</v>
      </c>
      <c r="KK3" s="10">
        <v>0</v>
      </c>
      <c r="KL3" s="10">
        <v>1</v>
      </c>
      <c r="KM3" s="10">
        <v>264</v>
      </c>
      <c r="KN3" s="10">
        <v>5</v>
      </c>
      <c r="KO3" s="10">
        <v>128</v>
      </c>
      <c r="KP3" s="10">
        <v>138</v>
      </c>
      <c r="KQ3" s="10">
        <v>0</v>
      </c>
      <c r="KR3" s="10">
        <v>1</v>
      </c>
      <c r="KS3" s="10">
        <v>0</v>
      </c>
      <c r="KT3" s="10">
        <v>2</v>
      </c>
      <c r="KU3" s="10">
        <v>133</v>
      </c>
      <c r="KV3" s="10">
        <v>11</v>
      </c>
      <c r="KW3" s="10">
        <v>122</v>
      </c>
      <c r="KX3" s="10">
        <v>0</v>
      </c>
      <c r="KY3" s="10">
        <v>0</v>
      </c>
      <c r="KZ3" s="10">
        <v>132</v>
      </c>
      <c r="LA3" s="10">
        <v>1</v>
      </c>
      <c r="LB3" s="10">
        <v>57</v>
      </c>
      <c r="LC3" s="10">
        <v>76</v>
      </c>
      <c r="LD3" s="10">
        <v>0</v>
      </c>
      <c r="LE3" s="10">
        <v>0</v>
      </c>
      <c r="LF3" s="10">
        <v>0</v>
      </c>
      <c r="LG3" s="10">
        <v>0</v>
      </c>
      <c r="LH3" s="10">
        <v>67</v>
      </c>
      <c r="LI3" s="10">
        <v>2</v>
      </c>
      <c r="LJ3" s="10">
        <v>65</v>
      </c>
      <c r="LK3" s="10">
        <v>0</v>
      </c>
      <c r="LL3" s="10">
        <v>0</v>
      </c>
      <c r="LM3" s="10">
        <v>65</v>
      </c>
      <c r="LN3" s="10">
        <v>2</v>
      </c>
      <c r="LO3" s="10">
        <v>30</v>
      </c>
      <c r="LP3" s="10">
        <v>35</v>
      </c>
      <c r="LQ3" s="10">
        <v>0</v>
      </c>
      <c r="LR3" s="10">
        <v>0</v>
      </c>
      <c r="LS3" s="10">
        <v>0</v>
      </c>
      <c r="LT3" s="10">
        <v>2</v>
      </c>
      <c r="LU3" s="10">
        <v>2</v>
      </c>
      <c r="LV3" s="10">
        <v>0</v>
      </c>
      <c r="LW3" s="10">
        <v>2</v>
      </c>
      <c r="LX3" s="10">
        <v>0</v>
      </c>
      <c r="LY3" s="10">
        <v>0</v>
      </c>
      <c r="LZ3" s="10">
        <v>2</v>
      </c>
      <c r="MA3" s="10">
        <v>0</v>
      </c>
      <c r="MB3" s="10">
        <v>2</v>
      </c>
      <c r="MC3" s="10">
        <v>0</v>
      </c>
      <c r="MD3" s="10">
        <v>0</v>
      </c>
      <c r="ME3" s="10">
        <v>0</v>
      </c>
      <c r="MF3" s="10">
        <v>0</v>
      </c>
      <c r="MG3" s="10">
        <v>0</v>
      </c>
      <c r="MH3" s="10">
        <v>202</v>
      </c>
      <c r="MI3" s="10">
        <v>13</v>
      </c>
      <c r="MJ3" s="10">
        <v>189</v>
      </c>
      <c r="MK3" s="10">
        <v>0</v>
      </c>
      <c r="ML3" s="10">
        <v>0</v>
      </c>
      <c r="MM3" s="10">
        <v>199</v>
      </c>
      <c r="MN3" s="10">
        <v>3</v>
      </c>
      <c r="MO3" s="10">
        <v>89</v>
      </c>
      <c r="MP3" s="10">
        <v>111</v>
      </c>
      <c r="MQ3" s="10">
        <v>0</v>
      </c>
      <c r="MR3" s="10">
        <v>0</v>
      </c>
      <c r="MS3" s="10">
        <v>0</v>
      </c>
      <c r="MT3" s="10">
        <v>2</v>
      </c>
      <c r="MU3" s="10">
        <v>67</v>
      </c>
      <c r="MV3" s="10">
        <v>5</v>
      </c>
      <c r="MW3" s="10">
        <v>61</v>
      </c>
      <c r="MX3" s="10">
        <v>0</v>
      </c>
      <c r="MY3" s="10">
        <v>1</v>
      </c>
      <c r="MZ3" s="10">
        <v>65</v>
      </c>
      <c r="NA3" s="10">
        <v>2</v>
      </c>
      <c r="NB3" s="10">
        <v>39</v>
      </c>
      <c r="NC3" s="10">
        <v>27</v>
      </c>
      <c r="ND3" s="10">
        <v>0</v>
      </c>
      <c r="NE3" s="10">
        <v>1</v>
      </c>
      <c r="NF3" s="10">
        <v>0</v>
      </c>
      <c r="NG3" s="10">
        <v>0</v>
      </c>
      <c r="NH3" s="10">
        <v>294</v>
      </c>
      <c r="NI3" s="10">
        <v>135</v>
      </c>
      <c r="NJ3" s="10">
        <v>150</v>
      </c>
      <c r="NK3" s="10">
        <v>9</v>
      </c>
      <c r="NL3" s="10">
        <v>0</v>
      </c>
      <c r="NM3" s="10">
        <v>289</v>
      </c>
      <c r="NN3" s="10">
        <v>5</v>
      </c>
      <c r="NO3" s="10">
        <v>124</v>
      </c>
      <c r="NP3" s="10">
        <v>164</v>
      </c>
      <c r="NQ3" s="10">
        <v>0</v>
      </c>
      <c r="NR3" s="10">
        <v>0</v>
      </c>
      <c r="NS3" s="10">
        <v>0</v>
      </c>
      <c r="NT3" s="10">
        <v>6</v>
      </c>
      <c r="NU3" s="10">
        <v>138</v>
      </c>
      <c r="NV3" s="10">
        <v>68</v>
      </c>
      <c r="NW3" s="10">
        <v>67</v>
      </c>
      <c r="NX3" s="10">
        <v>3</v>
      </c>
      <c r="NY3" s="10">
        <v>0</v>
      </c>
      <c r="NZ3" s="10">
        <v>133</v>
      </c>
      <c r="OA3" s="10">
        <v>5</v>
      </c>
      <c r="OB3" s="10">
        <v>64</v>
      </c>
      <c r="OC3" s="10">
        <v>70</v>
      </c>
      <c r="OD3" s="10">
        <v>0</v>
      </c>
      <c r="OE3" s="10">
        <v>0</v>
      </c>
      <c r="OF3" s="10">
        <v>0</v>
      </c>
      <c r="OG3" s="10">
        <v>4</v>
      </c>
      <c r="OH3" s="10">
        <v>42</v>
      </c>
      <c r="OI3" s="10">
        <v>21</v>
      </c>
      <c r="OJ3" s="10">
        <v>20</v>
      </c>
      <c r="OK3" s="10">
        <v>1</v>
      </c>
      <c r="OL3" s="10">
        <v>0</v>
      </c>
      <c r="OM3" s="10">
        <v>42</v>
      </c>
      <c r="ON3" s="10">
        <v>0</v>
      </c>
      <c r="OO3" s="10">
        <v>19</v>
      </c>
      <c r="OP3" s="10">
        <v>23</v>
      </c>
      <c r="OQ3" s="10">
        <v>0</v>
      </c>
      <c r="OR3" s="10">
        <v>0</v>
      </c>
      <c r="OS3" s="10">
        <v>0</v>
      </c>
      <c r="OT3" s="10">
        <v>0</v>
      </c>
      <c r="OU3" s="10">
        <v>2</v>
      </c>
      <c r="OV3" s="10">
        <v>0</v>
      </c>
      <c r="OW3" s="10">
        <v>2</v>
      </c>
      <c r="OX3" s="10">
        <v>0</v>
      </c>
      <c r="OY3" s="10">
        <v>0</v>
      </c>
      <c r="OZ3" s="10">
        <v>2</v>
      </c>
      <c r="PA3" s="10">
        <v>0</v>
      </c>
      <c r="PB3" s="10">
        <v>0</v>
      </c>
      <c r="PC3" s="10">
        <v>2</v>
      </c>
      <c r="PD3" s="10">
        <v>0</v>
      </c>
      <c r="PE3" s="10">
        <v>0</v>
      </c>
      <c r="PF3" s="10">
        <v>0</v>
      </c>
      <c r="PG3" s="10">
        <v>0</v>
      </c>
      <c r="PH3" s="10">
        <v>182</v>
      </c>
      <c r="PI3" s="10">
        <v>89</v>
      </c>
      <c r="PJ3" s="10">
        <v>89</v>
      </c>
      <c r="PK3" s="10">
        <v>4</v>
      </c>
      <c r="PL3" s="10">
        <v>0</v>
      </c>
      <c r="PM3" s="10">
        <v>177</v>
      </c>
      <c r="PN3" s="10">
        <v>5</v>
      </c>
      <c r="PO3" s="10">
        <v>83</v>
      </c>
      <c r="PP3" s="10">
        <v>95</v>
      </c>
      <c r="PQ3" s="10">
        <v>0</v>
      </c>
      <c r="PR3" s="10">
        <v>0</v>
      </c>
      <c r="PS3" s="10">
        <v>0</v>
      </c>
      <c r="PT3" s="10">
        <v>4</v>
      </c>
      <c r="PU3" s="10">
        <v>112</v>
      </c>
      <c r="PV3" s="10">
        <v>46</v>
      </c>
      <c r="PW3" s="10">
        <v>61</v>
      </c>
      <c r="PX3" s="10">
        <v>5</v>
      </c>
      <c r="PY3" s="10">
        <v>0</v>
      </c>
      <c r="PZ3" s="10">
        <v>112</v>
      </c>
      <c r="QA3" s="10">
        <v>0</v>
      </c>
      <c r="QB3" s="10">
        <v>41</v>
      </c>
      <c r="QC3" s="10">
        <v>69</v>
      </c>
      <c r="QD3" s="10">
        <v>0</v>
      </c>
      <c r="QE3" s="10">
        <v>0</v>
      </c>
      <c r="QF3" s="10">
        <v>0</v>
      </c>
      <c r="QG3" s="10">
        <v>2</v>
      </c>
      <c r="QH3" s="10">
        <v>36</v>
      </c>
      <c r="QI3" s="10">
        <v>34</v>
      </c>
      <c r="QJ3" s="10">
        <v>0</v>
      </c>
      <c r="QK3" s="10">
        <v>0</v>
      </c>
      <c r="QL3" s="10">
        <v>34</v>
      </c>
      <c r="QM3" s="10">
        <v>2</v>
      </c>
      <c r="QN3" s="10">
        <v>258</v>
      </c>
      <c r="QO3" s="10">
        <v>104</v>
      </c>
      <c r="QP3" s="10">
        <v>42</v>
      </c>
      <c r="QQ3" s="10">
        <v>2</v>
      </c>
      <c r="QR3" s="10">
        <v>148</v>
      </c>
      <c r="QS3" s="10">
        <v>110</v>
      </c>
      <c r="QT3" s="10">
        <v>29</v>
      </c>
      <c r="QU3" s="10">
        <v>27</v>
      </c>
      <c r="QV3" s="10">
        <v>2</v>
      </c>
      <c r="QW3" s="10">
        <v>0</v>
      </c>
      <c r="QX3" s="10">
        <v>0</v>
      </c>
      <c r="QY3" s="10">
        <v>29</v>
      </c>
      <c r="QZ3" s="10">
        <v>0</v>
      </c>
      <c r="RA3" s="10">
        <v>4</v>
      </c>
      <c r="RB3" s="10">
        <v>25</v>
      </c>
      <c r="RC3" s="10">
        <v>0</v>
      </c>
      <c r="RD3" s="10">
        <v>0</v>
      </c>
      <c r="RE3" s="10">
        <v>0</v>
      </c>
      <c r="RF3" s="10">
        <v>0</v>
      </c>
      <c r="RG3" s="10">
        <v>6</v>
      </c>
      <c r="RH3" s="10">
        <v>6</v>
      </c>
      <c r="RI3" s="10">
        <v>0</v>
      </c>
      <c r="RJ3" s="10">
        <v>0</v>
      </c>
      <c r="RK3" s="10">
        <v>0</v>
      </c>
      <c r="RL3" s="10">
        <v>6</v>
      </c>
      <c r="RM3" s="10">
        <v>0</v>
      </c>
      <c r="RN3" s="10">
        <v>0</v>
      </c>
      <c r="RO3" s="10">
        <v>6</v>
      </c>
      <c r="RP3" s="10">
        <v>0</v>
      </c>
      <c r="RQ3" s="10">
        <v>0</v>
      </c>
      <c r="RR3" s="10">
        <v>0</v>
      </c>
      <c r="RS3" s="10">
        <v>0</v>
      </c>
      <c r="RT3" s="10">
        <v>20</v>
      </c>
      <c r="RU3" s="10">
        <v>19</v>
      </c>
      <c r="RV3" s="10">
        <v>1</v>
      </c>
      <c r="RW3" s="10">
        <v>0</v>
      </c>
      <c r="RX3" s="10">
        <v>0</v>
      </c>
      <c r="RY3" s="10">
        <v>20</v>
      </c>
      <c r="RZ3" s="10">
        <v>0</v>
      </c>
      <c r="SA3" s="10">
        <v>4</v>
      </c>
      <c r="SB3" s="10">
        <v>16</v>
      </c>
      <c r="SC3" s="10">
        <v>0</v>
      </c>
      <c r="SD3" s="10">
        <v>0</v>
      </c>
      <c r="SE3" s="10">
        <v>0</v>
      </c>
      <c r="SF3" s="10">
        <v>0</v>
      </c>
      <c r="SG3" s="10">
        <v>26</v>
      </c>
      <c r="SH3" s="10">
        <v>25</v>
      </c>
      <c r="SI3" s="10">
        <v>1</v>
      </c>
      <c r="SJ3" s="10">
        <v>0</v>
      </c>
      <c r="SK3" s="10">
        <v>0</v>
      </c>
      <c r="SL3" s="10">
        <v>26</v>
      </c>
      <c r="SM3" s="10">
        <v>0</v>
      </c>
      <c r="SN3" s="10">
        <v>4</v>
      </c>
      <c r="SO3" s="10">
        <v>22</v>
      </c>
      <c r="SP3" s="10">
        <v>0</v>
      </c>
      <c r="SQ3" s="10">
        <v>0</v>
      </c>
      <c r="SR3" s="10">
        <v>0</v>
      </c>
      <c r="SS3" s="10">
        <v>0</v>
      </c>
      <c r="ST3" s="10">
        <v>3</v>
      </c>
      <c r="SU3" s="10">
        <v>2</v>
      </c>
      <c r="SV3" s="10">
        <v>1</v>
      </c>
      <c r="SW3" s="10">
        <v>0</v>
      </c>
      <c r="SX3" s="10">
        <v>0</v>
      </c>
      <c r="SY3" s="10">
        <v>3</v>
      </c>
      <c r="SZ3" s="10">
        <v>0</v>
      </c>
      <c r="TA3" s="10">
        <v>0</v>
      </c>
      <c r="TB3" s="10">
        <v>3</v>
      </c>
      <c r="TC3" s="10">
        <v>0</v>
      </c>
      <c r="TD3" s="10">
        <v>0</v>
      </c>
      <c r="TE3" s="10">
        <v>0</v>
      </c>
      <c r="TF3" s="10">
        <v>0</v>
      </c>
      <c r="TG3" s="10">
        <v>6</v>
      </c>
      <c r="TH3" s="10">
        <v>0</v>
      </c>
      <c r="TI3" s="10">
        <v>6</v>
      </c>
      <c r="TJ3" s="10">
        <v>6</v>
      </c>
      <c r="TK3" s="10">
        <v>0</v>
      </c>
      <c r="TL3" s="10">
        <v>23</v>
      </c>
      <c r="TM3" s="10">
        <v>6</v>
      </c>
      <c r="TN3" s="10">
        <v>14</v>
      </c>
      <c r="TO3" s="10">
        <v>20</v>
      </c>
      <c r="TP3" s="10">
        <v>3</v>
      </c>
      <c r="TQ3" s="10">
        <v>39</v>
      </c>
      <c r="TR3" s="10">
        <v>11</v>
      </c>
      <c r="TS3" s="10">
        <v>24</v>
      </c>
      <c r="TT3" s="10">
        <v>35</v>
      </c>
      <c r="TU3" s="10">
        <v>4</v>
      </c>
    </row>
    <row r="4" spans="1:541" x14ac:dyDescent="0.25">
      <c r="A4" s="4" t="s">
        <v>19</v>
      </c>
      <c r="B4" s="10">
        <v>6</v>
      </c>
      <c r="C4" s="10">
        <v>2467</v>
      </c>
      <c r="D4" s="10">
        <v>265</v>
      </c>
      <c r="E4" s="10">
        <v>209</v>
      </c>
      <c r="F4" s="10">
        <v>1993</v>
      </c>
      <c r="G4" s="10">
        <v>965</v>
      </c>
      <c r="H4" s="10">
        <v>1499</v>
      </c>
      <c r="I4" s="10">
        <v>3</v>
      </c>
      <c r="J4" s="10">
        <v>0</v>
      </c>
      <c r="K4" s="10">
        <v>2405</v>
      </c>
      <c r="L4" s="10">
        <v>62</v>
      </c>
      <c r="M4" s="10">
        <v>1447</v>
      </c>
      <c r="N4" s="10">
        <v>892</v>
      </c>
      <c r="O4" s="10">
        <v>9</v>
      </c>
      <c r="P4" s="10">
        <v>24</v>
      </c>
      <c r="Q4" s="10">
        <v>7</v>
      </c>
      <c r="R4" s="10">
        <v>88</v>
      </c>
      <c r="S4" s="10">
        <v>915</v>
      </c>
      <c r="T4" s="10">
        <v>163</v>
      </c>
      <c r="U4" s="10">
        <v>57</v>
      </c>
      <c r="V4" s="10">
        <v>695</v>
      </c>
      <c r="W4" s="10">
        <v>414</v>
      </c>
      <c r="X4" s="10">
        <v>500</v>
      </c>
      <c r="Y4" s="10">
        <v>1</v>
      </c>
      <c r="Z4" s="10">
        <v>0</v>
      </c>
      <c r="AA4" s="10">
        <v>889</v>
      </c>
      <c r="AB4" s="10">
        <v>26</v>
      </c>
      <c r="AC4" s="10">
        <v>524</v>
      </c>
      <c r="AD4" s="10">
        <v>336</v>
      </c>
      <c r="AE4" s="10">
        <v>3</v>
      </c>
      <c r="AF4" s="10">
        <v>9</v>
      </c>
      <c r="AG4" s="10">
        <v>3</v>
      </c>
      <c r="AH4" s="10">
        <v>40</v>
      </c>
      <c r="AI4" s="10">
        <v>358</v>
      </c>
      <c r="AJ4" s="10">
        <v>60</v>
      </c>
      <c r="AK4" s="10">
        <v>30</v>
      </c>
      <c r="AL4" s="10">
        <v>268</v>
      </c>
      <c r="AM4" s="10">
        <v>167</v>
      </c>
      <c r="AN4" s="10">
        <v>191</v>
      </c>
      <c r="AO4" s="10">
        <v>0</v>
      </c>
      <c r="AP4" s="10">
        <v>0</v>
      </c>
      <c r="AQ4" s="10">
        <v>343</v>
      </c>
      <c r="AR4" s="10">
        <v>15</v>
      </c>
      <c r="AS4" s="10">
        <v>232</v>
      </c>
      <c r="AT4" s="10">
        <v>105</v>
      </c>
      <c r="AU4" s="10">
        <v>1</v>
      </c>
      <c r="AV4" s="10">
        <v>4</v>
      </c>
      <c r="AW4" s="10">
        <v>3</v>
      </c>
      <c r="AX4" s="10">
        <v>13</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1273</v>
      </c>
      <c r="BP4" s="10">
        <v>223</v>
      </c>
      <c r="BQ4" s="10">
        <v>87</v>
      </c>
      <c r="BR4" s="10">
        <v>963</v>
      </c>
      <c r="BS4" s="10">
        <v>581</v>
      </c>
      <c r="BT4" s="10">
        <v>691</v>
      </c>
      <c r="BU4" s="10">
        <v>1</v>
      </c>
      <c r="BV4" s="10">
        <v>0</v>
      </c>
      <c r="BW4" s="10">
        <v>1232</v>
      </c>
      <c r="BX4" s="10">
        <v>41</v>
      </c>
      <c r="BY4" s="10">
        <v>756</v>
      </c>
      <c r="BZ4" s="10">
        <v>441</v>
      </c>
      <c r="CA4" s="10">
        <v>4</v>
      </c>
      <c r="CB4" s="10">
        <v>13</v>
      </c>
      <c r="CC4" s="10">
        <v>6</v>
      </c>
      <c r="CD4" s="10">
        <v>53</v>
      </c>
      <c r="CE4" s="10">
        <v>1194</v>
      </c>
      <c r="CF4" s="10">
        <v>42</v>
      </c>
      <c r="CG4" s="10">
        <v>122</v>
      </c>
      <c r="CH4" s="10">
        <v>1030</v>
      </c>
      <c r="CI4" s="10">
        <v>384</v>
      </c>
      <c r="CJ4" s="10">
        <v>808</v>
      </c>
      <c r="CK4" s="10">
        <v>2</v>
      </c>
      <c r="CL4" s="10">
        <v>0</v>
      </c>
      <c r="CM4" s="10">
        <v>1173</v>
      </c>
      <c r="CN4" s="10">
        <v>21</v>
      </c>
      <c r="CO4" s="10">
        <v>691</v>
      </c>
      <c r="CP4" s="10">
        <v>451</v>
      </c>
      <c r="CQ4" s="10">
        <v>5</v>
      </c>
      <c r="CR4" s="10">
        <v>11</v>
      </c>
      <c r="CS4" s="10">
        <v>1</v>
      </c>
      <c r="CT4" s="10">
        <v>35</v>
      </c>
      <c r="CU4" s="10">
        <v>2068</v>
      </c>
      <c r="CV4" s="10">
        <v>30</v>
      </c>
      <c r="CW4" s="10">
        <v>191</v>
      </c>
      <c r="CX4" s="10">
        <v>1847</v>
      </c>
      <c r="CY4" s="10">
        <v>729</v>
      </c>
      <c r="CZ4" s="10">
        <v>1336</v>
      </c>
      <c r="DA4" s="10">
        <v>3</v>
      </c>
      <c r="DB4" s="10">
        <v>0</v>
      </c>
      <c r="DC4" s="10">
        <v>2012</v>
      </c>
      <c r="DD4" s="10">
        <v>56</v>
      </c>
      <c r="DE4" s="10">
        <v>1211</v>
      </c>
      <c r="DF4" s="10">
        <v>761</v>
      </c>
      <c r="DG4" s="10">
        <v>7</v>
      </c>
      <c r="DH4" s="10">
        <v>22</v>
      </c>
      <c r="DI4" s="10">
        <v>4</v>
      </c>
      <c r="DJ4" s="10">
        <v>63</v>
      </c>
      <c r="DK4" s="10">
        <v>677</v>
      </c>
      <c r="DL4" s="10">
        <v>21</v>
      </c>
      <c r="DM4" s="10">
        <v>44</v>
      </c>
      <c r="DN4" s="10">
        <v>612</v>
      </c>
      <c r="DO4" s="10">
        <v>273</v>
      </c>
      <c r="DP4" s="10">
        <v>403</v>
      </c>
      <c r="DQ4" s="10">
        <v>1</v>
      </c>
      <c r="DR4" s="10">
        <v>0</v>
      </c>
      <c r="DS4" s="10">
        <v>652</v>
      </c>
      <c r="DT4" s="10">
        <v>25</v>
      </c>
      <c r="DU4" s="10">
        <v>383</v>
      </c>
      <c r="DV4" s="10">
        <v>257</v>
      </c>
      <c r="DW4" s="10">
        <v>1</v>
      </c>
      <c r="DX4" s="10">
        <v>9</v>
      </c>
      <c r="DY4" s="10">
        <v>2</v>
      </c>
      <c r="DZ4" s="10">
        <v>25</v>
      </c>
      <c r="EA4" s="10">
        <v>260</v>
      </c>
      <c r="EB4" s="10">
        <v>0</v>
      </c>
      <c r="EC4" s="10">
        <v>28</v>
      </c>
      <c r="ED4" s="10">
        <v>232</v>
      </c>
      <c r="EE4" s="10">
        <v>107</v>
      </c>
      <c r="EF4" s="10">
        <v>153</v>
      </c>
      <c r="EG4" s="10">
        <v>0</v>
      </c>
      <c r="EH4" s="10">
        <v>0</v>
      </c>
      <c r="EI4" s="10">
        <v>250</v>
      </c>
      <c r="EJ4" s="10">
        <v>10</v>
      </c>
      <c r="EK4" s="10">
        <v>181</v>
      </c>
      <c r="EL4" s="10">
        <v>70</v>
      </c>
      <c r="EM4" s="10">
        <v>1</v>
      </c>
      <c r="EN4" s="10">
        <v>2</v>
      </c>
      <c r="EO4" s="10">
        <v>1</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937</v>
      </c>
      <c r="FH4" s="10">
        <v>21</v>
      </c>
      <c r="FI4" s="10">
        <v>72</v>
      </c>
      <c r="FJ4" s="10">
        <v>844</v>
      </c>
      <c r="FK4" s="10">
        <v>380</v>
      </c>
      <c r="FL4" s="10">
        <v>556</v>
      </c>
      <c r="FM4" s="10">
        <v>1</v>
      </c>
      <c r="FN4" s="10">
        <v>0</v>
      </c>
      <c r="FO4" s="10">
        <v>902</v>
      </c>
      <c r="FP4" s="10">
        <v>35</v>
      </c>
      <c r="FQ4" s="10">
        <v>564</v>
      </c>
      <c r="FR4" s="10">
        <v>327</v>
      </c>
      <c r="FS4" s="10">
        <v>2</v>
      </c>
      <c r="FT4" s="10">
        <v>11</v>
      </c>
      <c r="FU4" s="10">
        <v>3</v>
      </c>
      <c r="FV4" s="10">
        <v>30</v>
      </c>
      <c r="FW4" s="10">
        <v>1131</v>
      </c>
      <c r="FX4" s="10">
        <v>9</v>
      </c>
      <c r="FY4" s="10">
        <v>119</v>
      </c>
      <c r="FZ4" s="10">
        <v>1003</v>
      </c>
      <c r="GA4" s="10">
        <v>349</v>
      </c>
      <c r="GB4" s="10">
        <v>780</v>
      </c>
      <c r="GC4" s="10">
        <v>2</v>
      </c>
      <c r="GD4" s="10">
        <v>0</v>
      </c>
      <c r="GE4" s="10">
        <v>1110</v>
      </c>
      <c r="GF4" s="10">
        <v>21</v>
      </c>
      <c r="GG4" s="10">
        <v>647</v>
      </c>
      <c r="GH4" s="10">
        <v>434</v>
      </c>
      <c r="GI4" s="10">
        <v>5</v>
      </c>
      <c r="GJ4" s="10">
        <v>11</v>
      </c>
      <c r="GK4" s="10">
        <v>1</v>
      </c>
      <c r="GL4" s="10">
        <v>33</v>
      </c>
      <c r="GM4" s="10">
        <v>399</v>
      </c>
      <c r="GN4" s="10">
        <v>235</v>
      </c>
      <c r="GO4" s="10">
        <v>18</v>
      </c>
      <c r="GP4" s="10">
        <v>146</v>
      </c>
      <c r="GQ4" s="10">
        <v>236</v>
      </c>
      <c r="GR4" s="10">
        <v>163</v>
      </c>
      <c r="GS4" s="10">
        <v>0</v>
      </c>
      <c r="GT4" s="10">
        <v>0</v>
      </c>
      <c r="GU4" s="10">
        <v>393</v>
      </c>
      <c r="GV4" s="10">
        <v>6</v>
      </c>
      <c r="GW4" s="10">
        <v>236</v>
      </c>
      <c r="GX4" s="10">
        <v>131</v>
      </c>
      <c r="GY4" s="10">
        <v>2</v>
      </c>
      <c r="GZ4" s="10">
        <v>2</v>
      </c>
      <c r="HA4" s="10">
        <v>3</v>
      </c>
      <c r="HB4" s="10">
        <v>25</v>
      </c>
      <c r="HC4" s="10">
        <v>238</v>
      </c>
      <c r="HD4" s="10">
        <v>142</v>
      </c>
      <c r="HE4" s="10">
        <v>13</v>
      </c>
      <c r="HF4" s="10">
        <v>83</v>
      </c>
      <c r="HG4" s="10">
        <v>141</v>
      </c>
      <c r="HH4" s="10">
        <v>97</v>
      </c>
      <c r="HI4" s="10">
        <v>0</v>
      </c>
      <c r="HJ4" s="10">
        <v>0</v>
      </c>
      <c r="HK4" s="10">
        <v>237</v>
      </c>
      <c r="HL4" s="10">
        <v>1</v>
      </c>
      <c r="HM4" s="10">
        <v>141</v>
      </c>
      <c r="HN4" s="10">
        <v>79</v>
      </c>
      <c r="HO4" s="10">
        <v>2</v>
      </c>
      <c r="HP4" s="10">
        <v>0</v>
      </c>
      <c r="HQ4" s="10">
        <v>1</v>
      </c>
      <c r="HR4" s="10">
        <v>15</v>
      </c>
      <c r="HS4" s="10">
        <v>98</v>
      </c>
      <c r="HT4" s="10">
        <v>60</v>
      </c>
      <c r="HU4" s="10">
        <v>2</v>
      </c>
      <c r="HV4" s="10">
        <v>36</v>
      </c>
      <c r="HW4" s="10">
        <v>60</v>
      </c>
      <c r="HX4" s="10">
        <v>38</v>
      </c>
      <c r="HY4" s="10">
        <v>0</v>
      </c>
      <c r="HZ4" s="10">
        <v>0</v>
      </c>
      <c r="IA4" s="10">
        <v>93</v>
      </c>
      <c r="IB4" s="10">
        <v>5</v>
      </c>
      <c r="IC4" s="10">
        <v>51</v>
      </c>
      <c r="ID4" s="10">
        <v>35</v>
      </c>
      <c r="IE4" s="10">
        <v>0</v>
      </c>
      <c r="IF4" s="10">
        <v>2</v>
      </c>
      <c r="IG4" s="10">
        <v>2</v>
      </c>
      <c r="IH4" s="10">
        <v>8</v>
      </c>
      <c r="II4" s="10">
        <v>336</v>
      </c>
      <c r="IJ4" s="10">
        <v>202</v>
      </c>
      <c r="IK4" s="10">
        <v>15</v>
      </c>
      <c r="IL4" s="10">
        <v>119</v>
      </c>
      <c r="IM4" s="10">
        <v>201</v>
      </c>
      <c r="IN4" s="10">
        <v>135</v>
      </c>
      <c r="IO4" s="10">
        <v>0</v>
      </c>
      <c r="IP4" s="10">
        <v>0</v>
      </c>
      <c r="IQ4" s="10">
        <v>330</v>
      </c>
      <c r="IR4" s="10">
        <v>6</v>
      </c>
      <c r="IS4" s="10">
        <v>192</v>
      </c>
      <c r="IT4" s="10">
        <v>114</v>
      </c>
      <c r="IU4" s="10">
        <v>2</v>
      </c>
      <c r="IV4" s="10">
        <v>2</v>
      </c>
      <c r="IW4" s="10">
        <v>3</v>
      </c>
      <c r="IX4" s="10">
        <v>23</v>
      </c>
      <c r="IY4" s="10">
        <v>63</v>
      </c>
      <c r="IZ4" s="10">
        <v>33</v>
      </c>
      <c r="JA4" s="10">
        <v>3</v>
      </c>
      <c r="JB4" s="10">
        <v>27</v>
      </c>
      <c r="JC4" s="10">
        <v>35</v>
      </c>
      <c r="JD4" s="10">
        <v>28</v>
      </c>
      <c r="JE4" s="10">
        <v>0</v>
      </c>
      <c r="JF4" s="10">
        <v>0</v>
      </c>
      <c r="JG4" s="10">
        <v>63</v>
      </c>
      <c r="JH4" s="10">
        <v>0</v>
      </c>
      <c r="JI4" s="10">
        <v>44</v>
      </c>
      <c r="JJ4" s="10">
        <v>17</v>
      </c>
      <c r="JK4" s="10">
        <v>0</v>
      </c>
      <c r="JL4" s="10">
        <v>0</v>
      </c>
      <c r="JM4" s="10">
        <v>0</v>
      </c>
      <c r="JN4" s="10">
        <v>2</v>
      </c>
      <c r="JO4" s="10">
        <v>121</v>
      </c>
      <c r="JP4" s="10">
        <v>63</v>
      </c>
      <c r="JQ4" s="10">
        <v>37</v>
      </c>
      <c r="JR4" s="10">
        <v>100</v>
      </c>
      <c r="JS4" s="10">
        <v>21</v>
      </c>
      <c r="JT4" s="10">
        <v>473</v>
      </c>
      <c r="JU4" s="10">
        <v>147</v>
      </c>
      <c r="JV4" s="10">
        <v>0</v>
      </c>
      <c r="JW4" s="10">
        <v>147</v>
      </c>
      <c r="JX4" s="10">
        <v>326</v>
      </c>
      <c r="JY4" s="10">
        <v>450</v>
      </c>
      <c r="JZ4" s="10">
        <v>138</v>
      </c>
      <c r="KA4" s="10">
        <v>0</v>
      </c>
      <c r="KB4" s="10">
        <v>138</v>
      </c>
      <c r="KC4" s="10">
        <v>312</v>
      </c>
      <c r="KD4" s="10">
        <v>23</v>
      </c>
      <c r="KE4" s="10">
        <v>9</v>
      </c>
      <c r="KF4" s="10">
        <v>9</v>
      </c>
      <c r="KG4" s="10">
        <v>14</v>
      </c>
      <c r="KH4" s="10">
        <v>239</v>
      </c>
      <c r="KI4" s="10">
        <v>37</v>
      </c>
      <c r="KJ4" s="10">
        <v>202</v>
      </c>
      <c r="KK4" s="10">
        <v>0</v>
      </c>
      <c r="KL4" s="10">
        <v>0</v>
      </c>
      <c r="KM4" s="10">
        <v>235</v>
      </c>
      <c r="KN4" s="10">
        <v>4</v>
      </c>
      <c r="KO4" s="10">
        <v>134</v>
      </c>
      <c r="KP4" s="10">
        <v>91</v>
      </c>
      <c r="KQ4" s="10">
        <v>2</v>
      </c>
      <c r="KR4" s="10">
        <v>3</v>
      </c>
      <c r="KS4" s="10">
        <v>0</v>
      </c>
      <c r="KT4" s="10">
        <v>9</v>
      </c>
      <c r="KU4" s="10">
        <v>85</v>
      </c>
      <c r="KV4" s="10">
        <v>16</v>
      </c>
      <c r="KW4" s="10">
        <v>69</v>
      </c>
      <c r="KX4" s="10">
        <v>0</v>
      </c>
      <c r="KY4" s="10">
        <v>0</v>
      </c>
      <c r="KZ4" s="10">
        <v>84</v>
      </c>
      <c r="LA4" s="10">
        <v>1</v>
      </c>
      <c r="LB4" s="10">
        <v>35</v>
      </c>
      <c r="LC4" s="10">
        <v>44</v>
      </c>
      <c r="LD4" s="10">
        <v>0</v>
      </c>
      <c r="LE4" s="10">
        <v>2</v>
      </c>
      <c r="LF4" s="10">
        <v>0</v>
      </c>
      <c r="LG4" s="10">
        <v>4</v>
      </c>
      <c r="LH4" s="10">
        <v>45</v>
      </c>
      <c r="LI4" s="10">
        <v>5</v>
      </c>
      <c r="LJ4" s="10">
        <v>40</v>
      </c>
      <c r="LK4" s="10">
        <v>0</v>
      </c>
      <c r="LL4" s="10">
        <v>0</v>
      </c>
      <c r="LM4" s="10">
        <v>44</v>
      </c>
      <c r="LN4" s="10">
        <v>1</v>
      </c>
      <c r="LO4" s="10">
        <v>35</v>
      </c>
      <c r="LP4" s="10">
        <v>8</v>
      </c>
      <c r="LQ4" s="10">
        <v>1</v>
      </c>
      <c r="LR4" s="10">
        <v>1</v>
      </c>
      <c r="LS4" s="10">
        <v>0</v>
      </c>
      <c r="LT4" s="10">
        <v>0</v>
      </c>
      <c r="LU4" s="10">
        <v>0</v>
      </c>
      <c r="LV4" s="10">
        <v>0</v>
      </c>
      <c r="LW4" s="10">
        <v>0</v>
      </c>
      <c r="LX4" s="10">
        <v>0</v>
      </c>
      <c r="LY4" s="10">
        <v>0</v>
      </c>
      <c r="LZ4" s="10">
        <v>0</v>
      </c>
      <c r="MA4" s="10">
        <v>0</v>
      </c>
      <c r="MB4" s="10">
        <v>0</v>
      </c>
      <c r="MC4" s="10">
        <v>0</v>
      </c>
      <c r="MD4" s="10">
        <v>0</v>
      </c>
      <c r="ME4" s="10">
        <v>0</v>
      </c>
      <c r="MF4" s="10">
        <v>0</v>
      </c>
      <c r="MG4" s="10">
        <v>0</v>
      </c>
      <c r="MH4" s="10">
        <v>130</v>
      </c>
      <c r="MI4" s="10">
        <v>21</v>
      </c>
      <c r="MJ4" s="10">
        <v>109</v>
      </c>
      <c r="MK4" s="10">
        <v>0</v>
      </c>
      <c r="ML4" s="10">
        <v>0</v>
      </c>
      <c r="MM4" s="10">
        <v>128</v>
      </c>
      <c r="MN4" s="10">
        <v>2</v>
      </c>
      <c r="MO4" s="10">
        <v>70</v>
      </c>
      <c r="MP4" s="10">
        <v>52</v>
      </c>
      <c r="MQ4" s="10">
        <v>1</v>
      </c>
      <c r="MR4" s="10">
        <v>3</v>
      </c>
      <c r="MS4" s="10">
        <v>0</v>
      </c>
      <c r="MT4" s="10">
        <v>4</v>
      </c>
      <c r="MU4" s="10">
        <v>109</v>
      </c>
      <c r="MV4" s="10">
        <v>16</v>
      </c>
      <c r="MW4" s="10">
        <v>93</v>
      </c>
      <c r="MX4" s="10">
        <v>0</v>
      </c>
      <c r="MY4" s="10">
        <v>0</v>
      </c>
      <c r="MZ4" s="10">
        <v>107</v>
      </c>
      <c r="NA4" s="10">
        <v>2</v>
      </c>
      <c r="NB4" s="10">
        <v>64</v>
      </c>
      <c r="NC4" s="10">
        <v>39</v>
      </c>
      <c r="ND4" s="10">
        <v>1</v>
      </c>
      <c r="NE4" s="10">
        <v>0</v>
      </c>
      <c r="NF4" s="10">
        <v>0</v>
      </c>
      <c r="NG4" s="10">
        <v>5</v>
      </c>
      <c r="NH4" s="10">
        <v>208</v>
      </c>
      <c r="NI4" s="10">
        <v>97</v>
      </c>
      <c r="NJ4" s="10">
        <v>111</v>
      </c>
      <c r="NK4" s="10">
        <v>0</v>
      </c>
      <c r="NL4" s="10">
        <v>0</v>
      </c>
      <c r="NM4" s="10">
        <v>202</v>
      </c>
      <c r="NN4" s="10">
        <v>6</v>
      </c>
      <c r="NO4" s="10">
        <v>109</v>
      </c>
      <c r="NP4" s="10">
        <v>91</v>
      </c>
      <c r="NQ4" s="10">
        <v>0</v>
      </c>
      <c r="NR4" s="10">
        <v>0</v>
      </c>
      <c r="NS4" s="10">
        <v>0</v>
      </c>
      <c r="NT4" s="10">
        <v>8</v>
      </c>
      <c r="NU4" s="10">
        <v>59</v>
      </c>
      <c r="NV4" s="10">
        <v>31</v>
      </c>
      <c r="NW4" s="10">
        <v>28</v>
      </c>
      <c r="NX4" s="10">
        <v>0</v>
      </c>
      <c r="NY4" s="10">
        <v>0</v>
      </c>
      <c r="NZ4" s="10">
        <v>55</v>
      </c>
      <c r="OA4" s="10">
        <v>4</v>
      </c>
      <c r="OB4" s="10">
        <v>26</v>
      </c>
      <c r="OC4" s="10">
        <v>32</v>
      </c>
      <c r="OD4" s="10">
        <v>0</v>
      </c>
      <c r="OE4" s="10">
        <v>0</v>
      </c>
      <c r="OF4" s="10">
        <v>0</v>
      </c>
      <c r="OG4" s="10">
        <v>1</v>
      </c>
      <c r="OH4" s="10">
        <v>28</v>
      </c>
      <c r="OI4" s="10">
        <v>16</v>
      </c>
      <c r="OJ4" s="10">
        <v>12</v>
      </c>
      <c r="OK4" s="10">
        <v>0</v>
      </c>
      <c r="OL4" s="10">
        <v>0</v>
      </c>
      <c r="OM4" s="10">
        <v>26</v>
      </c>
      <c r="ON4" s="10">
        <v>2</v>
      </c>
      <c r="OO4" s="10">
        <v>19</v>
      </c>
      <c r="OP4" s="10">
        <v>7</v>
      </c>
      <c r="OQ4" s="10">
        <v>0</v>
      </c>
      <c r="OR4" s="10">
        <v>0</v>
      </c>
      <c r="OS4" s="10">
        <v>0</v>
      </c>
      <c r="OT4" s="10">
        <v>2</v>
      </c>
      <c r="OU4" s="10">
        <v>0</v>
      </c>
      <c r="OV4" s="10">
        <v>0</v>
      </c>
      <c r="OW4" s="10">
        <v>0</v>
      </c>
      <c r="OX4" s="10">
        <v>0</v>
      </c>
      <c r="OY4" s="10">
        <v>0</v>
      </c>
      <c r="OZ4" s="10">
        <v>0</v>
      </c>
      <c r="PA4" s="10">
        <v>0</v>
      </c>
      <c r="PB4" s="10">
        <v>0</v>
      </c>
      <c r="PC4" s="10">
        <v>0</v>
      </c>
      <c r="PD4" s="10">
        <v>0</v>
      </c>
      <c r="PE4" s="10">
        <v>0</v>
      </c>
      <c r="PF4" s="10">
        <v>0</v>
      </c>
      <c r="PG4" s="10">
        <v>0</v>
      </c>
      <c r="PH4" s="10">
        <v>87</v>
      </c>
      <c r="PI4" s="10">
        <v>47</v>
      </c>
      <c r="PJ4" s="10">
        <v>40</v>
      </c>
      <c r="PK4" s="10">
        <v>0</v>
      </c>
      <c r="PL4" s="10">
        <v>0</v>
      </c>
      <c r="PM4" s="10">
        <v>81</v>
      </c>
      <c r="PN4" s="10">
        <v>6</v>
      </c>
      <c r="PO4" s="10">
        <v>45</v>
      </c>
      <c r="PP4" s="10">
        <v>39</v>
      </c>
      <c r="PQ4" s="10">
        <v>0</v>
      </c>
      <c r="PR4" s="10">
        <v>0</v>
      </c>
      <c r="PS4" s="10">
        <v>0</v>
      </c>
      <c r="PT4" s="10">
        <v>3</v>
      </c>
      <c r="PU4" s="10">
        <v>121</v>
      </c>
      <c r="PV4" s="10">
        <v>50</v>
      </c>
      <c r="PW4" s="10">
        <v>71</v>
      </c>
      <c r="PX4" s="10">
        <v>0</v>
      </c>
      <c r="PY4" s="10">
        <v>0</v>
      </c>
      <c r="PZ4" s="10">
        <v>121</v>
      </c>
      <c r="QA4" s="10">
        <v>0</v>
      </c>
      <c r="QB4" s="10">
        <v>64</v>
      </c>
      <c r="QC4" s="10">
        <v>52</v>
      </c>
      <c r="QD4" s="10">
        <v>0</v>
      </c>
      <c r="QE4" s="10">
        <v>0</v>
      </c>
      <c r="QF4" s="10">
        <v>0</v>
      </c>
      <c r="QG4" s="10">
        <v>5</v>
      </c>
      <c r="QH4" s="10">
        <v>17</v>
      </c>
      <c r="QI4" s="10">
        <v>15</v>
      </c>
      <c r="QJ4" s="10">
        <v>0</v>
      </c>
      <c r="QK4" s="10">
        <v>0</v>
      </c>
      <c r="QL4" s="10">
        <v>15</v>
      </c>
      <c r="QM4" s="10">
        <v>2</v>
      </c>
      <c r="QN4" s="10">
        <v>191</v>
      </c>
      <c r="QO4" s="10">
        <v>44</v>
      </c>
      <c r="QP4" s="10">
        <v>28</v>
      </c>
      <c r="QQ4" s="10">
        <v>0</v>
      </c>
      <c r="QR4" s="10">
        <v>72</v>
      </c>
      <c r="QS4" s="10">
        <v>119</v>
      </c>
      <c r="QT4" s="10">
        <v>10</v>
      </c>
      <c r="QU4" s="10">
        <v>9</v>
      </c>
      <c r="QV4" s="10">
        <v>1</v>
      </c>
      <c r="QW4" s="10">
        <v>0</v>
      </c>
      <c r="QX4" s="10">
        <v>0</v>
      </c>
      <c r="QY4" s="10">
        <v>10</v>
      </c>
      <c r="QZ4" s="10">
        <v>0</v>
      </c>
      <c r="RA4" s="10">
        <v>4</v>
      </c>
      <c r="RB4" s="10">
        <v>5</v>
      </c>
      <c r="RC4" s="10">
        <v>0</v>
      </c>
      <c r="RD4" s="10">
        <v>0</v>
      </c>
      <c r="RE4" s="10">
        <v>1</v>
      </c>
      <c r="RF4" s="10">
        <v>0</v>
      </c>
      <c r="RG4" s="10">
        <v>8</v>
      </c>
      <c r="RH4" s="10">
        <v>7</v>
      </c>
      <c r="RI4" s="10">
        <v>1</v>
      </c>
      <c r="RJ4" s="10">
        <v>0</v>
      </c>
      <c r="RK4" s="10">
        <v>0</v>
      </c>
      <c r="RL4" s="10">
        <v>8</v>
      </c>
      <c r="RM4" s="10">
        <v>0</v>
      </c>
      <c r="RN4" s="10">
        <v>3</v>
      </c>
      <c r="RO4" s="10">
        <v>4</v>
      </c>
      <c r="RP4" s="10">
        <v>0</v>
      </c>
      <c r="RQ4" s="10">
        <v>0</v>
      </c>
      <c r="RR4" s="10">
        <v>1</v>
      </c>
      <c r="RS4" s="10">
        <v>0</v>
      </c>
      <c r="RT4" s="10">
        <v>2</v>
      </c>
      <c r="RU4" s="10">
        <v>2</v>
      </c>
      <c r="RV4" s="10">
        <v>0</v>
      </c>
      <c r="RW4" s="10">
        <v>0</v>
      </c>
      <c r="RX4" s="10">
        <v>0</v>
      </c>
      <c r="RY4" s="10">
        <v>2</v>
      </c>
      <c r="RZ4" s="10">
        <v>0</v>
      </c>
      <c r="SA4" s="10">
        <v>1</v>
      </c>
      <c r="SB4" s="10">
        <v>1</v>
      </c>
      <c r="SC4" s="10">
        <v>0</v>
      </c>
      <c r="SD4" s="10">
        <v>0</v>
      </c>
      <c r="SE4" s="10">
        <v>0</v>
      </c>
      <c r="SF4" s="10">
        <v>0</v>
      </c>
      <c r="SG4" s="10">
        <v>10</v>
      </c>
      <c r="SH4" s="10">
        <v>9</v>
      </c>
      <c r="SI4" s="10">
        <v>1</v>
      </c>
      <c r="SJ4" s="10">
        <v>0</v>
      </c>
      <c r="SK4" s="10">
        <v>0</v>
      </c>
      <c r="SL4" s="10">
        <v>10</v>
      </c>
      <c r="SM4" s="10">
        <v>0</v>
      </c>
      <c r="SN4" s="10">
        <v>4</v>
      </c>
      <c r="SO4" s="10">
        <v>5</v>
      </c>
      <c r="SP4" s="10">
        <v>0</v>
      </c>
      <c r="SQ4" s="10">
        <v>0</v>
      </c>
      <c r="SR4" s="10">
        <v>1</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10</v>
      </c>
      <c r="TM4" s="10">
        <v>8</v>
      </c>
      <c r="TN4" s="10">
        <v>2</v>
      </c>
      <c r="TO4" s="10">
        <v>10</v>
      </c>
      <c r="TP4" s="10">
        <v>0</v>
      </c>
      <c r="TQ4" s="10">
        <v>13</v>
      </c>
      <c r="TR4" s="10">
        <v>11</v>
      </c>
      <c r="TS4" s="10">
        <v>2</v>
      </c>
      <c r="TT4" s="10">
        <v>13</v>
      </c>
      <c r="TU4" s="10">
        <v>0</v>
      </c>
    </row>
    <row r="5" spans="1:541"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25">
      <c r="A6" s="4" t="s">
        <v>22</v>
      </c>
      <c r="B6" s="10">
        <v>3</v>
      </c>
      <c r="C6" s="10">
        <v>8947</v>
      </c>
      <c r="D6" s="10">
        <v>1607</v>
      </c>
      <c r="E6" s="10">
        <v>660</v>
      </c>
      <c r="F6" s="10">
        <v>6680</v>
      </c>
      <c r="G6" s="10">
        <v>3331</v>
      </c>
      <c r="H6" s="10">
        <v>5592</v>
      </c>
      <c r="I6" s="10">
        <v>22</v>
      </c>
      <c r="J6" s="10">
        <v>2</v>
      </c>
      <c r="K6" s="10">
        <v>6876</v>
      </c>
      <c r="L6" s="10">
        <v>2071</v>
      </c>
      <c r="M6" s="10">
        <v>6086</v>
      </c>
      <c r="N6" s="10">
        <v>1611</v>
      </c>
      <c r="O6" s="10">
        <v>51</v>
      </c>
      <c r="P6" s="10">
        <v>704</v>
      </c>
      <c r="Q6" s="10">
        <v>46</v>
      </c>
      <c r="R6" s="10">
        <v>449</v>
      </c>
      <c r="S6" s="10">
        <v>3841</v>
      </c>
      <c r="T6" s="10">
        <v>875</v>
      </c>
      <c r="U6" s="10">
        <v>271</v>
      </c>
      <c r="V6" s="10">
        <v>2695</v>
      </c>
      <c r="W6" s="10">
        <v>1716</v>
      </c>
      <c r="X6" s="10">
        <v>2120</v>
      </c>
      <c r="Y6" s="10">
        <v>5</v>
      </c>
      <c r="Z6" s="10">
        <v>0</v>
      </c>
      <c r="AA6" s="10">
        <v>2901</v>
      </c>
      <c r="AB6" s="10">
        <v>940</v>
      </c>
      <c r="AC6" s="10">
        <v>2367</v>
      </c>
      <c r="AD6" s="10">
        <v>892</v>
      </c>
      <c r="AE6" s="10">
        <v>32</v>
      </c>
      <c r="AF6" s="10">
        <v>367</v>
      </c>
      <c r="AG6" s="10">
        <v>17</v>
      </c>
      <c r="AH6" s="10">
        <v>166</v>
      </c>
      <c r="AI6" s="10">
        <v>1904</v>
      </c>
      <c r="AJ6" s="10">
        <v>674</v>
      </c>
      <c r="AK6" s="10">
        <v>161</v>
      </c>
      <c r="AL6" s="10">
        <v>1069</v>
      </c>
      <c r="AM6" s="10">
        <v>827</v>
      </c>
      <c r="AN6" s="10">
        <v>1068</v>
      </c>
      <c r="AO6" s="10">
        <v>8</v>
      </c>
      <c r="AP6" s="10">
        <v>1</v>
      </c>
      <c r="AQ6" s="10">
        <v>1252</v>
      </c>
      <c r="AR6" s="10">
        <v>652</v>
      </c>
      <c r="AS6" s="10">
        <v>1269</v>
      </c>
      <c r="AT6" s="10">
        <v>405</v>
      </c>
      <c r="AU6" s="10">
        <v>12</v>
      </c>
      <c r="AV6" s="10">
        <v>78</v>
      </c>
      <c r="AW6" s="10">
        <v>7</v>
      </c>
      <c r="AX6" s="10">
        <v>133</v>
      </c>
      <c r="AY6" s="10">
        <v>36</v>
      </c>
      <c r="AZ6" s="10">
        <v>0</v>
      </c>
      <c r="BA6" s="10">
        <v>1</v>
      </c>
      <c r="BB6" s="10">
        <v>35</v>
      </c>
      <c r="BC6" s="10">
        <v>11</v>
      </c>
      <c r="BD6" s="10">
        <v>25</v>
      </c>
      <c r="BE6" s="10">
        <v>0</v>
      </c>
      <c r="BF6" s="10">
        <v>0</v>
      </c>
      <c r="BG6" s="10">
        <v>25</v>
      </c>
      <c r="BH6" s="10">
        <v>11</v>
      </c>
      <c r="BI6" s="10">
        <v>28</v>
      </c>
      <c r="BJ6" s="10">
        <v>6</v>
      </c>
      <c r="BK6" s="10">
        <v>0</v>
      </c>
      <c r="BL6" s="10">
        <v>2</v>
      </c>
      <c r="BM6" s="10">
        <v>0</v>
      </c>
      <c r="BN6" s="10">
        <v>0</v>
      </c>
      <c r="BO6" s="10">
        <v>5781</v>
      </c>
      <c r="BP6" s="10">
        <v>1549</v>
      </c>
      <c r="BQ6" s="10">
        <v>433</v>
      </c>
      <c r="BR6" s="10">
        <v>3799</v>
      </c>
      <c r="BS6" s="10">
        <v>2554</v>
      </c>
      <c r="BT6" s="10">
        <v>3213</v>
      </c>
      <c r="BU6" s="10">
        <v>13</v>
      </c>
      <c r="BV6" s="10">
        <v>1</v>
      </c>
      <c r="BW6" s="10">
        <v>4178</v>
      </c>
      <c r="BX6" s="10">
        <v>1603</v>
      </c>
      <c r="BY6" s="10">
        <v>3664</v>
      </c>
      <c r="BZ6" s="10">
        <v>1303</v>
      </c>
      <c r="CA6" s="10">
        <v>44</v>
      </c>
      <c r="CB6" s="10">
        <v>447</v>
      </c>
      <c r="CC6" s="10">
        <v>24</v>
      </c>
      <c r="CD6" s="10">
        <v>299</v>
      </c>
      <c r="CE6" s="10">
        <v>3166</v>
      </c>
      <c r="CF6" s="10">
        <v>58</v>
      </c>
      <c r="CG6" s="10">
        <v>227</v>
      </c>
      <c r="CH6" s="10">
        <v>2881</v>
      </c>
      <c r="CI6" s="10">
        <v>777</v>
      </c>
      <c r="CJ6" s="10">
        <v>2379</v>
      </c>
      <c r="CK6" s="10">
        <v>9</v>
      </c>
      <c r="CL6" s="10">
        <v>1</v>
      </c>
      <c r="CM6" s="10">
        <v>2698</v>
      </c>
      <c r="CN6" s="10">
        <v>468</v>
      </c>
      <c r="CO6" s="10">
        <v>2422</v>
      </c>
      <c r="CP6" s="10">
        <v>308</v>
      </c>
      <c r="CQ6" s="10">
        <v>7</v>
      </c>
      <c r="CR6" s="10">
        <v>257</v>
      </c>
      <c r="CS6" s="10">
        <v>22</v>
      </c>
      <c r="CT6" s="10">
        <v>150</v>
      </c>
      <c r="CU6" s="10">
        <v>6488</v>
      </c>
      <c r="CV6" s="10">
        <v>55</v>
      </c>
      <c r="CW6" s="10">
        <v>528</v>
      </c>
      <c r="CX6" s="10">
        <v>5905</v>
      </c>
      <c r="CY6" s="10">
        <v>1871</v>
      </c>
      <c r="CZ6" s="10">
        <v>4593</v>
      </c>
      <c r="DA6" s="10">
        <v>22</v>
      </c>
      <c r="DB6" s="10">
        <v>2</v>
      </c>
      <c r="DC6" s="10">
        <v>5349</v>
      </c>
      <c r="DD6" s="10">
        <v>1139</v>
      </c>
      <c r="DE6" s="10">
        <v>4697</v>
      </c>
      <c r="DF6" s="10">
        <v>927</v>
      </c>
      <c r="DG6" s="10">
        <v>34</v>
      </c>
      <c r="DH6" s="10">
        <v>512</v>
      </c>
      <c r="DI6" s="10">
        <v>39</v>
      </c>
      <c r="DJ6" s="10">
        <v>279</v>
      </c>
      <c r="DK6" s="10">
        <v>2541</v>
      </c>
      <c r="DL6" s="10">
        <v>45</v>
      </c>
      <c r="DM6" s="10">
        <v>208</v>
      </c>
      <c r="DN6" s="10">
        <v>2288</v>
      </c>
      <c r="DO6" s="10">
        <v>935</v>
      </c>
      <c r="DP6" s="10">
        <v>1601</v>
      </c>
      <c r="DQ6" s="10">
        <v>5</v>
      </c>
      <c r="DR6" s="10">
        <v>0</v>
      </c>
      <c r="DS6" s="10">
        <v>2054</v>
      </c>
      <c r="DT6" s="10">
        <v>487</v>
      </c>
      <c r="DU6" s="10">
        <v>1667</v>
      </c>
      <c r="DV6" s="10">
        <v>476</v>
      </c>
      <c r="DW6" s="10">
        <v>24</v>
      </c>
      <c r="DX6" s="10">
        <v>243</v>
      </c>
      <c r="DY6" s="10">
        <v>12</v>
      </c>
      <c r="DZ6" s="10">
        <v>119</v>
      </c>
      <c r="EA6" s="10">
        <v>846</v>
      </c>
      <c r="EB6" s="10">
        <v>0</v>
      </c>
      <c r="EC6" s="10">
        <v>96</v>
      </c>
      <c r="ED6" s="10">
        <v>750</v>
      </c>
      <c r="EE6" s="10">
        <v>199</v>
      </c>
      <c r="EF6" s="10">
        <v>638</v>
      </c>
      <c r="EG6" s="10">
        <v>8</v>
      </c>
      <c r="EH6" s="10">
        <v>1</v>
      </c>
      <c r="EI6" s="10">
        <v>657</v>
      </c>
      <c r="EJ6" s="10">
        <v>189</v>
      </c>
      <c r="EK6" s="10">
        <v>631</v>
      </c>
      <c r="EL6" s="10">
        <v>152</v>
      </c>
      <c r="EM6" s="10">
        <v>4</v>
      </c>
      <c r="EN6" s="10">
        <v>26</v>
      </c>
      <c r="EO6" s="10">
        <v>5</v>
      </c>
      <c r="EP6" s="10">
        <v>28</v>
      </c>
      <c r="EQ6" s="10">
        <v>36</v>
      </c>
      <c r="ER6" s="10">
        <v>0</v>
      </c>
      <c r="ES6" s="10">
        <v>1</v>
      </c>
      <c r="ET6" s="10">
        <v>35</v>
      </c>
      <c r="EU6" s="10">
        <v>11</v>
      </c>
      <c r="EV6" s="10">
        <v>25</v>
      </c>
      <c r="EW6" s="10">
        <v>0</v>
      </c>
      <c r="EX6" s="10">
        <v>0</v>
      </c>
      <c r="EY6" s="10">
        <v>25</v>
      </c>
      <c r="EZ6" s="10">
        <v>11</v>
      </c>
      <c r="FA6" s="10">
        <v>28</v>
      </c>
      <c r="FB6" s="10">
        <v>6</v>
      </c>
      <c r="FC6" s="10">
        <v>0</v>
      </c>
      <c r="FD6" s="10">
        <v>2</v>
      </c>
      <c r="FE6" s="10">
        <v>0</v>
      </c>
      <c r="FF6" s="10">
        <v>0</v>
      </c>
      <c r="FG6" s="10">
        <v>3423</v>
      </c>
      <c r="FH6" s="10">
        <v>45</v>
      </c>
      <c r="FI6" s="10">
        <v>305</v>
      </c>
      <c r="FJ6" s="10">
        <v>3073</v>
      </c>
      <c r="FK6" s="10">
        <v>1145</v>
      </c>
      <c r="FL6" s="10">
        <v>2264</v>
      </c>
      <c r="FM6" s="10">
        <v>13</v>
      </c>
      <c r="FN6" s="10">
        <v>1</v>
      </c>
      <c r="FO6" s="10">
        <v>2736</v>
      </c>
      <c r="FP6" s="10">
        <v>687</v>
      </c>
      <c r="FQ6" s="10">
        <v>2326</v>
      </c>
      <c r="FR6" s="10">
        <v>634</v>
      </c>
      <c r="FS6" s="10">
        <v>28</v>
      </c>
      <c r="FT6" s="10">
        <v>271</v>
      </c>
      <c r="FU6" s="10">
        <v>17</v>
      </c>
      <c r="FV6" s="10">
        <v>147</v>
      </c>
      <c r="FW6" s="10">
        <v>3065</v>
      </c>
      <c r="FX6" s="10">
        <v>10</v>
      </c>
      <c r="FY6" s="10">
        <v>223</v>
      </c>
      <c r="FZ6" s="10">
        <v>2832</v>
      </c>
      <c r="GA6" s="10">
        <v>726</v>
      </c>
      <c r="GB6" s="10">
        <v>2329</v>
      </c>
      <c r="GC6" s="10">
        <v>9</v>
      </c>
      <c r="GD6" s="10">
        <v>1</v>
      </c>
      <c r="GE6" s="10">
        <v>2613</v>
      </c>
      <c r="GF6" s="10">
        <v>452</v>
      </c>
      <c r="GG6" s="10">
        <v>2371</v>
      </c>
      <c r="GH6" s="10">
        <v>293</v>
      </c>
      <c r="GI6" s="10">
        <v>6</v>
      </c>
      <c r="GJ6" s="10">
        <v>241</v>
      </c>
      <c r="GK6" s="10">
        <v>22</v>
      </c>
      <c r="GL6" s="10">
        <v>132</v>
      </c>
      <c r="GM6" s="10">
        <v>2459</v>
      </c>
      <c r="GN6" s="10">
        <v>1552</v>
      </c>
      <c r="GO6" s="10">
        <v>132</v>
      </c>
      <c r="GP6" s="10">
        <v>775</v>
      </c>
      <c r="GQ6" s="10">
        <v>1460</v>
      </c>
      <c r="GR6" s="10">
        <v>999</v>
      </c>
      <c r="GS6" s="10">
        <v>0</v>
      </c>
      <c r="GT6" s="10">
        <v>0</v>
      </c>
      <c r="GU6" s="10">
        <v>1527</v>
      </c>
      <c r="GV6" s="10">
        <v>932</v>
      </c>
      <c r="GW6" s="10">
        <v>1389</v>
      </c>
      <c r="GX6" s="10">
        <v>684</v>
      </c>
      <c r="GY6" s="10">
        <v>17</v>
      </c>
      <c r="GZ6" s="10">
        <v>192</v>
      </c>
      <c r="HA6" s="10">
        <v>7</v>
      </c>
      <c r="HB6" s="10">
        <v>170</v>
      </c>
      <c r="HC6" s="10">
        <v>1300</v>
      </c>
      <c r="HD6" s="10">
        <v>830</v>
      </c>
      <c r="HE6" s="10">
        <v>63</v>
      </c>
      <c r="HF6" s="10">
        <v>407</v>
      </c>
      <c r="HG6" s="10">
        <v>781</v>
      </c>
      <c r="HH6" s="10">
        <v>519</v>
      </c>
      <c r="HI6" s="10">
        <v>0</v>
      </c>
      <c r="HJ6" s="10">
        <v>0</v>
      </c>
      <c r="HK6" s="10">
        <v>847</v>
      </c>
      <c r="HL6" s="10">
        <v>453</v>
      </c>
      <c r="HM6" s="10">
        <v>700</v>
      </c>
      <c r="HN6" s="10">
        <v>416</v>
      </c>
      <c r="HO6" s="10">
        <v>8</v>
      </c>
      <c r="HP6" s="10">
        <v>124</v>
      </c>
      <c r="HQ6" s="10">
        <v>5</v>
      </c>
      <c r="HR6" s="10">
        <v>47</v>
      </c>
      <c r="HS6" s="10">
        <v>1058</v>
      </c>
      <c r="HT6" s="10">
        <v>674</v>
      </c>
      <c r="HU6" s="10">
        <v>65</v>
      </c>
      <c r="HV6" s="10">
        <v>319</v>
      </c>
      <c r="HW6" s="10">
        <v>628</v>
      </c>
      <c r="HX6" s="10">
        <v>430</v>
      </c>
      <c r="HY6" s="10">
        <v>0</v>
      </c>
      <c r="HZ6" s="10">
        <v>0</v>
      </c>
      <c r="IA6" s="10">
        <v>595</v>
      </c>
      <c r="IB6" s="10">
        <v>463</v>
      </c>
      <c r="IC6" s="10">
        <v>638</v>
      </c>
      <c r="ID6" s="10">
        <v>253</v>
      </c>
      <c r="IE6" s="10">
        <v>8</v>
      </c>
      <c r="IF6" s="10">
        <v>52</v>
      </c>
      <c r="IG6" s="10">
        <v>2</v>
      </c>
      <c r="IH6" s="10">
        <v>105</v>
      </c>
      <c r="II6" s="10">
        <v>2358</v>
      </c>
      <c r="IJ6" s="10">
        <v>1504</v>
      </c>
      <c r="IK6" s="10">
        <v>128</v>
      </c>
      <c r="IL6" s="10">
        <v>726</v>
      </c>
      <c r="IM6" s="10">
        <v>1409</v>
      </c>
      <c r="IN6" s="10">
        <v>949</v>
      </c>
      <c r="IO6" s="10">
        <v>0</v>
      </c>
      <c r="IP6" s="10">
        <v>0</v>
      </c>
      <c r="IQ6" s="10">
        <v>1442</v>
      </c>
      <c r="IR6" s="10">
        <v>916</v>
      </c>
      <c r="IS6" s="10">
        <v>1338</v>
      </c>
      <c r="IT6" s="10">
        <v>669</v>
      </c>
      <c r="IU6" s="10">
        <v>16</v>
      </c>
      <c r="IV6" s="10">
        <v>176</v>
      </c>
      <c r="IW6" s="10">
        <v>7</v>
      </c>
      <c r="IX6" s="10">
        <v>152</v>
      </c>
      <c r="IY6" s="10">
        <v>101</v>
      </c>
      <c r="IZ6" s="10">
        <v>48</v>
      </c>
      <c r="JA6" s="10">
        <v>4</v>
      </c>
      <c r="JB6" s="10">
        <v>49</v>
      </c>
      <c r="JC6" s="10">
        <v>51</v>
      </c>
      <c r="JD6" s="10">
        <v>50</v>
      </c>
      <c r="JE6" s="10">
        <v>0</v>
      </c>
      <c r="JF6" s="10">
        <v>0</v>
      </c>
      <c r="JG6" s="10">
        <v>85</v>
      </c>
      <c r="JH6" s="10">
        <v>16</v>
      </c>
      <c r="JI6" s="10">
        <v>51</v>
      </c>
      <c r="JJ6" s="10">
        <v>15</v>
      </c>
      <c r="JK6" s="10">
        <v>1</v>
      </c>
      <c r="JL6" s="10">
        <v>16</v>
      </c>
      <c r="JM6" s="10">
        <v>0</v>
      </c>
      <c r="JN6" s="10">
        <v>18</v>
      </c>
      <c r="JO6" s="10">
        <v>689</v>
      </c>
      <c r="JP6" s="10">
        <v>357</v>
      </c>
      <c r="JQ6" s="10">
        <v>307</v>
      </c>
      <c r="JR6" s="10">
        <v>664</v>
      </c>
      <c r="JS6" s="10">
        <v>25</v>
      </c>
      <c r="JT6" s="10">
        <v>1552</v>
      </c>
      <c r="JU6" s="10">
        <v>529</v>
      </c>
      <c r="JV6" s="10">
        <v>17</v>
      </c>
      <c r="JW6" s="10">
        <v>546</v>
      </c>
      <c r="JX6" s="10">
        <v>1006</v>
      </c>
      <c r="JY6" s="10">
        <v>1463</v>
      </c>
      <c r="JZ6" s="10">
        <v>475</v>
      </c>
      <c r="KA6" s="10">
        <v>17</v>
      </c>
      <c r="KB6" s="10">
        <v>492</v>
      </c>
      <c r="KC6" s="10">
        <v>971</v>
      </c>
      <c r="KD6" s="10">
        <v>89</v>
      </c>
      <c r="KE6" s="10">
        <v>54</v>
      </c>
      <c r="KF6" s="10">
        <v>54</v>
      </c>
      <c r="KG6" s="10">
        <v>35</v>
      </c>
      <c r="KH6" s="10">
        <v>970</v>
      </c>
      <c r="KI6" s="10">
        <v>87</v>
      </c>
      <c r="KJ6" s="10">
        <v>880</v>
      </c>
      <c r="KK6" s="10">
        <v>2</v>
      </c>
      <c r="KL6" s="10">
        <v>1</v>
      </c>
      <c r="KM6" s="10">
        <v>862</v>
      </c>
      <c r="KN6" s="10">
        <v>108</v>
      </c>
      <c r="KO6" s="10">
        <v>716</v>
      </c>
      <c r="KP6" s="10">
        <v>152</v>
      </c>
      <c r="KQ6" s="10">
        <v>6</v>
      </c>
      <c r="KR6" s="10">
        <v>51</v>
      </c>
      <c r="KS6" s="10">
        <v>4</v>
      </c>
      <c r="KT6" s="10">
        <v>41</v>
      </c>
      <c r="KU6" s="10">
        <v>268</v>
      </c>
      <c r="KV6" s="10">
        <v>30</v>
      </c>
      <c r="KW6" s="10">
        <v>237</v>
      </c>
      <c r="KX6" s="10">
        <v>1</v>
      </c>
      <c r="KY6" s="10">
        <v>0</v>
      </c>
      <c r="KZ6" s="10">
        <v>244</v>
      </c>
      <c r="LA6" s="10">
        <v>24</v>
      </c>
      <c r="LB6" s="10">
        <v>177</v>
      </c>
      <c r="LC6" s="10">
        <v>53</v>
      </c>
      <c r="LD6" s="10">
        <v>4</v>
      </c>
      <c r="LE6" s="10">
        <v>20</v>
      </c>
      <c r="LF6" s="10">
        <v>1</v>
      </c>
      <c r="LG6" s="10">
        <v>13</v>
      </c>
      <c r="LH6" s="10">
        <v>372</v>
      </c>
      <c r="LI6" s="10">
        <v>29</v>
      </c>
      <c r="LJ6" s="10">
        <v>342</v>
      </c>
      <c r="LK6" s="10">
        <v>0</v>
      </c>
      <c r="LL6" s="10">
        <v>1</v>
      </c>
      <c r="LM6" s="10">
        <v>343</v>
      </c>
      <c r="LN6" s="10">
        <v>29</v>
      </c>
      <c r="LO6" s="10">
        <v>282</v>
      </c>
      <c r="LP6" s="10">
        <v>70</v>
      </c>
      <c r="LQ6" s="10">
        <v>2</v>
      </c>
      <c r="LR6" s="10">
        <v>8</v>
      </c>
      <c r="LS6" s="10">
        <v>1</v>
      </c>
      <c r="LT6" s="10">
        <v>9</v>
      </c>
      <c r="LU6" s="10">
        <v>1</v>
      </c>
      <c r="LV6" s="10">
        <v>0</v>
      </c>
      <c r="LW6" s="10">
        <v>1</v>
      </c>
      <c r="LX6" s="10">
        <v>0</v>
      </c>
      <c r="LY6" s="10">
        <v>0</v>
      </c>
      <c r="LZ6" s="10">
        <v>0</v>
      </c>
      <c r="MA6" s="10">
        <v>1</v>
      </c>
      <c r="MB6" s="10">
        <v>1</v>
      </c>
      <c r="MC6" s="10">
        <v>0</v>
      </c>
      <c r="MD6" s="10">
        <v>0</v>
      </c>
      <c r="ME6" s="10">
        <v>0</v>
      </c>
      <c r="MF6" s="10">
        <v>0</v>
      </c>
      <c r="MG6" s="10">
        <v>0</v>
      </c>
      <c r="MH6" s="10">
        <v>641</v>
      </c>
      <c r="MI6" s="10">
        <v>59</v>
      </c>
      <c r="MJ6" s="10">
        <v>580</v>
      </c>
      <c r="MK6" s="10">
        <v>1</v>
      </c>
      <c r="ML6" s="10">
        <v>1</v>
      </c>
      <c r="MM6" s="10">
        <v>587</v>
      </c>
      <c r="MN6" s="10">
        <v>54</v>
      </c>
      <c r="MO6" s="10">
        <v>460</v>
      </c>
      <c r="MP6" s="10">
        <v>123</v>
      </c>
      <c r="MQ6" s="10">
        <v>6</v>
      </c>
      <c r="MR6" s="10">
        <v>28</v>
      </c>
      <c r="MS6" s="10">
        <v>2</v>
      </c>
      <c r="MT6" s="10">
        <v>22</v>
      </c>
      <c r="MU6" s="10">
        <v>329</v>
      </c>
      <c r="MV6" s="10">
        <v>28</v>
      </c>
      <c r="MW6" s="10">
        <v>300</v>
      </c>
      <c r="MX6" s="10">
        <v>1</v>
      </c>
      <c r="MY6" s="10">
        <v>0</v>
      </c>
      <c r="MZ6" s="10">
        <v>275</v>
      </c>
      <c r="NA6" s="10">
        <v>54</v>
      </c>
      <c r="NB6" s="10">
        <v>256</v>
      </c>
      <c r="NC6" s="10">
        <v>29</v>
      </c>
      <c r="ND6" s="10">
        <v>0</v>
      </c>
      <c r="NE6" s="10">
        <v>23</v>
      </c>
      <c r="NF6" s="10">
        <v>2</v>
      </c>
      <c r="NG6" s="10">
        <v>19</v>
      </c>
      <c r="NH6" s="10">
        <v>578</v>
      </c>
      <c r="NI6" s="10">
        <v>237</v>
      </c>
      <c r="NJ6" s="10">
        <v>336</v>
      </c>
      <c r="NK6" s="10">
        <v>5</v>
      </c>
      <c r="NL6" s="10">
        <v>0</v>
      </c>
      <c r="NM6" s="10">
        <v>411</v>
      </c>
      <c r="NN6" s="10">
        <v>167</v>
      </c>
      <c r="NO6" s="10">
        <v>403</v>
      </c>
      <c r="NP6" s="10">
        <v>88</v>
      </c>
      <c r="NQ6" s="10">
        <v>1</v>
      </c>
      <c r="NR6" s="10">
        <v>45</v>
      </c>
      <c r="NS6" s="10">
        <v>3</v>
      </c>
      <c r="NT6" s="10">
        <v>38</v>
      </c>
      <c r="NU6" s="10">
        <v>251</v>
      </c>
      <c r="NV6" s="10">
        <v>121</v>
      </c>
      <c r="NW6" s="10">
        <v>129</v>
      </c>
      <c r="NX6" s="10">
        <v>1</v>
      </c>
      <c r="NY6" s="10">
        <v>0</v>
      </c>
      <c r="NZ6" s="10">
        <v>176</v>
      </c>
      <c r="OA6" s="10">
        <v>75</v>
      </c>
      <c r="OB6" s="10">
        <v>150</v>
      </c>
      <c r="OC6" s="10">
        <v>51</v>
      </c>
      <c r="OD6" s="10">
        <v>1</v>
      </c>
      <c r="OE6" s="10">
        <v>29</v>
      </c>
      <c r="OF6" s="10">
        <v>2</v>
      </c>
      <c r="OG6" s="10">
        <v>18</v>
      </c>
      <c r="OH6" s="10">
        <v>93</v>
      </c>
      <c r="OI6" s="10">
        <v>50</v>
      </c>
      <c r="OJ6" s="10">
        <v>41</v>
      </c>
      <c r="OK6" s="10">
        <v>2</v>
      </c>
      <c r="OL6" s="10">
        <v>0</v>
      </c>
      <c r="OM6" s="10">
        <v>53</v>
      </c>
      <c r="ON6" s="10">
        <v>40</v>
      </c>
      <c r="OO6" s="10">
        <v>71</v>
      </c>
      <c r="OP6" s="10">
        <v>15</v>
      </c>
      <c r="OQ6" s="10">
        <v>0</v>
      </c>
      <c r="OR6" s="10">
        <v>2</v>
      </c>
      <c r="OS6" s="10">
        <v>0</v>
      </c>
      <c r="OT6" s="10">
        <v>5</v>
      </c>
      <c r="OU6" s="10">
        <v>1</v>
      </c>
      <c r="OV6" s="10">
        <v>0</v>
      </c>
      <c r="OW6" s="10">
        <v>1</v>
      </c>
      <c r="OX6" s="10">
        <v>0</v>
      </c>
      <c r="OY6" s="10">
        <v>0</v>
      </c>
      <c r="OZ6" s="10">
        <v>1</v>
      </c>
      <c r="PA6" s="10">
        <v>0</v>
      </c>
      <c r="PB6" s="10">
        <v>0</v>
      </c>
      <c r="PC6" s="10">
        <v>1</v>
      </c>
      <c r="PD6" s="10">
        <v>0</v>
      </c>
      <c r="PE6" s="10">
        <v>0</v>
      </c>
      <c r="PF6" s="10">
        <v>0</v>
      </c>
      <c r="PG6" s="10">
        <v>0</v>
      </c>
      <c r="PH6" s="10">
        <v>345</v>
      </c>
      <c r="PI6" s="10">
        <v>171</v>
      </c>
      <c r="PJ6" s="10">
        <v>171</v>
      </c>
      <c r="PK6" s="10">
        <v>3</v>
      </c>
      <c r="PL6" s="10">
        <v>0</v>
      </c>
      <c r="PM6" s="10">
        <v>230</v>
      </c>
      <c r="PN6" s="10">
        <v>115</v>
      </c>
      <c r="PO6" s="10">
        <v>221</v>
      </c>
      <c r="PP6" s="10">
        <v>67</v>
      </c>
      <c r="PQ6" s="10">
        <v>1</v>
      </c>
      <c r="PR6" s="10">
        <v>31</v>
      </c>
      <c r="PS6" s="10">
        <v>2</v>
      </c>
      <c r="PT6" s="10">
        <v>23</v>
      </c>
      <c r="PU6" s="10">
        <v>233</v>
      </c>
      <c r="PV6" s="10">
        <v>66</v>
      </c>
      <c r="PW6" s="10">
        <v>165</v>
      </c>
      <c r="PX6" s="10">
        <v>2</v>
      </c>
      <c r="PY6" s="10">
        <v>0</v>
      </c>
      <c r="PZ6" s="10">
        <v>181</v>
      </c>
      <c r="QA6" s="10">
        <v>52</v>
      </c>
      <c r="QB6" s="10">
        <v>182</v>
      </c>
      <c r="QC6" s="10">
        <v>21</v>
      </c>
      <c r="QD6" s="10">
        <v>0</v>
      </c>
      <c r="QE6" s="10">
        <v>14</v>
      </c>
      <c r="QF6" s="10">
        <v>1</v>
      </c>
      <c r="QG6" s="10">
        <v>15</v>
      </c>
      <c r="QH6" s="10">
        <v>55</v>
      </c>
      <c r="QI6" s="10">
        <v>45</v>
      </c>
      <c r="QJ6" s="10">
        <v>0</v>
      </c>
      <c r="QK6" s="10">
        <v>0</v>
      </c>
      <c r="QL6" s="10">
        <v>45</v>
      </c>
      <c r="QM6" s="10">
        <v>10</v>
      </c>
      <c r="QN6" s="10">
        <v>523</v>
      </c>
      <c r="QO6" s="10">
        <v>206</v>
      </c>
      <c r="QP6" s="10">
        <v>93</v>
      </c>
      <c r="QQ6" s="10">
        <v>1</v>
      </c>
      <c r="QR6" s="10">
        <v>300</v>
      </c>
      <c r="QS6" s="10">
        <v>223</v>
      </c>
      <c r="QT6" s="10">
        <v>81</v>
      </c>
      <c r="QU6" s="10">
        <v>71</v>
      </c>
      <c r="QV6" s="10">
        <v>10</v>
      </c>
      <c r="QW6" s="10">
        <v>0</v>
      </c>
      <c r="QX6" s="10">
        <v>0</v>
      </c>
      <c r="QY6" s="10">
        <v>55</v>
      </c>
      <c r="QZ6" s="10">
        <v>26</v>
      </c>
      <c r="RA6" s="10">
        <v>38</v>
      </c>
      <c r="RB6" s="10">
        <v>27</v>
      </c>
      <c r="RC6" s="10">
        <v>3</v>
      </c>
      <c r="RD6" s="10">
        <v>5</v>
      </c>
      <c r="RE6" s="10">
        <v>0</v>
      </c>
      <c r="RF6" s="10">
        <v>8</v>
      </c>
      <c r="RG6" s="10">
        <v>37</v>
      </c>
      <c r="RH6" s="10">
        <v>35</v>
      </c>
      <c r="RI6" s="10">
        <v>2</v>
      </c>
      <c r="RJ6" s="10">
        <v>0</v>
      </c>
      <c r="RK6" s="10">
        <v>0</v>
      </c>
      <c r="RL6" s="10">
        <v>30</v>
      </c>
      <c r="RM6" s="10">
        <v>7</v>
      </c>
      <c r="RN6" s="10">
        <v>15</v>
      </c>
      <c r="RO6" s="10">
        <v>15</v>
      </c>
      <c r="RP6" s="10">
        <v>3</v>
      </c>
      <c r="RQ6" s="10">
        <v>2</v>
      </c>
      <c r="RR6" s="10">
        <v>0</v>
      </c>
      <c r="RS6" s="10">
        <v>2</v>
      </c>
      <c r="RT6" s="10">
        <v>44</v>
      </c>
      <c r="RU6" s="10">
        <v>36</v>
      </c>
      <c r="RV6" s="10">
        <v>8</v>
      </c>
      <c r="RW6" s="10">
        <v>0</v>
      </c>
      <c r="RX6" s="10">
        <v>0</v>
      </c>
      <c r="RY6" s="10">
        <v>25</v>
      </c>
      <c r="RZ6" s="10">
        <v>19</v>
      </c>
      <c r="SA6" s="10">
        <v>23</v>
      </c>
      <c r="SB6" s="10">
        <v>12</v>
      </c>
      <c r="SC6" s="10">
        <v>0</v>
      </c>
      <c r="SD6" s="10">
        <v>3</v>
      </c>
      <c r="SE6" s="10">
        <v>0</v>
      </c>
      <c r="SF6" s="10">
        <v>6</v>
      </c>
      <c r="SG6" s="10">
        <v>81</v>
      </c>
      <c r="SH6" s="10">
        <v>71</v>
      </c>
      <c r="SI6" s="10">
        <v>10</v>
      </c>
      <c r="SJ6" s="10">
        <v>0</v>
      </c>
      <c r="SK6" s="10">
        <v>0</v>
      </c>
      <c r="SL6" s="10">
        <v>55</v>
      </c>
      <c r="SM6" s="10">
        <v>26</v>
      </c>
      <c r="SN6" s="10">
        <v>38</v>
      </c>
      <c r="SO6" s="10">
        <v>27</v>
      </c>
      <c r="SP6" s="10">
        <v>3</v>
      </c>
      <c r="SQ6" s="10">
        <v>5</v>
      </c>
      <c r="SR6" s="10">
        <v>0</v>
      </c>
      <c r="SS6" s="10">
        <v>8</v>
      </c>
      <c r="ST6" s="10">
        <v>0</v>
      </c>
      <c r="SU6" s="10">
        <v>0</v>
      </c>
      <c r="SV6" s="10">
        <v>0</v>
      </c>
      <c r="SW6" s="10">
        <v>0</v>
      </c>
      <c r="SX6" s="10">
        <v>0</v>
      </c>
      <c r="SY6" s="10">
        <v>0</v>
      </c>
      <c r="SZ6" s="10">
        <v>0</v>
      </c>
      <c r="TA6" s="10">
        <v>0</v>
      </c>
      <c r="TB6" s="10">
        <v>0</v>
      </c>
      <c r="TC6" s="10">
        <v>0</v>
      </c>
      <c r="TD6" s="10">
        <v>0</v>
      </c>
      <c r="TE6" s="10">
        <v>0</v>
      </c>
      <c r="TF6" s="10">
        <v>0</v>
      </c>
      <c r="TG6" s="10">
        <v>0</v>
      </c>
      <c r="TH6" s="10">
        <v>0</v>
      </c>
      <c r="TI6" s="10">
        <v>0</v>
      </c>
      <c r="TJ6" s="10">
        <v>0</v>
      </c>
      <c r="TK6" s="10">
        <v>0</v>
      </c>
      <c r="TL6" s="10">
        <v>81</v>
      </c>
      <c r="TM6" s="10">
        <v>37</v>
      </c>
      <c r="TN6" s="10">
        <v>44</v>
      </c>
      <c r="TO6" s="10">
        <v>81</v>
      </c>
      <c r="TP6" s="10">
        <v>0</v>
      </c>
      <c r="TQ6" s="10">
        <v>112</v>
      </c>
      <c r="TR6" s="10">
        <v>55</v>
      </c>
      <c r="TS6" s="10">
        <v>57</v>
      </c>
      <c r="TT6" s="10">
        <v>112</v>
      </c>
      <c r="TU6" s="10">
        <v>0</v>
      </c>
    </row>
    <row r="7" spans="1:541" x14ac:dyDescent="0.25">
      <c r="A7" s="4" t="s">
        <v>23</v>
      </c>
      <c r="B7" s="10">
        <v>43</v>
      </c>
      <c r="C7" s="10">
        <v>131532</v>
      </c>
      <c r="D7" s="10">
        <v>14207</v>
      </c>
      <c r="E7" s="10">
        <v>13276</v>
      </c>
      <c r="F7" s="10">
        <v>104049</v>
      </c>
      <c r="G7" s="10">
        <v>42750</v>
      </c>
      <c r="H7" s="10">
        <v>87609</v>
      </c>
      <c r="I7" s="10">
        <v>793</v>
      </c>
      <c r="J7" s="10">
        <v>380</v>
      </c>
      <c r="K7" s="10">
        <v>90040</v>
      </c>
      <c r="L7" s="10">
        <v>41492</v>
      </c>
      <c r="M7" s="10">
        <v>68784</v>
      </c>
      <c r="N7" s="10">
        <v>42282</v>
      </c>
      <c r="O7" s="10">
        <v>2490</v>
      </c>
      <c r="P7" s="10">
        <v>5663</v>
      </c>
      <c r="Q7" s="10">
        <v>1459</v>
      </c>
      <c r="R7" s="10">
        <v>10854</v>
      </c>
      <c r="S7" s="10">
        <v>26854</v>
      </c>
      <c r="T7" s="10">
        <v>6721</v>
      </c>
      <c r="U7" s="10">
        <v>1687</v>
      </c>
      <c r="V7" s="10">
        <v>18446</v>
      </c>
      <c r="W7" s="10">
        <v>11600</v>
      </c>
      <c r="X7" s="10">
        <v>15089</v>
      </c>
      <c r="Y7" s="10">
        <v>142</v>
      </c>
      <c r="Z7" s="10">
        <v>23</v>
      </c>
      <c r="AA7" s="10">
        <v>18662</v>
      </c>
      <c r="AB7" s="10">
        <v>8192</v>
      </c>
      <c r="AC7" s="10">
        <v>14352</v>
      </c>
      <c r="AD7" s="10">
        <v>8823</v>
      </c>
      <c r="AE7" s="10">
        <v>405</v>
      </c>
      <c r="AF7" s="10">
        <v>829</v>
      </c>
      <c r="AG7" s="10">
        <v>310</v>
      </c>
      <c r="AH7" s="10">
        <v>2135</v>
      </c>
      <c r="AI7" s="10">
        <v>15656</v>
      </c>
      <c r="AJ7" s="10">
        <v>4180</v>
      </c>
      <c r="AK7" s="10">
        <v>2114</v>
      </c>
      <c r="AL7" s="10">
        <v>9362</v>
      </c>
      <c r="AM7" s="10">
        <v>6728</v>
      </c>
      <c r="AN7" s="10">
        <v>8839</v>
      </c>
      <c r="AO7" s="10">
        <v>78</v>
      </c>
      <c r="AP7" s="10">
        <v>11</v>
      </c>
      <c r="AQ7" s="10">
        <v>10275</v>
      </c>
      <c r="AR7" s="10">
        <v>5381</v>
      </c>
      <c r="AS7" s="10">
        <v>8660</v>
      </c>
      <c r="AT7" s="10">
        <v>4774</v>
      </c>
      <c r="AU7" s="10">
        <v>364</v>
      </c>
      <c r="AV7" s="10">
        <v>546</v>
      </c>
      <c r="AW7" s="10">
        <v>260</v>
      </c>
      <c r="AX7" s="10">
        <v>1052</v>
      </c>
      <c r="AY7" s="10">
        <v>126</v>
      </c>
      <c r="AZ7" s="10">
        <v>0</v>
      </c>
      <c r="BA7" s="10">
        <v>2</v>
      </c>
      <c r="BB7" s="10">
        <v>124</v>
      </c>
      <c r="BC7" s="10">
        <v>59</v>
      </c>
      <c r="BD7" s="10">
        <v>66</v>
      </c>
      <c r="BE7" s="10">
        <v>1</v>
      </c>
      <c r="BF7" s="10">
        <v>0</v>
      </c>
      <c r="BG7" s="10">
        <v>106</v>
      </c>
      <c r="BH7" s="10">
        <v>20</v>
      </c>
      <c r="BI7" s="10">
        <v>81</v>
      </c>
      <c r="BJ7" s="10">
        <v>37</v>
      </c>
      <c r="BK7" s="10">
        <v>3</v>
      </c>
      <c r="BL7" s="10">
        <v>2</v>
      </c>
      <c r="BM7" s="10">
        <v>0</v>
      </c>
      <c r="BN7" s="10">
        <v>3</v>
      </c>
      <c r="BO7" s="10">
        <v>42636</v>
      </c>
      <c r="BP7" s="10">
        <v>10901</v>
      </c>
      <c r="BQ7" s="10">
        <v>3803</v>
      </c>
      <c r="BR7" s="10">
        <v>27932</v>
      </c>
      <c r="BS7" s="10">
        <v>18387</v>
      </c>
      <c r="BT7" s="10">
        <v>23994</v>
      </c>
      <c r="BU7" s="10">
        <v>221</v>
      </c>
      <c r="BV7" s="10">
        <v>34</v>
      </c>
      <c r="BW7" s="10">
        <v>29043</v>
      </c>
      <c r="BX7" s="10">
        <v>13593</v>
      </c>
      <c r="BY7" s="10">
        <v>23093</v>
      </c>
      <c r="BZ7" s="10">
        <v>13634</v>
      </c>
      <c r="CA7" s="10">
        <v>772</v>
      </c>
      <c r="CB7" s="10">
        <v>1377</v>
      </c>
      <c r="CC7" s="10">
        <v>570</v>
      </c>
      <c r="CD7" s="10">
        <v>3190</v>
      </c>
      <c r="CE7" s="10">
        <v>88896</v>
      </c>
      <c r="CF7" s="10">
        <v>3306</v>
      </c>
      <c r="CG7" s="10">
        <v>9473</v>
      </c>
      <c r="CH7" s="10">
        <v>76117</v>
      </c>
      <c r="CI7" s="10">
        <v>24363</v>
      </c>
      <c r="CJ7" s="10">
        <v>63615</v>
      </c>
      <c r="CK7" s="10">
        <v>572</v>
      </c>
      <c r="CL7" s="10">
        <v>346</v>
      </c>
      <c r="CM7" s="10">
        <v>60997</v>
      </c>
      <c r="CN7" s="10">
        <v>27899</v>
      </c>
      <c r="CO7" s="10">
        <v>45691</v>
      </c>
      <c r="CP7" s="10">
        <v>28648</v>
      </c>
      <c r="CQ7" s="10">
        <v>1718</v>
      </c>
      <c r="CR7" s="10">
        <v>4286</v>
      </c>
      <c r="CS7" s="10">
        <v>889</v>
      </c>
      <c r="CT7" s="10">
        <v>7664</v>
      </c>
      <c r="CU7" s="10">
        <v>110260</v>
      </c>
      <c r="CV7" s="10">
        <v>1521</v>
      </c>
      <c r="CW7" s="10">
        <v>11799</v>
      </c>
      <c r="CX7" s="10">
        <v>96940</v>
      </c>
      <c r="CY7" s="10">
        <v>30046</v>
      </c>
      <c r="CZ7" s="10">
        <v>79102</v>
      </c>
      <c r="DA7" s="10">
        <v>759</v>
      </c>
      <c r="DB7" s="10">
        <v>353</v>
      </c>
      <c r="DC7" s="10">
        <v>77608</v>
      </c>
      <c r="DD7" s="10">
        <v>32652</v>
      </c>
      <c r="DE7" s="10">
        <v>58145</v>
      </c>
      <c r="DF7" s="10">
        <v>34965</v>
      </c>
      <c r="DG7" s="10">
        <v>2133</v>
      </c>
      <c r="DH7" s="10">
        <v>4945</v>
      </c>
      <c r="DI7" s="10">
        <v>1143</v>
      </c>
      <c r="DJ7" s="10">
        <v>8929</v>
      </c>
      <c r="DK7" s="10">
        <v>16157</v>
      </c>
      <c r="DL7" s="10">
        <v>171</v>
      </c>
      <c r="DM7" s="10">
        <v>968</v>
      </c>
      <c r="DN7" s="10">
        <v>15018</v>
      </c>
      <c r="DO7" s="10">
        <v>5107</v>
      </c>
      <c r="DP7" s="10">
        <v>10925</v>
      </c>
      <c r="DQ7" s="10">
        <v>111</v>
      </c>
      <c r="DR7" s="10">
        <v>14</v>
      </c>
      <c r="DS7" s="10">
        <v>12246</v>
      </c>
      <c r="DT7" s="10">
        <v>3911</v>
      </c>
      <c r="DU7" s="10">
        <v>9452</v>
      </c>
      <c r="DV7" s="10">
        <v>4604</v>
      </c>
      <c r="DW7" s="10">
        <v>293</v>
      </c>
      <c r="DX7" s="10">
        <v>550</v>
      </c>
      <c r="DY7" s="10">
        <v>190</v>
      </c>
      <c r="DZ7" s="10">
        <v>1068</v>
      </c>
      <c r="EA7" s="10">
        <v>8739</v>
      </c>
      <c r="EB7" s="10">
        <v>39</v>
      </c>
      <c r="EC7" s="10">
        <v>1580</v>
      </c>
      <c r="ED7" s="10">
        <v>7120</v>
      </c>
      <c r="EE7" s="10">
        <v>2425</v>
      </c>
      <c r="EF7" s="10">
        <v>6230</v>
      </c>
      <c r="EG7" s="10">
        <v>77</v>
      </c>
      <c r="EH7" s="10">
        <v>7</v>
      </c>
      <c r="EI7" s="10">
        <v>6522</v>
      </c>
      <c r="EJ7" s="10">
        <v>2217</v>
      </c>
      <c r="EK7" s="10">
        <v>4816</v>
      </c>
      <c r="EL7" s="10">
        <v>2865</v>
      </c>
      <c r="EM7" s="10">
        <v>168</v>
      </c>
      <c r="EN7" s="10">
        <v>270</v>
      </c>
      <c r="EO7" s="10">
        <v>87</v>
      </c>
      <c r="EP7" s="10">
        <v>533</v>
      </c>
      <c r="EQ7" s="10">
        <v>126</v>
      </c>
      <c r="ER7" s="10">
        <v>0</v>
      </c>
      <c r="ES7" s="10">
        <v>2</v>
      </c>
      <c r="ET7" s="10">
        <v>124</v>
      </c>
      <c r="EU7" s="10">
        <v>59</v>
      </c>
      <c r="EV7" s="10">
        <v>66</v>
      </c>
      <c r="EW7" s="10">
        <v>1</v>
      </c>
      <c r="EX7" s="10">
        <v>0</v>
      </c>
      <c r="EY7" s="10">
        <v>106</v>
      </c>
      <c r="EZ7" s="10">
        <v>20</v>
      </c>
      <c r="FA7" s="10">
        <v>81</v>
      </c>
      <c r="FB7" s="10">
        <v>37</v>
      </c>
      <c r="FC7" s="10">
        <v>3</v>
      </c>
      <c r="FD7" s="10">
        <v>2</v>
      </c>
      <c r="FE7" s="10">
        <v>0</v>
      </c>
      <c r="FF7" s="10">
        <v>3</v>
      </c>
      <c r="FG7" s="10">
        <v>25022</v>
      </c>
      <c r="FH7" s="10">
        <v>210</v>
      </c>
      <c r="FI7" s="10">
        <v>2550</v>
      </c>
      <c r="FJ7" s="10">
        <v>22262</v>
      </c>
      <c r="FK7" s="10">
        <v>7591</v>
      </c>
      <c r="FL7" s="10">
        <v>17221</v>
      </c>
      <c r="FM7" s="10">
        <v>189</v>
      </c>
      <c r="FN7" s="10">
        <v>21</v>
      </c>
      <c r="FO7" s="10">
        <v>18874</v>
      </c>
      <c r="FP7" s="10">
        <v>6148</v>
      </c>
      <c r="FQ7" s="10">
        <v>14349</v>
      </c>
      <c r="FR7" s="10">
        <v>7506</v>
      </c>
      <c r="FS7" s="10">
        <v>464</v>
      </c>
      <c r="FT7" s="10">
        <v>822</v>
      </c>
      <c r="FU7" s="10">
        <v>277</v>
      </c>
      <c r="FV7" s="10">
        <v>1604</v>
      </c>
      <c r="FW7" s="10">
        <v>85238</v>
      </c>
      <c r="FX7" s="10">
        <v>1311</v>
      </c>
      <c r="FY7" s="10">
        <v>9249</v>
      </c>
      <c r="FZ7" s="10">
        <v>74678</v>
      </c>
      <c r="GA7" s="10">
        <v>22455</v>
      </c>
      <c r="GB7" s="10">
        <v>61881</v>
      </c>
      <c r="GC7" s="10">
        <v>570</v>
      </c>
      <c r="GD7" s="10">
        <v>332</v>
      </c>
      <c r="GE7" s="10">
        <v>58734</v>
      </c>
      <c r="GF7" s="10">
        <v>26504</v>
      </c>
      <c r="GG7" s="10">
        <v>43796</v>
      </c>
      <c r="GH7" s="10">
        <v>27459</v>
      </c>
      <c r="GI7" s="10">
        <v>1669</v>
      </c>
      <c r="GJ7" s="10">
        <v>4123</v>
      </c>
      <c r="GK7" s="10">
        <v>866</v>
      </c>
      <c r="GL7" s="10">
        <v>7325</v>
      </c>
      <c r="GM7" s="10">
        <v>21272</v>
      </c>
      <c r="GN7" s="10">
        <v>12686</v>
      </c>
      <c r="GO7" s="10">
        <v>1477</v>
      </c>
      <c r="GP7" s="10">
        <v>7109</v>
      </c>
      <c r="GQ7" s="10">
        <v>12704</v>
      </c>
      <c r="GR7" s="10">
        <v>8507</v>
      </c>
      <c r="GS7" s="10">
        <v>34</v>
      </c>
      <c r="GT7" s="10">
        <v>27</v>
      </c>
      <c r="GU7" s="10">
        <v>12432</v>
      </c>
      <c r="GV7" s="10">
        <v>8840</v>
      </c>
      <c r="GW7" s="10">
        <v>10639</v>
      </c>
      <c r="GX7" s="10">
        <v>7317</v>
      </c>
      <c r="GY7" s="10">
        <v>357</v>
      </c>
      <c r="GZ7" s="10">
        <v>718</v>
      </c>
      <c r="HA7" s="10">
        <v>316</v>
      </c>
      <c r="HB7" s="10">
        <v>1925</v>
      </c>
      <c r="HC7" s="10">
        <v>10697</v>
      </c>
      <c r="HD7" s="10">
        <v>6550</v>
      </c>
      <c r="HE7" s="10">
        <v>719</v>
      </c>
      <c r="HF7" s="10">
        <v>3428</v>
      </c>
      <c r="HG7" s="10">
        <v>6493</v>
      </c>
      <c r="HH7" s="10">
        <v>4164</v>
      </c>
      <c r="HI7" s="10">
        <v>31</v>
      </c>
      <c r="HJ7" s="10">
        <v>9</v>
      </c>
      <c r="HK7" s="10">
        <v>6416</v>
      </c>
      <c r="HL7" s="10">
        <v>4281</v>
      </c>
      <c r="HM7" s="10">
        <v>4900</v>
      </c>
      <c r="HN7" s="10">
        <v>4219</v>
      </c>
      <c r="HO7" s="10">
        <v>112</v>
      </c>
      <c r="HP7" s="10">
        <v>279</v>
      </c>
      <c r="HQ7" s="10">
        <v>120</v>
      </c>
      <c r="HR7" s="10">
        <v>1067</v>
      </c>
      <c r="HS7" s="10">
        <v>6917</v>
      </c>
      <c r="HT7" s="10">
        <v>4141</v>
      </c>
      <c r="HU7" s="10">
        <v>534</v>
      </c>
      <c r="HV7" s="10">
        <v>2242</v>
      </c>
      <c r="HW7" s="10">
        <v>4303</v>
      </c>
      <c r="HX7" s="10">
        <v>2609</v>
      </c>
      <c r="HY7" s="10">
        <v>1</v>
      </c>
      <c r="HZ7" s="10">
        <v>4</v>
      </c>
      <c r="IA7" s="10">
        <v>3753</v>
      </c>
      <c r="IB7" s="10">
        <v>3164</v>
      </c>
      <c r="IC7" s="10">
        <v>3844</v>
      </c>
      <c r="ID7" s="10">
        <v>1909</v>
      </c>
      <c r="IE7" s="10">
        <v>196</v>
      </c>
      <c r="IF7" s="10">
        <v>276</v>
      </c>
      <c r="IG7" s="10">
        <v>173</v>
      </c>
      <c r="IH7" s="10">
        <v>519</v>
      </c>
      <c r="II7" s="10">
        <v>17614</v>
      </c>
      <c r="IJ7" s="10">
        <v>10691</v>
      </c>
      <c r="IK7" s="10">
        <v>1253</v>
      </c>
      <c r="IL7" s="10">
        <v>5670</v>
      </c>
      <c r="IM7" s="10">
        <v>10796</v>
      </c>
      <c r="IN7" s="10">
        <v>6773</v>
      </c>
      <c r="IO7" s="10">
        <v>32</v>
      </c>
      <c r="IP7" s="10">
        <v>13</v>
      </c>
      <c r="IQ7" s="10">
        <v>10169</v>
      </c>
      <c r="IR7" s="10">
        <v>7445</v>
      </c>
      <c r="IS7" s="10">
        <v>8744</v>
      </c>
      <c r="IT7" s="10">
        <v>6128</v>
      </c>
      <c r="IU7" s="10">
        <v>308</v>
      </c>
      <c r="IV7" s="10">
        <v>555</v>
      </c>
      <c r="IW7" s="10">
        <v>293</v>
      </c>
      <c r="IX7" s="10">
        <v>1586</v>
      </c>
      <c r="IY7" s="10">
        <v>3658</v>
      </c>
      <c r="IZ7" s="10">
        <v>1995</v>
      </c>
      <c r="JA7" s="10">
        <v>224</v>
      </c>
      <c r="JB7" s="10">
        <v>1439</v>
      </c>
      <c r="JC7" s="10">
        <v>1908</v>
      </c>
      <c r="JD7" s="10">
        <v>1734</v>
      </c>
      <c r="JE7" s="10">
        <v>2</v>
      </c>
      <c r="JF7" s="10">
        <v>14</v>
      </c>
      <c r="JG7" s="10">
        <v>2263</v>
      </c>
      <c r="JH7" s="10">
        <v>1395</v>
      </c>
      <c r="JI7" s="10">
        <v>1895</v>
      </c>
      <c r="JJ7" s="10">
        <v>1189</v>
      </c>
      <c r="JK7" s="10">
        <v>49</v>
      </c>
      <c r="JL7" s="10">
        <v>163</v>
      </c>
      <c r="JM7" s="10">
        <v>23</v>
      </c>
      <c r="JN7" s="10">
        <v>339</v>
      </c>
      <c r="JO7" s="10">
        <v>7083</v>
      </c>
      <c r="JP7" s="10">
        <v>3484</v>
      </c>
      <c r="JQ7" s="10">
        <v>2352</v>
      </c>
      <c r="JR7" s="10">
        <v>5836</v>
      </c>
      <c r="JS7" s="10">
        <v>1247</v>
      </c>
      <c r="JT7" s="10">
        <v>37033</v>
      </c>
      <c r="JU7" s="10">
        <v>5178</v>
      </c>
      <c r="JV7" s="10">
        <v>57</v>
      </c>
      <c r="JW7" s="10">
        <v>5235</v>
      </c>
      <c r="JX7" s="10">
        <v>31798</v>
      </c>
      <c r="JY7" s="10">
        <v>35541</v>
      </c>
      <c r="JZ7" s="10">
        <v>4373</v>
      </c>
      <c r="KA7" s="10">
        <v>57</v>
      </c>
      <c r="KB7" s="10">
        <v>4430</v>
      </c>
      <c r="KC7" s="10">
        <v>31111</v>
      </c>
      <c r="KD7" s="10">
        <v>1492</v>
      </c>
      <c r="KE7" s="10">
        <v>805</v>
      </c>
      <c r="KF7" s="10">
        <v>805</v>
      </c>
      <c r="KG7" s="10">
        <v>687</v>
      </c>
      <c r="KH7" s="10">
        <v>11436</v>
      </c>
      <c r="KI7" s="10">
        <v>1077</v>
      </c>
      <c r="KJ7" s="10">
        <v>10279</v>
      </c>
      <c r="KK7" s="10">
        <v>47</v>
      </c>
      <c r="KL7" s="10">
        <v>33</v>
      </c>
      <c r="KM7" s="10">
        <v>9522</v>
      </c>
      <c r="KN7" s="10">
        <v>1914</v>
      </c>
      <c r="KO7" s="10">
        <v>6257</v>
      </c>
      <c r="KP7" s="10">
        <v>3453</v>
      </c>
      <c r="KQ7" s="10">
        <v>212</v>
      </c>
      <c r="KR7" s="10">
        <v>562</v>
      </c>
      <c r="KS7" s="10">
        <v>134</v>
      </c>
      <c r="KT7" s="10">
        <v>818</v>
      </c>
      <c r="KU7" s="10">
        <v>1568</v>
      </c>
      <c r="KV7" s="10">
        <v>142</v>
      </c>
      <c r="KW7" s="10">
        <v>1419</v>
      </c>
      <c r="KX7" s="10">
        <v>5</v>
      </c>
      <c r="KY7" s="10">
        <v>2</v>
      </c>
      <c r="KZ7" s="10">
        <v>1331</v>
      </c>
      <c r="LA7" s="10">
        <v>237</v>
      </c>
      <c r="LB7" s="10">
        <v>917</v>
      </c>
      <c r="LC7" s="10">
        <v>442</v>
      </c>
      <c r="LD7" s="10">
        <v>36</v>
      </c>
      <c r="LE7" s="10">
        <v>46</v>
      </c>
      <c r="LF7" s="10">
        <v>22</v>
      </c>
      <c r="LG7" s="10">
        <v>105</v>
      </c>
      <c r="LH7" s="10">
        <v>2210</v>
      </c>
      <c r="LI7" s="10">
        <v>267</v>
      </c>
      <c r="LJ7" s="10">
        <v>1938</v>
      </c>
      <c r="LK7" s="10">
        <v>5</v>
      </c>
      <c r="LL7" s="10">
        <v>0</v>
      </c>
      <c r="LM7" s="10">
        <v>1880</v>
      </c>
      <c r="LN7" s="10">
        <v>330</v>
      </c>
      <c r="LO7" s="10">
        <v>1172</v>
      </c>
      <c r="LP7" s="10">
        <v>798</v>
      </c>
      <c r="LQ7" s="10">
        <v>37</v>
      </c>
      <c r="LR7" s="10">
        <v>50</v>
      </c>
      <c r="LS7" s="10">
        <v>24</v>
      </c>
      <c r="LT7" s="10">
        <v>129</v>
      </c>
      <c r="LU7" s="10">
        <v>37</v>
      </c>
      <c r="LV7" s="10">
        <v>0</v>
      </c>
      <c r="LW7" s="10">
        <v>36</v>
      </c>
      <c r="LX7" s="10">
        <v>1</v>
      </c>
      <c r="LY7" s="10">
        <v>0</v>
      </c>
      <c r="LZ7" s="10">
        <v>33</v>
      </c>
      <c r="MA7" s="10">
        <v>4</v>
      </c>
      <c r="MB7" s="10">
        <v>17</v>
      </c>
      <c r="MC7" s="10">
        <v>16</v>
      </c>
      <c r="MD7" s="10">
        <v>1</v>
      </c>
      <c r="ME7" s="10">
        <v>0</v>
      </c>
      <c r="MF7" s="10">
        <v>0</v>
      </c>
      <c r="MG7" s="10">
        <v>3</v>
      </c>
      <c r="MH7" s="10">
        <v>3815</v>
      </c>
      <c r="MI7" s="10">
        <v>409</v>
      </c>
      <c r="MJ7" s="10">
        <v>3393</v>
      </c>
      <c r="MK7" s="10">
        <v>11</v>
      </c>
      <c r="ML7" s="10">
        <v>2</v>
      </c>
      <c r="MM7" s="10">
        <v>3244</v>
      </c>
      <c r="MN7" s="10">
        <v>571</v>
      </c>
      <c r="MO7" s="10">
        <v>2106</v>
      </c>
      <c r="MP7" s="10">
        <v>1256</v>
      </c>
      <c r="MQ7" s="10">
        <v>74</v>
      </c>
      <c r="MR7" s="10">
        <v>96</v>
      </c>
      <c r="MS7" s="10">
        <v>46</v>
      </c>
      <c r="MT7" s="10">
        <v>237</v>
      </c>
      <c r="MU7" s="10">
        <v>7621</v>
      </c>
      <c r="MV7" s="10">
        <v>668</v>
      </c>
      <c r="MW7" s="10">
        <v>6886</v>
      </c>
      <c r="MX7" s="10">
        <v>36</v>
      </c>
      <c r="MY7" s="10">
        <v>31</v>
      </c>
      <c r="MZ7" s="10">
        <v>6278</v>
      </c>
      <c r="NA7" s="10">
        <v>1343</v>
      </c>
      <c r="NB7" s="10">
        <v>4151</v>
      </c>
      <c r="NC7" s="10">
        <v>2197</v>
      </c>
      <c r="ND7" s="10">
        <v>138</v>
      </c>
      <c r="NE7" s="10">
        <v>466</v>
      </c>
      <c r="NF7" s="10">
        <v>88</v>
      </c>
      <c r="NG7" s="10">
        <v>581</v>
      </c>
      <c r="NH7" s="10">
        <v>12962</v>
      </c>
      <c r="NI7" s="10">
        <v>4198</v>
      </c>
      <c r="NJ7" s="10">
        <v>8459</v>
      </c>
      <c r="NK7" s="10">
        <v>248</v>
      </c>
      <c r="NL7" s="10">
        <v>57</v>
      </c>
      <c r="NM7" s="10">
        <v>7797</v>
      </c>
      <c r="NN7" s="10">
        <v>5165</v>
      </c>
      <c r="NO7" s="10">
        <v>5778</v>
      </c>
      <c r="NP7" s="10">
        <v>3384</v>
      </c>
      <c r="NQ7" s="10">
        <v>444</v>
      </c>
      <c r="NR7" s="10">
        <v>822</v>
      </c>
      <c r="NS7" s="10">
        <v>239</v>
      </c>
      <c r="NT7" s="10">
        <v>2295</v>
      </c>
      <c r="NU7" s="10">
        <v>1106</v>
      </c>
      <c r="NV7" s="10">
        <v>427</v>
      </c>
      <c r="NW7" s="10">
        <v>659</v>
      </c>
      <c r="NX7" s="10">
        <v>16</v>
      </c>
      <c r="NY7" s="10">
        <v>4</v>
      </c>
      <c r="NZ7" s="10">
        <v>734</v>
      </c>
      <c r="OA7" s="10">
        <v>372</v>
      </c>
      <c r="OB7" s="10">
        <v>569</v>
      </c>
      <c r="OC7" s="10">
        <v>354</v>
      </c>
      <c r="OD7" s="10">
        <v>13</v>
      </c>
      <c r="OE7" s="10">
        <v>45</v>
      </c>
      <c r="OF7" s="10">
        <v>15</v>
      </c>
      <c r="OG7" s="10">
        <v>110</v>
      </c>
      <c r="OH7" s="10">
        <v>1601</v>
      </c>
      <c r="OI7" s="10">
        <v>717</v>
      </c>
      <c r="OJ7" s="10">
        <v>844</v>
      </c>
      <c r="OK7" s="10">
        <v>35</v>
      </c>
      <c r="OL7" s="10">
        <v>5</v>
      </c>
      <c r="OM7" s="10">
        <v>1014</v>
      </c>
      <c r="ON7" s="10">
        <v>587</v>
      </c>
      <c r="OO7" s="10">
        <v>728</v>
      </c>
      <c r="OP7" s="10">
        <v>620</v>
      </c>
      <c r="OQ7" s="10">
        <v>29</v>
      </c>
      <c r="OR7" s="10">
        <v>71</v>
      </c>
      <c r="OS7" s="10">
        <v>13</v>
      </c>
      <c r="OT7" s="10">
        <v>140</v>
      </c>
      <c r="OU7" s="10">
        <v>2</v>
      </c>
      <c r="OV7" s="10">
        <v>2</v>
      </c>
      <c r="OW7" s="10">
        <v>0</v>
      </c>
      <c r="OX7" s="10">
        <v>0</v>
      </c>
      <c r="OY7" s="10">
        <v>0</v>
      </c>
      <c r="OZ7" s="10">
        <v>1</v>
      </c>
      <c r="PA7" s="10">
        <v>1</v>
      </c>
      <c r="PB7" s="10">
        <v>2</v>
      </c>
      <c r="PC7" s="10">
        <v>0</v>
      </c>
      <c r="PD7" s="10">
        <v>0</v>
      </c>
      <c r="PE7" s="10">
        <v>0</v>
      </c>
      <c r="PF7" s="10">
        <v>0</v>
      </c>
      <c r="PG7" s="10">
        <v>0</v>
      </c>
      <c r="PH7" s="10">
        <v>2709</v>
      </c>
      <c r="PI7" s="10">
        <v>1146</v>
      </c>
      <c r="PJ7" s="10">
        <v>1503</v>
      </c>
      <c r="PK7" s="10">
        <v>51</v>
      </c>
      <c r="PL7" s="10">
        <v>9</v>
      </c>
      <c r="PM7" s="10">
        <v>1749</v>
      </c>
      <c r="PN7" s="10">
        <v>960</v>
      </c>
      <c r="PO7" s="10">
        <v>1299</v>
      </c>
      <c r="PP7" s="10">
        <v>974</v>
      </c>
      <c r="PQ7" s="10">
        <v>42</v>
      </c>
      <c r="PR7" s="10">
        <v>116</v>
      </c>
      <c r="PS7" s="10">
        <v>28</v>
      </c>
      <c r="PT7" s="10">
        <v>250</v>
      </c>
      <c r="PU7" s="10">
        <v>10253</v>
      </c>
      <c r="PV7" s="10">
        <v>3052</v>
      </c>
      <c r="PW7" s="10">
        <v>6956</v>
      </c>
      <c r="PX7" s="10">
        <v>197</v>
      </c>
      <c r="PY7" s="10">
        <v>48</v>
      </c>
      <c r="PZ7" s="10">
        <v>6048</v>
      </c>
      <c r="QA7" s="10">
        <v>4205</v>
      </c>
      <c r="QB7" s="10">
        <v>4479</v>
      </c>
      <c r="QC7" s="10">
        <v>2410</v>
      </c>
      <c r="QD7" s="10">
        <v>402</v>
      </c>
      <c r="QE7" s="10">
        <v>706</v>
      </c>
      <c r="QF7" s="10">
        <v>211</v>
      </c>
      <c r="QG7" s="10">
        <v>2045</v>
      </c>
      <c r="QH7" s="10">
        <v>1495</v>
      </c>
      <c r="QI7" s="10">
        <v>161</v>
      </c>
      <c r="QJ7" s="10">
        <v>37</v>
      </c>
      <c r="QK7" s="10">
        <v>0</v>
      </c>
      <c r="QL7" s="10">
        <v>198</v>
      </c>
      <c r="QM7" s="10">
        <v>1297</v>
      </c>
      <c r="QN7" s="10">
        <v>11467</v>
      </c>
      <c r="QO7" s="10">
        <v>945</v>
      </c>
      <c r="QP7" s="10">
        <v>1564</v>
      </c>
      <c r="QQ7" s="10">
        <v>2</v>
      </c>
      <c r="QR7" s="10">
        <v>2511</v>
      </c>
      <c r="QS7" s="10">
        <v>8956</v>
      </c>
      <c r="QT7" s="10">
        <v>786</v>
      </c>
      <c r="QU7" s="10">
        <v>618</v>
      </c>
      <c r="QV7" s="10">
        <v>167</v>
      </c>
      <c r="QW7" s="10">
        <v>0</v>
      </c>
      <c r="QX7" s="10">
        <v>1</v>
      </c>
      <c r="QY7" s="10">
        <v>471</v>
      </c>
      <c r="QZ7" s="10">
        <v>315</v>
      </c>
      <c r="RA7" s="10">
        <v>361</v>
      </c>
      <c r="RB7" s="10">
        <v>290</v>
      </c>
      <c r="RC7" s="10">
        <v>10</v>
      </c>
      <c r="RD7" s="10">
        <v>29</v>
      </c>
      <c r="RE7" s="10">
        <v>8</v>
      </c>
      <c r="RF7" s="10">
        <v>88</v>
      </c>
      <c r="RG7" s="10">
        <v>258</v>
      </c>
      <c r="RH7" s="10">
        <v>198</v>
      </c>
      <c r="RI7" s="10">
        <v>60</v>
      </c>
      <c r="RJ7" s="10">
        <v>0</v>
      </c>
      <c r="RK7" s="10">
        <v>0</v>
      </c>
      <c r="RL7" s="10">
        <v>150</v>
      </c>
      <c r="RM7" s="10">
        <v>108</v>
      </c>
      <c r="RN7" s="10">
        <v>128</v>
      </c>
      <c r="RO7" s="10">
        <v>96</v>
      </c>
      <c r="RP7" s="10">
        <v>2</v>
      </c>
      <c r="RQ7" s="10">
        <v>3</v>
      </c>
      <c r="RR7" s="10">
        <v>4</v>
      </c>
      <c r="RS7" s="10">
        <v>25</v>
      </c>
      <c r="RT7" s="10">
        <v>398</v>
      </c>
      <c r="RU7" s="10">
        <v>335</v>
      </c>
      <c r="RV7" s="10">
        <v>63</v>
      </c>
      <c r="RW7" s="10">
        <v>0</v>
      </c>
      <c r="RX7" s="10">
        <v>0</v>
      </c>
      <c r="RY7" s="10">
        <v>228</v>
      </c>
      <c r="RZ7" s="10">
        <v>170</v>
      </c>
      <c r="SA7" s="10">
        <v>152</v>
      </c>
      <c r="SB7" s="10">
        <v>168</v>
      </c>
      <c r="SC7" s="10">
        <v>4</v>
      </c>
      <c r="SD7" s="10">
        <v>14</v>
      </c>
      <c r="SE7" s="10">
        <v>4</v>
      </c>
      <c r="SF7" s="10">
        <v>56</v>
      </c>
      <c r="SG7" s="10">
        <v>656</v>
      </c>
      <c r="SH7" s="10">
        <v>533</v>
      </c>
      <c r="SI7" s="10">
        <v>123</v>
      </c>
      <c r="SJ7" s="10">
        <v>0</v>
      </c>
      <c r="SK7" s="10">
        <v>0</v>
      </c>
      <c r="SL7" s="10">
        <v>378</v>
      </c>
      <c r="SM7" s="10">
        <v>278</v>
      </c>
      <c r="SN7" s="10">
        <v>280</v>
      </c>
      <c r="SO7" s="10">
        <v>264</v>
      </c>
      <c r="SP7" s="10">
        <v>6</v>
      </c>
      <c r="SQ7" s="10">
        <v>17</v>
      </c>
      <c r="SR7" s="10">
        <v>8</v>
      </c>
      <c r="SS7" s="10">
        <v>81</v>
      </c>
      <c r="ST7" s="10">
        <v>130</v>
      </c>
      <c r="SU7" s="10">
        <v>85</v>
      </c>
      <c r="SV7" s="10">
        <v>44</v>
      </c>
      <c r="SW7" s="10">
        <v>0</v>
      </c>
      <c r="SX7" s="10">
        <v>1</v>
      </c>
      <c r="SY7" s="10">
        <v>93</v>
      </c>
      <c r="SZ7" s="10">
        <v>37</v>
      </c>
      <c r="TA7" s="10">
        <v>81</v>
      </c>
      <c r="TB7" s="10">
        <v>26</v>
      </c>
      <c r="TC7" s="10">
        <v>4</v>
      </c>
      <c r="TD7" s="10">
        <v>12</v>
      </c>
      <c r="TE7" s="10">
        <v>0</v>
      </c>
      <c r="TF7" s="10">
        <v>7</v>
      </c>
      <c r="TG7" s="10">
        <v>16</v>
      </c>
      <c r="TH7" s="10">
        <v>10</v>
      </c>
      <c r="TI7" s="10">
        <v>1</v>
      </c>
      <c r="TJ7" s="10">
        <v>11</v>
      </c>
      <c r="TK7" s="10">
        <v>5</v>
      </c>
      <c r="TL7" s="10">
        <v>770</v>
      </c>
      <c r="TM7" s="10">
        <v>248</v>
      </c>
      <c r="TN7" s="10">
        <v>397</v>
      </c>
      <c r="TO7" s="10">
        <v>645</v>
      </c>
      <c r="TP7" s="10">
        <v>125</v>
      </c>
      <c r="TQ7" s="10">
        <v>912</v>
      </c>
      <c r="TR7" s="10">
        <v>289</v>
      </c>
      <c r="TS7" s="10">
        <v>493</v>
      </c>
      <c r="TT7" s="10">
        <v>782</v>
      </c>
      <c r="TU7" s="10">
        <v>130</v>
      </c>
    </row>
    <row r="8" spans="1:541" x14ac:dyDescent="0.25">
      <c r="A8" s="4" t="s">
        <v>24</v>
      </c>
      <c r="B8" s="10">
        <v>3</v>
      </c>
      <c r="C8" s="10">
        <v>10940</v>
      </c>
      <c r="D8" s="10">
        <v>2164</v>
      </c>
      <c r="E8" s="10">
        <v>913</v>
      </c>
      <c r="F8" s="10">
        <v>7863</v>
      </c>
      <c r="G8" s="10">
        <v>4014</v>
      </c>
      <c r="H8" s="10">
        <v>6866</v>
      </c>
      <c r="I8" s="10">
        <v>37</v>
      </c>
      <c r="J8" s="10">
        <v>23</v>
      </c>
      <c r="K8" s="10">
        <v>8142</v>
      </c>
      <c r="L8" s="10">
        <v>2798</v>
      </c>
      <c r="M8" s="10">
        <v>7778</v>
      </c>
      <c r="N8" s="10">
        <v>1788</v>
      </c>
      <c r="O8" s="10">
        <v>51</v>
      </c>
      <c r="P8" s="10">
        <v>546</v>
      </c>
      <c r="Q8" s="10">
        <v>45</v>
      </c>
      <c r="R8" s="10">
        <v>732</v>
      </c>
      <c r="S8" s="10">
        <v>4135</v>
      </c>
      <c r="T8" s="10">
        <v>489</v>
      </c>
      <c r="U8" s="10">
        <v>298</v>
      </c>
      <c r="V8" s="10">
        <v>3348</v>
      </c>
      <c r="W8" s="10">
        <v>1303</v>
      </c>
      <c r="X8" s="10">
        <v>2804</v>
      </c>
      <c r="Y8" s="10">
        <v>15</v>
      </c>
      <c r="Z8" s="10">
        <v>13</v>
      </c>
      <c r="AA8" s="10">
        <v>3242</v>
      </c>
      <c r="AB8" s="10">
        <v>893</v>
      </c>
      <c r="AC8" s="10">
        <v>2748</v>
      </c>
      <c r="AD8" s="10">
        <v>794</v>
      </c>
      <c r="AE8" s="10">
        <v>17</v>
      </c>
      <c r="AF8" s="10">
        <v>286</v>
      </c>
      <c r="AG8" s="10">
        <v>11</v>
      </c>
      <c r="AH8" s="10">
        <v>279</v>
      </c>
      <c r="AI8" s="10">
        <v>2921</v>
      </c>
      <c r="AJ8" s="10">
        <v>1090</v>
      </c>
      <c r="AK8" s="10">
        <v>224</v>
      </c>
      <c r="AL8" s="10">
        <v>1607</v>
      </c>
      <c r="AM8" s="10">
        <v>1262</v>
      </c>
      <c r="AN8" s="10">
        <v>1653</v>
      </c>
      <c r="AO8" s="10">
        <v>2</v>
      </c>
      <c r="AP8" s="10">
        <v>4</v>
      </c>
      <c r="AQ8" s="10">
        <v>2168</v>
      </c>
      <c r="AR8" s="10">
        <v>753</v>
      </c>
      <c r="AS8" s="10">
        <v>1790</v>
      </c>
      <c r="AT8" s="10">
        <v>722</v>
      </c>
      <c r="AU8" s="10">
        <v>20</v>
      </c>
      <c r="AV8" s="10">
        <v>79</v>
      </c>
      <c r="AW8" s="10">
        <v>16</v>
      </c>
      <c r="AX8" s="10">
        <v>294</v>
      </c>
      <c r="AY8" s="10">
        <v>25</v>
      </c>
      <c r="AZ8" s="10">
        <v>0</v>
      </c>
      <c r="BA8" s="10">
        <v>1</v>
      </c>
      <c r="BB8" s="10">
        <v>24</v>
      </c>
      <c r="BC8" s="10">
        <v>24</v>
      </c>
      <c r="BD8" s="10">
        <v>0</v>
      </c>
      <c r="BE8" s="10">
        <v>1</v>
      </c>
      <c r="BF8" s="10">
        <v>0</v>
      </c>
      <c r="BG8" s="10">
        <v>21</v>
      </c>
      <c r="BH8" s="10">
        <v>4</v>
      </c>
      <c r="BI8" s="10">
        <v>21</v>
      </c>
      <c r="BJ8" s="10">
        <v>4</v>
      </c>
      <c r="BK8" s="10">
        <v>0</v>
      </c>
      <c r="BL8" s="10">
        <v>0</v>
      </c>
      <c r="BM8" s="10">
        <v>0</v>
      </c>
      <c r="BN8" s="10">
        <v>0</v>
      </c>
      <c r="BO8" s="10">
        <v>7081</v>
      </c>
      <c r="BP8" s="10">
        <v>1579</v>
      </c>
      <c r="BQ8" s="10">
        <v>523</v>
      </c>
      <c r="BR8" s="10">
        <v>4979</v>
      </c>
      <c r="BS8" s="10">
        <v>2589</v>
      </c>
      <c r="BT8" s="10">
        <v>4457</v>
      </c>
      <c r="BU8" s="10">
        <v>18</v>
      </c>
      <c r="BV8" s="10">
        <v>17</v>
      </c>
      <c r="BW8" s="10">
        <v>5431</v>
      </c>
      <c r="BX8" s="10">
        <v>1650</v>
      </c>
      <c r="BY8" s="10">
        <v>4559</v>
      </c>
      <c r="BZ8" s="10">
        <v>1520</v>
      </c>
      <c r="CA8" s="10">
        <v>37</v>
      </c>
      <c r="CB8" s="10">
        <v>365</v>
      </c>
      <c r="CC8" s="10">
        <v>27</v>
      </c>
      <c r="CD8" s="10">
        <v>573</v>
      </c>
      <c r="CE8" s="10">
        <v>3859</v>
      </c>
      <c r="CF8" s="10">
        <v>585</v>
      </c>
      <c r="CG8" s="10">
        <v>390</v>
      </c>
      <c r="CH8" s="10">
        <v>2884</v>
      </c>
      <c r="CI8" s="10">
        <v>1425</v>
      </c>
      <c r="CJ8" s="10">
        <v>2409</v>
      </c>
      <c r="CK8" s="10">
        <v>19</v>
      </c>
      <c r="CL8" s="10">
        <v>6</v>
      </c>
      <c r="CM8" s="10">
        <v>2711</v>
      </c>
      <c r="CN8" s="10">
        <v>1148</v>
      </c>
      <c r="CO8" s="10">
        <v>3219</v>
      </c>
      <c r="CP8" s="10">
        <v>268</v>
      </c>
      <c r="CQ8" s="10">
        <v>14</v>
      </c>
      <c r="CR8" s="10">
        <v>181</v>
      </c>
      <c r="CS8" s="10">
        <v>18</v>
      </c>
      <c r="CT8" s="10">
        <v>159</v>
      </c>
      <c r="CU8" s="10">
        <v>7571</v>
      </c>
      <c r="CV8" s="10">
        <v>45</v>
      </c>
      <c r="CW8" s="10">
        <v>721</v>
      </c>
      <c r="CX8" s="10">
        <v>6805</v>
      </c>
      <c r="CY8" s="10">
        <v>2040</v>
      </c>
      <c r="CZ8" s="10">
        <v>5474</v>
      </c>
      <c r="DA8" s="10">
        <v>34</v>
      </c>
      <c r="DB8" s="10">
        <v>23</v>
      </c>
      <c r="DC8" s="10">
        <v>6078</v>
      </c>
      <c r="DD8" s="10">
        <v>1493</v>
      </c>
      <c r="DE8" s="10">
        <v>5556</v>
      </c>
      <c r="DF8" s="10">
        <v>1121</v>
      </c>
      <c r="DG8" s="10">
        <v>39</v>
      </c>
      <c r="DH8" s="10">
        <v>439</v>
      </c>
      <c r="DI8" s="10">
        <v>30</v>
      </c>
      <c r="DJ8" s="10">
        <v>386</v>
      </c>
      <c r="DK8" s="10">
        <v>3398</v>
      </c>
      <c r="DL8" s="10">
        <v>5</v>
      </c>
      <c r="DM8" s="10">
        <v>272</v>
      </c>
      <c r="DN8" s="10">
        <v>3121</v>
      </c>
      <c r="DO8" s="10">
        <v>872</v>
      </c>
      <c r="DP8" s="10">
        <v>2500</v>
      </c>
      <c r="DQ8" s="10">
        <v>13</v>
      </c>
      <c r="DR8" s="10">
        <v>13</v>
      </c>
      <c r="DS8" s="10">
        <v>2827</v>
      </c>
      <c r="DT8" s="10">
        <v>571</v>
      </c>
      <c r="DU8" s="10">
        <v>2289</v>
      </c>
      <c r="DV8" s="10">
        <v>630</v>
      </c>
      <c r="DW8" s="10">
        <v>15</v>
      </c>
      <c r="DX8" s="10">
        <v>232</v>
      </c>
      <c r="DY8" s="10">
        <v>11</v>
      </c>
      <c r="DZ8" s="10">
        <v>221</v>
      </c>
      <c r="EA8" s="10">
        <v>1296</v>
      </c>
      <c r="EB8" s="10">
        <v>18</v>
      </c>
      <c r="EC8" s="10">
        <v>132</v>
      </c>
      <c r="ED8" s="10">
        <v>1146</v>
      </c>
      <c r="EE8" s="10">
        <v>277</v>
      </c>
      <c r="EF8" s="10">
        <v>1013</v>
      </c>
      <c r="EG8" s="10">
        <v>2</v>
      </c>
      <c r="EH8" s="10">
        <v>4</v>
      </c>
      <c r="EI8" s="10">
        <v>1075</v>
      </c>
      <c r="EJ8" s="10">
        <v>221</v>
      </c>
      <c r="EK8" s="10">
        <v>895</v>
      </c>
      <c r="EL8" s="10">
        <v>268</v>
      </c>
      <c r="EM8" s="10">
        <v>10</v>
      </c>
      <c r="EN8" s="10">
        <v>43</v>
      </c>
      <c r="EO8" s="10">
        <v>5</v>
      </c>
      <c r="EP8" s="10">
        <v>75</v>
      </c>
      <c r="EQ8" s="10">
        <v>25</v>
      </c>
      <c r="ER8" s="10">
        <v>0</v>
      </c>
      <c r="ES8" s="10">
        <v>1</v>
      </c>
      <c r="ET8" s="10">
        <v>24</v>
      </c>
      <c r="EU8" s="10">
        <v>24</v>
      </c>
      <c r="EV8" s="10">
        <v>0</v>
      </c>
      <c r="EW8" s="10">
        <v>1</v>
      </c>
      <c r="EX8" s="10">
        <v>0</v>
      </c>
      <c r="EY8" s="10">
        <v>21</v>
      </c>
      <c r="EZ8" s="10">
        <v>4</v>
      </c>
      <c r="FA8" s="10">
        <v>21</v>
      </c>
      <c r="FB8" s="10">
        <v>4</v>
      </c>
      <c r="FC8" s="10">
        <v>0</v>
      </c>
      <c r="FD8" s="10">
        <v>0</v>
      </c>
      <c r="FE8" s="10">
        <v>0</v>
      </c>
      <c r="FF8" s="10">
        <v>0</v>
      </c>
      <c r="FG8" s="10">
        <v>4719</v>
      </c>
      <c r="FH8" s="10">
        <v>23</v>
      </c>
      <c r="FI8" s="10">
        <v>405</v>
      </c>
      <c r="FJ8" s="10">
        <v>4291</v>
      </c>
      <c r="FK8" s="10">
        <v>1173</v>
      </c>
      <c r="FL8" s="10">
        <v>3513</v>
      </c>
      <c r="FM8" s="10">
        <v>16</v>
      </c>
      <c r="FN8" s="10">
        <v>17</v>
      </c>
      <c r="FO8" s="10">
        <v>3923</v>
      </c>
      <c r="FP8" s="10">
        <v>796</v>
      </c>
      <c r="FQ8" s="10">
        <v>3205</v>
      </c>
      <c r="FR8" s="10">
        <v>902</v>
      </c>
      <c r="FS8" s="10">
        <v>25</v>
      </c>
      <c r="FT8" s="10">
        <v>275</v>
      </c>
      <c r="FU8" s="10">
        <v>16</v>
      </c>
      <c r="FV8" s="10">
        <v>296</v>
      </c>
      <c r="FW8" s="10">
        <v>2852</v>
      </c>
      <c r="FX8" s="10">
        <v>22</v>
      </c>
      <c r="FY8" s="10">
        <v>316</v>
      </c>
      <c r="FZ8" s="10">
        <v>2514</v>
      </c>
      <c r="GA8" s="10">
        <v>867</v>
      </c>
      <c r="GB8" s="10">
        <v>1961</v>
      </c>
      <c r="GC8" s="10">
        <v>18</v>
      </c>
      <c r="GD8" s="10">
        <v>6</v>
      </c>
      <c r="GE8" s="10">
        <v>2155</v>
      </c>
      <c r="GF8" s="10">
        <v>697</v>
      </c>
      <c r="GG8" s="10">
        <v>2351</v>
      </c>
      <c r="GH8" s="10">
        <v>219</v>
      </c>
      <c r="GI8" s="10">
        <v>14</v>
      </c>
      <c r="GJ8" s="10">
        <v>164</v>
      </c>
      <c r="GK8" s="10">
        <v>14</v>
      </c>
      <c r="GL8" s="10">
        <v>90</v>
      </c>
      <c r="GM8" s="10">
        <v>3369</v>
      </c>
      <c r="GN8" s="10">
        <v>2119</v>
      </c>
      <c r="GO8" s="10">
        <v>192</v>
      </c>
      <c r="GP8" s="10">
        <v>1058</v>
      </c>
      <c r="GQ8" s="10">
        <v>1974</v>
      </c>
      <c r="GR8" s="10">
        <v>1392</v>
      </c>
      <c r="GS8" s="10">
        <v>3</v>
      </c>
      <c r="GT8" s="10">
        <v>0</v>
      </c>
      <c r="GU8" s="10">
        <v>2064</v>
      </c>
      <c r="GV8" s="10">
        <v>1305</v>
      </c>
      <c r="GW8" s="10">
        <v>2222</v>
      </c>
      <c r="GX8" s="10">
        <v>667</v>
      </c>
      <c r="GY8" s="10">
        <v>12</v>
      </c>
      <c r="GZ8" s="10">
        <v>107</v>
      </c>
      <c r="HA8" s="10">
        <v>15</v>
      </c>
      <c r="HB8" s="10">
        <v>346</v>
      </c>
      <c r="HC8" s="10">
        <v>737</v>
      </c>
      <c r="HD8" s="10">
        <v>484</v>
      </c>
      <c r="HE8" s="10">
        <v>26</v>
      </c>
      <c r="HF8" s="10">
        <v>227</v>
      </c>
      <c r="HG8" s="10">
        <v>431</v>
      </c>
      <c r="HH8" s="10">
        <v>304</v>
      </c>
      <c r="HI8" s="10">
        <v>2</v>
      </c>
      <c r="HJ8" s="10">
        <v>0</v>
      </c>
      <c r="HK8" s="10">
        <v>415</v>
      </c>
      <c r="HL8" s="10">
        <v>322</v>
      </c>
      <c r="HM8" s="10">
        <v>459</v>
      </c>
      <c r="HN8" s="10">
        <v>164</v>
      </c>
      <c r="HO8" s="10">
        <v>2</v>
      </c>
      <c r="HP8" s="10">
        <v>54</v>
      </c>
      <c r="HQ8" s="10">
        <v>0</v>
      </c>
      <c r="HR8" s="10">
        <v>58</v>
      </c>
      <c r="HS8" s="10">
        <v>1625</v>
      </c>
      <c r="HT8" s="10">
        <v>1072</v>
      </c>
      <c r="HU8" s="10">
        <v>92</v>
      </c>
      <c r="HV8" s="10">
        <v>461</v>
      </c>
      <c r="HW8" s="10">
        <v>985</v>
      </c>
      <c r="HX8" s="10">
        <v>640</v>
      </c>
      <c r="HY8" s="10">
        <v>0</v>
      </c>
      <c r="HZ8" s="10">
        <v>0</v>
      </c>
      <c r="IA8" s="10">
        <v>1093</v>
      </c>
      <c r="IB8" s="10">
        <v>532</v>
      </c>
      <c r="IC8" s="10">
        <v>895</v>
      </c>
      <c r="ID8" s="10">
        <v>454</v>
      </c>
      <c r="IE8" s="10">
        <v>10</v>
      </c>
      <c r="IF8" s="10">
        <v>36</v>
      </c>
      <c r="IG8" s="10">
        <v>11</v>
      </c>
      <c r="IH8" s="10">
        <v>219</v>
      </c>
      <c r="II8" s="10">
        <v>2362</v>
      </c>
      <c r="IJ8" s="10">
        <v>1556</v>
      </c>
      <c r="IK8" s="10">
        <v>118</v>
      </c>
      <c r="IL8" s="10">
        <v>688</v>
      </c>
      <c r="IM8" s="10">
        <v>1416</v>
      </c>
      <c r="IN8" s="10">
        <v>944</v>
      </c>
      <c r="IO8" s="10">
        <v>2</v>
      </c>
      <c r="IP8" s="10">
        <v>0</v>
      </c>
      <c r="IQ8" s="10">
        <v>1508</v>
      </c>
      <c r="IR8" s="10">
        <v>854</v>
      </c>
      <c r="IS8" s="10">
        <v>1354</v>
      </c>
      <c r="IT8" s="10">
        <v>618</v>
      </c>
      <c r="IU8" s="10">
        <v>12</v>
      </c>
      <c r="IV8" s="10">
        <v>90</v>
      </c>
      <c r="IW8" s="10">
        <v>11</v>
      </c>
      <c r="IX8" s="10">
        <v>277</v>
      </c>
      <c r="IY8" s="10">
        <v>1007</v>
      </c>
      <c r="IZ8" s="10">
        <v>563</v>
      </c>
      <c r="JA8" s="10">
        <v>74</v>
      </c>
      <c r="JB8" s="10">
        <v>370</v>
      </c>
      <c r="JC8" s="10">
        <v>558</v>
      </c>
      <c r="JD8" s="10">
        <v>448</v>
      </c>
      <c r="JE8" s="10">
        <v>1</v>
      </c>
      <c r="JF8" s="10">
        <v>0</v>
      </c>
      <c r="JG8" s="10">
        <v>556</v>
      </c>
      <c r="JH8" s="10">
        <v>451</v>
      </c>
      <c r="JI8" s="10">
        <v>868</v>
      </c>
      <c r="JJ8" s="10">
        <v>49</v>
      </c>
      <c r="JK8" s="10">
        <v>0</v>
      </c>
      <c r="JL8" s="10">
        <v>17</v>
      </c>
      <c r="JM8" s="10">
        <v>4</v>
      </c>
      <c r="JN8" s="10">
        <v>69</v>
      </c>
      <c r="JO8" s="10">
        <v>993</v>
      </c>
      <c r="JP8" s="10">
        <v>228</v>
      </c>
      <c r="JQ8" s="10">
        <v>474</v>
      </c>
      <c r="JR8" s="10">
        <v>702</v>
      </c>
      <c r="JS8" s="10">
        <v>291</v>
      </c>
      <c r="JT8" s="10">
        <v>2264</v>
      </c>
      <c r="JU8" s="10">
        <v>952</v>
      </c>
      <c r="JV8" s="10">
        <v>25</v>
      </c>
      <c r="JW8" s="10">
        <v>977</v>
      </c>
      <c r="JX8" s="10">
        <v>1287</v>
      </c>
      <c r="JY8" s="10">
        <v>2126</v>
      </c>
      <c r="JZ8" s="10">
        <v>889</v>
      </c>
      <c r="KA8" s="10">
        <v>25</v>
      </c>
      <c r="KB8" s="10">
        <v>914</v>
      </c>
      <c r="KC8" s="10">
        <v>1212</v>
      </c>
      <c r="KD8" s="10">
        <v>138</v>
      </c>
      <c r="KE8" s="10">
        <v>63</v>
      </c>
      <c r="KF8" s="10">
        <v>63</v>
      </c>
      <c r="KG8" s="10">
        <v>75</v>
      </c>
      <c r="KH8" s="10">
        <v>1078</v>
      </c>
      <c r="KI8" s="10">
        <v>96</v>
      </c>
      <c r="KJ8" s="10">
        <v>974</v>
      </c>
      <c r="KK8" s="10">
        <v>3</v>
      </c>
      <c r="KL8" s="10">
        <v>5</v>
      </c>
      <c r="KM8" s="10">
        <v>944</v>
      </c>
      <c r="KN8" s="10">
        <v>134</v>
      </c>
      <c r="KO8" s="10">
        <v>767</v>
      </c>
      <c r="KP8" s="10">
        <v>206</v>
      </c>
      <c r="KQ8" s="10">
        <v>3</v>
      </c>
      <c r="KR8" s="10">
        <v>54</v>
      </c>
      <c r="KS8" s="10">
        <v>3</v>
      </c>
      <c r="KT8" s="10">
        <v>45</v>
      </c>
      <c r="KU8" s="10">
        <v>370</v>
      </c>
      <c r="KV8" s="10">
        <v>32</v>
      </c>
      <c r="KW8" s="10">
        <v>336</v>
      </c>
      <c r="KX8" s="10">
        <v>1</v>
      </c>
      <c r="KY8" s="10">
        <v>1</v>
      </c>
      <c r="KZ8" s="10">
        <v>336</v>
      </c>
      <c r="LA8" s="10">
        <v>34</v>
      </c>
      <c r="LB8" s="10">
        <v>265</v>
      </c>
      <c r="LC8" s="10">
        <v>64</v>
      </c>
      <c r="LD8" s="10">
        <v>0</v>
      </c>
      <c r="LE8" s="10">
        <v>22</v>
      </c>
      <c r="LF8" s="10">
        <v>1</v>
      </c>
      <c r="LG8" s="10">
        <v>18</v>
      </c>
      <c r="LH8" s="10">
        <v>371</v>
      </c>
      <c r="LI8" s="10">
        <v>31</v>
      </c>
      <c r="LJ8" s="10">
        <v>336</v>
      </c>
      <c r="LK8" s="10">
        <v>0</v>
      </c>
      <c r="LL8" s="10">
        <v>4</v>
      </c>
      <c r="LM8" s="10">
        <v>328</v>
      </c>
      <c r="LN8" s="10">
        <v>43</v>
      </c>
      <c r="LO8" s="10">
        <v>237</v>
      </c>
      <c r="LP8" s="10">
        <v>109</v>
      </c>
      <c r="LQ8" s="10">
        <v>1</v>
      </c>
      <c r="LR8" s="10">
        <v>10</v>
      </c>
      <c r="LS8" s="10">
        <v>1</v>
      </c>
      <c r="LT8" s="10">
        <v>13</v>
      </c>
      <c r="LU8" s="10">
        <v>2</v>
      </c>
      <c r="LV8" s="10">
        <v>2</v>
      </c>
      <c r="LW8" s="10">
        <v>0</v>
      </c>
      <c r="LX8" s="10">
        <v>0</v>
      </c>
      <c r="LY8" s="10">
        <v>0</v>
      </c>
      <c r="LZ8" s="10">
        <v>2</v>
      </c>
      <c r="MA8" s="10">
        <v>0</v>
      </c>
      <c r="MB8" s="10">
        <v>2</v>
      </c>
      <c r="MC8" s="10">
        <v>0</v>
      </c>
      <c r="MD8" s="10">
        <v>0</v>
      </c>
      <c r="ME8" s="10">
        <v>0</v>
      </c>
      <c r="MF8" s="10">
        <v>0</v>
      </c>
      <c r="MG8" s="10">
        <v>0</v>
      </c>
      <c r="MH8" s="10">
        <v>743</v>
      </c>
      <c r="MI8" s="10">
        <v>65</v>
      </c>
      <c r="MJ8" s="10">
        <v>672</v>
      </c>
      <c r="MK8" s="10">
        <v>1</v>
      </c>
      <c r="ML8" s="10">
        <v>5</v>
      </c>
      <c r="MM8" s="10">
        <v>666</v>
      </c>
      <c r="MN8" s="10">
        <v>77</v>
      </c>
      <c r="MO8" s="10">
        <v>504</v>
      </c>
      <c r="MP8" s="10">
        <v>173</v>
      </c>
      <c r="MQ8" s="10">
        <v>1</v>
      </c>
      <c r="MR8" s="10">
        <v>32</v>
      </c>
      <c r="MS8" s="10">
        <v>2</v>
      </c>
      <c r="MT8" s="10">
        <v>31</v>
      </c>
      <c r="MU8" s="10">
        <v>335</v>
      </c>
      <c r="MV8" s="10">
        <v>31</v>
      </c>
      <c r="MW8" s="10">
        <v>302</v>
      </c>
      <c r="MX8" s="10">
        <v>2</v>
      </c>
      <c r="MY8" s="10">
        <v>0</v>
      </c>
      <c r="MZ8" s="10">
        <v>278</v>
      </c>
      <c r="NA8" s="10">
        <v>57</v>
      </c>
      <c r="NB8" s="10">
        <v>263</v>
      </c>
      <c r="NC8" s="10">
        <v>33</v>
      </c>
      <c r="ND8" s="10">
        <v>2</v>
      </c>
      <c r="NE8" s="10">
        <v>22</v>
      </c>
      <c r="NF8" s="10">
        <v>1</v>
      </c>
      <c r="NG8" s="10">
        <v>14</v>
      </c>
      <c r="NH8" s="10">
        <v>763</v>
      </c>
      <c r="NI8" s="10">
        <v>246</v>
      </c>
      <c r="NJ8" s="10">
        <v>506</v>
      </c>
      <c r="NK8" s="10">
        <v>5</v>
      </c>
      <c r="NL8" s="10">
        <v>6</v>
      </c>
      <c r="NM8" s="10">
        <v>578</v>
      </c>
      <c r="NN8" s="10">
        <v>185</v>
      </c>
      <c r="NO8" s="10">
        <v>523</v>
      </c>
      <c r="NP8" s="10">
        <v>126</v>
      </c>
      <c r="NQ8" s="10">
        <v>7</v>
      </c>
      <c r="NR8" s="10">
        <v>34</v>
      </c>
      <c r="NS8" s="10">
        <v>2</v>
      </c>
      <c r="NT8" s="10">
        <v>71</v>
      </c>
      <c r="NU8" s="10">
        <v>277</v>
      </c>
      <c r="NV8" s="10">
        <v>95</v>
      </c>
      <c r="NW8" s="10">
        <v>176</v>
      </c>
      <c r="NX8" s="10">
        <v>1</v>
      </c>
      <c r="NY8" s="10">
        <v>5</v>
      </c>
      <c r="NZ8" s="10">
        <v>218</v>
      </c>
      <c r="OA8" s="10">
        <v>59</v>
      </c>
      <c r="OB8" s="10">
        <v>164</v>
      </c>
      <c r="OC8" s="10">
        <v>60</v>
      </c>
      <c r="OD8" s="10">
        <v>4</v>
      </c>
      <c r="OE8" s="10">
        <v>14</v>
      </c>
      <c r="OF8" s="10">
        <v>2</v>
      </c>
      <c r="OG8" s="10">
        <v>33</v>
      </c>
      <c r="OH8" s="10">
        <v>150</v>
      </c>
      <c r="OI8" s="10">
        <v>56</v>
      </c>
      <c r="OJ8" s="10">
        <v>94</v>
      </c>
      <c r="OK8" s="10">
        <v>0</v>
      </c>
      <c r="OL8" s="10">
        <v>0</v>
      </c>
      <c r="OM8" s="10">
        <v>109</v>
      </c>
      <c r="ON8" s="10">
        <v>41</v>
      </c>
      <c r="OO8" s="10">
        <v>91</v>
      </c>
      <c r="OP8" s="10">
        <v>36</v>
      </c>
      <c r="OQ8" s="10">
        <v>2</v>
      </c>
      <c r="OR8" s="10">
        <v>6</v>
      </c>
      <c r="OS8" s="10">
        <v>0</v>
      </c>
      <c r="OT8" s="10">
        <v>15</v>
      </c>
      <c r="OU8" s="10">
        <v>1</v>
      </c>
      <c r="OV8" s="10">
        <v>1</v>
      </c>
      <c r="OW8" s="10">
        <v>0</v>
      </c>
      <c r="OX8" s="10">
        <v>0</v>
      </c>
      <c r="OY8" s="10">
        <v>0</v>
      </c>
      <c r="OZ8" s="10">
        <v>1</v>
      </c>
      <c r="PA8" s="10">
        <v>0</v>
      </c>
      <c r="PB8" s="10">
        <v>1</v>
      </c>
      <c r="PC8" s="10">
        <v>0</v>
      </c>
      <c r="PD8" s="10">
        <v>0</v>
      </c>
      <c r="PE8" s="10">
        <v>0</v>
      </c>
      <c r="PF8" s="10">
        <v>0</v>
      </c>
      <c r="PG8" s="10">
        <v>0</v>
      </c>
      <c r="PH8" s="10">
        <v>428</v>
      </c>
      <c r="PI8" s="10">
        <v>152</v>
      </c>
      <c r="PJ8" s="10">
        <v>270</v>
      </c>
      <c r="PK8" s="10">
        <v>1</v>
      </c>
      <c r="PL8" s="10">
        <v>5</v>
      </c>
      <c r="PM8" s="10">
        <v>328</v>
      </c>
      <c r="PN8" s="10">
        <v>100</v>
      </c>
      <c r="PO8" s="10">
        <v>256</v>
      </c>
      <c r="PP8" s="10">
        <v>96</v>
      </c>
      <c r="PQ8" s="10">
        <v>6</v>
      </c>
      <c r="PR8" s="10">
        <v>20</v>
      </c>
      <c r="PS8" s="10">
        <v>2</v>
      </c>
      <c r="PT8" s="10">
        <v>48</v>
      </c>
      <c r="PU8" s="10">
        <v>335</v>
      </c>
      <c r="PV8" s="10">
        <v>94</v>
      </c>
      <c r="PW8" s="10">
        <v>236</v>
      </c>
      <c r="PX8" s="10">
        <v>4</v>
      </c>
      <c r="PY8" s="10">
        <v>1</v>
      </c>
      <c r="PZ8" s="10">
        <v>250</v>
      </c>
      <c r="QA8" s="10">
        <v>85</v>
      </c>
      <c r="QB8" s="10">
        <v>267</v>
      </c>
      <c r="QC8" s="10">
        <v>30</v>
      </c>
      <c r="QD8" s="10">
        <v>1</v>
      </c>
      <c r="QE8" s="10">
        <v>14</v>
      </c>
      <c r="QF8" s="10">
        <v>0</v>
      </c>
      <c r="QG8" s="10">
        <v>23</v>
      </c>
      <c r="QH8" s="10">
        <v>45</v>
      </c>
      <c r="QI8" s="10">
        <v>5</v>
      </c>
      <c r="QJ8" s="10">
        <v>18</v>
      </c>
      <c r="QK8" s="10">
        <v>0</v>
      </c>
      <c r="QL8" s="10">
        <v>23</v>
      </c>
      <c r="QM8" s="10">
        <v>22</v>
      </c>
      <c r="QN8" s="10">
        <v>718</v>
      </c>
      <c r="QO8" s="10">
        <v>272</v>
      </c>
      <c r="QP8" s="10">
        <v>132</v>
      </c>
      <c r="QQ8" s="10">
        <v>1</v>
      </c>
      <c r="QR8" s="10">
        <v>405</v>
      </c>
      <c r="QS8" s="10">
        <v>313</v>
      </c>
      <c r="QT8" s="10">
        <v>110</v>
      </c>
      <c r="QU8" s="10">
        <v>97</v>
      </c>
      <c r="QV8" s="10">
        <v>13</v>
      </c>
      <c r="QW8" s="10">
        <v>0</v>
      </c>
      <c r="QX8" s="10">
        <v>0</v>
      </c>
      <c r="QY8" s="10">
        <v>66</v>
      </c>
      <c r="QZ8" s="10">
        <v>44</v>
      </c>
      <c r="RA8" s="10">
        <v>80</v>
      </c>
      <c r="RB8" s="10">
        <v>22</v>
      </c>
      <c r="RC8" s="10">
        <v>0</v>
      </c>
      <c r="RD8" s="10">
        <v>4</v>
      </c>
      <c r="RE8" s="10">
        <v>1</v>
      </c>
      <c r="RF8" s="10">
        <v>3</v>
      </c>
      <c r="RG8" s="10">
        <v>17</v>
      </c>
      <c r="RH8" s="10">
        <v>16</v>
      </c>
      <c r="RI8" s="10">
        <v>1</v>
      </c>
      <c r="RJ8" s="10">
        <v>0</v>
      </c>
      <c r="RK8" s="10">
        <v>0</v>
      </c>
      <c r="RL8" s="10">
        <v>9</v>
      </c>
      <c r="RM8" s="10">
        <v>8</v>
      </c>
      <c r="RN8" s="10">
        <v>14</v>
      </c>
      <c r="RO8" s="10">
        <v>2</v>
      </c>
      <c r="RP8" s="10">
        <v>0</v>
      </c>
      <c r="RQ8" s="10">
        <v>1</v>
      </c>
      <c r="RR8" s="10">
        <v>0</v>
      </c>
      <c r="RS8" s="10">
        <v>0</v>
      </c>
      <c r="RT8" s="10">
        <v>57</v>
      </c>
      <c r="RU8" s="10">
        <v>54</v>
      </c>
      <c r="RV8" s="10">
        <v>3</v>
      </c>
      <c r="RW8" s="10">
        <v>0</v>
      </c>
      <c r="RX8" s="10">
        <v>0</v>
      </c>
      <c r="RY8" s="10">
        <v>37</v>
      </c>
      <c r="RZ8" s="10">
        <v>20</v>
      </c>
      <c r="SA8" s="10">
        <v>34</v>
      </c>
      <c r="SB8" s="10">
        <v>18</v>
      </c>
      <c r="SC8" s="10">
        <v>0</v>
      </c>
      <c r="SD8" s="10">
        <v>2</v>
      </c>
      <c r="SE8" s="10">
        <v>1</v>
      </c>
      <c r="SF8" s="10">
        <v>2</v>
      </c>
      <c r="SG8" s="10">
        <v>74</v>
      </c>
      <c r="SH8" s="10">
        <v>70</v>
      </c>
      <c r="SI8" s="10">
        <v>4</v>
      </c>
      <c r="SJ8" s="10">
        <v>0</v>
      </c>
      <c r="SK8" s="10">
        <v>0</v>
      </c>
      <c r="SL8" s="10">
        <v>46</v>
      </c>
      <c r="SM8" s="10">
        <v>28</v>
      </c>
      <c r="SN8" s="10">
        <v>48</v>
      </c>
      <c r="SO8" s="10">
        <v>20</v>
      </c>
      <c r="SP8" s="10">
        <v>0</v>
      </c>
      <c r="SQ8" s="10">
        <v>3</v>
      </c>
      <c r="SR8" s="10">
        <v>1</v>
      </c>
      <c r="SS8" s="10">
        <v>2</v>
      </c>
      <c r="ST8" s="10">
        <v>36</v>
      </c>
      <c r="SU8" s="10">
        <v>27</v>
      </c>
      <c r="SV8" s="10">
        <v>9</v>
      </c>
      <c r="SW8" s="10">
        <v>0</v>
      </c>
      <c r="SX8" s="10">
        <v>0</v>
      </c>
      <c r="SY8" s="10">
        <v>20</v>
      </c>
      <c r="SZ8" s="10">
        <v>16</v>
      </c>
      <c r="TA8" s="10">
        <v>32</v>
      </c>
      <c r="TB8" s="10">
        <v>2</v>
      </c>
      <c r="TC8" s="10">
        <v>0</v>
      </c>
      <c r="TD8" s="10">
        <v>1</v>
      </c>
      <c r="TE8" s="10">
        <v>0</v>
      </c>
      <c r="TF8" s="10">
        <v>1</v>
      </c>
      <c r="TG8" s="10">
        <v>0</v>
      </c>
      <c r="TH8" s="10">
        <v>0</v>
      </c>
      <c r="TI8" s="10">
        <v>0</v>
      </c>
      <c r="TJ8" s="10">
        <v>0</v>
      </c>
      <c r="TK8" s="10">
        <v>0</v>
      </c>
      <c r="TL8" s="10">
        <v>110</v>
      </c>
      <c r="TM8" s="10">
        <v>17</v>
      </c>
      <c r="TN8" s="10">
        <v>57</v>
      </c>
      <c r="TO8" s="10">
        <v>74</v>
      </c>
      <c r="TP8" s="10">
        <v>36</v>
      </c>
      <c r="TQ8" s="10">
        <v>138</v>
      </c>
      <c r="TR8" s="10">
        <v>28</v>
      </c>
      <c r="TS8" s="10">
        <v>71</v>
      </c>
      <c r="TT8" s="10">
        <v>99</v>
      </c>
      <c r="TU8" s="10">
        <v>39</v>
      </c>
    </row>
    <row r="9" spans="1:541" x14ac:dyDescent="0.25">
      <c r="A9" s="4" t="s">
        <v>25</v>
      </c>
      <c r="B9" s="10">
        <v>2</v>
      </c>
      <c r="C9" s="10">
        <v>3388</v>
      </c>
      <c r="D9" s="10">
        <v>736</v>
      </c>
      <c r="E9" s="10">
        <v>259</v>
      </c>
      <c r="F9" s="10">
        <v>2393</v>
      </c>
      <c r="G9" s="10">
        <v>1313</v>
      </c>
      <c r="H9" s="10">
        <v>2054</v>
      </c>
      <c r="I9" s="10">
        <v>8</v>
      </c>
      <c r="J9" s="10">
        <v>13</v>
      </c>
      <c r="K9" s="10">
        <v>2415</v>
      </c>
      <c r="L9" s="10">
        <v>973</v>
      </c>
      <c r="M9" s="10">
        <v>1752</v>
      </c>
      <c r="N9" s="10">
        <v>1343</v>
      </c>
      <c r="O9" s="10">
        <v>34</v>
      </c>
      <c r="P9" s="10">
        <v>22</v>
      </c>
      <c r="Q9" s="10">
        <v>43</v>
      </c>
      <c r="R9" s="10">
        <v>194</v>
      </c>
      <c r="S9" s="10">
        <v>2249</v>
      </c>
      <c r="T9" s="10">
        <v>498</v>
      </c>
      <c r="U9" s="10">
        <v>145</v>
      </c>
      <c r="V9" s="10">
        <v>1606</v>
      </c>
      <c r="W9" s="10">
        <v>909</v>
      </c>
      <c r="X9" s="10">
        <v>1334</v>
      </c>
      <c r="Y9" s="10">
        <v>5</v>
      </c>
      <c r="Z9" s="10">
        <v>1</v>
      </c>
      <c r="AA9" s="10">
        <v>1545</v>
      </c>
      <c r="AB9" s="10">
        <v>704</v>
      </c>
      <c r="AC9" s="10">
        <v>1190</v>
      </c>
      <c r="AD9" s="10">
        <v>868</v>
      </c>
      <c r="AE9" s="10">
        <v>16</v>
      </c>
      <c r="AF9" s="10">
        <v>14</v>
      </c>
      <c r="AG9" s="10">
        <v>6</v>
      </c>
      <c r="AH9" s="10">
        <v>155</v>
      </c>
      <c r="AI9" s="10">
        <v>723</v>
      </c>
      <c r="AJ9" s="10">
        <v>233</v>
      </c>
      <c r="AK9" s="10">
        <v>52</v>
      </c>
      <c r="AL9" s="10">
        <v>438</v>
      </c>
      <c r="AM9" s="10">
        <v>303</v>
      </c>
      <c r="AN9" s="10">
        <v>419</v>
      </c>
      <c r="AO9" s="10">
        <v>1</v>
      </c>
      <c r="AP9" s="10">
        <v>0</v>
      </c>
      <c r="AQ9" s="10">
        <v>535</v>
      </c>
      <c r="AR9" s="10">
        <v>188</v>
      </c>
      <c r="AS9" s="10">
        <v>300</v>
      </c>
      <c r="AT9" s="10">
        <v>341</v>
      </c>
      <c r="AU9" s="10">
        <v>16</v>
      </c>
      <c r="AV9" s="10">
        <v>5</v>
      </c>
      <c r="AW9" s="10">
        <v>24</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2972</v>
      </c>
      <c r="BP9" s="10">
        <v>731</v>
      </c>
      <c r="BQ9" s="10">
        <v>197</v>
      </c>
      <c r="BR9" s="10">
        <v>2044</v>
      </c>
      <c r="BS9" s="10">
        <v>1212</v>
      </c>
      <c r="BT9" s="10">
        <v>1753</v>
      </c>
      <c r="BU9" s="10">
        <v>6</v>
      </c>
      <c r="BV9" s="10">
        <v>1</v>
      </c>
      <c r="BW9" s="10">
        <v>2080</v>
      </c>
      <c r="BX9" s="10">
        <v>892</v>
      </c>
      <c r="BY9" s="10">
        <v>1490</v>
      </c>
      <c r="BZ9" s="10">
        <v>1209</v>
      </c>
      <c r="CA9" s="10">
        <v>32</v>
      </c>
      <c r="CB9" s="10">
        <v>19</v>
      </c>
      <c r="CC9" s="10">
        <v>30</v>
      </c>
      <c r="CD9" s="10">
        <v>192</v>
      </c>
      <c r="CE9" s="10">
        <v>416</v>
      </c>
      <c r="CF9" s="10">
        <v>5</v>
      </c>
      <c r="CG9" s="10">
        <v>62</v>
      </c>
      <c r="CH9" s="10">
        <v>349</v>
      </c>
      <c r="CI9" s="10">
        <v>101</v>
      </c>
      <c r="CJ9" s="10">
        <v>301</v>
      </c>
      <c r="CK9" s="10">
        <v>2</v>
      </c>
      <c r="CL9" s="10">
        <v>12</v>
      </c>
      <c r="CM9" s="10">
        <v>335</v>
      </c>
      <c r="CN9" s="10">
        <v>81</v>
      </c>
      <c r="CO9" s="10">
        <v>262</v>
      </c>
      <c r="CP9" s="10">
        <v>134</v>
      </c>
      <c r="CQ9" s="10">
        <v>2</v>
      </c>
      <c r="CR9" s="10">
        <v>3</v>
      </c>
      <c r="CS9" s="10">
        <v>13</v>
      </c>
      <c r="CT9" s="10">
        <v>2</v>
      </c>
      <c r="CU9" s="10">
        <v>2208</v>
      </c>
      <c r="CV9" s="10">
        <v>13</v>
      </c>
      <c r="CW9" s="10">
        <v>157</v>
      </c>
      <c r="CX9" s="10">
        <v>2038</v>
      </c>
      <c r="CY9" s="10">
        <v>579</v>
      </c>
      <c r="CZ9" s="10">
        <v>1608</v>
      </c>
      <c r="DA9" s="10">
        <v>8</v>
      </c>
      <c r="DB9" s="10">
        <v>13</v>
      </c>
      <c r="DC9" s="10">
        <v>1663</v>
      </c>
      <c r="DD9" s="10">
        <v>545</v>
      </c>
      <c r="DE9" s="10">
        <v>1278</v>
      </c>
      <c r="DF9" s="10">
        <v>768</v>
      </c>
      <c r="DG9" s="10">
        <v>17</v>
      </c>
      <c r="DH9" s="10">
        <v>16</v>
      </c>
      <c r="DI9" s="10">
        <v>27</v>
      </c>
      <c r="DJ9" s="10">
        <v>102</v>
      </c>
      <c r="DK9" s="10">
        <v>1451</v>
      </c>
      <c r="DL9" s="10">
        <v>11</v>
      </c>
      <c r="DM9" s="10">
        <v>81</v>
      </c>
      <c r="DN9" s="10">
        <v>1359</v>
      </c>
      <c r="DO9" s="10">
        <v>414</v>
      </c>
      <c r="DP9" s="10">
        <v>1031</v>
      </c>
      <c r="DQ9" s="10">
        <v>5</v>
      </c>
      <c r="DR9" s="10">
        <v>1</v>
      </c>
      <c r="DS9" s="10">
        <v>1043</v>
      </c>
      <c r="DT9" s="10">
        <v>408</v>
      </c>
      <c r="DU9" s="10">
        <v>831</v>
      </c>
      <c r="DV9" s="10">
        <v>497</v>
      </c>
      <c r="DW9" s="10">
        <v>11</v>
      </c>
      <c r="DX9" s="10">
        <v>11</v>
      </c>
      <c r="DY9" s="10">
        <v>5</v>
      </c>
      <c r="DZ9" s="10">
        <v>96</v>
      </c>
      <c r="EA9" s="10">
        <v>345</v>
      </c>
      <c r="EB9" s="10">
        <v>0</v>
      </c>
      <c r="EC9" s="10">
        <v>14</v>
      </c>
      <c r="ED9" s="10">
        <v>331</v>
      </c>
      <c r="EE9" s="10">
        <v>67</v>
      </c>
      <c r="EF9" s="10">
        <v>277</v>
      </c>
      <c r="EG9" s="10">
        <v>1</v>
      </c>
      <c r="EH9" s="10">
        <v>0</v>
      </c>
      <c r="EI9" s="10">
        <v>285</v>
      </c>
      <c r="EJ9" s="10">
        <v>60</v>
      </c>
      <c r="EK9" s="10">
        <v>189</v>
      </c>
      <c r="EL9" s="10">
        <v>137</v>
      </c>
      <c r="EM9" s="10">
        <v>4</v>
      </c>
      <c r="EN9" s="10">
        <v>2</v>
      </c>
      <c r="EO9" s="10">
        <v>9</v>
      </c>
      <c r="EP9" s="10">
        <v>4</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1796</v>
      </c>
      <c r="FH9" s="10">
        <v>11</v>
      </c>
      <c r="FI9" s="10">
        <v>95</v>
      </c>
      <c r="FJ9" s="10">
        <v>1690</v>
      </c>
      <c r="FK9" s="10">
        <v>481</v>
      </c>
      <c r="FL9" s="10">
        <v>1308</v>
      </c>
      <c r="FM9" s="10">
        <v>6</v>
      </c>
      <c r="FN9" s="10">
        <v>1</v>
      </c>
      <c r="FO9" s="10">
        <v>1328</v>
      </c>
      <c r="FP9" s="10">
        <v>468</v>
      </c>
      <c r="FQ9" s="10">
        <v>1020</v>
      </c>
      <c r="FR9" s="10">
        <v>634</v>
      </c>
      <c r="FS9" s="10">
        <v>15</v>
      </c>
      <c r="FT9" s="10">
        <v>13</v>
      </c>
      <c r="FU9" s="10">
        <v>14</v>
      </c>
      <c r="FV9" s="10">
        <v>100</v>
      </c>
      <c r="FW9" s="10">
        <v>412</v>
      </c>
      <c r="FX9" s="10">
        <v>2</v>
      </c>
      <c r="FY9" s="10">
        <v>62</v>
      </c>
      <c r="FZ9" s="10">
        <v>348</v>
      </c>
      <c r="GA9" s="10">
        <v>98</v>
      </c>
      <c r="GB9" s="10">
        <v>300</v>
      </c>
      <c r="GC9" s="10">
        <v>2</v>
      </c>
      <c r="GD9" s="10">
        <v>12</v>
      </c>
      <c r="GE9" s="10">
        <v>335</v>
      </c>
      <c r="GF9" s="10">
        <v>77</v>
      </c>
      <c r="GG9" s="10">
        <v>258</v>
      </c>
      <c r="GH9" s="10">
        <v>134</v>
      </c>
      <c r="GI9" s="10">
        <v>2</v>
      </c>
      <c r="GJ9" s="10">
        <v>3</v>
      </c>
      <c r="GK9" s="10">
        <v>13</v>
      </c>
      <c r="GL9" s="10">
        <v>2</v>
      </c>
      <c r="GM9" s="10">
        <v>1180</v>
      </c>
      <c r="GN9" s="10">
        <v>723</v>
      </c>
      <c r="GO9" s="10">
        <v>102</v>
      </c>
      <c r="GP9" s="10">
        <v>355</v>
      </c>
      <c r="GQ9" s="10">
        <v>734</v>
      </c>
      <c r="GR9" s="10">
        <v>446</v>
      </c>
      <c r="GS9" s="10">
        <v>0</v>
      </c>
      <c r="GT9" s="10">
        <v>0</v>
      </c>
      <c r="GU9" s="10">
        <v>752</v>
      </c>
      <c r="GV9" s="10">
        <v>428</v>
      </c>
      <c r="GW9" s="10">
        <v>474</v>
      </c>
      <c r="GX9" s="10">
        <v>575</v>
      </c>
      <c r="GY9" s="10">
        <v>17</v>
      </c>
      <c r="GZ9" s="10">
        <v>6</v>
      </c>
      <c r="HA9" s="10">
        <v>16</v>
      </c>
      <c r="HB9" s="10">
        <v>92</v>
      </c>
      <c r="HC9" s="10">
        <v>798</v>
      </c>
      <c r="HD9" s="10">
        <v>487</v>
      </c>
      <c r="HE9" s="10">
        <v>64</v>
      </c>
      <c r="HF9" s="10">
        <v>247</v>
      </c>
      <c r="HG9" s="10">
        <v>495</v>
      </c>
      <c r="HH9" s="10">
        <v>303</v>
      </c>
      <c r="HI9" s="10">
        <v>0</v>
      </c>
      <c r="HJ9" s="10">
        <v>0</v>
      </c>
      <c r="HK9" s="10">
        <v>502</v>
      </c>
      <c r="HL9" s="10">
        <v>296</v>
      </c>
      <c r="HM9" s="10">
        <v>359</v>
      </c>
      <c r="HN9" s="10">
        <v>371</v>
      </c>
      <c r="HO9" s="10">
        <v>5</v>
      </c>
      <c r="HP9" s="10">
        <v>3</v>
      </c>
      <c r="HQ9" s="10">
        <v>1</v>
      </c>
      <c r="HR9" s="10">
        <v>59</v>
      </c>
      <c r="HS9" s="10">
        <v>378</v>
      </c>
      <c r="HT9" s="10">
        <v>233</v>
      </c>
      <c r="HU9" s="10">
        <v>38</v>
      </c>
      <c r="HV9" s="10">
        <v>107</v>
      </c>
      <c r="HW9" s="10">
        <v>236</v>
      </c>
      <c r="HX9" s="10">
        <v>142</v>
      </c>
      <c r="HY9" s="10">
        <v>0</v>
      </c>
      <c r="HZ9" s="10">
        <v>0</v>
      </c>
      <c r="IA9" s="10">
        <v>250</v>
      </c>
      <c r="IB9" s="10">
        <v>128</v>
      </c>
      <c r="IC9" s="10">
        <v>111</v>
      </c>
      <c r="ID9" s="10">
        <v>204</v>
      </c>
      <c r="IE9" s="10">
        <v>12</v>
      </c>
      <c r="IF9" s="10">
        <v>3</v>
      </c>
      <c r="IG9" s="10">
        <v>15</v>
      </c>
      <c r="IH9" s="10">
        <v>33</v>
      </c>
      <c r="II9" s="10">
        <v>1176</v>
      </c>
      <c r="IJ9" s="10">
        <v>720</v>
      </c>
      <c r="IK9" s="10">
        <v>102</v>
      </c>
      <c r="IL9" s="10">
        <v>354</v>
      </c>
      <c r="IM9" s="10">
        <v>731</v>
      </c>
      <c r="IN9" s="10">
        <v>445</v>
      </c>
      <c r="IO9" s="10">
        <v>0</v>
      </c>
      <c r="IP9" s="10">
        <v>0</v>
      </c>
      <c r="IQ9" s="10">
        <v>752</v>
      </c>
      <c r="IR9" s="10">
        <v>424</v>
      </c>
      <c r="IS9" s="10">
        <v>470</v>
      </c>
      <c r="IT9" s="10">
        <v>575</v>
      </c>
      <c r="IU9" s="10">
        <v>17</v>
      </c>
      <c r="IV9" s="10">
        <v>6</v>
      </c>
      <c r="IW9" s="10">
        <v>16</v>
      </c>
      <c r="IX9" s="10">
        <v>92</v>
      </c>
      <c r="IY9" s="10">
        <v>4</v>
      </c>
      <c r="IZ9" s="10">
        <v>3</v>
      </c>
      <c r="JA9" s="10">
        <v>0</v>
      </c>
      <c r="JB9" s="10">
        <v>1</v>
      </c>
      <c r="JC9" s="10">
        <v>3</v>
      </c>
      <c r="JD9" s="10">
        <v>1</v>
      </c>
      <c r="JE9" s="10">
        <v>0</v>
      </c>
      <c r="JF9" s="10">
        <v>0</v>
      </c>
      <c r="JG9" s="10">
        <v>0</v>
      </c>
      <c r="JH9" s="10">
        <v>4</v>
      </c>
      <c r="JI9" s="10">
        <v>4</v>
      </c>
      <c r="JJ9" s="10">
        <v>0</v>
      </c>
      <c r="JK9" s="10">
        <v>0</v>
      </c>
      <c r="JL9" s="10">
        <v>0</v>
      </c>
      <c r="JM9" s="10">
        <v>0</v>
      </c>
      <c r="JN9" s="10">
        <v>0</v>
      </c>
      <c r="JO9" s="10">
        <v>392</v>
      </c>
      <c r="JP9" s="10">
        <v>264</v>
      </c>
      <c r="JQ9" s="10">
        <v>127</v>
      </c>
      <c r="JR9" s="10">
        <v>391</v>
      </c>
      <c r="JS9" s="10">
        <v>1</v>
      </c>
      <c r="JT9" s="10">
        <v>420</v>
      </c>
      <c r="JU9" s="10">
        <v>273</v>
      </c>
      <c r="JV9" s="10">
        <v>0</v>
      </c>
      <c r="JW9" s="10">
        <v>273</v>
      </c>
      <c r="JX9" s="10">
        <v>147</v>
      </c>
      <c r="JY9" s="10">
        <v>387</v>
      </c>
      <c r="JZ9" s="10">
        <v>240</v>
      </c>
      <c r="KA9" s="10">
        <v>0</v>
      </c>
      <c r="KB9" s="10">
        <v>240</v>
      </c>
      <c r="KC9" s="10">
        <v>147</v>
      </c>
      <c r="KD9" s="10">
        <v>33</v>
      </c>
      <c r="KE9" s="10">
        <v>33</v>
      </c>
      <c r="KF9" s="10">
        <v>33</v>
      </c>
      <c r="KG9" s="10">
        <v>0</v>
      </c>
      <c r="KH9" s="10">
        <v>191</v>
      </c>
      <c r="KI9" s="10">
        <v>15</v>
      </c>
      <c r="KJ9" s="10">
        <v>176</v>
      </c>
      <c r="KK9" s="10">
        <v>0</v>
      </c>
      <c r="KL9" s="10">
        <v>0</v>
      </c>
      <c r="KM9" s="10">
        <v>170</v>
      </c>
      <c r="KN9" s="10">
        <v>21</v>
      </c>
      <c r="KO9" s="10">
        <v>103</v>
      </c>
      <c r="KP9" s="10">
        <v>79</v>
      </c>
      <c r="KQ9" s="10">
        <v>3</v>
      </c>
      <c r="KR9" s="10">
        <v>2</v>
      </c>
      <c r="KS9" s="10">
        <v>1</v>
      </c>
      <c r="KT9" s="10">
        <v>3</v>
      </c>
      <c r="KU9" s="10">
        <v>34</v>
      </c>
      <c r="KV9" s="10">
        <v>5</v>
      </c>
      <c r="KW9" s="10">
        <v>29</v>
      </c>
      <c r="KX9" s="10">
        <v>0</v>
      </c>
      <c r="KY9" s="10">
        <v>0</v>
      </c>
      <c r="KZ9" s="10">
        <v>30</v>
      </c>
      <c r="LA9" s="10">
        <v>4</v>
      </c>
      <c r="LB9" s="10">
        <v>17</v>
      </c>
      <c r="LC9" s="10">
        <v>14</v>
      </c>
      <c r="LD9" s="10">
        <v>0</v>
      </c>
      <c r="LE9" s="10">
        <v>1</v>
      </c>
      <c r="LF9" s="10">
        <v>0</v>
      </c>
      <c r="LG9" s="10">
        <v>2</v>
      </c>
      <c r="LH9" s="10">
        <v>143</v>
      </c>
      <c r="LI9" s="10">
        <v>10</v>
      </c>
      <c r="LJ9" s="10">
        <v>133</v>
      </c>
      <c r="LK9" s="10">
        <v>0</v>
      </c>
      <c r="LL9" s="10">
        <v>0</v>
      </c>
      <c r="LM9" s="10">
        <v>129</v>
      </c>
      <c r="LN9" s="10">
        <v>14</v>
      </c>
      <c r="LO9" s="10">
        <v>75</v>
      </c>
      <c r="LP9" s="10">
        <v>63</v>
      </c>
      <c r="LQ9" s="10">
        <v>3</v>
      </c>
      <c r="LR9" s="10">
        <v>1</v>
      </c>
      <c r="LS9" s="10">
        <v>1</v>
      </c>
      <c r="LT9" s="10">
        <v>0</v>
      </c>
      <c r="LU9" s="10">
        <v>0</v>
      </c>
      <c r="LV9" s="10">
        <v>0</v>
      </c>
      <c r="LW9" s="10">
        <v>0</v>
      </c>
      <c r="LX9" s="10">
        <v>0</v>
      </c>
      <c r="LY9" s="10">
        <v>0</v>
      </c>
      <c r="LZ9" s="10">
        <v>0</v>
      </c>
      <c r="MA9" s="10">
        <v>0</v>
      </c>
      <c r="MB9" s="10">
        <v>0</v>
      </c>
      <c r="MC9" s="10">
        <v>0</v>
      </c>
      <c r="MD9" s="10">
        <v>0</v>
      </c>
      <c r="ME9" s="10">
        <v>0</v>
      </c>
      <c r="MF9" s="10">
        <v>0</v>
      </c>
      <c r="MG9" s="10">
        <v>0</v>
      </c>
      <c r="MH9" s="10">
        <v>177</v>
      </c>
      <c r="MI9" s="10">
        <v>15</v>
      </c>
      <c r="MJ9" s="10">
        <v>162</v>
      </c>
      <c r="MK9" s="10">
        <v>0</v>
      </c>
      <c r="ML9" s="10">
        <v>0</v>
      </c>
      <c r="MM9" s="10">
        <v>159</v>
      </c>
      <c r="MN9" s="10">
        <v>18</v>
      </c>
      <c r="MO9" s="10">
        <v>92</v>
      </c>
      <c r="MP9" s="10">
        <v>77</v>
      </c>
      <c r="MQ9" s="10">
        <v>3</v>
      </c>
      <c r="MR9" s="10">
        <v>2</v>
      </c>
      <c r="MS9" s="10">
        <v>1</v>
      </c>
      <c r="MT9" s="10">
        <v>2</v>
      </c>
      <c r="MU9" s="10">
        <v>14</v>
      </c>
      <c r="MV9" s="10">
        <v>0</v>
      </c>
      <c r="MW9" s="10">
        <v>14</v>
      </c>
      <c r="MX9" s="10">
        <v>0</v>
      </c>
      <c r="MY9" s="10">
        <v>0</v>
      </c>
      <c r="MZ9" s="10">
        <v>11</v>
      </c>
      <c r="NA9" s="10">
        <v>3</v>
      </c>
      <c r="NB9" s="10">
        <v>11</v>
      </c>
      <c r="NC9" s="10">
        <v>2</v>
      </c>
      <c r="ND9" s="10">
        <v>0</v>
      </c>
      <c r="NE9" s="10">
        <v>0</v>
      </c>
      <c r="NF9" s="10">
        <v>0</v>
      </c>
      <c r="NG9" s="10">
        <v>1</v>
      </c>
      <c r="NH9" s="10">
        <v>170</v>
      </c>
      <c r="NI9" s="10">
        <v>67</v>
      </c>
      <c r="NJ9" s="10">
        <v>103</v>
      </c>
      <c r="NK9" s="10">
        <v>0</v>
      </c>
      <c r="NL9" s="10">
        <v>0</v>
      </c>
      <c r="NM9" s="10">
        <v>119</v>
      </c>
      <c r="NN9" s="10">
        <v>51</v>
      </c>
      <c r="NO9" s="10">
        <v>101</v>
      </c>
      <c r="NP9" s="10">
        <v>66</v>
      </c>
      <c r="NQ9" s="10">
        <v>0</v>
      </c>
      <c r="NR9" s="10">
        <v>0</v>
      </c>
      <c r="NS9" s="10">
        <v>2</v>
      </c>
      <c r="NT9" s="10">
        <v>1</v>
      </c>
      <c r="NU9" s="10">
        <v>92</v>
      </c>
      <c r="NV9" s="10">
        <v>30</v>
      </c>
      <c r="NW9" s="10">
        <v>62</v>
      </c>
      <c r="NX9" s="10">
        <v>0</v>
      </c>
      <c r="NY9" s="10">
        <v>0</v>
      </c>
      <c r="NZ9" s="10">
        <v>64</v>
      </c>
      <c r="OA9" s="10">
        <v>28</v>
      </c>
      <c r="OB9" s="10">
        <v>54</v>
      </c>
      <c r="OC9" s="10">
        <v>36</v>
      </c>
      <c r="OD9" s="10">
        <v>0</v>
      </c>
      <c r="OE9" s="10">
        <v>0</v>
      </c>
      <c r="OF9" s="10">
        <v>1</v>
      </c>
      <c r="OG9" s="10">
        <v>1</v>
      </c>
      <c r="OH9" s="10">
        <v>14</v>
      </c>
      <c r="OI9" s="10">
        <v>3</v>
      </c>
      <c r="OJ9" s="10">
        <v>11</v>
      </c>
      <c r="OK9" s="10">
        <v>0</v>
      </c>
      <c r="OL9" s="10">
        <v>0</v>
      </c>
      <c r="OM9" s="10">
        <v>12</v>
      </c>
      <c r="ON9" s="10">
        <v>2</v>
      </c>
      <c r="OO9" s="10">
        <v>7</v>
      </c>
      <c r="OP9" s="10">
        <v>6</v>
      </c>
      <c r="OQ9" s="10">
        <v>0</v>
      </c>
      <c r="OR9" s="10">
        <v>0</v>
      </c>
      <c r="OS9" s="10">
        <v>1</v>
      </c>
      <c r="OT9" s="10">
        <v>0</v>
      </c>
      <c r="OU9" s="10">
        <v>0</v>
      </c>
      <c r="OV9" s="10">
        <v>0</v>
      </c>
      <c r="OW9" s="10">
        <v>0</v>
      </c>
      <c r="OX9" s="10">
        <v>0</v>
      </c>
      <c r="OY9" s="10">
        <v>0</v>
      </c>
      <c r="OZ9" s="10">
        <v>0</v>
      </c>
      <c r="PA9" s="10">
        <v>0</v>
      </c>
      <c r="PB9" s="10">
        <v>0</v>
      </c>
      <c r="PC9" s="10">
        <v>0</v>
      </c>
      <c r="PD9" s="10">
        <v>0</v>
      </c>
      <c r="PE9" s="10">
        <v>0</v>
      </c>
      <c r="PF9" s="10">
        <v>0</v>
      </c>
      <c r="PG9" s="10">
        <v>0</v>
      </c>
      <c r="PH9" s="10">
        <v>106</v>
      </c>
      <c r="PI9" s="10">
        <v>33</v>
      </c>
      <c r="PJ9" s="10">
        <v>73</v>
      </c>
      <c r="PK9" s="10">
        <v>0</v>
      </c>
      <c r="PL9" s="10">
        <v>0</v>
      </c>
      <c r="PM9" s="10">
        <v>76</v>
      </c>
      <c r="PN9" s="10">
        <v>30</v>
      </c>
      <c r="PO9" s="10">
        <v>61</v>
      </c>
      <c r="PP9" s="10">
        <v>42</v>
      </c>
      <c r="PQ9" s="10">
        <v>0</v>
      </c>
      <c r="PR9" s="10">
        <v>0</v>
      </c>
      <c r="PS9" s="10">
        <v>2</v>
      </c>
      <c r="PT9" s="10">
        <v>1</v>
      </c>
      <c r="PU9" s="10">
        <v>64</v>
      </c>
      <c r="PV9" s="10">
        <v>34</v>
      </c>
      <c r="PW9" s="10">
        <v>30</v>
      </c>
      <c r="PX9" s="10">
        <v>0</v>
      </c>
      <c r="PY9" s="10">
        <v>0</v>
      </c>
      <c r="PZ9" s="10">
        <v>43</v>
      </c>
      <c r="QA9" s="10">
        <v>21</v>
      </c>
      <c r="QB9" s="10">
        <v>40</v>
      </c>
      <c r="QC9" s="10">
        <v>24</v>
      </c>
      <c r="QD9" s="10">
        <v>0</v>
      </c>
      <c r="QE9" s="10">
        <v>0</v>
      </c>
      <c r="QF9" s="10">
        <v>0</v>
      </c>
      <c r="QG9" s="10">
        <v>0</v>
      </c>
      <c r="QH9" s="10">
        <v>13</v>
      </c>
      <c r="QI9" s="10">
        <v>11</v>
      </c>
      <c r="QJ9" s="10">
        <v>0</v>
      </c>
      <c r="QK9" s="10">
        <v>0</v>
      </c>
      <c r="QL9" s="10">
        <v>11</v>
      </c>
      <c r="QM9" s="10">
        <v>2</v>
      </c>
      <c r="QN9" s="10">
        <v>157</v>
      </c>
      <c r="QO9" s="10">
        <v>81</v>
      </c>
      <c r="QP9" s="10">
        <v>14</v>
      </c>
      <c r="QQ9" s="10">
        <v>0</v>
      </c>
      <c r="QR9" s="10">
        <v>95</v>
      </c>
      <c r="QS9" s="10">
        <v>62</v>
      </c>
      <c r="QT9" s="10">
        <v>64</v>
      </c>
      <c r="QU9" s="10">
        <v>59</v>
      </c>
      <c r="QV9" s="10">
        <v>5</v>
      </c>
      <c r="QW9" s="10">
        <v>0</v>
      </c>
      <c r="QX9" s="10">
        <v>0</v>
      </c>
      <c r="QY9" s="10">
        <v>39</v>
      </c>
      <c r="QZ9" s="10">
        <v>25</v>
      </c>
      <c r="RA9" s="10">
        <v>23</v>
      </c>
      <c r="RB9" s="10">
        <v>36</v>
      </c>
      <c r="RC9" s="10">
        <v>0</v>
      </c>
      <c r="RD9" s="10">
        <v>2</v>
      </c>
      <c r="RE9" s="10">
        <v>0</v>
      </c>
      <c r="RF9" s="10">
        <v>3</v>
      </c>
      <c r="RG9" s="10">
        <v>44</v>
      </c>
      <c r="RH9" s="10">
        <v>40</v>
      </c>
      <c r="RI9" s="10">
        <v>4</v>
      </c>
      <c r="RJ9" s="10">
        <v>0</v>
      </c>
      <c r="RK9" s="10">
        <v>0</v>
      </c>
      <c r="RL9" s="10">
        <v>23</v>
      </c>
      <c r="RM9" s="10">
        <v>21</v>
      </c>
      <c r="RN9" s="10">
        <v>17</v>
      </c>
      <c r="RO9" s="10">
        <v>25</v>
      </c>
      <c r="RP9" s="10">
        <v>0</v>
      </c>
      <c r="RQ9" s="10">
        <v>1</v>
      </c>
      <c r="RR9" s="10">
        <v>0</v>
      </c>
      <c r="RS9" s="10">
        <v>1</v>
      </c>
      <c r="RT9" s="10">
        <v>20</v>
      </c>
      <c r="RU9" s="10">
        <v>19</v>
      </c>
      <c r="RV9" s="10">
        <v>1</v>
      </c>
      <c r="RW9" s="10">
        <v>0</v>
      </c>
      <c r="RX9" s="10">
        <v>0</v>
      </c>
      <c r="RY9" s="10">
        <v>16</v>
      </c>
      <c r="RZ9" s="10">
        <v>4</v>
      </c>
      <c r="SA9" s="10">
        <v>6</v>
      </c>
      <c r="SB9" s="10">
        <v>11</v>
      </c>
      <c r="SC9" s="10">
        <v>0</v>
      </c>
      <c r="SD9" s="10">
        <v>1</v>
      </c>
      <c r="SE9" s="10">
        <v>0</v>
      </c>
      <c r="SF9" s="10">
        <v>2</v>
      </c>
      <c r="SG9" s="10">
        <v>64</v>
      </c>
      <c r="SH9" s="10">
        <v>59</v>
      </c>
      <c r="SI9" s="10">
        <v>5</v>
      </c>
      <c r="SJ9" s="10">
        <v>0</v>
      </c>
      <c r="SK9" s="10">
        <v>0</v>
      </c>
      <c r="SL9" s="10">
        <v>39</v>
      </c>
      <c r="SM9" s="10">
        <v>25</v>
      </c>
      <c r="SN9" s="10">
        <v>23</v>
      </c>
      <c r="SO9" s="10">
        <v>36</v>
      </c>
      <c r="SP9" s="10">
        <v>0</v>
      </c>
      <c r="SQ9" s="10">
        <v>2</v>
      </c>
      <c r="SR9" s="10">
        <v>0</v>
      </c>
      <c r="SS9" s="10">
        <v>3</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64</v>
      </c>
      <c r="TM9" s="10">
        <v>44</v>
      </c>
      <c r="TN9" s="10">
        <v>20</v>
      </c>
      <c r="TO9" s="10">
        <v>64</v>
      </c>
      <c r="TP9" s="10">
        <v>0</v>
      </c>
      <c r="TQ9" s="10">
        <v>89</v>
      </c>
      <c r="TR9" s="10">
        <v>57</v>
      </c>
      <c r="TS9" s="10">
        <v>32</v>
      </c>
      <c r="TT9" s="10">
        <v>89</v>
      </c>
      <c r="TU9" s="10">
        <v>0</v>
      </c>
    </row>
    <row r="10" spans="1:541" x14ac:dyDescent="0.25">
      <c r="A10" s="4" t="s">
        <v>26</v>
      </c>
      <c r="B10" s="10">
        <v>1</v>
      </c>
      <c r="C10" s="10">
        <v>7473</v>
      </c>
      <c r="D10" s="10">
        <v>2286</v>
      </c>
      <c r="E10" s="10">
        <v>682</v>
      </c>
      <c r="F10" s="10">
        <v>4505</v>
      </c>
      <c r="G10" s="10">
        <v>3226</v>
      </c>
      <c r="H10" s="10">
        <v>4209</v>
      </c>
      <c r="I10" s="10">
        <v>36</v>
      </c>
      <c r="J10" s="10">
        <v>2</v>
      </c>
      <c r="K10" s="10">
        <v>6979</v>
      </c>
      <c r="L10" s="10">
        <v>494</v>
      </c>
      <c r="M10" s="10">
        <v>481</v>
      </c>
      <c r="N10" s="10">
        <v>6712</v>
      </c>
      <c r="O10" s="10">
        <v>40</v>
      </c>
      <c r="P10" s="10">
        <v>25</v>
      </c>
      <c r="Q10" s="10">
        <v>21</v>
      </c>
      <c r="R10" s="10">
        <v>194</v>
      </c>
      <c r="S10" s="10">
        <v>5363</v>
      </c>
      <c r="T10" s="10">
        <v>1971</v>
      </c>
      <c r="U10" s="10">
        <v>461</v>
      </c>
      <c r="V10" s="10">
        <v>2931</v>
      </c>
      <c r="W10" s="10">
        <v>2460</v>
      </c>
      <c r="X10" s="10">
        <v>2889</v>
      </c>
      <c r="Y10" s="10">
        <v>14</v>
      </c>
      <c r="Z10" s="10">
        <v>0</v>
      </c>
      <c r="AA10" s="10">
        <v>5146</v>
      </c>
      <c r="AB10" s="10">
        <v>217</v>
      </c>
      <c r="AC10" s="10">
        <v>206</v>
      </c>
      <c r="AD10" s="10">
        <v>4956</v>
      </c>
      <c r="AE10" s="10">
        <v>24</v>
      </c>
      <c r="AF10" s="10">
        <v>12</v>
      </c>
      <c r="AG10" s="10">
        <v>18</v>
      </c>
      <c r="AH10" s="10">
        <v>147</v>
      </c>
      <c r="AI10" s="10">
        <v>1213</v>
      </c>
      <c r="AJ10" s="10">
        <v>315</v>
      </c>
      <c r="AK10" s="10">
        <v>187</v>
      </c>
      <c r="AL10" s="10">
        <v>711</v>
      </c>
      <c r="AM10" s="10">
        <v>563</v>
      </c>
      <c r="AN10" s="10">
        <v>636</v>
      </c>
      <c r="AO10" s="10">
        <v>12</v>
      </c>
      <c r="AP10" s="10">
        <v>2</v>
      </c>
      <c r="AQ10" s="10">
        <v>1031</v>
      </c>
      <c r="AR10" s="10">
        <v>182</v>
      </c>
      <c r="AS10" s="10">
        <v>92</v>
      </c>
      <c r="AT10" s="10">
        <v>1091</v>
      </c>
      <c r="AU10" s="10">
        <v>6</v>
      </c>
      <c r="AV10" s="10">
        <v>8</v>
      </c>
      <c r="AW10" s="10">
        <v>1</v>
      </c>
      <c r="AX10" s="10">
        <v>15</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6576</v>
      </c>
      <c r="BP10" s="10">
        <v>2286</v>
      </c>
      <c r="BQ10" s="10">
        <v>648</v>
      </c>
      <c r="BR10" s="10">
        <v>3642</v>
      </c>
      <c r="BS10" s="10">
        <v>3023</v>
      </c>
      <c r="BT10" s="10">
        <v>3525</v>
      </c>
      <c r="BU10" s="10">
        <v>26</v>
      </c>
      <c r="BV10" s="10">
        <v>2</v>
      </c>
      <c r="BW10" s="10">
        <v>6177</v>
      </c>
      <c r="BX10" s="10">
        <v>399</v>
      </c>
      <c r="BY10" s="10">
        <v>298</v>
      </c>
      <c r="BZ10" s="10">
        <v>6047</v>
      </c>
      <c r="CA10" s="10">
        <v>30</v>
      </c>
      <c r="CB10" s="10">
        <v>20</v>
      </c>
      <c r="CC10" s="10">
        <v>19</v>
      </c>
      <c r="CD10" s="10">
        <v>162</v>
      </c>
      <c r="CE10" s="10">
        <v>897</v>
      </c>
      <c r="CF10" s="10">
        <v>0</v>
      </c>
      <c r="CG10" s="10">
        <v>34</v>
      </c>
      <c r="CH10" s="10">
        <v>863</v>
      </c>
      <c r="CI10" s="10">
        <v>203</v>
      </c>
      <c r="CJ10" s="10">
        <v>684</v>
      </c>
      <c r="CK10" s="10">
        <v>10</v>
      </c>
      <c r="CL10" s="10">
        <v>0</v>
      </c>
      <c r="CM10" s="10">
        <v>802</v>
      </c>
      <c r="CN10" s="10">
        <v>95</v>
      </c>
      <c r="CO10" s="10">
        <v>183</v>
      </c>
      <c r="CP10" s="10">
        <v>665</v>
      </c>
      <c r="CQ10" s="10">
        <v>10</v>
      </c>
      <c r="CR10" s="10">
        <v>5</v>
      </c>
      <c r="CS10" s="10">
        <v>2</v>
      </c>
      <c r="CT10" s="10">
        <v>32</v>
      </c>
      <c r="CU10" s="10">
        <v>3583</v>
      </c>
      <c r="CV10" s="10">
        <v>5</v>
      </c>
      <c r="CW10" s="10">
        <v>223</v>
      </c>
      <c r="CX10" s="10">
        <v>3355</v>
      </c>
      <c r="CY10" s="10">
        <v>913</v>
      </c>
      <c r="CZ10" s="10">
        <v>2632</v>
      </c>
      <c r="DA10" s="10">
        <v>36</v>
      </c>
      <c r="DB10" s="10">
        <v>2</v>
      </c>
      <c r="DC10" s="10">
        <v>3330</v>
      </c>
      <c r="DD10" s="10">
        <v>253</v>
      </c>
      <c r="DE10" s="10">
        <v>425</v>
      </c>
      <c r="DF10" s="10">
        <v>2979</v>
      </c>
      <c r="DG10" s="10">
        <v>36</v>
      </c>
      <c r="DH10" s="10">
        <v>22</v>
      </c>
      <c r="DI10" s="10">
        <v>14</v>
      </c>
      <c r="DJ10" s="10">
        <v>107</v>
      </c>
      <c r="DK10" s="10">
        <v>1992</v>
      </c>
      <c r="DL10" s="10">
        <v>4</v>
      </c>
      <c r="DM10" s="10">
        <v>84</v>
      </c>
      <c r="DN10" s="10">
        <v>1904</v>
      </c>
      <c r="DO10" s="10">
        <v>488</v>
      </c>
      <c r="DP10" s="10">
        <v>1490</v>
      </c>
      <c r="DQ10" s="10">
        <v>14</v>
      </c>
      <c r="DR10" s="10">
        <v>0</v>
      </c>
      <c r="DS10" s="10">
        <v>1892</v>
      </c>
      <c r="DT10" s="10">
        <v>100</v>
      </c>
      <c r="DU10" s="10">
        <v>162</v>
      </c>
      <c r="DV10" s="10">
        <v>1719</v>
      </c>
      <c r="DW10" s="10">
        <v>22</v>
      </c>
      <c r="DX10" s="10">
        <v>10</v>
      </c>
      <c r="DY10" s="10">
        <v>11</v>
      </c>
      <c r="DZ10" s="10">
        <v>68</v>
      </c>
      <c r="EA10" s="10">
        <v>694</v>
      </c>
      <c r="EB10" s="10">
        <v>1</v>
      </c>
      <c r="EC10" s="10">
        <v>105</v>
      </c>
      <c r="ED10" s="10">
        <v>588</v>
      </c>
      <c r="EE10" s="10">
        <v>222</v>
      </c>
      <c r="EF10" s="10">
        <v>458</v>
      </c>
      <c r="EG10" s="10">
        <v>12</v>
      </c>
      <c r="EH10" s="10">
        <v>2</v>
      </c>
      <c r="EI10" s="10">
        <v>636</v>
      </c>
      <c r="EJ10" s="10">
        <v>58</v>
      </c>
      <c r="EK10" s="10">
        <v>80</v>
      </c>
      <c r="EL10" s="10">
        <v>595</v>
      </c>
      <c r="EM10" s="10">
        <v>4</v>
      </c>
      <c r="EN10" s="10">
        <v>7</v>
      </c>
      <c r="EO10" s="10">
        <v>1</v>
      </c>
      <c r="EP10" s="10">
        <v>7</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2686</v>
      </c>
      <c r="FH10" s="10">
        <v>5</v>
      </c>
      <c r="FI10" s="10">
        <v>189</v>
      </c>
      <c r="FJ10" s="10">
        <v>2492</v>
      </c>
      <c r="FK10" s="10">
        <v>710</v>
      </c>
      <c r="FL10" s="10">
        <v>1948</v>
      </c>
      <c r="FM10" s="10">
        <v>26</v>
      </c>
      <c r="FN10" s="10">
        <v>2</v>
      </c>
      <c r="FO10" s="10">
        <v>2528</v>
      </c>
      <c r="FP10" s="10">
        <v>158</v>
      </c>
      <c r="FQ10" s="10">
        <v>242</v>
      </c>
      <c r="FR10" s="10">
        <v>2314</v>
      </c>
      <c r="FS10" s="10">
        <v>26</v>
      </c>
      <c r="FT10" s="10">
        <v>17</v>
      </c>
      <c r="FU10" s="10">
        <v>12</v>
      </c>
      <c r="FV10" s="10">
        <v>75</v>
      </c>
      <c r="FW10" s="10">
        <v>897</v>
      </c>
      <c r="FX10" s="10">
        <v>0</v>
      </c>
      <c r="FY10" s="10">
        <v>34</v>
      </c>
      <c r="FZ10" s="10">
        <v>863</v>
      </c>
      <c r="GA10" s="10">
        <v>203</v>
      </c>
      <c r="GB10" s="10">
        <v>684</v>
      </c>
      <c r="GC10" s="10">
        <v>10</v>
      </c>
      <c r="GD10" s="10">
        <v>0</v>
      </c>
      <c r="GE10" s="10">
        <v>802</v>
      </c>
      <c r="GF10" s="10">
        <v>95</v>
      </c>
      <c r="GG10" s="10">
        <v>183</v>
      </c>
      <c r="GH10" s="10">
        <v>665</v>
      </c>
      <c r="GI10" s="10">
        <v>10</v>
      </c>
      <c r="GJ10" s="10">
        <v>5</v>
      </c>
      <c r="GK10" s="10">
        <v>2</v>
      </c>
      <c r="GL10" s="10">
        <v>32</v>
      </c>
      <c r="GM10" s="10">
        <v>3890</v>
      </c>
      <c r="GN10" s="10">
        <v>2281</v>
      </c>
      <c r="GO10" s="10">
        <v>459</v>
      </c>
      <c r="GP10" s="10">
        <v>1150</v>
      </c>
      <c r="GQ10" s="10">
        <v>2313</v>
      </c>
      <c r="GR10" s="10">
        <v>1577</v>
      </c>
      <c r="GS10" s="10">
        <v>0</v>
      </c>
      <c r="GT10" s="10">
        <v>0</v>
      </c>
      <c r="GU10" s="10">
        <v>3649</v>
      </c>
      <c r="GV10" s="10">
        <v>241</v>
      </c>
      <c r="GW10" s="10">
        <v>56</v>
      </c>
      <c r="GX10" s="10">
        <v>3733</v>
      </c>
      <c r="GY10" s="10">
        <v>4</v>
      </c>
      <c r="GZ10" s="10">
        <v>3</v>
      </c>
      <c r="HA10" s="10">
        <v>7</v>
      </c>
      <c r="HB10" s="10">
        <v>87</v>
      </c>
      <c r="HC10" s="10">
        <v>3371</v>
      </c>
      <c r="HD10" s="10">
        <v>1967</v>
      </c>
      <c r="HE10" s="10">
        <v>377</v>
      </c>
      <c r="HF10" s="10">
        <v>1027</v>
      </c>
      <c r="HG10" s="10">
        <v>1972</v>
      </c>
      <c r="HH10" s="10">
        <v>1399</v>
      </c>
      <c r="HI10" s="10">
        <v>0</v>
      </c>
      <c r="HJ10" s="10">
        <v>0</v>
      </c>
      <c r="HK10" s="10">
        <v>3254</v>
      </c>
      <c r="HL10" s="10">
        <v>117</v>
      </c>
      <c r="HM10" s="10">
        <v>44</v>
      </c>
      <c r="HN10" s="10">
        <v>3237</v>
      </c>
      <c r="HO10" s="10">
        <v>2</v>
      </c>
      <c r="HP10" s="10">
        <v>2</v>
      </c>
      <c r="HQ10" s="10">
        <v>7</v>
      </c>
      <c r="HR10" s="10">
        <v>79</v>
      </c>
      <c r="HS10" s="10">
        <v>519</v>
      </c>
      <c r="HT10" s="10">
        <v>314</v>
      </c>
      <c r="HU10" s="10">
        <v>82</v>
      </c>
      <c r="HV10" s="10">
        <v>123</v>
      </c>
      <c r="HW10" s="10">
        <v>341</v>
      </c>
      <c r="HX10" s="10">
        <v>178</v>
      </c>
      <c r="HY10" s="10">
        <v>0</v>
      </c>
      <c r="HZ10" s="10">
        <v>0</v>
      </c>
      <c r="IA10" s="10">
        <v>395</v>
      </c>
      <c r="IB10" s="10">
        <v>124</v>
      </c>
      <c r="IC10" s="10">
        <v>12</v>
      </c>
      <c r="ID10" s="10">
        <v>496</v>
      </c>
      <c r="IE10" s="10">
        <v>2</v>
      </c>
      <c r="IF10" s="10">
        <v>1</v>
      </c>
      <c r="IG10" s="10">
        <v>0</v>
      </c>
      <c r="IH10" s="10">
        <v>8</v>
      </c>
      <c r="II10" s="10">
        <v>3890</v>
      </c>
      <c r="IJ10" s="10">
        <v>2281</v>
      </c>
      <c r="IK10" s="10">
        <v>459</v>
      </c>
      <c r="IL10" s="10">
        <v>1150</v>
      </c>
      <c r="IM10" s="10">
        <v>2313</v>
      </c>
      <c r="IN10" s="10">
        <v>1577</v>
      </c>
      <c r="IO10" s="10">
        <v>0</v>
      </c>
      <c r="IP10" s="10">
        <v>0</v>
      </c>
      <c r="IQ10" s="10">
        <v>3649</v>
      </c>
      <c r="IR10" s="10">
        <v>241</v>
      </c>
      <c r="IS10" s="10">
        <v>56</v>
      </c>
      <c r="IT10" s="10">
        <v>3733</v>
      </c>
      <c r="IU10" s="10">
        <v>4</v>
      </c>
      <c r="IV10" s="10">
        <v>3</v>
      </c>
      <c r="IW10" s="10">
        <v>7</v>
      </c>
      <c r="IX10" s="10">
        <v>87</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1166</v>
      </c>
      <c r="JP10" s="10">
        <v>975</v>
      </c>
      <c r="JQ10" s="10">
        <v>191</v>
      </c>
      <c r="JR10" s="10">
        <v>1166</v>
      </c>
      <c r="JS10" s="10">
        <v>0</v>
      </c>
      <c r="JT10" s="10">
        <v>1881</v>
      </c>
      <c r="JU10" s="10">
        <v>1343</v>
      </c>
      <c r="JV10" s="10">
        <v>0</v>
      </c>
      <c r="JW10" s="10">
        <v>1343</v>
      </c>
      <c r="JX10" s="10">
        <v>538</v>
      </c>
      <c r="JY10" s="10">
        <v>1470</v>
      </c>
      <c r="JZ10" s="10">
        <v>932</v>
      </c>
      <c r="KA10" s="10">
        <v>0</v>
      </c>
      <c r="KB10" s="10">
        <v>932</v>
      </c>
      <c r="KC10" s="10">
        <v>538</v>
      </c>
      <c r="KD10" s="10">
        <v>411</v>
      </c>
      <c r="KE10" s="10">
        <v>411</v>
      </c>
      <c r="KF10" s="10">
        <v>411</v>
      </c>
      <c r="KG10" s="10">
        <v>0</v>
      </c>
      <c r="KH10" s="10">
        <v>285</v>
      </c>
      <c r="KI10" s="10">
        <v>25</v>
      </c>
      <c r="KJ10" s="10">
        <v>258</v>
      </c>
      <c r="KK10" s="10">
        <v>2</v>
      </c>
      <c r="KL10" s="10">
        <v>0</v>
      </c>
      <c r="KM10" s="10">
        <v>277</v>
      </c>
      <c r="KN10" s="10">
        <v>8</v>
      </c>
      <c r="KO10" s="10">
        <v>33</v>
      </c>
      <c r="KP10" s="10">
        <v>239</v>
      </c>
      <c r="KQ10" s="10">
        <v>0</v>
      </c>
      <c r="KR10" s="10">
        <v>3</v>
      </c>
      <c r="KS10" s="10">
        <v>3</v>
      </c>
      <c r="KT10" s="10">
        <v>7</v>
      </c>
      <c r="KU10" s="10">
        <v>81</v>
      </c>
      <c r="KV10" s="10">
        <v>6</v>
      </c>
      <c r="KW10" s="10">
        <v>75</v>
      </c>
      <c r="KX10" s="10">
        <v>0</v>
      </c>
      <c r="KY10" s="10">
        <v>0</v>
      </c>
      <c r="KZ10" s="10">
        <v>79</v>
      </c>
      <c r="LA10" s="10">
        <v>2</v>
      </c>
      <c r="LB10" s="10">
        <v>9</v>
      </c>
      <c r="LC10" s="10">
        <v>69</v>
      </c>
      <c r="LD10" s="10">
        <v>0</v>
      </c>
      <c r="LE10" s="10">
        <v>0</v>
      </c>
      <c r="LF10" s="10">
        <v>2</v>
      </c>
      <c r="LG10" s="10">
        <v>1</v>
      </c>
      <c r="LH10" s="10">
        <v>169</v>
      </c>
      <c r="LI10" s="10">
        <v>18</v>
      </c>
      <c r="LJ10" s="10">
        <v>149</v>
      </c>
      <c r="LK10" s="10">
        <v>2</v>
      </c>
      <c r="LL10" s="10">
        <v>0</v>
      </c>
      <c r="LM10" s="10">
        <v>164</v>
      </c>
      <c r="LN10" s="10">
        <v>5</v>
      </c>
      <c r="LO10" s="10">
        <v>15</v>
      </c>
      <c r="LP10" s="10">
        <v>147</v>
      </c>
      <c r="LQ10" s="10">
        <v>0</v>
      </c>
      <c r="LR10" s="10">
        <v>2</v>
      </c>
      <c r="LS10" s="10">
        <v>1</v>
      </c>
      <c r="LT10" s="10">
        <v>4</v>
      </c>
      <c r="LU10" s="10">
        <v>0</v>
      </c>
      <c r="LV10" s="10">
        <v>0</v>
      </c>
      <c r="LW10" s="10">
        <v>0</v>
      </c>
      <c r="LX10" s="10">
        <v>0</v>
      </c>
      <c r="LY10" s="10">
        <v>0</v>
      </c>
      <c r="LZ10" s="10">
        <v>0</v>
      </c>
      <c r="MA10" s="10">
        <v>0</v>
      </c>
      <c r="MB10" s="10">
        <v>0</v>
      </c>
      <c r="MC10" s="10">
        <v>0</v>
      </c>
      <c r="MD10" s="10">
        <v>0</v>
      </c>
      <c r="ME10" s="10">
        <v>0</v>
      </c>
      <c r="MF10" s="10">
        <v>0</v>
      </c>
      <c r="MG10" s="10">
        <v>0</v>
      </c>
      <c r="MH10" s="10">
        <v>250</v>
      </c>
      <c r="MI10" s="10">
        <v>24</v>
      </c>
      <c r="MJ10" s="10">
        <v>224</v>
      </c>
      <c r="MK10" s="10">
        <v>2</v>
      </c>
      <c r="ML10" s="10">
        <v>0</v>
      </c>
      <c r="MM10" s="10">
        <v>243</v>
      </c>
      <c r="MN10" s="10">
        <v>7</v>
      </c>
      <c r="MO10" s="10">
        <v>24</v>
      </c>
      <c r="MP10" s="10">
        <v>216</v>
      </c>
      <c r="MQ10" s="10">
        <v>0</v>
      </c>
      <c r="MR10" s="10">
        <v>2</v>
      </c>
      <c r="MS10" s="10">
        <v>3</v>
      </c>
      <c r="MT10" s="10">
        <v>5</v>
      </c>
      <c r="MU10" s="10">
        <v>35</v>
      </c>
      <c r="MV10" s="10">
        <v>1</v>
      </c>
      <c r="MW10" s="10">
        <v>34</v>
      </c>
      <c r="MX10" s="10">
        <v>0</v>
      </c>
      <c r="MY10" s="10">
        <v>0</v>
      </c>
      <c r="MZ10" s="10">
        <v>34</v>
      </c>
      <c r="NA10" s="10">
        <v>1</v>
      </c>
      <c r="NB10" s="10">
        <v>9</v>
      </c>
      <c r="NC10" s="10">
        <v>23</v>
      </c>
      <c r="ND10" s="10">
        <v>0</v>
      </c>
      <c r="NE10" s="10">
        <v>1</v>
      </c>
      <c r="NF10" s="10">
        <v>0</v>
      </c>
      <c r="NG10" s="10">
        <v>2</v>
      </c>
      <c r="NH10" s="10">
        <v>228</v>
      </c>
      <c r="NI10" s="10">
        <v>75</v>
      </c>
      <c r="NJ10" s="10">
        <v>135</v>
      </c>
      <c r="NK10" s="10">
        <v>18</v>
      </c>
      <c r="NL10" s="10">
        <v>0</v>
      </c>
      <c r="NM10" s="10">
        <v>193</v>
      </c>
      <c r="NN10" s="10">
        <v>35</v>
      </c>
      <c r="NO10" s="10">
        <v>29</v>
      </c>
      <c r="NP10" s="10">
        <v>190</v>
      </c>
      <c r="NQ10" s="10">
        <v>1</v>
      </c>
      <c r="NR10" s="10">
        <v>2</v>
      </c>
      <c r="NS10" s="10">
        <v>4</v>
      </c>
      <c r="NT10" s="10">
        <v>2</v>
      </c>
      <c r="NU10" s="10">
        <v>88</v>
      </c>
      <c r="NV10" s="10">
        <v>25</v>
      </c>
      <c r="NW10" s="10">
        <v>56</v>
      </c>
      <c r="NX10" s="10">
        <v>7</v>
      </c>
      <c r="NY10" s="10">
        <v>0</v>
      </c>
      <c r="NZ10" s="10">
        <v>83</v>
      </c>
      <c r="OA10" s="10">
        <v>5</v>
      </c>
      <c r="OB10" s="10">
        <v>2</v>
      </c>
      <c r="OC10" s="10">
        <v>81</v>
      </c>
      <c r="OD10" s="10">
        <v>1</v>
      </c>
      <c r="OE10" s="10">
        <v>0</v>
      </c>
      <c r="OF10" s="10">
        <v>3</v>
      </c>
      <c r="OG10" s="10">
        <v>1</v>
      </c>
      <c r="OH10" s="10">
        <v>106</v>
      </c>
      <c r="OI10" s="10">
        <v>40</v>
      </c>
      <c r="OJ10" s="10">
        <v>57</v>
      </c>
      <c r="OK10" s="10">
        <v>9</v>
      </c>
      <c r="OL10" s="10">
        <v>0</v>
      </c>
      <c r="OM10" s="10">
        <v>78</v>
      </c>
      <c r="ON10" s="10">
        <v>28</v>
      </c>
      <c r="OO10" s="10">
        <v>25</v>
      </c>
      <c r="OP10" s="10">
        <v>77</v>
      </c>
      <c r="OQ10" s="10">
        <v>0</v>
      </c>
      <c r="OR10" s="10">
        <v>2</v>
      </c>
      <c r="OS10" s="10">
        <v>1</v>
      </c>
      <c r="OT10" s="10">
        <v>1</v>
      </c>
      <c r="OU10" s="10">
        <v>0</v>
      </c>
      <c r="OV10" s="10">
        <v>0</v>
      </c>
      <c r="OW10" s="10">
        <v>0</v>
      </c>
      <c r="OX10" s="10">
        <v>0</v>
      </c>
      <c r="OY10" s="10">
        <v>0</v>
      </c>
      <c r="OZ10" s="10">
        <v>0</v>
      </c>
      <c r="PA10" s="10">
        <v>0</v>
      </c>
      <c r="PB10" s="10">
        <v>0</v>
      </c>
      <c r="PC10" s="10">
        <v>0</v>
      </c>
      <c r="PD10" s="10">
        <v>0</v>
      </c>
      <c r="PE10" s="10">
        <v>0</v>
      </c>
      <c r="PF10" s="10">
        <v>0</v>
      </c>
      <c r="PG10" s="10">
        <v>0</v>
      </c>
      <c r="PH10" s="10">
        <v>194</v>
      </c>
      <c r="PI10" s="10">
        <v>65</v>
      </c>
      <c r="PJ10" s="10">
        <v>113</v>
      </c>
      <c r="PK10" s="10">
        <v>16</v>
      </c>
      <c r="PL10" s="10">
        <v>0</v>
      </c>
      <c r="PM10" s="10">
        <v>161</v>
      </c>
      <c r="PN10" s="10">
        <v>33</v>
      </c>
      <c r="PO10" s="10">
        <v>27</v>
      </c>
      <c r="PP10" s="10">
        <v>158</v>
      </c>
      <c r="PQ10" s="10">
        <v>1</v>
      </c>
      <c r="PR10" s="10">
        <v>2</v>
      </c>
      <c r="PS10" s="10">
        <v>4</v>
      </c>
      <c r="PT10" s="10">
        <v>2</v>
      </c>
      <c r="PU10" s="10">
        <v>34</v>
      </c>
      <c r="PV10" s="10">
        <v>10</v>
      </c>
      <c r="PW10" s="10">
        <v>22</v>
      </c>
      <c r="PX10" s="10">
        <v>2</v>
      </c>
      <c r="PY10" s="10">
        <v>0</v>
      </c>
      <c r="PZ10" s="10">
        <v>32</v>
      </c>
      <c r="QA10" s="10">
        <v>2</v>
      </c>
      <c r="QB10" s="10">
        <v>2</v>
      </c>
      <c r="QC10" s="10">
        <v>32</v>
      </c>
      <c r="QD10" s="10">
        <v>0</v>
      </c>
      <c r="QE10" s="10">
        <v>0</v>
      </c>
      <c r="QF10" s="10">
        <v>0</v>
      </c>
      <c r="QG10" s="10">
        <v>0</v>
      </c>
      <c r="QH10" s="10">
        <v>5</v>
      </c>
      <c r="QI10" s="10">
        <v>4</v>
      </c>
      <c r="QJ10" s="10">
        <v>1</v>
      </c>
      <c r="QK10" s="10">
        <v>0</v>
      </c>
      <c r="QL10" s="10">
        <v>5</v>
      </c>
      <c r="QM10" s="10">
        <v>0</v>
      </c>
      <c r="QN10" s="10">
        <v>223</v>
      </c>
      <c r="QO10" s="10">
        <v>84</v>
      </c>
      <c r="QP10" s="10">
        <v>105</v>
      </c>
      <c r="QQ10" s="10">
        <v>0</v>
      </c>
      <c r="QR10" s="10">
        <v>189</v>
      </c>
      <c r="QS10" s="10">
        <v>34</v>
      </c>
      <c r="QT10" s="10">
        <v>397</v>
      </c>
      <c r="QU10" s="10">
        <v>315</v>
      </c>
      <c r="QV10" s="10">
        <v>82</v>
      </c>
      <c r="QW10" s="10">
        <v>0</v>
      </c>
      <c r="QX10" s="10">
        <v>0</v>
      </c>
      <c r="QY10" s="10">
        <v>325</v>
      </c>
      <c r="QZ10" s="10">
        <v>72</v>
      </c>
      <c r="RA10" s="10">
        <v>6</v>
      </c>
      <c r="RB10" s="10">
        <v>386</v>
      </c>
      <c r="RC10" s="10">
        <v>0</v>
      </c>
      <c r="RD10" s="10">
        <v>0</v>
      </c>
      <c r="RE10" s="10">
        <v>0</v>
      </c>
      <c r="RF10" s="10">
        <v>5</v>
      </c>
      <c r="RG10" s="10">
        <v>327</v>
      </c>
      <c r="RH10" s="10">
        <v>245</v>
      </c>
      <c r="RI10" s="10">
        <v>82</v>
      </c>
      <c r="RJ10" s="10">
        <v>0</v>
      </c>
      <c r="RK10" s="10">
        <v>0</v>
      </c>
      <c r="RL10" s="10">
        <v>319</v>
      </c>
      <c r="RM10" s="10">
        <v>8</v>
      </c>
      <c r="RN10" s="10">
        <v>2</v>
      </c>
      <c r="RO10" s="10">
        <v>321</v>
      </c>
      <c r="RP10" s="10">
        <v>0</v>
      </c>
      <c r="RQ10" s="10">
        <v>0</v>
      </c>
      <c r="RR10" s="10">
        <v>0</v>
      </c>
      <c r="RS10" s="10">
        <v>4</v>
      </c>
      <c r="RT10" s="10">
        <v>70</v>
      </c>
      <c r="RU10" s="10">
        <v>70</v>
      </c>
      <c r="RV10" s="10">
        <v>0</v>
      </c>
      <c r="RW10" s="10">
        <v>0</v>
      </c>
      <c r="RX10" s="10">
        <v>0</v>
      </c>
      <c r="RY10" s="10">
        <v>6</v>
      </c>
      <c r="RZ10" s="10">
        <v>64</v>
      </c>
      <c r="SA10" s="10">
        <v>4</v>
      </c>
      <c r="SB10" s="10">
        <v>65</v>
      </c>
      <c r="SC10" s="10">
        <v>0</v>
      </c>
      <c r="SD10" s="10">
        <v>0</v>
      </c>
      <c r="SE10" s="10">
        <v>0</v>
      </c>
      <c r="SF10" s="10">
        <v>1</v>
      </c>
      <c r="SG10" s="10">
        <v>397</v>
      </c>
      <c r="SH10" s="10">
        <v>315</v>
      </c>
      <c r="SI10" s="10">
        <v>82</v>
      </c>
      <c r="SJ10" s="10">
        <v>0</v>
      </c>
      <c r="SK10" s="10">
        <v>0</v>
      </c>
      <c r="SL10" s="10">
        <v>325</v>
      </c>
      <c r="SM10" s="10">
        <v>72</v>
      </c>
      <c r="SN10" s="10">
        <v>6</v>
      </c>
      <c r="SO10" s="10">
        <v>386</v>
      </c>
      <c r="SP10" s="10">
        <v>0</v>
      </c>
      <c r="SQ10" s="10">
        <v>0</v>
      </c>
      <c r="SR10" s="10">
        <v>0</v>
      </c>
      <c r="SS10" s="10">
        <v>5</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397</v>
      </c>
      <c r="TM10" s="10">
        <v>327</v>
      </c>
      <c r="TN10" s="10">
        <v>70</v>
      </c>
      <c r="TO10" s="10">
        <v>397</v>
      </c>
      <c r="TP10" s="10">
        <v>0</v>
      </c>
      <c r="TQ10" s="10">
        <v>482</v>
      </c>
      <c r="TR10" s="10">
        <v>398</v>
      </c>
      <c r="TS10" s="10">
        <v>84</v>
      </c>
      <c r="TT10" s="10">
        <v>482</v>
      </c>
      <c r="TU10" s="10">
        <v>0</v>
      </c>
    </row>
    <row r="11" spans="1:541" x14ac:dyDescent="0.25">
      <c r="A11" s="4" t="s">
        <v>27</v>
      </c>
      <c r="B11" s="10">
        <v>1</v>
      </c>
      <c r="C11" s="10">
        <v>994</v>
      </c>
      <c r="D11" s="10">
        <v>240</v>
      </c>
      <c r="E11" s="10">
        <v>69</v>
      </c>
      <c r="F11" s="10">
        <v>685</v>
      </c>
      <c r="G11" s="10">
        <v>431</v>
      </c>
      <c r="H11" s="10">
        <v>562</v>
      </c>
      <c r="I11" s="10">
        <v>1</v>
      </c>
      <c r="J11" s="10">
        <v>0</v>
      </c>
      <c r="K11" s="10">
        <v>912</v>
      </c>
      <c r="L11" s="10">
        <v>82</v>
      </c>
      <c r="M11" s="10">
        <v>398</v>
      </c>
      <c r="N11" s="10">
        <v>544</v>
      </c>
      <c r="O11" s="10">
        <v>4</v>
      </c>
      <c r="P11" s="10">
        <v>1</v>
      </c>
      <c r="Q11" s="10">
        <v>5</v>
      </c>
      <c r="R11" s="10">
        <v>42</v>
      </c>
      <c r="S11" s="10">
        <v>564</v>
      </c>
      <c r="T11" s="10">
        <v>135</v>
      </c>
      <c r="U11" s="10">
        <v>37</v>
      </c>
      <c r="V11" s="10">
        <v>392</v>
      </c>
      <c r="W11" s="10">
        <v>234</v>
      </c>
      <c r="X11" s="10">
        <v>329</v>
      </c>
      <c r="Y11" s="10">
        <v>1</v>
      </c>
      <c r="Z11" s="10">
        <v>0</v>
      </c>
      <c r="AA11" s="10">
        <v>517</v>
      </c>
      <c r="AB11" s="10">
        <v>47</v>
      </c>
      <c r="AC11" s="10">
        <v>228</v>
      </c>
      <c r="AD11" s="10">
        <v>309</v>
      </c>
      <c r="AE11" s="10">
        <v>2</v>
      </c>
      <c r="AF11" s="10">
        <v>1</v>
      </c>
      <c r="AG11" s="10">
        <v>1</v>
      </c>
      <c r="AH11" s="10">
        <v>23</v>
      </c>
      <c r="AI11" s="10">
        <v>372</v>
      </c>
      <c r="AJ11" s="10">
        <v>102</v>
      </c>
      <c r="AK11" s="10">
        <v>29</v>
      </c>
      <c r="AL11" s="10">
        <v>241</v>
      </c>
      <c r="AM11" s="10">
        <v>174</v>
      </c>
      <c r="AN11" s="10">
        <v>198</v>
      </c>
      <c r="AO11" s="10">
        <v>0</v>
      </c>
      <c r="AP11" s="10">
        <v>0</v>
      </c>
      <c r="AQ11" s="10">
        <v>341</v>
      </c>
      <c r="AR11" s="10">
        <v>31</v>
      </c>
      <c r="AS11" s="10">
        <v>137</v>
      </c>
      <c r="AT11" s="10">
        <v>212</v>
      </c>
      <c r="AU11" s="10">
        <v>2</v>
      </c>
      <c r="AV11" s="10">
        <v>0</v>
      </c>
      <c r="AW11" s="10">
        <v>4</v>
      </c>
      <c r="AX11" s="10">
        <v>17</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936</v>
      </c>
      <c r="BP11" s="10">
        <v>237</v>
      </c>
      <c r="BQ11" s="10">
        <v>66</v>
      </c>
      <c r="BR11" s="10">
        <v>633</v>
      </c>
      <c r="BS11" s="10">
        <v>408</v>
      </c>
      <c r="BT11" s="10">
        <v>527</v>
      </c>
      <c r="BU11" s="10">
        <v>1</v>
      </c>
      <c r="BV11" s="10">
        <v>0</v>
      </c>
      <c r="BW11" s="10">
        <v>858</v>
      </c>
      <c r="BX11" s="10">
        <v>78</v>
      </c>
      <c r="BY11" s="10">
        <v>365</v>
      </c>
      <c r="BZ11" s="10">
        <v>521</v>
      </c>
      <c r="CA11" s="10">
        <v>4</v>
      </c>
      <c r="CB11" s="10">
        <v>1</v>
      </c>
      <c r="CC11" s="10">
        <v>5</v>
      </c>
      <c r="CD11" s="10">
        <v>40</v>
      </c>
      <c r="CE11" s="10">
        <v>58</v>
      </c>
      <c r="CF11" s="10">
        <v>3</v>
      </c>
      <c r="CG11" s="10">
        <v>3</v>
      </c>
      <c r="CH11" s="10">
        <v>52</v>
      </c>
      <c r="CI11" s="10">
        <v>23</v>
      </c>
      <c r="CJ11" s="10">
        <v>35</v>
      </c>
      <c r="CK11" s="10">
        <v>0</v>
      </c>
      <c r="CL11" s="10">
        <v>0</v>
      </c>
      <c r="CM11" s="10">
        <v>54</v>
      </c>
      <c r="CN11" s="10">
        <v>4</v>
      </c>
      <c r="CO11" s="10">
        <v>33</v>
      </c>
      <c r="CP11" s="10">
        <v>23</v>
      </c>
      <c r="CQ11" s="10">
        <v>0</v>
      </c>
      <c r="CR11" s="10">
        <v>0</v>
      </c>
      <c r="CS11" s="10">
        <v>0</v>
      </c>
      <c r="CT11" s="10">
        <v>2</v>
      </c>
      <c r="CU11" s="10">
        <v>615</v>
      </c>
      <c r="CV11" s="10">
        <v>4</v>
      </c>
      <c r="CW11" s="10">
        <v>43</v>
      </c>
      <c r="CX11" s="10">
        <v>568</v>
      </c>
      <c r="CY11" s="10">
        <v>194</v>
      </c>
      <c r="CZ11" s="10">
        <v>420</v>
      </c>
      <c r="DA11" s="10">
        <v>1</v>
      </c>
      <c r="DB11" s="10">
        <v>0</v>
      </c>
      <c r="DC11" s="10">
        <v>583</v>
      </c>
      <c r="DD11" s="10">
        <v>32</v>
      </c>
      <c r="DE11" s="10">
        <v>297</v>
      </c>
      <c r="DF11" s="10">
        <v>294</v>
      </c>
      <c r="DG11" s="10">
        <v>2</v>
      </c>
      <c r="DH11" s="10">
        <v>1</v>
      </c>
      <c r="DI11" s="10">
        <v>1</v>
      </c>
      <c r="DJ11" s="10">
        <v>20</v>
      </c>
      <c r="DK11" s="10">
        <v>355</v>
      </c>
      <c r="DL11" s="10">
        <v>0</v>
      </c>
      <c r="DM11" s="10">
        <v>24</v>
      </c>
      <c r="DN11" s="10">
        <v>331</v>
      </c>
      <c r="DO11" s="10">
        <v>104</v>
      </c>
      <c r="DP11" s="10">
        <v>250</v>
      </c>
      <c r="DQ11" s="10">
        <v>1</v>
      </c>
      <c r="DR11" s="10">
        <v>0</v>
      </c>
      <c r="DS11" s="10">
        <v>336</v>
      </c>
      <c r="DT11" s="10">
        <v>19</v>
      </c>
      <c r="DU11" s="10">
        <v>167</v>
      </c>
      <c r="DV11" s="10">
        <v>173</v>
      </c>
      <c r="DW11" s="10">
        <v>1</v>
      </c>
      <c r="DX11" s="10">
        <v>1</v>
      </c>
      <c r="DY11" s="10">
        <v>0</v>
      </c>
      <c r="DZ11" s="10">
        <v>13</v>
      </c>
      <c r="EA11" s="10">
        <v>208</v>
      </c>
      <c r="EB11" s="10">
        <v>4</v>
      </c>
      <c r="EC11" s="10">
        <v>17</v>
      </c>
      <c r="ED11" s="10">
        <v>187</v>
      </c>
      <c r="EE11" s="10">
        <v>72</v>
      </c>
      <c r="EF11" s="10">
        <v>136</v>
      </c>
      <c r="EG11" s="10">
        <v>0</v>
      </c>
      <c r="EH11" s="10">
        <v>0</v>
      </c>
      <c r="EI11" s="10">
        <v>199</v>
      </c>
      <c r="EJ11" s="10">
        <v>9</v>
      </c>
      <c r="EK11" s="10">
        <v>102</v>
      </c>
      <c r="EL11" s="10">
        <v>99</v>
      </c>
      <c r="EM11" s="10">
        <v>1</v>
      </c>
      <c r="EN11" s="10">
        <v>0</v>
      </c>
      <c r="EO11" s="10">
        <v>1</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563</v>
      </c>
      <c r="FH11" s="10">
        <v>4</v>
      </c>
      <c r="FI11" s="10">
        <v>41</v>
      </c>
      <c r="FJ11" s="10">
        <v>518</v>
      </c>
      <c r="FK11" s="10">
        <v>176</v>
      </c>
      <c r="FL11" s="10">
        <v>386</v>
      </c>
      <c r="FM11" s="10">
        <v>1</v>
      </c>
      <c r="FN11" s="10">
        <v>0</v>
      </c>
      <c r="FO11" s="10">
        <v>535</v>
      </c>
      <c r="FP11" s="10">
        <v>28</v>
      </c>
      <c r="FQ11" s="10">
        <v>269</v>
      </c>
      <c r="FR11" s="10">
        <v>272</v>
      </c>
      <c r="FS11" s="10">
        <v>2</v>
      </c>
      <c r="FT11" s="10">
        <v>1</v>
      </c>
      <c r="FU11" s="10">
        <v>1</v>
      </c>
      <c r="FV11" s="10">
        <v>18</v>
      </c>
      <c r="FW11" s="10">
        <v>52</v>
      </c>
      <c r="FX11" s="10">
        <v>0</v>
      </c>
      <c r="FY11" s="10">
        <v>2</v>
      </c>
      <c r="FZ11" s="10">
        <v>50</v>
      </c>
      <c r="GA11" s="10">
        <v>18</v>
      </c>
      <c r="GB11" s="10">
        <v>34</v>
      </c>
      <c r="GC11" s="10">
        <v>0</v>
      </c>
      <c r="GD11" s="10">
        <v>0</v>
      </c>
      <c r="GE11" s="10">
        <v>48</v>
      </c>
      <c r="GF11" s="10">
        <v>4</v>
      </c>
      <c r="GG11" s="10">
        <v>28</v>
      </c>
      <c r="GH11" s="10">
        <v>22</v>
      </c>
      <c r="GI11" s="10">
        <v>0</v>
      </c>
      <c r="GJ11" s="10">
        <v>0</v>
      </c>
      <c r="GK11" s="10">
        <v>0</v>
      </c>
      <c r="GL11" s="10">
        <v>2</v>
      </c>
      <c r="GM11" s="10">
        <v>379</v>
      </c>
      <c r="GN11" s="10">
        <v>236</v>
      </c>
      <c r="GO11" s="10">
        <v>26</v>
      </c>
      <c r="GP11" s="10">
        <v>117</v>
      </c>
      <c r="GQ11" s="10">
        <v>237</v>
      </c>
      <c r="GR11" s="10">
        <v>142</v>
      </c>
      <c r="GS11" s="10">
        <v>0</v>
      </c>
      <c r="GT11" s="10">
        <v>0</v>
      </c>
      <c r="GU11" s="10">
        <v>329</v>
      </c>
      <c r="GV11" s="10">
        <v>50</v>
      </c>
      <c r="GW11" s="10">
        <v>101</v>
      </c>
      <c r="GX11" s="10">
        <v>250</v>
      </c>
      <c r="GY11" s="10">
        <v>2</v>
      </c>
      <c r="GZ11" s="10">
        <v>0</v>
      </c>
      <c r="HA11" s="10">
        <v>4</v>
      </c>
      <c r="HB11" s="10">
        <v>22</v>
      </c>
      <c r="HC11" s="10">
        <v>209</v>
      </c>
      <c r="HD11" s="10">
        <v>135</v>
      </c>
      <c r="HE11" s="10">
        <v>13</v>
      </c>
      <c r="HF11" s="10">
        <v>61</v>
      </c>
      <c r="HG11" s="10">
        <v>130</v>
      </c>
      <c r="HH11" s="10">
        <v>79</v>
      </c>
      <c r="HI11" s="10">
        <v>0</v>
      </c>
      <c r="HJ11" s="10">
        <v>0</v>
      </c>
      <c r="HK11" s="10">
        <v>181</v>
      </c>
      <c r="HL11" s="10">
        <v>28</v>
      </c>
      <c r="HM11" s="10">
        <v>61</v>
      </c>
      <c r="HN11" s="10">
        <v>136</v>
      </c>
      <c r="HO11" s="10">
        <v>1</v>
      </c>
      <c r="HP11" s="10">
        <v>0</v>
      </c>
      <c r="HQ11" s="10">
        <v>1</v>
      </c>
      <c r="HR11" s="10">
        <v>10</v>
      </c>
      <c r="HS11" s="10">
        <v>164</v>
      </c>
      <c r="HT11" s="10">
        <v>98</v>
      </c>
      <c r="HU11" s="10">
        <v>12</v>
      </c>
      <c r="HV11" s="10">
        <v>54</v>
      </c>
      <c r="HW11" s="10">
        <v>102</v>
      </c>
      <c r="HX11" s="10">
        <v>62</v>
      </c>
      <c r="HY11" s="10">
        <v>0</v>
      </c>
      <c r="HZ11" s="10">
        <v>0</v>
      </c>
      <c r="IA11" s="10">
        <v>142</v>
      </c>
      <c r="IB11" s="10">
        <v>22</v>
      </c>
      <c r="IC11" s="10">
        <v>35</v>
      </c>
      <c r="ID11" s="10">
        <v>113</v>
      </c>
      <c r="IE11" s="10">
        <v>1</v>
      </c>
      <c r="IF11" s="10">
        <v>0</v>
      </c>
      <c r="IG11" s="10">
        <v>3</v>
      </c>
      <c r="IH11" s="10">
        <v>12</v>
      </c>
      <c r="II11" s="10">
        <v>373</v>
      </c>
      <c r="IJ11" s="10">
        <v>233</v>
      </c>
      <c r="IK11" s="10">
        <v>25</v>
      </c>
      <c r="IL11" s="10">
        <v>115</v>
      </c>
      <c r="IM11" s="10">
        <v>232</v>
      </c>
      <c r="IN11" s="10">
        <v>141</v>
      </c>
      <c r="IO11" s="10">
        <v>0</v>
      </c>
      <c r="IP11" s="10">
        <v>0</v>
      </c>
      <c r="IQ11" s="10">
        <v>323</v>
      </c>
      <c r="IR11" s="10">
        <v>50</v>
      </c>
      <c r="IS11" s="10">
        <v>96</v>
      </c>
      <c r="IT11" s="10">
        <v>249</v>
      </c>
      <c r="IU11" s="10">
        <v>2</v>
      </c>
      <c r="IV11" s="10">
        <v>0</v>
      </c>
      <c r="IW11" s="10">
        <v>4</v>
      </c>
      <c r="IX11" s="10">
        <v>22</v>
      </c>
      <c r="IY11" s="10">
        <v>6</v>
      </c>
      <c r="IZ11" s="10">
        <v>3</v>
      </c>
      <c r="JA11" s="10">
        <v>1</v>
      </c>
      <c r="JB11" s="10">
        <v>2</v>
      </c>
      <c r="JC11" s="10">
        <v>5</v>
      </c>
      <c r="JD11" s="10">
        <v>1</v>
      </c>
      <c r="JE11" s="10">
        <v>0</v>
      </c>
      <c r="JF11" s="10">
        <v>0</v>
      </c>
      <c r="JG11" s="10">
        <v>6</v>
      </c>
      <c r="JH11" s="10">
        <v>0</v>
      </c>
      <c r="JI11" s="10">
        <v>5</v>
      </c>
      <c r="JJ11" s="10">
        <v>1</v>
      </c>
      <c r="JK11" s="10">
        <v>0</v>
      </c>
      <c r="JL11" s="10">
        <v>0</v>
      </c>
      <c r="JM11" s="10">
        <v>0</v>
      </c>
      <c r="JN11" s="10">
        <v>0</v>
      </c>
      <c r="JO11" s="10">
        <v>129</v>
      </c>
      <c r="JP11" s="10">
        <v>67</v>
      </c>
      <c r="JQ11" s="10">
        <v>60</v>
      </c>
      <c r="JR11" s="10">
        <v>127</v>
      </c>
      <c r="JS11" s="10">
        <v>2</v>
      </c>
      <c r="JT11" s="10">
        <v>127</v>
      </c>
      <c r="JU11" s="10">
        <v>102</v>
      </c>
      <c r="JV11" s="10">
        <v>0</v>
      </c>
      <c r="JW11" s="10">
        <v>102</v>
      </c>
      <c r="JX11" s="10">
        <v>25</v>
      </c>
      <c r="JY11" s="10">
        <v>123</v>
      </c>
      <c r="JZ11" s="10">
        <v>98</v>
      </c>
      <c r="KA11" s="10">
        <v>0</v>
      </c>
      <c r="KB11" s="10">
        <v>98</v>
      </c>
      <c r="KC11" s="10">
        <v>25</v>
      </c>
      <c r="KD11" s="10">
        <v>4</v>
      </c>
      <c r="KE11" s="10">
        <v>4</v>
      </c>
      <c r="KF11" s="10">
        <v>4</v>
      </c>
      <c r="KG11" s="10">
        <v>0</v>
      </c>
      <c r="KH11" s="10">
        <v>91</v>
      </c>
      <c r="KI11" s="10">
        <v>9</v>
      </c>
      <c r="KJ11" s="10">
        <v>82</v>
      </c>
      <c r="KK11" s="10">
        <v>0</v>
      </c>
      <c r="KL11" s="10">
        <v>0</v>
      </c>
      <c r="KM11" s="10">
        <v>90</v>
      </c>
      <c r="KN11" s="10">
        <v>1</v>
      </c>
      <c r="KO11" s="10">
        <v>44</v>
      </c>
      <c r="KP11" s="10">
        <v>44</v>
      </c>
      <c r="KQ11" s="10">
        <v>1</v>
      </c>
      <c r="KR11" s="10">
        <v>0</v>
      </c>
      <c r="KS11" s="10">
        <v>0</v>
      </c>
      <c r="KT11" s="10">
        <v>2</v>
      </c>
      <c r="KU11" s="10">
        <v>36</v>
      </c>
      <c r="KV11" s="10">
        <v>2</v>
      </c>
      <c r="KW11" s="10">
        <v>34</v>
      </c>
      <c r="KX11" s="10">
        <v>0</v>
      </c>
      <c r="KY11" s="10">
        <v>0</v>
      </c>
      <c r="KZ11" s="10">
        <v>36</v>
      </c>
      <c r="LA11" s="10">
        <v>0</v>
      </c>
      <c r="LB11" s="10">
        <v>16</v>
      </c>
      <c r="LC11" s="10">
        <v>18</v>
      </c>
      <c r="LD11" s="10">
        <v>0</v>
      </c>
      <c r="LE11" s="10">
        <v>0</v>
      </c>
      <c r="LF11" s="10">
        <v>0</v>
      </c>
      <c r="LG11" s="10">
        <v>2</v>
      </c>
      <c r="LH11" s="10">
        <v>49</v>
      </c>
      <c r="LI11" s="10">
        <v>6</v>
      </c>
      <c r="LJ11" s="10">
        <v>43</v>
      </c>
      <c r="LK11" s="10">
        <v>0</v>
      </c>
      <c r="LL11" s="10">
        <v>0</v>
      </c>
      <c r="LM11" s="10">
        <v>49</v>
      </c>
      <c r="LN11" s="10">
        <v>0</v>
      </c>
      <c r="LO11" s="10">
        <v>24</v>
      </c>
      <c r="LP11" s="10">
        <v>24</v>
      </c>
      <c r="LQ11" s="10">
        <v>1</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85</v>
      </c>
      <c r="MI11" s="10">
        <v>8</v>
      </c>
      <c r="MJ11" s="10">
        <v>77</v>
      </c>
      <c r="MK11" s="10">
        <v>0</v>
      </c>
      <c r="ML11" s="10">
        <v>0</v>
      </c>
      <c r="MM11" s="10">
        <v>85</v>
      </c>
      <c r="MN11" s="10">
        <v>0</v>
      </c>
      <c r="MO11" s="10">
        <v>40</v>
      </c>
      <c r="MP11" s="10">
        <v>42</v>
      </c>
      <c r="MQ11" s="10">
        <v>1</v>
      </c>
      <c r="MR11" s="10">
        <v>0</v>
      </c>
      <c r="MS11" s="10">
        <v>0</v>
      </c>
      <c r="MT11" s="10">
        <v>2</v>
      </c>
      <c r="MU11" s="10">
        <v>6</v>
      </c>
      <c r="MV11" s="10">
        <v>1</v>
      </c>
      <c r="MW11" s="10">
        <v>5</v>
      </c>
      <c r="MX11" s="10">
        <v>0</v>
      </c>
      <c r="MY11" s="10">
        <v>0</v>
      </c>
      <c r="MZ11" s="10">
        <v>5</v>
      </c>
      <c r="NA11" s="10">
        <v>1</v>
      </c>
      <c r="NB11" s="10">
        <v>4</v>
      </c>
      <c r="NC11" s="10">
        <v>2</v>
      </c>
      <c r="ND11" s="10">
        <v>0</v>
      </c>
      <c r="NE11" s="10">
        <v>0</v>
      </c>
      <c r="NF11" s="10">
        <v>0</v>
      </c>
      <c r="NG11" s="10">
        <v>0</v>
      </c>
      <c r="NH11" s="10">
        <v>45</v>
      </c>
      <c r="NI11" s="10">
        <v>17</v>
      </c>
      <c r="NJ11" s="10">
        <v>27</v>
      </c>
      <c r="NK11" s="10">
        <v>1</v>
      </c>
      <c r="NL11" s="10">
        <v>0</v>
      </c>
      <c r="NM11" s="10">
        <v>41</v>
      </c>
      <c r="NN11" s="10">
        <v>4</v>
      </c>
      <c r="NO11" s="10">
        <v>13</v>
      </c>
      <c r="NP11" s="10">
        <v>30</v>
      </c>
      <c r="NQ11" s="10">
        <v>0</v>
      </c>
      <c r="NR11" s="10">
        <v>0</v>
      </c>
      <c r="NS11" s="10">
        <v>1</v>
      </c>
      <c r="NT11" s="10">
        <v>1</v>
      </c>
      <c r="NU11" s="10">
        <v>24</v>
      </c>
      <c r="NV11" s="10">
        <v>5</v>
      </c>
      <c r="NW11" s="10">
        <v>18</v>
      </c>
      <c r="NX11" s="10">
        <v>1</v>
      </c>
      <c r="NY11" s="10">
        <v>0</v>
      </c>
      <c r="NZ11" s="10">
        <v>23</v>
      </c>
      <c r="OA11" s="10">
        <v>1</v>
      </c>
      <c r="OB11" s="10">
        <v>7</v>
      </c>
      <c r="OC11" s="10">
        <v>16</v>
      </c>
      <c r="OD11" s="10">
        <v>0</v>
      </c>
      <c r="OE11" s="10">
        <v>0</v>
      </c>
      <c r="OF11" s="10">
        <v>0</v>
      </c>
      <c r="OG11" s="10">
        <v>1</v>
      </c>
      <c r="OH11" s="10">
        <v>19</v>
      </c>
      <c r="OI11" s="10">
        <v>11</v>
      </c>
      <c r="OJ11" s="10">
        <v>8</v>
      </c>
      <c r="OK11" s="10">
        <v>0</v>
      </c>
      <c r="OL11" s="10">
        <v>0</v>
      </c>
      <c r="OM11" s="10">
        <v>16</v>
      </c>
      <c r="ON11" s="10">
        <v>3</v>
      </c>
      <c r="OO11" s="10">
        <v>4</v>
      </c>
      <c r="OP11" s="10">
        <v>14</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43</v>
      </c>
      <c r="PI11" s="10">
        <v>16</v>
      </c>
      <c r="PJ11" s="10">
        <v>26</v>
      </c>
      <c r="PK11" s="10">
        <v>1</v>
      </c>
      <c r="PL11" s="10">
        <v>0</v>
      </c>
      <c r="PM11" s="10">
        <v>39</v>
      </c>
      <c r="PN11" s="10">
        <v>4</v>
      </c>
      <c r="PO11" s="10">
        <v>11</v>
      </c>
      <c r="PP11" s="10">
        <v>30</v>
      </c>
      <c r="PQ11" s="10">
        <v>0</v>
      </c>
      <c r="PR11" s="10">
        <v>0</v>
      </c>
      <c r="PS11" s="10">
        <v>1</v>
      </c>
      <c r="PT11" s="10">
        <v>1</v>
      </c>
      <c r="PU11" s="10">
        <v>2</v>
      </c>
      <c r="PV11" s="10">
        <v>1</v>
      </c>
      <c r="PW11" s="10">
        <v>1</v>
      </c>
      <c r="PX11" s="10">
        <v>0</v>
      </c>
      <c r="PY11" s="10">
        <v>0</v>
      </c>
      <c r="PZ11" s="10">
        <v>2</v>
      </c>
      <c r="QA11" s="10">
        <v>0</v>
      </c>
      <c r="QB11" s="10">
        <v>2</v>
      </c>
      <c r="QC11" s="10">
        <v>0</v>
      </c>
      <c r="QD11" s="10">
        <v>0</v>
      </c>
      <c r="QE11" s="10">
        <v>0</v>
      </c>
      <c r="QF11" s="10">
        <v>0</v>
      </c>
      <c r="QG11" s="10">
        <v>0</v>
      </c>
      <c r="QH11" s="10">
        <v>2</v>
      </c>
      <c r="QI11" s="10">
        <v>0</v>
      </c>
      <c r="QJ11" s="10">
        <v>2</v>
      </c>
      <c r="QK11" s="10">
        <v>0</v>
      </c>
      <c r="QL11" s="10">
        <v>2</v>
      </c>
      <c r="QM11" s="10">
        <v>0</v>
      </c>
      <c r="QN11" s="10">
        <v>43</v>
      </c>
      <c r="QO11" s="10">
        <v>24</v>
      </c>
      <c r="QP11" s="10">
        <v>17</v>
      </c>
      <c r="QQ11" s="10">
        <v>0</v>
      </c>
      <c r="QR11" s="10">
        <v>41</v>
      </c>
      <c r="QS11" s="10">
        <v>2</v>
      </c>
      <c r="QT11" s="10">
        <v>20</v>
      </c>
      <c r="QU11" s="10">
        <v>19</v>
      </c>
      <c r="QV11" s="10">
        <v>1</v>
      </c>
      <c r="QW11" s="10">
        <v>0</v>
      </c>
      <c r="QX11" s="10">
        <v>0</v>
      </c>
      <c r="QY11" s="10">
        <v>19</v>
      </c>
      <c r="QZ11" s="10">
        <v>1</v>
      </c>
      <c r="RA11" s="10">
        <v>4</v>
      </c>
      <c r="RB11" s="10">
        <v>16</v>
      </c>
      <c r="RC11" s="10">
        <v>0</v>
      </c>
      <c r="RD11" s="10">
        <v>0</v>
      </c>
      <c r="RE11" s="10">
        <v>0</v>
      </c>
      <c r="RF11" s="10">
        <v>0</v>
      </c>
      <c r="RG11" s="10">
        <v>8</v>
      </c>
      <c r="RH11" s="10">
        <v>8</v>
      </c>
      <c r="RI11" s="10">
        <v>0</v>
      </c>
      <c r="RJ11" s="10">
        <v>0</v>
      </c>
      <c r="RK11" s="10">
        <v>0</v>
      </c>
      <c r="RL11" s="10">
        <v>8</v>
      </c>
      <c r="RM11" s="10">
        <v>0</v>
      </c>
      <c r="RN11" s="10">
        <v>2</v>
      </c>
      <c r="RO11" s="10">
        <v>6</v>
      </c>
      <c r="RP11" s="10">
        <v>0</v>
      </c>
      <c r="RQ11" s="10">
        <v>0</v>
      </c>
      <c r="RR11" s="10">
        <v>0</v>
      </c>
      <c r="RS11" s="10">
        <v>0</v>
      </c>
      <c r="RT11" s="10">
        <v>12</v>
      </c>
      <c r="RU11" s="10">
        <v>11</v>
      </c>
      <c r="RV11" s="10">
        <v>1</v>
      </c>
      <c r="RW11" s="10">
        <v>0</v>
      </c>
      <c r="RX11" s="10">
        <v>0</v>
      </c>
      <c r="RY11" s="10">
        <v>11</v>
      </c>
      <c r="RZ11" s="10">
        <v>1</v>
      </c>
      <c r="SA11" s="10">
        <v>2</v>
      </c>
      <c r="SB11" s="10">
        <v>10</v>
      </c>
      <c r="SC11" s="10">
        <v>0</v>
      </c>
      <c r="SD11" s="10">
        <v>0</v>
      </c>
      <c r="SE11" s="10">
        <v>0</v>
      </c>
      <c r="SF11" s="10">
        <v>0</v>
      </c>
      <c r="SG11" s="10">
        <v>20</v>
      </c>
      <c r="SH11" s="10">
        <v>19</v>
      </c>
      <c r="SI11" s="10">
        <v>1</v>
      </c>
      <c r="SJ11" s="10">
        <v>0</v>
      </c>
      <c r="SK11" s="10">
        <v>0</v>
      </c>
      <c r="SL11" s="10">
        <v>19</v>
      </c>
      <c r="SM11" s="10">
        <v>1</v>
      </c>
      <c r="SN11" s="10">
        <v>4</v>
      </c>
      <c r="SO11" s="10">
        <v>16</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2</v>
      </c>
      <c r="TH11" s="10">
        <v>0</v>
      </c>
      <c r="TI11" s="10">
        <v>2</v>
      </c>
      <c r="TJ11" s="10">
        <v>2</v>
      </c>
      <c r="TK11" s="10">
        <v>0</v>
      </c>
      <c r="TL11" s="10">
        <v>18</v>
      </c>
      <c r="TM11" s="10">
        <v>8</v>
      </c>
      <c r="TN11" s="10">
        <v>10</v>
      </c>
      <c r="TO11" s="10">
        <v>18</v>
      </c>
      <c r="TP11" s="10">
        <v>0</v>
      </c>
      <c r="TQ11" s="10">
        <v>25</v>
      </c>
      <c r="TR11" s="10">
        <v>12</v>
      </c>
      <c r="TS11" s="10">
        <v>13</v>
      </c>
      <c r="TT11" s="10">
        <v>25</v>
      </c>
      <c r="TU11" s="10">
        <v>0</v>
      </c>
    </row>
    <row r="12" spans="1:541" x14ac:dyDescent="0.25">
      <c r="A12" s="4" t="s">
        <v>28</v>
      </c>
      <c r="B12" s="10">
        <v>27</v>
      </c>
      <c r="C12" s="10">
        <v>32190</v>
      </c>
      <c r="D12" s="10">
        <v>5624</v>
      </c>
      <c r="E12" s="10">
        <v>2599</v>
      </c>
      <c r="F12" s="10">
        <v>23967</v>
      </c>
      <c r="G12" s="10">
        <v>11311</v>
      </c>
      <c r="H12" s="10">
        <v>20721</v>
      </c>
      <c r="I12" s="10">
        <v>78</v>
      </c>
      <c r="J12" s="10">
        <v>80</v>
      </c>
      <c r="K12" s="10">
        <v>27442</v>
      </c>
      <c r="L12" s="10">
        <v>4748</v>
      </c>
      <c r="M12" s="10">
        <v>18593</v>
      </c>
      <c r="N12" s="10">
        <v>11954</v>
      </c>
      <c r="O12" s="10">
        <v>122</v>
      </c>
      <c r="P12" s="10">
        <v>278</v>
      </c>
      <c r="Q12" s="10">
        <v>109</v>
      </c>
      <c r="R12" s="10">
        <v>1134</v>
      </c>
      <c r="S12" s="10">
        <v>10732</v>
      </c>
      <c r="T12" s="10">
        <v>2850</v>
      </c>
      <c r="U12" s="10">
        <v>679</v>
      </c>
      <c r="V12" s="10">
        <v>7203</v>
      </c>
      <c r="W12" s="10">
        <v>4669</v>
      </c>
      <c r="X12" s="10">
        <v>6035</v>
      </c>
      <c r="Y12" s="10">
        <v>18</v>
      </c>
      <c r="Z12" s="10">
        <v>10</v>
      </c>
      <c r="AA12" s="10">
        <v>8934</v>
      </c>
      <c r="AB12" s="10">
        <v>1798</v>
      </c>
      <c r="AC12" s="10">
        <v>5077</v>
      </c>
      <c r="AD12" s="10">
        <v>5134</v>
      </c>
      <c r="AE12" s="10">
        <v>34</v>
      </c>
      <c r="AF12" s="10">
        <v>59</v>
      </c>
      <c r="AG12" s="10">
        <v>15</v>
      </c>
      <c r="AH12" s="10">
        <v>413</v>
      </c>
      <c r="AI12" s="10">
        <v>6266</v>
      </c>
      <c r="AJ12" s="10">
        <v>1354</v>
      </c>
      <c r="AK12" s="10">
        <v>516</v>
      </c>
      <c r="AL12" s="10">
        <v>4396</v>
      </c>
      <c r="AM12" s="10">
        <v>2192</v>
      </c>
      <c r="AN12" s="10">
        <v>4057</v>
      </c>
      <c r="AO12" s="10">
        <v>17</v>
      </c>
      <c r="AP12" s="10">
        <v>0</v>
      </c>
      <c r="AQ12" s="10">
        <v>5292</v>
      </c>
      <c r="AR12" s="10">
        <v>974</v>
      </c>
      <c r="AS12" s="10">
        <v>3442</v>
      </c>
      <c r="AT12" s="10">
        <v>2553</v>
      </c>
      <c r="AU12" s="10">
        <v>29</v>
      </c>
      <c r="AV12" s="10">
        <v>17</v>
      </c>
      <c r="AW12" s="10">
        <v>10</v>
      </c>
      <c r="AX12" s="10">
        <v>215</v>
      </c>
      <c r="AY12" s="10">
        <v>113</v>
      </c>
      <c r="AZ12" s="10">
        <v>0</v>
      </c>
      <c r="BA12" s="10">
        <v>2</v>
      </c>
      <c r="BB12" s="10">
        <v>111</v>
      </c>
      <c r="BC12" s="10">
        <v>27</v>
      </c>
      <c r="BD12" s="10">
        <v>86</v>
      </c>
      <c r="BE12" s="10">
        <v>0</v>
      </c>
      <c r="BF12" s="10">
        <v>0</v>
      </c>
      <c r="BG12" s="10">
        <v>100</v>
      </c>
      <c r="BH12" s="10">
        <v>13</v>
      </c>
      <c r="BI12" s="10">
        <v>64</v>
      </c>
      <c r="BJ12" s="10">
        <v>43</v>
      </c>
      <c r="BK12" s="10">
        <v>1</v>
      </c>
      <c r="BL12" s="10">
        <v>1</v>
      </c>
      <c r="BM12" s="10">
        <v>0</v>
      </c>
      <c r="BN12" s="10">
        <v>4</v>
      </c>
      <c r="BO12" s="10">
        <v>17111</v>
      </c>
      <c r="BP12" s="10">
        <v>4204</v>
      </c>
      <c r="BQ12" s="10">
        <v>1197</v>
      </c>
      <c r="BR12" s="10">
        <v>11710</v>
      </c>
      <c r="BS12" s="10">
        <v>6888</v>
      </c>
      <c r="BT12" s="10">
        <v>10178</v>
      </c>
      <c r="BU12" s="10">
        <v>35</v>
      </c>
      <c r="BV12" s="10">
        <v>10</v>
      </c>
      <c r="BW12" s="10">
        <v>14326</v>
      </c>
      <c r="BX12" s="10">
        <v>2785</v>
      </c>
      <c r="BY12" s="10">
        <v>8583</v>
      </c>
      <c r="BZ12" s="10">
        <v>7730</v>
      </c>
      <c r="CA12" s="10">
        <v>64</v>
      </c>
      <c r="CB12" s="10">
        <v>77</v>
      </c>
      <c r="CC12" s="10">
        <v>25</v>
      </c>
      <c r="CD12" s="10">
        <v>632</v>
      </c>
      <c r="CE12" s="10">
        <v>15079</v>
      </c>
      <c r="CF12" s="10">
        <v>1420</v>
      </c>
      <c r="CG12" s="10">
        <v>1402</v>
      </c>
      <c r="CH12" s="10">
        <v>12257</v>
      </c>
      <c r="CI12" s="10">
        <v>4423</v>
      </c>
      <c r="CJ12" s="10">
        <v>10543</v>
      </c>
      <c r="CK12" s="10">
        <v>43</v>
      </c>
      <c r="CL12" s="10">
        <v>70</v>
      </c>
      <c r="CM12" s="10">
        <v>13116</v>
      </c>
      <c r="CN12" s="10">
        <v>1963</v>
      </c>
      <c r="CO12" s="10">
        <v>10010</v>
      </c>
      <c r="CP12" s="10">
        <v>4224</v>
      </c>
      <c r="CQ12" s="10">
        <v>58</v>
      </c>
      <c r="CR12" s="10">
        <v>201</v>
      </c>
      <c r="CS12" s="10">
        <v>84</v>
      </c>
      <c r="CT12" s="10">
        <v>502</v>
      </c>
      <c r="CU12" s="10">
        <v>22768</v>
      </c>
      <c r="CV12" s="10">
        <v>482</v>
      </c>
      <c r="CW12" s="10">
        <v>1645</v>
      </c>
      <c r="CX12" s="10">
        <v>20641</v>
      </c>
      <c r="CY12" s="10">
        <v>5968</v>
      </c>
      <c r="CZ12" s="10">
        <v>16696</v>
      </c>
      <c r="DA12" s="10">
        <v>68</v>
      </c>
      <c r="DB12" s="10">
        <v>36</v>
      </c>
      <c r="DC12" s="10">
        <v>19874</v>
      </c>
      <c r="DD12" s="10">
        <v>2894</v>
      </c>
      <c r="DE12" s="10">
        <v>13951</v>
      </c>
      <c r="DF12" s="10">
        <v>7714</v>
      </c>
      <c r="DG12" s="10">
        <v>89</v>
      </c>
      <c r="DH12" s="10">
        <v>249</v>
      </c>
      <c r="DI12" s="10">
        <v>79</v>
      </c>
      <c r="DJ12" s="10">
        <v>686</v>
      </c>
      <c r="DK12" s="10">
        <v>6617</v>
      </c>
      <c r="DL12" s="10">
        <v>252</v>
      </c>
      <c r="DM12" s="10">
        <v>411</v>
      </c>
      <c r="DN12" s="10">
        <v>5954</v>
      </c>
      <c r="DO12" s="10">
        <v>2033</v>
      </c>
      <c r="DP12" s="10">
        <v>4559</v>
      </c>
      <c r="DQ12" s="10">
        <v>18</v>
      </c>
      <c r="DR12" s="10">
        <v>7</v>
      </c>
      <c r="DS12" s="10">
        <v>5645</v>
      </c>
      <c r="DT12" s="10">
        <v>972</v>
      </c>
      <c r="DU12" s="10">
        <v>3687</v>
      </c>
      <c r="DV12" s="10">
        <v>2640</v>
      </c>
      <c r="DW12" s="10">
        <v>23</v>
      </c>
      <c r="DX12" s="10">
        <v>48</v>
      </c>
      <c r="DY12" s="10">
        <v>13</v>
      </c>
      <c r="DZ12" s="10">
        <v>206</v>
      </c>
      <c r="EA12" s="10">
        <v>4201</v>
      </c>
      <c r="EB12" s="10">
        <v>82</v>
      </c>
      <c r="EC12" s="10">
        <v>387</v>
      </c>
      <c r="ED12" s="10">
        <v>3732</v>
      </c>
      <c r="EE12" s="10">
        <v>963</v>
      </c>
      <c r="EF12" s="10">
        <v>3222</v>
      </c>
      <c r="EG12" s="10">
        <v>16</v>
      </c>
      <c r="EH12" s="10">
        <v>0</v>
      </c>
      <c r="EI12" s="10">
        <v>3709</v>
      </c>
      <c r="EJ12" s="10">
        <v>492</v>
      </c>
      <c r="EK12" s="10">
        <v>2501</v>
      </c>
      <c r="EL12" s="10">
        <v>1564</v>
      </c>
      <c r="EM12" s="10">
        <v>23</v>
      </c>
      <c r="EN12" s="10">
        <v>11</v>
      </c>
      <c r="EO12" s="10">
        <v>10</v>
      </c>
      <c r="EP12" s="10">
        <v>92</v>
      </c>
      <c r="EQ12" s="10">
        <v>113</v>
      </c>
      <c r="ER12" s="10">
        <v>0</v>
      </c>
      <c r="ES12" s="10">
        <v>2</v>
      </c>
      <c r="ET12" s="10">
        <v>111</v>
      </c>
      <c r="EU12" s="10">
        <v>27</v>
      </c>
      <c r="EV12" s="10">
        <v>86</v>
      </c>
      <c r="EW12" s="10">
        <v>0</v>
      </c>
      <c r="EX12" s="10">
        <v>0</v>
      </c>
      <c r="EY12" s="10">
        <v>100</v>
      </c>
      <c r="EZ12" s="10">
        <v>13</v>
      </c>
      <c r="FA12" s="10">
        <v>64</v>
      </c>
      <c r="FB12" s="10">
        <v>43</v>
      </c>
      <c r="FC12" s="10">
        <v>1</v>
      </c>
      <c r="FD12" s="10">
        <v>1</v>
      </c>
      <c r="FE12" s="10">
        <v>0</v>
      </c>
      <c r="FF12" s="10">
        <v>4</v>
      </c>
      <c r="FG12" s="10">
        <v>10931</v>
      </c>
      <c r="FH12" s="10">
        <v>334</v>
      </c>
      <c r="FI12" s="10">
        <v>800</v>
      </c>
      <c r="FJ12" s="10">
        <v>9797</v>
      </c>
      <c r="FK12" s="10">
        <v>3023</v>
      </c>
      <c r="FL12" s="10">
        <v>7867</v>
      </c>
      <c r="FM12" s="10">
        <v>34</v>
      </c>
      <c r="FN12" s="10">
        <v>7</v>
      </c>
      <c r="FO12" s="10">
        <v>9454</v>
      </c>
      <c r="FP12" s="10">
        <v>1477</v>
      </c>
      <c r="FQ12" s="10">
        <v>6252</v>
      </c>
      <c r="FR12" s="10">
        <v>4247</v>
      </c>
      <c r="FS12" s="10">
        <v>47</v>
      </c>
      <c r="FT12" s="10">
        <v>60</v>
      </c>
      <c r="FU12" s="10">
        <v>23</v>
      </c>
      <c r="FV12" s="10">
        <v>302</v>
      </c>
      <c r="FW12" s="10">
        <v>11837</v>
      </c>
      <c r="FX12" s="10">
        <v>148</v>
      </c>
      <c r="FY12" s="10">
        <v>845</v>
      </c>
      <c r="FZ12" s="10">
        <v>10844</v>
      </c>
      <c r="GA12" s="10">
        <v>2945</v>
      </c>
      <c r="GB12" s="10">
        <v>8829</v>
      </c>
      <c r="GC12" s="10">
        <v>34</v>
      </c>
      <c r="GD12" s="10">
        <v>29</v>
      </c>
      <c r="GE12" s="10">
        <v>10420</v>
      </c>
      <c r="GF12" s="10">
        <v>1417</v>
      </c>
      <c r="GG12" s="10">
        <v>7699</v>
      </c>
      <c r="GH12" s="10">
        <v>3467</v>
      </c>
      <c r="GI12" s="10">
        <v>42</v>
      </c>
      <c r="GJ12" s="10">
        <v>189</v>
      </c>
      <c r="GK12" s="10">
        <v>56</v>
      </c>
      <c r="GL12" s="10">
        <v>384</v>
      </c>
      <c r="GM12" s="10">
        <v>9422</v>
      </c>
      <c r="GN12" s="10">
        <v>5142</v>
      </c>
      <c r="GO12" s="10">
        <v>954</v>
      </c>
      <c r="GP12" s="10">
        <v>3326</v>
      </c>
      <c r="GQ12" s="10">
        <v>5343</v>
      </c>
      <c r="GR12" s="10">
        <v>4025</v>
      </c>
      <c r="GS12" s="10">
        <v>10</v>
      </c>
      <c r="GT12" s="10">
        <v>44</v>
      </c>
      <c r="GU12" s="10">
        <v>7568</v>
      </c>
      <c r="GV12" s="10">
        <v>1854</v>
      </c>
      <c r="GW12" s="10">
        <v>4642</v>
      </c>
      <c r="GX12" s="10">
        <v>4240</v>
      </c>
      <c r="GY12" s="10">
        <v>33</v>
      </c>
      <c r="GZ12" s="10">
        <v>29</v>
      </c>
      <c r="HA12" s="10">
        <v>30</v>
      </c>
      <c r="HB12" s="10">
        <v>448</v>
      </c>
      <c r="HC12" s="10">
        <v>4115</v>
      </c>
      <c r="HD12" s="10">
        <v>2598</v>
      </c>
      <c r="HE12" s="10">
        <v>268</v>
      </c>
      <c r="HF12" s="10">
        <v>1249</v>
      </c>
      <c r="HG12" s="10">
        <v>2636</v>
      </c>
      <c r="HH12" s="10">
        <v>1476</v>
      </c>
      <c r="HI12" s="10">
        <v>0</v>
      </c>
      <c r="HJ12" s="10">
        <v>3</v>
      </c>
      <c r="HK12" s="10">
        <v>3289</v>
      </c>
      <c r="HL12" s="10">
        <v>826</v>
      </c>
      <c r="HM12" s="10">
        <v>1390</v>
      </c>
      <c r="HN12" s="10">
        <v>2494</v>
      </c>
      <c r="HO12" s="10">
        <v>11</v>
      </c>
      <c r="HP12" s="10">
        <v>11</v>
      </c>
      <c r="HQ12" s="10">
        <v>2</v>
      </c>
      <c r="HR12" s="10">
        <v>207</v>
      </c>
      <c r="HS12" s="10">
        <v>2065</v>
      </c>
      <c r="HT12" s="10">
        <v>1272</v>
      </c>
      <c r="HU12" s="10">
        <v>129</v>
      </c>
      <c r="HV12" s="10">
        <v>664</v>
      </c>
      <c r="HW12" s="10">
        <v>1229</v>
      </c>
      <c r="HX12" s="10">
        <v>835</v>
      </c>
      <c r="HY12" s="10">
        <v>1</v>
      </c>
      <c r="HZ12" s="10">
        <v>0</v>
      </c>
      <c r="IA12" s="10">
        <v>1583</v>
      </c>
      <c r="IB12" s="10">
        <v>482</v>
      </c>
      <c r="IC12" s="10">
        <v>941</v>
      </c>
      <c r="ID12" s="10">
        <v>989</v>
      </c>
      <c r="IE12" s="10">
        <v>6</v>
      </c>
      <c r="IF12" s="10">
        <v>6</v>
      </c>
      <c r="IG12" s="10">
        <v>0</v>
      </c>
      <c r="IH12" s="10">
        <v>123</v>
      </c>
      <c r="II12" s="10">
        <v>6180</v>
      </c>
      <c r="IJ12" s="10">
        <v>3870</v>
      </c>
      <c r="IK12" s="10">
        <v>397</v>
      </c>
      <c r="IL12" s="10">
        <v>1913</v>
      </c>
      <c r="IM12" s="10">
        <v>3865</v>
      </c>
      <c r="IN12" s="10">
        <v>2311</v>
      </c>
      <c r="IO12" s="10">
        <v>1</v>
      </c>
      <c r="IP12" s="10">
        <v>3</v>
      </c>
      <c r="IQ12" s="10">
        <v>4872</v>
      </c>
      <c r="IR12" s="10">
        <v>1308</v>
      </c>
      <c r="IS12" s="10">
        <v>2331</v>
      </c>
      <c r="IT12" s="10">
        <v>3483</v>
      </c>
      <c r="IU12" s="10">
        <v>17</v>
      </c>
      <c r="IV12" s="10">
        <v>17</v>
      </c>
      <c r="IW12" s="10">
        <v>2</v>
      </c>
      <c r="IX12" s="10">
        <v>330</v>
      </c>
      <c r="IY12" s="10">
        <v>3242</v>
      </c>
      <c r="IZ12" s="10">
        <v>1272</v>
      </c>
      <c r="JA12" s="10">
        <v>557</v>
      </c>
      <c r="JB12" s="10">
        <v>1413</v>
      </c>
      <c r="JC12" s="10">
        <v>1478</v>
      </c>
      <c r="JD12" s="10">
        <v>1714</v>
      </c>
      <c r="JE12" s="10">
        <v>9</v>
      </c>
      <c r="JF12" s="10">
        <v>41</v>
      </c>
      <c r="JG12" s="10">
        <v>2696</v>
      </c>
      <c r="JH12" s="10">
        <v>546</v>
      </c>
      <c r="JI12" s="10">
        <v>2311</v>
      </c>
      <c r="JJ12" s="10">
        <v>757</v>
      </c>
      <c r="JK12" s="10">
        <v>16</v>
      </c>
      <c r="JL12" s="10">
        <v>12</v>
      </c>
      <c r="JM12" s="10">
        <v>28</v>
      </c>
      <c r="JN12" s="10">
        <v>118</v>
      </c>
      <c r="JO12" s="10">
        <v>2846</v>
      </c>
      <c r="JP12" s="10">
        <v>1264</v>
      </c>
      <c r="JQ12" s="10">
        <v>660</v>
      </c>
      <c r="JR12" s="10">
        <v>1924</v>
      </c>
      <c r="JS12" s="10">
        <v>922</v>
      </c>
      <c r="JT12" s="10">
        <v>5615</v>
      </c>
      <c r="JU12" s="10">
        <v>1175</v>
      </c>
      <c r="JV12" s="10">
        <v>66</v>
      </c>
      <c r="JW12" s="10">
        <v>1241</v>
      </c>
      <c r="JX12" s="10">
        <v>4374</v>
      </c>
      <c r="JY12" s="10">
        <v>4951</v>
      </c>
      <c r="JZ12" s="10">
        <v>1061</v>
      </c>
      <c r="KA12" s="10">
        <v>66</v>
      </c>
      <c r="KB12" s="10">
        <v>1127</v>
      </c>
      <c r="KC12" s="10">
        <v>3824</v>
      </c>
      <c r="KD12" s="10">
        <v>664</v>
      </c>
      <c r="KE12" s="10">
        <v>114</v>
      </c>
      <c r="KF12" s="10">
        <v>114</v>
      </c>
      <c r="KG12" s="10">
        <v>550</v>
      </c>
      <c r="KH12" s="10">
        <v>2817</v>
      </c>
      <c r="KI12" s="10">
        <v>252</v>
      </c>
      <c r="KJ12" s="10">
        <v>2563</v>
      </c>
      <c r="KK12" s="10">
        <v>1</v>
      </c>
      <c r="KL12" s="10">
        <v>1</v>
      </c>
      <c r="KM12" s="10">
        <v>2593</v>
      </c>
      <c r="KN12" s="10">
        <v>224</v>
      </c>
      <c r="KO12" s="10">
        <v>1871</v>
      </c>
      <c r="KP12" s="10">
        <v>851</v>
      </c>
      <c r="KQ12" s="10">
        <v>5</v>
      </c>
      <c r="KR12" s="10">
        <v>26</v>
      </c>
      <c r="KS12" s="10">
        <v>5</v>
      </c>
      <c r="KT12" s="10">
        <v>59</v>
      </c>
      <c r="KU12" s="10">
        <v>720</v>
      </c>
      <c r="KV12" s="10">
        <v>69</v>
      </c>
      <c r="KW12" s="10">
        <v>651</v>
      </c>
      <c r="KX12" s="10">
        <v>0</v>
      </c>
      <c r="KY12" s="10">
        <v>0</v>
      </c>
      <c r="KZ12" s="10">
        <v>660</v>
      </c>
      <c r="LA12" s="10">
        <v>60</v>
      </c>
      <c r="LB12" s="10">
        <v>438</v>
      </c>
      <c r="LC12" s="10">
        <v>257</v>
      </c>
      <c r="LD12" s="10">
        <v>0</v>
      </c>
      <c r="LE12" s="10">
        <v>5</v>
      </c>
      <c r="LF12" s="10">
        <v>1</v>
      </c>
      <c r="LG12" s="10">
        <v>19</v>
      </c>
      <c r="LH12" s="10">
        <v>1066</v>
      </c>
      <c r="LI12" s="10">
        <v>67</v>
      </c>
      <c r="LJ12" s="10">
        <v>999</v>
      </c>
      <c r="LK12" s="10">
        <v>0</v>
      </c>
      <c r="LL12" s="10">
        <v>0</v>
      </c>
      <c r="LM12" s="10">
        <v>981</v>
      </c>
      <c r="LN12" s="10">
        <v>85</v>
      </c>
      <c r="LO12" s="10">
        <v>659</v>
      </c>
      <c r="LP12" s="10">
        <v>392</v>
      </c>
      <c r="LQ12" s="10">
        <v>2</v>
      </c>
      <c r="LR12" s="10">
        <v>2</v>
      </c>
      <c r="LS12" s="10">
        <v>0</v>
      </c>
      <c r="LT12" s="10">
        <v>11</v>
      </c>
      <c r="LU12" s="10">
        <v>35</v>
      </c>
      <c r="LV12" s="10">
        <v>2</v>
      </c>
      <c r="LW12" s="10">
        <v>33</v>
      </c>
      <c r="LX12" s="10">
        <v>0</v>
      </c>
      <c r="LY12" s="10">
        <v>0</v>
      </c>
      <c r="LZ12" s="10">
        <v>34</v>
      </c>
      <c r="MA12" s="10">
        <v>1</v>
      </c>
      <c r="MB12" s="10">
        <v>22</v>
      </c>
      <c r="MC12" s="10">
        <v>12</v>
      </c>
      <c r="MD12" s="10">
        <v>0</v>
      </c>
      <c r="ME12" s="10">
        <v>1</v>
      </c>
      <c r="MF12" s="10">
        <v>0</v>
      </c>
      <c r="MG12" s="10">
        <v>0</v>
      </c>
      <c r="MH12" s="10">
        <v>1821</v>
      </c>
      <c r="MI12" s="10">
        <v>138</v>
      </c>
      <c r="MJ12" s="10">
        <v>1683</v>
      </c>
      <c r="MK12" s="10">
        <v>0</v>
      </c>
      <c r="ML12" s="10">
        <v>0</v>
      </c>
      <c r="MM12" s="10">
        <v>1675</v>
      </c>
      <c r="MN12" s="10">
        <v>146</v>
      </c>
      <c r="MO12" s="10">
        <v>1119</v>
      </c>
      <c r="MP12" s="10">
        <v>661</v>
      </c>
      <c r="MQ12" s="10">
        <v>2</v>
      </c>
      <c r="MR12" s="10">
        <v>8</v>
      </c>
      <c r="MS12" s="10">
        <v>1</v>
      </c>
      <c r="MT12" s="10">
        <v>30</v>
      </c>
      <c r="MU12" s="10">
        <v>996</v>
      </c>
      <c r="MV12" s="10">
        <v>114</v>
      </c>
      <c r="MW12" s="10">
        <v>880</v>
      </c>
      <c r="MX12" s="10">
        <v>1</v>
      </c>
      <c r="MY12" s="10">
        <v>1</v>
      </c>
      <c r="MZ12" s="10">
        <v>918</v>
      </c>
      <c r="NA12" s="10">
        <v>78</v>
      </c>
      <c r="NB12" s="10">
        <v>752</v>
      </c>
      <c r="NC12" s="10">
        <v>190</v>
      </c>
      <c r="ND12" s="10">
        <v>3</v>
      </c>
      <c r="NE12" s="10">
        <v>18</v>
      </c>
      <c r="NF12" s="10">
        <v>4</v>
      </c>
      <c r="NG12" s="10">
        <v>29</v>
      </c>
      <c r="NH12" s="10">
        <v>2019</v>
      </c>
      <c r="NI12" s="10">
        <v>794</v>
      </c>
      <c r="NJ12" s="10">
        <v>1188</v>
      </c>
      <c r="NK12" s="10">
        <v>31</v>
      </c>
      <c r="NL12" s="10">
        <v>6</v>
      </c>
      <c r="NM12" s="10">
        <v>1709</v>
      </c>
      <c r="NN12" s="10">
        <v>310</v>
      </c>
      <c r="NO12" s="10">
        <v>1174</v>
      </c>
      <c r="NP12" s="10">
        <v>732</v>
      </c>
      <c r="NQ12" s="10">
        <v>11</v>
      </c>
      <c r="NR12" s="10">
        <v>17</v>
      </c>
      <c r="NS12" s="10">
        <v>8</v>
      </c>
      <c r="NT12" s="10">
        <v>77</v>
      </c>
      <c r="NU12" s="10">
        <v>633</v>
      </c>
      <c r="NV12" s="10">
        <v>275</v>
      </c>
      <c r="NW12" s="10">
        <v>350</v>
      </c>
      <c r="NX12" s="10">
        <v>8</v>
      </c>
      <c r="NY12" s="10">
        <v>0</v>
      </c>
      <c r="NZ12" s="10">
        <v>526</v>
      </c>
      <c r="OA12" s="10">
        <v>107</v>
      </c>
      <c r="OB12" s="10">
        <v>310</v>
      </c>
      <c r="OC12" s="10">
        <v>290</v>
      </c>
      <c r="OD12" s="10">
        <v>3</v>
      </c>
      <c r="OE12" s="10">
        <v>2</v>
      </c>
      <c r="OF12" s="10">
        <v>1</v>
      </c>
      <c r="OG12" s="10">
        <v>27</v>
      </c>
      <c r="OH12" s="10">
        <v>440</v>
      </c>
      <c r="OI12" s="10">
        <v>194</v>
      </c>
      <c r="OJ12" s="10">
        <v>239</v>
      </c>
      <c r="OK12" s="10">
        <v>7</v>
      </c>
      <c r="OL12" s="10">
        <v>0</v>
      </c>
      <c r="OM12" s="10">
        <v>377</v>
      </c>
      <c r="ON12" s="10">
        <v>63</v>
      </c>
      <c r="OO12" s="10">
        <v>231</v>
      </c>
      <c r="OP12" s="10">
        <v>181</v>
      </c>
      <c r="OQ12" s="10">
        <v>5</v>
      </c>
      <c r="OR12" s="10">
        <v>2</v>
      </c>
      <c r="OS12" s="10">
        <v>2</v>
      </c>
      <c r="OT12" s="10">
        <v>19</v>
      </c>
      <c r="OU12" s="10">
        <v>2</v>
      </c>
      <c r="OV12" s="10">
        <v>0</v>
      </c>
      <c r="OW12" s="10">
        <v>2</v>
      </c>
      <c r="OX12" s="10">
        <v>0</v>
      </c>
      <c r="OY12" s="10">
        <v>0</v>
      </c>
      <c r="OZ12" s="10">
        <v>1</v>
      </c>
      <c r="PA12" s="10">
        <v>1</v>
      </c>
      <c r="PB12" s="10">
        <v>2</v>
      </c>
      <c r="PC12" s="10">
        <v>0</v>
      </c>
      <c r="PD12" s="10">
        <v>0</v>
      </c>
      <c r="PE12" s="10">
        <v>0</v>
      </c>
      <c r="PF12" s="10">
        <v>0</v>
      </c>
      <c r="PG12" s="10">
        <v>0</v>
      </c>
      <c r="PH12" s="10">
        <v>1075</v>
      </c>
      <c r="PI12" s="10">
        <v>469</v>
      </c>
      <c r="PJ12" s="10">
        <v>591</v>
      </c>
      <c r="PK12" s="10">
        <v>15</v>
      </c>
      <c r="PL12" s="10">
        <v>0</v>
      </c>
      <c r="PM12" s="10">
        <v>904</v>
      </c>
      <c r="PN12" s="10">
        <v>171</v>
      </c>
      <c r="PO12" s="10">
        <v>543</v>
      </c>
      <c r="PP12" s="10">
        <v>471</v>
      </c>
      <c r="PQ12" s="10">
        <v>8</v>
      </c>
      <c r="PR12" s="10">
        <v>4</v>
      </c>
      <c r="PS12" s="10">
        <v>3</v>
      </c>
      <c r="PT12" s="10">
        <v>46</v>
      </c>
      <c r="PU12" s="10">
        <v>944</v>
      </c>
      <c r="PV12" s="10">
        <v>325</v>
      </c>
      <c r="PW12" s="10">
        <v>597</v>
      </c>
      <c r="PX12" s="10">
        <v>16</v>
      </c>
      <c r="PY12" s="10">
        <v>6</v>
      </c>
      <c r="PZ12" s="10">
        <v>805</v>
      </c>
      <c r="QA12" s="10">
        <v>139</v>
      </c>
      <c r="QB12" s="10">
        <v>631</v>
      </c>
      <c r="QC12" s="10">
        <v>261</v>
      </c>
      <c r="QD12" s="10">
        <v>3</v>
      </c>
      <c r="QE12" s="10">
        <v>13</v>
      </c>
      <c r="QF12" s="10">
        <v>5</v>
      </c>
      <c r="QG12" s="10">
        <v>31</v>
      </c>
      <c r="QH12" s="10">
        <v>421</v>
      </c>
      <c r="QI12" s="10">
        <v>228</v>
      </c>
      <c r="QJ12" s="10">
        <v>54</v>
      </c>
      <c r="QK12" s="10">
        <v>0</v>
      </c>
      <c r="QL12" s="10">
        <v>282</v>
      </c>
      <c r="QM12" s="10">
        <v>139</v>
      </c>
      <c r="QN12" s="10">
        <v>1598</v>
      </c>
      <c r="QO12" s="10">
        <v>405</v>
      </c>
      <c r="QP12" s="10">
        <v>386</v>
      </c>
      <c r="QQ12" s="10">
        <v>2</v>
      </c>
      <c r="QR12" s="10">
        <v>793</v>
      </c>
      <c r="QS12" s="10">
        <v>805</v>
      </c>
      <c r="QT12" s="10">
        <v>328</v>
      </c>
      <c r="QU12" s="10">
        <v>291</v>
      </c>
      <c r="QV12" s="10">
        <v>37</v>
      </c>
      <c r="QW12" s="10">
        <v>0</v>
      </c>
      <c r="QX12" s="10">
        <v>0</v>
      </c>
      <c r="QY12" s="10">
        <v>284</v>
      </c>
      <c r="QZ12" s="10">
        <v>44</v>
      </c>
      <c r="RA12" s="10">
        <v>124</v>
      </c>
      <c r="RB12" s="10">
        <v>192</v>
      </c>
      <c r="RC12" s="10">
        <v>0</v>
      </c>
      <c r="RD12" s="10">
        <v>0</v>
      </c>
      <c r="RE12" s="10">
        <v>1</v>
      </c>
      <c r="RF12" s="10">
        <v>11</v>
      </c>
      <c r="RG12" s="10">
        <v>165</v>
      </c>
      <c r="RH12" s="10">
        <v>148</v>
      </c>
      <c r="RI12" s="10">
        <v>17</v>
      </c>
      <c r="RJ12" s="10">
        <v>0</v>
      </c>
      <c r="RK12" s="10">
        <v>0</v>
      </c>
      <c r="RL12" s="10">
        <v>143</v>
      </c>
      <c r="RM12" s="10">
        <v>22</v>
      </c>
      <c r="RN12" s="10">
        <v>43</v>
      </c>
      <c r="RO12" s="10">
        <v>114</v>
      </c>
      <c r="RP12" s="10">
        <v>0</v>
      </c>
      <c r="RQ12" s="10">
        <v>0</v>
      </c>
      <c r="RR12" s="10">
        <v>0</v>
      </c>
      <c r="RS12" s="10">
        <v>8</v>
      </c>
      <c r="RT12" s="10">
        <v>110</v>
      </c>
      <c r="RU12" s="10">
        <v>106</v>
      </c>
      <c r="RV12" s="10">
        <v>4</v>
      </c>
      <c r="RW12" s="10">
        <v>0</v>
      </c>
      <c r="RX12" s="10">
        <v>0</v>
      </c>
      <c r="RY12" s="10">
        <v>95</v>
      </c>
      <c r="RZ12" s="10">
        <v>15</v>
      </c>
      <c r="SA12" s="10">
        <v>46</v>
      </c>
      <c r="SB12" s="10">
        <v>63</v>
      </c>
      <c r="SC12" s="10">
        <v>0</v>
      </c>
      <c r="SD12" s="10">
        <v>0</v>
      </c>
      <c r="SE12" s="10">
        <v>0</v>
      </c>
      <c r="SF12" s="10">
        <v>1</v>
      </c>
      <c r="SG12" s="10">
        <v>275</v>
      </c>
      <c r="SH12" s="10">
        <v>254</v>
      </c>
      <c r="SI12" s="10">
        <v>21</v>
      </c>
      <c r="SJ12" s="10">
        <v>0</v>
      </c>
      <c r="SK12" s="10">
        <v>0</v>
      </c>
      <c r="SL12" s="10">
        <v>238</v>
      </c>
      <c r="SM12" s="10">
        <v>37</v>
      </c>
      <c r="SN12" s="10">
        <v>89</v>
      </c>
      <c r="SO12" s="10">
        <v>177</v>
      </c>
      <c r="SP12" s="10">
        <v>0</v>
      </c>
      <c r="SQ12" s="10">
        <v>0</v>
      </c>
      <c r="SR12" s="10">
        <v>0</v>
      </c>
      <c r="SS12" s="10">
        <v>9</v>
      </c>
      <c r="ST12" s="10">
        <v>53</v>
      </c>
      <c r="SU12" s="10">
        <v>37</v>
      </c>
      <c r="SV12" s="10">
        <v>16</v>
      </c>
      <c r="SW12" s="10">
        <v>0</v>
      </c>
      <c r="SX12" s="10">
        <v>0</v>
      </c>
      <c r="SY12" s="10">
        <v>46</v>
      </c>
      <c r="SZ12" s="10">
        <v>7</v>
      </c>
      <c r="TA12" s="10">
        <v>35</v>
      </c>
      <c r="TB12" s="10">
        <v>15</v>
      </c>
      <c r="TC12" s="10">
        <v>0</v>
      </c>
      <c r="TD12" s="10">
        <v>0</v>
      </c>
      <c r="TE12" s="10">
        <v>1</v>
      </c>
      <c r="TF12" s="10">
        <v>2</v>
      </c>
      <c r="TG12" s="10">
        <v>16</v>
      </c>
      <c r="TH12" s="10">
        <v>0</v>
      </c>
      <c r="TI12" s="10">
        <v>13</v>
      </c>
      <c r="TJ12" s="10">
        <v>13</v>
      </c>
      <c r="TK12" s="10">
        <v>3</v>
      </c>
      <c r="TL12" s="10">
        <v>312</v>
      </c>
      <c r="TM12" s="10">
        <v>165</v>
      </c>
      <c r="TN12" s="10">
        <v>97</v>
      </c>
      <c r="TO12" s="10">
        <v>262</v>
      </c>
      <c r="TP12" s="10">
        <v>50</v>
      </c>
      <c r="TQ12" s="10">
        <v>483</v>
      </c>
      <c r="TR12" s="10">
        <v>243</v>
      </c>
      <c r="TS12" s="10">
        <v>167</v>
      </c>
      <c r="TT12" s="10">
        <v>410</v>
      </c>
      <c r="TU12" s="10">
        <v>73</v>
      </c>
    </row>
    <row r="13" spans="1:541" x14ac:dyDescent="0.25">
      <c r="A13" s="4" t="s">
        <v>29</v>
      </c>
      <c r="B13" s="10">
        <v>9</v>
      </c>
      <c r="C13" s="10">
        <v>10174</v>
      </c>
      <c r="D13" s="10">
        <v>1646</v>
      </c>
      <c r="E13" s="10">
        <v>697</v>
      </c>
      <c r="F13" s="10">
        <v>7831</v>
      </c>
      <c r="G13" s="10">
        <v>3878</v>
      </c>
      <c r="H13" s="10">
        <v>6239</v>
      </c>
      <c r="I13" s="10">
        <v>53</v>
      </c>
      <c r="J13" s="10">
        <v>4</v>
      </c>
      <c r="K13" s="10">
        <v>9752</v>
      </c>
      <c r="L13" s="10">
        <v>422</v>
      </c>
      <c r="M13" s="10">
        <v>2805</v>
      </c>
      <c r="N13" s="10">
        <v>6902</v>
      </c>
      <c r="O13" s="10">
        <v>37</v>
      </c>
      <c r="P13" s="10">
        <v>73</v>
      </c>
      <c r="Q13" s="10">
        <v>19</v>
      </c>
      <c r="R13" s="10">
        <v>338</v>
      </c>
      <c r="S13" s="10">
        <v>3821</v>
      </c>
      <c r="T13" s="10">
        <v>876</v>
      </c>
      <c r="U13" s="10">
        <v>301</v>
      </c>
      <c r="V13" s="10">
        <v>2644</v>
      </c>
      <c r="W13" s="10">
        <v>1711</v>
      </c>
      <c r="X13" s="10">
        <v>2089</v>
      </c>
      <c r="Y13" s="10">
        <v>17</v>
      </c>
      <c r="Z13" s="10">
        <v>4</v>
      </c>
      <c r="AA13" s="10">
        <v>3669</v>
      </c>
      <c r="AB13" s="10">
        <v>152</v>
      </c>
      <c r="AC13" s="10">
        <v>804</v>
      </c>
      <c r="AD13" s="10">
        <v>2855</v>
      </c>
      <c r="AE13" s="10">
        <v>23</v>
      </c>
      <c r="AF13" s="10">
        <v>21</v>
      </c>
      <c r="AG13" s="10">
        <v>10</v>
      </c>
      <c r="AH13" s="10">
        <v>108</v>
      </c>
      <c r="AI13" s="10">
        <v>2830</v>
      </c>
      <c r="AJ13" s="10">
        <v>658</v>
      </c>
      <c r="AK13" s="10">
        <v>182</v>
      </c>
      <c r="AL13" s="10">
        <v>1990</v>
      </c>
      <c r="AM13" s="10">
        <v>1157</v>
      </c>
      <c r="AN13" s="10">
        <v>1652</v>
      </c>
      <c r="AO13" s="10">
        <v>21</v>
      </c>
      <c r="AP13" s="10">
        <v>0</v>
      </c>
      <c r="AQ13" s="10">
        <v>2681</v>
      </c>
      <c r="AR13" s="10">
        <v>149</v>
      </c>
      <c r="AS13" s="10">
        <v>630</v>
      </c>
      <c r="AT13" s="10">
        <v>2082</v>
      </c>
      <c r="AU13" s="10">
        <v>7</v>
      </c>
      <c r="AV13" s="10">
        <v>7</v>
      </c>
      <c r="AW13" s="10">
        <v>1</v>
      </c>
      <c r="AX13" s="10">
        <v>103</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6651</v>
      </c>
      <c r="BP13" s="10">
        <v>1534</v>
      </c>
      <c r="BQ13" s="10">
        <v>483</v>
      </c>
      <c r="BR13" s="10">
        <v>4634</v>
      </c>
      <c r="BS13" s="10">
        <v>2868</v>
      </c>
      <c r="BT13" s="10">
        <v>3741</v>
      </c>
      <c r="BU13" s="10">
        <v>38</v>
      </c>
      <c r="BV13" s="10">
        <v>4</v>
      </c>
      <c r="BW13" s="10">
        <v>6350</v>
      </c>
      <c r="BX13" s="10">
        <v>301</v>
      </c>
      <c r="BY13" s="10">
        <v>1434</v>
      </c>
      <c r="BZ13" s="10">
        <v>4937</v>
      </c>
      <c r="CA13" s="10">
        <v>30</v>
      </c>
      <c r="CB13" s="10">
        <v>28</v>
      </c>
      <c r="CC13" s="10">
        <v>11</v>
      </c>
      <c r="CD13" s="10">
        <v>211</v>
      </c>
      <c r="CE13" s="10">
        <v>3523</v>
      </c>
      <c r="CF13" s="10">
        <v>112</v>
      </c>
      <c r="CG13" s="10">
        <v>214</v>
      </c>
      <c r="CH13" s="10">
        <v>3197</v>
      </c>
      <c r="CI13" s="10">
        <v>1010</v>
      </c>
      <c r="CJ13" s="10">
        <v>2498</v>
      </c>
      <c r="CK13" s="10">
        <v>15</v>
      </c>
      <c r="CL13" s="10">
        <v>0</v>
      </c>
      <c r="CM13" s="10">
        <v>3402</v>
      </c>
      <c r="CN13" s="10">
        <v>121</v>
      </c>
      <c r="CO13" s="10">
        <v>1371</v>
      </c>
      <c r="CP13" s="10">
        <v>1965</v>
      </c>
      <c r="CQ13" s="10">
        <v>7</v>
      </c>
      <c r="CR13" s="10">
        <v>45</v>
      </c>
      <c r="CS13" s="10">
        <v>8</v>
      </c>
      <c r="CT13" s="10">
        <v>127</v>
      </c>
      <c r="CU13" s="10">
        <v>7422</v>
      </c>
      <c r="CV13" s="10">
        <v>28</v>
      </c>
      <c r="CW13" s="10">
        <v>499</v>
      </c>
      <c r="CX13" s="10">
        <v>6895</v>
      </c>
      <c r="CY13" s="10">
        <v>2116</v>
      </c>
      <c r="CZ13" s="10">
        <v>5252</v>
      </c>
      <c r="DA13" s="10">
        <v>53</v>
      </c>
      <c r="DB13" s="10">
        <v>1</v>
      </c>
      <c r="DC13" s="10">
        <v>7201</v>
      </c>
      <c r="DD13" s="10">
        <v>221</v>
      </c>
      <c r="DE13" s="10">
        <v>2288</v>
      </c>
      <c r="DF13" s="10">
        <v>4849</v>
      </c>
      <c r="DG13" s="10">
        <v>18</v>
      </c>
      <c r="DH13" s="10">
        <v>69</v>
      </c>
      <c r="DI13" s="10">
        <v>13</v>
      </c>
      <c r="DJ13" s="10">
        <v>185</v>
      </c>
      <c r="DK13" s="10">
        <v>2298</v>
      </c>
      <c r="DL13" s="10">
        <v>19</v>
      </c>
      <c r="DM13" s="10">
        <v>180</v>
      </c>
      <c r="DN13" s="10">
        <v>2099</v>
      </c>
      <c r="DO13" s="10">
        <v>730</v>
      </c>
      <c r="DP13" s="10">
        <v>1550</v>
      </c>
      <c r="DQ13" s="10">
        <v>17</v>
      </c>
      <c r="DR13" s="10">
        <v>1</v>
      </c>
      <c r="DS13" s="10">
        <v>2237</v>
      </c>
      <c r="DT13" s="10">
        <v>61</v>
      </c>
      <c r="DU13" s="10">
        <v>493</v>
      </c>
      <c r="DV13" s="10">
        <v>1725</v>
      </c>
      <c r="DW13" s="10">
        <v>9</v>
      </c>
      <c r="DX13" s="10">
        <v>21</v>
      </c>
      <c r="DY13" s="10">
        <v>7</v>
      </c>
      <c r="DZ13" s="10">
        <v>43</v>
      </c>
      <c r="EA13" s="10">
        <v>1804</v>
      </c>
      <c r="EB13" s="10">
        <v>5</v>
      </c>
      <c r="EC13" s="10">
        <v>124</v>
      </c>
      <c r="ED13" s="10">
        <v>1675</v>
      </c>
      <c r="EE13" s="10">
        <v>491</v>
      </c>
      <c r="EF13" s="10">
        <v>1292</v>
      </c>
      <c r="EG13" s="10">
        <v>21</v>
      </c>
      <c r="EH13" s="10">
        <v>0</v>
      </c>
      <c r="EI13" s="10">
        <v>1755</v>
      </c>
      <c r="EJ13" s="10">
        <v>49</v>
      </c>
      <c r="EK13" s="10">
        <v>482</v>
      </c>
      <c r="EL13" s="10">
        <v>1287</v>
      </c>
      <c r="EM13" s="10">
        <v>4</v>
      </c>
      <c r="EN13" s="10">
        <v>5</v>
      </c>
      <c r="EO13" s="10">
        <v>0</v>
      </c>
      <c r="EP13" s="10">
        <v>26</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4102</v>
      </c>
      <c r="FH13" s="10">
        <v>24</v>
      </c>
      <c r="FI13" s="10">
        <v>304</v>
      </c>
      <c r="FJ13" s="10">
        <v>3774</v>
      </c>
      <c r="FK13" s="10">
        <v>1221</v>
      </c>
      <c r="FL13" s="10">
        <v>2842</v>
      </c>
      <c r="FM13" s="10">
        <v>38</v>
      </c>
      <c r="FN13" s="10">
        <v>1</v>
      </c>
      <c r="FO13" s="10">
        <v>3992</v>
      </c>
      <c r="FP13" s="10">
        <v>110</v>
      </c>
      <c r="FQ13" s="10">
        <v>975</v>
      </c>
      <c r="FR13" s="10">
        <v>3012</v>
      </c>
      <c r="FS13" s="10">
        <v>13</v>
      </c>
      <c r="FT13" s="10">
        <v>26</v>
      </c>
      <c r="FU13" s="10">
        <v>7</v>
      </c>
      <c r="FV13" s="10">
        <v>69</v>
      </c>
      <c r="FW13" s="10">
        <v>3320</v>
      </c>
      <c r="FX13" s="10">
        <v>4</v>
      </c>
      <c r="FY13" s="10">
        <v>195</v>
      </c>
      <c r="FZ13" s="10">
        <v>3121</v>
      </c>
      <c r="GA13" s="10">
        <v>895</v>
      </c>
      <c r="GB13" s="10">
        <v>2410</v>
      </c>
      <c r="GC13" s="10">
        <v>15</v>
      </c>
      <c r="GD13" s="10">
        <v>0</v>
      </c>
      <c r="GE13" s="10">
        <v>3209</v>
      </c>
      <c r="GF13" s="10">
        <v>111</v>
      </c>
      <c r="GG13" s="10">
        <v>1313</v>
      </c>
      <c r="GH13" s="10">
        <v>1837</v>
      </c>
      <c r="GI13" s="10">
        <v>5</v>
      </c>
      <c r="GJ13" s="10">
        <v>43</v>
      </c>
      <c r="GK13" s="10">
        <v>6</v>
      </c>
      <c r="GL13" s="10">
        <v>116</v>
      </c>
      <c r="GM13" s="10">
        <v>2752</v>
      </c>
      <c r="GN13" s="10">
        <v>1618</v>
      </c>
      <c r="GO13" s="10">
        <v>198</v>
      </c>
      <c r="GP13" s="10">
        <v>936</v>
      </c>
      <c r="GQ13" s="10">
        <v>1762</v>
      </c>
      <c r="GR13" s="10">
        <v>987</v>
      </c>
      <c r="GS13" s="10">
        <v>0</v>
      </c>
      <c r="GT13" s="10">
        <v>3</v>
      </c>
      <c r="GU13" s="10">
        <v>2551</v>
      </c>
      <c r="GV13" s="10">
        <v>201</v>
      </c>
      <c r="GW13" s="10">
        <v>517</v>
      </c>
      <c r="GX13" s="10">
        <v>2053</v>
      </c>
      <c r="GY13" s="10">
        <v>19</v>
      </c>
      <c r="GZ13" s="10">
        <v>4</v>
      </c>
      <c r="HA13" s="10">
        <v>6</v>
      </c>
      <c r="HB13" s="10">
        <v>153</v>
      </c>
      <c r="HC13" s="10">
        <v>1523</v>
      </c>
      <c r="HD13" s="10">
        <v>857</v>
      </c>
      <c r="HE13" s="10">
        <v>121</v>
      </c>
      <c r="HF13" s="10">
        <v>545</v>
      </c>
      <c r="HG13" s="10">
        <v>981</v>
      </c>
      <c r="HH13" s="10">
        <v>539</v>
      </c>
      <c r="HI13" s="10">
        <v>0</v>
      </c>
      <c r="HJ13" s="10">
        <v>3</v>
      </c>
      <c r="HK13" s="10">
        <v>1432</v>
      </c>
      <c r="HL13" s="10">
        <v>91</v>
      </c>
      <c r="HM13" s="10">
        <v>311</v>
      </c>
      <c r="HN13" s="10">
        <v>1130</v>
      </c>
      <c r="HO13" s="10">
        <v>14</v>
      </c>
      <c r="HP13" s="10">
        <v>0</v>
      </c>
      <c r="HQ13" s="10">
        <v>3</v>
      </c>
      <c r="HR13" s="10">
        <v>65</v>
      </c>
      <c r="HS13" s="10">
        <v>1026</v>
      </c>
      <c r="HT13" s="10">
        <v>653</v>
      </c>
      <c r="HU13" s="10">
        <v>58</v>
      </c>
      <c r="HV13" s="10">
        <v>315</v>
      </c>
      <c r="HW13" s="10">
        <v>666</v>
      </c>
      <c r="HX13" s="10">
        <v>360</v>
      </c>
      <c r="HY13" s="10">
        <v>0</v>
      </c>
      <c r="HZ13" s="10">
        <v>0</v>
      </c>
      <c r="IA13" s="10">
        <v>926</v>
      </c>
      <c r="IB13" s="10">
        <v>100</v>
      </c>
      <c r="IC13" s="10">
        <v>148</v>
      </c>
      <c r="ID13" s="10">
        <v>795</v>
      </c>
      <c r="IE13" s="10">
        <v>3</v>
      </c>
      <c r="IF13" s="10">
        <v>2</v>
      </c>
      <c r="IG13" s="10">
        <v>1</v>
      </c>
      <c r="IH13" s="10">
        <v>77</v>
      </c>
      <c r="II13" s="10">
        <v>2549</v>
      </c>
      <c r="IJ13" s="10">
        <v>1510</v>
      </c>
      <c r="IK13" s="10">
        <v>179</v>
      </c>
      <c r="IL13" s="10">
        <v>860</v>
      </c>
      <c r="IM13" s="10">
        <v>1647</v>
      </c>
      <c r="IN13" s="10">
        <v>899</v>
      </c>
      <c r="IO13" s="10">
        <v>0</v>
      </c>
      <c r="IP13" s="10">
        <v>3</v>
      </c>
      <c r="IQ13" s="10">
        <v>2358</v>
      </c>
      <c r="IR13" s="10">
        <v>191</v>
      </c>
      <c r="IS13" s="10">
        <v>459</v>
      </c>
      <c r="IT13" s="10">
        <v>1925</v>
      </c>
      <c r="IU13" s="10">
        <v>17</v>
      </c>
      <c r="IV13" s="10">
        <v>2</v>
      </c>
      <c r="IW13" s="10">
        <v>4</v>
      </c>
      <c r="IX13" s="10">
        <v>142</v>
      </c>
      <c r="IY13" s="10">
        <v>203</v>
      </c>
      <c r="IZ13" s="10">
        <v>108</v>
      </c>
      <c r="JA13" s="10">
        <v>19</v>
      </c>
      <c r="JB13" s="10">
        <v>76</v>
      </c>
      <c r="JC13" s="10">
        <v>115</v>
      </c>
      <c r="JD13" s="10">
        <v>88</v>
      </c>
      <c r="JE13" s="10">
        <v>0</v>
      </c>
      <c r="JF13" s="10">
        <v>0</v>
      </c>
      <c r="JG13" s="10">
        <v>193</v>
      </c>
      <c r="JH13" s="10">
        <v>10</v>
      </c>
      <c r="JI13" s="10">
        <v>58</v>
      </c>
      <c r="JJ13" s="10">
        <v>128</v>
      </c>
      <c r="JK13" s="10">
        <v>2</v>
      </c>
      <c r="JL13" s="10">
        <v>2</v>
      </c>
      <c r="JM13" s="10">
        <v>2</v>
      </c>
      <c r="JN13" s="10">
        <v>11</v>
      </c>
      <c r="JO13" s="10">
        <v>1019</v>
      </c>
      <c r="JP13" s="10">
        <v>605</v>
      </c>
      <c r="JQ13" s="10">
        <v>334</v>
      </c>
      <c r="JR13" s="10">
        <v>939</v>
      </c>
      <c r="JS13" s="10">
        <v>80</v>
      </c>
      <c r="JT13" s="10">
        <v>1028</v>
      </c>
      <c r="JU13" s="10">
        <v>462</v>
      </c>
      <c r="JV13" s="10">
        <v>0</v>
      </c>
      <c r="JW13" s="10">
        <v>462</v>
      </c>
      <c r="JX13" s="10">
        <v>566</v>
      </c>
      <c r="JY13" s="10">
        <v>963</v>
      </c>
      <c r="JZ13" s="10">
        <v>405</v>
      </c>
      <c r="KA13" s="10">
        <v>0</v>
      </c>
      <c r="KB13" s="10">
        <v>405</v>
      </c>
      <c r="KC13" s="10">
        <v>558</v>
      </c>
      <c r="KD13" s="10">
        <v>65</v>
      </c>
      <c r="KE13" s="10">
        <v>57</v>
      </c>
      <c r="KF13" s="10">
        <v>57</v>
      </c>
      <c r="KG13" s="10">
        <v>8</v>
      </c>
      <c r="KH13" s="10">
        <v>712</v>
      </c>
      <c r="KI13" s="10">
        <v>137</v>
      </c>
      <c r="KJ13" s="10">
        <v>574</v>
      </c>
      <c r="KK13" s="10">
        <v>1</v>
      </c>
      <c r="KL13" s="10">
        <v>0</v>
      </c>
      <c r="KM13" s="10">
        <v>690</v>
      </c>
      <c r="KN13" s="10">
        <v>22</v>
      </c>
      <c r="KO13" s="10">
        <v>208</v>
      </c>
      <c r="KP13" s="10">
        <v>470</v>
      </c>
      <c r="KQ13" s="10">
        <v>2</v>
      </c>
      <c r="KR13" s="10">
        <v>4</v>
      </c>
      <c r="KS13" s="10">
        <v>1</v>
      </c>
      <c r="KT13" s="10">
        <v>27</v>
      </c>
      <c r="KU13" s="10">
        <v>177</v>
      </c>
      <c r="KV13" s="10">
        <v>48</v>
      </c>
      <c r="KW13" s="10">
        <v>129</v>
      </c>
      <c r="KX13" s="10">
        <v>0</v>
      </c>
      <c r="KY13" s="10">
        <v>0</v>
      </c>
      <c r="KZ13" s="10">
        <v>170</v>
      </c>
      <c r="LA13" s="10">
        <v>7</v>
      </c>
      <c r="LB13" s="10">
        <v>38</v>
      </c>
      <c r="LC13" s="10">
        <v>130</v>
      </c>
      <c r="LD13" s="10">
        <v>1</v>
      </c>
      <c r="LE13" s="10">
        <v>0</v>
      </c>
      <c r="LF13" s="10">
        <v>0</v>
      </c>
      <c r="LG13" s="10">
        <v>8</v>
      </c>
      <c r="LH13" s="10">
        <v>289</v>
      </c>
      <c r="LI13" s="10">
        <v>54</v>
      </c>
      <c r="LJ13" s="10">
        <v>234</v>
      </c>
      <c r="LK13" s="10">
        <v>1</v>
      </c>
      <c r="LL13" s="10">
        <v>0</v>
      </c>
      <c r="LM13" s="10">
        <v>285</v>
      </c>
      <c r="LN13" s="10">
        <v>4</v>
      </c>
      <c r="LO13" s="10">
        <v>54</v>
      </c>
      <c r="LP13" s="10">
        <v>232</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466</v>
      </c>
      <c r="MI13" s="10">
        <v>102</v>
      </c>
      <c r="MJ13" s="10">
        <v>363</v>
      </c>
      <c r="MK13" s="10">
        <v>1</v>
      </c>
      <c r="ML13" s="10">
        <v>0</v>
      </c>
      <c r="MM13" s="10">
        <v>455</v>
      </c>
      <c r="MN13" s="10">
        <v>11</v>
      </c>
      <c r="MO13" s="10">
        <v>92</v>
      </c>
      <c r="MP13" s="10">
        <v>362</v>
      </c>
      <c r="MQ13" s="10">
        <v>1</v>
      </c>
      <c r="MR13" s="10">
        <v>1</v>
      </c>
      <c r="MS13" s="10">
        <v>0</v>
      </c>
      <c r="MT13" s="10">
        <v>10</v>
      </c>
      <c r="MU13" s="10">
        <v>246</v>
      </c>
      <c r="MV13" s="10">
        <v>35</v>
      </c>
      <c r="MW13" s="10">
        <v>211</v>
      </c>
      <c r="MX13" s="10">
        <v>0</v>
      </c>
      <c r="MY13" s="10">
        <v>0</v>
      </c>
      <c r="MZ13" s="10">
        <v>235</v>
      </c>
      <c r="NA13" s="10">
        <v>11</v>
      </c>
      <c r="NB13" s="10">
        <v>116</v>
      </c>
      <c r="NC13" s="10">
        <v>108</v>
      </c>
      <c r="ND13" s="10">
        <v>1</v>
      </c>
      <c r="NE13" s="10">
        <v>3</v>
      </c>
      <c r="NF13" s="10">
        <v>1</v>
      </c>
      <c r="NG13" s="10">
        <v>17</v>
      </c>
      <c r="NH13" s="10">
        <v>526</v>
      </c>
      <c r="NI13" s="10">
        <v>196</v>
      </c>
      <c r="NJ13" s="10">
        <v>325</v>
      </c>
      <c r="NK13" s="10">
        <v>5</v>
      </c>
      <c r="NL13" s="10">
        <v>0</v>
      </c>
      <c r="NM13" s="10">
        <v>509</v>
      </c>
      <c r="NN13" s="10">
        <v>17</v>
      </c>
      <c r="NO13" s="10">
        <v>136</v>
      </c>
      <c r="NP13" s="10">
        <v>359</v>
      </c>
      <c r="NQ13" s="10">
        <v>0</v>
      </c>
      <c r="NR13" s="10">
        <v>2</v>
      </c>
      <c r="NS13" s="10">
        <v>4</v>
      </c>
      <c r="NT13" s="10">
        <v>25</v>
      </c>
      <c r="NU13" s="10">
        <v>199</v>
      </c>
      <c r="NV13" s="10">
        <v>94</v>
      </c>
      <c r="NW13" s="10">
        <v>104</v>
      </c>
      <c r="NX13" s="10">
        <v>1</v>
      </c>
      <c r="NY13" s="10">
        <v>0</v>
      </c>
      <c r="NZ13" s="10">
        <v>193</v>
      </c>
      <c r="OA13" s="10">
        <v>6</v>
      </c>
      <c r="OB13" s="10">
        <v>48</v>
      </c>
      <c r="OC13" s="10">
        <v>145</v>
      </c>
      <c r="OD13" s="10">
        <v>0</v>
      </c>
      <c r="OE13" s="10">
        <v>1</v>
      </c>
      <c r="OF13" s="10">
        <v>0</v>
      </c>
      <c r="OG13" s="10">
        <v>5</v>
      </c>
      <c r="OH13" s="10">
        <v>129</v>
      </c>
      <c r="OI13" s="10">
        <v>36</v>
      </c>
      <c r="OJ13" s="10">
        <v>90</v>
      </c>
      <c r="OK13" s="10">
        <v>3</v>
      </c>
      <c r="OL13" s="10">
        <v>0</v>
      </c>
      <c r="OM13" s="10">
        <v>127</v>
      </c>
      <c r="ON13" s="10">
        <v>2</v>
      </c>
      <c r="OO13" s="10">
        <v>18</v>
      </c>
      <c r="OP13" s="10">
        <v>104</v>
      </c>
      <c r="OQ13" s="10">
        <v>0</v>
      </c>
      <c r="OR13" s="10">
        <v>1</v>
      </c>
      <c r="OS13" s="10">
        <v>0</v>
      </c>
      <c r="OT13" s="10">
        <v>6</v>
      </c>
      <c r="OU13" s="10">
        <v>0</v>
      </c>
      <c r="OV13" s="10">
        <v>0</v>
      </c>
      <c r="OW13" s="10">
        <v>0</v>
      </c>
      <c r="OX13" s="10">
        <v>0</v>
      </c>
      <c r="OY13" s="10">
        <v>0</v>
      </c>
      <c r="OZ13" s="10">
        <v>0</v>
      </c>
      <c r="PA13" s="10">
        <v>0</v>
      </c>
      <c r="PB13" s="10">
        <v>0</v>
      </c>
      <c r="PC13" s="10">
        <v>0</v>
      </c>
      <c r="PD13" s="10">
        <v>0</v>
      </c>
      <c r="PE13" s="10">
        <v>0</v>
      </c>
      <c r="PF13" s="10">
        <v>0</v>
      </c>
      <c r="PG13" s="10">
        <v>0</v>
      </c>
      <c r="PH13" s="10">
        <v>328</v>
      </c>
      <c r="PI13" s="10">
        <v>130</v>
      </c>
      <c r="PJ13" s="10">
        <v>194</v>
      </c>
      <c r="PK13" s="10">
        <v>4</v>
      </c>
      <c r="PL13" s="10">
        <v>0</v>
      </c>
      <c r="PM13" s="10">
        <v>320</v>
      </c>
      <c r="PN13" s="10">
        <v>8</v>
      </c>
      <c r="PO13" s="10">
        <v>66</v>
      </c>
      <c r="PP13" s="10">
        <v>249</v>
      </c>
      <c r="PQ13" s="10">
        <v>0</v>
      </c>
      <c r="PR13" s="10">
        <v>2</v>
      </c>
      <c r="PS13" s="10">
        <v>0</v>
      </c>
      <c r="PT13" s="10">
        <v>11</v>
      </c>
      <c r="PU13" s="10">
        <v>198</v>
      </c>
      <c r="PV13" s="10">
        <v>66</v>
      </c>
      <c r="PW13" s="10">
        <v>131</v>
      </c>
      <c r="PX13" s="10">
        <v>1</v>
      </c>
      <c r="PY13" s="10">
        <v>0</v>
      </c>
      <c r="PZ13" s="10">
        <v>189</v>
      </c>
      <c r="QA13" s="10">
        <v>9</v>
      </c>
      <c r="QB13" s="10">
        <v>70</v>
      </c>
      <c r="QC13" s="10">
        <v>110</v>
      </c>
      <c r="QD13" s="10">
        <v>0</v>
      </c>
      <c r="QE13" s="10">
        <v>0</v>
      </c>
      <c r="QF13" s="10">
        <v>4</v>
      </c>
      <c r="QG13" s="10">
        <v>14</v>
      </c>
      <c r="QH13" s="10">
        <v>28</v>
      </c>
      <c r="QI13" s="10">
        <v>19</v>
      </c>
      <c r="QJ13" s="10">
        <v>5</v>
      </c>
      <c r="QK13" s="10">
        <v>0</v>
      </c>
      <c r="QL13" s="10">
        <v>24</v>
      </c>
      <c r="QM13" s="10">
        <v>4</v>
      </c>
      <c r="QN13" s="10">
        <v>498</v>
      </c>
      <c r="QO13" s="10">
        <v>180</v>
      </c>
      <c r="QP13" s="10">
        <v>124</v>
      </c>
      <c r="QQ13" s="10">
        <v>0</v>
      </c>
      <c r="QR13" s="10">
        <v>304</v>
      </c>
      <c r="QS13" s="10">
        <v>194</v>
      </c>
      <c r="QT13" s="10">
        <v>75</v>
      </c>
      <c r="QU13" s="10">
        <v>71</v>
      </c>
      <c r="QV13" s="10">
        <v>4</v>
      </c>
      <c r="QW13" s="10">
        <v>0</v>
      </c>
      <c r="QX13" s="10">
        <v>0</v>
      </c>
      <c r="QY13" s="10">
        <v>64</v>
      </c>
      <c r="QZ13" s="10">
        <v>11</v>
      </c>
      <c r="RA13" s="10">
        <v>22</v>
      </c>
      <c r="RB13" s="10">
        <v>53</v>
      </c>
      <c r="RC13" s="10">
        <v>0</v>
      </c>
      <c r="RD13" s="10">
        <v>0</v>
      </c>
      <c r="RE13" s="10">
        <v>0</v>
      </c>
      <c r="RF13" s="10">
        <v>0</v>
      </c>
      <c r="RG13" s="10">
        <v>23</v>
      </c>
      <c r="RH13" s="10">
        <v>23</v>
      </c>
      <c r="RI13" s="10">
        <v>0</v>
      </c>
      <c r="RJ13" s="10">
        <v>0</v>
      </c>
      <c r="RK13" s="10">
        <v>0</v>
      </c>
      <c r="RL13" s="10">
        <v>18</v>
      </c>
      <c r="RM13" s="10">
        <v>5</v>
      </c>
      <c r="RN13" s="10">
        <v>6</v>
      </c>
      <c r="RO13" s="10">
        <v>17</v>
      </c>
      <c r="RP13" s="10">
        <v>0</v>
      </c>
      <c r="RQ13" s="10">
        <v>0</v>
      </c>
      <c r="RR13" s="10">
        <v>0</v>
      </c>
      <c r="RS13" s="10">
        <v>0</v>
      </c>
      <c r="RT13" s="10">
        <v>39</v>
      </c>
      <c r="RU13" s="10">
        <v>39</v>
      </c>
      <c r="RV13" s="10">
        <v>0</v>
      </c>
      <c r="RW13" s="10">
        <v>0</v>
      </c>
      <c r="RX13" s="10">
        <v>0</v>
      </c>
      <c r="RY13" s="10">
        <v>33</v>
      </c>
      <c r="RZ13" s="10">
        <v>6</v>
      </c>
      <c r="SA13" s="10">
        <v>10</v>
      </c>
      <c r="SB13" s="10">
        <v>29</v>
      </c>
      <c r="SC13" s="10">
        <v>0</v>
      </c>
      <c r="SD13" s="10">
        <v>0</v>
      </c>
      <c r="SE13" s="10">
        <v>0</v>
      </c>
      <c r="SF13" s="10">
        <v>0</v>
      </c>
      <c r="SG13" s="10">
        <v>62</v>
      </c>
      <c r="SH13" s="10">
        <v>62</v>
      </c>
      <c r="SI13" s="10">
        <v>0</v>
      </c>
      <c r="SJ13" s="10">
        <v>0</v>
      </c>
      <c r="SK13" s="10">
        <v>0</v>
      </c>
      <c r="SL13" s="10">
        <v>51</v>
      </c>
      <c r="SM13" s="10">
        <v>11</v>
      </c>
      <c r="SN13" s="10">
        <v>16</v>
      </c>
      <c r="SO13" s="10">
        <v>46</v>
      </c>
      <c r="SP13" s="10">
        <v>0</v>
      </c>
      <c r="SQ13" s="10">
        <v>0</v>
      </c>
      <c r="SR13" s="10">
        <v>0</v>
      </c>
      <c r="SS13" s="10">
        <v>0</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75</v>
      </c>
      <c r="TM13" s="10">
        <v>23</v>
      </c>
      <c r="TN13" s="10">
        <v>39</v>
      </c>
      <c r="TO13" s="10">
        <v>62</v>
      </c>
      <c r="TP13" s="10">
        <v>13</v>
      </c>
      <c r="TQ13" s="10">
        <v>139</v>
      </c>
      <c r="TR13" s="10">
        <v>44</v>
      </c>
      <c r="TS13" s="10">
        <v>77</v>
      </c>
      <c r="TT13" s="10">
        <v>121</v>
      </c>
      <c r="TU13" s="10">
        <v>18</v>
      </c>
    </row>
    <row r="14" spans="1:541" x14ac:dyDescent="0.25">
      <c r="A14" s="4" t="s">
        <v>30</v>
      </c>
      <c r="B14" s="10">
        <v>1</v>
      </c>
      <c r="C14" s="10">
        <v>852</v>
      </c>
      <c r="D14" s="10">
        <v>350</v>
      </c>
      <c r="E14" s="10">
        <v>84</v>
      </c>
      <c r="F14" s="10">
        <v>418</v>
      </c>
      <c r="G14" s="10">
        <v>409</v>
      </c>
      <c r="H14" s="10">
        <v>442</v>
      </c>
      <c r="I14" s="10">
        <v>1</v>
      </c>
      <c r="J14" s="10">
        <v>0</v>
      </c>
      <c r="K14" s="10">
        <v>813</v>
      </c>
      <c r="L14" s="10">
        <v>39</v>
      </c>
      <c r="M14" s="10">
        <v>15</v>
      </c>
      <c r="N14" s="10">
        <v>3</v>
      </c>
      <c r="O14" s="10">
        <v>39</v>
      </c>
      <c r="P14" s="10">
        <v>0</v>
      </c>
      <c r="Q14" s="10">
        <v>762</v>
      </c>
      <c r="R14" s="10">
        <v>33</v>
      </c>
      <c r="S14" s="10">
        <v>87</v>
      </c>
      <c r="T14" s="10">
        <v>47</v>
      </c>
      <c r="U14" s="10">
        <v>4</v>
      </c>
      <c r="V14" s="10">
        <v>36</v>
      </c>
      <c r="W14" s="10">
        <v>52</v>
      </c>
      <c r="X14" s="10">
        <v>35</v>
      </c>
      <c r="Y14" s="10">
        <v>0</v>
      </c>
      <c r="Z14" s="10">
        <v>0</v>
      </c>
      <c r="AA14" s="10">
        <v>87</v>
      </c>
      <c r="AB14" s="10">
        <v>0</v>
      </c>
      <c r="AC14" s="10">
        <v>9</v>
      </c>
      <c r="AD14" s="10">
        <v>0</v>
      </c>
      <c r="AE14" s="10">
        <v>6</v>
      </c>
      <c r="AF14" s="10">
        <v>0</v>
      </c>
      <c r="AG14" s="10">
        <v>67</v>
      </c>
      <c r="AH14" s="10">
        <v>5</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87</v>
      </c>
      <c r="BP14" s="10">
        <v>47</v>
      </c>
      <c r="BQ14" s="10">
        <v>4</v>
      </c>
      <c r="BR14" s="10">
        <v>36</v>
      </c>
      <c r="BS14" s="10">
        <v>52</v>
      </c>
      <c r="BT14" s="10">
        <v>35</v>
      </c>
      <c r="BU14" s="10">
        <v>0</v>
      </c>
      <c r="BV14" s="10">
        <v>0</v>
      </c>
      <c r="BW14" s="10">
        <v>87</v>
      </c>
      <c r="BX14" s="10">
        <v>0</v>
      </c>
      <c r="BY14" s="10">
        <v>9</v>
      </c>
      <c r="BZ14" s="10">
        <v>0</v>
      </c>
      <c r="CA14" s="10">
        <v>6</v>
      </c>
      <c r="CB14" s="10">
        <v>0</v>
      </c>
      <c r="CC14" s="10">
        <v>67</v>
      </c>
      <c r="CD14" s="10">
        <v>5</v>
      </c>
      <c r="CE14" s="10">
        <v>765</v>
      </c>
      <c r="CF14" s="10">
        <v>303</v>
      </c>
      <c r="CG14" s="10">
        <v>80</v>
      </c>
      <c r="CH14" s="10">
        <v>382</v>
      </c>
      <c r="CI14" s="10">
        <v>357</v>
      </c>
      <c r="CJ14" s="10">
        <v>407</v>
      </c>
      <c r="CK14" s="10">
        <v>1</v>
      </c>
      <c r="CL14" s="10">
        <v>0</v>
      </c>
      <c r="CM14" s="10">
        <v>726</v>
      </c>
      <c r="CN14" s="10">
        <v>39</v>
      </c>
      <c r="CO14" s="10">
        <v>6</v>
      </c>
      <c r="CP14" s="10">
        <v>3</v>
      </c>
      <c r="CQ14" s="10">
        <v>33</v>
      </c>
      <c r="CR14" s="10">
        <v>0</v>
      </c>
      <c r="CS14" s="10">
        <v>695</v>
      </c>
      <c r="CT14" s="10">
        <v>28</v>
      </c>
      <c r="CU14" s="10">
        <v>215</v>
      </c>
      <c r="CV14" s="10">
        <v>0</v>
      </c>
      <c r="CW14" s="10">
        <v>14</v>
      </c>
      <c r="CX14" s="10">
        <v>201</v>
      </c>
      <c r="CY14" s="10">
        <v>73</v>
      </c>
      <c r="CZ14" s="10">
        <v>141</v>
      </c>
      <c r="DA14" s="10">
        <v>1</v>
      </c>
      <c r="DB14" s="10">
        <v>0</v>
      </c>
      <c r="DC14" s="10">
        <v>200</v>
      </c>
      <c r="DD14" s="10">
        <v>15</v>
      </c>
      <c r="DE14" s="10">
        <v>9</v>
      </c>
      <c r="DF14" s="10">
        <v>2</v>
      </c>
      <c r="DG14" s="10">
        <v>20</v>
      </c>
      <c r="DH14" s="10">
        <v>0</v>
      </c>
      <c r="DI14" s="10">
        <v>174</v>
      </c>
      <c r="DJ14" s="10">
        <v>10</v>
      </c>
      <c r="DK14" s="10">
        <v>17</v>
      </c>
      <c r="DL14" s="10">
        <v>0</v>
      </c>
      <c r="DM14" s="10">
        <v>0</v>
      </c>
      <c r="DN14" s="10">
        <v>17</v>
      </c>
      <c r="DO14" s="10">
        <v>7</v>
      </c>
      <c r="DP14" s="10">
        <v>10</v>
      </c>
      <c r="DQ14" s="10">
        <v>0</v>
      </c>
      <c r="DR14" s="10">
        <v>0</v>
      </c>
      <c r="DS14" s="10">
        <v>17</v>
      </c>
      <c r="DT14" s="10">
        <v>0</v>
      </c>
      <c r="DU14" s="10">
        <v>3</v>
      </c>
      <c r="DV14" s="10">
        <v>0</v>
      </c>
      <c r="DW14" s="10">
        <v>0</v>
      </c>
      <c r="DX14" s="10">
        <v>0</v>
      </c>
      <c r="DY14" s="10">
        <v>11</v>
      </c>
      <c r="DZ14" s="10">
        <v>3</v>
      </c>
      <c r="EA14" s="10">
        <v>0</v>
      </c>
      <c r="EB14" s="10">
        <v>0</v>
      </c>
      <c r="EC14" s="10">
        <v>0</v>
      </c>
      <c r="ED14" s="10">
        <v>0</v>
      </c>
      <c r="EE14" s="10">
        <v>0</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17</v>
      </c>
      <c r="FH14" s="10">
        <v>0</v>
      </c>
      <c r="FI14" s="10">
        <v>0</v>
      </c>
      <c r="FJ14" s="10">
        <v>17</v>
      </c>
      <c r="FK14" s="10">
        <v>7</v>
      </c>
      <c r="FL14" s="10">
        <v>10</v>
      </c>
      <c r="FM14" s="10">
        <v>0</v>
      </c>
      <c r="FN14" s="10">
        <v>0</v>
      </c>
      <c r="FO14" s="10">
        <v>17</v>
      </c>
      <c r="FP14" s="10">
        <v>0</v>
      </c>
      <c r="FQ14" s="10">
        <v>3</v>
      </c>
      <c r="FR14" s="10">
        <v>0</v>
      </c>
      <c r="FS14" s="10">
        <v>0</v>
      </c>
      <c r="FT14" s="10">
        <v>0</v>
      </c>
      <c r="FU14" s="10">
        <v>11</v>
      </c>
      <c r="FV14" s="10">
        <v>3</v>
      </c>
      <c r="FW14" s="10">
        <v>198</v>
      </c>
      <c r="FX14" s="10">
        <v>0</v>
      </c>
      <c r="FY14" s="10">
        <v>14</v>
      </c>
      <c r="FZ14" s="10">
        <v>184</v>
      </c>
      <c r="GA14" s="10">
        <v>66</v>
      </c>
      <c r="GB14" s="10">
        <v>131</v>
      </c>
      <c r="GC14" s="10">
        <v>1</v>
      </c>
      <c r="GD14" s="10">
        <v>0</v>
      </c>
      <c r="GE14" s="10">
        <v>183</v>
      </c>
      <c r="GF14" s="10">
        <v>15</v>
      </c>
      <c r="GG14" s="10">
        <v>6</v>
      </c>
      <c r="GH14" s="10">
        <v>2</v>
      </c>
      <c r="GI14" s="10">
        <v>20</v>
      </c>
      <c r="GJ14" s="10">
        <v>0</v>
      </c>
      <c r="GK14" s="10">
        <v>163</v>
      </c>
      <c r="GL14" s="10">
        <v>7</v>
      </c>
      <c r="GM14" s="10">
        <v>637</v>
      </c>
      <c r="GN14" s="10">
        <v>350</v>
      </c>
      <c r="GO14" s="10">
        <v>70</v>
      </c>
      <c r="GP14" s="10">
        <v>217</v>
      </c>
      <c r="GQ14" s="10">
        <v>336</v>
      </c>
      <c r="GR14" s="10">
        <v>301</v>
      </c>
      <c r="GS14" s="10">
        <v>0</v>
      </c>
      <c r="GT14" s="10">
        <v>0</v>
      </c>
      <c r="GU14" s="10">
        <v>613</v>
      </c>
      <c r="GV14" s="10">
        <v>24</v>
      </c>
      <c r="GW14" s="10">
        <v>6</v>
      </c>
      <c r="GX14" s="10">
        <v>1</v>
      </c>
      <c r="GY14" s="10">
        <v>19</v>
      </c>
      <c r="GZ14" s="10">
        <v>0</v>
      </c>
      <c r="HA14" s="10">
        <v>588</v>
      </c>
      <c r="HB14" s="10">
        <v>23</v>
      </c>
      <c r="HC14" s="10">
        <v>70</v>
      </c>
      <c r="HD14" s="10">
        <v>47</v>
      </c>
      <c r="HE14" s="10">
        <v>4</v>
      </c>
      <c r="HF14" s="10">
        <v>19</v>
      </c>
      <c r="HG14" s="10">
        <v>45</v>
      </c>
      <c r="HH14" s="10">
        <v>25</v>
      </c>
      <c r="HI14" s="10">
        <v>0</v>
      </c>
      <c r="HJ14" s="10">
        <v>0</v>
      </c>
      <c r="HK14" s="10">
        <v>70</v>
      </c>
      <c r="HL14" s="10">
        <v>0</v>
      </c>
      <c r="HM14" s="10">
        <v>6</v>
      </c>
      <c r="HN14" s="10">
        <v>0</v>
      </c>
      <c r="HO14" s="10">
        <v>6</v>
      </c>
      <c r="HP14" s="10">
        <v>0</v>
      </c>
      <c r="HQ14" s="10">
        <v>56</v>
      </c>
      <c r="HR14" s="10">
        <v>2</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70</v>
      </c>
      <c r="IJ14" s="10">
        <v>47</v>
      </c>
      <c r="IK14" s="10">
        <v>4</v>
      </c>
      <c r="IL14" s="10">
        <v>19</v>
      </c>
      <c r="IM14" s="10">
        <v>45</v>
      </c>
      <c r="IN14" s="10">
        <v>25</v>
      </c>
      <c r="IO14" s="10">
        <v>0</v>
      </c>
      <c r="IP14" s="10">
        <v>0</v>
      </c>
      <c r="IQ14" s="10">
        <v>70</v>
      </c>
      <c r="IR14" s="10">
        <v>0</v>
      </c>
      <c r="IS14" s="10">
        <v>6</v>
      </c>
      <c r="IT14" s="10">
        <v>0</v>
      </c>
      <c r="IU14" s="10">
        <v>6</v>
      </c>
      <c r="IV14" s="10">
        <v>0</v>
      </c>
      <c r="IW14" s="10">
        <v>56</v>
      </c>
      <c r="IX14" s="10">
        <v>2</v>
      </c>
      <c r="IY14" s="10">
        <v>567</v>
      </c>
      <c r="IZ14" s="10">
        <v>303</v>
      </c>
      <c r="JA14" s="10">
        <v>66</v>
      </c>
      <c r="JB14" s="10">
        <v>198</v>
      </c>
      <c r="JC14" s="10">
        <v>291</v>
      </c>
      <c r="JD14" s="10">
        <v>276</v>
      </c>
      <c r="JE14" s="10">
        <v>0</v>
      </c>
      <c r="JF14" s="10">
        <v>0</v>
      </c>
      <c r="JG14" s="10">
        <v>543</v>
      </c>
      <c r="JH14" s="10">
        <v>24</v>
      </c>
      <c r="JI14" s="10">
        <v>0</v>
      </c>
      <c r="JJ14" s="10">
        <v>1</v>
      </c>
      <c r="JK14" s="10">
        <v>13</v>
      </c>
      <c r="JL14" s="10">
        <v>0</v>
      </c>
      <c r="JM14" s="10">
        <v>532</v>
      </c>
      <c r="JN14" s="10">
        <v>21</v>
      </c>
      <c r="JO14" s="10">
        <v>117</v>
      </c>
      <c r="JP14" s="10">
        <v>17</v>
      </c>
      <c r="JQ14" s="10">
        <v>0</v>
      </c>
      <c r="JR14" s="10">
        <v>17</v>
      </c>
      <c r="JS14" s="10">
        <v>100</v>
      </c>
      <c r="JT14" s="10">
        <v>64</v>
      </c>
      <c r="JU14" s="10">
        <v>0</v>
      </c>
      <c r="JV14" s="10">
        <v>0</v>
      </c>
      <c r="JW14" s="10">
        <v>0</v>
      </c>
      <c r="JX14" s="10">
        <v>64</v>
      </c>
      <c r="JY14" s="10">
        <v>20</v>
      </c>
      <c r="JZ14" s="10">
        <v>0</v>
      </c>
      <c r="KA14" s="10">
        <v>0</v>
      </c>
      <c r="KB14" s="10">
        <v>0</v>
      </c>
      <c r="KC14" s="10">
        <v>20</v>
      </c>
      <c r="KD14" s="10">
        <v>44</v>
      </c>
      <c r="KE14" s="10">
        <v>0</v>
      </c>
      <c r="KF14" s="10">
        <v>0</v>
      </c>
      <c r="KG14" s="10">
        <v>44</v>
      </c>
      <c r="KH14" s="10">
        <v>24</v>
      </c>
      <c r="KI14" s="10">
        <v>5</v>
      </c>
      <c r="KJ14" s="10">
        <v>19</v>
      </c>
      <c r="KK14" s="10">
        <v>0</v>
      </c>
      <c r="KL14" s="10">
        <v>0</v>
      </c>
      <c r="KM14" s="10">
        <v>18</v>
      </c>
      <c r="KN14" s="10">
        <v>6</v>
      </c>
      <c r="KO14" s="10">
        <v>2</v>
      </c>
      <c r="KP14" s="10">
        <v>2</v>
      </c>
      <c r="KQ14" s="10">
        <v>1</v>
      </c>
      <c r="KR14" s="10">
        <v>0</v>
      </c>
      <c r="KS14" s="10">
        <v>16</v>
      </c>
      <c r="KT14" s="10">
        <v>3</v>
      </c>
      <c r="KU14" s="10">
        <v>4</v>
      </c>
      <c r="KV14" s="10">
        <v>1</v>
      </c>
      <c r="KW14" s="10">
        <v>3</v>
      </c>
      <c r="KX14" s="10">
        <v>0</v>
      </c>
      <c r="KY14" s="10">
        <v>0</v>
      </c>
      <c r="KZ14" s="10">
        <v>4</v>
      </c>
      <c r="LA14" s="10">
        <v>0</v>
      </c>
      <c r="LB14" s="10">
        <v>1</v>
      </c>
      <c r="LC14" s="10">
        <v>0</v>
      </c>
      <c r="LD14" s="10">
        <v>0</v>
      </c>
      <c r="LE14" s="10">
        <v>0</v>
      </c>
      <c r="LF14" s="10">
        <v>1</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1</v>
      </c>
      <c r="MJ14" s="10">
        <v>3</v>
      </c>
      <c r="MK14" s="10">
        <v>0</v>
      </c>
      <c r="ML14" s="10">
        <v>0</v>
      </c>
      <c r="MM14" s="10">
        <v>4</v>
      </c>
      <c r="MN14" s="10">
        <v>0</v>
      </c>
      <c r="MO14" s="10">
        <v>1</v>
      </c>
      <c r="MP14" s="10">
        <v>0</v>
      </c>
      <c r="MQ14" s="10">
        <v>0</v>
      </c>
      <c r="MR14" s="10">
        <v>0</v>
      </c>
      <c r="MS14" s="10">
        <v>1</v>
      </c>
      <c r="MT14" s="10">
        <v>2</v>
      </c>
      <c r="MU14" s="10">
        <v>20</v>
      </c>
      <c r="MV14" s="10">
        <v>4</v>
      </c>
      <c r="MW14" s="10">
        <v>16</v>
      </c>
      <c r="MX14" s="10">
        <v>0</v>
      </c>
      <c r="MY14" s="10">
        <v>0</v>
      </c>
      <c r="MZ14" s="10">
        <v>14</v>
      </c>
      <c r="NA14" s="10">
        <v>6</v>
      </c>
      <c r="NB14" s="10">
        <v>1</v>
      </c>
      <c r="NC14" s="10">
        <v>2</v>
      </c>
      <c r="ND14" s="10">
        <v>1</v>
      </c>
      <c r="NE14" s="10">
        <v>0</v>
      </c>
      <c r="NF14" s="10">
        <v>15</v>
      </c>
      <c r="NG14" s="10">
        <v>1</v>
      </c>
      <c r="NH14" s="10">
        <v>1</v>
      </c>
      <c r="NI14" s="10">
        <v>0</v>
      </c>
      <c r="NJ14" s="10">
        <v>1</v>
      </c>
      <c r="NK14" s="10">
        <v>0</v>
      </c>
      <c r="NL14" s="10">
        <v>0</v>
      </c>
      <c r="NM14" s="10">
        <v>1</v>
      </c>
      <c r="NN14" s="10">
        <v>0</v>
      </c>
      <c r="NO14" s="10">
        <v>0</v>
      </c>
      <c r="NP14" s="10">
        <v>0</v>
      </c>
      <c r="NQ14" s="10">
        <v>0</v>
      </c>
      <c r="NR14" s="10">
        <v>0</v>
      </c>
      <c r="NS14" s="10">
        <v>1</v>
      </c>
      <c r="NT14" s="10">
        <v>0</v>
      </c>
      <c r="NU14" s="10">
        <v>0</v>
      </c>
      <c r="NV14" s="10">
        <v>0</v>
      </c>
      <c r="NW14" s="10">
        <v>0</v>
      </c>
      <c r="NX14" s="10">
        <v>0</v>
      </c>
      <c r="NY14" s="10">
        <v>0</v>
      </c>
      <c r="NZ14" s="10">
        <v>0</v>
      </c>
      <c r="OA14" s="10">
        <v>0</v>
      </c>
      <c r="OB14" s="10">
        <v>0</v>
      </c>
      <c r="OC14" s="10">
        <v>0</v>
      </c>
      <c r="OD14" s="10">
        <v>0</v>
      </c>
      <c r="OE14" s="10">
        <v>0</v>
      </c>
      <c r="OF14" s="10">
        <v>0</v>
      </c>
      <c r="OG14" s="10">
        <v>0</v>
      </c>
      <c r="OH14" s="10">
        <v>0</v>
      </c>
      <c r="OI14" s="10">
        <v>0</v>
      </c>
      <c r="OJ14" s="10">
        <v>0</v>
      </c>
      <c r="OK14" s="10">
        <v>0</v>
      </c>
      <c r="OL14" s="10">
        <v>0</v>
      </c>
      <c r="OM14" s="10">
        <v>0</v>
      </c>
      <c r="ON14" s="10">
        <v>0</v>
      </c>
      <c r="OO14" s="10">
        <v>0</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0</v>
      </c>
      <c r="PT14" s="10">
        <v>0</v>
      </c>
      <c r="PU14" s="10">
        <v>1</v>
      </c>
      <c r="PV14" s="10">
        <v>0</v>
      </c>
      <c r="PW14" s="10">
        <v>1</v>
      </c>
      <c r="PX14" s="10">
        <v>0</v>
      </c>
      <c r="PY14" s="10">
        <v>0</v>
      </c>
      <c r="PZ14" s="10">
        <v>1</v>
      </c>
      <c r="QA14" s="10">
        <v>0</v>
      </c>
      <c r="QB14" s="10">
        <v>0</v>
      </c>
      <c r="QC14" s="10">
        <v>0</v>
      </c>
      <c r="QD14" s="10">
        <v>0</v>
      </c>
      <c r="QE14" s="10">
        <v>0</v>
      </c>
      <c r="QF14" s="10">
        <v>1</v>
      </c>
      <c r="QG14" s="10">
        <v>0</v>
      </c>
      <c r="QH14" s="10">
        <v>0</v>
      </c>
      <c r="QI14" s="10">
        <v>0</v>
      </c>
      <c r="QJ14" s="10">
        <v>0</v>
      </c>
      <c r="QK14" s="10">
        <v>0</v>
      </c>
      <c r="QL14" s="10">
        <v>0</v>
      </c>
      <c r="QM14" s="10">
        <v>0</v>
      </c>
      <c r="QN14" s="10">
        <v>1</v>
      </c>
      <c r="QO14" s="10">
        <v>0</v>
      </c>
      <c r="QP14" s="10">
        <v>0</v>
      </c>
      <c r="QQ14" s="10">
        <v>0</v>
      </c>
      <c r="QR14" s="10">
        <v>0</v>
      </c>
      <c r="QS14" s="10">
        <v>1</v>
      </c>
      <c r="QT14" s="10">
        <v>7</v>
      </c>
      <c r="QU14" s="10">
        <v>4</v>
      </c>
      <c r="QV14" s="10">
        <v>3</v>
      </c>
      <c r="QW14" s="10">
        <v>0</v>
      </c>
      <c r="QX14" s="10">
        <v>0</v>
      </c>
      <c r="QY14" s="10">
        <v>7</v>
      </c>
      <c r="QZ14" s="10">
        <v>0</v>
      </c>
      <c r="RA14" s="10">
        <v>0</v>
      </c>
      <c r="RB14" s="10">
        <v>0</v>
      </c>
      <c r="RC14" s="10">
        <v>0</v>
      </c>
      <c r="RD14" s="10">
        <v>0</v>
      </c>
      <c r="RE14" s="10">
        <v>7</v>
      </c>
      <c r="RF14" s="10">
        <v>0</v>
      </c>
      <c r="RG14" s="10">
        <v>1</v>
      </c>
      <c r="RH14" s="10">
        <v>1</v>
      </c>
      <c r="RI14" s="10">
        <v>0</v>
      </c>
      <c r="RJ14" s="10">
        <v>0</v>
      </c>
      <c r="RK14" s="10">
        <v>0</v>
      </c>
      <c r="RL14" s="10">
        <v>1</v>
      </c>
      <c r="RM14" s="10">
        <v>0</v>
      </c>
      <c r="RN14" s="10">
        <v>0</v>
      </c>
      <c r="RO14" s="10">
        <v>0</v>
      </c>
      <c r="RP14" s="10">
        <v>0</v>
      </c>
      <c r="RQ14" s="10">
        <v>0</v>
      </c>
      <c r="RR14" s="10">
        <v>1</v>
      </c>
      <c r="RS14" s="10">
        <v>0</v>
      </c>
      <c r="RT14" s="10">
        <v>0</v>
      </c>
      <c r="RU14" s="10">
        <v>0</v>
      </c>
      <c r="RV14" s="10">
        <v>0</v>
      </c>
      <c r="RW14" s="10">
        <v>0</v>
      </c>
      <c r="RX14" s="10">
        <v>0</v>
      </c>
      <c r="RY14" s="10">
        <v>0</v>
      </c>
      <c r="RZ14" s="10">
        <v>0</v>
      </c>
      <c r="SA14" s="10">
        <v>0</v>
      </c>
      <c r="SB14" s="10">
        <v>0</v>
      </c>
      <c r="SC14" s="10">
        <v>0</v>
      </c>
      <c r="SD14" s="10">
        <v>0</v>
      </c>
      <c r="SE14" s="10">
        <v>0</v>
      </c>
      <c r="SF14" s="10">
        <v>0</v>
      </c>
      <c r="SG14" s="10">
        <v>1</v>
      </c>
      <c r="SH14" s="10">
        <v>1</v>
      </c>
      <c r="SI14" s="10">
        <v>0</v>
      </c>
      <c r="SJ14" s="10">
        <v>0</v>
      </c>
      <c r="SK14" s="10">
        <v>0</v>
      </c>
      <c r="SL14" s="10">
        <v>1</v>
      </c>
      <c r="SM14" s="10">
        <v>0</v>
      </c>
      <c r="SN14" s="10">
        <v>0</v>
      </c>
      <c r="SO14" s="10">
        <v>0</v>
      </c>
      <c r="SP14" s="10">
        <v>0</v>
      </c>
      <c r="SQ14" s="10">
        <v>0</v>
      </c>
      <c r="SR14" s="10">
        <v>1</v>
      </c>
      <c r="SS14" s="10">
        <v>0</v>
      </c>
      <c r="ST14" s="10">
        <v>6</v>
      </c>
      <c r="SU14" s="10">
        <v>3</v>
      </c>
      <c r="SV14" s="10">
        <v>3</v>
      </c>
      <c r="SW14" s="10">
        <v>0</v>
      </c>
      <c r="SX14" s="10">
        <v>0</v>
      </c>
      <c r="SY14" s="10">
        <v>6</v>
      </c>
      <c r="SZ14" s="10">
        <v>0</v>
      </c>
      <c r="TA14" s="10">
        <v>0</v>
      </c>
      <c r="TB14" s="10">
        <v>0</v>
      </c>
      <c r="TC14" s="10">
        <v>0</v>
      </c>
      <c r="TD14" s="10">
        <v>0</v>
      </c>
      <c r="TE14" s="10">
        <v>6</v>
      </c>
      <c r="TF14" s="10">
        <v>0</v>
      </c>
      <c r="TG14" s="10">
        <v>0</v>
      </c>
      <c r="TH14" s="10">
        <v>0</v>
      </c>
      <c r="TI14" s="10">
        <v>0</v>
      </c>
      <c r="TJ14" s="10">
        <v>0</v>
      </c>
      <c r="TK14" s="10">
        <v>0</v>
      </c>
      <c r="TL14" s="10">
        <v>7</v>
      </c>
      <c r="TM14" s="10">
        <v>1</v>
      </c>
      <c r="TN14" s="10">
        <v>0</v>
      </c>
      <c r="TO14" s="10">
        <v>1</v>
      </c>
      <c r="TP14" s="10">
        <v>6</v>
      </c>
      <c r="TQ14" s="10">
        <v>14</v>
      </c>
      <c r="TR14" s="10">
        <v>3</v>
      </c>
      <c r="TS14" s="10">
        <v>0</v>
      </c>
      <c r="TT14" s="10">
        <v>3</v>
      </c>
      <c r="TU14" s="10">
        <v>11</v>
      </c>
    </row>
    <row r="15" spans="1:541" x14ac:dyDescent="0.25">
      <c r="A15" s="4" t="s">
        <v>31</v>
      </c>
      <c r="B15" s="10">
        <v>2</v>
      </c>
      <c r="C15" s="10">
        <v>7220</v>
      </c>
      <c r="D15" s="10">
        <v>1575</v>
      </c>
      <c r="E15" s="10">
        <v>497</v>
      </c>
      <c r="F15" s="10">
        <v>5148</v>
      </c>
      <c r="G15" s="10">
        <v>2951</v>
      </c>
      <c r="H15" s="10">
        <v>4241</v>
      </c>
      <c r="I15" s="10">
        <v>23</v>
      </c>
      <c r="J15" s="10">
        <v>5</v>
      </c>
      <c r="K15" s="10">
        <v>6255</v>
      </c>
      <c r="L15" s="10">
        <v>965</v>
      </c>
      <c r="M15" s="10">
        <v>1594</v>
      </c>
      <c r="N15" s="10">
        <v>255</v>
      </c>
      <c r="O15" s="10">
        <v>656</v>
      </c>
      <c r="P15" s="10">
        <v>106</v>
      </c>
      <c r="Q15" s="10">
        <v>2901</v>
      </c>
      <c r="R15" s="10">
        <v>1708</v>
      </c>
      <c r="S15" s="10">
        <v>1341</v>
      </c>
      <c r="T15" s="10">
        <v>355</v>
      </c>
      <c r="U15" s="10">
        <v>79</v>
      </c>
      <c r="V15" s="10">
        <v>907</v>
      </c>
      <c r="W15" s="10">
        <v>595</v>
      </c>
      <c r="X15" s="10">
        <v>741</v>
      </c>
      <c r="Y15" s="10">
        <v>5</v>
      </c>
      <c r="Z15" s="10">
        <v>0</v>
      </c>
      <c r="AA15" s="10">
        <v>1210</v>
      </c>
      <c r="AB15" s="10">
        <v>131</v>
      </c>
      <c r="AC15" s="10">
        <v>310</v>
      </c>
      <c r="AD15" s="10">
        <v>61</v>
      </c>
      <c r="AE15" s="10">
        <v>111</v>
      </c>
      <c r="AF15" s="10">
        <v>7</v>
      </c>
      <c r="AG15" s="10">
        <v>510</v>
      </c>
      <c r="AH15" s="10">
        <v>342</v>
      </c>
      <c r="AI15" s="10">
        <v>2054</v>
      </c>
      <c r="AJ15" s="10">
        <v>897</v>
      </c>
      <c r="AK15" s="10">
        <v>137</v>
      </c>
      <c r="AL15" s="10">
        <v>1020</v>
      </c>
      <c r="AM15" s="10">
        <v>1039</v>
      </c>
      <c r="AN15" s="10">
        <v>1010</v>
      </c>
      <c r="AO15" s="10">
        <v>5</v>
      </c>
      <c r="AP15" s="10">
        <v>0</v>
      </c>
      <c r="AQ15" s="10">
        <v>1753</v>
      </c>
      <c r="AR15" s="10">
        <v>301</v>
      </c>
      <c r="AS15" s="10">
        <v>237</v>
      </c>
      <c r="AT15" s="10">
        <v>77</v>
      </c>
      <c r="AU15" s="10">
        <v>104</v>
      </c>
      <c r="AV15" s="10">
        <v>14</v>
      </c>
      <c r="AW15" s="10">
        <v>995</v>
      </c>
      <c r="AX15" s="10">
        <v>627</v>
      </c>
      <c r="AY15" s="10">
        <v>25</v>
      </c>
      <c r="AZ15" s="10">
        <v>0</v>
      </c>
      <c r="BA15" s="10">
        <v>0</v>
      </c>
      <c r="BB15" s="10">
        <v>25</v>
      </c>
      <c r="BC15" s="10">
        <v>10</v>
      </c>
      <c r="BD15" s="10">
        <v>15</v>
      </c>
      <c r="BE15" s="10">
        <v>0</v>
      </c>
      <c r="BF15" s="10">
        <v>0</v>
      </c>
      <c r="BG15" s="10">
        <v>24</v>
      </c>
      <c r="BH15" s="10">
        <v>1</v>
      </c>
      <c r="BI15" s="10">
        <v>5</v>
      </c>
      <c r="BJ15" s="10">
        <v>3</v>
      </c>
      <c r="BK15" s="10">
        <v>5</v>
      </c>
      <c r="BL15" s="10">
        <v>0</v>
      </c>
      <c r="BM15" s="10">
        <v>3</v>
      </c>
      <c r="BN15" s="10">
        <v>9</v>
      </c>
      <c r="BO15" s="10">
        <v>3420</v>
      </c>
      <c r="BP15" s="10">
        <v>1252</v>
      </c>
      <c r="BQ15" s="10">
        <v>216</v>
      </c>
      <c r="BR15" s="10">
        <v>1952</v>
      </c>
      <c r="BS15" s="10">
        <v>1644</v>
      </c>
      <c r="BT15" s="10">
        <v>1766</v>
      </c>
      <c r="BU15" s="10">
        <v>10</v>
      </c>
      <c r="BV15" s="10">
        <v>0</v>
      </c>
      <c r="BW15" s="10">
        <v>2987</v>
      </c>
      <c r="BX15" s="10">
        <v>433</v>
      </c>
      <c r="BY15" s="10">
        <v>552</v>
      </c>
      <c r="BZ15" s="10">
        <v>141</v>
      </c>
      <c r="CA15" s="10">
        <v>220</v>
      </c>
      <c r="CB15" s="10">
        <v>21</v>
      </c>
      <c r="CC15" s="10">
        <v>1508</v>
      </c>
      <c r="CD15" s="10">
        <v>978</v>
      </c>
      <c r="CE15" s="10">
        <v>3800</v>
      </c>
      <c r="CF15" s="10">
        <v>323</v>
      </c>
      <c r="CG15" s="10">
        <v>281</v>
      </c>
      <c r="CH15" s="10">
        <v>3196</v>
      </c>
      <c r="CI15" s="10">
        <v>1307</v>
      </c>
      <c r="CJ15" s="10">
        <v>2475</v>
      </c>
      <c r="CK15" s="10">
        <v>13</v>
      </c>
      <c r="CL15" s="10">
        <v>5</v>
      </c>
      <c r="CM15" s="10">
        <v>3268</v>
      </c>
      <c r="CN15" s="10">
        <v>532</v>
      </c>
      <c r="CO15" s="10">
        <v>1042</v>
      </c>
      <c r="CP15" s="10">
        <v>114</v>
      </c>
      <c r="CQ15" s="10">
        <v>436</v>
      </c>
      <c r="CR15" s="10">
        <v>85</v>
      </c>
      <c r="CS15" s="10">
        <v>1393</v>
      </c>
      <c r="CT15" s="10">
        <v>730</v>
      </c>
      <c r="CU15" s="10">
        <v>4535</v>
      </c>
      <c r="CV15" s="10">
        <v>26</v>
      </c>
      <c r="CW15" s="10">
        <v>318</v>
      </c>
      <c r="CX15" s="10">
        <v>4191</v>
      </c>
      <c r="CY15" s="10">
        <v>1479</v>
      </c>
      <c r="CZ15" s="10">
        <v>3029</v>
      </c>
      <c r="DA15" s="10">
        <v>22</v>
      </c>
      <c r="DB15" s="10">
        <v>5</v>
      </c>
      <c r="DC15" s="10">
        <v>3925</v>
      </c>
      <c r="DD15" s="10">
        <v>610</v>
      </c>
      <c r="DE15" s="10">
        <v>1422</v>
      </c>
      <c r="DF15" s="10">
        <v>205</v>
      </c>
      <c r="DG15" s="10">
        <v>569</v>
      </c>
      <c r="DH15" s="10">
        <v>80</v>
      </c>
      <c r="DI15" s="10">
        <v>1312</v>
      </c>
      <c r="DJ15" s="10">
        <v>947</v>
      </c>
      <c r="DK15" s="10">
        <v>746</v>
      </c>
      <c r="DL15" s="10">
        <v>1</v>
      </c>
      <c r="DM15" s="10">
        <v>42</v>
      </c>
      <c r="DN15" s="10">
        <v>703</v>
      </c>
      <c r="DO15" s="10">
        <v>257</v>
      </c>
      <c r="DP15" s="10">
        <v>484</v>
      </c>
      <c r="DQ15" s="10">
        <v>5</v>
      </c>
      <c r="DR15" s="10">
        <v>0</v>
      </c>
      <c r="DS15" s="10">
        <v>671</v>
      </c>
      <c r="DT15" s="10">
        <v>75</v>
      </c>
      <c r="DU15" s="10">
        <v>260</v>
      </c>
      <c r="DV15" s="10">
        <v>47</v>
      </c>
      <c r="DW15" s="10">
        <v>92</v>
      </c>
      <c r="DX15" s="10">
        <v>6</v>
      </c>
      <c r="DY15" s="10">
        <v>144</v>
      </c>
      <c r="DZ15" s="10">
        <v>197</v>
      </c>
      <c r="EA15" s="10">
        <v>487</v>
      </c>
      <c r="EB15" s="10">
        <v>1</v>
      </c>
      <c r="EC15" s="10">
        <v>20</v>
      </c>
      <c r="ED15" s="10">
        <v>466</v>
      </c>
      <c r="EE15" s="10">
        <v>177</v>
      </c>
      <c r="EF15" s="10">
        <v>305</v>
      </c>
      <c r="EG15" s="10">
        <v>5</v>
      </c>
      <c r="EH15" s="10">
        <v>0</v>
      </c>
      <c r="EI15" s="10">
        <v>419</v>
      </c>
      <c r="EJ15" s="10">
        <v>68</v>
      </c>
      <c r="EK15" s="10">
        <v>156</v>
      </c>
      <c r="EL15" s="10">
        <v>51</v>
      </c>
      <c r="EM15" s="10">
        <v>63</v>
      </c>
      <c r="EN15" s="10">
        <v>5</v>
      </c>
      <c r="EO15" s="10">
        <v>105</v>
      </c>
      <c r="EP15" s="10">
        <v>107</v>
      </c>
      <c r="EQ15" s="10">
        <v>25</v>
      </c>
      <c r="ER15" s="10">
        <v>0</v>
      </c>
      <c r="ES15" s="10">
        <v>0</v>
      </c>
      <c r="ET15" s="10">
        <v>25</v>
      </c>
      <c r="EU15" s="10">
        <v>10</v>
      </c>
      <c r="EV15" s="10">
        <v>15</v>
      </c>
      <c r="EW15" s="10">
        <v>0</v>
      </c>
      <c r="EX15" s="10">
        <v>0</v>
      </c>
      <c r="EY15" s="10">
        <v>24</v>
      </c>
      <c r="EZ15" s="10">
        <v>1</v>
      </c>
      <c r="FA15" s="10">
        <v>5</v>
      </c>
      <c r="FB15" s="10">
        <v>3</v>
      </c>
      <c r="FC15" s="10">
        <v>5</v>
      </c>
      <c r="FD15" s="10">
        <v>0</v>
      </c>
      <c r="FE15" s="10">
        <v>3</v>
      </c>
      <c r="FF15" s="10">
        <v>9</v>
      </c>
      <c r="FG15" s="10">
        <v>1258</v>
      </c>
      <c r="FH15" s="10">
        <v>2</v>
      </c>
      <c r="FI15" s="10">
        <v>62</v>
      </c>
      <c r="FJ15" s="10">
        <v>1194</v>
      </c>
      <c r="FK15" s="10">
        <v>444</v>
      </c>
      <c r="FL15" s="10">
        <v>804</v>
      </c>
      <c r="FM15" s="10">
        <v>10</v>
      </c>
      <c r="FN15" s="10">
        <v>0</v>
      </c>
      <c r="FO15" s="10">
        <v>1114</v>
      </c>
      <c r="FP15" s="10">
        <v>144</v>
      </c>
      <c r="FQ15" s="10">
        <v>421</v>
      </c>
      <c r="FR15" s="10">
        <v>101</v>
      </c>
      <c r="FS15" s="10">
        <v>160</v>
      </c>
      <c r="FT15" s="10">
        <v>11</v>
      </c>
      <c r="FU15" s="10">
        <v>252</v>
      </c>
      <c r="FV15" s="10">
        <v>313</v>
      </c>
      <c r="FW15" s="10">
        <v>3277</v>
      </c>
      <c r="FX15" s="10">
        <v>24</v>
      </c>
      <c r="FY15" s="10">
        <v>256</v>
      </c>
      <c r="FZ15" s="10">
        <v>2997</v>
      </c>
      <c r="GA15" s="10">
        <v>1035</v>
      </c>
      <c r="GB15" s="10">
        <v>2225</v>
      </c>
      <c r="GC15" s="10">
        <v>12</v>
      </c>
      <c r="GD15" s="10">
        <v>5</v>
      </c>
      <c r="GE15" s="10">
        <v>2811</v>
      </c>
      <c r="GF15" s="10">
        <v>466</v>
      </c>
      <c r="GG15" s="10">
        <v>1001</v>
      </c>
      <c r="GH15" s="10">
        <v>104</v>
      </c>
      <c r="GI15" s="10">
        <v>409</v>
      </c>
      <c r="GJ15" s="10">
        <v>69</v>
      </c>
      <c r="GK15" s="10">
        <v>1060</v>
      </c>
      <c r="GL15" s="10">
        <v>634</v>
      </c>
      <c r="GM15" s="10">
        <v>2685</v>
      </c>
      <c r="GN15" s="10">
        <v>1549</v>
      </c>
      <c r="GO15" s="10">
        <v>179</v>
      </c>
      <c r="GP15" s="10">
        <v>957</v>
      </c>
      <c r="GQ15" s="10">
        <v>1472</v>
      </c>
      <c r="GR15" s="10">
        <v>1212</v>
      </c>
      <c r="GS15" s="10">
        <v>1</v>
      </c>
      <c r="GT15" s="10">
        <v>0</v>
      </c>
      <c r="GU15" s="10">
        <v>2330</v>
      </c>
      <c r="GV15" s="10">
        <v>355</v>
      </c>
      <c r="GW15" s="10">
        <v>172</v>
      </c>
      <c r="GX15" s="10">
        <v>50</v>
      </c>
      <c r="GY15" s="10">
        <v>87</v>
      </c>
      <c r="GZ15" s="10">
        <v>26</v>
      </c>
      <c r="HA15" s="10">
        <v>1589</v>
      </c>
      <c r="HB15" s="10">
        <v>761</v>
      </c>
      <c r="HC15" s="10">
        <v>595</v>
      </c>
      <c r="HD15" s="10">
        <v>354</v>
      </c>
      <c r="HE15" s="10">
        <v>37</v>
      </c>
      <c r="HF15" s="10">
        <v>204</v>
      </c>
      <c r="HG15" s="10">
        <v>338</v>
      </c>
      <c r="HH15" s="10">
        <v>257</v>
      </c>
      <c r="HI15" s="10">
        <v>0</v>
      </c>
      <c r="HJ15" s="10">
        <v>0</v>
      </c>
      <c r="HK15" s="10">
        <v>539</v>
      </c>
      <c r="HL15" s="10">
        <v>56</v>
      </c>
      <c r="HM15" s="10">
        <v>50</v>
      </c>
      <c r="HN15" s="10">
        <v>14</v>
      </c>
      <c r="HO15" s="10">
        <v>19</v>
      </c>
      <c r="HP15" s="10">
        <v>1</v>
      </c>
      <c r="HQ15" s="10">
        <v>366</v>
      </c>
      <c r="HR15" s="10">
        <v>145</v>
      </c>
      <c r="HS15" s="10">
        <v>1567</v>
      </c>
      <c r="HT15" s="10">
        <v>896</v>
      </c>
      <c r="HU15" s="10">
        <v>117</v>
      </c>
      <c r="HV15" s="10">
        <v>554</v>
      </c>
      <c r="HW15" s="10">
        <v>862</v>
      </c>
      <c r="HX15" s="10">
        <v>705</v>
      </c>
      <c r="HY15" s="10">
        <v>0</v>
      </c>
      <c r="HZ15" s="10">
        <v>0</v>
      </c>
      <c r="IA15" s="10">
        <v>1334</v>
      </c>
      <c r="IB15" s="10">
        <v>233</v>
      </c>
      <c r="IC15" s="10">
        <v>81</v>
      </c>
      <c r="ID15" s="10">
        <v>26</v>
      </c>
      <c r="IE15" s="10">
        <v>41</v>
      </c>
      <c r="IF15" s="10">
        <v>9</v>
      </c>
      <c r="IG15" s="10">
        <v>890</v>
      </c>
      <c r="IH15" s="10">
        <v>520</v>
      </c>
      <c r="II15" s="10">
        <v>2162</v>
      </c>
      <c r="IJ15" s="10">
        <v>1250</v>
      </c>
      <c r="IK15" s="10">
        <v>154</v>
      </c>
      <c r="IL15" s="10">
        <v>758</v>
      </c>
      <c r="IM15" s="10">
        <v>1200</v>
      </c>
      <c r="IN15" s="10">
        <v>962</v>
      </c>
      <c r="IO15" s="10">
        <v>0</v>
      </c>
      <c r="IP15" s="10">
        <v>0</v>
      </c>
      <c r="IQ15" s="10">
        <v>1873</v>
      </c>
      <c r="IR15" s="10">
        <v>289</v>
      </c>
      <c r="IS15" s="10">
        <v>131</v>
      </c>
      <c r="IT15" s="10">
        <v>40</v>
      </c>
      <c r="IU15" s="10">
        <v>60</v>
      </c>
      <c r="IV15" s="10">
        <v>10</v>
      </c>
      <c r="IW15" s="10">
        <v>1256</v>
      </c>
      <c r="IX15" s="10">
        <v>665</v>
      </c>
      <c r="IY15" s="10">
        <v>523</v>
      </c>
      <c r="IZ15" s="10">
        <v>299</v>
      </c>
      <c r="JA15" s="10">
        <v>25</v>
      </c>
      <c r="JB15" s="10">
        <v>199</v>
      </c>
      <c r="JC15" s="10">
        <v>272</v>
      </c>
      <c r="JD15" s="10">
        <v>250</v>
      </c>
      <c r="JE15" s="10">
        <v>1</v>
      </c>
      <c r="JF15" s="10">
        <v>0</v>
      </c>
      <c r="JG15" s="10">
        <v>457</v>
      </c>
      <c r="JH15" s="10">
        <v>66</v>
      </c>
      <c r="JI15" s="10">
        <v>41</v>
      </c>
      <c r="JJ15" s="10">
        <v>10</v>
      </c>
      <c r="JK15" s="10">
        <v>27</v>
      </c>
      <c r="JL15" s="10">
        <v>16</v>
      </c>
      <c r="JM15" s="10">
        <v>333</v>
      </c>
      <c r="JN15" s="10">
        <v>96</v>
      </c>
      <c r="JO15" s="10">
        <v>666</v>
      </c>
      <c r="JP15" s="10">
        <v>159</v>
      </c>
      <c r="JQ15" s="10">
        <v>380</v>
      </c>
      <c r="JR15" s="10">
        <v>539</v>
      </c>
      <c r="JS15" s="10">
        <v>127</v>
      </c>
      <c r="JT15" s="10">
        <v>1800</v>
      </c>
      <c r="JU15" s="10">
        <v>195</v>
      </c>
      <c r="JV15" s="10">
        <v>12</v>
      </c>
      <c r="JW15" s="10">
        <v>207</v>
      </c>
      <c r="JX15" s="10">
        <v>1593</v>
      </c>
      <c r="JY15" s="10">
        <v>1588</v>
      </c>
      <c r="JZ15" s="10">
        <v>152</v>
      </c>
      <c r="KA15" s="10">
        <v>12</v>
      </c>
      <c r="KB15" s="10">
        <v>164</v>
      </c>
      <c r="KC15" s="10">
        <v>1424</v>
      </c>
      <c r="KD15" s="10">
        <v>212</v>
      </c>
      <c r="KE15" s="10">
        <v>43</v>
      </c>
      <c r="KF15" s="10">
        <v>43</v>
      </c>
      <c r="KG15" s="10">
        <v>169</v>
      </c>
      <c r="KH15" s="10">
        <v>615</v>
      </c>
      <c r="KI15" s="10">
        <v>57</v>
      </c>
      <c r="KJ15" s="10">
        <v>556</v>
      </c>
      <c r="KK15" s="10">
        <v>2</v>
      </c>
      <c r="KL15" s="10">
        <v>0</v>
      </c>
      <c r="KM15" s="10">
        <v>548</v>
      </c>
      <c r="KN15" s="10">
        <v>67</v>
      </c>
      <c r="KO15" s="10">
        <v>239</v>
      </c>
      <c r="KP15" s="10">
        <v>71</v>
      </c>
      <c r="KQ15" s="10">
        <v>73</v>
      </c>
      <c r="KR15" s="10">
        <v>10</v>
      </c>
      <c r="KS15" s="10">
        <v>125</v>
      </c>
      <c r="KT15" s="10">
        <v>97</v>
      </c>
      <c r="KU15" s="10">
        <v>106</v>
      </c>
      <c r="KV15" s="10">
        <v>14</v>
      </c>
      <c r="KW15" s="10">
        <v>92</v>
      </c>
      <c r="KX15" s="10">
        <v>0</v>
      </c>
      <c r="KY15" s="10">
        <v>0</v>
      </c>
      <c r="KZ15" s="10">
        <v>96</v>
      </c>
      <c r="LA15" s="10">
        <v>10</v>
      </c>
      <c r="LB15" s="10">
        <v>44</v>
      </c>
      <c r="LC15" s="10">
        <v>15</v>
      </c>
      <c r="LD15" s="10">
        <v>13</v>
      </c>
      <c r="LE15" s="10">
        <v>1</v>
      </c>
      <c r="LF15" s="10">
        <v>11</v>
      </c>
      <c r="LG15" s="10">
        <v>22</v>
      </c>
      <c r="LH15" s="10">
        <v>128</v>
      </c>
      <c r="LI15" s="10">
        <v>12</v>
      </c>
      <c r="LJ15" s="10">
        <v>115</v>
      </c>
      <c r="LK15" s="10">
        <v>1</v>
      </c>
      <c r="LL15" s="10">
        <v>0</v>
      </c>
      <c r="LM15" s="10">
        <v>113</v>
      </c>
      <c r="LN15" s="10">
        <v>15</v>
      </c>
      <c r="LO15" s="10">
        <v>51</v>
      </c>
      <c r="LP15" s="10">
        <v>30</v>
      </c>
      <c r="LQ15" s="10">
        <v>15</v>
      </c>
      <c r="LR15" s="10">
        <v>0</v>
      </c>
      <c r="LS15" s="10">
        <v>14</v>
      </c>
      <c r="LT15" s="10">
        <v>18</v>
      </c>
      <c r="LU15" s="10">
        <v>3</v>
      </c>
      <c r="LV15" s="10">
        <v>1</v>
      </c>
      <c r="LW15" s="10">
        <v>2</v>
      </c>
      <c r="LX15" s="10">
        <v>0</v>
      </c>
      <c r="LY15" s="10">
        <v>0</v>
      </c>
      <c r="LZ15" s="10">
        <v>3</v>
      </c>
      <c r="MA15" s="10">
        <v>0</v>
      </c>
      <c r="MB15" s="10">
        <v>1</v>
      </c>
      <c r="MC15" s="10">
        <v>0</v>
      </c>
      <c r="MD15" s="10">
        <v>0</v>
      </c>
      <c r="ME15" s="10">
        <v>0</v>
      </c>
      <c r="MF15" s="10">
        <v>0</v>
      </c>
      <c r="MG15" s="10">
        <v>2</v>
      </c>
      <c r="MH15" s="10">
        <v>237</v>
      </c>
      <c r="MI15" s="10">
        <v>27</v>
      </c>
      <c r="MJ15" s="10">
        <v>209</v>
      </c>
      <c r="MK15" s="10">
        <v>1</v>
      </c>
      <c r="ML15" s="10">
        <v>0</v>
      </c>
      <c r="MM15" s="10">
        <v>212</v>
      </c>
      <c r="MN15" s="10">
        <v>25</v>
      </c>
      <c r="MO15" s="10">
        <v>96</v>
      </c>
      <c r="MP15" s="10">
        <v>45</v>
      </c>
      <c r="MQ15" s="10">
        <v>28</v>
      </c>
      <c r="MR15" s="10">
        <v>1</v>
      </c>
      <c r="MS15" s="10">
        <v>25</v>
      </c>
      <c r="MT15" s="10">
        <v>42</v>
      </c>
      <c r="MU15" s="10">
        <v>378</v>
      </c>
      <c r="MV15" s="10">
        <v>30</v>
      </c>
      <c r="MW15" s="10">
        <v>347</v>
      </c>
      <c r="MX15" s="10">
        <v>1</v>
      </c>
      <c r="MY15" s="10">
        <v>0</v>
      </c>
      <c r="MZ15" s="10">
        <v>336</v>
      </c>
      <c r="NA15" s="10">
        <v>42</v>
      </c>
      <c r="NB15" s="10">
        <v>143</v>
      </c>
      <c r="NC15" s="10">
        <v>26</v>
      </c>
      <c r="ND15" s="10">
        <v>45</v>
      </c>
      <c r="NE15" s="10">
        <v>9</v>
      </c>
      <c r="NF15" s="10">
        <v>100</v>
      </c>
      <c r="NG15" s="10">
        <v>55</v>
      </c>
      <c r="NH15" s="10">
        <v>319</v>
      </c>
      <c r="NI15" s="10">
        <v>127</v>
      </c>
      <c r="NJ15" s="10">
        <v>187</v>
      </c>
      <c r="NK15" s="10">
        <v>4</v>
      </c>
      <c r="NL15" s="10">
        <v>1</v>
      </c>
      <c r="NM15" s="10">
        <v>273</v>
      </c>
      <c r="NN15" s="10">
        <v>46</v>
      </c>
      <c r="NO15" s="10">
        <v>77</v>
      </c>
      <c r="NP15" s="10">
        <v>14</v>
      </c>
      <c r="NQ15" s="10">
        <v>24</v>
      </c>
      <c r="NR15" s="10">
        <v>3</v>
      </c>
      <c r="NS15" s="10">
        <v>116</v>
      </c>
      <c r="NT15" s="10">
        <v>85</v>
      </c>
      <c r="NU15" s="10">
        <v>37</v>
      </c>
      <c r="NV15" s="10">
        <v>14</v>
      </c>
      <c r="NW15" s="10">
        <v>22</v>
      </c>
      <c r="NX15" s="10">
        <v>1</v>
      </c>
      <c r="NY15" s="10">
        <v>0</v>
      </c>
      <c r="NZ15" s="10">
        <v>31</v>
      </c>
      <c r="OA15" s="10">
        <v>6</v>
      </c>
      <c r="OB15" s="10">
        <v>4</v>
      </c>
      <c r="OC15" s="10">
        <v>3</v>
      </c>
      <c r="OD15" s="10">
        <v>4</v>
      </c>
      <c r="OE15" s="10">
        <v>1</v>
      </c>
      <c r="OF15" s="10">
        <v>11</v>
      </c>
      <c r="OG15" s="10">
        <v>14</v>
      </c>
      <c r="OH15" s="10">
        <v>19</v>
      </c>
      <c r="OI15" s="10">
        <v>10</v>
      </c>
      <c r="OJ15" s="10">
        <v>9</v>
      </c>
      <c r="OK15" s="10">
        <v>0</v>
      </c>
      <c r="OL15" s="10">
        <v>0</v>
      </c>
      <c r="OM15" s="10">
        <v>14</v>
      </c>
      <c r="ON15" s="10">
        <v>5</v>
      </c>
      <c r="OO15" s="10">
        <v>2</v>
      </c>
      <c r="OP15" s="10">
        <v>1</v>
      </c>
      <c r="OQ15" s="10">
        <v>1</v>
      </c>
      <c r="OR15" s="10">
        <v>0</v>
      </c>
      <c r="OS15" s="10">
        <v>6</v>
      </c>
      <c r="OT15" s="10">
        <v>9</v>
      </c>
      <c r="OU15" s="10">
        <v>0</v>
      </c>
      <c r="OV15" s="10">
        <v>0</v>
      </c>
      <c r="OW15" s="10">
        <v>0</v>
      </c>
      <c r="OX15" s="10">
        <v>0</v>
      </c>
      <c r="OY15" s="10">
        <v>0</v>
      </c>
      <c r="OZ15" s="10">
        <v>0</v>
      </c>
      <c r="PA15" s="10">
        <v>0</v>
      </c>
      <c r="PB15" s="10">
        <v>0</v>
      </c>
      <c r="PC15" s="10">
        <v>0</v>
      </c>
      <c r="PD15" s="10">
        <v>0</v>
      </c>
      <c r="PE15" s="10">
        <v>0</v>
      </c>
      <c r="PF15" s="10">
        <v>0</v>
      </c>
      <c r="PG15" s="10">
        <v>0</v>
      </c>
      <c r="PH15" s="10">
        <v>56</v>
      </c>
      <c r="PI15" s="10">
        <v>24</v>
      </c>
      <c r="PJ15" s="10">
        <v>31</v>
      </c>
      <c r="PK15" s="10">
        <v>1</v>
      </c>
      <c r="PL15" s="10">
        <v>0</v>
      </c>
      <c r="PM15" s="10">
        <v>45</v>
      </c>
      <c r="PN15" s="10">
        <v>11</v>
      </c>
      <c r="PO15" s="10">
        <v>6</v>
      </c>
      <c r="PP15" s="10">
        <v>4</v>
      </c>
      <c r="PQ15" s="10">
        <v>5</v>
      </c>
      <c r="PR15" s="10">
        <v>1</v>
      </c>
      <c r="PS15" s="10">
        <v>17</v>
      </c>
      <c r="PT15" s="10">
        <v>23</v>
      </c>
      <c r="PU15" s="10">
        <v>263</v>
      </c>
      <c r="PV15" s="10">
        <v>103</v>
      </c>
      <c r="PW15" s="10">
        <v>156</v>
      </c>
      <c r="PX15" s="10">
        <v>3</v>
      </c>
      <c r="PY15" s="10">
        <v>1</v>
      </c>
      <c r="PZ15" s="10">
        <v>228</v>
      </c>
      <c r="QA15" s="10">
        <v>35</v>
      </c>
      <c r="QB15" s="10">
        <v>71</v>
      </c>
      <c r="QC15" s="10">
        <v>10</v>
      </c>
      <c r="QD15" s="10">
        <v>19</v>
      </c>
      <c r="QE15" s="10">
        <v>2</v>
      </c>
      <c r="QF15" s="10">
        <v>99</v>
      </c>
      <c r="QG15" s="10">
        <v>62</v>
      </c>
      <c r="QH15" s="10">
        <v>26</v>
      </c>
      <c r="QI15" s="10">
        <v>1</v>
      </c>
      <c r="QJ15" s="10">
        <v>1</v>
      </c>
      <c r="QK15" s="10">
        <v>0</v>
      </c>
      <c r="QL15" s="10">
        <v>2</v>
      </c>
      <c r="QM15" s="10">
        <v>24</v>
      </c>
      <c r="QN15" s="10">
        <v>293</v>
      </c>
      <c r="QO15" s="10">
        <v>36</v>
      </c>
      <c r="QP15" s="10">
        <v>18</v>
      </c>
      <c r="QQ15" s="10">
        <v>0</v>
      </c>
      <c r="QR15" s="10">
        <v>54</v>
      </c>
      <c r="QS15" s="10">
        <v>239</v>
      </c>
      <c r="QT15" s="10">
        <v>71</v>
      </c>
      <c r="QU15" s="10">
        <v>42</v>
      </c>
      <c r="QV15" s="10">
        <v>29</v>
      </c>
      <c r="QW15" s="10">
        <v>0</v>
      </c>
      <c r="QX15" s="10">
        <v>0</v>
      </c>
      <c r="QY15" s="10">
        <v>62</v>
      </c>
      <c r="QZ15" s="10">
        <v>9</v>
      </c>
      <c r="RA15" s="10">
        <v>7</v>
      </c>
      <c r="RB15" s="10">
        <v>1</v>
      </c>
      <c r="RC15" s="10">
        <v>2</v>
      </c>
      <c r="RD15" s="10">
        <v>0</v>
      </c>
      <c r="RE15" s="10">
        <v>44</v>
      </c>
      <c r="RF15" s="10">
        <v>17</v>
      </c>
      <c r="RG15" s="10">
        <v>13</v>
      </c>
      <c r="RH15" s="10">
        <v>8</v>
      </c>
      <c r="RI15" s="10">
        <v>5</v>
      </c>
      <c r="RJ15" s="10">
        <v>0</v>
      </c>
      <c r="RK15" s="10">
        <v>0</v>
      </c>
      <c r="RL15" s="10">
        <v>11</v>
      </c>
      <c r="RM15" s="10">
        <v>2</v>
      </c>
      <c r="RN15" s="10">
        <v>1</v>
      </c>
      <c r="RO15" s="10">
        <v>0</v>
      </c>
      <c r="RP15" s="10">
        <v>1</v>
      </c>
      <c r="RQ15" s="10">
        <v>0</v>
      </c>
      <c r="RR15" s="10">
        <v>8</v>
      </c>
      <c r="RS15" s="10">
        <v>3</v>
      </c>
      <c r="RT15" s="10">
        <v>47</v>
      </c>
      <c r="RU15" s="10">
        <v>27</v>
      </c>
      <c r="RV15" s="10">
        <v>20</v>
      </c>
      <c r="RW15" s="10">
        <v>0</v>
      </c>
      <c r="RX15" s="10">
        <v>0</v>
      </c>
      <c r="RY15" s="10">
        <v>42</v>
      </c>
      <c r="RZ15" s="10">
        <v>5</v>
      </c>
      <c r="SA15" s="10">
        <v>5</v>
      </c>
      <c r="SB15" s="10">
        <v>0</v>
      </c>
      <c r="SC15" s="10">
        <v>1</v>
      </c>
      <c r="SD15" s="10">
        <v>0</v>
      </c>
      <c r="SE15" s="10">
        <v>28</v>
      </c>
      <c r="SF15" s="10">
        <v>13</v>
      </c>
      <c r="SG15" s="10">
        <v>60</v>
      </c>
      <c r="SH15" s="10">
        <v>35</v>
      </c>
      <c r="SI15" s="10">
        <v>25</v>
      </c>
      <c r="SJ15" s="10">
        <v>0</v>
      </c>
      <c r="SK15" s="10">
        <v>0</v>
      </c>
      <c r="SL15" s="10">
        <v>53</v>
      </c>
      <c r="SM15" s="10">
        <v>7</v>
      </c>
      <c r="SN15" s="10">
        <v>6</v>
      </c>
      <c r="SO15" s="10">
        <v>0</v>
      </c>
      <c r="SP15" s="10">
        <v>2</v>
      </c>
      <c r="SQ15" s="10">
        <v>0</v>
      </c>
      <c r="SR15" s="10">
        <v>36</v>
      </c>
      <c r="SS15" s="10">
        <v>16</v>
      </c>
      <c r="ST15" s="10">
        <v>11</v>
      </c>
      <c r="SU15" s="10">
        <v>7</v>
      </c>
      <c r="SV15" s="10">
        <v>4</v>
      </c>
      <c r="SW15" s="10">
        <v>0</v>
      </c>
      <c r="SX15" s="10">
        <v>0</v>
      </c>
      <c r="SY15" s="10">
        <v>9</v>
      </c>
      <c r="SZ15" s="10">
        <v>2</v>
      </c>
      <c r="TA15" s="10">
        <v>1</v>
      </c>
      <c r="TB15" s="10">
        <v>1</v>
      </c>
      <c r="TC15" s="10">
        <v>0</v>
      </c>
      <c r="TD15" s="10">
        <v>0</v>
      </c>
      <c r="TE15" s="10">
        <v>8</v>
      </c>
      <c r="TF15" s="10">
        <v>1</v>
      </c>
      <c r="TG15" s="10">
        <v>0</v>
      </c>
      <c r="TH15" s="10">
        <v>0</v>
      </c>
      <c r="TI15" s="10">
        <v>0</v>
      </c>
      <c r="TJ15" s="10">
        <v>0</v>
      </c>
      <c r="TK15" s="10">
        <v>0</v>
      </c>
      <c r="TL15" s="10">
        <v>71</v>
      </c>
      <c r="TM15" s="10">
        <v>13</v>
      </c>
      <c r="TN15" s="10">
        <v>47</v>
      </c>
      <c r="TO15" s="10">
        <v>60</v>
      </c>
      <c r="TP15" s="10">
        <v>11</v>
      </c>
      <c r="TQ15" s="10">
        <v>68</v>
      </c>
      <c r="TR15" s="10">
        <v>12</v>
      </c>
      <c r="TS15" s="10">
        <v>44</v>
      </c>
      <c r="TT15" s="10">
        <v>56</v>
      </c>
      <c r="TU15" s="10">
        <v>12</v>
      </c>
    </row>
    <row r="16" spans="1:541" x14ac:dyDescent="0.25">
      <c r="A16" s="4" t="s">
        <v>32</v>
      </c>
      <c r="B16" s="10">
        <v>3</v>
      </c>
      <c r="C16" s="10">
        <v>2756</v>
      </c>
      <c r="D16" s="10">
        <v>829</v>
      </c>
      <c r="E16" s="10">
        <v>240</v>
      </c>
      <c r="F16" s="10">
        <v>1687</v>
      </c>
      <c r="G16" s="10">
        <v>1186</v>
      </c>
      <c r="H16" s="10">
        <v>1565</v>
      </c>
      <c r="I16" s="10">
        <v>4</v>
      </c>
      <c r="J16" s="10">
        <v>1</v>
      </c>
      <c r="K16" s="10">
        <v>2551</v>
      </c>
      <c r="L16" s="10">
        <v>205</v>
      </c>
      <c r="M16" s="10">
        <v>1654</v>
      </c>
      <c r="N16" s="10">
        <v>795</v>
      </c>
      <c r="O16" s="10">
        <v>19</v>
      </c>
      <c r="P16" s="10">
        <v>74</v>
      </c>
      <c r="Q16" s="10">
        <v>13</v>
      </c>
      <c r="R16" s="10">
        <v>201</v>
      </c>
      <c r="S16" s="10">
        <v>1373</v>
      </c>
      <c r="T16" s="10">
        <v>280</v>
      </c>
      <c r="U16" s="10">
        <v>114</v>
      </c>
      <c r="V16" s="10">
        <v>979</v>
      </c>
      <c r="W16" s="10">
        <v>478</v>
      </c>
      <c r="X16" s="10">
        <v>892</v>
      </c>
      <c r="Y16" s="10">
        <v>2</v>
      </c>
      <c r="Z16" s="10">
        <v>1</v>
      </c>
      <c r="AA16" s="10">
        <v>1284</v>
      </c>
      <c r="AB16" s="10">
        <v>89</v>
      </c>
      <c r="AC16" s="10">
        <v>802</v>
      </c>
      <c r="AD16" s="10">
        <v>428</v>
      </c>
      <c r="AE16" s="10">
        <v>12</v>
      </c>
      <c r="AF16" s="10">
        <v>47</v>
      </c>
      <c r="AG16" s="10">
        <v>2</v>
      </c>
      <c r="AH16" s="10">
        <v>82</v>
      </c>
      <c r="AI16" s="10">
        <v>1279</v>
      </c>
      <c r="AJ16" s="10">
        <v>549</v>
      </c>
      <c r="AK16" s="10">
        <v>122</v>
      </c>
      <c r="AL16" s="10">
        <v>608</v>
      </c>
      <c r="AM16" s="10">
        <v>689</v>
      </c>
      <c r="AN16" s="10">
        <v>588</v>
      </c>
      <c r="AO16" s="10">
        <v>2</v>
      </c>
      <c r="AP16" s="10">
        <v>0</v>
      </c>
      <c r="AQ16" s="10">
        <v>1175</v>
      </c>
      <c r="AR16" s="10">
        <v>104</v>
      </c>
      <c r="AS16" s="10">
        <v>765</v>
      </c>
      <c r="AT16" s="10">
        <v>358</v>
      </c>
      <c r="AU16" s="10">
        <v>7</v>
      </c>
      <c r="AV16" s="10">
        <v>21</v>
      </c>
      <c r="AW16" s="10">
        <v>10</v>
      </c>
      <c r="AX16" s="10">
        <v>118</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2652</v>
      </c>
      <c r="BP16" s="10">
        <v>829</v>
      </c>
      <c r="BQ16" s="10">
        <v>236</v>
      </c>
      <c r="BR16" s="10">
        <v>1587</v>
      </c>
      <c r="BS16" s="10">
        <v>1167</v>
      </c>
      <c r="BT16" s="10">
        <v>1480</v>
      </c>
      <c r="BU16" s="10">
        <v>4</v>
      </c>
      <c r="BV16" s="10">
        <v>1</v>
      </c>
      <c r="BW16" s="10">
        <v>2459</v>
      </c>
      <c r="BX16" s="10">
        <v>193</v>
      </c>
      <c r="BY16" s="10">
        <v>1567</v>
      </c>
      <c r="BZ16" s="10">
        <v>786</v>
      </c>
      <c r="CA16" s="10">
        <v>19</v>
      </c>
      <c r="CB16" s="10">
        <v>68</v>
      </c>
      <c r="CC16" s="10">
        <v>12</v>
      </c>
      <c r="CD16" s="10">
        <v>200</v>
      </c>
      <c r="CE16" s="10">
        <v>104</v>
      </c>
      <c r="CF16" s="10">
        <v>0</v>
      </c>
      <c r="CG16" s="10">
        <v>4</v>
      </c>
      <c r="CH16" s="10">
        <v>100</v>
      </c>
      <c r="CI16" s="10">
        <v>19</v>
      </c>
      <c r="CJ16" s="10">
        <v>85</v>
      </c>
      <c r="CK16" s="10">
        <v>0</v>
      </c>
      <c r="CL16" s="10">
        <v>0</v>
      </c>
      <c r="CM16" s="10">
        <v>92</v>
      </c>
      <c r="CN16" s="10">
        <v>12</v>
      </c>
      <c r="CO16" s="10">
        <v>87</v>
      </c>
      <c r="CP16" s="10">
        <v>9</v>
      </c>
      <c r="CQ16" s="10">
        <v>0</v>
      </c>
      <c r="CR16" s="10">
        <v>6</v>
      </c>
      <c r="CS16" s="10">
        <v>1</v>
      </c>
      <c r="CT16" s="10">
        <v>1</v>
      </c>
      <c r="CU16" s="10">
        <v>1500</v>
      </c>
      <c r="CV16" s="10">
        <v>12</v>
      </c>
      <c r="CW16" s="10">
        <v>149</v>
      </c>
      <c r="CX16" s="10">
        <v>1339</v>
      </c>
      <c r="CY16" s="10">
        <v>402</v>
      </c>
      <c r="CZ16" s="10">
        <v>1093</v>
      </c>
      <c r="DA16" s="10">
        <v>4</v>
      </c>
      <c r="DB16" s="10">
        <v>1</v>
      </c>
      <c r="DC16" s="10">
        <v>1410</v>
      </c>
      <c r="DD16" s="10">
        <v>90</v>
      </c>
      <c r="DE16" s="10">
        <v>1091</v>
      </c>
      <c r="DF16" s="10">
        <v>295</v>
      </c>
      <c r="DG16" s="10">
        <v>9</v>
      </c>
      <c r="DH16" s="10">
        <v>50</v>
      </c>
      <c r="DI16" s="10">
        <v>4</v>
      </c>
      <c r="DJ16" s="10">
        <v>51</v>
      </c>
      <c r="DK16" s="10">
        <v>957</v>
      </c>
      <c r="DL16" s="10">
        <v>9</v>
      </c>
      <c r="DM16" s="10">
        <v>91</v>
      </c>
      <c r="DN16" s="10">
        <v>857</v>
      </c>
      <c r="DO16" s="10">
        <v>235</v>
      </c>
      <c r="DP16" s="10">
        <v>719</v>
      </c>
      <c r="DQ16" s="10">
        <v>2</v>
      </c>
      <c r="DR16" s="10">
        <v>1</v>
      </c>
      <c r="DS16" s="10">
        <v>904</v>
      </c>
      <c r="DT16" s="10">
        <v>53</v>
      </c>
      <c r="DU16" s="10">
        <v>647</v>
      </c>
      <c r="DV16" s="10">
        <v>230</v>
      </c>
      <c r="DW16" s="10">
        <v>8</v>
      </c>
      <c r="DX16" s="10">
        <v>35</v>
      </c>
      <c r="DY16" s="10">
        <v>2</v>
      </c>
      <c r="DZ16" s="10">
        <v>35</v>
      </c>
      <c r="EA16" s="10">
        <v>439</v>
      </c>
      <c r="EB16" s="10">
        <v>3</v>
      </c>
      <c r="EC16" s="10">
        <v>54</v>
      </c>
      <c r="ED16" s="10">
        <v>382</v>
      </c>
      <c r="EE16" s="10">
        <v>148</v>
      </c>
      <c r="EF16" s="10">
        <v>289</v>
      </c>
      <c r="EG16" s="10">
        <v>2</v>
      </c>
      <c r="EH16" s="10">
        <v>0</v>
      </c>
      <c r="EI16" s="10">
        <v>414</v>
      </c>
      <c r="EJ16" s="10">
        <v>25</v>
      </c>
      <c r="EK16" s="10">
        <v>357</v>
      </c>
      <c r="EL16" s="10">
        <v>56</v>
      </c>
      <c r="EM16" s="10">
        <v>1</v>
      </c>
      <c r="EN16" s="10">
        <v>9</v>
      </c>
      <c r="EO16" s="10">
        <v>1</v>
      </c>
      <c r="EP16" s="10">
        <v>15</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1396</v>
      </c>
      <c r="FH16" s="10">
        <v>12</v>
      </c>
      <c r="FI16" s="10">
        <v>145</v>
      </c>
      <c r="FJ16" s="10">
        <v>1239</v>
      </c>
      <c r="FK16" s="10">
        <v>383</v>
      </c>
      <c r="FL16" s="10">
        <v>1008</v>
      </c>
      <c r="FM16" s="10">
        <v>4</v>
      </c>
      <c r="FN16" s="10">
        <v>1</v>
      </c>
      <c r="FO16" s="10">
        <v>1318</v>
      </c>
      <c r="FP16" s="10">
        <v>78</v>
      </c>
      <c r="FQ16" s="10">
        <v>1004</v>
      </c>
      <c r="FR16" s="10">
        <v>286</v>
      </c>
      <c r="FS16" s="10">
        <v>9</v>
      </c>
      <c r="FT16" s="10">
        <v>44</v>
      </c>
      <c r="FU16" s="10">
        <v>3</v>
      </c>
      <c r="FV16" s="10">
        <v>50</v>
      </c>
      <c r="FW16" s="10">
        <v>104</v>
      </c>
      <c r="FX16" s="10">
        <v>0</v>
      </c>
      <c r="FY16" s="10">
        <v>4</v>
      </c>
      <c r="FZ16" s="10">
        <v>100</v>
      </c>
      <c r="GA16" s="10">
        <v>19</v>
      </c>
      <c r="GB16" s="10">
        <v>85</v>
      </c>
      <c r="GC16" s="10">
        <v>0</v>
      </c>
      <c r="GD16" s="10">
        <v>0</v>
      </c>
      <c r="GE16" s="10">
        <v>92</v>
      </c>
      <c r="GF16" s="10">
        <v>12</v>
      </c>
      <c r="GG16" s="10">
        <v>87</v>
      </c>
      <c r="GH16" s="10">
        <v>9</v>
      </c>
      <c r="GI16" s="10">
        <v>0</v>
      </c>
      <c r="GJ16" s="10">
        <v>6</v>
      </c>
      <c r="GK16" s="10">
        <v>1</v>
      </c>
      <c r="GL16" s="10">
        <v>1</v>
      </c>
      <c r="GM16" s="10">
        <v>1256</v>
      </c>
      <c r="GN16" s="10">
        <v>817</v>
      </c>
      <c r="GO16" s="10">
        <v>91</v>
      </c>
      <c r="GP16" s="10">
        <v>348</v>
      </c>
      <c r="GQ16" s="10">
        <v>784</v>
      </c>
      <c r="GR16" s="10">
        <v>472</v>
      </c>
      <c r="GS16" s="10">
        <v>0</v>
      </c>
      <c r="GT16" s="10">
        <v>0</v>
      </c>
      <c r="GU16" s="10">
        <v>1141</v>
      </c>
      <c r="GV16" s="10">
        <v>115</v>
      </c>
      <c r="GW16" s="10">
        <v>563</v>
      </c>
      <c r="GX16" s="10">
        <v>500</v>
      </c>
      <c r="GY16" s="10">
        <v>10</v>
      </c>
      <c r="GZ16" s="10">
        <v>24</v>
      </c>
      <c r="HA16" s="10">
        <v>9</v>
      </c>
      <c r="HB16" s="10">
        <v>150</v>
      </c>
      <c r="HC16" s="10">
        <v>416</v>
      </c>
      <c r="HD16" s="10">
        <v>271</v>
      </c>
      <c r="HE16" s="10">
        <v>23</v>
      </c>
      <c r="HF16" s="10">
        <v>122</v>
      </c>
      <c r="HG16" s="10">
        <v>243</v>
      </c>
      <c r="HH16" s="10">
        <v>173</v>
      </c>
      <c r="HI16" s="10">
        <v>0</v>
      </c>
      <c r="HJ16" s="10">
        <v>0</v>
      </c>
      <c r="HK16" s="10">
        <v>380</v>
      </c>
      <c r="HL16" s="10">
        <v>36</v>
      </c>
      <c r="HM16" s="10">
        <v>155</v>
      </c>
      <c r="HN16" s="10">
        <v>198</v>
      </c>
      <c r="HO16" s="10">
        <v>4</v>
      </c>
      <c r="HP16" s="10">
        <v>12</v>
      </c>
      <c r="HQ16" s="10">
        <v>0</v>
      </c>
      <c r="HR16" s="10">
        <v>47</v>
      </c>
      <c r="HS16" s="10">
        <v>840</v>
      </c>
      <c r="HT16" s="10">
        <v>546</v>
      </c>
      <c r="HU16" s="10">
        <v>68</v>
      </c>
      <c r="HV16" s="10">
        <v>226</v>
      </c>
      <c r="HW16" s="10">
        <v>541</v>
      </c>
      <c r="HX16" s="10">
        <v>299</v>
      </c>
      <c r="HY16" s="10">
        <v>0</v>
      </c>
      <c r="HZ16" s="10">
        <v>0</v>
      </c>
      <c r="IA16" s="10">
        <v>761</v>
      </c>
      <c r="IB16" s="10">
        <v>79</v>
      </c>
      <c r="IC16" s="10">
        <v>408</v>
      </c>
      <c r="ID16" s="10">
        <v>302</v>
      </c>
      <c r="IE16" s="10">
        <v>6</v>
      </c>
      <c r="IF16" s="10">
        <v>12</v>
      </c>
      <c r="IG16" s="10">
        <v>9</v>
      </c>
      <c r="IH16" s="10">
        <v>103</v>
      </c>
      <c r="II16" s="10">
        <v>1256</v>
      </c>
      <c r="IJ16" s="10">
        <v>817</v>
      </c>
      <c r="IK16" s="10">
        <v>91</v>
      </c>
      <c r="IL16" s="10">
        <v>348</v>
      </c>
      <c r="IM16" s="10">
        <v>784</v>
      </c>
      <c r="IN16" s="10">
        <v>472</v>
      </c>
      <c r="IO16" s="10">
        <v>0</v>
      </c>
      <c r="IP16" s="10">
        <v>0</v>
      </c>
      <c r="IQ16" s="10">
        <v>1141</v>
      </c>
      <c r="IR16" s="10">
        <v>115</v>
      </c>
      <c r="IS16" s="10">
        <v>563</v>
      </c>
      <c r="IT16" s="10">
        <v>500</v>
      </c>
      <c r="IU16" s="10">
        <v>10</v>
      </c>
      <c r="IV16" s="10">
        <v>24</v>
      </c>
      <c r="IW16" s="10">
        <v>9</v>
      </c>
      <c r="IX16" s="10">
        <v>150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382</v>
      </c>
      <c r="JP16" s="10">
        <v>129</v>
      </c>
      <c r="JQ16" s="10">
        <v>253</v>
      </c>
      <c r="JR16" s="10">
        <v>382</v>
      </c>
      <c r="JS16" s="10">
        <v>0</v>
      </c>
      <c r="JT16" s="10">
        <v>199</v>
      </c>
      <c r="JU16" s="10">
        <v>143</v>
      </c>
      <c r="JV16" s="10">
        <v>0</v>
      </c>
      <c r="JW16" s="10">
        <v>143</v>
      </c>
      <c r="JX16" s="10">
        <v>56</v>
      </c>
      <c r="JY16" s="10">
        <v>170</v>
      </c>
      <c r="JZ16" s="10">
        <v>114</v>
      </c>
      <c r="KA16" s="10">
        <v>0</v>
      </c>
      <c r="KB16" s="10">
        <v>114</v>
      </c>
      <c r="KC16" s="10">
        <v>56</v>
      </c>
      <c r="KD16" s="10">
        <v>29</v>
      </c>
      <c r="KE16" s="10">
        <v>29</v>
      </c>
      <c r="KF16" s="10">
        <v>29</v>
      </c>
      <c r="KG16" s="10">
        <v>0</v>
      </c>
      <c r="KH16" s="10">
        <v>171</v>
      </c>
      <c r="KI16" s="10">
        <v>16</v>
      </c>
      <c r="KJ16" s="10">
        <v>154</v>
      </c>
      <c r="KK16" s="10">
        <v>1</v>
      </c>
      <c r="KL16" s="10">
        <v>0</v>
      </c>
      <c r="KM16" s="10">
        <v>164</v>
      </c>
      <c r="KN16" s="10">
        <v>7</v>
      </c>
      <c r="KO16" s="10">
        <v>126</v>
      </c>
      <c r="KP16" s="10">
        <v>31</v>
      </c>
      <c r="KQ16" s="10">
        <v>1</v>
      </c>
      <c r="KR16" s="10">
        <v>5</v>
      </c>
      <c r="KS16" s="10">
        <v>1</v>
      </c>
      <c r="KT16" s="10">
        <v>7</v>
      </c>
      <c r="KU16" s="10">
        <v>77</v>
      </c>
      <c r="KV16" s="10">
        <v>6</v>
      </c>
      <c r="KW16" s="10">
        <v>71</v>
      </c>
      <c r="KX16" s="10">
        <v>0</v>
      </c>
      <c r="KY16" s="10">
        <v>0</v>
      </c>
      <c r="KZ16" s="10">
        <v>75</v>
      </c>
      <c r="LA16" s="10">
        <v>2</v>
      </c>
      <c r="LB16" s="10">
        <v>50</v>
      </c>
      <c r="LC16" s="10">
        <v>16</v>
      </c>
      <c r="LD16" s="10">
        <v>1</v>
      </c>
      <c r="LE16" s="10">
        <v>4</v>
      </c>
      <c r="LF16" s="10">
        <v>1</v>
      </c>
      <c r="LG16" s="10">
        <v>5</v>
      </c>
      <c r="LH16" s="10">
        <v>76</v>
      </c>
      <c r="LI16" s="10">
        <v>8</v>
      </c>
      <c r="LJ16" s="10">
        <v>67</v>
      </c>
      <c r="LK16" s="10">
        <v>1</v>
      </c>
      <c r="LL16" s="10">
        <v>0</v>
      </c>
      <c r="LM16" s="10">
        <v>73</v>
      </c>
      <c r="LN16" s="10">
        <v>3</v>
      </c>
      <c r="LO16" s="10">
        <v>60</v>
      </c>
      <c r="LP16" s="10">
        <v>14</v>
      </c>
      <c r="LQ16" s="10">
        <v>0</v>
      </c>
      <c r="LR16" s="10">
        <v>0</v>
      </c>
      <c r="LS16" s="10">
        <v>0</v>
      </c>
      <c r="LT16" s="10">
        <v>2</v>
      </c>
      <c r="LU16" s="10">
        <v>0</v>
      </c>
      <c r="LV16" s="10">
        <v>0</v>
      </c>
      <c r="LW16" s="10">
        <v>0</v>
      </c>
      <c r="LX16" s="10">
        <v>0</v>
      </c>
      <c r="LY16" s="10">
        <v>0</v>
      </c>
      <c r="LZ16" s="10">
        <v>0</v>
      </c>
      <c r="MA16" s="10">
        <v>0</v>
      </c>
      <c r="MB16" s="10">
        <v>0</v>
      </c>
      <c r="MC16" s="10">
        <v>0</v>
      </c>
      <c r="MD16" s="10">
        <v>0</v>
      </c>
      <c r="ME16" s="10">
        <v>0</v>
      </c>
      <c r="MF16" s="10">
        <v>0</v>
      </c>
      <c r="MG16" s="10">
        <v>0</v>
      </c>
      <c r="MH16" s="10">
        <v>153</v>
      </c>
      <c r="MI16" s="10">
        <v>14</v>
      </c>
      <c r="MJ16" s="10">
        <v>138</v>
      </c>
      <c r="MK16" s="10">
        <v>1</v>
      </c>
      <c r="ML16" s="10">
        <v>0</v>
      </c>
      <c r="MM16" s="10">
        <v>148</v>
      </c>
      <c r="MN16" s="10">
        <v>5</v>
      </c>
      <c r="MO16" s="10">
        <v>110</v>
      </c>
      <c r="MP16" s="10">
        <v>30</v>
      </c>
      <c r="MQ16" s="10">
        <v>1</v>
      </c>
      <c r="MR16" s="10">
        <v>4</v>
      </c>
      <c r="MS16" s="10">
        <v>1</v>
      </c>
      <c r="MT16" s="10">
        <v>7</v>
      </c>
      <c r="MU16" s="10">
        <v>18</v>
      </c>
      <c r="MV16" s="10">
        <v>2</v>
      </c>
      <c r="MW16" s="10">
        <v>16</v>
      </c>
      <c r="MX16" s="10">
        <v>0</v>
      </c>
      <c r="MY16" s="10">
        <v>0</v>
      </c>
      <c r="MZ16" s="10">
        <v>16</v>
      </c>
      <c r="NA16" s="10">
        <v>2</v>
      </c>
      <c r="NB16" s="10">
        <v>16</v>
      </c>
      <c r="NC16" s="10">
        <v>1</v>
      </c>
      <c r="ND16" s="10">
        <v>0</v>
      </c>
      <c r="NE16" s="10">
        <v>1</v>
      </c>
      <c r="NF16" s="10">
        <v>0</v>
      </c>
      <c r="NG16" s="10">
        <v>0</v>
      </c>
      <c r="NH16" s="10">
        <v>140</v>
      </c>
      <c r="NI16" s="10">
        <v>51</v>
      </c>
      <c r="NJ16" s="10">
        <v>88</v>
      </c>
      <c r="NK16" s="10">
        <v>1</v>
      </c>
      <c r="NL16" s="10">
        <v>0</v>
      </c>
      <c r="NM16" s="10">
        <v>129</v>
      </c>
      <c r="NN16" s="10">
        <v>11</v>
      </c>
      <c r="NO16" s="10">
        <v>89</v>
      </c>
      <c r="NP16" s="10">
        <v>40</v>
      </c>
      <c r="NQ16" s="10">
        <v>0</v>
      </c>
      <c r="NR16" s="10">
        <v>3</v>
      </c>
      <c r="NS16" s="10">
        <v>0</v>
      </c>
      <c r="NT16" s="10">
        <v>8</v>
      </c>
      <c r="NU16" s="10">
        <v>87</v>
      </c>
      <c r="NV16" s="10">
        <v>28</v>
      </c>
      <c r="NW16" s="10">
        <v>59</v>
      </c>
      <c r="NX16" s="10">
        <v>0</v>
      </c>
      <c r="NY16" s="10">
        <v>0</v>
      </c>
      <c r="NZ16" s="10">
        <v>82</v>
      </c>
      <c r="OA16" s="10">
        <v>5</v>
      </c>
      <c r="OB16" s="10">
        <v>55</v>
      </c>
      <c r="OC16" s="10">
        <v>30</v>
      </c>
      <c r="OD16" s="10">
        <v>0</v>
      </c>
      <c r="OE16" s="10">
        <v>0</v>
      </c>
      <c r="OF16" s="10">
        <v>0</v>
      </c>
      <c r="OG16" s="10">
        <v>2</v>
      </c>
      <c r="OH16" s="10">
        <v>49</v>
      </c>
      <c r="OI16" s="10">
        <v>22</v>
      </c>
      <c r="OJ16" s="10">
        <v>26</v>
      </c>
      <c r="OK16" s="10">
        <v>1</v>
      </c>
      <c r="OL16" s="10">
        <v>0</v>
      </c>
      <c r="OM16" s="10">
        <v>44</v>
      </c>
      <c r="ON16" s="10">
        <v>5</v>
      </c>
      <c r="OO16" s="10">
        <v>30</v>
      </c>
      <c r="OP16" s="10">
        <v>10</v>
      </c>
      <c r="OQ16" s="10">
        <v>0</v>
      </c>
      <c r="OR16" s="10">
        <v>3</v>
      </c>
      <c r="OS16" s="10">
        <v>0</v>
      </c>
      <c r="OT16" s="10">
        <v>6</v>
      </c>
      <c r="OU16" s="10">
        <v>0</v>
      </c>
      <c r="OV16" s="10">
        <v>0</v>
      </c>
      <c r="OW16" s="10">
        <v>0</v>
      </c>
      <c r="OX16" s="10">
        <v>0</v>
      </c>
      <c r="OY16" s="10">
        <v>0</v>
      </c>
      <c r="OZ16" s="10">
        <v>0</v>
      </c>
      <c r="PA16" s="10">
        <v>0</v>
      </c>
      <c r="PB16" s="10">
        <v>0</v>
      </c>
      <c r="PC16" s="10">
        <v>0</v>
      </c>
      <c r="PD16" s="10">
        <v>0</v>
      </c>
      <c r="PE16" s="10">
        <v>0</v>
      </c>
      <c r="PF16" s="10">
        <v>0</v>
      </c>
      <c r="PG16" s="10">
        <v>0</v>
      </c>
      <c r="PH16" s="10">
        <v>136</v>
      </c>
      <c r="PI16" s="10">
        <v>50</v>
      </c>
      <c r="PJ16" s="10">
        <v>85</v>
      </c>
      <c r="PK16" s="10">
        <v>1</v>
      </c>
      <c r="PL16" s="10">
        <v>0</v>
      </c>
      <c r="PM16" s="10">
        <v>126</v>
      </c>
      <c r="PN16" s="10">
        <v>10</v>
      </c>
      <c r="PO16" s="10">
        <v>85</v>
      </c>
      <c r="PP16" s="10">
        <v>40</v>
      </c>
      <c r="PQ16" s="10">
        <v>0</v>
      </c>
      <c r="PR16" s="10">
        <v>3</v>
      </c>
      <c r="PS16" s="10">
        <v>0</v>
      </c>
      <c r="PT16" s="10">
        <v>8</v>
      </c>
      <c r="PU16" s="10">
        <v>4</v>
      </c>
      <c r="PV16" s="10">
        <v>1</v>
      </c>
      <c r="PW16" s="10">
        <v>3</v>
      </c>
      <c r="PX16" s="10">
        <v>0</v>
      </c>
      <c r="PY16" s="10">
        <v>0</v>
      </c>
      <c r="PZ16" s="10">
        <v>3</v>
      </c>
      <c r="QA16" s="10">
        <v>1</v>
      </c>
      <c r="QB16" s="10">
        <v>4</v>
      </c>
      <c r="QC16" s="10">
        <v>0</v>
      </c>
      <c r="QD16" s="10">
        <v>0</v>
      </c>
      <c r="QE16" s="10">
        <v>0</v>
      </c>
      <c r="QF16" s="10">
        <v>0</v>
      </c>
      <c r="QG16" s="10">
        <v>0</v>
      </c>
      <c r="QH16" s="10">
        <v>12</v>
      </c>
      <c r="QI16" s="10">
        <v>9</v>
      </c>
      <c r="QJ16" s="10">
        <v>3</v>
      </c>
      <c r="QK16" s="10">
        <v>0</v>
      </c>
      <c r="QL16" s="10">
        <v>12</v>
      </c>
      <c r="QM16" s="10">
        <v>0</v>
      </c>
      <c r="QN16" s="10">
        <v>128</v>
      </c>
      <c r="QO16" s="10">
        <v>78</v>
      </c>
      <c r="QP16" s="10">
        <v>46</v>
      </c>
      <c r="QQ16" s="10">
        <v>0</v>
      </c>
      <c r="QR16" s="10">
        <v>124</v>
      </c>
      <c r="QS16" s="10">
        <v>4</v>
      </c>
      <c r="QT16" s="10">
        <v>73</v>
      </c>
      <c r="QU16" s="10">
        <v>68</v>
      </c>
      <c r="QV16" s="10">
        <v>5</v>
      </c>
      <c r="QW16" s="10">
        <v>0</v>
      </c>
      <c r="QX16" s="10">
        <v>0</v>
      </c>
      <c r="QY16" s="10">
        <v>66</v>
      </c>
      <c r="QZ16" s="10">
        <v>7</v>
      </c>
      <c r="RA16" s="10">
        <v>36</v>
      </c>
      <c r="RB16" s="10">
        <v>34</v>
      </c>
      <c r="RC16" s="10">
        <v>0</v>
      </c>
      <c r="RD16" s="10">
        <v>1</v>
      </c>
      <c r="RE16" s="10">
        <v>0</v>
      </c>
      <c r="RF16" s="10">
        <v>2</v>
      </c>
      <c r="RG16" s="10">
        <v>17</v>
      </c>
      <c r="RH16" s="10">
        <v>15</v>
      </c>
      <c r="RI16" s="10">
        <v>2</v>
      </c>
      <c r="RJ16" s="10">
        <v>0</v>
      </c>
      <c r="RK16" s="10">
        <v>0</v>
      </c>
      <c r="RL16" s="10">
        <v>16</v>
      </c>
      <c r="RM16" s="10">
        <v>1</v>
      </c>
      <c r="RN16" s="10">
        <v>8</v>
      </c>
      <c r="RO16" s="10">
        <v>9</v>
      </c>
      <c r="RP16" s="10">
        <v>0</v>
      </c>
      <c r="RQ16" s="10">
        <v>0</v>
      </c>
      <c r="RR16" s="10">
        <v>0</v>
      </c>
      <c r="RS16" s="10">
        <v>0</v>
      </c>
      <c r="RT16" s="10">
        <v>56</v>
      </c>
      <c r="RU16" s="10">
        <v>53</v>
      </c>
      <c r="RV16" s="10">
        <v>3</v>
      </c>
      <c r="RW16" s="10">
        <v>0</v>
      </c>
      <c r="RX16" s="10">
        <v>0</v>
      </c>
      <c r="RY16" s="10">
        <v>50</v>
      </c>
      <c r="RZ16" s="10">
        <v>6</v>
      </c>
      <c r="SA16" s="10">
        <v>28</v>
      </c>
      <c r="SB16" s="10">
        <v>25</v>
      </c>
      <c r="SC16" s="10">
        <v>0</v>
      </c>
      <c r="SD16" s="10">
        <v>1</v>
      </c>
      <c r="SE16" s="10">
        <v>0</v>
      </c>
      <c r="SF16" s="10">
        <v>2</v>
      </c>
      <c r="SG16" s="10">
        <v>73</v>
      </c>
      <c r="SH16" s="10">
        <v>68</v>
      </c>
      <c r="SI16" s="10">
        <v>5</v>
      </c>
      <c r="SJ16" s="10">
        <v>0</v>
      </c>
      <c r="SK16" s="10">
        <v>0</v>
      </c>
      <c r="SL16" s="10">
        <v>66</v>
      </c>
      <c r="SM16" s="10">
        <v>7</v>
      </c>
      <c r="SN16" s="10">
        <v>36</v>
      </c>
      <c r="SO16" s="10">
        <v>34</v>
      </c>
      <c r="SP16" s="10">
        <v>0</v>
      </c>
      <c r="SQ16" s="10">
        <v>1</v>
      </c>
      <c r="SR16" s="10">
        <v>0</v>
      </c>
      <c r="SS16" s="10">
        <v>2</v>
      </c>
      <c r="ST16" s="10">
        <v>0</v>
      </c>
      <c r="SU16" s="10">
        <v>0</v>
      </c>
      <c r="SV16" s="10">
        <v>0</v>
      </c>
      <c r="SW16" s="10">
        <v>0</v>
      </c>
      <c r="SX16" s="10">
        <v>0</v>
      </c>
      <c r="SY16" s="10">
        <v>0</v>
      </c>
      <c r="SZ16" s="10">
        <v>0</v>
      </c>
      <c r="TA16" s="10">
        <v>0</v>
      </c>
      <c r="TB16" s="10">
        <v>0</v>
      </c>
      <c r="TC16" s="10">
        <v>0</v>
      </c>
      <c r="TD16" s="10">
        <v>0</v>
      </c>
      <c r="TE16" s="10">
        <v>0</v>
      </c>
      <c r="TF16" s="10">
        <v>0</v>
      </c>
      <c r="TG16" s="10">
        <v>0</v>
      </c>
      <c r="TH16" s="10">
        <v>0</v>
      </c>
      <c r="TI16" s="10">
        <v>0</v>
      </c>
      <c r="TJ16" s="10">
        <v>0</v>
      </c>
      <c r="TK16" s="10">
        <v>0</v>
      </c>
      <c r="TL16" s="10">
        <v>73</v>
      </c>
      <c r="TM16" s="10">
        <v>17</v>
      </c>
      <c r="TN16" s="10">
        <v>56</v>
      </c>
      <c r="TO16" s="10">
        <v>73</v>
      </c>
      <c r="TP16" s="10">
        <v>0</v>
      </c>
      <c r="TQ16" s="10">
        <v>107</v>
      </c>
      <c r="TR16" s="10">
        <v>27</v>
      </c>
      <c r="TS16" s="10">
        <v>80</v>
      </c>
      <c r="TT16" s="10">
        <v>107</v>
      </c>
      <c r="TU16" s="10">
        <v>0</v>
      </c>
    </row>
    <row r="17" spans="1:541" x14ac:dyDescent="0.25">
      <c r="A17" s="4" t="s">
        <v>33</v>
      </c>
      <c r="B17" s="10">
        <v>2</v>
      </c>
      <c r="C17" s="10">
        <v>2037</v>
      </c>
      <c r="D17" s="10">
        <v>443</v>
      </c>
      <c r="E17" s="10">
        <v>153</v>
      </c>
      <c r="F17" s="10">
        <v>1441</v>
      </c>
      <c r="G17" s="10">
        <v>809</v>
      </c>
      <c r="H17" s="10">
        <v>1221</v>
      </c>
      <c r="I17" s="10">
        <v>6</v>
      </c>
      <c r="J17" s="10">
        <v>1</v>
      </c>
      <c r="K17" s="10">
        <v>1769</v>
      </c>
      <c r="L17" s="10">
        <v>268</v>
      </c>
      <c r="M17" s="10">
        <v>1795</v>
      </c>
      <c r="N17" s="10">
        <v>75</v>
      </c>
      <c r="O17" s="10">
        <v>17</v>
      </c>
      <c r="P17" s="10">
        <v>60</v>
      </c>
      <c r="Q17" s="10">
        <v>15</v>
      </c>
      <c r="R17" s="10">
        <v>75</v>
      </c>
      <c r="S17" s="10">
        <v>1003</v>
      </c>
      <c r="T17" s="10">
        <v>215</v>
      </c>
      <c r="U17" s="10">
        <v>77</v>
      </c>
      <c r="V17" s="10">
        <v>711</v>
      </c>
      <c r="W17" s="10">
        <v>384</v>
      </c>
      <c r="X17" s="10">
        <v>618</v>
      </c>
      <c r="Y17" s="10">
        <v>1</v>
      </c>
      <c r="Z17" s="10">
        <v>0</v>
      </c>
      <c r="AA17" s="10">
        <v>886</v>
      </c>
      <c r="AB17" s="10">
        <v>117</v>
      </c>
      <c r="AC17" s="10">
        <v>901</v>
      </c>
      <c r="AD17" s="10">
        <v>49</v>
      </c>
      <c r="AE17" s="10">
        <v>5</v>
      </c>
      <c r="AF17" s="10">
        <v>16</v>
      </c>
      <c r="AG17" s="10">
        <v>4</v>
      </c>
      <c r="AH17" s="10">
        <v>28</v>
      </c>
      <c r="AI17" s="10">
        <v>395</v>
      </c>
      <c r="AJ17" s="10">
        <v>129</v>
      </c>
      <c r="AK17" s="10">
        <v>31</v>
      </c>
      <c r="AL17" s="10">
        <v>235</v>
      </c>
      <c r="AM17" s="10">
        <v>179</v>
      </c>
      <c r="AN17" s="10">
        <v>212</v>
      </c>
      <c r="AO17" s="10">
        <v>4</v>
      </c>
      <c r="AP17" s="10">
        <v>0</v>
      </c>
      <c r="AQ17" s="10">
        <v>353</v>
      </c>
      <c r="AR17" s="10">
        <v>42</v>
      </c>
      <c r="AS17" s="10">
        <v>334</v>
      </c>
      <c r="AT17" s="10">
        <v>20</v>
      </c>
      <c r="AU17" s="10">
        <v>1</v>
      </c>
      <c r="AV17" s="10">
        <v>16</v>
      </c>
      <c r="AW17" s="10">
        <v>4</v>
      </c>
      <c r="AX17" s="10">
        <v>20</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1398</v>
      </c>
      <c r="BP17" s="10">
        <v>344</v>
      </c>
      <c r="BQ17" s="10">
        <v>108</v>
      </c>
      <c r="BR17" s="10">
        <v>946</v>
      </c>
      <c r="BS17" s="10">
        <v>563</v>
      </c>
      <c r="BT17" s="10">
        <v>830</v>
      </c>
      <c r="BU17" s="10">
        <v>5</v>
      </c>
      <c r="BV17" s="10">
        <v>0</v>
      </c>
      <c r="BW17" s="10">
        <v>1239</v>
      </c>
      <c r="BX17" s="10">
        <v>159</v>
      </c>
      <c r="BY17" s="10">
        <v>1235</v>
      </c>
      <c r="BZ17" s="10">
        <v>69</v>
      </c>
      <c r="CA17" s="10">
        <v>6</v>
      </c>
      <c r="CB17" s="10">
        <v>32</v>
      </c>
      <c r="CC17" s="10">
        <v>8</v>
      </c>
      <c r="CD17" s="10">
        <v>48</v>
      </c>
      <c r="CE17" s="10">
        <v>639</v>
      </c>
      <c r="CF17" s="10">
        <v>99</v>
      </c>
      <c r="CG17" s="10">
        <v>45</v>
      </c>
      <c r="CH17" s="10">
        <v>495</v>
      </c>
      <c r="CI17" s="10">
        <v>246</v>
      </c>
      <c r="CJ17" s="10">
        <v>391</v>
      </c>
      <c r="CK17" s="10">
        <v>1</v>
      </c>
      <c r="CL17" s="10">
        <v>1</v>
      </c>
      <c r="CM17" s="10">
        <v>530</v>
      </c>
      <c r="CN17" s="10">
        <v>109</v>
      </c>
      <c r="CO17" s="10">
        <v>560</v>
      </c>
      <c r="CP17" s="10">
        <v>6</v>
      </c>
      <c r="CQ17" s="10">
        <v>11</v>
      </c>
      <c r="CR17" s="10">
        <v>28</v>
      </c>
      <c r="CS17" s="10">
        <v>7</v>
      </c>
      <c r="CT17" s="10">
        <v>27</v>
      </c>
      <c r="CU17" s="10">
        <v>1309</v>
      </c>
      <c r="CV17" s="10">
        <v>7</v>
      </c>
      <c r="CW17" s="10">
        <v>120</v>
      </c>
      <c r="CX17" s="10">
        <v>1182</v>
      </c>
      <c r="CY17" s="10">
        <v>370</v>
      </c>
      <c r="CZ17" s="10">
        <v>932</v>
      </c>
      <c r="DA17" s="10">
        <v>6</v>
      </c>
      <c r="DB17" s="10">
        <v>1</v>
      </c>
      <c r="DC17" s="10">
        <v>1162</v>
      </c>
      <c r="DD17" s="10">
        <v>147</v>
      </c>
      <c r="DE17" s="10">
        <v>1176</v>
      </c>
      <c r="DF17" s="10">
        <v>34</v>
      </c>
      <c r="DG17" s="10">
        <v>12</v>
      </c>
      <c r="DH17" s="10">
        <v>41</v>
      </c>
      <c r="DI17" s="10">
        <v>12</v>
      </c>
      <c r="DJ17" s="10">
        <v>34</v>
      </c>
      <c r="DK17" s="10">
        <v>673</v>
      </c>
      <c r="DL17" s="10">
        <v>7</v>
      </c>
      <c r="DM17" s="10">
        <v>65</v>
      </c>
      <c r="DN17" s="10">
        <v>601</v>
      </c>
      <c r="DO17" s="10">
        <v>172</v>
      </c>
      <c r="DP17" s="10">
        <v>500</v>
      </c>
      <c r="DQ17" s="10">
        <v>1</v>
      </c>
      <c r="DR17" s="10">
        <v>0</v>
      </c>
      <c r="DS17" s="10">
        <v>596</v>
      </c>
      <c r="DT17" s="10">
        <v>77</v>
      </c>
      <c r="DU17" s="10">
        <v>627</v>
      </c>
      <c r="DV17" s="10">
        <v>21</v>
      </c>
      <c r="DW17" s="10">
        <v>3</v>
      </c>
      <c r="DX17" s="10">
        <v>7</v>
      </c>
      <c r="DY17" s="10">
        <v>4</v>
      </c>
      <c r="DZ17" s="10">
        <v>11</v>
      </c>
      <c r="EA17" s="10">
        <v>184</v>
      </c>
      <c r="EB17" s="10">
        <v>0</v>
      </c>
      <c r="EC17" s="10">
        <v>22</v>
      </c>
      <c r="ED17" s="10">
        <v>162</v>
      </c>
      <c r="EE17" s="10">
        <v>49</v>
      </c>
      <c r="EF17" s="10">
        <v>131</v>
      </c>
      <c r="EG17" s="10">
        <v>4</v>
      </c>
      <c r="EH17" s="10">
        <v>0</v>
      </c>
      <c r="EI17" s="10">
        <v>171</v>
      </c>
      <c r="EJ17" s="10">
        <v>13</v>
      </c>
      <c r="EK17" s="10">
        <v>163</v>
      </c>
      <c r="EL17" s="10">
        <v>7</v>
      </c>
      <c r="EM17" s="10">
        <v>1</v>
      </c>
      <c r="EN17" s="10">
        <v>9</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857</v>
      </c>
      <c r="FH17" s="10">
        <v>7</v>
      </c>
      <c r="FI17" s="10">
        <v>87</v>
      </c>
      <c r="FJ17" s="10">
        <v>763</v>
      </c>
      <c r="FK17" s="10">
        <v>221</v>
      </c>
      <c r="FL17" s="10">
        <v>631</v>
      </c>
      <c r="FM17" s="10">
        <v>5</v>
      </c>
      <c r="FN17" s="10">
        <v>0</v>
      </c>
      <c r="FO17" s="10">
        <v>767</v>
      </c>
      <c r="FP17" s="10">
        <v>90</v>
      </c>
      <c r="FQ17" s="10">
        <v>790</v>
      </c>
      <c r="FR17" s="10">
        <v>28</v>
      </c>
      <c r="FS17" s="10">
        <v>4</v>
      </c>
      <c r="FT17" s="10">
        <v>16</v>
      </c>
      <c r="FU17" s="10">
        <v>5</v>
      </c>
      <c r="FV17" s="10">
        <v>14</v>
      </c>
      <c r="FW17" s="10">
        <v>452</v>
      </c>
      <c r="FX17" s="10">
        <v>0</v>
      </c>
      <c r="FY17" s="10">
        <v>33</v>
      </c>
      <c r="FZ17" s="10">
        <v>419</v>
      </c>
      <c r="GA17" s="10">
        <v>149</v>
      </c>
      <c r="GB17" s="10">
        <v>301</v>
      </c>
      <c r="GC17" s="10">
        <v>1</v>
      </c>
      <c r="GD17" s="10">
        <v>1</v>
      </c>
      <c r="GE17" s="10">
        <v>395</v>
      </c>
      <c r="GF17" s="10">
        <v>57</v>
      </c>
      <c r="GG17" s="10">
        <v>386</v>
      </c>
      <c r="GH17" s="10">
        <v>6</v>
      </c>
      <c r="GI17" s="10">
        <v>8</v>
      </c>
      <c r="GJ17" s="10">
        <v>25</v>
      </c>
      <c r="GK17" s="10">
        <v>7</v>
      </c>
      <c r="GL17" s="10">
        <v>20</v>
      </c>
      <c r="GM17" s="10">
        <v>728</v>
      </c>
      <c r="GN17" s="10">
        <v>436</v>
      </c>
      <c r="GO17" s="10">
        <v>33</v>
      </c>
      <c r="GP17" s="10">
        <v>259</v>
      </c>
      <c r="GQ17" s="10">
        <v>439</v>
      </c>
      <c r="GR17" s="10">
        <v>289</v>
      </c>
      <c r="GS17" s="10">
        <v>0</v>
      </c>
      <c r="GT17" s="10">
        <v>0</v>
      </c>
      <c r="GU17" s="10">
        <v>607</v>
      </c>
      <c r="GV17" s="10">
        <v>121</v>
      </c>
      <c r="GW17" s="10">
        <v>619</v>
      </c>
      <c r="GX17" s="10">
        <v>41</v>
      </c>
      <c r="GY17" s="10">
        <v>5</v>
      </c>
      <c r="GZ17" s="10">
        <v>19</v>
      </c>
      <c r="HA17" s="10">
        <v>3</v>
      </c>
      <c r="HB17" s="10">
        <v>41</v>
      </c>
      <c r="HC17" s="10">
        <v>330</v>
      </c>
      <c r="HD17" s="10">
        <v>208</v>
      </c>
      <c r="HE17" s="10">
        <v>12</v>
      </c>
      <c r="HF17" s="10">
        <v>110</v>
      </c>
      <c r="HG17" s="10">
        <v>212</v>
      </c>
      <c r="HH17" s="10">
        <v>118</v>
      </c>
      <c r="HI17" s="10">
        <v>0</v>
      </c>
      <c r="HJ17" s="10">
        <v>0</v>
      </c>
      <c r="HK17" s="10">
        <v>290</v>
      </c>
      <c r="HL17" s="10">
        <v>40</v>
      </c>
      <c r="HM17" s="10">
        <v>274</v>
      </c>
      <c r="HN17" s="10">
        <v>28</v>
      </c>
      <c r="HO17" s="10">
        <v>2</v>
      </c>
      <c r="HP17" s="10">
        <v>9</v>
      </c>
      <c r="HQ17" s="10">
        <v>0</v>
      </c>
      <c r="HR17" s="10">
        <v>17</v>
      </c>
      <c r="HS17" s="10">
        <v>211</v>
      </c>
      <c r="HT17" s="10">
        <v>129</v>
      </c>
      <c r="HU17" s="10">
        <v>9</v>
      </c>
      <c r="HV17" s="10">
        <v>73</v>
      </c>
      <c r="HW17" s="10">
        <v>130</v>
      </c>
      <c r="HX17" s="10">
        <v>81</v>
      </c>
      <c r="HY17" s="10">
        <v>0</v>
      </c>
      <c r="HZ17" s="10">
        <v>0</v>
      </c>
      <c r="IA17" s="10">
        <v>182</v>
      </c>
      <c r="IB17" s="10">
        <v>29</v>
      </c>
      <c r="IC17" s="10">
        <v>171</v>
      </c>
      <c r="ID17" s="10">
        <v>13</v>
      </c>
      <c r="IE17" s="10">
        <v>0</v>
      </c>
      <c r="IF17" s="10">
        <v>7</v>
      </c>
      <c r="IG17" s="10">
        <v>3</v>
      </c>
      <c r="IH17" s="10">
        <v>17</v>
      </c>
      <c r="II17" s="10">
        <v>541</v>
      </c>
      <c r="IJ17" s="10">
        <v>337</v>
      </c>
      <c r="IK17" s="10">
        <v>21</v>
      </c>
      <c r="IL17" s="10">
        <v>183</v>
      </c>
      <c r="IM17" s="10">
        <v>342</v>
      </c>
      <c r="IN17" s="10">
        <v>199</v>
      </c>
      <c r="IO17" s="10">
        <v>0</v>
      </c>
      <c r="IP17" s="10">
        <v>0</v>
      </c>
      <c r="IQ17" s="10">
        <v>472</v>
      </c>
      <c r="IR17" s="10">
        <v>69</v>
      </c>
      <c r="IS17" s="10">
        <v>445</v>
      </c>
      <c r="IT17" s="10">
        <v>41</v>
      </c>
      <c r="IU17" s="10">
        <v>2</v>
      </c>
      <c r="IV17" s="10">
        <v>16</v>
      </c>
      <c r="IW17" s="10">
        <v>3</v>
      </c>
      <c r="IX17" s="10">
        <v>34</v>
      </c>
      <c r="IY17" s="10">
        <v>187</v>
      </c>
      <c r="IZ17" s="10">
        <v>99</v>
      </c>
      <c r="JA17" s="10">
        <v>12</v>
      </c>
      <c r="JB17" s="10">
        <v>76</v>
      </c>
      <c r="JC17" s="10">
        <v>97</v>
      </c>
      <c r="JD17" s="10">
        <v>90</v>
      </c>
      <c r="JE17" s="10">
        <v>0</v>
      </c>
      <c r="JF17" s="10">
        <v>0</v>
      </c>
      <c r="JG17" s="10">
        <v>135</v>
      </c>
      <c r="JH17" s="10">
        <v>52</v>
      </c>
      <c r="JI17" s="10">
        <v>174</v>
      </c>
      <c r="JJ17" s="10">
        <v>0</v>
      </c>
      <c r="JK17" s="10">
        <v>3</v>
      </c>
      <c r="JL17" s="10">
        <v>3</v>
      </c>
      <c r="JM17" s="10">
        <v>0</v>
      </c>
      <c r="JN17" s="10">
        <v>7</v>
      </c>
      <c r="JO17" s="10">
        <v>211</v>
      </c>
      <c r="JP17" s="10">
        <v>103</v>
      </c>
      <c r="JQ17" s="10">
        <v>64</v>
      </c>
      <c r="JR17" s="10">
        <v>167</v>
      </c>
      <c r="JS17" s="10">
        <v>44</v>
      </c>
      <c r="JT17" s="10">
        <v>436</v>
      </c>
      <c r="JU17" s="10">
        <v>302</v>
      </c>
      <c r="JV17" s="10">
        <v>0</v>
      </c>
      <c r="JW17" s="10">
        <v>302</v>
      </c>
      <c r="JX17" s="10">
        <v>134</v>
      </c>
      <c r="JY17" s="10">
        <v>391</v>
      </c>
      <c r="JZ17" s="10">
        <v>257</v>
      </c>
      <c r="KA17" s="10">
        <v>0</v>
      </c>
      <c r="KB17" s="10">
        <v>257</v>
      </c>
      <c r="KC17" s="10">
        <v>134</v>
      </c>
      <c r="KD17" s="10">
        <v>45</v>
      </c>
      <c r="KE17" s="10">
        <v>45</v>
      </c>
      <c r="KF17" s="10">
        <v>45</v>
      </c>
      <c r="KG17" s="10">
        <v>0</v>
      </c>
      <c r="KH17" s="10">
        <v>228</v>
      </c>
      <c r="KI17" s="10">
        <v>16</v>
      </c>
      <c r="KJ17" s="10">
        <v>211</v>
      </c>
      <c r="KK17" s="10">
        <v>1</v>
      </c>
      <c r="KL17" s="10">
        <v>0</v>
      </c>
      <c r="KM17" s="10">
        <v>218</v>
      </c>
      <c r="KN17" s="10">
        <v>10</v>
      </c>
      <c r="KO17" s="10">
        <v>203</v>
      </c>
      <c r="KP17" s="10">
        <v>4</v>
      </c>
      <c r="KQ17" s="10">
        <v>2</v>
      </c>
      <c r="KR17" s="10">
        <v>8</v>
      </c>
      <c r="KS17" s="10">
        <v>3</v>
      </c>
      <c r="KT17" s="10">
        <v>8</v>
      </c>
      <c r="KU17" s="10">
        <v>73</v>
      </c>
      <c r="KV17" s="10">
        <v>2</v>
      </c>
      <c r="KW17" s="10">
        <v>71</v>
      </c>
      <c r="KX17" s="10">
        <v>0</v>
      </c>
      <c r="KY17" s="10">
        <v>0</v>
      </c>
      <c r="KZ17" s="10">
        <v>72</v>
      </c>
      <c r="LA17" s="10">
        <v>1</v>
      </c>
      <c r="LB17" s="10">
        <v>72</v>
      </c>
      <c r="LC17" s="10">
        <v>0</v>
      </c>
      <c r="LD17" s="10">
        <v>0</v>
      </c>
      <c r="LE17" s="10">
        <v>0</v>
      </c>
      <c r="LF17" s="10">
        <v>0</v>
      </c>
      <c r="LG17" s="10">
        <v>1</v>
      </c>
      <c r="LH17" s="10">
        <v>86</v>
      </c>
      <c r="LI17" s="10">
        <v>6</v>
      </c>
      <c r="LJ17" s="10">
        <v>79</v>
      </c>
      <c r="LK17" s="10">
        <v>1</v>
      </c>
      <c r="LL17" s="10">
        <v>0</v>
      </c>
      <c r="LM17" s="10">
        <v>83</v>
      </c>
      <c r="LN17" s="10">
        <v>3</v>
      </c>
      <c r="LO17" s="10">
        <v>74</v>
      </c>
      <c r="LP17" s="10">
        <v>4</v>
      </c>
      <c r="LQ17" s="10">
        <v>1</v>
      </c>
      <c r="LR17" s="10">
        <v>4</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159</v>
      </c>
      <c r="MI17" s="10">
        <v>8</v>
      </c>
      <c r="MJ17" s="10">
        <v>150</v>
      </c>
      <c r="MK17" s="10">
        <v>1</v>
      </c>
      <c r="ML17" s="10">
        <v>0</v>
      </c>
      <c r="MM17" s="10">
        <v>155</v>
      </c>
      <c r="MN17" s="10">
        <v>4</v>
      </c>
      <c r="MO17" s="10">
        <v>146</v>
      </c>
      <c r="MP17" s="10">
        <v>4</v>
      </c>
      <c r="MQ17" s="10">
        <v>1</v>
      </c>
      <c r="MR17" s="10">
        <v>4</v>
      </c>
      <c r="MS17" s="10">
        <v>1</v>
      </c>
      <c r="MT17" s="10">
        <v>3</v>
      </c>
      <c r="MU17" s="10">
        <v>69</v>
      </c>
      <c r="MV17" s="10">
        <v>8</v>
      </c>
      <c r="MW17" s="10">
        <v>61</v>
      </c>
      <c r="MX17" s="10">
        <v>0</v>
      </c>
      <c r="MY17" s="10">
        <v>0</v>
      </c>
      <c r="MZ17" s="10">
        <v>63</v>
      </c>
      <c r="NA17" s="10">
        <v>6</v>
      </c>
      <c r="NB17" s="10">
        <v>57</v>
      </c>
      <c r="NC17" s="10">
        <v>0</v>
      </c>
      <c r="ND17" s="10">
        <v>1</v>
      </c>
      <c r="NE17" s="10">
        <v>4</v>
      </c>
      <c r="NF17" s="10">
        <v>2</v>
      </c>
      <c r="NG17" s="10">
        <v>5</v>
      </c>
      <c r="NH17" s="10">
        <v>113</v>
      </c>
      <c r="NI17" s="10">
        <v>31</v>
      </c>
      <c r="NJ17" s="10">
        <v>82</v>
      </c>
      <c r="NK17" s="10">
        <v>0</v>
      </c>
      <c r="NL17" s="10">
        <v>0</v>
      </c>
      <c r="NM17" s="10">
        <v>102</v>
      </c>
      <c r="NN17" s="10">
        <v>11</v>
      </c>
      <c r="NO17" s="10">
        <v>96</v>
      </c>
      <c r="NP17" s="10">
        <v>3</v>
      </c>
      <c r="NQ17" s="10">
        <v>2</v>
      </c>
      <c r="NR17" s="10">
        <v>7</v>
      </c>
      <c r="NS17" s="10">
        <v>3</v>
      </c>
      <c r="NT17" s="10">
        <v>2</v>
      </c>
      <c r="NU17" s="10">
        <v>69</v>
      </c>
      <c r="NV17" s="10">
        <v>19</v>
      </c>
      <c r="NW17" s="10">
        <v>50</v>
      </c>
      <c r="NX17" s="10">
        <v>0</v>
      </c>
      <c r="NY17" s="10">
        <v>0</v>
      </c>
      <c r="NZ17" s="10">
        <v>64</v>
      </c>
      <c r="OA17" s="10">
        <v>5</v>
      </c>
      <c r="OB17" s="10">
        <v>58</v>
      </c>
      <c r="OC17" s="10">
        <v>3</v>
      </c>
      <c r="OD17" s="10">
        <v>1</v>
      </c>
      <c r="OE17" s="10">
        <v>3</v>
      </c>
      <c r="OF17" s="10">
        <v>3</v>
      </c>
      <c r="OG17" s="10">
        <v>1</v>
      </c>
      <c r="OH17" s="10">
        <v>20</v>
      </c>
      <c r="OI17" s="10">
        <v>7</v>
      </c>
      <c r="OJ17" s="10">
        <v>13</v>
      </c>
      <c r="OK17" s="10">
        <v>0</v>
      </c>
      <c r="OL17" s="10">
        <v>0</v>
      </c>
      <c r="OM17" s="10">
        <v>19</v>
      </c>
      <c r="ON17" s="10">
        <v>1</v>
      </c>
      <c r="OO17" s="10">
        <v>17</v>
      </c>
      <c r="OP17" s="10">
        <v>0</v>
      </c>
      <c r="OQ17" s="10">
        <v>0</v>
      </c>
      <c r="OR17" s="10">
        <v>3</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89</v>
      </c>
      <c r="PI17" s="10">
        <v>26</v>
      </c>
      <c r="PJ17" s="10">
        <v>63</v>
      </c>
      <c r="PK17" s="10">
        <v>0</v>
      </c>
      <c r="PL17" s="10">
        <v>0</v>
      </c>
      <c r="PM17" s="10">
        <v>83</v>
      </c>
      <c r="PN17" s="10">
        <v>6</v>
      </c>
      <c r="PO17" s="10">
        <v>75</v>
      </c>
      <c r="PP17" s="10">
        <v>3</v>
      </c>
      <c r="PQ17" s="10">
        <v>1</v>
      </c>
      <c r="PR17" s="10">
        <v>6</v>
      </c>
      <c r="PS17" s="10">
        <v>3</v>
      </c>
      <c r="PT17" s="10">
        <v>1</v>
      </c>
      <c r="PU17" s="10">
        <v>24</v>
      </c>
      <c r="PV17" s="10">
        <v>5</v>
      </c>
      <c r="PW17" s="10">
        <v>19</v>
      </c>
      <c r="PX17" s="10">
        <v>0</v>
      </c>
      <c r="PY17" s="10">
        <v>0</v>
      </c>
      <c r="PZ17" s="10">
        <v>19</v>
      </c>
      <c r="QA17" s="10">
        <v>5</v>
      </c>
      <c r="QB17" s="10">
        <v>21</v>
      </c>
      <c r="QC17" s="10">
        <v>0</v>
      </c>
      <c r="QD17" s="10">
        <v>1</v>
      </c>
      <c r="QE17" s="10">
        <v>1</v>
      </c>
      <c r="QF17" s="10">
        <v>0</v>
      </c>
      <c r="QG17" s="10">
        <v>1</v>
      </c>
      <c r="QH17" s="10">
        <v>7</v>
      </c>
      <c r="QI17" s="10">
        <v>7</v>
      </c>
      <c r="QJ17" s="10">
        <v>0</v>
      </c>
      <c r="QK17" s="10">
        <v>0</v>
      </c>
      <c r="QL17" s="10">
        <v>7</v>
      </c>
      <c r="QM17" s="10">
        <v>0</v>
      </c>
      <c r="QN17" s="10">
        <v>106</v>
      </c>
      <c r="QO17" s="10">
        <v>62</v>
      </c>
      <c r="QP17" s="10">
        <v>20</v>
      </c>
      <c r="QQ17" s="10">
        <v>0</v>
      </c>
      <c r="QR17" s="10">
        <v>82</v>
      </c>
      <c r="QS17" s="10">
        <v>24</v>
      </c>
      <c r="QT17" s="10">
        <v>17</v>
      </c>
      <c r="QU17" s="10">
        <v>15</v>
      </c>
      <c r="QV17" s="10">
        <v>2</v>
      </c>
      <c r="QW17" s="10">
        <v>0</v>
      </c>
      <c r="QX17" s="10">
        <v>0</v>
      </c>
      <c r="QY17" s="10">
        <v>17</v>
      </c>
      <c r="QZ17" s="10">
        <v>0</v>
      </c>
      <c r="RA17" s="10">
        <v>17</v>
      </c>
      <c r="RB17" s="10">
        <v>0</v>
      </c>
      <c r="RC17" s="10">
        <v>0</v>
      </c>
      <c r="RD17" s="10">
        <v>0</v>
      </c>
      <c r="RE17" s="10">
        <v>0</v>
      </c>
      <c r="RF17" s="10">
        <v>0</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6</v>
      </c>
      <c r="RZ17" s="10">
        <v>0</v>
      </c>
      <c r="SA17" s="10">
        <v>6</v>
      </c>
      <c r="SB17" s="10">
        <v>0</v>
      </c>
      <c r="SC17" s="10">
        <v>0</v>
      </c>
      <c r="SD17" s="10">
        <v>0</v>
      </c>
      <c r="SE17" s="10">
        <v>0</v>
      </c>
      <c r="SF17" s="10">
        <v>0</v>
      </c>
      <c r="SG17" s="10">
        <v>15</v>
      </c>
      <c r="SH17" s="10">
        <v>13</v>
      </c>
      <c r="SI17" s="10">
        <v>2</v>
      </c>
      <c r="SJ17" s="10">
        <v>0</v>
      </c>
      <c r="SK17" s="10">
        <v>0</v>
      </c>
      <c r="SL17" s="10">
        <v>15</v>
      </c>
      <c r="SM17" s="10">
        <v>0</v>
      </c>
      <c r="SN17" s="10">
        <v>15</v>
      </c>
      <c r="SO17" s="10">
        <v>0</v>
      </c>
      <c r="SP17" s="10">
        <v>0</v>
      </c>
      <c r="SQ17" s="10">
        <v>0</v>
      </c>
      <c r="SR17" s="10">
        <v>0</v>
      </c>
      <c r="SS17" s="10">
        <v>0</v>
      </c>
      <c r="ST17" s="10">
        <v>2</v>
      </c>
      <c r="SU17" s="10">
        <v>2</v>
      </c>
      <c r="SV17" s="10">
        <v>0</v>
      </c>
      <c r="SW17" s="10">
        <v>0</v>
      </c>
      <c r="SX17" s="10">
        <v>0</v>
      </c>
      <c r="SY17" s="10">
        <v>2</v>
      </c>
      <c r="SZ17" s="10">
        <v>0</v>
      </c>
      <c r="TA17" s="10">
        <v>2</v>
      </c>
      <c r="TB17" s="10">
        <v>0</v>
      </c>
      <c r="TC17" s="10">
        <v>0</v>
      </c>
      <c r="TD17" s="10">
        <v>0</v>
      </c>
      <c r="TE17" s="10">
        <v>0</v>
      </c>
      <c r="TF17" s="10">
        <v>0</v>
      </c>
      <c r="TG17" s="10">
        <v>0</v>
      </c>
      <c r="TH17" s="10">
        <v>0</v>
      </c>
      <c r="TI17" s="10">
        <v>0</v>
      </c>
      <c r="TJ17" s="10">
        <v>0</v>
      </c>
      <c r="TK17" s="10">
        <v>0</v>
      </c>
      <c r="TL17" s="10">
        <v>17</v>
      </c>
      <c r="TM17" s="10">
        <v>9</v>
      </c>
      <c r="TN17" s="10">
        <v>6</v>
      </c>
      <c r="TO17" s="10">
        <v>15</v>
      </c>
      <c r="TP17" s="10">
        <v>2</v>
      </c>
      <c r="TQ17" s="10">
        <v>24</v>
      </c>
      <c r="TR17" s="10">
        <v>9</v>
      </c>
      <c r="TS17" s="10">
        <v>10</v>
      </c>
      <c r="TT17" s="10">
        <v>19</v>
      </c>
      <c r="TU17" s="10">
        <v>5</v>
      </c>
    </row>
    <row r="18" spans="1:541" x14ac:dyDescent="0.25">
      <c r="A18" s="4" t="s">
        <v>34</v>
      </c>
      <c r="B18" s="10">
        <v>20</v>
      </c>
      <c r="C18" s="10">
        <v>10798</v>
      </c>
      <c r="D18" s="10">
        <v>2455</v>
      </c>
      <c r="E18" s="10">
        <v>1106</v>
      </c>
      <c r="F18" s="10">
        <v>7237</v>
      </c>
      <c r="G18" s="10">
        <v>4391</v>
      </c>
      <c r="H18" s="10">
        <v>6372</v>
      </c>
      <c r="I18" s="10">
        <v>31</v>
      </c>
      <c r="J18" s="10">
        <v>4</v>
      </c>
      <c r="K18" s="10">
        <v>9739</v>
      </c>
      <c r="L18" s="10">
        <v>1059</v>
      </c>
      <c r="M18" s="10">
        <v>3916</v>
      </c>
      <c r="N18" s="10">
        <v>6375</v>
      </c>
      <c r="O18" s="10">
        <v>78</v>
      </c>
      <c r="P18" s="10">
        <v>68</v>
      </c>
      <c r="Q18" s="10">
        <v>20</v>
      </c>
      <c r="R18" s="10">
        <v>341</v>
      </c>
      <c r="S18" s="10">
        <v>4160</v>
      </c>
      <c r="T18" s="10">
        <v>703</v>
      </c>
      <c r="U18" s="10">
        <v>358</v>
      </c>
      <c r="V18" s="10">
        <v>3099</v>
      </c>
      <c r="W18" s="10">
        <v>1627</v>
      </c>
      <c r="X18" s="10">
        <v>2517</v>
      </c>
      <c r="Y18" s="10">
        <v>15</v>
      </c>
      <c r="Z18" s="10">
        <v>1</v>
      </c>
      <c r="AA18" s="10">
        <v>3767</v>
      </c>
      <c r="AB18" s="10">
        <v>393</v>
      </c>
      <c r="AC18" s="10">
        <v>1954</v>
      </c>
      <c r="AD18" s="10">
        <v>2047</v>
      </c>
      <c r="AE18" s="10">
        <v>39</v>
      </c>
      <c r="AF18" s="10">
        <v>26</v>
      </c>
      <c r="AG18" s="10">
        <v>4</v>
      </c>
      <c r="AH18" s="10">
        <v>90</v>
      </c>
      <c r="AI18" s="10">
        <v>4306</v>
      </c>
      <c r="AJ18" s="10">
        <v>1680</v>
      </c>
      <c r="AK18" s="10">
        <v>596</v>
      </c>
      <c r="AL18" s="10">
        <v>2030</v>
      </c>
      <c r="AM18" s="10">
        <v>2266</v>
      </c>
      <c r="AN18" s="10">
        <v>2024</v>
      </c>
      <c r="AO18" s="10">
        <v>13</v>
      </c>
      <c r="AP18" s="10">
        <v>3</v>
      </c>
      <c r="AQ18" s="10">
        <v>3784</v>
      </c>
      <c r="AR18" s="10">
        <v>522</v>
      </c>
      <c r="AS18" s="10">
        <v>1145</v>
      </c>
      <c r="AT18" s="10">
        <v>2881</v>
      </c>
      <c r="AU18" s="10">
        <v>24</v>
      </c>
      <c r="AV18" s="10">
        <v>34</v>
      </c>
      <c r="AW18" s="10">
        <v>14</v>
      </c>
      <c r="AX18" s="10">
        <v>208</v>
      </c>
      <c r="AY18" s="10">
        <v>75</v>
      </c>
      <c r="AZ18" s="10">
        <v>0</v>
      </c>
      <c r="BA18" s="10">
        <v>0</v>
      </c>
      <c r="BB18" s="10">
        <v>75</v>
      </c>
      <c r="BC18" s="10">
        <v>27</v>
      </c>
      <c r="BD18" s="10">
        <v>48</v>
      </c>
      <c r="BE18" s="10">
        <v>0</v>
      </c>
      <c r="BF18" s="10">
        <v>0</v>
      </c>
      <c r="BG18" s="10">
        <v>68</v>
      </c>
      <c r="BH18" s="10">
        <v>7</v>
      </c>
      <c r="BI18" s="10">
        <v>37</v>
      </c>
      <c r="BJ18" s="10">
        <v>33</v>
      </c>
      <c r="BK18" s="10">
        <v>2</v>
      </c>
      <c r="BL18" s="10">
        <v>0</v>
      </c>
      <c r="BM18" s="10">
        <v>0</v>
      </c>
      <c r="BN18" s="10">
        <v>3</v>
      </c>
      <c r="BO18" s="10">
        <v>8541</v>
      </c>
      <c r="BP18" s="10">
        <v>2383</v>
      </c>
      <c r="BQ18" s="10">
        <v>954</v>
      </c>
      <c r="BR18" s="10">
        <v>5204</v>
      </c>
      <c r="BS18" s="10">
        <v>3920</v>
      </c>
      <c r="BT18" s="10">
        <v>4589</v>
      </c>
      <c r="BU18" s="10">
        <v>28</v>
      </c>
      <c r="BV18" s="10">
        <v>4</v>
      </c>
      <c r="BW18" s="10">
        <v>7619</v>
      </c>
      <c r="BX18" s="10">
        <v>922</v>
      </c>
      <c r="BY18" s="10">
        <v>3136</v>
      </c>
      <c r="BZ18" s="10">
        <v>4961</v>
      </c>
      <c r="CA18" s="10">
        <v>65</v>
      </c>
      <c r="CB18" s="10">
        <v>60</v>
      </c>
      <c r="CC18" s="10">
        <v>18</v>
      </c>
      <c r="CD18" s="10">
        <v>301</v>
      </c>
      <c r="CE18" s="10">
        <v>2257</v>
      </c>
      <c r="CF18" s="10">
        <v>72</v>
      </c>
      <c r="CG18" s="10">
        <v>152</v>
      </c>
      <c r="CH18" s="10">
        <v>2033</v>
      </c>
      <c r="CI18" s="10">
        <v>471</v>
      </c>
      <c r="CJ18" s="10">
        <v>1783</v>
      </c>
      <c r="CK18" s="10">
        <v>3</v>
      </c>
      <c r="CL18" s="10">
        <v>0</v>
      </c>
      <c r="CM18" s="10">
        <v>2120</v>
      </c>
      <c r="CN18" s="10">
        <v>137</v>
      </c>
      <c r="CO18" s="10">
        <v>780</v>
      </c>
      <c r="CP18" s="10">
        <v>1414</v>
      </c>
      <c r="CQ18" s="10">
        <v>13</v>
      </c>
      <c r="CR18" s="10">
        <v>8</v>
      </c>
      <c r="CS18" s="10">
        <v>2</v>
      </c>
      <c r="CT18" s="10">
        <v>40</v>
      </c>
      <c r="CU18" s="10">
        <v>6894</v>
      </c>
      <c r="CV18" s="10">
        <v>50</v>
      </c>
      <c r="CW18" s="10">
        <v>710</v>
      </c>
      <c r="CX18" s="10">
        <v>6134</v>
      </c>
      <c r="CY18" s="10">
        <v>1958</v>
      </c>
      <c r="CZ18" s="10">
        <v>4902</v>
      </c>
      <c r="DA18" s="10">
        <v>31</v>
      </c>
      <c r="DB18" s="10">
        <v>3</v>
      </c>
      <c r="DC18" s="10">
        <v>6313</v>
      </c>
      <c r="DD18" s="10">
        <v>581</v>
      </c>
      <c r="DE18" s="10">
        <v>2797</v>
      </c>
      <c r="DF18" s="10">
        <v>3850</v>
      </c>
      <c r="DG18" s="10">
        <v>60</v>
      </c>
      <c r="DH18" s="10">
        <v>40</v>
      </c>
      <c r="DI18" s="10">
        <v>10</v>
      </c>
      <c r="DJ18" s="10">
        <v>137</v>
      </c>
      <c r="DK18" s="10">
        <v>3067</v>
      </c>
      <c r="DL18" s="10">
        <v>35</v>
      </c>
      <c r="DM18" s="10">
        <v>268</v>
      </c>
      <c r="DN18" s="10">
        <v>2764</v>
      </c>
      <c r="DO18" s="10">
        <v>939</v>
      </c>
      <c r="DP18" s="10">
        <v>2112</v>
      </c>
      <c r="DQ18" s="10">
        <v>15</v>
      </c>
      <c r="DR18" s="10">
        <v>1</v>
      </c>
      <c r="DS18" s="10">
        <v>2795</v>
      </c>
      <c r="DT18" s="10">
        <v>272</v>
      </c>
      <c r="DU18" s="10">
        <v>1497</v>
      </c>
      <c r="DV18" s="10">
        <v>1465</v>
      </c>
      <c r="DW18" s="10">
        <v>33</v>
      </c>
      <c r="DX18" s="10">
        <v>24</v>
      </c>
      <c r="DY18" s="10">
        <v>3</v>
      </c>
      <c r="DZ18" s="10">
        <v>45</v>
      </c>
      <c r="EA18" s="10">
        <v>1617</v>
      </c>
      <c r="EB18" s="10">
        <v>12</v>
      </c>
      <c r="EC18" s="10">
        <v>304</v>
      </c>
      <c r="ED18" s="10">
        <v>1301</v>
      </c>
      <c r="EE18" s="10">
        <v>572</v>
      </c>
      <c r="EF18" s="10">
        <v>1030</v>
      </c>
      <c r="EG18" s="10">
        <v>13</v>
      </c>
      <c r="EH18" s="10">
        <v>2</v>
      </c>
      <c r="EI18" s="10">
        <v>1449</v>
      </c>
      <c r="EJ18" s="10">
        <v>168</v>
      </c>
      <c r="EK18" s="10">
        <v>553</v>
      </c>
      <c r="EL18" s="10">
        <v>987</v>
      </c>
      <c r="EM18" s="10">
        <v>12</v>
      </c>
      <c r="EN18" s="10">
        <v>8</v>
      </c>
      <c r="EO18" s="10">
        <v>5</v>
      </c>
      <c r="EP18" s="10">
        <v>52</v>
      </c>
      <c r="EQ18" s="10">
        <v>75</v>
      </c>
      <c r="ER18" s="10">
        <v>0</v>
      </c>
      <c r="ES18" s="10">
        <v>0</v>
      </c>
      <c r="ET18" s="10">
        <v>75</v>
      </c>
      <c r="EU18" s="10">
        <v>27</v>
      </c>
      <c r="EV18" s="10">
        <v>48</v>
      </c>
      <c r="EW18" s="10">
        <v>0</v>
      </c>
      <c r="EX18" s="10">
        <v>0</v>
      </c>
      <c r="EY18" s="10">
        <v>68</v>
      </c>
      <c r="EZ18" s="10">
        <v>7</v>
      </c>
      <c r="FA18" s="10">
        <v>37</v>
      </c>
      <c r="FB18" s="10">
        <v>33</v>
      </c>
      <c r="FC18" s="10">
        <v>2</v>
      </c>
      <c r="FD18" s="10">
        <v>0</v>
      </c>
      <c r="FE18" s="10">
        <v>0</v>
      </c>
      <c r="FF18" s="10">
        <v>3</v>
      </c>
      <c r="FG18" s="10">
        <v>4759</v>
      </c>
      <c r="FH18" s="10">
        <v>47</v>
      </c>
      <c r="FI18" s="10">
        <v>572</v>
      </c>
      <c r="FJ18" s="10">
        <v>4140</v>
      </c>
      <c r="FK18" s="10">
        <v>1538</v>
      </c>
      <c r="FL18" s="10">
        <v>3190</v>
      </c>
      <c r="FM18" s="10">
        <v>28</v>
      </c>
      <c r="FN18" s="10">
        <v>3</v>
      </c>
      <c r="FO18" s="10">
        <v>4312</v>
      </c>
      <c r="FP18" s="10">
        <v>447</v>
      </c>
      <c r="FQ18" s="10">
        <v>2087</v>
      </c>
      <c r="FR18" s="10">
        <v>2485</v>
      </c>
      <c r="FS18" s="10">
        <v>47</v>
      </c>
      <c r="FT18" s="10">
        <v>32</v>
      </c>
      <c r="FU18" s="10">
        <v>8</v>
      </c>
      <c r="FV18" s="10">
        <v>100</v>
      </c>
      <c r="FW18" s="10">
        <v>2135</v>
      </c>
      <c r="FX18" s="10">
        <v>3</v>
      </c>
      <c r="FY18" s="10">
        <v>138</v>
      </c>
      <c r="FZ18" s="10">
        <v>1994</v>
      </c>
      <c r="GA18" s="10">
        <v>420</v>
      </c>
      <c r="GB18" s="10">
        <v>1712</v>
      </c>
      <c r="GC18" s="10">
        <v>3</v>
      </c>
      <c r="GD18" s="10">
        <v>0</v>
      </c>
      <c r="GE18" s="10">
        <v>2001</v>
      </c>
      <c r="GF18" s="10">
        <v>134</v>
      </c>
      <c r="GG18" s="10">
        <v>710</v>
      </c>
      <c r="GH18" s="10">
        <v>1365</v>
      </c>
      <c r="GI18" s="10">
        <v>13</v>
      </c>
      <c r="GJ18" s="10">
        <v>8</v>
      </c>
      <c r="GK18" s="10">
        <v>2</v>
      </c>
      <c r="GL18" s="10">
        <v>37</v>
      </c>
      <c r="GM18" s="10">
        <v>3904</v>
      </c>
      <c r="GN18" s="10">
        <v>2405</v>
      </c>
      <c r="GO18" s="10">
        <v>396</v>
      </c>
      <c r="GP18" s="10">
        <v>1103</v>
      </c>
      <c r="GQ18" s="10">
        <v>2433</v>
      </c>
      <c r="GR18" s="10">
        <v>1470</v>
      </c>
      <c r="GS18" s="10">
        <v>0</v>
      </c>
      <c r="GT18" s="10">
        <v>1</v>
      </c>
      <c r="GU18" s="10">
        <v>3426</v>
      </c>
      <c r="GV18" s="10">
        <v>478</v>
      </c>
      <c r="GW18" s="10">
        <v>1119</v>
      </c>
      <c r="GX18" s="10">
        <v>2525</v>
      </c>
      <c r="GY18" s="10">
        <v>18</v>
      </c>
      <c r="GZ18" s="10">
        <v>28</v>
      </c>
      <c r="HA18" s="10">
        <v>10</v>
      </c>
      <c r="HB18" s="10">
        <v>204</v>
      </c>
      <c r="HC18" s="10">
        <v>1093</v>
      </c>
      <c r="HD18" s="10">
        <v>668</v>
      </c>
      <c r="HE18" s="10">
        <v>90</v>
      </c>
      <c r="HF18" s="10">
        <v>335</v>
      </c>
      <c r="HG18" s="10">
        <v>688</v>
      </c>
      <c r="HH18" s="10">
        <v>405</v>
      </c>
      <c r="HI18" s="10">
        <v>0</v>
      </c>
      <c r="HJ18" s="10">
        <v>0</v>
      </c>
      <c r="HK18" s="10">
        <v>972</v>
      </c>
      <c r="HL18" s="10">
        <v>121</v>
      </c>
      <c r="HM18" s="10">
        <v>457</v>
      </c>
      <c r="HN18" s="10">
        <v>582</v>
      </c>
      <c r="HO18" s="10">
        <v>6</v>
      </c>
      <c r="HP18" s="10">
        <v>2</v>
      </c>
      <c r="HQ18" s="10">
        <v>1</v>
      </c>
      <c r="HR18" s="10">
        <v>45</v>
      </c>
      <c r="HS18" s="10">
        <v>2689</v>
      </c>
      <c r="HT18" s="10">
        <v>1668</v>
      </c>
      <c r="HU18" s="10">
        <v>292</v>
      </c>
      <c r="HV18" s="10">
        <v>729</v>
      </c>
      <c r="HW18" s="10">
        <v>1694</v>
      </c>
      <c r="HX18" s="10">
        <v>994</v>
      </c>
      <c r="HY18" s="10">
        <v>0</v>
      </c>
      <c r="HZ18" s="10">
        <v>1</v>
      </c>
      <c r="IA18" s="10">
        <v>2335</v>
      </c>
      <c r="IB18" s="10">
        <v>354</v>
      </c>
      <c r="IC18" s="10">
        <v>592</v>
      </c>
      <c r="ID18" s="10">
        <v>1894</v>
      </c>
      <c r="IE18" s="10">
        <v>12</v>
      </c>
      <c r="IF18" s="10">
        <v>26</v>
      </c>
      <c r="IG18" s="10">
        <v>9</v>
      </c>
      <c r="IH18" s="10">
        <v>156</v>
      </c>
      <c r="II18" s="10">
        <v>3782</v>
      </c>
      <c r="IJ18" s="10">
        <v>2336</v>
      </c>
      <c r="IK18" s="10">
        <v>382</v>
      </c>
      <c r="IL18" s="10">
        <v>1064</v>
      </c>
      <c r="IM18" s="10">
        <v>2382</v>
      </c>
      <c r="IN18" s="10">
        <v>1399</v>
      </c>
      <c r="IO18" s="10">
        <v>0</v>
      </c>
      <c r="IP18" s="10">
        <v>1</v>
      </c>
      <c r="IQ18" s="10">
        <v>3307</v>
      </c>
      <c r="IR18" s="10">
        <v>475</v>
      </c>
      <c r="IS18" s="10">
        <v>1049</v>
      </c>
      <c r="IT18" s="10">
        <v>2476</v>
      </c>
      <c r="IU18" s="10">
        <v>18</v>
      </c>
      <c r="IV18" s="10">
        <v>28</v>
      </c>
      <c r="IW18" s="10">
        <v>10</v>
      </c>
      <c r="IX18" s="10">
        <v>201</v>
      </c>
      <c r="IY18" s="10">
        <v>122</v>
      </c>
      <c r="IZ18" s="10">
        <v>69</v>
      </c>
      <c r="JA18" s="10">
        <v>14</v>
      </c>
      <c r="JB18" s="10">
        <v>39</v>
      </c>
      <c r="JC18" s="10">
        <v>51</v>
      </c>
      <c r="JD18" s="10">
        <v>71</v>
      </c>
      <c r="JE18" s="10">
        <v>0</v>
      </c>
      <c r="JF18" s="10">
        <v>0</v>
      </c>
      <c r="JG18" s="10">
        <v>119</v>
      </c>
      <c r="JH18" s="10">
        <v>3</v>
      </c>
      <c r="JI18" s="10">
        <v>70</v>
      </c>
      <c r="JJ18" s="10">
        <v>49</v>
      </c>
      <c r="JK18" s="10">
        <v>0</v>
      </c>
      <c r="JL18" s="10">
        <v>0</v>
      </c>
      <c r="JM18" s="10">
        <v>0</v>
      </c>
      <c r="JN18" s="10">
        <v>3</v>
      </c>
      <c r="JO18" s="10">
        <v>1228</v>
      </c>
      <c r="JP18" s="10">
        <v>353</v>
      </c>
      <c r="JQ18" s="10">
        <v>828</v>
      </c>
      <c r="JR18" s="10">
        <v>1181</v>
      </c>
      <c r="JS18" s="10">
        <v>47</v>
      </c>
      <c r="JT18" s="10">
        <v>1475</v>
      </c>
      <c r="JU18" s="10">
        <v>665</v>
      </c>
      <c r="JV18" s="10">
        <v>52</v>
      </c>
      <c r="JW18" s="10">
        <v>717</v>
      </c>
      <c r="JX18" s="10">
        <v>758</v>
      </c>
      <c r="JY18" s="10">
        <v>1355</v>
      </c>
      <c r="JZ18" s="10">
        <v>592</v>
      </c>
      <c r="KA18" s="10">
        <v>52</v>
      </c>
      <c r="KB18" s="10">
        <v>644</v>
      </c>
      <c r="KC18" s="10">
        <v>711</v>
      </c>
      <c r="KD18" s="10">
        <v>120</v>
      </c>
      <c r="KE18" s="10">
        <v>73</v>
      </c>
      <c r="KF18" s="10">
        <v>73</v>
      </c>
      <c r="KG18" s="10">
        <v>47</v>
      </c>
      <c r="KH18" s="10">
        <v>864</v>
      </c>
      <c r="KI18" s="10">
        <v>48</v>
      </c>
      <c r="KJ18" s="10">
        <v>816</v>
      </c>
      <c r="KK18" s="10">
        <v>0</v>
      </c>
      <c r="KL18" s="10">
        <v>0</v>
      </c>
      <c r="KM18" s="10">
        <v>827</v>
      </c>
      <c r="KN18" s="10">
        <v>37</v>
      </c>
      <c r="KO18" s="10">
        <v>302</v>
      </c>
      <c r="KP18" s="10">
        <v>535</v>
      </c>
      <c r="KQ18" s="10">
        <v>2</v>
      </c>
      <c r="KR18" s="10">
        <v>5</v>
      </c>
      <c r="KS18" s="10">
        <v>1</v>
      </c>
      <c r="KT18" s="10">
        <v>19</v>
      </c>
      <c r="KU18" s="10">
        <v>202</v>
      </c>
      <c r="KV18" s="10">
        <v>21</v>
      </c>
      <c r="KW18" s="10">
        <v>181</v>
      </c>
      <c r="KX18" s="10">
        <v>0</v>
      </c>
      <c r="KY18" s="10">
        <v>0</v>
      </c>
      <c r="KZ18" s="10">
        <v>194</v>
      </c>
      <c r="LA18" s="10">
        <v>8</v>
      </c>
      <c r="LB18" s="10">
        <v>117</v>
      </c>
      <c r="LC18" s="10">
        <v>77</v>
      </c>
      <c r="LD18" s="10">
        <v>1</v>
      </c>
      <c r="LE18" s="10">
        <v>2</v>
      </c>
      <c r="LF18" s="10">
        <v>0</v>
      </c>
      <c r="LG18" s="10">
        <v>5</v>
      </c>
      <c r="LH18" s="10">
        <v>357</v>
      </c>
      <c r="LI18" s="10">
        <v>14</v>
      </c>
      <c r="LJ18" s="10">
        <v>343</v>
      </c>
      <c r="LK18" s="10">
        <v>0</v>
      </c>
      <c r="LL18" s="10">
        <v>0</v>
      </c>
      <c r="LM18" s="10">
        <v>341</v>
      </c>
      <c r="LN18" s="10">
        <v>16</v>
      </c>
      <c r="LO18" s="10">
        <v>106</v>
      </c>
      <c r="LP18" s="10">
        <v>242</v>
      </c>
      <c r="LQ18" s="10">
        <v>1</v>
      </c>
      <c r="LR18" s="10">
        <v>1</v>
      </c>
      <c r="LS18" s="10">
        <v>1</v>
      </c>
      <c r="LT18" s="10">
        <v>6</v>
      </c>
      <c r="LU18" s="10">
        <v>16</v>
      </c>
      <c r="LV18" s="10">
        <v>1</v>
      </c>
      <c r="LW18" s="10">
        <v>15</v>
      </c>
      <c r="LX18" s="10">
        <v>0</v>
      </c>
      <c r="LY18" s="10">
        <v>0</v>
      </c>
      <c r="LZ18" s="10">
        <v>15</v>
      </c>
      <c r="MA18" s="10">
        <v>1</v>
      </c>
      <c r="MB18" s="10">
        <v>10</v>
      </c>
      <c r="MC18" s="10">
        <v>6</v>
      </c>
      <c r="MD18" s="10">
        <v>0</v>
      </c>
      <c r="ME18" s="10">
        <v>0</v>
      </c>
      <c r="MF18" s="10">
        <v>0</v>
      </c>
      <c r="MG18" s="10">
        <v>0</v>
      </c>
      <c r="MH18" s="10">
        <v>575</v>
      </c>
      <c r="MI18" s="10">
        <v>36</v>
      </c>
      <c r="MJ18" s="10">
        <v>539</v>
      </c>
      <c r="MK18" s="10">
        <v>0</v>
      </c>
      <c r="ML18" s="10">
        <v>0</v>
      </c>
      <c r="MM18" s="10">
        <v>550</v>
      </c>
      <c r="MN18" s="10">
        <v>25</v>
      </c>
      <c r="MO18" s="10">
        <v>233</v>
      </c>
      <c r="MP18" s="10">
        <v>325</v>
      </c>
      <c r="MQ18" s="10">
        <v>2</v>
      </c>
      <c r="MR18" s="10">
        <v>3</v>
      </c>
      <c r="MS18" s="10">
        <v>1</v>
      </c>
      <c r="MT18" s="10">
        <v>11</v>
      </c>
      <c r="MU18" s="10">
        <v>289</v>
      </c>
      <c r="MV18" s="10">
        <v>12</v>
      </c>
      <c r="MW18" s="10">
        <v>277</v>
      </c>
      <c r="MX18" s="10">
        <v>0</v>
      </c>
      <c r="MY18" s="10">
        <v>0</v>
      </c>
      <c r="MZ18" s="10">
        <v>277</v>
      </c>
      <c r="NA18" s="10">
        <v>12</v>
      </c>
      <c r="NB18" s="10">
        <v>69</v>
      </c>
      <c r="NC18" s="10">
        <v>210</v>
      </c>
      <c r="ND18" s="10">
        <v>0</v>
      </c>
      <c r="NE18" s="10">
        <v>2</v>
      </c>
      <c r="NF18" s="10">
        <v>0</v>
      </c>
      <c r="NG18" s="10">
        <v>8</v>
      </c>
      <c r="NH18" s="10">
        <v>730</v>
      </c>
      <c r="NI18" s="10">
        <v>315</v>
      </c>
      <c r="NJ18" s="10">
        <v>402</v>
      </c>
      <c r="NK18" s="10">
        <v>11</v>
      </c>
      <c r="NL18" s="10">
        <v>2</v>
      </c>
      <c r="NM18" s="10">
        <v>652</v>
      </c>
      <c r="NN18" s="10">
        <v>78</v>
      </c>
      <c r="NO18" s="10">
        <v>338</v>
      </c>
      <c r="NP18" s="10">
        <v>365</v>
      </c>
      <c r="NQ18" s="10">
        <v>5</v>
      </c>
      <c r="NR18" s="10">
        <v>2</v>
      </c>
      <c r="NS18" s="10">
        <v>0</v>
      </c>
      <c r="NT18" s="10">
        <v>20</v>
      </c>
      <c r="NU18" s="10">
        <v>296</v>
      </c>
      <c r="NV18" s="10">
        <v>120</v>
      </c>
      <c r="NW18" s="10">
        <v>171</v>
      </c>
      <c r="NX18" s="10">
        <v>5</v>
      </c>
      <c r="NY18" s="10">
        <v>0</v>
      </c>
      <c r="NZ18" s="10">
        <v>267</v>
      </c>
      <c r="OA18" s="10">
        <v>29</v>
      </c>
      <c r="OB18" s="10">
        <v>162</v>
      </c>
      <c r="OC18" s="10">
        <v>121</v>
      </c>
      <c r="OD18" s="10">
        <v>3</v>
      </c>
      <c r="OE18" s="10">
        <v>2</v>
      </c>
      <c r="OF18" s="10">
        <v>0</v>
      </c>
      <c r="OG18" s="10">
        <v>8</v>
      </c>
      <c r="OH18" s="10">
        <v>296</v>
      </c>
      <c r="OI18" s="10">
        <v>152</v>
      </c>
      <c r="OJ18" s="10">
        <v>136</v>
      </c>
      <c r="OK18" s="10">
        <v>6</v>
      </c>
      <c r="OL18" s="10">
        <v>2</v>
      </c>
      <c r="OM18" s="10">
        <v>255</v>
      </c>
      <c r="ON18" s="10">
        <v>41</v>
      </c>
      <c r="OO18" s="10">
        <v>102</v>
      </c>
      <c r="OP18" s="10">
        <v>181</v>
      </c>
      <c r="OQ18" s="10">
        <v>2</v>
      </c>
      <c r="OR18" s="10">
        <v>0</v>
      </c>
      <c r="OS18" s="10">
        <v>0</v>
      </c>
      <c r="OT18" s="10">
        <v>11</v>
      </c>
      <c r="OU18" s="10">
        <v>0</v>
      </c>
      <c r="OV18" s="10">
        <v>0</v>
      </c>
      <c r="OW18" s="10">
        <v>0</v>
      </c>
      <c r="OX18" s="10">
        <v>0</v>
      </c>
      <c r="OY18" s="10">
        <v>0</v>
      </c>
      <c r="OZ18" s="10">
        <v>0</v>
      </c>
      <c r="PA18" s="10">
        <v>0</v>
      </c>
      <c r="PB18" s="10">
        <v>0</v>
      </c>
      <c r="PC18" s="10">
        <v>0</v>
      </c>
      <c r="PD18" s="10">
        <v>0</v>
      </c>
      <c r="PE18" s="10">
        <v>0</v>
      </c>
      <c r="PF18" s="10">
        <v>0</v>
      </c>
      <c r="PG18" s="10">
        <v>0</v>
      </c>
      <c r="PH18" s="10">
        <v>592</v>
      </c>
      <c r="PI18" s="10">
        <v>272</v>
      </c>
      <c r="PJ18" s="10">
        <v>307</v>
      </c>
      <c r="PK18" s="10">
        <v>11</v>
      </c>
      <c r="PL18" s="10">
        <v>2</v>
      </c>
      <c r="PM18" s="10">
        <v>522</v>
      </c>
      <c r="PN18" s="10">
        <v>70</v>
      </c>
      <c r="PO18" s="10">
        <v>264</v>
      </c>
      <c r="PP18" s="10">
        <v>302</v>
      </c>
      <c r="PQ18" s="10">
        <v>5</v>
      </c>
      <c r="PR18" s="10">
        <v>2</v>
      </c>
      <c r="PS18" s="10">
        <v>0</v>
      </c>
      <c r="PT18" s="10">
        <v>19</v>
      </c>
      <c r="PU18" s="10">
        <v>138</v>
      </c>
      <c r="PV18" s="10">
        <v>43</v>
      </c>
      <c r="PW18" s="10">
        <v>95</v>
      </c>
      <c r="PX18" s="10">
        <v>0</v>
      </c>
      <c r="PY18" s="10">
        <v>0</v>
      </c>
      <c r="PZ18" s="10">
        <v>130</v>
      </c>
      <c r="QA18" s="10">
        <v>8</v>
      </c>
      <c r="QB18" s="10">
        <v>74</v>
      </c>
      <c r="QC18" s="10">
        <v>63</v>
      </c>
      <c r="QD18" s="10">
        <v>0</v>
      </c>
      <c r="QE18" s="10">
        <v>0</v>
      </c>
      <c r="QF18" s="10">
        <v>0</v>
      </c>
      <c r="QG18" s="10">
        <v>1</v>
      </c>
      <c r="QH18" s="10">
        <v>49</v>
      </c>
      <c r="QI18" s="10">
        <v>35</v>
      </c>
      <c r="QJ18" s="10">
        <v>11</v>
      </c>
      <c r="QK18" s="10">
        <v>0</v>
      </c>
      <c r="QL18" s="10">
        <v>46</v>
      </c>
      <c r="QM18" s="10">
        <v>3</v>
      </c>
      <c r="QN18" s="10">
        <v>681</v>
      </c>
      <c r="QO18" s="10">
        <v>261</v>
      </c>
      <c r="QP18" s="10">
        <v>285</v>
      </c>
      <c r="QQ18" s="10">
        <v>0</v>
      </c>
      <c r="QR18" s="10">
        <v>546</v>
      </c>
      <c r="QS18" s="10">
        <v>135</v>
      </c>
      <c r="QT18" s="10">
        <v>290</v>
      </c>
      <c r="QU18" s="10">
        <v>271</v>
      </c>
      <c r="QV18" s="10">
        <v>19</v>
      </c>
      <c r="QW18" s="10">
        <v>0</v>
      </c>
      <c r="QX18" s="10">
        <v>0</v>
      </c>
      <c r="QY18" s="10">
        <v>266</v>
      </c>
      <c r="QZ18" s="10">
        <v>24</v>
      </c>
      <c r="RA18" s="10">
        <v>51</v>
      </c>
      <c r="RB18" s="10">
        <v>232</v>
      </c>
      <c r="RC18" s="10">
        <v>0</v>
      </c>
      <c r="RD18" s="10">
        <v>3</v>
      </c>
      <c r="RE18" s="10">
        <v>0</v>
      </c>
      <c r="RF18" s="10">
        <v>4</v>
      </c>
      <c r="RG18" s="10">
        <v>62</v>
      </c>
      <c r="RH18" s="10">
        <v>57</v>
      </c>
      <c r="RI18" s="10">
        <v>5</v>
      </c>
      <c r="RJ18" s="10">
        <v>0</v>
      </c>
      <c r="RK18" s="10">
        <v>0</v>
      </c>
      <c r="RL18" s="10">
        <v>60</v>
      </c>
      <c r="RM18" s="10">
        <v>2</v>
      </c>
      <c r="RN18" s="10">
        <v>16</v>
      </c>
      <c r="RO18" s="10">
        <v>45</v>
      </c>
      <c r="RP18" s="10">
        <v>0</v>
      </c>
      <c r="RQ18" s="10">
        <v>0</v>
      </c>
      <c r="RR18" s="10">
        <v>0</v>
      </c>
      <c r="RS18" s="10">
        <v>1</v>
      </c>
      <c r="RT18" s="10">
        <v>214</v>
      </c>
      <c r="RU18" s="10">
        <v>205</v>
      </c>
      <c r="RV18" s="10">
        <v>9</v>
      </c>
      <c r="RW18" s="10">
        <v>0</v>
      </c>
      <c r="RX18" s="10">
        <v>0</v>
      </c>
      <c r="RY18" s="10">
        <v>195</v>
      </c>
      <c r="RZ18" s="10">
        <v>19</v>
      </c>
      <c r="SA18" s="10">
        <v>28</v>
      </c>
      <c r="SB18" s="10">
        <v>180</v>
      </c>
      <c r="SC18" s="10">
        <v>0</v>
      </c>
      <c r="SD18" s="10">
        <v>3</v>
      </c>
      <c r="SE18" s="10">
        <v>0</v>
      </c>
      <c r="SF18" s="10">
        <v>3</v>
      </c>
      <c r="SG18" s="10">
        <v>276</v>
      </c>
      <c r="SH18" s="10">
        <v>262</v>
      </c>
      <c r="SI18" s="10">
        <v>14</v>
      </c>
      <c r="SJ18" s="10">
        <v>0</v>
      </c>
      <c r="SK18" s="10">
        <v>0</v>
      </c>
      <c r="SL18" s="10">
        <v>255</v>
      </c>
      <c r="SM18" s="10">
        <v>21</v>
      </c>
      <c r="SN18" s="10">
        <v>44</v>
      </c>
      <c r="SO18" s="10">
        <v>225</v>
      </c>
      <c r="SP18" s="10">
        <v>0</v>
      </c>
      <c r="SQ18" s="10">
        <v>3</v>
      </c>
      <c r="SR18" s="10">
        <v>0</v>
      </c>
      <c r="SS18" s="10">
        <v>4</v>
      </c>
      <c r="ST18" s="10">
        <v>14</v>
      </c>
      <c r="SU18" s="10">
        <v>9</v>
      </c>
      <c r="SV18" s="10">
        <v>5</v>
      </c>
      <c r="SW18" s="10">
        <v>0</v>
      </c>
      <c r="SX18" s="10">
        <v>0</v>
      </c>
      <c r="SY18" s="10">
        <v>11</v>
      </c>
      <c r="SZ18" s="10">
        <v>3</v>
      </c>
      <c r="TA18" s="10">
        <v>7</v>
      </c>
      <c r="TB18" s="10">
        <v>7</v>
      </c>
      <c r="TC18" s="10">
        <v>0</v>
      </c>
      <c r="TD18" s="10">
        <v>0</v>
      </c>
      <c r="TE18" s="10">
        <v>0</v>
      </c>
      <c r="TF18" s="10">
        <v>0</v>
      </c>
      <c r="TG18" s="10">
        <v>1</v>
      </c>
      <c r="TH18" s="10">
        <v>0</v>
      </c>
      <c r="TI18" s="10">
        <v>1</v>
      </c>
      <c r="TJ18" s="10">
        <v>1</v>
      </c>
      <c r="TK18" s="10">
        <v>0</v>
      </c>
      <c r="TL18" s="10">
        <v>289</v>
      </c>
      <c r="TM18" s="10">
        <v>62</v>
      </c>
      <c r="TN18" s="10">
        <v>213</v>
      </c>
      <c r="TO18" s="10">
        <v>275</v>
      </c>
      <c r="TP18" s="10">
        <v>14</v>
      </c>
      <c r="TQ18" s="10">
        <v>406</v>
      </c>
      <c r="TR18" s="10">
        <v>93</v>
      </c>
      <c r="TS18" s="10">
        <v>296</v>
      </c>
      <c r="TT18" s="10">
        <v>389</v>
      </c>
      <c r="TU18" s="10">
        <v>17</v>
      </c>
    </row>
    <row r="19" spans="1:541" x14ac:dyDescent="0.25">
      <c r="A19" s="4" t="s">
        <v>35</v>
      </c>
      <c r="B19" s="10">
        <v>2</v>
      </c>
      <c r="C19" s="10">
        <v>5438</v>
      </c>
      <c r="D19" s="10">
        <v>1177</v>
      </c>
      <c r="E19" s="10">
        <v>355</v>
      </c>
      <c r="F19" s="10">
        <v>3906</v>
      </c>
      <c r="G19" s="10">
        <v>2204</v>
      </c>
      <c r="H19" s="10">
        <v>3226</v>
      </c>
      <c r="I19" s="10">
        <v>8</v>
      </c>
      <c r="J19" s="10">
        <v>0</v>
      </c>
      <c r="K19" s="10">
        <v>5205</v>
      </c>
      <c r="L19" s="10">
        <v>233</v>
      </c>
      <c r="M19" s="10">
        <v>3283</v>
      </c>
      <c r="N19" s="10">
        <v>1877</v>
      </c>
      <c r="O19" s="10">
        <v>30</v>
      </c>
      <c r="P19" s="10">
        <v>44</v>
      </c>
      <c r="Q19" s="10">
        <v>20</v>
      </c>
      <c r="R19" s="10">
        <v>184</v>
      </c>
      <c r="S19" s="10">
        <v>3368</v>
      </c>
      <c r="T19" s="10">
        <v>735</v>
      </c>
      <c r="U19" s="10">
        <v>226</v>
      </c>
      <c r="V19" s="10">
        <v>2407</v>
      </c>
      <c r="W19" s="10">
        <v>1433</v>
      </c>
      <c r="X19" s="10">
        <v>1931</v>
      </c>
      <c r="Y19" s="10">
        <v>4</v>
      </c>
      <c r="Z19" s="10">
        <v>0</v>
      </c>
      <c r="AA19" s="10">
        <v>3208</v>
      </c>
      <c r="AB19" s="10">
        <v>160</v>
      </c>
      <c r="AC19" s="10">
        <v>2056</v>
      </c>
      <c r="AD19" s="10">
        <v>1135</v>
      </c>
      <c r="AE19" s="10">
        <v>20</v>
      </c>
      <c r="AF19" s="10">
        <v>22</v>
      </c>
      <c r="AG19" s="10">
        <v>11</v>
      </c>
      <c r="AH19" s="10">
        <v>124</v>
      </c>
      <c r="AI19" s="10">
        <v>1457</v>
      </c>
      <c r="AJ19" s="10">
        <v>425</v>
      </c>
      <c r="AK19" s="10">
        <v>84</v>
      </c>
      <c r="AL19" s="10">
        <v>948</v>
      </c>
      <c r="AM19" s="10">
        <v>607</v>
      </c>
      <c r="AN19" s="10">
        <v>849</v>
      </c>
      <c r="AO19" s="10">
        <v>1</v>
      </c>
      <c r="AP19" s="10">
        <v>0</v>
      </c>
      <c r="AQ19" s="10">
        <v>1403</v>
      </c>
      <c r="AR19" s="10">
        <v>54</v>
      </c>
      <c r="AS19" s="10">
        <v>773</v>
      </c>
      <c r="AT19" s="10">
        <v>609</v>
      </c>
      <c r="AU19" s="10">
        <v>9</v>
      </c>
      <c r="AV19" s="10">
        <v>15</v>
      </c>
      <c r="AW19" s="10">
        <v>4</v>
      </c>
      <c r="AX19" s="10">
        <v>47</v>
      </c>
      <c r="AY19" s="10">
        <v>44</v>
      </c>
      <c r="AZ19" s="10">
        <v>0</v>
      </c>
      <c r="BA19" s="10">
        <v>3</v>
      </c>
      <c r="BB19" s="10">
        <v>41</v>
      </c>
      <c r="BC19" s="10">
        <v>5</v>
      </c>
      <c r="BD19" s="10">
        <v>39</v>
      </c>
      <c r="BE19" s="10">
        <v>0</v>
      </c>
      <c r="BF19" s="10">
        <v>0</v>
      </c>
      <c r="BG19" s="10">
        <v>42</v>
      </c>
      <c r="BH19" s="10">
        <v>2</v>
      </c>
      <c r="BI19" s="10">
        <v>23</v>
      </c>
      <c r="BJ19" s="10">
        <v>19</v>
      </c>
      <c r="BK19" s="10">
        <v>0</v>
      </c>
      <c r="BL19" s="10">
        <v>0</v>
      </c>
      <c r="BM19" s="10">
        <v>1</v>
      </c>
      <c r="BN19" s="10">
        <v>1</v>
      </c>
      <c r="BO19" s="10">
        <v>4869</v>
      </c>
      <c r="BP19" s="10">
        <v>1160</v>
      </c>
      <c r="BQ19" s="10">
        <v>313</v>
      </c>
      <c r="BR19" s="10">
        <v>3396</v>
      </c>
      <c r="BS19" s="10">
        <v>2045</v>
      </c>
      <c r="BT19" s="10">
        <v>2819</v>
      </c>
      <c r="BU19" s="10">
        <v>5</v>
      </c>
      <c r="BV19" s="10">
        <v>0</v>
      </c>
      <c r="BW19" s="10">
        <v>4653</v>
      </c>
      <c r="BX19" s="10">
        <v>216</v>
      </c>
      <c r="BY19" s="10">
        <v>2852</v>
      </c>
      <c r="BZ19" s="10">
        <v>1763</v>
      </c>
      <c r="CA19" s="10">
        <v>29</v>
      </c>
      <c r="CB19" s="10">
        <v>37</v>
      </c>
      <c r="CC19" s="10">
        <v>16</v>
      </c>
      <c r="CD19" s="10">
        <v>172</v>
      </c>
      <c r="CE19" s="10">
        <v>569</v>
      </c>
      <c r="CF19" s="10">
        <v>17</v>
      </c>
      <c r="CG19" s="10">
        <v>42</v>
      </c>
      <c r="CH19" s="10">
        <v>510</v>
      </c>
      <c r="CI19" s="10">
        <v>159</v>
      </c>
      <c r="CJ19" s="10">
        <v>407</v>
      </c>
      <c r="CK19" s="10">
        <v>3</v>
      </c>
      <c r="CL19" s="10">
        <v>0</v>
      </c>
      <c r="CM19" s="10">
        <v>552</v>
      </c>
      <c r="CN19" s="10">
        <v>17</v>
      </c>
      <c r="CO19" s="10">
        <v>431</v>
      </c>
      <c r="CP19" s="10">
        <v>114</v>
      </c>
      <c r="CQ19" s="10">
        <v>1</v>
      </c>
      <c r="CR19" s="10">
        <v>7</v>
      </c>
      <c r="CS19" s="10">
        <v>4</v>
      </c>
      <c r="CT19" s="10">
        <v>12</v>
      </c>
      <c r="CU19" s="10">
        <v>3623</v>
      </c>
      <c r="CV19" s="10">
        <v>30</v>
      </c>
      <c r="CW19" s="10">
        <v>264</v>
      </c>
      <c r="CX19" s="10">
        <v>3329</v>
      </c>
      <c r="CY19" s="10">
        <v>1088</v>
      </c>
      <c r="CZ19" s="10">
        <v>2527</v>
      </c>
      <c r="DA19" s="10">
        <v>8</v>
      </c>
      <c r="DB19" s="10">
        <v>0</v>
      </c>
      <c r="DC19" s="10">
        <v>3486</v>
      </c>
      <c r="DD19" s="10">
        <v>137</v>
      </c>
      <c r="DE19" s="10">
        <v>2452</v>
      </c>
      <c r="DF19" s="10">
        <v>1023</v>
      </c>
      <c r="DG19" s="10">
        <v>16</v>
      </c>
      <c r="DH19" s="10">
        <v>29</v>
      </c>
      <c r="DI19" s="10">
        <v>17</v>
      </c>
      <c r="DJ19" s="10">
        <v>86</v>
      </c>
      <c r="DK19" s="10">
        <v>2232</v>
      </c>
      <c r="DL19" s="10">
        <v>25</v>
      </c>
      <c r="DM19" s="10">
        <v>172</v>
      </c>
      <c r="DN19" s="10">
        <v>2035</v>
      </c>
      <c r="DO19" s="10">
        <v>731</v>
      </c>
      <c r="DP19" s="10">
        <v>1497</v>
      </c>
      <c r="DQ19" s="10">
        <v>4</v>
      </c>
      <c r="DR19" s="10">
        <v>0</v>
      </c>
      <c r="DS19" s="10">
        <v>2140</v>
      </c>
      <c r="DT19" s="10">
        <v>92</v>
      </c>
      <c r="DU19" s="10">
        <v>1522</v>
      </c>
      <c r="DV19" s="10">
        <v>614</v>
      </c>
      <c r="DW19" s="10">
        <v>13</v>
      </c>
      <c r="DX19" s="10">
        <v>17</v>
      </c>
      <c r="DY19" s="10">
        <v>10</v>
      </c>
      <c r="DZ19" s="10">
        <v>56</v>
      </c>
      <c r="EA19" s="10">
        <v>806</v>
      </c>
      <c r="EB19" s="10">
        <v>4</v>
      </c>
      <c r="EC19" s="10">
        <v>48</v>
      </c>
      <c r="ED19" s="10">
        <v>754</v>
      </c>
      <c r="EE19" s="10">
        <v>209</v>
      </c>
      <c r="EF19" s="10">
        <v>596</v>
      </c>
      <c r="EG19" s="10">
        <v>1</v>
      </c>
      <c r="EH19" s="10">
        <v>0</v>
      </c>
      <c r="EI19" s="10">
        <v>780</v>
      </c>
      <c r="EJ19" s="10">
        <v>26</v>
      </c>
      <c r="EK19" s="10">
        <v>501</v>
      </c>
      <c r="EL19" s="10">
        <v>278</v>
      </c>
      <c r="EM19" s="10">
        <v>2</v>
      </c>
      <c r="EN19" s="10">
        <v>5</v>
      </c>
      <c r="EO19" s="10">
        <v>3</v>
      </c>
      <c r="EP19" s="10">
        <v>17</v>
      </c>
      <c r="EQ19" s="10">
        <v>44</v>
      </c>
      <c r="ER19" s="10">
        <v>0</v>
      </c>
      <c r="ES19" s="10">
        <v>3</v>
      </c>
      <c r="ET19" s="10">
        <v>41</v>
      </c>
      <c r="EU19" s="10">
        <v>5</v>
      </c>
      <c r="EV19" s="10">
        <v>39</v>
      </c>
      <c r="EW19" s="10">
        <v>0</v>
      </c>
      <c r="EX19" s="10">
        <v>0</v>
      </c>
      <c r="EY19" s="10">
        <v>42</v>
      </c>
      <c r="EZ19" s="10">
        <v>2</v>
      </c>
      <c r="FA19" s="10">
        <v>23</v>
      </c>
      <c r="FB19" s="10">
        <v>19</v>
      </c>
      <c r="FC19" s="10">
        <v>0</v>
      </c>
      <c r="FD19" s="10">
        <v>0</v>
      </c>
      <c r="FE19" s="10">
        <v>1</v>
      </c>
      <c r="FF19" s="10">
        <v>1</v>
      </c>
      <c r="FG19" s="10">
        <v>3082</v>
      </c>
      <c r="FH19" s="10">
        <v>29</v>
      </c>
      <c r="FI19" s="10">
        <v>223</v>
      </c>
      <c r="FJ19" s="10">
        <v>2830</v>
      </c>
      <c r="FK19" s="10">
        <v>945</v>
      </c>
      <c r="FL19" s="10">
        <v>2132</v>
      </c>
      <c r="FM19" s="10">
        <v>5</v>
      </c>
      <c r="FN19" s="10">
        <v>0</v>
      </c>
      <c r="FO19" s="10">
        <v>2962</v>
      </c>
      <c r="FP19" s="10">
        <v>120</v>
      </c>
      <c r="FQ19" s="10">
        <v>2046</v>
      </c>
      <c r="FR19" s="10">
        <v>911</v>
      </c>
      <c r="FS19" s="10">
        <v>15</v>
      </c>
      <c r="FT19" s="10">
        <v>22</v>
      </c>
      <c r="FU19" s="10">
        <v>14</v>
      </c>
      <c r="FV19" s="10">
        <v>74</v>
      </c>
      <c r="FW19" s="10">
        <v>541</v>
      </c>
      <c r="FX19" s="10">
        <v>1</v>
      </c>
      <c r="FY19" s="10">
        <v>41</v>
      </c>
      <c r="FZ19" s="10">
        <v>499</v>
      </c>
      <c r="GA19" s="10">
        <v>143</v>
      </c>
      <c r="GB19" s="10">
        <v>395</v>
      </c>
      <c r="GC19" s="10">
        <v>3</v>
      </c>
      <c r="GD19" s="10">
        <v>0</v>
      </c>
      <c r="GE19" s="10">
        <v>524</v>
      </c>
      <c r="GF19" s="10">
        <v>17</v>
      </c>
      <c r="GG19" s="10">
        <v>406</v>
      </c>
      <c r="GH19" s="10">
        <v>112</v>
      </c>
      <c r="GI19" s="10">
        <v>1</v>
      </c>
      <c r="GJ19" s="10">
        <v>7</v>
      </c>
      <c r="GK19" s="10">
        <v>3</v>
      </c>
      <c r="GL19" s="10">
        <v>12</v>
      </c>
      <c r="GM19" s="10">
        <v>1815</v>
      </c>
      <c r="GN19" s="10">
        <v>1147</v>
      </c>
      <c r="GO19" s="10">
        <v>91</v>
      </c>
      <c r="GP19" s="10">
        <v>577</v>
      </c>
      <c r="GQ19" s="10">
        <v>1116</v>
      </c>
      <c r="GR19" s="10">
        <v>699</v>
      </c>
      <c r="GS19" s="10">
        <v>0</v>
      </c>
      <c r="GT19" s="10">
        <v>0</v>
      </c>
      <c r="GU19" s="10">
        <v>1719</v>
      </c>
      <c r="GV19" s="10">
        <v>96</v>
      </c>
      <c r="GW19" s="10">
        <v>831</v>
      </c>
      <c r="GX19" s="10">
        <v>854</v>
      </c>
      <c r="GY19" s="10">
        <v>14</v>
      </c>
      <c r="GZ19" s="10">
        <v>15</v>
      </c>
      <c r="HA19" s="10">
        <v>3</v>
      </c>
      <c r="HB19" s="10">
        <v>98</v>
      </c>
      <c r="HC19" s="10">
        <v>1136</v>
      </c>
      <c r="HD19" s="10">
        <v>710</v>
      </c>
      <c r="HE19" s="10">
        <v>54</v>
      </c>
      <c r="HF19" s="10">
        <v>372</v>
      </c>
      <c r="HG19" s="10">
        <v>702</v>
      </c>
      <c r="HH19" s="10">
        <v>434</v>
      </c>
      <c r="HI19" s="10">
        <v>0</v>
      </c>
      <c r="HJ19" s="10">
        <v>0</v>
      </c>
      <c r="HK19" s="10">
        <v>1068</v>
      </c>
      <c r="HL19" s="10">
        <v>68</v>
      </c>
      <c r="HM19" s="10">
        <v>534</v>
      </c>
      <c r="HN19" s="10">
        <v>521</v>
      </c>
      <c r="HO19" s="10">
        <v>7</v>
      </c>
      <c r="HP19" s="10">
        <v>5</v>
      </c>
      <c r="HQ19" s="10">
        <v>1</v>
      </c>
      <c r="HR19" s="10">
        <v>68</v>
      </c>
      <c r="HS19" s="10">
        <v>651</v>
      </c>
      <c r="HT19" s="10">
        <v>421</v>
      </c>
      <c r="HU19" s="10">
        <v>36</v>
      </c>
      <c r="HV19" s="10">
        <v>194</v>
      </c>
      <c r="HW19" s="10">
        <v>398</v>
      </c>
      <c r="HX19" s="10">
        <v>253</v>
      </c>
      <c r="HY19" s="10">
        <v>0</v>
      </c>
      <c r="HZ19" s="10">
        <v>0</v>
      </c>
      <c r="IA19" s="10">
        <v>623</v>
      </c>
      <c r="IB19" s="10">
        <v>28</v>
      </c>
      <c r="IC19" s="10">
        <v>272</v>
      </c>
      <c r="ID19" s="10">
        <v>331</v>
      </c>
      <c r="IE19" s="10">
        <v>7</v>
      </c>
      <c r="IF19" s="10">
        <v>10</v>
      </c>
      <c r="IG19" s="10">
        <v>1</v>
      </c>
      <c r="IH19" s="10">
        <v>30</v>
      </c>
      <c r="II19" s="10">
        <v>1787</v>
      </c>
      <c r="IJ19" s="10">
        <v>1131</v>
      </c>
      <c r="IK19" s="10">
        <v>90</v>
      </c>
      <c r="IL19" s="10">
        <v>566</v>
      </c>
      <c r="IM19" s="10">
        <v>1100</v>
      </c>
      <c r="IN19" s="10">
        <v>687</v>
      </c>
      <c r="IO19" s="10">
        <v>0</v>
      </c>
      <c r="IP19" s="10">
        <v>0</v>
      </c>
      <c r="IQ19" s="10">
        <v>1691</v>
      </c>
      <c r="IR19" s="10">
        <v>96</v>
      </c>
      <c r="IS19" s="10">
        <v>806</v>
      </c>
      <c r="IT19" s="10">
        <v>852</v>
      </c>
      <c r="IU19" s="10">
        <v>14</v>
      </c>
      <c r="IV19" s="10">
        <v>15</v>
      </c>
      <c r="IW19" s="10">
        <v>2</v>
      </c>
      <c r="IX19" s="10">
        <v>98</v>
      </c>
      <c r="IY19" s="10">
        <v>28</v>
      </c>
      <c r="IZ19" s="10">
        <v>16</v>
      </c>
      <c r="JA19" s="10">
        <v>1</v>
      </c>
      <c r="JB19" s="10">
        <v>11</v>
      </c>
      <c r="JC19" s="10">
        <v>16</v>
      </c>
      <c r="JD19" s="10">
        <v>12</v>
      </c>
      <c r="JE19" s="10">
        <v>0</v>
      </c>
      <c r="JF19" s="10">
        <v>0</v>
      </c>
      <c r="JG19" s="10">
        <v>28</v>
      </c>
      <c r="JH19" s="10">
        <v>0</v>
      </c>
      <c r="JI19" s="10">
        <v>25</v>
      </c>
      <c r="JJ19" s="10">
        <v>2</v>
      </c>
      <c r="JK19" s="10">
        <v>0</v>
      </c>
      <c r="JL19" s="10">
        <v>0</v>
      </c>
      <c r="JM19" s="10">
        <v>1</v>
      </c>
      <c r="JN19" s="10">
        <v>0</v>
      </c>
      <c r="JO19" s="10">
        <v>576</v>
      </c>
      <c r="JP19" s="10">
        <v>363</v>
      </c>
      <c r="JQ19" s="10">
        <v>204</v>
      </c>
      <c r="JR19" s="10">
        <v>567</v>
      </c>
      <c r="JS19" s="10">
        <v>9</v>
      </c>
      <c r="JT19" s="10">
        <v>537</v>
      </c>
      <c r="JU19" s="10">
        <v>461</v>
      </c>
      <c r="JV19" s="10">
        <v>22</v>
      </c>
      <c r="JW19" s="10">
        <v>483</v>
      </c>
      <c r="JX19" s="10">
        <v>54</v>
      </c>
      <c r="JY19" s="10">
        <v>486</v>
      </c>
      <c r="JZ19" s="10">
        <v>410</v>
      </c>
      <c r="KA19" s="10">
        <v>22</v>
      </c>
      <c r="KB19" s="10">
        <v>432</v>
      </c>
      <c r="KC19" s="10">
        <v>54</v>
      </c>
      <c r="KD19" s="10">
        <v>51</v>
      </c>
      <c r="KE19" s="10">
        <v>51</v>
      </c>
      <c r="KF19" s="10">
        <v>51</v>
      </c>
      <c r="KG19" s="10">
        <v>0</v>
      </c>
      <c r="KH19" s="10">
        <v>615</v>
      </c>
      <c r="KI19" s="10">
        <v>35</v>
      </c>
      <c r="KJ19" s="10">
        <v>579</v>
      </c>
      <c r="KK19" s="10">
        <v>1</v>
      </c>
      <c r="KL19" s="10">
        <v>0</v>
      </c>
      <c r="KM19" s="10">
        <v>598</v>
      </c>
      <c r="KN19" s="10">
        <v>17</v>
      </c>
      <c r="KO19" s="10">
        <v>368</v>
      </c>
      <c r="KP19" s="10">
        <v>228</v>
      </c>
      <c r="KQ19" s="10">
        <v>0</v>
      </c>
      <c r="KR19" s="10">
        <v>4</v>
      </c>
      <c r="KS19" s="10">
        <v>1</v>
      </c>
      <c r="KT19" s="10">
        <v>14</v>
      </c>
      <c r="KU19" s="10">
        <v>186</v>
      </c>
      <c r="KV19" s="10">
        <v>14</v>
      </c>
      <c r="KW19" s="10">
        <v>172</v>
      </c>
      <c r="KX19" s="10">
        <v>0</v>
      </c>
      <c r="KY19" s="10">
        <v>0</v>
      </c>
      <c r="KZ19" s="10">
        <v>182</v>
      </c>
      <c r="LA19" s="10">
        <v>4</v>
      </c>
      <c r="LB19" s="10">
        <v>121</v>
      </c>
      <c r="LC19" s="10">
        <v>62</v>
      </c>
      <c r="LD19" s="10">
        <v>0</v>
      </c>
      <c r="LE19" s="10">
        <v>1</v>
      </c>
      <c r="LF19" s="10">
        <v>0</v>
      </c>
      <c r="LG19" s="10">
        <v>2</v>
      </c>
      <c r="LH19" s="10">
        <v>358</v>
      </c>
      <c r="LI19" s="10">
        <v>19</v>
      </c>
      <c r="LJ19" s="10">
        <v>338</v>
      </c>
      <c r="LK19" s="10">
        <v>1</v>
      </c>
      <c r="LL19" s="10">
        <v>0</v>
      </c>
      <c r="LM19" s="10">
        <v>347</v>
      </c>
      <c r="LN19" s="10">
        <v>11</v>
      </c>
      <c r="LO19" s="10">
        <v>200</v>
      </c>
      <c r="LP19" s="10">
        <v>146</v>
      </c>
      <c r="LQ19" s="10">
        <v>0</v>
      </c>
      <c r="LR19" s="10">
        <v>3</v>
      </c>
      <c r="LS19" s="10">
        <v>0</v>
      </c>
      <c r="LT19" s="10">
        <v>9</v>
      </c>
      <c r="LU19" s="10">
        <v>25</v>
      </c>
      <c r="LV19" s="10">
        <v>1</v>
      </c>
      <c r="LW19" s="10">
        <v>24</v>
      </c>
      <c r="LX19" s="10">
        <v>0</v>
      </c>
      <c r="LY19" s="10">
        <v>0</v>
      </c>
      <c r="LZ19" s="10">
        <v>23</v>
      </c>
      <c r="MA19" s="10">
        <v>2</v>
      </c>
      <c r="MB19" s="10">
        <v>14</v>
      </c>
      <c r="MC19" s="10">
        <v>9</v>
      </c>
      <c r="MD19" s="10">
        <v>0</v>
      </c>
      <c r="ME19" s="10">
        <v>0</v>
      </c>
      <c r="MF19" s="10">
        <v>1</v>
      </c>
      <c r="MG19" s="10">
        <v>1</v>
      </c>
      <c r="MH19" s="10">
        <v>569</v>
      </c>
      <c r="MI19" s="10">
        <v>34</v>
      </c>
      <c r="MJ19" s="10">
        <v>534</v>
      </c>
      <c r="MK19" s="10">
        <v>1</v>
      </c>
      <c r="ML19" s="10">
        <v>0</v>
      </c>
      <c r="MM19" s="10">
        <v>552</v>
      </c>
      <c r="MN19" s="10">
        <v>17</v>
      </c>
      <c r="MO19" s="10">
        <v>335</v>
      </c>
      <c r="MP19" s="10">
        <v>217</v>
      </c>
      <c r="MQ19" s="10">
        <v>0</v>
      </c>
      <c r="MR19" s="10">
        <v>4</v>
      </c>
      <c r="MS19" s="10">
        <v>1</v>
      </c>
      <c r="MT19" s="10">
        <v>12</v>
      </c>
      <c r="MU19" s="10">
        <v>46</v>
      </c>
      <c r="MV19" s="10">
        <v>1</v>
      </c>
      <c r="MW19" s="10">
        <v>45</v>
      </c>
      <c r="MX19" s="10">
        <v>0</v>
      </c>
      <c r="MY19" s="10">
        <v>0</v>
      </c>
      <c r="MZ19" s="10">
        <v>46</v>
      </c>
      <c r="NA19" s="10">
        <v>0</v>
      </c>
      <c r="NB19" s="10">
        <v>33</v>
      </c>
      <c r="NC19" s="10">
        <v>11</v>
      </c>
      <c r="ND19" s="10">
        <v>0</v>
      </c>
      <c r="NE19" s="10">
        <v>0</v>
      </c>
      <c r="NF19" s="10">
        <v>0</v>
      </c>
      <c r="NG19" s="10">
        <v>2</v>
      </c>
      <c r="NH19" s="10">
        <v>294</v>
      </c>
      <c r="NI19" s="10">
        <v>123</v>
      </c>
      <c r="NJ19" s="10">
        <v>168</v>
      </c>
      <c r="NK19" s="10">
        <v>3</v>
      </c>
      <c r="NL19" s="10">
        <v>0</v>
      </c>
      <c r="NM19" s="10">
        <v>277</v>
      </c>
      <c r="NN19" s="10">
        <v>17</v>
      </c>
      <c r="NO19" s="10">
        <v>186</v>
      </c>
      <c r="NP19" s="10">
        <v>94</v>
      </c>
      <c r="NQ19" s="10">
        <v>0</v>
      </c>
      <c r="NR19" s="10">
        <v>1</v>
      </c>
      <c r="NS19" s="10">
        <v>4</v>
      </c>
      <c r="NT19" s="10">
        <v>9</v>
      </c>
      <c r="NU19" s="10">
        <v>197</v>
      </c>
      <c r="NV19" s="10">
        <v>80</v>
      </c>
      <c r="NW19" s="10">
        <v>114</v>
      </c>
      <c r="NX19" s="10">
        <v>3</v>
      </c>
      <c r="NY19" s="10">
        <v>0</v>
      </c>
      <c r="NZ19" s="10">
        <v>186</v>
      </c>
      <c r="OA19" s="10">
        <v>11</v>
      </c>
      <c r="OB19" s="10">
        <v>120</v>
      </c>
      <c r="OC19" s="10">
        <v>65</v>
      </c>
      <c r="OD19" s="10">
        <v>0</v>
      </c>
      <c r="OE19" s="10">
        <v>1</v>
      </c>
      <c r="OF19" s="10">
        <v>3</v>
      </c>
      <c r="OG19" s="10">
        <v>8</v>
      </c>
      <c r="OH19" s="10">
        <v>52</v>
      </c>
      <c r="OI19" s="10">
        <v>27</v>
      </c>
      <c r="OJ19" s="10">
        <v>25</v>
      </c>
      <c r="OK19" s="10">
        <v>0</v>
      </c>
      <c r="OL19" s="10">
        <v>0</v>
      </c>
      <c r="OM19" s="10">
        <v>50</v>
      </c>
      <c r="ON19" s="10">
        <v>2</v>
      </c>
      <c r="OO19" s="10">
        <v>34</v>
      </c>
      <c r="OP19" s="10">
        <v>18</v>
      </c>
      <c r="OQ19" s="10">
        <v>0</v>
      </c>
      <c r="OR19" s="10">
        <v>0</v>
      </c>
      <c r="OS19" s="10">
        <v>0</v>
      </c>
      <c r="OT19" s="10">
        <v>0</v>
      </c>
      <c r="OU19" s="10">
        <v>3</v>
      </c>
      <c r="OV19" s="10">
        <v>1</v>
      </c>
      <c r="OW19" s="10">
        <v>2</v>
      </c>
      <c r="OX19" s="10">
        <v>0</v>
      </c>
      <c r="OY19" s="10">
        <v>0</v>
      </c>
      <c r="OZ19" s="10">
        <v>3</v>
      </c>
      <c r="PA19" s="10">
        <v>0</v>
      </c>
      <c r="PB19" s="10">
        <v>0</v>
      </c>
      <c r="PC19" s="10">
        <v>3</v>
      </c>
      <c r="PD19" s="10">
        <v>0</v>
      </c>
      <c r="PE19" s="10">
        <v>0</v>
      </c>
      <c r="PF19" s="10">
        <v>0</v>
      </c>
      <c r="PG19" s="10">
        <v>0</v>
      </c>
      <c r="PH19" s="10">
        <v>252</v>
      </c>
      <c r="PI19" s="10">
        <v>108</v>
      </c>
      <c r="PJ19" s="10">
        <v>141</v>
      </c>
      <c r="PK19" s="10">
        <v>3</v>
      </c>
      <c r="PL19" s="10">
        <v>0</v>
      </c>
      <c r="PM19" s="10">
        <v>239</v>
      </c>
      <c r="PN19" s="10">
        <v>13</v>
      </c>
      <c r="PO19" s="10">
        <v>154</v>
      </c>
      <c r="PP19" s="10">
        <v>86</v>
      </c>
      <c r="PQ19" s="10">
        <v>0</v>
      </c>
      <c r="PR19" s="10">
        <v>1</v>
      </c>
      <c r="PS19" s="10">
        <v>3</v>
      </c>
      <c r="PT19" s="10">
        <v>8</v>
      </c>
      <c r="PU19" s="10">
        <v>42</v>
      </c>
      <c r="PV19" s="10">
        <v>15</v>
      </c>
      <c r="PW19" s="10">
        <v>27</v>
      </c>
      <c r="PX19" s="10">
        <v>0</v>
      </c>
      <c r="PY19" s="10">
        <v>0</v>
      </c>
      <c r="PZ19" s="10">
        <v>38</v>
      </c>
      <c r="QA19" s="10">
        <v>4</v>
      </c>
      <c r="QB19" s="10">
        <v>32</v>
      </c>
      <c r="QC19" s="10">
        <v>8</v>
      </c>
      <c r="QD19" s="10">
        <v>0</v>
      </c>
      <c r="QE19" s="10">
        <v>0</v>
      </c>
      <c r="QF19" s="10">
        <v>1</v>
      </c>
      <c r="QG19" s="10">
        <v>1</v>
      </c>
      <c r="QH19" s="10">
        <v>30</v>
      </c>
      <c r="QI19" s="10">
        <v>25</v>
      </c>
      <c r="QJ19" s="10">
        <v>4</v>
      </c>
      <c r="QK19" s="10">
        <v>0</v>
      </c>
      <c r="QL19" s="10">
        <v>29</v>
      </c>
      <c r="QM19" s="10">
        <v>1</v>
      </c>
      <c r="QN19" s="10">
        <v>264</v>
      </c>
      <c r="QO19" s="10">
        <v>172</v>
      </c>
      <c r="QP19" s="10">
        <v>48</v>
      </c>
      <c r="QQ19" s="10">
        <v>3</v>
      </c>
      <c r="QR19" s="10">
        <v>223</v>
      </c>
      <c r="QS19" s="10">
        <v>41</v>
      </c>
      <c r="QT19" s="10">
        <v>70</v>
      </c>
      <c r="QU19" s="10">
        <v>63</v>
      </c>
      <c r="QV19" s="10">
        <v>7</v>
      </c>
      <c r="QW19" s="10">
        <v>0</v>
      </c>
      <c r="QX19" s="10">
        <v>0</v>
      </c>
      <c r="QY19" s="10">
        <v>68</v>
      </c>
      <c r="QZ19" s="10">
        <v>2</v>
      </c>
      <c r="RA19" s="10">
        <v>36</v>
      </c>
      <c r="RB19" s="10">
        <v>29</v>
      </c>
      <c r="RC19" s="10">
        <v>1</v>
      </c>
      <c r="RD19" s="10">
        <v>1</v>
      </c>
      <c r="RE19" s="10">
        <v>0</v>
      </c>
      <c r="RF19" s="10">
        <v>3</v>
      </c>
      <c r="RG19" s="10">
        <v>37</v>
      </c>
      <c r="RH19" s="10">
        <v>34</v>
      </c>
      <c r="RI19" s="10">
        <v>3</v>
      </c>
      <c r="RJ19" s="10">
        <v>0</v>
      </c>
      <c r="RK19" s="10">
        <v>0</v>
      </c>
      <c r="RL19" s="10">
        <v>37</v>
      </c>
      <c r="RM19" s="10">
        <v>0</v>
      </c>
      <c r="RN19" s="10">
        <v>23</v>
      </c>
      <c r="RO19" s="10">
        <v>11</v>
      </c>
      <c r="RP19" s="10">
        <v>1</v>
      </c>
      <c r="RQ19" s="10">
        <v>0</v>
      </c>
      <c r="RR19" s="10">
        <v>0</v>
      </c>
      <c r="RS19" s="10">
        <v>2</v>
      </c>
      <c r="RT19" s="10">
        <v>32</v>
      </c>
      <c r="RU19" s="10">
        <v>28</v>
      </c>
      <c r="RV19" s="10">
        <v>4</v>
      </c>
      <c r="RW19" s="10">
        <v>0</v>
      </c>
      <c r="RX19" s="10">
        <v>0</v>
      </c>
      <c r="RY19" s="10">
        <v>30</v>
      </c>
      <c r="RZ19" s="10">
        <v>2</v>
      </c>
      <c r="SA19" s="10">
        <v>13</v>
      </c>
      <c r="SB19" s="10">
        <v>17</v>
      </c>
      <c r="SC19" s="10">
        <v>0</v>
      </c>
      <c r="SD19" s="10">
        <v>1</v>
      </c>
      <c r="SE19" s="10">
        <v>0</v>
      </c>
      <c r="SF19" s="10">
        <v>1</v>
      </c>
      <c r="SG19" s="10">
        <v>69</v>
      </c>
      <c r="SH19" s="10">
        <v>62</v>
      </c>
      <c r="SI19" s="10">
        <v>7</v>
      </c>
      <c r="SJ19" s="10">
        <v>0</v>
      </c>
      <c r="SK19" s="10">
        <v>0</v>
      </c>
      <c r="SL19" s="10">
        <v>67</v>
      </c>
      <c r="SM19" s="10">
        <v>2</v>
      </c>
      <c r="SN19" s="10">
        <v>36</v>
      </c>
      <c r="SO19" s="10">
        <v>28</v>
      </c>
      <c r="SP19" s="10">
        <v>1</v>
      </c>
      <c r="SQ19" s="10">
        <v>1</v>
      </c>
      <c r="SR19" s="10">
        <v>0</v>
      </c>
      <c r="SS19" s="10">
        <v>3</v>
      </c>
      <c r="ST19" s="10">
        <v>1</v>
      </c>
      <c r="SU19" s="10">
        <v>1</v>
      </c>
      <c r="SV19" s="10">
        <v>0</v>
      </c>
      <c r="SW19" s="10">
        <v>0</v>
      </c>
      <c r="SX19" s="10">
        <v>0</v>
      </c>
      <c r="SY19" s="10">
        <v>1</v>
      </c>
      <c r="SZ19" s="10">
        <v>0</v>
      </c>
      <c r="TA19" s="10">
        <v>0</v>
      </c>
      <c r="TB19" s="10">
        <v>1</v>
      </c>
      <c r="TC19" s="10">
        <v>0</v>
      </c>
      <c r="TD19" s="10">
        <v>0</v>
      </c>
      <c r="TE19" s="10">
        <v>0</v>
      </c>
      <c r="TF19" s="10">
        <v>0</v>
      </c>
      <c r="TG19" s="10">
        <v>0</v>
      </c>
      <c r="TH19" s="10">
        <v>0</v>
      </c>
      <c r="TI19" s="10">
        <v>0</v>
      </c>
      <c r="TJ19" s="10">
        <v>0</v>
      </c>
      <c r="TK19" s="10">
        <v>0</v>
      </c>
      <c r="TL19" s="10">
        <v>70</v>
      </c>
      <c r="TM19" s="10">
        <v>37</v>
      </c>
      <c r="TN19" s="10">
        <v>32</v>
      </c>
      <c r="TO19" s="10">
        <v>69</v>
      </c>
      <c r="TP19" s="10">
        <v>1</v>
      </c>
      <c r="TQ19" s="10">
        <v>93</v>
      </c>
      <c r="TR19" s="10">
        <v>47</v>
      </c>
      <c r="TS19" s="10">
        <v>45</v>
      </c>
      <c r="TT19" s="10">
        <v>92</v>
      </c>
      <c r="TU19" s="10">
        <v>1</v>
      </c>
    </row>
    <row r="20" spans="1:541" x14ac:dyDescent="0.25">
      <c r="A20" s="4" t="s">
        <v>36</v>
      </c>
      <c r="B20" s="10">
        <v>5</v>
      </c>
      <c r="C20" s="10">
        <v>2287</v>
      </c>
      <c r="D20" s="10">
        <v>553</v>
      </c>
      <c r="E20" s="10">
        <v>138</v>
      </c>
      <c r="F20" s="10">
        <v>1596</v>
      </c>
      <c r="G20" s="10">
        <v>937</v>
      </c>
      <c r="H20" s="10">
        <v>1346</v>
      </c>
      <c r="I20" s="10">
        <v>1</v>
      </c>
      <c r="J20" s="10">
        <v>3</v>
      </c>
      <c r="K20" s="10">
        <v>1953</v>
      </c>
      <c r="L20" s="10">
        <v>334</v>
      </c>
      <c r="M20" s="10">
        <v>1514</v>
      </c>
      <c r="N20" s="10">
        <v>489</v>
      </c>
      <c r="O20" s="10">
        <v>13</v>
      </c>
      <c r="P20" s="10">
        <v>104</v>
      </c>
      <c r="Q20" s="10">
        <v>11</v>
      </c>
      <c r="R20" s="10">
        <v>156</v>
      </c>
      <c r="S20" s="10">
        <v>1277</v>
      </c>
      <c r="T20" s="10">
        <v>283</v>
      </c>
      <c r="U20" s="10">
        <v>60</v>
      </c>
      <c r="V20" s="10">
        <v>934</v>
      </c>
      <c r="W20" s="10">
        <v>513</v>
      </c>
      <c r="X20" s="10">
        <v>762</v>
      </c>
      <c r="Y20" s="10">
        <v>1</v>
      </c>
      <c r="Z20" s="10">
        <v>1</v>
      </c>
      <c r="AA20" s="10">
        <v>1105</v>
      </c>
      <c r="AB20" s="10">
        <v>172</v>
      </c>
      <c r="AC20" s="10">
        <v>818</v>
      </c>
      <c r="AD20" s="10">
        <v>289</v>
      </c>
      <c r="AE20" s="10">
        <v>8</v>
      </c>
      <c r="AF20" s="10">
        <v>76</v>
      </c>
      <c r="AG20" s="10">
        <v>4</v>
      </c>
      <c r="AH20" s="10">
        <v>82</v>
      </c>
      <c r="AI20" s="10">
        <v>659</v>
      </c>
      <c r="AJ20" s="10">
        <v>266</v>
      </c>
      <c r="AK20" s="10">
        <v>53</v>
      </c>
      <c r="AL20" s="10">
        <v>340</v>
      </c>
      <c r="AM20" s="10">
        <v>341</v>
      </c>
      <c r="AN20" s="10">
        <v>318</v>
      </c>
      <c r="AO20" s="10">
        <v>0</v>
      </c>
      <c r="AP20" s="10">
        <v>0</v>
      </c>
      <c r="AQ20" s="10">
        <v>532</v>
      </c>
      <c r="AR20" s="10">
        <v>127</v>
      </c>
      <c r="AS20" s="10">
        <v>444</v>
      </c>
      <c r="AT20" s="10">
        <v>155</v>
      </c>
      <c r="AU20" s="10">
        <v>2</v>
      </c>
      <c r="AV20" s="10">
        <v>14</v>
      </c>
      <c r="AW20" s="10">
        <v>0</v>
      </c>
      <c r="AX20" s="10">
        <v>44</v>
      </c>
      <c r="AY20" s="10">
        <v>6</v>
      </c>
      <c r="AZ20" s="10">
        <v>0</v>
      </c>
      <c r="BA20" s="10">
        <v>0</v>
      </c>
      <c r="BB20" s="10">
        <v>6</v>
      </c>
      <c r="BC20" s="10">
        <v>3</v>
      </c>
      <c r="BD20" s="10">
        <v>3</v>
      </c>
      <c r="BE20" s="10">
        <v>0</v>
      </c>
      <c r="BF20" s="10">
        <v>0</v>
      </c>
      <c r="BG20" s="10">
        <v>5</v>
      </c>
      <c r="BH20" s="10">
        <v>1</v>
      </c>
      <c r="BI20" s="10">
        <v>3</v>
      </c>
      <c r="BJ20" s="10">
        <v>1</v>
      </c>
      <c r="BK20" s="10">
        <v>1</v>
      </c>
      <c r="BL20" s="10">
        <v>0</v>
      </c>
      <c r="BM20" s="10">
        <v>0</v>
      </c>
      <c r="BN20" s="10">
        <v>1</v>
      </c>
      <c r="BO20" s="10">
        <v>1942</v>
      </c>
      <c r="BP20" s="10">
        <v>549</v>
      </c>
      <c r="BQ20" s="10">
        <v>113</v>
      </c>
      <c r="BR20" s="10">
        <v>1280</v>
      </c>
      <c r="BS20" s="10">
        <v>857</v>
      </c>
      <c r="BT20" s="10">
        <v>1083</v>
      </c>
      <c r="BU20" s="10">
        <v>1</v>
      </c>
      <c r="BV20" s="10">
        <v>1</v>
      </c>
      <c r="BW20" s="10">
        <v>1642</v>
      </c>
      <c r="BX20" s="10">
        <v>300</v>
      </c>
      <c r="BY20" s="10">
        <v>1265</v>
      </c>
      <c r="BZ20" s="10">
        <v>445</v>
      </c>
      <c r="CA20" s="10">
        <v>11</v>
      </c>
      <c r="CB20" s="10">
        <v>90</v>
      </c>
      <c r="CC20" s="10">
        <v>4</v>
      </c>
      <c r="CD20" s="10">
        <v>127</v>
      </c>
      <c r="CE20" s="10">
        <v>345</v>
      </c>
      <c r="CF20" s="10">
        <v>4</v>
      </c>
      <c r="CG20" s="10">
        <v>25</v>
      </c>
      <c r="CH20" s="10">
        <v>316</v>
      </c>
      <c r="CI20" s="10">
        <v>80</v>
      </c>
      <c r="CJ20" s="10">
        <v>263</v>
      </c>
      <c r="CK20" s="10">
        <v>0</v>
      </c>
      <c r="CL20" s="10">
        <v>2</v>
      </c>
      <c r="CM20" s="10">
        <v>311</v>
      </c>
      <c r="CN20" s="10">
        <v>34</v>
      </c>
      <c r="CO20" s="10">
        <v>249</v>
      </c>
      <c r="CP20" s="10">
        <v>44</v>
      </c>
      <c r="CQ20" s="10">
        <v>2</v>
      </c>
      <c r="CR20" s="10">
        <v>14</v>
      </c>
      <c r="CS20" s="10">
        <v>7</v>
      </c>
      <c r="CT20" s="10">
        <v>29</v>
      </c>
      <c r="CU20" s="10">
        <v>1423</v>
      </c>
      <c r="CV20" s="10">
        <v>6</v>
      </c>
      <c r="CW20" s="10">
        <v>97</v>
      </c>
      <c r="CX20" s="10">
        <v>1320</v>
      </c>
      <c r="CY20" s="10">
        <v>413</v>
      </c>
      <c r="CZ20" s="10">
        <v>1007</v>
      </c>
      <c r="DA20" s="10">
        <v>0</v>
      </c>
      <c r="DB20" s="10">
        <v>3</v>
      </c>
      <c r="DC20" s="10">
        <v>1295</v>
      </c>
      <c r="DD20" s="10">
        <v>128</v>
      </c>
      <c r="DE20" s="10">
        <v>995</v>
      </c>
      <c r="DF20" s="10">
        <v>275</v>
      </c>
      <c r="DG20" s="10">
        <v>11</v>
      </c>
      <c r="DH20" s="10">
        <v>59</v>
      </c>
      <c r="DI20" s="10">
        <v>10</v>
      </c>
      <c r="DJ20" s="10">
        <v>73</v>
      </c>
      <c r="DK20" s="10">
        <v>830</v>
      </c>
      <c r="DL20" s="10">
        <v>5</v>
      </c>
      <c r="DM20" s="10">
        <v>42</v>
      </c>
      <c r="DN20" s="10">
        <v>783</v>
      </c>
      <c r="DO20" s="10">
        <v>243</v>
      </c>
      <c r="DP20" s="10">
        <v>586</v>
      </c>
      <c r="DQ20" s="10">
        <v>0</v>
      </c>
      <c r="DR20" s="10">
        <v>1</v>
      </c>
      <c r="DS20" s="10">
        <v>753</v>
      </c>
      <c r="DT20" s="10">
        <v>77</v>
      </c>
      <c r="DU20" s="10">
        <v>561</v>
      </c>
      <c r="DV20" s="10">
        <v>182</v>
      </c>
      <c r="DW20" s="10">
        <v>6</v>
      </c>
      <c r="DX20" s="10">
        <v>40</v>
      </c>
      <c r="DY20" s="10">
        <v>3</v>
      </c>
      <c r="DZ20" s="10">
        <v>38</v>
      </c>
      <c r="EA20" s="10">
        <v>247</v>
      </c>
      <c r="EB20" s="10">
        <v>1</v>
      </c>
      <c r="EC20" s="10">
        <v>31</v>
      </c>
      <c r="ED20" s="10">
        <v>215</v>
      </c>
      <c r="EE20" s="10">
        <v>91</v>
      </c>
      <c r="EF20" s="10">
        <v>156</v>
      </c>
      <c r="EG20" s="10">
        <v>0</v>
      </c>
      <c r="EH20" s="10">
        <v>0</v>
      </c>
      <c r="EI20" s="10">
        <v>231</v>
      </c>
      <c r="EJ20" s="10">
        <v>16</v>
      </c>
      <c r="EK20" s="10">
        <v>182</v>
      </c>
      <c r="EL20" s="10">
        <v>48</v>
      </c>
      <c r="EM20" s="10">
        <v>2</v>
      </c>
      <c r="EN20" s="10">
        <v>5</v>
      </c>
      <c r="EO20" s="10">
        <v>0</v>
      </c>
      <c r="EP20" s="10">
        <v>10</v>
      </c>
      <c r="EQ20" s="10">
        <v>6</v>
      </c>
      <c r="ER20" s="10">
        <v>0</v>
      </c>
      <c r="ES20" s="10">
        <v>0</v>
      </c>
      <c r="ET20" s="10">
        <v>6</v>
      </c>
      <c r="EU20" s="10">
        <v>3</v>
      </c>
      <c r="EV20" s="10">
        <v>3</v>
      </c>
      <c r="EW20" s="10">
        <v>0</v>
      </c>
      <c r="EX20" s="10">
        <v>0</v>
      </c>
      <c r="EY20" s="10">
        <v>5</v>
      </c>
      <c r="EZ20" s="10">
        <v>1</v>
      </c>
      <c r="FA20" s="10">
        <v>3</v>
      </c>
      <c r="FB20" s="10">
        <v>1</v>
      </c>
      <c r="FC20" s="10">
        <v>1</v>
      </c>
      <c r="FD20" s="10">
        <v>0</v>
      </c>
      <c r="FE20" s="10">
        <v>0</v>
      </c>
      <c r="FF20" s="10">
        <v>1</v>
      </c>
      <c r="FG20" s="10">
        <v>1083</v>
      </c>
      <c r="FH20" s="10">
        <v>6</v>
      </c>
      <c r="FI20" s="10">
        <v>73</v>
      </c>
      <c r="FJ20" s="10">
        <v>1004</v>
      </c>
      <c r="FK20" s="10">
        <v>337</v>
      </c>
      <c r="FL20" s="10">
        <v>745</v>
      </c>
      <c r="FM20" s="10">
        <v>0</v>
      </c>
      <c r="FN20" s="10">
        <v>1</v>
      </c>
      <c r="FO20" s="10">
        <v>989</v>
      </c>
      <c r="FP20" s="10">
        <v>94</v>
      </c>
      <c r="FQ20" s="10">
        <v>746</v>
      </c>
      <c r="FR20" s="10">
        <v>231</v>
      </c>
      <c r="FS20" s="10">
        <v>9</v>
      </c>
      <c r="FT20" s="10">
        <v>45</v>
      </c>
      <c r="FU20" s="10">
        <v>3</v>
      </c>
      <c r="FV20" s="10">
        <v>49</v>
      </c>
      <c r="FW20" s="10">
        <v>340</v>
      </c>
      <c r="FX20" s="10">
        <v>0</v>
      </c>
      <c r="FY20" s="10">
        <v>24</v>
      </c>
      <c r="FZ20" s="10">
        <v>316</v>
      </c>
      <c r="GA20" s="10">
        <v>76</v>
      </c>
      <c r="GB20" s="10">
        <v>262</v>
      </c>
      <c r="GC20" s="10">
        <v>0</v>
      </c>
      <c r="GD20" s="10">
        <v>2</v>
      </c>
      <c r="GE20" s="10">
        <v>306</v>
      </c>
      <c r="GF20" s="10">
        <v>34</v>
      </c>
      <c r="GG20" s="10">
        <v>249</v>
      </c>
      <c r="GH20" s="10">
        <v>44</v>
      </c>
      <c r="GI20" s="10">
        <v>2</v>
      </c>
      <c r="GJ20" s="10">
        <v>14</v>
      </c>
      <c r="GK20" s="10">
        <v>7</v>
      </c>
      <c r="GL20" s="10">
        <v>24</v>
      </c>
      <c r="GM20" s="10">
        <v>864</v>
      </c>
      <c r="GN20" s="10">
        <v>547</v>
      </c>
      <c r="GO20" s="10">
        <v>41</v>
      </c>
      <c r="GP20" s="10">
        <v>276</v>
      </c>
      <c r="GQ20" s="10">
        <v>524</v>
      </c>
      <c r="GR20" s="10">
        <v>339</v>
      </c>
      <c r="GS20" s="10">
        <v>1</v>
      </c>
      <c r="GT20" s="10">
        <v>0</v>
      </c>
      <c r="GU20" s="10">
        <v>658</v>
      </c>
      <c r="GV20" s="10">
        <v>206</v>
      </c>
      <c r="GW20" s="10">
        <v>519</v>
      </c>
      <c r="GX20" s="10">
        <v>214</v>
      </c>
      <c r="GY20" s="10">
        <v>2</v>
      </c>
      <c r="GZ20" s="10">
        <v>45</v>
      </c>
      <c r="HA20" s="10">
        <v>1</v>
      </c>
      <c r="HB20" s="10">
        <v>83</v>
      </c>
      <c r="HC20" s="10">
        <v>447</v>
      </c>
      <c r="HD20" s="10">
        <v>278</v>
      </c>
      <c r="HE20" s="10">
        <v>18</v>
      </c>
      <c r="HF20" s="10">
        <v>151</v>
      </c>
      <c r="HG20" s="10">
        <v>270</v>
      </c>
      <c r="HH20" s="10">
        <v>176</v>
      </c>
      <c r="HI20" s="10">
        <v>1</v>
      </c>
      <c r="HJ20" s="10">
        <v>0</v>
      </c>
      <c r="HK20" s="10">
        <v>352</v>
      </c>
      <c r="HL20" s="10">
        <v>95</v>
      </c>
      <c r="HM20" s="10">
        <v>257</v>
      </c>
      <c r="HN20" s="10">
        <v>107</v>
      </c>
      <c r="HO20" s="10">
        <v>2</v>
      </c>
      <c r="HP20" s="10">
        <v>36</v>
      </c>
      <c r="HQ20" s="10">
        <v>1</v>
      </c>
      <c r="HR20" s="10">
        <v>44</v>
      </c>
      <c r="HS20" s="10">
        <v>412</v>
      </c>
      <c r="HT20" s="10">
        <v>265</v>
      </c>
      <c r="HU20" s="10">
        <v>22</v>
      </c>
      <c r="HV20" s="10">
        <v>125</v>
      </c>
      <c r="HW20" s="10">
        <v>250</v>
      </c>
      <c r="HX20" s="10">
        <v>162</v>
      </c>
      <c r="HY20" s="10">
        <v>0</v>
      </c>
      <c r="HZ20" s="10">
        <v>0</v>
      </c>
      <c r="IA20" s="10">
        <v>301</v>
      </c>
      <c r="IB20" s="10">
        <v>111</v>
      </c>
      <c r="IC20" s="10">
        <v>262</v>
      </c>
      <c r="ID20" s="10">
        <v>107</v>
      </c>
      <c r="IE20" s="10">
        <v>0</v>
      </c>
      <c r="IF20" s="10">
        <v>9</v>
      </c>
      <c r="IG20" s="10">
        <v>0</v>
      </c>
      <c r="IH20" s="10">
        <v>34</v>
      </c>
      <c r="II20" s="10">
        <v>859</v>
      </c>
      <c r="IJ20" s="10">
        <v>543</v>
      </c>
      <c r="IK20" s="10">
        <v>40</v>
      </c>
      <c r="IL20" s="10">
        <v>276</v>
      </c>
      <c r="IM20" s="10">
        <v>520</v>
      </c>
      <c r="IN20" s="10">
        <v>338</v>
      </c>
      <c r="IO20" s="10">
        <v>1</v>
      </c>
      <c r="IP20" s="10">
        <v>0</v>
      </c>
      <c r="IQ20" s="10">
        <v>653</v>
      </c>
      <c r="IR20" s="10">
        <v>206</v>
      </c>
      <c r="IS20" s="10">
        <v>519</v>
      </c>
      <c r="IT20" s="10">
        <v>214</v>
      </c>
      <c r="IU20" s="10">
        <v>2</v>
      </c>
      <c r="IV20" s="10">
        <v>45</v>
      </c>
      <c r="IW20" s="10">
        <v>1</v>
      </c>
      <c r="IX20" s="10">
        <v>78</v>
      </c>
      <c r="IY20" s="10">
        <v>5</v>
      </c>
      <c r="IZ20" s="10">
        <v>4</v>
      </c>
      <c r="JA20" s="10">
        <v>1</v>
      </c>
      <c r="JB20" s="10">
        <v>0</v>
      </c>
      <c r="JC20" s="10">
        <v>4</v>
      </c>
      <c r="JD20" s="10">
        <v>1</v>
      </c>
      <c r="JE20" s="10">
        <v>0</v>
      </c>
      <c r="JF20" s="10">
        <v>0</v>
      </c>
      <c r="JG20" s="10">
        <v>5</v>
      </c>
      <c r="JH20" s="10">
        <v>0</v>
      </c>
      <c r="JI20" s="10">
        <v>0</v>
      </c>
      <c r="JJ20" s="10">
        <v>0</v>
      </c>
      <c r="JK20" s="10">
        <v>0</v>
      </c>
      <c r="JL20" s="10">
        <v>0</v>
      </c>
      <c r="JM20" s="10">
        <v>0</v>
      </c>
      <c r="JN20" s="10">
        <v>5</v>
      </c>
      <c r="JO20" s="10">
        <v>263</v>
      </c>
      <c r="JP20" s="10">
        <v>140</v>
      </c>
      <c r="JQ20" s="10">
        <v>122</v>
      </c>
      <c r="JR20" s="10">
        <v>262</v>
      </c>
      <c r="JS20" s="10">
        <v>1</v>
      </c>
      <c r="JT20" s="10">
        <v>341</v>
      </c>
      <c r="JU20" s="10">
        <v>251</v>
      </c>
      <c r="JV20" s="10">
        <v>0</v>
      </c>
      <c r="JW20" s="10">
        <v>251</v>
      </c>
      <c r="JX20" s="10">
        <v>90</v>
      </c>
      <c r="JY20" s="10">
        <v>252</v>
      </c>
      <c r="JZ20" s="10">
        <v>166</v>
      </c>
      <c r="KA20" s="10">
        <v>0</v>
      </c>
      <c r="KB20" s="10">
        <v>166</v>
      </c>
      <c r="KC20" s="10">
        <v>86</v>
      </c>
      <c r="KD20" s="10">
        <v>89</v>
      </c>
      <c r="KE20" s="10">
        <v>85</v>
      </c>
      <c r="KF20" s="10">
        <v>85</v>
      </c>
      <c r="KG20" s="10">
        <v>4</v>
      </c>
      <c r="KH20" s="10">
        <v>217</v>
      </c>
      <c r="KI20" s="10">
        <v>13</v>
      </c>
      <c r="KJ20" s="10">
        <v>204</v>
      </c>
      <c r="KK20" s="10">
        <v>0</v>
      </c>
      <c r="KL20" s="10">
        <v>0</v>
      </c>
      <c r="KM20" s="10">
        <v>205</v>
      </c>
      <c r="KN20" s="10">
        <v>12</v>
      </c>
      <c r="KO20" s="10">
        <v>165</v>
      </c>
      <c r="KP20" s="10">
        <v>38</v>
      </c>
      <c r="KQ20" s="10">
        <v>1</v>
      </c>
      <c r="KR20" s="10">
        <v>4</v>
      </c>
      <c r="KS20" s="10">
        <v>1</v>
      </c>
      <c r="KT20" s="10">
        <v>8</v>
      </c>
      <c r="KU20" s="10">
        <v>106</v>
      </c>
      <c r="KV20" s="10">
        <v>7</v>
      </c>
      <c r="KW20" s="10">
        <v>99</v>
      </c>
      <c r="KX20" s="10">
        <v>0</v>
      </c>
      <c r="KY20" s="10">
        <v>0</v>
      </c>
      <c r="KZ20" s="10">
        <v>103</v>
      </c>
      <c r="LA20" s="10">
        <v>3</v>
      </c>
      <c r="LB20" s="10">
        <v>74</v>
      </c>
      <c r="LC20" s="10">
        <v>24</v>
      </c>
      <c r="LD20" s="10">
        <v>0</v>
      </c>
      <c r="LE20" s="10">
        <v>3</v>
      </c>
      <c r="LF20" s="10">
        <v>0</v>
      </c>
      <c r="LG20" s="10">
        <v>5</v>
      </c>
      <c r="LH20" s="10">
        <v>70</v>
      </c>
      <c r="LI20" s="10">
        <v>5</v>
      </c>
      <c r="LJ20" s="10">
        <v>65</v>
      </c>
      <c r="LK20" s="10">
        <v>0</v>
      </c>
      <c r="LL20" s="10">
        <v>0</v>
      </c>
      <c r="LM20" s="10">
        <v>64</v>
      </c>
      <c r="LN20" s="10">
        <v>6</v>
      </c>
      <c r="LO20" s="10">
        <v>58</v>
      </c>
      <c r="LP20" s="10">
        <v>10</v>
      </c>
      <c r="LQ20" s="10">
        <v>1</v>
      </c>
      <c r="LR20" s="10">
        <v>0</v>
      </c>
      <c r="LS20" s="10">
        <v>0</v>
      </c>
      <c r="LT20" s="10">
        <v>1</v>
      </c>
      <c r="LU20" s="10">
        <v>1</v>
      </c>
      <c r="LV20" s="10">
        <v>0</v>
      </c>
      <c r="LW20" s="10">
        <v>1</v>
      </c>
      <c r="LX20" s="10">
        <v>0</v>
      </c>
      <c r="LY20" s="10">
        <v>0</v>
      </c>
      <c r="LZ20" s="10">
        <v>1</v>
      </c>
      <c r="MA20" s="10">
        <v>0</v>
      </c>
      <c r="MB20" s="10">
        <v>0</v>
      </c>
      <c r="MC20" s="10">
        <v>1</v>
      </c>
      <c r="MD20" s="10">
        <v>0</v>
      </c>
      <c r="ME20" s="10">
        <v>0</v>
      </c>
      <c r="MF20" s="10">
        <v>0</v>
      </c>
      <c r="MG20" s="10">
        <v>0</v>
      </c>
      <c r="MH20" s="10">
        <v>177</v>
      </c>
      <c r="MI20" s="10">
        <v>12</v>
      </c>
      <c r="MJ20" s="10">
        <v>165</v>
      </c>
      <c r="MK20" s="10">
        <v>0</v>
      </c>
      <c r="ML20" s="10">
        <v>0</v>
      </c>
      <c r="MM20" s="10">
        <v>168</v>
      </c>
      <c r="MN20" s="10">
        <v>9</v>
      </c>
      <c r="MO20" s="10">
        <v>132</v>
      </c>
      <c r="MP20" s="10">
        <v>35</v>
      </c>
      <c r="MQ20" s="10">
        <v>1</v>
      </c>
      <c r="MR20" s="10">
        <v>3</v>
      </c>
      <c r="MS20" s="10">
        <v>0</v>
      </c>
      <c r="MT20" s="10">
        <v>6</v>
      </c>
      <c r="MU20" s="10">
        <v>40</v>
      </c>
      <c r="MV20" s="10">
        <v>1</v>
      </c>
      <c r="MW20" s="10">
        <v>39</v>
      </c>
      <c r="MX20" s="10">
        <v>0</v>
      </c>
      <c r="MY20" s="10">
        <v>0</v>
      </c>
      <c r="MZ20" s="10">
        <v>37</v>
      </c>
      <c r="NA20" s="10">
        <v>3</v>
      </c>
      <c r="NB20" s="10">
        <v>33</v>
      </c>
      <c r="NC20" s="10">
        <v>3</v>
      </c>
      <c r="ND20" s="10">
        <v>0</v>
      </c>
      <c r="NE20" s="10">
        <v>1</v>
      </c>
      <c r="NF20" s="10">
        <v>1</v>
      </c>
      <c r="NG20" s="10">
        <v>2</v>
      </c>
      <c r="NH20" s="10">
        <v>103</v>
      </c>
      <c r="NI20" s="10">
        <v>40</v>
      </c>
      <c r="NJ20" s="10">
        <v>62</v>
      </c>
      <c r="NK20" s="10">
        <v>0</v>
      </c>
      <c r="NL20" s="10">
        <v>1</v>
      </c>
      <c r="NM20" s="10">
        <v>93</v>
      </c>
      <c r="NN20" s="10">
        <v>10</v>
      </c>
      <c r="NO20" s="10">
        <v>73</v>
      </c>
      <c r="NP20" s="10">
        <v>23</v>
      </c>
      <c r="NQ20" s="10">
        <v>0</v>
      </c>
      <c r="NR20" s="10">
        <v>1</v>
      </c>
      <c r="NS20" s="10">
        <v>0</v>
      </c>
      <c r="NT20" s="10">
        <v>6</v>
      </c>
      <c r="NU20" s="10">
        <v>47</v>
      </c>
      <c r="NV20" s="10">
        <v>18</v>
      </c>
      <c r="NW20" s="10">
        <v>28</v>
      </c>
      <c r="NX20" s="10">
        <v>0</v>
      </c>
      <c r="NY20" s="10">
        <v>1</v>
      </c>
      <c r="NZ20" s="10">
        <v>38</v>
      </c>
      <c r="OA20" s="10">
        <v>9</v>
      </c>
      <c r="OB20" s="10">
        <v>37</v>
      </c>
      <c r="OC20" s="10">
        <v>6</v>
      </c>
      <c r="OD20" s="10">
        <v>0</v>
      </c>
      <c r="OE20" s="10">
        <v>1</v>
      </c>
      <c r="OF20" s="10">
        <v>0</v>
      </c>
      <c r="OG20" s="10">
        <v>3</v>
      </c>
      <c r="OH20" s="10">
        <v>32</v>
      </c>
      <c r="OI20" s="10">
        <v>15</v>
      </c>
      <c r="OJ20" s="10">
        <v>17</v>
      </c>
      <c r="OK20" s="10">
        <v>0</v>
      </c>
      <c r="OL20" s="10">
        <v>0</v>
      </c>
      <c r="OM20" s="10">
        <v>31</v>
      </c>
      <c r="ON20" s="10">
        <v>1</v>
      </c>
      <c r="OO20" s="10">
        <v>17</v>
      </c>
      <c r="OP20" s="10">
        <v>13</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79</v>
      </c>
      <c r="PI20" s="10">
        <v>33</v>
      </c>
      <c r="PJ20" s="10">
        <v>45</v>
      </c>
      <c r="PK20" s="10">
        <v>0</v>
      </c>
      <c r="PL20" s="10">
        <v>1</v>
      </c>
      <c r="PM20" s="10">
        <v>69</v>
      </c>
      <c r="PN20" s="10">
        <v>10</v>
      </c>
      <c r="PO20" s="10">
        <v>54</v>
      </c>
      <c r="PP20" s="10">
        <v>19</v>
      </c>
      <c r="PQ20" s="10">
        <v>0</v>
      </c>
      <c r="PR20" s="10">
        <v>1</v>
      </c>
      <c r="PS20" s="10">
        <v>0</v>
      </c>
      <c r="PT20" s="10">
        <v>5</v>
      </c>
      <c r="PU20" s="10">
        <v>24</v>
      </c>
      <c r="PV20" s="10">
        <v>7</v>
      </c>
      <c r="PW20" s="10">
        <v>17</v>
      </c>
      <c r="PX20" s="10">
        <v>0</v>
      </c>
      <c r="PY20" s="10">
        <v>0</v>
      </c>
      <c r="PZ20" s="10">
        <v>24</v>
      </c>
      <c r="QA20" s="10">
        <v>0</v>
      </c>
      <c r="QB20" s="10">
        <v>19</v>
      </c>
      <c r="QC20" s="10">
        <v>4</v>
      </c>
      <c r="QD20" s="10">
        <v>0</v>
      </c>
      <c r="QE20" s="10">
        <v>0</v>
      </c>
      <c r="QF20" s="10">
        <v>0</v>
      </c>
      <c r="QG20" s="10">
        <v>1</v>
      </c>
      <c r="QH20" s="10">
        <v>6</v>
      </c>
      <c r="QI20" s="10">
        <v>5</v>
      </c>
      <c r="QJ20" s="10">
        <v>1</v>
      </c>
      <c r="QK20" s="10">
        <v>0</v>
      </c>
      <c r="QL20" s="10">
        <v>6</v>
      </c>
      <c r="QM20" s="10">
        <v>0</v>
      </c>
      <c r="QN20" s="10">
        <v>97</v>
      </c>
      <c r="QO20" s="10">
        <v>42</v>
      </c>
      <c r="QP20" s="10">
        <v>31</v>
      </c>
      <c r="QQ20" s="10">
        <v>0</v>
      </c>
      <c r="QR20" s="10">
        <v>73</v>
      </c>
      <c r="QS20" s="10">
        <v>24</v>
      </c>
      <c r="QT20" s="10">
        <v>33</v>
      </c>
      <c r="QU20" s="10">
        <v>30</v>
      </c>
      <c r="QV20" s="10">
        <v>3</v>
      </c>
      <c r="QW20" s="10">
        <v>0</v>
      </c>
      <c r="QX20" s="10">
        <v>0</v>
      </c>
      <c r="QY20" s="10">
        <v>26</v>
      </c>
      <c r="QZ20" s="10">
        <v>7</v>
      </c>
      <c r="RA20" s="10">
        <v>17</v>
      </c>
      <c r="RB20" s="10">
        <v>13</v>
      </c>
      <c r="RC20" s="10">
        <v>0</v>
      </c>
      <c r="RD20" s="10">
        <v>0</v>
      </c>
      <c r="RE20" s="10">
        <v>0</v>
      </c>
      <c r="RF20" s="10">
        <v>3</v>
      </c>
      <c r="RG20" s="10">
        <v>16</v>
      </c>
      <c r="RH20" s="10">
        <v>13</v>
      </c>
      <c r="RI20" s="10">
        <v>3</v>
      </c>
      <c r="RJ20" s="10">
        <v>0</v>
      </c>
      <c r="RK20" s="10">
        <v>0</v>
      </c>
      <c r="RL20" s="10">
        <v>11</v>
      </c>
      <c r="RM20" s="10">
        <v>5</v>
      </c>
      <c r="RN20" s="10">
        <v>9</v>
      </c>
      <c r="RO20" s="10">
        <v>6</v>
      </c>
      <c r="RP20" s="10">
        <v>0</v>
      </c>
      <c r="RQ20" s="10">
        <v>0</v>
      </c>
      <c r="RR20" s="10">
        <v>0</v>
      </c>
      <c r="RS20" s="10">
        <v>1</v>
      </c>
      <c r="RT20" s="10">
        <v>16</v>
      </c>
      <c r="RU20" s="10">
        <v>16</v>
      </c>
      <c r="RV20" s="10">
        <v>0</v>
      </c>
      <c r="RW20" s="10">
        <v>0</v>
      </c>
      <c r="RX20" s="10">
        <v>0</v>
      </c>
      <c r="RY20" s="10">
        <v>14</v>
      </c>
      <c r="RZ20" s="10">
        <v>2</v>
      </c>
      <c r="SA20" s="10">
        <v>8</v>
      </c>
      <c r="SB20" s="10">
        <v>7</v>
      </c>
      <c r="SC20" s="10">
        <v>0</v>
      </c>
      <c r="SD20" s="10">
        <v>0</v>
      </c>
      <c r="SE20" s="10">
        <v>0</v>
      </c>
      <c r="SF20" s="10">
        <v>1</v>
      </c>
      <c r="SG20" s="10">
        <v>32</v>
      </c>
      <c r="SH20" s="10">
        <v>29</v>
      </c>
      <c r="SI20" s="10">
        <v>3</v>
      </c>
      <c r="SJ20" s="10">
        <v>0</v>
      </c>
      <c r="SK20" s="10">
        <v>0</v>
      </c>
      <c r="SL20" s="10">
        <v>25</v>
      </c>
      <c r="SM20" s="10">
        <v>7</v>
      </c>
      <c r="SN20" s="10">
        <v>17</v>
      </c>
      <c r="SO20" s="10">
        <v>13</v>
      </c>
      <c r="SP20" s="10">
        <v>0</v>
      </c>
      <c r="SQ20" s="10">
        <v>0</v>
      </c>
      <c r="SR20" s="10">
        <v>0</v>
      </c>
      <c r="SS20" s="10">
        <v>2</v>
      </c>
      <c r="ST20" s="10">
        <v>1</v>
      </c>
      <c r="SU20" s="10">
        <v>1</v>
      </c>
      <c r="SV20" s="10">
        <v>0</v>
      </c>
      <c r="SW20" s="10">
        <v>0</v>
      </c>
      <c r="SX20" s="10">
        <v>0</v>
      </c>
      <c r="SY20" s="10">
        <v>1</v>
      </c>
      <c r="SZ20" s="10">
        <v>0</v>
      </c>
      <c r="TA20" s="10">
        <v>0</v>
      </c>
      <c r="TB20" s="10">
        <v>0</v>
      </c>
      <c r="TC20" s="10">
        <v>0</v>
      </c>
      <c r="TD20" s="10">
        <v>0</v>
      </c>
      <c r="TE20" s="10">
        <v>0</v>
      </c>
      <c r="TF20" s="10">
        <v>1</v>
      </c>
      <c r="TG20" s="10">
        <v>0</v>
      </c>
      <c r="TH20" s="10">
        <v>0</v>
      </c>
      <c r="TI20" s="10">
        <v>0</v>
      </c>
      <c r="TJ20" s="10">
        <v>0</v>
      </c>
      <c r="TK20" s="10">
        <v>0</v>
      </c>
      <c r="TL20" s="10">
        <v>33</v>
      </c>
      <c r="TM20" s="10">
        <v>16</v>
      </c>
      <c r="TN20" s="10">
        <v>16</v>
      </c>
      <c r="TO20" s="10">
        <v>32</v>
      </c>
      <c r="TP20" s="10">
        <v>1</v>
      </c>
      <c r="TQ20" s="10">
        <v>60</v>
      </c>
      <c r="TR20" s="10">
        <v>26</v>
      </c>
      <c r="TS20" s="10">
        <v>30</v>
      </c>
      <c r="TT20" s="10">
        <v>56</v>
      </c>
      <c r="TU20" s="10">
        <v>4</v>
      </c>
    </row>
    <row r="21" spans="1:541" x14ac:dyDescent="0.25">
      <c r="A21" s="4" t="s">
        <v>37</v>
      </c>
      <c r="B21" s="10">
        <v>3</v>
      </c>
      <c r="C21" s="10">
        <v>4025</v>
      </c>
      <c r="D21" s="10">
        <v>616</v>
      </c>
      <c r="E21" s="10">
        <v>331</v>
      </c>
      <c r="F21" s="10">
        <v>3078</v>
      </c>
      <c r="G21" s="10">
        <v>1509</v>
      </c>
      <c r="H21" s="10">
        <v>2507</v>
      </c>
      <c r="I21" s="10">
        <v>9</v>
      </c>
      <c r="J21" s="10">
        <v>0</v>
      </c>
      <c r="K21" s="10">
        <v>3917</v>
      </c>
      <c r="L21" s="10">
        <v>108</v>
      </c>
      <c r="M21" s="10">
        <v>2829</v>
      </c>
      <c r="N21" s="10">
        <v>1009</v>
      </c>
      <c r="O21" s="10">
        <v>18</v>
      </c>
      <c r="P21" s="10">
        <v>18</v>
      </c>
      <c r="Q21" s="10">
        <v>2</v>
      </c>
      <c r="R21" s="10">
        <v>149</v>
      </c>
      <c r="S21" s="10">
        <v>2174</v>
      </c>
      <c r="T21" s="10">
        <v>363</v>
      </c>
      <c r="U21" s="10">
        <v>168</v>
      </c>
      <c r="V21" s="10">
        <v>1643</v>
      </c>
      <c r="W21" s="10">
        <v>904</v>
      </c>
      <c r="X21" s="10">
        <v>1266</v>
      </c>
      <c r="Y21" s="10">
        <v>4</v>
      </c>
      <c r="Z21" s="10">
        <v>0</v>
      </c>
      <c r="AA21" s="10">
        <v>2089</v>
      </c>
      <c r="AB21" s="10">
        <v>85</v>
      </c>
      <c r="AC21" s="10">
        <v>1485</v>
      </c>
      <c r="AD21" s="10">
        <v>582</v>
      </c>
      <c r="AE21" s="10">
        <v>11</v>
      </c>
      <c r="AF21" s="10">
        <v>11</v>
      </c>
      <c r="AG21" s="10">
        <v>2</v>
      </c>
      <c r="AH21" s="10">
        <v>83</v>
      </c>
      <c r="AI21" s="10">
        <v>1122</v>
      </c>
      <c r="AJ21" s="10">
        <v>207</v>
      </c>
      <c r="AK21" s="10">
        <v>82</v>
      </c>
      <c r="AL21" s="10">
        <v>833</v>
      </c>
      <c r="AM21" s="10">
        <v>376</v>
      </c>
      <c r="AN21" s="10">
        <v>744</v>
      </c>
      <c r="AO21" s="10">
        <v>2</v>
      </c>
      <c r="AP21" s="10">
        <v>0</v>
      </c>
      <c r="AQ21" s="10">
        <v>1108</v>
      </c>
      <c r="AR21" s="10">
        <v>14</v>
      </c>
      <c r="AS21" s="10">
        <v>737</v>
      </c>
      <c r="AT21" s="10">
        <v>330</v>
      </c>
      <c r="AU21" s="10">
        <v>5</v>
      </c>
      <c r="AV21" s="10">
        <v>1</v>
      </c>
      <c r="AW21" s="10">
        <v>0</v>
      </c>
      <c r="AX21" s="10">
        <v>49</v>
      </c>
      <c r="AY21" s="10">
        <v>2</v>
      </c>
      <c r="AZ21" s="10">
        <v>0</v>
      </c>
      <c r="BA21" s="10">
        <v>0</v>
      </c>
      <c r="BB21" s="10">
        <v>2</v>
      </c>
      <c r="BC21" s="10">
        <v>1</v>
      </c>
      <c r="BD21" s="10">
        <v>0</v>
      </c>
      <c r="BE21" s="10">
        <v>1</v>
      </c>
      <c r="BF21" s="10">
        <v>0</v>
      </c>
      <c r="BG21" s="10">
        <v>2</v>
      </c>
      <c r="BH21" s="10">
        <v>0</v>
      </c>
      <c r="BI21" s="10">
        <v>0</v>
      </c>
      <c r="BJ21" s="10">
        <v>2</v>
      </c>
      <c r="BK21" s="10">
        <v>0</v>
      </c>
      <c r="BL21" s="10">
        <v>0</v>
      </c>
      <c r="BM21" s="10">
        <v>0</v>
      </c>
      <c r="BN21" s="10">
        <v>0</v>
      </c>
      <c r="BO21" s="10">
        <v>3298</v>
      </c>
      <c r="BP21" s="10">
        <v>570</v>
      </c>
      <c r="BQ21" s="10">
        <v>250</v>
      </c>
      <c r="BR21" s="10">
        <v>2478</v>
      </c>
      <c r="BS21" s="10">
        <v>1281</v>
      </c>
      <c r="BT21" s="10">
        <v>2010</v>
      </c>
      <c r="BU21" s="10">
        <v>7</v>
      </c>
      <c r="BV21" s="10">
        <v>0</v>
      </c>
      <c r="BW21" s="10">
        <v>3199</v>
      </c>
      <c r="BX21" s="10">
        <v>99</v>
      </c>
      <c r="BY21" s="10">
        <v>2222</v>
      </c>
      <c r="BZ21" s="10">
        <v>914</v>
      </c>
      <c r="CA21" s="10">
        <v>16</v>
      </c>
      <c r="CB21" s="10">
        <v>12</v>
      </c>
      <c r="CC21" s="10">
        <v>2</v>
      </c>
      <c r="CD21" s="10">
        <v>132</v>
      </c>
      <c r="CE21" s="10">
        <v>727</v>
      </c>
      <c r="CF21" s="10">
        <v>46</v>
      </c>
      <c r="CG21" s="10">
        <v>81</v>
      </c>
      <c r="CH21" s="10">
        <v>600</v>
      </c>
      <c r="CI21" s="10">
        <v>228</v>
      </c>
      <c r="CJ21" s="10">
        <v>497</v>
      </c>
      <c r="CK21" s="10">
        <v>2</v>
      </c>
      <c r="CL21" s="10">
        <v>0</v>
      </c>
      <c r="CM21" s="10">
        <v>718</v>
      </c>
      <c r="CN21" s="10">
        <v>9</v>
      </c>
      <c r="CO21" s="10">
        <v>607</v>
      </c>
      <c r="CP21" s="10">
        <v>95</v>
      </c>
      <c r="CQ21" s="10">
        <v>2</v>
      </c>
      <c r="CR21" s="10">
        <v>6</v>
      </c>
      <c r="CS21" s="10">
        <v>0</v>
      </c>
      <c r="CT21" s="10">
        <v>17</v>
      </c>
      <c r="CU21" s="10">
        <v>3032</v>
      </c>
      <c r="CV21" s="10">
        <v>20</v>
      </c>
      <c r="CW21" s="10">
        <v>256</v>
      </c>
      <c r="CX21" s="10">
        <v>2756</v>
      </c>
      <c r="CY21" s="10">
        <v>888</v>
      </c>
      <c r="CZ21" s="10">
        <v>2136</v>
      </c>
      <c r="DA21" s="10">
        <v>8</v>
      </c>
      <c r="DB21" s="10">
        <v>0</v>
      </c>
      <c r="DC21" s="10">
        <v>2958</v>
      </c>
      <c r="DD21" s="10">
        <v>74</v>
      </c>
      <c r="DE21" s="10">
        <v>2228</v>
      </c>
      <c r="DF21" s="10">
        <v>701</v>
      </c>
      <c r="DG21" s="10">
        <v>11</v>
      </c>
      <c r="DH21" s="10">
        <v>13</v>
      </c>
      <c r="DI21" s="10">
        <v>2</v>
      </c>
      <c r="DJ21" s="10">
        <v>77</v>
      </c>
      <c r="DK21" s="10">
        <v>1607</v>
      </c>
      <c r="DL21" s="10">
        <v>14</v>
      </c>
      <c r="DM21" s="10">
        <v>134</v>
      </c>
      <c r="DN21" s="10">
        <v>1459</v>
      </c>
      <c r="DO21" s="10">
        <v>541</v>
      </c>
      <c r="DP21" s="10">
        <v>1063</v>
      </c>
      <c r="DQ21" s="10">
        <v>3</v>
      </c>
      <c r="DR21" s="10">
        <v>0</v>
      </c>
      <c r="DS21" s="10">
        <v>1551</v>
      </c>
      <c r="DT21" s="10">
        <v>56</v>
      </c>
      <c r="DU21" s="10">
        <v>1131</v>
      </c>
      <c r="DV21" s="10">
        <v>414</v>
      </c>
      <c r="DW21" s="10">
        <v>6</v>
      </c>
      <c r="DX21" s="10">
        <v>8</v>
      </c>
      <c r="DY21" s="10">
        <v>2</v>
      </c>
      <c r="DZ21" s="10">
        <v>46</v>
      </c>
      <c r="EA21" s="10">
        <v>777</v>
      </c>
      <c r="EB21" s="10">
        <v>2</v>
      </c>
      <c r="EC21" s="10">
        <v>50</v>
      </c>
      <c r="ED21" s="10">
        <v>725</v>
      </c>
      <c r="EE21" s="10">
        <v>159</v>
      </c>
      <c r="EF21" s="10">
        <v>616</v>
      </c>
      <c r="EG21" s="10">
        <v>2</v>
      </c>
      <c r="EH21" s="10">
        <v>0</v>
      </c>
      <c r="EI21" s="10">
        <v>768</v>
      </c>
      <c r="EJ21" s="10">
        <v>9</v>
      </c>
      <c r="EK21" s="10">
        <v>566</v>
      </c>
      <c r="EL21" s="10">
        <v>192</v>
      </c>
      <c r="EM21" s="10">
        <v>3</v>
      </c>
      <c r="EN21" s="10">
        <v>1</v>
      </c>
      <c r="EO21" s="10">
        <v>0</v>
      </c>
      <c r="EP21" s="10">
        <v>15</v>
      </c>
      <c r="EQ21" s="10">
        <v>2</v>
      </c>
      <c r="ER21" s="10">
        <v>0</v>
      </c>
      <c r="ES21" s="10">
        <v>0</v>
      </c>
      <c r="ET21" s="10">
        <v>2</v>
      </c>
      <c r="EU21" s="10">
        <v>1</v>
      </c>
      <c r="EV21" s="10">
        <v>0</v>
      </c>
      <c r="EW21" s="10">
        <v>1</v>
      </c>
      <c r="EX21" s="10">
        <v>0</v>
      </c>
      <c r="EY21" s="10">
        <v>2</v>
      </c>
      <c r="EZ21" s="10">
        <v>0</v>
      </c>
      <c r="FA21" s="10">
        <v>0</v>
      </c>
      <c r="FB21" s="10">
        <v>2</v>
      </c>
      <c r="FC21" s="10">
        <v>0</v>
      </c>
      <c r="FD21" s="10">
        <v>0</v>
      </c>
      <c r="FE21" s="10">
        <v>0</v>
      </c>
      <c r="FF21" s="10">
        <v>0</v>
      </c>
      <c r="FG21" s="10">
        <v>2386</v>
      </c>
      <c r="FH21" s="10">
        <v>16</v>
      </c>
      <c r="FI21" s="10">
        <v>184</v>
      </c>
      <c r="FJ21" s="10">
        <v>2186</v>
      </c>
      <c r="FK21" s="10">
        <v>701</v>
      </c>
      <c r="FL21" s="10">
        <v>1679</v>
      </c>
      <c r="FM21" s="10">
        <v>6</v>
      </c>
      <c r="FN21" s="10">
        <v>0</v>
      </c>
      <c r="FO21" s="10">
        <v>2321</v>
      </c>
      <c r="FP21" s="10">
        <v>65</v>
      </c>
      <c r="FQ21" s="10">
        <v>1697</v>
      </c>
      <c r="FR21" s="10">
        <v>608</v>
      </c>
      <c r="FS21" s="10">
        <v>9</v>
      </c>
      <c r="FT21" s="10">
        <v>9</v>
      </c>
      <c r="FU21" s="10">
        <v>2</v>
      </c>
      <c r="FV21" s="10">
        <v>61</v>
      </c>
      <c r="FW21" s="10">
        <v>646</v>
      </c>
      <c r="FX21" s="10">
        <v>4</v>
      </c>
      <c r="FY21" s="10">
        <v>72</v>
      </c>
      <c r="FZ21" s="10">
        <v>570</v>
      </c>
      <c r="GA21" s="10">
        <v>187</v>
      </c>
      <c r="GB21" s="10">
        <v>457</v>
      </c>
      <c r="GC21" s="10">
        <v>2</v>
      </c>
      <c r="GD21" s="10">
        <v>0</v>
      </c>
      <c r="GE21" s="10">
        <v>637</v>
      </c>
      <c r="GF21" s="10">
        <v>9</v>
      </c>
      <c r="GG21" s="10">
        <v>531</v>
      </c>
      <c r="GH21" s="10">
        <v>93</v>
      </c>
      <c r="GI21" s="10">
        <v>2</v>
      </c>
      <c r="GJ21" s="10">
        <v>4</v>
      </c>
      <c r="GK21" s="10">
        <v>0</v>
      </c>
      <c r="GL21" s="10">
        <v>16</v>
      </c>
      <c r="GM21" s="10">
        <v>993</v>
      </c>
      <c r="GN21" s="10">
        <v>596</v>
      </c>
      <c r="GO21" s="10">
        <v>75</v>
      </c>
      <c r="GP21" s="10">
        <v>322</v>
      </c>
      <c r="GQ21" s="10">
        <v>621</v>
      </c>
      <c r="GR21" s="10">
        <v>371</v>
      </c>
      <c r="GS21" s="10">
        <v>1</v>
      </c>
      <c r="GT21" s="10">
        <v>0</v>
      </c>
      <c r="GU21" s="10">
        <v>959</v>
      </c>
      <c r="GV21" s="10">
        <v>34</v>
      </c>
      <c r="GW21" s="10">
        <v>601</v>
      </c>
      <c r="GX21" s="10">
        <v>308</v>
      </c>
      <c r="GY21" s="10">
        <v>7</v>
      </c>
      <c r="GZ21" s="10">
        <v>5</v>
      </c>
      <c r="HA21" s="10">
        <v>0</v>
      </c>
      <c r="HB21" s="10">
        <v>72</v>
      </c>
      <c r="HC21" s="10">
        <v>567</v>
      </c>
      <c r="HD21" s="10">
        <v>349</v>
      </c>
      <c r="HE21" s="10">
        <v>34</v>
      </c>
      <c r="HF21" s="10">
        <v>184</v>
      </c>
      <c r="HG21" s="10">
        <v>363</v>
      </c>
      <c r="HH21" s="10">
        <v>203</v>
      </c>
      <c r="HI21" s="10">
        <v>1</v>
      </c>
      <c r="HJ21" s="10">
        <v>0</v>
      </c>
      <c r="HK21" s="10">
        <v>538</v>
      </c>
      <c r="HL21" s="10">
        <v>29</v>
      </c>
      <c r="HM21" s="10">
        <v>354</v>
      </c>
      <c r="HN21" s="10">
        <v>168</v>
      </c>
      <c r="HO21" s="10">
        <v>5</v>
      </c>
      <c r="HP21" s="10">
        <v>3</v>
      </c>
      <c r="HQ21" s="10">
        <v>0</v>
      </c>
      <c r="HR21" s="10">
        <v>37</v>
      </c>
      <c r="HS21" s="10">
        <v>345</v>
      </c>
      <c r="HT21" s="10">
        <v>205</v>
      </c>
      <c r="HU21" s="10">
        <v>32</v>
      </c>
      <c r="HV21" s="10">
        <v>108</v>
      </c>
      <c r="HW21" s="10">
        <v>217</v>
      </c>
      <c r="HX21" s="10">
        <v>128</v>
      </c>
      <c r="HY21" s="10">
        <v>0</v>
      </c>
      <c r="HZ21" s="10">
        <v>0</v>
      </c>
      <c r="IA21" s="10">
        <v>340</v>
      </c>
      <c r="IB21" s="10">
        <v>5</v>
      </c>
      <c r="IC21" s="10">
        <v>171</v>
      </c>
      <c r="ID21" s="10">
        <v>138</v>
      </c>
      <c r="IE21" s="10">
        <v>2</v>
      </c>
      <c r="IF21" s="10">
        <v>0</v>
      </c>
      <c r="IG21" s="10">
        <v>0</v>
      </c>
      <c r="IH21" s="10">
        <v>34</v>
      </c>
      <c r="II21" s="10">
        <v>912</v>
      </c>
      <c r="IJ21" s="10">
        <v>554</v>
      </c>
      <c r="IK21" s="10">
        <v>66</v>
      </c>
      <c r="IL21" s="10">
        <v>292</v>
      </c>
      <c r="IM21" s="10">
        <v>580</v>
      </c>
      <c r="IN21" s="10">
        <v>331</v>
      </c>
      <c r="IO21" s="10">
        <v>1</v>
      </c>
      <c r="IP21" s="10">
        <v>0</v>
      </c>
      <c r="IQ21" s="10">
        <v>878</v>
      </c>
      <c r="IR21" s="10">
        <v>34</v>
      </c>
      <c r="IS21" s="10">
        <v>525</v>
      </c>
      <c r="IT21" s="10">
        <v>306</v>
      </c>
      <c r="IU21" s="10">
        <v>7</v>
      </c>
      <c r="IV21" s="10">
        <v>3</v>
      </c>
      <c r="IW21" s="10">
        <v>0</v>
      </c>
      <c r="IX21" s="10">
        <v>71</v>
      </c>
      <c r="IY21" s="10">
        <v>81</v>
      </c>
      <c r="IZ21" s="10">
        <v>42</v>
      </c>
      <c r="JA21" s="10">
        <v>9</v>
      </c>
      <c r="JB21" s="10">
        <v>30</v>
      </c>
      <c r="JC21" s="10">
        <v>41</v>
      </c>
      <c r="JD21" s="10">
        <v>40</v>
      </c>
      <c r="JE21" s="10">
        <v>0</v>
      </c>
      <c r="JF21" s="10">
        <v>0</v>
      </c>
      <c r="JG21" s="10">
        <v>81</v>
      </c>
      <c r="JH21" s="10">
        <v>0</v>
      </c>
      <c r="JI21" s="10">
        <v>76</v>
      </c>
      <c r="JJ21" s="10">
        <v>2</v>
      </c>
      <c r="JK21" s="10">
        <v>0</v>
      </c>
      <c r="JL21" s="10">
        <v>2</v>
      </c>
      <c r="JM21" s="10">
        <v>0</v>
      </c>
      <c r="JN21" s="10">
        <v>1</v>
      </c>
      <c r="JO21" s="10">
        <v>334</v>
      </c>
      <c r="JP21" s="10">
        <v>191</v>
      </c>
      <c r="JQ21" s="10">
        <v>118</v>
      </c>
      <c r="JR21" s="10">
        <v>309</v>
      </c>
      <c r="JS21" s="10">
        <v>25</v>
      </c>
      <c r="JT21" s="10">
        <v>405</v>
      </c>
      <c r="JU21" s="10">
        <v>265</v>
      </c>
      <c r="JV21" s="10">
        <v>2</v>
      </c>
      <c r="JW21" s="10">
        <v>267</v>
      </c>
      <c r="JX21" s="10">
        <v>138</v>
      </c>
      <c r="JY21" s="10">
        <v>383</v>
      </c>
      <c r="JZ21" s="10">
        <v>250</v>
      </c>
      <c r="KA21" s="10">
        <v>2</v>
      </c>
      <c r="KB21" s="10">
        <v>252</v>
      </c>
      <c r="KC21" s="10">
        <v>131</v>
      </c>
      <c r="KD21" s="10">
        <v>22</v>
      </c>
      <c r="KE21" s="10">
        <v>15</v>
      </c>
      <c r="KF21" s="10">
        <v>15</v>
      </c>
      <c r="KG21" s="10">
        <v>7</v>
      </c>
      <c r="KH21" s="10">
        <v>489</v>
      </c>
      <c r="KI21" s="10">
        <v>25</v>
      </c>
      <c r="KJ21" s="10">
        <v>464</v>
      </c>
      <c r="KK21" s="10">
        <v>0</v>
      </c>
      <c r="KL21" s="10">
        <v>0</v>
      </c>
      <c r="KM21" s="10">
        <v>475</v>
      </c>
      <c r="KN21" s="10">
        <v>14</v>
      </c>
      <c r="KO21" s="10">
        <v>315</v>
      </c>
      <c r="KP21" s="10">
        <v>165</v>
      </c>
      <c r="KQ21" s="10">
        <v>3</v>
      </c>
      <c r="KR21" s="10">
        <v>0</v>
      </c>
      <c r="KS21" s="10">
        <v>0</v>
      </c>
      <c r="KT21" s="10">
        <v>6</v>
      </c>
      <c r="KU21" s="10">
        <v>156</v>
      </c>
      <c r="KV21" s="10">
        <v>13</v>
      </c>
      <c r="KW21" s="10">
        <v>143</v>
      </c>
      <c r="KX21" s="10">
        <v>0</v>
      </c>
      <c r="KY21" s="10">
        <v>0</v>
      </c>
      <c r="KZ21" s="10">
        <v>146</v>
      </c>
      <c r="LA21" s="10">
        <v>10</v>
      </c>
      <c r="LB21" s="10">
        <v>110</v>
      </c>
      <c r="LC21" s="10">
        <v>43</v>
      </c>
      <c r="LD21" s="10">
        <v>1</v>
      </c>
      <c r="LE21" s="10">
        <v>0</v>
      </c>
      <c r="LF21" s="10">
        <v>0</v>
      </c>
      <c r="LG21" s="10">
        <v>2</v>
      </c>
      <c r="LH21" s="10">
        <v>289</v>
      </c>
      <c r="LI21" s="10">
        <v>8</v>
      </c>
      <c r="LJ21" s="10">
        <v>281</v>
      </c>
      <c r="LK21" s="10">
        <v>0</v>
      </c>
      <c r="LL21" s="10">
        <v>0</v>
      </c>
      <c r="LM21" s="10">
        <v>286</v>
      </c>
      <c r="LN21" s="10">
        <v>3</v>
      </c>
      <c r="LO21" s="10">
        <v>172</v>
      </c>
      <c r="LP21" s="10">
        <v>111</v>
      </c>
      <c r="LQ21" s="10">
        <v>2</v>
      </c>
      <c r="LR21" s="10">
        <v>0</v>
      </c>
      <c r="LS21" s="10">
        <v>0</v>
      </c>
      <c r="LT21" s="10">
        <v>4</v>
      </c>
      <c r="LU21" s="10">
        <v>0</v>
      </c>
      <c r="LV21" s="10">
        <v>0</v>
      </c>
      <c r="LW21" s="10">
        <v>0</v>
      </c>
      <c r="LX21" s="10">
        <v>0</v>
      </c>
      <c r="LY21" s="10">
        <v>0</v>
      </c>
      <c r="LZ21" s="10">
        <v>0</v>
      </c>
      <c r="MA21" s="10">
        <v>0</v>
      </c>
      <c r="MB21" s="10">
        <v>0</v>
      </c>
      <c r="MC21" s="10">
        <v>0</v>
      </c>
      <c r="MD21" s="10">
        <v>0</v>
      </c>
      <c r="ME21" s="10">
        <v>0</v>
      </c>
      <c r="MF21" s="10">
        <v>0</v>
      </c>
      <c r="MG21" s="10">
        <v>0</v>
      </c>
      <c r="MH21" s="10">
        <v>445</v>
      </c>
      <c r="MI21" s="10">
        <v>21</v>
      </c>
      <c r="MJ21" s="10">
        <v>424</v>
      </c>
      <c r="MK21" s="10">
        <v>0</v>
      </c>
      <c r="ML21" s="10">
        <v>0</v>
      </c>
      <c r="MM21" s="10">
        <v>432</v>
      </c>
      <c r="MN21" s="10">
        <v>13</v>
      </c>
      <c r="MO21" s="10">
        <v>282</v>
      </c>
      <c r="MP21" s="10">
        <v>154</v>
      </c>
      <c r="MQ21" s="10">
        <v>3</v>
      </c>
      <c r="MR21" s="10">
        <v>0</v>
      </c>
      <c r="MS21" s="10">
        <v>0</v>
      </c>
      <c r="MT21" s="10">
        <v>6</v>
      </c>
      <c r="MU21" s="10">
        <v>44</v>
      </c>
      <c r="MV21" s="10">
        <v>4</v>
      </c>
      <c r="MW21" s="10">
        <v>40</v>
      </c>
      <c r="MX21" s="10">
        <v>0</v>
      </c>
      <c r="MY21" s="10">
        <v>0</v>
      </c>
      <c r="MZ21" s="10">
        <v>43</v>
      </c>
      <c r="NA21" s="10">
        <v>1</v>
      </c>
      <c r="NB21" s="10">
        <v>33</v>
      </c>
      <c r="NC21" s="10">
        <v>11</v>
      </c>
      <c r="ND21" s="10">
        <v>0</v>
      </c>
      <c r="NE21" s="10">
        <v>0</v>
      </c>
      <c r="NF21" s="10">
        <v>0</v>
      </c>
      <c r="NG21" s="10">
        <v>0</v>
      </c>
      <c r="NH21" s="10">
        <v>253</v>
      </c>
      <c r="NI21" s="10">
        <v>101</v>
      </c>
      <c r="NJ21" s="10">
        <v>152</v>
      </c>
      <c r="NK21" s="10">
        <v>0</v>
      </c>
      <c r="NL21" s="10">
        <v>0</v>
      </c>
      <c r="NM21" s="10">
        <v>245</v>
      </c>
      <c r="NN21" s="10">
        <v>8</v>
      </c>
      <c r="NO21" s="10">
        <v>181</v>
      </c>
      <c r="NP21" s="10">
        <v>59</v>
      </c>
      <c r="NQ21" s="10">
        <v>2</v>
      </c>
      <c r="NR21" s="10">
        <v>1</v>
      </c>
      <c r="NS21" s="10">
        <v>0</v>
      </c>
      <c r="NT21" s="10">
        <v>10</v>
      </c>
      <c r="NU21" s="10">
        <v>145</v>
      </c>
      <c r="NV21" s="10">
        <v>58</v>
      </c>
      <c r="NW21" s="10">
        <v>87</v>
      </c>
      <c r="NX21" s="10">
        <v>0</v>
      </c>
      <c r="NY21" s="10">
        <v>0</v>
      </c>
      <c r="NZ21" s="10">
        <v>138</v>
      </c>
      <c r="OA21" s="10">
        <v>7</v>
      </c>
      <c r="OB21" s="10">
        <v>94</v>
      </c>
      <c r="OC21" s="10">
        <v>43</v>
      </c>
      <c r="OD21" s="10">
        <v>1</v>
      </c>
      <c r="OE21" s="10">
        <v>0</v>
      </c>
      <c r="OF21" s="10">
        <v>0</v>
      </c>
      <c r="OG21" s="10">
        <v>7</v>
      </c>
      <c r="OH21" s="10">
        <v>49</v>
      </c>
      <c r="OI21" s="10">
        <v>16</v>
      </c>
      <c r="OJ21" s="10">
        <v>33</v>
      </c>
      <c r="OK21" s="10">
        <v>0</v>
      </c>
      <c r="OL21" s="10">
        <v>0</v>
      </c>
      <c r="OM21" s="10">
        <v>48</v>
      </c>
      <c r="ON21" s="10">
        <v>1</v>
      </c>
      <c r="OO21" s="10">
        <v>36</v>
      </c>
      <c r="OP21" s="10">
        <v>11</v>
      </c>
      <c r="OQ21" s="10">
        <v>0</v>
      </c>
      <c r="OR21" s="10">
        <v>0</v>
      </c>
      <c r="OS21" s="10">
        <v>0</v>
      </c>
      <c r="OT21" s="10">
        <v>2</v>
      </c>
      <c r="OU21" s="10">
        <v>0</v>
      </c>
      <c r="OV21" s="10">
        <v>0</v>
      </c>
      <c r="OW21" s="10">
        <v>0</v>
      </c>
      <c r="OX21" s="10">
        <v>0</v>
      </c>
      <c r="OY21" s="10">
        <v>0</v>
      </c>
      <c r="OZ21" s="10">
        <v>0</v>
      </c>
      <c r="PA21" s="10">
        <v>0</v>
      </c>
      <c r="PB21" s="10">
        <v>0</v>
      </c>
      <c r="PC21" s="10">
        <v>0</v>
      </c>
      <c r="PD21" s="10">
        <v>0</v>
      </c>
      <c r="PE21" s="10">
        <v>0</v>
      </c>
      <c r="PF21" s="10">
        <v>0</v>
      </c>
      <c r="PG21" s="10">
        <v>0</v>
      </c>
      <c r="PH21" s="10">
        <v>194</v>
      </c>
      <c r="PI21" s="10">
        <v>74</v>
      </c>
      <c r="PJ21" s="10">
        <v>120</v>
      </c>
      <c r="PK21" s="10">
        <v>0</v>
      </c>
      <c r="PL21" s="10">
        <v>0</v>
      </c>
      <c r="PM21" s="10">
        <v>186</v>
      </c>
      <c r="PN21" s="10">
        <v>8</v>
      </c>
      <c r="PO21" s="10">
        <v>130</v>
      </c>
      <c r="PP21" s="10">
        <v>54</v>
      </c>
      <c r="PQ21" s="10">
        <v>1</v>
      </c>
      <c r="PR21" s="10">
        <v>0</v>
      </c>
      <c r="PS21" s="10">
        <v>0</v>
      </c>
      <c r="PT21" s="10">
        <v>9</v>
      </c>
      <c r="PU21" s="10">
        <v>59</v>
      </c>
      <c r="PV21" s="10">
        <v>27</v>
      </c>
      <c r="PW21" s="10">
        <v>32</v>
      </c>
      <c r="PX21" s="10">
        <v>0</v>
      </c>
      <c r="PY21" s="10">
        <v>0</v>
      </c>
      <c r="PZ21" s="10">
        <v>59</v>
      </c>
      <c r="QA21" s="10">
        <v>0</v>
      </c>
      <c r="QB21" s="10">
        <v>51</v>
      </c>
      <c r="QC21" s="10">
        <v>5</v>
      </c>
      <c r="QD21" s="10">
        <v>1</v>
      </c>
      <c r="QE21" s="10">
        <v>1</v>
      </c>
      <c r="QF21" s="10">
        <v>0</v>
      </c>
      <c r="QG21" s="10">
        <v>1</v>
      </c>
      <c r="QH21" s="10">
        <v>18</v>
      </c>
      <c r="QI21" s="10">
        <v>14</v>
      </c>
      <c r="QJ21" s="10">
        <v>0</v>
      </c>
      <c r="QK21" s="10">
        <v>0</v>
      </c>
      <c r="QL21" s="10">
        <v>14</v>
      </c>
      <c r="QM21" s="10">
        <v>4</v>
      </c>
      <c r="QN21" s="10">
        <v>235</v>
      </c>
      <c r="QO21" s="10">
        <v>131</v>
      </c>
      <c r="QP21" s="10">
        <v>49</v>
      </c>
      <c r="QQ21" s="10">
        <v>0</v>
      </c>
      <c r="QR21" s="10">
        <v>180</v>
      </c>
      <c r="QS21" s="10">
        <v>55</v>
      </c>
      <c r="QT21" s="10">
        <v>62</v>
      </c>
      <c r="QU21" s="10">
        <v>56</v>
      </c>
      <c r="QV21" s="10">
        <v>6</v>
      </c>
      <c r="QW21" s="10">
        <v>0</v>
      </c>
      <c r="QX21" s="10">
        <v>0</v>
      </c>
      <c r="QY21" s="10">
        <v>60</v>
      </c>
      <c r="QZ21" s="10">
        <v>2</v>
      </c>
      <c r="RA21" s="10">
        <v>43</v>
      </c>
      <c r="RB21" s="10">
        <v>16</v>
      </c>
      <c r="RC21" s="10">
        <v>0</v>
      </c>
      <c r="RD21" s="10">
        <v>0</v>
      </c>
      <c r="RE21" s="10">
        <v>0</v>
      </c>
      <c r="RF21" s="10">
        <v>3</v>
      </c>
      <c r="RG21" s="10">
        <v>29</v>
      </c>
      <c r="RH21" s="10">
        <v>27</v>
      </c>
      <c r="RI21" s="10">
        <v>2</v>
      </c>
      <c r="RJ21" s="10">
        <v>0</v>
      </c>
      <c r="RK21" s="10">
        <v>0</v>
      </c>
      <c r="RL21" s="10">
        <v>27</v>
      </c>
      <c r="RM21" s="10">
        <v>2</v>
      </c>
      <c r="RN21" s="10">
        <v>19</v>
      </c>
      <c r="RO21" s="10">
        <v>8</v>
      </c>
      <c r="RP21" s="10">
        <v>0</v>
      </c>
      <c r="RQ21" s="10">
        <v>0</v>
      </c>
      <c r="RR21" s="10">
        <v>0</v>
      </c>
      <c r="RS21" s="10">
        <v>2</v>
      </c>
      <c r="RT21" s="10">
        <v>27</v>
      </c>
      <c r="RU21" s="10">
        <v>25</v>
      </c>
      <c r="RV21" s="10">
        <v>2</v>
      </c>
      <c r="RW21" s="10">
        <v>0</v>
      </c>
      <c r="RX21" s="10">
        <v>0</v>
      </c>
      <c r="RY21" s="10">
        <v>27</v>
      </c>
      <c r="RZ21" s="10">
        <v>0</v>
      </c>
      <c r="SA21" s="10">
        <v>18</v>
      </c>
      <c r="SB21" s="10">
        <v>8</v>
      </c>
      <c r="SC21" s="10">
        <v>0</v>
      </c>
      <c r="SD21" s="10">
        <v>0</v>
      </c>
      <c r="SE21" s="10">
        <v>0</v>
      </c>
      <c r="SF21" s="10">
        <v>1</v>
      </c>
      <c r="SG21" s="10">
        <v>56</v>
      </c>
      <c r="SH21" s="10">
        <v>52</v>
      </c>
      <c r="SI21" s="10">
        <v>4</v>
      </c>
      <c r="SJ21" s="10">
        <v>0</v>
      </c>
      <c r="SK21" s="10">
        <v>0</v>
      </c>
      <c r="SL21" s="10">
        <v>54</v>
      </c>
      <c r="SM21" s="10">
        <v>2</v>
      </c>
      <c r="SN21" s="10">
        <v>37</v>
      </c>
      <c r="SO21" s="10">
        <v>16</v>
      </c>
      <c r="SP21" s="10">
        <v>0</v>
      </c>
      <c r="SQ21" s="10">
        <v>0</v>
      </c>
      <c r="SR21" s="10">
        <v>0</v>
      </c>
      <c r="SS21" s="10">
        <v>3</v>
      </c>
      <c r="ST21" s="10">
        <v>6</v>
      </c>
      <c r="SU21" s="10">
        <v>4</v>
      </c>
      <c r="SV21" s="10">
        <v>2</v>
      </c>
      <c r="SW21" s="10">
        <v>0</v>
      </c>
      <c r="SX21" s="10">
        <v>0</v>
      </c>
      <c r="SY21" s="10">
        <v>6</v>
      </c>
      <c r="SZ21" s="10">
        <v>0</v>
      </c>
      <c r="TA21" s="10">
        <v>6</v>
      </c>
      <c r="TB21" s="10">
        <v>0</v>
      </c>
      <c r="TC21" s="10">
        <v>0</v>
      </c>
      <c r="TD21" s="10">
        <v>0</v>
      </c>
      <c r="TE21" s="10">
        <v>0</v>
      </c>
      <c r="TF21" s="10">
        <v>0</v>
      </c>
      <c r="TG21" s="10">
        <v>1</v>
      </c>
      <c r="TH21" s="10">
        <v>0</v>
      </c>
      <c r="TI21" s="10">
        <v>1</v>
      </c>
      <c r="TJ21" s="10">
        <v>1</v>
      </c>
      <c r="TK21" s="10">
        <v>0</v>
      </c>
      <c r="TL21" s="10">
        <v>61</v>
      </c>
      <c r="TM21" s="10">
        <v>29</v>
      </c>
      <c r="TN21" s="10">
        <v>26</v>
      </c>
      <c r="TO21" s="10">
        <v>55</v>
      </c>
      <c r="TP21" s="10">
        <v>6</v>
      </c>
      <c r="TQ21" s="10">
        <v>89</v>
      </c>
      <c r="TR21" s="10">
        <v>44</v>
      </c>
      <c r="TS21" s="10">
        <v>39</v>
      </c>
      <c r="TT21" s="10">
        <v>83</v>
      </c>
      <c r="TU21" s="10">
        <v>6</v>
      </c>
    </row>
    <row r="22" spans="1:541" x14ac:dyDescent="0.25">
      <c r="A22" s="4" t="s">
        <v>38</v>
      </c>
      <c r="B22" s="10">
        <v>8</v>
      </c>
      <c r="C22" s="10">
        <v>3305</v>
      </c>
      <c r="D22" s="10">
        <v>527</v>
      </c>
      <c r="E22" s="10">
        <v>238</v>
      </c>
      <c r="F22" s="10">
        <v>2540</v>
      </c>
      <c r="G22" s="10">
        <v>1054</v>
      </c>
      <c r="H22" s="10">
        <v>2233</v>
      </c>
      <c r="I22" s="10">
        <v>14</v>
      </c>
      <c r="J22" s="10">
        <v>4</v>
      </c>
      <c r="K22" s="10">
        <v>3203</v>
      </c>
      <c r="L22" s="10">
        <v>102</v>
      </c>
      <c r="M22" s="10">
        <v>1267</v>
      </c>
      <c r="N22" s="10">
        <v>1921</v>
      </c>
      <c r="O22" s="10">
        <v>12</v>
      </c>
      <c r="P22" s="10">
        <v>28</v>
      </c>
      <c r="Q22" s="10">
        <v>11</v>
      </c>
      <c r="R22" s="10">
        <v>66</v>
      </c>
      <c r="S22" s="10">
        <v>1326</v>
      </c>
      <c r="T22" s="10">
        <v>325</v>
      </c>
      <c r="U22" s="10">
        <v>114</v>
      </c>
      <c r="V22" s="10">
        <v>887</v>
      </c>
      <c r="W22" s="10">
        <v>505</v>
      </c>
      <c r="X22" s="10">
        <v>816</v>
      </c>
      <c r="Y22" s="10">
        <v>4</v>
      </c>
      <c r="Z22" s="10">
        <v>1</v>
      </c>
      <c r="AA22" s="10">
        <v>1270</v>
      </c>
      <c r="AB22" s="10">
        <v>56</v>
      </c>
      <c r="AC22" s="10">
        <v>404</v>
      </c>
      <c r="AD22" s="10">
        <v>862</v>
      </c>
      <c r="AE22" s="10">
        <v>4</v>
      </c>
      <c r="AF22" s="10">
        <v>13</v>
      </c>
      <c r="AG22" s="10">
        <v>3</v>
      </c>
      <c r="AH22" s="10">
        <v>40</v>
      </c>
      <c r="AI22" s="10">
        <v>967</v>
      </c>
      <c r="AJ22" s="10">
        <v>163</v>
      </c>
      <c r="AK22" s="10">
        <v>66</v>
      </c>
      <c r="AL22" s="10">
        <v>738</v>
      </c>
      <c r="AM22" s="10">
        <v>301</v>
      </c>
      <c r="AN22" s="10">
        <v>661</v>
      </c>
      <c r="AO22" s="10">
        <v>5</v>
      </c>
      <c r="AP22" s="10">
        <v>0</v>
      </c>
      <c r="AQ22" s="10">
        <v>950</v>
      </c>
      <c r="AR22" s="10">
        <v>17</v>
      </c>
      <c r="AS22" s="10">
        <v>428</v>
      </c>
      <c r="AT22" s="10">
        <v>509</v>
      </c>
      <c r="AU22" s="10">
        <v>7</v>
      </c>
      <c r="AV22" s="10">
        <v>2</v>
      </c>
      <c r="AW22" s="10">
        <v>3</v>
      </c>
      <c r="AX22" s="10">
        <v>18</v>
      </c>
      <c r="AY22" s="10">
        <v>37</v>
      </c>
      <c r="AZ22" s="10">
        <v>0</v>
      </c>
      <c r="BA22" s="10">
        <v>2</v>
      </c>
      <c r="BB22" s="10">
        <v>35</v>
      </c>
      <c r="BC22" s="10">
        <v>18</v>
      </c>
      <c r="BD22" s="10">
        <v>19</v>
      </c>
      <c r="BE22" s="10">
        <v>0</v>
      </c>
      <c r="BF22" s="10">
        <v>0</v>
      </c>
      <c r="BG22" s="10">
        <v>35</v>
      </c>
      <c r="BH22" s="10">
        <v>2</v>
      </c>
      <c r="BI22" s="10">
        <v>17</v>
      </c>
      <c r="BJ22" s="10">
        <v>20</v>
      </c>
      <c r="BK22" s="10">
        <v>0</v>
      </c>
      <c r="BL22" s="10">
        <v>0</v>
      </c>
      <c r="BM22" s="10">
        <v>0</v>
      </c>
      <c r="BN22" s="10">
        <v>0</v>
      </c>
      <c r="BO22" s="10">
        <v>2330</v>
      </c>
      <c r="BP22" s="10">
        <v>488</v>
      </c>
      <c r="BQ22" s="10">
        <v>182</v>
      </c>
      <c r="BR22" s="10">
        <v>1660</v>
      </c>
      <c r="BS22" s="10">
        <v>824</v>
      </c>
      <c r="BT22" s="10">
        <v>1496</v>
      </c>
      <c r="BU22" s="10">
        <v>9</v>
      </c>
      <c r="BV22" s="10">
        <v>1</v>
      </c>
      <c r="BW22" s="10">
        <v>2255</v>
      </c>
      <c r="BX22" s="10">
        <v>75</v>
      </c>
      <c r="BY22" s="10">
        <v>849</v>
      </c>
      <c r="BZ22" s="10">
        <v>1391</v>
      </c>
      <c r="CA22" s="10">
        <v>11</v>
      </c>
      <c r="CB22" s="10">
        <v>15</v>
      </c>
      <c r="CC22" s="10">
        <v>6</v>
      </c>
      <c r="CD22" s="10">
        <v>58</v>
      </c>
      <c r="CE22" s="10">
        <v>975</v>
      </c>
      <c r="CF22" s="10">
        <v>39</v>
      </c>
      <c r="CG22" s="10">
        <v>56</v>
      </c>
      <c r="CH22" s="10">
        <v>880</v>
      </c>
      <c r="CI22" s="10">
        <v>230</v>
      </c>
      <c r="CJ22" s="10">
        <v>737</v>
      </c>
      <c r="CK22" s="10">
        <v>5</v>
      </c>
      <c r="CL22" s="10">
        <v>3</v>
      </c>
      <c r="CM22" s="10">
        <v>948</v>
      </c>
      <c r="CN22" s="10">
        <v>27</v>
      </c>
      <c r="CO22" s="10">
        <v>418</v>
      </c>
      <c r="CP22" s="10">
        <v>530</v>
      </c>
      <c r="CQ22" s="10">
        <v>1</v>
      </c>
      <c r="CR22" s="10">
        <v>13</v>
      </c>
      <c r="CS22" s="10">
        <v>5</v>
      </c>
      <c r="CT22" s="10">
        <v>8</v>
      </c>
      <c r="CU22" s="10">
        <v>2559</v>
      </c>
      <c r="CV22" s="10">
        <v>46</v>
      </c>
      <c r="CW22" s="10">
        <v>192</v>
      </c>
      <c r="CX22" s="10">
        <v>2321</v>
      </c>
      <c r="CY22" s="10">
        <v>580</v>
      </c>
      <c r="CZ22" s="10">
        <v>1962</v>
      </c>
      <c r="DA22" s="10">
        <v>13</v>
      </c>
      <c r="DB22" s="10">
        <v>4</v>
      </c>
      <c r="DC22" s="10">
        <v>2499</v>
      </c>
      <c r="DD22" s="10">
        <v>60</v>
      </c>
      <c r="DE22" s="10">
        <v>1087</v>
      </c>
      <c r="DF22" s="10">
        <v>1403</v>
      </c>
      <c r="DG22" s="10">
        <v>10</v>
      </c>
      <c r="DH22" s="10">
        <v>20</v>
      </c>
      <c r="DI22" s="10">
        <v>10</v>
      </c>
      <c r="DJ22" s="10">
        <v>29</v>
      </c>
      <c r="DK22" s="10">
        <v>891</v>
      </c>
      <c r="DL22" s="10">
        <v>36</v>
      </c>
      <c r="DM22" s="10">
        <v>89</v>
      </c>
      <c r="DN22" s="10">
        <v>766</v>
      </c>
      <c r="DO22" s="10">
        <v>235</v>
      </c>
      <c r="DP22" s="10">
        <v>652</v>
      </c>
      <c r="DQ22" s="10">
        <v>3</v>
      </c>
      <c r="DR22" s="10">
        <v>1</v>
      </c>
      <c r="DS22" s="10">
        <v>871</v>
      </c>
      <c r="DT22" s="10">
        <v>20</v>
      </c>
      <c r="DU22" s="10">
        <v>315</v>
      </c>
      <c r="DV22" s="10">
        <v>550</v>
      </c>
      <c r="DW22" s="10">
        <v>4</v>
      </c>
      <c r="DX22" s="10">
        <v>5</v>
      </c>
      <c r="DY22" s="10">
        <v>3</v>
      </c>
      <c r="DZ22" s="10">
        <v>14</v>
      </c>
      <c r="EA22" s="10">
        <v>719</v>
      </c>
      <c r="EB22" s="10">
        <v>9</v>
      </c>
      <c r="EC22" s="10">
        <v>50</v>
      </c>
      <c r="ED22" s="10">
        <v>660</v>
      </c>
      <c r="EE22" s="10">
        <v>134</v>
      </c>
      <c r="EF22" s="10">
        <v>580</v>
      </c>
      <c r="EG22" s="10">
        <v>5</v>
      </c>
      <c r="EH22" s="10">
        <v>0</v>
      </c>
      <c r="EI22" s="10">
        <v>708</v>
      </c>
      <c r="EJ22" s="10">
        <v>11</v>
      </c>
      <c r="EK22" s="10">
        <v>350</v>
      </c>
      <c r="EL22" s="10">
        <v>352</v>
      </c>
      <c r="EM22" s="10">
        <v>5</v>
      </c>
      <c r="EN22" s="10">
        <v>2</v>
      </c>
      <c r="EO22" s="10">
        <v>2</v>
      </c>
      <c r="EP22" s="10">
        <v>8</v>
      </c>
      <c r="EQ22" s="10">
        <v>37</v>
      </c>
      <c r="ER22" s="10">
        <v>0</v>
      </c>
      <c r="ES22" s="10">
        <v>2</v>
      </c>
      <c r="ET22" s="10">
        <v>35</v>
      </c>
      <c r="EU22" s="10">
        <v>18</v>
      </c>
      <c r="EV22" s="10">
        <v>19</v>
      </c>
      <c r="EW22" s="10">
        <v>0</v>
      </c>
      <c r="EX22" s="10">
        <v>0</v>
      </c>
      <c r="EY22" s="10">
        <v>35</v>
      </c>
      <c r="EZ22" s="10">
        <v>2</v>
      </c>
      <c r="FA22" s="10">
        <v>17</v>
      </c>
      <c r="FB22" s="10">
        <v>20</v>
      </c>
      <c r="FC22" s="10">
        <v>0</v>
      </c>
      <c r="FD22" s="10">
        <v>0</v>
      </c>
      <c r="FE22" s="10">
        <v>0</v>
      </c>
      <c r="FF22" s="10">
        <v>0</v>
      </c>
      <c r="FG22" s="10">
        <v>1647</v>
      </c>
      <c r="FH22" s="10">
        <v>45</v>
      </c>
      <c r="FI22" s="10">
        <v>141</v>
      </c>
      <c r="FJ22" s="10">
        <v>1461</v>
      </c>
      <c r="FK22" s="10">
        <v>387</v>
      </c>
      <c r="FL22" s="10">
        <v>1251</v>
      </c>
      <c r="FM22" s="10">
        <v>8</v>
      </c>
      <c r="FN22" s="10">
        <v>1</v>
      </c>
      <c r="FO22" s="10">
        <v>1614</v>
      </c>
      <c r="FP22" s="10">
        <v>33</v>
      </c>
      <c r="FQ22" s="10">
        <v>682</v>
      </c>
      <c r="FR22" s="10">
        <v>922</v>
      </c>
      <c r="FS22" s="10">
        <v>9</v>
      </c>
      <c r="FT22" s="10">
        <v>7</v>
      </c>
      <c r="FU22" s="10">
        <v>5</v>
      </c>
      <c r="FV22" s="10">
        <v>22</v>
      </c>
      <c r="FW22" s="10">
        <v>912</v>
      </c>
      <c r="FX22" s="10">
        <v>1</v>
      </c>
      <c r="FY22" s="10">
        <v>51</v>
      </c>
      <c r="FZ22" s="10">
        <v>860</v>
      </c>
      <c r="GA22" s="10">
        <v>193</v>
      </c>
      <c r="GB22" s="10">
        <v>711</v>
      </c>
      <c r="GC22" s="10">
        <v>5</v>
      </c>
      <c r="GD22" s="10">
        <v>3</v>
      </c>
      <c r="GE22" s="10">
        <v>885</v>
      </c>
      <c r="GF22" s="10">
        <v>27</v>
      </c>
      <c r="GG22" s="10">
        <v>405</v>
      </c>
      <c r="GH22" s="10">
        <v>481</v>
      </c>
      <c r="GI22" s="10">
        <v>1</v>
      </c>
      <c r="GJ22" s="10">
        <v>13</v>
      </c>
      <c r="GK22" s="10">
        <v>5</v>
      </c>
      <c r="GL22" s="10">
        <v>7</v>
      </c>
      <c r="GM22" s="10">
        <v>746</v>
      </c>
      <c r="GN22" s="10">
        <v>481</v>
      </c>
      <c r="GO22" s="10">
        <v>46</v>
      </c>
      <c r="GP22" s="10">
        <v>219</v>
      </c>
      <c r="GQ22" s="10">
        <v>474</v>
      </c>
      <c r="GR22" s="10">
        <v>271</v>
      </c>
      <c r="GS22" s="10">
        <v>1</v>
      </c>
      <c r="GT22" s="10">
        <v>0</v>
      </c>
      <c r="GU22" s="10">
        <v>704</v>
      </c>
      <c r="GV22" s="10">
        <v>42</v>
      </c>
      <c r="GW22" s="10">
        <v>180</v>
      </c>
      <c r="GX22" s="10">
        <v>518</v>
      </c>
      <c r="GY22" s="10">
        <v>2</v>
      </c>
      <c r="GZ22" s="10">
        <v>8</v>
      </c>
      <c r="HA22" s="10">
        <v>1</v>
      </c>
      <c r="HB22" s="10">
        <v>37</v>
      </c>
      <c r="HC22" s="10">
        <v>435</v>
      </c>
      <c r="HD22" s="10">
        <v>289</v>
      </c>
      <c r="HE22" s="10">
        <v>25</v>
      </c>
      <c r="HF22" s="10">
        <v>121</v>
      </c>
      <c r="HG22" s="10">
        <v>270</v>
      </c>
      <c r="HH22" s="10">
        <v>164</v>
      </c>
      <c r="HI22" s="10">
        <v>1</v>
      </c>
      <c r="HJ22" s="10">
        <v>0</v>
      </c>
      <c r="HK22" s="10">
        <v>399</v>
      </c>
      <c r="HL22" s="10">
        <v>36</v>
      </c>
      <c r="HM22" s="10">
        <v>89</v>
      </c>
      <c r="HN22" s="10">
        <v>312</v>
      </c>
      <c r="HO22" s="10">
        <v>0</v>
      </c>
      <c r="HP22" s="10">
        <v>8</v>
      </c>
      <c r="HQ22" s="10">
        <v>0</v>
      </c>
      <c r="HR22" s="10">
        <v>26</v>
      </c>
      <c r="HS22" s="10">
        <v>248</v>
      </c>
      <c r="HT22" s="10">
        <v>154</v>
      </c>
      <c r="HU22" s="10">
        <v>16</v>
      </c>
      <c r="HV22" s="10">
        <v>78</v>
      </c>
      <c r="HW22" s="10">
        <v>167</v>
      </c>
      <c r="HX22" s="10">
        <v>81</v>
      </c>
      <c r="HY22" s="10">
        <v>0</v>
      </c>
      <c r="HZ22" s="10">
        <v>0</v>
      </c>
      <c r="IA22" s="10">
        <v>242</v>
      </c>
      <c r="IB22" s="10">
        <v>6</v>
      </c>
      <c r="IC22" s="10">
        <v>78</v>
      </c>
      <c r="ID22" s="10">
        <v>157</v>
      </c>
      <c r="IE22" s="10">
        <v>2</v>
      </c>
      <c r="IF22" s="10">
        <v>0</v>
      </c>
      <c r="IG22" s="10">
        <v>1</v>
      </c>
      <c r="IH22" s="10">
        <v>10</v>
      </c>
      <c r="II22" s="10">
        <v>683</v>
      </c>
      <c r="IJ22" s="10">
        <v>443</v>
      </c>
      <c r="IK22" s="10">
        <v>41</v>
      </c>
      <c r="IL22" s="10">
        <v>199</v>
      </c>
      <c r="IM22" s="10">
        <v>437</v>
      </c>
      <c r="IN22" s="10">
        <v>245</v>
      </c>
      <c r="IO22" s="10">
        <v>1</v>
      </c>
      <c r="IP22" s="10">
        <v>0</v>
      </c>
      <c r="IQ22" s="10">
        <v>641</v>
      </c>
      <c r="IR22" s="10">
        <v>42</v>
      </c>
      <c r="IS22" s="10">
        <v>167</v>
      </c>
      <c r="IT22" s="10">
        <v>469</v>
      </c>
      <c r="IU22" s="10">
        <v>2</v>
      </c>
      <c r="IV22" s="10">
        <v>8</v>
      </c>
      <c r="IW22" s="10">
        <v>1</v>
      </c>
      <c r="IX22" s="10">
        <v>36</v>
      </c>
      <c r="IY22" s="10">
        <v>63</v>
      </c>
      <c r="IZ22" s="10">
        <v>38</v>
      </c>
      <c r="JA22" s="10">
        <v>5</v>
      </c>
      <c r="JB22" s="10">
        <v>20</v>
      </c>
      <c r="JC22" s="10">
        <v>37</v>
      </c>
      <c r="JD22" s="10">
        <v>26</v>
      </c>
      <c r="JE22" s="10">
        <v>0</v>
      </c>
      <c r="JF22" s="10">
        <v>0</v>
      </c>
      <c r="JG22" s="10">
        <v>63</v>
      </c>
      <c r="JH22" s="10">
        <v>0</v>
      </c>
      <c r="JI22" s="10">
        <v>13</v>
      </c>
      <c r="JJ22" s="10">
        <v>49</v>
      </c>
      <c r="JK22" s="10">
        <v>0</v>
      </c>
      <c r="JL22" s="10">
        <v>0</v>
      </c>
      <c r="JM22" s="10">
        <v>0</v>
      </c>
      <c r="JN22" s="10">
        <v>1</v>
      </c>
      <c r="JO22" s="10">
        <v>231</v>
      </c>
      <c r="JP22" s="10">
        <v>128</v>
      </c>
      <c r="JQ22" s="10">
        <v>83</v>
      </c>
      <c r="JR22" s="10">
        <v>211</v>
      </c>
      <c r="JS22" s="10">
        <v>20</v>
      </c>
      <c r="JT22" s="10">
        <v>618</v>
      </c>
      <c r="JU22" s="10">
        <v>163</v>
      </c>
      <c r="JV22" s="10">
        <v>20</v>
      </c>
      <c r="JW22" s="10">
        <v>183</v>
      </c>
      <c r="JX22" s="10">
        <v>435</v>
      </c>
      <c r="JY22" s="10">
        <v>609</v>
      </c>
      <c r="JZ22" s="10">
        <v>154</v>
      </c>
      <c r="KA22" s="10">
        <v>20</v>
      </c>
      <c r="KB22" s="10">
        <v>174</v>
      </c>
      <c r="KC22" s="10">
        <v>435</v>
      </c>
      <c r="KD22" s="10">
        <v>9</v>
      </c>
      <c r="KE22" s="10">
        <v>9</v>
      </c>
      <c r="KF22" s="10">
        <v>9</v>
      </c>
      <c r="KG22" s="10">
        <v>0</v>
      </c>
      <c r="KH22" s="10">
        <v>383</v>
      </c>
      <c r="KI22" s="10">
        <v>8</v>
      </c>
      <c r="KJ22" s="10">
        <v>374</v>
      </c>
      <c r="KK22" s="10">
        <v>1</v>
      </c>
      <c r="KL22" s="10">
        <v>0</v>
      </c>
      <c r="KM22" s="10">
        <v>378</v>
      </c>
      <c r="KN22" s="10">
        <v>5</v>
      </c>
      <c r="KO22" s="10">
        <v>171</v>
      </c>
      <c r="KP22" s="10">
        <v>203</v>
      </c>
      <c r="KQ22" s="10">
        <v>0</v>
      </c>
      <c r="KR22" s="10">
        <v>2</v>
      </c>
      <c r="KS22" s="10">
        <v>2</v>
      </c>
      <c r="KT22" s="10">
        <v>5</v>
      </c>
      <c r="KU22" s="10">
        <v>70</v>
      </c>
      <c r="KV22" s="10">
        <v>2</v>
      </c>
      <c r="KW22" s="10">
        <v>68</v>
      </c>
      <c r="KX22" s="10">
        <v>0</v>
      </c>
      <c r="KY22" s="10">
        <v>0</v>
      </c>
      <c r="KZ22" s="10">
        <v>69</v>
      </c>
      <c r="LA22" s="10">
        <v>1</v>
      </c>
      <c r="LB22" s="10">
        <v>22</v>
      </c>
      <c r="LC22" s="10">
        <v>43</v>
      </c>
      <c r="LD22" s="10">
        <v>0</v>
      </c>
      <c r="LE22" s="10">
        <v>0</v>
      </c>
      <c r="LF22" s="10">
        <v>0</v>
      </c>
      <c r="LG22" s="10">
        <v>5</v>
      </c>
      <c r="LH22" s="10">
        <v>240</v>
      </c>
      <c r="LI22" s="10">
        <v>6</v>
      </c>
      <c r="LJ22" s="10">
        <v>233</v>
      </c>
      <c r="LK22" s="10">
        <v>1</v>
      </c>
      <c r="LL22" s="10">
        <v>0</v>
      </c>
      <c r="LM22" s="10">
        <v>238</v>
      </c>
      <c r="LN22" s="10">
        <v>2</v>
      </c>
      <c r="LO22" s="10">
        <v>109</v>
      </c>
      <c r="LP22" s="10">
        <v>128</v>
      </c>
      <c r="LQ22" s="10">
        <v>0</v>
      </c>
      <c r="LR22" s="10">
        <v>1</v>
      </c>
      <c r="LS22" s="10">
        <v>2</v>
      </c>
      <c r="LT22" s="10">
        <v>0</v>
      </c>
      <c r="LU22" s="10">
        <v>19</v>
      </c>
      <c r="LV22" s="10">
        <v>0</v>
      </c>
      <c r="LW22" s="10">
        <v>19</v>
      </c>
      <c r="LX22" s="10">
        <v>0</v>
      </c>
      <c r="LY22" s="10">
        <v>0</v>
      </c>
      <c r="LZ22" s="10">
        <v>18</v>
      </c>
      <c r="MA22" s="10">
        <v>1</v>
      </c>
      <c r="MB22" s="10">
        <v>9</v>
      </c>
      <c r="MC22" s="10">
        <v>10</v>
      </c>
      <c r="MD22" s="10">
        <v>0</v>
      </c>
      <c r="ME22" s="10">
        <v>0</v>
      </c>
      <c r="MF22" s="10">
        <v>0</v>
      </c>
      <c r="MG22" s="10">
        <v>0</v>
      </c>
      <c r="MH22" s="10">
        <v>329</v>
      </c>
      <c r="MI22" s="10">
        <v>8</v>
      </c>
      <c r="MJ22" s="10">
        <v>320</v>
      </c>
      <c r="MK22" s="10">
        <v>1</v>
      </c>
      <c r="ML22" s="10">
        <v>0</v>
      </c>
      <c r="MM22" s="10">
        <v>325</v>
      </c>
      <c r="MN22" s="10">
        <v>4</v>
      </c>
      <c r="MO22" s="10">
        <v>140</v>
      </c>
      <c r="MP22" s="10">
        <v>181</v>
      </c>
      <c r="MQ22" s="10">
        <v>0</v>
      </c>
      <c r="MR22" s="10">
        <v>1</v>
      </c>
      <c r="MS22" s="10">
        <v>2</v>
      </c>
      <c r="MT22" s="10">
        <v>5</v>
      </c>
      <c r="MU22" s="10">
        <v>54</v>
      </c>
      <c r="MV22" s="10">
        <v>0</v>
      </c>
      <c r="MW22" s="10">
        <v>54</v>
      </c>
      <c r="MX22" s="10">
        <v>0</v>
      </c>
      <c r="MY22" s="10">
        <v>0</v>
      </c>
      <c r="MZ22" s="10">
        <v>53</v>
      </c>
      <c r="NA22" s="10">
        <v>1</v>
      </c>
      <c r="NB22" s="10">
        <v>31</v>
      </c>
      <c r="NC22" s="10">
        <v>22</v>
      </c>
      <c r="ND22" s="10">
        <v>0</v>
      </c>
      <c r="NE22" s="10">
        <v>1</v>
      </c>
      <c r="NF22" s="10">
        <v>0</v>
      </c>
      <c r="NG22" s="10">
        <v>0</v>
      </c>
      <c r="NH22" s="10">
        <v>236</v>
      </c>
      <c r="NI22" s="10">
        <v>86</v>
      </c>
      <c r="NJ22" s="10">
        <v>144</v>
      </c>
      <c r="NK22" s="10">
        <v>6</v>
      </c>
      <c r="NL22" s="10">
        <v>0</v>
      </c>
      <c r="NM22" s="10">
        <v>222</v>
      </c>
      <c r="NN22" s="10">
        <v>14</v>
      </c>
      <c r="NO22" s="10">
        <v>85</v>
      </c>
      <c r="NP22" s="10">
        <v>145</v>
      </c>
      <c r="NQ22" s="10">
        <v>2</v>
      </c>
      <c r="NR22" s="10">
        <v>1</v>
      </c>
      <c r="NS22" s="10">
        <v>2</v>
      </c>
      <c r="NT22" s="10">
        <v>1</v>
      </c>
      <c r="NU22" s="10">
        <v>125</v>
      </c>
      <c r="NV22" s="10">
        <v>49</v>
      </c>
      <c r="NW22" s="10">
        <v>73</v>
      </c>
      <c r="NX22" s="10">
        <v>3</v>
      </c>
      <c r="NY22" s="10">
        <v>0</v>
      </c>
      <c r="NZ22" s="10">
        <v>119</v>
      </c>
      <c r="OA22" s="10">
        <v>6</v>
      </c>
      <c r="OB22" s="10">
        <v>29</v>
      </c>
      <c r="OC22" s="10">
        <v>92</v>
      </c>
      <c r="OD22" s="10">
        <v>0</v>
      </c>
      <c r="OE22" s="10">
        <v>1</v>
      </c>
      <c r="OF22" s="10">
        <v>2</v>
      </c>
      <c r="OG22" s="10">
        <v>1</v>
      </c>
      <c r="OH22" s="10">
        <v>59</v>
      </c>
      <c r="OI22" s="10">
        <v>17</v>
      </c>
      <c r="OJ22" s="10">
        <v>40</v>
      </c>
      <c r="OK22" s="10">
        <v>2</v>
      </c>
      <c r="OL22" s="10">
        <v>0</v>
      </c>
      <c r="OM22" s="10">
        <v>57</v>
      </c>
      <c r="ON22" s="10">
        <v>2</v>
      </c>
      <c r="OO22" s="10">
        <v>27</v>
      </c>
      <c r="OP22" s="10">
        <v>30</v>
      </c>
      <c r="OQ22" s="10">
        <v>2</v>
      </c>
      <c r="OR22" s="10">
        <v>0</v>
      </c>
      <c r="OS22" s="10">
        <v>0</v>
      </c>
      <c r="OT22" s="10">
        <v>0</v>
      </c>
      <c r="OU22" s="10">
        <v>2</v>
      </c>
      <c r="OV22" s="10">
        <v>2</v>
      </c>
      <c r="OW22" s="10">
        <v>0</v>
      </c>
      <c r="OX22" s="10">
        <v>0</v>
      </c>
      <c r="OY22" s="10">
        <v>0</v>
      </c>
      <c r="OZ22" s="10">
        <v>2</v>
      </c>
      <c r="PA22" s="10">
        <v>0</v>
      </c>
      <c r="PB22" s="10">
        <v>0</v>
      </c>
      <c r="PC22" s="10">
        <v>2</v>
      </c>
      <c r="PD22" s="10">
        <v>0</v>
      </c>
      <c r="PE22" s="10">
        <v>0</v>
      </c>
      <c r="PF22" s="10">
        <v>0</v>
      </c>
      <c r="PG22" s="10">
        <v>0</v>
      </c>
      <c r="PH22" s="10">
        <v>186</v>
      </c>
      <c r="PI22" s="10">
        <v>68</v>
      </c>
      <c r="PJ22" s="10">
        <v>113</v>
      </c>
      <c r="PK22" s="10">
        <v>5</v>
      </c>
      <c r="PL22" s="10">
        <v>0</v>
      </c>
      <c r="PM22" s="10">
        <v>178</v>
      </c>
      <c r="PN22" s="10">
        <v>8</v>
      </c>
      <c r="PO22" s="10">
        <v>56</v>
      </c>
      <c r="PP22" s="10">
        <v>124</v>
      </c>
      <c r="PQ22" s="10">
        <v>2</v>
      </c>
      <c r="PR22" s="10">
        <v>1</v>
      </c>
      <c r="PS22" s="10">
        <v>2</v>
      </c>
      <c r="PT22" s="10">
        <v>1</v>
      </c>
      <c r="PU22" s="10">
        <v>50</v>
      </c>
      <c r="PV22" s="10">
        <v>18</v>
      </c>
      <c r="PW22" s="10">
        <v>31</v>
      </c>
      <c r="PX22" s="10">
        <v>1</v>
      </c>
      <c r="PY22" s="10">
        <v>0</v>
      </c>
      <c r="PZ22" s="10">
        <v>44</v>
      </c>
      <c r="QA22" s="10">
        <v>6</v>
      </c>
      <c r="QB22" s="10">
        <v>29</v>
      </c>
      <c r="QC22" s="10">
        <v>21</v>
      </c>
      <c r="QD22" s="10">
        <v>0</v>
      </c>
      <c r="QE22" s="10">
        <v>0</v>
      </c>
      <c r="QF22" s="10">
        <v>0</v>
      </c>
      <c r="QG22" s="10">
        <v>0</v>
      </c>
      <c r="QH22" s="10">
        <v>46</v>
      </c>
      <c r="QI22" s="10">
        <v>36</v>
      </c>
      <c r="QJ22" s="10">
        <v>9</v>
      </c>
      <c r="QK22" s="10">
        <v>0</v>
      </c>
      <c r="QL22" s="10">
        <v>45</v>
      </c>
      <c r="QM22" s="10">
        <v>1</v>
      </c>
      <c r="QN22" s="10">
        <v>190</v>
      </c>
      <c r="QO22" s="10">
        <v>89</v>
      </c>
      <c r="QP22" s="10">
        <v>50</v>
      </c>
      <c r="QQ22" s="10">
        <v>2</v>
      </c>
      <c r="QR22" s="10">
        <v>141</v>
      </c>
      <c r="QS22" s="10">
        <v>49</v>
      </c>
      <c r="QT22" s="10">
        <v>31</v>
      </c>
      <c r="QU22" s="10">
        <v>30</v>
      </c>
      <c r="QV22" s="10">
        <v>1</v>
      </c>
      <c r="QW22" s="10">
        <v>0</v>
      </c>
      <c r="QX22" s="10">
        <v>0</v>
      </c>
      <c r="QY22" s="10">
        <v>30</v>
      </c>
      <c r="QZ22" s="10">
        <v>1</v>
      </c>
      <c r="RA22" s="10">
        <v>6</v>
      </c>
      <c r="RB22" s="10">
        <v>24</v>
      </c>
      <c r="RC22" s="10">
        <v>0</v>
      </c>
      <c r="RD22" s="10">
        <v>0</v>
      </c>
      <c r="RE22" s="10">
        <v>0</v>
      </c>
      <c r="RF22" s="10">
        <v>1</v>
      </c>
      <c r="RG22" s="10">
        <v>19</v>
      </c>
      <c r="RH22" s="10">
        <v>18</v>
      </c>
      <c r="RI22" s="10">
        <v>1</v>
      </c>
      <c r="RJ22" s="10">
        <v>0</v>
      </c>
      <c r="RK22" s="10">
        <v>0</v>
      </c>
      <c r="RL22" s="10">
        <v>18</v>
      </c>
      <c r="RM22" s="10">
        <v>1</v>
      </c>
      <c r="RN22" s="10">
        <v>2</v>
      </c>
      <c r="RO22" s="10">
        <v>16</v>
      </c>
      <c r="RP22" s="10">
        <v>0</v>
      </c>
      <c r="RQ22" s="10">
        <v>0</v>
      </c>
      <c r="RR22" s="10">
        <v>0</v>
      </c>
      <c r="RS22" s="10">
        <v>1</v>
      </c>
      <c r="RT22" s="10">
        <v>9</v>
      </c>
      <c r="RU22" s="10">
        <v>9</v>
      </c>
      <c r="RV22" s="10">
        <v>0</v>
      </c>
      <c r="RW22" s="10">
        <v>0</v>
      </c>
      <c r="RX22" s="10">
        <v>0</v>
      </c>
      <c r="RY22" s="10">
        <v>9</v>
      </c>
      <c r="RZ22" s="10">
        <v>0</v>
      </c>
      <c r="SA22" s="10">
        <v>3</v>
      </c>
      <c r="SB22" s="10">
        <v>6</v>
      </c>
      <c r="SC22" s="10">
        <v>0</v>
      </c>
      <c r="SD22" s="10">
        <v>0</v>
      </c>
      <c r="SE22" s="10">
        <v>0</v>
      </c>
      <c r="SF22" s="10">
        <v>0</v>
      </c>
      <c r="SG22" s="10">
        <v>28</v>
      </c>
      <c r="SH22" s="10">
        <v>27</v>
      </c>
      <c r="SI22" s="10">
        <v>1</v>
      </c>
      <c r="SJ22" s="10">
        <v>0</v>
      </c>
      <c r="SK22" s="10">
        <v>0</v>
      </c>
      <c r="SL22" s="10">
        <v>27</v>
      </c>
      <c r="SM22" s="10">
        <v>1</v>
      </c>
      <c r="SN22" s="10">
        <v>5</v>
      </c>
      <c r="SO22" s="10">
        <v>22</v>
      </c>
      <c r="SP22" s="10">
        <v>0</v>
      </c>
      <c r="SQ22" s="10">
        <v>0</v>
      </c>
      <c r="SR22" s="10">
        <v>0</v>
      </c>
      <c r="SS22" s="10">
        <v>1</v>
      </c>
      <c r="ST22" s="10">
        <v>3</v>
      </c>
      <c r="SU22" s="10">
        <v>3</v>
      </c>
      <c r="SV22" s="10">
        <v>0</v>
      </c>
      <c r="SW22" s="10">
        <v>0</v>
      </c>
      <c r="SX22" s="10">
        <v>0</v>
      </c>
      <c r="SY22" s="10">
        <v>3</v>
      </c>
      <c r="SZ22" s="10">
        <v>0</v>
      </c>
      <c r="TA22" s="10">
        <v>1</v>
      </c>
      <c r="TB22" s="10">
        <v>2</v>
      </c>
      <c r="TC22" s="10">
        <v>0</v>
      </c>
      <c r="TD22" s="10">
        <v>0</v>
      </c>
      <c r="TE22" s="10">
        <v>0</v>
      </c>
      <c r="TF22" s="10">
        <v>0</v>
      </c>
      <c r="TG22" s="10">
        <v>0</v>
      </c>
      <c r="TH22" s="10">
        <v>0</v>
      </c>
      <c r="TI22" s="10">
        <v>0</v>
      </c>
      <c r="TJ22" s="10">
        <v>0</v>
      </c>
      <c r="TK22" s="10">
        <v>0</v>
      </c>
      <c r="TL22" s="10">
        <v>31</v>
      </c>
      <c r="TM22" s="10">
        <v>19</v>
      </c>
      <c r="TN22" s="10">
        <v>9</v>
      </c>
      <c r="TO22" s="10">
        <v>28</v>
      </c>
      <c r="TP22" s="10">
        <v>3</v>
      </c>
      <c r="TQ22" s="10">
        <v>55</v>
      </c>
      <c r="TR22" s="10">
        <v>34</v>
      </c>
      <c r="TS22" s="10">
        <v>14</v>
      </c>
      <c r="TT22" s="10">
        <v>48</v>
      </c>
      <c r="TU22" s="10">
        <v>7</v>
      </c>
    </row>
    <row r="23" spans="1:541" x14ac:dyDescent="0.25">
      <c r="A23" s="4" t="s">
        <v>39</v>
      </c>
      <c r="B23" s="10">
        <v>15</v>
      </c>
      <c r="C23" s="10">
        <v>17565</v>
      </c>
      <c r="D23" s="10">
        <v>6465</v>
      </c>
      <c r="E23" s="10">
        <v>1510</v>
      </c>
      <c r="F23" s="10">
        <v>9590</v>
      </c>
      <c r="G23" s="10">
        <v>8558</v>
      </c>
      <c r="H23" s="10">
        <v>8975</v>
      </c>
      <c r="I23" s="10">
        <v>26</v>
      </c>
      <c r="J23" s="10">
        <v>6</v>
      </c>
      <c r="K23" s="10">
        <v>11034</v>
      </c>
      <c r="L23" s="10">
        <v>6531</v>
      </c>
      <c r="M23" s="10">
        <v>10006</v>
      </c>
      <c r="N23" s="10">
        <v>5830</v>
      </c>
      <c r="O23" s="10">
        <v>173</v>
      </c>
      <c r="P23" s="10">
        <v>82</v>
      </c>
      <c r="Q23" s="10">
        <v>80</v>
      </c>
      <c r="R23" s="10">
        <v>1394</v>
      </c>
      <c r="S23" s="10">
        <v>14301</v>
      </c>
      <c r="T23" s="10">
        <v>5962</v>
      </c>
      <c r="U23" s="10">
        <v>1259</v>
      </c>
      <c r="V23" s="10">
        <v>7080</v>
      </c>
      <c r="W23" s="10">
        <v>7363</v>
      </c>
      <c r="X23" s="10">
        <v>6921</v>
      </c>
      <c r="Y23" s="10">
        <v>15</v>
      </c>
      <c r="Z23" s="10">
        <v>2</v>
      </c>
      <c r="AA23" s="10">
        <v>8567</v>
      </c>
      <c r="AB23" s="10">
        <v>5734</v>
      </c>
      <c r="AC23" s="10">
        <v>7877</v>
      </c>
      <c r="AD23" s="10">
        <v>4968</v>
      </c>
      <c r="AE23" s="10">
        <v>136</v>
      </c>
      <c r="AF23" s="10">
        <v>57</v>
      </c>
      <c r="AG23" s="10">
        <v>72</v>
      </c>
      <c r="AH23" s="10">
        <v>1191</v>
      </c>
      <c r="AI23" s="10">
        <v>2196</v>
      </c>
      <c r="AJ23" s="10">
        <v>495</v>
      </c>
      <c r="AK23" s="10">
        <v>187</v>
      </c>
      <c r="AL23" s="10">
        <v>1514</v>
      </c>
      <c r="AM23" s="10">
        <v>910</v>
      </c>
      <c r="AN23" s="10">
        <v>1277</v>
      </c>
      <c r="AO23" s="10">
        <v>7</v>
      </c>
      <c r="AP23" s="10">
        <v>2</v>
      </c>
      <c r="AQ23" s="10">
        <v>1620</v>
      </c>
      <c r="AR23" s="10">
        <v>576</v>
      </c>
      <c r="AS23" s="10">
        <v>1312</v>
      </c>
      <c r="AT23" s="10">
        <v>688</v>
      </c>
      <c r="AU23" s="10">
        <v>33</v>
      </c>
      <c r="AV23" s="10">
        <v>9</v>
      </c>
      <c r="AW23" s="10">
        <v>7</v>
      </c>
      <c r="AX23" s="10">
        <v>147</v>
      </c>
      <c r="AY23" s="10">
        <v>77</v>
      </c>
      <c r="AZ23" s="10">
        <v>0</v>
      </c>
      <c r="BA23" s="10">
        <v>1</v>
      </c>
      <c r="BB23" s="10">
        <v>76</v>
      </c>
      <c r="BC23" s="10">
        <v>30</v>
      </c>
      <c r="BD23" s="10">
        <v>47</v>
      </c>
      <c r="BE23" s="10">
        <v>0</v>
      </c>
      <c r="BF23" s="10">
        <v>0</v>
      </c>
      <c r="BG23" s="10">
        <v>74</v>
      </c>
      <c r="BH23" s="10">
        <v>3</v>
      </c>
      <c r="BI23" s="10">
        <v>42</v>
      </c>
      <c r="BJ23" s="10">
        <v>20</v>
      </c>
      <c r="BK23" s="10">
        <v>2</v>
      </c>
      <c r="BL23" s="10">
        <v>2</v>
      </c>
      <c r="BM23" s="10">
        <v>0</v>
      </c>
      <c r="BN23" s="10">
        <v>11</v>
      </c>
      <c r="BO23" s="10">
        <v>16574</v>
      </c>
      <c r="BP23" s="10">
        <v>6457</v>
      </c>
      <c r="BQ23" s="10">
        <v>1447</v>
      </c>
      <c r="BR23" s="10">
        <v>8670</v>
      </c>
      <c r="BS23" s="10">
        <v>8303</v>
      </c>
      <c r="BT23" s="10">
        <v>8245</v>
      </c>
      <c r="BU23" s="10">
        <v>22</v>
      </c>
      <c r="BV23" s="10">
        <v>4</v>
      </c>
      <c r="BW23" s="10">
        <v>10261</v>
      </c>
      <c r="BX23" s="10">
        <v>6313</v>
      </c>
      <c r="BY23" s="10">
        <v>9231</v>
      </c>
      <c r="BZ23" s="10">
        <v>5676</v>
      </c>
      <c r="CA23" s="10">
        <v>171</v>
      </c>
      <c r="CB23" s="10">
        <v>68</v>
      </c>
      <c r="CC23" s="10">
        <v>79</v>
      </c>
      <c r="CD23" s="10">
        <v>1349</v>
      </c>
      <c r="CE23" s="10">
        <v>991</v>
      </c>
      <c r="CF23" s="10">
        <v>8</v>
      </c>
      <c r="CG23" s="10">
        <v>63</v>
      </c>
      <c r="CH23" s="10">
        <v>920</v>
      </c>
      <c r="CI23" s="10">
        <v>255</v>
      </c>
      <c r="CJ23" s="10">
        <v>730</v>
      </c>
      <c r="CK23" s="10">
        <v>4</v>
      </c>
      <c r="CL23" s="10">
        <v>2</v>
      </c>
      <c r="CM23" s="10">
        <v>773</v>
      </c>
      <c r="CN23" s="10">
        <v>218</v>
      </c>
      <c r="CO23" s="10">
        <v>775</v>
      </c>
      <c r="CP23" s="10">
        <v>154</v>
      </c>
      <c r="CQ23" s="10">
        <v>2</v>
      </c>
      <c r="CR23" s="10">
        <v>14</v>
      </c>
      <c r="CS23" s="10">
        <v>1</v>
      </c>
      <c r="CT23" s="10">
        <v>45</v>
      </c>
      <c r="CU23" s="10">
        <v>6267</v>
      </c>
      <c r="CV23" s="10">
        <v>57</v>
      </c>
      <c r="CW23" s="10">
        <v>436</v>
      </c>
      <c r="CX23" s="10">
        <v>5774</v>
      </c>
      <c r="CY23" s="10">
        <v>1818</v>
      </c>
      <c r="CZ23" s="10">
        <v>4421</v>
      </c>
      <c r="DA23" s="10">
        <v>23</v>
      </c>
      <c r="DB23" s="10">
        <v>5</v>
      </c>
      <c r="DC23" s="10">
        <v>5022</v>
      </c>
      <c r="DD23" s="10">
        <v>1245</v>
      </c>
      <c r="DE23" s="10">
        <v>3956</v>
      </c>
      <c r="DF23" s="10">
        <v>1758</v>
      </c>
      <c r="DG23" s="10">
        <v>69</v>
      </c>
      <c r="DH23" s="10">
        <v>62</v>
      </c>
      <c r="DI23" s="10">
        <v>39</v>
      </c>
      <c r="DJ23" s="10">
        <v>383</v>
      </c>
      <c r="DK23" s="10">
        <v>3850</v>
      </c>
      <c r="DL23" s="10">
        <v>46</v>
      </c>
      <c r="DM23" s="10">
        <v>287</v>
      </c>
      <c r="DN23" s="10">
        <v>3517</v>
      </c>
      <c r="DO23" s="10">
        <v>1166</v>
      </c>
      <c r="DP23" s="10">
        <v>2671</v>
      </c>
      <c r="DQ23" s="10">
        <v>12</v>
      </c>
      <c r="DR23" s="10">
        <v>1</v>
      </c>
      <c r="DS23" s="10">
        <v>2989</v>
      </c>
      <c r="DT23" s="10">
        <v>861</v>
      </c>
      <c r="DU23" s="10">
        <v>2250</v>
      </c>
      <c r="DV23" s="10">
        <v>1225</v>
      </c>
      <c r="DW23" s="10">
        <v>50</v>
      </c>
      <c r="DX23" s="10">
        <v>37</v>
      </c>
      <c r="DY23" s="10">
        <v>31</v>
      </c>
      <c r="DZ23" s="10">
        <v>257</v>
      </c>
      <c r="EA23" s="10">
        <v>1361</v>
      </c>
      <c r="EB23" s="10">
        <v>8</v>
      </c>
      <c r="EC23" s="10">
        <v>89</v>
      </c>
      <c r="ED23" s="10">
        <v>1264</v>
      </c>
      <c r="EE23" s="10">
        <v>373</v>
      </c>
      <c r="EF23" s="10">
        <v>979</v>
      </c>
      <c r="EG23" s="10">
        <v>7</v>
      </c>
      <c r="EH23" s="10">
        <v>2</v>
      </c>
      <c r="EI23" s="10">
        <v>1192</v>
      </c>
      <c r="EJ23" s="10">
        <v>169</v>
      </c>
      <c r="EK23" s="10">
        <v>895</v>
      </c>
      <c r="EL23" s="10">
        <v>365</v>
      </c>
      <c r="EM23" s="10">
        <v>15</v>
      </c>
      <c r="EN23" s="10">
        <v>9</v>
      </c>
      <c r="EO23" s="10">
        <v>7</v>
      </c>
      <c r="EP23" s="10">
        <v>70</v>
      </c>
      <c r="EQ23" s="10">
        <v>77</v>
      </c>
      <c r="ER23" s="10">
        <v>0</v>
      </c>
      <c r="ES23" s="10">
        <v>1</v>
      </c>
      <c r="ET23" s="10">
        <v>76</v>
      </c>
      <c r="EU23" s="10">
        <v>30</v>
      </c>
      <c r="EV23" s="10">
        <v>47</v>
      </c>
      <c r="EW23" s="10">
        <v>0</v>
      </c>
      <c r="EX23" s="10">
        <v>0</v>
      </c>
      <c r="EY23" s="10">
        <v>74</v>
      </c>
      <c r="EZ23" s="10">
        <v>3</v>
      </c>
      <c r="FA23" s="10">
        <v>42</v>
      </c>
      <c r="FB23" s="10">
        <v>20</v>
      </c>
      <c r="FC23" s="10">
        <v>2</v>
      </c>
      <c r="FD23" s="10">
        <v>2</v>
      </c>
      <c r="FE23" s="10">
        <v>0</v>
      </c>
      <c r="FF23" s="10">
        <v>11</v>
      </c>
      <c r="FG23" s="10">
        <v>5288</v>
      </c>
      <c r="FH23" s="10">
        <v>54</v>
      </c>
      <c r="FI23" s="10">
        <v>377</v>
      </c>
      <c r="FJ23" s="10">
        <v>4857</v>
      </c>
      <c r="FK23" s="10">
        <v>1569</v>
      </c>
      <c r="FL23" s="10">
        <v>3697</v>
      </c>
      <c r="FM23" s="10">
        <v>19</v>
      </c>
      <c r="FN23" s="10">
        <v>3</v>
      </c>
      <c r="FO23" s="10">
        <v>4255</v>
      </c>
      <c r="FP23" s="10">
        <v>1033</v>
      </c>
      <c r="FQ23" s="10">
        <v>3187</v>
      </c>
      <c r="FR23" s="10">
        <v>1610</v>
      </c>
      <c r="FS23" s="10">
        <v>67</v>
      </c>
      <c r="FT23" s="10">
        <v>48</v>
      </c>
      <c r="FU23" s="10">
        <v>38</v>
      </c>
      <c r="FV23" s="10">
        <v>338</v>
      </c>
      <c r="FW23" s="10">
        <v>979</v>
      </c>
      <c r="FX23" s="10">
        <v>3</v>
      </c>
      <c r="FY23" s="10">
        <v>59</v>
      </c>
      <c r="FZ23" s="10">
        <v>917</v>
      </c>
      <c r="GA23" s="10">
        <v>249</v>
      </c>
      <c r="GB23" s="10">
        <v>724</v>
      </c>
      <c r="GC23" s="10">
        <v>4</v>
      </c>
      <c r="GD23" s="10">
        <v>2</v>
      </c>
      <c r="GE23" s="10">
        <v>767</v>
      </c>
      <c r="GF23" s="10">
        <v>212</v>
      </c>
      <c r="GG23" s="10">
        <v>769</v>
      </c>
      <c r="GH23" s="10">
        <v>148</v>
      </c>
      <c r="GI23" s="10">
        <v>2</v>
      </c>
      <c r="GJ23" s="10">
        <v>14</v>
      </c>
      <c r="GK23" s="10">
        <v>1</v>
      </c>
      <c r="GL23" s="10">
        <v>45</v>
      </c>
      <c r="GM23" s="10">
        <v>11298</v>
      </c>
      <c r="GN23" s="10">
        <v>6408</v>
      </c>
      <c r="GO23" s="10">
        <v>1074</v>
      </c>
      <c r="GP23" s="10">
        <v>3816</v>
      </c>
      <c r="GQ23" s="10">
        <v>6740</v>
      </c>
      <c r="GR23" s="10">
        <v>4554</v>
      </c>
      <c r="GS23" s="10">
        <v>3</v>
      </c>
      <c r="GT23" s="10">
        <v>1</v>
      </c>
      <c r="GU23" s="10">
        <v>6012</v>
      </c>
      <c r="GV23" s="10">
        <v>5286</v>
      </c>
      <c r="GW23" s="10">
        <v>6050</v>
      </c>
      <c r="GX23" s="10">
        <v>4072</v>
      </c>
      <c r="GY23" s="10">
        <v>104</v>
      </c>
      <c r="GZ23" s="10">
        <v>20</v>
      </c>
      <c r="HA23" s="10">
        <v>41</v>
      </c>
      <c r="HB23" s="10">
        <v>1011</v>
      </c>
      <c r="HC23" s="10">
        <v>10451</v>
      </c>
      <c r="HD23" s="10">
        <v>5916</v>
      </c>
      <c r="HE23" s="10">
        <v>972</v>
      </c>
      <c r="HF23" s="10">
        <v>3563</v>
      </c>
      <c r="HG23" s="10">
        <v>6197</v>
      </c>
      <c r="HH23" s="10">
        <v>4250</v>
      </c>
      <c r="HI23" s="10">
        <v>3</v>
      </c>
      <c r="HJ23" s="10">
        <v>1</v>
      </c>
      <c r="HK23" s="10">
        <v>5578</v>
      </c>
      <c r="HL23" s="10">
        <v>4873</v>
      </c>
      <c r="HM23" s="10">
        <v>5627</v>
      </c>
      <c r="HN23" s="10">
        <v>3743</v>
      </c>
      <c r="HO23" s="10">
        <v>86</v>
      </c>
      <c r="HP23" s="10">
        <v>20</v>
      </c>
      <c r="HQ23" s="10">
        <v>41</v>
      </c>
      <c r="HR23" s="10">
        <v>934</v>
      </c>
      <c r="HS23" s="10">
        <v>835</v>
      </c>
      <c r="HT23" s="10">
        <v>487</v>
      </c>
      <c r="HU23" s="10">
        <v>98</v>
      </c>
      <c r="HV23" s="10">
        <v>250</v>
      </c>
      <c r="HW23" s="10">
        <v>537</v>
      </c>
      <c r="HX23" s="10">
        <v>298</v>
      </c>
      <c r="HY23" s="10">
        <v>0</v>
      </c>
      <c r="HZ23" s="10">
        <v>0</v>
      </c>
      <c r="IA23" s="10">
        <v>428</v>
      </c>
      <c r="IB23" s="10">
        <v>407</v>
      </c>
      <c r="IC23" s="10">
        <v>417</v>
      </c>
      <c r="ID23" s="10">
        <v>323</v>
      </c>
      <c r="IE23" s="10">
        <v>18</v>
      </c>
      <c r="IF23" s="10">
        <v>0</v>
      </c>
      <c r="IG23" s="10">
        <v>0</v>
      </c>
      <c r="IH23" s="10">
        <v>77</v>
      </c>
      <c r="II23" s="10">
        <v>11286</v>
      </c>
      <c r="IJ23" s="10">
        <v>6403</v>
      </c>
      <c r="IK23" s="10">
        <v>1070</v>
      </c>
      <c r="IL23" s="10">
        <v>3813</v>
      </c>
      <c r="IM23" s="10">
        <v>6734</v>
      </c>
      <c r="IN23" s="10">
        <v>4548</v>
      </c>
      <c r="IO23" s="10">
        <v>3</v>
      </c>
      <c r="IP23" s="10">
        <v>1</v>
      </c>
      <c r="IQ23" s="10">
        <v>6006</v>
      </c>
      <c r="IR23" s="10">
        <v>5280</v>
      </c>
      <c r="IS23" s="10">
        <v>6044</v>
      </c>
      <c r="IT23" s="10">
        <v>4066</v>
      </c>
      <c r="IU23" s="10">
        <v>104</v>
      </c>
      <c r="IV23" s="10">
        <v>20</v>
      </c>
      <c r="IW23" s="10">
        <v>41</v>
      </c>
      <c r="IX23" s="10">
        <v>1011</v>
      </c>
      <c r="IY23" s="10">
        <v>12</v>
      </c>
      <c r="IZ23" s="10">
        <v>5</v>
      </c>
      <c r="JA23" s="10">
        <v>4</v>
      </c>
      <c r="JB23" s="10">
        <v>3</v>
      </c>
      <c r="JC23" s="10">
        <v>6</v>
      </c>
      <c r="JD23" s="10">
        <v>6</v>
      </c>
      <c r="JE23" s="10">
        <v>0</v>
      </c>
      <c r="JF23" s="10">
        <v>0</v>
      </c>
      <c r="JG23" s="10">
        <v>6</v>
      </c>
      <c r="JH23" s="10">
        <v>6</v>
      </c>
      <c r="JI23" s="10">
        <v>6</v>
      </c>
      <c r="JJ23" s="10">
        <v>6</v>
      </c>
      <c r="JK23" s="10">
        <v>0</v>
      </c>
      <c r="JL23" s="10">
        <v>0</v>
      </c>
      <c r="JM23" s="10">
        <v>0</v>
      </c>
      <c r="JN23" s="10">
        <v>0</v>
      </c>
      <c r="JO23" s="10">
        <v>3430</v>
      </c>
      <c r="JP23" s="10">
        <v>3123</v>
      </c>
      <c r="JQ23" s="10">
        <v>303</v>
      </c>
      <c r="JR23" s="10">
        <v>3426</v>
      </c>
      <c r="JS23" s="10">
        <v>4</v>
      </c>
      <c r="JT23" s="10">
        <v>1914</v>
      </c>
      <c r="JU23" s="10">
        <v>1520</v>
      </c>
      <c r="JV23" s="10">
        <v>35</v>
      </c>
      <c r="JW23" s="10">
        <v>1555</v>
      </c>
      <c r="JX23" s="10">
        <v>359</v>
      </c>
      <c r="JY23" s="10">
        <v>1238</v>
      </c>
      <c r="JZ23" s="10">
        <v>850</v>
      </c>
      <c r="KA23" s="10">
        <v>35</v>
      </c>
      <c r="KB23" s="10">
        <v>885</v>
      </c>
      <c r="KC23" s="10">
        <v>353</v>
      </c>
      <c r="KD23" s="10">
        <v>676</v>
      </c>
      <c r="KE23" s="10">
        <v>670</v>
      </c>
      <c r="KF23" s="10">
        <v>670</v>
      </c>
      <c r="KG23" s="10">
        <v>6</v>
      </c>
      <c r="KH23" s="10">
        <v>853</v>
      </c>
      <c r="KI23" s="10">
        <v>66</v>
      </c>
      <c r="KJ23" s="10">
        <v>781</v>
      </c>
      <c r="KK23" s="10">
        <v>4</v>
      </c>
      <c r="KL23" s="10">
        <v>2</v>
      </c>
      <c r="KM23" s="10">
        <v>766</v>
      </c>
      <c r="KN23" s="10">
        <v>87</v>
      </c>
      <c r="KO23" s="10">
        <v>639</v>
      </c>
      <c r="KP23" s="10">
        <v>174</v>
      </c>
      <c r="KQ23" s="10">
        <v>4</v>
      </c>
      <c r="KR23" s="10">
        <v>7</v>
      </c>
      <c r="KS23" s="10">
        <v>5</v>
      </c>
      <c r="KT23" s="10">
        <v>24</v>
      </c>
      <c r="KU23" s="10">
        <v>176</v>
      </c>
      <c r="KV23" s="10">
        <v>21</v>
      </c>
      <c r="KW23" s="10">
        <v>154</v>
      </c>
      <c r="KX23" s="10">
        <v>1</v>
      </c>
      <c r="KY23" s="10">
        <v>0</v>
      </c>
      <c r="KZ23" s="10">
        <v>144</v>
      </c>
      <c r="LA23" s="10">
        <v>32</v>
      </c>
      <c r="LB23" s="10">
        <v>128</v>
      </c>
      <c r="LC23" s="10">
        <v>37</v>
      </c>
      <c r="LD23" s="10">
        <v>1</v>
      </c>
      <c r="LE23" s="10">
        <v>4</v>
      </c>
      <c r="LF23" s="10">
        <v>0</v>
      </c>
      <c r="LG23" s="10">
        <v>6</v>
      </c>
      <c r="LH23" s="10">
        <v>613</v>
      </c>
      <c r="LI23" s="10">
        <v>42</v>
      </c>
      <c r="LJ23" s="10">
        <v>566</v>
      </c>
      <c r="LK23" s="10">
        <v>3</v>
      </c>
      <c r="LL23" s="10">
        <v>2</v>
      </c>
      <c r="LM23" s="10">
        <v>561</v>
      </c>
      <c r="LN23" s="10">
        <v>52</v>
      </c>
      <c r="LO23" s="10">
        <v>460</v>
      </c>
      <c r="LP23" s="10">
        <v>126</v>
      </c>
      <c r="LQ23" s="10">
        <v>3</v>
      </c>
      <c r="LR23" s="10">
        <v>3</v>
      </c>
      <c r="LS23" s="10">
        <v>5</v>
      </c>
      <c r="LT23" s="10">
        <v>16</v>
      </c>
      <c r="LU23" s="10">
        <v>19</v>
      </c>
      <c r="LV23" s="10">
        <v>1</v>
      </c>
      <c r="LW23" s="10">
        <v>18</v>
      </c>
      <c r="LX23" s="10">
        <v>0</v>
      </c>
      <c r="LY23" s="10">
        <v>0</v>
      </c>
      <c r="LZ23" s="10">
        <v>18</v>
      </c>
      <c r="MA23" s="10">
        <v>1</v>
      </c>
      <c r="MB23" s="10">
        <v>11</v>
      </c>
      <c r="MC23" s="10">
        <v>7</v>
      </c>
      <c r="MD23" s="10">
        <v>0</v>
      </c>
      <c r="ME23" s="10">
        <v>0</v>
      </c>
      <c r="MF23" s="10">
        <v>0</v>
      </c>
      <c r="MG23" s="10">
        <v>1</v>
      </c>
      <c r="MH23" s="10">
        <v>808</v>
      </c>
      <c r="MI23" s="10">
        <v>64</v>
      </c>
      <c r="MJ23" s="10">
        <v>738</v>
      </c>
      <c r="MK23" s="10">
        <v>4</v>
      </c>
      <c r="ML23" s="10">
        <v>2</v>
      </c>
      <c r="MM23" s="10">
        <v>723</v>
      </c>
      <c r="MN23" s="10">
        <v>85</v>
      </c>
      <c r="MO23" s="10">
        <v>599</v>
      </c>
      <c r="MP23" s="10">
        <v>170</v>
      </c>
      <c r="MQ23" s="10">
        <v>4</v>
      </c>
      <c r="MR23" s="10">
        <v>7</v>
      </c>
      <c r="MS23" s="10">
        <v>5</v>
      </c>
      <c r="MT23" s="10">
        <v>23</v>
      </c>
      <c r="MU23" s="10">
        <v>45</v>
      </c>
      <c r="MV23" s="10">
        <v>2</v>
      </c>
      <c r="MW23" s="10">
        <v>43</v>
      </c>
      <c r="MX23" s="10">
        <v>0</v>
      </c>
      <c r="MY23" s="10">
        <v>0</v>
      </c>
      <c r="MZ23" s="10">
        <v>43</v>
      </c>
      <c r="NA23" s="10">
        <v>2</v>
      </c>
      <c r="NB23" s="10">
        <v>40</v>
      </c>
      <c r="NC23" s="10">
        <v>4</v>
      </c>
      <c r="ND23" s="10">
        <v>0</v>
      </c>
      <c r="NE23" s="10">
        <v>0</v>
      </c>
      <c r="NF23" s="10">
        <v>0</v>
      </c>
      <c r="NG23" s="10">
        <v>1</v>
      </c>
      <c r="NH23" s="10">
        <v>469</v>
      </c>
      <c r="NI23" s="10">
        <v>215</v>
      </c>
      <c r="NJ23" s="10">
        <v>245</v>
      </c>
      <c r="NK23" s="10">
        <v>9</v>
      </c>
      <c r="NL23" s="10">
        <v>0</v>
      </c>
      <c r="NM23" s="10">
        <v>299</v>
      </c>
      <c r="NN23" s="10">
        <v>170</v>
      </c>
      <c r="NO23" s="10">
        <v>252</v>
      </c>
      <c r="NP23" s="10">
        <v>170</v>
      </c>
      <c r="NQ23" s="10">
        <v>8</v>
      </c>
      <c r="NR23" s="10">
        <v>5</v>
      </c>
      <c r="NS23" s="10">
        <v>1</v>
      </c>
      <c r="NT23" s="10">
        <v>33</v>
      </c>
      <c r="NU23" s="10">
        <v>310</v>
      </c>
      <c r="NV23" s="10">
        <v>149</v>
      </c>
      <c r="NW23" s="10">
        <v>155</v>
      </c>
      <c r="NX23" s="10">
        <v>6</v>
      </c>
      <c r="NY23" s="10">
        <v>0</v>
      </c>
      <c r="NZ23" s="10">
        <v>197</v>
      </c>
      <c r="OA23" s="10">
        <v>113</v>
      </c>
      <c r="OB23" s="10">
        <v>152</v>
      </c>
      <c r="OC23" s="10">
        <v>127</v>
      </c>
      <c r="OD23" s="10">
        <v>4</v>
      </c>
      <c r="OE23" s="10">
        <v>3</v>
      </c>
      <c r="OF23" s="10">
        <v>1</v>
      </c>
      <c r="OG23" s="10">
        <v>23</v>
      </c>
      <c r="OH23" s="10">
        <v>96</v>
      </c>
      <c r="OI23" s="10">
        <v>42</v>
      </c>
      <c r="OJ23" s="10">
        <v>52</v>
      </c>
      <c r="OK23" s="10">
        <v>2</v>
      </c>
      <c r="OL23" s="10">
        <v>0</v>
      </c>
      <c r="OM23" s="10">
        <v>63</v>
      </c>
      <c r="ON23" s="10">
        <v>33</v>
      </c>
      <c r="OO23" s="10">
        <v>52</v>
      </c>
      <c r="OP23" s="10">
        <v>34</v>
      </c>
      <c r="OQ23" s="10">
        <v>4</v>
      </c>
      <c r="OR23" s="10">
        <v>1</v>
      </c>
      <c r="OS23" s="10">
        <v>0</v>
      </c>
      <c r="OT23" s="10">
        <v>5</v>
      </c>
      <c r="OU23" s="10">
        <v>1</v>
      </c>
      <c r="OV23" s="10">
        <v>0</v>
      </c>
      <c r="OW23" s="10">
        <v>1</v>
      </c>
      <c r="OX23" s="10">
        <v>0</v>
      </c>
      <c r="OY23" s="10">
        <v>0</v>
      </c>
      <c r="OZ23" s="10">
        <v>1</v>
      </c>
      <c r="PA23" s="10">
        <v>0</v>
      </c>
      <c r="PB23" s="10">
        <v>1</v>
      </c>
      <c r="PC23" s="10">
        <v>0</v>
      </c>
      <c r="PD23" s="10">
        <v>0</v>
      </c>
      <c r="PE23" s="10">
        <v>0</v>
      </c>
      <c r="PF23" s="10">
        <v>0</v>
      </c>
      <c r="PG23" s="10">
        <v>0</v>
      </c>
      <c r="PH23" s="10">
        <v>407</v>
      </c>
      <c r="PI23" s="10">
        <v>191</v>
      </c>
      <c r="PJ23" s="10">
        <v>208</v>
      </c>
      <c r="PK23" s="10">
        <v>8</v>
      </c>
      <c r="PL23" s="10">
        <v>0</v>
      </c>
      <c r="PM23" s="10">
        <v>261</v>
      </c>
      <c r="PN23" s="10">
        <v>146</v>
      </c>
      <c r="PO23" s="10">
        <v>205</v>
      </c>
      <c r="PP23" s="10">
        <v>161</v>
      </c>
      <c r="PQ23" s="10">
        <v>8</v>
      </c>
      <c r="PR23" s="10">
        <v>4</v>
      </c>
      <c r="PS23" s="10">
        <v>1</v>
      </c>
      <c r="PT23" s="10">
        <v>28</v>
      </c>
      <c r="PU23" s="10">
        <v>62</v>
      </c>
      <c r="PV23" s="10">
        <v>24</v>
      </c>
      <c r="PW23" s="10">
        <v>37</v>
      </c>
      <c r="PX23" s="10">
        <v>1</v>
      </c>
      <c r="PY23" s="10">
        <v>0</v>
      </c>
      <c r="PZ23" s="10">
        <v>38</v>
      </c>
      <c r="QA23" s="10">
        <v>24</v>
      </c>
      <c r="QB23" s="10">
        <v>47</v>
      </c>
      <c r="QC23" s="10">
        <v>9</v>
      </c>
      <c r="QD23" s="10">
        <v>0</v>
      </c>
      <c r="QE23" s="10">
        <v>1</v>
      </c>
      <c r="QF23" s="10">
        <v>0</v>
      </c>
      <c r="QG23" s="10">
        <v>5</v>
      </c>
      <c r="QH23" s="10">
        <v>57</v>
      </c>
      <c r="QI23" s="10">
        <v>46</v>
      </c>
      <c r="QJ23" s="10">
        <v>8</v>
      </c>
      <c r="QK23" s="10">
        <v>0</v>
      </c>
      <c r="QL23" s="10">
        <v>54</v>
      </c>
      <c r="QM23" s="10">
        <v>3</v>
      </c>
      <c r="QN23" s="10">
        <v>412</v>
      </c>
      <c r="QO23" s="10">
        <v>264</v>
      </c>
      <c r="QP23" s="10">
        <v>88</v>
      </c>
      <c r="QQ23" s="10">
        <v>1</v>
      </c>
      <c r="QR23" s="10">
        <v>353</v>
      </c>
      <c r="QS23" s="10">
        <v>59</v>
      </c>
      <c r="QT23" s="10">
        <v>572</v>
      </c>
      <c r="QU23" s="10">
        <v>520</v>
      </c>
      <c r="QV23" s="10">
        <v>52</v>
      </c>
      <c r="QW23" s="10">
        <v>0</v>
      </c>
      <c r="QX23" s="10">
        <v>0</v>
      </c>
      <c r="QY23" s="10">
        <v>254</v>
      </c>
      <c r="QZ23" s="10">
        <v>318</v>
      </c>
      <c r="RA23" s="10">
        <v>301</v>
      </c>
      <c r="RB23" s="10">
        <v>217</v>
      </c>
      <c r="RC23" s="10">
        <v>3</v>
      </c>
      <c r="RD23" s="10">
        <v>1</v>
      </c>
      <c r="RE23" s="10">
        <v>4</v>
      </c>
      <c r="RF23" s="10">
        <v>46</v>
      </c>
      <c r="RG23" s="10">
        <v>498</v>
      </c>
      <c r="RH23" s="10">
        <v>448</v>
      </c>
      <c r="RI23" s="10">
        <v>50</v>
      </c>
      <c r="RJ23" s="10">
        <v>0</v>
      </c>
      <c r="RK23" s="10">
        <v>0</v>
      </c>
      <c r="RL23" s="10">
        <v>225</v>
      </c>
      <c r="RM23" s="10">
        <v>273</v>
      </c>
      <c r="RN23" s="10">
        <v>252</v>
      </c>
      <c r="RO23" s="10">
        <v>195</v>
      </c>
      <c r="RP23" s="10">
        <v>3</v>
      </c>
      <c r="RQ23" s="10">
        <v>1</v>
      </c>
      <c r="RR23" s="10">
        <v>4</v>
      </c>
      <c r="RS23" s="10">
        <v>43</v>
      </c>
      <c r="RT23" s="10">
        <v>74</v>
      </c>
      <c r="RU23" s="10">
        <v>72</v>
      </c>
      <c r="RV23" s="10">
        <v>2</v>
      </c>
      <c r="RW23" s="10">
        <v>0</v>
      </c>
      <c r="RX23" s="10">
        <v>0</v>
      </c>
      <c r="RY23" s="10">
        <v>29</v>
      </c>
      <c r="RZ23" s="10">
        <v>45</v>
      </c>
      <c r="SA23" s="10">
        <v>49</v>
      </c>
      <c r="SB23" s="10">
        <v>22</v>
      </c>
      <c r="SC23" s="10">
        <v>0</v>
      </c>
      <c r="SD23" s="10">
        <v>0</v>
      </c>
      <c r="SE23" s="10">
        <v>0</v>
      </c>
      <c r="SF23" s="10">
        <v>3</v>
      </c>
      <c r="SG23" s="10">
        <v>572</v>
      </c>
      <c r="SH23" s="10">
        <v>520</v>
      </c>
      <c r="SI23" s="10">
        <v>52</v>
      </c>
      <c r="SJ23" s="10">
        <v>0</v>
      </c>
      <c r="SK23" s="10">
        <v>0</v>
      </c>
      <c r="SL23" s="10">
        <v>254</v>
      </c>
      <c r="SM23" s="10">
        <v>318</v>
      </c>
      <c r="SN23" s="10">
        <v>301</v>
      </c>
      <c r="SO23" s="10">
        <v>217</v>
      </c>
      <c r="SP23" s="10">
        <v>3</v>
      </c>
      <c r="SQ23" s="10">
        <v>1</v>
      </c>
      <c r="SR23" s="10">
        <v>4</v>
      </c>
      <c r="SS23" s="10">
        <v>46</v>
      </c>
      <c r="ST23" s="10">
        <v>0</v>
      </c>
      <c r="SU23" s="10">
        <v>0</v>
      </c>
      <c r="SV23" s="10">
        <v>0</v>
      </c>
      <c r="SW23" s="10">
        <v>0</v>
      </c>
      <c r="SX23" s="10">
        <v>0</v>
      </c>
      <c r="SY23" s="10">
        <v>0</v>
      </c>
      <c r="SZ23" s="10">
        <v>0</v>
      </c>
      <c r="TA23" s="10">
        <v>0</v>
      </c>
      <c r="TB23" s="10">
        <v>0</v>
      </c>
      <c r="TC23" s="10">
        <v>0</v>
      </c>
      <c r="TD23" s="10">
        <v>0</v>
      </c>
      <c r="TE23" s="10">
        <v>0</v>
      </c>
      <c r="TF23" s="10">
        <v>0</v>
      </c>
      <c r="TG23" s="10">
        <v>0</v>
      </c>
      <c r="TH23" s="10">
        <v>0</v>
      </c>
      <c r="TI23" s="10">
        <v>0</v>
      </c>
      <c r="TJ23" s="10">
        <v>0</v>
      </c>
      <c r="TK23" s="10">
        <v>0</v>
      </c>
      <c r="TL23" s="10">
        <v>572</v>
      </c>
      <c r="TM23" s="10">
        <v>498</v>
      </c>
      <c r="TN23" s="10">
        <v>74</v>
      </c>
      <c r="TO23" s="10">
        <v>572</v>
      </c>
      <c r="TP23" s="10">
        <v>0</v>
      </c>
      <c r="TQ23" s="10">
        <v>715</v>
      </c>
      <c r="TR23" s="10">
        <v>620</v>
      </c>
      <c r="TS23" s="10">
        <v>95</v>
      </c>
      <c r="TT23" s="10">
        <v>715</v>
      </c>
      <c r="TU23" s="10">
        <v>0</v>
      </c>
    </row>
    <row r="24" spans="1:541" x14ac:dyDescent="0.25">
      <c r="A24" s="4" t="s">
        <v>40</v>
      </c>
      <c r="B24" s="10">
        <v>16</v>
      </c>
      <c r="C24" s="10">
        <v>7247</v>
      </c>
      <c r="D24" s="10">
        <v>1370</v>
      </c>
      <c r="E24" s="10">
        <v>422</v>
      </c>
      <c r="F24" s="10">
        <v>5455</v>
      </c>
      <c r="G24" s="10">
        <v>2727</v>
      </c>
      <c r="H24" s="10">
        <v>4505</v>
      </c>
      <c r="I24" s="10">
        <v>12</v>
      </c>
      <c r="J24" s="10">
        <v>3</v>
      </c>
      <c r="K24" s="10">
        <v>6842</v>
      </c>
      <c r="L24" s="10">
        <v>405</v>
      </c>
      <c r="M24" s="10">
        <v>2479</v>
      </c>
      <c r="N24" s="10">
        <v>4341</v>
      </c>
      <c r="O24" s="10">
        <v>40</v>
      </c>
      <c r="P24" s="10">
        <v>54</v>
      </c>
      <c r="Q24" s="10">
        <v>22</v>
      </c>
      <c r="R24" s="10">
        <v>311</v>
      </c>
      <c r="S24" s="10">
        <v>3557</v>
      </c>
      <c r="T24" s="10">
        <v>780</v>
      </c>
      <c r="U24" s="10">
        <v>206</v>
      </c>
      <c r="V24" s="10">
        <v>2571</v>
      </c>
      <c r="W24" s="10">
        <v>1467</v>
      </c>
      <c r="X24" s="10">
        <v>2081</v>
      </c>
      <c r="Y24" s="10">
        <v>7</v>
      </c>
      <c r="Z24" s="10">
        <v>2</v>
      </c>
      <c r="AA24" s="10">
        <v>3357</v>
      </c>
      <c r="AB24" s="10">
        <v>200</v>
      </c>
      <c r="AC24" s="10">
        <v>1116</v>
      </c>
      <c r="AD24" s="10">
        <v>2211</v>
      </c>
      <c r="AE24" s="10">
        <v>23</v>
      </c>
      <c r="AF24" s="10">
        <v>17</v>
      </c>
      <c r="AG24" s="10">
        <v>8</v>
      </c>
      <c r="AH24" s="10">
        <v>182</v>
      </c>
      <c r="AI24" s="10">
        <v>1877</v>
      </c>
      <c r="AJ24" s="10">
        <v>494</v>
      </c>
      <c r="AK24" s="10">
        <v>103</v>
      </c>
      <c r="AL24" s="10">
        <v>1280</v>
      </c>
      <c r="AM24" s="10">
        <v>699</v>
      </c>
      <c r="AN24" s="10">
        <v>1177</v>
      </c>
      <c r="AO24" s="10">
        <v>1</v>
      </c>
      <c r="AP24" s="10">
        <v>0</v>
      </c>
      <c r="AQ24" s="10">
        <v>1776</v>
      </c>
      <c r="AR24" s="10">
        <v>101</v>
      </c>
      <c r="AS24" s="10">
        <v>532</v>
      </c>
      <c r="AT24" s="10">
        <v>1275</v>
      </c>
      <c r="AU24" s="10">
        <v>8</v>
      </c>
      <c r="AV24" s="10">
        <v>13</v>
      </c>
      <c r="AW24" s="10">
        <v>5</v>
      </c>
      <c r="AX24" s="10">
        <v>44</v>
      </c>
      <c r="AY24" s="10">
        <v>77</v>
      </c>
      <c r="AZ24" s="10">
        <v>0</v>
      </c>
      <c r="BA24" s="10">
        <v>2</v>
      </c>
      <c r="BB24" s="10">
        <v>75</v>
      </c>
      <c r="BC24" s="10">
        <v>42</v>
      </c>
      <c r="BD24" s="10">
        <v>35</v>
      </c>
      <c r="BE24" s="10">
        <v>0</v>
      </c>
      <c r="BF24" s="10">
        <v>0</v>
      </c>
      <c r="BG24" s="10">
        <v>73</v>
      </c>
      <c r="BH24" s="10">
        <v>4</v>
      </c>
      <c r="BI24" s="10">
        <v>35</v>
      </c>
      <c r="BJ24" s="10">
        <v>35</v>
      </c>
      <c r="BK24" s="10">
        <v>4</v>
      </c>
      <c r="BL24" s="10">
        <v>0</v>
      </c>
      <c r="BM24" s="10">
        <v>0</v>
      </c>
      <c r="BN24" s="10">
        <v>3</v>
      </c>
      <c r="BO24" s="10">
        <v>5511</v>
      </c>
      <c r="BP24" s="10">
        <v>1274</v>
      </c>
      <c r="BQ24" s="10">
        <v>311</v>
      </c>
      <c r="BR24" s="10">
        <v>3926</v>
      </c>
      <c r="BS24" s="10">
        <v>2208</v>
      </c>
      <c r="BT24" s="10">
        <v>3293</v>
      </c>
      <c r="BU24" s="10">
        <v>8</v>
      </c>
      <c r="BV24" s="10">
        <v>2</v>
      </c>
      <c r="BW24" s="10">
        <v>5206</v>
      </c>
      <c r="BX24" s="10">
        <v>305</v>
      </c>
      <c r="BY24" s="10">
        <v>1683</v>
      </c>
      <c r="BZ24" s="10">
        <v>3521</v>
      </c>
      <c r="CA24" s="10">
        <v>35</v>
      </c>
      <c r="CB24" s="10">
        <v>30</v>
      </c>
      <c r="CC24" s="10">
        <v>13</v>
      </c>
      <c r="CD24" s="10">
        <v>229</v>
      </c>
      <c r="CE24" s="10">
        <v>1736</v>
      </c>
      <c r="CF24" s="10">
        <v>96</v>
      </c>
      <c r="CG24" s="10">
        <v>111</v>
      </c>
      <c r="CH24" s="10">
        <v>1529</v>
      </c>
      <c r="CI24" s="10">
        <v>519</v>
      </c>
      <c r="CJ24" s="10">
        <v>1212</v>
      </c>
      <c r="CK24" s="10">
        <v>4</v>
      </c>
      <c r="CL24" s="10">
        <v>1</v>
      </c>
      <c r="CM24" s="10">
        <v>1636</v>
      </c>
      <c r="CN24" s="10">
        <v>100</v>
      </c>
      <c r="CO24" s="10">
        <v>796</v>
      </c>
      <c r="CP24" s="10">
        <v>820</v>
      </c>
      <c r="CQ24" s="10">
        <v>5</v>
      </c>
      <c r="CR24" s="10">
        <v>24</v>
      </c>
      <c r="CS24" s="10">
        <v>9</v>
      </c>
      <c r="CT24" s="10">
        <v>82</v>
      </c>
      <c r="CU24" s="10">
        <v>5077</v>
      </c>
      <c r="CV24" s="10">
        <v>11</v>
      </c>
      <c r="CW24" s="10">
        <v>267</v>
      </c>
      <c r="CX24" s="10">
        <v>4799</v>
      </c>
      <c r="CY24" s="10">
        <v>1353</v>
      </c>
      <c r="CZ24" s="10">
        <v>3713</v>
      </c>
      <c r="DA24" s="10">
        <v>11</v>
      </c>
      <c r="DB24" s="10">
        <v>0</v>
      </c>
      <c r="DC24" s="10">
        <v>4824</v>
      </c>
      <c r="DD24" s="10">
        <v>253</v>
      </c>
      <c r="DE24" s="10">
        <v>2011</v>
      </c>
      <c r="DF24" s="10">
        <v>2827</v>
      </c>
      <c r="DG24" s="10">
        <v>30</v>
      </c>
      <c r="DH24" s="10">
        <v>41</v>
      </c>
      <c r="DI24" s="10">
        <v>7</v>
      </c>
      <c r="DJ24" s="10">
        <v>161</v>
      </c>
      <c r="DK24" s="10">
        <v>2337</v>
      </c>
      <c r="DL24" s="10">
        <v>6</v>
      </c>
      <c r="DM24" s="10">
        <v>122</v>
      </c>
      <c r="DN24" s="10">
        <v>2209</v>
      </c>
      <c r="DO24" s="10">
        <v>685</v>
      </c>
      <c r="DP24" s="10">
        <v>1645</v>
      </c>
      <c r="DQ24" s="10">
        <v>7</v>
      </c>
      <c r="DR24" s="10">
        <v>0</v>
      </c>
      <c r="DS24" s="10">
        <v>2221</v>
      </c>
      <c r="DT24" s="10">
        <v>116</v>
      </c>
      <c r="DU24" s="10">
        <v>868</v>
      </c>
      <c r="DV24" s="10">
        <v>1355</v>
      </c>
      <c r="DW24" s="10">
        <v>17</v>
      </c>
      <c r="DX24" s="10">
        <v>14</v>
      </c>
      <c r="DY24" s="10">
        <v>3</v>
      </c>
      <c r="DZ24" s="10">
        <v>80</v>
      </c>
      <c r="EA24" s="10">
        <v>1095</v>
      </c>
      <c r="EB24" s="10">
        <v>1</v>
      </c>
      <c r="EC24" s="10">
        <v>49</v>
      </c>
      <c r="ED24" s="10">
        <v>1045</v>
      </c>
      <c r="EE24" s="10">
        <v>206</v>
      </c>
      <c r="EF24" s="10">
        <v>889</v>
      </c>
      <c r="EG24" s="10">
        <v>0</v>
      </c>
      <c r="EH24" s="10">
        <v>0</v>
      </c>
      <c r="EI24" s="10">
        <v>1058</v>
      </c>
      <c r="EJ24" s="10">
        <v>37</v>
      </c>
      <c r="EK24" s="10">
        <v>341</v>
      </c>
      <c r="EL24" s="10">
        <v>734</v>
      </c>
      <c r="EM24" s="10">
        <v>4</v>
      </c>
      <c r="EN24" s="10">
        <v>5</v>
      </c>
      <c r="EO24" s="10">
        <v>1</v>
      </c>
      <c r="EP24" s="10">
        <v>10</v>
      </c>
      <c r="EQ24" s="10">
        <v>77</v>
      </c>
      <c r="ER24" s="10">
        <v>0</v>
      </c>
      <c r="ES24" s="10">
        <v>2</v>
      </c>
      <c r="ET24" s="10">
        <v>75</v>
      </c>
      <c r="EU24" s="10">
        <v>42</v>
      </c>
      <c r="EV24" s="10">
        <v>35</v>
      </c>
      <c r="EW24" s="10">
        <v>0</v>
      </c>
      <c r="EX24" s="10">
        <v>0</v>
      </c>
      <c r="EY24" s="10">
        <v>73</v>
      </c>
      <c r="EZ24" s="10">
        <v>4</v>
      </c>
      <c r="FA24" s="10">
        <v>35</v>
      </c>
      <c r="FB24" s="10">
        <v>35</v>
      </c>
      <c r="FC24" s="10">
        <v>4</v>
      </c>
      <c r="FD24" s="10">
        <v>0</v>
      </c>
      <c r="FE24" s="10">
        <v>0</v>
      </c>
      <c r="FF24" s="10">
        <v>3</v>
      </c>
      <c r="FG24" s="10">
        <v>3509</v>
      </c>
      <c r="FH24" s="10">
        <v>7</v>
      </c>
      <c r="FI24" s="10">
        <v>173</v>
      </c>
      <c r="FJ24" s="10">
        <v>3329</v>
      </c>
      <c r="FK24" s="10">
        <v>933</v>
      </c>
      <c r="FL24" s="10">
        <v>2569</v>
      </c>
      <c r="FM24" s="10">
        <v>7</v>
      </c>
      <c r="FN24" s="10">
        <v>0</v>
      </c>
      <c r="FO24" s="10">
        <v>3352</v>
      </c>
      <c r="FP24" s="10">
        <v>157</v>
      </c>
      <c r="FQ24" s="10">
        <v>1244</v>
      </c>
      <c r="FR24" s="10">
        <v>2124</v>
      </c>
      <c r="FS24" s="10">
        <v>25</v>
      </c>
      <c r="FT24" s="10">
        <v>19</v>
      </c>
      <c r="FU24" s="10">
        <v>4</v>
      </c>
      <c r="FV24" s="10">
        <v>93</v>
      </c>
      <c r="FW24" s="10">
        <v>1568</v>
      </c>
      <c r="FX24" s="10">
        <v>4</v>
      </c>
      <c r="FY24" s="10">
        <v>94</v>
      </c>
      <c r="FZ24" s="10">
        <v>1470</v>
      </c>
      <c r="GA24" s="10">
        <v>420</v>
      </c>
      <c r="GB24" s="10">
        <v>1144</v>
      </c>
      <c r="GC24" s="10">
        <v>4</v>
      </c>
      <c r="GD24" s="10">
        <v>0</v>
      </c>
      <c r="GE24" s="10">
        <v>1472</v>
      </c>
      <c r="GF24" s="10">
        <v>96</v>
      </c>
      <c r="GG24" s="10">
        <v>767</v>
      </c>
      <c r="GH24" s="10">
        <v>703</v>
      </c>
      <c r="GI24" s="10">
        <v>5</v>
      </c>
      <c r="GJ24" s="10">
        <v>22</v>
      </c>
      <c r="GK24" s="10">
        <v>3</v>
      </c>
      <c r="GL24" s="10">
        <v>68</v>
      </c>
      <c r="GM24" s="10">
        <v>2170</v>
      </c>
      <c r="GN24" s="10">
        <v>1359</v>
      </c>
      <c r="GO24" s="10">
        <v>155</v>
      </c>
      <c r="GP24" s="10">
        <v>656</v>
      </c>
      <c r="GQ24" s="10">
        <v>1374</v>
      </c>
      <c r="GR24" s="10">
        <v>792</v>
      </c>
      <c r="GS24" s="10">
        <v>1</v>
      </c>
      <c r="GT24" s="10">
        <v>3</v>
      </c>
      <c r="GU24" s="10">
        <v>2018</v>
      </c>
      <c r="GV24" s="10">
        <v>152</v>
      </c>
      <c r="GW24" s="10">
        <v>468</v>
      </c>
      <c r="GX24" s="10">
        <v>1514</v>
      </c>
      <c r="GY24" s="10">
        <v>10</v>
      </c>
      <c r="GZ24" s="10">
        <v>13</v>
      </c>
      <c r="HA24" s="10">
        <v>15</v>
      </c>
      <c r="HB24" s="10">
        <v>150</v>
      </c>
      <c r="HC24" s="10">
        <v>1220</v>
      </c>
      <c r="HD24" s="10">
        <v>774</v>
      </c>
      <c r="HE24" s="10">
        <v>84</v>
      </c>
      <c r="HF24" s="10">
        <v>362</v>
      </c>
      <c r="HG24" s="10">
        <v>782</v>
      </c>
      <c r="HH24" s="10">
        <v>436</v>
      </c>
      <c r="HI24" s="10">
        <v>0</v>
      </c>
      <c r="HJ24" s="10">
        <v>2</v>
      </c>
      <c r="HK24" s="10">
        <v>1136</v>
      </c>
      <c r="HL24" s="10">
        <v>84</v>
      </c>
      <c r="HM24" s="10">
        <v>248</v>
      </c>
      <c r="HN24" s="10">
        <v>856</v>
      </c>
      <c r="HO24" s="10">
        <v>6</v>
      </c>
      <c r="HP24" s="10">
        <v>3</v>
      </c>
      <c r="HQ24" s="10">
        <v>5</v>
      </c>
      <c r="HR24" s="10">
        <v>102</v>
      </c>
      <c r="HS24" s="10">
        <v>782</v>
      </c>
      <c r="HT24" s="10">
        <v>493</v>
      </c>
      <c r="HU24" s="10">
        <v>54</v>
      </c>
      <c r="HV24" s="10">
        <v>235</v>
      </c>
      <c r="HW24" s="10">
        <v>493</v>
      </c>
      <c r="HX24" s="10">
        <v>288</v>
      </c>
      <c r="HY24" s="10">
        <v>1</v>
      </c>
      <c r="HZ24" s="10">
        <v>0</v>
      </c>
      <c r="IA24" s="10">
        <v>718</v>
      </c>
      <c r="IB24" s="10">
        <v>64</v>
      </c>
      <c r="IC24" s="10">
        <v>191</v>
      </c>
      <c r="ID24" s="10">
        <v>541</v>
      </c>
      <c r="IE24" s="10">
        <v>4</v>
      </c>
      <c r="IF24" s="10">
        <v>8</v>
      </c>
      <c r="IG24" s="10">
        <v>4</v>
      </c>
      <c r="IH24" s="10">
        <v>34</v>
      </c>
      <c r="II24" s="10">
        <v>2002</v>
      </c>
      <c r="IJ24" s="10">
        <v>1267</v>
      </c>
      <c r="IK24" s="10">
        <v>138</v>
      </c>
      <c r="IL24" s="10">
        <v>597</v>
      </c>
      <c r="IM24" s="10">
        <v>1275</v>
      </c>
      <c r="IN24" s="10">
        <v>724</v>
      </c>
      <c r="IO24" s="10">
        <v>1</v>
      </c>
      <c r="IP24" s="10">
        <v>2</v>
      </c>
      <c r="IQ24" s="10">
        <v>1854</v>
      </c>
      <c r="IR24" s="10">
        <v>148</v>
      </c>
      <c r="IS24" s="10">
        <v>439</v>
      </c>
      <c r="IT24" s="10">
        <v>1397</v>
      </c>
      <c r="IU24" s="10">
        <v>10</v>
      </c>
      <c r="IV24" s="10">
        <v>11</v>
      </c>
      <c r="IW24" s="10">
        <v>9</v>
      </c>
      <c r="IX24" s="10">
        <v>136</v>
      </c>
      <c r="IY24" s="10">
        <v>168</v>
      </c>
      <c r="IZ24" s="10">
        <v>92</v>
      </c>
      <c r="JA24" s="10">
        <v>17</v>
      </c>
      <c r="JB24" s="10">
        <v>59</v>
      </c>
      <c r="JC24" s="10">
        <v>99</v>
      </c>
      <c r="JD24" s="10">
        <v>68</v>
      </c>
      <c r="JE24" s="10">
        <v>0</v>
      </c>
      <c r="JF24" s="10">
        <v>1</v>
      </c>
      <c r="JG24" s="10">
        <v>164</v>
      </c>
      <c r="JH24" s="10">
        <v>4</v>
      </c>
      <c r="JI24" s="10">
        <v>29</v>
      </c>
      <c r="JJ24" s="10">
        <v>117</v>
      </c>
      <c r="JK24" s="10">
        <v>0</v>
      </c>
      <c r="JL24" s="10">
        <v>2</v>
      </c>
      <c r="JM24" s="10">
        <v>6</v>
      </c>
      <c r="JN24" s="10">
        <v>14</v>
      </c>
      <c r="JO24" s="10">
        <v>681</v>
      </c>
      <c r="JP24" s="10">
        <v>379</v>
      </c>
      <c r="JQ24" s="10">
        <v>256</v>
      </c>
      <c r="JR24" s="10">
        <v>635</v>
      </c>
      <c r="JS24" s="10">
        <v>46</v>
      </c>
      <c r="JT24" s="10">
        <v>1520</v>
      </c>
      <c r="JU24" s="10">
        <v>773</v>
      </c>
      <c r="JV24" s="10">
        <v>43</v>
      </c>
      <c r="JW24" s="10">
        <v>816</v>
      </c>
      <c r="JX24" s="10">
        <v>704</v>
      </c>
      <c r="JY24" s="10">
        <v>1436</v>
      </c>
      <c r="JZ24" s="10">
        <v>703</v>
      </c>
      <c r="KA24" s="10">
        <v>43</v>
      </c>
      <c r="KB24" s="10">
        <v>746</v>
      </c>
      <c r="KC24" s="10">
        <v>690</v>
      </c>
      <c r="KD24" s="10">
        <v>84</v>
      </c>
      <c r="KE24" s="10">
        <v>70</v>
      </c>
      <c r="KF24" s="10">
        <v>70</v>
      </c>
      <c r="KG24" s="10">
        <v>14</v>
      </c>
      <c r="KH24" s="10">
        <v>536</v>
      </c>
      <c r="KI24" s="10">
        <v>33</v>
      </c>
      <c r="KJ24" s="10">
        <v>502</v>
      </c>
      <c r="KK24" s="10">
        <v>1</v>
      </c>
      <c r="KL24" s="10">
        <v>0</v>
      </c>
      <c r="KM24" s="10">
        <v>515</v>
      </c>
      <c r="KN24" s="10">
        <v>21</v>
      </c>
      <c r="KO24" s="10">
        <v>188</v>
      </c>
      <c r="KP24" s="10">
        <v>336</v>
      </c>
      <c r="KQ24" s="10">
        <v>0</v>
      </c>
      <c r="KR24" s="10">
        <v>5</v>
      </c>
      <c r="KS24" s="10">
        <v>0</v>
      </c>
      <c r="KT24" s="10">
        <v>7</v>
      </c>
      <c r="KU24" s="10">
        <v>185</v>
      </c>
      <c r="KV24" s="10">
        <v>13</v>
      </c>
      <c r="KW24" s="10">
        <v>171</v>
      </c>
      <c r="KX24" s="10">
        <v>1</v>
      </c>
      <c r="KY24" s="10">
        <v>0</v>
      </c>
      <c r="KZ24" s="10">
        <v>180</v>
      </c>
      <c r="LA24" s="10">
        <v>5</v>
      </c>
      <c r="LB24" s="10">
        <v>62</v>
      </c>
      <c r="LC24" s="10">
        <v>117</v>
      </c>
      <c r="LD24" s="10">
        <v>0</v>
      </c>
      <c r="LE24" s="10">
        <v>1</v>
      </c>
      <c r="LF24" s="10">
        <v>0</v>
      </c>
      <c r="LG24" s="10">
        <v>5</v>
      </c>
      <c r="LH24" s="10">
        <v>249</v>
      </c>
      <c r="LI24" s="10">
        <v>12</v>
      </c>
      <c r="LJ24" s="10">
        <v>237</v>
      </c>
      <c r="LK24" s="10">
        <v>0</v>
      </c>
      <c r="LL24" s="10">
        <v>0</v>
      </c>
      <c r="LM24" s="10">
        <v>237</v>
      </c>
      <c r="LN24" s="10">
        <v>12</v>
      </c>
      <c r="LO24" s="10">
        <v>82</v>
      </c>
      <c r="LP24" s="10">
        <v>164</v>
      </c>
      <c r="LQ24" s="10">
        <v>0</v>
      </c>
      <c r="LR24" s="10">
        <v>3</v>
      </c>
      <c r="LS24" s="10">
        <v>0</v>
      </c>
      <c r="LT24" s="10">
        <v>0</v>
      </c>
      <c r="LU24" s="10">
        <v>6</v>
      </c>
      <c r="LV24" s="10">
        <v>1</v>
      </c>
      <c r="LW24" s="10">
        <v>5</v>
      </c>
      <c r="LX24" s="10">
        <v>0</v>
      </c>
      <c r="LY24" s="10">
        <v>0</v>
      </c>
      <c r="LZ24" s="10">
        <v>5</v>
      </c>
      <c r="MA24" s="10">
        <v>1</v>
      </c>
      <c r="MB24" s="10">
        <v>3</v>
      </c>
      <c r="MC24" s="10">
        <v>3</v>
      </c>
      <c r="MD24" s="10">
        <v>0</v>
      </c>
      <c r="ME24" s="10">
        <v>0</v>
      </c>
      <c r="MF24" s="10">
        <v>0</v>
      </c>
      <c r="MG24" s="10">
        <v>0</v>
      </c>
      <c r="MH24" s="10">
        <v>440</v>
      </c>
      <c r="MI24" s="10">
        <v>26</v>
      </c>
      <c r="MJ24" s="10">
        <v>413</v>
      </c>
      <c r="MK24" s="10">
        <v>1</v>
      </c>
      <c r="ML24" s="10">
        <v>0</v>
      </c>
      <c r="MM24" s="10">
        <v>422</v>
      </c>
      <c r="MN24" s="10">
        <v>18</v>
      </c>
      <c r="MO24" s="10">
        <v>147</v>
      </c>
      <c r="MP24" s="10">
        <v>284</v>
      </c>
      <c r="MQ24" s="10">
        <v>0</v>
      </c>
      <c r="MR24" s="10">
        <v>4</v>
      </c>
      <c r="MS24" s="10">
        <v>0</v>
      </c>
      <c r="MT24" s="10">
        <v>5</v>
      </c>
      <c r="MU24" s="10">
        <v>96</v>
      </c>
      <c r="MV24" s="10">
        <v>7</v>
      </c>
      <c r="MW24" s="10">
        <v>89</v>
      </c>
      <c r="MX24" s="10">
        <v>0</v>
      </c>
      <c r="MY24" s="10">
        <v>0</v>
      </c>
      <c r="MZ24" s="10">
        <v>93</v>
      </c>
      <c r="NA24" s="10">
        <v>3</v>
      </c>
      <c r="NB24" s="10">
        <v>41</v>
      </c>
      <c r="NC24" s="10">
        <v>52</v>
      </c>
      <c r="ND24" s="10">
        <v>0</v>
      </c>
      <c r="NE24" s="10">
        <v>1</v>
      </c>
      <c r="NF24" s="10">
        <v>0</v>
      </c>
      <c r="NG24" s="10">
        <v>2</v>
      </c>
      <c r="NH24" s="10">
        <v>272</v>
      </c>
      <c r="NI24" s="10">
        <v>100</v>
      </c>
      <c r="NJ24" s="10">
        <v>171</v>
      </c>
      <c r="NK24" s="10">
        <v>1</v>
      </c>
      <c r="NL24" s="10">
        <v>0</v>
      </c>
      <c r="NM24" s="10">
        <v>256</v>
      </c>
      <c r="NN24" s="10">
        <v>16</v>
      </c>
      <c r="NO24" s="10">
        <v>97</v>
      </c>
      <c r="NP24" s="10">
        <v>154</v>
      </c>
      <c r="NQ24" s="10">
        <v>3</v>
      </c>
      <c r="NR24" s="10">
        <v>3</v>
      </c>
      <c r="NS24" s="10">
        <v>1</v>
      </c>
      <c r="NT24" s="10">
        <v>14</v>
      </c>
      <c r="NU24" s="10">
        <v>127</v>
      </c>
      <c r="NV24" s="10">
        <v>44</v>
      </c>
      <c r="NW24" s="10">
        <v>82</v>
      </c>
      <c r="NX24" s="10">
        <v>1</v>
      </c>
      <c r="NY24" s="10">
        <v>0</v>
      </c>
      <c r="NZ24" s="10">
        <v>123</v>
      </c>
      <c r="OA24" s="10">
        <v>4</v>
      </c>
      <c r="OB24" s="10">
        <v>34</v>
      </c>
      <c r="OC24" s="10">
        <v>77</v>
      </c>
      <c r="OD24" s="10">
        <v>3</v>
      </c>
      <c r="OE24" s="10">
        <v>1</v>
      </c>
      <c r="OF24" s="10">
        <v>1</v>
      </c>
      <c r="OG24" s="10">
        <v>11</v>
      </c>
      <c r="OH24" s="10">
        <v>50</v>
      </c>
      <c r="OI24" s="10">
        <v>22</v>
      </c>
      <c r="OJ24" s="10">
        <v>28</v>
      </c>
      <c r="OK24" s="10">
        <v>0</v>
      </c>
      <c r="OL24" s="10">
        <v>0</v>
      </c>
      <c r="OM24" s="10">
        <v>46</v>
      </c>
      <c r="ON24" s="10">
        <v>4</v>
      </c>
      <c r="OO24" s="10">
        <v>16</v>
      </c>
      <c r="OP24" s="10">
        <v>32</v>
      </c>
      <c r="OQ24" s="10">
        <v>0</v>
      </c>
      <c r="OR24" s="10">
        <v>0</v>
      </c>
      <c r="OS24" s="10">
        <v>0</v>
      </c>
      <c r="OT24" s="10">
        <v>2</v>
      </c>
      <c r="OU24" s="10">
        <v>2</v>
      </c>
      <c r="OV24" s="10">
        <v>1</v>
      </c>
      <c r="OW24" s="10">
        <v>1</v>
      </c>
      <c r="OX24" s="10">
        <v>0</v>
      </c>
      <c r="OY24" s="10">
        <v>0</v>
      </c>
      <c r="OZ24" s="10">
        <v>2</v>
      </c>
      <c r="PA24" s="10">
        <v>0</v>
      </c>
      <c r="PB24" s="10">
        <v>2</v>
      </c>
      <c r="PC24" s="10">
        <v>0</v>
      </c>
      <c r="PD24" s="10">
        <v>0</v>
      </c>
      <c r="PE24" s="10">
        <v>0</v>
      </c>
      <c r="PF24" s="10">
        <v>0</v>
      </c>
      <c r="PG24" s="10">
        <v>0</v>
      </c>
      <c r="PH24" s="10">
        <v>179</v>
      </c>
      <c r="PI24" s="10">
        <v>67</v>
      </c>
      <c r="PJ24" s="10">
        <v>111</v>
      </c>
      <c r="PK24" s="10">
        <v>1</v>
      </c>
      <c r="PL24" s="10">
        <v>0</v>
      </c>
      <c r="PM24" s="10">
        <v>171</v>
      </c>
      <c r="PN24" s="10">
        <v>8</v>
      </c>
      <c r="PO24" s="10">
        <v>52</v>
      </c>
      <c r="PP24" s="10">
        <v>109</v>
      </c>
      <c r="PQ24" s="10">
        <v>3</v>
      </c>
      <c r="PR24" s="10">
        <v>1</v>
      </c>
      <c r="PS24" s="10">
        <v>1</v>
      </c>
      <c r="PT24" s="10">
        <v>13</v>
      </c>
      <c r="PU24" s="10">
        <v>93</v>
      </c>
      <c r="PV24" s="10">
        <v>33</v>
      </c>
      <c r="PW24" s="10">
        <v>60</v>
      </c>
      <c r="PX24" s="10">
        <v>0</v>
      </c>
      <c r="PY24" s="10">
        <v>0</v>
      </c>
      <c r="PZ24" s="10">
        <v>85</v>
      </c>
      <c r="QA24" s="10">
        <v>8</v>
      </c>
      <c r="QB24" s="10">
        <v>45</v>
      </c>
      <c r="QC24" s="10">
        <v>45</v>
      </c>
      <c r="QD24" s="10">
        <v>0</v>
      </c>
      <c r="QE24" s="10">
        <v>2</v>
      </c>
      <c r="QF24" s="10">
        <v>0</v>
      </c>
      <c r="QG24" s="10">
        <v>1</v>
      </c>
      <c r="QH24" s="10">
        <v>11</v>
      </c>
      <c r="QI24" s="10">
        <v>6</v>
      </c>
      <c r="QJ24" s="10">
        <v>1</v>
      </c>
      <c r="QK24" s="10">
        <v>0</v>
      </c>
      <c r="QL24" s="10">
        <v>7</v>
      </c>
      <c r="QM24" s="10">
        <v>4</v>
      </c>
      <c r="QN24" s="10">
        <v>261</v>
      </c>
      <c r="QO24" s="10">
        <v>121</v>
      </c>
      <c r="QP24" s="10">
        <v>49</v>
      </c>
      <c r="QQ24" s="10">
        <v>2</v>
      </c>
      <c r="QR24" s="10">
        <v>172</v>
      </c>
      <c r="QS24" s="10">
        <v>89</v>
      </c>
      <c r="QT24" s="10">
        <v>121</v>
      </c>
      <c r="QU24" s="10">
        <v>114</v>
      </c>
      <c r="QV24" s="10">
        <v>7</v>
      </c>
      <c r="QW24" s="10">
        <v>0</v>
      </c>
      <c r="QX24" s="10">
        <v>0</v>
      </c>
      <c r="QY24" s="10">
        <v>115</v>
      </c>
      <c r="QZ24" s="10">
        <v>6</v>
      </c>
      <c r="RA24" s="10">
        <v>16</v>
      </c>
      <c r="RB24" s="10">
        <v>102</v>
      </c>
      <c r="RC24" s="10">
        <v>1</v>
      </c>
      <c r="RD24" s="10">
        <v>0</v>
      </c>
      <c r="RE24" s="10">
        <v>0</v>
      </c>
      <c r="RF24" s="10">
        <v>2</v>
      </c>
      <c r="RG24" s="10">
        <v>65</v>
      </c>
      <c r="RH24" s="10">
        <v>61</v>
      </c>
      <c r="RI24" s="10">
        <v>4</v>
      </c>
      <c r="RJ24" s="10">
        <v>0</v>
      </c>
      <c r="RK24" s="10">
        <v>0</v>
      </c>
      <c r="RL24" s="10">
        <v>64</v>
      </c>
      <c r="RM24" s="10">
        <v>1</v>
      </c>
      <c r="RN24" s="10">
        <v>5</v>
      </c>
      <c r="RO24" s="10">
        <v>59</v>
      </c>
      <c r="RP24" s="10">
        <v>0</v>
      </c>
      <c r="RQ24" s="10">
        <v>0</v>
      </c>
      <c r="RR24" s="10">
        <v>0</v>
      </c>
      <c r="RS24" s="10">
        <v>1</v>
      </c>
      <c r="RT24" s="10">
        <v>49</v>
      </c>
      <c r="RU24" s="10">
        <v>47</v>
      </c>
      <c r="RV24" s="10">
        <v>2</v>
      </c>
      <c r="RW24" s="10">
        <v>0</v>
      </c>
      <c r="RX24" s="10">
        <v>0</v>
      </c>
      <c r="RY24" s="10">
        <v>44</v>
      </c>
      <c r="RZ24" s="10">
        <v>5</v>
      </c>
      <c r="SA24" s="10">
        <v>8</v>
      </c>
      <c r="SB24" s="10">
        <v>39</v>
      </c>
      <c r="SC24" s="10">
        <v>1</v>
      </c>
      <c r="SD24" s="10">
        <v>0</v>
      </c>
      <c r="SE24" s="10">
        <v>0</v>
      </c>
      <c r="SF24" s="10">
        <v>1</v>
      </c>
      <c r="SG24" s="10">
        <v>114</v>
      </c>
      <c r="SH24" s="10">
        <v>108</v>
      </c>
      <c r="SI24" s="10">
        <v>6</v>
      </c>
      <c r="SJ24" s="10">
        <v>0</v>
      </c>
      <c r="SK24" s="10">
        <v>0</v>
      </c>
      <c r="SL24" s="10">
        <v>108</v>
      </c>
      <c r="SM24" s="10">
        <v>6</v>
      </c>
      <c r="SN24" s="10">
        <v>13</v>
      </c>
      <c r="SO24" s="10">
        <v>98</v>
      </c>
      <c r="SP24" s="10">
        <v>1</v>
      </c>
      <c r="SQ24" s="10">
        <v>0</v>
      </c>
      <c r="SR24" s="10">
        <v>0</v>
      </c>
      <c r="SS24" s="10">
        <v>2</v>
      </c>
      <c r="ST24" s="10">
        <v>7</v>
      </c>
      <c r="SU24" s="10">
        <v>6</v>
      </c>
      <c r="SV24" s="10">
        <v>1</v>
      </c>
      <c r="SW24" s="10">
        <v>0</v>
      </c>
      <c r="SX24" s="10">
        <v>0</v>
      </c>
      <c r="SY24" s="10">
        <v>7</v>
      </c>
      <c r="SZ24" s="10">
        <v>0</v>
      </c>
      <c r="TA24" s="10">
        <v>3</v>
      </c>
      <c r="TB24" s="10">
        <v>4</v>
      </c>
      <c r="TC24" s="10">
        <v>0</v>
      </c>
      <c r="TD24" s="10">
        <v>0</v>
      </c>
      <c r="TE24" s="10">
        <v>0</v>
      </c>
      <c r="TF24" s="10">
        <v>0</v>
      </c>
      <c r="TG24" s="10">
        <v>0</v>
      </c>
      <c r="TH24" s="10">
        <v>0</v>
      </c>
      <c r="TI24" s="10">
        <v>0</v>
      </c>
      <c r="TJ24" s="10">
        <v>0</v>
      </c>
      <c r="TK24" s="10">
        <v>0</v>
      </c>
      <c r="TL24" s="10">
        <v>121</v>
      </c>
      <c r="TM24" s="10">
        <v>65</v>
      </c>
      <c r="TN24" s="10">
        <v>49</v>
      </c>
      <c r="TO24" s="10">
        <v>114</v>
      </c>
      <c r="TP24" s="10">
        <v>7</v>
      </c>
      <c r="TQ24" s="10">
        <v>176</v>
      </c>
      <c r="TR24" s="10">
        <v>96</v>
      </c>
      <c r="TS24" s="10">
        <v>70</v>
      </c>
      <c r="TT24" s="10">
        <v>166</v>
      </c>
      <c r="TU24" s="10">
        <v>10</v>
      </c>
    </row>
    <row r="25" spans="1:541" x14ac:dyDescent="0.25">
      <c r="A25" s="4" t="s">
        <v>41</v>
      </c>
      <c r="B25" s="10">
        <v>1</v>
      </c>
      <c r="C25" s="10">
        <v>2280</v>
      </c>
      <c r="D25" s="10">
        <v>590</v>
      </c>
      <c r="E25" s="10">
        <v>191</v>
      </c>
      <c r="F25" s="10">
        <v>1499</v>
      </c>
      <c r="G25" s="10">
        <v>1038</v>
      </c>
      <c r="H25" s="10">
        <v>1226</v>
      </c>
      <c r="I25" s="10">
        <v>12</v>
      </c>
      <c r="J25" s="10">
        <v>4</v>
      </c>
      <c r="K25" s="10">
        <v>2192</v>
      </c>
      <c r="L25" s="10">
        <v>88</v>
      </c>
      <c r="M25" s="10">
        <v>1853</v>
      </c>
      <c r="N25" s="10">
        <v>284</v>
      </c>
      <c r="O25" s="10">
        <v>11</v>
      </c>
      <c r="P25" s="10">
        <v>38</v>
      </c>
      <c r="Q25" s="10">
        <v>10</v>
      </c>
      <c r="R25" s="10">
        <v>84</v>
      </c>
      <c r="S25" s="10">
        <v>993</v>
      </c>
      <c r="T25" s="10">
        <v>188</v>
      </c>
      <c r="U25" s="10">
        <v>96</v>
      </c>
      <c r="V25" s="10">
        <v>709</v>
      </c>
      <c r="W25" s="10">
        <v>421</v>
      </c>
      <c r="X25" s="10">
        <v>564</v>
      </c>
      <c r="Y25" s="10">
        <v>6</v>
      </c>
      <c r="Z25" s="10">
        <v>2</v>
      </c>
      <c r="AA25" s="10">
        <v>957</v>
      </c>
      <c r="AB25" s="10">
        <v>36</v>
      </c>
      <c r="AC25" s="10">
        <v>750</v>
      </c>
      <c r="AD25" s="10">
        <v>180</v>
      </c>
      <c r="AE25" s="10">
        <v>5</v>
      </c>
      <c r="AF25" s="10">
        <v>14</v>
      </c>
      <c r="AG25" s="10">
        <v>7</v>
      </c>
      <c r="AH25" s="10">
        <v>37</v>
      </c>
      <c r="AI25" s="10">
        <v>1092</v>
      </c>
      <c r="AJ25" s="10">
        <v>346</v>
      </c>
      <c r="AK25" s="10">
        <v>67</v>
      </c>
      <c r="AL25" s="10">
        <v>679</v>
      </c>
      <c r="AM25" s="10">
        <v>529</v>
      </c>
      <c r="AN25" s="10">
        <v>556</v>
      </c>
      <c r="AO25" s="10">
        <v>5</v>
      </c>
      <c r="AP25" s="10">
        <v>2</v>
      </c>
      <c r="AQ25" s="10">
        <v>1045</v>
      </c>
      <c r="AR25" s="10">
        <v>47</v>
      </c>
      <c r="AS25" s="10">
        <v>963</v>
      </c>
      <c r="AT25" s="10">
        <v>67</v>
      </c>
      <c r="AU25" s="10">
        <v>0</v>
      </c>
      <c r="AV25" s="10">
        <v>19</v>
      </c>
      <c r="AW25" s="10">
        <v>1</v>
      </c>
      <c r="AX25" s="10">
        <v>42</v>
      </c>
      <c r="AY25" s="10">
        <v>15</v>
      </c>
      <c r="AZ25" s="10">
        <v>0</v>
      </c>
      <c r="BA25" s="10">
        <v>0</v>
      </c>
      <c r="BB25" s="10">
        <v>15</v>
      </c>
      <c r="BC25" s="10">
        <v>14</v>
      </c>
      <c r="BD25" s="10">
        <v>0</v>
      </c>
      <c r="BE25" s="10">
        <v>1</v>
      </c>
      <c r="BF25" s="10">
        <v>0</v>
      </c>
      <c r="BG25" s="10">
        <v>15</v>
      </c>
      <c r="BH25" s="10">
        <v>0</v>
      </c>
      <c r="BI25" s="10">
        <v>12</v>
      </c>
      <c r="BJ25" s="10">
        <v>3</v>
      </c>
      <c r="BK25" s="10">
        <v>0</v>
      </c>
      <c r="BL25" s="10">
        <v>0</v>
      </c>
      <c r="BM25" s="10">
        <v>0</v>
      </c>
      <c r="BN25" s="10">
        <v>0</v>
      </c>
      <c r="BO25" s="10">
        <v>2100</v>
      </c>
      <c r="BP25" s="10">
        <v>534</v>
      </c>
      <c r="BQ25" s="10">
        <v>163</v>
      </c>
      <c r="BR25" s="10">
        <v>1403</v>
      </c>
      <c r="BS25" s="10">
        <v>964</v>
      </c>
      <c r="BT25" s="10">
        <v>1120</v>
      </c>
      <c r="BU25" s="10">
        <v>12</v>
      </c>
      <c r="BV25" s="10">
        <v>4</v>
      </c>
      <c r="BW25" s="10">
        <v>2017</v>
      </c>
      <c r="BX25" s="10">
        <v>83</v>
      </c>
      <c r="BY25" s="10">
        <v>1725</v>
      </c>
      <c r="BZ25" s="10">
        <v>250</v>
      </c>
      <c r="CA25" s="10">
        <v>5</v>
      </c>
      <c r="CB25" s="10">
        <v>33</v>
      </c>
      <c r="CC25" s="10">
        <v>8</v>
      </c>
      <c r="CD25" s="10">
        <v>79</v>
      </c>
      <c r="CE25" s="10">
        <v>180</v>
      </c>
      <c r="CF25" s="10">
        <v>56</v>
      </c>
      <c r="CG25" s="10">
        <v>28</v>
      </c>
      <c r="CH25" s="10">
        <v>96</v>
      </c>
      <c r="CI25" s="10">
        <v>74</v>
      </c>
      <c r="CJ25" s="10">
        <v>106</v>
      </c>
      <c r="CK25" s="10">
        <v>0</v>
      </c>
      <c r="CL25" s="10">
        <v>0</v>
      </c>
      <c r="CM25" s="10">
        <v>175</v>
      </c>
      <c r="CN25" s="10">
        <v>5</v>
      </c>
      <c r="CO25" s="10">
        <v>128</v>
      </c>
      <c r="CP25" s="10">
        <v>34</v>
      </c>
      <c r="CQ25" s="10">
        <v>6</v>
      </c>
      <c r="CR25" s="10">
        <v>5</v>
      </c>
      <c r="CS25" s="10">
        <v>2</v>
      </c>
      <c r="CT25" s="10">
        <v>5</v>
      </c>
      <c r="CU25" s="10">
        <v>1352</v>
      </c>
      <c r="CV25" s="10">
        <v>32</v>
      </c>
      <c r="CW25" s="10">
        <v>150</v>
      </c>
      <c r="CX25" s="10">
        <v>1170</v>
      </c>
      <c r="CY25" s="10">
        <v>482</v>
      </c>
      <c r="CZ25" s="10">
        <v>856</v>
      </c>
      <c r="DA25" s="10">
        <v>10</v>
      </c>
      <c r="DB25" s="10">
        <v>4</v>
      </c>
      <c r="DC25" s="10">
        <v>1309</v>
      </c>
      <c r="DD25" s="10">
        <v>43</v>
      </c>
      <c r="DE25" s="10">
        <v>1160</v>
      </c>
      <c r="DF25" s="10">
        <v>102</v>
      </c>
      <c r="DG25" s="10">
        <v>6</v>
      </c>
      <c r="DH25" s="10">
        <v>29</v>
      </c>
      <c r="DI25" s="10">
        <v>3</v>
      </c>
      <c r="DJ25" s="10">
        <v>52</v>
      </c>
      <c r="DK25" s="10">
        <v>681</v>
      </c>
      <c r="DL25" s="10">
        <v>5</v>
      </c>
      <c r="DM25" s="10">
        <v>82</v>
      </c>
      <c r="DN25" s="10">
        <v>594</v>
      </c>
      <c r="DO25" s="10">
        <v>234</v>
      </c>
      <c r="DP25" s="10">
        <v>440</v>
      </c>
      <c r="DQ25" s="10">
        <v>5</v>
      </c>
      <c r="DR25" s="10">
        <v>2</v>
      </c>
      <c r="DS25" s="10">
        <v>656</v>
      </c>
      <c r="DT25" s="10">
        <v>25</v>
      </c>
      <c r="DU25" s="10">
        <v>563</v>
      </c>
      <c r="DV25" s="10">
        <v>70</v>
      </c>
      <c r="DW25" s="10">
        <v>5</v>
      </c>
      <c r="DX25" s="10">
        <v>13</v>
      </c>
      <c r="DY25" s="10">
        <v>2</v>
      </c>
      <c r="DZ25" s="10">
        <v>28</v>
      </c>
      <c r="EA25" s="10">
        <v>548</v>
      </c>
      <c r="EB25" s="10">
        <v>13</v>
      </c>
      <c r="EC25" s="10">
        <v>45</v>
      </c>
      <c r="ED25" s="10">
        <v>490</v>
      </c>
      <c r="EE25" s="10">
        <v>201</v>
      </c>
      <c r="EF25" s="10">
        <v>341</v>
      </c>
      <c r="EG25" s="10">
        <v>4</v>
      </c>
      <c r="EH25" s="10">
        <v>2</v>
      </c>
      <c r="EI25" s="10">
        <v>535</v>
      </c>
      <c r="EJ25" s="10">
        <v>13</v>
      </c>
      <c r="EK25" s="10">
        <v>494</v>
      </c>
      <c r="EL25" s="10">
        <v>23</v>
      </c>
      <c r="EM25" s="10">
        <v>0</v>
      </c>
      <c r="EN25" s="10">
        <v>11</v>
      </c>
      <c r="EO25" s="10">
        <v>1</v>
      </c>
      <c r="EP25" s="10">
        <v>19</v>
      </c>
      <c r="EQ25" s="10">
        <v>15</v>
      </c>
      <c r="ER25" s="10">
        <v>0</v>
      </c>
      <c r="ES25" s="10">
        <v>0</v>
      </c>
      <c r="ET25" s="10">
        <v>15</v>
      </c>
      <c r="EU25" s="10">
        <v>14</v>
      </c>
      <c r="EV25" s="10">
        <v>0</v>
      </c>
      <c r="EW25" s="10">
        <v>1</v>
      </c>
      <c r="EX25" s="10">
        <v>0</v>
      </c>
      <c r="EY25" s="10">
        <v>15</v>
      </c>
      <c r="EZ25" s="10">
        <v>0</v>
      </c>
      <c r="FA25" s="10">
        <v>12</v>
      </c>
      <c r="FB25" s="10">
        <v>3</v>
      </c>
      <c r="FC25" s="10">
        <v>0</v>
      </c>
      <c r="FD25" s="10">
        <v>0</v>
      </c>
      <c r="FE25" s="10">
        <v>0</v>
      </c>
      <c r="FF25" s="10">
        <v>0</v>
      </c>
      <c r="FG25" s="10">
        <v>1244</v>
      </c>
      <c r="FH25" s="10">
        <v>18</v>
      </c>
      <c r="FI25" s="10">
        <v>127</v>
      </c>
      <c r="FJ25" s="10">
        <v>1099</v>
      </c>
      <c r="FK25" s="10">
        <v>449</v>
      </c>
      <c r="FL25" s="10">
        <v>781</v>
      </c>
      <c r="FM25" s="10">
        <v>10</v>
      </c>
      <c r="FN25" s="10">
        <v>4</v>
      </c>
      <c r="FO25" s="10">
        <v>1206</v>
      </c>
      <c r="FP25" s="10">
        <v>38</v>
      </c>
      <c r="FQ25" s="10">
        <v>1069</v>
      </c>
      <c r="FR25" s="10">
        <v>96</v>
      </c>
      <c r="FS25" s="10">
        <v>5</v>
      </c>
      <c r="FT25" s="10">
        <v>24</v>
      </c>
      <c r="FU25" s="10">
        <v>3</v>
      </c>
      <c r="FV25" s="10">
        <v>47</v>
      </c>
      <c r="FW25" s="10">
        <v>108</v>
      </c>
      <c r="FX25" s="10">
        <v>14</v>
      </c>
      <c r="FY25" s="10">
        <v>23</v>
      </c>
      <c r="FZ25" s="10">
        <v>71</v>
      </c>
      <c r="GA25" s="10">
        <v>33</v>
      </c>
      <c r="GB25" s="10">
        <v>75</v>
      </c>
      <c r="GC25" s="10">
        <v>0</v>
      </c>
      <c r="GD25" s="10">
        <v>0</v>
      </c>
      <c r="GE25" s="10">
        <v>103</v>
      </c>
      <c r="GF25" s="10">
        <v>5</v>
      </c>
      <c r="GG25" s="10">
        <v>91</v>
      </c>
      <c r="GH25" s="10">
        <v>6</v>
      </c>
      <c r="GI25" s="10">
        <v>1</v>
      </c>
      <c r="GJ25" s="10">
        <v>5</v>
      </c>
      <c r="GK25" s="10">
        <v>0</v>
      </c>
      <c r="GL25" s="10">
        <v>5</v>
      </c>
      <c r="GM25" s="10">
        <v>928</v>
      </c>
      <c r="GN25" s="10">
        <v>558</v>
      </c>
      <c r="GO25" s="10">
        <v>41</v>
      </c>
      <c r="GP25" s="10">
        <v>329</v>
      </c>
      <c r="GQ25" s="10">
        <v>556</v>
      </c>
      <c r="GR25" s="10">
        <v>370</v>
      </c>
      <c r="GS25" s="10">
        <v>2</v>
      </c>
      <c r="GT25" s="10">
        <v>0</v>
      </c>
      <c r="GU25" s="10">
        <v>883</v>
      </c>
      <c r="GV25" s="10">
        <v>45</v>
      </c>
      <c r="GW25" s="10">
        <v>693</v>
      </c>
      <c r="GX25" s="10">
        <v>182</v>
      </c>
      <c r="GY25" s="10">
        <v>5</v>
      </c>
      <c r="GZ25" s="10">
        <v>9</v>
      </c>
      <c r="HA25" s="10">
        <v>7</v>
      </c>
      <c r="HB25" s="10">
        <v>32</v>
      </c>
      <c r="HC25" s="10">
        <v>312</v>
      </c>
      <c r="HD25" s="10">
        <v>183</v>
      </c>
      <c r="HE25" s="10">
        <v>14</v>
      </c>
      <c r="HF25" s="10">
        <v>115</v>
      </c>
      <c r="HG25" s="10">
        <v>187</v>
      </c>
      <c r="HH25" s="10">
        <v>124</v>
      </c>
      <c r="HI25" s="10">
        <v>1</v>
      </c>
      <c r="HJ25" s="10">
        <v>0</v>
      </c>
      <c r="HK25" s="10">
        <v>301</v>
      </c>
      <c r="HL25" s="10">
        <v>11</v>
      </c>
      <c r="HM25" s="10">
        <v>187</v>
      </c>
      <c r="HN25" s="10">
        <v>110</v>
      </c>
      <c r="HO25" s="10">
        <v>0</v>
      </c>
      <c r="HP25" s="10">
        <v>1</v>
      </c>
      <c r="HQ25" s="10">
        <v>5</v>
      </c>
      <c r="HR25" s="10">
        <v>9</v>
      </c>
      <c r="HS25" s="10">
        <v>544</v>
      </c>
      <c r="HT25" s="10">
        <v>333</v>
      </c>
      <c r="HU25" s="10">
        <v>22</v>
      </c>
      <c r="HV25" s="10">
        <v>189</v>
      </c>
      <c r="HW25" s="10">
        <v>328</v>
      </c>
      <c r="HX25" s="10">
        <v>215</v>
      </c>
      <c r="HY25" s="10">
        <v>1</v>
      </c>
      <c r="HZ25" s="10">
        <v>0</v>
      </c>
      <c r="IA25" s="10">
        <v>510</v>
      </c>
      <c r="IB25" s="10">
        <v>34</v>
      </c>
      <c r="IC25" s="10">
        <v>469</v>
      </c>
      <c r="ID25" s="10">
        <v>44</v>
      </c>
      <c r="IE25" s="10">
        <v>0</v>
      </c>
      <c r="IF25" s="10">
        <v>8</v>
      </c>
      <c r="IG25" s="10">
        <v>0</v>
      </c>
      <c r="IH25" s="10">
        <v>23</v>
      </c>
      <c r="II25" s="10">
        <v>856</v>
      </c>
      <c r="IJ25" s="10">
        <v>516</v>
      </c>
      <c r="IK25" s="10">
        <v>36</v>
      </c>
      <c r="IL25" s="10">
        <v>304</v>
      </c>
      <c r="IM25" s="10">
        <v>515</v>
      </c>
      <c r="IN25" s="10">
        <v>339</v>
      </c>
      <c r="IO25" s="10">
        <v>2</v>
      </c>
      <c r="IP25" s="10">
        <v>0</v>
      </c>
      <c r="IQ25" s="10">
        <v>811</v>
      </c>
      <c r="IR25" s="10">
        <v>45</v>
      </c>
      <c r="IS25" s="10">
        <v>656</v>
      </c>
      <c r="IT25" s="10">
        <v>154</v>
      </c>
      <c r="IU25" s="10">
        <v>0</v>
      </c>
      <c r="IV25" s="10">
        <v>9</v>
      </c>
      <c r="IW25" s="10">
        <v>5</v>
      </c>
      <c r="IX25" s="10">
        <v>32</v>
      </c>
      <c r="IY25" s="10">
        <v>72</v>
      </c>
      <c r="IZ25" s="10">
        <v>42</v>
      </c>
      <c r="JA25" s="10">
        <v>5</v>
      </c>
      <c r="JB25" s="10">
        <v>25</v>
      </c>
      <c r="JC25" s="10">
        <v>41</v>
      </c>
      <c r="JD25" s="10">
        <v>31</v>
      </c>
      <c r="JE25" s="10">
        <v>0</v>
      </c>
      <c r="JF25" s="10">
        <v>0</v>
      </c>
      <c r="JG25" s="10">
        <v>72</v>
      </c>
      <c r="JH25" s="10">
        <v>0</v>
      </c>
      <c r="JI25" s="10">
        <v>37</v>
      </c>
      <c r="JJ25" s="10">
        <v>28</v>
      </c>
      <c r="JK25" s="10">
        <v>5</v>
      </c>
      <c r="JL25" s="10">
        <v>0</v>
      </c>
      <c r="JM25" s="10">
        <v>2</v>
      </c>
      <c r="JN25" s="10">
        <v>0</v>
      </c>
      <c r="JO25" s="10">
        <v>307</v>
      </c>
      <c r="JP25" s="10">
        <v>109</v>
      </c>
      <c r="JQ25" s="10">
        <v>177</v>
      </c>
      <c r="JR25" s="10">
        <v>286</v>
      </c>
      <c r="JS25" s="10">
        <v>21</v>
      </c>
      <c r="JT25" s="10">
        <v>201</v>
      </c>
      <c r="JU25" s="10">
        <v>189</v>
      </c>
      <c r="JV25" s="10">
        <v>12</v>
      </c>
      <c r="JW25" s="10">
        <v>201</v>
      </c>
      <c r="JX25" s="10">
        <v>0</v>
      </c>
      <c r="JY25" s="10">
        <v>189</v>
      </c>
      <c r="JZ25" s="10">
        <v>177</v>
      </c>
      <c r="KA25" s="10">
        <v>12</v>
      </c>
      <c r="KB25" s="10">
        <v>189</v>
      </c>
      <c r="KC25" s="10">
        <v>0</v>
      </c>
      <c r="KD25" s="10">
        <v>12</v>
      </c>
      <c r="KE25" s="10">
        <v>12</v>
      </c>
      <c r="KF25" s="10">
        <v>12</v>
      </c>
      <c r="KG25" s="10">
        <v>0</v>
      </c>
      <c r="KH25" s="10">
        <v>131</v>
      </c>
      <c r="KI25" s="10">
        <v>8</v>
      </c>
      <c r="KJ25" s="10">
        <v>121</v>
      </c>
      <c r="KK25" s="10">
        <v>2</v>
      </c>
      <c r="KL25" s="10">
        <v>0</v>
      </c>
      <c r="KM25" s="10">
        <v>127</v>
      </c>
      <c r="KN25" s="10">
        <v>4</v>
      </c>
      <c r="KO25" s="10">
        <v>111</v>
      </c>
      <c r="KP25" s="10">
        <v>12</v>
      </c>
      <c r="KQ25" s="10">
        <v>0</v>
      </c>
      <c r="KR25" s="10">
        <v>3</v>
      </c>
      <c r="KS25" s="10">
        <v>0</v>
      </c>
      <c r="KT25" s="10">
        <v>5</v>
      </c>
      <c r="KU25" s="10">
        <v>53</v>
      </c>
      <c r="KV25" s="10">
        <v>2</v>
      </c>
      <c r="KW25" s="10">
        <v>50</v>
      </c>
      <c r="KX25" s="10">
        <v>1</v>
      </c>
      <c r="KY25" s="10">
        <v>0</v>
      </c>
      <c r="KZ25" s="10">
        <v>51</v>
      </c>
      <c r="LA25" s="10">
        <v>2</v>
      </c>
      <c r="LB25" s="10">
        <v>48</v>
      </c>
      <c r="LC25" s="10">
        <v>4</v>
      </c>
      <c r="LD25" s="10">
        <v>0</v>
      </c>
      <c r="LE25" s="10">
        <v>1</v>
      </c>
      <c r="LF25" s="10">
        <v>0</v>
      </c>
      <c r="LG25" s="10">
        <v>0</v>
      </c>
      <c r="LH25" s="10">
        <v>66</v>
      </c>
      <c r="LI25" s="10">
        <v>4</v>
      </c>
      <c r="LJ25" s="10">
        <v>61</v>
      </c>
      <c r="LK25" s="10">
        <v>1</v>
      </c>
      <c r="LL25" s="10">
        <v>0</v>
      </c>
      <c r="LM25" s="10">
        <v>65</v>
      </c>
      <c r="LN25" s="10">
        <v>1</v>
      </c>
      <c r="LO25" s="10">
        <v>56</v>
      </c>
      <c r="LP25" s="10">
        <v>5</v>
      </c>
      <c r="LQ25" s="10">
        <v>0</v>
      </c>
      <c r="LR25" s="10">
        <v>1</v>
      </c>
      <c r="LS25" s="10">
        <v>0</v>
      </c>
      <c r="LT25" s="10">
        <v>4</v>
      </c>
      <c r="LU25" s="10">
        <v>1</v>
      </c>
      <c r="LV25" s="10">
        <v>1</v>
      </c>
      <c r="LW25" s="10">
        <v>0</v>
      </c>
      <c r="LX25" s="10">
        <v>0</v>
      </c>
      <c r="LY25" s="10">
        <v>0</v>
      </c>
      <c r="LZ25" s="10">
        <v>1</v>
      </c>
      <c r="MA25" s="10">
        <v>0</v>
      </c>
      <c r="MB25" s="10">
        <v>0</v>
      </c>
      <c r="MC25" s="10">
        <v>1</v>
      </c>
      <c r="MD25" s="10">
        <v>0</v>
      </c>
      <c r="ME25" s="10">
        <v>0</v>
      </c>
      <c r="MF25" s="10">
        <v>0</v>
      </c>
      <c r="MG25" s="10">
        <v>0</v>
      </c>
      <c r="MH25" s="10">
        <v>120</v>
      </c>
      <c r="MI25" s="10">
        <v>7</v>
      </c>
      <c r="MJ25" s="10">
        <v>111</v>
      </c>
      <c r="MK25" s="10">
        <v>2</v>
      </c>
      <c r="ML25" s="10">
        <v>0</v>
      </c>
      <c r="MM25" s="10">
        <v>117</v>
      </c>
      <c r="MN25" s="10">
        <v>3</v>
      </c>
      <c r="MO25" s="10">
        <v>104</v>
      </c>
      <c r="MP25" s="10">
        <v>10</v>
      </c>
      <c r="MQ25" s="10">
        <v>0</v>
      </c>
      <c r="MR25" s="10">
        <v>2</v>
      </c>
      <c r="MS25" s="10">
        <v>0</v>
      </c>
      <c r="MT25" s="10">
        <v>4</v>
      </c>
      <c r="MU25" s="10">
        <v>11</v>
      </c>
      <c r="MV25" s="10">
        <v>1</v>
      </c>
      <c r="MW25" s="10">
        <v>10</v>
      </c>
      <c r="MX25" s="10">
        <v>0</v>
      </c>
      <c r="MY25" s="10">
        <v>0</v>
      </c>
      <c r="MZ25" s="10">
        <v>10</v>
      </c>
      <c r="NA25" s="10">
        <v>1</v>
      </c>
      <c r="NB25" s="10">
        <v>7</v>
      </c>
      <c r="NC25" s="10">
        <v>2</v>
      </c>
      <c r="ND25" s="10">
        <v>0</v>
      </c>
      <c r="NE25" s="10">
        <v>1</v>
      </c>
      <c r="NF25" s="10">
        <v>0</v>
      </c>
      <c r="NG25" s="10">
        <v>1</v>
      </c>
      <c r="NH25" s="10">
        <v>178</v>
      </c>
      <c r="NI25" s="10">
        <v>69</v>
      </c>
      <c r="NJ25" s="10">
        <v>102</v>
      </c>
      <c r="NK25" s="10">
        <v>5</v>
      </c>
      <c r="NL25" s="10">
        <v>2</v>
      </c>
      <c r="NM25" s="10">
        <v>167</v>
      </c>
      <c r="NN25" s="10">
        <v>11</v>
      </c>
      <c r="NO25" s="10">
        <v>133</v>
      </c>
      <c r="NP25" s="10">
        <v>25</v>
      </c>
      <c r="NQ25" s="10">
        <v>2</v>
      </c>
      <c r="NR25" s="10">
        <v>2</v>
      </c>
      <c r="NS25" s="10">
        <v>0</v>
      </c>
      <c r="NT25" s="10">
        <v>16</v>
      </c>
      <c r="NU25" s="10">
        <v>87</v>
      </c>
      <c r="NV25" s="10">
        <v>32</v>
      </c>
      <c r="NW25" s="10">
        <v>50</v>
      </c>
      <c r="NX25" s="10">
        <v>3</v>
      </c>
      <c r="NY25" s="10">
        <v>2</v>
      </c>
      <c r="NZ25" s="10">
        <v>81</v>
      </c>
      <c r="OA25" s="10">
        <v>6</v>
      </c>
      <c r="OB25" s="10">
        <v>56</v>
      </c>
      <c r="OC25" s="10">
        <v>18</v>
      </c>
      <c r="OD25" s="10">
        <v>2</v>
      </c>
      <c r="OE25" s="10">
        <v>1</v>
      </c>
      <c r="OF25" s="10">
        <v>0</v>
      </c>
      <c r="OG25" s="10">
        <v>10</v>
      </c>
      <c r="OH25" s="10">
        <v>56</v>
      </c>
      <c r="OI25" s="10">
        <v>22</v>
      </c>
      <c r="OJ25" s="10">
        <v>32</v>
      </c>
      <c r="OK25" s="10">
        <v>2</v>
      </c>
      <c r="OL25" s="10">
        <v>0</v>
      </c>
      <c r="OM25" s="10">
        <v>54</v>
      </c>
      <c r="ON25" s="10">
        <v>2</v>
      </c>
      <c r="OO25" s="10">
        <v>48</v>
      </c>
      <c r="OP25" s="10">
        <v>4</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143</v>
      </c>
      <c r="PI25" s="10">
        <v>54</v>
      </c>
      <c r="PJ25" s="10">
        <v>82</v>
      </c>
      <c r="PK25" s="10">
        <v>5</v>
      </c>
      <c r="PL25" s="10">
        <v>2</v>
      </c>
      <c r="PM25" s="10">
        <v>135</v>
      </c>
      <c r="PN25" s="10">
        <v>8</v>
      </c>
      <c r="PO25" s="10">
        <v>104</v>
      </c>
      <c r="PP25" s="10">
        <v>22</v>
      </c>
      <c r="PQ25" s="10">
        <v>2</v>
      </c>
      <c r="PR25" s="10">
        <v>2</v>
      </c>
      <c r="PS25" s="10">
        <v>0</v>
      </c>
      <c r="PT25" s="10">
        <v>13</v>
      </c>
      <c r="PU25" s="10">
        <v>35</v>
      </c>
      <c r="PV25" s="10">
        <v>15</v>
      </c>
      <c r="PW25" s="10">
        <v>20</v>
      </c>
      <c r="PX25" s="10">
        <v>0</v>
      </c>
      <c r="PY25" s="10">
        <v>0</v>
      </c>
      <c r="PZ25" s="10">
        <v>32</v>
      </c>
      <c r="QA25" s="10">
        <v>3</v>
      </c>
      <c r="QB25" s="10">
        <v>29</v>
      </c>
      <c r="QC25" s="10">
        <v>3</v>
      </c>
      <c r="QD25" s="10">
        <v>0</v>
      </c>
      <c r="QE25" s="10">
        <v>0</v>
      </c>
      <c r="QF25" s="10">
        <v>0</v>
      </c>
      <c r="QG25" s="10">
        <v>3</v>
      </c>
      <c r="QH25" s="10">
        <v>28</v>
      </c>
      <c r="QI25" s="10">
        <v>5</v>
      </c>
      <c r="QJ25" s="10">
        <v>11</v>
      </c>
      <c r="QK25" s="10">
        <v>0</v>
      </c>
      <c r="QL25" s="10">
        <v>16</v>
      </c>
      <c r="QM25" s="10">
        <v>12</v>
      </c>
      <c r="QN25" s="10">
        <v>150</v>
      </c>
      <c r="QO25" s="10">
        <v>82</v>
      </c>
      <c r="QP25" s="10">
        <v>45</v>
      </c>
      <c r="QQ25" s="10">
        <v>0</v>
      </c>
      <c r="QR25" s="10">
        <v>127</v>
      </c>
      <c r="QS25" s="10">
        <v>23</v>
      </c>
      <c r="QT25" s="10">
        <v>26</v>
      </c>
      <c r="QU25" s="10">
        <v>24</v>
      </c>
      <c r="QV25" s="10">
        <v>2</v>
      </c>
      <c r="QW25" s="10">
        <v>0</v>
      </c>
      <c r="QX25" s="10">
        <v>0</v>
      </c>
      <c r="QY25" s="10">
        <v>23</v>
      </c>
      <c r="QZ25" s="10">
        <v>3</v>
      </c>
      <c r="RA25" s="10">
        <v>24</v>
      </c>
      <c r="RB25" s="10">
        <v>1</v>
      </c>
      <c r="RC25" s="10">
        <v>0</v>
      </c>
      <c r="RD25" s="10">
        <v>0</v>
      </c>
      <c r="RE25" s="10">
        <v>0</v>
      </c>
      <c r="RF25" s="10">
        <v>1</v>
      </c>
      <c r="RG25" s="10">
        <v>10</v>
      </c>
      <c r="RH25" s="10">
        <v>9</v>
      </c>
      <c r="RI25" s="10">
        <v>1</v>
      </c>
      <c r="RJ25" s="10">
        <v>0</v>
      </c>
      <c r="RK25" s="10">
        <v>0</v>
      </c>
      <c r="RL25" s="10">
        <v>8</v>
      </c>
      <c r="RM25" s="10">
        <v>2</v>
      </c>
      <c r="RN25" s="10">
        <v>10</v>
      </c>
      <c r="RO25" s="10">
        <v>0</v>
      </c>
      <c r="RP25" s="10">
        <v>0</v>
      </c>
      <c r="RQ25" s="10">
        <v>0</v>
      </c>
      <c r="RR25" s="10">
        <v>0</v>
      </c>
      <c r="RS25" s="10">
        <v>0</v>
      </c>
      <c r="RT25" s="10">
        <v>11</v>
      </c>
      <c r="RU25" s="10">
        <v>11</v>
      </c>
      <c r="RV25" s="10">
        <v>0</v>
      </c>
      <c r="RW25" s="10">
        <v>0</v>
      </c>
      <c r="RX25" s="10">
        <v>0</v>
      </c>
      <c r="RY25" s="10">
        <v>10</v>
      </c>
      <c r="RZ25" s="10">
        <v>1</v>
      </c>
      <c r="SA25" s="10">
        <v>10</v>
      </c>
      <c r="SB25" s="10">
        <v>0</v>
      </c>
      <c r="SC25" s="10">
        <v>0</v>
      </c>
      <c r="SD25" s="10">
        <v>0</v>
      </c>
      <c r="SE25" s="10">
        <v>0</v>
      </c>
      <c r="SF25" s="10">
        <v>1</v>
      </c>
      <c r="SG25" s="10">
        <v>21</v>
      </c>
      <c r="SH25" s="10">
        <v>20</v>
      </c>
      <c r="SI25" s="10">
        <v>1</v>
      </c>
      <c r="SJ25" s="10">
        <v>0</v>
      </c>
      <c r="SK25" s="10">
        <v>0</v>
      </c>
      <c r="SL25" s="10">
        <v>18</v>
      </c>
      <c r="SM25" s="10">
        <v>3</v>
      </c>
      <c r="SN25" s="10">
        <v>20</v>
      </c>
      <c r="SO25" s="10">
        <v>0</v>
      </c>
      <c r="SP25" s="10">
        <v>0</v>
      </c>
      <c r="SQ25" s="10">
        <v>0</v>
      </c>
      <c r="SR25" s="10">
        <v>0</v>
      </c>
      <c r="SS25" s="10">
        <v>1</v>
      </c>
      <c r="ST25" s="10">
        <v>5</v>
      </c>
      <c r="SU25" s="10">
        <v>4</v>
      </c>
      <c r="SV25" s="10">
        <v>1</v>
      </c>
      <c r="SW25" s="10">
        <v>0</v>
      </c>
      <c r="SX25" s="10">
        <v>0</v>
      </c>
      <c r="SY25" s="10">
        <v>5</v>
      </c>
      <c r="SZ25" s="10">
        <v>0</v>
      </c>
      <c r="TA25" s="10">
        <v>4</v>
      </c>
      <c r="TB25" s="10">
        <v>1</v>
      </c>
      <c r="TC25" s="10">
        <v>0</v>
      </c>
      <c r="TD25" s="10">
        <v>0</v>
      </c>
      <c r="TE25" s="10">
        <v>0</v>
      </c>
      <c r="TF25" s="10">
        <v>0</v>
      </c>
      <c r="TG25" s="10">
        <v>2</v>
      </c>
      <c r="TH25" s="10">
        <v>0</v>
      </c>
      <c r="TI25" s="10">
        <v>0</v>
      </c>
      <c r="TJ25" s="10">
        <v>0</v>
      </c>
      <c r="TK25" s="10">
        <v>2</v>
      </c>
      <c r="TL25" s="10">
        <v>24</v>
      </c>
      <c r="TM25" s="10">
        <v>10</v>
      </c>
      <c r="TN25" s="10">
        <v>11</v>
      </c>
      <c r="TO25" s="10">
        <v>21</v>
      </c>
      <c r="TP25" s="10">
        <v>3</v>
      </c>
      <c r="TQ25" s="10">
        <v>33</v>
      </c>
      <c r="TR25" s="10">
        <v>13</v>
      </c>
      <c r="TS25" s="10">
        <v>16</v>
      </c>
      <c r="TT25" s="10">
        <v>29</v>
      </c>
      <c r="TU25" s="10">
        <v>4</v>
      </c>
    </row>
    <row r="26" spans="1:541" x14ac:dyDescent="0.25">
      <c r="A26" s="4" t="s">
        <v>42</v>
      </c>
      <c r="B26" s="10">
        <v>21</v>
      </c>
      <c r="C26" s="10">
        <v>9051</v>
      </c>
      <c r="D26" s="10">
        <v>2340</v>
      </c>
      <c r="E26" s="10">
        <v>782</v>
      </c>
      <c r="F26" s="10">
        <v>5929</v>
      </c>
      <c r="G26" s="10">
        <v>3723</v>
      </c>
      <c r="H26" s="10">
        <v>5314</v>
      </c>
      <c r="I26" s="10">
        <v>13</v>
      </c>
      <c r="J26" s="10">
        <v>1</v>
      </c>
      <c r="K26" s="10">
        <v>8554</v>
      </c>
      <c r="L26" s="10">
        <v>497</v>
      </c>
      <c r="M26" s="10">
        <v>3826</v>
      </c>
      <c r="N26" s="10">
        <v>4693</v>
      </c>
      <c r="O26" s="10">
        <v>22</v>
      </c>
      <c r="P26" s="10">
        <v>112</v>
      </c>
      <c r="Q26" s="10">
        <v>5</v>
      </c>
      <c r="R26" s="10">
        <v>393</v>
      </c>
      <c r="S26" s="10">
        <v>5656</v>
      </c>
      <c r="T26" s="10">
        <v>1442</v>
      </c>
      <c r="U26" s="10">
        <v>420</v>
      </c>
      <c r="V26" s="10">
        <v>3794</v>
      </c>
      <c r="W26" s="10">
        <v>2332</v>
      </c>
      <c r="X26" s="10">
        <v>3316</v>
      </c>
      <c r="Y26" s="10">
        <v>8</v>
      </c>
      <c r="Z26" s="10">
        <v>0</v>
      </c>
      <c r="AA26" s="10">
        <v>5341</v>
      </c>
      <c r="AB26" s="10">
        <v>315</v>
      </c>
      <c r="AC26" s="10">
        <v>2300</v>
      </c>
      <c r="AD26" s="10">
        <v>3012</v>
      </c>
      <c r="AE26" s="10">
        <v>16</v>
      </c>
      <c r="AF26" s="10">
        <v>82</v>
      </c>
      <c r="AG26" s="10">
        <v>4</v>
      </c>
      <c r="AH26" s="10">
        <v>242</v>
      </c>
      <c r="AI26" s="10">
        <v>2326</v>
      </c>
      <c r="AJ26" s="10">
        <v>831</v>
      </c>
      <c r="AK26" s="10">
        <v>283</v>
      </c>
      <c r="AL26" s="10">
        <v>1212</v>
      </c>
      <c r="AM26" s="10">
        <v>1089</v>
      </c>
      <c r="AN26" s="10">
        <v>1233</v>
      </c>
      <c r="AO26" s="10">
        <v>4</v>
      </c>
      <c r="AP26" s="10">
        <v>0</v>
      </c>
      <c r="AQ26" s="10">
        <v>2178</v>
      </c>
      <c r="AR26" s="10">
        <v>148</v>
      </c>
      <c r="AS26" s="10">
        <v>966</v>
      </c>
      <c r="AT26" s="10">
        <v>1226</v>
      </c>
      <c r="AU26" s="10">
        <v>6</v>
      </c>
      <c r="AV26" s="10">
        <v>15</v>
      </c>
      <c r="AW26" s="10">
        <v>0</v>
      </c>
      <c r="AX26" s="10">
        <v>113</v>
      </c>
      <c r="AY26" s="10">
        <v>46</v>
      </c>
      <c r="AZ26" s="10">
        <v>0</v>
      </c>
      <c r="BA26" s="10">
        <v>2</v>
      </c>
      <c r="BB26" s="10">
        <v>44</v>
      </c>
      <c r="BC26" s="10">
        <v>3</v>
      </c>
      <c r="BD26" s="10">
        <v>43</v>
      </c>
      <c r="BE26" s="10">
        <v>0</v>
      </c>
      <c r="BF26" s="10">
        <v>0</v>
      </c>
      <c r="BG26" s="10">
        <v>45</v>
      </c>
      <c r="BH26" s="10">
        <v>1</v>
      </c>
      <c r="BI26" s="10">
        <v>15</v>
      </c>
      <c r="BJ26" s="10">
        <v>29</v>
      </c>
      <c r="BK26" s="10">
        <v>0</v>
      </c>
      <c r="BL26" s="10">
        <v>0</v>
      </c>
      <c r="BM26" s="10">
        <v>0</v>
      </c>
      <c r="BN26" s="10">
        <v>2</v>
      </c>
      <c r="BO26" s="10">
        <v>8028</v>
      </c>
      <c r="BP26" s="10">
        <v>2273</v>
      </c>
      <c r="BQ26" s="10">
        <v>705</v>
      </c>
      <c r="BR26" s="10">
        <v>5050</v>
      </c>
      <c r="BS26" s="10">
        <v>3424</v>
      </c>
      <c r="BT26" s="10">
        <v>4592</v>
      </c>
      <c r="BU26" s="10">
        <v>12</v>
      </c>
      <c r="BV26" s="10">
        <v>0</v>
      </c>
      <c r="BW26" s="10">
        <v>7564</v>
      </c>
      <c r="BX26" s="10">
        <v>464</v>
      </c>
      <c r="BY26" s="10">
        <v>3281</v>
      </c>
      <c r="BZ26" s="10">
        <v>4267</v>
      </c>
      <c r="CA26" s="10">
        <v>22</v>
      </c>
      <c r="CB26" s="10">
        <v>97</v>
      </c>
      <c r="CC26" s="10">
        <v>4</v>
      </c>
      <c r="CD26" s="10">
        <v>357</v>
      </c>
      <c r="CE26" s="10">
        <v>1023</v>
      </c>
      <c r="CF26" s="10">
        <v>67</v>
      </c>
      <c r="CG26" s="10">
        <v>77</v>
      </c>
      <c r="CH26" s="10">
        <v>879</v>
      </c>
      <c r="CI26" s="10">
        <v>299</v>
      </c>
      <c r="CJ26" s="10">
        <v>722</v>
      </c>
      <c r="CK26" s="10">
        <v>1</v>
      </c>
      <c r="CL26" s="10">
        <v>1</v>
      </c>
      <c r="CM26" s="10">
        <v>990</v>
      </c>
      <c r="CN26" s="10">
        <v>33</v>
      </c>
      <c r="CO26" s="10">
        <v>545</v>
      </c>
      <c r="CP26" s="10">
        <v>426</v>
      </c>
      <c r="CQ26" s="10">
        <v>0</v>
      </c>
      <c r="CR26" s="10">
        <v>15</v>
      </c>
      <c r="CS26" s="10">
        <v>1</v>
      </c>
      <c r="CT26" s="10">
        <v>36</v>
      </c>
      <c r="CU26" s="10">
        <v>5628</v>
      </c>
      <c r="CV26" s="10">
        <v>92</v>
      </c>
      <c r="CW26" s="10">
        <v>539</v>
      </c>
      <c r="CX26" s="10">
        <v>4997</v>
      </c>
      <c r="CY26" s="10">
        <v>1545</v>
      </c>
      <c r="CZ26" s="10">
        <v>4070</v>
      </c>
      <c r="DA26" s="10">
        <v>12</v>
      </c>
      <c r="DB26" s="10">
        <v>1</v>
      </c>
      <c r="DC26" s="10">
        <v>5423</v>
      </c>
      <c r="DD26" s="10">
        <v>205</v>
      </c>
      <c r="DE26" s="10">
        <v>2606</v>
      </c>
      <c r="DF26" s="10">
        <v>2752</v>
      </c>
      <c r="DG26" s="10">
        <v>13</v>
      </c>
      <c r="DH26" s="10">
        <v>72</v>
      </c>
      <c r="DI26" s="10">
        <v>5</v>
      </c>
      <c r="DJ26" s="10">
        <v>180</v>
      </c>
      <c r="DK26" s="10">
        <v>3554</v>
      </c>
      <c r="DL26" s="10">
        <v>52</v>
      </c>
      <c r="DM26" s="10">
        <v>297</v>
      </c>
      <c r="DN26" s="10">
        <v>3205</v>
      </c>
      <c r="DO26" s="10">
        <v>1001</v>
      </c>
      <c r="DP26" s="10">
        <v>2546</v>
      </c>
      <c r="DQ26" s="10">
        <v>7</v>
      </c>
      <c r="DR26" s="10">
        <v>0</v>
      </c>
      <c r="DS26" s="10">
        <v>3407</v>
      </c>
      <c r="DT26" s="10">
        <v>147</v>
      </c>
      <c r="DU26" s="10">
        <v>1663</v>
      </c>
      <c r="DV26" s="10">
        <v>1717</v>
      </c>
      <c r="DW26" s="10">
        <v>12</v>
      </c>
      <c r="DX26" s="10">
        <v>51</v>
      </c>
      <c r="DY26" s="10">
        <v>4</v>
      </c>
      <c r="DZ26" s="10">
        <v>107</v>
      </c>
      <c r="EA26" s="10">
        <v>1115</v>
      </c>
      <c r="EB26" s="10">
        <v>36</v>
      </c>
      <c r="EC26" s="10">
        <v>170</v>
      </c>
      <c r="ED26" s="10">
        <v>909</v>
      </c>
      <c r="EE26" s="10">
        <v>312</v>
      </c>
      <c r="EF26" s="10">
        <v>799</v>
      </c>
      <c r="EG26" s="10">
        <v>4</v>
      </c>
      <c r="EH26" s="10">
        <v>0</v>
      </c>
      <c r="EI26" s="10">
        <v>1087</v>
      </c>
      <c r="EJ26" s="10">
        <v>28</v>
      </c>
      <c r="EK26" s="10">
        <v>465</v>
      </c>
      <c r="EL26" s="10">
        <v>604</v>
      </c>
      <c r="EM26" s="10">
        <v>1</v>
      </c>
      <c r="EN26" s="10">
        <v>6</v>
      </c>
      <c r="EO26" s="10">
        <v>0</v>
      </c>
      <c r="EP26" s="10">
        <v>39</v>
      </c>
      <c r="EQ26" s="10">
        <v>46</v>
      </c>
      <c r="ER26" s="10">
        <v>0</v>
      </c>
      <c r="ES26" s="10">
        <v>2</v>
      </c>
      <c r="ET26" s="10">
        <v>44</v>
      </c>
      <c r="EU26" s="10">
        <v>3</v>
      </c>
      <c r="EV26" s="10">
        <v>43</v>
      </c>
      <c r="EW26" s="10">
        <v>0</v>
      </c>
      <c r="EX26" s="10">
        <v>0</v>
      </c>
      <c r="EY26" s="10">
        <v>45</v>
      </c>
      <c r="EZ26" s="10">
        <v>1</v>
      </c>
      <c r="FA26" s="10">
        <v>15</v>
      </c>
      <c r="FB26" s="10">
        <v>29</v>
      </c>
      <c r="FC26" s="10">
        <v>0</v>
      </c>
      <c r="FD26" s="10">
        <v>0</v>
      </c>
      <c r="FE26" s="10">
        <v>0</v>
      </c>
      <c r="FF26" s="10">
        <v>2</v>
      </c>
      <c r="FG26" s="10">
        <v>4715</v>
      </c>
      <c r="FH26" s="10">
        <v>88</v>
      </c>
      <c r="FI26" s="10">
        <v>469</v>
      </c>
      <c r="FJ26" s="10">
        <v>4158</v>
      </c>
      <c r="FK26" s="10">
        <v>1316</v>
      </c>
      <c r="FL26" s="10">
        <v>3388</v>
      </c>
      <c r="FM26" s="10">
        <v>11</v>
      </c>
      <c r="FN26" s="10">
        <v>0</v>
      </c>
      <c r="FO26" s="10">
        <v>4539</v>
      </c>
      <c r="FP26" s="10">
        <v>176</v>
      </c>
      <c r="FQ26" s="10">
        <v>2143</v>
      </c>
      <c r="FR26" s="10">
        <v>2350</v>
      </c>
      <c r="FS26" s="10">
        <v>13</v>
      </c>
      <c r="FT26" s="10">
        <v>57</v>
      </c>
      <c r="FU26" s="10">
        <v>4</v>
      </c>
      <c r="FV26" s="10">
        <v>148</v>
      </c>
      <c r="FW26" s="10">
        <v>913</v>
      </c>
      <c r="FX26" s="10">
        <v>4</v>
      </c>
      <c r="FY26" s="10">
        <v>70</v>
      </c>
      <c r="FZ26" s="10">
        <v>839</v>
      </c>
      <c r="GA26" s="10">
        <v>229</v>
      </c>
      <c r="GB26" s="10">
        <v>682</v>
      </c>
      <c r="GC26" s="10">
        <v>1</v>
      </c>
      <c r="GD26" s="10">
        <v>1</v>
      </c>
      <c r="GE26" s="10">
        <v>884</v>
      </c>
      <c r="GF26" s="10">
        <v>29</v>
      </c>
      <c r="GG26" s="10">
        <v>463</v>
      </c>
      <c r="GH26" s="10">
        <v>402</v>
      </c>
      <c r="GI26" s="10">
        <v>0</v>
      </c>
      <c r="GJ26" s="10">
        <v>15</v>
      </c>
      <c r="GK26" s="10">
        <v>1</v>
      </c>
      <c r="GL26" s="10">
        <v>32</v>
      </c>
      <c r="GM26" s="10">
        <v>3423</v>
      </c>
      <c r="GN26" s="10">
        <v>2248</v>
      </c>
      <c r="GO26" s="10">
        <v>243</v>
      </c>
      <c r="GP26" s="10">
        <v>932</v>
      </c>
      <c r="GQ26" s="10">
        <v>2178</v>
      </c>
      <c r="GR26" s="10">
        <v>1244</v>
      </c>
      <c r="GS26" s="10">
        <v>1</v>
      </c>
      <c r="GT26" s="10">
        <v>0</v>
      </c>
      <c r="GU26" s="10">
        <v>3131</v>
      </c>
      <c r="GV26" s="10">
        <v>292</v>
      </c>
      <c r="GW26" s="10">
        <v>1220</v>
      </c>
      <c r="GX26" s="10">
        <v>1941</v>
      </c>
      <c r="GY26" s="10">
        <v>9</v>
      </c>
      <c r="GZ26" s="10">
        <v>40</v>
      </c>
      <c r="HA26" s="10">
        <v>0</v>
      </c>
      <c r="HB26" s="10">
        <v>213</v>
      </c>
      <c r="HC26" s="10">
        <v>2102</v>
      </c>
      <c r="HD26" s="10">
        <v>1390</v>
      </c>
      <c r="HE26" s="10">
        <v>123</v>
      </c>
      <c r="HF26" s="10">
        <v>589</v>
      </c>
      <c r="HG26" s="10">
        <v>1331</v>
      </c>
      <c r="HH26" s="10">
        <v>770</v>
      </c>
      <c r="HI26" s="10">
        <v>1</v>
      </c>
      <c r="HJ26" s="10">
        <v>0</v>
      </c>
      <c r="HK26" s="10">
        <v>1934</v>
      </c>
      <c r="HL26" s="10">
        <v>168</v>
      </c>
      <c r="HM26" s="10">
        <v>637</v>
      </c>
      <c r="HN26" s="10">
        <v>1295</v>
      </c>
      <c r="HO26" s="10">
        <v>4</v>
      </c>
      <c r="HP26" s="10">
        <v>31</v>
      </c>
      <c r="HQ26" s="10">
        <v>0</v>
      </c>
      <c r="HR26" s="10">
        <v>135</v>
      </c>
      <c r="HS26" s="10">
        <v>1211</v>
      </c>
      <c r="HT26" s="10">
        <v>795</v>
      </c>
      <c r="HU26" s="10">
        <v>113</v>
      </c>
      <c r="HV26" s="10">
        <v>303</v>
      </c>
      <c r="HW26" s="10">
        <v>777</v>
      </c>
      <c r="HX26" s="10">
        <v>434</v>
      </c>
      <c r="HY26" s="10">
        <v>0</v>
      </c>
      <c r="HZ26" s="10">
        <v>0</v>
      </c>
      <c r="IA26" s="10">
        <v>1091</v>
      </c>
      <c r="IB26" s="10">
        <v>120</v>
      </c>
      <c r="IC26" s="10">
        <v>501</v>
      </c>
      <c r="ID26" s="10">
        <v>622</v>
      </c>
      <c r="IE26" s="10">
        <v>5</v>
      </c>
      <c r="IF26" s="10">
        <v>9</v>
      </c>
      <c r="IG26" s="10">
        <v>0</v>
      </c>
      <c r="IH26" s="10">
        <v>74</v>
      </c>
      <c r="II26" s="10">
        <v>3313</v>
      </c>
      <c r="IJ26" s="10">
        <v>2185</v>
      </c>
      <c r="IK26" s="10">
        <v>236</v>
      </c>
      <c r="IL26" s="10">
        <v>892</v>
      </c>
      <c r="IM26" s="10">
        <v>2108</v>
      </c>
      <c r="IN26" s="10">
        <v>1204</v>
      </c>
      <c r="IO26" s="10">
        <v>1</v>
      </c>
      <c r="IP26" s="10">
        <v>0</v>
      </c>
      <c r="IQ26" s="10">
        <v>3025</v>
      </c>
      <c r="IR26" s="10">
        <v>288</v>
      </c>
      <c r="IS26" s="10">
        <v>1138</v>
      </c>
      <c r="IT26" s="10">
        <v>1917</v>
      </c>
      <c r="IU26" s="10">
        <v>9</v>
      </c>
      <c r="IV26" s="10">
        <v>40</v>
      </c>
      <c r="IW26" s="10">
        <v>0</v>
      </c>
      <c r="IX26" s="10">
        <v>209</v>
      </c>
      <c r="IY26" s="10">
        <v>110</v>
      </c>
      <c r="IZ26" s="10">
        <v>63</v>
      </c>
      <c r="JA26" s="10">
        <v>7</v>
      </c>
      <c r="JB26" s="10">
        <v>40</v>
      </c>
      <c r="JC26" s="10">
        <v>70</v>
      </c>
      <c r="JD26" s="10">
        <v>40</v>
      </c>
      <c r="JE26" s="10">
        <v>0</v>
      </c>
      <c r="JF26" s="10">
        <v>0</v>
      </c>
      <c r="JG26" s="10">
        <v>106</v>
      </c>
      <c r="JH26" s="10">
        <v>4</v>
      </c>
      <c r="JI26" s="10">
        <v>82</v>
      </c>
      <c r="JJ26" s="10">
        <v>24</v>
      </c>
      <c r="JK26" s="10">
        <v>0</v>
      </c>
      <c r="JL26" s="10">
        <v>0</v>
      </c>
      <c r="JM26" s="10">
        <v>0</v>
      </c>
      <c r="JN26" s="10">
        <v>4</v>
      </c>
      <c r="JO26" s="10">
        <v>1060</v>
      </c>
      <c r="JP26" s="10">
        <v>651</v>
      </c>
      <c r="JQ26" s="10">
        <v>375</v>
      </c>
      <c r="JR26" s="10">
        <v>1026</v>
      </c>
      <c r="JS26" s="10">
        <v>34</v>
      </c>
      <c r="JT26" s="10">
        <v>774</v>
      </c>
      <c r="JU26" s="10">
        <v>520</v>
      </c>
      <c r="JV26" s="10">
        <v>18</v>
      </c>
      <c r="JW26" s="10">
        <v>538</v>
      </c>
      <c r="JX26" s="10">
        <v>236</v>
      </c>
      <c r="JY26" s="10">
        <v>709</v>
      </c>
      <c r="JZ26" s="10">
        <v>464</v>
      </c>
      <c r="KA26" s="10">
        <v>18</v>
      </c>
      <c r="KB26" s="10">
        <v>482</v>
      </c>
      <c r="KC26" s="10">
        <v>227</v>
      </c>
      <c r="KD26" s="10">
        <v>65</v>
      </c>
      <c r="KE26" s="10">
        <v>56</v>
      </c>
      <c r="KF26" s="10">
        <v>56</v>
      </c>
      <c r="KG26" s="10">
        <v>9</v>
      </c>
      <c r="KH26" s="10">
        <v>773</v>
      </c>
      <c r="KI26" s="10">
        <v>34</v>
      </c>
      <c r="KJ26" s="10">
        <v>738</v>
      </c>
      <c r="KK26" s="10">
        <v>1</v>
      </c>
      <c r="KL26" s="10">
        <v>0</v>
      </c>
      <c r="KM26" s="10">
        <v>749</v>
      </c>
      <c r="KN26" s="10">
        <v>24</v>
      </c>
      <c r="KO26" s="10">
        <v>298</v>
      </c>
      <c r="KP26" s="10">
        <v>438</v>
      </c>
      <c r="KQ26" s="10">
        <v>1</v>
      </c>
      <c r="KR26" s="10">
        <v>10</v>
      </c>
      <c r="KS26" s="10">
        <v>0</v>
      </c>
      <c r="KT26" s="10">
        <v>26</v>
      </c>
      <c r="KU26" s="10">
        <v>247</v>
      </c>
      <c r="KV26" s="10">
        <v>14</v>
      </c>
      <c r="KW26" s="10">
        <v>232</v>
      </c>
      <c r="KX26" s="10">
        <v>1</v>
      </c>
      <c r="KY26" s="10">
        <v>0</v>
      </c>
      <c r="KZ26" s="10">
        <v>232</v>
      </c>
      <c r="LA26" s="10">
        <v>15</v>
      </c>
      <c r="LB26" s="10">
        <v>109</v>
      </c>
      <c r="LC26" s="10">
        <v>125</v>
      </c>
      <c r="LD26" s="10">
        <v>0</v>
      </c>
      <c r="LE26" s="10">
        <v>5</v>
      </c>
      <c r="LF26" s="10">
        <v>0</v>
      </c>
      <c r="LG26" s="10">
        <v>8</v>
      </c>
      <c r="LH26" s="10">
        <v>441</v>
      </c>
      <c r="LI26" s="10">
        <v>15</v>
      </c>
      <c r="LJ26" s="10">
        <v>426</v>
      </c>
      <c r="LK26" s="10">
        <v>0</v>
      </c>
      <c r="LL26" s="10">
        <v>0</v>
      </c>
      <c r="LM26" s="10">
        <v>434</v>
      </c>
      <c r="LN26" s="10">
        <v>7</v>
      </c>
      <c r="LO26" s="10">
        <v>154</v>
      </c>
      <c r="LP26" s="10">
        <v>269</v>
      </c>
      <c r="LQ26" s="10">
        <v>1</v>
      </c>
      <c r="LR26" s="10">
        <v>2</v>
      </c>
      <c r="LS26" s="10">
        <v>0</v>
      </c>
      <c r="LT26" s="10">
        <v>15</v>
      </c>
      <c r="LU26" s="10">
        <v>25</v>
      </c>
      <c r="LV26" s="10">
        <v>0</v>
      </c>
      <c r="LW26" s="10">
        <v>25</v>
      </c>
      <c r="LX26" s="10">
        <v>0</v>
      </c>
      <c r="LY26" s="10">
        <v>0</v>
      </c>
      <c r="LZ26" s="10">
        <v>25</v>
      </c>
      <c r="MA26" s="10">
        <v>0</v>
      </c>
      <c r="MB26" s="10">
        <v>6</v>
      </c>
      <c r="MC26" s="10">
        <v>17</v>
      </c>
      <c r="MD26" s="10">
        <v>0</v>
      </c>
      <c r="ME26" s="10">
        <v>0</v>
      </c>
      <c r="MF26" s="10">
        <v>0</v>
      </c>
      <c r="MG26" s="10">
        <v>2</v>
      </c>
      <c r="MH26" s="10">
        <v>713</v>
      </c>
      <c r="MI26" s="10">
        <v>29</v>
      </c>
      <c r="MJ26" s="10">
        <v>683</v>
      </c>
      <c r="MK26" s="10">
        <v>1</v>
      </c>
      <c r="ML26" s="10">
        <v>0</v>
      </c>
      <c r="MM26" s="10">
        <v>691</v>
      </c>
      <c r="MN26" s="10">
        <v>22</v>
      </c>
      <c r="MO26" s="10">
        <v>269</v>
      </c>
      <c r="MP26" s="10">
        <v>411</v>
      </c>
      <c r="MQ26" s="10">
        <v>1</v>
      </c>
      <c r="MR26" s="10">
        <v>7</v>
      </c>
      <c r="MS26" s="10">
        <v>0</v>
      </c>
      <c r="MT26" s="10">
        <v>25</v>
      </c>
      <c r="MU26" s="10">
        <v>60</v>
      </c>
      <c r="MV26" s="10">
        <v>5</v>
      </c>
      <c r="MW26" s="10">
        <v>55</v>
      </c>
      <c r="MX26" s="10">
        <v>0</v>
      </c>
      <c r="MY26" s="10">
        <v>0</v>
      </c>
      <c r="MZ26" s="10">
        <v>58</v>
      </c>
      <c r="NA26" s="10">
        <v>2</v>
      </c>
      <c r="NB26" s="10">
        <v>29</v>
      </c>
      <c r="NC26" s="10">
        <v>27</v>
      </c>
      <c r="ND26" s="10">
        <v>0</v>
      </c>
      <c r="NE26" s="10">
        <v>3</v>
      </c>
      <c r="NF26" s="10">
        <v>0</v>
      </c>
      <c r="NG26" s="10">
        <v>1</v>
      </c>
      <c r="NH26" s="10">
        <v>608</v>
      </c>
      <c r="NI26" s="10">
        <v>267</v>
      </c>
      <c r="NJ26" s="10">
        <v>336</v>
      </c>
      <c r="NK26" s="10">
        <v>5</v>
      </c>
      <c r="NL26" s="10">
        <v>0</v>
      </c>
      <c r="NM26" s="10">
        <v>568</v>
      </c>
      <c r="NN26" s="10">
        <v>40</v>
      </c>
      <c r="NO26" s="10">
        <v>273</v>
      </c>
      <c r="NP26" s="10">
        <v>294</v>
      </c>
      <c r="NQ26" s="10">
        <v>1</v>
      </c>
      <c r="NR26" s="10">
        <v>9</v>
      </c>
      <c r="NS26" s="10">
        <v>1</v>
      </c>
      <c r="NT26" s="10">
        <v>30</v>
      </c>
      <c r="NU26" s="10">
        <v>340</v>
      </c>
      <c r="NV26" s="10">
        <v>142</v>
      </c>
      <c r="NW26" s="10">
        <v>197</v>
      </c>
      <c r="NX26" s="10">
        <v>1</v>
      </c>
      <c r="NY26" s="10">
        <v>0</v>
      </c>
      <c r="NZ26" s="10">
        <v>313</v>
      </c>
      <c r="OA26" s="10">
        <v>27</v>
      </c>
      <c r="OB26" s="10">
        <v>153</v>
      </c>
      <c r="OC26" s="10">
        <v>173</v>
      </c>
      <c r="OD26" s="10">
        <v>1</v>
      </c>
      <c r="OE26" s="10">
        <v>4</v>
      </c>
      <c r="OF26" s="10">
        <v>1</v>
      </c>
      <c r="OG26" s="10">
        <v>8</v>
      </c>
      <c r="OH26" s="10">
        <v>197</v>
      </c>
      <c r="OI26" s="10">
        <v>109</v>
      </c>
      <c r="OJ26" s="10">
        <v>84</v>
      </c>
      <c r="OK26" s="10">
        <v>4</v>
      </c>
      <c r="OL26" s="10">
        <v>0</v>
      </c>
      <c r="OM26" s="10">
        <v>188</v>
      </c>
      <c r="ON26" s="10">
        <v>9</v>
      </c>
      <c r="OO26" s="10">
        <v>75</v>
      </c>
      <c r="OP26" s="10">
        <v>102</v>
      </c>
      <c r="OQ26" s="10">
        <v>0</v>
      </c>
      <c r="OR26" s="10">
        <v>2</v>
      </c>
      <c r="OS26" s="10">
        <v>0</v>
      </c>
      <c r="OT26" s="10">
        <v>18</v>
      </c>
      <c r="OU26" s="10">
        <v>2</v>
      </c>
      <c r="OV26" s="10">
        <v>0</v>
      </c>
      <c r="OW26" s="10">
        <v>2</v>
      </c>
      <c r="OX26" s="10">
        <v>0</v>
      </c>
      <c r="OY26" s="10">
        <v>0</v>
      </c>
      <c r="OZ26" s="10">
        <v>2</v>
      </c>
      <c r="PA26" s="10">
        <v>0</v>
      </c>
      <c r="PB26" s="10">
        <v>2</v>
      </c>
      <c r="PC26" s="10">
        <v>0</v>
      </c>
      <c r="PD26" s="10">
        <v>0</v>
      </c>
      <c r="PE26" s="10">
        <v>0</v>
      </c>
      <c r="PF26" s="10">
        <v>0</v>
      </c>
      <c r="PG26" s="10">
        <v>0</v>
      </c>
      <c r="PH26" s="10">
        <v>539</v>
      </c>
      <c r="PI26" s="10">
        <v>251</v>
      </c>
      <c r="PJ26" s="10">
        <v>283</v>
      </c>
      <c r="PK26" s="10">
        <v>5</v>
      </c>
      <c r="PL26" s="10">
        <v>0</v>
      </c>
      <c r="PM26" s="10">
        <v>503</v>
      </c>
      <c r="PN26" s="10">
        <v>36</v>
      </c>
      <c r="PO26" s="10">
        <v>230</v>
      </c>
      <c r="PP26" s="10">
        <v>275</v>
      </c>
      <c r="PQ26" s="10">
        <v>1</v>
      </c>
      <c r="PR26" s="10">
        <v>6</v>
      </c>
      <c r="PS26" s="10">
        <v>1</v>
      </c>
      <c r="PT26" s="10">
        <v>26</v>
      </c>
      <c r="PU26" s="10">
        <v>69</v>
      </c>
      <c r="PV26" s="10">
        <v>16</v>
      </c>
      <c r="PW26" s="10">
        <v>53</v>
      </c>
      <c r="PX26" s="10">
        <v>0</v>
      </c>
      <c r="PY26" s="10">
        <v>0</v>
      </c>
      <c r="PZ26" s="10">
        <v>65</v>
      </c>
      <c r="QA26" s="10">
        <v>4</v>
      </c>
      <c r="QB26" s="10">
        <v>43</v>
      </c>
      <c r="QC26" s="10">
        <v>19</v>
      </c>
      <c r="QD26" s="10">
        <v>0</v>
      </c>
      <c r="QE26" s="10">
        <v>3</v>
      </c>
      <c r="QF26" s="10">
        <v>0</v>
      </c>
      <c r="QG26" s="10">
        <v>4</v>
      </c>
      <c r="QH26" s="10">
        <v>80</v>
      </c>
      <c r="QI26" s="10">
        <v>47</v>
      </c>
      <c r="QJ26" s="10">
        <v>29</v>
      </c>
      <c r="QK26" s="10">
        <v>0</v>
      </c>
      <c r="QL26" s="10">
        <v>76</v>
      </c>
      <c r="QM26" s="10">
        <v>4</v>
      </c>
      <c r="QN26" s="10">
        <v>528</v>
      </c>
      <c r="QO26" s="10">
        <v>293</v>
      </c>
      <c r="QP26" s="10">
        <v>168</v>
      </c>
      <c r="QQ26" s="10">
        <v>2</v>
      </c>
      <c r="QR26" s="10">
        <v>463</v>
      </c>
      <c r="QS26" s="10">
        <v>65</v>
      </c>
      <c r="QT26" s="10">
        <v>201</v>
      </c>
      <c r="QU26" s="10">
        <v>196</v>
      </c>
      <c r="QV26" s="10">
        <v>5</v>
      </c>
      <c r="QW26" s="10">
        <v>0</v>
      </c>
      <c r="QX26" s="10">
        <v>0</v>
      </c>
      <c r="QY26" s="10">
        <v>187</v>
      </c>
      <c r="QZ26" s="10">
        <v>14</v>
      </c>
      <c r="RA26" s="10">
        <v>44</v>
      </c>
      <c r="RB26" s="10">
        <v>148</v>
      </c>
      <c r="RC26" s="10">
        <v>0</v>
      </c>
      <c r="RD26" s="10">
        <v>1</v>
      </c>
      <c r="RE26" s="10">
        <v>0</v>
      </c>
      <c r="RF26" s="10">
        <v>8</v>
      </c>
      <c r="RG26" s="10">
        <v>103</v>
      </c>
      <c r="RH26" s="10">
        <v>100</v>
      </c>
      <c r="RI26" s="10">
        <v>3</v>
      </c>
      <c r="RJ26" s="10">
        <v>0</v>
      </c>
      <c r="RK26" s="10">
        <v>0</v>
      </c>
      <c r="RL26" s="10">
        <v>92</v>
      </c>
      <c r="RM26" s="10">
        <v>11</v>
      </c>
      <c r="RN26" s="10">
        <v>29</v>
      </c>
      <c r="RO26" s="10">
        <v>69</v>
      </c>
      <c r="RP26" s="10">
        <v>0</v>
      </c>
      <c r="RQ26" s="10">
        <v>1</v>
      </c>
      <c r="RR26" s="10">
        <v>0</v>
      </c>
      <c r="RS26" s="10">
        <v>4</v>
      </c>
      <c r="RT26" s="10">
        <v>95</v>
      </c>
      <c r="RU26" s="10">
        <v>93</v>
      </c>
      <c r="RV26" s="10">
        <v>2</v>
      </c>
      <c r="RW26" s="10">
        <v>0</v>
      </c>
      <c r="RX26" s="10">
        <v>0</v>
      </c>
      <c r="RY26" s="10">
        <v>92</v>
      </c>
      <c r="RZ26" s="10">
        <v>3</v>
      </c>
      <c r="SA26" s="10">
        <v>12</v>
      </c>
      <c r="SB26" s="10">
        <v>79</v>
      </c>
      <c r="SC26" s="10">
        <v>0</v>
      </c>
      <c r="SD26" s="10">
        <v>0</v>
      </c>
      <c r="SE26" s="10">
        <v>0</v>
      </c>
      <c r="SF26" s="10">
        <v>4</v>
      </c>
      <c r="SG26" s="10">
        <v>198</v>
      </c>
      <c r="SH26" s="10">
        <v>193</v>
      </c>
      <c r="SI26" s="10">
        <v>5</v>
      </c>
      <c r="SJ26" s="10">
        <v>0</v>
      </c>
      <c r="SK26" s="10">
        <v>0</v>
      </c>
      <c r="SL26" s="10">
        <v>184</v>
      </c>
      <c r="SM26" s="10">
        <v>14</v>
      </c>
      <c r="SN26" s="10">
        <v>41</v>
      </c>
      <c r="SO26" s="10">
        <v>148</v>
      </c>
      <c r="SP26" s="10">
        <v>0</v>
      </c>
      <c r="SQ26" s="10">
        <v>1</v>
      </c>
      <c r="SR26" s="10">
        <v>0</v>
      </c>
      <c r="SS26" s="10">
        <v>8</v>
      </c>
      <c r="ST26" s="10">
        <v>3</v>
      </c>
      <c r="SU26" s="10">
        <v>3</v>
      </c>
      <c r="SV26" s="10">
        <v>0</v>
      </c>
      <c r="SW26" s="10">
        <v>0</v>
      </c>
      <c r="SX26" s="10">
        <v>0</v>
      </c>
      <c r="SY26" s="10">
        <v>3</v>
      </c>
      <c r="SZ26" s="10">
        <v>0</v>
      </c>
      <c r="TA26" s="10">
        <v>3</v>
      </c>
      <c r="TB26" s="10">
        <v>0</v>
      </c>
      <c r="TC26" s="10">
        <v>0</v>
      </c>
      <c r="TD26" s="10">
        <v>0</v>
      </c>
      <c r="TE26" s="10">
        <v>0</v>
      </c>
      <c r="TF26" s="10">
        <v>0</v>
      </c>
      <c r="TG26" s="10">
        <v>5</v>
      </c>
      <c r="TH26" s="10">
        <v>3</v>
      </c>
      <c r="TI26" s="10">
        <v>2</v>
      </c>
      <c r="TJ26" s="10">
        <v>5</v>
      </c>
      <c r="TK26" s="10">
        <v>0</v>
      </c>
      <c r="TL26" s="10">
        <v>196</v>
      </c>
      <c r="TM26" s="10">
        <v>100</v>
      </c>
      <c r="TN26" s="10">
        <v>93</v>
      </c>
      <c r="TO26" s="10">
        <v>193</v>
      </c>
      <c r="TP26" s="10">
        <v>3</v>
      </c>
      <c r="TQ26" s="10">
        <v>319</v>
      </c>
      <c r="TR26" s="10">
        <v>171</v>
      </c>
      <c r="TS26" s="10">
        <v>145</v>
      </c>
      <c r="TT26" s="10">
        <v>316</v>
      </c>
      <c r="TU26" s="10">
        <v>3</v>
      </c>
    </row>
    <row r="27" spans="1:541" x14ac:dyDescent="0.25">
      <c r="A27" s="4" t="s">
        <v>43</v>
      </c>
      <c r="B27" s="10">
        <v>10</v>
      </c>
      <c r="C27" s="10">
        <v>7668</v>
      </c>
      <c r="D27" s="10">
        <v>2590</v>
      </c>
      <c r="E27" s="10">
        <v>1103</v>
      </c>
      <c r="F27" s="10">
        <v>3975</v>
      </c>
      <c r="G27" s="10">
        <v>3617</v>
      </c>
      <c r="H27" s="10">
        <v>4029</v>
      </c>
      <c r="I27" s="10">
        <v>17</v>
      </c>
      <c r="J27" s="10">
        <v>5</v>
      </c>
      <c r="K27" s="10">
        <v>7104</v>
      </c>
      <c r="L27" s="10">
        <v>564</v>
      </c>
      <c r="M27" s="10">
        <v>2685</v>
      </c>
      <c r="N27" s="10">
        <v>3296</v>
      </c>
      <c r="O27" s="10">
        <v>110</v>
      </c>
      <c r="P27" s="10">
        <v>1018</v>
      </c>
      <c r="Q27" s="10">
        <v>16</v>
      </c>
      <c r="R27" s="10">
        <v>543</v>
      </c>
      <c r="S27" s="10">
        <v>3620</v>
      </c>
      <c r="T27" s="10">
        <v>1093</v>
      </c>
      <c r="U27" s="10">
        <v>293</v>
      </c>
      <c r="V27" s="10">
        <v>2234</v>
      </c>
      <c r="W27" s="10">
        <v>1592</v>
      </c>
      <c r="X27" s="10">
        <v>2022</v>
      </c>
      <c r="Y27" s="10">
        <v>4</v>
      </c>
      <c r="Z27" s="10">
        <v>2</v>
      </c>
      <c r="AA27" s="10">
        <v>3355</v>
      </c>
      <c r="AB27" s="10">
        <v>265</v>
      </c>
      <c r="AC27" s="10">
        <v>1185</v>
      </c>
      <c r="AD27" s="10">
        <v>1715</v>
      </c>
      <c r="AE27" s="10">
        <v>75</v>
      </c>
      <c r="AF27" s="10">
        <v>412</v>
      </c>
      <c r="AG27" s="10">
        <v>7</v>
      </c>
      <c r="AH27" s="10">
        <v>226</v>
      </c>
      <c r="AI27" s="10">
        <v>2940</v>
      </c>
      <c r="AJ27" s="10">
        <v>1429</v>
      </c>
      <c r="AK27" s="10">
        <v>652</v>
      </c>
      <c r="AL27" s="10">
        <v>859</v>
      </c>
      <c r="AM27" s="10">
        <v>1685</v>
      </c>
      <c r="AN27" s="10">
        <v>1243</v>
      </c>
      <c r="AO27" s="10">
        <v>12</v>
      </c>
      <c r="AP27" s="10">
        <v>0</v>
      </c>
      <c r="AQ27" s="10">
        <v>2686</v>
      </c>
      <c r="AR27" s="10">
        <v>254</v>
      </c>
      <c r="AS27" s="10">
        <v>914</v>
      </c>
      <c r="AT27" s="10">
        <v>1260</v>
      </c>
      <c r="AU27" s="10">
        <v>14</v>
      </c>
      <c r="AV27" s="10">
        <v>467</v>
      </c>
      <c r="AW27" s="10">
        <v>5</v>
      </c>
      <c r="AX27" s="10">
        <v>280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6560</v>
      </c>
      <c r="BP27" s="10">
        <v>2522</v>
      </c>
      <c r="BQ27" s="10">
        <v>945</v>
      </c>
      <c r="BR27" s="10">
        <v>3093</v>
      </c>
      <c r="BS27" s="10">
        <v>3277</v>
      </c>
      <c r="BT27" s="10">
        <v>3265</v>
      </c>
      <c r="BU27" s="10">
        <v>16</v>
      </c>
      <c r="BV27" s="10">
        <v>2</v>
      </c>
      <c r="BW27" s="10">
        <v>6041</v>
      </c>
      <c r="BX27" s="10">
        <v>519</v>
      </c>
      <c r="BY27" s="10">
        <v>2099</v>
      </c>
      <c r="BZ27" s="10">
        <v>2975</v>
      </c>
      <c r="CA27" s="10">
        <v>89</v>
      </c>
      <c r="CB27" s="10">
        <v>879</v>
      </c>
      <c r="CC27" s="10">
        <v>12</v>
      </c>
      <c r="CD27" s="10">
        <v>506</v>
      </c>
      <c r="CE27" s="10">
        <v>1108</v>
      </c>
      <c r="CF27" s="10">
        <v>68</v>
      </c>
      <c r="CG27" s="10">
        <v>158</v>
      </c>
      <c r="CH27" s="10">
        <v>882</v>
      </c>
      <c r="CI27" s="10">
        <v>340</v>
      </c>
      <c r="CJ27" s="10">
        <v>764</v>
      </c>
      <c r="CK27" s="10">
        <v>1</v>
      </c>
      <c r="CL27" s="10">
        <v>3</v>
      </c>
      <c r="CM27" s="10">
        <v>1063</v>
      </c>
      <c r="CN27" s="10">
        <v>45</v>
      </c>
      <c r="CO27" s="10">
        <v>586</v>
      </c>
      <c r="CP27" s="10">
        <v>321</v>
      </c>
      <c r="CQ27" s="10">
        <v>21</v>
      </c>
      <c r="CR27" s="10">
        <v>139</v>
      </c>
      <c r="CS27" s="10">
        <v>4</v>
      </c>
      <c r="CT27" s="10">
        <v>37</v>
      </c>
      <c r="CU27" s="10">
        <v>3899</v>
      </c>
      <c r="CV27" s="10">
        <v>153</v>
      </c>
      <c r="CW27" s="10">
        <v>757</v>
      </c>
      <c r="CX27" s="10">
        <v>2989</v>
      </c>
      <c r="CY27" s="10">
        <v>1297</v>
      </c>
      <c r="CZ27" s="10">
        <v>2582</v>
      </c>
      <c r="DA27" s="10">
        <v>16</v>
      </c>
      <c r="DB27" s="10">
        <v>4</v>
      </c>
      <c r="DC27" s="10">
        <v>3665</v>
      </c>
      <c r="DD27" s="10">
        <v>234</v>
      </c>
      <c r="DE27" s="10">
        <v>1773</v>
      </c>
      <c r="DF27" s="10">
        <v>1440</v>
      </c>
      <c r="DG27" s="10">
        <v>68</v>
      </c>
      <c r="DH27" s="10">
        <v>416</v>
      </c>
      <c r="DI27" s="10">
        <v>13</v>
      </c>
      <c r="DJ27" s="10">
        <v>189</v>
      </c>
      <c r="DK27" s="10">
        <v>2013</v>
      </c>
      <c r="DL27" s="10">
        <v>64</v>
      </c>
      <c r="DM27" s="10">
        <v>192</v>
      </c>
      <c r="DN27" s="10">
        <v>1757</v>
      </c>
      <c r="DO27" s="10">
        <v>613</v>
      </c>
      <c r="DP27" s="10">
        <v>1395</v>
      </c>
      <c r="DQ27" s="10">
        <v>4</v>
      </c>
      <c r="DR27" s="10">
        <v>1</v>
      </c>
      <c r="DS27" s="10">
        <v>1876</v>
      </c>
      <c r="DT27" s="10">
        <v>137</v>
      </c>
      <c r="DU27" s="10">
        <v>865</v>
      </c>
      <c r="DV27" s="10">
        <v>818</v>
      </c>
      <c r="DW27" s="10">
        <v>40</v>
      </c>
      <c r="DX27" s="10">
        <v>189</v>
      </c>
      <c r="DY27" s="10">
        <v>6</v>
      </c>
      <c r="DZ27" s="10">
        <v>95</v>
      </c>
      <c r="EA27" s="10">
        <v>879</v>
      </c>
      <c r="EB27" s="10">
        <v>78</v>
      </c>
      <c r="EC27" s="10">
        <v>420</v>
      </c>
      <c r="ED27" s="10">
        <v>381</v>
      </c>
      <c r="EE27" s="10">
        <v>390</v>
      </c>
      <c r="EF27" s="10">
        <v>478</v>
      </c>
      <c r="EG27" s="10">
        <v>11</v>
      </c>
      <c r="EH27" s="10">
        <v>0</v>
      </c>
      <c r="EI27" s="10">
        <v>819</v>
      </c>
      <c r="EJ27" s="10">
        <v>60</v>
      </c>
      <c r="EK27" s="10">
        <v>367</v>
      </c>
      <c r="EL27" s="10">
        <v>337</v>
      </c>
      <c r="EM27" s="10">
        <v>8</v>
      </c>
      <c r="EN27" s="10">
        <v>101</v>
      </c>
      <c r="EO27" s="10">
        <v>3</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2892</v>
      </c>
      <c r="FH27" s="10">
        <v>142</v>
      </c>
      <c r="FI27" s="10">
        <v>612</v>
      </c>
      <c r="FJ27" s="10">
        <v>2138</v>
      </c>
      <c r="FK27" s="10">
        <v>1003</v>
      </c>
      <c r="FL27" s="10">
        <v>1873</v>
      </c>
      <c r="FM27" s="10">
        <v>15</v>
      </c>
      <c r="FN27" s="10">
        <v>1</v>
      </c>
      <c r="FO27" s="10">
        <v>2695</v>
      </c>
      <c r="FP27" s="10">
        <v>197</v>
      </c>
      <c r="FQ27" s="10">
        <v>1232</v>
      </c>
      <c r="FR27" s="10">
        <v>1155</v>
      </c>
      <c r="FS27" s="10">
        <v>48</v>
      </c>
      <c r="FT27" s="10">
        <v>290</v>
      </c>
      <c r="FU27" s="10">
        <v>9</v>
      </c>
      <c r="FV27" s="10">
        <v>158</v>
      </c>
      <c r="FW27" s="10">
        <v>1007</v>
      </c>
      <c r="FX27" s="10">
        <v>11</v>
      </c>
      <c r="FY27" s="10">
        <v>145</v>
      </c>
      <c r="FZ27" s="10">
        <v>851</v>
      </c>
      <c r="GA27" s="10">
        <v>294</v>
      </c>
      <c r="GB27" s="10">
        <v>709</v>
      </c>
      <c r="GC27" s="10">
        <v>1</v>
      </c>
      <c r="GD27" s="10">
        <v>3</v>
      </c>
      <c r="GE27" s="10">
        <v>970</v>
      </c>
      <c r="GF27" s="10">
        <v>37</v>
      </c>
      <c r="GG27" s="10">
        <v>541</v>
      </c>
      <c r="GH27" s="10">
        <v>285</v>
      </c>
      <c r="GI27" s="10">
        <v>20</v>
      </c>
      <c r="GJ27" s="10">
        <v>126</v>
      </c>
      <c r="GK27" s="10">
        <v>4</v>
      </c>
      <c r="GL27" s="10">
        <v>31</v>
      </c>
      <c r="GM27" s="10">
        <v>3769</v>
      </c>
      <c r="GN27" s="10">
        <v>2437</v>
      </c>
      <c r="GO27" s="10">
        <v>346</v>
      </c>
      <c r="GP27" s="10">
        <v>986</v>
      </c>
      <c r="GQ27" s="10">
        <v>2320</v>
      </c>
      <c r="GR27" s="10">
        <v>1447</v>
      </c>
      <c r="GS27" s="10">
        <v>1</v>
      </c>
      <c r="GT27" s="10">
        <v>1</v>
      </c>
      <c r="GU27" s="10">
        <v>3439</v>
      </c>
      <c r="GV27" s="10">
        <v>330</v>
      </c>
      <c r="GW27" s="10">
        <v>912</v>
      </c>
      <c r="GX27" s="10">
        <v>1856</v>
      </c>
      <c r="GY27" s="10">
        <v>42</v>
      </c>
      <c r="GZ27" s="10">
        <v>602</v>
      </c>
      <c r="HA27" s="10">
        <v>3</v>
      </c>
      <c r="HB27" s="10">
        <v>354</v>
      </c>
      <c r="HC27" s="10">
        <v>1607</v>
      </c>
      <c r="HD27" s="10">
        <v>1029</v>
      </c>
      <c r="HE27" s="10">
        <v>101</v>
      </c>
      <c r="HF27" s="10">
        <v>477</v>
      </c>
      <c r="HG27" s="10">
        <v>979</v>
      </c>
      <c r="HH27" s="10">
        <v>627</v>
      </c>
      <c r="HI27" s="10">
        <v>0</v>
      </c>
      <c r="HJ27" s="10">
        <v>1</v>
      </c>
      <c r="HK27" s="10">
        <v>1479</v>
      </c>
      <c r="HL27" s="10">
        <v>128</v>
      </c>
      <c r="HM27" s="10">
        <v>320</v>
      </c>
      <c r="HN27" s="10">
        <v>897</v>
      </c>
      <c r="HO27" s="10">
        <v>35</v>
      </c>
      <c r="HP27" s="10">
        <v>223</v>
      </c>
      <c r="HQ27" s="10">
        <v>1</v>
      </c>
      <c r="HR27" s="10">
        <v>131</v>
      </c>
      <c r="HS27" s="10">
        <v>2061</v>
      </c>
      <c r="HT27" s="10">
        <v>1351</v>
      </c>
      <c r="HU27" s="10">
        <v>232</v>
      </c>
      <c r="HV27" s="10">
        <v>478</v>
      </c>
      <c r="HW27" s="10">
        <v>1295</v>
      </c>
      <c r="HX27" s="10">
        <v>765</v>
      </c>
      <c r="HY27" s="10">
        <v>1</v>
      </c>
      <c r="HZ27" s="10">
        <v>0</v>
      </c>
      <c r="IA27" s="10">
        <v>1867</v>
      </c>
      <c r="IB27" s="10">
        <v>194</v>
      </c>
      <c r="IC27" s="10">
        <v>547</v>
      </c>
      <c r="ID27" s="10">
        <v>923</v>
      </c>
      <c r="IE27" s="10">
        <v>6</v>
      </c>
      <c r="IF27" s="10">
        <v>366</v>
      </c>
      <c r="IG27" s="10">
        <v>2</v>
      </c>
      <c r="IH27" s="10">
        <v>217</v>
      </c>
      <c r="II27" s="10">
        <v>3668</v>
      </c>
      <c r="IJ27" s="10">
        <v>2380</v>
      </c>
      <c r="IK27" s="10">
        <v>333</v>
      </c>
      <c r="IL27" s="10">
        <v>955</v>
      </c>
      <c r="IM27" s="10">
        <v>2274</v>
      </c>
      <c r="IN27" s="10">
        <v>1392</v>
      </c>
      <c r="IO27" s="10">
        <v>1</v>
      </c>
      <c r="IP27" s="10">
        <v>1</v>
      </c>
      <c r="IQ27" s="10">
        <v>3346</v>
      </c>
      <c r="IR27" s="10">
        <v>322</v>
      </c>
      <c r="IS27" s="10">
        <v>867</v>
      </c>
      <c r="IT27" s="10">
        <v>1820</v>
      </c>
      <c r="IU27" s="10">
        <v>41</v>
      </c>
      <c r="IV27" s="10">
        <v>589</v>
      </c>
      <c r="IW27" s="10">
        <v>3</v>
      </c>
      <c r="IX27" s="10">
        <v>348</v>
      </c>
      <c r="IY27" s="10">
        <v>101</v>
      </c>
      <c r="IZ27" s="10">
        <v>57</v>
      </c>
      <c r="JA27" s="10">
        <v>13</v>
      </c>
      <c r="JB27" s="10">
        <v>31</v>
      </c>
      <c r="JC27" s="10">
        <v>46</v>
      </c>
      <c r="JD27" s="10">
        <v>55</v>
      </c>
      <c r="JE27" s="10">
        <v>0</v>
      </c>
      <c r="JF27" s="10">
        <v>0</v>
      </c>
      <c r="JG27" s="10">
        <v>93</v>
      </c>
      <c r="JH27" s="10">
        <v>8</v>
      </c>
      <c r="JI27" s="10">
        <v>45</v>
      </c>
      <c r="JJ27" s="10">
        <v>36</v>
      </c>
      <c r="JK27" s="10">
        <v>1</v>
      </c>
      <c r="JL27" s="10">
        <v>13</v>
      </c>
      <c r="JM27" s="10">
        <v>0</v>
      </c>
      <c r="JN27" s="10">
        <v>6</v>
      </c>
      <c r="JO27" s="10">
        <v>1140</v>
      </c>
      <c r="JP27" s="10">
        <v>501</v>
      </c>
      <c r="JQ27" s="10">
        <v>609</v>
      </c>
      <c r="JR27" s="10">
        <v>1110</v>
      </c>
      <c r="JS27" s="10">
        <v>30</v>
      </c>
      <c r="JT27" s="10">
        <v>906</v>
      </c>
      <c r="JU27" s="10">
        <v>552</v>
      </c>
      <c r="JV27" s="10">
        <v>0</v>
      </c>
      <c r="JW27" s="10">
        <v>552</v>
      </c>
      <c r="JX27" s="10">
        <v>354</v>
      </c>
      <c r="JY27" s="10">
        <v>813</v>
      </c>
      <c r="JZ27" s="10">
        <v>472</v>
      </c>
      <c r="KA27" s="10">
        <v>0</v>
      </c>
      <c r="KB27" s="10">
        <v>472</v>
      </c>
      <c r="KC27" s="10">
        <v>341</v>
      </c>
      <c r="KD27" s="10">
        <v>93</v>
      </c>
      <c r="KE27" s="10">
        <v>80</v>
      </c>
      <c r="KF27" s="10">
        <v>80</v>
      </c>
      <c r="KG27" s="10">
        <v>13</v>
      </c>
      <c r="KH27" s="10">
        <v>281</v>
      </c>
      <c r="KI27" s="10">
        <v>21</v>
      </c>
      <c r="KJ27" s="10">
        <v>260</v>
      </c>
      <c r="KK27" s="10">
        <v>0</v>
      </c>
      <c r="KL27" s="10">
        <v>0</v>
      </c>
      <c r="KM27" s="10">
        <v>271</v>
      </c>
      <c r="KN27" s="10">
        <v>10</v>
      </c>
      <c r="KO27" s="10">
        <v>161</v>
      </c>
      <c r="KP27" s="10">
        <v>86</v>
      </c>
      <c r="KQ27" s="10">
        <v>2</v>
      </c>
      <c r="KR27" s="10">
        <v>15</v>
      </c>
      <c r="KS27" s="10">
        <v>1</v>
      </c>
      <c r="KT27" s="10">
        <v>16</v>
      </c>
      <c r="KU27" s="10">
        <v>154</v>
      </c>
      <c r="KV27" s="10">
        <v>12</v>
      </c>
      <c r="KW27" s="10">
        <v>142</v>
      </c>
      <c r="KX27" s="10">
        <v>0</v>
      </c>
      <c r="KY27" s="10">
        <v>0</v>
      </c>
      <c r="KZ27" s="10">
        <v>146</v>
      </c>
      <c r="LA27" s="10">
        <v>8</v>
      </c>
      <c r="LB27" s="10">
        <v>82</v>
      </c>
      <c r="LC27" s="10">
        <v>52</v>
      </c>
      <c r="LD27" s="10">
        <v>1</v>
      </c>
      <c r="LE27" s="10">
        <v>10</v>
      </c>
      <c r="LF27" s="10">
        <v>0</v>
      </c>
      <c r="LG27" s="10">
        <v>9</v>
      </c>
      <c r="LH27" s="10">
        <v>90</v>
      </c>
      <c r="LI27" s="10">
        <v>8</v>
      </c>
      <c r="LJ27" s="10">
        <v>82</v>
      </c>
      <c r="LK27" s="10">
        <v>0</v>
      </c>
      <c r="LL27" s="10">
        <v>0</v>
      </c>
      <c r="LM27" s="10">
        <v>89</v>
      </c>
      <c r="LN27" s="10">
        <v>1</v>
      </c>
      <c r="LO27" s="10">
        <v>55</v>
      </c>
      <c r="LP27" s="10">
        <v>28</v>
      </c>
      <c r="LQ27" s="10">
        <v>1</v>
      </c>
      <c r="LR27" s="10">
        <v>0</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244</v>
      </c>
      <c r="MI27" s="10">
        <v>20</v>
      </c>
      <c r="MJ27" s="10">
        <v>224</v>
      </c>
      <c r="MK27" s="10">
        <v>0</v>
      </c>
      <c r="ML27" s="10">
        <v>0</v>
      </c>
      <c r="MM27" s="10">
        <v>235</v>
      </c>
      <c r="MN27" s="10">
        <v>9</v>
      </c>
      <c r="MO27" s="10">
        <v>137</v>
      </c>
      <c r="MP27" s="10">
        <v>80</v>
      </c>
      <c r="MQ27" s="10">
        <v>2</v>
      </c>
      <c r="MR27" s="10">
        <v>10</v>
      </c>
      <c r="MS27" s="10">
        <v>1</v>
      </c>
      <c r="MT27" s="10">
        <v>14</v>
      </c>
      <c r="MU27" s="10">
        <v>37</v>
      </c>
      <c r="MV27" s="10">
        <v>1</v>
      </c>
      <c r="MW27" s="10">
        <v>36</v>
      </c>
      <c r="MX27" s="10">
        <v>0</v>
      </c>
      <c r="MY27" s="10">
        <v>0</v>
      </c>
      <c r="MZ27" s="10">
        <v>36</v>
      </c>
      <c r="NA27" s="10">
        <v>1</v>
      </c>
      <c r="NB27" s="10">
        <v>24</v>
      </c>
      <c r="NC27" s="10">
        <v>6</v>
      </c>
      <c r="ND27" s="10">
        <v>0</v>
      </c>
      <c r="NE27" s="10">
        <v>5</v>
      </c>
      <c r="NF27" s="10">
        <v>0</v>
      </c>
      <c r="NG27" s="10">
        <v>2</v>
      </c>
      <c r="NH27" s="10">
        <v>889</v>
      </c>
      <c r="NI27" s="10">
        <v>446</v>
      </c>
      <c r="NJ27" s="10">
        <v>427</v>
      </c>
      <c r="NK27" s="10">
        <v>14</v>
      </c>
      <c r="NL27" s="10">
        <v>2</v>
      </c>
      <c r="NM27" s="10">
        <v>827</v>
      </c>
      <c r="NN27" s="10">
        <v>62</v>
      </c>
      <c r="NO27" s="10">
        <v>332</v>
      </c>
      <c r="NP27" s="10">
        <v>346</v>
      </c>
      <c r="NQ27" s="10">
        <v>9</v>
      </c>
      <c r="NR27" s="10">
        <v>125</v>
      </c>
      <c r="NS27" s="10">
        <v>2</v>
      </c>
      <c r="NT27" s="10">
        <v>75</v>
      </c>
      <c r="NU27" s="10">
        <v>251</v>
      </c>
      <c r="NV27" s="10">
        <v>114</v>
      </c>
      <c r="NW27" s="10">
        <v>134</v>
      </c>
      <c r="NX27" s="10">
        <v>2</v>
      </c>
      <c r="NY27" s="10">
        <v>1</v>
      </c>
      <c r="NZ27" s="10">
        <v>232</v>
      </c>
      <c r="OA27" s="10">
        <v>19</v>
      </c>
      <c r="OB27" s="10">
        <v>79</v>
      </c>
      <c r="OC27" s="10">
        <v>102</v>
      </c>
      <c r="OD27" s="10">
        <v>3</v>
      </c>
      <c r="OE27" s="10">
        <v>39</v>
      </c>
      <c r="OF27" s="10">
        <v>0</v>
      </c>
      <c r="OG27" s="10">
        <v>28</v>
      </c>
      <c r="OH27" s="10">
        <v>488</v>
      </c>
      <c r="OI27" s="10">
        <v>270</v>
      </c>
      <c r="OJ27" s="10">
        <v>207</v>
      </c>
      <c r="OK27" s="10">
        <v>11</v>
      </c>
      <c r="OL27" s="10">
        <v>0</v>
      </c>
      <c r="OM27" s="10">
        <v>449</v>
      </c>
      <c r="ON27" s="10">
        <v>39</v>
      </c>
      <c r="OO27" s="10">
        <v>157</v>
      </c>
      <c r="OP27" s="10">
        <v>213</v>
      </c>
      <c r="OQ27" s="10">
        <v>5</v>
      </c>
      <c r="OR27" s="10">
        <v>74</v>
      </c>
      <c r="OS27" s="10">
        <v>2</v>
      </c>
      <c r="OT27" s="10">
        <v>37</v>
      </c>
      <c r="OU27" s="10">
        <v>0</v>
      </c>
      <c r="OV27" s="10">
        <v>0</v>
      </c>
      <c r="OW27" s="10">
        <v>0</v>
      </c>
      <c r="OX27" s="10">
        <v>0</v>
      </c>
      <c r="OY27" s="10">
        <v>0</v>
      </c>
      <c r="OZ27" s="10">
        <v>0</v>
      </c>
      <c r="PA27" s="10">
        <v>0</v>
      </c>
      <c r="PB27" s="10">
        <v>0</v>
      </c>
      <c r="PC27" s="10">
        <v>0</v>
      </c>
      <c r="PD27" s="10">
        <v>0</v>
      </c>
      <c r="PE27" s="10">
        <v>0</v>
      </c>
      <c r="PF27" s="10">
        <v>0</v>
      </c>
      <c r="PG27" s="10">
        <v>0</v>
      </c>
      <c r="PH27" s="10">
        <v>739</v>
      </c>
      <c r="PI27" s="10">
        <v>384</v>
      </c>
      <c r="PJ27" s="10">
        <v>341</v>
      </c>
      <c r="PK27" s="10">
        <v>13</v>
      </c>
      <c r="PL27" s="10">
        <v>1</v>
      </c>
      <c r="PM27" s="10">
        <v>681</v>
      </c>
      <c r="PN27" s="10">
        <v>58</v>
      </c>
      <c r="PO27" s="10">
        <v>236</v>
      </c>
      <c r="PP27" s="10">
        <v>315</v>
      </c>
      <c r="PQ27" s="10">
        <v>8</v>
      </c>
      <c r="PR27" s="10">
        <v>113</v>
      </c>
      <c r="PS27" s="10">
        <v>2</v>
      </c>
      <c r="PT27" s="10">
        <v>65</v>
      </c>
      <c r="PU27" s="10">
        <v>150</v>
      </c>
      <c r="PV27" s="10">
        <v>62</v>
      </c>
      <c r="PW27" s="10">
        <v>86</v>
      </c>
      <c r="PX27" s="10">
        <v>1</v>
      </c>
      <c r="PY27" s="10">
        <v>1</v>
      </c>
      <c r="PZ27" s="10">
        <v>146</v>
      </c>
      <c r="QA27" s="10">
        <v>4</v>
      </c>
      <c r="QB27" s="10">
        <v>96</v>
      </c>
      <c r="QC27" s="10">
        <v>31</v>
      </c>
      <c r="QD27" s="10">
        <v>1</v>
      </c>
      <c r="QE27" s="10">
        <v>12</v>
      </c>
      <c r="QF27" s="10">
        <v>0</v>
      </c>
      <c r="QG27" s="10">
        <v>10</v>
      </c>
      <c r="QH27" s="10">
        <v>136</v>
      </c>
      <c r="QI27" s="10">
        <v>61</v>
      </c>
      <c r="QJ27" s="10">
        <v>68</v>
      </c>
      <c r="QK27" s="10">
        <v>0</v>
      </c>
      <c r="QL27" s="10">
        <v>129</v>
      </c>
      <c r="QM27" s="10">
        <v>7</v>
      </c>
      <c r="QN27" s="10">
        <v>753</v>
      </c>
      <c r="QO27" s="10">
        <v>190</v>
      </c>
      <c r="QP27" s="10">
        <v>420</v>
      </c>
      <c r="QQ27" s="10">
        <v>0</v>
      </c>
      <c r="QR27" s="10">
        <v>610</v>
      </c>
      <c r="QS27" s="10">
        <v>143</v>
      </c>
      <c r="QT27" s="10">
        <v>315</v>
      </c>
      <c r="QU27" s="10">
        <v>272</v>
      </c>
      <c r="QV27" s="10">
        <v>43</v>
      </c>
      <c r="QW27" s="10">
        <v>0</v>
      </c>
      <c r="QX27" s="10">
        <v>0</v>
      </c>
      <c r="QY27" s="10">
        <v>285</v>
      </c>
      <c r="QZ27" s="10">
        <v>30</v>
      </c>
      <c r="RA27" s="10">
        <v>78</v>
      </c>
      <c r="RB27" s="10">
        <v>176</v>
      </c>
      <c r="RC27" s="10">
        <v>2</v>
      </c>
      <c r="RD27" s="10">
        <v>32</v>
      </c>
      <c r="RE27" s="10">
        <v>0</v>
      </c>
      <c r="RF27" s="10">
        <v>27</v>
      </c>
      <c r="RG27" s="10">
        <v>97</v>
      </c>
      <c r="RH27" s="10">
        <v>84</v>
      </c>
      <c r="RI27" s="10">
        <v>13</v>
      </c>
      <c r="RJ27" s="10">
        <v>0</v>
      </c>
      <c r="RK27" s="10">
        <v>0</v>
      </c>
      <c r="RL27" s="10">
        <v>89</v>
      </c>
      <c r="RM27" s="10">
        <v>8</v>
      </c>
      <c r="RN27" s="10">
        <v>18</v>
      </c>
      <c r="RO27" s="10">
        <v>67</v>
      </c>
      <c r="RP27" s="10">
        <v>1</v>
      </c>
      <c r="RQ27" s="10">
        <v>4</v>
      </c>
      <c r="RR27" s="10">
        <v>0</v>
      </c>
      <c r="RS27" s="10">
        <v>7</v>
      </c>
      <c r="RT27" s="10">
        <v>208</v>
      </c>
      <c r="RU27" s="10">
        <v>182</v>
      </c>
      <c r="RV27" s="10">
        <v>26</v>
      </c>
      <c r="RW27" s="10">
        <v>0</v>
      </c>
      <c r="RX27" s="10">
        <v>0</v>
      </c>
      <c r="RY27" s="10">
        <v>186</v>
      </c>
      <c r="RZ27" s="10">
        <v>22</v>
      </c>
      <c r="SA27" s="10">
        <v>54</v>
      </c>
      <c r="SB27" s="10">
        <v>106</v>
      </c>
      <c r="SC27" s="10">
        <v>0</v>
      </c>
      <c r="SD27" s="10">
        <v>28</v>
      </c>
      <c r="SE27" s="10">
        <v>0</v>
      </c>
      <c r="SF27" s="10">
        <v>20</v>
      </c>
      <c r="SG27" s="10">
        <v>305</v>
      </c>
      <c r="SH27" s="10">
        <v>266</v>
      </c>
      <c r="SI27" s="10">
        <v>39</v>
      </c>
      <c r="SJ27" s="10">
        <v>0</v>
      </c>
      <c r="SK27" s="10">
        <v>0</v>
      </c>
      <c r="SL27" s="10">
        <v>275</v>
      </c>
      <c r="SM27" s="10">
        <v>30</v>
      </c>
      <c r="SN27" s="10">
        <v>72</v>
      </c>
      <c r="SO27" s="10">
        <v>173</v>
      </c>
      <c r="SP27" s="10">
        <v>1</v>
      </c>
      <c r="SQ27" s="10">
        <v>32</v>
      </c>
      <c r="SR27" s="10">
        <v>0</v>
      </c>
      <c r="SS27" s="10">
        <v>27</v>
      </c>
      <c r="ST27" s="10">
        <v>10</v>
      </c>
      <c r="SU27" s="10">
        <v>6</v>
      </c>
      <c r="SV27" s="10">
        <v>4</v>
      </c>
      <c r="SW27" s="10">
        <v>0</v>
      </c>
      <c r="SX27" s="10">
        <v>0</v>
      </c>
      <c r="SY27" s="10">
        <v>10</v>
      </c>
      <c r="SZ27" s="10">
        <v>0</v>
      </c>
      <c r="TA27" s="10">
        <v>6</v>
      </c>
      <c r="TB27" s="10">
        <v>3</v>
      </c>
      <c r="TC27" s="10">
        <v>1</v>
      </c>
      <c r="TD27" s="10">
        <v>0</v>
      </c>
      <c r="TE27" s="10">
        <v>0</v>
      </c>
      <c r="TF27" s="10">
        <v>0</v>
      </c>
      <c r="TG27" s="10">
        <v>10</v>
      </c>
      <c r="TH27" s="10">
        <v>2</v>
      </c>
      <c r="TI27" s="10">
        <v>6</v>
      </c>
      <c r="TJ27" s="10">
        <v>8</v>
      </c>
      <c r="TK27" s="10">
        <v>2</v>
      </c>
      <c r="TL27" s="10">
        <v>305</v>
      </c>
      <c r="TM27" s="10">
        <v>95</v>
      </c>
      <c r="TN27" s="10">
        <v>202</v>
      </c>
      <c r="TO27" s="10">
        <v>297</v>
      </c>
      <c r="TP27" s="10">
        <v>8</v>
      </c>
      <c r="TQ27" s="10">
        <v>501</v>
      </c>
      <c r="TR27" s="10">
        <v>149</v>
      </c>
      <c r="TS27" s="10">
        <v>339</v>
      </c>
      <c r="TT27" s="10">
        <v>488</v>
      </c>
      <c r="TU27" s="10">
        <v>13</v>
      </c>
    </row>
    <row r="28" spans="1:541" x14ac:dyDescent="0.25">
      <c r="A28" s="4" t="s">
        <v>44</v>
      </c>
      <c r="B28" s="10">
        <v>8</v>
      </c>
      <c r="C28" s="10">
        <v>6037</v>
      </c>
      <c r="D28" s="10">
        <v>1537</v>
      </c>
      <c r="E28" s="10">
        <v>643</v>
      </c>
      <c r="F28" s="10">
        <v>3857</v>
      </c>
      <c r="G28" s="10">
        <v>2786</v>
      </c>
      <c r="H28" s="10">
        <v>3226</v>
      </c>
      <c r="I28" s="10">
        <v>18</v>
      </c>
      <c r="J28" s="10">
        <v>7</v>
      </c>
      <c r="K28" s="10">
        <v>5746</v>
      </c>
      <c r="L28" s="10">
        <v>291</v>
      </c>
      <c r="M28" s="10">
        <v>3063</v>
      </c>
      <c r="N28" s="10">
        <v>2561</v>
      </c>
      <c r="O28" s="10">
        <v>20</v>
      </c>
      <c r="P28" s="10">
        <v>74</v>
      </c>
      <c r="Q28" s="10">
        <v>11</v>
      </c>
      <c r="R28" s="10">
        <v>308</v>
      </c>
      <c r="S28" s="10">
        <v>3133</v>
      </c>
      <c r="T28" s="10">
        <v>882</v>
      </c>
      <c r="U28" s="10">
        <v>227</v>
      </c>
      <c r="V28" s="10">
        <v>2024</v>
      </c>
      <c r="W28" s="10">
        <v>1559</v>
      </c>
      <c r="X28" s="10">
        <v>1566</v>
      </c>
      <c r="Y28" s="10">
        <v>7</v>
      </c>
      <c r="Z28" s="10">
        <v>1</v>
      </c>
      <c r="AA28" s="10">
        <v>2965</v>
      </c>
      <c r="AB28" s="10">
        <v>168</v>
      </c>
      <c r="AC28" s="10">
        <v>1503</v>
      </c>
      <c r="AD28" s="10">
        <v>1424</v>
      </c>
      <c r="AE28" s="10">
        <v>11</v>
      </c>
      <c r="AF28" s="10">
        <v>33</v>
      </c>
      <c r="AG28" s="10">
        <v>6</v>
      </c>
      <c r="AH28" s="10">
        <v>156</v>
      </c>
      <c r="AI28" s="10">
        <v>1719</v>
      </c>
      <c r="AJ28" s="10">
        <v>556</v>
      </c>
      <c r="AK28" s="10">
        <v>326</v>
      </c>
      <c r="AL28" s="10">
        <v>837</v>
      </c>
      <c r="AM28" s="10">
        <v>863</v>
      </c>
      <c r="AN28" s="10">
        <v>848</v>
      </c>
      <c r="AO28" s="10">
        <v>7</v>
      </c>
      <c r="AP28" s="10">
        <v>1</v>
      </c>
      <c r="AQ28" s="10">
        <v>1636</v>
      </c>
      <c r="AR28" s="10">
        <v>83</v>
      </c>
      <c r="AS28" s="10">
        <v>727</v>
      </c>
      <c r="AT28" s="10">
        <v>868</v>
      </c>
      <c r="AU28" s="10">
        <v>9</v>
      </c>
      <c r="AV28" s="10">
        <v>16</v>
      </c>
      <c r="AW28" s="10">
        <v>3</v>
      </c>
      <c r="AX28" s="10">
        <v>96</v>
      </c>
      <c r="AY28" s="10">
        <v>33</v>
      </c>
      <c r="AZ28" s="10">
        <v>0</v>
      </c>
      <c r="BA28" s="10">
        <v>0</v>
      </c>
      <c r="BB28" s="10">
        <v>33</v>
      </c>
      <c r="BC28" s="10">
        <v>3</v>
      </c>
      <c r="BD28" s="10">
        <v>30</v>
      </c>
      <c r="BE28" s="10">
        <v>0</v>
      </c>
      <c r="BF28" s="10">
        <v>0</v>
      </c>
      <c r="BG28" s="10">
        <v>33</v>
      </c>
      <c r="BH28" s="10">
        <v>0</v>
      </c>
      <c r="BI28" s="10">
        <v>24</v>
      </c>
      <c r="BJ28" s="10">
        <v>8</v>
      </c>
      <c r="BK28" s="10">
        <v>0</v>
      </c>
      <c r="BL28" s="10">
        <v>0</v>
      </c>
      <c r="BM28" s="10">
        <v>0</v>
      </c>
      <c r="BN28" s="10">
        <v>1</v>
      </c>
      <c r="BO28" s="10">
        <v>4885</v>
      </c>
      <c r="BP28" s="10">
        <v>1438</v>
      </c>
      <c r="BQ28" s="10">
        <v>553</v>
      </c>
      <c r="BR28" s="10">
        <v>2894</v>
      </c>
      <c r="BS28" s="10">
        <v>2425</v>
      </c>
      <c r="BT28" s="10">
        <v>2444</v>
      </c>
      <c r="BU28" s="10">
        <v>14</v>
      </c>
      <c r="BV28" s="10">
        <v>2</v>
      </c>
      <c r="BW28" s="10">
        <v>4634</v>
      </c>
      <c r="BX28" s="10">
        <v>251</v>
      </c>
      <c r="BY28" s="10">
        <v>2254</v>
      </c>
      <c r="BZ28" s="10">
        <v>2300</v>
      </c>
      <c r="CA28" s="10">
        <v>20</v>
      </c>
      <c r="CB28" s="10">
        <v>49</v>
      </c>
      <c r="CC28" s="10">
        <v>9</v>
      </c>
      <c r="CD28" s="10">
        <v>253</v>
      </c>
      <c r="CE28" s="10">
        <v>1152</v>
      </c>
      <c r="CF28" s="10">
        <v>99</v>
      </c>
      <c r="CG28" s="10">
        <v>90</v>
      </c>
      <c r="CH28" s="10">
        <v>963</v>
      </c>
      <c r="CI28" s="10">
        <v>361</v>
      </c>
      <c r="CJ28" s="10">
        <v>782</v>
      </c>
      <c r="CK28" s="10">
        <v>4</v>
      </c>
      <c r="CL28" s="10">
        <v>5</v>
      </c>
      <c r="CM28" s="10">
        <v>1112</v>
      </c>
      <c r="CN28" s="10">
        <v>40</v>
      </c>
      <c r="CO28" s="10">
        <v>809</v>
      </c>
      <c r="CP28" s="10">
        <v>261</v>
      </c>
      <c r="CQ28" s="10">
        <v>0</v>
      </c>
      <c r="CR28" s="10">
        <v>25</v>
      </c>
      <c r="CS28" s="10">
        <v>2</v>
      </c>
      <c r="CT28" s="10">
        <v>55</v>
      </c>
      <c r="CU28" s="10">
        <v>3768</v>
      </c>
      <c r="CV28" s="10">
        <v>109</v>
      </c>
      <c r="CW28" s="10">
        <v>460</v>
      </c>
      <c r="CX28" s="10">
        <v>3199</v>
      </c>
      <c r="CY28" s="10">
        <v>1344</v>
      </c>
      <c r="CZ28" s="10">
        <v>2399</v>
      </c>
      <c r="DA28" s="10">
        <v>18</v>
      </c>
      <c r="DB28" s="10">
        <v>7</v>
      </c>
      <c r="DC28" s="10">
        <v>3619</v>
      </c>
      <c r="DD28" s="10">
        <v>149</v>
      </c>
      <c r="DE28" s="10">
        <v>2092</v>
      </c>
      <c r="DF28" s="10">
        <v>1443</v>
      </c>
      <c r="DG28" s="10">
        <v>12</v>
      </c>
      <c r="DH28" s="10">
        <v>65</v>
      </c>
      <c r="DI28" s="10">
        <v>7</v>
      </c>
      <c r="DJ28" s="10">
        <v>149</v>
      </c>
      <c r="DK28" s="10">
        <v>1865</v>
      </c>
      <c r="DL28" s="10">
        <v>76</v>
      </c>
      <c r="DM28" s="10">
        <v>147</v>
      </c>
      <c r="DN28" s="10">
        <v>1642</v>
      </c>
      <c r="DO28" s="10">
        <v>757</v>
      </c>
      <c r="DP28" s="10">
        <v>1100</v>
      </c>
      <c r="DQ28" s="10">
        <v>7</v>
      </c>
      <c r="DR28" s="10">
        <v>1</v>
      </c>
      <c r="DS28" s="10">
        <v>1779</v>
      </c>
      <c r="DT28" s="10">
        <v>86</v>
      </c>
      <c r="DU28" s="10">
        <v>954</v>
      </c>
      <c r="DV28" s="10">
        <v>798</v>
      </c>
      <c r="DW28" s="10">
        <v>7</v>
      </c>
      <c r="DX28" s="10">
        <v>28</v>
      </c>
      <c r="DY28" s="10">
        <v>2</v>
      </c>
      <c r="DZ28" s="10">
        <v>76</v>
      </c>
      <c r="EA28" s="10">
        <v>872</v>
      </c>
      <c r="EB28" s="10">
        <v>23</v>
      </c>
      <c r="EC28" s="10">
        <v>224</v>
      </c>
      <c r="ED28" s="10">
        <v>625</v>
      </c>
      <c r="EE28" s="10">
        <v>303</v>
      </c>
      <c r="EF28" s="10">
        <v>561</v>
      </c>
      <c r="EG28" s="10">
        <v>7</v>
      </c>
      <c r="EH28" s="10">
        <v>1</v>
      </c>
      <c r="EI28" s="10">
        <v>833</v>
      </c>
      <c r="EJ28" s="10">
        <v>39</v>
      </c>
      <c r="EK28" s="10">
        <v>422</v>
      </c>
      <c r="EL28" s="10">
        <v>397</v>
      </c>
      <c r="EM28" s="10">
        <v>5</v>
      </c>
      <c r="EN28" s="10">
        <v>13</v>
      </c>
      <c r="EO28" s="10">
        <v>3</v>
      </c>
      <c r="EP28" s="10">
        <v>32</v>
      </c>
      <c r="EQ28" s="10">
        <v>33</v>
      </c>
      <c r="ER28" s="10">
        <v>0</v>
      </c>
      <c r="ES28" s="10">
        <v>0</v>
      </c>
      <c r="ET28" s="10">
        <v>33</v>
      </c>
      <c r="EU28" s="10">
        <v>3</v>
      </c>
      <c r="EV28" s="10">
        <v>30</v>
      </c>
      <c r="EW28" s="10">
        <v>0</v>
      </c>
      <c r="EX28" s="10">
        <v>0</v>
      </c>
      <c r="EY28" s="10">
        <v>33</v>
      </c>
      <c r="EZ28" s="10">
        <v>0</v>
      </c>
      <c r="FA28" s="10">
        <v>24</v>
      </c>
      <c r="FB28" s="10">
        <v>8</v>
      </c>
      <c r="FC28" s="10">
        <v>0</v>
      </c>
      <c r="FD28" s="10">
        <v>0</v>
      </c>
      <c r="FE28" s="10">
        <v>0</v>
      </c>
      <c r="FF28" s="10">
        <v>1</v>
      </c>
      <c r="FG28" s="10">
        <v>2770</v>
      </c>
      <c r="FH28" s="10">
        <v>99</v>
      </c>
      <c r="FI28" s="10">
        <v>371</v>
      </c>
      <c r="FJ28" s="10">
        <v>2300</v>
      </c>
      <c r="FK28" s="10">
        <v>1063</v>
      </c>
      <c r="FL28" s="10">
        <v>1691</v>
      </c>
      <c r="FM28" s="10">
        <v>14</v>
      </c>
      <c r="FN28" s="10">
        <v>2</v>
      </c>
      <c r="FO28" s="10">
        <v>2645</v>
      </c>
      <c r="FP28" s="10">
        <v>125</v>
      </c>
      <c r="FQ28" s="10">
        <v>1400</v>
      </c>
      <c r="FR28" s="10">
        <v>1203</v>
      </c>
      <c r="FS28" s="10">
        <v>12</v>
      </c>
      <c r="FT28" s="10">
        <v>41</v>
      </c>
      <c r="FU28" s="10">
        <v>5</v>
      </c>
      <c r="FV28" s="10">
        <v>109</v>
      </c>
      <c r="FW28" s="10">
        <v>998</v>
      </c>
      <c r="FX28" s="10">
        <v>10</v>
      </c>
      <c r="FY28" s="10">
        <v>89</v>
      </c>
      <c r="FZ28" s="10">
        <v>899</v>
      </c>
      <c r="GA28" s="10">
        <v>281</v>
      </c>
      <c r="GB28" s="10">
        <v>708</v>
      </c>
      <c r="GC28" s="10">
        <v>4</v>
      </c>
      <c r="GD28" s="10">
        <v>5</v>
      </c>
      <c r="GE28" s="10">
        <v>974</v>
      </c>
      <c r="GF28" s="10">
        <v>24</v>
      </c>
      <c r="GG28" s="10">
        <v>692</v>
      </c>
      <c r="GH28" s="10">
        <v>240</v>
      </c>
      <c r="GI28" s="10">
        <v>0</v>
      </c>
      <c r="GJ28" s="10">
        <v>24</v>
      </c>
      <c r="GK28" s="10">
        <v>2</v>
      </c>
      <c r="GL28" s="10">
        <v>40</v>
      </c>
      <c r="GM28" s="10">
        <v>2269</v>
      </c>
      <c r="GN28" s="10">
        <v>1428</v>
      </c>
      <c r="GO28" s="10">
        <v>183</v>
      </c>
      <c r="GP28" s="10">
        <v>658</v>
      </c>
      <c r="GQ28" s="10">
        <v>1442</v>
      </c>
      <c r="GR28" s="10">
        <v>827</v>
      </c>
      <c r="GS28" s="10">
        <v>0</v>
      </c>
      <c r="GT28" s="10">
        <v>0</v>
      </c>
      <c r="GU28" s="10">
        <v>2127</v>
      </c>
      <c r="GV28" s="10">
        <v>142</v>
      </c>
      <c r="GW28" s="10">
        <v>971</v>
      </c>
      <c r="GX28" s="10">
        <v>1118</v>
      </c>
      <c r="GY28" s="10">
        <v>8</v>
      </c>
      <c r="GZ28" s="10">
        <v>9</v>
      </c>
      <c r="HA28" s="10">
        <v>4</v>
      </c>
      <c r="HB28" s="10">
        <v>159</v>
      </c>
      <c r="HC28" s="10">
        <v>1268</v>
      </c>
      <c r="HD28" s="10">
        <v>806</v>
      </c>
      <c r="HE28" s="10">
        <v>80</v>
      </c>
      <c r="HF28" s="10">
        <v>382</v>
      </c>
      <c r="HG28" s="10">
        <v>802</v>
      </c>
      <c r="HH28" s="10">
        <v>466</v>
      </c>
      <c r="HI28" s="10">
        <v>0</v>
      </c>
      <c r="HJ28" s="10">
        <v>0</v>
      </c>
      <c r="HK28" s="10">
        <v>1186</v>
      </c>
      <c r="HL28" s="10">
        <v>82</v>
      </c>
      <c r="HM28" s="10">
        <v>549</v>
      </c>
      <c r="HN28" s="10">
        <v>626</v>
      </c>
      <c r="HO28" s="10">
        <v>4</v>
      </c>
      <c r="HP28" s="10">
        <v>5</v>
      </c>
      <c r="HQ28" s="10">
        <v>4</v>
      </c>
      <c r="HR28" s="10">
        <v>80</v>
      </c>
      <c r="HS28" s="10">
        <v>847</v>
      </c>
      <c r="HT28" s="10">
        <v>533</v>
      </c>
      <c r="HU28" s="10">
        <v>102</v>
      </c>
      <c r="HV28" s="10">
        <v>212</v>
      </c>
      <c r="HW28" s="10">
        <v>560</v>
      </c>
      <c r="HX28" s="10">
        <v>287</v>
      </c>
      <c r="HY28" s="10">
        <v>0</v>
      </c>
      <c r="HZ28" s="10">
        <v>0</v>
      </c>
      <c r="IA28" s="10">
        <v>803</v>
      </c>
      <c r="IB28" s="10">
        <v>44</v>
      </c>
      <c r="IC28" s="10">
        <v>305</v>
      </c>
      <c r="ID28" s="10">
        <v>471</v>
      </c>
      <c r="IE28" s="10">
        <v>4</v>
      </c>
      <c r="IF28" s="10">
        <v>3</v>
      </c>
      <c r="IG28" s="10">
        <v>0</v>
      </c>
      <c r="IH28" s="10">
        <v>64</v>
      </c>
      <c r="II28" s="10">
        <v>2115</v>
      </c>
      <c r="IJ28" s="10">
        <v>1339</v>
      </c>
      <c r="IK28" s="10">
        <v>182</v>
      </c>
      <c r="IL28" s="10">
        <v>594</v>
      </c>
      <c r="IM28" s="10">
        <v>1362</v>
      </c>
      <c r="IN28" s="10">
        <v>753</v>
      </c>
      <c r="IO28" s="10">
        <v>0</v>
      </c>
      <c r="IP28" s="10">
        <v>0</v>
      </c>
      <c r="IQ28" s="10">
        <v>1989</v>
      </c>
      <c r="IR28" s="10">
        <v>126</v>
      </c>
      <c r="IS28" s="10">
        <v>854</v>
      </c>
      <c r="IT28" s="10">
        <v>1097</v>
      </c>
      <c r="IU28" s="10">
        <v>8</v>
      </c>
      <c r="IV28" s="10">
        <v>8</v>
      </c>
      <c r="IW28" s="10">
        <v>4</v>
      </c>
      <c r="IX28" s="10">
        <v>144</v>
      </c>
      <c r="IY28" s="10">
        <v>154</v>
      </c>
      <c r="IZ28" s="10">
        <v>89</v>
      </c>
      <c r="JA28" s="10">
        <v>1</v>
      </c>
      <c r="JB28" s="10">
        <v>64</v>
      </c>
      <c r="JC28" s="10">
        <v>80</v>
      </c>
      <c r="JD28" s="10">
        <v>74</v>
      </c>
      <c r="JE28" s="10">
        <v>0</v>
      </c>
      <c r="JF28" s="10">
        <v>0</v>
      </c>
      <c r="JG28" s="10">
        <v>138</v>
      </c>
      <c r="JH28" s="10">
        <v>16</v>
      </c>
      <c r="JI28" s="10">
        <v>117</v>
      </c>
      <c r="JJ28" s="10">
        <v>21</v>
      </c>
      <c r="JK28" s="10">
        <v>0</v>
      </c>
      <c r="JL28" s="10">
        <v>1</v>
      </c>
      <c r="JM28" s="10">
        <v>0</v>
      </c>
      <c r="JN28" s="10">
        <v>15</v>
      </c>
      <c r="JO28" s="10">
        <v>749</v>
      </c>
      <c r="JP28" s="10">
        <v>418</v>
      </c>
      <c r="JQ28" s="10">
        <v>287</v>
      </c>
      <c r="JR28" s="10">
        <v>705</v>
      </c>
      <c r="JS28" s="10">
        <v>44</v>
      </c>
      <c r="JT28" s="10">
        <v>1087</v>
      </c>
      <c r="JU28" s="10">
        <v>693</v>
      </c>
      <c r="JV28" s="10">
        <v>30</v>
      </c>
      <c r="JW28" s="10">
        <v>723</v>
      </c>
      <c r="JX28" s="10">
        <v>364</v>
      </c>
      <c r="JY28" s="10">
        <v>883</v>
      </c>
      <c r="JZ28" s="10">
        <v>495</v>
      </c>
      <c r="KA28" s="10">
        <v>30</v>
      </c>
      <c r="KB28" s="10">
        <v>525</v>
      </c>
      <c r="KC28" s="10">
        <v>358</v>
      </c>
      <c r="KD28" s="10">
        <v>204</v>
      </c>
      <c r="KE28" s="10">
        <v>198</v>
      </c>
      <c r="KF28" s="10">
        <v>198</v>
      </c>
      <c r="KG28" s="10">
        <v>6</v>
      </c>
      <c r="KH28" s="10">
        <v>538</v>
      </c>
      <c r="KI28" s="10">
        <v>39</v>
      </c>
      <c r="KJ28" s="10">
        <v>497</v>
      </c>
      <c r="KK28" s="10">
        <v>1</v>
      </c>
      <c r="KL28" s="10">
        <v>1</v>
      </c>
      <c r="KM28" s="10">
        <v>517</v>
      </c>
      <c r="KN28" s="10">
        <v>21</v>
      </c>
      <c r="KO28" s="10">
        <v>298</v>
      </c>
      <c r="KP28" s="10">
        <v>211</v>
      </c>
      <c r="KQ28" s="10">
        <v>2</v>
      </c>
      <c r="KR28" s="10">
        <v>8</v>
      </c>
      <c r="KS28" s="10">
        <v>0</v>
      </c>
      <c r="KT28" s="10">
        <v>19</v>
      </c>
      <c r="KU28" s="10">
        <v>192</v>
      </c>
      <c r="KV28" s="10">
        <v>16</v>
      </c>
      <c r="KW28" s="10">
        <v>176</v>
      </c>
      <c r="KX28" s="10">
        <v>0</v>
      </c>
      <c r="KY28" s="10">
        <v>0</v>
      </c>
      <c r="KZ28" s="10">
        <v>180</v>
      </c>
      <c r="LA28" s="10">
        <v>12</v>
      </c>
      <c r="LB28" s="10">
        <v>104</v>
      </c>
      <c r="LC28" s="10">
        <v>74</v>
      </c>
      <c r="LD28" s="10">
        <v>1</v>
      </c>
      <c r="LE28" s="10">
        <v>5</v>
      </c>
      <c r="LF28" s="10">
        <v>0</v>
      </c>
      <c r="LG28" s="10">
        <v>8</v>
      </c>
      <c r="LH28" s="10">
        <v>248</v>
      </c>
      <c r="LI28" s="10">
        <v>15</v>
      </c>
      <c r="LJ28" s="10">
        <v>232</v>
      </c>
      <c r="LK28" s="10">
        <v>1</v>
      </c>
      <c r="LL28" s="10">
        <v>0</v>
      </c>
      <c r="LM28" s="10">
        <v>240</v>
      </c>
      <c r="LN28" s="10">
        <v>8</v>
      </c>
      <c r="LO28" s="10">
        <v>119</v>
      </c>
      <c r="LP28" s="10">
        <v>121</v>
      </c>
      <c r="LQ28" s="10">
        <v>1</v>
      </c>
      <c r="LR28" s="10">
        <v>2</v>
      </c>
      <c r="LS28" s="10">
        <v>0</v>
      </c>
      <c r="LT28" s="10">
        <v>5</v>
      </c>
      <c r="LU28" s="10">
        <v>9</v>
      </c>
      <c r="LV28" s="10">
        <v>0</v>
      </c>
      <c r="LW28" s="10">
        <v>9</v>
      </c>
      <c r="LX28" s="10">
        <v>0</v>
      </c>
      <c r="LY28" s="10">
        <v>0</v>
      </c>
      <c r="LZ28" s="10">
        <v>9</v>
      </c>
      <c r="MA28" s="10">
        <v>0</v>
      </c>
      <c r="MB28" s="10">
        <v>4</v>
      </c>
      <c r="MC28" s="10">
        <v>4</v>
      </c>
      <c r="MD28" s="10">
        <v>0</v>
      </c>
      <c r="ME28" s="10">
        <v>0</v>
      </c>
      <c r="MF28" s="10">
        <v>0</v>
      </c>
      <c r="MG28" s="10">
        <v>1</v>
      </c>
      <c r="MH28" s="10">
        <v>449</v>
      </c>
      <c r="MI28" s="10">
        <v>31</v>
      </c>
      <c r="MJ28" s="10">
        <v>417</v>
      </c>
      <c r="MK28" s="10">
        <v>1</v>
      </c>
      <c r="ML28" s="10">
        <v>0</v>
      </c>
      <c r="MM28" s="10">
        <v>429</v>
      </c>
      <c r="MN28" s="10">
        <v>20</v>
      </c>
      <c r="MO28" s="10">
        <v>227</v>
      </c>
      <c r="MP28" s="10">
        <v>199</v>
      </c>
      <c r="MQ28" s="10">
        <v>2</v>
      </c>
      <c r="MR28" s="10">
        <v>7</v>
      </c>
      <c r="MS28" s="10">
        <v>0</v>
      </c>
      <c r="MT28" s="10">
        <v>14</v>
      </c>
      <c r="MU28" s="10">
        <v>89</v>
      </c>
      <c r="MV28" s="10">
        <v>8</v>
      </c>
      <c r="MW28" s="10">
        <v>80</v>
      </c>
      <c r="MX28" s="10">
        <v>0</v>
      </c>
      <c r="MY28" s="10">
        <v>1</v>
      </c>
      <c r="MZ28" s="10">
        <v>88</v>
      </c>
      <c r="NA28" s="10">
        <v>1</v>
      </c>
      <c r="NB28" s="10">
        <v>71</v>
      </c>
      <c r="NC28" s="10">
        <v>12</v>
      </c>
      <c r="ND28" s="10">
        <v>0</v>
      </c>
      <c r="NE28" s="10">
        <v>1</v>
      </c>
      <c r="NF28" s="10">
        <v>0</v>
      </c>
      <c r="NG28" s="10">
        <v>5</v>
      </c>
      <c r="NH28" s="10">
        <v>548</v>
      </c>
      <c r="NI28" s="10">
        <v>281</v>
      </c>
      <c r="NJ28" s="10">
        <v>257</v>
      </c>
      <c r="NK28" s="10">
        <v>8</v>
      </c>
      <c r="NL28" s="10">
        <v>2</v>
      </c>
      <c r="NM28" s="10">
        <v>509</v>
      </c>
      <c r="NN28" s="10">
        <v>39</v>
      </c>
      <c r="NO28" s="10">
        <v>240</v>
      </c>
      <c r="NP28" s="10">
        <v>275</v>
      </c>
      <c r="NQ28" s="10">
        <v>2</v>
      </c>
      <c r="NR28" s="10">
        <v>5</v>
      </c>
      <c r="NS28" s="10">
        <v>1</v>
      </c>
      <c r="NT28" s="10">
        <v>25</v>
      </c>
      <c r="NU28" s="10">
        <v>217</v>
      </c>
      <c r="NV28" s="10">
        <v>114</v>
      </c>
      <c r="NW28" s="10">
        <v>100</v>
      </c>
      <c r="NX28" s="10">
        <v>3</v>
      </c>
      <c r="NY28" s="10">
        <v>0</v>
      </c>
      <c r="NZ28" s="10">
        <v>202</v>
      </c>
      <c r="OA28" s="10">
        <v>15</v>
      </c>
      <c r="OB28" s="10">
        <v>101</v>
      </c>
      <c r="OC28" s="10">
        <v>105</v>
      </c>
      <c r="OD28" s="10">
        <v>0</v>
      </c>
      <c r="OE28" s="10">
        <v>0</v>
      </c>
      <c r="OF28" s="10">
        <v>0</v>
      </c>
      <c r="OG28" s="10">
        <v>11</v>
      </c>
      <c r="OH28" s="10">
        <v>238</v>
      </c>
      <c r="OI28" s="10">
        <v>138</v>
      </c>
      <c r="OJ28" s="10">
        <v>95</v>
      </c>
      <c r="OK28" s="10">
        <v>4</v>
      </c>
      <c r="OL28" s="10">
        <v>1</v>
      </c>
      <c r="OM28" s="10">
        <v>218</v>
      </c>
      <c r="ON28" s="10">
        <v>20</v>
      </c>
      <c r="OO28" s="10">
        <v>82</v>
      </c>
      <c r="OP28" s="10">
        <v>141</v>
      </c>
      <c r="OQ28" s="10">
        <v>2</v>
      </c>
      <c r="OR28" s="10">
        <v>3</v>
      </c>
      <c r="OS28" s="10">
        <v>0</v>
      </c>
      <c r="OT28" s="10">
        <v>10</v>
      </c>
      <c r="OU28" s="10">
        <v>0</v>
      </c>
      <c r="OV28" s="10">
        <v>0</v>
      </c>
      <c r="OW28" s="10">
        <v>0</v>
      </c>
      <c r="OX28" s="10">
        <v>0</v>
      </c>
      <c r="OY28" s="10">
        <v>0</v>
      </c>
      <c r="OZ28" s="10">
        <v>0</v>
      </c>
      <c r="PA28" s="10">
        <v>0</v>
      </c>
      <c r="PB28" s="10">
        <v>0</v>
      </c>
      <c r="PC28" s="10">
        <v>0</v>
      </c>
      <c r="PD28" s="10">
        <v>0</v>
      </c>
      <c r="PE28" s="10">
        <v>0</v>
      </c>
      <c r="PF28" s="10">
        <v>0</v>
      </c>
      <c r="PG28" s="10">
        <v>0</v>
      </c>
      <c r="PH28" s="10">
        <v>455</v>
      </c>
      <c r="PI28" s="10">
        <v>252</v>
      </c>
      <c r="PJ28" s="10">
        <v>195</v>
      </c>
      <c r="PK28" s="10">
        <v>7</v>
      </c>
      <c r="PL28" s="10">
        <v>1</v>
      </c>
      <c r="PM28" s="10">
        <v>420</v>
      </c>
      <c r="PN28" s="10">
        <v>35</v>
      </c>
      <c r="PO28" s="10">
        <v>183</v>
      </c>
      <c r="PP28" s="10">
        <v>246</v>
      </c>
      <c r="PQ28" s="10">
        <v>2</v>
      </c>
      <c r="PR28" s="10">
        <v>3</v>
      </c>
      <c r="PS28" s="10">
        <v>0</v>
      </c>
      <c r="PT28" s="10">
        <v>21</v>
      </c>
      <c r="PU28" s="10">
        <v>93</v>
      </c>
      <c r="PV28" s="10">
        <v>29</v>
      </c>
      <c r="PW28" s="10">
        <v>62</v>
      </c>
      <c r="PX28" s="10">
        <v>1</v>
      </c>
      <c r="PY28" s="10">
        <v>1</v>
      </c>
      <c r="PZ28" s="10">
        <v>89</v>
      </c>
      <c r="QA28" s="10">
        <v>4</v>
      </c>
      <c r="QB28" s="10">
        <v>57</v>
      </c>
      <c r="QC28" s="10">
        <v>29</v>
      </c>
      <c r="QD28" s="10">
        <v>0</v>
      </c>
      <c r="QE28" s="10">
        <v>2</v>
      </c>
      <c r="QF28" s="10">
        <v>1</v>
      </c>
      <c r="QG28" s="10">
        <v>4</v>
      </c>
      <c r="QH28" s="10">
        <v>101</v>
      </c>
      <c r="QI28" s="10">
        <v>70</v>
      </c>
      <c r="QJ28" s="10">
        <v>21</v>
      </c>
      <c r="QK28" s="10">
        <v>0</v>
      </c>
      <c r="QL28" s="10">
        <v>91</v>
      </c>
      <c r="QM28" s="10">
        <v>10</v>
      </c>
      <c r="QN28" s="10">
        <v>447</v>
      </c>
      <c r="QO28" s="10">
        <v>147</v>
      </c>
      <c r="QP28" s="10">
        <v>217</v>
      </c>
      <c r="QQ28" s="10">
        <v>0</v>
      </c>
      <c r="QR28" s="10">
        <v>364</v>
      </c>
      <c r="QS28" s="10">
        <v>83</v>
      </c>
      <c r="QT28" s="10">
        <v>163</v>
      </c>
      <c r="QU28" s="10">
        <v>158</v>
      </c>
      <c r="QV28" s="10">
        <v>5</v>
      </c>
      <c r="QW28" s="10">
        <v>0</v>
      </c>
      <c r="QX28" s="10">
        <v>0</v>
      </c>
      <c r="QY28" s="10">
        <v>161</v>
      </c>
      <c r="QZ28" s="10">
        <v>2</v>
      </c>
      <c r="RA28" s="10">
        <v>34</v>
      </c>
      <c r="RB28" s="10">
        <v>117</v>
      </c>
      <c r="RC28" s="10">
        <v>1</v>
      </c>
      <c r="RD28" s="10">
        <v>1</v>
      </c>
      <c r="RE28" s="10">
        <v>0</v>
      </c>
      <c r="RF28" s="10">
        <v>10</v>
      </c>
      <c r="RG28" s="10">
        <v>72</v>
      </c>
      <c r="RH28" s="10">
        <v>71</v>
      </c>
      <c r="RI28" s="10">
        <v>1</v>
      </c>
      <c r="RJ28" s="10">
        <v>0</v>
      </c>
      <c r="RK28" s="10">
        <v>0</v>
      </c>
      <c r="RL28" s="10">
        <v>70</v>
      </c>
      <c r="RM28" s="10">
        <v>2</v>
      </c>
      <c r="RN28" s="10">
        <v>24</v>
      </c>
      <c r="RO28" s="10">
        <v>42</v>
      </c>
      <c r="RP28" s="10">
        <v>0</v>
      </c>
      <c r="RQ28" s="10">
        <v>0</v>
      </c>
      <c r="RR28" s="10">
        <v>0</v>
      </c>
      <c r="RS28" s="10">
        <v>6</v>
      </c>
      <c r="RT28" s="10">
        <v>90</v>
      </c>
      <c r="RU28" s="10">
        <v>86</v>
      </c>
      <c r="RV28" s="10">
        <v>4</v>
      </c>
      <c r="RW28" s="10">
        <v>0</v>
      </c>
      <c r="RX28" s="10">
        <v>0</v>
      </c>
      <c r="RY28" s="10">
        <v>90</v>
      </c>
      <c r="RZ28" s="10">
        <v>0</v>
      </c>
      <c r="SA28" s="10">
        <v>9</v>
      </c>
      <c r="SB28" s="10">
        <v>75</v>
      </c>
      <c r="SC28" s="10">
        <v>1</v>
      </c>
      <c r="SD28" s="10">
        <v>1</v>
      </c>
      <c r="SE28" s="10">
        <v>0</v>
      </c>
      <c r="SF28" s="10">
        <v>4</v>
      </c>
      <c r="SG28" s="10">
        <v>162</v>
      </c>
      <c r="SH28" s="10">
        <v>157</v>
      </c>
      <c r="SI28" s="10">
        <v>5</v>
      </c>
      <c r="SJ28" s="10">
        <v>0</v>
      </c>
      <c r="SK28" s="10">
        <v>0</v>
      </c>
      <c r="SL28" s="10">
        <v>160</v>
      </c>
      <c r="SM28" s="10">
        <v>2</v>
      </c>
      <c r="SN28" s="10">
        <v>33</v>
      </c>
      <c r="SO28" s="10">
        <v>117</v>
      </c>
      <c r="SP28" s="10">
        <v>1</v>
      </c>
      <c r="SQ28" s="10">
        <v>1</v>
      </c>
      <c r="SR28" s="10">
        <v>0</v>
      </c>
      <c r="SS28" s="10">
        <v>10</v>
      </c>
      <c r="ST28" s="10">
        <v>1</v>
      </c>
      <c r="SU28" s="10">
        <v>1</v>
      </c>
      <c r="SV28" s="10">
        <v>0</v>
      </c>
      <c r="SW28" s="10">
        <v>0</v>
      </c>
      <c r="SX28" s="10">
        <v>0</v>
      </c>
      <c r="SY28" s="10">
        <v>1</v>
      </c>
      <c r="SZ28" s="10">
        <v>0</v>
      </c>
      <c r="TA28" s="10">
        <v>1</v>
      </c>
      <c r="TB28" s="10">
        <v>0</v>
      </c>
      <c r="TC28" s="10">
        <v>0</v>
      </c>
      <c r="TD28" s="10">
        <v>0</v>
      </c>
      <c r="TE28" s="10">
        <v>0</v>
      </c>
      <c r="TF28" s="10">
        <v>0</v>
      </c>
      <c r="TG28" s="10">
        <v>4</v>
      </c>
      <c r="TH28" s="10">
        <v>3</v>
      </c>
      <c r="TI28" s="10">
        <v>1</v>
      </c>
      <c r="TJ28" s="10">
        <v>4</v>
      </c>
      <c r="TK28" s="10">
        <v>0</v>
      </c>
      <c r="TL28" s="10">
        <v>159</v>
      </c>
      <c r="TM28" s="10">
        <v>69</v>
      </c>
      <c r="TN28" s="10">
        <v>89</v>
      </c>
      <c r="TO28" s="10">
        <v>158</v>
      </c>
      <c r="TP28" s="10">
        <v>1</v>
      </c>
      <c r="TQ28" s="10">
        <v>218</v>
      </c>
      <c r="TR28" s="10">
        <v>97</v>
      </c>
      <c r="TS28" s="10">
        <v>120</v>
      </c>
      <c r="TT28" s="10">
        <v>217</v>
      </c>
      <c r="TU28" s="10">
        <v>1</v>
      </c>
    </row>
    <row r="29" spans="1:541" x14ac:dyDescent="0.25">
      <c r="A29" s="4" t="s">
        <v>45</v>
      </c>
      <c r="B29" s="10">
        <v>1</v>
      </c>
      <c r="C29" s="10">
        <v>672</v>
      </c>
      <c r="D29" s="10">
        <v>185</v>
      </c>
      <c r="E29" s="10">
        <v>68</v>
      </c>
      <c r="F29" s="10">
        <v>419</v>
      </c>
      <c r="G29" s="10">
        <v>314</v>
      </c>
      <c r="H29" s="10">
        <v>358</v>
      </c>
      <c r="I29" s="10">
        <v>0</v>
      </c>
      <c r="J29" s="10">
        <v>0</v>
      </c>
      <c r="K29" s="10">
        <v>671</v>
      </c>
      <c r="L29" s="10">
        <v>1</v>
      </c>
      <c r="M29" s="10">
        <v>0</v>
      </c>
      <c r="N29" s="10">
        <v>0</v>
      </c>
      <c r="O29" s="10">
        <v>159</v>
      </c>
      <c r="P29" s="10">
        <v>0</v>
      </c>
      <c r="Q29" s="10">
        <v>513</v>
      </c>
      <c r="R29" s="10">
        <v>0</v>
      </c>
      <c r="S29" s="10">
        <v>24</v>
      </c>
      <c r="T29" s="10">
        <v>10</v>
      </c>
      <c r="U29" s="10">
        <v>0</v>
      </c>
      <c r="V29" s="10">
        <v>14</v>
      </c>
      <c r="W29" s="10">
        <v>8</v>
      </c>
      <c r="X29" s="10">
        <v>16</v>
      </c>
      <c r="Y29" s="10">
        <v>0</v>
      </c>
      <c r="Z29" s="10">
        <v>0</v>
      </c>
      <c r="AA29" s="10">
        <v>24</v>
      </c>
      <c r="AB29" s="10">
        <v>0</v>
      </c>
      <c r="AC29" s="10">
        <v>0</v>
      </c>
      <c r="AD29" s="10">
        <v>0</v>
      </c>
      <c r="AE29" s="10">
        <v>16</v>
      </c>
      <c r="AF29" s="10">
        <v>0</v>
      </c>
      <c r="AG29" s="10">
        <v>8</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24</v>
      </c>
      <c r="BP29" s="10">
        <v>10</v>
      </c>
      <c r="BQ29" s="10">
        <v>0</v>
      </c>
      <c r="BR29" s="10">
        <v>14</v>
      </c>
      <c r="BS29" s="10">
        <v>8</v>
      </c>
      <c r="BT29" s="10">
        <v>16</v>
      </c>
      <c r="BU29" s="10">
        <v>0</v>
      </c>
      <c r="BV29" s="10">
        <v>0</v>
      </c>
      <c r="BW29" s="10">
        <v>24</v>
      </c>
      <c r="BX29" s="10">
        <v>0</v>
      </c>
      <c r="BY29" s="10">
        <v>0</v>
      </c>
      <c r="BZ29" s="10">
        <v>0</v>
      </c>
      <c r="CA29" s="10">
        <v>16</v>
      </c>
      <c r="CB29" s="10">
        <v>0</v>
      </c>
      <c r="CC29" s="10">
        <v>8</v>
      </c>
      <c r="CD29" s="10">
        <v>0</v>
      </c>
      <c r="CE29" s="10">
        <v>648</v>
      </c>
      <c r="CF29" s="10">
        <v>175</v>
      </c>
      <c r="CG29" s="10">
        <v>68</v>
      </c>
      <c r="CH29" s="10">
        <v>405</v>
      </c>
      <c r="CI29" s="10">
        <v>306</v>
      </c>
      <c r="CJ29" s="10">
        <v>342</v>
      </c>
      <c r="CK29" s="10">
        <v>0</v>
      </c>
      <c r="CL29" s="10">
        <v>0</v>
      </c>
      <c r="CM29" s="10">
        <v>647</v>
      </c>
      <c r="CN29" s="10">
        <v>1</v>
      </c>
      <c r="CO29" s="10">
        <v>0</v>
      </c>
      <c r="CP29" s="10">
        <v>0</v>
      </c>
      <c r="CQ29" s="10">
        <v>143</v>
      </c>
      <c r="CR29" s="10">
        <v>0</v>
      </c>
      <c r="CS29" s="10">
        <v>505</v>
      </c>
      <c r="CT29" s="10">
        <v>0</v>
      </c>
      <c r="CU29" s="10">
        <v>208</v>
      </c>
      <c r="CV29" s="10">
        <v>0</v>
      </c>
      <c r="CW29" s="10">
        <v>22</v>
      </c>
      <c r="CX29" s="10">
        <v>186</v>
      </c>
      <c r="CY29" s="10">
        <v>79</v>
      </c>
      <c r="CZ29" s="10">
        <v>129</v>
      </c>
      <c r="DA29" s="10">
        <v>0</v>
      </c>
      <c r="DB29" s="10">
        <v>0</v>
      </c>
      <c r="DC29" s="10">
        <v>207</v>
      </c>
      <c r="DD29" s="10">
        <v>1</v>
      </c>
      <c r="DE29" s="10">
        <v>0</v>
      </c>
      <c r="DF29" s="10">
        <v>0</v>
      </c>
      <c r="DG29" s="10">
        <v>59</v>
      </c>
      <c r="DH29" s="10">
        <v>0</v>
      </c>
      <c r="DI29" s="10">
        <v>149</v>
      </c>
      <c r="DJ29" s="10">
        <v>0</v>
      </c>
      <c r="DK29" s="10">
        <v>11</v>
      </c>
      <c r="DL29" s="10">
        <v>0</v>
      </c>
      <c r="DM29" s="10">
        <v>0</v>
      </c>
      <c r="DN29" s="10">
        <v>11</v>
      </c>
      <c r="DO29" s="10">
        <v>1</v>
      </c>
      <c r="DP29" s="10">
        <v>10</v>
      </c>
      <c r="DQ29" s="10">
        <v>0</v>
      </c>
      <c r="DR29" s="10">
        <v>0</v>
      </c>
      <c r="DS29" s="10">
        <v>11</v>
      </c>
      <c r="DT29" s="10">
        <v>0</v>
      </c>
      <c r="DU29" s="10">
        <v>0</v>
      </c>
      <c r="DV29" s="10">
        <v>0</v>
      </c>
      <c r="DW29" s="10">
        <v>11</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11</v>
      </c>
      <c r="FH29" s="10">
        <v>0</v>
      </c>
      <c r="FI29" s="10">
        <v>0</v>
      </c>
      <c r="FJ29" s="10">
        <v>11</v>
      </c>
      <c r="FK29" s="10">
        <v>1</v>
      </c>
      <c r="FL29" s="10">
        <v>10</v>
      </c>
      <c r="FM29" s="10">
        <v>0</v>
      </c>
      <c r="FN29" s="10">
        <v>0</v>
      </c>
      <c r="FO29" s="10">
        <v>11</v>
      </c>
      <c r="FP29" s="10">
        <v>0</v>
      </c>
      <c r="FQ29" s="10">
        <v>0</v>
      </c>
      <c r="FR29" s="10">
        <v>0</v>
      </c>
      <c r="FS29" s="10">
        <v>11</v>
      </c>
      <c r="FT29" s="10">
        <v>0</v>
      </c>
      <c r="FU29" s="10">
        <v>0</v>
      </c>
      <c r="FV29" s="10">
        <v>0</v>
      </c>
      <c r="FW29" s="10">
        <v>197</v>
      </c>
      <c r="FX29" s="10">
        <v>0</v>
      </c>
      <c r="FY29" s="10">
        <v>22</v>
      </c>
      <c r="FZ29" s="10">
        <v>175</v>
      </c>
      <c r="GA29" s="10">
        <v>78</v>
      </c>
      <c r="GB29" s="10">
        <v>119</v>
      </c>
      <c r="GC29" s="10">
        <v>0</v>
      </c>
      <c r="GD29" s="10">
        <v>0</v>
      </c>
      <c r="GE29" s="10">
        <v>196</v>
      </c>
      <c r="GF29" s="10">
        <v>1</v>
      </c>
      <c r="GG29" s="10">
        <v>0</v>
      </c>
      <c r="GH29" s="10">
        <v>0</v>
      </c>
      <c r="GI29" s="10">
        <v>48</v>
      </c>
      <c r="GJ29" s="10">
        <v>0</v>
      </c>
      <c r="GK29" s="10">
        <v>149</v>
      </c>
      <c r="GL29" s="10">
        <v>0</v>
      </c>
      <c r="GM29" s="10">
        <v>464</v>
      </c>
      <c r="GN29" s="10">
        <v>185</v>
      </c>
      <c r="GO29" s="10">
        <v>46</v>
      </c>
      <c r="GP29" s="10">
        <v>233</v>
      </c>
      <c r="GQ29" s="10">
        <v>235</v>
      </c>
      <c r="GR29" s="10">
        <v>229</v>
      </c>
      <c r="GS29" s="10">
        <v>0</v>
      </c>
      <c r="GT29" s="10">
        <v>0</v>
      </c>
      <c r="GU29" s="10">
        <v>464</v>
      </c>
      <c r="GV29" s="10">
        <v>0</v>
      </c>
      <c r="GW29" s="10">
        <v>0</v>
      </c>
      <c r="GX29" s="10">
        <v>0</v>
      </c>
      <c r="GY29" s="10">
        <v>100</v>
      </c>
      <c r="GZ29" s="10">
        <v>0</v>
      </c>
      <c r="HA29" s="10">
        <v>364</v>
      </c>
      <c r="HB29" s="10">
        <v>0</v>
      </c>
      <c r="HC29" s="10">
        <v>13</v>
      </c>
      <c r="HD29" s="10">
        <v>10</v>
      </c>
      <c r="HE29" s="10">
        <v>0</v>
      </c>
      <c r="HF29" s="10">
        <v>3</v>
      </c>
      <c r="HG29" s="10">
        <v>7</v>
      </c>
      <c r="HH29" s="10">
        <v>6</v>
      </c>
      <c r="HI29" s="10">
        <v>0</v>
      </c>
      <c r="HJ29" s="10">
        <v>0</v>
      </c>
      <c r="HK29" s="10">
        <v>13</v>
      </c>
      <c r="HL29" s="10">
        <v>0</v>
      </c>
      <c r="HM29" s="10">
        <v>0</v>
      </c>
      <c r="HN29" s="10">
        <v>0</v>
      </c>
      <c r="HO29" s="10">
        <v>5</v>
      </c>
      <c r="HP29" s="10">
        <v>0</v>
      </c>
      <c r="HQ29" s="10">
        <v>8</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13</v>
      </c>
      <c r="IJ29" s="10">
        <v>10</v>
      </c>
      <c r="IK29" s="10">
        <v>0</v>
      </c>
      <c r="IL29" s="10">
        <v>3</v>
      </c>
      <c r="IM29" s="10">
        <v>7</v>
      </c>
      <c r="IN29" s="10">
        <v>6</v>
      </c>
      <c r="IO29" s="10">
        <v>0</v>
      </c>
      <c r="IP29" s="10">
        <v>0</v>
      </c>
      <c r="IQ29" s="10">
        <v>13</v>
      </c>
      <c r="IR29" s="10">
        <v>0</v>
      </c>
      <c r="IS29" s="10">
        <v>0</v>
      </c>
      <c r="IT29" s="10">
        <v>0</v>
      </c>
      <c r="IU29" s="10">
        <v>5</v>
      </c>
      <c r="IV29" s="10">
        <v>0</v>
      </c>
      <c r="IW29" s="10">
        <v>8</v>
      </c>
      <c r="IX29" s="10">
        <v>0</v>
      </c>
      <c r="IY29" s="10">
        <v>451</v>
      </c>
      <c r="IZ29" s="10">
        <v>175</v>
      </c>
      <c r="JA29" s="10">
        <v>46</v>
      </c>
      <c r="JB29" s="10">
        <v>230</v>
      </c>
      <c r="JC29" s="10">
        <v>228</v>
      </c>
      <c r="JD29" s="10">
        <v>223</v>
      </c>
      <c r="JE29" s="10">
        <v>0</v>
      </c>
      <c r="JF29" s="10">
        <v>0</v>
      </c>
      <c r="JG29" s="10">
        <v>451</v>
      </c>
      <c r="JH29" s="10">
        <v>0</v>
      </c>
      <c r="JI29" s="10">
        <v>0</v>
      </c>
      <c r="JJ29" s="10">
        <v>0</v>
      </c>
      <c r="JK29" s="10">
        <v>95</v>
      </c>
      <c r="JL29" s="10">
        <v>0</v>
      </c>
      <c r="JM29" s="10">
        <v>356</v>
      </c>
      <c r="JN29" s="10">
        <v>0</v>
      </c>
      <c r="JO29" s="10">
        <v>131</v>
      </c>
      <c r="JP29" s="10">
        <v>3</v>
      </c>
      <c r="JQ29" s="10">
        <v>0</v>
      </c>
      <c r="JR29" s="10">
        <v>3</v>
      </c>
      <c r="JS29" s="10">
        <v>128</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25">
      <c r="A30" s="4" t="s">
        <v>46</v>
      </c>
      <c r="B30" s="10">
        <v>3</v>
      </c>
      <c r="C30" s="10">
        <v>1472</v>
      </c>
      <c r="D30" s="10">
        <v>252</v>
      </c>
      <c r="E30" s="10">
        <v>60</v>
      </c>
      <c r="F30" s="10">
        <v>1160</v>
      </c>
      <c r="G30" s="10">
        <v>573</v>
      </c>
      <c r="H30" s="10">
        <v>891</v>
      </c>
      <c r="I30" s="10">
        <v>1</v>
      </c>
      <c r="J30" s="10">
        <v>7</v>
      </c>
      <c r="K30" s="10">
        <v>1461</v>
      </c>
      <c r="L30" s="10">
        <v>11</v>
      </c>
      <c r="M30" s="10">
        <v>611</v>
      </c>
      <c r="N30" s="10">
        <v>811</v>
      </c>
      <c r="O30" s="10">
        <v>4</v>
      </c>
      <c r="P30" s="10">
        <v>29</v>
      </c>
      <c r="Q30" s="10">
        <v>0</v>
      </c>
      <c r="R30" s="10">
        <v>17</v>
      </c>
      <c r="S30" s="10">
        <v>421</v>
      </c>
      <c r="T30" s="10">
        <v>139</v>
      </c>
      <c r="U30" s="10">
        <v>23</v>
      </c>
      <c r="V30" s="10">
        <v>259</v>
      </c>
      <c r="W30" s="10">
        <v>203</v>
      </c>
      <c r="X30" s="10">
        <v>215</v>
      </c>
      <c r="Y30" s="10">
        <v>0</v>
      </c>
      <c r="Z30" s="10">
        <v>3</v>
      </c>
      <c r="AA30" s="10">
        <v>415</v>
      </c>
      <c r="AB30" s="10">
        <v>6</v>
      </c>
      <c r="AC30" s="10">
        <v>156</v>
      </c>
      <c r="AD30" s="10">
        <v>248</v>
      </c>
      <c r="AE30" s="10">
        <v>0</v>
      </c>
      <c r="AF30" s="10">
        <v>15</v>
      </c>
      <c r="AG30" s="10">
        <v>0</v>
      </c>
      <c r="AH30" s="10">
        <v>2</v>
      </c>
      <c r="AI30" s="10">
        <v>332</v>
      </c>
      <c r="AJ30" s="10">
        <v>69</v>
      </c>
      <c r="AK30" s="10">
        <v>7</v>
      </c>
      <c r="AL30" s="10">
        <v>256</v>
      </c>
      <c r="AM30" s="10">
        <v>165</v>
      </c>
      <c r="AN30" s="10">
        <v>164</v>
      </c>
      <c r="AO30" s="10">
        <v>0</v>
      </c>
      <c r="AP30" s="10">
        <v>3</v>
      </c>
      <c r="AQ30" s="10">
        <v>332</v>
      </c>
      <c r="AR30" s="10">
        <v>0</v>
      </c>
      <c r="AS30" s="10">
        <v>156</v>
      </c>
      <c r="AT30" s="10">
        <v>173</v>
      </c>
      <c r="AU30" s="10">
        <v>0</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753</v>
      </c>
      <c r="BP30" s="10">
        <v>208</v>
      </c>
      <c r="BQ30" s="10">
        <v>30</v>
      </c>
      <c r="BR30" s="10">
        <v>515</v>
      </c>
      <c r="BS30" s="10">
        <v>368</v>
      </c>
      <c r="BT30" s="10">
        <v>379</v>
      </c>
      <c r="BU30" s="10">
        <v>0</v>
      </c>
      <c r="BV30" s="10">
        <v>6</v>
      </c>
      <c r="BW30" s="10">
        <v>747</v>
      </c>
      <c r="BX30" s="10">
        <v>6</v>
      </c>
      <c r="BY30" s="10">
        <v>312</v>
      </c>
      <c r="BZ30" s="10">
        <v>421</v>
      </c>
      <c r="CA30" s="10">
        <v>0</v>
      </c>
      <c r="CB30" s="10">
        <v>15</v>
      </c>
      <c r="CC30" s="10">
        <v>0</v>
      </c>
      <c r="CD30" s="10">
        <v>5</v>
      </c>
      <c r="CE30" s="10">
        <v>719</v>
      </c>
      <c r="CF30" s="10">
        <v>44</v>
      </c>
      <c r="CG30" s="10">
        <v>30</v>
      </c>
      <c r="CH30" s="10">
        <v>645</v>
      </c>
      <c r="CI30" s="10">
        <v>205</v>
      </c>
      <c r="CJ30" s="10">
        <v>512</v>
      </c>
      <c r="CK30" s="10">
        <v>1</v>
      </c>
      <c r="CL30" s="10">
        <v>1</v>
      </c>
      <c r="CM30" s="10">
        <v>714</v>
      </c>
      <c r="CN30" s="10">
        <v>5</v>
      </c>
      <c r="CO30" s="10">
        <v>299</v>
      </c>
      <c r="CP30" s="10">
        <v>390</v>
      </c>
      <c r="CQ30" s="10">
        <v>4</v>
      </c>
      <c r="CR30" s="10">
        <v>14</v>
      </c>
      <c r="CS30" s="10">
        <v>0</v>
      </c>
      <c r="CT30" s="10">
        <v>12</v>
      </c>
      <c r="CU30" s="10">
        <v>1100</v>
      </c>
      <c r="CV30" s="10">
        <v>21</v>
      </c>
      <c r="CW30" s="10">
        <v>43</v>
      </c>
      <c r="CX30" s="10">
        <v>1036</v>
      </c>
      <c r="CY30" s="10">
        <v>343</v>
      </c>
      <c r="CZ30" s="10">
        <v>754</v>
      </c>
      <c r="DA30" s="10">
        <v>1</v>
      </c>
      <c r="DB30" s="10">
        <v>2</v>
      </c>
      <c r="DC30" s="10">
        <v>1092</v>
      </c>
      <c r="DD30" s="10">
        <v>8</v>
      </c>
      <c r="DE30" s="10">
        <v>494</v>
      </c>
      <c r="DF30" s="10">
        <v>577</v>
      </c>
      <c r="DG30" s="10">
        <v>4</v>
      </c>
      <c r="DH30" s="10">
        <v>18</v>
      </c>
      <c r="DI30" s="10">
        <v>0</v>
      </c>
      <c r="DJ30" s="10">
        <v>7</v>
      </c>
      <c r="DK30" s="10">
        <v>239</v>
      </c>
      <c r="DL30" s="10">
        <v>20</v>
      </c>
      <c r="DM30" s="10">
        <v>17</v>
      </c>
      <c r="DN30" s="10">
        <v>202</v>
      </c>
      <c r="DO30" s="10">
        <v>88</v>
      </c>
      <c r="DP30" s="10">
        <v>151</v>
      </c>
      <c r="DQ30" s="10">
        <v>0</v>
      </c>
      <c r="DR30" s="10">
        <v>0</v>
      </c>
      <c r="DS30" s="10">
        <v>236</v>
      </c>
      <c r="DT30" s="10">
        <v>3</v>
      </c>
      <c r="DU30" s="10">
        <v>111</v>
      </c>
      <c r="DV30" s="10">
        <v>118</v>
      </c>
      <c r="DW30" s="10">
        <v>0</v>
      </c>
      <c r="DX30" s="10">
        <v>8</v>
      </c>
      <c r="DY30" s="10">
        <v>0</v>
      </c>
      <c r="DZ30" s="10">
        <v>2</v>
      </c>
      <c r="EA30" s="10">
        <v>213</v>
      </c>
      <c r="EB30" s="10">
        <v>1</v>
      </c>
      <c r="EC30" s="10">
        <v>4</v>
      </c>
      <c r="ED30" s="10">
        <v>208</v>
      </c>
      <c r="EE30" s="10">
        <v>93</v>
      </c>
      <c r="EF30" s="10">
        <v>119</v>
      </c>
      <c r="EG30" s="10">
        <v>0</v>
      </c>
      <c r="EH30" s="10">
        <v>1</v>
      </c>
      <c r="EI30" s="10">
        <v>213</v>
      </c>
      <c r="EJ30" s="10">
        <v>0</v>
      </c>
      <c r="EK30" s="10">
        <v>99</v>
      </c>
      <c r="EL30" s="10">
        <v>114</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452</v>
      </c>
      <c r="FH30" s="10">
        <v>21</v>
      </c>
      <c r="FI30" s="10">
        <v>21</v>
      </c>
      <c r="FJ30" s="10">
        <v>410</v>
      </c>
      <c r="FK30" s="10">
        <v>181</v>
      </c>
      <c r="FL30" s="10">
        <v>270</v>
      </c>
      <c r="FM30" s="10">
        <v>0</v>
      </c>
      <c r="FN30" s="10">
        <v>1</v>
      </c>
      <c r="FO30" s="10">
        <v>449</v>
      </c>
      <c r="FP30" s="10">
        <v>3</v>
      </c>
      <c r="FQ30" s="10">
        <v>210</v>
      </c>
      <c r="FR30" s="10">
        <v>232</v>
      </c>
      <c r="FS30" s="10">
        <v>0</v>
      </c>
      <c r="FT30" s="10">
        <v>8</v>
      </c>
      <c r="FU30" s="10">
        <v>0</v>
      </c>
      <c r="FV30" s="10">
        <v>2</v>
      </c>
      <c r="FW30" s="10">
        <v>648</v>
      </c>
      <c r="FX30" s="10">
        <v>0</v>
      </c>
      <c r="FY30" s="10">
        <v>22</v>
      </c>
      <c r="FZ30" s="10">
        <v>626</v>
      </c>
      <c r="GA30" s="10">
        <v>162</v>
      </c>
      <c r="GB30" s="10">
        <v>484</v>
      </c>
      <c r="GC30" s="10">
        <v>1</v>
      </c>
      <c r="GD30" s="10">
        <v>1</v>
      </c>
      <c r="GE30" s="10">
        <v>643</v>
      </c>
      <c r="GF30" s="10">
        <v>5</v>
      </c>
      <c r="GG30" s="10">
        <v>284</v>
      </c>
      <c r="GH30" s="10">
        <v>345</v>
      </c>
      <c r="GI30" s="10">
        <v>4</v>
      </c>
      <c r="GJ30" s="10">
        <v>10</v>
      </c>
      <c r="GK30" s="10">
        <v>0</v>
      </c>
      <c r="GL30" s="10">
        <v>5</v>
      </c>
      <c r="GM30" s="10">
        <v>372</v>
      </c>
      <c r="GN30" s="10">
        <v>231</v>
      </c>
      <c r="GO30" s="10">
        <v>17</v>
      </c>
      <c r="GP30" s="10">
        <v>124</v>
      </c>
      <c r="GQ30" s="10">
        <v>230</v>
      </c>
      <c r="GR30" s="10">
        <v>137</v>
      </c>
      <c r="GS30" s="10">
        <v>0</v>
      </c>
      <c r="GT30" s="10">
        <v>5</v>
      </c>
      <c r="GU30" s="10">
        <v>369</v>
      </c>
      <c r="GV30" s="10">
        <v>3</v>
      </c>
      <c r="GW30" s="10">
        <v>117</v>
      </c>
      <c r="GX30" s="10">
        <v>234</v>
      </c>
      <c r="GY30" s="10">
        <v>0</v>
      </c>
      <c r="GZ30" s="10">
        <v>11</v>
      </c>
      <c r="HA30" s="10">
        <v>0</v>
      </c>
      <c r="HB30" s="10">
        <v>10</v>
      </c>
      <c r="HC30" s="10">
        <v>182</v>
      </c>
      <c r="HD30" s="10">
        <v>119</v>
      </c>
      <c r="HE30" s="10">
        <v>6</v>
      </c>
      <c r="HF30" s="10">
        <v>57</v>
      </c>
      <c r="HG30" s="10">
        <v>115</v>
      </c>
      <c r="HH30" s="10">
        <v>64</v>
      </c>
      <c r="HI30" s="10">
        <v>0</v>
      </c>
      <c r="HJ30" s="10">
        <v>3</v>
      </c>
      <c r="HK30" s="10">
        <v>179</v>
      </c>
      <c r="HL30" s="10">
        <v>3</v>
      </c>
      <c r="HM30" s="10">
        <v>45</v>
      </c>
      <c r="HN30" s="10">
        <v>130</v>
      </c>
      <c r="HO30" s="10">
        <v>0</v>
      </c>
      <c r="HP30" s="10">
        <v>7</v>
      </c>
      <c r="HQ30" s="10">
        <v>0</v>
      </c>
      <c r="HR30" s="10">
        <v>0</v>
      </c>
      <c r="HS30" s="10">
        <v>119</v>
      </c>
      <c r="HT30" s="10">
        <v>68</v>
      </c>
      <c r="HU30" s="10">
        <v>3</v>
      </c>
      <c r="HV30" s="10">
        <v>48</v>
      </c>
      <c r="HW30" s="10">
        <v>72</v>
      </c>
      <c r="HX30" s="10">
        <v>45</v>
      </c>
      <c r="HY30" s="10">
        <v>0</v>
      </c>
      <c r="HZ30" s="10">
        <v>2</v>
      </c>
      <c r="IA30" s="10">
        <v>119</v>
      </c>
      <c r="IB30" s="10">
        <v>0</v>
      </c>
      <c r="IC30" s="10">
        <v>57</v>
      </c>
      <c r="ID30" s="10">
        <v>59</v>
      </c>
      <c r="IE30" s="10">
        <v>0</v>
      </c>
      <c r="IF30" s="10">
        <v>0</v>
      </c>
      <c r="IG30" s="10">
        <v>0</v>
      </c>
      <c r="IH30" s="10">
        <v>3</v>
      </c>
      <c r="II30" s="10">
        <v>301</v>
      </c>
      <c r="IJ30" s="10">
        <v>187</v>
      </c>
      <c r="IK30" s="10">
        <v>9</v>
      </c>
      <c r="IL30" s="10">
        <v>105</v>
      </c>
      <c r="IM30" s="10">
        <v>187</v>
      </c>
      <c r="IN30" s="10">
        <v>109</v>
      </c>
      <c r="IO30" s="10">
        <v>0</v>
      </c>
      <c r="IP30" s="10">
        <v>5</v>
      </c>
      <c r="IQ30" s="10">
        <v>298</v>
      </c>
      <c r="IR30" s="10">
        <v>3</v>
      </c>
      <c r="IS30" s="10">
        <v>102</v>
      </c>
      <c r="IT30" s="10">
        <v>189</v>
      </c>
      <c r="IU30" s="10">
        <v>0</v>
      </c>
      <c r="IV30" s="10">
        <v>7</v>
      </c>
      <c r="IW30" s="10">
        <v>0</v>
      </c>
      <c r="IX30" s="10">
        <v>3</v>
      </c>
      <c r="IY30" s="10">
        <v>71</v>
      </c>
      <c r="IZ30" s="10">
        <v>44</v>
      </c>
      <c r="JA30" s="10">
        <v>8</v>
      </c>
      <c r="JB30" s="10">
        <v>19</v>
      </c>
      <c r="JC30" s="10">
        <v>43</v>
      </c>
      <c r="JD30" s="10">
        <v>28</v>
      </c>
      <c r="JE30" s="10">
        <v>0</v>
      </c>
      <c r="JF30" s="10">
        <v>0</v>
      </c>
      <c r="JG30" s="10">
        <v>71</v>
      </c>
      <c r="JH30" s="10">
        <v>0</v>
      </c>
      <c r="JI30" s="10">
        <v>15</v>
      </c>
      <c r="JJ30" s="10">
        <v>45</v>
      </c>
      <c r="JK30" s="10">
        <v>0</v>
      </c>
      <c r="JL30" s="10">
        <v>4</v>
      </c>
      <c r="JM30" s="10">
        <v>0</v>
      </c>
      <c r="JN30" s="10">
        <v>7</v>
      </c>
      <c r="JO30" s="10">
        <v>111</v>
      </c>
      <c r="JP30" s="10">
        <v>55</v>
      </c>
      <c r="JQ30" s="10">
        <v>35</v>
      </c>
      <c r="JR30" s="10">
        <v>90</v>
      </c>
      <c r="JS30" s="10">
        <v>21</v>
      </c>
      <c r="JT30" s="10">
        <v>72</v>
      </c>
      <c r="JU30" s="10">
        <v>24</v>
      </c>
      <c r="JV30" s="10">
        <v>0</v>
      </c>
      <c r="JW30" s="10">
        <v>24</v>
      </c>
      <c r="JX30" s="10">
        <v>48</v>
      </c>
      <c r="JY30" s="10">
        <v>61</v>
      </c>
      <c r="JZ30" s="10">
        <v>13</v>
      </c>
      <c r="KA30" s="10">
        <v>0</v>
      </c>
      <c r="KB30" s="10">
        <v>13</v>
      </c>
      <c r="KC30" s="10">
        <v>48</v>
      </c>
      <c r="KD30" s="10">
        <v>11</v>
      </c>
      <c r="KE30" s="10">
        <v>11</v>
      </c>
      <c r="KF30" s="10">
        <v>11</v>
      </c>
      <c r="KG30" s="10">
        <v>0</v>
      </c>
      <c r="KH30" s="10">
        <v>57</v>
      </c>
      <c r="KI30" s="10">
        <v>7</v>
      </c>
      <c r="KJ30" s="10">
        <v>50</v>
      </c>
      <c r="KK30" s="10">
        <v>0</v>
      </c>
      <c r="KL30" s="10">
        <v>0</v>
      </c>
      <c r="KM30" s="10">
        <v>57</v>
      </c>
      <c r="KN30" s="10">
        <v>0</v>
      </c>
      <c r="KO30" s="10">
        <v>30</v>
      </c>
      <c r="KP30" s="10">
        <v>26</v>
      </c>
      <c r="KQ30" s="10">
        <v>0</v>
      </c>
      <c r="KR30" s="10">
        <v>1</v>
      </c>
      <c r="KS30" s="10">
        <v>0</v>
      </c>
      <c r="KT30" s="10">
        <v>0</v>
      </c>
      <c r="KU30" s="10">
        <v>11</v>
      </c>
      <c r="KV30" s="10">
        <v>4</v>
      </c>
      <c r="KW30" s="10">
        <v>7</v>
      </c>
      <c r="KX30" s="10">
        <v>0</v>
      </c>
      <c r="KY30" s="10">
        <v>0</v>
      </c>
      <c r="KZ30" s="10">
        <v>11</v>
      </c>
      <c r="LA30" s="10">
        <v>0</v>
      </c>
      <c r="LB30" s="10">
        <v>5</v>
      </c>
      <c r="LC30" s="10">
        <v>6</v>
      </c>
      <c r="LD30" s="10">
        <v>0</v>
      </c>
      <c r="LE30" s="10">
        <v>0</v>
      </c>
      <c r="LF30" s="10">
        <v>0</v>
      </c>
      <c r="LG30" s="10">
        <v>0</v>
      </c>
      <c r="LH30" s="10">
        <v>28</v>
      </c>
      <c r="LI30" s="10">
        <v>3</v>
      </c>
      <c r="LJ30" s="10">
        <v>25</v>
      </c>
      <c r="LK30" s="10">
        <v>0</v>
      </c>
      <c r="LL30" s="10">
        <v>0</v>
      </c>
      <c r="LM30" s="10">
        <v>28</v>
      </c>
      <c r="LN30" s="10">
        <v>0</v>
      </c>
      <c r="LO30" s="10">
        <v>13</v>
      </c>
      <c r="LP30" s="10">
        <v>15</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39</v>
      </c>
      <c r="MI30" s="10">
        <v>7</v>
      </c>
      <c r="MJ30" s="10">
        <v>32</v>
      </c>
      <c r="MK30" s="10">
        <v>0</v>
      </c>
      <c r="ML30" s="10">
        <v>0</v>
      </c>
      <c r="MM30" s="10">
        <v>39</v>
      </c>
      <c r="MN30" s="10">
        <v>0</v>
      </c>
      <c r="MO30" s="10">
        <v>18</v>
      </c>
      <c r="MP30" s="10">
        <v>21</v>
      </c>
      <c r="MQ30" s="10">
        <v>0</v>
      </c>
      <c r="MR30" s="10">
        <v>0</v>
      </c>
      <c r="MS30" s="10">
        <v>0</v>
      </c>
      <c r="MT30" s="10">
        <v>0</v>
      </c>
      <c r="MU30" s="10">
        <v>18</v>
      </c>
      <c r="MV30" s="10">
        <v>0</v>
      </c>
      <c r="MW30" s="10">
        <v>18</v>
      </c>
      <c r="MX30" s="10">
        <v>0</v>
      </c>
      <c r="MY30" s="10">
        <v>0</v>
      </c>
      <c r="MZ30" s="10">
        <v>18</v>
      </c>
      <c r="NA30" s="10">
        <v>0</v>
      </c>
      <c r="NB30" s="10">
        <v>12</v>
      </c>
      <c r="NC30" s="10">
        <v>5</v>
      </c>
      <c r="ND30" s="10">
        <v>0</v>
      </c>
      <c r="NE30" s="10">
        <v>1</v>
      </c>
      <c r="NF30" s="10">
        <v>0</v>
      </c>
      <c r="NG30" s="10">
        <v>0</v>
      </c>
      <c r="NH30" s="10">
        <v>59</v>
      </c>
      <c r="NI30" s="10">
        <v>34</v>
      </c>
      <c r="NJ30" s="10">
        <v>25</v>
      </c>
      <c r="NK30" s="10">
        <v>0</v>
      </c>
      <c r="NL30" s="10">
        <v>0</v>
      </c>
      <c r="NM30" s="10">
        <v>57</v>
      </c>
      <c r="NN30" s="10">
        <v>2</v>
      </c>
      <c r="NO30" s="10">
        <v>29</v>
      </c>
      <c r="NP30" s="10">
        <v>29</v>
      </c>
      <c r="NQ30" s="10">
        <v>0</v>
      </c>
      <c r="NR30" s="10">
        <v>0</v>
      </c>
      <c r="NS30" s="10">
        <v>0</v>
      </c>
      <c r="NT30" s="10">
        <v>1</v>
      </c>
      <c r="NU30" s="10">
        <v>35</v>
      </c>
      <c r="NV30" s="10">
        <v>21</v>
      </c>
      <c r="NW30" s="10">
        <v>14</v>
      </c>
      <c r="NX30" s="10">
        <v>0</v>
      </c>
      <c r="NY30" s="10">
        <v>0</v>
      </c>
      <c r="NZ30" s="10">
        <v>35</v>
      </c>
      <c r="OA30" s="10">
        <v>0</v>
      </c>
      <c r="OB30" s="10">
        <v>16</v>
      </c>
      <c r="OC30" s="10">
        <v>19</v>
      </c>
      <c r="OD30" s="10">
        <v>0</v>
      </c>
      <c r="OE30" s="10">
        <v>0</v>
      </c>
      <c r="OF30" s="10">
        <v>0</v>
      </c>
      <c r="OG30" s="10">
        <v>0</v>
      </c>
      <c r="OH30" s="10">
        <v>5</v>
      </c>
      <c r="OI30" s="10">
        <v>4</v>
      </c>
      <c r="OJ30" s="10">
        <v>1</v>
      </c>
      <c r="OK30" s="10">
        <v>0</v>
      </c>
      <c r="OL30" s="10">
        <v>0</v>
      </c>
      <c r="OM30" s="10">
        <v>5</v>
      </c>
      <c r="ON30" s="10">
        <v>0</v>
      </c>
      <c r="OO30" s="10">
        <v>3</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40</v>
      </c>
      <c r="PI30" s="10">
        <v>25</v>
      </c>
      <c r="PJ30" s="10">
        <v>15</v>
      </c>
      <c r="PK30" s="10">
        <v>0</v>
      </c>
      <c r="PL30" s="10">
        <v>0</v>
      </c>
      <c r="PM30" s="10">
        <v>40</v>
      </c>
      <c r="PN30" s="10">
        <v>0</v>
      </c>
      <c r="PO30" s="10">
        <v>19</v>
      </c>
      <c r="PP30" s="10">
        <v>21</v>
      </c>
      <c r="PQ30" s="10">
        <v>0</v>
      </c>
      <c r="PR30" s="10">
        <v>0</v>
      </c>
      <c r="PS30" s="10">
        <v>0</v>
      </c>
      <c r="PT30" s="10">
        <v>0</v>
      </c>
      <c r="PU30" s="10">
        <v>19</v>
      </c>
      <c r="PV30" s="10">
        <v>9</v>
      </c>
      <c r="PW30" s="10">
        <v>10</v>
      </c>
      <c r="PX30" s="10">
        <v>0</v>
      </c>
      <c r="PY30" s="10">
        <v>0</v>
      </c>
      <c r="PZ30" s="10">
        <v>17</v>
      </c>
      <c r="QA30" s="10">
        <v>2</v>
      </c>
      <c r="QB30" s="10">
        <v>10</v>
      </c>
      <c r="QC30" s="10">
        <v>8</v>
      </c>
      <c r="QD30" s="10">
        <v>0</v>
      </c>
      <c r="QE30" s="10">
        <v>0</v>
      </c>
      <c r="QF30" s="10">
        <v>0</v>
      </c>
      <c r="QG30" s="10">
        <v>1</v>
      </c>
      <c r="QH30" s="10">
        <v>21</v>
      </c>
      <c r="QI30" s="10">
        <v>20</v>
      </c>
      <c r="QJ30" s="10">
        <v>1</v>
      </c>
      <c r="QK30" s="10">
        <v>0</v>
      </c>
      <c r="QL30" s="10">
        <v>21</v>
      </c>
      <c r="QM30" s="10">
        <v>0</v>
      </c>
      <c r="QN30" s="10">
        <v>38</v>
      </c>
      <c r="QO30" s="10">
        <v>15</v>
      </c>
      <c r="QP30" s="10">
        <v>4</v>
      </c>
      <c r="QQ30" s="10">
        <v>0</v>
      </c>
      <c r="QR30" s="10">
        <v>19</v>
      </c>
      <c r="QS30" s="10">
        <v>19</v>
      </c>
      <c r="QT30" s="10">
        <v>9</v>
      </c>
      <c r="QU30" s="10">
        <v>9</v>
      </c>
      <c r="QV30" s="10">
        <v>0</v>
      </c>
      <c r="QW30" s="10">
        <v>0</v>
      </c>
      <c r="QX30" s="10">
        <v>0</v>
      </c>
      <c r="QY30" s="10">
        <v>9</v>
      </c>
      <c r="QZ30" s="10">
        <v>0</v>
      </c>
      <c r="RA30" s="10">
        <v>0</v>
      </c>
      <c r="RB30" s="10">
        <v>9</v>
      </c>
      <c r="RC30" s="10">
        <v>0</v>
      </c>
      <c r="RD30" s="10">
        <v>0</v>
      </c>
      <c r="RE30" s="10">
        <v>0</v>
      </c>
      <c r="RF30" s="10">
        <v>0</v>
      </c>
      <c r="RG30" s="10">
        <v>2</v>
      </c>
      <c r="RH30" s="10">
        <v>2</v>
      </c>
      <c r="RI30" s="10">
        <v>0</v>
      </c>
      <c r="RJ30" s="10">
        <v>0</v>
      </c>
      <c r="RK30" s="10">
        <v>0</v>
      </c>
      <c r="RL30" s="10">
        <v>2</v>
      </c>
      <c r="RM30" s="10">
        <v>0</v>
      </c>
      <c r="RN30" s="10">
        <v>0</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3</v>
      </c>
      <c r="SH30" s="10">
        <v>3</v>
      </c>
      <c r="SI30" s="10">
        <v>0</v>
      </c>
      <c r="SJ30" s="10">
        <v>0</v>
      </c>
      <c r="SK30" s="10">
        <v>0</v>
      </c>
      <c r="SL30" s="10">
        <v>3</v>
      </c>
      <c r="SM30" s="10">
        <v>0</v>
      </c>
      <c r="SN30" s="10">
        <v>0</v>
      </c>
      <c r="SO30" s="10">
        <v>3</v>
      </c>
      <c r="SP30" s="10">
        <v>0</v>
      </c>
      <c r="SQ30" s="10">
        <v>0</v>
      </c>
      <c r="SR30" s="10">
        <v>0</v>
      </c>
      <c r="SS30" s="10">
        <v>0</v>
      </c>
      <c r="ST30" s="10">
        <v>6</v>
      </c>
      <c r="SU30" s="10">
        <v>6</v>
      </c>
      <c r="SV30" s="10">
        <v>0</v>
      </c>
      <c r="SW30" s="10">
        <v>0</v>
      </c>
      <c r="SX30" s="10">
        <v>0</v>
      </c>
      <c r="SY30" s="10">
        <v>6</v>
      </c>
      <c r="SZ30" s="10">
        <v>0</v>
      </c>
      <c r="TA30" s="10">
        <v>0</v>
      </c>
      <c r="TB30" s="10">
        <v>6</v>
      </c>
      <c r="TC30" s="10">
        <v>0</v>
      </c>
      <c r="TD30" s="10">
        <v>0</v>
      </c>
      <c r="TE30" s="10">
        <v>0</v>
      </c>
      <c r="TF30" s="10">
        <v>0</v>
      </c>
      <c r="TG30" s="10">
        <v>0</v>
      </c>
      <c r="TH30" s="10">
        <v>0</v>
      </c>
      <c r="TI30" s="10">
        <v>0</v>
      </c>
      <c r="TJ30" s="10">
        <v>0</v>
      </c>
      <c r="TK30" s="10">
        <v>0</v>
      </c>
      <c r="TL30" s="10">
        <v>9</v>
      </c>
      <c r="TM30" s="10">
        <v>2</v>
      </c>
      <c r="TN30" s="10">
        <v>1</v>
      </c>
      <c r="TO30" s="10">
        <v>3</v>
      </c>
      <c r="TP30" s="10">
        <v>6</v>
      </c>
      <c r="TQ30" s="10">
        <v>14</v>
      </c>
      <c r="TR30" s="10">
        <v>3</v>
      </c>
      <c r="TS30" s="10">
        <v>3</v>
      </c>
      <c r="TT30" s="10">
        <v>6</v>
      </c>
      <c r="TU30" s="10">
        <v>8</v>
      </c>
    </row>
    <row r="31" spans="1:541" x14ac:dyDescent="0.25">
      <c r="A31" s="4" t="s">
        <v>47</v>
      </c>
      <c r="B31" s="10">
        <v>1</v>
      </c>
      <c r="C31" s="10">
        <v>1529</v>
      </c>
      <c r="D31" s="10">
        <v>340</v>
      </c>
      <c r="E31" s="10">
        <v>124</v>
      </c>
      <c r="F31" s="10">
        <v>1065</v>
      </c>
      <c r="G31" s="10">
        <v>624</v>
      </c>
      <c r="H31" s="10">
        <v>898</v>
      </c>
      <c r="I31" s="10">
        <v>4</v>
      </c>
      <c r="J31" s="10">
        <v>3</v>
      </c>
      <c r="K31" s="10">
        <v>1408</v>
      </c>
      <c r="L31" s="10">
        <v>121</v>
      </c>
      <c r="M31" s="10">
        <v>992</v>
      </c>
      <c r="N31" s="10">
        <v>33</v>
      </c>
      <c r="O31" s="10">
        <v>4</v>
      </c>
      <c r="P31" s="10">
        <v>354</v>
      </c>
      <c r="Q31" s="10">
        <v>9</v>
      </c>
      <c r="R31" s="10">
        <v>137</v>
      </c>
      <c r="S31" s="10">
        <v>748</v>
      </c>
      <c r="T31" s="10">
        <v>150</v>
      </c>
      <c r="U31" s="10">
        <v>55</v>
      </c>
      <c r="V31" s="10">
        <v>543</v>
      </c>
      <c r="W31" s="10">
        <v>311</v>
      </c>
      <c r="X31" s="10">
        <v>434</v>
      </c>
      <c r="Y31" s="10">
        <v>2</v>
      </c>
      <c r="Z31" s="10">
        <v>1</v>
      </c>
      <c r="AA31" s="10">
        <v>686</v>
      </c>
      <c r="AB31" s="10">
        <v>62</v>
      </c>
      <c r="AC31" s="10">
        <v>505</v>
      </c>
      <c r="AD31" s="10">
        <v>17</v>
      </c>
      <c r="AE31" s="10">
        <v>4</v>
      </c>
      <c r="AF31" s="10">
        <v>147</v>
      </c>
      <c r="AG31" s="10">
        <v>4</v>
      </c>
      <c r="AH31" s="10">
        <v>71</v>
      </c>
      <c r="AI31" s="10">
        <v>237</v>
      </c>
      <c r="AJ31" s="10">
        <v>70</v>
      </c>
      <c r="AK31" s="10">
        <v>25</v>
      </c>
      <c r="AL31" s="10">
        <v>142</v>
      </c>
      <c r="AM31" s="10">
        <v>103</v>
      </c>
      <c r="AN31" s="10">
        <v>132</v>
      </c>
      <c r="AO31" s="10">
        <v>1</v>
      </c>
      <c r="AP31" s="10">
        <v>1</v>
      </c>
      <c r="AQ31" s="10">
        <v>213</v>
      </c>
      <c r="AR31" s="10">
        <v>24</v>
      </c>
      <c r="AS31" s="10">
        <v>158</v>
      </c>
      <c r="AT31" s="10">
        <v>3</v>
      </c>
      <c r="AU31" s="10">
        <v>0</v>
      </c>
      <c r="AV31" s="10">
        <v>54</v>
      </c>
      <c r="AW31" s="10">
        <v>0</v>
      </c>
      <c r="AX31" s="10">
        <v>22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985</v>
      </c>
      <c r="BP31" s="10">
        <v>220</v>
      </c>
      <c r="BQ31" s="10">
        <v>80</v>
      </c>
      <c r="BR31" s="10">
        <v>685</v>
      </c>
      <c r="BS31" s="10">
        <v>414</v>
      </c>
      <c r="BT31" s="10">
        <v>566</v>
      </c>
      <c r="BU31" s="10">
        <v>3</v>
      </c>
      <c r="BV31" s="10">
        <v>2</v>
      </c>
      <c r="BW31" s="10">
        <v>899</v>
      </c>
      <c r="BX31" s="10">
        <v>86</v>
      </c>
      <c r="BY31" s="10">
        <v>663</v>
      </c>
      <c r="BZ31" s="10">
        <v>20</v>
      </c>
      <c r="CA31" s="10">
        <v>4</v>
      </c>
      <c r="CB31" s="10">
        <v>201</v>
      </c>
      <c r="CC31" s="10">
        <v>4</v>
      </c>
      <c r="CD31" s="10">
        <v>93</v>
      </c>
      <c r="CE31" s="10">
        <v>544</v>
      </c>
      <c r="CF31" s="10">
        <v>120</v>
      </c>
      <c r="CG31" s="10">
        <v>44</v>
      </c>
      <c r="CH31" s="10">
        <v>380</v>
      </c>
      <c r="CI31" s="10">
        <v>210</v>
      </c>
      <c r="CJ31" s="10">
        <v>332</v>
      </c>
      <c r="CK31" s="10">
        <v>1</v>
      </c>
      <c r="CL31" s="10">
        <v>1</v>
      </c>
      <c r="CM31" s="10">
        <v>509</v>
      </c>
      <c r="CN31" s="10">
        <v>35</v>
      </c>
      <c r="CO31" s="10">
        <v>329</v>
      </c>
      <c r="CP31" s="10">
        <v>13</v>
      </c>
      <c r="CQ31" s="10">
        <v>0</v>
      </c>
      <c r="CR31" s="10">
        <v>153</v>
      </c>
      <c r="CS31" s="10">
        <v>5</v>
      </c>
      <c r="CT31" s="10">
        <v>44</v>
      </c>
      <c r="CU31" s="10">
        <v>987</v>
      </c>
      <c r="CV31" s="10">
        <v>14</v>
      </c>
      <c r="CW31" s="10">
        <v>92</v>
      </c>
      <c r="CX31" s="10">
        <v>881</v>
      </c>
      <c r="CY31" s="10">
        <v>319</v>
      </c>
      <c r="CZ31" s="10">
        <v>661</v>
      </c>
      <c r="DA31" s="10">
        <v>4</v>
      </c>
      <c r="DB31" s="10">
        <v>3</v>
      </c>
      <c r="DC31" s="10">
        <v>905</v>
      </c>
      <c r="DD31" s="10">
        <v>82</v>
      </c>
      <c r="DE31" s="10">
        <v>718</v>
      </c>
      <c r="DF31" s="10">
        <v>26</v>
      </c>
      <c r="DG31" s="10">
        <v>1</v>
      </c>
      <c r="DH31" s="10">
        <v>167</v>
      </c>
      <c r="DI31" s="10">
        <v>6</v>
      </c>
      <c r="DJ31" s="10">
        <v>69</v>
      </c>
      <c r="DK31" s="10">
        <v>517</v>
      </c>
      <c r="DL31" s="10">
        <v>6</v>
      </c>
      <c r="DM31" s="10">
        <v>47</v>
      </c>
      <c r="DN31" s="10">
        <v>464</v>
      </c>
      <c r="DO31" s="10">
        <v>180</v>
      </c>
      <c r="DP31" s="10">
        <v>334</v>
      </c>
      <c r="DQ31" s="10">
        <v>2</v>
      </c>
      <c r="DR31" s="10">
        <v>1</v>
      </c>
      <c r="DS31" s="10">
        <v>467</v>
      </c>
      <c r="DT31" s="10">
        <v>50</v>
      </c>
      <c r="DU31" s="10">
        <v>391</v>
      </c>
      <c r="DV31" s="10">
        <v>17</v>
      </c>
      <c r="DW31" s="10">
        <v>1</v>
      </c>
      <c r="DX31" s="10">
        <v>69</v>
      </c>
      <c r="DY31" s="10">
        <v>2</v>
      </c>
      <c r="DZ31" s="10">
        <v>37</v>
      </c>
      <c r="EA31" s="10">
        <v>116</v>
      </c>
      <c r="EB31" s="10">
        <v>3</v>
      </c>
      <c r="EC31" s="10">
        <v>10</v>
      </c>
      <c r="ED31" s="10">
        <v>103</v>
      </c>
      <c r="EE31" s="10">
        <v>34</v>
      </c>
      <c r="EF31" s="10">
        <v>80</v>
      </c>
      <c r="EG31" s="10">
        <v>1</v>
      </c>
      <c r="EH31" s="10">
        <v>1</v>
      </c>
      <c r="EI31" s="10">
        <v>110</v>
      </c>
      <c r="EJ31" s="10">
        <v>6</v>
      </c>
      <c r="EK31" s="10">
        <v>90</v>
      </c>
      <c r="EL31" s="10">
        <v>3</v>
      </c>
      <c r="EM31" s="10">
        <v>0</v>
      </c>
      <c r="EN31" s="10">
        <v>15</v>
      </c>
      <c r="EO31" s="10">
        <v>0</v>
      </c>
      <c r="EP31" s="10">
        <v>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633</v>
      </c>
      <c r="FH31" s="10">
        <v>9</v>
      </c>
      <c r="FI31" s="10">
        <v>57</v>
      </c>
      <c r="FJ31" s="10">
        <v>567</v>
      </c>
      <c r="FK31" s="10">
        <v>214</v>
      </c>
      <c r="FL31" s="10">
        <v>414</v>
      </c>
      <c r="FM31" s="10">
        <v>3</v>
      </c>
      <c r="FN31" s="10">
        <v>2</v>
      </c>
      <c r="FO31" s="10">
        <v>577</v>
      </c>
      <c r="FP31" s="10">
        <v>56</v>
      </c>
      <c r="FQ31" s="10">
        <v>481</v>
      </c>
      <c r="FR31" s="10">
        <v>20</v>
      </c>
      <c r="FS31" s="10">
        <v>1</v>
      </c>
      <c r="FT31" s="10">
        <v>84</v>
      </c>
      <c r="FU31" s="10">
        <v>2</v>
      </c>
      <c r="FV31" s="10">
        <v>45</v>
      </c>
      <c r="FW31" s="10">
        <v>354</v>
      </c>
      <c r="FX31" s="10">
        <v>5</v>
      </c>
      <c r="FY31" s="10">
        <v>35</v>
      </c>
      <c r="FZ31" s="10">
        <v>314</v>
      </c>
      <c r="GA31" s="10">
        <v>105</v>
      </c>
      <c r="GB31" s="10">
        <v>247</v>
      </c>
      <c r="GC31" s="10">
        <v>1</v>
      </c>
      <c r="GD31" s="10">
        <v>1</v>
      </c>
      <c r="GE31" s="10">
        <v>328</v>
      </c>
      <c r="GF31" s="10">
        <v>26</v>
      </c>
      <c r="GG31" s="10">
        <v>237</v>
      </c>
      <c r="GH31" s="10">
        <v>6</v>
      </c>
      <c r="GI31" s="10">
        <v>0</v>
      </c>
      <c r="GJ31" s="10">
        <v>83</v>
      </c>
      <c r="GK31" s="10">
        <v>4</v>
      </c>
      <c r="GL31" s="10">
        <v>24</v>
      </c>
      <c r="GM31" s="10">
        <v>542</v>
      </c>
      <c r="GN31" s="10">
        <v>326</v>
      </c>
      <c r="GO31" s="10">
        <v>32</v>
      </c>
      <c r="GP31" s="10">
        <v>184</v>
      </c>
      <c r="GQ31" s="10">
        <v>305</v>
      </c>
      <c r="GR31" s="10">
        <v>237</v>
      </c>
      <c r="GS31" s="10">
        <v>0</v>
      </c>
      <c r="GT31" s="10">
        <v>0</v>
      </c>
      <c r="GU31" s="10">
        <v>503</v>
      </c>
      <c r="GV31" s="10">
        <v>39</v>
      </c>
      <c r="GW31" s="10">
        <v>274</v>
      </c>
      <c r="GX31" s="10">
        <v>7</v>
      </c>
      <c r="GY31" s="10">
        <v>3</v>
      </c>
      <c r="GZ31" s="10">
        <v>187</v>
      </c>
      <c r="HA31" s="10">
        <v>3</v>
      </c>
      <c r="HB31" s="10">
        <v>68</v>
      </c>
      <c r="HC31" s="10">
        <v>231</v>
      </c>
      <c r="HD31" s="10">
        <v>144</v>
      </c>
      <c r="HE31" s="10">
        <v>8</v>
      </c>
      <c r="HF31" s="10">
        <v>79</v>
      </c>
      <c r="HG31" s="10">
        <v>131</v>
      </c>
      <c r="HH31" s="10">
        <v>100</v>
      </c>
      <c r="HI31" s="10">
        <v>0</v>
      </c>
      <c r="HJ31" s="10">
        <v>0</v>
      </c>
      <c r="HK31" s="10">
        <v>219</v>
      </c>
      <c r="HL31" s="10">
        <v>12</v>
      </c>
      <c r="HM31" s="10">
        <v>114</v>
      </c>
      <c r="HN31" s="10">
        <v>0</v>
      </c>
      <c r="HO31" s="10">
        <v>3</v>
      </c>
      <c r="HP31" s="10">
        <v>78</v>
      </c>
      <c r="HQ31" s="10">
        <v>2</v>
      </c>
      <c r="HR31" s="10">
        <v>34</v>
      </c>
      <c r="HS31" s="10">
        <v>121</v>
      </c>
      <c r="HT31" s="10">
        <v>67</v>
      </c>
      <c r="HU31" s="10">
        <v>15</v>
      </c>
      <c r="HV31" s="10">
        <v>39</v>
      </c>
      <c r="HW31" s="10">
        <v>69</v>
      </c>
      <c r="HX31" s="10">
        <v>52</v>
      </c>
      <c r="HY31" s="10">
        <v>0</v>
      </c>
      <c r="HZ31" s="10">
        <v>0</v>
      </c>
      <c r="IA31" s="10">
        <v>103</v>
      </c>
      <c r="IB31" s="10">
        <v>18</v>
      </c>
      <c r="IC31" s="10">
        <v>68</v>
      </c>
      <c r="ID31" s="10">
        <v>0</v>
      </c>
      <c r="IE31" s="10">
        <v>0</v>
      </c>
      <c r="IF31" s="10">
        <v>39</v>
      </c>
      <c r="IG31" s="10">
        <v>0</v>
      </c>
      <c r="IH31" s="10">
        <v>14</v>
      </c>
      <c r="II31" s="10">
        <v>352</v>
      </c>
      <c r="IJ31" s="10">
        <v>211</v>
      </c>
      <c r="IK31" s="10">
        <v>23</v>
      </c>
      <c r="IL31" s="10">
        <v>118</v>
      </c>
      <c r="IM31" s="10">
        <v>200</v>
      </c>
      <c r="IN31" s="10">
        <v>152</v>
      </c>
      <c r="IO31" s="10">
        <v>0</v>
      </c>
      <c r="IP31" s="10">
        <v>0</v>
      </c>
      <c r="IQ31" s="10">
        <v>322</v>
      </c>
      <c r="IR31" s="10">
        <v>30</v>
      </c>
      <c r="IS31" s="10">
        <v>182</v>
      </c>
      <c r="IT31" s="10">
        <v>0</v>
      </c>
      <c r="IU31" s="10">
        <v>3</v>
      </c>
      <c r="IV31" s="10">
        <v>117</v>
      </c>
      <c r="IW31" s="10">
        <v>2</v>
      </c>
      <c r="IX31" s="10">
        <v>48</v>
      </c>
      <c r="IY31" s="10">
        <v>190</v>
      </c>
      <c r="IZ31" s="10">
        <v>115</v>
      </c>
      <c r="JA31" s="10">
        <v>9</v>
      </c>
      <c r="JB31" s="10">
        <v>66</v>
      </c>
      <c r="JC31" s="10">
        <v>105</v>
      </c>
      <c r="JD31" s="10">
        <v>85</v>
      </c>
      <c r="JE31" s="10">
        <v>0</v>
      </c>
      <c r="JF31" s="10">
        <v>0</v>
      </c>
      <c r="JG31" s="10">
        <v>181</v>
      </c>
      <c r="JH31" s="10">
        <v>9</v>
      </c>
      <c r="JI31" s="10">
        <v>92</v>
      </c>
      <c r="JJ31" s="10">
        <v>7</v>
      </c>
      <c r="JK31" s="10">
        <v>0</v>
      </c>
      <c r="JL31" s="10">
        <v>70</v>
      </c>
      <c r="JM31" s="10">
        <v>1</v>
      </c>
      <c r="JN31" s="10">
        <v>20</v>
      </c>
      <c r="JO31" s="10">
        <v>169</v>
      </c>
      <c r="JP31" s="10">
        <v>75</v>
      </c>
      <c r="JQ31" s="10">
        <v>42</v>
      </c>
      <c r="JR31" s="10">
        <v>117</v>
      </c>
      <c r="JS31" s="10">
        <v>52</v>
      </c>
      <c r="JT31" s="10">
        <v>198</v>
      </c>
      <c r="JU31" s="10">
        <v>75</v>
      </c>
      <c r="JV31" s="10">
        <v>0</v>
      </c>
      <c r="JW31" s="10">
        <v>75</v>
      </c>
      <c r="JX31" s="10">
        <v>123</v>
      </c>
      <c r="JY31" s="10">
        <v>182</v>
      </c>
      <c r="JZ31" s="10">
        <v>73</v>
      </c>
      <c r="KA31" s="10">
        <v>0</v>
      </c>
      <c r="KB31" s="10">
        <v>73</v>
      </c>
      <c r="KC31" s="10">
        <v>109</v>
      </c>
      <c r="KD31" s="10">
        <v>16</v>
      </c>
      <c r="KE31" s="10">
        <v>2</v>
      </c>
      <c r="KF31" s="10">
        <v>2</v>
      </c>
      <c r="KG31" s="10">
        <v>14</v>
      </c>
      <c r="KH31" s="10">
        <v>205</v>
      </c>
      <c r="KI31" s="10">
        <v>14</v>
      </c>
      <c r="KJ31" s="10">
        <v>191</v>
      </c>
      <c r="KK31" s="10">
        <v>0</v>
      </c>
      <c r="KL31" s="10">
        <v>0</v>
      </c>
      <c r="KM31" s="10">
        <v>194</v>
      </c>
      <c r="KN31" s="10">
        <v>11</v>
      </c>
      <c r="KO31" s="10">
        <v>175</v>
      </c>
      <c r="KP31" s="10">
        <v>2</v>
      </c>
      <c r="KQ31" s="10">
        <v>0</v>
      </c>
      <c r="KR31" s="10">
        <v>14</v>
      </c>
      <c r="KS31" s="10">
        <v>2</v>
      </c>
      <c r="KT31" s="10">
        <v>12</v>
      </c>
      <c r="KU31" s="10">
        <v>67</v>
      </c>
      <c r="KV31" s="10">
        <v>5</v>
      </c>
      <c r="KW31" s="10">
        <v>62</v>
      </c>
      <c r="KX31" s="10">
        <v>0</v>
      </c>
      <c r="KY31" s="10">
        <v>0</v>
      </c>
      <c r="KZ31" s="10">
        <v>63</v>
      </c>
      <c r="LA31" s="10">
        <v>4</v>
      </c>
      <c r="LB31" s="10">
        <v>58</v>
      </c>
      <c r="LC31" s="10">
        <v>2</v>
      </c>
      <c r="LD31" s="10">
        <v>0</v>
      </c>
      <c r="LE31" s="10">
        <v>2</v>
      </c>
      <c r="LF31" s="10">
        <v>1</v>
      </c>
      <c r="LG31" s="10">
        <v>4</v>
      </c>
      <c r="LH31" s="10">
        <v>58</v>
      </c>
      <c r="LI31" s="10">
        <v>3</v>
      </c>
      <c r="LJ31" s="10">
        <v>55</v>
      </c>
      <c r="LK31" s="10">
        <v>0</v>
      </c>
      <c r="LL31" s="10">
        <v>0</v>
      </c>
      <c r="LM31" s="10">
        <v>55</v>
      </c>
      <c r="LN31" s="10">
        <v>3</v>
      </c>
      <c r="LO31" s="10">
        <v>49</v>
      </c>
      <c r="LP31" s="10">
        <v>0</v>
      </c>
      <c r="LQ31" s="10">
        <v>0</v>
      </c>
      <c r="LR31" s="10">
        <v>4</v>
      </c>
      <c r="LS31" s="10">
        <v>0</v>
      </c>
      <c r="LT31" s="10">
        <v>5</v>
      </c>
      <c r="LU31" s="10">
        <v>0</v>
      </c>
      <c r="LV31" s="10">
        <v>0</v>
      </c>
      <c r="LW31" s="10">
        <v>0</v>
      </c>
      <c r="LX31" s="10">
        <v>0</v>
      </c>
      <c r="LY31" s="10">
        <v>0</v>
      </c>
      <c r="LZ31" s="10">
        <v>0</v>
      </c>
      <c r="MA31" s="10">
        <v>0</v>
      </c>
      <c r="MB31" s="10">
        <v>0</v>
      </c>
      <c r="MC31" s="10">
        <v>0</v>
      </c>
      <c r="MD31" s="10">
        <v>0</v>
      </c>
      <c r="ME31" s="10">
        <v>0</v>
      </c>
      <c r="MF31" s="10">
        <v>0</v>
      </c>
      <c r="MG31" s="10">
        <v>0</v>
      </c>
      <c r="MH31" s="10">
        <v>125</v>
      </c>
      <c r="MI31" s="10">
        <v>8</v>
      </c>
      <c r="MJ31" s="10">
        <v>117</v>
      </c>
      <c r="MK31" s="10">
        <v>0</v>
      </c>
      <c r="ML31" s="10">
        <v>0</v>
      </c>
      <c r="MM31" s="10">
        <v>118</v>
      </c>
      <c r="MN31" s="10">
        <v>7</v>
      </c>
      <c r="MO31" s="10">
        <v>107</v>
      </c>
      <c r="MP31" s="10">
        <v>2</v>
      </c>
      <c r="MQ31" s="10">
        <v>0</v>
      </c>
      <c r="MR31" s="10">
        <v>6</v>
      </c>
      <c r="MS31" s="10">
        <v>1</v>
      </c>
      <c r="MT31" s="10">
        <v>9</v>
      </c>
      <c r="MU31" s="10">
        <v>80</v>
      </c>
      <c r="MV31" s="10">
        <v>6</v>
      </c>
      <c r="MW31" s="10">
        <v>74</v>
      </c>
      <c r="MX31" s="10">
        <v>0</v>
      </c>
      <c r="MY31" s="10">
        <v>0</v>
      </c>
      <c r="MZ31" s="10">
        <v>76</v>
      </c>
      <c r="NA31" s="10">
        <v>4</v>
      </c>
      <c r="NB31" s="10">
        <v>68</v>
      </c>
      <c r="NC31" s="10">
        <v>0</v>
      </c>
      <c r="ND31" s="10">
        <v>0</v>
      </c>
      <c r="NE31" s="10">
        <v>8</v>
      </c>
      <c r="NF31" s="10">
        <v>1</v>
      </c>
      <c r="NG31" s="10">
        <v>3</v>
      </c>
      <c r="NH31" s="10">
        <v>106</v>
      </c>
      <c r="NI31" s="10">
        <v>47</v>
      </c>
      <c r="NJ31" s="10">
        <v>57</v>
      </c>
      <c r="NK31" s="10">
        <v>1</v>
      </c>
      <c r="NL31" s="10">
        <v>1</v>
      </c>
      <c r="NM31" s="10">
        <v>74</v>
      </c>
      <c r="NN31" s="10">
        <v>32</v>
      </c>
      <c r="NO31" s="10">
        <v>68</v>
      </c>
      <c r="NP31" s="10">
        <v>4</v>
      </c>
      <c r="NQ31" s="10">
        <v>0</v>
      </c>
      <c r="NR31" s="10">
        <v>22</v>
      </c>
      <c r="NS31" s="10">
        <v>2</v>
      </c>
      <c r="NT31" s="10">
        <v>10</v>
      </c>
      <c r="NU31" s="10">
        <v>53</v>
      </c>
      <c r="NV31" s="10">
        <v>22</v>
      </c>
      <c r="NW31" s="10">
        <v>31</v>
      </c>
      <c r="NX31" s="10">
        <v>0</v>
      </c>
      <c r="NY31" s="10">
        <v>0</v>
      </c>
      <c r="NZ31" s="10">
        <v>44</v>
      </c>
      <c r="OA31" s="10">
        <v>9</v>
      </c>
      <c r="OB31" s="10">
        <v>39</v>
      </c>
      <c r="OC31" s="10">
        <v>2</v>
      </c>
      <c r="OD31" s="10">
        <v>0</v>
      </c>
      <c r="OE31" s="10">
        <v>9</v>
      </c>
      <c r="OF31" s="10">
        <v>0</v>
      </c>
      <c r="OG31" s="10">
        <v>3</v>
      </c>
      <c r="OH31" s="10">
        <v>13</v>
      </c>
      <c r="OI31" s="10">
        <v>6</v>
      </c>
      <c r="OJ31" s="10">
        <v>5</v>
      </c>
      <c r="OK31" s="10">
        <v>1</v>
      </c>
      <c r="OL31" s="10">
        <v>1</v>
      </c>
      <c r="OM31" s="10">
        <v>11</v>
      </c>
      <c r="ON31" s="10">
        <v>2</v>
      </c>
      <c r="OO31" s="10">
        <v>6</v>
      </c>
      <c r="OP31" s="10">
        <v>1</v>
      </c>
      <c r="OQ31" s="10">
        <v>0</v>
      </c>
      <c r="OR31" s="10">
        <v>4</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66</v>
      </c>
      <c r="PI31" s="10">
        <v>28</v>
      </c>
      <c r="PJ31" s="10">
        <v>36</v>
      </c>
      <c r="PK31" s="10">
        <v>1</v>
      </c>
      <c r="PL31" s="10">
        <v>1</v>
      </c>
      <c r="PM31" s="10">
        <v>55</v>
      </c>
      <c r="PN31" s="10">
        <v>11</v>
      </c>
      <c r="PO31" s="10">
        <v>45</v>
      </c>
      <c r="PP31" s="10">
        <v>3</v>
      </c>
      <c r="PQ31" s="10">
        <v>0</v>
      </c>
      <c r="PR31" s="10">
        <v>13</v>
      </c>
      <c r="PS31" s="10">
        <v>0</v>
      </c>
      <c r="PT31" s="10">
        <v>5</v>
      </c>
      <c r="PU31" s="10">
        <v>40</v>
      </c>
      <c r="PV31" s="10">
        <v>19</v>
      </c>
      <c r="PW31" s="10">
        <v>21</v>
      </c>
      <c r="PX31" s="10">
        <v>0</v>
      </c>
      <c r="PY31" s="10">
        <v>0</v>
      </c>
      <c r="PZ31" s="10">
        <v>19</v>
      </c>
      <c r="QA31" s="10">
        <v>21</v>
      </c>
      <c r="QB31" s="10">
        <v>23</v>
      </c>
      <c r="QC31" s="10">
        <v>1</v>
      </c>
      <c r="QD31" s="10">
        <v>0</v>
      </c>
      <c r="QE31" s="10">
        <v>9</v>
      </c>
      <c r="QF31" s="10">
        <v>2</v>
      </c>
      <c r="QG31" s="10">
        <v>5</v>
      </c>
      <c r="QH31" s="10">
        <v>14</v>
      </c>
      <c r="QI31" s="10">
        <v>6</v>
      </c>
      <c r="QJ31" s="10">
        <v>3</v>
      </c>
      <c r="QK31" s="10">
        <v>0</v>
      </c>
      <c r="QL31" s="10">
        <v>9</v>
      </c>
      <c r="QM31" s="10">
        <v>5</v>
      </c>
      <c r="QN31" s="10">
        <v>92</v>
      </c>
      <c r="QO31" s="10">
        <v>47</v>
      </c>
      <c r="QP31" s="10">
        <v>10</v>
      </c>
      <c r="QQ31" s="10">
        <v>0</v>
      </c>
      <c r="QR31" s="10">
        <v>57</v>
      </c>
      <c r="QS31" s="10">
        <v>35</v>
      </c>
      <c r="QT31" s="10">
        <v>21</v>
      </c>
      <c r="QU31" s="10">
        <v>20</v>
      </c>
      <c r="QV31" s="10">
        <v>1</v>
      </c>
      <c r="QW31" s="10">
        <v>0</v>
      </c>
      <c r="QX31" s="10">
        <v>0</v>
      </c>
      <c r="QY31" s="10">
        <v>18</v>
      </c>
      <c r="QZ31" s="10">
        <v>3</v>
      </c>
      <c r="RA31" s="10">
        <v>8</v>
      </c>
      <c r="RB31" s="10">
        <v>1</v>
      </c>
      <c r="RC31" s="10">
        <v>0</v>
      </c>
      <c r="RD31" s="10">
        <v>7</v>
      </c>
      <c r="RE31" s="10">
        <v>0</v>
      </c>
      <c r="RF31" s="10">
        <v>5</v>
      </c>
      <c r="RG31" s="10">
        <v>5</v>
      </c>
      <c r="RH31" s="10">
        <v>5</v>
      </c>
      <c r="RI31" s="10">
        <v>0</v>
      </c>
      <c r="RJ31" s="10">
        <v>0</v>
      </c>
      <c r="RK31" s="10">
        <v>0</v>
      </c>
      <c r="RL31" s="10">
        <v>4</v>
      </c>
      <c r="RM31" s="10">
        <v>1</v>
      </c>
      <c r="RN31" s="10">
        <v>1</v>
      </c>
      <c r="RO31" s="10">
        <v>0</v>
      </c>
      <c r="RP31" s="10">
        <v>0</v>
      </c>
      <c r="RQ31" s="10">
        <v>3</v>
      </c>
      <c r="RR31" s="10">
        <v>0</v>
      </c>
      <c r="RS31" s="10">
        <v>1</v>
      </c>
      <c r="RT31" s="10">
        <v>11</v>
      </c>
      <c r="RU31" s="10">
        <v>10</v>
      </c>
      <c r="RV31" s="10">
        <v>1</v>
      </c>
      <c r="RW31" s="10">
        <v>0</v>
      </c>
      <c r="RX31" s="10">
        <v>0</v>
      </c>
      <c r="RY31" s="10">
        <v>9</v>
      </c>
      <c r="RZ31" s="10">
        <v>2</v>
      </c>
      <c r="SA31" s="10">
        <v>5</v>
      </c>
      <c r="SB31" s="10">
        <v>0</v>
      </c>
      <c r="SC31" s="10">
        <v>0</v>
      </c>
      <c r="SD31" s="10">
        <v>3</v>
      </c>
      <c r="SE31" s="10">
        <v>0</v>
      </c>
      <c r="SF31" s="10">
        <v>3</v>
      </c>
      <c r="SG31" s="10">
        <v>16</v>
      </c>
      <c r="SH31" s="10">
        <v>15</v>
      </c>
      <c r="SI31" s="10">
        <v>1</v>
      </c>
      <c r="SJ31" s="10">
        <v>0</v>
      </c>
      <c r="SK31" s="10">
        <v>0</v>
      </c>
      <c r="SL31" s="10">
        <v>13</v>
      </c>
      <c r="SM31" s="10">
        <v>3</v>
      </c>
      <c r="SN31" s="10">
        <v>6</v>
      </c>
      <c r="SO31" s="10">
        <v>0</v>
      </c>
      <c r="SP31" s="10">
        <v>0</v>
      </c>
      <c r="SQ31" s="10">
        <v>6</v>
      </c>
      <c r="SR31" s="10">
        <v>0</v>
      </c>
      <c r="SS31" s="10">
        <v>4</v>
      </c>
      <c r="ST31" s="10">
        <v>5</v>
      </c>
      <c r="SU31" s="10">
        <v>5</v>
      </c>
      <c r="SV31" s="10">
        <v>0</v>
      </c>
      <c r="SW31" s="10">
        <v>0</v>
      </c>
      <c r="SX31" s="10">
        <v>0</v>
      </c>
      <c r="SY31" s="10">
        <v>5</v>
      </c>
      <c r="SZ31" s="10">
        <v>0</v>
      </c>
      <c r="TA31" s="10">
        <v>2</v>
      </c>
      <c r="TB31" s="10">
        <v>1</v>
      </c>
      <c r="TC31" s="10">
        <v>0</v>
      </c>
      <c r="TD31" s="10">
        <v>1</v>
      </c>
      <c r="TE31" s="10">
        <v>0</v>
      </c>
      <c r="TF31" s="10">
        <v>1</v>
      </c>
      <c r="TG31" s="10">
        <v>0</v>
      </c>
      <c r="TH31" s="10">
        <v>0</v>
      </c>
      <c r="TI31" s="10">
        <v>0</v>
      </c>
      <c r="TJ31" s="10">
        <v>0</v>
      </c>
      <c r="TK31" s="10">
        <v>0</v>
      </c>
      <c r="TL31" s="10">
        <v>21</v>
      </c>
      <c r="TM31" s="10">
        <v>5</v>
      </c>
      <c r="TN31" s="10">
        <v>11</v>
      </c>
      <c r="TO31" s="10">
        <v>16</v>
      </c>
      <c r="TP31" s="10">
        <v>5</v>
      </c>
      <c r="TQ31" s="10">
        <v>24</v>
      </c>
      <c r="TR31" s="10">
        <v>6</v>
      </c>
      <c r="TS31" s="10">
        <v>13</v>
      </c>
      <c r="TT31" s="10">
        <v>19</v>
      </c>
      <c r="TU31" s="10">
        <v>5</v>
      </c>
    </row>
    <row r="32" spans="1:541" x14ac:dyDescent="0.25">
      <c r="A32" s="4" t="s">
        <v>48</v>
      </c>
      <c r="B32" s="10">
        <v>12</v>
      </c>
      <c r="C32" s="10">
        <v>8962</v>
      </c>
      <c r="D32" s="10">
        <v>1883</v>
      </c>
      <c r="E32" s="10">
        <v>571</v>
      </c>
      <c r="F32" s="10">
        <v>6508</v>
      </c>
      <c r="G32" s="10">
        <v>3567</v>
      </c>
      <c r="H32" s="10">
        <v>5380</v>
      </c>
      <c r="I32" s="10">
        <v>9</v>
      </c>
      <c r="J32" s="10">
        <v>6</v>
      </c>
      <c r="K32" s="10">
        <v>8444</v>
      </c>
      <c r="L32" s="10">
        <v>518</v>
      </c>
      <c r="M32" s="10">
        <v>3745</v>
      </c>
      <c r="N32" s="10">
        <v>4553</v>
      </c>
      <c r="O32" s="10">
        <v>37</v>
      </c>
      <c r="P32" s="10">
        <v>190</v>
      </c>
      <c r="Q32" s="10">
        <v>17</v>
      </c>
      <c r="R32" s="10">
        <v>420</v>
      </c>
      <c r="S32" s="10">
        <v>4893</v>
      </c>
      <c r="T32" s="10">
        <v>1168</v>
      </c>
      <c r="U32" s="10">
        <v>333</v>
      </c>
      <c r="V32" s="10">
        <v>3392</v>
      </c>
      <c r="W32" s="10">
        <v>2093</v>
      </c>
      <c r="X32" s="10">
        <v>2794</v>
      </c>
      <c r="Y32" s="10">
        <v>6</v>
      </c>
      <c r="Z32" s="10">
        <v>0</v>
      </c>
      <c r="AA32" s="10">
        <v>4683</v>
      </c>
      <c r="AB32" s="10">
        <v>210</v>
      </c>
      <c r="AC32" s="10">
        <v>1733</v>
      </c>
      <c r="AD32" s="10">
        <v>2810</v>
      </c>
      <c r="AE32" s="10">
        <v>21</v>
      </c>
      <c r="AF32" s="10">
        <v>80</v>
      </c>
      <c r="AG32" s="10">
        <v>11</v>
      </c>
      <c r="AH32" s="10">
        <v>238</v>
      </c>
      <c r="AI32" s="10">
        <v>1618</v>
      </c>
      <c r="AJ32" s="10">
        <v>427</v>
      </c>
      <c r="AK32" s="10">
        <v>72</v>
      </c>
      <c r="AL32" s="10">
        <v>1119</v>
      </c>
      <c r="AM32" s="10">
        <v>660</v>
      </c>
      <c r="AN32" s="10">
        <v>958</v>
      </c>
      <c r="AO32" s="10">
        <v>0</v>
      </c>
      <c r="AP32" s="10">
        <v>0</v>
      </c>
      <c r="AQ32" s="10">
        <v>1531</v>
      </c>
      <c r="AR32" s="10">
        <v>87</v>
      </c>
      <c r="AS32" s="10">
        <v>583</v>
      </c>
      <c r="AT32" s="10">
        <v>898</v>
      </c>
      <c r="AU32" s="10">
        <v>8</v>
      </c>
      <c r="AV32" s="10">
        <v>46</v>
      </c>
      <c r="AW32" s="10">
        <v>3</v>
      </c>
      <c r="AX32" s="10">
        <v>80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6511</v>
      </c>
      <c r="BP32" s="10">
        <v>1595</v>
      </c>
      <c r="BQ32" s="10">
        <v>405</v>
      </c>
      <c r="BR32" s="10">
        <v>4511</v>
      </c>
      <c r="BS32" s="10">
        <v>2753</v>
      </c>
      <c r="BT32" s="10">
        <v>3752</v>
      </c>
      <c r="BU32" s="10">
        <v>6</v>
      </c>
      <c r="BV32" s="10">
        <v>0</v>
      </c>
      <c r="BW32" s="10">
        <v>6214</v>
      </c>
      <c r="BX32" s="10">
        <v>297</v>
      </c>
      <c r="BY32" s="10">
        <v>2316</v>
      </c>
      <c r="BZ32" s="10">
        <v>3708</v>
      </c>
      <c r="CA32" s="10">
        <v>29</v>
      </c>
      <c r="CB32" s="10">
        <v>126</v>
      </c>
      <c r="CC32" s="10">
        <v>14</v>
      </c>
      <c r="CD32" s="10">
        <v>318</v>
      </c>
      <c r="CE32" s="10">
        <v>2451</v>
      </c>
      <c r="CF32" s="10">
        <v>288</v>
      </c>
      <c r="CG32" s="10">
        <v>166</v>
      </c>
      <c r="CH32" s="10">
        <v>1997</v>
      </c>
      <c r="CI32" s="10">
        <v>814</v>
      </c>
      <c r="CJ32" s="10">
        <v>1628</v>
      </c>
      <c r="CK32" s="10">
        <v>3</v>
      </c>
      <c r="CL32" s="10">
        <v>6</v>
      </c>
      <c r="CM32" s="10">
        <v>2230</v>
      </c>
      <c r="CN32" s="10">
        <v>221</v>
      </c>
      <c r="CO32" s="10">
        <v>1429</v>
      </c>
      <c r="CP32" s="10">
        <v>845</v>
      </c>
      <c r="CQ32" s="10">
        <v>8</v>
      </c>
      <c r="CR32" s="10">
        <v>64</v>
      </c>
      <c r="CS32" s="10">
        <v>3</v>
      </c>
      <c r="CT32" s="10">
        <v>102</v>
      </c>
      <c r="CU32" s="10">
        <v>6044</v>
      </c>
      <c r="CV32" s="10">
        <v>71</v>
      </c>
      <c r="CW32" s="10">
        <v>403</v>
      </c>
      <c r="CX32" s="10">
        <v>5570</v>
      </c>
      <c r="CY32" s="10">
        <v>1753</v>
      </c>
      <c r="CZ32" s="10">
        <v>4278</v>
      </c>
      <c r="DA32" s="10">
        <v>8</v>
      </c>
      <c r="DB32" s="10">
        <v>5</v>
      </c>
      <c r="DC32" s="10">
        <v>5757</v>
      </c>
      <c r="DD32" s="10">
        <v>287</v>
      </c>
      <c r="DE32" s="10">
        <v>2770</v>
      </c>
      <c r="DF32" s="10">
        <v>2928</v>
      </c>
      <c r="DG32" s="10">
        <v>19</v>
      </c>
      <c r="DH32" s="10">
        <v>110</v>
      </c>
      <c r="DI32" s="10">
        <v>14</v>
      </c>
      <c r="DJ32" s="10">
        <v>203</v>
      </c>
      <c r="DK32" s="10">
        <v>3155</v>
      </c>
      <c r="DL32" s="10">
        <v>58</v>
      </c>
      <c r="DM32" s="10">
        <v>230</v>
      </c>
      <c r="DN32" s="10">
        <v>2867</v>
      </c>
      <c r="DO32" s="10">
        <v>995</v>
      </c>
      <c r="DP32" s="10">
        <v>2155</v>
      </c>
      <c r="DQ32" s="10">
        <v>5</v>
      </c>
      <c r="DR32" s="10">
        <v>0</v>
      </c>
      <c r="DS32" s="10">
        <v>3063</v>
      </c>
      <c r="DT32" s="10">
        <v>92</v>
      </c>
      <c r="DU32" s="10">
        <v>1294</v>
      </c>
      <c r="DV32" s="10">
        <v>1706</v>
      </c>
      <c r="DW32" s="10">
        <v>8</v>
      </c>
      <c r="DX32" s="10">
        <v>39</v>
      </c>
      <c r="DY32" s="10">
        <v>10</v>
      </c>
      <c r="DZ32" s="10">
        <v>98</v>
      </c>
      <c r="EA32" s="10">
        <v>974</v>
      </c>
      <c r="EB32" s="10">
        <v>11</v>
      </c>
      <c r="EC32" s="10">
        <v>41</v>
      </c>
      <c r="ED32" s="10">
        <v>922</v>
      </c>
      <c r="EE32" s="10">
        <v>252</v>
      </c>
      <c r="EF32" s="10">
        <v>722</v>
      </c>
      <c r="EG32" s="10">
        <v>0</v>
      </c>
      <c r="EH32" s="10">
        <v>0</v>
      </c>
      <c r="EI32" s="10">
        <v>950</v>
      </c>
      <c r="EJ32" s="10">
        <v>24</v>
      </c>
      <c r="EK32" s="10">
        <v>427</v>
      </c>
      <c r="EL32" s="10">
        <v>487</v>
      </c>
      <c r="EM32" s="10">
        <v>5</v>
      </c>
      <c r="EN32" s="10">
        <v>21</v>
      </c>
      <c r="EO32" s="10">
        <v>1</v>
      </c>
      <c r="EP32" s="10">
        <v>33</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4129</v>
      </c>
      <c r="FH32" s="10">
        <v>69</v>
      </c>
      <c r="FI32" s="10">
        <v>271</v>
      </c>
      <c r="FJ32" s="10">
        <v>3789</v>
      </c>
      <c r="FK32" s="10">
        <v>1247</v>
      </c>
      <c r="FL32" s="10">
        <v>2877</v>
      </c>
      <c r="FM32" s="10">
        <v>5</v>
      </c>
      <c r="FN32" s="10">
        <v>0</v>
      </c>
      <c r="FO32" s="10">
        <v>4013</v>
      </c>
      <c r="FP32" s="10">
        <v>116</v>
      </c>
      <c r="FQ32" s="10">
        <v>1721</v>
      </c>
      <c r="FR32" s="10">
        <v>2193</v>
      </c>
      <c r="FS32" s="10">
        <v>13</v>
      </c>
      <c r="FT32" s="10">
        <v>60</v>
      </c>
      <c r="FU32" s="10">
        <v>11</v>
      </c>
      <c r="FV32" s="10">
        <v>131</v>
      </c>
      <c r="FW32" s="10">
        <v>1915</v>
      </c>
      <c r="FX32" s="10">
        <v>2</v>
      </c>
      <c r="FY32" s="10">
        <v>132</v>
      </c>
      <c r="FZ32" s="10">
        <v>1781</v>
      </c>
      <c r="GA32" s="10">
        <v>506</v>
      </c>
      <c r="GB32" s="10">
        <v>1401</v>
      </c>
      <c r="GC32" s="10">
        <v>3</v>
      </c>
      <c r="GD32" s="10">
        <v>5</v>
      </c>
      <c r="GE32" s="10">
        <v>1744</v>
      </c>
      <c r="GF32" s="10">
        <v>171</v>
      </c>
      <c r="GG32" s="10">
        <v>1049</v>
      </c>
      <c r="GH32" s="10">
        <v>735</v>
      </c>
      <c r="GI32" s="10">
        <v>6</v>
      </c>
      <c r="GJ32" s="10">
        <v>50</v>
      </c>
      <c r="GK32" s="10">
        <v>3</v>
      </c>
      <c r="GL32" s="10">
        <v>72</v>
      </c>
      <c r="GM32" s="10">
        <v>2918</v>
      </c>
      <c r="GN32" s="10">
        <v>1812</v>
      </c>
      <c r="GO32" s="10">
        <v>168</v>
      </c>
      <c r="GP32" s="10">
        <v>938</v>
      </c>
      <c r="GQ32" s="10">
        <v>1814</v>
      </c>
      <c r="GR32" s="10">
        <v>1102</v>
      </c>
      <c r="GS32" s="10">
        <v>1</v>
      </c>
      <c r="GT32" s="10">
        <v>1</v>
      </c>
      <c r="GU32" s="10">
        <v>2687</v>
      </c>
      <c r="GV32" s="10">
        <v>231</v>
      </c>
      <c r="GW32" s="10">
        <v>975</v>
      </c>
      <c r="GX32" s="10">
        <v>1625</v>
      </c>
      <c r="GY32" s="10">
        <v>18</v>
      </c>
      <c r="GZ32" s="10">
        <v>80</v>
      </c>
      <c r="HA32" s="10">
        <v>3</v>
      </c>
      <c r="HB32" s="10">
        <v>217</v>
      </c>
      <c r="HC32" s="10">
        <v>1738</v>
      </c>
      <c r="HD32" s="10">
        <v>1110</v>
      </c>
      <c r="HE32" s="10">
        <v>103</v>
      </c>
      <c r="HF32" s="10">
        <v>525</v>
      </c>
      <c r="HG32" s="10">
        <v>1098</v>
      </c>
      <c r="HH32" s="10">
        <v>639</v>
      </c>
      <c r="HI32" s="10">
        <v>1</v>
      </c>
      <c r="HJ32" s="10">
        <v>0</v>
      </c>
      <c r="HK32" s="10">
        <v>1620</v>
      </c>
      <c r="HL32" s="10">
        <v>118</v>
      </c>
      <c r="HM32" s="10">
        <v>439</v>
      </c>
      <c r="HN32" s="10">
        <v>1104</v>
      </c>
      <c r="HO32" s="10">
        <v>13</v>
      </c>
      <c r="HP32" s="10">
        <v>41</v>
      </c>
      <c r="HQ32" s="10">
        <v>1</v>
      </c>
      <c r="HR32" s="10">
        <v>140</v>
      </c>
      <c r="HS32" s="10">
        <v>644</v>
      </c>
      <c r="HT32" s="10">
        <v>416</v>
      </c>
      <c r="HU32" s="10">
        <v>31</v>
      </c>
      <c r="HV32" s="10">
        <v>197</v>
      </c>
      <c r="HW32" s="10">
        <v>408</v>
      </c>
      <c r="HX32" s="10">
        <v>236</v>
      </c>
      <c r="HY32" s="10">
        <v>0</v>
      </c>
      <c r="HZ32" s="10">
        <v>0</v>
      </c>
      <c r="IA32" s="10">
        <v>581</v>
      </c>
      <c r="IB32" s="10">
        <v>63</v>
      </c>
      <c r="IC32" s="10">
        <v>156</v>
      </c>
      <c r="ID32" s="10">
        <v>411</v>
      </c>
      <c r="IE32" s="10">
        <v>3</v>
      </c>
      <c r="IF32" s="10">
        <v>25</v>
      </c>
      <c r="IG32" s="10">
        <v>2</v>
      </c>
      <c r="IH32" s="10">
        <v>47</v>
      </c>
      <c r="II32" s="10">
        <v>2382</v>
      </c>
      <c r="IJ32" s="10">
        <v>1526</v>
      </c>
      <c r="IK32" s="10">
        <v>134</v>
      </c>
      <c r="IL32" s="10">
        <v>722</v>
      </c>
      <c r="IM32" s="10">
        <v>1506</v>
      </c>
      <c r="IN32" s="10">
        <v>875</v>
      </c>
      <c r="IO32" s="10">
        <v>1</v>
      </c>
      <c r="IP32" s="10">
        <v>0</v>
      </c>
      <c r="IQ32" s="10">
        <v>2201</v>
      </c>
      <c r="IR32" s="10">
        <v>181</v>
      </c>
      <c r="IS32" s="10">
        <v>595</v>
      </c>
      <c r="IT32" s="10">
        <v>1515</v>
      </c>
      <c r="IU32" s="10">
        <v>16</v>
      </c>
      <c r="IV32" s="10">
        <v>66</v>
      </c>
      <c r="IW32" s="10">
        <v>3</v>
      </c>
      <c r="IX32" s="10">
        <v>187</v>
      </c>
      <c r="IY32" s="10">
        <v>536</v>
      </c>
      <c r="IZ32" s="10">
        <v>286</v>
      </c>
      <c r="JA32" s="10">
        <v>34</v>
      </c>
      <c r="JB32" s="10">
        <v>216</v>
      </c>
      <c r="JC32" s="10">
        <v>308</v>
      </c>
      <c r="JD32" s="10">
        <v>227</v>
      </c>
      <c r="JE32" s="10">
        <v>0</v>
      </c>
      <c r="JF32" s="10">
        <v>1</v>
      </c>
      <c r="JG32" s="10">
        <v>486</v>
      </c>
      <c r="JH32" s="10">
        <v>50</v>
      </c>
      <c r="JI32" s="10">
        <v>380</v>
      </c>
      <c r="JJ32" s="10">
        <v>110</v>
      </c>
      <c r="JK32" s="10">
        <v>2</v>
      </c>
      <c r="JL32" s="10">
        <v>14</v>
      </c>
      <c r="JM32" s="10">
        <v>0</v>
      </c>
      <c r="JN32" s="10">
        <v>30</v>
      </c>
      <c r="JO32" s="10">
        <v>911</v>
      </c>
      <c r="JP32" s="10">
        <v>554</v>
      </c>
      <c r="JQ32" s="10">
        <v>194</v>
      </c>
      <c r="JR32" s="10">
        <v>748</v>
      </c>
      <c r="JS32" s="10">
        <v>163</v>
      </c>
      <c r="JT32" s="10">
        <v>1075</v>
      </c>
      <c r="JU32" s="10">
        <v>396</v>
      </c>
      <c r="JV32" s="10">
        <v>0</v>
      </c>
      <c r="JW32" s="10">
        <v>396</v>
      </c>
      <c r="JX32" s="10">
        <v>679</v>
      </c>
      <c r="JY32" s="10">
        <v>994</v>
      </c>
      <c r="JZ32" s="10">
        <v>359</v>
      </c>
      <c r="KA32" s="10">
        <v>0</v>
      </c>
      <c r="KB32" s="10">
        <v>359</v>
      </c>
      <c r="KC32" s="10">
        <v>635</v>
      </c>
      <c r="KD32" s="10">
        <v>81</v>
      </c>
      <c r="KE32" s="10">
        <v>37</v>
      </c>
      <c r="KF32" s="10">
        <v>37</v>
      </c>
      <c r="KG32" s="10">
        <v>44</v>
      </c>
      <c r="KH32" s="10">
        <v>931</v>
      </c>
      <c r="KI32" s="10">
        <v>62</v>
      </c>
      <c r="KJ32" s="10">
        <v>869</v>
      </c>
      <c r="KK32" s="10">
        <v>0</v>
      </c>
      <c r="KL32" s="10">
        <v>0</v>
      </c>
      <c r="KM32" s="10">
        <v>907</v>
      </c>
      <c r="KN32" s="10">
        <v>24</v>
      </c>
      <c r="KO32" s="10">
        <v>396</v>
      </c>
      <c r="KP32" s="10">
        <v>480</v>
      </c>
      <c r="KQ32" s="10">
        <v>3</v>
      </c>
      <c r="KR32" s="10">
        <v>15</v>
      </c>
      <c r="KS32" s="10">
        <v>0</v>
      </c>
      <c r="KT32" s="10">
        <v>37</v>
      </c>
      <c r="KU32" s="10">
        <v>330</v>
      </c>
      <c r="KV32" s="10">
        <v>30</v>
      </c>
      <c r="KW32" s="10">
        <v>300</v>
      </c>
      <c r="KX32" s="10">
        <v>0</v>
      </c>
      <c r="KY32" s="10">
        <v>0</v>
      </c>
      <c r="KZ32" s="10">
        <v>322</v>
      </c>
      <c r="LA32" s="10">
        <v>8</v>
      </c>
      <c r="LB32" s="10">
        <v>124</v>
      </c>
      <c r="LC32" s="10">
        <v>195</v>
      </c>
      <c r="LD32" s="10">
        <v>0</v>
      </c>
      <c r="LE32" s="10">
        <v>2</v>
      </c>
      <c r="LF32" s="10">
        <v>0</v>
      </c>
      <c r="LG32" s="10">
        <v>9</v>
      </c>
      <c r="LH32" s="10">
        <v>402</v>
      </c>
      <c r="LI32" s="10">
        <v>25</v>
      </c>
      <c r="LJ32" s="10">
        <v>377</v>
      </c>
      <c r="LK32" s="10">
        <v>0</v>
      </c>
      <c r="LL32" s="10">
        <v>0</v>
      </c>
      <c r="LM32" s="10">
        <v>395</v>
      </c>
      <c r="LN32" s="10">
        <v>7</v>
      </c>
      <c r="LO32" s="10">
        <v>176</v>
      </c>
      <c r="LP32" s="10">
        <v>200</v>
      </c>
      <c r="LQ32" s="10">
        <v>3</v>
      </c>
      <c r="LR32" s="10">
        <v>7</v>
      </c>
      <c r="LS32" s="10">
        <v>0</v>
      </c>
      <c r="LT32" s="10">
        <v>16</v>
      </c>
      <c r="LU32" s="10">
        <v>0</v>
      </c>
      <c r="LV32" s="10">
        <v>0</v>
      </c>
      <c r="LW32" s="10">
        <v>0</v>
      </c>
      <c r="LX32" s="10">
        <v>0</v>
      </c>
      <c r="LY32" s="10">
        <v>0</v>
      </c>
      <c r="LZ32" s="10">
        <v>0</v>
      </c>
      <c r="MA32" s="10">
        <v>0</v>
      </c>
      <c r="MB32" s="10">
        <v>0</v>
      </c>
      <c r="MC32" s="10">
        <v>0</v>
      </c>
      <c r="MD32" s="10">
        <v>0</v>
      </c>
      <c r="ME32" s="10">
        <v>0</v>
      </c>
      <c r="MF32" s="10">
        <v>0</v>
      </c>
      <c r="MG32" s="10">
        <v>0</v>
      </c>
      <c r="MH32" s="10">
        <v>732</v>
      </c>
      <c r="MI32" s="10">
        <v>55</v>
      </c>
      <c r="MJ32" s="10">
        <v>677</v>
      </c>
      <c r="MK32" s="10">
        <v>0</v>
      </c>
      <c r="ML32" s="10">
        <v>0</v>
      </c>
      <c r="MM32" s="10">
        <v>717</v>
      </c>
      <c r="MN32" s="10">
        <v>15</v>
      </c>
      <c r="MO32" s="10">
        <v>300</v>
      </c>
      <c r="MP32" s="10">
        <v>395</v>
      </c>
      <c r="MQ32" s="10">
        <v>3</v>
      </c>
      <c r="MR32" s="10">
        <v>9</v>
      </c>
      <c r="MS32" s="10">
        <v>0</v>
      </c>
      <c r="MT32" s="10">
        <v>25</v>
      </c>
      <c r="MU32" s="10">
        <v>199</v>
      </c>
      <c r="MV32" s="10">
        <v>7</v>
      </c>
      <c r="MW32" s="10">
        <v>192</v>
      </c>
      <c r="MX32" s="10">
        <v>0</v>
      </c>
      <c r="MY32" s="10">
        <v>0</v>
      </c>
      <c r="MZ32" s="10">
        <v>190</v>
      </c>
      <c r="NA32" s="10">
        <v>9</v>
      </c>
      <c r="NB32" s="10">
        <v>96</v>
      </c>
      <c r="NC32" s="10">
        <v>85</v>
      </c>
      <c r="ND32" s="10">
        <v>0</v>
      </c>
      <c r="NE32" s="10">
        <v>6</v>
      </c>
      <c r="NF32" s="10">
        <v>0</v>
      </c>
      <c r="NG32" s="10">
        <v>12</v>
      </c>
      <c r="NH32" s="10">
        <v>434</v>
      </c>
      <c r="NI32" s="10">
        <v>160</v>
      </c>
      <c r="NJ32" s="10">
        <v>273</v>
      </c>
      <c r="NK32" s="10">
        <v>0</v>
      </c>
      <c r="NL32" s="10">
        <v>1</v>
      </c>
      <c r="NM32" s="10">
        <v>409</v>
      </c>
      <c r="NN32" s="10">
        <v>25</v>
      </c>
      <c r="NO32" s="10">
        <v>191</v>
      </c>
      <c r="NP32" s="10">
        <v>214</v>
      </c>
      <c r="NQ32" s="10">
        <v>2</v>
      </c>
      <c r="NR32" s="10">
        <v>4</v>
      </c>
      <c r="NS32" s="10">
        <v>1</v>
      </c>
      <c r="NT32" s="10">
        <v>22</v>
      </c>
      <c r="NU32" s="10">
        <v>270</v>
      </c>
      <c r="NV32" s="10">
        <v>110</v>
      </c>
      <c r="NW32" s="10">
        <v>160</v>
      </c>
      <c r="NX32" s="10">
        <v>0</v>
      </c>
      <c r="NY32" s="10">
        <v>0</v>
      </c>
      <c r="NZ32" s="10">
        <v>256</v>
      </c>
      <c r="OA32" s="10">
        <v>14</v>
      </c>
      <c r="OB32" s="10">
        <v>112</v>
      </c>
      <c r="OC32" s="10">
        <v>143</v>
      </c>
      <c r="OD32" s="10">
        <v>0</v>
      </c>
      <c r="OE32" s="10">
        <v>1</v>
      </c>
      <c r="OF32" s="10">
        <v>1</v>
      </c>
      <c r="OG32" s="10">
        <v>13</v>
      </c>
      <c r="OH32" s="10">
        <v>50</v>
      </c>
      <c r="OI32" s="10">
        <v>26</v>
      </c>
      <c r="OJ32" s="10">
        <v>24</v>
      </c>
      <c r="OK32" s="10">
        <v>0</v>
      </c>
      <c r="OL32" s="10">
        <v>0</v>
      </c>
      <c r="OM32" s="10">
        <v>48</v>
      </c>
      <c r="ON32" s="10">
        <v>2</v>
      </c>
      <c r="OO32" s="10">
        <v>19</v>
      </c>
      <c r="OP32" s="10">
        <v>24</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320</v>
      </c>
      <c r="PI32" s="10">
        <v>136</v>
      </c>
      <c r="PJ32" s="10">
        <v>184</v>
      </c>
      <c r="PK32" s="10">
        <v>0</v>
      </c>
      <c r="PL32" s="10">
        <v>0</v>
      </c>
      <c r="PM32" s="10">
        <v>304</v>
      </c>
      <c r="PN32" s="10">
        <v>16</v>
      </c>
      <c r="PO32" s="10">
        <v>131</v>
      </c>
      <c r="PP32" s="10">
        <v>167</v>
      </c>
      <c r="PQ32" s="10">
        <v>1</v>
      </c>
      <c r="PR32" s="10">
        <v>2</v>
      </c>
      <c r="PS32" s="10">
        <v>1</v>
      </c>
      <c r="PT32" s="10">
        <v>18</v>
      </c>
      <c r="PU32" s="10">
        <v>114</v>
      </c>
      <c r="PV32" s="10">
        <v>24</v>
      </c>
      <c r="PW32" s="10">
        <v>89</v>
      </c>
      <c r="PX32" s="10">
        <v>0</v>
      </c>
      <c r="PY32" s="10">
        <v>1</v>
      </c>
      <c r="PZ32" s="10">
        <v>105</v>
      </c>
      <c r="QA32" s="10">
        <v>9</v>
      </c>
      <c r="QB32" s="10">
        <v>60</v>
      </c>
      <c r="QC32" s="10">
        <v>47</v>
      </c>
      <c r="QD32" s="10">
        <v>1</v>
      </c>
      <c r="QE32" s="10">
        <v>2</v>
      </c>
      <c r="QF32" s="10">
        <v>0</v>
      </c>
      <c r="QG32" s="10">
        <v>4</v>
      </c>
      <c r="QH32" s="10">
        <v>68</v>
      </c>
      <c r="QI32" s="10">
        <v>55</v>
      </c>
      <c r="QJ32" s="10">
        <v>11</v>
      </c>
      <c r="QK32" s="10">
        <v>0</v>
      </c>
      <c r="QL32" s="10">
        <v>66</v>
      </c>
      <c r="QM32" s="10">
        <v>2</v>
      </c>
      <c r="QN32" s="10">
        <v>366</v>
      </c>
      <c r="QO32" s="10">
        <v>215</v>
      </c>
      <c r="QP32" s="10">
        <v>39</v>
      </c>
      <c r="QQ32" s="10">
        <v>0</v>
      </c>
      <c r="QR32" s="10">
        <v>254</v>
      </c>
      <c r="QS32" s="10">
        <v>112</v>
      </c>
      <c r="QT32" s="10">
        <v>112</v>
      </c>
      <c r="QU32" s="10">
        <v>104</v>
      </c>
      <c r="QV32" s="10">
        <v>8</v>
      </c>
      <c r="QW32" s="10">
        <v>0</v>
      </c>
      <c r="QX32" s="10">
        <v>0</v>
      </c>
      <c r="QY32" s="10">
        <v>98</v>
      </c>
      <c r="QZ32" s="10">
        <v>14</v>
      </c>
      <c r="RA32" s="10">
        <v>34</v>
      </c>
      <c r="RB32" s="10">
        <v>69</v>
      </c>
      <c r="RC32" s="10">
        <v>1</v>
      </c>
      <c r="RD32" s="10">
        <v>1</v>
      </c>
      <c r="RE32" s="10">
        <v>1</v>
      </c>
      <c r="RF32" s="10">
        <v>6</v>
      </c>
      <c r="RG32" s="10">
        <v>73</v>
      </c>
      <c r="RH32" s="10">
        <v>68</v>
      </c>
      <c r="RI32" s="10">
        <v>5</v>
      </c>
      <c r="RJ32" s="10">
        <v>0</v>
      </c>
      <c r="RK32" s="10">
        <v>0</v>
      </c>
      <c r="RL32" s="10">
        <v>68</v>
      </c>
      <c r="RM32" s="10">
        <v>5</v>
      </c>
      <c r="RN32" s="10">
        <v>17</v>
      </c>
      <c r="RO32" s="10">
        <v>52</v>
      </c>
      <c r="RP32" s="10">
        <v>1</v>
      </c>
      <c r="RQ32" s="10">
        <v>0</v>
      </c>
      <c r="RR32" s="10">
        <v>0</v>
      </c>
      <c r="RS32" s="10">
        <v>3</v>
      </c>
      <c r="RT32" s="10">
        <v>25</v>
      </c>
      <c r="RU32" s="10">
        <v>23</v>
      </c>
      <c r="RV32" s="10">
        <v>2</v>
      </c>
      <c r="RW32" s="10">
        <v>0</v>
      </c>
      <c r="RX32" s="10">
        <v>0</v>
      </c>
      <c r="RY32" s="10">
        <v>20</v>
      </c>
      <c r="RZ32" s="10">
        <v>5</v>
      </c>
      <c r="SA32" s="10">
        <v>6</v>
      </c>
      <c r="SB32" s="10">
        <v>16</v>
      </c>
      <c r="SC32" s="10">
        <v>0</v>
      </c>
      <c r="SD32" s="10">
        <v>0</v>
      </c>
      <c r="SE32" s="10">
        <v>1</v>
      </c>
      <c r="SF32" s="10">
        <v>2</v>
      </c>
      <c r="SG32" s="10">
        <v>98</v>
      </c>
      <c r="SH32" s="10">
        <v>91</v>
      </c>
      <c r="SI32" s="10">
        <v>7</v>
      </c>
      <c r="SJ32" s="10">
        <v>0</v>
      </c>
      <c r="SK32" s="10">
        <v>0</v>
      </c>
      <c r="SL32" s="10">
        <v>88</v>
      </c>
      <c r="SM32" s="10">
        <v>10</v>
      </c>
      <c r="SN32" s="10">
        <v>23</v>
      </c>
      <c r="SO32" s="10">
        <v>68</v>
      </c>
      <c r="SP32" s="10">
        <v>1</v>
      </c>
      <c r="SQ32" s="10">
        <v>0</v>
      </c>
      <c r="SR32" s="10">
        <v>1</v>
      </c>
      <c r="SS32" s="10">
        <v>5</v>
      </c>
      <c r="ST32" s="10">
        <v>14</v>
      </c>
      <c r="SU32" s="10">
        <v>13</v>
      </c>
      <c r="SV32" s="10">
        <v>1</v>
      </c>
      <c r="SW32" s="10">
        <v>0</v>
      </c>
      <c r="SX32" s="10">
        <v>0</v>
      </c>
      <c r="SY32" s="10">
        <v>10</v>
      </c>
      <c r="SZ32" s="10">
        <v>4</v>
      </c>
      <c r="TA32" s="10">
        <v>11</v>
      </c>
      <c r="TB32" s="10">
        <v>1</v>
      </c>
      <c r="TC32" s="10">
        <v>0</v>
      </c>
      <c r="TD32" s="10">
        <v>1</v>
      </c>
      <c r="TE32" s="10">
        <v>0</v>
      </c>
      <c r="TF32" s="10">
        <v>1</v>
      </c>
      <c r="TG32" s="10">
        <v>0</v>
      </c>
      <c r="TH32" s="10">
        <v>0</v>
      </c>
      <c r="TI32" s="10">
        <v>0</v>
      </c>
      <c r="TJ32" s="10">
        <v>0</v>
      </c>
      <c r="TK32" s="10">
        <v>0</v>
      </c>
      <c r="TL32" s="10">
        <v>112</v>
      </c>
      <c r="TM32" s="10">
        <v>73</v>
      </c>
      <c r="TN32" s="10">
        <v>25</v>
      </c>
      <c r="TO32" s="10">
        <v>98</v>
      </c>
      <c r="TP32" s="10">
        <v>14</v>
      </c>
      <c r="TQ32" s="10">
        <v>157</v>
      </c>
      <c r="TR32" s="10">
        <v>104</v>
      </c>
      <c r="TS32" s="10">
        <v>36</v>
      </c>
      <c r="TT32" s="10">
        <v>140</v>
      </c>
      <c r="TU32" s="10">
        <v>17</v>
      </c>
    </row>
    <row r="33" spans="1:541" x14ac:dyDescent="0.25">
      <c r="A33" s="4" t="s">
        <v>49</v>
      </c>
      <c r="B33" s="10">
        <v>1</v>
      </c>
      <c r="C33" s="10">
        <v>1089</v>
      </c>
      <c r="D33" s="10">
        <v>178</v>
      </c>
      <c r="E33" s="10">
        <v>84</v>
      </c>
      <c r="F33" s="10">
        <v>827</v>
      </c>
      <c r="G33" s="10">
        <v>272</v>
      </c>
      <c r="H33" s="10">
        <v>811</v>
      </c>
      <c r="I33" s="10">
        <v>2</v>
      </c>
      <c r="J33" s="10">
        <v>4</v>
      </c>
      <c r="K33" s="10">
        <v>1046</v>
      </c>
      <c r="L33" s="10">
        <v>43</v>
      </c>
      <c r="M33" s="10">
        <v>367</v>
      </c>
      <c r="N33" s="10">
        <v>127</v>
      </c>
      <c r="O33" s="10">
        <v>6</v>
      </c>
      <c r="P33" s="10">
        <v>226</v>
      </c>
      <c r="Q33" s="10">
        <v>0</v>
      </c>
      <c r="R33" s="10">
        <v>363</v>
      </c>
      <c r="S33" s="10">
        <v>584</v>
      </c>
      <c r="T33" s="10">
        <v>46</v>
      </c>
      <c r="U33" s="10">
        <v>18</v>
      </c>
      <c r="V33" s="10">
        <v>520</v>
      </c>
      <c r="W33" s="10">
        <v>84</v>
      </c>
      <c r="X33" s="10">
        <v>499</v>
      </c>
      <c r="Y33" s="10">
        <v>1</v>
      </c>
      <c r="Z33" s="10">
        <v>0</v>
      </c>
      <c r="AA33" s="10">
        <v>556</v>
      </c>
      <c r="AB33" s="10">
        <v>28</v>
      </c>
      <c r="AC33" s="10">
        <v>175</v>
      </c>
      <c r="AD33" s="10">
        <v>41</v>
      </c>
      <c r="AE33" s="10">
        <v>3</v>
      </c>
      <c r="AF33" s="10">
        <v>49</v>
      </c>
      <c r="AG33" s="10">
        <v>0</v>
      </c>
      <c r="AH33" s="10">
        <v>316</v>
      </c>
      <c r="AI33" s="10">
        <v>174</v>
      </c>
      <c r="AJ33" s="10">
        <v>40</v>
      </c>
      <c r="AK33" s="10">
        <v>44</v>
      </c>
      <c r="AL33" s="10">
        <v>90</v>
      </c>
      <c r="AM33" s="10">
        <v>72</v>
      </c>
      <c r="AN33" s="10">
        <v>101</v>
      </c>
      <c r="AO33" s="10">
        <v>1</v>
      </c>
      <c r="AP33" s="10">
        <v>0</v>
      </c>
      <c r="AQ33" s="10">
        <v>168</v>
      </c>
      <c r="AR33" s="10">
        <v>6</v>
      </c>
      <c r="AS33" s="10">
        <v>82</v>
      </c>
      <c r="AT33" s="10">
        <v>32</v>
      </c>
      <c r="AU33" s="10">
        <v>1</v>
      </c>
      <c r="AV33" s="10">
        <v>36</v>
      </c>
      <c r="AW33" s="10">
        <v>0</v>
      </c>
      <c r="AX33" s="10">
        <v>23</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758</v>
      </c>
      <c r="BP33" s="10">
        <v>86</v>
      </c>
      <c r="BQ33" s="10">
        <v>62</v>
      </c>
      <c r="BR33" s="10">
        <v>610</v>
      </c>
      <c r="BS33" s="10">
        <v>156</v>
      </c>
      <c r="BT33" s="10">
        <v>600</v>
      </c>
      <c r="BU33" s="10">
        <v>2</v>
      </c>
      <c r="BV33" s="10">
        <v>0</v>
      </c>
      <c r="BW33" s="10">
        <v>724</v>
      </c>
      <c r="BX33" s="10">
        <v>34</v>
      </c>
      <c r="BY33" s="10">
        <v>257</v>
      </c>
      <c r="BZ33" s="10">
        <v>73</v>
      </c>
      <c r="CA33" s="10">
        <v>4</v>
      </c>
      <c r="CB33" s="10">
        <v>85</v>
      </c>
      <c r="CC33" s="10">
        <v>0</v>
      </c>
      <c r="CD33" s="10">
        <v>339</v>
      </c>
      <c r="CE33" s="10">
        <v>331</v>
      </c>
      <c r="CF33" s="10">
        <v>92</v>
      </c>
      <c r="CG33" s="10">
        <v>22</v>
      </c>
      <c r="CH33" s="10">
        <v>217</v>
      </c>
      <c r="CI33" s="10">
        <v>116</v>
      </c>
      <c r="CJ33" s="10">
        <v>211</v>
      </c>
      <c r="CK33" s="10">
        <v>0</v>
      </c>
      <c r="CL33" s="10">
        <v>4</v>
      </c>
      <c r="CM33" s="10">
        <v>322</v>
      </c>
      <c r="CN33" s="10">
        <v>9</v>
      </c>
      <c r="CO33" s="10">
        <v>110</v>
      </c>
      <c r="CP33" s="10">
        <v>54</v>
      </c>
      <c r="CQ33" s="10">
        <v>2</v>
      </c>
      <c r="CR33" s="10">
        <v>141</v>
      </c>
      <c r="CS33" s="10">
        <v>0</v>
      </c>
      <c r="CT33" s="10">
        <v>24</v>
      </c>
      <c r="CU33" s="10">
        <v>832</v>
      </c>
      <c r="CV33" s="10">
        <v>17</v>
      </c>
      <c r="CW33" s="10">
        <v>66</v>
      </c>
      <c r="CX33" s="10">
        <v>749</v>
      </c>
      <c r="CY33" s="10">
        <v>150</v>
      </c>
      <c r="CZ33" s="10">
        <v>676</v>
      </c>
      <c r="DA33" s="10">
        <v>2</v>
      </c>
      <c r="DB33" s="10">
        <v>4</v>
      </c>
      <c r="DC33" s="10">
        <v>809</v>
      </c>
      <c r="DD33" s="10">
        <v>23</v>
      </c>
      <c r="DE33" s="10">
        <v>287</v>
      </c>
      <c r="DF33" s="10">
        <v>58</v>
      </c>
      <c r="DG33" s="10">
        <v>3</v>
      </c>
      <c r="DH33" s="10">
        <v>150</v>
      </c>
      <c r="DI33" s="10">
        <v>0</v>
      </c>
      <c r="DJ33" s="10">
        <v>334</v>
      </c>
      <c r="DK33" s="10">
        <v>533</v>
      </c>
      <c r="DL33" s="10">
        <v>11</v>
      </c>
      <c r="DM33" s="10">
        <v>16</v>
      </c>
      <c r="DN33" s="10">
        <v>506</v>
      </c>
      <c r="DO33" s="10">
        <v>52</v>
      </c>
      <c r="DP33" s="10">
        <v>480</v>
      </c>
      <c r="DQ33" s="10">
        <v>1</v>
      </c>
      <c r="DR33" s="10">
        <v>0</v>
      </c>
      <c r="DS33" s="10">
        <v>517</v>
      </c>
      <c r="DT33" s="10">
        <v>16</v>
      </c>
      <c r="DU33" s="10">
        <v>157</v>
      </c>
      <c r="DV33" s="10">
        <v>29</v>
      </c>
      <c r="DW33" s="10">
        <v>0</v>
      </c>
      <c r="DX33" s="10">
        <v>40</v>
      </c>
      <c r="DY33" s="10">
        <v>0</v>
      </c>
      <c r="DZ33" s="10">
        <v>307</v>
      </c>
      <c r="EA33" s="10">
        <v>117</v>
      </c>
      <c r="EB33" s="10">
        <v>6</v>
      </c>
      <c r="EC33" s="10">
        <v>36</v>
      </c>
      <c r="ED33" s="10">
        <v>75</v>
      </c>
      <c r="EE33" s="10">
        <v>40</v>
      </c>
      <c r="EF33" s="10">
        <v>76</v>
      </c>
      <c r="EG33" s="10">
        <v>1</v>
      </c>
      <c r="EH33" s="10">
        <v>0</v>
      </c>
      <c r="EI33" s="10">
        <v>114</v>
      </c>
      <c r="EJ33" s="10">
        <v>3</v>
      </c>
      <c r="EK33" s="10">
        <v>69</v>
      </c>
      <c r="EL33" s="10">
        <v>22</v>
      </c>
      <c r="EM33" s="10">
        <v>1</v>
      </c>
      <c r="EN33" s="10">
        <v>13</v>
      </c>
      <c r="EO33" s="10">
        <v>0</v>
      </c>
      <c r="EP33" s="10">
        <v>12</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650</v>
      </c>
      <c r="FH33" s="10">
        <v>17</v>
      </c>
      <c r="FI33" s="10">
        <v>52</v>
      </c>
      <c r="FJ33" s="10">
        <v>581</v>
      </c>
      <c r="FK33" s="10">
        <v>92</v>
      </c>
      <c r="FL33" s="10">
        <v>556</v>
      </c>
      <c r="FM33" s="10">
        <v>2</v>
      </c>
      <c r="FN33" s="10">
        <v>0</v>
      </c>
      <c r="FO33" s="10">
        <v>631</v>
      </c>
      <c r="FP33" s="10">
        <v>19</v>
      </c>
      <c r="FQ33" s="10">
        <v>226</v>
      </c>
      <c r="FR33" s="10">
        <v>51</v>
      </c>
      <c r="FS33" s="10">
        <v>1</v>
      </c>
      <c r="FT33" s="10">
        <v>53</v>
      </c>
      <c r="FU33" s="10">
        <v>0</v>
      </c>
      <c r="FV33" s="10">
        <v>319</v>
      </c>
      <c r="FW33" s="10">
        <v>182</v>
      </c>
      <c r="FX33" s="10">
        <v>0</v>
      </c>
      <c r="FY33" s="10">
        <v>14</v>
      </c>
      <c r="FZ33" s="10">
        <v>168</v>
      </c>
      <c r="GA33" s="10">
        <v>58</v>
      </c>
      <c r="GB33" s="10">
        <v>120</v>
      </c>
      <c r="GC33" s="10">
        <v>0</v>
      </c>
      <c r="GD33" s="10">
        <v>4</v>
      </c>
      <c r="GE33" s="10">
        <v>178</v>
      </c>
      <c r="GF33" s="10">
        <v>4</v>
      </c>
      <c r="GG33" s="10">
        <v>61</v>
      </c>
      <c r="GH33" s="10">
        <v>7</v>
      </c>
      <c r="GI33" s="10">
        <v>2</v>
      </c>
      <c r="GJ33" s="10">
        <v>97</v>
      </c>
      <c r="GK33" s="10">
        <v>0</v>
      </c>
      <c r="GL33" s="10">
        <v>15</v>
      </c>
      <c r="GM33" s="10">
        <v>257</v>
      </c>
      <c r="GN33" s="10">
        <v>161</v>
      </c>
      <c r="GO33" s="10">
        <v>18</v>
      </c>
      <c r="GP33" s="10">
        <v>78</v>
      </c>
      <c r="GQ33" s="10">
        <v>122</v>
      </c>
      <c r="GR33" s="10">
        <v>135</v>
      </c>
      <c r="GS33" s="10">
        <v>0</v>
      </c>
      <c r="GT33" s="10">
        <v>0</v>
      </c>
      <c r="GU33" s="10">
        <v>237</v>
      </c>
      <c r="GV33" s="10">
        <v>20</v>
      </c>
      <c r="GW33" s="10">
        <v>80</v>
      </c>
      <c r="GX33" s="10">
        <v>69</v>
      </c>
      <c r="GY33" s="10">
        <v>3</v>
      </c>
      <c r="GZ33" s="10">
        <v>76</v>
      </c>
      <c r="HA33" s="10">
        <v>0</v>
      </c>
      <c r="HB33" s="10">
        <v>29</v>
      </c>
      <c r="HC33" s="10">
        <v>51</v>
      </c>
      <c r="HD33" s="10">
        <v>35</v>
      </c>
      <c r="HE33" s="10">
        <v>2</v>
      </c>
      <c r="HF33" s="10">
        <v>14</v>
      </c>
      <c r="HG33" s="10">
        <v>32</v>
      </c>
      <c r="HH33" s="10">
        <v>19</v>
      </c>
      <c r="HI33" s="10">
        <v>0</v>
      </c>
      <c r="HJ33" s="10">
        <v>0</v>
      </c>
      <c r="HK33" s="10">
        <v>39</v>
      </c>
      <c r="HL33" s="10">
        <v>12</v>
      </c>
      <c r="HM33" s="10">
        <v>18</v>
      </c>
      <c r="HN33" s="10">
        <v>12</v>
      </c>
      <c r="HO33" s="10">
        <v>3</v>
      </c>
      <c r="HP33" s="10">
        <v>9</v>
      </c>
      <c r="HQ33" s="10">
        <v>0</v>
      </c>
      <c r="HR33" s="10">
        <v>9</v>
      </c>
      <c r="HS33" s="10">
        <v>57</v>
      </c>
      <c r="HT33" s="10">
        <v>34</v>
      </c>
      <c r="HU33" s="10">
        <v>8</v>
      </c>
      <c r="HV33" s="10">
        <v>15</v>
      </c>
      <c r="HW33" s="10">
        <v>32</v>
      </c>
      <c r="HX33" s="10">
        <v>25</v>
      </c>
      <c r="HY33" s="10">
        <v>0</v>
      </c>
      <c r="HZ33" s="10">
        <v>0</v>
      </c>
      <c r="IA33" s="10">
        <v>54</v>
      </c>
      <c r="IB33" s="10">
        <v>3</v>
      </c>
      <c r="IC33" s="10">
        <v>13</v>
      </c>
      <c r="ID33" s="10">
        <v>10</v>
      </c>
      <c r="IE33" s="10">
        <v>0</v>
      </c>
      <c r="IF33" s="10">
        <v>23</v>
      </c>
      <c r="IG33" s="10">
        <v>0</v>
      </c>
      <c r="IH33" s="10">
        <v>11</v>
      </c>
      <c r="II33" s="10">
        <v>108</v>
      </c>
      <c r="IJ33" s="10">
        <v>69</v>
      </c>
      <c r="IK33" s="10">
        <v>10</v>
      </c>
      <c r="IL33" s="10">
        <v>29</v>
      </c>
      <c r="IM33" s="10">
        <v>64</v>
      </c>
      <c r="IN33" s="10">
        <v>44</v>
      </c>
      <c r="IO33" s="10">
        <v>0</v>
      </c>
      <c r="IP33" s="10">
        <v>0</v>
      </c>
      <c r="IQ33" s="10">
        <v>93</v>
      </c>
      <c r="IR33" s="10">
        <v>15</v>
      </c>
      <c r="IS33" s="10">
        <v>31</v>
      </c>
      <c r="IT33" s="10">
        <v>22</v>
      </c>
      <c r="IU33" s="10">
        <v>3</v>
      </c>
      <c r="IV33" s="10">
        <v>32</v>
      </c>
      <c r="IW33" s="10">
        <v>0</v>
      </c>
      <c r="IX33" s="10">
        <v>20</v>
      </c>
      <c r="IY33" s="10">
        <v>149</v>
      </c>
      <c r="IZ33" s="10">
        <v>92</v>
      </c>
      <c r="JA33" s="10">
        <v>8</v>
      </c>
      <c r="JB33" s="10">
        <v>49</v>
      </c>
      <c r="JC33" s="10">
        <v>58</v>
      </c>
      <c r="JD33" s="10">
        <v>91</v>
      </c>
      <c r="JE33" s="10">
        <v>0</v>
      </c>
      <c r="JF33" s="10">
        <v>0</v>
      </c>
      <c r="JG33" s="10">
        <v>144</v>
      </c>
      <c r="JH33" s="10">
        <v>5</v>
      </c>
      <c r="JI33" s="10">
        <v>49</v>
      </c>
      <c r="JJ33" s="10">
        <v>47</v>
      </c>
      <c r="JK33" s="10">
        <v>0</v>
      </c>
      <c r="JL33" s="10">
        <v>44</v>
      </c>
      <c r="JM33" s="10">
        <v>0</v>
      </c>
      <c r="JN33" s="10">
        <v>9</v>
      </c>
      <c r="JO33" s="10">
        <v>77</v>
      </c>
      <c r="JP33" s="10">
        <v>15</v>
      </c>
      <c r="JQ33" s="10">
        <v>21</v>
      </c>
      <c r="JR33" s="10">
        <v>36</v>
      </c>
      <c r="JS33" s="10">
        <v>41</v>
      </c>
      <c r="JT33" s="10">
        <v>45</v>
      </c>
      <c r="JU33" s="10">
        <v>25</v>
      </c>
      <c r="JV33" s="10">
        <v>0</v>
      </c>
      <c r="JW33" s="10">
        <v>25</v>
      </c>
      <c r="JX33" s="10">
        <v>20</v>
      </c>
      <c r="JY33" s="10">
        <v>37</v>
      </c>
      <c r="JZ33" s="10">
        <v>25</v>
      </c>
      <c r="KA33" s="10">
        <v>0</v>
      </c>
      <c r="KB33" s="10">
        <v>25</v>
      </c>
      <c r="KC33" s="10">
        <v>12</v>
      </c>
      <c r="KD33" s="10">
        <v>8</v>
      </c>
      <c r="KE33" s="10">
        <v>0</v>
      </c>
      <c r="KF33" s="10">
        <v>0</v>
      </c>
      <c r="KG33" s="10">
        <v>8</v>
      </c>
      <c r="KH33" s="10">
        <v>74</v>
      </c>
      <c r="KI33" s="10">
        <v>3</v>
      </c>
      <c r="KJ33" s="10">
        <v>71</v>
      </c>
      <c r="KK33" s="10">
        <v>0</v>
      </c>
      <c r="KL33" s="10">
        <v>0</v>
      </c>
      <c r="KM33" s="10">
        <v>72</v>
      </c>
      <c r="KN33" s="10">
        <v>2</v>
      </c>
      <c r="KO33" s="10">
        <v>51</v>
      </c>
      <c r="KP33" s="10">
        <v>6</v>
      </c>
      <c r="KQ33" s="10">
        <v>1</v>
      </c>
      <c r="KR33" s="10">
        <v>12</v>
      </c>
      <c r="KS33" s="10">
        <v>0</v>
      </c>
      <c r="KT33" s="10">
        <v>4</v>
      </c>
      <c r="KU33" s="10">
        <v>18</v>
      </c>
      <c r="KV33" s="10">
        <v>1</v>
      </c>
      <c r="KW33" s="10">
        <v>17</v>
      </c>
      <c r="KX33" s="10">
        <v>0</v>
      </c>
      <c r="KY33" s="10">
        <v>0</v>
      </c>
      <c r="KZ33" s="10">
        <v>17</v>
      </c>
      <c r="LA33" s="10">
        <v>1</v>
      </c>
      <c r="LB33" s="10">
        <v>14</v>
      </c>
      <c r="LC33" s="10">
        <v>2</v>
      </c>
      <c r="LD33" s="10">
        <v>0</v>
      </c>
      <c r="LE33" s="10">
        <v>1</v>
      </c>
      <c r="LF33" s="10">
        <v>0</v>
      </c>
      <c r="LG33" s="10">
        <v>1</v>
      </c>
      <c r="LH33" s="10">
        <v>40</v>
      </c>
      <c r="LI33" s="10">
        <v>1</v>
      </c>
      <c r="LJ33" s="10">
        <v>39</v>
      </c>
      <c r="LK33" s="10">
        <v>0</v>
      </c>
      <c r="LL33" s="10">
        <v>0</v>
      </c>
      <c r="LM33" s="10">
        <v>39</v>
      </c>
      <c r="LN33" s="10">
        <v>1</v>
      </c>
      <c r="LO33" s="10">
        <v>32</v>
      </c>
      <c r="LP33" s="10">
        <v>4</v>
      </c>
      <c r="LQ33" s="10">
        <v>1</v>
      </c>
      <c r="LR33" s="10">
        <v>1</v>
      </c>
      <c r="LS33" s="10">
        <v>0</v>
      </c>
      <c r="LT33" s="10">
        <v>2</v>
      </c>
      <c r="LU33" s="10">
        <v>0</v>
      </c>
      <c r="LV33" s="10">
        <v>0</v>
      </c>
      <c r="LW33" s="10">
        <v>0</v>
      </c>
      <c r="LX33" s="10">
        <v>0</v>
      </c>
      <c r="LY33" s="10">
        <v>0</v>
      </c>
      <c r="LZ33" s="10">
        <v>0</v>
      </c>
      <c r="MA33" s="10">
        <v>0</v>
      </c>
      <c r="MB33" s="10">
        <v>0</v>
      </c>
      <c r="MC33" s="10">
        <v>0</v>
      </c>
      <c r="MD33" s="10">
        <v>0</v>
      </c>
      <c r="ME33" s="10">
        <v>0</v>
      </c>
      <c r="MF33" s="10">
        <v>0</v>
      </c>
      <c r="MG33" s="10">
        <v>0</v>
      </c>
      <c r="MH33" s="10">
        <v>58</v>
      </c>
      <c r="MI33" s="10">
        <v>2</v>
      </c>
      <c r="MJ33" s="10">
        <v>56</v>
      </c>
      <c r="MK33" s="10">
        <v>0</v>
      </c>
      <c r="ML33" s="10">
        <v>0</v>
      </c>
      <c r="MM33" s="10">
        <v>56</v>
      </c>
      <c r="MN33" s="10">
        <v>2</v>
      </c>
      <c r="MO33" s="10">
        <v>46</v>
      </c>
      <c r="MP33" s="10">
        <v>6</v>
      </c>
      <c r="MQ33" s="10">
        <v>1</v>
      </c>
      <c r="MR33" s="10">
        <v>2</v>
      </c>
      <c r="MS33" s="10">
        <v>0</v>
      </c>
      <c r="MT33" s="10">
        <v>3</v>
      </c>
      <c r="MU33" s="10">
        <v>16</v>
      </c>
      <c r="MV33" s="10">
        <v>1</v>
      </c>
      <c r="MW33" s="10">
        <v>15</v>
      </c>
      <c r="MX33" s="10">
        <v>0</v>
      </c>
      <c r="MY33" s="10">
        <v>0</v>
      </c>
      <c r="MZ33" s="10">
        <v>16</v>
      </c>
      <c r="NA33" s="10">
        <v>0</v>
      </c>
      <c r="NB33" s="10">
        <v>5</v>
      </c>
      <c r="NC33" s="10">
        <v>0</v>
      </c>
      <c r="ND33" s="10">
        <v>0</v>
      </c>
      <c r="NE33" s="10">
        <v>10</v>
      </c>
      <c r="NF33" s="10">
        <v>0</v>
      </c>
      <c r="NG33" s="10">
        <v>1</v>
      </c>
      <c r="NH33" s="10">
        <v>80</v>
      </c>
      <c r="NI33" s="10">
        <v>24</v>
      </c>
      <c r="NJ33" s="10">
        <v>56</v>
      </c>
      <c r="NK33" s="10">
        <v>0</v>
      </c>
      <c r="NL33" s="10">
        <v>0</v>
      </c>
      <c r="NM33" s="10">
        <v>75</v>
      </c>
      <c r="NN33" s="10">
        <v>5</v>
      </c>
      <c r="NO33" s="10">
        <v>27</v>
      </c>
      <c r="NP33" s="10">
        <v>14</v>
      </c>
      <c r="NQ33" s="10">
        <v>0</v>
      </c>
      <c r="NR33" s="10">
        <v>14</v>
      </c>
      <c r="NS33" s="10">
        <v>0</v>
      </c>
      <c r="NT33" s="10">
        <v>25</v>
      </c>
      <c r="NU33" s="10">
        <v>24</v>
      </c>
      <c r="NV33" s="10">
        <v>7</v>
      </c>
      <c r="NW33" s="10">
        <v>17</v>
      </c>
      <c r="NX33" s="10">
        <v>0</v>
      </c>
      <c r="NY33" s="10">
        <v>0</v>
      </c>
      <c r="NZ33" s="10">
        <v>22</v>
      </c>
      <c r="OA33" s="10">
        <v>2</v>
      </c>
      <c r="OB33" s="10">
        <v>12</v>
      </c>
      <c r="OC33" s="10">
        <v>3</v>
      </c>
      <c r="OD33" s="10">
        <v>0</v>
      </c>
      <c r="OE33" s="10">
        <v>7</v>
      </c>
      <c r="OF33" s="10">
        <v>0</v>
      </c>
      <c r="OG33" s="10">
        <v>2</v>
      </c>
      <c r="OH33" s="10">
        <v>42</v>
      </c>
      <c r="OI33" s="10">
        <v>17</v>
      </c>
      <c r="OJ33" s="10">
        <v>25</v>
      </c>
      <c r="OK33" s="10">
        <v>0</v>
      </c>
      <c r="OL33" s="10">
        <v>0</v>
      </c>
      <c r="OM33" s="10">
        <v>39</v>
      </c>
      <c r="ON33" s="10">
        <v>3</v>
      </c>
      <c r="OO33" s="10">
        <v>15</v>
      </c>
      <c r="OP33" s="10">
        <v>11</v>
      </c>
      <c r="OQ33" s="10">
        <v>0</v>
      </c>
      <c r="OR33" s="10">
        <v>7</v>
      </c>
      <c r="OS33" s="10">
        <v>0</v>
      </c>
      <c r="OT33" s="10">
        <v>9</v>
      </c>
      <c r="OU33" s="10">
        <v>0</v>
      </c>
      <c r="OV33" s="10">
        <v>0</v>
      </c>
      <c r="OW33" s="10">
        <v>0</v>
      </c>
      <c r="OX33" s="10">
        <v>0</v>
      </c>
      <c r="OY33" s="10">
        <v>0</v>
      </c>
      <c r="OZ33" s="10">
        <v>0</v>
      </c>
      <c r="PA33" s="10">
        <v>0</v>
      </c>
      <c r="PB33" s="10">
        <v>0</v>
      </c>
      <c r="PC33" s="10">
        <v>0</v>
      </c>
      <c r="PD33" s="10">
        <v>0</v>
      </c>
      <c r="PE33" s="10">
        <v>0</v>
      </c>
      <c r="PF33" s="10">
        <v>0</v>
      </c>
      <c r="PG33" s="10">
        <v>0</v>
      </c>
      <c r="PH33" s="10">
        <v>66</v>
      </c>
      <c r="PI33" s="10">
        <v>24</v>
      </c>
      <c r="PJ33" s="10">
        <v>42</v>
      </c>
      <c r="PK33" s="10">
        <v>0</v>
      </c>
      <c r="PL33" s="10">
        <v>0</v>
      </c>
      <c r="PM33" s="10">
        <v>61</v>
      </c>
      <c r="PN33" s="10">
        <v>5</v>
      </c>
      <c r="PO33" s="10">
        <v>27</v>
      </c>
      <c r="PP33" s="10">
        <v>14</v>
      </c>
      <c r="PQ33" s="10">
        <v>0</v>
      </c>
      <c r="PR33" s="10">
        <v>14</v>
      </c>
      <c r="PS33" s="10">
        <v>0</v>
      </c>
      <c r="PT33" s="10">
        <v>11</v>
      </c>
      <c r="PU33" s="10">
        <v>14</v>
      </c>
      <c r="PV33" s="10">
        <v>0</v>
      </c>
      <c r="PW33" s="10">
        <v>14</v>
      </c>
      <c r="PX33" s="10">
        <v>0</v>
      </c>
      <c r="PY33" s="10">
        <v>0</v>
      </c>
      <c r="PZ33" s="10">
        <v>14</v>
      </c>
      <c r="QA33" s="10">
        <v>0</v>
      </c>
      <c r="QB33" s="10">
        <v>0</v>
      </c>
      <c r="QC33" s="10">
        <v>0</v>
      </c>
      <c r="QD33" s="10">
        <v>0</v>
      </c>
      <c r="QE33" s="10">
        <v>0</v>
      </c>
      <c r="QF33" s="10">
        <v>0</v>
      </c>
      <c r="QG33" s="10">
        <v>14</v>
      </c>
      <c r="QH33" s="10">
        <v>17</v>
      </c>
      <c r="QI33" s="10">
        <v>11</v>
      </c>
      <c r="QJ33" s="10">
        <v>6</v>
      </c>
      <c r="QK33" s="10">
        <v>0</v>
      </c>
      <c r="QL33" s="10">
        <v>17</v>
      </c>
      <c r="QM33" s="10">
        <v>0</v>
      </c>
      <c r="QN33" s="10">
        <v>63</v>
      </c>
      <c r="QO33" s="10">
        <v>13</v>
      </c>
      <c r="QP33" s="10">
        <v>36</v>
      </c>
      <c r="QQ33" s="10">
        <v>0</v>
      </c>
      <c r="QR33" s="10">
        <v>49</v>
      </c>
      <c r="QS33" s="10">
        <v>14</v>
      </c>
      <c r="QT33" s="10">
        <v>17</v>
      </c>
      <c r="QU33" s="10">
        <v>9</v>
      </c>
      <c r="QV33" s="10">
        <v>8</v>
      </c>
      <c r="QW33" s="10">
        <v>0</v>
      </c>
      <c r="QX33" s="10">
        <v>0</v>
      </c>
      <c r="QY33" s="10">
        <v>16</v>
      </c>
      <c r="QZ33" s="10">
        <v>1</v>
      </c>
      <c r="RA33" s="10">
        <v>11</v>
      </c>
      <c r="RB33" s="10">
        <v>2</v>
      </c>
      <c r="RC33" s="10">
        <v>0</v>
      </c>
      <c r="RD33" s="10">
        <v>2</v>
      </c>
      <c r="RE33" s="10">
        <v>0</v>
      </c>
      <c r="RF33" s="10">
        <v>2</v>
      </c>
      <c r="RG33" s="10">
        <v>2</v>
      </c>
      <c r="RH33" s="10">
        <v>2</v>
      </c>
      <c r="RI33" s="10">
        <v>0</v>
      </c>
      <c r="RJ33" s="10">
        <v>0</v>
      </c>
      <c r="RK33" s="10">
        <v>0</v>
      </c>
      <c r="RL33" s="10">
        <v>2</v>
      </c>
      <c r="RM33" s="10">
        <v>0</v>
      </c>
      <c r="RN33" s="10">
        <v>1</v>
      </c>
      <c r="RO33" s="10">
        <v>1</v>
      </c>
      <c r="RP33" s="10">
        <v>0</v>
      </c>
      <c r="RQ33" s="10">
        <v>0</v>
      </c>
      <c r="RR33" s="10">
        <v>0</v>
      </c>
      <c r="RS33" s="10">
        <v>0</v>
      </c>
      <c r="RT33" s="10">
        <v>7</v>
      </c>
      <c r="RU33" s="10">
        <v>7</v>
      </c>
      <c r="RV33" s="10">
        <v>0</v>
      </c>
      <c r="RW33" s="10">
        <v>0</v>
      </c>
      <c r="RX33" s="10">
        <v>0</v>
      </c>
      <c r="RY33" s="10">
        <v>6</v>
      </c>
      <c r="RZ33" s="10">
        <v>1</v>
      </c>
      <c r="SA33" s="10">
        <v>2</v>
      </c>
      <c r="SB33" s="10">
        <v>1</v>
      </c>
      <c r="SC33" s="10">
        <v>0</v>
      </c>
      <c r="SD33" s="10">
        <v>2</v>
      </c>
      <c r="SE33" s="10">
        <v>0</v>
      </c>
      <c r="SF33" s="10">
        <v>2</v>
      </c>
      <c r="SG33" s="10">
        <v>9</v>
      </c>
      <c r="SH33" s="10">
        <v>9</v>
      </c>
      <c r="SI33" s="10">
        <v>0</v>
      </c>
      <c r="SJ33" s="10">
        <v>0</v>
      </c>
      <c r="SK33" s="10">
        <v>0</v>
      </c>
      <c r="SL33" s="10">
        <v>8</v>
      </c>
      <c r="SM33" s="10">
        <v>1</v>
      </c>
      <c r="SN33" s="10">
        <v>3</v>
      </c>
      <c r="SO33" s="10">
        <v>2</v>
      </c>
      <c r="SP33" s="10">
        <v>0</v>
      </c>
      <c r="SQ33" s="10">
        <v>2</v>
      </c>
      <c r="SR33" s="10">
        <v>0</v>
      </c>
      <c r="SS33" s="10">
        <v>2</v>
      </c>
      <c r="ST33" s="10">
        <v>8</v>
      </c>
      <c r="SU33" s="10">
        <v>0</v>
      </c>
      <c r="SV33" s="10">
        <v>8</v>
      </c>
      <c r="SW33" s="10">
        <v>0</v>
      </c>
      <c r="SX33" s="10">
        <v>0</v>
      </c>
      <c r="SY33" s="10">
        <v>8</v>
      </c>
      <c r="SZ33" s="10">
        <v>0</v>
      </c>
      <c r="TA33" s="10">
        <v>8</v>
      </c>
      <c r="TB33" s="10">
        <v>0</v>
      </c>
      <c r="TC33" s="10">
        <v>0</v>
      </c>
      <c r="TD33" s="10">
        <v>0</v>
      </c>
      <c r="TE33" s="10">
        <v>0</v>
      </c>
      <c r="TF33" s="10">
        <v>0</v>
      </c>
      <c r="TG33" s="10">
        <v>0</v>
      </c>
      <c r="TH33" s="10">
        <v>0</v>
      </c>
      <c r="TI33" s="10">
        <v>0</v>
      </c>
      <c r="TJ33" s="10">
        <v>0</v>
      </c>
      <c r="TK33" s="10">
        <v>0</v>
      </c>
      <c r="TL33" s="10">
        <v>17</v>
      </c>
      <c r="TM33" s="10">
        <v>2</v>
      </c>
      <c r="TN33" s="10">
        <v>7</v>
      </c>
      <c r="TO33" s="10">
        <v>9</v>
      </c>
      <c r="TP33" s="10">
        <v>8</v>
      </c>
      <c r="TQ33" s="10">
        <v>19</v>
      </c>
      <c r="TR33" s="10">
        <v>4</v>
      </c>
      <c r="TS33" s="10">
        <v>7</v>
      </c>
      <c r="TT33" s="10">
        <v>11</v>
      </c>
      <c r="TU33" s="10">
        <v>8</v>
      </c>
    </row>
    <row r="34" spans="1:541" x14ac:dyDescent="0.25">
      <c r="A34" s="4" t="s">
        <v>50</v>
      </c>
      <c r="B34" s="10">
        <v>3</v>
      </c>
      <c r="C34" s="10">
        <v>2501</v>
      </c>
      <c r="D34" s="10">
        <v>501</v>
      </c>
      <c r="E34" s="10">
        <v>225</v>
      </c>
      <c r="F34" s="10">
        <v>1775</v>
      </c>
      <c r="G34" s="10">
        <v>918</v>
      </c>
      <c r="H34" s="10">
        <v>1580</v>
      </c>
      <c r="I34" s="10">
        <v>3</v>
      </c>
      <c r="J34" s="10">
        <v>0</v>
      </c>
      <c r="K34" s="10">
        <v>2237</v>
      </c>
      <c r="L34" s="10">
        <v>264</v>
      </c>
      <c r="M34" s="10">
        <v>1664</v>
      </c>
      <c r="N34" s="10">
        <v>579</v>
      </c>
      <c r="O34" s="10">
        <v>20</v>
      </c>
      <c r="P34" s="10">
        <v>122</v>
      </c>
      <c r="Q34" s="10">
        <v>4</v>
      </c>
      <c r="R34" s="10">
        <v>112</v>
      </c>
      <c r="S34" s="10">
        <v>1608</v>
      </c>
      <c r="T34" s="10">
        <v>289</v>
      </c>
      <c r="U34" s="10">
        <v>100</v>
      </c>
      <c r="V34" s="10">
        <v>1219</v>
      </c>
      <c r="W34" s="10">
        <v>533</v>
      </c>
      <c r="X34" s="10">
        <v>1074</v>
      </c>
      <c r="Y34" s="10">
        <v>1</v>
      </c>
      <c r="Z34" s="10">
        <v>0</v>
      </c>
      <c r="AA34" s="10">
        <v>1446</v>
      </c>
      <c r="AB34" s="10">
        <v>162</v>
      </c>
      <c r="AC34" s="10">
        <v>1061</v>
      </c>
      <c r="AD34" s="10">
        <v>400</v>
      </c>
      <c r="AE34" s="10">
        <v>15</v>
      </c>
      <c r="AF34" s="10">
        <v>73</v>
      </c>
      <c r="AG34" s="10">
        <v>4</v>
      </c>
      <c r="AH34" s="10">
        <v>55</v>
      </c>
      <c r="AI34" s="10">
        <v>773</v>
      </c>
      <c r="AJ34" s="10">
        <v>212</v>
      </c>
      <c r="AK34" s="10">
        <v>112</v>
      </c>
      <c r="AL34" s="10">
        <v>449</v>
      </c>
      <c r="AM34" s="10">
        <v>352</v>
      </c>
      <c r="AN34" s="10">
        <v>420</v>
      </c>
      <c r="AO34" s="10">
        <v>1</v>
      </c>
      <c r="AP34" s="10">
        <v>0</v>
      </c>
      <c r="AQ34" s="10">
        <v>680</v>
      </c>
      <c r="AR34" s="10">
        <v>93</v>
      </c>
      <c r="AS34" s="10">
        <v>522</v>
      </c>
      <c r="AT34" s="10">
        <v>155</v>
      </c>
      <c r="AU34" s="10">
        <v>4</v>
      </c>
      <c r="AV34" s="10">
        <v>38</v>
      </c>
      <c r="AW34" s="10">
        <v>0</v>
      </c>
      <c r="AX34" s="10">
        <v>54</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2381</v>
      </c>
      <c r="BP34" s="10">
        <v>501</v>
      </c>
      <c r="BQ34" s="10">
        <v>212</v>
      </c>
      <c r="BR34" s="10">
        <v>1668</v>
      </c>
      <c r="BS34" s="10">
        <v>885</v>
      </c>
      <c r="BT34" s="10">
        <v>1494</v>
      </c>
      <c r="BU34" s="10">
        <v>2</v>
      </c>
      <c r="BV34" s="10">
        <v>0</v>
      </c>
      <c r="BW34" s="10">
        <v>2126</v>
      </c>
      <c r="BX34" s="10">
        <v>255</v>
      </c>
      <c r="BY34" s="10">
        <v>1583</v>
      </c>
      <c r="BZ34" s="10">
        <v>555</v>
      </c>
      <c r="CA34" s="10">
        <v>19</v>
      </c>
      <c r="CB34" s="10">
        <v>111</v>
      </c>
      <c r="CC34" s="10">
        <v>4</v>
      </c>
      <c r="CD34" s="10">
        <v>109</v>
      </c>
      <c r="CE34" s="10">
        <v>120</v>
      </c>
      <c r="CF34" s="10">
        <v>0</v>
      </c>
      <c r="CG34" s="10">
        <v>13</v>
      </c>
      <c r="CH34" s="10">
        <v>107</v>
      </c>
      <c r="CI34" s="10">
        <v>33</v>
      </c>
      <c r="CJ34" s="10">
        <v>86</v>
      </c>
      <c r="CK34" s="10">
        <v>1</v>
      </c>
      <c r="CL34" s="10">
        <v>0</v>
      </c>
      <c r="CM34" s="10">
        <v>111</v>
      </c>
      <c r="CN34" s="10">
        <v>9</v>
      </c>
      <c r="CO34" s="10">
        <v>81</v>
      </c>
      <c r="CP34" s="10">
        <v>24</v>
      </c>
      <c r="CQ34" s="10">
        <v>1</v>
      </c>
      <c r="CR34" s="10">
        <v>11</v>
      </c>
      <c r="CS34" s="10">
        <v>0</v>
      </c>
      <c r="CT34" s="10">
        <v>3</v>
      </c>
      <c r="CU34" s="10">
        <v>1698</v>
      </c>
      <c r="CV34" s="10">
        <v>11</v>
      </c>
      <c r="CW34" s="10">
        <v>153</v>
      </c>
      <c r="CX34" s="10">
        <v>1534</v>
      </c>
      <c r="CY34" s="10">
        <v>450</v>
      </c>
      <c r="CZ34" s="10">
        <v>1246</v>
      </c>
      <c r="DA34" s="10">
        <v>2</v>
      </c>
      <c r="DB34" s="10">
        <v>0</v>
      </c>
      <c r="DC34" s="10">
        <v>1559</v>
      </c>
      <c r="DD34" s="10">
        <v>139</v>
      </c>
      <c r="DE34" s="10">
        <v>1226</v>
      </c>
      <c r="DF34" s="10">
        <v>339</v>
      </c>
      <c r="DG34" s="10">
        <v>14</v>
      </c>
      <c r="DH34" s="10">
        <v>62</v>
      </c>
      <c r="DI34" s="10">
        <v>4</v>
      </c>
      <c r="DJ34" s="10">
        <v>53</v>
      </c>
      <c r="DK34" s="10">
        <v>1163</v>
      </c>
      <c r="DL34" s="10">
        <v>7</v>
      </c>
      <c r="DM34" s="10">
        <v>79</v>
      </c>
      <c r="DN34" s="10">
        <v>1077</v>
      </c>
      <c r="DO34" s="10">
        <v>266</v>
      </c>
      <c r="DP34" s="10">
        <v>897</v>
      </c>
      <c r="DQ34" s="10">
        <v>0</v>
      </c>
      <c r="DR34" s="10">
        <v>0</v>
      </c>
      <c r="DS34" s="10">
        <v>1067</v>
      </c>
      <c r="DT34" s="10">
        <v>96</v>
      </c>
      <c r="DU34" s="10">
        <v>818</v>
      </c>
      <c r="DV34" s="10">
        <v>261</v>
      </c>
      <c r="DW34" s="10">
        <v>10</v>
      </c>
      <c r="DX34" s="10">
        <v>35</v>
      </c>
      <c r="DY34" s="10">
        <v>4</v>
      </c>
      <c r="DZ34" s="10">
        <v>35</v>
      </c>
      <c r="EA34" s="10">
        <v>415</v>
      </c>
      <c r="EB34" s="10">
        <v>4</v>
      </c>
      <c r="EC34" s="10">
        <v>61</v>
      </c>
      <c r="ED34" s="10">
        <v>350</v>
      </c>
      <c r="EE34" s="10">
        <v>151</v>
      </c>
      <c r="EF34" s="10">
        <v>263</v>
      </c>
      <c r="EG34" s="10">
        <v>1</v>
      </c>
      <c r="EH34" s="10">
        <v>0</v>
      </c>
      <c r="EI34" s="10">
        <v>381</v>
      </c>
      <c r="EJ34" s="10">
        <v>34</v>
      </c>
      <c r="EK34" s="10">
        <v>327</v>
      </c>
      <c r="EL34" s="10">
        <v>54</v>
      </c>
      <c r="EM34" s="10">
        <v>3</v>
      </c>
      <c r="EN34" s="10">
        <v>16</v>
      </c>
      <c r="EO34" s="10">
        <v>0</v>
      </c>
      <c r="EP34" s="10">
        <v>15</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1578</v>
      </c>
      <c r="FH34" s="10">
        <v>11</v>
      </c>
      <c r="FI34" s="10">
        <v>140</v>
      </c>
      <c r="FJ34" s="10">
        <v>1427</v>
      </c>
      <c r="FK34" s="10">
        <v>417</v>
      </c>
      <c r="FL34" s="10">
        <v>1160</v>
      </c>
      <c r="FM34" s="10">
        <v>1</v>
      </c>
      <c r="FN34" s="10">
        <v>0</v>
      </c>
      <c r="FO34" s="10">
        <v>1448</v>
      </c>
      <c r="FP34" s="10">
        <v>130</v>
      </c>
      <c r="FQ34" s="10">
        <v>1145</v>
      </c>
      <c r="FR34" s="10">
        <v>315</v>
      </c>
      <c r="FS34" s="10">
        <v>13</v>
      </c>
      <c r="FT34" s="10">
        <v>51</v>
      </c>
      <c r="FU34" s="10">
        <v>4</v>
      </c>
      <c r="FV34" s="10">
        <v>50</v>
      </c>
      <c r="FW34" s="10">
        <v>120</v>
      </c>
      <c r="FX34" s="10">
        <v>0</v>
      </c>
      <c r="FY34" s="10">
        <v>13</v>
      </c>
      <c r="FZ34" s="10">
        <v>107</v>
      </c>
      <c r="GA34" s="10">
        <v>33</v>
      </c>
      <c r="GB34" s="10">
        <v>86</v>
      </c>
      <c r="GC34" s="10">
        <v>1</v>
      </c>
      <c r="GD34" s="10">
        <v>0</v>
      </c>
      <c r="GE34" s="10">
        <v>111</v>
      </c>
      <c r="GF34" s="10">
        <v>9</v>
      </c>
      <c r="GG34" s="10">
        <v>81</v>
      </c>
      <c r="GH34" s="10">
        <v>24</v>
      </c>
      <c r="GI34" s="10">
        <v>1</v>
      </c>
      <c r="GJ34" s="10">
        <v>11</v>
      </c>
      <c r="GK34" s="10">
        <v>0</v>
      </c>
      <c r="GL34" s="10">
        <v>3</v>
      </c>
      <c r="GM34" s="10">
        <v>803</v>
      </c>
      <c r="GN34" s="10">
        <v>490</v>
      </c>
      <c r="GO34" s="10">
        <v>72</v>
      </c>
      <c r="GP34" s="10">
        <v>241</v>
      </c>
      <c r="GQ34" s="10">
        <v>468</v>
      </c>
      <c r="GR34" s="10">
        <v>334</v>
      </c>
      <c r="GS34" s="10">
        <v>1</v>
      </c>
      <c r="GT34" s="10">
        <v>0</v>
      </c>
      <c r="GU34" s="10">
        <v>678</v>
      </c>
      <c r="GV34" s="10">
        <v>125</v>
      </c>
      <c r="GW34" s="10">
        <v>438</v>
      </c>
      <c r="GX34" s="10">
        <v>240</v>
      </c>
      <c r="GY34" s="10">
        <v>6</v>
      </c>
      <c r="GZ34" s="10">
        <v>60</v>
      </c>
      <c r="HA34" s="10">
        <v>0</v>
      </c>
      <c r="HB34" s="10">
        <v>59</v>
      </c>
      <c r="HC34" s="10">
        <v>445</v>
      </c>
      <c r="HD34" s="10">
        <v>282</v>
      </c>
      <c r="HE34" s="10">
        <v>21</v>
      </c>
      <c r="HF34" s="10">
        <v>142</v>
      </c>
      <c r="HG34" s="10">
        <v>267</v>
      </c>
      <c r="HH34" s="10">
        <v>177</v>
      </c>
      <c r="HI34" s="10">
        <v>1</v>
      </c>
      <c r="HJ34" s="10">
        <v>0</v>
      </c>
      <c r="HK34" s="10">
        <v>379</v>
      </c>
      <c r="HL34" s="10">
        <v>66</v>
      </c>
      <c r="HM34" s="10">
        <v>243</v>
      </c>
      <c r="HN34" s="10">
        <v>139</v>
      </c>
      <c r="HO34" s="10">
        <v>5</v>
      </c>
      <c r="HP34" s="10">
        <v>38</v>
      </c>
      <c r="HQ34" s="10">
        <v>0</v>
      </c>
      <c r="HR34" s="10">
        <v>20</v>
      </c>
      <c r="HS34" s="10">
        <v>358</v>
      </c>
      <c r="HT34" s="10">
        <v>208</v>
      </c>
      <c r="HU34" s="10">
        <v>51</v>
      </c>
      <c r="HV34" s="10">
        <v>99</v>
      </c>
      <c r="HW34" s="10">
        <v>201</v>
      </c>
      <c r="HX34" s="10">
        <v>157</v>
      </c>
      <c r="HY34" s="10">
        <v>0</v>
      </c>
      <c r="HZ34" s="10">
        <v>0</v>
      </c>
      <c r="IA34" s="10">
        <v>299</v>
      </c>
      <c r="IB34" s="10">
        <v>59</v>
      </c>
      <c r="IC34" s="10">
        <v>195</v>
      </c>
      <c r="ID34" s="10">
        <v>101</v>
      </c>
      <c r="IE34" s="10">
        <v>1</v>
      </c>
      <c r="IF34" s="10">
        <v>22</v>
      </c>
      <c r="IG34" s="10">
        <v>0</v>
      </c>
      <c r="IH34" s="10">
        <v>39</v>
      </c>
      <c r="II34" s="10">
        <v>803</v>
      </c>
      <c r="IJ34" s="10">
        <v>490</v>
      </c>
      <c r="IK34" s="10">
        <v>72</v>
      </c>
      <c r="IL34" s="10">
        <v>241</v>
      </c>
      <c r="IM34" s="10">
        <v>468</v>
      </c>
      <c r="IN34" s="10">
        <v>334</v>
      </c>
      <c r="IO34" s="10">
        <v>1</v>
      </c>
      <c r="IP34" s="10">
        <v>0</v>
      </c>
      <c r="IQ34" s="10">
        <v>678</v>
      </c>
      <c r="IR34" s="10">
        <v>125</v>
      </c>
      <c r="IS34" s="10">
        <v>438</v>
      </c>
      <c r="IT34" s="10">
        <v>240</v>
      </c>
      <c r="IU34" s="10">
        <v>6</v>
      </c>
      <c r="IV34" s="10">
        <v>60</v>
      </c>
      <c r="IW34" s="10">
        <v>0</v>
      </c>
      <c r="IX34" s="10">
        <v>59</v>
      </c>
      <c r="IY34" s="10">
        <v>0</v>
      </c>
      <c r="IZ34" s="10">
        <v>0</v>
      </c>
      <c r="JA34" s="10">
        <v>0</v>
      </c>
      <c r="JB34" s="10">
        <v>0</v>
      </c>
      <c r="JC34" s="10">
        <v>0</v>
      </c>
      <c r="JD34" s="10">
        <v>0</v>
      </c>
      <c r="JE34" s="10">
        <v>0</v>
      </c>
      <c r="JF34" s="10">
        <v>0</v>
      </c>
      <c r="JG34" s="10">
        <v>0</v>
      </c>
      <c r="JH34" s="10">
        <v>0</v>
      </c>
      <c r="JI34" s="10">
        <v>0</v>
      </c>
      <c r="JJ34" s="10">
        <v>0</v>
      </c>
      <c r="JK34" s="10">
        <v>0</v>
      </c>
      <c r="JL34" s="10">
        <v>0</v>
      </c>
      <c r="JM34" s="10">
        <v>0</v>
      </c>
      <c r="JN34" s="10">
        <v>0</v>
      </c>
      <c r="JO34" s="10">
        <v>266</v>
      </c>
      <c r="JP34" s="10">
        <v>141</v>
      </c>
      <c r="JQ34" s="10">
        <v>125</v>
      </c>
      <c r="JR34" s="10">
        <v>266</v>
      </c>
      <c r="JS34" s="10">
        <v>0</v>
      </c>
      <c r="JT34" s="10">
        <v>375</v>
      </c>
      <c r="JU34" s="10">
        <v>299</v>
      </c>
      <c r="JV34" s="10">
        <v>0</v>
      </c>
      <c r="JW34" s="10">
        <v>299</v>
      </c>
      <c r="JX34" s="10">
        <v>76</v>
      </c>
      <c r="JY34" s="10">
        <v>361</v>
      </c>
      <c r="JZ34" s="10">
        <v>285</v>
      </c>
      <c r="KA34" s="10">
        <v>0</v>
      </c>
      <c r="KB34" s="10">
        <v>285</v>
      </c>
      <c r="KC34" s="10">
        <v>76</v>
      </c>
      <c r="KD34" s="10">
        <v>14</v>
      </c>
      <c r="KE34" s="10">
        <v>14</v>
      </c>
      <c r="KF34" s="10">
        <v>14</v>
      </c>
      <c r="KG34" s="10">
        <v>0</v>
      </c>
      <c r="KH34" s="10">
        <v>174</v>
      </c>
      <c r="KI34" s="10">
        <v>5</v>
      </c>
      <c r="KJ34" s="10">
        <v>168</v>
      </c>
      <c r="KK34" s="10">
        <v>1</v>
      </c>
      <c r="KL34" s="10">
        <v>0</v>
      </c>
      <c r="KM34" s="10">
        <v>170</v>
      </c>
      <c r="KN34" s="10">
        <v>4</v>
      </c>
      <c r="KO34" s="10">
        <v>137</v>
      </c>
      <c r="KP34" s="10">
        <v>27</v>
      </c>
      <c r="KQ34" s="10">
        <v>2</v>
      </c>
      <c r="KR34" s="10">
        <v>6</v>
      </c>
      <c r="KS34" s="10">
        <v>0</v>
      </c>
      <c r="KT34" s="10">
        <v>2</v>
      </c>
      <c r="KU34" s="10">
        <v>90</v>
      </c>
      <c r="KV34" s="10">
        <v>3</v>
      </c>
      <c r="KW34" s="10">
        <v>87</v>
      </c>
      <c r="KX34" s="10">
        <v>0</v>
      </c>
      <c r="KY34" s="10">
        <v>0</v>
      </c>
      <c r="KZ34" s="10">
        <v>89</v>
      </c>
      <c r="LA34" s="10">
        <v>1</v>
      </c>
      <c r="LB34" s="10">
        <v>74</v>
      </c>
      <c r="LC34" s="10">
        <v>12</v>
      </c>
      <c r="LD34" s="10">
        <v>1</v>
      </c>
      <c r="LE34" s="10">
        <v>3</v>
      </c>
      <c r="LF34" s="10">
        <v>0</v>
      </c>
      <c r="LG34" s="10">
        <v>0</v>
      </c>
      <c r="LH34" s="10">
        <v>82</v>
      </c>
      <c r="LI34" s="10">
        <v>2</v>
      </c>
      <c r="LJ34" s="10">
        <v>79</v>
      </c>
      <c r="LK34" s="10">
        <v>1</v>
      </c>
      <c r="LL34" s="10">
        <v>0</v>
      </c>
      <c r="LM34" s="10">
        <v>79</v>
      </c>
      <c r="LN34" s="10">
        <v>3</v>
      </c>
      <c r="LO34" s="10">
        <v>62</v>
      </c>
      <c r="LP34" s="10">
        <v>15</v>
      </c>
      <c r="LQ34" s="10">
        <v>1</v>
      </c>
      <c r="LR34" s="10">
        <v>2</v>
      </c>
      <c r="LS34" s="10">
        <v>0</v>
      </c>
      <c r="LT34" s="10">
        <v>2</v>
      </c>
      <c r="LU34" s="10">
        <v>0</v>
      </c>
      <c r="LV34" s="10">
        <v>0</v>
      </c>
      <c r="LW34" s="10">
        <v>0</v>
      </c>
      <c r="LX34" s="10">
        <v>0</v>
      </c>
      <c r="LY34" s="10">
        <v>0</v>
      </c>
      <c r="LZ34" s="10">
        <v>0</v>
      </c>
      <c r="MA34" s="10">
        <v>0</v>
      </c>
      <c r="MB34" s="10">
        <v>0</v>
      </c>
      <c r="MC34" s="10">
        <v>0</v>
      </c>
      <c r="MD34" s="10">
        <v>0</v>
      </c>
      <c r="ME34" s="10">
        <v>0</v>
      </c>
      <c r="MF34" s="10">
        <v>0</v>
      </c>
      <c r="MG34" s="10">
        <v>0</v>
      </c>
      <c r="MH34" s="10">
        <v>172</v>
      </c>
      <c r="MI34" s="10">
        <v>5</v>
      </c>
      <c r="MJ34" s="10">
        <v>166</v>
      </c>
      <c r="MK34" s="10">
        <v>1</v>
      </c>
      <c r="ML34" s="10">
        <v>0</v>
      </c>
      <c r="MM34" s="10">
        <v>168</v>
      </c>
      <c r="MN34" s="10">
        <v>4</v>
      </c>
      <c r="MO34" s="10">
        <v>136</v>
      </c>
      <c r="MP34" s="10">
        <v>27</v>
      </c>
      <c r="MQ34" s="10">
        <v>2</v>
      </c>
      <c r="MR34" s="10">
        <v>5</v>
      </c>
      <c r="MS34" s="10">
        <v>0</v>
      </c>
      <c r="MT34" s="10">
        <v>2</v>
      </c>
      <c r="MU34" s="10">
        <v>2</v>
      </c>
      <c r="MV34" s="10">
        <v>0</v>
      </c>
      <c r="MW34" s="10">
        <v>2</v>
      </c>
      <c r="MX34" s="10">
        <v>0</v>
      </c>
      <c r="MY34" s="10">
        <v>0</v>
      </c>
      <c r="MZ34" s="10">
        <v>2</v>
      </c>
      <c r="NA34" s="10">
        <v>0</v>
      </c>
      <c r="NB34" s="10">
        <v>1</v>
      </c>
      <c r="NC34" s="10">
        <v>0</v>
      </c>
      <c r="ND34" s="10">
        <v>0</v>
      </c>
      <c r="NE34" s="10">
        <v>1</v>
      </c>
      <c r="NF34" s="10">
        <v>0</v>
      </c>
      <c r="NG34" s="10">
        <v>0</v>
      </c>
      <c r="NH34" s="10">
        <v>164</v>
      </c>
      <c r="NI34" s="10">
        <v>77</v>
      </c>
      <c r="NJ34" s="10">
        <v>87</v>
      </c>
      <c r="NK34" s="10">
        <v>0</v>
      </c>
      <c r="NL34" s="10">
        <v>0</v>
      </c>
      <c r="NM34" s="10">
        <v>147</v>
      </c>
      <c r="NN34" s="10">
        <v>17</v>
      </c>
      <c r="NO34" s="10">
        <v>125</v>
      </c>
      <c r="NP34" s="10">
        <v>27</v>
      </c>
      <c r="NQ34" s="10">
        <v>2</v>
      </c>
      <c r="NR34" s="10">
        <v>6</v>
      </c>
      <c r="NS34" s="10">
        <v>0</v>
      </c>
      <c r="NT34" s="10">
        <v>4</v>
      </c>
      <c r="NU34" s="10">
        <v>86</v>
      </c>
      <c r="NV34" s="10">
        <v>31</v>
      </c>
      <c r="NW34" s="10">
        <v>55</v>
      </c>
      <c r="NX34" s="10">
        <v>0</v>
      </c>
      <c r="NY34" s="10">
        <v>0</v>
      </c>
      <c r="NZ34" s="10">
        <v>73</v>
      </c>
      <c r="OA34" s="10">
        <v>13</v>
      </c>
      <c r="OB34" s="10">
        <v>58</v>
      </c>
      <c r="OC34" s="10">
        <v>22</v>
      </c>
      <c r="OD34" s="10">
        <v>0</v>
      </c>
      <c r="OE34" s="10">
        <v>6</v>
      </c>
      <c r="OF34" s="10">
        <v>0</v>
      </c>
      <c r="OG34" s="10">
        <v>0</v>
      </c>
      <c r="OH34" s="10">
        <v>65</v>
      </c>
      <c r="OI34" s="10">
        <v>43</v>
      </c>
      <c r="OJ34" s="10">
        <v>22</v>
      </c>
      <c r="OK34" s="10">
        <v>0</v>
      </c>
      <c r="OL34" s="10">
        <v>0</v>
      </c>
      <c r="OM34" s="10">
        <v>62</v>
      </c>
      <c r="ON34" s="10">
        <v>3</v>
      </c>
      <c r="OO34" s="10">
        <v>58</v>
      </c>
      <c r="OP34" s="10">
        <v>2</v>
      </c>
      <c r="OQ34" s="10">
        <v>2</v>
      </c>
      <c r="OR34" s="10">
        <v>0</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151</v>
      </c>
      <c r="PI34" s="10">
        <v>74</v>
      </c>
      <c r="PJ34" s="10">
        <v>77</v>
      </c>
      <c r="PK34" s="10">
        <v>0</v>
      </c>
      <c r="PL34" s="10">
        <v>0</v>
      </c>
      <c r="PM34" s="10">
        <v>135</v>
      </c>
      <c r="PN34" s="10">
        <v>16</v>
      </c>
      <c r="PO34" s="10">
        <v>116</v>
      </c>
      <c r="PP34" s="10">
        <v>24</v>
      </c>
      <c r="PQ34" s="10">
        <v>2</v>
      </c>
      <c r="PR34" s="10">
        <v>6</v>
      </c>
      <c r="PS34" s="10">
        <v>0</v>
      </c>
      <c r="PT34" s="10">
        <v>3</v>
      </c>
      <c r="PU34" s="10">
        <v>13</v>
      </c>
      <c r="PV34" s="10">
        <v>3</v>
      </c>
      <c r="PW34" s="10">
        <v>10</v>
      </c>
      <c r="PX34" s="10">
        <v>0</v>
      </c>
      <c r="PY34" s="10">
        <v>0</v>
      </c>
      <c r="PZ34" s="10">
        <v>12</v>
      </c>
      <c r="QA34" s="10">
        <v>1</v>
      </c>
      <c r="QB34" s="10">
        <v>9</v>
      </c>
      <c r="QC34" s="10">
        <v>3</v>
      </c>
      <c r="QD34" s="10">
        <v>0</v>
      </c>
      <c r="QE34" s="10">
        <v>0</v>
      </c>
      <c r="QF34" s="10">
        <v>0</v>
      </c>
      <c r="QG34" s="10">
        <v>1</v>
      </c>
      <c r="QH34" s="10">
        <v>11</v>
      </c>
      <c r="QI34" s="10">
        <v>7</v>
      </c>
      <c r="QJ34" s="10">
        <v>4</v>
      </c>
      <c r="QK34" s="10">
        <v>0</v>
      </c>
      <c r="QL34" s="10">
        <v>11</v>
      </c>
      <c r="QM34" s="10">
        <v>0</v>
      </c>
      <c r="QN34" s="10">
        <v>153</v>
      </c>
      <c r="QO34" s="10">
        <v>79</v>
      </c>
      <c r="QP34" s="10">
        <v>61</v>
      </c>
      <c r="QQ34" s="10">
        <v>0</v>
      </c>
      <c r="QR34" s="10">
        <v>140</v>
      </c>
      <c r="QS34" s="10">
        <v>13</v>
      </c>
      <c r="QT34" s="10">
        <v>54</v>
      </c>
      <c r="QU34" s="10">
        <v>41</v>
      </c>
      <c r="QV34" s="10">
        <v>13</v>
      </c>
      <c r="QW34" s="10">
        <v>0</v>
      </c>
      <c r="QX34" s="10">
        <v>0</v>
      </c>
      <c r="QY34" s="10">
        <v>45</v>
      </c>
      <c r="QZ34" s="10">
        <v>9</v>
      </c>
      <c r="RA34" s="10">
        <v>37</v>
      </c>
      <c r="RB34" s="10">
        <v>10</v>
      </c>
      <c r="RC34" s="10">
        <v>0</v>
      </c>
      <c r="RD34" s="10">
        <v>4</v>
      </c>
      <c r="RE34" s="10">
        <v>0</v>
      </c>
      <c r="RF34" s="10">
        <v>3</v>
      </c>
      <c r="RG34" s="10">
        <v>10</v>
      </c>
      <c r="RH34" s="10">
        <v>10</v>
      </c>
      <c r="RI34" s="10">
        <v>0</v>
      </c>
      <c r="RJ34" s="10">
        <v>0</v>
      </c>
      <c r="RK34" s="10">
        <v>0</v>
      </c>
      <c r="RL34" s="10">
        <v>8</v>
      </c>
      <c r="RM34" s="10">
        <v>2</v>
      </c>
      <c r="RN34" s="10">
        <v>7</v>
      </c>
      <c r="RO34" s="10">
        <v>2</v>
      </c>
      <c r="RP34" s="10">
        <v>0</v>
      </c>
      <c r="RQ34" s="10">
        <v>0</v>
      </c>
      <c r="RR34" s="10">
        <v>0</v>
      </c>
      <c r="RS34" s="10">
        <v>1</v>
      </c>
      <c r="RT34" s="10">
        <v>44</v>
      </c>
      <c r="RU34" s="10">
        <v>31</v>
      </c>
      <c r="RV34" s="10">
        <v>13</v>
      </c>
      <c r="RW34" s="10">
        <v>0</v>
      </c>
      <c r="RX34" s="10">
        <v>0</v>
      </c>
      <c r="RY34" s="10">
        <v>37</v>
      </c>
      <c r="RZ34" s="10">
        <v>7</v>
      </c>
      <c r="SA34" s="10">
        <v>30</v>
      </c>
      <c r="SB34" s="10">
        <v>8</v>
      </c>
      <c r="SC34" s="10">
        <v>0</v>
      </c>
      <c r="SD34" s="10">
        <v>4</v>
      </c>
      <c r="SE34" s="10">
        <v>0</v>
      </c>
      <c r="SF34" s="10">
        <v>2</v>
      </c>
      <c r="SG34" s="10">
        <v>54</v>
      </c>
      <c r="SH34" s="10">
        <v>41</v>
      </c>
      <c r="SI34" s="10">
        <v>13</v>
      </c>
      <c r="SJ34" s="10">
        <v>0</v>
      </c>
      <c r="SK34" s="10">
        <v>0</v>
      </c>
      <c r="SL34" s="10">
        <v>45</v>
      </c>
      <c r="SM34" s="10">
        <v>9</v>
      </c>
      <c r="SN34" s="10">
        <v>37</v>
      </c>
      <c r="SO34" s="10">
        <v>10</v>
      </c>
      <c r="SP34" s="10">
        <v>0</v>
      </c>
      <c r="SQ34" s="10">
        <v>4</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54</v>
      </c>
      <c r="TM34" s="10">
        <v>10</v>
      </c>
      <c r="TN34" s="10">
        <v>44</v>
      </c>
      <c r="TO34" s="10">
        <v>54</v>
      </c>
      <c r="TP34" s="10">
        <v>0</v>
      </c>
      <c r="TQ34" s="10">
        <v>60</v>
      </c>
      <c r="TR34" s="10">
        <v>12</v>
      </c>
      <c r="TS34" s="10">
        <v>48</v>
      </c>
      <c r="TT34" s="10">
        <v>60</v>
      </c>
      <c r="TU34" s="10">
        <v>0</v>
      </c>
    </row>
    <row r="35" spans="1:541" x14ac:dyDescent="0.25">
      <c r="A35" s="4" t="s">
        <v>51</v>
      </c>
      <c r="B35" s="10">
        <v>3</v>
      </c>
      <c r="C35" s="10">
        <v>1456</v>
      </c>
      <c r="D35" s="10">
        <v>389</v>
      </c>
      <c r="E35" s="10">
        <v>126</v>
      </c>
      <c r="F35" s="10">
        <v>941</v>
      </c>
      <c r="G35" s="10">
        <v>646</v>
      </c>
      <c r="H35" s="10">
        <v>805</v>
      </c>
      <c r="I35" s="10">
        <v>3</v>
      </c>
      <c r="J35" s="10">
        <v>2</v>
      </c>
      <c r="K35" s="10">
        <v>1320</v>
      </c>
      <c r="L35" s="10">
        <v>136</v>
      </c>
      <c r="M35" s="10">
        <v>1266</v>
      </c>
      <c r="N35" s="10">
        <v>77</v>
      </c>
      <c r="O35" s="10">
        <v>11</v>
      </c>
      <c r="P35" s="10">
        <v>5</v>
      </c>
      <c r="Q35" s="10">
        <v>0</v>
      </c>
      <c r="R35" s="10">
        <v>97</v>
      </c>
      <c r="S35" s="10">
        <v>764</v>
      </c>
      <c r="T35" s="10">
        <v>161</v>
      </c>
      <c r="U35" s="10">
        <v>51</v>
      </c>
      <c r="V35" s="10">
        <v>552</v>
      </c>
      <c r="W35" s="10">
        <v>315</v>
      </c>
      <c r="X35" s="10">
        <v>446</v>
      </c>
      <c r="Y35" s="10">
        <v>3</v>
      </c>
      <c r="Z35" s="10">
        <v>0</v>
      </c>
      <c r="AA35" s="10">
        <v>707</v>
      </c>
      <c r="AB35" s="10">
        <v>57</v>
      </c>
      <c r="AC35" s="10">
        <v>694</v>
      </c>
      <c r="AD35" s="10">
        <v>29</v>
      </c>
      <c r="AE35" s="10">
        <v>3</v>
      </c>
      <c r="AF35" s="10">
        <v>1</v>
      </c>
      <c r="AG35" s="10">
        <v>0</v>
      </c>
      <c r="AH35" s="10">
        <v>37</v>
      </c>
      <c r="AI35" s="10">
        <v>509</v>
      </c>
      <c r="AJ35" s="10">
        <v>209</v>
      </c>
      <c r="AK35" s="10">
        <v>56</v>
      </c>
      <c r="AL35" s="10">
        <v>244</v>
      </c>
      <c r="AM35" s="10">
        <v>273</v>
      </c>
      <c r="AN35" s="10">
        <v>234</v>
      </c>
      <c r="AO35" s="10">
        <v>0</v>
      </c>
      <c r="AP35" s="10">
        <v>2</v>
      </c>
      <c r="AQ35" s="10">
        <v>433</v>
      </c>
      <c r="AR35" s="10">
        <v>76</v>
      </c>
      <c r="AS35" s="10">
        <v>406</v>
      </c>
      <c r="AT35" s="10">
        <v>44</v>
      </c>
      <c r="AU35" s="10">
        <v>7</v>
      </c>
      <c r="AV35" s="10">
        <v>1</v>
      </c>
      <c r="AW35" s="10">
        <v>0</v>
      </c>
      <c r="AX35" s="10">
        <v>51</v>
      </c>
      <c r="AY35" s="10">
        <v>9</v>
      </c>
      <c r="AZ35" s="10">
        <v>0</v>
      </c>
      <c r="BA35" s="10">
        <v>0</v>
      </c>
      <c r="BB35" s="10">
        <v>9</v>
      </c>
      <c r="BC35" s="10">
        <v>0</v>
      </c>
      <c r="BD35" s="10">
        <v>9</v>
      </c>
      <c r="BE35" s="10">
        <v>0</v>
      </c>
      <c r="BF35" s="10">
        <v>0</v>
      </c>
      <c r="BG35" s="10">
        <v>8</v>
      </c>
      <c r="BH35" s="10">
        <v>1</v>
      </c>
      <c r="BI35" s="10">
        <v>9</v>
      </c>
      <c r="BJ35" s="10">
        <v>0</v>
      </c>
      <c r="BK35" s="10">
        <v>0</v>
      </c>
      <c r="BL35" s="10">
        <v>0</v>
      </c>
      <c r="BM35" s="10">
        <v>0</v>
      </c>
      <c r="BN35" s="10">
        <v>0</v>
      </c>
      <c r="BO35" s="10">
        <v>1282</v>
      </c>
      <c r="BP35" s="10">
        <v>370</v>
      </c>
      <c r="BQ35" s="10">
        <v>107</v>
      </c>
      <c r="BR35" s="10">
        <v>805</v>
      </c>
      <c r="BS35" s="10">
        <v>588</v>
      </c>
      <c r="BT35" s="10">
        <v>689</v>
      </c>
      <c r="BU35" s="10">
        <v>3</v>
      </c>
      <c r="BV35" s="10">
        <v>2</v>
      </c>
      <c r="BW35" s="10">
        <v>1148</v>
      </c>
      <c r="BX35" s="10">
        <v>134</v>
      </c>
      <c r="BY35" s="10">
        <v>1109</v>
      </c>
      <c r="BZ35" s="10">
        <v>73</v>
      </c>
      <c r="CA35" s="10">
        <v>10</v>
      </c>
      <c r="CB35" s="10">
        <v>2</v>
      </c>
      <c r="CC35" s="10">
        <v>0</v>
      </c>
      <c r="CD35" s="10">
        <v>88</v>
      </c>
      <c r="CE35" s="10">
        <v>174</v>
      </c>
      <c r="CF35" s="10">
        <v>19</v>
      </c>
      <c r="CG35" s="10">
        <v>19</v>
      </c>
      <c r="CH35" s="10">
        <v>136</v>
      </c>
      <c r="CI35" s="10">
        <v>58</v>
      </c>
      <c r="CJ35" s="10">
        <v>116</v>
      </c>
      <c r="CK35" s="10">
        <v>0</v>
      </c>
      <c r="CL35" s="10">
        <v>0</v>
      </c>
      <c r="CM35" s="10">
        <v>172</v>
      </c>
      <c r="CN35" s="10">
        <v>2</v>
      </c>
      <c r="CO35" s="10">
        <v>157</v>
      </c>
      <c r="CP35" s="10">
        <v>4</v>
      </c>
      <c r="CQ35" s="10">
        <v>1</v>
      </c>
      <c r="CR35" s="10">
        <v>3</v>
      </c>
      <c r="CS35" s="10">
        <v>0</v>
      </c>
      <c r="CT35" s="10">
        <v>9</v>
      </c>
      <c r="CU35" s="10">
        <v>776</v>
      </c>
      <c r="CV35" s="10">
        <v>0</v>
      </c>
      <c r="CW35" s="10">
        <v>77</v>
      </c>
      <c r="CX35" s="10">
        <v>699</v>
      </c>
      <c r="CY35" s="10">
        <v>220</v>
      </c>
      <c r="CZ35" s="10">
        <v>551</v>
      </c>
      <c r="DA35" s="10">
        <v>3</v>
      </c>
      <c r="DB35" s="10">
        <v>2</v>
      </c>
      <c r="DC35" s="10">
        <v>751</v>
      </c>
      <c r="DD35" s="10">
        <v>25</v>
      </c>
      <c r="DE35" s="10">
        <v>709</v>
      </c>
      <c r="DF35" s="10">
        <v>35</v>
      </c>
      <c r="DG35" s="10">
        <v>2</v>
      </c>
      <c r="DH35" s="10">
        <v>4</v>
      </c>
      <c r="DI35" s="10">
        <v>0</v>
      </c>
      <c r="DJ35" s="10">
        <v>26</v>
      </c>
      <c r="DK35" s="10">
        <v>475</v>
      </c>
      <c r="DL35" s="10">
        <v>0</v>
      </c>
      <c r="DM35" s="10">
        <v>35</v>
      </c>
      <c r="DN35" s="10">
        <v>440</v>
      </c>
      <c r="DO35" s="10">
        <v>132</v>
      </c>
      <c r="DP35" s="10">
        <v>340</v>
      </c>
      <c r="DQ35" s="10">
        <v>3</v>
      </c>
      <c r="DR35" s="10">
        <v>0</v>
      </c>
      <c r="DS35" s="10">
        <v>459</v>
      </c>
      <c r="DT35" s="10">
        <v>16</v>
      </c>
      <c r="DU35" s="10">
        <v>434</v>
      </c>
      <c r="DV35" s="10">
        <v>23</v>
      </c>
      <c r="DW35" s="10">
        <v>1</v>
      </c>
      <c r="DX35" s="10">
        <v>1</v>
      </c>
      <c r="DY35" s="10">
        <v>0</v>
      </c>
      <c r="DZ35" s="10">
        <v>16</v>
      </c>
      <c r="EA35" s="10">
        <v>154</v>
      </c>
      <c r="EB35" s="10">
        <v>0</v>
      </c>
      <c r="EC35" s="10">
        <v>28</v>
      </c>
      <c r="ED35" s="10">
        <v>126</v>
      </c>
      <c r="EE35" s="10">
        <v>54</v>
      </c>
      <c r="EF35" s="10">
        <v>98</v>
      </c>
      <c r="EG35" s="10">
        <v>0</v>
      </c>
      <c r="EH35" s="10">
        <v>2</v>
      </c>
      <c r="EI35" s="10">
        <v>148</v>
      </c>
      <c r="EJ35" s="10">
        <v>6</v>
      </c>
      <c r="EK35" s="10">
        <v>140</v>
      </c>
      <c r="EL35" s="10">
        <v>9</v>
      </c>
      <c r="EM35" s="10">
        <v>0</v>
      </c>
      <c r="EN35" s="10">
        <v>1</v>
      </c>
      <c r="EO35" s="10">
        <v>0</v>
      </c>
      <c r="EP35" s="10">
        <v>4</v>
      </c>
      <c r="EQ35" s="10">
        <v>9</v>
      </c>
      <c r="ER35" s="10">
        <v>0</v>
      </c>
      <c r="ES35" s="10">
        <v>0</v>
      </c>
      <c r="ET35" s="10">
        <v>9</v>
      </c>
      <c r="EU35" s="10">
        <v>0</v>
      </c>
      <c r="EV35" s="10">
        <v>9</v>
      </c>
      <c r="EW35" s="10">
        <v>0</v>
      </c>
      <c r="EX35" s="10">
        <v>0</v>
      </c>
      <c r="EY35" s="10">
        <v>8</v>
      </c>
      <c r="EZ35" s="10">
        <v>1</v>
      </c>
      <c r="FA35" s="10">
        <v>9</v>
      </c>
      <c r="FB35" s="10">
        <v>0</v>
      </c>
      <c r="FC35" s="10">
        <v>0</v>
      </c>
      <c r="FD35" s="10">
        <v>0</v>
      </c>
      <c r="FE35" s="10">
        <v>0</v>
      </c>
      <c r="FF35" s="10">
        <v>0</v>
      </c>
      <c r="FG35" s="10">
        <v>638</v>
      </c>
      <c r="FH35" s="10">
        <v>0</v>
      </c>
      <c r="FI35" s="10">
        <v>63</v>
      </c>
      <c r="FJ35" s="10">
        <v>575</v>
      </c>
      <c r="FK35" s="10">
        <v>186</v>
      </c>
      <c r="FL35" s="10">
        <v>447</v>
      </c>
      <c r="FM35" s="10">
        <v>3</v>
      </c>
      <c r="FN35" s="10">
        <v>2</v>
      </c>
      <c r="FO35" s="10">
        <v>615</v>
      </c>
      <c r="FP35" s="10">
        <v>23</v>
      </c>
      <c r="FQ35" s="10">
        <v>583</v>
      </c>
      <c r="FR35" s="10">
        <v>32</v>
      </c>
      <c r="FS35" s="10">
        <v>1</v>
      </c>
      <c r="FT35" s="10">
        <v>2</v>
      </c>
      <c r="FU35" s="10">
        <v>0</v>
      </c>
      <c r="FV35" s="10">
        <v>20</v>
      </c>
      <c r="FW35" s="10">
        <v>138</v>
      </c>
      <c r="FX35" s="10">
        <v>0</v>
      </c>
      <c r="FY35" s="10">
        <v>14</v>
      </c>
      <c r="FZ35" s="10">
        <v>124</v>
      </c>
      <c r="GA35" s="10">
        <v>34</v>
      </c>
      <c r="GB35" s="10">
        <v>104</v>
      </c>
      <c r="GC35" s="10">
        <v>0</v>
      </c>
      <c r="GD35" s="10">
        <v>0</v>
      </c>
      <c r="GE35" s="10">
        <v>136</v>
      </c>
      <c r="GF35" s="10">
        <v>2</v>
      </c>
      <c r="GG35" s="10">
        <v>126</v>
      </c>
      <c r="GH35" s="10">
        <v>3</v>
      </c>
      <c r="GI35" s="10">
        <v>1</v>
      </c>
      <c r="GJ35" s="10">
        <v>2</v>
      </c>
      <c r="GK35" s="10">
        <v>0</v>
      </c>
      <c r="GL35" s="10">
        <v>6</v>
      </c>
      <c r="GM35" s="10">
        <v>680</v>
      </c>
      <c r="GN35" s="10">
        <v>389</v>
      </c>
      <c r="GO35" s="10">
        <v>49</v>
      </c>
      <c r="GP35" s="10">
        <v>242</v>
      </c>
      <c r="GQ35" s="10">
        <v>426</v>
      </c>
      <c r="GR35" s="10">
        <v>254</v>
      </c>
      <c r="GS35" s="10">
        <v>0</v>
      </c>
      <c r="GT35" s="10">
        <v>0</v>
      </c>
      <c r="GU35" s="10">
        <v>569</v>
      </c>
      <c r="GV35" s="10">
        <v>111</v>
      </c>
      <c r="GW35" s="10">
        <v>557</v>
      </c>
      <c r="GX35" s="10">
        <v>42</v>
      </c>
      <c r="GY35" s="10">
        <v>9</v>
      </c>
      <c r="GZ35" s="10">
        <v>1</v>
      </c>
      <c r="HA35" s="10">
        <v>0</v>
      </c>
      <c r="HB35" s="10">
        <v>71</v>
      </c>
      <c r="HC35" s="10">
        <v>289</v>
      </c>
      <c r="HD35" s="10">
        <v>161</v>
      </c>
      <c r="HE35" s="10">
        <v>16</v>
      </c>
      <c r="HF35" s="10">
        <v>112</v>
      </c>
      <c r="HG35" s="10">
        <v>183</v>
      </c>
      <c r="HH35" s="10">
        <v>106</v>
      </c>
      <c r="HI35" s="10">
        <v>0</v>
      </c>
      <c r="HJ35" s="10">
        <v>0</v>
      </c>
      <c r="HK35" s="10">
        <v>248</v>
      </c>
      <c r="HL35" s="10">
        <v>41</v>
      </c>
      <c r="HM35" s="10">
        <v>260</v>
      </c>
      <c r="HN35" s="10">
        <v>6</v>
      </c>
      <c r="HO35" s="10">
        <v>2</v>
      </c>
      <c r="HP35" s="10">
        <v>0</v>
      </c>
      <c r="HQ35" s="10">
        <v>0</v>
      </c>
      <c r="HR35" s="10">
        <v>21</v>
      </c>
      <c r="HS35" s="10">
        <v>355</v>
      </c>
      <c r="HT35" s="10">
        <v>209</v>
      </c>
      <c r="HU35" s="10">
        <v>28</v>
      </c>
      <c r="HV35" s="10">
        <v>118</v>
      </c>
      <c r="HW35" s="10">
        <v>219</v>
      </c>
      <c r="HX35" s="10">
        <v>136</v>
      </c>
      <c r="HY35" s="10">
        <v>0</v>
      </c>
      <c r="HZ35" s="10">
        <v>0</v>
      </c>
      <c r="IA35" s="10">
        <v>285</v>
      </c>
      <c r="IB35" s="10">
        <v>70</v>
      </c>
      <c r="IC35" s="10">
        <v>266</v>
      </c>
      <c r="ID35" s="10">
        <v>35</v>
      </c>
      <c r="IE35" s="10">
        <v>7</v>
      </c>
      <c r="IF35" s="10">
        <v>0</v>
      </c>
      <c r="IG35" s="10">
        <v>0</v>
      </c>
      <c r="IH35" s="10">
        <v>47</v>
      </c>
      <c r="II35" s="10">
        <v>644</v>
      </c>
      <c r="IJ35" s="10">
        <v>370</v>
      </c>
      <c r="IK35" s="10">
        <v>44</v>
      </c>
      <c r="IL35" s="10">
        <v>230</v>
      </c>
      <c r="IM35" s="10">
        <v>402</v>
      </c>
      <c r="IN35" s="10">
        <v>242</v>
      </c>
      <c r="IO35" s="10">
        <v>0</v>
      </c>
      <c r="IP35" s="10">
        <v>0</v>
      </c>
      <c r="IQ35" s="10">
        <v>533</v>
      </c>
      <c r="IR35" s="10">
        <v>111</v>
      </c>
      <c r="IS35" s="10">
        <v>526</v>
      </c>
      <c r="IT35" s="10">
        <v>41</v>
      </c>
      <c r="IU35" s="10">
        <v>9</v>
      </c>
      <c r="IV35" s="10">
        <v>0</v>
      </c>
      <c r="IW35" s="10">
        <v>0</v>
      </c>
      <c r="IX35" s="10">
        <v>68</v>
      </c>
      <c r="IY35" s="10">
        <v>36</v>
      </c>
      <c r="IZ35" s="10">
        <v>19</v>
      </c>
      <c r="JA35" s="10">
        <v>5</v>
      </c>
      <c r="JB35" s="10">
        <v>12</v>
      </c>
      <c r="JC35" s="10">
        <v>24</v>
      </c>
      <c r="JD35" s="10">
        <v>12</v>
      </c>
      <c r="JE35" s="10">
        <v>0</v>
      </c>
      <c r="JF35" s="10">
        <v>0</v>
      </c>
      <c r="JG35" s="10">
        <v>36</v>
      </c>
      <c r="JH35" s="10">
        <v>0</v>
      </c>
      <c r="JI35" s="10">
        <v>31</v>
      </c>
      <c r="JJ35" s="10">
        <v>1</v>
      </c>
      <c r="JK35" s="10">
        <v>0</v>
      </c>
      <c r="JL35" s="10">
        <v>1</v>
      </c>
      <c r="JM35" s="10">
        <v>0</v>
      </c>
      <c r="JN35" s="10">
        <v>3</v>
      </c>
      <c r="JO35" s="10">
        <v>238</v>
      </c>
      <c r="JP35" s="10">
        <v>96</v>
      </c>
      <c r="JQ35" s="10">
        <v>125</v>
      </c>
      <c r="JR35" s="10">
        <v>221</v>
      </c>
      <c r="JS35" s="10">
        <v>17</v>
      </c>
      <c r="JT35" s="10">
        <v>137</v>
      </c>
      <c r="JU35" s="10">
        <v>57</v>
      </c>
      <c r="JV35" s="10">
        <v>5</v>
      </c>
      <c r="JW35" s="10">
        <v>62</v>
      </c>
      <c r="JX35" s="10">
        <v>75</v>
      </c>
      <c r="JY35" s="10">
        <v>100</v>
      </c>
      <c r="JZ35" s="10">
        <v>33</v>
      </c>
      <c r="KA35" s="10">
        <v>5</v>
      </c>
      <c r="KB35" s="10">
        <v>38</v>
      </c>
      <c r="KC35" s="10">
        <v>62</v>
      </c>
      <c r="KD35" s="10">
        <v>37</v>
      </c>
      <c r="KE35" s="10">
        <v>24</v>
      </c>
      <c r="KF35" s="10">
        <v>24</v>
      </c>
      <c r="KG35" s="10">
        <v>13</v>
      </c>
      <c r="KH35" s="10">
        <v>124</v>
      </c>
      <c r="KI35" s="10">
        <v>13</v>
      </c>
      <c r="KJ35" s="10">
        <v>111</v>
      </c>
      <c r="KK35" s="10">
        <v>0</v>
      </c>
      <c r="KL35" s="10">
        <v>0</v>
      </c>
      <c r="KM35" s="10">
        <v>122</v>
      </c>
      <c r="KN35" s="10">
        <v>2</v>
      </c>
      <c r="KO35" s="10">
        <v>115</v>
      </c>
      <c r="KP35" s="10">
        <v>4</v>
      </c>
      <c r="KQ35" s="10">
        <v>0</v>
      </c>
      <c r="KR35" s="10">
        <v>0</v>
      </c>
      <c r="KS35" s="10">
        <v>0</v>
      </c>
      <c r="KT35" s="10">
        <v>5</v>
      </c>
      <c r="KU35" s="10">
        <v>28</v>
      </c>
      <c r="KV35" s="10">
        <v>4</v>
      </c>
      <c r="KW35" s="10">
        <v>24</v>
      </c>
      <c r="KX35" s="10">
        <v>0</v>
      </c>
      <c r="KY35" s="10">
        <v>0</v>
      </c>
      <c r="KZ35" s="10">
        <v>28</v>
      </c>
      <c r="LA35" s="10">
        <v>0</v>
      </c>
      <c r="LB35" s="10">
        <v>27</v>
      </c>
      <c r="LC35" s="10">
        <v>0</v>
      </c>
      <c r="LD35" s="10">
        <v>0</v>
      </c>
      <c r="LE35" s="10">
        <v>0</v>
      </c>
      <c r="LF35" s="10">
        <v>0</v>
      </c>
      <c r="LG35" s="10">
        <v>1</v>
      </c>
      <c r="LH35" s="10">
        <v>84</v>
      </c>
      <c r="LI35" s="10">
        <v>7</v>
      </c>
      <c r="LJ35" s="10">
        <v>77</v>
      </c>
      <c r="LK35" s="10">
        <v>0</v>
      </c>
      <c r="LL35" s="10">
        <v>0</v>
      </c>
      <c r="LM35" s="10">
        <v>82</v>
      </c>
      <c r="LN35" s="10">
        <v>2</v>
      </c>
      <c r="LO35" s="10">
        <v>76</v>
      </c>
      <c r="LP35" s="10">
        <v>4</v>
      </c>
      <c r="LQ35" s="10">
        <v>0</v>
      </c>
      <c r="LR35" s="10">
        <v>0</v>
      </c>
      <c r="LS35" s="10">
        <v>0</v>
      </c>
      <c r="LT35" s="10">
        <v>4</v>
      </c>
      <c r="LU35" s="10">
        <v>1</v>
      </c>
      <c r="LV35" s="10">
        <v>0</v>
      </c>
      <c r="LW35" s="10">
        <v>1</v>
      </c>
      <c r="LX35" s="10">
        <v>0</v>
      </c>
      <c r="LY35" s="10">
        <v>0</v>
      </c>
      <c r="LZ35" s="10">
        <v>1</v>
      </c>
      <c r="MA35" s="10">
        <v>0</v>
      </c>
      <c r="MB35" s="10">
        <v>1</v>
      </c>
      <c r="MC35" s="10">
        <v>0</v>
      </c>
      <c r="MD35" s="10">
        <v>0</v>
      </c>
      <c r="ME35" s="10">
        <v>0</v>
      </c>
      <c r="MF35" s="10">
        <v>0</v>
      </c>
      <c r="MG35" s="10">
        <v>0</v>
      </c>
      <c r="MH35" s="10">
        <v>113</v>
      </c>
      <c r="MI35" s="10">
        <v>11</v>
      </c>
      <c r="MJ35" s="10">
        <v>102</v>
      </c>
      <c r="MK35" s="10">
        <v>0</v>
      </c>
      <c r="ML35" s="10">
        <v>0</v>
      </c>
      <c r="MM35" s="10">
        <v>111</v>
      </c>
      <c r="MN35" s="10">
        <v>2</v>
      </c>
      <c r="MO35" s="10">
        <v>104</v>
      </c>
      <c r="MP35" s="10">
        <v>4</v>
      </c>
      <c r="MQ35" s="10">
        <v>0</v>
      </c>
      <c r="MR35" s="10">
        <v>0</v>
      </c>
      <c r="MS35" s="10">
        <v>0</v>
      </c>
      <c r="MT35" s="10">
        <v>5</v>
      </c>
      <c r="MU35" s="10">
        <v>11</v>
      </c>
      <c r="MV35" s="10">
        <v>2</v>
      </c>
      <c r="MW35" s="10">
        <v>9</v>
      </c>
      <c r="MX35" s="10">
        <v>0</v>
      </c>
      <c r="MY35" s="10">
        <v>0</v>
      </c>
      <c r="MZ35" s="10">
        <v>11</v>
      </c>
      <c r="NA35" s="10">
        <v>0</v>
      </c>
      <c r="NB35" s="10">
        <v>11</v>
      </c>
      <c r="NC35" s="10">
        <v>0</v>
      </c>
      <c r="ND35" s="10">
        <v>0</v>
      </c>
      <c r="NE35" s="10">
        <v>0</v>
      </c>
      <c r="NF35" s="10">
        <v>0</v>
      </c>
      <c r="NG35" s="10">
        <v>0</v>
      </c>
      <c r="NH35" s="10">
        <v>76</v>
      </c>
      <c r="NI35" s="10">
        <v>32</v>
      </c>
      <c r="NJ35" s="10">
        <v>44</v>
      </c>
      <c r="NK35" s="10">
        <v>0</v>
      </c>
      <c r="NL35" s="10">
        <v>0</v>
      </c>
      <c r="NM35" s="10">
        <v>74</v>
      </c>
      <c r="NN35" s="10">
        <v>2</v>
      </c>
      <c r="NO35" s="10">
        <v>61</v>
      </c>
      <c r="NP35" s="10">
        <v>6</v>
      </c>
      <c r="NQ35" s="10">
        <v>0</v>
      </c>
      <c r="NR35" s="10">
        <v>2</v>
      </c>
      <c r="NS35" s="10">
        <v>0</v>
      </c>
      <c r="NT35" s="10">
        <v>7</v>
      </c>
      <c r="NU35" s="10">
        <v>35</v>
      </c>
      <c r="NV35" s="10">
        <v>17</v>
      </c>
      <c r="NW35" s="10">
        <v>18</v>
      </c>
      <c r="NX35" s="10">
        <v>0</v>
      </c>
      <c r="NY35" s="10">
        <v>0</v>
      </c>
      <c r="NZ35" s="10">
        <v>35</v>
      </c>
      <c r="OA35" s="10">
        <v>0</v>
      </c>
      <c r="OB35" s="10">
        <v>31</v>
      </c>
      <c r="OC35" s="10">
        <v>1</v>
      </c>
      <c r="OD35" s="10">
        <v>0</v>
      </c>
      <c r="OE35" s="10">
        <v>0</v>
      </c>
      <c r="OF35" s="10">
        <v>0</v>
      </c>
      <c r="OG35" s="10">
        <v>3</v>
      </c>
      <c r="OH35" s="10">
        <v>27</v>
      </c>
      <c r="OI35" s="10">
        <v>12</v>
      </c>
      <c r="OJ35" s="10">
        <v>15</v>
      </c>
      <c r="OK35" s="10">
        <v>0</v>
      </c>
      <c r="OL35" s="10">
        <v>0</v>
      </c>
      <c r="OM35" s="10">
        <v>25</v>
      </c>
      <c r="ON35" s="10">
        <v>2</v>
      </c>
      <c r="OO35" s="10">
        <v>20</v>
      </c>
      <c r="OP35" s="10">
        <v>4</v>
      </c>
      <c r="OQ35" s="10">
        <v>0</v>
      </c>
      <c r="OR35" s="10">
        <v>1</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62</v>
      </c>
      <c r="PI35" s="10">
        <v>29</v>
      </c>
      <c r="PJ35" s="10">
        <v>33</v>
      </c>
      <c r="PK35" s="10">
        <v>0</v>
      </c>
      <c r="PL35" s="10">
        <v>0</v>
      </c>
      <c r="PM35" s="10">
        <v>60</v>
      </c>
      <c r="PN35" s="10">
        <v>2</v>
      </c>
      <c r="PO35" s="10">
        <v>51</v>
      </c>
      <c r="PP35" s="10">
        <v>5</v>
      </c>
      <c r="PQ35" s="10">
        <v>0</v>
      </c>
      <c r="PR35" s="10">
        <v>1</v>
      </c>
      <c r="PS35" s="10">
        <v>0</v>
      </c>
      <c r="PT35" s="10">
        <v>5</v>
      </c>
      <c r="PU35" s="10">
        <v>14</v>
      </c>
      <c r="PV35" s="10">
        <v>3</v>
      </c>
      <c r="PW35" s="10">
        <v>11</v>
      </c>
      <c r="PX35" s="10">
        <v>0</v>
      </c>
      <c r="PY35" s="10">
        <v>0</v>
      </c>
      <c r="PZ35" s="10">
        <v>14</v>
      </c>
      <c r="QA35" s="10">
        <v>0</v>
      </c>
      <c r="QB35" s="10">
        <v>10</v>
      </c>
      <c r="QC35" s="10">
        <v>1</v>
      </c>
      <c r="QD35" s="10">
        <v>0</v>
      </c>
      <c r="QE35" s="10">
        <v>1</v>
      </c>
      <c r="QF35" s="10">
        <v>0</v>
      </c>
      <c r="QG35" s="10">
        <v>2</v>
      </c>
      <c r="QH35" s="10">
        <v>0</v>
      </c>
      <c r="QI35" s="10">
        <v>0</v>
      </c>
      <c r="QJ35" s="10">
        <v>0</v>
      </c>
      <c r="QK35" s="10">
        <v>0</v>
      </c>
      <c r="QL35" s="10">
        <v>0</v>
      </c>
      <c r="QM35" s="10">
        <v>0</v>
      </c>
      <c r="QN35" s="10">
        <v>76</v>
      </c>
      <c r="QO35" s="10">
        <v>35</v>
      </c>
      <c r="QP35" s="10">
        <v>27</v>
      </c>
      <c r="QQ35" s="10">
        <v>0</v>
      </c>
      <c r="QR35" s="10">
        <v>62</v>
      </c>
      <c r="QS35" s="10">
        <v>14</v>
      </c>
      <c r="QT35" s="10">
        <v>36</v>
      </c>
      <c r="QU35" s="10">
        <v>29</v>
      </c>
      <c r="QV35" s="10">
        <v>7</v>
      </c>
      <c r="QW35" s="10">
        <v>0</v>
      </c>
      <c r="QX35" s="10">
        <v>0</v>
      </c>
      <c r="QY35" s="10">
        <v>31</v>
      </c>
      <c r="QZ35" s="10">
        <v>5</v>
      </c>
      <c r="RA35" s="10">
        <v>31</v>
      </c>
      <c r="RB35" s="10">
        <v>1</v>
      </c>
      <c r="RC35" s="10">
        <v>0</v>
      </c>
      <c r="RD35" s="10">
        <v>0</v>
      </c>
      <c r="RE35" s="10">
        <v>0</v>
      </c>
      <c r="RF35" s="10">
        <v>4</v>
      </c>
      <c r="RG35" s="10">
        <v>10</v>
      </c>
      <c r="RH35" s="10">
        <v>7</v>
      </c>
      <c r="RI35" s="10">
        <v>3</v>
      </c>
      <c r="RJ35" s="10">
        <v>0</v>
      </c>
      <c r="RK35" s="10">
        <v>0</v>
      </c>
      <c r="RL35" s="10">
        <v>10</v>
      </c>
      <c r="RM35" s="10">
        <v>0</v>
      </c>
      <c r="RN35" s="10">
        <v>8</v>
      </c>
      <c r="RO35" s="10">
        <v>1</v>
      </c>
      <c r="RP35" s="10">
        <v>0</v>
      </c>
      <c r="RQ35" s="10">
        <v>0</v>
      </c>
      <c r="RR35" s="10">
        <v>0</v>
      </c>
      <c r="RS35" s="10">
        <v>1</v>
      </c>
      <c r="RT35" s="10">
        <v>21</v>
      </c>
      <c r="RU35" s="10">
        <v>19</v>
      </c>
      <c r="RV35" s="10">
        <v>2</v>
      </c>
      <c r="RW35" s="10">
        <v>0</v>
      </c>
      <c r="RX35" s="10">
        <v>0</v>
      </c>
      <c r="RY35" s="10">
        <v>16</v>
      </c>
      <c r="RZ35" s="10">
        <v>5</v>
      </c>
      <c r="SA35" s="10">
        <v>18</v>
      </c>
      <c r="SB35" s="10">
        <v>0</v>
      </c>
      <c r="SC35" s="10">
        <v>0</v>
      </c>
      <c r="SD35" s="10">
        <v>0</v>
      </c>
      <c r="SE35" s="10">
        <v>0</v>
      </c>
      <c r="SF35" s="10">
        <v>3</v>
      </c>
      <c r="SG35" s="10">
        <v>31</v>
      </c>
      <c r="SH35" s="10">
        <v>26</v>
      </c>
      <c r="SI35" s="10">
        <v>5</v>
      </c>
      <c r="SJ35" s="10">
        <v>0</v>
      </c>
      <c r="SK35" s="10">
        <v>0</v>
      </c>
      <c r="SL35" s="10">
        <v>26</v>
      </c>
      <c r="SM35" s="10">
        <v>5</v>
      </c>
      <c r="SN35" s="10">
        <v>26</v>
      </c>
      <c r="SO35" s="10">
        <v>1</v>
      </c>
      <c r="SP35" s="10">
        <v>0</v>
      </c>
      <c r="SQ35" s="10">
        <v>0</v>
      </c>
      <c r="SR35" s="10">
        <v>0</v>
      </c>
      <c r="SS35" s="10">
        <v>4</v>
      </c>
      <c r="ST35" s="10">
        <v>5</v>
      </c>
      <c r="SU35" s="10">
        <v>3</v>
      </c>
      <c r="SV35" s="10">
        <v>2</v>
      </c>
      <c r="SW35" s="10">
        <v>0</v>
      </c>
      <c r="SX35" s="10">
        <v>0</v>
      </c>
      <c r="SY35" s="10">
        <v>5</v>
      </c>
      <c r="SZ35" s="10">
        <v>0</v>
      </c>
      <c r="TA35" s="10">
        <v>5</v>
      </c>
      <c r="TB35" s="10">
        <v>0</v>
      </c>
      <c r="TC35" s="10">
        <v>0</v>
      </c>
      <c r="TD35" s="10">
        <v>0</v>
      </c>
      <c r="TE35" s="10">
        <v>0</v>
      </c>
      <c r="TF35" s="10">
        <v>0</v>
      </c>
      <c r="TG35" s="10">
        <v>0</v>
      </c>
      <c r="TH35" s="10">
        <v>0</v>
      </c>
      <c r="TI35" s="10">
        <v>0</v>
      </c>
      <c r="TJ35" s="10">
        <v>0</v>
      </c>
      <c r="TK35" s="10">
        <v>0</v>
      </c>
      <c r="TL35" s="10">
        <v>36</v>
      </c>
      <c r="TM35" s="10">
        <v>10</v>
      </c>
      <c r="TN35" s="10">
        <v>21</v>
      </c>
      <c r="TO35" s="10">
        <v>31</v>
      </c>
      <c r="TP35" s="10">
        <v>5</v>
      </c>
      <c r="TQ35" s="10">
        <v>51</v>
      </c>
      <c r="TR35" s="10">
        <v>19</v>
      </c>
      <c r="TS35" s="10">
        <v>24</v>
      </c>
      <c r="TT35" s="10">
        <v>43</v>
      </c>
      <c r="TU35" s="10">
        <v>8</v>
      </c>
    </row>
    <row r="36" spans="1:541" x14ac:dyDescent="0.25">
      <c r="A36" s="4" t="s">
        <v>52</v>
      </c>
      <c r="B36" s="10">
        <v>16</v>
      </c>
      <c r="C36" s="10">
        <v>8536</v>
      </c>
      <c r="D36" s="10">
        <v>1945</v>
      </c>
      <c r="E36" s="10">
        <v>761</v>
      </c>
      <c r="F36" s="10">
        <v>5830</v>
      </c>
      <c r="G36" s="10">
        <v>3442</v>
      </c>
      <c r="H36" s="10">
        <v>5074</v>
      </c>
      <c r="I36" s="10">
        <v>17</v>
      </c>
      <c r="J36" s="10">
        <v>3</v>
      </c>
      <c r="K36" s="10">
        <v>6750</v>
      </c>
      <c r="L36" s="10">
        <v>1786</v>
      </c>
      <c r="M36" s="10">
        <v>3526</v>
      </c>
      <c r="N36" s="10">
        <v>4621</v>
      </c>
      <c r="O36" s="10">
        <v>75</v>
      </c>
      <c r="P36" s="10">
        <v>96</v>
      </c>
      <c r="Q36" s="10">
        <v>38</v>
      </c>
      <c r="R36" s="10">
        <v>180</v>
      </c>
      <c r="S36" s="10">
        <v>5264</v>
      </c>
      <c r="T36" s="10">
        <v>1395</v>
      </c>
      <c r="U36" s="10">
        <v>469</v>
      </c>
      <c r="V36" s="10">
        <v>3400</v>
      </c>
      <c r="W36" s="10">
        <v>2315</v>
      </c>
      <c r="X36" s="10">
        <v>2936</v>
      </c>
      <c r="Y36" s="10">
        <v>10</v>
      </c>
      <c r="Z36" s="10">
        <v>3</v>
      </c>
      <c r="AA36" s="10">
        <v>4125</v>
      </c>
      <c r="AB36" s="10">
        <v>1139</v>
      </c>
      <c r="AC36" s="10">
        <v>2188</v>
      </c>
      <c r="AD36" s="10">
        <v>2837</v>
      </c>
      <c r="AE36" s="10">
        <v>40</v>
      </c>
      <c r="AF36" s="10">
        <v>48</v>
      </c>
      <c r="AG36" s="10">
        <v>28</v>
      </c>
      <c r="AH36" s="10">
        <v>123</v>
      </c>
      <c r="AI36" s="10">
        <v>1836</v>
      </c>
      <c r="AJ36" s="10">
        <v>539</v>
      </c>
      <c r="AK36" s="10">
        <v>218</v>
      </c>
      <c r="AL36" s="10">
        <v>1079</v>
      </c>
      <c r="AM36" s="10">
        <v>782</v>
      </c>
      <c r="AN36" s="10">
        <v>1050</v>
      </c>
      <c r="AO36" s="10">
        <v>4</v>
      </c>
      <c r="AP36" s="10">
        <v>0</v>
      </c>
      <c r="AQ36" s="10">
        <v>1505</v>
      </c>
      <c r="AR36" s="10">
        <v>331</v>
      </c>
      <c r="AS36" s="10">
        <v>737</v>
      </c>
      <c r="AT36" s="10">
        <v>999</v>
      </c>
      <c r="AU36" s="10">
        <v>23</v>
      </c>
      <c r="AV36" s="10">
        <v>29</v>
      </c>
      <c r="AW36" s="10">
        <v>4</v>
      </c>
      <c r="AX36" s="10">
        <v>44</v>
      </c>
      <c r="AY36" s="10">
        <v>22</v>
      </c>
      <c r="AZ36" s="10">
        <v>0</v>
      </c>
      <c r="BA36" s="10">
        <v>3</v>
      </c>
      <c r="BB36" s="10">
        <v>19</v>
      </c>
      <c r="BC36" s="10">
        <v>6</v>
      </c>
      <c r="BD36" s="10">
        <v>16</v>
      </c>
      <c r="BE36" s="10">
        <v>0</v>
      </c>
      <c r="BF36" s="10">
        <v>0</v>
      </c>
      <c r="BG36" s="10">
        <v>19</v>
      </c>
      <c r="BH36" s="10">
        <v>3</v>
      </c>
      <c r="BI36" s="10">
        <v>16</v>
      </c>
      <c r="BJ36" s="10">
        <v>5</v>
      </c>
      <c r="BK36" s="10">
        <v>0</v>
      </c>
      <c r="BL36" s="10">
        <v>0</v>
      </c>
      <c r="BM36" s="10">
        <v>0</v>
      </c>
      <c r="BN36" s="10">
        <v>1</v>
      </c>
      <c r="BO36" s="10">
        <v>7122</v>
      </c>
      <c r="BP36" s="10">
        <v>1934</v>
      </c>
      <c r="BQ36" s="10">
        <v>690</v>
      </c>
      <c r="BR36" s="10">
        <v>4498</v>
      </c>
      <c r="BS36" s="10">
        <v>3103</v>
      </c>
      <c r="BT36" s="10">
        <v>4002</v>
      </c>
      <c r="BU36" s="10">
        <v>14</v>
      </c>
      <c r="BV36" s="10">
        <v>3</v>
      </c>
      <c r="BW36" s="10">
        <v>5649</v>
      </c>
      <c r="BX36" s="10">
        <v>1473</v>
      </c>
      <c r="BY36" s="10">
        <v>2941</v>
      </c>
      <c r="BZ36" s="10">
        <v>3841</v>
      </c>
      <c r="CA36" s="10">
        <v>63</v>
      </c>
      <c r="CB36" s="10">
        <v>77</v>
      </c>
      <c r="CC36" s="10">
        <v>32</v>
      </c>
      <c r="CD36" s="10">
        <v>168</v>
      </c>
      <c r="CE36" s="10">
        <v>1414</v>
      </c>
      <c r="CF36" s="10">
        <v>11</v>
      </c>
      <c r="CG36" s="10">
        <v>71</v>
      </c>
      <c r="CH36" s="10">
        <v>1332</v>
      </c>
      <c r="CI36" s="10">
        <v>339</v>
      </c>
      <c r="CJ36" s="10">
        <v>1072</v>
      </c>
      <c r="CK36" s="10">
        <v>3</v>
      </c>
      <c r="CL36" s="10">
        <v>0</v>
      </c>
      <c r="CM36" s="10">
        <v>1101</v>
      </c>
      <c r="CN36" s="10">
        <v>313</v>
      </c>
      <c r="CO36" s="10">
        <v>585</v>
      </c>
      <c r="CP36" s="10">
        <v>780</v>
      </c>
      <c r="CQ36" s="10">
        <v>12</v>
      </c>
      <c r="CR36" s="10">
        <v>19</v>
      </c>
      <c r="CS36" s="10">
        <v>6</v>
      </c>
      <c r="CT36" s="10">
        <v>12</v>
      </c>
      <c r="CU36" s="10">
        <v>5433</v>
      </c>
      <c r="CV36" s="10">
        <v>53</v>
      </c>
      <c r="CW36" s="10">
        <v>467</v>
      </c>
      <c r="CX36" s="10">
        <v>4913</v>
      </c>
      <c r="CY36" s="10">
        <v>1517</v>
      </c>
      <c r="CZ36" s="10">
        <v>3900</v>
      </c>
      <c r="DA36" s="10">
        <v>15</v>
      </c>
      <c r="DB36" s="10">
        <v>1</v>
      </c>
      <c r="DC36" s="10">
        <v>4453</v>
      </c>
      <c r="DD36" s="10">
        <v>980</v>
      </c>
      <c r="DE36" s="10">
        <v>2476</v>
      </c>
      <c r="DF36" s="10">
        <v>2743</v>
      </c>
      <c r="DG36" s="10">
        <v>47</v>
      </c>
      <c r="DH36" s="10">
        <v>69</v>
      </c>
      <c r="DI36" s="10">
        <v>29</v>
      </c>
      <c r="DJ36" s="10">
        <v>69</v>
      </c>
      <c r="DK36" s="10">
        <v>3043</v>
      </c>
      <c r="DL36" s="10">
        <v>35</v>
      </c>
      <c r="DM36" s="10">
        <v>268</v>
      </c>
      <c r="DN36" s="10">
        <v>2740</v>
      </c>
      <c r="DO36" s="10">
        <v>963</v>
      </c>
      <c r="DP36" s="10">
        <v>2071</v>
      </c>
      <c r="DQ36" s="10">
        <v>8</v>
      </c>
      <c r="DR36" s="10">
        <v>1</v>
      </c>
      <c r="DS36" s="10">
        <v>2477</v>
      </c>
      <c r="DT36" s="10">
        <v>566</v>
      </c>
      <c r="DU36" s="10">
        <v>1424</v>
      </c>
      <c r="DV36" s="10">
        <v>1493</v>
      </c>
      <c r="DW36" s="10">
        <v>23</v>
      </c>
      <c r="DX36" s="10">
        <v>38</v>
      </c>
      <c r="DY36" s="10">
        <v>19</v>
      </c>
      <c r="DZ36" s="10">
        <v>46</v>
      </c>
      <c r="EA36" s="10">
        <v>973</v>
      </c>
      <c r="EB36" s="10">
        <v>17</v>
      </c>
      <c r="EC36" s="10">
        <v>125</v>
      </c>
      <c r="ED36" s="10">
        <v>831</v>
      </c>
      <c r="EE36" s="10">
        <v>220</v>
      </c>
      <c r="EF36" s="10">
        <v>749</v>
      </c>
      <c r="EG36" s="10">
        <v>4</v>
      </c>
      <c r="EH36" s="10">
        <v>0</v>
      </c>
      <c r="EI36" s="10">
        <v>870</v>
      </c>
      <c r="EJ36" s="10">
        <v>103</v>
      </c>
      <c r="EK36" s="10">
        <v>458</v>
      </c>
      <c r="EL36" s="10">
        <v>477</v>
      </c>
      <c r="EM36" s="10">
        <v>12</v>
      </c>
      <c r="EN36" s="10">
        <v>12</v>
      </c>
      <c r="EO36" s="10">
        <v>4</v>
      </c>
      <c r="EP36" s="10">
        <v>10</v>
      </c>
      <c r="EQ36" s="10">
        <v>22</v>
      </c>
      <c r="ER36" s="10">
        <v>0</v>
      </c>
      <c r="ES36" s="10">
        <v>3</v>
      </c>
      <c r="ET36" s="10">
        <v>19</v>
      </c>
      <c r="EU36" s="10">
        <v>6</v>
      </c>
      <c r="EV36" s="10">
        <v>16</v>
      </c>
      <c r="EW36" s="10">
        <v>0</v>
      </c>
      <c r="EX36" s="10">
        <v>0</v>
      </c>
      <c r="EY36" s="10">
        <v>19</v>
      </c>
      <c r="EZ36" s="10">
        <v>3</v>
      </c>
      <c r="FA36" s="10">
        <v>16</v>
      </c>
      <c r="FB36" s="10">
        <v>5</v>
      </c>
      <c r="FC36" s="10">
        <v>0</v>
      </c>
      <c r="FD36" s="10">
        <v>0</v>
      </c>
      <c r="FE36" s="10">
        <v>0</v>
      </c>
      <c r="FF36" s="10">
        <v>1</v>
      </c>
      <c r="FG36" s="10">
        <v>4038</v>
      </c>
      <c r="FH36" s="10">
        <v>52</v>
      </c>
      <c r="FI36" s="10">
        <v>396</v>
      </c>
      <c r="FJ36" s="10">
        <v>3590</v>
      </c>
      <c r="FK36" s="10">
        <v>1189</v>
      </c>
      <c r="FL36" s="10">
        <v>2836</v>
      </c>
      <c r="FM36" s="10">
        <v>12</v>
      </c>
      <c r="FN36" s="10">
        <v>1</v>
      </c>
      <c r="FO36" s="10">
        <v>3366</v>
      </c>
      <c r="FP36" s="10">
        <v>672</v>
      </c>
      <c r="FQ36" s="10">
        <v>1898</v>
      </c>
      <c r="FR36" s="10">
        <v>1975</v>
      </c>
      <c r="FS36" s="10">
        <v>35</v>
      </c>
      <c r="FT36" s="10">
        <v>50</v>
      </c>
      <c r="FU36" s="10">
        <v>23</v>
      </c>
      <c r="FV36" s="10">
        <v>57</v>
      </c>
      <c r="FW36" s="10">
        <v>1395</v>
      </c>
      <c r="FX36" s="10">
        <v>1</v>
      </c>
      <c r="FY36" s="10">
        <v>71</v>
      </c>
      <c r="FZ36" s="10">
        <v>1323</v>
      </c>
      <c r="GA36" s="10">
        <v>328</v>
      </c>
      <c r="GB36" s="10">
        <v>1064</v>
      </c>
      <c r="GC36" s="10">
        <v>3</v>
      </c>
      <c r="GD36" s="10">
        <v>0</v>
      </c>
      <c r="GE36" s="10">
        <v>1087</v>
      </c>
      <c r="GF36" s="10">
        <v>308</v>
      </c>
      <c r="GG36" s="10">
        <v>578</v>
      </c>
      <c r="GH36" s="10">
        <v>768</v>
      </c>
      <c r="GI36" s="10">
        <v>12</v>
      </c>
      <c r="GJ36" s="10">
        <v>19</v>
      </c>
      <c r="GK36" s="10">
        <v>6</v>
      </c>
      <c r="GL36" s="10">
        <v>12</v>
      </c>
      <c r="GM36" s="10">
        <v>3103</v>
      </c>
      <c r="GN36" s="10">
        <v>1892</v>
      </c>
      <c r="GO36" s="10">
        <v>294</v>
      </c>
      <c r="GP36" s="10">
        <v>917</v>
      </c>
      <c r="GQ36" s="10">
        <v>1925</v>
      </c>
      <c r="GR36" s="10">
        <v>1174</v>
      </c>
      <c r="GS36" s="10">
        <v>2</v>
      </c>
      <c r="GT36" s="10">
        <v>2</v>
      </c>
      <c r="GU36" s="10">
        <v>2297</v>
      </c>
      <c r="GV36" s="10">
        <v>806</v>
      </c>
      <c r="GW36" s="10">
        <v>1050</v>
      </c>
      <c r="GX36" s="10">
        <v>1878</v>
      </c>
      <c r="GY36" s="10">
        <v>28</v>
      </c>
      <c r="GZ36" s="10">
        <v>27</v>
      </c>
      <c r="HA36" s="10">
        <v>9</v>
      </c>
      <c r="HB36" s="10">
        <v>111</v>
      </c>
      <c r="HC36" s="10">
        <v>2221</v>
      </c>
      <c r="HD36" s="10">
        <v>1360</v>
      </c>
      <c r="HE36" s="10">
        <v>201</v>
      </c>
      <c r="HF36" s="10">
        <v>660</v>
      </c>
      <c r="HG36" s="10">
        <v>1352</v>
      </c>
      <c r="HH36" s="10">
        <v>865</v>
      </c>
      <c r="HI36" s="10">
        <v>2</v>
      </c>
      <c r="HJ36" s="10">
        <v>2</v>
      </c>
      <c r="HK36" s="10">
        <v>1648</v>
      </c>
      <c r="HL36" s="10">
        <v>573</v>
      </c>
      <c r="HM36" s="10">
        <v>764</v>
      </c>
      <c r="HN36" s="10">
        <v>1344</v>
      </c>
      <c r="HO36" s="10">
        <v>17</v>
      </c>
      <c r="HP36" s="10">
        <v>10</v>
      </c>
      <c r="HQ36" s="10">
        <v>9</v>
      </c>
      <c r="HR36" s="10">
        <v>77</v>
      </c>
      <c r="HS36" s="10">
        <v>863</v>
      </c>
      <c r="HT36" s="10">
        <v>522</v>
      </c>
      <c r="HU36" s="10">
        <v>93</v>
      </c>
      <c r="HV36" s="10">
        <v>248</v>
      </c>
      <c r="HW36" s="10">
        <v>562</v>
      </c>
      <c r="HX36" s="10">
        <v>301</v>
      </c>
      <c r="HY36" s="10">
        <v>0</v>
      </c>
      <c r="HZ36" s="10">
        <v>0</v>
      </c>
      <c r="IA36" s="10">
        <v>635</v>
      </c>
      <c r="IB36" s="10">
        <v>228</v>
      </c>
      <c r="IC36" s="10">
        <v>279</v>
      </c>
      <c r="ID36" s="10">
        <v>522</v>
      </c>
      <c r="IE36" s="10">
        <v>11</v>
      </c>
      <c r="IF36" s="10">
        <v>17</v>
      </c>
      <c r="IG36" s="10">
        <v>0</v>
      </c>
      <c r="IH36" s="10">
        <v>34</v>
      </c>
      <c r="II36" s="10">
        <v>3084</v>
      </c>
      <c r="IJ36" s="10">
        <v>1882</v>
      </c>
      <c r="IK36" s="10">
        <v>294</v>
      </c>
      <c r="IL36" s="10">
        <v>908</v>
      </c>
      <c r="IM36" s="10">
        <v>1914</v>
      </c>
      <c r="IN36" s="10">
        <v>1166</v>
      </c>
      <c r="IO36" s="10">
        <v>2</v>
      </c>
      <c r="IP36" s="10">
        <v>2</v>
      </c>
      <c r="IQ36" s="10">
        <v>2283</v>
      </c>
      <c r="IR36" s="10">
        <v>801</v>
      </c>
      <c r="IS36" s="10">
        <v>1043</v>
      </c>
      <c r="IT36" s="10">
        <v>1866</v>
      </c>
      <c r="IU36" s="10">
        <v>28</v>
      </c>
      <c r="IV36" s="10">
        <v>27</v>
      </c>
      <c r="IW36" s="10">
        <v>9</v>
      </c>
      <c r="IX36" s="10">
        <v>111</v>
      </c>
      <c r="IY36" s="10">
        <v>19</v>
      </c>
      <c r="IZ36" s="10">
        <v>10</v>
      </c>
      <c r="JA36" s="10">
        <v>0</v>
      </c>
      <c r="JB36" s="10">
        <v>9</v>
      </c>
      <c r="JC36" s="10">
        <v>11</v>
      </c>
      <c r="JD36" s="10">
        <v>8</v>
      </c>
      <c r="JE36" s="10">
        <v>0</v>
      </c>
      <c r="JF36" s="10">
        <v>0</v>
      </c>
      <c r="JG36" s="10">
        <v>14</v>
      </c>
      <c r="JH36" s="10">
        <v>5</v>
      </c>
      <c r="JI36" s="10">
        <v>7</v>
      </c>
      <c r="JJ36" s="10">
        <v>12</v>
      </c>
      <c r="JK36" s="10">
        <v>0</v>
      </c>
      <c r="JL36" s="10">
        <v>0</v>
      </c>
      <c r="JM36" s="10">
        <v>0</v>
      </c>
      <c r="JN36" s="10">
        <v>0</v>
      </c>
      <c r="JO36" s="10">
        <v>1018</v>
      </c>
      <c r="JP36" s="10">
        <v>717</v>
      </c>
      <c r="JQ36" s="10">
        <v>294</v>
      </c>
      <c r="JR36" s="10">
        <v>1011</v>
      </c>
      <c r="JS36" s="10">
        <v>7</v>
      </c>
      <c r="JT36" s="10">
        <v>1069</v>
      </c>
      <c r="JU36" s="10">
        <v>642</v>
      </c>
      <c r="JV36" s="10">
        <v>10</v>
      </c>
      <c r="JW36" s="10">
        <v>652</v>
      </c>
      <c r="JX36" s="10">
        <v>417</v>
      </c>
      <c r="JY36" s="10">
        <v>955</v>
      </c>
      <c r="JZ36" s="10">
        <v>532</v>
      </c>
      <c r="KA36" s="10">
        <v>10</v>
      </c>
      <c r="KB36" s="10">
        <v>542</v>
      </c>
      <c r="KC36" s="10">
        <v>413</v>
      </c>
      <c r="KD36" s="10">
        <v>114</v>
      </c>
      <c r="KE36" s="10">
        <v>110</v>
      </c>
      <c r="KF36" s="10">
        <v>110</v>
      </c>
      <c r="KG36" s="10">
        <v>4</v>
      </c>
      <c r="KH36" s="10">
        <v>583</v>
      </c>
      <c r="KI36" s="10">
        <v>42</v>
      </c>
      <c r="KJ36" s="10">
        <v>539</v>
      </c>
      <c r="KK36" s="10">
        <v>2</v>
      </c>
      <c r="KL36" s="10">
        <v>0</v>
      </c>
      <c r="KM36" s="10">
        <v>527</v>
      </c>
      <c r="KN36" s="10">
        <v>56</v>
      </c>
      <c r="KO36" s="10">
        <v>281</v>
      </c>
      <c r="KP36" s="10">
        <v>281</v>
      </c>
      <c r="KQ36" s="10">
        <v>3</v>
      </c>
      <c r="KR36" s="10">
        <v>7</v>
      </c>
      <c r="KS36" s="10">
        <v>1</v>
      </c>
      <c r="KT36" s="10">
        <v>10</v>
      </c>
      <c r="KU36" s="10">
        <v>164</v>
      </c>
      <c r="KV36" s="10">
        <v>19</v>
      </c>
      <c r="KW36" s="10">
        <v>145</v>
      </c>
      <c r="KX36" s="10">
        <v>0</v>
      </c>
      <c r="KY36" s="10">
        <v>0</v>
      </c>
      <c r="KZ36" s="10">
        <v>143</v>
      </c>
      <c r="LA36" s="10">
        <v>21</v>
      </c>
      <c r="LB36" s="10">
        <v>75</v>
      </c>
      <c r="LC36" s="10">
        <v>81</v>
      </c>
      <c r="LD36" s="10">
        <v>0</v>
      </c>
      <c r="LE36" s="10">
        <v>2</v>
      </c>
      <c r="LF36" s="10">
        <v>0</v>
      </c>
      <c r="LG36" s="10">
        <v>6</v>
      </c>
      <c r="LH36" s="10">
        <v>330</v>
      </c>
      <c r="LI36" s="10">
        <v>16</v>
      </c>
      <c r="LJ36" s="10">
        <v>313</v>
      </c>
      <c r="LK36" s="10">
        <v>1</v>
      </c>
      <c r="LL36" s="10">
        <v>0</v>
      </c>
      <c r="LM36" s="10">
        <v>308</v>
      </c>
      <c r="LN36" s="10">
        <v>22</v>
      </c>
      <c r="LO36" s="10">
        <v>156</v>
      </c>
      <c r="LP36" s="10">
        <v>164</v>
      </c>
      <c r="LQ36" s="10">
        <v>3</v>
      </c>
      <c r="LR36" s="10">
        <v>4</v>
      </c>
      <c r="LS36" s="10">
        <v>0</v>
      </c>
      <c r="LT36" s="10">
        <v>3</v>
      </c>
      <c r="LU36" s="10">
        <v>0</v>
      </c>
      <c r="LV36" s="10">
        <v>0</v>
      </c>
      <c r="LW36" s="10">
        <v>0</v>
      </c>
      <c r="LX36" s="10">
        <v>0</v>
      </c>
      <c r="LY36" s="10">
        <v>0</v>
      </c>
      <c r="LZ36" s="10">
        <v>0</v>
      </c>
      <c r="MA36" s="10">
        <v>0</v>
      </c>
      <c r="MB36" s="10">
        <v>0</v>
      </c>
      <c r="MC36" s="10">
        <v>0</v>
      </c>
      <c r="MD36" s="10">
        <v>0</v>
      </c>
      <c r="ME36" s="10">
        <v>0</v>
      </c>
      <c r="MF36" s="10">
        <v>0</v>
      </c>
      <c r="MG36" s="10">
        <v>0</v>
      </c>
      <c r="MH36" s="10">
        <v>494</v>
      </c>
      <c r="MI36" s="10">
        <v>35</v>
      </c>
      <c r="MJ36" s="10">
        <v>458</v>
      </c>
      <c r="MK36" s="10">
        <v>1</v>
      </c>
      <c r="ML36" s="10">
        <v>0</v>
      </c>
      <c r="MM36" s="10">
        <v>451</v>
      </c>
      <c r="MN36" s="10">
        <v>43</v>
      </c>
      <c r="MO36" s="10">
        <v>231</v>
      </c>
      <c r="MP36" s="10">
        <v>245</v>
      </c>
      <c r="MQ36" s="10">
        <v>3</v>
      </c>
      <c r="MR36" s="10">
        <v>6</v>
      </c>
      <c r="MS36" s="10">
        <v>0</v>
      </c>
      <c r="MT36" s="10">
        <v>9</v>
      </c>
      <c r="MU36" s="10">
        <v>89</v>
      </c>
      <c r="MV36" s="10">
        <v>7</v>
      </c>
      <c r="MW36" s="10">
        <v>81</v>
      </c>
      <c r="MX36" s="10">
        <v>1</v>
      </c>
      <c r="MY36" s="10">
        <v>0</v>
      </c>
      <c r="MZ36" s="10">
        <v>76</v>
      </c>
      <c r="NA36" s="10">
        <v>13</v>
      </c>
      <c r="NB36" s="10">
        <v>50</v>
      </c>
      <c r="NC36" s="10">
        <v>36</v>
      </c>
      <c r="ND36" s="10">
        <v>0</v>
      </c>
      <c r="NE36" s="10">
        <v>1</v>
      </c>
      <c r="NF36" s="10">
        <v>1</v>
      </c>
      <c r="NG36" s="10">
        <v>1</v>
      </c>
      <c r="NH36" s="10">
        <v>492</v>
      </c>
      <c r="NI36" s="10">
        <v>192</v>
      </c>
      <c r="NJ36" s="10">
        <v>295</v>
      </c>
      <c r="NK36" s="10">
        <v>5</v>
      </c>
      <c r="NL36" s="10">
        <v>0</v>
      </c>
      <c r="NM36" s="10">
        <v>378</v>
      </c>
      <c r="NN36" s="10">
        <v>114</v>
      </c>
      <c r="NO36" s="10">
        <v>162</v>
      </c>
      <c r="NP36" s="10">
        <v>295</v>
      </c>
      <c r="NQ36" s="10">
        <v>6</v>
      </c>
      <c r="NR36" s="10">
        <v>8</v>
      </c>
      <c r="NS36" s="10">
        <v>1</v>
      </c>
      <c r="NT36" s="10">
        <v>20</v>
      </c>
      <c r="NU36" s="10">
        <v>289</v>
      </c>
      <c r="NV36" s="10">
        <v>113</v>
      </c>
      <c r="NW36" s="10">
        <v>172</v>
      </c>
      <c r="NX36" s="10">
        <v>4</v>
      </c>
      <c r="NY36" s="10">
        <v>0</v>
      </c>
      <c r="NZ36" s="10">
        <v>214</v>
      </c>
      <c r="OA36" s="10">
        <v>75</v>
      </c>
      <c r="OB36" s="10">
        <v>89</v>
      </c>
      <c r="OC36" s="10">
        <v>180</v>
      </c>
      <c r="OD36" s="10">
        <v>4</v>
      </c>
      <c r="OE36" s="10">
        <v>3</v>
      </c>
      <c r="OF36" s="10">
        <v>1</v>
      </c>
      <c r="OG36" s="10">
        <v>12</v>
      </c>
      <c r="OH36" s="10">
        <v>140</v>
      </c>
      <c r="OI36" s="10">
        <v>58</v>
      </c>
      <c r="OJ36" s="10">
        <v>81</v>
      </c>
      <c r="OK36" s="10">
        <v>1</v>
      </c>
      <c r="OL36" s="10">
        <v>0</v>
      </c>
      <c r="OM36" s="10">
        <v>119</v>
      </c>
      <c r="ON36" s="10">
        <v>21</v>
      </c>
      <c r="OO36" s="10">
        <v>53</v>
      </c>
      <c r="OP36" s="10">
        <v>74</v>
      </c>
      <c r="OQ36" s="10">
        <v>2</v>
      </c>
      <c r="OR36" s="10">
        <v>5</v>
      </c>
      <c r="OS36" s="10">
        <v>0</v>
      </c>
      <c r="OT36" s="10">
        <v>6</v>
      </c>
      <c r="OU36" s="10">
        <v>3</v>
      </c>
      <c r="OV36" s="10">
        <v>3</v>
      </c>
      <c r="OW36" s="10">
        <v>0</v>
      </c>
      <c r="OX36" s="10">
        <v>0</v>
      </c>
      <c r="OY36" s="10">
        <v>0</v>
      </c>
      <c r="OZ36" s="10">
        <v>3</v>
      </c>
      <c r="PA36" s="10">
        <v>0</v>
      </c>
      <c r="PB36" s="10">
        <v>1</v>
      </c>
      <c r="PC36" s="10">
        <v>1</v>
      </c>
      <c r="PD36" s="10">
        <v>0</v>
      </c>
      <c r="PE36" s="10">
        <v>0</v>
      </c>
      <c r="PF36" s="10">
        <v>0</v>
      </c>
      <c r="PG36" s="10">
        <v>1</v>
      </c>
      <c r="PH36" s="10">
        <v>432</v>
      </c>
      <c r="PI36" s="10">
        <v>174</v>
      </c>
      <c r="PJ36" s="10">
        <v>253</v>
      </c>
      <c r="PK36" s="10">
        <v>5</v>
      </c>
      <c r="PL36" s="10">
        <v>0</v>
      </c>
      <c r="PM36" s="10">
        <v>336</v>
      </c>
      <c r="PN36" s="10">
        <v>96</v>
      </c>
      <c r="PO36" s="10">
        <v>143</v>
      </c>
      <c r="PP36" s="10">
        <v>255</v>
      </c>
      <c r="PQ36" s="10">
        <v>6</v>
      </c>
      <c r="PR36" s="10">
        <v>8</v>
      </c>
      <c r="PS36" s="10">
        <v>1</v>
      </c>
      <c r="PT36" s="10">
        <v>19</v>
      </c>
      <c r="PU36" s="10">
        <v>60</v>
      </c>
      <c r="PV36" s="10">
        <v>18</v>
      </c>
      <c r="PW36" s="10">
        <v>42</v>
      </c>
      <c r="PX36" s="10">
        <v>0</v>
      </c>
      <c r="PY36" s="10">
        <v>0</v>
      </c>
      <c r="PZ36" s="10">
        <v>42</v>
      </c>
      <c r="QA36" s="10">
        <v>18</v>
      </c>
      <c r="QB36" s="10">
        <v>19</v>
      </c>
      <c r="QC36" s="10">
        <v>40</v>
      </c>
      <c r="QD36" s="10">
        <v>0</v>
      </c>
      <c r="QE36" s="10">
        <v>0</v>
      </c>
      <c r="QF36" s="10">
        <v>0</v>
      </c>
      <c r="QG36" s="10">
        <v>1</v>
      </c>
      <c r="QH36" s="10">
        <v>53</v>
      </c>
      <c r="QI36" s="10">
        <v>35</v>
      </c>
      <c r="QJ36" s="10">
        <v>17</v>
      </c>
      <c r="QK36" s="10">
        <v>0</v>
      </c>
      <c r="QL36" s="10">
        <v>52</v>
      </c>
      <c r="QM36" s="10">
        <v>1</v>
      </c>
      <c r="QN36" s="10">
        <v>439</v>
      </c>
      <c r="QO36" s="10">
        <v>254</v>
      </c>
      <c r="QP36" s="10">
        <v>123</v>
      </c>
      <c r="QQ36" s="10">
        <v>3</v>
      </c>
      <c r="QR36" s="10">
        <v>380</v>
      </c>
      <c r="QS36" s="10">
        <v>59</v>
      </c>
      <c r="QT36" s="10">
        <v>225</v>
      </c>
      <c r="QU36" s="10">
        <v>206</v>
      </c>
      <c r="QV36" s="10">
        <v>18</v>
      </c>
      <c r="QW36" s="10">
        <v>1</v>
      </c>
      <c r="QX36" s="10">
        <v>0</v>
      </c>
      <c r="QY36" s="10">
        <v>176</v>
      </c>
      <c r="QZ36" s="10">
        <v>49</v>
      </c>
      <c r="RA36" s="10">
        <v>48</v>
      </c>
      <c r="RB36" s="10">
        <v>166</v>
      </c>
      <c r="RC36" s="10">
        <v>2</v>
      </c>
      <c r="RD36" s="10">
        <v>2</v>
      </c>
      <c r="RE36" s="10">
        <v>0</v>
      </c>
      <c r="RF36" s="10">
        <v>7</v>
      </c>
      <c r="RG36" s="10">
        <v>148</v>
      </c>
      <c r="RH36" s="10">
        <v>135</v>
      </c>
      <c r="RI36" s="10">
        <v>12</v>
      </c>
      <c r="RJ36" s="10">
        <v>1</v>
      </c>
      <c r="RK36" s="10">
        <v>0</v>
      </c>
      <c r="RL36" s="10">
        <v>109</v>
      </c>
      <c r="RM36" s="10">
        <v>39</v>
      </c>
      <c r="RN36" s="10">
        <v>36</v>
      </c>
      <c r="RO36" s="10">
        <v>103</v>
      </c>
      <c r="RP36" s="10">
        <v>2</v>
      </c>
      <c r="RQ36" s="10">
        <v>1</v>
      </c>
      <c r="RR36" s="10">
        <v>0</v>
      </c>
      <c r="RS36" s="10">
        <v>6</v>
      </c>
      <c r="RT36" s="10">
        <v>77</v>
      </c>
      <c r="RU36" s="10">
        <v>71</v>
      </c>
      <c r="RV36" s="10">
        <v>6</v>
      </c>
      <c r="RW36" s="10">
        <v>0</v>
      </c>
      <c r="RX36" s="10">
        <v>0</v>
      </c>
      <c r="RY36" s="10">
        <v>67</v>
      </c>
      <c r="RZ36" s="10">
        <v>10</v>
      </c>
      <c r="SA36" s="10">
        <v>12</v>
      </c>
      <c r="SB36" s="10">
        <v>63</v>
      </c>
      <c r="SC36" s="10">
        <v>0</v>
      </c>
      <c r="SD36" s="10">
        <v>1</v>
      </c>
      <c r="SE36" s="10">
        <v>0</v>
      </c>
      <c r="SF36" s="10">
        <v>1</v>
      </c>
      <c r="SG36" s="10">
        <v>225</v>
      </c>
      <c r="SH36" s="10">
        <v>206</v>
      </c>
      <c r="SI36" s="10">
        <v>18</v>
      </c>
      <c r="SJ36" s="10">
        <v>1</v>
      </c>
      <c r="SK36" s="10">
        <v>0</v>
      </c>
      <c r="SL36" s="10">
        <v>176</v>
      </c>
      <c r="SM36" s="10">
        <v>49</v>
      </c>
      <c r="SN36" s="10">
        <v>48</v>
      </c>
      <c r="SO36" s="10">
        <v>166</v>
      </c>
      <c r="SP36" s="10">
        <v>2</v>
      </c>
      <c r="SQ36" s="10">
        <v>2</v>
      </c>
      <c r="SR36" s="10">
        <v>0</v>
      </c>
      <c r="SS36" s="10">
        <v>7</v>
      </c>
      <c r="ST36" s="10">
        <v>0</v>
      </c>
      <c r="SU36" s="10">
        <v>0</v>
      </c>
      <c r="SV36" s="10">
        <v>0</v>
      </c>
      <c r="SW36" s="10">
        <v>0</v>
      </c>
      <c r="SX36" s="10">
        <v>0</v>
      </c>
      <c r="SY36" s="10">
        <v>0</v>
      </c>
      <c r="SZ36" s="10">
        <v>0</v>
      </c>
      <c r="TA36" s="10">
        <v>0</v>
      </c>
      <c r="TB36" s="10">
        <v>0</v>
      </c>
      <c r="TC36" s="10">
        <v>0</v>
      </c>
      <c r="TD36" s="10">
        <v>0</v>
      </c>
      <c r="TE36" s="10">
        <v>0</v>
      </c>
      <c r="TF36" s="10">
        <v>0</v>
      </c>
      <c r="TG36" s="10">
        <v>0</v>
      </c>
      <c r="TH36" s="10">
        <v>0</v>
      </c>
      <c r="TI36" s="10">
        <v>0</v>
      </c>
      <c r="TJ36" s="10">
        <v>0</v>
      </c>
      <c r="TK36" s="10">
        <v>0</v>
      </c>
      <c r="TL36" s="10">
        <v>225</v>
      </c>
      <c r="TM36" s="10">
        <v>148</v>
      </c>
      <c r="TN36" s="10">
        <v>77</v>
      </c>
      <c r="TO36" s="10">
        <v>225</v>
      </c>
      <c r="TP36" s="10">
        <v>0</v>
      </c>
      <c r="TQ36" s="10">
        <v>300</v>
      </c>
      <c r="TR36" s="10">
        <v>211</v>
      </c>
      <c r="TS36" s="10">
        <v>89</v>
      </c>
      <c r="TT36" s="10">
        <v>300</v>
      </c>
      <c r="TU36" s="10">
        <v>0</v>
      </c>
    </row>
    <row r="37" spans="1:541" x14ac:dyDescent="0.25">
      <c r="A37" s="4" t="s">
        <v>53</v>
      </c>
      <c r="B37" s="10">
        <v>2</v>
      </c>
      <c r="C37" s="10">
        <v>2482</v>
      </c>
      <c r="D37" s="10">
        <v>471</v>
      </c>
      <c r="E37" s="10">
        <v>130</v>
      </c>
      <c r="F37" s="10">
        <v>1881</v>
      </c>
      <c r="G37" s="10">
        <v>897</v>
      </c>
      <c r="H37" s="10">
        <v>1545</v>
      </c>
      <c r="I37" s="10">
        <v>19</v>
      </c>
      <c r="J37" s="10">
        <v>21</v>
      </c>
      <c r="K37" s="10">
        <v>1446</v>
      </c>
      <c r="L37" s="10">
        <v>1036</v>
      </c>
      <c r="M37" s="10">
        <v>1513</v>
      </c>
      <c r="N37" s="10">
        <v>142</v>
      </c>
      <c r="O37" s="10">
        <v>10</v>
      </c>
      <c r="P37" s="10">
        <v>651</v>
      </c>
      <c r="Q37" s="10">
        <v>9</v>
      </c>
      <c r="R37" s="10">
        <v>157</v>
      </c>
      <c r="S37" s="10">
        <v>1254</v>
      </c>
      <c r="T37" s="10">
        <v>268</v>
      </c>
      <c r="U37" s="10">
        <v>47</v>
      </c>
      <c r="V37" s="10">
        <v>939</v>
      </c>
      <c r="W37" s="10">
        <v>474</v>
      </c>
      <c r="X37" s="10">
        <v>777</v>
      </c>
      <c r="Y37" s="10">
        <v>2</v>
      </c>
      <c r="Z37" s="10">
        <v>1</v>
      </c>
      <c r="AA37" s="10">
        <v>767</v>
      </c>
      <c r="AB37" s="10">
        <v>487</v>
      </c>
      <c r="AC37" s="10">
        <v>771</v>
      </c>
      <c r="AD37" s="10">
        <v>65</v>
      </c>
      <c r="AE37" s="10">
        <v>6</v>
      </c>
      <c r="AF37" s="10">
        <v>321</v>
      </c>
      <c r="AG37" s="10">
        <v>5</v>
      </c>
      <c r="AH37" s="10">
        <v>86</v>
      </c>
      <c r="AI37" s="10">
        <v>432</v>
      </c>
      <c r="AJ37" s="10">
        <v>167</v>
      </c>
      <c r="AK37" s="10">
        <v>35</v>
      </c>
      <c r="AL37" s="10">
        <v>230</v>
      </c>
      <c r="AM37" s="10">
        <v>211</v>
      </c>
      <c r="AN37" s="10">
        <v>219</v>
      </c>
      <c r="AO37" s="10">
        <v>1</v>
      </c>
      <c r="AP37" s="10">
        <v>1</v>
      </c>
      <c r="AQ37" s="10">
        <v>232</v>
      </c>
      <c r="AR37" s="10">
        <v>200</v>
      </c>
      <c r="AS37" s="10">
        <v>256</v>
      </c>
      <c r="AT37" s="10">
        <v>38</v>
      </c>
      <c r="AU37" s="10">
        <v>0</v>
      </c>
      <c r="AV37" s="10">
        <v>92</v>
      </c>
      <c r="AW37" s="10">
        <v>1</v>
      </c>
      <c r="AX37" s="10">
        <v>45</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1686</v>
      </c>
      <c r="BP37" s="10">
        <v>435</v>
      </c>
      <c r="BQ37" s="10">
        <v>82</v>
      </c>
      <c r="BR37" s="10">
        <v>1169</v>
      </c>
      <c r="BS37" s="10">
        <v>685</v>
      </c>
      <c r="BT37" s="10">
        <v>996</v>
      </c>
      <c r="BU37" s="10">
        <v>3</v>
      </c>
      <c r="BV37" s="10">
        <v>2</v>
      </c>
      <c r="BW37" s="10">
        <v>999</v>
      </c>
      <c r="BX37" s="10">
        <v>687</v>
      </c>
      <c r="BY37" s="10">
        <v>1027</v>
      </c>
      <c r="BZ37" s="10">
        <v>103</v>
      </c>
      <c r="CA37" s="10">
        <v>6</v>
      </c>
      <c r="CB37" s="10">
        <v>413</v>
      </c>
      <c r="CC37" s="10">
        <v>6</v>
      </c>
      <c r="CD37" s="10">
        <v>131</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1865</v>
      </c>
      <c r="CV37" s="10">
        <v>86</v>
      </c>
      <c r="CW37" s="10">
        <v>108</v>
      </c>
      <c r="CX37" s="10">
        <v>1671</v>
      </c>
      <c r="CY37" s="10">
        <v>508</v>
      </c>
      <c r="CZ37" s="10">
        <v>1317</v>
      </c>
      <c r="DA37" s="10">
        <v>19</v>
      </c>
      <c r="DB37" s="10">
        <v>21</v>
      </c>
      <c r="DC37" s="10">
        <v>1192</v>
      </c>
      <c r="DD37" s="10">
        <v>673</v>
      </c>
      <c r="DE37" s="10">
        <v>1144</v>
      </c>
      <c r="DF37" s="10">
        <v>113</v>
      </c>
      <c r="DG37" s="10">
        <v>9</v>
      </c>
      <c r="DH37" s="10">
        <v>512</v>
      </c>
      <c r="DI37" s="10">
        <v>7</v>
      </c>
      <c r="DJ37" s="10">
        <v>80</v>
      </c>
      <c r="DK37" s="10">
        <v>929</v>
      </c>
      <c r="DL37" s="10">
        <v>55</v>
      </c>
      <c r="DM37" s="10">
        <v>39</v>
      </c>
      <c r="DN37" s="10">
        <v>835</v>
      </c>
      <c r="DO37" s="10">
        <v>262</v>
      </c>
      <c r="DP37" s="10">
        <v>664</v>
      </c>
      <c r="DQ37" s="10">
        <v>2</v>
      </c>
      <c r="DR37" s="10">
        <v>1</v>
      </c>
      <c r="DS37" s="10">
        <v>622</v>
      </c>
      <c r="DT37" s="10">
        <v>307</v>
      </c>
      <c r="DU37" s="10">
        <v>567</v>
      </c>
      <c r="DV37" s="10">
        <v>59</v>
      </c>
      <c r="DW37" s="10">
        <v>5</v>
      </c>
      <c r="DX37" s="10">
        <v>252</v>
      </c>
      <c r="DY37" s="10">
        <v>4</v>
      </c>
      <c r="DZ37" s="10">
        <v>42</v>
      </c>
      <c r="EA37" s="10">
        <v>218</v>
      </c>
      <c r="EB37" s="10">
        <v>30</v>
      </c>
      <c r="EC37" s="10">
        <v>27</v>
      </c>
      <c r="ED37" s="10">
        <v>161</v>
      </c>
      <c r="EE37" s="10">
        <v>74</v>
      </c>
      <c r="EF37" s="10">
        <v>142</v>
      </c>
      <c r="EG37" s="10">
        <v>1</v>
      </c>
      <c r="EH37" s="10">
        <v>1</v>
      </c>
      <c r="EI37" s="10">
        <v>153</v>
      </c>
      <c r="EJ37" s="10">
        <v>65</v>
      </c>
      <c r="EK37" s="10">
        <v>144</v>
      </c>
      <c r="EL37" s="10">
        <v>20</v>
      </c>
      <c r="EM37" s="10">
        <v>0</v>
      </c>
      <c r="EN37" s="10">
        <v>42</v>
      </c>
      <c r="EO37" s="10">
        <v>0</v>
      </c>
      <c r="EP37" s="10">
        <v>12</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1147</v>
      </c>
      <c r="FH37" s="10">
        <v>85</v>
      </c>
      <c r="FI37" s="10">
        <v>66</v>
      </c>
      <c r="FJ37" s="10">
        <v>996</v>
      </c>
      <c r="FK37" s="10">
        <v>336</v>
      </c>
      <c r="FL37" s="10">
        <v>806</v>
      </c>
      <c r="FM37" s="10">
        <v>3</v>
      </c>
      <c r="FN37" s="10">
        <v>2</v>
      </c>
      <c r="FO37" s="10">
        <v>775</v>
      </c>
      <c r="FP37" s="10">
        <v>372</v>
      </c>
      <c r="FQ37" s="10">
        <v>711</v>
      </c>
      <c r="FR37" s="10">
        <v>79</v>
      </c>
      <c r="FS37" s="10">
        <v>5</v>
      </c>
      <c r="FT37" s="10">
        <v>294</v>
      </c>
      <c r="FU37" s="10">
        <v>4</v>
      </c>
      <c r="FV37" s="10">
        <v>54</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617</v>
      </c>
      <c r="GN37" s="10">
        <v>385</v>
      </c>
      <c r="GO37" s="10">
        <v>22</v>
      </c>
      <c r="GP37" s="10">
        <v>210</v>
      </c>
      <c r="GQ37" s="10">
        <v>389</v>
      </c>
      <c r="GR37" s="10">
        <v>228</v>
      </c>
      <c r="GS37" s="10">
        <v>0</v>
      </c>
      <c r="GT37" s="10">
        <v>0</v>
      </c>
      <c r="GU37" s="10">
        <v>254</v>
      </c>
      <c r="GV37" s="10">
        <v>363</v>
      </c>
      <c r="GW37" s="10">
        <v>369</v>
      </c>
      <c r="GX37" s="10">
        <v>29</v>
      </c>
      <c r="GY37" s="10">
        <v>1</v>
      </c>
      <c r="GZ37" s="10">
        <v>139</v>
      </c>
      <c r="HA37" s="10">
        <v>2</v>
      </c>
      <c r="HB37" s="10">
        <v>77</v>
      </c>
      <c r="HC37" s="10">
        <v>325</v>
      </c>
      <c r="HD37" s="10">
        <v>213</v>
      </c>
      <c r="HE37" s="10">
        <v>8</v>
      </c>
      <c r="HF37" s="10">
        <v>104</v>
      </c>
      <c r="HG37" s="10">
        <v>212</v>
      </c>
      <c r="HH37" s="10">
        <v>113</v>
      </c>
      <c r="HI37" s="10">
        <v>0</v>
      </c>
      <c r="HJ37" s="10">
        <v>0</v>
      </c>
      <c r="HK37" s="10">
        <v>145</v>
      </c>
      <c r="HL37" s="10">
        <v>180</v>
      </c>
      <c r="HM37" s="10">
        <v>204</v>
      </c>
      <c r="HN37" s="10">
        <v>6</v>
      </c>
      <c r="HO37" s="10">
        <v>1</v>
      </c>
      <c r="HP37" s="10">
        <v>69</v>
      </c>
      <c r="HQ37" s="10">
        <v>1</v>
      </c>
      <c r="HR37" s="10">
        <v>44</v>
      </c>
      <c r="HS37" s="10">
        <v>214</v>
      </c>
      <c r="HT37" s="10">
        <v>137</v>
      </c>
      <c r="HU37" s="10">
        <v>8</v>
      </c>
      <c r="HV37" s="10">
        <v>69</v>
      </c>
      <c r="HW37" s="10">
        <v>137</v>
      </c>
      <c r="HX37" s="10">
        <v>77</v>
      </c>
      <c r="HY37" s="10">
        <v>0</v>
      </c>
      <c r="HZ37" s="10">
        <v>0</v>
      </c>
      <c r="IA37" s="10">
        <v>79</v>
      </c>
      <c r="IB37" s="10">
        <v>135</v>
      </c>
      <c r="IC37" s="10">
        <v>112</v>
      </c>
      <c r="ID37" s="10">
        <v>18</v>
      </c>
      <c r="IE37" s="10">
        <v>0</v>
      </c>
      <c r="IF37" s="10">
        <v>50</v>
      </c>
      <c r="IG37" s="10">
        <v>1</v>
      </c>
      <c r="IH37" s="10">
        <v>33</v>
      </c>
      <c r="II37" s="10">
        <v>539</v>
      </c>
      <c r="IJ37" s="10">
        <v>350</v>
      </c>
      <c r="IK37" s="10">
        <v>16</v>
      </c>
      <c r="IL37" s="10">
        <v>173</v>
      </c>
      <c r="IM37" s="10">
        <v>349</v>
      </c>
      <c r="IN37" s="10">
        <v>190</v>
      </c>
      <c r="IO37" s="10">
        <v>0</v>
      </c>
      <c r="IP37" s="10">
        <v>0</v>
      </c>
      <c r="IQ37" s="10">
        <v>224</v>
      </c>
      <c r="IR37" s="10">
        <v>315</v>
      </c>
      <c r="IS37" s="10">
        <v>316</v>
      </c>
      <c r="IT37" s="10">
        <v>24</v>
      </c>
      <c r="IU37" s="10">
        <v>1</v>
      </c>
      <c r="IV37" s="10">
        <v>119</v>
      </c>
      <c r="IW37" s="10">
        <v>2</v>
      </c>
      <c r="IX37" s="10">
        <v>77</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191</v>
      </c>
      <c r="JP37" s="10">
        <v>98</v>
      </c>
      <c r="JQ37" s="10">
        <v>66</v>
      </c>
      <c r="JR37" s="10">
        <v>164</v>
      </c>
      <c r="JS37" s="10">
        <v>27</v>
      </c>
      <c r="JT37" s="10">
        <v>814</v>
      </c>
      <c r="JU37" s="10">
        <v>463</v>
      </c>
      <c r="JV37" s="10">
        <v>0</v>
      </c>
      <c r="JW37" s="10">
        <v>463</v>
      </c>
      <c r="JX37" s="10">
        <v>351</v>
      </c>
      <c r="JY37" s="10">
        <v>712</v>
      </c>
      <c r="JZ37" s="10">
        <v>385</v>
      </c>
      <c r="KA37" s="10">
        <v>0</v>
      </c>
      <c r="KB37" s="10">
        <v>385</v>
      </c>
      <c r="KC37" s="10">
        <v>327</v>
      </c>
      <c r="KD37" s="10">
        <v>102</v>
      </c>
      <c r="KE37" s="10">
        <v>78</v>
      </c>
      <c r="KF37" s="10">
        <v>78</v>
      </c>
      <c r="KG37" s="10">
        <v>24</v>
      </c>
      <c r="KH37" s="10">
        <v>248</v>
      </c>
      <c r="KI37" s="10">
        <v>27</v>
      </c>
      <c r="KJ37" s="10">
        <v>221</v>
      </c>
      <c r="KK37" s="10">
        <v>0</v>
      </c>
      <c r="KL37" s="10">
        <v>0</v>
      </c>
      <c r="KM37" s="10">
        <v>188</v>
      </c>
      <c r="KN37" s="10">
        <v>60</v>
      </c>
      <c r="KO37" s="10">
        <v>164</v>
      </c>
      <c r="KP37" s="10">
        <v>23</v>
      </c>
      <c r="KQ37" s="10">
        <v>2</v>
      </c>
      <c r="KR37" s="10">
        <v>48</v>
      </c>
      <c r="KS37" s="10">
        <v>0</v>
      </c>
      <c r="KT37" s="10">
        <v>11</v>
      </c>
      <c r="KU37" s="10">
        <v>65</v>
      </c>
      <c r="KV37" s="10">
        <v>4</v>
      </c>
      <c r="KW37" s="10">
        <v>61</v>
      </c>
      <c r="KX37" s="10">
        <v>0</v>
      </c>
      <c r="KY37" s="10">
        <v>0</v>
      </c>
      <c r="KZ37" s="10">
        <v>49</v>
      </c>
      <c r="LA37" s="10">
        <v>16</v>
      </c>
      <c r="LB37" s="10">
        <v>45</v>
      </c>
      <c r="LC37" s="10">
        <v>6</v>
      </c>
      <c r="LD37" s="10">
        <v>1</v>
      </c>
      <c r="LE37" s="10">
        <v>8</v>
      </c>
      <c r="LF37" s="10">
        <v>0</v>
      </c>
      <c r="LG37" s="10">
        <v>5</v>
      </c>
      <c r="LH37" s="10">
        <v>70</v>
      </c>
      <c r="LI37" s="10">
        <v>9</v>
      </c>
      <c r="LJ37" s="10">
        <v>61</v>
      </c>
      <c r="LK37" s="10">
        <v>0</v>
      </c>
      <c r="LL37" s="10">
        <v>0</v>
      </c>
      <c r="LM37" s="10">
        <v>62</v>
      </c>
      <c r="LN37" s="10">
        <v>8</v>
      </c>
      <c r="LO37" s="10">
        <v>51</v>
      </c>
      <c r="LP37" s="10">
        <v>10</v>
      </c>
      <c r="LQ37" s="10">
        <v>0</v>
      </c>
      <c r="LR37" s="10">
        <v>7</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135</v>
      </c>
      <c r="MI37" s="10">
        <v>13</v>
      </c>
      <c r="MJ37" s="10">
        <v>122</v>
      </c>
      <c r="MK37" s="10">
        <v>0</v>
      </c>
      <c r="ML37" s="10">
        <v>0</v>
      </c>
      <c r="MM37" s="10">
        <v>111</v>
      </c>
      <c r="MN37" s="10">
        <v>24</v>
      </c>
      <c r="MO37" s="10">
        <v>96</v>
      </c>
      <c r="MP37" s="10">
        <v>16</v>
      </c>
      <c r="MQ37" s="10">
        <v>1</v>
      </c>
      <c r="MR37" s="10">
        <v>15</v>
      </c>
      <c r="MS37" s="10">
        <v>0</v>
      </c>
      <c r="MT37" s="10">
        <v>7</v>
      </c>
      <c r="MU37" s="10">
        <v>113</v>
      </c>
      <c r="MV37" s="10">
        <v>14</v>
      </c>
      <c r="MW37" s="10">
        <v>99</v>
      </c>
      <c r="MX37" s="10">
        <v>0</v>
      </c>
      <c r="MY37" s="10">
        <v>0</v>
      </c>
      <c r="MZ37" s="10">
        <v>77</v>
      </c>
      <c r="NA37" s="10">
        <v>36</v>
      </c>
      <c r="NB37" s="10">
        <v>68</v>
      </c>
      <c r="NC37" s="10">
        <v>7</v>
      </c>
      <c r="ND37" s="10">
        <v>1</v>
      </c>
      <c r="NE37" s="10">
        <v>33</v>
      </c>
      <c r="NF37" s="10">
        <v>0</v>
      </c>
      <c r="NG37" s="10">
        <v>4</v>
      </c>
      <c r="NH37" s="10">
        <v>181</v>
      </c>
      <c r="NI37" s="10">
        <v>71</v>
      </c>
      <c r="NJ37" s="10">
        <v>104</v>
      </c>
      <c r="NK37" s="10">
        <v>5</v>
      </c>
      <c r="NL37" s="10">
        <v>1</v>
      </c>
      <c r="NM37" s="10">
        <v>102</v>
      </c>
      <c r="NN37" s="10">
        <v>79</v>
      </c>
      <c r="NO37" s="10">
        <v>117</v>
      </c>
      <c r="NP37" s="10">
        <v>16</v>
      </c>
      <c r="NQ37" s="10">
        <v>0</v>
      </c>
      <c r="NR37" s="10">
        <v>41</v>
      </c>
      <c r="NS37" s="10">
        <v>0</v>
      </c>
      <c r="NT37" s="10">
        <v>7</v>
      </c>
      <c r="NU37" s="10">
        <v>82</v>
      </c>
      <c r="NV37" s="10">
        <v>27</v>
      </c>
      <c r="NW37" s="10">
        <v>54</v>
      </c>
      <c r="NX37" s="10">
        <v>1</v>
      </c>
      <c r="NY37" s="10">
        <v>0</v>
      </c>
      <c r="NZ37" s="10">
        <v>37</v>
      </c>
      <c r="OA37" s="10">
        <v>45</v>
      </c>
      <c r="OB37" s="10">
        <v>67</v>
      </c>
      <c r="OC37" s="10">
        <v>7</v>
      </c>
      <c r="OD37" s="10">
        <v>0</v>
      </c>
      <c r="OE37" s="10">
        <v>3</v>
      </c>
      <c r="OF37" s="10">
        <v>0</v>
      </c>
      <c r="OG37" s="10">
        <v>5</v>
      </c>
      <c r="OH37" s="10">
        <v>56</v>
      </c>
      <c r="OI37" s="10">
        <v>26</v>
      </c>
      <c r="OJ37" s="10">
        <v>28</v>
      </c>
      <c r="OK37" s="10">
        <v>1</v>
      </c>
      <c r="OL37" s="10">
        <v>1</v>
      </c>
      <c r="OM37" s="10">
        <v>42</v>
      </c>
      <c r="ON37" s="10">
        <v>14</v>
      </c>
      <c r="OO37" s="10">
        <v>30</v>
      </c>
      <c r="OP37" s="10">
        <v>3</v>
      </c>
      <c r="OQ37" s="10">
        <v>0</v>
      </c>
      <c r="OR37" s="10">
        <v>23</v>
      </c>
      <c r="OS37" s="10">
        <v>0</v>
      </c>
      <c r="OT37" s="10">
        <v>0</v>
      </c>
      <c r="OU37" s="10">
        <v>0</v>
      </c>
      <c r="OV37" s="10">
        <v>0</v>
      </c>
      <c r="OW37" s="10">
        <v>0</v>
      </c>
      <c r="OX37" s="10">
        <v>0</v>
      </c>
      <c r="OY37" s="10">
        <v>0</v>
      </c>
      <c r="OZ37" s="10">
        <v>0</v>
      </c>
      <c r="PA37" s="10">
        <v>0</v>
      </c>
      <c r="PB37" s="10">
        <v>0</v>
      </c>
      <c r="PC37" s="10">
        <v>0</v>
      </c>
      <c r="PD37" s="10">
        <v>0</v>
      </c>
      <c r="PE37" s="10">
        <v>0</v>
      </c>
      <c r="PF37" s="10">
        <v>0</v>
      </c>
      <c r="PG37" s="10">
        <v>0</v>
      </c>
      <c r="PH37" s="10">
        <v>138</v>
      </c>
      <c r="PI37" s="10">
        <v>53</v>
      </c>
      <c r="PJ37" s="10">
        <v>82</v>
      </c>
      <c r="PK37" s="10">
        <v>2</v>
      </c>
      <c r="PL37" s="10">
        <v>1</v>
      </c>
      <c r="PM37" s="10">
        <v>79</v>
      </c>
      <c r="PN37" s="10">
        <v>59</v>
      </c>
      <c r="PO37" s="10">
        <v>97</v>
      </c>
      <c r="PP37" s="10">
        <v>10</v>
      </c>
      <c r="PQ37" s="10">
        <v>0</v>
      </c>
      <c r="PR37" s="10">
        <v>26</v>
      </c>
      <c r="PS37" s="10">
        <v>0</v>
      </c>
      <c r="PT37" s="10">
        <v>5</v>
      </c>
      <c r="PU37" s="10">
        <v>43</v>
      </c>
      <c r="PV37" s="10">
        <v>18</v>
      </c>
      <c r="PW37" s="10">
        <v>22</v>
      </c>
      <c r="PX37" s="10">
        <v>3</v>
      </c>
      <c r="PY37" s="10">
        <v>0</v>
      </c>
      <c r="PZ37" s="10">
        <v>23</v>
      </c>
      <c r="QA37" s="10">
        <v>20</v>
      </c>
      <c r="QB37" s="10">
        <v>20</v>
      </c>
      <c r="QC37" s="10">
        <v>6</v>
      </c>
      <c r="QD37" s="10">
        <v>0</v>
      </c>
      <c r="QE37" s="10">
        <v>15</v>
      </c>
      <c r="QF37" s="10">
        <v>0</v>
      </c>
      <c r="QG37" s="10">
        <v>2</v>
      </c>
      <c r="QH37" s="10">
        <v>78</v>
      </c>
      <c r="QI37" s="10">
        <v>47</v>
      </c>
      <c r="QJ37" s="10">
        <v>30</v>
      </c>
      <c r="QK37" s="10">
        <v>0</v>
      </c>
      <c r="QL37" s="10">
        <v>77</v>
      </c>
      <c r="QM37" s="10">
        <v>1</v>
      </c>
      <c r="QN37" s="10">
        <v>103</v>
      </c>
      <c r="QO37" s="10">
        <v>35</v>
      </c>
      <c r="QP37" s="10">
        <v>26</v>
      </c>
      <c r="QQ37" s="10">
        <v>0</v>
      </c>
      <c r="QR37" s="10">
        <v>61</v>
      </c>
      <c r="QS37" s="10">
        <v>42</v>
      </c>
      <c r="QT37" s="10">
        <v>14</v>
      </c>
      <c r="QU37" s="10">
        <v>14</v>
      </c>
      <c r="QV37" s="10">
        <v>0</v>
      </c>
      <c r="QW37" s="10">
        <v>0</v>
      </c>
      <c r="QX37" s="10">
        <v>0</v>
      </c>
      <c r="QY37" s="10">
        <v>7</v>
      </c>
      <c r="QZ37" s="10">
        <v>7</v>
      </c>
      <c r="RA37" s="10">
        <v>9</v>
      </c>
      <c r="RB37" s="10">
        <v>2</v>
      </c>
      <c r="RC37" s="10">
        <v>0</v>
      </c>
      <c r="RD37" s="10">
        <v>2</v>
      </c>
      <c r="RE37" s="10">
        <v>0</v>
      </c>
      <c r="RF37" s="10">
        <v>1</v>
      </c>
      <c r="RG37" s="10">
        <v>7</v>
      </c>
      <c r="RH37" s="10">
        <v>7</v>
      </c>
      <c r="RI37" s="10">
        <v>0</v>
      </c>
      <c r="RJ37" s="10">
        <v>0</v>
      </c>
      <c r="RK37" s="10">
        <v>0</v>
      </c>
      <c r="RL37" s="10">
        <v>5</v>
      </c>
      <c r="RM37" s="10">
        <v>2</v>
      </c>
      <c r="RN37" s="10">
        <v>4</v>
      </c>
      <c r="RO37" s="10">
        <v>1</v>
      </c>
      <c r="RP37" s="10">
        <v>0</v>
      </c>
      <c r="RQ37" s="10">
        <v>1</v>
      </c>
      <c r="RR37" s="10">
        <v>0</v>
      </c>
      <c r="RS37" s="10">
        <v>1</v>
      </c>
      <c r="RT37" s="10">
        <v>7</v>
      </c>
      <c r="RU37" s="10">
        <v>7</v>
      </c>
      <c r="RV37" s="10">
        <v>0</v>
      </c>
      <c r="RW37" s="10">
        <v>0</v>
      </c>
      <c r="RX37" s="10">
        <v>0</v>
      </c>
      <c r="RY37" s="10">
        <v>2</v>
      </c>
      <c r="RZ37" s="10">
        <v>5</v>
      </c>
      <c r="SA37" s="10">
        <v>5</v>
      </c>
      <c r="SB37" s="10">
        <v>1</v>
      </c>
      <c r="SC37" s="10">
        <v>0</v>
      </c>
      <c r="SD37" s="10">
        <v>1</v>
      </c>
      <c r="SE37" s="10">
        <v>0</v>
      </c>
      <c r="SF37" s="10">
        <v>0</v>
      </c>
      <c r="SG37" s="10">
        <v>14</v>
      </c>
      <c r="SH37" s="10">
        <v>14</v>
      </c>
      <c r="SI37" s="10">
        <v>0</v>
      </c>
      <c r="SJ37" s="10">
        <v>0</v>
      </c>
      <c r="SK37" s="10">
        <v>0</v>
      </c>
      <c r="SL37" s="10">
        <v>7</v>
      </c>
      <c r="SM37" s="10">
        <v>7</v>
      </c>
      <c r="SN37" s="10">
        <v>9</v>
      </c>
      <c r="SO37" s="10">
        <v>2</v>
      </c>
      <c r="SP37" s="10">
        <v>0</v>
      </c>
      <c r="SQ37" s="10">
        <v>2</v>
      </c>
      <c r="SR37" s="10">
        <v>0</v>
      </c>
      <c r="SS37" s="10">
        <v>1</v>
      </c>
      <c r="ST37" s="10">
        <v>0</v>
      </c>
      <c r="SU37" s="10">
        <v>0</v>
      </c>
      <c r="SV37" s="10">
        <v>0</v>
      </c>
      <c r="SW37" s="10">
        <v>0</v>
      </c>
      <c r="SX37" s="10">
        <v>0</v>
      </c>
      <c r="SY37" s="10">
        <v>0</v>
      </c>
      <c r="SZ37" s="10">
        <v>0</v>
      </c>
      <c r="TA37" s="10">
        <v>0</v>
      </c>
      <c r="TB37" s="10">
        <v>0</v>
      </c>
      <c r="TC37" s="10">
        <v>0</v>
      </c>
      <c r="TD37" s="10">
        <v>0</v>
      </c>
      <c r="TE37" s="10">
        <v>0</v>
      </c>
      <c r="TF37" s="10">
        <v>0</v>
      </c>
      <c r="TG37" s="10">
        <v>1</v>
      </c>
      <c r="TH37" s="10">
        <v>1</v>
      </c>
      <c r="TI37" s="10">
        <v>0</v>
      </c>
      <c r="TJ37" s="10">
        <v>1</v>
      </c>
      <c r="TK37" s="10">
        <v>0</v>
      </c>
      <c r="TL37" s="10">
        <v>13</v>
      </c>
      <c r="TM37" s="10">
        <v>6</v>
      </c>
      <c r="TN37" s="10">
        <v>7</v>
      </c>
      <c r="TO37" s="10">
        <v>13</v>
      </c>
      <c r="TP37" s="10">
        <v>0</v>
      </c>
      <c r="TQ37" s="10">
        <v>19</v>
      </c>
      <c r="TR37" s="10">
        <v>10</v>
      </c>
      <c r="TS37" s="10">
        <v>9</v>
      </c>
      <c r="TT37" s="10">
        <v>19</v>
      </c>
      <c r="TU37" s="10">
        <v>0</v>
      </c>
    </row>
    <row r="38" spans="1:541" x14ac:dyDescent="0.25">
      <c r="A38" s="4" t="s">
        <v>54</v>
      </c>
      <c r="B38" s="10">
        <v>3</v>
      </c>
      <c r="C38" s="10">
        <v>7833</v>
      </c>
      <c r="D38" s="10">
        <v>608</v>
      </c>
      <c r="E38" s="10">
        <v>1936</v>
      </c>
      <c r="F38" s="10">
        <v>5289</v>
      </c>
      <c r="G38" s="10">
        <v>2273</v>
      </c>
      <c r="H38" s="10">
        <v>5536</v>
      </c>
      <c r="I38" s="10">
        <v>23</v>
      </c>
      <c r="J38" s="10">
        <v>1</v>
      </c>
      <c r="K38" s="10">
        <v>6770</v>
      </c>
      <c r="L38" s="10">
        <v>1063</v>
      </c>
      <c r="M38" s="10">
        <v>4610</v>
      </c>
      <c r="N38" s="10">
        <v>2326</v>
      </c>
      <c r="O38" s="10">
        <v>182</v>
      </c>
      <c r="P38" s="10">
        <v>225</v>
      </c>
      <c r="Q38" s="10">
        <v>75</v>
      </c>
      <c r="R38" s="10">
        <v>415</v>
      </c>
      <c r="S38" s="10">
        <v>2270</v>
      </c>
      <c r="T38" s="10">
        <v>261</v>
      </c>
      <c r="U38" s="10">
        <v>89</v>
      </c>
      <c r="V38" s="10">
        <v>1920</v>
      </c>
      <c r="W38" s="10">
        <v>687</v>
      </c>
      <c r="X38" s="10">
        <v>1581</v>
      </c>
      <c r="Y38" s="10">
        <v>1</v>
      </c>
      <c r="Z38" s="10">
        <v>1</v>
      </c>
      <c r="AA38" s="10">
        <v>1986</v>
      </c>
      <c r="AB38" s="10">
        <v>284</v>
      </c>
      <c r="AC38" s="10">
        <v>1285</v>
      </c>
      <c r="AD38" s="10">
        <v>793</v>
      </c>
      <c r="AE38" s="10">
        <v>45</v>
      </c>
      <c r="AF38" s="10">
        <v>42</v>
      </c>
      <c r="AG38" s="10">
        <v>24</v>
      </c>
      <c r="AH38" s="10">
        <v>81</v>
      </c>
      <c r="AI38" s="10">
        <v>965</v>
      </c>
      <c r="AJ38" s="10">
        <v>101</v>
      </c>
      <c r="AK38" s="10">
        <v>149</v>
      </c>
      <c r="AL38" s="10">
        <v>715</v>
      </c>
      <c r="AM38" s="10">
        <v>283</v>
      </c>
      <c r="AN38" s="10">
        <v>679</v>
      </c>
      <c r="AO38" s="10">
        <v>3</v>
      </c>
      <c r="AP38" s="10">
        <v>0</v>
      </c>
      <c r="AQ38" s="10">
        <v>824</v>
      </c>
      <c r="AR38" s="10">
        <v>141</v>
      </c>
      <c r="AS38" s="10">
        <v>612</v>
      </c>
      <c r="AT38" s="10">
        <v>258</v>
      </c>
      <c r="AU38" s="10">
        <v>14</v>
      </c>
      <c r="AV38" s="10">
        <v>19</v>
      </c>
      <c r="AW38" s="10">
        <v>13</v>
      </c>
      <c r="AX38" s="10">
        <v>49</v>
      </c>
      <c r="AY38" s="10">
        <v>20</v>
      </c>
      <c r="AZ38" s="10">
        <v>0</v>
      </c>
      <c r="BA38" s="10">
        <v>0</v>
      </c>
      <c r="BB38" s="10">
        <v>20</v>
      </c>
      <c r="BC38" s="10">
        <v>7</v>
      </c>
      <c r="BD38" s="10">
        <v>13</v>
      </c>
      <c r="BE38" s="10">
        <v>0</v>
      </c>
      <c r="BF38" s="10">
        <v>0</v>
      </c>
      <c r="BG38" s="10">
        <v>19</v>
      </c>
      <c r="BH38" s="10">
        <v>1</v>
      </c>
      <c r="BI38" s="10">
        <v>14</v>
      </c>
      <c r="BJ38" s="10">
        <v>3</v>
      </c>
      <c r="BK38" s="10">
        <v>0</v>
      </c>
      <c r="BL38" s="10">
        <v>0</v>
      </c>
      <c r="BM38" s="10">
        <v>0</v>
      </c>
      <c r="BN38" s="10">
        <v>3</v>
      </c>
      <c r="BO38" s="10">
        <v>3255</v>
      </c>
      <c r="BP38" s="10">
        <v>362</v>
      </c>
      <c r="BQ38" s="10">
        <v>238</v>
      </c>
      <c r="BR38" s="10">
        <v>2655</v>
      </c>
      <c r="BS38" s="10">
        <v>977</v>
      </c>
      <c r="BT38" s="10">
        <v>2273</v>
      </c>
      <c r="BU38" s="10">
        <v>4</v>
      </c>
      <c r="BV38" s="10">
        <v>1</v>
      </c>
      <c r="BW38" s="10">
        <v>2829</v>
      </c>
      <c r="BX38" s="10">
        <v>426</v>
      </c>
      <c r="BY38" s="10">
        <v>1911</v>
      </c>
      <c r="BZ38" s="10">
        <v>1054</v>
      </c>
      <c r="CA38" s="10">
        <v>59</v>
      </c>
      <c r="CB38" s="10">
        <v>61</v>
      </c>
      <c r="CC38" s="10">
        <v>37</v>
      </c>
      <c r="CD38" s="10">
        <v>133</v>
      </c>
      <c r="CE38" s="10">
        <v>4578</v>
      </c>
      <c r="CF38" s="10">
        <v>246</v>
      </c>
      <c r="CG38" s="10">
        <v>1698</v>
      </c>
      <c r="CH38" s="10">
        <v>2634</v>
      </c>
      <c r="CI38" s="10">
        <v>1296</v>
      </c>
      <c r="CJ38" s="10">
        <v>3263</v>
      </c>
      <c r="CK38" s="10">
        <v>19</v>
      </c>
      <c r="CL38" s="10">
        <v>0</v>
      </c>
      <c r="CM38" s="10">
        <v>3941</v>
      </c>
      <c r="CN38" s="10">
        <v>637</v>
      </c>
      <c r="CO38" s="10">
        <v>2699</v>
      </c>
      <c r="CP38" s="10">
        <v>1272</v>
      </c>
      <c r="CQ38" s="10">
        <v>123</v>
      </c>
      <c r="CR38" s="10">
        <v>164</v>
      </c>
      <c r="CS38" s="10">
        <v>38</v>
      </c>
      <c r="CT38" s="10">
        <v>282</v>
      </c>
      <c r="CU38" s="10">
        <v>7281</v>
      </c>
      <c r="CV38" s="10">
        <v>264</v>
      </c>
      <c r="CW38" s="10">
        <v>1904</v>
      </c>
      <c r="CX38" s="10">
        <v>5113</v>
      </c>
      <c r="CY38" s="10">
        <v>1906</v>
      </c>
      <c r="CZ38" s="10">
        <v>5352</v>
      </c>
      <c r="DA38" s="10">
        <v>23</v>
      </c>
      <c r="DB38" s="10">
        <v>0</v>
      </c>
      <c r="DC38" s="10">
        <v>6365</v>
      </c>
      <c r="DD38" s="10">
        <v>916</v>
      </c>
      <c r="DE38" s="10">
        <v>4362</v>
      </c>
      <c r="DF38" s="10">
        <v>2072</v>
      </c>
      <c r="DG38" s="10">
        <v>177</v>
      </c>
      <c r="DH38" s="10">
        <v>209</v>
      </c>
      <c r="DI38" s="10">
        <v>74</v>
      </c>
      <c r="DJ38" s="10">
        <v>387</v>
      </c>
      <c r="DK38" s="10">
        <v>1890</v>
      </c>
      <c r="DL38" s="10">
        <v>22</v>
      </c>
      <c r="DM38" s="10">
        <v>71</v>
      </c>
      <c r="DN38" s="10">
        <v>1797</v>
      </c>
      <c r="DO38" s="10">
        <v>439</v>
      </c>
      <c r="DP38" s="10">
        <v>1450</v>
      </c>
      <c r="DQ38" s="10">
        <v>1</v>
      </c>
      <c r="DR38" s="10">
        <v>0</v>
      </c>
      <c r="DS38" s="10">
        <v>1693</v>
      </c>
      <c r="DT38" s="10">
        <v>197</v>
      </c>
      <c r="DU38" s="10">
        <v>1118</v>
      </c>
      <c r="DV38" s="10">
        <v>609</v>
      </c>
      <c r="DW38" s="10">
        <v>43</v>
      </c>
      <c r="DX38" s="10">
        <v>31</v>
      </c>
      <c r="DY38" s="10">
        <v>23</v>
      </c>
      <c r="DZ38" s="10">
        <v>66</v>
      </c>
      <c r="EA38" s="10">
        <v>811</v>
      </c>
      <c r="EB38" s="10">
        <v>3</v>
      </c>
      <c r="EC38" s="10">
        <v>141</v>
      </c>
      <c r="ED38" s="10">
        <v>667</v>
      </c>
      <c r="EE38" s="10">
        <v>169</v>
      </c>
      <c r="EF38" s="10">
        <v>639</v>
      </c>
      <c r="EG38" s="10">
        <v>3</v>
      </c>
      <c r="EH38" s="10">
        <v>0</v>
      </c>
      <c r="EI38" s="10">
        <v>727</v>
      </c>
      <c r="EJ38" s="10">
        <v>84</v>
      </c>
      <c r="EK38" s="10">
        <v>544</v>
      </c>
      <c r="EL38" s="10">
        <v>193</v>
      </c>
      <c r="EM38" s="10">
        <v>11</v>
      </c>
      <c r="EN38" s="10">
        <v>14</v>
      </c>
      <c r="EO38" s="10">
        <v>13</v>
      </c>
      <c r="EP38" s="10">
        <v>36</v>
      </c>
      <c r="EQ38" s="10">
        <v>20</v>
      </c>
      <c r="ER38" s="10">
        <v>0</v>
      </c>
      <c r="ES38" s="10">
        <v>0</v>
      </c>
      <c r="ET38" s="10">
        <v>20</v>
      </c>
      <c r="EU38" s="10">
        <v>7</v>
      </c>
      <c r="EV38" s="10">
        <v>13</v>
      </c>
      <c r="EW38" s="10">
        <v>0</v>
      </c>
      <c r="EX38" s="10">
        <v>0</v>
      </c>
      <c r="EY38" s="10">
        <v>19</v>
      </c>
      <c r="EZ38" s="10">
        <v>1</v>
      </c>
      <c r="FA38" s="10">
        <v>14</v>
      </c>
      <c r="FB38" s="10">
        <v>3</v>
      </c>
      <c r="FC38" s="10">
        <v>0</v>
      </c>
      <c r="FD38" s="10">
        <v>0</v>
      </c>
      <c r="FE38" s="10">
        <v>0</v>
      </c>
      <c r="FF38" s="10">
        <v>3</v>
      </c>
      <c r="FG38" s="10">
        <v>2721</v>
      </c>
      <c r="FH38" s="10">
        <v>25</v>
      </c>
      <c r="FI38" s="10">
        <v>212</v>
      </c>
      <c r="FJ38" s="10">
        <v>2484</v>
      </c>
      <c r="FK38" s="10">
        <v>615</v>
      </c>
      <c r="FL38" s="10">
        <v>2102</v>
      </c>
      <c r="FM38" s="10">
        <v>4</v>
      </c>
      <c r="FN38" s="10">
        <v>0</v>
      </c>
      <c r="FO38" s="10">
        <v>2439</v>
      </c>
      <c r="FP38" s="10">
        <v>282</v>
      </c>
      <c r="FQ38" s="10">
        <v>1676</v>
      </c>
      <c r="FR38" s="10">
        <v>805</v>
      </c>
      <c r="FS38" s="10">
        <v>54</v>
      </c>
      <c r="FT38" s="10">
        <v>45</v>
      </c>
      <c r="FU38" s="10">
        <v>36</v>
      </c>
      <c r="FV38" s="10">
        <v>105</v>
      </c>
      <c r="FW38" s="10">
        <v>4560</v>
      </c>
      <c r="FX38" s="10">
        <v>239</v>
      </c>
      <c r="FY38" s="10">
        <v>1692</v>
      </c>
      <c r="FZ38" s="10">
        <v>2629</v>
      </c>
      <c r="GA38" s="10">
        <v>1291</v>
      </c>
      <c r="GB38" s="10">
        <v>3250</v>
      </c>
      <c r="GC38" s="10">
        <v>19</v>
      </c>
      <c r="GD38" s="10">
        <v>0</v>
      </c>
      <c r="GE38" s="10">
        <v>3926</v>
      </c>
      <c r="GF38" s="10">
        <v>634</v>
      </c>
      <c r="GG38" s="10">
        <v>2686</v>
      </c>
      <c r="GH38" s="10">
        <v>1267</v>
      </c>
      <c r="GI38" s="10">
        <v>123</v>
      </c>
      <c r="GJ38" s="10">
        <v>164</v>
      </c>
      <c r="GK38" s="10">
        <v>38</v>
      </c>
      <c r="GL38" s="10">
        <v>282</v>
      </c>
      <c r="GM38" s="10">
        <v>552</v>
      </c>
      <c r="GN38" s="10">
        <v>344</v>
      </c>
      <c r="GO38" s="10">
        <v>32</v>
      </c>
      <c r="GP38" s="10">
        <v>176</v>
      </c>
      <c r="GQ38" s="10">
        <v>367</v>
      </c>
      <c r="GR38" s="10">
        <v>184</v>
      </c>
      <c r="GS38" s="10">
        <v>0</v>
      </c>
      <c r="GT38" s="10">
        <v>1</v>
      </c>
      <c r="GU38" s="10">
        <v>405</v>
      </c>
      <c r="GV38" s="10">
        <v>147</v>
      </c>
      <c r="GW38" s="10">
        <v>248</v>
      </c>
      <c r="GX38" s="10">
        <v>254</v>
      </c>
      <c r="GY38" s="10">
        <v>5</v>
      </c>
      <c r="GZ38" s="10">
        <v>16</v>
      </c>
      <c r="HA38" s="10">
        <v>1</v>
      </c>
      <c r="HB38" s="10">
        <v>28</v>
      </c>
      <c r="HC38" s="10">
        <v>380</v>
      </c>
      <c r="HD38" s="10">
        <v>239</v>
      </c>
      <c r="HE38" s="10">
        <v>18</v>
      </c>
      <c r="HF38" s="10">
        <v>123</v>
      </c>
      <c r="HG38" s="10">
        <v>248</v>
      </c>
      <c r="HH38" s="10">
        <v>131</v>
      </c>
      <c r="HI38" s="10">
        <v>0</v>
      </c>
      <c r="HJ38" s="10">
        <v>1</v>
      </c>
      <c r="HK38" s="10">
        <v>293</v>
      </c>
      <c r="HL38" s="10">
        <v>87</v>
      </c>
      <c r="HM38" s="10">
        <v>167</v>
      </c>
      <c r="HN38" s="10">
        <v>184</v>
      </c>
      <c r="HO38" s="10">
        <v>2</v>
      </c>
      <c r="HP38" s="10">
        <v>11</v>
      </c>
      <c r="HQ38" s="10">
        <v>1</v>
      </c>
      <c r="HR38" s="10">
        <v>15</v>
      </c>
      <c r="HS38" s="10">
        <v>154</v>
      </c>
      <c r="HT38" s="10">
        <v>98</v>
      </c>
      <c r="HU38" s="10">
        <v>8</v>
      </c>
      <c r="HV38" s="10">
        <v>48</v>
      </c>
      <c r="HW38" s="10">
        <v>114</v>
      </c>
      <c r="HX38" s="10">
        <v>40</v>
      </c>
      <c r="HY38" s="10">
        <v>0</v>
      </c>
      <c r="HZ38" s="10">
        <v>0</v>
      </c>
      <c r="IA38" s="10">
        <v>97</v>
      </c>
      <c r="IB38" s="10">
        <v>57</v>
      </c>
      <c r="IC38" s="10">
        <v>68</v>
      </c>
      <c r="ID38" s="10">
        <v>65</v>
      </c>
      <c r="IE38" s="10">
        <v>3</v>
      </c>
      <c r="IF38" s="10">
        <v>5</v>
      </c>
      <c r="IG38" s="10">
        <v>0</v>
      </c>
      <c r="IH38" s="10">
        <v>13</v>
      </c>
      <c r="II38" s="10">
        <v>534</v>
      </c>
      <c r="IJ38" s="10">
        <v>337</v>
      </c>
      <c r="IK38" s="10">
        <v>26</v>
      </c>
      <c r="IL38" s="10">
        <v>171</v>
      </c>
      <c r="IM38" s="10">
        <v>362</v>
      </c>
      <c r="IN38" s="10">
        <v>171</v>
      </c>
      <c r="IO38" s="10">
        <v>0</v>
      </c>
      <c r="IP38" s="10">
        <v>1</v>
      </c>
      <c r="IQ38" s="10">
        <v>390</v>
      </c>
      <c r="IR38" s="10">
        <v>144</v>
      </c>
      <c r="IS38" s="10">
        <v>235</v>
      </c>
      <c r="IT38" s="10">
        <v>249</v>
      </c>
      <c r="IU38" s="10">
        <v>5</v>
      </c>
      <c r="IV38" s="10">
        <v>16</v>
      </c>
      <c r="IW38" s="10">
        <v>1</v>
      </c>
      <c r="IX38" s="10">
        <v>28</v>
      </c>
      <c r="IY38" s="10">
        <v>18</v>
      </c>
      <c r="IZ38" s="10">
        <v>7</v>
      </c>
      <c r="JA38" s="10">
        <v>6</v>
      </c>
      <c r="JB38" s="10">
        <v>5</v>
      </c>
      <c r="JC38" s="10">
        <v>5</v>
      </c>
      <c r="JD38" s="10">
        <v>13</v>
      </c>
      <c r="JE38" s="10">
        <v>0</v>
      </c>
      <c r="JF38" s="10">
        <v>0</v>
      </c>
      <c r="JG38" s="10">
        <v>15</v>
      </c>
      <c r="JH38" s="10">
        <v>3</v>
      </c>
      <c r="JI38" s="10">
        <v>13</v>
      </c>
      <c r="JJ38" s="10">
        <v>5</v>
      </c>
      <c r="JK38" s="10">
        <v>0</v>
      </c>
      <c r="JL38" s="10">
        <v>0</v>
      </c>
      <c r="JM38" s="10">
        <v>0</v>
      </c>
      <c r="JN38" s="10">
        <v>0</v>
      </c>
      <c r="JO38" s="10">
        <v>186</v>
      </c>
      <c r="JP38" s="10">
        <v>129</v>
      </c>
      <c r="JQ38" s="10">
        <v>50</v>
      </c>
      <c r="JR38" s="10">
        <v>179</v>
      </c>
      <c r="JS38" s="10">
        <v>7</v>
      </c>
      <c r="JT38" s="10">
        <v>512</v>
      </c>
      <c r="JU38" s="10">
        <v>111</v>
      </c>
      <c r="JV38" s="10">
        <v>12</v>
      </c>
      <c r="JW38" s="10">
        <v>123</v>
      </c>
      <c r="JX38" s="10">
        <v>389</v>
      </c>
      <c r="JY38" s="10">
        <v>502</v>
      </c>
      <c r="JZ38" s="10">
        <v>109</v>
      </c>
      <c r="KA38" s="10">
        <v>12</v>
      </c>
      <c r="KB38" s="10">
        <v>121</v>
      </c>
      <c r="KC38" s="10">
        <v>381</v>
      </c>
      <c r="KD38" s="10">
        <v>10</v>
      </c>
      <c r="KE38" s="10">
        <v>2</v>
      </c>
      <c r="KF38" s="10">
        <v>2</v>
      </c>
      <c r="KG38" s="10">
        <v>8</v>
      </c>
      <c r="KH38" s="10">
        <v>832</v>
      </c>
      <c r="KI38" s="10">
        <v>111</v>
      </c>
      <c r="KJ38" s="10">
        <v>719</v>
      </c>
      <c r="KK38" s="10">
        <v>2</v>
      </c>
      <c r="KL38" s="10">
        <v>0</v>
      </c>
      <c r="KM38" s="10">
        <v>756</v>
      </c>
      <c r="KN38" s="10">
        <v>76</v>
      </c>
      <c r="KO38" s="10">
        <v>524</v>
      </c>
      <c r="KP38" s="10">
        <v>229</v>
      </c>
      <c r="KQ38" s="10">
        <v>20</v>
      </c>
      <c r="KR38" s="10">
        <v>16</v>
      </c>
      <c r="KS38" s="10">
        <v>9</v>
      </c>
      <c r="KT38" s="10">
        <v>34</v>
      </c>
      <c r="KU38" s="10">
        <v>166</v>
      </c>
      <c r="KV38" s="10">
        <v>7</v>
      </c>
      <c r="KW38" s="10">
        <v>159</v>
      </c>
      <c r="KX38" s="10">
        <v>0</v>
      </c>
      <c r="KY38" s="10">
        <v>0</v>
      </c>
      <c r="KZ38" s="10">
        <v>157</v>
      </c>
      <c r="LA38" s="10">
        <v>9</v>
      </c>
      <c r="LB38" s="10">
        <v>107</v>
      </c>
      <c r="LC38" s="10">
        <v>45</v>
      </c>
      <c r="LD38" s="10">
        <v>4</v>
      </c>
      <c r="LE38" s="10">
        <v>2</v>
      </c>
      <c r="LF38" s="10">
        <v>3</v>
      </c>
      <c r="LG38" s="10">
        <v>5</v>
      </c>
      <c r="LH38" s="10">
        <v>326</v>
      </c>
      <c r="LI38" s="10">
        <v>17</v>
      </c>
      <c r="LJ38" s="10">
        <v>309</v>
      </c>
      <c r="LK38" s="10">
        <v>0</v>
      </c>
      <c r="LL38" s="10">
        <v>0</v>
      </c>
      <c r="LM38" s="10">
        <v>304</v>
      </c>
      <c r="LN38" s="10">
        <v>22</v>
      </c>
      <c r="LO38" s="10">
        <v>208</v>
      </c>
      <c r="LP38" s="10">
        <v>98</v>
      </c>
      <c r="LQ38" s="10">
        <v>6</v>
      </c>
      <c r="LR38" s="10">
        <v>1</v>
      </c>
      <c r="LS38" s="10">
        <v>3</v>
      </c>
      <c r="LT38" s="10">
        <v>10</v>
      </c>
      <c r="LU38" s="10">
        <v>0</v>
      </c>
      <c r="LV38" s="10">
        <v>0</v>
      </c>
      <c r="LW38" s="10">
        <v>0</v>
      </c>
      <c r="LX38" s="10">
        <v>0</v>
      </c>
      <c r="LY38" s="10">
        <v>0</v>
      </c>
      <c r="LZ38" s="10">
        <v>0</v>
      </c>
      <c r="MA38" s="10">
        <v>0</v>
      </c>
      <c r="MB38" s="10">
        <v>0</v>
      </c>
      <c r="MC38" s="10">
        <v>0</v>
      </c>
      <c r="MD38" s="10">
        <v>0</v>
      </c>
      <c r="ME38" s="10">
        <v>0</v>
      </c>
      <c r="MF38" s="10">
        <v>0</v>
      </c>
      <c r="MG38" s="10">
        <v>0</v>
      </c>
      <c r="MH38" s="10">
        <v>492</v>
      </c>
      <c r="MI38" s="10">
        <v>24</v>
      </c>
      <c r="MJ38" s="10">
        <v>468</v>
      </c>
      <c r="MK38" s="10">
        <v>0</v>
      </c>
      <c r="ML38" s="10">
        <v>0</v>
      </c>
      <c r="MM38" s="10">
        <v>461</v>
      </c>
      <c r="MN38" s="10">
        <v>31</v>
      </c>
      <c r="MO38" s="10">
        <v>315</v>
      </c>
      <c r="MP38" s="10">
        <v>143</v>
      </c>
      <c r="MQ38" s="10">
        <v>10</v>
      </c>
      <c r="MR38" s="10">
        <v>3</v>
      </c>
      <c r="MS38" s="10">
        <v>6</v>
      </c>
      <c r="MT38" s="10">
        <v>15</v>
      </c>
      <c r="MU38" s="10">
        <v>340</v>
      </c>
      <c r="MV38" s="10">
        <v>87</v>
      </c>
      <c r="MW38" s="10">
        <v>251</v>
      </c>
      <c r="MX38" s="10">
        <v>2</v>
      </c>
      <c r="MY38" s="10">
        <v>0</v>
      </c>
      <c r="MZ38" s="10">
        <v>295</v>
      </c>
      <c r="NA38" s="10">
        <v>45</v>
      </c>
      <c r="NB38" s="10">
        <v>209</v>
      </c>
      <c r="NC38" s="10">
        <v>86</v>
      </c>
      <c r="ND38" s="10">
        <v>10</v>
      </c>
      <c r="NE38" s="10">
        <v>13</v>
      </c>
      <c r="NF38" s="10">
        <v>3</v>
      </c>
      <c r="NG38" s="10">
        <v>19</v>
      </c>
      <c r="NH38" s="10">
        <v>2166</v>
      </c>
      <c r="NI38" s="10">
        <v>685</v>
      </c>
      <c r="NJ38" s="10">
        <v>1474</v>
      </c>
      <c r="NK38" s="10">
        <v>7</v>
      </c>
      <c r="NL38" s="10">
        <v>0</v>
      </c>
      <c r="NM38" s="10">
        <v>1701</v>
      </c>
      <c r="NN38" s="10">
        <v>465</v>
      </c>
      <c r="NO38" s="10">
        <v>1178</v>
      </c>
      <c r="NP38" s="10">
        <v>693</v>
      </c>
      <c r="NQ38" s="10">
        <v>66</v>
      </c>
      <c r="NR38" s="10">
        <v>53</v>
      </c>
      <c r="NS38" s="10">
        <v>20</v>
      </c>
      <c r="NT38" s="10">
        <v>156</v>
      </c>
      <c r="NU38" s="10">
        <v>93</v>
      </c>
      <c r="NV38" s="10">
        <v>47</v>
      </c>
      <c r="NW38" s="10">
        <v>46</v>
      </c>
      <c r="NX38" s="10">
        <v>0</v>
      </c>
      <c r="NY38" s="10">
        <v>0</v>
      </c>
      <c r="NZ38" s="10">
        <v>78</v>
      </c>
      <c r="OA38" s="10">
        <v>15</v>
      </c>
      <c r="OB38" s="10">
        <v>47</v>
      </c>
      <c r="OC38" s="10">
        <v>36</v>
      </c>
      <c r="OD38" s="10">
        <v>2</v>
      </c>
      <c r="OE38" s="10">
        <v>0</v>
      </c>
      <c r="OF38" s="10">
        <v>1</v>
      </c>
      <c r="OG38" s="10">
        <v>7</v>
      </c>
      <c r="OH38" s="10">
        <v>142</v>
      </c>
      <c r="OI38" s="10">
        <v>47</v>
      </c>
      <c r="OJ38" s="10">
        <v>95</v>
      </c>
      <c r="OK38" s="10">
        <v>0</v>
      </c>
      <c r="OL38" s="10">
        <v>0</v>
      </c>
      <c r="OM38" s="10">
        <v>117</v>
      </c>
      <c r="ON38" s="10">
        <v>25</v>
      </c>
      <c r="OO38" s="10">
        <v>76</v>
      </c>
      <c r="OP38" s="10">
        <v>49</v>
      </c>
      <c r="OQ38" s="10">
        <v>3</v>
      </c>
      <c r="OR38" s="10">
        <v>1</v>
      </c>
      <c r="OS38" s="10">
        <v>4</v>
      </c>
      <c r="OT38" s="10">
        <v>9</v>
      </c>
      <c r="OU38" s="10">
        <v>0</v>
      </c>
      <c r="OV38" s="10">
        <v>0</v>
      </c>
      <c r="OW38" s="10">
        <v>0</v>
      </c>
      <c r="OX38" s="10">
        <v>0</v>
      </c>
      <c r="OY38" s="10">
        <v>0</v>
      </c>
      <c r="OZ38" s="10">
        <v>0</v>
      </c>
      <c r="PA38" s="10">
        <v>0</v>
      </c>
      <c r="PB38" s="10">
        <v>0</v>
      </c>
      <c r="PC38" s="10">
        <v>0</v>
      </c>
      <c r="PD38" s="10">
        <v>0</v>
      </c>
      <c r="PE38" s="10">
        <v>0</v>
      </c>
      <c r="PF38" s="10">
        <v>0</v>
      </c>
      <c r="PG38" s="10">
        <v>0</v>
      </c>
      <c r="PH38" s="10">
        <v>235</v>
      </c>
      <c r="PI38" s="10">
        <v>94</v>
      </c>
      <c r="PJ38" s="10">
        <v>141</v>
      </c>
      <c r="PK38" s="10">
        <v>0</v>
      </c>
      <c r="PL38" s="10">
        <v>0</v>
      </c>
      <c r="PM38" s="10">
        <v>195</v>
      </c>
      <c r="PN38" s="10">
        <v>40</v>
      </c>
      <c r="PO38" s="10">
        <v>123</v>
      </c>
      <c r="PP38" s="10">
        <v>85</v>
      </c>
      <c r="PQ38" s="10">
        <v>5</v>
      </c>
      <c r="PR38" s="10">
        <v>1</v>
      </c>
      <c r="PS38" s="10">
        <v>5</v>
      </c>
      <c r="PT38" s="10">
        <v>16</v>
      </c>
      <c r="PU38" s="10">
        <v>1931</v>
      </c>
      <c r="PV38" s="10">
        <v>591</v>
      </c>
      <c r="PW38" s="10">
        <v>1333</v>
      </c>
      <c r="PX38" s="10">
        <v>7</v>
      </c>
      <c r="PY38" s="10">
        <v>0</v>
      </c>
      <c r="PZ38" s="10">
        <v>1506</v>
      </c>
      <c r="QA38" s="10">
        <v>425</v>
      </c>
      <c r="QB38" s="10">
        <v>1055</v>
      </c>
      <c r="QC38" s="10">
        <v>608</v>
      </c>
      <c r="QD38" s="10">
        <v>61</v>
      </c>
      <c r="QE38" s="10">
        <v>52</v>
      </c>
      <c r="QF38" s="10">
        <v>15</v>
      </c>
      <c r="QG38" s="10">
        <v>140</v>
      </c>
      <c r="QH38" s="10">
        <v>262</v>
      </c>
      <c r="QI38" s="10">
        <v>22</v>
      </c>
      <c r="QJ38" s="10">
        <v>1</v>
      </c>
      <c r="QK38" s="10">
        <v>0</v>
      </c>
      <c r="QL38" s="10">
        <v>23</v>
      </c>
      <c r="QM38" s="10">
        <v>239</v>
      </c>
      <c r="QN38" s="10">
        <v>1904</v>
      </c>
      <c r="QO38" s="10">
        <v>71</v>
      </c>
      <c r="QP38" s="10">
        <v>141</v>
      </c>
      <c r="QQ38" s="10">
        <v>0</v>
      </c>
      <c r="QR38" s="10">
        <v>212</v>
      </c>
      <c r="QS38" s="10">
        <v>1692</v>
      </c>
      <c r="QT38" s="10">
        <v>30</v>
      </c>
      <c r="QU38" s="10">
        <v>25</v>
      </c>
      <c r="QV38" s="10">
        <v>5</v>
      </c>
      <c r="QW38" s="10">
        <v>0</v>
      </c>
      <c r="QX38" s="10">
        <v>0</v>
      </c>
      <c r="QY38" s="10">
        <v>22</v>
      </c>
      <c r="QZ38" s="10">
        <v>8</v>
      </c>
      <c r="RA38" s="10">
        <v>9</v>
      </c>
      <c r="RB38" s="10">
        <v>15</v>
      </c>
      <c r="RC38" s="10">
        <v>0</v>
      </c>
      <c r="RD38" s="10">
        <v>0</v>
      </c>
      <c r="RE38" s="10">
        <v>0</v>
      </c>
      <c r="RF38" s="10">
        <v>6</v>
      </c>
      <c r="RG38" s="10">
        <v>15</v>
      </c>
      <c r="RH38" s="10">
        <v>13</v>
      </c>
      <c r="RI38" s="10">
        <v>2</v>
      </c>
      <c r="RJ38" s="10">
        <v>0</v>
      </c>
      <c r="RK38" s="10">
        <v>0</v>
      </c>
      <c r="RL38" s="10">
        <v>9</v>
      </c>
      <c r="RM38" s="10">
        <v>6</v>
      </c>
      <c r="RN38" s="10">
        <v>6</v>
      </c>
      <c r="RO38" s="10">
        <v>6</v>
      </c>
      <c r="RP38" s="10">
        <v>0</v>
      </c>
      <c r="RQ38" s="10">
        <v>0</v>
      </c>
      <c r="RR38" s="10">
        <v>0</v>
      </c>
      <c r="RS38" s="10">
        <v>3</v>
      </c>
      <c r="RT38" s="10">
        <v>9</v>
      </c>
      <c r="RU38" s="10">
        <v>9</v>
      </c>
      <c r="RV38" s="10">
        <v>0</v>
      </c>
      <c r="RW38" s="10">
        <v>0</v>
      </c>
      <c r="RX38" s="10">
        <v>0</v>
      </c>
      <c r="RY38" s="10">
        <v>8</v>
      </c>
      <c r="RZ38" s="10">
        <v>1</v>
      </c>
      <c r="SA38" s="10">
        <v>0</v>
      </c>
      <c r="SB38" s="10">
        <v>7</v>
      </c>
      <c r="SC38" s="10">
        <v>0</v>
      </c>
      <c r="SD38" s="10">
        <v>0</v>
      </c>
      <c r="SE38" s="10">
        <v>0</v>
      </c>
      <c r="SF38" s="10">
        <v>2</v>
      </c>
      <c r="SG38" s="10">
        <v>24</v>
      </c>
      <c r="SH38" s="10">
        <v>22</v>
      </c>
      <c r="SI38" s="10">
        <v>2</v>
      </c>
      <c r="SJ38" s="10">
        <v>0</v>
      </c>
      <c r="SK38" s="10">
        <v>0</v>
      </c>
      <c r="SL38" s="10">
        <v>17</v>
      </c>
      <c r="SM38" s="10">
        <v>7</v>
      </c>
      <c r="SN38" s="10">
        <v>6</v>
      </c>
      <c r="SO38" s="10">
        <v>13</v>
      </c>
      <c r="SP38" s="10">
        <v>0</v>
      </c>
      <c r="SQ38" s="10">
        <v>0</v>
      </c>
      <c r="SR38" s="10">
        <v>0</v>
      </c>
      <c r="SS38" s="10">
        <v>5</v>
      </c>
      <c r="ST38" s="10">
        <v>6</v>
      </c>
      <c r="SU38" s="10">
        <v>3</v>
      </c>
      <c r="SV38" s="10">
        <v>3</v>
      </c>
      <c r="SW38" s="10">
        <v>0</v>
      </c>
      <c r="SX38" s="10">
        <v>0</v>
      </c>
      <c r="SY38" s="10">
        <v>5</v>
      </c>
      <c r="SZ38" s="10">
        <v>1</v>
      </c>
      <c r="TA38" s="10">
        <v>3</v>
      </c>
      <c r="TB38" s="10">
        <v>2</v>
      </c>
      <c r="TC38" s="10">
        <v>0</v>
      </c>
      <c r="TD38" s="10">
        <v>0</v>
      </c>
      <c r="TE38" s="10">
        <v>0</v>
      </c>
      <c r="TF38" s="10">
        <v>1</v>
      </c>
      <c r="TG38" s="10">
        <v>1</v>
      </c>
      <c r="TH38" s="10">
        <v>0</v>
      </c>
      <c r="TI38" s="10">
        <v>1</v>
      </c>
      <c r="TJ38" s="10">
        <v>1</v>
      </c>
      <c r="TK38" s="10">
        <v>0</v>
      </c>
      <c r="TL38" s="10">
        <v>29</v>
      </c>
      <c r="TM38" s="10">
        <v>15</v>
      </c>
      <c r="TN38" s="10">
        <v>8</v>
      </c>
      <c r="TO38" s="10">
        <v>23</v>
      </c>
      <c r="TP38" s="10">
        <v>6</v>
      </c>
      <c r="TQ38" s="10">
        <v>35</v>
      </c>
      <c r="TR38" s="10">
        <v>22</v>
      </c>
      <c r="TS38" s="10">
        <v>10</v>
      </c>
      <c r="TT38" s="10">
        <v>32</v>
      </c>
      <c r="TU38" s="10">
        <v>3</v>
      </c>
    </row>
    <row r="39" spans="1:541" x14ac:dyDescent="0.25">
      <c r="A39" s="4" t="s">
        <v>55</v>
      </c>
      <c r="B39" s="10">
        <v>26</v>
      </c>
      <c r="C39" s="10">
        <v>89503</v>
      </c>
      <c r="D39" s="10">
        <v>30098</v>
      </c>
      <c r="E39" s="10">
        <v>9111</v>
      </c>
      <c r="F39" s="10">
        <v>50294</v>
      </c>
      <c r="G39" s="10">
        <v>42528</v>
      </c>
      <c r="H39" s="10">
        <v>46643</v>
      </c>
      <c r="I39" s="10">
        <v>321</v>
      </c>
      <c r="J39" s="10">
        <v>11</v>
      </c>
      <c r="K39" s="10">
        <v>60095</v>
      </c>
      <c r="L39" s="10">
        <v>29408</v>
      </c>
      <c r="M39" s="10">
        <v>19894</v>
      </c>
      <c r="N39" s="10">
        <v>61463</v>
      </c>
      <c r="O39" s="10">
        <v>1056</v>
      </c>
      <c r="P39" s="10">
        <v>729</v>
      </c>
      <c r="Q39" s="10">
        <v>1191</v>
      </c>
      <c r="R39" s="10">
        <v>5170</v>
      </c>
      <c r="S39" s="10">
        <v>79149</v>
      </c>
      <c r="T39" s="10">
        <v>29084</v>
      </c>
      <c r="U39" s="10">
        <v>8013</v>
      </c>
      <c r="V39" s="10">
        <v>42052</v>
      </c>
      <c r="W39" s="10">
        <v>39490</v>
      </c>
      <c r="X39" s="10">
        <v>39451</v>
      </c>
      <c r="Y39" s="10">
        <v>198</v>
      </c>
      <c r="Z39" s="10">
        <v>10</v>
      </c>
      <c r="AA39" s="10">
        <v>52214</v>
      </c>
      <c r="AB39" s="10">
        <v>26935</v>
      </c>
      <c r="AC39" s="10">
        <v>15855</v>
      </c>
      <c r="AD39" s="10">
        <v>55799</v>
      </c>
      <c r="AE39" s="10">
        <v>884</v>
      </c>
      <c r="AF39" s="10">
        <v>664</v>
      </c>
      <c r="AG39" s="10">
        <v>1159</v>
      </c>
      <c r="AH39" s="10">
        <v>4788</v>
      </c>
      <c r="AI39" s="10">
        <v>5724</v>
      </c>
      <c r="AJ39" s="10">
        <v>978</v>
      </c>
      <c r="AK39" s="10">
        <v>803</v>
      </c>
      <c r="AL39" s="10">
        <v>3943</v>
      </c>
      <c r="AM39" s="10">
        <v>2054</v>
      </c>
      <c r="AN39" s="10">
        <v>3575</v>
      </c>
      <c r="AO39" s="10">
        <v>94</v>
      </c>
      <c r="AP39" s="10">
        <v>1</v>
      </c>
      <c r="AQ39" s="10">
        <v>4341</v>
      </c>
      <c r="AR39" s="10">
        <v>1383</v>
      </c>
      <c r="AS39" s="10">
        <v>2009</v>
      </c>
      <c r="AT39" s="10">
        <v>3319</v>
      </c>
      <c r="AU39" s="10">
        <v>46</v>
      </c>
      <c r="AV39" s="10">
        <v>30</v>
      </c>
      <c r="AW39" s="10">
        <v>19</v>
      </c>
      <c r="AX39" s="10">
        <v>301</v>
      </c>
      <c r="AY39" s="10">
        <v>75</v>
      </c>
      <c r="AZ39" s="10">
        <v>0</v>
      </c>
      <c r="BA39" s="10">
        <v>1</v>
      </c>
      <c r="BB39" s="10">
        <v>74</v>
      </c>
      <c r="BC39" s="10">
        <v>10</v>
      </c>
      <c r="BD39" s="10">
        <v>65</v>
      </c>
      <c r="BE39" s="10">
        <v>0</v>
      </c>
      <c r="BF39" s="10">
        <v>0</v>
      </c>
      <c r="BG39" s="10">
        <v>61</v>
      </c>
      <c r="BH39" s="10">
        <v>14</v>
      </c>
      <c r="BI39" s="10">
        <v>30</v>
      </c>
      <c r="BJ39" s="10">
        <v>44</v>
      </c>
      <c r="BK39" s="10">
        <v>0</v>
      </c>
      <c r="BL39" s="10">
        <v>0</v>
      </c>
      <c r="BM39" s="10">
        <v>0</v>
      </c>
      <c r="BN39" s="10">
        <v>1</v>
      </c>
      <c r="BO39" s="10">
        <v>84948</v>
      </c>
      <c r="BP39" s="10">
        <v>30062</v>
      </c>
      <c r="BQ39" s="10">
        <v>8817</v>
      </c>
      <c r="BR39" s="10">
        <v>46069</v>
      </c>
      <c r="BS39" s="10">
        <v>41554</v>
      </c>
      <c r="BT39" s="10">
        <v>43091</v>
      </c>
      <c r="BU39" s="10">
        <v>292</v>
      </c>
      <c r="BV39" s="10">
        <v>11</v>
      </c>
      <c r="BW39" s="10">
        <v>56616</v>
      </c>
      <c r="BX39" s="10">
        <v>28332</v>
      </c>
      <c r="BY39" s="10">
        <v>17894</v>
      </c>
      <c r="BZ39" s="10">
        <v>59162</v>
      </c>
      <c r="CA39" s="10">
        <v>930</v>
      </c>
      <c r="CB39" s="10">
        <v>694</v>
      </c>
      <c r="CC39" s="10">
        <v>1178</v>
      </c>
      <c r="CD39" s="10">
        <v>5090</v>
      </c>
      <c r="CE39" s="10">
        <v>4555</v>
      </c>
      <c r="CF39" s="10">
        <v>36</v>
      </c>
      <c r="CG39" s="10">
        <v>294</v>
      </c>
      <c r="CH39" s="10">
        <v>4225</v>
      </c>
      <c r="CI39" s="10">
        <v>974</v>
      </c>
      <c r="CJ39" s="10">
        <v>3552</v>
      </c>
      <c r="CK39" s="10">
        <v>29</v>
      </c>
      <c r="CL39" s="10">
        <v>0</v>
      </c>
      <c r="CM39" s="10">
        <v>3479</v>
      </c>
      <c r="CN39" s="10">
        <v>1076</v>
      </c>
      <c r="CO39" s="10">
        <v>2000</v>
      </c>
      <c r="CP39" s="10">
        <v>2301</v>
      </c>
      <c r="CQ39" s="10">
        <v>126</v>
      </c>
      <c r="CR39" s="10">
        <v>35</v>
      </c>
      <c r="CS39" s="10">
        <v>13</v>
      </c>
      <c r="CT39" s="10">
        <v>80</v>
      </c>
      <c r="CU39" s="10">
        <v>37390</v>
      </c>
      <c r="CV39" s="10">
        <v>126</v>
      </c>
      <c r="CW39" s="10">
        <v>3939</v>
      </c>
      <c r="CX39" s="10">
        <v>33325</v>
      </c>
      <c r="CY39" s="10">
        <v>11274</v>
      </c>
      <c r="CZ39" s="10">
        <v>25792</v>
      </c>
      <c r="DA39" s="10">
        <v>314</v>
      </c>
      <c r="DB39" s="10">
        <v>10</v>
      </c>
      <c r="DC39" s="10">
        <v>27540</v>
      </c>
      <c r="DD39" s="10">
        <v>9850</v>
      </c>
      <c r="DE39" s="10">
        <v>9955</v>
      </c>
      <c r="DF39" s="10">
        <v>23416</v>
      </c>
      <c r="DG39" s="10">
        <v>515</v>
      </c>
      <c r="DH39" s="10">
        <v>259</v>
      </c>
      <c r="DI39" s="10">
        <v>453</v>
      </c>
      <c r="DJ39" s="10">
        <v>2792</v>
      </c>
      <c r="DK39" s="10">
        <v>28643</v>
      </c>
      <c r="DL39" s="10">
        <v>66</v>
      </c>
      <c r="DM39" s="10">
        <v>3042</v>
      </c>
      <c r="DN39" s="10">
        <v>25535</v>
      </c>
      <c r="DO39" s="10">
        <v>9241</v>
      </c>
      <c r="DP39" s="10">
        <v>19201</v>
      </c>
      <c r="DQ39" s="10">
        <v>192</v>
      </c>
      <c r="DR39" s="10">
        <v>9</v>
      </c>
      <c r="DS39" s="10">
        <v>20863</v>
      </c>
      <c r="DT39" s="10">
        <v>7780</v>
      </c>
      <c r="DU39" s="10">
        <v>6416</v>
      </c>
      <c r="DV39" s="10">
        <v>18710</v>
      </c>
      <c r="DW39" s="10">
        <v>348</v>
      </c>
      <c r="DX39" s="10">
        <v>205</v>
      </c>
      <c r="DY39" s="10">
        <v>429</v>
      </c>
      <c r="DZ39" s="10">
        <v>2535</v>
      </c>
      <c r="EA39" s="10">
        <v>4172</v>
      </c>
      <c r="EB39" s="10">
        <v>54</v>
      </c>
      <c r="EC39" s="10">
        <v>608</v>
      </c>
      <c r="ED39" s="10">
        <v>3510</v>
      </c>
      <c r="EE39" s="10">
        <v>1081</v>
      </c>
      <c r="EF39" s="10">
        <v>2997</v>
      </c>
      <c r="EG39" s="10">
        <v>93</v>
      </c>
      <c r="EH39" s="10">
        <v>1</v>
      </c>
      <c r="EI39" s="10">
        <v>3179</v>
      </c>
      <c r="EJ39" s="10">
        <v>993</v>
      </c>
      <c r="EK39" s="10">
        <v>1556</v>
      </c>
      <c r="EL39" s="10">
        <v>2366</v>
      </c>
      <c r="EM39" s="10">
        <v>41</v>
      </c>
      <c r="EN39" s="10">
        <v>19</v>
      </c>
      <c r="EO39" s="10">
        <v>14</v>
      </c>
      <c r="EP39" s="10">
        <v>176</v>
      </c>
      <c r="EQ39" s="10">
        <v>75</v>
      </c>
      <c r="ER39" s="10">
        <v>0</v>
      </c>
      <c r="ES39" s="10">
        <v>1</v>
      </c>
      <c r="ET39" s="10">
        <v>74</v>
      </c>
      <c r="EU39" s="10">
        <v>10</v>
      </c>
      <c r="EV39" s="10">
        <v>65</v>
      </c>
      <c r="EW39" s="10">
        <v>0</v>
      </c>
      <c r="EX39" s="10">
        <v>0</v>
      </c>
      <c r="EY39" s="10">
        <v>61</v>
      </c>
      <c r="EZ39" s="10">
        <v>14</v>
      </c>
      <c r="FA39" s="10">
        <v>30</v>
      </c>
      <c r="FB39" s="10">
        <v>44</v>
      </c>
      <c r="FC39" s="10">
        <v>0</v>
      </c>
      <c r="FD39" s="10">
        <v>0</v>
      </c>
      <c r="FE39" s="10">
        <v>0</v>
      </c>
      <c r="FF39" s="10">
        <v>1</v>
      </c>
      <c r="FG39" s="10">
        <v>32890</v>
      </c>
      <c r="FH39" s="10">
        <v>120</v>
      </c>
      <c r="FI39" s="10">
        <v>3651</v>
      </c>
      <c r="FJ39" s="10">
        <v>29119</v>
      </c>
      <c r="FK39" s="10">
        <v>10332</v>
      </c>
      <c r="FL39" s="10">
        <v>22263</v>
      </c>
      <c r="FM39" s="10">
        <v>285</v>
      </c>
      <c r="FN39" s="10">
        <v>10</v>
      </c>
      <c r="FO39" s="10">
        <v>24103</v>
      </c>
      <c r="FP39" s="10">
        <v>8787</v>
      </c>
      <c r="FQ39" s="10">
        <v>8002</v>
      </c>
      <c r="FR39" s="10">
        <v>21120</v>
      </c>
      <c r="FS39" s="10">
        <v>389</v>
      </c>
      <c r="FT39" s="10">
        <v>224</v>
      </c>
      <c r="FU39" s="10">
        <v>443</v>
      </c>
      <c r="FV39" s="10">
        <v>2712</v>
      </c>
      <c r="FW39" s="10">
        <v>4500</v>
      </c>
      <c r="FX39" s="10">
        <v>6</v>
      </c>
      <c r="FY39" s="10">
        <v>288</v>
      </c>
      <c r="FZ39" s="10">
        <v>4206</v>
      </c>
      <c r="GA39" s="10">
        <v>942</v>
      </c>
      <c r="GB39" s="10">
        <v>3529</v>
      </c>
      <c r="GC39" s="10">
        <v>29</v>
      </c>
      <c r="GD39" s="10">
        <v>0</v>
      </c>
      <c r="GE39" s="10">
        <v>3437</v>
      </c>
      <c r="GF39" s="10">
        <v>1063</v>
      </c>
      <c r="GG39" s="10">
        <v>1953</v>
      </c>
      <c r="GH39" s="10">
        <v>2296</v>
      </c>
      <c r="GI39" s="10">
        <v>126</v>
      </c>
      <c r="GJ39" s="10">
        <v>35</v>
      </c>
      <c r="GK39" s="10">
        <v>10</v>
      </c>
      <c r="GL39" s="10">
        <v>80</v>
      </c>
      <c r="GM39" s="10">
        <v>52113</v>
      </c>
      <c r="GN39" s="10">
        <v>29972</v>
      </c>
      <c r="GO39" s="10">
        <v>5172</v>
      </c>
      <c r="GP39" s="10">
        <v>16969</v>
      </c>
      <c r="GQ39" s="10">
        <v>31254</v>
      </c>
      <c r="GR39" s="10">
        <v>20851</v>
      </c>
      <c r="GS39" s="10">
        <v>7</v>
      </c>
      <c r="GT39" s="10">
        <v>1</v>
      </c>
      <c r="GU39" s="10">
        <v>32555</v>
      </c>
      <c r="GV39" s="10">
        <v>19558</v>
      </c>
      <c r="GW39" s="10">
        <v>9939</v>
      </c>
      <c r="GX39" s="10">
        <v>38047</v>
      </c>
      <c r="GY39" s="10">
        <v>541</v>
      </c>
      <c r="GZ39" s="10">
        <v>470</v>
      </c>
      <c r="HA39" s="10">
        <v>738</v>
      </c>
      <c r="HB39" s="10">
        <v>2378</v>
      </c>
      <c r="HC39" s="10">
        <v>50506</v>
      </c>
      <c r="HD39" s="10">
        <v>29018</v>
      </c>
      <c r="HE39" s="10">
        <v>4971</v>
      </c>
      <c r="HF39" s="10">
        <v>16517</v>
      </c>
      <c r="HG39" s="10">
        <v>30249</v>
      </c>
      <c r="HH39" s="10">
        <v>20250</v>
      </c>
      <c r="HI39" s="10">
        <v>6</v>
      </c>
      <c r="HJ39" s="10">
        <v>1</v>
      </c>
      <c r="HK39" s="10">
        <v>31351</v>
      </c>
      <c r="HL39" s="10">
        <v>19155</v>
      </c>
      <c r="HM39" s="10">
        <v>9439</v>
      </c>
      <c r="HN39" s="10">
        <v>37089</v>
      </c>
      <c r="HO39" s="10">
        <v>536</v>
      </c>
      <c r="HP39" s="10">
        <v>459</v>
      </c>
      <c r="HQ39" s="10">
        <v>730</v>
      </c>
      <c r="HR39" s="10">
        <v>2253</v>
      </c>
      <c r="HS39" s="10">
        <v>1552</v>
      </c>
      <c r="HT39" s="10">
        <v>924</v>
      </c>
      <c r="HU39" s="10">
        <v>195</v>
      </c>
      <c r="HV39" s="10">
        <v>433</v>
      </c>
      <c r="HW39" s="10">
        <v>973</v>
      </c>
      <c r="HX39" s="10">
        <v>578</v>
      </c>
      <c r="HY39" s="10">
        <v>1</v>
      </c>
      <c r="HZ39" s="10">
        <v>0</v>
      </c>
      <c r="IA39" s="10">
        <v>1162</v>
      </c>
      <c r="IB39" s="10">
        <v>390</v>
      </c>
      <c r="IC39" s="10">
        <v>453</v>
      </c>
      <c r="ID39" s="10">
        <v>953</v>
      </c>
      <c r="IE39" s="10">
        <v>5</v>
      </c>
      <c r="IF39" s="10">
        <v>11</v>
      </c>
      <c r="IG39" s="10">
        <v>5</v>
      </c>
      <c r="IH39" s="10">
        <v>125</v>
      </c>
      <c r="II39" s="10">
        <v>52058</v>
      </c>
      <c r="IJ39" s="10">
        <v>29942</v>
      </c>
      <c r="IK39" s="10">
        <v>5166</v>
      </c>
      <c r="IL39" s="10">
        <v>16950</v>
      </c>
      <c r="IM39" s="10">
        <v>31222</v>
      </c>
      <c r="IN39" s="10">
        <v>20828</v>
      </c>
      <c r="IO39" s="10">
        <v>7</v>
      </c>
      <c r="IP39" s="10">
        <v>1</v>
      </c>
      <c r="IQ39" s="10">
        <v>32513</v>
      </c>
      <c r="IR39" s="10">
        <v>19545</v>
      </c>
      <c r="IS39" s="10">
        <v>9892</v>
      </c>
      <c r="IT39" s="10">
        <v>38042</v>
      </c>
      <c r="IU39" s="10">
        <v>541</v>
      </c>
      <c r="IV39" s="10">
        <v>470</v>
      </c>
      <c r="IW39" s="10">
        <v>735</v>
      </c>
      <c r="IX39" s="10">
        <v>2378</v>
      </c>
      <c r="IY39" s="10">
        <v>55</v>
      </c>
      <c r="IZ39" s="10">
        <v>30</v>
      </c>
      <c r="JA39" s="10">
        <v>6</v>
      </c>
      <c r="JB39" s="10">
        <v>19</v>
      </c>
      <c r="JC39" s="10">
        <v>32</v>
      </c>
      <c r="JD39" s="10">
        <v>23</v>
      </c>
      <c r="JE39" s="10">
        <v>0</v>
      </c>
      <c r="JF39" s="10">
        <v>0</v>
      </c>
      <c r="JG39" s="10">
        <v>42</v>
      </c>
      <c r="JH39" s="10">
        <v>13</v>
      </c>
      <c r="JI39" s="10">
        <v>47</v>
      </c>
      <c r="JJ39" s="10">
        <v>5</v>
      </c>
      <c r="JK39" s="10">
        <v>0</v>
      </c>
      <c r="JL39" s="10">
        <v>0</v>
      </c>
      <c r="JM39" s="10">
        <v>3</v>
      </c>
      <c r="JN39" s="10">
        <v>0</v>
      </c>
      <c r="JO39" s="10">
        <v>16297</v>
      </c>
      <c r="JP39" s="10">
        <v>15753</v>
      </c>
      <c r="JQ39" s="10">
        <v>528</v>
      </c>
      <c r="JR39" s="10">
        <v>16281</v>
      </c>
      <c r="JS39" s="10">
        <v>16</v>
      </c>
      <c r="JT39" s="10">
        <v>6578</v>
      </c>
      <c r="JU39" s="10">
        <v>4544</v>
      </c>
      <c r="JV39" s="10">
        <v>54</v>
      </c>
      <c r="JW39" s="10">
        <v>4598</v>
      </c>
      <c r="JX39" s="10">
        <v>1980</v>
      </c>
      <c r="JY39" s="10">
        <v>5087</v>
      </c>
      <c r="JZ39" s="10">
        <v>3056</v>
      </c>
      <c r="KA39" s="10">
        <v>54</v>
      </c>
      <c r="KB39" s="10">
        <v>3110</v>
      </c>
      <c r="KC39" s="10">
        <v>1977</v>
      </c>
      <c r="KD39" s="10">
        <v>1491</v>
      </c>
      <c r="KE39" s="10">
        <v>1488</v>
      </c>
      <c r="KF39" s="10">
        <v>1488</v>
      </c>
      <c r="KG39" s="10">
        <v>3</v>
      </c>
      <c r="KH39" s="10">
        <v>1244</v>
      </c>
      <c r="KI39" s="10">
        <v>90</v>
      </c>
      <c r="KJ39" s="10">
        <v>1150</v>
      </c>
      <c r="KK39" s="10">
        <v>3</v>
      </c>
      <c r="KL39" s="10">
        <v>1</v>
      </c>
      <c r="KM39" s="10">
        <v>1069</v>
      </c>
      <c r="KN39" s="10">
        <v>175</v>
      </c>
      <c r="KO39" s="10">
        <v>542</v>
      </c>
      <c r="KP39" s="10">
        <v>651</v>
      </c>
      <c r="KQ39" s="10">
        <v>5</v>
      </c>
      <c r="KR39" s="10">
        <v>9</v>
      </c>
      <c r="KS39" s="10">
        <v>2</v>
      </c>
      <c r="KT39" s="10">
        <v>35</v>
      </c>
      <c r="KU39" s="10">
        <v>608</v>
      </c>
      <c r="KV39" s="10">
        <v>42</v>
      </c>
      <c r="KW39" s="10">
        <v>563</v>
      </c>
      <c r="KX39" s="10">
        <v>2</v>
      </c>
      <c r="KY39" s="10">
        <v>1</v>
      </c>
      <c r="KZ39" s="10">
        <v>530</v>
      </c>
      <c r="LA39" s="10">
        <v>78</v>
      </c>
      <c r="LB39" s="10">
        <v>230</v>
      </c>
      <c r="LC39" s="10">
        <v>345</v>
      </c>
      <c r="LD39" s="10">
        <v>4</v>
      </c>
      <c r="LE39" s="10">
        <v>8</v>
      </c>
      <c r="LF39" s="10">
        <v>2</v>
      </c>
      <c r="LG39" s="10">
        <v>19</v>
      </c>
      <c r="LH39" s="10">
        <v>524</v>
      </c>
      <c r="LI39" s="10">
        <v>20</v>
      </c>
      <c r="LJ39" s="10">
        <v>503</v>
      </c>
      <c r="LK39" s="10">
        <v>1</v>
      </c>
      <c r="LL39" s="10">
        <v>0</v>
      </c>
      <c r="LM39" s="10">
        <v>461</v>
      </c>
      <c r="LN39" s="10">
        <v>63</v>
      </c>
      <c r="LO39" s="10">
        <v>258</v>
      </c>
      <c r="LP39" s="10">
        <v>252</v>
      </c>
      <c r="LQ39" s="10">
        <v>1</v>
      </c>
      <c r="LR39" s="10">
        <v>1</v>
      </c>
      <c r="LS39" s="10">
        <v>0</v>
      </c>
      <c r="LT39" s="10">
        <v>12</v>
      </c>
      <c r="LU39" s="10">
        <v>54</v>
      </c>
      <c r="LV39" s="10">
        <v>1</v>
      </c>
      <c r="LW39" s="10">
        <v>53</v>
      </c>
      <c r="LX39" s="10">
        <v>0</v>
      </c>
      <c r="LY39" s="10">
        <v>0</v>
      </c>
      <c r="LZ39" s="10">
        <v>43</v>
      </c>
      <c r="MA39" s="10">
        <v>11</v>
      </c>
      <c r="MB39" s="10">
        <v>24</v>
      </c>
      <c r="MC39" s="10">
        <v>30</v>
      </c>
      <c r="MD39" s="10">
        <v>0</v>
      </c>
      <c r="ME39" s="10">
        <v>0</v>
      </c>
      <c r="MF39" s="10">
        <v>0</v>
      </c>
      <c r="MG39" s="10">
        <v>0</v>
      </c>
      <c r="MH39" s="10">
        <v>1186</v>
      </c>
      <c r="MI39" s="10">
        <v>63</v>
      </c>
      <c r="MJ39" s="10">
        <v>1119</v>
      </c>
      <c r="MK39" s="10">
        <v>3</v>
      </c>
      <c r="ML39" s="10">
        <v>1</v>
      </c>
      <c r="MM39" s="10">
        <v>1034</v>
      </c>
      <c r="MN39" s="10">
        <v>152</v>
      </c>
      <c r="MO39" s="10">
        <v>512</v>
      </c>
      <c r="MP39" s="10">
        <v>627</v>
      </c>
      <c r="MQ39" s="10">
        <v>5</v>
      </c>
      <c r="MR39" s="10">
        <v>9</v>
      </c>
      <c r="MS39" s="10">
        <v>2</v>
      </c>
      <c r="MT39" s="10">
        <v>31</v>
      </c>
      <c r="MU39" s="10">
        <v>58</v>
      </c>
      <c r="MV39" s="10">
        <v>27</v>
      </c>
      <c r="MW39" s="10">
        <v>31</v>
      </c>
      <c r="MX39" s="10">
        <v>0</v>
      </c>
      <c r="MY39" s="10">
        <v>0</v>
      </c>
      <c r="MZ39" s="10">
        <v>35</v>
      </c>
      <c r="NA39" s="10">
        <v>23</v>
      </c>
      <c r="NB39" s="10">
        <v>30</v>
      </c>
      <c r="NC39" s="10">
        <v>24</v>
      </c>
      <c r="ND39" s="10">
        <v>0</v>
      </c>
      <c r="NE39" s="10">
        <v>0</v>
      </c>
      <c r="NF39" s="10">
        <v>0</v>
      </c>
      <c r="NG39" s="10">
        <v>4</v>
      </c>
      <c r="NH39" s="10">
        <v>2829</v>
      </c>
      <c r="NI39" s="10">
        <v>1160</v>
      </c>
      <c r="NJ39" s="10">
        <v>1630</v>
      </c>
      <c r="NK39" s="10">
        <v>39</v>
      </c>
      <c r="NL39" s="10">
        <v>0</v>
      </c>
      <c r="NM39" s="10">
        <v>2087</v>
      </c>
      <c r="NN39" s="10">
        <v>742</v>
      </c>
      <c r="NO39" s="10">
        <v>798</v>
      </c>
      <c r="NP39" s="10">
        <v>1823</v>
      </c>
      <c r="NQ39" s="10">
        <v>51</v>
      </c>
      <c r="NR39" s="10">
        <v>22</v>
      </c>
      <c r="NS39" s="10">
        <v>41</v>
      </c>
      <c r="NT39" s="10">
        <v>94</v>
      </c>
      <c r="NU39" s="10">
        <v>1964</v>
      </c>
      <c r="NV39" s="10">
        <v>842</v>
      </c>
      <c r="NW39" s="10">
        <v>1109</v>
      </c>
      <c r="NX39" s="10">
        <v>13</v>
      </c>
      <c r="NY39" s="10">
        <v>0</v>
      </c>
      <c r="NZ39" s="10">
        <v>1457</v>
      </c>
      <c r="OA39" s="10">
        <v>507</v>
      </c>
      <c r="OB39" s="10">
        <v>506</v>
      </c>
      <c r="OC39" s="10">
        <v>1355</v>
      </c>
      <c r="OD39" s="10">
        <v>22</v>
      </c>
      <c r="OE39" s="10">
        <v>12</v>
      </c>
      <c r="OF39" s="10">
        <v>32</v>
      </c>
      <c r="OG39" s="10">
        <v>37</v>
      </c>
      <c r="OH39" s="10">
        <v>570</v>
      </c>
      <c r="OI39" s="10">
        <v>246</v>
      </c>
      <c r="OJ39" s="10">
        <v>310</v>
      </c>
      <c r="OK39" s="10">
        <v>14</v>
      </c>
      <c r="OL39" s="10">
        <v>0</v>
      </c>
      <c r="OM39" s="10">
        <v>417</v>
      </c>
      <c r="ON39" s="10">
        <v>153</v>
      </c>
      <c r="OO39" s="10">
        <v>219</v>
      </c>
      <c r="OP39" s="10">
        <v>313</v>
      </c>
      <c r="OQ39" s="10">
        <v>15</v>
      </c>
      <c r="OR39" s="10">
        <v>2</v>
      </c>
      <c r="OS39" s="10">
        <v>4</v>
      </c>
      <c r="OT39" s="10">
        <v>17</v>
      </c>
      <c r="OU39" s="10">
        <v>1</v>
      </c>
      <c r="OV39" s="10">
        <v>0</v>
      </c>
      <c r="OW39" s="10">
        <v>1</v>
      </c>
      <c r="OX39" s="10">
        <v>0</v>
      </c>
      <c r="OY39" s="10">
        <v>0</v>
      </c>
      <c r="OZ39" s="10">
        <v>0</v>
      </c>
      <c r="PA39" s="10">
        <v>1</v>
      </c>
      <c r="PB39" s="10">
        <v>1</v>
      </c>
      <c r="PC39" s="10">
        <v>0</v>
      </c>
      <c r="PD39" s="10">
        <v>0</v>
      </c>
      <c r="PE39" s="10">
        <v>0</v>
      </c>
      <c r="PF39" s="10">
        <v>0</v>
      </c>
      <c r="PG39" s="10">
        <v>0</v>
      </c>
      <c r="PH39" s="10">
        <v>2535</v>
      </c>
      <c r="PI39" s="10">
        <v>1088</v>
      </c>
      <c r="PJ39" s="10">
        <v>1420</v>
      </c>
      <c r="PK39" s="10">
        <v>27</v>
      </c>
      <c r="PL39" s="10">
        <v>0</v>
      </c>
      <c r="PM39" s="10">
        <v>1874</v>
      </c>
      <c r="PN39" s="10">
        <v>661</v>
      </c>
      <c r="PO39" s="10">
        <v>726</v>
      </c>
      <c r="PP39" s="10">
        <v>1668</v>
      </c>
      <c r="PQ39" s="10">
        <v>37</v>
      </c>
      <c r="PR39" s="10">
        <v>14</v>
      </c>
      <c r="PS39" s="10">
        <v>36</v>
      </c>
      <c r="PT39" s="10">
        <v>54</v>
      </c>
      <c r="PU39" s="10">
        <v>294</v>
      </c>
      <c r="PV39" s="10">
        <v>72</v>
      </c>
      <c r="PW39" s="10">
        <v>210</v>
      </c>
      <c r="PX39" s="10">
        <v>12</v>
      </c>
      <c r="PY39" s="10">
        <v>0</v>
      </c>
      <c r="PZ39" s="10">
        <v>213</v>
      </c>
      <c r="QA39" s="10">
        <v>81</v>
      </c>
      <c r="QB39" s="10">
        <v>72</v>
      </c>
      <c r="QC39" s="10">
        <v>155</v>
      </c>
      <c r="QD39" s="10">
        <v>14</v>
      </c>
      <c r="QE39" s="10">
        <v>8</v>
      </c>
      <c r="QF39" s="10">
        <v>5</v>
      </c>
      <c r="QG39" s="10">
        <v>40</v>
      </c>
      <c r="QH39" s="10">
        <v>101</v>
      </c>
      <c r="QI39" s="10">
        <v>66</v>
      </c>
      <c r="QJ39" s="10">
        <v>29</v>
      </c>
      <c r="QK39" s="10">
        <v>0</v>
      </c>
      <c r="QL39" s="10">
        <v>95</v>
      </c>
      <c r="QM39" s="10">
        <v>6</v>
      </c>
      <c r="QN39" s="10">
        <v>2728</v>
      </c>
      <c r="QO39" s="10">
        <v>1898</v>
      </c>
      <c r="QP39" s="10">
        <v>541</v>
      </c>
      <c r="QQ39" s="10">
        <v>1</v>
      </c>
      <c r="QR39" s="10">
        <v>2440</v>
      </c>
      <c r="QS39" s="10">
        <v>288</v>
      </c>
      <c r="QT39" s="10">
        <v>3020</v>
      </c>
      <c r="QU39" s="10">
        <v>2317</v>
      </c>
      <c r="QV39" s="10">
        <v>703</v>
      </c>
      <c r="QW39" s="10">
        <v>0</v>
      </c>
      <c r="QX39" s="10">
        <v>0</v>
      </c>
      <c r="QY39" s="10">
        <v>1903</v>
      </c>
      <c r="QZ39" s="10">
        <v>1117</v>
      </c>
      <c r="RA39" s="10">
        <v>613</v>
      </c>
      <c r="RB39" s="10">
        <v>2163</v>
      </c>
      <c r="RC39" s="10">
        <v>10</v>
      </c>
      <c r="RD39" s="10">
        <v>20</v>
      </c>
      <c r="RE39" s="10">
        <v>42</v>
      </c>
      <c r="RF39" s="10">
        <v>172</v>
      </c>
      <c r="RG39" s="10">
        <v>2855</v>
      </c>
      <c r="RH39" s="10">
        <v>2164</v>
      </c>
      <c r="RI39" s="10">
        <v>691</v>
      </c>
      <c r="RJ39" s="10">
        <v>0</v>
      </c>
      <c r="RK39" s="10">
        <v>0</v>
      </c>
      <c r="RL39" s="10">
        <v>1778</v>
      </c>
      <c r="RM39" s="10">
        <v>1077</v>
      </c>
      <c r="RN39" s="10">
        <v>568</v>
      </c>
      <c r="RO39" s="10">
        <v>2058</v>
      </c>
      <c r="RP39" s="10">
        <v>9</v>
      </c>
      <c r="RQ39" s="10">
        <v>19</v>
      </c>
      <c r="RR39" s="10">
        <v>40</v>
      </c>
      <c r="RS39" s="10">
        <v>161</v>
      </c>
      <c r="RT39" s="10">
        <v>162</v>
      </c>
      <c r="RU39" s="10">
        <v>151</v>
      </c>
      <c r="RV39" s="10">
        <v>11</v>
      </c>
      <c r="RW39" s="10">
        <v>0</v>
      </c>
      <c r="RX39" s="10">
        <v>0</v>
      </c>
      <c r="RY39" s="10">
        <v>122</v>
      </c>
      <c r="RZ39" s="10">
        <v>40</v>
      </c>
      <c r="SA39" s="10">
        <v>42</v>
      </c>
      <c r="SB39" s="10">
        <v>105</v>
      </c>
      <c r="SC39" s="10">
        <v>1</v>
      </c>
      <c r="SD39" s="10">
        <v>1</v>
      </c>
      <c r="SE39" s="10">
        <v>2</v>
      </c>
      <c r="SF39" s="10">
        <v>11</v>
      </c>
      <c r="SG39" s="10">
        <v>3017</v>
      </c>
      <c r="SH39" s="10">
        <v>2315</v>
      </c>
      <c r="SI39" s="10">
        <v>702</v>
      </c>
      <c r="SJ39" s="10">
        <v>0</v>
      </c>
      <c r="SK39" s="10">
        <v>0</v>
      </c>
      <c r="SL39" s="10">
        <v>1900</v>
      </c>
      <c r="SM39" s="10">
        <v>1117</v>
      </c>
      <c r="SN39" s="10">
        <v>610</v>
      </c>
      <c r="SO39" s="10">
        <v>2163</v>
      </c>
      <c r="SP39" s="10">
        <v>10</v>
      </c>
      <c r="SQ39" s="10">
        <v>20</v>
      </c>
      <c r="SR39" s="10">
        <v>42</v>
      </c>
      <c r="SS39" s="10">
        <v>172</v>
      </c>
      <c r="ST39" s="10">
        <v>3</v>
      </c>
      <c r="SU39" s="10">
        <v>2</v>
      </c>
      <c r="SV39" s="10">
        <v>1</v>
      </c>
      <c r="SW39" s="10">
        <v>0</v>
      </c>
      <c r="SX39" s="10">
        <v>0</v>
      </c>
      <c r="SY39" s="10">
        <v>3</v>
      </c>
      <c r="SZ39" s="10">
        <v>0</v>
      </c>
      <c r="TA39" s="10">
        <v>3</v>
      </c>
      <c r="TB39" s="10">
        <v>0</v>
      </c>
      <c r="TC39" s="10">
        <v>0</v>
      </c>
      <c r="TD39" s="10">
        <v>0</v>
      </c>
      <c r="TE39" s="10">
        <v>0</v>
      </c>
      <c r="TF39" s="10">
        <v>0</v>
      </c>
      <c r="TG39" s="10">
        <v>12</v>
      </c>
      <c r="TH39" s="10">
        <v>0</v>
      </c>
      <c r="TI39" s="10">
        <v>12</v>
      </c>
      <c r="TJ39" s="10">
        <v>12</v>
      </c>
      <c r="TK39" s="10">
        <v>0</v>
      </c>
      <c r="TL39" s="10">
        <v>3008</v>
      </c>
      <c r="TM39" s="10">
        <v>2855</v>
      </c>
      <c r="TN39" s="10">
        <v>150</v>
      </c>
      <c r="TO39" s="10">
        <v>3005</v>
      </c>
      <c r="TP39" s="10">
        <v>3</v>
      </c>
      <c r="TQ39" s="10">
        <v>3367</v>
      </c>
      <c r="TR39" s="10">
        <v>3161</v>
      </c>
      <c r="TS39" s="10">
        <v>203</v>
      </c>
      <c r="TT39" s="10">
        <v>3364</v>
      </c>
      <c r="TU39" s="10">
        <v>3</v>
      </c>
    </row>
    <row r="40" spans="1:541" x14ac:dyDescent="0.25">
      <c r="A40" s="4" t="s">
        <v>56</v>
      </c>
      <c r="B40" s="10">
        <v>9</v>
      </c>
      <c r="C40" s="10">
        <v>10095</v>
      </c>
      <c r="D40" s="10">
        <v>2234</v>
      </c>
      <c r="E40" s="10">
        <v>858</v>
      </c>
      <c r="F40" s="10">
        <v>7003</v>
      </c>
      <c r="G40" s="10">
        <v>3998</v>
      </c>
      <c r="H40" s="10">
        <v>6067</v>
      </c>
      <c r="I40" s="10">
        <v>23</v>
      </c>
      <c r="J40" s="10">
        <v>7</v>
      </c>
      <c r="K40" s="10">
        <v>9720</v>
      </c>
      <c r="L40" s="10">
        <v>375</v>
      </c>
      <c r="M40" s="10">
        <v>4933</v>
      </c>
      <c r="N40" s="10">
        <v>4562</v>
      </c>
      <c r="O40" s="10">
        <v>26</v>
      </c>
      <c r="P40" s="10">
        <v>49</v>
      </c>
      <c r="Q40" s="10">
        <v>23</v>
      </c>
      <c r="R40" s="10">
        <v>502</v>
      </c>
      <c r="S40" s="10">
        <v>6759</v>
      </c>
      <c r="T40" s="10">
        <v>1599</v>
      </c>
      <c r="U40" s="10">
        <v>506</v>
      </c>
      <c r="V40" s="10">
        <v>4654</v>
      </c>
      <c r="W40" s="10">
        <v>2773</v>
      </c>
      <c r="X40" s="10">
        <v>3965</v>
      </c>
      <c r="Y40" s="10">
        <v>17</v>
      </c>
      <c r="Z40" s="10">
        <v>4</v>
      </c>
      <c r="AA40" s="10">
        <v>6508</v>
      </c>
      <c r="AB40" s="10">
        <v>251</v>
      </c>
      <c r="AC40" s="10">
        <v>2940</v>
      </c>
      <c r="AD40" s="10">
        <v>3437</v>
      </c>
      <c r="AE40" s="10">
        <v>17</v>
      </c>
      <c r="AF40" s="10">
        <v>29</v>
      </c>
      <c r="AG40" s="10">
        <v>8</v>
      </c>
      <c r="AH40" s="10">
        <v>328</v>
      </c>
      <c r="AI40" s="10">
        <v>1967</v>
      </c>
      <c r="AJ40" s="10">
        <v>577</v>
      </c>
      <c r="AK40" s="10">
        <v>225</v>
      </c>
      <c r="AL40" s="10">
        <v>1165</v>
      </c>
      <c r="AM40" s="10">
        <v>807</v>
      </c>
      <c r="AN40" s="10">
        <v>1156</v>
      </c>
      <c r="AO40" s="10">
        <v>3</v>
      </c>
      <c r="AP40" s="10">
        <v>1</v>
      </c>
      <c r="AQ40" s="10">
        <v>1873</v>
      </c>
      <c r="AR40" s="10">
        <v>94</v>
      </c>
      <c r="AS40" s="10">
        <v>1116</v>
      </c>
      <c r="AT40" s="10">
        <v>709</v>
      </c>
      <c r="AU40" s="10">
        <v>8</v>
      </c>
      <c r="AV40" s="10">
        <v>6</v>
      </c>
      <c r="AW40" s="10">
        <v>5</v>
      </c>
      <c r="AX40" s="10">
        <v>123</v>
      </c>
      <c r="AY40" s="10">
        <v>60</v>
      </c>
      <c r="AZ40" s="10">
        <v>0</v>
      </c>
      <c r="BA40" s="10">
        <v>5</v>
      </c>
      <c r="BB40" s="10">
        <v>55</v>
      </c>
      <c r="BC40" s="10">
        <v>20</v>
      </c>
      <c r="BD40" s="10">
        <v>40</v>
      </c>
      <c r="BE40" s="10">
        <v>0</v>
      </c>
      <c r="BF40" s="10">
        <v>0</v>
      </c>
      <c r="BG40" s="10">
        <v>60</v>
      </c>
      <c r="BH40" s="10">
        <v>0</v>
      </c>
      <c r="BI40" s="10">
        <v>24</v>
      </c>
      <c r="BJ40" s="10">
        <v>30</v>
      </c>
      <c r="BK40" s="10">
        <v>0</v>
      </c>
      <c r="BL40" s="10">
        <v>0</v>
      </c>
      <c r="BM40" s="10">
        <v>0</v>
      </c>
      <c r="BN40" s="10">
        <v>6</v>
      </c>
      <c r="BO40" s="10">
        <v>8786</v>
      </c>
      <c r="BP40" s="10">
        <v>2176</v>
      </c>
      <c r="BQ40" s="10">
        <v>736</v>
      </c>
      <c r="BR40" s="10">
        <v>5874</v>
      </c>
      <c r="BS40" s="10">
        <v>3600</v>
      </c>
      <c r="BT40" s="10">
        <v>5161</v>
      </c>
      <c r="BU40" s="10">
        <v>20</v>
      </c>
      <c r="BV40" s="10">
        <v>5</v>
      </c>
      <c r="BW40" s="10">
        <v>8441</v>
      </c>
      <c r="BX40" s="10">
        <v>345</v>
      </c>
      <c r="BY40" s="10">
        <v>4080</v>
      </c>
      <c r="BZ40" s="10">
        <v>4176</v>
      </c>
      <c r="CA40" s="10">
        <v>25</v>
      </c>
      <c r="CB40" s="10">
        <v>35</v>
      </c>
      <c r="CC40" s="10">
        <v>13</v>
      </c>
      <c r="CD40" s="10">
        <v>457</v>
      </c>
      <c r="CE40" s="10">
        <v>1309</v>
      </c>
      <c r="CF40" s="10">
        <v>58</v>
      </c>
      <c r="CG40" s="10">
        <v>122</v>
      </c>
      <c r="CH40" s="10">
        <v>1129</v>
      </c>
      <c r="CI40" s="10">
        <v>398</v>
      </c>
      <c r="CJ40" s="10">
        <v>906</v>
      </c>
      <c r="CK40" s="10">
        <v>3</v>
      </c>
      <c r="CL40" s="10">
        <v>2</v>
      </c>
      <c r="CM40" s="10">
        <v>1279</v>
      </c>
      <c r="CN40" s="10">
        <v>30</v>
      </c>
      <c r="CO40" s="10">
        <v>853</v>
      </c>
      <c r="CP40" s="10">
        <v>386</v>
      </c>
      <c r="CQ40" s="10">
        <v>1</v>
      </c>
      <c r="CR40" s="10">
        <v>14</v>
      </c>
      <c r="CS40" s="10">
        <v>10</v>
      </c>
      <c r="CT40" s="10">
        <v>45</v>
      </c>
      <c r="CU40" s="10">
        <v>6688</v>
      </c>
      <c r="CV40" s="10">
        <v>66</v>
      </c>
      <c r="CW40" s="10">
        <v>631</v>
      </c>
      <c r="CX40" s="10">
        <v>5991</v>
      </c>
      <c r="CY40" s="10">
        <v>1920</v>
      </c>
      <c r="CZ40" s="10">
        <v>4743</v>
      </c>
      <c r="DA40" s="10">
        <v>23</v>
      </c>
      <c r="DB40" s="10">
        <v>2</v>
      </c>
      <c r="DC40" s="10">
        <v>6499</v>
      </c>
      <c r="DD40" s="10">
        <v>189</v>
      </c>
      <c r="DE40" s="10">
        <v>3475</v>
      </c>
      <c r="DF40" s="10">
        <v>2935</v>
      </c>
      <c r="DG40" s="10">
        <v>17</v>
      </c>
      <c r="DH40" s="10">
        <v>42</v>
      </c>
      <c r="DI40" s="10">
        <v>22</v>
      </c>
      <c r="DJ40" s="10">
        <v>197</v>
      </c>
      <c r="DK40" s="10">
        <v>4385</v>
      </c>
      <c r="DL40" s="10">
        <v>57</v>
      </c>
      <c r="DM40" s="10">
        <v>375</v>
      </c>
      <c r="DN40" s="10">
        <v>3953</v>
      </c>
      <c r="DO40" s="10">
        <v>1333</v>
      </c>
      <c r="DP40" s="10">
        <v>3034</v>
      </c>
      <c r="DQ40" s="10">
        <v>17</v>
      </c>
      <c r="DR40" s="10">
        <v>1</v>
      </c>
      <c r="DS40" s="10">
        <v>4253</v>
      </c>
      <c r="DT40" s="10">
        <v>132</v>
      </c>
      <c r="DU40" s="10">
        <v>2110</v>
      </c>
      <c r="DV40" s="10">
        <v>2110</v>
      </c>
      <c r="DW40" s="10">
        <v>13</v>
      </c>
      <c r="DX40" s="10">
        <v>23</v>
      </c>
      <c r="DY40" s="10">
        <v>8</v>
      </c>
      <c r="DZ40" s="10">
        <v>121</v>
      </c>
      <c r="EA40" s="10">
        <v>1049</v>
      </c>
      <c r="EB40" s="10">
        <v>8</v>
      </c>
      <c r="EC40" s="10">
        <v>141</v>
      </c>
      <c r="ED40" s="10">
        <v>900</v>
      </c>
      <c r="EE40" s="10">
        <v>233</v>
      </c>
      <c r="EF40" s="10">
        <v>813</v>
      </c>
      <c r="EG40" s="10">
        <v>3</v>
      </c>
      <c r="EH40" s="10">
        <v>0</v>
      </c>
      <c r="EI40" s="10">
        <v>1022</v>
      </c>
      <c r="EJ40" s="10">
        <v>27</v>
      </c>
      <c r="EK40" s="10">
        <v>593</v>
      </c>
      <c r="EL40" s="10">
        <v>418</v>
      </c>
      <c r="EM40" s="10">
        <v>3</v>
      </c>
      <c r="EN40" s="10">
        <v>5</v>
      </c>
      <c r="EO40" s="10">
        <v>4</v>
      </c>
      <c r="EP40" s="10">
        <v>26</v>
      </c>
      <c r="EQ40" s="10">
        <v>60</v>
      </c>
      <c r="ER40" s="10">
        <v>0</v>
      </c>
      <c r="ES40" s="10">
        <v>5</v>
      </c>
      <c r="ET40" s="10">
        <v>55</v>
      </c>
      <c r="EU40" s="10">
        <v>20</v>
      </c>
      <c r="EV40" s="10">
        <v>40</v>
      </c>
      <c r="EW40" s="10">
        <v>0</v>
      </c>
      <c r="EX40" s="10">
        <v>0</v>
      </c>
      <c r="EY40" s="10">
        <v>60</v>
      </c>
      <c r="EZ40" s="10">
        <v>0</v>
      </c>
      <c r="FA40" s="10">
        <v>24</v>
      </c>
      <c r="FB40" s="10">
        <v>30</v>
      </c>
      <c r="FC40" s="10">
        <v>0</v>
      </c>
      <c r="FD40" s="10">
        <v>0</v>
      </c>
      <c r="FE40" s="10">
        <v>0</v>
      </c>
      <c r="FF40" s="10">
        <v>6</v>
      </c>
      <c r="FG40" s="10">
        <v>5494</v>
      </c>
      <c r="FH40" s="10">
        <v>65</v>
      </c>
      <c r="FI40" s="10">
        <v>521</v>
      </c>
      <c r="FJ40" s="10">
        <v>4908</v>
      </c>
      <c r="FK40" s="10">
        <v>1586</v>
      </c>
      <c r="FL40" s="10">
        <v>3887</v>
      </c>
      <c r="FM40" s="10">
        <v>20</v>
      </c>
      <c r="FN40" s="10">
        <v>1</v>
      </c>
      <c r="FO40" s="10">
        <v>5335</v>
      </c>
      <c r="FP40" s="10">
        <v>159</v>
      </c>
      <c r="FQ40" s="10">
        <v>2727</v>
      </c>
      <c r="FR40" s="10">
        <v>2558</v>
      </c>
      <c r="FS40" s="10">
        <v>16</v>
      </c>
      <c r="FT40" s="10">
        <v>28</v>
      </c>
      <c r="FU40" s="10">
        <v>12</v>
      </c>
      <c r="FV40" s="10">
        <v>153</v>
      </c>
      <c r="FW40" s="10">
        <v>1194</v>
      </c>
      <c r="FX40" s="10">
        <v>1</v>
      </c>
      <c r="FY40" s="10">
        <v>110</v>
      </c>
      <c r="FZ40" s="10">
        <v>1083</v>
      </c>
      <c r="GA40" s="10">
        <v>334</v>
      </c>
      <c r="GB40" s="10">
        <v>856</v>
      </c>
      <c r="GC40" s="10">
        <v>3</v>
      </c>
      <c r="GD40" s="10">
        <v>1</v>
      </c>
      <c r="GE40" s="10">
        <v>1164</v>
      </c>
      <c r="GF40" s="10">
        <v>30</v>
      </c>
      <c r="GG40" s="10">
        <v>748</v>
      </c>
      <c r="GH40" s="10">
        <v>377</v>
      </c>
      <c r="GI40" s="10">
        <v>1</v>
      </c>
      <c r="GJ40" s="10">
        <v>14</v>
      </c>
      <c r="GK40" s="10">
        <v>10</v>
      </c>
      <c r="GL40" s="10">
        <v>44</v>
      </c>
      <c r="GM40" s="10">
        <v>3407</v>
      </c>
      <c r="GN40" s="10">
        <v>2168</v>
      </c>
      <c r="GO40" s="10">
        <v>227</v>
      </c>
      <c r="GP40" s="10">
        <v>1012</v>
      </c>
      <c r="GQ40" s="10">
        <v>2078</v>
      </c>
      <c r="GR40" s="10">
        <v>1324</v>
      </c>
      <c r="GS40" s="10">
        <v>0</v>
      </c>
      <c r="GT40" s="10">
        <v>5</v>
      </c>
      <c r="GU40" s="10">
        <v>3221</v>
      </c>
      <c r="GV40" s="10">
        <v>186</v>
      </c>
      <c r="GW40" s="10">
        <v>1458</v>
      </c>
      <c r="GX40" s="10">
        <v>1627</v>
      </c>
      <c r="GY40" s="10">
        <v>9</v>
      </c>
      <c r="GZ40" s="10">
        <v>7</v>
      </c>
      <c r="HA40" s="10">
        <v>1</v>
      </c>
      <c r="HB40" s="10">
        <v>305</v>
      </c>
      <c r="HC40" s="10">
        <v>2374</v>
      </c>
      <c r="HD40" s="10">
        <v>1542</v>
      </c>
      <c r="HE40" s="10">
        <v>131</v>
      </c>
      <c r="HF40" s="10">
        <v>701</v>
      </c>
      <c r="HG40" s="10">
        <v>1440</v>
      </c>
      <c r="HH40" s="10">
        <v>931</v>
      </c>
      <c r="HI40" s="10">
        <v>0</v>
      </c>
      <c r="HJ40" s="10">
        <v>3</v>
      </c>
      <c r="HK40" s="10">
        <v>2255</v>
      </c>
      <c r="HL40" s="10">
        <v>119</v>
      </c>
      <c r="HM40" s="10">
        <v>830</v>
      </c>
      <c r="HN40" s="10">
        <v>1327</v>
      </c>
      <c r="HO40" s="10">
        <v>4</v>
      </c>
      <c r="HP40" s="10">
        <v>6</v>
      </c>
      <c r="HQ40" s="10">
        <v>0</v>
      </c>
      <c r="HR40" s="10">
        <v>207</v>
      </c>
      <c r="HS40" s="10">
        <v>918</v>
      </c>
      <c r="HT40" s="10">
        <v>569</v>
      </c>
      <c r="HU40" s="10">
        <v>84</v>
      </c>
      <c r="HV40" s="10">
        <v>265</v>
      </c>
      <c r="HW40" s="10">
        <v>574</v>
      </c>
      <c r="HX40" s="10">
        <v>343</v>
      </c>
      <c r="HY40" s="10">
        <v>0</v>
      </c>
      <c r="HZ40" s="10">
        <v>1</v>
      </c>
      <c r="IA40" s="10">
        <v>851</v>
      </c>
      <c r="IB40" s="10">
        <v>67</v>
      </c>
      <c r="IC40" s="10">
        <v>523</v>
      </c>
      <c r="ID40" s="10">
        <v>291</v>
      </c>
      <c r="IE40" s="10">
        <v>5</v>
      </c>
      <c r="IF40" s="10">
        <v>1</v>
      </c>
      <c r="IG40" s="10">
        <v>1</v>
      </c>
      <c r="IH40" s="10">
        <v>97</v>
      </c>
      <c r="II40" s="10">
        <v>3292</v>
      </c>
      <c r="IJ40" s="10">
        <v>2111</v>
      </c>
      <c r="IK40" s="10">
        <v>215</v>
      </c>
      <c r="IL40" s="10">
        <v>966</v>
      </c>
      <c r="IM40" s="10">
        <v>2014</v>
      </c>
      <c r="IN40" s="10">
        <v>1274</v>
      </c>
      <c r="IO40" s="10">
        <v>0</v>
      </c>
      <c r="IP40" s="10">
        <v>4</v>
      </c>
      <c r="IQ40" s="10">
        <v>3106</v>
      </c>
      <c r="IR40" s="10">
        <v>186</v>
      </c>
      <c r="IS40" s="10">
        <v>1353</v>
      </c>
      <c r="IT40" s="10">
        <v>1618</v>
      </c>
      <c r="IU40" s="10">
        <v>9</v>
      </c>
      <c r="IV40" s="10">
        <v>7</v>
      </c>
      <c r="IW40" s="10">
        <v>1</v>
      </c>
      <c r="IX40" s="10">
        <v>304</v>
      </c>
      <c r="IY40" s="10">
        <v>115</v>
      </c>
      <c r="IZ40" s="10">
        <v>57</v>
      </c>
      <c r="JA40" s="10">
        <v>12</v>
      </c>
      <c r="JB40" s="10">
        <v>46</v>
      </c>
      <c r="JC40" s="10">
        <v>64</v>
      </c>
      <c r="JD40" s="10">
        <v>50</v>
      </c>
      <c r="JE40" s="10">
        <v>0</v>
      </c>
      <c r="JF40" s="10">
        <v>1</v>
      </c>
      <c r="JG40" s="10">
        <v>115</v>
      </c>
      <c r="JH40" s="10">
        <v>0</v>
      </c>
      <c r="JI40" s="10">
        <v>105</v>
      </c>
      <c r="JJ40" s="10">
        <v>9</v>
      </c>
      <c r="JK40" s="10">
        <v>0</v>
      </c>
      <c r="JL40" s="10">
        <v>0</v>
      </c>
      <c r="JM40" s="10">
        <v>0</v>
      </c>
      <c r="JN40" s="10">
        <v>1</v>
      </c>
      <c r="JO40" s="10">
        <v>1025</v>
      </c>
      <c r="JP40" s="10">
        <v>687</v>
      </c>
      <c r="JQ40" s="10">
        <v>304</v>
      </c>
      <c r="JR40" s="10">
        <v>991</v>
      </c>
      <c r="JS40" s="10">
        <v>34</v>
      </c>
      <c r="JT40" s="10">
        <v>772</v>
      </c>
      <c r="JU40" s="10">
        <v>385</v>
      </c>
      <c r="JV40" s="10">
        <v>40</v>
      </c>
      <c r="JW40" s="10">
        <v>425</v>
      </c>
      <c r="JX40" s="10">
        <v>347</v>
      </c>
      <c r="JY40" s="10">
        <v>725</v>
      </c>
      <c r="JZ40" s="10">
        <v>356</v>
      </c>
      <c r="KA40" s="10">
        <v>40</v>
      </c>
      <c r="KB40" s="10">
        <v>396</v>
      </c>
      <c r="KC40" s="10">
        <v>329</v>
      </c>
      <c r="KD40" s="10">
        <v>47</v>
      </c>
      <c r="KE40" s="10">
        <v>29</v>
      </c>
      <c r="KF40" s="10">
        <v>29</v>
      </c>
      <c r="KG40" s="10">
        <v>18</v>
      </c>
      <c r="KH40" s="10">
        <v>862</v>
      </c>
      <c r="KI40" s="10">
        <v>45</v>
      </c>
      <c r="KJ40" s="10">
        <v>815</v>
      </c>
      <c r="KK40" s="10">
        <v>2</v>
      </c>
      <c r="KL40" s="10">
        <v>0</v>
      </c>
      <c r="KM40" s="10">
        <v>841</v>
      </c>
      <c r="KN40" s="10">
        <v>21</v>
      </c>
      <c r="KO40" s="10">
        <v>462</v>
      </c>
      <c r="KP40" s="10">
        <v>370</v>
      </c>
      <c r="KQ40" s="10">
        <v>0</v>
      </c>
      <c r="KR40" s="10">
        <v>7</v>
      </c>
      <c r="KS40" s="10">
        <v>5</v>
      </c>
      <c r="KT40" s="10">
        <v>18</v>
      </c>
      <c r="KU40" s="10">
        <v>319</v>
      </c>
      <c r="KV40" s="10">
        <v>26</v>
      </c>
      <c r="KW40" s="10">
        <v>292</v>
      </c>
      <c r="KX40" s="10">
        <v>1</v>
      </c>
      <c r="KY40" s="10">
        <v>0</v>
      </c>
      <c r="KZ40" s="10">
        <v>310</v>
      </c>
      <c r="LA40" s="10">
        <v>9</v>
      </c>
      <c r="LB40" s="10">
        <v>165</v>
      </c>
      <c r="LC40" s="10">
        <v>142</v>
      </c>
      <c r="LD40" s="10">
        <v>0</v>
      </c>
      <c r="LE40" s="10">
        <v>5</v>
      </c>
      <c r="LF40" s="10">
        <v>2</v>
      </c>
      <c r="LG40" s="10">
        <v>5</v>
      </c>
      <c r="LH40" s="10">
        <v>456</v>
      </c>
      <c r="LI40" s="10">
        <v>12</v>
      </c>
      <c r="LJ40" s="10">
        <v>443</v>
      </c>
      <c r="LK40" s="10">
        <v>1</v>
      </c>
      <c r="LL40" s="10">
        <v>0</v>
      </c>
      <c r="LM40" s="10">
        <v>447</v>
      </c>
      <c r="LN40" s="10">
        <v>9</v>
      </c>
      <c r="LO40" s="10">
        <v>249</v>
      </c>
      <c r="LP40" s="10">
        <v>198</v>
      </c>
      <c r="LQ40" s="10">
        <v>0</v>
      </c>
      <c r="LR40" s="10">
        <v>1</v>
      </c>
      <c r="LS40" s="10">
        <v>1</v>
      </c>
      <c r="LT40" s="10">
        <v>7</v>
      </c>
      <c r="LU40" s="10">
        <v>10</v>
      </c>
      <c r="LV40" s="10">
        <v>0</v>
      </c>
      <c r="LW40" s="10">
        <v>10</v>
      </c>
      <c r="LX40" s="10">
        <v>0</v>
      </c>
      <c r="LY40" s="10">
        <v>0</v>
      </c>
      <c r="LZ40" s="10">
        <v>10</v>
      </c>
      <c r="MA40" s="10">
        <v>0</v>
      </c>
      <c r="MB40" s="10">
        <v>6</v>
      </c>
      <c r="MC40" s="10">
        <v>4</v>
      </c>
      <c r="MD40" s="10">
        <v>0</v>
      </c>
      <c r="ME40" s="10">
        <v>0</v>
      </c>
      <c r="MF40" s="10">
        <v>0</v>
      </c>
      <c r="MG40" s="10">
        <v>0</v>
      </c>
      <c r="MH40" s="10">
        <v>785</v>
      </c>
      <c r="MI40" s="10">
        <v>38</v>
      </c>
      <c r="MJ40" s="10">
        <v>745</v>
      </c>
      <c r="MK40" s="10">
        <v>2</v>
      </c>
      <c r="ML40" s="10">
        <v>0</v>
      </c>
      <c r="MM40" s="10">
        <v>767</v>
      </c>
      <c r="MN40" s="10">
        <v>18</v>
      </c>
      <c r="MO40" s="10">
        <v>420</v>
      </c>
      <c r="MP40" s="10">
        <v>344</v>
      </c>
      <c r="MQ40" s="10">
        <v>0</v>
      </c>
      <c r="MR40" s="10">
        <v>6</v>
      </c>
      <c r="MS40" s="10">
        <v>3</v>
      </c>
      <c r="MT40" s="10">
        <v>12</v>
      </c>
      <c r="MU40" s="10">
        <v>77</v>
      </c>
      <c r="MV40" s="10">
        <v>7</v>
      </c>
      <c r="MW40" s="10">
        <v>70</v>
      </c>
      <c r="MX40" s="10">
        <v>0</v>
      </c>
      <c r="MY40" s="10">
        <v>0</v>
      </c>
      <c r="MZ40" s="10">
        <v>74</v>
      </c>
      <c r="NA40" s="10">
        <v>3</v>
      </c>
      <c r="NB40" s="10">
        <v>42</v>
      </c>
      <c r="NC40" s="10">
        <v>26</v>
      </c>
      <c r="ND40" s="10">
        <v>0</v>
      </c>
      <c r="NE40" s="10">
        <v>1</v>
      </c>
      <c r="NF40" s="10">
        <v>2</v>
      </c>
      <c r="NG40" s="10">
        <v>6</v>
      </c>
      <c r="NH40" s="10">
        <v>695</v>
      </c>
      <c r="NI40" s="10">
        <v>305</v>
      </c>
      <c r="NJ40" s="10">
        <v>382</v>
      </c>
      <c r="NK40" s="10">
        <v>6</v>
      </c>
      <c r="NL40" s="10">
        <v>2</v>
      </c>
      <c r="NM40" s="10">
        <v>671</v>
      </c>
      <c r="NN40" s="10">
        <v>24</v>
      </c>
      <c r="NO40" s="10">
        <v>310</v>
      </c>
      <c r="NP40" s="10">
        <v>334</v>
      </c>
      <c r="NQ40" s="10">
        <v>3</v>
      </c>
      <c r="NR40" s="10">
        <v>2</v>
      </c>
      <c r="NS40" s="10">
        <v>4</v>
      </c>
      <c r="NT40" s="10">
        <v>42</v>
      </c>
      <c r="NU40" s="10">
        <v>432</v>
      </c>
      <c r="NV40" s="10">
        <v>181</v>
      </c>
      <c r="NW40" s="10">
        <v>245</v>
      </c>
      <c r="NX40" s="10">
        <v>5</v>
      </c>
      <c r="NY40" s="10">
        <v>1</v>
      </c>
      <c r="NZ40" s="10">
        <v>418</v>
      </c>
      <c r="OA40" s="10">
        <v>14</v>
      </c>
      <c r="OB40" s="10">
        <v>189</v>
      </c>
      <c r="OC40" s="10">
        <v>214</v>
      </c>
      <c r="OD40" s="10">
        <v>2</v>
      </c>
      <c r="OE40" s="10">
        <v>0</v>
      </c>
      <c r="OF40" s="10">
        <v>0</v>
      </c>
      <c r="OG40" s="10">
        <v>27</v>
      </c>
      <c r="OH40" s="10">
        <v>147</v>
      </c>
      <c r="OI40" s="10">
        <v>78</v>
      </c>
      <c r="OJ40" s="10">
        <v>69</v>
      </c>
      <c r="OK40" s="10">
        <v>0</v>
      </c>
      <c r="OL40" s="10">
        <v>0</v>
      </c>
      <c r="OM40" s="10">
        <v>141</v>
      </c>
      <c r="ON40" s="10">
        <v>6</v>
      </c>
      <c r="OO40" s="10">
        <v>54</v>
      </c>
      <c r="OP40" s="10">
        <v>86</v>
      </c>
      <c r="OQ40" s="10">
        <v>1</v>
      </c>
      <c r="OR40" s="10">
        <v>2</v>
      </c>
      <c r="OS40" s="10">
        <v>1</v>
      </c>
      <c r="OT40" s="10">
        <v>3</v>
      </c>
      <c r="OU40" s="10">
        <v>5</v>
      </c>
      <c r="OV40" s="10">
        <v>1</v>
      </c>
      <c r="OW40" s="10">
        <v>4</v>
      </c>
      <c r="OX40" s="10">
        <v>0</v>
      </c>
      <c r="OY40" s="10">
        <v>0</v>
      </c>
      <c r="OZ40" s="10">
        <v>5</v>
      </c>
      <c r="PA40" s="10">
        <v>0</v>
      </c>
      <c r="PB40" s="10">
        <v>2</v>
      </c>
      <c r="PC40" s="10">
        <v>0</v>
      </c>
      <c r="PD40" s="10">
        <v>0</v>
      </c>
      <c r="PE40" s="10">
        <v>0</v>
      </c>
      <c r="PF40" s="10">
        <v>0</v>
      </c>
      <c r="PG40" s="10">
        <v>3</v>
      </c>
      <c r="PH40" s="10">
        <v>584</v>
      </c>
      <c r="PI40" s="10">
        <v>260</v>
      </c>
      <c r="PJ40" s="10">
        <v>318</v>
      </c>
      <c r="PK40" s="10">
        <v>5</v>
      </c>
      <c r="PL40" s="10">
        <v>1</v>
      </c>
      <c r="PM40" s="10">
        <v>564</v>
      </c>
      <c r="PN40" s="10">
        <v>20</v>
      </c>
      <c r="PO40" s="10">
        <v>245</v>
      </c>
      <c r="PP40" s="10">
        <v>300</v>
      </c>
      <c r="PQ40" s="10">
        <v>3</v>
      </c>
      <c r="PR40" s="10">
        <v>2</v>
      </c>
      <c r="PS40" s="10">
        <v>1</v>
      </c>
      <c r="PT40" s="10">
        <v>33</v>
      </c>
      <c r="PU40" s="10">
        <v>111</v>
      </c>
      <c r="PV40" s="10">
        <v>45</v>
      </c>
      <c r="PW40" s="10">
        <v>64</v>
      </c>
      <c r="PX40" s="10">
        <v>1</v>
      </c>
      <c r="PY40" s="10">
        <v>1</v>
      </c>
      <c r="PZ40" s="10">
        <v>107</v>
      </c>
      <c r="QA40" s="10">
        <v>4</v>
      </c>
      <c r="QB40" s="10">
        <v>65</v>
      </c>
      <c r="QC40" s="10">
        <v>34</v>
      </c>
      <c r="QD40" s="10">
        <v>0</v>
      </c>
      <c r="QE40" s="10">
        <v>0</v>
      </c>
      <c r="QF40" s="10">
        <v>3</v>
      </c>
      <c r="QG40" s="10">
        <v>9</v>
      </c>
      <c r="QH40" s="10">
        <v>64</v>
      </c>
      <c r="QI40" s="10">
        <v>57</v>
      </c>
      <c r="QJ40" s="10">
        <v>6</v>
      </c>
      <c r="QK40" s="10">
        <v>0</v>
      </c>
      <c r="QL40" s="10">
        <v>63</v>
      </c>
      <c r="QM40" s="10">
        <v>1</v>
      </c>
      <c r="QN40" s="10">
        <v>631</v>
      </c>
      <c r="QO40" s="10">
        <v>375</v>
      </c>
      <c r="QP40" s="10">
        <v>141</v>
      </c>
      <c r="QQ40" s="10">
        <v>5</v>
      </c>
      <c r="QR40" s="10">
        <v>521</v>
      </c>
      <c r="QS40" s="10">
        <v>110</v>
      </c>
      <c r="QT40" s="10">
        <v>160</v>
      </c>
      <c r="QU40" s="10">
        <v>150</v>
      </c>
      <c r="QV40" s="10">
        <v>10</v>
      </c>
      <c r="QW40" s="10">
        <v>0</v>
      </c>
      <c r="QX40" s="10">
        <v>0</v>
      </c>
      <c r="QY40" s="10">
        <v>155</v>
      </c>
      <c r="QZ40" s="10">
        <v>5</v>
      </c>
      <c r="RA40" s="10">
        <v>63</v>
      </c>
      <c r="RB40" s="10">
        <v>89</v>
      </c>
      <c r="RC40" s="10">
        <v>1</v>
      </c>
      <c r="RD40" s="10">
        <v>0</v>
      </c>
      <c r="RE40" s="10">
        <v>0</v>
      </c>
      <c r="RF40" s="10">
        <v>7</v>
      </c>
      <c r="RG40" s="10">
        <v>85</v>
      </c>
      <c r="RH40" s="10">
        <v>80</v>
      </c>
      <c r="RI40" s="10">
        <v>5</v>
      </c>
      <c r="RJ40" s="10">
        <v>0</v>
      </c>
      <c r="RK40" s="10">
        <v>0</v>
      </c>
      <c r="RL40" s="10">
        <v>83</v>
      </c>
      <c r="RM40" s="10">
        <v>2</v>
      </c>
      <c r="RN40" s="10">
        <v>30</v>
      </c>
      <c r="RO40" s="10">
        <v>51</v>
      </c>
      <c r="RP40" s="10">
        <v>0</v>
      </c>
      <c r="RQ40" s="10">
        <v>0</v>
      </c>
      <c r="RR40" s="10">
        <v>0</v>
      </c>
      <c r="RS40" s="10">
        <v>4</v>
      </c>
      <c r="RT40" s="10">
        <v>69</v>
      </c>
      <c r="RU40" s="10">
        <v>66</v>
      </c>
      <c r="RV40" s="10">
        <v>3</v>
      </c>
      <c r="RW40" s="10">
        <v>0</v>
      </c>
      <c r="RX40" s="10">
        <v>0</v>
      </c>
      <c r="RY40" s="10">
        <v>66</v>
      </c>
      <c r="RZ40" s="10">
        <v>3</v>
      </c>
      <c r="SA40" s="10">
        <v>28</v>
      </c>
      <c r="SB40" s="10">
        <v>37</v>
      </c>
      <c r="SC40" s="10">
        <v>1</v>
      </c>
      <c r="SD40" s="10">
        <v>0</v>
      </c>
      <c r="SE40" s="10">
        <v>0</v>
      </c>
      <c r="SF40" s="10">
        <v>3</v>
      </c>
      <c r="SG40" s="10">
        <v>154</v>
      </c>
      <c r="SH40" s="10">
        <v>146</v>
      </c>
      <c r="SI40" s="10">
        <v>8</v>
      </c>
      <c r="SJ40" s="10">
        <v>0</v>
      </c>
      <c r="SK40" s="10">
        <v>0</v>
      </c>
      <c r="SL40" s="10">
        <v>149</v>
      </c>
      <c r="SM40" s="10">
        <v>5</v>
      </c>
      <c r="SN40" s="10">
        <v>58</v>
      </c>
      <c r="SO40" s="10">
        <v>88</v>
      </c>
      <c r="SP40" s="10">
        <v>1</v>
      </c>
      <c r="SQ40" s="10">
        <v>0</v>
      </c>
      <c r="SR40" s="10">
        <v>0</v>
      </c>
      <c r="SS40" s="10">
        <v>7</v>
      </c>
      <c r="ST40" s="10">
        <v>6</v>
      </c>
      <c r="SU40" s="10">
        <v>4</v>
      </c>
      <c r="SV40" s="10">
        <v>2</v>
      </c>
      <c r="SW40" s="10">
        <v>0</v>
      </c>
      <c r="SX40" s="10">
        <v>0</v>
      </c>
      <c r="SY40" s="10">
        <v>6</v>
      </c>
      <c r="SZ40" s="10">
        <v>0</v>
      </c>
      <c r="TA40" s="10">
        <v>5</v>
      </c>
      <c r="TB40" s="10">
        <v>1</v>
      </c>
      <c r="TC40" s="10">
        <v>0</v>
      </c>
      <c r="TD40" s="10">
        <v>0</v>
      </c>
      <c r="TE40" s="10">
        <v>0</v>
      </c>
      <c r="TF40" s="10">
        <v>0</v>
      </c>
      <c r="TG40" s="10">
        <v>1</v>
      </c>
      <c r="TH40" s="10">
        <v>0</v>
      </c>
      <c r="TI40" s="10">
        <v>1</v>
      </c>
      <c r="TJ40" s="10">
        <v>1</v>
      </c>
      <c r="TK40" s="10">
        <v>0</v>
      </c>
      <c r="TL40" s="10">
        <v>159</v>
      </c>
      <c r="TM40" s="10">
        <v>85</v>
      </c>
      <c r="TN40" s="10">
        <v>68</v>
      </c>
      <c r="TO40" s="10">
        <v>153</v>
      </c>
      <c r="TP40" s="10">
        <v>6</v>
      </c>
      <c r="TQ40" s="10">
        <v>223</v>
      </c>
      <c r="TR40" s="10">
        <v>128</v>
      </c>
      <c r="TS40" s="10">
        <v>88</v>
      </c>
      <c r="TT40" s="10">
        <v>216</v>
      </c>
      <c r="TU40" s="10">
        <v>7</v>
      </c>
    </row>
    <row r="41" spans="1:541" x14ac:dyDescent="0.25">
      <c r="A41" s="4" t="s">
        <v>57</v>
      </c>
      <c r="B41" s="10">
        <v>8</v>
      </c>
      <c r="C41" s="10">
        <v>4199</v>
      </c>
      <c r="D41" s="10">
        <v>867</v>
      </c>
      <c r="E41" s="10">
        <v>378</v>
      </c>
      <c r="F41" s="10">
        <v>2954</v>
      </c>
      <c r="G41" s="10">
        <v>1702</v>
      </c>
      <c r="H41" s="10">
        <v>2485</v>
      </c>
      <c r="I41" s="10">
        <v>10</v>
      </c>
      <c r="J41" s="10">
        <v>2</v>
      </c>
      <c r="K41" s="10">
        <v>3892</v>
      </c>
      <c r="L41" s="10">
        <v>307</v>
      </c>
      <c r="M41" s="10">
        <v>2594</v>
      </c>
      <c r="N41" s="10">
        <v>767</v>
      </c>
      <c r="O41" s="10">
        <v>8</v>
      </c>
      <c r="P41" s="10">
        <v>577</v>
      </c>
      <c r="Q41" s="10">
        <v>17</v>
      </c>
      <c r="R41" s="10">
        <v>236</v>
      </c>
      <c r="S41" s="10">
        <v>2385</v>
      </c>
      <c r="T41" s="10">
        <v>504</v>
      </c>
      <c r="U41" s="10">
        <v>190</v>
      </c>
      <c r="V41" s="10">
        <v>1691</v>
      </c>
      <c r="W41" s="10">
        <v>1018</v>
      </c>
      <c r="X41" s="10">
        <v>1365</v>
      </c>
      <c r="Y41" s="10">
        <v>2</v>
      </c>
      <c r="Z41" s="10">
        <v>0</v>
      </c>
      <c r="AA41" s="10">
        <v>2235</v>
      </c>
      <c r="AB41" s="10">
        <v>150</v>
      </c>
      <c r="AC41" s="10">
        <v>1490</v>
      </c>
      <c r="AD41" s="10">
        <v>458</v>
      </c>
      <c r="AE41" s="10">
        <v>5</v>
      </c>
      <c r="AF41" s="10">
        <v>310</v>
      </c>
      <c r="AG41" s="10">
        <v>7</v>
      </c>
      <c r="AH41" s="10">
        <v>115</v>
      </c>
      <c r="AI41" s="10">
        <v>677</v>
      </c>
      <c r="AJ41" s="10">
        <v>188</v>
      </c>
      <c r="AK41" s="10">
        <v>85</v>
      </c>
      <c r="AL41" s="10">
        <v>404</v>
      </c>
      <c r="AM41" s="10">
        <v>298</v>
      </c>
      <c r="AN41" s="10">
        <v>377</v>
      </c>
      <c r="AO41" s="10">
        <v>2</v>
      </c>
      <c r="AP41" s="10">
        <v>0</v>
      </c>
      <c r="AQ41" s="10">
        <v>613</v>
      </c>
      <c r="AR41" s="10">
        <v>64</v>
      </c>
      <c r="AS41" s="10">
        <v>440</v>
      </c>
      <c r="AT41" s="10">
        <v>147</v>
      </c>
      <c r="AU41" s="10">
        <v>2</v>
      </c>
      <c r="AV41" s="10">
        <v>53</v>
      </c>
      <c r="AW41" s="10">
        <v>4</v>
      </c>
      <c r="AX41" s="10">
        <v>31</v>
      </c>
      <c r="AY41" s="10">
        <v>22</v>
      </c>
      <c r="AZ41" s="10">
        <v>0</v>
      </c>
      <c r="BA41" s="10">
        <v>1</v>
      </c>
      <c r="BB41" s="10">
        <v>21</v>
      </c>
      <c r="BC41" s="10">
        <v>6</v>
      </c>
      <c r="BD41" s="10">
        <v>16</v>
      </c>
      <c r="BE41" s="10">
        <v>0</v>
      </c>
      <c r="BF41" s="10">
        <v>0</v>
      </c>
      <c r="BG41" s="10">
        <v>21</v>
      </c>
      <c r="BH41" s="10">
        <v>1</v>
      </c>
      <c r="BI41" s="10">
        <v>14</v>
      </c>
      <c r="BJ41" s="10">
        <v>4</v>
      </c>
      <c r="BK41" s="10">
        <v>0</v>
      </c>
      <c r="BL41" s="10">
        <v>1</v>
      </c>
      <c r="BM41" s="10">
        <v>1</v>
      </c>
      <c r="BN41" s="10">
        <v>2</v>
      </c>
      <c r="BO41" s="10">
        <v>3084</v>
      </c>
      <c r="BP41" s="10">
        <v>692</v>
      </c>
      <c r="BQ41" s="10">
        <v>276</v>
      </c>
      <c r="BR41" s="10">
        <v>2116</v>
      </c>
      <c r="BS41" s="10">
        <v>1322</v>
      </c>
      <c r="BT41" s="10">
        <v>1758</v>
      </c>
      <c r="BU41" s="10">
        <v>4</v>
      </c>
      <c r="BV41" s="10">
        <v>0</v>
      </c>
      <c r="BW41" s="10">
        <v>2869</v>
      </c>
      <c r="BX41" s="10">
        <v>215</v>
      </c>
      <c r="BY41" s="10">
        <v>1944</v>
      </c>
      <c r="BZ41" s="10">
        <v>609</v>
      </c>
      <c r="CA41" s="10">
        <v>7</v>
      </c>
      <c r="CB41" s="10">
        <v>364</v>
      </c>
      <c r="CC41" s="10">
        <v>12</v>
      </c>
      <c r="CD41" s="10">
        <v>148</v>
      </c>
      <c r="CE41" s="10">
        <v>1115</v>
      </c>
      <c r="CF41" s="10">
        <v>175</v>
      </c>
      <c r="CG41" s="10">
        <v>102</v>
      </c>
      <c r="CH41" s="10">
        <v>838</v>
      </c>
      <c r="CI41" s="10">
        <v>380</v>
      </c>
      <c r="CJ41" s="10">
        <v>727</v>
      </c>
      <c r="CK41" s="10">
        <v>6</v>
      </c>
      <c r="CL41" s="10">
        <v>2</v>
      </c>
      <c r="CM41" s="10">
        <v>1023</v>
      </c>
      <c r="CN41" s="10">
        <v>92</v>
      </c>
      <c r="CO41" s="10">
        <v>650</v>
      </c>
      <c r="CP41" s="10">
        <v>158</v>
      </c>
      <c r="CQ41" s="10">
        <v>1</v>
      </c>
      <c r="CR41" s="10">
        <v>213</v>
      </c>
      <c r="CS41" s="10">
        <v>5</v>
      </c>
      <c r="CT41" s="10">
        <v>88</v>
      </c>
      <c r="CU41" s="10">
        <v>2824</v>
      </c>
      <c r="CV41" s="10">
        <v>45</v>
      </c>
      <c r="CW41" s="10">
        <v>319</v>
      </c>
      <c r="CX41" s="10">
        <v>2460</v>
      </c>
      <c r="CY41" s="10">
        <v>888</v>
      </c>
      <c r="CZ41" s="10">
        <v>1924</v>
      </c>
      <c r="DA41" s="10">
        <v>10</v>
      </c>
      <c r="DB41" s="10">
        <v>2</v>
      </c>
      <c r="DC41" s="10">
        <v>2675</v>
      </c>
      <c r="DD41" s="10">
        <v>149</v>
      </c>
      <c r="DE41" s="10">
        <v>1790</v>
      </c>
      <c r="DF41" s="10">
        <v>527</v>
      </c>
      <c r="DG41" s="10">
        <v>6</v>
      </c>
      <c r="DH41" s="10">
        <v>374</v>
      </c>
      <c r="DI41" s="10">
        <v>9</v>
      </c>
      <c r="DJ41" s="10">
        <v>118</v>
      </c>
      <c r="DK41" s="10">
        <v>1596</v>
      </c>
      <c r="DL41" s="10">
        <v>27</v>
      </c>
      <c r="DM41" s="10">
        <v>150</v>
      </c>
      <c r="DN41" s="10">
        <v>1419</v>
      </c>
      <c r="DO41" s="10">
        <v>543</v>
      </c>
      <c r="DP41" s="10">
        <v>1051</v>
      </c>
      <c r="DQ41" s="10">
        <v>2</v>
      </c>
      <c r="DR41" s="10">
        <v>0</v>
      </c>
      <c r="DS41" s="10">
        <v>1524</v>
      </c>
      <c r="DT41" s="10">
        <v>72</v>
      </c>
      <c r="DU41" s="10">
        <v>1031</v>
      </c>
      <c r="DV41" s="10">
        <v>312</v>
      </c>
      <c r="DW41" s="10">
        <v>4</v>
      </c>
      <c r="DX41" s="10">
        <v>184</v>
      </c>
      <c r="DY41" s="10">
        <v>3</v>
      </c>
      <c r="DZ41" s="10">
        <v>62</v>
      </c>
      <c r="EA41" s="10">
        <v>374</v>
      </c>
      <c r="EB41" s="10">
        <v>0</v>
      </c>
      <c r="EC41" s="10">
        <v>76</v>
      </c>
      <c r="ED41" s="10">
        <v>298</v>
      </c>
      <c r="EE41" s="10">
        <v>107</v>
      </c>
      <c r="EF41" s="10">
        <v>265</v>
      </c>
      <c r="EG41" s="10">
        <v>2</v>
      </c>
      <c r="EH41" s="10">
        <v>0</v>
      </c>
      <c r="EI41" s="10">
        <v>344</v>
      </c>
      <c r="EJ41" s="10">
        <v>30</v>
      </c>
      <c r="EK41" s="10">
        <v>251</v>
      </c>
      <c r="EL41" s="10">
        <v>76</v>
      </c>
      <c r="EM41" s="10">
        <v>1</v>
      </c>
      <c r="EN41" s="10">
        <v>32</v>
      </c>
      <c r="EO41" s="10">
        <v>0</v>
      </c>
      <c r="EP41" s="10">
        <v>14</v>
      </c>
      <c r="EQ41" s="10">
        <v>22</v>
      </c>
      <c r="ER41" s="10">
        <v>0</v>
      </c>
      <c r="ES41" s="10">
        <v>1</v>
      </c>
      <c r="ET41" s="10">
        <v>21</v>
      </c>
      <c r="EU41" s="10">
        <v>6</v>
      </c>
      <c r="EV41" s="10">
        <v>16</v>
      </c>
      <c r="EW41" s="10">
        <v>0</v>
      </c>
      <c r="EX41" s="10">
        <v>0</v>
      </c>
      <c r="EY41" s="10">
        <v>21</v>
      </c>
      <c r="EZ41" s="10">
        <v>1</v>
      </c>
      <c r="FA41" s="10">
        <v>14</v>
      </c>
      <c r="FB41" s="10">
        <v>4</v>
      </c>
      <c r="FC41" s="10">
        <v>0</v>
      </c>
      <c r="FD41" s="10">
        <v>1</v>
      </c>
      <c r="FE41" s="10">
        <v>1</v>
      </c>
      <c r="FF41" s="10">
        <v>2</v>
      </c>
      <c r="FG41" s="10">
        <v>1992</v>
      </c>
      <c r="FH41" s="10">
        <v>27</v>
      </c>
      <c r="FI41" s="10">
        <v>227</v>
      </c>
      <c r="FJ41" s="10">
        <v>1738</v>
      </c>
      <c r="FK41" s="10">
        <v>656</v>
      </c>
      <c r="FL41" s="10">
        <v>1332</v>
      </c>
      <c r="FM41" s="10">
        <v>4</v>
      </c>
      <c r="FN41" s="10">
        <v>0</v>
      </c>
      <c r="FO41" s="10">
        <v>1889</v>
      </c>
      <c r="FP41" s="10">
        <v>103</v>
      </c>
      <c r="FQ41" s="10">
        <v>1296</v>
      </c>
      <c r="FR41" s="10">
        <v>392</v>
      </c>
      <c r="FS41" s="10">
        <v>5</v>
      </c>
      <c r="FT41" s="10">
        <v>217</v>
      </c>
      <c r="FU41" s="10">
        <v>4</v>
      </c>
      <c r="FV41" s="10">
        <v>78</v>
      </c>
      <c r="FW41" s="10">
        <v>832</v>
      </c>
      <c r="FX41" s="10">
        <v>18</v>
      </c>
      <c r="FY41" s="10">
        <v>92</v>
      </c>
      <c r="FZ41" s="10">
        <v>722</v>
      </c>
      <c r="GA41" s="10">
        <v>232</v>
      </c>
      <c r="GB41" s="10">
        <v>592</v>
      </c>
      <c r="GC41" s="10">
        <v>6</v>
      </c>
      <c r="GD41" s="10">
        <v>2</v>
      </c>
      <c r="GE41" s="10">
        <v>786</v>
      </c>
      <c r="GF41" s="10">
        <v>46</v>
      </c>
      <c r="GG41" s="10">
        <v>494</v>
      </c>
      <c r="GH41" s="10">
        <v>135</v>
      </c>
      <c r="GI41" s="10">
        <v>1</v>
      </c>
      <c r="GJ41" s="10">
        <v>157</v>
      </c>
      <c r="GK41" s="10">
        <v>5</v>
      </c>
      <c r="GL41" s="10">
        <v>40</v>
      </c>
      <c r="GM41" s="10">
        <v>1375</v>
      </c>
      <c r="GN41" s="10">
        <v>822</v>
      </c>
      <c r="GO41" s="10">
        <v>59</v>
      </c>
      <c r="GP41" s="10">
        <v>494</v>
      </c>
      <c r="GQ41" s="10">
        <v>814</v>
      </c>
      <c r="GR41" s="10">
        <v>561</v>
      </c>
      <c r="GS41" s="10">
        <v>0</v>
      </c>
      <c r="GT41" s="10">
        <v>0</v>
      </c>
      <c r="GU41" s="10">
        <v>1217</v>
      </c>
      <c r="GV41" s="10">
        <v>158</v>
      </c>
      <c r="GW41" s="10">
        <v>804</v>
      </c>
      <c r="GX41" s="10">
        <v>240</v>
      </c>
      <c r="GY41" s="10">
        <v>2</v>
      </c>
      <c r="GZ41" s="10">
        <v>203</v>
      </c>
      <c r="HA41" s="10">
        <v>8</v>
      </c>
      <c r="HB41" s="10">
        <v>118</v>
      </c>
      <c r="HC41" s="10">
        <v>789</v>
      </c>
      <c r="HD41" s="10">
        <v>477</v>
      </c>
      <c r="HE41" s="10">
        <v>40</v>
      </c>
      <c r="HF41" s="10">
        <v>272</v>
      </c>
      <c r="HG41" s="10">
        <v>475</v>
      </c>
      <c r="HH41" s="10">
        <v>314</v>
      </c>
      <c r="HI41" s="10">
        <v>0</v>
      </c>
      <c r="HJ41" s="10">
        <v>0</v>
      </c>
      <c r="HK41" s="10">
        <v>711</v>
      </c>
      <c r="HL41" s="10">
        <v>78</v>
      </c>
      <c r="HM41" s="10">
        <v>459</v>
      </c>
      <c r="HN41" s="10">
        <v>146</v>
      </c>
      <c r="HO41" s="10">
        <v>1</v>
      </c>
      <c r="HP41" s="10">
        <v>126</v>
      </c>
      <c r="HQ41" s="10">
        <v>4</v>
      </c>
      <c r="HR41" s="10">
        <v>53</v>
      </c>
      <c r="HS41" s="10">
        <v>303</v>
      </c>
      <c r="HT41" s="10">
        <v>188</v>
      </c>
      <c r="HU41" s="10">
        <v>9</v>
      </c>
      <c r="HV41" s="10">
        <v>106</v>
      </c>
      <c r="HW41" s="10">
        <v>191</v>
      </c>
      <c r="HX41" s="10">
        <v>112</v>
      </c>
      <c r="HY41" s="10">
        <v>0</v>
      </c>
      <c r="HZ41" s="10">
        <v>0</v>
      </c>
      <c r="IA41" s="10">
        <v>269</v>
      </c>
      <c r="IB41" s="10">
        <v>34</v>
      </c>
      <c r="IC41" s="10">
        <v>189</v>
      </c>
      <c r="ID41" s="10">
        <v>71</v>
      </c>
      <c r="IE41" s="10">
        <v>1</v>
      </c>
      <c r="IF41" s="10">
        <v>21</v>
      </c>
      <c r="IG41" s="10">
        <v>4</v>
      </c>
      <c r="IH41" s="10">
        <v>17</v>
      </c>
      <c r="II41" s="10">
        <v>1092</v>
      </c>
      <c r="IJ41" s="10">
        <v>665</v>
      </c>
      <c r="IK41" s="10">
        <v>49</v>
      </c>
      <c r="IL41" s="10">
        <v>378</v>
      </c>
      <c r="IM41" s="10">
        <v>666</v>
      </c>
      <c r="IN41" s="10">
        <v>426</v>
      </c>
      <c r="IO41" s="10">
        <v>0</v>
      </c>
      <c r="IP41" s="10">
        <v>0</v>
      </c>
      <c r="IQ41" s="10">
        <v>980</v>
      </c>
      <c r="IR41" s="10">
        <v>112</v>
      </c>
      <c r="IS41" s="10">
        <v>648</v>
      </c>
      <c r="IT41" s="10">
        <v>217</v>
      </c>
      <c r="IU41" s="10">
        <v>2</v>
      </c>
      <c r="IV41" s="10">
        <v>147</v>
      </c>
      <c r="IW41" s="10">
        <v>8</v>
      </c>
      <c r="IX41" s="10">
        <v>70</v>
      </c>
      <c r="IY41" s="10">
        <v>283</v>
      </c>
      <c r="IZ41" s="10">
        <v>157</v>
      </c>
      <c r="JA41" s="10">
        <v>10</v>
      </c>
      <c r="JB41" s="10">
        <v>116</v>
      </c>
      <c r="JC41" s="10">
        <v>148</v>
      </c>
      <c r="JD41" s="10">
        <v>135</v>
      </c>
      <c r="JE41" s="10">
        <v>0</v>
      </c>
      <c r="JF41" s="10">
        <v>0</v>
      </c>
      <c r="JG41" s="10">
        <v>237</v>
      </c>
      <c r="JH41" s="10">
        <v>46</v>
      </c>
      <c r="JI41" s="10">
        <v>156</v>
      </c>
      <c r="JJ41" s="10">
        <v>23</v>
      </c>
      <c r="JK41" s="10">
        <v>0</v>
      </c>
      <c r="JL41" s="10">
        <v>56</v>
      </c>
      <c r="JM41" s="10">
        <v>0</v>
      </c>
      <c r="JN41" s="10">
        <v>48</v>
      </c>
      <c r="JO41" s="10">
        <v>480</v>
      </c>
      <c r="JP41" s="10">
        <v>260</v>
      </c>
      <c r="JQ41" s="10">
        <v>109</v>
      </c>
      <c r="JR41" s="10">
        <v>369</v>
      </c>
      <c r="JS41" s="10">
        <v>111</v>
      </c>
      <c r="JT41" s="10">
        <v>660</v>
      </c>
      <c r="JU41" s="10">
        <v>333</v>
      </c>
      <c r="JV41" s="10">
        <v>15</v>
      </c>
      <c r="JW41" s="10">
        <v>348</v>
      </c>
      <c r="JX41" s="10">
        <v>312</v>
      </c>
      <c r="JY41" s="10">
        <v>578</v>
      </c>
      <c r="JZ41" s="10">
        <v>280</v>
      </c>
      <c r="KA41" s="10">
        <v>15</v>
      </c>
      <c r="KB41" s="10">
        <v>295</v>
      </c>
      <c r="KC41" s="10">
        <v>283</v>
      </c>
      <c r="KD41" s="10">
        <v>82</v>
      </c>
      <c r="KE41" s="10">
        <v>53</v>
      </c>
      <c r="KF41" s="10">
        <v>53</v>
      </c>
      <c r="KG41" s="10">
        <v>29</v>
      </c>
      <c r="KH41" s="10">
        <v>349</v>
      </c>
      <c r="KI41" s="10">
        <v>32</v>
      </c>
      <c r="KJ41" s="10">
        <v>316</v>
      </c>
      <c r="KK41" s="10">
        <v>1</v>
      </c>
      <c r="KL41" s="10">
        <v>0</v>
      </c>
      <c r="KM41" s="10">
        <v>338</v>
      </c>
      <c r="KN41" s="10">
        <v>11</v>
      </c>
      <c r="KO41" s="10">
        <v>234</v>
      </c>
      <c r="KP41" s="10">
        <v>59</v>
      </c>
      <c r="KQ41" s="10">
        <v>0</v>
      </c>
      <c r="KR41" s="10">
        <v>44</v>
      </c>
      <c r="KS41" s="10">
        <v>1</v>
      </c>
      <c r="KT41" s="10">
        <v>11</v>
      </c>
      <c r="KU41" s="10">
        <v>154</v>
      </c>
      <c r="KV41" s="10">
        <v>20</v>
      </c>
      <c r="KW41" s="10">
        <v>134</v>
      </c>
      <c r="KX41" s="10">
        <v>0</v>
      </c>
      <c r="KY41" s="10">
        <v>0</v>
      </c>
      <c r="KZ41" s="10">
        <v>148</v>
      </c>
      <c r="LA41" s="10">
        <v>6</v>
      </c>
      <c r="LB41" s="10">
        <v>112</v>
      </c>
      <c r="LC41" s="10">
        <v>20</v>
      </c>
      <c r="LD41" s="10">
        <v>0</v>
      </c>
      <c r="LE41" s="10">
        <v>14</v>
      </c>
      <c r="LF41" s="10">
        <v>0</v>
      </c>
      <c r="LG41" s="10">
        <v>8</v>
      </c>
      <c r="LH41" s="10">
        <v>79</v>
      </c>
      <c r="LI41" s="10">
        <v>7</v>
      </c>
      <c r="LJ41" s="10">
        <v>72</v>
      </c>
      <c r="LK41" s="10">
        <v>0</v>
      </c>
      <c r="LL41" s="10">
        <v>0</v>
      </c>
      <c r="LM41" s="10">
        <v>77</v>
      </c>
      <c r="LN41" s="10">
        <v>2</v>
      </c>
      <c r="LO41" s="10">
        <v>53</v>
      </c>
      <c r="LP41" s="10">
        <v>14</v>
      </c>
      <c r="LQ41" s="10">
        <v>0</v>
      </c>
      <c r="LR41" s="10">
        <v>10</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235</v>
      </c>
      <c r="MI41" s="10">
        <v>27</v>
      </c>
      <c r="MJ41" s="10">
        <v>208</v>
      </c>
      <c r="MK41" s="10">
        <v>0</v>
      </c>
      <c r="ML41" s="10">
        <v>0</v>
      </c>
      <c r="MM41" s="10">
        <v>227</v>
      </c>
      <c r="MN41" s="10">
        <v>8</v>
      </c>
      <c r="MO41" s="10">
        <v>167</v>
      </c>
      <c r="MP41" s="10">
        <v>34</v>
      </c>
      <c r="MQ41" s="10">
        <v>0</v>
      </c>
      <c r="MR41" s="10">
        <v>24</v>
      </c>
      <c r="MS41" s="10">
        <v>0</v>
      </c>
      <c r="MT41" s="10">
        <v>10</v>
      </c>
      <c r="MU41" s="10">
        <v>114</v>
      </c>
      <c r="MV41" s="10">
        <v>5</v>
      </c>
      <c r="MW41" s="10">
        <v>108</v>
      </c>
      <c r="MX41" s="10">
        <v>1</v>
      </c>
      <c r="MY41" s="10">
        <v>0</v>
      </c>
      <c r="MZ41" s="10">
        <v>111</v>
      </c>
      <c r="NA41" s="10">
        <v>3</v>
      </c>
      <c r="NB41" s="10">
        <v>67</v>
      </c>
      <c r="NC41" s="10">
        <v>25</v>
      </c>
      <c r="ND41" s="10">
        <v>0</v>
      </c>
      <c r="NE41" s="10">
        <v>20</v>
      </c>
      <c r="NF41" s="10">
        <v>1</v>
      </c>
      <c r="NG41" s="10">
        <v>1</v>
      </c>
      <c r="NH41" s="10">
        <v>363</v>
      </c>
      <c r="NI41" s="10">
        <v>154</v>
      </c>
      <c r="NJ41" s="10">
        <v>205</v>
      </c>
      <c r="NK41" s="10">
        <v>3</v>
      </c>
      <c r="NL41" s="10">
        <v>1</v>
      </c>
      <c r="NM41" s="10">
        <v>335</v>
      </c>
      <c r="NN41" s="10">
        <v>28</v>
      </c>
      <c r="NO41" s="10">
        <v>227</v>
      </c>
      <c r="NP41" s="10">
        <v>48</v>
      </c>
      <c r="NQ41" s="10">
        <v>1</v>
      </c>
      <c r="NR41" s="10">
        <v>60</v>
      </c>
      <c r="NS41" s="10">
        <v>2</v>
      </c>
      <c r="NT41" s="10">
        <v>25</v>
      </c>
      <c r="NU41" s="10">
        <v>176</v>
      </c>
      <c r="NV41" s="10">
        <v>75</v>
      </c>
      <c r="NW41" s="10">
        <v>101</v>
      </c>
      <c r="NX41" s="10">
        <v>0</v>
      </c>
      <c r="NY41" s="10">
        <v>0</v>
      </c>
      <c r="NZ41" s="10">
        <v>165</v>
      </c>
      <c r="OA41" s="10">
        <v>11</v>
      </c>
      <c r="OB41" s="10">
        <v>116</v>
      </c>
      <c r="OC41" s="10">
        <v>16</v>
      </c>
      <c r="OD41" s="10">
        <v>1</v>
      </c>
      <c r="OE41" s="10">
        <v>34</v>
      </c>
      <c r="OF41" s="10">
        <v>2</v>
      </c>
      <c r="OG41" s="10">
        <v>7</v>
      </c>
      <c r="OH41" s="10">
        <v>76</v>
      </c>
      <c r="OI41" s="10">
        <v>37</v>
      </c>
      <c r="OJ41" s="10">
        <v>38</v>
      </c>
      <c r="OK41" s="10">
        <v>1</v>
      </c>
      <c r="OL41" s="10">
        <v>0</v>
      </c>
      <c r="OM41" s="10">
        <v>73</v>
      </c>
      <c r="ON41" s="10">
        <v>3</v>
      </c>
      <c r="OO41" s="10">
        <v>46</v>
      </c>
      <c r="OP41" s="10">
        <v>18</v>
      </c>
      <c r="OQ41" s="10">
        <v>0</v>
      </c>
      <c r="OR41" s="10">
        <v>6</v>
      </c>
      <c r="OS41" s="10">
        <v>0</v>
      </c>
      <c r="OT41" s="10">
        <v>6</v>
      </c>
      <c r="OU41" s="10">
        <v>1</v>
      </c>
      <c r="OV41" s="10">
        <v>0</v>
      </c>
      <c r="OW41" s="10">
        <v>1</v>
      </c>
      <c r="OX41" s="10">
        <v>0</v>
      </c>
      <c r="OY41" s="10">
        <v>0</v>
      </c>
      <c r="OZ41" s="10">
        <v>1</v>
      </c>
      <c r="PA41" s="10">
        <v>0</v>
      </c>
      <c r="PB41" s="10">
        <v>1</v>
      </c>
      <c r="PC41" s="10">
        <v>0</v>
      </c>
      <c r="PD41" s="10">
        <v>0</v>
      </c>
      <c r="PE41" s="10">
        <v>0</v>
      </c>
      <c r="PF41" s="10">
        <v>0</v>
      </c>
      <c r="PG41" s="10">
        <v>0</v>
      </c>
      <c r="PH41" s="10">
        <v>253</v>
      </c>
      <c r="PI41" s="10">
        <v>112</v>
      </c>
      <c r="PJ41" s="10">
        <v>140</v>
      </c>
      <c r="PK41" s="10">
        <v>1</v>
      </c>
      <c r="PL41" s="10">
        <v>0</v>
      </c>
      <c r="PM41" s="10">
        <v>239</v>
      </c>
      <c r="PN41" s="10">
        <v>14</v>
      </c>
      <c r="PO41" s="10">
        <v>163</v>
      </c>
      <c r="PP41" s="10">
        <v>34</v>
      </c>
      <c r="PQ41" s="10">
        <v>1</v>
      </c>
      <c r="PR41" s="10">
        <v>40</v>
      </c>
      <c r="PS41" s="10">
        <v>2</v>
      </c>
      <c r="PT41" s="10">
        <v>13</v>
      </c>
      <c r="PU41" s="10">
        <v>110</v>
      </c>
      <c r="PV41" s="10">
        <v>42</v>
      </c>
      <c r="PW41" s="10">
        <v>65</v>
      </c>
      <c r="PX41" s="10">
        <v>2</v>
      </c>
      <c r="PY41" s="10">
        <v>1</v>
      </c>
      <c r="PZ41" s="10">
        <v>96</v>
      </c>
      <c r="QA41" s="10">
        <v>14</v>
      </c>
      <c r="QB41" s="10">
        <v>64</v>
      </c>
      <c r="QC41" s="10">
        <v>14</v>
      </c>
      <c r="QD41" s="10">
        <v>0</v>
      </c>
      <c r="QE41" s="10">
        <v>20</v>
      </c>
      <c r="QF41" s="10">
        <v>0</v>
      </c>
      <c r="QG41" s="10">
        <v>12</v>
      </c>
      <c r="QH41" s="10">
        <v>45</v>
      </c>
      <c r="QI41" s="10">
        <v>27</v>
      </c>
      <c r="QJ41" s="10">
        <v>0</v>
      </c>
      <c r="QK41" s="10">
        <v>0</v>
      </c>
      <c r="QL41" s="10">
        <v>27</v>
      </c>
      <c r="QM41" s="10">
        <v>18</v>
      </c>
      <c r="QN41" s="10">
        <v>318</v>
      </c>
      <c r="QO41" s="10">
        <v>149</v>
      </c>
      <c r="QP41" s="10">
        <v>76</v>
      </c>
      <c r="QQ41" s="10">
        <v>1</v>
      </c>
      <c r="QR41" s="10">
        <v>226</v>
      </c>
      <c r="QS41" s="10">
        <v>92</v>
      </c>
      <c r="QT41" s="10">
        <v>50</v>
      </c>
      <c r="QU41" s="10">
        <v>46</v>
      </c>
      <c r="QV41" s="10">
        <v>4</v>
      </c>
      <c r="QW41" s="10">
        <v>0</v>
      </c>
      <c r="QX41" s="10">
        <v>0</v>
      </c>
      <c r="QY41" s="10">
        <v>47</v>
      </c>
      <c r="QZ41" s="10">
        <v>3</v>
      </c>
      <c r="RA41" s="10">
        <v>39</v>
      </c>
      <c r="RB41" s="10">
        <v>4</v>
      </c>
      <c r="RC41" s="10">
        <v>0</v>
      </c>
      <c r="RD41" s="10">
        <v>5</v>
      </c>
      <c r="RE41" s="10">
        <v>0</v>
      </c>
      <c r="RF41" s="10">
        <v>2</v>
      </c>
      <c r="RG41" s="10">
        <v>38</v>
      </c>
      <c r="RH41" s="10">
        <v>34</v>
      </c>
      <c r="RI41" s="10">
        <v>4</v>
      </c>
      <c r="RJ41" s="10">
        <v>0</v>
      </c>
      <c r="RK41" s="10">
        <v>0</v>
      </c>
      <c r="RL41" s="10">
        <v>37</v>
      </c>
      <c r="RM41" s="10">
        <v>1</v>
      </c>
      <c r="RN41" s="10">
        <v>28</v>
      </c>
      <c r="RO41" s="10">
        <v>4</v>
      </c>
      <c r="RP41" s="10">
        <v>0</v>
      </c>
      <c r="RQ41" s="10">
        <v>4</v>
      </c>
      <c r="RR41" s="10">
        <v>0</v>
      </c>
      <c r="RS41" s="10">
        <v>2</v>
      </c>
      <c r="RT41" s="10">
        <v>6</v>
      </c>
      <c r="RU41" s="10">
        <v>6</v>
      </c>
      <c r="RV41" s="10">
        <v>0</v>
      </c>
      <c r="RW41" s="10">
        <v>0</v>
      </c>
      <c r="RX41" s="10">
        <v>0</v>
      </c>
      <c r="RY41" s="10">
        <v>6</v>
      </c>
      <c r="RZ41" s="10">
        <v>0</v>
      </c>
      <c r="SA41" s="10">
        <v>6</v>
      </c>
      <c r="SB41" s="10">
        <v>0</v>
      </c>
      <c r="SC41" s="10">
        <v>0</v>
      </c>
      <c r="SD41" s="10">
        <v>0</v>
      </c>
      <c r="SE41" s="10">
        <v>0</v>
      </c>
      <c r="SF41" s="10">
        <v>0</v>
      </c>
      <c r="SG41" s="10">
        <v>44</v>
      </c>
      <c r="SH41" s="10">
        <v>40</v>
      </c>
      <c r="SI41" s="10">
        <v>4</v>
      </c>
      <c r="SJ41" s="10">
        <v>0</v>
      </c>
      <c r="SK41" s="10">
        <v>0</v>
      </c>
      <c r="SL41" s="10">
        <v>43</v>
      </c>
      <c r="SM41" s="10">
        <v>1</v>
      </c>
      <c r="SN41" s="10">
        <v>34</v>
      </c>
      <c r="SO41" s="10">
        <v>4</v>
      </c>
      <c r="SP41" s="10">
        <v>0</v>
      </c>
      <c r="SQ41" s="10">
        <v>4</v>
      </c>
      <c r="SR41" s="10">
        <v>0</v>
      </c>
      <c r="SS41" s="10">
        <v>2</v>
      </c>
      <c r="ST41" s="10">
        <v>6</v>
      </c>
      <c r="SU41" s="10">
        <v>6</v>
      </c>
      <c r="SV41" s="10">
        <v>0</v>
      </c>
      <c r="SW41" s="10">
        <v>0</v>
      </c>
      <c r="SX41" s="10">
        <v>0</v>
      </c>
      <c r="SY41" s="10">
        <v>4</v>
      </c>
      <c r="SZ41" s="10">
        <v>2</v>
      </c>
      <c r="TA41" s="10">
        <v>5</v>
      </c>
      <c r="TB41" s="10">
        <v>0</v>
      </c>
      <c r="TC41" s="10">
        <v>0</v>
      </c>
      <c r="TD41" s="10">
        <v>1</v>
      </c>
      <c r="TE41" s="10">
        <v>0</v>
      </c>
      <c r="TF41" s="10">
        <v>0</v>
      </c>
      <c r="TG41" s="10">
        <v>0</v>
      </c>
      <c r="TH41" s="10">
        <v>0</v>
      </c>
      <c r="TI41" s="10">
        <v>0</v>
      </c>
      <c r="TJ41" s="10">
        <v>0</v>
      </c>
      <c r="TK41" s="10">
        <v>0</v>
      </c>
      <c r="TL41" s="10">
        <v>50</v>
      </c>
      <c r="TM41" s="10">
        <v>38</v>
      </c>
      <c r="TN41" s="10">
        <v>6</v>
      </c>
      <c r="TO41" s="10">
        <v>44</v>
      </c>
      <c r="TP41" s="10">
        <v>6</v>
      </c>
      <c r="TQ41" s="10">
        <v>63</v>
      </c>
      <c r="TR41" s="10">
        <v>49</v>
      </c>
      <c r="TS41" s="10">
        <v>6</v>
      </c>
      <c r="TT41" s="10">
        <v>55</v>
      </c>
      <c r="TU41" s="10">
        <v>8</v>
      </c>
    </row>
    <row r="42" spans="1:541" x14ac:dyDescent="0.25">
      <c r="A42" s="4" t="s">
        <v>58</v>
      </c>
      <c r="B42" s="10">
        <v>7</v>
      </c>
      <c r="C42" s="10">
        <v>13953</v>
      </c>
      <c r="D42" s="10">
        <v>2636</v>
      </c>
      <c r="E42" s="10">
        <v>1160</v>
      </c>
      <c r="F42" s="10">
        <v>10157</v>
      </c>
      <c r="G42" s="10">
        <v>5493</v>
      </c>
      <c r="H42" s="10">
        <v>8368</v>
      </c>
      <c r="I42" s="10">
        <v>67</v>
      </c>
      <c r="J42" s="10">
        <v>25</v>
      </c>
      <c r="K42" s="10">
        <v>12444</v>
      </c>
      <c r="L42" s="10">
        <v>1509</v>
      </c>
      <c r="M42" s="10">
        <v>11326</v>
      </c>
      <c r="N42" s="10">
        <v>832</v>
      </c>
      <c r="O42" s="10">
        <v>79</v>
      </c>
      <c r="P42" s="10">
        <v>588</v>
      </c>
      <c r="Q42" s="10">
        <v>175</v>
      </c>
      <c r="R42" s="10">
        <v>953</v>
      </c>
      <c r="S42" s="10">
        <v>3767</v>
      </c>
      <c r="T42" s="10">
        <v>596</v>
      </c>
      <c r="U42" s="10">
        <v>291</v>
      </c>
      <c r="V42" s="10">
        <v>2880</v>
      </c>
      <c r="W42" s="10">
        <v>1635</v>
      </c>
      <c r="X42" s="10">
        <v>2103</v>
      </c>
      <c r="Y42" s="10">
        <v>25</v>
      </c>
      <c r="Z42" s="10">
        <v>4</v>
      </c>
      <c r="AA42" s="10">
        <v>3371</v>
      </c>
      <c r="AB42" s="10">
        <v>396</v>
      </c>
      <c r="AC42" s="10">
        <v>2874</v>
      </c>
      <c r="AD42" s="10">
        <v>350</v>
      </c>
      <c r="AE42" s="10">
        <v>28</v>
      </c>
      <c r="AF42" s="10">
        <v>167</v>
      </c>
      <c r="AG42" s="10">
        <v>62</v>
      </c>
      <c r="AH42" s="10">
        <v>286</v>
      </c>
      <c r="AI42" s="10">
        <v>2212</v>
      </c>
      <c r="AJ42" s="10">
        <v>508</v>
      </c>
      <c r="AK42" s="10">
        <v>257</v>
      </c>
      <c r="AL42" s="10">
        <v>1447</v>
      </c>
      <c r="AM42" s="10">
        <v>905</v>
      </c>
      <c r="AN42" s="10">
        <v>1290</v>
      </c>
      <c r="AO42" s="10">
        <v>16</v>
      </c>
      <c r="AP42" s="10">
        <v>1</v>
      </c>
      <c r="AQ42" s="10">
        <v>1922</v>
      </c>
      <c r="AR42" s="10">
        <v>290</v>
      </c>
      <c r="AS42" s="10">
        <v>1727</v>
      </c>
      <c r="AT42" s="10">
        <v>214</v>
      </c>
      <c r="AU42" s="10">
        <v>17</v>
      </c>
      <c r="AV42" s="10">
        <v>68</v>
      </c>
      <c r="AW42" s="10">
        <v>37</v>
      </c>
      <c r="AX42" s="10">
        <v>149</v>
      </c>
      <c r="AY42" s="10">
        <v>7</v>
      </c>
      <c r="AZ42" s="10">
        <v>0</v>
      </c>
      <c r="BA42" s="10">
        <v>0</v>
      </c>
      <c r="BB42" s="10">
        <v>7</v>
      </c>
      <c r="BC42" s="10">
        <v>3</v>
      </c>
      <c r="BD42" s="10">
        <v>4</v>
      </c>
      <c r="BE42" s="10">
        <v>0</v>
      </c>
      <c r="BF42" s="10">
        <v>0</v>
      </c>
      <c r="BG42" s="10">
        <v>7</v>
      </c>
      <c r="BH42" s="10">
        <v>0</v>
      </c>
      <c r="BI42" s="10">
        <v>5</v>
      </c>
      <c r="BJ42" s="10">
        <v>1</v>
      </c>
      <c r="BK42" s="10">
        <v>0</v>
      </c>
      <c r="BL42" s="10">
        <v>1</v>
      </c>
      <c r="BM42" s="10">
        <v>0</v>
      </c>
      <c r="BN42" s="10">
        <v>0</v>
      </c>
      <c r="BO42" s="10">
        <v>5986</v>
      </c>
      <c r="BP42" s="10">
        <v>1104</v>
      </c>
      <c r="BQ42" s="10">
        <v>548</v>
      </c>
      <c r="BR42" s="10">
        <v>4334</v>
      </c>
      <c r="BS42" s="10">
        <v>2543</v>
      </c>
      <c r="BT42" s="10">
        <v>3397</v>
      </c>
      <c r="BU42" s="10">
        <v>41</v>
      </c>
      <c r="BV42" s="10">
        <v>5</v>
      </c>
      <c r="BW42" s="10">
        <v>5300</v>
      </c>
      <c r="BX42" s="10">
        <v>686</v>
      </c>
      <c r="BY42" s="10">
        <v>4606</v>
      </c>
      <c r="BZ42" s="10">
        <v>565</v>
      </c>
      <c r="CA42" s="10">
        <v>45</v>
      </c>
      <c r="CB42" s="10">
        <v>236</v>
      </c>
      <c r="CC42" s="10">
        <v>99</v>
      </c>
      <c r="CD42" s="10">
        <v>435</v>
      </c>
      <c r="CE42" s="10">
        <v>7967</v>
      </c>
      <c r="CF42" s="10">
        <v>1532</v>
      </c>
      <c r="CG42" s="10">
        <v>612</v>
      </c>
      <c r="CH42" s="10">
        <v>5823</v>
      </c>
      <c r="CI42" s="10">
        <v>2950</v>
      </c>
      <c r="CJ42" s="10">
        <v>4971</v>
      </c>
      <c r="CK42" s="10">
        <v>26</v>
      </c>
      <c r="CL42" s="10">
        <v>20</v>
      </c>
      <c r="CM42" s="10">
        <v>7144</v>
      </c>
      <c r="CN42" s="10">
        <v>823</v>
      </c>
      <c r="CO42" s="10">
        <v>6720</v>
      </c>
      <c r="CP42" s="10">
        <v>267</v>
      </c>
      <c r="CQ42" s="10">
        <v>34</v>
      </c>
      <c r="CR42" s="10">
        <v>352</v>
      </c>
      <c r="CS42" s="10">
        <v>76</v>
      </c>
      <c r="CT42" s="10">
        <v>518</v>
      </c>
      <c r="CU42" s="10">
        <v>10434</v>
      </c>
      <c r="CV42" s="10">
        <v>605</v>
      </c>
      <c r="CW42" s="10">
        <v>958</v>
      </c>
      <c r="CX42" s="10">
        <v>8871</v>
      </c>
      <c r="CY42" s="10">
        <v>3512</v>
      </c>
      <c r="CZ42" s="10">
        <v>6836</v>
      </c>
      <c r="DA42" s="10">
        <v>64</v>
      </c>
      <c r="DB42" s="10">
        <v>22</v>
      </c>
      <c r="DC42" s="10">
        <v>9555</v>
      </c>
      <c r="DD42" s="10">
        <v>879</v>
      </c>
      <c r="DE42" s="10">
        <v>8516</v>
      </c>
      <c r="DF42" s="10">
        <v>597</v>
      </c>
      <c r="DG42" s="10">
        <v>52</v>
      </c>
      <c r="DH42" s="10">
        <v>464</v>
      </c>
      <c r="DI42" s="10">
        <v>93</v>
      </c>
      <c r="DJ42" s="10">
        <v>712</v>
      </c>
      <c r="DK42" s="10">
        <v>2883</v>
      </c>
      <c r="DL42" s="10">
        <v>75</v>
      </c>
      <c r="DM42" s="10">
        <v>242</v>
      </c>
      <c r="DN42" s="10">
        <v>2566</v>
      </c>
      <c r="DO42" s="10">
        <v>1083</v>
      </c>
      <c r="DP42" s="10">
        <v>1771</v>
      </c>
      <c r="DQ42" s="10">
        <v>25</v>
      </c>
      <c r="DR42" s="10">
        <v>4</v>
      </c>
      <c r="DS42" s="10">
        <v>2638</v>
      </c>
      <c r="DT42" s="10">
        <v>245</v>
      </c>
      <c r="DU42" s="10">
        <v>2260</v>
      </c>
      <c r="DV42" s="10">
        <v>252</v>
      </c>
      <c r="DW42" s="10">
        <v>15</v>
      </c>
      <c r="DX42" s="10">
        <v>128</v>
      </c>
      <c r="DY42" s="10">
        <v>36</v>
      </c>
      <c r="DZ42" s="10">
        <v>192</v>
      </c>
      <c r="EA42" s="10">
        <v>1403</v>
      </c>
      <c r="EB42" s="10">
        <v>35</v>
      </c>
      <c r="EC42" s="10">
        <v>180</v>
      </c>
      <c r="ED42" s="10">
        <v>1188</v>
      </c>
      <c r="EE42" s="10">
        <v>426</v>
      </c>
      <c r="EF42" s="10">
        <v>961</v>
      </c>
      <c r="EG42" s="10">
        <v>15</v>
      </c>
      <c r="EH42" s="10">
        <v>1</v>
      </c>
      <c r="EI42" s="10">
        <v>1284</v>
      </c>
      <c r="EJ42" s="10">
        <v>119</v>
      </c>
      <c r="EK42" s="10">
        <v>1129</v>
      </c>
      <c r="EL42" s="10">
        <v>130</v>
      </c>
      <c r="EM42" s="10">
        <v>10</v>
      </c>
      <c r="EN42" s="10">
        <v>37</v>
      </c>
      <c r="EO42" s="10">
        <v>11</v>
      </c>
      <c r="EP42" s="10">
        <v>86</v>
      </c>
      <c r="EQ42" s="10">
        <v>7</v>
      </c>
      <c r="ER42" s="10">
        <v>0</v>
      </c>
      <c r="ES42" s="10">
        <v>0</v>
      </c>
      <c r="ET42" s="10">
        <v>7</v>
      </c>
      <c r="EU42" s="10">
        <v>3</v>
      </c>
      <c r="EV42" s="10">
        <v>4</v>
      </c>
      <c r="EW42" s="10">
        <v>0</v>
      </c>
      <c r="EX42" s="10">
        <v>0</v>
      </c>
      <c r="EY42" s="10">
        <v>7</v>
      </c>
      <c r="EZ42" s="10">
        <v>0</v>
      </c>
      <c r="FA42" s="10">
        <v>5</v>
      </c>
      <c r="FB42" s="10">
        <v>1</v>
      </c>
      <c r="FC42" s="10">
        <v>0</v>
      </c>
      <c r="FD42" s="10">
        <v>1</v>
      </c>
      <c r="FE42" s="10">
        <v>0</v>
      </c>
      <c r="FF42" s="10">
        <v>0</v>
      </c>
      <c r="FG42" s="10">
        <v>4293</v>
      </c>
      <c r="FH42" s="10">
        <v>110</v>
      </c>
      <c r="FI42" s="10">
        <v>422</v>
      </c>
      <c r="FJ42" s="10">
        <v>3761</v>
      </c>
      <c r="FK42" s="10">
        <v>1512</v>
      </c>
      <c r="FL42" s="10">
        <v>2736</v>
      </c>
      <c r="FM42" s="10">
        <v>40</v>
      </c>
      <c r="FN42" s="10">
        <v>5</v>
      </c>
      <c r="FO42" s="10">
        <v>3929</v>
      </c>
      <c r="FP42" s="10">
        <v>364</v>
      </c>
      <c r="FQ42" s="10">
        <v>3394</v>
      </c>
      <c r="FR42" s="10">
        <v>383</v>
      </c>
      <c r="FS42" s="10">
        <v>25</v>
      </c>
      <c r="FT42" s="10">
        <v>166</v>
      </c>
      <c r="FU42" s="10">
        <v>47</v>
      </c>
      <c r="FV42" s="10">
        <v>278</v>
      </c>
      <c r="FW42" s="10">
        <v>6141</v>
      </c>
      <c r="FX42" s="10">
        <v>495</v>
      </c>
      <c r="FY42" s="10">
        <v>536</v>
      </c>
      <c r="FZ42" s="10">
        <v>5110</v>
      </c>
      <c r="GA42" s="10">
        <v>2000</v>
      </c>
      <c r="GB42" s="10">
        <v>4100</v>
      </c>
      <c r="GC42" s="10">
        <v>24</v>
      </c>
      <c r="GD42" s="10">
        <v>17</v>
      </c>
      <c r="GE42" s="10">
        <v>5626</v>
      </c>
      <c r="GF42" s="10">
        <v>515</v>
      </c>
      <c r="GG42" s="10">
        <v>5122</v>
      </c>
      <c r="GH42" s="10">
        <v>214</v>
      </c>
      <c r="GI42" s="10">
        <v>27</v>
      </c>
      <c r="GJ42" s="10">
        <v>298</v>
      </c>
      <c r="GK42" s="10">
        <v>46</v>
      </c>
      <c r="GL42" s="10">
        <v>434</v>
      </c>
      <c r="GM42" s="10">
        <v>3519</v>
      </c>
      <c r="GN42" s="10">
        <v>2031</v>
      </c>
      <c r="GO42" s="10">
        <v>202</v>
      </c>
      <c r="GP42" s="10">
        <v>1286</v>
      </c>
      <c r="GQ42" s="10">
        <v>1981</v>
      </c>
      <c r="GR42" s="10">
        <v>1532</v>
      </c>
      <c r="GS42" s="10">
        <v>3</v>
      </c>
      <c r="GT42" s="10">
        <v>3</v>
      </c>
      <c r="GU42" s="10">
        <v>2889</v>
      </c>
      <c r="GV42" s="10">
        <v>630</v>
      </c>
      <c r="GW42" s="10">
        <v>2810</v>
      </c>
      <c r="GX42" s="10">
        <v>235</v>
      </c>
      <c r="GY42" s="10">
        <v>27</v>
      </c>
      <c r="GZ42" s="10">
        <v>124</v>
      </c>
      <c r="HA42" s="10">
        <v>82</v>
      </c>
      <c r="HB42" s="10">
        <v>241</v>
      </c>
      <c r="HC42" s="10">
        <v>884</v>
      </c>
      <c r="HD42" s="10">
        <v>521</v>
      </c>
      <c r="HE42" s="10">
        <v>49</v>
      </c>
      <c r="HF42" s="10">
        <v>314</v>
      </c>
      <c r="HG42" s="10">
        <v>552</v>
      </c>
      <c r="HH42" s="10">
        <v>332</v>
      </c>
      <c r="HI42" s="10">
        <v>0</v>
      </c>
      <c r="HJ42" s="10">
        <v>0</v>
      </c>
      <c r="HK42" s="10">
        <v>733</v>
      </c>
      <c r="HL42" s="10">
        <v>151</v>
      </c>
      <c r="HM42" s="10">
        <v>614</v>
      </c>
      <c r="HN42" s="10">
        <v>98</v>
      </c>
      <c r="HO42" s="10">
        <v>13</v>
      </c>
      <c r="HP42" s="10">
        <v>39</v>
      </c>
      <c r="HQ42" s="10">
        <v>26</v>
      </c>
      <c r="HR42" s="10">
        <v>94</v>
      </c>
      <c r="HS42" s="10">
        <v>809</v>
      </c>
      <c r="HT42" s="10">
        <v>473</v>
      </c>
      <c r="HU42" s="10">
        <v>77</v>
      </c>
      <c r="HV42" s="10">
        <v>259</v>
      </c>
      <c r="HW42" s="10">
        <v>479</v>
      </c>
      <c r="HX42" s="10">
        <v>329</v>
      </c>
      <c r="HY42" s="10">
        <v>1</v>
      </c>
      <c r="HZ42" s="10">
        <v>0</v>
      </c>
      <c r="IA42" s="10">
        <v>638</v>
      </c>
      <c r="IB42" s="10">
        <v>171</v>
      </c>
      <c r="IC42" s="10">
        <v>598</v>
      </c>
      <c r="ID42" s="10">
        <v>84</v>
      </c>
      <c r="IE42" s="10">
        <v>7</v>
      </c>
      <c r="IF42" s="10">
        <v>31</v>
      </c>
      <c r="IG42" s="10">
        <v>26</v>
      </c>
      <c r="IH42" s="10">
        <v>63</v>
      </c>
      <c r="II42" s="10">
        <v>1693</v>
      </c>
      <c r="IJ42" s="10">
        <v>994</v>
      </c>
      <c r="IK42" s="10">
        <v>126</v>
      </c>
      <c r="IL42" s="10">
        <v>573</v>
      </c>
      <c r="IM42" s="10">
        <v>1031</v>
      </c>
      <c r="IN42" s="10">
        <v>661</v>
      </c>
      <c r="IO42" s="10">
        <v>1</v>
      </c>
      <c r="IP42" s="10">
        <v>0</v>
      </c>
      <c r="IQ42" s="10">
        <v>1371</v>
      </c>
      <c r="IR42" s="10">
        <v>322</v>
      </c>
      <c r="IS42" s="10">
        <v>1212</v>
      </c>
      <c r="IT42" s="10">
        <v>182</v>
      </c>
      <c r="IU42" s="10">
        <v>20</v>
      </c>
      <c r="IV42" s="10">
        <v>70</v>
      </c>
      <c r="IW42" s="10">
        <v>52</v>
      </c>
      <c r="IX42" s="10">
        <v>157</v>
      </c>
      <c r="IY42" s="10">
        <v>1826</v>
      </c>
      <c r="IZ42" s="10">
        <v>1037</v>
      </c>
      <c r="JA42" s="10">
        <v>76</v>
      </c>
      <c r="JB42" s="10">
        <v>713</v>
      </c>
      <c r="JC42" s="10">
        <v>950</v>
      </c>
      <c r="JD42" s="10">
        <v>871</v>
      </c>
      <c r="JE42" s="10">
        <v>2</v>
      </c>
      <c r="JF42" s="10">
        <v>3</v>
      </c>
      <c r="JG42" s="10">
        <v>1518</v>
      </c>
      <c r="JH42" s="10">
        <v>308</v>
      </c>
      <c r="JI42" s="10">
        <v>1598</v>
      </c>
      <c r="JJ42" s="10">
        <v>53</v>
      </c>
      <c r="JK42" s="10">
        <v>7</v>
      </c>
      <c r="JL42" s="10">
        <v>54</v>
      </c>
      <c r="JM42" s="10">
        <v>30</v>
      </c>
      <c r="JN42" s="10">
        <v>84</v>
      </c>
      <c r="JO42" s="10">
        <v>1083</v>
      </c>
      <c r="JP42" s="10">
        <v>281</v>
      </c>
      <c r="JQ42" s="10">
        <v>259</v>
      </c>
      <c r="JR42" s="10">
        <v>540</v>
      </c>
      <c r="JS42" s="10">
        <v>543</v>
      </c>
      <c r="JT42" s="10">
        <v>3387</v>
      </c>
      <c r="JU42" s="10">
        <v>861</v>
      </c>
      <c r="JV42" s="10">
        <v>7</v>
      </c>
      <c r="JW42" s="10">
        <v>868</v>
      </c>
      <c r="JX42" s="10">
        <v>2519</v>
      </c>
      <c r="JY42" s="10">
        <v>3120</v>
      </c>
      <c r="JZ42" s="10">
        <v>761</v>
      </c>
      <c r="KA42" s="10">
        <v>7</v>
      </c>
      <c r="KB42" s="10">
        <v>768</v>
      </c>
      <c r="KC42" s="10">
        <v>2352</v>
      </c>
      <c r="KD42" s="10">
        <v>267</v>
      </c>
      <c r="KE42" s="10">
        <v>100</v>
      </c>
      <c r="KF42" s="10">
        <v>100</v>
      </c>
      <c r="KG42" s="10">
        <v>167</v>
      </c>
      <c r="KH42" s="10">
        <v>1251</v>
      </c>
      <c r="KI42" s="10">
        <v>120</v>
      </c>
      <c r="KJ42" s="10">
        <v>1122</v>
      </c>
      <c r="KK42" s="10">
        <v>6</v>
      </c>
      <c r="KL42" s="10">
        <v>3</v>
      </c>
      <c r="KM42" s="10">
        <v>1169</v>
      </c>
      <c r="KN42" s="10">
        <v>82</v>
      </c>
      <c r="KO42" s="10">
        <v>1015</v>
      </c>
      <c r="KP42" s="10">
        <v>86</v>
      </c>
      <c r="KQ42" s="10">
        <v>3</v>
      </c>
      <c r="KR42" s="10">
        <v>54</v>
      </c>
      <c r="KS42" s="10">
        <v>7</v>
      </c>
      <c r="KT42" s="10">
        <v>86</v>
      </c>
      <c r="KU42" s="10">
        <v>274</v>
      </c>
      <c r="KV42" s="10">
        <v>30</v>
      </c>
      <c r="KW42" s="10">
        <v>244</v>
      </c>
      <c r="KX42" s="10">
        <v>0</v>
      </c>
      <c r="KY42" s="10">
        <v>0</v>
      </c>
      <c r="KZ42" s="10">
        <v>255</v>
      </c>
      <c r="LA42" s="10">
        <v>19</v>
      </c>
      <c r="LB42" s="10">
        <v>219</v>
      </c>
      <c r="LC42" s="10">
        <v>24</v>
      </c>
      <c r="LD42" s="10">
        <v>0</v>
      </c>
      <c r="LE42" s="10">
        <v>17</v>
      </c>
      <c r="LF42" s="10">
        <v>3</v>
      </c>
      <c r="LG42" s="10">
        <v>11</v>
      </c>
      <c r="LH42" s="10">
        <v>309</v>
      </c>
      <c r="LI42" s="10">
        <v>33</v>
      </c>
      <c r="LJ42" s="10">
        <v>273</v>
      </c>
      <c r="LK42" s="10">
        <v>3</v>
      </c>
      <c r="LL42" s="10">
        <v>0</v>
      </c>
      <c r="LM42" s="10">
        <v>294</v>
      </c>
      <c r="LN42" s="10">
        <v>15</v>
      </c>
      <c r="LO42" s="10">
        <v>251</v>
      </c>
      <c r="LP42" s="10">
        <v>31</v>
      </c>
      <c r="LQ42" s="10">
        <v>1</v>
      </c>
      <c r="LR42" s="10">
        <v>3</v>
      </c>
      <c r="LS42" s="10">
        <v>1</v>
      </c>
      <c r="LT42" s="10">
        <v>22</v>
      </c>
      <c r="LU42" s="10">
        <v>0</v>
      </c>
      <c r="LV42" s="10">
        <v>0</v>
      </c>
      <c r="LW42" s="10">
        <v>0</v>
      </c>
      <c r="LX42" s="10">
        <v>0</v>
      </c>
      <c r="LY42" s="10">
        <v>0</v>
      </c>
      <c r="LZ42" s="10">
        <v>0</v>
      </c>
      <c r="MA42" s="10">
        <v>0</v>
      </c>
      <c r="MB42" s="10">
        <v>0</v>
      </c>
      <c r="MC42" s="10">
        <v>0</v>
      </c>
      <c r="MD42" s="10">
        <v>0</v>
      </c>
      <c r="ME42" s="10">
        <v>0</v>
      </c>
      <c r="MF42" s="10">
        <v>0</v>
      </c>
      <c r="MG42" s="10">
        <v>0</v>
      </c>
      <c r="MH42" s="10">
        <v>583</v>
      </c>
      <c r="MI42" s="10">
        <v>63</v>
      </c>
      <c r="MJ42" s="10">
        <v>517</v>
      </c>
      <c r="MK42" s="10">
        <v>3</v>
      </c>
      <c r="ML42" s="10">
        <v>0</v>
      </c>
      <c r="MM42" s="10">
        <v>549</v>
      </c>
      <c r="MN42" s="10">
        <v>34</v>
      </c>
      <c r="MO42" s="10">
        <v>470</v>
      </c>
      <c r="MP42" s="10">
        <v>55</v>
      </c>
      <c r="MQ42" s="10">
        <v>1</v>
      </c>
      <c r="MR42" s="10">
        <v>20</v>
      </c>
      <c r="MS42" s="10">
        <v>4</v>
      </c>
      <c r="MT42" s="10">
        <v>33</v>
      </c>
      <c r="MU42" s="10">
        <v>668</v>
      </c>
      <c r="MV42" s="10">
        <v>57</v>
      </c>
      <c r="MW42" s="10">
        <v>605</v>
      </c>
      <c r="MX42" s="10">
        <v>3</v>
      </c>
      <c r="MY42" s="10">
        <v>3</v>
      </c>
      <c r="MZ42" s="10">
        <v>620</v>
      </c>
      <c r="NA42" s="10">
        <v>48</v>
      </c>
      <c r="NB42" s="10">
        <v>545</v>
      </c>
      <c r="NC42" s="10">
        <v>31</v>
      </c>
      <c r="ND42" s="10">
        <v>2</v>
      </c>
      <c r="NE42" s="10">
        <v>34</v>
      </c>
      <c r="NF42" s="10">
        <v>3</v>
      </c>
      <c r="NG42" s="10">
        <v>53</v>
      </c>
      <c r="NH42" s="10">
        <v>1462</v>
      </c>
      <c r="NI42" s="10">
        <v>638</v>
      </c>
      <c r="NJ42" s="10">
        <v>798</v>
      </c>
      <c r="NK42" s="10">
        <v>21</v>
      </c>
      <c r="NL42" s="10">
        <v>5</v>
      </c>
      <c r="NM42" s="10">
        <v>1238</v>
      </c>
      <c r="NN42" s="10">
        <v>224</v>
      </c>
      <c r="NO42" s="10">
        <v>1201</v>
      </c>
      <c r="NP42" s="10">
        <v>65</v>
      </c>
      <c r="NQ42" s="10">
        <v>9</v>
      </c>
      <c r="NR42" s="10">
        <v>50</v>
      </c>
      <c r="NS42" s="10">
        <v>12</v>
      </c>
      <c r="NT42" s="10">
        <v>125</v>
      </c>
      <c r="NU42" s="10">
        <v>306</v>
      </c>
      <c r="NV42" s="10">
        <v>130</v>
      </c>
      <c r="NW42" s="10">
        <v>170</v>
      </c>
      <c r="NX42" s="10">
        <v>5</v>
      </c>
      <c r="NY42" s="10">
        <v>1</v>
      </c>
      <c r="NZ42" s="10">
        <v>267</v>
      </c>
      <c r="OA42" s="10">
        <v>39</v>
      </c>
      <c r="OB42" s="10">
        <v>240</v>
      </c>
      <c r="OC42" s="10">
        <v>23</v>
      </c>
      <c r="OD42" s="10">
        <v>1</v>
      </c>
      <c r="OE42" s="10">
        <v>7</v>
      </c>
      <c r="OF42" s="10">
        <v>2</v>
      </c>
      <c r="OG42" s="10">
        <v>33</v>
      </c>
      <c r="OH42" s="10">
        <v>201</v>
      </c>
      <c r="OI42" s="10">
        <v>89</v>
      </c>
      <c r="OJ42" s="10">
        <v>100</v>
      </c>
      <c r="OK42" s="10">
        <v>11</v>
      </c>
      <c r="OL42" s="10">
        <v>1</v>
      </c>
      <c r="OM42" s="10">
        <v>154</v>
      </c>
      <c r="ON42" s="10">
        <v>47</v>
      </c>
      <c r="OO42" s="10">
        <v>153</v>
      </c>
      <c r="OP42" s="10">
        <v>13</v>
      </c>
      <c r="OQ42" s="10">
        <v>1</v>
      </c>
      <c r="OR42" s="10">
        <v>5</v>
      </c>
      <c r="OS42" s="10">
        <v>1</v>
      </c>
      <c r="OT42" s="10">
        <v>28</v>
      </c>
      <c r="OU42" s="10">
        <v>0</v>
      </c>
      <c r="OV42" s="10">
        <v>0</v>
      </c>
      <c r="OW42" s="10">
        <v>0</v>
      </c>
      <c r="OX42" s="10">
        <v>0</v>
      </c>
      <c r="OY42" s="10">
        <v>0</v>
      </c>
      <c r="OZ42" s="10">
        <v>0</v>
      </c>
      <c r="PA42" s="10">
        <v>0</v>
      </c>
      <c r="PB42" s="10">
        <v>0</v>
      </c>
      <c r="PC42" s="10">
        <v>0</v>
      </c>
      <c r="PD42" s="10">
        <v>0</v>
      </c>
      <c r="PE42" s="10">
        <v>0</v>
      </c>
      <c r="PF42" s="10">
        <v>0</v>
      </c>
      <c r="PG42" s="10">
        <v>0</v>
      </c>
      <c r="PH42" s="10">
        <v>507</v>
      </c>
      <c r="PI42" s="10">
        <v>219</v>
      </c>
      <c r="PJ42" s="10">
        <v>270</v>
      </c>
      <c r="PK42" s="10">
        <v>16</v>
      </c>
      <c r="PL42" s="10">
        <v>2</v>
      </c>
      <c r="PM42" s="10">
        <v>421</v>
      </c>
      <c r="PN42" s="10">
        <v>86</v>
      </c>
      <c r="PO42" s="10">
        <v>393</v>
      </c>
      <c r="PP42" s="10">
        <v>36</v>
      </c>
      <c r="PQ42" s="10">
        <v>2</v>
      </c>
      <c r="PR42" s="10">
        <v>12</v>
      </c>
      <c r="PS42" s="10">
        <v>3</v>
      </c>
      <c r="PT42" s="10">
        <v>61</v>
      </c>
      <c r="PU42" s="10">
        <v>955</v>
      </c>
      <c r="PV42" s="10">
        <v>419</v>
      </c>
      <c r="PW42" s="10">
        <v>528</v>
      </c>
      <c r="PX42" s="10">
        <v>5</v>
      </c>
      <c r="PY42" s="10">
        <v>3</v>
      </c>
      <c r="PZ42" s="10">
        <v>817</v>
      </c>
      <c r="QA42" s="10">
        <v>138</v>
      </c>
      <c r="QB42" s="10">
        <v>808</v>
      </c>
      <c r="QC42" s="10">
        <v>29</v>
      </c>
      <c r="QD42" s="10">
        <v>7</v>
      </c>
      <c r="QE42" s="10">
        <v>38</v>
      </c>
      <c r="QF42" s="10">
        <v>9</v>
      </c>
      <c r="QG42" s="10">
        <v>64</v>
      </c>
      <c r="QH42" s="10">
        <v>515</v>
      </c>
      <c r="QI42" s="10">
        <v>64</v>
      </c>
      <c r="QJ42" s="10">
        <v>32</v>
      </c>
      <c r="QK42" s="10">
        <v>0</v>
      </c>
      <c r="QL42" s="10">
        <v>96</v>
      </c>
      <c r="QM42" s="10">
        <v>419</v>
      </c>
      <c r="QN42" s="10">
        <v>947</v>
      </c>
      <c r="QO42" s="10">
        <v>242</v>
      </c>
      <c r="QP42" s="10">
        <v>169</v>
      </c>
      <c r="QQ42" s="10">
        <v>0</v>
      </c>
      <c r="QR42" s="10">
        <v>411</v>
      </c>
      <c r="QS42" s="10">
        <v>536</v>
      </c>
      <c r="QT42" s="10">
        <v>125</v>
      </c>
      <c r="QU42" s="10">
        <v>99</v>
      </c>
      <c r="QV42" s="10">
        <v>26</v>
      </c>
      <c r="QW42" s="10">
        <v>0</v>
      </c>
      <c r="QX42" s="10">
        <v>0</v>
      </c>
      <c r="QY42" s="10">
        <v>92</v>
      </c>
      <c r="QZ42" s="10">
        <v>33</v>
      </c>
      <c r="RA42" s="10">
        <v>95</v>
      </c>
      <c r="RB42" s="10">
        <v>20</v>
      </c>
      <c r="RC42" s="10">
        <v>1</v>
      </c>
      <c r="RD42" s="10">
        <v>2</v>
      </c>
      <c r="RE42" s="10">
        <v>0</v>
      </c>
      <c r="RF42" s="10">
        <v>7</v>
      </c>
      <c r="RG42" s="10">
        <v>32</v>
      </c>
      <c r="RH42" s="10">
        <v>26</v>
      </c>
      <c r="RI42" s="10">
        <v>6</v>
      </c>
      <c r="RJ42" s="10">
        <v>0</v>
      </c>
      <c r="RK42" s="10">
        <v>0</v>
      </c>
      <c r="RL42" s="10">
        <v>25</v>
      </c>
      <c r="RM42" s="10">
        <v>7</v>
      </c>
      <c r="RN42" s="10">
        <v>20</v>
      </c>
      <c r="RO42" s="10">
        <v>7</v>
      </c>
      <c r="RP42" s="10">
        <v>1</v>
      </c>
      <c r="RQ42" s="10">
        <v>1</v>
      </c>
      <c r="RR42" s="10">
        <v>0</v>
      </c>
      <c r="RS42" s="10">
        <v>3</v>
      </c>
      <c r="RT42" s="10">
        <v>61</v>
      </c>
      <c r="RU42" s="10">
        <v>48</v>
      </c>
      <c r="RV42" s="10">
        <v>13</v>
      </c>
      <c r="RW42" s="10">
        <v>0</v>
      </c>
      <c r="RX42" s="10">
        <v>0</v>
      </c>
      <c r="RY42" s="10">
        <v>43</v>
      </c>
      <c r="RZ42" s="10">
        <v>18</v>
      </c>
      <c r="SA42" s="10">
        <v>48</v>
      </c>
      <c r="SB42" s="10">
        <v>9</v>
      </c>
      <c r="SC42" s="10">
        <v>0</v>
      </c>
      <c r="SD42" s="10">
        <v>1</v>
      </c>
      <c r="SE42" s="10">
        <v>0</v>
      </c>
      <c r="SF42" s="10">
        <v>3</v>
      </c>
      <c r="SG42" s="10">
        <v>93</v>
      </c>
      <c r="SH42" s="10">
        <v>74</v>
      </c>
      <c r="SI42" s="10">
        <v>19</v>
      </c>
      <c r="SJ42" s="10">
        <v>0</v>
      </c>
      <c r="SK42" s="10">
        <v>0</v>
      </c>
      <c r="SL42" s="10">
        <v>68</v>
      </c>
      <c r="SM42" s="10">
        <v>25</v>
      </c>
      <c r="SN42" s="10">
        <v>68</v>
      </c>
      <c r="SO42" s="10">
        <v>16</v>
      </c>
      <c r="SP42" s="10">
        <v>1</v>
      </c>
      <c r="SQ42" s="10">
        <v>2</v>
      </c>
      <c r="SR42" s="10">
        <v>0</v>
      </c>
      <c r="SS42" s="10">
        <v>6</v>
      </c>
      <c r="ST42" s="10">
        <v>32</v>
      </c>
      <c r="SU42" s="10">
        <v>25</v>
      </c>
      <c r="SV42" s="10">
        <v>7</v>
      </c>
      <c r="SW42" s="10">
        <v>0</v>
      </c>
      <c r="SX42" s="10">
        <v>0</v>
      </c>
      <c r="SY42" s="10">
        <v>24</v>
      </c>
      <c r="SZ42" s="10">
        <v>8</v>
      </c>
      <c r="TA42" s="10">
        <v>27</v>
      </c>
      <c r="TB42" s="10">
        <v>4</v>
      </c>
      <c r="TC42" s="10">
        <v>0</v>
      </c>
      <c r="TD42" s="10">
        <v>0</v>
      </c>
      <c r="TE42" s="10">
        <v>0</v>
      </c>
      <c r="TF42" s="10">
        <v>1</v>
      </c>
      <c r="TG42" s="10">
        <v>2</v>
      </c>
      <c r="TH42" s="10">
        <v>1</v>
      </c>
      <c r="TI42" s="10">
        <v>1</v>
      </c>
      <c r="TJ42" s="10">
        <v>2</v>
      </c>
      <c r="TK42" s="10">
        <v>0</v>
      </c>
      <c r="TL42" s="10">
        <v>123</v>
      </c>
      <c r="TM42" s="10">
        <v>31</v>
      </c>
      <c r="TN42" s="10">
        <v>60</v>
      </c>
      <c r="TO42" s="10">
        <v>91</v>
      </c>
      <c r="TP42" s="10">
        <v>32</v>
      </c>
      <c r="TQ42" s="10">
        <v>144</v>
      </c>
      <c r="TR42" s="10">
        <v>35</v>
      </c>
      <c r="TS42" s="10">
        <v>67</v>
      </c>
      <c r="TT42" s="10">
        <v>102</v>
      </c>
      <c r="TU42" s="10">
        <v>42</v>
      </c>
    </row>
    <row r="43" spans="1:541" x14ac:dyDescent="0.25">
      <c r="A43" s="4" t="s">
        <v>59</v>
      </c>
      <c r="B43" s="10">
        <v>16</v>
      </c>
      <c r="C43" s="10">
        <v>14138</v>
      </c>
      <c r="D43" s="10">
        <v>3755</v>
      </c>
      <c r="E43" s="10">
        <v>1260</v>
      </c>
      <c r="F43" s="10">
        <v>9123</v>
      </c>
      <c r="G43" s="10">
        <v>5999</v>
      </c>
      <c r="H43" s="10">
        <v>8063</v>
      </c>
      <c r="I43" s="10">
        <v>66</v>
      </c>
      <c r="J43" s="10">
        <v>10</v>
      </c>
      <c r="K43" s="10">
        <v>12696</v>
      </c>
      <c r="L43" s="10">
        <v>1442</v>
      </c>
      <c r="M43" s="10">
        <v>5864</v>
      </c>
      <c r="N43" s="10">
        <v>7450</v>
      </c>
      <c r="O43" s="10">
        <v>77</v>
      </c>
      <c r="P43" s="10">
        <v>47</v>
      </c>
      <c r="Q43" s="10">
        <v>39</v>
      </c>
      <c r="R43" s="10">
        <v>661</v>
      </c>
      <c r="S43" s="10">
        <v>7524</v>
      </c>
      <c r="T43" s="10">
        <v>2004</v>
      </c>
      <c r="U43" s="10">
        <v>585</v>
      </c>
      <c r="V43" s="10">
        <v>4935</v>
      </c>
      <c r="W43" s="10">
        <v>3187</v>
      </c>
      <c r="X43" s="10">
        <v>4278</v>
      </c>
      <c r="Y43" s="10">
        <v>59</v>
      </c>
      <c r="Z43" s="10">
        <v>0</v>
      </c>
      <c r="AA43" s="10">
        <v>6782</v>
      </c>
      <c r="AB43" s="10">
        <v>742</v>
      </c>
      <c r="AC43" s="10">
        <v>2846</v>
      </c>
      <c r="AD43" s="10">
        <v>4292</v>
      </c>
      <c r="AE43" s="10">
        <v>32</v>
      </c>
      <c r="AF43" s="10">
        <v>23</v>
      </c>
      <c r="AG43" s="10">
        <v>27</v>
      </c>
      <c r="AH43" s="10">
        <v>304</v>
      </c>
      <c r="AI43" s="10">
        <v>4646</v>
      </c>
      <c r="AJ43" s="10">
        <v>1707</v>
      </c>
      <c r="AK43" s="10">
        <v>524</v>
      </c>
      <c r="AL43" s="10">
        <v>2415</v>
      </c>
      <c r="AM43" s="10">
        <v>2338</v>
      </c>
      <c r="AN43" s="10">
        <v>2304</v>
      </c>
      <c r="AO43" s="10">
        <v>3</v>
      </c>
      <c r="AP43" s="10">
        <v>1</v>
      </c>
      <c r="AQ43" s="10">
        <v>4126</v>
      </c>
      <c r="AR43" s="10">
        <v>520</v>
      </c>
      <c r="AS43" s="10">
        <v>2031</v>
      </c>
      <c r="AT43" s="10">
        <v>2370</v>
      </c>
      <c r="AU43" s="10">
        <v>19</v>
      </c>
      <c r="AV43" s="10">
        <v>9</v>
      </c>
      <c r="AW43" s="10">
        <v>3</v>
      </c>
      <c r="AX43" s="10">
        <v>214</v>
      </c>
      <c r="AY43" s="10">
        <v>170</v>
      </c>
      <c r="AZ43" s="10">
        <v>0</v>
      </c>
      <c r="BA43" s="10">
        <v>2</v>
      </c>
      <c r="BB43" s="10">
        <v>168</v>
      </c>
      <c r="BC43" s="10">
        <v>42</v>
      </c>
      <c r="BD43" s="10">
        <v>128</v>
      </c>
      <c r="BE43" s="10">
        <v>0</v>
      </c>
      <c r="BF43" s="10">
        <v>0</v>
      </c>
      <c r="BG43" s="10">
        <v>164</v>
      </c>
      <c r="BH43" s="10">
        <v>6</v>
      </c>
      <c r="BI43" s="10">
        <v>70</v>
      </c>
      <c r="BJ43" s="10">
        <v>48</v>
      </c>
      <c r="BK43" s="10">
        <v>2</v>
      </c>
      <c r="BL43" s="10">
        <v>0</v>
      </c>
      <c r="BM43" s="10">
        <v>0</v>
      </c>
      <c r="BN43" s="10">
        <v>50</v>
      </c>
      <c r="BO43" s="10">
        <v>12340</v>
      </c>
      <c r="BP43" s="10">
        <v>3711</v>
      </c>
      <c r="BQ43" s="10">
        <v>1111</v>
      </c>
      <c r="BR43" s="10">
        <v>7518</v>
      </c>
      <c r="BS43" s="10">
        <v>5567</v>
      </c>
      <c r="BT43" s="10">
        <v>6710</v>
      </c>
      <c r="BU43" s="10">
        <v>62</v>
      </c>
      <c r="BV43" s="10">
        <v>1</v>
      </c>
      <c r="BW43" s="10">
        <v>11072</v>
      </c>
      <c r="BX43" s="10">
        <v>1268</v>
      </c>
      <c r="BY43" s="10">
        <v>4947</v>
      </c>
      <c r="BZ43" s="10">
        <v>6710</v>
      </c>
      <c r="CA43" s="10">
        <v>53</v>
      </c>
      <c r="CB43" s="10">
        <v>32</v>
      </c>
      <c r="CC43" s="10">
        <v>30</v>
      </c>
      <c r="CD43" s="10">
        <v>568</v>
      </c>
      <c r="CE43" s="10">
        <v>1798</v>
      </c>
      <c r="CF43" s="10">
        <v>44</v>
      </c>
      <c r="CG43" s="10">
        <v>149</v>
      </c>
      <c r="CH43" s="10">
        <v>1605</v>
      </c>
      <c r="CI43" s="10">
        <v>432</v>
      </c>
      <c r="CJ43" s="10">
        <v>1353</v>
      </c>
      <c r="CK43" s="10">
        <v>4</v>
      </c>
      <c r="CL43" s="10">
        <v>9</v>
      </c>
      <c r="CM43" s="10">
        <v>1624</v>
      </c>
      <c r="CN43" s="10">
        <v>174</v>
      </c>
      <c r="CO43" s="10">
        <v>917</v>
      </c>
      <c r="CP43" s="10">
        <v>740</v>
      </c>
      <c r="CQ43" s="10">
        <v>24</v>
      </c>
      <c r="CR43" s="10">
        <v>15</v>
      </c>
      <c r="CS43" s="10">
        <v>9</v>
      </c>
      <c r="CT43" s="10">
        <v>93</v>
      </c>
      <c r="CU43" s="10">
        <v>8271</v>
      </c>
      <c r="CV43" s="10">
        <v>62</v>
      </c>
      <c r="CW43" s="10">
        <v>730</v>
      </c>
      <c r="CX43" s="10">
        <v>7479</v>
      </c>
      <c r="CY43" s="10">
        <v>2261</v>
      </c>
      <c r="CZ43" s="10">
        <v>5936</v>
      </c>
      <c r="DA43" s="10">
        <v>64</v>
      </c>
      <c r="DB43" s="10">
        <v>10</v>
      </c>
      <c r="DC43" s="10">
        <v>7570</v>
      </c>
      <c r="DD43" s="10">
        <v>701</v>
      </c>
      <c r="DE43" s="10">
        <v>4047</v>
      </c>
      <c r="DF43" s="10">
        <v>3793</v>
      </c>
      <c r="DG43" s="10">
        <v>58</v>
      </c>
      <c r="DH43" s="10">
        <v>37</v>
      </c>
      <c r="DI43" s="10">
        <v>30</v>
      </c>
      <c r="DJ43" s="10">
        <v>306</v>
      </c>
      <c r="DK43" s="10">
        <v>4433</v>
      </c>
      <c r="DL43" s="10">
        <v>46</v>
      </c>
      <c r="DM43" s="10">
        <v>365</v>
      </c>
      <c r="DN43" s="10">
        <v>4022</v>
      </c>
      <c r="DO43" s="10">
        <v>1256</v>
      </c>
      <c r="DP43" s="10">
        <v>3119</v>
      </c>
      <c r="DQ43" s="10">
        <v>58</v>
      </c>
      <c r="DR43" s="10">
        <v>0</v>
      </c>
      <c r="DS43" s="10">
        <v>4007</v>
      </c>
      <c r="DT43" s="10">
        <v>426</v>
      </c>
      <c r="DU43" s="10">
        <v>2018</v>
      </c>
      <c r="DV43" s="10">
        <v>2215</v>
      </c>
      <c r="DW43" s="10">
        <v>26</v>
      </c>
      <c r="DX43" s="10">
        <v>16</v>
      </c>
      <c r="DY43" s="10">
        <v>19</v>
      </c>
      <c r="DZ43" s="10">
        <v>139</v>
      </c>
      <c r="EA43" s="10">
        <v>1926</v>
      </c>
      <c r="EB43" s="10">
        <v>1</v>
      </c>
      <c r="EC43" s="10">
        <v>218</v>
      </c>
      <c r="ED43" s="10">
        <v>1707</v>
      </c>
      <c r="EE43" s="10">
        <v>564</v>
      </c>
      <c r="EF43" s="10">
        <v>1359</v>
      </c>
      <c r="EG43" s="10">
        <v>2</v>
      </c>
      <c r="EH43" s="10">
        <v>1</v>
      </c>
      <c r="EI43" s="10">
        <v>1829</v>
      </c>
      <c r="EJ43" s="10">
        <v>97</v>
      </c>
      <c r="EK43" s="10">
        <v>1081</v>
      </c>
      <c r="EL43" s="10">
        <v>805</v>
      </c>
      <c r="EM43" s="10">
        <v>6</v>
      </c>
      <c r="EN43" s="10">
        <v>6</v>
      </c>
      <c r="EO43" s="10">
        <v>2</v>
      </c>
      <c r="EP43" s="10">
        <v>26</v>
      </c>
      <c r="EQ43" s="10">
        <v>170</v>
      </c>
      <c r="ER43" s="10">
        <v>0</v>
      </c>
      <c r="ES43" s="10">
        <v>2</v>
      </c>
      <c r="ET43" s="10">
        <v>168</v>
      </c>
      <c r="EU43" s="10">
        <v>42</v>
      </c>
      <c r="EV43" s="10">
        <v>128</v>
      </c>
      <c r="EW43" s="10">
        <v>0</v>
      </c>
      <c r="EX43" s="10">
        <v>0</v>
      </c>
      <c r="EY43" s="10">
        <v>164</v>
      </c>
      <c r="EZ43" s="10">
        <v>6</v>
      </c>
      <c r="FA43" s="10">
        <v>70</v>
      </c>
      <c r="FB43" s="10">
        <v>48</v>
      </c>
      <c r="FC43" s="10">
        <v>2</v>
      </c>
      <c r="FD43" s="10">
        <v>0</v>
      </c>
      <c r="FE43" s="10">
        <v>0</v>
      </c>
      <c r="FF43" s="10">
        <v>50</v>
      </c>
      <c r="FG43" s="10">
        <v>6529</v>
      </c>
      <c r="FH43" s="10">
        <v>47</v>
      </c>
      <c r="FI43" s="10">
        <v>585</v>
      </c>
      <c r="FJ43" s="10">
        <v>5897</v>
      </c>
      <c r="FK43" s="10">
        <v>1862</v>
      </c>
      <c r="FL43" s="10">
        <v>4606</v>
      </c>
      <c r="FM43" s="10">
        <v>60</v>
      </c>
      <c r="FN43" s="10">
        <v>1</v>
      </c>
      <c r="FO43" s="10">
        <v>6000</v>
      </c>
      <c r="FP43" s="10">
        <v>529</v>
      </c>
      <c r="FQ43" s="10">
        <v>3169</v>
      </c>
      <c r="FR43" s="10">
        <v>3068</v>
      </c>
      <c r="FS43" s="10">
        <v>34</v>
      </c>
      <c r="FT43" s="10">
        <v>22</v>
      </c>
      <c r="FU43" s="10">
        <v>21</v>
      </c>
      <c r="FV43" s="10">
        <v>215</v>
      </c>
      <c r="FW43" s="10">
        <v>1742</v>
      </c>
      <c r="FX43" s="10">
        <v>15</v>
      </c>
      <c r="FY43" s="10">
        <v>145</v>
      </c>
      <c r="FZ43" s="10">
        <v>1582</v>
      </c>
      <c r="GA43" s="10">
        <v>399</v>
      </c>
      <c r="GB43" s="10">
        <v>1330</v>
      </c>
      <c r="GC43" s="10">
        <v>4</v>
      </c>
      <c r="GD43" s="10">
        <v>9</v>
      </c>
      <c r="GE43" s="10">
        <v>1570</v>
      </c>
      <c r="GF43" s="10">
        <v>172</v>
      </c>
      <c r="GG43" s="10">
        <v>878</v>
      </c>
      <c r="GH43" s="10">
        <v>725</v>
      </c>
      <c r="GI43" s="10">
        <v>24</v>
      </c>
      <c r="GJ43" s="10">
        <v>15</v>
      </c>
      <c r="GK43" s="10">
        <v>9</v>
      </c>
      <c r="GL43" s="10">
        <v>91</v>
      </c>
      <c r="GM43" s="10">
        <v>5867</v>
      </c>
      <c r="GN43" s="10">
        <v>3693</v>
      </c>
      <c r="GO43" s="10">
        <v>530</v>
      </c>
      <c r="GP43" s="10">
        <v>1644</v>
      </c>
      <c r="GQ43" s="10">
        <v>3738</v>
      </c>
      <c r="GR43" s="10">
        <v>2127</v>
      </c>
      <c r="GS43" s="10">
        <v>2</v>
      </c>
      <c r="GT43" s="10">
        <v>0</v>
      </c>
      <c r="GU43" s="10">
        <v>5126</v>
      </c>
      <c r="GV43" s="10">
        <v>741</v>
      </c>
      <c r="GW43" s="10">
        <v>1817</v>
      </c>
      <c r="GX43" s="10">
        <v>3657</v>
      </c>
      <c r="GY43" s="10">
        <v>19</v>
      </c>
      <c r="GZ43" s="10">
        <v>10</v>
      </c>
      <c r="HA43" s="10">
        <v>9</v>
      </c>
      <c r="HB43" s="10">
        <v>355</v>
      </c>
      <c r="HC43" s="10">
        <v>3091</v>
      </c>
      <c r="HD43" s="10">
        <v>1958</v>
      </c>
      <c r="HE43" s="10">
        <v>220</v>
      </c>
      <c r="HF43" s="10">
        <v>913</v>
      </c>
      <c r="HG43" s="10">
        <v>1931</v>
      </c>
      <c r="HH43" s="10">
        <v>1159</v>
      </c>
      <c r="HI43" s="10">
        <v>1</v>
      </c>
      <c r="HJ43" s="10">
        <v>0</v>
      </c>
      <c r="HK43" s="10">
        <v>2775</v>
      </c>
      <c r="HL43" s="10">
        <v>316</v>
      </c>
      <c r="HM43" s="10">
        <v>828</v>
      </c>
      <c r="HN43" s="10">
        <v>2077</v>
      </c>
      <c r="HO43" s="10">
        <v>6</v>
      </c>
      <c r="HP43" s="10">
        <v>7</v>
      </c>
      <c r="HQ43" s="10">
        <v>8</v>
      </c>
      <c r="HR43" s="10">
        <v>165</v>
      </c>
      <c r="HS43" s="10">
        <v>2720</v>
      </c>
      <c r="HT43" s="10">
        <v>1706</v>
      </c>
      <c r="HU43" s="10">
        <v>306</v>
      </c>
      <c r="HV43" s="10">
        <v>708</v>
      </c>
      <c r="HW43" s="10">
        <v>1774</v>
      </c>
      <c r="HX43" s="10">
        <v>945</v>
      </c>
      <c r="HY43" s="10">
        <v>1</v>
      </c>
      <c r="HZ43" s="10">
        <v>0</v>
      </c>
      <c r="IA43" s="10">
        <v>2297</v>
      </c>
      <c r="IB43" s="10">
        <v>423</v>
      </c>
      <c r="IC43" s="10">
        <v>950</v>
      </c>
      <c r="ID43" s="10">
        <v>1565</v>
      </c>
      <c r="IE43" s="10">
        <v>13</v>
      </c>
      <c r="IF43" s="10">
        <v>3</v>
      </c>
      <c r="IG43" s="10">
        <v>1</v>
      </c>
      <c r="IH43" s="10">
        <v>188</v>
      </c>
      <c r="II43" s="10">
        <v>5811</v>
      </c>
      <c r="IJ43" s="10">
        <v>3664</v>
      </c>
      <c r="IK43" s="10">
        <v>526</v>
      </c>
      <c r="IL43" s="10">
        <v>1621</v>
      </c>
      <c r="IM43" s="10">
        <v>3705</v>
      </c>
      <c r="IN43" s="10">
        <v>2104</v>
      </c>
      <c r="IO43" s="10">
        <v>2</v>
      </c>
      <c r="IP43" s="10">
        <v>0</v>
      </c>
      <c r="IQ43" s="10">
        <v>5072</v>
      </c>
      <c r="IR43" s="10">
        <v>739</v>
      </c>
      <c r="IS43" s="10">
        <v>1778</v>
      </c>
      <c r="IT43" s="10">
        <v>3642</v>
      </c>
      <c r="IU43" s="10">
        <v>19</v>
      </c>
      <c r="IV43" s="10">
        <v>10</v>
      </c>
      <c r="IW43" s="10">
        <v>9</v>
      </c>
      <c r="IX43" s="10">
        <v>353</v>
      </c>
      <c r="IY43" s="10">
        <v>56</v>
      </c>
      <c r="IZ43" s="10">
        <v>29</v>
      </c>
      <c r="JA43" s="10">
        <v>4</v>
      </c>
      <c r="JB43" s="10">
        <v>23</v>
      </c>
      <c r="JC43" s="10">
        <v>33</v>
      </c>
      <c r="JD43" s="10">
        <v>23</v>
      </c>
      <c r="JE43" s="10">
        <v>0</v>
      </c>
      <c r="JF43" s="10">
        <v>0</v>
      </c>
      <c r="JG43" s="10">
        <v>54</v>
      </c>
      <c r="JH43" s="10">
        <v>2</v>
      </c>
      <c r="JI43" s="10">
        <v>39</v>
      </c>
      <c r="JJ43" s="10">
        <v>15</v>
      </c>
      <c r="JK43" s="10">
        <v>0</v>
      </c>
      <c r="JL43" s="10">
        <v>0</v>
      </c>
      <c r="JM43" s="10">
        <v>0</v>
      </c>
      <c r="JN43" s="10">
        <v>2</v>
      </c>
      <c r="JO43" s="10">
        <v>1946</v>
      </c>
      <c r="JP43" s="10">
        <v>1007</v>
      </c>
      <c r="JQ43" s="10">
        <v>923</v>
      </c>
      <c r="JR43" s="10">
        <v>1930</v>
      </c>
      <c r="JS43" s="10">
        <v>16</v>
      </c>
      <c r="JT43" s="10">
        <v>1438</v>
      </c>
      <c r="JU43" s="10">
        <v>693</v>
      </c>
      <c r="JV43" s="10">
        <v>135</v>
      </c>
      <c r="JW43" s="10">
        <v>828</v>
      </c>
      <c r="JX43" s="10">
        <v>610</v>
      </c>
      <c r="JY43" s="10">
        <v>1372</v>
      </c>
      <c r="JZ43" s="10">
        <v>633</v>
      </c>
      <c r="KA43" s="10">
        <v>135</v>
      </c>
      <c r="KB43" s="10">
        <v>768</v>
      </c>
      <c r="KC43" s="10">
        <v>604</v>
      </c>
      <c r="KD43" s="10">
        <v>66</v>
      </c>
      <c r="KE43" s="10">
        <v>60</v>
      </c>
      <c r="KF43" s="10">
        <v>60</v>
      </c>
      <c r="KG43" s="10">
        <v>6</v>
      </c>
      <c r="KH43" s="10">
        <v>963</v>
      </c>
      <c r="KI43" s="10">
        <v>84</v>
      </c>
      <c r="KJ43" s="10">
        <v>878</v>
      </c>
      <c r="KK43" s="10">
        <v>1</v>
      </c>
      <c r="KL43" s="10">
        <v>0</v>
      </c>
      <c r="KM43" s="10">
        <v>922</v>
      </c>
      <c r="KN43" s="10">
        <v>41</v>
      </c>
      <c r="KO43" s="10">
        <v>500</v>
      </c>
      <c r="KP43" s="10">
        <v>421</v>
      </c>
      <c r="KQ43" s="10">
        <v>5</v>
      </c>
      <c r="KR43" s="10">
        <v>8</v>
      </c>
      <c r="KS43" s="10">
        <v>1</v>
      </c>
      <c r="KT43" s="10">
        <v>28</v>
      </c>
      <c r="KU43" s="10">
        <v>273</v>
      </c>
      <c r="KV43" s="10">
        <v>33</v>
      </c>
      <c r="KW43" s="10">
        <v>240</v>
      </c>
      <c r="KX43" s="10">
        <v>0</v>
      </c>
      <c r="KY43" s="10">
        <v>0</v>
      </c>
      <c r="KZ43" s="10">
        <v>261</v>
      </c>
      <c r="LA43" s="10">
        <v>12</v>
      </c>
      <c r="LB43" s="10">
        <v>139</v>
      </c>
      <c r="LC43" s="10">
        <v>123</v>
      </c>
      <c r="LD43" s="10">
        <v>1</v>
      </c>
      <c r="LE43" s="10">
        <v>2</v>
      </c>
      <c r="LF43" s="10">
        <v>1</v>
      </c>
      <c r="LG43" s="10">
        <v>7</v>
      </c>
      <c r="LH43" s="10">
        <v>587</v>
      </c>
      <c r="LI43" s="10">
        <v>46</v>
      </c>
      <c r="LJ43" s="10">
        <v>541</v>
      </c>
      <c r="LK43" s="10">
        <v>0</v>
      </c>
      <c r="LL43" s="10">
        <v>0</v>
      </c>
      <c r="LM43" s="10">
        <v>568</v>
      </c>
      <c r="LN43" s="10">
        <v>19</v>
      </c>
      <c r="LO43" s="10">
        <v>311</v>
      </c>
      <c r="LP43" s="10">
        <v>255</v>
      </c>
      <c r="LQ43" s="10">
        <v>2</v>
      </c>
      <c r="LR43" s="10">
        <v>4</v>
      </c>
      <c r="LS43" s="10">
        <v>0</v>
      </c>
      <c r="LT43" s="10">
        <v>15</v>
      </c>
      <c r="LU43" s="10">
        <v>15</v>
      </c>
      <c r="LV43" s="10">
        <v>1</v>
      </c>
      <c r="LW43" s="10">
        <v>14</v>
      </c>
      <c r="LX43" s="10">
        <v>0</v>
      </c>
      <c r="LY43" s="10">
        <v>0</v>
      </c>
      <c r="LZ43" s="10">
        <v>14</v>
      </c>
      <c r="MA43" s="10">
        <v>1</v>
      </c>
      <c r="MB43" s="10">
        <v>7</v>
      </c>
      <c r="MC43" s="10">
        <v>4</v>
      </c>
      <c r="MD43" s="10">
        <v>1</v>
      </c>
      <c r="ME43" s="10">
        <v>0</v>
      </c>
      <c r="MF43" s="10">
        <v>0</v>
      </c>
      <c r="MG43" s="10">
        <v>3</v>
      </c>
      <c r="MH43" s="10">
        <v>875</v>
      </c>
      <c r="MI43" s="10">
        <v>80</v>
      </c>
      <c r="MJ43" s="10">
        <v>795</v>
      </c>
      <c r="MK43" s="10">
        <v>0</v>
      </c>
      <c r="ML43" s="10">
        <v>0</v>
      </c>
      <c r="MM43" s="10">
        <v>843</v>
      </c>
      <c r="MN43" s="10">
        <v>32</v>
      </c>
      <c r="MO43" s="10">
        <v>457</v>
      </c>
      <c r="MP43" s="10">
        <v>382</v>
      </c>
      <c r="MQ43" s="10">
        <v>4</v>
      </c>
      <c r="MR43" s="10">
        <v>6</v>
      </c>
      <c r="MS43" s="10">
        <v>1</v>
      </c>
      <c r="MT43" s="10">
        <v>25</v>
      </c>
      <c r="MU43" s="10">
        <v>88</v>
      </c>
      <c r="MV43" s="10">
        <v>4</v>
      </c>
      <c r="MW43" s="10">
        <v>83</v>
      </c>
      <c r="MX43" s="10">
        <v>1</v>
      </c>
      <c r="MY43" s="10">
        <v>0</v>
      </c>
      <c r="MZ43" s="10">
        <v>79</v>
      </c>
      <c r="NA43" s="10">
        <v>9</v>
      </c>
      <c r="NB43" s="10">
        <v>43</v>
      </c>
      <c r="NC43" s="10">
        <v>39</v>
      </c>
      <c r="ND43" s="10">
        <v>1</v>
      </c>
      <c r="NE43" s="10">
        <v>2</v>
      </c>
      <c r="NF43" s="10">
        <v>0</v>
      </c>
      <c r="NG43" s="10">
        <v>3</v>
      </c>
      <c r="NH43" s="10">
        <v>756</v>
      </c>
      <c r="NI43" s="10">
        <v>328</v>
      </c>
      <c r="NJ43" s="10">
        <v>414</v>
      </c>
      <c r="NK43" s="10">
        <v>13</v>
      </c>
      <c r="NL43" s="10">
        <v>1</v>
      </c>
      <c r="NM43" s="10">
        <v>676</v>
      </c>
      <c r="NN43" s="10">
        <v>80</v>
      </c>
      <c r="NO43" s="10">
        <v>338</v>
      </c>
      <c r="NP43" s="10">
        <v>380</v>
      </c>
      <c r="NQ43" s="10">
        <v>4</v>
      </c>
      <c r="NR43" s="10">
        <v>2</v>
      </c>
      <c r="NS43" s="10">
        <v>4</v>
      </c>
      <c r="NT43" s="10">
        <v>28</v>
      </c>
      <c r="NU43" s="10">
        <v>399</v>
      </c>
      <c r="NV43" s="10">
        <v>172</v>
      </c>
      <c r="NW43" s="10">
        <v>218</v>
      </c>
      <c r="NX43" s="10">
        <v>9</v>
      </c>
      <c r="NY43" s="10">
        <v>0</v>
      </c>
      <c r="NZ43" s="10">
        <v>345</v>
      </c>
      <c r="OA43" s="10">
        <v>54</v>
      </c>
      <c r="OB43" s="10">
        <v>175</v>
      </c>
      <c r="OC43" s="10">
        <v>194</v>
      </c>
      <c r="OD43" s="10">
        <v>1</v>
      </c>
      <c r="OE43" s="10">
        <v>2</v>
      </c>
      <c r="OF43" s="10">
        <v>1</v>
      </c>
      <c r="OG43" s="10">
        <v>26</v>
      </c>
      <c r="OH43" s="10">
        <v>207</v>
      </c>
      <c r="OI43" s="10">
        <v>117</v>
      </c>
      <c r="OJ43" s="10">
        <v>87</v>
      </c>
      <c r="OK43" s="10">
        <v>2</v>
      </c>
      <c r="OL43" s="10">
        <v>1</v>
      </c>
      <c r="OM43" s="10">
        <v>190</v>
      </c>
      <c r="ON43" s="10">
        <v>17</v>
      </c>
      <c r="OO43" s="10">
        <v>90</v>
      </c>
      <c r="OP43" s="10">
        <v>114</v>
      </c>
      <c r="OQ43" s="10">
        <v>1</v>
      </c>
      <c r="OR43" s="10">
        <v>0</v>
      </c>
      <c r="OS43" s="10">
        <v>0</v>
      </c>
      <c r="OT43" s="10">
        <v>2</v>
      </c>
      <c r="OU43" s="10">
        <v>2</v>
      </c>
      <c r="OV43" s="10">
        <v>0</v>
      </c>
      <c r="OW43" s="10">
        <v>2</v>
      </c>
      <c r="OX43" s="10">
        <v>0</v>
      </c>
      <c r="OY43" s="10">
        <v>0</v>
      </c>
      <c r="OZ43" s="10">
        <v>2</v>
      </c>
      <c r="PA43" s="10">
        <v>0</v>
      </c>
      <c r="PB43" s="10">
        <v>1</v>
      </c>
      <c r="PC43" s="10">
        <v>1</v>
      </c>
      <c r="PD43" s="10">
        <v>0</v>
      </c>
      <c r="PE43" s="10">
        <v>0</v>
      </c>
      <c r="PF43" s="10">
        <v>0</v>
      </c>
      <c r="PG43" s="10">
        <v>0</v>
      </c>
      <c r="PH43" s="10">
        <v>608</v>
      </c>
      <c r="PI43" s="10">
        <v>289</v>
      </c>
      <c r="PJ43" s="10">
        <v>307</v>
      </c>
      <c r="PK43" s="10">
        <v>11</v>
      </c>
      <c r="PL43" s="10">
        <v>1</v>
      </c>
      <c r="PM43" s="10">
        <v>537</v>
      </c>
      <c r="PN43" s="10">
        <v>71</v>
      </c>
      <c r="PO43" s="10">
        <v>266</v>
      </c>
      <c r="PP43" s="10">
        <v>309</v>
      </c>
      <c r="PQ43" s="10">
        <v>2</v>
      </c>
      <c r="PR43" s="10">
        <v>2</v>
      </c>
      <c r="PS43" s="10">
        <v>1</v>
      </c>
      <c r="PT43" s="10">
        <v>28</v>
      </c>
      <c r="PU43" s="10">
        <v>148</v>
      </c>
      <c r="PV43" s="10">
        <v>39</v>
      </c>
      <c r="PW43" s="10">
        <v>107</v>
      </c>
      <c r="PX43" s="10">
        <v>2</v>
      </c>
      <c r="PY43" s="10">
        <v>0</v>
      </c>
      <c r="PZ43" s="10">
        <v>139</v>
      </c>
      <c r="QA43" s="10">
        <v>9</v>
      </c>
      <c r="QB43" s="10">
        <v>72</v>
      </c>
      <c r="QC43" s="10">
        <v>71</v>
      </c>
      <c r="QD43" s="10">
        <v>2</v>
      </c>
      <c r="QE43" s="10">
        <v>0</v>
      </c>
      <c r="QF43" s="10">
        <v>3</v>
      </c>
      <c r="QG43" s="10">
        <v>0</v>
      </c>
      <c r="QH43" s="10">
        <v>60</v>
      </c>
      <c r="QI43" s="10">
        <v>46</v>
      </c>
      <c r="QJ43" s="10">
        <v>1</v>
      </c>
      <c r="QK43" s="10">
        <v>0</v>
      </c>
      <c r="QL43" s="10">
        <v>47</v>
      </c>
      <c r="QM43" s="10">
        <v>13</v>
      </c>
      <c r="QN43" s="10">
        <v>696</v>
      </c>
      <c r="QO43" s="10">
        <v>353</v>
      </c>
      <c r="QP43" s="10">
        <v>206</v>
      </c>
      <c r="QQ43" s="10">
        <v>2</v>
      </c>
      <c r="QR43" s="10">
        <v>561</v>
      </c>
      <c r="QS43" s="10">
        <v>135</v>
      </c>
      <c r="QT43" s="10">
        <v>466</v>
      </c>
      <c r="QU43" s="10">
        <v>449</v>
      </c>
      <c r="QV43" s="10">
        <v>17</v>
      </c>
      <c r="QW43" s="10">
        <v>0</v>
      </c>
      <c r="QX43" s="10">
        <v>0</v>
      </c>
      <c r="QY43" s="10">
        <v>406</v>
      </c>
      <c r="QZ43" s="10">
        <v>60</v>
      </c>
      <c r="RA43" s="10">
        <v>107</v>
      </c>
      <c r="RB43" s="10">
        <v>331</v>
      </c>
      <c r="RC43" s="10">
        <v>0</v>
      </c>
      <c r="RD43" s="10">
        <v>0</v>
      </c>
      <c r="RE43" s="10">
        <v>2</v>
      </c>
      <c r="RF43" s="10">
        <v>26</v>
      </c>
      <c r="RG43" s="10">
        <v>188</v>
      </c>
      <c r="RH43" s="10">
        <v>180</v>
      </c>
      <c r="RI43" s="10">
        <v>8</v>
      </c>
      <c r="RJ43" s="10">
        <v>0</v>
      </c>
      <c r="RK43" s="10">
        <v>0</v>
      </c>
      <c r="RL43" s="10">
        <v>167</v>
      </c>
      <c r="RM43" s="10">
        <v>21</v>
      </c>
      <c r="RN43" s="10">
        <v>36</v>
      </c>
      <c r="RO43" s="10">
        <v>145</v>
      </c>
      <c r="RP43" s="10">
        <v>0</v>
      </c>
      <c r="RQ43" s="10">
        <v>0</v>
      </c>
      <c r="RR43" s="10">
        <v>1</v>
      </c>
      <c r="RS43" s="10">
        <v>6</v>
      </c>
      <c r="RT43" s="10">
        <v>274</v>
      </c>
      <c r="RU43" s="10">
        <v>266</v>
      </c>
      <c r="RV43" s="10">
        <v>8</v>
      </c>
      <c r="RW43" s="10">
        <v>0</v>
      </c>
      <c r="RX43" s="10">
        <v>0</v>
      </c>
      <c r="RY43" s="10">
        <v>235</v>
      </c>
      <c r="RZ43" s="10">
        <v>39</v>
      </c>
      <c r="SA43" s="10">
        <v>69</v>
      </c>
      <c r="SB43" s="10">
        <v>184</v>
      </c>
      <c r="SC43" s="10">
        <v>0</v>
      </c>
      <c r="SD43" s="10">
        <v>0</v>
      </c>
      <c r="SE43" s="10">
        <v>1</v>
      </c>
      <c r="SF43" s="10">
        <v>20</v>
      </c>
      <c r="SG43" s="10">
        <v>462</v>
      </c>
      <c r="SH43" s="10">
        <v>446</v>
      </c>
      <c r="SI43" s="10">
        <v>16</v>
      </c>
      <c r="SJ43" s="10">
        <v>0</v>
      </c>
      <c r="SK43" s="10">
        <v>0</v>
      </c>
      <c r="SL43" s="10">
        <v>402</v>
      </c>
      <c r="SM43" s="10">
        <v>60</v>
      </c>
      <c r="SN43" s="10">
        <v>105</v>
      </c>
      <c r="SO43" s="10">
        <v>329</v>
      </c>
      <c r="SP43" s="10">
        <v>0</v>
      </c>
      <c r="SQ43" s="10">
        <v>0</v>
      </c>
      <c r="SR43" s="10">
        <v>2</v>
      </c>
      <c r="SS43" s="10">
        <v>26</v>
      </c>
      <c r="ST43" s="10">
        <v>4</v>
      </c>
      <c r="SU43" s="10">
        <v>3</v>
      </c>
      <c r="SV43" s="10">
        <v>1</v>
      </c>
      <c r="SW43" s="10">
        <v>0</v>
      </c>
      <c r="SX43" s="10">
        <v>0</v>
      </c>
      <c r="SY43" s="10">
        <v>4</v>
      </c>
      <c r="SZ43" s="10">
        <v>0</v>
      </c>
      <c r="TA43" s="10">
        <v>2</v>
      </c>
      <c r="TB43" s="10">
        <v>2</v>
      </c>
      <c r="TC43" s="10">
        <v>0</v>
      </c>
      <c r="TD43" s="10">
        <v>0</v>
      </c>
      <c r="TE43" s="10">
        <v>0</v>
      </c>
      <c r="TF43" s="10">
        <v>0</v>
      </c>
      <c r="TG43" s="10">
        <v>1</v>
      </c>
      <c r="TH43" s="10">
        <v>0</v>
      </c>
      <c r="TI43" s="10">
        <v>0</v>
      </c>
      <c r="TJ43" s="10">
        <v>0</v>
      </c>
      <c r="TK43" s="10">
        <v>1</v>
      </c>
      <c r="TL43" s="10">
        <v>465</v>
      </c>
      <c r="TM43" s="10">
        <v>188</v>
      </c>
      <c r="TN43" s="10">
        <v>274</v>
      </c>
      <c r="TO43" s="10">
        <v>462</v>
      </c>
      <c r="TP43" s="10">
        <v>3</v>
      </c>
      <c r="TQ43" s="10">
        <v>681</v>
      </c>
      <c r="TR43" s="10">
        <v>271</v>
      </c>
      <c r="TS43" s="10">
        <v>406</v>
      </c>
      <c r="TT43" s="10">
        <v>677</v>
      </c>
      <c r="TU43" s="10">
        <v>4</v>
      </c>
    </row>
    <row r="44" spans="1:541" x14ac:dyDescent="0.25">
      <c r="A44" s="4" t="s">
        <v>60</v>
      </c>
      <c r="B44" s="10">
        <v>2</v>
      </c>
      <c r="C44" s="10">
        <v>3525</v>
      </c>
      <c r="D44" s="10">
        <v>218</v>
      </c>
      <c r="E44" s="10">
        <v>199</v>
      </c>
      <c r="F44" s="10">
        <v>3108</v>
      </c>
      <c r="G44" s="10">
        <v>841</v>
      </c>
      <c r="H44" s="10">
        <v>2676</v>
      </c>
      <c r="I44" s="10">
        <v>5</v>
      </c>
      <c r="J44" s="10">
        <v>3</v>
      </c>
      <c r="K44" s="10">
        <v>77</v>
      </c>
      <c r="L44" s="10">
        <v>3448</v>
      </c>
      <c r="M44" s="10">
        <v>1612</v>
      </c>
      <c r="N44" s="10">
        <v>633</v>
      </c>
      <c r="O44" s="10">
        <v>2</v>
      </c>
      <c r="P44" s="10">
        <v>17</v>
      </c>
      <c r="Q44" s="10">
        <v>11</v>
      </c>
      <c r="R44" s="10">
        <v>1250</v>
      </c>
      <c r="S44" s="10">
        <v>396</v>
      </c>
      <c r="T44" s="10">
        <v>27</v>
      </c>
      <c r="U44" s="10">
        <v>27</v>
      </c>
      <c r="V44" s="10">
        <v>342</v>
      </c>
      <c r="W44" s="10">
        <v>99</v>
      </c>
      <c r="X44" s="10">
        <v>297</v>
      </c>
      <c r="Y44" s="10">
        <v>0</v>
      </c>
      <c r="Z44" s="10">
        <v>0</v>
      </c>
      <c r="AA44" s="10">
        <v>10</v>
      </c>
      <c r="AB44" s="10">
        <v>386</v>
      </c>
      <c r="AC44" s="10">
        <v>189</v>
      </c>
      <c r="AD44" s="10">
        <v>42</v>
      </c>
      <c r="AE44" s="10">
        <v>0</v>
      </c>
      <c r="AF44" s="10">
        <v>4</v>
      </c>
      <c r="AG44" s="10">
        <v>0</v>
      </c>
      <c r="AH44" s="10">
        <v>161</v>
      </c>
      <c r="AI44" s="10">
        <v>591</v>
      </c>
      <c r="AJ44" s="10">
        <v>105</v>
      </c>
      <c r="AK44" s="10">
        <v>43</v>
      </c>
      <c r="AL44" s="10">
        <v>443</v>
      </c>
      <c r="AM44" s="10">
        <v>219</v>
      </c>
      <c r="AN44" s="10">
        <v>372</v>
      </c>
      <c r="AO44" s="10">
        <v>0</v>
      </c>
      <c r="AP44" s="10">
        <v>0</v>
      </c>
      <c r="AQ44" s="10">
        <v>9</v>
      </c>
      <c r="AR44" s="10">
        <v>582</v>
      </c>
      <c r="AS44" s="10">
        <v>281</v>
      </c>
      <c r="AT44" s="10">
        <v>85</v>
      </c>
      <c r="AU44" s="10">
        <v>1</v>
      </c>
      <c r="AV44" s="10">
        <v>10</v>
      </c>
      <c r="AW44" s="10">
        <v>2</v>
      </c>
      <c r="AX44" s="10">
        <v>212</v>
      </c>
      <c r="AY44" s="10">
        <v>26</v>
      </c>
      <c r="AZ44" s="10">
        <v>0</v>
      </c>
      <c r="BA44" s="10">
        <v>0</v>
      </c>
      <c r="BB44" s="10">
        <v>26</v>
      </c>
      <c r="BC44" s="10">
        <v>10</v>
      </c>
      <c r="BD44" s="10">
        <v>16</v>
      </c>
      <c r="BE44" s="10">
        <v>0</v>
      </c>
      <c r="BF44" s="10">
        <v>0</v>
      </c>
      <c r="BG44" s="10">
        <v>10</v>
      </c>
      <c r="BH44" s="10">
        <v>16</v>
      </c>
      <c r="BI44" s="10">
        <v>8</v>
      </c>
      <c r="BJ44" s="10">
        <v>3</v>
      </c>
      <c r="BK44" s="10">
        <v>0</v>
      </c>
      <c r="BL44" s="10">
        <v>0</v>
      </c>
      <c r="BM44" s="10">
        <v>0</v>
      </c>
      <c r="BN44" s="10">
        <v>15</v>
      </c>
      <c r="BO44" s="10">
        <v>1013</v>
      </c>
      <c r="BP44" s="10">
        <v>132</v>
      </c>
      <c r="BQ44" s="10">
        <v>70</v>
      </c>
      <c r="BR44" s="10">
        <v>811</v>
      </c>
      <c r="BS44" s="10">
        <v>328</v>
      </c>
      <c r="BT44" s="10">
        <v>685</v>
      </c>
      <c r="BU44" s="10">
        <v>0</v>
      </c>
      <c r="BV44" s="10">
        <v>0</v>
      </c>
      <c r="BW44" s="10">
        <v>29</v>
      </c>
      <c r="BX44" s="10">
        <v>984</v>
      </c>
      <c r="BY44" s="10">
        <v>478</v>
      </c>
      <c r="BZ44" s="10">
        <v>130</v>
      </c>
      <c r="CA44" s="10">
        <v>1</v>
      </c>
      <c r="CB44" s="10">
        <v>14</v>
      </c>
      <c r="CC44" s="10">
        <v>2</v>
      </c>
      <c r="CD44" s="10">
        <v>388</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3141</v>
      </c>
      <c r="CV44" s="10">
        <v>3</v>
      </c>
      <c r="CW44" s="10">
        <v>147</v>
      </c>
      <c r="CX44" s="10">
        <v>2991</v>
      </c>
      <c r="CY44" s="10">
        <v>605</v>
      </c>
      <c r="CZ44" s="10">
        <v>2528</v>
      </c>
      <c r="DA44" s="10">
        <v>5</v>
      </c>
      <c r="DB44" s="10">
        <v>3</v>
      </c>
      <c r="DC44" s="10">
        <v>75</v>
      </c>
      <c r="DD44" s="10">
        <v>3066</v>
      </c>
      <c r="DE44" s="10">
        <v>1442</v>
      </c>
      <c r="DF44" s="10">
        <v>575</v>
      </c>
      <c r="DG44" s="10">
        <v>2</v>
      </c>
      <c r="DH44" s="10">
        <v>10</v>
      </c>
      <c r="DI44" s="10">
        <v>11</v>
      </c>
      <c r="DJ44" s="10">
        <v>1101</v>
      </c>
      <c r="DK44" s="10">
        <v>356</v>
      </c>
      <c r="DL44" s="10">
        <v>2</v>
      </c>
      <c r="DM44" s="10">
        <v>18</v>
      </c>
      <c r="DN44" s="10">
        <v>336</v>
      </c>
      <c r="DO44" s="10">
        <v>74</v>
      </c>
      <c r="DP44" s="10">
        <v>282</v>
      </c>
      <c r="DQ44" s="10">
        <v>0</v>
      </c>
      <c r="DR44" s="10">
        <v>0</v>
      </c>
      <c r="DS44" s="10">
        <v>10</v>
      </c>
      <c r="DT44" s="10">
        <v>346</v>
      </c>
      <c r="DU44" s="10">
        <v>171</v>
      </c>
      <c r="DV44" s="10">
        <v>38</v>
      </c>
      <c r="DW44" s="10">
        <v>0</v>
      </c>
      <c r="DX44" s="10">
        <v>2</v>
      </c>
      <c r="DY44" s="10">
        <v>0</v>
      </c>
      <c r="DZ44" s="10">
        <v>145</v>
      </c>
      <c r="EA44" s="10">
        <v>418</v>
      </c>
      <c r="EB44" s="10">
        <v>0</v>
      </c>
      <c r="EC44" s="10">
        <v>26</v>
      </c>
      <c r="ED44" s="10">
        <v>392</v>
      </c>
      <c r="EE44" s="10">
        <v>103</v>
      </c>
      <c r="EF44" s="10">
        <v>315</v>
      </c>
      <c r="EG44" s="10">
        <v>0</v>
      </c>
      <c r="EH44" s="10">
        <v>0</v>
      </c>
      <c r="EI44" s="10">
        <v>8</v>
      </c>
      <c r="EJ44" s="10">
        <v>410</v>
      </c>
      <c r="EK44" s="10">
        <v>193</v>
      </c>
      <c r="EL44" s="10">
        <v>54</v>
      </c>
      <c r="EM44" s="10">
        <v>1</v>
      </c>
      <c r="EN44" s="10">
        <v>5</v>
      </c>
      <c r="EO44" s="10">
        <v>2</v>
      </c>
      <c r="EP44" s="10">
        <v>163</v>
      </c>
      <c r="EQ44" s="10">
        <v>26</v>
      </c>
      <c r="ER44" s="10">
        <v>0</v>
      </c>
      <c r="ES44" s="10">
        <v>0</v>
      </c>
      <c r="ET44" s="10">
        <v>26</v>
      </c>
      <c r="EU44" s="10">
        <v>10</v>
      </c>
      <c r="EV44" s="10">
        <v>16</v>
      </c>
      <c r="EW44" s="10">
        <v>0</v>
      </c>
      <c r="EX44" s="10">
        <v>0</v>
      </c>
      <c r="EY44" s="10">
        <v>10</v>
      </c>
      <c r="EZ44" s="10">
        <v>16</v>
      </c>
      <c r="FA44" s="10">
        <v>8</v>
      </c>
      <c r="FB44" s="10">
        <v>3</v>
      </c>
      <c r="FC44" s="10">
        <v>0</v>
      </c>
      <c r="FD44" s="10">
        <v>0</v>
      </c>
      <c r="FE44" s="10">
        <v>0</v>
      </c>
      <c r="FF44" s="10">
        <v>15</v>
      </c>
      <c r="FG44" s="10">
        <v>800</v>
      </c>
      <c r="FH44" s="10">
        <v>2</v>
      </c>
      <c r="FI44" s="10">
        <v>44</v>
      </c>
      <c r="FJ44" s="10">
        <v>754</v>
      </c>
      <c r="FK44" s="10">
        <v>187</v>
      </c>
      <c r="FL44" s="10">
        <v>613</v>
      </c>
      <c r="FM44" s="10">
        <v>0</v>
      </c>
      <c r="FN44" s="10">
        <v>0</v>
      </c>
      <c r="FO44" s="10">
        <v>28</v>
      </c>
      <c r="FP44" s="10">
        <v>772</v>
      </c>
      <c r="FQ44" s="10">
        <v>372</v>
      </c>
      <c r="FR44" s="10">
        <v>95</v>
      </c>
      <c r="FS44" s="10">
        <v>1</v>
      </c>
      <c r="FT44" s="10">
        <v>7</v>
      </c>
      <c r="FU44" s="10">
        <v>2</v>
      </c>
      <c r="FV44" s="10">
        <v>323</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384</v>
      </c>
      <c r="GN44" s="10">
        <v>215</v>
      </c>
      <c r="GO44" s="10">
        <v>52</v>
      </c>
      <c r="GP44" s="10">
        <v>117</v>
      </c>
      <c r="GQ44" s="10">
        <v>236</v>
      </c>
      <c r="GR44" s="10">
        <v>148</v>
      </c>
      <c r="GS44" s="10">
        <v>0</v>
      </c>
      <c r="GT44" s="10">
        <v>0</v>
      </c>
      <c r="GU44" s="10">
        <v>2</v>
      </c>
      <c r="GV44" s="10">
        <v>382</v>
      </c>
      <c r="GW44" s="10">
        <v>170</v>
      </c>
      <c r="GX44" s="10">
        <v>58</v>
      </c>
      <c r="GY44" s="10">
        <v>0</v>
      </c>
      <c r="GZ44" s="10">
        <v>7</v>
      </c>
      <c r="HA44" s="10">
        <v>0</v>
      </c>
      <c r="HB44" s="10">
        <v>149</v>
      </c>
      <c r="HC44" s="10">
        <v>40</v>
      </c>
      <c r="HD44" s="10">
        <v>25</v>
      </c>
      <c r="HE44" s="10">
        <v>9</v>
      </c>
      <c r="HF44" s="10">
        <v>6</v>
      </c>
      <c r="HG44" s="10">
        <v>25</v>
      </c>
      <c r="HH44" s="10">
        <v>15</v>
      </c>
      <c r="HI44" s="10">
        <v>0</v>
      </c>
      <c r="HJ44" s="10">
        <v>0</v>
      </c>
      <c r="HK44" s="10">
        <v>0</v>
      </c>
      <c r="HL44" s="10">
        <v>40</v>
      </c>
      <c r="HM44" s="10">
        <v>18</v>
      </c>
      <c r="HN44" s="10">
        <v>4</v>
      </c>
      <c r="HO44" s="10">
        <v>0</v>
      </c>
      <c r="HP44" s="10">
        <v>2</v>
      </c>
      <c r="HQ44" s="10">
        <v>0</v>
      </c>
      <c r="HR44" s="10">
        <v>16</v>
      </c>
      <c r="HS44" s="10">
        <v>173</v>
      </c>
      <c r="HT44" s="10">
        <v>105</v>
      </c>
      <c r="HU44" s="10">
        <v>17</v>
      </c>
      <c r="HV44" s="10">
        <v>51</v>
      </c>
      <c r="HW44" s="10">
        <v>116</v>
      </c>
      <c r="HX44" s="10">
        <v>57</v>
      </c>
      <c r="HY44" s="10">
        <v>0</v>
      </c>
      <c r="HZ44" s="10">
        <v>0</v>
      </c>
      <c r="IA44" s="10">
        <v>1</v>
      </c>
      <c r="IB44" s="10">
        <v>172</v>
      </c>
      <c r="IC44" s="10">
        <v>88</v>
      </c>
      <c r="ID44" s="10">
        <v>31</v>
      </c>
      <c r="IE44" s="10">
        <v>0</v>
      </c>
      <c r="IF44" s="10">
        <v>5</v>
      </c>
      <c r="IG44" s="10">
        <v>0</v>
      </c>
      <c r="IH44" s="10">
        <v>49</v>
      </c>
      <c r="II44" s="10">
        <v>213</v>
      </c>
      <c r="IJ44" s="10">
        <v>130</v>
      </c>
      <c r="IK44" s="10">
        <v>26</v>
      </c>
      <c r="IL44" s="10">
        <v>57</v>
      </c>
      <c r="IM44" s="10">
        <v>141</v>
      </c>
      <c r="IN44" s="10">
        <v>72</v>
      </c>
      <c r="IO44" s="10">
        <v>0</v>
      </c>
      <c r="IP44" s="10">
        <v>0</v>
      </c>
      <c r="IQ44" s="10">
        <v>1</v>
      </c>
      <c r="IR44" s="10">
        <v>212</v>
      </c>
      <c r="IS44" s="10">
        <v>106</v>
      </c>
      <c r="IT44" s="10">
        <v>35</v>
      </c>
      <c r="IU44" s="10">
        <v>0</v>
      </c>
      <c r="IV44" s="10">
        <v>7</v>
      </c>
      <c r="IW44" s="10">
        <v>0</v>
      </c>
      <c r="IX44" s="10">
        <v>65</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118</v>
      </c>
      <c r="JP44" s="10">
        <v>14</v>
      </c>
      <c r="JQ44" s="10">
        <v>60</v>
      </c>
      <c r="JR44" s="10">
        <v>74</v>
      </c>
      <c r="JS44" s="10">
        <v>44</v>
      </c>
      <c r="JT44" s="10">
        <v>1078</v>
      </c>
      <c r="JU44" s="10">
        <v>116</v>
      </c>
      <c r="JV44" s="10">
        <v>26</v>
      </c>
      <c r="JW44" s="10">
        <v>142</v>
      </c>
      <c r="JX44" s="10">
        <v>936</v>
      </c>
      <c r="JY44" s="10">
        <v>1065</v>
      </c>
      <c r="JZ44" s="10">
        <v>116</v>
      </c>
      <c r="KA44" s="10">
        <v>26</v>
      </c>
      <c r="KB44" s="10">
        <v>142</v>
      </c>
      <c r="KC44" s="10">
        <v>923</v>
      </c>
      <c r="KD44" s="10">
        <v>13</v>
      </c>
      <c r="KE44" s="10">
        <v>0</v>
      </c>
      <c r="KF44" s="10">
        <v>0</v>
      </c>
      <c r="KG44" s="10">
        <v>13</v>
      </c>
      <c r="KH44" s="10">
        <v>94</v>
      </c>
      <c r="KI44" s="10">
        <v>4</v>
      </c>
      <c r="KJ44" s="10">
        <v>90</v>
      </c>
      <c r="KK44" s="10">
        <v>0</v>
      </c>
      <c r="KL44" s="10">
        <v>0</v>
      </c>
      <c r="KM44" s="10">
        <v>8</v>
      </c>
      <c r="KN44" s="10">
        <v>86</v>
      </c>
      <c r="KO44" s="10">
        <v>49</v>
      </c>
      <c r="KP44" s="10">
        <v>22</v>
      </c>
      <c r="KQ44" s="10">
        <v>0</v>
      </c>
      <c r="KR44" s="10">
        <v>0</v>
      </c>
      <c r="KS44" s="10">
        <v>1</v>
      </c>
      <c r="KT44" s="10">
        <v>22</v>
      </c>
      <c r="KU44" s="10">
        <v>5</v>
      </c>
      <c r="KV44" s="10">
        <v>0</v>
      </c>
      <c r="KW44" s="10">
        <v>5</v>
      </c>
      <c r="KX44" s="10">
        <v>0</v>
      </c>
      <c r="KY44" s="10">
        <v>0</v>
      </c>
      <c r="KZ44" s="10">
        <v>0</v>
      </c>
      <c r="LA44" s="10">
        <v>5</v>
      </c>
      <c r="LB44" s="10">
        <v>3</v>
      </c>
      <c r="LC44" s="10">
        <v>1</v>
      </c>
      <c r="LD44" s="10">
        <v>0</v>
      </c>
      <c r="LE44" s="10">
        <v>0</v>
      </c>
      <c r="LF44" s="10">
        <v>0</v>
      </c>
      <c r="LG44" s="10">
        <v>1</v>
      </c>
      <c r="LH44" s="10">
        <v>25</v>
      </c>
      <c r="LI44" s="10">
        <v>0</v>
      </c>
      <c r="LJ44" s="10">
        <v>25</v>
      </c>
      <c r="LK44" s="10">
        <v>0</v>
      </c>
      <c r="LL44" s="10">
        <v>0</v>
      </c>
      <c r="LM44" s="10">
        <v>3</v>
      </c>
      <c r="LN44" s="10">
        <v>22</v>
      </c>
      <c r="LO44" s="10">
        <v>17</v>
      </c>
      <c r="LP44" s="10">
        <v>4</v>
      </c>
      <c r="LQ44" s="10">
        <v>0</v>
      </c>
      <c r="LR44" s="10">
        <v>0</v>
      </c>
      <c r="LS44" s="10">
        <v>1</v>
      </c>
      <c r="LT44" s="10">
        <v>3</v>
      </c>
      <c r="LU44" s="10">
        <v>0</v>
      </c>
      <c r="LV44" s="10">
        <v>0</v>
      </c>
      <c r="LW44" s="10">
        <v>0</v>
      </c>
      <c r="LX44" s="10">
        <v>0</v>
      </c>
      <c r="LY44" s="10">
        <v>0</v>
      </c>
      <c r="LZ44" s="10">
        <v>0</v>
      </c>
      <c r="MA44" s="10">
        <v>0</v>
      </c>
      <c r="MB44" s="10">
        <v>0</v>
      </c>
      <c r="MC44" s="10">
        <v>0</v>
      </c>
      <c r="MD44" s="10">
        <v>0</v>
      </c>
      <c r="ME44" s="10">
        <v>0</v>
      </c>
      <c r="MF44" s="10">
        <v>0</v>
      </c>
      <c r="MG44" s="10">
        <v>0</v>
      </c>
      <c r="MH44" s="10">
        <v>30</v>
      </c>
      <c r="MI44" s="10">
        <v>0</v>
      </c>
      <c r="MJ44" s="10">
        <v>30</v>
      </c>
      <c r="MK44" s="10">
        <v>0</v>
      </c>
      <c r="ML44" s="10">
        <v>0</v>
      </c>
      <c r="MM44" s="10">
        <v>3</v>
      </c>
      <c r="MN44" s="10">
        <v>27</v>
      </c>
      <c r="MO44" s="10">
        <v>20</v>
      </c>
      <c r="MP44" s="10">
        <v>5</v>
      </c>
      <c r="MQ44" s="10">
        <v>0</v>
      </c>
      <c r="MR44" s="10">
        <v>0</v>
      </c>
      <c r="MS44" s="10">
        <v>1</v>
      </c>
      <c r="MT44" s="10">
        <v>4</v>
      </c>
      <c r="MU44" s="10">
        <v>64</v>
      </c>
      <c r="MV44" s="10">
        <v>4</v>
      </c>
      <c r="MW44" s="10">
        <v>60</v>
      </c>
      <c r="MX44" s="10">
        <v>0</v>
      </c>
      <c r="MY44" s="10">
        <v>0</v>
      </c>
      <c r="MZ44" s="10">
        <v>5</v>
      </c>
      <c r="NA44" s="10">
        <v>59</v>
      </c>
      <c r="NB44" s="10">
        <v>29</v>
      </c>
      <c r="NC44" s="10">
        <v>17</v>
      </c>
      <c r="ND44" s="10">
        <v>0</v>
      </c>
      <c r="NE44" s="10">
        <v>0</v>
      </c>
      <c r="NF44" s="10">
        <v>0</v>
      </c>
      <c r="NG44" s="10">
        <v>18</v>
      </c>
      <c r="NH44" s="10">
        <v>135</v>
      </c>
      <c r="NI44" s="10">
        <v>38</v>
      </c>
      <c r="NJ44" s="10">
        <v>97</v>
      </c>
      <c r="NK44" s="10">
        <v>0</v>
      </c>
      <c r="NL44" s="10">
        <v>0</v>
      </c>
      <c r="NM44" s="10">
        <v>1</v>
      </c>
      <c r="NN44" s="10">
        <v>134</v>
      </c>
      <c r="NO44" s="10">
        <v>64</v>
      </c>
      <c r="NP44" s="10">
        <v>9</v>
      </c>
      <c r="NQ44" s="10">
        <v>0</v>
      </c>
      <c r="NR44" s="10">
        <v>1</v>
      </c>
      <c r="NS44" s="10">
        <v>0</v>
      </c>
      <c r="NT44" s="10">
        <v>61</v>
      </c>
      <c r="NU44" s="10">
        <v>20</v>
      </c>
      <c r="NV44" s="10">
        <v>5</v>
      </c>
      <c r="NW44" s="10">
        <v>15</v>
      </c>
      <c r="NX44" s="10">
        <v>0</v>
      </c>
      <c r="NY44" s="10">
        <v>0</v>
      </c>
      <c r="NZ44" s="10">
        <v>0</v>
      </c>
      <c r="OA44" s="10">
        <v>20</v>
      </c>
      <c r="OB44" s="10">
        <v>14</v>
      </c>
      <c r="OC44" s="10">
        <v>0</v>
      </c>
      <c r="OD44" s="10">
        <v>0</v>
      </c>
      <c r="OE44" s="10">
        <v>0</v>
      </c>
      <c r="OF44" s="10">
        <v>0</v>
      </c>
      <c r="OG44" s="10">
        <v>6</v>
      </c>
      <c r="OH44" s="10">
        <v>26</v>
      </c>
      <c r="OI44" s="10">
        <v>11</v>
      </c>
      <c r="OJ44" s="10">
        <v>15</v>
      </c>
      <c r="OK44" s="10">
        <v>0</v>
      </c>
      <c r="OL44" s="10">
        <v>0</v>
      </c>
      <c r="OM44" s="10">
        <v>1</v>
      </c>
      <c r="ON44" s="10">
        <v>25</v>
      </c>
      <c r="OO44" s="10">
        <v>8</v>
      </c>
      <c r="OP44" s="10">
        <v>2</v>
      </c>
      <c r="OQ44" s="10">
        <v>0</v>
      </c>
      <c r="OR44" s="10">
        <v>1</v>
      </c>
      <c r="OS44" s="10">
        <v>0</v>
      </c>
      <c r="OT44" s="10">
        <v>15</v>
      </c>
      <c r="OU44" s="10">
        <v>0</v>
      </c>
      <c r="OV44" s="10">
        <v>0</v>
      </c>
      <c r="OW44" s="10">
        <v>0</v>
      </c>
      <c r="OX44" s="10">
        <v>0</v>
      </c>
      <c r="OY44" s="10">
        <v>0</v>
      </c>
      <c r="OZ44" s="10">
        <v>0</v>
      </c>
      <c r="PA44" s="10">
        <v>0</v>
      </c>
      <c r="PB44" s="10">
        <v>0</v>
      </c>
      <c r="PC44" s="10">
        <v>0</v>
      </c>
      <c r="PD44" s="10">
        <v>0</v>
      </c>
      <c r="PE44" s="10">
        <v>0</v>
      </c>
      <c r="PF44" s="10">
        <v>0</v>
      </c>
      <c r="PG44" s="10">
        <v>0</v>
      </c>
      <c r="PH44" s="10">
        <v>46</v>
      </c>
      <c r="PI44" s="10">
        <v>16</v>
      </c>
      <c r="PJ44" s="10">
        <v>30</v>
      </c>
      <c r="PK44" s="10">
        <v>0</v>
      </c>
      <c r="PL44" s="10">
        <v>0</v>
      </c>
      <c r="PM44" s="10">
        <v>1</v>
      </c>
      <c r="PN44" s="10">
        <v>45</v>
      </c>
      <c r="PO44" s="10">
        <v>22</v>
      </c>
      <c r="PP44" s="10">
        <v>2</v>
      </c>
      <c r="PQ44" s="10">
        <v>0</v>
      </c>
      <c r="PR44" s="10">
        <v>1</v>
      </c>
      <c r="PS44" s="10">
        <v>0</v>
      </c>
      <c r="PT44" s="10">
        <v>21</v>
      </c>
      <c r="PU44" s="10">
        <v>89</v>
      </c>
      <c r="PV44" s="10">
        <v>22</v>
      </c>
      <c r="PW44" s="10">
        <v>67</v>
      </c>
      <c r="PX44" s="10">
        <v>0</v>
      </c>
      <c r="PY44" s="10">
        <v>0</v>
      </c>
      <c r="PZ44" s="10">
        <v>0</v>
      </c>
      <c r="QA44" s="10">
        <v>89</v>
      </c>
      <c r="QB44" s="10">
        <v>42</v>
      </c>
      <c r="QC44" s="10">
        <v>7</v>
      </c>
      <c r="QD44" s="10">
        <v>0</v>
      </c>
      <c r="QE44" s="10">
        <v>0</v>
      </c>
      <c r="QF44" s="10">
        <v>0</v>
      </c>
      <c r="QG44" s="10">
        <v>40</v>
      </c>
      <c r="QH44" s="10">
        <v>3</v>
      </c>
      <c r="QI44" s="10">
        <v>2</v>
      </c>
      <c r="QJ44" s="10">
        <v>0</v>
      </c>
      <c r="QK44" s="10">
        <v>0</v>
      </c>
      <c r="QL44" s="10">
        <v>2</v>
      </c>
      <c r="QM44" s="10">
        <v>1</v>
      </c>
      <c r="QN44" s="10">
        <v>132</v>
      </c>
      <c r="QO44" s="10">
        <v>18</v>
      </c>
      <c r="QP44" s="10">
        <v>26</v>
      </c>
      <c r="QQ44" s="10">
        <v>0</v>
      </c>
      <c r="QR44" s="10">
        <v>44</v>
      </c>
      <c r="QS44" s="10">
        <v>88</v>
      </c>
      <c r="QT44" s="10">
        <v>25</v>
      </c>
      <c r="QU44" s="10">
        <v>19</v>
      </c>
      <c r="QV44" s="10">
        <v>6</v>
      </c>
      <c r="QW44" s="10">
        <v>0</v>
      </c>
      <c r="QX44" s="10">
        <v>0</v>
      </c>
      <c r="QY44" s="10">
        <v>2</v>
      </c>
      <c r="QZ44" s="10">
        <v>23</v>
      </c>
      <c r="RA44" s="10">
        <v>14</v>
      </c>
      <c r="RB44" s="10">
        <v>2</v>
      </c>
      <c r="RC44" s="10">
        <v>0</v>
      </c>
      <c r="RD44" s="10">
        <v>0</v>
      </c>
      <c r="RE44" s="10">
        <v>0</v>
      </c>
      <c r="RF44" s="10">
        <v>9</v>
      </c>
      <c r="RG44" s="10">
        <v>9</v>
      </c>
      <c r="RH44" s="10">
        <v>7</v>
      </c>
      <c r="RI44" s="10">
        <v>2</v>
      </c>
      <c r="RJ44" s="10">
        <v>0</v>
      </c>
      <c r="RK44" s="10">
        <v>0</v>
      </c>
      <c r="RL44" s="10">
        <v>0</v>
      </c>
      <c r="RM44" s="10">
        <v>9</v>
      </c>
      <c r="RN44" s="10">
        <v>4</v>
      </c>
      <c r="RO44" s="10">
        <v>0</v>
      </c>
      <c r="RP44" s="10">
        <v>0</v>
      </c>
      <c r="RQ44" s="10">
        <v>0</v>
      </c>
      <c r="RR44" s="10">
        <v>0</v>
      </c>
      <c r="RS44" s="10">
        <v>5</v>
      </c>
      <c r="RT44" s="10">
        <v>8</v>
      </c>
      <c r="RU44" s="10">
        <v>6</v>
      </c>
      <c r="RV44" s="10">
        <v>2</v>
      </c>
      <c r="RW44" s="10">
        <v>0</v>
      </c>
      <c r="RX44" s="10">
        <v>0</v>
      </c>
      <c r="RY44" s="10">
        <v>1</v>
      </c>
      <c r="RZ44" s="10">
        <v>7</v>
      </c>
      <c r="SA44" s="10">
        <v>3</v>
      </c>
      <c r="SB44" s="10">
        <v>2</v>
      </c>
      <c r="SC44" s="10">
        <v>0</v>
      </c>
      <c r="SD44" s="10">
        <v>0</v>
      </c>
      <c r="SE44" s="10">
        <v>0</v>
      </c>
      <c r="SF44" s="10">
        <v>3</v>
      </c>
      <c r="SG44" s="10">
        <v>17</v>
      </c>
      <c r="SH44" s="10">
        <v>13</v>
      </c>
      <c r="SI44" s="10">
        <v>4</v>
      </c>
      <c r="SJ44" s="10">
        <v>0</v>
      </c>
      <c r="SK44" s="10">
        <v>0</v>
      </c>
      <c r="SL44" s="10">
        <v>1</v>
      </c>
      <c r="SM44" s="10">
        <v>16</v>
      </c>
      <c r="SN44" s="10">
        <v>7</v>
      </c>
      <c r="SO44" s="10">
        <v>2</v>
      </c>
      <c r="SP44" s="10">
        <v>0</v>
      </c>
      <c r="SQ44" s="10">
        <v>0</v>
      </c>
      <c r="SR44" s="10">
        <v>0</v>
      </c>
      <c r="SS44" s="10">
        <v>8</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25</v>
      </c>
      <c r="TM44" s="10">
        <v>9</v>
      </c>
      <c r="TN44" s="10">
        <v>8</v>
      </c>
      <c r="TO44" s="10">
        <v>17</v>
      </c>
      <c r="TP44" s="10">
        <v>8</v>
      </c>
      <c r="TQ44" s="10">
        <v>30</v>
      </c>
      <c r="TR44" s="10">
        <v>12</v>
      </c>
      <c r="TS44" s="10">
        <v>11</v>
      </c>
      <c r="TT44" s="10">
        <v>23</v>
      </c>
      <c r="TU44" s="10">
        <v>7</v>
      </c>
    </row>
    <row r="45" spans="1:541" x14ac:dyDescent="0.25">
      <c r="A45" s="4" t="s">
        <v>61</v>
      </c>
      <c r="B45" s="10">
        <v>1</v>
      </c>
      <c r="C45" s="10">
        <v>1180</v>
      </c>
      <c r="D45" s="10">
        <v>236</v>
      </c>
      <c r="E45" s="10">
        <v>78</v>
      </c>
      <c r="F45" s="10">
        <v>866</v>
      </c>
      <c r="G45" s="10">
        <v>430</v>
      </c>
      <c r="H45" s="10">
        <v>743</v>
      </c>
      <c r="I45" s="10">
        <v>7</v>
      </c>
      <c r="J45" s="10">
        <v>0</v>
      </c>
      <c r="K45" s="10">
        <v>917</v>
      </c>
      <c r="L45" s="10">
        <v>263</v>
      </c>
      <c r="M45" s="10">
        <v>762</v>
      </c>
      <c r="N45" s="10">
        <v>309</v>
      </c>
      <c r="O45" s="10">
        <v>8</v>
      </c>
      <c r="P45" s="10">
        <v>16</v>
      </c>
      <c r="Q45" s="10">
        <v>3</v>
      </c>
      <c r="R45" s="10">
        <v>82</v>
      </c>
      <c r="S45" s="10">
        <v>807</v>
      </c>
      <c r="T45" s="10">
        <v>117</v>
      </c>
      <c r="U45" s="10">
        <v>54</v>
      </c>
      <c r="V45" s="10">
        <v>636</v>
      </c>
      <c r="W45" s="10">
        <v>265</v>
      </c>
      <c r="X45" s="10">
        <v>535</v>
      </c>
      <c r="Y45" s="10">
        <v>7</v>
      </c>
      <c r="Z45" s="10">
        <v>0</v>
      </c>
      <c r="AA45" s="10">
        <v>642</v>
      </c>
      <c r="AB45" s="10">
        <v>165</v>
      </c>
      <c r="AC45" s="10">
        <v>516</v>
      </c>
      <c r="AD45" s="10">
        <v>216</v>
      </c>
      <c r="AE45" s="10">
        <v>5</v>
      </c>
      <c r="AF45" s="10">
        <v>12</v>
      </c>
      <c r="AG45" s="10">
        <v>3</v>
      </c>
      <c r="AH45" s="10">
        <v>55</v>
      </c>
      <c r="AI45" s="10">
        <v>304</v>
      </c>
      <c r="AJ45" s="10">
        <v>119</v>
      </c>
      <c r="AK45" s="10">
        <v>16</v>
      </c>
      <c r="AL45" s="10">
        <v>169</v>
      </c>
      <c r="AM45" s="10">
        <v>143</v>
      </c>
      <c r="AN45" s="10">
        <v>161</v>
      </c>
      <c r="AO45" s="10">
        <v>0</v>
      </c>
      <c r="AP45" s="10">
        <v>0</v>
      </c>
      <c r="AQ45" s="10">
        <v>221</v>
      </c>
      <c r="AR45" s="10">
        <v>83</v>
      </c>
      <c r="AS45" s="10">
        <v>202</v>
      </c>
      <c r="AT45" s="10">
        <v>76</v>
      </c>
      <c r="AU45" s="10">
        <v>3</v>
      </c>
      <c r="AV45" s="10">
        <v>2</v>
      </c>
      <c r="AW45" s="10">
        <v>0</v>
      </c>
      <c r="AX45" s="10">
        <v>21</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1111</v>
      </c>
      <c r="BP45" s="10">
        <v>236</v>
      </c>
      <c r="BQ45" s="10">
        <v>70</v>
      </c>
      <c r="BR45" s="10">
        <v>805</v>
      </c>
      <c r="BS45" s="10">
        <v>408</v>
      </c>
      <c r="BT45" s="10">
        <v>696</v>
      </c>
      <c r="BU45" s="10">
        <v>7</v>
      </c>
      <c r="BV45" s="10">
        <v>0</v>
      </c>
      <c r="BW45" s="10">
        <v>863</v>
      </c>
      <c r="BX45" s="10">
        <v>248</v>
      </c>
      <c r="BY45" s="10">
        <v>718</v>
      </c>
      <c r="BZ45" s="10">
        <v>292</v>
      </c>
      <c r="CA45" s="10">
        <v>8</v>
      </c>
      <c r="CB45" s="10">
        <v>14</v>
      </c>
      <c r="CC45" s="10">
        <v>3</v>
      </c>
      <c r="CD45" s="10">
        <v>76</v>
      </c>
      <c r="CE45" s="10">
        <v>69</v>
      </c>
      <c r="CF45" s="10">
        <v>0</v>
      </c>
      <c r="CG45" s="10">
        <v>8</v>
      </c>
      <c r="CH45" s="10">
        <v>61</v>
      </c>
      <c r="CI45" s="10">
        <v>22</v>
      </c>
      <c r="CJ45" s="10">
        <v>47</v>
      </c>
      <c r="CK45" s="10">
        <v>0</v>
      </c>
      <c r="CL45" s="10">
        <v>0</v>
      </c>
      <c r="CM45" s="10">
        <v>54</v>
      </c>
      <c r="CN45" s="10">
        <v>15</v>
      </c>
      <c r="CO45" s="10">
        <v>44</v>
      </c>
      <c r="CP45" s="10">
        <v>17</v>
      </c>
      <c r="CQ45" s="10">
        <v>0</v>
      </c>
      <c r="CR45" s="10">
        <v>2</v>
      </c>
      <c r="CS45" s="10">
        <v>0</v>
      </c>
      <c r="CT45" s="10">
        <v>6</v>
      </c>
      <c r="CU45" s="10">
        <v>802</v>
      </c>
      <c r="CV45" s="10">
        <v>1</v>
      </c>
      <c r="CW45" s="10">
        <v>48</v>
      </c>
      <c r="CX45" s="10">
        <v>753</v>
      </c>
      <c r="CY45" s="10">
        <v>193</v>
      </c>
      <c r="CZ45" s="10">
        <v>602</v>
      </c>
      <c r="DA45" s="10">
        <v>7</v>
      </c>
      <c r="DB45" s="10">
        <v>0</v>
      </c>
      <c r="DC45" s="10">
        <v>680</v>
      </c>
      <c r="DD45" s="10">
        <v>122</v>
      </c>
      <c r="DE45" s="10">
        <v>560</v>
      </c>
      <c r="DF45" s="10">
        <v>185</v>
      </c>
      <c r="DG45" s="10">
        <v>6</v>
      </c>
      <c r="DH45" s="10">
        <v>8</v>
      </c>
      <c r="DI45" s="10">
        <v>1</v>
      </c>
      <c r="DJ45" s="10">
        <v>42</v>
      </c>
      <c r="DK45" s="10">
        <v>620</v>
      </c>
      <c r="DL45" s="10">
        <v>1</v>
      </c>
      <c r="DM45" s="10">
        <v>35</v>
      </c>
      <c r="DN45" s="10">
        <v>584</v>
      </c>
      <c r="DO45" s="10">
        <v>156</v>
      </c>
      <c r="DP45" s="10">
        <v>457</v>
      </c>
      <c r="DQ45" s="10">
        <v>7</v>
      </c>
      <c r="DR45" s="10">
        <v>0</v>
      </c>
      <c r="DS45" s="10">
        <v>518</v>
      </c>
      <c r="DT45" s="10">
        <v>102</v>
      </c>
      <c r="DU45" s="10">
        <v>429</v>
      </c>
      <c r="DV45" s="10">
        <v>143</v>
      </c>
      <c r="DW45" s="10">
        <v>5</v>
      </c>
      <c r="DX45" s="10">
        <v>6</v>
      </c>
      <c r="DY45" s="10">
        <v>1</v>
      </c>
      <c r="DZ45" s="10">
        <v>36</v>
      </c>
      <c r="EA45" s="10">
        <v>113</v>
      </c>
      <c r="EB45" s="10">
        <v>0</v>
      </c>
      <c r="EC45" s="10">
        <v>5</v>
      </c>
      <c r="ED45" s="10">
        <v>108</v>
      </c>
      <c r="EE45" s="10">
        <v>15</v>
      </c>
      <c r="EF45" s="10">
        <v>98</v>
      </c>
      <c r="EG45" s="10">
        <v>0</v>
      </c>
      <c r="EH45" s="10">
        <v>0</v>
      </c>
      <c r="EI45" s="10">
        <v>108</v>
      </c>
      <c r="EJ45" s="10">
        <v>5</v>
      </c>
      <c r="EK45" s="10">
        <v>87</v>
      </c>
      <c r="EL45" s="10">
        <v>25</v>
      </c>
      <c r="EM45" s="10">
        <v>1</v>
      </c>
      <c r="EN45" s="10">
        <v>0</v>
      </c>
      <c r="EO45" s="10">
        <v>0</v>
      </c>
      <c r="EP45" s="10">
        <v>0</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733</v>
      </c>
      <c r="FH45" s="10">
        <v>1</v>
      </c>
      <c r="FI45" s="10">
        <v>40</v>
      </c>
      <c r="FJ45" s="10">
        <v>692</v>
      </c>
      <c r="FK45" s="10">
        <v>171</v>
      </c>
      <c r="FL45" s="10">
        <v>555</v>
      </c>
      <c r="FM45" s="10">
        <v>7</v>
      </c>
      <c r="FN45" s="10">
        <v>0</v>
      </c>
      <c r="FO45" s="10">
        <v>626</v>
      </c>
      <c r="FP45" s="10">
        <v>107</v>
      </c>
      <c r="FQ45" s="10">
        <v>516</v>
      </c>
      <c r="FR45" s="10">
        <v>168</v>
      </c>
      <c r="FS45" s="10">
        <v>6</v>
      </c>
      <c r="FT45" s="10">
        <v>6</v>
      </c>
      <c r="FU45" s="10">
        <v>1</v>
      </c>
      <c r="FV45" s="10">
        <v>36</v>
      </c>
      <c r="FW45" s="10">
        <v>69</v>
      </c>
      <c r="FX45" s="10">
        <v>0</v>
      </c>
      <c r="FY45" s="10">
        <v>8</v>
      </c>
      <c r="FZ45" s="10">
        <v>61</v>
      </c>
      <c r="GA45" s="10">
        <v>22</v>
      </c>
      <c r="GB45" s="10">
        <v>47</v>
      </c>
      <c r="GC45" s="10">
        <v>0</v>
      </c>
      <c r="GD45" s="10">
        <v>0</v>
      </c>
      <c r="GE45" s="10">
        <v>54</v>
      </c>
      <c r="GF45" s="10">
        <v>15</v>
      </c>
      <c r="GG45" s="10">
        <v>44</v>
      </c>
      <c r="GH45" s="10">
        <v>17</v>
      </c>
      <c r="GI45" s="10">
        <v>0</v>
      </c>
      <c r="GJ45" s="10">
        <v>2</v>
      </c>
      <c r="GK45" s="10">
        <v>0</v>
      </c>
      <c r="GL45" s="10">
        <v>6</v>
      </c>
      <c r="GM45" s="10">
        <v>378</v>
      </c>
      <c r="GN45" s="10">
        <v>235</v>
      </c>
      <c r="GO45" s="10">
        <v>30</v>
      </c>
      <c r="GP45" s="10">
        <v>113</v>
      </c>
      <c r="GQ45" s="10">
        <v>237</v>
      </c>
      <c r="GR45" s="10">
        <v>141</v>
      </c>
      <c r="GS45" s="10">
        <v>0</v>
      </c>
      <c r="GT45" s="10">
        <v>0</v>
      </c>
      <c r="GU45" s="10">
        <v>237</v>
      </c>
      <c r="GV45" s="10">
        <v>141</v>
      </c>
      <c r="GW45" s="10">
        <v>202</v>
      </c>
      <c r="GX45" s="10">
        <v>124</v>
      </c>
      <c r="GY45" s="10">
        <v>2</v>
      </c>
      <c r="GZ45" s="10">
        <v>8</v>
      </c>
      <c r="HA45" s="10">
        <v>2</v>
      </c>
      <c r="HB45" s="10">
        <v>40</v>
      </c>
      <c r="HC45" s="10">
        <v>187</v>
      </c>
      <c r="HD45" s="10">
        <v>116</v>
      </c>
      <c r="HE45" s="10">
        <v>19</v>
      </c>
      <c r="HF45" s="10">
        <v>52</v>
      </c>
      <c r="HG45" s="10">
        <v>109</v>
      </c>
      <c r="HH45" s="10">
        <v>78</v>
      </c>
      <c r="HI45" s="10">
        <v>0</v>
      </c>
      <c r="HJ45" s="10">
        <v>0</v>
      </c>
      <c r="HK45" s="10">
        <v>124</v>
      </c>
      <c r="HL45" s="10">
        <v>63</v>
      </c>
      <c r="HM45" s="10">
        <v>87</v>
      </c>
      <c r="HN45" s="10">
        <v>73</v>
      </c>
      <c r="HO45" s="10">
        <v>0</v>
      </c>
      <c r="HP45" s="10">
        <v>6</v>
      </c>
      <c r="HQ45" s="10">
        <v>2</v>
      </c>
      <c r="HR45" s="10">
        <v>19</v>
      </c>
      <c r="HS45" s="10">
        <v>191</v>
      </c>
      <c r="HT45" s="10">
        <v>119</v>
      </c>
      <c r="HU45" s="10">
        <v>11</v>
      </c>
      <c r="HV45" s="10">
        <v>61</v>
      </c>
      <c r="HW45" s="10">
        <v>128</v>
      </c>
      <c r="HX45" s="10">
        <v>63</v>
      </c>
      <c r="HY45" s="10">
        <v>0</v>
      </c>
      <c r="HZ45" s="10">
        <v>0</v>
      </c>
      <c r="IA45" s="10">
        <v>113</v>
      </c>
      <c r="IB45" s="10">
        <v>78</v>
      </c>
      <c r="IC45" s="10">
        <v>115</v>
      </c>
      <c r="ID45" s="10">
        <v>51</v>
      </c>
      <c r="IE45" s="10">
        <v>2</v>
      </c>
      <c r="IF45" s="10">
        <v>2</v>
      </c>
      <c r="IG45" s="10">
        <v>0</v>
      </c>
      <c r="IH45" s="10">
        <v>21</v>
      </c>
      <c r="II45" s="10">
        <v>378</v>
      </c>
      <c r="IJ45" s="10">
        <v>235</v>
      </c>
      <c r="IK45" s="10">
        <v>30</v>
      </c>
      <c r="IL45" s="10">
        <v>113</v>
      </c>
      <c r="IM45" s="10">
        <v>237</v>
      </c>
      <c r="IN45" s="10">
        <v>141</v>
      </c>
      <c r="IO45" s="10">
        <v>0</v>
      </c>
      <c r="IP45" s="10">
        <v>0</v>
      </c>
      <c r="IQ45" s="10">
        <v>237</v>
      </c>
      <c r="IR45" s="10">
        <v>141</v>
      </c>
      <c r="IS45" s="10">
        <v>202</v>
      </c>
      <c r="IT45" s="10">
        <v>124</v>
      </c>
      <c r="IU45" s="10">
        <v>2</v>
      </c>
      <c r="IV45" s="10">
        <v>8</v>
      </c>
      <c r="IW45" s="10">
        <v>2</v>
      </c>
      <c r="IX45" s="10">
        <v>40</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106</v>
      </c>
      <c r="JP45" s="10">
        <v>54</v>
      </c>
      <c r="JQ45" s="10">
        <v>52</v>
      </c>
      <c r="JR45" s="10">
        <v>106</v>
      </c>
      <c r="JS45" s="10">
        <v>0</v>
      </c>
      <c r="JT45" s="10">
        <v>240</v>
      </c>
      <c r="JU45" s="10">
        <v>215</v>
      </c>
      <c r="JV45" s="10">
        <v>0</v>
      </c>
      <c r="JW45" s="10">
        <v>215</v>
      </c>
      <c r="JX45" s="10">
        <v>25</v>
      </c>
      <c r="JY45" s="10">
        <v>240</v>
      </c>
      <c r="JZ45" s="10">
        <v>215</v>
      </c>
      <c r="KA45" s="10">
        <v>0</v>
      </c>
      <c r="KB45" s="10">
        <v>215</v>
      </c>
      <c r="KC45" s="10">
        <v>25</v>
      </c>
      <c r="KD45" s="10">
        <v>0</v>
      </c>
      <c r="KE45" s="10">
        <v>0</v>
      </c>
      <c r="KF45" s="10">
        <v>0</v>
      </c>
      <c r="KG45" s="10">
        <v>0</v>
      </c>
      <c r="KH45" s="10">
        <v>95</v>
      </c>
      <c r="KI45" s="10">
        <v>1</v>
      </c>
      <c r="KJ45" s="10">
        <v>94</v>
      </c>
      <c r="KK45" s="10">
        <v>0</v>
      </c>
      <c r="KL45" s="10">
        <v>0</v>
      </c>
      <c r="KM45" s="10">
        <v>89</v>
      </c>
      <c r="KN45" s="10">
        <v>6</v>
      </c>
      <c r="KO45" s="10">
        <v>74</v>
      </c>
      <c r="KP45" s="10">
        <v>19</v>
      </c>
      <c r="KQ45" s="10">
        <v>0</v>
      </c>
      <c r="KR45" s="10">
        <v>1</v>
      </c>
      <c r="KS45" s="10">
        <v>0</v>
      </c>
      <c r="KT45" s="10">
        <v>1</v>
      </c>
      <c r="KU45" s="10">
        <v>31</v>
      </c>
      <c r="KV45" s="10">
        <v>1</v>
      </c>
      <c r="KW45" s="10">
        <v>30</v>
      </c>
      <c r="KX45" s="10">
        <v>0</v>
      </c>
      <c r="KY45" s="10">
        <v>0</v>
      </c>
      <c r="KZ45" s="10">
        <v>27</v>
      </c>
      <c r="LA45" s="10">
        <v>4</v>
      </c>
      <c r="LB45" s="10">
        <v>23</v>
      </c>
      <c r="LC45" s="10">
        <v>6</v>
      </c>
      <c r="LD45" s="10">
        <v>0</v>
      </c>
      <c r="LE45" s="10">
        <v>1</v>
      </c>
      <c r="LF45" s="10">
        <v>0</v>
      </c>
      <c r="LG45" s="10">
        <v>1</v>
      </c>
      <c r="LH45" s="10">
        <v>61</v>
      </c>
      <c r="LI45" s="10">
        <v>0</v>
      </c>
      <c r="LJ45" s="10">
        <v>61</v>
      </c>
      <c r="LK45" s="10">
        <v>0</v>
      </c>
      <c r="LL45" s="10">
        <v>0</v>
      </c>
      <c r="LM45" s="10">
        <v>59</v>
      </c>
      <c r="LN45" s="10">
        <v>2</v>
      </c>
      <c r="LO45" s="10">
        <v>49</v>
      </c>
      <c r="LP45" s="10">
        <v>12</v>
      </c>
      <c r="LQ45" s="10">
        <v>0</v>
      </c>
      <c r="LR45" s="10">
        <v>0</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92</v>
      </c>
      <c r="MI45" s="10">
        <v>1</v>
      </c>
      <c r="MJ45" s="10">
        <v>91</v>
      </c>
      <c r="MK45" s="10">
        <v>0</v>
      </c>
      <c r="ML45" s="10">
        <v>0</v>
      </c>
      <c r="MM45" s="10">
        <v>86</v>
      </c>
      <c r="MN45" s="10">
        <v>6</v>
      </c>
      <c r="MO45" s="10">
        <v>72</v>
      </c>
      <c r="MP45" s="10">
        <v>18</v>
      </c>
      <c r="MQ45" s="10">
        <v>0</v>
      </c>
      <c r="MR45" s="10">
        <v>1</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49</v>
      </c>
      <c r="NI45" s="10">
        <v>9</v>
      </c>
      <c r="NJ45" s="10">
        <v>38</v>
      </c>
      <c r="NK45" s="10">
        <v>2</v>
      </c>
      <c r="NL45" s="10">
        <v>0</v>
      </c>
      <c r="NM45" s="10">
        <v>37</v>
      </c>
      <c r="NN45" s="10">
        <v>12</v>
      </c>
      <c r="NO45" s="10">
        <v>30</v>
      </c>
      <c r="NP45" s="10">
        <v>12</v>
      </c>
      <c r="NQ45" s="10">
        <v>0</v>
      </c>
      <c r="NR45" s="10">
        <v>0</v>
      </c>
      <c r="NS45" s="10">
        <v>0</v>
      </c>
      <c r="NT45" s="10">
        <v>7</v>
      </c>
      <c r="NU45" s="10">
        <v>36</v>
      </c>
      <c r="NV45" s="10">
        <v>7</v>
      </c>
      <c r="NW45" s="10">
        <v>27</v>
      </c>
      <c r="NX45" s="10">
        <v>2</v>
      </c>
      <c r="NY45" s="10">
        <v>0</v>
      </c>
      <c r="NZ45" s="10">
        <v>27</v>
      </c>
      <c r="OA45" s="10">
        <v>9</v>
      </c>
      <c r="OB45" s="10">
        <v>20</v>
      </c>
      <c r="OC45" s="10">
        <v>11</v>
      </c>
      <c r="OD45" s="10">
        <v>0</v>
      </c>
      <c r="OE45" s="10">
        <v>0</v>
      </c>
      <c r="OF45" s="10">
        <v>0</v>
      </c>
      <c r="OG45" s="10">
        <v>5</v>
      </c>
      <c r="OH45" s="10">
        <v>5</v>
      </c>
      <c r="OI45" s="10">
        <v>0</v>
      </c>
      <c r="OJ45" s="10">
        <v>5</v>
      </c>
      <c r="OK45" s="10">
        <v>0</v>
      </c>
      <c r="OL45" s="10">
        <v>0</v>
      </c>
      <c r="OM45" s="10">
        <v>4</v>
      </c>
      <c r="ON45" s="10">
        <v>1</v>
      </c>
      <c r="OO45" s="10">
        <v>4</v>
      </c>
      <c r="OP45" s="10">
        <v>1</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41</v>
      </c>
      <c r="PI45" s="10">
        <v>7</v>
      </c>
      <c r="PJ45" s="10">
        <v>32</v>
      </c>
      <c r="PK45" s="10">
        <v>2</v>
      </c>
      <c r="PL45" s="10">
        <v>0</v>
      </c>
      <c r="PM45" s="10">
        <v>31</v>
      </c>
      <c r="PN45" s="10">
        <v>10</v>
      </c>
      <c r="PO45" s="10">
        <v>24</v>
      </c>
      <c r="PP45" s="10">
        <v>12</v>
      </c>
      <c r="PQ45" s="10">
        <v>0</v>
      </c>
      <c r="PR45" s="10">
        <v>0</v>
      </c>
      <c r="PS45" s="10">
        <v>0</v>
      </c>
      <c r="PT45" s="10">
        <v>5</v>
      </c>
      <c r="PU45" s="10">
        <v>8</v>
      </c>
      <c r="PV45" s="10">
        <v>2</v>
      </c>
      <c r="PW45" s="10">
        <v>6</v>
      </c>
      <c r="PX45" s="10">
        <v>0</v>
      </c>
      <c r="PY45" s="10">
        <v>0</v>
      </c>
      <c r="PZ45" s="10">
        <v>6</v>
      </c>
      <c r="QA45" s="10">
        <v>2</v>
      </c>
      <c r="QB45" s="10">
        <v>6</v>
      </c>
      <c r="QC45" s="10">
        <v>0</v>
      </c>
      <c r="QD45" s="10">
        <v>0</v>
      </c>
      <c r="QE45" s="10">
        <v>0</v>
      </c>
      <c r="QF45" s="10">
        <v>0</v>
      </c>
      <c r="QG45" s="10">
        <v>2</v>
      </c>
      <c r="QH45" s="10">
        <v>1</v>
      </c>
      <c r="QI45" s="10">
        <v>1</v>
      </c>
      <c r="QJ45" s="10">
        <v>0</v>
      </c>
      <c r="QK45" s="10">
        <v>0</v>
      </c>
      <c r="QL45" s="10">
        <v>1</v>
      </c>
      <c r="QM45" s="10">
        <v>0</v>
      </c>
      <c r="QN45" s="10">
        <v>48</v>
      </c>
      <c r="QO45" s="10">
        <v>35</v>
      </c>
      <c r="QP45" s="10">
        <v>5</v>
      </c>
      <c r="QQ45" s="10">
        <v>0</v>
      </c>
      <c r="QR45" s="10">
        <v>40</v>
      </c>
      <c r="QS45" s="10">
        <v>8</v>
      </c>
      <c r="QT45" s="10">
        <v>6</v>
      </c>
      <c r="QU45" s="10">
        <v>6</v>
      </c>
      <c r="QV45" s="10">
        <v>0</v>
      </c>
      <c r="QW45" s="10">
        <v>0</v>
      </c>
      <c r="QX45" s="10">
        <v>0</v>
      </c>
      <c r="QY45" s="10">
        <v>3</v>
      </c>
      <c r="QZ45" s="10">
        <v>3</v>
      </c>
      <c r="RA45" s="10">
        <v>1</v>
      </c>
      <c r="RB45" s="10">
        <v>2</v>
      </c>
      <c r="RC45" s="10">
        <v>1</v>
      </c>
      <c r="RD45" s="10">
        <v>0</v>
      </c>
      <c r="RE45" s="10">
        <v>0</v>
      </c>
      <c r="RF45" s="10">
        <v>2</v>
      </c>
      <c r="RG45" s="10">
        <v>2</v>
      </c>
      <c r="RH45" s="10">
        <v>2</v>
      </c>
      <c r="RI45" s="10">
        <v>0</v>
      </c>
      <c r="RJ45" s="10">
        <v>0</v>
      </c>
      <c r="RK45" s="10">
        <v>0</v>
      </c>
      <c r="RL45" s="10">
        <v>1</v>
      </c>
      <c r="RM45" s="10">
        <v>1</v>
      </c>
      <c r="RN45" s="10">
        <v>1</v>
      </c>
      <c r="RO45" s="10">
        <v>1</v>
      </c>
      <c r="RP45" s="10">
        <v>0</v>
      </c>
      <c r="RQ45" s="10">
        <v>0</v>
      </c>
      <c r="RR45" s="10">
        <v>0</v>
      </c>
      <c r="RS45" s="10">
        <v>0</v>
      </c>
      <c r="RT45" s="10">
        <v>4</v>
      </c>
      <c r="RU45" s="10">
        <v>4</v>
      </c>
      <c r="RV45" s="10">
        <v>0</v>
      </c>
      <c r="RW45" s="10">
        <v>0</v>
      </c>
      <c r="RX45" s="10">
        <v>0</v>
      </c>
      <c r="RY45" s="10">
        <v>2</v>
      </c>
      <c r="RZ45" s="10">
        <v>2</v>
      </c>
      <c r="SA45" s="10">
        <v>0</v>
      </c>
      <c r="SB45" s="10">
        <v>1</v>
      </c>
      <c r="SC45" s="10">
        <v>1</v>
      </c>
      <c r="SD45" s="10">
        <v>0</v>
      </c>
      <c r="SE45" s="10">
        <v>0</v>
      </c>
      <c r="SF45" s="10">
        <v>2</v>
      </c>
      <c r="SG45" s="10">
        <v>6</v>
      </c>
      <c r="SH45" s="10">
        <v>6</v>
      </c>
      <c r="SI45" s="10">
        <v>0</v>
      </c>
      <c r="SJ45" s="10">
        <v>0</v>
      </c>
      <c r="SK45" s="10">
        <v>0</v>
      </c>
      <c r="SL45" s="10">
        <v>3</v>
      </c>
      <c r="SM45" s="10">
        <v>3</v>
      </c>
      <c r="SN45" s="10">
        <v>1</v>
      </c>
      <c r="SO45" s="10">
        <v>2</v>
      </c>
      <c r="SP45" s="10">
        <v>1</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6</v>
      </c>
      <c r="TM45" s="10">
        <v>2</v>
      </c>
      <c r="TN45" s="10">
        <v>4</v>
      </c>
      <c r="TO45" s="10">
        <v>6</v>
      </c>
      <c r="TP45" s="10">
        <v>0</v>
      </c>
      <c r="TQ45" s="10">
        <v>10</v>
      </c>
      <c r="TR45" s="10">
        <v>2</v>
      </c>
      <c r="TS45" s="10">
        <v>8</v>
      </c>
      <c r="TT45" s="10">
        <v>10</v>
      </c>
      <c r="TU45" s="10">
        <v>0</v>
      </c>
    </row>
    <row r="46" spans="1:541" x14ac:dyDescent="0.25">
      <c r="A46" s="4" t="s">
        <v>62</v>
      </c>
      <c r="B46" s="10">
        <v>4</v>
      </c>
      <c r="C46" s="10">
        <v>3916</v>
      </c>
      <c r="D46" s="10">
        <v>642</v>
      </c>
      <c r="E46" s="10">
        <v>227</v>
      </c>
      <c r="F46" s="10">
        <v>3047</v>
      </c>
      <c r="G46" s="10">
        <v>1451</v>
      </c>
      <c r="H46" s="10">
        <v>2453</v>
      </c>
      <c r="I46" s="10">
        <v>10</v>
      </c>
      <c r="J46" s="10">
        <v>2</v>
      </c>
      <c r="K46" s="10">
        <v>3828</v>
      </c>
      <c r="L46" s="10">
        <v>88</v>
      </c>
      <c r="M46" s="10">
        <v>1532</v>
      </c>
      <c r="N46" s="10">
        <v>2205</v>
      </c>
      <c r="O46" s="10">
        <v>8</v>
      </c>
      <c r="P46" s="10">
        <v>32</v>
      </c>
      <c r="Q46" s="10">
        <v>4</v>
      </c>
      <c r="R46" s="10">
        <v>135</v>
      </c>
      <c r="S46" s="10">
        <v>1619</v>
      </c>
      <c r="T46" s="10">
        <v>246</v>
      </c>
      <c r="U46" s="10">
        <v>88</v>
      </c>
      <c r="V46" s="10">
        <v>1285</v>
      </c>
      <c r="W46" s="10">
        <v>637</v>
      </c>
      <c r="X46" s="10">
        <v>976</v>
      </c>
      <c r="Y46" s="10">
        <v>4</v>
      </c>
      <c r="Z46" s="10">
        <v>2</v>
      </c>
      <c r="AA46" s="10">
        <v>1566</v>
      </c>
      <c r="AB46" s="10">
        <v>53</v>
      </c>
      <c r="AC46" s="10">
        <v>722</v>
      </c>
      <c r="AD46" s="10">
        <v>825</v>
      </c>
      <c r="AE46" s="10">
        <v>6</v>
      </c>
      <c r="AF46" s="10">
        <v>10</v>
      </c>
      <c r="AG46" s="10">
        <v>1</v>
      </c>
      <c r="AH46" s="10">
        <v>55</v>
      </c>
      <c r="AI46" s="10">
        <v>783</v>
      </c>
      <c r="AJ46" s="10">
        <v>221</v>
      </c>
      <c r="AK46" s="10">
        <v>61</v>
      </c>
      <c r="AL46" s="10">
        <v>501</v>
      </c>
      <c r="AM46" s="10">
        <v>333</v>
      </c>
      <c r="AN46" s="10">
        <v>450</v>
      </c>
      <c r="AO46" s="10">
        <v>0</v>
      </c>
      <c r="AP46" s="10">
        <v>0</v>
      </c>
      <c r="AQ46" s="10">
        <v>768</v>
      </c>
      <c r="AR46" s="10">
        <v>15</v>
      </c>
      <c r="AS46" s="10">
        <v>245</v>
      </c>
      <c r="AT46" s="10">
        <v>503</v>
      </c>
      <c r="AU46" s="10">
        <v>1</v>
      </c>
      <c r="AV46" s="10">
        <v>4</v>
      </c>
      <c r="AW46" s="10">
        <v>2</v>
      </c>
      <c r="AX46" s="10">
        <v>28</v>
      </c>
      <c r="AY46" s="10">
        <v>13</v>
      </c>
      <c r="AZ46" s="10">
        <v>0</v>
      </c>
      <c r="BA46" s="10">
        <v>0</v>
      </c>
      <c r="BB46" s="10">
        <v>13</v>
      </c>
      <c r="BC46" s="10">
        <v>6</v>
      </c>
      <c r="BD46" s="10">
        <v>7</v>
      </c>
      <c r="BE46" s="10">
        <v>0</v>
      </c>
      <c r="BF46" s="10">
        <v>0</v>
      </c>
      <c r="BG46" s="10">
        <v>13</v>
      </c>
      <c r="BH46" s="10">
        <v>0</v>
      </c>
      <c r="BI46" s="10">
        <v>3</v>
      </c>
      <c r="BJ46" s="10">
        <v>10</v>
      </c>
      <c r="BK46" s="10">
        <v>0</v>
      </c>
      <c r="BL46" s="10">
        <v>0</v>
      </c>
      <c r="BM46" s="10">
        <v>0</v>
      </c>
      <c r="BN46" s="10">
        <v>0</v>
      </c>
      <c r="BO46" s="10">
        <v>2415</v>
      </c>
      <c r="BP46" s="10">
        <v>467</v>
      </c>
      <c r="BQ46" s="10">
        <v>149</v>
      </c>
      <c r="BR46" s="10">
        <v>1799</v>
      </c>
      <c r="BS46" s="10">
        <v>976</v>
      </c>
      <c r="BT46" s="10">
        <v>1433</v>
      </c>
      <c r="BU46" s="10">
        <v>4</v>
      </c>
      <c r="BV46" s="10">
        <v>2</v>
      </c>
      <c r="BW46" s="10">
        <v>2347</v>
      </c>
      <c r="BX46" s="10">
        <v>68</v>
      </c>
      <c r="BY46" s="10">
        <v>970</v>
      </c>
      <c r="BZ46" s="10">
        <v>1338</v>
      </c>
      <c r="CA46" s="10">
        <v>7</v>
      </c>
      <c r="CB46" s="10">
        <v>14</v>
      </c>
      <c r="CC46" s="10">
        <v>3</v>
      </c>
      <c r="CD46" s="10">
        <v>83</v>
      </c>
      <c r="CE46" s="10">
        <v>1501</v>
      </c>
      <c r="CF46" s="10">
        <v>175</v>
      </c>
      <c r="CG46" s="10">
        <v>78</v>
      </c>
      <c r="CH46" s="10">
        <v>1248</v>
      </c>
      <c r="CI46" s="10">
        <v>475</v>
      </c>
      <c r="CJ46" s="10">
        <v>1020</v>
      </c>
      <c r="CK46" s="10">
        <v>6</v>
      </c>
      <c r="CL46" s="10">
        <v>0</v>
      </c>
      <c r="CM46" s="10">
        <v>1481</v>
      </c>
      <c r="CN46" s="10">
        <v>20</v>
      </c>
      <c r="CO46" s="10">
        <v>562</v>
      </c>
      <c r="CP46" s="10">
        <v>867</v>
      </c>
      <c r="CQ46" s="10">
        <v>1</v>
      </c>
      <c r="CR46" s="10">
        <v>18</v>
      </c>
      <c r="CS46" s="10">
        <v>1</v>
      </c>
      <c r="CT46" s="10">
        <v>52</v>
      </c>
      <c r="CU46" s="10">
        <v>2896</v>
      </c>
      <c r="CV46" s="10">
        <v>8</v>
      </c>
      <c r="CW46" s="10">
        <v>166</v>
      </c>
      <c r="CX46" s="10">
        <v>2722</v>
      </c>
      <c r="CY46" s="10">
        <v>769</v>
      </c>
      <c r="CZ46" s="10">
        <v>2116</v>
      </c>
      <c r="DA46" s="10">
        <v>9</v>
      </c>
      <c r="DB46" s="10">
        <v>2</v>
      </c>
      <c r="DC46" s="10">
        <v>2839</v>
      </c>
      <c r="DD46" s="10">
        <v>57</v>
      </c>
      <c r="DE46" s="10">
        <v>1291</v>
      </c>
      <c r="DF46" s="10">
        <v>1483</v>
      </c>
      <c r="DG46" s="10">
        <v>8</v>
      </c>
      <c r="DH46" s="10">
        <v>31</v>
      </c>
      <c r="DI46" s="10">
        <v>3</v>
      </c>
      <c r="DJ46" s="10">
        <v>80</v>
      </c>
      <c r="DK46" s="10">
        <v>1221</v>
      </c>
      <c r="DL46" s="10">
        <v>2</v>
      </c>
      <c r="DM46" s="10">
        <v>67</v>
      </c>
      <c r="DN46" s="10">
        <v>1152</v>
      </c>
      <c r="DO46" s="10">
        <v>366</v>
      </c>
      <c r="DP46" s="10">
        <v>850</v>
      </c>
      <c r="DQ46" s="10">
        <v>3</v>
      </c>
      <c r="DR46" s="10">
        <v>2</v>
      </c>
      <c r="DS46" s="10">
        <v>1191</v>
      </c>
      <c r="DT46" s="10">
        <v>30</v>
      </c>
      <c r="DU46" s="10">
        <v>594</v>
      </c>
      <c r="DV46" s="10">
        <v>582</v>
      </c>
      <c r="DW46" s="10">
        <v>6</v>
      </c>
      <c r="DX46" s="10">
        <v>10</v>
      </c>
      <c r="DY46" s="10">
        <v>1</v>
      </c>
      <c r="DZ46" s="10">
        <v>28</v>
      </c>
      <c r="EA46" s="10">
        <v>433</v>
      </c>
      <c r="EB46" s="10">
        <v>4</v>
      </c>
      <c r="EC46" s="10">
        <v>36</v>
      </c>
      <c r="ED46" s="10">
        <v>393</v>
      </c>
      <c r="EE46" s="10">
        <v>83</v>
      </c>
      <c r="EF46" s="10">
        <v>350</v>
      </c>
      <c r="EG46" s="10">
        <v>0</v>
      </c>
      <c r="EH46" s="10">
        <v>0</v>
      </c>
      <c r="EI46" s="10">
        <v>425</v>
      </c>
      <c r="EJ46" s="10">
        <v>8</v>
      </c>
      <c r="EK46" s="10">
        <v>181</v>
      </c>
      <c r="EL46" s="10">
        <v>233</v>
      </c>
      <c r="EM46" s="10">
        <v>1</v>
      </c>
      <c r="EN46" s="10">
        <v>3</v>
      </c>
      <c r="EO46" s="10">
        <v>1</v>
      </c>
      <c r="EP46" s="10">
        <v>14</v>
      </c>
      <c r="EQ46" s="10">
        <v>13</v>
      </c>
      <c r="ER46" s="10">
        <v>0</v>
      </c>
      <c r="ES46" s="10">
        <v>0</v>
      </c>
      <c r="ET46" s="10">
        <v>13</v>
      </c>
      <c r="EU46" s="10">
        <v>6</v>
      </c>
      <c r="EV46" s="10">
        <v>7</v>
      </c>
      <c r="EW46" s="10">
        <v>0</v>
      </c>
      <c r="EX46" s="10">
        <v>0</v>
      </c>
      <c r="EY46" s="10">
        <v>13</v>
      </c>
      <c r="EZ46" s="10">
        <v>0</v>
      </c>
      <c r="FA46" s="10">
        <v>3</v>
      </c>
      <c r="FB46" s="10">
        <v>10</v>
      </c>
      <c r="FC46" s="10">
        <v>0</v>
      </c>
      <c r="FD46" s="10">
        <v>0</v>
      </c>
      <c r="FE46" s="10">
        <v>0</v>
      </c>
      <c r="FF46" s="10">
        <v>0</v>
      </c>
      <c r="FG46" s="10">
        <v>1667</v>
      </c>
      <c r="FH46" s="10">
        <v>6</v>
      </c>
      <c r="FI46" s="10">
        <v>103</v>
      </c>
      <c r="FJ46" s="10">
        <v>1558</v>
      </c>
      <c r="FK46" s="10">
        <v>455</v>
      </c>
      <c r="FL46" s="10">
        <v>1207</v>
      </c>
      <c r="FM46" s="10">
        <v>3</v>
      </c>
      <c r="FN46" s="10">
        <v>2</v>
      </c>
      <c r="FO46" s="10">
        <v>1629</v>
      </c>
      <c r="FP46" s="10">
        <v>38</v>
      </c>
      <c r="FQ46" s="10">
        <v>778</v>
      </c>
      <c r="FR46" s="10">
        <v>825</v>
      </c>
      <c r="FS46" s="10">
        <v>7</v>
      </c>
      <c r="FT46" s="10">
        <v>13</v>
      </c>
      <c r="FU46" s="10">
        <v>2</v>
      </c>
      <c r="FV46" s="10">
        <v>42</v>
      </c>
      <c r="FW46" s="10">
        <v>1229</v>
      </c>
      <c r="FX46" s="10">
        <v>2</v>
      </c>
      <c r="FY46" s="10">
        <v>63</v>
      </c>
      <c r="FZ46" s="10">
        <v>1164</v>
      </c>
      <c r="GA46" s="10">
        <v>314</v>
      </c>
      <c r="GB46" s="10">
        <v>909</v>
      </c>
      <c r="GC46" s="10">
        <v>6</v>
      </c>
      <c r="GD46" s="10">
        <v>0</v>
      </c>
      <c r="GE46" s="10">
        <v>1210</v>
      </c>
      <c r="GF46" s="10">
        <v>19</v>
      </c>
      <c r="GG46" s="10">
        <v>513</v>
      </c>
      <c r="GH46" s="10">
        <v>658</v>
      </c>
      <c r="GI46" s="10">
        <v>1</v>
      </c>
      <c r="GJ46" s="10">
        <v>18</v>
      </c>
      <c r="GK46" s="10">
        <v>1</v>
      </c>
      <c r="GL46" s="10">
        <v>38</v>
      </c>
      <c r="GM46" s="10">
        <v>1020</v>
      </c>
      <c r="GN46" s="10">
        <v>634</v>
      </c>
      <c r="GO46" s="10">
        <v>61</v>
      </c>
      <c r="GP46" s="10">
        <v>325</v>
      </c>
      <c r="GQ46" s="10">
        <v>682</v>
      </c>
      <c r="GR46" s="10">
        <v>337</v>
      </c>
      <c r="GS46" s="10">
        <v>1</v>
      </c>
      <c r="GT46" s="10">
        <v>0</v>
      </c>
      <c r="GU46" s="10">
        <v>989</v>
      </c>
      <c r="GV46" s="10">
        <v>31</v>
      </c>
      <c r="GW46" s="10">
        <v>241</v>
      </c>
      <c r="GX46" s="10">
        <v>722</v>
      </c>
      <c r="GY46" s="10">
        <v>0</v>
      </c>
      <c r="GZ46" s="10">
        <v>1</v>
      </c>
      <c r="HA46" s="10">
        <v>1</v>
      </c>
      <c r="HB46" s="10">
        <v>55</v>
      </c>
      <c r="HC46" s="10">
        <v>398</v>
      </c>
      <c r="HD46" s="10">
        <v>244</v>
      </c>
      <c r="HE46" s="10">
        <v>21</v>
      </c>
      <c r="HF46" s="10">
        <v>133</v>
      </c>
      <c r="HG46" s="10">
        <v>271</v>
      </c>
      <c r="HH46" s="10">
        <v>126</v>
      </c>
      <c r="HI46" s="10">
        <v>1</v>
      </c>
      <c r="HJ46" s="10">
        <v>0</v>
      </c>
      <c r="HK46" s="10">
        <v>375</v>
      </c>
      <c r="HL46" s="10">
        <v>23</v>
      </c>
      <c r="HM46" s="10">
        <v>128</v>
      </c>
      <c r="HN46" s="10">
        <v>243</v>
      </c>
      <c r="HO46" s="10">
        <v>0</v>
      </c>
      <c r="HP46" s="10">
        <v>0</v>
      </c>
      <c r="HQ46" s="10">
        <v>0</v>
      </c>
      <c r="HR46" s="10">
        <v>27</v>
      </c>
      <c r="HS46" s="10">
        <v>350</v>
      </c>
      <c r="HT46" s="10">
        <v>217</v>
      </c>
      <c r="HU46" s="10">
        <v>25</v>
      </c>
      <c r="HV46" s="10">
        <v>108</v>
      </c>
      <c r="HW46" s="10">
        <v>250</v>
      </c>
      <c r="HX46" s="10">
        <v>100</v>
      </c>
      <c r="HY46" s="10">
        <v>0</v>
      </c>
      <c r="HZ46" s="10">
        <v>0</v>
      </c>
      <c r="IA46" s="10">
        <v>343</v>
      </c>
      <c r="IB46" s="10">
        <v>7</v>
      </c>
      <c r="IC46" s="10">
        <v>64</v>
      </c>
      <c r="ID46" s="10">
        <v>270</v>
      </c>
      <c r="IE46" s="10">
        <v>0</v>
      </c>
      <c r="IF46" s="10">
        <v>1</v>
      </c>
      <c r="IG46" s="10">
        <v>1</v>
      </c>
      <c r="IH46" s="10">
        <v>14</v>
      </c>
      <c r="II46" s="10">
        <v>748</v>
      </c>
      <c r="IJ46" s="10">
        <v>461</v>
      </c>
      <c r="IK46" s="10">
        <v>46</v>
      </c>
      <c r="IL46" s="10">
        <v>241</v>
      </c>
      <c r="IM46" s="10">
        <v>521</v>
      </c>
      <c r="IN46" s="10">
        <v>226</v>
      </c>
      <c r="IO46" s="10">
        <v>1</v>
      </c>
      <c r="IP46" s="10">
        <v>0</v>
      </c>
      <c r="IQ46" s="10">
        <v>718</v>
      </c>
      <c r="IR46" s="10">
        <v>30</v>
      </c>
      <c r="IS46" s="10">
        <v>192</v>
      </c>
      <c r="IT46" s="10">
        <v>513</v>
      </c>
      <c r="IU46" s="10">
        <v>0</v>
      </c>
      <c r="IV46" s="10">
        <v>1</v>
      </c>
      <c r="IW46" s="10">
        <v>1</v>
      </c>
      <c r="IX46" s="10">
        <v>41</v>
      </c>
      <c r="IY46" s="10">
        <v>272</v>
      </c>
      <c r="IZ46" s="10">
        <v>173</v>
      </c>
      <c r="JA46" s="10">
        <v>15</v>
      </c>
      <c r="JB46" s="10">
        <v>84</v>
      </c>
      <c r="JC46" s="10">
        <v>161</v>
      </c>
      <c r="JD46" s="10">
        <v>111</v>
      </c>
      <c r="JE46" s="10">
        <v>0</v>
      </c>
      <c r="JF46" s="10">
        <v>0</v>
      </c>
      <c r="JG46" s="10">
        <v>271</v>
      </c>
      <c r="JH46" s="10">
        <v>1</v>
      </c>
      <c r="JI46" s="10">
        <v>49</v>
      </c>
      <c r="JJ46" s="10">
        <v>209</v>
      </c>
      <c r="JK46" s="10">
        <v>0</v>
      </c>
      <c r="JL46" s="10">
        <v>0</v>
      </c>
      <c r="JM46" s="10">
        <v>0</v>
      </c>
      <c r="JN46" s="10">
        <v>14</v>
      </c>
      <c r="JO46" s="10">
        <v>325</v>
      </c>
      <c r="JP46" s="10">
        <v>137</v>
      </c>
      <c r="JQ46" s="10">
        <v>117</v>
      </c>
      <c r="JR46" s="10">
        <v>254</v>
      </c>
      <c r="JS46" s="10">
        <v>71</v>
      </c>
      <c r="JT46" s="10">
        <v>824</v>
      </c>
      <c r="JU46" s="10">
        <v>225</v>
      </c>
      <c r="JV46" s="10">
        <v>11</v>
      </c>
      <c r="JW46" s="10">
        <v>236</v>
      </c>
      <c r="JX46" s="10">
        <v>588</v>
      </c>
      <c r="JY46" s="10">
        <v>792</v>
      </c>
      <c r="JZ46" s="10">
        <v>215</v>
      </c>
      <c r="KA46" s="10">
        <v>11</v>
      </c>
      <c r="KB46" s="10">
        <v>226</v>
      </c>
      <c r="KC46" s="10">
        <v>566</v>
      </c>
      <c r="KD46" s="10">
        <v>32</v>
      </c>
      <c r="KE46" s="10">
        <v>10</v>
      </c>
      <c r="KF46" s="10">
        <v>10</v>
      </c>
      <c r="KG46" s="10">
        <v>22</v>
      </c>
      <c r="KH46" s="10">
        <v>480</v>
      </c>
      <c r="KI46" s="10">
        <v>45</v>
      </c>
      <c r="KJ46" s="10">
        <v>433</v>
      </c>
      <c r="KK46" s="10">
        <v>1</v>
      </c>
      <c r="KL46" s="10">
        <v>1</v>
      </c>
      <c r="KM46" s="10">
        <v>471</v>
      </c>
      <c r="KN46" s="10">
        <v>9</v>
      </c>
      <c r="KO46" s="10">
        <v>220</v>
      </c>
      <c r="KP46" s="10">
        <v>238</v>
      </c>
      <c r="KQ46" s="10">
        <v>1</v>
      </c>
      <c r="KR46" s="10">
        <v>5</v>
      </c>
      <c r="KS46" s="10">
        <v>1</v>
      </c>
      <c r="KT46" s="10">
        <v>15</v>
      </c>
      <c r="KU46" s="10">
        <v>108</v>
      </c>
      <c r="KV46" s="10">
        <v>12</v>
      </c>
      <c r="KW46" s="10">
        <v>94</v>
      </c>
      <c r="KX46" s="10">
        <v>1</v>
      </c>
      <c r="KY46" s="10">
        <v>1</v>
      </c>
      <c r="KZ46" s="10">
        <v>106</v>
      </c>
      <c r="LA46" s="10">
        <v>2</v>
      </c>
      <c r="LB46" s="10">
        <v>62</v>
      </c>
      <c r="LC46" s="10">
        <v>41</v>
      </c>
      <c r="LD46" s="10">
        <v>0</v>
      </c>
      <c r="LE46" s="10">
        <v>2</v>
      </c>
      <c r="LF46" s="10">
        <v>0</v>
      </c>
      <c r="LG46" s="10">
        <v>3</v>
      </c>
      <c r="LH46" s="10">
        <v>212</v>
      </c>
      <c r="LI46" s="10">
        <v>8</v>
      </c>
      <c r="LJ46" s="10">
        <v>204</v>
      </c>
      <c r="LK46" s="10">
        <v>0</v>
      </c>
      <c r="LL46" s="10">
        <v>0</v>
      </c>
      <c r="LM46" s="10">
        <v>208</v>
      </c>
      <c r="LN46" s="10">
        <v>4</v>
      </c>
      <c r="LO46" s="10">
        <v>79</v>
      </c>
      <c r="LP46" s="10">
        <v>123</v>
      </c>
      <c r="LQ46" s="10">
        <v>1</v>
      </c>
      <c r="LR46" s="10">
        <v>2</v>
      </c>
      <c r="LS46" s="10">
        <v>0</v>
      </c>
      <c r="LT46" s="10">
        <v>7</v>
      </c>
      <c r="LU46" s="10">
        <v>1</v>
      </c>
      <c r="LV46" s="10">
        <v>0</v>
      </c>
      <c r="LW46" s="10">
        <v>1</v>
      </c>
      <c r="LX46" s="10">
        <v>0</v>
      </c>
      <c r="LY46" s="10">
        <v>0</v>
      </c>
      <c r="LZ46" s="10">
        <v>1</v>
      </c>
      <c r="MA46" s="10">
        <v>0</v>
      </c>
      <c r="MB46" s="10">
        <v>0</v>
      </c>
      <c r="MC46" s="10">
        <v>1</v>
      </c>
      <c r="MD46" s="10">
        <v>0</v>
      </c>
      <c r="ME46" s="10">
        <v>0</v>
      </c>
      <c r="MF46" s="10">
        <v>0</v>
      </c>
      <c r="MG46" s="10">
        <v>0</v>
      </c>
      <c r="MH46" s="10">
        <v>321</v>
      </c>
      <c r="MI46" s="10">
        <v>20</v>
      </c>
      <c r="MJ46" s="10">
        <v>299</v>
      </c>
      <c r="MK46" s="10">
        <v>1</v>
      </c>
      <c r="ML46" s="10">
        <v>1</v>
      </c>
      <c r="MM46" s="10">
        <v>315</v>
      </c>
      <c r="MN46" s="10">
        <v>6</v>
      </c>
      <c r="MO46" s="10">
        <v>141</v>
      </c>
      <c r="MP46" s="10">
        <v>165</v>
      </c>
      <c r="MQ46" s="10">
        <v>1</v>
      </c>
      <c r="MR46" s="10">
        <v>4</v>
      </c>
      <c r="MS46" s="10">
        <v>0</v>
      </c>
      <c r="MT46" s="10">
        <v>10</v>
      </c>
      <c r="MU46" s="10">
        <v>159</v>
      </c>
      <c r="MV46" s="10">
        <v>25</v>
      </c>
      <c r="MW46" s="10">
        <v>134</v>
      </c>
      <c r="MX46" s="10">
        <v>0</v>
      </c>
      <c r="MY46" s="10">
        <v>0</v>
      </c>
      <c r="MZ46" s="10">
        <v>156</v>
      </c>
      <c r="NA46" s="10">
        <v>3</v>
      </c>
      <c r="NB46" s="10">
        <v>79</v>
      </c>
      <c r="NC46" s="10">
        <v>73</v>
      </c>
      <c r="ND46" s="10">
        <v>0</v>
      </c>
      <c r="NE46" s="10">
        <v>1</v>
      </c>
      <c r="NF46" s="10">
        <v>1</v>
      </c>
      <c r="NG46" s="10">
        <v>5</v>
      </c>
      <c r="NH46" s="10">
        <v>173</v>
      </c>
      <c r="NI46" s="10">
        <v>63</v>
      </c>
      <c r="NJ46" s="10">
        <v>109</v>
      </c>
      <c r="NK46" s="10">
        <v>1</v>
      </c>
      <c r="NL46" s="10">
        <v>0</v>
      </c>
      <c r="NM46" s="10">
        <v>164</v>
      </c>
      <c r="NN46" s="10">
        <v>9</v>
      </c>
      <c r="NO46" s="10">
        <v>82</v>
      </c>
      <c r="NP46" s="10">
        <v>77</v>
      </c>
      <c r="NQ46" s="10">
        <v>0</v>
      </c>
      <c r="NR46" s="10">
        <v>1</v>
      </c>
      <c r="NS46" s="10">
        <v>1</v>
      </c>
      <c r="NT46" s="10">
        <v>12</v>
      </c>
      <c r="NU46" s="10">
        <v>68</v>
      </c>
      <c r="NV46" s="10">
        <v>22</v>
      </c>
      <c r="NW46" s="10">
        <v>46</v>
      </c>
      <c r="NX46" s="10">
        <v>0</v>
      </c>
      <c r="NY46" s="10">
        <v>0</v>
      </c>
      <c r="NZ46" s="10">
        <v>63</v>
      </c>
      <c r="OA46" s="10">
        <v>5</v>
      </c>
      <c r="OB46" s="10">
        <v>36</v>
      </c>
      <c r="OC46" s="10">
        <v>27</v>
      </c>
      <c r="OD46" s="10">
        <v>0</v>
      </c>
      <c r="OE46" s="10">
        <v>0</v>
      </c>
      <c r="OF46" s="10">
        <v>0</v>
      </c>
      <c r="OG46" s="10">
        <v>5</v>
      </c>
      <c r="OH46" s="10">
        <v>40</v>
      </c>
      <c r="OI46" s="10">
        <v>17</v>
      </c>
      <c r="OJ46" s="10">
        <v>23</v>
      </c>
      <c r="OK46" s="10">
        <v>0</v>
      </c>
      <c r="OL46" s="10">
        <v>0</v>
      </c>
      <c r="OM46" s="10">
        <v>39</v>
      </c>
      <c r="ON46" s="10">
        <v>1</v>
      </c>
      <c r="OO46" s="10">
        <v>16</v>
      </c>
      <c r="OP46" s="10">
        <v>21</v>
      </c>
      <c r="OQ46" s="10">
        <v>0</v>
      </c>
      <c r="OR46" s="10">
        <v>0</v>
      </c>
      <c r="OS46" s="10">
        <v>1</v>
      </c>
      <c r="OT46" s="10">
        <v>2</v>
      </c>
      <c r="OU46" s="10">
        <v>0</v>
      </c>
      <c r="OV46" s="10">
        <v>0</v>
      </c>
      <c r="OW46" s="10">
        <v>0</v>
      </c>
      <c r="OX46" s="10">
        <v>0</v>
      </c>
      <c r="OY46" s="10">
        <v>0</v>
      </c>
      <c r="OZ46" s="10">
        <v>0</v>
      </c>
      <c r="PA46" s="10">
        <v>0</v>
      </c>
      <c r="PB46" s="10">
        <v>0</v>
      </c>
      <c r="PC46" s="10">
        <v>0</v>
      </c>
      <c r="PD46" s="10">
        <v>0</v>
      </c>
      <c r="PE46" s="10">
        <v>0</v>
      </c>
      <c r="PF46" s="10">
        <v>0</v>
      </c>
      <c r="PG46" s="10">
        <v>0</v>
      </c>
      <c r="PH46" s="10">
        <v>108</v>
      </c>
      <c r="PI46" s="10">
        <v>39</v>
      </c>
      <c r="PJ46" s="10">
        <v>69</v>
      </c>
      <c r="PK46" s="10">
        <v>0</v>
      </c>
      <c r="PL46" s="10">
        <v>0</v>
      </c>
      <c r="PM46" s="10">
        <v>102</v>
      </c>
      <c r="PN46" s="10">
        <v>6</v>
      </c>
      <c r="PO46" s="10">
        <v>52</v>
      </c>
      <c r="PP46" s="10">
        <v>48</v>
      </c>
      <c r="PQ46" s="10">
        <v>0</v>
      </c>
      <c r="PR46" s="10">
        <v>0</v>
      </c>
      <c r="PS46" s="10">
        <v>1</v>
      </c>
      <c r="PT46" s="10">
        <v>7</v>
      </c>
      <c r="PU46" s="10">
        <v>65</v>
      </c>
      <c r="PV46" s="10">
        <v>24</v>
      </c>
      <c r="PW46" s="10">
        <v>40</v>
      </c>
      <c r="PX46" s="10">
        <v>1</v>
      </c>
      <c r="PY46" s="10">
        <v>0</v>
      </c>
      <c r="PZ46" s="10">
        <v>62</v>
      </c>
      <c r="QA46" s="10">
        <v>3</v>
      </c>
      <c r="QB46" s="10">
        <v>30</v>
      </c>
      <c r="QC46" s="10">
        <v>29</v>
      </c>
      <c r="QD46" s="10">
        <v>0</v>
      </c>
      <c r="QE46" s="10">
        <v>1</v>
      </c>
      <c r="QF46" s="10">
        <v>0</v>
      </c>
      <c r="QG46" s="10">
        <v>5</v>
      </c>
      <c r="QH46" s="10">
        <v>8</v>
      </c>
      <c r="QI46" s="10">
        <v>2</v>
      </c>
      <c r="QJ46" s="10">
        <v>4</v>
      </c>
      <c r="QK46" s="10">
        <v>0</v>
      </c>
      <c r="QL46" s="10">
        <v>6</v>
      </c>
      <c r="QM46" s="10">
        <v>2</v>
      </c>
      <c r="QN46" s="10">
        <v>165</v>
      </c>
      <c r="QO46" s="10">
        <v>66</v>
      </c>
      <c r="QP46" s="10">
        <v>36</v>
      </c>
      <c r="QQ46" s="10">
        <v>0</v>
      </c>
      <c r="QR46" s="10">
        <v>102</v>
      </c>
      <c r="QS46" s="10">
        <v>63</v>
      </c>
      <c r="QT46" s="10">
        <v>44</v>
      </c>
      <c r="QU46" s="10">
        <v>40</v>
      </c>
      <c r="QV46" s="10">
        <v>4</v>
      </c>
      <c r="QW46" s="10">
        <v>0</v>
      </c>
      <c r="QX46" s="10">
        <v>0</v>
      </c>
      <c r="QY46" s="10">
        <v>43</v>
      </c>
      <c r="QZ46" s="10">
        <v>1</v>
      </c>
      <c r="RA46" s="10">
        <v>12</v>
      </c>
      <c r="RB46" s="10">
        <v>31</v>
      </c>
      <c r="RC46" s="10">
        <v>0</v>
      </c>
      <c r="RD46" s="10">
        <v>0</v>
      </c>
      <c r="RE46" s="10">
        <v>0</v>
      </c>
      <c r="RF46" s="10">
        <v>1</v>
      </c>
      <c r="RG46" s="10">
        <v>16</v>
      </c>
      <c r="RH46" s="10">
        <v>14</v>
      </c>
      <c r="RI46" s="10">
        <v>2</v>
      </c>
      <c r="RJ46" s="10">
        <v>0</v>
      </c>
      <c r="RK46" s="10">
        <v>0</v>
      </c>
      <c r="RL46" s="10">
        <v>15</v>
      </c>
      <c r="RM46" s="10">
        <v>1</v>
      </c>
      <c r="RN46" s="10">
        <v>5</v>
      </c>
      <c r="RO46" s="10">
        <v>11</v>
      </c>
      <c r="RP46" s="10">
        <v>0</v>
      </c>
      <c r="RQ46" s="10">
        <v>0</v>
      </c>
      <c r="RR46" s="10">
        <v>0</v>
      </c>
      <c r="RS46" s="10">
        <v>0</v>
      </c>
      <c r="RT46" s="10">
        <v>20</v>
      </c>
      <c r="RU46" s="10">
        <v>18</v>
      </c>
      <c r="RV46" s="10">
        <v>2</v>
      </c>
      <c r="RW46" s="10">
        <v>0</v>
      </c>
      <c r="RX46" s="10">
        <v>0</v>
      </c>
      <c r="RY46" s="10">
        <v>20</v>
      </c>
      <c r="RZ46" s="10">
        <v>0</v>
      </c>
      <c r="SA46" s="10">
        <v>3</v>
      </c>
      <c r="SB46" s="10">
        <v>17</v>
      </c>
      <c r="SC46" s="10">
        <v>0</v>
      </c>
      <c r="SD46" s="10">
        <v>0</v>
      </c>
      <c r="SE46" s="10">
        <v>0</v>
      </c>
      <c r="SF46" s="10">
        <v>0</v>
      </c>
      <c r="SG46" s="10">
        <v>36</v>
      </c>
      <c r="SH46" s="10">
        <v>32</v>
      </c>
      <c r="SI46" s="10">
        <v>4</v>
      </c>
      <c r="SJ46" s="10">
        <v>0</v>
      </c>
      <c r="SK46" s="10">
        <v>0</v>
      </c>
      <c r="SL46" s="10">
        <v>35</v>
      </c>
      <c r="SM46" s="10">
        <v>1</v>
      </c>
      <c r="SN46" s="10">
        <v>8</v>
      </c>
      <c r="SO46" s="10">
        <v>28</v>
      </c>
      <c r="SP46" s="10">
        <v>0</v>
      </c>
      <c r="SQ46" s="10">
        <v>0</v>
      </c>
      <c r="SR46" s="10">
        <v>0</v>
      </c>
      <c r="SS46" s="10">
        <v>0</v>
      </c>
      <c r="ST46" s="10">
        <v>8</v>
      </c>
      <c r="SU46" s="10">
        <v>8</v>
      </c>
      <c r="SV46" s="10">
        <v>0</v>
      </c>
      <c r="SW46" s="10">
        <v>0</v>
      </c>
      <c r="SX46" s="10">
        <v>0</v>
      </c>
      <c r="SY46" s="10">
        <v>8</v>
      </c>
      <c r="SZ46" s="10">
        <v>0</v>
      </c>
      <c r="TA46" s="10">
        <v>4</v>
      </c>
      <c r="TB46" s="10">
        <v>3</v>
      </c>
      <c r="TC46" s="10">
        <v>0</v>
      </c>
      <c r="TD46" s="10">
        <v>0</v>
      </c>
      <c r="TE46" s="10">
        <v>0</v>
      </c>
      <c r="TF46" s="10">
        <v>1</v>
      </c>
      <c r="TG46" s="10">
        <v>0</v>
      </c>
      <c r="TH46" s="10">
        <v>0</v>
      </c>
      <c r="TI46" s="10">
        <v>0</v>
      </c>
      <c r="TJ46" s="10">
        <v>0</v>
      </c>
      <c r="TK46" s="10">
        <v>0</v>
      </c>
      <c r="TL46" s="10">
        <v>44</v>
      </c>
      <c r="TM46" s="10">
        <v>16</v>
      </c>
      <c r="TN46" s="10">
        <v>20</v>
      </c>
      <c r="TO46" s="10">
        <v>36</v>
      </c>
      <c r="TP46" s="10">
        <v>8</v>
      </c>
      <c r="TQ46" s="10">
        <v>63</v>
      </c>
      <c r="TR46" s="10">
        <v>25</v>
      </c>
      <c r="TS46" s="10">
        <v>28</v>
      </c>
      <c r="TT46" s="10">
        <v>53</v>
      </c>
      <c r="TU46" s="10">
        <v>10</v>
      </c>
    </row>
    <row r="47" spans="1:541" x14ac:dyDescent="0.25">
      <c r="A47" s="4" t="s">
        <v>63</v>
      </c>
      <c r="B47" s="10">
        <v>1</v>
      </c>
      <c r="C47" s="10">
        <v>943</v>
      </c>
      <c r="D47" s="10">
        <v>215</v>
      </c>
      <c r="E47" s="10">
        <v>62</v>
      </c>
      <c r="F47" s="10">
        <v>666</v>
      </c>
      <c r="G47" s="10">
        <v>412</v>
      </c>
      <c r="H47" s="10">
        <v>529</v>
      </c>
      <c r="I47" s="10">
        <v>2</v>
      </c>
      <c r="J47" s="10">
        <v>0</v>
      </c>
      <c r="K47" s="10">
        <v>901</v>
      </c>
      <c r="L47" s="10">
        <v>42</v>
      </c>
      <c r="M47" s="10">
        <v>310</v>
      </c>
      <c r="N47" s="10">
        <v>44</v>
      </c>
      <c r="O47" s="10">
        <v>3</v>
      </c>
      <c r="P47" s="10">
        <v>563</v>
      </c>
      <c r="Q47" s="10">
        <v>8</v>
      </c>
      <c r="R47" s="10">
        <v>15</v>
      </c>
      <c r="S47" s="10">
        <v>590</v>
      </c>
      <c r="T47" s="10">
        <v>151</v>
      </c>
      <c r="U47" s="10">
        <v>39</v>
      </c>
      <c r="V47" s="10">
        <v>400</v>
      </c>
      <c r="W47" s="10">
        <v>284</v>
      </c>
      <c r="X47" s="10">
        <v>304</v>
      </c>
      <c r="Y47" s="10">
        <v>2</v>
      </c>
      <c r="Z47" s="10">
        <v>0</v>
      </c>
      <c r="AA47" s="10">
        <v>563</v>
      </c>
      <c r="AB47" s="10">
        <v>27</v>
      </c>
      <c r="AC47" s="10">
        <v>184</v>
      </c>
      <c r="AD47" s="10">
        <v>24</v>
      </c>
      <c r="AE47" s="10">
        <v>3</v>
      </c>
      <c r="AF47" s="10">
        <v>368</v>
      </c>
      <c r="AG47" s="10">
        <v>7</v>
      </c>
      <c r="AH47" s="10">
        <v>4</v>
      </c>
      <c r="AI47" s="10">
        <v>182</v>
      </c>
      <c r="AJ47" s="10">
        <v>57</v>
      </c>
      <c r="AK47" s="10">
        <v>11</v>
      </c>
      <c r="AL47" s="10">
        <v>114</v>
      </c>
      <c r="AM47" s="10">
        <v>62</v>
      </c>
      <c r="AN47" s="10">
        <v>120</v>
      </c>
      <c r="AO47" s="10">
        <v>0</v>
      </c>
      <c r="AP47" s="10">
        <v>0</v>
      </c>
      <c r="AQ47" s="10">
        <v>178</v>
      </c>
      <c r="AR47" s="10">
        <v>4</v>
      </c>
      <c r="AS47" s="10">
        <v>71</v>
      </c>
      <c r="AT47" s="10">
        <v>9</v>
      </c>
      <c r="AU47" s="10">
        <v>0</v>
      </c>
      <c r="AV47" s="10">
        <v>97</v>
      </c>
      <c r="AW47" s="10">
        <v>1</v>
      </c>
      <c r="AX47" s="10">
        <v>4</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772</v>
      </c>
      <c r="BP47" s="10">
        <v>208</v>
      </c>
      <c r="BQ47" s="10">
        <v>50</v>
      </c>
      <c r="BR47" s="10">
        <v>514</v>
      </c>
      <c r="BS47" s="10">
        <v>346</v>
      </c>
      <c r="BT47" s="10">
        <v>424</v>
      </c>
      <c r="BU47" s="10">
        <v>2</v>
      </c>
      <c r="BV47" s="10">
        <v>0</v>
      </c>
      <c r="BW47" s="10">
        <v>741</v>
      </c>
      <c r="BX47" s="10">
        <v>31</v>
      </c>
      <c r="BY47" s="10">
        <v>255</v>
      </c>
      <c r="BZ47" s="10">
        <v>33</v>
      </c>
      <c r="CA47" s="10">
        <v>3</v>
      </c>
      <c r="CB47" s="10">
        <v>465</v>
      </c>
      <c r="CC47" s="10">
        <v>8</v>
      </c>
      <c r="CD47" s="10">
        <v>8</v>
      </c>
      <c r="CE47" s="10">
        <v>171</v>
      </c>
      <c r="CF47" s="10">
        <v>7</v>
      </c>
      <c r="CG47" s="10">
        <v>12</v>
      </c>
      <c r="CH47" s="10">
        <v>152</v>
      </c>
      <c r="CI47" s="10">
        <v>66</v>
      </c>
      <c r="CJ47" s="10">
        <v>105</v>
      </c>
      <c r="CK47" s="10">
        <v>0</v>
      </c>
      <c r="CL47" s="10">
        <v>0</v>
      </c>
      <c r="CM47" s="10">
        <v>160</v>
      </c>
      <c r="CN47" s="10">
        <v>11</v>
      </c>
      <c r="CO47" s="10">
        <v>55</v>
      </c>
      <c r="CP47" s="10">
        <v>11</v>
      </c>
      <c r="CQ47" s="10">
        <v>0</v>
      </c>
      <c r="CR47" s="10">
        <v>98</v>
      </c>
      <c r="CS47" s="10">
        <v>0</v>
      </c>
      <c r="CT47" s="10">
        <v>7</v>
      </c>
      <c r="CU47" s="10">
        <v>611</v>
      </c>
      <c r="CV47" s="10">
        <v>26</v>
      </c>
      <c r="CW47" s="10">
        <v>47</v>
      </c>
      <c r="CX47" s="10">
        <v>538</v>
      </c>
      <c r="CY47" s="10">
        <v>190</v>
      </c>
      <c r="CZ47" s="10">
        <v>419</v>
      </c>
      <c r="DA47" s="10">
        <v>2</v>
      </c>
      <c r="DB47" s="10">
        <v>0</v>
      </c>
      <c r="DC47" s="10">
        <v>583</v>
      </c>
      <c r="DD47" s="10">
        <v>28</v>
      </c>
      <c r="DE47" s="10">
        <v>254</v>
      </c>
      <c r="DF47" s="10">
        <v>35</v>
      </c>
      <c r="DG47" s="10">
        <v>2</v>
      </c>
      <c r="DH47" s="10">
        <v>304</v>
      </c>
      <c r="DI47" s="10">
        <v>4</v>
      </c>
      <c r="DJ47" s="10">
        <v>12</v>
      </c>
      <c r="DK47" s="10">
        <v>343</v>
      </c>
      <c r="DL47" s="10">
        <v>15</v>
      </c>
      <c r="DM47" s="10">
        <v>27</v>
      </c>
      <c r="DN47" s="10">
        <v>301</v>
      </c>
      <c r="DO47" s="10">
        <v>113</v>
      </c>
      <c r="DP47" s="10">
        <v>228</v>
      </c>
      <c r="DQ47" s="10">
        <v>2</v>
      </c>
      <c r="DR47" s="10">
        <v>0</v>
      </c>
      <c r="DS47" s="10">
        <v>328</v>
      </c>
      <c r="DT47" s="10">
        <v>15</v>
      </c>
      <c r="DU47" s="10">
        <v>144</v>
      </c>
      <c r="DV47" s="10">
        <v>21</v>
      </c>
      <c r="DW47" s="10">
        <v>2</v>
      </c>
      <c r="DX47" s="10">
        <v>170</v>
      </c>
      <c r="DY47" s="10">
        <v>3</v>
      </c>
      <c r="DZ47" s="10">
        <v>3</v>
      </c>
      <c r="EA47" s="10">
        <v>109</v>
      </c>
      <c r="EB47" s="10">
        <v>10</v>
      </c>
      <c r="EC47" s="10">
        <v>8</v>
      </c>
      <c r="ED47" s="10">
        <v>91</v>
      </c>
      <c r="EE47" s="10">
        <v>16</v>
      </c>
      <c r="EF47" s="10">
        <v>93</v>
      </c>
      <c r="EG47" s="10">
        <v>0</v>
      </c>
      <c r="EH47" s="10">
        <v>0</v>
      </c>
      <c r="EI47" s="10">
        <v>105</v>
      </c>
      <c r="EJ47" s="10">
        <v>4</v>
      </c>
      <c r="EK47" s="10">
        <v>56</v>
      </c>
      <c r="EL47" s="10">
        <v>3</v>
      </c>
      <c r="EM47" s="10">
        <v>0</v>
      </c>
      <c r="EN47" s="10">
        <v>45</v>
      </c>
      <c r="EO47" s="10">
        <v>1</v>
      </c>
      <c r="EP47" s="10">
        <v>4</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452</v>
      </c>
      <c r="FH47" s="10">
        <v>25</v>
      </c>
      <c r="FI47" s="10">
        <v>35</v>
      </c>
      <c r="FJ47" s="10">
        <v>392</v>
      </c>
      <c r="FK47" s="10">
        <v>129</v>
      </c>
      <c r="FL47" s="10">
        <v>321</v>
      </c>
      <c r="FM47" s="10">
        <v>2</v>
      </c>
      <c r="FN47" s="10">
        <v>0</v>
      </c>
      <c r="FO47" s="10">
        <v>433</v>
      </c>
      <c r="FP47" s="10">
        <v>19</v>
      </c>
      <c r="FQ47" s="10">
        <v>200</v>
      </c>
      <c r="FR47" s="10">
        <v>24</v>
      </c>
      <c r="FS47" s="10">
        <v>2</v>
      </c>
      <c r="FT47" s="10">
        <v>215</v>
      </c>
      <c r="FU47" s="10">
        <v>4</v>
      </c>
      <c r="FV47" s="10">
        <v>7</v>
      </c>
      <c r="FW47" s="10">
        <v>159</v>
      </c>
      <c r="FX47" s="10">
        <v>1</v>
      </c>
      <c r="FY47" s="10">
        <v>12</v>
      </c>
      <c r="FZ47" s="10">
        <v>146</v>
      </c>
      <c r="GA47" s="10">
        <v>61</v>
      </c>
      <c r="GB47" s="10">
        <v>98</v>
      </c>
      <c r="GC47" s="10">
        <v>0</v>
      </c>
      <c r="GD47" s="10">
        <v>0</v>
      </c>
      <c r="GE47" s="10">
        <v>150</v>
      </c>
      <c r="GF47" s="10">
        <v>9</v>
      </c>
      <c r="GG47" s="10">
        <v>54</v>
      </c>
      <c r="GH47" s="10">
        <v>11</v>
      </c>
      <c r="GI47" s="10">
        <v>0</v>
      </c>
      <c r="GJ47" s="10">
        <v>89</v>
      </c>
      <c r="GK47" s="10">
        <v>0</v>
      </c>
      <c r="GL47" s="10">
        <v>5</v>
      </c>
      <c r="GM47" s="10">
        <v>332</v>
      </c>
      <c r="GN47" s="10">
        <v>189</v>
      </c>
      <c r="GO47" s="10">
        <v>15</v>
      </c>
      <c r="GP47" s="10">
        <v>128</v>
      </c>
      <c r="GQ47" s="10">
        <v>222</v>
      </c>
      <c r="GR47" s="10">
        <v>110</v>
      </c>
      <c r="GS47" s="10">
        <v>0</v>
      </c>
      <c r="GT47" s="10">
        <v>0</v>
      </c>
      <c r="GU47" s="10">
        <v>318</v>
      </c>
      <c r="GV47" s="10">
        <v>14</v>
      </c>
      <c r="GW47" s="10">
        <v>56</v>
      </c>
      <c r="GX47" s="10">
        <v>9</v>
      </c>
      <c r="GY47" s="10">
        <v>1</v>
      </c>
      <c r="GZ47" s="10">
        <v>259</v>
      </c>
      <c r="HA47" s="10">
        <v>4</v>
      </c>
      <c r="HB47" s="10">
        <v>3</v>
      </c>
      <c r="HC47" s="10">
        <v>247</v>
      </c>
      <c r="HD47" s="10">
        <v>136</v>
      </c>
      <c r="HE47" s="10">
        <v>12</v>
      </c>
      <c r="HF47" s="10">
        <v>99</v>
      </c>
      <c r="HG47" s="10">
        <v>171</v>
      </c>
      <c r="HH47" s="10">
        <v>76</v>
      </c>
      <c r="HI47" s="10">
        <v>0</v>
      </c>
      <c r="HJ47" s="10">
        <v>0</v>
      </c>
      <c r="HK47" s="10">
        <v>235</v>
      </c>
      <c r="HL47" s="10">
        <v>12</v>
      </c>
      <c r="HM47" s="10">
        <v>40</v>
      </c>
      <c r="HN47" s="10">
        <v>3</v>
      </c>
      <c r="HO47" s="10">
        <v>1</v>
      </c>
      <c r="HP47" s="10">
        <v>198</v>
      </c>
      <c r="HQ47" s="10">
        <v>4</v>
      </c>
      <c r="HR47" s="10">
        <v>1</v>
      </c>
      <c r="HS47" s="10">
        <v>73</v>
      </c>
      <c r="HT47" s="10">
        <v>47</v>
      </c>
      <c r="HU47" s="10">
        <v>3</v>
      </c>
      <c r="HV47" s="10">
        <v>23</v>
      </c>
      <c r="HW47" s="10">
        <v>46</v>
      </c>
      <c r="HX47" s="10">
        <v>27</v>
      </c>
      <c r="HY47" s="10">
        <v>0</v>
      </c>
      <c r="HZ47" s="10">
        <v>0</v>
      </c>
      <c r="IA47" s="10">
        <v>73</v>
      </c>
      <c r="IB47" s="10">
        <v>0</v>
      </c>
      <c r="IC47" s="10">
        <v>15</v>
      </c>
      <c r="ID47" s="10">
        <v>6</v>
      </c>
      <c r="IE47" s="10">
        <v>0</v>
      </c>
      <c r="IF47" s="10">
        <v>52</v>
      </c>
      <c r="IG47" s="10">
        <v>0</v>
      </c>
      <c r="IH47" s="10">
        <v>0</v>
      </c>
      <c r="II47" s="10">
        <v>320</v>
      </c>
      <c r="IJ47" s="10">
        <v>183</v>
      </c>
      <c r="IK47" s="10">
        <v>15</v>
      </c>
      <c r="IL47" s="10">
        <v>122</v>
      </c>
      <c r="IM47" s="10">
        <v>217</v>
      </c>
      <c r="IN47" s="10">
        <v>103</v>
      </c>
      <c r="IO47" s="10">
        <v>0</v>
      </c>
      <c r="IP47" s="10">
        <v>0</v>
      </c>
      <c r="IQ47" s="10">
        <v>308</v>
      </c>
      <c r="IR47" s="10">
        <v>12</v>
      </c>
      <c r="IS47" s="10">
        <v>55</v>
      </c>
      <c r="IT47" s="10">
        <v>9</v>
      </c>
      <c r="IU47" s="10">
        <v>1</v>
      </c>
      <c r="IV47" s="10">
        <v>250</v>
      </c>
      <c r="IW47" s="10">
        <v>4</v>
      </c>
      <c r="IX47" s="10">
        <v>1</v>
      </c>
      <c r="IY47" s="10">
        <v>12</v>
      </c>
      <c r="IZ47" s="10">
        <v>6</v>
      </c>
      <c r="JA47" s="10">
        <v>0</v>
      </c>
      <c r="JB47" s="10">
        <v>6</v>
      </c>
      <c r="JC47" s="10">
        <v>5</v>
      </c>
      <c r="JD47" s="10">
        <v>7</v>
      </c>
      <c r="JE47" s="10">
        <v>0</v>
      </c>
      <c r="JF47" s="10">
        <v>0</v>
      </c>
      <c r="JG47" s="10">
        <v>10</v>
      </c>
      <c r="JH47" s="10">
        <v>2</v>
      </c>
      <c r="JI47" s="10">
        <v>1</v>
      </c>
      <c r="JJ47" s="10">
        <v>0</v>
      </c>
      <c r="JK47" s="10">
        <v>0</v>
      </c>
      <c r="JL47" s="10">
        <v>9</v>
      </c>
      <c r="JM47" s="10">
        <v>0</v>
      </c>
      <c r="JN47" s="10">
        <v>2</v>
      </c>
      <c r="JO47" s="10">
        <v>124</v>
      </c>
      <c r="JP47" s="10">
        <v>98</v>
      </c>
      <c r="JQ47" s="10">
        <v>23</v>
      </c>
      <c r="JR47" s="10">
        <v>121</v>
      </c>
      <c r="JS47" s="10">
        <v>3</v>
      </c>
      <c r="JT47" s="10">
        <v>144</v>
      </c>
      <c r="JU47" s="10">
        <v>112</v>
      </c>
      <c r="JV47" s="10">
        <v>0</v>
      </c>
      <c r="JW47" s="10">
        <v>112</v>
      </c>
      <c r="JX47" s="10">
        <v>32</v>
      </c>
      <c r="JY47" s="10">
        <v>101</v>
      </c>
      <c r="JZ47" s="10">
        <v>81</v>
      </c>
      <c r="KA47" s="10">
        <v>0</v>
      </c>
      <c r="KB47" s="10">
        <v>81</v>
      </c>
      <c r="KC47" s="10">
        <v>20</v>
      </c>
      <c r="KD47" s="10">
        <v>43</v>
      </c>
      <c r="KE47" s="10">
        <v>31</v>
      </c>
      <c r="KF47" s="10">
        <v>31</v>
      </c>
      <c r="KG47" s="10">
        <v>12</v>
      </c>
      <c r="KH47" s="10">
        <v>130</v>
      </c>
      <c r="KI47" s="10">
        <v>12</v>
      </c>
      <c r="KJ47" s="10">
        <v>118</v>
      </c>
      <c r="KK47" s="10">
        <v>0</v>
      </c>
      <c r="KL47" s="10">
        <v>0</v>
      </c>
      <c r="KM47" s="10">
        <v>123</v>
      </c>
      <c r="KN47" s="10">
        <v>7</v>
      </c>
      <c r="KO47" s="10">
        <v>68</v>
      </c>
      <c r="KP47" s="10">
        <v>6</v>
      </c>
      <c r="KQ47" s="10">
        <v>0</v>
      </c>
      <c r="KR47" s="10">
        <v>53</v>
      </c>
      <c r="KS47" s="10">
        <v>0</v>
      </c>
      <c r="KT47" s="10">
        <v>3</v>
      </c>
      <c r="KU47" s="10">
        <v>48</v>
      </c>
      <c r="KV47" s="10">
        <v>9</v>
      </c>
      <c r="KW47" s="10">
        <v>39</v>
      </c>
      <c r="KX47" s="10">
        <v>0</v>
      </c>
      <c r="KY47" s="10">
        <v>0</v>
      </c>
      <c r="KZ47" s="10">
        <v>45</v>
      </c>
      <c r="LA47" s="10">
        <v>3</v>
      </c>
      <c r="LB47" s="10">
        <v>24</v>
      </c>
      <c r="LC47" s="10">
        <v>3</v>
      </c>
      <c r="LD47" s="10">
        <v>0</v>
      </c>
      <c r="LE47" s="10">
        <v>20</v>
      </c>
      <c r="LF47" s="10">
        <v>0</v>
      </c>
      <c r="LG47" s="10">
        <v>1</v>
      </c>
      <c r="LH47" s="10">
        <v>75</v>
      </c>
      <c r="LI47" s="10">
        <v>2</v>
      </c>
      <c r="LJ47" s="10">
        <v>73</v>
      </c>
      <c r="LK47" s="10">
        <v>0</v>
      </c>
      <c r="LL47" s="10">
        <v>0</v>
      </c>
      <c r="LM47" s="10">
        <v>72</v>
      </c>
      <c r="LN47" s="10">
        <v>3</v>
      </c>
      <c r="LO47" s="10">
        <v>42</v>
      </c>
      <c r="LP47" s="10">
        <v>3</v>
      </c>
      <c r="LQ47" s="10">
        <v>0</v>
      </c>
      <c r="LR47" s="10">
        <v>28</v>
      </c>
      <c r="LS47" s="10">
        <v>0</v>
      </c>
      <c r="LT47" s="10">
        <v>2</v>
      </c>
      <c r="LU47" s="10">
        <v>0</v>
      </c>
      <c r="LV47" s="10">
        <v>0</v>
      </c>
      <c r="LW47" s="10">
        <v>0</v>
      </c>
      <c r="LX47" s="10">
        <v>0</v>
      </c>
      <c r="LY47" s="10">
        <v>0</v>
      </c>
      <c r="LZ47" s="10">
        <v>0</v>
      </c>
      <c r="MA47" s="10">
        <v>0</v>
      </c>
      <c r="MB47" s="10">
        <v>0</v>
      </c>
      <c r="MC47" s="10">
        <v>0</v>
      </c>
      <c r="MD47" s="10">
        <v>0</v>
      </c>
      <c r="ME47" s="10">
        <v>0</v>
      </c>
      <c r="MF47" s="10">
        <v>0</v>
      </c>
      <c r="MG47" s="10">
        <v>0</v>
      </c>
      <c r="MH47" s="10">
        <v>123</v>
      </c>
      <c r="MI47" s="10">
        <v>11</v>
      </c>
      <c r="MJ47" s="10">
        <v>112</v>
      </c>
      <c r="MK47" s="10">
        <v>0</v>
      </c>
      <c r="ML47" s="10">
        <v>0</v>
      </c>
      <c r="MM47" s="10">
        <v>117</v>
      </c>
      <c r="MN47" s="10">
        <v>6</v>
      </c>
      <c r="MO47" s="10">
        <v>66</v>
      </c>
      <c r="MP47" s="10">
        <v>6</v>
      </c>
      <c r="MQ47" s="10">
        <v>0</v>
      </c>
      <c r="MR47" s="10">
        <v>48</v>
      </c>
      <c r="MS47" s="10">
        <v>0</v>
      </c>
      <c r="MT47" s="10">
        <v>3</v>
      </c>
      <c r="MU47" s="10">
        <v>7</v>
      </c>
      <c r="MV47" s="10">
        <v>1</v>
      </c>
      <c r="MW47" s="10">
        <v>6</v>
      </c>
      <c r="MX47" s="10">
        <v>0</v>
      </c>
      <c r="MY47" s="10">
        <v>0</v>
      </c>
      <c r="MZ47" s="10">
        <v>6</v>
      </c>
      <c r="NA47" s="10">
        <v>1</v>
      </c>
      <c r="NB47" s="10">
        <v>2</v>
      </c>
      <c r="NC47" s="10">
        <v>0</v>
      </c>
      <c r="ND47" s="10">
        <v>0</v>
      </c>
      <c r="NE47" s="10">
        <v>5</v>
      </c>
      <c r="NF47" s="10">
        <v>0</v>
      </c>
      <c r="NG47" s="10">
        <v>0</v>
      </c>
      <c r="NH47" s="10">
        <v>66</v>
      </c>
      <c r="NI47" s="10">
        <v>30</v>
      </c>
      <c r="NJ47" s="10">
        <v>36</v>
      </c>
      <c r="NK47" s="10">
        <v>0</v>
      </c>
      <c r="NL47" s="10">
        <v>0</v>
      </c>
      <c r="NM47" s="10">
        <v>61</v>
      </c>
      <c r="NN47" s="10">
        <v>5</v>
      </c>
      <c r="NO47" s="10">
        <v>24</v>
      </c>
      <c r="NP47" s="10">
        <v>3</v>
      </c>
      <c r="NQ47" s="10">
        <v>0</v>
      </c>
      <c r="NR47" s="10">
        <v>36</v>
      </c>
      <c r="NS47" s="10">
        <v>0</v>
      </c>
      <c r="NT47" s="10">
        <v>3</v>
      </c>
      <c r="NU47" s="10">
        <v>35</v>
      </c>
      <c r="NV47" s="10">
        <v>15</v>
      </c>
      <c r="NW47" s="10">
        <v>20</v>
      </c>
      <c r="NX47" s="10">
        <v>0</v>
      </c>
      <c r="NY47" s="10">
        <v>0</v>
      </c>
      <c r="NZ47" s="10">
        <v>32</v>
      </c>
      <c r="OA47" s="10">
        <v>3</v>
      </c>
      <c r="OB47" s="10">
        <v>11</v>
      </c>
      <c r="OC47" s="10">
        <v>3</v>
      </c>
      <c r="OD47" s="10">
        <v>0</v>
      </c>
      <c r="OE47" s="10">
        <v>21</v>
      </c>
      <c r="OF47" s="10">
        <v>0</v>
      </c>
      <c r="OG47" s="10">
        <v>0</v>
      </c>
      <c r="OH47" s="10">
        <v>18</v>
      </c>
      <c r="OI47" s="10">
        <v>10</v>
      </c>
      <c r="OJ47" s="10">
        <v>8</v>
      </c>
      <c r="OK47" s="10">
        <v>0</v>
      </c>
      <c r="OL47" s="10">
        <v>0</v>
      </c>
      <c r="OM47" s="10">
        <v>17</v>
      </c>
      <c r="ON47" s="10">
        <v>1</v>
      </c>
      <c r="OO47" s="10">
        <v>8</v>
      </c>
      <c r="OP47" s="10">
        <v>0</v>
      </c>
      <c r="OQ47" s="10">
        <v>0</v>
      </c>
      <c r="OR47" s="10">
        <v>7</v>
      </c>
      <c r="OS47" s="10">
        <v>0</v>
      </c>
      <c r="OT47" s="10">
        <v>3</v>
      </c>
      <c r="OU47" s="10">
        <v>0</v>
      </c>
      <c r="OV47" s="10">
        <v>0</v>
      </c>
      <c r="OW47" s="10">
        <v>0</v>
      </c>
      <c r="OX47" s="10">
        <v>0</v>
      </c>
      <c r="OY47" s="10">
        <v>0</v>
      </c>
      <c r="OZ47" s="10">
        <v>0</v>
      </c>
      <c r="PA47" s="10">
        <v>0</v>
      </c>
      <c r="PB47" s="10">
        <v>0</v>
      </c>
      <c r="PC47" s="10">
        <v>0</v>
      </c>
      <c r="PD47" s="10">
        <v>0</v>
      </c>
      <c r="PE47" s="10">
        <v>0</v>
      </c>
      <c r="PF47" s="10">
        <v>0</v>
      </c>
      <c r="PG47" s="10">
        <v>0</v>
      </c>
      <c r="PH47" s="10">
        <v>53</v>
      </c>
      <c r="PI47" s="10">
        <v>25</v>
      </c>
      <c r="PJ47" s="10">
        <v>28</v>
      </c>
      <c r="PK47" s="10">
        <v>0</v>
      </c>
      <c r="PL47" s="10">
        <v>0</v>
      </c>
      <c r="PM47" s="10">
        <v>49</v>
      </c>
      <c r="PN47" s="10">
        <v>4</v>
      </c>
      <c r="PO47" s="10">
        <v>19</v>
      </c>
      <c r="PP47" s="10">
        <v>3</v>
      </c>
      <c r="PQ47" s="10">
        <v>0</v>
      </c>
      <c r="PR47" s="10">
        <v>28</v>
      </c>
      <c r="PS47" s="10">
        <v>0</v>
      </c>
      <c r="PT47" s="10">
        <v>3</v>
      </c>
      <c r="PU47" s="10">
        <v>13</v>
      </c>
      <c r="PV47" s="10">
        <v>5</v>
      </c>
      <c r="PW47" s="10">
        <v>8</v>
      </c>
      <c r="PX47" s="10">
        <v>0</v>
      </c>
      <c r="PY47" s="10">
        <v>0</v>
      </c>
      <c r="PZ47" s="10">
        <v>12</v>
      </c>
      <c r="QA47" s="10">
        <v>1</v>
      </c>
      <c r="QB47" s="10">
        <v>5</v>
      </c>
      <c r="QC47" s="10">
        <v>0</v>
      </c>
      <c r="QD47" s="10">
        <v>0</v>
      </c>
      <c r="QE47" s="10">
        <v>8</v>
      </c>
      <c r="QF47" s="10">
        <v>0</v>
      </c>
      <c r="QG47" s="10">
        <v>0</v>
      </c>
      <c r="QH47" s="10">
        <v>19</v>
      </c>
      <c r="QI47" s="10">
        <v>8</v>
      </c>
      <c r="QJ47" s="10">
        <v>10</v>
      </c>
      <c r="QK47" s="10">
        <v>0</v>
      </c>
      <c r="QL47" s="10">
        <v>18</v>
      </c>
      <c r="QM47" s="10">
        <v>1</v>
      </c>
      <c r="QN47" s="10">
        <v>47</v>
      </c>
      <c r="QO47" s="10">
        <v>27</v>
      </c>
      <c r="QP47" s="10">
        <v>8</v>
      </c>
      <c r="QQ47" s="10">
        <v>0</v>
      </c>
      <c r="QR47" s="10">
        <v>35</v>
      </c>
      <c r="QS47" s="10">
        <v>12</v>
      </c>
      <c r="QT47" s="10">
        <v>14</v>
      </c>
      <c r="QU47" s="10">
        <v>11</v>
      </c>
      <c r="QV47" s="10">
        <v>3</v>
      </c>
      <c r="QW47" s="10">
        <v>0</v>
      </c>
      <c r="QX47" s="10">
        <v>0</v>
      </c>
      <c r="QY47" s="10">
        <v>13</v>
      </c>
      <c r="QZ47" s="10">
        <v>1</v>
      </c>
      <c r="RA47" s="10">
        <v>1</v>
      </c>
      <c r="RB47" s="10">
        <v>0</v>
      </c>
      <c r="RC47" s="10">
        <v>0</v>
      </c>
      <c r="RD47" s="10">
        <v>12</v>
      </c>
      <c r="RE47" s="10">
        <v>1</v>
      </c>
      <c r="RF47" s="10">
        <v>0</v>
      </c>
      <c r="RG47" s="10">
        <v>11</v>
      </c>
      <c r="RH47" s="10">
        <v>8</v>
      </c>
      <c r="RI47" s="10">
        <v>3</v>
      </c>
      <c r="RJ47" s="10">
        <v>0</v>
      </c>
      <c r="RK47" s="10">
        <v>0</v>
      </c>
      <c r="RL47" s="10">
        <v>10</v>
      </c>
      <c r="RM47" s="10">
        <v>1</v>
      </c>
      <c r="RN47" s="10">
        <v>1</v>
      </c>
      <c r="RO47" s="10">
        <v>0</v>
      </c>
      <c r="RP47" s="10">
        <v>0</v>
      </c>
      <c r="RQ47" s="10">
        <v>9</v>
      </c>
      <c r="RR47" s="10">
        <v>1</v>
      </c>
      <c r="RS47" s="10">
        <v>0</v>
      </c>
      <c r="RT47" s="10">
        <v>3</v>
      </c>
      <c r="RU47" s="10">
        <v>3</v>
      </c>
      <c r="RV47" s="10">
        <v>0</v>
      </c>
      <c r="RW47" s="10">
        <v>0</v>
      </c>
      <c r="RX47" s="10">
        <v>0</v>
      </c>
      <c r="RY47" s="10">
        <v>3</v>
      </c>
      <c r="RZ47" s="10">
        <v>0</v>
      </c>
      <c r="SA47" s="10">
        <v>0</v>
      </c>
      <c r="SB47" s="10">
        <v>0</v>
      </c>
      <c r="SC47" s="10">
        <v>0</v>
      </c>
      <c r="SD47" s="10">
        <v>3</v>
      </c>
      <c r="SE47" s="10">
        <v>0</v>
      </c>
      <c r="SF47" s="10">
        <v>0</v>
      </c>
      <c r="SG47" s="10">
        <v>14</v>
      </c>
      <c r="SH47" s="10">
        <v>11</v>
      </c>
      <c r="SI47" s="10">
        <v>3</v>
      </c>
      <c r="SJ47" s="10">
        <v>0</v>
      </c>
      <c r="SK47" s="10">
        <v>0</v>
      </c>
      <c r="SL47" s="10">
        <v>13</v>
      </c>
      <c r="SM47" s="10">
        <v>1</v>
      </c>
      <c r="SN47" s="10">
        <v>1</v>
      </c>
      <c r="SO47" s="10">
        <v>0</v>
      </c>
      <c r="SP47" s="10">
        <v>0</v>
      </c>
      <c r="SQ47" s="10">
        <v>12</v>
      </c>
      <c r="SR47" s="10">
        <v>1</v>
      </c>
      <c r="SS47" s="10">
        <v>0</v>
      </c>
      <c r="ST47" s="10">
        <v>0</v>
      </c>
      <c r="SU47" s="10">
        <v>0</v>
      </c>
      <c r="SV47" s="10">
        <v>0</v>
      </c>
      <c r="SW47" s="10">
        <v>0</v>
      </c>
      <c r="SX47" s="10">
        <v>0</v>
      </c>
      <c r="SY47" s="10">
        <v>0</v>
      </c>
      <c r="SZ47" s="10">
        <v>0</v>
      </c>
      <c r="TA47" s="10">
        <v>0</v>
      </c>
      <c r="TB47" s="10">
        <v>0</v>
      </c>
      <c r="TC47" s="10">
        <v>0</v>
      </c>
      <c r="TD47" s="10">
        <v>0</v>
      </c>
      <c r="TE47" s="10">
        <v>0</v>
      </c>
      <c r="TF47" s="10">
        <v>0</v>
      </c>
      <c r="TG47" s="10">
        <v>2</v>
      </c>
      <c r="TH47" s="10">
        <v>2</v>
      </c>
      <c r="TI47" s="10">
        <v>0</v>
      </c>
      <c r="TJ47" s="10">
        <v>2</v>
      </c>
      <c r="TK47" s="10">
        <v>0</v>
      </c>
      <c r="TL47" s="10">
        <v>12</v>
      </c>
      <c r="TM47" s="10">
        <v>9</v>
      </c>
      <c r="TN47" s="10">
        <v>3</v>
      </c>
      <c r="TO47" s="10">
        <v>12</v>
      </c>
      <c r="TP47" s="10">
        <v>0</v>
      </c>
      <c r="TQ47" s="10">
        <v>18</v>
      </c>
      <c r="TR47" s="10">
        <v>13</v>
      </c>
      <c r="TS47" s="10">
        <v>5</v>
      </c>
      <c r="TT47" s="10">
        <v>18</v>
      </c>
      <c r="TU47" s="10">
        <v>0</v>
      </c>
    </row>
    <row r="48" spans="1:541" x14ac:dyDescent="0.25">
      <c r="A48" s="4" t="s">
        <v>64</v>
      </c>
      <c r="B48" s="10">
        <v>10</v>
      </c>
      <c r="C48" s="10">
        <v>8309</v>
      </c>
      <c r="D48" s="10">
        <v>1364</v>
      </c>
      <c r="E48" s="10">
        <v>543</v>
      </c>
      <c r="F48" s="10">
        <v>6402</v>
      </c>
      <c r="G48" s="10">
        <v>3256</v>
      </c>
      <c r="H48" s="10">
        <v>5043</v>
      </c>
      <c r="I48" s="10">
        <v>7</v>
      </c>
      <c r="J48" s="10">
        <v>3</v>
      </c>
      <c r="K48" s="10">
        <v>8092</v>
      </c>
      <c r="L48" s="10">
        <v>217</v>
      </c>
      <c r="M48" s="10">
        <v>4775</v>
      </c>
      <c r="N48" s="10">
        <v>3205</v>
      </c>
      <c r="O48" s="10">
        <v>34</v>
      </c>
      <c r="P48" s="10">
        <v>61</v>
      </c>
      <c r="Q48" s="10">
        <v>6</v>
      </c>
      <c r="R48" s="10">
        <v>228</v>
      </c>
      <c r="S48" s="10">
        <v>3896</v>
      </c>
      <c r="T48" s="10">
        <v>781</v>
      </c>
      <c r="U48" s="10">
        <v>214</v>
      </c>
      <c r="V48" s="10">
        <v>2901</v>
      </c>
      <c r="W48" s="10">
        <v>1433</v>
      </c>
      <c r="X48" s="10">
        <v>2458</v>
      </c>
      <c r="Y48" s="10">
        <v>3</v>
      </c>
      <c r="Z48" s="10">
        <v>2</v>
      </c>
      <c r="AA48" s="10">
        <v>3793</v>
      </c>
      <c r="AB48" s="10">
        <v>103</v>
      </c>
      <c r="AC48" s="10">
        <v>2048</v>
      </c>
      <c r="AD48" s="10">
        <v>1670</v>
      </c>
      <c r="AE48" s="10">
        <v>21</v>
      </c>
      <c r="AF48" s="10">
        <v>30</v>
      </c>
      <c r="AG48" s="10">
        <v>4</v>
      </c>
      <c r="AH48" s="10">
        <v>123</v>
      </c>
      <c r="AI48" s="10">
        <v>1642</v>
      </c>
      <c r="AJ48" s="10">
        <v>267</v>
      </c>
      <c r="AK48" s="10">
        <v>127</v>
      </c>
      <c r="AL48" s="10">
        <v>1248</v>
      </c>
      <c r="AM48" s="10">
        <v>712</v>
      </c>
      <c r="AN48" s="10">
        <v>928</v>
      </c>
      <c r="AO48" s="10">
        <v>2</v>
      </c>
      <c r="AP48" s="10">
        <v>0</v>
      </c>
      <c r="AQ48" s="10">
        <v>1598</v>
      </c>
      <c r="AR48" s="10">
        <v>44</v>
      </c>
      <c r="AS48" s="10">
        <v>807</v>
      </c>
      <c r="AT48" s="10">
        <v>754</v>
      </c>
      <c r="AU48" s="10">
        <v>7</v>
      </c>
      <c r="AV48" s="10">
        <v>4</v>
      </c>
      <c r="AW48" s="10">
        <v>1</v>
      </c>
      <c r="AX48" s="10">
        <v>69</v>
      </c>
      <c r="AY48" s="10">
        <v>6</v>
      </c>
      <c r="AZ48" s="10">
        <v>0</v>
      </c>
      <c r="BA48" s="10">
        <v>1</v>
      </c>
      <c r="BB48" s="10">
        <v>5</v>
      </c>
      <c r="BC48" s="10">
        <v>0</v>
      </c>
      <c r="BD48" s="10">
        <v>6</v>
      </c>
      <c r="BE48" s="10">
        <v>0</v>
      </c>
      <c r="BF48" s="10">
        <v>0</v>
      </c>
      <c r="BG48" s="10">
        <v>6</v>
      </c>
      <c r="BH48" s="10">
        <v>0</v>
      </c>
      <c r="BI48" s="10">
        <v>2</v>
      </c>
      <c r="BJ48" s="10">
        <v>4</v>
      </c>
      <c r="BK48" s="10">
        <v>0</v>
      </c>
      <c r="BL48" s="10">
        <v>0</v>
      </c>
      <c r="BM48" s="10">
        <v>0</v>
      </c>
      <c r="BN48" s="10">
        <v>0</v>
      </c>
      <c r="BO48" s="10">
        <v>5544</v>
      </c>
      <c r="BP48" s="10">
        <v>1048</v>
      </c>
      <c r="BQ48" s="10">
        <v>342</v>
      </c>
      <c r="BR48" s="10">
        <v>4154</v>
      </c>
      <c r="BS48" s="10">
        <v>2145</v>
      </c>
      <c r="BT48" s="10">
        <v>3392</v>
      </c>
      <c r="BU48" s="10">
        <v>5</v>
      </c>
      <c r="BV48" s="10">
        <v>2</v>
      </c>
      <c r="BW48" s="10">
        <v>5397</v>
      </c>
      <c r="BX48" s="10">
        <v>147</v>
      </c>
      <c r="BY48" s="10">
        <v>2857</v>
      </c>
      <c r="BZ48" s="10">
        <v>2428</v>
      </c>
      <c r="CA48" s="10">
        <v>28</v>
      </c>
      <c r="CB48" s="10">
        <v>34</v>
      </c>
      <c r="CC48" s="10">
        <v>5</v>
      </c>
      <c r="CD48" s="10">
        <v>192</v>
      </c>
      <c r="CE48" s="10">
        <v>2765</v>
      </c>
      <c r="CF48" s="10">
        <v>316</v>
      </c>
      <c r="CG48" s="10">
        <v>201</v>
      </c>
      <c r="CH48" s="10">
        <v>2248</v>
      </c>
      <c r="CI48" s="10">
        <v>1111</v>
      </c>
      <c r="CJ48" s="10">
        <v>1651</v>
      </c>
      <c r="CK48" s="10">
        <v>2</v>
      </c>
      <c r="CL48" s="10">
        <v>1</v>
      </c>
      <c r="CM48" s="10">
        <v>2695</v>
      </c>
      <c r="CN48" s="10">
        <v>70</v>
      </c>
      <c r="CO48" s="10">
        <v>1918</v>
      </c>
      <c r="CP48" s="10">
        <v>777</v>
      </c>
      <c r="CQ48" s="10">
        <v>6</v>
      </c>
      <c r="CR48" s="10">
        <v>27</v>
      </c>
      <c r="CS48" s="10">
        <v>1</v>
      </c>
      <c r="CT48" s="10">
        <v>36</v>
      </c>
      <c r="CU48" s="10">
        <v>6137</v>
      </c>
      <c r="CV48" s="10">
        <v>23</v>
      </c>
      <c r="CW48" s="10">
        <v>447</v>
      </c>
      <c r="CX48" s="10">
        <v>5667</v>
      </c>
      <c r="CY48" s="10">
        <v>1914</v>
      </c>
      <c r="CZ48" s="10">
        <v>4217</v>
      </c>
      <c r="DA48" s="10">
        <v>5</v>
      </c>
      <c r="DB48" s="10">
        <v>1</v>
      </c>
      <c r="DC48" s="10">
        <v>5980</v>
      </c>
      <c r="DD48" s="10">
        <v>157</v>
      </c>
      <c r="DE48" s="10">
        <v>3679</v>
      </c>
      <c r="DF48" s="10">
        <v>2227</v>
      </c>
      <c r="DG48" s="10">
        <v>29</v>
      </c>
      <c r="DH48" s="10">
        <v>49</v>
      </c>
      <c r="DI48" s="10">
        <v>4</v>
      </c>
      <c r="DJ48" s="10">
        <v>149</v>
      </c>
      <c r="DK48" s="10">
        <v>2701</v>
      </c>
      <c r="DL48" s="10">
        <v>17</v>
      </c>
      <c r="DM48" s="10">
        <v>160</v>
      </c>
      <c r="DN48" s="10">
        <v>2524</v>
      </c>
      <c r="DO48" s="10">
        <v>711</v>
      </c>
      <c r="DP48" s="10">
        <v>1987</v>
      </c>
      <c r="DQ48" s="10">
        <v>2</v>
      </c>
      <c r="DR48" s="10">
        <v>1</v>
      </c>
      <c r="DS48" s="10">
        <v>2631</v>
      </c>
      <c r="DT48" s="10">
        <v>70</v>
      </c>
      <c r="DU48" s="10">
        <v>1452</v>
      </c>
      <c r="DV48" s="10">
        <v>1129</v>
      </c>
      <c r="DW48" s="10">
        <v>16</v>
      </c>
      <c r="DX48" s="10">
        <v>24</v>
      </c>
      <c r="DY48" s="10">
        <v>2</v>
      </c>
      <c r="DZ48" s="10">
        <v>78</v>
      </c>
      <c r="EA48" s="10">
        <v>1176</v>
      </c>
      <c r="EB48" s="10">
        <v>0</v>
      </c>
      <c r="EC48" s="10">
        <v>103</v>
      </c>
      <c r="ED48" s="10">
        <v>1073</v>
      </c>
      <c r="EE48" s="10">
        <v>403</v>
      </c>
      <c r="EF48" s="10">
        <v>772</v>
      </c>
      <c r="EG48" s="10">
        <v>1</v>
      </c>
      <c r="EH48" s="10">
        <v>0</v>
      </c>
      <c r="EI48" s="10">
        <v>1142</v>
      </c>
      <c r="EJ48" s="10">
        <v>34</v>
      </c>
      <c r="EK48" s="10">
        <v>667</v>
      </c>
      <c r="EL48" s="10">
        <v>455</v>
      </c>
      <c r="EM48" s="10">
        <v>7</v>
      </c>
      <c r="EN48" s="10">
        <v>4</v>
      </c>
      <c r="EO48" s="10">
        <v>1</v>
      </c>
      <c r="EP48" s="10">
        <v>42</v>
      </c>
      <c r="EQ48" s="10">
        <v>6</v>
      </c>
      <c r="ER48" s="10">
        <v>0</v>
      </c>
      <c r="ES48" s="10">
        <v>1</v>
      </c>
      <c r="ET48" s="10">
        <v>5</v>
      </c>
      <c r="EU48" s="10">
        <v>0</v>
      </c>
      <c r="EV48" s="10">
        <v>6</v>
      </c>
      <c r="EW48" s="10">
        <v>0</v>
      </c>
      <c r="EX48" s="10">
        <v>0</v>
      </c>
      <c r="EY48" s="10">
        <v>6</v>
      </c>
      <c r="EZ48" s="10">
        <v>0</v>
      </c>
      <c r="FA48" s="10">
        <v>2</v>
      </c>
      <c r="FB48" s="10">
        <v>4</v>
      </c>
      <c r="FC48" s="10">
        <v>0</v>
      </c>
      <c r="FD48" s="10">
        <v>0</v>
      </c>
      <c r="FE48" s="10">
        <v>0</v>
      </c>
      <c r="FF48" s="10">
        <v>0</v>
      </c>
      <c r="FG48" s="10">
        <v>3883</v>
      </c>
      <c r="FH48" s="10">
        <v>17</v>
      </c>
      <c r="FI48" s="10">
        <v>264</v>
      </c>
      <c r="FJ48" s="10">
        <v>3602</v>
      </c>
      <c r="FK48" s="10">
        <v>1114</v>
      </c>
      <c r="FL48" s="10">
        <v>2765</v>
      </c>
      <c r="FM48" s="10">
        <v>3</v>
      </c>
      <c r="FN48" s="10">
        <v>1</v>
      </c>
      <c r="FO48" s="10">
        <v>3779</v>
      </c>
      <c r="FP48" s="10">
        <v>104</v>
      </c>
      <c r="FQ48" s="10">
        <v>2121</v>
      </c>
      <c r="FR48" s="10">
        <v>1588</v>
      </c>
      <c r="FS48" s="10">
        <v>23</v>
      </c>
      <c r="FT48" s="10">
        <v>28</v>
      </c>
      <c r="FU48" s="10">
        <v>3</v>
      </c>
      <c r="FV48" s="10">
        <v>120</v>
      </c>
      <c r="FW48" s="10">
        <v>2254</v>
      </c>
      <c r="FX48" s="10">
        <v>6</v>
      </c>
      <c r="FY48" s="10">
        <v>183</v>
      </c>
      <c r="FZ48" s="10">
        <v>2065</v>
      </c>
      <c r="GA48" s="10">
        <v>800</v>
      </c>
      <c r="GB48" s="10">
        <v>1452</v>
      </c>
      <c r="GC48" s="10">
        <v>2</v>
      </c>
      <c r="GD48" s="10">
        <v>0</v>
      </c>
      <c r="GE48" s="10">
        <v>2201</v>
      </c>
      <c r="GF48" s="10">
        <v>53</v>
      </c>
      <c r="GG48" s="10">
        <v>1558</v>
      </c>
      <c r="GH48" s="10">
        <v>639</v>
      </c>
      <c r="GI48" s="10">
        <v>6</v>
      </c>
      <c r="GJ48" s="10">
        <v>21</v>
      </c>
      <c r="GK48" s="10">
        <v>1</v>
      </c>
      <c r="GL48" s="10">
        <v>29</v>
      </c>
      <c r="GM48" s="10">
        <v>2172</v>
      </c>
      <c r="GN48" s="10">
        <v>1341</v>
      </c>
      <c r="GO48" s="10">
        <v>96</v>
      </c>
      <c r="GP48" s="10">
        <v>735</v>
      </c>
      <c r="GQ48" s="10">
        <v>1342</v>
      </c>
      <c r="GR48" s="10">
        <v>826</v>
      </c>
      <c r="GS48" s="10">
        <v>2</v>
      </c>
      <c r="GT48" s="10">
        <v>2</v>
      </c>
      <c r="GU48" s="10">
        <v>2112</v>
      </c>
      <c r="GV48" s="10">
        <v>60</v>
      </c>
      <c r="GW48" s="10">
        <v>1096</v>
      </c>
      <c r="GX48" s="10">
        <v>978</v>
      </c>
      <c r="GY48" s="10">
        <v>5</v>
      </c>
      <c r="GZ48" s="10">
        <v>12</v>
      </c>
      <c r="HA48" s="10">
        <v>2</v>
      </c>
      <c r="HB48" s="10">
        <v>79</v>
      </c>
      <c r="HC48" s="10">
        <v>1195</v>
      </c>
      <c r="HD48" s="10">
        <v>764</v>
      </c>
      <c r="HE48" s="10">
        <v>54</v>
      </c>
      <c r="HF48" s="10">
        <v>377</v>
      </c>
      <c r="HG48" s="10">
        <v>722</v>
      </c>
      <c r="HH48" s="10">
        <v>471</v>
      </c>
      <c r="HI48" s="10">
        <v>1</v>
      </c>
      <c r="HJ48" s="10">
        <v>1</v>
      </c>
      <c r="HK48" s="10">
        <v>1162</v>
      </c>
      <c r="HL48" s="10">
        <v>33</v>
      </c>
      <c r="HM48" s="10">
        <v>596</v>
      </c>
      <c r="HN48" s="10">
        <v>541</v>
      </c>
      <c r="HO48" s="10">
        <v>5</v>
      </c>
      <c r="HP48" s="10">
        <v>6</v>
      </c>
      <c r="HQ48" s="10">
        <v>2</v>
      </c>
      <c r="HR48" s="10">
        <v>45</v>
      </c>
      <c r="HS48" s="10">
        <v>466</v>
      </c>
      <c r="HT48" s="10">
        <v>267</v>
      </c>
      <c r="HU48" s="10">
        <v>24</v>
      </c>
      <c r="HV48" s="10">
        <v>175</v>
      </c>
      <c r="HW48" s="10">
        <v>309</v>
      </c>
      <c r="HX48" s="10">
        <v>156</v>
      </c>
      <c r="HY48" s="10">
        <v>1</v>
      </c>
      <c r="HZ48" s="10">
        <v>0</v>
      </c>
      <c r="IA48" s="10">
        <v>456</v>
      </c>
      <c r="IB48" s="10">
        <v>10</v>
      </c>
      <c r="IC48" s="10">
        <v>140</v>
      </c>
      <c r="ID48" s="10">
        <v>299</v>
      </c>
      <c r="IE48" s="10">
        <v>0</v>
      </c>
      <c r="IF48" s="10">
        <v>0</v>
      </c>
      <c r="IG48" s="10">
        <v>0</v>
      </c>
      <c r="IH48" s="10">
        <v>27</v>
      </c>
      <c r="II48" s="10">
        <v>1661</v>
      </c>
      <c r="IJ48" s="10">
        <v>1031</v>
      </c>
      <c r="IK48" s="10">
        <v>78</v>
      </c>
      <c r="IL48" s="10">
        <v>552</v>
      </c>
      <c r="IM48" s="10">
        <v>1031</v>
      </c>
      <c r="IN48" s="10">
        <v>627</v>
      </c>
      <c r="IO48" s="10">
        <v>2</v>
      </c>
      <c r="IP48" s="10">
        <v>1</v>
      </c>
      <c r="IQ48" s="10">
        <v>1618</v>
      </c>
      <c r="IR48" s="10">
        <v>43</v>
      </c>
      <c r="IS48" s="10">
        <v>736</v>
      </c>
      <c r="IT48" s="10">
        <v>840</v>
      </c>
      <c r="IU48" s="10">
        <v>5</v>
      </c>
      <c r="IV48" s="10">
        <v>6</v>
      </c>
      <c r="IW48" s="10">
        <v>2</v>
      </c>
      <c r="IX48" s="10">
        <v>72</v>
      </c>
      <c r="IY48" s="10">
        <v>511</v>
      </c>
      <c r="IZ48" s="10">
        <v>310</v>
      </c>
      <c r="JA48" s="10">
        <v>18</v>
      </c>
      <c r="JB48" s="10">
        <v>183</v>
      </c>
      <c r="JC48" s="10">
        <v>311</v>
      </c>
      <c r="JD48" s="10">
        <v>199</v>
      </c>
      <c r="JE48" s="10">
        <v>0</v>
      </c>
      <c r="JF48" s="10">
        <v>1</v>
      </c>
      <c r="JG48" s="10">
        <v>494</v>
      </c>
      <c r="JH48" s="10">
        <v>17</v>
      </c>
      <c r="JI48" s="10">
        <v>360</v>
      </c>
      <c r="JJ48" s="10">
        <v>138</v>
      </c>
      <c r="JK48" s="10">
        <v>0</v>
      </c>
      <c r="JL48" s="10">
        <v>6</v>
      </c>
      <c r="JM48" s="10">
        <v>0</v>
      </c>
      <c r="JN48" s="10">
        <v>7</v>
      </c>
      <c r="JO48" s="10">
        <v>655</v>
      </c>
      <c r="JP48" s="10">
        <v>341</v>
      </c>
      <c r="JQ48" s="10">
        <v>153</v>
      </c>
      <c r="JR48" s="10">
        <v>494</v>
      </c>
      <c r="JS48" s="10">
        <v>161</v>
      </c>
      <c r="JT48" s="10">
        <v>1484</v>
      </c>
      <c r="JU48" s="10">
        <v>565</v>
      </c>
      <c r="JV48" s="10">
        <v>6</v>
      </c>
      <c r="JW48" s="10">
        <v>571</v>
      </c>
      <c r="JX48" s="10">
        <v>913</v>
      </c>
      <c r="JY48" s="10">
        <v>1295</v>
      </c>
      <c r="JZ48" s="10">
        <v>476</v>
      </c>
      <c r="KA48" s="10">
        <v>6</v>
      </c>
      <c r="KB48" s="10">
        <v>482</v>
      </c>
      <c r="KC48" s="10">
        <v>813</v>
      </c>
      <c r="KD48" s="10">
        <v>189</v>
      </c>
      <c r="KE48" s="10">
        <v>89</v>
      </c>
      <c r="KF48" s="10">
        <v>89</v>
      </c>
      <c r="KG48" s="10">
        <v>100</v>
      </c>
      <c r="KH48" s="10">
        <v>757</v>
      </c>
      <c r="KI48" s="10">
        <v>49</v>
      </c>
      <c r="KJ48" s="10">
        <v>708</v>
      </c>
      <c r="KK48" s="10">
        <v>0</v>
      </c>
      <c r="KL48" s="10">
        <v>0</v>
      </c>
      <c r="KM48" s="10">
        <v>740</v>
      </c>
      <c r="KN48" s="10">
        <v>17</v>
      </c>
      <c r="KO48" s="10">
        <v>377</v>
      </c>
      <c r="KP48" s="10">
        <v>365</v>
      </c>
      <c r="KQ48" s="10">
        <v>0</v>
      </c>
      <c r="KR48" s="10">
        <v>4</v>
      </c>
      <c r="KS48" s="10">
        <v>0</v>
      </c>
      <c r="KT48" s="10">
        <v>11</v>
      </c>
      <c r="KU48" s="10">
        <v>291</v>
      </c>
      <c r="KV48" s="10">
        <v>20</v>
      </c>
      <c r="KW48" s="10">
        <v>271</v>
      </c>
      <c r="KX48" s="10">
        <v>0</v>
      </c>
      <c r="KY48" s="10">
        <v>0</v>
      </c>
      <c r="KZ48" s="10">
        <v>285</v>
      </c>
      <c r="LA48" s="10">
        <v>6</v>
      </c>
      <c r="LB48" s="10">
        <v>138</v>
      </c>
      <c r="LC48" s="10">
        <v>149</v>
      </c>
      <c r="LD48" s="10">
        <v>0</v>
      </c>
      <c r="LE48" s="10">
        <v>2</v>
      </c>
      <c r="LF48" s="10">
        <v>0</v>
      </c>
      <c r="LG48" s="10">
        <v>2</v>
      </c>
      <c r="LH48" s="10">
        <v>324</v>
      </c>
      <c r="LI48" s="10">
        <v>23</v>
      </c>
      <c r="LJ48" s="10">
        <v>301</v>
      </c>
      <c r="LK48" s="10">
        <v>0</v>
      </c>
      <c r="LL48" s="10">
        <v>0</v>
      </c>
      <c r="LM48" s="10">
        <v>320</v>
      </c>
      <c r="LN48" s="10">
        <v>4</v>
      </c>
      <c r="LO48" s="10">
        <v>147</v>
      </c>
      <c r="LP48" s="10">
        <v>166</v>
      </c>
      <c r="LQ48" s="10">
        <v>0</v>
      </c>
      <c r="LR48" s="10">
        <v>2</v>
      </c>
      <c r="LS48" s="10">
        <v>0</v>
      </c>
      <c r="LT48" s="10">
        <v>9</v>
      </c>
      <c r="LU48" s="10">
        <v>0</v>
      </c>
      <c r="LV48" s="10">
        <v>0</v>
      </c>
      <c r="LW48" s="10">
        <v>0</v>
      </c>
      <c r="LX48" s="10">
        <v>0</v>
      </c>
      <c r="LY48" s="10">
        <v>0</v>
      </c>
      <c r="LZ48" s="10">
        <v>0</v>
      </c>
      <c r="MA48" s="10">
        <v>0</v>
      </c>
      <c r="MB48" s="10">
        <v>0</v>
      </c>
      <c r="MC48" s="10">
        <v>0</v>
      </c>
      <c r="MD48" s="10">
        <v>0</v>
      </c>
      <c r="ME48" s="10">
        <v>0</v>
      </c>
      <c r="MF48" s="10">
        <v>0</v>
      </c>
      <c r="MG48" s="10">
        <v>0</v>
      </c>
      <c r="MH48" s="10">
        <v>615</v>
      </c>
      <c r="MI48" s="10">
        <v>43</v>
      </c>
      <c r="MJ48" s="10">
        <v>572</v>
      </c>
      <c r="MK48" s="10">
        <v>0</v>
      </c>
      <c r="ML48" s="10">
        <v>0</v>
      </c>
      <c r="MM48" s="10">
        <v>605</v>
      </c>
      <c r="MN48" s="10">
        <v>10</v>
      </c>
      <c r="MO48" s="10">
        <v>285</v>
      </c>
      <c r="MP48" s="10">
        <v>315</v>
      </c>
      <c r="MQ48" s="10">
        <v>0</v>
      </c>
      <c r="MR48" s="10">
        <v>4</v>
      </c>
      <c r="MS48" s="10">
        <v>0</v>
      </c>
      <c r="MT48" s="10">
        <v>11</v>
      </c>
      <c r="MU48" s="10">
        <v>142</v>
      </c>
      <c r="MV48" s="10">
        <v>6</v>
      </c>
      <c r="MW48" s="10">
        <v>136</v>
      </c>
      <c r="MX48" s="10">
        <v>0</v>
      </c>
      <c r="MY48" s="10">
        <v>0</v>
      </c>
      <c r="MZ48" s="10">
        <v>135</v>
      </c>
      <c r="NA48" s="10">
        <v>7</v>
      </c>
      <c r="NB48" s="10">
        <v>92</v>
      </c>
      <c r="NC48" s="10">
        <v>50</v>
      </c>
      <c r="ND48" s="10">
        <v>0</v>
      </c>
      <c r="NE48" s="10">
        <v>0</v>
      </c>
      <c r="NF48" s="10">
        <v>0</v>
      </c>
      <c r="NG48" s="10">
        <v>0</v>
      </c>
      <c r="NH48" s="10">
        <v>457</v>
      </c>
      <c r="NI48" s="10">
        <v>178</v>
      </c>
      <c r="NJ48" s="10">
        <v>276</v>
      </c>
      <c r="NK48" s="10">
        <v>3</v>
      </c>
      <c r="NL48" s="10">
        <v>0</v>
      </c>
      <c r="NM48" s="10">
        <v>438</v>
      </c>
      <c r="NN48" s="10">
        <v>19</v>
      </c>
      <c r="NO48" s="10">
        <v>284</v>
      </c>
      <c r="NP48" s="10">
        <v>140</v>
      </c>
      <c r="NQ48" s="10">
        <v>0</v>
      </c>
      <c r="NR48" s="10">
        <v>5</v>
      </c>
      <c r="NS48" s="10">
        <v>1</v>
      </c>
      <c r="NT48" s="10">
        <v>27</v>
      </c>
      <c r="NU48" s="10">
        <v>175</v>
      </c>
      <c r="NV48" s="10">
        <v>69</v>
      </c>
      <c r="NW48" s="10">
        <v>104</v>
      </c>
      <c r="NX48" s="10">
        <v>2</v>
      </c>
      <c r="NY48" s="10">
        <v>0</v>
      </c>
      <c r="NZ48" s="10">
        <v>169</v>
      </c>
      <c r="OA48" s="10">
        <v>6</v>
      </c>
      <c r="OB48" s="10">
        <v>94</v>
      </c>
      <c r="OC48" s="10">
        <v>61</v>
      </c>
      <c r="OD48" s="10">
        <v>0</v>
      </c>
      <c r="OE48" s="10">
        <v>0</v>
      </c>
      <c r="OF48" s="10">
        <v>1</v>
      </c>
      <c r="OG48" s="10">
        <v>19</v>
      </c>
      <c r="OH48" s="10">
        <v>100</v>
      </c>
      <c r="OI48" s="10">
        <v>50</v>
      </c>
      <c r="OJ48" s="10">
        <v>49</v>
      </c>
      <c r="OK48" s="10">
        <v>1</v>
      </c>
      <c r="OL48" s="10">
        <v>0</v>
      </c>
      <c r="OM48" s="10">
        <v>89</v>
      </c>
      <c r="ON48" s="10">
        <v>11</v>
      </c>
      <c r="OO48" s="10">
        <v>64</v>
      </c>
      <c r="OP48" s="10">
        <v>32</v>
      </c>
      <c r="OQ48" s="10">
        <v>0</v>
      </c>
      <c r="OR48" s="10">
        <v>1</v>
      </c>
      <c r="OS48" s="10">
        <v>0</v>
      </c>
      <c r="OT48" s="10">
        <v>3</v>
      </c>
      <c r="OU48" s="10">
        <v>1</v>
      </c>
      <c r="OV48" s="10">
        <v>0</v>
      </c>
      <c r="OW48" s="10">
        <v>1</v>
      </c>
      <c r="OX48" s="10">
        <v>0</v>
      </c>
      <c r="OY48" s="10">
        <v>0</v>
      </c>
      <c r="OZ48" s="10">
        <v>1</v>
      </c>
      <c r="PA48" s="10">
        <v>0</v>
      </c>
      <c r="PB48" s="10">
        <v>0</v>
      </c>
      <c r="PC48" s="10">
        <v>1</v>
      </c>
      <c r="PD48" s="10">
        <v>0</v>
      </c>
      <c r="PE48" s="10">
        <v>0</v>
      </c>
      <c r="PF48" s="10">
        <v>0</v>
      </c>
      <c r="PG48" s="10">
        <v>0</v>
      </c>
      <c r="PH48" s="10">
        <v>276</v>
      </c>
      <c r="PI48" s="10">
        <v>119</v>
      </c>
      <c r="PJ48" s="10">
        <v>154</v>
      </c>
      <c r="PK48" s="10">
        <v>3</v>
      </c>
      <c r="PL48" s="10">
        <v>0</v>
      </c>
      <c r="PM48" s="10">
        <v>259</v>
      </c>
      <c r="PN48" s="10">
        <v>17</v>
      </c>
      <c r="PO48" s="10">
        <v>158</v>
      </c>
      <c r="PP48" s="10">
        <v>94</v>
      </c>
      <c r="PQ48" s="10">
        <v>0</v>
      </c>
      <c r="PR48" s="10">
        <v>1</v>
      </c>
      <c r="PS48" s="10">
        <v>1</v>
      </c>
      <c r="PT48" s="10">
        <v>22</v>
      </c>
      <c r="PU48" s="10">
        <v>181</v>
      </c>
      <c r="PV48" s="10">
        <v>59</v>
      </c>
      <c r="PW48" s="10">
        <v>122</v>
      </c>
      <c r="PX48" s="10">
        <v>0</v>
      </c>
      <c r="PY48" s="10">
        <v>0</v>
      </c>
      <c r="PZ48" s="10">
        <v>179</v>
      </c>
      <c r="QA48" s="10">
        <v>2</v>
      </c>
      <c r="QB48" s="10">
        <v>126</v>
      </c>
      <c r="QC48" s="10">
        <v>46</v>
      </c>
      <c r="QD48" s="10">
        <v>0</v>
      </c>
      <c r="QE48" s="10">
        <v>4</v>
      </c>
      <c r="QF48" s="10">
        <v>0</v>
      </c>
      <c r="QG48" s="10">
        <v>5</v>
      </c>
      <c r="QH48" s="10">
        <v>23</v>
      </c>
      <c r="QI48" s="10">
        <v>17</v>
      </c>
      <c r="QJ48" s="10">
        <v>0</v>
      </c>
      <c r="QK48" s="10">
        <v>0</v>
      </c>
      <c r="QL48" s="10">
        <v>17</v>
      </c>
      <c r="QM48" s="10">
        <v>6</v>
      </c>
      <c r="QN48" s="10">
        <v>434</v>
      </c>
      <c r="QO48" s="10">
        <v>158</v>
      </c>
      <c r="QP48" s="10">
        <v>100</v>
      </c>
      <c r="QQ48" s="10">
        <v>1</v>
      </c>
      <c r="QR48" s="10">
        <v>259</v>
      </c>
      <c r="QS48" s="10">
        <v>175</v>
      </c>
      <c r="QT48" s="10">
        <v>47</v>
      </c>
      <c r="QU48" s="10">
        <v>39</v>
      </c>
      <c r="QV48" s="10">
        <v>8</v>
      </c>
      <c r="QW48" s="10">
        <v>0</v>
      </c>
      <c r="QX48" s="10">
        <v>0</v>
      </c>
      <c r="QY48" s="10">
        <v>45</v>
      </c>
      <c r="QZ48" s="10">
        <v>2</v>
      </c>
      <c r="RA48" s="10">
        <v>26</v>
      </c>
      <c r="RB48" s="10">
        <v>20</v>
      </c>
      <c r="RC48" s="10">
        <v>0</v>
      </c>
      <c r="RD48" s="10">
        <v>0</v>
      </c>
      <c r="RE48" s="10">
        <v>0</v>
      </c>
      <c r="RF48" s="10">
        <v>1</v>
      </c>
      <c r="RG48" s="10">
        <v>30</v>
      </c>
      <c r="RH48" s="10">
        <v>29</v>
      </c>
      <c r="RI48" s="10">
        <v>1</v>
      </c>
      <c r="RJ48" s="10">
        <v>0</v>
      </c>
      <c r="RK48" s="10">
        <v>0</v>
      </c>
      <c r="RL48" s="10">
        <v>29</v>
      </c>
      <c r="RM48" s="10">
        <v>1</v>
      </c>
      <c r="RN48" s="10">
        <v>18</v>
      </c>
      <c r="RO48" s="10">
        <v>12</v>
      </c>
      <c r="RP48" s="10">
        <v>0</v>
      </c>
      <c r="RQ48" s="10">
        <v>0</v>
      </c>
      <c r="RR48" s="10">
        <v>0</v>
      </c>
      <c r="RS48" s="10">
        <v>0</v>
      </c>
      <c r="RT48" s="10">
        <v>7</v>
      </c>
      <c r="RU48" s="10">
        <v>7</v>
      </c>
      <c r="RV48" s="10">
        <v>0</v>
      </c>
      <c r="RW48" s="10">
        <v>0</v>
      </c>
      <c r="RX48" s="10">
        <v>0</v>
      </c>
      <c r="RY48" s="10">
        <v>7</v>
      </c>
      <c r="RZ48" s="10">
        <v>0</v>
      </c>
      <c r="SA48" s="10">
        <v>1</v>
      </c>
      <c r="SB48" s="10">
        <v>5</v>
      </c>
      <c r="SC48" s="10">
        <v>0</v>
      </c>
      <c r="SD48" s="10">
        <v>0</v>
      </c>
      <c r="SE48" s="10">
        <v>0</v>
      </c>
      <c r="SF48" s="10">
        <v>1</v>
      </c>
      <c r="SG48" s="10">
        <v>37</v>
      </c>
      <c r="SH48" s="10">
        <v>36</v>
      </c>
      <c r="SI48" s="10">
        <v>1</v>
      </c>
      <c r="SJ48" s="10">
        <v>0</v>
      </c>
      <c r="SK48" s="10">
        <v>0</v>
      </c>
      <c r="SL48" s="10">
        <v>36</v>
      </c>
      <c r="SM48" s="10">
        <v>1</v>
      </c>
      <c r="SN48" s="10">
        <v>19</v>
      </c>
      <c r="SO48" s="10">
        <v>17</v>
      </c>
      <c r="SP48" s="10">
        <v>0</v>
      </c>
      <c r="SQ48" s="10">
        <v>0</v>
      </c>
      <c r="SR48" s="10">
        <v>0</v>
      </c>
      <c r="SS48" s="10">
        <v>1</v>
      </c>
      <c r="ST48" s="10">
        <v>10</v>
      </c>
      <c r="SU48" s="10">
        <v>3</v>
      </c>
      <c r="SV48" s="10">
        <v>7</v>
      </c>
      <c r="SW48" s="10">
        <v>0</v>
      </c>
      <c r="SX48" s="10">
        <v>0</v>
      </c>
      <c r="SY48" s="10">
        <v>9</v>
      </c>
      <c r="SZ48" s="10">
        <v>1</v>
      </c>
      <c r="TA48" s="10">
        <v>7</v>
      </c>
      <c r="TB48" s="10">
        <v>3</v>
      </c>
      <c r="TC48" s="10">
        <v>0</v>
      </c>
      <c r="TD48" s="10">
        <v>0</v>
      </c>
      <c r="TE48" s="10">
        <v>0</v>
      </c>
      <c r="TF48" s="10">
        <v>0</v>
      </c>
      <c r="TG48" s="10">
        <v>0</v>
      </c>
      <c r="TH48" s="10">
        <v>0</v>
      </c>
      <c r="TI48" s="10">
        <v>0</v>
      </c>
      <c r="TJ48" s="10">
        <v>0</v>
      </c>
      <c r="TK48" s="10">
        <v>0</v>
      </c>
      <c r="TL48" s="10">
        <v>47</v>
      </c>
      <c r="TM48" s="10">
        <v>30</v>
      </c>
      <c r="TN48" s="10">
        <v>7</v>
      </c>
      <c r="TO48" s="10">
        <v>37</v>
      </c>
      <c r="TP48" s="10">
        <v>10</v>
      </c>
      <c r="TQ48" s="10">
        <v>89</v>
      </c>
      <c r="TR48" s="10">
        <v>44</v>
      </c>
      <c r="TS48" s="10">
        <v>17</v>
      </c>
      <c r="TT48" s="10">
        <v>61</v>
      </c>
      <c r="TU48" s="10">
        <v>28</v>
      </c>
    </row>
    <row r="49" spans="1:541" x14ac:dyDescent="0.25">
      <c r="A49" s="4" t="s">
        <v>65</v>
      </c>
      <c r="B49" s="10">
        <v>11</v>
      </c>
      <c r="C49" s="10">
        <v>23548</v>
      </c>
      <c r="D49" s="10">
        <v>4286</v>
      </c>
      <c r="E49" s="10">
        <v>1750</v>
      </c>
      <c r="F49" s="10">
        <v>17512</v>
      </c>
      <c r="G49" s="10">
        <v>8861</v>
      </c>
      <c r="H49" s="10">
        <v>14546</v>
      </c>
      <c r="I49" s="10">
        <v>47</v>
      </c>
      <c r="J49" s="10">
        <v>94</v>
      </c>
      <c r="K49" s="10">
        <v>16942</v>
      </c>
      <c r="L49" s="10">
        <v>6606</v>
      </c>
      <c r="M49" s="10">
        <v>13076</v>
      </c>
      <c r="N49" s="10">
        <v>8928</v>
      </c>
      <c r="O49" s="10">
        <v>253</v>
      </c>
      <c r="P49" s="10">
        <v>325</v>
      </c>
      <c r="Q49" s="10">
        <v>68</v>
      </c>
      <c r="R49" s="10">
        <v>898</v>
      </c>
      <c r="S49" s="10">
        <v>10545</v>
      </c>
      <c r="T49" s="10">
        <v>2468</v>
      </c>
      <c r="U49" s="10">
        <v>664</v>
      </c>
      <c r="V49" s="10">
        <v>7413</v>
      </c>
      <c r="W49" s="10">
        <v>4517</v>
      </c>
      <c r="X49" s="10">
        <v>6004</v>
      </c>
      <c r="Y49" s="10">
        <v>12</v>
      </c>
      <c r="Z49" s="10">
        <v>12</v>
      </c>
      <c r="AA49" s="10">
        <v>7961</v>
      </c>
      <c r="AB49" s="10">
        <v>2584</v>
      </c>
      <c r="AC49" s="10">
        <v>5430</v>
      </c>
      <c r="AD49" s="10">
        <v>4411</v>
      </c>
      <c r="AE49" s="10">
        <v>110</v>
      </c>
      <c r="AF49" s="10">
        <v>130</v>
      </c>
      <c r="AG49" s="10">
        <v>24</v>
      </c>
      <c r="AH49" s="10">
        <v>440</v>
      </c>
      <c r="AI49" s="10">
        <v>4439</v>
      </c>
      <c r="AJ49" s="10">
        <v>1538</v>
      </c>
      <c r="AK49" s="10">
        <v>492</v>
      </c>
      <c r="AL49" s="10">
        <v>2409</v>
      </c>
      <c r="AM49" s="10">
        <v>2323</v>
      </c>
      <c r="AN49" s="10">
        <v>2045</v>
      </c>
      <c r="AO49" s="10">
        <v>16</v>
      </c>
      <c r="AP49" s="10">
        <v>55</v>
      </c>
      <c r="AQ49" s="10">
        <v>2969</v>
      </c>
      <c r="AR49" s="10">
        <v>1470</v>
      </c>
      <c r="AS49" s="10">
        <v>2386</v>
      </c>
      <c r="AT49" s="10">
        <v>1780</v>
      </c>
      <c r="AU49" s="10">
        <v>95</v>
      </c>
      <c r="AV49" s="10">
        <v>36</v>
      </c>
      <c r="AW49" s="10">
        <v>14</v>
      </c>
      <c r="AX49" s="10">
        <v>128</v>
      </c>
      <c r="AY49" s="10">
        <v>71</v>
      </c>
      <c r="AZ49" s="10">
        <v>0</v>
      </c>
      <c r="BA49" s="10">
        <v>0</v>
      </c>
      <c r="BB49" s="10">
        <v>71</v>
      </c>
      <c r="BC49" s="10">
        <v>24</v>
      </c>
      <c r="BD49" s="10">
        <v>47</v>
      </c>
      <c r="BE49" s="10">
        <v>0</v>
      </c>
      <c r="BF49" s="10">
        <v>0</v>
      </c>
      <c r="BG49" s="10">
        <v>56</v>
      </c>
      <c r="BH49" s="10">
        <v>15</v>
      </c>
      <c r="BI49" s="10">
        <v>45</v>
      </c>
      <c r="BJ49" s="10">
        <v>20</v>
      </c>
      <c r="BK49" s="10">
        <v>5</v>
      </c>
      <c r="BL49" s="10">
        <v>1</v>
      </c>
      <c r="BM49" s="10">
        <v>0</v>
      </c>
      <c r="BN49" s="10">
        <v>0</v>
      </c>
      <c r="BO49" s="10">
        <v>15055</v>
      </c>
      <c r="BP49" s="10">
        <v>4006</v>
      </c>
      <c r="BQ49" s="10">
        <v>1156</v>
      </c>
      <c r="BR49" s="10">
        <v>9893</v>
      </c>
      <c r="BS49" s="10">
        <v>6864</v>
      </c>
      <c r="BT49" s="10">
        <v>8096</v>
      </c>
      <c r="BU49" s="10">
        <v>28</v>
      </c>
      <c r="BV49" s="10">
        <v>67</v>
      </c>
      <c r="BW49" s="10">
        <v>10986</v>
      </c>
      <c r="BX49" s="10">
        <v>4069</v>
      </c>
      <c r="BY49" s="10">
        <v>7861</v>
      </c>
      <c r="BZ49" s="10">
        <v>6211</v>
      </c>
      <c r="CA49" s="10">
        <v>210</v>
      </c>
      <c r="CB49" s="10">
        <v>167</v>
      </c>
      <c r="CC49" s="10">
        <v>38</v>
      </c>
      <c r="CD49" s="10">
        <v>568</v>
      </c>
      <c r="CE49" s="10">
        <v>8493</v>
      </c>
      <c r="CF49" s="10">
        <v>280</v>
      </c>
      <c r="CG49" s="10">
        <v>594</v>
      </c>
      <c r="CH49" s="10">
        <v>7619</v>
      </c>
      <c r="CI49" s="10">
        <v>1997</v>
      </c>
      <c r="CJ49" s="10">
        <v>6450</v>
      </c>
      <c r="CK49" s="10">
        <v>19</v>
      </c>
      <c r="CL49" s="10">
        <v>27</v>
      </c>
      <c r="CM49" s="10">
        <v>5956</v>
      </c>
      <c r="CN49" s="10">
        <v>2537</v>
      </c>
      <c r="CO49" s="10">
        <v>5215</v>
      </c>
      <c r="CP49" s="10">
        <v>2717</v>
      </c>
      <c r="CQ49" s="10">
        <v>43</v>
      </c>
      <c r="CR49" s="10">
        <v>158</v>
      </c>
      <c r="CS49" s="10">
        <v>30</v>
      </c>
      <c r="CT49" s="10">
        <v>330</v>
      </c>
      <c r="CU49" s="10">
        <v>16708</v>
      </c>
      <c r="CV49" s="10">
        <v>135</v>
      </c>
      <c r="CW49" s="10">
        <v>1201</v>
      </c>
      <c r="CX49" s="10">
        <v>15372</v>
      </c>
      <c r="CY49" s="10">
        <v>4587</v>
      </c>
      <c r="CZ49" s="10">
        <v>12034</v>
      </c>
      <c r="DA49" s="10">
        <v>45</v>
      </c>
      <c r="DB49" s="10">
        <v>42</v>
      </c>
      <c r="DC49" s="10">
        <v>12717</v>
      </c>
      <c r="DD49" s="10">
        <v>3991</v>
      </c>
      <c r="DE49" s="10">
        <v>9564</v>
      </c>
      <c r="DF49" s="10">
        <v>6135</v>
      </c>
      <c r="DG49" s="10">
        <v>119</v>
      </c>
      <c r="DH49" s="10">
        <v>288</v>
      </c>
      <c r="DI49" s="10">
        <v>53</v>
      </c>
      <c r="DJ49" s="10">
        <v>549</v>
      </c>
      <c r="DK49" s="10">
        <v>6880</v>
      </c>
      <c r="DL49" s="10">
        <v>92</v>
      </c>
      <c r="DM49" s="10">
        <v>456</v>
      </c>
      <c r="DN49" s="10">
        <v>6332</v>
      </c>
      <c r="DO49" s="10">
        <v>2200</v>
      </c>
      <c r="DP49" s="10">
        <v>4658</v>
      </c>
      <c r="DQ49" s="10">
        <v>11</v>
      </c>
      <c r="DR49" s="10">
        <v>11</v>
      </c>
      <c r="DS49" s="10">
        <v>5527</v>
      </c>
      <c r="DT49" s="10">
        <v>1353</v>
      </c>
      <c r="DU49" s="10">
        <v>3748</v>
      </c>
      <c r="DV49" s="10">
        <v>2730</v>
      </c>
      <c r="DW49" s="10">
        <v>57</v>
      </c>
      <c r="DX49" s="10">
        <v>115</v>
      </c>
      <c r="DY49" s="10">
        <v>24</v>
      </c>
      <c r="DZ49" s="10">
        <v>206</v>
      </c>
      <c r="EA49" s="10">
        <v>1763</v>
      </c>
      <c r="EB49" s="10">
        <v>27</v>
      </c>
      <c r="EC49" s="10">
        <v>203</v>
      </c>
      <c r="ED49" s="10">
        <v>1533</v>
      </c>
      <c r="EE49" s="10">
        <v>624</v>
      </c>
      <c r="EF49" s="10">
        <v>1120</v>
      </c>
      <c r="EG49" s="10">
        <v>15</v>
      </c>
      <c r="EH49" s="10">
        <v>4</v>
      </c>
      <c r="EI49" s="10">
        <v>1473</v>
      </c>
      <c r="EJ49" s="10">
        <v>290</v>
      </c>
      <c r="EK49" s="10">
        <v>890</v>
      </c>
      <c r="EL49" s="10">
        <v>797</v>
      </c>
      <c r="EM49" s="10">
        <v>16</v>
      </c>
      <c r="EN49" s="10">
        <v>20</v>
      </c>
      <c r="EO49" s="10">
        <v>6</v>
      </c>
      <c r="EP49" s="10">
        <v>34</v>
      </c>
      <c r="EQ49" s="10">
        <v>71</v>
      </c>
      <c r="ER49" s="10">
        <v>0</v>
      </c>
      <c r="ES49" s="10">
        <v>0</v>
      </c>
      <c r="ET49" s="10">
        <v>71</v>
      </c>
      <c r="EU49" s="10">
        <v>24</v>
      </c>
      <c r="EV49" s="10">
        <v>47</v>
      </c>
      <c r="EW49" s="10">
        <v>0</v>
      </c>
      <c r="EX49" s="10">
        <v>0</v>
      </c>
      <c r="EY49" s="10">
        <v>56</v>
      </c>
      <c r="EZ49" s="10">
        <v>15</v>
      </c>
      <c r="FA49" s="10">
        <v>45</v>
      </c>
      <c r="FB49" s="10">
        <v>20</v>
      </c>
      <c r="FC49" s="10">
        <v>5</v>
      </c>
      <c r="FD49" s="10">
        <v>1</v>
      </c>
      <c r="FE49" s="10">
        <v>0</v>
      </c>
      <c r="FF49" s="10">
        <v>0</v>
      </c>
      <c r="FG49" s="10">
        <v>8714</v>
      </c>
      <c r="FH49" s="10">
        <v>119</v>
      </c>
      <c r="FI49" s="10">
        <v>659</v>
      </c>
      <c r="FJ49" s="10">
        <v>7936</v>
      </c>
      <c r="FK49" s="10">
        <v>2848</v>
      </c>
      <c r="FL49" s="10">
        <v>5825</v>
      </c>
      <c r="FM49" s="10">
        <v>26</v>
      </c>
      <c r="FN49" s="10">
        <v>15</v>
      </c>
      <c r="FO49" s="10">
        <v>7056</v>
      </c>
      <c r="FP49" s="10">
        <v>1658</v>
      </c>
      <c r="FQ49" s="10">
        <v>4683</v>
      </c>
      <c r="FR49" s="10">
        <v>3547</v>
      </c>
      <c r="FS49" s="10">
        <v>78</v>
      </c>
      <c r="FT49" s="10">
        <v>136</v>
      </c>
      <c r="FU49" s="10">
        <v>30</v>
      </c>
      <c r="FV49" s="10">
        <v>240</v>
      </c>
      <c r="FW49" s="10">
        <v>7994</v>
      </c>
      <c r="FX49" s="10">
        <v>16</v>
      </c>
      <c r="FY49" s="10">
        <v>542</v>
      </c>
      <c r="FZ49" s="10">
        <v>7436</v>
      </c>
      <c r="GA49" s="10">
        <v>1739</v>
      </c>
      <c r="GB49" s="10">
        <v>6209</v>
      </c>
      <c r="GC49" s="10">
        <v>19</v>
      </c>
      <c r="GD49" s="10">
        <v>27</v>
      </c>
      <c r="GE49" s="10">
        <v>5661</v>
      </c>
      <c r="GF49" s="10">
        <v>2333</v>
      </c>
      <c r="GG49" s="10">
        <v>4881</v>
      </c>
      <c r="GH49" s="10">
        <v>2588</v>
      </c>
      <c r="GI49" s="10">
        <v>41</v>
      </c>
      <c r="GJ49" s="10">
        <v>152</v>
      </c>
      <c r="GK49" s="10">
        <v>23</v>
      </c>
      <c r="GL49" s="10">
        <v>309</v>
      </c>
      <c r="GM49" s="10">
        <v>6840</v>
      </c>
      <c r="GN49" s="10">
        <v>4151</v>
      </c>
      <c r="GO49" s="10">
        <v>549</v>
      </c>
      <c r="GP49" s="10">
        <v>2140</v>
      </c>
      <c r="GQ49" s="10">
        <v>4274</v>
      </c>
      <c r="GR49" s="10">
        <v>2512</v>
      </c>
      <c r="GS49" s="10">
        <v>2</v>
      </c>
      <c r="GT49" s="10">
        <v>52</v>
      </c>
      <c r="GU49" s="10">
        <v>4225</v>
      </c>
      <c r="GV49" s="10">
        <v>2615</v>
      </c>
      <c r="GW49" s="10">
        <v>3512</v>
      </c>
      <c r="GX49" s="10">
        <v>2793</v>
      </c>
      <c r="GY49" s="10">
        <v>134</v>
      </c>
      <c r="GZ49" s="10">
        <v>37</v>
      </c>
      <c r="HA49" s="10">
        <v>15</v>
      </c>
      <c r="HB49" s="10">
        <v>349</v>
      </c>
      <c r="HC49" s="10">
        <v>3665</v>
      </c>
      <c r="HD49" s="10">
        <v>2376</v>
      </c>
      <c r="HE49" s="10">
        <v>208</v>
      </c>
      <c r="HF49" s="10">
        <v>1081</v>
      </c>
      <c r="HG49" s="10">
        <v>2317</v>
      </c>
      <c r="HH49" s="10">
        <v>1346</v>
      </c>
      <c r="HI49" s="10">
        <v>1</v>
      </c>
      <c r="HJ49" s="10">
        <v>1</v>
      </c>
      <c r="HK49" s="10">
        <v>2434</v>
      </c>
      <c r="HL49" s="10">
        <v>1231</v>
      </c>
      <c r="HM49" s="10">
        <v>1682</v>
      </c>
      <c r="HN49" s="10">
        <v>1681</v>
      </c>
      <c r="HO49" s="10">
        <v>53</v>
      </c>
      <c r="HP49" s="10">
        <v>15</v>
      </c>
      <c r="HQ49" s="10">
        <v>0</v>
      </c>
      <c r="HR49" s="10">
        <v>234</v>
      </c>
      <c r="HS49" s="10">
        <v>2676</v>
      </c>
      <c r="HT49" s="10">
        <v>1511</v>
      </c>
      <c r="HU49" s="10">
        <v>289</v>
      </c>
      <c r="HV49" s="10">
        <v>876</v>
      </c>
      <c r="HW49" s="10">
        <v>1699</v>
      </c>
      <c r="HX49" s="10">
        <v>925</v>
      </c>
      <c r="HY49" s="10">
        <v>1</v>
      </c>
      <c r="HZ49" s="10">
        <v>51</v>
      </c>
      <c r="IA49" s="10">
        <v>1496</v>
      </c>
      <c r="IB49" s="10">
        <v>1180</v>
      </c>
      <c r="IC49" s="10">
        <v>1496</v>
      </c>
      <c r="ID49" s="10">
        <v>983</v>
      </c>
      <c r="IE49" s="10">
        <v>79</v>
      </c>
      <c r="IF49" s="10">
        <v>16</v>
      </c>
      <c r="IG49" s="10">
        <v>8</v>
      </c>
      <c r="IH49" s="10">
        <v>94</v>
      </c>
      <c r="II49" s="10">
        <v>6341</v>
      </c>
      <c r="IJ49" s="10">
        <v>3887</v>
      </c>
      <c r="IK49" s="10">
        <v>497</v>
      </c>
      <c r="IL49" s="10">
        <v>1957</v>
      </c>
      <c r="IM49" s="10">
        <v>4016</v>
      </c>
      <c r="IN49" s="10">
        <v>2271</v>
      </c>
      <c r="IO49" s="10">
        <v>2</v>
      </c>
      <c r="IP49" s="10">
        <v>52</v>
      </c>
      <c r="IQ49" s="10">
        <v>3930</v>
      </c>
      <c r="IR49" s="10">
        <v>2411</v>
      </c>
      <c r="IS49" s="10">
        <v>3178</v>
      </c>
      <c r="IT49" s="10">
        <v>2664</v>
      </c>
      <c r="IU49" s="10">
        <v>132</v>
      </c>
      <c r="IV49" s="10">
        <v>31</v>
      </c>
      <c r="IW49" s="10">
        <v>8</v>
      </c>
      <c r="IX49" s="10">
        <v>328</v>
      </c>
      <c r="IY49" s="10">
        <v>499</v>
      </c>
      <c r="IZ49" s="10">
        <v>264</v>
      </c>
      <c r="JA49" s="10">
        <v>52</v>
      </c>
      <c r="JB49" s="10">
        <v>183</v>
      </c>
      <c r="JC49" s="10">
        <v>258</v>
      </c>
      <c r="JD49" s="10">
        <v>241</v>
      </c>
      <c r="JE49" s="10">
        <v>0</v>
      </c>
      <c r="JF49" s="10">
        <v>0</v>
      </c>
      <c r="JG49" s="10">
        <v>295</v>
      </c>
      <c r="JH49" s="10">
        <v>204</v>
      </c>
      <c r="JI49" s="10">
        <v>334</v>
      </c>
      <c r="JJ49" s="10">
        <v>129</v>
      </c>
      <c r="JK49" s="10">
        <v>2</v>
      </c>
      <c r="JL49" s="10">
        <v>6</v>
      </c>
      <c r="JM49" s="10">
        <v>7</v>
      </c>
      <c r="JN49" s="10">
        <v>21</v>
      </c>
      <c r="JO49" s="10">
        <v>2168</v>
      </c>
      <c r="JP49" s="10">
        <v>1115</v>
      </c>
      <c r="JQ49" s="10">
        <v>871</v>
      </c>
      <c r="JR49" s="10">
        <v>1986</v>
      </c>
      <c r="JS49" s="10">
        <v>182</v>
      </c>
      <c r="JT49" s="10">
        <v>3711</v>
      </c>
      <c r="JU49" s="10">
        <v>1433</v>
      </c>
      <c r="JV49" s="10">
        <v>48</v>
      </c>
      <c r="JW49" s="10">
        <v>1481</v>
      </c>
      <c r="JX49" s="10">
        <v>2230</v>
      </c>
      <c r="JY49" s="10">
        <v>3497</v>
      </c>
      <c r="JZ49" s="10">
        <v>1271</v>
      </c>
      <c r="KA49" s="10">
        <v>48</v>
      </c>
      <c r="KB49" s="10">
        <v>1319</v>
      </c>
      <c r="KC49" s="10">
        <v>2178</v>
      </c>
      <c r="KD49" s="10">
        <v>214</v>
      </c>
      <c r="KE49" s="10">
        <v>162</v>
      </c>
      <c r="KF49" s="10">
        <v>162</v>
      </c>
      <c r="KG49" s="10">
        <v>52</v>
      </c>
      <c r="KH49" s="10">
        <v>2200</v>
      </c>
      <c r="KI49" s="10">
        <v>411</v>
      </c>
      <c r="KJ49" s="10">
        <v>1783</v>
      </c>
      <c r="KK49" s="10">
        <v>5</v>
      </c>
      <c r="KL49" s="10">
        <v>1</v>
      </c>
      <c r="KM49" s="10">
        <v>1759</v>
      </c>
      <c r="KN49" s="10">
        <v>441</v>
      </c>
      <c r="KO49" s="10">
        <v>1256</v>
      </c>
      <c r="KP49" s="10">
        <v>838</v>
      </c>
      <c r="KQ49" s="10">
        <v>7</v>
      </c>
      <c r="KR49" s="10">
        <v>31</v>
      </c>
      <c r="KS49" s="10">
        <v>13</v>
      </c>
      <c r="KT49" s="10">
        <v>55</v>
      </c>
      <c r="KU49" s="10">
        <v>803</v>
      </c>
      <c r="KV49" s="10">
        <v>150</v>
      </c>
      <c r="KW49" s="10">
        <v>652</v>
      </c>
      <c r="KX49" s="10">
        <v>1</v>
      </c>
      <c r="KY49" s="10">
        <v>0</v>
      </c>
      <c r="KZ49" s="10">
        <v>654</v>
      </c>
      <c r="LA49" s="10">
        <v>149</v>
      </c>
      <c r="LB49" s="10">
        <v>424</v>
      </c>
      <c r="LC49" s="10">
        <v>341</v>
      </c>
      <c r="LD49" s="10">
        <v>3</v>
      </c>
      <c r="LE49" s="10">
        <v>8</v>
      </c>
      <c r="LF49" s="10">
        <v>3</v>
      </c>
      <c r="LG49" s="10">
        <v>24</v>
      </c>
      <c r="LH49" s="10">
        <v>562</v>
      </c>
      <c r="LI49" s="10">
        <v>70</v>
      </c>
      <c r="LJ49" s="10">
        <v>490</v>
      </c>
      <c r="LK49" s="10">
        <v>2</v>
      </c>
      <c r="LL49" s="10">
        <v>0</v>
      </c>
      <c r="LM49" s="10">
        <v>508</v>
      </c>
      <c r="LN49" s="10">
        <v>54</v>
      </c>
      <c r="LO49" s="10">
        <v>268</v>
      </c>
      <c r="LP49" s="10">
        <v>278</v>
      </c>
      <c r="LQ49" s="10">
        <v>0</v>
      </c>
      <c r="LR49" s="10">
        <v>6</v>
      </c>
      <c r="LS49" s="10">
        <v>2</v>
      </c>
      <c r="LT49" s="10">
        <v>8</v>
      </c>
      <c r="LU49" s="10">
        <v>14</v>
      </c>
      <c r="LV49" s="10">
        <v>0</v>
      </c>
      <c r="LW49" s="10">
        <v>14</v>
      </c>
      <c r="LX49" s="10">
        <v>0</v>
      </c>
      <c r="LY49" s="10">
        <v>0</v>
      </c>
      <c r="LZ49" s="10">
        <v>13</v>
      </c>
      <c r="MA49" s="10">
        <v>1</v>
      </c>
      <c r="MB49" s="10">
        <v>8</v>
      </c>
      <c r="MC49" s="10">
        <v>5</v>
      </c>
      <c r="MD49" s="10">
        <v>1</v>
      </c>
      <c r="ME49" s="10">
        <v>0</v>
      </c>
      <c r="MF49" s="10">
        <v>0</v>
      </c>
      <c r="MG49" s="10">
        <v>0</v>
      </c>
      <c r="MH49" s="10">
        <v>1379</v>
      </c>
      <c r="MI49" s="10">
        <v>220</v>
      </c>
      <c r="MJ49" s="10">
        <v>1156</v>
      </c>
      <c r="MK49" s="10">
        <v>3</v>
      </c>
      <c r="ML49" s="10">
        <v>0</v>
      </c>
      <c r="MM49" s="10">
        <v>1175</v>
      </c>
      <c r="MN49" s="10">
        <v>204</v>
      </c>
      <c r="MO49" s="10">
        <v>700</v>
      </c>
      <c r="MP49" s="10">
        <v>624</v>
      </c>
      <c r="MQ49" s="10">
        <v>4</v>
      </c>
      <c r="MR49" s="10">
        <v>14</v>
      </c>
      <c r="MS49" s="10">
        <v>5</v>
      </c>
      <c r="MT49" s="10">
        <v>32</v>
      </c>
      <c r="MU49" s="10">
        <v>821</v>
      </c>
      <c r="MV49" s="10">
        <v>191</v>
      </c>
      <c r="MW49" s="10">
        <v>627</v>
      </c>
      <c r="MX49" s="10">
        <v>2</v>
      </c>
      <c r="MY49" s="10">
        <v>1</v>
      </c>
      <c r="MZ49" s="10">
        <v>584</v>
      </c>
      <c r="NA49" s="10">
        <v>237</v>
      </c>
      <c r="NB49" s="10">
        <v>556</v>
      </c>
      <c r="NC49" s="10">
        <v>214</v>
      </c>
      <c r="ND49" s="10">
        <v>3</v>
      </c>
      <c r="NE49" s="10">
        <v>17</v>
      </c>
      <c r="NF49" s="10">
        <v>8</v>
      </c>
      <c r="NG49" s="10">
        <v>23</v>
      </c>
      <c r="NH49" s="10">
        <v>1318</v>
      </c>
      <c r="NI49" s="10">
        <v>502</v>
      </c>
      <c r="NJ49" s="10">
        <v>802</v>
      </c>
      <c r="NK49" s="10">
        <v>13</v>
      </c>
      <c r="NL49" s="10">
        <v>1</v>
      </c>
      <c r="NM49" s="10">
        <v>895</v>
      </c>
      <c r="NN49" s="10">
        <v>423</v>
      </c>
      <c r="NO49" s="10">
        <v>733</v>
      </c>
      <c r="NP49" s="10">
        <v>479</v>
      </c>
      <c r="NQ49" s="10">
        <v>17</v>
      </c>
      <c r="NR49" s="10">
        <v>17</v>
      </c>
      <c r="NS49" s="10">
        <v>7</v>
      </c>
      <c r="NT49" s="10">
        <v>65</v>
      </c>
      <c r="NU49" s="10">
        <v>548</v>
      </c>
      <c r="NV49" s="10">
        <v>235</v>
      </c>
      <c r="NW49" s="10">
        <v>309</v>
      </c>
      <c r="NX49" s="10">
        <v>4</v>
      </c>
      <c r="NY49" s="10">
        <v>0</v>
      </c>
      <c r="NZ49" s="10">
        <v>379</v>
      </c>
      <c r="OA49" s="10">
        <v>169</v>
      </c>
      <c r="OB49" s="10">
        <v>304</v>
      </c>
      <c r="OC49" s="10">
        <v>204</v>
      </c>
      <c r="OD49" s="10">
        <v>4</v>
      </c>
      <c r="OE49" s="10">
        <v>7</v>
      </c>
      <c r="OF49" s="10">
        <v>2</v>
      </c>
      <c r="OG49" s="10">
        <v>27</v>
      </c>
      <c r="OH49" s="10">
        <v>224</v>
      </c>
      <c r="OI49" s="10">
        <v>109</v>
      </c>
      <c r="OJ49" s="10">
        <v>108</v>
      </c>
      <c r="OK49" s="10">
        <v>6</v>
      </c>
      <c r="OL49" s="10">
        <v>1</v>
      </c>
      <c r="OM49" s="10">
        <v>156</v>
      </c>
      <c r="ON49" s="10">
        <v>68</v>
      </c>
      <c r="OO49" s="10">
        <v>94</v>
      </c>
      <c r="OP49" s="10">
        <v>111</v>
      </c>
      <c r="OQ49" s="10">
        <v>9</v>
      </c>
      <c r="OR49" s="10">
        <v>2</v>
      </c>
      <c r="OS49" s="10">
        <v>0</v>
      </c>
      <c r="OT49" s="10">
        <v>8</v>
      </c>
      <c r="OU49" s="10">
        <v>0</v>
      </c>
      <c r="OV49" s="10">
        <v>0</v>
      </c>
      <c r="OW49" s="10">
        <v>0</v>
      </c>
      <c r="OX49" s="10">
        <v>0</v>
      </c>
      <c r="OY49" s="10">
        <v>0</v>
      </c>
      <c r="OZ49" s="10">
        <v>0</v>
      </c>
      <c r="PA49" s="10">
        <v>0</v>
      </c>
      <c r="PB49" s="10">
        <v>0</v>
      </c>
      <c r="PC49" s="10">
        <v>0</v>
      </c>
      <c r="PD49" s="10">
        <v>0</v>
      </c>
      <c r="PE49" s="10">
        <v>0</v>
      </c>
      <c r="PF49" s="10">
        <v>0</v>
      </c>
      <c r="PG49" s="10">
        <v>0</v>
      </c>
      <c r="PH49" s="10">
        <v>772</v>
      </c>
      <c r="PI49" s="10">
        <v>344</v>
      </c>
      <c r="PJ49" s="10">
        <v>417</v>
      </c>
      <c r="PK49" s="10">
        <v>10</v>
      </c>
      <c r="PL49" s="10">
        <v>1</v>
      </c>
      <c r="PM49" s="10">
        <v>535</v>
      </c>
      <c r="PN49" s="10">
        <v>237</v>
      </c>
      <c r="PO49" s="10">
        <v>398</v>
      </c>
      <c r="PP49" s="10">
        <v>315</v>
      </c>
      <c r="PQ49" s="10">
        <v>13</v>
      </c>
      <c r="PR49" s="10">
        <v>9</v>
      </c>
      <c r="PS49" s="10">
        <v>2</v>
      </c>
      <c r="PT49" s="10">
        <v>35</v>
      </c>
      <c r="PU49" s="10">
        <v>546</v>
      </c>
      <c r="PV49" s="10">
        <v>158</v>
      </c>
      <c r="PW49" s="10">
        <v>385</v>
      </c>
      <c r="PX49" s="10">
        <v>3</v>
      </c>
      <c r="PY49" s="10">
        <v>0</v>
      </c>
      <c r="PZ49" s="10">
        <v>360</v>
      </c>
      <c r="QA49" s="10">
        <v>186</v>
      </c>
      <c r="QB49" s="10">
        <v>335</v>
      </c>
      <c r="QC49" s="10">
        <v>164</v>
      </c>
      <c r="QD49" s="10">
        <v>4</v>
      </c>
      <c r="QE49" s="10">
        <v>8</v>
      </c>
      <c r="QF49" s="10">
        <v>5</v>
      </c>
      <c r="QG49" s="10">
        <v>30</v>
      </c>
      <c r="QH49" s="10">
        <v>129</v>
      </c>
      <c r="QI49" s="10">
        <v>92</v>
      </c>
      <c r="QJ49" s="10">
        <v>21</v>
      </c>
      <c r="QK49" s="10">
        <v>0</v>
      </c>
      <c r="QL49" s="10">
        <v>113</v>
      </c>
      <c r="QM49" s="10">
        <v>16</v>
      </c>
      <c r="QN49" s="10">
        <v>1189</v>
      </c>
      <c r="QO49" s="10">
        <v>456</v>
      </c>
      <c r="QP49" s="10">
        <v>203</v>
      </c>
      <c r="QQ49" s="10">
        <v>0</v>
      </c>
      <c r="QR49" s="10">
        <v>659</v>
      </c>
      <c r="QS49" s="10">
        <v>530</v>
      </c>
      <c r="QT49" s="10">
        <v>301</v>
      </c>
      <c r="QU49" s="10">
        <v>290</v>
      </c>
      <c r="QV49" s="10">
        <v>11</v>
      </c>
      <c r="QW49" s="10">
        <v>0</v>
      </c>
      <c r="QX49" s="10">
        <v>0</v>
      </c>
      <c r="QY49" s="10">
        <v>181</v>
      </c>
      <c r="QZ49" s="10">
        <v>120</v>
      </c>
      <c r="RA49" s="10">
        <v>151</v>
      </c>
      <c r="RB49" s="10">
        <v>132</v>
      </c>
      <c r="RC49" s="10">
        <v>1</v>
      </c>
      <c r="RD49" s="10">
        <v>3</v>
      </c>
      <c r="RE49" s="10">
        <v>0</v>
      </c>
      <c r="RF49" s="10">
        <v>14</v>
      </c>
      <c r="RG49" s="10">
        <v>110</v>
      </c>
      <c r="RH49" s="10">
        <v>109</v>
      </c>
      <c r="RI49" s="10">
        <v>1</v>
      </c>
      <c r="RJ49" s="10">
        <v>0</v>
      </c>
      <c r="RK49" s="10">
        <v>0</v>
      </c>
      <c r="RL49" s="10">
        <v>73</v>
      </c>
      <c r="RM49" s="10">
        <v>37</v>
      </c>
      <c r="RN49" s="10">
        <v>51</v>
      </c>
      <c r="RO49" s="10">
        <v>55</v>
      </c>
      <c r="RP49" s="10">
        <v>0</v>
      </c>
      <c r="RQ49" s="10">
        <v>0</v>
      </c>
      <c r="RR49" s="10">
        <v>0</v>
      </c>
      <c r="RS49" s="10">
        <v>4</v>
      </c>
      <c r="RT49" s="10">
        <v>172</v>
      </c>
      <c r="RU49" s="10">
        <v>166</v>
      </c>
      <c r="RV49" s="10">
        <v>6</v>
      </c>
      <c r="RW49" s="10">
        <v>0</v>
      </c>
      <c r="RX49" s="10">
        <v>0</v>
      </c>
      <c r="RY49" s="10">
        <v>95</v>
      </c>
      <c r="RZ49" s="10">
        <v>77</v>
      </c>
      <c r="SA49" s="10">
        <v>88</v>
      </c>
      <c r="SB49" s="10">
        <v>70</v>
      </c>
      <c r="SC49" s="10">
        <v>1</v>
      </c>
      <c r="SD49" s="10">
        <v>3</v>
      </c>
      <c r="SE49" s="10">
        <v>0</v>
      </c>
      <c r="SF49" s="10">
        <v>10</v>
      </c>
      <c r="SG49" s="10">
        <v>282</v>
      </c>
      <c r="SH49" s="10">
        <v>275</v>
      </c>
      <c r="SI49" s="10">
        <v>7</v>
      </c>
      <c r="SJ49" s="10">
        <v>0</v>
      </c>
      <c r="SK49" s="10">
        <v>0</v>
      </c>
      <c r="SL49" s="10">
        <v>168</v>
      </c>
      <c r="SM49" s="10">
        <v>114</v>
      </c>
      <c r="SN49" s="10">
        <v>139</v>
      </c>
      <c r="SO49" s="10">
        <v>125</v>
      </c>
      <c r="SP49" s="10">
        <v>1</v>
      </c>
      <c r="SQ49" s="10">
        <v>3</v>
      </c>
      <c r="SR49" s="10">
        <v>0</v>
      </c>
      <c r="SS49" s="10">
        <v>14</v>
      </c>
      <c r="ST49" s="10">
        <v>19</v>
      </c>
      <c r="SU49" s="10">
        <v>15</v>
      </c>
      <c r="SV49" s="10">
        <v>4</v>
      </c>
      <c r="SW49" s="10">
        <v>0</v>
      </c>
      <c r="SX49" s="10">
        <v>0</v>
      </c>
      <c r="SY49" s="10">
        <v>13</v>
      </c>
      <c r="SZ49" s="10">
        <v>6</v>
      </c>
      <c r="TA49" s="10">
        <v>12</v>
      </c>
      <c r="TB49" s="10">
        <v>7</v>
      </c>
      <c r="TC49" s="10">
        <v>0</v>
      </c>
      <c r="TD49" s="10">
        <v>0</v>
      </c>
      <c r="TE49" s="10">
        <v>0</v>
      </c>
      <c r="TF49" s="10">
        <v>0</v>
      </c>
      <c r="TG49" s="10">
        <v>5</v>
      </c>
      <c r="TH49" s="10">
        <v>0</v>
      </c>
      <c r="TI49" s="10">
        <v>5</v>
      </c>
      <c r="TJ49" s="10">
        <v>5</v>
      </c>
      <c r="TK49" s="10">
        <v>0</v>
      </c>
      <c r="TL49" s="10">
        <v>296</v>
      </c>
      <c r="TM49" s="10">
        <v>110</v>
      </c>
      <c r="TN49" s="10">
        <v>167</v>
      </c>
      <c r="TO49" s="10">
        <v>277</v>
      </c>
      <c r="TP49" s="10">
        <v>19</v>
      </c>
      <c r="TQ49" s="10">
        <v>512</v>
      </c>
      <c r="TR49" s="10">
        <v>188</v>
      </c>
      <c r="TS49" s="10">
        <v>293</v>
      </c>
      <c r="TT49" s="10">
        <v>481</v>
      </c>
      <c r="TU49" s="10">
        <v>31</v>
      </c>
    </row>
    <row r="50" spans="1:541" x14ac:dyDescent="0.25">
      <c r="A50" s="4" t="s">
        <v>66</v>
      </c>
      <c r="B50" s="10">
        <v>3</v>
      </c>
      <c r="C50" s="10">
        <v>2852</v>
      </c>
      <c r="D50" s="10">
        <v>637</v>
      </c>
      <c r="E50" s="10">
        <v>203</v>
      </c>
      <c r="F50" s="10">
        <v>2012</v>
      </c>
      <c r="G50" s="10">
        <v>1083</v>
      </c>
      <c r="H50" s="10">
        <v>1762</v>
      </c>
      <c r="I50" s="10">
        <v>7</v>
      </c>
      <c r="J50" s="10">
        <v>0</v>
      </c>
      <c r="K50" s="10">
        <v>2210</v>
      </c>
      <c r="L50" s="10">
        <v>642</v>
      </c>
      <c r="M50" s="10">
        <v>2202</v>
      </c>
      <c r="N50" s="10">
        <v>282</v>
      </c>
      <c r="O50" s="10">
        <v>27</v>
      </c>
      <c r="P50" s="10">
        <v>159</v>
      </c>
      <c r="Q50" s="10">
        <v>47</v>
      </c>
      <c r="R50" s="10">
        <v>135</v>
      </c>
      <c r="S50" s="10">
        <v>2165</v>
      </c>
      <c r="T50" s="10">
        <v>528</v>
      </c>
      <c r="U50" s="10">
        <v>133</v>
      </c>
      <c r="V50" s="10">
        <v>1504</v>
      </c>
      <c r="W50" s="10">
        <v>842</v>
      </c>
      <c r="X50" s="10">
        <v>1318</v>
      </c>
      <c r="Y50" s="10">
        <v>5</v>
      </c>
      <c r="Z50" s="10">
        <v>0</v>
      </c>
      <c r="AA50" s="10">
        <v>1640</v>
      </c>
      <c r="AB50" s="10">
        <v>525</v>
      </c>
      <c r="AC50" s="10">
        <v>1623</v>
      </c>
      <c r="AD50" s="10">
        <v>243</v>
      </c>
      <c r="AE50" s="10">
        <v>24</v>
      </c>
      <c r="AF50" s="10">
        <v>124</v>
      </c>
      <c r="AG50" s="10">
        <v>43</v>
      </c>
      <c r="AH50" s="10">
        <v>108</v>
      </c>
      <c r="AI50" s="10">
        <v>409</v>
      </c>
      <c r="AJ50" s="10">
        <v>109</v>
      </c>
      <c r="AK50" s="10">
        <v>36</v>
      </c>
      <c r="AL50" s="10">
        <v>264</v>
      </c>
      <c r="AM50" s="10">
        <v>162</v>
      </c>
      <c r="AN50" s="10">
        <v>245</v>
      </c>
      <c r="AO50" s="10">
        <v>2</v>
      </c>
      <c r="AP50" s="10">
        <v>0</v>
      </c>
      <c r="AQ50" s="10">
        <v>345</v>
      </c>
      <c r="AR50" s="10">
        <v>64</v>
      </c>
      <c r="AS50" s="10">
        <v>338</v>
      </c>
      <c r="AT50" s="10">
        <v>30</v>
      </c>
      <c r="AU50" s="10">
        <v>1</v>
      </c>
      <c r="AV50" s="10">
        <v>24</v>
      </c>
      <c r="AW50" s="10">
        <v>1</v>
      </c>
      <c r="AX50" s="10">
        <v>15</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2574</v>
      </c>
      <c r="BP50" s="10">
        <v>637</v>
      </c>
      <c r="BQ50" s="10">
        <v>169</v>
      </c>
      <c r="BR50" s="10">
        <v>1768</v>
      </c>
      <c r="BS50" s="10">
        <v>1004</v>
      </c>
      <c r="BT50" s="10">
        <v>1563</v>
      </c>
      <c r="BU50" s="10">
        <v>7</v>
      </c>
      <c r="BV50" s="10">
        <v>0</v>
      </c>
      <c r="BW50" s="10">
        <v>1985</v>
      </c>
      <c r="BX50" s="10">
        <v>589</v>
      </c>
      <c r="BY50" s="10">
        <v>1961</v>
      </c>
      <c r="BZ50" s="10">
        <v>273</v>
      </c>
      <c r="CA50" s="10">
        <v>25</v>
      </c>
      <c r="CB50" s="10">
        <v>148</v>
      </c>
      <c r="CC50" s="10">
        <v>44</v>
      </c>
      <c r="CD50" s="10">
        <v>123</v>
      </c>
      <c r="CE50" s="10">
        <v>278</v>
      </c>
      <c r="CF50" s="10">
        <v>0</v>
      </c>
      <c r="CG50" s="10">
        <v>34</v>
      </c>
      <c r="CH50" s="10">
        <v>244</v>
      </c>
      <c r="CI50" s="10">
        <v>79</v>
      </c>
      <c r="CJ50" s="10">
        <v>199</v>
      </c>
      <c r="CK50" s="10">
        <v>0</v>
      </c>
      <c r="CL50" s="10">
        <v>0</v>
      </c>
      <c r="CM50" s="10">
        <v>225</v>
      </c>
      <c r="CN50" s="10">
        <v>53</v>
      </c>
      <c r="CO50" s="10">
        <v>241</v>
      </c>
      <c r="CP50" s="10">
        <v>9</v>
      </c>
      <c r="CQ50" s="10">
        <v>2</v>
      </c>
      <c r="CR50" s="10">
        <v>11</v>
      </c>
      <c r="CS50" s="10">
        <v>3</v>
      </c>
      <c r="CT50" s="10">
        <v>12</v>
      </c>
      <c r="CU50" s="10">
        <v>1882</v>
      </c>
      <c r="CV50" s="10">
        <v>30</v>
      </c>
      <c r="CW50" s="10">
        <v>151</v>
      </c>
      <c r="CX50" s="10">
        <v>1701</v>
      </c>
      <c r="CY50" s="10">
        <v>517</v>
      </c>
      <c r="CZ50" s="10">
        <v>1358</v>
      </c>
      <c r="DA50" s="10">
        <v>7</v>
      </c>
      <c r="DB50" s="10">
        <v>0</v>
      </c>
      <c r="DC50" s="10">
        <v>1561</v>
      </c>
      <c r="DD50" s="10">
        <v>321</v>
      </c>
      <c r="DE50" s="10">
        <v>1515</v>
      </c>
      <c r="DF50" s="10">
        <v>177</v>
      </c>
      <c r="DG50" s="10">
        <v>19</v>
      </c>
      <c r="DH50" s="10">
        <v>87</v>
      </c>
      <c r="DI50" s="10">
        <v>18</v>
      </c>
      <c r="DJ50" s="10">
        <v>66</v>
      </c>
      <c r="DK50" s="10">
        <v>1343</v>
      </c>
      <c r="DL50" s="10">
        <v>24</v>
      </c>
      <c r="DM50" s="10">
        <v>85</v>
      </c>
      <c r="DN50" s="10">
        <v>1234</v>
      </c>
      <c r="DO50" s="10">
        <v>375</v>
      </c>
      <c r="DP50" s="10">
        <v>963</v>
      </c>
      <c r="DQ50" s="10">
        <v>5</v>
      </c>
      <c r="DR50" s="10">
        <v>0</v>
      </c>
      <c r="DS50" s="10">
        <v>1099</v>
      </c>
      <c r="DT50" s="10">
        <v>244</v>
      </c>
      <c r="DU50" s="10">
        <v>1061</v>
      </c>
      <c r="DV50" s="10">
        <v>140</v>
      </c>
      <c r="DW50" s="10">
        <v>16</v>
      </c>
      <c r="DX50" s="10">
        <v>66</v>
      </c>
      <c r="DY50" s="10">
        <v>14</v>
      </c>
      <c r="DZ50" s="10">
        <v>46</v>
      </c>
      <c r="EA50" s="10">
        <v>261</v>
      </c>
      <c r="EB50" s="10">
        <v>6</v>
      </c>
      <c r="EC50" s="10">
        <v>32</v>
      </c>
      <c r="ED50" s="10">
        <v>223</v>
      </c>
      <c r="EE50" s="10">
        <v>63</v>
      </c>
      <c r="EF50" s="10">
        <v>196</v>
      </c>
      <c r="EG50" s="10">
        <v>2</v>
      </c>
      <c r="EH50" s="10">
        <v>0</v>
      </c>
      <c r="EI50" s="10">
        <v>237</v>
      </c>
      <c r="EJ50" s="10">
        <v>24</v>
      </c>
      <c r="EK50" s="10">
        <v>213</v>
      </c>
      <c r="EL50" s="10">
        <v>28</v>
      </c>
      <c r="EM50" s="10">
        <v>1</v>
      </c>
      <c r="EN50" s="10">
        <v>10</v>
      </c>
      <c r="EO50" s="10">
        <v>1</v>
      </c>
      <c r="EP50" s="10">
        <v>8</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1604</v>
      </c>
      <c r="FH50" s="10">
        <v>30</v>
      </c>
      <c r="FI50" s="10">
        <v>117</v>
      </c>
      <c r="FJ50" s="10">
        <v>1457</v>
      </c>
      <c r="FK50" s="10">
        <v>438</v>
      </c>
      <c r="FL50" s="10">
        <v>1159</v>
      </c>
      <c r="FM50" s="10">
        <v>7</v>
      </c>
      <c r="FN50" s="10">
        <v>0</v>
      </c>
      <c r="FO50" s="10">
        <v>1336</v>
      </c>
      <c r="FP50" s="10">
        <v>268</v>
      </c>
      <c r="FQ50" s="10">
        <v>1274</v>
      </c>
      <c r="FR50" s="10">
        <v>168</v>
      </c>
      <c r="FS50" s="10">
        <v>17</v>
      </c>
      <c r="FT50" s="10">
        <v>76</v>
      </c>
      <c r="FU50" s="10">
        <v>15</v>
      </c>
      <c r="FV50" s="10">
        <v>54</v>
      </c>
      <c r="FW50" s="10">
        <v>278</v>
      </c>
      <c r="FX50" s="10">
        <v>0</v>
      </c>
      <c r="FY50" s="10">
        <v>34</v>
      </c>
      <c r="FZ50" s="10">
        <v>244</v>
      </c>
      <c r="GA50" s="10">
        <v>79</v>
      </c>
      <c r="GB50" s="10">
        <v>199</v>
      </c>
      <c r="GC50" s="10">
        <v>0</v>
      </c>
      <c r="GD50" s="10">
        <v>0</v>
      </c>
      <c r="GE50" s="10">
        <v>225</v>
      </c>
      <c r="GF50" s="10">
        <v>53</v>
      </c>
      <c r="GG50" s="10">
        <v>241</v>
      </c>
      <c r="GH50" s="10">
        <v>9</v>
      </c>
      <c r="GI50" s="10">
        <v>2</v>
      </c>
      <c r="GJ50" s="10">
        <v>11</v>
      </c>
      <c r="GK50" s="10">
        <v>3</v>
      </c>
      <c r="GL50" s="10">
        <v>12</v>
      </c>
      <c r="GM50" s="10">
        <v>970</v>
      </c>
      <c r="GN50" s="10">
        <v>607</v>
      </c>
      <c r="GO50" s="10">
        <v>52</v>
      </c>
      <c r="GP50" s="10">
        <v>311</v>
      </c>
      <c r="GQ50" s="10">
        <v>566</v>
      </c>
      <c r="GR50" s="10">
        <v>404</v>
      </c>
      <c r="GS50" s="10">
        <v>0</v>
      </c>
      <c r="GT50" s="10">
        <v>0</v>
      </c>
      <c r="GU50" s="10">
        <v>649</v>
      </c>
      <c r="GV50" s="10">
        <v>321</v>
      </c>
      <c r="GW50" s="10">
        <v>687</v>
      </c>
      <c r="GX50" s="10">
        <v>105</v>
      </c>
      <c r="GY50" s="10">
        <v>8</v>
      </c>
      <c r="GZ50" s="10">
        <v>72</v>
      </c>
      <c r="HA50" s="10">
        <v>29</v>
      </c>
      <c r="HB50" s="10">
        <v>69</v>
      </c>
      <c r="HC50" s="10">
        <v>822</v>
      </c>
      <c r="HD50" s="10">
        <v>504</v>
      </c>
      <c r="HE50" s="10">
        <v>48</v>
      </c>
      <c r="HF50" s="10">
        <v>270</v>
      </c>
      <c r="HG50" s="10">
        <v>467</v>
      </c>
      <c r="HH50" s="10">
        <v>355</v>
      </c>
      <c r="HI50" s="10">
        <v>0</v>
      </c>
      <c r="HJ50" s="10">
        <v>0</v>
      </c>
      <c r="HK50" s="10">
        <v>541</v>
      </c>
      <c r="HL50" s="10">
        <v>281</v>
      </c>
      <c r="HM50" s="10">
        <v>562</v>
      </c>
      <c r="HN50" s="10">
        <v>103</v>
      </c>
      <c r="HO50" s="10">
        <v>8</v>
      </c>
      <c r="HP50" s="10">
        <v>58</v>
      </c>
      <c r="HQ50" s="10">
        <v>29</v>
      </c>
      <c r="HR50" s="10">
        <v>62</v>
      </c>
      <c r="HS50" s="10">
        <v>148</v>
      </c>
      <c r="HT50" s="10">
        <v>103</v>
      </c>
      <c r="HU50" s="10">
        <v>4</v>
      </c>
      <c r="HV50" s="10">
        <v>41</v>
      </c>
      <c r="HW50" s="10">
        <v>99</v>
      </c>
      <c r="HX50" s="10">
        <v>49</v>
      </c>
      <c r="HY50" s="10">
        <v>0</v>
      </c>
      <c r="HZ50" s="10">
        <v>0</v>
      </c>
      <c r="IA50" s="10">
        <v>108</v>
      </c>
      <c r="IB50" s="10">
        <v>40</v>
      </c>
      <c r="IC50" s="10">
        <v>125</v>
      </c>
      <c r="ID50" s="10">
        <v>2</v>
      </c>
      <c r="IE50" s="10">
        <v>0</v>
      </c>
      <c r="IF50" s="10">
        <v>14</v>
      </c>
      <c r="IG50" s="10">
        <v>0</v>
      </c>
      <c r="IH50" s="10">
        <v>7</v>
      </c>
      <c r="II50" s="10">
        <v>970</v>
      </c>
      <c r="IJ50" s="10">
        <v>607</v>
      </c>
      <c r="IK50" s="10">
        <v>52</v>
      </c>
      <c r="IL50" s="10">
        <v>311</v>
      </c>
      <c r="IM50" s="10">
        <v>566</v>
      </c>
      <c r="IN50" s="10">
        <v>404</v>
      </c>
      <c r="IO50" s="10">
        <v>0</v>
      </c>
      <c r="IP50" s="10">
        <v>0</v>
      </c>
      <c r="IQ50" s="10">
        <v>649</v>
      </c>
      <c r="IR50" s="10">
        <v>321</v>
      </c>
      <c r="IS50" s="10">
        <v>687</v>
      </c>
      <c r="IT50" s="10">
        <v>105</v>
      </c>
      <c r="IU50" s="10">
        <v>8</v>
      </c>
      <c r="IV50" s="10">
        <v>72</v>
      </c>
      <c r="IW50" s="10">
        <v>29</v>
      </c>
      <c r="IX50" s="10">
        <v>69</v>
      </c>
      <c r="IY50" s="10">
        <v>0</v>
      </c>
      <c r="IZ50" s="10">
        <v>0</v>
      </c>
      <c r="JA50" s="10">
        <v>0</v>
      </c>
      <c r="JB50" s="10">
        <v>0</v>
      </c>
      <c r="JC50" s="10">
        <v>0</v>
      </c>
      <c r="JD50" s="10">
        <v>0</v>
      </c>
      <c r="JE50" s="10">
        <v>0</v>
      </c>
      <c r="JF50" s="10">
        <v>0</v>
      </c>
      <c r="JG50" s="10">
        <v>0</v>
      </c>
      <c r="JH50" s="10">
        <v>0</v>
      </c>
      <c r="JI50" s="10">
        <v>0</v>
      </c>
      <c r="JJ50" s="10">
        <v>0</v>
      </c>
      <c r="JK50" s="10">
        <v>0</v>
      </c>
      <c r="JL50" s="10">
        <v>0</v>
      </c>
      <c r="JM50" s="10">
        <v>0</v>
      </c>
      <c r="JN50" s="10">
        <v>0</v>
      </c>
      <c r="JO50" s="10">
        <v>281</v>
      </c>
      <c r="JP50" s="10">
        <v>237</v>
      </c>
      <c r="JQ50" s="10">
        <v>44</v>
      </c>
      <c r="JR50" s="10">
        <v>281</v>
      </c>
      <c r="JS50" s="10">
        <v>0</v>
      </c>
      <c r="JT50" s="10">
        <v>185</v>
      </c>
      <c r="JU50" s="10">
        <v>141</v>
      </c>
      <c r="JV50" s="10">
        <v>0</v>
      </c>
      <c r="JW50" s="10">
        <v>141</v>
      </c>
      <c r="JX50" s="10">
        <v>44</v>
      </c>
      <c r="JY50" s="10">
        <v>163</v>
      </c>
      <c r="JZ50" s="10">
        <v>119</v>
      </c>
      <c r="KA50" s="10">
        <v>0</v>
      </c>
      <c r="KB50" s="10">
        <v>119</v>
      </c>
      <c r="KC50" s="10">
        <v>44</v>
      </c>
      <c r="KD50" s="10">
        <v>22</v>
      </c>
      <c r="KE50" s="10">
        <v>22</v>
      </c>
      <c r="KF50" s="10">
        <v>22</v>
      </c>
      <c r="KG50" s="10">
        <v>0</v>
      </c>
      <c r="KH50" s="10">
        <v>220</v>
      </c>
      <c r="KI50" s="10">
        <v>10</v>
      </c>
      <c r="KJ50" s="10">
        <v>209</v>
      </c>
      <c r="KK50" s="10">
        <v>1</v>
      </c>
      <c r="KL50" s="10">
        <v>0</v>
      </c>
      <c r="KM50" s="10">
        <v>200</v>
      </c>
      <c r="KN50" s="10">
        <v>20</v>
      </c>
      <c r="KO50" s="10">
        <v>179</v>
      </c>
      <c r="KP50" s="10">
        <v>18</v>
      </c>
      <c r="KQ50" s="10">
        <v>1</v>
      </c>
      <c r="KR50" s="10">
        <v>13</v>
      </c>
      <c r="KS50" s="10">
        <v>0</v>
      </c>
      <c r="KT50" s="10">
        <v>9</v>
      </c>
      <c r="KU50" s="10">
        <v>83</v>
      </c>
      <c r="KV50" s="10">
        <v>3</v>
      </c>
      <c r="KW50" s="10">
        <v>80</v>
      </c>
      <c r="KX50" s="10">
        <v>0</v>
      </c>
      <c r="KY50" s="10">
        <v>0</v>
      </c>
      <c r="KZ50" s="10">
        <v>77</v>
      </c>
      <c r="LA50" s="10">
        <v>6</v>
      </c>
      <c r="LB50" s="10">
        <v>66</v>
      </c>
      <c r="LC50" s="10">
        <v>9</v>
      </c>
      <c r="LD50" s="10">
        <v>0</v>
      </c>
      <c r="LE50" s="10">
        <v>6</v>
      </c>
      <c r="LF50" s="10">
        <v>0</v>
      </c>
      <c r="LG50" s="10">
        <v>2</v>
      </c>
      <c r="LH50" s="10">
        <v>120</v>
      </c>
      <c r="LI50" s="10">
        <v>6</v>
      </c>
      <c r="LJ50" s="10">
        <v>113</v>
      </c>
      <c r="LK50" s="10">
        <v>1</v>
      </c>
      <c r="LL50" s="10">
        <v>0</v>
      </c>
      <c r="LM50" s="10">
        <v>108</v>
      </c>
      <c r="LN50" s="10">
        <v>12</v>
      </c>
      <c r="LO50" s="10">
        <v>98</v>
      </c>
      <c r="LP50" s="10">
        <v>8</v>
      </c>
      <c r="LQ50" s="10">
        <v>1</v>
      </c>
      <c r="LR50" s="10">
        <v>6</v>
      </c>
      <c r="LS50" s="10">
        <v>0</v>
      </c>
      <c r="LT50" s="10">
        <v>7</v>
      </c>
      <c r="LU50" s="10">
        <v>0</v>
      </c>
      <c r="LV50" s="10">
        <v>0</v>
      </c>
      <c r="LW50" s="10">
        <v>0</v>
      </c>
      <c r="LX50" s="10">
        <v>0</v>
      </c>
      <c r="LY50" s="10">
        <v>0</v>
      </c>
      <c r="LZ50" s="10">
        <v>0</v>
      </c>
      <c r="MA50" s="10">
        <v>0</v>
      </c>
      <c r="MB50" s="10">
        <v>0</v>
      </c>
      <c r="MC50" s="10">
        <v>0</v>
      </c>
      <c r="MD50" s="10">
        <v>0</v>
      </c>
      <c r="ME50" s="10">
        <v>0</v>
      </c>
      <c r="MF50" s="10">
        <v>0</v>
      </c>
      <c r="MG50" s="10">
        <v>0</v>
      </c>
      <c r="MH50" s="10">
        <v>203</v>
      </c>
      <c r="MI50" s="10">
        <v>9</v>
      </c>
      <c r="MJ50" s="10">
        <v>193</v>
      </c>
      <c r="MK50" s="10">
        <v>1</v>
      </c>
      <c r="ML50" s="10">
        <v>0</v>
      </c>
      <c r="MM50" s="10">
        <v>185</v>
      </c>
      <c r="MN50" s="10">
        <v>18</v>
      </c>
      <c r="MO50" s="10">
        <v>164</v>
      </c>
      <c r="MP50" s="10">
        <v>17</v>
      </c>
      <c r="MQ50" s="10">
        <v>1</v>
      </c>
      <c r="MR50" s="10">
        <v>12</v>
      </c>
      <c r="MS50" s="10">
        <v>0</v>
      </c>
      <c r="MT50" s="10">
        <v>9</v>
      </c>
      <c r="MU50" s="10">
        <v>17</v>
      </c>
      <c r="MV50" s="10">
        <v>1</v>
      </c>
      <c r="MW50" s="10">
        <v>16</v>
      </c>
      <c r="MX50" s="10">
        <v>0</v>
      </c>
      <c r="MY50" s="10">
        <v>0</v>
      </c>
      <c r="MZ50" s="10">
        <v>15</v>
      </c>
      <c r="NA50" s="10">
        <v>2</v>
      </c>
      <c r="NB50" s="10">
        <v>15</v>
      </c>
      <c r="NC50" s="10">
        <v>1</v>
      </c>
      <c r="ND50" s="10">
        <v>0</v>
      </c>
      <c r="NE50" s="10">
        <v>1</v>
      </c>
      <c r="NF50" s="10">
        <v>0</v>
      </c>
      <c r="NG50" s="10">
        <v>0</v>
      </c>
      <c r="NH50" s="10">
        <v>180</v>
      </c>
      <c r="NI50" s="10">
        <v>58</v>
      </c>
      <c r="NJ50" s="10">
        <v>121</v>
      </c>
      <c r="NK50" s="10">
        <v>1</v>
      </c>
      <c r="NL50" s="10">
        <v>0</v>
      </c>
      <c r="NM50" s="10">
        <v>131</v>
      </c>
      <c r="NN50" s="10">
        <v>49</v>
      </c>
      <c r="NO50" s="10">
        <v>144</v>
      </c>
      <c r="NP50" s="10">
        <v>19</v>
      </c>
      <c r="NQ50" s="10">
        <v>0</v>
      </c>
      <c r="NR50" s="10">
        <v>5</v>
      </c>
      <c r="NS50" s="10">
        <v>2</v>
      </c>
      <c r="NT50" s="10">
        <v>10</v>
      </c>
      <c r="NU50" s="10">
        <v>108</v>
      </c>
      <c r="NV50" s="10">
        <v>41</v>
      </c>
      <c r="NW50" s="10">
        <v>66</v>
      </c>
      <c r="NX50" s="10">
        <v>1</v>
      </c>
      <c r="NY50" s="10">
        <v>0</v>
      </c>
      <c r="NZ50" s="10">
        <v>72</v>
      </c>
      <c r="OA50" s="10">
        <v>36</v>
      </c>
      <c r="OB50" s="10">
        <v>88</v>
      </c>
      <c r="OC50" s="10">
        <v>9</v>
      </c>
      <c r="OD50" s="10">
        <v>0</v>
      </c>
      <c r="OE50" s="10">
        <v>5</v>
      </c>
      <c r="OF50" s="10">
        <v>1</v>
      </c>
      <c r="OG50" s="10">
        <v>5</v>
      </c>
      <c r="OH50" s="10">
        <v>38</v>
      </c>
      <c r="OI50" s="10">
        <v>11</v>
      </c>
      <c r="OJ50" s="10">
        <v>27</v>
      </c>
      <c r="OK50" s="10">
        <v>0</v>
      </c>
      <c r="OL50" s="10">
        <v>0</v>
      </c>
      <c r="OM50" s="10">
        <v>32</v>
      </c>
      <c r="ON50" s="10">
        <v>6</v>
      </c>
      <c r="OO50" s="10">
        <v>28</v>
      </c>
      <c r="OP50" s="10">
        <v>10</v>
      </c>
      <c r="OQ50" s="10">
        <v>0</v>
      </c>
      <c r="OR50" s="10">
        <v>0</v>
      </c>
      <c r="OS50" s="10">
        <v>0</v>
      </c>
      <c r="OT50" s="10">
        <v>0</v>
      </c>
      <c r="OU50" s="10">
        <v>0</v>
      </c>
      <c r="OV50" s="10">
        <v>0</v>
      </c>
      <c r="OW50" s="10">
        <v>0</v>
      </c>
      <c r="OX50" s="10">
        <v>0</v>
      </c>
      <c r="OY50" s="10">
        <v>0</v>
      </c>
      <c r="OZ50" s="10">
        <v>0</v>
      </c>
      <c r="PA50" s="10">
        <v>0</v>
      </c>
      <c r="PB50" s="10">
        <v>0</v>
      </c>
      <c r="PC50" s="10">
        <v>0</v>
      </c>
      <c r="PD50" s="10">
        <v>0</v>
      </c>
      <c r="PE50" s="10">
        <v>0</v>
      </c>
      <c r="PF50" s="10">
        <v>0</v>
      </c>
      <c r="PG50" s="10">
        <v>0</v>
      </c>
      <c r="PH50" s="10">
        <v>146</v>
      </c>
      <c r="PI50" s="10">
        <v>52</v>
      </c>
      <c r="PJ50" s="10">
        <v>93</v>
      </c>
      <c r="PK50" s="10">
        <v>1</v>
      </c>
      <c r="PL50" s="10">
        <v>0</v>
      </c>
      <c r="PM50" s="10">
        <v>104</v>
      </c>
      <c r="PN50" s="10">
        <v>42</v>
      </c>
      <c r="PO50" s="10">
        <v>116</v>
      </c>
      <c r="PP50" s="10">
        <v>19</v>
      </c>
      <c r="PQ50" s="10">
        <v>0</v>
      </c>
      <c r="PR50" s="10">
        <v>5</v>
      </c>
      <c r="PS50" s="10">
        <v>1</v>
      </c>
      <c r="PT50" s="10">
        <v>5</v>
      </c>
      <c r="PU50" s="10">
        <v>34</v>
      </c>
      <c r="PV50" s="10">
        <v>6</v>
      </c>
      <c r="PW50" s="10">
        <v>28</v>
      </c>
      <c r="PX50" s="10">
        <v>0</v>
      </c>
      <c r="PY50" s="10">
        <v>0</v>
      </c>
      <c r="PZ50" s="10">
        <v>27</v>
      </c>
      <c r="QA50" s="10">
        <v>7</v>
      </c>
      <c r="QB50" s="10">
        <v>28</v>
      </c>
      <c r="QC50" s="10">
        <v>0</v>
      </c>
      <c r="QD50" s="10">
        <v>0</v>
      </c>
      <c r="QE50" s="10">
        <v>0</v>
      </c>
      <c r="QF50" s="10">
        <v>1</v>
      </c>
      <c r="QG50" s="10">
        <v>5</v>
      </c>
      <c r="QH50" s="10">
        <v>29</v>
      </c>
      <c r="QI50" s="10">
        <v>23</v>
      </c>
      <c r="QJ50" s="10">
        <v>6</v>
      </c>
      <c r="QK50" s="10">
        <v>0</v>
      </c>
      <c r="QL50" s="10">
        <v>29</v>
      </c>
      <c r="QM50" s="10">
        <v>0</v>
      </c>
      <c r="QN50" s="10">
        <v>151</v>
      </c>
      <c r="QO50" s="10">
        <v>85</v>
      </c>
      <c r="QP50" s="10">
        <v>32</v>
      </c>
      <c r="QQ50" s="10">
        <v>0</v>
      </c>
      <c r="QR50" s="10">
        <v>117</v>
      </c>
      <c r="QS50" s="10">
        <v>34</v>
      </c>
      <c r="QT50" s="10">
        <v>37</v>
      </c>
      <c r="QU50" s="10">
        <v>32</v>
      </c>
      <c r="QV50" s="10">
        <v>5</v>
      </c>
      <c r="QW50" s="10">
        <v>0</v>
      </c>
      <c r="QX50" s="10">
        <v>0</v>
      </c>
      <c r="QY50" s="10">
        <v>27</v>
      </c>
      <c r="QZ50" s="10">
        <v>10</v>
      </c>
      <c r="RA50" s="10">
        <v>29</v>
      </c>
      <c r="RB50" s="10">
        <v>4</v>
      </c>
      <c r="RC50" s="10">
        <v>0</v>
      </c>
      <c r="RD50" s="10">
        <v>3</v>
      </c>
      <c r="RE50" s="10">
        <v>0</v>
      </c>
      <c r="RF50" s="10">
        <v>1</v>
      </c>
      <c r="RG50" s="10">
        <v>33</v>
      </c>
      <c r="RH50" s="10">
        <v>28</v>
      </c>
      <c r="RI50" s="10">
        <v>5</v>
      </c>
      <c r="RJ50" s="10">
        <v>0</v>
      </c>
      <c r="RK50" s="10">
        <v>0</v>
      </c>
      <c r="RL50" s="10">
        <v>23</v>
      </c>
      <c r="RM50" s="10">
        <v>10</v>
      </c>
      <c r="RN50" s="10">
        <v>26</v>
      </c>
      <c r="RO50" s="10">
        <v>3</v>
      </c>
      <c r="RP50" s="10">
        <v>0</v>
      </c>
      <c r="RQ50" s="10">
        <v>3</v>
      </c>
      <c r="RR50" s="10">
        <v>0</v>
      </c>
      <c r="RS50" s="10">
        <v>1</v>
      </c>
      <c r="RT50" s="10">
        <v>4</v>
      </c>
      <c r="RU50" s="10">
        <v>4</v>
      </c>
      <c r="RV50" s="10">
        <v>0</v>
      </c>
      <c r="RW50" s="10">
        <v>0</v>
      </c>
      <c r="RX50" s="10">
        <v>0</v>
      </c>
      <c r="RY50" s="10">
        <v>4</v>
      </c>
      <c r="RZ50" s="10">
        <v>0</v>
      </c>
      <c r="SA50" s="10">
        <v>3</v>
      </c>
      <c r="SB50" s="10">
        <v>1</v>
      </c>
      <c r="SC50" s="10">
        <v>0</v>
      </c>
      <c r="SD50" s="10">
        <v>0</v>
      </c>
      <c r="SE50" s="10">
        <v>0</v>
      </c>
      <c r="SF50" s="10">
        <v>0</v>
      </c>
      <c r="SG50" s="10">
        <v>37</v>
      </c>
      <c r="SH50" s="10">
        <v>32</v>
      </c>
      <c r="SI50" s="10">
        <v>5</v>
      </c>
      <c r="SJ50" s="10">
        <v>0</v>
      </c>
      <c r="SK50" s="10">
        <v>0</v>
      </c>
      <c r="SL50" s="10">
        <v>27</v>
      </c>
      <c r="SM50" s="10">
        <v>10</v>
      </c>
      <c r="SN50" s="10">
        <v>29</v>
      </c>
      <c r="SO50" s="10">
        <v>4</v>
      </c>
      <c r="SP50" s="10">
        <v>0</v>
      </c>
      <c r="SQ50" s="10">
        <v>3</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1</v>
      </c>
      <c r="TH50" s="10">
        <v>1</v>
      </c>
      <c r="TI50" s="10">
        <v>0</v>
      </c>
      <c r="TJ50" s="10">
        <v>1</v>
      </c>
      <c r="TK50" s="10">
        <v>0</v>
      </c>
      <c r="TL50" s="10">
        <v>36</v>
      </c>
      <c r="TM50" s="10">
        <v>32</v>
      </c>
      <c r="TN50" s="10">
        <v>4</v>
      </c>
      <c r="TO50" s="10">
        <v>36</v>
      </c>
      <c r="TP50" s="10">
        <v>0</v>
      </c>
      <c r="TQ50" s="10">
        <v>45</v>
      </c>
      <c r="TR50" s="10">
        <v>38</v>
      </c>
      <c r="TS50" s="10">
        <v>7</v>
      </c>
      <c r="TT50" s="10">
        <v>45</v>
      </c>
      <c r="TU50" s="10">
        <v>0</v>
      </c>
    </row>
    <row r="51" spans="1:541" x14ac:dyDescent="0.25">
      <c r="A51" s="4" t="s">
        <v>67</v>
      </c>
      <c r="B51" s="10">
        <v>16</v>
      </c>
      <c r="C51" s="10">
        <v>6067</v>
      </c>
      <c r="D51" s="10">
        <v>1299</v>
      </c>
      <c r="E51" s="10">
        <v>415</v>
      </c>
      <c r="F51" s="10">
        <v>4353</v>
      </c>
      <c r="G51" s="10">
        <v>2315</v>
      </c>
      <c r="H51" s="10">
        <v>3738</v>
      </c>
      <c r="I51" s="10">
        <v>9</v>
      </c>
      <c r="J51" s="10">
        <v>5</v>
      </c>
      <c r="K51" s="10">
        <v>5516</v>
      </c>
      <c r="L51" s="10">
        <v>551</v>
      </c>
      <c r="M51" s="10">
        <v>2417</v>
      </c>
      <c r="N51" s="10">
        <v>3241</v>
      </c>
      <c r="O51" s="10">
        <v>84</v>
      </c>
      <c r="P51" s="10">
        <v>32</v>
      </c>
      <c r="Q51" s="10">
        <v>22</v>
      </c>
      <c r="R51" s="10">
        <v>271</v>
      </c>
      <c r="S51" s="10">
        <v>3861</v>
      </c>
      <c r="T51" s="10">
        <v>840</v>
      </c>
      <c r="U51" s="10">
        <v>264</v>
      </c>
      <c r="V51" s="10">
        <v>2757</v>
      </c>
      <c r="W51" s="10">
        <v>1547</v>
      </c>
      <c r="X51" s="10">
        <v>2308</v>
      </c>
      <c r="Y51" s="10">
        <v>5</v>
      </c>
      <c r="Z51" s="10">
        <v>1</v>
      </c>
      <c r="AA51" s="10">
        <v>3548</v>
      </c>
      <c r="AB51" s="10">
        <v>313</v>
      </c>
      <c r="AC51" s="10">
        <v>1486</v>
      </c>
      <c r="AD51" s="10">
        <v>2111</v>
      </c>
      <c r="AE51" s="10">
        <v>60</v>
      </c>
      <c r="AF51" s="10">
        <v>18</v>
      </c>
      <c r="AG51" s="10">
        <v>16</v>
      </c>
      <c r="AH51" s="10">
        <v>170</v>
      </c>
      <c r="AI51" s="10">
        <v>1146</v>
      </c>
      <c r="AJ51" s="10">
        <v>442</v>
      </c>
      <c r="AK51" s="10">
        <v>94</v>
      </c>
      <c r="AL51" s="10">
        <v>610</v>
      </c>
      <c r="AM51" s="10">
        <v>518</v>
      </c>
      <c r="AN51" s="10">
        <v>628</v>
      </c>
      <c r="AO51" s="10">
        <v>0</v>
      </c>
      <c r="AP51" s="10">
        <v>0</v>
      </c>
      <c r="AQ51" s="10">
        <v>987</v>
      </c>
      <c r="AR51" s="10">
        <v>159</v>
      </c>
      <c r="AS51" s="10">
        <v>409</v>
      </c>
      <c r="AT51" s="10">
        <v>653</v>
      </c>
      <c r="AU51" s="10">
        <v>18</v>
      </c>
      <c r="AV51" s="10">
        <v>2</v>
      </c>
      <c r="AW51" s="10">
        <v>4</v>
      </c>
      <c r="AX51" s="10">
        <v>60</v>
      </c>
      <c r="AY51" s="10">
        <v>52</v>
      </c>
      <c r="AZ51" s="10">
        <v>0</v>
      </c>
      <c r="BA51" s="10">
        <v>0</v>
      </c>
      <c r="BB51" s="10">
        <v>52</v>
      </c>
      <c r="BC51" s="10">
        <v>23</v>
      </c>
      <c r="BD51" s="10">
        <v>28</v>
      </c>
      <c r="BE51" s="10">
        <v>1</v>
      </c>
      <c r="BF51" s="10">
        <v>0</v>
      </c>
      <c r="BG51" s="10">
        <v>52</v>
      </c>
      <c r="BH51" s="10">
        <v>0</v>
      </c>
      <c r="BI51" s="10">
        <v>20</v>
      </c>
      <c r="BJ51" s="10">
        <v>32</v>
      </c>
      <c r="BK51" s="10">
        <v>0</v>
      </c>
      <c r="BL51" s="10">
        <v>0</v>
      </c>
      <c r="BM51" s="10">
        <v>0</v>
      </c>
      <c r="BN51" s="10">
        <v>0</v>
      </c>
      <c r="BO51" s="10">
        <v>5059</v>
      </c>
      <c r="BP51" s="10">
        <v>1282</v>
      </c>
      <c r="BQ51" s="10">
        <v>358</v>
      </c>
      <c r="BR51" s="10">
        <v>3419</v>
      </c>
      <c r="BS51" s="10">
        <v>2088</v>
      </c>
      <c r="BT51" s="10">
        <v>2964</v>
      </c>
      <c r="BU51" s="10">
        <v>6</v>
      </c>
      <c r="BV51" s="10">
        <v>1</v>
      </c>
      <c r="BW51" s="10">
        <v>4587</v>
      </c>
      <c r="BX51" s="10">
        <v>472</v>
      </c>
      <c r="BY51" s="10">
        <v>1915</v>
      </c>
      <c r="BZ51" s="10">
        <v>2796</v>
      </c>
      <c r="CA51" s="10">
        <v>78</v>
      </c>
      <c r="CB51" s="10">
        <v>20</v>
      </c>
      <c r="CC51" s="10">
        <v>20</v>
      </c>
      <c r="CD51" s="10">
        <v>230</v>
      </c>
      <c r="CE51" s="10">
        <v>1008</v>
      </c>
      <c r="CF51" s="10">
        <v>17</v>
      </c>
      <c r="CG51" s="10">
        <v>57</v>
      </c>
      <c r="CH51" s="10">
        <v>934</v>
      </c>
      <c r="CI51" s="10">
        <v>227</v>
      </c>
      <c r="CJ51" s="10">
        <v>774</v>
      </c>
      <c r="CK51" s="10">
        <v>3</v>
      </c>
      <c r="CL51" s="10">
        <v>4</v>
      </c>
      <c r="CM51" s="10">
        <v>929</v>
      </c>
      <c r="CN51" s="10">
        <v>79</v>
      </c>
      <c r="CO51" s="10">
        <v>502</v>
      </c>
      <c r="CP51" s="10">
        <v>445</v>
      </c>
      <c r="CQ51" s="10">
        <v>6</v>
      </c>
      <c r="CR51" s="10">
        <v>12</v>
      </c>
      <c r="CS51" s="10">
        <v>2</v>
      </c>
      <c r="CT51" s="10">
        <v>41</v>
      </c>
      <c r="CU51" s="10">
        <v>4028</v>
      </c>
      <c r="CV51" s="10">
        <v>15</v>
      </c>
      <c r="CW51" s="10">
        <v>291</v>
      </c>
      <c r="CX51" s="10">
        <v>3722</v>
      </c>
      <c r="CY51" s="10">
        <v>1073</v>
      </c>
      <c r="CZ51" s="10">
        <v>2942</v>
      </c>
      <c r="DA51" s="10">
        <v>8</v>
      </c>
      <c r="DB51" s="10">
        <v>5</v>
      </c>
      <c r="DC51" s="10">
        <v>3786</v>
      </c>
      <c r="DD51" s="10">
        <v>242</v>
      </c>
      <c r="DE51" s="10">
        <v>1823</v>
      </c>
      <c r="DF51" s="10">
        <v>1986</v>
      </c>
      <c r="DG51" s="10">
        <v>41</v>
      </c>
      <c r="DH51" s="10">
        <v>28</v>
      </c>
      <c r="DI51" s="10">
        <v>14</v>
      </c>
      <c r="DJ51" s="10">
        <v>136</v>
      </c>
      <c r="DK51" s="10">
        <v>2543</v>
      </c>
      <c r="DL51" s="10">
        <v>15</v>
      </c>
      <c r="DM51" s="10">
        <v>179</v>
      </c>
      <c r="DN51" s="10">
        <v>2349</v>
      </c>
      <c r="DO51" s="10">
        <v>750</v>
      </c>
      <c r="DP51" s="10">
        <v>1788</v>
      </c>
      <c r="DQ51" s="10">
        <v>4</v>
      </c>
      <c r="DR51" s="10">
        <v>1</v>
      </c>
      <c r="DS51" s="10">
        <v>2390</v>
      </c>
      <c r="DT51" s="10">
        <v>153</v>
      </c>
      <c r="DU51" s="10">
        <v>1142</v>
      </c>
      <c r="DV51" s="10">
        <v>1258</v>
      </c>
      <c r="DW51" s="10">
        <v>28</v>
      </c>
      <c r="DX51" s="10">
        <v>15</v>
      </c>
      <c r="DY51" s="10">
        <v>11</v>
      </c>
      <c r="DZ51" s="10">
        <v>89</v>
      </c>
      <c r="EA51" s="10">
        <v>454</v>
      </c>
      <c r="EB51" s="10">
        <v>0</v>
      </c>
      <c r="EC51" s="10">
        <v>55</v>
      </c>
      <c r="ED51" s="10">
        <v>399</v>
      </c>
      <c r="EE51" s="10">
        <v>90</v>
      </c>
      <c r="EF51" s="10">
        <v>364</v>
      </c>
      <c r="EG51" s="10">
        <v>0</v>
      </c>
      <c r="EH51" s="10">
        <v>0</v>
      </c>
      <c r="EI51" s="10">
        <v>441</v>
      </c>
      <c r="EJ51" s="10">
        <v>13</v>
      </c>
      <c r="EK51" s="10">
        <v>173</v>
      </c>
      <c r="EL51" s="10">
        <v>265</v>
      </c>
      <c r="EM51" s="10">
        <v>7</v>
      </c>
      <c r="EN51" s="10">
        <v>1</v>
      </c>
      <c r="EO51" s="10">
        <v>1</v>
      </c>
      <c r="EP51" s="10">
        <v>7</v>
      </c>
      <c r="EQ51" s="10">
        <v>52</v>
      </c>
      <c r="ER51" s="10">
        <v>0</v>
      </c>
      <c r="ES51" s="10">
        <v>0</v>
      </c>
      <c r="ET51" s="10">
        <v>52</v>
      </c>
      <c r="EU51" s="10">
        <v>23</v>
      </c>
      <c r="EV51" s="10">
        <v>28</v>
      </c>
      <c r="EW51" s="10">
        <v>1</v>
      </c>
      <c r="EX51" s="10">
        <v>0</v>
      </c>
      <c r="EY51" s="10">
        <v>52</v>
      </c>
      <c r="EZ51" s="10">
        <v>0</v>
      </c>
      <c r="FA51" s="10">
        <v>20</v>
      </c>
      <c r="FB51" s="10">
        <v>32</v>
      </c>
      <c r="FC51" s="10">
        <v>0</v>
      </c>
      <c r="FD51" s="10">
        <v>0</v>
      </c>
      <c r="FE51" s="10">
        <v>0</v>
      </c>
      <c r="FF51" s="10">
        <v>0</v>
      </c>
      <c r="FG51" s="10">
        <v>3049</v>
      </c>
      <c r="FH51" s="10">
        <v>15</v>
      </c>
      <c r="FI51" s="10">
        <v>234</v>
      </c>
      <c r="FJ51" s="10">
        <v>2800</v>
      </c>
      <c r="FK51" s="10">
        <v>863</v>
      </c>
      <c r="FL51" s="10">
        <v>2180</v>
      </c>
      <c r="FM51" s="10">
        <v>5</v>
      </c>
      <c r="FN51" s="10">
        <v>1</v>
      </c>
      <c r="FO51" s="10">
        <v>2883</v>
      </c>
      <c r="FP51" s="10">
        <v>166</v>
      </c>
      <c r="FQ51" s="10">
        <v>1335</v>
      </c>
      <c r="FR51" s="10">
        <v>1555</v>
      </c>
      <c r="FS51" s="10">
        <v>35</v>
      </c>
      <c r="FT51" s="10">
        <v>16</v>
      </c>
      <c r="FU51" s="10">
        <v>12</v>
      </c>
      <c r="FV51" s="10">
        <v>96</v>
      </c>
      <c r="FW51" s="10">
        <v>979</v>
      </c>
      <c r="FX51" s="10">
        <v>0</v>
      </c>
      <c r="FY51" s="10">
        <v>57</v>
      </c>
      <c r="FZ51" s="10">
        <v>922</v>
      </c>
      <c r="GA51" s="10">
        <v>210</v>
      </c>
      <c r="GB51" s="10">
        <v>762</v>
      </c>
      <c r="GC51" s="10">
        <v>3</v>
      </c>
      <c r="GD51" s="10">
        <v>4</v>
      </c>
      <c r="GE51" s="10">
        <v>903</v>
      </c>
      <c r="GF51" s="10">
        <v>76</v>
      </c>
      <c r="GG51" s="10">
        <v>488</v>
      </c>
      <c r="GH51" s="10">
        <v>431</v>
      </c>
      <c r="GI51" s="10">
        <v>6</v>
      </c>
      <c r="GJ51" s="10">
        <v>12</v>
      </c>
      <c r="GK51" s="10">
        <v>2</v>
      </c>
      <c r="GL51" s="10">
        <v>40</v>
      </c>
      <c r="GM51" s="10">
        <v>2039</v>
      </c>
      <c r="GN51" s="10">
        <v>1284</v>
      </c>
      <c r="GO51" s="10">
        <v>124</v>
      </c>
      <c r="GP51" s="10">
        <v>631</v>
      </c>
      <c r="GQ51" s="10">
        <v>1242</v>
      </c>
      <c r="GR51" s="10">
        <v>796</v>
      </c>
      <c r="GS51" s="10">
        <v>1</v>
      </c>
      <c r="GT51" s="10">
        <v>0</v>
      </c>
      <c r="GU51" s="10">
        <v>1730</v>
      </c>
      <c r="GV51" s="10">
        <v>309</v>
      </c>
      <c r="GW51" s="10">
        <v>594</v>
      </c>
      <c r="GX51" s="10">
        <v>1255</v>
      </c>
      <c r="GY51" s="10">
        <v>43</v>
      </c>
      <c r="GZ51" s="10">
        <v>4</v>
      </c>
      <c r="HA51" s="10">
        <v>8</v>
      </c>
      <c r="HB51" s="10">
        <v>135</v>
      </c>
      <c r="HC51" s="10">
        <v>1318</v>
      </c>
      <c r="HD51" s="10">
        <v>825</v>
      </c>
      <c r="HE51" s="10">
        <v>85</v>
      </c>
      <c r="HF51" s="10">
        <v>408</v>
      </c>
      <c r="HG51" s="10">
        <v>797</v>
      </c>
      <c r="HH51" s="10">
        <v>520</v>
      </c>
      <c r="HI51" s="10">
        <v>1</v>
      </c>
      <c r="HJ51" s="10">
        <v>0</v>
      </c>
      <c r="HK51" s="10">
        <v>1158</v>
      </c>
      <c r="HL51" s="10">
        <v>160</v>
      </c>
      <c r="HM51" s="10">
        <v>344</v>
      </c>
      <c r="HN51" s="10">
        <v>853</v>
      </c>
      <c r="HO51" s="10">
        <v>32</v>
      </c>
      <c r="HP51" s="10">
        <v>3</v>
      </c>
      <c r="HQ51" s="10">
        <v>5</v>
      </c>
      <c r="HR51" s="10">
        <v>81</v>
      </c>
      <c r="HS51" s="10">
        <v>692</v>
      </c>
      <c r="HT51" s="10">
        <v>442</v>
      </c>
      <c r="HU51" s="10">
        <v>39</v>
      </c>
      <c r="HV51" s="10">
        <v>211</v>
      </c>
      <c r="HW51" s="10">
        <v>428</v>
      </c>
      <c r="HX51" s="10">
        <v>264</v>
      </c>
      <c r="HY51" s="10">
        <v>0</v>
      </c>
      <c r="HZ51" s="10">
        <v>0</v>
      </c>
      <c r="IA51" s="10">
        <v>546</v>
      </c>
      <c r="IB51" s="10">
        <v>146</v>
      </c>
      <c r="IC51" s="10">
        <v>236</v>
      </c>
      <c r="ID51" s="10">
        <v>388</v>
      </c>
      <c r="IE51" s="10">
        <v>11</v>
      </c>
      <c r="IF51" s="10">
        <v>1</v>
      </c>
      <c r="IG51" s="10">
        <v>3</v>
      </c>
      <c r="IH51" s="10">
        <v>53</v>
      </c>
      <c r="II51" s="10">
        <v>2010</v>
      </c>
      <c r="IJ51" s="10">
        <v>1267</v>
      </c>
      <c r="IK51" s="10">
        <v>124</v>
      </c>
      <c r="IL51" s="10">
        <v>619</v>
      </c>
      <c r="IM51" s="10">
        <v>1225</v>
      </c>
      <c r="IN51" s="10">
        <v>784</v>
      </c>
      <c r="IO51" s="10">
        <v>1</v>
      </c>
      <c r="IP51" s="10">
        <v>0</v>
      </c>
      <c r="IQ51" s="10">
        <v>1704</v>
      </c>
      <c r="IR51" s="10">
        <v>306</v>
      </c>
      <c r="IS51" s="10">
        <v>580</v>
      </c>
      <c r="IT51" s="10">
        <v>1241</v>
      </c>
      <c r="IU51" s="10">
        <v>43</v>
      </c>
      <c r="IV51" s="10">
        <v>4</v>
      </c>
      <c r="IW51" s="10">
        <v>8</v>
      </c>
      <c r="IX51" s="10">
        <v>134</v>
      </c>
      <c r="IY51" s="10">
        <v>29</v>
      </c>
      <c r="IZ51" s="10">
        <v>17</v>
      </c>
      <c r="JA51" s="10">
        <v>0</v>
      </c>
      <c r="JB51" s="10">
        <v>12</v>
      </c>
      <c r="JC51" s="10">
        <v>17</v>
      </c>
      <c r="JD51" s="10">
        <v>12</v>
      </c>
      <c r="JE51" s="10">
        <v>0</v>
      </c>
      <c r="JF51" s="10">
        <v>0</v>
      </c>
      <c r="JG51" s="10">
        <v>26</v>
      </c>
      <c r="JH51" s="10">
        <v>3</v>
      </c>
      <c r="JI51" s="10">
        <v>14</v>
      </c>
      <c r="JJ51" s="10">
        <v>14</v>
      </c>
      <c r="JK51" s="10">
        <v>0</v>
      </c>
      <c r="JL51" s="10">
        <v>0</v>
      </c>
      <c r="JM51" s="10">
        <v>0</v>
      </c>
      <c r="JN51" s="10">
        <v>1</v>
      </c>
      <c r="JO51" s="10">
        <v>631</v>
      </c>
      <c r="JP51" s="10">
        <v>414</v>
      </c>
      <c r="JQ51" s="10">
        <v>206</v>
      </c>
      <c r="JR51" s="10">
        <v>620</v>
      </c>
      <c r="JS51" s="10">
        <v>11</v>
      </c>
      <c r="JT51" s="10">
        <v>896</v>
      </c>
      <c r="JU51" s="10">
        <v>499</v>
      </c>
      <c r="JV51" s="10">
        <v>32</v>
      </c>
      <c r="JW51" s="10">
        <v>531</v>
      </c>
      <c r="JX51" s="10">
        <v>365</v>
      </c>
      <c r="JY51" s="10">
        <v>864</v>
      </c>
      <c r="JZ51" s="10">
        <v>469</v>
      </c>
      <c r="KA51" s="10">
        <v>32</v>
      </c>
      <c r="KB51" s="10">
        <v>501</v>
      </c>
      <c r="KC51" s="10">
        <v>363</v>
      </c>
      <c r="KD51" s="10">
        <v>32</v>
      </c>
      <c r="KE51" s="10">
        <v>30</v>
      </c>
      <c r="KF51" s="10">
        <v>30</v>
      </c>
      <c r="KG51" s="10">
        <v>2</v>
      </c>
      <c r="KH51" s="10">
        <v>478</v>
      </c>
      <c r="KI51" s="10">
        <v>47</v>
      </c>
      <c r="KJ51" s="10">
        <v>431</v>
      </c>
      <c r="KK51" s="10">
        <v>0</v>
      </c>
      <c r="KL51" s="10">
        <v>0</v>
      </c>
      <c r="KM51" s="10">
        <v>458</v>
      </c>
      <c r="KN51" s="10">
        <v>20</v>
      </c>
      <c r="KO51" s="10">
        <v>204</v>
      </c>
      <c r="KP51" s="10">
        <v>262</v>
      </c>
      <c r="KQ51" s="10">
        <v>1</v>
      </c>
      <c r="KR51" s="10">
        <v>3</v>
      </c>
      <c r="KS51" s="10">
        <v>0</v>
      </c>
      <c r="KT51" s="10">
        <v>8</v>
      </c>
      <c r="KU51" s="10">
        <v>265</v>
      </c>
      <c r="KV51" s="10">
        <v>20</v>
      </c>
      <c r="KW51" s="10">
        <v>245</v>
      </c>
      <c r="KX51" s="10">
        <v>0</v>
      </c>
      <c r="KY51" s="10">
        <v>0</v>
      </c>
      <c r="KZ51" s="10">
        <v>248</v>
      </c>
      <c r="LA51" s="10">
        <v>17</v>
      </c>
      <c r="LB51" s="10">
        <v>113</v>
      </c>
      <c r="LC51" s="10">
        <v>145</v>
      </c>
      <c r="LD51" s="10">
        <v>1</v>
      </c>
      <c r="LE51" s="10">
        <v>1</v>
      </c>
      <c r="LF51" s="10">
        <v>0</v>
      </c>
      <c r="LG51" s="10">
        <v>5</v>
      </c>
      <c r="LH51" s="10">
        <v>116</v>
      </c>
      <c r="LI51" s="10">
        <v>15</v>
      </c>
      <c r="LJ51" s="10">
        <v>101</v>
      </c>
      <c r="LK51" s="10">
        <v>0</v>
      </c>
      <c r="LL51" s="10">
        <v>0</v>
      </c>
      <c r="LM51" s="10">
        <v>115</v>
      </c>
      <c r="LN51" s="10">
        <v>1</v>
      </c>
      <c r="LO51" s="10">
        <v>41</v>
      </c>
      <c r="LP51" s="10">
        <v>74</v>
      </c>
      <c r="LQ51" s="10">
        <v>0</v>
      </c>
      <c r="LR51" s="10">
        <v>0</v>
      </c>
      <c r="LS51" s="10">
        <v>0</v>
      </c>
      <c r="LT51" s="10">
        <v>1</v>
      </c>
      <c r="LU51" s="10">
        <v>3</v>
      </c>
      <c r="LV51" s="10">
        <v>1</v>
      </c>
      <c r="LW51" s="10">
        <v>2</v>
      </c>
      <c r="LX51" s="10">
        <v>0</v>
      </c>
      <c r="LY51" s="10">
        <v>0</v>
      </c>
      <c r="LZ51" s="10">
        <v>3</v>
      </c>
      <c r="MA51" s="10">
        <v>0</v>
      </c>
      <c r="MB51" s="10">
        <v>1</v>
      </c>
      <c r="MC51" s="10">
        <v>2</v>
      </c>
      <c r="MD51" s="10">
        <v>0</v>
      </c>
      <c r="ME51" s="10">
        <v>0</v>
      </c>
      <c r="MF51" s="10">
        <v>0</v>
      </c>
      <c r="MG51" s="10">
        <v>0</v>
      </c>
      <c r="MH51" s="10">
        <v>384</v>
      </c>
      <c r="MI51" s="10">
        <v>36</v>
      </c>
      <c r="MJ51" s="10">
        <v>348</v>
      </c>
      <c r="MK51" s="10">
        <v>0</v>
      </c>
      <c r="ML51" s="10">
        <v>0</v>
      </c>
      <c r="MM51" s="10">
        <v>366</v>
      </c>
      <c r="MN51" s="10">
        <v>18</v>
      </c>
      <c r="MO51" s="10">
        <v>155</v>
      </c>
      <c r="MP51" s="10">
        <v>221</v>
      </c>
      <c r="MQ51" s="10">
        <v>1</v>
      </c>
      <c r="MR51" s="10">
        <v>1</v>
      </c>
      <c r="MS51" s="10">
        <v>0</v>
      </c>
      <c r="MT51" s="10">
        <v>6</v>
      </c>
      <c r="MU51" s="10">
        <v>94</v>
      </c>
      <c r="MV51" s="10">
        <v>11</v>
      </c>
      <c r="MW51" s="10">
        <v>83</v>
      </c>
      <c r="MX51" s="10">
        <v>0</v>
      </c>
      <c r="MY51" s="10">
        <v>0</v>
      </c>
      <c r="MZ51" s="10">
        <v>92</v>
      </c>
      <c r="NA51" s="10">
        <v>2</v>
      </c>
      <c r="NB51" s="10">
        <v>49</v>
      </c>
      <c r="NC51" s="10">
        <v>41</v>
      </c>
      <c r="ND51" s="10">
        <v>0</v>
      </c>
      <c r="NE51" s="10">
        <v>2</v>
      </c>
      <c r="NF51" s="10">
        <v>0</v>
      </c>
      <c r="NG51" s="10">
        <v>2</v>
      </c>
      <c r="NH51" s="10">
        <v>303</v>
      </c>
      <c r="NI51" s="10">
        <v>114</v>
      </c>
      <c r="NJ51" s="10">
        <v>189</v>
      </c>
      <c r="NK51" s="10">
        <v>0</v>
      </c>
      <c r="NL51" s="10">
        <v>0</v>
      </c>
      <c r="NM51" s="10">
        <v>275</v>
      </c>
      <c r="NN51" s="10">
        <v>28</v>
      </c>
      <c r="NO51" s="10">
        <v>126</v>
      </c>
      <c r="NP51" s="10">
        <v>152</v>
      </c>
      <c r="NQ51" s="10">
        <v>6</v>
      </c>
      <c r="NR51" s="10">
        <v>2</v>
      </c>
      <c r="NS51" s="10">
        <v>0</v>
      </c>
      <c r="NT51" s="10">
        <v>17</v>
      </c>
      <c r="NU51" s="10">
        <v>193</v>
      </c>
      <c r="NV51" s="10">
        <v>75</v>
      </c>
      <c r="NW51" s="10">
        <v>118</v>
      </c>
      <c r="NX51" s="10">
        <v>0</v>
      </c>
      <c r="NY51" s="10">
        <v>0</v>
      </c>
      <c r="NZ51" s="10">
        <v>176</v>
      </c>
      <c r="OA51" s="10">
        <v>17</v>
      </c>
      <c r="OB51" s="10">
        <v>68</v>
      </c>
      <c r="OC51" s="10">
        <v>111</v>
      </c>
      <c r="OD51" s="10">
        <v>1</v>
      </c>
      <c r="OE51" s="10">
        <v>1</v>
      </c>
      <c r="OF51" s="10">
        <v>0</v>
      </c>
      <c r="OG51" s="10">
        <v>12</v>
      </c>
      <c r="OH51" s="10">
        <v>54</v>
      </c>
      <c r="OI51" s="10">
        <v>18</v>
      </c>
      <c r="OJ51" s="10">
        <v>36</v>
      </c>
      <c r="OK51" s="10">
        <v>0</v>
      </c>
      <c r="OL51" s="10">
        <v>0</v>
      </c>
      <c r="OM51" s="10">
        <v>47</v>
      </c>
      <c r="ON51" s="10">
        <v>7</v>
      </c>
      <c r="OO51" s="10">
        <v>26</v>
      </c>
      <c r="OP51" s="10">
        <v>22</v>
      </c>
      <c r="OQ51" s="10">
        <v>5</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247</v>
      </c>
      <c r="PI51" s="10">
        <v>93</v>
      </c>
      <c r="PJ51" s="10">
        <v>154</v>
      </c>
      <c r="PK51" s="10">
        <v>0</v>
      </c>
      <c r="PL51" s="10">
        <v>0</v>
      </c>
      <c r="PM51" s="10">
        <v>223</v>
      </c>
      <c r="PN51" s="10">
        <v>24</v>
      </c>
      <c r="PO51" s="10">
        <v>94</v>
      </c>
      <c r="PP51" s="10">
        <v>133</v>
      </c>
      <c r="PQ51" s="10">
        <v>6</v>
      </c>
      <c r="PR51" s="10">
        <v>1</v>
      </c>
      <c r="PS51" s="10">
        <v>0</v>
      </c>
      <c r="PT51" s="10">
        <v>13</v>
      </c>
      <c r="PU51" s="10">
        <v>56</v>
      </c>
      <c r="PV51" s="10">
        <v>21</v>
      </c>
      <c r="PW51" s="10">
        <v>35</v>
      </c>
      <c r="PX51" s="10">
        <v>0</v>
      </c>
      <c r="PY51" s="10">
        <v>0</v>
      </c>
      <c r="PZ51" s="10">
        <v>52</v>
      </c>
      <c r="QA51" s="10">
        <v>4</v>
      </c>
      <c r="QB51" s="10">
        <v>32</v>
      </c>
      <c r="QC51" s="10">
        <v>19</v>
      </c>
      <c r="QD51" s="10">
        <v>0</v>
      </c>
      <c r="QE51" s="10">
        <v>1</v>
      </c>
      <c r="QF51" s="10">
        <v>0</v>
      </c>
      <c r="QG51" s="10">
        <v>4</v>
      </c>
      <c r="QH51" s="10">
        <v>15</v>
      </c>
      <c r="QI51" s="10">
        <v>15</v>
      </c>
      <c r="QJ51" s="10">
        <v>0</v>
      </c>
      <c r="QK51" s="10">
        <v>0</v>
      </c>
      <c r="QL51" s="10">
        <v>15</v>
      </c>
      <c r="QM51" s="10">
        <v>0</v>
      </c>
      <c r="QN51" s="10">
        <v>288</v>
      </c>
      <c r="QO51" s="10">
        <v>178</v>
      </c>
      <c r="QP51" s="10">
        <v>54</v>
      </c>
      <c r="QQ51" s="10">
        <v>0</v>
      </c>
      <c r="QR51" s="10">
        <v>232</v>
      </c>
      <c r="QS51" s="10">
        <v>56</v>
      </c>
      <c r="QT51" s="10">
        <v>83</v>
      </c>
      <c r="QU51" s="10">
        <v>77</v>
      </c>
      <c r="QV51" s="10">
        <v>6</v>
      </c>
      <c r="QW51" s="10">
        <v>0</v>
      </c>
      <c r="QX51" s="10">
        <v>0</v>
      </c>
      <c r="QY51" s="10">
        <v>65</v>
      </c>
      <c r="QZ51" s="10">
        <v>18</v>
      </c>
      <c r="RA51" s="10">
        <v>23</v>
      </c>
      <c r="RB51" s="10">
        <v>50</v>
      </c>
      <c r="RC51" s="10">
        <v>0</v>
      </c>
      <c r="RD51" s="10">
        <v>0</v>
      </c>
      <c r="RE51" s="10">
        <v>0</v>
      </c>
      <c r="RF51" s="10">
        <v>10</v>
      </c>
      <c r="RG51" s="10">
        <v>63</v>
      </c>
      <c r="RH51" s="10">
        <v>57</v>
      </c>
      <c r="RI51" s="10">
        <v>6</v>
      </c>
      <c r="RJ51" s="10">
        <v>0</v>
      </c>
      <c r="RK51" s="10">
        <v>0</v>
      </c>
      <c r="RL51" s="10">
        <v>52</v>
      </c>
      <c r="RM51" s="10">
        <v>11</v>
      </c>
      <c r="RN51" s="10">
        <v>16</v>
      </c>
      <c r="RO51" s="10">
        <v>41</v>
      </c>
      <c r="RP51" s="10">
        <v>0</v>
      </c>
      <c r="RQ51" s="10">
        <v>0</v>
      </c>
      <c r="RR51" s="10">
        <v>0</v>
      </c>
      <c r="RS51" s="10">
        <v>6</v>
      </c>
      <c r="RT51" s="10">
        <v>20</v>
      </c>
      <c r="RU51" s="10">
        <v>20</v>
      </c>
      <c r="RV51" s="10">
        <v>0</v>
      </c>
      <c r="RW51" s="10">
        <v>0</v>
      </c>
      <c r="RX51" s="10">
        <v>0</v>
      </c>
      <c r="RY51" s="10">
        <v>13</v>
      </c>
      <c r="RZ51" s="10">
        <v>7</v>
      </c>
      <c r="SA51" s="10">
        <v>7</v>
      </c>
      <c r="SB51" s="10">
        <v>9</v>
      </c>
      <c r="SC51" s="10">
        <v>0</v>
      </c>
      <c r="SD51" s="10">
        <v>0</v>
      </c>
      <c r="SE51" s="10">
        <v>0</v>
      </c>
      <c r="SF51" s="10">
        <v>4</v>
      </c>
      <c r="SG51" s="10">
        <v>83</v>
      </c>
      <c r="SH51" s="10">
        <v>77</v>
      </c>
      <c r="SI51" s="10">
        <v>6</v>
      </c>
      <c r="SJ51" s="10">
        <v>0</v>
      </c>
      <c r="SK51" s="10">
        <v>0</v>
      </c>
      <c r="SL51" s="10">
        <v>65</v>
      </c>
      <c r="SM51" s="10">
        <v>18</v>
      </c>
      <c r="SN51" s="10">
        <v>23</v>
      </c>
      <c r="SO51" s="10">
        <v>50</v>
      </c>
      <c r="SP51" s="10">
        <v>0</v>
      </c>
      <c r="SQ51" s="10">
        <v>0</v>
      </c>
      <c r="SR51" s="10">
        <v>0</v>
      </c>
      <c r="SS51" s="10">
        <v>10</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83</v>
      </c>
      <c r="TM51" s="10">
        <v>63</v>
      </c>
      <c r="TN51" s="10">
        <v>20</v>
      </c>
      <c r="TO51" s="10">
        <v>83</v>
      </c>
      <c r="TP51" s="10">
        <v>0</v>
      </c>
      <c r="TQ51" s="10">
        <v>109</v>
      </c>
      <c r="TR51" s="10">
        <v>80</v>
      </c>
      <c r="TS51" s="10">
        <v>29</v>
      </c>
      <c r="TT51" s="10">
        <v>109</v>
      </c>
      <c r="TU51" s="10">
        <v>0</v>
      </c>
    </row>
    <row r="52" spans="1:541" x14ac:dyDescent="0.25">
      <c r="A52" s="4" t="s">
        <v>68</v>
      </c>
      <c r="B52" s="10">
        <v>1</v>
      </c>
      <c r="C52" s="10">
        <v>381</v>
      </c>
      <c r="D52" s="10">
        <v>9</v>
      </c>
      <c r="E52" s="10">
        <v>5</v>
      </c>
      <c r="F52" s="10">
        <v>367</v>
      </c>
      <c r="G52" s="10">
        <v>73</v>
      </c>
      <c r="H52" s="10">
        <v>298</v>
      </c>
      <c r="I52" s="10">
        <v>0</v>
      </c>
      <c r="J52" s="10">
        <v>10</v>
      </c>
      <c r="K52" s="10">
        <v>332</v>
      </c>
      <c r="L52" s="10">
        <v>49</v>
      </c>
      <c r="M52" s="10">
        <v>54</v>
      </c>
      <c r="N52" s="10">
        <v>311</v>
      </c>
      <c r="O52" s="10">
        <v>1</v>
      </c>
      <c r="P52" s="10">
        <v>5</v>
      </c>
      <c r="Q52" s="10">
        <v>3</v>
      </c>
      <c r="R52" s="10">
        <v>7</v>
      </c>
      <c r="S52" s="10">
        <v>39</v>
      </c>
      <c r="T52" s="10">
        <v>9</v>
      </c>
      <c r="U52" s="10">
        <v>2</v>
      </c>
      <c r="V52" s="10">
        <v>28</v>
      </c>
      <c r="W52" s="10">
        <v>13</v>
      </c>
      <c r="X52" s="10">
        <v>26</v>
      </c>
      <c r="Y52" s="10">
        <v>0</v>
      </c>
      <c r="Z52" s="10">
        <v>0</v>
      </c>
      <c r="AA52" s="10">
        <v>35</v>
      </c>
      <c r="AB52" s="10">
        <v>4</v>
      </c>
      <c r="AC52" s="10">
        <v>4</v>
      </c>
      <c r="AD52" s="10">
        <v>31</v>
      </c>
      <c r="AE52" s="10">
        <v>0</v>
      </c>
      <c r="AF52" s="10">
        <v>1</v>
      </c>
      <c r="AG52" s="10">
        <v>2</v>
      </c>
      <c r="AH52" s="10">
        <v>1</v>
      </c>
      <c r="AI52" s="10">
        <v>35</v>
      </c>
      <c r="AJ52" s="10">
        <v>0</v>
      </c>
      <c r="AK52" s="10">
        <v>1</v>
      </c>
      <c r="AL52" s="10">
        <v>34</v>
      </c>
      <c r="AM52" s="10">
        <v>4</v>
      </c>
      <c r="AN52" s="10">
        <v>31</v>
      </c>
      <c r="AO52" s="10">
        <v>0</v>
      </c>
      <c r="AP52" s="10">
        <v>0</v>
      </c>
      <c r="AQ52" s="10">
        <v>29</v>
      </c>
      <c r="AR52" s="10">
        <v>6</v>
      </c>
      <c r="AS52" s="10">
        <v>4</v>
      </c>
      <c r="AT52" s="10">
        <v>30</v>
      </c>
      <c r="AU52" s="10">
        <v>0</v>
      </c>
      <c r="AV52" s="10">
        <v>0</v>
      </c>
      <c r="AW52" s="10">
        <v>1</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74</v>
      </c>
      <c r="BP52" s="10">
        <v>9</v>
      </c>
      <c r="BQ52" s="10">
        <v>3</v>
      </c>
      <c r="BR52" s="10">
        <v>62</v>
      </c>
      <c r="BS52" s="10">
        <v>17</v>
      </c>
      <c r="BT52" s="10">
        <v>57</v>
      </c>
      <c r="BU52" s="10">
        <v>0</v>
      </c>
      <c r="BV52" s="10">
        <v>0</v>
      </c>
      <c r="BW52" s="10">
        <v>64</v>
      </c>
      <c r="BX52" s="10">
        <v>10</v>
      </c>
      <c r="BY52" s="10">
        <v>8</v>
      </c>
      <c r="BZ52" s="10">
        <v>61</v>
      </c>
      <c r="CA52" s="10">
        <v>0</v>
      </c>
      <c r="CB52" s="10">
        <v>1</v>
      </c>
      <c r="CC52" s="10">
        <v>3</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369</v>
      </c>
      <c r="CV52" s="10">
        <v>0</v>
      </c>
      <c r="CW52" s="10">
        <v>5</v>
      </c>
      <c r="CX52" s="10">
        <v>364</v>
      </c>
      <c r="CY52" s="10">
        <v>67</v>
      </c>
      <c r="CZ52" s="10">
        <v>292</v>
      </c>
      <c r="DA52" s="10">
        <v>0</v>
      </c>
      <c r="DB52" s="10">
        <v>10</v>
      </c>
      <c r="DC52" s="10">
        <v>320</v>
      </c>
      <c r="DD52" s="10">
        <v>49</v>
      </c>
      <c r="DE52" s="10">
        <v>54</v>
      </c>
      <c r="DF52" s="10">
        <v>299</v>
      </c>
      <c r="DG52" s="10">
        <v>1</v>
      </c>
      <c r="DH52" s="10">
        <v>5</v>
      </c>
      <c r="DI52" s="10">
        <v>3</v>
      </c>
      <c r="DJ52" s="10">
        <v>7</v>
      </c>
      <c r="DK52" s="10">
        <v>27</v>
      </c>
      <c r="DL52" s="10">
        <v>0</v>
      </c>
      <c r="DM52" s="10">
        <v>2</v>
      </c>
      <c r="DN52" s="10">
        <v>25</v>
      </c>
      <c r="DO52" s="10">
        <v>7</v>
      </c>
      <c r="DP52" s="10">
        <v>20</v>
      </c>
      <c r="DQ52" s="10">
        <v>0</v>
      </c>
      <c r="DR52" s="10">
        <v>0</v>
      </c>
      <c r="DS52" s="10">
        <v>23</v>
      </c>
      <c r="DT52" s="10">
        <v>4</v>
      </c>
      <c r="DU52" s="10">
        <v>4</v>
      </c>
      <c r="DV52" s="10">
        <v>19</v>
      </c>
      <c r="DW52" s="10">
        <v>0</v>
      </c>
      <c r="DX52" s="10">
        <v>1</v>
      </c>
      <c r="DY52" s="10">
        <v>2</v>
      </c>
      <c r="DZ52" s="10">
        <v>1</v>
      </c>
      <c r="EA52" s="10">
        <v>35</v>
      </c>
      <c r="EB52" s="10">
        <v>0</v>
      </c>
      <c r="EC52" s="10">
        <v>1</v>
      </c>
      <c r="ED52" s="10">
        <v>34</v>
      </c>
      <c r="EE52" s="10">
        <v>4</v>
      </c>
      <c r="EF52" s="10">
        <v>31</v>
      </c>
      <c r="EG52" s="10">
        <v>0</v>
      </c>
      <c r="EH52" s="10">
        <v>0</v>
      </c>
      <c r="EI52" s="10">
        <v>29</v>
      </c>
      <c r="EJ52" s="10">
        <v>6</v>
      </c>
      <c r="EK52" s="10">
        <v>4</v>
      </c>
      <c r="EL52" s="10">
        <v>30</v>
      </c>
      <c r="EM52" s="10">
        <v>0</v>
      </c>
      <c r="EN52" s="10">
        <v>0</v>
      </c>
      <c r="EO52" s="10">
        <v>1</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62</v>
      </c>
      <c r="FH52" s="10">
        <v>0</v>
      </c>
      <c r="FI52" s="10">
        <v>3</v>
      </c>
      <c r="FJ52" s="10">
        <v>59</v>
      </c>
      <c r="FK52" s="10">
        <v>11</v>
      </c>
      <c r="FL52" s="10">
        <v>51</v>
      </c>
      <c r="FM52" s="10">
        <v>0</v>
      </c>
      <c r="FN52" s="10">
        <v>0</v>
      </c>
      <c r="FO52" s="10">
        <v>52</v>
      </c>
      <c r="FP52" s="10">
        <v>10</v>
      </c>
      <c r="FQ52" s="10">
        <v>8</v>
      </c>
      <c r="FR52" s="10">
        <v>49</v>
      </c>
      <c r="FS52" s="10">
        <v>0</v>
      </c>
      <c r="FT52" s="10">
        <v>1</v>
      </c>
      <c r="FU52" s="10">
        <v>3</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12</v>
      </c>
      <c r="GN52" s="10">
        <v>9</v>
      </c>
      <c r="GO52" s="10">
        <v>0</v>
      </c>
      <c r="GP52" s="10">
        <v>3</v>
      </c>
      <c r="GQ52" s="10">
        <v>6</v>
      </c>
      <c r="GR52" s="10">
        <v>6</v>
      </c>
      <c r="GS52" s="10">
        <v>0</v>
      </c>
      <c r="GT52" s="10">
        <v>0</v>
      </c>
      <c r="GU52" s="10">
        <v>12</v>
      </c>
      <c r="GV52" s="10">
        <v>0</v>
      </c>
      <c r="GW52" s="10">
        <v>0</v>
      </c>
      <c r="GX52" s="10">
        <v>12</v>
      </c>
      <c r="GY52" s="10">
        <v>0</v>
      </c>
      <c r="GZ52" s="10">
        <v>0</v>
      </c>
      <c r="HA52" s="10">
        <v>0</v>
      </c>
      <c r="HB52" s="10">
        <v>0</v>
      </c>
      <c r="HC52" s="10">
        <v>12</v>
      </c>
      <c r="HD52" s="10">
        <v>9</v>
      </c>
      <c r="HE52" s="10">
        <v>0</v>
      </c>
      <c r="HF52" s="10">
        <v>3</v>
      </c>
      <c r="HG52" s="10">
        <v>6</v>
      </c>
      <c r="HH52" s="10">
        <v>6</v>
      </c>
      <c r="HI52" s="10">
        <v>0</v>
      </c>
      <c r="HJ52" s="10">
        <v>0</v>
      </c>
      <c r="HK52" s="10">
        <v>12</v>
      </c>
      <c r="HL52" s="10">
        <v>0</v>
      </c>
      <c r="HM52" s="10">
        <v>0</v>
      </c>
      <c r="HN52" s="10">
        <v>12</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12</v>
      </c>
      <c r="IJ52" s="10">
        <v>9</v>
      </c>
      <c r="IK52" s="10">
        <v>0</v>
      </c>
      <c r="IL52" s="10">
        <v>3</v>
      </c>
      <c r="IM52" s="10">
        <v>6</v>
      </c>
      <c r="IN52" s="10">
        <v>6</v>
      </c>
      <c r="IO52" s="10">
        <v>0</v>
      </c>
      <c r="IP52" s="10">
        <v>0</v>
      </c>
      <c r="IQ52" s="10">
        <v>12</v>
      </c>
      <c r="IR52" s="10">
        <v>0</v>
      </c>
      <c r="IS52" s="10">
        <v>0</v>
      </c>
      <c r="IT52" s="10">
        <v>12</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3</v>
      </c>
      <c r="JP52" s="10">
        <v>3</v>
      </c>
      <c r="JQ52" s="10">
        <v>0</v>
      </c>
      <c r="JR52" s="10">
        <v>3</v>
      </c>
      <c r="JS52" s="10">
        <v>0</v>
      </c>
      <c r="JT52" s="10">
        <v>334</v>
      </c>
      <c r="JU52" s="10">
        <v>27</v>
      </c>
      <c r="JV52" s="10">
        <v>0</v>
      </c>
      <c r="JW52" s="10">
        <v>27</v>
      </c>
      <c r="JX52" s="10">
        <v>307</v>
      </c>
      <c r="JY52" s="10">
        <v>334</v>
      </c>
      <c r="JZ52" s="10">
        <v>27</v>
      </c>
      <c r="KA52" s="10">
        <v>0</v>
      </c>
      <c r="KB52" s="10">
        <v>27</v>
      </c>
      <c r="KC52" s="10">
        <v>307</v>
      </c>
      <c r="KD52" s="10">
        <v>0</v>
      </c>
      <c r="KE52" s="10">
        <v>0</v>
      </c>
      <c r="KF52" s="10">
        <v>0</v>
      </c>
      <c r="KG52" s="10">
        <v>0</v>
      </c>
      <c r="KH52" s="10">
        <v>23</v>
      </c>
      <c r="KI52" s="10">
        <v>2</v>
      </c>
      <c r="KJ52" s="10">
        <v>21</v>
      </c>
      <c r="KK52" s="10">
        <v>0</v>
      </c>
      <c r="KL52" s="10">
        <v>0</v>
      </c>
      <c r="KM52" s="10">
        <v>16</v>
      </c>
      <c r="KN52" s="10">
        <v>7</v>
      </c>
      <c r="KO52" s="10">
        <v>2</v>
      </c>
      <c r="KP52" s="10">
        <v>19</v>
      </c>
      <c r="KQ52" s="10">
        <v>0</v>
      </c>
      <c r="KR52" s="10">
        <v>2</v>
      </c>
      <c r="KS52" s="10">
        <v>0</v>
      </c>
      <c r="KT52" s="10">
        <v>0</v>
      </c>
      <c r="KU52" s="10">
        <v>3</v>
      </c>
      <c r="KV52" s="10">
        <v>0</v>
      </c>
      <c r="KW52" s="10">
        <v>3</v>
      </c>
      <c r="KX52" s="10">
        <v>0</v>
      </c>
      <c r="KY52" s="10">
        <v>0</v>
      </c>
      <c r="KZ52" s="10">
        <v>1</v>
      </c>
      <c r="LA52" s="10">
        <v>2</v>
      </c>
      <c r="LB52" s="10">
        <v>1</v>
      </c>
      <c r="LC52" s="10">
        <v>1</v>
      </c>
      <c r="LD52" s="10">
        <v>0</v>
      </c>
      <c r="LE52" s="10">
        <v>1</v>
      </c>
      <c r="LF52" s="10">
        <v>0</v>
      </c>
      <c r="LG52" s="10">
        <v>0</v>
      </c>
      <c r="LH52" s="10">
        <v>3</v>
      </c>
      <c r="LI52" s="10">
        <v>0</v>
      </c>
      <c r="LJ52" s="10">
        <v>3</v>
      </c>
      <c r="LK52" s="10">
        <v>0</v>
      </c>
      <c r="LL52" s="10">
        <v>0</v>
      </c>
      <c r="LM52" s="10">
        <v>2</v>
      </c>
      <c r="LN52" s="10">
        <v>1</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6</v>
      </c>
      <c r="MI52" s="10">
        <v>0</v>
      </c>
      <c r="MJ52" s="10">
        <v>6</v>
      </c>
      <c r="MK52" s="10">
        <v>0</v>
      </c>
      <c r="ML52" s="10">
        <v>0</v>
      </c>
      <c r="MM52" s="10">
        <v>3</v>
      </c>
      <c r="MN52" s="10">
        <v>3</v>
      </c>
      <c r="MO52" s="10">
        <v>1</v>
      </c>
      <c r="MP52" s="10">
        <v>4</v>
      </c>
      <c r="MQ52" s="10">
        <v>0</v>
      </c>
      <c r="MR52" s="10">
        <v>1</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5</v>
      </c>
      <c r="NI52" s="10">
        <v>1</v>
      </c>
      <c r="NJ52" s="10">
        <v>4</v>
      </c>
      <c r="NK52" s="10">
        <v>0</v>
      </c>
      <c r="NL52" s="10">
        <v>0</v>
      </c>
      <c r="NM52" s="10">
        <v>4</v>
      </c>
      <c r="NN52" s="10">
        <v>1</v>
      </c>
      <c r="NO52" s="10">
        <v>0</v>
      </c>
      <c r="NP52" s="10">
        <v>5</v>
      </c>
      <c r="NQ52" s="10">
        <v>0</v>
      </c>
      <c r="NR52" s="10">
        <v>0</v>
      </c>
      <c r="NS52" s="10">
        <v>0</v>
      </c>
      <c r="NT52" s="10">
        <v>0</v>
      </c>
      <c r="NU52" s="10">
        <v>2</v>
      </c>
      <c r="NV52" s="10">
        <v>0</v>
      </c>
      <c r="NW52" s="10">
        <v>2</v>
      </c>
      <c r="NX52" s="10">
        <v>0</v>
      </c>
      <c r="NY52" s="10">
        <v>0</v>
      </c>
      <c r="NZ52" s="10">
        <v>1</v>
      </c>
      <c r="OA52" s="10">
        <v>1</v>
      </c>
      <c r="OB52" s="10">
        <v>0</v>
      </c>
      <c r="OC52" s="10">
        <v>2</v>
      </c>
      <c r="OD52" s="10">
        <v>0</v>
      </c>
      <c r="OE52" s="10">
        <v>0</v>
      </c>
      <c r="OF52" s="10">
        <v>0</v>
      </c>
      <c r="OG52" s="10">
        <v>0</v>
      </c>
      <c r="OH52" s="10">
        <v>1</v>
      </c>
      <c r="OI52" s="10">
        <v>0</v>
      </c>
      <c r="OJ52" s="10">
        <v>1</v>
      </c>
      <c r="OK52" s="10">
        <v>0</v>
      </c>
      <c r="OL52" s="10">
        <v>0</v>
      </c>
      <c r="OM52" s="10">
        <v>1</v>
      </c>
      <c r="ON52" s="10">
        <v>0</v>
      </c>
      <c r="OO52" s="10">
        <v>0</v>
      </c>
      <c r="OP52" s="10">
        <v>1</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3</v>
      </c>
      <c r="PI52" s="10">
        <v>0</v>
      </c>
      <c r="PJ52" s="10">
        <v>3</v>
      </c>
      <c r="PK52" s="10">
        <v>0</v>
      </c>
      <c r="PL52" s="10">
        <v>0</v>
      </c>
      <c r="PM52" s="10">
        <v>2</v>
      </c>
      <c r="PN52" s="10">
        <v>1</v>
      </c>
      <c r="PO52" s="10">
        <v>0</v>
      </c>
      <c r="PP52" s="10">
        <v>3</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5</v>
      </c>
      <c r="QO52" s="10">
        <v>2</v>
      </c>
      <c r="QP52" s="10">
        <v>1</v>
      </c>
      <c r="QQ52" s="10">
        <v>0</v>
      </c>
      <c r="QR52" s="10">
        <v>3</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25">
      <c r="A53" s="4" t="s">
        <v>69</v>
      </c>
      <c r="B53" s="10">
        <v>2</v>
      </c>
      <c r="C53" s="10">
        <v>1225</v>
      </c>
      <c r="D53" s="10">
        <v>306</v>
      </c>
      <c r="E53" s="10">
        <v>142</v>
      </c>
      <c r="F53" s="10">
        <v>777</v>
      </c>
      <c r="G53" s="10">
        <v>561</v>
      </c>
      <c r="H53" s="10">
        <v>657</v>
      </c>
      <c r="I53" s="10">
        <v>5</v>
      </c>
      <c r="J53" s="10">
        <v>2</v>
      </c>
      <c r="K53" s="10">
        <v>1165</v>
      </c>
      <c r="L53" s="10">
        <v>60</v>
      </c>
      <c r="M53" s="10">
        <v>1093</v>
      </c>
      <c r="N53" s="10">
        <v>79</v>
      </c>
      <c r="O53" s="10">
        <v>7</v>
      </c>
      <c r="P53" s="10">
        <v>6</v>
      </c>
      <c r="Q53" s="10">
        <v>2</v>
      </c>
      <c r="R53" s="10">
        <v>38</v>
      </c>
      <c r="S53" s="10">
        <v>843</v>
      </c>
      <c r="T53" s="10">
        <v>228</v>
      </c>
      <c r="U53" s="10">
        <v>86</v>
      </c>
      <c r="V53" s="10">
        <v>529</v>
      </c>
      <c r="W53" s="10">
        <v>425</v>
      </c>
      <c r="X53" s="10">
        <v>413</v>
      </c>
      <c r="Y53" s="10">
        <v>3</v>
      </c>
      <c r="Z53" s="10">
        <v>2</v>
      </c>
      <c r="AA53" s="10">
        <v>796</v>
      </c>
      <c r="AB53" s="10">
        <v>47</v>
      </c>
      <c r="AC53" s="10">
        <v>736</v>
      </c>
      <c r="AD53" s="10">
        <v>64</v>
      </c>
      <c r="AE53" s="10">
        <v>6</v>
      </c>
      <c r="AF53" s="10">
        <v>4</v>
      </c>
      <c r="AG53" s="10">
        <v>1</v>
      </c>
      <c r="AH53" s="10">
        <v>32</v>
      </c>
      <c r="AI53" s="10">
        <v>245</v>
      </c>
      <c r="AJ53" s="10">
        <v>57</v>
      </c>
      <c r="AK53" s="10">
        <v>40</v>
      </c>
      <c r="AL53" s="10">
        <v>148</v>
      </c>
      <c r="AM53" s="10">
        <v>93</v>
      </c>
      <c r="AN53" s="10">
        <v>150</v>
      </c>
      <c r="AO53" s="10">
        <v>2</v>
      </c>
      <c r="AP53" s="10">
        <v>0</v>
      </c>
      <c r="AQ53" s="10">
        <v>234</v>
      </c>
      <c r="AR53" s="10">
        <v>11</v>
      </c>
      <c r="AS53" s="10">
        <v>225</v>
      </c>
      <c r="AT53" s="10">
        <v>12</v>
      </c>
      <c r="AU53" s="10">
        <v>1</v>
      </c>
      <c r="AV53" s="10">
        <v>1</v>
      </c>
      <c r="AW53" s="10">
        <v>1</v>
      </c>
      <c r="AX53" s="10">
        <v>5</v>
      </c>
      <c r="AY53" s="10">
        <v>3</v>
      </c>
      <c r="AZ53" s="10">
        <v>0</v>
      </c>
      <c r="BA53" s="10">
        <v>0</v>
      </c>
      <c r="BB53" s="10">
        <v>3</v>
      </c>
      <c r="BC53" s="10">
        <v>1</v>
      </c>
      <c r="BD53" s="10">
        <v>2</v>
      </c>
      <c r="BE53" s="10">
        <v>0</v>
      </c>
      <c r="BF53" s="10">
        <v>0</v>
      </c>
      <c r="BG53" s="10">
        <v>2</v>
      </c>
      <c r="BH53" s="10">
        <v>1</v>
      </c>
      <c r="BI53" s="10">
        <v>3</v>
      </c>
      <c r="BJ53" s="10">
        <v>0</v>
      </c>
      <c r="BK53" s="10">
        <v>0</v>
      </c>
      <c r="BL53" s="10">
        <v>0</v>
      </c>
      <c r="BM53" s="10">
        <v>0</v>
      </c>
      <c r="BN53" s="10">
        <v>0</v>
      </c>
      <c r="BO53" s="10">
        <v>1091</v>
      </c>
      <c r="BP53" s="10">
        <v>285</v>
      </c>
      <c r="BQ53" s="10">
        <v>126</v>
      </c>
      <c r="BR53" s="10">
        <v>680</v>
      </c>
      <c r="BS53" s="10">
        <v>519</v>
      </c>
      <c r="BT53" s="10">
        <v>565</v>
      </c>
      <c r="BU53" s="10">
        <v>5</v>
      </c>
      <c r="BV53" s="10">
        <v>2</v>
      </c>
      <c r="BW53" s="10">
        <v>1032</v>
      </c>
      <c r="BX53" s="10">
        <v>59</v>
      </c>
      <c r="BY53" s="10">
        <v>964</v>
      </c>
      <c r="BZ53" s="10">
        <v>76</v>
      </c>
      <c r="CA53" s="10">
        <v>7</v>
      </c>
      <c r="CB53" s="10">
        <v>5</v>
      </c>
      <c r="CC53" s="10">
        <v>2</v>
      </c>
      <c r="CD53" s="10">
        <v>37</v>
      </c>
      <c r="CE53" s="10">
        <v>134</v>
      </c>
      <c r="CF53" s="10">
        <v>21</v>
      </c>
      <c r="CG53" s="10">
        <v>16</v>
      </c>
      <c r="CH53" s="10">
        <v>97</v>
      </c>
      <c r="CI53" s="10">
        <v>42</v>
      </c>
      <c r="CJ53" s="10">
        <v>92</v>
      </c>
      <c r="CK53" s="10">
        <v>0</v>
      </c>
      <c r="CL53" s="10">
        <v>0</v>
      </c>
      <c r="CM53" s="10">
        <v>133</v>
      </c>
      <c r="CN53" s="10">
        <v>1</v>
      </c>
      <c r="CO53" s="10">
        <v>129</v>
      </c>
      <c r="CP53" s="10">
        <v>3</v>
      </c>
      <c r="CQ53" s="10">
        <v>0</v>
      </c>
      <c r="CR53" s="10">
        <v>1</v>
      </c>
      <c r="CS53" s="10">
        <v>0</v>
      </c>
      <c r="CT53" s="10">
        <v>1</v>
      </c>
      <c r="CU53" s="10">
        <v>697</v>
      </c>
      <c r="CV53" s="10">
        <v>2</v>
      </c>
      <c r="CW53" s="10">
        <v>93</v>
      </c>
      <c r="CX53" s="10">
        <v>602</v>
      </c>
      <c r="CY53" s="10">
        <v>237</v>
      </c>
      <c r="CZ53" s="10">
        <v>453</v>
      </c>
      <c r="DA53" s="10">
        <v>5</v>
      </c>
      <c r="DB53" s="10">
        <v>2</v>
      </c>
      <c r="DC53" s="10">
        <v>680</v>
      </c>
      <c r="DD53" s="10">
        <v>17</v>
      </c>
      <c r="DE53" s="10">
        <v>643</v>
      </c>
      <c r="DF53" s="10">
        <v>35</v>
      </c>
      <c r="DG53" s="10">
        <v>3</v>
      </c>
      <c r="DH53" s="10">
        <v>3</v>
      </c>
      <c r="DI53" s="10">
        <v>2</v>
      </c>
      <c r="DJ53" s="10">
        <v>11</v>
      </c>
      <c r="DK53" s="10">
        <v>448</v>
      </c>
      <c r="DL53" s="10">
        <v>0</v>
      </c>
      <c r="DM53" s="10">
        <v>52</v>
      </c>
      <c r="DN53" s="10">
        <v>396</v>
      </c>
      <c r="DO53" s="10">
        <v>173</v>
      </c>
      <c r="DP53" s="10">
        <v>270</v>
      </c>
      <c r="DQ53" s="10">
        <v>3</v>
      </c>
      <c r="DR53" s="10">
        <v>2</v>
      </c>
      <c r="DS53" s="10">
        <v>436</v>
      </c>
      <c r="DT53" s="10">
        <v>12</v>
      </c>
      <c r="DU53" s="10">
        <v>410</v>
      </c>
      <c r="DV53" s="10">
        <v>25</v>
      </c>
      <c r="DW53" s="10">
        <v>2</v>
      </c>
      <c r="DX53" s="10">
        <v>1</v>
      </c>
      <c r="DY53" s="10">
        <v>1</v>
      </c>
      <c r="DZ53" s="10">
        <v>9</v>
      </c>
      <c r="EA53" s="10">
        <v>149</v>
      </c>
      <c r="EB53" s="10">
        <v>1</v>
      </c>
      <c r="EC53" s="10">
        <v>31</v>
      </c>
      <c r="ED53" s="10">
        <v>117</v>
      </c>
      <c r="EE53" s="10">
        <v>33</v>
      </c>
      <c r="EF53" s="10">
        <v>114</v>
      </c>
      <c r="EG53" s="10">
        <v>2</v>
      </c>
      <c r="EH53" s="10">
        <v>0</v>
      </c>
      <c r="EI53" s="10">
        <v>146</v>
      </c>
      <c r="EJ53" s="10">
        <v>3</v>
      </c>
      <c r="EK53" s="10">
        <v>138</v>
      </c>
      <c r="EL53" s="10">
        <v>7</v>
      </c>
      <c r="EM53" s="10">
        <v>1</v>
      </c>
      <c r="EN53" s="10">
        <v>1</v>
      </c>
      <c r="EO53" s="10">
        <v>1</v>
      </c>
      <c r="EP53" s="10">
        <v>1</v>
      </c>
      <c r="EQ53" s="10">
        <v>3</v>
      </c>
      <c r="ER53" s="10">
        <v>0</v>
      </c>
      <c r="ES53" s="10">
        <v>0</v>
      </c>
      <c r="ET53" s="10">
        <v>3</v>
      </c>
      <c r="EU53" s="10">
        <v>1</v>
      </c>
      <c r="EV53" s="10">
        <v>2</v>
      </c>
      <c r="EW53" s="10">
        <v>0</v>
      </c>
      <c r="EX53" s="10">
        <v>0</v>
      </c>
      <c r="EY53" s="10">
        <v>2</v>
      </c>
      <c r="EZ53" s="10">
        <v>1</v>
      </c>
      <c r="FA53" s="10">
        <v>3</v>
      </c>
      <c r="FB53" s="10">
        <v>0</v>
      </c>
      <c r="FC53" s="10">
        <v>0</v>
      </c>
      <c r="FD53" s="10">
        <v>0</v>
      </c>
      <c r="FE53" s="10">
        <v>0</v>
      </c>
      <c r="FF53" s="10">
        <v>0</v>
      </c>
      <c r="FG53" s="10">
        <v>600</v>
      </c>
      <c r="FH53" s="10">
        <v>1</v>
      </c>
      <c r="FI53" s="10">
        <v>83</v>
      </c>
      <c r="FJ53" s="10">
        <v>516</v>
      </c>
      <c r="FK53" s="10">
        <v>207</v>
      </c>
      <c r="FL53" s="10">
        <v>386</v>
      </c>
      <c r="FM53" s="10">
        <v>5</v>
      </c>
      <c r="FN53" s="10">
        <v>2</v>
      </c>
      <c r="FO53" s="10">
        <v>584</v>
      </c>
      <c r="FP53" s="10">
        <v>16</v>
      </c>
      <c r="FQ53" s="10">
        <v>551</v>
      </c>
      <c r="FR53" s="10">
        <v>32</v>
      </c>
      <c r="FS53" s="10">
        <v>3</v>
      </c>
      <c r="FT53" s="10">
        <v>2</v>
      </c>
      <c r="FU53" s="10">
        <v>2</v>
      </c>
      <c r="FV53" s="10">
        <v>10</v>
      </c>
      <c r="FW53" s="10">
        <v>97</v>
      </c>
      <c r="FX53" s="10">
        <v>1</v>
      </c>
      <c r="FY53" s="10">
        <v>10</v>
      </c>
      <c r="FZ53" s="10">
        <v>86</v>
      </c>
      <c r="GA53" s="10">
        <v>30</v>
      </c>
      <c r="GB53" s="10">
        <v>67</v>
      </c>
      <c r="GC53" s="10">
        <v>0</v>
      </c>
      <c r="GD53" s="10">
        <v>0</v>
      </c>
      <c r="GE53" s="10">
        <v>96</v>
      </c>
      <c r="GF53" s="10">
        <v>1</v>
      </c>
      <c r="GG53" s="10">
        <v>92</v>
      </c>
      <c r="GH53" s="10">
        <v>3</v>
      </c>
      <c r="GI53" s="10">
        <v>0</v>
      </c>
      <c r="GJ53" s="10">
        <v>1</v>
      </c>
      <c r="GK53" s="10">
        <v>0</v>
      </c>
      <c r="GL53" s="10">
        <v>1</v>
      </c>
      <c r="GM53" s="10">
        <v>528</v>
      </c>
      <c r="GN53" s="10">
        <v>304</v>
      </c>
      <c r="GO53" s="10">
        <v>49</v>
      </c>
      <c r="GP53" s="10">
        <v>175</v>
      </c>
      <c r="GQ53" s="10">
        <v>324</v>
      </c>
      <c r="GR53" s="10">
        <v>204</v>
      </c>
      <c r="GS53" s="10">
        <v>0</v>
      </c>
      <c r="GT53" s="10">
        <v>0</v>
      </c>
      <c r="GU53" s="10">
        <v>485</v>
      </c>
      <c r="GV53" s="10">
        <v>43</v>
      </c>
      <c r="GW53" s="10">
        <v>450</v>
      </c>
      <c r="GX53" s="10">
        <v>44</v>
      </c>
      <c r="GY53" s="10">
        <v>4</v>
      </c>
      <c r="GZ53" s="10">
        <v>3</v>
      </c>
      <c r="HA53" s="10">
        <v>0</v>
      </c>
      <c r="HB53" s="10">
        <v>27</v>
      </c>
      <c r="HC53" s="10">
        <v>395</v>
      </c>
      <c r="HD53" s="10">
        <v>228</v>
      </c>
      <c r="HE53" s="10">
        <v>34</v>
      </c>
      <c r="HF53" s="10">
        <v>133</v>
      </c>
      <c r="HG53" s="10">
        <v>252</v>
      </c>
      <c r="HH53" s="10">
        <v>143</v>
      </c>
      <c r="HI53" s="10">
        <v>0</v>
      </c>
      <c r="HJ53" s="10">
        <v>0</v>
      </c>
      <c r="HK53" s="10">
        <v>360</v>
      </c>
      <c r="HL53" s="10">
        <v>35</v>
      </c>
      <c r="HM53" s="10">
        <v>326</v>
      </c>
      <c r="HN53" s="10">
        <v>39</v>
      </c>
      <c r="HO53" s="10">
        <v>4</v>
      </c>
      <c r="HP53" s="10">
        <v>3</v>
      </c>
      <c r="HQ53" s="10">
        <v>0</v>
      </c>
      <c r="HR53" s="10">
        <v>23</v>
      </c>
      <c r="HS53" s="10">
        <v>96</v>
      </c>
      <c r="HT53" s="10">
        <v>56</v>
      </c>
      <c r="HU53" s="10">
        <v>9</v>
      </c>
      <c r="HV53" s="10">
        <v>31</v>
      </c>
      <c r="HW53" s="10">
        <v>60</v>
      </c>
      <c r="HX53" s="10">
        <v>36</v>
      </c>
      <c r="HY53" s="10">
        <v>0</v>
      </c>
      <c r="HZ53" s="10">
        <v>0</v>
      </c>
      <c r="IA53" s="10">
        <v>88</v>
      </c>
      <c r="IB53" s="10">
        <v>8</v>
      </c>
      <c r="IC53" s="10">
        <v>87</v>
      </c>
      <c r="ID53" s="10">
        <v>5</v>
      </c>
      <c r="IE53" s="10">
        <v>0</v>
      </c>
      <c r="IF53" s="10">
        <v>0</v>
      </c>
      <c r="IG53" s="10">
        <v>0</v>
      </c>
      <c r="IH53" s="10">
        <v>4</v>
      </c>
      <c r="II53" s="10">
        <v>491</v>
      </c>
      <c r="IJ53" s="10">
        <v>284</v>
      </c>
      <c r="IK53" s="10">
        <v>43</v>
      </c>
      <c r="IL53" s="10">
        <v>164</v>
      </c>
      <c r="IM53" s="10">
        <v>312</v>
      </c>
      <c r="IN53" s="10">
        <v>179</v>
      </c>
      <c r="IO53" s="10">
        <v>0</v>
      </c>
      <c r="IP53" s="10">
        <v>0</v>
      </c>
      <c r="IQ53" s="10">
        <v>448</v>
      </c>
      <c r="IR53" s="10">
        <v>43</v>
      </c>
      <c r="IS53" s="10">
        <v>413</v>
      </c>
      <c r="IT53" s="10">
        <v>44</v>
      </c>
      <c r="IU53" s="10">
        <v>4</v>
      </c>
      <c r="IV53" s="10">
        <v>3</v>
      </c>
      <c r="IW53" s="10">
        <v>0</v>
      </c>
      <c r="IX53" s="10">
        <v>27</v>
      </c>
      <c r="IY53" s="10">
        <v>37</v>
      </c>
      <c r="IZ53" s="10">
        <v>20</v>
      </c>
      <c r="JA53" s="10">
        <v>6</v>
      </c>
      <c r="JB53" s="10">
        <v>11</v>
      </c>
      <c r="JC53" s="10">
        <v>12</v>
      </c>
      <c r="JD53" s="10">
        <v>25</v>
      </c>
      <c r="JE53" s="10">
        <v>0</v>
      </c>
      <c r="JF53" s="10">
        <v>0</v>
      </c>
      <c r="JG53" s="10">
        <v>37</v>
      </c>
      <c r="JH53" s="10">
        <v>0</v>
      </c>
      <c r="JI53" s="10">
        <v>37</v>
      </c>
      <c r="JJ53" s="10">
        <v>0</v>
      </c>
      <c r="JK53" s="10">
        <v>0</v>
      </c>
      <c r="JL53" s="10">
        <v>0</v>
      </c>
      <c r="JM53" s="10">
        <v>0</v>
      </c>
      <c r="JN53" s="10">
        <v>0</v>
      </c>
      <c r="JO53" s="10">
        <v>179</v>
      </c>
      <c r="JP53" s="10">
        <v>136</v>
      </c>
      <c r="JQ53" s="10">
        <v>34</v>
      </c>
      <c r="JR53" s="10">
        <v>170</v>
      </c>
      <c r="JS53" s="10">
        <v>9</v>
      </c>
      <c r="JT53" s="10">
        <v>127</v>
      </c>
      <c r="JU53" s="10">
        <v>92</v>
      </c>
      <c r="JV53" s="10">
        <v>2</v>
      </c>
      <c r="JW53" s="10">
        <v>94</v>
      </c>
      <c r="JX53" s="10">
        <v>33</v>
      </c>
      <c r="JY53" s="10">
        <v>111</v>
      </c>
      <c r="JZ53" s="10">
        <v>80</v>
      </c>
      <c r="KA53" s="10">
        <v>2</v>
      </c>
      <c r="KB53" s="10">
        <v>82</v>
      </c>
      <c r="KC53" s="10">
        <v>29</v>
      </c>
      <c r="KD53" s="10">
        <v>16</v>
      </c>
      <c r="KE53" s="10">
        <v>12</v>
      </c>
      <c r="KF53" s="10">
        <v>12</v>
      </c>
      <c r="KG53" s="10">
        <v>4</v>
      </c>
      <c r="KH53" s="10">
        <v>94</v>
      </c>
      <c r="KI53" s="10">
        <v>6</v>
      </c>
      <c r="KJ53" s="10">
        <v>88</v>
      </c>
      <c r="KK53" s="10">
        <v>0</v>
      </c>
      <c r="KL53" s="10">
        <v>0</v>
      </c>
      <c r="KM53" s="10">
        <v>92</v>
      </c>
      <c r="KN53" s="10">
        <v>2</v>
      </c>
      <c r="KO53" s="10">
        <v>88</v>
      </c>
      <c r="KP53" s="10">
        <v>4</v>
      </c>
      <c r="KQ53" s="10">
        <v>0</v>
      </c>
      <c r="KR53" s="10">
        <v>1</v>
      </c>
      <c r="KS53" s="10">
        <v>1</v>
      </c>
      <c r="KT53" s="10">
        <v>0</v>
      </c>
      <c r="KU53" s="10">
        <v>22</v>
      </c>
      <c r="KV53" s="10">
        <v>3</v>
      </c>
      <c r="KW53" s="10">
        <v>19</v>
      </c>
      <c r="KX53" s="10">
        <v>0</v>
      </c>
      <c r="KY53" s="10">
        <v>0</v>
      </c>
      <c r="KZ53" s="10">
        <v>21</v>
      </c>
      <c r="LA53" s="10">
        <v>1</v>
      </c>
      <c r="LB53" s="10">
        <v>20</v>
      </c>
      <c r="LC53" s="10">
        <v>2</v>
      </c>
      <c r="LD53" s="10">
        <v>0</v>
      </c>
      <c r="LE53" s="10">
        <v>0</v>
      </c>
      <c r="LF53" s="10">
        <v>0</v>
      </c>
      <c r="LG53" s="10">
        <v>0</v>
      </c>
      <c r="LH53" s="10">
        <v>67</v>
      </c>
      <c r="LI53" s="10">
        <v>3</v>
      </c>
      <c r="LJ53" s="10">
        <v>64</v>
      </c>
      <c r="LK53" s="10">
        <v>0</v>
      </c>
      <c r="LL53" s="10">
        <v>0</v>
      </c>
      <c r="LM53" s="10">
        <v>66</v>
      </c>
      <c r="LN53" s="10">
        <v>1</v>
      </c>
      <c r="LO53" s="10">
        <v>63</v>
      </c>
      <c r="LP53" s="10">
        <v>2</v>
      </c>
      <c r="LQ53" s="10">
        <v>0</v>
      </c>
      <c r="LR53" s="10">
        <v>1</v>
      </c>
      <c r="LS53" s="10">
        <v>1</v>
      </c>
      <c r="LT53" s="10">
        <v>0</v>
      </c>
      <c r="LU53" s="10">
        <v>0</v>
      </c>
      <c r="LV53" s="10">
        <v>0</v>
      </c>
      <c r="LW53" s="10">
        <v>0</v>
      </c>
      <c r="LX53" s="10">
        <v>0</v>
      </c>
      <c r="LY53" s="10">
        <v>0</v>
      </c>
      <c r="LZ53" s="10">
        <v>0</v>
      </c>
      <c r="MA53" s="10">
        <v>0</v>
      </c>
      <c r="MB53" s="10">
        <v>0</v>
      </c>
      <c r="MC53" s="10">
        <v>0</v>
      </c>
      <c r="MD53" s="10">
        <v>0</v>
      </c>
      <c r="ME53" s="10">
        <v>0</v>
      </c>
      <c r="MF53" s="10">
        <v>0</v>
      </c>
      <c r="MG53" s="10">
        <v>0</v>
      </c>
      <c r="MH53" s="10">
        <v>89</v>
      </c>
      <c r="MI53" s="10">
        <v>6</v>
      </c>
      <c r="MJ53" s="10">
        <v>83</v>
      </c>
      <c r="MK53" s="10">
        <v>0</v>
      </c>
      <c r="ML53" s="10">
        <v>0</v>
      </c>
      <c r="MM53" s="10">
        <v>87</v>
      </c>
      <c r="MN53" s="10">
        <v>2</v>
      </c>
      <c r="MO53" s="10">
        <v>83</v>
      </c>
      <c r="MP53" s="10">
        <v>4</v>
      </c>
      <c r="MQ53" s="10">
        <v>0</v>
      </c>
      <c r="MR53" s="10">
        <v>1</v>
      </c>
      <c r="MS53" s="10">
        <v>1</v>
      </c>
      <c r="MT53" s="10">
        <v>0</v>
      </c>
      <c r="MU53" s="10">
        <v>5</v>
      </c>
      <c r="MV53" s="10">
        <v>0</v>
      </c>
      <c r="MW53" s="10">
        <v>5</v>
      </c>
      <c r="MX53" s="10">
        <v>0</v>
      </c>
      <c r="MY53" s="10">
        <v>0</v>
      </c>
      <c r="MZ53" s="10">
        <v>5</v>
      </c>
      <c r="NA53" s="10">
        <v>0</v>
      </c>
      <c r="NB53" s="10">
        <v>5</v>
      </c>
      <c r="NC53" s="10">
        <v>0</v>
      </c>
      <c r="ND53" s="10">
        <v>0</v>
      </c>
      <c r="NE53" s="10">
        <v>0</v>
      </c>
      <c r="NF53" s="10">
        <v>0</v>
      </c>
      <c r="NG53" s="10">
        <v>0</v>
      </c>
      <c r="NH53" s="10">
        <v>94</v>
      </c>
      <c r="NI53" s="10">
        <v>44</v>
      </c>
      <c r="NJ53" s="10">
        <v>47</v>
      </c>
      <c r="NK53" s="10">
        <v>3</v>
      </c>
      <c r="NL53" s="10">
        <v>0</v>
      </c>
      <c r="NM53" s="10">
        <v>91</v>
      </c>
      <c r="NN53" s="10">
        <v>3</v>
      </c>
      <c r="NO53" s="10">
        <v>81</v>
      </c>
      <c r="NP53" s="10">
        <v>5</v>
      </c>
      <c r="NQ53" s="10">
        <v>3</v>
      </c>
      <c r="NR53" s="10">
        <v>0</v>
      </c>
      <c r="NS53" s="10">
        <v>0</v>
      </c>
      <c r="NT53" s="10">
        <v>5</v>
      </c>
      <c r="NU53" s="10">
        <v>52</v>
      </c>
      <c r="NV53" s="10">
        <v>22</v>
      </c>
      <c r="NW53" s="10">
        <v>28</v>
      </c>
      <c r="NX53" s="10">
        <v>2</v>
      </c>
      <c r="NY53" s="10">
        <v>0</v>
      </c>
      <c r="NZ53" s="10">
        <v>49</v>
      </c>
      <c r="OA53" s="10">
        <v>3</v>
      </c>
      <c r="OB53" s="10">
        <v>43</v>
      </c>
      <c r="OC53" s="10">
        <v>3</v>
      </c>
      <c r="OD53" s="10">
        <v>2</v>
      </c>
      <c r="OE53" s="10">
        <v>0</v>
      </c>
      <c r="OF53" s="10">
        <v>0</v>
      </c>
      <c r="OG53" s="10">
        <v>4</v>
      </c>
      <c r="OH53" s="10">
        <v>31</v>
      </c>
      <c r="OI53" s="10">
        <v>14</v>
      </c>
      <c r="OJ53" s="10">
        <v>16</v>
      </c>
      <c r="OK53" s="10">
        <v>1</v>
      </c>
      <c r="OL53" s="10">
        <v>0</v>
      </c>
      <c r="OM53" s="10">
        <v>31</v>
      </c>
      <c r="ON53" s="10">
        <v>0</v>
      </c>
      <c r="OO53" s="10">
        <v>28</v>
      </c>
      <c r="OP53" s="10">
        <v>1</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83</v>
      </c>
      <c r="PI53" s="10">
        <v>36</v>
      </c>
      <c r="PJ53" s="10">
        <v>44</v>
      </c>
      <c r="PK53" s="10">
        <v>3</v>
      </c>
      <c r="PL53" s="10">
        <v>0</v>
      </c>
      <c r="PM53" s="10">
        <v>80</v>
      </c>
      <c r="PN53" s="10">
        <v>3</v>
      </c>
      <c r="PO53" s="10">
        <v>71</v>
      </c>
      <c r="PP53" s="10">
        <v>4</v>
      </c>
      <c r="PQ53" s="10">
        <v>3</v>
      </c>
      <c r="PR53" s="10">
        <v>0</v>
      </c>
      <c r="PS53" s="10">
        <v>0</v>
      </c>
      <c r="PT53" s="10">
        <v>5</v>
      </c>
      <c r="PU53" s="10">
        <v>11</v>
      </c>
      <c r="PV53" s="10">
        <v>8</v>
      </c>
      <c r="PW53" s="10">
        <v>3</v>
      </c>
      <c r="PX53" s="10">
        <v>0</v>
      </c>
      <c r="PY53" s="10">
        <v>0</v>
      </c>
      <c r="PZ53" s="10">
        <v>11</v>
      </c>
      <c r="QA53" s="10">
        <v>0</v>
      </c>
      <c r="QB53" s="10">
        <v>10</v>
      </c>
      <c r="QC53" s="10">
        <v>1</v>
      </c>
      <c r="QD53" s="10">
        <v>0</v>
      </c>
      <c r="QE53" s="10">
        <v>0</v>
      </c>
      <c r="QF53" s="10">
        <v>0</v>
      </c>
      <c r="QG53" s="10">
        <v>0</v>
      </c>
      <c r="QH53" s="10">
        <v>2</v>
      </c>
      <c r="QI53" s="10">
        <v>0</v>
      </c>
      <c r="QJ53" s="10">
        <v>1</v>
      </c>
      <c r="QK53" s="10">
        <v>0</v>
      </c>
      <c r="QL53" s="10">
        <v>1</v>
      </c>
      <c r="QM53" s="10">
        <v>1</v>
      </c>
      <c r="QN53" s="10">
        <v>92</v>
      </c>
      <c r="QO53" s="10">
        <v>52</v>
      </c>
      <c r="QP53" s="10">
        <v>30</v>
      </c>
      <c r="QQ53" s="10">
        <v>0</v>
      </c>
      <c r="QR53" s="10">
        <v>82</v>
      </c>
      <c r="QS53" s="10">
        <v>10</v>
      </c>
      <c r="QT53" s="10">
        <v>35</v>
      </c>
      <c r="QU53" s="10">
        <v>26</v>
      </c>
      <c r="QV53" s="10">
        <v>9</v>
      </c>
      <c r="QW53" s="10">
        <v>0</v>
      </c>
      <c r="QX53" s="10">
        <v>0</v>
      </c>
      <c r="QY53" s="10">
        <v>35</v>
      </c>
      <c r="QZ53" s="10">
        <v>0</v>
      </c>
      <c r="RA53" s="10">
        <v>32</v>
      </c>
      <c r="RB53" s="10">
        <v>3</v>
      </c>
      <c r="RC53" s="10">
        <v>0</v>
      </c>
      <c r="RD53" s="10">
        <v>0</v>
      </c>
      <c r="RE53" s="10">
        <v>0</v>
      </c>
      <c r="RF53" s="10">
        <v>0</v>
      </c>
      <c r="RG53" s="10">
        <v>23</v>
      </c>
      <c r="RH53" s="10">
        <v>18</v>
      </c>
      <c r="RI53" s="10">
        <v>5</v>
      </c>
      <c r="RJ53" s="10">
        <v>0</v>
      </c>
      <c r="RK53" s="10">
        <v>0</v>
      </c>
      <c r="RL53" s="10">
        <v>23</v>
      </c>
      <c r="RM53" s="10">
        <v>0</v>
      </c>
      <c r="RN53" s="10">
        <v>20</v>
      </c>
      <c r="RO53" s="10">
        <v>3</v>
      </c>
      <c r="RP53" s="10">
        <v>0</v>
      </c>
      <c r="RQ53" s="10">
        <v>0</v>
      </c>
      <c r="RR53" s="10">
        <v>0</v>
      </c>
      <c r="RS53" s="10">
        <v>0</v>
      </c>
      <c r="RT53" s="10">
        <v>6</v>
      </c>
      <c r="RU53" s="10">
        <v>5</v>
      </c>
      <c r="RV53" s="10">
        <v>1</v>
      </c>
      <c r="RW53" s="10">
        <v>0</v>
      </c>
      <c r="RX53" s="10">
        <v>0</v>
      </c>
      <c r="RY53" s="10">
        <v>6</v>
      </c>
      <c r="RZ53" s="10">
        <v>0</v>
      </c>
      <c r="SA53" s="10">
        <v>6</v>
      </c>
      <c r="SB53" s="10">
        <v>0</v>
      </c>
      <c r="SC53" s="10">
        <v>0</v>
      </c>
      <c r="SD53" s="10">
        <v>0</v>
      </c>
      <c r="SE53" s="10">
        <v>0</v>
      </c>
      <c r="SF53" s="10">
        <v>0</v>
      </c>
      <c r="SG53" s="10">
        <v>29</v>
      </c>
      <c r="SH53" s="10">
        <v>23</v>
      </c>
      <c r="SI53" s="10">
        <v>6</v>
      </c>
      <c r="SJ53" s="10">
        <v>0</v>
      </c>
      <c r="SK53" s="10">
        <v>0</v>
      </c>
      <c r="SL53" s="10">
        <v>29</v>
      </c>
      <c r="SM53" s="10">
        <v>0</v>
      </c>
      <c r="SN53" s="10">
        <v>26</v>
      </c>
      <c r="SO53" s="10">
        <v>3</v>
      </c>
      <c r="SP53" s="10">
        <v>0</v>
      </c>
      <c r="SQ53" s="10">
        <v>0</v>
      </c>
      <c r="SR53" s="10">
        <v>0</v>
      </c>
      <c r="SS53" s="10">
        <v>0</v>
      </c>
      <c r="ST53" s="10">
        <v>6</v>
      </c>
      <c r="SU53" s="10">
        <v>3</v>
      </c>
      <c r="SV53" s="10">
        <v>3</v>
      </c>
      <c r="SW53" s="10">
        <v>0</v>
      </c>
      <c r="SX53" s="10">
        <v>0</v>
      </c>
      <c r="SY53" s="10">
        <v>6</v>
      </c>
      <c r="SZ53" s="10">
        <v>0</v>
      </c>
      <c r="TA53" s="10">
        <v>6</v>
      </c>
      <c r="TB53" s="10">
        <v>0</v>
      </c>
      <c r="TC53" s="10">
        <v>0</v>
      </c>
      <c r="TD53" s="10">
        <v>0</v>
      </c>
      <c r="TE53" s="10">
        <v>0</v>
      </c>
      <c r="TF53" s="10">
        <v>0</v>
      </c>
      <c r="TG53" s="10">
        <v>0</v>
      </c>
      <c r="TH53" s="10">
        <v>0</v>
      </c>
      <c r="TI53" s="10">
        <v>0</v>
      </c>
      <c r="TJ53" s="10">
        <v>0</v>
      </c>
      <c r="TK53" s="10">
        <v>0</v>
      </c>
      <c r="TL53" s="10">
        <v>35</v>
      </c>
      <c r="TM53" s="10">
        <v>23</v>
      </c>
      <c r="TN53" s="10">
        <v>6</v>
      </c>
      <c r="TO53" s="10">
        <v>29</v>
      </c>
      <c r="TP53" s="10">
        <v>6</v>
      </c>
      <c r="TQ53" s="10">
        <v>36</v>
      </c>
      <c r="TR53" s="10">
        <v>27</v>
      </c>
      <c r="TS53" s="10">
        <v>6</v>
      </c>
      <c r="TT53" s="10">
        <v>33</v>
      </c>
      <c r="TU53" s="10">
        <v>3</v>
      </c>
    </row>
    <row r="54" spans="1:541" x14ac:dyDescent="0.25">
      <c r="A54" s="4" t="s">
        <v>70</v>
      </c>
      <c r="B54" s="10">
        <v>7</v>
      </c>
      <c r="C54" s="10">
        <v>21112</v>
      </c>
      <c r="D54" s="10">
        <v>4109</v>
      </c>
      <c r="E54" s="10">
        <v>2296</v>
      </c>
      <c r="F54" s="10">
        <v>14707</v>
      </c>
      <c r="G54" s="10">
        <v>8220</v>
      </c>
      <c r="H54" s="10">
        <v>12631</v>
      </c>
      <c r="I54" s="10">
        <v>154</v>
      </c>
      <c r="J54" s="10">
        <v>107</v>
      </c>
      <c r="K54" s="10">
        <v>18260</v>
      </c>
      <c r="L54" s="10">
        <v>2852</v>
      </c>
      <c r="M54" s="10">
        <v>12340</v>
      </c>
      <c r="N54" s="10">
        <v>4167</v>
      </c>
      <c r="O54" s="10">
        <v>321</v>
      </c>
      <c r="P54" s="10">
        <v>1285</v>
      </c>
      <c r="Q54" s="10">
        <v>484</v>
      </c>
      <c r="R54" s="10">
        <v>2515</v>
      </c>
      <c r="S54" s="10">
        <v>7448</v>
      </c>
      <c r="T54" s="10">
        <v>1571</v>
      </c>
      <c r="U54" s="10">
        <v>490</v>
      </c>
      <c r="V54" s="10">
        <v>5387</v>
      </c>
      <c r="W54" s="10">
        <v>2864</v>
      </c>
      <c r="X54" s="10">
        <v>4552</v>
      </c>
      <c r="Y54" s="10">
        <v>23</v>
      </c>
      <c r="Z54" s="10">
        <v>9</v>
      </c>
      <c r="AA54" s="10">
        <v>6404</v>
      </c>
      <c r="AB54" s="10">
        <v>1044</v>
      </c>
      <c r="AC54" s="10">
        <v>4458</v>
      </c>
      <c r="AD54" s="10">
        <v>1343</v>
      </c>
      <c r="AE54" s="10">
        <v>109</v>
      </c>
      <c r="AF54" s="10">
        <v>504</v>
      </c>
      <c r="AG54" s="10">
        <v>208</v>
      </c>
      <c r="AH54" s="10">
        <v>826</v>
      </c>
      <c r="AI54" s="10">
        <v>5030</v>
      </c>
      <c r="AJ54" s="10">
        <v>2032</v>
      </c>
      <c r="AK54" s="10">
        <v>556</v>
      </c>
      <c r="AL54" s="10">
        <v>2442</v>
      </c>
      <c r="AM54" s="10">
        <v>2621</v>
      </c>
      <c r="AN54" s="10">
        <v>2379</v>
      </c>
      <c r="AO54" s="10">
        <v>21</v>
      </c>
      <c r="AP54" s="10">
        <v>9</v>
      </c>
      <c r="AQ54" s="10">
        <v>4264</v>
      </c>
      <c r="AR54" s="10">
        <v>766</v>
      </c>
      <c r="AS54" s="10">
        <v>2723</v>
      </c>
      <c r="AT54" s="10">
        <v>1276</v>
      </c>
      <c r="AU54" s="10">
        <v>110</v>
      </c>
      <c r="AV54" s="10">
        <v>192</v>
      </c>
      <c r="AW54" s="10">
        <v>144</v>
      </c>
      <c r="AX54" s="10">
        <v>585</v>
      </c>
      <c r="AY54" s="10">
        <v>43</v>
      </c>
      <c r="AZ54" s="10">
        <v>0</v>
      </c>
      <c r="BA54" s="10">
        <v>0</v>
      </c>
      <c r="BB54" s="10">
        <v>43</v>
      </c>
      <c r="BC54" s="10">
        <v>24</v>
      </c>
      <c r="BD54" s="10">
        <v>19</v>
      </c>
      <c r="BE54" s="10">
        <v>0</v>
      </c>
      <c r="BF54" s="10">
        <v>0</v>
      </c>
      <c r="BG54" s="10">
        <v>42</v>
      </c>
      <c r="BH54" s="10">
        <v>1</v>
      </c>
      <c r="BI54" s="10">
        <v>20</v>
      </c>
      <c r="BJ54" s="10">
        <v>19</v>
      </c>
      <c r="BK54" s="10">
        <v>4</v>
      </c>
      <c r="BL54" s="10">
        <v>0</v>
      </c>
      <c r="BM54" s="10">
        <v>0</v>
      </c>
      <c r="BN54" s="10">
        <v>0</v>
      </c>
      <c r="BO54" s="10">
        <v>12521</v>
      </c>
      <c r="BP54" s="10">
        <v>3603</v>
      </c>
      <c r="BQ54" s="10">
        <v>1046</v>
      </c>
      <c r="BR54" s="10">
        <v>7872</v>
      </c>
      <c r="BS54" s="10">
        <v>5509</v>
      </c>
      <c r="BT54" s="10">
        <v>6950</v>
      </c>
      <c r="BU54" s="10">
        <v>44</v>
      </c>
      <c r="BV54" s="10">
        <v>18</v>
      </c>
      <c r="BW54" s="10">
        <v>10710</v>
      </c>
      <c r="BX54" s="10">
        <v>1811</v>
      </c>
      <c r="BY54" s="10">
        <v>7201</v>
      </c>
      <c r="BZ54" s="10">
        <v>2638</v>
      </c>
      <c r="CA54" s="10">
        <v>223</v>
      </c>
      <c r="CB54" s="10">
        <v>696</v>
      </c>
      <c r="CC54" s="10">
        <v>352</v>
      </c>
      <c r="CD54" s="10">
        <v>1411</v>
      </c>
      <c r="CE54" s="10">
        <v>8591</v>
      </c>
      <c r="CF54" s="10">
        <v>506</v>
      </c>
      <c r="CG54" s="10">
        <v>1250</v>
      </c>
      <c r="CH54" s="10">
        <v>6835</v>
      </c>
      <c r="CI54" s="10">
        <v>2711</v>
      </c>
      <c r="CJ54" s="10">
        <v>5681</v>
      </c>
      <c r="CK54" s="10">
        <v>110</v>
      </c>
      <c r="CL54" s="10">
        <v>89</v>
      </c>
      <c r="CM54" s="10">
        <v>7550</v>
      </c>
      <c r="CN54" s="10">
        <v>1041</v>
      </c>
      <c r="CO54" s="10">
        <v>5139</v>
      </c>
      <c r="CP54" s="10">
        <v>1529</v>
      </c>
      <c r="CQ54" s="10">
        <v>98</v>
      </c>
      <c r="CR54" s="10">
        <v>589</v>
      </c>
      <c r="CS54" s="10">
        <v>132</v>
      </c>
      <c r="CT54" s="10">
        <v>1104</v>
      </c>
      <c r="CU54" s="10">
        <v>14781</v>
      </c>
      <c r="CV54" s="10">
        <v>321</v>
      </c>
      <c r="CW54" s="10">
        <v>1866</v>
      </c>
      <c r="CX54" s="10">
        <v>12594</v>
      </c>
      <c r="CY54" s="10">
        <v>4432</v>
      </c>
      <c r="CZ54" s="10">
        <v>10092</v>
      </c>
      <c r="DA54" s="10">
        <v>152</v>
      </c>
      <c r="DB54" s="10">
        <v>105</v>
      </c>
      <c r="DC54" s="10">
        <v>13095</v>
      </c>
      <c r="DD54" s="10">
        <v>1686</v>
      </c>
      <c r="DE54" s="10">
        <v>9184</v>
      </c>
      <c r="DF54" s="10">
        <v>2796</v>
      </c>
      <c r="DG54" s="10">
        <v>232</v>
      </c>
      <c r="DH54" s="10">
        <v>875</v>
      </c>
      <c r="DI54" s="10">
        <v>199</v>
      </c>
      <c r="DJ54" s="10">
        <v>1495</v>
      </c>
      <c r="DK54" s="10">
        <v>4956</v>
      </c>
      <c r="DL54" s="10">
        <v>66</v>
      </c>
      <c r="DM54" s="10">
        <v>336</v>
      </c>
      <c r="DN54" s="10">
        <v>4554</v>
      </c>
      <c r="DO54" s="10">
        <v>1403</v>
      </c>
      <c r="DP54" s="10">
        <v>3524</v>
      </c>
      <c r="DQ54" s="10">
        <v>22</v>
      </c>
      <c r="DR54" s="10">
        <v>7</v>
      </c>
      <c r="DS54" s="10">
        <v>4433</v>
      </c>
      <c r="DT54" s="10">
        <v>523</v>
      </c>
      <c r="DU54" s="10">
        <v>3298</v>
      </c>
      <c r="DV54" s="10">
        <v>937</v>
      </c>
      <c r="DW54" s="10">
        <v>97</v>
      </c>
      <c r="DX54" s="10">
        <v>245</v>
      </c>
      <c r="DY54" s="10">
        <v>70</v>
      </c>
      <c r="DZ54" s="10">
        <v>309</v>
      </c>
      <c r="EA54" s="10">
        <v>1734</v>
      </c>
      <c r="EB54" s="10">
        <v>41</v>
      </c>
      <c r="EC54" s="10">
        <v>314</v>
      </c>
      <c r="ED54" s="10">
        <v>1379</v>
      </c>
      <c r="EE54" s="10">
        <v>587</v>
      </c>
      <c r="EF54" s="10">
        <v>1118</v>
      </c>
      <c r="EG54" s="10">
        <v>20</v>
      </c>
      <c r="EH54" s="10">
        <v>9</v>
      </c>
      <c r="EI54" s="10">
        <v>1540</v>
      </c>
      <c r="EJ54" s="10">
        <v>194</v>
      </c>
      <c r="EK54" s="10">
        <v>1139</v>
      </c>
      <c r="EL54" s="10">
        <v>361</v>
      </c>
      <c r="EM54" s="10">
        <v>34</v>
      </c>
      <c r="EN54" s="10">
        <v>58</v>
      </c>
      <c r="EO54" s="10">
        <v>17</v>
      </c>
      <c r="EP54" s="10">
        <v>125</v>
      </c>
      <c r="EQ54" s="10">
        <v>43</v>
      </c>
      <c r="ER54" s="10">
        <v>0</v>
      </c>
      <c r="ES54" s="10">
        <v>0</v>
      </c>
      <c r="ET54" s="10">
        <v>43</v>
      </c>
      <c r="EU54" s="10">
        <v>24</v>
      </c>
      <c r="EV54" s="10">
        <v>19</v>
      </c>
      <c r="EW54" s="10">
        <v>0</v>
      </c>
      <c r="EX54" s="10">
        <v>0</v>
      </c>
      <c r="EY54" s="10">
        <v>42</v>
      </c>
      <c r="EZ54" s="10">
        <v>1</v>
      </c>
      <c r="FA54" s="10">
        <v>20</v>
      </c>
      <c r="FB54" s="10">
        <v>19</v>
      </c>
      <c r="FC54" s="10">
        <v>4</v>
      </c>
      <c r="FD54" s="10">
        <v>0</v>
      </c>
      <c r="FE54" s="10">
        <v>0</v>
      </c>
      <c r="FF54" s="10">
        <v>0</v>
      </c>
      <c r="FG54" s="10">
        <v>6733</v>
      </c>
      <c r="FH54" s="10">
        <v>107</v>
      </c>
      <c r="FI54" s="10">
        <v>650</v>
      </c>
      <c r="FJ54" s="10">
        <v>5976</v>
      </c>
      <c r="FK54" s="10">
        <v>2014</v>
      </c>
      <c r="FL54" s="10">
        <v>4661</v>
      </c>
      <c r="FM54" s="10">
        <v>42</v>
      </c>
      <c r="FN54" s="10">
        <v>16</v>
      </c>
      <c r="FO54" s="10">
        <v>6015</v>
      </c>
      <c r="FP54" s="10">
        <v>718</v>
      </c>
      <c r="FQ54" s="10">
        <v>4457</v>
      </c>
      <c r="FR54" s="10">
        <v>1317</v>
      </c>
      <c r="FS54" s="10">
        <v>135</v>
      </c>
      <c r="FT54" s="10">
        <v>303</v>
      </c>
      <c r="FU54" s="10">
        <v>87</v>
      </c>
      <c r="FV54" s="10">
        <v>434</v>
      </c>
      <c r="FW54" s="10">
        <v>8048</v>
      </c>
      <c r="FX54" s="10">
        <v>214</v>
      </c>
      <c r="FY54" s="10">
        <v>1216</v>
      </c>
      <c r="FZ54" s="10">
        <v>6618</v>
      </c>
      <c r="GA54" s="10">
        <v>2418</v>
      </c>
      <c r="GB54" s="10">
        <v>5431</v>
      </c>
      <c r="GC54" s="10">
        <v>110</v>
      </c>
      <c r="GD54" s="10">
        <v>89</v>
      </c>
      <c r="GE54" s="10">
        <v>7080</v>
      </c>
      <c r="GF54" s="10">
        <v>968</v>
      </c>
      <c r="GG54" s="10">
        <v>4727</v>
      </c>
      <c r="GH54" s="10">
        <v>1479</v>
      </c>
      <c r="GI54" s="10">
        <v>97</v>
      </c>
      <c r="GJ54" s="10">
        <v>572</v>
      </c>
      <c r="GK54" s="10">
        <v>112</v>
      </c>
      <c r="GL54" s="10">
        <v>1061</v>
      </c>
      <c r="GM54" s="10">
        <v>6331</v>
      </c>
      <c r="GN54" s="10">
        <v>3788</v>
      </c>
      <c r="GO54" s="10">
        <v>430</v>
      </c>
      <c r="GP54" s="10">
        <v>2113</v>
      </c>
      <c r="GQ54" s="10">
        <v>3788</v>
      </c>
      <c r="GR54" s="10">
        <v>2539</v>
      </c>
      <c r="GS54" s="10">
        <v>2</v>
      </c>
      <c r="GT54" s="10">
        <v>2</v>
      </c>
      <c r="GU54" s="10">
        <v>5165</v>
      </c>
      <c r="GV54" s="10">
        <v>1166</v>
      </c>
      <c r="GW54" s="10">
        <v>3156</v>
      </c>
      <c r="GX54" s="10">
        <v>1371</v>
      </c>
      <c r="GY54" s="10">
        <v>89</v>
      </c>
      <c r="GZ54" s="10">
        <v>410</v>
      </c>
      <c r="HA54" s="10">
        <v>285</v>
      </c>
      <c r="HB54" s="10">
        <v>1020</v>
      </c>
      <c r="HC54" s="10">
        <v>2492</v>
      </c>
      <c r="HD54" s="10">
        <v>1505</v>
      </c>
      <c r="HE54" s="10">
        <v>154</v>
      </c>
      <c r="HF54" s="10">
        <v>833</v>
      </c>
      <c r="HG54" s="10">
        <v>1461</v>
      </c>
      <c r="HH54" s="10">
        <v>1028</v>
      </c>
      <c r="HI54" s="10">
        <v>1</v>
      </c>
      <c r="HJ54" s="10">
        <v>2</v>
      </c>
      <c r="HK54" s="10">
        <v>1971</v>
      </c>
      <c r="HL54" s="10">
        <v>521</v>
      </c>
      <c r="HM54" s="10">
        <v>1160</v>
      </c>
      <c r="HN54" s="10">
        <v>406</v>
      </c>
      <c r="HO54" s="10">
        <v>12</v>
      </c>
      <c r="HP54" s="10">
        <v>259</v>
      </c>
      <c r="HQ54" s="10">
        <v>138</v>
      </c>
      <c r="HR54" s="10">
        <v>517</v>
      </c>
      <c r="HS54" s="10">
        <v>3296</v>
      </c>
      <c r="HT54" s="10">
        <v>1991</v>
      </c>
      <c r="HU54" s="10">
        <v>242</v>
      </c>
      <c r="HV54" s="10">
        <v>1063</v>
      </c>
      <c r="HW54" s="10">
        <v>2034</v>
      </c>
      <c r="HX54" s="10">
        <v>1261</v>
      </c>
      <c r="HY54" s="10">
        <v>1</v>
      </c>
      <c r="HZ54" s="10">
        <v>0</v>
      </c>
      <c r="IA54" s="10">
        <v>2724</v>
      </c>
      <c r="IB54" s="10">
        <v>572</v>
      </c>
      <c r="IC54" s="10">
        <v>1584</v>
      </c>
      <c r="ID54" s="10">
        <v>915</v>
      </c>
      <c r="IE54" s="10">
        <v>76</v>
      </c>
      <c r="IF54" s="10">
        <v>134</v>
      </c>
      <c r="IG54" s="10">
        <v>127</v>
      </c>
      <c r="IH54" s="10">
        <v>460</v>
      </c>
      <c r="II54" s="10">
        <v>5788</v>
      </c>
      <c r="IJ54" s="10">
        <v>3496</v>
      </c>
      <c r="IK54" s="10">
        <v>396</v>
      </c>
      <c r="IL54" s="10">
        <v>1896</v>
      </c>
      <c r="IM54" s="10">
        <v>3495</v>
      </c>
      <c r="IN54" s="10">
        <v>2289</v>
      </c>
      <c r="IO54" s="10">
        <v>2</v>
      </c>
      <c r="IP54" s="10">
        <v>2</v>
      </c>
      <c r="IQ54" s="10">
        <v>4695</v>
      </c>
      <c r="IR54" s="10">
        <v>1093</v>
      </c>
      <c r="IS54" s="10">
        <v>2744</v>
      </c>
      <c r="IT54" s="10">
        <v>1321</v>
      </c>
      <c r="IU54" s="10">
        <v>88</v>
      </c>
      <c r="IV54" s="10">
        <v>393</v>
      </c>
      <c r="IW54" s="10">
        <v>265</v>
      </c>
      <c r="IX54" s="10">
        <v>977</v>
      </c>
      <c r="IY54" s="10">
        <v>543</v>
      </c>
      <c r="IZ54" s="10">
        <v>292</v>
      </c>
      <c r="JA54" s="10">
        <v>34</v>
      </c>
      <c r="JB54" s="10">
        <v>217</v>
      </c>
      <c r="JC54" s="10">
        <v>293</v>
      </c>
      <c r="JD54" s="10">
        <v>250</v>
      </c>
      <c r="JE54" s="10">
        <v>0</v>
      </c>
      <c r="JF54" s="10">
        <v>0</v>
      </c>
      <c r="JG54" s="10">
        <v>470</v>
      </c>
      <c r="JH54" s="10">
        <v>73</v>
      </c>
      <c r="JI54" s="10">
        <v>412</v>
      </c>
      <c r="JJ54" s="10">
        <v>50</v>
      </c>
      <c r="JK54" s="10">
        <v>1</v>
      </c>
      <c r="JL54" s="10">
        <v>17</v>
      </c>
      <c r="JM54" s="10">
        <v>20</v>
      </c>
      <c r="JN54" s="10">
        <v>43</v>
      </c>
      <c r="JO54" s="10">
        <v>1993</v>
      </c>
      <c r="JP54" s="10">
        <v>750</v>
      </c>
      <c r="JQ54" s="10">
        <v>1073</v>
      </c>
      <c r="JR54" s="10">
        <v>1823</v>
      </c>
      <c r="JS54" s="10">
        <v>170</v>
      </c>
      <c r="JT54" s="10">
        <v>4939</v>
      </c>
      <c r="JU54" s="10">
        <v>1710</v>
      </c>
      <c r="JV54" s="10">
        <v>37</v>
      </c>
      <c r="JW54" s="10">
        <v>1747</v>
      </c>
      <c r="JX54" s="10">
        <v>3192</v>
      </c>
      <c r="JY54" s="10">
        <v>4357</v>
      </c>
      <c r="JZ54" s="10">
        <v>1253</v>
      </c>
      <c r="KA54" s="10">
        <v>37</v>
      </c>
      <c r="KB54" s="10">
        <v>1290</v>
      </c>
      <c r="KC54" s="10">
        <v>3067</v>
      </c>
      <c r="KD54" s="10">
        <v>582</v>
      </c>
      <c r="KE54" s="10">
        <v>457</v>
      </c>
      <c r="KF54" s="10">
        <v>457</v>
      </c>
      <c r="KG54" s="10">
        <v>125</v>
      </c>
      <c r="KH54" s="10">
        <v>2093</v>
      </c>
      <c r="KI54" s="10">
        <v>117</v>
      </c>
      <c r="KJ54" s="10">
        <v>1940</v>
      </c>
      <c r="KK54" s="10">
        <v>34</v>
      </c>
      <c r="KL54" s="10">
        <v>2</v>
      </c>
      <c r="KM54" s="10">
        <v>1935</v>
      </c>
      <c r="KN54" s="10">
        <v>158</v>
      </c>
      <c r="KO54" s="10">
        <v>1317</v>
      </c>
      <c r="KP54" s="10">
        <v>420</v>
      </c>
      <c r="KQ54" s="10">
        <v>28</v>
      </c>
      <c r="KR54" s="10">
        <v>106</v>
      </c>
      <c r="KS54" s="10">
        <v>23</v>
      </c>
      <c r="KT54" s="10">
        <v>199</v>
      </c>
      <c r="KU54" s="10">
        <v>548</v>
      </c>
      <c r="KV54" s="10">
        <v>35</v>
      </c>
      <c r="KW54" s="10">
        <v>510</v>
      </c>
      <c r="KX54" s="10">
        <v>3</v>
      </c>
      <c r="KY54" s="10">
        <v>0</v>
      </c>
      <c r="KZ54" s="10">
        <v>519</v>
      </c>
      <c r="LA54" s="10">
        <v>29</v>
      </c>
      <c r="LB54" s="10">
        <v>350</v>
      </c>
      <c r="LC54" s="10">
        <v>99</v>
      </c>
      <c r="LD54" s="10">
        <v>6</v>
      </c>
      <c r="LE54" s="10">
        <v>22</v>
      </c>
      <c r="LF54" s="10">
        <v>7</v>
      </c>
      <c r="LG54" s="10">
        <v>64</v>
      </c>
      <c r="LH54" s="10">
        <v>546</v>
      </c>
      <c r="LI54" s="10">
        <v>36</v>
      </c>
      <c r="LJ54" s="10">
        <v>508</v>
      </c>
      <c r="LK54" s="10">
        <v>2</v>
      </c>
      <c r="LL54" s="10">
        <v>0</v>
      </c>
      <c r="LM54" s="10">
        <v>505</v>
      </c>
      <c r="LN54" s="10">
        <v>41</v>
      </c>
      <c r="LO54" s="10">
        <v>353</v>
      </c>
      <c r="LP54" s="10">
        <v>127</v>
      </c>
      <c r="LQ54" s="10">
        <v>9</v>
      </c>
      <c r="LR54" s="10">
        <v>10</v>
      </c>
      <c r="LS54" s="10">
        <v>9</v>
      </c>
      <c r="LT54" s="10">
        <v>38</v>
      </c>
      <c r="LU54" s="10">
        <v>0</v>
      </c>
      <c r="LV54" s="10">
        <v>0</v>
      </c>
      <c r="LW54" s="10">
        <v>0</v>
      </c>
      <c r="LX54" s="10">
        <v>0</v>
      </c>
      <c r="LY54" s="10">
        <v>0</v>
      </c>
      <c r="LZ54" s="10">
        <v>0</v>
      </c>
      <c r="MA54" s="10">
        <v>0</v>
      </c>
      <c r="MB54" s="10">
        <v>0</v>
      </c>
      <c r="MC54" s="10">
        <v>0</v>
      </c>
      <c r="MD54" s="10">
        <v>0</v>
      </c>
      <c r="ME54" s="10">
        <v>0</v>
      </c>
      <c r="MF54" s="10">
        <v>0</v>
      </c>
      <c r="MG54" s="10">
        <v>0</v>
      </c>
      <c r="MH54" s="10">
        <v>1094</v>
      </c>
      <c r="MI54" s="10">
        <v>71</v>
      </c>
      <c r="MJ54" s="10">
        <v>1018</v>
      </c>
      <c r="MK54" s="10">
        <v>5</v>
      </c>
      <c r="ML54" s="10">
        <v>0</v>
      </c>
      <c r="MM54" s="10">
        <v>1024</v>
      </c>
      <c r="MN54" s="10">
        <v>70</v>
      </c>
      <c r="MO54" s="10">
        <v>703</v>
      </c>
      <c r="MP54" s="10">
        <v>226</v>
      </c>
      <c r="MQ54" s="10">
        <v>15</v>
      </c>
      <c r="MR54" s="10">
        <v>32</v>
      </c>
      <c r="MS54" s="10">
        <v>16</v>
      </c>
      <c r="MT54" s="10">
        <v>102</v>
      </c>
      <c r="MU54" s="10">
        <v>999</v>
      </c>
      <c r="MV54" s="10">
        <v>46</v>
      </c>
      <c r="MW54" s="10">
        <v>922</v>
      </c>
      <c r="MX54" s="10">
        <v>29</v>
      </c>
      <c r="MY54" s="10">
        <v>2</v>
      </c>
      <c r="MZ54" s="10">
        <v>911</v>
      </c>
      <c r="NA54" s="10">
        <v>88</v>
      </c>
      <c r="NB54" s="10">
        <v>614</v>
      </c>
      <c r="NC54" s="10">
        <v>194</v>
      </c>
      <c r="ND54" s="10">
        <v>13</v>
      </c>
      <c r="NE54" s="10">
        <v>74</v>
      </c>
      <c r="NF54" s="10">
        <v>7</v>
      </c>
      <c r="NG54" s="10">
        <v>97</v>
      </c>
      <c r="NH54" s="10">
        <v>2135</v>
      </c>
      <c r="NI54" s="10">
        <v>833</v>
      </c>
      <c r="NJ54" s="10">
        <v>1195</v>
      </c>
      <c r="NK54" s="10">
        <v>76</v>
      </c>
      <c r="NL54" s="10">
        <v>31</v>
      </c>
      <c r="NM54" s="10">
        <v>1779</v>
      </c>
      <c r="NN54" s="10">
        <v>356</v>
      </c>
      <c r="NO54" s="10">
        <v>1145</v>
      </c>
      <c r="NP54" s="10">
        <v>436</v>
      </c>
      <c r="NQ54" s="10">
        <v>15</v>
      </c>
      <c r="NR54" s="10">
        <v>145</v>
      </c>
      <c r="NS54" s="10">
        <v>73</v>
      </c>
      <c r="NT54" s="10">
        <v>321</v>
      </c>
      <c r="NU54" s="10">
        <v>397</v>
      </c>
      <c r="NV54" s="10">
        <v>141</v>
      </c>
      <c r="NW54" s="10">
        <v>247</v>
      </c>
      <c r="NX54" s="10">
        <v>8</v>
      </c>
      <c r="NY54" s="10">
        <v>1</v>
      </c>
      <c r="NZ54" s="10">
        <v>339</v>
      </c>
      <c r="OA54" s="10">
        <v>58</v>
      </c>
      <c r="OB54" s="10">
        <v>262</v>
      </c>
      <c r="OC54" s="10">
        <v>63</v>
      </c>
      <c r="OD54" s="10">
        <v>5</v>
      </c>
      <c r="OE54" s="10">
        <v>26</v>
      </c>
      <c r="OF54" s="10">
        <v>4</v>
      </c>
      <c r="OG54" s="10">
        <v>37</v>
      </c>
      <c r="OH54" s="10">
        <v>336</v>
      </c>
      <c r="OI54" s="10">
        <v>152</v>
      </c>
      <c r="OJ54" s="10">
        <v>164</v>
      </c>
      <c r="OK54" s="10">
        <v>15</v>
      </c>
      <c r="OL54" s="10">
        <v>5</v>
      </c>
      <c r="OM54" s="10">
        <v>270</v>
      </c>
      <c r="ON54" s="10">
        <v>66</v>
      </c>
      <c r="OO54" s="10">
        <v>182</v>
      </c>
      <c r="OP54" s="10">
        <v>79</v>
      </c>
      <c r="OQ54" s="10">
        <v>10</v>
      </c>
      <c r="OR54" s="10">
        <v>22</v>
      </c>
      <c r="OS54" s="10">
        <v>2</v>
      </c>
      <c r="OT54" s="10">
        <v>41</v>
      </c>
      <c r="OU54" s="10">
        <v>0</v>
      </c>
      <c r="OV54" s="10">
        <v>0</v>
      </c>
      <c r="OW54" s="10">
        <v>0</v>
      </c>
      <c r="OX54" s="10">
        <v>0</v>
      </c>
      <c r="OY54" s="10">
        <v>0</v>
      </c>
      <c r="OZ54" s="10">
        <v>0</v>
      </c>
      <c r="PA54" s="10">
        <v>0</v>
      </c>
      <c r="PB54" s="10">
        <v>0</v>
      </c>
      <c r="PC54" s="10">
        <v>0</v>
      </c>
      <c r="PD54" s="10">
        <v>0</v>
      </c>
      <c r="PE54" s="10">
        <v>0</v>
      </c>
      <c r="PF54" s="10">
        <v>0</v>
      </c>
      <c r="PG54" s="10">
        <v>0</v>
      </c>
      <c r="PH54" s="10">
        <v>733</v>
      </c>
      <c r="PI54" s="10">
        <v>293</v>
      </c>
      <c r="PJ54" s="10">
        <v>411</v>
      </c>
      <c r="PK54" s="10">
        <v>23</v>
      </c>
      <c r="PL54" s="10">
        <v>6</v>
      </c>
      <c r="PM54" s="10">
        <v>609</v>
      </c>
      <c r="PN54" s="10">
        <v>124</v>
      </c>
      <c r="PO54" s="10">
        <v>444</v>
      </c>
      <c r="PP54" s="10">
        <v>142</v>
      </c>
      <c r="PQ54" s="10">
        <v>15</v>
      </c>
      <c r="PR54" s="10">
        <v>48</v>
      </c>
      <c r="PS54" s="10">
        <v>6</v>
      </c>
      <c r="PT54" s="10">
        <v>78</v>
      </c>
      <c r="PU54" s="10">
        <v>1402</v>
      </c>
      <c r="PV54" s="10">
        <v>540</v>
      </c>
      <c r="PW54" s="10">
        <v>784</v>
      </c>
      <c r="PX54" s="10">
        <v>53</v>
      </c>
      <c r="PY54" s="10">
        <v>25</v>
      </c>
      <c r="PZ54" s="10">
        <v>1170</v>
      </c>
      <c r="QA54" s="10">
        <v>232</v>
      </c>
      <c r="QB54" s="10">
        <v>701</v>
      </c>
      <c r="QC54" s="10">
        <v>294</v>
      </c>
      <c r="QD54" s="10">
        <v>0</v>
      </c>
      <c r="QE54" s="10">
        <v>97</v>
      </c>
      <c r="QF54" s="10">
        <v>67</v>
      </c>
      <c r="QG54" s="10">
        <v>243</v>
      </c>
      <c r="QH54" s="10">
        <v>304</v>
      </c>
      <c r="QI54" s="10">
        <v>62</v>
      </c>
      <c r="QJ54" s="10">
        <v>28</v>
      </c>
      <c r="QK54" s="10">
        <v>0</v>
      </c>
      <c r="QL54" s="10">
        <v>90</v>
      </c>
      <c r="QM54" s="10">
        <v>214</v>
      </c>
      <c r="QN54" s="10">
        <v>1831</v>
      </c>
      <c r="QO54" s="10">
        <v>335</v>
      </c>
      <c r="QP54" s="10">
        <v>308</v>
      </c>
      <c r="QQ54" s="10">
        <v>0</v>
      </c>
      <c r="QR54" s="10">
        <v>643</v>
      </c>
      <c r="QS54" s="10">
        <v>1188</v>
      </c>
      <c r="QT54" s="10">
        <v>256</v>
      </c>
      <c r="QU54" s="10">
        <v>229</v>
      </c>
      <c r="QV54" s="10">
        <v>27</v>
      </c>
      <c r="QW54" s="10">
        <v>0</v>
      </c>
      <c r="QX54" s="10">
        <v>0</v>
      </c>
      <c r="QY54" s="10">
        <v>224</v>
      </c>
      <c r="QZ54" s="10">
        <v>32</v>
      </c>
      <c r="RA54" s="10">
        <v>112</v>
      </c>
      <c r="RB54" s="10">
        <v>89</v>
      </c>
      <c r="RC54" s="10">
        <v>2</v>
      </c>
      <c r="RD54" s="10">
        <v>9</v>
      </c>
      <c r="RE54" s="10">
        <v>6</v>
      </c>
      <c r="RF54" s="10">
        <v>38</v>
      </c>
      <c r="RG54" s="10">
        <v>94</v>
      </c>
      <c r="RH54" s="10">
        <v>86</v>
      </c>
      <c r="RI54" s="10">
        <v>8</v>
      </c>
      <c r="RJ54" s="10">
        <v>0</v>
      </c>
      <c r="RK54" s="10">
        <v>0</v>
      </c>
      <c r="RL54" s="10">
        <v>80</v>
      </c>
      <c r="RM54" s="10">
        <v>14</v>
      </c>
      <c r="RN54" s="10">
        <v>39</v>
      </c>
      <c r="RO54" s="10">
        <v>39</v>
      </c>
      <c r="RP54" s="10">
        <v>0</v>
      </c>
      <c r="RQ54" s="10">
        <v>3</v>
      </c>
      <c r="RR54" s="10">
        <v>3</v>
      </c>
      <c r="RS54" s="10">
        <v>10</v>
      </c>
      <c r="RT54" s="10">
        <v>146</v>
      </c>
      <c r="RU54" s="10">
        <v>134</v>
      </c>
      <c r="RV54" s="10">
        <v>12</v>
      </c>
      <c r="RW54" s="10">
        <v>0</v>
      </c>
      <c r="RX54" s="10">
        <v>0</v>
      </c>
      <c r="RY54" s="10">
        <v>132</v>
      </c>
      <c r="RZ54" s="10">
        <v>14</v>
      </c>
      <c r="SA54" s="10">
        <v>62</v>
      </c>
      <c r="SB54" s="10">
        <v>47</v>
      </c>
      <c r="SC54" s="10">
        <v>2</v>
      </c>
      <c r="SD54" s="10">
        <v>5</v>
      </c>
      <c r="SE54" s="10">
        <v>3</v>
      </c>
      <c r="SF54" s="10">
        <v>27</v>
      </c>
      <c r="SG54" s="10">
        <v>240</v>
      </c>
      <c r="SH54" s="10">
        <v>220</v>
      </c>
      <c r="SI54" s="10">
        <v>20</v>
      </c>
      <c r="SJ54" s="10">
        <v>0</v>
      </c>
      <c r="SK54" s="10">
        <v>0</v>
      </c>
      <c r="SL54" s="10">
        <v>212</v>
      </c>
      <c r="SM54" s="10">
        <v>28</v>
      </c>
      <c r="SN54" s="10">
        <v>101</v>
      </c>
      <c r="SO54" s="10">
        <v>86</v>
      </c>
      <c r="SP54" s="10">
        <v>2</v>
      </c>
      <c r="SQ54" s="10">
        <v>8</v>
      </c>
      <c r="SR54" s="10">
        <v>6</v>
      </c>
      <c r="SS54" s="10">
        <v>37</v>
      </c>
      <c r="ST54" s="10">
        <v>16</v>
      </c>
      <c r="SU54" s="10">
        <v>9</v>
      </c>
      <c r="SV54" s="10">
        <v>7</v>
      </c>
      <c r="SW54" s="10">
        <v>0</v>
      </c>
      <c r="SX54" s="10">
        <v>0</v>
      </c>
      <c r="SY54" s="10">
        <v>12</v>
      </c>
      <c r="SZ54" s="10">
        <v>4</v>
      </c>
      <c r="TA54" s="10">
        <v>11</v>
      </c>
      <c r="TB54" s="10">
        <v>3</v>
      </c>
      <c r="TC54" s="10">
        <v>0</v>
      </c>
      <c r="TD54" s="10">
        <v>1</v>
      </c>
      <c r="TE54" s="10">
        <v>0</v>
      </c>
      <c r="TF54" s="10">
        <v>1</v>
      </c>
      <c r="TG54" s="10">
        <v>7</v>
      </c>
      <c r="TH54" s="10">
        <v>1</v>
      </c>
      <c r="TI54" s="10">
        <v>6</v>
      </c>
      <c r="TJ54" s="10">
        <v>7</v>
      </c>
      <c r="TK54" s="10">
        <v>0</v>
      </c>
      <c r="TL54" s="10">
        <v>249</v>
      </c>
      <c r="TM54" s="10">
        <v>93</v>
      </c>
      <c r="TN54" s="10">
        <v>140</v>
      </c>
      <c r="TO54" s="10">
        <v>233</v>
      </c>
      <c r="TP54" s="10">
        <v>16</v>
      </c>
      <c r="TQ54" s="10">
        <v>374</v>
      </c>
      <c r="TR54" s="10">
        <v>156</v>
      </c>
      <c r="TS54" s="10">
        <v>200</v>
      </c>
      <c r="TT54" s="10">
        <v>356</v>
      </c>
      <c r="TU54" s="10">
        <v>18</v>
      </c>
    </row>
    <row r="55" spans="1:541" x14ac:dyDescent="0.25">
      <c r="A55" s="4" t="s">
        <v>71</v>
      </c>
      <c r="B55" s="10">
        <v>4</v>
      </c>
      <c r="C55" s="10">
        <v>5027</v>
      </c>
      <c r="D55" s="10">
        <v>1546</v>
      </c>
      <c r="E55" s="10">
        <v>431</v>
      </c>
      <c r="F55" s="10">
        <v>3050</v>
      </c>
      <c r="G55" s="10">
        <v>2267</v>
      </c>
      <c r="H55" s="10">
        <v>2746</v>
      </c>
      <c r="I55" s="10">
        <v>12</v>
      </c>
      <c r="J55" s="10">
        <v>2</v>
      </c>
      <c r="K55" s="10">
        <v>4635</v>
      </c>
      <c r="L55" s="10">
        <v>392</v>
      </c>
      <c r="M55" s="10">
        <v>2753</v>
      </c>
      <c r="N55" s="10">
        <v>1643</v>
      </c>
      <c r="O55" s="10">
        <v>69</v>
      </c>
      <c r="P55" s="10">
        <v>195</v>
      </c>
      <c r="Q55" s="10">
        <v>13</v>
      </c>
      <c r="R55" s="10">
        <v>354</v>
      </c>
      <c r="S55" s="10">
        <v>3062</v>
      </c>
      <c r="T55" s="10">
        <v>886</v>
      </c>
      <c r="U55" s="10">
        <v>228</v>
      </c>
      <c r="V55" s="10">
        <v>1948</v>
      </c>
      <c r="W55" s="10">
        <v>1358</v>
      </c>
      <c r="X55" s="10">
        <v>1694</v>
      </c>
      <c r="Y55" s="10">
        <v>8</v>
      </c>
      <c r="Z55" s="10">
        <v>2</v>
      </c>
      <c r="AA55" s="10">
        <v>2859</v>
      </c>
      <c r="AB55" s="10">
        <v>203</v>
      </c>
      <c r="AC55" s="10">
        <v>1631</v>
      </c>
      <c r="AD55" s="10">
        <v>1034</v>
      </c>
      <c r="AE55" s="10">
        <v>45</v>
      </c>
      <c r="AF55" s="10">
        <v>138</v>
      </c>
      <c r="AG55" s="10">
        <v>9</v>
      </c>
      <c r="AH55" s="10">
        <v>205</v>
      </c>
      <c r="AI55" s="10">
        <v>1543</v>
      </c>
      <c r="AJ55" s="10">
        <v>651</v>
      </c>
      <c r="AK55" s="10">
        <v>161</v>
      </c>
      <c r="AL55" s="10">
        <v>731</v>
      </c>
      <c r="AM55" s="10">
        <v>805</v>
      </c>
      <c r="AN55" s="10">
        <v>736</v>
      </c>
      <c r="AO55" s="10">
        <v>2</v>
      </c>
      <c r="AP55" s="10">
        <v>0</v>
      </c>
      <c r="AQ55" s="10">
        <v>1389</v>
      </c>
      <c r="AR55" s="10">
        <v>154</v>
      </c>
      <c r="AS55" s="10">
        <v>870</v>
      </c>
      <c r="AT55" s="10">
        <v>472</v>
      </c>
      <c r="AU55" s="10">
        <v>22</v>
      </c>
      <c r="AV55" s="10">
        <v>48</v>
      </c>
      <c r="AW55" s="10">
        <v>3</v>
      </c>
      <c r="AX55" s="10">
        <v>128</v>
      </c>
      <c r="AY55" s="10">
        <v>82</v>
      </c>
      <c r="AZ55" s="10">
        <v>0</v>
      </c>
      <c r="BA55" s="10">
        <v>6</v>
      </c>
      <c r="BB55" s="10">
        <v>76</v>
      </c>
      <c r="BC55" s="10">
        <v>25</v>
      </c>
      <c r="BD55" s="10">
        <v>56</v>
      </c>
      <c r="BE55" s="10">
        <v>1</v>
      </c>
      <c r="BF55" s="10">
        <v>0</v>
      </c>
      <c r="BG55" s="10">
        <v>78</v>
      </c>
      <c r="BH55" s="10">
        <v>4</v>
      </c>
      <c r="BI55" s="10">
        <v>39</v>
      </c>
      <c r="BJ55" s="10">
        <v>37</v>
      </c>
      <c r="BK55" s="10">
        <v>2</v>
      </c>
      <c r="BL55" s="10">
        <v>0</v>
      </c>
      <c r="BM55" s="10">
        <v>0</v>
      </c>
      <c r="BN55" s="10">
        <v>4</v>
      </c>
      <c r="BO55" s="10">
        <v>4687</v>
      </c>
      <c r="BP55" s="10">
        <v>1537</v>
      </c>
      <c r="BQ55" s="10">
        <v>395</v>
      </c>
      <c r="BR55" s="10">
        <v>2755</v>
      </c>
      <c r="BS55" s="10">
        <v>2188</v>
      </c>
      <c r="BT55" s="10">
        <v>2486</v>
      </c>
      <c r="BU55" s="10">
        <v>11</v>
      </c>
      <c r="BV55" s="10">
        <v>2</v>
      </c>
      <c r="BW55" s="10">
        <v>4326</v>
      </c>
      <c r="BX55" s="10">
        <v>361</v>
      </c>
      <c r="BY55" s="10">
        <v>2540</v>
      </c>
      <c r="BZ55" s="10">
        <v>1543</v>
      </c>
      <c r="CA55" s="10">
        <v>69</v>
      </c>
      <c r="CB55" s="10">
        <v>186</v>
      </c>
      <c r="CC55" s="10">
        <v>12</v>
      </c>
      <c r="CD55" s="10">
        <v>337</v>
      </c>
      <c r="CE55" s="10">
        <v>340</v>
      </c>
      <c r="CF55" s="10">
        <v>9</v>
      </c>
      <c r="CG55" s="10">
        <v>36</v>
      </c>
      <c r="CH55" s="10">
        <v>295</v>
      </c>
      <c r="CI55" s="10">
        <v>79</v>
      </c>
      <c r="CJ55" s="10">
        <v>260</v>
      </c>
      <c r="CK55" s="10">
        <v>1</v>
      </c>
      <c r="CL55" s="10">
        <v>0</v>
      </c>
      <c r="CM55" s="10">
        <v>309</v>
      </c>
      <c r="CN55" s="10">
        <v>31</v>
      </c>
      <c r="CO55" s="10">
        <v>213</v>
      </c>
      <c r="CP55" s="10">
        <v>100</v>
      </c>
      <c r="CQ55" s="10">
        <v>0</v>
      </c>
      <c r="CR55" s="10">
        <v>9</v>
      </c>
      <c r="CS55" s="10">
        <v>1</v>
      </c>
      <c r="CT55" s="10">
        <v>17</v>
      </c>
      <c r="CU55" s="10">
        <v>2645</v>
      </c>
      <c r="CV55" s="10">
        <v>28</v>
      </c>
      <c r="CW55" s="10">
        <v>255</v>
      </c>
      <c r="CX55" s="10">
        <v>2362</v>
      </c>
      <c r="CY55" s="10">
        <v>796</v>
      </c>
      <c r="CZ55" s="10">
        <v>1837</v>
      </c>
      <c r="DA55" s="10">
        <v>10</v>
      </c>
      <c r="DB55" s="10">
        <v>2</v>
      </c>
      <c r="DC55" s="10">
        <v>2478</v>
      </c>
      <c r="DD55" s="10">
        <v>167</v>
      </c>
      <c r="DE55" s="10">
        <v>1664</v>
      </c>
      <c r="DF55" s="10">
        <v>812</v>
      </c>
      <c r="DG55" s="10">
        <v>15</v>
      </c>
      <c r="DH55" s="10">
        <v>65</v>
      </c>
      <c r="DI55" s="10">
        <v>4</v>
      </c>
      <c r="DJ55" s="10">
        <v>85</v>
      </c>
      <c r="DK55" s="10">
        <v>1730</v>
      </c>
      <c r="DL55" s="10">
        <v>25</v>
      </c>
      <c r="DM55" s="10">
        <v>146</v>
      </c>
      <c r="DN55" s="10">
        <v>1559</v>
      </c>
      <c r="DO55" s="10">
        <v>557</v>
      </c>
      <c r="DP55" s="10">
        <v>1164</v>
      </c>
      <c r="DQ55" s="10">
        <v>7</v>
      </c>
      <c r="DR55" s="10">
        <v>2</v>
      </c>
      <c r="DS55" s="10">
        <v>1622</v>
      </c>
      <c r="DT55" s="10">
        <v>108</v>
      </c>
      <c r="DU55" s="10">
        <v>1098</v>
      </c>
      <c r="DV55" s="10">
        <v>524</v>
      </c>
      <c r="DW55" s="10">
        <v>10</v>
      </c>
      <c r="DX55" s="10">
        <v>48</v>
      </c>
      <c r="DY55" s="10">
        <v>3</v>
      </c>
      <c r="DZ55" s="10">
        <v>47</v>
      </c>
      <c r="EA55" s="10">
        <v>505</v>
      </c>
      <c r="EB55" s="10">
        <v>0</v>
      </c>
      <c r="EC55" s="10">
        <v>70</v>
      </c>
      <c r="ED55" s="10">
        <v>435</v>
      </c>
      <c r="EE55" s="10">
        <v>143</v>
      </c>
      <c r="EF55" s="10">
        <v>361</v>
      </c>
      <c r="EG55" s="10">
        <v>1</v>
      </c>
      <c r="EH55" s="10">
        <v>0</v>
      </c>
      <c r="EI55" s="10">
        <v>478</v>
      </c>
      <c r="EJ55" s="10">
        <v>27</v>
      </c>
      <c r="EK55" s="10">
        <v>317</v>
      </c>
      <c r="EL55" s="10">
        <v>158</v>
      </c>
      <c r="EM55" s="10">
        <v>3</v>
      </c>
      <c r="EN55" s="10">
        <v>8</v>
      </c>
      <c r="EO55" s="10">
        <v>0</v>
      </c>
      <c r="EP55" s="10">
        <v>19</v>
      </c>
      <c r="EQ55" s="10">
        <v>82</v>
      </c>
      <c r="ER55" s="10">
        <v>0</v>
      </c>
      <c r="ES55" s="10">
        <v>6</v>
      </c>
      <c r="ET55" s="10">
        <v>76</v>
      </c>
      <c r="EU55" s="10">
        <v>25</v>
      </c>
      <c r="EV55" s="10">
        <v>56</v>
      </c>
      <c r="EW55" s="10">
        <v>1</v>
      </c>
      <c r="EX55" s="10">
        <v>0</v>
      </c>
      <c r="EY55" s="10">
        <v>78</v>
      </c>
      <c r="EZ55" s="10">
        <v>4</v>
      </c>
      <c r="FA55" s="10">
        <v>39</v>
      </c>
      <c r="FB55" s="10">
        <v>37</v>
      </c>
      <c r="FC55" s="10">
        <v>2</v>
      </c>
      <c r="FD55" s="10">
        <v>0</v>
      </c>
      <c r="FE55" s="10">
        <v>0</v>
      </c>
      <c r="FF55" s="10">
        <v>4</v>
      </c>
      <c r="FG55" s="10">
        <v>2317</v>
      </c>
      <c r="FH55" s="10">
        <v>25</v>
      </c>
      <c r="FI55" s="10">
        <v>222</v>
      </c>
      <c r="FJ55" s="10">
        <v>2070</v>
      </c>
      <c r="FK55" s="10">
        <v>725</v>
      </c>
      <c r="FL55" s="10">
        <v>1581</v>
      </c>
      <c r="FM55" s="10">
        <v>9</v>
      </c>
      <c r="FN55" s="10">
        <v>2</v>
      </c>
      <c r="FO55" s="10">
        <v>2178</v>
      </c>
      <c r="FP55" s="10">
        <v>139</v>
      </c>
      <c r="FQ55" s="10">
        <v>1454</v>
      </c>
      <c r="FR55" s="10">
        <v>719</v>
      </c>
      <c r="FS55" s="10">
        <v>15</v>
      </c>
      <c r="FT55" s="10">
        <v>56</v>
      </c>
      <c r="FU55" s="10">
        <v>3</v>
      </c>
      <c r="FV55" s="10">
        <v>70</v>
      </c>
      <c r="FW55" s="10">
        <v>328</v>
      </c>
      <c r="FX55" s="10">
        <v>3</v>
      </c>
      <c r="FY55" s="10">
        <v>33</v>
      </c>
      <c r="FZ55" s="10">
        <v>292</v>
      </c>
      <c r="GA55" s="10">
        <v>71</v>
      </c>
      <c r="GB55" s="10">
        <v>256</v>
      </c>
      <c r="GC55" s="10">
        <v>1</v>
      </c>
      <c r="GD55" s="10">
        <v>0</v>
      </c>
      <c r="GE55" s="10">
        <v>300</v>
      </c>
      <c r="GF55" s="10">
        <v>28</v>
      </c>
      <c r="GG55" s="10">
        <v>210</v>
      </c>
      <c r="GH55" s="10">
        <v>93</v>
      </c>
      <c r="GI55" s="10">
        <v>0</v>
      </c>
      <c r="GJ55" s="10">
        <v>9</v>
      </c>
      <c r="GK55" s="10">
        <v>1</v>
      </c>
      <c r="GL55" s="10">
        <v>15</v>
      </c>
      <c r="GM55" s="10">
        <v>2382</v>
      </c>
      <c r="GN55" s="10">
        <v>1518</v>
      </c>
      <c r="GO55" s="10">
        <v>176</v>
      </c>
      <c r="GP55" s="10">
        <v>688</v>
      </c>
      <c r="GQ55" s="10">
        <v>1471</v>
      </c>
      <c r="GR55" s="10">
        <v>909</v>
      </c>
      <c r="GS55" s="10">
        <v>2</v>
      </c>
      <c r="GT55" s="10">
        <v>0</v>
      </c>
      <c r="GU55" s="10">
        <v>2157</v>
      </c>
      <c r="GV55" s="10">
        <v>225</v>
      </c>
      <c r="GW55" s="10">
        <v>1089</v>
      </c>
      <c r="GX55" s="10">
        <v>831</v>
      </c>
      <c r="GY55" s="10">
        <v>54</v>
      </c>
      <c r="GZ55" s="10">
        <v>130</v>
      </c>
      <c r="HA55" s="10">
        <v>9</v>
      </c>
      <c r="HB55" s="10">
        <v>269</v>
      </c>
      <c r="HC55" s="10">
        <v>1332</v>
      </c>
      <c r="HD55" s="10">
        <v>861</v>
      </c>
      <c r="HE55" s="10">
        <v>82</v>
      </c>
      <c r="HF55" s="10">
        <v>389</v>
      </c>
      <c r="HG55" s="10">
        <v>801</v>
      </c>
      <c r="HH55" s="10">
        <v>530</v>
      </c>
      <c r="HI55" s="10">
        <v>1</v>
      </c>
      <c r="HJ55" s="10">
        <v>0</v>
      </c>
      <c r="HK55" s="10">
        <v>1237</v>
      </c>
      <c r="HL55" s="10">
        <v>95</v>
      </c>
      <c r="HM55" s="10">
        <v>533</v>
      </c>
      <c r="HN55" s="10">
        <v>510</v>
      </c>
      <c r="HO55" s="10">
        <v>35</v>
      </c>
      <c r="HP55" s="10">
        <v>90</v>
      </c>
      <c r="HQ55" s="10">
        <v>6</v>
      </c>
      <c r="HR55" s="10">
        <v>158</v>
      </c>
      <c r="HS55" s="10">
        <v>1038</v>
      </c>
      <c r="HT55" s="10">
        <v>651</v>
      </c>
      <c r="HU55" s="10">
        <v>91</v>
      </c>
      <c r="HV55" s="10">
        <v>296</v>
      </c>
      <c r="HW55" s="10">
        <v>662</v>
      </c>
      <c r="HX55" s="10">
        <v>375</v>
      </c>
      <c r="HY55" s="10">
        <v>1</v>
      </c>
      <c r="HZ55" s="10">
        <v>0</v>
      </c>
      <c r="IA55" s="10">
        <v>911</v>
      </c>
      <c r="IB55" s="10">
        <v>127</v>
      </c>
      <c r="IC55" s="10">
        <v>553</v>
      </c>
      <c r="ID55" s="10">
        <v>314</v>
      </c>
      <c r="IE55" s="10">
        <v>19</v>
      </c>
      <c r="IF55" s="10">
        <v>40</v>
      </c>
      <c r="IG55" s="10">
        <v>3</v>
      </c>
      <c r="IH55" s="10">
        <v>109</v>
      </c>
      <c r="II55" s="10">
        <v>2370</v>
      </c>
      <c r="IJ55" s="10">
        <v>1512</v>
      </c>
      <c r="IK55" s="10">
        <v>173</v>
      </c>
      <c r="IL55" s="10">
        <v>685</v>
      </c>
      <c r="IM55" s="10">
        <v>1463</v>
      </c>
      <c r="IN55" s="10">
        <v>905</v>
      </c>
      <c r="IO55" s="10">
        <v>2</v>
      </c>
      <c r="IP55" s="10">
        <v>0</v>
      </c>
      <c r="IQ55" s="10">
        <v>2148</v>
      </c>
      <c r="IR55" s="10">
        <v>222</v>
      </c>
      <c r="IS55" s="10">
        <v>1086</v>
      </c>
      <c r="IT55" s="10">
        <v>824</v>
      </c>
      <c r="IU55" s="10">
        <v>54</v>
      </c>
      <c r="IV55" s="10">
        <v>130</v>
      </c>
      <c r="IW55" s="10">
        <v>9</v>
      </c>
      <c r="IX55" s="10">
        <v>267</v>
      </c>
      <c r="IY55" s="10">
        <v>12</v>
      </c>
      <c r="IZ55" s="10">
        <v>6</v>
      </c>
      <c r="JA55" s="10">
        <v>3</v>
      </c>
      <c r="JB55" s="10">
        <v>3</v>
      </c>
      <c r="JC55" s="10">
        <v>8</v>
      </c>
      <c r="JD55" s="10">
        <v>4</v>
      </c>
      <c r="JE55" s="10">
        <v>0</v>
      </c>
      <c r="JF55" s="10">
        <v>0</v>
      </c>
      <c r="JG55" s="10">
        <v>9</v>
      </c>
      <c r="JH55" s="10">
        <v>3</v>
      </c>
      <c r="JI55" s="10">
        <v>3</v>
      </c>
      <c r="JJ55" s="10">
        <v>7</v>
      </c>
      <c r="JK55" s="10">
        <v>0</v>
      </c>
      <c r="JL55" s="10">
        <v>0</v>
      </c>
      <c r="JM55" s="10">
        <v>0</v>
      </c>
      <c r="JN55" s="10">
        <v>2</v>
      </c>
      <c r="JO55" s="10">
        <v>743</v>
      </c>
      <c r="JP55" s="10">
        <v>397</v>
      </c>
      <c r="JQ55" s="10">
        <v>342</v>
      </c>
      <c r="JR55" s="10">
        <v>739</v>
      </c>
      <c r="JS55" s="10">
        <v>4</v>
      </c>
      <c r="JT55" s="10">
        <v>434</v>
      </c>
      <c r="JU55" s="10">
        <v>325</v>
      </c>
      <c r="JV55" s="10">
        <v>42</v>
      </c>
      <c r="JW55" s="10">
        <v>367</v>
      </c>
      <c r="JX55" s="10">
        <v>67</v>
      </c>
      <c r="JY55" s="10">
        <v>342</v>
      </c>
      <c r="JZ55" s="10">
        <v>233</v>
      </c>
      <c r="KA55" s="10">
        <v>42</v>
      </c>
      <c r="KB55" s="10">
        <v>275</v>
      </c>
      <c r="KC55" s="10">
        <v>67</v>
      </c>
      <c r="KD55" s="10">
        <v>92</v>
      </c>
      <c r="KE55" s="10">
        <v>92</v>
      </c>
      <c r="KF55" s="10">
        <v>92</v>
      </c>
      <c r="KG55" s="10">
        <v>0</v>
      </c>
      <c r="KH55" s="10">
        <v>329</v>
      </c>
      <c r="KI55" s="10">
        <v>17</v>
      </c>
      <c r="KJ55" s="10">
        <v>311</v>
      </c>
      <c r="KK55" s="10">
        <v>1</v>
      </c>
      <c r="KL55" s="10">
        <v>0</v>
      </c>
      <c r="KM55" s="10">
        <v>316</v>
      </c>
      <c r="KN55" s="10">
        <v>13</v>
      </c>
      <c r="KO55" s="10">
        <v>222</v>
      </c>
      <c r="KP55" s="10">
        <v>86</v>
      </c>
      <c r="KQ55" s="10">
        <v>1</v>
      </c>
      <c r="KR55" s="10">
        <v>4</v>
      </c>
      <c r="KS55" s="10">
        <v>1</v>
      </c>
      <c r="KT55" s="10">
        <v>15</v>
      </c>
      <c r="KU55" s="10">
        <v>90</v>
      </c>
      <c r="KV55" s="10">
        <v>8</v>
      </c>
      <c r="KW55" s="10">
        <v>81</v>
      </c>
      <c r="KX55" s="10">
        <v>1</v>
      </c>
      <c r="KY55" s="10">
        <v>0</v>
      </c>
      <c r="KZ55" s="10">
        <v>87</v>
      </c>
      <c r="LA55" s="10">
        <v>3</v>
      </c>
      <c r="LB55" s="10">
        <v>66</v>
      </c>
      <c r="LC55" s="10">
        <v>17</v>
      </c>
      <c r="LD55" s="10">
        <v>0</v>
      </c>
      <c r="LE55" s="10">
        <v>3</v>
      </c>
      <c r="LF55" s="10">
        <v>1</v>
      </c>
      <c r="LG55" s="10">
        <v>3</v>
      </c>
      <c r="LH55" s="10">
        <v>212</v>
      </c>
      <c r="LI55" s="10">
        <v>7</v>
      </c>
      <c r="LJ55" s="10">
        <v>205</v>
      </c>
      <c r="LK55" s="10">
        <v>0</v>
      </c>
      <c r="LL55" s="10">
        <v>0</v>
      </c>
      <c r="LM55" s="10">
        <v>205</v>
      </c>
      <c r="LN55" s="10">
        <v>7</v>
      </c>
      <c r="LO55" s="10">
        <v>140</v>
      </c>
      <c r="LP55" s="10">
        <v>60</v>
      </c>
      <c r="LQ55" s="10">
        <v>1</v>
      </c>
      <c r="LR55" s="10">
        <v>1</v>
      </c>
      <c r="LS55" s="10">
        <v>0</v>
      </c>
      <c r="LT55" s="10">
        <v>10</v>
      </c>
      <c r="LU55" s="10">
        <v>7</v>
      </c>
      <c r="LV55" s="10">
        <v>0</v>
      </c>
      <c r="LW55" s="10">
        <v>7</v>
      </c>
      <c r="LX55" s="10">
        <v>0</v>
      </c>
      <c r="LY55" s="10">
        <v>0</v>
      </c>
      <c r="LZ55" s="10">
        <v>7</v>
      </c>
      <c r="MA55" s="10">
        <v>0</v>
      </c>
      <c r="MB55" s="10">
        <v>4</v>
      </c>
      <c r="MC55" s="10">
        <v>3</v>
      </c>
      <c r="MD55" s="10">
        <v>0</v>
      </c>
      <c r="ME55" s="10">
        <v>0</v>
      </c>
      <c r="MF55" s="10">
        <v>0</v>
      </c>
      <c r="MG55" s="10">
        <v>0</v>
      </c>
      <c r="MH55" s="10">
        <v>309</v>
      </c>
      <c r="MI55" s="10">
        <v>15</v>
      </c>
      <c r="MJ55" s="10">
        <v>293</v>
      </c>
      <c r="MK55" s="10">
        <v>1</v>
      </c>
      <c r="ML55" s="10">
        <v>0</v>
      </c>
      <c r="MM55" s="10">
        <v>299</v>
      </c>
      <c r="MN55" s="10">
        <v>10</v>
      </c>
      <c r="MO55" s="10">
        <v>210</v>
      </c>
      <c r="MP55" s="10">
        <v>80</v>
      </c>
      <c r="MQ55" s="10">
        <v>1</v>
      </c>
      <c r="MR55" s="10">
        <v>4</v>
      </c>
      <c r="MS55" s="10">
        <v>1</v>
      </c>
      <c r="MT55" s="10">
        <v>13</v>
      </c>
      <c r="MU55" s="10">
        <v>20</v>
      </c>
      <c r="MV55" s="10">
        <v>2</v>
      </c>
      <c r="MW55" s="10">
        <v>18</v>
      </c>
      <c r="MX55" s="10">
        <v>0</v>
      </c>
      <c r="MY55" s="10">
        <v>0</v>
      </c>
      <c r="MZ55" s="10">
        <v>17</v>
      </c>
      <c r="NA55" s="10">
        <v>3</v>
      </c>
      <c r="NB55" s="10">
        <v>12</v>
      </c>
      <c r="NC55" s="10">
        <v>6</v>
      </c>
      <c r="ND55" s="10">
        <v>0</v>
      </c>
      <c r="NE55" s="10">
        <v>0</v>
      </c>
      <c r="NF55" s="10">
        <v>0</v>
      </c>
      <c r="NG55" s="10">
        <v>2</v>
      </c>
      <c r="NH55" s="10">
        <v>276</v>
      </c>
      <c r="NI55" s="10">
        <v>128</v>
      </c>
      <c r="NJ55" s="10">
        <v>147</v>
      </c>
      <c r="NK55" s="10">
        <v>1</v>
      </c>
      <c r="NL55" s="10">
        <v>0</v>
      </c>
      <c r="NM55" s="10">
        <v>248</v>
      </c>
      <c r="NN55" s="10">
        <v>28</v>
      </c>
      <c r="NO55" s="10">
        <v>114</v>
      </c>
      <c r="NP55" s="10">
        <v>139</v>
      </c>
      <c r="NQ55" s="10">
        <v>0</v>
      </c>
      <c r="NR55" s="10">
        <v>3</v>
      </c>
      <c r="NS55" s="10">
        <v>0</v>
      </c>
      <c r="NT55" s="10">
        <v>20</v>
      </c>
      <c r="NU55" s="10">
        <v>166</v>
      </c>
      <c r="NV55" s="10">
        <v>72</v>
      </c>
      <c r="NW55" s="10">
        <v>94</v>
      </c>
      <c r="NX55" s="10">
        <v>0</v>
      </c>
      <c r="NY55" s="10">
        <v>0</v>
      </c>
      <c r="NZ55" s="10">
        <v>152</v>
      </c>
      <c r="OA55" s="10">
        <v>14</v>
      </c>
      <c r="OB55" s="10">
        <v>71</v>
      </c>
      <c r="OC55" s="10">
        <v>85</v>
      </c>
      <c r="OD55" s="10">
        <v>0</v>
      </c>
      <c r="OE55" s="10">
        <v>1</v>
      </c>
      <c r="OF55" s="10">
        <v>0</v>
      </c>
      <c r="OG55" s="10">
        <v>9</v>
      </c>
      <c r="OH55" s="10">
        <v>68</v>
      </c>
      <c r="OI55" s="10">
        <v>35</v>
      </c>
      <c r="OJ55" s="10">
        <v>32</v>
      </c>
      <c r="OK55" s="10">
        <v>1</v>
      </c>
      <c r="OL55" s="10">
        <v>0</v>
      </c>
      <c r="OM55" s="10">
        <v>59</v>
      </c>
      <c r="ON55" s="10">
        <v>9</v>
      </c>
      <c r="OO55" s="10">
        <v>25</v>
      </c>
      <c r="OP55" s="10">
        <v>35</v>
      </c>
      <c r="OQ55" s="10">
        <v>0</v>
      </c>
      <c r="OR55" s="10">
        <v>1</v>
      </c>
      <c r="OS55" s="10">
        <v>0</v>
      </c>
      <c r="OT55" s="10">
        <v>7</v>
      </c>
      <c r="OU55" s="10">
        <v>6</v>
      </c>
      <c r="OV55" s="10">
        <v>2</v>
      </c>
      <c r="OW55" s="10">
        <v>4</v>
      </c>
      <c r="OX55" s="10">
        <v>0</v>
      </c>
      <c r="OY55" s="10">
        <v>0</v>
      </c>
      <c r="OZ55" s="10">
        <v>6</v>
      </c>
      <c r="PA55" s="10">
        <v>0</v>
      </c>
      <c r="PB55" s="10">
        <v>1</v>
      </c>
      <c r="PC55" s="10">
        <v>4</v>
      </c>
      <c r="PD55" s="10">
        <v>0</v>
      </c>
      <c r="PE55" s="10">
        <v>0</v>
      </c>
      <c r="PF55" s="10">
        <v>0</v>
      </c>
      <c r="PG55" s="10">
        <v>1</v>
      </c>
      <c r="PH55" s="10">
        <v>240</v>
      </c>
      <c r="PI55" s="10">
        <v>109</v>
      </c>
      <c r="PJ55" s="10">
        <v>130</v>
      </c>
      <c r="PK55" s="10">
        <v>1</v>
      </c>
      <c r="PL55" s="10">
        <v>0</v>
      </c>
      <c r="PM55" s="10">
        <v>217</v>
      </c>
      <c r="PN55" s="10">
        <v>23</v>
      </c>
      <c r="PO55" s="10">
        <v>97</v>
      </c>
      <c r="PP55" s="10">
        <v>124</v>
      </c>
      <c r="PQ55" s="10">
        <v>0</v>
      </c>
      <c r="PR55" s="10">
        <v>2</v>
      </c>
      <c r="PS55" s="10">
        <v>0</v>
      </c>
      <c r="PT55" s="10">
        <v>17</v>
      </c>
      <c r="PU55" s="10">
        <v>36</v>
      </c>
      <c r="PV55" s="10">
        <v>19</v>
      </c>
      <c r="PW55" s="10">
        <v>17</v>
      </c>
      <c r="PX55" s="10">
        <v>0</v>
      </c>
      <c r="PY55" s="10">
        <v>0</v>
      </c>
      <c r="PZ55" s="10">
        <v>31</v>
      </c>
      <c r="QA55" s="10">
        <v>5</v>
      </c>
      <c r="QB55" s="10">
        <v>17</v>
      </c>
      <c r="QC55" s="10">
        <v>15</v>
      </c>
      <c r="QD55" s="10">
        <v>0</v>
      </c>
      <c r="QE55" s="10">
        <v>1</v>
      </c>
      <c r="QF55" s="10">
        <v>0</v>
      </c>
      <c r="QG55" s="10">
        <v>3</v>
      </c>
      <c r="QH55" s="10">
        <v>28</v>
      </c>
      <c r="QI55" s="10">
        <v>25</v>
      </c>
      <c r="QJ55" s="10">
        <v>0</v>
      </c>
      <c r="QK55" s="10">
        <v>0</v>
      </c>
      <c r="QL55" s="10">
        <v>25</v>
      </c>
      <c r="QM55" s="10">
        <v>3</v>
      </c>
      <c r="QN55" s="10">
        <v>248</v>
      </c>
      <c r="QO55" s="10">
        <v>141</v>
      </c>
      <c r="QP55" s="10">
        <v>68</v>
      </c>
      <c r="QQ55" s="10">
        <v>6</v>
      </c>
      <c r="QR55" s="10">
        <v>215</v>
      </c>
      <c r="QS55" s="10">
        <v>33</v>
      </c>
      <c r="QT55" s="10">
        <v>145</v>
      </c>
      <c r="QU55" s="10">
        <v>126</v>
      </c>
      <c r="QV55" s="10">
        <v>19</v>
      </c>
      <c r="QW55" s="10">
        <v>0</v>
      </c>
      <c r="QX55" s="10">
        <v>0</v>
      </c>
      <c r="QY55" s="10">
        <v>130</v>
      </c>
      <c r="QZ55" s="10">
        <v>15</v>
      </c>
      <c r="RA55" s="10">
        <v>48</v>
      </c>
      <c r="RB55" s="10">
        <v>73</v>
      </c>
      <c r="RC55" s="10">
        <v>3</v>
      </c>
      <c r="RD55" s="10">
        <v>5</v>
      </c>
      <c r="RE55" s="10">
        <v>0</v>
      </c>
      <c r="RF55" s="10">
        <v>16</v>
      </c>
      <c r="RG55" s="10">
        <v>68</v>
      </c>
      <c r="RH55" s="10">
        <v>59</v>
      </c>
      <c r="RI55" s="10">
        <v>9</v>
      </c>
      <c r="RJ55" s="10">
        <v>0</v>
      </c>
      <c r="RK55" s="10">
        <v>0</v>
      </c>
      <c r="RL55" s="10">
        <v>64</v>
      </c>
      <c r="RM55" s="10">
        <v>4</v>
      </c>
      <c r="RN55" s="10">
        <v>23</v>
      </c>
      <c r="RO55" s="10">
        <v>37</v>
      </c>
      <c r="RP55" s="10">
        <v>0</v>
      </c>
      <c r="RQ55" s="10">
        <v>3</v>
      </c>
      <c r="RR55" s="10">
        <v>0</v>
      </c>
      <c r="RS55" s="10">
        <v>5</v>
      </c>
      <c r="RT55" s="10">
        <v>74</v>
      </c>
      <c r="RU55" s="10">
        <v>65</v>
      </c>
      <c r="RV55" s="10">
        <v>9</v>
      </c>
      <c r="RW55" s="10">
        <v>0</v>
      </c>
      <c r="RX55" s="10">
        <v>0</v>
      </c>
      <c r="RY55" s="10">
        <v>63</v>
      </c>
      <c r="RZ55" s="10">
        <v>11</v>
      </c>
      <c r="SA55" s="10">
        <v>25</v>
      </c>
      <c r="SB55" s="10">
        <v>34</v>
      </c>
      <c r="SC55" s="10">
        <v>3</v>
      </c>
      <c r="SD55" s="10">
        <v>2</v>
      </c>
      <c r="SE55" s="10">
        <v>0</v>
      </c>
      <c r="SF55" s="10">
        <v>10</v>
      </c>
      <c r="SG55" s="10">
        <v>142</v>
      </c>
      <c r="SH55" s="10">
        <v>124</v>
      </c>
      <c r="SI55" s="10">
        <v>18</v>
      </c>
      <c r="SJ55" s="10">
        <v>0</v>
      </c>
      <c r="SK55" s="10">
        <v>0</v>
      </c>
      <c r="SL55" s="10">
        <v>127</v>
      </c>
      <c r="SM55" s="10">
        <v>15</v>
      </c>
      <c r="SN55" s="10">
        <v>48</v>
      </c>
      <c r="SO55" s="10">
        <v>71</v>
      </c>
      <c r="SP55" s="10">
        <v>3</v>
      </c>
      <c r="SQ55" s="10">
        <v>5</v>
      </c>
      <c r="SR55" s="10">
        <v>0</v>
      </c>
      <c r="SS55" s="10">
        <v>15</v>
      </c>
      <c r="ST55" s="10">
        <v>3</v>
      </c>
      <c r="SU55" s="10">
        <v>2</v>
      </c>
      <c r="SV55" s="10">
        <v>1</v>
      </c>
      <c r="SW55" s="10">
        <v>0</v>
      </c>
      <c r="SX55" s="10">
        <v>0</v>
      </c>
      <c r="SY55" s="10">
        <v>3</v>
      </c>
      <c r="SZ55" s="10">
        <v>0</v>
      </c>
      <c r="TA55" s="10">
        <v>0</v>
      </c>
      <c r="TB55" s="10">
        <v>2</v>
      </c>
      <c r="TC55" s="10">
        <v>0</v>
      </c>
      <c r="TD55" s="10">
        <v>0</v>
      </c>
      <c r="TE55" s="10">
        <v>0</v>
      </c>
      <c r="TF55" s="10">
        <v>1</v>
      </c>
      <c r="TG55" s="10">
        <v>0</v>
      </c>
      <c r="TH55" s="10">
        <v>0</v>
      </c>
      <c r="TI55" s="10">
        <v>0</v>
      </c>
      <c r="TJ55" s="10">
        <v>0</v>
      </c>
      <c r="TK55" s="10">
        <v>0</v>
      </c>
      <c r="TL55" s="10">
        <v>145</v>
      </c>
      <c r="TM55" s="10">
        <v>68</v>
      </c>
      <c r="TN55" s="10">
        <v>74</v>
      </c>
      <c r="TO55" s="10">
        <v>142</v>
      </c>
      <c r="TP55" s="10">
        <v>3</v>
      </c>
      <c r="TQ55" s="10">
        <v>190</v>
      </c>
      <c r="TR55" s="10">
        <v>93</v>
      </c>
      <c r="TS55" s="10">
        <v>95</v>
      </c>
      <c r="TT55" s="10">
        <v>188</v>
      </c>
      <c r="TU55" s="10">
        <v>2</v>
      </c>
    </row>
    <row r="56" spans="1:541" x14ac:dyDescent="0.25">
      <c r="A56" s="4" t="s">
        <v>72</v>
      </c>
      <c r="B56" s="10">
        <v>4</v>
      </c>
      <c r="C56" s="10">
        <v>1309</v>
      </c>
      <c r="D56" s="10">
        <v>166</v>
      </c>
      <c r="E56" s="10">
        <v>87</v>
      </c>
      <c r="F56" s="10">
        <v>1056</v>
      </c>
      <c r="G56" s="10">
        <v>462</v>
      </c>
      <c r="H56" s="10">
        <v>846</v>
      </c>
      <c r="I56" s="10">
        <v>1</v>
      </c>
      <c r="J56" s="10">
        <v>0</v>
      </c>
      <c r="K56" s="10">
        <v>1288</v>
      </c>
      <c r="L56" s="10">
        <v>21</v>
      </c>
      <c r="M56" s="10">
        <v>1062</v>
      </c>
      <c r="N56" s="10">
        <v>214</v>
      </c>
      <c r="O56" s="10">
        <v>2</v>
      </c>
      <c r="P56" s="10">
        <v>5</v>
      </c>
      <c r="Q56" s="10">
        <v>3</v>
      </c>
      <c r="R56" s="10">
        <v>23</v>
      </c>
      <c r="S56" s="10">
        <v>920</v>
      </c>
      <c r="T56" s="10">
        <v>111</v>
      </c>
      <c r="U56" s="10">
        <v>72</v>
      </c>
      <c r="V56" s="10">
        <v>737</v>
      </c>
      <c r="W56" s="10">
        <v>344</v>
      </c>
      <c r="X56" s="10">
        <v>575</v>
      </c>
      <c r="Y56" s="10">
        <v>1</v>
      </c>
      <c r="Z56" s="10">
        <v>0</v>
      </c>
      <c r="AA56" s="10">
        <v>905</v>
      </c>
      <c r="AB56" s="10">
        <v>15</v>
      </c>
      <c r="AC56" s="10">
        <v>727</v>
      </c>
      <c r="AD56" s="10">
        <v>170</v>
      </c>
      <c r="AE56" s="10">
        <v>1</v>
      </c>
      <c r="AF56" s="10">
        <v>4</v>
      </c>
      <c r="AG56" s="10">
        <v>3</v>
      </c>
      <c r="AH56" s="10">
        <v>15</v>
      </c>
      <c r="AI56" s="10">
        <v>190</v>
      </c>
      <c r="AJ56" s="10">
        <v>46</v>
      </c>
      <c r="AK56" s="10">
        <v>5</v>
      </c>
      <c r="AL56" s="10">
        <v>139</v>
      </c>
      <c r="AM56" s="10">
        <v>66</v>
      </c>
      <c r="AN56" s="10">
        <v>124</v>
      </c>
      <c r="AO56" s="10">
        <v>0</v>
      </c>
      <c r="AP56" s="10">
        <v>0</v>
      </c>
      <c r="AQ56" s="10">
        <v>190</v>
      </c>
      <c r="AR56" s="10">
        <v>0</v>
      </c>
      <c r="AS56" s="10">
        <v>163</v>
      </c>
      <c r="AT56" s="10">
        <v>20</v>
      </c>
      <c r="AU56" s="10">
        <v>1</v>
      </c>
      <c r="AV56" s="10">
        <v>0</v>
      </c>
      <c r="AW56" s="10">
        <v>0</v>
      </c>
      <c r="AX56" s="10">
        <v>6</v>
      </c>
      <c r="AY56" s="10">
        <v>11</v>
      </c>
      <c r="AZ56" s="10">
        <v>0</v>
      </c>
      <c r="BA56" s="10">
        <v>0</v>
      </c>
      <c r="BB56" s="10">
        <v>11</v>
      </c>
      <c r="BC56" s="10">
        <v>6</v>
      </c>
      <c r="BD56" s="10">
        <v>5</v>
      </c>
      <c r="BE56" s="10">
        <v>0</v>
      </c>
      <c r="BF56" s="10">
        <v>0</v>
      </c>
      <c r="BG56" s="10">
        <v>11</v>
      </c>
      <c r="BH56" s="10">
        <v>0</v>
      </c>
      <c r="BI56" s="10">
        <v>9</v>
      </c>
      <c r="BJ56" s="10">
        <v>2</v>
      </c>
      <c r="BK56" s="10">
        <v>0</v>
      </c>
      <c r="BL56" s="10">
        <v>0</v>
      </c>
      <c r="BM56" s="10">
        <v>0</v>
      </c>
      <c r="BN56" s="10">
        <v>0</v>
      </c>
      <c r="BO56" s="10">
        <v>1121</v>
      </c>
      <c r="BP56" s="10">
        <v>157</v>
      </c>
      <c r="BQ56" s="10">
        <v>77</v>
      </c>
      <c r="BR56" s="10">
        <v>887</v>
      </c>
      <c r="BS56" s="10">
        <v>416</v>
      </c>
      <c r="BT56" s="10">
        <v>704</v>
      </c>
      <c r="BU56" s="10">
        <v>1</v>
      </c>
      <c r="BV56" s="10">
        <v>0</v>
      </c>
      <c r="BW56" s="10">
        <v>1106</v>
      </c>
      <c r="BX56" s="10">
        <v>15</v>
      </c>
      <c r="BY56" s="10">
        <v>899</v>
      </c>
      <c r="BZ56" s="10">
        <v>192</v>
      </c>
      <c r="CA56" s="10">
        <v>2</v>
      </c>
      <c r="CB56" s="10">
        <v>4</v>
      </c>
      <c r="CC56" s="10">
        <v>3</v>
      </c>
      <c r="CD56" s="10">
        <v>21</v>
      </c>
      <c r="CE56" s="10">
        <v>188</v>
      </c>
      <c r="CF56" s="10">
        <v>9</v>
      </c>
      <c r="CG56" s="10">
        <v>10</v>
      </c>
      <c r="CH56" s="10">
        <v>169</v>
      </c>
      <c r="CI56" s="10">
        <v>46</v>
      </c>
      <c r="CJ56" s="10">
        <v>142</v>
      </c>
      <c r="CK56" s="10">
        <v>0</v>
      </c>
      <c r="CL56" s="10">
        <v>0</v>
      </c>
      <c r="CM56" s="10">
        <v>182</v>
      </c>
      <c r="CN56" s="10">
        <v>6</v>
      </c>
      <c r="CO56" s="10">
        <v>163</v>
      </c>
      <c r="CP56" s="10">
        <v>22</v>
      </c>
      <c r="CQ56" s="10">
        <v>0</v>
      </c>
      <c r="CR56" s="10">
        <v>1</v>
      </c>
      <c r="CS56" s="10">
        <v>0</v>
      </c>
      <c r="CT56" s="10">
        <v>2</v>
      </c>
      <c r="CU56" s="10">
        <v>1032</v>
      </c>
      <c r="CV56" s="10">
        <v>7</v>
      </c>
      <c r="CW56" s="10">
        <v>74</v>
      </c>
      <c r="CX56" s="10">
        <v>951</v>
      </c>
      <c r="CY56" s="10">
        <v>297</v>
      </c>
      <c r="CZ56" s="10">
        <v>734</v>
      </c>
      <c r="DA56" s="10">
        <v>1</v>
      </c>
      <c r="DB56" s="10">
        <v>0</v>
      </c>
      <c r="DC56" s="10">
        <v>1024</v>
      </c>
      <c r="DD56" s="10">
        <v>8</v>
      </c>
      <c r="DE56" s="10">
        <v>841</v>
      </c>
      <c r="DF56" s="10">
        <v>171</v>
      </c>
      <c r="DG56" s="10">
        <v>2</v>
      </c>
      <c r="DH56" s="10">
        <v>5</v>
      </c>
      <c r="DI56" s="10">
        <v>3</v>
      </c>
      <c r="DJ56" s="10">
        <v>10</v>
      </c>
      <c r="DK56" s="10">
        <v>726</v>
      </c>
      <c r="DL56" s="10">
        <v>2</v>
      </c>
      <c r="DM56" s="10">
        <v>62</v>
      </c>
      <c r="DN56" s="10">
        <v>662</v>
      </c>
      <c r="DO56" s="10">
        <v>231</v>
      </c>
      <c r="DP56" s="10">
        <v>494</v>
      </c>
      <c r="DQ56" s="10">
        <v>1</v>
      </c>
      <c r="DR56" s="10">
        <v>0</v>
      </c>
      <c r="DS56" s="10">
        <v>719</v>
      </c>
      <c r="DT56" s="10">
        <v>7</v>
      </c>
      <c r="DU56" s="10">
        <v>583</v>
      </c>
      <c r="DV56" s="10">
        <v>129</v>
      </c>
      <c r="DW56" s="10">
        <v>1</v>
      </c>
      <c r="DX56" s="10">
        <v>4</v>
      </c>
      <c r="DY56" s="10">
        <v>3</v>
      </c>
      <c r="DZ56" s="10">
        <v>6</v>
      </c>
      <c r="EA56" s="10">
        <v>123</v>
      </c>
      <c r="EB56" s="10">
        <v>5</v>
      </c>
      <c r="EC56" s="10">
        <v>2</v>
      </c>
      <c r="ED56" s="10">
        <v>116</v>
      </c>
      <c r="EE56" s="10">
        <v>23</v>
      </c>
      <c r="EF56" s="10">
        <v>100</v>
      </c>
      <c r="EG56" s="10">
        <v>0</v>
      </c>
      <c r="EH56" s="10">
        <v>0</v>
      </c>
      <c r="EI56" s="10">
        <v>123</v>
      </c>
      <c r="EJ56" s="10">
        <v>0</v>
      </c>
      <c r="EK56" s="10">
        <v>102</v>
      </c>
      <c r="EL56" s="10">
        <v>18</v>
      </c>
      <c r="EM56" s="10">
        <v>1</v>
      </c>
      <c r="EN56" s="10">
        <v>0</v>
      </c>
      <c r="EO56" s="10">
        <v>0</v>
      </c>
      <c r="EP56" s="10">
        <v>2</v>
      </c>
      <c r="EQ56" s="10">
        <v>11</v>
      </c>
      <c r="ER56" s="10">
        <v>0</v>
      </c>
      <c r="ES56" s="10">
        <v>0</v>
      </c>
      <c r="ET56" s="10">
        <v>11</v>
      </c>
      <c r="EU56" s="10">
        <v>6</v>
      </c>
      <c r="EV56" s="10">
        <v>5</v>
      </c>
      <c r="EW56" s="10">
        <v>0</v>
      </c>
      <c r="EX56" s="10">
        <v>0</v>
      </c>
      <c r="EY56" s="10">
        <v>11</v>
      </c>
      <c r="EZ56" s="10">
        <v>0</v>
      </c>
      <c r="FA56" s="10">
        <v>9</v>
      </c>
      <c r="FB56" s="10">
        <v>2</v>
      </c>
      <c r="FC56" s="10">
        <v>0</v>
      </c>
      <c r="FD56" s="10">
        <v>0</v>
      </c>
      <c r="FE56" s="10">
        <v>0</v>
      </c>
      <c r="FF56" s="10">
        <v>0</v>
      </c>
      <c r="FG56" s="10">
        <v>860</v>
      </c>
      <c r="FH56" s="10">
        <v>7</v>
      </c>
      <c r="FI56" s="10">
        <v>64</v>
      </c>
      <c r="FJ56" s="10">
        <v>789</v>
      </c>
      <c r="FK56" s="10">
        <v>260</v>
      </c>
      <c r="FL56" s="10">
        <v>599</v>
      </c>
      <c r="FM56" s="10">
        <v>1</v>
      </c>
      <c r="FN56" s="10">
        <v>0</v>
      </c>
      <c r="FO56" s="10">
        <v>853</v>
      </c>
      <c r="FP56" s="10">
        <v>7</v>
      </c>
      <c r="FQ56" s="10">
        <v>694</v>
      </c>
      <c r="FR56" s="10">
        <v>149</v>
      </c>
      <c r="FS56" s="10">
        <v>2</v>
      </c>
      <c r="FT56" s="10">
        <v>4</v>
      </c>
      <c r="FU56" s="10">
        <v>3</v>
      </c>
      <c r="FV56" s="10">
        <v>8</v>
      </c>
      <c r="FW56" s="10">
        <v>172</v>
      </c>
      <c r="FX56" s="10">
        <v>0</v>
      </c>
      <c r="FY56" s="10">
        <v>10</v>
      </c>
      <c r="FZ56" s="10">
        <v>162</v>
      </c>
      <c r="GA56" s="10">
        <v>37</v>
      </c>
      <c r="GB56" s="10">
        <v>135</v>
      </c>
      <c r="GC56" s="10">
        <v>0</v>
      </c>
      <c r="GD56" s="10">
        <v>0</v>
      </c>
      <c r="GE56" s="10">
        <v>171</v>
      </c>
      <c r="GF56" s="10">
        <v>1</v>
      </c>
      <c r="GG56" s="10">
        <v>147</v>
      </c>
      <c r="GH56" s="10">
        <v>22</v>
      </c>
      <c r="GI56" s="10">
        <v>0</v>
      </c>
      <c r="GJ56" s="10">
        <v>1</v>
      </c>
      <c r="GK56" s="10">
        <v>0</v>
      </c>
      <c r="GL56" s="10">
        <v>2</v>
      </c>
      <c r="GM56" s="10">
        <v>277</v>
      </c>
      <c r="GN56" s="10">
        <v>159</v>
      </c>
      <c r="GO56" s="10">
        <v>13</v>
      </c>
      <c r="GP56" s="10">
        <v>105</v>
      </c>
      <c r="GQ56" s="10">
        <v>165</v>
      </c>
      <c r="GR56" s="10">
        <v>112</v>
      </c>
      <c r="GS56" s="10">
        <v>0</v>
      </c>
      <c r="GT56" s="10">
        <v>0</v>
      </c>
      <c r="GU56" s="10">
        <v>264</v>
      </c>
      <c r="GV56" s="10">
        <v>13</v>
      </c>
      <c r="GW56" s="10">
        <v>221</v>
      </c>
      <c r="GX56" s="10">
        <v>43</v>
      </c>
      <c r="GY56" s="10">
        <v>0</v>
      </c>
      <c r="GZ56" s="10">
        <v>0</v>
      </c>
      <c r="HA56" s="10">
        <v>0</v>
      </c>
      <c r="HB56" s="10">
        <v>13</v>
      </c>
      <c r="HC56" s="10">
        <v>194</v>
      </c>
      <c r="HD56" s="10">
        <v>109</v>
      </c>
      <c r="HE56" s="10">
        <v>10</v>
      </c>
      <c r="HF56" s="10">
        <v>75</v>
      </c>
      <c r="HG56" s="10">
        <v>113</v>
      </c>
      <c r="HH56" s="10">
        <v>81</v>
      </c>
      <c r="HI56" s="10">
        <v>0</v>
      </c>
      <c r="HJ56" s="10">
        <v>0</v>
      </c>
      <c r="HK56" s="10">
        <v>186</v>
      </c>
      <c r="HL56" s="10">
        <v>8</v>
      </c>
      <c r="HM56" s="10">
        <v>144</v>
      </c>
      <c r="HN56" s="10">
        <v>41</v>
      </c>
      <c r="HO56" s="10">
        <v>0</v>
      </c>
      <c r="HP56" s="10">
        <v>0</v>
      </c>
      <c r="HQ56" s="10">
        <v>0</v>
      </c>
      <c r="HR56" s="10">
        <v>9</v>
      </c>
      <c r="HS56" s="10">
        <v>67</v>
      </c>
      <c r="HT56" s="10">
        <v>41</v>
      </c>
      <c r="HU56" s="10">
        <v>3</v>
      </c>
      <c r="HV56" s="10">
        <v>23</v>
      </c>
      <c r="HW56" s="10">
        <v>43</v>
      </c>
      <c r="HX56" s="10">
        <v>24</v>
      </c>
      <c r="HY56" s="10">
        <v>0</v>
      </c>
      <c r="HZ56" s="10">
        <v>0</v>
      </c>
      <c r="IA56" s="10">
        <v>67</v>
      </c>
      <c r="IB56" s="10">
        <v>0</v>
      </c>
      <c r="IC56" s="10">
        <v>61</v>
      </c>
      <c r="ID56" s="10">
        <v>2</v>
      </c>
      <c r="IE56" s="10">
        <v>0</v>
      </c>
      <c r="IF56" s="10">
        <v>0</v>
      </c>
      <c r="IG56" s="10">
        <v>0</v>
      </c>
      <c r="IH56" s="10">
        <v>4</v>
      </c>
      <c r="II56" s="10">
        <v>261</v>
      </c>
      <c r="IJ56" s="10">
        <v>150</v>
      </c>
      <c r="IK56" s="10">
        <v>13</v>
      </c>
      <c r="IL56" s="10">
        <v>98</v>
      </c>
      <c r="IM56" s="10">
        <v>156</v>
      </c>
      <c r="IN56" s="10">
        <v>105</v>
      </c>
      <c r="IO56" s="10">
        <v>0</v>
      </c>
      <c r="IP56" s="10">
        <v>0</v>
      </c>
      <c r="IQ56" s="10">
        <v>253</v>
      </c>
      <c r="IR56" s="10">
        <v>8</v>
      </c>
      <c r="IS56" s="10">
        <v>205</v>
      </c>
      <c r="IT56" s="10">
        <v>43</v>
      </c>
      <c r="IU56" s="10">
        <v>0</v>
      </c>
      <c r="IV56" s="10">
        <v>0</v>
      </c>
      <c r="IW56" s="10">
        <v>0</v>
      </c>
      <c r="IX56" s="10">
        <v>13</v>
      </c>
      <c r="IY56" s="10">
        <v>16</v>
      </c>
      <c r="IZ56" s="10">
        <v>9</v>
      </c>
      <c r="JA56" s="10">
        <v>0</v>
      </c>
      <c r="JB56" s="10">
        <v>7</v>
      </c>
      <c r="JC56" s="10">
        <v>9</v>
      </c>
      <c r="JD56" s="10">
        <v>7</v>
      </c>
      <c r="JE56" s="10">
        <v>0</v>
      </c>
      <c r="JF56" s="10">
        <v>0</v>
      </c>
      <c r="JG56" s="10">
        <v>11</v>
      </c>
      <c r="JH56" s="10">
        <v>5</v>
      </c>
      <c r="JI56" s="10">
        <v>16</v>
      </c>
      <c r="JJ56" s="10">
        <v>0</v>
      </c>
      <c r="JK56" s="10">
        <v>0</v>
      </c>
      <c r="JL56" s="10">
        <v>0</v>
      </c>
      <c r="JM56" s="10">
        <v>0</v>
      </c>
      <c r="JN56" s="10">
        <v>0</v>
      </c>
      <c r="JO56" s="10">
        <v>95</v>
      </c>
      <c r="JP56" s="10">
        <v>68</v>
      </c>
      <c r="JQ56" s="10">
        <v>23</v>
      </c>
      <c r="JR56" s="10">
        <v>91</v>
      </c>
      <c r="JS56" s="10">
        <v>4</v>
      </c>
      <c r="JT56" s="10">
        <v>206</v>
      </c>
      <c r="JU56" s="10">
        <v>139</v>
      </c>
      <c r="JV56" s="10">
        <v>1</v>
      </c>
      <c r="JW56" s="10">
        <v>140</v>
      </c>
      <c r="JX56" s="10">
        <v>66</v>
      </c>
      <c r="JY56" s="10">
        <v>188</v>
      </c>
      <c r="JZ56" s="10">
        <v>130</v>
      </c>
      <c r="KA56" s="10">
        <v>1</v>
      </c>
      <c r="KB56" s="10">
        <v>131</v>
      </c>
      <c r="KC56" s="10">
        <v>57</v>
      </c>
      <c r="KD56" s="10">
        <v>18</v>
      </c>
      <c r="KE56" s="10">
        <v>9</v>
      </c>
      <c r="KF56" s="10">
        <v>9</v>
      </c>
      <c r="KG56" s="10">
        <v>9</v>
      </c>
      <c r="KH56" s="10">
        <v>137</v>
      </c>
      <c r="KI56" s="10">
        <v>9</v>
      </c>
      <c r="KJ56" s="10">
        <v>128</v>
      </c>
      <c r="KK56" s="10">
        <v>0</v>
      </c>
      <c r="KL56" s="10">
        <v>0</v>
      </c>
      <c r="KM56" s="10">
        <v>136</v>
      </c>
      <c r="KN56" s="10">
        <v>1</v>
      </c>
      <c r="KO56" s="10">
        <v>108</v>
      </c>
      <c r="KP56" s="10">
        <v>25</v>
      </c>
      <c r="KQ56" s="10">
        <v>0</v>
      </c>
      <c r="KR56" s="10">
        <v>1</v>
      </c>
      <c r="KS56" s="10">
        <v>0</v>
      </c>
      <c r="KT56" s="10">
        <v>3</v>
      </c>
      <c r="KU56" s="10">
        <v>76</v>
      </c>
      <c r="KV56" s="10">
        <v>7</v>
      </c>
      <c r="KW56" s="10">
        <v>69</v>
      </c>
      <c r="KX56" s="10">
        <v>0</v>
      </c>
      <c r="KY56" s="10">
        <v>0</v>
      </c>
      <c r="KZ56" s="10">
        <v>75</v>
      </c>
      <c r="LA56" s="10">
        <v>1</v>
      </c>
      <c r="LB56" s="10">
        <v>58</v>
      </c>
      <c r="LC56" s="10">
        <v>15</v>
      </c>
      <c r="LD56" s="10">
        <v>0</v>
      </c>
      <c r="LE56" s="10">
        <v>1</v>
      </c>
      <c r="LF56" s="10">
        <v>0</v>
      </c>
      <c r="LG56" s="10">
        <v>2</v>
      </c>
      <c r="LH56" s="10">
        <v>46</v>
      </c>
      <c r="LI56" s="10">
        <v>1</v>
      </c>
      <c r="LJ56" s="10">
        <v>45</v>
      </c>
      <c r="LK56" s="10">
        <v>0</v>
      </c>
      <c r="LL56" s="10">
        <v>0</v>
      </c>
      <c r="LM56" s="10">
        <v>46</v>
      </c>
      <c r="LN56" s="10">
        <v>0</v>
      </c>
      <c r="LO56" s="10">
        <v>35</v>
      </c>
      <c r="LP56" s="10">
        <v>10</v>
      </c>
      <c r="LQ56" s="10">
        <v>0</v>
      </c>
      <c r="LR56" s="10">
        <v>0</v>
      </c>
      <c r="LS56" s="10">
        <v>0</v>
      </c>
      <c r="LT56" s="10">
        <v>1</v>
      </c>
      <c r="LU56" s="10">
        <v>2</v>
      </c>
      <c r="LV56" s="10">
        <v>0</v>
      </c>
      <c r="LW56" s="10">
        <v>2</v>
      </c>
      <c r="LX56" s="10">
        <v>0</v>
      </c>
      <c r="LY56" s="10">
        <v>0</v>
      </c>
      <c r="LZ56" s="10">
        <v>2</v>
      </c>
      <c r="MA56" s="10">
        <v>0</v>
      </c>
      <c r="MB56" s="10">
        <v>2</v>
      </c>
      <c r="MC56" s="10">
        <v>0</v>
      </c>
      <c r="MD56" s="10">
        <v>0</v>
      </c>
      <c r="ME56" s="10">
        <v>0</v>
      </c>
      <c r="MF56" s="10">
        <v>0</v>
      </c>
      <c r="MG56" s="10">
        <v>0</v>
      </c>
      <c r="MH56" s="10">
        <v>124</v>
      </c>
      <c r="MI56" s="10">
        <v>8</v>
      </c>
      <c r="MJ56" s="10">
        <v>116</v>
      </c>
      <c r="MK56" s="10">
        <v>0</v>
      </c>
      <c r="ML56" s="10">
        <v>0</v>
      </c>
      <c r="MM56" s="10">
        <v>123</v>
      </c>
      <c r="MN56" s="10">
        <v>1</v>
      </c>
      <c r="MO56" s="10">
        <v>95</v>
      </c>
      <c r="MP56" s="10">
        <v>25</v>
      </c>
      <c r="MQ56" s="10">
        <v>0</v>
      </c>
      <c r="MR56" s="10">
        <v>1</v>
      </c>
      <c r="MS56" s="10">
        <v>0</v>
      </c>
      <c r="MT56" s="10">
        <v>3</v>
      </c>
      <c r="MU56" s="10">
        <v>13</v>
      </c>
      <c r="MV56" s="10">
        <v>1</v>
      </c>
      <c r="MW56" s="10">
        <v>12</v>
      </c>
      <c r="MX56" s="10">
        <v>0</v>
      </c>
      <c r="MY56" s="10">
        <v>0</v>
      </c>
      <c r="MZ56" s="10">
        <v>13</v>
      </c>
      <c r="NA56" s="10">
        <v>0</v>
      </c>
      <c r="NB56" s="10">
        <v>13</v>
      </c>
      <c r="NC56" s="10">
        <v>0</v>
      </c>
      <c r="ND56" s="10">
        <v>0</v>
      </c>
      <c r="NE56" s="10">
        <v>0</v>
      </c>
      <c r="NF56" s="10">
        <v>0</v>
      </c>
      <c r="NG56" s="10">
        <v>0</v>
      </c>
      <c r="NH56" s="10">
        <v>79</v>
      </c>
      <c r="NI56" s="10">
        <v>32</v>
      </c>
      <c r="NJ56" s="10">
        <v>46</v>
      </c>
      <c r="NK56" s="10">
        <v>1</v>
      </c>
      <c r="NL56" s="10">
        <v>0</v>
      </c>
      <c r="NM56" s="10">
        <v>77</v>
      </c>
      <c r="NN56" s="10">
        <v>2</v>
      </c>
      <c r="NO56" s="10">
        <v>72</v>
      </c>
      <c r="NP56" s="10">
        <v>6</v>
      </c>
      <c r="NQ56" s="10">
        <v>0</v>
      </c>
      <c r="NR56" s="10">
        <v>0</v>
      </c>
      <c r="NS56" s="10">
        <v>0</v>
      </c>
      <c r="NT56" s="10">
        <v>1</v>
      </c>
      <c r="NU56" s="10">
        <v>62</v>
      </c>
      <c r="NV56" s="10">
        <v>25</v>
      </c>
      <c r="NW56" s="10">
        <v>36</v>
      </c>
      <c r="NX56" s="10">
        <v>1</v>
      </c>
      <c r="NY56" s="10">
        <v>0</v>
      </c>
      <c r="NZ56" s="10">
        <v>60</v>
      </c>
      <c r="OA56" s="10">
        <v>2</v>
      </c>
      <c r="OB56" s="10">
        <v>58</v>
      </c>
      <c r="OC56" s="10">
        <v>4</v>
      </c>
      <c r="OD56" s="10">
        <v>0</v>
      </c>
      <c r="OE56" s="10">
        <v>0</v>
      </c>
      <c r="OF56" s="10">
        <v>0</v>
      </c>
      <c r="OG56" s="10">
        <v>0</v>
      </c>
      <c r="OH56" s="10">
        <v>7</v>
      </c>
      <c r="OI56" s="10">
        <v>3</v>
      </c>
      <c r="OJ56" s="10">
        <v>4</v>
      </c>
      <c r="OK56" s="10">
        <v>0</v>
      </c>
      <c r="OL56" s="10">
        <v>0</v>
      </c>
      <c r="OM56" s="10">
        <v>7</v>
      </c>
      <c r="ON56" s="10">
        <v>0</v>
      </c>
      <c r="OO56" s="10">
        <v>6</v>
      </c>
      <c r="OP56" s="10">
        <v>0</v>
      </c>
      <c r="OQ56" s="10">
        <v>0</v>
      </c>
      <c r="OR56" s="10">
        <v>0</v>
      </c>
      <c r="OS56" s="10">
        <v>0</v>
      </c>
      <c r="OT56" s="10">
        <v>1</v>
      </c>
      <c r="OU56" s="10">
        <v>0</v>
      </c>
      <c r="OV56" s="10">
        <v>0</v>
      </c>
      <c r="OW56" s="10">
        <v>0</v>
      </c>
      <c r="OX56" s="10">
        <v>0</v>
      </c>
      <c r="OY56" s="10">
        <v>0</v>
      </c>
      <c r="OZ56" s="10">
        <v>0</v>
      </c>
      <c r="PA56" s="10">
        <v>0</v>
      </c>
      <c r="PB56" s="10">
        <v>0</v>
      </c>
      <c r="PC56" s="10">
        <v>0</v>
      </c>
      <c r="PD56" s="10">
        <v>0</v>
      </c>
      <c r="PE56" s="10">
        <v>0</v>
      </c>
      <c r="PF56" s="10">
        <v>0</v>
      </c>
      <c r="PG56" s="10">
        <v>0</v>
      </c>
      <c r="PH56" s="10">
        <v>69</v>
      </c>
      <c r="PI56" s="10">
        <v>28</v>
      </c>
      <c r="PJ56" s="10">
        <v>40</v>
      </c>
      <c r="PK56" s="10">
        <v>1</v>
      </c>
      <c r="PL56" s="10">
        <v>0</v>
      </c>
      <c r="PM56" s="10">
        <v>67</v>
      </c>
      <c r="PN56" s="10">
        <v>2</v>
      </c>
      <c r="PO56" s="10">
        <v>64</v>
      </c>
      <c r="PP56" s="10">
        <v>4</v>
      </c>
      <c r="PQ56" s="10">
        <v>0</v>
      </c>
      <c r="PR56" s="10">
        <v>0</v>
      </c>
      <c r="PS56" s="10">
        <v>0</v>
      </c>
      <c r="PT56" s="10">
        <v>1</v>
      </c>
      <c r="PU56" s="10">
        <v>10</v>
      </c>
      <c r="PV56" s="10">
        <v>4</v>
      </c>
      <c r="PW56" s="10">
        <v>6</v>
      </c>
      <c r="PX56" s="10">
        <v>0</v>
      </c>
      <c r="PY56" s="10">
        <v>0</v>
      </c>
      <c r="PZ56" s="10">
        <v>10</v>
      </c>
      <c r="QA56" s="10">
        <v>0</v>
      </c>
      <c r="QB56" s="10">
        <v>8</v>
      </c>
      <c r="QC56" s="10">
        <v>2</v>
      </c>
      <c r="QD56" s="10">
        <v>0</v>
      </c>
      <c r="QE56" s="10">
        <v>0</v>
      </c>
      <c r="QF56" s="10">
        <v>0</v>
      </c>
      <c r="QG56" s="10">
        <v>0</v>
      </c>
      <c r="QH56" s="10">
        <v>7</v>
      </c>
      <c r="QI56" s="10">
        <v>2</v>
      </c>
      <c r="QJ56" s="10">
        <v>5</v>
      </c>
      <c r="QK56" s="10">
        <v>0</v>
      </c>
      <c r="QL56" s="10">
        <v>7</v>
      </c>
      <c r="QM56" s="10">
        <v>0</v>
      </c>
      <c r="QN56" s="10">
        <v>72</v>
      </c>
      <c r="QO56" s="10">
        <v>60</v>
      </c>
      <c r="QP56" s="10">
        <v>2</v>
      </c>
      <c r="QQ56" s="10">
        <v>0</v>
      </c>
      <c r="QR56" s="10">
        <v>62</v>
      </c>
      <c r="QS56" s="10">
        <v>10</v>
      </c>
      <c r="QT56" s="10">
        <v>10</v>
      </c>
      <c r="QU56" s="10">
        <v>9</v>
      </c>
      <c r="QV56" s="10">
        <v>1</v>
      </c>
      <c r="QW56" s="10">
        <v>0</v>
      </c>
      <c r="QX56" s="10">
        <v>0</v>
      </c>
      <c r="QY56" s="10">
        <v>10</v>
      </c>
      <c r="QZ56" s="10">
        <v>0</v>
      </c>
      <c r="RA56" s="10">
        <v>8</v>
      </c>
      <c r="RB56" s="10">
        <v>2</v>
      </c>
      <c r="RC56" s="10">
        <v>0</v>
      </c>
      <c r="RD56" s="10">
        <v>0</v>
      </c>
      <c r="RE56" s="10">
        <v>0</v>
      </c>
      <c r="RF56" s="10">
        <v>0</v>
      </c>
      <c r="RG56" s="10">
        <v>8</v>
      </c>
      <c r="RH56" s="10">
        <v>7</v>
      </c>
      <c r="RI56" s="10">
        <v>1</v>
      </c>
      <c r="RJ56" s="10">
        <v>0</v>
      </c>
      <c r="RK56" s="10">
        <v>0</v>
      </c>
      <c r="RL56" s="10">
        <v>8</v>
      </c>
      <c r="RM56" s="10">
        <v>0</v>
      </c>
      <c r="RN56" s="10">
        <v>6</v>
      </c>
      <c r="RO56" s="10">
        <v>2</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10</v>
      </c>
      <c r="SH56" s="10">
        <v>9</v>
      </c>
      <c r="SI56" s="10">
        <v>1</v>
      </c>
      <c r="SJ56" s="10">
        <v>0</v>
      </c>
      <c r="SK56" s="10">
        <v>0</v>
      </c>
      <c r="SL56" s="10">
        <v>10</v>
      </c>
      <c r="SM56" s="10">
        <v>0</v>
      </c>
      <c r="SN56" s="10">
        <v>8</v>
      </c>
      <c r="SO56" s="10">
        <v>2</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10</v>
      </c>
      <c r="TM56" s="10">
        <v>8</v>
      </c>
      <c r="TN56" s="10">
        <v>2</v>
      </c>
      <c r="TO56" s="10">
        <v>10</v>
      </c>
      <c r="TP56" s="10">
        <v>0</v>
      </c>
      <c r="TQ56" s="10">
        <v>13</v>
      </c>
      <c r="TR56" s="10">
        <v>10</v>
      </c>
      <c r="TS56" s="10">
        <v>3</v>
      </c>
      <c r="TT56" s="10">
        <v>13</v>
      </c>
      <c r="TU56" s="10">
        <v>0</v>
      </c>
    </row>
    <row r="57" spans="1:541" x14ac:dyDescent="0.25">
      <c r="A57" s="4" t="s">
        <v>73</v>
      </c>
      <c r="B57" s="10">
        <v>1</v>
      </c>
      <c r="C57" s="10">
        <v>873</v>
      </c>
      <c r="D57" s="10">
        <v>129</v>
      </c>
      <c r="E57" s="10">
        <v>59</v>
      </c>
      <c r="F57" s="10">
        <v>685</v>
      </c>
      <c r="G57" s="10">
        <v>300</v>
      </c>
      <c r="H57" s="10">
        <v>570</v>
      </c>
      <c r="I57" s="10">
        <v>3</v>
      </c>
      <c r="J57" s="10">
        <v>0</v>
      </c>
      <c r="K57" s="10">
        <v>767</v>
      </c>
      <c r="L57" s="10">
        <v>106</v>
      </c>
      <c r="M57" s="10">
        <v>651</v>
      </c>
      <c r="N57" s="10">
        <v>43</v>
      </c>
      <c r="O57" s="10">
        <v>2</v>
      </c>
      <c r="P57" s="10">
        <v>145</v>
      </c>
      <c r="Q57" s="10">
        <v>8</v>
      </c>
      <c r="R57" s="10">
        <v>24</v>
      </c>
      <c r="S57" s="10">
        <v>321</v>
      </c>
      <c r="T57" s="10">
        <v>13</v>
      </c>
      <c r="U57" s="10">
        <v>17</v>
      </c>
      <c r="V57" s="10">
        <v>291</v>
      </c>
      <c r="W57" s="10">
        <v>81</v>
      </c>
      <c r="X57" s="10">
        <v>240</v>
      </c>
      <c r="Y57" s="10">
        <v>0</v>
      </c>
      <c r="Z57" s="10">
        <v>0</v>
      </c>
      <c r="AA57" s="10">
        <v>290</v>
      </c>
      <c r="AB57" s="10">
        <v>31</v>
      </c>
      <c r="AC57" s="10">
        <v>277</v>
      </c>
      <c r="AD57" s="10">
        <v>18</v>
      </c>
      <c r="AE57" s="10">
        <v>2</v>
      </c>
      <c r="AF57" s="10">
        <v>13</v>
      </c>
      <c r="AG57" s="10">
        <v>2</v>
      </c>
      <c r="AH57" s="10">
        <v>9</v>
      </c>
      <c r="AI57" s="10">
        <v>189</v>
      </c>
      <c r="AJ57" s="10">
        <v>62</v>
      </c>
      <c r="AK57" s="10">
        <v>33</v>
      </c>
      <c r="AL57" s="10">
        <v>94</v>
      </c>
      <c r="AM57" s="10">
        <v>77</v>
      </c>
      <c r="AN57" s="10">
        <v>109</v>
      </c>
      <c r="AO57" s="10">
        <v>3</v>
      </c>
      <c r="AP57" s="10">
        <v>0</v>
      </c>
      <c r="AQ57" s="10">
        <v>153</v>
      </c>
      <c r="AR57" s="10">
        <v>36</v>
      </c>
      <c r="AS57" s="10">
        <v>164</v>
      </c>
      <c r="AT57" s="10">
        <v>9</v>
      </c>
      <c r="AU57" s="10">
        <v>0</v>
      </c>
      <c r="AV57" s="10">
        <v>9</v>
      </c>
      <c r="AW57" s="10">
        <v>0</v>
      </c>
      <c r="AX57" s="10">
        <v>7</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510</v>
      </c>
      <c r="BP57" s="10">
        <v>75</v>
      </c>
      <c r="BQ57" s="10">
        <v>50</v>
      </c>
      <c r="BR57" s="10">
        <v>385</v>
      </c>
      <c r="BS57" s="10">
        <v>158</v>
      </c>
      <c r="BT57" s="10">
        <v>349</v>
      </c>
      <c r="BU57" s="10">
        <v>3</v>
      </c>
      <c r="BV57" s="10">
        <v>0</v>
      </c>
      <c r="BW57" s="10">
        <v>443</v>
      </c>
      <c r="BX57" s="10">
        <v>67</v>
      </c>
      <c r="BY57" s="10">
        <v>441</v>
      </c>
      <c r="BZ57" s="10">
        <v>27</v>
      </c>
      <c r="CA57" s="10">
        <v>2</v>
      </c>
      <c r="CB57" s="10">
        <v>22</v>
      </c>
      <c r="CC57" s="10">
        <v>2</v>
      </c>
      <c r="CD57" s="10">
        <v>16</v>
      </c>
      <c r="CE57" s="10">
        <v>363</v>
      </c>
      <c r="CF57" s="10">
        <v>54</v>
      </c>
      <c r="CG57" s="10">
        <v>9</v>
      </c>
      <c r="CH57" s="10">
        <v>300</v>
      </c>
      <c r="CI57" s="10">
        <v>142</v>
      </c>
      <c r="CJ57" s="10">
        <v>221</v>
      </c>
      <c r="CK57" s="10">
        <v>0</v>
      </c>
      <c r="CL57" s="10">
        <v>0</v>
      </c>
      <c r="CM57" s="10">
        <v>324</v>
      </c>
      <c r="CN57" s="10">
        <v>39</v>
      </c>
      <c r="CO57" s="10">
        <v>210</v>
      </c>
      <c r="CP57" s="10">
        <v>16</v>
      </c>
      <c r="CQ57" s="10">
        <v>0</v>
      </c>
      <c r="CR57" s="10">
        <v>123</v>
      </c>
      <c r="CS57" s="10">
        <v>6</v>
      </c>
      <c r="CT57" s="10">
        <v>8</v>
      </c>
      <c r="CU57" s="10">
        <v>622</v>
      </c>
      <c r="CV57" s="10">
        <v>19</v>
      </c>
      <c r="CW57" s="10">
        <v>43</v>
      </c>
      <c r="CX57" s="10">
        <v>560</v>
      </c>
      <c r="CY57" s="10">
        <v>173</v>
      </c>
      <c r="CZ57" s="10">
        <v>446</v>
      </c>
      <c r="DA57" s="10">
        <v>3</v>
      </c>
      <c r="DB57" s="10">
        <v>0</v>
      </c>
      <c r="DC57" s="10">
        <v>570</v>
      </c>
      <c r="DD57" s="10">
        <v>52</v>
      </c>
      <c r="DE57" s="10">
        <v>491</v>
      </c>
      <c r="DF57" s="10">
        <v>29</v>
      </c>
      <c r="DG57" s="10">
        <v>2</v>
      </c>
      <c r="DH57" s="10">
        <v>77</v>
      </c>
      <c r="DI57" s="10">
        <v>8</v>
      </c>
      <c r="DJ57" s="10">
        <v>15</v>
      </c>
      <c r="DK57" s="10">
        <v>293</v>
      </c>
      <c r="DL57" s="10">
        <v>0</v>
      </c>
      <c r="DM57" s="10">
        <v>13</v>
      </c>
      <c r="DN57" s="10">
        <v>280</v>
      </c>
      <c r="DO57" s="10">
        <v>65</v>
      </c>
      <c r="DP57" s="10">
        <v>228</v>
      </c>
      <c r="DQ57" s="10">
        <v>0</v>
      </c>
      <c r="DR57" s="10">
        <v>0</v>
      </c>
      <c r="DS57" s="10">
        <v>270</v>
      </c>
      <c r="DT57" s="10">
        <v>23</v>
      </c>
      <c r="DU57" s="10">
        <v>249</v>
      </c>
      <c r="DV57" s="10">
        <v>18</v>
      </c>
      <c r="DW57" s="10">
        <v>2</v>
      </c>
      <c r="DX57" s="10">
        <v>13</v>
      </c>
      <c r="DY57" s="10">
        <v>2</v>
      </c>
      <c r="DZ57" s="10">
        <v>9</v>
      </c>
      <c r="EA57" s="10">
        <v>90</v>
      </c>
      <c r="EB57" s="10">
        <v>6</v>
      </c>
      <c r="EC57" s="10">
        <v>24</v>
      </c>
      <c r="ED57" s="10">
        <v>60</v>
      </c>
      <c r="EE57" s="10">
        <v>25</v>
      </c>
      <c r="EF57" s="10">
        <v>62</v>
      </c>
      <c r="EG57" s="10">
        <v>3</v>
      </c>
      <c r="EH57" s="10">
        <v>0</v>
      </c>
      <c r="EI57" s="10">
        <v>85</v>
      </c>
      <c r="EJ57" s="10">
        <v>5</v>
      </c>
      <c r="EK57" s="10">
        <v>83</v>
      </c>
      <c r="EL57" s="10">
        <v>3</v>
      </c>
      <c r="EM57" s="10">
        <v>0</v>
      </c>
      <c r="EN57" s="10">
        <v>2</v>
      </c>
      <c r="EO57" s="10">
        <v>0</v>
      </c>
      <c r="EP57" s="10">
        <v>2</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383</v>
      </c>
      <c r="FH57" s="10">
        <v>6</v>
      </c>
      <c r="FI57" s="10">
        <v>37</v>
      </c>
      <c r="FJ57" s="10">
        <v>340</v>
      </c>
      <c r="FK57" s="10">
        <v>90</v>
      </c>
      <c r="FL57" s="10">
        <v>290</v>
      </c>
      <c r="FM57" s="10">
        <v>3</v>
      </c>
      <c r="FN57" s="10">
        <v>0</v>
      </c>
      <c r="FO57" s="10">
        <v>355</v>
      </c>
      <c r="FP57" s="10">
        <v>28</v>
      </c>
      <c r="FQ57" s="10">
        <v>332</v>
      </c>
      <c r="FR57" s="10">
        <v>21</v>
      </c>
      <c r="FS57" s="10">
        <v>2</v>
      </c>
      <c r="FT57" s="10">
        <v>15</v>
      </c>
      <c r="FU57" s="10">
        <v>2</v>
      </c>
      <c r="FV57" s="10">
        <v>11</v>
      </c>
      <c r="FW57" s="10">
        <v>239</v>
      </c>
      <c r="FX57" s="10">
        <v>13</v>
      </c>
      <c r="FY57" s="10">
        <v>6</v>
      </c>
      <c r="FZ57" s="10">
        <v>220</v>
      </c>
      <c r="GA57" s="10">
        <v>83</v>
      </c>
      <c r="GB57" s="10">
        <v>156</v>
      </c>
      <c r="GC57" s="10">
        <v>0</v>
      </c>
      <c r="GD57" s="10">
        <v>0</v>
      </c>
      <c r="GE57" s="10">
        <v>215</v>
      </c>
      <c r="GF57" s="10">
        <v>24</v>
      </c>
      <c r="GG57" s="10">
        <v>159</v>
      </c>
      <c r="GH57" s="10">
        <v>8</v>
      </c>
      <c r="GI57" s="10">
        <v>0</v>
      </c>
      <c r="GJ57" s="10">
        <v>62</v>
      </c>
      <c r="GK57" s="10">
        <v>6</v>
      </c>
      <c r="GL57" s="10">
        <v>4</v>
      </c>
      <c r="GM57" s="10">
        <v>251</v>
      </c>
      <c r="GN57" s="10">
        <v>110</v>
      </c>
      <c r="GO57" s="10">
        <v>16</v>
      </c>
      <c r="GP57" s="10">
        <v>125</v>
      </c>
      <c r="GQ57" s="10">
        <v>127</v>
      </c>
      <c r="GR57" s="10">
        <v>124</v>
      </c>
      <c r="GS57" s="10">
        <v>0</v>
      </c>
      <c r="GT57" s="10">
        <v>0</v>
      </c>
      <c r="GU57" s="10">
        <v>197</v>
      </c>
      <c r="GV57" s="10">
        <v>54</v>
      </c>
      <c r="GW57" s="10">
        <v>160</v>
      </c>
      <c r="GX57" s="10">
        <v>14</v>
      </c>
      <c r="GY57" s="10">
        <v>0</v>
      </c>
      <c r="GZ57" s="10">
        <v>68</v>
      </c>
      <c r="HA57" s="10">
        <v>0</v>
      </c>
      <c r="HB57" s="10">
        <v>9</v>
      </c>
      <c r="HC57" s="10">
        <v>28</v>
      </c>
      <c r="HD57" s="10">
        <v>13</v>
      </c>
      <c r="HE57" s="10">
        <v>4</v>
      </c>
      <c r="HF57" s="10">
        <v>11</v>
      </c>
      <c r="HG57" s="10">
        <v>16</v>
      </c>
      <c r="HH57" s="10">
        <v>12</v>
      </c>
      <c r="HI57" s="10">
        <v>0</v>
      </c>
      <c r="HJ57" s="10">
        <v>0</v>
      </c>
      <c r="HK57" s="10">
        <v>20</v>
      </c>
      <c r="HL57" s="10">
        <v>8</v>
      </c>
      <c r="HM57" s="10">
        <v>28</v>
      </c>
      <c r="HN57" s="10">
        <v>0</v>
      </c>
      <c r="HO57" s="10">
        <v>0</v>
      </c>
      <c r="HP57" s="10">
        <v>0</v>
      </c>
      <c r="HQ57" s="10">
        <v>0</v>
      </c>
      <c r="HR57" s="10">
        <v>0</v>
      </c>
      <c r="HS57" s="10">
        <v>99</v>
      </c>
      <c r="HT57" s="10">
        <v>56</v>
      </c>
      <c r="HU57" s="10">
        <v>9</v>
      </c>
      <c r="HV57" s="10">
        <v>34</v>
      </c>
      <c r="HW57" s="10">
        <v>52</v>
      </c>
      <c r="HX57" s="10">
        <v>47</v>
      </c>
      <c r="HY57" s="10">
        <v>0</v>
      </c>
      <c r="HZ57" s="10">
        <v>0</v>
      </c>
      <c r="IA57" s="10">
        <v>68</v>
      </c>
      <c r="IB57" s="10">
        <v>31</v>
      </c>
      <c r="IC57" s="10">
        <v>81</v>
      </c>
      <c r="ID57" s="10">
        <v>6</v>
      </c>
      <c r="IE57" s="10">
        <v>0</v>
      </c>
      <c r="IF57" s="10">
        <v>7</v>
      </c>
      <c r="IG57" s="10">
        <v>0</v>
      </c>
      <c r="IH57" s="10">
        <v>5</v>
      </c>
      <c r="II57" s="10">
        <v>127</v>
      </c>
      <c r="IJ57" s="10">
        <v>69</v>
      </c>
      <c r="IK57" s="10">
        <v>13</v>
      </c>
      <c r="IL57" s="10">
        <v>45</v>
      </c>
      <c r="IM57" s="10">
        <v>68</v>
      </c>
      <c r="IN57" s="10">
        <v>59</v>
      </c>
      <c r="IO57" s="10">
        <v>0</v>
      </c>
      <c r="IP57" s="10">
        <v>0</v>
      </c>
      <c r="IQ57" s="10">
        <v>88</v>
      </c>
      <c r="IR57" s="10">
        <v>39</v>
      </c>
      <c r="IS57" s="10">
        <v>109</v>
      </c>
      <c r="IT57" s="10">
        <v>6</v>
      </c>
      <c r="IU57" s="10">
        <v>0</v>
      </c>
      <c r="IV57" s="10">
        <v>7</v>
      </c>
      <c r="IW57" s="10">
        <v>0</v>
      </c>
      <c r="IX57" s="10">
        <v>5</v>
      </c>
      <c r="IY57" s="10">
        <v>124</v>
      </c>
      <c r="IZ57" s="10">
        <v>41</v>
      </c>
      <c r="JA57" s="10">
        <v>3</v>
      </c>
      <c r="JB57" s="10">
        <v>80</v>
      </c>
      <c r="JC57" s="10">
        <v>59</v>
      </c>
      <c r="JD57" s="10">
        <v>65</v>
      </c>
      <c r="JE57" s="10">
        <v>0</v>
      </c>
      <c r="JF57" s="10">
        <v>0</v>
      </c>
      <c r="JG57" s="10">
        <v>109</v>
      </c>
      <c r="JH57" s="10">
        <v>15</v>
      </c>
      <c r="JI57" s="10">
        <v>51</v>
      </c>
      <c r="JJ57" s="10">
        <v>8</v>
      </c>
      <c r="JK57" s="10">
        <v>0</v>
      </c>
      <c r="JL57" s="10">
        <v>61</v>
      </c>
      <c r="JM57" s="10">
        <v>0</v>
      </c>
      <c r="JN57" s="10">
        <v>4</v>
      </c>
      <c r="JO57" s="10">
        <v>96</v>
      </c>
      <c r="JP57" s="10">
        <v>12</v>
      </c>
      <c r="JQ57" s="10">
        <v>43</v>
      </c>
      <c r="JR57" s="10">
        <v>55</v>
      </c>
      <c r="JS57" s="10">
        <v>41</v>
      </c>
      <c r="JT57" s="10">
        <v>68</v>
      </c>
      <c r="JU57" s="10">
        <v>26</v>
      </c>
      <c r="JV57" s="10">
        <v>0</v>
      </c>
      <c r="JW57" s="10">
        <v>26</v>
      </c>
      <c r="JX57" s="10">
        <v>42</v>
      </c>
      <c r="JY57" s="10">
        <v>14</v>
      </c>
      <c r="JZ57" s="10">
        <v>14</v>
      </c>
      <c r="KA57" s="10">
        <v>0</v>
      </c>
      <c r="KB57" s="10">
        <v>14</v>
      </c>
      <c r="KC57" s="10">
        <v>0</v>
      </c>
      <c r="KD57" s="10">
        <v>54</v>
      </c>
      <c r="KE57" s="10">
        <v>12</v>
      </c>
      <c r="KF57" s="10">
        <v>12</v>
      </c>
      <c r="KG57" s="10">
        <v>42</v>
      </c>
      <c r="KH57" s="10">
        <v>63</v>
      </c>
      <c r="KI57" s="10">
        <v>3</v>
      </c>
      <c r="KJ57" s="10">
        <v>60</v>
      </c>
      <c r="KK57" s="10">
        <v>0</v>
      </c>
      <c r="KL57" s="10">
        <v>0</v>
      </c>
      <c r="KM57" s="10">
        <v>59</v>
      </c>
      <c r="KN57" s="10">
        <v>4</v>
      </c>
      <c r="KO57" s="10">
        <v>53</v>
      </c>
      <c r="KP57" s="10">
        <v>5</v>
      </c>
      <c r="KQ57" s="10">
        <v>1</v>
      </c>
      <c r="KR57" s="10">
        <v>3</v>
      </c>
      <c r="KS57" s="10">
        <v>0</v>
      </c>
      <c r="KT57" s="10">
        <v>1</v>
      </c>
      <c r="KU57" s="10">
        <v>35</v>
      </c>
      <c r="KV57" s="10">
        <v>1</v>
      </c>
      <c r="KW57" s="10">
        <v>34</v>
      </c>
      <c r="KX57" s="10">
        <v>0</v>
      </c>
      <c r="KY57" s="10">
        <v>0</v>
      </c>
      <c r="KZ57" s="10">
        <v>33</v>
      </c>
      <c r="LA57" s="10">
        <v>2</v>
      </c>
      <c r="LB57" s="10">
        <v>27</v>
      </c>
      <c r="LC57" s="10">
        <v>5</v>
      </c>
      <c r="LD57" s="10">
        <v>1</v>
      </c>
      <c r="LE57" s="10">
        <v>2</v>
      </c>
      <c r="LF57" s="10">
        <v>0</v>
      </c>
      <c r="LG57" s="10">
        <v>0</v>
      </c>
      <c r="LH57" s="10">
        <v>15</v>
      </c>
      <c r="LI57" s="10">
        <v>1</v>
      </c>
      <c r="LJ57" s="10">
        <v>14</v>
      </c>
      <c r="LK57" s="10">
        <v>0</v>
      </c>
      <c r="LL57" s="10">
        <v>0</v>
      </c>
      <c r="LM57" s="10">
        <v>14</v>
      </c>
      <c r="LN57" s="10">
        <v>1</v>
      </c>
      <c r="LO57" s="10">
        <v>14</v>
      </c>
      <c r="LP57" s="10">
        <v>0</v>
      </c>
      <c r="LQ57" s="10">
        <v>0</v>
      </c>
      <c r="LR57" s="10">
        <v>1</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50</v>
      </c>
      <c r="MI57" s="10">
        <v>2</v>
      </c>
      <c r="MJ57" s="10">
        <v>48</v>
      </c>
      <c r="MK57" s="10">
        <v>0</v>
      </c>
      <c r="ML57" s="10">
        <v>0</v>
      </c>
      <c r="MM57" s="10">
        <v>47</v>
      </c>
      <c r="MN57" s="10">
        <v>3</v>
      </c>
      <c r="MO57" s="10">
        <v>41</v>
      </c>
      <c r="MP57" s="10">
        <v>5</v>
      </c>
      <c r="MQ57" s="10">
        <v>1</v>
      </c>
      <c r="MR57" s="10">
        <v>3</v>
      </c>
      <c r="MS57" s="10">
        <v>0</v>
      </c>
      <c r="MT57" s="10">
        <v>0</v>
      </c>
      <c r="MU57" s="10">
        <v>13</v>
      </c>
      <c r="MV57" s="10">
        <v>1</v>
      </c>
      <c r="MW57" s="10">
        <v>12</v>
      </c>
      <c r="MX57" s="10">
        <v>0</v>
      </c>
      <c r="MY57" s="10">
        <v>0</v>
      </c>
      <c r="MZ57" s="10">
        <v>12</v>
      </c>
      <c r="NA57" s="10">
        <v>1</v>
      </c>
      <c r="NB57" s="10">
        <v>12</v>
      </c>
      <c r="NC57" s="10">
        <v>0</v>
      </c>
      <c r="ND57" s="10">
        <v>0</v>
      </c>
      <c r="NE57" s="10">
        <v>0</v>
      </c>
      <c r="NF57" s="10">
        <v>0</v>
      </c>
      <c r="NG57" s="10">
        <v>1</v>
      </c>
      <c r="NH57" s="10">
        <v>62</v>
      </c>
      <c r="NI57" s="10">
        <v>35</v>
      </c>
      <c r="NJ57" s="10">
        <v>27</v>
      </c>
      <c r="NK57" s="10">
        <v>0</v>
      </c>
      <c r="NL57" s="10">
        <v>0</v>
      </c>
      <c r="NM57" s="10">
        <v>53</v>
      </c>
      <c r="NN57" s="10">
        <v>9</v>
      </c>
      <c r="NO57" s="10">
        <v>53</v>
      </c>
      <c r="NP57" s="10">
        <v>3</v>
      </c>
      <c r="NQ57" s="10">
        <v>0</v>
      </c>
      <c r="NR57" s="10">
        <v>4</v>
      </c>
      <c r="NS57" s="10">
        <v>0</v>
      </c>
      <c r="NT57" s="10">
        <v>2</v>
      </c>
      <c r="NU57" s="10">
        <v>13</v>
      </c>
      <c r="NV57" s="10">
        <v>6</v>
      </c>
      <c r="NW57" s="10">
        <v>7</v>
      </c>
      <c r="NX57" s="10">
        <v>0</v>
      </c>
      <c r="NY57" s="10">
        <v>0</v>
      </c>
      <c r="NZ57" s="10">
        <v>13</v>
      </c>
      <c r="OA57" s="10">
        <v>0</v>
      </c>
      <c r="OB57" s="10">
        <v>13</v>
      </c>
      <c r="OC57" s="10">
        <v>0</v>
      </c>
      <c r="OD57" s="10">
        <v>0</v>
      </c>
      <c r="OE57" s="10">
        <v>0</v>
      </c>
      <c r="OF57" s="10">
        <v>0</v>
      </c>
      <c r="OG57" s="10">
        <v>0</v>
      </c>
      <c r="OH57" s="10">
        <v>30</v>
      </c>
      <c r="OI57" s="10">
        <v>20</v>
      </c>
      <c r="OJ57" s="10">
        <v>10</v>
      </c>
      <c r="OK57" s="10">
        <v>0</v>
      </c>
      <c r="OL57" s="10">
        <v>0</v>
      </c>
      <c r="OM57" s="10">
        <v>25</v>
      </c>
      <c r="ON57" s="10">
        <v>5</v>
      </c>
      <c r="OO57" s="10">
        <v>25</v>
      </c>
      <c r="OP57" s="10">
        <v>1</v>
      </c>
      <c r="OQ57" s="10">
        <v>0</v>
      </c>
      <c r="OR57" s="10">
        <v>2</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43</v>
      </c>
      <c r="PI57" s="10">
        <v>26</v>
      </c>
      <c r="PJ57" s="10">
        <v>17</v>
      </c>
      <c r="PK57" s="10">
        <v>0</v>
      </c>
      <c r="PL57" s="10">
        <v>0</v>
      </c>
      <c r="PM57" s="10">
        <v>38</v>
      </c>
      <c r="PN57" s="10">
        <v>5</v>
      </c>
      <c r="PO57" s="10">
        <v>38</v>
      </c>
      <c r="PP57" s="10">
        <v>1</v>
      </c>
      <c r="PQ57" s="10">
        <v>0</v>
      </c>
      <c r="PR57" s="10">
        <v>2</v>
      </c>
      <c r="PS57" s="10">
        <v>0</v>
      </c>
      <c r="PT57" s="10">
        <v>2</v>
      </c>
      <c r="PU57" s="10">
        <v>19</v>
      </c>
      <c r="PV57" s="10">
        <v>9</v>
      </c>
      <c r="PW57" s="10">
        <v>10</v>
      </c>
      <c r="PX57" s="10">
        <v>0</v>
      </c>
      <c r="PY57" s="10">
        <v>0</v>
      </c>
      <c r="PZ57" s="10">
        <v>15</v>
      </c>
      <c r="QA57" s="10">
        <v>4</v>
      </c>
      <c r="QB57" s="10">
        <v>15</v>
      </c>
      <c r="QC57" s="10">
        <v>2</v>
      </c>
      <c r="QD57" s="10">
        <v>0</v>
      </c>
      <c r="QE57" s="10">
        <v>2</v>
      </c>
      <c r="QF57" s="10">
        <v>0</v>
      </c>
      <c r="QG57" s="10">
        <v>0</v>
      </c>
      <c r="QH57" s="10">
        <v>19</v>
      </c>
      <c r="QI57" s="10">
        <v>0</v>
      </c>
      <c r="QJ57" s="10">
        <v>6</v>
      </c>
      <c r="QK57" s="10">
        <v>0</v>
      </c>
      <c r="QL57" s="10">
        <v>6</v>
      </c>
      <c r="QM57" s="10">
        <v>13</v>
      </c>
      <c r="QN57" s="10">
        <v>43</v>
      </c>
      <c r="QO57" s="10">
        <v>13</v>
      </c>
      <c r="QP57" s="10">
        <v>24</v>
      </c>
      <c r="QQ57" s="10">
        <v>0</v>
      </c>
      <c r="QR57" s="10">
        <v>37</v>
      </c>
      <c r="QS57" s="10">
        <v>6</v>
      </c>
      <c r="QT57" s="10">
        <v>16</v>
      </c>
      <c r="QU57" s="10">
        <v>16</v>
      </c>
      <c r="QV57" s="10">
        <v>0</v>
      </c>
      <c r="QW57" s="10">
        <v>0</v>
      </c>
      <c r="QX57" s="10">
        <v>0</v>
      </c>
      <c r="QY57" s="10">
        <v>16</v>
      </c>
      <c r="QZ57" s="10">
        <v>0</v>
      </c>
      <c r="RA57" s="10">
        <v>16</v>
      </c>
      <c r="RB57" s="10">
        <v>0</v>
      </c>
      <c r="RC57" s="10">
        <v>0</v>
      </c>
      <c r="RD57" s="10">
        <v>0</v>
      </c>
      <c r="RE57" s="10">
        <v>0</v>
      </c>
      <c r="RF57" s="10">
        <v>0</v>
      </c>
      <c r="RG57" s="10">
        <v>4</v>
      </c>
      <c r="RH57" s="10">
        <v>4</v>
      </c>
      <c r="RI57" s="10">
        <v>0</v>
      </c>
      <c r="RJ57" s="10">
        <v>0</v>
      </c>
      <c r="RK57" s="10">
        <v>0</v>
      </c>
      <c r="RL57" s="10">
        <v>4</v>
      </c>
      <c r="RM57" s="10">
        <v>0</v>
      </c>
      <c r="RN57" s="10">
        <v>4</v>
      </c>
      <c r="RO57" s="10">
        <v>0</v>
      </c>
      <c r="RP57" s="10">
        <v>0</v>
      </c>
      <c r="RQ57" s="10">
        <v>0</v>
      </c>
      <c r="RR57" s="10">
        <v>0</v>
      </c>
      <c r="RS57" s="10">
        <v>0</v>
      </c>
      <c r="RT57" s="10">
        <v>9</v>
      </c>
      <c r="RU57" s="10">
        <v>9</v>
      </c>
      <c r="RV57" s="10">
        <v>0</v>
      </c>
      <c r="RW57" s="10">
        <v>0</v>
      </c>
      <c r="RX57" s="10">
        <v>0</v>
      </c>
      <c r="RY57" s="10">
        <v>9</v>
      </c>
      <c r="RZ57" s="10">
        <v>0</v>
      </c>
      <c r="SA57" s="10">
        <v>9</v>
      </c>
      <c r="SB57" s="10">
        <v>0</v>
      </c>
      <c r="SC57" s="10">
        <v>0</v>
      </c>
      <c r="SD57" s="10">
        <v>0</v>
      </c>
      <c r="SE57" s="10">
        <v>0</v>
      </c>
      <c r="SF57" s="10">
        <v>0</v>
      </c>
      <c r="SG57" s="10">
        <v>13</v>
      </c>
      <c r="SH57" s="10">
        <v>13</v>
      </c>
      <c r="SI57" s="10">
        <v>0</v>
      </c>
      <c r="SJ57" s="10">
        <v>0</v>
      </c>
      <c r="SK57" s="10">
        <v>0</v>
      </c>
      <c r="SL57" s="10">
        <v>13</v>
      </c>
      <c r="SM57" s="10">
        <v>0</v>
      </c>
      <c r="SN57" s="10">
        <v>13</v>
      </c>
      <c r="SO57" s="10">
        <v>0</v>
      </c>
      <c r="SP57" s="10">
        <v>0</v>
      </c>
      <c r="SQ57" s="10">
        <v>0</v>
      </c>
      <c r="SR57" s="10">
        <v>0</v>
      </c>
      <c r="SS57" s="10">
        <v>0</v>
      </c>
      <c r="ST57" s="10">
        <v>3</v>
      </c>
      <c r="SU57" s="10">
        <v>3</v>
      </c>
      <c r="SV57" s="10">
        <v>0</v>
      </c>
      <c r="SW57" s="10">
        <v>0</v>
      </c>
      <c r="SX57" s="10">
        <v>0</v>
      </c>
      <c r="SY57" s="10">
        <v>3</v>
      </c>
      <c r="SZ57" s="10">
        <v>0</v>
      </c>
      <c r="TA57" s="10">
        <v>3</v>
      </c>
      <c r="TB57" s="10">
        <v>0</v>
      </c>
      <c r="TC57" s="10">
        <v>0</v>
      </c>
      <c r="TD57" s="10">
        <v>0</v>
      </c>
      <c r="TE57" s="10">
        <v>0</v>
      </c>
      <c r="TF57" s="10">
        <v>0</v>
      </c>
      <c r="TG57" s="10">
        <v>0</v>
      </c>
      <c r="TH57" s="10">
        <v>0</v>
      </c>
      <c r="TI57" s="10">
        <v>0</v>
      </c>
      <c r="TJ57" s="10">
        <v>0</v>
      </c>
      <c r="TK57" s="10">
        <v>0</v>
      </c>
      <c r="TL57" s="10">
        <v>16</v>
      </c>
      <c r="TM57" s="10">
        <v>4</v>
      </c>
      <c r="TN57" s="10">
        <v>9</v>
      </c>
      <c r="TO57" s="10">
        <v>13</v>
      </c>
      <c r="TP57" s="10">
        <v>3</v>
      </c>
      <c r="TQ57" s="10">
        <v>11</v>
      </c>
      <c r="TR57" s="10">
        <v>4</v>
      </c>
      <c r="TS57" s="10">
        <v>4</v>
      </c>
      <c r="TT57" s="10">
        <v>8</v>
      </c>
      <c r="TU57" s="10">
        <v>3</v>
      </c>
    </row>
    <row r="58" spans="1:541" x14ac:dyDescent="0.25">
      <c r="A58" s="6" t="s">
        <v>74</v>
      </c>
      <c r="B58" s="11">
        <v>399</v>
      </c>
      <c r="C58" s="11">
        <v>550996</v>
      </c>
      <c r="D58" s="11">
        <v>114529</v>
      </c>
      <c r="E58" s="11">
        <v>50992</v>
      </c>
      <c r="F58" s="11">
        <v>385475</v>
      </c>
      <c r="G58" s="11">
        <v>214975</v>
      </c>
      <c r="H58" s="11">
        <v>333049</v>
      </c>
      <c r="I58" s="11">
        <v>2088</v>
      </c>
      <c r="J58" s="11">
        <v>884</v>
      </c>
      <c r="K58" s="11">
        <v>432634</v>
      </c>
      <c r="L58" s="11">
        <v>118362</v>
      </c>
      <c r="M58" s="11">
        <v>259675</v>
      </c>
      <c r="N58" s="11">
        <v>223690</v>
      </c>
      <c r="O58" s="11">
        <v>6700</v>
      </c>
      <c r="P58" s="11">
        <v>16741</v>
      </c>
      <c r="Q58" s="11">
        <v>8515</v>
      </c>
      <c r="R58" s="11">
        <v>35675</v>
      </c>
      <c r="S58" s="11">
        <v>262430</v>
      </c>
      <c r="T58" s="11">
        <v>74350</v>
      </c>
      <c r="U58" s="11">
        <v>21003</v>
      </c>
      <c r="V58" s="11">
        <v>167077</v>
      </c>
      <c r="W58" s="11">
        <v>117126</v>
      </c>
      <c r="X58" s="11">
        <v>144472</v>
      </c>
      <c r="Y58" s="11">
        <v>709</v>
      </c>
      <c r="Z58" s="11">
        <v>123</v>
      </c>
      <c r="AA58" s="11">
        <v>205024</v>
      </c>
      <c r="AB58" s="11">
        <v>57406</v>
      </c>
      <c r="AC58" s="11">
        <v>106543</v>
      </c>
      <c r="AD58" s="11">
        <v>128721</v>
      </c>
      <c r="AE58" s="11">
        <v>2571</v>
      </c>
      <c r="AF58" s="11">
        <v>6228</v>
      </c>
      <c r="AG58" s="11">
        <v>2807</v>
      </c>
      <c r="AH58" s="11">
        <v>15560</v>
      </c>
      <c r="AI58" s="11">
        <v>96974</v>
      </c>
      <c r="AJ58" s="11">
        <v>28939</v>
      </c>
      <c r="AK58" s="11">
        <v>10702</v>
      </c>
      <c r="AL58" s="11">
        <v>57333</v>
      </c>
      <c r="AM58" s="11">
        <v>42981</v>
      </c>
      <c r="AN58" s="11">
        <v>53505</v>
      </c>
      <c r="AO58" s="11">
        <v>385</v>
      </c>
      <c r="AP58" s="11">
        <v>103</v>
      </c>
      <c r="AQ58" s="11">
        <v>79513</v>
      </c>
      <c r="AR58" s="11">
        <v>17461</v>
      </c>
      <c r="AS58" s="11">
        <v>47191</v>
      </c>
      <c r="AT58" s="11">
        <v>38226</v>
      </c>
      <c r="AU58" s="11">
        <v>1101</v>
      </c>
      <c r="AV58" s="11">
        <v>2486</v>
      </c>
      <c r="AW58" s="11">
        <v>1673</v>
      </c>
      <c r="AX58" s="11">
        <v>6297</v>
      </c>
      <c r="AY58" s="11">
        <v>1463</v>
      </c>
      <c r="AZ58" s="11">
        <v>0</v>
      </c>
      <c r="BA58" s="11">
        <v>37</v>
      </c>
      <c r="BB58" s="11">
        <v>1426</v>
      </c>
      <c r="BC58" s="11">
        <v>499</v>
      </c>
      <c r="BD58" s="11">
        <v>958</v>
      </c>
      <c r="BE58" s="11">
        <v>6</v>
      </c>
      <c r="BF58" s="11">
        <v>0</v>
      </c>
      <c r="BG58" s="11">
        <v>1330</v>
      </c>
      <c r="BH58" s="11">
        <v>133</v>
      </c>
      <c r="BI58" s="11">
        <v>755</v>
      </c>
      <c r="BJ58" s="11">
        <v>542</v>
      </c>
      <c r="BK58" s="11">
        <v>31</v>
      </c>
      <c r="BL58" s="11">
        <v>10</v>
      </c>
      <c r="BM58" s="11">
        <v>5</v>
      </c>
      <c r="BN58" s="11">
        <v>120</v>
      </c>
      <c r="BO58" s="11">
        <v>360867</v>
      </c>
      <c r="BP58" s="11">
        <v>103289</v>
      </c>
      <c r="BQ58" s="11">
        <v>31742</v>
      </c>
      <c r="BR58" s="11">
        <v>225836</v>
      </c>
      <c r="BS58" s="11">
        <v>160606</v>
      </c>
      <c r="BT58" s="11">
        <v>198935</v>
      </c>
      <c r="BU58" s="11">
        <v>1100</v>
      </c>
      <c r="BV58" s="11">
        <v>226</v>
      </c>
      <c r="BW58" s="11">
        <v>285867</v>
      </c>
      <c r="BX58" s="11">
        <v>75000</v>
      </c>
      <c r="BY58" s="11">
        <v>154489</v>
      </c>
      <c r="BZ58" s="11">
        <v>167489</v>
      </c>
      <c r="CA58" s="11">
        <v>3703</v>
      </c>
      <c r="CB58" s="11">
        <v>8724</v>
      </c>
      <c r="CC58" s="11">
        <v>4485</v>
      </c>
      <c r="CD58" s="11">
        <v>21977</v>
      </c>
      <c r="CE58" s="11">
        <v>190129</v>
      </c>
      <c r="CF58" s="11">
        <v>11240</v>
      </c>
      <c r="CG58" s="11">
        <v>19250</v>
      </c>
      <c r="CH58" s="11">
        <v>159639</v>
      </c>
      <c r="CI58" s="11">
        <v>54369</v>
      </c>
      <c r="CJ58" s="11">
        <v>134114</v>
      </c>
      <c r="CK58" s="11">
        <v>988</v>
      </c>
      <c r="CL58" s="11">
        <v>658</v>
      </c>
      <c r="CM58" s="11">
        <v>146767</v>
      </c>
      <c r="CN58" s="11">
        <v>43362</v>
      </c>
      <c r="CO58" s="11">
        <v>105186</v>
      </c>
      <c r="CP58" s="11">
        <v>56201</v>
      </c>
      <c r="CQ58" s="11">
        <v>2997</v>
      </c>
      <c r="CR58" s="11">
        <v>8017</v>
      </c>
      <c r="CS58" s="11">
        <v>4030</v>
      </c>
      <c r="CT58" s="11">
        <v>13698</v>
      </c>
      <c r="CU58" s="11">
        <v>366585</v>
      </c>
      <c r="CV58" s="11">
        <v>4956</v>
      </c>
      <c r="CW58" s="11">
        <v>35688</v>
      </c>
      <c r="CX58" s="11">
        <v>325941</v>
      </c>
      <c r="CY58" s="11">
        <v>103750</v>
      </c>
      <c r="CZ58" s="11">
        <v>260103</v>
      </c>
      <c r="DA58" s="11">
        <v>2003</v>
      </c>
      <c r="DB58" s="11">
        <v>729</v>
      </c>
      <c r="DC58" s="11">
        <v>298358</v>
      </c>
      <c r="DD58" s="11">
        <v>68227</v>
      </c>
      <c r="DE58" s="11">
        <v>191502</v>
      </c>
      <c r="DF58" s="11">
        <v>131268</v>
      </c>
      <c r="DG58" s="11">
        <v>4781</v>
      </c>
      <c r="DH58" s="11">
        <v>12193</v>
      </c>
      <c r="DI58" s="11">
        <v>4213</v>
      </c>
      <c r="DJ58" s="11">
        <v>22628</v>
      </c>
      <c r="DK58" s="11">
        <v>140843</v>
      </c>
      <c r="DL58" s="11">
        <v>1702</v>
      </c>
      <c r="DM58" s="11">
        <v>11103</v>
      </c>
      <c r="DN58" s="11">
        <v>128038</v>
      </c>
      <c r="DO58" s="11">
        <v>43395</v>
      </c>
      <c r="DP58" s="11">
        <v>96707</v>
      </c>
      <c r="DQ58" s="11">
        <v>651</v>
      </c>
      <c r="DR58" s="11">
        <v>90</v>
      </c>
      <c r="DS58" s="11">
        <v>119146</v>
      </c>
      <c r="DT58" s="11">
        <v>21697</v>
      </c>
      <c r="DU58" s="11">
        <v>68135</v>
      </c>
      <c r="DV58" s="11">
        <v>58545</v>
      </c>
      <c r="DW58" s="11">
        <v>1465</v>
      </c>
      <c r="DX58" s="11">
        <v>3760</v>
      </c>
      <c r="DY58" s="11">
        <v>1188</v>
      </c>
      <c r="DZ58" s="11">
        <v>7750</v>
      </c>
      <c r="EA58" s="11">
        <v>50838</v>
      </c>
      <c r="EB58" s="11">
        <v>627</v>
      </c>
      <c r="EC58" s="11">
        <v>6751</v>
      </c>
      <c r="ED58" s="11">
        <v>43460</v>
      </c>
      <c r="EE58" s="11">
        <v>14123</v>
      </c>
      <c r="EF58" s="11">
        <v>36299</v>
      </c>
      <c r="EG58" s="11">
        <v>373</v>
      </c>
      <c r="EH58" s="11">
        <v>43</v>
      </c>
      <c r="EI58" s="11">
        <v>44216</v>
      </c>
      <c r="EJ58" s="11">
        <v>6622</v>
      </c>
      <c r="EK58" s="11">
        <v>27333</v>
      </c>
      <c r="EL58" s="11">
        <v>19468</v>
      </c>
      <c r="EM58" s="11">
        <v>512</v>
      </c>
      <c r="EN58" s="11">
        <v>1015</v>
      </c>
      <c r="EO58" s="11">
        <v>338</v>
      </c>
      <c r="EP58" s="11">
        <v>2172</v>
      </c>
      <c r="EQ58" s="11">
        <v>1463</v>
      </c>
      <c r="ER58" s="11">
        <v>0</v>
      </c>
      <c r="ES58" s="11">
        <v>37</v>
      </c>
      <c r="ET58" s="11">
        <v>1426</v>
      </c>
      <c r="EU58" s="11">
        <v>499</v>
      </c>
      <c r="EV58" s="11">
        <v>958</v>
      </c>
      <c r="EW58" s="11">
        <v>6</v>
      </c>
      <c r="EX58" s="11">
        <v>0</v>
      </c>
      <c r="EY58" s="11">
        <v>1330</v>
      </c>
      <c r="EZ58" s="11">
        <v>133</v>
      </c>
      <c r="FA58" s="11">
        <v>755</v>
      </c>
      <c r="FB58" s="11">
        <v>542</v>
      </c>
      <c r="FC58" s="11">
        <v>31</v>
      </c>
      <c r="FD58" s="11">
        <v>10</v>
      </c>
      <c r="FE58" s="11">
        <v>5</v>
      </c>
      <c r="FF58" s="11">
        <v>120</v>
      </c>
      <c r="FG58" s="11">
        <v>193144</v>
      </c>
      <c r="FH58" s="11">
        <v>2329</v>
      </c>
      <c r="FI58" s="11">
        <v>17891</v>
      </c>
      <c r="FJ58" s="11">
        <v>172924</v>
      </c>
      <c r="FK58" s="11">
        <v>58017</v>
      </c>
      <c r="FL58" s="11">
        <v>133964</v>
      </c>
      <c r="FM58" s="11">
        <v>1030</v>
      </c>
      <c r="FN58" s="11">
        <v>133</v>
      </c>
      <c r="FO58" s="11">
        <v>164692</v>
      </c>
      <c r="FP58" s="11">
        <v>28452</v>
      </c>
      <c r="FQ58" s="11">
        <v>96223</v>
      </c>
      <c r="FR58" s="11">
        <v>78555</v>
      </c>
      <c r="FS58" s="11">
        <v>2008</v>
      </c>
      <c r="FT58" s="11">
        <v>4785</v>
      </c>
      <c r="FU58" s="11">
        <v>1531</v>
      </c>
      <c r="FV58" s="11">
        <v>10042</v>
      </c>
      <c r="FW58" s="11">
        <v>173441</v>
      </c>
      <c r="FX58" s="11">
        <v>2627</v>
      </c>
      <c r="FY58" s="11">
        <v>17797</v>
      </c>
      <c r="FZ58" s="11">
        <v>153017</v>
      </c>
      <c r="GA58" s="11">
        <v>45733</v>
      </c>
      <c r="GB58" s="11">
        <v>126139</v>
      </c>
      <c r="GC58" s="11">
        <v>973</v>
      </c>
      <c r="GD58" s="11">
        <v>596</v>
      </c>
      <c r="GE58" s="11">
        <v>133666</v>
      </c>
      <c r="GF58" s="11">
        <v>39775</v>
      </c>
      <c r="GG58" s="11">
        <v>95279</v>
      </c>
      <c r="GH58" s="11">
        <v>52713</v>
      </c>
      <c r="GI58" s="11">
        <v>2773</v>
      </c>
      <c r="GJ58" s="11">
        <v>7408</v>
      </c>
      <c r="GK58" s="11">
        <v>2682</v>
      </c>
      <c r="GL58" s="11">
        <v>12586</v>
      </c>
      <c r="GM58" s="11">
        <v>184411</v>
      </c>
      <c r="GN58" s="11">
        <v>109573</v>
      </c>
      <c r="GO58" s="11">
        <v>15304</v>
      </c>
      <c r="GP58" s="11">
        <v>59534</v>
      </c>
      <c r="GQ58" s="11">
        <v>111225</v>
      </c>
      <c r="GR58" s="11">
        <v>72946</v>
      </c>
      <c r="GS58" s="11">
        <v>85</v>
      </c>
      <c r="GT58" s="11">
        <v>155</v>
      </c>
      <c r="GU58" s="11">
        <v>134276</v>
      </c>
      <c r="GV58" s="11">
        <v>50135</v>
      </c>
      <c r="GW58" s="11">
        <v>68173</v>
      </c>
      <c r="GX58" s="11">
        <v>92422</v>
      </c>
      <c r="GY58" s="11">
        <v>1919</v>
      </c>
      <c r="GZ58" s="11">
        <v>4548</v>
      </c>
      <c r="HA58" s="11">
        <v>4302</v>
      </c>
      <c r="HB58" s="11">
        <v>13047</v>
      </c>
      <c r="HC58" s="11">
        <v>121587</v>
      </c>
      <c r="HD58" s="11">
        <v>72648</v>
      </c>
      <c r="HE58" s="11">
        <v>9900</v>
      </c>
      <c r="HF58" s="11">
        <v>39039</v>
      </c>
      <c r="HG58" s="11">
        <v>73731</v>
      </c>
      <c r="HH58" s="11">
        <v>47765</v>
      </c>
      <c r="HI58" s="11">
        <v>58</v>
      </c>
      <c r="HJ58" s="11">
        <v>33</v>
      </c>
      <c r="HK58" s="11">
        <v>85878</v>
      </c>
      <c r="HL58" s="11">
        <v>35709</v>
      </c>
      <c r="HM58" s="11">
        <v>38408</v>
      </c>
      <c r="HN58" s="11">
        <v>70176</v>
      </c>
      <c r="HO58" s="11">
        <v>1106</v>
      </c>
      <c r="HP58" s="11">
        <v>2468</v>
      </c>
      <c r="HQ58" s="11">
        <v>1619</v>
      </c>
      <c r="HR58" s="11">
        <v>7810</v>
      </c>
      <c r="HS58" s="11">
        <v>46136</v>
      </c>
      <c r="HT58" s="11">
        <v>28312</v>
      </c>
      <c r="HU58" s="11">
        <v>3951</v>
      </c>
      <c r="HV58" s="11">
        <v>13873</v>
      </c>
      <c r="HW58" s="11">
        <v>28858</v>
      </c>
      <c r="HX58" s="11">
        <v>17206</v>
      </c>
      <c r="HY58" s="11">
        <v>12</v>
      </c>
      <c r="HZ58" s="11">
        <v>60</v>
      </c>
      <c r="IA58" s="11">
        <v>35297</v>
      </c>
      <c r="IB58" s="11">
        <v>10839</v>
      </c>
      <c r="IC58" s="11">
        <v>19858</v>
      </c>
      <c r="ID58" s="11">
        <v>18758</v>
      </c>
      <c r="IE58" s="11">
        <v>589</v>
      </c>
      <c r="IF58" s="11">
        <v>1471</v>
      </c>
      <c r="IG58" s="11">
        <v>1335</v>
      </c>
      <c r="IH58" s="11">
        <v>4125</v>
      </c>
      <c r="II58" s="11">
        <v>167723</v>
      </c>
      <c r="IJ58" s="11">
        <v>100960</v>
      </c>
      <c r="IK58" s="11">
        <v>13851</v>
      </c>
      <c r="IL58" s="11">
        <v>52912</v>
      </c>
      <c r="IM58" s="11">
        <v>102589</v>
      </c>
      <c r="IN58" s="11">
        <v>64971</v>
      </c>
      <c r="IO58" s="11">
        <v>70</v>
      </c>
      <c r="IP58" s="11">
        <v>93</v>
      </c>
      <c r="IQ58" s="11">
        <v>121175</v>
      </c>
      <c r="IR58" s="11">
        <v>46548</v>
      </c>
      <c r="IS58" s="11">
        <v>58266</v>
      </c>
      <c r="IT58" s="11">
        <v>88934</v>
      </c>
      <c r="IU58" s="11">
        <v>1695</v>
      </c>
      <c r="IV58" s="11">
        <v>3939</v>
      </c>
      <c r="IW58" s="11">
        <v>2954</v>
      </c>
      <c r="IX58" s="11">
        <v>11935</v>
      </c>
      <c r="IY58" s="11">
        <v>16688</v>
      </c>
      <c r="IZ58" s="11">
        <v>8613</v>
      </c>
      <c r="JA58" s="11">
        <v>1453</v>
      </c>
      <c r="JB58" s="11">
        <v>6622</v>
      </c>
      <c r="JC58" s="11">
        <v>8636</v>
      </c>
      <c r="JD58" s="11">
        <v>7975</v>
      </c>
      <c r="JE58" s="11">
        <v>15</v>
      </c>
      <c r="JF58" s="11">
        <v>62</v>
      </c>
      <c r="JG58" s="11">
        <v>13101</v>
      </c>
      <c r="JH58" s="11">
        <v>3587</v>
      </c>
      <c r="JI58" s="11">
        <v>9907</v>
      </c>
      <c r="JJ58" s="11">
        <v>3488</v>
      </c>
      <c r="JK58" s="11">
        <v>224</v>
      </c>
      <c r="JL58" s="11">
        <v>609</v>
      </c>
      <c r="JM58" s="11">
        <v>1348</v>
      </c>
      <c r="JN58" s="11">
        <v>1112</v>
      </c>
      <c r="JO58" s="11">
        <v>57886</v>
      </c>
      <c r="JP58" s="11">
        <v>37951</v>
      </c>
      <c r="JQ58" s="11">
        <v>14878</v>
      </c>
      <c r="JR58" s="11">
        <v>52829</v>
      </c>
      <c r="JS58" s="11">
        <v>5057</v>
      </c>
      <c r="JT58" s="11">
        <v>95092</v>
      </c>
      <c r="JU58" s="11">
        <v>31711</v>
      </c>
      <c r="JV58" s="11">
        <v>898</v>
      </c>
      <c r="JW58" s="11">
        <v>32609</v>
      </c>
      <c r="JX58" s="11">
        <v>62483</v>
      </c>
      <c r="JY58" s="11">
        <v>86705</v>
      </c>
      <c r="JZ58" s="11">
        <v>25731</v>
      </c>
      <c r="KA58" s="11">
        <v>898</v>
      </c>
      <c r="KB58" s="11">
        <v>26629</v>
      </c>
      <c r="KC58" s="11">
        <v>60076</v>
      </c>
      <c r="KD58" s="11">
        <v>8387</v>
      </c>
      <c r="KE58" s="11">
        <v>5980</v>
      </c>
      <c r="KF58" s="11">
        <v>5980</v>
      </c>
      <c r="KG58" s="11">
        <v>2407</v>
      </c>
      <c r="KH58" s="11">
        <v>40020</v>
      </c>
      <c r="KI58" s="11">
        <v>3571</v>
      </c>
      <c r="KJ58" s="11">
        <v>36266</v>
      </c>
      <c r="KK58" s="11">
        <v>131</v>
      </c>
      <c r="KL58" s="11">
        <v>52</v>
      </c>
      <c r="KM58" s="11">
        <v>35876</v>
      </c>
      <c r="KN58" s="11">
        <v>4144</v>
      </c>
      <c r="KO58" s="11">
        <v>22745</v>
      </c>
      <c r="KP58" s="11">
        <v>13260</v>
      </c>
      <c r="KQ58" s="11">
        <v>410</v>
      </c>
      <c r="KR58" s="11">
        <v>1307</v>
      </c>
      <c r="KS58" s="11">
        <v>376</v>
      </c>
      <c r="KT58" s="11">
        <v>1922</v>
      </c>
      <c r="KU58" s="11">
        <v>10504</v>
      </c>
      <c r="KV58" s="11">
        <v>1021</v>
      </c>
      <c r="KW58" s="11">
        <v>9458</v>
      </c>
      <c r="KX58" s="11">
        <v>20</v>
      </c>
      <c r="KY58" s="11">
        <v>5</v>
      </c>
      <c r="KZ58" s="11">
        <v>9602</v>
      </c>
      <c r="LA58" s="11">
        <v>902</v>
      </c>
      <c r="LB58" s="11">
        <v>5919</v>
      </c>
      <c r="LC58" s="11">
        <v>3698</v>
      </c>
      <c r="LD58" s="11">
        <v>82</v>
      </c>
      <c r="LE58" s="11">
        <v>293</v>
      </c>
      <c r="LF58" s="11">
        <v>63</v>
      </c>
      <c r="LG58" s="11">
        <v>449</v>
      </c>
      <c r="LH58" s="11">
        <v>13876</v>
      </c>
      <c r="LI58" s="11">
        <v>1037</v>
      </c>
      <c r="LJ58" s="11">
        <v>12802</v>
      </c>
      <c r="LK58" s="11">
        <v>30</v>
      </c>
      <c r="LL58" s="11">
        <v>7</v>
      </c>
      <c r="LM58" s="11">
        <v>12894</v>
      </c>
      <c r="LN58" s="11">
        <v>982</v>
      </c>
      <c r="LO58" s="11">
        <v>7642</v>
      </c>
      <c r="LP58" s="11">
        <v>5412</v>
      </c>
      <c r="LQ58" s="11">
        <v>103</v>
      </c>
      <c r="LR58" s="11">
        <v>202</v>
      </c>
      <c r="LS58" s="11">
        <v>70</v>
      </c>
      <c r="LT58" s="11">
        <v>447</v>
      </c>
      <c r="LU58" s="11">
        <v>310</v>
      </c>
      <c r="LV58" s="11">
        <v>13</v>
      </c>
      <c r="LW58" s="11">
        <v>296</v>
      </c>
      <c r="LX58" s="11">
        <v>1</v>
      </c>
      <c r="LY58" s="11">
        <v>0</v>
      </c>
      <c r="LZ58" s="11">
        <v>285</v>
      </c>
      <c r="MA58" s="11">
        <v>25</v>
      </c>
      <c r="MB58" s="11">
        <v>157</v>
      </c>
      <c r="MC58" s="11">
        <v>135</v>
      </c>
      <c r="MD58" s="11">
        <v>3</v>
      </c>
      <c r="ME58" s="11">
        <v>1</v>
      </c>
      <c r="MF58" s="11">
        <v>1</v>
      </c>
      <c r="MG58" s="11">
        <v>13</v>
      </c>
      <c r="MH58" s="11">
        <v>24690</v>
      </c>
      <c r="MI58" s="11">
        <v>2071</v>
      </c>
      <c r="MJ58" s="11">
        <v>22556</v>
      </c>
      <c r="MK58" s="11">
        <v>51</v>
      </c>
      <c r="ML58" s="11">
        <v>12</v>
      </c>
      <c r="MM58" s="11">
        <v>22781</v>
      </c>
      <c r="MN58" s="11">
        <v>1909</v>
      </c>
      <c r="MO58" s="11">
        <v>13718</v>
      </c>
      <c r="MP58" s="11">
        <v>9245</v>
      </c>
      <c r="MQ58" s="11">
        <v>188</v>
      </c>
      <c r="MR58" s="11">
        <v>496</v>
      </c>
      <c r="MS58" s="11">
        <v>134</v>
      </c>
      <c r="MT58" s="11">
        <v>909</v>
      </c>
      <c r="MU58" s="11">
        <v>15330</v>
      </c>
      <c r="MV58" s="11">
        <v>1500</v>
      </c>
      <c r="MW58" s="11">
        <v>13710</v>
      </c>
      <c r="MX58" s="11">
        <v>80</v>
      </c>
      <c r="MY58" s="11">
        <v>40</v>
      </c>
      <c r="MZ58" s="11">
        <v>13095</v>
      </c>
      <c r="NA58" s="11">
        <v>2235</v>
      </c>
      <c r="NB58" s="11">
        <v>9027</v>
      </c>
      <c r="NC58" s="11">
        <v>4015</v>
      </c>
      <c r="ND58" s="11">
        <v>222</v>
      </c>
      <c r="NE58" s="11">
        <v>811</v>
      </c>
      <c r="NF58" s="11">
        <v>242</v>
      </c>
      <c r="NG58" s="11">
        <v>1013</v>
      </c>
      <c r="NH58" s="11">
        <v>38303</v>
      </c>
      <c r="NI58" s="11">
        <v>14366</v>
      </c>
      <c r="NJ58" s="11">
        <v>23221</v>
      </c>
      <c r="NK58" s="11">
        <v>593</v>
      </c>
      <c r="NL58" s="11">
        <v>123</v>
      </c>
      <c r="NM58" s="11">
        <v>28895</v>
      </c>
      <c r="NN58" s="11">
        <v>9408</v>
      </c>
      <c r="NO58" s="11">
        <v>18674</v>
      </c>
      <c r="NP58" s="11">
        <v>12685</v>
      </c>
      <c r="NQ58" s="11">
        <v>710</v>
      </c>
      <c r="NR58" s="11">
        <v>1670</v>
      </c>
      <c r="NS58" s="11">
        <v>568</v>
      </c>
      <c r="NT58" s="11">
        <v>3996</v>
      </c>
      <c r="NU58" s="11">
        <v>11417</v>
      </c>
      <c r="NV58" s="11">
        <v>4730</v>
      </c>
      <c r="NW58" s="11">
        <v>6545</v>
      </c>
      <c r="NX58" s="11">
        <v>126</v>
      </c>
      <c r="NY58" s="11">
        <v>16</v>
      </c>
      <c r="NZ58" s="11">
        <v>9344</v>
      </c>
      <c r="OA58" s="11">
        <v>2073</v>
      </c>
      <c r="OB58" s="11">
        <v>5329</v>
      </c>
      <c r="OC58" s="11">
        <v>4907</v>
      </c>
      <c r="OD58" s="11">
        <v>90</v>
      </c>
      <c r="OE58" s="11">
        <v>342</v>
      </c>
      <c r="OF58" s="11">
        <v>96</v>
      </c>
      <c r="OG58" s="11">
        <v>653</v>
      </c>
      <c r="OH58" s="11">
        <v>7088</v>
      </c>
      <c r="OI58" s="11">
        <v>3293</v>
      </c>
      <c r="OJ58" s="11">
        <v>3633</v>
      </c>
      <c r="OK58" s="11">
        <v>144</v>
      </c>
      <c r="OL58" s="11">
        <v>18</v>
      </c>
      <c r="OM58" s="11">
        <v>5653</v>
      </c>
      <c r="ON58" s="11">
        <v>1435</v>
      </c>
      <c r="OO58" s="11">
        <v>3283</v>
      </c>
      <c r="OP58" s="11">
        <v>2908</v>
      </c>
      <c r="OQ58" s="11">
        <v>103</v>
      </c>
      <c r="OR58" s="11">
        <v>279</v>
      </c>
      <c r="OS58" s="11">
        <v>39</v>
      </c>
      <c r="OT58" s="11">
        <v>476</v>
      </c>
      <c r="OU58" s="11">
        <v>37</v>
      </c>
      <c r="OV58" s="11">
        <v>13</v>
      </c>
      <c r="OW58" s="11">
        <v>24</v>
      </c>
      <c r="OX58" s="11">
        <v>0</v>
      </c>
      <c r="OY58" s="11">
        <v>0</v>
      </c>
      <c r="OZ58" s="11">
        <v>34</v>
      </c>
      <c r="PA58" s="11">
        <v>3</v>
      </c>
      <c r="PB58" s="11">
        <v>17</v>
      </c>
      <c r="PC58" s="11">
        <v>15</v>
      </c>
      <c r="PD58" s="11">
        <v>0</v>
      </c>
      <c r="PE58" s="11">
        <v>0</v>
      </c>
      <c r="PF58" s="11">
        <v>0</v>
      </c>
      <c r="PG58" s="11">
        <v>5</v>
      </c>
      <c r="PH58" s="11">
        <v>18542</v>
      </c>
      <c r="PI58" s="11">
        <v>8036</v>
      </c>
      <c r="PJ58" s="11">
        <v>10202</v>
      </c>
      <c r="PK58" s="11">
        <v>270</v>
      </c>
      <c r="PL58" s="11">
        <v>34</v>
      </c>
      <c r="PM58" s="11">
        <v>15031</v>
      </c>
      <c r="PN58" s="11">
        <v>3511</v>
      </c>
      <c r="PO58" s="11">
        <v>8629</v>
      </c>
      <c r="PP58" s="11">
        <v>7830</v>
      </c>
      <c r="PQ58" s="11">
        <v>193</v>
      </c>
      <c r="PR58" s="11">
        <v>621</v>
      </c>
      <c r="PS58" s="11">
        <v>135</v>
      </c>
      <c r="PT58" s="11">
        <v>1134</v>
      </c>
      <c r="PU58" s="11">
        <v>19761</v>
      </c>
      <c r="PV58" s="11">
        <v>6330</v>
      </c>
      <c r="PW58" s="11">
        <v>13019</v>
      </c>
      <c r="PX58" s="11">
        <v>323</v>
      </c>
      <c r="PY58" s="11">
        <v>89</v>
      </c>
      <c r="PZ58" s="11">
        <v>13864</v>
      </c>
      <c r="QA58" s="11">
        <v>5897</v>
      </c>
      <c r="QB58" s="11">
        <v>10045</v>
      </c>
      <c r="QC58" s="11">
        <v>4855</v>
      </c>
      <c r="QD58" s="11">
        <v>517</v>
      </c>
      <c r="QE58" s="11">
        <v>1049</v>
      </c>
      <c r="QF58" s="11">
        <v>433</v>
      </c>
      <c r="QG58" s="11">
        <v>2862</v>
      </c>
      <c r="QH58" s="11">
        <v>4635</v>
      </c>
      <c r="QI58" s="11">
        <v>1614</v>
      </c>
      <c r="QJ58" s="11">
        <v>508</v>
      </c>
      <c r="QK58" s="11">
        <v>0</v>
      </c>
      <c r="QL58" s="11">
        <v>2122</v>
      </c>
      <c r="QM58" s="11">
        <v>2513</v>
      </c>
      <c r="QN58" s="11">
        <v>33668</v>
      </c>
      <c r="QO58" s="11">
        <v>9803</v>
      </c>
      <c r="QP58" s="11">
        <v>6580</v>
      </c>
      <c r="QQ58" s="11">
        <v>37</v>
      </c>
      <c r="QR58" s="11">
        <v>16420</v>
      </c>
      <c r="QS58" s="11">
        <v>17248</v>
      </c>
      <c r="QT58" s="11">
        <v>9332</v>
      </c>
      <c r="QU58" s="11">
        <v>7899</v>
      </c>
      <c r="QV58" s="11">
        <v>1431</v>
      </c>
      <c r="QW58" s="11">
        <v>1</v>
      </c>
      <c r="QX58" s="11">
        <v>1</v>
      </c>
      <c r="QY58" s="11">
        <v>6828</v>
      </c>
      <c r="QZ58" s="11">
        <v>2504</v>
      </c>
      <c r="RA58" s="11">
        <v>2957</v>
      </c>
      <c r="RB58" s="11">
        <v>5454</v>
      </c>
      <c r="RC58" s="11">
        <v>45</v>
      </c>
      <c r="RD58" s="11">
        <v>166</v>
      </c>
      <c r="RE58" s="11">
        <v>121</v>
      </c>
      <c r="RF58" s="11">
        <v>589</v>
      </c>
      <c r="RG58" s="11">
        <v>5892</v>
      </c>
      <c r="RH58" s="11">
        <v>4851</v>
      </c>
      <c r="RI58" s="11">
        <v>1040</v>
      </c>
      <c r="RJ58" s="11">
        <v>1</v>
      </c>
      <c r="RK58" s="11">
        <v>0</v>
      </c>
      <c r="RL58" s="11">
        <v>4150</v>
      </c>
      <c r="RM58" s="11">
        <v>1742</v>
      </c>
      <c r="RN58" s="11">
        <v>1632</v>
      </c>
      <c r="RO58" s="11">
        <v>3771</v>
      </c>
      <c r="RP58" s="11">
        <v>24</v>
      </c>
      <c r="RQ58" s="11">
        <v>66</v>
      </c>
      <c r="RR58" s="11">
        <v>65</v>
      </c>
      <c r="RS58" s="11">
        <v>334</v>
      </c>
      <c r="RT58" s="11">
        <v>2967</v>
      </c>
      <c r="RU58" s="11">
        <v>2719</v>
      </c>
      <c r="RV58" s="11">
        <v>248</v>
      </c>
      <c r="RW58" s="11">
        <v>0</v>
      </c>
      <c r="RX58" s="11">
        <v>0</v>
      </c>
      <c r="RY58" s="11">
        <v>2303</v>
      </c>
      <c r="RZ58" s="11">
        <v>664</v>
      </c>
      <c r="SA58" s="11">
        <v>1016</v>
      </c>
      <c r="SB58" s="11">
        <v>1576</v>
      </c>
      <c r="SC58" s="11">
        <v>16</v>
      </c>
      <c r="SD58" s="11">
        <v>83</v>
      </c>
      <c r="SE58" s="11">
        <v>41</v>
      </c>
      <c r="SF58" s="11">
        <v>235</v>
      </c>
      <c r="SG58" s="11">
        <v>8859</v>
      </c>
      <c r="SH58" s="11">
        <v>7570</v>
      </c>
      <c r="SI58" s="11">
        <v>1288</v>
      </c>
      <c r="SJ58" s="11">
        <v>1</v>
      </c>
      <c r="SK58" s="11">
        <v>0</v>
      </c>
      <c r="SL58" s="11">
        <v>6453</v>
      </c>
      <c r="SM58" s="11">
        <v>2406</v>
      </c>
      <c r="SN58" s="11">
        <v>2648</v>
      </c>
      <c r="SO58" s="11">
        <v>5347</v>
      </c>
      <c r="SP58" s="11">
        <v>40</v>
      </c>
      <c r="SQ58" s="11">
        <v>149</v>
      </c>
      <c r="SR58" s="11">
        <v>106</v>
      </c>
      <c r="SS58" s="11">
        <v>569</v>
      </c>
      <c r="ST58" s="11">
        <v>473</v>
      </c>
      <c r="SU58" s="11">
        <v>329</v>
      </c>
      <c r="SV58" s="11">
        <v>143</v>
      </c>
      <c r="SW58" s="11">
        <v>0</v>
      </c>
      <c r="SX58" s="11">
        <v>1</v>
      </c>
      <c r="SY58" s="11">
        <v>375</v>
      </c>
      <c r="SZ58" s="11">
        <v>98</v>
      </c>
      <c r="TA58" s="11">
        <v>309</v>
      </c>
      <c r="TB58" s="11">
        <v>107</v>
      </c>
      <c r="TC58" s="11">
        <v>5</v>
      </c>
      <c r="TD58" s="11">
        <v>17</v>
      </c>
      <c r="TE58" s="11">
        <v>15</v>
      </c>
      <c r="TF58" s="11">
        <v>20</v>
      </c>
      <c r="TG58" s="11">
        <v>96</v>
      </c>
      <c r="TH58" s="11">
        <v>24</v>
      </c>
      <c r="TI58" s="11">
        <v>59</v>
      </c>
      <c r="TJ58" s="11">
        <v>83</v>
      </c>
      <c r="TK58" s="11">
        <v>13</v>
      </c>
      <c r="TL58" s="11">
        <v>9236</v>
      </c>
      <c r="TM58" s="11">
        <v>5868</v>
      </c>
      <c r="TN58" s="11">
        <v>2908</v>
      </c>
      <c r="TO58" s="11">
        <v>8776</v>
      </c>
      <c r="TP58" s="11">
        <v>460</v>
      </c>
      <c r="TQ58" s="11">
        <v>12006</v>
      </c>
      <c r="TR58" s="11">
        <v>7336</v>
      </c>
      <c r="TS58" s="11">
        <v>4097</v>
      </c>
      <c r="TT58" s="11">
        <v>11433</v>
      </c>
      <c r="TU58" s="11">
        <v>573</v>
      </c>
    </row>
    <row r="59" spans="1:541" ht="13.9" customHeight="1" x14ac:dyDescent="0.25">
      <c r="A59"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SJ59"/>
  <sheetViews>
    <sheetView workbookViewId="0">
      <pane xSplit="1" ySplit="1" topLeftCell="JW37" activePane="bottomRight" state="frozen"/>
      <selection pane="topRight" activeCell="B1" sqref="B1"/>
      <selection pane="bottomLeft" activeCell="A2" sqref="A2"/>
      <selection pane="bottomRight" activeCell="JO1" sqref="JO1:JZ58"/>
    </sheetView>
  </sheetViews>
  <sheetFormatPr defaultColWidth="8.7109375" defaultRowHeight="15" x14ac:dyDescent="0.25"/>
  <cols>
    <col min="1" max="1" width="10.7109375" style="1" bestFit="1" customWidth="1"/>
    <col min="2" max="504" width="17.7109375" style="1" bestFit="1" customWidth="1"/>
    <col min="505" max="16384" width="8.7109375" style="1"/>
  </cols>
  <sheetData>
    <row r="1" spans="1:504" ht="60" customHeight="1" x14ac:dyDescent="0.25">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593</v>
      </c>
      <c r="MK1" s="9" t="s">
        <v>594</v>
      </c>
      <c r="ML1" s="9" t="s">
        <v>595</v>
      </c>
      <c r="MM1" s="9" t="s">
        <v>598</v>
      </c>
      <c r="MN1" s="9" t="s">
        <v>599</v>
      </c>
      <c r="MO1" s="9" t="s">
        <v>600</v>
      </c>
      <c r="MP1" s="9" t="s">
        <v>601</v>
      </c>
      <c r="MQ1" s="9" t="s">
        <v>602</v>
      </c>
      <c r="MR1" s="9" t="s">
        <v>603</v>
      </c>
      <c r="MS1" s="9" t="s">
        <v>604</v>
      </c>
      <c r="MT1" s="9" t="s">
        <v>605</v>
      </c>
      <c r="MU1" s="9" t="s">
        <v>606</v>
      </c>
      <c r="MV1" s="9" t="s">
        <v>607</v>
      </c>
      <c r="MW1" s="9" t="s">
        <v>608</v>
      </c>
      <c r="MX1" s="9" t="s">
        <v>609</v>
      </c>
      <c r="MY1" s="9" t="s">
        <v>612</v>
      </c>
      <c r="MZ1" s="9" t="s">
        <v>613</v>
      </c>
      <c r="NA1" s="9" t="s">
        <v>614</v>
      </c>
      <c r="NB1" s="9" t="s">
        <v>615</v>
      </c>
      <c r="NC1" s="9" t="s">
        <v>616</v>
      </c>
      <c r="ND1" s="9" t="s">
        <v>617</v>
      </c>
      <c r="NE1" s="9" t="s">
        <v>618</v>
      </c>
      <c r="NF1" s="9" t="s">
        <v>619</v>
      </c>
      <c r="NG1" s="9" t="s">
        <v>620</v>
      </c>
      <c r="NH1" s="9" t="s">
        <v>621</v>
      </c>
      <c r="NI1" s="9" t="s">
        <v>622</v>
      </c>
      <c r="NJ1" s="9" t="s">
        <v>623</v>
      </c>
      <c r="NK1" s="9" t="s">
        <v>626</v>
      </c>
      <c r="NL1" s="9" t="s">
        <v>627</v>
      </c>
      <c r="NM1" s="9" t="s">
        <v>628</v>
      </c>
      <c r="NN1" s="9" t="s">
        <v>629</v>
      </c>
      <c r="NO1" s="9" t="s">
        <v>630</v>
      </c>
      <c r="NP1" s="9" t="s">
        <v>631</v>
      </c>
      <c r="NQ1" s="9" t="s">
        <v>632</v>
      </c>
      <c r="NR1" s="9" t="s">
        <v>633</v>
      </c>
      <c r="NS1" s="9" t="s">
        <v>634</v>
      </c>
      <c r="NT1" s="9" t="s">
        <v>635</v>
      </c>
      <c r="NU1" s="9" t="s">
        <v>636</v>
      </c>
      <c r="NV1" s="9" t="s">
        <v>637</v>
      </c>
      <c r="NW1" s="9" t="s">
        <v>640</v>
      </c>
      <c r="NX1" s="9" t="s">
        <v>641</v>
      </c>
      <c r="NY1" s="9" t="s">
        <v>642</v>
      </c>
      <c r="NZ1" s="9" t="s">
        <v>643</v>
      </c>
      <c r="OA1" s="9" t="s">
        <v>644</v>
      </c>
      <c r="OB1" s="9" t="s">
        <v>645</v>
      </c>
      <c r="OC1" s="9" t="s">
        <v>646</v>
      </c>
      <c r="OD1" s="9" t="s">
        <v>647</v>
      </c>
      <c r="OE1" s="9" t="s">
        <v>648</v>
      </c>
      <c r="OF1" s="9" t="s">
        <v>649</v>
      </c>
      <c r="OG1" s="9" t="s">
        <v>650</v>
      </c>
      <c r="OH1" s="9" t="s">
        <v>651</v>
      </c>
      <c r="OI1" s="9" t="s">
        <v>654</v>
      </c>
      <c r="OJ1" s="9" t="s">
        <v>655</v>
      </c>
      <c r="OK1" s="9" t="s">
        <v>656</v>
      </c>
      <c r="OL1" s="9" t="s">
        <v>657</v>
      </c>
      <c r="OM1" s="9" t="s">
        <v>658</v>
      </c>
      <c r="ON1" s="9" t="s">
        <v>659</v>
      </c>
      <c r="OO1" s="9" t="s">
        <v>660</v>
      </c>
      <c r="OP1" s="9" t="s">
        <v>661</v>
      </c>
      <c r="OQ1" s="9" t="s">
        <v>662</v>
      </c>
      <c r="OR1" s="9" t="s">
        <v>663</v>
      </c>
      <c r="OS1" s="9" t="s">
        <v>664</v>
      </c>
      <c r="OT1" s="9" t="s">
        <v>665</v>
      </c>
      <c r="OU1" s="9" t="s">
        <v>668</v>
      </c>
      <c r="OV1" s="9" t="s">
        <v>669</v>
      </c>
      <c r="OW1" s="9" t="s">
        <v>670</v>
      </c>
      <c r="OX1" s="9" t="s">
        <v>671</v>
      </c>
      <c r="OY1" s="9" t="s">
        <v>672</v>
      </c>
      <c r="OZ1" s="9" t="s">
        <v>673</v>
      </c>
      <c r="PA1" s="9" t="s">
        <v>674</v>
      </c>
      <c r="PB1" s="9" t="s">
        <v>675</v>
      </c>
      <c r="PC1" s="9" t="s">
        <v>676</v>
      </c>
      <c r="PD1" s="9" t="s">
        <v>677</v>
      </c>
      <c r="PE1" s="9" t="s">
        <v>678</v>
      </c>
      <c r="PF1" s="9" t="s">
        <v>680</v>
      </c>
      <c r="PG1" s="9" t="s">
        <v>681</v>
      </c>
      <c r="PH1" s="9" t="s">
        <v>682</v>
      </c>
      <c r="PI1" s="9" t="s">
        <v>683</v>
      </c>
      <c r="PJ1" s="9" t="s">
        <v>684</v>
      </c>
      <c r="PK1" s="9" t="s">
        <v>685</v>
      </c>
      <c r="PL1" s="9" t="s">
        <v>686</v>
      </c>
      <c r="PM1" s="9" t="s">
        <v>687</v>
      </c>
      <c r="PN1" s="9" t="s">
        <v>688</v>
      </c>
      <c r="PO1" s="9" t="s">
        <v>689</v>
      </c>
      <c r="PP1" s="9" t="s">
        <v>690</v>
      </c>
      <c r="PQ1" s="9" t="s">
        <v>691</v>
      </c>
      <c r="PR1" s="9" t="s">
        <v>694</v>
      </c>
      <c r="PS1" s="9" t="s">
        <v>695</v>
      </c>
      <c r="PT1" s="9" t="s">
        <v>696</v>
      </c>
      <c r="PU1" s="9" t="s">
        <v>697</v>
      </c>
      <c r="PV1" s="9" t="s">
        <v>698</v>
      </c>
      <c r="PW1" s="9" t="s">
        <v>699</v>
      </c>
      <c r="PX1" s="9" t="s">
        <v>700</v>
      </c>
      <c r="PY1" s="9" t="s">
        <v>701</v>
      </c>
      <c r="PZ1" s="9" t="s">
        <v>702</v>
      </c>
      <c r="QA1" s="9" t="s">
        <v>703</v>
      </c>
      <c r="QB1" s="9" t="s">
        <v>704</v>
      </c>
      <c r="QC1" s="9" t="s">
        <v>705</v>
      </c>
      <c r="QD1" s="9" t="s">
        <v>708</v>
      </c>
      <c r="QE1" s="9" t="s">
        <v>709</v>
      </c>
      <c r="QF1" s="9" t="s">
        <v>710</v>
      </c>
      <c r="QG1" s="9" t="s">
        <v>711</v>
      </c>
      <c r="QH1" s="9" t="s">
        <v>712</v>
      </c>
      <c r="QI1" s="9" t="s">
        <v>713</v>
      </c>
      <c r="QJ1" s="9" t="s">
        <v>714</v>
      </c>
      <c r="QK1" s="9" t="s">
        <v>715</v>
      </c>
      <c r="QL1" s="9" t="s">
        <v>716</v>
      </c>
      <c r="QM1" s="9" t="s">
        <v>717</v>
      </c>
      <c r="QN1" s="9" t="s">
        <v>718</v>
      </c>
      <c r="QO1" s="9" t="s">
        <v>719</v>
      </c>
      <c r="QP1" s="9" t="s">
        <v>722</v>
      </c>
      <c r="QQ1" s="9" t="s">
        <v>723</v>
      </c>
      <c r="QR1" s="9" t="s">
        <v>724</v>
      </c>
      <c r="QS1" s="9" t="s">
        <v>725</v>
      </c>
      <c r="QT1" s="9" t="s">
        <v>726</v>
      </c>
      <c r="QU1" s="9" t="s">
        <v>727</v>
      </c>
      <c r="QV1" s="9" t="s">
        <v>728</v>
      </c>
      <c r="QW1" s="9" t="s">
        <v>729</v>
      </c>
      <c r="QX1" s="9" t="s">
        <v>730</v>
      </c>
      <c r="QY1" s="9" t="s">
        <v>731</v>
      </c>
      <c r="QZ1" s="9" t="s">
        <v>732</v>
      </c>
      <c r="RA1" s="9" t="s">
        <v>733</v>
      </c>
      <c r="RB1" s="9" t="s">
        <v>736</v>
      </c>
      <c r="RC1" s="9" t="s">
        <v>737</v>
      </c>
      <c r="RD1" s="9" t="s">
        <v>738</v>
      </c>
      <c r="RE1" s="9" t="s">
        <v>739</v>
      </c>
      <c r="RF1" s="9" t="s">
        <v>740</v>
      </c>
      <c r="RG1" s="9" t="s">
        <v>741</v>
      </c>
      <c r="RH1" s="9" t="s">
        <v>742</v>
      </c>
      <c r="RI1" s="9" t="s">
        <v>743</v>
      </c>
      <c r="RJ1" s="9" t="s">
        <v>744</v>
      </c>
      <c r="RK1" s="9" t="s">
        <v>745</v>
      </c>
      <c r="RL1" s="9" t="s">
        <v>746</v>
      </c>
      <c r="RM1" s="9" t="s">
        <v>747</v>
      </c>
      <c r="RN1" s="9" t="s">
        <v>750</v>
      </c>
      <c r="RO1" s="9" t="s">
        <v>751</v>
      </c>
      <c r="RP1" s="9" t="s">
        <v>752</v>
      </c>
      <c r="RQ1" s="9" t="s">
        <v>753</v>
      </c>
      <c r="RR1" s="9" t="s">
        <v>754</v>
      </c>
      <c r="RS1" s="9" t="s">
        <v>755</v>
      </c>
      <c r="RT1" s="9" t="s">
        <v>756</v>
      </c>
      <c r="RU1" s="9" t="s">
        <v>757</v>
      </c>
      <c r="RV1" s="9" t="s">
        <v>758</v>
      </c>
      <c r="RW1" s="9" t="s">
        <v>759</v>
      </c>
      <c r="RX1" s="9" t="s">
        <v>760</v>
      </c>
      <c r="RY1" s="9" t="s">
        <v>761</v>
      </c>
      <c r="RZ1" s="9" t="s">
        <v>762</v>
      </c>
      <c r="SA1" s="9" t="s">
        <v>763</v>
      </c>
      <c r="SB1" s="9" t="s">
        <v>764</v>
      </c>
      <c r="SC1" s="9" t="s">
        <v>765</v>
      </c>
      <c r="SD1" s="9" t="s">
        <v>766</v>
      </c>
      <c r="SE1" s="9" t="s">
        <v>767</v>
      </c>
      <c r="SF1" s="9" t="s">
        <v>768</v>
      </c>
      <c r="SG1" s="9" t="s">
        <v>769</v>
      </c>
      <c r="SH1" s="9" t="s">
        <v>770</v>
      </c>
      <c r="SI1" s="9" t="s">
        <v>771</v>
      </c>
      <c r="SJ1" s="9" t="s">
        <v>772</v>
      </c>
    </row>
    <row r="2" spans="1:504" x14ac:dyDescent="0.25">
      <c r="A2" s="4" t="s">
        <v>17</v>
      </c>
      <c r="B2" s="10">
        <v>2</v>
      </c>
      <c r="C2" s="10">
        <v>1940</v>
      </c>
      <c r="D2" s="10">
        <v>274</v>
      </c>
      <c r="E2" s="10">
        <v>173</v>
      </c>
      <c r="F2" s="10">
        <v>1493</v>
      </c>
      <c r="G2" s="10">
        <v>808</v>
      </c>
      <c r="H2" s="10">
        <v>1127</v>
      </c>
      <c r="I2" s="10">
        <v>5</v>
      </c>
      <c r="J2" s="10">
        <v>1797</v>
      </c>
      <c r="K2" s="10">
        <v>143</v>
      </c>
      <c r="L2" s="10">
        <v>739</v>
      </c>
      <c r="M2" s="10">
        <v>147</v>
      </c>
      <c r="N2" s="10">
        <v>44</v>
      </c>
      <c r="O2" s="10">
        <v>786</v>
      </c>
      <c r="P2" s="10">
        <v>53</v>
      </c>
      <c r="Q2" s="10">
        <v>171</v>
      </c>
      <c r="R2" s="10">
        <v>1007</v>
      </c>
      <c r="S2" s="10">
        <v>164</v>
      </c>
      <c r="T2" s="10">
        <v>74</v>
      </c>
      <c r="U2" s="10">
        <v>769</v>
      </c>
      <c r="V2" s="10">
        <v>429</v>
      </c>
      <c r="W2" s="10">
        <v>576</v>
      </c>
      <c r="X2" s="10">
        <v>2</v>
      </c>
      <c r="Y2" s="10">
        <v>932</v>
      </c>
      <c r="Z2" s="10">
        <v>75</v>
      </c>
      <c r="AA2" s="10">
        <v>353</v>
      </c>
      <c r="AB2" s="10">
        <v>100</v>
      </c>
      <c r="AC2" s="10">
        <v>41</v>
      </c>
      <c r="AD2" s="10">
        <v>399</v>
      </c>
      <c r="AE2" s="10">
        <v>33</v>
      </c>
      <c r="AF2" s="10">
        <v>81</v>
      </c>
      <c r="AG2" s="10">
        <v>491</v>
      </c>
      <c r="AH2" s="10">
        <v>107</v>
      </c>
      <c r="AI2" s="10">
        <v>63</v>
      </c>
      <c r="AJ2" s="10">
        <v>321</v>
      </c>
      <c r="AK2" s="10">
        <v>220</v>
      </c>
      <c r="AL2" s="10">
        <v>270</v>
      </c>
      <c r="AM2" s="10">
        <v>1</v>
      </c>
      <c r="AN2" s="10">
        <v>441</v>
      </c>
      <c r="AO2" s="10">
        <v>50</v>
      </c>
      <c r="AP2" s="10">
        <v>224</v>
      </c>
      <c r="AQ2" s="10">
        <v>35</v>
      </c>
      <c r="AR2" s="10">
        <v>0</v>
      </c>
      <c r="AS2" s="10">
        <v>156</v>
      </c>
      <c r="AT2" s="10">
        <v>18</v>
      </c>
      <c r="AU2" s="10">
        <v>58</v>
      </c>
      <c r="AV2" s="10">
        <v>0</v>
      </c>
      <c r="AW2" s="10">
        <v>0</v>
      </c>
      <c r="AX2" s="10">
        <v>0</v>
      </c>
      <c r="AY2" s="10">
        <v>0</v>
      </c>
      <c r="AZ2" s="10">
        <v>0</v>
      </c>
      <c r="BA2" s="10">
        <v>0</v>
      </c>
      <c r="BB2" s="10">
        <v>0</v>
      </c>
      <c r="BC2" s="10">
        <v>0</v>
      </c>
      <c r="BD2" s="10">
        <v>0</v>
      </c>
      <c r="BE2" s="10">
        <v>0</v>
      </c>
      <c r="BF2" s="10">
        <v>0</v>
      </c>
      <c r="BG2" s="10">
        <v>0</v>
      </c>
      <c r="BH2" s="10">
        <v>0</v>
      </c>
      <c r="BI2" s="10">
        <v>0</v>
      </c>
      <c r="BJ2" s="10">
        <v>1498</v>
      </c>
      <c r="BK2" s="10">
        <v>271</v>
      </c>
      <c r="BL2" s="10">
        <v>137</v>
      </c>
      <c r="BM2" s="10">
        <v>1090</v>
      </c>
      <c r="BN2" s="10">
        <v>649</v>
      </c>
      <c r="BO2" s="10">
        <v>846</v>
      </c>
      <c r="BP2" s="10">
        <v>3</v>
      </c>
      <c r="BQ2" s="10">
        <v>1373</v>
      </c>
      <c r="BR2" s="10">
        <v>125</v>
      </c>
      <c r="BS2" s="10">
        <v>577</v>
      </c>
      <c r="BT2" s="10">
        <v>135</v>
      </c>
      <c r="BU2" s="10">
        <v>41</v>
      </c>
      <c r="BV2" s="10">
        <v>555</v>
      </c>
      <c r="BW2" s="10">
        <v>51</v>
      </c>
      <c r="BX2" s="10">
        <v>139</v>
      </c>
      <c r="BY2" s="10">
        <v>442</v>
      </c>
      <c r="BZ2" s="10">
        <v>3</v>
      </c>
      <c r="CA2" s="10">
        <v>36</v>
      </c>
      <c r="CB2" s="10">
        <v>403</v>
      </c>
      <c r="CC2" s="10">
        <v>159</v>
      </c>
      <c r="CD2" s="10">
        <v>281</v>
      </c>
      <c r="CE2" s="10">
        <v>2</v>
      </c>
      <c r="CF2" s="10">
        <v>424</v>
      </c>
      <c r="CG2" s="10">
        <v>18</v>
      </c>
      <c r="CH2" s="10">
        <v>162</v>
      </c>
      <c r="CI2" s="10">
        <v>12</v>
      </c>
      <c r="CJ2" s="10">
        <v>3</v>
      </c>
      <c r="CK2" s="10">
        <v>231</v>
      </c>
      <c r="CL2" s="10">
        <v>2</v>
      </c>
      <c r="CM2" s="10">
        <v>32</v>
      </c>
      <c r="CN2" s="10">
        <v>1527</v>
      </c>
      <c r="CO2" s="10">
        <v>19</v>
      </c>
      <c r="CP2" s="10">
        <v>154</v>
      </c>
      <c r="CQ2" s="10">
        <v>1354</v>
      </c>
      <c r="CR2" s="10">
        <v>527</v>
      </c>
      <c r="CS2" s="10">
        <v>995</v>
      </c>
      <c r="CT2" s="10">
        <v>5</v>
      </c>
      <c r="CU2" s="10">
        <v>1428</v>
      </c>
      <c r="CV2" s="10">
        <v>99</v>
      </c>
      <c r="CW2" s="10">
        <v>622</v>
      </c>
      <c r="CX2" s="10">
        <v>102</v>
      </c>
      <c r="CY2" s="10">
        <v>38</v>
      </c>
      <c r="CZ2" s="10">
        <v>633</v>
      </c>
      <c r="DA2" s="10">
        <v>9</v>
      </c>
      <c r="DB2" s="10">
        <v>123</v>
      </c>
      <c r="DC2" s="10">
        <v>777</v>
      </c>
      <c r="DD2" s="10">
        <v>19</v>
      </c>
      <c r="DE2" s="10">
        <v>68</v>
      </c>
      <c r="DF2" s="10">
        <v>690</v>
      </c>
      <c r="DG2" s="10">
        <v>271</v>
      </c>
      <c r="DH2" s="10">
        <v>504</v>
      </c>
      <c r="DI2" s="10">
        <v>2</v>
      </c>
      <c r="DJ2" s="10">
        <v>726</v>
      </c>
      <c r="DK2" s="10">
        <v>51</v>
      </c>
      <c r="DL2" s="10">
        <v>293</v>
      </c>
      <c r="DM2" s="10">
        <v>67</v>
      </c>
      <c r="DN2" s="10">
        <v>35</v>
      </c>
      <c r="DO2" s="10">
        <v>324</v>
      </c>
      <c r="DP2" s="10">
        <v>4</v>
      </c>
      <c r="DQ2" s="10">
        <v>54</v>
      </c>
      <c r="DR2" s="10">
        <v>312</v>
      </c>
      <c r="DS2" s="10">
        <v>0</v>
      </c>
      <c r="DT2" s="10">
        <v>50</v>
      </c>
      <c r="DU2" s="10">
        <v>262</v>
      </c>
      <c r="DV2" s="10">
        <v>100</v>
      </c>
      <c r="DW2" s="10">
        <v>211</v>
      </c>
      <c r="DX2" s="10">
        <v>1</v>
      </c>
      <c r="DY2" s="10">
        <v>282</v>
      </c>
      <c r="DZ2" s="10">
        <v>30</v>
      </c>
      <c r="EA2" s="10">
        <v>171</v>
      </c>
      <c r="EB2" s="10">
        <v>23</v>
      </c>
      <c r="EC2" s="10">
        <v>0</v>
      </c>
      <c r="ED2" s="10">
        <v>78</v>
      </c>
      <c r="EE2" s="10">
        <v>3</v>
      </c>
      <c r="EF2" s="10">
        <v>37</v>
      </c>
      <c r="EG2" s="10">
        <v>0</v>
      </c>
      <c r="EH2" s="10">
        <v>0</v>
      </c>
      <c r="EI2" s="10">
        <v>0</v>
      </c>
      <c r="EJ2" s="10">
        <v>0</v>
      </c>
      <c r="EK2" s="10">
        <v>0</v>
      </c>
      <c r="EL2" s="10">
        <v>0</v>
      </c>
      <c r="EM2" s="10">
        <v>0</v>
      </c>
      <c r="EN2" s="10">
        <v>0</v>
      </c>
      <c r="EO2" s="10">
        <v>0</v>
      </c>
      <c r="EP2" s="10">
        <v>0</v>
      </c>
      <c r="EQ2" s="10">
        <v>0</v>
      </c>
      <c r="ER2" s="10">
        <v>0</v>
      </c>
      <c r="ES2" s="10">
        <v>0</v>
      </c>
      <c r="ET2" s="10">
        <v>0</v>
      </c>
      <c r="EU2" s="10">
        <v>1089</v>
      </c>
      <c r="EV2" s="10">
        <v>19</v>
      </c>
      <c r="EW2" s="10">
        <v>118</v>
      </c>
      <c r="EX2" s="10">
        <v>952</v>
      </c>
      <c r="EY2" s="10">
        <v>371</v>
      </c>
      <c r="EZ2" s="10">
        <v>715</v>
      </c>
      <c r="FA2" s="10">
        <v>3</v>
      </c>
      <c r="FB2" s="10">
        <v>1008</v>
      </c>
      <c r="FC2" s="10">
        <v>81</v>
      </c>
      <c r="FD2" s="10">
        <v>464</v>
      </c>
      <c r="FE2" s="10">
        <v>90</v>
      </c>
      <c r="FF2" s="10">
        <v>35</v>
      </c>
      <c r="FG2" s="10">
        <v>402</v>
      </c>
      <c r="FH2" s="10">
        <v>7</v>
      </c>
      <c r="FI2" s="10">
        <v>91</v>
      </c>
      <c r="FJ2" s="10">
        <v>438</v>
      </c>
      <c r="FK2" s="10">
        <v>0</v>
      </c>
      <c r="FL2" s="10">
        <v>36</v>
      </c>
      <c r="FM2" s="10">
        <v>402</v>
      </c>
      <c r="FN2" s="10">
        <v>156</v>
      </c>
      <c r="FO2" s="10">
        <v>280</v>
      </c>
      <c r="FP2" s="10">
        <v>2</v>
      </c>
      <c r="FQ2" s="10">
        <v>420</v>
      </c>
      <c r="FR2" s="10">
        <v>18</v>
      </c>
      <c r="FS2" s="10">
        <v>158</v>
      </c>
      <c r="FT2" s="10">
        <v>12</v>
      </c>
      <c r="FU2" s="10">
        <v>3</v>
      </c>
      <c r="FV2" s="10">
        <v>231</v>
      </c>
      <c r="FW2" s="10">
        <v>2</v>
      </c>
      <c r="FX2" s="10">
        <v>32</v>
      </c>
      <c r="FY2" s="10">
        <v>413</v>
      </c>
      <c r="FZ2" s="10">
        <v>255</v>
      </c>
      <c r="GA2" s="10">
        <v>19</v>
      </c>
      <c r="GB2" s="10">
        <v>139</v>
      </c>
      <c r="GC2" s="10">
        <v>281</v>
      </c>
      <c r="GD2" s="10">
        <v>132</v>
      </c>
      <c r="GE2" s="10">
        <v>0</v>
      </c>
      <c r="GF2" s="10">
        <v>369</v>
      </c>
      <c r="GG2" s="10">
        <v>44</v>
      </c>
      <c r="GH2" s="10">
        <v>117</v>
      </c>
      <c r="GI2" s="10">
        <v>45</v>
      </c>
      <c r="GJ2" s="10">
        <v>6</v>
      </c>
      <c r="GK2" s="10">
        <v>153</v>
      </c>
      <c r="GL2" s="10">
        <v>44</v>
      </c>
      <c r="GM2" s="10">
        <v>48</v>
      </c>
      <c r="GN2" s="10">
        <v>230</v>
      </c>
      <c r="GO2" s="10">
        <v>145</v>
      </c>
      <c r="GP2" s="10">
        <v>6</v>
      </c>
      <c r="GQ2" s="10">
        <v>79</v>
      </c>
      <c r="GR2" s="10">
        <v>158</v>
      </c>
      <c r="GS2" s="10">
        <v>72</v>
      </c>
      <c r="GT2" s="10">
        <v>0</v>
      </c>
      <c r="GU2" s="10">
        <v>206</v>
      </c>
      <c r="GV2" s="10">
        <v>24</v>
      </c>
      <c r="GW2" s="10">
        <v>60</v>
      </c>
      <c r="GX2" s="10">
        <v>33</v>
      </c>
      <c r="GY2" s="10">
        <v>6</v>
      </c>
      <c r="GZ2" s="10">
        <v>75</v>
      </c>
      <c r="HA2" s="10">
        <v>29</v>
      </c>
      <c r="HB2" s="10">
        <v>27</v>
      </c>
      <c r="HC2" s="10">
        <v>179</v>
      </c>
      <c r="HD2" s="10">
        <v>107</v>
      </c>
      <c r="HE2" s="10">
        <v>13</v>
      </c>
      <c r="HF2" s="10">
        <v>59</v>
      </c>
      <c r="HG2" s="10">
        <v>120</v>
      </c>
      <c r="HH2" s="10">
        <v>59</v>
      </c>
      <c r="HI2" s="10">
        <v>0</v>
      </c>
      <c r="HJ2" s="10">
        <v>159</v>
      </c>
      <c r="HK2" s="10">
        <v>20</v>
      </c>
      <c r="HL2" s="10">
        <v>53</v>
      </c>
      <c r="HM2" s="10">
        <v>12</v>
      </c>
      <c r="HN2" s="10">
        <v>0</v>
      </c>
      <c r="HO2" s="10">
        <v>78</v>
      </c>
      <c r="HP2" s="10">
        <v>15</v>
      </c>
      <c r="HQ2" s="10">
        <v>21</v>
      </c>
      <c r="HR2" s="10">
        <v>409</v>
      </c>
      <c r="HS2" s="10">
        <v>252</v>
      </c>
      <c r="HT2" s="10">
        <v>19</v>
      </c>
      <c r="HU2" s="10">
        <v>138</v>
      </c>
      <c r="HV2" s="10">
        <v>278</v>
      </c>
      <c r="HW2" s="10">
        <v>131</v>
      </c>
      <c r="HX2" s="10">
        <v>0</v>
      </c>
      <c r="HY2" s="10">
        <v>365</v>
      </c>
      <c r="HZ2" s="10">
        <v>44</v>
      </c>
      <c r="IA2" s="10">
        <v>113</v>
      </c>
      <c r="IB2" s="10">
        <v>45</v>
      </c>
      <c r="IC2" s="10">
        <v>6</v>
      </c>
      <c r="ID2" s="10">
        <v>153</v>
      </c>
      <c r="IE2" s="10">
        <v>44</v>
      </c>
      <c r="IF2" s="10">
        <v>48</v>
      </c>
      <c r="IG2" s="10">
        <v>4</v>
      </c>
      <c r="IH2" s="10">
        <v>3</v>
      </c>
      <c r="II2" s="10">
        <v>0</v>
      </c>
      <c r="IJ2" s="10">
        <v>1</v>
      </c>
      <c r="IK2" s="10">
        <v>3</v>
      </c>
      <c r="IL2" s="10">
        <v>1</v>
      </c>
      <c r="IM2" s="10">
        <v>0</v>
      </c>
      <c r="IN2" s="10">
        <v>4</v>
      </c>
      <c r="IO2" s="10">
        <v>0</v>
      </c>
      <c r="IP2" s="10">
        <v>4</v>
      </c>
      <c r="IQ2" s="10">
        <v>0</v>
      </c>
      <c r="IR2" s="10">
        <v>0</v>
      </c>
      <c r="IS2" s="10">
        <v>0</v>
      </c>
      <c r="IT2" s="10">
        <v>0</v>
      </c>
      <c r="IU2" s="10">
        <v>0</v>
      </c>
      <c r="IV2" s="10">
        <v>135</v>
      </c>
      <c r="IW2" s="10">
        <v>76</v>
      </c>
      <c r="IX2" s="10">
        <v>58</v>
      </c>
      <c r="IY2" s="10">
        <v>134</v>
      </c>
      <c r="IZ2" s="10">
        <v>1</v>
      </c>
      <c r="JA2" s="10">
        <v>122</v>
      </c>
      <c r="JB2" s="10">
        <v>94</v>
      </c>
      <c r="JC2" s="10">
        <v>0</v>
      </c>
      <c r="JD2" s="10">
        <v>94</v>
      </c>
      <c r="JE2" s="10">
        <v>28</v>
      </c>
      <c r="JF2" s="10">
        <v>112</v>
      </c>
      <c r="JG2" s="10">
        <v>84</v>
      </c>
      <c r="JH2" s="10">
        <v>0</v>
      </c>
      <c r="JI2" s="10">
        <v>84</v>
      </c>
      <c r="JJ2" s="10">
        <v>28</v>
      </c>
      <c r="JK2" s="10">
        <v>10</v>
      </c>
      <c r="JL2" s="10">
        <v>10</v>
      </c>
      <c r="JM2" s="10">
        <v>10</v>
      </c>
      <c r="JN2" s="10">
        <v>0</v>
      </c>
      <c r="JO2" s="10">
        <v>168</v>
      </c>
      <c r="JP2" s="10">
        <v>12</v>
      </c>
      <c r="JQ2" s="10">
        <v>156</v>
      </c>
      <c r="JR2" s="10">
        <v>0</v>
      </c>
      <c r="JS2" s="10">
        <v>165</v>
      </c>
      <c r="JT2" s="10">
        <v>3</v>
      </c>
      <c r="JU2" s="10">
        <v>77</v>
      </c>
      <c r="JV2" s="10">
        <v>20</v>
      </c>
      <c r="JW2" s="10">
        <v>0</v>
      </c>
      <c r="JX2" s="10">
        <v>61</v>
      </c>
      <c r="JY2" s="10">
        <v>0</v>
      </c>
      <c r="JZ2" s="10">
        <v>10</v>
      </c>
      <c r="KA2" s="10">
        <v>72</v>
      </c>
      <c r="KB2" s="10">
        <v>6</v>
      </c>
      <c r="KC2" s="10">
        <v>66</v>
      </c>
      <c r="KD2" s="10">
        <v>0</v>
      </c>
      <c r="KE2" s="10">
        <v>70</v>
      </c>
      <c r="KF2" s="10">
        <v>2</v>
      </c>
      <c r="KG2" s="10">
        <v>29</v>
      </c>
      <c r="KH2" s="10">
        <v>7</v>
      </c>
      <c r="KI2" s="10">
        <v>0</v>
      </c>
      <c r="KJ2" s="10">
        <v>31</v>
      </c>
      <c r="KK2" s="10">
        <v>0</v>
      </c>
      <c r="KL2" s="10">
        <v>5</v>
      </c>
      <c r="KM2" s="10">
        <v>40</v>
      </c>
      <c r="KN2" s="10">
        <v>3</v>
      </c>
      <c r="KO2" s="10">
        <v>37</v>
      </c>
      <c r="KP2" s="10">
        <v>0</v>
      </c>
      <c r="KQ2" s="10">
        <v>39</v>
      </c>
      <c r="KR2" s="10">
        <v>1</v>
      </c>
      <c r="KS2" s="10">
        <v>22</v>
      </c>
      <c r="KT2" s="10">
        <v>4</v>
      </c>
      <c r="KU2" s="10">
        <v>0</v>
      </c>
      <c r="KV2" s="10">
        <v>12</v>
      </c>
      <c r="KW2" s="10">
        <v>0</v>
      </c>
      <c r="KX2" s="10">
        <v>2</v>
      </c>
      <c r="KY2" s="10">
        <v>0</v>
      </c>
      <c r="KZ2" s="10">
        <v>0</v>
      </c>
      <c r="LA2" s="10">
        <v>0</v>
      </c>
      <c r="LB2" s="10">
        <v>0</v>
      </c>
      <c r="LC2" s="10">
        <v>0</v>
      </c>
      <c r="LD2" s="10">
        <v>0</v>
      </c>
      <c r="LE2" s="10">
        <v>0</v>
      </c>
      <c r="LF2" s="10">
        <v>0</v>
      </c>
      <c r="LG2" s="10">
        <v>0</v>
      </c>
      <c r="LH2" s="10">
        <v>0</v>
      </c>
      <c r="LI2" s="10">
        <v>0</v>
      </c>
      <c r="LJ2" s="10">
        <v>0</v>
      </c>
      <c r="LK2" s="10">
        <v>112</v>
      </c>
      <c r="LL2" s="10">
        <v>9</v>
      </c>
      <c r="LM2" s="10">
        <v>103</v>
      </c>
      <c r="LN2" s="10">
        <v>0</v>
      </c>
      <c r="LO2" s="10">
        <v>109</v>
      </c>
      <c r="LP2" s="10">
        <v>3</v>
      </c>
      <c r="LQ2" s="10">
        <v>51</v>
      </c>
      <c r="LR2" s="10">
        <v>11</v>
      </c>
      <c r="LS2" s="10">
        <v>0</v>
      </c>
      <c r="LT2" s="10">
        <v>43</v>
      </c>
      <c r="LU2" s="10">
        <v>0</v>
      </c>
      <c r="LV2" s="10">
        <v>7</v>
      </c>
      <c r="LW2" s="10">
        <v>56</v>
      </c>
      <c r="LX2" s="10">
        <v>3</v>
      </c>
      <c r="LY2" s="10">
        <v>53</v>
      </c>
      <c r="LZ2" s="10">
        <v>0</v>
      </c>
      <c r="MA2" s="10">
        <v>56</v>
      </c>
      <c r="MB2" s="10">
        <v>0</v>
      </c>
      <c r="MC2" s="10">
        <v>26</v>
      </c>
      <c r="MD2" s="10">
        <v>9</v>
      </c>
      <c r="ME2" s="10">
        <v>0</v>
      </c>
      <c r="MF2" s="10">
        <v>18</v>
      </c>
      <c r="MG2" s="10">
        <v>0</v>
      </c>
      <c r="MH2" s="10">
        <v>3</v>
      </c>
      <c r="MI2" s="10">
        <v>173</v>
      </c>
      <c r="MJ2" s="10">
        <v>70</v>
      </c>
      <c r="MK2" s="10">
        <v>100</v>
      </c>
      <c r="ML2" s="10">
        <v>3</v>
      </c>
      <c r="MM2" s="10">
        <v>161</v>
      </c>
      <c r="MN2" s="10">
        <v>12</v>
      </c>
      <c r="MO2" s="10">
        <v>61</v>
      </c>
      <c r="MP2" s="10">
        <v>18</v>
      </c>
      <c r="MQ2" s="10">
        <v>7</v>
      </c>
      <c r="MR2" s="10">
        <v>56</v>
      </c>
      <c r="MS2" s="10">
        <v>3</v>
      </c>
      <c r="MT2" s="10">
        <v>28</v>
      </c>
      <c r="MU2" s="10">
        <v>87</v>
      </c>
      <c r="MV2" s="10">
        <v>33</v>
      </c>
      <c r="MW2" s="10">
        <v>53</v>
      </c>
      <c r="MX2" s="10">
        <v>1</v>
      </c>
      <c r="MY2" s="10">
        <v>79</v>
      </c>
      <c r="MZ2" s="10">
        <v>8</v>
      </c>
      <c r="NA2" s="10">
        <v>27</v>
      </c>
      <c r="NB2" s="10">
        <v>10</v>
      </c>
      <c r="NC2" s="10">
        <v>7</v>
      </c>
      <c r="ND2" s="10">
        <v>28</v>
      </c>
      <c r="NE2" s="10">
        <v>2</v>
      </c>
      <c r="NF2" s="10">
        <v>13</v>
      </c>
      <c r="NG2" s="10">
        <v>50</v>
      </c>
      <c r="NH2" s="10">
        <v>23</v>
      </c>
      <c r="NI2" s="10">
        <v>26</v>
      </c>
      <c r="NJ2" s="10">
        <v>1</v>
      </c>
      <c r="NK2" s="10">
        <v>46</v>
      </c>
      <c r="NL2" s="10">
        <v>4</v>
      </c>
      <c r="NM2" s="10">
        <v>23</v>
      </c>
      <c r="NN2" s="10">
        <v>5</v>
      </c>
      <c r="NO2" s="10">
        <v>0</v>
      </c>
      <c r="NP2" s="10">
        <v>10</v>
      </c>
      <c r="NQ2" s="10">
        <v>1</v>
      </c>
      <c r="NR2" s="10">
        <v>11</v>
      </c>
      <c r="NS2" s="10">
        <v>0</v>
      </c>
      <c r="NT2" s="10">
        <v>0</v>
      </c>
      <c r="NU2" s="10">
        <v>0</v>
      </c>
      <c r="NV2" s="10">
        <v>0</v>
      </c>
      <c r="NW2" s="10">
        <v>0</v>
      </c>
      <c r="NX2" s="10">
        <v>0</v>
      </c>
      <c r="NY2" s="10">
        <v>0</v>
      </c>
      <c r="NZ2" s="10">
        <v>0</v>
      </c>
      <c r="OA2" s="10">
        <v>0</v>
      </c>
      <c r="OB2" s="10">
        <v>0</v>
      </c>
      <c r="OC2" s="10">
        <v>0</v>
      </c>
      <c r="OD2" s="10">
        <v>0</v>
      </c>
      <c r="OE2" s="10">
        <v>137</v>
      </c>
      <c r="OF2" s="10">
        <v>56</v>
      </c>
      <c r="OG2" s="10">
        <v>79</v>
      </c>
      <c r="OH2" s="10">
        <v>2</v>
      </c>
      <c r="OI2" s="10">
        <v>125</v>
      </c>
      <c r="OJ2" s="10">
        <v>12</v>
      </c>
      <c r="OK2" s="10">
        <v>50</v>
      </c>
      <c r="OL2" s="10">
        <v>15</v>
      </c>
      <c r="OM2" s="10">
        <v>7</v>
      </c>
      <c r="ON2" s="10">
        <v>38</v>
      </c>
      <c r="OO2" s="10">
        <v>3</v>
      </c>
      <c r="OP2" s="10">
        <v>24</v>
      </c>
      <c r="OQ2" s="10">
        <v>36</v>
      </c>
      <c r="OR2" s="10">
        <v>14</v>
      </c>
      <c r="OS2" s="10">
        <v>21</v>
      </c>
      <c r="OT2" s="10">
        <v>1</v>
      </c>
      <c r="OU2" s="10">
        <v>36</v>
      </c>
      <c r="OV2" s="10">
        <v>0</v>
      </c>
      <c r="OW2" s="10">
        <v>11</v>
      </c>
      <c r="OX2" s="10">
        <v>3</v>
      </c>
      <c r="OY2" s="10">
        <v>0</v>
      </c>
      <c r="OZ2" s="10">
        <v>18</v>
      </c>
      <c r="PA2" s="10">
        <v>0</v>
      </c>
      <c r="PB2" s="10">
        <v>4</v>
      </c>
      <c r="PC2" s="10">
        <v>19</v>
      </c>
      <c r="PD2" s="10">
        <v>19</v>
      </c>
      <c r="PE2" s="10">
        <v>0</v>
      </c>
      <c r="PF2" s="10">
        <v>19</v>
      </c>
      <c r="PG2" s="10">
        <v>0</v>
      </c>
      <c r="PH2" s="10">
        <v>154</v>
      </c>
      <c r="PI2" s="10">
        <v>68</v>
      </c>
      <c r="PJ2" s="10">
        <v>50</v>
      </c>
      <c r="PK2" s="10">
        <v>0</v>
      </c>
      <c r="PL2" s="10">
        <v>118</v>
      </c>
      <c r="PM2" s="10">
        <v>36</v>
      </c>
      <c r="PN2" s="10">
        <v>9</v>
      </c>
      <c r="PO2" s="10">
        <v>8</v>
      </c>
      <c r="PP2" s="10">
        <v>1</v>
      </c>
      <c r="PQ2" s="10">
        <v>0</v>
      </c>
      <c r="PR2" s="10">
        <v>8</v>
      </c>
      <c r="PS2" s="10">
        <v>1</v>
      </c>
      <c r="PT2" s="10">
        <v>1</v>
      </c>
      <c r="PU2" s="10">
        <v>2</v>
      </c>
      <c r="PV2" s="10">
        <v>0</v>
      </c>
      <c r="PW2" s="10">
        <v>6</v>
      </c>
      <c r="PX2" s="10">
        <v>0</v>
      </c>
      <c r="PY2" s="10">
        <v>0</v>
      </c>
      <c r="PZ2" s="10">
        <v>2</v>
      </c>
      <c r="QA2" s="10">
        <v>2</v>
      </c>
      <c r="QB2" s="10">
        <v>0</v>
      </c>
      <c r="QC2" s="10">
        <v>0</v>
      </c>
      <c r="QD2" s="10">
        <v>2</v>
      </c>
      <c r="QE2" s="10">
        <v>0</v>
      </c>
      <c r="QF2" s="10">
        <v>1</v>
      </c>
      <c r="QG2" s="10">
        <v>0</v>
      </c>
      <c r="QH2" s="10">
        <v>0</v>
      </c>
      <c r="QI2" s="10">
        <v>1</v>
      </c>
      <c r="QJ2" s="10">
        <v>0</v>
      </c>
      <c r="QK2" s="10">
        <v>0</v>
      </c>
      <c r="QL2" s="10">
        <v>7</v>
      </c>
      <c r="QM2" s="10">
        <v>6</v>
      </c>
      <c r="QN2" s="10">
        <v>1</v>
      </c>
      <c r="QO2" s="10">
        <v>0</v>
      </c>
      <c r="QP2" s="10">
        <v>6</v>
      </c>
      <c r="QQ2" s="10">
        <v>1</v>
      </c>
      <c r="QR2" s="10">
        <v>0</v>
      </c>
      <c r="QS2" s="10">
        <v>2</v>
      </c>
      <c r="QT2" s="10">
        <v>0</v>
      </c>
      <c r="QU2" s="10">
        <v>5</v>
      </c>
      <c r="QV2" s="10">
        <v>0</v>
      </c>
      <c r="QW2" s="10">
        <v>0</v>
      </c>
      <c r="QX2" s="10">
        <v>9</v>
      </c>
      <c r="QY2" s="10">
        <v>8</v>
      </c>
      <c r="QZ2" s="10">
        <v>1</v>
      </c>
      <c r="RA2" s="10">
        <v>0</v>
      </c>
      <c r="RB2" s="10">
        <v>8</v>
      </c>
      <c r="RC2" s="10">
        <v>1</v>
      </c>
      <c r="RD2" s="10">
        <v>1</v>
      </c>
      <c r="RE2" s="10">
        <v>2</v>
      </c>
      <c r="RF2" s="10">
        <v>0</v>
      </c>
      <c r="RG2" s="10">
        <v>6</v>
      </c>
      <c r="RH2" s="10">
        <v>0</v>
      </c>
      <c r="RI2" s="10">
        <v>0</v>
      </c>
      <c r="RJ2" s="10">
        <v>0</v>
      </c>
      <c r="RK2" s="10">
        <v>0</v>
      </c>
      <c r="RL2" s="10">
        <v>0</v>
      </c>
      <c r="RM2" s="10">
        <v>0</v>
      </c>
      <c r="RN2" s="10">
        <v>0</v>
      </c>
      <c r="RO2" s="10">
        <v>0</v>
      </c>
      <c r="RP2" s="10">
        <v>0</v>
      </c>
      <c r="RQ2" s="10">
        <v>0</v>
      </c>
      <c r="RR2" s="10">
        <v>0</v>
      </c>
      <c r="RS2" s="10">
        <v>0</v>
      </c>
      <c r="RT2" s="10">
        <v>0</v>
      </c>
      <c r="RU2" s="10">
        <v>0</v>
      </c>
      <c r="RV2" s="10">
        <v>0</v>
      </c>
      <c r="RW2" s="10">
        <v>0</v>
      </c>
      <c r="RX2" s="10">
        <v>0</v>
      </c>
      <c r="RY2" s="10">
        <v>0</v>
      </c>
      <c r="RZ2" s="10">
        <v>0</v>
      </c>
      <c r="SA2" s="10">
        <v>9</v>
      </c>
      <c r="SB2" s="10">
        <v>2</v>
      </c>
      <c r="SC2" s="10">
        <v>7</v>
      </c>
      <c r="SD2" s="10">
        <v>9</v>
      </c>
      <c r="SE2" s="10">
        <v>0</v>
      </c>
      <c r="SF2" s="10">
        <v>10</v>
      </c>
      <c r="SG2" s="10">
        <v>2</v>
      </c>
      <c r="SH2" s="10">
        <v>8</v>
      </c>
      <c r="SI2" s="10">
        <v>10</v>
      </c>
      <c r="SJ2" s="10">
        <v>0</v>
      </c>
    </row>
    <row r="3" spans="1:504" x14ac:dyDescent="0.25">
      <c r="A3" s="4" t="s">
        <v>18</v>
      </c>
      <c r="B3" s="10">
        <v>8</v>
      </c>
      <c r="C3" s="10">
        <v>4111</v>
      </c>
      <c r="D3" s="10">
        <v>681</v>
      </c>
      <c r="E3" s="10">
        <v>304</v>
      </c>
      <c r="F3" s="10">
        <v>3126</v>
      </c>
      <c r="G3" s="10">
        <v>1733</v>
      </c>
      <c r="H3" s="10">
        <v>2366</v>
      </c>
      <c r="I3" s="10">
        <v>12</v>
      </c>
      <c r="J3" s="10">
        <v>4027</v>
      </c>
      <c r="K3" s="10">
        <v>84</v>
      </c>
      <c r="L3" s="10">
        <v>1714</v>
      </c>
      <c r="M3" s="10">
        <v>2251</v>
      </c>
      <c r="N3" s="10">
        <v>4</v>
      </c>
      <c r="O3" s="10">
        <v>49</v>
      </c>
      <c r="P3" s="10">
        <v>8</v>
      </c>
      <c r="Q3" s="10">
        <v>85</v>
      </c>
      <c r="R3" s="10">
        <v>1601</v>
      </c>
      <c r="S3" s="10">
        <v>298</v>
      </c>
      <c r="T3" s="10">
        <v>139</v>
      </c>
      <c r="U3" s="10">
        <v>1164</v>
      </c>
      <c r="V3" s="10">
        <v>800</v>
      </c>
      <c r="W3" s="10">
        <v>797</v>
      </c>
      <c r="X3" s="10">
        <v>4</v>
      </c>
      <c r="Y3" s="10">
        <v>1568</v>
      </c>
      <c r="Z3" s="10">
        <v>33</v>
      </c>
      <c r="AA3" s="10">
        <v>657</v>
      </c>
      <c r="AB3" s="10">
        <v>873</v>
      </c>
      <c r="AC3" s="10">
        <v>2</v>
      </c>
      <c r="AD3" s="10">
        <v>26</v>
      </c>
      <c r="AE3" s="10">
        <v>3</v>
      </c>
      <c r="AF3" s="10">
        <v>40</v>
      </c>
      <c r="AG3" s="10">
        <v>1258</v>
      </c>
      <c r="AH3" s="10">
        <v>270</v>
      </c>
      <c r="AI3" s="10">
        <v>61</v>
      </c>
      <c r="AJ3" s="10">
        <v>927</v>
      </c>
      <c r="AK3" s="10">
        <v>521</v>
      </c>
      <c r="AL3" s="10">
        <v>737</v>
      </c>
      <c r="AM3" s="10">
        <v>0</v>
      </c>
      <c r="AN3" s="10">
        <v>1234</v>
      </c>
      <c r="AO3" s="10">
        <v>24</v>
      </c>
      <c r="AP3" s="10">
        <v>573</v>
      </c>
      <c r="AQ3" s="10">
        <v>644</v>
      </c>
      <c r="AR3" s="10">
        <v>1</v>
      </c>
      <c r="AS3" s="10">
        <v>14</v>
      </c>
      <c r="AT3" s="10">
        <v>3</v>
      </c>
      <c r="AU3" s="10">
        <v>23</v>
      </c>
      <c r="AV3" s="10">
        <v>34</v>
      </c>
      <c r="AW3" s="10">
        <v>2</v>
      </c>
      <c r="AX3" s="10">
        <v>32</v>
      </c>
      <c r="AY3" s="10">
        <v>10</v>
      </c>
      <c r="AZ3" s="10">
        <v>24</v>
      </c>
      <c r="BA3" s="10">
        <v>0</v>
      </c>
      <c r="BB3" s="10">
        <v>34</v>
      </c>
      <c r="BC3" s="10">
        <v>0</v>
      </c>
      <c r="BD3" s="10">
        <v>14</v>
      </c>
      <c r="BE3" s="10">
        <v>18</v>
      </c>
      <c r="BF3" s="10">
        <v>0</v>
      </c>
      <c r="BG3" s="10">
        <v>0</v>
      </c>
      <c r="BH3" s="10">
        <v>0</v>
      </c>
      <c r="BI3" s="10">
        <v>2</v>
      </c>
      <c r="BJ3" s="10">
        <v>2893</v>
      </c>
      <c r="BK3" s="10">
        <v>568</v>
      </c>
      <c r="BL3" s="10">
        <v>202</v>
      </c>
      <c r="BM3" s="10">
        <v>2123</v>
      </c>
      <c r="BN3" s="10">
        <v>1331</v>
      </c>
      <c r="BO3" s="10">
        <v>1558</v>
      </c>
      <c r="BP3" s="10">
        <v>4</v>
      </c>
      <c r="BQ3" s="10">
        <v>2836</v>
      </c>
      <c r="BR3" s="10">
        <v>57</v>
      </c>
      <c r="BS3" s="10">
        <v>1244</v>
      </c>
      <c r="BT3" s="10">
        <v>1535</v>
      </c>
      <c r="BU3" s="10">
        <v>3</v>
      </c>
      <c r="BV3" s="10">
        <v>40</v>
      </c>
      <c r="BW3" s="10">
        <v>6</v>
      </c>
      <c r="BX3" s="10">
        <v>65</v>
      </c>
      <c r="BY3" s="10">
        <v>1218</v>
      </c>
      <c r="BZ3" s="10">
        <v>113</v>
      </c>
      <c r="CA3" s="10">
        <v>102</v>
      </c>
      <c r="CB3" s="10">
        <v>1003</v>
      </c>
      <c r="CC3" s="10">
        <v>402</v>
      </c>
      <c r="CD3" s="10">
        <v>808</v>
      </c>
      <c r="CE3" s="10">
        <v>8</v>
      </c>
      <c r="CF3" s="10">
        <v>1191</v>
      </c>
      <c r="CG3" s="10">
        <v>27</v>
      </c>
      <c r="CH3" s="10">
        <v>470</v>
      </c>
      <c r="CI3" s="10">
        <v>716</v>
      </c>
      <c r="CJ3" s="10">
        <v>1</v>
      </c>
      <c r="CK3" s="10">
        <v>9</v>
      </c>
      <c r="CL3" s="10">
        <v>2</v>
      </c>
      <c r="CM3" s="10">
        <v>20</v>
      </c>
      <c r="CN3" s="10">
        <v>3019</v>
      </c>
      <c r="CO3" s="10">
        <v>33</v>
      </c>
      <c r="CP3" s="10">
        <v>241</v>
      </c>
      <c r="CQ3" s="10">
        <v>2745</v>
      </c>
      <c r="CR3" s="10">
        <v>1017</v>
      </c>
      <c r="CS3" s="10">
        <v>1992</v>
      </c>
      <c r="CT3" s="10">
        <v>10</v>
      </c>
      <c r="CU3" s="10">
        <v>2971</v>
      </c>
      <c r="CV3" s="10">
        <v>48</v>
      </c>
      <c r="CW3" s="10">
        <v>1297</v>
      </c>
      <c r="CX3" s="10">
        <v>1611</v>
      </c>
      <c r="CY3" s="10">
        <v>4</v>
      </c>
      <c r="CZ3" s="10">
        <v>43</v>
      </c>
      <c r="DA3" s="10">
        <v>6</v>
      </c>
      <c r="DB3" s="10">
        <v>58</v>
      </c>
      <c r="DC3" s="10">
        <v>1147</v>
      </c>
      <c r="DD3" s="10">
        <v>9</v>
      </c>
      <c r="DE3" s="10">
        <v>100</v>
      </c>
      <c r="DF3" s="10">
        <v>1038</v>
      </c>
      <c r="DG3" s="10">
        <v>479</v>
      </c>
      <c r="DH3" s="10">
        <v>664</v>
      </c>
      <c r="DI3" s="10">
        <v>4</v>
      </c>
      <c r="DJ3" s="10">
        <v>1130</v>
      </c>
      <c r="DK3" s="10">
        <v>17</v>
      </c>
      <c r="DL3" s="10">
        <v>477</v>
      </c>
      <c r="DM3" s="10">
        <v>615</v>
      </c>
      <c r="DN3" s="10">
        <v>2</v>
      </c>
      <c r="DO3" s="10">
        <v>24</v>
      </c>
      <c r="DP3" s="10">
        <v>3</v>
      </c>
      <c r="DQ3" s="10">
        <v>26</v>
      </c>
      <c r="DR3" s="10">
        <v>836</v>
      </c>
      <c r="DS3" s="10">
        <v>24</v>
      </c>
      <c r="DT3" s="10">
        <v>48</v>
      </c>
      <c r="DU3" s="10">
        <v>764</v>
      </c>
      <c r="DV3" s="10">
        <v>255</v>
      </c>
      <c r="DW3" s="10">
        <v>581</v>
      </c>
      <c r="DX3" s="10">
        <v>0</v>
      </c>
      <c r="DY3" s="10">
        <v>822</v>
      </c>
      <c r="DZ3" s="10">
        <v>14</v>
      </c>
      <c r="EA3" s="10">
        <v>404</v>
      </c>
      <c r="EB3" s="10">
        <v>403</v>
      </c>
      <c r="EC3" s="10">
        <v>1</v>
      </c>
      <c r="ED3" s="10">
        <v>10</v>
      </c>
      <c r="EE3" s="10">
        <v>1</v>
      </c>
      <c r="EF3" s="10">
        <v>17</v>
      </c>
      <c r="EG3" s="10">
        <v>34</v>
      </c>
      <c r="EH3" s="10">
        <v>2</v>
      </c>
      <c r="EI3" s="10">
        <v>32</v>
      </c>
      <c r="EJ3" s="10">
        <v>10</v>
      </c>
      <c r="EK3" s="10">
        <v>24</v>
      </c>
      <c r="EL3" s="10">
        <v>0</v>
      </c>
      <c r="EM3" s="10">
        <v>34</v>
      </c>
      <c r="EN3" s="10">
        <v>0</v>
      </c>
      <c r="EO3" s="10">
        <v>14</v>
      </c>
      <c r="EP3" s="10">
        <v>18</v>
      </c>
      <c r="EQ3" s="10">
        <v>0</v>
      </c>
      <c r="ER3" s="10">
        <v>0</v>
      </c>
      <c r="ES3" s="10">
        <v>0</v>
      </c>
      <c r="ET3" s="10">
        <v>2</v>
      </c>
      <c r="EU3" s="10">
        <v>2017</v>
      </c>
      <c r="EV3" s="10">
        <v>33</v>
      </c>
      <c r="EW3" s="10">
        <v>150</v>
      </c>
      <c r="EX3" s="10">
        <v>1834</v>
      </c>
      <c r="EY3" s="10">
        <v>744</v>
      </c>
      <c r="EZ3" s="10">
        <v>1269</v>
      </c>
      <c r="FA3" s="10">
        <v>4</v>
      </c>
      <c r="FB3" s="10">
        <v>1986</v>
      </c>
      <c r="FC3" s="10">
        <v>31</v>
      </c>
      <c r="FD3" s="10">
        <v>895</v>
      </c>
      <c r="FE3" s="10">
        <v>1036</v>
      </c>
      <c r="FF3" s="10">
        <v>3</v>
      </c>
      <c r="FG3" s="10">
        <v>34</v>
      </c>
      <c r="FH3" s="10">
        <v>4</v>
      </c>
      <c r="FI3" s="10">
        <v>45</v>
      </c>
      <c r="FJ3" s="10">
        <v>1002</v>
      </c>
      <c r="FK3" s="10">
        <v>0</v>
      </c>
      <c r="FL3" s="10">
        <v>91</v>
      </c>
      <c r="FM3" s="10">
        <v>911</v>
      </c>
      <c r="FN3" s="10">
        <v>273</v>
      </c>
      <c r="FO3" s="10">
        <v>723</v>
      </c>
      <c r="FP3" s="10">
        <v>6</v>
      </c>
      <c r="FQ3" s="10">
        <v>985</v>
      </c>
      <c r="FR3" s="10">
        <v>17</v>
      </c>
      <c r="FS3" s="10">
        <v>402</v>
      </c>
      <c r="FT3" s="10">
        <v>575</v>
      </c>
      <c r="FU3" s="10">
        <v>1</v>
      </c>
      <c r="FV3" s="10">
        <v>9</v>
      </c>
      <c r="FW3" s="10">
        <v>2</v>
      </c>
      <c r="FX3" s="10">
        <v>13</v>
      </c>
      <c r="FY3" s="10">
        <v>1092</v>
      </c>
      <c r="FZ3" s="10">
        <v>648</v>
      </c>
      <c r="GA3" s="10">
        <v>63</v>
      </c>
      <c r="GB3" s="10">
        <v>381</v>
      </c>
      <c r="GC3" s="10">
        <v>716</v>
      </c>
      <c r="GD3" s="10">
        <v>374</v>
      </c>
      <c r="GE3" s="10">
        <v>2</v>
      </c>
      <c r="GF3" s="10">
        <v>1056</v>
      </c>
      <c r="GG3" s="10">
        <v>36</v>
      </c>
      <c r="GH3" s="10">
        <v>417</v>
      </c>
      <c r="GI3" s="10">
        <v>640</v>
      </c>
      <c r="GJ3" s="10">
        <v>0</v>
      </c>
      <c r="GK3" s="10">
        <v>6</v>
      </c>
      <c r="GL3" s="10">
        <v>2</v>
      </c>
      <c r="GM3" s="10">
        <v>27</v>
      </c>
      <c r="GN3" s="10">
        <v>454</v>
      </c>
      <c r="GO3" s="10">
        <v>289</v>
      </c>
      <c r="GP3" s="10">
        <v>39</v>
      </c>
      <c r="GQ3" s="10">
        <v>126</v>
      </c>
      <c r="GR3" s="10">
        <v>321</v>
      </c>
      <c r="GS3" s="10">
        <v>133</v>
      </c>
      <c r="GT3" s="10">
        <v>0</v>
      </c>
      <c r="GU3" s="10">
        <v>438</v>
      </c>
      <c r="GV3" s="10">
        <v>16</v>
      </c>
      <c r="GW3" s="10">
        <v>180</v>
      </c>
      <c r="GX3" s="10">
        <v>258</v>
      </c>
      <c r="GY3" s="10">
        <v>0</v>
      </c>
      <c r="GZ3" s="10">
        <v>2</v>
      </c>
      <c r="HA3" s="10">
        <v>0</v>
      </c>
      <c r="HB3" s="10">
        <v>14</v>
      </c>
      <c r="HC3" s="10">
        <v>422</v>
      </c>
      <c r="HD3" s="10">
        <v>246</v>
      </c>
      <c r="HE3" s="10">
        <v>13</v>
      </c>
      <c r="HF3" s="10">
        <v>163</v>
      </c>
      <c r="HG3" s="10">
        <v>266</v>
      </c>
      <c r="HH3" s="10">
        <v>156</v>
      </c>
      <c r="HI3" s="10">
        <v>0</v>
      </c>
      <c r="HJ3" s="10">
        <v>412</v>
      </c>
      <c r="HK3" s="10">
        <v>10</v>
      </c>
      <c r="HL3" s="10">
        <v>169</v>
      </c>
      <c r="HM3" s="10">
        <v>241</v>
      </c>
      <c r="HN3" s="10">
        <v>0</v>
      </c>
      <c r="HO3" s="10">
        <v>4</v>
      </c>
      <c r="HP3" s="10">
        <v>2</v>
      </c>
      <c r="HQ3" s="10">
        <v>6</v>
      </c>
      <c r="HR3" s="10">
        <v>876</v>
      </c>
      <c r="HS3" s="10">
        <v>535</v>
      </c>
      <c r="HT3" s="10">
        <v>52</v>
      </c>
      <c r="HU3" s="10">
        <v>289</v>
      </c>
      <c r="HV3" s="10">
        <v>587</v>
      </c>
      <c r="HW3" s="10">
        <v>289</v>
      </c>
      <c r="HX3" s="10">
        <v>0</v>
      </c>
      <c r="HY3" s="10">
        <v>850</v>
      </c>
      <c r="HZ3" s="10">
        <v>26</v>
      </c>
      <c r="IA3" s="10">
        <v>349</v>
      </c>
      <c r="IB3" s="10">
        <v>499</v>
      </c>
      <c r="IC3" s="10">
        <v>0</v>
      </c>
      <c r="ID3" s="10">
        <v>6</v>
      </c>
      <c r="IE3" s="10">
        <v>2</v>
      </c>
      <c r="IF3" s="10">
        <v>20</v>
      </c>
      <c r="IG3" s="10">
        <v>216</v>
      </c>
      <c r="IH3" s="10">
        <v>113</v>
      </c>
      <c r="II3" s="10">
        <v>11</v>
      </c>
      <c r="IJ3" s="10">
        <v>92</v>
      </c>
      <c r="IK3" s="10">
        <v>129</v>
      </c>
      <c r="IL3" s="10">
        <v>85</v>
      </c>
      <c r="IM3" s="10">
        <v>2</v>
      </c>
      <c r="IN3" s="10">
        <v>206</v>
      </c>
      <c r="IO3" s="10">
        <v>10</v>
      </c>
      <c r="IP3" s="10">
        <v>68</v>
      </c>
      <c r="IQ3" s="10">
        <v>141</v>
      </c>
      <c r="IR3" s="10">
        <v>0</v>
      </c>
      <c r="IS3" s="10">
        <v>0</v>
      </c>
      <c r="IT3" s="10">
        <v>0</v>
      </c>
      <c r="IU3" s="10">
        <v>7</v>
      </c>
      <c r="IV3" s="10">
        <v>356</v>
      </c>
      <c r="IW3" s="10">
        <v>139</v>
      </c>
      <c r="IX3" s="10">
        <v>154</v>
      </c>
      <c r="IY3" s="10">
        <v>293</v>
      </c>
      <c r="IZ3" s="10">
        <v>63</v>
      </c>
      <c r="JA3" s="10">
        <v>420</v>
      </c>
      <c r="JB3" s="10">
        <v>170</v>
      </c>
      <c r="JC3" s="10">
        <v>2</v>
      </c>
      <c r="JD3" s="10">
        <v>172</v>
      </c>
      <c r="JE3" s="10">
        <v>248</v>
      </c>
      <c r="JF3" s="10">
        <v>390</v>
      </c>
      <c r="JG3" s="10">
        <v>161</v>
      </c>
      <c r="JH3" s="10">
        <v>2</v>
      </c>
      <c r="JI3" s="10">
        <v>163</v>
      </c>
      <c r="JJ3" s="10">
        <v>227</v>
      </c>
      <c r="JK3" s="10">
        <v>30</v>
      </c>
      <c r="JL3" s="10">
        <v>9</v>
      </c>
      <c r="JM3" s="10">
        <v>9</v>
      </c>
      <c r="JN3" s="10">
        <v>21</v>
      </c>
      <c r="JO3" s="10">
        <v>373</v>
      </c>
      <c r="JP3" s="10">
        <v>18</v>
      </c>
      <c r="JQ3" s="10">
        <v>355</v>
      </c>
      <c r="JR3" s="10">
        <v>0</v>
      </c>
      <c r="JS3" s="10">
        <v>371</v>
      </c>
      <c r="JT3" s="10">
        <v>2</v>
      </c>
      <c r="JU3" s="10">
        <v>177</v>
      </c>
      <c r="JV3" s="10">
        <v>187</v>
      </c>
      <c r="JW3" s="10">
        <v>0</v>
      </c>
      <c r="JX3" s="10">
        <v>3</v>
      </c>
      <c r="JY3" s="10">
        <v>1</v>
      </c>
      <c r="JZ3" s="10">
        <v>5</v>
      </c>
      <c r="KA3" s="10">
        <v>207</v>
      </c>
      <c r="KB3" s="10">
        <v>9</v>
      </c>
      <c r="KC3" s="10">
        <v>198</v>
      </c>
      <c r="KD3" s="10">
        <v>0</v>
      </c>
      <c r="KE3" s="10">
        <v>207</v>
      </c>
      <c r="KF3" s="10">
        <v>0</v>
      </c>
      <c r="KG3" s="10">
        <v>97</v>
      </c>
      <c r="KH3" s="10">
        <v>105</v>
      </c>
      <c r="KI3" s="10">
        <v>0</v>
      </c>
      <c r="KJ3" s="10">
        <v>3</v>
      </c>
      <c r="KK3" s="10">
        <v>1</v>
      </c>
      <c r="KL3" s="10">
        <v>1</v>
      </c>
      <c r="KM3" s="10">
        <v>113</v>
      </c>
      <c r="KN3" s="10">
        <v>5</v>
      </c>
      <c r="KO3" s="10">
        <v>108</v>
      </c>
      <c r="KP3" s="10">
        <v>0</v>
      </c>
      <c r="KQ3" s="10">
        <v>111</v>
      </c>
      <c r="KR3" s="10">
        <v>2</v>
      </c>
      <c r="KS3" s="10">
        <v>52</v>
      </c>
      <c r="KT3" s="10">
        <v>59</v>
      </c>
      <c r="KU3" s="10">
        <v>0</v>
      </c>
      <c r="KV3" s="10">
        <v>0</v>
      </c>
      <c r="KW3" s="10">
        <v>0</v>
      </c>
      <c r="KX3" s="10">
        <v>2</v>
      </c>
      <c r="KY3" s="10">
        <v>1</v>
      </c>
      <c r="KZ3" s="10">
        <v>0</v>
      </c>
      <c r="LA3" s="10">
        <v>1</v>
      </c>
      <c r="LB3" s="10">
        <v>0</v>
      </c>
      <c r="LC3" s="10">
        <v>1</v>
      </c>
      <c r="LD3" s="10">
        <v>0</v>
      </c>
      <c r="LE3" s="10">
        <v>1</v>
      </c>
      <c r="LF3" s="10">
        <v>0</v>
      </c>
      <c r="LG3" s="10">
        <v>0</v>
      </c>
      <c r="LH3" s="10">
        <v>0</v>
      </c>
      <c r="LI3" s="10">
        <v>0</v>
      </c>
      <c r="LJ3" s="10">
        <v>0</v>
      </c>
      <c r="LK3" s="10">
        <v>321</v>
      </c>
      <c r="LL3" s="10">
        <v>14</v>
      </c>
      <c r="LM3" s="10">
        <v>307</v>
      </c>
      <c r="LN3" s="10">
        <v>0</v>
      </c>
      <c r="LO3" s="10">
        <v>319</v>
      </c>
      <c r="LP3" s="10">
        <v>2</v>
      </c>
      <c r="LQ3" s="10">
        <v>150</v>
      </c>
      <c r="LR3" s="10">
        <v>164</v>
      </c>
      <c r="LS3" s="10">
        <v>0</v>
      </c>
      <c r="LT3" s="10">
        <v>3</v>
      </c>
      <c r="LU3" s="10">
        <v>1</v>
      </c>
      <c r="LV3" s="10">
        <v>3</v>
      </c>
      <c r="LW3" s="10">
        <v>52</v>
      </c>
      <c r="LX3" s="10">
        <v>4</v>
      </c>
      <c r="LY3" s="10">
        <v>48</v>
      </c>
      <c r="LZ3" s="10">
        <v>0</v>
      </c>
      <c r="MA3" s="10">
        <v>52</v>
      </c>
      <c r="MB3" s="10">
        <v>0</v>
      </c>
      <c r="MC3" s="10">
        <v>27</v>
      </c>
      <c r="MD3" s="10">
        <v>23</v>
      </c>
      <c r="ME3" s="10">
        <v>0</v>
      </c>
      <c r="MF3" s="10">
        <v>0</v>
      </c>
      <c r="MG3" s="10">
        <v>0</v>
      </c>
      <c r="MH3" s="10">
        <v>2</v>
      </c>
      <c r="MI3" s="10">
        <v>254</v>
      </c>
      <c r="MJ3" s="10">
        <v>129</v>
      </c>
      <c r="MK3" s="10">
        <v>124</v>
      </c>
      <c r="ML3" s="10">
        <v>1</v>
      </c>
      <c r="MM3" s="10">
        <v>252</v>
      </c>
      <c r="MN3" s="10">
        <v>2</v>
      </c>
      <c r="MO3" s="10">
        <v>107</v>
      </c>
      <c r="MP3" s="10">
        <v>143</v>
      </c>
      <c r="MQ3" s="10">
        <v>0</v>
      </c>
      <c r="MR3" s="10">
        <v>0</v>
      </c>
      <c r="MS3" s="10">
        <v>1</v>
      </c>
      <c r="MT3" s="10">
        <v>3</v>
      </c>
      <c r="MU3" s="10">
        <v>107</v>
      </c>
      <c r="MV3" s="10">
        <v>60</v>
      </c>
      <c r="MW3" s="10">
        <v>47</v>
      </c>
      <c r="MX3" s="10">
        <v>0</v>
      </c>
      <c r="MY3" s="10">
        <v>106</v>
      </c>
      <c r="MZ3" s="10">
        <v>1</v>
      </c>
      <c r="NA3" s="10">
        <v>35</v>
      </c>
      <c r="NB3" s="10">
        <v>68</v>
      </c>
      <c r="NC3" s="10">
        <v>0</v>
      </c>
      <c r="ND3" s="10">
        <v>0</v>
      </c>
      <c r="NE3" s="10">
        <v>1</v>
      </c>
      <c r="NF3" s="10">
        <v>3</v>
      </c>
      <c r="NG3" s="10">
        <v>64</v>
      </c>
      <c r="NH3" s="10">
        <v>38</v>
      </c>
      <c r="NI3" s="10">
        <v>26</v>
      </c>
      <c r="NJ3" s="10">
        <v>0</v>
      </c>
      <c r="NK3" s="10">
        <v>64</v>
      </c>
      <c r="NL3" s="10">
        <v>0</v>
      </c>
      <c r="NM3" s="10">
        <v>28</v>
      </c>
      <c r="NN3" s="10">
        <v>36</v>
      </c>
      <c r="NO3" s="10">
        <v>0</v>
      </c>
      <c r="NP3" s="10">
        <v>0</v>
      </c>
      <c r="NQ3" s="10">
        <v>0</v>
      </c>
      <c r="NR3" s="10">
        <v>0</v>
      </c>
      <c r="NS3" s="10">
        <v>2</v>
      </c>
      <c r="NT3" s="10">
        <v>0</v>
      </c>
      <c r="NU3" s="10">
        <v>2</v>
      </c>
      <c r="NV3" s="10">
        <v>0</v>
      </c>
      <c r="NW3" s="10">
        <v>2</v>
      </c>
      <c r="NX3" s="10">
        <v>0</v>
      </c>
      <c r="NY3" s="10">
        <v>1</v>
      </c>
      <c r="NZ3" s="10">
        <v>1</v>
      </c>
      <c r="OA3" s="10">
        <v>0</v>
      </c>
      <c r="OB3" s="10">
        <v>0</v>
      </c>
      <c r="OC3" s="10">
        <v>0</v>
      </c>
      <c r="OD3" s="10">
        <v>0</v>
      </c>
      <c r="OE3" s="10">
        <v>173</v>
      </c>
      <c r="OF3" s="10">
        <v>98</v>
      </c>
      <c r="OG3" s="10">
        <v>75</v>
      </c>
      <c r="OH3" s="10">
        <v>0</v>
      </c>
      <c r="OI3" s="10">
        <v>172</v>
      </c>
      <c r="OJ3" s="10">
        <v>1</v>
      </c>
      <c r="OK3" s="10">
        <v>64</v>
      </c>
      <c r="OL3" s="10">
        <v>105</v>
      </c>
      <c r="OM3" s="10">
        <v>0</v>
      </c>
      <c r="ON3" s="10">
        <v>0</v>
      </c>
      <c r="OO3" s="10">
        <v>1</v>
      </c>
      <c r="OP3" s="10">
        <v>3</v>
      </c>
      <c r="OQ3" s="10">
        <v>81</v>
      </c>
      <c r="OR3" s="10">
        <v>31</v>
      </c>
      <c r="OS3" s="10">
        <v>49</v>
      </c>
      <c r="OT3" s="10">
        <v>1</v>
      </c>
      <c r="OU3" s="10">
        <v>80</v>
      </c>
      <c r="OV3" s="10">
        <v>1</v>
      </c>
      <c r="OW3" s="10">
        <v>43</v>
      </c>
      <c r="OX3" s="10">
        <v>38</v>
      </c>
      <c r="OY3" s="10">
        <v>0</v>
      </c>
      <c r="OZ3" s="10">
        <v>0</v>
      </c>
      <c r="PA3" s="10">
        <v>0</v>
      </c>
      <c r="PB3" s="10">
        <v>0</v>
      </c>
      <c r="PC3" s="10">
        <v>28</v>
      </c>
      <c r="PD3" s="10">
        <v>9</v>
      </c>
      <c r="PE3" s="10">
        <v>19</v>
      </c>
      <c r="PF3" s="10">
        <v>28</v>
      </c>
      <c r="PG3" s="10">
        <v>0</v>
      </c>
      <c r="PH3" s="10">
        <v>226</v>
      </c>
      <c r="PI3" s="10">
        <v>98</v>
      </c>
      <c r="PJ3" s="10">
        <v>45</v>
      </c>
      <c r="PK3" s="10">
        <v>2</v>
      </c>
      <c r="PL3" s="10">
        <v>145</v>
      </c>
      <c r="PM3" s="10">
        <v>81</v>
      </c>
      <c r="PN3" s="10">
        <v>31</v>
      </c>
      <c r="PO3" s="10">
        <v>30</v>
      </c>
      <c r="PP3" s="10">
        <v>1</v>
      </c>
      <c r="PQ3" s="10">
        <v>0</v>
      </c>
      <c r="PR3" s="10">
        <v>31</v>
      </c>
      <c r="PS3" s="10">
        <v>0</v>
      </c>
      <c r="PT3" s="10">
        <v>6</v>
      </c>
      <c r="PU3" s="10">
        <v>25</v>
      </c>
      <c r="PV3" s="10">
        <v>0</v>
      </c>
      <c r="PW3" s="10">
        <v>0</v>
      </c>
      <c r="PX3" s="10">
        <v>0</v>
      </c>
      <c r="PY3" s="10">
        <v>0</v>
      </c>
      <c r="PZ3" s="10">
        <v>14</v>
      </c>
      <c r="QA3" s="10">
        <v>13</v>
      </c>
      <c r="QB3" s="10">
        <v>1</v>
      </c>
      <c r="QC3" s="10">
        <v>0</v>
      </c>
      <c r="QD3" s="10">
        <v>14</v>
      </c>
      <c r="QE3" s="10">
        <v>0</v>
      </c>
      <c r="QF3" s="10">
        <v>4</v>
      </c>
      <c r="QG3" s="10">
        <v>10</v>
      </c>
      <c r="QH3" s="10">
        <v>0</v>
      </c>
      <c r="QI3" s="10">
        <v>0</v>
      </c>
      <c r="QJ3" s="10">
        <v>0</v>
      </c>
      <c r="QK3" s="10">
        <v>0</v>
      </c>
      <c r="QL3" s="10">
        <v>11</v>
      </c>
      <c r="QM3" s="10">
        <v>11</v>
      </c>
      <c r="QN3" s="10">
        <v>0</v>
      </c>
      <c r="QO3" s="10">
        <v>0</v>
      </c>
      <c r="QP3" s="10">
        <v>11</v>
      </c>
      <c r="QQ3" s="10">
        <v>0</v>
      </c>
      <c r="QR3" s="10">
        <v>2</v>
      </c>
      <c r="QS3" s="10">
        <v>9</v>
      </c>
      <c r="QT3" s="10">
        <v>0</v>
      </c>
      <c r="QU3" s="10">
        <v>0</v>
      </c>
      <c r="QV3" s="10">
        <v>0</v>
      </c>
      <c r="QW3" s="10">
        <v>0</v>
      </c>
      <c r="QX3" s="10">
        <v>25</v>
      </c>
      <c r="QY3" s="10">
        <v>24</v>
      </c>
      <c r="QZ3" s="10">
        <v>1</v>
      </c>
      <c r="RA3" s="10">
        <v>0</v>
      </c>
      <c r="RB3" s="10">
        <v>25</v>
      </c>
      <c r="RC3" s="10">
        <v>0</v>
      </c>
      <c r="RD3" s="10">
        <v>6</v>
      </c>
      <c r="RE3" s="10">
        <v>19</v>
      </c>
      <c r="RF3" s="10">
        <v>0</v>
      </c>
      <c r="RG3" s="10">
        <v>0</v>
      </c>
      <c r="RH3" s="10">
        <v>0</v>
      </c>
      <c r="RI3" s="10">
        <v>0</v>
      </c>
      <c r="RJ3" s="10">
        <v>6</v>
      </c>
      <c r="RK3" s="10">
        <v>6</v>
      </c>
      <c r="RL3" s="10">
        <v>0</v>
      </c>
      <c r="RM3" s="10">
        <v>0</v>
      </c>
      <c r="RN3" s="10">
        <v>6</v>
      </c>
      <c r="RO3" s="10">
        <v>0</v>
      </c>
      <c r="RP3" s="10">
        <v>0</v>
      </c>
      <c r="RQ3" s="10">
        <v>6</v>
      </c>
      <c r="RR3" s="10">
        <v>0</v>
      </c>
      <c r="RS3" s="10">
        <v>0</v>
      </c>
      <c r="RT3" s="10">
        <v>0</v>
      </c>
      <c r="RU3" s="10">
        <v>0</v>
      </c>
      <c r="RV3" s="10">
        <v>5</v>
      </c>
      <c r="RW3" s="10">
        <v>0</v>
      </c>
      <c r="RX3" s="10">
        <v>5</v>
      </c>
      <c r="RY3" s="10">
        <v>5</v>
      </c>
      <c r="RZ3" s="10">
        <v>0</v>
      </c>
      <c r="SA3" s="10">
        <v>26</v>
      </c>
      <c r="SB3" s="10">
        <v>14</v>
      </c>
      <c r="SC3" s="10">
        <v>6</v>
      </c>
      <c r="SD3" s="10">
        <v>20</v>
      </c>
      <c r="SE3" s="10">
        <v>6</v>
      </c>
      <c r="SF3" s="10">
        <v>45</v>
      </c>
      <c r="SG3" s="10">
        <v>22</v>
      </c>
      <c r="SH3" s="10">
        <v>17</v>
      </c>
      <c r="SI3" s="10">
        <v>39</v>
      </c>
      <c r="SJ3" s="10">
        <v>6</v>
      </c>
    </row>
    <row r="4" spans="1:504" x14ac:dyDescent="0.25">
      <c r="A4" s="4" t="s">
        <v>19</v>
      </c>
      <c r="B4" s="10">
        <v>7</v>
      </c>
      <c r="C4" s="10">
        <v>2463</v>
      </c>
      <c r="D4" s="10">
        <v>432</v>
      </c>
      <c r="E4" s="10">
        <v>197</v>
      </c>
      <c r="F4" s="10">
        <v>1834</v>
      </c>
      <c r="G4" s="10">
        <v>1047</v>
      </c>
      <c r="H4" s="10">
        <v>1415</v>
      </c>
      <c r="I4" s="10">
        <v>1</v>
      </c>
      <c r="J4" s="10">
        <v>2377</v>
      </c>
      <c r="K4" s="10">
        <v>86</v>
      </c>
      <c r="L4" s="10">
        <v>1451</v>
      </c>
      <c r="M4" s="10">
        <v>894</v>
      </c>
      <c r="N4" s="10">
        <v>10</v>
      </c>
      <c r="O4" s="10">
        <v>21</v>
      </c>
      <c r="P4" s="10">
        <v>8</v>
      </c>
      <c r="Q4" s="10">
        <v>79</v>
      </c>
      <c r="R4" s="10">
        <v>1092</v>
      </c>
      <c r="S4" s="10">
        <v>223</v>
      </c>
      <c r="T4" s="10">
        <v>60</v>
      </c>
      <c r="U4" s="10">
        <v>809</v>
      </c>
      <c r="V4" s="10">
        <v>512</v>
      </c>
      <c r="W4" s="10">
        <v>579</v>
      </c>
      <c r="X4" s="10">
        <v>1</v>
      </c>
      <c r="Y4" s="10">
        <v>1041</v>
      </c>
      <c r="Z4" s="10">
        <v>51</v>
      </c>
      <c r="AA4" s="10">
        <v>663</v>
      </c>
      <c r="AB4" s="10">
        <v>360</v>
      </c>
      <c r="AC4" s="10">
        <v>8</v>
      </c>
      <c r="AD4" s="10">
        <v>6</v>
      </c>
      <c r="AE4" s="10">
        <v>0</v>
      </c>
      <c r="AF4" s="10">
        <v>55</v>
      </c>
      <c r="AG4" s="10">
        <v>514</v>
      </c>
      <c r="AH4" s="10">
        <v>135</v>
      </c>
      <c r="AI4" s="10">
        <v>24</v>
      </c>
      <c r="AJ4" s="10">
        <v>355</v>
      </c>
      <c r="AK4" s="10">
        <v>251</v>
      </c>
      <c r="AL4" s="10">
        <v>263</v>
      </c>
      <c r="AM4" s="10">
        <v>0</v>
      </c>
      <c r="AN4" s="10">
        <v>499</v>
      </c>
      <c r="AO4" s="10">
        <v>15</v>
      </c>
      <c r="AP4" s="10">
        <v>317</v>
      </c>
      <c r="AQ4" s="10">
        <v>165</v>
      </c>
      <c r="AR4" s="10">
        <v>0</v>
      </c>
      <c r="AS4" s="10">
        <v>8</v>
      </c>
      <c r="AT4" s="10">
        <v>7</v>
      </c>
      <c r="AU4" s="10">
        <v>17</v>
      </c>
      <c r="AV4" s="10">
        <v>10</v>
      </c>
      <c r="AW4" s="10">
        <v>2</v>
      </c>
      <c r="AX4" s="10">
        <v>8</v>
      </c>
      <c r="AY4" s="10">
        <v>9</v>
      </c>
      <c r="AZ4" s="10">
        <v>1</v>
      </c>
      <c r="BA4" s="10">
        <v>0</v>
      </c>
      <c r="BB4" s="10">
        <v>10</v>
      </c>
      <c r="BC4" s="10">
        <v>0</v>
      </c>
      <c r="BD4" s="10">
        <v>10</v>
      </c>
      <c r="BE4" s="10">
        <v>0</v>
      </c>
      <c r="BF4" s="10">
        <v>0</v>
      </c>
      <c r="BG4" s="10">
        <v>0</v>
      </c>
      <c r="BH4" s="10">
        <v>0</v>
      </c>
      <c r="BI4" s="10">
        <v>0</v>
      </c>
      <c r="BJ4" s="10">
        <v>1616</v>
      </c>
      <c r="BK4" s="10">
        <v>358</v>
      </c>
      <c r="BL4" s="10">
        <v>86</v>
      </c>
      <c r="BM4" s="10">
        <v>1172</v>
      </c>
      <c r="BN4" s="10">
        <v>772</v>
      </c>
      <c r="BO4" s="10">
        <v>843</v>
      </c>
      <c r="BP4" s="10">
        <v>1</v>
      </c>
      <c r="BQ4" s="10">
        <v>1550</v>
      </c>
      <c r="BR4" s="10">
        <v>66</v>
      </c>
      <c r="BS4" s="10">
        <v>990</v>
      </c>
      <c r="BT4" s="10">
        <v>525</v>
      </c>
      <c r="BU4" s="10">
        <v>8</v>
      </c>
      <c r="BV4" s="10">
        <v>14</v>
      </c>
      <c r="BW4" s="10">
        <v>7</v>
      </c>
      <c r="BX4" s="10">
        <v>72</v>
      </c>
      <c r="BY4" s="10">
        <v>847</v>
      </c>
      <c r="BZ4" s="10">
        <v>74</v>
      </c>
      <c r="CA4" s="10">
        <v>111</v>
      </c>
      <c r="CB4" s="10">
        <v>662</v>
      </c>
      <c r="CC4" s="10">
        <v>275</v>
      </c>
      <c r="CD4" s="10">
        <v>572</v>
      </c>
      <c r="CE4" s="10">
        <v>0</v>
      </c>
      <c r="CF4" s="10">
        <v>827</v>
      </c>
      <c r="CG4" s="10">
        <v>20</v>
      </c>
      <c r="CH4" s="10">
        <v>461</v>
      </c>
      <c r="CI4" s="10">
        <v>369</v>
      </c>
      <c r="CJ4" s="10">
        <v>2</v>
      </c>
      <c r="CK4" s="10">
        <v>7</v>
      </c>
      <c r="CL4" s="10">
        <v>1</v>
      </c>
      <c r="CM4" s="10">
        <v>7</v>
      </c>
      <c r="CN4" s="10">
        <v>1838</v>
      </c>
      <c r="CO4" s="10">
        <v>49</v>
      </c>
      <c r="CP4" s="10">
        <v>152</v>
      </c>
      <c r="CQ4" s="10">
        <v>1637</v>
      </c>
      <c r="CR4" s="10">
        <v>638</v>
      </c>
      <c r="CS4" s="10">
        <v>1199</v>
      </c>
      <c r="CT4" s="10">
        <v>1</v>
      </c>
      <c r="CU4" s="10">
        <v>1767</v>
      </c>
      <c r="CV4" s="10">
        <v>71</v>
      </c>
      <c r="CW4" s="10">
        <v>1009</v>
      </c>
      <c r="CX4" s="10">
        <v>750</v>
      </c>
      <c r="CY4" s="10">
        <v>5</v>
      </c>
      <c r="CZ4" s="10">
        <v>19</v>
      </c>
      <c r="DA4" s="10">
        <v>3</v>
      </c>
      <c r="DB4" s="10">
        <v>52</v>
      </c>
      <c r="DC4" s="10">
        <v>769</v>
      </c>
      <c r="DD4" s="10">
        <v>16</v>
      </c>
      <c r="DE4" s="10">
        <v>45</v>
      </c>
      <c r="DF4" s="10">
        <v>708</v>
      </c>
      <c r="DG4" s="10">
        <v>288</v>
      </c>
      <c r="DH4" s="10">
        <v>480</v>
      </c>
      <c r="DI4" s="10">
        <v>1</v>
      </c>
      <c r="DJ4" s="10">
        <v>724</v>
      </c>
      <c r="DK4" s="10">
        <v>45</v>
      </c>
      <c r="DL4" s="10">
        <v>437</v>
      </c>
      <c r="DM4" s="10">
        <v>288</v>
      </c>
      <c r="DN4" s="10">
        <v>3</v>
      </c>
      <c r="DO4" s="10">
        <v>6</v>
      </c>
      <c r="DP4" s="10">
        <v>0</v>
      </c>
      <c r="DQ4" s="10">
        <v>35</v>
      </c>
      <c r="DR4" s="10">
        <v>361</v>
      </c>
      <c r="DS4" s="10">
        <v>33</v>
      </c>
      <c r="DT4" s="10">
        <v>21</v>
      </c>
      <c r="DU4" s="10">
        <v>307</v>
      </c>
      <c r="DV4" s="10">
        <v>152</v>
      </c>
      <c r="DW4" s="10">
        <v>209</v>
      </c>
      <c r="DX4" s="10">
        <v>0</v>
      </c>
      <c r="DY4" s="10">
        <v>354</v>
      </c>
      <c r="DZ4" s="10">
        <v>7</v>
      </c>
      <c r="EA4" s="10">
        <v>224</v>
      </c>
      <c r="EB4" s="10">
        <v>119</v>
      </c>
      <c r="EC4" s="10">
        <v>0</v>
      </c>
      <c r="ED4" s="10">
        <v>6</v>
      </c>
      <c r="EE4" s="10">
        <v>2</v>
      </c>
      <c r="EF4" s="10">
        <v>10</v>
      </c>
      <c r="EG4" s="10">
        <v>10</v>
      </c>
      <c r="EH4" s="10">
        <v>2</v>
      </c>
      <c r="EI4" s="10">
        <v>8</v>
      </c>
      <c r="EJ4" s="10">
        <v>9</v>
      </c>
      <c r="EK4" s="10">
        <v>1</v>
      </c>
      <c r="EL4" s="10">
        <v>0</v>
      </c>
      <c r="EM4" s="10">
        <v>10</v>
      </c>
      <c r="EN4" s="10">
        <v>0</v>
      </c>
      <c r="EO4" s="10">
        <v>10</v>
      </c>
      <c r="EP4" s="10">
        <v>0</v>
      </c>
      <c r="EQ4" s="10">
        <v>0</v>
      </c>
      <c r="ER4" s="10">
        <v>0</v>
      </c>
      <c r="ES4" s="10">
        <v>0</v>
      </c>
      <c r="ET4" s="10">
        <v>0</v>
      </c>
      <c r="EU4" s="10">
        <v>1140</v>
      </c>
      <c r="EV4" s="10">
        <v>49</v>
      </c>
      <c r="EW4" s="10">
        <v>68</v>
      </c>
      <c r="EX4" s="10">
        <v>1023</v>
      </c>
      <c r="EY4" s="10">
        <v>449</v>
      </c>
      <c r="EZ4" s="10">
        <v>690</v>
      </c>
      <c r="FA4" s="10">
        <v>1</v>
      </c>
      <c r="FB4" s="10">
        <v>1088</v>
      </c>
      <c r="FC4" s="10">
        <v>52</v>
      </c>
      <c r="FD4" s="10">
        <v>671</v>
      </c>
      <c r="FE4" s="10">
        <v>407</v>
      </c>
      <c r="FF4" s="10">
        <v>3</v>
      </c>
      <c r="FG4" s="10">
        <v>12</v>
      </c>
      <c r="FH4" s="10">
        <v>2</v>
      </c>
      <c r="FI4" s="10">
        <v>45</v>
      </c>
      <c r="FJ4" s="10">
        <v>698</v>
      </c>
      <c r="FK4" s="10">
        <v>0</v>
      </c>
      <c r="FL4" s="10">
        <v>84</v>
      </c>
      <c r="FM4" s="10">
        <v>614</v>
      </c>
      <c r="FN4" s="10">
        <v>189</v>
      </c>
      <c r="FO4" s="10">
        <v>509</v>
      </c>
      <c r="FP4" s="10">
        <v>0</v>
      </c>
      <c r="FQ4" s="10">
        <v>679</v>
      </c>
      <c r="FR4" s="10">
        <v>19</v>
      </c>
      <c r="FS4" s="10">
        <v>338</v>
      </c>
      <c r="FT4" s="10">
        <v>343</v>
      </c>
      <c r="FU4" s="10">
        <v>2</v>
      </c>
      <c r="FV4" s="10">
        <v>7</v>
      </c>
      <c r="FW4" s="10">
        <v>1</v>
      </c>
      <c r="FX4" s="10">
        <v>7</v>
      </c>
      <c r="FY4" s="10">
        <v>625</v>
      </c>
      <c r="FZ4" s="10">
        <v>383</v>
      </c>
      <c r="GA4" s="10">
        <v>45</v>
      </c>
      <c r="GB4" s="10">
        <v>197</v>
      </c>
      <c r="GC4" s="10">
        <v>409</v>
      </c>
      <c r="GD4" s="10">
        <v>216</v>
      </c>
      <c r="GE4" s="10">
        <v>0</v>
      </c>
      <c r="GF4" s="10">
        <v>610</v>
      </c>
      <c r="GG4" s="10">
        <v>15</v>
      </c>
      <c r="GH4" s="10">
        <v>442</v>
      </c>
      <c r="GI4" s="10">
        <v>144</v>
      </c>
      <c r="GJ4" s="10">
        <v>5</v>
      </c>
      <c r="GK4" s="10">
        <v>2</v>
      </c>
      <c r="GL4" s="10">
        <v>5</v>
      </c>
      <c r="GM4" s="10">
        <v>27</v>
      </c>
      <c r="GN4" s="10">
        <v>323</v>
      </c>
      <c r="GO4" s="10">
        <v>207</v>
      </c>
      <c r="GP4" s="10">
        <v>15</v>
      </c>
      <c r="GQ4" s="10">
        <v>101</v>
      </c>
      <c r="GR4" s="10">
        <v>224</v>
      </c>
      <c r="GS4" s="10">
        <v>99</v>
      </c>
      <c r="GT4" s="10">
        <v>0</v>
      </c>
      <c r="GU4" s="10">
        <v>317</v>
      </c>
      <c r="GV4" s="10">
        <v>6</v>
      </c>
      <c r="GW4" s="10">
        <v>226</v>
      </c>
      <c r="GX4" s="10">
        <v>72</v>
      </c>
      <c r="GY4" s="10">
        <v>5</v>
      </c>
      <c r="GZ4" s="10">
        <v>0</v>
      </c>
      <c r="HA4" s="10">
        <v>0</v>
      </c>
      <c r="HB4" s="10">
        <v>20</v>
      </c>
      <c r="HC4" s="10">
        <v>153</v>
      </c>
      <c r="HD4" s="10">
        <v>102</v>
      </c>
      <c r="HE4" s="10">
        <v>3</v>
      </c>
      <c r="HF4" s="10">
        <v>48</v>
      </c>
      <c r="HG4" s="10">
        <v>99</v>
      </c>
      <c r="HH4" s="10">
        <v>54</v>
      </c>
      <c r="HI4" s="10">
        <v>0</v>
      </c>
      <c r="HJ4" s="10">
        <v>145</v>
      </c>
      <c r="HK4" s="10">
        <v>8</v>
      </c>
      <c r="HL4" s="10">
        <v>93</v>
      </c>
      <c r="HM4" s="10">
        <v>46</v>
      </c>
      <c r="HN4" s="10">
        <v>0</v>
      </c>
      <c r="HO4" s="10">
        <v>2</v>
      </c>
      <c r="HP4" s="10">
        <v>5</v>
      </c>
      <c r="HQ4" s="10">
        <v>7</v>
      </c>
      <c r="HR4" s="10">
        <v>476</v>
      </c>
      <c r="HS4" s="10">
        <v>309</v>
      </c>
      <c r="HT4" s="10">
        <v>18</v>
      </c>
      <c r="HU4" s="10">
        <v>149</v>
      </c>
      <c r="HV4" s="10">
        <v>323</v>
      </c>
      <c r="HW4" s="10">
        <v>153</v>
      </c>
      <c r="HX4" s="10">
        <v>0</v>
      </c>
      <c r="HY4" s="10">
        <v>462</v>
      </c>
      <c r="HZ4" s="10">
        <v>14</v>
      </c>
      <c r="IA4" s="10">
        <v>319</v>
      </c>
      <c r="IB4" s="10">
        <v>118</v>
      </c>
      <c r="IC4" s="10">
        <v>5</v>
      </c>
      <c r="ID4" s="10">
        <v>2</v>
      </c>
      <c r="IE4" s="10">
        <v>5</v>
      </c>
      <c r="IF4" s="10">
        <v>27</v>
      </c>
      <c r="IG4" s="10">
        <v>149</v>
      </c>
      <c r="IH4" s="10">
        <v>74</v>
      </c>
      <c r="II4" s="10">
        <v>27</v>
      </c>
      <c r="IJ4" s="10">
        <v>48</v>
      </c>
      <c r="IK4" s="10">
        <v>86</v>
      </c>
      <c r="IL4" s="10">
        <v>63</v>
      </c>
      <c r="IM4" s="10">
        <v>0</v>
      </c>
      <c r="IN4" s="10">
        <v>148</v>
      </c>
      <c r="IO4" s="10">
        <v>1</v>
      </c>
      <c r="IP4" s="10">
        <v>123</v>
      </c>
      <c r="IQ4" s="10">
        <v>26</v>
      </c>
      <c r="IR4" s="10">
        <v>0</v>
      </c>
      <c r="IS4" s="10">
        <v>0</v>
      </c>
      <c r="IT4" s="10">
        <v>0</v>
      </c>
      <c r="IU4" s="10">
        <v>0</v>
      </c>
      <c r="IV4" s="10">
        <v>191</v>
      </c>
      <c r="IW4" s="10">
        <v>107</v>
      </c>
      <c r="IX4" s="10">
        <v>40</v>
      </c>
      <c r="IY4" s="10">
        <v>147</v>
      </c>
      <c r="IZ4" s="10">
        <v>44</v>
      </c>
      <c r="JA4" s="10">
        <v>503</v>
      </c>
      <c r="JB4" s="10">
        <v>226</v>
      </c>
      <c r="JC4" s="10">
        <v>0</v>
      </c>
      <c r="JD4" s="10">
        <v>226</v>
      </c>
      <c r="JE4" s="10">
        <v>277</v>
      </c>
      <c r="JF4" s="10">
        <v>417</v>
      </c>
      <c r="JG4" s="10">
        <v>163</v>
      </c>
      <c r="JH4" s="10">
        <v>0</v>
      </c>
      <c r="JI4" s="10">
        <v>163</v>
      </c>
      <c r="JJ4" s="10">
        <v>254</v>
      </c>
      <c r="JK4" s="10">
        <v>86</v>
      </c>
      <c r="JL4" s="10">
        <v>63</v>
      </c>
      <c r="JM4" s="10">
        <v>63</v>
      </c>
      <c r="JN4" s="10">
        <v>23</v>
      </c>
      <c r="JO4" s="10">
        <v>222</v>
      </c>
      <c r="JP4" s="10">
        <v>19</v>
      </c>
      <c r="JQ4" s="10">
        <v>202</v>
      </c>
      <c r="JR4" s="10">
        <v>1</v>
      </c>
      <c r="JS4" s="10">
        <v>218</v>
      </c>
      <c r="JT4" s="10">
        <v>4</v>
      </c>
      <c r="JU4" s="10">
        <v>126</v>
      </c>
      <c r="JV4" s="10">
        <v>87</v>
      </c>
      <c r="JW4" s="10">
        <v>0</v>
      </c>
      <c r="JX4" s="10">
        <v>5</v>
      </c>
      <c r="JY4" s="10">
        <v>3</v>
      </c>
      <c r="JZ4" s="10">
        <v>1</v>
      </c>
      <c r="KA4" s="10">
        <v>67</v>
      </c>
      <c r="KB4" s="10">
        <v>4</v>
      </c>
      <c r="KC4" s="10">
        <v>62</v>
      </c>
      <c r="KD4" s="10">
        <v>1</v>
      </c>
      <c r="KE4" s="10">
        <v>66</v>
      </c>
      <c r="KF4" s="10">
        <v>1</v>
      </c>
      <c r="KG4" s="10">
        <v>36</v>
      </c>
      <c r="KH4" s="10">
        <v>29</v>
      </c>
      <c r="KI4" s="10">
        <v>0</v>
      </c>
      <c r="KJ4" s="10">
        <v>2</v>
      </c>
      <c r="KK4" s="10">
        <v>0</v>
      </c>
      <c r="KL4" s="10">
        <v>0</v>
      </c>
      <c r="KM4" s="10">
        <v>92</v>
      </c>
      <c r="KN4" s="10">
        <v>10</v>
      </c>
      <c r="KO4" s="10">
        <v>82</v>
      </c>
      <c r="KP4" s="10">
        <v>0</v>
      </c>
      <c r="KQ4" s="10">
        <v>92</v>
      </c>
      <c r="KR4" s="10">
        <v>0</v>
      </c>
      <c r="KS4" s="10">
        <v>61</v>
      </c>
      <c r="KT4" s="10">
        <v>25</v>
      </c>
      <c r="KU4" s="10">
        <v>0</v>
      </c>
      <c r="KV4" s="10">
        <v>3</v>
      </c>
      <c r="KW4" s="10">
        <v>2</v>
      </c>
      <c r="KX4" s="10">
        <v>1</v>
      </c>
      <c r="KY4" s="10">
        <v>0</v>
      </c>
      <c r="KZ4" s="10">
        <v>0</v>
      </c>
      <c r="LA4" s="10">
        <v>0</v>
      </c>
      <c r="LB4" s="10">
        <v>0</v>
      </c>
      <c r="LC4" s="10">
        <v>0</v>
      </c>
      <c r="LD4" s="10">
        <v>0</v>
      </c>
      <c r="LE4" s="10">
        <v>0</v>
      </c>
      <c r="LF4" s="10">
        <v>0</v>
      </c>
      <c r="LG4" s="10">
        <v>0</v>
      </c>
      <c r="LH4" s="10">
        <v>0</v>
      </c>
      <c r="LI4" s="10">
        <v>0</v>
      </c>
      <c r="LJ4" s="10">
        <v>0</v>
      </c>
      <c r="LK4" s="10">
        <v>159</v>
      </c>
      <c r="LL4" s="10">
        <v>14</v>
      </c>
      <c r="LM4" s="10">
        <v>144</v>
      </c>
      <c r="LN4" s="10">
        <v>1</v>
      </c>
      <c r="LO4" s="10">
        <v>158</v>
      </c>
      <c r="LP4" s="10">
        <v>1</v>
      </c>
      <c r="LQ4" s="10">
        <v>97</v>
      </c>
      <c r="LR4" s="10">
        <v>54</v>
      </c>
      <c r="LS4" s="10">
        <v>0</v>
      </c>
      <c r="LT4" s="10">
        <v>5</v>
      </c>
      <c r="LU4" s="10">
        <v>2</v>
      </c>
      <c r="LV4" s="10">
        <v>1</v>
      </c>
      <c r="LW4" s="10">
        <v>63</v>
      </c>
      <c r="LX4" s="10">
        <v>5</v>
      </c>
      <c r="LY4" s="10">
        <v>58</v>
      </c>
      <c r="LZ4" s="10">
        <v>0</v>
      </c>
      <c r="MA4" s="10">
        <v>60</v>
      </c>
      <c r="MB4" s="10">
        <v>3</v>
      </c>
      <c r="MC4" s="10">
        <v>29</v>
      </c>
      <c r="MD4" s="10">
        <v>33</v>
      </c>
      <c r="ME4" s="10">
        <v>0</v>
      </c>
      <c r="MF4" s="10">
        <v>0</v>
      </c>
      <c r="MG4" s="10">
        <v>1</v>
      </c>
      <c r="MH4" s="10">
        <v>0</v>
      </c>
      <c r="MI4" s="10">
        <v>201</v>
      </c>
      <c r="MJ4" s="10">
        <v>85</v>
      </c>
      <c r="MK4" s="10">
        <v>116</v>
      </c>
      <c r="ML4" s="10">
        <v>0</v>
      </c>
      <c r="MM4" s="10">
        <v>196</v>
      </c>
      <c r="MN4" s="10">
        <v>5</v>
      </c>
      <c r="MO4" s="10">
        <v>111</v>
      </c>
      <c r="MP4" s="10">
        <v>88</v>
      </c>
      <c r="MQ4" s="10">
        <v>0</v>
      </c>
      <c r="MR4" s="10">
        <v>1</v>
      </c>
      <c r="MS4" s="10">
        <v>0</v>
      </c>
      <c r="MT4" s="10">
        <v>1</v>
      </c>
      <c r="MU4" s="10">
        <v>61</v>
      </c>
      <c r="MV4" s="10">
        <v>28</v>
      </c>
      <c r="MW4" s="10">
        <v>33</v>
      </c>
      <c r="MX4" s="10">
        <v>0</v>
      </c>
      <c r="MY4" s="10">
        <v>61</v>
      </c>
      <c r="MZ4" s="10">
        <v>0</v>
      </c>
      <c r="NA4" s="10">
        <v>37</v>
      </c>
      <c r="NB4" s="10">
        <v>24</v>
      </c>
      <c r="NC4" s="10">
        <v>0</v>
      </c>
      <c r="ND4" s="10">
        <v>0</v>
      </c>
      <c r="NE4" s="10">
        <v>0</v>
      </c>
      <c r="NF4" s="10">
        <v>0</v>
      </c>
      <c r="NG4" s="10">
        <v>54</v>
      </c>
      <c r="NH4" s="10">
        <v>27</v>
      </c>
      <c r="NI4" s="10">
        <v>27</v>
      </c>
      <c r="NJ4" s="10">
        <v>0</v>
      </c>
      <c r="NK4" s="10">
        <v>52</v>
      </c>
      <c r="NL4" s="10">
        <v>2</v>
      </c>
      <c r="NM4" s="10">
        <v>30</v>
      </c>
      <c r="NN4" s="10">
        <v>23</v>
      </c>
      <c r="NO4" s="10">
        <v>0</v>
      </c>
      <c r="NP4" s="10">
        <v>1</v>
      </c>
      <c r="NQ4" s="10">
        <v>0</v>
      </c>
      <c r="NR4" s="10">
        <v>0</v>
      </c>
      <c r="NS4" s="10">
        <v>2</v>
      </c>
      <c r="NT4" s="10">
        <v>2</v>
      </c>
      <c r="NU4" s="10">
        <v>0</v>
      </c>
      <c r="NV4" s="10">
        <v>0</v>
      </c>
      <c r="NW4" s="10">
        <v>2</v>
      </c>
      <c r="NX4" s="10">
        <v>0</v>
      </c>
      <c r="NY4" s="10">
        <v>2</v>
      </c>
      <c r="NZ4" s="10">
        <v>0</v>
      </c>
      <c r="OA4" s="10">
        <v>0</v>
      </c>
      <c r="OB4" s="10">
        <v>0</v>
      </c>
      <c r="OC4" s="10">
        <v>0</v>
      </c>
      <c r="OD4" s="10">
        <v>0</v>
      </c>
      <c r="OE4" s="10">
        <v>117</v>
      </c>
      <c r="OF4" s="10">
        <v>57</v>
      </c>
      <c r="OG4" s="10">
        <v>60</v>
      </c>
      <c r="OH4" s="10">
        <v>0</v>
      </c>
      <c r="OI4" s="10">
        <v>115</v>
      </c>
      <c r="OJ4" s="10">
        <v>2</v>
      </c>
      <c r="OK4" s="10">
        <v>69</v>
      </c>
      <c r="OL4" s="10">
        <v>47</v>
      </c>
      <c r="OM4" s="10">
        <v>0</v>
      </c>
      <c r="ON4" s="10">
        <v>1</v>
      </c>
      <c r="OO4" s="10">
        <v>0</v>
      </c>
      <c r="OP4" s="10">
        <v>0</v>
      </c>
      <c r="OQ4" s="10">
        <v>84</v>
      </c>
      <c r="OR4" s="10">
        <v>28</v>
      </c>
      <c r="OS4" s="10">
        <v>56</v>
      </c>
      <c r="OT4" s="10">
        <v>0</v>
      </c>
      <c r="OU4" s="10">
        <v>81</v>
      </c>
      <c r="OV4" s="10">
        <v>3</v>
      </c>
      <c r="OW4" s="10">
        <v>42</v>
      </c>
      <c r="OX4" s="10">
        <v>41</v>
      </c>
      <c r="OY4" s="10">
        <v>0</v>
      </c>
      <c r="OZ4" s="10">
        <v>0</v>
      </c>
      <c r="PA4" s="10">
        <v>0</v>
      </c>
      <c r="PB4" s="10">
        <v>1</v>
      </c>
      <c r="PC4" s="10">
        <v>49</v>
      </c>
      <c r="PD4" s="10">
        <v>16</v>
      </c>
      <c r="PE4" s="10">
        <v>33</v>
      </c>
      <c r="PF4" s="10">
        <v>49</v>
      </c>
      <c r="PG4" s="10">
        <v>0</v>
      </c>
      <c r="PH4" s="10">
        <v>152</v>
      </c>
      <c r="PI4" s="10">
        <v>45</v>
      </c>
      <c r="PJ4" s="10">
        <v>21</v>
      </c>
      <c r="PK4" s="10">
        <v>2</v>
      </c>
      <c r="PL4" s="10">
        <v>68</v>
      </c>
      <c r="PM4" s="10">
        <v>84</v>
      </c>
      <c r="PN4" s="10">
        <v>13</v>
      </c>
      <c r="PO4" s="10">
        <v>9</v>
      </c>
      <c r="PP4" s="10">
        <v>4</v>
      </c>
      <c r="PQ4" s="10">
        <v>0</v>
      </c>
      <c r="PR4" s="10">
        <v>13</v>
      </c>
      <c r="PS4" s="10">
        <v>0</v>
      </c>
      <c r="PT4" s="10">
        <v>11</v>
      </c>
      <c r="PU4" s="10">
        <v>2</v>
      </c>
      <c r="PV4" s="10">
        <v>0</v>
      </c>
      <c r="PW4" s="10">
        <v>0</v>
      </c>
      <c r="PX4" s="10">
        <v>0</v>
      </c>
      <c r="PY4" s="10">
        <v>0</v>
      </c>
      <c r="PZ4" s="10">
        <v>12</v>
      </c>
      <c r="QA4" s="10">
        <v>8</v>
      </c>
      <c r="QB4" s="10">
        <v>4</v>
      </c>
      <c r="QC4" s="10">
        <v>0</v>
      </c>
      <c r="QD4" s="10">
        <v>12</v>
      </c>
      <c r="QE4" s="10">
        <v>0</v>
      </c>
      <c r="QF4" s="10">
        <v>10</v>
      </c>
      <c r="QG4" s="10">
        <v>2</v>
      </c>
      <c r="QH4" s="10">
        <v>0</v>
      </c>
      <c r="QI4" s="10">
        <v>0</v>
      </c>
      <c r="QJ4" s="10">
        <v>0</v>
      </c>
      <c r="QK4" s="10">
        <v>0</v>
      </c>
      <c r="QL4" s="10">
        <v>1</v>
      </c>
      <c r="QM4" s="10">
        <v>1</v>
      </c>
      <c r="QN4" s="10">
        <v>0</v>
      </c>
      <c r="QO4" s="10">
        <v>0</v>
      </c>
      <c r="QP4" s="10">
        <v>1</v>
      </c>
      <c r="QQ4" s="10">
        <v>0</v>
      </c>
      <c r="QR4" s="10">
        <v>1</v>
      </c>
      <c r="QS4" s="10">
        <v>0</v>
      </c>
      <c r="QT4" s="10">
        <v>0</v>
      </c>
      <c r="QU4" s="10">
        <v>0</v>
      </c>
      <c r="QV4" s="10">
        <v>0</v>
      </c>
      <c r="QW4" s="10">
        <v>0</v>
      </c>
      <c r="QX4" s="10">
        <v>13</v>
      </c>
      <c r="QY4" s="10">
        <v>9</v>
      </c>
      <c r="QZ4" s="10">
        <v>4</v>
      </c>
      <c r="RA4" s="10">
        <v>0</v>
      </c>
      <c r="RB4" s="10">
        <v>13</v>
      </c>
      <c r="RC4" s="10">
        <v>0</v>
      </c>
      <c r="RD4" s="10">
        <v>11</v>
      </c>
      <c r="RE4" s="10">
        <v>2</v>
      </c>
      <c r="RF4" s="10">
        <v>0</v>
      </c>
      <c r="RG4" s="10">
        <v>0</v>
      </c>
      <c r="RH4" s="10">
        <v>0</v>
      </c>
      <c r="RI4" s="10">
        <v>0</v>
      </c>
      <c r="RJ4" s="10">
        <v>0</v>
      </c>
      <c r="RK4" s="10">
        <v>0</v>
      </c>
      <c r="RL4" s="10">
        <v>0</v>
      </c>
      <c r="RM4" s="10">
        <v>0</v>
      </c>
      <c r="RN4" s="10">
        <v>0</v>
      </c>
      <c r="RO4" s="10">
        <v>0</v>
      </c>
      <c r="RP4" s="10">
        <v>0</v>
      </c>
      <c r="RQ4" s="10">
        <v>0</v>
      </c>
      <c r="RR4" s="10">
        <v>0</v>
      </c>
      <c r="RS4" s="10">
        <v>0</v>
      </c>
      <c r="RT4" s="10">
        <v>0</v>
      </c>
      <c r="RU4" s="10">
        <v>0</v>
      </c>
      <c r="RV4" s="10">
        <v>0</v>
      </c>
      <c r="RW4" s="10">
        <v>0</v>
      </c>
      <c r="RX4" s="10">
        <v>0</v>
      </c>
      <c r="RY4" s="10">
        <v>0</v>
      </c>
      <c r="RZ4" s="10">
        <v>0</v>
      </c>
      <c r="SA4" s="10">
        <v>13</v>
      </c>
      <c r="SB4" s="10">
        <v>12</v>
      </c>
      <c r="SC4" s="10">
        <v>1</v>
      </c>
      <c r="SD4" s="10">
        <v>13</v>
      </c>
      <c r="SE4" s="10">
        <v>0</v>
      </c>
      <c r="SF4" s="10">
        <v>13</v>
      </c>
      <c r="SG4" s="10">
        <v>12</v>
      </c>
      <c r="SH4" s="10">
        <v>1</v>
      </c>
      <c r="SI4" s="10">
        <v>13</v>
      </c>
      <c r="SJ4" s="10">
        <v>0</v>
      </c>
    </row>
    <row r="5" spans="1:504"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row>
    <row r="6" spans="1:504" x14ac:dyDescent="0.25">
      <c r="A6" s="4" t="s">
        <v>22</v>
      </c>
      <c r="B6" s="10">
        <v>3</v>
      </c>
      <c r="C6" s="10">
        <v>9707</v>
      </c>
      <c r="D6" s="10">
        <v>2022</v>
      </c>
      <c r="E6" s="10">
        <v>733</v>
      </c>
      <c r="F6" s="10">
        <v>6952</v>
      </c>
      <c r="G6" s="10">
        <v>3685</v>
      </c>
      <c r="H6" s="10">
        <v>6005</v>
      </c>
      <c r="I6" s="10">
        <v>17</v>
      </c>
      <c r="J6" s="10">
        <v>7342</v>
      </c>
      <c r="K6" s="10">
        <v>2365</v>
      </c>
      <c r="L6" s="10">
        <v>6562</v>
      </c>
      <c r="M6" s="10">
        <v>1792</v>
      </c>
      <c r="N6" s="10">
        <v>53</v>
      </c>
      <c r="O6" s="10">
        <v>809</v>
      </c>
      <c r="P6" s="10">
        <v>67</v>
      </c>
      <c r="Q6" s="10">
        <v>424</v>
      </c>
      <c r="R6" s="10">
        <v>3701</v>
      </c>
      <c r="S6" s="10">
        <v>887</v>
      </c>
      <c r="T6" s="10">
        <v>275</v>
      </c>
      <c r="U6" s="10">
        <v>2539</v>
      </c>
      <c r="V6" s="10">
        <v>1653</v>
      </c>
      <c r="W6" s="10">
        <v>2046</v>
      </c>
      <c r="X6" s="10">
        <v>2</v>
      </c>
      <c r="Y6" s="10">
        <v>2745</v>
      </c>
      <c r="Z6" s="10">
        <v>956</v>
      </c>
      <c r="AA6" s="10">
        <v>2359</v>
      </c>
      <c r="AB6" s="10">
        <v>876</v>
      </c>
      <c r="AC6" s="10">
        <v>18</v>
      </c>
      <c r="AD6" s="10">
        <v>282</v>
      </c>
      <c r="AE6" s="10">
        <v>21</v>
      </c>
      <c r="AF6" s="10">
        <v>145</v>
      </c>
      <c r="AG6" s="10">
        <v>2722</v>
      </c>
      <c r="AH6" s="10">
        <v>1059</v>
      </c>
      <c r="AI6" s="10">
        <v>277</v>
      </c>
      <c r="AJ6" s="10">
        <v>1386</v>
      </c>
      <c r="AK6" s="10">
        <v>1287</v>
      </c>
      <c r="AL6" s="10">
        <v>1429</v>
      </c>
      <c r="AM6" s="10">
        <v>6</v>
      </c>
      <c r="AN6" s="10">
        <v>1863</v>
      </c>
      <c r="AO6" s="10">
        <v>859</v>
      </c>
      <c r="AP6" s="10">
        <v>1725</v>
      </c>
      <c r="AQ6" s="10">
        <v>610</v>
      </c>
      <c r="AR6" s="10">
        <v>18</v>
      </c>
      <c r="AS6" s="10">
        <v>159</v>
      </c>
      <c r="AT6" s="10">
        <v>15</v>
      </c>
      <c r="AU6" s="10">
        <v>195</v>
      </c>
      <c r="AV6" s="10">
        <v>40</v>
      </c>
      <c r="AW6" s="10">
        <v>1</v>
      </c>
      <c r="AX6" s="10">
        <v>39</v>
      </c>
      <c r="AY6" s="10">
        <v>12</v>
      </c>
      <c r="AZ6" s="10">
        <v>28</v>
      </c>
      <c r="BA6" s="10">
        <v>0</v>
      </c>
      <c r="BB6" s="10">
        <v>34</v>
      </c>
      <c r="BC6" s="10">
        <v>6</v>
      </c>
      <c r="BD6" s="10">
        <v>30</v>
      </c>
      <c r="BE6" s="10">
        <v>5</v>
      </c>
      <c r="BF6" s="10">
        <v>0</v>
      </c>
      <c r="BG6" s="10">
        <v>1</v>
      </c>
      <c r="BH6" s="10">
        <v>1</v>
      </c>
      <c r="BI6" s="10">
        <v>3</v>
      </c>
      <c r="BJ6" s="10">
        <v>6463</v>
      </c>
      <c r="BK6" s="10">
        <v>1946</v>
      </c>
      <c r="BL6" s="10">
        <v>553</v>
      </c>
      <c r="BM6" s="10">
        <v>3964</v>
      </c>
      <c r="BN6" s="10">
        <v>2952</v>
      </c>
      <c r="BO6" s="10">
        <v>3503</v>
      </c>
      <c r="BP6" s="10">
        <v>8</v>
      </c>
      <c r="BQ6" s="10">
        <v>4642</v>
      </c>
      <c r="BR6" s="10">
        <v>1821</v>
      </c>
      <c r="BS6" s="10">
        <v>4114</v>
      </c>
      <c r="BT6" s="10">
        <v>1491</v>
      </c>
      <c r="BU6" s="10">
        <v>36</v>
      </c>
      <c r="BV6" s="10">
        <v>442</v>
      </c>
      <c r="BW6" s="10">
        <v>37</v>
      </c>
      <c r="BX6" s="10">
        <v>343</v>
      </c>
      <c r="BY6" s="10">
        <v>3244</v>
      </c>
      <c r="BZ6" s="10">
        <v>76</v>
      </c>
      <c r="CA6" s="10">
        <v>180</v>
      </c>
      <c r="CB6" s="10">
        <v>2988</v>
      </c>
      <c r="CC6" s="10">
        <v>733</v>
      </c>
      <c r="CD6" s="10">
        <v>2502</v>
      </c>
      <c r="CE6" s="10">
        <v>9</v>
      </c>
      <c r="CF6" s="10">
        <v>2700</v>
      </c>
      <c r="CG6" s="10">
        <v>544</v>
      </c>
      <c r="CH6" s="10">
        <v>2448</v>
      </c>
      <c r="CI6" s="10">
        <v>301</v>
      </c>
      <c r="CJ6" s="10">
        <v>17</v>
      </c>
      <c r="CK6" s="10">
        <v>367</v>
      </c>
      <c r="CL6" s="10">
        <v>30</v>
      </c>
      <c r="CM6" s="10">
        <v>81</v>
      </c>
      <c r="CN6" s="10">
        <v>6659</v>
      </c>
      <c r="CO6" s="10">
        <v>102</v>
      </c>
      <c r="CP6" s="10">
        <v>515</v>
      </c>
      <c r="CQ6" s="10">
        <v>6042</v>
      </c>
      <c r="CR6" s="10">
        <v>1826</v>
      </c>
      <c r="CS6" s="10">
        <v>4816</v>
      </c>
      <c r="CT6" s="10">
        <v>17</v>
      </c>
      <c r="CU6" s="10">
        <v>5393</v>
      </c>
      <c r="CV6" s="10">
        <v>1266</v>
      </c>
      <c r="CW6" s="10">
        <v>4847</v>
      </c>
      <c r="CX6" s="10">
        <v>937</v>
      </c>
      <c r="CY6" s="10">
        <v>42</v>
      </c>
      <c r="CZ6" s="10">
        <v>554</v>
      </c>
      <c r="DA6" s="10">
        <v>60</v>
      </c>
      <c r="DB6" s="10">
        <v>219</v>
      </c>
      <c r="DC6" s="10">
        <v>2411</v>
      </c>
      <c r="DD6" s="10">
        <v>69</v>
      </c>
      <c r="DE6" s="10">
        <v>176</v>
      </c>
      <c r="DF6" s="10">
        <v>2166</v>
      </c>
      <c r="DG6" s="10">
        <v>853</v>
      </c>
      <c r="DH6" s="10">
        <v>1556</v>
      </c>
      <c r="DI6" s="10">
        <v>2</v>
      </c>
      <c r="DJ6" s="10">
        <v>1917</v>
      </c>
      <c r="DK6" s="10">
        <v>494</v>
      </c>
      <c r="DL6" s="10">
        <v>1650</v>
      </c>
      <c r="DM6" s="10">
        <v>442</v>
      </c>
      <c r="DN6" s="10">
        <v>15</v>
      </c>
      <c r="DO6" s="10">
        <v>194</v>
      </c>
      <c r="DP6" s="10">
        <v>18</v>
      </c>
      <c r="DQ6" s="10">
        <v>92</v>
      </c>
      <c r="DR6" s="10">
        <v>1113</v>
      </c>
      <c r="DS6" s="10">
        <v>25</v>
      </c>
      <c r="DT6" s="10">
        <v>162</v>
      </c>
      <c r="DU6" s="10">
        <v>926</v>
      </c>
      <c r="DV6" s="10">
        <v>305</v>
      </c>
      <c r="DW6" s="10">
        <v>802</v>
      </c>
      <c r="DX6" s="10">
        <v>6</v>
      </c>
      <c r="DY6" s="10">
        <v>873</v>
      </c>
      <c r="DZ6" s="10">
        <v>240</v>
      </c>
      <c r="EA6" s="10">
        <v>818</v>
      </c>
      <c r="EB6" s="10">
        <v>194</v>
      </c>
      <c r="EC6" s="10">
        <v>11</v>
      </c>
      <c r="ED6" s="10">
        <v>34</v>
      </c>
      <c r="EE6" s="10">
        <v>11</v>
      </c>
      <c r="EF6" s="10">
        <v>45</v>
      </c>
      <c r="EG6" s="10">
        <v>40</v>
      </c>
      <c r="EH6" s="10">
        <v>1</v>
      </c>
      <c r="EI6" s="10">
        <v>39</v>
      </c>
      <c r="EJ6" s="10">
        <v>12</v>
      </c>
      <c r="EK6" s="10">
        <v>28</v>
      </c>
      <c r="EL6" s="10">
        <v>0</v>
      </c>
      <c r="EM6" s="10">
        <v>34</v>
      </c>
      <c r="EN6" s="10">
        <v>6</v>
      </c>
      <c r="EO6" s="10">
        <v>30</v>
      </c>
      <c r="EP6" s="10">
        <v>5</v>
      </c>
      <c r="EQ6" s="10">
        <v>0</v>
      </c>
      <c r="ER6" s="10">
        <v>1</v>
      </c>
      <c r="ES6" s="10">
        <v>1</v>
      </c>
      <c r="ET6" s="10">
        <v>3</v>
      </c>
      <c r="EU6" s="10">
        <v>3564</v>
      </c>
      <c r="EV6" s="10">
        <v>94</v>
      </c>
      <c r="EW6" s="10">
        <v>339</v>
      </c>
      <c r="EX6" s="10">
        <v>3131</v>
      </c>
      <c r="EY6" s="10">
        <v>1170</v>
      </c>
      <c r="EZ6" s="10">
        <v>2386</v>
      </c>
      <c r="FA6" s="10">
        <v>8</v>
      </c>
      <c r="FB6" s="10">
        <v>2824</v>
      </c>
      <c r="FC6" s="10">
        <v>740</v>
      </c>
      <c r="FD6" s="10">
        <v>2498</v>
      </c>
      <c r="FE6" s="10">
        <v>641</v>
      </c>
      <c r="FF6" s="10">
        <v>26</v>
      </c>
      <c r="FG6" s="10">
        <v>229</v>
      </c>
      <c r="FH6" s="10">
        <v>30</v>
      </c>
      <c r="FI6" s="10">
        <v>140</v>
      </c>
      <c r="FJ6" s="10">
        <v>3095</v>
      </c>
      <c r="FK6" s="10">
        <v>8</v>
      </c>
      <c r="FL6" s="10">
        <v>176</v>
      </c>
      <c r="FM6" s="10">
        <v>2911</v>
      </c>
      <c r="FN6" s="10">
        <v>656</v>
      </c>
      <c r="FO6" s="10">
        <v>2430</v>
      </c>
      <c r="FP6" s="10">
        <v>9</v>
      </c>
      <c r="FQ6" s="10">
        <v>2569</v>
      </c>
      <c r="FR6" s="10">
        <v>526</v>
      </c>
      <c r="FS6" s="10">
        <v>2349</v>
      </c>
      <c r="FT6" s="10">
        <v>296</v>
      </c>
      <c r="FU6" s="10">
        <v>16</v>
      </c>
      <c r="FV6" s="10">
        <v>325</v>
      </c>
      <c r="FW6" s="10">
        <v>30</v>
      </c>
      <c r="FX6" s="10">
        <v>79</v>
      </c>
      <c r="FY6" s="10">
        <v>3048</v>
      </c>
      <c r="FZ6" s="10">
        <v>1920</v>
      </c>
      <c r="GA6" s="10">
        <v>218</v>
      </c>
      <c r="GB6" s="10">
        <v>910</v>
      </c>
      <c r="GC6" s="10">
        <v>1859</v>
      </c>
      <c r="GD6" s="10">
        <v>1189</v>
      </c>
      <c r="GE6" s="10">
        <v>0</v>
      </c>
      <c r="GF6" s="10">
        <v>1949</v>
      </c>
      <c r="GG6" s="10">
        <v>1099</v>
      </c>
      <c r="GH6" s="10">
        <v>1715</v>
      </c>
      <c r="GI6" s="10">
        <v>855</v>
      </c>
      <c r="GJ6" s="10">
        <v>11</v>
      </c>
      <c r="GK6" s="10">
        <v>255</v>
      </c>
      <c r="GL6" s="10">
        <v>7</v>
      </c>
      <c r="GM6" s="10">
        <v>205</v>
      </c>
      <c r="GN6" s="10">
        <v>1290</v>
      </c>
      <c r="GO6" s="10">
        <v>818</v>
      </c>
      <c r="GP6" s="10">
        <v>99</v>
      </c>
      <c r="GQ6" s="10">
        <v>373</v>
      </c>
      <c r="GR6" s="10">
        <v>800</v>
      </c>
      <c r="GS6" s="10">
        <v>490</v>
      </c>
      <c r="GT6" s="10">
        <v>0</v>
      </c>
      <c r="GU6" s="10">
        <v>828</v>
      </c>
      <c r="GV6" s="10">
        <v>462</v>
      </c>
      <c r="GW6" s="10">
        <v>709</v>
      </c>
      <c r="GX6" s="10">
        <v>434</v>
      </c>
      <c r="GY6" s="10">
        <v>3</v>
      </c>
      <c r="GZ6" s="10">
        <v>88</v>
      </c>
      <c r="HA6" s="10">
        <v>3</v>
      </c>
      <c r="HB6" s="10">
        <v>53</v>
      </c>
      <c r="HC6" s="10">
        <v>1609</v>
      </c>
      <c r="HD6" s="10">
        <v>1034</v>
      </c>
      <c r="HE6" s="10">
        <v>115</v>
      </c>
      <c r="HF6" s="10">
        <v>460</v>
      </c>
      <c r="HG6" s="10">
        <v>982</v>
      </c>
      <c r="HH6" s="10">
        <v>627</v>
      </c>
      <c r="HI6" s="10">
        <v>0</v>
      </c>
      <c r="HJ6" s="10">
        <v>990</v>
      </c>
      <c r="HK6" s="10">
        <v>619</v>
      </c>
      <c r="HL6" s="10">
        <v>907</v>
      </c>
      <c r="HM6" s="10">
        <v>416</v>
      </c>
      <c r="HN6" s="10">
        <v>7</v>
      </c>
      <c r="HO6" s="10">
        <v>125</v>
      </c>
      <c r="HP6" s="10">
        <v>4</v>
      </c>
      <c r="HQ6" s="10">
        <v>150</v>
      </c>
      <c r="HR6" s="10">
        <v>2899</v>
      </c>
      <c r="HS6" s="10">
        <v>1852</v>
      </c>
      <c r="HT6" s="10">
        <v>214</v>
      </c>
      <c r="HU6" s="10">
        <v>833</v>
      </c>
      <c r="HV6" s="10">
        <v>1782</v>
      </c>
      <c r="HW6" s="10">
        <v>1117</v>
      </c>
      <c r="HX6" s="10">
        <v>0</v>
      </c>
      <c r="HY6" s="10">
        <v>1818</v>
      </c>
      <c r="HZ6" s="10">
        <v>1081</v>
      </c>
      <c r="IA6" s="10">
        <v>1616</v>
      </c>
      <c r="IB6" s="10">
        <v>850</v>
      </c>
      <c r="IC6" s="10">
        <v>10</v>
      </c>
      <c r="ID6" s="10">
        <v>213</v>
      </c>
      <c r="IE6" s="10">
        <v>7</v>
      </c>
      <c r="IF6" s="10">
        <v>203</v>
      </c>
      <c r="IG6" s="10">
        <v>149</v>
      </c>
      <c r="IH6" s="10">
        <v>68</v>
      </c>
      <c r="II6" s="10">
        <v>4</v>
      </c>
      <c r="IJ6" s="10">
        <v>77</v>
      </c>
      <c r="IK6" s="10">
        <v>77</v>
      </c>
      <c r="IL6" s="10">
        <v>72</v>
      </c>
      <c r="IM6" s="10">
        <v>0</v>
      </c>
      <c r="IN6" s="10">
        <v>131</v>
      </c>
      <c r="IO6" s="10">
        <v>18</v>
      </c>
      <c r="IP6" s="10">
        <v>99</v>
      </c>
      <c r="IQ6" s="10">
        <v>5</v>
      </c>
      <c r="IR6" s="10">
        <v>1</v>
      </c>
      <c r="IS6" s="10">
        <v>42</v>
      </c>
      <c r="IT6" s="10">
        <v>0</v>
      </c>
      <c r="IU6" s="10">
        <v>2</v>
      </c>
      <c r="IV6" s="10">
        <v>917</v>
      </c>
      <c r="IW6" s="10">
        <v>400</v>
      </c>
      <c r="IX6" s="10">
        <v>477</v>
      </c>
      <c r="IY6" s="10">
        <v>877</v>
      </c>
      <c r="IZ6" s="10">
        <v>40</v>
      </c>
      <c r="JA6" s="10">
        <v>1395</v>
      </c>
      <c r="JB6" s="10">
        <v>449</v>
      </c>
      <c r="JC6" s="10">
        <v>19</v>
      </c>
      <c r="JD6" s="10">
        <v>468</v>
      </c>
      <c r="JE6" s="10">
        <v>927</v>
      </c>
      <c r="JF6" s="10">
        <v>1327</v>
      </c>
      <c r="JG6" s="10">
        <v>404</v>
      </c>
      <c r="JH6" s="10">
        <v>19</v>
      </c>
      <c r="JI6" s="10">
        <v>423</v>
      </c>
      <c r="JJ6" s="10">
        <v>904</v>
      </c>
      <c r="JK6" s="10">
        <v>68</v>
      </c>
      <c r="JL6" s="10">
        <v>45</v>
      </c>
      <c r="JM6" s="10">
        <v>45</v>
      </c>
      <c r="JN6" s="10">
        <v>23</v>
      </c>
      <c r="JO6" s="10">
        <v>1036</v>
      </c>
      <c r="JP6" s="10">
        <v>81</v>
      </c>
      <c r="JQ6" s="10">
        <v>950</v>
      </c>
      <c r="JR6" s="10">
        <v>5</v>
      </c>
      <c r="JS6" s="10">
        <v>909</v>
      </c>
      <c r="JT6" s="10">
        <v>127</v>
      </c>
      <c r="JU6" s="10">
        <v>773</v>
      </c>
      <c r="JV6" s="10">
        <v>158</v>
      </c>
      <c r="JW6" s="10">
        <v>4</v>
      </c>
      <c r="JX6" s="10">
        <v>64</v>
      </c>
      <c r="JY6" s="10">
        <v>3</v>
      </c>
      <c r="JZ6" s="10">
        <v>34</v>
      </c>
      <c r="KA6" s="10">
        <v>268</v>
      </c>
      <c r="KB6" s="10">
        <v>23</v>
      </c>
      <c r="KC6" s="10">
        <v>245</v>
      </c>
      <c r="KD6" s="10">
        <v>0</v>
      </c>
      <c r="KE6" s="10">
        <v>233</v>
      </c>
      <c r="KF6" s="10">
        <v>35</v>
      </c>
      <c r="KG6" s="10">
        <v>201</v>
      </c>
      <c r="KH6" s="10">
        <v>46</v>
      </c>
      <c r="KI6" s="10">
        <v>0</v>
      </c>
      <c r="KJ6" s="10">
        <v>15</v>
      </c>
      <c r="KK6" s="10">
        <v>0</v>
      </c>
      <c r="KL6" s="10">
        <v>6</v>
      </c>
      <c r="KM6" s="10">
        <v>392</v>
      </c>
      <c r="KN6" s="10">
        <v>27</v>
      </c>
      <c r="KO6" s="10">
        <v>364</v>
      </c>
      <c r="KP6" s="10">
        <v>1</v>
      </c>
      <c r="KQ6" s="10">
        <v>351</v>
      </c>
      <c r="KR6" s="10">
        <v>41</v>
      </c>
      <c r="KS6" s="10">
        <v>292</v>
      </c>
      <c r="KT6" s="10">
        <v>69</v>
      </c>
      <c r="KU6" s="10">
        <v>4</v>
      </c>
      <c r="KV6" s="10">
        <v>14</v>
      </c>
      <c r="KW6" s="10">
        <v>1</v>
      </c>
      <c r="KX6" s="10">
        <v>12</v>
      </c>
      <c r="KY6" s="10">
        <v>3</v>
      </c>
      <c r="KZ6" s="10">
        <v>1</v>
      </c>
      <c r="LA6" s="10">
        <v>2</v>
      </c>
      <c r="LB6" s="10">
        <v>0</v>
      </c>
      <c r="LC6" s="10">
        <v>3</v>
      </c>
      <c r="LD6" s="10">
        <v>0</v>
      </c>
      <c r="LE6" s="10">
        <v>3</v>
      </c>
      <c r="LF6" s="10">
        <v>0</v>
      </c>
      <c r="LG6" s="10">
        <v>0</v>
      </c>
      <c r="LH6" s="10">
        <v>0</v>
      </c>
      <c r="LI6" s="10">
        <v>0</v>
      </c>
      <c r="LJ6" s="10">
        <v>0</v>
      </c>
      <c r="LK6" s="10">
        <v>663</v>
      </c>
      <c r="LL6" s="10">
        <v>51</v>
      </c>
      <c r="LM6" s="10">
        <v>611</v>
      </c>
      <c r="LN6" s="10">
        <v>1</v>
      </c>
      <c r="LO6" s="10">
        <v>587</v>
      </c>
      <c r="LP6" s="10">
        <v>76</v>
      </c>
      <c r="LQ6" s="10">
        <v>496</v>
      </c>
      <c r="LR6" s="10">
        <v>115</v>
      </c>
      <c r="LS6" s="10">
        <v>4</v>
      </c>
      <c r="LT6" s="10">
        <v>29</v>
      </c>
      <c r="LU6" s="10">
        <v>1</v>
      </c>
      <c r="LV6" s="10">
        <v>18</v>
      </c>
      <c r="LW6" s="10">
        <v>373</v>
      </c>
      <c r="LX6" s="10">
        <v>30</v>
      </c>
      <c r="LY6" s="10">
        <v>339</v>
      </c>
      <c r="LZ6" s="10">
        <v>4</v>
      </c>
      <c r="MA6" s="10">
        <v>322</v>
      </c>
      <c r="MB6" s="10">
        <v>51</v>
      </c>
      <c r="MC6" s="10">
        <v>277</v>
      </c>
      <c r="MD6" s="10">
        <v>43</v>
      </c>
      <c r="ME6" s="10">
        <v>0</v>
      </c>
      <c r="MF6" s="10">
        <v>35</v>
      </c>
      <c r="MG6" s="10">
        <v>2</v>
      </c>
      <c r="MH6" s="10">
        <v>16</v>
      </c>
      <c r="MI6" s="10">
        <v>589</v>
      </c>
      <c r="MJ6" s="10">
        <v>270</v>
      </c>
      <c r="MK6" s="10">
        <v>312</v>
      </c>
      <c r="ML6" s="10">
        <v>7</v>
      </c>
      <c r="MM6" s="10">
        <v>412</v>
      </c>
      <c r="MN6" s="10">
        <v>177</v>
      </c>
      <c r="MO6" s="10">
        <v>406</v>
      </c>
      <c r="MP6" s="10">
        <v>108</v>
      </c>
      <c r="MQ6" s="10">
        <v>4</v>
      </c>
      <c r="MR6" s="10">
        <v>34</v>
      </c>
      <c r="MS6" s="10">
        <v>4</v>
      </c>
      <c r="MT6" s="10">
        <v>33</v>
      </c>
      <c r="MU6" s="10">
        <v>243</v>
      </c>
      <c r="MV6" s="10">
        <v>142</v>
      </c>
      <c r="MW6" s="10">
        <v>100</v>
      </c>
      <c r="MX6" s="10">
        <v>1</v>
      </c>
      <c r="MY6" s="10">
        <v>156</v>
      </c>
      <c r="MZ6" s="10">
        <v>87</v>
      </c>
      <c r="NA6" s="10">
        <v>158</v>
      </c>
      <c r="NB6" s="10">
        <v>53</v>
      </c>
      <c r="NC6" s="10">
        <v>1</v>
      </c>
      <c r="ND6" s="10">
        <v>18</v>
      </c>
      <c r="NE6" s="10">
        <v>2</v>
      </c>
      <c r="NF6" s="10">
        <v>11</v>
      </c>
      <c r="NG6" s="10">
        <v>187</v>
      </c>
      <c r="NH6" s="10">
        <v>89</v>
      </c>
      <c r="NI6" s="10">
        <v>94</v>
      </c>
      <c r="NJ6" s="10">
        <v>4</v>
      </c>
      <c r="NK6" s="10">
        <v>125</v>
      </c>
      <c r="NL6" s="10">
        <v>62</v>
      </c>
      <c r="NM6" s="10">
        <v>125</v>
      </c>
      <c r="NN6" s="10">
        <v>34</v>
      </c>
      <c r="NO6" s="10">
        <v>3</v>
      </c>
      <c r="NP6" s="10">
        <v>7</v>
      </c>
      <c r="NQ6" s="10">
        <v>1</v>
      </c>
      <c r="NR6" s="10">
        <v>17</v>
      </c>
      <c r="NS6" s="10">
        <v>1</v>
      </c>
      <c r="NT6" s="10">
        <v>0</v>
      </c>
      <c r="NU6" s="10">
        <v>1</v>
      </c>
      <c r="NV6" s="10">
        <v>0</v>
      </c>
      <c r="NW6" s="10">
        <v>1</v>
      </c>
      <c r="NX6" s="10">
        <v>0</v>
      </c>
      <c r="NY6" s="10">
        <v>1</v>
      </c>
      <c r="NZ6" s="10">
        <v>0</v>
      </c>
      <c r="OA6" s="10">
        <v>0</v>
      </c>
      <c r="OB6" s="10">
        <v>0</v>
      </c>
      <c r="OC6" s="10">
        <v>0</v>
      </c>
      <c r="OD6" s="10">
        <v>0</v>
      </c>
      <c r="OE6" s="10">
        <v>431</v>
      </c>
      <c r="OF6" s="10">
        <v>231</v>
      </c>
      <c r="OG6" s="10">
        <v>195</v>
      </c>
      <c r="OH6" s="10">
        <v>5</v>
      </c>
      <c r="OI6" s="10">
        <v>282</v>
      </c>
      <c r="OJ6" s="10">
        <v>149</v>
      </c>
      <c r="OK6" s="10">
        <v>284</v>
      </c>
      <c r="OL6" s="10">
        <v>87</v>
      </c>
      <c r="OM6" s="10">
        <v>4</v>
      </c>
      <c r="ON6" s="10">
        <v>25</v>
      </c>
      <c r="OO6" s="10">
        <v>3</v>
      </c>
      <c r="OP6" s="10">
        <v>28</v>
      </c>
      <c r="OQ6" s="10">
        <v>158</v>
      </c>
      <c r="OR6" s="10">
        <v>39</v>
      </c>
      <c r="OS6" s="10">
        <v>117</v>
      </c>
      <c r="OT6" s="10">
        <v>2</v>
      </c>
      <c r="OU6" s="10">
        <v>130</v>
      </c>
      <c r="OV6" s="10">
        <v>28</v>
      </c>
      <c r="OW6" s="10">
        <v>122</v>
      </c>
      <c r="OX6" s="10">
        <v>21</v>
      </c>
      <c r="OY6" s="10">
        <v>0</v>
      </c>
      <c r="OZ6" s="10">
        <v>9</v>
      </c>
      <c r="PA6" s="10">
        <v>1</v>
      </c>
      <c r="PB6" s="10">
        <v>5</v>
      </c>
      <c r="PC6" s="10">
        <v>100</v>
      </c>
      <c r="PD6" s="10">
        <v>67</v>
      </c>
      <c r="PE6" s="10">
        <v>25</v>
      </c>
      <c r="PF6" s="10">
        <v>92</v>
      </c>
      <c r="PG6" s="10">
        <v>8</v>
      </c>
      <c r="PH6" s="10">
        <v>489</v>
      </c>
      <c r="PI6" s="10">
        <v>176</v>
      </c>
      <c r="PJ6" s="10">
        <v>162</v>
      </c>
      <c r="PK6" s="10">
        <v>1</v>
      </c>
      <c r="PL6" s="10">
        <v>339</v>
      </c>
      <c r="PM6" s="10">
        <v>150</v>
      </c>
      <c r="PN6" s="10">
        <v>150</v>
      </c>
      <c r="PO6" s="10">
        <v>122</v>
      </c>
      <c r="PP6" s="10">
        <v>28</v>
      </c>
      <c r="PQ6" s="10">
        <v>0</v>
      </c>
      <c r="PR6" s="10">
        <v>79</v>
      </c>
      <c r="PS6" s="10">
        <v>71</v>
      </c>
      <c r="PT6" s="10">
        <v>96</v>
      </c>
      <c r="PU6" s="10">
        <v>35</v>
      </c>
      <c r="PV6" s="10">
        <v>0</v>
      </c>
      <c r="PW6" s="10">
        <v>10</v>
      </c>
      <c r="PX6" s="10">
        <v>2</v>
      </c>
      <c r="PY6" s="10">
        <v>7</v>
      </c>
      <c r="PZ6" s="10">
        <v>70</v>
      </c>
      <c r="QA6" s="10">
        <v>55</v>
      </c>
      <c r="QB6" s="10">
        <v>15</v>
      </c>
      <c r="QC6" s="10">
        <v>0</v>
      </c>
      <c r="QD6" s="10">
        <v>42</v>
      </c>
      <c r="QE6" s="10">
        <v>28</v>
      </c>
      <c r="QF6" s="10">
        <v>48</v>
      </c>
      <c r="QG6" s="10">
        <v>16</v>
      </c>
      <c r="QH6" s="10">
        <v>0</v>
      </c>
      <c r="QI6" s="10">
        <v>3</v>
      </c>
      <c r="QJ6" s="10">
        <v>1</v>
      </c>
      <c r="QK6" s="10">
        <v>2</v>
      </c>
      <c r="QL6" s="10">
        <v>80</v>
      </c>
      <c r="QM6" s="10">
        <v>67</v>
      </c>
      <c r="QN6" s="10">
        <v>13</v>
      </c>
      <c r="QO6" s="10">
        <v>0</v>
      </c>
      <c r="QP6" s="10">
        <v>37</v>
      </c>
      <c r="QQ6" s="10">
        <v>43</v>
      </c>
      <c r="QR6" s="10">
        <v>48</v>
      </c>
      <c r="QS6" s="10">
        <v>19</v>
      </c>
      <c r="QT6" s="10">
        <v>0</v>
      </c>
      <c r="QU6" s="10">
        <v>7</v>
      </c>
      <c r="QV6" s="10">
        <v>1</v>
      </c>
      <c r="QW6" s="10">
        <v>5</v>
      </c>
      <c r="QX6" s="10">
        <v>150</v>
      </c>
      <c r="QY6" s="10">
        <v>122</v>
      </c>
      <c r="QZ6" s="10">
        <v>28</v>
      </c>
      <c r="RA6" s="10">
        <v>0</v>
      </c>
      <c r="RB6" s="10">
        <v>79</v>
      </c>
      <c r="RC6" s="10">
        <v>71</v>
      </c>
      <c r="RD6" s="10">
        <v>96</v>
      </c>
      <c r="RE6" s="10">
        <v>35</v>
      </c>
      <c r="RF6" s="10">
        <v>0</v>
      </c>
      <c r="RG6" s="10">
        <v>10</v>
      </c>
      <c r="RH6" s="10">
        <v>2</v>
      </c>
      <c r="RI6" s="10">
        <v>7</v>
      </c>
      <c r="RJ6" s="10">
        <v>0</v>
      </c>
      <c r="RK6" s="10">
        <v>0</v>
      </c>
      <c r="RL6" s="10">
        <v>0</v>
      </c>
      <c r="RM6" s="10">
        <v>0</v>
      </c>
      <c r="RN6" s="10">
        <v>0</v>
      </c>
      <c r="RO6" s="10">
        <v>0</v>
      </c>
      <c r="RP6" s="10">
        <v>0</v>
      </c>
      <c r="RQ6" s="10">
        <v>0</v>
      </c>
      <c r="RR6" s="10">
        <v>0</v>
      </c>
      <c r="RS6" s="10">
        <v>0</v>
      </c>
      <c r="RT6" s="10">
        <v>0</v>
      </c>
      <c r="RU6" s="10">
        <v>0</v>
      </c>
      <c r="RV6" s="10">
        <v>1</v>
      </c>
      <c r="RW6" s="10">
        <v>1</v>
      </c>
      <c r="RX6" s="10">
        <v>0</v>
      </c>
      <c r="RY6" s="10">
        <v>1</v>
      </c>
      <c r="RZ6" s="10">
        <v>0</v>
      </c>
      <c r="SA6" s="10">
        <v>149</v>
      </c>
      <c r="SB6" s="10">
        <v>69</v>
      </c>
      <c r="SC6" s="10">
        <v>80</v>
      </c>
      <c r="SD6" s="10">
        <v>149</v>
      </c>
      <c r="SE6" s="10">
        <v>0</v>
      </c>
      <c r="SF6" s="10">
        <v>222</v>
      </c>
      <c r="SG6" s="10">
        <v>96</v>
      </c>
      <c r="SH6" s="10">
        <v>126</v>
      </c>
      <c r="SI6" s="10">
        <v>222</v>
      </c>
      <c r="SJ6" s="10">
        <v>0</v>
      </c>
    </row>
    <row r="7" spans="1:504" x14ac:dyDescent="0.25">
      <c r="A7" s="4" t="s">
        <v>23</v>
      </c>
      <c r="B7" s="10">
        <v>43</v>
      </c>
      <c r="C7" s="10">
        <v>118142</v>
      </c>
      <c r="D7" s="10">
        <v>12828</v>
      </c>
      <c r="E7" s="10">
        <v>12160</v>
      </c>
      <c r="F7" s="10">
        <v>93154</v>
      </c>
      <c r="G7" s="10">
        <v>39175</v>
      </c>
      <c r="H7" s="10">
        <v>78121</v>
      </c>
      <c r="I7" s="10">
        <v>846</v>
      </c>
      <c r="J7" s="10">
        <v>85437</v>
      </c>
      <c r="K7" s="10">
        <v>32705</v>
      </c>
      <c r="L7" s="10">
        <v>67669</v>
      </c>
      <c r="M7" s="10">
        <v>32434</v>
      </c>
      <c r="N7" s="10">
        <v>1836</v>
      </c>
      <c r="O7" s="10">
        <v>4179</v>
      </c>
      <c r="P7" s="10">
        <v>1284</v>
      </c>
      <c r="Q7" s="10">
        <v>10740</v>
      </c>
      <c r="R7" s="10">
        <v>21766</v>
      </c>
      <c r="S7" s="10">
        <v>4761</v>
      </c>
      <c r="T7" s="10">
        <v>1446</v>
      </c>
      <c r="U7" s="10">
        <v>15559</v>
      </c>
      <c r="V7" s="10">
        <v>8673</v>
      </c>
      <c r="W7" s="10">
        <v>13006</v>
      </c>
      <c r="X7" s="10">
        <v>87</v>
      </c>
      <c r="Y7" s="10">
        <v>15060</v>
      </c>
      <c r="Z7" s="10">
        <v>6706</v>
      </c>
      <c r="AA7" s="10">
        <v>12393</v>
      </c>
      <c r="AB7" s="10">
        <v>6626</v>
      </c>
      <c r="AC7" s="10">
        <v>381</v>
      </c>
      <c r="AD7" s="10">
        <v>691</v>
      </c>
      <c r="AE7" s="10">
        <v>300</v>
      </c>
      <c r="AF7" s="10">
        <v>1375</v>
      </c>
      <c r="AG7" s="10">
        <v>17860</v>
      </c>
      <c r="AH7" s="10">
        <v>5098</v>
      </c>
      <c r="AI7" s="10">
        <v>2194</v>
      </c>
      <c r="AJ7" s="10">
        <v>10568</v>
      </c>
      <c r="AK7" s="10">
        <v>8036</v>
      </c>
      <c r="AL7" s="10">
        <v>9746</v>
      </c>
      <c r="AM7" s="10">
        <v>78</v>
      </c>
      <c r="AN7" s="10">
        <v>11729</v>
      </c>
      <c r="AO7" s="10">
        <v>6131</v>
      </c>
      <c r="AP7" s="10">
        <v>10626</v>
      </c>
      <c r="AQ7" s="10">
        <v>5184</v>
      </c>
      <c r="AR7" s="10">
        <v>328</v>
      </c>
      <c r="AS7" s="10">
        <v>507</v>
      </c>
      <c r="AT7" s="10">
        <v>263</v>
      </c>
      <c r="AU7" s="10">
        <v>952</v>
      </c>
      <c r="AV7" s="10">
        <v>126</v>
      </c>
      <c r="AW7" s="10">
        <v>1</v>
      </c>
      <c r="AX7" s="10">
        <v>125</v>
      </c>
      <c r="AY7" s="10">
        <v>56</v>
      </c>
      <c r="AZ7" s="10">
        <v>70</v>
      </c>
      <c r="BA7" s="10">
        <v>0</v>
      </c>
      <c r="BB7" s="10">
        <v>92</v>
      </c>
      <c r="BC7" s="10">
        <v>34</v>
      </c>
      <c r="BD7" s="10">
        <v>77</v>
      </c>
      <c r="BE7" s="10">
        <v>35</v>
      </c>
      <c r="BF7" s="10">
        <v>2</v>
      </c>
      <c r="BG7" s="10">
        <v>2</v>
      </c>
      <c r="BH7" s="10">
        <v>2</v>
      </c>
      <c r="BI7" s="10">
        <v>8</v>
      </c>
      <c r="BJ7" s="10">
        <v>39752</v>
      </c>
      <c r="BK7" s="10">
        <v>9859</v>
      </c>
      <c r="BL7" s="10">
        <v>3641</v>
      </c>
      <c r="BM7" s="10">
        <v>26252</v>
      </c>
      <c r="BN7" s="10">
        <v>16765</v>
      </c>
      <c r="BO7" s="10">
        <v>22822</v>
      </c>
      <c r="BP7" s="10">
        <v>165</v>
      </c>
      <c r="BQ7" s="10">
        <v>26881</v>
      </c>
      <c r="BR7" s="10">
        <v>12871</v>
      </c>
      <c r="BS7" s="10">
        <v>23096</v>
      </c>
      <c r="BT7" s="10">
        <v>11845</v>
      </c>
      <c r="BU7" s="10">
        <v>711</v>
      </c>
      <c r="BV7" s="10">
        <v>1200</v>
      </c>
      <c r="BW7" s="10">
        <v>565</v>
      </c>
      <c r="BX7" s="10">
        <v>2335</v>
      </c>
      <c r="BY7" s="10">
        <v>78390</v>
      </c>
      <c r="BZ7" s="10">
        <v>2969</v>
      </c>
      <c r="CA7" s="10">
        <v>8519</v>
      </c>
      <c r="CB7" s="10">
        <v>66902</v>
      </c>
      <c r="CC7" s="10">
        <v>22410</v>
      </c>
      <c r="CD7" s="10">
        <v>55299</v>
      </c>
      <c r="CE7" s="10">
        <v>681</v>
      </c>
      <c r="CF7" s="10">
        <v>58556</v>
      </c>
      <c r="CG7" s="10">
        <v>19834</v>
      </c>
      <c r="CH7" s="10">
        <v>44573</v>
      </c>
      <c r="CI7" s="10">
        <v>20589</v>
      </c>
      <c r="CJ7" s="10">
        <v>1125</v>
      </c>
      <c r="CK7" s="10">
        <v>2979</v>
      </c>
      <c r="CL7" s="10">
        <v>719</v>
      </c>
      <c r="CM7" s="10">
        <v>8405</v>
      </c>
      <c r="CN7" s="10">
        <v>97660</v>
      </c>
      <c r="CO7" s="10">
        <v>855</v>
      </c>
      <c r="CP7" s="10">
        <v>10675</v>
      </c>
      <c r="CQ7" s="10">
        <v>86130</v>
      </c>
      <c r="CR7" s="10">
        <v>26577</v>
      </c>
      <c r="CS7" s="10">
        <v>70265</v>
      </c>
      <c r="CT7" s="10">
        <v>818</v>
      </c>
      <c r="CU7" s="10">
        <v>73824</v>
      </c>
      <c r="CV7" s="10">
        <v>23836</v>
      </c>
      <c r="CW7" s="10">
        <v>56006</v>
      </c>
      <c r="CX7" s="10">
        <v>26541</v>
      </c>
      <c r="CY7" s="10">
        <v>1452</v>
      </c>
      <c r="CZ7" s="10">
        <v>3487</v>
      </c>
      <c r="DA7" s="10">
        <v>978</v>
      </c>
      <c r="DB7" s="10">
        <v>9196</v>
      </c>
      <c r="DC7" s="10">
        <v>14154</v>
      </c>
      <c r="DD7" s="10">
        <v>178</v>
      </c>
      <c r="DE7" s="10">
        <v>890</v>
      </c>
      <c r="DF7" s="10">
        <v>13086</v>
      </c>
      <c r="DG7" s="10">
        <v>4148</v>
      </c>
      <c r="DH7" s="10">
        <v>9923</v>
      </c>
      <c r="DI7" s="10">
        <v>83</v>
      </c>
      <c r="DJ7" s="10">
        <v>10775</v>
      </c>
      <c r="DK7" s="10">
        <v>3379</v>
      </c>
      <c r="DL7" s="10">
        <v>8241</v>
      </c>
      <c r="DM7" s="10">
        <v>4262</v>
      </c>
      <c r="DN7" s="10">
        <v>251</v>
      </c>
      <c r="DO7" s="10">
        <v>467</v>
      </c>
      <c r="DP7" s="10">
        <v>176</v>
      </c>
      <c r="DQ7" s="10">
        <v>757</v>
      </c>
      <c r="DR7" s="10">
        <v>9440</v>
      </c>
      <c r="DS7" s="10">
        <v>61</v>
      </c>
      <c r="DT7" s="10">
        <v>1470</v>
      </c>
      <c r="DU7" s="10">
        <v>7909</v>
      </c>
      <c r="DV7" s="10">
        <v>2921</v>
      </c>
      <c r="DW7" s="10">
        <v>6444</v>
      </c>
      <c r="DX7" s="10">
        <v>75</v>
      </c>
      <c r="DY7" s="10">
        <v>7186</v>
      </c>
      <c r="DZ7" s="10">
        <v>2254</v>
      </c>
      <c r="EA7" s="10">
        <v>5641</v>
      </c>
      <c r="EB7" s="10">
        <v>2967</v>
      </c>
      <c r="EC7" s="10">
        <v>130</v>
      </c>
      <c r="ED7" s="10">
        <v>199</v>
      </c>
      <c r="EE7" s="10">
        <v>105</v>
      </c>
      <c r="EF7" s="10">
        <v>398</v>
      </c>
      <c r="EG7" s="10">
        <v>126</v>
      </c>
      <c r="EH7" s="10">
        <v>1</v>
      </c>
      <c r="EI7" s="10">
        <v>125</v>
      </c>
      <c r="EJ7" s="10">
        <v>56</v>
      </c>
      <c r="EK7" s="10">
        <v>70</v>
      </c>
      <c r="EL7" s="10">
        <v>0</v>
      </c>
      <c r="EM7" s="10">
        <v>92</v>
      </c>
      <c r="EN7" s="10">
        <v>34</v>
      </c>
      <c r="EO7" s="10">
        <v>77</v>
      </c>
      <c r="EP7" s="10">
        <v>35</v>
      </c>
      <c r="EQ7" s="10">
        <v>2</v>
      </c>
      <c r="ER7" s="10">
        <v>2</v>
      </c>
      <c r="ES7" s="10">
        <v>2</v>
      </c>
      <c r="ET7" s="10">
        <v>8</v>
      </c>
      <c r="EU7" s="10">
        <v>23720</v>
      </c>
      <c r="EV7" s="10">
        <v>239</v>
      </c>
      <c r="EW7" s="10">
        <v>2361</v>
      </c>
      <c r="EX7" s="10">
        <v>21120</v>
      </c>
      <c r="EY7" s="10">
        <v>7125</v>
      </c>
      <c r="EZ7" s="10">
        <v>16437</v>
      </c>
      <c r="FA7" s="10">
        <v>158</v>
      </c>
      <c r="FB7" s="10">
        <v>18053</v>
      </c>
      <c r="FC7" s="10">
        <v>5667</v>
      </c>
      <c r="FD7" s="10">
        <v>13959</v>
      </c>
      <c r="FE7" s="10">
        <v>7264</v>
      </c>
      <c r="FF7" s="10">
        <v>383</v>
      </c>
      <c r="FG7" s="10">
        <v>668</v>
      </c>
      <c r="FH7" s="10">
        <v>283</v>
      </c>
      <c r="FI7" s="10">
        <v>1163</v>
      </c>
      <c r="FJ7" s="10">
        <v>73940</v>
      </c>
      <c r="FK7" s="10">
        <v>616</v>
      </c>
      <c r="FL7" s="10">
        <v>8314</v>
      </c>
      <c r="FM7" s="10">
        <v>65010</v>
      </c>
      <c r="FN7" s="10">
        <v>19452</v>
      </c>
      <c r="FO7" s="10">
        <v>53828</v>
      </c>
      <c r="FP7" s="10">
        <v>660</v>
      </c>
      <c r="FQ7" s="10">
        <v>55771</v>
      </c>
      <c r="FR7" s="10">
        <v>18169</v>
      </c>
      <c r="FS7" s="10">
        <v>42047</v>
      </c>
      <c r="FT7" s="10">
        <v>19277</v>
      </c>
      <c r="FU7" s="10">
        <v>1069</v>
      </c>
      <c r="FV7" s="10">
        <v>2819</v>
      </c>
      <c r="FW7" s="10">
        <v>695</v>
      </c>
      <c r="FX7" s="10">
        <v>8033</v>
      </c>
      <c r="FY7" s="10">
        <v>20482</v>
      </c>
      <c r="FZ7" s="10">
        <v>11973</v>
      </c>
      <c r="GA7" s="10">
        <v>1485</v>
      </c>
      <c r="GB7" s="10">
        <v>7024</v>
      </c>
      <c r="GC7" s="10">
        <v>12598</v>
      </c>
      <c r="GD7" s="10">
        <v>7856</v>
      </c>
      <c r="GE7" s="10">
        <v>28</v>
      </c>
      <c r="GF7" s="10">
        <v>11613</v>
      </c>
      <c r="GG7" s="10">
        <v>8869</v>
      </c>
      <c r="GH7" s="10">
        <v>11663</v>
      </c>
      <c r="GI7" s="10">
        <v>5893</v>
      </c>
      <c r="GJ7" s="10">
        <v>384</v>
      </c>
      <c r="GK7" s="10">
        <v>692</v>
      </c>
      <c r="GL7" s="10">
        <v>306</v>
      </c>
      <c r="GM7" s="10">
        <v>1544</v>
      </c>
      <c r="GN7" s="10">
        <v>7612</v>
      </c>
      <c r="GO7" s="10">
        <v>4583</v>
      </c>
      <c r="GP7" s="10">
        <v>556</v>
      </c>
      <c r="GQ7" s="10">
        <v>2473</v>
      </c>
      <c r="GR7" s="10">
        <v>4525</v>
      </c>
      <c r="GS7" s="10">
        <v>3083</v>
      </c>
      <c r="GT7" s="10">
        <v>4</v>
      </c>
      <c r="GU7" s="10">
        <v>4285</v>
      </c>
      <c r="GV7" s="10">
        <v>3327</v>
      </c>
      <c r="GW7" s="10">
        <v>4152</v>
      </c>
      <c r="GX7" s="10">
        <v>2364</v>
      </c>
      <c r="GY7" s="10">
        <v>130</v>
      </c>
      <c r="GZ7" s="10">
        <v>224</v>
      </c>
      <c r="HA7" s="10">
        <v>124</v>
      </c>
      <c r="HB7" s="10">
        <v>618</v>
      </c>
      <c r="HC7" s="10">
        <v>8420</v>
      </c>
      <c r="HD7" s="10">
        <v>5037</v>
      </c>
      <c r="HE7" s="10">
        <v>724</v>
      </c>
      <c r="HF7" s="10">
        <v>2659</v>
      </c>
      <c r="HG7" s="10">
        <v>5115</v>
      </c>
      <c r="HH7" s="10">
        <v>3302</v>
      </c>
      <c r="HI7" s="10">
        <v>3</v>
      </c>
      <c r="HJ7" s="10">
        <v>4543</v>
      </c>
      <c r="HK7" s="10">
        <v>3877</v>
      </c>
      <c r="HL7" s="10">
        <v>4985</v>
      </c>
      <c r="HM7" s="10">
        <v>2217</v>
      </c>
      <c r="HN7" s="10">
        <v>198</v>
      </c>
      <c r="HO7" s="10">
        <v>308</v>
      </c>
      <c r="HP7" s="10">
        <v>158</v>
      </c>
      <c r="HQ7" s="10">
        <v>554</v>
      </c>
      <c r="HR7" s="10">
        <v>16032</v>
      </c>
      <c r="HS7" s="10">
        <v>9620</v>
      </c>
      <c r="HT7" s="10">
        <v>1280</v>
      </c>
      <c r="HU7" s="10">
        <v>5132</v>
      </c>
      <c r="HV7" s="10">
        <v>9640</v>
      </c>
      <c r="HW7" s="10">
        <v>6385</v>
      </c>
      <c r="HX7" s="10">
        <v>7</v>
      </c>
      <c r="HY7" s="10">
        <v>8828</v>
      </c>
      <c r="HZ7" s="10">
        <v>7204</v>
      </c>
      <c r="IA7" s="10">
        <v>9137</v>
      </c>
      <c r="IB7" s="10">
        <v>4581</v>
      </c>
      <c r="IC7" s="10">
        <v>328</v>
      </c>
      <c r="ID7" s="10">
        <v>532</v>
      </c>
      <c r="IE7" s="10">
        <v>282</v>
      </c>
      <c r="IF7" s="10">
        <v>1172</v>
      </c>
      <c r="IG7" s="10">
        <v>4450</v>
      </c>
      <c r="IH7" s="10">
        <v>2353</v>
      </c>
      <c r="II7" s="10">
        <v>205</v>
      </c>
      <c r="IJ7" s="10">
        <v>1892</v>
      </c>
      <c r="IK7" s="10">
        <v>2958</v>
      </c>
      <c r="IL7" s="10">
        <v>1471</v>
      </c>
      <c r="IM7" s="10">
        <v>21</v>
      </c>
      <c r="IN7" s="10">
        <v>2785</v>
      </c>
      <c r="IO7" s="10">
        <v>1665</v>
      </c>
      <c r="IP7" s="10">
        <v>2526</v>
      </c>
      <c r="IQ7" s="10">
        <v>1312</v>
      </c>
      <c r="IR7" s="10">
        <v>56</v>
      </c>
      <c r="IS7" s="10">
        <v>160</v>
      </c>
      <c r="IT7" s="10">
        <v>24</v>
      </c>
      <c r="IU7" s="10">
        <v>372</v>
      </c>
      <c r="IV7" s="10">
        <v>6764</v>
      </c>
      <c r="IW7" s="10">
        <v>2463</v>
      </c>
      <c r="IX7" s="10">
        <v>2712</v>
      </c>
      <c r="IY7" s="10">
        <v>5175</v>
      </c>
      <c r="IZ7" s="10">
        <v>1589</v>
      </c>
      <c r="JA7" s="10">
        <v>31548</v>
      </c>
      <c r="JB7" s="10">
        <v>4412</v>
      </c>
      <c r="JC7" s="10">
        <v>66</v>
      </c>
      <c r="JD7" s="10">
        <v>4478</v>
      </c>
      <c r="JE7" s="10">
        <v>27070</v>
      </c>
      <c r="JF7" s="10">
        <v>29802</v>
      </c>
      <c r="JG7" s="10">
        <v>3844</v>
      </c>
      <c r="JH7" s="10">
        <v>66</v>
      </c>
      <c r="JI7" s="10">
        <v>3910</v>
      </c>
      <c r="JJ7" s="10">
        <v>25892</v>
      </c>
      <c r="JK7" s="10">
        <v>1746</v>
      </c>
      <c r="JL7" s="10">
        <v>568</v>
      </c>
      <c r="JM7" s="10">
        <v>568</v>
      </c>
      <c r="JN7" s="10">
        <v>1178</v>
      </c>
      <c r="JO7" s="10">
        <v>9612</v>
      </c>
      <c r="JP7" s="10">
        <v>807</v>
      </c>
      <c r="JQ7" s="10">
        <v>8673</v>
      </c>
      <c r="JR7" s="10">
        <v>132</v>
      </c>
      <c r="JS7" s="10">
        <v>7971</v>
      </c>
      <c r="JT7" s="10">
        <v>1641</v>
      </c>
      <c r="JU7" s="10">
        <v>5727</v>
      </c>
      <c r="JV7" s="10">
        <v>2572</v>
      </c>
      <c r="JW7" s="10">
        <v>103</v>
      </c>
      <c r="JX7" s="10">
        <v>347</v>
      </c>
      <c r="JY7" s="10">
        <v>78</v>
      </c>
      <c r="JZ7" s="10">
        <v>785</v>
      </c>
      <c r="KA7" s="10">
        <v>1242</v>
      </c>
      <c r="KB7" s="10">
        <v>95</v>
      </c>
      <c r="KC7" s="10">
        <v>1128</v>
      </c>
      <c r="KD7" s="10">
        <v>19</v>
      </c>
      <c r="KE7" s="10">
        <v>1031</v>
      </c>
      <c r="KF7" s="10">
        <v>211</v>
      </c>
      <c r="KG7" s="10">
        <v>781</v>
      </c>
      <c r="KH7" s="10">
        <v>363</v>
      </c>
      <c r="KI7" s="10">
        <v>17</v>
      </c>
      <c r="KJ7" s="10">
        <v>28</v>
      </c>
      <c r="KK7" s="10">
        <v>10</v>
      </c>
      <c r="KL7" s="10">
        <v>43</v>
      </c>
      <c r="KM7" s="10">
        <v>2740</v>
      </c>
      <c r="KN7" s="10">
        <v>216</v>
      </c>
      <c r="KO7" s="10">
        <v>2485</v>
      </c>
      <c r="KP7" s="10">
        <v>39</v>
      </c>
      <c r="KQ7" s="10">
        <v>2316</v>
      </c>
      <c r="KR7" s="10">
        <v>424</v>
      </c>
      <c r="KS7" s="10">
        <v>1576</v>
      </c>
      <c r="KT7" s="10">
        <v>949</v>
      </c>
      <c r="KU7" s="10">
        <v>41</v>
      </c>
      <c r="KV7" s="10">
        <v>52</v>
      </c>
      <c r="KW7" s="10">
        <v>32</v>
      </c>
      <c r="KX7" s="10">
        <v>90</v>
      </c>
      <c r="KY7" s="10">
        <v>30</v>
      </c>
      <c r="KZ7" s="10">
        <v>3</v>
      </c>
      <c r="LA7" s="10">
        <v>27</v>
      </c>
      <c r="LB7" s="10">
        <v>0</v>
      </c>
      <c r="LC7" s="10">
        <v>21</v>
      </c>
      <c r="LD7" s="10">
        <v>9</v>
      </c>
      <c r="LE7" s="10">
        <v>15</v>
      </c>
      <c r="LF7" s="10">
        <v>9</v>
      </c>
      <c r="LG7" s="10">
        <v>1</v>
      </c>
      <c r="LH7" s="10">
        <v>1</v>
      </c>
      <c r="LI7" s="10">
        <v>1</v>
      </c>
      <c r="LJ7" s="10">
        <v>3</v>
      </c>
      <c r="LK7" s="10">
        <v>4012</v>
      </c>
      <c r="LL7" s="10">
        <v>314</v>
      </c>
      <c r="LM7" s="10">
        <v>3640</v>
      </c>
      <c r="LN7" s="10">
        <v>58</v>
      </c>
      <c r="LO7" s="10">
        <v>3368</v>
      </c>
      <c r="LP7" s="10">
        <v>644</v>
      </c>
      <c r="LQ7" s="10">
        <v>2372</v>
      </c>
      <c r="LR7" s="10">
        <v>1321</v>
      </c>
      <c r="LS7" s="10">
        <v>59</v>
      </c>
      <c r="LT7" s="10">
        <v>81</v>
      </c>
      <c r="LU7" s="10">
        <v>43</v>
      </c>
      <c r="LV7" s="10">
        <v>136</v>
      </c>
      <c r="LW7" s="10">
        <v>5600</v>
      </c>
      <c r="LX7" s="10">
        <v>493</v>
      </c>
      <c r="LY7" s="10">
        <v>5033</v>
      </c>
      <c r="LZ7" s="10">
        <v>74</v>
      </c>
      <c r="MA7" s="10">
        <v>4603</v>
      </c>
      <c r="MB7" s="10">
        <v>997</v>
      </c>
      <c r="MC7" s="10">
        <v>3355</v>
      </c>
      <c r="MD7" s="10">
        <v>1251</v>
      </c>
      <c r="ME7" s="10">
        <v>44</v>
      </c>
      <c r="MF7" s="10">
        <v>266</v>
      </c>
      <c r="MG7" s="10">
        <v>35</v>
      </c>
      <c r="MH7" s="10">
        <v>649</v>
      </c>
      <c r="MI7" s="10">
        <v>11222</v>
      </c>
      <c r="MJ7" s="10">
        <v>2793</v>
      </c>
      <c r="MK7" s="10">
        <v>5193</v>
      </c>
      <c r="ML7" s="10">
        <v>205</v>
      </c>
      <c r="MM7" s="10">
        <v>5482</v>
      </c>
      <c r="MN7" s="10">
        <v>2709</v>
      </c>
      <c r="MO7" s="10">
        <v>4789</v>
      </c>
      <c r="MP7" s="10">
        <v>2045</v>
      </c>
      <c r="MQ7" s="10">
        <v>128</v>
      </c>
      <c r="MR7" s="10">
        <v>218</v>
      </c>
      <c r="MS7" s="10">
        <v>122</v>
      </c>
      <c r="MT7" s="10">
        <v>889</v>
      </c>
      <c r="MU7" s="10">
        <v>1032</v>
      </c>
      <c r="MV7" s="10">
        <v>408</v>
      </c>
      <c r="MW7" s="10">
        <v>597</v>
      </c>
      <c r="MX7" s="10">
        <v>27</v>
      </c>
      <c r="MY7" s="10">
        <v>652</v>
      </c>
      <c r="MZ7" s="10">
        <v>380</v>
      </c>
      <c r="NA7" s="10">
        <v>570</v>
      </c>
      <c r="NB7" s="10">
        <v>310</v>
      </c>
      <c r="NC7" s="10">
        <v>16</v>
      </c>
      <c r="ND7" s="10">
        <v>39</v>
      </c>
      <c r="NE7" s="10">
        <v>7</v>
      </c>
      <c r="NF7" s="10">
        <v>90</v>
      </c>
      <c r="NG7" s="10">
        <v>1498</v>
      </c>
      <c r="NH7" s="10">
        <v>694</v>
      </c>
      <c r="NI7" s="10">
        <v>783</v>
      </c>
      <c r="NJ7" s="10">
        <v>21</v>
      </c>
      <c r="NK7" s="10">
        <v>982</v>
      </c>
      <c r="NL7" s="10">
        <v>516</v>
      </c>
      <c r="NM7" s="10">
        <v>773</v>
      </c>
      <c r="NN7" s="10">
        <v>566</v>
      </c>
      <c r="NO7" s="10">
        <v>22</v>
      </c>
      <c r="NP7" s="10">
        <v>29</v>
      </c>
      <c r="NQ7" s="10">
        <v>12</v>
      </c>
      <c r="NR7" s="10">
        <v>96</v>
      </c>
      <c r="NS7" s="10">
        <v>1</v>
      </c>
      <c r="NT7" s="10">
        <v>1</v>
      </c>
      <c r="NU7" s="10">
        <v>0</v>
      </c>
      <c r="NV7" s="10">
        <v>0</v>
      </c>
      <c r="NW7" s="10">
        <v>0</v>
      </c>
      <c r="NX7" s="10">
        <v>1</v>
      </c>
      <c r="NY7" s="10">
        <v>1</v>
      </c>
      <c r="NZ7" s="10">
        <v>0</v>
      </c>
      <c r="OA7" s="10">
        <v>0</v>
      </c>
      <c r="OB7" s="10">
        <v>0</v>
      </c>
      <c r="OC7" s="10">
        <v>0</v>
      </c>
      <c r="OD7" s="10">
        <v>0</v>
      </c>
      <c r="OE7" s="10">
        <v>2531</v>
      </c>
      <c r="OF7" s="10">
        <v>1103</v>
      </c>
      <c r="OG7" s="10">
        <v>1380</v>
      </c>
      <c r="OH7" s="10">
        <v>48</v>
      </c>
      <c r="OI7" s="10">
        <v>1634</v>
      </c>
      <c r="OJ7" s="10">
        <v>897</v>
      </c>
      <c r="OK7" s="10">
        <v>1344</v>
      </c>
      <c r="OL7" s="10">
        <v>876</v>
      </c>
      <c r="OM7" s="10">
        <v>38</v>
      </c>
      <c r="ON7" s="10">
        <v>68</v>
      </c>
      <c r="OO7" s="10">
        <v>19</v>
      </c>
      <c r="OP7" s="10">
        <v>186</v>
      </c>
      <c r="OQ7" s="10">
        <v>8691</v>
      </c>
      <c r="OR7" s="10">
        <v>1690</v>
      </c>
      <c r="OS7" s="10">
        <v>3813</v>
      </c>
      <c r="OT7" s="10">
        <v>157</v>
      </c>
      <c r="OU7" s="10">
        <v>3848</v>
      </c>
      <c r="OV7" s="10">
        <v>1812</v>
      </c>
      <c r="OW7" s="10">
        <v>3445</v>
      </c>
      <c r="OX7" s="10">
        <v>1169</v>
      </c>
      <c r="OY7" s="10">
        <v>90</v>
      </c>
      <c r="OZ7" s="10">
        <v>150</v>
      </c>
      <c r="PA7" s="10">
        <v>103</v>
      </c>
      <c r="PB7" s="10">
        <v>703</v>
      </c>
      <c r="PC7" s="10">
        <v>847</v>
      </c>
      <c r="PD7" s="10">
        <v>158</v>
      </c>
      <c r="PE7" s="10">
        <v>55</v>
      </c>
      <c r="PF7" s="10">
        <v>213</v>
      </c>
      <c r="PG7" s="10">
        <v>634</v>
      </c>
      <c r="PH7" s="10">
        <v>10375</v>
      </c>
      <c r="PI7" s="10">
        <v>874</v>
      </c>
      <c r="PJ7" s="10">
        <v>1443</v>
      </c>
      <c r="PK7" s="10">
        <v>1</v>
      </c>
      <c r="PL7" s="10">
        <v>2318</v>
      </c>
      <c r="PM7" s="10">
        <v>8057</v>
      </c>
      <c r="PN7" s="10">
        <v>862</v>
      </c>
      <c r="PO7" s="10">
        <v>632</v>
      </c>
      <c r="PP7" s="10">
        <v>186</v>
      </c>
      <c r="PQ7" s="10">
        <v>1</v>
      </c>
      <c r="PR7" s="10">
        <v>485</v>
      </c>
      <c r="PS7" s="10">
        <v>334</v>
      </c>
      <c r="PT7" s="10">
        <v>410</v>
      </c>
      <c r="PU7" s="10">
        <v>297</v>
      </c>
      <c r="PV7" s="10">
        <v>29</v>
      </c>
      <c r="PW7" s="10">
        <v>22</v>
      </c>
      <c r="PX7" s="10">
        <v>8</v>
      </c>
      <c r="PY7" s="10">
        <v>53</v>
      </c>
      <c r="PZ7" s="10">
        <v>218</v>
      </c>
      <c r="QA7" s="10">
        <v>172</v>
      </c>
      <c r="QB7" s="10">
        <v>46</v>
      </c>
      <c r="QC7" s="10">
        <v>0</v>
      </c>
      <c r="QD7" s="10">
        <v>112</v>
      </c>
      <c r="QE7" s="10">
        <v>106</v>
      </c>
      <c r="QF7" s="10">
        <v>116</v>
      </c>
      <c r="QG7" s="10">
        <v>72</v>
      </c>
      <c r="QH7" s="10">
        <v>6</v>
      </c>
      <c r="QI7" s="10">
        <v>10</v>
      </c>
      <c r="QJ7" s="10">
        <v>3</v>
      </c>
      <c r="QK7" s="10">
        <v>11</v>
      </c>
      <c r="QL7" s="10">
        <v>533</v>
      </c>
      <c r="QM7" s="10">
        <v>416</v>
      </c>
      <c r="QN7" s="10">
        <v>116</v>
      </c>
      <c r="QO7" s="10">
        <v>1</v>
      </c>
      <c r="QP7" s="10">
        <v>313</v>
      </c>
      <c r="QQ7" s="10">
        <v>220</v>
      </c>
      <c r="QR7" s="10">
        <v>272</v>
      </c>
      <c r="QS7" s="10">
        <v>197</v>
      </c>
      <c r="QT7" s="10">
        <v>8</v>
      </c>
      <c r="QU7" s="10">
        <v>11</v>
      </c>
      <c r="QV7" s="10">
        <v>5</v>
      </c>
      <c r="QW7" s="10">
        <v>40</v>
      </c>
      <c r="QX7" s="10">
        <v>751</v>
      </c>
      <c r="QY7" s="10">
        <v>588</v>
      </c>
      <c r="QZ7" s="10">
        <v>162</v>
      </c>
      <c r="RA7" s="10">
        <v>1</v>
      </c>
      <c r="RB7" s="10">
        <v>425</v>
      </c>
      <c r="RC7" s="10">
        <v>326</v>
      </c>
      <c r="RD7" s="10">
        <v>388</v>
      </c>
      <c r="RE7" s="10">
        <v>269</v>
      </c>
      <c r="RF7" s="10">
        <v>14</v>
      </c>
      <c r="RG7" s="10">
        <v>21</v>
      </c>
      <c r="RH7" s="10">
        <v>8</v>
      </c>
      <c r="RI7" s="10">
        <v>51</v>
      </c>
      <c r="RJ7" s="10">
        <v>111</v>
      </c>
      <c r="RK7" s="10">
        <v>44</v>
      </c>
      <c r="RL7" s="10">
        <v>24</v>
      </c>
      <c r="RM7" s="10">
        <v>0</v>
      </c>
      <c r="RN7" s="10">
        <v>60</v>
      </c>
      <c r="RO7" s="10">
        <v>8</v>
      </c>
      <c r="RP7" s="10">
        <v>22</v>
      </c>
      <c r="RQ7" s="10">
        <v>28</v>
      </c>
      <c r="RR7" s="10">
        <v>15</v>
      </c>
      <c r="RS7" s="10">
        <v>1</v>
      </c>
      <c r="RT7" s="10">
        <v>0</v>
      </c>
      <c r="RU7" s="10">
        <v>2</v>
      </c>
      <c r="RV7" s="10">
        <v>10</v>
      </c>
      <c r="RW7" s="10">
        <v>8</v>
      </c>
      <c r="RX7" s="10">
        <v>2</v>
      </c>
      <c r="RY7" s="10">
        <v>10</v>
      </c>
      <c r="RZ7" s="10">
        <v>0</v>
      </c>
      <c r="SA7" s="10">
        <v>852</v>
      </c>
      <c r="SB7" s="10">
        <v>210</v>
      </c>
      <c r="SC7" s="10">
        <v>531</v>
      </c>
      <c r="SD7" s="10">
        <v>741</v>
      </c>
      <c r="SE7" s="10">
        <v>111</v>
      </c>
      <c r="SF7" s="10">
        <v>1098</v>
      </c>
      <c r="SG7" s="10">
        <v>281</v>
      </c>
      <c r="SH7" s="10">
        <v>654</v>
      </c>
      <c r="SI7" s="10">
        <v>935</v>
      </c>
      <c r="SJ7" s="10">
        <v>163</v>
      </c>
    </row>
    <row r="8" spans="1:504" x14ac:dyDescent="0.25">
      <c r="A8" s="4" t="s">
        <v>24</v>
      </c>
      <c r="B8" s="10">
        <v>3</v>
      </c>
      <c r="C8" s="10">
        <v>10550</v>
      </c>
      <c r="D8" s="10">
        <v>2327</v>
      </c>
      <c r="E8" s="10">
        <v>983</v>
      </c>
      <c r="F8" s="10">
        <v>7240</v>
      </c>
      <c r="G8" s="10">
        <v>4103</v>
      </c>
      <c r="H8" s="10">
        <v>6393</v>
      </c>
      <c r="I8" s="10">
        <v>54</v>
      </c>
      <c r="J8" s="10">
        <v>7603</v>
      </c>
      <c r="K8" s="10">
        <v>2947</v>
      </c>
      <c r="L8" s="10">
        <v>7239</v>
      </c>
      <c r="M8" s="10">
        <v>1882</v>
      </c>
      <c r="N8" s="10">
        <v>78</v>
      </c>
      <c r="O8" s="10">
        <v>527</v>
      </c>
      <c r="P8" s="10">
        <v>61</v>
      </c>
      <c r="Q8" s="10">
        <v>763</v>
      </c>
      <c r="R8" s="10">
        <v>4467</v>
      </c>
      <c r="S8" s="10">
        <v>662</v>
      </c>
      <c r="T8" s="10">
        <v>368</v>
      </c>
      <c r="U8" s="10">
        <v>3437</v>
      </c>
      <c r="V8" s="10">
        <v>1565</v>
      </c>
      <c r="W8" s="10">
        <v>2873</v>
      </c>
      <c r="X8" s="10">
        <v>29</v>
      </c>
      <c r="Y8" s="10">
        <v>3441</v>
      </c>
      <c r="Z8" s="10">
        <v>1026</v>
      </c>
      <c r="AA8" s="10">
        <v>2994</v>
      </c>
      <c r="AB8" s="10">
        <v>853</v>
      </c>
      <c r="AC8" s="10">
        <v>23</v>
      </c>
      <c r="AD8" s="10">
        <v>271</v>
      </c>
      <c r="AE8" s="10">
        <v>32</v>
      </c>
      <c r="AF8" s="10">
        <v>294</v>
      </c>
      <c r="AG8" s="10">
        <v>3098</v>
      </c>
      <c r="AH8" s="10">
        <v>1241</v>
      </c>
      <c r="AI8" s="10">
        <v>244</v>
      </c>
      <c r="AJ8" s="10">
        <v>1613</v>
      </c>
      <c r="AK8" s="10">
        <v>1489</v>
      </c>
      <c r="AL8" s="10">
        <v>1601</v>
      </c>
      <c r="AM8" s="10">
        <v>8</v>
      </c>
      <c r="AN8" s="10">
        <v>2175</v>
      </c>
      <c r="AO8" s="10">
        <v>923</v>
      </c>
      <c r="AP8" s="10">
        <v>1909</v>
      </c>
      <c r="AQ8" s="10">
        <v>827</v>
      </c>
      <c r="AR8" s="10">
        <v>42</v>
      </c>
      <c r="AS8" s="10">
        <v>90</v>
      </c>
      <c r="AT8" s="10">
        <v>18</v>
      </c>
      <c r="AU8" s="10">
        <v>212</v>
      </c>
      <c r="AV8" s="10">
        <v>46</v>
      </c>
      <c r="AW8" s="10">
        <v>4</v>
      </c>
      <c r="AX8" s="10">
        <v>42</v>
      </c>
      <c r="AY8" s="10">
        <v>31</v>
      </c>
      <c r="AZ8" s="10">
        <v>15</v>
      </c>
      <c r="BA8" s="10">
        <v>0</v>
      </c>
      <c r="BB8" s="10">
        <v>38</v>
      </c>
      <c r="BC8" s="10">
        <v>8</v>
      </c>
      <c r="BD8" s="10">
        <v>33</v>
      </c>
      <c r="BE8" s="10">
        <v>9</v>
      </c>
      <c r="BF8" s="10">
        <v>1</v>
      </c>
      <c r="BG8" s="10">
        <v>3</v>
      </c>
      <c r="BH8" s="10">
        <v>0</v>
      </c>
      <c r="BI8" s="10">
        <v>0</v>
      </c>
      <c r="BJ8" s="10">
        <v>7611</v>
      </c>
      <c r="BK8" s="10">
        <v>1903</v>
      </c>
      <c r="BL8" s="10">
        <v>616</v>
      </c>
      <c r="BM8" s="10">
        <v>5092</v>
      </c>
      <c r="BN8" s="10">
        <v>3085</v>
      </c>
      <c r="BO8" s="10">
        <v>4489</v>
      </c>
      <c r="BP8" s="10">
        <v>37</v>
      </c>
      <c r="BQ8" s="10">
        <v>5654</v>
      </c>
      <c r="BR8" s="10">
        <v>1957</v>
      </c>
      <c r="BS8" s="10">
        <v>4936</v>
      </c>
      <c r="BT8" s="10">
        <v>1689</v>
      </c>
      <c r="BU8" s="10">
        <v>66</v>
      </c>
      <c r="BV8" s="10">
        <v>364</v>
      </c>
      <c r="BW8" s="10">
        <v>50</v>
      </c>
      <c r="BX8" s="10">
        <v>506</v>
      </c>
      <c r="BY8" s="10">
        <v>2939</v>
      </c>
      <c r="BZ8" s="10">
        <v>424</v>
      </c>
      <c r="CA8" s="10">
        <v>367</v>
      </c>
      <c r="CB8" s="10">
        <v>2148</v>
      </c>
      <c r="CC8" s="10">
        <v>1018</v>
      </c>
      <c r="CD8" s="10">
        <v>1904</v>
      </c>
      <c r="CE8" s="10">
        <v>17</v>
      </c>
      <c r="CF8" s="10">
        <v>1949</v>
      </c>
      <c r="CG8" s="10">
        <v>990</v>
      </c>
      <c r="CH8" s="10">
        <v>2303</v>
      </c>
      <c r="CI8" s="10">
        <v>193</v>
      </c>
      <c r="CJ8" s="10">
        <v>12</v>
      </c>
      <c r="CK8" s="10">
        <v>163</v>
      </c>
      <c r="CL8" s="10">
        <v>11</v>
      </c>
      <c r="CM8" s="10">
        <v>257</v>
      </c>
      <c r="CN8" s="10">
        <v>6450</v>
      </c>
      <c r="CO8" s="10">
        <v>73</v>
      </c>
      <c r="CP8" s="10">
        <v>622</v>
      </c>
      <c r="CQ8" s="10">
        <v>5755</v>
      </c>
      <c r="CR8" s="10">
        <v>1770</v>
      </c>
      <c r="CS8" s="10">
        <v>4634</v>
      </c>
      <c r="CT8" s="10">
        <v>46</v>
      </c>
      <c r="CU8" s="10">
        <v>5239</v>
      </c>
      <c r="CV8" s="10">
        <v>1211</v>
      </c>
      <c r="CW8" s="10">
        <v>4667</v>
      </c>
      <c r="CX8" s="10">
        <v>916</v>
      </c>
      <c r="CY8" s="10">
        <v>28</v>
      </c>
      <c r="CZ8" s="10">
        <v>392</v>
      </c>
      <c r="DA8" s="10">
        <v>37</v>
      </c>
      <c r="DB8" s="10">
        <v>410</v>
      </c>
      <c r="DC8" s="10">
        <v>3227</v>
      </c>
      <c r="DD8" s="10">
        <v>17</v>
      </c>
      <c r="DE8" s="10">
        <v>260</v>
      </c>
      <c r="DF8" s="10">
        <v>2950</v>
      </c>
      <c r="DG8" s="10">
        <v>879</v>
      </c>
      <c r="DH8" s="10">
        <v>2319</v>
      </c>
      <c r="DI8" s="10">
        <v>29</v>
      </c>
      <c r="DJ8" s="10">
        <v>2719</v>
      </c>
      <c r="DK8" s="10">
        <v>508</v>
      </c>
      <c r="DL8" s="10">
        <v>2213</v>
      </c>
      <c r="DM8" s="10">
        <v>540</v>
      </c>
      <c r="DN8" s="10">
        <v>15</v>
      </c>
      <c r="DO8" s="10">
        <v>218</v>
      </c>
      <c r="DP8" s="10">
        <v>24</v>
      </c>
      <c r="DQ8" s="10">
        <v>217</v>
      </c>
      <c r="DR8" s="10">
        <v>1079</v>
      </c>
      <c r="DS8" s="10">
        <v>42</v>
      </c>
      <c r="DT8" s="10">
        <v>93</v>
      </c>
      <c r="DU8" s="10">
        <v>944</v>
      </c>
      <c r="DV8" s="10">
        <v>271</v>
      </c>
      <c r="DW8" s="10">
        <v>800</v>
      </c>
      <c r="DX8" s="10">
        <v>8</v>
      </c>
      <c r="DY8" s="10">
        <v>912</v>
      </c>
      <c r="DZ8" s="10">
        <v>167</v>
      </c>
      <c r="EA8" s="10">
        <v>773</v>
      </c>
      <c r="EB8" s="10">
        <v>215</v>
      </c>
      <c r="EC8" s="10">
        <v>3</v>
      </c>
      <c r="ED8" s="10">
        <v>34</v>
      </c>
      <c r="EE8" s="10">
        <v>5</v>
      </c>
      <c r="EF8" s="10">
        <v>49</v>
      </c>
      <c r="EG8" s="10">
        <v>46</v>
      </c>
      <c r="EH8" s="10">
        <v>4</v>
      </c>
      <c r="EI8" s="10">
        <v>42</v>
      </c>
      <c r="EJ8" s="10">
        <v>31</v>
      </c>
      <c r="EK8" s="10">
        <v>15</v>
      </c>
      <c r="EL8" s="10">
        <v>0</v>
      </c>
      <c r="EM8" s="10">
        <v>38</v>
      </c>
      <c r="EN8" s="10">
        <v>8</v>
      </c>
      <c r="EO8" s="10">
        <v>33</v>
      </c>
      <c r="EP8" s="10">
        <v>9</v>
      </c>
      <c r="EQ8" s="10">
        <v>1</v>
      </c>
      <c r="ER8" s="10">
        <v>3</v>
      </c>
      <c r="ES8" s="10">
        <v>0</v>
      </c>
      <c r="ET8" s="10">
        <v>0</v>
      </c>
      <c r="EU8" s="10">
        <v>4352</v>
      </c>
      <c r="EV8" s="10">
        <v>59</v>
      </c>
      <c r="EW8" s="10">
        <v>357</v>
      </c>
      <c r="EX8" s="10">
        <v>3936</v>
      </c>
      <c r="EY8" s="10">
        <v>1181</v>
      </c>
      <c r="EZ8" s="10">
        <v>3134</v>
      </c>
      <c r="FA8" s="10">
        <v>37</v>
      </c>
      <c r="FB8" s="10">
        <v>3669</v>
      </c>
      <c r="FC8" s="10">
        <v>683</v>
      </c>
      <c r="FD8" s="10">
        <v>3019</v>
      </c>
      <c r="FE8" s="10">
        <v>764</v>
      </c>
      <c r="FF8" s="10">
        <v>19</v>
      </c>
      <c r="FG8" s="10">
        <v>255</v>
      </c>
      <c r="FH8" s="10">
        <v>29</v>
      </c>
      <c r="FI8" s="10">
        <v>266</v>
      </c>
      <c r="FJ8" s="10">
        <v>2098</v>
      </c>
      <c r="FK8" s="10">
        <v>14</v>
      </c>
      <c r="FL8" s="10">
        <v>265</v>
      </c>
      <c r="FM8" s="10">
        <v>1819</v>
      </c>
      <c r="FN8" s="10">
        <v>589</v>
      </c>
      <c r="FO8" s="10">
        <v>1500</v>
      </c>
      <c r="FP8" s="10">
        <v>9</v>
      </c>
      <c r="FQ8" s="10">
        <v>1570</v>
      </c>
      <c r="FR8" s="10">
        <v>528</v>
      </c>
      <c r="FS8" s="10">
        <v>1648</v>
      </c>
      <c r="FT8" s="10">
        <v>152</v>
      </c>
      <c r="FU8" s="10">
        <v>9</v>
      </c>
      <c r="FV8" s="10">
        <v>137</v>
      </c>
      <c r="FW8" s="10">
        <v>8</v>
      </c>
      <c r="FX8" s="10">
        <v>144</v>
      </c>
      <c r="FY8" s="10">
        <v>4100</v>
      </c>
      <c r="FZ8" s="10">
        <v>2254</v>
      </c>
      <c r="GA8" s="10">
        <v>361</v>
      </c>
      <c r="GB8" s="10">
        <v>1485</v>
      </c>
      <c r="GC8" s="10">
        <v>2333</v>
      </c>
      <c r="GD8" s="10">
        <v>1759</v>
      </c>
      <c r="GE8" s="10">
        <v>8</v>
      </c>
      <c r="GF8" s="10">
        <v>2364</v>
      </c>
      <c r="GG8" s="10">
        <v>1736</v>
      </c>
      <c r="GH8" s="10">
        <v>2572</v>
      </c>
      <c r="GI8" s="10">
        <v>966</v>
      </c>
      <c r="GJ8" s="10">
        <v>50</v>
      </c>
      <c r="GK8" s="10">
        <v>135</v>
      </c>
      <c r="GL8" s="10">
        <v>24</v>
      </c>
      <c r="GM8" s="10">
        <v>353</v>
      </c>
      <c r="GN8" s="10">
        <v>1240</v>
      </c>
      <c r="GO8" s="10">
        <v>645</v>
      </c>
      <c r="GP8" s="10">
        <v>108</v>
      </c>
      <c r="GQ8" s="10">
        <v>487</v>
      </c>
      <c r="GR8" s="10">
        <v>686</v>
      </c>
      <c r="GS8" s="10">
        <v>554</v>
      </c>
      <c r="GT8" s="10">
        <v>0</v>
      </c>
      <c r="GU8" s="10">
        <v>722</v>
      </c>
      <c r="GV8" s="10">
        <v>518</v>
      </c>
      <c r="GW8" s="10">
        <v>781</v>
      </c>
      <c r="GX8" s="10">
        <v>313</v>
      </c>
      <c r="GY8" s="10">
        <v>8</v>
      </c>
      <c r="GZ8" s="10">
        <v>53</v>
      </c>
      <c r="HA8" s="10">
        <v>8</v>
      </c>
      <c r="HB8" s="10">
        <v>77</v>
      </c>
      <c r="HC8" s="10">
        <v>2019</v>
      </c>
      <c r="HD8" s="10">
        <v>1199</v>
      </c>
      <c r="HE8" s="10">
        <v>151</v>
      </c>
      <c r="HF8" s="10">
        <v>669</v>
      </c>
      <c r="HG8" s="10">
        <v>1218</v>
      </c>
      <c r="HH8" s="10">
        <v>801</v>
      </c>
      <c r="HI8" s="10">
        <v>0</v>
      </c>
      <c r="HJ8" s="10">
        <v>1263</v>
      </c>
      <c r="HK8" s="10">
        <v>756</v>
      </c>
      <c r="HL8" s="10">
        <v>1136</v>
      </c>
      <c r="HM8" s="10">
        <v>612</v>
      </c>
      <c r="HN8" s="10">
        <v>39</v>
      </c>
      <c r="HO8" s="10">
        <v>56</v>
      </c>
      <c r="HP8" s="10">
        <v>13</v>
      </c>
      <c r="HQ8" s="10">
        <v>163</v>
      </c>
      <c r="HR8" s="10">
        <v>3259</v>
      </c>
      <c r="HS8" s="10">
        <v>1844</v>
      </c>
      <c r="HT8" s="10">
        <v>259</v>
      </c>
      <c r="HU8" s="10">
        <v>1156</v>
      </c>
      <c r="HV8" s="10">
        <v>1904</v>
      </c>
      <c r="HW8" s="10">
        <v>1355</v>
      </c>
      <c r="HX8" s="10">
        <v>0</v>
      </c>
      <c r="HY8" s="10">
        <v>1985</v>
      </c>
      <c r="HZ8" s="10">
        <v>1274</v>
      </c>
      <c r="IA8" s="10">
        <v>1917</v>
      </c>
      <c r="IB8" s="10">
        <v>925</v>
      </c>
      <c r="IC8" s="10">
        <v>47</v>
      </c>
      <c r="ID8" s="10">
        <v>109</v>
      </c>
      <c r="IE8" s="10">
        <v>21</v>
      </c>
      <c r="IF8" s="10">
        <v>240</v>
      </c>
      <c r="IG8" s="10">
        <v>841</v>
      </c>
      <c r="IH8" s="10">
        <v>410</v>
      </c>
      <c r="II8" s="10">
        <v>102</v>
      </c>
      <c r="IJ8" s="10">
        <v>329</v>
      </c>
      <c r="IK8" s="10">
        <v>429</v>
      </c>
      <c r="IL8" s="10">
        <v>404</v>
      </c>
      <c r="IM8" s="10">
        <v>8</v>
      </c>
      <c r="IN8" s="10">
        <v>379</v>
      </c>
      <c r="IO8" s="10">
        <v>462</v>
      </c>
      <c r="IP8" s="10">
        <v>655</v>
      </c>
      <c r="IQ8" s="10">
        <v>41</v>
      </c>
      <c r="IR8" s="10">
        <v>3</v>
      </c>
      <c r="IS8" s="10">
        <v>26</v>
      </c>
      <c r="IT8" s="10">
        <v>3</v>
      </c>
      <c r="IU8" s="10">
        <v>113</v>
      </c>
      <c r="IV8" s="10">
        <v>1200</v>
      </c>
      <c r="IW8" s="10">
        <v>346</v>
      </c>
      <c r="IX8" s="10">
        <v>613</v>
      </c>
      <c r="IY8" s="10">
        <v>959</v>
      </c>
      <c r="IZ8" s="10">
        <v>241</v>
      </c>
      <c r="JA8" s="10">
        <v>1829</v>
      </c>
      <c r="JB8" s="10">
        <v>903</v>
      </c>
      <c r="JC8" s="10">
        <v>46</v>
      </c>
      <c r="JD8" s="10">
        <v>949</v>
      </c>
      <c r="JE8" s="10">
        <v>880</v>
      </c>
      <c r="JF8" s="10">
        <v>1642</v>
      </c>
      <c r="JG8" s="10">
        <v>837</v>
      </c>
      <c r="JH8" s="10">
        <v>46</v>
      </c>
      <c r="JI8" s="10">
        <v>883</v>
      </c>
      <c r="JJ8" s="10">
        <v>759</v>
      </c>
      <c r="JK8" s="10">
        <v>187</v>
      </c>
      <c r="JL8" s="10">
        <v>66</v>
      </c>
      <c r="JM8" s="10">
        <v>66</v>
      </c>
      <c r="JN8" s="10">
        <v>121</v>
      </c>
      <c r="JO8" s="10">
        <v>1181</v>
      </c>
      <c r="JP8" s="10">
        <v>124</v>
      </c>
      <c r="JQ8" s="10">
        <v>1056</v>
      </c>
      <c r="JR8" s="10">
        <v>1</v>
      </c>
      <c r="JS8" s="10">
        <v>1021</v>
      </c>
      <c r="JT8" s="10">
        <v>160</v>
      </c>
      <c r="JU8" s="10">
        <v>869</v>
      </c>
      <c r="JV8" s="10">
        <v>217</v>
      </c>
      <c r="JW8" s="10">
        <v>4</v>
      </c>
      <c r="JX8" s="10">
        <v>45</v>
      </c>
      <c r="JY8" s="10">
        <v>6</v>
      </c>
      <c r="JZ8" s="10">
        <v>40</v>
      </c>
      <c r="KA8" s="10">
        <v>331</v>
      </c>
      <c r="KB8" s="10">
        <v>28</v>
      </c>
      <c r="KC8" s="10">
        <v>303</v>
      </c>
      <c r="KD8" s="10">
        <v>0</v>
      </c>
      <c r="KE8" s="10">
        <v>294</v>
      </c>
      <c r="KF8" s="10">
        <v>37</v>
      </c>
      <c r="KG8" s="10">
        <v>247</v>
      </c>
      <c r="KH8" s="10">
        <v>52</v>
      </c>
      <c r="KI8" s="10">
        <v>1</v>
      </c>
      <c r="KJ8" s="10">
        <v>18</v>
      </c>
      <c r="KK8" s="10">
        <v>3</v>
      </c>
      <c r="KL8" s="10">
        <v>10</v>
      </c>
      <c r="KM8" s="10">
        <v>573</v>
      </c>
      <c r="KN8" s="10">
        <v>71</v>
      </c>
      <c r="KO8" s="10">
        <v>501</v>
      </c>
      <c r="KP8" s="10">
        <v>1</v>
      </c>
      <c r="KQ8" s="10">
        <v>512</v>
      </c>
      <c r="KR8" s="10">
        <v>61</v>
      </c>
      <c r="KS8" s="10">
        <v>393</v>
      </c>
      <c r="KT8" s="10">
        <v>145</v>
      </c>
      <c r="KU8" s="10">
        <v>3</v>
      </c>
      <c r="KV8" s="10">
        <v>15</v>
      </c>
      <c r="KW8" s="10">
        <v>1</v>
      </c>
      <c r="KX8" s="10">
        <v>16</v>
      </c>
      <c r="KY8" s="10">
        <v>2</v>
      </c>
      <c r="KZ8" s="10">
        <v>1</v>
      </c>
      <c r="LA8" s="10">
        <v>1</v>
      </c>
      <c r="LB8" s="10">
        <v>0</v>
      </c>
      <c r="LC8" s="10">
        <v>2</v>
      </c>
      <c r="LD8" s="10">
        <v>0</v>
      </c>
      <c r="LE8" s="10">
        <v>1</v>
      </c>
      <c r="LF8" s="10">
        <v>1</v>
      </c>
      <c r="LG8" s="10">
        <v>0</v>
      </c>
      <c r="LH8" s="10">
        <v>0</v>
      </c>
      <c r="LI8" s="10">
        <v>0</v>
      </c>
      <c r="LJ8" s="10">
        <v>0</v>
      </c>
      <c r="LK8" s="10">
        <v>906</v>
      </c>
      <c r="LL8" s="10">
        <v>100</v>
      </c>
      <c r="LM8" s="10">
        <v>805</v>
      </c>
      <c r="LN8" s="10">
        <v>1</v>
      </c>
      <c r="LO8" s="10">
        <v>808</v>
      </c>
      <c r="LP8" s="10">
        <v>98</v>
      </c>
      <c r="LQ8" s="10">
        <v>641</v>
      </c>
      <c r="LR8" s="10">
        <v>198</v>
      </c>
      <c r="LS8" s="10">
        <v>4</v>
      </c>
      <c r="LT8" s="10">
        <v>33</v>
      </c>
      <c r="LU8" s="10">
        <v>4</v>
      </c>
      <c r="LV8" s="10">
        <v>26</v>
      </c>
      <c r="LW8" s="10">
        <v>275</v>
      </c>
      <c r="LX8" s="10">
        <v>24</v>
      </c>
      <c r="LY8" s="10">
        <v>251</v>
      </c>
      <c r="LZ8" s="10">
        <v>0</v>
      </c>
      <c r="MA8" s="10">
        <v>213</v>
      </c>
      <c r="MB8" s="10">
        <v>62</v>
      </c>
      <c r="MC8" s="10">
        <v>228</v>
      </c>
      <c r="MD8" s="10">
        <v>19</v>
      </c>
      <c r="ME8" s="10">
        <v>0</v>
      </c>
      <c r="MF8" s="10">
        <v>12</v>
      </c>
      <c r="MG8" s="10">
        <v>2</v>
      </c>
      <c r="MH8" s="10">
        <v>14</v>
      </c>
      <c r="MI8" s="10">
        <v>653</v>
      </c>
      <c r="MJ8" s="10">
        <v>176</v>
      </c>
      <c r="MK8" s="10">
        <v>334</v>
      </c>
      <c r="ML8" s="10">
        <v>14</v>
      </c>
      <c r="MM8" s="10">
        <v>403</v>
      </c>
      <c r="MN8" s="10">
        <v>121</v>
      </c>
      <c r="MO8" s="10">
        <v>349</v>
      </c>
      <c r="MP8" s="10">
        <v>78</v>
      </c>
      <c r="MQ8" s="10">
        <v>5</v>
      </c>
      <c r="MR8" s="10">
        <v>30</v>
      </c>
      <c r="MS8" s="10">
        <v>4</v>
      </c>
      <c r="MT8" s="10">
        <v>58</v>
      </c>
      <c r="MU8" s="10">
        <v>277</v>
      </c>
      <c r="MV8" s="10">
        <v>83</v>
      </c>
      <c r="MW8" s="10">
        <v>188</v>
      </c>
      <c r="MX8" s="10">
        <v>6</v>
      </c>
      <c r="MY8" s="10">
        <v>215</v>
      </c>
      <c r="MZ8" s="10">
        <v>62</v>
      </c>
      <c r="NA8" s="10">
        <v>178</v>
      </c>
      <c r="NB8" s="10">
        <v>37</v>
      </c>
      <c r="NC8" s="10">
        <v>2</v>
      </c>
      <c r="ND8" s="10">
        <v>15</v>
      </c>
      <c r="NE8" s="10">
        <v>3</v>
      </c>
      <c r="NF8" s="10">
        <v>42</v>
      </c>
      <c r="NG8" s="10">
        <v>102</v>
      </c>
      <c r="NH8" s="10">
        <v>47</v>
      </c>
      <c r="NI8" s="10">
        <v>53</v>
      </c>
      <c r="NJ8" s="10">
        <v>2</v>
      </c>
      <c r="NK8" s="10">
        <v>76</v>
      </c>
      <c r="NL8" s="10">
        <v>26</v>
      </c>
      <c r="NM8" s="10">
        <v>70</v>
      </c>
      <c r="NN8" s="10">
        <v>23</v>
      </c>
      <c r="NO8" s="10">
        <v>0</v>
      </c>
      <c r="NP8" s="10">
        <v>4</v>
      </c>
      <c r="NQ8" s="10">
        <v>0</v>
      </c>
      <c r="NR8" s="10">
        <v>5</v>
      </c>
      <c r="NS8" s="10">
        <v>4</v>
      </c>
      <c r="NT8" s="10">
        <v>1</v>
      </c>
      <c r="NU8" s="10">
        <v>3</v>
      </c>
      <c r="NV8" s="10">
        <v>0</v>
      </c>
      <c r="NW8" s="10">
        <v>4</v>
      </c>
      <c r="NX8" s="10">
        <v>0</v>
      </c>
      <c r="NY8" s="10">
        <v>3</v>
      </c>
      <c r="NZ8" s="10">
        <v>1</v>
      </c>
      <c r="OA8" s="10">
        <v>0</v>
      </c>
      <c r="OB8" s="10">
        <v>0</v>
      </c>
      <c r="OC8" s="10">
        <v>0</v>
      </c>
      <c r="OD8" s="10">
        <v>0</v>
      </c>
      <c r="OE8" s="10">
        <v>383</v>
      </c>
      <c r="OF8" s="10">
        <v>131</v>
      </c>
      <c r="OG8" s="10">
        <v>244</v>
      </c>
      <c r="OH8" s="10">
        <v>8</v>
      </c>
      <c r="OI8" s="10">
        <v>295</v>
      </c>
      <c r="OJ8" s="10">
        <v>88</v>
      </c>
      <c r="OK8" s="10">
        <v>251</v>
      </c>
      <c r="OL8" s="10">
        <v>61</v>
      </c>
      <c r="OM8" s="10">
        <v>2</v>
      </c>
      <c r="ON8" s="10">
        <v>19</v>
      </c>
      <c r="OO8" s="10">
        <v>3</v>
      </c>
      <c r="OP8" s="10">
        <v>47</v>
      </c>
      <c r="OQ8" s="10">
        <v>270</v>
      </c>
      <c r="OR8" s="10">
        <v>45</v>
      </c>
      <c r="OS8" s="10">
        <v>90</v>
      </c>
      <c r="OT8" s="10">
        <v>6</v>
      </c>
      <c r="OU8" s="10">
        <v>108</v>
      </c>
      <c r="OV8" s="10">
        <v>33</v>
      </c>
      <c r="OW8" s="10">
        <v>98</v>
      </c>
      <c r="OX8" s="10">
        <v>17</v>
      </c>
      <c r="OY8" s="10">
        <v>3</v>
      </c>
      <c r="OZ8" s="10">
        <v>11</v>
      </c>
      <c r="PA8" s="10">
        <v>1</v>
      </c>
      <c r="PB8" s="10">
        <v>11</v>
      </c>
      <c r="PC8" s="10">
        <v>39</v>
      </c>
      <c r="PD8" s="10">
        <v>17</v>
      </c>
      <c r="PE8" s="10">
        <v>9</v>
      </c>
      <c r="PF8" s="10">
        <v>26</v>
      </c>
      <c r="PG8" s="10">
        <v>13</v>
      </c>
      <c r="PH8" s="10">
        <v>614</v>
      </c>
      <c r="PI8" s="10">
        <v>260</v>
      </c>
      <c r="PJ8" s="10">
        <v>93</v>
      </c>
      <c r="PK8" s="10">
        <v>4</v>
      </c>
      <c r="PL8" s="10">
        <v>357</v>
      </c>
      <c r="PM8" s="10">
        <v>257</v>
      </c>
      <c r="PN8" s="10">
        <v>157</v>
      </c>
      <c r="PO8" s="10">
        <v>124</v>
      </c>
      <c r="PP8" s="10">
        <v>14</v>
      </c>
      <c r="PQ8" s="10">
        <v>0</v>
      </c>
      <c r="PR8" s="10">
        <v>84</v>
      </c>
      <c r="PS8" s="10">
        <v>54</v>
      </c>
      <c r="PT8" s="10">
        <v>83</v>
      </c>
      <c r="PU8" s="10">
        <v>38</v>
      </c>
      <c r="PV8" s="10">
        <v>0</v>
      </c>
      <c r="PW8" s="10">
        <v>5</v>
      </c>
      <c r="PX8" s="10">
        <v>1</v>
      </c>
      <c r="PY8" s="10">
        <v>11</v>
      </c>
      <c r="PZ8" s="10">
        <v>25</v>
      </c>
      <c r="QA8" s="10">
        <v>20</v>
      </c>
      <c r="QB8" s="10">
        <v>5</v>
      </c>
      <c r="QC8" s="10">
        <v>0</v>
      </c>
      <c r="QD8" s="10">
        <v>17</v>
      </c>
      <c r="QE8" s="10">
        <v>8</v>
      </c>
      <c r="QF8" s="10">
        <v>19</v>
      </c>
      <c r="QG8" s="10">
        <v>6</v>
      </c>
      <c r="QH8" s="10">
        <v>0</v>
      </c>
      <c r="QI8" s="10">
        <v>0</v>
      </c>
      <c r="QJ8" s="10">
        <v>0</v>
      </c>
      <c r="QK8" s="10">
        <v>0</v>
      </c>
      <c r="QL8" s="10">
        <v>108</v>
      </c>
      <c r="QM8" s="10">
        <v>100</v>
      </c>
      <c r="QN8" s="10">
        <v>8</v>
      </c>
      <c r="QO8" s="10">
        <v>0</v>
      </c>
      <c r="QP8" s="10">
        <v>64</v>
      </c>
      <c r="QQ8" s="10">
        <v>44</v>
      </c>
      <c r="QR8" s="10">
        <v>62</v>
      </c>
      <c r="QS8" s="10">
        <v>29</v>
      </c>
      <c r="QT8" s="10">
        <v>0</v>
      </c>
      <c r="QU8" s="10">
        <v>5</v>
      </c>
      <c r="QV8" s="10">
        <v>1</v>
      </c>
      <c r="QW8" s="10">
        <v>11</v>
      </c>
      <c r="QX8" s="10">
        <v>133</v>
      </c>
      <c r="QY8" s="10">
        <v>120</v>
      </c>
      <c r="QZ8" s="10">
        <v>13</v>
      </c>
      <c r="RA8" s="10">
        <v>0</v>
      </c>
      <c r="RB8" s="10">
        <v>81</v>
      </c>
      <c r="RC8" s="10">
        <v>52</v>
      </c>
      <c r="RD8" s="10">
        <v>81</v>
      </c>
      <c r="RE8" s="10">
        <v>35</v>
      </c>
      <c r="RF8" s="10">
        <v>0</v>
      </c>
      <c r="RG8" s="10">
        <v>5</v>
      </c>
      <c r="RH8" s="10">
        <v>1</v>
      </c>
      <c r="RI8" s="10">
        <v>11</v>
      </c>
      <c r="RJ8" s="10">
        <v>24</v>
      </c>
      <c r="RK8" s="10">
        <v>4</v>
      </c>
      <c r="RL8" s="10">
        <v>1</v>
      </c>
      <c r="RM8" s="10">
        <v>0</v>
      </c>
      <c r="RN8" s="10">
        <v>3</v>
      </c>
      <c r="RO8" s="10">
        <v>2</v>
      </c>
      <c r="RP8" s="10">
        <v>2</v>
      </c>
      <c r="RQ8" s="10">
        <v>3</v>
      </c>
      <c r="RR8" s="10">
        <v>0</v>
      </c>
      <c r="RS8" s="10">
        <v>0</v>
      </c>
      <c r="RT8" s="10">
        <v>0</v>
      </c>
      <c r="RU8" s="10">
        <v>0</v>
      </c>
      <c r="RV8" s="10">
        <v>2</v>
      </c>
      <c r="RW8" s="10">
        <v>0</v>
      </c>
      <c r="RX8" s="10">
        <v>1</v>
      </c>
      <c r="RY8" s="10">
        <v>1</v>
      </c>
      <c r="RZ8" s="10">
        <v>1</v>
      </c>
      <c r="SA8" s="10">
        <v>155</v>
      </c>
      <c r="SB8" s="10">
        <v>25</v>
      </c>
      <c r="SC8" s="10">
        <v>107</v>
      </c>
      <c r="SD8" s="10">
        <v>132</v>
      </c>
      <c r="SE8" s="10">
        <v>23</v>
      </c>
      <c r="SF8" s="10">
        <v>217</v>
      </c>
      <c r="SG8" s="10">
        <v>44</v>
      </c>
      <c r="SH8" s="10">
        <v>143</v>
      </c>
      <c r="SI8" s="10">
        <v>187</v>
      </c>
      <c r="SJ8" s="10">
        <v>30</v>
      </c>
    </row>
    <row r="9" spans="1:504" x14ac:dyDescent="0.25">
      <c r="A9" s="4" t="s">
        <v>25</v>
      </c>
      <c r="B9" s="10">
        <v>2</v>
      </c>
      <c r="C9" s="10">
        <v>3902</v>
      </c>
      <c r="D9" s="10">
        <v>831</v>
      </c>
      <c r="E9" s="10">
        <v>203</v>
      </c>
      <c r="F9" s="10">
        <v>2868</v>
      </c>
      <c r="G9" s="10">
        <v>1458</v>
      </c>
      <c r="H9" s="10">
        <v>2440</v>
      </c>
      <c r="I9" s="10">
        <v>4</v>
      </c>
      <c r="J9" s="10">
        <v>2796</v>
      </c>
      <c r="K9" s="10">
        <v>1106</v>
      </c>
      <c r="L9" s="10">
        <v>2095</v>
      </c>
      <c r="M9" s="10">
        <v>1535</v>
      </c>
      <c r="N9" s="10">
        <v>32</v>
      </c>
      <c r="O9" s="10">
        <v>54</v>
      </c>
      <c r="P9" s="10">
        <v>73</v>
      </c>
      <c r="Q9" s="10">
        <v>113</v>
      </c>
      <c r="R9" s="10">
        <v>2370</v>
      </c>
      <c r="S9" s="10">
        <v>550</v>
      </c>
      <c r="T9" s="10">
        <v>124</v>
      </c>
      <c r="U9" s="10">
        <v>1696</v>
      </c>
      <c r="V9" s="10">
        <v>933</v>
      </c>
      <c r="W9" s="10">
        <v>1435</v>
      </c>
      <c r="X9" s="10">
        <v>2</v>
      </c>
      <c r="Y9" s="10">
        <v>1607</v>
      </c>
      <c r="Z9" s="10">
        <v>763</v>
      </c>
      <c r="AA9" s="10">
        <v>1275</v>
      </c>
      <c r="AB9" s="10">
        <v>919</v>
      </c>
      <c r="AC9" s="10">
        <v>17</v>
      </c>
      <c r="AD9" s="10">
        <v>41</v>
      </c>
      <c r="AE9" s="10">
        <v>30</v>
      </c>
      <c r="AF9" s="10">
        <v>88</v>
      </c>
      <c r="AG9" s="10">
        <v>859</v>
      </c>
      <c r="AH9" s="10">
        <v>278</v>
      </c>
      <c r="AI9" s="10">
        <v>56</v>
      </c>
      <c r="AJ9" s="10">
        <v>525</v>
      </c>
      <c r="AK9" s="10">
        <v>396</v>
      </c>
      <c r="AL9" s="10">
        <v>461</v>
      </c>
      <c r="AM9" s="10">
        <v>2</v>
      </c>
      <c r="AN9" s="10">
        <v>637</v>
      </c>
      <c r="AO9" s="10">
        <v>222</v>
      </c>
      <c r="AP9" s="10">
        <v>373</v>
      </c>
      <c r="AQ9" s="10">
        <v>414</v>
      </c>
      <c r="AR9" s="10">
        <v>9</v>
      </c>
      <c r="AS9" s="10">
        <v>5</v>
      </c>
      <c r="AT9" s="10">
        <v>41</v>
      </c>
      <c r="AU9" s="10">
        <v>17</v>
      </c>
      <c r="AV9" s="10">
        <v>0</v>
      </c>
      <c r="AW9" s="10">
        <v>0</v>
      </c>
      <c r="AX9" s="10">
        <v>0</v>
      </c>
      <c r="AY9" s="10">
        <v>0</v>
      </c>
      <c r="AZ9" s="10">
        <v>0</v>
      </c>
      <c r="BA9" s="10">
        <v>0</v>
      </c>
      <c r="BB9" s="10">
        <v>0</v>
      </c>
      <c r="BC9" s="10">
        <v>0</v>
      </c>
      <c r="BD9" s="10">
        <v>0</v>
      </c>
      <c r="BE9" s="10">
        <v>0</v>
      </c>
      <c r="BF9" s="10">
        <v>0</v>
      </c>
      <c r="BG9" s="10">
        <v>0</v>
      </c>
      <c r="BH9" s="10">
        <v>0</v>
      </c>
      <c r="BI9" s="10">
        <v>0</v>
      </c>
      <c r="BJ9" s="10">
        <v>3229</v>
      </c>
      <c r="BK9" s="10">
        <v>828</v>
      </c>
      <c r="BL9" s="10">
        <v>180</v>
      </c>
      <c r="BM9" s="10">
        <v>2221</v>
      </c>
      <c r="BN9" s="10">
        <v>1329</v>
      </c>
      <c r="BO9" s="10">
        <v>1896</v>
      </c>
      <c r="BP9" s="10">
        <v>4</v>
      </c>
      <c r="BQ9" s="10">
        <v>2244</v>
      </c>
      <c r="BR9" s="10">
        <v>985</v>
      </c>
      <c r="BS9" s="10">
        <v>1648</v>
      </c>
      <c r="BT9" s="10">
        <v>1333</v>
      </c>
      <c r="BU9" s="10">
        <v>26</v>
      </c>
      <c r="BV9" s="10">
        <v>46</v>
      </c>
      <c r="BW9" s="10">
        <v>71</v>
      </c>
      <c r="BX9" s="10">
        <v>105</v>
      </c>
      <c r="BY9" s="10">
        <v>673</v>
      </c>
      <c r="BZ9" s="10">
        <v>3</v>
      </c>
      <c r="CA9" s="10">
        <v>23</v>
      </c>
      <c r="CB9" s="10">
        <v>647</v>
      </c>
      <c r="CC9" s="10">
        <v>129</v>
      </c>
      <c r="CD9" s="10">
        <v>544</v>
      </c>
      <c r="CE9" s="10">
        <v>0</v>
      </c>
      <c r="CF9" s="10">
        <v>552</v>
      </c>
      <c r="CG9" s="10">
        <v>121</v>
      </c>
      <c r="CH9" s="10">
        <v>447</v>
      </c>
      <c r="CI9" s="10">
        <v>202</v>
      </c>
      <c r="CJ9" s="10">
        <v>6</v>
      </c>
      <c r="CK9" s="10">
        <v>8</v>
      </c>
      <c r="CL9" s="10">
        <v>2</v>
      </c>
      <c r="CM9" s="10">
        <v>8</v>
      </c>
      <c r="CN9" s="10">
        <v>2570</v>
      </c>
      <c r="CO9" s="10">
        <v>8</v>
      </c>
      <c r="CP9" s="10">
        <v>111</v>
      </c>
      <c r="CQ9" s="10">
        <v>2451</v>
      </c>
      <c r="CR9" s="10">
        <v>613</v>
      </c>
      <c r="CS9" s="10">
        <v>1953</v>
      </c>
      <c r="CT9" s="10">
        <v>4</v>
      </c>
      <c r="CU9" s="10">
        <v>1986</v>
      </c>
      <c r="CV9" s="10">
        <v>584</v>
      </c>
      <c r="CW9" s="10">
        <v>1529</v>
      </c>
      <c r="CX9" s="10">
        <v>900</v>
      </c>
      <c r="CY9" s="10">
        <v>21</v>
      </c>
      <c r="CZ9" s="10">
        <v>35</v>
      </c>
      <c r="DA9" s="10">
        <v>39</v>
      </c>
      <c r="DB9" s="10">
        <v>46</v>
      </c>
      <c r="DC9" s="10">
        <v>1494</v>
      </c>
      <c r="DD9" s="10">
        <v>8</v>
      </c>
      <c r="DE9" s="10">
        <v>68</v>
      </c>
      <c r="DF9" s="10">
        <v>1418</v>
      </c>
      <c r="DG9" s="10">
        <v>376</v>
      </c>
      <c r="DH9" s="10">
        <v>1116</v>
      </c>
      <c r="DI9" s="10">
        <v>2</v>
      </c>
      <c r="DJ9" s="10">
        <v>1099</v>
      </c>
      <c r="DK9" s="10">
        <v>395</v>
      </c>
      <c r="DL9" s="10">
        <v>875</v>
      </c>
      <c r="DM9" s="10">
        <v>524</v>
      </c>
      <c r="DN9" s="10">
        <v>13</v>
      </c>
      <c r="DO9" s="10">
        <v>25</v>
      </c>
      <c r="DP9" s="10">
        <v>25</v>
      </c>
      <c r="DQ9" s="10">
        <v>32</v>
      </c>
      <c r="DR9" s="10">
        <v>409</v>
      </c>
      <c r="DS9" s="10">
        <v>0</v>
      </c>
      <c r="DT9" s="10">
        <v>21</v>
      </c>
      <c r="DU9" s="10">
        <v>388</v>
      </c>
      <c r="DV9" s="10">
        <v>110</v>
      </c>
      <c r="DW9" s="10">
        <v>297</v>
      </c>
      <c r="DX9" s="10">
        <v>2</v>
      </c>
      <c r="DY9" s="10">
        <v>337</v>
      </c>
      <c r="DZ9" s="10">
        <v>72</v>
      </c>
      <c r="EA9" s="10">
        <v>210</v>
      </c>
      <c r="EB9" s="10">
        <v>175</v>
      </c>
      <c r="EC9" s="10">
        <v>3</v>
      </c>
      <c r="ED9" s="10">
        <v>3</v>
      </c>
      <c r="EE9" s="10">
        <v>12</v>
      </c>
      <c r="EF9" s="10">
        <v>6</v>
      </c>
      <c r="EG9" s="10">
        <v>0</v>
      </c>
      <c r="EH9" s="10">
        <v>0</v>
      </c>
      <c r="EI9" s="10">
        <v>0</v>
      </c>
      <c r="EJ9" s="10">
        <v>0</v>
      </c>
      <c r="EK9" s="10">
        <v>0</v>
      </c>
      <c r="EL9" s="10">
        <v>0</v>
      </c>
      <c r="EM9" s="10">
        <v>0</v>
      </c>
      <c r="EN9" s="10">
        <v>0</v>
      </c>
      <c r="EO9" s="10">
        <v>0</v>
      </c>
      <c r="EP9" s="10">
        <v>0</v>
      </c>
      <c r="EQ9" s="10">
        <v>0</v>
      </c>
      <c r="ER9" s="10">
        <v>0</v>
      </c>
      <c r="ES9" s="10">
        <v>0</v>
      </c>
      <c r="ET9" s="10">
        <v>0</v>
      </c>
      <c r="EU9" s="10">
        <v>1903</v>
      </c>
      <c r="EV9" s="10">
        <v>8</v>
      </c>
      <c r="EW9" s="10">
        <v>89</v>
      </c>
      <c r="EX9" s="10">
        <v>1806</v>
      </c>
      <c r="EY9" s="10">
        <v>486</v>
      </c>
      <c r="EZ9" s="10">
        <v>1413</v>
      </c>
      <c r="FA9" s="10">
        <v>4</v>
      </c>
      <c r="FB9" s="10">
        <v>1436</v>
      </c>
      <c r="FC9" s="10">
        <v>467</v>
      </c>
      <c r="FD9" s="10">
        <v>1085</v>
      </c>
      <c r="FE9" s="10">
        <v>699</v>
      </c>
      <c r="FF9" s="10">
        <v>16</v>
      </c>
      <c r="FG9" s="10">
        <v>28</v>
      </c>
      <c r="FH9" s="10">
        <v>37</v>
      </c>
      <c r="FI9" s="10">
        <v>38</v>
      </c>
      <c r="FJ9" s="10">
        <v>667</v>
      </c>
      <c r="FK9" s="10">
        <v>0</v>
      </c>
      <c r="FL9" s="10">
        <v>22</v>
      </c>
      <c r="FM9" s="10">
        <v>645</v>
      </c>
      <c r="FN9" s="10">
        <v>127</v>
      </c>
      <c r="FO9" s="10">
        <v>540</v>
      </c>
      <c r="FP9" s="10">
        <v>0</v>
      </c>
      <c r="FQ9" s="10">
        <v>550</v>
      </c>
      <c r="FR9" s="10">
        <v>117</v>
      </c>
      <c r="FS9" s="10">
        <v>444</v>
      </c>
      <c r="FT9" s="10">
        <v>201</v>
      </c>
      <c r="FU9" s="10">
        <v>5</v>
      </c>
      <c r="FV9" s="10">
        <v>7</v>
      </c>
      <c r="FW9" s="10">
        <v>2</v>
      </c>
      <c r="FX9" s="10">
        <v>8</v>
      </c>
      <c r="FY9" s="10">
        <v>1332</v>
      </c>
      <c r="FZ9" s="10">
        <v>823</v>
      </c>
      <c r="GA9" s="10">
        <v>92</v>
      </c>
      <c r="GB9" s="10">
        <v>417</v>
      </c>
      <c r="GC9" s="10">
        <v>845</v>
      </c>
      <c r="GD9" s="10">
        <v>487</v>
      </c>
      <c r="GE9" s="10">
        <v>0</v>
      </c>
      <c r="GF9" s="10">
        <v>810</v>
      </c>
      <c r="GG9" s="10">
        <v>522</v>
      </c>
      <c r="GH9" s="10">
        <v>566</v>
      </c>
      <c r="GI9" s="10">
        <v>635</v>
      </c>
      <c r="GJ9" s="10">
        <v>11</v>
      </c>
      <c r="GK9" s="10">
        <v>19</v>
      </c>
      <c r="GL9" s="10">
        <v>34</v>
      </c>
      <c r="GM9" s="10">
        <v>67</v>
      </c>
      <c r="GN9" s="10">
        <v>876</v>
      </c>
      <c r="GO9" s="10">
        <v>542</v>
      </c>
      <c r="GP9" s="10">
        <v>56</v>
      </c>
      <c r="GQ9" s="10">
        <v>278</v>
      </c>
      <c r="GR9" s="10">
        <v>557</v>
      </c>
      <c r="GS9" s="10">
        <v>319</v>
      </c>
      <c r="GT9" s="10">
        <v>0</v>
      </c>
      <c r="GU9" s="10">
        <v>508</v>
      </c>
      <c r="GV9" s="10">
        <v>368</v>
      </c>
      <c r="GW9" s="10">
        <v>400</v>
      </c>
      <c r="GX9" s="10">
        <v>395</v>
      </c>
      <c r="GY9" s="10">
        <v>4</v>
      </c>
      <c r="GZ9" s="10">
        <v>16</v>
      </c>
      <c r="HA9" s="10">
        <v>5</v>
      </c>
      <c r="HB9" s="10">
        <v>56</v>
      </c>
      <c r="HC9" s="10">
        <v>450</v>
      </c>
      <c r="HD9" s="10">
        <v>278</v>
      </c>
      <c r="HE9" s="10">
        <v>35</v>
      </c>
      <c r="HF9" s="10">
        <v>137</v>
      </c>
      <c r="HG9" s="10">
        <v>286</v>
      </c>
      <c r="HH9" s="10">
        <v>164</v>
      </c>
      <c r="HI9" s="10">
        <v>0</v>
      </c>
      <c r="HJ9" s="10">
        <v>300</v>
      </c>
      <c r="HK9" s="10">
        <v>150</v>
      </c>
      <c r="HL9" s="10">
        <v>163</v>
      </c>
      <c r="HM9" s="10">
        <v>239</v>
      </c>
      <c r="HN9" s="10">
        <v>6</v>
      </c>
      <c r="HO9" s="10">
        <v>2</v>
      </c>
      <c r="HP9" s="10">
        <v>29</v>
      </c>
      <c r="HQ9" s="10">
        <v>11</v>
      </c>
      <c r="HR9" s="10">
        <v>1326</v>
      </c>
      <c r="HS9" s="10">
        <v>820</v>
      </c>
      <c r="HT9" s="10">
        <v>91</v>
      </c>
      <c r="HU9" s="10">
        <v>415</v>
      </c>
      <c r="HV9" s="10">
        <v>843</v>
      </c>
      <c r="HW9" s="10">
        <v>483</v>
      </c>
      <c r="HX9" s="10">
        <v>0</v>
      </c>
      <c r="HY9" s="10">
        <v>808</v>
      </c>
      <c r="HZ9" s="10">
        <v>518</v>
      </c>
      <c r="IA9" s="10">
        <v>563</v>
      </c>
      <c r="IB9" s="10">
        <v>634</v>
      </c>
      <c r="IC9" s="10">
        <v>10</v>
      </c>
      <c r="ID9" s="10">
        <v>18</v>
      </c>
      <c r="IE9" s="10">
        <v>34</v>
      </c>
      <c r="IF9" s="10">
        <v>67</v>
      </c>
      <c r="IG9" s="10">
        <v>6</v>
      </c>
      <c r="IH9" s="10">
        <v>3</v>
      </c>
      <c r="II9" s="10">
        <v>1</v>
      </c>
      <c r="IJ9" s="10">
        <v>2</v>
      </c>
      <c r="IK9" s="10">
        <v>2</v>
      </c>
      <c r="IL9" s="10">
        <v>4</v>
      </c>
      <c r="IM9" s="10">
        <v>0</v>
      </c>
      <c r="IN9" s="10">
        <v>2</v>
      </c>
      <c r="IO9" s="10">
        <v>4</v>
      </c>
      <c r="IP9" s="10">
        <v>3</v>
      </c>
      <c r="IQ9" s="10">
        <v>1</v>
      </c>
      <c r="IR9" s="10">
        <v>1</v>
      </c>
      <c r="IS9" s="10">
        <v>1</v>
      </c>
      <c r="IT9" s="10">
        <v>0</v>
      </c>
      <c r="IU9" s="10">
        <v>0</v>
      </c>
      <c r="IV9" s="10">
        <v>449</v>
      </c>
      <c r="IW9" s="10">
        <v>290</v>
      </c>
      <c r="IX9" s="10">
        <v>157</v>
      </c>
      <c r="IY9" s="10">
        <v>447</v>
      </c>
      <c r="IZ9" s="10">
        <v>2</v>
      </c>
      <c r="JA9" s="10">
        <v>467</v>
      </c>
      <c r="JB9" s="10">
        <v>282</v>
      </c>
      <c r="JC9" s="10">
        <v>0</v>
      </c>
      <c r="JD9" s="10">
        <v>282</v>
      </c>
      <c r="JE9" s="10">
        <v>185</v>
      </c>
      <c r="JF9" s="10">
        <v>439</v>
      </c>
      <c r="JG9" s="10">
        <v>254</v>
      </c>
      <c r="JH9" s="10">
        <v>0</v>
      </c>
      <c r="JI9" s="10">
        <v>254</v>
      </c>
      <c r="JJ9" s="10">
        <v>185</v>
      </c>
      <c r="JK9" s="10">
        <v>28</v>
      </c>
      <c r="JL9" s="10">
        <v>28</v>
      </c>
      <c r="JM9" s="10">
        <v>28</v>
      </c>
      <c r="JN9" s="10">
        <v>0</v>
      </c>
      <c r="JO9" s="10">
        <v>216</v>
      </c>
      <c r="JP9" s="10">
        <v>16</v>
      </c>
      <c r="JQ9" s="10">
        <v>199</v>
      </c>
      <c r="JR9" s="10">
        <v>1</v>
      </c>
      <c r="JS9" s="10">
        <v>184</v>
      </c>
      <c r="JT9" s="10">
        <v>32</v>
      </c>
      <c r="JU9" s="10">
        <v>115</v>
      </c>
      <c r="JV9" s="10">
        <v>93</v>
      </c>
      <c r="JW9" s="10">
        <v>1</v>
      </c>
      <c r="JX9" s="10">
        <v>3</v>
      </c>
      <c r="JY9" s="10">
        <v>2</v>
      </c>
      <c r="JZ9" s="10">
        <v>2</v>
      </c>
      <c r="KA9" s="10">
        <v>45</v>
      </c>
      <c r="KB9" s="10">
        <v>2</v>
      </c>
      <c r="KC9" s="10">
        <v>43</v>
      </c>
      <c r="KD9" s="10">
        <v>0</v>
      </c>
      <c r="KE9" s="10">
        <v>39</v>
      </c>
      <c r="KF9" s="10">
        <v>6</v>
      </c>
      <c r="KG9" s="10">
        <v>21</v>
      </c>
      <c r="KH9" s="10">
        <v>23</v>
      </c>
      <c r="KI9" s="10">
        <v>0</v>
      </c>
      <c r="KJ9" s="10">
        <v>0</v>
      </c>
      <c r="KK9" s="10">
        <v>0</v>
      </c>
      <c r="KL9" s="10">
        <v>1</v>
      </c>
      <c r="KM9" s="10">
        <v>128</v>
      </c>
      <c r="KN9" s="10">
        <v>14</v>
      </c>
      <c r="KO9" s="10">
        <v>113</v>
      </c>
      <c r="KP9" s="10">
        <v>1</v>
      </c>
      <c r="KQ9" s="10">
        <v>115</v>
      </c>
      <c r="KR9" s="10">
        <v>13</v>
      </c>
      <c r="KS9" s="10">
        <v>68</v>
      </c>
      <c r="KT9" s="10">
        <v>53</v>
      </c>
      <c r="KU9" s="10">
        <v>1</v>
      </c>
      <c r="KV9" s="10">
        <v>3</v>
      </c>
      <c r="KW9" s="10">
        <v>2</v>
      </c>
      <c r="KX9" s="10">
        <v>1</v>
      </c>
      <c r="KY9" s="10">
        <v>0</v>
      </c>
      <c r="KZ9" s="10">
        <v>0</v>
      </c>
      <c r="LA9" s="10">
        <v>0</v>
      </c>
      <c r="LB9" s="10">
        <v>0</v>
      </c>
      <c r="LC9" s="10">
        <v>0</v>
      </c>
      <c r="LD9" s="10">
        <v>0</v>
      </c>
      <c r="LE9" s="10">
        <v>0</v>
      </c>
      <c r="LF9" s="10">
        <v>0</v>
      </c>
      <c r="LG9" s="10">
        <v>0</v>
      </c>
      <c r="LH9" s="10">
        <v>0</v>
      </c>
      <c r="LI9" s="10">
        <v>0</v>
      </c>
      <c r="LJ9" s="10">
        <v>0</v>
      </c>
      <c r="LK9" s="10">
        <v>173</v>
      </c>
      <c r="LL9" s="10">
        <v>16</v>
      </c>
      <c r="LM9" s="10">
        <v>156</v>
      </c>
      <c r="LN9" s="10">
        <v>1</v>
      </c>
      <c r="LO9" s="10">
        <v>154</v>
      </c>
      <c r="LP9" s="10">
        <v>19</v>
      </c>
      <c r="LQ9" s="10">
        <v>89</v>
      </c>
      <c r="LR9" s="10">
        <v>76</v>
      </c>
      <c r="LS9" s="10">
        <v>1</v>
      </c>
      <c r="LT9" s="10">
        <v>3</v>
      </c>
      <c r="LU9" s="10">
        <v>2</v>
      </c>
      <c r="LV9" s="10">
        <v>2</v>
      </c>
      <c r="LW9" s="10">
        <v>43</v>
      </c>
      <c r="LX9" s="10">
        <v>0</v>
      </c>
      <c r="LY9" s="10">
        <v>43</v>
      </c>
      <c r="LZ9" s="10">
        <v>0</v>
      </c>
      <c r="MA9" s="10">
        <v>30</v>
      </c>
      <c r="MB9" s="10">
        <v>13</v>
      </c>
      <c r="MC9" s="10">
        <v>26</v>
      </c>
      <c r="MD9" s="10">
        <v>17</v>
      </c>
      <c r="ME9" s="10">
        <v>0</v>
      </c>
      <c r="MF9" s="10">
        <v>0</v>
      </c>
      <c r="MG9" s="10">
        <v>0</v>
      </c>
      <c r="MH9" s="10">
        <v>0</v>
      </c>
      <c r="MI9" s="10">
        <v>119</v>
      </c>
      <c r="MJ9" s="10">
        <v>46</v>
      </c>
      <c r="MK9" s="10">
        <v>73</v>
      </c>
      <c r="ML9" s="10">
        <v>0</v>
      </c>
      <c r="MM9" s="10">
        <v>85</v>
      </c>
      <c r="MN9" s="10">
        <v>34</v>
      </c>
      <c r="MO9" s="10">
        <v>66</v>
      </c>
      <c r="MP9" s="10">
        <v>50</v>
      </c>
      <c r="MQ9" s="10">
        <v>1</v>
      </c>
      <c r="MR9" s="10">
        <v>1</v>
      </c>
      <c r="MS9" s="10">
        <v>0</v>
      </c>
      <c r="MT9" s="10">
        <v>1</v>
      </c>
      <c r="MU9" s="10">
        <v>76</v>
      </c>
      <c r="MV9" s="10">
        <v>28</v>
      </c>
      <c r="MW9" s="10">
        <v>48</v>
      </c>
      <c r="MX9" s="10">
        <v>0</v>
      </c>
      <c r="MY9" s="10">
        <v>52</v>
      </c>
      <c r="MZ9" s="10">
        <v>24</v>
      </c>
      <c r="NA9" s="10">
        <v>43</v>
      </c>
      <c r="NB9" s="10">
        <v>31</v>
      </c>
      <c r="NC9" s="10">
        <v>1</v>
      </c>
      <c r="ND9" s="10">
        <v>1</v>
      </c>
      <c r="NE9" s="10">
        <v>0</v>
      </c>
      <c r="NF9" s="10">
        <v>0</v>
      </c>
      <c r="NG9" s="10">
        <v>21</v>
      </c>
      <c r="NH9" s="10">
        <v>14</v>
      </c>
      <c r="NI9" s="10">
        <v>7</v>
      </c>
      <c r="NJ9" s="10">
        <v>0</v>
      </c>
      <c r="NK9" s="10">
        <v>18</v>
      </c>
      <c r="NL9" s="10">
        <v>3</v>
      </c>
      <c r="NM9" s="10">
        <v>9</v>
      </c>
      <c r="NN9" s="10">
        <v>11</v>
      </c>
      <c r="NO9" s="10">
        <v>0</v>
      </c>
      <c r="NP9" s="10">
        <v>0</v>
      </c>
      <c r="NQ9" s="10">
        <v>0</v>
      </c>
      <c r="NR9" s="10">
        <v>1</v>
      </c>
      <c r="NS9" s="10">
        <v>0</v>
      </c>
      <c r="NT9" s="10">
        <v>0</v>
      </c>
      <c r="NU9" s="10">
        <v>0</v>
      </c>
      <c r="NV9" s="10">
        <v>0</v>
      </c>
      <c r="NW9" s="10">
        <v>0</v>
      </c>
      <c r="NX9" s="10">
        <v>0</v>
      </c>
      <c r="NY9" s="10">
        <v>0</v>
      </c>
      <c r="NZ9" s="10">
        <v>0</v>
      </c>
      <c r="OA9" s="10">
        <v>0</v>
      </c>
      <c r="OB9" s="10">
        <v>0</v>
      </c>
      <c r="OC9" s="10">
        <v>0</v>
      </c>
      <c r="OD9" s="10">
        <v>0</v>
      </c>
      <c r="OE9" s="10">
        <v>97</v>
      </c>
      <c r="OF9" s="10">
        <v>42</v>
      </c>
      <c r="OG9" s="10">
        <v>55</v>
      </c>
      <c r="OH9" s="10">
        <v>0</v>
      </c>
      <c r="OI9" s="10">
        <v>70</v>
      </c>
      <c r="OJ9" s="10">
        <v>27</v>
      </c>
      <c r="OK9" s="10">
        <v>52</v>
      </c>
      <c r="OL9" s="10">
        <v>42</v>
      </c>
      <c r="OM9" s="10">
        <v>1</v>
      </c>
      <c r="ON9" s="10">
        <v>1</v>
      </c>
      <c r="OO9" s="10">
        <v>0</v>
      </c>
      <c r="OP9" s="10">
        <v>1</v>
      </c>
      <c r="OQ9" s="10">
        <v>22</v>
      </c>
      <c r="OR9" s="10">
        <v>4</v>
      </c>
      <c r="OS9" s="10">
        <v>18</v>
      </c>
      <c r="OT9" s="10">
        <v>0</v>
      </c>
      <c r="OU9" s="10">
        <v>15</v>
      </c>
      <c r="OV9" s="10">
        <v>7</v>
      </c>
      <c r="OW9" s="10">
        <v>14</v>
      </c>
      <c r="OX9" s="10">
        <v>8</v>
      </c>
      <c r="OY9" s="10">
        <v>0</v>
      </c>
      <c r="OZ9" s="10">
        <v>0</v>
      </c>
      <c r="PA9" s="10">
        <v>0</v>
      </c>
      <c r="PB9" s="10">
        <v>0</v>
      </c>
      <c r="PC9" s="10">
        <v>8</v>
      </c>
      <c r="PD9" s="10">
        <v>8</v>
      </c>
      <c r="PE9" s="10">
        <v>0</v>
      </c>
      <c r="PF9" s="10">
        <v>8</v>
      </c>
      <c r="PG9" s="10">
        <v>0</v>
      </c>
      <c r="PH9" s="10">
        <v>111</v>
      </c>
      <c r="PI9" s="10">
        <v>68</v>
      </c>
      <c r="PJ9" s="10">
        <v>21</v>
      </c>
      <c r="PK9" s="10">
        <v>0</v>
      </c>
      <c r="PL9" s="10">
        <v>89</v>
      </c>
      <c r="PM9" s="10">
        <v>22</v>
      </c>
      <c r="PN9" s="10">
        <v>61</v>
      </c>
      <c r="PO9" s="10">
        <v>61</v>
      </c>
      <c r="PP9" s="10">
        <v>0</v>
      </c>
      <c r="PQ9" s="10">
        <v>0</v>
      </c>
      <c r="PR9" s="10">
        <v>43</v>
      </c>
      <c r="PS9" s="10">
        <v>18</v>
      </c>
      <c r="PT9" s="10">
        <v>16</v>
      </c>
      <c r="PU9" s="10">
        <v>42</v>
      </c>
      <c r="PV9" s="10">
        <v>0</v>
      </c>
      <c r="PW9" s="10">
        <v>0</v>
      </c>
      <c r="PX9" s="10">
        <v>3</v>
      </c>
      <c r="PY9" s="10">
        <v>0</v>
      </c>
      <c r="PZ9" s="10">
        <v>32</v>
      </c>
      <c r="QA9" s="10">
        <v>32</v>
      </c>
      <c r="QB9" s="10">
        <v>0</v>
      </c>
      <c r="QC9" s="10">
        <v>0</v>
      </c>
      <c r="QD9" s="10">
        <v>25</v>
      </c>
      <c r="QE9" s="10">
        <v>7</v>
      </c>
      <c r="QF9" s="10">
        <v>9</v>
      </c>
      <c r="QG9" s="10">
        <v>23</v>
      </c>
      <c r="QH9" s="10">
        <v>0</v>
      </c>
      <c r="QI9" s="10">
        <v>0</v>
      </c>
      <c r="QJ9" s="10">
        <v>0</v>
      </c>
      <c r="QK9" s="10">
        <v>0</v>
      </c>
      <c r="QL9" s="10">
        <v>28</v>
      </c>
      <c r="QM9" s="10">
        <v>28</v>
      </c>
      <c r="QN9" s="10">
        <v>0</v>
      </c>
      <c r="QO9" s="10">
        <v>0</v>
      </c>
      <c r="QP9" s="10">
        <v>18</v>
      </c>
      <c r="QQ9" s="10">
        <v>10</v>
      </c>
      <c r="QR9" s="10">
        <v>6</v>
      </c>
      <c r="QS9" s="10">
        <v>19</v>
      </c>
      <c r="QT9" s="10">
        <v>0</v>
      </c>
      <c r="QU9" s="10">
        <v>0</v>
      </c>
      <c r="QV9" s="10">
        <v>3</v>
      </c>
      <c r="QW9" s="10">
        <v>0</v>
      </c>
      <c r="QX9" s="10">
        <v>60</v>
      </c>
      <c r="QY9" s="10">
        <v>60</v>
      </c>
      <c r="QZ9" s="10">
        <v>0</v>
      </c>
      <c r="RA9" s="10">
        <v>0</v>
      </c>
      <c r="RB9" s="10">
        <v>43</v>
      </c>
      <c r="RC9" s="10">
        <v>17</v>
      </c>
      <c r="RD9" s="10">
        <v>15</v>
      </c>
      <c r="RE9" s="10">
        <v>42</v>
      </c>
      <c r="RF9" s="10">
        <v>0</v>
      </c>
      <c r="RG9" s="10">
        <v>0</v>
      </c>
      <c r="RH9" s="10">
        <v>3</v>
      </c>
      <c r="RI9" s="10">
        <v>0</v>
      </c>
      <c r="RJ9" s="10">
        <v>1</v>
      </c>
      <c r="RK9" s="10">
        <v>1</v>
      </c>
      <c r="RL9" s="10">
        <v>0</v>
      </c>
      <c r="RM9" s="10">
        <v>0</v>
      </c>
      <c r="RN9" s="10">
        <v>0</v>
      </c>
      <c r="RO9" s="10">
        <v>1</v>
      </c>
      <c r="RP9" s="10">
        <v>1</v>
      </c>
      <c r="RQ9" s="10">
        <v>0</v>
      </c>
      <c r="RR9" s="10">
        <v>0</v>
      </c>
      <c r="RS9" s="10">
        <v>0</v>
      </c>
      <c r="RT9" s="10">
        <v>0</v>
      </c>
      <c r="RU9" s="10">
        <v>0</v>
      </c>
      <c r="RV9" s="10">
        <v>0</v>
      </c>
      <c r="RW9" s="10">
        <v>0</v>
      </c>
      <c r="RX9" s="10">
        <v>0</v>
      </c>
      <c r="RY9" s="10">
        <v>0</v>
      </c>
      <c r="RZ9" s="10">
        <v>0</v>
      </c>
      <c r="SA9" s="10">
        <v>61</v>
      </c>
      <c r="SB9" s="10">
        <v>32</v>
      </c>
      <c r="SC9" s="10">
        <v>28</v>
      </c>
      <c r="SD9" s="10">
        <v>60</v>
      </c>
      <c r="SE9" s="10">
        <v>1</v>
      </c>
      <c r="SF9" s="10">
        <v>93</v>
      </c>
      <c r="SG9" s="10">
        <v>50</v>
      </c>
      <c r="SH9" s="10">
        <v>42</v>
      </c>
      <c r="SI9" s="10">
        <v>92</v>
      </c>
      <c r="SJ9" s="10">
        <v>1</v>
      </c>
    </row>
    <row r="10" spans="1:504" x14ac:dyDescent="0.25">
      <c r="A10" s="4" t="s">
        <v>26</v>
      </c>
      <c r="B10" s="10">
        <v>1</v>
      </c>
      <c r="C10" s="10">
        <v>8350</v>
      </c>
      <c r="D10" s="10">
        <v>2732</v>
      </c>
      <c r="E10" s="10">
        <v>920</v>
      </c>
      <c r="F10" s="10">
        <v>4698</v>
      </c>
      <c r="G10" s="10">
        <v>3802</v>
      </c>
      <c r="H10" s="10">
        <v>4512</v>
      </c>
      <c r="I10" s="10">
        <v>36</v>
      </c>
      <c r="J10" s="10">
        <v>7916</v>
      </c>
      <c r="K10" s="10">
        <v>434</v>
      </c>
      <c r="L10" s="10">
        <v>439</v>
      </c>
      <c r="M10" s="10">
        <v>7689</v>
      </c>
      <c r="N10" s="10">
        <v>35</v>
      </c>
      <c r="O10" s="10">
        <v>38</v>
      </c>
      <c r="P10" s="10">
        <v>16</v>
      </c>
      <c r="Q10" s="10">
        <v>133</v>
      </c>
      <c r="R10" s="10">
        <v>6259</v>
      </c>
      <c r="S10" s="10">
        <v>2108</v>
      </c>
      <c r="T10" s="10">
        <v>654</v>
      </c>
      <c r="U10" s="10">
        <v>3497</v>
      </c>
      <c r="V10" s="10">
        <v>2851</v>
      </c>
      <c r="W10" s="10">
        <v>3400</v>
      </c>
      <c r="X10" s="10">
        <v>8</v>
      </c>
      <c r="Y10" s="10">
        <v>6036</v>
      </c>
      <c r="Z10" s="10">
        <v>223</v>
      </c>
      <c r="AA10" s="10">
        <v>236</v>
      </c>
      <c r="AB10" s="10">
        <v>5892</v>
      </c>
      <c r="AC10" s="10">
        <v>23</v>
      </c>
      <c r="AD10" s="10">
        <v>20</v>
      </c>
      <c r="AE10" s="10">
        <v>10</v>
      </c>
      <c r="AF10" s="10">
        <v>78</v>
      </c>
      <c r="AG10" s="10">
        <v>1773</v>
      </c>
      <c r="AH10" s="10">
        <v>624</v>
      </c>
      <c r="AI10" s="10">
        <v>233</v>
      </c>
      <c r="AJ10" s="10">
        <v>916</v>
      </c>
      <c r="AK10" s="10">
        <v>900</v>
      </c>
      <c r="AL10" s="10">
        <v>862</v>
      </c>
      <c r="AM10" s="10">
        <v>11</v>
      </c>
      <c r="AN10" s="10">
        <v>1636</v>
      </c>
      <c r="AO10" s="10">
        <v>137</v>
      </c>
      <c r="AP10" s="10">
        <v>115</v>
      </c>
      <c r="AQ10" s="10">
        <v>1614</v>
      </c>
      <c r="AR10" s="10">
        <v>7</v>
      </c>
      <c r="AS10" s="10">
        <v>6</v>
      </c>
      <c r="AT10" s="10">
        <v>6</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8032</v>
      </c>
      <c r="BK10" s="10">
        <v>2732</v>
      </c>
      <c r="BL10" s="10">
        <v>887</v>
      </c>
      <c r="BM10" s="10">
        <v>4413</v>
      </c>
      <c r="BN10" s="10">
        <v>3751</v>
      </c>
      <c r="BO10" s="10">
        <v>4262</v>
      </c>
      <c r="BP10" s="10">
        <v>19</v>
      </c>
      <c r="BQ10" s="10">
        <v>7672</v>
      </c>
      <c r="BR10" s="10">
        <v>360</v>
      </c>
      <c r="BS10" s="10">
        <v>351</v>
      </c>
      <c r="BT10" s="10">
        <v>7506</v>
      </c>
      <c r="BU10" s="10">
        <v>30</v>
      </c>
      <c r="BV10" s="10">
        <v>26</v>
      </c>
      <c r="BW10" s="10">
        <v>16</v>
      </c>
      <c r="BX10" s="10">
        <v>103</v>
      </c>
      <c r="BY10" s="10">
        <v>318</v>
      </c>
      <c r="BZ10" s="10">
        <v>0</v>
      </c>
      <c r="CA10" s="10">
        <v>33</v>
      </c>
      <c r="CB10" s="10">
        <v>285</v>
      </c>
      <c r="CC10" s="10">
        <v>51</v>
      </c>
      <c r="CD10" s="10">
        <v>250</v>
      </c>
      <c r="CE10" s="10">
        <v>17</v>
      </c>
      <c r="CF10" s="10">
        <v>244</v>
      </c>
      <c r="CG10" s="10">
        <v>74</v>
      </c>
      <c r="CH10" s="10">
        <v>88</v>
      </c>
      <c r="CI10" s="10">
        <v>183</v>
      </c>
      <c r="CJ10" s="10">
        <v>5</v>
      </c>
      <c r="CK10" s="10">
        <v>12</v>
      </c>
      <c r="CL10" s="10">
        <v>0</v>
      </c>
      <c r="CM10" s="10">
        <v>30</v>
      </c>
      <c r="CN10" s="10">
        <v>3683</v>
      </c>
      <c r="CO10" s="10">
        <v>10</v>
      </c>
      <c r="CP10" s="10">
        <v>201</v>
      </c>
      <c r="CQ10" s="10">
        <v>3472</v>
      </c>
      <c r="CR10" s="10">
        <v>911</v>
      </c>
      <c r="CS10" s="10">
        <v>2737</v>
      </c>
      <c r="CT10" s="10">
        <v>35</v>
      </c>
      <c r="CU10" s="10">
        <v>3405</v>
      </c>
      <c r="CV10" s="10">
        <v>278</v>
      </c>
      <c r="CW10" s="10">
        <v>372</v>
      </c>
      <c r="CX10" s="10">
        <v>3140</v>
      </c>
      <c r="CY10" s="10">
        <v>27</v>
      </c>
      <c r="CZ10" s="10">
        <v>32</v>
      </c>
      <c r="DA10" s="10">
        <v>10</v>
      </c>
      <c r="DB10" s="10">
        <v>102</v>
      </c>
      <c r="DC10" s="10">
        <v>2594</v>
      </c>
      <c r="DD10" s="10">
        <v>6</v>
      </c>
      <c r="DE10" s="10">
        <v>81</v>
      </c>
      <c r="DF10" s="10">
        <v>2507</v>
      </c>
      <c r="DG10" s="10">
        <v>613</v>
      </c>
      <c r="DH10" s="10">
        <v>1974</v>
      </c>
      <c r="DI10" s="10">
        <v>7</v>
      </c>
      <c r="DJ10" s="10">
        <v>2442</v>
      </c>
      <c r="DK10" s="10">
        <v>152</v>
      </c>
      <c r="DL10" s="10">
        <v>220</v>
      </c>
      <c r="DM10" s="10">
        <v>2260</v>
      </c>
      <c r="DN10" s="10">
        <v>20</v>
      </c>
      <c r="DO10" s="10">
        <v>16</v>
      </c>
      <c r="DP10" s="10">
        <v>9</v>
      </c>
      <c r="DQ10" s="10">
        <v>69</v>
      </c>
      <c r="DR10" s="10">
        <v>771</v>
      </c>
      <c r="DS10" s="10">
        <v>4</v>
      </c>
      <c r="DT10" s="10">
        <v>87</v>
      </c>
      <c r="DU10" s="10">
        <v>680</v>
      </c>
      <c r="DV10" s="10">
        <v>247</v>
      </c>
      <c r="DW10" s="10">
        <v>513</v>
      </c>
      <c r="DX10" s="10">
        <v>11</v>
      </c>
      <c r="DY10" s="10">
        <v>719</v>
      </c>
      <c r="DZ10" s="10">
        <v>52</v>
      </c>
      <c r="EA10" s="10">
        <v>64</v>
      </c>
      <c r="EB10" s="10">
        <v>697</v>
      </c>
      <c r="EC10" s="10">
        <v>2</v>
      </c>
      <c r="ED10" s="10">
        <v>4</v>
      </c>
      <c r="EE10" s="10">
        <v>1</v>
      </c>
      <c r="EF10" s="10">
        <v>3</v>
      </c>
      <c r="EG10" s="10">
        <v>0</v>
      </c>
      <c r="EH10" s="10">
        <v>0</v>
      </c>
      <c r="EI10" s="10">
        <v>0</v>
      </c>
      <c r="EJ10" s="10">
        <v>0</v>
      </c>
      <c r="EK10" s="10">
        <v>0</v>
      </c>
      <c r="EL10" s="10">
        <v>0</v>
      </c>
      <c r="EM10" s="10">
        <v>0</v>
      </c>
      <c r="EN10" s="10">
        <v>0</v>
      </c>
      <c r="EO10" s="10">
        <v>0</v>
      </c>
      <c r="EP10" s="10">
        <v>0</v>
      </c>
      <c r="EQ10" s="10">
        <v>0</v>
      </c>
      <c r="ER10" s="10">
        <v>0</v>
      </c>
      <c r="ES10" s="10">
        <v>0</v>
      </c>
      <c r="ET10" s="10">
        <v>0</v>
      </c>
      <c r="EU10" s="10">
        <v>3365</v>
      </c>
      <c r="EV10" s="10">
        <v>10</v>
      </c>
      <c r="EW10" s="10">
        <v>168</v>
      </c>
      <c r="EX10" s="10">
        <v>3187</v>
      </c>
      <c r="EY10" s="10">
        <v>860</v>
      </c>
      <c r="EZ10" s="10">
        <v>2487</v>
      </c>
      <c r="FA10" s="10">
        <v>18</v>
      </c>
      <c r="FB10" s="10">
        <v>3161</v>
      </c>
      <c r="FC10" s="10">
        <v>204</v>
      </c>
      <c r="FD10" s="10">
        <v>284</v>
      </c>
      <c r="FE10" s="10">
        <v>2957</v>
      </c>
      <c r="FF10" s="10">
        <v>22</v>
      </c>
      <c r="FG10" s="10">
        <v>20</v>
      </c>
      <c r="FH10" s="10">
        <v>10</v>
      </c>
      <c r="FI10" s="10">
        <v>72</v>
      </c>
      <c r="FJ10" s="10">
        <v>318</v>
      </c>
      <c r="FK10" s="10">
        <v>0</v>
      </c>
      <c r="FL10" s="10">
        <v>33</v>
      </c>
      <c r="FM10" s="10">
        <v>285</v>
      </c>
      <c r="FN10" s="10">
        <v>51</v>
      </c>
      <c r="FO10" s="10">
        <v>250</v>
      </c>
      <c r="FP10" s="10">
        <v>17</v>
      </c>
      <c r="FQ10" s="10">
        <v>244</v>
      </c>
      <c r="FR10" s="10">
        <v>74</v>
      </c>
      <c r="FS10" s="10">
        <v>88</v>
      </c>
      <c r="FT10" s="10">
        <v>183</v>
      </c>
      <c r="FU10" s="10">
        <v>5</v>
      </c>
      <c r="FV10" s="10">
        <v>12</v>
      </c>
      <c r="FW10" s="10">
        <v>0</v>
      </c>
      <c r="FX10" s="10">
        <v>30</v>
      </c>
      <c r="FY10" s="10">
        <v>4667</v>
      </c>
      <c r="FZ10" s="10">
        <v>2722</v>
      </c>
      <c r="GA10" s="10">
        <v>719</v>
      </c>
      <c r="GB10" s="10">
        <v>1226</v>
      </c>
      <c r="GC10" s="10">
        <v>2891</v>
      </c>
      <c r="GD10" s="10">
        <v>1775</v>
      </c>
      <c r="GE10" s="10">
        <v>1</v>
      </c>
      <c r="GF10" s="10">
        <v>4511</v>
      </c>
      <c r="GG10" s="10">
        <v>156</v>
      </c>
      <c r="GH10" s="10">
        <v>67</v>
      </c>
      <c r="GI10" s="10">
        <v>4549</v>
      </c>
      <c r="GJ10" s="10">
        <v>8</v>
      </c>
      <c r="GK10" s="10">
        <v>6</v>
      </c>
      <c r="GL10" s="10">
        <v>6</v>
      </c>
      <c r="GM10" s="10">
        <v>31</v>
      </c>
      <c r="GN10" s="10">
        <v>3665</v>
      </c>
      <c r="GO10" s="10">
        <v>2102</v>
      </c>
      <c r="GP10" s="10">
        <v>573</v>
      </c>
      <c r="GQ10" s="10">
        <v>990</v>
      </c>
      <c r="GR10" s="10">
        <v>2238</v>
      </c>
      <c r="GS10" s="10">
        <v>1426</v>
      </c>
      <c r="GT10" s="10">
        <v>1</v>
      </c>
      <c r="GU10" s="10">
        <v>3594</v>
      </c>
      <c r="GV10" s="10">
        <v>71</v>
      </c>
      <c r="GW10" s="10">
        <v>16</v>
      </c>
      <c r="GX10" s="10">
        <v>3632</v>
      </c>
      <c r="GY10" s="10">
        <v>3</v>
      </c>
      <c r="GZ10" s="10">
        <v>4</v>
      </c>
      <c r="HA10" s="10">
        <v>1</v>
      </c>
      <c r="HB10" s="10">
        <v>9</v>
      </c>
      <c r="HC10" s="10">
        <v>1002</v>
      </c>
      <c r="HD10" s="10">
        <v>620</v>
      </c>
      <c r="HE10" s="10">
        <v>146</v>
      </c>
      <c r="HF10" s="10">
        <v>236</v>
      </c>
      <c r="HG10" s="10">
        <v>653</v>
      </c>
      <c r="HH10" s="10">
        <v>349</v>
      </c>
      <c r="HI10" s="10">
        <v>0</v>
      </c>
      <c r="HJ10" s="10">
        <v>917</v>
      </c>
      <c r="HK10" s="10">
        <v>85</v>
      </c>
      <c r="HL10" s="10">
        <v>51</v>
      </c>
      <c r="HM10" s="10">
        <v>917</v>
      </c>
      <c r="HN10" s="10">
        <v>5</v>
      </c>
      <c r="HO10" s="10">
        <v>2</v>
      </c>
      <c r="HP10" s="10">
        <v>5</v>
      </c>
      <c r="HQ10" s="10">
        <v>22</v>
      </c>
      <c r="HR10" s="10">
        <v>4667</v>
      </c>
      <c r="HS10" s="10">
        <v>2722</v>
      </c>
      <c r="HT10" s="10">
        <v>719</v>
      </c>
      <c r="HU10" s="10">
        <v>1226</v>
      </c>
      <c r="HV10" s="10">
        <v>2891</v>
      </c>
      <c r="HW10" s="10">
        <v>1775</v>
      </c>
      <c r="HX10" s="10">
        <v>1</v>
      </c>
      <c r="HY10" s="10">
        <v>4511</v>
      </c>
      <c r="HZ10" s="10">
        <v>156</v>
      </c>
      <c r="IA10" s="10">
        <v>67</v>
      </c>
      <c r="IB10" s="10">
        <v>4549</v>
      </c>
      <c r="IC10" s="10">
        <v>8</v>
      </c>
      <c r="ID10" s="10">
        <v>6</v>
      </c>
      <c r="IE10" s="10">
        <v>6</v>
      </c>
      <c r="IF10" s="10">
        <v>31</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1491</v>
      </c>
      <c r="IW10" s="10">
        <v>1136</v>
      </c>
      <c r="IX10" s="10">
        <v>355</v>
      </c>
      <c r="IY10" s="10">
        <v>1491</v>
      </c>
      <c r="IZ10" s="10">
        <v>0</v>
      </c>
      <c r="JA10" s="10">
        <v>1597</v>
      </c>
      <c r="JB10" s="10">
        <v>1357</v>
      </c>
      <c r="JC10" s="10">
        <v>0</v>
      </c>
      <c r="JD10" s="10">
        <v>1357</v>
      </c>
      <c r="JE10" s="10">
        <v>240</v>
      </c>
      <c r="JF10" s="10">
        <v>1501</v>
      </c>
      <c r="JG10" s="10">
        <v>1261</v>
      </c>
      <c r="JH10" s="10">
        <v>0</v>
      </c>
      <c r="JI10" s="10">
        <v>1261</v>
      </c>
      <c r="JJ10" s="10">
        <v>240</v>
      </c>
      <c r="JK10" s="10">
        <v>96</v>
      </c>
      <c r="JL10" s="10">
        <v>96</v>
      </c>
      <c r="JM10" s="10">
        <v>96</v>
      </c>
      <c r="JN10" s="10">
        <v>0</v>
      </c>
      <c r="JO10" s="10">
        <v>350</v>
      </c>
      <c r="JP10" s="10">
        <v>50</v>
      </c>
      <c r="JQ10" s="10">
        <v>300</v>
      </c>
      <c r="JR10" s="10">
        <v>0</v>
      </c>
      <c r="JS10" s="10">
        <v>343</v>
      </c>
      <c r="JT10" s="10">
        <v>7</v>
      </c>
      <c r="JU10" s="10">
        <v>48</v>
      </c>
      <c r="JV10" s="10">
        <v>294</v>
      </c>
      <c r="JW10" s="10">
        <v>2</v>
      </c>
      <c r="JX10" s="10">
        <v>5</v>
      </c>
      <c r="JY10" s="10">
        <v>1</v>
      </c>
      <c r="JZ10" s="10">
        <v>0</v>
      </c>
      <c r="KA10" s="10">
        <v>148</v>
      </c>
      <c r="KB10" s="10">
        <v>22</v>
      </c>
      <c r="KC10" s="10">
        <v>126</v>
      </c>
      <c r="KD10" s="10">
        <v>0</v>
      </c>
      <c r="KE10" s="10">
        <v>145</v>
      </c>
      <c r="KF10" s="10">
        <v>3</v>
      </c>
      <c r="KG10" s="10">
        <v>23</v>
      </c>
      <c r="KH10" s="10">
        <v>123</v>
      </c>
      <c r="KI10" s="10">
        <v>0</v>
      </c>
      <c r="KJ10" s="10">
        <v>2</v>
      </c>
      <c r="KK10" s="10">
        <v>0</v>
      </c>
      <c r="KL10" s="10">
        <v>0</v>
      </c>
      <c r="KM10" s="10">
        <v>174</v>
      </c>
      <c r="KN10" s="10">
        <v>28</v>
      </c>
      <c r="KO10" s="10">
        <v>146</v>
      </c>
      <c r="KP10" s="10">
        <v>0</v>
      </c>
      <c r="KQ10" s="10">
        <v>172</v>
      </c>
      <c r="KR10" s="10">
        <v>2</v>
      </c>
      <c r="KS10" s="10">
        <v>17</v>
      </c>
      <c r="KT10" s="10">
        <v>153</v>
      </c>
      <c r="KU10" s="10">
        <v>0</v>
      </c>
      <c r="KV10" s="10">
        <v>3</v>
      </c>
      <c r="KW10" s="10">
        <v>1</v>
      </c>
      <c r="KX10" s="10">
        <v>0</v>
      </c>
      <c r="KY10" s="10">
        <v>0</v>
      </c>
      <c r="KZ10" s="10">
        <v>0</v>
      </c>
      <c r="LA10" s="10">
        <v>0</v>
      </c>
      <c r="LB10" s="10">
        <v>0</v>
      </c>
      <c r="LC10" s="10">
        <v>0</v>
      </c>
      <c r="LD10" s="10">
        <v>0</v>
      </c>
      <c r="LE10" s="10">
        <v>0</v>
      </c>
      <c r="LF10" s="10">
        <v>0</v>
      </c>
      <c r="LG10" s="10">
        <v>0</v>
      </c>
      <c r="LH10" s="10">
        <v>0</v>
      </c>
      <c r="LI10" s="10">
        <v>0</v>
      </c>
      <c r="LJ10" s="10">
        <v>0</v>
      </c>
      <c r="LK10" s="10">
        <v>322</v>
      </c>
      <c r="LL10" s="10">
        <v>50</v>
      </c>
      <c r="LM10" s="10">
        <v>272</v>
      </c>
      <c r="LN10" s="10">
        <v>0</v>
      </c>
      <c r="LO10" s="10">
        <v>317</v>
      </c>
      <c r="LP10" s="10">
        <v>5</v>
      </c>
      <c r="LQ10" s="10">
        <v>40</v>
      </c>
      <c r="LR10" s="10">
        <v>276</v>
      </c>
      <c r="LS10" s="10">
        <v>0</v>
      </c>
      <c r="LT10" s="10">
        <v>5</v>
      </c>
      <c r="LU10" s="10">
        <v>1</v>
      </c>
      <c r="LV10" s="10">
        <v>0</v>
      </c>
      <c r="LW10" s="10">
        <v>28</v>
      </c>
      <c r="LX10" s="10">
        <v>0</v>
      </c>
      <c r="LY10" s="10">
        <v>28</v>
      </c>
      <c r="LZ10" s="10">
        <v>0</v>
      </c>
      <c r="MA10" s="10">
        <v>26</v>
      </c>
      <c r="MB10" s="10">
        <v>2</v>
      </c>
      <c r="MC10" s="10">
        <v>8</v>
      </c>
      <c r="MD10" s="10">
        <v>18</v>
      </c>
      <c r="ME10" s="10">
        <v>2</v>
      </c>
      <c r="MF10" s="10">
        <v>0</v>
      </c>
      <c r="MG10" s="10">
        <v>0</v>
      </c>
      <c r="MH10" s="10">
        <v>0</v>
      </c>
      <c r="MI10" s="10">
        <v>211</v>
      </c>
      <c r="MJ10" s="10">
        <v>77</v>
      </c>
      <c r="MK10" s="10">
        <v>117</v>
      </c>
      <c r="ML10" s="10">
        <v>17</v>
      </c>
      <c r="MM10" s="10">
        <v>168</v>
      </c>
      <c r="MN10" s="10">
        <v>43</v>
      </c>
      <c r="MO10" s="10">
        <v>16</v>
      </c>
      <c r="MP10" s="10">
        <v>178</v>
      </c>
      <c r="MQ10" s="10">
        <v>1</v>
      </c>
      <c r="MR10" s="10">
        <v>12</v>
      </c>
      <c r="MS10" s="10">
        <v>0</v>
      </c>
      <c r="MT10" s="10">
        <v>4</v>
      </c>
      <c r="MU10" s="10">
        <v>87</v>
      </c>
      <c r="MV10" s="10">
        <v>32</v>
      </c>
      <c r="MW10" s="10">
        <v>55</v>
      </c>
      <c r="MX10" s="10">
        <v>0</v>
      </c>
      <c r="MY10" s="10">
        <v>72</v>
      </c>
      <c r="MZ10" s="10">
        <v>15</v>
      </c>
      <c r="NA10" s="10">
        <v>5</v>
      </c>
      <c r="NB10" s="10">
        <v>81</v>
      </c>
      <c r="NC10" s="10">
        <v>0</v>
      </c>
      <c r="ND10" s="10">
        <v>1</v>
      </c>
      <c r="NE10" s="10">
        <v>0</v>
      </c>
      <c r="NF10" s="10">
        <v>0</v>
      </c>
      <c r="NG10" s="10">
        <v>91</v>
      </c>
      <c r="NH10" s="10">
        <v>37</v>
      </c>
      <c r="NI10" s="10">
        <v>47</v>
      </c>
      <c r="NJ10" s="10">
        <v>7</v>
      </c>
      <c r="NK10" s="10">
        <v>79</v>
      </c>
      <c r="NL10" s="10">
        <v>12</v>
      </c>
      <c r="NM10" s="10">
        <v>9</v>
      </c>
      <c r="NN10" s="10">
        <v>80</v>
      </c>
      <c r="NO10" s="10">
        <v>0</v>
      </c>
      <c r="NP10" s="10">
        <v>1</v>
      </c>
      <c r="NQ10" s="10">
        <v>0</v>
      </c>
      <c r="NR10" s="10">
        <v>1</v>
      </c>
      <c r="NS10" s="10">
        <v>0</v>
      </c>
      <c r="NT10" s="10">
        <v>0</v>
      </c>
      <c r="NU10" s="10">
        <v>0</v>
      </c>
      <c r="NV10" s="10">
        <v>0</v>
      </c>
      <c r="NW10" s="10">
        <v>0</v>
      </c>
      <c r="NX10" s="10">
        <v>0</v>
      </c>
      <c r="NY10" s="10">
        <v>0</v>
      </c>
      <c r="NZ10" s="10">
        <v>0</v>
      </c>
      <c r="OA10" s="10">
        <v>0</v>
      </c>
      <c r="OB10" s="10">
        <v>0</v>
      </c>
      <c r="OC10" s="10">
        <v>0</v>
      </c>
      <c r="OD10" s="10">
        <v>0</v>
      </c>
      <c r="OE10" s="10">
        <v>178</v>
      </c>
      <c r="OF10" s="10">
        <v>69</v>
      </c>
      <c r="OG10" s="10">
        <v>102</v>
      </c>
      <c r="OH10" s="10">
        <v>7</v>
      </c>
      <c r="OI10" s="10">
        <v>151</v>
      </c>
      <c r="OJ10" s="10">
        <v>27</v>
      </c>
      <c r="OK10" s="10">
        <v>14</v>
      </c>
      <c r="OL10" s="10">
        <v>161</v>
      </c>
      <c r="OM10" s="10">
        <v>0</v>
      </c>
      <c r="ON10" s="10">
        <v>2</v>
      </c>
      <c r="OO10" s="10">
        <v>0</v>
      </c>
      <c r="OP10" s="10">
        <v>1</v>
      </c>
      <c r="OQ10" s="10">
        <v>33</v>
      </c>
      <c r="OR10" s="10">
        <v>8</v>
      </c>
      <c r="OS10" s="10">
        <v>15</v>
      </c>
      <c r="OT10" s="10">
        <v>10</v>
      </c>
      <c r="OU10" s="10">
        <v>17</v>
      </c>
      <c r="OV10" s="10">
        <v>16</v>
      </c>
      <c r="OW10" s="10">
        <v>2</v>
      </c>
      <c r="OX10" s="10">
        <v>17</v>
      </c>
      <c r="OY10" s="10">
        <v>1</v>
      </c>
      <c r="OZ10" s="10">
        <v>10</v>
      </c>
      <c r="PA10" s="10">
        <v>0</v>
      </c>
      <c r="PB10" s="10">
        <v>3</v>
      </c>
      <c r="PC10" s="10">
        <v>10</v>
      </c>
      <c r="PD10" s="10">
        <v>6</v>
      </c>
      <c r="PE10" s="10">
        <v>4</v>
      </c>
      <c r="PF10" s="10">
        <v>10</v>
      </c>
      <c r="PG10" s="10">
        <v>0</v>
      </c>
      <c r="PH10" s="10">
        <v>201</v>
      </c>
      <c r="PI10" s="10">
        <v>81</v>
      </c>
      <c r="PJ10" s="10">
        <v>87</v>
      </c>
      <c r="PK10" s="10">
        <v>0</v>
      </c>
      <c r="PL10" s="10">
        <v>168</v>
      </c>
      <c r="PM10" s="10">
        <v>33</v>
      </c>
      <c r="PN10" s="10">
        <v>527</v>
      </c>
      <c r="PO10" s="10">
        <v>462</v>
      </c>
      <c r="PP10" s="10">
        <v>65</v>
      </c>
      <c r="PQ10" s="10">
        <v>0</v>
      </c>
      <c r="PR10" s="10">
        <v>518</v>
      </c>
      <c r="PS10" s="10">
        <v>9</v>
      </c>
      <c r="PT10" s="10">
        <v>3</v>
      </c>
      <c r="PU10" s="10">
        <v>519</v>
      </c>
      <c r="PV10" s="10">
        <v>1</v>
      </c>
      <c r="PW10" s="10">
        <v>2</v>
      </c>
      <c r="PX10" s="10">
        <v>0</v>
      </c>
      <c r="PY10" s="10">
        <v>2</v>
      </c>
      <c r="PZ10" s="10">
        <v>394</v>
      </c>
      <c r="QA10" s="10">
        <v>331</v>
      </c>
      <c r="QB10" s="10">
        <v>63</v>
      </c>
      <c r="QC10" s="10">
        <v>0</v>
      </c>
      <c r="QD10" s="10">
        <v>391</v>
      </c>
      <c r="QE10" s="10">
        <v>3</v>
      </c>
      <c r="QF10" s="10">
        <v>1</v>
      </c>
      <c r="QG10" s="10">
        <v>390</v>
      </c>
      <c r="QH10" s="10">
        <v>1</v>
      </c>
      <c r="QI10" s="10">
        <v>1</v>
      </c>
      <c r="QJ10" s="10">
        <v>0</v>
      </c>
      <c r="QK10" s="10">
        <v>1</v>
      </c>
      <c r="QL10" s="10">
        <v>133</v>
      </c>
      <c r="QM10" s="10">
        <v>131</v>
      </c>
      <c r="QN10" s="10">
        <v>2</v>
      </c>
      <c r="QO10" s="10">
        <v>0</v>
      </c>
      <c r="QP10" s="10">
        <v>127</v>
      </c>
      <c r="QQ10" s="10">
        <v>6</v>
      </c>
      <c r="QR10" s="10">
        <v>2</v>
      </c>
      <c r="QS10" s="10">
        <v>129</v>
      </c>
      <c r="QT10" s="10">
        <v>0</v>
      </c>
      <c r="QU10" s="10">
        <v>1</v>
      </c>
      <c r="QV10" s="10">
        <v>0</v>
      </c>
      <c r="QW10" s="10">
        <v>1</v>
      </c>
      <c r="QX10" s="10">
        <v>527</v>
      </c>
      <c r="QY10" s="10">
        <v>462</v>
      </c>
      <c r="QZ10" s="10">
        <v>65</v>
      </c>
      <c r="RA10" s="10">
        <v>0</v>
      </c>
      <c r="RB10" s="10">
        <v>518</v>
      </c>
      <c r="RC10" s="10">
        <v>9</v>
      </c>
      <c r="RD10" s="10">
        <v>3</v>
      </c>
      <c r="RE10" s="10">
        <v>519</v>
      </c>
      <c r="RF10" s="10">
        <v>1</v>
      </c>
      <c r="RG10" s="10">
        <v>2</v>
      </c>
      <c r="RH10" s="10">
        <v>0</v>
      </c>
      <c r="RI10" s="10">
        <v>2</v>
      </c>
      <c r="RJ10" s="10">
        <v>0</v>
      </c>
      <c r="RK10" s="10">
        <v>0</v>
      </c>
      <c r="RL10" s="10">
        <v>0</v>
      </c>
      <c r="RM10" s="10">
        <v>0</v>
      </c>
      <c r="RN10" s="10">
        <v>0</v>
      </c>
      <c r="RO10" s="10">
        <v>0</v>
      </c>
      <c r="RP10" s="10">
        <v>0</v>
      </c>
      <c r="RQ10" s="10">
        <v>0</v>
      </c>
      <c r="RR10" s="10">
        <v>0</v>
      </c>
      <c r="RS10" s="10">
        <v>0</v>
      </c>
      <c r="RT10" s="10">
        <v>0</v>
      </c>
      <c r="RU10" s="10">
        <v>0</v>
      </c>
      <c r="RV10" s="10">
        <v>0</v>
      </c>
      <c r="RW10" s="10">
        <v>0</v>
      </c>
      <c r="RX10" s="10">
        <v>0</v>
      </c>
      <c r="RY10" s="10">
        <v>0</v>
      </c>
      <c r="RZ10" s="10">
        <v>0</v>
      </c>
      <c r="SA10" s="10">
        <v>527</v>
      </c>
      <c r="SB10" s="10">
        <v>394</v>
      </c>
      <c r="SC10" s="10">
        <v>133</v>
      </c>
      <c r="SD10" s="10">
        <v>527</v>
      </c>
      <c r="SE10" s="10">
        <v>0</v>
      </c>
      <c r="SF10" s="10">
        <v>688</v>
      </c>
      <c r="SG10" s="10">
        <v>478</v>
      </c>
      <c r="SH10" s="10">
        <v>210</v>
      </c>
      <c r="SI10" s="10">
        <v>688</v>
      </c>
      <c r="SJ10" s="10">
        <v>0</v>
      </c>
    </row>
    <row r="11" spans="1:504" x14ac:dyDescent="0.25">
      <c r="A11" s="4" t="s">
        <v>27</v>
      </c>
      <c r="B11" s="10">
        <v>1</v>
      </c>
      <c r="C11" s="10">
        <v>1070</v>
      </c>
      <c r="D11" s="10">
        <v>196</v>
      </c>
      <c r="E11" s="10">
        <v>69</v>
      </c>
      <c r="F11" s="10">
        <v>805</v>
      </c>
      <c r="G11" s="10">
        <v>411</v>
      </c>
      <c r="H11" s="10">
        <v>658</v>
      </c>
      <c r="I11" s="10">
        <v>1</v>
      </c>
      <c r="J11" s="10">
        <v>1011</v>
      </c>
      <c r="K11" s="10">
        <v>59</v>
      </c>
      <c r="L11" s="10">
        <v>406</v>
      </c>
      <c r="M11" s="10">
        <v>617</v>
      </c>
      <c r="N11" s="10">
        <v>1</v>
      </c>
      <c r="O11" s="10">
        <v>1</v>
      </c>
      <c r="P11" s="10">
        <v>3</v>
      </c>
      <c r="Q11" s="10">
        <v>42</v>
      </c>
      <c r="R11" s="10">
        <v>621</v>
      </c>
      <c r="S11" s="10">
        <v>108</v>
      </c>
      <c r="T11" s="10">
        <v>39</v>
      </c>
      <c r="U11" s="10">
        <v>474</v>
      </c>
      <c r="V11" s="10">
        <v>216</v>
      </c>
      <c r="W11" s="10">
        <v>404</v>
      </c>
      <c r="X11" s="10">
        <v>1</v>
      </c>
      <c r="Y11" s="10">
        <v>577</v>
      </c>
      <c r="Z11" s="10">
        <v>44</v>
      </c>
      <c r="AA11" s="10">
        <v>239</v>
      </c>
      <c r="AB11" s="10">
        <v>352</v>
      </c>
      <c r="AC11" s="10">
        <v>1</v>
      </c>
      <c r="AD11" s="10">
        <v>0</v>
      </c>
      <c r="AE11" s="10">
        <v>0</v>
      </c>
      <c r="AF11" s="10">
        <v>29</v>
      </c>
      <c r="AG11" s="10">
        <v>398</v>
      </c>
      <c r="AH11" s="10">
        <v>88</v>
      </c>
      <c r="AI11" s="10">
        <v>25</v>
      </c>
      <c r="AJ11" s="10">
        <v>285</v>
      </c>
      <c r="AK11" s="10">
        <v>181</v>
      </c>
      <c r="AL11" s="10">
        <v>217</v>
      </c>
      <c r="AM11" s="10">
        <v>0</v>
      </c>
      <c r="AN11" s="10">
        <v>384</v>
      </c>
      <c r="AO11" s="10">
        <v>14</v>
      </c>
      <c r="AP11" s="10">
        <v>133</v>
      </c>
      <c r="AQ11" s="10">
        <v>248</v>
      </c>
      <c r="AR11" s="10">
        <v>0</v>
      </c>
      <c r="AS11" s="10">
        <v>1</v>
      </c>
      <c r="AT11" s="10">
        <v>3</v>
      </c>
      <c r="AU11" s="10">
        <v>13</v>
      </c>
      <c r="AV11" s="10">
        <v>0</v>
      </c>
      <c r="AW11" s="10">
        <v>0</v>
      </c>
      <c r="AX11" s="10">
        <v>0</v>
      </c>
      <c r="AY11" s="10">
        <v>0</v>
      </c>
      <c r="AZ11" s="10">
        <v>0</v>
      </c>
      <c r="BA11" s="10">
        <v>0</v>
      </c>
      <c r="BB11" s="10">
        <v>0</v>
      </c>
      <c r="BC11" s="10">
        <v>0</v>
      </c>
      <c r="BD11" s="10">
        <v>0</v>
      </c>
      <c r="BE11" s="10">
        <v>0</v>
      </c>
      <c r="BF11" s="10">
        <v>0</v>
      </c>
      <c r="BG11" s="10">
        <v>0</v>
      </c>
      <c r="BH11" s="10">
        <v>0</v>
      </c>
      <c r="BI11" s="10">
        <v>0</v>
      </c>
      <c r="BJ11" s="10">
        <v>1019</v>
      </c>
      <c r="BK11" s="10">
        <v>196</v>
      </c>
      <c r="BL11" s="10">
        <v>64</v>
      </c>
      <c r="BM11" s="10">
        <v>759</v>
      </c>
      <c r="BN11" s="10">
        <v>397</v>
      </c>
      <c r="BO11" s="10">
        <v>621</v>
      </c>
      <c r="BP11" s="10">
        <v>1</v>
      </c>
      <c r="BQ11" s="10">
        <v>961</v>
      </c>
      <c r="BR11" s="10">
        <v>58</v>
      </c>
      <c r="BS11" s="10">
        <v>372</v>
      </c>
      <c r="BT11" s="10">
        <v>600</v>
      </c>
      <c r="BU11" s="10">
        <v>1</v>
      </c>
      <c r="BV11" s="10">
        <v>1</v>
      </c>
      <c r="BW11" s="10">
        <v>3</v>
      </c>
      <c r="BX11" s="10">
        <v>42</v>
      </c>
      <c r="BY11" s="10">
        <v>51</v>
      </c>
      <c r="BZ11" s="10">
        <v>0</v>
      </c>
      <c r="CA11" s="10">
        <v>5</v>
      </c>
      <c r="CB11" s="10">
        <v>46</v>
      </c>
      <c r="CC11" s="10">
        <v>14</v>
      </c>
      <c r="CD11" s="10">
        <v>37</v>
      </c>
      <c r="CE11" s="10">
        <v>0</v>
      </c>
      <c r="CF11" s="10">
        <v>50</v>
      </c>
      <c r="CG11" s="10">
        <v>1</v>
      </c>
      <c r="CH11" s="10">
        <v>34</v>
      </c>
      <c r="CI11" s="10">
        <v>17</v>
      </c>
      <c r="CJ11" s="10">
        <v>0</v>
      </c>
      <c r="CK11" s="10">
        <v>0</v>
      </c>
      <c r="CL11" s="10">
        <v>0</v>
      </c>
      <c r="CM11" s="10">
        <v>0</v>
      </c>
      <c r="CN11" s="10">
        <v>753</v>
      </c>
      <c r="CO11" s="10">
        <v>0</v>
      </c>
      <c r="CP11" s="10">
        <v>51</v>
      </c>
      <c r="CQ11" s="10">
        <v>702</v>
      </c>
      <c r="CR11" s="10">
        <v>211</v>
      </c>
      <c r="CS11" s="10">
        <v>541</v>
      </c>
      <c r="CT11" s="10">
        <v>1</v>
      </c>
      <c r="CU11" s="10">
        <v>722</v>
      </c>
      <c r="CV11" s="10">
        <v>31</v>
      </c>
      <c r="CW11" s="10">
        <v>345</v>
      </c>
      <c r="CX11" s="10">
        <v>380</v>
      </c>
      <c r="CY11" s="10">
        <v>1</v>
      </c>
      <c r="CZ11" s="10">
        <v>1</v>
      </c>
      <c r="DA11" s="10">
        <v>3</v>
      </c>
      <c r="DB11" s="10">
        <v>23</v>
      </c>
      <c r="DC11" s="10">
        <v>454</v>
      </c>
      <c r="DD11" s="10">
        <v>0</v>
      </c>
      <c r="DE11" s="10">
        <v>29</v>
      </c>
      <c r="DF11" s="10">
        <v>425</v>
      </c>
      <c r="DG11" s="10">
        <v>116</v>
      </c>
      <c r="DH11" s="10">
        <v>337</v>
      </c>
      <c r="DI11" s="10">
        <v>1</v>
      </c>
      <c r="DJ11" s="10">
        <v>432</v>
      </c>
      <c r="DK11" s="10">
        <v>22</v>
      </c>
      <c r="DL11" s="10">
        <v>183</v>
      </c>
      <c r="DM11" s="10">
        <v>250</v>
      </c>
      <c r="DN11" s="10">
        <v>1</v>
      </c>
      <c r="DO11" s="10">
        <v>0</v>
      </c>
      <c r="DP11" s="10">
        <v>0</v>
      </c>
      <c r="DQ11" s="10">
        <v>20</v>
      </c>
      <c r="DR11" s="10">
        <v>248</v>
      </c>
      <c r="DS11" s="10">
        <v>0</v>
      </c>
      <c r="DT11" s="10">
        <v>17</v>
      </c>
      <c r="DU11" s="10">
        <v>231</v>
      </c>
      <c r="DV11" s="10">
        <v>81</v>
      </c>
      <c r="DW11" s="10">
        <v>167</v>
      </c>
      <c r="DX11" s="10">
        <v>0</v>
      </c>
      <c r="DY11" s="10">
        <v>240</v>
      </c>
      <c r="DZ11" s="10">
        <v>8</v>
      </c>
      <c r="EA11" s="10">
        <v>128</v>
      </c>
      <c r="EB11" s="10">
        <v>113</v>
      </c>
      <c r="EC11" s="10">
        <v>0</v>
      </c>
      <c r="ED11" s="10">
        <v>1</v>
      </c>
      <c r="EE11" s="10">
        <v>3</v>
      </c>
      <c r="EF11" s="10">
        <v>3</v>
      </c>
      <c r="EG11" s="10">
        <v>0</v>
      </c>
      <c r="EH11" s="10">
        <v>0</v>
      </c>
      <c r="EI11" s="10">
        <v>0</v>
      </c>
      <c r="EJ11" s="10">
        <v>0</v>
      </c>
      <c r="EK11" s="10">
        <v>0</v>
      </c>
      <c r="EL11" s="10">
        <v>0</v>
      </c>
      <c r="EM11" s="10">
        <v>0</v>
      </c>
      <c r="EN11" s="10">
        <v>0</v>
      </c>
      <c r="EO11" s="10">
        <v>0</v>
      </c>
      <c r="EP11" s="10">
        <v>0</v>
      </c>
      <c r="EQ11" s="10">
        <v>0</v>
      </c>
      <c r="ER11" s="10">
        <v>0</v>
      </c>
      <c r="ES11" s="10">
        <v>0</v>
      </c>
      <c r="ET11" s="10">
        <v>0</v>
      </c>
      <c r="EU11" s="10">
        <v>702</v>
      </c>
      <c r="EV11" s="10">
        <v>0</v>
      </c>
      <c r="EW11" s="10">
        <v>46</v>
      </c>
      <c r="EX11" s="10">
        <v>656</v>
      </c>
      <c r="EY11" s="10">
        <v>197</v>
      </c>
      <c r="EZ11" s="10">
        <v>504</v>
      </c>
      <c r="FA11" s="10">
        <v>1</v>
      </c>
      <c r="FB11" s="10">
        <v>672</v>
      </c>
      <c r="FC11" s="10">
        <v>30</v>
      </c>
      <c r="FD11" s="10">
        <v>311</v>
      </c>
      <c r="FE11" s="10">
        <v>363</v>
      </c>
      <c r="FF11" s="10">
        <v>1</v>
      </c>
      <c r="FG11" s="10">
        <v>1</v>
      </c>
      <c r="FH11" s="10">
        <v>3</v>
      </c>
      <c r="FI11" s="10">
        <v>23</v>
      </c>
      <c r="FJ11" s="10">
        <v>51</v>
      </c>
      <c r="FK11" s="10">
        <v>0</v>
      </c>
      <c r="FL11" s="10">
        <v>5</v>
      </c>
      <c r="FM11" s="10">
        <v>46</v>
      </c>
      <c r="FN11" s="10">
        <v>14</v>
      </c>
      <c r="FO11" s="10">
        <v>37</v>
      </c>
      <c r="FP11" s="10">
        <v>0</v>
      </c>
      <c r="FQ11" s="10">
        <v>50</v>
      </c>
      <c r="FR11" s="10">
        <v>1</v>
      </c>
      <c r="FS11" s="10">
        <v>34</v>
      </c>
      <c r="FT11" s="10">
        <v>17</v>
      </c>
      <c r="FU11" s="10">
        <v>0</v>
      </c>
      <c r="FV11" s="10">
        <v>0</v>
      </c>
      <c r="FW11" s="10">
        <v>0</v>
      </c>
      <c r="FX11" s="10">
        <v>0</v>
      </c>
      <c r="FY11" s="10">
        <v>317</v>
      </c>
      <c r="FZ11" s="10">
        <v>196</v>
      </c>
      <c r="GA11" s="10">
        <v>18</v>
      </c>
      <c r="GB11" s="10">
        <v>103</v>
      </c>
      <c r="GC11" s="10">
        <v>200</v>
      </c>
      <c r="GD11" s="10">
        <v>117</v>
      </c>
      <c r="GE11" s="10">
        <v>0</v>
      </c>
      <c r="GF11" s="10">
        <v>289</v>
      </c>
      <c r="GG11" s="10">
        <v>28</v>
      </c>
      <c r="GH11" s="10">
        <v>61</v>
      </c>
      <c r="GI11" s="10">
        <v>237</v>
      </c>
      <c r="GJ11" s="10">
        <v>0</v>
      </c>
      <c r="GK11" s="10">
        <v>0</v>
      </c>
      <c r="GL11" s="10">
        <v>0</v>
      </c>
      <c r="GM11" s="10">
        <v>19</v>
      </c>
      <c r="GN11" s="10">
        <v>167</v>
      </c>
      <c r="GO11" s="10">
        <v>108</v>
      </c>
      <c r="GP11" s="10">
        <v>10</v>
      </c>
      <c r="GQ11" s="10">
        <v>49</v>
      </c>
      <c r="GR11" s="10">
        <v>100</v>
      </c>
      <c r="GS11" s="10">
        <v>67</v>
      </c>
      <c r="GT11" s="10">
        <v>0</v>
      </c>
      <c r="GU11" s="10">
        <v>145</v>
      </c>
      <c r="GV11" s="10">
        <v>22</v>
      </c>
      <c r="GW11" s="10">
        <v>56</v>
      </c>
      <c r="GX11" s="10">
        <v>102</v>
      </c>
      <c r="GY11" s="10">
        <v>0</v>
      </c>
      <c r="GZ11" s="10">
        <v>0</v>
      </c>
      <c r="HA11" s="10">
        <v>0</v>
      </c>
      <c r="HB11" s="10">
        <v>9</v>
      </c>
      <c r="HC11" s="10">
        <v>150</v>
      </c>
      <c r="HD11" s="10">
        <v>88</v>
      </c>
      <c r="HE11" s="10">
        <v>8</v>
      </c>
      <c r="HF11" s="10">
        <v>54</v>
      </c>
      <c r="HG11" s="10">
        <v>100</v>
      </c>
      <c r="HH11" s="10">
        <v>50</v>
      </c>
      <c r="HI11" s="10">
        <v>0</v>
      </c>
      <c r="HJ11" s="10">
        <v>144</v>
      </c>
      <c r="HK11" s="10">
        <v>6</v>
      </c>
      <c r="HL11" s="10">
        <v>5</v>
      </c>
      <c r="HM11" s="10">
        <v>135</v>
      </c>
      <c r="HN11" s="10">
        <v>0</v>
      </c>
      <c r="HO11" s="10">
        <v>0</v>
      </c>
      <c r="HP11" s="10">
        <v>0</v>
      </c>
      <c r="HQ11" s="10">
        <v>10</v>
      </c>
      <c r="HR11" s="10">
        <v>317</v>
      </c>
      <c r="HS11" s="10">
        <v>196</v>
      </c>
      <c r="HT11" s="10">
        <v>18</v>
      </c>
      <c r="HU11" s="10">
        <v>103</v>
      </c>
      <c r="HV11" s="10">
        <v>200</v>
      </c>
      <c r="HW11" s="10">
        <v>117</v>
      </c>
      <c r="HX11" s="10">
        <v>0</v>
      </c>
      <c r="HY11" s="10">
        <v>289</v>
      </c>
      <c r="HZ11" s="10">
        <v>28</v>
      </c>
      <c r="IA11" s="10">
        <v>61</v>
      </c>
      <c r="IB11" s="10">
        <v>237</v>
      </c>
      <c r="IC11" s="10">
        <v>0</v>
      </c>
      <c r="ID11" s="10">
        <v>0</v>
      </c>
      <c r="IE11" s="10">
        <v>0</v>
      </c>
      <c r="IF11" s="10">
        <v>19</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108</v>
      </c>
      <c r="IW11" s="10">
        <v>53</v>
      </c>
      <c r="IX11" s="10">
        <v>55</v>
      </c>
      <c r="IY11" s="10">
        <v>108</v>
      </c>
      <c r="IZ11" s="10">
        <v>0</v>
      </c>
      <c r="JA11" s="10">
        <v>74</v>
      </c>
      <c r="JB11" s="10">
        <v>72</v>
      </c>
      <c r="JC11" s="10">
        <v>0</v>
      </c>
      <c r="JD11" s="10">
        <v>72</v>
      </c>
      <c r="JE11" s="10">
        <v>2</v>
      </c>
      <c r="JF11" s="10">
        <v>65</v>
      </c>
      <c r="JG11" s="10">
        <v>63</v>
      </c>
      <c r="JH11" s="10">
        <v>0</v>
      </c>
      <c r="JI11" s="10">
        <v>63</v>
      </c>
      <c r="JJ11" s="10">
        <v>2</v>
      </c>
      <c r="JK11" s="10">
        <v>9</v>
      </c>
      <c r="JL11" s="10">
        <v>9</v>
      </c>
      <c r="JM11" s="10">
        <v>9</v>
      </c>
      <c r="JN11" s="10">
        <v>0</v>
      </c>
      <c r="JO11" s="10">
        <v>107</v>
      </c>
      <c r="JP11" s="10">
        <v>5</v>
      </c>
      <c r="JQ11" s="10">
        <v>102</v>
      </c>
      <c r="JR11" s="10">
        <v>0</v>
      </c>
      <c r="JS11" s="10">
        <v>105</v>
      </c>
      <c r="JT11" s="10">
        <v>2</v>
      </c>
      <c r="JU11" s="10">
        <v>38</v>
      </c>
      <c r="JV11" s="10">
        <v>65</v>
      </c>
      <c r="JW11" s="10">
        <v>0</v>
      </c>
      <c r="JX11" s="10">
        <v>0</v>
      </c>
      <c r="JY11" s="10">
        <v>2</v>
      </c>
      <c r="JZ11" s="10">
        <v>2</v>
      </c>
      <c r="KA11" s="10">
        <v>55</v>
      </c>
      <c r="KB11" s="10">
        <v>4</v>
      </c>
      <c r="KC11" s="10">
        <v>51</v>
      </c>
      <c r="KD11" s="10">
        <v>0</v>
      </c>
      <c r="KE11" s="10">
        <v>54</v>
      </c>
      <c r="KF11" s="10">
        <v>1</v>
      </c>
      <c r="KG11" s="10">
        <v>15</v>
      </c>
      <c r="KH11" s="10">
        <v>38</v>
      </c>
      <c r="KI11" s="10">
        <v>0</v>
      </c>
      <c r="KJ11" s="10">
        <v>0</v>
      </c>
      <c r="KK11" s="10">
        <v>0</v>
      </c>
      <c r="KL11" s="10">
        <v>2</v>
      </c>
      <c r="KM11" s="10">
        <v>48</v>
      </c>
      <c r="KN11" s="10">
        <v>1</v>
      </c>
      <c r="KO11" s="10">
        <v>47</v>
      </c>
      <c r="KP11" s="10">
        <v>0</v>
      </c>
      <c r="KQ11" s="10">
        <v>48</v>
      </c>
      <c r="KR11" s="10">
        <v>0</v>
      </c>
      <c r="KS11" s="10">
        <v>21</v>
      </c>
      <c r="KT11" s="10">
        <v>25</v>
      </c>
      <c r="KU11" s="10">
        <v>0</v>
      </c>
      <c r="KV11" s="10">
        <v>0</v>
      </c>
      <c r="KW11" s="10">
        <v>2</v>
      </c>
      <c r="KX11" s="10">
        <v>0</v>
      </c>
      <c r="KY11" s="10">
        <v>0</v>
      </c>
      <c r="KZ11" s="10">
        <v>0</v>
      </c>
      <c r="LA11" s="10">
        <v>0</v>
      </c>
      <c r="LB11" s="10">
        <v>0</v>
      </c>
      <c r="LC11" s="10">
        <v>0</v>
      </c>
      <c r="LD11" s="10">
        <v>0</v>
      </c>
      <c r="LE11" s="10">
        <v>0</v>
      </c>
      <c r="LF11" s="10">
        <v>0</v>
      </c>
      <c r="LG11" s="10">
        <v>0</v>
      </c>
      <c r="LH11" s="10">
        <v>0</v>
      </c>
      <c r="LI11" s="10">
        <v>0</v>
      </c>
      <c r="LJ11" s="10">
        <v>0</v>
      </c>
      <c r="LK11" s="10">
        <v>103</v>
      </c>
      <c r="LL11" s="10">
        <v>5</v>
      </c>
      <c r="LM11" s="10">
        <v>98</v>
      </c>
      <c r="LN11" s="10">
        <v>0</v>
      </c>
      <c r="LO11" s="10">
        <v>102</v>
      </c>
      <c r="LP11" s="10">
        <v>1</v>
      </c>
      <c r="LQ11" s="10">
        <v>36</v>
      </c>
      <c r="LR11" s="10">
        <v>63</v>
      </c>
      <c r="LS11" s="10">
        <v>0</v>
      </c>
      <c r="LT11" s="10">
        <v>0</v>
      </c>
      <c r="LU11" s="10">
        <v>2</v>
      </c>
      <c r="LV11" s="10">
        <v>2</v>
      </c>
      <c r="LW11" s="10">
        <v>4</v>
      </c>
      <c r="LX11" s="10">
        <v>0</v>
      </c>
      <c r="LY11" s="10">
        <v>4</v>
      </c>
      <c r="LZ11" s="10">
        <v>0</v>
      </c>
      <c r="MA11" s="10">
        <v>3</v>
      </c>
      <c r="MB11" s="10">
        <v>1</v>
      </c>
      <c r="MC11" s="10">
        <v>2</v>
      </c>
      <c r="MD11" s="10">
        <v>2</v>
      </c>
      <c r="ME11" s="10">
        <v>0</v>
      </c>
      <c r="MF11" s="10">
        <v>0</v>
      </c>
      <c r="MG11" s="10">
        <v>0</v>
      </c>
      <c r="MH11" s="10">
        <v>0</v>
      </c>
      <c r="MI11" s="10">
        <v>51</v>
      </c>
      <c r="MJ11" s="10">
        <v>24</v>
      </c>
      <c r="MK11" s="10">
        <v>27</v>
      </c>
      <c r="ML11" s="10">
        <v>0</v>
      </c>
      <c r="MM11" s="10">
        <v>43</v>
      </c>
      <c r="MN11" s="10">
        <v>8</v>
      </c>
      <c r="MO11" s="10">
        <v>16</v>
      </c>
      <c r="MP11" s="10">
        <v>35</v>
      </c>
      <c r="MQ11" s="10">
        <v>0</v>
      </c>
      <c r="MR11" s="10">
        <v>0</v>
      </c>
      <c r="MS11" s="10">
        <v>0</v>
      </c>
      <c r="MT11" s="10">
        <v>0</v>
      </c>
      <c r="MU11" s="10">
        <v>29</v>
      </c>
      <c r="MV11" s="10">
        <v>11</v>
      </c>
      <c r="MW11" s="10">
        <v>18</v>
      </c>
      <c r="MX11" s="10">
        <v>0</v>
      </c>
      <c r="MY11" s="10">
        <v>25</v>
      </c>
      <c r="MZ11" s="10">
        <v>4</v>
      </c>
      <c r="NA11" s="10">
        <v>8</v>
      </c>
      <c r="NB11" s="10">
        <v>21</v>
      </c>
      <c r="NC11" s="10">
        <v>0</v>
      </c>
      <c r="ND11" s="10">
        <v>0</v>
      </c>
      <c r="NE11" s="10">
        <v>0</v>
      </c>
      <c r="NF11" s="10">
        <v>0</v>
      </c>
      <c r="NG11" s="10">
        <v>17</v>
      </c>
      <c r="NH11" s="10">
        <v>13</v>
      </c>
      <c r="NI11" s="10">
        <v>4</v>
      </c>
      <c r="NJ11" s="10">
        <v>0</v>
      </c>
      <c r="NK11" s="10">
        <v>13</v>
      </c>
      <c r="NL11" s="10">
        <v>4</v>
      </c>
      <c r="NM11" s="10">
        <v>5</v>
      </c>
      <c r="NN11" s="10">
        <v>12</v>
      </c>
      <c r="NO11" s="10">
        <v>0</v>
      </c>
      <c r="NP11" s="10">
        <v>0</v>
      </c>
      <c r="NQ11" s="10">
        <v>0</v>
      </c>
      <c r="NR11" s="10">
        <v>0</v>
      </c>
      <c r="NS11" s="10">
        <v>0</v>
      </c>
      <c r="NT11" s="10">
        <v>0</v>
      </c>
      <c r="NU11" s="10">
        <v>0</v>
      </c>
      <c r="NV11" s="10">
        <v>0</v>
      </c>
      <c r="NW11" s="10">
        <v>0</v>
      </c>
      <c r="NX11" s="10">
        <v>0</v>
      </c>
      <c r="NY11" s="10">
        <v>0</v>
      </c>
      <c r="NZ11" s="10">
        <v>0</v>
      </c>
      <c r="OA11" s="10">
        <v>0</v>
      </c>
      <c r="OB11" s="10">
        <v>0</v>
      </c>
      <c r="OC11" s="10">
        <v>0</v>
      </c>
      <c r="OD11" s="10">
        <v>0</v>
      </c>
      <c r="OE11" s="10">
        <v>46</v>
      </c>
      <c r="OF11" s="10">
        <v>24</v>
      </c>
      <c r="OG11" s="10">
        <v>22</v>
      </c>
      <c r="OH11" s="10">
        <v>0</v>
      </c>
      <c r="OI11" s="10">
        <v>38</v>
      </c>
      <c r="OJ11" s="10">
        <v>8</v>
      </c>
      <c r="OK11" s="10">
        <v>13</v>
      </c>
      <c r="OL11" s="10">
        <v>33</v>
      </c>
      <c r="OM11" s="10">
        <v>0</v>
      </c>
      <c r="ON11" s="10">
        <v>0</v>
      </c>
      <c r="OO11" s="10">
        <v>0</v>
      </c>
      <c r="OP11" s="10">
        <v>0</v>
      </c>
      <c r="OQ11" s="10">
        <v>5</v>
      </c>
      <c r="OR11" s="10">
        <v>0</v>
      </c>
      <c r="OS11" s="10">
        <v>5</v>
      </c>
      <c r="OT11" s="10">
        <v>0</v>
      </c>
      <c r="OU11" s="10">
        <v>5</v>
      </c>
      <c r="OV11" s="10">
        <v>0</v>
      </c>
      <c r="OW11" s="10">
        <v>3</v>
      </c>
      <c r="OX11" s="10">
        <v>2</v>
      </c>
      <c r="OY11" s="10">
        <v>0</v>
      </c>
      <c r="OZ11" s="10">
        <v>0</v>
      </c>
      <c r="PA11" s="10">
        <v>0</v>
      </c>
      <c r="PB11" s="10">
        <v>0</v>
      </c>
      <c r="PC11" s="10">
        <v>0</v>
      </c>
      <c r="PD11" s="10">
        <v>0</v>
      </c>
      <c r="PE11" s="10">
        <v>0</v>
      </c>
      <c r="PF11" s="10">
        <v>0</v>
      </c>
      <c r="PG11" s="10">
        <v>0</v>
      </c>
      <c r="PH11" s="10">
        <v>51</v>
      </c>
      <c r="PI11" s="10">
        <v>29</v>
      </c>
      <c r="PJ11" s="10">
        <v>17</v>
      </c>
      <c r="PK11" s="10">
        <v>0</v>
      </c>
      <c r="PL11" s="10">
        <v>46</v>
      </c>
      <c r="PM11" s="10">
        <v>5</v>
      </c>
      <c r="PN11" s="10">
        <v>10</v>
      </c>
      <c r="PO11" s="10">
        <v>10</v>
      </c>
      <c r="PP11" s="10">
        <v>0</v>
      </c>
      <c r="PQ11" s="10">
        <v>0</v>
      </c>
      <c r="PR11" s="10">
        <v>10</v>
      </c>
      <c r="PS11" s="10">
        <v>0</v>
      </c>
      <c r="PT11" s="10">
        <v>0</v>
      </c>
      <c r="PU11" s="10">
        <v>10</v>
      </c>
      <c r="PV11" s="10">
        <v>0</v>
      </c>
      <c r="PW11" s="10">
        <v>0</v>
      </c>
      <c r="PX11" s="10">
        <v>0</v>
      </c>
      <c r="PY11" s="10">
        <v>0</v>
      </c>
      <c r="PZ11" s="10">
        <v>5</v>
      </c>
      <c r="QA11" s="10">
        <v>5</v>
      </c>
      <c r="QB11" s="10">
        <v>0</v>
      </c>
      <c r="QC11" s="10">
        <v>0</v>
      </c>
      <c r="QD11" s="10">
        <v>5</v>
      </c>
      <c r="QE11" s="10">
        <v>0</v>
      </c>
      <c r="QF11" s="10">
        <v>0</v>
      </c>
      <c r="QG11" s="10">
        <v>5</v>
      </c>
      <c r="QH11" s="10">
        <v>0</v>
      </c>
      <c r="QI11" s="10">
        <v>0</v>
      </c>
      <c r="QJ11" s="10">
        <v>0</v>
      </c>
      <c r="QK11" s="10">
        <v>0</v>
      </c>
      <c r="QL11" s="10">
        <v>5</v>
      </c>
      <c r="QM11" s="10">
        <v>5</v>
      </c>
      <c r="QN11" s="10">
        <v>0</v>
      </c>
      <c r="QO11" s="10">
        <v>0</v>
      </c>
      <c r="QP11" s="10">
        <v>5</v>
      </c>
      <c r="QQ11" s="10">
        <v>0</v>
      </c>
      <c r="QR11" s="10">
        <v>0</v>
      </c>
      <c r="QS11" s="10">
        <v>5</v>
      </c>
      <c r="QT11" s="10">
        <v>0</v>
      </c>
      <c r="QU11" s="10">
        <v>0</v>
      </c>
      <c r="QV11" s="10">
        <v>0</v>
      </c>
      <c r="QW11" s="10">
        <v>0</v>
      </c>
      <c r="QX11" s="10">
        <v>10</v>
      </c>
      <c r="QY11" s="10">
        <v>10</v>
      </c>
      <c r="QZ11" s="10">
        <v>0</v>
      </c>
      <c r="RA11" s="10">
        <v>0</v>
      </c>
      <c r="RB11" s="10">
        <v>10</v>
      </c>
      <c r="RC11" s="10">
        <v>0</v>
      </c>
      <c r="RD11" s="10">
        <v>0</v>
      </c>
      <c r="RE11" s="10">
        <v>10</v>
      </c>
      <c r="RF11" s="10">
        <v>0</v>
      </c>
      <c r="RG11" s="10">
        <v>0</v>
      </c>
      <c r="RH11" s="10">
        <v>0</v>
      </c>
      <c r="RI11" s="10">
        <v>0</v>
      </c>
      <c r="RJ11" s="10">
        <v>0</v>
      </c>
      <c r="RK11" s="10">
        <v>0</v>
      </c>
      <c r="RL11" s="10">
        <v>0</v>
      </c>
      <c r="RM11" s="10">
        <v>0</v>
      </c>
      <c r="RN11" s="10">
        <v>0</v>
      </c>
      <c r="RO11" s="10">
        <v>0</v>
      </c>
      <c r="RP11" s="10">
        <v>0</v>
      </c>
      <c r="RQ11" s="10">
        <v>0</v>
      </c>
      <c r="RR11" s="10">
        <v>0</v>
      </c>
      <c r="RS11" s="10">
        <v>0</v>
      </c>
      <c r="RT11" s="10">
        <v>0</v>
      </c>
      <c r="RU11" s="10">
        <v>0</v>
      </c>
      <c r="RV11" s="10">
        <v>0</v>
      </c>
      <c r="RW11" s="10">
        <v>0</v>
      </c>
      <c r="RX11" s="10">
        <v>0</v>
      </c>
      <c r="RY11" s="10">
        <v>0</v>
      </c>
      <c r="RZ11" s="10">
        <v>0</v>
      </c>
      <c r="SA11" s="10">
        <v>10</v>
      </c>
      <c r="SB11" s="10">
        <v>5</v>
      </c>
      <c r="SC11" s="10">
        <v>5</v>
      </c>
      <c r="SD11" s="10">
        <v>10</v>
      </c>
      <c r="SE11" s="10">
        <v>0</v>
      </c>
      <c r="SF11" s="10">
        <v>20</v>
      </c>
      <c r="SG11" s="10">
        <v>10</v>
      </c>
      <c r="SH11" s="10">
        <v>10</v>
      </c>
      <c r="SI11" s="10">
        <v>20</v>
      </c>
      <c r="SJ11" s="10">
        <v>0</v>
      </c>
    </row>
    <row r="12" spans="1:504" x14ac:dyDescent="0.25">
      <c r="A12" s="4" t="s">
        <v>28</v>
      </c>
      <c r="B12" s="10">
        <v>27</v>
      </c>
      <c r="C12" s="10">
        <v>33559</v>
      </c>
      <c r="D12" s="10">
        <v>6140</v>
      </c>
      <c r="E12" s="10">
        <v>2238</v>
      </c>
      <c r="F12" s="10">
        <v>25181</v>
      </c>
      <c r="G12" s="10">
        <v>11789</v>
      </c>
      <c r="H12" s="10">
        <v>21740</v>
      </c>
      <c r="I12" s="10">
        <v>30</v>
      </c>
      <c r="J12" s="10">
        <v>28855</v>
      </c>
      <c r="K12" s="10">
        <v>4704</v>
      </c>
      <c r="L12" s="10">
        <v>19369</v>
      </c>
      <c r="M12" s="10">
        <v>12594</v>
      </c>
      <c r="N12" s="10">
        <v>116</v>
      </c>
      <c r="O12" s="10">
        <v>294</v>
      </c>
      <c r="P12" s="10">
        <v>73</v>
      </c>
      <c r="Q12" s="10">
        <v>1113</v>
      </c>
      <c r="R12" s="10">
        <v>10526</v>
      </c>
      <c r="S12" s="10">
        <v>2519</v>
      </c>
      <c r="T12" s="10">
        <v>680</v>
      </c>
      <c r="U12" s="10">
        <v>7327</v>
      </c>
      <c r="V12" s="10">
        <v>4285</v>
      </c>
      <c r="W12" s="10">
        <v>6236</v>
      </c>
      <c r="X12" s="10">
        <v>5</v>
      </c>
      <c r="Y12" s="10">
        <v>8717</v>
      </c>
      <c r="Z12" s="10">
        <v>1809</v>
      </c>
      <c r="AA12" s="10">
        <v>5538</v>
      </c>
      <c r="AB12" s="10">
        <v>4541</v>
      </c>
      <c r="AC12" s="10">
        <v>43</v>
      </c>
      <c r="AD12" s="10">
        <v>44</v>
      </c>
      <c r="AE12" s="10">
        <v>22</v>
      </c>
      <c r="AF12" s="10">
        <v>338</v>
      </c>
      <c r="AG12" s="10">
        <v>7542</v>
      </c>
      <c r="AH12" s="10">
        <v>1872</v>
      </c>
      <c r="AI12" s="10">
        <v>551</v>
      </c>
      <c r="AJ12" s="10">
        <v>5119</v>
      </c>
      <c r="AK12" s="10">
        <v>2998</v>
      </c>
      <c r="AL12" s="10">
        <v>4538</v>
      </c>
      <c r="AM12" s="10">
        <v>6</v>
      </c>
      <c r="AN12" s="10">
        <v>6397</v>
      </c>
      <c r="AO12" s="10">
        <v>1145</v>
      </c>
      <c r="AP12" s="10">
        <v>4076</v>
      </c>
      <c r="AQ12" s="10">
        <v>3189</v>
      </c>
      <c r="AR12" s="10">
        <v>27</v>
      </c>
      <c r="AS12" s="10">
        <v>40</v>
      </c>
      <c r="AT12" s="10">
        <v>5</v>
      </c>
      <c r="AU12" s="10">
        <v>205</v>
      </c>
      <c r="AV12" s="10">
        <v>130</v>
      </c>
      <c r="AW12" s="10">
        <v>9</v>
      </c>
      <c r="AX12" s="10">
        <v>121</v>
      </c>
      <c r="AY12" s="10">
        <v>48</v>
      </c>
      <c r="AZ12" s="10">
        <v>82</v>
      </c>
      <c r="BA12" s="10">
        <v>0</v>
      </c>
      <c r="BB12" s="10">
        <v>110</v>
      </c>
      <c r="BC12" s="10">
        <v>20</v>
      </c>
      <c r="BD12" s="10">
        <v>76</v>
      </c>
      <c r="BE12" s="10">
        <v>49</v>
      </c>
      <c r="BF12" s="10">
        <v>2</v>
      </c>
      <c r="BG12" s="10">
        <v>0</v>
      </c>
      <c r="BH12" s="10">
        <v>0</v>
      </c>
      <c r="BI12" s="10">
        <v>3</v>
      </c>
      <c r="BJ12" s="10">
        <v>18198</v>
      </c>
      <c r="BK12" s="10">
        <v>4391</v>
      </c>
      <c r="BL12" s="10">
        <v>1240</v>
      </c>
      <c r="BM12" s="10">
        <v>12567</v>
      </c>
      <c r="BN12" s="10">
        <v>7331</v>
      </c>
      <c r="BO12" s="10">
        <v>10856</v>
      </c>
      <c r="BP12" s="10">
        <v>11</v>
      </c>
      <c r="BQ12" s="10">
        <v>15224</v>
      </c>
      <c r="BR12" s="10">
        <v>2974</v>
      </c>
      <c r="BS12" s="10">
        <v>9690</v>
      </c>
      <c r="BT12" s="10">
        <v>7779</v>
      </c>
      <c r="BU12" s="10">
        <v>72</v>
      </c>
      <c r="BV12" s="10">
        <v>84</v>
      </c>
      <c r="BW12" s="10">
        <v>27</v>
      </c>
      <c r="BX12" s="10">
        <v>546</v>
      </c>
      <c r="BY12" s="10">
        <v>15361</v>
      </c>
      <c r="BZ12" s="10">
        <v>1749</v>
      </c>
      <c r="CA12" s="10">
        <v>998</v>
      </c>
      <c r="CB12" s="10">
        <v>12614</v>
      </c>
      <c r="CC12" s="10">
        <v>4458</v>
      </c>
      <c r="CD12" s="10">
        <v>10884</v>
      </c>
      <c r="CE12" s="10">
        <v>19</v>
      </c>
      <c r="CF12" s="10">
        <v>13631</v>
      </c>
      <c r="CG12" s="10">
        <v>1730</v>
      </c>
      <c r="CH12" s="10">
        <v>9679</v>
      </c>
      <c r="CI12" s="10">
        <v>4815</v>
      </c>
      <c r="CJ12" s="10">
        <v>44</v>
      </c>
      <c r="CK12" s="10">
        <v>210</v>
      </c>
      <c r="CL12" s="10">
        <v>46</v>
      </c>
      <c r="CM12" s="10">
        <v>567</v>
      </c>
      <c r="CN12" s="10">
        <v>24201</v>
      </c>
      <c r="CO12" s="10">
        <v>542</v>
      </c>
      <c r="CP12" s="10">
        <v>1661</v>
      </c>
      <c r="CQ12" s="10">
        <v>21998</v>
      </c>
      <c r="CR12" s="10">
        <v>6175</v>
      </c>
      <c r="CS12" s="10">
        <v>17996</v>
      </c>
      <c r="CT12" s="10">
        <v>30</v>
      </c>
      <c r="CU12" s="10">
        <v>21242</v>
      </c>
      <c r="CV12" s="10">
        <v>2959</v>
      </c>
      <c r="CW12" s="10">
        <v>14930</v>
      </c>
      <c r="CX12" s="10">
        <v>8353</v>
      </c>
      <c r="CY12" s="10">
        <v>89</v>
      </c>
      <c r="CZ12" s="10">
        <v>256</v>
      </c>
      <c r="DA12" s="10">
        <v>60</v>
      </c>
      <c r="DB12" s="10">
        <v>513</v>
      </c>
      <c r="DC12" s="10">
        <v>6838</v>
      </c>
      <c r="DD12" s="10">
        <v>236</v>
      </c>
      <c r="DE12" s="10">
        <v>455</v>
      </c>
      <c r="DF12" s="10">
        <v>6147</v>
      </c>
      <c r="DG12" s="10">
        <v>1987</v>
      </c>
      <c r="DH12" s="10">
        <v>4846</v>
      </c>
      <c r="DI12" s="10">
        <v>5</v>
      </c>
      <c r="DJ12" s="10">
        <v>5829</v>
      </c>
      <c r="DK12" s="10">
        <v>1009</v>
      </c>
      <c r="DL12" s="10">
        <v>3972</v>
      </c>
      <c r="DM12" s="10">
        <v>2609</v>
      </c>
      <c r="DN12" s="10">
        <v>34</v>
      </c>
      <c r="DO12" s="10">
        <v>36</v>
      </c>
      <c r="DP12" s="10">
        <v>16</v>
      </c>
      <c r="DQ12" s="10">
        <v>171</v>
      </c>
      <c r="DR12" s="10">
        <v>4673</v>
      </c>
      <c r="DS12" s="10">
        <v>56</v>
      </c>
      <c r="DT12" s="10">
        <v>372</v>
      </c>
      <c r="DU12" s="10">
        <v>4245</v>
      </c>
      <c r="DV12" s="10">
        <v>1216</v>
      </c>
      <c r="DW12" s="10">
        <v>3451</v>
      </c>
      <c r="DX12" s="10">
        <v>6</v>
      </c>
      <c r="DY12" s="10">
        <v>4077</v>
      </c>
      <c r="DZ12" s="10">
        <v>596</v>
      </c>
      <c r="EA12" s="10">
        <v>2789</v>
      </c>
      <c r="EB12" s="10">
        <v>1775</v>
      </c>
      <c r="EC12" s="10">
        <v>14</v>
      </c>
      <c r="ED12" s="10">
        <v>29</v>
      </c>
      <c r="EE12" s="10">
        <v>4</v>
      </c>
      <c r="EF12" s="10">
        <v>62</v>
      </c>
      <c r="EG12" s="10">
        <v>130</v>
      </c>
      <c r="EH12" s="10">
        <v>9</v>
      </c>
      <c r="EI12" s="10">
        <v>121</v>
      </c>
      <c r="EJ12" s="10">
        <v>48</v>
      </c>
      <c r="EK12" s="10">
        <v>82</v>
      </c>
      <c r="EL12" s="10">
        <v>0</v>
      </c>
      <c r="EM12" s="10">
        <v>110</v>
      </c>
      <c r="EN12" s="10">
        <v>20</v>
      </c>
      <c r="EO12" s="10">
        <v>76</v>
      </c>
      <c r="EP12" s="10">
        <v>49</v>
      </c>
      <c r="EQ12" s="10">
        <v>2</v>
      </c>
      <c r="ER12" s="10">
        <v>0</v>
      </c>
      <c r="ES12" s="10">
        <v>0</v>
      </c>
      <c r="ET12" s="10">
        <v>3</v>
      </c>
      <c r="EU12" s="10">
        <v>11641</v>
      </c>
      <c r="EV12" s="10">
        <v>292</v>
      </c>
      <c r="EW12" s="10">
        <v>836</v>
      </c>
      <c r="EX12" s="10">
        <v>10513</v>
      </c>
      <c r="EY12" s="10">
        <v>3251</v>
      </c>
      <c r="EZ12" s="10">
        <v>8379</v>
      </c>
      <c r="FA12" s="10">
        <v>11</v>
      </c>
      <c r="FB12" s="10">
        <v>10016</v>
      </c>
      <c r="FC12" s="10">
        <v>1625</v>
      </c>
      <c r="FD12" s="10">
        <v>6837</v>
      </c>
      <c r="FE12" s="10">
        <v>4433</v>
      </c>
      <c r="FF12" s="10">
        <v>50</v>
      </c>
      <c r="FG12" s="10">
        <v>65</v>
      </c>
      <c r="FH12" s="10">
        <v>20</v>
      </c>
      <c r="FI12" s="10">
        <v>236</v>
      </c>
      <c r="FJ12" s="10">
        <v>12560</v>
      </c>
      <c r="FK12" s="10">
        <v>250</v>
      </c>
      <c r="FL12" s="10">
        <v>825</v>
      </c>
      <c r="FM12" s="10">
        <v>11485</v>
      </c>
      <c r="FN12" s="10">
        <v>2924</v>
      </c>
      <c r="FO12" s="10">
        <v>9617</v>
      </c>
      <c r="FP12" s="10">
        <v>19</v>
      </c>
      <c r="FQ12" s="10">
        <v>11226</v>
      </c>
      <c r="FR12" s="10">
        <v>1334</v>
      </c>
      <c r="FS12" s="10">
        <v>8093</v>
      </c>
      <c r="FT12" s="10">
        <v>3920</v>
      </c>
      <c r="FU12" s="10">
        <v>39</v>
      </c>
      <c r="FV12" s="10">
        <v>191</v>
      </c>
      <c r="FW12" s="10">
        <v>40</v>
      </c>
      <c r="FX12" s="10">
        <v>277</v>
      </c>
      <c r="FY12" s="10">
        <v>9358</v>
      </c>
      <c r="FZ12" s="10">
        <v>5598</v>
      </c>
      <c r="GA12" s="10">
        <v>577</v>
      </c>
      <c r="GB12" s="10">
        <v>3183</v>
      </c>
      <c r="GC12" s="10">
        <v>5614</v>
      </c>
      <c r="GD12" s="10">
        <v>3744</v>
      </c>
      <c r="GE12" s="10">
        <v>0</v>
      </c>
      <c r="GF12" s="10">
        <v>7613</v>
      </c>
      <c r="GG12" s="10">
        <v>1745</v>
      </c>
      <c r="GH12" s="10">
        <v>4439</v>
      </c>
      <c r="GI12" s="10">
        <v>4241</v>
      </c>
      <c r="GJ12" s="10">
        <v>27</v>
      </c>
      <c r="GK12" s="10">
        <v>38</v>
      </c>
      <c r="GL12" s="10">
        <v>13</v>
      </c>
      <c r="GM12" s="10">
        <v>600</v>
      </c>
      <c r="GN12" s="10">
        <v>3688</v>
      </c>
      <c r="GO12" s="10">
        <v>2283</v>
      </c>
      <c r="GP12" s="10">
        <v>225</v>
      </c>
      <c r="GQ12" s="10">
        <v>1180</v>
      </c>
      <c r="GR12" s="10">
        <v>2298</v>
      </c>
      <c r="GS12" s="10">
        <v>1390</v>
      </c>
      <c r="GT12" s="10">
        <v>0</v>
      </c>
      <c r="GU12" s="10">
        <v>2888</v>
      </c>
      <c r="GV12" s="10">
        <v>800</v>
      </c>
      <c r="GW12" s="10">
        <v>1566</v>
      </c>
      <c r="GX12" s="10">
        <v>1932</v>
      </c>
      <c r="GY12" s="10">
        <v>9</v>
      </c>
      <c r="GZ12" s="10">
        <v>8</v>
      </c>
      <c r="HA12" s="10">
        <v>6</v>
      </c>
      <c r="HB12" s="10">
        <v>167</v>
      </c>
      <c r="HC12" s="10">
        <v>2869</v>
      </c>
      <c r="HD12" s="10">
        <v>1816</v>
      </c>
      <c r="HE12" s="10">
        <v>179</v>
      </c>
      <c r="HF12" s="10">
        <v>874</v>
      </c>
      <c r="HG12" s="10">
        <v>1782</v>
      </c>
      <c r="HH12" s="10">
        <v>1087</v>
      </c>
      <c r="HI12" s="10">
        <v>0</v>
      </c>
      <c r="HJ12" s="10">
        <v>2320</v>
      </c>
      <c r="HK12" s="10">
        <v>549</v>
      </c>
      <c r="HL12" s="10">
        <v>1287</v>
      </c>
      <c r="HM12" s="10">
        <v>1414</v>
      </c>
      <c r="HN12" s="10">
        <v>13</v>
      </c>
      <c r="HO12" s="10">
        <v>11</v>
      </c>
      <c r="HP12" s="10">
        <v>1</v>
      </c>
      <c r="HQ12" s="10">
        <v>143</v>
      </c>
      <c r="HR12" s="10">
        <v>6557</v>
      </c>
      <c r="HS12" s="10">
        <v>4099</v>
      </c>
      <c r="HT12" s="10">
        <v>404</v>
      </c>
      <c r="HU12" s="10">
        <v>2054</v>
      </c>
      <c r="HV12" s="10">
        <v>4080</v>
      </c>
      <c r="HW12" s="10">
        <v>2477</v>
      </c>
      <c r="HX12" s="10">
        <v>0</v>
      </c>
      <c r="HY12" s="10">
        <v>5208</v>
      </c>
      <c r="HZ12" s="10">
        <v>1349</v>
      </c>
      <c r="IA12" s="10">
        <v>2853</v>
      </c>
      <c r="IB12" s="10">
        <v>3346</v>
      </c>
      <c r="IC12" s="10">
        <v>22</v>
      </c>
      <c r="ID12" s="10">
        <v>19</v>
      </c>
      <c r="IE12" s="10">
        <v>7</v>
      </c>
      <c r="IF12" s="10">
        <v>310</v>
      </c>
      <c r="IG12" s="10">
        <v>2801</v>
      </c>
      <c r="IH12" s="10">
        <v>1499</v>
      </c>
      <c r="II12" s="10">
        <v>173</v>
      </c>
      <c r="IJ12" s="10">
        <v>1129</v>
      </c>
      <c r="IK12" s="10">
        <v>1534</v>
      </c>
      <c r="IL12" s="10">
        <v>1267</v>
      </c>
      <c r="IM12" s="10">
        <v>0</v>
      </c>
      <c r="IN12" s="10">
        <v>2405</v>
      </c>
      <c r="IO12" s="10">
        <v>396</v>
      </c>
      <c r="IP12" s="10">
        <v>1586</v>
      </c>
      <c r="IQ12" s="10">
        <v>895</v>
      </c>
      <c r="IR12" s="10">
        <v>5</v>
      </c>
      <c r="IS12" s="10">
        <v>19</v>
      </c>
      <c r="IT12" s="10">
        <v>6</v>
      </c>
      <c r="IU12" s="10">
        <v>290</v>
      </c>
      <c r="IV12" s="10">
        <v>3031</v>
      </c>
      <c r="IW12" s="10">
        <v>1222</v>
      </c>
      <c r="IX12" s="10">
        <v>880</v>
      </c>
      <c r="IY12" s="10">
        <v>2102</v>
      </c>
      <c r="IZ12" s="10">
        <v>929</v>
      </c>
      <c r="JA12" s="10">
        <v>5895</v>
      </c>
      <c r="JB12" s="10">
        <v>1331</v>
      </c>
      <c r="JC12" s="10">
        <v>71</v>
      </c>
      <c r="JD12" s="10">
        <v>1402</v>
      </c>
      <c r="JE12" s="10">
        <v>4493</v>
      </c>
      <c r="JF12" s="10">
        <v>5415</v>
      </c>
      <c r="JG12" s="10">
        <v>1148</v>
      </c>
      <c r="JH12" s="10">
        <v>71</v>
      </c>
      <c r="JI12" s="10">
        <v>1219</v>
      </c>
      <c r="JJ12" s="10">
        <v>4196</v>
      </c>
      <c r="JK12" s="10">
        <v>480</v>
      </c>
      <c r="JL12" s="10">
        <v>183</v>
      </c>
      <c r="JM12" s="10">
        <v>183</v>
      </c>
      <c r="JN12" s="10">
        <v>297</v>
      </c>
      <c r="JO12" s="10">
        <v>2902</v>
      </c>
      <c r="JP12" s="10">
        <v>207</v>
      </c>
      <c r="JQ12" s="10">
        <v>2686</v>
      </c>
      <c r="JR12" s="10">
        <v>9</v>
      </c>
      <c r="JS12" s="10">
        <v>2705</v>
      </c>
      <c r="JT12" s="10">
        <v>197</v>
      </c>
      <c r="JU12" s="10">
        <v>1845</v>
      </c>
      <c r="JV12" s="10">
        <v>950</v>
      </c>
      <c r="JW12" s="10">
        <v>3</v>
      </c>
      <c r="JX12" s="10">
        <v>31</v>
      </c>
      <c r="JY12" s="10">
        <v>5</v>
      </c>
      <c r="JZ12" s="10">
        <v>68</v>
      </c>
      <c r="KA12" s="10">
        <v>702</v>
      </c>
      <c r="KB12" s="10">
        <v>41</v>
      </c>
      <c r="KC12" s="10">
        <v>661</v>
      </c>
      <c r="KD12" s="10">
        <v>0</v>
      </c>
      <c r="KE12" s="10">
        <v>657</v>
      </c>
      <c r="KF12" s="10">
        <v>45</v>
      </c>
      <c r="KG12" s="10">
        <v>411</v>
      </c>
      <c r="KH12" s="10">
        <v>267</v>
      </c>
      <c r="KI12" s="10">
        <v>0</v>
      </c>
      <c r="KJ12" s="10">
        <v>5</v>
      </c>
      <c r="KK12" s="10">
        <v>2</v>
      </c>
      <c r="KL12" s="10">
        <v>17</v>
      </c>
      <c r="KM12" s="10">
        <v>1096</v>
      </c>
      <c r="KN12" s="10">
        <v>92</v>
      </c>
      <c r="KO12" s="10">
        <v>1002</v>
      </c>
      <c r="KP12" s="10">
        <v>2</v>
      </c>
      <c r="KQ12" s="10">
        <v>1006</v>
      </c>
      <c r="KR12" s="10">
        <v>90</v>
      </c>
      <c r="KS12" s="10">
        <v>682</v>
      </c>
      <c r="KT12" s="10">
        <v>391</v>
      </c>
      <c r="KU12" s="10">
        <v>1</v>
      </c>
      <c r="KV12" s="10">
        <v>8</v>
      </c>
      <c r="KW12" s="10">
        <v>0</v>
      </c>
      <c r="KX12" s="10">
        <v>14</v>
      </c>
      <c r="KY12" s="10">
        <v>27</v>
      </c>
      <c r="KZ12" s="10">
        <v>1</v>
      </c>
      <c r="LA12" s="10">
        <v>26</v>
      </c>
      <c r="LB12" s="10">
        <v>0</v>
      </c>
      <c r="LC12" s="10">
        <v>27</v>
      </c>
      <c r="LD12" s="10">
        <v>0</v>
      </c>
      <c r="LE12" s="10">
        <v>18</v>
      </c>
      <c r="LF12" s="10">
        <v>8</v>
      </c>
      <c r="LG12" s="10">
        <v>0</v>
      </c>
      <c r="LH12" s="10">
        <v>0</v>
      </c>
      <c r="LI12" s="10">
        <v>0</v>
      </c>
      <c r="LJ12" s="10">
        <v>1</v>
      </c>
      <c r="LK12" s="10">
        <v>1825</v>
      </c>
      <c r="LL12" s="10">
        <v>134</v>
      </c>
      <c r="LM12" s="10">
        <v>1689</v>
      </c>
      <c r="LN12" s="10">
        <v>2</v>
      </c>
      <c r="LO12" s="10">
        <v>1690</v>
      </c>
      <c r="LP12" s="10">
        <v>135</v>
      </c>
      <c r="LQ12" s="10">
        <v>1111</v>
      </c>
      <c r="LR12" s="10">
        <v>666</v>
      </c>
      <c r="LS12" s="10">
        <v>1</v>
      </c>
      <c r="LT12" s="10">
        <v>13</v>
      </c>
      <c r="LU12" s="10">
        <v>2</v>
      </c>
      <c r="LV12" s="10">
        <v>32</v>
      </c>
      <c r="LW12" s="10">
        <v>1077</v>
      </c>
      <c r="LX12" s="10">
        <v>73</v>
      </c>
      <c r="LY12" s="10">
        <v>997</v>
      </c>
      <c r="LZ12" s="10">
        <v>7</v>
      </c>
      <c r="MA12" s="10">
        <v>1015</v>
      </c>
      <c r="MB12" s="10">
        <v>62</v>
      </c>
      <c r="MC12" s="10">
        <v>734</v>
      </c>
      <c r="MD12" s="10">
        <v>284</v>
      </c>
      <c r="ME12" s="10">
        <v>2</v>
      </c>
      <c r="MF12" s="10">
        <v>18</v>
      </c>
      <c r="MG12" s="10">
        <v>3</v>
      </c>
      <c r="MH12" s="10">
        <v>36</v>
      </c>
      <c r="MI12" s="10">
        <v>2094</v>
      </c>
      <c r="MJ12" s="10">
        <v>692</v>
      </c>
      <c r="MK12" s="10">
        <v>886</v>
      </c>
      <c r="ML12" s="10">
        <v>9</v>
      </c>
      <c r="MM12" s="10">
        <v>1369</v>
      </c>
      <c r="MN12" s="10">
        <v>218</v>
      </c>
      <c r="MO12" s="10">
        <v>894</v>
      </c>
      <c r="MP12" s="10">
        <v>611</v>
      </c>
      <c r="MQ12" s="10">
        <v>7</v>
      </c>
      <c r="MR12" s="10">
        <v>5</v>
      </c>
      <c r="MS12" s="10">
        <v>5</v>
      </c>
      <c r="MT12" s="10">
        <v>65</v>
      </c>
      <c r="MU12" s="10">
        <v>678</v>
      </c>
      <c r="MV12" s="10">
        <v>297</v>
      </c>
      <c r="MW12" s="10">
        <v>381</v>
      </c>
      <c r="MX12" s="10">
        <v>0</v>
      </c>
      <c r="MY12" s="10">
        <v>568</v>
      </c>
      <c r="MZ12" s="10">
        <v>110</v>
      </c>
      <c r="NA12" s="10">
        <v>345</v>
      </c>
      <c r="NB12" s="10">
        <v>297</v>
      </c>
      <c r="NC12" s="10">
        <v>3</v>
      </c>
      <c r="ND12" s="10">
        <v>3</v>
      </c>
      <c r="NE12" s="10">
        <v>1</v>
      </c>
      <c r="NF12" s="10">
        <v>29</v>
      </c>
      <c r="NG12" s="10">
        <v>419</v>
      </c>
      <c r="NH12" s="10">
        <v>220</v>
      </c>
      <c r="NI12" s="10">
        <v>198</v>
      </c>
      <c r="NJ12" s="10">
        <v>1</v>
      </c>
      <c r="NK12" s="10">
        <v>378</v>
      </c>
      <c r="NL12" s="10">
        <v>41</v>
      </c>
      <c r="NM12" s="10">
        <v>231</v>
      </c>
      <c r="NN12" s="10">
        <v>171</v>
      </c>
      <c r="NO12" s="10">
        <v>1</v>
      </c>
      <c r="NP12" s="10">
        <v>0</v>
      </c>
      <c r="NQ12" s="10">
        <v>2</v>
      </c>
      <c r="NR12" s="10">
        <v>14</v>
      </c>
      <c r="NS12" s="10">
        <v>9</v>
      </c>
      <c r="NT12" s="10">
        <v>8</v>
      </c>
      <c r="NU12" s="10">
        <v>1</v>
      </c>
      <c r="NV12" s="10">
        <v>0</v>
      </c>
      <c r="NW12" s="10">
        <v>9</v>
      </c>
      <c r="NX12" s="10">
        <v>0</v>
      </c>
      <c r="NY12" s="10">
        <v>2</v>
      </c>
      <c r="NZ12" s="10">
        <v>6</v>
      </c>
      <c r="OA12" s="10">
        <v>0</v>
      </c>
      <c r="OB12" s="10">
        <v>0</v>
      </c>
      <c r="OC12" s="10">
        <v>0</v>
      </c>
      <c r="OD12" s="10">
        <v>1</v>
      </c>
      <c r="OE12" s="10">
        <v>1106</v>
      </c>
      <c r="OF12" s="10">
        <v>525</v>
      </c>
      <c r="OG12" s="10">
        <v>580</v>
      </c>
      <c r="OH12" s="10">
        <v>1</v>
      </c>
      <c r="OI12" s="10">
        <v>955</v>
      </c>
      <c r="OJ12" s="10">
        <v>151</v>
      </c>
      <c r="OK12" s="10">
        <v>578</v>
      </c>
      <c r="OL12" s="10">
        <v>474</v>
      </c>
      <c r="OM12" s="10">
        <v>4</v>
      </c>
      <c r="ON12" s="10">
        <v>3</v>
      </c>
      <c r="OO12" s="10">
        <v>3</v>
      </c>
      <c r="OP12" s="10">
        <v>44</v>
      </c>
      <c r="OQ12" s="10">
        <v>988</v>
      </c>
      <c r="OR12" s="10">
        <v>167</v>
      </c>
      <c r="OS12" s="10">
        <v>306</v>
      </c>
      <c r="OT12" s="10">
        <v>8</v>
      </c>
      <c r="OU12" s="10">
        <v>414</v>
      </c>
      <c r="OV12" s="10">
        <v>67</v>
      </c>
      <c r="OW12" s="10">
        <v>316</v>
      </c>
      <c r="OX12" s="10">
        <v>137</v>
      </c>
      <c r="OY12" s="10">
        <v>3</v>
      </c>
      <c r="OZ12" s="10">
        <v>2</v>
      </c>
      <c r="PA12" s="10">
        <v>2</v>
      </c>
      <c r="PB12" s="10">
        <v>21</v>
      </c>
      <c r="PC12" s="10">
        <v>514</v>
      </c>
      <c r="PD12" s="10">
        <v>231</v>
      </c>
      <c r="PE12" s="10">
        <v>48</v>
      </c>
      <c r="PF12" s="10">
        <v>279</v>
      </c>
      <c r="PG12" s="10">
        <v>235</v>
      </c>
      <c r="PH12" s="10">
        <v>1580</v>
      </c>
      <c r="PI12" s="10">
        <v>447</v>
      </c>
      <c r="PJ12" s="10">
        <v>371</v>
      </c>
      <c r="PK12" s="10">
        <v>9</v>
      </c>
      <c r="PL12" s="10">
        <v>827</v>
      </c>
      <c r="PM12" s="10">
        <v>753</v>
      </c>
      <c r="PN12" s="10">
        <v>320</v>
      </c>
      <c r="PO12" s="10">
        <v>245</v>
      </c>
      <c r="PP12" s="10">
        <v>48</v>
      </c>
      <c r="PQ12" s="10">
        <v>0</v>
      </c>
      <c r="PR12" s="10">
        <v>253</v>
      </c>
      <c r="PS12" s="10">
        <v>40</v>
      </c>
      <c r="PT12" s="10">
        <v>142</v>
      </c>
      <c r="PU12" s="10">
        <v>147</v>
      </c>
      <c r="PV12" s="10">
        <v>1</v>
      </c>
      <c r="PW12" s="10">
        <v>1</v>
      </c>
      <c r="PX12" s="10">
        <v>0</v>
      </c>
      <c r="PY12" s="10">
        <v>2</v>
      </c>
      <c r="PZ12" s="10">
        <v>122</v>
      </c>
      <c r="QA12" s="10">
        <v>104</v>
      </c>
      <c r="QB12" s="10">
        <v>18</v>
      </c>
      <c r="QC12" s="10">
        <v>0</v>
      </c>
      <c r="QD12" s="10">
        <v>98</v>
      </c>
      <c r="QE12" s="10">
        <v>24</v>
      </c>
      <c r="QF12" s="10">
        <v>47</v>
      </c>
      <c r="QG12" s="10">
        <v>72</v>
      </c>
      <c r="QH12" s="10">
        <v>1</v>
      </c>
      <c r="QI12" s="10">
        <v>0</v>
      </c>
      <c r="QJ12" s="10">
        <v>0</v>
      </c>
      <c r="QK12" s="10">
        <v>2</v>
      </c>
      <c r="QL12" s="10">
        <v>115</v>
      </c>
      <c r="QM12" s="10">
        <v>99</v>
      </c>
      <c r="QN12" s="10">
        <v>16</v>
      </c>
      <c r="QO12" s="10">
        <v>0</v>
      </c>
      <c r="QP12" s="10">
        <v>102</v>
      </c>
      <c r="QQ12" s="10">
        <v>13</v>
      </c>
      <c r="QR12" s="10">
        <v>46</v>
      </c>
      <c r="QS12" s="10">
        <v>69</v>
      </c>
      <c r="QT12" s="10">
        <v>0</v>
      </c>
      <c r="QU12" s="10">
        <v>0</v>
      </c>
      <c r="QV12" s="10">
        <v>0</v>
      </c>
      <c r="QW12" s="10">
        <v>0</v>
      </c>
      <c r="QX12" s="10">
        <v>237</v>
      </c>
      <c r="QY12" s="10">
        <v>203</v>
      </c>
      <c r="QZ12" s="10">
        <v>34</v>
      </c>
      <c r="RA12" s="10">
        <v>0</v>
      </c>
      <c r="RB12" s="10">
        <v>200</v>
      </c>
      <c r="RC12" s="10">
        <v>37</v>
      </c>
      <c r="RD12" s="10">
        <v>93</v>
      </c>
      <c r="RE12" s="10">
        <v>141</v>
      </c>
      <c r="RF12" s="10">
        <v>1</v>
      </c>
      <c r="RG12" s="10">
        <v>0</v>
      </c>
      <c r="RH12" s="10">
        <v>0</v>
      </c>
      <c r="RI12" s="10">
        <v>2</v>
      </c>
      <c r="RJ12" s="10">
        <v>83</v>
      </c>
      <c r="RK12" s="10">
        <v>42</v>
      </c>
      <c r="RL12" s="10">
        <v>14</v>
      </c>
      <c r="RM12" s="10">
        <v>0</v>
      </c>
      <c r="RN12" s="10">
        <v>53</v>
      </c>
      <c r="RO12" s="10">
        <v>3</v>
      </c>
      <c r="RP12" s="10">
        <v>49</v>
      </c>
      <c r="RQ12" s="10">
        <v>6</v>
      </c>
      <c r="RR12" s="10">
        <v>0</v>
      </c>
      <c r="RS12" s="10">
        <v>1</v>
      </c>
      <c r="RT12" s="10">
        <v>0</v>
      </c>
      <c r="RU12" s="10">
        <v>0</v>
      </c>
      <c r="RV12" s="10">
        <v>5</v>
      </c>
      <c r="RW12" s="10">
        <v>1</v>
      </c>
      <c r="RX12" s="10">
        <v>4</v>
      </c>
      <c r="RY12" s="10">
        <v>5</v>
      </c>
      <c r="RZ12" s="10">
        <v>0</v>
      </c>
      <c r="SA12" s="10">
        <v>315</v>
      </c>
      <c r="SB12" s="10">
        <v>121</v>
      </c>
      <c r="SC12" s="10">
        <v>111</v>
      </c>
      <c r="SD12" s="10">
        <v>232</v>
      </c>
      <c r="SE12" s="10">
        <v>83</v>
      </c>
      <c r="SF12" s="10">
        <v>485</v>
      </c>
      <c r="SG12" s="10">
        <v>210</v>
      </c>
      <c r="SH12" s="10">
        <v>173</v>
      </c>
      <c r="SI12" s="10">
        <v>383</v>
      </c>
      <c r="SJ12" s="10">
        <v>102</v>
      </c>
    </row>
    <row r="13" spans="1:504" x14ac:dyDescent="0.25">
      <c r="A13" s="4" t="s">
        <v>29</v>
      </c>
      <c r="B13" s="10">
        <v>9</v>
      </c>
      <c r="C13" s="10">
        <v>12909</v>
      </c>
      <c r="D13" s="10">
        <v>2237</v>
      </c>
      <c r="E13" s="10">
        <v>907</v>
      </c>
      <c r="F13" s="10">
        <v>9765</v>
      </c>
      <c r="G13" s="10">
        <v>4507</v>
      </c>
      <c r="H13" s="10">
        <v>8376</v>
      </c>
      <c r="I13" s="10">
        <v>26</v>
      </c>
      <c r="J13" s="10">
        <v>12266</v>
      </c>
      <c r="K13" s="10">
        <v>643</v>
      </c>
      <c r="L13" s="10">
        <v>3822</v>
      </c>
      <c r="M13" s="10">
        <v>8571</v>
      </c>
      <c r="N13" s="10">
        <v>54</v>
      </c>
      <c r="O13" s="10">
        <v>64</v>
      </c>
      <c r="P13" s="10">
        <v>51</v>
      </c>
      <c r="Q13" s="10">
        <v>347</v>
      </c>
      <c r="R13" s="10">
        <v>3963</v>
      </c>
      <c r="S13" s="10">
        <v>783</v>
      </c>
      <c r="T13" s="10">
        <v>372</v>
      </c>
      <c r="U13" s="10">
        <v>2808</v>
      </c>
      <c r="V13" s="10">
        <v>1412</v>
      </c>
      <c r="W13" s="10">
        <v>2531</v>
      </c>
      <c r="X13" s="10">
        <v>20</v>
      </c>
      <c r="Y13" s="10">
        <v>3776</v>
      </c>
      <c r="Z13" s="10">
        <v>187</v>
      </c>
      <c r="AA13" s="10">
        <v>830</v>
      </c>
      <c r="AB13" s="10">
        <v>2993</v>
      </c>
      <c r="AC13" s="10">
        <v>25</v>
      </c>
      <c r="AD13" s="10">
        <v>27</v>
      </c>
      <c r="AE13" s="10">
        <v>3</v>
      </c>
      <c r="AF13" s="10">
        <v>85</v>
      </c>
      <c r="AG13" s="10">
        <v>3580</v>
      </c>
      <c r="AH13" s="10">
        <v>973</v>
      </c>
      <c r="AI13" s="10">
        <v>260</v>
      </c>
      <c r="AJ13" s="10">
        <v>2347</v>
      </c>
      <c r="AK13" s="10">
        <v>1495</v>
      </c>
      <c r="AL13" s="10">
        <v>2084</v>
      </c>
      <c r="AM13" s="10">
        <v>1</v>
      </c>
      <c r="AN13" s="10">
        <v>3359</v>
      </c>
      <c r="AO13" s="10">
        <v>221</v>
      </c>
      <c r="AP13" s="10">
        <v>685</v>
      </c>
      <c r="AQ13" s="10">
        <v>2756</v>
      </c>
      <c r="AR13" s="10">
        <v>19</v>
      </c>
      <c r="AS13" s="10">
        <v>3</v>
      </c>
      <c r="AT13" s="10">
        <v>4</v>
      </c>
      <c r="AU13" s="10">
        <v>113</v>
      </c>
      <c r="AV13" s="10">
        <v>0</v>
      </c>
      <c r="AW13" s="10">
        <v>0</v>
      </c>
      <c r="AX13" s="10">
        <v>0</v>
      </c>
      <c r="AY13" s="10">
        <v>0</v>
      </c>
      <c r="AZ13" s="10">
        <v>0</v>
      </c>
      <c r="BA13" s="10">
        <v>0</v>
      </c>
      <c r="BB13" s="10">
        <v>0</v>
      </c>
      <c r="BC13" s="10">
        <v>0</v>
      </c>
      <c r="BD13" s="10">
        <v>0</v>
      </c>
      <c r="BE13" s="10">
        <v>0</v>
      </c>
      <c r="BF13" s="10">
        <v>0</v>
      </c>
      <c r="BG13" s="10">
        <v>0</v>
      </c>
      <c r="BH13" s="10">
        <v>0</v>
      </c>
      <c r="BI13" s="10">
        <v>0</v>
      </c>
      <c r="BJ13" s="10">
        <v>7543</v>
      </c>
      <c r="BK13" s="10">
        <v>1756</v>
      </c>
      <c r="BL13" s="10">
        <v>632</v>
      </c>
      <c r="BM13" s="10">
        <v>5155</v>
      </c>
      <c r="BN13" s="10">
        <v>2907</v>
      </c>
      <c r="BO13" s="10">
        <v>4615</v>
      </c>
      <c r="BP13" s="10">
        <v>21</v>
      </c>
      <c r="BQ13" s="10">
        <v>7135</v>
      </c>
      <c r="BR13" s="10">
        <v>408</v>
      </c>
      <c r="BS13" s="10">
        <v>1515</v>
      </c>
      <c r="BT13" s="10">
        <v>5749</v>
      </c>
      <c r="BU13" s="10">
        <v>44</v>
      </c>
      <c r="BV13" s="10">
        <v>30</v>
      </c>
      <c r="BW13" s="10">
        <v>7</v>
      </c>
      <c r="BX13" s="10">
        <v>198</v>
      </c>
      <c r="BY13" s="10">
        <v>5366</v>
      </c>
      <c r="BZ13" s="10">
        <v>481</v>
      </c>
      <c r="CA13" s="10">
        <v>275</v>
      </c>
      <c r="CB13" s="10">
        <v>4610</v>
      </c>
      <c r="CC13" s="10">
        <v>1600</v>
      </c>
      <c r="CD13" s="10">
        <v>3761</v>
      </c>
      <c r="CE13" s="10">
        <v>5</v>
      </c>
      <c r="CF13" s="10">
        <v>5131</v>
      </c>
      <c r="CG13" s="10">
        <v>235</v>
      </c>
      <c r="CH13" s="10">
        <v>2307</v>
      </c>
      <c r="CI13" s="10">
        <v>2822</v>
      </c>
      <c r="CJ13" s="10">
        <v>10</v>
      </c>
      <c r="CK13" s="10">
        <v>34</v>
      </c>
      <c r="CL13" s="10">
        <v>44</v>
      </c>
      <c r="CM13" s="10">
        <v>149</v>
      </c>
      <c r="CN13" s="10">
        <v>9265</v>
      </c>
      <c r="CO13" s="10">
        <v>17</v>
      </c>
      <c r="CP13" s="10">
        <v>710</v>
      </c>
      <c r="CQ13" s="10">
        <v>8538</v>
      </c>
      <c r="CR13" s="10">
        <v>2198</v>
      </c>
      <c r="CS13" s="10">
        <v>7042</v>
      </c>
      <c r="CT13" s="10">
        <v>25</v>
      </c>
      <c r="CU13" s="10">
        <v>8903</v>
      </c>
      <c r="CV13" s="10">
        <v>362</v>
      </c>
      <c r="CW13" s="10">
        <v>2796</v>
      </c>
      <c r="CX13" s="10">
        <v>6067</v>
      </c>
      <c r="CY13" s="10">
        <v>23</v>
      </c>
      <c r="CZ13" s="10">
        <v>63</v>
      </c>
      <c r="DA13" s="10">
        <v>45</v>
      </c>
      <c r="DB13" s="10">
        <v>271</v>
      </c>
      <c r="DC13" s="10">
        <v>2721</v>
      </c>
      <c r="DD13" s="10">
        <v>13</v>
      </c>
      <c r="DE13" s="10">
        <v>290</v>
      </c>
      <c r="DF13" s="10">
        <v>2418</v>
      </c>
      <c r="DG13" s="10">
        <v>602</v>
      </c>
      <c r="DH13" s="10">
        <v>2099</v>
      </c>
      <c r="DI13" s="10">
        <v>20</v>
      </c>
      <c r="DJ13" s="10">
        <v>2589</v>
      </c>
      <c r="DK13" s="10">
        <v>132</v>
      </c>
      <c r="DL13" s="10">
        <v>605</v>
      </c>
      <c r="DM13" s="10">
        <v>2020</v>
      </c>
      <c r="DN13" s="10">
        <v>11</v>
      </c>
      <c r="DO13" s="10">
        <v>26</v>
      </c>
      <c r="DP13" s="10">
        <v>1</v>
      </c>
      <c r="DQ13" s="10">
        <v>58</v>
      </c>
      <c r="DR13" s="10">
        <v>2064</v>
      </c>
      <c r="DS13" s="10">
        <v>0</v>
      </c>
      <c r="DT13" s="10">
        <v>172</v>
      </c>
      <c r="DU13" s="10">
        <v>1892</v>
      </c>
      <c r="DV13" s="10">
        <v>502</v>
      </c>
      <c r="DW13" s="10">
        <v>1562</v>
      </c>
      <c r="DX13" s="10">
        <v>0</v>
      </c>
      <c r="DY13" s="10">
        <v>1984</v>
      </c>
      <c r="DZ13" s="10">
        <v>80</v>
      </c>
      <c r="EA13" s="10">
        <v>361</v>
      </c>
      <c r="EB13" s="10">
        <v>1630</v>
      </c>
      <c r="EC13" s="10">
        <v>2</v>
      </c>
      <c r="ED13" s="10">
        <v>3</v>
      </c>
      <c r="EE13" s="10">
        <v>0</v>
      </c>
      <c r="EF13" s="10">
        <v>68</v>
      </c>
      <c r="EG13" s="10">
        <v>0</v>
      </c>
      <c r="EH13" s="10">
        <v>0</v>
      </c>
      <c r="EI13" s="10">
        <v>0</v>
      </c>
      <c r="EJ13" s="10">
        <v>0</v>
      </c>
      <c r="EK13" s="10">
        <v>0</v>
      </c>
      <c r="EL13" s="10">
        <v>0</v>
      </c>
      <c r="EM13" s="10">
        <v>0</v>
      </c>
      <c r="EN13" s="10">
        <v>0</v>
      </c>
      <c r="EO13" s="10">
        <v>0</v>
      </c>
      <c r="EP13" s="10">
        <v>0</v>
      </c>
      <c r="EQ13" s="10">
        <v>0</v>
      </c>
      <c r="ER13" s="10">
        <v>0</v>
      </c>
      <c r="ES13" s="10">
        <v>0</v>
      </c>
      <c r="ET13" s="10">
        <v>0</v>
      </c>
      <c r="EU13" s="10">
        <v>4785</v>
      </c>
      <c r="EV13" s="10">
        <v>13</v>
      </c>
      <c r="EW13" s="10">
        <v>462</v>
      </c>
      <c r="EX13" s="10">
        <v>4310</v>
      </c>
      <c r="EY13" s="10">
        <v>1104</v>
      </c>
      <c r="EZ13" s="10">
        <v>3661</v>
      </c>
      <c r="FA13" s="10">
        <v>20</v>
      </c>
      <c r="FB13" s="10">
        <v>4573</v>
      </c>
      <c r="FC13" s="10">
        <v>212</v>
      </c>
      <c r="FD13" s="10">
        <v>966</v>
      </c>
      <c r="FE13" s="10">
        <v>3650</v>
      </c>
      <c r="FF13" s="10">
        <v>13</v>
      </c>
      <c r="FG13" s="10">
        <v>29</v>
      </c>
      <c r="FH13" s="10">
        <v>1</v>
      </c>
      <c r="FI13" s="10">
        <v>126</v>
      </c>
      <c r="FJ13" s="10">
        <v>4480</v>
      </c>
      <c r="FK13" s="10">
        <v>4</v>
      </c>
      <c r="FL13" s="10">
        <v>248</v>
      </c>
      <c r="FM13" s="10">
        <v>4228</v>
      </c>
      <c r="FN13" s="10">
        <v>1094</v>
      </c>
      <c r="FO13" s="10">
        <v>3381</v>
      </c>
      <c r="FP13" s="10">
        <v>5</v>
      </c>
      <c r="FQ13" s="10">
        <v>4330</v>
      </c>
      <c r="FR13" s="10">
        <v>150</v>
      </c>
      <c r="FS13" s="10">
        <v>1830</v>
      </c>
      <c r="FT13" s="10">
        <v>2417</v>
      </c>
      <c r="FU13" s="10">
        <v>10</v>
      </c>
      <c r="FV13" s="10">
        <v>34</v>
      </c>
      <c r="FW13" s="10">
        <v>44</v>
      </c>
      <c r="FX13" s="10">
        <v>145</v>
      </c>
      <c r="FY13" s="10">
        <v>3644</v>
      </c>
      <c r="FZ13" s="10">
        <v>2220</v>
      </c>
      <c r="GA13" s="10">
        <v>197</v>
      </c>
      <c r="GB13" s="10">
        <v>1227</v>
      </c>
      <c r="GC13" s="10">
        <v>2309</v>
      </c>
      <c r="GD13" s="10">
        <v>1334</v>
      </c>
      <c r="GE13" s="10">
        <v>1</v>
      </c>
      <c r="GF13" s="10">
        <v>3363</v>
      </c>
      <c r="GG13" s="10">
        <v>281</v>
      </c>
      <c r="GH13" s="10">
        <v>1026</v>
      </c>
      <c r="GI13" s="10">
        <v>2504</v>
      </c>
      <c r="GJ13" s="10">
        <v>31</v>
      </c>
      <c r="GK13" s="10">
        <v>1</v>
      </c>
      <c r="GL13" s="10">
        <v>6</v>
      </c>
      <c r="GM13" s="10">
        <v>76</v>
      </c>
      <c r="GN13" s="10">
        <v>1242</v>
      </c>
      <c r="GO13" s="10">
        <v>770</v>
      </c>
      <c r="GP13" s="10">
        <v>82</v>
      </c>
      <c r="GQ13" s="10">
        <v>390</v>
      </c>
      <c r="GR13" s="10">
        <v>810</v>
      </c>
      <c r="GS13" s="10">
        <v>432</v>
      </c>
      <c r="GT13" s="10">
        <v>0</v>
      </c>
      <c r="GU13" s="10">
        <v>1187</v>
      </c>
      <c r="GV13" s="10">
        <v>55</v>
      </c>
      <c r="GW13" s="10">
        <v>225</v>
      </c>
      <c r="GX13" s="10">
        <v>973</v>
      </c>
      <c r="GY13" s="10">
        <v>14</v>
      </c>
      <c r="GZ13" s="10">
        <v>1</v>
      </c>
      <c r="HA13" s="10">
        <v>2</v>
      </c>
      <c r="HB13" s="10">
        <v>27</v>
      </c>
      <c r="HC13" s="10">
        <v>1516</v>
      </c>
      <c r="HD13" s="10">
        <v>973</v>
      </c>
      <c r="HE13" s="10">
        <v>88</v>
      </c>
      <c r="HF13" s="10">
        <v>455</v>
      </c>
      <c r="HG13" s="10">
        <v>993</v>
      </c>
      <c r="HH13" s="10">
        <v>522</v>
      </c>
      <c r="HI13" s="10">
        <v>1</v>
      </c>
      <c r="HJ13" s="10">
        <v>1375</v>
      </c>
      <c r="HK13" s="10">
        <v>141</v>
      </c>
      <c r="HL13" s="10">
        <v>324</v>
      </c>
      <c r="HM13" s="10">
        <v>1126</v>
      </c>
      <c r="HN13" s="10">
        <v>17</v>
      </c>
      <c r="HO13" s="10">
        <v>0</v>
      </c>
      <c r="HP13" s="10">
        <v>4</v>
      </c>
      <c r="HQ13" s="10">
        <v>45</v>
      </c>
      <c r="HR13" s="10">
        <v>2758</v>
      </c>
      <c r="HS13" s="10">
        <v>1743</v>
      </c>
      <c r="HT13" s="10">
        <v>170</v>
      </c>
      <c r="HU13" s="10">
        <v>845</v>
      </c>
      <c r="HV13" s="10">
        <v>1803</v>
      </c>
      <c r="HW13" s="10">
        <v>954</v>
      </c>
      <c r="HX13" s="10">
        <v>1</v>
      </c>
      <c r="HY13" s="10">
        <v>2562</v>
      </c>
      <c r="HZ13" s="10">
        <v>196</v>
      </c>
      <c r="IA13" s="10">
        <v>549</v>
      </c>
      <c r="IB13" s="10">
        <v>2099</v>
      </c>
      <c r="IC13" s="10">
        <v>31</v>
      </c>
      <c r="ID13" s="10">
        <v>1</v>
      </c>
      <c r="IE13" s="10">
        <v>6</v>
      </c>
      <c r="IF13" s="10">
        <v>72</v>
      </c>
      <c r="IG13" s="10">
        <v>886</v>
      </c>
      <c r="IH13" s="10">
        <v>477</v>
      </c>
      <c r="II13" s="10">
        <v>27</v>
      </c>
      <c r="IJ13" s="10">
        <v>382</v>
      </c>
      <c r="IK13" s="10">
        <v>506</v>
      </c>
      <c r="IL13" s="10">
        <v>380</v>
      </c>
      <c r="IM13" s="10">
        <v>0</v>
      </c>
      <c r="IN13" s="10">
        <v>801</v>
      </c>
      <c r="IO13" s="10">
        <v>85</v>
      </c>
      <c r="IP13" s="10">
        <v>477</v>
      </c>
      <c r="IQ13" s="10">
        <v>405</v>
      </c>
      <c r="IR13" s="10">
        <v>0</v>
      </c>
      <c r="IS13" s="10">
        <v>0</v>
      </c>
      <c r="IT13" s="10">
        <v>0</v>
      </c>
      <c r="IU13" s="10">
        <v>4</v>
      </c>
      <c r="IV13" s="10">
        <v>1145</v>
      </c>
      <c r="IW13" s="10">
        <v>426</v>
      </c>
      <c r="IX13" s="10">
        <v>494</v>
      </c>
      <c r="IY13" s="10">
        <v>920</v>
      </c>
      <c r="IZ13" s="10">
        <v>225</v>
      </c>
      <c r="JA13" s="10">
        <v>1815</v>
      </c>
      <c r="JB13" s="10">
        <v>470</v>
      </c>
      <c r="JC13" s="10">
        <v>0</v>
      </c>
      <c r="JD13" s="10">
        <v>470</v>
      </c>
      <c r="JE13" s="10">
        <v>1345</v>
      </c>
      <c r="JF13" s="10">
        <v>1658</v>
      </c>
      <c r="JG13" s="10">
        <v>415</v>
      </c>
      <c r="JH13" s="10">
        <v>0</v>
      </c>
      <c r="JI13" s="10">
        <v>415</v>
      </c>
      <c r="JJ13" s="10">
        <v>1243</v>
      </c>
      <c r="JK13" s="10">
        <v>157</v>
      </c>
      <c r="JL13" s="10">
        <v>55</v>
      </c>
      <c r="JM13" s="10">
        <v>55</v>
      </c>
      <c r="JN13" s="10">
        <v>102</v>
      </c>
      <c r="JO13" s="10">
        <v>1055</v>
      </c>
      <c r="JP13" s="10">
        <v>121</v>
      </c>
      <c r="JQ13" s="10">
        <v>934</v>
      </c>
      <c r="JR13" s="10">
        <v>0</v>
      </c>
      <c r="JS13" s="10">
        <v>1030</v>
      </c>
      <c r="JT13" s="10">
        <v>25</v>
      </c>
      <c r="JU13" s="10">
        <v>358</v>
      </c>
      <c r="JV13" s="10">
        <v>655</v>
      </c>
      <c r="JW13" s="10">
        <v>1</v>
      </c>
      <c r="JX13" s="10">
        <v>5</v>
      </c>
      <c r="JY13" s="10">
        <v>0</v>
      </c>
      <c r="JZ13" s="10">
        <v>36</v>
      </c>
      <c r="KA13" s="10">
        <v>249</v>
      </c>
      <c r="KB13" s="10">
        <v>37</v>
      </c>
      <c r="KC13" s="10">
        <v>212</v>
      </c>
      <c r="KD13" s="10">
        <v>0</v>
      </c>
      <c r="KE13" s="10">
        <v>245</v>
      </c>
      <c r="KF13" s="10">
        <v>4</v>
      </c>
      <c r="KG13" s="10">
        <v>39</v>
      </c>
      <c r="KH13" s="10">
        <v>195</v>
      </c>
      <c r="KI13" s="10">
        <v>1</v>
      </c>
      <c r="KJ13" s="10">
        <v>3</v>
      </c>
      <c r="KK13" s="10">
        <v>0</v>
      </c>
      <c r="KL13" s="10">
        <v>11</v>
      </c>
      <c r="KM13" s="10">
        <v>332</v>
      </c>
      <c r="KN13" s="10">
        <v>47</v>
      </c>
      <c r="KO13" s="10">
        <v>285</v>
      </c>
      <c r="KP13" s="10">
        <v>0</v>
      </c>
      <c r="KQ13" s="10">
        <v>332</v>
      </c>
      <c r="KR13" s="10">
        <v>0</v>
      </c>
      <c r="KS13" s="10">
        <v>63</v>
      </c>
      <c r="KT13" s="10">
        <v>268</v>
      </c>
      <c r="KU13" s="10">
        <v>0</v>
      </c>
      <c r="KV13" s="10">
        <v>1</v>
      </c>
      <c r="KW13" s="10">
        <v>0</v>
      </c>
      <c r="KX13" s="10">
        <v>0</v>
      </c>
      <c r="KY13" s="10">
        <v>0</v>
      </c>
      <c r="KZ13" s="10">
        <v>0</v>
      </c>
      <c r="LA13" s="10">
        <v>0</v>
      </c>
      <c r="LB13" s="10">
        <v>0</v>
      </c>
      <c r="LC13" s="10">
        <v>0</v>
      </c>
      <c r="LD13" s="10">
        <v>0</v>
      </c>
      <c r="LE13" s="10">
        <v>0</v>
      </c>
      <c r="LF13" s="10">
        <v>0</v>
      </c>
      <c r="LG13" s="10">
        <v>0</v>
      </c>
      <c r="LH13" s="10">
        <v>0</v>
      </c>
      <c r="LI13" s="10">
        <v>0</v>
      </c>
      <c r="LJ13" s="10">
        <v>0</v>
      </c>
      <c r="LK13" s="10">
        <v>581</v>
      </c>
      <c r="LL13" s="10">
        <v>84</v>
      </c>
      <c r="LM13" s="10">
        <v>497</v>
      </c>
      <c r="LN13" s="10">
        <v>0</v>
      </c>
      <c r="LO13" s="10">
        <v>577</v>
      </c>
      <c r="LP13" s="10">
        <v>4</v>
      </c>
      <c r="LQ13" s="10">
        <v>102</v>
      </c>
      <c r="LR13" s="10">
        <v>463</v>
      </c>
      <c r="LS13" s="10">
        <v>1</v>
      </c>
      <c r="LT13" s="10">
        <v>4</v>
      </c>
      <c r="LU13" s="10">
        <v>0</v>
      </c>
      <c r="LV13" s="10">
        <v>11</v>
      </c>
      <c r="LW13" s="10">
        <v>474</v>
      </c>
      <c r="LX13" s="10">
        <v>37</v>
      </c>
      <c r="LY13" s="10">
        <v>437</v>
      </c>
      <c r="LZ13" s="10">
        <v>0</v>
      </c>
      <c r="MA13" s="10">
        <v>453</v>
      </c>
      <c r="MB13" s="10">
        <v>21</v>
      </c>
      <c r="MC13" s="10">
        <v>256</v>
      </c>
      <c r="MD13" s="10">
        <v>192</v>
      </c>
      <c r="ME13" s="10">
        <v>0</v>
      </c>
      <c r="MF13" s="10">
        <v>1</v>
      </c>
      <c r="MG13" s="10">
        <v>0</v>
      </c>
      <c r="MH13" s="10">
        <v>25</v>
      </c>
      <c r="MI13" s="10">
        <v>725</v>
      </c>
      <c r="MJ13" s="10">
        <v>204</v>
      </c>
      <c r="MK13" s="10">
        <v>355</v>
      </c>
      <c r="ML13" s="10">
        <v>4</v>
      </c>
      <c r="MM13" s="10">
        <v>532</v>
      </c>
      <c r="MN13" s="10">
        <v>31</v>
      </c>
      <c r="MO13" s="10">
        <v>139</v>
      </c>
      <c r="MP13" s="10">
        <v>413</v>
      </c>
      <c r="MQ13" s="10">
        <v>0</v>
      </c>
      <c r="MR13" s="10">
        <v>1</v>
      </c>
      <c r="MS13" s="10">
        <v>0</v>
      </c>
      <c r="MT13" s="10">
        <v>10</v>
      </c>
      <c r="MU13" s="10">
        <v>303</v>
      </c>
      <c r="MV13" s="10">
        <v>152</v>
      </c>
      <c r="MW13" s="10">
        <v>148</v>
      </c>
      <c r="MX13" s="10">
        <v>3</v>
      </c>
      <c r="MY13" s="10">
        <v>275</v>
      </c>
      <c r="MZ13" s="10">
        <v>28</v>
      </c>
      <c r="NA13" s="10">
        <v>76</v>
      </c>
      <c r="NB13" s="10">
        <v>221</v>
      </c>
      <c r="NC13" s="10">
        <v>0</v>
      </c>
      <c r="ND13" s="10">
        <v>0</v>
      </c>
      <c r="NE13" s="10">
        <v>0</v>
      </c>
      <c r="NF13" s="10">
        <v>6</v>
      </c>
      <c r="NG13" s="10">
        <v>172</v>
      </c>
      <c r="NH13" s="10">
        <v>27</v>
      </c>
      <c r="NI13" s="10">
        <v>145</v>
      </c>
      <c r="NJ13" s="10">
        <v>0</v>
      </c>
      <c r="NK13" s="10">
        <v>172</v>
      </c>
      <c r="NL13" s="10">
        <v>0</v>
      </c>
      <c r="NM13" s="10">
        <v>30</v>
      </c>
      <c r="NN13" s="10">
        <v>141</v>
      </c>
      <c r="NO13" s="10">
        <v>0</v>
      </c>
      <c r="NP13" s="10">
        <v>1</v>
      </c>
      <c r="NQ13" s="10">
        <v>0</v>
      </c>
      <c r="NR13" s="10">
        <v>0</v>
      </c>
      <c r="NS13" s="10">
        <v>0</v>
      </c>
      <c r="NT13" s="10">
        <v>0</v>
      </c>
      <c r="NU13" s="10">
        <v>0</v>
      </c>
      <c r="NV13" s="10">
        <v>0</v>
      </c>
      <c r="NW13" s="10">
        <v>0</v>
      </c>
      <c r="NX13" s="10">
        <v>0</v>
      </c>
      <c r="NY13" s="10">
        <v>0</v>
      </c>
      <c r="NZ13" s="10">
        <v>0</v>
      </c>
      <c r="OA13" s="10">
        <v>0</v>
      </c>
      <c r="OB13" s="10">
        <v>0</v>
      </c>
      <c r="OC13" s="10">
        <v>0</v>
      </c>
      <c r="OD13" s="10">
        <v>0</v>
      </c>
      <c r="OE13" s="10">
        <v>475</v>
      </c>
      <c r="OF13" s="10">
        <v>179</v>
      </c>
      <c r="OG13" s="10">
        <v>293</v>
      </c>
      <c r="OH13" s="10">
        <v>3</v>
      </c>
      <c r="OI13" s="10">
        <v>447</v>
      </c>
      <c r="OJ13" s="10">
        <v>28</v>
      </c>
      <c r="OK13" s="10">
        <v>106</v>
      </c>
      <c r="OL13" s="10">
        <v>362</v>
      </c>
      <c r="OM13" s="10">
        <v>0</v>
      </c>
      <c r="ON13" s="10">
        <v>1</v>
      </c>
      <c r="OO13" s="10">
        <v>0</v>
      </c>
      <c r="OP13" s="10">
        <v>6</v>
      </c>
      <c r="OQ13" s="10">
        <v>250</v>
      </c>
      <c r="OR13" s="10">
        <v>25</v>
      </c>
      <c r="OS13" s="10">
        <v>62</v>
      </c>
      <c r="OT13" s="10">
        <v>1</v>
      </c>
      <c r="OU13" s="10">
        <v>85</v>
      </c>
      <c r="OV13" s="10">
        <v>3</v>
      </c>
      <c r="OW13" s="10">
        <v>33</v>
      </c>
      <c r="OX13" s="10">
        <v>51</v>
      </c>
      <c r="OY13" s="10">
        <v>0</v>
      </c>
      <c r="OZ13" s="10">
        <v>0</v>
      </c>
      <c r="PA13" s="10">
        <v>0</v>
      </c>
      <c r="PB13" s="10">
        <v>4</v>
      </c>
      <c r="PC13" s="10">
        <v>17</v>
      </c>
      <c r="PD13" s="10">
        <v>13</v>
      </c>
      <c r="PE13" s="10">
        <v>0</v>
      </c>
      <c r="PF13" s="10">
        <v>13</v>
      </c>
      <c r="PG13" s="10">
        <v>4</v>
      </c>
      <c r="PH13" s="10">
        <v>708</v>
      </c>
      <c r="PI13" s="10">
        <v>290</v>
      </c>
      <c r="PJ13" s="10">
        <v>172</v>
      </c>
      <c r="PK13" s="10">
        <v>0</v>
      </c>
      <c r="PL13" s="10">
        <v>462</v>
      </c>
      <c r="PM13" s="10">
        <v>246</v>
      </c>
      <c r="PN13" s="10">
        <v>90</v>
      </c>
      <c r="PO13" s="10">
        <v>79</v>
      </c>
      <c r="PP13" s="10">
        <v>5</v>
      </c>
      <c r="PQ13" s="10">
        <v>0</v>
      </c>
      <c r="PR13" s="10">
        <v>78</v>
      </c>
      <c r="PS13" s="10">
        <v>6</v>
      </c>
      <c r="PT13" s="10">
        <v>5</v>
      </c>
      <c r="PU13" s="10">
        <v>78</v>
      </c>
      <c r="PV13" s="10">
        <v>0</v>
      </c>
      <c r="PW13" s="10">
        <v>0</v>
      </c>
      <c r="PX13" s="10">
        <v>0</v>
      </c>
      <c r="PY13" s="10">
        <v>1</v>
      </c>
      <c r="PZ13" s="10">
        <v>42</v>
      </c>
      <c r="QA13" s="10">
        <v>42</v>
      </c>
      <c r="QB13" s="10">
        <v>0</v>
      </c>
      <c r="QC13" s="10">
        <v>0</v>
      </c>
      <c r="QD13" s="10">
        <v>39</v>
      </c>
      <c r="QE13" s="10">
        <v>3</v>
      </c>
      <c r="QF13" s="10">
        <v>5</v>
      </c>
      <c r="QG13" s="10">
        <v>36</v>
      </c>
      <c r="QH13" s="10">
        <v>0</v>
      </c>
      <c r="QI13" s="10">
        <v>0</v>
      </c>
      <c r="QJ13" s="10">
        <v>0</v>
      </c>
      <c r="QK13" s="10">
        <v>1</v>
      </c>
      <c r="QL13" s="10">
        <v>41</v>
      </c>
      <c r="QM13" s="10">
        <v>36</v>
      </c>
      <c r="QN13" s="10">
        <v>5</v>
      </c>
      <c r="QO13" s="10">
        <v>0</v>
      </c>
      <c r="QP13" s="10">
        <v>38</v>
      </c>
      <c r="QQ13" s="10">
        <v>3</v>
      </c>
      <c r="QR13" s="10">
        <v>0</v>
      </c>
      <c r="QS13" s="10">
        <v>41</v>
      </c>
      <c r="QT13" s="10">
        <v>0</v>
      </c>
      <c r="QU13" s="10">
        <v>0</v>
      </c>
      <c r="QV13" s="10">
        <v>0</v>
      </c>
      <c r="QW13" s="10">
        <v>0</v>
      </c>
      <c r="QX13" s="10">
        <v>83</v>
      </c>
      <c r="QY13" s="10">
        <v>78</v>
      </c>
      <c r="QZ13" s="10">
        <v>5</v>
      </c>
      <c r="RA13" s="10">
        <v>0</v>
      </c>
      <c r="RB13" s="10">
        <v>77</v>
      </c>
      <c r="RC13" s="10">
        <v>6</v>
      </c>
      <c r="RD13" s="10">
        <v>5</v>
      </c>
      <c r="RE13" s="10">
        <v>77</v>
      </c>
      <c r="RF13" s="10">
        <v>0</v>
      </c>
      <c r="RG13" s="10">
        <v>0</v>
      </c>
      <c r="RH13" s="10">
        <v>0</v>
      </c>
      <c r="RI13" s="10">
        <v>1</v>
      </c>
      <c r="RJ13" s="10">
        <v>7</v>
      </c>
      <c r="RK13" s="10">
        <v>1</v>
      </c>
      <c r="RL13" s="10">
        <v>0</v>
      </c>
      <c r="RM13" s="10">
        <v>0</v>
      </c>
      <c r="RN13" s="10">
        <v>1</v>
      </c>
      <c r="RO13" s="10">
        <v>0</v>
      </c>
      <c r="RP13" s="10">
        <v>0</v>
      </c>
      <c r="RQ13" s="10">
        <v>1</v>
      </c>
      <c r="RR13" s="10">
        <v>0</v>
      </c>
      <c r="RS13" s="10">
        <v>0</v>
      </c>
      <c r="RT13" s="10">
        <v>0</v>
      </c>
      <c r="RU13" s="10">
        <v>0</v>
      </c>
      <c r="RV13" s="10">
        <v>0</v>
      </c>
      <c r="RW13" s="10">
        <v>0</v>
      </c>
      <c r="RX13" s="10">
        <v>0</v>
      </c>
      <c r="RY13" s="10">
        <v>0</v>
      </c>
      <c r="RZ13" s="10">
        <v>0</v>
      </c>
      <c r="SA13" s="10">
        <v>90</v>
      </c>
      <c r="SB13" s="10">
        <v>42</v>
      </c>
      <c r="SC13" s="10">
        <v>41</v>
      </c>
      <c r="SD13" s="10">
        <v>83</v>
      </c>
      <c r="SE13" s="10">
        <v>7</v>
      </c>
      <c r="SF13" s="10">
        <v>125</v>
      </c>
      <c r="SG13" s="10">
        <v>56</v>
      </c>
      <c r="SH13" s="10">
        <v>49</v>
      </c>
      <c r="SI13" s="10">
        <v>105</v>
      </c>
      <c r="SJ13" s="10">
        <v>20</v>
      </c>
    </row>
    <row r="14" spans="1:504" x14ac:dyDescent="0.25">
      <c r="A14" s="4" t="s">
        <v>30</v>
      </c>
      <c r="B14" s="10">
        <v>1</v>
      </c>
      <c r="C14" s="10">
        <v>1085</v>
      </c>
      <c r="D14" s="10">
        <v>470</v>
      </c>
      <c r="E14" s="10">
        <v>103</v>
      </c>
      <c r="F14" s="10">
        <v>512</v>
      </c>
      <c r="G14" s="10">
        <v>529</v>
      </c>
      <c r="H14" s="10">
        <v>555</v>
      </c>
      <c r="I14" s="10">
        <v>1</v>
      </c>
      <c r="J14" s="10">
        <v>1061</v>
      </c>
      <c r="K14" s="10">
        <v>24</v>
      </c>
      <c r="L14" s="10">
        <v>11</v>
      </c>
      <c r="M14" s="10">
        <v>4</v>
      </c>
      <c r="N14" s="10">
        <v>17</v>
      </c>
      <c r="O14" s="10">
        <v>0</v>
      </c>
      <c r="P14" s="10">
        <v>1033</v>
      </c>
      <c r="Q14" s="10">
        <v>20</v>
      </c>
      <c r="R14" s="10">
        <v>105</v>
      </c>
      <c r="S14" s="10">
        <v>60</v>
      </c>
      <c r="T14" s="10">
        <v>3</v>
      </c>
      <c r="U14" s="10">
        <v>42</v>
      </c>
      <c r="V14" s="10">
        <v>57</v>
      </c>
      <c r="W14" s="10">
        <v>48</v>
      </c>
      <c r="X14" s="10">
        <v>0</v>
      </c>
      <c r="Y14" s="10">
        <v>103</v>
      </c>
      <c r="Z14" s="10">
        <v>2</v>
      </c>
      <c r="AA14" s="10">
        <v>4</v>
      </c>
      <c r="AB14" s="10">
        <v>2</v>
      </c>
      <c r="AC14" s="10">
        <v>2</v>
      </c>
      <c r="AD14" s="10">
        <v>0</v>
      </c>
      <c r="AE14" s="10">
        <v>95</v>
      </c>
      <c r="AF14" s="10">
        <v>2</v>
      </c>
      <c r="AG14" s="10">
        <v>7</v>
      </c>
      <c r="AH14" s="10">
        <v>0</v>
      </c>
      <c r="AI14" s="10">
        <v>1</v>
      </c>
      <c r="AJ14" s="10">
        <v>6</v>
      </c>
      <c r="AK14" s="10">
        <v>4</v>
      </c>
      <c r="AL14" s="10">
        <v>3</v>
      </c>
      <c r="AM14" s="10">
        <v>0</v>
      </c>
      <c r="AN14" s="10">
        <v>7</v>
      </c>
      <c r="AO14" s="10">
        <v>0</v>
      </c>
      <c r="AP14" s="10">
        <v>1</v>
      </c>
      <c r="AQ14" s="10">
        <v>0</v>
      </c>
      <c r="AR14" s="10">
        <v>1</v>
      </c>
      <c r="AS14" s="10">
        <v>0</v>
      </c>
      <c r="AT14" s="10">
        <v>5</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112</v>
      </c>
      <c r="BK14" s="10">
        <v>60</v>
      </c>
      <c r="BL14" s="10">
        <v>4</v>
      </c>
      <c r="BM14" s="10">
        <v>48</v>
      </c>
      <c r="BN14" s="10">
        <v>61</v>
      </c>
      <c r="BO14" s="10">
        <v>51</v>
      </c>
      <c r="BP14" s="10">
        <v>0</v>
      </c>
      <c r="BQ14" s="10">
        <v>110</v>
      </c>
      <c r="BR14" s="10">
        <v>2</v>
      </c>
      <c r="BS14" s="10">
        <v>5</v>
      </c>
      <c r="BT14" s="10">
        <v>2</v>
      </c>
      <c r="BU14" s="10">
        <v>3</v>
      </c>
      <c r="BV14" s="10">
        <v>0</v>
      </c>
      <c r="BW14" s="10">
        <v>100</v>
      </c>
      <c r="BX14" s="10">
        <v>2</v>
      </c>
      <c r="BY14" s="10">
        <v>973</v>
      </c>
      <c r="BZ14" s="10">
        <v>410</v>
      </c>
      <c r="CA14" s="10">
        <v>99</v>
      </c>
      <c r="CB14" s="10">
        <v>464</v>
      </c>
      <c r="CC14" s="10">
        <v>468</v>
      </c>
      <c r="CD14" s="10">
        <v>504</v>
      </c>
      <c r="CE14" s="10">
        <v>1</v>
      </c>
      <c r="CF14" s="10">
        <v>951</v>
      </c>
      <c r="CG14" s="10">
        <v>22</v>
      </c>
      <c r="CH14" s="10">
        <v>6</v>
      </c>
      <c r="CI14" s="10">
        <v>2</v>
      </c>
      <c r="CJ14" s="10">
        <v>14</v>
      </c>
      <c r="CK14" s="10">
        <v>0</v>
      </c>
      <c r="CL14" s="10">
        <v>933</v>
      </c>
      <c r="CM14" s="10">
        <v>18</v>
      </c>
      <c r="CN14" s="10">
        <v>227</v>
      </c>
      <c r="CO14" s="10">
        <v>1</v>
      </c>
      <c r="CP14" s="10">
        <v>22</v>
      </c>
      <c r="CQ14" s="10">
        <v>204</v>
      </c>
      <c r="CR14" s="10">
        <v>78</v>
      </c>
      <c r="CS14" s="10">
        <v>148</v>
      </c>
      <c r="CT14" s="10">
        <v>1</v>
      </c>
      <c r="CU14" s="10">
        <v>217</v>
      </c>
      <c r="CV14" s="10">
        <v>10</v>
      </c>
      <c r="CW14" s="10">
        <v>8</v>
      </c>
      <c r="CX14" s="10">
        <v>4</v>
      </c>
      <c r="CY14" s="10">
        <v>15</v>
      </c>
      <c r="CZ14" s="10">
        <v>0</v>
      </c>
      <c r="DA14" s="10">
        <v>191</v>
      </c>
      <c r="DB14" s="10">
        <v>9</v>
      </c>
      <c r="DC14" s="10">
        <v>11</v>
      </c>
      <c r="DD14" s="10">
        <v>1</v>
      </c>
      <c r="DE14" s="10">
        <v>2</v>
      </c>
      <c r="DF14" s="10">
        <v>8</v>
      </c>
      <c r="DG14" s="10">
        <v>3</v>
      </c>
      <c r="DH14" s="10">
        <v>8</v>
      </c>
      <c r="DI14" s="10">
        <v>0</v>
      </c>
      <c r="DJ14" s="10">
        <v>9</v>
      </c>
      <c r="DK14" s="10">
        <v>2</v>
      </c>
      <c r="DL14" s="10">
        <v>2</v>
      </c>
      <c r="DM14" s="10">
        <v>2</v>
      </c>
      <c r="DN14" s="10">
        <v>1</v>
      </c>
      <c r="DO14" s="10">
        <v>0</v>
      </c>
      <c r="DP14" s="10">
        <v>5</v>
      </c>
      <c r="DQ14" s="10">
        <v>1</v>
      </c>
      <c r="DR14" s="10">
        <v>7</v>
      </c>
      <c r="DS14" s="10">
        <v>0</v>
      </c>
      <c r="DT14" s="10">
        <v>1</v>
      </c>
      <c r="DU14" s="10">
        <v>6</v>
      </c>
      <c r="DV14" s="10">
        <v>4</v>
      </c>
      <c r="DW14" s="10">
        <v>3</v>
      </c>
      <c r="DX14" s="10">
        <v>0</v>
      </c>
      <c r="DY14" s="10">
        <v>7</v>
      </c>
      <c r="DZ14" s="10">
        <v>0</v>
      </c>
      <c r="EA14" s="10">
        <v>1</v>
      </c>
      <c r="EB14" s="10">
        <v>0</v>
      </c>
      <c r="EC14" s="10">
        <v>1</v>
      </c>
      <c r="ED14" s="10">
        <v>0</v>
      </c>
      <c r="EE14" s="10">
        <v>5</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18</v>
      </c>
      <c r="EV14" s="10">
        <v>1</v>
      </c>
      <c r="EW14" s="10">
        <v>3</v>
      </c>
      <c r="EX14" s="10">
        <v>14</v>
      </c>
      <c r="EY14" s="10">
        <v>7</v>
      </c>
      <c r="EZ14" s="10">
        <v>11</v>
      </c>
      <c r="FA14" s="10">
        <v>0</v>
      </c>
      <c r="FB14" s="10">
        <v>16</v>
      </c>
      <c r="FC14" s="10">
        <v>2</v>
      </c>
      <c r="FD14" s="10">
        <v>3</v>
      </c>
      <c r="FE14" s="10">
        <v>2</v>
      </c>
      <c r="FF14" s="10">
        <v>2</v>
      </c>
      <c r="FG14" s="10">
        <v>0</v>
      </c>
      <c r="FH14" s="10">
        <v>10</v>
      </c>
      <c r="FI14" s="10">
        <v>1</v>
      </c>
      <c r="FJ14" s="10">
        <v>209</v>
      </c>
      <c r="FK14" s="10">
        <v>0</v>
      </c>
      <c r="FL14" s="10">
        <v>19</v>
      </c>
      <c r="FM14" s="10">
        <v>190</v>
      </c>
      <c r="FN14" s="10">
        <v>71</v>
      </c>
      <c r="FO14" s="10">
        <v>137</v>
      </c>
      <c r="FP14" s="10">
        <v>1</v>
      </c>
      <c r="FQ14" s="10">
        <v>201</v>
      </c>
      <c r="FR14" s="10">
        <v>8</v>
      </c>
      <c r="FS14" s="10">
        <v>5</v>
      </c>
      <c r="FT14" s="10">
        <v>2</v>
      </c>
      <c r="FU14" s="10">
        <v>13</v>
      </c>
      <c r="FV14" s="10">
        <v>0</v>
      </c>
      <c r="FW14" s="10">
        <v>181</v>
      </c>
      <c r="FX14" s="10">
        <v>8</v>
      </c>
      <c r="FY14" s="10">
        <v>858</v>
      </c>
      <c r="FZ14" s="10">
        <v>469</v>
      </c>
      <c r="GA14" s="10">
        <v>81</v>
      </c>
      <c r="GB14" s="10">
        <v>308</v>
      </c>
      <c r="GC14" s="10">
        <v>451</v>
      </c>
      <c r="GD14" s="10">
        <v>407</v>
      </c>
      <c r="GE14" s="10">
        <v>0</v>
      </c>
      <c r="GF14" s="10">
        <v>844</v>
      </c>
      <c r="GG14" s="10">
        <v>14</v>
      </c>
      <c r="GH14" s="10">
        <v>3</v>
      </c>
      <c r="GI14" s="10">
        <v>0</v>
      </c>
      <c r="GJ14" s="10">
        <v>2</v>
      </c>
      <c r="GK14" s="10">
        <v>0</v>
      </c>
      <c r="GL14" s="10">
        <v>842</v>
      </c>
      <c r="GM14" s="10">
        <v>11</v>
      </c>
      <c r="GN14" s="10">
        <v>94</v>
      </c>
      <c r="GO14" s="10">
        <v>59</v>
      </c>
      <c r="GP14" s="10">
        <v>1</v>
      </c>
      <c r="GQ14" s="10">
        <v>34</v>
      </c>
      <c r="GR14" s="10">
        <v>54</v>
      </c>
      <c r="GS14" s="10">
        <v>40</v>
      </c>
      <c r="GT14" s="10">
        <v>0</v>
      </c>
      <c r="GU14" s="10">
        <v>94</v>
      </c>
      <c r="GV14" s="10">
        <v>0</v>
      </c>
      <c r="GW14" s="10">
        <v>2</v>
      </c>
      <c r="GX14" s="10">
        <v>0</v>
      </c>
      <c r="GY14" s="10">
        <v>1</v>
      </c>
      <c r="GZ14" s="10">
        <v>0</v>
      </c>
      <c r="HA14" s="10">
        <v>90</v>
      </c>
      <c r="HB14" s="10">
        <v>1</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94</v>
      </c>
      <c r="HS14" s="10">
        <v>59</v>
      </c>
      <c r="HT14" s="10">
        <v>1</v>
      </c>
      <c r="HU14" s="10">
        <v>34</v>
      </c>
      <c r="HV14" s="10">
        <v>54</v>
      </c>
      <c r="HW14" s="10">
        <v>40</v>
      </c>
      <c r="HX14" s="10">
        <v>0</v>
      </c>
      <c r="HY14" s="10">
        <v>94</v>
      </c>
      <c r="HZ14" s="10">
        <v>0</v>
      </c>
      <c r="IA14" s="10">
        <v>2</v>
      </c>
      <c r="IB14" s="10">
        <v>0</v>
      </c>
      <c r="IC14" s="10">
        <v>1</v>
      </c>
      <c r="ID14" s="10">
        <v>0</v>
      </c>
      <c r="IE14" s="10">
        <v>90</v>
      </c>
      <c r="IF14" s="10">
        <v>1</v>
      </c>
      <c r="IG14" s="10">
        <v>764</v>
      </c>
      <c r="IH14" s="10">
        <v>410</v>
      </c>
      <c r="II14" s="10">
        <v>80</v>
      </c>
      <c r="IJ14" s="10">
        <v>274</v>
      </c>
      <c r="IK14" s="10">
        <v>397</v>
      </c>
      <c r="IL14" s="10">
        <v>367</v>
      </c>
      <c r="IM14" s="10">
        <v>0</v>
      </c>
      <c r="IN14" s="10">
        <v>750</v>
      </c>
      <c r="IO14" s="10">
        <v>14</v>
      </c>
      <c r="IP14" s="10">
        <v>1</v>
      </c>
      <c r="IQ14" s="10">
        <v>0</v>
      </c>
      <c r="IR14" s="10">
        <v>1</v>
      </c>
      <c r="IS14" s="10">
        <v>0</v>
      </c>
      <c r="IT14" s="10">
        <v>752</v>
      </c>
      <c r="IU14" s="10">
        <v>10</v>
      </c>
      <c r="IV14" s="10">
        <v>158</v>
      </c>
      <c r="IW14" s="10">
        <v>23</v>
      </c>
      <c r="IX14" s="10">
        <v>0</v>
      </c>
      <c r="IY14" s="10">
        <v>23</v>
      </c>
      <c r="IZ14" s="10">
        <v>135</v>
      </c>
      <c r="JA14" s="10">
        <v>55</v>
      </c>
      <c r="JB14" s="10">
        <v>0</v>
      </c>
      <c r="JC14" s="10">
        <v>0</v>
      </c>
      <c r="JD14" s="10">
        <v>0</v>
      </c>
      <c r="JE14" s="10">
        <v>55</v>
      </c>
      <c r="JF14" s="10">
        <v>15</v>
      </c>
      <c r="JG14" s="10">
        <v>0</v>
      </c>
      <c r="JH14" s="10">
        <v>0</v>
      </c>
      <c r="JI14" s="10">
        <v>0</v>
      </c>
      <c r="JJ14" s="10">
        <v>15</v>
      </c>
      <c r="JK14" s="10">
        <v>40</v>
      </c>
      <c r="JL14" s="10">
        <v>0</v>
      </c>
      <c r="JM14" s="10">
        <v>0</v>
      </c>
      <c r="JN14" s="10">
        <v>40</v>
      </c>
      <c r="JO14" s="10">
        <v>21</v>
      </c>
      <c r="JP14" s="10">
        <v>0</v>
      </c>
      <c r="JQ14" s="10">
        <v>21</v>
      </c>
      <c r="JR14" s="10">
        <v>0</v>
      </c>
      <c r="JS14" s="10">
        <v>18</v>
      </c>
      <c r="JT14" s="10">
        <v>3</v>
      </c>
      <c r="JU14" s="10">
        <v>3</v>
      </c>
      <c r="JV14" s="10">
        <v>3</v>
      </c>
      <c r="JW14" s="10">
        <v>0</v>
      </c>
      <c r="JX14" s="10">
        <v>0</v>
      </c>
      <c r="JY14" s="10">
        <v>15</v>
      </c>
      <c r="JZ14" s="10">
        <v>0</v>
      </c>
      <c r="KA14" s="10">
        <v>5</v>
      </c>
      <c r="KB14" s="10">
        <v>0</v>
      </c>
      <c r="KC14" s="10">
        <v>5</v>
      </c>
      <c r="KD14" s="10">
        <v>0</v>
      </c>
      <c r="KE14" s="10">
        <v>3</v>
      </c>
      <c r="KF14" s="10">
        <v>2</v>
      </c>
      <c r="KG14" s="10">
        <v>1</v>
      </c>
      <c r="KH14" s="10">
        <v>2</v>
      </c>
      <c r="KI14" s="10">
        <v>0</v>
      </c>
      <c r="KJ14" s="10">
        <v>0</v>
      </c>
      <c r="KK14" s="10">
        <v>2</v>
      </c>
      <c r="KL14" s="10">
        <v>0</v>
      </c>
      <c r="KM14" s="10">
        <v>1</v>
      </c>
      <c r="KN14" s="10">
        <v>0</v>
      </c>
      <c r="KO14" s="10">
        <v>1</v>
      </c>
      <c r="KP14" s="10">
        <v>0</v>
      </c>
      <c r="KQ14" s="10">
        <v>1</v>
      </c>
      <c r="KR14" s="10">
        <v>0</v>
      </c>
      <c r="KS14" s="10">
        <v>0</v>
      </c>
      <c r="KT14" s="10">
        <v>0</v>
      </c>
      <c r="KU14" s="10">
        <v>0</v>
      </c>
      <c r="KV14" s="10">
        <v>0</v>
      </c>
      <c r="KW14" s="10">
        <v>1</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4</v>
      </c>
      <c r="LP14" s="10">
        <v>2</v>
      </c>
      <c r="LQ14" s="10">
        <v>1</v>
      </c>
      <c r="LR14" s="10">
        <v>2</v>
      </c>
      <c r="LS14" s="10">
        <v>0</v>
      </c>
      <c r="LT14" s="10">
        <v>0</v>
      </c>
      <c r="LU14" s="10">
        <v>3</v>
      </c>
      <c r="LV14" s="10">
        <v>0</v>
      </c>
      <c r="LW14" s="10">
        <v>15</v>
      </c>
      <c r="LX14" s="10">
        <v>0</v>
      </c>
      <c r="LY14" s="10">
        <v>15</v>
      </c>
      <c r="LZ14" s="10">
        <v>0</v>
      </c>
      <c r="MA14" s="10">
        <v>14</v>
      </c>
      <c r="MB14" s="10">
        <v>1</v>
      </c>
      <c r="MC14" s="10">
        <v>2</v>
      </c>
      <c r="MD14" s="10">
        <v>1</v>
      </c>
      <c r="ME14" s="10">
        <v>0</v>
      </c>
      <c r="MF14" s="10">
        <v>0</v>
      </c>
      <c r="MG14" s="10">
        <v>12</v>
      </c>
      <c r="MH14" s="10">
        <v>0</v>
      </c>
      <c r="MI14" s="10">
        <v>7</v>
      </c>
      <c r="MJ14" s="10">
        <v>4</v>
      </c>
      <c r="MK14" s="10">
        <v>3</v>
      </c>
      <c r="ML14" s="10">
        <v>0</v>
      </c>
      <c r="MM14" s="10">
        <v>6</v>
      </c>
      <c r="MN14" s="10">
        <v>1</v>
      </c>
      <c r="MO14" s="10">
        <v>1</v>
      </c>
      <c r="MP14" s="10">
        <v>0</v>
      </c>
      <c r="MQ14" s="10">
        <v>1</v>
      </c>
      <c r="MR14" s="10">
        <v>0</v>
      </c>
      <c r="MS14" s="10">
        <v>4</v>
      </c>
      <c r="MT14" s="10">
        <v>1</v>
      </c>
      <c r="MU14" s="10">
        <v>3</v>
      </c>
      <c r="MV14" s="10">
        <v>2</v>
      </c>
      <c r="MW14" s="10">
        <v>1</v>
      </c>
      <c r="MX14" s="10">
        <v>0</v>
      </c>
      <c r="MY14" s="10">
        <v>2</v>
      </c>
      <c r="MZ14" s="10">
        <v>1</v>
      </c>
      <c r="NA14" s="10">
        <v>1</v>
      </c>
      <c r="NB14" s="10">
        <v>0</v>
      </c>
      <c r="NC14" s="10">
        <v>1</v>
      </c>
      <c r="ND14" s="10">
        <v>0</v>
      </c>
      <c r="NE14" s="10">
        <v>1</v>
      </c>
      <c r="NF14" s="10">
        <v>0</v>
      </c>
      <c r="NG14" s="10">
        <v>1</v>
      </c>
      <c r="NH14" s="10">
        <v>1</v>
      </c>
      <c r="NI14" s="10">
        <v>0</v>
      </c>
      <c r="NJ14" s="10">
        <v>0</v>
      </c>
      <c r="NK14" s="10">
        <v>1</v>
      </c>
      <c r="NL14" s="10">
        <v>0</v>
      </c>
      <c r="NM14" s="10">
        <v>0</v>
      </c>
      <c r="NN14" s="10">
        <v>0</v>
      </c>
      <c r="NO14" s="10">
        <v>0</v>
      </c>
      <c r="NP14" s="10">
        <v>0</v>
      </c>
      <c r="NQ14" s="10">
        <v>1</v>
      </c>
      <c r="NR14" s="10">
        <v>0</v>
      </c>
      <c r="NS14" s="10">
        <v>0</v>
      </c>
      <c r="NT14" s="10">
        <v>0</v>
      </c>
      <c r="NU14" s="10">
        <v>0</v>
      </c>
      <c r="NV14" s="10">
        <v>0</v>
      </c>
      <c r="NW14" s="10">
        <v>0</v>
      </c>
      <c r="NX14" s="10">
        <v>0</v>
      </c>
      <c r="NY14" s="10">
        <v>0</v>
      </c>
      <c r="NZ14" s="10">
        <v>0</v>
      </c>
      <c r="OA14" s="10">
        <v>0</v>
      </c>
      <c r="OB14" s="10">
        <v>0</v>
      </c>
      <c r="OC14" s="10">
        <v>0</v>
      </c>
      <c r="OD14" s="10">
        <v>0</v>
      </c>
      <c r="OE14" s="10">
        <v>4</v>
      </c>
      <c r="OF14" s="10">
        <v>3</v>
      </c>
      <c r="OG14" s="10">
        <v>1</v>
      </c>
      <c r="OH14" s="10">
        <v>0</v>
      </c>
      <c r="OI14" s="10">
        <v>3</v>
      </c>
      <c r="OJ14" s="10">
        <v>1</v>
      </c>
      <c r="OK14" s="10">
        <v>1</v>
      </c>
      <c r="OL14" s="10">
        <v>0</v>
      </c>
      <c r="OM14" s="10">
        <v>1</v>
      </c>
      <c r="ON14" s="10">
        <v>0</v>
      </c>
      <c r="OO14" s="10">
        <v>2</v>
      </c>
      <c r="OP14" s="10">
        <v>0</v>
      </c>
      <c r="OQ14" s="10">
        <v>3</v>
      </c>
      <c r="OR14" s="10">
        <v>1</v>
      </c>
      <c r="OS14" s="10">
        <v>2</v>
      </c>
      <c r="OT14" s="10">
        <v>0</v>
      </c>
      <c r="OU14" s="10">
        <v>3</v>
      </c>
      <c r="OV14" s="10">
        <v>0</v>
      </c>
      <c r="OW14" s="10">
        <v>0</v>
      </c>
      <c r="OX14" s="10">
        <v>0</v>
      </c>
      <c r="OY14" s="10">
        <v>0</v>
      </c>
      <c r="OZ14" s="10">
        <v>0</v>
      </c>
      <c r="PA14" s="10">
        <v>2</v>
      </c>
      <c r="PB14" s="10">
        <v>1</v>
      </c>
      <c r="PC14" s="10">
        <v>1</v>
      </c>
      <c r="PD14" s="10">
        <v>1</v>
      </c>
      <c r="PE14" s="10">
        <v>0</v>
      </c>
      <c r="PF14" s="10">
        <v>1</v>
      </c>
      <c r="PG14" s="10">
        <v>0</v>
      </c>
      <c r="PH14" s="10">
        <v>6</v>
      </c>
      <c r="PI14" s="10">
        <v>2</v>
      </c>
      <c r="PJ14" s="10">
        <v>1</v>
      </c>
      <c r="PK14" s="10">
        <v>0</v>
      </c>
      <c r="PL14" s="10">
        <v>3</v>
      </c>
      <c r="PM14" s="10">
        <v>3</v>
      </c>
      <c r="PN14" s="10">
        <v>10</v>
      </c>
      <c r="PO14" s="10">
        <v>6</v>
      </c>
      <c r="PP14" s="10">
        <v>4</v>
      </c>
      <c r="PQ14" s="10">
        <v>0</v>
      </c>
      <c r="PR14" s="10">
        <v>10</v>
      </c>
      <c r="PS14" s="10">
        <v>0</v>
      </c>
      <c r="PT14" s="10">
        <v>0</v>
      </c>
      <c r="PU14" s="10">
        <v>0</v>
      </c>
      <c r="PV14" s="10">
        <v>0</v>
      </c>
      <c r="PW14" s="10">
        <v>0</v>
      </c>
      <c r="PX14" s="10">
        <v>10</v>
      </c>
      <c r="PY14" s="10">
        <v>0</v>
      </c>
      <c r="PZ14" s="10">
        <v>1</v>
      </c>
      <c r="QA14" s="10">
        <v>1</v>
      </c>
      <c r="QB14" s="10">
        <v>0</v>
      </c>
      <c r="QC14" s="10">
        <v>0</v>
      </c>
      <c r="QD14" s="10">
        <v>1</v>
      </c>
      <c r="QE14" s="10">
        <v>0</v>
      </c>
      <c r="QF14" s="10">
        <v>0</v>
      </c>
      <c r="QG14" s="10">
        <v>0</v>
      </c>
      <c r="QH14" s="10">
        <v>0</v>
      </c>
      <c r="QI14" s="10">
        <v>0</v>
      </c>
      <c r="QJ14" s="10">
        <v>1</v>
      </c>
      <c r="QK14" s="10">
        <v>0</v>
      </c>
      <c r="QL14" s="10">
        <v>0</v>
      </c>
      <c r="QM14" s="10">
        <v>0</v>
      </c>
      <c r="QN14" s="10">
        <v>0</v>
      </c>
      <c r="QO14" s="10">
        <v>0</v>
      </c>
      <c r="QP14" s="10">
        <v>0</v>
      </c>
      <c r="QQ14" s="10">
        <v>0</v>
      </c>
      <c r="QR14" s="10">
        <v>0</v>
      </c>
      <c r="QS14" s="10">
        <v>0</v>
      </c>
      <c r="QT14" s="10">
        <v>0</v>
      </c>
      <c r="QU14" s="10">
        <v>0</v>
      </c>
      <c r="QV14" s="10">
        <v>0</v>
      </c>
      <c r="QW14" s="10">
        <v>0</v>
      </c>
      <c r="QX14" s="10">
        <v>1</v>
      </c>
      <c r="QY14" s="10">
        <v>1</v>
      </c>
      <c r="QZ14" s="10">
        <v>0</v>
      </c>
      <c r="RA14" s="10">
        <v>0</v>
      </c>
      <c r="RB14" s="10">
        <v>1</v>
      </c>
      <c r="RC14" s="10">
        <v>0</v>
      </c>
      <c r="RD14" s="10">
        <v>0</v>
      </c>
      <c r="RE14" s="10">
        <v>0</v>
      </c>
      <c r="RF14" s="10">
        <v>0</v>
      </c>
      <c r="RG14" s="10">
        <v>0</v>
      </c>
      <c r="RH14" s="10">
        <v>1</v>
      </c>
      <c r="RI14" s="10">
        <v>0</v>
      </c>
      <c r="RJ14" s="10">
        <v>9</v>
      </c>
      <c r="RK14" s="10">
        <v>5</v>
      </c>
      <c r="RL14" s="10">
        <v>4</v>
      </c>
      <c r="RM14" s="10">
        <v>0</v>
      </c>
      <c r="RN14" s="10">
        <v>9</v>
      </c>
      <c r="RO14" s="10">
        <v>0</v>
      </c>
      <c r="RP14" s="10">
        <v>0</v>
      </c>
      <c r="RQ14" s="10">
        <v>0</v>
      </c>
      <c r="RR14" s="10">
        <v>0</v>
      </c>
      <c r="RS14" s="10">
        <v>0</v>
      </c>
      <c r="RT14" s="10">
        <v>9</v>
      </c>
      <c r="RU14" s="10">
        <v>0</v>
      </c>
      <c r="RV14" s="10">
        <v>0</v>
      </c>
      <c r="RW14" s="10">
        <v>0</v>
      </c>
      <c r="RX14" s="10">
        <v>0</v>
      </c>
      <c r="RY14" s="10">
        <v>0</v>
      </c>
      <c r="RZ14" s="10">
        <v>0</v>
      </c>
      <c r="SA14" s="10">
        <v>10</v>
      </c>
      <c r="SB14" s="10">
        <v>1</v>
      </c>
      <c r="SC14" s="10">
        <v>0</v>
      </c>
      <c r="SD14" s="10">
        <v>1</v>
      </c>
      <c r="SE14" s="10">
        <v>9</v>
      </c>
      <c r="SF14" s="10">
        <v>11</v>
      </c>
      <c r="SG14" s="10">
        <v>1</v>
      </c>
      <c r="SH14" s="10">
        <v>0</v>
      </c>
      <c r="SI14" s="10">
        <v>1</v>
      </c>
      <c r="SJ14" s="10">
        <v>10</v>
      </c>
    </row>
    <row r="15" spans="1:504" x14ac:dyDescent="0.25">
      <c r="A15" s="4" t="s">
        <v>31</v>
      </c>
      <c r="B15" s="10">
        <v>2</v>
      </c>
      <c r="C15" s="10">
        <v>7921</v>
      </c>
      <c r="D15" s="10">
        <v>1941</v>
      </c>
      <c r="E15" s="10">
        <v>531</v>
      </c>
      <c r="F15" s="10">
        <v>5449</v>
      </c>
      <c r="G15" s="10">
        <v>3243</v>
      </c>
      <c r="H15" s="10">
        <v>4641</v>
      </c>
      <c r="I15" s="10">
        <v>37</v>
      </c>
      <c r="J15" s="10">
        <v>6989</v>
      </c>
      <c r="K15" s="10">
        <v>932</v>
      </c>
      <c r="L15" s="10">
        <v>1820</v>
      </c>
      <c r="M15" s="10">
        <v>269</v>
      </c>
      <c r="N15" s="10">
        <v>396</v>
      </c>
      <c r="O15" s="10">
        <v>114</v>
      </c>
      <c r="P15" s="10">
        <v>3374</v>
      </c>
      <c r="Q15" s="10">
        <v>1948</v>
      </c>
      <c r="R15" s="10">
        <v>1226</v>
      </c>
      <c r="S15" s="10">
        <v>345</v>
      </c>
      <c r="T15" s="10">
        <v>81</v>
      </c>
      <c r="U15" s="10">
        <v>800</v>
      </c>
      <c r="V15" s="10">
        <v>549</v>
      </c>
      <c r="W15" s="10">
        <v>672</v>
      </c>
      <c r="X15" s="10">
        <v>5</v>
      </c>
      <c r="Y15" s="10">
        <v>1084</v>
      </c>
      <c r="Z15" s="10">
        <v>142</v>
      </c>
      <c r="AA15" s="10">
        <v>261</v>
      </c>
      <c r="AB15" s="10">
        <v>53</v>
      </c>
      <c r="AC15" s="10">
        <v>101</v>
      </c>
      <c r="AD15" s="10">
        <v>11</v>
      </c>
      <c r="AE15" s="10">
        <v>465</v>
      </c>
      <c r="AF15" s="10">
        <v>335</v>
      </c>
      <c r="AG15" s="10">
        <v>2361</v>
      </c>
      <c r="AH15" s="10">
        <v>1002</v>
      </c>
      <c r="AI15" s="10">
        <v>170</v>
      </c>
      <c r="AJ15" s="10">
        <v>1189</v>
      </c>
      <c r="AK15" s="10">
        <v>1166</v>
      </c>
      <c r="AL15" s="10">
        <v>1190</v>
      </c>
      <c r="AM15" s="10">
        <v>5</v>
      </c>
      <c r="AN15" s="10">
        <v>2039</v>
      </c>
      <c r="AO15" s="10">
        <v>322</v>
      </c>
      <c r="AP15" s="10">
        <v>327</v>
      </c>
      <c r="AQ15" s="10">
        <v>62</v>
      </c>
      <c r="AR15" s="10">
        <v>114</v>
      </c>
      <c r="AS15" s="10">
        <v>8</v>
      </c>
      <c r="AT15" s="10">
        <v>972</v>
      </c>
      <c r="AU15" s="10">
        <v>878</v>
      </c>
      <c r="AV15" s="10">
        <v>26</v>
      </c>
      <c r="AW15" s="10">
        <v>0</v>
      </c>
      <c r="AX15" s="10">
        <v>26</v>
      </c>
      <c r="AY15" s="10">
        <v>13</v>
      </c>
      <c r="AZ15" s="10">
        <v>13</v>
      </c>
      <c r="BA15" s="10">
        <v>0</v>
      </c>
      <c r="BB15" s="10">
        <v>25</v>
      </c>
      <c r="BC15" s="10">
        <v>1</v>
      </c>
      <c r="BD15" s="10">
        <v>7</v>
      </c>
      <c r="BE15" s="10">
        <v>3</v>
      </c>
      <c r="BF15" s="10">
        <v>4</v>
      </c>
      <c r="BG15" s="10">
        <v>1</v>
      </c>
      <c r="BH15" s="10">
        <v>1</v>
      </c>
      <c r="BI15" s="10">
        <v>10</v>
      </c>
      <c r="BJ15" s="10">
        <v>3613</v>
      </c>
      <c r="BK15" s="10">
        <v>1347</v>
      </c>
      <c r="BL15" s="10">
        <v>251</v>
      </c>
      <c r="BM15" s="10">
        <v>2015</v>
      </c>
      <c r="BN15" s="10">
        <v>1728</v>
      </c>
      <c r="BO15" s="10">
        <v>1875</v>
      </c>
      <c r="BP15" s="10">
        <v>10</v>
      </c>
      <c r="BQ15" s="10">
        <v>3148</v>
      </c>
      <c r="BR15" s="10">
        <v>465</v>
      </c>
      <c r="BS15" s="10">
        <v>595</v>
      </c>
      <c r="BT15" s="10">
        <v>118</v>
      </c>
      <c r="BU15" s="10">
        <v>219</v>
      </c>
      <c r="BV15" s="10">
        <v>20</v>
      </c>
      <c r="BW15" s="10">
        <v>1438</v>
      </c>
      <c r="BX15" s="10">
        <v>1223</v>
      </c>
      <c r="BY15" s="10">
        <v>4308</v>
      </c>
      <c r="BZ15" s="10">
        <v>594</v>
      </c>
      <c r="CA15" s="10">
        <v>280</v>
      </c>
      <c r="CB15" s="10">
        <v>3434</v>
      </c>
      <c r="CC15" s="10">
        <v>1515</v>
      </c>
      <c r="CD15" s="10">
        <v>2766</v>
      </c>
      <c r="CE15" s="10">
        <v>27</v>
      </c>
      <c r="CF15" s="10">
        <v>3841</v>
      </c>
      <c r="CG15" s="10">
        <v>467</v>
      </c>
      <c r="CH15" s="10">
        <v>1225</v>
      </c>
      <c r="CI15" s="10">
        <v>151</v>
      </c>
      <c r="CJ15" s="10">
        <v>177</v>
      </c>
      <c r="CK15" s="10">
        <v>94</v>
      </c>
      <c r="CL15" s="10">
        <v>1936</v>
      </c>
      <c r="CM15" s="10">
        <v>725</v>
      </c>
      <c r="CN15" s="10">
        <v>4590</v>
      </c>
      <c r="CO15" s="10">
        <v>28</v>
      </c>
      <c r="CP15" s="10">
        <v>283</v>
      </c>
      <c r="CQ15" s="10">
        <v>4279</v>
      </c>
      <c r="CR15" s="10">
        <v>1443</v>
      </c>
      <c r="CS15" s="10">
        <v>3110</v>
      </c>
      <c r="CT15" s="10">
        <v>37</v>
      </c>
      <c r="CU15" s="10">
        <v>4082</v>
      </c>
      <c r="CV15" s="10">
        <v>508</v>
      </c>
      <c r="CW15" s="10">
        <v>1551</v>
      </c>
      <c r="CX15" s="10">
        <v>234</v>
      </c>
      <c r="CY15" s="10">
        <v>330</v>
      </c>
      <c r="CZ15" s="10">
        <v>94</v>
      </c>
      <c r="DA15" s="10">
        <v>1432</v>
      </c>
      <c r="DB15" s="10">
        <v>949</v>
      </c>
      <c r="DC15" s="10">
        <v>647</v>
      </c>
      <c r="DD15" s="10">
        <v>6</v>
      </c>
      <c r="DE15" s="10">
        <v>38</v>
      </c>
      <c r="DF15" s="10">
        <v>603</v>
      </c>
      <c r="DG15" s="10">
        <v>234</v>
      </c>
      <c r="DH15" s="10">
        <v>408</v>
      </c>
      <c r="DI15" s="10">
        <v>5</v>
      </c>
      <c r="DJ15" s="10">
        <v>568</v>
      </c>
      <c r="DK15" s="10">
        <v>79</v>
      </c>
      <c r="DL15" s="10">
        <v>214</v>
      </c>
      <c r="DM15" s="10">
        <v>47</v>
      </c>
      <c r="DN15" s="10">
        <v>83</v>
      </c>
      <c r="DO15" s="10">
        <v>11</v>
      </c>
      <c r="DP15" s="10">
        <v>116</v>
      </c>
      <c r="DQ15" s="10">
        <v>176</v>
      </c>
      <c r="DR15" s="10">
        <v>609</v>
      </c>
      <c r="DS15" s="10">
        <v>0</v>
      </c>
      <c r="DT15" s="10">
        <v>38</v>
      </c>
      <c r="DU15" s="10">
        <v>571</v>
      </c>
      <c r="DV15" s="10">
        <v>199</v>
      </c>
      <c r="DW15" s="10">
        <v>405</v>
      </c>
      <c r="DX15" s="10">
        <v>5</v>
      </c>
      <c r="DY15" s="10">
        <v>536</v>
      </c>
      <c r="DZ15" s="10">
        <v>73</v>
      </c>
      <c r="EA15" s="10">
        <v>221</v>
      </c>
      <c r="EB15" s="10">
        <v>44</v>
      </c>
      <c r="EC15" s="10">
        <v>69</v>
      </c>
      <c r="ED15" s="10">
        <v>5</v>
      </c>
      <c r="EE15" s="10">
        <v>87</v>
      </c>
      <c r="EF15" s="10">
        <v>183</v>
      </c>
      <c r="EG15" s="10">
        <v>26</v>
      </c>
      <c r="EH15" s="10">
        <v>0</v>
      </c>
      <c r="EI15" s="10">
        <v>26</v>
      </c>
      <c r="EJ15" s="10">
        <v>13</v>
      </c>
      <c r="EK15" s="10">
        <v>13</v>
      </c>
      <c r="EL15" s="10">
        <v>0</v>
      </c>
      <c r="EM15" s="10">
        <v>25</v>
      </c>
      <c r="EN15" s="10">
        <v>1</v>
      </c>
      <c r="EO15" s="10">
        <v>7</v>
      </c>
      <c r="EP15" s="10">
        <v>3</v>
      </c>
      <c r="EQ15" s="10">
        <v>4</v>
      </c>
      <c r="ER15" s="10">
        <v>1</v>
      </c>
      <c r="ES15" s="10">
        <v>1</v>
      </c>
      <c r="ET15" s="10">
        <v>10</v>
      </c>
      <c r="EU15" s="10">
        <v>1282</v>
      </c>
      <c r="EV15" s="10">
        <v>6</v>
      </c>
      <c r="EW15" s="10">
        <v>76</v>
      </c>
      <c r="EX15" s="10">
        <v>1200</v>
      </c>
      <c r="EY15" s="10">
        <v>446</v>
      </c>
      <c r="EZ15" s="10">
        <v>826</v>
      </c>
      <c r="FA15" s="10">
        <v>10</v>
      </c>
      <c r="FB15" s="10">
        <v>1129</v>
      </c>
      <c r="FC15" s="10">
        <v>153</v>
      </c>
      <c r="FD15" s="10">
        <v>442</v>
      </c>
      <c r="FE15" s="10">
        <v>94</v>
      </c>
      <c r="FF15" s="10">
        <v>156</v>
      </c>
      <c r="FG15" s="10">
        <v>17</v>
      </c>
      <c r="FH15" s="10">
        <v>204</v>
      </c>
      <c r="FI15" s="10">
        <v>369</v>
      </c>
      <c r="FJ15" s="10">
        <v>3308</v>
      </c>
      <c r="FK15" s="10">
        <v>22</v>
      </c>
      <c r="FL15" s="10">
        <v>207</v>
      </c>
      <c r="FM15" s="10">
        <v>3079</v>
      </c>
      <c r="FN15" s="10">
        <v>997</v>
      </c>
      <c r="FO15" s="10">
        <v>2284</v>
      </c>
      <c r="FP15" s="10">
        <v>27</v>
      </c>
      <c r="FQ15" s="10">
        <v>2953</v>
      </c>
      <c r="FR15" s="10">
        <v>355</v>
      </c>
      <c r="FS15" s="10">
        <v>1109</v>
      </c>
      <c r="FT15" s="10">
        <v>140</v>
      </c>
      <c r="FU15" s="10">
        <v>174</v>
      </c>
      <c r="FV15" s="10">
        <v>77</v>
      </c>
      <c r="FW15" s="10">
        <v>1228</v>
      </c>
      <c r="FX15" s="10">
        <v>580</v>
      </c>
      <c r="FY15" s="10">
        <v>3331</v>
      </c>
      <c r="FZ15" s="10">
        <v>1913</v>
      </c>
      <c r="GA15" s="10">
        <v>248</v>
      </c>
      <c r="GB15" s="10">
        <v>1170</v>
      </c>
      <c r="GC15" s="10">
        <v>1800</v>
      </c>
      <c r="GD15" s="10">
        <v>1531</v>
      </c>
      <c r="GE15" s="10">
        <v>0</v>
      </c>
      <c r="GF15" s="10">
        <v>2907</v>
      </c>
      <c r="GG15" s="10">
        <v>424</v>
      </c>
      <c r="GH15" s="10">
        <v>269</v>
      </c>
      <c r="GI15" s="10">
        <v>35</v>
      </c>
      <c r="GJ15" s="10">
        <v>66</v>
      </c>
      <c r="GK15" s="10">
        <v>20</v>
      </c>
      <c r="GL15" s="10">
        <v>1942</v>
      </c>
      <c r="GM15" s="10">
        <v>999</v>
      </c>
      <c r="GN15" s="10">
        <v>579</v>
      </c>
      <c r="GO15" s="10">
        <v>339</v>
      </c>
      <c r="GP15" s="10">
        <v>43</v>
      </c>
      <c r="GQ15" s="10">
        <v>197</v>
      </c>
      <c r="GR15" s="10">
        <v>315</v>
      </c>
      <c r="GS15" s="10">
        <v>264</v>
      </c>
      <c r="GT15" s="10">
        <v>0</v>
      </c>
      <c r="GU15" s="10">
        <v>516</v>
      </c>
      <c r="GV15" s="10">
        <v>63</v>
      </c>
      <c r="GW15" s="10">
        <v>47</v>
      </c>
      <c r="GX15" s="10">
        <v>6</v>
      </c>
      <c r="GY15" s="10">
        <v>18</v>
      </c>
      <c r="GZ15" s="10">
        <v>0</v>
      </c>
      <c r="HA15" s="10">
        <v>349</v>
      </c>
      <c r="HB15" s="10">
        <v>159</v>
      </c>
      <c r="HC15" s="10">
        <v>1752</v>
      </c>
      <c r="HD15" s="10">
        <v>1002</v>
      </c>
      <c r="HE15" s="10">
        <v>132</v>
      </c>
      <c r="HF15" s="10">
        <v>618</v>
      </c>
      <c r="HG15" s="10">
        <v>967</v>
      </c>
      <c r="HH15" s="10">
        <v>785</v>
      </c>
      <c r="HI15" s="10">
        <v>0</v>
      </c>
      <c r="HJ15" s="10">
        <v>1503</v>
      </c>
      <c r="HK15" s="10">
        <v>249</v>
      </c>
      <c r="HL15" s="10">
        <v>106</v>
      </c>
      <c r="HM15" s="10">
        <v>18</v>
      </c>
      <c r="HN15" s="10">
        <v>45</v>
      </c>
      <c r="HO15" s="10">
        <v>3</v>
      </c>
      <c r="HP15" s="10">
        <v>885</v>
      </c>
      <c r="HQ15" s="10">
        <v>695</v>
      </c>
      <c r="HR15" s="10">
        <v>2331</v>
      </c>
      <c r="HS15" s="10">
        <v>1341</v>
      </c>
      <c r="HT15" s="10">
        <v>175</v>
      </c>
      <c r="HU15" s="10">
        <v>815</v>
      </c>
      <c r="HV15" s="10">
        <v>1282</v>
      </c>
      <c r="HW15" s="10">
        <v>1049</v>
      </c>
      <c r="HX15" s="10">
        <v>0</v>
      </c>
      <c r="HY15" s="10">
        <v>2019</v>
      </c>
      <c r="HZ15" s="10">
        <v>312</v>
      </c>
      <c r="IA15" s="10">
        <v>153</v>
      </c>
      <c r="IB15" s="10">
        <v>24</v>
      </c>
      <c r="IC15" s="10">
        <v>63</v>
      </c>
      <c r="ID15" s="10">
        <v>3</v>
      </c>
      <c r="IE15" s="10">
        <v>1234</v>
      </c>
      <c r="IF15" s="10">
        <v>854</v>
      </c>
      <c r="IG15" s="10">
        <v>1000</v>
      </c>
      <c r="IH15" s="10">
        <v>572</v>
      </c>
      <c r="II15" s="10">
        <v>73</v>
      </c>
      <c r="IJ15" s="10">
        <v>355</v>
      </c>
      <c r="IK15" s="10">
        <v>518</v>
      </c>
      <c r="IL15" s="10">
        <v>482</v>
      </c>
      <c r="IM15" s="10">
        <v>0</v>
      </c>
      <c r="IN15" s="10">
        <v>888</v>
      </c>
      <c r="IO15" s="10">
        <v>112</v>
      </c>
      <c r="IP15" s="10">
        <v>116</v>
      </c>
      <c r="IQ15" s="10">
        <v>11</v>
      </c>
      <c r="IR15" s="10">
        <v>3</v>
      </c>
      <c r="IS15" s="10">
        <v>17</v>
      </c>
      <c r="IT15" s="10">
        <v>708</v>
      </c>
      <c r="IU15" s="10">
        <v>145</v>
      </c>
      <c r="IV15" s="10">
        <v>805</v>
      </c>
      <c r="IW15" s="10">
        <v>153</v>
      </c>
      <c r="IX15" s="10">
        <v>416</v>
      </c>
      <c r="IY15" s="10">
        <v>569</v>
      </c>
      <c r="IZ15" s="10">
        <v>236</v>
      </c>
      <c r="JA15" s="10">
        <v>1949</v>
      </c>
      <c r="JB15" s="10">
        <v>120</v>
      </c>
      <c r="JC15" s="10">
        <v>17</v>
      </c>
      <c r="JD15" s="10">
        <v>137</v>
      </c>
      <c r="JE15" s="10">
        <v>1812</v>
      </c>
      <c r="JF15" s="10">
        <v>1659</v>
      </c>
      <c r="JG15" s="10">
        <v>103</v>
      </c>
      <c r="JH15" s="10">
        <v>17</v>
      </c>
      <c r="JI15" s="10">
        <v>120</v>
      </c>
      <c r="JJ15" s="10">
        <v>1539</v>
      </c>
      <c r="JK15" s="10">
        <v>290</v>
      </c>
      <c r="JL15" s="10">
        <v>17</v>
      </c>
      <c r="JM15" s="10">
        <v>17</v>
      </c>
      <c r="JN15" s="10">
        <v>273</v>
      </c>
      <c r="JO15" s="10">
        <v>670</v>
      </c>
      <c r="JP15" s="10">
        <v>55</v>
      </c>
      <c r="JQ15" s="10">
        <v>613</v>
      </c>
      <c r="JR15" s="10">
        <v>2</v>
      </c>
      <c r="JS15" s="10">
        <v>602</v>
      </c>
      <c r="JT15" s="10">
        <v>68</v>
      </c>
      <c r="JU15" s="10">
        <v>271</v>
      </c>
      <c r="JV15" s="10">
        <v>62</v>
      </c>
      <c r="JW15" s="10">
        <v>43</v>
      </c>
      <c r="JX15" s="10">
        <v>16</v>
      </c>
      <c r="JY15" s="10">
        <v>137</v>
      </c>
      <c r="JZ15" s="10">
        <v>141</v>
      </c>
      <c r="KA15" s="10">
        <v>102</v>
      </c>
      <c r="KB15" s="10">
        <v>11</v>
      </c>
      <c r="KC15" s="10">
        <v>91</v>
      </c>
      <c r="KD15" s="10">
        <v>0</v>
      </c>
      <c r="KE15" s="10">
        <v>89</v>
      </c>
      <c r="KF15" s="10">
        <v>13</v>
      </c>
      <c r="KG15" s="10">
        <v>47</v>
      </c>
      <c r="KH15" s="10">
        <v>16</v>
      </c>
      <c r="KI15" s="10">
        <v>11</v>
      </c>
      <c r="KJ15" s="10">
        <v>1</v>
      </c>
      <c r="KK15" s="10">
        <v>7</v>
      </c>
      <c r="KL15" s="10">
        <v>20</v>
      </c>
      <c r="KM15" s="10">
        <v>158</v>
      </c>
      <c r="KN15" s="10">
        <v>17</v>
      </c>
      <c r="KO15" s="10">
        <v>140</v>
      </c>
      <c r="KP15" s="10">
        <v>1</v>
      </c>
      <c r="KQ15" s="10">
        <v>142</v>
      </c>
      <c r="KR15" s="10">
        <v>16</v>
      </c>
      <c r="KS15" s="10">
        <v>62</v>
      </c>
      <c r="KT15" s="10">
        <v>19</v>
      </c>
      <c r="KU15" s="10">
        <v>14</v>
      </c>
      <c r="KV15" s="10">
        <v>1</v>
      </c>
      <c r="KW15" s="10">
        <v>20</v>
      </c>
      <c r="KX15" s="10">
        <v>42</v>
      </c>
      <c r="KY15" s="10">
        <v>4</v>
      </c>
      <c r="KZ15" s="10">
        <v>2</v>
      </c>
      <c r="LA15" s="10">
        <v>2</v>
      </c>
      <c r="LB15" s="10">
        <v>0</v>
      </c>
      <c r="LC15" s="10">
        <v>4</v>
      </c>
      <c r="LD15" s="10">
        <v>0</v>
      </c>
      <c r="LE15" s="10">
        <v>2</v>
      </c>
      <c r="LF15" s="10">
        <v>0</v>
      </c>
      <c r="LG15" s="10">
        <v>0</v>
      </c>
      <c r="LH15" s="10">
        <v>0</v>
      </c>
      <c r="LI15" s="10">
        <v>0</v>
      </c>
      <c r="LJ15" s="10">
        <v>2</v>
      </c>
      <c r="LK15" s="10">
        <v>264</v>
      </c>
      <c r="LL15" s="10">
        <v>30</v>
      </c>
      <c r="LM15" s="10">
        <v>233</v>
      </c>
      <c r="LN15" s="10">
        <v>1</v>
      </c>
      <c r="LO15" s="10">
        <v>235</v>
      </c>
      <c r="LP15" s="10">
        <v>29</v>
      </c>
      <c r="LQ15" s="10">
        <v>111</v>
      </c>
      <c r="LR15" s="10">
        <v>35</v>
      </c>
      <c r="LS15" s="10">
        <v>25</v>
      </c>
      <c r="LT15" s="10">
        <v>2</v>
      </c>
      <c r="LU15" s="10">
        <v>27</v>
      </c>
      <c r="LV15" s="10">
        <v>64</v>
      </c>
      <c r="LW15" s="10">
        <v>406</v>
      </c>
      <c r="LX15" s="10">
        <v>25</v>
      </c>
      <c r="LY15" s="10">
        <v>380</v>
      </c>
      <c r="LZ15" s="10">
        <v>1</v>
      </c>
      <c r="MA15" s="10">
        <v>367</v>
      </c>
      <c r="MB15" s="10">
        <v>39</v>
      </c>
      <c r="MC15" s="10">
        <v>160</v>
      </c>
      <c r="MD15" s="10">
        <v>27</v>
      </c>
      <c r="ME15" s="10">
        <v>18</v>
      </c>
      <c r="MF15" s="10">
        <v>14</v>
      </c>
      <c r="MG15" s="10">
        <v>110</v>
      </c>
      <c r="MH15" s="10">
        <v>77</v>
      </c>
      <c r="MI15" s="10">
        <v>309</v>
      </c>
      <c r="MJ15" s="10">
        <v>131</v>
      </c>
      <c r="MK15" s="10">
        <v>176</v>
      </c>
      <c r="ML15" s="10">
        <v>2</v>
      </c>
      <c r="MM15" s="10">
        <v>258</v>
      </c>
      <c r="MN15" s="10">
        <v>51</v>
      </c>
      <c r="MO15" s="10">
        <v>93</v>
      </c>
      <c r="MP15" s="10">
        <v>16</v>
      </c>
      <c r="MQ15" s="10">
        <v>5</v>
      </c>
      <c r="MR15" s="10">
        <v>6</v>
      </c>
      <c r="MS15" s="10">
        <v>126</v>
      </c>
      <c r="MT15" s="10">
        <v>63</v>
      </c>
      <c r="MU15" s="10">
        <v>44</v>
      </c>
      <c r="MV15" s="10">
        <v>22</v>
      </c>
      <c r="MW15" s="10">
        <v>22</v>
      </c>
      <c r="MX15" s="10">
        <v>0</v>
      </c>
      <c r="MY15" s="10">
        <v>34</v>
      </c>
      <c r="MZ15" s="10">
        <v>10</v>
      </c>
      <c r="NA15" s="10">
        <v>7</v>
      </c>
      <c r="NB15" s="10">
        <v>3</v>
      </c>
      <c r="NC15" s="10">
        <v>0</v>
      </c>
      <c r="ND15" s="10">
        <v>0</v>
      </c>
      <c r="NE15" s="10">
        <v>16</v>
      </c>
      <c r="NF15" s="10">
        <v>18</v>
      </c>
      <c r="NG15" s="10">
        <v>38</v>
      </c>
      <c r="NH15" s="10">
        <v>12</v>
      </c>
      <c r="NI15" s="10">
        <v>26</v>
      </c>
      <c r="NJ15" s="10">
        <v>0</v>
      </c>
      <c r="NK15" s="10">
        <v>31</v>
      </c>
      <c r="NL15" s="10">
        <v>7</v>
      </c>
      <c r="NM15" s="10">
        <v>13</v>
      </c>
      <c r="NN15" s="10">
        <v>4</v>
      </c>
      <c r="NO15" s="10">
        <v>2</v>
      </c>
      <c r="NP15" s="10">
        <v>0</v>
      </c>
      <c r="NQ15" s="10">
        <v>4</v>
      </c>
      <c r="NR15" s="10">
        <v>15</v>
      </c>
      <c r="NS15" s="10">
        <v>0</v>
      </c>
      <c r="NT15" s="10">
        <v>0</v>
      </c>
      <c r="NU15" s="10">
        <v>0</v>
      </c>
      <c r="NV15" s="10">
        <v>0</v>
      </c>
      <c r="NW15" s="10">
        <v>0</v>
      </c>
      <c r="NX15" s="10">
        <v>0</v>
      </c>
      <c r="NY15" s="10">
        <v>0</v>
      </c>
      <c r="NZ15" s="10">
        <v>0</v>
      </c>
      <c r="OA15" s="10">
        <v>0</v>
      </c>
      <c r="OB15" s="10">
        <v>0</v>
      </c>
      <c r="OC15" s="10">
        <v>0</v>
      </c>
      <c r="OD15" s="10">
        <v>0</v>
      </c>
      <c r="OE15" s="10">
        <v>82</v>
      </c>
      <c r="OF15" s="10">
        <v>34</v>
      </c>
      <c r="OG15" s="10">
        <v>48</v>
      </c>
      <c r="OH15" s="10">
        <v>0</v>
      </c>
      <c r="OI15" s="10">
        <v>65</v>
      </c>
      <c r="OJ15" s="10">
        <v>17</v>
      </c>
      <c r="OK15" s="10">
        <v>20</v>
      </c>
      <c r="OL15" s="10">
        <v>7</v>
      </c>
      <c r="OM15" s="10">
        <v>2</v>
      </c>
      <c r="ON15" s="10">
        <v>0</v>
      </c>
      <c r="OO15" s="10">
        <v>20</v>
      </c>
      <c r="OP15" s="10">
        <v>33</v>
      </c>
      <c r="OQ15" s="10">
        <v>227</v>
      </c>
      <c r="OR15" s="10">
        <v>97</v>
      </c>
      <c r="OS15" s="10">
        <v>128</v>
      </c>
      <c r="OT15" s="10">
        <v>2</v>
      </c>
      <c r="OU15" s="10">
        <v>193</v>
      </c>
      <c r="OV15" s="10">
        <v>34</v>
      </c>
      <c r="OW15" s="10">
        <v>73</v>
      </c>
      <c r="OX15" s="10">
        <v>9</v>
      </c>
      <c r="OY15" s="10">
        <v>3</v>
      </c>
      <c r="OZ15" s="10">
        <v>6</v>
      </c>
      <c r="PA15" s="10">
        <v>106</v>
      </c>
      <c r="PB15" s="10">
        <v>30</v>
      </c>
      <c r="PC15" s="10">
        <v>26</v>
      </c>
      <c r="PD15" s="10">
        <v>6</v>
      </c>
      <c r="PE15" s="10">
        <v>0</v>
      </c>
      <c r="PF15" s="10">
        <v>6</v>
      </c>
      <c r="PG15" s="10">
        <v>20</v>
      </c>
      <c r="PH15" s="10">
        <v>283</v>
      </c>
      <c r="PI15" s="10">
        <v>38</v>
      </c>
      <c r="PJ15" s="10">
        <v>38</v>
      </c>
      <c r="PK15" s="10">
        <v>0</v>
      </c>
      <c r="PL15" s="10">
        <v>76</v>
      </c>
      <c r="PM15" s="10">
        <v>207</v>
      </c>
      <c r="PN15" s="10">
        <v>92</v>
      </c>
      <c r="PO15" s="10">
        <v>56</v>
      </c>
      <c r="PP15" s="10">
        <v>36</v>
      </c>
      <c r="PQ15" s="10">
        <v>0</v>
      </c>
      <c r="PR15" s="10">
        <v>72</v>
      </c>
      <c r="PS15" s="10">
        <v>20</v>
      </c>
      <c r="PT15" s="10">
        <v>16</v>
      </c>
      <c r="PU15" s="10">
        <v>0</v>
      </c>
      <c r="PV15" s="10">
        <v>1</v>
      </c>
      <c r="PW15" s="10">
        <v>0</v>
      </c>
      <c r="PX15" s="10">
        <v>52</v>
      </c>
      <c r="PY15" s="10">
        <v>23</v>
      </c>
      <c r="PZ15" s="10">
        <v>18</v>
      </c>
      <c r="QA15" s="10">
        <v>10</v>
      </c>
      <c r="QB15" s="10">
        <v>8</v>
      </c>
      <c r="QC15" s="10">
        <v>0</v>
      </c>
      <c r="QD15" s="10">
        <v>14</v>
      </c>
      <c r="QE15" s="10">
        <v>4</v>
      </c>
      <c r="QF15" s="10">
        <v>3</v>
      </c>
      <c r="QG15" s="10">
        <v>0</v>
      </c>
      <c r="QH15" s="10">
        <v>1</v>
      </c>
      <c r="QI15" s="10">
        <v>0</v>
      </c>
      <c r="QJ15" s="10">
        <v>10</v>
      </c>
      <c r="QK15" s="10">
        <v>4</v>
      </c>
      <c r="QL15" s="10">
        <v>34</v>
      </c>
      <c r="QM15" s="10">
        <v>20</v>
      </c>
      <c r="QN15" s="10">
        <v>14</v>
      </c>
      <c r="QO15" s="10">
        <v>0</v>
      </c>
      <c r="QP15" s="10">
        <v>23</v>
      </c>
      <c r="QQ15" s="10">
        <v>11</v>
      </c>
      <c r="QR15" s="10">
        <v>3</v>
      </c>
      <c r="QS15" s="10">
        <v>0</v>
      </c>
      <c r="QT15" s="10">
        <v>0</v>
      </c>
      <c r="QU15" s="10">
        <v>0</v>
      </c>
      <c r="QV15" s="10">
        <v>15</v>
      </c>
      <c r="QW15" s="10">
        <v>16</v>
      </c>
      <c r="QX15" s="10">
        <v>52</v>
      </c>
      <c r="QY15" s="10">
        <v>30</v>
      </c>
      <c r="QZ15" s="10">
        <v>22</v>
      </c>
      <c r="RA15" s="10">
        <v>0</v>
      </c>
      <c r="RB15" s="10">
        <v>37</v>
      </c>
      <c r="RC15" s="10">
        <v>15</v>
      </c>
      <c r="RD15" s="10">
        <v>6</v>
      </c>
      <c r="RE15" s="10">
        <v>0</v>
      </c>
      <c r="RF15" s="10">
        <v>1</v>
      </c>
      <c r="RG15" s="10">
        <v>0</v>
      </c>
      <c r="RH15" s="10">
        <v>25</v>
      </c>
      <c r="RI15" s="10">
        <v>20</v>
      </c>
      <c r="RJ15" s="10">
        <v>40</v>
      </c>
      <c r="RK15" s="10">
        <v>26</v>
      </c>
      <c r="RL15" s="10">
        <v>14</v>
      </c>
      <c r="RM15" s="10">
        <v>0</v>
      </c>
      <c r="RN15" s="10">
        <v>35</v>
      </c>
      <c r="RO15" s="10">
        <v>5</v>
      </c>
      <c r="RP15" s="10">
        <v>10</v>
      </c>
      <c r="RQ15" s="10">
        <v>0</v>
      </c>
      <c r="RR15" s="10">
        <v>0</v>
      </c>
      <c r="RS15" s="10">
        <v>0</v>
      </c>
      <c r="RT15" s="10">
        <v>27</v>
      </c>
      <c r="RU15" s="10">
        <v>3</v>
      </c>
      <c r="RV15" s="10">
        <v>1</v>
      </c>
      <c r="RW15" s="10">
        <v>0</v>
      </c>
      <c r="RX15" s="10">
        <v>0</v>
      </c>
      <c r="RY15" s="10">
        <v>0</v>
      </c>
      <c r="RZ15" s="10">
        <v>1</v>
      </c>
      <c r="SA15" s="10">
        <v>91</v>
      </c>
      <c r="SB15" s="10">
        <v>18</v>
      </c>
      <c r="SC15" s="10">
        <v>34</v>
      </c>
      <c r="SD15" s="10">
        <v>52</v>
      </c>
      <c r="SE15" s="10">
        <v>39</v>
      </c>
      <c r="SF15" s="10">
        <v>85</v>
      </c>
      <c r="SG15" s="10">
        <v>15</v>
      </c>
      <c r="SH15" s="10">
        <v>35</v>
      </c>
      <c r="SI15" s="10">
        <v>50</v>
      </c>
      <c r="SJ15" s="10">
        <v>35</v>
      </c>
    </row>
    <row r="16" spans="1:504" x14ac:dyDescent="0.25">
      <c r="A16" s="4" t="s">
        <v>32</v>
      </c>
      <c r="B16" s="10">
        <v>3</v>
      </c>
      <c r="C16" s="10">
        <v>3064</v>
      </c>
      <c r="D16" s="10">
        <v>1013</v>
      </c>
      <c r="E16" s="10">
        <v>285</v>
      </c>
      <c r="F16" s="10">
        <v>1766</v>
      </c>
      <c r="G16" s="10">
        <v>1403</v>
      </c>
      <c r="H16" s="10">
        <v>1659</v>
      </c>
      <c r="I16" s="10">
        <v>2</v>
      </c>
      <c r="J16" s="10">
        <v>2766</v>
      </c>
      <c r="K16" s="10">
        <v>298</v>
      </c>
      <c r="L16" s="10">
        <v>1869</v>
      </c>
      <c r="M16" s="10">
        <v>898</v>
      </c>
      <c r="N16" s="10">
        <v>18</v>
      </c>
      <c r="O16" s="10">
        <v>73</v>
      </c>
      <c r="P16" s="10">
        <v>5</v>
      </c>
      <c r="Q16" s="10">
        <v>201</v>
      </c>
      <c r="R16" s="10">
        <v>1332</v>
      </c>
      <c r="S16" s="10">
        <v>284</v>
      </c>
      <c r="T16" s="10">
        <v>128</v>
      </c>
      <c r="U16" s="10">
        <v>920</v>
      </c>
      <c r="V16" s="10">
        <v>516</v>
      </c>
      <c r="W16" s="10">
        <v>814</v>
      </c>
      <c r="X16" s="10">
        <v>2</v>
      </c>
      <c r="Y16" s="10">
        <v>1225</v>
      </c>
      <c r="Z16" s="10">
        <v>107</v>
      </c>
      <c r="AA16" s="10">
        <v>790</v>
      </c>
      <c r="AB16" s="10">
        <v>437</v>
      </c>
      <c r="AC16" s="10">
        <v>10</v>
      </c>
      <c r="AD16" s="10">
        <v>34</v>
      </c>
      <c r="AE16" s="10">
        <v>4</v>
      </c>
      <c r="AF16" s="10">
        <v>57</v>
      </c>
      <c r="AG16" s="10">
        <v>1589</v>
      </c>
      <c r="AH16" s="10">
        <v>729</v>
      </c>
      <c r="AI16" s="10">
        <v>147</v>
      </c>
      <c r="AJ16" s="10">
        <v>713</v>
      </c>
      <c r="AK16" s="10">
        <v>865</v>
      </c>
      <c r="AL16" s="10">
        <v>724</v>
      </c>
      <c r="AM16" s="10">
        <v>0</v>
      </c>
      <c r="AN16" s="10">
        <v>1405</v>
      </c>
      <c r="AO16" s="10">
        <v>184</v>
      </c>
      <c r="AP16" s="10">
        <v>978</v>
      </c>
      <c r="AQ16" s="10">
        <v>435</v>
      </c>
      <c r="AR16" s="10">
        <v>2</v>
      </c>
      <c r="AS16" s="10">
        <v>32</v>
      </c>
      <c r="AT16" s="10">
        <v>1</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2921</v>
      </c>
      <c r="BK16" s="10">
        <v>1013</v>
      </c>
      <c r="BL16" s="10">
        <v>275</v>
      </c>
      <c r="BM16" s="10">
        <v>1633</v>
      </c>
      <c r="BN16" s="10">
        <v>1381</v>
      </c>
      <c r="BO16" s="10">
        <v>1538</v>
      </c>
      <c r="BP16" s="10">
        <v>2</v>
      </c>
      <c r="BQ16" s="10">
        <v>2630</v>
      </c>
      <c r="BR16" s="10">
        <v>291</v>
      </c>
      <c r="BS16" s="10">
        <v>1768</v>
      </c>
      <c r="BT16" s="10">
        <v>872</v>
      </c>
      <c r="BU16" s="10">
        <v>12</v>
      </c>
      <c r="BV16" s="10">
        <v>66</v>
      </c>
      <c r="BW16" s="10">
        <v>5</v>
      </c>
      <c r="BX16" s="10">
        <v>198</v>
      </c>
      <c r="BY16" s="10">
        <v>143</v>
      </c>
      <c r="BZ16" s="10">
        <v>0</v>
      </c>
      <c r="CA16" s="10">
        <v>10</v>
      </c>
      <c r="CB16" s="10">
        <v>133</v>
      </c>
      <c r="CC16" s="10">
        <v>22</v>
      </c>
      <c r="CD16" s="10">
        <v>121</v>
      </c>
      <c r="CE16" s="10">
        <v>0</v>
      </c>
      <c r="CF16" s="10">
        <v>136</v>
      </c>
      <c r="CG16" s="10">
        <v>7</v>
      </c>
      <c r="CH16" s="10">
        <v>101</v>
      </c>
      <c r="CI16" s="10">
        <v>26</v>
      </c>
      <c r="CJ16" s="10">
        <v>6</v>
      </c>
      <c r="CK16" s="10">
        <v>7</v>
      </c>
      <c r="CL16" s="10">
        <v>0</v>
      </c>
      <c r="CM16" s="10">
        <v>3</v>
      </c>
      <c r="CN16" s="10">
        <v>1543</v>
      </c>
      <c r="CO16" s="10">
        <v>20</v>
      </c>
      <c r="CP16" s="10">
        <v>147</v>
      </c>
      <c r="CQ16" s="10">
        <v>1376</v>
      </c>
      <c r="CR16" s="10">
        <v>452</v>
      </c>
      <c r="CS16" s="10">
        <v>1089</v>
      </c>
      <c r="CT16" s="10">
        <v>2</v>
      </c>
      <c r="CU16" s="10">
        <v>1453</v>
      </c>
      <c r="CV16" s="10">
        <v>90</v>
      </c>
      <c r="CW16" s="10">
        <v>1136</v>
      </c>
      <c r="CX16" s="10">
        <v>312</v>
      </c>
      <c r="CY16" s="10">
        <v>13</v>
      </c>
      <c r="CZ16" s="10">
        <v>35</v>
      </c>
      <c r="DA16" s="10">
        <v>5</v>
      </c>
      <c r="DB16" s="10">
        <v>42</v>
      </c>
      <c r="DC16" s="10">
        <v>918</v>
      </c>
      <c r="DD16" s="10">
        <v>14</v>
      </c>
      <c r="DE16" s="10">
        <v>81</v>
      </c>
      <c r="DF16" s="10">
        <v>823</v>
      </c>
      <c r="DG16" s="10">
        <v>263</v>
      </c>
      <c r="DH16" s="10">
        <v>653</v>
      </c>
      <c r="DI16" s="10">
        <v>2</v>
      </c>
      <c r="DJ16" s="10">
        <v>847</v>
      </c>
      <c r="DK16" s="10">
        <v>71</v>
      </c>
      <c r="DL16" s="10">
        <v>649</v>
      </c>
      <c r="DM16" s="10">
        <v>207</v>
      </c>
      <c r="DN16" s="10">
        <v>5</v>
      </c>
      <c r="DO16" s="10">
        <v>22</v>
      </c>
      <c r="DP16" s="10">
        <v>4</v>
      </c>
      <c r="DQ16" s="10">
        <v>31</v>
      </c>
      <c r="DR16" s="10">
        <v>482</v>
      </c>
      <c r="DS16" s="10">
        <v>6</v>
      </c>
      <c r="DT16" s="10">
        <v>56</v>
      </c>
      <c r="DU16" s="10">
        <v>420</v>
      </c>
      <c r="DV16" s="10">
        <v>167</v>
      </c>
      <c r="DW16" s="10">
        <v>315</v>
      </c>
      <c r="DX16" s="10">
        <v>0</v>
      </c>
      <c r="DY16" s="10">
        <v>470</v>
      </c>
      <c r="DZ16" s="10">
        <v>12</v>
      </c>
      <c r="EA16" s="10">
        <v>386</v>
      </c>
      <c r="EB16" s="10">
        <v>79</v>
      </c>
      <c r="EC16" s="10">
        <v>2</v>
      </c>
      <c r="ED16" s="10">
        <v>6</v>
      </c>
      <c r="EE16" s="10">
        <v>1</v>
      </c>
      <c r="EF16" s="10">
        <v>8</v>
      </c>
      <c r="EG16" s="10">
        <v>0</v>
      </c>
      <c r="EH16" s="10">
        <v>0</v>
      </c>
      <c r="EI16" s="10">
        <v>0</v>
      </c>
      <c r="EJ16" s="10">
        <v>0</v>
      </c>
      <c r="EK16" s="10">
        <v>0</v>
      </c>
      <c r="EL16" s="10">
        <v>0</v>
      </c>
      <c r="EM16" s="10">
        <v>0</v>
      </c>
      <c r="EN16" s="10">
        <v>0</v>
      </c>
      <c r="EO16" s="10">
        <v>0</v>
      </c>
      <c r="EP16" s="10">
        <v>0</v>
      </c>
      <c r="EQ16" s="10">
        <v>0</v>
      </c>
      <c r="ER16" s="10">
        <v>0</v>
      </c>
      <c r="ES16" s="10">
        <v>0</v>
      </c>
      <c r="ET16" s="10">
        <v>0</v>
      </c>
      <c r="EU16" s="10">
        <v>1400</v>
      </c>
      <c r="EV16" s="10">
        <v>20</v>
      </c>
      <c r="EW16" s="10">
        <v>137</v>
      </c>
      <c r="EX16" s="10">
        <v>1243</v>
      </c>
      <c r="EY16" s="10">
        <v>430</v>
      </c>
      <c r="EZ16" s="10">
        <v>968</v>
      </c>
      <c r="FA16" s="10">
        <v>2</v>
      </c>
      <c r="FB16" s="10">
        <v>1317</v>
      </c>
      <c r="FC16" s="10">
        <v>83</v>
      </c>
      <c r="FD16" s="10">
        <v>1035</v>
      </c>
      <c r="FE16" s="10">
        <v>286</v>
      </c>
      <c r="FF16" s="10">
        <v>7</v>
      </c>
      <c r="FG16" s="10">
        <v>28</v>
      </c>
      <c r="FH16" s="10">
        <v>5</v>
      </c>
      <c r="FI16" s="10">
        <v>39</v>
      </c>
      <c r="FJ16" s="10">
        <v>143</v>
      </c>
      <c r="FK16" s="10">
        <v>0</v>
      </c>
      <c r="FL16" s="10">
        <v>10</v>
      </c>
      <c r="FM16" s="10">
        <v>133</v>
      </c>
      <c r="FN16" s="10">
        <v>22</v>
      </c>
      <c r="FO16" s="10">
        <v>121</v>
      </c>
      <c r="FP16" s="10">
        <v>0</v>
      </c>
      <c r="FQ16" s="10">
        <v>136</v>
      </c>
      <c r="FR16" s="10">
        <v>7</v>
      </c>
      <c r="FS16" s="10">
        <v>101</v>
      </c>
      <c r="FT16" s="10">
        <v>26</v>
      </c>
      <c r="FU16" s="10">
        <v>6</v>
      </c>
      <c r="FV16" s="10">
        <v>7</v>
      </c>
      <c r="FW16" s="10">
        <v>0</v>
      </c>
      <c r="FX16" s="10">
        <v>3</v>
      </c>
      <c r="FY16" s="10">
        <v>1521</v>
      </c>
      <c r="FZ16" s="10">
        <v>993</v>
      </c>
      <c r="GA16" s="10">
        <v>138</v>
      </c>
      <c r="GB16" s="10">
        <v>390</v>
      </c>
      <c r="GC16" s="10">
        <v>951</v>
      </c>
      <c r="GD16" s="10">
        <v>570</v>
      </c>
      <c r="GE16" s="10">
        <v>0</v>
      </c>
      <c r="GF16" s="10">
        <v>1313</v>
      </c>
      <c r="GG16" s="10">
        <v>208</v>
      </c>
      <c r="GH16" s="10">
        <v>733</v>
      </c>
      <c r="GI16" s="10">
        <v>586</v>
      </c>
      <c r="GJ16" s="10">
        <v>5</v>
      </c>
      <c r="GK16" s="10">
        <v>38</v>
      </c>
      <c r="GL16" s="10">
        <v>0</v>
      </c>
      <c r="GM16" s="10">
        <v>159</v>
      </c>
      <c r="GN16" s="10">
        <v>414</v>
      </c>
      <c r="GO16" s="10">
        <v>270</v>
      </c>
      <c r="GP16" s="10">
        <v>47</v>
      </c>
      <c r="GQ16" s="10">
        <v>97</v>
      </c>
      <c r="GR16" s="10">
        <v>253</v>
      </c>
      <c r="GS16" s="10">
        <v>161</v>
      </c>
      <c r="GT16" s="10">
        <v>0</v>
      </c>
      <c r="GU16" s="10">
        <v>378</v>
      </c>
      <c r="GV16" s="10">
        <v>36</v>
      </c>
      <c r="GW16" s="10">
        <v>141</v>
      </c>
      <c r="GX16" s="10">
        <v>230</v>
      </c>
      <c r="GY16" s="10">
        <v>5</v>
      </c>
      <c r="GZ16" s="10">
        <v>12</v>
      </c>
      <c r="HA16" s="10">
        <v>0</v>
      </c>
      <c r="HB16" s="10">
        <v>26</v>
      </c>
      <c r="HC16" s="10">
        <v>1107</v>
      </c>
      <c r="HD16" s="10">
        <v>723</v>
      </c>
      <c r="HE16" s="10">
        <v>91</v>
      </c>
      <c r="HF16" s="10">
        <v>293</v>
      </c>
      <c r="HG16" s="10">
        <v>698</v>
      </c>
      <c r="HH16" s="10">
        <v>409</v>
      </c>
      <c r="HI16" s="10">
        <v>0</v>
      </c>
      <c r="HJ16" s="10">
        <v>935</v>
      </c>
      <c r="HK16" s="10">
        <v>172</v>
      </c>
      <c r="HL16" s="10">
        <v>592</v>
      </c>
      <c r="HM16" s="10">
        <v>356</v>
      </c>
      <c r="HN16" s="10">
        <v>0</v>
      </c>
      <c r="HO16" s="10">
        <v>26</v>
      </c>
      <c r="HP16" s="10">
        <v>0</v>
      </c>
      <c r="HQ16" s="10">
        <v>133</v>
      </c>
      <c r="HR16" s="10">
        <v>1521</v>
      </c>
      <c r="HS16" s="10">
        <v>993</v>
      </c>
      <c r="HT16" s="10">
        <v>138</v>
      </c>
      <c r="HU16" s="10">
        <v>390</v>
      </c>
      <c r="HV16" s="10">
        <v>951</v>
      </c>
      <c r="HW16" s="10">
        <v>570</v>
      </c>
      <c r="HX16" s="10">
        <v>0</v>
      </c>
      <c r="HY16" s="10">
        <v>1313</v>
      </c>
      <c r="HZ16" s="10">
        <v>208</v>
      </c>
      <c r="IA16" s="10">
        <v>733</v>
      </c>
      <c r="IB16" s="10">
        <v>586</v>
      </c>
      <c r="IC16" s="10">
        <v>5</v>
      </c>
      <c r="ID16" s="10">
        <v>38</v>
      </c>
      <c r="IE16" s="10">
        <v>0</v>
      </c>
      <c r="IF16" s="10">
        <v>159</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466</v>
      </c>
      <c r="IW16" s="10">
        <v>123</v>
      </c>
      <c r="IX16" s="10">
        <v>343</v>
      </c>
      <c r="IY16" s="10">
        <v>466</v>
      </c>
      <c r="IZ16" s="10">
        <v>0</v>
      </c>
      <c r="JA16" s="10">
        <v>184</v>
      </c>
      <c r="JB16" s="10">
        <v>137</v>
      </c>
      <c r="JC16" s="10">
        <v>0</v>
      </c>
      <c r="JD16" s="10">
        <v>137</v>
      </c>
      <c r="JE16" s="10">
        <v>47</v>
      </c>
      <c r="JF16" s="10">
        <v>159</v>
      </c>
      <c r="JG16" s="10">
        <v>112</v>
      </c>
      <c r="JH16" s="10">
        <v>0</v>
      </c>
      <c r="JI16" s="10">
        <v>112</v>
      </c>
      <c r="JJ16" s="10">
        <v>47</v>
      </c>
      <c r="JK16" s="10">
        <v>25</v>
      </c>
      <c r="JL16" s="10">
        <v>25</v>
      </c>
      <c r="JM16" s="10">
        <v>25</v>
      </c>
      <c r="JN16" s="10">
        <v>0</v>
      </c>
      <c r="JO16" s="10">
        <v>170</v>
      </c>
      <c r="JP16" s="10">
        <v>14</v>
      </c>
      <c r="JQ16" s="10">
        <v>156</v>
      </c>
      <c r="JR16" s="10">
        <v>0</v>
      </c>
      <c r="JS16" s="10">
        <v>164</v>
      </c>
      <c r="JT16" s="10">
        <v>6</v>
      </c>
      <c r="JU16" s="10">
        <v>125</v>
      </c>
      <c r="JV16" s="10">
        <v>34</v>
      </c>
      <c r="JW16" s="10">
        <v>2</v>
      </c>
      <c r="JX16" s="10">
        <v>5</v>
      </c>
      <c r="JY16" s="10">
        <v>1</v>
      </c>
      <c r="JZ16" s="10">
        <v>3</v>
      </c>
      <c r="KA16" s="10">
        <v>62</v>
      </c>
      <c r="KB16" s="10">
        <v>7</v>
      </c>
      <c r="KC16" s="10">
        <v>55</v>
      </c>
      <c r="KD16" s="10">
        <v>0</v>
      </c>
      <c r="KE16" s="10">
        <v>59</v>
      </c>
      <c r="KF16" s="10">
        <v>3</v>
      </c>
      <c r="KG16" s="10">
        <v>46</v>
      </c>
      <c r="KH16" s="10">
        <v>11</v>
      </c>
      <c r="KI16" s="10">
        <v>0</v>
      </c>
      <c r="KJ16" s="10">
        <v>4</v>
      </c>
      <c r="KK16" s="10">
        <v>0</v>
      </c>
      <c r="KL16" s="10">
        <v>1</v>
      </c>
      <c r="KM16" s="10">
        <v>92</v>
      </c>
      <c r="KN16" s="10">
        <v>4</v>
      </c>
      <c r="KO16" s="10">
        <v>88</v>
      </c>
      <c r="KP16" s="10">
        <v>0</v>
      </c>
      <c r="KQ16" s="10">
        <v>90</v>
      </c>
      <c r="KR16" s="10">
        <v>2</v>
      </c>
      <c r="KS16" s="10">
        <v>69</v>
      </c>
      <c r="KT16" s="10">
        <v>19</v>
      </c>
      <c r="KU16" s="10">
        <v>0</v>
      </c>
      <c r="KV16" s="10">
        <v>1</v>
      </c>
      <c r="KW16" s="10">
        <v>1</v>
      </c>
      <c r="KX16" s="10">
        <v>2</v>
      </c>
      <c r="KY16" s="10">
        <v>0</v>
      </c>
      <c r="KZ16" s="10">
        <v>0</v>
      </c>
      <c r="LA16" s="10">
        <v>0</v>
      </c>
      <c r="LB16" s="10">
        <v>0</v>
      </c>
      <c r="LC16" s="10">
        <v>0</v>
      </c>
      <c r="LD16" s="10">
        <v>0</v>
      </c>
      <c r="LE16" s="10">
        <v>0</v>
      </c>
      <c r="LF16" s="10">
        <v>0</v>
      </c>
      <c r="LG16" s="10">
        <v>0</v>
      </c>
      <c r="LH16" s="10">
        <v>0</v>
      </c>
      <c r="LI16" s="10">
        <v>0</v>
      </c>
      <c r="LJ16" s="10">
        <v>0</v>
      </c>
      <c r="LK16" s="10">
        <v>154</v>
      </c>
      <c r="LL16" s="10">
        <v>11</v>
      </c>
      <c r="LM16" s="10">
        <v>143</v>
      </c>
      <c r="LN16" s="10">
        <v>0</v>
      </c>
      <c r="LO16" s="10">
        <v>149</v>
      </c>
      <c r="LP16" s="10">
        <v>5</v>
      </c>
      <c r="LQ16" s="10">
        <v>115</v>
      </c>
      <c r="LR16" s="10">
        <v>30</v>
      </c>
      <c r="LS16" s="10">
        <v>0</v>
      </c>
      <c r="LT16" s="10">
        <v>5</v>
      </c>
      <c r="LU16" s="10">
        <v>1</v>
      </c>
      <c r="LV16" s="10">
        <v>3</v>
      </c>
      <c r="LW16" s="10">
        <v>16</v>
      </c>
      <c r="LX16" s="10">
        <v>3</v>
      </c>
      <c r="LY16" s="10">
        <v>13</v>
      </c>
      <c r="LZ16" s="10">
        <v>0</v>
      </c>
      <c r="MA16" s="10">
        <v>15</v>
      </c>
      <c r="MB16" s="10">
        <v>1</v>
      </c>
      <c r="MC16" s="10">
        <v>10</v>
      </c>
      <c r="MD16" s="10">
        <v>4</v>
      </c>
      <c r="ME16" s="10">
        <v>2</v>
      </c>
      <c r="MF16" s="10">
        <v>0</v>
      </c>
      <c r="MG16" s="10">
        <v>0</v>
      </c>
      <c r="MH16" s="10">
        <v>0</v>
      </c>
      <c r="MI16" s="10">
        <v>160</v>
      </c>
      <c r="MJ16" s="10">
        <v>78</v>
      </c>
      <c r="MK16" s="10">
        <v>80</v>
      </c>
      <c r="ML16" s="10">
        <v>2</v>
      </c>
      <c r="MM16" s="10">
        <v>148</v>
      </c>
      <c r="MN16" s="10">
        <v>12</v>
      </c>
      <c r="MO16" s="10">
        <v>109</v>
      </c>
      <c r="MP16" s="10">
        <v>44</v>
      </c>
      <c r="MQ16" s="10">
        <v>0</v>
      </c>
      <c r="MR16" s="10">
        <v>1</v>
      </c>
      <c r="MS16" s="10">
        <v>1</v>
      </c>
      <c r="MT16" s="10">
        <v>5</v>
      </c>
      <c r="MU16" s="10">
        <v>89</v>
      </c>
      <c r="MV16" s="10">
        <v>45</v>
      </c>
      <c r="MW16" s="10">
        <v>42</v>
      </c>
      <c r="MX16" s="10">
        <v>2</v>
      </c>
      <c r="MY16" s="10">
        <v>79</v>
      </c>
      <c r="MZ16" s="10">
        <v>10</v>
      </c>
      <c r="NA16" s="10">
        <v>60</v>
      </c>
      <c r="NB16" s="10">
        <v>26</v>
      </c>
      <c r="NC16" s="10">
        <v>0</v>
      </c>
      <c r="ND16" s="10">
        <v>0</v>
      </c>
      <c r="NE16" s="10">
        <v>1</v>
      </c>
      <c r="NF16" s="10">
        <v>2</v>
      </c>
      <c r="NG16" s="10">
        <v>61</v>
      </c>
      <c r="NH16" s="10">
        <v>30</v>
      </c>
      <c r="NI16" s="10">
        <v>31</v>
      </c>
      <c r="NJ16" s="10">
        <v>0</v>
      </c>
      <c r="NK16" s="10">
        <v>59</v>
      </c>
      <c r="NL16" s="10">
        <v>2</v>
      </c>
      <c r="NM16" s="10">
        <v>43</v>
      </c>
      <c r="NN16" s="10">
        <v>16</v>
      </c>
      <c r="NO16" s="10">
        <v>0</v>
      </c>
      <c r="NP16" s="10">
        <v>1</v>
      </c>
      <c r="NQ16" s="10">
        <v>0</v>
      </c>
      <c r="NR16" s="10">
        <v>1</v>
      </c>
      <c r="NS16" s="10">
        <v>0</v>
      </c>
      <c r="NT16" s="10">
        <v>0</v>
      </c>
      <c r="NU16" s="10">
        <v>0</v>
      </c>
      <c r="NV16" s="10">
        <v>0</v>
      </c>
      <c r="NW16" s="10">
        <v>0</v>
      </c>
      <c r="NX16" s="10">
        <v>0</v>
      </c>
      <c r="NY16" s="10">
        <v>0</v>
      </c>
      <c r="NZ16" s="10">
        <v>0</v>
      </c>
      <c r="OA16" s="10">
        <v>0</v>
      </c>
      <c r="OB16" s="10">
        <v>0</v>
      </c>
      <c r="OC16" s="10">
        <v>0</v>
      </c>
      <c r="OD16" s="10">
        <v>0</v>
      </c>
      <c r="OE16" s="10">
        <v>150</v>
      </c>
      <c r="OF16" s="10">
        <v>75</v>
      </c>
      <c r="OG16" s="10">
        <v>73</v>
      </c>
      <c r="OH16" s="10">
        <v>2</v>
      </c>
      <c r="OI16" s="10">
        <v>138</v>
      </c>
      <c r="OJ16" s="10">
        <v>12</v>
      </c>
      <c r="OK16" s="10">
        <v>103</v>
      </c>
      <c r="OL16" s="10">
        <v>42</v>
      </c>
      <c r="OM16" s="10">
        <v>0</v>
      </c>
      <c r="ON16" s="10">
        <v>1</v>
      </c>
      <c r="OO16" s="10">
        <v>1</v>
      </c>
      <c r="OP16" s="10">
        <v>3</v>
      </c>
      <c r="OQ16" s="10">
        <v>10</v>
      </c>
      <c r="OR16" s="10">
        <v>3</v>
      </c>
      <c r="OS16" s="10">
        <v>7</v>
      </c>
      <c r="OT16" s="10">
        <v>0</v>
      </c>
      <c r="OU16" s="10">
        <v>10</v>
      </c>
      <c r="OV16" s="10">
        <v>0</v>
      </c>
      <c r="OW16" s="10">
        <v>6</v>
      </c>
      <c r="OX16" s="10">
        <v>2</v>
      </c>
      <c r="OY16" s="10">
        <v>0</v>
      </c>
      <c r="OZ16" s="10">
        <v>0</v>
      </c>
      <c r="PA16" s="10">
        <v>0</v>
      </c>
      <c r="PB16" s="10">
        <v>2</v>
      </c>
      <c r="PC16" s="10">
        <v>18</v>
      </c>
      <c r="PD16" s="10">
        <v>12</v>
      </c>
      <c r="PE16" s="10">
        <v>6</v>
      </c>
      <c r="PF16" s="10">
        <v>18</v>
      </c>
      <c r="PG16" s="10">
        <v>0</v>
      </c>
      <c r="PH16" s="10">
        <v>142</v>
      </c>
      <c r="PI16" s="10">
        <v>77</v>
      </c>
      <c r="PJ16" s="10">
        <v>55</v>
      </c>
      <c r="PK16" s="10">
        <v>0</v>
      </c>
      <c r="PL16" s="10">
        <v>132</v>
      </c>
      <c r="PM16" s="10">
        <v>10</v>
      </c>
      <c r="PN16" s="10">
        <v>112</v>
      </c>
      <c r="PO16" s="10">
        <v>101</v>
      </c>
      <c r="PP16" s="10">
        <v>11</v>
      </c>
      <c r="PQ16" s="10">
        <v>0</v>
      </c>
      <c r="PR16" s="10">
        <v>98</v>
      </c>
      <c r="PS16" s="10">
        <v>14</v>
      </c>
      <c r="PT16" s="10">
        <v>54</v>
      </c>
      <c r="PU16" s="10">
        <v>48</v>
      </c>
      <c r="PV16" s="10">
        <v>0</v>
      </c>
      <c r="PW16" s="10">
        <v>6</v>
      </c>
      <c r="PX16" s="10">
        <v>0</v>
      </c>
      <c r="PY16" s="10">
        <v>4</v>
      </c>
      <c r="PZ16" s="10">
        <v>38</v>
      </c>
      <c r="QA16" s="10">
        <v>31</v>
      </c>
      <c r="QB16" s="10">
        <v>7</v>
      </c>
      <c r="QC16" s="10">
        <v>0</v>
      </c>
      <c r="QD16" s="10">
        <v>31</v>
      </c>
      <c r="QE16" s="10">
        <v>7</v>
      </c>
      <c r="QF16" s="10">
        <v>15</v>
      </c>
      <c r="QG16" s="10">
        <v>19</v>
      </c>
      <c r="QH16" s="10">
        <v>0</v>
      </c>
      <c r="QI16" s="10">
        <v>3</v>
      </c>
      <c r="QJ16" s="10">
        <v>0</v>
      </c>
      <c r="QK16" s="10">
        <v>1</v>
      </c>
      <c r="QL16" s="10">
        <v>74</v>
      </c>
      <c r="QM16" s="10">
        <v>70</v>
      </c>
      <c r="QN16" s="10">
        <v>4</v>
      </c>
      <c r="QO16" s="10">
        <v>0</v>
      </c>
      <c r="QP16" s="10">
        <v>67</v>
      </c>
      <c r="QQ16" s="10">
        <v>7</v>
      </c>
      <c r="QR16" s="10">
        <v>39</v>
      </c>
      <c r="QS16" s="10">
        <v>29</v>
      </c>
      <c r="QT16" s="10">
        <v>0</v>
      </c>
      <c r="QU16" s="10">
        <v>3</v>
      </c>
      <c r="QV16" s="10">
        <v>0</v>
      </c>
      <c r="QW16" s="10">
        <v>3</v>
      </c>
      <c r="QX16" s="10">
        <v>112</v>
      </c>
      <c r="QY16" s="10">
        <v>101</v>
      </c>
      <c r="QZ16" s="10">
        <v>11</v>
      </c>
      <c r="RA16" s="10">
        <v>0</v>
      </c>
      <c r="RB16" s="10">
        <v>98</v>
      </c>
      <c r="RC16" s="10">
        <v>14</v>
      </c>
      <c r="RD16" s="10">
        <v>54</v>
      </c>
      <c r="RE16" s="10">
        <v>48</v>
      </c>
      <c r="RF16" s="10">
        <v>0</v>
      </c>
      <c r="RG16" s="10">
        <v>6</v>
      </c>
      <c r="RH16" s="10">
        <v>0</v>
      </c>
      <c r="RI16" s="10">
        <v>4</v>
      </c>
      <c r="RJ16" s="10">
        <v>0</v>
      </c>
      <c r="RK16" s="10">
        <v>0</v>
      </c>
      <c r="RL16" s="10">
        <v>0</v>
      </c>
      <c r="RM16" s="10">
        <v>0</v>
      </c>
      <c r="RN16" s="10">
        <v>0</v>
      </c>
      <c r="RO16" s="10">
        <v>0</v>
      </c>
      <c r="RP16" s="10">
        <v>0</v>
      </c>
      <c r="RQ16" s="10">
        <v>0</v>
      </c>
      <c r="RR16" s="10">
        <v>0</v>
      </c>
      <c r="RS16" s="10">
        <v>0</v>
      </c>
      <c r="RT16" s="10">
        <v>0</v>
      </c>
      <c r="RU16" s="10">
        <v>0</v>
      </c>
      <c r="RV16" s="10">
        <v>0</v>
      </c>
      <c r="RW16" s="10">
        <v>0</v>
      </c>
      <c r="RX16" s="10">
        <v>0</v>
      </c>
      <c r="RY16" s="10">
        <v>0</v>
      </c>
      <c r="RZ16" s="10">
        <v>0</v>
      </c>
      <c r="SA16" s="10">
        <v>112</v>
      </c>
      <c r="SB16" s="10">
        <v>38</v>
      </c>
      <c r="SC16" s="10">
        <v>74</v>
      </c>
      <c r="SD16" s="10">
        <v>112</v>
      </c>
      <c r="SE16" s="10">
        <v>0</v>
      </c>
      <c r="SF16" s="10">
        <v>177</v>
      </c>
      <c r="SG16" s="10">
        <v>65</v>
      </c>
      <c r="SH16" s="10">
        <v>112</v>
      </c>
      <c r="SI16" s="10">
        <v>177</v>
      </c>
      <c r="SJ16" s="10">
        <v>0</v>
      </c>
    </row>
    <row r="17" spans="1:504" x14ac:dyDescent="0.25">
      <c r="A17" s="4" t="s">
        <v>33</v>
      </c>
      <c r="B17" s="10">
        <v>2</v>
      </c>
      <c r="C17" s="10">
        <v>2247</v>
      </c>
      <c r="D17" s="10">
        <v>578</v>
      </c>
      <c r="E17" s="10">
        <v>195</v>
      </c>
      <c r="F17" s="10">
        <v>1474</v>
      </c>
      <c r="G17" s="10">
        <v>966</v>
      </c>
      <c r="H17" s="10">
        <v>1278</v>
      </c>
      <c r="I17" s="10">
        <v>3</v>
      </c>
      <c r="J17" s="10">
        <v>1976</v>
      </c>
      <c r="K17" s="10">
        <v>271</v>
      </c>
      <c r="L17" s="10">
        <v>1928</v>
      </c>
      <c r="M17" s="10">
        <v>76</v>
      </c>
      <c r="N17" s="10">
        <v>9</v>
      </c>
      <c r="O17" s="10">
        <v>133</v>
      </c>
      <c r="P17" s="10">
        <v>23</v>
      </c>
      <c r="Q17" s="10">
        <v>78</v>
      </c>
      <c r="R17" s="10">
        <v>832</v>
      </c>
      <c r="S17" s="10">
        <v>182</v>
      </c>
      <c r="T17" s="10">
        <v>69</v>
      </c>
      <c r="U17" s="10">
        <v>581</v>
      </c>
      <c r="V17" s="10">
        <v>368</v>
      </c>
      <c r="W17" s="10">
        <v>463</v>
      </c>
      <c r="X17" s="10">
        <v>1</v>
      </c>
      <c r="Y17" s="10">
        <v>762</v>
      </c>
      <c r="Z17" s="10">
        <v>70</v>
      </c>
      <c r="AA17" s="10">
        <v>706</v>
      </c>
      <c r="AB17" s="10">
        <v>44</v>
      </c>
      <c r="AC17" s="10">
        <v>4</v>
      </c>
      <c r="AD17" s="10">
        <v>37</v>
      </c>
      <c r="AE17" s="10">
        <v>13</v>
      </c>
      <c r="AF17" s="10">
        <v>28</v>
      </c>
      <c r="AG17" s="10">
        <v>677</v>
      </c>
      <c r="AH17" s="10">
        <v>221</v>
      </c>
      <c r="AI17" s="10">
        <v>48</v>
      </c>
      <c r="AJ17" s="10">
        <v>408</v>
      </c>
      <c r="AK17" s="10">
        <v>302</v>
      </c>
      <c r="AL17" s="10">
        <v>374</v>
      </c>
      <c r="AM17" s="10">
        <v>1</v>
      </c>
      <c r="AN17" s="10">
        <v>596</v>
      </c>
      <c r="AO17" s="10">
        <v>81</v>
      </c>
      <c r="AP17" s="10">
        <v>602</v>
      </c>
      <c r="AQ17" s="10">
        <v>16</v>
      </c>
      <c r="AR17" s="10">
        <v>1</v>
      </c>
      <c r="AS17" s="10">
        <v>26</v>
      </c>
      <c r="AT17" s="10">
        <v>5</v>
      </c>
      <c r="AU17" s="10">
        <v>27</v>
      </c>
      <c r="AV17" s="10">
        <v>0</v>
      </c>
      <c r="AW17" s="10">
        <v>0</v>
      </c>
      <c r="AX17" s="10">
        <v>0</v>
      </c>
      <c r="AY17" s="10">
        <v>0</v>
      </c>
      <c r="AZ17" s="10">
        <v>0</v>
      </c>
      <c r="BA17" s="10">
        <v>0</v>
      </c>
      <c r="BB17" s="10">
        <v>0</v>
      </c>
      <c r="BC17" s="10">
        <v>0</v>
      </c>
      <c r="BD17" s="10">
        <v>0</v>
      </c>
      <c r="BE17" s="10">
        <v>0</v>
      </c>
      <c r="BF17" s="10">
        <v>0</v>
      </c>
      <c r="BG17" s="10">
        <v>0</v>
      </c>
      <c r="BH17" s="10">
        <v>0</v>
      </c>
      <c r="BI17" s="10">
        <v>0</v>
      </c>
      <c r="BJ17" s="10">
        <v>1509</v>
      </c>
      <c r="BK17" s="10">
        <v>403</v>
      </c>
      <c r="BL17" s="10">
        <v>117</v>
      </c>
      <c r="BM17" s="10">
        <v>989</v>
      </c>
      <c r="BN17" s="10">
        <v>670</v>
      </c>
      <c r="BO17" s="10">
        <v>837</v>
      </c>
      <c r="BP17" s="10">
        <v>2</v>
      </c>
      <c r="BQ17" s="10">
        <v>1358</v>
      </c>
      <c r="BR17" s="10">
        <v>151</v>
      </c>
      <c r="BS17" s="10">
        <v>1308</v>
      </c>
      <c r="BT17" s="10">
        <v>60</v>
      </c>
      <c r="BU17" s="10">
        <v>5</v>
      </c>
      <c r="BV17" s="10">
        <v>63</v>
      </c>
      <c r="BW17" s="10">
        <v>18</v>
      </c>
      <c r="BX17" s="10">
        <v>55</v>
      </c>
      <c r="BY17" s="10">
        <v>738</v>
      </c>
      <c r="BZ17" s="10">
        <v>175</v>
      </c>
      <c r="CA17" s="10">
        <v>78</v>
      </c>
      <c r="CB17" s="10">
        <v>485</v>
      </c>
      <c r="CC17" s="10">
        <v>296</v>
      </c>
      <c r="CD17" s="10">
        <v>441</v>
      </c>
      <c r="CE17" s="10">
        <v>1</v>
      </c>
      <c r="CF17" s="10">
        <v>618</v>
      </c>
      <c r="CG17" s="10">
        <v>120</v>
      </c>
      <c r="CH17" s="10">
        <v>620</v>
      </c>
      <c r="CI17" s="10">
        <v>16</v>
      </c>
      <c r="CJ17" s="10">
        <v>4</v>
      </c>
      <c r="CK17" s="10">
        <v>70</v>
      </c>
      <c r="CL17" s="10">
        <v>5</v>
      </c>
      <c r="CM17" s="10">
        <v>23</v>
      </c>
      <c r="CN17" s="10">
        <v>1284</v>
      </c>
      <c r="CO17" s="10">
        <v>16</v>
      </c>
      <c r="CP17" s="10">
        <v>120</v>
      </c>
      <c r="CQ17" s="10">
        <v>1148</v>
      </c>
      <c r="CR17" s="10">
        <v>399</v>
      </c>
      <c r="CS17" s="10">
        <v>882</v>
      </c>
      <c r="CT17" s="10">
        <v>3</v>
      </c>
      <c r="CU17" s="10">
        <v>1186</v>
      </c>
      <c r="CV17" s="10">
        <v>98</v>
      </c>
      <c r="CW17" s="10">
        <v>1125</v>
      </c>
      <c r="CX17" s="10">
        <v>37</v>
      </c>
      <c r="CY17" s="10">
        <v>9</v>
      </c>
      <c r="CZ17" s="10">
        <v>71</v>
      </c>
      <c r="DA17" s="10">
        <v>14</v>
      </c>
      <c r="DB17" s="10">
        <v>28</v>
      </c>
      <c r="DC17" s="10">
        <v>562</v>
      </c>
      <c r="DD17" s="10">
        <v>13</v>
      </c>
      <c r="DE17" s="10">
        <v>56</v>
      </c>
      <c r="DF17" s="10">
        <v>493</v>
      </c>
      <c r="DG17" s="10">
        <v>187</v>
      </c>
      <c r="DH17" s="10">
        <v>374</v>
      </c>
      <c r="DI17" s="10">
        <v>1</v>
      </c>
      <c r="DJ17" s="10">
        <v>514</v>
      </c>
      <c r="DK17" s="10">
        <v>48</v>
      </c>
      <c r="DL17" s="10">
        <v>490</v>
      </c>
      <c r="DM17" s="10">
        <v>23</v>
      </c>
      <c r="DN17" s="10">
        <v>4</v>
      </c>
      <c r="DO17" s="10">
        <v>23</v>
      </c>
      <c r="DP17" s="10">
        <v>8</v>
      </c>
      <c r="DQ17" s="10">
        <v>14</v>
      </c>
      <c r="DR17" s="10">
        <v>324</v>
      </c>
      <c r="DS17" s="10">
        <v>1</v>
      </c>
      <c r="DT17" s="10">
        <v>21</v>
      </c>
      <c r="DU17" s="10">
        <v>302</v>
      </c>
      <c r="DV17" s="10">
        <v>91</v>
      </c>
      <c r="DW17" s="10">
        <v>232</v>
      </c>
      <c r="DX17" s="10">
        <v>1</v>
      </c>
      <c r="DY17" s="10">
        <v>297</v>
      </c>
      <c r="DZ17" s="10">
        <v>27</v>
      </c>
      <c r="EA17" s="10">
        <v>303</v>
      </c>
      <c r="EB17" s="10">
        <v>7</v>
      </c>
      <c r="EC17" s="10">
        <v>1</v>
      </c>
      <c r="ED17" s="10">
        <v>8</v>
      </c>
      <c r="EE17" s="10">
        <v>1</v>
      </c>
      <c r="EF17" s="10">
        <v>4</v>
      </c>
      <c r="EG17" s="10">
        <v>0</v>
      </c>
      <c r="EH17" s="10">
        <v>0</v>
      </c>
      <c r="EI17" s="10">
        <v>0</v>
      </c>
      <c r="EJ17" s="10">
        <v>0</v>
      </c>
      <c r="EK17" s="10">
        <v>0</v>
      </c>
      <c r="EL17" s="10">
        <v>0</v>
      </c>
      <c r="EM17" s="10">
        <v>0</v>
      </c>
      <c r="EN17" s="10">
        <v>0</v>
      </c>
      <c r="EO17" s="10">
        <v>0</v>
      </c>
      <c r="EP17" s="10">
        <v>0</v>
      </c>
      <c r="EQ17" s="10">
        <v>0</v>
      </c>
      <c r="ER17" s="10">
        <v>0</v>
      </c>
      <c r="ES17" s="10">
        <v>0</v>
      </c>
      <c r="ET17" s="10">
        <v>0</v>
      </c>
      <c r="EU17" s="10">
        <v>886</v>
      </c>
      <c r="EV17" s="10">
        <v>14</v>
      </c>
      <c r="EW17" s="10">
        <v>77</v>
      </c>
      <c r="EX17" s="10">
        <v>795</v>
      </c>
      <c r="EY17" s="10">
        <v>278</v>
      </c>
      <c r="EZ17" s="10">
        <v>606</v>
      </c>
      <c r="FA17" s="10">
        <v>2</v>
      </c>
      <c r="FB17" s="10">
        <v>811</v>
      </c>
      <c r="FC17" s="10">
        <v>75</v>
      </c>
      <c r="FD17" s="10">
        <v>793</v>
      </c>
      <c r="FE17" s="10">
        <v>30</v>
      </c>
      <c r="FF17" s="10">
        <v>5</v>
      </c>
      <c r="FG17" s="10">
        <v>31</v>
      </c>
      <c r="FH17" s="10">
        <v>9</v>
      </c>
      <c r="FI17" s="10">
        <v>18</v>
      </c>
      <c r="FJ17" s="10">
        <v>398</v>
      </c>
      <c r="FK17" s="10">
        <v>2</v>
      </c>
      <c r="FL17" s="10">
        <v>43</v>
      </c>
      <c r="FM17" s="10">
        <v>353</v>
      </c>
      <c r="FN17" s="10">
        <v>121</v>
      </c>
      <c r="FO17" s="10">
        <v>276</v>
      </c>
      <c r="FP17" s="10">
        <v>1</v>
      </c>
      <c r="FQ17" s="10">
        <v>375</v>
      </c>
      <c r="FR17" s="10">
        <v>23</v>
      </c>
      <c r="FS17" s="10">
        <v>332</v>
      </c>
      <c r="FT17" s="10">
        <v>7</v>
      </c>
      <c r="FU17" s="10">
        <v>4</v>
      </c>
      <c r="FV17" s="10">
        <v>40</v>
      </c>
      <c r="FW17" s="10">
        <v>5</v>
      </c>
      <c r="FX17" s="10">
        <v>10</v>
      </c>
      <c r="FY17" s="10">
        <v>963</v>
      </c>
      <c r="FZ17" s="10">
        <v>562</v>
      </c>
      <c r="GA17" s="10">
        <v>75</v>
      </c>
      <c r="GB17" s="10">
        <v>326</v>
      </c>
      <c r="GC17" s="10">
        <v>567</v>
      </c>
      <c r="GD17" s="10">
        <v>396</v>
      </c>
      <c r="GE17" s="10">
        <v>0</v>
      </c>
      <c r="GF17" s="10">
        <v>790</v>
      </c>
      <c r="GG17" s="10">
        <v>173</v>
      </c>
      <c r="GH17" s="10">
        <v>803</v>
      </c>
      <c r="GI17" s="10">
        <v>39</v>
      </c>
      <c r="GJ17" s="10">
        <v>0</v>
      </c>
      <c r="GK17" s="10">
        <v>62</v>
      </c>
      <c r="GL17" s="10">
        <v>9</v>
      </c>
      <c r="GM17" s="10">
        <v>50</v>
      </c>
      <c r="GN17" s="10">
        <v>270</v>
      </c>
      <c r="GO17" s="10">
        <v>169</v>
      </c>
      <c r="GP17" s="10">
        <v>13</v>
      </c>
      <c r="GQ17" s="10">
        <v>88</v>
      </c>
      <c r="GR17" s="10">
        <v>181</v>
      </c>
      <c r="GS17" s="10">
        <v>89</v>
      </c>
      <c r="GT17" s="10">
        <v>0</v>
      </c>
      <c r="GU17" s="10">
        <v>248</v>
      </c>
      <c r="GV17" s="10">
        <v>22</v>
      </c>
      <c r="GW17" s="10">
        <v>216</v>
      </c>
      <c r="GX17" s="10">
        <v>21</v>
      </c>
      <c r="GY17" s="10">
        <v>0</v>
      </c>
      <c r="GZ17" s="10">
        <v>14</v>
      </c>
      <c r="HA17" s="10">
        <v>5</v>
      </c>
      <c r="HB17" s="10">
        <v>14</v>
      </c>
      <c r="HC17" s="10">
        <v>353</v>
      </c>
      <c r="HD17" s="10">
        <v>220</v>
      </c>
      <c r="HE17" s="10">
        <v>27</v>
      </c>
      <c r="HF17" s="10">
        <v>106</v>
      </c>
      <c r="HG17" s="10">
        <v>211</v>
      </c>
      <c r="HH17" s="10">
        <v>142</v>
      </c>
      <c r="HI17" s="10">
        <v>0</v>
      </c>
      <c r="HJ17" s="10">
        <v>299</v>
      </c>
      <c r="HK17" s="10">
        <v>54</v>
      </c>
      <c r="HL17" s="10">
        <v>299</v>
      </c>
      <c r="HM17" s="10">
        <v>9</v>
      </c>
      <c r="HN17" s="10">
        <v>0</v>
      </c>
      <c r="HO17" s="10">
        <v>18</v>
      </c>
      <c r="HP17" s="10">
        <v>4</v>
      </c>
      <c r="HQ17" s="10">
        <v>23</v>
      </c>
      <c r="HR17" s="10">
        <v>623</v>
      </c>
      <c r="HS17" s="10">
        <v>389</v>
      </c>
      <c r="HT17" s="10">
        <v>40</v>
      </c>
      <c r="HU17" s="10">
        <v>194</v>
      </c>
      <c r="HV17" s="10">
        <v>392</v>
      </c>
      <c r="HW17" s="10">
        <v>231</v>
      </c>
      <c r="HX17" s="10">
        <v>0</v>
      </c>
      <c r="HY17" s="10">
        <v>547</v>
      </c>
      <c r="HZ17" s="10">
        <v>76</v>
      </c>
      <c r="IA17" s="10">
        <v>515</v>
      </c>
      <c r="IB17" s="10">
        <v>30</v>
      </c>
      <c r="IC17" s="10">
        <v>0</v>
      </c>
      <c r="ID17" s="10">
        <v>32</v>
      </c>
      <c r="IE17" s="10">
        <v>9</v>
      </c>
      <c r="IF17" s="10">
        <v>37</v>
      </c>
      <c r="IG17" s="10">
        <v>340</v>
      </c>
      <c r="IH17" s="10">
        <v>173</v>
      </c>
      <c r="II17" s="10">
        <v>35</v>
      </c>
      <c r="IJ17" s="10">
        <v>132</v>
      </c>
      <c r="IK17" s="10">
        <v>175</v>
      </c>
      <c r="IL17" s="10">
        <v>165</v>
      </c>
      <c r="IM17" s="10">
        <v>0</v>
      </c>
      <c r="IN17" s="10">
        <v>243</v>
      </c>
      <c r="IO17" s="10">
        <v>97</v>
      </c>
      <c r="IP17" s="10">
        <v>288</v>
      </c>
      <c r="IQ17" s="10">
        <v>9</v>
      </c>
      <c r="IR17" s="10">
        <v>0</v>
      </c>
      <c r="IS17" s="10">
        <v>30</v>
      </c>
      <c r="IT17" s="10">
        <v>0</v>
      </c>
      <c r="IU17" s="10">
        <v>13</v>
      </c>
      <c r="IV17" s="10">
        <v>291</v>
      </c>
      <c r="IW17" s="10">
        <v>85</v>
      </c>
      <c r="IX17" s="10">
        <v>112</v>
      </c>
      <c r="IY17" s="10">
        <v>197</v>
      </c>
      <c r="IZ17" s="10">
        <v>94</v>
      </c>
      <c r="JA17" s="10">
        <v>337</v>
      </c>
      <c r="JB17" s="10">
        <v>160</v>
      </c>
      <c r="JC17" s="10">
        <v>0</v>
      </c>
      <c r="JD17" s="10">
        <v>160</v>
      </c>
      <c r="JE17" s="10">
        <v>177</v>
      </c>
      <c r="JF17" s="10">
        <v>227</v>
      </c>
      <c r="JG17" s="10">
        <v>99</v>
      </c>
      <c r="JH17" s="10">
        <v>0</v>
      </c>
      <c r="JI17" s="10">
        <v>99</v>
      </c>
      <c r="JJ17" s="10">
        <v>128</v>
      </c>
      <c r="JK17" s="10">
        <v>110</v>
      </c>
      <c r="JL17" s="10">
        <v>61</v>
      </c>
      <c r="JM17" s="10">
        <v>61</v>
      </c>
      <c r="JN17" s="10">
        <v>49</v>
      </c>
      <c r="JO17" s="10">
        <v>267</v>
      </c>
      <c r="JP17" s="10">
        <v>16</v>
      </c>
      <c r="JQ17" s="10">
        <v>250</v>
      </c>
      <c r="JR17" s="10">
        <v>1</v>
      </c>
      <c r="JS17" s="10">
        <v>255</v>
      </c>
      <c r="JT17" s="10">
        <v>12</v>
      </c>
      <c r="JU17" s="10">
        <v>239</v>
      </c>
      <c r="JV17" s="10">
        <v>9</v>
      </c>
      <c r="JW17" s="10">
        <v>0</v>
      </c>
      <c r="JX17" s="10">
        <v>13</v>
      </c>
      <c r="JY17" s="10">
        <v>2</v>
      </c>
      <c r="JZ17" s="10">
        <v>4</v>
      </c>
      <c r="KA17" s="10">
        <v>70</v>
      </c>
      <c r="KB17" s="10">
        <v>1</v>
      </c>
      <c r="KC17" s="10">
        <v>69</v>
      </c>
      <c r="KD17" s="10">
        <v>0</v>
      </c>
      <c r="KE17" s="10">
        <v>68</v>
      </c>
      <c r="KF17" s="10">
        <v>2</v>
      </c>
      <c r="KG17" s="10">
        <v>60</v>
      </c>
      <c r="KH17" s="10">
        <v>3</v>
      </c>
      <c r="KI17" s="10">
        <v>0</v>
      </c>
      <c r="KJ17" s="10">
        <v>3</v>
      </c>
      <c r="KK17" s="10">
        <v>2</v>
      </c>
      <c r="KL17" s="10">
        <v>2</v>
      </c>
      <c r="KM17" s="10">
        <v>132</v>
      </c>
      <c r="KN17" s="10">
        <v>9</v>
      </c>
      <c r="KO17" s="10">
        <v>122</v>
      </c>
      <c r="KP17" s="10">
        <v>1</v>
      </c>
      <c r="KQ17" s="10">
        <v>123</v>
      </c>
      <c r="KR17" s="10">
        <v>9</v>
      </c>
      <c r="KS17" s="10">
        <v>124</v>
      </c>
      <c r="KT17" s="10">
        <v>5</v>
      </c>
      <c r="KU17" s="10">
        <v>0</v>
      </c>
      <c r="KV17" s="10">
        <v>2</v>
      </c>
      <c r="KW17" s="10">
        <v>0</v>
      </c>
      <c r="KX17" s="10">
        <v>1</v>
      </c>
      <c r="KY17" s="10">
        <v>0</v>
      </c>
      <c r="KZ17" s="10">
        <v>0</v>
      </c>
      <c r="LA17" s="10">
        <v>0</v>
      </c>
      <c r="LB17" s="10">
        <v>0</v>
      </c>
      <c r="LC17" s="10">
        <v>0</v>
      </c>
      <c r="LD17" s="10">
        <v>0</v>
      </c>
      <c r="LE17" s="10">
        <v>0</v>
      </c>
      <c r="LF17" s="10">
        <v>0</v>
      </c>
      <c r="LG17" s="10">
        <v>0</v>
      </c>
      <c r="LH17" s="10">
        <v>0</v>
      </c>
      <c r="LI17" s="10">
        <v>0</v>
      </c>
      <c r="LJ17" s="10">
        <v>0</v>
      </c>
      <c r="LK17" s="10">
        <v>202</v>
      </c>
      <c r="LL17" s="10">
        <v>10</v>
      </c>
      <c r="LM17" s="10">
        <v>191</v>
      </c>
      <c r="LN17" s="10">
        <v>1</v>
      </c>
      <c r="LO17" s="10">
        <v>191</v>
      </c>
      <c r="LP17" s="10">
        <v>11</v>
      </c>
      <c r="LQ17" s="10">
        <v>184</v>
      </c>
      <c r="LR17" s="10">
        <v>8</v>
      </c>
      <c r="LS17" s="10">
        <v>0</v>
      </c>
      <c r="LT17" s="10">
        <v>5</v>
      </c>
      <c r="LU17" s="10">
        <v>2</v>
      </c>
      <c r="LV17" s="10">
        <v>3</v>
      </c>
      <c r="LW17" s="10">
        <v>65</v>
      </c>
      <c r="LX17" s="10">
        <v>6</v>
      </c>
      <c r="LY17" s="10">
        <v>59</v>
      </c>
      <c r="LZ17" s="10">
        <v>0</v>
      </c>
      <c r="MA17" s="10">
        <v>64</v>
      </c>
      <c r="MB17" s="10">
        <v>1</v>
      </c>
      <c r="MC17" s="10">
        <v>55</v>
      </c>
      <c r="MD17" s="10">
        <v>1</v>
      </c>
      <c r="ME17" s="10">
        <v>0</v>
      </c>
      <c r="MF17" s="10">
        <v>8</v>
      </c>
      <c r="MG17" s="10">
        <v>0</v>
      </c>
      <c r="MH17" s="10">
        <v>1</v>
      </c>
      <c r="MI17" s="10">
        <v>130</v>
      </c>
      <c r="MJ17" s="10">
        <v>53</v>
      </c>
      <c r="MK17" s="10">
        <v>77</v>
      </c>
      <c r="ML17" s="10">
        <v>0</v>
      </c>
      <c r="MM17" s="10">
        <v>115</v>
      </c>
      <c r="MN17" s="10">
        <v>15</v>
      </c>
      <c r="MO17" s="10">
        <v>112</v>
      </c>
      <c r="MP17" s="10">
        <v>3</v>
      </c>
      <c r="MQ17" s="10">
        <v>2</v>
      </c>
      <c r="MR17" s="10">
        <v>5</v>
      </c>
      <c r="MS17" s="10">
        <v>2</v>
      </c>
      <c r="MT17" s="10">
        <v>6</v>
      </c>
      <c r="MU17" s="10">
        <v>68</v>
      </c>
      <c r="MV17" s="10">
        <v>28</v>
      </c>
      <c r="MW17" s="10">
        <v>40</v>
      </c>
      <c r="MX17" s="10">
        <v>0</v>
      </c>
      <c r="MY17" s="10">
        <v>59</v>
      </c>
      <c r="MZ17" s="10">
        <v>9</v>
      </c>
      <c r="NA17" s="10">
        <v>58</v>
      </c>
      <c r="NB17" s="10">
        <v>2</v>
      </c>
      <c r="NC17" s="10">
        <v>1</v>
      </c>
      <c r="ND17" s="10">
        <v>3</v>
      </c>
      <c r="NE17" s="10">
        <v>1</v>
      </c>
      <c r="NF17" s="10">
        <v>3</v>
      </c>
      <c r="NG17" s="10">
        <v>21</v>
      </c>
      <c r="NH17" s="10">
        <v>11</v>
      </c>
      <c r="NI17" s="10">
        <v>10</v>
      </c>
      <c r="NJ17" s="10">
        <v>0</v>
      </c>
      <c r="NK17" s="10">
        <v>18</v>
      </c>
      <c r="NL17" s="10">
        <v>3</v>
      </c>
      <c r="NM17" s="10">
        <v>17</v>
      </c>
      <c r="NN17" s="10">
        <v>0</v>
      </c>
      <c r="NO17" s="10">
        <v>1</v>
      </c>
      <c r="NP17" s="10">
        <v>1</v>
      </c>
      <c r="NQ17" s="10">
        <v>0</v>
      </c>
      <c r="NR17" s="10">
        <v>2</v>
      </c>
      <c r="NS17" s="10">
        <v>0</v>
      </c>
      <c r="NT17" s="10">
        <v>0</v>
      </c>
      <c r="NU17" s="10">
        <v>0</v>
      </c>
      <c r="NV17" s="10">
        <v>0</v>
      </c>
      <c r="NW17" s="10">
        <v>0</v>
      </c>
      <c r="NX17" s="10">
        <v>0</v>
      </c>
      <c r="NY17" s="10">
        <v>0</v>
      </c>
      <c r="NZ17" s="10">
        <v>0</v>
      </c>
      <c r="OA17" s="10">
        <v>0</v>
      </c>
      <c r="OB17" s="10">
        <v>0</v>
      </c>
      <c r="OC17" s="10">
        <v>0</v>
      </c>
      <c r="OD17" s="10">
        <v>0</v>
      </c>
      <c r="OE17" s="10">
        <v>89</v>
      </c>
      <c r="OF17" s="10">
        <v>39</v>
      </c>
      <c r="OG17" s="10">
        <v>50</v>
      </c>
      <c r="OH17" s="10">
        <v>0</v>
      </c>
      <c r="OI17" s="10">
        <v>77</v>
      </c>
      <c r="OJ17" s="10">
        <v>12</v>
      </c>
      <c r="OK17" s="10">
        <v>75</v>
      </c>
      <c r="OL17" s="10">
        <v>2</v>
      </c>
      <c r="OM17" s="10">
        <v>2</v>
      </c>
      <c r="ON17" s="10">
        <v>4</v>
      </c>
      <c r="OO17" s="10">
        <v>1</v>
      </c>
      <c r="OP17" s="10">
        <v>5</v>
      </c>
      <c r="OQ17" s="10">
        <v>41</v>
      </c>
      <c r="OR17" s="10">
        <v>14</v>
      </c>
      <c r="OS17" s="10">
        <v>27</v>
      </c>
      <c r="OT17" s="10">
        <v>0</v>
      </c>
      <c r="OU17" s="10">
        <v>38</v>
      </c>
      <c r="OV17" s="10">
        <v>3</v>
      </c>
      <c r="OW17" s="10">
        <v>37</v>
      </c>
      <c r="OX17" s="10">
        <v>1</v>
      </c>
      <c r="OY17" s="10">
        <v>0</v>
      </c>
      <c r="OZ17" s="10">
        <v>1</v>
      </c>
      <c r="PA17" s="10">
        <v>1</v>
      </c>
      <c r="PB17" s="10">
        <v>1</v>
      </c>
      <c r="PC17" s="10">
        <v>16</v>
      </c>
      <c r="PD17" s="10">
        <v>13</v>
      </c>
      <c r="PE17" s="10">
        <v>1</v>
      </c>
      <c r="PF17" s="10">
        <v>14</v>
      </c>
      <c r="PG17" s="10">
        <v>2</v>
      </c>
      <c r="PH17" s="10">
        <v>114</v>
      </c>
      <c r="PI17" s="10">
        <v>55</v>
      </c>
      <c r="PJ17" s="10">
        <v>20</v>
      </c>
      <c r="PK17" s="10">
        <v>0</v>
      </c>
      <c r="PL17" s="10">
        <v>75</v>
      </c>
      <c r="PM17" s="10">
        <v>39</v>
      </c>
      <c r="PN17" s="10">
        <v>39</v>
      </c>
      <c r="PO17" s="10">
        <v>36</v>
      </c>
      <c r="PP17" s="10">
        <v>3</v>
      </c>
      <c r="PQ17" s="10">
        <v>0</v>
      </c>
      <c r="PR17" s="10">
        <v>32</v>
      </c>
      <c r="PS17" s="10">
        <v>7</v>
      </c>
      <c r="PT17" s="10">
        <v>33</v>
      </c>
      <c r="PU17" s="10">
        <v>1</v>
      </c>
      <c r="PV17" s="10">
        <v>0</v>
      </c>
      <c r="PW17" s="10">
        <v>3</v>
      </c>
      <c r="PX17" s="10">
        <v>0</v>
      </c>
      <c r="PY17" s="10">
        <v>2</v>
      </c>
      <c r="PZ17" s="10">
        <v>8</v>
      </c>
      <c r="QA17" s="10">
        <v>8</v>
      </c>
      <c r="QB17" s="10">
        <v>0</v>
      </c>
      <c r="QC17" s="10">
        <v>0</v>
      </c>
      <c r="QD17" s="10">
        <v>7</v>
      </c>
      <c r="QE17" s="10">
        <v>1</v>
      </c>
      <c r="QF17" s="10">
        <v>6</v>
      </c>
      <c r="QG17" s="10">
        <v>1</v>
      </c>
      <c r="QH17" s="10">
        <v>0</v>
      </c>
      <c r="QI17" s="10">
        <v>0</v>
      </c>
      <c r="QJ17" s="10">
        <v>0</v>
      </c>
      <c r="QK17" s="10">
        <v>1</v>
      </c>
      <c r="QL17" s="10">
        <v>16</v>
      </c>
      <c r="QM17" s="10">
        <v>15</v>
      </c>
      <c r="QN17" s="10">
        <v>1</v>
      </c>
      <c r="QO17" s="10">
        <v>0</v>
      </c>
      <c r="QP17" s="10">
        <v>14</v>
      </c>
      <c r="QQ17" s="10">
        <v>2</v>
      </c>
      <c r="QR17" s="10">
        <v>14</v>
      </c>
      <c r="QS17" s="10">
        <v>0</v>
      </c>
      <c r="QT17" s="10">
        <v>0</v>
      </c>
      <c r="QU17" s="10">
        <v>1</v>
      </c>
      <c r="QV17" s="10">
        <v>0</v>
      </c>
      <c r="QW17" s="10">
        <v>1</v>
      </c>
      <c r="QX17" s="10">
        <v>24</v>
      </c>
      <c r="QY17" s="10">
        <v>23</v>
      </c>
      <c r="QZ17" s="10">
        <v>1</v>
      </c>
      <c r="RA17" s="10">
        <v>0</v>
      </c>
      <c r="RB17" s="10">
        <v>21</v>
      </c>
      <c r="RC17" s="10">
        <v>3</v>
      </c>
      <c r="RD17" s="10">
        <v>20</v>
      </c>
      <c r="RE17" s="10">
        <v>1</v>
      </c>
      <c r="RF17" s="10">
        <v>0</v>
      </c>
      <c r="RG17" s="10">
        <v>1</v>
      </c>
      <c r="RH17" s="10">
        <v>0</v>
      </c>
      <c r="RI17" s="10">
        <v>2</v>
      </c>
      <c r="RJ17" s="10">
        <v>15</v>
      </c>
      <c r="RK17" s="10">
        <v>13</v>
      </c>
      <c r="RL17" s="10">
        <v>2</v>
      </c>
      <c r="RM17" s="10">
        <v>0</v>
      </c>
      <c r="RN17" s="10">
        <v>11</v>
      </c>
      <c r="RO17" s="10">
        <v>4</v>
      </c>
      <c r="RP17" s="10">
        <v>13</v>
      </c>
      <c r="RQ17" s="10">
        <v>0</v>
      </c>
      <c r="RR17" s="10">
        <v>0</v>
      </c>
      <c r="RS17" s="10">
        <v>2</v>
      </c>
      <c r="RT17" s="10">
        <v>0</v>
      </c>
      <c r="RU17" s="10">
        <v>0</v>
      </c>
      <c r="RV17" s="10">
        <v>0</v>
      </c>
      <c r="RW17" s="10">
        <v>0</v>
      </c>
      <c r="RX17" s="10">
        <v>0</v>
      </c>
      <c r="RY17" s="10">
        <v>0</v>
      </c>
      <c r="RZ17" s="10">
        <v>0</v>
      </c>
      <c r="SA17" s="10">
        <v>39</v>
      </c>
      <c r="SB17" s="10">
        <v>8</v>
      </c>
      <c r="SC17" s="10">
        <v>16</v>
      </c>
      <c r="SD17" s="10">
        <v>24</v>
      </c>
      <c r="SE17" s="10">
        <v>15</v>
      </c>
      <c r="SF17" s="10">
        <v>49</v>
      </c>
      <c r="SG17" s="10">
        <v>10</v>
      </c>
      <c r="SH17" s="10">
        <v>21</v>
      </c>
      <c r="SI17" s="10">
        <v>31</v>
      </c>
      <c r="SJ17" s="10">
        <v>18</v>
      </c>
    </row>
    <row r="18" spans="1:504" x14ac:dyDescent="0.25">
      <c r="A18" s="4" t="s">
        <v>34</v>
      </c>
      <c r="B18" s="10">
        <v>20</v>
      </c>
      <c r="C18" s="10">
        <v>11590</v>
      </c>
      <c r="D18" s="10">
        <v>2892</v>
      </c>
      <c r="E18" s="10">
        <v>1130</v>
      </c>
      <c r="F18" s="10">
        <v>7568</v>
      </c>
      <c r="G18" s="10">
        <v>4746</v>
      </c>
      <c r="H18" s="10">
        <v>6813</v>
      </c>
      <c r="I18" s="10">
        <v>31</v>
      </c>
      <c r="J18" s="10">
        <v>10341</v>
      </c>
      <c r="K18" s="10">
        <v>1249</v>
      </c>
      <c r="L18" s="10">
        <v>4214</v>
      </c>
      <c r="M18" s="10">
        <v>6858</v>
      </c>
      <c r="N18" s="10">
        <v>123</v>
      </c>
      <c r="O18" s="10">
        <v>54</v>
      </c>
      <c r="P18" s="10">
        <v>18</v>
      </c>
      <c r="Q18" s="10">
        <v>323</v>
      </c>
      <c r="R18" s="10">
        <v>4183</v>
      </c>
      <c r="S18" s="10">
        <v>598</v>
      </c>
      <c r="T18" s="10">
        <v>340</v>
      </c>
      <c r="U18" s="10">
        <v>3245</v>
      </c>
      <c r="V18" s="10">
        <v>1480</v>
      </c>
      <c r="W18" s="10">
        <v>2694</v>
      </c>
      <c r="X18" s="10">
        <v>9</v>
      </c>
      <c r="Y18" s="10">
        <v>3808</v>
      </c>
      <c r="Z18" s="10">
        <v>375</v>
      </c>
      <c r="AA18" s="10">
        <v>1877</v>
      </c>
      <c r="AB18" s="10">
        <v>2114</v>
      </c>
      <c r="AC18" s="10">
        <v>56</v>
      </c>
      <c r="AD18" s="10">
        <v>19</v>
      </c>
      <c r="AE18" s="10">
        <v>12</v>
      </c>
      <c r="AF18" s="10">
        <v>105</v>
      </c>
      <c r="AG18" s="10">
        <v>5459</v>
      </c>
      <c r="AH18" s="10">
        <v>2244</v>
      </c>
      <c r="AI18" s="10">
        <v>712</v>
      </c>
      <c r="AJ18" s="10">
        <v>2503</v>
      </c>
      <c r="AK18" s="10">
        <v>2845</v>
      </c>
      <c r="AL18" s="10">
        <v>2596</v>
      </c>
      <c r="AM18" s="10">
        <v>18</v>
      </c>
      <c r="AN18" s="10">
        <v>4800</v>
      </c>
      <c r="AO18" s="10">
        <v>659</v>
      </c>
      <c r="AP18" s="10">
        <v>1609</v>
      </c>
      <c r="AQ18" s="10">
        <v>3584</v>
      </c>
      <c r="AR18" s="10">
        <v>58</v>
      </c>
      <c r="AS18" s="10">
        <v>18</v>
      </c>
      <c r="AT18" s="10">
        <v>6</v>
      </c>
      <c r="AU18" s="10">
        <v>184</v>
      </c>
      <c r="AV18" s="10">
        <v>94</v>
      </c>
      <c r="AW18" s="10">
        <v>0</v>
      </c>
      <c r="AX18" s="10">
        <v>94</v>
      </c>
      <c r="AY18" s="10">
        <v>34</v>
      </c>
      <c r="AZ18" s="10">
        <v>60</v>
      </c>
      <c r="BA18" s="10">
        <v>0</v>
      </c>
      <c r="BB18" s="10">
        <v>86</v>
      </c>
      <c r="BC18" s="10">
        <v>8</v>
      </c>
      <c r="BD18" s="10">
        <v>56</v>
      </c>
      <c r="BE18" s="10">
        <v>33</v>
      </c>
      <c r="BF18" s="10">
        <v>3</v>
      </c>
      <c r="BG18" s="10">
        <v>1</v>
      </c>
      <c r="BH18" s="10">
        <v>0</v>
      </c>
      <c r="BI18" s="10">
        <v>1</v>
      </c>
      <c r="BJ18" s="10">
        <v>9736</v>
      </c>
      <c r="BK18" s="10">
        <v>2842</v>
      </c>
      <c r="BL18" s="10">
        <v>1052</v>
      </c>
      <c r="BM18" s="10">
        <v>5842</v>
      </c>
      <c r="BN18" s="10">
        <v>4359</v>
      </c>
      <c r="BO18" s="10">
        <v>5350</v>
      </c>
      <c r="BP18" s="10">
        <v>27</v>
      </c>
      <c r="BQ18" s="10">
        <v>8694</v>
      </c>
      <c r="BR18" s="10">
        <v>1042</v>
      </c>
      <c r="BS18" s="10">
        <v>3542</v>
      </c>
      <c r="BT18" s="10">
        <v>5731</v>
      </c>
      <c r="BU18" s="10">
        <v>117</v>
      </c>
      <c r="BV18" s="10">
        <v>38</v>
      </c>
      <c r="BW18" s="10">
        <v>18</v>
      </c>
      <c r="BX18" s="10">
        <v>290</v>
      </c>
      <c r="BY18" s="10">
        <v>1854</v>
      </c>
      <c r="BZ18" s="10">
        <v>50</v>
      </c>
      <c r="CA18" s="10">
        <v>78</v>
      </c>
      <c r="CB18" s="10">
        <v>1726</v>
      </c>
      <c r="CC18" s="10">
        <v>387</v>
      </c>
      <c r="CD18" s="10">
        <v>1463</v>
      </c>
      <c r="CE18" s="10">
        <v>4</v>
      </c>
      <c r="CF18" s="10">
        <v>1647</v>
      </c>
      <c r="CG18" s="10">
        <v>207</v>
      </c>
      <c r="CH18" s="10">
        <v>672</v>
      </c>
      <c r="CI18" s="10">
        <v>1127</v>
      </c>
      <c r="CJ18" s="10">
        <v>6</v>
      </c>
      <c r="CK18" s="10">
        <v>16</v>
      </c>
      <c r="CL18" s="10">
        <v>0</v>
      </c>
      <c r="CM18" s="10">
        <v>33</v>
      </c>
      <c r="CN18" s="10">
        <v>6986</v>
      </c>
      <c r="CO18" s="10">
        <v>30</v>
      </c>
      <c r="CP18" s="10">
        <v>700</v>
      </c>
      <c r="CQ18" s="10">
        <v>6256</v>
      </c>
      <c r="CR18" s="10">
        <v>1834</v>
      </c>
      <c r="CS18" s="10">
        <v>5124</v>
      </c>
      <c r="CT18" s="10">
        <v>28</v>
      </c>
      <c r="CU18" s="10">
        <v>6355</v>
      </c>
      <c r="CV18" s="10">
        <v>631</v>
      </c>
      <c r="CW18" s="10">
        <v>2844</v>
      </c>
      <c r="CX18" s="10">
        <v>3878</v>
      </c>
      <c r="CY18" s="10">
        <v>57</v>
      </c>
      <c r="CZ18" s="10">
        <v>29</v>
      </c>
      <c r="DA18" s="10">
        <v>14</v>
      </c>
      <c r="DB18" s="10">
        <v>164</v>
      </c>
      <c r="DC18" s="10">
        <v>3231</v>
      </c>
      <c r="DD18" s="10">
        <v>18</v>
      </c>
      <c r="DE18" s="10">
        <v>272</v>
      </c>
      <c r="DF18" s="10">
        <v>2941</v>
      </c>
      <c r="DG18" s="10">
        <v>868</v>
      </c>
      <c r="DH18" s="10">
        <v>2356</v>
      </c>
      <c r="DI18" s="10">
        <v>7</v>
      </c>
      <c r="DJ18" s="10">
        <v>2998</v>
      </c>
      <c r="DK18" s="10">
        <v>233</v>
      </c>
      <c r="DL18" s="10">
        <v>1478</v>
      </c>
      <c r="DM18" s="10">
        <v>1620</v>
      </c>
      <c r="DN18" s="10">
        <v>39</v>
      </c>
      <c r="DO18" s="10">
        <v>9</v>
      </c>
      <c r="DP18" s="10">
        <v>12</v>
      </c>
      <c r="DQ18" s="10">
        <v>73</v>
      </c>
      <c r="DR18" s="10">
        <v>1901</v>
      </c>
      <c r="DS18" s="10">
        <v>9</v>
      </c>
      <c r="DT18" s="10">
        <v>359</v>
      </c>
      <c r="DU18" s="10">
        <v>1533</v>
      </c>
      <c r="DV18" s="10">
        <v>599</v>
      </c>
      <c r="DW18" s="10">
        <v>1285</v>
      </c>
      <c r="DX18" s="10">
        <v>17</v>
      </c>
      <c r="DY18" s="10">
        <v>1715</v>
      </c>
      <c r="DZ18" s="10">
        <v>186</v>
      </c>
      <c r="EA18" s="10">
        <v>673</v>
      </c>
      <c r="EB18" s="10">
        <v>1145</v>
      </c>
      <c r="EC18" s="10">
        <v>9</v>
      </c>
      <c r="ED18" s="10">
        <v>7</v>
      </c>
      <c r="EE18" s="10">
        <v>2</v>
      </c>
      <c r="EF18" s="10">
        <v>65</v>
      </c>
      <c r="EG18" s="10">
        <v>94</v>
      </c>
      <c r="EH18" s="10">
        <v>0</v>
      </c>
      <c r="EI18" s="10">
        <v>94</v>
      </c>
      <c r="EJ18" s="10">
        <v>34</v>
      </c>
      <c r="EK18" s="10">
        <v>60</v>
      </c>
      <c r="EL18" s="10">
        <v>0</v>
      </c>
      <c r="EM18" s="10">
        <v>86</v>
      </c>
      <c r="EN18" s="10">
        <v>8</v>
      </c>
      <c r="EO18" s="10">
        <v>56</v>
      </c>
      <c r="EP18" s="10">
        <v>33</v>
      </c>
      <c r="EQ18" s="10">
        <v>3</v>
      </c>
      <c r="ER18" s="10">
        <v>1</v>
      </c>
      <c r="ES18" s="10">
        <v>0</v>
      </c>
      <c r="ET18" s="10">
        <v>1</v>
      </c>
      <c r="EU18" s="10">
        <v>5226</v>
      </c>
      <c r="EV18" s="10">
        <v>27</v>
      </c>
      <c r="EW18" s="10">
        <v>631</v>
      </c>
      <c r="EX18" s="10">
        <v>4568</v>
      </c>
      <c r="EY18" s="10">
        <v>1501</v>
      </c>
      <c r="EZ18" s="10">
        <v>3701</v>
      </c>
      <c r="FA18" s="10">
        <v>24</v>
      </c>
      <c r="FB18" s="10">
        <v>4799</v>
      </c>
      <c r="FC18" s="10">
        <v>427</v>
      </c>
      <c r="FD18" s="10">
        <v>2207</v>
      </c>
      <c r="FE18" s="10">
        <v>2798</v>
      </c>
      <c r="FF18" s="10">
        <v>51</v>
      </c>
      <c r="FG18" s="10">
        <v>17</v>
      </c>
      <c r="FH18" s="10">
        <v>14</v>
      </c>
      <c r="FI18" s="10">
        <v>139</v>
      </c>
      <c r="FJ18" s="10">
        <v>1760</v>
      </c>
      <c r="FK18" s="10">
        <v>3</v>
      </c>
      <c r="FL18" s="10">
        <v>69</v>
      </c>
      <c r="FM18" s="10">
        <v>1688</v>
      </c>
      <c r="FN18" s="10">
        <v>333</v>
      </c>
      <c r="FO18" s="10">
        <v>1423</v>
      </c>
      <c r="FP18" s="10">
        <v>4</v>
      </c>
      <c r="FQ18" s="10">
        <v>1556</v>
      </c>
      <c r="FR18" s="10">
        <v>204</v>
      </c>
      <c r="FS18" s="10">
        <v>637</v>
      </c>
      <c r="FT18" s="10">
        <v>1080</v>
      </c>
      <c r="FU18" s="10">
        <v>6</v>
      </c>
      <c r="FV18" s="10">
        <v>12</v>
      </c>
      <c r="FW18" s="10">
        <v>0</v>
      </c>
      <c r="FX18" s="10">
        <v>25</v>
      </c>
      <c r="FY18" s="10">
        <v>4604</v>
      </c>
      <c r="FZ18" s="10">
        <v>2862</v>
      </c>
      <c r="GA18" s="10">
        <v>430</v>
      </c>
      <c r="GB18" s="10">
        <v>1312</v>
      </c>
      <c r="GC18" s="10">
        <v>2912</v>
      </c>
      <c r="GD18" s="10">
        <v>1689</v>
      </c>
      <c r="GE18" s="10">
        <v>3</v>
      </c>
      <c r="GF18" s="10">
        <v>3986</v>
      </c>
      <c r="GG18" s="10">
        <v>618</v>
      </c>
      <c r="GH18" s="10">
        <v>1370</v>
      </c>
      <c r="GI18" s="10">
        <v>2980</v>
      </c>
      <c r="GJ18" s="10">
        <v>66</v>
      </c>
      <c r="GK18" s="10">
        <v>25</v>
      </c>
      <c r="GL18" s="10">
        <v>4</v>
      </c>
      <c r="GM18" s="10">
        <v>159</v>
      </c>
      <c r="GN18" s="10">
        <v>952</v>
      </c>
      <c r="GO18" s="10">
        <v>580</v>
      </c>
      <c r="GP18" s="10">
        <v>68</v>
      </c>
      <c r="GQ18" s="10">
        <v>304</v>
      </c>
      <c r="GR18" s="10">
        <v>612</v>
      </c>
      <c r="GS18" s="10">
        <v>338</v>
      </c>
      <c r="GT18" s="10">
        <v>2</v>
      </c>
      <c r="GU18" s="10">
        <v>810</v>
      </c>
      <c r="GV18" s="10">
        <v>142</v>
      </c>
      <c r="GW18" s="10">
        <v>399</v>
      </c>
      <c r="GX18" s="10">
        <v>494</v>
      </c>
      <c r="GY18" s="10">
        <v>17</v>
      </c>
      <c r="GZ18" s="10">
        <v>10</v>
      </c>
      <c r="HA18" s="10">
        <v>0</v>
      </c>
      <c r="HB18" s="10">
        <v>32</v>
      </c>
      <c r="HC18" s="10">
        <v>3558</v>
      </c>
      <c r="HD18" s="10">
        <v>2235</v>
      </c>
      <c r="HE18" s="10">
        <v>353</v>
      </c>
      <c r="HF18" s="10">
        <v>970</v>
      </c>
      <c r="HG18" s="10">
        <v>2246</v>
      </c>
      <c r="HH18" s="10">
        <v>1311</v>
      </c>
      <c r="HI18" s="10">
        <v>1</v>
      </c>
      <c r="HJ18" s="10">
        <v>3085</v>
      </c>
      <c r="HK18" s="10">
        <v>473</v>
      </c>
      <c r="HL18" s="10">
        <v>936</v>
      </c>
      <c r="HM18" s="10">
        <v>2439</v>
      </c>
      <c r="HN18" s="10">
        <v>49</v>
      </c>
      <c r="HO18" s="10">
        <v>11</v>
      </c>
      <c r="HP18" s="10">
        <v>4</v>
      </c>
      <c r="HQ18" s="10">
        <v>119</v>
      </c>
      <c r="HR18" s="10">
        <v>4510</v>
      </c>
      <c r="HS18" s="10">
        <v>2815</v>
      </c>
      <c r="HT18" s="10">
        <v>421</v>
      </c>
      <c r="HU18" s="10">
        <v>1274</v>
      </c>
      <c r="HV18" s="10">
        <v>2858</v>
      </c>
      <c r="HW18" s="10">
        <v>1649</v>
      </c>
      <c r="HX18" s="10">
        <v>3</v>
      </c>
      <c r="HY18" s="10">
        <v>3895</v>
      </c>
      <c r="HZ18" s="10">
        <v>615</v>
      </c>
      <c r="IA18" s="10">
        <v>1335</v>
      </c>
      <c r="IB18" s="10">
        <v>2933</v>
      </c>
      <c r="IC18" s="10">
        <v>66</v>
      </c>
      <c r="ID18" s="10">
        <v>21</v>
      </c>
      <c r="IE18" s="10">
        <v>4</v>
      </c>
      <c r="IF18" s="10">
        <v>151</v>
      </c>
      <c r="IG18" s="10">
        <v>94</v>
      </c>
      <c r="IH18" s="10">
        <v>47</v>
      </c>
      <c r="II18" s="10">
        <v>9</v>
      </c>
      <c r="IJ18" s="10">
        <v>38</v>
      </c>
      <c r="IK18" s="10">
        <v>54</v>
      </c>
      <c r="IL18" s="10">
        <v>40</v>
      </c>
      <c r="IM18" s="10">
        <v>0</v>
      </c>
      <c r="IN18" s="10">
        <v>91</v>
      </c>
      <c r="IO18" s="10">
        <v>3</v>
      </c>
      <c r="IP18" s="10">
        <v>35</v>
      </c>
      <c r="IQ18" s="10">
        <v>47</v>
      </c>
      <c r="IR18" s="10">
        <v>0</v>
      </c>
      <c r="IS18" s="10">
        <v>4</v>
      </c>
      <c r="IT18" s="10">
        <v>0</v>
      </c>
      <c r="IU18" s="10">
        <v>8</v>
      </c>
      <c r="IV18" s="10">
        <v>1461</v>
      </c>
      <c r="IW18" s="10">
        <v>316</v>
      </c>
      <c r="IX18" s="10">
        <v>1115</v>
      </c>
      <c r="IY18" s="10">
        <v>1431</v>
      </c>
      <c r="IZ18" s="10">
        <v>30</v>
      </c>
      <c r="JA18" s="10">
        <v>1024</v>
      </c>
      <c r="JB18" s="10">
        <v>591</v>
      </c>
      <c r="JC18" s="10">
        <v>29</v>
      </c>
      <c r="JD18" s="10">
        <v>620</v>
      </c>
      <c r="JE18" s="10">
        <v>404</v>
      </c>
      <c r="JF18" s="10">
        <v>937</v>
      </c>
      <c r="JG18" s="10">
        <v>533</v>
      </c>
      <c r="JH18" s="10">
        <v>29</v>
      </c>
      <c r="JI18" s="10">
        <v>562</v>
      </c>
      <c r="JJ18" s="10">
        <v>375</v>
      </c>
      <c r="JK18" s="10">
        <v>87</v>
      </c>
      <c r="JL18" s="10">
        <v>58</v>
      </c>
      <c r="JM18" s="10">
        <v>58</v>
      </c>
      <c r="JN18" s="10">
        <v>29</v>
      </c>
      <c r="JO18" s="10">
        <v>949</v>
      </c>
      <c r="JP18" s="10">
        <v>67</v>
      </c>
      <c r="JQ18" s="10">
        <v>882</v>
      </c>
      <c r="JR18" s="10">
        <v>0</v>
      </c>
      <c r="JS18" s="10">
        <v>898</v>
      </c>
      <c r="JT18" s="10">
        <v>51</v>
      </c>
      <c r="JU18" s="10">
        <v>350</v>
      </c>
      <c r="JV18" s="10">
        <v>581</v>
      </c>
      <c r="JW18" s="10">
        <v>0</v>
      </c>
      <c r="JX18" s="10">
        <v>7</v>
      </c>
      <c r="JY18" s="10">
        <v>1</v>
      </c>
      <c r="JZ18" s="10">
        <v>10</v>
      </c>
      <c r="KA18" s="10">
        <v>272</v>
      </c>
      <c r="KB18" s="10">
        <v>18</v>
      </c>
      <c r="KC18" s="10">
        <v>254</v>
      </c>
      <c r="KD18" s="10">
        <v>0</v>
      </c>
      <c r="KE18" s="10">
        <v>262</v>
      </c>
      <c r="KF18" s="10">
        <v>10</v>
      </c>
      <c r="KG18" s="10">
        <v>129</v>
      </c>
      <c r="KH18" s="10">
        <v>137</v>
      </c>
      <c r="KI18" s="10">
        <v>0</v>
      </c>
      <c r="KJ18" s="10">
        <v>1</v>
      </c>
      <c r="KK18" s="10">
        <v>1</v>
      </c>
      <c r="KL18" s="10">
        <v>4</v>
      </c>
      <c r="KM18" s="10">
        <v>418</v>
      </c>
      <c r="KN18" s="10">
        <v>28</v>
      </c>
      <c r="KO18" s="10">
        <v>390</v>
      </c>
      <c r="KP18" s="10">
        <v>0</v>
      </c>
      <c r="KQ18" s="10">
        <v>399</v>
      </c>
      <c r="KR18" s="10">
        <v>19</v>
      </c>
      <c r="KS18" s="10">
        <v>135</v>
      </c>
      <c r="KT18" s="10">
        <v>277</v>
      </c>
      <c r="KU18" s="10">
        <v>0</v>
      </c>
      <c r="KV18" s="10">
        <v>2</v>
      </c>
      <c r="KW18" s="10">
        <v>0</v>
      </c>
      <c r="KX18" s="10">
        <v>4</v>
      </c>
      <c r="KY18" s="10">
        <v>23</v>
      </c>
      <c r="KZ18" s="10">
        <v>1</v>
      </c>
      <c r="LA18" s="10">
        <v>22</v>
      </c>
      <c r="LB18" s="10">
        <v>0</v>
      </c>
      <c r="LC18" s="10">
        <v>21</v>
      </c>
      <c r="LD18" s="10">
        <v>2</v>
      </c>
      <c r="LE18" s="10">
        <v>14</v>
      </c>
      <c r="LF18" s="10">
        <v>9</v>
      </c>
      <c r="LG18" s="10">
        <v>0</v>
      </c>
      <c r="LH18" s="10">
        <v>0</v>
      </c>
      <c r="LI18" s="10">
        <v>0</v>
      </c>
      <c r="LJ18" s="10">
        <v>0</v>
      </c>
      <c r="LK18" s="10">
        <v>713</v>
      </c>
      <c r="LL18" s="10">
        <v>47</v>
      </c>
      <c r="LM18" s="10">
        <v>666</v>
      </c>
      <c r="LN18" s="10">
        <v>0</v>
      </c>
      <c r="LO18" s="10">
        <v>682</v>
      </c>
      <c r="LP18" s="10">
        <v>31</v>
      </c>
      <c r="LQ18" s="10">
        <v>278</v>
      </c>
      <c r="LR18" s="10">
        <v>423</v>
      </c>
      <c r="LS18" s="10">
        <v>0</v>
      </c>
      <c r="LT18" s="10">
        <v>3</v>
      </c>
      <c r="LU18" s="10">
        <v>1</v>
      </c>
      <c r="LV18" s="10">
        <v>8</v>
      </c>
      <c r="LW18" s="10">
        <v>236</v>
      </c>
      <c r="LX18" s="10">
        <v>20</v>
      </c>
      <c r="LY18" s="10">
        <v>216</v>
      </c>
      <c r="LZ18" s="10">
        <v>0</v>
      </c>
      <c r="MA18" s="10">
        <v>216</v>
      </c>
      <c r="MB18" s="10">
        <v>20</v>
      </c>
      <c r="MC18" s="10">
        <v>72</v>
      </c>
      <c r="MD18" s="10">
        <v>158</v>
      </c>
      <c r="ME18" s="10">
        <v>0</v>
      </c>
      <c r="MF18" s="10">
        <v>4</v>
      </c>
      <c r="MG18" s="10">
        <v>0</v>
      </c>
      <c r="MH18" s="10">
        <v>2</v>
      </c>
      <c r="MI18" s="10">
        <v>719</v>
      </c>
      <c r="MJ18" s="10">
        <v>288</v>
      </c>
      <c r="MK18" s="10">
        <v>413</v>
      </c>
      <c r="ML18" s="10">
        <v>18</v>
      </c>
      <c r="MM18" s="10">
        <v>638</v>
      </c>
      <c r="MN18" s="10">
        <v>81</v>
      </c>
      <c r="MO18" s="10">
        <v>242</v>
      </c>
      <c r="MP18" s="10">
        <v>425</v>
      </c>
      <c r="MQ18" s="10">
        <v>9</v>
      </c>
      <c r="MR18" s="10">
        <v>1</v>
      </c>
      <c r="MS18" s="10">
        <v>3</v>
      </c>
      <c r="MT18" s="10">
        <v>39</v>
      </c>
      <c r="MU18" s="10">
        <v>289</v>
      </c>
      <c r="MV18" s="10">
        <v>93</v>
      </c>
      <c r="MW18" s="10">
        <v>192</v>
      </c>
      <c r="MX18" s="10">
        <v>4</v>
      </c>
      <c r="MY18" s="10">
        <v>260</v>
      </c>
      <c r="MZ18" s="10">
        <v>29</v>
      </c>
      <c r="NA18" s="10">
        <v>119</v>
      </c>
      <c r="NB18" s="10">
        <v>149</v>
      </c>
      <c r="NC18" s="10">
        <v>6</v>
      </c>
      <c r="ND18" s="10">
        <v>0</v>
      </c>
      <c r="NE18" s="10">
        <v>2</v>
      </c>
      <c r="NF18" s="10">
        <v>13</v>
      </c>
      <c r="NG18" s="10">
        <v>359</v>
      </c>
      <c r="NH18" s="10">
        <v>175</v>
      </c>
      <c r="NI18" s="10">
        <v>171</v>
      </c>
      <c r="NJ18" s="10">
        <v>13</v>
      </c>
      <c r="NK18" s="10">
        <v>313</v>
      </c>
      <c r="NL18" s="10">
        <v>46</v>
      </c>
      <c r="NM18" s="10">
        <v>82</v>
      </c>
      <c r="NN18" s="10">
        <v>246</v>
      </c>
      <c r="NO18" s="10">
        <v>3</v>
      </c>
      <c r="NP18" s="10">
        <v>1</v>
      </c>
      <c r="NQ18" s="10">
        <v>1</v>
      </c>
      <c r="NR18" s="10">
        <v>26</v>
      </c>
      <c r="NS18" s="10">
        <v>0</v>
      </c>
      <c r="NT18" s="10">
        <v>0</v>
      </c>
      <c r="NU18" s="10">
        <v>0</v>
      </c>
      <c r="NV18" s="10">
        <v>0</v>
      </c>
      <c r="NW18" s="10">
        <v>0</v>
      </c>
      <c r="NX18" s="10">
        <v>0</v>
      </c>
      <c r="NY18" s="10">
        <v>0</v>
      </c>
      <c r="NZ18" s="10">
        <v>0</v>
      </c>
      <c r="OA18" s="10">
        <v>0</v>
      </c>
      <c r="OB18" s="10">
        <v>0</v>
      </c>
      <c r="OC18" s="10">
        <v>0</v>
      </c>
      <c r="OD18" s="10">
        <v>0</v>
      </c>
      <c r="OE18" s="10">
        <v>648</v>
      </c>
      <c r="OF18" s="10">
        <v>268</v>
      </c>
      <c r="OG18" s="10">
        <v>363</v>
      </c>
      <c r="OH18" s="10">
        <v>17</v>
      </c>
      <c r="OI18" s="10">
        <v>573</v>
      </c>
      <c r="OJ18" s="10">
        <v>75</v>
      </c>
      <c r="OK18" s="10">
        <v>201</v>
      </c>
      <c r="OL18" s="10">
        <v>395</v>
      </c>
      <c r="OM18" s="10">
        <v>9</v>
      </c>
      <c r="ON18" s="10">
        <v>1</v>
      </c>
      <c r="OO18" s="10">
        <v>3</v>
      </c>
      <c r="OP18" s="10">
        <v>39</v>
      </c>
      <c r="OQ18" s="10">
        <v>71</v>
      </c>
      <c r="OR18" s="10">
        <v>20</v>
      </c>
      <c r="OS18" s="10">
        <v>50</v>
      </c>
      <c r="OT18" s="10">
        <v>1</v>
      </c>
      <c r="OU18" s="10">
        <v>65</v>
      </c>
      <c r="OV18" s="10">
        <v>6</v>
      </c>
      <c r="OW18" s="10">
        <v>41</v>
      </c>
      <c r="OX18" s="10">
        <v>30</v>
      </c>
      <c r="OY18" s="10">
        <v>0</v>
      </c>
      <c r="OZ18" s="10">
        <v>0</v>
      </c>
      <c r="PA18" s="10">
        <v>0</v>
      </c>
      <c r="PB18" s="10">
        <v>0</v>
      </c>
      <c r="PC18" s="10">
        <v>28</v>
      </c>
      <c r="PD18" s="10">
        <v>18</v>
      </c>
      <c r="PE18" s="10">
        <v>7</v>
      </c>
      <c r="PF18" s="10">
        <v>25</v>
      </c>
      <c r="PG18" s="10">
        <v>3</v>
      </c>
      <c r="PH18" s="10">
        <v>691</v>
      </c>
      <c r="PI18" s="10">
        <v>271</v>
      </c>
      <c r="PJ18" s="10">
        <v>352</v>
      </c>
      <c r="PK18" s="10">
        <v>0</v>
      </c>
      <c r="PL18" s="10">
        <v>623</v>
      </c>
      <c r="PM18" s="10">
        <v>68</v>
      </c>
      <c r="PN18" s="10">
        <v>340</v>
      </c>
      <c r="PO18" s="10">
        <v>314</v>
      </c>
      <c r="PP18" s="10">
        <v>25</v>
      </c>
      <c r="PQ18" s="10">
        <v>1</v>
      </c>
      <c r="PR18" s="10">
        <v>309</v>
      </c>
      <c r="PS18" s="10">
        <v>31</v>
      </c>
      <c r="PT18" s="10">
        <v>66</v>
      </c>
      <c r="PU18" s="10">
        <v>266</v>
      </c>
      <c r="PV18" s="10">
        <v>1</v>
      </c>
      <c r="PW18" s="10">
        <v>1</v>
      </c>
      <c r="PX18" s="10">
        <v>0</v>
      </c>
      <c r="PY18" s="10">
        <v>6</v>
      </c>
      <c r="PZ18" s="10">
        <v>49</v>
      </c>
      <c r="QA18" s="10">
        <v>43</v>
      </c>
      <c r="QB18" s="10">
        <v>5</v>
      </c>
      <c r="QC18" s="10">
        <v>1</v>
      </c>
      <c r="QD18" s="10">
        <v>45</v>
      </c>
      <c r="QE18" s="10">
        <v>4</v>
      </c>
      <c r="QF18" s="10">
        <v>21</v>
      </c>
      <c r="QG18" s="10">
        <v>25</v>
      </c>
      <c r="QH18" s="10">
        <v>1</v>
      </c>
      <c r="QI18" s="10">
        <v>1</v>
      </c>
      <c r="QJ18" s="10">
        <v>0</v>
      </c>
      <c r="QK18" s="10">
        <v>1</v>
      </c>
      <c r="QL18" s="10">
        <v>287</v>
      </c>
      <c r="QM18" s="10">
        <v>268</v>
      </c>
      <c r="QN18" s="10">
        <v>19</v>
      </c>
      <c r="QO18" s="10">
        <v>0</v>
      </c>
      <c r="QP18" s="10">
        <v>260</v>
      </c>
      <c r="QQ18" s="10">
        <v>27</v>
      </c>
      <c r="QR18" s="10">
        <v>44</v>
      </c>
      <c r="QS18" s="10">
        <v>239</v>
      </c>
      <c r="QT18" s="10">
        <v>0</v>
      </c>
      <c r="QU18" s="10">
        <v>0</v>
      </c>
      <c r="QV18" s="10">
        <v>0</v>
      </c>
      <c r="QW18" s="10">
        <v>4</v>
      </c>
      <c r="QX18" s="10">
        <v>336</v>
      </c>
      <c r="QY18" s="10">
        <v>311</v>
      </c>
      <c r="QZ18" s="10">
        <v>24</v>
      </c>
      <c r="RA18" s="10">
        <v>1</v>
      </c>
      <c r="RB18" s="10">
        <v>305</v>
      </c>
      <c r="RC18" s="10">
        <v>31</v>
      </c>
      <c r="RD18" s="10">
        <v>65</v>
      </c>
      <c r="RE18" s="10">
        <v>264</v>
      </c>
      <c r="RF18" s="10">
        <v>1</v>
      </c>
      <c r="RG18" s="10">
        <v>1</v>
      </c>
      <c r="RH18" s="10">
        <v>0</v>
      </c>
      <c r="RI18" s="10">
        <v>5</v>
      </c>
      <c r="RJ18" s="10">
        <v>4</v>
      </c>
      <c r="RK18" s="10">
        <v>3</v>
      </c>
      <c r="RL18" s="10">
        <v>1</v>
      </c>
      <c r="RM18" s="10">
        <v>0</v>
      </c>
      <c r="RN18" s="10">
        <v>4</v>
      </c>
      <c r="RO18" s="10">
        <v>0</v>
      </c>
      <c r="RP18" s="10">
        <v>1</v>
      </c>
      <c r="RQ18" s="10">
        <v>2</v>
      </c>
      <c r="RR18" s="10">
        <v>0</v>
      </c>
      <c r="RS18" s="10">
        <v>0</v>
      </c>
      <c r="RT18" s="10">
        <v>0</v>
      </c>
      <c r="RU18" s="10">
        <v>1</v>
      </c>
      <c r="RV18" s="10">
        <v>1</v>
      </c>
      <c r="RW18" s="10">
        <v>0</v>
      </c>
      <c r="RX18" s="10">
        <v>1</v>
      </c>
      <c r="RY18" s="10">
        <v>1</v>
      </c>
      <c r="RZ18" s="10">
        <v>0</v>
      </c>
      <c r="SA18" s="10">
        <v>339</v>
      </c>
      <c r="SB18" s="10">
        <v>49</v>
      </c>
      <c r="SC18" s="10">
        <v>286</v>
      </c>
      <c r="SD18" s="10">
        <v>335</v>
      </c>
      <c r="SE18" s="10">
        <v>4</v>
      </c>
      <c r="SF18" s="10">
        <v>467</v>
      </c>
      <c r="SG18" s="10">
        <v>68</v>
      </c>
      <c r="SH18" s="10">
        <v>393</v>
      </c>
      <c r="SI18" s="10">
        <v>461</v>
      </c>
      <c r="SJ18" s="10">
        <v>6</v>
      </c>
    </row>
    <row r="19" spans="1:504" x14ac:dyDescent="0.25">
      <c r="A19" s="4" t="s">
        <v>35</v>
      </c>
      <c r="B19" s="10">
        <v>3</v>
      </c>
      <c r="C19" s="10">
        <v>5798</v>
      </c>
      <c r="D19" s="10">
        <v>1319</v>
      </c>
      <c r="E19" s="10">
        <v>448</v>
      </c>
      <c r="F19" s="10">
        <v>4031</v>
      </c>
      <c r="G19" s="10">
        <v>2414</v>
      </c>
      <c r="H19" s="10">
        <v>3375</v>
      </c>
      <c r="I19" s="10">
        <v>9</v>
      </c>
      <c r="J19" s="10">
        <v>5577</v>
      </c>
      <c r="K19" s="10">
        <v>221</v>
      </c>
      <c r="L19" s="10">
        <v>3587</v>
      </c>
      <c r="M19" s="10">
        <v>1911</v>
      </c>
      <c r="N19" s="10">
        <v>24</v>
      </c>
      <c r="O19" s="10">
        <v>41</v>
      </c>
      <c r="P19" s="10">
        <v>17</v>
      </c>
      <c r="Q19" s="10">
        <v>218</v>
      </c>
      <c r="R19" s="10">
        <v>3164</v>
      </c>
      <c r="S19" s="10">
        <v>720</v>
      </c>
      <c r="T19" s="10">
        <v>237</v>
      </c>
      <c r="U19" s="10">
        <v>2207</v>
      </c>
      <c r="V19" s="10">
        <v>1388</v>
      </c>
      <c r="W19" s="10">
        <v>1771</v>
      </c>
      <c r="X19" s="10">
        <v>5</v>
      </c>
      <c r="Y19" s="10">
        <v>3036</v>
      </c>
      <c r="Z19" s="10">
        <v>128</v>
      </c>
      <c r="AA19" s="10">
        <v>1996</v>
      </c>
      <c r="AB19" s="10">
        <v>1017</v>
      </c>
      <c r="AC19" s="10">
        <v>12</v>
      </c>
      <c r="AD19" s="10">
        <v>18</v>
      </c>
      <c r="AE19" s="10">
        <v>8</v>
      </c>
      <c r="AF19" s="10">
        <v>113</v>
      </c>
      <c r="AG19" s="10">
        <v>1909</v>
      </c>
      <c r="AH19" s="10">
        <v>582</v>
      </c>
      <c r="AI19" s="10">
        <v>139</v>
      </c>
      <c r="AJ19" s="10">
        <v>1188</v>
      </c>
      <c r="AK19" s="10">
        <v>847</v>
      </c>
      <c r="AL19" s="10">
        <v>1061</v>
      </c>
      <c r="AM19" s="10">
        <v>1</v>
      </c>
      <c r="AN19" s="10">
        <v>1834</v>
      </c>
      <c r="AO19" s="10">
        <v>75</v>
      </c>
      <c r="AP19" s="10">
        <v>1058</v>
      </c>
      <c r="AQ19" s="10">
        <v>739</v>
      </c>
      <c r="AR19" s="10">
        <v>10</v>
      </c>
      <c r="AS19" s="10">
        <v>12</v>
      </c>
      <c r="AT19" s="10">
        <v>5</v>
      </c>
      <c r="AU19" s="10">
        <v>85</v>
      </c>
      <c r="AV19" s="10">
        <v>34</v>
      </c>
      <c r="AW19" s="10">
        <v>0</v>
      </c>
      <c r="AX19" s="10">
        <v>34</v>
      </c>
      <c r="AY19" s="10">
        <v>3</v>
      </c>
      <c r="AZ19" s="10">
        <v>31</v>
      </c>
      <c r="BA19" s="10">
        <v>0</v>
      </c>
      <c r="BB19" s="10">
        <v>32</v>
      </c>
      <c r="BC19" s="10">
        <v>2</v>
      </c>
      <c r="BD19" s="10">
        <v>24</v>
      </c>
      <c r="BE19" s="10">
        <v>8</v>
      </c>
      <c r="BF19" s="10">
        <v>0</v>
      </c>
      <c r="BG19" s="10">
        <v>0</v>
      </c>
      <c r="BH19" s="10">
        <v>1</v>
      </c>
      <c r="BI19" s="10">
        <v>1</v>
      </c>
      <c r="BJ19" s="10">
        <v>5107</v>
      </c>
      <c r="BK19" s="10">
        <v>1302</v>
      </c>
      <c r="BL19" s="10">
        <v>376</v>
      </c>
      <c r="BM19" s="10">
        <v>3429</v>
      </c>
      <c r="BN19" s="10">
        <v>2238</v>
      </c>
      <c r="BO19" s="10">
        <v>2863</v>
      </c>
      <c r="BP19" s="10">
        <v>6</v>
      </c>
      <c r="BQ19" s="10">
        <v>4902</v>
      </c>
      <c r="BR19" s="10">
        <v>205</v>
      </c>
      <c r="BS19" s="10">
        <v>3078</v>
      </c>
      <c r="BT19" s="10">
        <v>1764</v>
      </c>
      <c r="BU19" s="10">
        <v>22</v>
      </c>
      <c r="BV19" s="10">
        <v>30</v>
      </c>
      <c r="BW19" s="10">
        <v>14</v>
      </c>
      <c r="BX19" s="10">
        <v>199</v>
      </c>
      <c r="BY19" s="10">
        <v>691</v>
      </c>
      <c r="BZ19" s="10">
        <v>17</v>
      </c>
      <c r="CA19" s="10">
        <v>72</v>
      </c>
      <c r="CB19" s="10">
        <v>602</v>
      </c>
      <c r="CC19" s="10">
        <v>176</v>
      </c>
      <c r="CD19" s="10">
        <v>512</v>
      </c>
      <c r="CE19" s="10">
        <v>3</v>
      </c>
      <c r="CF19" s="10">
        <v>675</v>
      </c>
      <c r="CG19" s="10">
        <v>16</v>
      </c>
      <c r="CH19" s="10">
        <v>509</v>
      </c>
      <c r="CI19" s="10">
        <v>147</v>
      </c>
      <c r="CJ19" s="10">
        <v>2</v>
      </c>
      <c r="CK19" s="10">
        <v>11</v>
      </c>
      <c r="CL19" s="10">
        <v>3</v>
      </c>
      <c r="CM19" s="10">
        <v>19</v>
      </c>
      <c r="CN19" s="10">
        <v>3824</v>
      </c>
      <c r="CO19" s="10">
        <v>37</v>
      </c>
      <c r="CP19" s="10">
        <v>330</v>
      </c>
      <c r="CQ19" s="10">
        <v>3457</v>
      </c>
      <c r="CR19" s="10">
        <v>1189</v>
      </c>
      <c r="CS19" s="10">
        <v>2627</v>
      </c>
      <c r="CT19" s="10">
        <v>8</v>
      </c>
      <c r="CU19" s="10">
        <v>3705</v>
      </c>
      <c r="CV19" s="10">
        <v>119</v>
      </c>
      <c r="CW19" s="10">
        <v>2616</v>
      </c>
      <c r="CX19" s="10">
        <v>1058</v>
      </c>
      <c r="CY19" s="10">
        <v>16</v>
      </c>
      <c r="CZ19" s="10">
        <v>35</v>
      </c>
      <c r="DA19" s="10">
        <v>15</v>
      </c>
      <c r="DB19" s="10">
        <v>84</v>
      </c>
      <c r="DC19" s="10">
        <v>2092</v>
      </c>
      <c r="DD19" s="10">
        <v>35</v>
      </c>
      <c r="DE19" s="10">
        <v>179</v>
      </c>
      <c r="DF19" s="10">
        <v>1878</v>
      </c>
      <c r="DG19" s="10">
        <v>702</v>
      </c>
      <c r="DH19" s="10">
        <v>1386</v>
      </c>
      <c r="DI19" s="10">
        <v>4</v>
      </c>
      <c r="DJ19" s="10">
        <v>2023</v>
      </c>
      <c r="DK19" s="10">
        <v>69</v>
      </c>
      <c r="DL19" s="10">
        <v>1436</v>
      </c>
      <c r="DM19" s="10">
        <v>581</v>
      </c>
      <c r="DN19" s="10">
        <v>9</v>
      </c>
      <c r="DO19" s="10">
        <v>16</v>
      </c>
      <c r="DP19" s="10">
        <v>6</v>
      </c>
      <c r="DQ19" s="10">
        <v>44</v>
      </c>
      <c r="DR19" s="10">
        <v>1032</v>
      </c>
      <c r="DS19" s="10">
        <v>1</v>
      </c>
      <c r="DT19" s="10">
        <v>81</v>
      </c>
      <c r="DU19" s="10">
        <v>950</v>
      </c>
      <c r="DV19" s="10">
        <v>321</v>
      </c>
      <c r="DW19" s="10">
        <v>710</v>
      </c>
      <c r="DX19" s="10">
        <v>1</v>
      </c>
      <c r="DY19" s="10">
        <v>1000</v>
      </c>
      <c r="DZ19" s="10">
        <v>32</v>
      </c>
      <c r="EA19" s="10">
        <v>670</v>
      </c>
      <c r="EB19" s="10">
        <v>322</v>
      </c>
      <c r="EC19" s="10">
        <v>5</v>
      </c>
      <c r="ED19" s="10">
        <v>8</v>
      </c>
      <c r="EE19" s="10">
        <v>5</v>
      </c>
      <c r="EF19" s="10">
        <v>22</v>
      </c>
      <c r="EG19" s="10">
        <v>34</v>
      </c>
      <c r="EH19" s="10">
        <v>0</v>
      </c>
      <c r="EI19" s="10">
        <v>34</v>
      </c>
      <c r="EJ19" s="10">
        <v>3</v>
      </c>
      <c r="EK19" s="10">
        <v>31</v>
      </c>
      <c r="EL19" s="10">
        <v>0</v>
      </c>
      <c r="EM19" s="10">
        <v>32</v>
      </c>
      <c r="EN19" s="10">
        <v>2</v>
      </c>
      <c r="EO19" s="10">
        <v>24</v>
      </c>
      <c r="EP19" s="10">
        <v>8</v>
      </c>
      <c r="EQ19" s="10">
        <v>0</v>
      </c>
      <c r="ER19" s="10">
        <v>0</v>
      </c>
      <c r="ES19" s="10">
        <v>1</v>
      </c>
      <c r="ET19" s="10">
        <v>1</v>
      </c>
      <c r="EU19" s="10">
        <v>3158</v>
      </c>
      <c r="EV19" s="10">
        <v>36</v>
      </c>
      <c r="EW19" s="10">
        <v>260</v>
      </c>
      <c r="EX19" s="10">
        <v>2862</v>
      </c>
      <c r="EY19" s="10">
        <v>1026</v>
      </c>
      <c r="EZ19" s="10">
        <v>2127</v>
      </c>
      <c r="FA19" s="10">
        <v>5</v>
      </c>
      <c r="FB19" s="10">
        <v>3055</v>
      </c>
      <c r="FC19" s="10">
        <v>103</v>
      </c>
      <c r="FD19" s="10">
        <v>2130</v>
      </c>
      <c r="FE19" s="10">
        <v>911</v>
      </c>
      <c r="FF19" s="10">
        <v>14</v>
      </c>
      <c r="FG19" s="10">
        <v>24</v>
      </c>
      <c r="FH19" s="10">
        <v>12</v>
      </c>
      <c r="FI19" s="10">
        <v>67</v>
      </c>
      <c r="FJ19" s="10">
        <v>666</v>
      </c>
      <c r="FK19" s="10">
        <v>1</v>
      </c>
      <c r="FL19" s="10">
        <v>70</v>
      </c>
      <c r="FM19" s="10">
        <v>595</v>
      </c>
      <c r="FN19" s="10">
        <v>163</v>
      </c>
      <c r="FO19" s="10">
        <v>500</v>
      </c>
      <c r="FP19" s="10">
        <v>3</v>
      </c>
      <c r="FQ19" s="10">
        <v>650</v>
      </c>
      <c r="FR19" s="10">
        <v>16</v>
      </c>
      <c r="FS19" s="10">
        <v>486</v>
      </c>
      <c r="FT19" s="10">
        <v>147</v>
      </c>
      <c r="FU19" s="10">
        <v>2</v>
      </c>
      <c r="FV19" s="10">
        <v>11</v>
      </c>
      <c r="FW19" s="10">
        <v>3</v>
      </c>
      <c r="FX19" s="10">
        <v>17</v>
      </c>
      <c r="FY19" s="10">
        <v>1974</v>
      </c>
      <c r="FZ19" s="10">
        <v>1282</v>
      </c>
      <c r="GA19" s="10">
        <v>118</v>
      </c>
      <c r="GB19" s="10">
        <v>574</v>
      </c>
      <c r="GC19" s="10">
        <v>1225</v>
      </c>
      <c r="GD19" s="10">
        <v>748</v>
      </c>
      <c r="GE19" s="10">
        <v>1</v>
      </c>
      <c r="GF19" s="10">
        <v>1872</v>
      </c>
      <c r="GG19" s="10">
        <v>102</v>
      </c>
      <c r="GH19" s="10">
        <v>971</v>
      </c>
      <c r="GI19" s="10">
        <v>853</v>
      </c>
      <c r="GJ19" s="10">
        <v>8</v>
      </c>
      <c r="GK19" s="10">
        <v>6</v>
      </c>
      <c r="GL19" s="10">
        <v>2</v>
      </c>
      <c r="GM19" s="10">
        <v>134</v>
      </c>
      <c r="GN19" s="10">
        <v>1072</v>
      </c>
      <c r="GO19" s="10">
        <v>685</v>
      </c>
      <c r="GP19" s="10">
        <v>58</v>
      </c>
      <c r="GQ19" s="10">
        <v>329</v>
      </c>
      <c r="GR19" s="10">
        <v>686</v>
      </c>
      <c r="GS19" s="10">
        <v>385</v>
      </c>
      <c r="GT19" s="10">
        <v>1</v>
      </c>
      <c r="GU19" s="10">
        <v>1013</v>
      </c>
      <c r="GV19" s="10">
        <v>59</v>
      </c>
      <c r="GW19" s="10">
        <v>560</v>
      </c>
      <c r="GX19" s="10">
        <v>436</v>
      </c>
      <c r="GY19" s="10">
        <v>3</v>
      </c>
      <c r="GZ19" s="10">
        <v>2</v>
      </c>
      <c r="HA19" s="10">
        <v>2</v>
      </c>
      <c r="HB19" s="10">
        <v>69</v>
      </c>
      <c r="HC19" s="10">
        <v>877</v>
      </c>
      <c r="HD19" s="10">
        <v>581</v>
      </c>
      <c r="HE19" s="10">
        <v>58</v>
      </c>
      <c r="HF19" s="10">
        <v>238</v>
      </c>
      <c r="HG19" s="10">
        <v>526</v>
      </c>
      <c r="HH19" s="10">
        <v>351</v>
      </c>
      <c r="HI19" s="10">
        <v>0</v>
      </c>
      <c r="HJ19" s="10">
        <v>834</v>
      </c>
      <c r="HK19" s="10">
        <v>43</v>
      </c>
      <c r="HL19" s="10">
        <v>388</v>
      </c>
      <c r="HM19" s="10">
        <v>417</v>
      </c>
      <c r="HN19" s="10">
        <v>5</v>
      </c>
      <c r="HO19" s="10">
        <v>4</v>
      </c>
      <c r="HP19" s="10">
        <v>0</v>
      </c>
      <c r="HQ19" s="10">
        <v>63</v>
      </c>
      <c r="HR19" s="10">
        <v>1949</v>
      </c>
      <c r="HS19" s="10">
        <v>1266</v>
      </c>
      <c r="HT19" s="10">
        <v>116</v>
      </c>
      <c r="HU19" s="10">
        <v>567</v>
      </c>
      <c r="HV19" s="10">
        <v>1212</v>
      </c>
      <c r="HW19" s="10">
        <v>736</v>
      </c>
      <c r="HX19" s="10">
        <v>1</v>
      </c>
      <c r="HY19" s="10">
        <v>1847</v>
      </c>
      <c r="HZ19" s="10">
        <v>102</v>
      </c>
      <c r="IA19" s="10">
        <v>948</v>
      </c>
      <c r="IB19" s="10">
        <v>853</v>
      </c>
      <c r="IC19" s="10">
        <v>8</v>
      </c>
      <c r="ID19" s="10">
        <v>6</v>
      </c>
      <c r="IE19" s="10">
        <v>2</v>
      </c>
      <c r="IF19" s="10">
        <v>132</v>
      </c>
      <c r="IG19" s="10">
        <v>25</v>
      </c>
      <c r="IH19" s="10">
        <v>16</v>
      </c>
      <c r="II19" s="10">
        <v>2</v>
      </c>
      <c r="IJ19" s="10">
        <v>7</v>
      </c>
      <c r="IK19" s="10">
        <v>13</v>
      </c>
      <c r="IL19" s="10">
        <v>12</v>
      </c>
      <c r="IM19" s="10">
        <v>0</v>
      </c>
      <c r="IN19" s="10">
        <v>25</v>
      </c>
      <c r="IO19" s="10">
        <v>0</v>
      </c>
      <c r="IP19" s="10">
        <v>23</v>
      </c>
      <c r="IQ19" s="10">
        <v>0</v>
      </c>
      <c r="IR19" s="10">
        <v>0</v>
      </c>
      <c r="IS19" s="10">
        <v>0</v>
      </c>
      <c r="IT19" s="10">
        <v>0</v>
      </c>
      <c r="IU19" s="10">
        <v>2</v>
      </c>
      <c r="IV19" s="10">
        <v>609</v>
      </c>
      <c r="IW19" s="10">
        <v>338</v>
      </c>
      <c r="IX19" s="10">
        <v>266</v>
      </c>
      <c r="IY19" s="10">
        <v>604</v>
      </c>
      <c r="IZ19" s="10">
        <v>5</v>
      </c>
      <c r="JA19" s="10">
        <v>589</v>
      </c>
      <c r="JB19" s="10">
        <v>365</v>
      </c>
      <c r="JC19" s="10">
        <v>9</v>
      </c>
      <c r="JD19" s="10">
        <v>374</v>
      </c>
      <c r="JE19" s="10">
        <v>215</v>
      </c>
      <c r="JF19" s="10">
        <v>534</v>
      </c>
      <c r="JG19" s="10">
        <v>310</v>
      </c>
      <c r="JH19" s="10">
        <v>9</v>
      </c>
      <c r="JI19" s="10">
        <v>319</v>
      </c>
      <c r="JJ19" s="10">
        <v>215</v>
      </c>
      <c r="JK19" s="10">
        <v>55</v>
      </c>
      <c r="JL19" s="10">
        <v>55</v>
      </c>
      <c r="JM19" s="10">
        <v>55</v>
      </c>
      <c r="JN19" s="10">
        <v>0</v>
      </c>
      <c r="JO19" s="10">
        <v>663</v>
      </c>
      <c r="JP19" s="10">
        <v>44</v>
      </c>
      <c r="JQ19" s="10">
        <v>619</v>
      </c>
      <c r="JR19" s="10">
        <v>0</v>
      </c>
      <c r="JS19" s="10">
        <v>648</v>
      </c>
      <c r="JT19" s="10">
        <v>15</v>
      </c>
      <c r="JU19" s="10">
        <v>415</v>
      </c>
      <c r="JV19" s="10">
        <v>226</v>
      </c>
      <c r="JW19" s="10">
        <v>5</v>
      </c>
      <c r="JX19" s="10">
        <v>4</v>
      </c>
      <c r="JY19" s="10">
        <v>3</v>
      </c>
      <c r="JZ19" s="10">
        <v>10</v>
      </c>
      <c r="KA19" s="10">
        <v>189</v>
      </c>
      <c r="KB19" s="10">
        <v>10</v>
      </c>
      <c r="KC19" s="10">
        <v>179</v>
      </c>
      <c r="KD19" s="10">
        <v>0</v>
      </c>
      <c r="KE19" s="10">
        <v>184</v>
      </c>
      <c r="KF19" s="10">
        <v>5</v>
      </c>
      <c r="KG19" s="10">
        <v>115</v>
      </c>
      <c r="KH19" s="10">
        <v>66</v>
      </c>
      <c r="KI19" s="10">
        <v>2</v>
      </c>
      <c r="KJ19" s="10">
        <v>2</v>
      </c>
      <c r="KK19" s="10">
        <v>1</v>
      </c>
      <c r="KL19" s="10">
        <v>3</v>
      </c>
      <c r="KM19" s="10">
        <v>402</v>
      </c>
      <c r="KN19" s="10">
        <v>29</v>
      </c>
      <c r="KO19" s="10">
        <v>373</v>
      </c>
      <c r="KP19" s="10">
        <v>0</v>
      </c>
      <c r="KQ19" s="10">
        <v>394</v>
      </c>
      <c r="KR19" s="10">
        <v>8</v>
      </c>
      <c r="KS19" s="10">
        <v>247</v>
      </c>
      <c r="KT19" s="10">
        <v>145</v>
      </c>
      <c r="KU19" s="10">
        <v>2</v>
      </c>
      <c r="KV19" s="10">
        <v>2</v>
      </c>
      <c r="KW19" s="10">
        <v>1</v>
      </c>
      <c r="KX19" s="10">
        <v>5</v>
      </c>
      <c r="KY19" s="10">
        <v>23</v>
      </c>
      <c r="KZ19" s="10">
        <v>1</v>
      </c>
      <c r="LA19" s="10">
        <v>22</v>
      </c>
      <c r="LB19" s="10">
        <v>0</v>
      </c>
      <c r="LC19" s="10">
        <v>22</v>
      </c>
      <c r="LD19" s="10">
        <v>1</v>
      </c>
      <c r="LE19" s="10">
        <v>17</v>
      </c>
      <c r="LF19" s="10">
        <v>4</v>
      </c>
      <c r="LG19" s="10">
        <v>0</v>
      </c>
      <c r="LH19" s="10">
        <v>0</v>
      </c>
      <c r="LI19" s="10">
        <v>1</v>
      </c>
      <c r="LJ19" s="10">
        <v>1</v>
      </c>
      <c r="LK19" s="10">
        <v>614</v>
      </c>
      <c r="LL19" s="10">
        <v>40</v>
      </c>
      <c r="LM19" s="10">
        <v>574</v>
      </c>
      <c r="LN19" s="10">
        <v>0</v>
      </c>
      <c r="LO19" s="10">
        <v>600</v>
      </c>
      <c r="LP19" s="10">
        <v>14</v>
      </c>
      <c r="LQ19" s="10">
        <v>379</v>
      </c>
      <c r="LR19" s="10">
        <v>215</v>
      </c>
      <c r="LS19" s="10">
        <v>4</v>
      </c>
      <c r="LT19" s="10">
        <v>4</v>
      </c>
      <c r="LU19" s="10">
        <v>3</v>
      </c>
      <c r="LV19" s="10">
        <v>9</v>
      </c>
      <c r="LW19" s="10">
        <v>49</v>
      </c>
      <c r="LX19" s="10">
        <v>4</v>
      </c>
      <c r="LY19" s="10">
        <v>45</v>
      </c>
      <c r="LZ19" s="10">
        <v>0</v>
      </c>
      <c r="MA19" s="10">
        <v>48</v>
      </c>
      <c r="MB19" s="10">
        <v>1</v>
      </c>
      <c r="MC19" s="10">
        <v>36</v>
      </c>
      <c r="MD19" s="10">
        <v>11</v>
      </c>
      <c r="ME19" s="10">
        <v>1</v>
      </c>
      <c r="MF19" s="10">
        <v>0</v>
      </c>
      <c r="MG19" s="10">
        <v>0</v>
      </c>
      <c r="MH19" s="10">
        <v>1</v>
      </c>
      <c r="MI19" s="10">
        <v>365</v>
      </c>
      <c r="MJ19" s="10">
        <v>167</v>
      </c>
      <c r="MK19" s="10">
        <v>194</v>
      </c>
      <c r="ML19" s="10">
        <v>4</v>
      </c>
      <c r="MM19" s="10">
        <v>340</v>
      </c>
      <c r="MN19" s="10">
        <v>25</v>
      </c>
      <c r="MO19" s="10">
        <v>253</v>
      </c>
      <c r="MP19" s="10">
        <v>96</v>
      </c>
      <c r="MQ19" s="10">
        <v>2</v>
      </c>
      <c r="MR19" s="10">
        <v>3</v>
      </c>
      <c r="MS19" s="10">
        <v>1</v>
      </c>
      <c r="MT19" s="10">
        <v>10</v>
      </c>
      <c r="MU19" s="10">
        <v>214</v>
      </c>
      <c r="MV19" s="10">
        <v>96</v>
      </c>
      <c r="MW19" s="10">
        <v>116</v>
      </c>
      <c r="MX19" s="10">
        <v>2</v>
      </c>
      <c r="MY19" s="10">
        <v>198</v>
      </c>
      <c r="MZ19" s="10">
        <v>16</v>
      </c>
      <c r="NA19" s="10">
        <v>149</v>
      </c>
      <c r="NB19" s="10">
        <v>57</v>
      </c>
      <c r="NC19" s="10">
        <v>0</v>
      </c>
      <c r="ND19" s="10">
        <v>0</v>
      </c>
      <c r="NE19" s="10">
        <v>0</v>
      </c>
      <c r="NF19" s="10">
        <v>8</v>
      </c>
      <c r="NG19" s="10">
        <v>80</v>
      </c>
      <c r="NH19" s="10">
        <v>47</v>
      </c>
      <c r="NI19" s="10">
        <v>32</v>
      </c>
      <c r="NJ19" s="10">
        <v>1</v>
      </c>
      <c r="NK19" s="10">
        <v>74</v>
      </c>
      <c r="NL19" s="10">
        <v>6</v>
      </c>
      <c r="NM19" s="10">
        <v>54</v>
      </c>
      <c r="NN19" s="10">
        <v>23</v>
      </c>
      <c r="NO19" s="10">
        <v>1</v>
      </c>
      <c r="NP19" s="10">
        <v>1</v>
      </c>
      <c r="NQ19" s="10">
        <v>0</v>
      </c>
      <c r="NR19" s="10">
        <v>1</v>
      </c>
      <c r="NS19" s="10">
        <v>0</v>
      </c>
      <c r="NT19" s="10">
        <v>0</v>
      </c>
      <c r="NU19" s="10">
        <v>0</v>
      </c>
      <c r="NV19" s="10">
        <v>0</v>
      </c>
      <c r="NW19" s="10">
        <v>0</v>
      </c>
      <c r="NX19" s="10">
        <v>0</v>
      </c>
      <c r="NY19" s="10">
        <v>0</v>
      </c>
      <c r="NZ19" s="10">
        <v>0</v>
      </c>
      <c r="OA19" s="10">
        <v>0</v>
      </c>
      <c r="OB19" s="10">
        <v>0</v>
      </c>
      <c r="OC19" s="10">
        <v>0</v>
      </c>
      <c r="OD19" s="10">
        <v>0</v>
      </c>
      <c r="OE19" s="10">
        <v>294</v>
      </c>
      <c r="OF19" s="10">
        <v>143</v>
      </c>
      <c r="OG19" s="10">
        <v>148</v>
      </c>
      <c r="OH19" s="10">
        <v>3</v>
      </c>
      <c r="OI19" s="10">
        <v>272</v>
      </c>
      <c r="OJ19" s="10">
        <v>22</v>
      </c>
      <c r="OK19" s="10">
        <v>203</v>
      </c>
      <c r="OL19" s="10">
        <v>80</v>
      </c>
      <c r="OM19" s="10">
        <v>1</v>
      </c>
      <c r="ON19" s="10">
        <v>1</v>
      </c>
      <c r="OO19" s="10">
        <v>0</v>
      </c>
      <c r="OP19" s="10">
        <v>9</v>
      </c>
      <c r="OQ19" s="10">
        <v>71</v>
      </c>
      <c r="OR19" s="10">
        <v>24</v>
      </c>
      <c r="OS19" s="10">
        <v>46</v>
      </c>
      <c r="OT19" s="10">
        <v>1</v>
      </c>
      <c r="OU19" s="10">
        <v>68</v>
      </c>
      <c r="OV19" s="10">
        <v>3</v>
      </c>
      <c r="OW19" s="10">
        <v>50</v>
      </c>
      <c r="OX19" s="10">
        <v>16</v>
      </c>
      <c r="OY19" s="10">
        <v>1</v>
      </c>
      <c r="OZ19" s="10">
        <v>2</v>
      </c>
      <c r="PA19" s="10">
        <v>1</v>
      </c>
      <c r="PB19" s="10">
        <v>1</v>
      </c>
      <c r="PC19" s="10">
        <v>37</v>
      </c>
      <c r="PD19" s="10">
        <v>35</v>
      </c>
      <c r="PE19" s="10">
        <v>1</v>
      </c>
      <c r="PF19" s="10">
        <v>36</v>
      </c>
      <c r="PG19" s="10">
        <v>1</v>
      </c>
      <c r="PH19" s="10">
        <v>328</v>
      </c>
      <c r="PI19" s="10">
        <v>179</v>
      </c>
      <c r="PJ19" s="10">
        <v>79</v>
      </c>
      <c r="PK19" s="10">
        <v>0</v>
      </c>
      <c r="PL19" s="10">
        <v>258</v>
      </c>
      <c r="PM19" s="10">
        <v>70</v>
      </c>
      <c r="PN19" s="10">
        <v>88</v>
      </c>
      <c r="PO19" s="10">
        <v>83</v>
      </c>
      <c r="PP19" s="10">
        <v>5</v>
      </c>
      <c r="PQ19" s="10">
        <v>0</v>
      </c>
      <c r="PR19" s="10">
        <v>83</v>
      </c>
      <c r="PS19" s="10">
        <v>5</v>
      </c>
      <c r="PT19" s="10">
        <v>36</v>
      </c>
      <c r="PU19" s="10">
        <v>46</v>
      </c>
      <c r="PV19" s="10">
        <v>0</v>
      </c>
      <c r="PW19" s="10">
        <v>1</v>
      </c>
      <c r="PX19" s="10">
        <v>0</v>
      </c>
      <c r="PY19" s="10">
        <v>5</v>
      </c>
      <c r="PZ19" s="10">
        <v>43</v>
      </c>
      <c r="QA19" s="10">
        <v>42</v>
      </c>
      <c r="QB19" s="10">
        <v>1</v>
      </c>
      <c r="QC19" s="10">
        <v>0</v>
      </c>
      <c r="QD19" s="10">
        <v>40</v>
      </c>
      <c r="QE19" s="10">
        <v>3</v>
      </c>
      <c r="QF19" s="10">
        <v>16</v>
      </c>
      <c r="QG19" s="10">
        <v>25</v>
      </c>
      <c r="QH19" s="10">
        <v>0</v>
      </c>
      <c r="QI19" s="10">
        <v>0</v>
      </c>
      <c r="QJ19" s="10">
        <v>0</v>
      </c>
      <c r="QK19" s="10">
        <v>2</v>
      </c>
      <c r="QL19" s="10">
        <v>44</v>
      </c>
      <c r="QM19" s="10">
        <v>40</v>
      </c>
      <c r="QN19" s="10">
        <v>4</v>
      </c>
      <c r="QO19" s="10">
        <v>0</v>
      </c>
      <c r="QP19" s="10">
        <v>42</v>
      </c>
      <c r="QQ19" s="10">
        <v>2</v>
      </c>
      <c r="QR19" s="10">
        <v>19</v>
      </c>
      <c r="QS19" s="10">
        <v>21</v>
      </c>
      <c r="QT19" s="10">
        <v>0</v>
      </c>
      <c r="QU19" s="10">
        <v>1</v>
      </c>
      <c r="QV19" s="10">
        <v>0</v>
      </c>
      <c r="QW19" s="10">
        <v>3</v>
      </c>
      <c r="QX19" s="10">
        <v>87</v>
      </c>
      <c r="QY19" s="10">
        <v>82</v>
      </c>
      <c r="QZ19" s="10">
        <v>5</v>
      </c>
      <c r="RA19" s="10">
        <v>0</v>
      </c>
      <c r="RB19" s="10">
        <v>82</v>
      </c>
      <c r="RC19" s="10">
        <v>5</v>
      </c>
      <c r="RD19" s="10">
        <v>35</v>
      </c>
      <c r="RE19" s="10">
        <v>46</v>
      </c>
      <c r="RF19" s="10">
        <v>0</v>
      </c>
      <c r="RG19" s="10">
        <v>1</v>
      </c>
      <c r="RH19" s="10">
        <v>0</v>
      </c>
      <c r="RI19" s="10">
        <v>5</v>
      </c>
      <c r="RJ19" s="10">
        <v>1</v>
      </c>
      <c r="RK19" s="10">
        <v>1</v>
      </c>
      <c r="RL19" s="10">
        <v>0</v>
      </c>
      <c r="RM19" s="10">
        <v>0</v>
      </c>
      <c r="RN19" s="10">
        <v>1</v>
      </c>
      <c r="RO19" s="10">
        <v>0</v>
      </c>
      <c r="RP19" s="10">
        <v>1</v>
      </c>
      <c r="RQ19" s="10">
        <v>0</v>
      </c>
      <c r="RR19" s="10">
        <v>0</v>
      </c>
      <c r="RS19" s="10">
        <v>0</v>
      </c>
      <c r="RT19" s="10">
        <v>0</v>
      </c>
      <c r="RU19" s="10">
        <v>0</v>
      </c>
      <c r="RV19" s="10">
        <v>0</v>
      </c>
      <c r="RW19" s="10">
        <v>0</v>
      </c>
      <c r="RX19" s="10">
        <v>0</v>
      </c>
      <c r="RY19" s="10">
        <v>0</v>
      </c>
      <c r="RZ19" s="10">
        <v>0</v>
      </c>
      <c r="SA19" s="10">
        <v>88</v>
      </c>
      <c r="SB19" s="10">
        <v>43</v>
      </c>
      <c r="SC19" s="10">
        <v>44</v>
      </c>
      <c r="SD19" s="10">
        <v>87</v>
      </c>
      <c r="SE19" s="10">
        <v>1</v>
      </c>
      <c r="SF19" s="10">
        <v>147</v>
      </c>
      <c r="SG19" s="10">
        <v>77</v>
      </c>
      <c r="SH19" s="10">
        <v>67</v>
      </c>
      <c r="SI19" s="10">
        <v>144</v>
      </c>
      <c r="SJ19" s="10">
        <v>3</v>
      </c>
    </row>
    <row r="20" spans="1:504" x14ac:dyDescent="0.25">
      <c r="A20" s="4" t="s">
        <v>36</v>
      </c>
      <c r="B20" s="10">
        <v>5</v>
      </c>
      <c r="C20" s="10">
        <v>2255</v>
      </c>
      <c r="D20" s="10">
        <v>639</v>
      </c>
      <c r="E20" s="10">
        <v>115</v>
      </c>
      <c r="F20" s="10">
        <v>1501</v>
      </c>
      <c r="G20" s="10">
        <v>992</v>
      </c>
      <c r="H20" s="10">
        <v>1262</v>
      </c>
      <c r="I20" s="10">
        <v>1</v>
      </c>
      <c r="J20" s="10">
        <v>2019</v>
      </c>
      <c r="K20" s="10">
        <v>236</v>
      </c>
      <c r="L20" s="10">
        <v>1505</v>
      </c>
      <c r="M20" s="10">
        <v>513</v>
      </c>
      <c r="N20" s="10">
        <v>18</v>
      </c>
      <c r="O20" s="10">
        <v>65</v>
      </c>
      <c r="P20" s="10">
        <v>2</v>
      </c>
      <c r="Q20" s="10">
        <v>152</v>
      </c>
      <c r="R20" s="10">
        <v>1080</v>
      </c>
      <c r="S20" s="10">
        <v>253</v>
      </c>
      <c r="T20" s="10">
        <v>42</v>
      </c>
      <c r="U20" s="10">
        <v>785</v>
      </c>
      <c r="V20" s="10">
        <v>406</v>
      </c>
      <c r="W20" s="10">
        <v>673</v>
      </c>
      <c r="X20" s="10">
        <v>1</v>
      </c>
      <c r="Y20" s="10">
        <v>986</v>
      </c>
      <c r="Z20" s="10">
        <v>94</v>
      </c>
      <c r="AA20" s="10">
        <v>727</v>
      </c>
      <c r="AB20" s="10">
        <v>222</v>
      </c>
      <c r="AC20" s="10">
        <v>10</v>
      </c>
      <c r="AD20" s="10">
        <v>29</v>
      </c>
      <c r="AE20" s="10">
        <v>1</v>
      </c>
      <c r="AF20" s="10">
        <v>91</v>
      </c>
      <c r="AG20" s="10">
        <v>881</v>
      </c>
      <c r="AH20" s="10">
        <v>379</v>
      </c>
      <c r="AI20" s="10">
        <v>45</v>
      </c>
      <c r="AJ20" s="10">
        <v>457</v>
      </c>
      <c r="AK20" s="10">
        <v>499</v>
      </c>
      <c r="AL20" s="10">
        <v>382</v>
      </c>
      <c r="AM20" s="10">
        <v>0</v>
      </c>
      <c r="AN20" s="10">
        <v>765</v>
      </c>
      <c r="AO20" s="10">
        <v>116</v>
      </c>
      <c r="AP20" s="10">
        <v>573</v>
      </c>
      <c r="AQ20" s="10">
        <v>242</v>
      </c>
      <c r="AR20" s="10">
        <v>8</v>
      </c>
      <c r="AS20" s="10">
        <v>11</v>
      </c>
      <c r="AT20" s="10">
        <v>1</v>
      </c>
      <c r="AU20" s="10">
        <v>46</v>
      </c>
      <c r="AV20" s="10">
        <v>12</v>
      </c>
      <c r="AW20" s="10">
        <v>2</v>
      </c>
      <c r="AX20" s="10">
        <v>10</v>
      </c>
      <c r="AY20" s="10">
        <v>7</v>
      </c>
      <c r="AZ20" s="10">
        <v>5</v>
      </c>
      <c r="BA20" s="10">
        <v>0</v>
      </c>
      <c r="BB20" s="10">
        <v>12</v>
      </c>
      <c r="BC20" s="10">
        <v>0</v>
      </c>
      <c r="BD20" s="10">
        <v>9</v>
      </c>
      <c r="BE20" s="10">
        <v>0</v>
      </c>
      <c r="BF20" s="10">
        <v>0</v>
      </c>
      <c r="BG20" s="10">
        <v>2</v>
      </c>
      <c r="BH20" s="10">
        <v>0</v>
      </c>
      <c r="BI20" s="10">
        <v>1</v>
      </c>
      <c r="BJ20" s="10">
        <v>1973</v>
      </c>
      <c r="BK20" s="10">
        <v>632</v>
      </c>
      <c r="BL20" s="10">
        <v>89</v>
      </c>
      <c r="BM20" s="10">
        <v>1252</v>
      </c>
      <c r="BN20" s="10">
        <v>912</v>
      </c>
      <c r="BO20" s="10">
        <v>1060</v>
      </c>
      <c r="BP20" s="10">
        <v>1</v>
      </c>
      <c r="BQ20" s="10">
        <v>1763</v>
      </c>
      <c r="BR20" s="10">
        <v>210</v>
      </c>
      <c r="BS20" s="10">
        <v>1309</v>
      </c>
      <c r="BT20" s="10">
        <v>464</v>
      </c>
      <c r="BU20" s="10">
        <v>18</v>
      </c>
      <c r="BV20" s="10">
        <v>42</v>
      </c>
      <c r="BW20" s="10">
        <v>2</v>
      </c>
      <c r="BX20" s="10">
        <v>138</v>
      </c>
      <c r="BY20" s="10">
        <v>282</v>
      </c>
      <c r="BZ20" s="10">
        <v>7</v>
      </c>
      <c r="CA20" s="10">
        <v>26</v>
      </c>
      <c r="CB20" s="10">
        <v>249</v>
      </c>
      <c r="CC20" s="10">
        <v>80</v>
      </c>
      <c r="CD20" s="10">
        <v>202</v>
      </c>
      <c r="CE20" s="10">
        <v>0</v>
      </c>
      <c r="CF20" s="10">
        <v>256</v>
      </c>
      <c r="CG20" s="10">
        <v>26</v>
      </c>
      <c r="CH20" s="10">
        <v>196</v>
      </c>
      <c r="CI20" s="10">
        <v>49</v>
      </c>
      <c r="CJ20" s="10">
        <v>0</v>
      </c>
      <c r="CK20" s="10">
        <v>23</v>
      </c>
      <c r="CL20" s="10">
        <v>0</v>
      </c>
      <c r="CM20" s="10">
        <v>14</v>
      </c>
      <c r="CN20" s="10">
        <v>1228</v>
      </c>
      <c r="CO20" s="10">
        <v>19</v>
      </c>
      <c r="CP20" s="10">
        <v>90</v>
      </c>
      <c r="CQ20" s="10">
        <v>1119</v>
      </c>
      <c r="CR20" s="10">
        <v>368</v>
      </c>
      <c r="CS20" s="10">
        <v>859</v>
      </c>
      <c r="CT20" s="10">
        <v>1</v>
      </c>
      <c r="CU20" s="10">
        <v>1102</v>
      </c>
      <c r="CV20" s="10">
        <v>126</v>
      </c>
      <c r="CW20" s="10">
        <v>875</v>
      </c>
      <c r="CX20" s="10">
        <v>239</v>
      </c>
      <c r="CY20" s="10">
        <v>10</v>
      </c>
      <c r="CZ20" s="10">
        <v>46</v>
      </c>
      <c r="DA20" s="10">
        <v>2</v>
      </c>
      <c r="DB20" s="10">
        <v>56</v>
      </c>
      <c r="DC20" s="10">
        <v>677</v>
      </c>
      <c r="DD20" s="10">
        <v>2</v>
      </c>
      <c r="DE20" s="10">
        <v>30</v>
      </c>
      <c r="DF20" s="10">
        <v>645</v>
      </c>
      <c r="DG20" s="10">
        <v>166</v>
      </c>
      <c r="DH20" s="10">
        <v>510</v>
      </c>
      <c r="DI20" s="10">
        <v>1</v>
      </c>
      <c r="DJ20" s="10">
        <v>633</v>
      </c>
      <c r="DK20" s="10">
        <v>44</v>
      </c>
      <c r="DL20" s="10">
        <v>495</v>
      </c>
      <c r="DM20" s="10">
        <v>130</v>
      </c>
      <c r="DN20" s="10">
        <v>4</v>
      </c>
      <c r="DO20" s="10">
        <v>19</v>
      </c>
      <c r="DP20" s="10">
        <v>1</v>
      </c>
      <c r="DQ20" s="10">
        <v>28</v>
      </c>
      <c r="DR20" s="10">
        <v>267</v>
      </c>
      <c r="DS20" s="10">
        <v>16</v>
      </c>
      <c r="DT20" s="10">
        <v>33</v>
      </c>
      <c r="DU20" s="10">
        <v>218</v>
      </c>
      <c r="DV20" s="10">
        <v>120</v>
      </c>
      <c r="DW20" s="10">
        <v>147</v>
      </c>
      <c r="DX20" s="10">
        <v>0</v>
      </c>
      <c r="DY20" s="10">
        <v>208</v>
      </c>
      <c r="DZ20" s="10">
        <v>59</v>
      </c>
      <c r="EA20" s="10">
        <v>182</v>
      </c>
      <c r="EB20" s="10">
        <v>60</v>
      </c>
      <c r="EC20" s="10">
        <v>6</v>
      </c>
      <c r="ED20" s="10">
        <v>5</v>
      </c>
      <c r="EE20" s="10">
        <v>1</v>
      </c>
      <c r="EF20" s="10">
        <v>13</v>
      </c>
      <c r="EG20" s="10">
        <v>12</v>
      </c>
      <c r="EH20" s="10">
        <v>2</v>
      </c>
      <c r="EI20" s="10">
        <v>10</v>
      </c>
      <c r="EJ20" s="10">
        <v>7</v>
      </c>
      <c r="EK20" s="10">
        <v>5</v>
      </c>
      <c r="EL20" s="10">
        <v>0</v>
      </c>
      <c r="EM20" s="10">
        <v>12</v>
      </c>
      <c r="EN20" s="10">
        <v>0</v>
      </c>
      <c r="EO20" s="10">
        <v>9</v>
      </c>
      <c r="EP20" s="10">
        <v>0</v>
      </c>
      <c r="EQ20" s="10">
        <v>0</v>
      </c>
      <c r="ER20" s="10">
        <v>2</v>
      </c>
      <c r="ES20" s="10">
        <v>0</v>
      </c>
      <c r="ET20" s="10">
        <v>1</v>
      </c>
      <c r="EU20" s="10">
        <v>956</v>
      </c>
      <c r="EV20" s="10">
        <v>18</v>
      </c>
      <c r="EW20" s="10">
        <v>65</v>
      </c>
      <c r="EX20" s="10">
        <v>873</v>
      </c>
      <c r="EY20" s="10">
        <v>293</v>
      </c>
      <c r="EZ20" s="10">
        <v>662</v>
      </c>
      <c r="FA20" s="10">
        <v>1</v>
      </c>
      <c r="FB20" s="10">
        <v>853</v>
      </c>
      <c r="FC20" s="10">
        <v>103</v>
      </c>
      <c r="FD20" s="10">
        <v>686</v>
      </c>
      <c r="FE20" s="10">
        <v>190</v>
      </c>
      <c r="FF20" s="10">
        <v>10</v>
      </c>
      <c r="FG20" s="10">
        <v>26</v>
      </c>
      <c r="FH20" s="10">
        <v>2</v>
      </c>
      <c r="FI20" s="10">
        <v>42</v>
      </c>
      <c r="FJ20" s="10">
        <v>272</v>
      </c>
      <c r="FK20" s="10">
        <v>1</v>
      </c>
      <c r="FL20" s="10">
        <v>25</v>
      </c>
      <c r="FM20" s="10">
        <v>246</v>
      </c>
      <c r="FN20" s="10">
        <v>75</v>
      </c>
      <c r="FO20" s="10">
        <v>197</v>
      </c>
      <c r="FP20" s="10">
        <v>0</v>
      </c>
      <c r="FQ20" s="10">
        <v>249</v>
      </c>
      <c r="FR20" s="10">
        <v>23</v>
      </c>
      <c r="FS20" s="10">
        <v>189</v>
      </c>
      <c r="FT20" s="10">
        <v>49</v>
      </c>
      <c r="FU20" s="10">
        <v>0</v>
      </c>
      <c r="FV20" s="10">
        <v>20</v>
      </c>
      <c r="FW20" s="10">
        <v>0</v>
      </c>
      <c r="FX20" s="10">
        <v>14</v>
      </c>
      <c r="FY20" s="10">
        <v>1027</v>
      </c>
      <c r="FZ20" s="10">
        <v>620</v>
      </c>
      <c r="GA20" s="10">
        <v>25</v>
      </c>
      <c r="GB20" s="10">
        <v>382</v>
      </c>
      <c r="GC20" s="10">
        <v>624</v>
      </c>
      <c r="GD20" s="10">
        <v>403</v>
      </c>
      <c r="GE20" s="10">
        <v>0</v>
      </c>
      <c r="GF20" s="10">
        <v>917</v>
      </c>
      <c r="GG20" s="10">
        <v>110</v>
      </c>
      <c r="GH20" s="10">
        <v>630</v>
      </c>
      <c r="GI20" s="10">
        <v>274</v>
      </c>
      <c r="GJ20" s="10">
        <v>8</v>
      </c>
      <c r="GK20" s="10">
        <v>19</v>
      </c>
      <c r="GL20" s="10">
        <v>0</v>
      </c>
      <c r="GM20" s="10">
        <v>96</v>
      </c>
      <c r="GN20" s="10">
        <v>403</v>
      </c>
      <c r="GO20" s="10">
        <v>251</v>
      </c>
      <c r="GP20" s="10">
        <v>12</v>
      </c>
      <c r="GQ20" s="10">
        <v>140</v>
      </c>
      <c r="GR20" s="10">
        <v>240</v>
      </c>
      <c r="GS20" s="10">
        <v>163</v>
      </c>
      <c r="GT20" s="10">
        <v>0</v>
      </c>
      <c r="GU20" s="10">
        <v>353</v>
      </c>
      <c r="GV20" s="10">
        <v>50</v>
      </c>
      <c r="GW20" s="10">
        <v>232</v>
      </c>
      <c r="GX20" s="10">
        <v>92</v>
      </c>
      <c r="GY20" s="10">
        <v>6</v>
      </c>
      <c r="GZ20" s="10">
        <v>10</v>
      </c>
      <c r="HA20" s="10">
        <v>0</v>
      </c>
      <c r="HB20" s="10">
        <v>63</v>
      </c>
      <c r="HC20" s="10">
        <v>614</v>
      </c>
      <c r="HD20" s="10">
        <v>363</v>
      </c>
      <c r="HE20" s="10">
        <v>12</v>
      </c>
      <c r="HF20" s="10">
        <v>239</v>
      </c>
      <c r="HG20" s="10">
        <v>379</v>
      </c>
      <c r="HH20" s="10">
        <v>235</v>
      </c>
      <c r="HI20" s="10">
        <v>0</v>
      </c>
      <c r="HJ20" s="10">
        <v>557</v>
      </c>
      <c r="HK20" s="10">
        <v>57</v>
      </c>
      <c r="HL20" s="10">
        <v>391</v>
      </c>
      <c r="HM20" s="10">
        <v>182</v>
      </c>
      <c r="HN20" s="10">
        <v>2</v>
      </c>
      <c r="HO20" s="10">
        <v>6</v>
      </c>
      <c r="HP20" s="10">
        <v>0</v>
      </c>
      <c r="HQ20" s="10">
        <v>33</v>
      </c>
      <c r="HR20" s="10">
        <v>1017</v>
      </c>
      <c r="HS20" s="10">
        <v>614</v>
      </c>
      <c r="HT20" s="10">
        <v>24</v>
      </c>
      <c r="HU20" s="10">
        <v>379</v>
      </c>
      <c r="HV20" s="10">
        <v>619</v>
      </c>
      <c r="HW20" s="10">
        <v>398</v>
      </c>
      <c r="HX20" s="10">
        <v>0</v>
      </c>
      <c r="HY20" s="10">
        <v>910</v>
      </c>
      <c r="HZ20" s="10">
        <v>107</v>
      </c>
      <c r="IA20" s="10">
        <v>623</v>
      </c>
      <c r="IB20" s="10">
        <v>274</v>
      </c>
      <c r="IC20" s="10">
        <v>8</v>
      </c>
      <c r="ID20" s="10">
        <v>16</v>
      </c>
      <c r="IE20" s="10">
        <v>0</v>
      </c>
      <c r="IF20" s="10">
        <v>96</v>
      </c>
      <c r="IG20" s="10">
        <v>10</v>
      </c>
      <c r="IH20" s="10">
        <v>6</v>
      </c>
      <c r="II20" s="10">
        <v>1</v>
      </c>
      <c r="IJ20" s="10">
        <v>3</v>
      </c>
      <c r="IK20" s="10">
        <v>5</v>
      </c>
      <c r="IL20" s="10">
        <v>5</v>
      </c>
      <c r="IM20" s="10">
        <v>0</v>
      </c>
      <c r="IN20" s="10">
        <v>7</v>
      </c>
      <c r="IO20" s="10">
        <v>3</v>
      </c>
      <c r="IP20" s="10">
        <v>7</v>
      </c>
      <c r="IQ20" s="10">
        <v>0</v>
      </c>
      <c r="IR20" s="10">
        <v>0</v>
      </c>
      <c r="IS20" s="10">
        <v>3</v>
      </c>
      <c r="IT20" s="10">
        <v>0</v>
      </c>
      <c r="IU20" s="10">
        <v>0</v>
      </c>
      <c r="IV20" s="10">
        <v>343</v>
      </c>
      <c r="IW20" s="10">
        <v>123</v>
      </c>
      <c r="IX20" s="10">
        <v>217</v>
      </c>
      <c r="IY20" s="10">
        <v>340</v>
      </c>
      <c r="IZ20" s="10">
        <v>3</v>
      </c>
      <c r="JA20" s="10">
        <v>362</v>
      </c>
      <c r="JB20" s="10">
        <v>254</v>
      </c>
      <c r="JC20" s="10">
        <v>0</v>
      </c>
      <c r="JD20" s="10">
        <v>254</v>
      </c>
      <c r="JE20" s="10">
        <v>108</v>
      </c>
      <c r="JF20" s="10">
        <v>233</v>
      </c>
      <c r="JG20" s="10">
        <v>129</v>
      </c>
      <c r="JH20" s="10">
        <v>0</v>
      </c>
      <c r="JI20" s="10">
        <v>129</v>
      </c>
      <c r="JJ20" s="10">
        <v>104</v>
      </c>
      <c r="JK20" s="10">
        <v>129</v>
      </c>
      <c r="JL20" s="10">
        <v>125</v>
      </c>
      <c r="JM20" s="10">
        <v>125</v>
      </c>
      <c r="JN20" s="10">
        <v>4</v>
      </c>
      <c r="JO20" s="10">
        <v>169</v>
      </c>
      <c r="JP20" s="10">
        <v>32</v>
      </c>
      <c r="JQ20" s="10">
        <v>137</v>
      </c>
      <c r="JR20" s="10">
        <v>0</v>
      </c>
      <c r="JS20" s="10">
        <v>151</v>
      </c>
      <c r="JT20" s="10">
        <v>18</v>
      </c>
      <c r="JU20" s="10">
        <v>110</v>
      </c>
      <c r="JV20" s="10">
        <v>49</v>
      </c>
      <c r="JW20" s="10">
        <v>1</v>
      </c>
      <c r="JX20" s="10">
        <v>5</v>
      </c>
      <c r="JY20" s="10">
        <v>1</v>
      </c>
      <c r="JZ20" s="10">
        <v>3</v>
      </c>
      <c r="KA20" s="10">
        <v>55</v>
      </c>
      <c r="KB20" s="10">
        <v>12</v>
      </c>
      <c r="KC20" s="10">
        <v>43</v>
      </c>
      <c r="KD20" s="10">
        <v>0</v>
      </c>
      <c r="KE20" s="10">
        <v>50</v>
      </c>
      <c r="KF20" s="10">
        <v>5</v>
      </c>
      <c r="KG20" s="10">
        <v>42</v>
      </c>
      <c r="KH20" s="10">
        <v>11</v>
      </c>
      <c r="KI20" s="10">
        <v>0</v>
      </c>
      <c r="KJ20" s="10">
        <v>2</v>
      </c>
      <c r="KK20" s="10">
        <v>0</v>
      </c>
      <c r="KL20" s="10">
        <v>0</v>
      </c>
      <c r="KM20" s="10">
        <v>81</v>
      </c>
      <c r="KN20" s="10">
        <v>11</v>
      </c>
      <c r="KO20" s="10">
        <v>70</v>
      </c>
      <c r="KP20" s="10">
        <v>0</v>
      </c>
      <c r="KQ20" s="10">
        <v>73</v>
      </c>
      <c r="KR20" s="10">
        <v>8</v>
      </c>
      <c r="KS20" s="10">
        <v>47</v>
      </c>
      <c r="KT20" s="10">
        <v>31</v>
      </c>
      <c r="KU20" s="10">
        <v>1</v>
      </c>
      <c r="KV20" s="10">
        <v>0</v>
      </c>
      <c r="KW20" s="10">
        <v>1</v>
      </c>
      <c r="KX20" s="10">
        <v>1</v>
      </c>
      <c r="KY20" s="10">
        <v>2</v>
      </c>
      <c r="KZ20" s="10">
        <v>1</v>
      </c>
      <c r="LA20" s="10">
        <v>1</v>
      </c>
      <c r="LB20" s="10">
        <v>0</v>
      </c>
      <c r="LC20" s="10">
        <v>2</v>
      </c>
      <c r="LD20" s="10">
        <v>0</v>
      </c>
      <c r="LE20" s="10">
        <v>2</v>
      </c>
      <c r="LF20" s="10">
        <v>0</v>
      </c>
      <c r="LG20" s="10">
        <v>0</v>
      </c>
      <c r="LH20" s="10">
        <v>0</v>
      </c>
      <c r="LI20" s="10">
        <v>0</v>
      </c>
      <c r="LJ20" s="10">
        <v>0</v>
      </c>
      <c r="LK20" s="10">
        <v>138</v>
      </c>
      <c r="LL20" s="10">
        <v>24</v>
      </c>
      <c r="LM20" s="10">
        <v>114</v>
      </c>
      <c r="LN20" s="10">
        <v>0</v>
      </c>
      <c r="LO20" s="10">
        <v>125</v>
      </c>
      <c r="LP20" s="10">
        <v>13</v>
      </c>
      <c r="LQ20" s="10">
        <v>91</v>
      </c>
      <c r="LR20" s="10">
        <v>42</v>
      </c>
      <c r="LS20" s="10">
        <v>1</v>
      </c>
      <c r="LT20" s="10">
        <v>2</v>
      </c>
      <c r="LU20" s="10">
        <v>1</v>
      </c>
      <c r="LV20" s="10">
        <v>1</v>
      </c>
      <c r="LW20" s="10">
        <v>31</v>
      </c>
      <c r="LX20" s="10">
        <v>8</v>
      </c>
      <c r="LY20" s="10">
        <v>23</v>
      </c>
      <c r="LZ20" s="10">
        <v>0</v>
      </c>
      <c r="MA20" s="10">
        <v>26</v>
      </c>
      <c r="MB20" s="10">
        <v>5</v>
      </c>
      <c r="MC20" s="10">
        <v>19</v>
      </c>
      <c r="MD20" s="10">
        <v>7</v>
      </c>
      <c r="ME20" s="10">
        <v>0</v>
      </c>
      <c r="MF20" s="10">
        <v>3</v>
      </c>
      <c r="MG20" s="10">
        <v>0</v>
      </c>
      <c r="MH20" s="10">
        <v>2</v>
      </c>
      <c r="MI20" s="10">
        <v>106</v>
      </c>
      <c r="MJ20" s="10">
        <v>40</v>
      </c>
      <c r="MK20" s="10">
        <v>66</v>
      </c>
      <c r="ML20" s="10">
        <v>0</v>
      </c>
      <c r="MM20" s="10">
        <v>82</v>
      </c>
      <c r="MN20" s="10">
        <v>24</v>
      </c>
      <c r="MO20" s="10">
        <v>72</v>
      </c>
      <c r="MP20" s="10">
        <v>22</v>
      </c>
      <c r="MQ20" s="10">
        <v>1</v>
      </c>
      <c r="MR20" s="10">
        <v>4</v>
      </c>
      <c r="MS20" s="10">
        <v>0</v>
      </c>
      <c r="MT20" s="10">
        <v>7</v>
      </c>
      <c r="MU20" s="10">
        <v>32</v>
      </c>
      <c r="MV20" s="10">
        <v>13</v>
      </c>
      <c r="MW20" s="10">
        <v>19</v>
      </c>
      <c r="MX20" s="10">
        <v>0</v>
      </c>
      <c r="MY20" s="10">
        <v>26</v>
      </c>
      <c r="MZ20" s="10">
        <v>6</v>
      </c>
      <c r="NA20" s="10">
        <v>17</v>
      </c>
      <c r="NB20" s="10">
        <v>9</v>
      </c>
      <c r="NC20" s="10">
        <v>0</v>
      </c>
      <c r="ND20" s="10">
        <v>2</v>
      </c>
      <c r="NE20" s="10">
        <v>0</v>
      </c>
      <c r="NF20" s="10">
        <v>4</v>
      </c>
      <c r="NG20" s="10">
        <v>46</v>
      </c>
      <c r="NH20" s="10">
        <v>15</v>
      </c>
      <c r="NI20" s="10">
        <v>31</v>
      </c>
      <c r="NJ20" s="10">
        <v>0</v>
      </c>
      <c r="NK20" s="10">
        <v>32</v>
      </c>
      <c r="NL20" s="10">
        <v>14</v>
      </c>
      <c r="NM20" s="10">
        <v>39</v>
      </c>
      <c r="NN20" s="10">
        <v>5</v>
      </c>
      <c r="NO20" s="10">
        <v>1</v>
      </c>
      <c r="NP20" s="10">
        <v>0</v>
      </c>
      <c r="NQ20" s="10">
        <v>0</v>
      </c>
      <c r="NR20" s="10">
        <v>1</v>
      </c>
      <c r="NS20" s="10">
        <v>2</v>
      </c>
      <c r="NT20" s="10">
        <v>0</v>
      </c>
      <c r="NU20" s="10">
        <v>2</v>
      </c>
      <c r="NV20" s="10">
        <v>0</v>
      </c>
      <c r="NW20" s="10">
        <v>2</v>
      </c>
      <c r="NX20" s="10">
        <v>0</v>
      </c>
      <c r="NY20" s="10">
        <v>1</v>
      </c>
      <c r="NZ20" s="10">
        <v>0</v>
      </c>
      <c r="OA20" s="10">
        <v>0</v>
      </c>
      <c r="OB20" s="10">
        <v>1</v>
      </c>
      <c r="OC20" s="10">
        <v>0</v>
      </c>
      <c r="OD20" s="10">
        <v>0</v>
      </c>
      <c r="OE20" s="10">
        <v>80</v>
      </c>
      <c r="OF20" s="10">
        <v>28</v>
      </c>
      <c r="OG20" s="10">
        <v>52</v>
      </c>
      <c r="OH20" s="10">
        <v>0</v>
      </c>
      <c r="OI20" s="10">
        <v>60</v>
      </c>
      <c r="OJ20" s="10">
        <v>20</v>
      </c>
      <c r="OK20" s="10">
        <v>57</v>
      </c>
      <c r="OL20" s="10">
        <v>14</v>
      </c>
      <c r="OM20" s="10">
        <v>1</v>
      </c>
      <c r="ON20" s="10">
        <v>3</v>
      </c>
      <c r="OO20" s="10">
        <v>0</v>
      </c>
      <c r="OP20" s="10">
        <v>5</v>
      </c>
      <c r="OQ20" s="10">
        <v>26</v>
      </c>
      <c r="OR20" s="10">
        <v>12</v>
      </c>
      <c r="OS20" s="10">
        <v>14</v>
      </c>
      <c r="OT20" s="10">
        <v>0</v>
      </c>
      <c r="OU20" s="10">
        <v>22</v>
      </c>
      <c r="OV20" s="10">
        <v>4</v>
      </c>
      <c r="OW20" s="10">
        <v>15</v>
      </c>
      <c r="OX20" s="10">
        <v>8</v>
      </c>
      <c r="OY20" s="10">
        <v>0</v>
      </c>
      <c r="OZ20" s="10">
        <v>1</v>
      </c>
      <c r="PA20" s="10">
        <v>0</v>
      </c>
      <c r="PB20" s="10">
        <v>2</v>
      </c>
      <c r="PC20" s="10">
        <v>19</v>
      </c>
      <c r="PD20" s="10">
        <v>2</v>
      </c>
      <c r="PE20" s="10">
        <v>16</v>
      </c>
      <c r="PF20" s="10">
        <v>18</v>
      </c>
      <c r="PG20" s="10">
        <v>1</v>
      </c>
      <c r="PH20" s="10">
        <v>87</v>
      </c>
      <c r="PI20" s="10">
        <v>30</v>
      </c>
      <c r="PJ20" s="10">
        <v>30</v>
      </c>
      <c r="PK20" s="10">
        <v>2</v>
      </c>
      <c r="PL20" s="10">
        <v>62</v>
      </c>
      <c r="PM20" s="10">
        <v>25</v>
      </c>
      <c r="PN20" s="10">
        <v>17</v>
      </c>
      <c r="PO20" s="10">
        <v>16</v>
      </c>
      <c r="PP20" s="10">
        <v>1</v>
      </c>
      <c r="PQ20" s="10">
        <v>0</v>
      </c>
      <c r="PR20" s="10">
        <v>16</v>
      </c>
      <c r="PS20" s="10">
        <v>1</v>
      </c>
      <c r="PT20" s="10">
        <v>10</v>
      </c>
      <c r="PU20" s="10">
        <v>6</v>
      </c>
      <c r="PV20" s="10">
        <v>0</v>
      </c>
      <c r="PW20" s="10">
        <v>1</v>
      </c>
      <c r="PX20" s="10">
        <v>0</v>
      </c>
      <c r="PY20" s="10">
        <v>0</v>
      </c>
      <c r="PZ20" s="10">
        <v>7</v>
      </c>
      <c r="QA20" s="10">
        <v>7</v>
      </c>
      <c r="QB20" s="10">
        <v>0</v>
      </c>
      <c r="QC20" s="10">
        <v>0</v>
      </c>
      <c r="QD20" s="10">
        <v>7</v>
      </c>
      <c r="QE20" s="10">
        <v>0</v>
      </c>
      <c r="QF20" s="10">
        <v>5</v>
      </c>
      <c r="QG20" s="10">
        <v>2</v>
      </c>
      <c r="QH20" s="10">
        <v>0</v>
      </c>
      <c r="QI20" s="10">
        <v>0</v>
      </c>
      <c r="QJ20" s="10">
        <v>0</v>
      </c>
      <c r="QK20" s="10">
        <v>0</v>
      </c>
      <c r="QL20" s="10">
        <v>9</v>
      </c>
      <c r="QM20" s="10">
        <v>8</v>
      </c>
      <c r="QN20" s="10">
        <v>1</v>
      </c>
      <c r="QO20" s="10">
        <v>0</v>
      </c>
      <c r="QP20" s="10">
        <v>8</v>
      </c>
      <c r="QQ20" s="10">
        <v>1</v>
      </c>
      <c r="QR20" s="10">
        <v>5</v>
      </c>
      <c r="QS20" s="10">
        <v>4</v>
      </c>
      <c r="QT20" s="10">
        <v>0</v>
      </c>
      <c r="QU20" s="10">
        <v>0</v>
      </c>
      <c r="QV20" s="10">
        <v>0</v>
      </c>
      <c r="QW20" s="10">
        <v>0</v>
      </c>
      <c r="QX20" s="10">
        <v>16</v>
      </c>
      <c r="QY20" s="10">
        <v>15</v>
      </c>
      <c r="QZ20" s="10">
        <v>1</v>
      </c>
      <c r="RA20" s="10">
        <v>0</v>
      </c>
      <c r="RB20" s="10">
        <v>15</v>
      </c>
      <c r="RC20" s="10">
        <v>1</v>
      </c>
      <c r="RD20" s="10">
        <v>10</v>
      </c>
      <c r="RE20" s="10">
        <v>6</v>
      </c>
      <c r="RF20" s="10">
        <v>0</v>
      </c>
      <c r="RG20" s="10">
        <v>0</v>
      </c>
      <c r="RH20" s="10">
        <v>0</v>
      </c>
      <c r="RI20" s="10">
        <v>0</v>
      </c>
      <c r="RJ20" s="10">
        <v>1</v>
      </c>
      <c r="RK20" s="10">
        <v>1</v>
      </c>
      <c r="RL20" s="10">
        <v>0</v>
      </c>
      <c r="RM20" s="10">
        <v>0</v>
      </c>
      <c r="RN20" s="10">
        <v>1</v>
      </c>
      <c r="RO20" s="10">
        <v>0</v>
      </c>
      <c r="RP20" s="10">
        <v>0</v>
      </c>
      <c r="RQ20" s="10">
        <v>0</v>
      </c>
      <c r="RR20" s="10">
        <v>0</v>
      </c>
      <c r="RS20" s="10">
        <v>1</v>
      </c>
      <c r="RT20" s="10">
        <v>0</v>
      </c>
      <c r="RU20" s="10">
        <v>0</v>
      </c>
      <c r="RV20" s="10">
        <v>0</v>
      </c>
      <c r="RW20" s="10">
        <v>0</v>
      </c>
      <c r="RX20" s="10">
        <v>0</v>
      </c>
      <c r="RY20" s="10">
        <v>0</v>
      </c>
      <c r="RZ20" s="10">
        <v>0</v>
      </c>
      <c r="SA20" s="10">
        <v>17</v>
      </c>
      <c r="SB20" s="10">
        <v>7</v>
      </c>
      <c r="SC20" s="10">
        <v>9</v>
      </c>
      <c r="SD20" s="10">
        <v>16</v>
      </c>
      <c r="SE20" s="10">
        <v>1</v>
      </c>
      <c r="SF20" s="10">
        <v>23</v>
      </c>
      <c r="SG20" s="10">
        <v>12</v>
      </c>
      <c r="SH20" s="10">
        <v>10</v>
      </c>
      <c r="SI20" s="10">
        <v>22</v>
      </c>
      <c r="SJ20" s="10">
        <v>1</v>
      </c>
    </row>
    <row r="21" spans="1:504" x14ac:dyDescent="0.25">
      <c r="A21" s="4" t="s">
        <v>37</v>
      </c>
      <c r="B21" s="10">
        <v>3</v>
      </c>
      <c r="C21" s="10">
        <v>4237</v>
      </c>
      <c r="D21" s="10">
        <v>787</v>
      </c>
      <c r="E21" s="10">
        <v>330</v>
      </c>
      <c r="F21" s="10">
        <v>3120</v>
      </c>
      <c r="G21" s="10">
        <v>1575</v>
      </c>
      <c r="H21" s="10">
        <v>2656</v>
      </c>
      <c r="I21" s="10">
        <v>6</v>
      </c>
      <c r="J21" s="10">
        <v>4068</v>
      </c>
      <c r="K21" s="10">
        <v>169</v>
      </c>
      <c r="L21" s="10">
        <v>2895</v>
      </c>
      <c r="M21" s="10">
        <v>1103</v>
      </c>
      <c r="N21" s="10">
        <v>3</v>
      </c>
      <c r="O21" s="10">
        <v>30</v>
      </c>
      <c r="P21" s="10">
        <v>18</v>
      </c>
      <c r="Q21" s="10">
        <v>188</v>
      </c>
      <c r="R21" s="10">
        <v>2112</v>
      </c>
      <c r="S21" s="10">
        <v>400</v>
      </c>
      <c r="T21" s="10">
        <v>135</v>
      </c>
      <c r="U21" s="10">
        <v>1577</v>
      </c>
      <c r="V21" s="10">
        <v>778</v>
      </c>
      <c r="W21" s="10">
        <v>1333</v>
      </c>
      <c r="X21" s="10">
        <v>1</v>
      </c>
      <c r="Y21" s="10">
        <v>2007</v>
      </c>
      <c r="Z21" s="10">
        <v>105</v>
      </c>
      <c r="AA21" s="10">
        <v>1387</v>
      </c>
      <c r="AB21" s="10">
        <v>592</v>
      </c>
      <c r="AC21" s="10">
        <v>1</v>
      </c>
      <c r="AD21" s="10">
        <v>19</v>
      </c>
      <c r="AE21" s="10">
        <v>6</v>
      </c>
      <c r="AF21" s="10">
        <v>107</v>
      </c>
      <c r="AG21" s="10">
        <v>1419</v>
      </c>
      <c r="AH21" s="10">
        <v>324</v>
      </c>
      <c r="AI21" s="10">
        <v>121</v>
      </c>
      <c r="AJ21" s="10">
        <v>974</v>
      </c>
      <c r="AK21" s="10">
        <v>564</v>
      </c>
      <c r="AL21" s="10">
        <v>853</v>
      </c>
      <c r="AM21" s="10">
        <v>2</v>
      </c>
      <c r="AN21" s="10">
        <v>1371</v>
      </c>
      <c r="AO21" s="10">
        <v>48</v>
      </c>
      <c r="AP21" s="10">
        <v>949</v>
      </c>
      <c r="AQ21" s="10">
        <v>403</v>
      </c>
      <c r="AR21" s="10">
        <v>0</v>
      </c>
      <c r="AS21" s="10">
        <v>4</v>
      </c>
      <c r="AT21" s="10">
        <v>6</v>
      </c>
      <c r="AU21" s="10">
        <v>57</v>
      </c>
      <c r="AV21" s="10">
        <v>0</v>
      </c>
      <c r="AW21" s="10">
        <v>0</v>
      </c>
      <c r="AX21" s="10">
        <v>0</v>
      </c>
      <c r="AY21" s="10">
        <v>0</v>
      </c>
      <c r="AZ21" s="10">
        <v>0</v>
      </c>
      <c r="BA21" s="10">
        <v>0</v>
      </c>
      <c r="BB21" s="10">
        <v>0</v>
      </c>
      <c r="BC21" s="10">
        <v>0</v>
      </c>
      <c r="BD21" s="10">
        <v>0</v>
      </c>
      <c r="BE21" s="10">
        <v>0</v>
      </c>
      <c r="BF21" s="10">
        <v>0</v>
      </c>
      <c r="BG21" s="10">
        <v>0</v>
      </c>
      <c r="BH21" s="10">
        <v>0</v>
      </c>
      <c r="BI21" s="10">
        <v>0</v>
      </c>
      <c r="BJ21" s="10">
        <v>3531</v>
      </c>
      <c r="BK21" s="10">
        <v>724</v>
      </c>
      <c r="BL21" s="10">
        <v>256</v>
      </c>
      <c r="BM21" s="10">
        <v>2551</v>
      </c>
      <c r="BN21" s="10">
        <v>1342</v>
      </c>
      <c r="BO21" s="10">
        <v>2186</v>
      </c>
      <c r="BP21" s="10">
        <v>3</v>
      </c>
      <c r="BQ21" s="10">
        <v>3378</v>
      </c>
      <c r="BR21" s="10">
        <v>153</v>
      </c>
      <c r="BS21" s="10">
        <v>2336</v>
      </c>
      <c r="BT21" s="10">
        <v>995</v>
      </c>
      <c r="BU21" s="10">
        <v>1</v>
      </c>
      <c r="BV21" s="10">
        <v>23</v>
      </c>
      <c r="BW21" s="10">
        <v>12</v>
      </c>
      <c r="BX21" s="10">
        <v>164</v>
      </c>
      <c r="BY21" s="10">
        <v>706</v>
      </c>
      <c r="BZ21" s="10">
        <v>63</v>
      </c>
      <c r="CA21" s="10">
        <v>74</v>
      </c>
      <c r="CB21" s="10">
        <v>569</v>
      </c>
      <c r="CC21" s="10">
        <v>233</v>
      </c>
      <c r="CD21" s="10">
        <v>470</v>
      </c>
      <c r="CE21" s="10">
        <v>3</v>
      </c>
      <c r="CF21" s="10">
        <v>690</v>
      </c>
      <c r="CG21" s="10">
        <v>16</v>
      </c>
      <c r="CH21" s="10">
        <v>559</v>
      </c>
      <c r="CI21" s="10">
        <v>108</v>
      </c>
      <c r="CJ21" s="10">
        <v>2</v>
      </c>
      <c r="CK21" s="10">
        <v>7</v>
      </c>
      <c r="CL21" s="10">
        <v>6</v>
      </c>
      <c r="CM21" s="10">
        <v>24</v>
      </c>
      <c r="CN21" s="10">
        <v>2949</v>
      </c>
      <c r="CO21" s="10">
        <v>22</v>
      </c>
      <c r="CP21" s="10">
        <v>219</v>
      </c>
      <c r="CQ21" s="10">
        <v>2708</v>
      </c>
      <c r="CR21" s="10">
        <v>789</v>
      </c>
      <c r="CS21" s="10">
        <v>2155</v>
      </c>
      <c r="CT21" s="10">
        <v>5</v>
      </c>
      <c r="CU21" s="10">
        <v>2861</v>
      </c>
      <c r="CV21" s="10">
        <v>88</v>
      </c>
      <c r="CW21" s="10">
        <v>2124</v>
      </c>
      <c r="CX21" s="10">
        <v>730</v>
      </c>
      <c r="CY21" s="10">
        <v>2</v>
      </c>
      <c r="CZ21" s="10">
        <v>17</v>
      </c>
      <c r="DA21" s="10">
        <v>9</v>
      </c>
      <c r="DB21" s="10">
        <v>67</v>
      </c>
      <c r="DC21" s="10">
        <v>1514</v>
      </c>
      <c r="DD21" s="10">
        <v>21</v>
      </c>
      <c r="DE21" s="10">
        <v>93</v>
      </c>
      <c r="DF21" s="10">
        <v>1400</v>
      </c>
      <c r="DG21" s="10">
        <v>420</v>
      </c>
      <c r="DH21" s="10">
        <v>1093</v>
      </c>
      <c r="DI21" s="10">
        <v>1</v>
      </c>
      <c r="DJ21" s="10">
        <v>1459</v>
      </c>
      <c r="DK21" s="10">
        <v>55</v>
      </c>
      <c r="DL21" s="10">
        <v>1061</v>
      </c>
      <c r="DM21" s="10">
        <v>404</v>
      </c>
      <c r="DN21" s="10">
        <v>1</v>
      </c>
      <c r="DO21" s="10">
        <v>11</v>
      </c>
      <c r="DP21" s="10">
        <v>3</v>
      </c>
      <c r="DQ21" s="10">
        <v>34</v>
      </c>
      <c r="DR21" s="10">
        <v>886</v>
      </c>
      <c r="DS21" s="10">
        <v>1</v>
      </c>
      <c r="DT21" s="10">
        <v>67</v>
      </c>
      <c r="DU21" s="10">
        <v>818</v>
      </c>
      <c r="DV21" s="10">
        <v>236</v>
      </c>
      <c r="DW21" s="10">
        <v>648</v>
      </c>
      <c r="DX21" s="10">
        <v>2</v>
      </c>
      <c r="DY21" s="10">
        <v>867</v>
      </c>
      <c r="DZ21" s="10">
        <v>19</v>
      </c>
      <c r="EA21" s="10">
        <v>637</v>
      </c>
      <c r="EB21" s="10">
        <v>234</v>
      </c>
      <c r="EC21" s="10">
        <v>0</v>
      </c>
      <c r="ED21" s="10">
        <v>2</v>
      </c>
      <c r="EE21" s="10">
        <v>0</v>
      </c>
      <c r="EF21" s="10">
        <v>13</v>
      </c>
      <c r="EG21" s="10">
        <v>0</v>
      </c>
      <c r="EH21" s="10">
        <v>0</v>
      </c>
      <c r="EI21" s="10">
        <v>0</v>
      </c>
      <c r="EJ21" s="10">
        <v>0</v>
      </c>
      <c r="EK21" s="10">
        <v>0</v>
      </c>
      <c r="EL21" s="10">
        <v>0</v>
      </c>
      <c r="EM21" s="10">
        <v>0</v>
      </c>
      <c r="EN21" s="10">
        <v>0</v>
      </c>
      <c r="EO21" s="10">
        <v>0</v>
      </c>
      <c r="EP21" s="10">
        <v>0</v>
      </c>
      <c r="EQ21" s="10">
        <v>0</v>
      </c>
      <c r="ER21" s="10">
        <v>0</v>
      </c>
      <c r="ES21" s="10">
        <v>0</v>
      </c>
      <c r="ET21" s="10">
        <v>0</v>
      </c>
      <c r="EU21" s="10">
        <v>2400</v>
      </c>
      <c r="EV21" s="10">
        <v>22</v>
      </c>
      <c r="EW21" s="10">
        <v>160</v>
      </c>
      <c r="EX21" s="10">
        <v>2218</v>
      </c>
      <c r="EY21" s="10">
        <v>656</v>
      </c>
      <c r="EZ21" s="10">
        <v>1741</v>
      </c>
      <c r="FA21" s="10">
        <v>3</v>
      </c>
      <c r="FB21" s="10">
        <v>2326</v>
      </c>
      <c r="FC21" s="10">
        <v>74</v>
      </c>
      <c r="FD21" s="10">
        <v>1698</v>
      </c>
      <c r="FE21" s="10">
        <v>638</v>
      </c>
      <c r="FF21" s="10">
        <v>1</v>
      </c>
      <c r="FG21" s="10">
        <v>13</v>
      </c>
      <c r="FH21" s="10">
        <v>3</v>
      </c>
      <c r="FI21" s="10">
        <v>47</v>
      </c>
      <c r="FJ21" s="10">
        <v>549</v>
      </c>
      <c r="FK21" s="10">
        <v>0</v>
      </c>
      <c r="FL21" s="10">
        <v>59</v>
      </c>
      <c r="FM21" s="10">
        <v>490</v>
      </c>
      <c r="FN21" s="10">
        <v>133</v>
      </c>
      <c r="FO21" s="10">
        <v>414</v>
      </c>
      <c r="FP21" s="10">
        <v>2</v>
      </c>
      <c r="FQ21" s="10">
        <v>535</v>
      </c>
      <c r="FR21" s="10">
        <v>14</v>
      </c>
      <c r="FS21" s="10">
        <v>426</v>
      </c>
      <c r="FT21" s="10">
        <v>92</v>
      </c>
      <c r="FU21" s="10">
        <v>1</v>
      </c>
      <c r="FV21" s="10">
        <v>4</v>
      </c>
      <c r="FW21" s="10">
        <v>6</v>
      </c>
      <c r="FX21" s="10">
        <v>20</v>
      </c>
      <c r="FY21" s="10">
        <v>1288</v>
      </c>
      <c r="FZ21" s="10">
        <v>765</v>
      </c>
      <c r="GA21" s="10">
        <v>111</v>
      </c>
      <c r="GB21" s="10">
        <v>412</v>
      </c>
      <c r="GC21" s="10">
        <v>786</v>
      </c>
      <c r="GD21" s="10">
        <v>501</v>
      </c>
      <c r="GE21" s="10">
        <v>1</v>
      </c>
      <c r="GF21" s="10">
        <v>1207</v>
      </c>
      <c r="GG21" s="10">
        <v>81</v>
      </c>
      <c r="GH21" s="10">
        <v>771</v>
      </c>
      <c r="GI21" s="10">
        <v>373</v>
      </c>
      <c r="GJ21" s="10">
        <v>1</v>
      </c>
      <c r="GK21" s="10">
        <v>13</v>
      </c>
      <c r="GL21" s="10">
        <v>9</v>
      </c>
      <c r="GM21" s="10">
        <v>121</v>
      </c>
      <c r="GN21" s="10">
        <v>598</v>
      </c>
      <c r="GO21" s="10">
        <v>379</v>
      </c>
      <c r="GP21" s="10">
        <v>42</v>
      </c>
      <c r="GQ21" s="10">
        <v>177</v>
      </c>
      <c r="GR21" s="10">
        <v>358</v>
      </c>
      <c r="GS21" s="10">
        <v>240</v>
      </c>
      <c r="GT21" s="10">
        <v>0</v>
      </c>
      <c r="GU21" s="10">
        <v>548</v>
      </c>
      <c r="GV21" s="10">
        <v>50</v>
      </c>
      <c r="GW21" s="10">
        <v>326</v>
      </c>
      <c r="GX21" s="10">
        <v>188</v>
      </c>
      <c r="GY21" s="10">
        <v>0</v>
      </c>
      <c r="GZ21" s="10">
        <v>8</v>
      </c>
      <c r="HA21" s="10">
        <v>3</v>
      </c>
      <c r="HB21" s="10">
        <v>73</v>
      </c>
      <c r="HC21" s="10">
        <v>533</v>
      </c>
      <c r="HD21" s="10">
        <v>323</v>
      </c>
      <c r="HE21" s="10">
        <v>54</v>
      </c>
      <c r="HF21" s="10">
        <v>156</v>
      </c>
      <c r="HG21" s="10">
        <v>328</v>
      </c>
      <c r="HH21" s="10">
        <v>205</v>
      </c>
      <c r="HI21" s="10">
        <v>0</v>
      </c>
      <c r="HJ21" s="10">
        <v>504</v>
      </c>
      <c r="HK21" s="10">
        <v>29</v>
      </c>
      <c r="HL21" s="10">
        <v>312</v>
      </c>
      <c r="HM21" s="10">
        <v>169</v>
      </c>
      <c r="HN21" s="10">
        <v>0</v>
      </c>
      <c r="HO21" s="10">
        <v>2</v>
      </c>
      <c r="HP21" s="10">
        <v>6</v>
      </c>
      <c r="HQ21" s="10">
        <v>44</v>
      </c>
      <c r="HR21" s="10">
        <v>1131</v>
      </c>
      <c r="HS21" s="10">
        <v>702</v>
      </c>
      <c r="HT21" s="10">
        <v>96</v>
      </c>
      <c r="HU21" s="10">
        <v>333</v>
      </c>
      <c r="HV21" s="10">
        <v>686</v>
      </c>
      <c r="HW21" s="10">
        <v>445</v>
      </c>
      <c r="HX21" s="10">
        <v>0</v>
      </c>
      <c r="HY21" s="10">
        <v>1052</v>
      </c>
      <c r="HZ21" s="10">
        <v>79</v>
      </c>
      <c r="IA21" s="10">
        <v>638</v>
      </c>
      <c r="IB21" s="10">
        <v>357</v>
      </c>
      <c r="IC21" s="10">
        <v>0</v>
      </c>
      <c r="ID21" s="10">
        <v>10</v>
      </c>
      <c r="IE21" s="10">
        <v>9</v>
      </c>
      <c r="IF21" s="10">
        <v>117</v>
      </c>
      <c r="IG21" s="10">
        <v>157</v>
      </c>
      <c r="IH21" s="10">
        <v>63</v>
      </c>
      <c r="II21" s="10">
        <v>15</v>
      </c>
      <c r="IJ21" s="10">
        <v>79</v>
      </c>
      <c r="IK21" s="10">
        <v>100</v>
      </c>
      <c r="IL21" s="10">
        <v>56</v>
      </c>
      <c r="IM21" s="10">
        <v>1</v>
      </c>
      <c r="IN21" s="10">
        <v>155</v>
      </c>
      <c r="IO21" s="10">
        <v>2</v>
      </c>
      <c r="IP21" s="10">
        <v>133</v>
      </c>
      <c r="IQ21" s="10">
        <v>16</v>
      </c>
      <c r="IR21" s="10">
        <v>1</v>
      </c>
      <c r="IS21" s="10">
        <v>3</v>
      </c>
      <c r="IT21" s="10">
        <v>0</v>
      </c>
      <c r="IU21" s="10">
        <v>4</v>
      </c>
      <c r="IV21" s="10">
        <v>410</v>
      </c>
      <c r="IW21" s="10">
        <v>187</v>
      </c>
      <c r="IX21" s="10">
        <v>178</v>
      </c>
      <c r="IY21" s="10">
        <v>365</v>
      </c>
      <c r="IZ21" s="10">
        <v>45</v>
      </c>
      <c r="JA21" s="10">
        <v>382</v>
      </c>
      <c r="JB21" s="10">
        <v>235</v>
      </c>
      <c r="JC21" s="10">
        <v>0</v>
      </c>
      <c r="JD21" s="10">
        <v>235</v>
      </c>
      <c r="JE21" s="10">
        <v>147</v>
      </c>
      <c r="JF21" s="10">
        <v>353</v>
      </c>
      <c r="JG21" s="10">
        <v>218</v>
      </c>
      <c r="JH21" s="10">
        <v>0</v>
      </c>
      <c r="JI21" s="10">
        <v>218</v>
      </c>
      <c r="JJ21" s="10">
        <v>135</v>
      </c>
      <c r="JK21" s="10">
        <v>29</v>
      </c>
      <c r="JL21" s="10">
        <v>17</v>
      </c>
      <c r="JM21" s="10">
        <v>17</v>
      </c>
      <c r="JN21" s="10">
        <v>12</v>
      </c>
      <c r="JO21" s="10">
        <v>512</v>
      </c>
      <c r="JP21" s="10">
        <v>35</v>
      </c>
      <c r="JQ21" s="10">
        <v>477</v>
      </c>
      <c r="JR21" s="10">
        <v>0</v>
      </c>
      <c r="JS21" s="10">
        <v>501</v>
      </c>
      <c r="JT21" s="10">
        <v>11</v>
      </c>
      <c r="JU21" s="10">
        <v>346</v>
      </c>
      <c r="JV21" s="10">
        <v>159</v>
      </c>
      <c r="JW21" s="10">
        <v>0</v>
      </c>
      <c r="JX21" s="10">
        <v>1</v>
      </c>
      <c r="JY21" s="10">
        <v>0</v>
      </c>
      <c r="JZ21" s="10">
        <v>6</v>
      </c>
      <c r="KA21" s="10">
        <v>159</v>
      </c>
      <c r="KB21" s="10">
        <v>18</v>
      </c>
      <c r="KC21" s="10">
        <v>141</v>
      </c>
      <c r="KD21" s="10">
        <v>0</v>
      </c>
      <c r="KE21" s="10">
        <v>155</v>
      </c>
      <c r="KF21" s="10">
        <v>4</v>
      </c>
      <c r="KG21" s="10">
        <v>121</v>
      </c>
      <c r="KH21" s="10">
        <v>36</v>
      </c>
      <c r="KI21" s="10">
        <v>0</v>
      </c>
      <c r="KJ21" s="10">
        <v>0</v>
      </c>
      <c r="KK21" s="10">
        <v>0</v>
      </c>
      <c r="KL21" s="10">
        <v>2</v>
      </c>
      <c r="KM21" s="10">
        <v>293</v>
      </c>
      <c r="KN21" s="10">
        <v>13</v>
      </c>
      <c r="KO21" s="10">
        <v>280</v>
      </c>
      <c r="KP21" s="10">
        <v>0</v>
      </c>
      <c r="KQ21" s="10">
        <v>288</v>
      </c>
      <c r="KR21" s="10">
        <v>5</v>
      </c>
      <c r="KS21" s="10">
        <v>180</v>
      </c>
      <c r="KT21" s="10">
        <v>109</v>
      </c>
      <c r="KU21" s="10">
        <v>0</v>
      </c>
      <c r="KV21" s="10">
        <v>1</v>
      </c>
      <c r="KW21" s="10">
        <v>0</v>
      </c>
      <c r="KX21" s="10">
        <v>3</v>
      </c>
      <c r="KY21" s="10">
        <v>0</v>
      </c>
      <c r="KZ21" s="10">
        <v>0</v>
      </c>
      <c r="LA21" s="10">
        <v>0</v>
      </c>
      <c r="LB21" s="10">
        <v>0</v>
      </c>
      <c r="LC21" s="10">
        <v>0</v>
      </c>
      <c r="LD21" s="10">
        <v>0</v>
      </c>
      <c r="LE21" s="10">
        <v>0</v>
      </c>
      <c r="LF21" s="10">
        <v>0</v>
      </c>
      <c r="LG21" s="10">
        <v>0</v>
      </c>
      <c r="LH21" s="10">
        <v>0</v>
      </c>
      <c r="LI21" s="10">
        <v>0</v>
      </c>
      <c r="LJ21" s="10">
        <v>0</v>
      </c>
      <c r="LK21" s="10">
        <v>452</v>
      </c>
      <c r="LL21" s="10">
        <v>31</v>
      </c>
      <c r="LM21" s="10">
        <v>421</v>
      </c>
      <c r="LN21" s="10">
        <v>0</v>
      </c>
      <c r="LO21" s="10">
        <v>443</v>
      </c>
      <c r="LP21" s="10">
        <v>9</v>
      </c>
      <c r="LQ21" s="10">
        <v>301</v>
      </c>
      <c r="LR21" s="10">
        <v>145</v>
      </c>
      <c r="LS21" s="10">
        <v>0</v>
      </c>
      <c r="LT21" s="10">
        <v>1</v>
      </c>
      <c r="LU21" s="10">
        <v>0</v>
      </c>
      <c r="LV21" s="10">
        <v>5</v>
      </c>
      <c r="LW21" s="10">
        <v>60</v>
      </c>
      <c r="LX21" s="10">
        <v>4</v>
      </c>
      <c r="LY21" s="10">
        <v>56</v>
      </c>
      <c r="LZ21" s="10">
        <v>0</v>
      </c>
      <c r="MA21" s="10">
        <v>58</v>
      </c>
      <c r="MB21" s="10">
        <v>2</v>
      </c>
      <c r="MC21" s="10">
        <v>45</v>
      </c>
      <c r="MD21" s="10">
        <v>14</v>
      </c>
      <c r="ME21" s="10">
        <v>0</v>
      </c>
      <c r="MF21" s="10">
        <v>0</v>
      </c>
      <c r="MG21" s="10">
        <v>0</v>
      </c>
      <c r="MH21" s="10">
        <v>1</v>
      </c>
      <c r="MI21" s="10">
        <v>220</v>
      </c>
      <c r="MJ21" s="10">
        <v>90</v>
      </c>
      <c r="MK21" s="10">
        <v>129</v>
      </c>
      <c r="ML21" s="10">
        <v>1</v>
      </c>
      <c r="MM21" s="10">
        <v>208</v>
      </c>
      <c r="MN21" s="10">
        <v>12</v>
      </c>
      <c r="MO21" s="10">
        <v>169</v>
      </c>
      <c r="MP21" s="10">
        <v>36</v>
      </c>
      <c r="MQ21" s="10">
        <v>0</v>
      </c>
      <c r="MR21" s="10">
        <v>2</v>
      </c>
      <c r="MS21" s="10">
        <v>0</v>
      </c>
      <c r="MT21" s="10">
        <v>13</v>
      </c>
      <c r="MU21" s="10">
        <v>109</v>
      </c>
      <c r="MV21" s="10">
        <v>48</v>
      </c>
      <c r="MW21" s="10">
        <v>61</v>
      </c>
      <c r="MX21" s="10">
        <v>0</v>
      </c>
      <c r="MY21" s="10">
        <v>101</v>
      </c>
      <c r="MZ21" s="10">
        <v>8</v>
      </c>
      <c r="NA21" s="10">
        <v>82</v>
      </c>
      <c r="NB21" s="10">
        <v>20</v>
      </c>
      <c r="NC21" s="10">
        <v>0</v>
      </c>
      <c r="ND21" s="10">
        <v>1</v>
      </c>
      <c r="NE21" s="10">
        <v>0</v>
      </c>
      <c r="NF21" s="10">
        <v>6</v>
      </c>
      <c r="NG21" s="10">
        <v>63</v>
      </c>
      <c r="NH21" s="10">
        <v>30</v>
      </c>
      <c r="NI21" s="10">
        <v>32</v>
      </c>
      <c r="NJ21" s="10">
        <v>1</v>
      </c>
      <c r="NK21" s="10">
        <v>60</v>
      </c>
      <c r="NL21" s="10">
        <v>3</v>
      </c>
      <c r="NM21" s="10">
        <v>51</v>
      </c>
      <c r="NN21" s="10">
        <v>9</v>
      </c>
      <c r="NO21" s="10">
        <v>0</v>
      </c>
      <c r="NP21" s="10">
        <v>0</v>
      </c>
      <c r="NQ21" s="10">
        <v>0</v>
      </c>
      <c r="NR21" s="10">
        <v>3</v>
      </c>
      <c r="NS21" s="10">
        <v>0</v>
      </c>
      <c r="NT21" s="10">
        <v>0</v>
      </c>
      <c r="NU21" s="10">
        <v>0</v>
      </c>
      <c r="NV21" s="10">
        <v>0</v>
      </c>
      <c r="NW21" s="10">
        <v>0</v>
      </c>
      <c r="NX21" s="10">
        <v>0</v>
      </c>
      <c r="NY21" s="10">
        <v>0</v>
      </c>
      <c r="NZ21" s="10">
        <v>0</v>
      </c>
      <c r="OA21" s="10">
        <v>0</v>
      </c>
      <c r="OB21" s="10">
        <v>0</v>
      </c>
      <c r="OC21" s="10">
        <v>0</v>
      </c>
      <c r="OD21" s="10">
        <v>0</v>
      </c>
      <c r="OE21" s="10">
        <v>172</v>
      </c>
      <c r="OF21" s="10">
        <v>78</v>
      </c>
      <c r="OG21" s="10">
        <v>93</v>
      </c>
      <c r="OH21" s="10">
        <v>1</v>
      </c>
      <c r="OI21" s="10">
        <v>161</v>
      </c>
      <c r="OJ21" s="10">
        <v>11</v>
      </c>
      <c r="OK21" s="10">
        <v>133</v>
      </c>
      <c r="OL21" s="10">
        <v>29</v>
      </c>
      <c r="OM21" s="10">
        <v>0</v>
      </c>
      <c r="ON21" s="10">
        <v>1</v>
      </c>
      <c r="OO21" s="10">
        <v>0</v>
      </c>
      <c r="OP21" s="10">
        <v>9</v>
      </c>
      <c r="OQ21" s="10">
        <v>48</v>
      </c>
      <c r="OR21" s="10">
        <v>12</v>
      </c>
      <c r="OS21" s="10">
        <v>36</v>
      </c>
      <c r="OT21" s="10">
        <v>0</v>
      </c>
      <c r="OU21" s="10">
        <v>47</v>
      </c>
      <c r="OV21" s="10">
        <v>1</v>
      </c>
      <c r="OW21" s="10">
        <v>36</v>
      </c>
      <c r="OX21" s="10">
        <v>7</v>
      </c>
      <c r="OY21" s="10">
        <v>0</v>
      </c>
      <c r="OZ21" s="10">
        <v>1</v>
      </c>
      <c r="PA21" s="10">
        <v>0</v>
      </c>
      <c r="PB21" s="10">
        <v>4</v>
      </c>
      <c r="PC21" s="10">
        <v>21</v>
      </c>
      <c r="PD21" s="10">
        <v>20</v>
      </c>
      <c r="PE21" s="10">
        <v>1</v>
      </c>
      <c r="PF21" s="10">
        <v>21</v>
      </c>
      <c r="PG21" s="10">
        <v>0</v>
      </c>
      <c r="PH21" s="10">
        <v>199</v>
      </c>
      <c r="PI21" s="10">
        <v>89</v>
      </c>
      <c r="PJ21" s="10">
        <v>62</v>
      </c>
      <c r="PK21" s="10">
        <v>0</v>
      </c>
      <c r="PL21" s="10">
        <v>151</v>
      </c>
      <c r="PM21" s="10">
        <v>48</v>
      </c>
      <c r="PN21" s="10">
        <v>73</v>
      </c>
      <c r="PO21" s="10">
        <v>62</v>
      </c>
      <c r="PP21" s="10">
        <v>11</v>
      </c>
      <c r="PQ21" s="10">
        <v>0</v>
      </c>
      <c r="PR21" s="10">
        <v>69</v>
      </c>
      <c r="PS21" s="10">
        <v>4</v>
      </c>
      <c r="PT21" s="10">
        <v>42</v>
      </c>
      <c r="PU21" s="10">
        <v>25</v>
      </c>
      <c r="PV21" s="10">
        <v>0</v>
      </c>
      <c r="PW21" s="10">
        <v>2</v>
      </c>
      <c r="PX21" s="10">
        <v>0</v>
      </c>
      <c r="PY21" s="10">
        <v>4</v>
      </c>
      <c r="PZ21" s="10">
        <v>30</v>
      </c>
      <c r="QA21" s="10">
        <v>25</v>
      </c>
      <c r="QB21" s="10">
        <v>5</v>
      </c>
      <c r="QC21" s="10">
        <v>0</v>
      </c>
      <c r="QD21" s="10">
        <v>27</v>
      </c>
      <c r="QE21" s="10">
        <v>3</v>
      </c>
      <c r="QF21" s="10">
        <v>18</v>
      </c>
      <c r="QG21" s="10">
        <v>8</v>
      </c>
      <c r="QH21" s="10">
        <v>0</v>
      </c>
      <c r="QI21" s="10">
        <v>2</v>
      </c>
      <c r="QJ21" s="10">
        <v>0</v>
      </c>
      <c r="QK21" s="10">
        <v>2</v>
      </c>
      <c r="QL21" s="10">
        <v>39</v>
      </c>
      <c r="QM21" s="10">
        <v>33</v>
      </c>
      <c r="QN21" s="10">
        <v>6</v>
      </c>
      <c r="QO21" s="10">
        <v>0</v>
      </c>
      <c r="QP21" s="10">
        <v>38</v>
      </c>
      <c r="QQ21" s="10">
        <v>1</v>
      </c>
      <c r="QR21" s="10">
        <v>22</v>
      </c>
      <c r="QS21" s="10">
        <v>15</v>
      </c>
      <c r="QT21" s="10">
        <v>0</v>
      </c>
      <c r="QU21" s="10">
        <v>0</v>
      </c>
      <c r="QV21" s="10">
        <v>0</v>
      </c>
      <c r="QW21" s="10">
        <v>2</v>
      </c>
      <c r="QX21" s="10">
        <v>69</v>
      </c>
      <c r="QY21" s="10">
        <v>58</v>
      </c>
      <c r="QZ21" s="10">
        <v>11</v>
      </c>
      <c r="RA21" s="10">
        <v>0</v>
      </c>
      <c r="RB21" s="10">
        <v>65</v>
      </c>
      <c r="RC21" s="10">
        <v>4</v>
      </c>
      <c r="RD21" s="10">
        <v>40</v>
      </c>
      <c r="RE21" s="10">
        <v>23</v>
      </c>
      <c r="RF21" s="10">
        <v>0</v>
      </c>
      <c r="RG21" s="10">
        <v>2</v>
      </c>
      <c r="RH21" s="10">
        <v>0</v>
      </c>
      <c r="RI21" s="10">
        <v>4</v>
      </c>
      <c r="RJ21" s="10">
        <v>4</v>
      </c>
      <c r="RK21" s="10">
        <v>4</v>
      </c>
      <c r="RL21" s="10">
        <v>0</v>
      </c>
      <c r="RM21" s="10">
        <v>0</v>
      </c>
      <c r="RN21" s="10">
        <v>4</v>
      </c>
      <c r="RO21" s="10">
        <v>0</v>
      </c>
      <c r="RP21" s="10">
        <v>2</v>
      </c>
      <c r="RQ21" s="10">
        <v>2</v>
      </c>
      <c r="RR21" s="10">
        <v>0</v>
      </c>
      <c r="RS21" s="10">
        <v>0</v>
      </c>
      <c r="RT21" s="10">
        <v>0</v>
      </c>
      <c r="RU21" s="10">
        <v>0</v>
      </c>
      <c r="RV21" s="10">
        <v>0</v>
      </c>
      <c r="RW21" s="10">
        <v>0</v>
      </c>
      <c r="RX21" s="10">
        <v>0</v>
      </c>
      <c r="RY21" s="10">
        <v>0</v>
      </c>
      <c r="RZ21" s="10">
        <v>0</v>
      </c>
      <c r="SA21" s="10">
        <v>73</v>
      </c>
      <c r="SB21" s="10">
        <v>30</v>
      </c>
      <c r="SC21" s="10">
        <v>39</v>
      </c>
      <c r="SD21" s="10">
        <v>69</v>
      </c>
      <c r="SE21" s="10">
        <v>4</v>
      </c>
      <c r="SF21" s="10">
        <v>109</v>
      </c>
      <c r="SG21" s="10">
        <v>50</v>
      </c>
      <c r="SH21" s="10">
        <v>54</v>
      </c>
      <c r="SI21" s="10">
        <v>104</v>
      </c>
      <c r="SJ21" s="10">
        <v>5</v>
      </c>
    </row>
    <row r="22" spans="1:504" x14ac:dyDescent="0.25">
      <c r="A22" s="4" t="s">
        <v>38</v>
      </c>
      <c r="B22" s="10">
        <v>9</v>
      </c>
      <c r="C22" s="10">
        <v>3994</v>
      </c>
      <c r="D22" s="10">
        <v>608</v>
      </c>
      <c r="E22" s="10">
        <v>405</v>
      </c>
      <c r="F22" s="10">
        <v>2981</v>
      </c>
      <c r="G22" s="10">
        <v>1337</v>
      </c>
      <c r="H22" s="10">
        <v>2648</v>
      </c>
      <c r="I22" s="10">
        <v>9</v>
      </c>
      <c r="J22" s="10">
        <v>3813</v>
      </c>
      <c r="K22" s="10">
        <v>181</v>
      </c>
      <c r="L22" s="10">
        <v>1482</v>
      </c>
      <c r="M22" s="10">
        <v>2319</v>
      </c>
      <c r="N22" s="10">
        <v>12</v>
      </c>
      <c r="O22" s="10">
        <v>30</v>
      </c>
      <c r="P22" s="10">
        <v>10</v>
      </c>
      <c r="Q22" s="10">
        <v>141</v>
      </c>
      <c r="R22" s="10">
        <v>1444</v>
      </c>
      <c r="S22" s="10">
        <v>282</v>
      </c>
      <c r="T22" s="10">
        <v>138</v>
      </c>
      <c r="U22" s="10">
        <v>1024</v>
      </c>
      <c r="V22" s="10">
        <v>528</v>
      </c>
      <c r="W22" s="10">
        <v>913</v>
      </c>
      <c r="X22" s="10">
        <v>3</v>
      </c>
      <c r="Y22" s="10">
        <v>1359</v>
      </c>
      <c r="Z22" s="10">
        <v>85</v>
      </c>
      <c r="AA22" s="10">
        <v>488</v>
      </c>
      <c r="AB22" s="10">
        <v>878</v>
      </c>
      <c r="AC22" s="10">
        <v>2</v>
      </c>
      <c r="AD22" s="10">
        <v>10</v>
      </c>
      <c r="AE22" s="10">
        <v>2</v>
      </c>
      <c r="AF22" s="10">
        <v>64</v>
      </c>
      <c r="AG22" s="10">
        <v>1366</v>
      </c>
      <c r="AH22" s="10">
        <v>303</v>
      </c>
      <c r="AI22" s="10">
        <v>132</v>
      </c>
      <c r="AJ22" s="10">
        <v>931</v>
      </c>
      <c r="AK22" s="10">
        <v>548</v>
      </c>
      <c r="AL22" s="10">
        <v>816</v>
      </c>
      <c r="AM22" s="10">
        <v>2</v>
      </c>
      <c r="AN22" s="10">
        <v>1316</v>
      </c>
      <c r="AO22" s="10">
        <v>50</v>
      </c>
      <c r="AP22" s="10">
        <v>537</v>
      </c>
      <c r="AQ22" s="10">
        <v>783</v>
      </c>
      <c r="AR22" s="10">
        <v>6</v>
      </c>
      <c r="AS22" s="10">
        <v>2</v>
      </c>
      <c r="AT22" s="10">
        <v>1</v>
      </c>
      <c r="AU22" s="10">
        <v>37</v>
      </c>
      <c r="AV22" s="10">
        <v>43</v>
      </c>
      <c r="AW22" s="10">
        <v>1</v>
      </c>
      <c r="AX22" s="10">
        <v>42</v>
      </c>
      <c r="AY22" s="10">
        <v>17</v>
      </c>
      <c r="AZ22" s="10">
        <v>25</v>
      </c>
      <c r="BA22" s="10">
        <v>1</v>
      </c>
      <c r="BB22" s="10">
        <v>42</v>
      </c>
      <c r="BC22" s="10">
        <v>1</v>
      </c>
      <c r="BD22" s="10">
        <v>22</v>
      </c>
      <c r="BE22" s="10">
        <v>18</v>
      </c>
      <c r="BF22" s="10">
        <v>0</v>
      </c>
      <c r="BG22" s="10">
        <v>1</v>
      </c>
      <c r="BH22" s="10">
        <v>0</v>
      </c>
      <c r="BI22" s="10">
        <v>2</v>
      </c>
      <c r="BJ22" s="10">
        <v>2853</v>
      </c>
      <c r="BK22" s="10">
        <v>585</v>
      </c>
      <c r="BL22" s="10">
        <v>271</v>
      </c>
      <c r="BM22" s="10">
        <v>1997</v>
      </c>
      <c r="BN22" s="10">
        <v>1093</v>
      </c>
      <c r="BO22" s="10">
        <v>1754</v>
      </c>
      <c r="BP22" s="10">
        <v>6</v>
      </c>
      <c r="BQ22" s="10">
        <v>2717</v>
      </c>
      <c r="BR22" s="10">
        <v>136</v>
      </c>
      <c r="BS22" s="10">
        <v>1047</v>
      </c>
      <c r="BT22" s="10">
        <v>1679</v>
      </c>
      <c r="BU22" s="10">
        <v>8</v>
      </c>
      <c r="BV22" s="10">
        <v>13</v>
      </c>
      <c r="BW22" s="10">
        <v>3</v>
      </c>
      <c r="BX22" s="10">
        <v>103</v>
      </c>
      <c r="BY22" s="10">
        <v>1141</v>
      </c>
      <c r="BZ22" s="10">
        <v>23</v>
      </c>
      <c r="CA22" s="10">
        <v>134</v>
      </c>
      <c r="CB22" s="10">
        <v>984</v>
      </c>
      <c r="CC22" s="10">
        <v>244</v>
      </c>
      <c r="CD22" s="10">
        <v>894</v>
      </c>
      <c r="CE22" s="10">
        <v>3</v>
      </c>
      <c r="CF22" s="10">
        <v>1096</v>
      </c>
      <c r="CG22" s="10">
        <v>45</v>
      </c>
      <c r="CH22" s="10">
        <v>435</v>
      </c>
      <c r="CI22" s="10">
        <v>640</v>
      </c>
      <c r="CJ22" s="10">
        <v>4</v>
      </c>
      <c r="CK22" s="10">
        <v>17</v>
      </c>
      <c r="CL22" s="10">
        <v>7</v>
      </c>
      <c r="CM22" s="10">
        <v>38</v>
      </c>
      <c r="CN22" s="10">
        <v>3176</v>
      </c>
      <c r="CO22" s="10">
        <v>65</v>
      </c>
      <c r="CP22" s="10">
        <v>348</v>
      </c>
      <c r="CQ22" s="10">
        <v>2763</v>
      </c>
      <c r="CR22" s="10">
        <v>812</v>
      </c>
      <c r="CS22" s="10">
        <v>2355</v>
      </c>
      <c r="CT22" s="10">
        <v>9</v>
      </c>
      <c r="CU22" s="10">
        <v>3040</v>
      </c>
      <c r="CV22" s="10">
        <v>136</v>
      </c>
      <c r="CW22" s="10">
        <v>1262</v>
      </c>
      <c r="CX22" s="10">
        <v>1766</v>
      </c>
      <c r="CY22" s="10">
        <v>10</v>
      </c>
      <c r="CZ22" s="10">
        <v>29</v>
      </c>
      <c r="DA22" s="10">
        <v>10</v>
      </c>
      <c r="DB22" s="10">
        <v>99</v>
      </c>
      <c r="DC22" s="10">
        <v>1105</v>
      </c>
      <c r="DD22" s="10">
        <v>55</v>
      </c>
      <c r="DE22" s="10">
        <v>110</v>
      </c>
      <c r="DF22" s="10">
        <v>940</v>
      </c>
      <c r="DG22" s="10">
        <v>310</v>
      </c>
      <c r="DH22" s="10">
        <v>792</v>
      </c>
      <c r="DI22" s="10">
        <v>3</v>
      </c>
      <c r="DJ22" s="10">
        <v>1048</v>
      </c>
      <c r="DK22" s="10">
        <v>57</v>
      </c>
      <c r="DL22" s="10">
        <v>399</v>
      </c>
      <c r="DM22" s="10">
        <v>651</v>
      </c>
      <c r="DN22" s="10">
        <v>2</v>
      </c>
      <c r="DO22" s="10">
        <v>10</v>
      </c>
      <c r="DP22" s="10">
        <v>2</v>
      </c>
      <c r="DQ22" s="10">
        <v>41</v>
      </c>
      <c r="DR22" s="10">
        <v>921</v>
      </c>
      <c r="DS22" s="10">
        <v>4</v>
      </c>
      <c r="DT22" s="10">
        <v>108</v>
      </c>
      <c r="DU22" s="10">
        <v>809</v>
      </c>
      <c r="DV22" s="10">
        <v>255</v>
      </c>
      <c r="DW22" s="10">
        <v>664</v>
      </c>
      <c r="DX22" s="10">
        <v>2</v>
      </c>
      <c r="DY22" s="10">
        <v>888</v>
      </c>
      <c r="DZ22" s="10">
        <v>33</v>
      </c>
      <c r="EA22" s="10">
        <v>413</v>
      </c>
      <c r="EB22" s="10">
        <v>480</v>
      </c>
      <c r="EC22" s="10">
        <v>4</v>
      </c>
      <c r="ED22" s="10">
        <v>1</v>
      </c>
      <c r="EE22" s="10">
        <v>1</v>
      </c>
      <c r="EF22" s="10">
        <v>22</v>
      </c>
      <c r="EG22" s="10">
        <v>43</v>
      </c>
      <c r="EH22" s="10">
        <v>1</v>
      </c>
      <c r="EI22" s="10">
        <v>42</v>
      </c>
      <c r="EJ22" s="10">
        <v>17</v>
      </c>
      <c r="EK22" s="10">
        <v>25</v>
      </c>
      <c r="EL22" s="10">
        <v>1</v>
      </c>
      <c r="EM22" s="10">
        <v>42</v>
      </c>
      <c r="EN22" s="10">
        <v>1</v>
      </c>
      <c r="EO22" s="10">
        <v>22</v>
      </c>
      <c r="EP22" s="10">
        <v>18</v>
      </c>
      <c r="EQ22" s="10">
        <v>0</v>
      </c>
      <c r="ER22" s="10">
        <v>1</v>
      </c>
      <c r="ES22" s="10">
        <v>0</v>
      </c>
      <c r="ET22" s="10">
        <v>2</v>
      </c>
      <c r="EU22" s="10">
        <v>2069</v>
      </c>
      <c r="EV22" s="10">
        <v>59</v>
      </c>
      <c r="EW22" s="10">
        <v>219</v>
      </c>
      <c r="EX22" s="10">
        <v>1791</v>
      </c>
      <c r="EY22" s="10">
        <v>582</v>
      </c>
      <c r="EZ22" s="10">
        <v>1481</v>
      </c>
      <c r="FA22" s="10">
        <v>6</v>
      </c>
      <c r="FB22" s="10">
        <v>1978</v>
      </c>
      <c r="FC22" s="10">
        <v>91</v>
      </c>
      <c r="FD22" s="10">
        <v>834</v>
      </c>
      <c r="FE22" s="10">
        <v>1149</v>
      </c>
      <c r="FF22" s="10">
        <v>6</v>
      </c>
      <c r="FG22" s="10">
        <v>12</v>
      </c>
      <c r="FH22" s="10">
        <v>3</v>
      </c>
      <c r="FI22" s="10">
        <v>65</v>
      </c>
      <c r="FJ22" s="10">
        <v>1107</v>
      </c>
      <c r="FK22" s="10">
        <v>6</v>
      </c>
      <c r="FL22" s="10">
        <v>129</v>
      </c>
      <c r="FM22" s="10">
        <v>972</v>
      </c>
      <c r="FN22" s="10">
        <v>230</v>
      </c>
      <c r="FO22" s="10">
        <v>874</v>
      </c>
      <c r="FP22" s="10">
        <v>3</v>
      </c>
      <c r="FQ22" s="10">
        <v>1062</v>
      </c>
      <c r="FR22" s="10">
        <v>45</v>
      </c>
      <c r="FS22" s="10">
        <v>428</v>
      </c>
      <c r="FT22" s="10">
        <v>617</v>
      </c>
      <c r="FU22" s="10">
        <v>4</v>
      </c>
      <c r="FV22" s="10">
        <v>17</v>
      </c>
      <c r="FW22" s="10">
        <v>7</v>
      </c>
      <c r="FX22" s="10">
        <v>34</v>
      </c>
      <c r="FY22" s="10">
        <v>818</v>
      </c>
      <c r="FZ22" s="10">
        <v>543</v>
      </c>
      <c r="GA22" s="10">
        <v>57</v>
      </c>
      <c r="GB22" s="10">
        <v>218</v>
      </c>
      <c r="GC22" s="10">
        <v>525</v>
      </c>
      <c r="GD22" s="10">
        <v>293</v>
      </c>
      <c r="GE22" s="10">
        <v>0</v>
      </c>
      <c r="GF22" s="10">
        <v>773</v>
      </c>
      <c r="GG22" s="10">
        <v>45</v>
      </c>
      <c r="GH22" s="10">
        <v>220</v>
      </c>
      <c r="GI22" s="10">
        <v>553</v>
      </c>
      <c r="GJ22" s="10">
        <v>2</v>
      </c>
      <c r="GK22" s="10">
        <v>1</v>
      </c>
      <c r="GL22" s="10">
        <v>0</v>
      </c>
      <c r="GM22" s="10">
        <v>42</v>
      </c>
      <c r="GN22" s="10">
        <v>339</v>
      </c>
      <c r="GO22" s="10">
        <v>227</v>
      </c>
      <c r="GP22" s="10">
        <v>28</v>
      </c>
      <c r="GQ22" s="10">
        <v>84</v>
      </c>
      <c r="GR22" s="10">
        <v>218</v>
      </c>
      <c r="GS22" s="10">
        <v>121</v>
      </c>
      <c r="GT22" s="10">
        <v>0</v>
      </c>
      <c r="GU22" s="10">
        <v>311</v>
      </c>
      <c r="GV22" s="10">
        <v>28</v>
      </c>
      <c r="GW22" s="10">
        <v>89</v>
      </c>
      <c r="GX22" s="10">
        <v>227</v>
      </c>
      <c r="GY22" s="10">
        <v>0</v>
      </c>
      <c r="GZ22" s="10">
        <v>0</v>
      </c>
      <c r="HA22" s="10">
        <v>0</v>
      </c>
      <c r="HB22" s="10">
        <v>23</v>
      </c>
      <c r="HC22" s="10">
        <v>445</v>
      </c>
      <c r="HD22" s="10">
        <v>299</v>
      </c>
      <c r="HE22" s="10">
        <v>24</v>
      </c>
      <c r="HF22" s="10">
        <v>122</v>
      </c>
      <c r="HG22" s="10">
        <v>293</v>
      </c>
      <c r="HH22" s="10">
        <v>152</v>
      </c>
      <c r="HI22" s="10">
        <v>0</v>
      </c>
      <c r="HJ22" s="10">
        <v>428</v>
      </c>
      <c r="HK22" s="10">
        <v>17</v>
      </c>
      <c r="HL22" s="10">
        <v>124</v>
      </c>
      <c r="HM22" s="10">
        <v>303</v>
      </c>
      <c r="HN22" s="10">
        <v>2</v>
      </c>
      <c r="HO22" s="10">
        <v>1</v>
      </c>
      <c r="HP22" s="10">
        <v>0</v>
      </c>
      <c r="HQ22" s="10">
        <v>15</v>
      </c>
      <c r="HR22" s="10">
        <v>784</v>
      </c>
      <c r="HS22" s="10">
        <v>526</v>
      </c>
      <c r="HT22" s="10">
        <v>52</v>
      </c>
      <c r="HU22" s="10">
        <v>206</v>
      </c>
      <c r="HV22" s="10">
        <v>511</v>
      </c>
      <c r="HW22" s="10">
        <v>273</v>
      </c>
      <c r="HX22" s="10">
        <v>0</v>
      </c>
      <c r="HY22" s="10">
        <v>739</v>
      </c>
      <c r="HZ22" s="10">
        <v>45</v>
      </c>
      <c r="IA22" s="10">
        <v>213</v>
      </c>
      <c r="IB22" s="10">
        <v>530</v>
      </c>
      <c r="IC22" s="10">
        <v>2</v>
      </c>
      <c r="ID22" s="10">
        <v>1</v>
      </c>
      <c r="IE22" s="10">
        <v>0</v>
      </c>
      <c r="IF22" s="10">
        <v>38</v>
      </c>
      <c r="IG22" s="10">
        <v>34</v>
      </c>
      <c r="IH22" s="10">
        <v>17</v>
      </c>
      <c r="II22" s="10">
        <v>5</v>
      </c>
      <c r="IJ22" s="10">
        <v>12</v>
      </c>
      <c r="IK22" s="10">
        <v>14</v>
      </c>
      <c r="IL22" s="10">
        <v>20</v>
      </c>
      <c r="IM22" s="10">
        <v>0</v>
      </c>
      <c r="IN22" s="10">
        <v>34</v>
      </c>
      <c r="IO22" s="10">
        <v>0</v>
      </c>
      <c r="IP22" s="10">
        <v>7</v>
      </c>
      <c r="IQ22" s="10">
        <v>23</v>
      </c>
      <c r="IR22" s="10">
        <v>0</v>
      </c>
      <c r="IS22" s="10">
        <v>0</v>
      </c>
      <c r="IT22" s="10">
        <v>0</v>
      </c>
      <c r="IU22" s="10">
        <v>4</v>
      </c>
      <c r="IV22" s="10">
        <v>243</v>
      </c>
      <c r="IW22" s="10">
        <v>109</v>
      </c>
      <c r="IX22" s="10">
        <v>122</v>
      </c>
      <c r="IY22" s="10">
        <v>231</v>
      </c>
      <c r="IZ22" s="10">
        <v>12</v>
      </c>
      <c r="JA22" s="10">
        <v>570</v>
      </c>
      <c r="JB22" s="10">
        <v>161</v>
      </c>
      <c r="JC22" s="10">
        <v>6</v>
      </c>
      <c r="JD22" s="10">
        <v>167</v>
      </c>
      <c r="JE22" s="10">
        <v>403</v>
      </c>
      <c r="JF22" s="10">
        <v>570</v>
      </c>
      <c r="JG22" s="10">
        <v>161</v>
      </c>
      <c r="JH22" s="10">
        <v>6</v>
      </c>
      <c r="JI22" s="10">
        <v>167</v>
      </c>
      <c r="JJ22" s="10">
        <v>403</v>
      </c>
      <c r="JK22" s="10">
        <v>0</v>
      </c>
      <c r="JL22" s="10">
        <v>0</v>
      </c>
      <c r="JM22" s="10">
        <v>0</v>
      </c>
      <c r="JN22" s="10">
        <v>0</v>
      </c>
      <c r="JO22" s="10">
        <v>400</v>
      </c>
      <c r="JP22" s="10">
        <v>18</v>
      </c>
      <c r="JQ22" s="10">
        <v>381</v>
      </c>
      <c r="JR22" s="10">
        <v>1</v>
      </c>
      <c r="JS22" s="10">
        <v>392</v>
      </c>
      <c r="JT22" s="10">
        <v>8</v>
      </c>
      <c r="JU22" s="10">
        <v>173</v>
      </c>
      <c r="JV22" s="10">
        <v>209</v>
      </c>
      <c r="JW22" s="10">
        <v>0</v>
      </c>
      <c r="JX22" s="10">
        <v>1</v>
      </c>
      <c r="JY22" s="10">
        <v>1</v>
      </c>
      <c r="JZ22" s="10">
        <v>16</v>
      </c>
      <c r="KA22" s="10">
        <v>113</v>
      </c>
      <c r="KB22" s="10">
        <v>5</v>
      </c>
      <c r="KC22" s="10">
        <v>108</v>
      </c>
      <c r="KD22" s="10">
        <v>0</v>
      </c>
      <c r="KE22" s="10">
        <v>112</v>
      </c>
      <c r="KF22" s="10">
        <v>1</v>
      </c>
      <c r="KG22" s="10">
        <v>44</v>
      </c>
      <c r="KH22" s="10">
        <v>68</v>
      </c>
      <c r="KI22" s="10">
        <v>0</v>
      </c>
      <c r="KJ22" s="10">
        <v>0</v>
      </c>
      <c r="KK22" s="10">
        <v>0</v>
      </c>
      <c r="KL22" s="10">
        <v>1</v>
      </c>
      <c r="KM22" s="10">
        <v>225</v>
      </c>
      <c r="KN22" s="10">
        <v>10</v>
      </c>
      <c r="KO22" s="10">
        <v>215</v>
      </c>
      <c r="KP22" s="10">
        <v>0</v>
      </c>
      <c r="KQ22" s="10">
        <v>218</v>
      </c>
      <c r="KR22" s="10">
        <v>7</v>
      </c>
      <c r="KS22" s="10">
        <v>100</v>
      </c>
      <c r="KT22" s="10">
        <v>114</v>
      </c>
      <c r="KU22" s="10">
        <v>0</v>
      </c>
      <c r="KV22" s="10">
        <v>0</v>
      </c>
      <c r="KW22" s="10">
        <v>1</v>
      </c>
      <c r="KX22" s="10">
        <v>10</v>
      </c>
      <c r="KY22" s="10">
        <v>25</v>
      </c>
      <c r="KZ22" s="10">
        <v>1</v>
      </c>
      <c r="LA22" s="10">
        <v>23</v>
      </c>
      <c r="LB22" s="10">
        <v>1</v>
      </c>
      <c r="LC22" s="10">
        <v>25</v>
      </c>
      <c r="LD22" s="10">
        <v>0</v>
      </c>
      <c r="LE22" s="10">
        <v>14</v>
      </c>
      <c r="LF22" s="10">
        <v>8</v>
      </c>
      <c r="LG22" s="10">
        <v>0</v>
      </c>
      <c r="LH22" s="10">
        <v>1</v>
      </c>
      <c r="LI22" s="10">
        <v>0</v>
      </c>
      <c r="LJ22" s="10">
        <v>2</v>
      </c>
      <c r="LK22" s="10">
        <v>363</v>
      </c>
      <c r="LL22" s="10">
        <v>16</v>
      </c>
      <c r="LM22" s="10">
        <v>346</v>
      </c>
      <c r="LN22" s="10">
        <v>1</v>
      </c>
      <c r="LO22" s="10">
        <v>355</v>
      </c>
      <c r="LP22" s="10">
        <v>8</v>
      </c>
      <c r="LQ22" s="10">
        <v>158</v>
      </c>
      <c r="LR22" s="10">
        <v>190</v>
      </c>
      <c r="LS22" s="10">
        <v>0</v>
      </c>
      <c r="LT22" s="10">
        <v>1</v>
      </c>
      <c r="LU22" s="10">
        <v>1</v>
      </c>
      <c r="LV22" s="10">
        <v>13</v>
      </c>
      <c r="LW22" s="10">
        <v>37</v>
      </c>
      <c r="LX22" s="10">
        <v>2</v>
      </c>
      <c r="LY22" s="10">
        <v>35</v>
      </c>
      <c r="LZ22" s="10">
        <v>0</v>
      </c>
      <c r="MA22" s="10">
        <v>37</v>
      </c>
      <c r="MB22" s="10">
        <v>0</v>
      </c>
      <c r="MC22" s="10">
        <v>15</v>
      </c>
      <c r="MD22" s="10">
        <v>19</v>
      </c>
      <c r="ME22" s="10">
        <v>0</v>
      </c>
      <c r="MF22" s="10">
        <v>0</v>
      </c>
      <c r="MG22" s="10">
        <v>0</v>
      </c>
      <c r="MH22" s="10">
        <v>3</v>
      </c>
      <c r="MI22" s="10">
        <v>408</v>
      </c>
      <c r="MJ22" s="10">
        <v>142</v>
      </c>
      <c r="MK22" s="10">
        <v>262</v>
      </c>
      <c r="ML22" s="10">
        <v>4</v>
      </c>
      <c r="MM22" s="10">
        <v>366</v>
      </c>
      <c r="MN22" s="10">
        <v>42</v>
      </c>
      <c r="MO22" s="10">
        <v>139</v>
      </c>
      <c r="MP22" s="10">
        <v>261</v>
      </c>
      <c r="MQ22" s="10">
        <v>0</v>
      </c>
      <c r="MR22" s="10">
        <v>4</v>
      </c>
      <c r="MS22" s="10">
        <v>1</v>
      </c>
      <c r="MT22" s="10">
        <v>3</v>
      </c>
      <c r="MU22" s="10">
        <v>163</v>
      </c>
      <c r="MV22" s="10">
        <v>57</v>
      </c>
      <c r="MW22" s="10">
        <v>104</v>
      </c>
      <c r="MX22" s="10">
        <v>2</v>
      </c>
      <c r="MY22" s="10">
        <v>138</v>
      </c>
      <c r="MZ22" s="10">
        <v>25</v>
      </c>
      <c r="NA22" s="10">
        <v>34</v>
      </c>
      <c r="NB22" s="10">
        <v>125</v>
      </c>
      <c r="NC22" s="10">
        <v>0</v>
      </c>
      <c r="ND22" s="10">
        <v>3</v>
      </c>
      <c r="NE22" s="10">
        <v>0</v>
      </c>
      <c r="NF22" s="10">
        <v>1</v>
      </c>
      <c r="NG22" s="10">
        <v>112</v>
      </c>
      <c r="NH22" s="10">
        <v>41</v>
      </c>
      <c r="NI22" s="10">
        <v>69</v>
      </c>
      <c r="NJ22" s="10">
        <v>2</v>
      </c>
      <c r="NK22" s="10">
        <v>103</v>
      </c>
      <c r="NL22" s="10">
        <v>9</v>
      </c>
      <c r="NM22" s="10">
        <v>44</v>
      </c>
      <c r="NN22" s="10">
        <v>67</v>
      </c>
      <c r="NO22" s="10">
        <v>0</v>
      </c>
      <c r="NP22" s="10">
        <v>1</v>
      </c>
      <c r="NQ22" s="10">
        <v>0</v>
      </c>
      <c r="NR22" s="10">
        <v>0</v>
      </c>
      <c r="NS22" s="10">
        <v>1</v>
      </c>
      <c r="NT22" s="10">
        <v>0</v>
      </c>
      <c r="NU22" s="10">
        <v>1</v>
      </c>
      <c r="NV22" s="10">
        <v>0</v>
      </c>
      <c r="NW22" s="10">
        <v>1</v>
      </c>
      <c r="NX22" s="10">
        <v>0</v>
      </c>
      <c r="NY22" s="10">
        <v>0</v>
      </c>
      <c r="NZ22" s="10">
        <v>1</v>
      </c>
      <c r="OA22" s="10">
        <v>0</v>
      </c>
      <c r="OB22" s="10">
        <v>0</v>
      </c>
      <c r="OC22" s="10">
        <v>0</v>
      </c>
      <c r="OD22" s="10">
        <v>0</v>
      </c>
      <c r="OE22" s="10">
        <v>276</v>
      </c>
      <c r="OF22" s="10">
        <v>98</v>
      </c>
      <c r="OG22" s="10">
        <v>174</v>
      </c>
      <c r="OH22" s="10">
        <v>4</v>
      </c>
      <c r="OI22" s="10">
        <v>242</v>
      </c>
      <c r="OJ22" s="10">
        <v>34</v>
      </c>
      <c r="OK22" s="10">
        <v>78</v>
      </c>
      <c r="OL22" s="10">
        <v>193</v>
      </c>
      <c r="OM22" s="10">
        <v>0</v>
      </c>
      <c r="ON22" s="10">
        <v>4</v>
      </c>
      <c r="OO22" s="10">
        <v>0</v>
      </c>
      <c r="OP22" s="10">
        <v>1</v>
      </c>
      <c r="OQ22" s="10">
        <v>132</v>
      </c>
      <c r="OR22" s="10">
        <v>44</v>
      </c>
      <c r="OS22" s="10">
        <v>88</v>
      </c>
      <c r="OT22" s="10">
        <v>0</v>
      </c>
      <c r="OU22" s="10">
        <v>124</v>
      </c>
      <c r="OV22" s="10">
        <v>8</v>
      </c>
      <c r="OW22" s="10">
        <v>61</v>
      </c>
      <c r="OX22" s="10">
        <v>68</v>
      </c>
      <c r="OY22" s="10">
        <v>0</v>
      </c>
      <c r="OZ22" s="10">
        <v>0</v>
      </c>
      <c r="PA22" s="10">
        <v>1</v>
      </c>
      <c r="PB22" s="10">
        <v>2</v>
      </c>
      <c r="PC22" s="10">
        <v>63</v>
      </c>
      <c r="PD22" s="10">
        <v>53</v>
      </c>
      <c r="PE22" s="10">
        <v>4</v>
      </c>
      <c r="PF22" s="10">
        <v>57</v>
      </c>
      <c r="PG22" s="10">
        <v>6</v>
      </c>
      <c r="PH22" s="10">
        <v>345</v>
      </c>
      <c r="PI22" s="10">
        <v>110</v>
      </c>
      <c r="PJ22" s="10">
        <v>108</v>
      </c>
      <c r="PK22" s="10">
        <v>1</v>
      </c>
      <c r="PL22" s="10">
        <v>219</v>
      </c>
      <c r="PM22" s="10">
        <v>126</v>
      </c>
      <c r="PN22" s="10">
        <v>47</v>
      </c>
      <c r="PO22" s="10">
        <v>46</v>
      </c>
      <c r="PP22" s="10">
        <v>1</v>
      </c>
      <c r="PQ22" s="10">
        <v>0</v>
      </c>
      <c r="PR22" s="10">
        <v>46</v>
      </c>
      <c r="PS22" s="10">
        <v>1</v>
      </c>
      <c r="PT22" s="10">
        <v>11</v>
      </c>
      <c r="PU22" s="10">
        <v>32</v>
      </c>
      <c r="PV22" s="10">
        <v>0</v>
      </c>
      <c r="PW22" s="10">
        <v>1</v>
      </c>
      <c r="PX22" s="10">
        <v>0</v>
      </c>
      <c r="PY22" s="10">
        <v>3</v>
      </c>
      <c r="PZ22" s="10">
        <v>22</v>
      </c>
      <c r="QA22" s="10">
        <v>22</v>
      </c>
      <c r="QB22" s="10">
        <v>0</v>
      </c>
      <c r="QC22" s="10">
        <v>0</v>
      </c>
      <c r="QD22" s="10">
        <v>21</v>
      </c>
      <c r="QE22" s="10">
        <v>1</v>
      </c>
      <c r="QF22" s="10">
        <v>5</v>
      </c>
      <c r="QG22" s="10">
        <v>15</v>
      </c>
      <c r="QH22" s="10">
        <v>0</v>
      </c>
      <c r="QI22" s="10">
        <v>0</v>
      </c>
      <c r="QJ22" s="10">
        <v>0</v>
      </c>
      <c r="QK22" s="10">
        <v>2</v>
      </c>
      <c r="QL22" s="10">
        <v>22</v>
      </c>
      <c r="QM22" s="10">
        <v>22</v>
      </c>
      <c r="QN22" s="10">
        <v>0</v>
      </c>
      <c r="QO22" s="10">
        <v>0</v>
      </c>
      <c r="QP22" s="10">
        <v>22</v>
      </c>
      <c r="QQ22" s="10">
        <v>0</v>
      </c>
      <c r="QR22" s="10">
        <v>3</v>
      </c>
      <c r="QS22" s="10">
        <v>17</v>
      </c>
      <c r="QT22" s="10">
        <v>0</v>
      </c>
      <c r="QU22" s="10">
        <v>1</v>
      </c>
      <c r="QV22" s="10">
        <v>0</v>
      </c>
      <c r="QW22" s="10">
        <v>1</v>
      </c>
      <c r="QX22" s="10">
        <v>44</v>
      </c>
      <c r="QY22" s="10">
        <v>44</v>
      </c>
      <c r="QZ22" s="10">
        <v>0</v>
      </c>
      <c r="RA22" s="10">
        <v>0</v>
      </c>
      <c r="RB22" s="10">
        <v>43</v>
      </c>
      <c r="RC22" s="10">
        <v>1</v>
      </c>
      <c r="RD22" s="10">
        <v>8</v>
      </c>
      <c r="RE22" s="10">
        <v>32</v>
      </c>
      <c r="RF22" s="10">
        <v>0</v>
      </c>
      <c r="RG22" s="10">
        <v>1</v>
      </c>
      <c r="RH22" s="10">
        <v>0</v>
      </c>
      <c r="RI22" s="10">
        <v>3</v>
      </c>
      <c r="RJ22" s="10">
        <v>3</v>
      </c>
      <c r="RK22" s="10">
        <v>2</v>
      </c>
      <c r="RL22" s="10">
        <v>1</v>
      </c>
      <c r="RM22" s="10">
        <v>0</v>
      </c>
      <c r="RN22" s="10">
        <v>3</v>
      </c>
      <c r="RO22" s="10">
        <v>0</v>
      </c>
      <c r="RP22" s="10">
        <v>3</v>
      </c>
      <c r="RQ22" s="10">
        <v>0</v>
      </c>
      <c r="RR22" s="10">
        <v>0</v>
      </c>
      <c r="RS22" s="10">
        <v>0</v>
      </c>
      <c r="RT22" s="10">
        <v>0</v>
      </c>
      <c r="RU22" s="10">
        <v>0</v>
      </c>
      <c r="RV22" s="10">
        <v>1</v>
      </c>
      <c r="RW22" s="10">
        <v>1</v>
      </c>
      <c r="RX22" s="10">
        <v>0</v>
      </c>
      <c r="RY22" s="10">
        <v>1</v>
      </c>
      <c r="RZ22" s="10">
        <v>0</v>
      </c>
      <c r="SA22" s="10">
        <v>46</v>
      </c>
      <c r="SB22" s="10">
        <v>21</v>
      </c>
      <c r="SC22" s="10">
        <v>22</v>
      </c>
      <c r="SD22" s="10">
        <v>43</v>
      </c>
      <c r="SE22" s="10">
        <v>3</v>
      </c>
      <c r="SF22" s="10">
        <v>85</v>
      </c>
      <c r="SG22" s="10">
        <v>42</v>
      </c>
      <c r="SH22" s="10">
        <v>40</v>
      </c>
      <c r="SI22" s="10">
        <v>82</v>
      </c>
      <c r="SJ22" s="10">
        <v>3</v>
      </c>
    </row>
    <row r="23" spans="1:504" x14ac:dyDescent="0.25">
      <c r="A23" s="4" t="s">
        <v>39</v>
      </c>
      <c r="B23" s="10">
        <v>16</v>
      </c>
      <c r="C23" s="10">
        <v>19608</v>
      </c>
      <c r="D23" s="10">
        <v>7764</v>
      </c>
      <c r="E23" s="10">
        <v>1492</v>
      </c>
      <c r="F23" s="10">
        <v>10352</v>
      </c>
      <c r="G23" s="10">
        <v>9446</v>
      </c>
      <c r="H23" s="10">
        <v>10145</v>
      </c>
      <c r="I23" s="10">
        <v>17</v>
      </c>
      <c r="J23" s="10">
        <v>12660</v>
      </c>
      <c r="K23" s="10">
        <v>6948</v>
      </c>
      <c r="L23" s="10">
        <v>11029</v>
      </c>
      <c r="M23" s="10">
        <v>6154</v>
      </c>
      <c r="N23" s="10">
        <v>129</v>
      </c>
      <c r="O23" s="10">
        <v>80</v>
      </c>
      <c r="P23" s="10">
        <v>83</v>
      </c>
      <c r="Q23" s="10">
        <v>2133</v>
      </c>
      <c r="R23" s="10">
        <v>15714</v>
      </c>
      <c r="S23" s="10">
        <v>7033</v>
      </c>
      <c r="T23" s="10">
        <v>1202</v>
      </c>
      <c r="U23" s="10">
        <v>7479</v>
      </c>
      <c r="V23" s="10">
        <v>7995</v>
      </c>
      <c r="W23" s="10">
        <v>7711</v>
      </c>
      <c r="X23" s="10">
        <v>8</v>
      </c>
      <c r="Y23" s="10">
        <v>9888</v>
      </c>
      <c r="Z23" s="10">
        <v>5826</v>
      </c>
      <c r="AA23" s="10">
        <v>8479</v>
      </c>
      <c r="AB23" s="10">
        <v>5247</v>
      </c>
      <c r="AC23" s="10">
        <v>103</v>
      </c>
      <c r="AD23" s="10">
        <v>48</v>
      </c>
      <c r="AE23" s="10">
        <v>70</v>
      </c>
      <c r="AF23" s="10">
        <v>1767</v>
      </c>
      <c r="AG23" s="10">
        <v>3093</v>
      </c>
      <c r="AH23" s="10">
        <v>716</v>
      </c>
      <c r="AI23" s="10">
        <v>241</v>
      </c>
      <c r="AJ23" s="10">
        <v>2136</v>
      </c>
      <c r="AK23" s="10">
        <v>1263</v>
      </c>
      <c r="AL23" s="10">
        <v>1822</v>
      </c>
      <c r="AM23" s="10">
        <v>8</v>
      </c>
      <c r="AN23" s="10">
        <v>2069</v>
      </c>
      <c r="AO23" s="10">
        <v>1024</v>
      </c>
      <c r="AP23" s="10">
        <v>1961</v>
      </c>
      <c r="AQ23" s="10">
        <v>794</v>
      </c>
      <c r="AR23" s="10">
        <v>18</v>
      </c>
      <c r="AS23" s="10">
        <v>13</v>
      </c>
      <c r="AT23" s="10">
        <v>8</v>
      </c>
      <c r="AU23" s="10">
        <v>299</v>
      </c>
      <c r="AV23" s="10">
        <v>41</v>
      </c>
      <c r="AW23" s="10">
        <v>1</v>
      </c>
      <c r="AX23" s="10">
        <v>40</v>
      </c>
      <c r="AY23" s="10">
        <v>15</v>
      </c>
      <c r="AZ23" s="10">
        <v>26</v>
      </c>
      <c r="BA23" s="10">
        <v>0</v>
      </c>
      <c r="BB23" s="10">
        <v>38</v>
      </c>
      <c r="BC23" s="10">
        <v>3</v>
      </c>
      <c r="BD23" s="10">
        <v>26</v>
      </c>
      <c r="BE23" s="10">
        <v>8</v>
      </c>
      <c r="BF23" s="10">
        <v>1</v>
      </c>
      <c r="BG23" s="10">
        <v>1</v>
      </c>
      <c r="BH23" s="10">
        <v>0</v>
      </c>
      <c r="BI23" s="10">
        <v>5</v>
      </c>
      <c r="BJ23" s="10">
        <v>18848</v>
      </c>
      <c r="BK23" s="10">
        <v>7749</v>
      </c>
      <c r="BL23" s="10">
        <v>1444</v>
      </c>
      <c r="BM23" s="10">
        <v>9655</v>
      </c>
      <c r="BN23" s="10">
        <v>9273</v>
      </c>
      <c r="BO23" s="10">
        <v>9559</v>
      </c>
      <c r="BP23" s="10">
        <v>16</v>
      </c>
      <c r="BQ23" s="10">
        <v>11995</v>
      </c>
      <c r="BR23" s="10">
        <v>6853</v>
      </c>
      <c r="BS23" s="10">
        <v>10466</v>
      </c>
      <c r="BT23" s="10">
        <v>6049</v>
      </c>
      <c r="BU23" s="10">
        <v>122</v>
      </c>
      <c r="BV23" s="10">
        <v>62</v>
      </c>
      <c r="BW23" s="10">
        <v>78</v>
      </c>
      <c r="BX23" s="10">
        <v>2071</v>
      </c>
      <c r="BY23" s="10">
        <v>760</v>
      </c>
      <c r="BZ23" s="10">
        <v>15</v>
      </c>
      <c r="CA23" s="10">
        <v>48</v>
      </c>
      <c r="CB23" s="10">
        <v>697</v>
      </c>
      <c r="CC23" s="10">
        <v>173</v>
      </c>
      <c r="CD23" s="10">
        <v>586</v>
      </c>
      <c r="CE23" s="10">
        <v>1</v>
      </c>
      <c r="CF23" s="10">
        <v>665</v>
      </c>
      <c r="CG23" s="10">
        <v>95</v>
      </c>
      <c r="CH23" s="10">
        <v>563</v>
      </c>
      <c r="CI23" s="10">
        <v>105</v>
      </c>
      <c r="CJ23" s="10">
        <v>7</v>
      </c>
      <c r="CK23" s="10">
        <v>18</v>
      </c>
      <c r="CL23" s="10">
        <v>5</v>
      </c>
      <c r="CM23" s="10">
        <v>62</v>
      </c>
      <c r="CN23" s="10">
        <v>6434</v>
      </c>
      <c r="CO23" s="10">
        <v>34</v>
      </c>
      <c r="CP23" s="10">
        <v>392</v>
      </c>
      <c r="CQ23" s="10">
        <v>6008</v>
      </c>
      <c r="CR23" s="10">
        <v>1681</v>
      </c>
      <c r="CS23" s="10">
        <v>4739</v>
      </c>
      <c r="CT23" s="10">
        <v>14</v>
      </c>
      <c r="CU23" s="10">
        <v>5115</v>
      </c>
      <c r="CV23" s="10">
        <v>1319</v>
      </c>
      <c r="CW23" s="10">
        <v>3912</v>
      </c>
      <c r="CX23" s="10">
        <v>1428</v>
      </c>
      <c r="CY23" s="10">
        <v>60</v>
      </c>
      <c r="CZ23" s="10">
        <v>56</v>
      </c>
      <c r="DA23" s="10">
        <v>38</v>
      </c>
      <c r="DB23" s="10">
        <v>940</v>
      </c>
      <c r="DC23" s="10">
        <v>3838</v>
      </c>
      <c r="DD23" s="10">
        <v>2</v>
      </c>
      <c r="DE23" s="10">
        <v>256</v>
      </c>
      <c r="DF23" s="10">
        <v>3580</v>
      </c>
      <c r="DG23" s="10">
        <v>1056</v>
      </c>
      <c r="DH23" s="10">
        <v>2777</v>
      </c>
      <c r="DI23" s="10">
        <v>5</v>
      </c>
      <c r="DJ23" s="10">
        <v>3005</v>
      </c>
      <c r="DK23" s="10">
        <v>833</v>
      </c>
      <c r="DL23" s="10">
        <v>2011</v>
      </c>
      <c r="DM23" s="10">
        <v>996</v>
      </c>
      <c r="DN23" s="10">
        <v>43</v>
      </c>
      <c r="DO23" s="10">
        <v>24</v>
      </c>
      <c r="DP23" s="10">
        <v>29</v>
      </c>
      <c r="DQ23" s="10">
        <v>735</v>
      </c>
      <c r="DR23" s="10">
        <v>1811</v>
      </c>
      <c r="DS23" s="10">
        <v>26</v>
      </c>
      <c r="DT23" s="10">
        <v>87</v>
      </c>
      <c r="DU23" s="10">
        <v>1698</v>
      </c>
      <c r="DV23" s="10">
        <v>450</v>
      </c>
      <c r="DW23" s="10">
        <v>1353</v>
      </c>
      <c r="DX23" s="10">
        <v>8</v>
      </c>
      <c r="DY23" s="10">
        <v>1423</v>
      </c>
      <c r="DZ23" s="10">
        <v>388</v>
      </c>
      <c r="EA23" s="10">
        <v>1316</v>
      </c>
      <c r="EB23" s="10">
        <v>328</v>
      </c>
      <c r="EC23" s="10">
        <v>9</v>
      </c>
      <c r="ED23" s="10">
        <v>13</v>
      </c>
      <c r="EE23" s="10">
        <v>7</v>
      </c>
      <c r="EF23" s="10">
        <v>138</v>
      </c>
      <c r="EG23" s="10">
        <v>41</v>
      </c>
      <c r="EH23" s="10">
        <v>1</v>
      </c>
      <c r="EI23" s="10">
        <v>40</v>
      </c>
      <c r="EJ23" s="10">
        <v>15</v>
      </c>
      <c r="EK23" s="10">
        <v>26</v>
      </c>
      <c r="EL23" s="10">
        <v>0</v>
      </c>
      <c r="EM23" s="10">
        <v>38</v>
      </c>
      <c r="EN23" s="10">
        <v>3</v>
      </c>
      <c r="EO23" s="10">
        <v>26</v>
      </c>
      <c r="EP23" s="10">
        <v>8</v>
      </c>
      <c r="EQ23" s="10">
        <v>1</v>
      </c>
      <c r="ER23" s="10">
        <v>1</v>
      </c>
      <c r="ES23" s="10">
        <v>0</v>
      </c>
      <c r="ET23" s="10">
        <v>5</v>
      </c>
      <c r="EU23" s="10">
        <v>5690</v>
      </c>
      <c r="EV23" s="10">
        <v>28</v>
      </c>
      <c r="EW23" s="10">
        <v>344</v>
      </c>
      <c r="EX23" s="10">
        <v>5318</v>
      </c>
      <c r="EY23" s="10">
        <v>1521</v>
      </c>
      <c r="EZ23" s="10">
        <v>4156</v>
      </c>
      <c r="FA23" s="10">
        <v>13</v>
      </c>
      <c r="FB23" s="10">
        <v>4466</v>
      </c>
      <c r="FC23" s="10">
        <v>1224</v>
      </c>
      <c r="FD23" s="10">
        <v>3353</v>
      </c>
      <c r="FE23" s="10">
        <v>1332</v>
      </c>
      <c r="FF23" s="10">
        <v>53</v>
      </c>
      <c r="FG23" s="10">
        <v>38</v>
      </c>
      <c r="FH23" s="10">
        <v>36</v>
      </c>
      <c r="FI23" s="10">
        <v>878</v>
      </c>
      <c r="FJ23" s="10">
        <v>744</v>
      </c>
      <c r="FK23" s="10">
        <v>6</v>
      </c>
      <c r="FL23" s="10">
        <v>48</v>
      </c>
      <c r="FM23" s="10">
        <v>690</v>
      </c>
      <c r="FN23" s="10">
        <v>160</v>
      </c>
      <c r="FO23" s="10">
        <v>583</v>
      </c>
      <c r="FP23" s="10">
        <v>1</v>
      </c>
      <c r="FQ23" s="10">
        <v>649</v>
      </c>
      <c r="FR23" s="10">
        <v>95</v>
      </c>
      <c r="FS23" s="10">
        <v>559</v>
      </c>
      <c r="FT23" s="10">
        <v>96</v>
      </c>
      <c r="FU23" s="10">
        <v>7</v>
      </c>
      <c r="FV23" s="10">
        <v>18</v>
      </c>
      <c r="FW23" s="10">
        <v>2</v>
      </c>
      <c r="FX23" s="10">
        <v>62</v>
      </c>
      <c r="FY23" s="10">
        <v>13174</v>
      </c>
      <c r="FZ23" s="10">
        <v>7730</v>
      </c>
      <c r="GA23" s="10">
        <v>1100</v>
      </c>
      <c r="GB23" s="10">
        <v>4344</v>
      </c>
      <c r="GC23" s="10">
        <v>7765</v>
      </c>
      <c r="GD23" s="10">
        <v>5406</v>
      </c>
      <c r="GE23" s="10">
        <v>3</v>
      </c>
      <c r="GF23" s="10">
        <v>7545</v>
      </c>
      <c r="GG23" s="10">
        <v>5629</v>
      </c>
      <c r="GH23" s="10">
        <v>7117</v>
      </c>
      <c r="GI23" s="10">
        <v>4726</v>
      </c>
      <c r="GJ23" s="10">
        <v>69</v>
      </c>
      <c r="GK23" s="10">
        <v>24</v>
      </c>
      <c r="GL23" s="10">
        <v>45</v>
      </c>
      <c r="GM23" s="10">
        <v>1193</v>
      </c>
      <c r="GN23" s="10">
        <v>11876</v>
      </c>
      <c r="GO23" s="10">
        <v>7031</v>
      </c>
      <c r="GP23" s="10">
        <v>946</v>
      </c>
      <c r="GQ23" s="10">
        <v>3899</v>
      </c>
      <c r="GR23" s="10">
        <v>6939</v>
      </c>
      <c r="GS23" s="10">
        <v>4934</v>
      </c>
      <c r="GT23" s="10">
        <v>3</v>
      </c>
      <c r="GU23" s="10">
        <v>6883</v>
      </c>
      <c r="GV23" s="10">
        <v>4993</v>
      </c>
      <c r="GW23" s="10">
        <v>6468</v>
      </c>
      <c r="GX23" s="10">
        <v>4251</v>
      </c>
      <c r="GY23" s="10">
        <v>60</v>
      </c>
      <c r="GZ23" s="10">
        <v>24</v>
      </c>
      <c r="HA23" s="10">
        <v>41</v>
      </c>
      <c r="HB23" s="10">
        <v>1032</v>
      </c>
      <c r="HC23" s="10">
        <v>1282</v>
      </c>
      <c r="HD23" s="10">
        <v>690</v>
      </c>
      <c r="HE23" s="10">
        <v>154</v>
      </c>
      <c r="HF23" s="10">
        <v>438</v>
      </c>
      <c r="HG23" s="10">
        <v>813</v>
      </c>
      <c r="HH23" s="10">
        <v>469</v>
      </c>
      <c r="HI23" s="10">
        <v>0</v>
      </c>
      <c r="HJ23" s="10">
        <v>646</v>
      </c>
      <c r="HK23" s="10">
        <v>636</v>
      </c>
      <c r="HL23" s="10">
        <v>645</v>
      </c>
      <c r="HM23" s="10">
        <v>466</v>
      </c>
      <c r="HN23" s="10">
        <v>9</v>
      </c>
      <c r="HO23" s="10">
        <v>0</v>
      </c>
      <c r="HP23" s="10">
        <v>1</v>
      </c>
      <c r="HQ23" s="10">
        <v>161</v>
      </c>
      <c r="HR23" s="10">
        <v>13158</v>
      </c>
      <c r="HS23" s="10">
        <v>7721</v>
      </c>
      <c r="HT23" s="10">
        <v>1100</v>
      </c>
      <c r="HU23" s="10">
        <v>4337</v>
      </c>
      <c r="HV23" s="10">
        <v>7752</v>
      </c>
      <c r="HW23" s="10">
        <v>5403</v>
      </c>
      <c r="HX23" s="10">
        <v>3</v>
      </c>
      <c r="HY23" s="10">
        <v>7529</v>
      </c>
      <c r="HZ23" s="10">
        <v>5629</v>
      </c>
      <c r="IA23" s="10">
        <v>7113</v>
      </c>
      <c r="IB23" s="10">
        <v>4717</v>
      </c>
      <c r="IC23" s="10">
        <v>69</v>
      </c>
      <c r="ID23" s="10">
        <v>24</v>
      </c>
      <c r="IE23" s="10">
        <v>42</v>
      </c>
      <c r="IF23" s="10">
        <v>1193</v>
      </c>
      <c r="IG23" s="10">
        <v>16</v>
      </c>
      <c r="IH23" s="10">
        <v>9</v>
      </c>
      <c r="II23" s="10">
        <v>0</v>
      </c>
      <c r="IJ23" s="10">
        <v>7</v>
      </c>
      <c r="IK23" s="10">
        <v>13</v>
      </c>
      <c r="IL23" s="10">
        <v>3</v>
      </c>
      <c r="IM23" s="10">
        <v>0</v>
      </c>
      <c r="IN23" s="10">
        <v>16</v>
      </c>
      <c r="IO23" s="10">
        <v>0</v>
      </c>
      <c r="IP23" s="10">
        <v>4</v>
      </c>
      <c r="IQ23" s="10">
        <v>9</v>
      </c>
      <c r="IR23" s="10">
        <v>0</v>
      </c>
      <c r="IS23" s="10">
        <v>0</v>
      </c>
      <c r="IT23" s="10">
        <v>3</v>
      </c>
      <c r="IU23" s="10">
        <v>0</v>
      </c>
      <c r="IV23" s="10">
        <v>4381</v>
      </c>
      <c r="IW23" s="10">
        <v>3916</v>
      </c>
      <c r="IX23" s="10">
        <v>458</v>
      </c>
      <c r="IY23" s="10">
        <v>4374</v>
      </c>
      <c r="IZ23" s="10">
        <v>7</v>
      </c>
      <c r="JA23" s="10">
        <v>2325</v>
      </c>
      <c r="JB23" s="10">
        <v>2038</v>
      </c>
      <c r="JC23" s="10">
        <v>36</v>
      </c>
      <c r="JD23" s="10">
        <v>2074</v>
      </c>
      <c r="JE23" s="10">
        <v>251</v>
      </c>
      <c r="JF23" s="10">
        <v>1272</v>
      </c>
      <c r="JG23" s="10">
        <v>987</v>
      </c>
      <c r="JH23" s="10">
        <v>36</v>
      </c>
      <c r="JI23" s="10">
        <v>1023</v>
      </c>
      <c r="JJ23" s="10">
        <v>249</v>
      </c>
      <c r="JK23" s="10">
        <v>1053</v>
      </c>
      <c r="JL23" s="10">
        <v>1051</v>
      </c>
      <c r="JM23" s="10">
        <v>1051</v>
      </c>
      <c r="JN23" s="10">
        <v>2</v>
      </c>
      <c r="JO23" s="10">
        <v>949</v>
      </c>
      <c r="JP23" s="10">
        <v>67</v>
      </c>
      <c r="JQ23" s="10">
        <v>877</v>
      </c>
      <c r="JR23" s="10">
        <v>5</v>
      </c>
      <c r="JS23" s="10">
        <v>871</v>
      </c>
      <c r="JT23" s="10">
        <v>78</v>
      </c>
      <c r="JU23" s="10">
        <v>733</v>
      </c>
      <c r="JV23" s="10">
        <v>141</v>
      </c>
      <c r="JW23" s="10">
        <v>1</v>
      </c>
      <c r="JX23" s="10">
        <v>7</v>
      </c>
      <c r="JY23" s="10">
        <v>6</v>
      </c>
      <c r="JZ23" s="10">
        <v>61</v>
      </c>
      <c r="KA23" s="10">
        <v>191</v>
      </c>
      <c r="KB23" s="10">
        <v>15</v>
      </c>
      <c r="KC23" s="10">
        <v>175</v>
      </c>
      <c r="KD23" s="10">
        <v>1</v>
      </c>
      <c r="KE23" s="10">
        <v>174</v>
      </c>
      <c r="KF23" s="10">
        <v>17</v>
      </c>
      <c r="KG23" s="10">
        <v>122</v>
      </c>
      <c r="KH23" s="10">
        <v>54</v>
      </c>
      <c r="KI23" s="10">
        <v>0</v>
      </c>
      <c r="KJ23" s="10">
        <v>1</v>
      </c>
      <c r="KK23" s="10">
        <v>4</v>
      </c>
      <c r="KL23" s="10">
        <v>10</v>
      </c>
      <c r="KM23" s="10">
        <v>708</v>
      </c>
      <c r="KN23" s="10">
        <v>48</v>
      </c>
      <c r="KO23" s="10">
        <v>656</v>
      </c>
      <c r="KP23" s="10">
        <v>4</v>
      </c>
      <c r="KQ23" s="10">
        <v>650</v>
      </c>
      <c r="KR23" s="10">
        <v>58</v>
      </c>
      <c r="KS23" s="10">
        <v>568</v>
      </c>
      <c r="KT23" s="10">
        <v>82</v>
      </c>
      <c r="KU23" s="10">
        <v>1</v>
      </c>
      <c r="KV23" s="10">
        <v>5</v>
      </c>
      <c r="KW23" s="10">
        <v>2</v>
      </c>
      <c r="KX23" s="10">
        <v>50</v>
      </c>
      <c r="KY23" s="10">
        <v>16</v>
      </c>
      <c r="KZ23" s="10">
        <v>2</v>
      </c>
      <c r="LA23" s="10">
        <v>14</v>
      </c>
      <c r="LB23" s="10">
        <v>0</v>
      </c>
      <c r="LC23" s="10">
        <v>15</v>
      </c>
      <c r="LD23" s="10">
        <v>1</v>
      </c>
      <c r="LE23" s="10">
        <v>13</v>
      </c>
      <c r="LF23" s="10">
        <v>2</v>
      </c>
      <c r="LG23" s="10">
        <v>0</v>
      </c>
      <c r="LH23" s="10">
        <v>0</v>
      </c>
      <c r="LI23" s="10">
        <v>0</v>
      </c>
      <c r="LJ23" s="10">
        <v>1</v>
      </c>
      <c r="LK23" s="10">
        <v>915</v>
      </c>
      <c r="LL23" s="10">
        <v>65</v>
      </c>
      <c r="LM23" s="10">
        <v>845</v>
      </c>
      <c r="LN23" s="10">
        <v>5</v>
      </c>
      <c r="LO23" s="10">
        <v>839</v>
      </c>
      <c r="LP23" s="10">
        <v>76</v>
      </c>
      <c r="LQ23" s="10">
        <v>703</v>
      </c>
      <c r="LR23" s="10">
        <v>138</v>
      </c>
      <c r="LS23" s="10">
        <v>1</v>
      </c>
      <c r="LT23" s="10">
        <v>6</v>
      </c>
      <c r="LU23" s="10">
        <v>6</v>
      </c>
      <c r="LV23" s="10">
        <v>61</v>
      </c>
      <c r="LW23" s="10">
        <v>34</v>
      </c>
      <c r="LX23" s="10">
        <v>2</v>
      </c>
      <c r="LY23" s="10">
        <v>32</v>
      </c>
      <c r="LZ23" s="10">
        <v>0</v>
      </c>
      <c r="MA23" s="10">
        <v>32</v>
      </c>
      <c r="MB23" s="10">
        <v>2</v>
      </c>
      <c r="MC23" s="10">
        <v>30</v>
      </c>
      <c r="MD23" s="10">
        <v>3</v>
      </c>
      <c r="ME23" s="10">
        <v>0</v>
      </c>
      <c r="MF23" s="10">
        <v>1</v>
      </c>
      <c r="MG23" s="10">
        <v>0</v>
      </c>
      <c r="MH23" s="10">
        <v>0</v>
      </c>
      <c r="MI23" s="10">
        <v>374</v>
      </c>
      <c r="MJ23" s="10">
        <v>158</v>
      </c>
      <c r="MK23" s="10">
        <v>215</v>
      </c>
      <c r="ML23" s="10">
        <v>1</v>
      </c>
      <c r="MM23" s="10">
        <v>262</v>
      </c>
      <c r="MN23" s="10">
        <v>112</v>
      </c>
      <c r="MO23" s="10">
        <v>253</v>
      </c>
      <c r="MP23" s="10">
        <v>76</v>
      </c>
      <c r="MQ23" s="10">
        <v>3</v>
      </c>
      <c r="MR23" s="10">
        <v>3</v>
      </c>
      <c r="MS23" s="10">
        <v>1</v>
      </c>
      <c r="MT23" s="10">
        <v>38</v>
      </c>
      <c r="MU23" s="10">
        <v>225</v>
      </c>
      <c r="MV23" s="10">
        <v>88</v>
      </c>
      <c r="MW23" s="10">
        <v>137</v>
      </c>
      <c r="MX23" s="10">
        <v>0</v>
      </c>
      <c r="MY23" s="10">
        <v>155</v>
      </c>
      <c r="MZ23" s="10">
        <v>70</v>
      </c>
      <c r="NA23" s="10">
        <v>153</v>
      </c>
      <c r="NB23" s="10">
        <v>46</v>
      </c>
      <c r="NC23" s="10">
        <v>3</v>
      </c>
      <c r="ND23" s="10">
        <v>2</v>
      </c>
      <c r="NE23" s="10">
        <v>0</v>
      </c>
      <c r="NF23" s="10">
        <v>21</v>
      </c>
      <c r="NG23" s="10">
        <v>94</v>
      </c>
      <c r="NH23" s="10">
        <v>52</v>
      </c>
      <c r="NI23" s="10">
        <v>41</v>
      </c>
      <c r="NJ23" s="10">
        <v>1</v>
      </c>
      <c r="NK23" s="10">
        <v>62</v>
      </c>
      <c r="NL23" s="10">
        <v>32</v>
      </c>
      <c r="NM23" s="10">
        <v>56</v>
      </c>
      <c r="NN23" s="10">
        <v>23</v>
      </c>
      <c r="NO23" s="10">
        <v>0</v>
      </c>
      <c r="NP23" s="10">
        <v>1</v>
      </c>
      <c r="NQ23" s="10">
        <v>1</v>
      </c>
      <c r="NR23" s="10">
        <v>13</v>
      </c>
      <c r="NS23" s="10">
        <v>1</v>
      </c>
      <c r="NT23" s="10">
        <v>0</v>
      </c>
      <c r="NU23" s="10">
        <v>1</v>
      </c>
      <c r="NV23" s="10">
        <v>0</v>
      </c>
      <c r="NW23" s="10">
        <v>1</v>
      </c>
      <c r="NX23" s="10">
        <v>0</v>
      </c>
      <c r="NY23" s="10">
        <v>1</v>
      </c>
      <c r="NZ23" s="10">
        <v>0</v>
      </c>
      <c r="OA23" s="10">
        <v>0</v>
      </c>
      <c r="OB23" s="10">
        <v>0</v>
      </c>
      <c r="OC23" s="10">
        <v>0</v>
      </c>
      <c r="OD23" s="10">
        <v>0</v>
      </c>
      <c r="OE23" s="10">
        <v>320</v>
      </c>
      <c r="OF23" s="10">
        <v>140</v>
      </c>
      <c r="OG23" s="10">
        <v>179</v>
      </c>
      <c r="OH23" s="10">
        <v>1</v>
      </c>
      <c r="OI23" s="10">
        <v>218</v>
      </c>
      <c r="OJ23" s="10">
        <v>102</v>
      </c>
      <c r="OK23" s="10">
        <v>210</v>
      </c>
      <c r="OL23" s="10">
        <v>69</v>
      </c>
      <c r="OM23" s="10">
        <v>3</v>
      </c>
      <c r="ON23" s="10">
        <v>3</v>
      </c>
      <c r="OO23" s="10">
        <v>1</v>
      </c>
      <c r="OP23" s="10">
        <v>34</v>
      </c>
      <c r="OQ23" s="10">
        <v>54</v>
      </c>
      <c r="OR23" s="10">
        <v>18</v>
      </c>
      <c r="OS23" s="10">
        <v>36</v>
      </c>
      <c r="OT23" s="10">
        <v>0</v>
      </c>
      <c r="OU23" s="10">
        <v>44</v>
      </c>
      <c r="OV23" s="10">
        <v>10</v>
      </c>
      <c r="OW23" s="10">
        <v>43</v>
      </c>
      <c r="OX23" s="10">
        <v>7</v>
      </c>
      <c r="OY23" s="10">
        <v>0</v>
      </c>
      <c r="OZ23" s="10">
        <v>0</v>
      </c>
      <c r="PA23" s="10">
        <v>0</v>
      </c>
      <c r="PB23" s="10">
        <v>4</v>
      </c>
      <c r="PC23" s="10">
        <v>15</v>
      </c>
      <c r="PD23" s="10">
        <v>0</v>
      </c>
      <c r="PE23" s="10">
        <v>9</v>
      </c>
      <c r="PF23" s="10">
        <v>9</v>
      </c>
      <c r="PG23" s="10">
        <v>6</v>
      </c>
      <c r="PH23" s="10">
        <v>359</v>
      </c>
      <c r="PI23" s="10">
        <v>225</v>
      </c>
      <c r="PJ23" s="10">
        <v>85</v>
      </c>
      <c r="PK23" s="10">
        <v>1</v>
      </c>
      <c r="PL23" s="10">
        <v>311</v>
      </c>
      <c r="PM23" s="10">
        <v>48</v>
      </c>
      <c r="PN23" s="10">
        <v>554</v>
      </c>
      <c r="PO23" s="10">
        <v>493</v>
      </c>
      <c r="PP23" s="10">
        <v>61</v>
      </c>
      <c r="PQ23" s="10">
        <v>0</v>
      </c>
      <c r="PR23" s="10">
        <v>283</v>
      </c>
      <c r="PS23" s="10">
        <v>271</v>
      </c>
      <c r="PT23" s="10">
        <v>325</v>
      </c>
      <c r="PU23" s="10">
        <v>210</v>
      </c>
      <c r="PV23" s="10">
        <v>1</v>
      </c>
      <c r="PW23" s="10">
        <v>5</v>
      </c>
      <c r="PX23" s="10">
        <v>0</v>
      </c>
      <c r="PY23" s="10">
        <v>13</v>
      </c>
      <c r="PZ23" s="10">
        <v>459</v>
      </c>
      <c r="QA23" s="10">
        <v>399</v>
      </c>
      <c r="QB23" s="10">
        <v>60</v>
      </c>
      <c r="QC23" s="10">
        <v>0</v>
      </c>
      <c r="QD23" s="10">
        <v>239</v>
      </c>
      <c r="QE23" s="10">
        <v>220</v>
      </c>
      <c r="QF23" s="10">
        <v>279</v>
      </c>
      <c r="QG23" s="10">
        <v>165</v>
      </c>
      <c r="QH23" s="10">
        <v>1</v>
      </c>
      <c r="QI23" s="10">
        <v>5</v>
      </c>
      <c r="QJ23" s="10">
        <v>0</v>
      </c>
      <c r="QK23" s="10">
        <v>9</v>
      </c>
      <c r="QL23" s="10">
        <v>95</v>
      </c>
      <c r="QM23" s="10">
        <v>94</v>
      </c>
      <c r="QN23" s="10">
        <v>1</v>
      </c>
      <c r="QO23" s="10">
        <v>0</v>
      </c>
      <c r="QP23" s="10">
        <v>44</v>
      </c>
      <c r="QQ23" s="10">
        <v>51</v>
      </c>
      <c r="QR23" s="10">
        <v>46</v>
      </c>
      <c r="QS23" s="10">
        <v>45</v>
      </c>
      <c r="QT23" s="10">
        <v>0</v>
      </c>
      <c r="QU23" s="10">
        <v>0</v>
      </c>
      <c r="QV23" s="10">
        <v>0</v>
      </c>
      <c r="QW23" s="10">
        <v>4</v>
      </c>
      <c r="QX23" s="10">
        <v>554</v>
      </c>
      <c r="QY23" s="10">
        <v>493</v>
      </c>
      <c r="QZ23" s="10">
        <v>61</v>
      </c>
      <c r="RA23" s="10">
        <v>0</v>
      </c>
      <c r="RB23" s="10">
        <v>283</v>
      </c>
      <c r="RC23" s="10">
        <v>271</v>
      </c>
      <c r="RD23" s="10">
        <v>325</v>
      </c>
      <c r="RE23" s="10">
        <v>210</v>
      </c>
      <c r="RF23" s="10">
        <v>1</v>
      </c>
      <c r="RG23" s="10">
        <v>5</v>
      </c>
      <c r="RH23" s="10">
        <v>0</v>
      </c>
      <c r="RI23" s="10">
        <v>13</v>
      </c>
      <c r="RJ23" s="10">
        <v>0</v>
      </c>
      <c r="RK23" s="10">
        <v>0</v>
      </c>
      <c r="RL23" s="10">
        <v>0</v>
      </c>
      <c r="RM23" s="10">
        <v>0</v>
      </c>
      <c r="RN23" s="10">
        <v>0</v>
      </c>
      <c r="RO23" s="10">
        <v>0</v>
      </c>
      <c r="RP23" s="10">
        <v>0</v>
      </c>
      <c r="RQ23" s="10">
        <v>0</v>
      </c>
      <c r="RR23" s="10">
        <v>0</v>
      </c>
      <c r="RS23" s="10">
        <v>0</v>
      </c>
      <c r="RT23" s="10">
        <v>0</v>
      </c>
      <c r="RU23" s="10">
        <v>0</v>
      </c>
      <c r="RV23" s="10">
        <v>6</v>
      </c>
      <c r="RW23" s="10">
        <v>1</v>
      </c>
      <c r="RX23" s="10">
        <v>5</v>
      </c>
      <c r="RY23" s="10">
        <v>6</v>
      </c>
      <c r="RZ23" s="10">
        <v>0</v>
      </c>
      <c r="SA23" s="10">
        <v>548</v>
      </c>
      <c r="SB23" s="10">
        <v>458</v>
      </c>
      <c r="SC23" s="10">
        <v>90</v>
      </c>
      <c r="SD23" s="10">
        <v>548</v>
      </c>
      <c r="SE23" s="10">
        <v>0</v>
      </c>
      <c r="SF23" s="10">
        <v>699</v>
      </c>
      <c r="SG23" s="10">
        <v>581</v>
      </c>
      <c r="SH23" s="10">
        <v>118</v>
      </c>
      <c r="SI23" s="10">
        <v>699</v>
      </c>
      <c r="SJ23" s="10">
        <v>0</v>
      </c>
    </row>
    <row r="24" spans="1:504" x14ac:dyDescent="0.25">
      <c r="A24" s="4" t="s">
        <v>40</v>
      </c>
      <c r="B24" s="10">
        <v>16</v>
      </c>
      <c r="C24" s="10">
        <v>7689</v>
      </c>
      <c r="D24" s="10">
        <v>1705</v>
      </c>
      <c r="E24" s="10">
        <v>463</v>
      </c>
      <c r="F24" s="10">
        <v>5521</v>
      </c>
      <c r="G24" s="10">
        <v>2922</v>
      </c>
      <c r="H24" s="10">
        <v>4760</v>
      </c>
      <c r="I24" s="10">
        <v>7</v>
      </c>
      <c r="J24" s="10">
        <v>6970</v>
      </c>
      <c r="K24" s="10">
        <v>719</v>
      </c>
      <c r="L24" s="10">
        <v>2688</v>
      </c>
      <c r="M24" s="10">
        <v>4620</v>
      </c>
      <c r="N24" s="10">
        <v>34</v>
      </c>
      <c r="O24" s="10">
        <v>55</v>
      </c>
      <c r="P24" s="10">
        <v>19</v>
      </c>
      <c r="Q24" s="10">
        <v>273</v>
      </c>
      <c r="R24" s="10">
        <v>3647</v>
      </c>
      <c r="S24" s="10">
        <v>781</v>
      </c>
      <c r="T24" s="10">
        <v>208</v>
      </c>
      <c r="U24" s="10">
        <v>2658</v>
      </c>
      <c r="V24" s="10">
        <v>1460</v>
      </c>
      <c r="W24" s="10">
        <v>2186</v>
      </c>
      <c r="X24" s="10">
        <v>1</v>
      </c>
      <c r="Y24" s="10">
        <v>3459</v>
      </c>
      <c r="Z24" s="10">
        <v>188</v>
      </c>
      <c r="AA24" s="10">
        <v>1217</v>
      </c>
      <c r="AB24" s="10">
        <v>2250</v>
      </c>
      <c r="AC24" s="10">
        <v>21</v>
      </c>
      <c r="AD24" s="10">
        <v>24</v>
      </c>
      <c r="AE24" s="10">
        <v>4</v>
      </c>
      <c r="AF24" s="10">
        <v>131</v>
      </c>
      <c r="AG24" s="10">
        <v>2436</v>
      </c>
      <c r="AH24" s="10">
        <v>746</v>
      </c>
      <c r="AI24" s="10">
        <v>148</v>
      </c>
      <c r="AJ24" s="10">
        <v>1542</v>
      </c>
      <c r="AK24" s="10">
        <v>925</v>
      </c>
      <c r="AL24" s="10">
        <v>1508</v>
      </c>
      <c r="AM24" s="10">
        <v>3</v>
      </c>
      <c r="AN24" s="10">
        <v>1993</v>
      </c>
      <c r="AO24" s="10">
        <v>443</v>
      </c>
      <c r="AP24" s="10">
        <v>800</v>
      </c>
      <c r="AQ24" s="10">
        <v>1531</v>
      </c>
      <c r="AR24" s="10">
        <v>1</v>
      </c>
      <c r="AS24" s="10">
        <v>12</v>
      </c>
      <c r="AT24" s="10">
        <v>9</v>
      </c>
      <c r="AU24" s="10">
        <v>83</v>
      </c>
      <c r="AV24" s="10">
        <v>78</v>
      </c>
      <c r="AW24" s="10">
        <v>4</v>
      </c>
      <c r="AX24" s="10">
        <v>74</v>
      </c>
      <c r="AY24" s="10">
        <v>29</v>
      </c>
      <c r="AZ24" s="10">
        <v>49</v>
      </c>
      <c r="BA24" s="10">
        <v>0</v>
      </c>
      <c r="BB24" s="10">
        <v>75</v>
      </c>
      <c r="BC24" s="10">
        <v>3</v>
      </c>
      <c r="BD24" s="10">
        <v>34</v>
      </c>
      <c r="BE24" s="10">
        <v>40</v>
      </c>
      <c r="BF24" s="10">
        <v>2</v>
      </c>
      <c r="BG24" s="10">
        <v>0</v>
      </c>
      <c r="BH24" s="10">
        <v>0</v>
      </c>
      <c r="BI24" s="10">
        <v>2</v>
      </c>
      <c r="BJ24" s="10">
        <v>6161</v>
      </c>
      <c r="BK24" s="10">
        <v>1527</v>
      </c>
      <c r="BL24" s="10">
        <v>360</v>
      </c>
      <c r="BM24" s="10">
        <v>4274</v>
      </c>
      <c r="BN24" s="10">
        <v>2414</v>
      </c>
      <c r="BO24" s="10">
        <v>3743</v>
      </c>
      <c r="BP24" s="10">
        <v>4</v>
      </c>
      <c r="BQ24" s="10">
        <v>5527</v>
      </c>
      <c r="BR24" s="10">
        <v>634</v>
      </c>
      <c r="BS24" s="10">
        <v>2051</v>
      </c>
      <c r="BT24" s="10">
        <v>3821</v>
      </c>
      <c r="BU24" s="10">
        <v>24</v>
      </c>
      <c r="BV24" s="10">
        <v>36</v>
      </c>
      <c r="BW24" s="10">
        <v>13</v>
      </c>
      <c r="BX24" s="10">
        <v>216</v>
      </c>
      <c r="BY24" s="10">
        <v>1528</v>
      </c>
      <c r="BZ24" s="10">
        <v>178</v>
      </c>
      <c r="CA24" s="10">
        <v>103</v>
      </c>
      <c r="CB24" s="10">
        <v>1247</v>
      </c>
      <c r="CC24" s="10">
        <v>508</v>
      </c>
      <c r="CD24" s="10">
        <v>1017</v>
      </c>
      <c r="CE24" s="10">
        <v>3</v>
      </c>
      <c r="CF24" s="10">
        <v>1443</v>
      </c>
      <c r="CG24" s="10">
        <v>85</v>
      </c>
      <c r="CH24" s="10">
        <v>637</v>
      </c>
      <c r="CI24" s="10">
        <v>799</v>
      </c>
      <c r="CJ24" s="10">
        <v>10</v>
      </c>
      <c r="CK24" s="10">
        <v>19</v>
      </c>
      <c r="CL24" s="10">
        <v>6</v>
      </c>
      <c r="CM24" s="10">
        <v>57</v>
      </c>
      <c r="CN24" s="10">
        <v>4983</v>
      </c>
      <c r="CO24" s="10">
        <v>15</v>
      </c>
      <c r="CP24" s="10">
        <v>268</v>
      </c>
      <c r="CQ24" s="10">
        <v>4700</v>
      </c>
      <c r="CR24" s="10">
        <v>1274</v>
      </c>
      <c r="CS24" s="10">
        <v>3703</v>
      </c>
      <c r="CT24" s="10">
        <v>6</v>
      </c>
      <c r="CU24" s="10">
        <v>4411</v>
      </c>
      <c r="CV24" s="10">
        <v>572</v>
      </c>
      <c r="CW24" s="10">
        <v>2125</v>
      </c>
      <c r="CX24" s="10">
        <v>2634</v>
      </c>
      <c r="CY24" s="10">
        <v>26</v>
      </c>
      <c r="CZ24" s="10">
        <v>32</v>
      </c>
      <c r="DA24" s="10">
        <v>17</v>
      </c>
      <c r="DB24" s="10">
        <v>149</v>
      </c>
      <c r="DC24" s="10">
        <v>2417</v>
      </c>
      <c r="DD24" s="10">
        <v>2</v>
      </c>
      <c r="DE24" s="10">
        <v>120</v>
      </c>
      <c r="DF24" s="10">
        <v>2295</v>
      </c>
      <c r="DG24" s="10">
        <v>713</v>
      </c>
      <c r="DH24" s="10">
        <v>1703</v>
      </c>
      <c r="DI24" s="10">
        <v>1</v>
      </c>
      <c r="DJ24" s="10">
        <v>2297</v>
      </c>
      <c r="DK24" s="10">
        <v>120</v>
      </c>
      <c r="DL24" s="10">
        <v>999</v>
      </c>
      <c r="DM24" s="10">
        <v>1316</v>
      </c>
      <c r="DN24" s="10">
        <v>16</v>
      </c>
      <c r="DO24" s="10">
        <v>9</v>
      </c>
      <c r="DP24" s="10">
        <v>2</v>
      </c>
      <c r="DQ24" s="10">
        <v>75</v>
      </c>
      <c r="DR24" s="10">
        <v>1256</v>
      </c>
      <c r="DS24" s="10">
        <v>3</v>
      </c>
      <c r="DT24" s="10">
        <v>60</v>
      </c>
      <c r="DU24" s="10">
        <v>1193</v>
      </c>
      <c r="DV24" s="10">
        <v>198</v>
      </c>
      <c r="DW24" s="10">
        <v>1056</v>
      </c>
      <c r="DX24" s="10">
        <v>2</v>
      </c>
      <c r="DY24" s="10">
        <v>884</v>
      </c>
      <c r="DZ24" s="10">
        <v>372</v>
      </c>
      <c r="EA24" s="10">
        <v>530</v>
      </c>
      <c r="EB24" s="10">
        <v>691</v>
      </c>
      <c r="EC24" s="10">
        <v>1</v>
      </c>
      <c r="ED24" s="10">
        <v>5</v>
      </c>
      <c r="EE24" s="10">
        <v>9</v>
      </c>
      <c r="EF24" s="10">
        <v>20</v>
      </c>
      <c r="EG24" s="10">
        <v>78</v>
      </c>
      <c r="EH24" s="10">
        <v>4</v>
      </c>
      <c r="EI24" s="10">
        <v>74</v>
      </c>
      <c r="EJ24" s="10">
        <v>29</v>
      </c>
      <c r="EK24" s="10">
        <v>49</v>
      </c>
      <c r="EL24" s="10">
        <v>0</v>
      </c>
      <c r="EM24" s="10">
        <v>75</v>
      </c>
      <c r="EN24" s="10">
        <v>3</v>
      </c>
      <c r="EO24" s="10">
        <v>34</v>
      </c>
      <c r="EP24" s="10">
        <v>40</v>
      </c>
      <c r="EQ24" s="10">
        <v>2</v>
      </c>
      <c r="ER24" s="10">
        <v>0</v>
      </c>
      <c r="ES24" s="10">
        <v>0</v>
      </c>
      <c r="ET24" s="10">
        <v>2</v>
      </c>
      <c r="EU24" s="10">
        <v>3751</v>
      </c>
      <c r="EV24" s="10">
        <v>5</v>
      </c>
      <c r="EW24" s="10">
        <v>184</v>
      </c>
      <c r="EX24" s="10">
        <v>3562</v>
      </c>
      <c r="EY24" s="10">
        <v>940</v>
      </c>
      <c r="EZ24" s="10">
        <v>2808</v>
      </c>
      <c r="FA24" s="10">
        <v>3</v>
      </c>
      <c r="FB24" s="10">
        <v>3256</v>
      </c>
      <c r="FC24" s="10">
        <v>495</v>
      </c>
      <c r="FD24" s="10">
        <v>1563</v>
      </c>
      <c r="FE24" s="10">
        <v>2047</v>
      </c>
      <c r="FF24" s="10">
        <v>19</v>
      </c>
      <c r="FG24" s="10">
        <v>14</v>
      </c>
      <c r="FH24" s="10">
        <v>11</v>
      </c>
      <c r="FI24" s="10">
        <v>97</v>
      </c>
      <c r="FJ24" s="10">
        <v>1232</v>
      </c>
      <c r="FK24" s="10">
        <v>10</v>
      </c>
      <c r="FL24" s="10">
        <v>84</v>
      </c>
      <c r="FM24" s="10">
        <v>1138</v>
      </c>
      <c r="FN24" s="10">
        <v>334</v>
      </c>
      <c r="FO24" s="10">
        <v>895</v>
      </c>
      <c r="FP24" s="10">
        <v>3</v>
      </c>
      <c r="FQ24" s="10">
        <v>1155</v>
      </c>
      <c r="FR24" s="10">
        <v>77</v>
      </c>
      <c r="FS24" s="10">
        <v>562</v>
      </c>
      <c r="FT24" s="10">
        <v>587</v>
      </c>
      <c r="FU24" s="10">
        <v>7</v>
      </c>
      <c r="FV24" s="10">
        <v>18</v>
      </c>
      <c r="FW24" s="10">
        <v>6</v>
      </c>
      <c r="FX24" s="10">
        <v>52</v>
      </c>
      <c r="FY24" s="10">
        <v>2706</v>
      </c>
      <c r="FZ24" s="10">
        <v>1690</v>
      </c>
      <c r="GA24" s="10">
        <v>195</v>
      </c>
      <c r="GB24" s="10">
        <v>821</v>
      </c>
      <c r="GC24" s="10">
        <v>1648</v>
      </c>
      <c r="GD24" s="10">
        <v>1057</v>
      </c>
      <c r="GE24" s="10">
        <v>1</v>
      </c>
      <c r="GF24" s="10">
        <v>2559</v>
      </c>
      <c r="GG24" s="10">
        <v>147</v>
      </c>
      <c r="GH24" s="10">
        <v>563</v>
      </c>
      <c r="GI24" s="10">
        <v>1986</v>
      </c>
      <c r="GJ24" s="10">
        <v>8</v>
      </c>
      <c r="GK24" s="10">
        <v>23</v>
      </c>
      <c r="GL24" s="10">
        <v>2</v>
      </c>
      <c r="GM24" s="10">
        <v>124</v>
      </c>
      <c r="GN24" s="10">
        <v>1230</v>
      </c>
      <c r="GO24" s="10">
        <v>779</v>
      </c>
      <c r="GP24" s="10">
        <v>88</v>
      </c>
      <c r="GQ24" s="10">
        <v>363</v>
      </c>
      <c r="GR24" s="10">
        <v>747</v>
      </c>
      <c r="GS24" s="10">
        <v>483</v>
      </c>
      <c r="GT24" s="10">
        <v>0</v>
      </c>
      <c r="GU24" s="10">
        <v>1162</v>
      </c>
      <c r="GV24" s="10">
        <v>68</v>
      </c>
      <c r="GW24" s="10">
        <v>218</v>
      </c>
      <c r="GX24" s="10">
        <v>934</v>
      </c>
      <c r="GY24" s="10">
        <v>5</v>
      </c>
      <c r="GZ24" s="10">
        <v>15</v>
      </c>
      <c r="HA24" s="10">
        <v>2</v>
      </c>
      <c r="HB24" s="10">
        <v>56</v>
      </c>
      <c r="HC24" s="10">
        <v>1180</v>
      </c>
      <c r="HD24" s="10">
        <v>743</v>
      </c>
      <c r="HE24" s="10">
        <v>88</v>
      </c>
      <c r="HF24" s="10">
        <v>349</v>
      </c>
      <c r="HG24" s="10">
        <v>727</v>
      </c>
      <c r="HH24" s="10">
        <v>452</v>
      </c>
      <c r="HI24" s="10">
        <v>1</v>
      </c>
      <c r="HJ24" s="10">
        <v>1109</v>
      </c>
      <c r="HK24" s="10">
        <v>71</v>
      </c>
      <c r="HL24" s="10">
        <v>270</v>
      </c>
      <c r="HM24" s="10">
        <v>840</v>
      </c>
      <c r="HN24" s="10">
        <v>0</v>
      </c>
      <c r="HO24" s="10">
        <v>7</v>
      </c>
      <c r="HP24" s="10">
        <v>0</v>
      </c>
      <c r="HQ24" s="10">
        <v>63</v>
      </c>
      <c r="HR24" s="10">
        <v>2410</v>
      </c>
      <c r="HS24" s="10">
        <v>1522</v>
      </c>
      <c r="HT24" s="10">
        <v>176</v>
      </c>
      <c r="HU24" s="10">
        <v>712</v>
      </c>
      <c r="HV24" s="10">
        <v>1474</v>
      </c>
      <c r="HW24" s="10">
        <v>935</v>
      </c>
      <c r="HX24" s="10">
        <v>1</v>
      </c>
      <c r="HY24" s="10">
        <v>2271</v>
      </c>
      <c r="HZ24" s="10">
        <v>139</v>
      </c>
      <c r="IA24" s="10">
        <v>488</v>
      </c>
      <c r="IB24" s="10">
        <v>1774</v>
      </c>
      <c r="IC24" s="10">
        <v>5</v>
      </c>
      <c r="ID24" s="10">
        <v>22</v>
      </c>
      <c r="IE24" s="10">
        <v>2</v>
      </c>
      <c r="IF24" s="10">
        <v>119</v>
      </c>
      <c r="IG24" s="10">
        <v>296</v>
      </c>
      <c r="IH24" s="10">
        <v>168</v>
      </c>
      <c r="II24" s="10">
        <v>19</v>
      </c>
      <c r="IJ24" s="10">
        <v>109</v>
      </c>
      <c r="IK24" s="10">
        <v>174</v>
      </c>
      <c r="IL24" s="10">
        <v>122</v>
      </c>
      <c r="IM24" s="10">
        <v>0</v>
      </c>
      <c r="IN24" s="10">
        <v>288</v>
      </c>
      <c r="IO24" s="10">
        <v>8</v>
      </c>
      <c r="IP24" s="10">
        <v>75</v>
      </c>
      <c r="IQ24" s="10">
        <v>212</v>
      </c>
      <c r="IR24" s="10">
        <v>3</v>
      </c>
      <c r="IS24" s="10">
        <v>1</v>
      </c>
      <c r="IT24" s="10">
        <v>0</v>
      </c>
      <c r="IU24" s="10">
        <v>5</v>
      </c>
      <c r="IV24" s="10">
        <v>866</v>
      </c>
      <c r="IW24" s="10">
        <v>388</v>
      </c>
      <c r="IX24" s="10">
        <v>389</v>
      </c>
      <c r="IY24" s="10">
        <v>777</v>
      </c>
      <c r="IZ24" s="10">
        <v>89</v>
      </c>
      <c r="JA24" s="10">
        <v>1364</v>
      </c>
      <c r="JB24" s="10">
        <v>797</v>
      </c>
      <c r="JC24" s="10">
        <v>47</v>
      </c>
      <c r="JD24" s="10">
        <v>844</v>
      </c>
      <c r="JE24" s="10">
        <v>520</v>
      </c>
      <c r="JF24" s="10">
        <v>1277</v>
      </c>
      <c r="JG24" s="10">
        <v>735</v>
      </c>
      <c r="JH24" s="10">
        <v>47</v>
      </c>
      <c r="JI24" s="10">
        <v>782</v>
      </c>
      <c r="JJ24" s="10">
        <v>495</v>
      </c>
      <c r="JK24" s="10">
        <v>87</v>
      </c>
      <c r="JL24" s="10">
        <v>62</v>
      </c>
      <c r="JM24" s="10">
        <v>62</v>
      </c>
      <c r="JN24" s="10">
        <v>25</v>
      </c>
      <c r="JO24" s="10">
        <v>555</v>
      </c>
      <c r="JP24" s="10">
        <v>28</v>
      </c>
      <c r="JQ24" s="10">
        <v>526</v>
      </c>
      <c r="JR24" s="10">
        <v>1</v>
      </c>
      <c r="JS24" s="10">
        <v>540</v>
      </c>
      <c r="JT24" s="10">
        <v>15</v>
      </c>
      <c r="JU24" s="10">
        <v>202</v>
      </c>
      <c r="JV24" s="10">
        <v>341</v>
      </c>
      <c r="JW24" s="10">
        <v>0</v>
      </c>
      <c r="JX24" s="10">
        <v>2</v>
      </c>
      <c r="JY24" s="10">
        <v>1</v>
      </c>
      <c r="JZ24" s="10">
        <v>9</v>
      </c>
      <c r="KA24" s="10">
        <v>157</v>
      </c>
      <c r="KB24" s="10">
        <v>6</v>
      </c>
      <c r="KC24" s="10">
        <v>151</v>
      </c>
      <c r="KD24" s="10">
        <v>0</v>
      </c>
      <c r="KE24" s="10">
        <v>152</v>
      </c>
      <c r="KF24" s="10">
        <v>5</v>
      </c>
      <c r="KG24" s="10">
        <v>60</v>
      </c>
      <c r="KH24" s="10">
        <v>92</v>
      </c>
      <c r="KI24" s="10">
        <v>0</v>
      </c>
      <c r="KJ24" s="10">
        <v>0</v>
      </c>
      <c r="KK24" s="10">
        <v>0</v>
      </c>
      <c r="KL24" s="10">
        <v>5</v>
      </c>
      <c r="KM24" s="10">
        <v>276</v>
      </c>
      <c r="KN24" s="10">
        <v>14</v>
      </c>
      <c r="KO24" s="10">
        <v>261</v>
      </c>
      <c r="KP24" s="10">
        <v>1</v>
      </c>
      <c r="KQ24" s="10">
        <v>267</v>
      </c>
      <c r="KR24" s="10">
        <v>9</v>
      </c>
      <c r="KS24" s="10">
        <v>92</v>
      </c>
      <c r="KT24" s="10">
        <v>182</v>
      </c>
      <c r="KU24" s="10">
        <v>0</v>
      </c>
      <c r="KV24" s="10">
        <v>1</v>
      </c>
      <c r="KW24" s="10">
        <v>0</v>
      </c>
      <c r="KX24" s="10">
        <v>1</v>
      </c>
      <c r="KY24" s="10">
        <v>3</v>
      </c>
      <c r="KZ24" s="10">
        <v>1</v>
      </c>
      <c r="LA24" s="10">
        <v>2</v>
      </c>
      <c r="LB24" s="10">
        <v>0</v>
      </c>
      <c r="LC24" s="10">
        <v>3</v>
      </c>
      <c r="LD24" s="10">
        <v>0</v>
      </c>
      <c r="LE24" s="10">
        <v>2</v>
      </c>
      <c r="LF24" s="10">
        <v>1</v>
      </c>
      <c r="LG24" s="10">
        <v>0</v>
      </c>
      <c r="LH24" s="10">
        <v>0</v>
      </c>
      <c r="LI24" s="10">
        <v>0</v>
      </c>
      <c r="LJ24" s="10">
        <v>0</v>
      </c>
      <c r="LK24" s="10">
        <v>436</v>
      </c>
      <c r="LL24" s="10">
        <v>21</v>
      </c>
      <c r="LM24" s="10">
        <v>414</v>
      </c>
      <c r="LN24" s="10">
        <v>1</v>
      </c>
      <c r="LO24" s="10">
        <v>422</v>
      </c>
      <c r="LP24" s="10">
        <v>14</v>
      </c>
      <c r="LQ24" s="10">
        <v>154</v>
      </c>
      <c r="LR24" s="10">
        <v>275</v>
      </c>
      <c r="LS24" s="10">
        <v>0</v>
      </c>
      <c r="LT24" s="10">
        <v>1</v>
      </c>
      <c r="LU24" s="10">
        <v>0</v>
      </c>
      <c r="LV24" s="10">
        <v>6</v>
      </c>
      <c r="LW24" s="10">
        <v>119</v>
      </c>
      <c r="LX24" s="10">
        <v>7</v>
      </c>
      <c r="LY24" s="10">
        <v>112</v>
      </c>
      <c r="LZ24" s="10">
        <v>0</v>
      </c>
      <c r="MA24" s="10">
        <v>118</v>
      </c>
      <c r="MB24" s="10">
        <v>1</v>
      </c>
      <c r="MC24" s="10">
        <v>48</v>
      </c>
      <c r="MD24" s="10">
        <v>66</v>
      </c>
      <c r="ME24" s="10">
        <v>0</v>
      </c>
      <c r="MF24" s="10">
        <v>1</v>
      </c>
      <c r="MG24" s="10">
        <v>1</v>
      </c>
      <c r="MH24" s="10">
        <v>3</v>
      </c>
      <c r="MI24" s="10">
        <v>279</v>
      </c>
      <c r="MJ24" s="10">
        <v>96</v>
      </c>
      <c r="MK24" s="10">
        <v>179</v>
      </c>
      <c r="ML24" s="10">
        <v>4</v>
      </c>
      <c r="MM24" s="10">
        <v>268</v>
      </c>
      <c r="MN24" s="10">
        <v>11</v>
      </c>
      <c r="MO24" s="10">
        <v>112</v>
      </c>
      <c r="MP24" s="10">
        <v>146</v>
      </c>
      <c r="MQ24" s="10">
        <v>3</v>
      </c>
      <c r="MR24" s="10">
        <v>1</v>
      </c>
      <c r="MS24" s="10">
        <v>1</v>
      </c>
      <c r="MT24" s="10">
        <v>16</v>
      </c>
      <c r="MU24" s="10">
        <v>119</v>
      </c>
      <c r="MV24" s="10">
        <v>45</v>
      </c>
      <c r="MW24" s="10">
        <v>74</v>
      </c>
      <c r="MX24" s="10">
        <v>0</v>
      </c>
      <c r="MY24" s="10">
        <v>115</v>
      </c>
      <c r="MZ24" s="10">
        <v>4</v>
      </c>
      <c r="NA24" s="10">
        <v>53</v>
      </c>
      <c r="NB24" s="10">
        <v>58</v>
      </c>
      <c r="NC24" s="10">
        <v>2</v>
      </c>
      <c r="ND24" s="10">
        <v>0</v>
      </c>
      <c r="NE24" s="10">
        <v>0</v>
      </c>
      <c r="NF24" s="10">
        <v>6</v>
      </c>
      <c r="NG24" s="10">
        <v>62</v>
      </c>
      <c r="NH24" s="10">
        <v>23</v>
      </c>
      <c r="NI24" s="10">
        <v>38</v>
      </c>
      <c r="NJ24" s="10">
        <v>1</v>
      </c>
      <c r="NK24" s="10">
        <v>57</v>
      </c>
      <c r="NL24" s="10">
        <v>5</v>
      </c>
      <c r="NM24" s="10">
        <v>23</v>
      </c>
      <c r="NN24" s="10">
        <v>36</v>
      </c>
      <c r="NO24" s="10">
        <v>1</v>
      </c>
      <c r="NP24" s="10">
        <v>0</v>
      </c>
      <c r="NQ24" s="10">
        <v>0</v>
      </c>
      <c r="NR24" s="10">
        <v>2</v>
      </c>
      <c r="NS24" s="10">
        <v>4</v>
      </c>
      <c r="NT24" s="10">
        <v>1</v>
      </c>
      <c r="NU24" s="10">
        <v>3</v>
      </c>
      <c r="NV24" s="10">
        <v>0</v>
      </c>
      <c r="NW24" s="10">
        <v>4</v>
      </c>
      <c r="NX24" s="10">
        <v>0</v>
      </c>
      <c r="NY24" s="10">
        <v>1</v>
      </c>
      <c r="NZ24" s="10">
        <v>2</v>
      </c>
      <c r="OA24" s="10">
        <v>0</v>
      </c>
      <c r="OB24" s="10">
        <v>0</v>
      </c>
      <c r="OC24" s="10">
        <v>0</v>
      </c>
      <c r="OD24" s="10">
        <v>1</v>
      </c>
      <c r="OE24" s="10">
        <v>185</v>
      </c>
      <c r="OF24" s="10">
        <v>69</v>
      </c>
      <c r="OG24" s="10">
        <v>115</v>
      </c>
      <c r="OH24" s="10">
        <v>1</v>
      </c>
      <c r="OI24" s="10">
        <v>176</v>
      </c>
      <c r="OJ24" s="10">
        <v>9</v>
      </c>
      <c r="OK24" s="10">
        <v>77</v>
      </c>
      <c r="OL24" s="10">
        <v>96</v>
      </c>
      <c r="OM24" s="10">
        <v>3</v>
      </c>
      <c r="ON24" s="10">
        <v>0</v>
      </c>
      <c r="OO24" s="10">
        <v>0</v>
      </c>
      <c r="OP24" s="10">
        <v>9</v>
      </c>
      <c r="OQ24" s="10">
        <v>94</v>
      </c>
      <c r="OR24" s="10">
        <v>27</v>
      </c>
      <c r="OS24" s="10">
        <v>64</v>
      </c>
      <c r="OT24" s="10">
        <v>3</v>
      </c>
      <c r="OU24" s="10">
        <v>92</v>
      </c>
      <c r="OV24" s="10">
        <v>2</v>
      </c>
      <c r="OW24" s="10">
        <v>35</v>
      </c>
      <c r="OX24" s="10">
        <v>50</v>
      </c>
      <c r="OY24" s="10">
        <v>0</v>
      </c>
      <c r="OZ24" s="10">
        <v>1</v>
      </c>
      <c r="PA24" s="10">
        <v>1</v>
      </c>
      <c r="PB24" s="10">
        <v>7</v>
      </c>
      <c r="PC24" s="10">
        <v>15</v>
      </c>
      <c r="PD24" s="10">
        <v>2</v>
      </c>
      <c r="PE24" s="10">
        <v>3</v>
      </c>
      <c r="PF24" s="10">
        <v>5</v>
      </c>
      <c r="PG24" s="10">
        <v>10</v>
      </c>
      <c r="PH24" s="10">
        <v>264</v>
      </c>
      <c r="PI24" s="10">
        <v>117</v>
      </c>
      <c r="PJ24" s="10">
        <v>59</v>
      </c>
      <c r="PK24" s="10">
        <v>4</v>
      </c>
      <c r="PL24" s="10">
        <v>180</v>
      </c>
      <c r="PM24" s="10">
        <v>84</v>
      </c>
      <c r="PN24" s="10">
        <v>148</v>
      </c>
      <c r="PO24" s="10">
        <v>143</v>
      </c>
      <c r="PP24" s="10">
        <v>5</v>
      </c>
      <c r="PQ24" s="10">
        <v>0</v>
      </c>
      <c r="PR24" s="10">
        <v>140</v>
      </c>
      <c r="PS24" s="10">
        <v>8</v>
      </c>
      <c r="PT24" s="10">
        <v>17</v>
      </c>
      <c r="PU24" s="10">
        <v>127</v>
      </c>
      <c r="PV24" s="10">
        <v>1</v>
      </c>
      <c r="PW24" s="10">
        <v>0</v>
      </c>
      <c r="PX24" s="10">
        <v>0</v>
      </c>
      <c r="PY24" s="10">
        <v>3</v>
      </c>
      <c r="PZ24" s="10">
        <v>72</v>
      </c>
      <c r="QA24" s="10">
        <v>68</v>
      </c>
      <c r="QB24" s="10">
        <v>4</v>
      </c>
      <c r="QC24" s="10">
        <v>0</v>
      </c>
      <c r="QD24" s="10">
        <v>67</v>
      </c>
      <c r="QE24" s="10">
        <v>5</v>
      </c>
      <c r="QF24" s="10">
        <v>8</v>
      </c>
      <c r="QG24" s="10">
        <v>62</v>
      </c>
      <c r="QH24" s="10">
        <v>0</v>
      </c>
      <c r="QI24" s="10">
        <v>0</v>
      </c>
      <c r="QJ24" s="10">
        <v>0</v>
      </c>
      <c r="QK24" s="10">
        <v>2</v>
      </c>
      <c r="QL24" s="10">
        <v>69</v>
      </c>
      <c r="QM24" s="10">
        <v>69</v>
      </c>
      <c r="QN24" s="10">
        <v>0</v>
      </c>
      <c r="QO24" s="10">
        <v>0</v>
      </c>
      <c r="QP24" s="10">
        <v>66</v>
      </c>
      <c r="QQ24" s="10">
        <v>3</v>
      </c>
      <c r="QR24" s="10">
        <v>7</v>
      </c>
      <c r="QS24" s="10">
        <v>61</v>
      </c>
      <c r="QT24" s="10">
        <v>0</v>
      </c>
      <c r="QU24" s="10">
        <v>0</v>
      </c>
      <c r="QV24" s="10">
        <v>0</v>
      </c>
      <c r="QW24" s="10">
        <v>1</v>
      </c>
      <c r="QX24" s="10">
        <v>141</v>
      </c>
      <c r="QY24" s="10">
        <v>137</v>
      </c>
      <c r="QZ24" s="10">
        <v>4</v>
      </c>
      <c r="RA24" s="10">
        <v>0</v>
      </c>
      <c r="RB24" s="10">
        <v>133</v>
      </c>
      <c r="RC24" s="10">
        <v>8</v>
      </c>
      <c r="RD24" s="10">
        <v>15</v>
      </c>
      <c r="RE24" s="10">
        <v>123</v>
      </c>
      <c r="RF24" s="10">
        <v>0</v>
      </c>
      <c r="RG24" s="10">
        <v>0</v>
      </c>
      <c r="RH24" s="10">
        <v>0</v>
      </c>
      <c r="RI24" s="10">
        <v>3</v>
      </c>
      <c r="RJ24" s="10">
        <v>7</v>
      </c>
      <c r="RK24" s="10">
        <v>6</v>
      </c>
      <c r="RL24" s="10">
        <v>1</v>
      </c>
      <c r="RM24" s="10">
        <v>0</v>
      </c>
      <c r="RN24" s="10">
        <v>7</v>
      </c>
      <c r="RO24" s="10">
        <v>0</v>
      </c>
      <c r="RP24" s="10">
        <v>2</v>
      </c>
      <c r="RQ24" s="10">
        <v>4</v>
      </c>
      <c r="RR24" s="10">
        <v>1</v>
      </c>
      <c r="RS24" s="10">
        <v>0</v>
      </c>
      <c r="RT24" s="10">
        <v>0</v>
      </c>
      <c r="RU24" s="10">
        <v>0</v>
      </c>
      <c r="RV24" s="10">
        <v>0</v>
      </c>
      <c r="RW24" s="10">
        <v>0</v>
      </c>
      <c r="RX24" s="10">
        <v>0</v>
      </c>
      <c r="RY24" s="10">
        <v>0</v>
      </c>
      <c r="RZ24" s="10">
        <v>0</v>
      </c>
      <c r="SA24" s="10">
        <v>148</v>
      </c>
      <c r="SB24" s="10">
        <v>72</v>
      </c>
      <c r="SC24" s="10">
        <v>69</v>
      </c>
      <c r="SD24" s="10">
        <v>141</v>
      </c>
      <c r="SE24" s="10">
        <v>7</v>
      </c>
      <c r="SF24" s="10">
        <v>225</v>
      </c>
      <c r="SG24" s="10">
        <v>111</v>
      </c>
      <c r="SH24" s="10">
        <v>105</v>
      </c>
      <c r="SI24" s="10">
        <v>216</v>
      </c>
      <c r="SJ24" s="10">
        <v>9</v>
      </c>
    </row>
    <row r="25" spans="1:504" x14ac:dyDescent="0.25">
      <c r="A25" s="4" t="s">
        <v>41</v>
      </c>
      <c r="B25" s="10">
        <v>2</v>
      </c>
      <c r="C25" s="10">
        <v>2241</v>
      </c>
      <c r="D25" s="10">
        <v>580</v>
      </c>
      <c r="E25" s="10">
        <v>201</v>
      </c>
      <c r="F25" s="10">
        <v>1460</v>
      </c>
      <c r="G25" s="10">
        <v>1007</v>
      </c>
      <c r="H25" s="10">
        <v>1231</v>
      </c>
      <c r="I25" s="10">
        <v>3</v>
      </c>
      <c r="J25" s="10">
        <v>2171</v>
      </c>
      <c r="K25" s="10">
        <v>70</v>
      </c>
      <c r="L25" s="10">
        <v>1872</v>
      </c>
      <c r="M25" s="10">
        <v>237</v>
      </c>
      <c r="N25" s="10">
        <v>9</v>
      </c>
      <c r="O25" s="10">
        <v>42</v>
      </c>
      <c r="P25" s="10">
        <v>5</v>
      </c>
      <c r="Q25" s="10">
        <v>76</v>
      </c>
      <c r="R25" s="10">
        <v>1060</v>
      </c>
      <c r="S25" s="10">
        <v>252</v>
      </c>
      <c r="T25" s="10">
        <v>87</v>
      </c>
      <c r="U25" s="10">
        <v>721</v>
      </c>
      <c r="V25" s="10">
        <v>462</v>
      </c>
      <c r="W25" s="10">
        <v>597</v>
      </c>
      <c r="X25" s="10">
        <v>1</v>
      </c>
      <c r="Y25" s="10">
        <v>1029</v>
      </c>
      <c r="Z25" s="10">
        <v>31</v>
      </c>
      <c r="AA25" s="10">
        <v>830</v>
      </c>
      <c r="AB25" s="10">
        <v>164</v>
      </c>
      <c r="AC25" s="10">
        <v>4</v>
      </c>
      <c r="AD25" s="10">
        <v>15</v>
      </c>
      <c r="AE25" s="10">
        <v>2</v>
      </c>
      <c r="AF25" s="10">
        <v>45</v>
      </c>
      <c r="AG25" s="10">
        <v>1049</v>
      </c>
      <c r="AH25" s="10">
        <v>320</v>
      </c>
      <c r="AI25" s="10">
        <v>98</v>
      </c>
      <c r="AJ25" s="10">
        <v>631</v>
      </c>
      <c r="AK25" s="10">
        <v>504</v>
      </c>
      <c r="AL25" s="10">
        <v>545</v>
      </c>
      <c r="AM25" s="10">
        <v>0</v>
      </c>
      <c r="AN25" s="10">
        <v>1016</v>
      </c>
      <c r="AO25" s="10">
        <v>33</v>
      </c>
      <c r="AP25" s="10">
        <v>931</v>
      </c>
      <c r="AQ25" s="10">
        <v>68</v>
      </c>
      <c r="AR25" s="10">
        <v>2</v>
      </c>
      <c r="AS25" s="10">
        <v>22</v>
      </c>
      <c r="AT25" s="10">
        <v>3</v>
      </c>
      <c r="AU25" s="10">
        <v>23</v>
      </c>
      <c r="AV25" s="10">
        <v>12</v>
      </c>
      <c r="AW25" s="10">
        <v>0</v>
      </c>
      <c r="AX25" s="10">
        <v>12</v>
      </c>
      <c r="AY25" s="10">
        <v>11</v>
      </c>
      <c r="AZ25" s="10">
        <v>0</v>
      </c>
      <c r="BA25" s="10">
        <v>1</v>
      </c>
      <c r="BB25" s="10">
        <v>12</v>
      </c>
      <c r="BC25" s="10">
        <v>0</v>
      </c>
      <c r="BD25" s="10">
        <v>10</v>
      </c>
      <c r="BE25" s="10">
        <v>2</v>
      </c>
      <c r="BF25" s="10">
        <v>0</v>
      </c>
      <c r="BG25" s="10">
        <v>0</v>
      </c>
      <c r="BH25" s="10">
        <v>0</v>
      </c>
      <c r="BI25" s="10">
        <v>0</v>
      </c>
      <c r="BJ25" s="10">
        <v>2121</v>
      </c>
      <c r="BK25" s="10">
        <v>572</v>
      </c>
      <c r="BL25" s="10">
        <v>185</v>
      </c>
      <c r="BM25" s="10">
        <v>1364</v>
      </c>
      <c r="BN25" s="10">
        <v>977</v>
      </c>
      <c r="BO25" s="10">
        <v>1142</v>
      </c>
      <c r="BP25" s="10">
        <v>2</v>
      </c>
      <c r="BQ25" s="10">
        <v>2057</v>
      </c>
      <c r="BR25" s="10">
        <v>64</v>
      </c>
      <c r="BS25" s="10">
        <v>1771</v>
      </c>
      <c r="BT25" s="10">
        <v>234</v>
      </c>
      <c r="BU25" s="10">
        <v>6</v>
      </c>
      <c r="BV25" s="10">
        <v>37</v>
      </c>
      <c r="BW25" s="10">
        <v>5</v>
      </c>
      <c r="BX25" s="10">
        <v>68</v>
      </c>
      <c r="BY25" s="10">
        <v>120</v>
      </c>
      <c r="BZ25" s="10">
        <v>8</v>
      </c>
      <c r="CA25" s="10">
        <v>16</v>
      </c>
      <c r="CB25" s="10">
        <v>96</v>
      </c>
      <c r="CC25" s="10">
        <v>30</v>
      </c>
      <c r="CD25" s="10">
        <v>89</v>
      </c>
      <c r="CE25" s="10">
        <v>1</v>
      </c>
      <c r="CF25" s="10">
        <v>114</v>
      </c>
      <c r="CG25" s="10">
        <v>6</v>
      </c>
      <c r="CH25" s="10">
        <v>101</v>
      </c>
      <c r="CI25" s="10">
        <v>3</v>
      </c>
      <c r="CJ25" s="10">
        <v>3</v>
      </c>
      <c r="CK25" s="10">
        <v>5</v>
      </c>
      <c r="CL25" s="10">
        <v>0</v>
      </c>
      <c r="CM25" s="10">
        <v>8</v>
      </c>
      <c r="CN25" s="10">
        <v>1321</v>
      </c>
      <c r="CO25" s="10">
        <v>36</v>
      </c>
      <c r="CP25" s="10">
        <v>146</v>
      </c>
      <c r="CQ25" s="10">
        <v>1139</v>
      </c>
      <c r="CR25" s="10">
        <v>448</v>
      </c>
      <c r="CS25" s="10">
        <v>870</v>
      </c>
      <c r="CT25" s="10">
        <v>3</v>
      </c>
      <c r="CU25" s="10">
        <v>1293</v>
      </c>
      <c r="CV25" s="10">
        <v>28</v>
      </c>
      <c r="CW25" s="10">
        <v>1153</v>
      </c>
      <c r="CX25" s="10">
        <v>95</v>
      </c>
      <c r="CY25" s="10">
        <v>9</v>
      </c>
      <c r="CZ25" s="10">
        <v>30</v>
      </c>
      <c r="DA25" s="10">
        <v>2</v>
      </c>
      <c r="DB25" s="10">
        <v>32</v>
      </c>
      <c r="DC25" s="10">
        <v>677</v>
      </c>
      <c r="DD25" s="10">
        <v>18</v>
      </c>
      <c r="DE25" s="10">
        <v>69</v>
      </c>
      <c r="DF25" s="10">
        <v>590</v>
      </c>
      <c r="DG25" s="10">
        <v>223</v>
      </c>
      <c r="DH25" s="10">
        <v>453</v>
      </c>
      <c r="DI25" s="10">
        <v>1</v>
      </c>
      <c r="DJ25" s="10">
        <v>664</v>
      </c>
      <c r="DK25" s="10">
        <v>13</v>
      </c>
      <c r="DL25" s="10">
        <v>575</v>
      </c>
      <c r="DM25" s="10">
        <v>62</v>
      </c>
      <c r="DN25" s="10">
        <v>4</v>
      </c>
      <c r="DO25" s="10">
        <v>14</v>
      </c>
      <c r="DP25" s="10">
        <v>2</v>
      </c>
      <c r="DQ25" s="10">
        <v>20</v>
      </c>
      <c r="DR25" s="10">
        <v>526</v>
      </c>
      <c r="DS25" s="10">
        <v>16</v>
      </c>
      <c r="DT25" s="10">
        <v>63</v>
      </c>
      <c r="DU25" s="10">
        <v>447</v>
      </c>
      <c r="DV25" s="10">
        <v>190</v>
      </c>
      <c r="DW25" s="10">
        <v>336</v>
      </c>
      <c r="DX25" s="10">
        <v>0</v>
      </c>
      <c r="DY25" s="10">
        <v>517</v>
      </c>
      <c r="DZ25" s="10">
        <v>9</v>
      </c>
      <c r="EA25" s="10">
        <v>481</v>
      </c>
      <c r="EB25" s="10">
        <v>28</v>
      </c>
      <c r="EC25" s="10">
        <v>2</v>
      </c>
      <c r="ED25" s="10">
        <v>11</v>
      </c>
      <c r="EE25" s="10">
        <v>0</v>
      </c>
      <c r="EF25" s="10">
        <v>4</v>
      </c>
      <c r="EG25" s="10">
        <v>12</v>
      </c>
      <c r="EH25" s="10">
        <v>0</v>
      </c>
      <c r="EI25" s="10">
        <v>12</v>
      </c>
      <c r="EJ25" s="10">
        <v>11</v>
      </c>
      <c r="EK25" s="10">
        <v>0</v>
      </c>
      <c r="EL25" s="10">
        <v>1</v>
      </c>
      <c r="EM25" s="10">
        <v>12</v>
      </c>
      <c r="EN25" s="10">
        <v>0</v>
      </c>
      <c r="EO25" s="10">
        <v>10</v>
      </c>
      <c r="EP25" s="10">
        <v>2</v>
      </c>
      <c r="EQ25" s="10">
        <v>0</v>
      </c>
      <c r="ER25" s="10">
        <v>0</v>
      </c>
      <c r="ES25" s="10">
        <v>0</v>
      </c>
      <c r="ET25" s="10">
        <v>0</v>
      </c>
      <c r="EU25" s="10">
        <v>1215</v>
      </c>
      <c r="EV25" s="10">
        <v>34</v>
      </c>
      <c r="EW25" s="10">
        <v>132</v>
      </c>
      <c r="EX25" s="10">
        <v>1049</v>
      </c>
      <c r="EY25" s="10">
        <v>424</v>
      </c>
      <c r="EZ25" s="10">
        <v>789</v>
      </c>
      <c r="FA25" s="10">
        <v>2</v>
      </c>
      <c r="FB25" s="10">
        <v>1193</v>
      </c>
      <c r="FC25" s="10">
        <v>22</v>
      </c>
      <c r="FD25" s="10">
        <v>1066</v>
      </c>
      <c r="FE25" s="10">
        <v>92</v>
      </c>
      <c r="FF25" s="10">
        <v>6</v>
      </c>
      <c r="FG25" s="10">
        <v>25</v>
      </c>
      <c r="FH25" s="10">
        <v>2</v>
      </c>
      <c r="FI25" s="10">
        <v>24</v>
      </c>
      <c r="FJ25" s="10">
        <v>106</v>
      </c>
      <c r="FK25" s="10">
        <v>2</v>
      </c>
      <c r="FL25" s="10">
        <v>14</v>
      </c>
      <c r="FM25" s="10">
        <v>90</v>
      </c>
      <c r="FN25" s="10">
        <v>24</v>
      </c>
      <c r="FO25" s="10">
        <v>81</v>
      </c>
      <c r="FP25" s="10">
        <v>1</v>
      </c>
      <c r="FQ25" s="10">
        <v>100</v>
      </c>
      <c r="FR25" s="10">
        <v>6</v>
      </c>
      <c r="FS25" s="10">
        <v>87</v>
      </c>
      <c r="FT25" s="10">
        <v>3</v>
      </c>
      <c r="FU25" s="10">
        <v>3</v>
      </c>
      <c r="FV25" s="10">
        <v>5</v>
      </c>
      <c r="FW25" s="10">
        <v>0</v>
      </c>
      <c r="FX25" s="10">
        <v>8</v>
      </c>
      <c r="FY25" s="10">
        <v>920</v>
      </c>
      <c r="FZ25" s="10">
        <v>544</v>
      </c>
      <c r="GA25" s="10">
        <v>55</v>
      </c>
      <c r="GB25" s="10">
        <v>321</v>
      </c>
      <c r="GC25" s="10">
        <v>559</v>
      </c>
      <c r="GD25" s="10">
        <v>361</v>
      </c>
      <c r="GE25" s="10">
        <v>0</v>
      </c>
      <c r="GF25" s="10">
        <v>878</v>
      </c>
      <c r="GG25" s="10">
        <v>42</v>
      </c>
      <c r="GH25" s="10">
        <v>719</v>
      </c>
      <c r="GI25" s="10">
        <v>142</v>
      </c>
      <c r="GJ25" s="10">
        <v>0</v>
      </c>
      <c r="GK25" s="10">
        <v>12</v>
      </c>
      <c r="GL25" s="10">
        <v>3</v>
      </c>
      <c r="GM25" s="10">
        <v>44</v>
      </c>
      <c r="GN25" s="10">
        <v>383</v>
      </c>
      <c r="GO25" s="10">
        <v>234</v>
      </c>
      <c r="GP25" s="10">
        <v>18</v>
      </c>
      <c r="GQ25" s="10">
        <v>131</v>
      </c>
      <c r="GR25" s="10">
        <v>239</v>
      </c>
      <c r="GS25" s="10">
        <v>144</v>
      </c>
      <c r="GT25" s="10">
        <v>0</v>
      </c>
      <c r="GU25" s="10">
        <v>365</v>
      </c>
      <c r="GV25" s="10">
        <v>18</v>
      </c>
      <c r="GW25" s="10">
        <v>255</v>
      </c>
      <c r="GX25" s="10">
        <v>102</v>
      </c>
      <c r="GY25" s="10">
        <v>0</v>
      </c>
      <c r="GZ25" s="10">
        <v>1</v>
      </c>
      <c r="HA25" s="10">
        <v>0</v>
      </c>
      <c r="HB25" s="10">
        <v>25</v>
      </c>
      <c r="HC25" s="10">
        <v>523</v>
      </c>
      <c r="HD25" s="10">
        <v>304</v>
      </c>
      <c r="HE25" s="10">
        <v>35</v>
      </c>
      <c r="HF25" s="10">
        <v>184</v>
      </c>
      <c r="HG25" s="10">
        <v>314</v>
      </c>
      <c r="HH25" s="10">
        <v>209</v>
      </c>
      <c r="HI25" s="10">
        <v>0</v>
      </c>
      <c r="HJ25" s="10">
        <v>499</v>
      </c>
      <c r="HK25" s="10">
        <v>24</v>
      </c>
      <c r="HL25" s="10">
        <v>450</v>
      </c>
      <c r="HM25" s="10">
        <v>40</v>
      </c>
      <c r="HN25" s="10">
        <v>0</v>
      </c>
      <c r="HO25" s="10">
        <v>11</v>
      </c>
      <c r="HP25" s="10">
        <v>3</v>
      </c>
      <c r="HQ25" s="10">
        <v>19</v>
      </c>
      <c r="HR25" s="10">
        <v>906</v>
      </c>
      <c r="HS25" s="10">
        <v>538</v>
      </c>
      <c r="HT25" s="10">
        <v>53</v>
      </c>
      <c r="HU25" s="10">
        <v>315</v>
      </c>
      <c r="HV25" s="10">
        <v>553</v>
      </c>
      <c r="HW25" s="10">
        <v>353</v>
      </c>
      <c r="HX25" s="10">
        <v>0</v>
      </c>
      <c r="HY25" s="10">
        <v>864</v>
      </c>
      <c r="HZ25" s="10">
        <v>42</v>
      </c>
      <c r="IA25" s="10">
        <v>705</v>
      </c>
      <c r="IB25" s="10">
        <v>142</v>
      </c>
      <c r="IC25" s="10">
        <v>0</v>
      </c>
      <c r="ID25" s="10">
        <v>12</v>
      </c>
      <c r="IE25" s="10">
        <v>3</v>
      </c>
      <c r="IF25" s="10">
        <v>44</v>
      </c>
      <c r="IG25" s="10">
        <v>14</v>
      </c>
      <c r="IH25" s="10">
        <v>6</v>
      </c>
      <c r="II25" s="10">
        <v>2</v>
      </c>
      <c r="IJ25" s="10">
        <v>6</v>
      </c>
      <c r="IK25" s="10">
        <v>6</v>
      </c>
      <c r="IL25" s="10">
        <v>8</v>
      </c>
      <c r="IM25" s="10">
        <v>0</v>
      </c>
      <c r="IN25" s="10">
        <v>14</v>
      </c>
      <c r="IO25" s="10">
        <v>0</v>
      </c>
      <c r="IP25" s="10">
        <v>14</v>
      </c>
      <c r="IQ25" s="10">
        <v>0</v>
      </c>
      <c r="IR25" s="10">
        <v>0</v>
      </c>
      <c r="IS25" s="10">
        <v>0</v>
      </c>
      <c r="IT25" s="10">
        <v>0</v>
      </c>
      <c r="IU25" s="10">
        <v>0</v>
      </c>
      <c r="IV25" s="10">
        <v>297</v>
      </c>
      <c r="IW25" s="10">
        <v>116</v>
      </c>
      <c r="IX25" s="10">
        <v>176</v>
      </c>
      <c r="IY25" s="10">
        <v>292</v>
      </c>
      <c r="IZ25" s="10">
        <v>5</v>
      </c>
      <c r="JA25" s="10">
        <v>217</v>
      </c>
      <c r="JB25" s="10">
        <v>169</v>
      </c>
      <c r="JC25" s="10">
        <v>5</v>
      </c>
      <c r="JD25" s="10">
        <v>174</v>
      </c>
      <c r="JE25" s="10">
        <v>43</v>
      </c>
      <c r="JF25" s="10">
        <v>199</v>
      </c>
      <c r="JG25" s="10">
        <v>151</v>
      </c>
      <c r="JH25" s="10">
        <v>5</v>
      </c>
      <c r="JI25" s="10">
        <v>156</v>
      </c>
      <c r="JJ25" s="10">
        <v>43</v>
      </c>
      <c r="JK25" s="10">
        <v>18</v>
      </c>
      <c r="JL25" s="10">
        <v>18</v>
      </c>
      <c r="JM25" s="10">
        <v>18</v>
      </c>
      <c r="JN25" s="10">
        <v>0</v>
      </c>
      <c r="JO25" s="10">
        <v>146</v>
      </c>
      <c r="JP25" s="10">
        <v>12</v>
      </c>
      <c r="JQ25" s="10">
        <v>133</v>
      </c>
      <c r="JR25" s="10">
        <v>1</v>
      </c>
      <c r="JS25" s="10">
        <v>145</v>
      </c>
      <c r="JT25" s="10">
        <v>1</v>
      </c>
      <c r="JU25" s="10">
        <v>129</v>
      </c>
      <c r="JV25" s="10">
        <v>9</v>
      </c>
      <c r="JW25" s="10">
        <v>1</v>
      </c>
      <c r="JX25" s="10">
        <v>1</v>
      </c>
      <c r="JY25" s="10">
        <v>0</v>
      </c>
      <c r="JZ25" s="10">
        <v>6</v>
      </c>
      <c r="KA25" s="10">
        <v>63</v>
      </c>
      <c r="KB25" s="10">
        <v>4</v>
      </c>
      <c r="KC25" s="10">
        <v>59</v>
      </c>
      <c r="KD25" s="10">
        <v>0</v>
      </c>
      <c r="KE25" s="10">
        <v>63</v>
      </c>
      <c r="KF25" s="10">
        <v>0</v>
      </c>
      <c r="KG25" s="10">
        <v>59</v>
      </c>
      <c r="KH25" s="10">
        <v>3</v>
      </c>
      <c r="KI25" s="10">
        <v>0</v>
      </c>
      <c r="KJ25" s="10">
        <v>0</v>
      </c>
      <c r="KK25" s="10">
        <v>0</v>
      </c>
      <c r="KL25" s="10">
        <v>1</v>
      </c>
      <c r="KM25" s="10">
        <v>62</v>
      </c>
      <c r="KN25" s="10">
        <v>6</v>
      </c>
      <c r="KO25" s="10">
        <v>56</v>
      </c>
      <c r="KP25" s="10">
        <v>0</v>
      </c>
      <c r="KQ25" s="10">
        <v>62</v>
      </c>
      <c r="KR25" s="10">
        <v>0</v>
      </c>
      <c r="KS25" s="10">
        <v>51</v>
      </c>
      <c r="KT25" s="10">
        <v>6</v>
      </c>
      <c r="KU25" s="10">
        <v>1</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125</v>
      </c>
      <c r="LL25" s="10">
        <v>10</v>
      </c>
      <c r="LM25" s="10">
        <v>115</v>
      </c>
      <c r="LN25" s="10">
        <v>0</v>
      </c>
      <c r="LO25" s="10">
        <v>125</v>
      </c>
      <c r="LP25" s="10">
        <v>0</v>
      </c>
      <c r="LQ25" s="10">
        <v>110</v>
      </c>
      <c r="LR25" s="10">
        <v>9</v>
      </c>
      <c r="LS25" s="10">
        <v>1</v>
      </c>
      <c r="LT25" s="10">
        <v>1</v>
      </c>
      <c r="LU25" s="10">
        <v>0</v>
      </c>
      <c r="LV25" s="10">
        <v>4</v>
      </c>
      <c r="LW25" s="10">
        <v>21</v>
      </c>
      <c r="LX25" s="10">
        <v>2</v>
      </c>
      <c r="LY25" s="10">
        <v>18</v>
      </c>
      <c r="LZ25" s="10">
        <v>1</v>
      </c>
      <c r="MA25" s="10">
        <v>20</v>
      </c>
      <c r="MB25" s="10">
        <v>1</v>
      </c>
      <c r="MC25" s="10">
        <v>19</v>
      </c>
      <c r="MD25" s="10">
        <v>0</v>
      </c>
      <c r="ME25" s="10">
        <v>0</v>
      </c>
      <c r="MF25" s="10">
        <v>0</v>
      </c>
      <c r="MG25" s="10">
        <v>0</v>
      </c>
      <c r="MH25" s="10">
        <v>2</v>
      </c>
      <c r="MI25" s="10">
        <v>177</v>
      </c>
      <c r="MJ25" s="10">
        <v>80</v>
      </c>
      <c r="MK25" s="10">
        <v>97</v>
      </c>
      <c r="ML25" s="10">
        <v>0</v>
      </c>
      <c r="MM25" s="10">
        <v>172</v>
      </c>
      <c r="MN25" s="10">
        <v>5</v>
      </c>
      <c r="MO25" s="10">
        <v>154</v>
      </c>
      <c r="MP25" s="10">
        <v>13</v>
      </c>
      <c r="MQ25" s="10">
        <v>1</v>
      </c>
      <c r="MR25" s="10">
        <v>2</v>
      </c>
      <c r="MS25" s="10">
        <v>2</v>
      </c>
      <c r="MT25" s="10">
        <v>5</v>
      </c>
      <c r="MU25" s="10">
        <v>85</v>
      </c>
      <c r="MV25" s="10">
        <v>37</v>
      </c>
      <c r="MW25" s="10">
        <v>48</v>
      </c>
      <c r="MX25" s="10">
        <v>0</v>
      </c>
      <c r="MY25" s="10">
        <v>84</v>
      </c>
      <c r="MZ25" s="10">
        <v>1</v>
      </c>
      <c r="NA25" s="10">
        <v>71</v>
      </c>
      <c r="NB25" s="10">
        <v>9</v>
      </c>
      <c r="NC25" s="10">
        <v>0</v>
      </c>
      <c r="ND25" s="10">
        <v>0</v>
      </c>
      <c r="NE25" s="10">
        <v>2</v>
      </c>
      <c r="NF25" s="10">
        <v>3</v>
      </c>
      <c r="NG25" s="10">
        <v>76</v>
      </c>
      <c r="NH25" s="10">
        <v>38</v>
      </c>
      <c r="NI25" s="10">
        <v>38</v>
      </c>
      <c r="NJ25" s="10">
        <v>0</v>
      </c>
      <c r="NK25" s="10">
        <v>74</v>
      </c>
      <c r="NL25" s="10">
        <v>2</v>
      </c>
      <c r="NM25" s="10">
        <v>68</v>
      </c>
      <c r="NN25" s="10">
        <v>4</v>
      </c>
      <c r="NO25" s="10">
        <v>1</v>
      </c>
      <c r="NP25" s="10">
        <v>2</v>
      </c>
      <c r="NQ25" s="10">
        <v>0</v>
      </c>
      <c r="NR25" s="10">
        <v>1</v>
      </c>
      <c r="NS25" s="10">
        <v>0</v>
      </c>
      <c r="NT25" s="10">
        <v>0</v>
      </c>
      <c r="NU25" s="10">
        <v>0</v>
      </c>
      <c r="NV25" s="10">
        <v>0</v>
      </c>
      <c r="NW25" s="10">
        <v>0</v>
      </c>
      <c r="NX25" s="10">
        <v>0</v>
      </c>
      <c r="NY25" s="10">
        <v>0</v>
      </c>
      <c r="NZ25" s="10">
        <v>0</v>
      </c>
      <c r="OA25" s="10">
        <v>0</v>
      </c>
      <c r="OB25" s="10">
        <v>0</v>
      </c>
      <c r="OC25" s="10">
        <v>0</v>
      </c>
      <c r="OD25" s="10">
        <v>0</v>
      </c>
      <c r="OE25" s="10">
        <v>161</v>
      </c>
      <c r="OF25" s="10">
        <v>75</v>
      </c>
      <c r="OG25" s="10">
        <v>86</v>
      </c>
      <c r="OH25" s="10">
        <v>0</v>
      </c>
      <c r="OI25" s="10">
        <v>158</v>
      </c>
      <c r="OJ25" s="10">
        <v>3</v>
      </c>
      <c r="OK25" s="10">
        <v>139</v>
      </c>
      <c r="OL25" s="10">
        <v>13</v>
      </c>
      <c r="OM25" s="10">
        <v>1</v>
      </c>
      <c r="ON25" s="10">
        <v>2</v>
      </c>
      <c r="OO25" s="10">
        <v>2</v>
      </c>
      <c r="OP25" s="10">
        <v>4</v>
      </c>
      <c r="OQ25" s="10">
        <v>16</v>
      </c>
      <c r="OR25" s="10">
        <v>5</v>
      </c>
      <c r="OS25" s="10">
        <v>11</v>
      </c>
      <c r="OT25" s="10">
        <v>0</v>
      </c>
      <c r="OU25" s="10">
        <v>14</v>
      </c>
      <c r="OV25" s="10">
        <v>2</v>
      </c>
      <c r="OW25" s="10">
        <v>15</v>
      </c>
      <c r="OX25" s="10">
        <v>0</v>
      </c>
      <c r="OY25" s="10">
        <v>0</v>
      </c>
      <c r="OZ25" s="10">
        <v>0</v>
      </c>
      <c r="PA25" s="10">
        <v>0</v>
      </c>
      <c r="PB25" s="10">
        <v>1</v>
      </c>
      <c r="PC25" s="10">
        <v>31</v>
      </c>
      <c r="PD25" s="10">
        <v>16</v>
      </c>
      <c r="PE25" s="10">
        <v>13</v>
      </c>
      <c r="PF25" s="10">
        <v>29</v>
      </c>
      <c r="PG25" s="10">
        <v>2</v>
      </c>
      <c r="PH25" s="10">
        <v>146</v>
      </c>
      <c r="PI25" s="10">
        <v>69</v>
      </c>
      <c r="PJ25" s="10">
        <v>63</v>
      </c>
      <c r="PK25" s="10">
        <v>0</v>
      </c>
      <c r="PL25" s="10">
        <v>132</v>
      </c>
      <c r="PM25" s="10">
        <v>14</v>
      </c>
      <c r="PN25" s="10">
        <v>34</v>
      </c>
      <c r="PO25" s="10">
        <v>28</v>
      </c>
      <c r="PP25" s="10">
        <v>6</v>
      </c>
      <c r="PQ25" s="10">
        <v>0</v>
      </c>
      <c r="PR25" s="10">
        <v>33</v>
      </c>
      <c r="PS25" s="10">
        <v>1</v>
      </c>
      <c r="PT25" s="10">
        <v>27</v>
      </c>
      <c r="PU25" s="10">
        <v>5</v>
      </c>
      <c r="PV25" s="10">
        <v>0</v>
      </c>
      <c r="PW25" s="10">
        <v>0</v>
      </c>
      <c r="PX25" s="10">
        <v>0</v>
      </c>
      <c r="PY25" s="10">
        <v>2</v>
      </c>
      <c r="PZ25" s="10">
        <v>14</v>
      </c>
      <c r="QA25" s="10">
        <v>12</v>
      </c>
      <c r="QB25" s="10">
        <v>2</v>
      </c>
      <c r="QC25" s="10">
        <v>0</v>
      </c>
      <c r="QD25" s="10">
        <v>13</v>
      </c>
      <c r="QE25" s="10">
        <v>1</v>
      </c>
      <c r="QF25" s="10">
        <v>9</v>
      </c>
      <c r="QG25" s="10">
        <v>3</v>
      </c>
      <c r="QH25" s="10">
        <v>0</v>
      </c>
      <c r="QI25" s="10">
        <v>0</v>
      </c>
      <c r="QJ25" s="10">
        <v>0</v>
      </c>
      <c r="QK25" s="10">
        <v>2</v>
      </c>
      <c r="QL25" s="10">
        <v>18</v>
      </c>
      <c r="QM25" s="10">
        <v>16</v>
      </c>
      <c r="QN25" s="10">
        <v>2</v>
      </c>
      <c r="QO25" s="10">
        <v>0</v>
      </c>
      <c r="QP25" s="10">
        <v>18</v>
      </c>
      <c r="QQ25" s="10">
        <v>0</v>
      </c>
      <c r="QR25" s="10">
        <v>16</v>
      </c>
      <c r="QS25" s="10">
        <v>2</v>
      </c>
      <c r="QT25" s="10">
        <v>0</v>
      </c>
      <c r="QU25" s="10">
        <v>0</v>
      </c>
      <c r="QV25" s="10">
        <v>0</v>
      </c>
      <c r="QW25" s="10">
        <v>0</v>
      </c>
      <c r="QX25" s="10">
        <v>32</v>
      </c>
      <c r="QY25" s="10">
        <v>28</v>
      </c>
      <c r="QZ25" s="10">
        <v>4</v>
      </c>
      <c r="RA25" s="10">
        <v>0</v>
      </c>
      <c r="RB25" s="10">
        <v>31</v>
      </c>
      <c r="RC25" s="10">
        <v>1</v>
      </c>
      <c r="RD25" s="10">
        <v>25</v>
      </c>
      <c r="RE25" s="10">
        <v>5</v>
      </c>
      <c r="RF25" s="10">
        <v>0</v>
      </c>
      <c r="RG25" s="10">
        <v>0</v>
      </c>
      <c r="RH25" s="10">
        <v>0</v>
      </c>
      <c r="RI25" s="10">
        <v>2</v>
      </c>
      <c r="RJ25" s="10">
        <v>2</v>
      </c>
      <c r="RK25" s="10">
        <v>0</v>
      </c>
      <c r="RL25" s="10">
        <v>2</v>
      </c>
      <c r="RM25" s="10">
        <v>0</v>
      </c>
      <c r="RN25" s="10">
        <v>2</v>
      </c>
      <c r="RO25" s="10">
        <v>0</v>
      </c>
      <c r="RP25" s="10">
        <v>2</v>
      </c>
      <c r="RQ25" s="10">
        <v>0</v>
      </c>
      <c r="RR25" s="10">
        <v>0</v>
      </c>
      <c r="RS25" s="10">
        <v>0</v>
      </c>
      <c r="RT25" s="10">
        <v>0</v>
      </c>
      <c r="RU25" s="10">
        <v>0</v>
      </c>
      <c r="RV25" s="10">
        <v>3</v>
      </c>
      <c r="RW25" s="10">
        <v>0</v>
      </c>
      <c r="RX25" s="10">
        <v>3</v>
      </c>
      <c r="RY25" s="10">
        <v>3</v>
      </c>
      <c r="RZ25" s="10">
        <v>0</v>
      </c>
      <c r="SA25" s="10">
        <v>31</v>
      </c>
      <c r="SB25" s="10">
        <v>14</v>
      </c>
      <c r="SC25" s="10">
        <v>15</v>
      </c>
      <c r="SD25" s="10">
        <v>29</v>
      </c>
      <c r="SE25" s="10">
        <v>2</v>
      </c>
      <c r="SF25" s="10">
        <v>38</v>
      </c>
      <c r="SG25" s="10">
        <v>16</v>
      </c>
      <c r="SH25" s="10">
        <v>21</v>
      </c>
      <c r="SI25" s="10">
        <v>37</v>
      </c>
      <c r="SJ25" s="10">
        <v>1</v>
      </c>
    </row>
    <row r="26" spans="1:504" x14ac:dyDescent="0.25">
      <c r="A26" s="4" t="s">
        <v>42</v>
      </c>
      <c r="B26" s="10">
        <v>21</v>
      </c>
      <c r="C26" s="10">
        <v>9316</v>
      </c>
      <c r="D26" s="10">
        <v>2381</v>
      </c>
      <c r="E26" s="10">
        <v>956</v>
      </c>
      <c r="F26" s="10">
        <v>5979</v>
      </c>
      <c r="G26" s="10">
        <v>3854</v>
      </c>
      <c r="H26" s="10">
        <v>5446</v>
      </c>
      <c r="I26" s="10">
        <v>16</v>
      </c>
      <c r="J26" s="10">
        <v>8792</v>
      </c>
      <c r="K26" s="10">
        <v>524</v>
      </c>
      <c r="L26" s="10">
        <v>4112</v>
      </c>
      <c r="M26" s="10">
        <v>4637</v>
      </c>
      <c r="N26" s="10">
        <v>31</v>
      </c>
      <c r="O26" s="10">
        <v>89</v>
      </c>
      <c r="P26" s="10">
        <v>33</v>
      </c>
      <c r="Q26" s="10">
        <v>414</v>
      </c>
      <c r="R26" s="10">
        <v>5394</v>
      </c>
      <c r="S26" s="10">
        <v>1330</v>
      </c>
      <c r="T26" s="10">
        <v>465</v>
      </c>
      <c r="U26" s="10">
        <v>3599</v>
      </c>
      <c r="V26" s="10">
        <v>2206</v>
      </c>
      <c r="W26" s="10">
        <v>3184</v>
      </c>
      <c r="X26" s="10">
        <v>4</v>
      </c>
      <c r="Y26" s="10">
        <v>5101</v>
      </c>
      <c r="Z26" s="10">
        <v>293</v>
      </c>
      <c r="AA26" s="10">
        <v>2293</v>
      </c>
      <c r="AB26" s="10">
        <v>2770</v>
      </c>
      <c r="AC26" s="10">
        <v>16</v>
      </c>
      <c r="AD26" s="10">
        <v>47</v>
      </c>
      <c r="AE26" s="10">
        <v>27</v>
      </c>
      <c r="AF26" s="10">
        <v>241</v>
      </c>
      <c r="AG26" s="10">
        <v>2905</v>
      </c>
      <c r="AH26" s="10">
        <v>969</v>
      </c>
      <c r="AI26" s="10">
        <v>372</v>
      </c>
      <c r="AJ26" s="10">
        <v>1564</v>
      </c>
      <c r="AK26" s="10">
        <v>1349</v>
      </c>
      <c r="AL26" s="10">
        <v>1551</v>
      </c>
      <c r="AM26" s="10">
        <v>5</v>
      </c>
      <c r="AN26" s="10">
        <v>2719</v>
      </c>
      <c r="AO26" s="10">
        <v>186</v>
      </c>
      <c r="AP26" s="10">
        <v>1298</v>
      </c>
      <c r="AQ26" s="10">
        <v>1422</v>
      </c>
      <c r="AR26" s="10">
        <v>12</v>
      </c>
      <c r="AS26" s="10">
        <v>31</v>
      </c>
      <c r="AT26" s="10">
        <v>5</v>
      </c>
      <c r="AU26" s="10">
        <v>137</v>
      </c>
      <c r="AV26" s="10">
        <v>57</v>
      </c>
      <c r="AW26" s="10">
        <v>1</v>
      </c>
      <c r="AX26" s="10">
        <v>56</v>
      </c>
      <c r="AY26" s="10">
        <v>7</v>
      </c>
      <c r="AZ26" s="10">
        <v>50</v>
      </c>
      <c r="BA26" s="10">
        <v>0</v>
      </c>
      <c r="BB26" s="10">
        <v>56</v>
      </c>
      <c r="BC26" s="10">
        <v>1</v>
      </c>
      <c r="BD26" s="10">
        <v>21</v>
      </c>
      <c r="BE26" s="10">
        <v>32</v>
      </c>
      <c r="BF26" s="10">
        <v>0</v>
      </c>
      <c r="BG26" s="10">
        <v>1</v>
      </c>
      <c r="BH26" s="10">
        <v>0</v>
      </c>
      <c r="BI26" s="10">
        <v>3</v>
      </c>
      <c r="BJ26" s="10">
        <v>8356</v>
      </c>
      <c r="BK26" s="10">
        <v>2299</v>
      </c>
      <c r="BL26" s="10">
        <v>838</v>
      </c>
      <c r="BM26" s="10">
        <v>5219</v>
      </c>
      <c r="BN26" s="10">
        <v>3562</v>
      </c>
      <c r="BO26" s="10">
        <v>4785</v>
      </c>
      <c r="BP26" s="10">
        <v>9</v>
      </c>
      <c r="BQ26" s="10">
        <v>7876</v>
      </c>
      <c r="BR26" s="10">
        <v>480</v>
      </c>
      <c r="BS26" s="10">
        <v>3612</v>
      </c>
      <c r="BT26" s="10">
        <v>4224</v>
      </c>
      <c r="BU26" s="10">
        <v>28</v>
      </c>
      <c r="BV26" s="10">
        <v>79</v>
      </c>
      <c r="BW26" s="10">
        <v>32</v>
      </c>
      <c r="BX26" s="10">
        <v>381</v>
      </c>
      <c r="BY26" s="10">
        <v>960</v>
      </c>
      <c r="BZ26" s="10">
        <v>82</v>
      </c>
      <c r="CA26" s="10">
        <v>118</v>
      </c>
      <c r="CB26" s="10">
        <v>760</v>
      </c>
      <c r="CC26" s="10">
        <v>292</v>
      </c>
      <c r="CD26" s="10">
        <v>661</v>
      </c>
      <c r="CE26" s="10">
        <v>7</v>
      </c>
      <c r="CF26" s="10">
        <v>916</v>
      </c>
      <c r="CG26" s="10">
        <v>44</v>
      </c>
      <c r="CH26" s="10">
        <v>500</v>
      </c>
      <c r="CI26" s="10">
        <v>413</v>
      </c>
      <c r="CJ26" s="10">
        <v>3</v>
      </c>
      <c r="CK26" s="10">
        <v>10</v>
      </c>
      <c r="CL26" s="10">
        <v>1</v>
      </c>
      <c r="CM26" s="10">
        <v>33</v>
      </c>
      <c r="CN26" s="10">
        <v>5803</v>
      </c>
      <c r="CO26" s="10">
        <v>115</v>
      </c>
      <c r="CP26" s="10">
        <v>642</v>
      </c>
      <c r="CQ26" s="10">
        <v>5046</v>
      </c>
      <c r="CR26" s="10">
        <v>1647</v>
      </c>
      <c r="CS26" s="10">
        <v>4142</v>
      </c>
      <c r="CT26" s="10">
        <v>14</v>
      </c>
      <c r="CU26" s="10">
        <v>5592</v>
      </c>
      <c r="CV26" s="10">
        <v>211</v>
      </c>
      <c r="CW26" s="10">
        <v>2783</v>
      </c>
      <c r="CX26" s="10">
        <v>2750</v>
      </c>
      <c r="CY26" s="10">
        <v>21</v>
      </c>
      <c r="CZ26" s="10">
        <v>49</v>
      </c>
      <c r="DA26" s="10">
        <v>15</v>
      </c>
      <c r="DB26" s="10">
        <v>185</v>
      </c>
      <c r="DC26" s="10">
        <v>3436</v>
      </c>
      <c r="DD26" s="10">
        <v>59</v>
      </c>
      <c r="DE26" s="10">
        <v>318</v>
      </c>
      <c r="DF26" s="10">
        <v>3059</v>
      </c>
      <c r="DG26" s="10">
        <v>956</v>
      </c>
      <c r="DH26" s="10">
        <v>2476</v>
      </c>
      <c r="DI26" s="10">
        <v>4</v>
      </c>
      <c r="DJ26" s="10">
        <v>3312</v>
      </c>
      <c r="DK26" s="10">
        <v>124</v>
      </c>
      <c r="DL26" s="10">
        <v>1643</v>
      </c>
      <c r="DM26" s="10">
        <v>1635</v>
      </c>
      <c r="DN26" s="10">
        <v>9</v>
      </c>
      <c r="DO26" s="10">
        <v>26</v>
      </c>
      <c r="DP26" s="10">
        <v>13</v>
      </c>
      <c r="DQ26" s="10">
        <v>110</v>
      </c>
      <c r="DR26" s="10">
        <v>1480</v>
      </c>
      <c r="DS26" s="10">
        <v>52</v>
      </c>
      <c r="DT26" s="10">
        <v>214</v>
      </c>
      <c r="DU26" s="10">
        <v>1214</v>
      </c>
      <c r="DV26" s="10">
        <v>457</v>
      </c>
      <c r="DW26" s="10">
        <v>1020</v>
      </c>
      <c r="DX26" s="10">
        <v>3</v>
      </c>
      <c r="DY26" s="10">
        <v>1424</v>
      </c>
      <c r="DZ26" s="10">
        <v>56</v>
      </c>
      <c r="EA26" s="10">
        <v>681</v>
      </c>
      <c r="EB26" s="10">
        <v>724</v>
      </c>
      <c r="EC26" s="10">
        <v>9</v>
      </c>
      <c r="ED26" s="10">
        <v>12</v>
      </c>
      <c r="EE26" s="10">
        <v>1</v>
      </c>
      <c r="EF26" s="10">
        <v>53</v>
      </c>
      <c r="EG26" s="10">
        <v>57</v>
      </c>
      <c r="EH26" s="10">
        <v>1</v>
      </c>
      <c r="EI26" s="10">
        <v>56</v>
      </c>
      <c r="EJ26" s="10">
        <v>7</v>
      </c>
      <c r="EK26" s="10">
        <v>50</v>
      </c>
      <c r="EL26" s="10">
        <v>0</v>
      </c>
      <c r="EM26" s="10">
        <v>56</v>
      </c>
      <c r="EN26" s="10">
        <v>1</v>
      </c>
      <c r="EO26" s="10">
        <v>21</v>
      </c>
      <c r="EP26" s="10">
        <v>32</v>
      </c>
      <c r="EQ26" s="10">
        <v>0</v>
      </c>
      <c r="ER26" s="10">
        <v>1</v>
      </c>
      <c r="ES26" s="10">
        <v>0</v>
      </c>
      <c r="ET26" s="10">
        <v>3</v>
      </c>
      <c r="EU26" s="10">
        <v>4973</v>
      </c>
      <c r="EV26" s="10">
        <v>111</v>
      </c>
      <c r="EW26" s="10">
        <v>533</v>
      </c>
      <c r="EX26" s="10">
        <v>4329</v>
      </c>
      <c r="EY26" s="10">
        <v>1420</v>
      </c>
      <c r="EZ26" s="10">
        <v>3546</v>
      </c>
      <c r="FA26" s="10">
        <v>7</v>
      </c>
      <c r="FB26" s="10">
        <v>4792</v>
      </c>
      <c r="FC26" s="10">
        <v>181</v>
      </c>
      <c r="FD26" s="10">
        <v>2345</v>
      </c>
      <c r="FE26" s="10">
        <v>2391</v>
      </c>
      <c r="FF26" s="10">
        <v>18</v>
      </c>
      <c r="FG26" s="10">
        <v>39</v>
      </c>
      <c r="FH26" s="10">
        <v>14</v>
      </c>
      <c r="FI26" s="10">
        <v>166</v>
      </c>
      <c r="FJ26" s="10">
        <v>830</v>
      </c>
      <c r="FK26" s="10">
        <v>4</v>
      </c>
      <c r="FL26" s="10">
        <v>109</v>
      </c>
      <c r="FM26" s="10">
        <v>717</v>
      </c>
      <c r="FN26" s="10">
        <v>227</v>
      </c>
      <c r="FO26" s="10">
        <v>596</v>
      </c>
      <c r="FP26" s="10">
        <v>7</v>
      </c>
      <c r="FQ26" s="10">
        <v>800</v>
      </c>
      <c r="FR26" s="10">
        <v>30</v>
      </c>
      <c r="FS26" s="10">
        <v>438</v>
      </c>
      <c r="FT26" s="10">
        <v>359</v>
      </c>
      <c r="FU26" s="10">
        <v>3</v>
      </c>
      <c r="FV26" s="10">
        <v>10</v>
      </c>
      <c r="FW26" s="10">
        <v>1</v>
      </c>
      <c r="FX26" s="10">
        <v>19</v>
      </c>
      <c r="FY26" s="10">
        <v>3513</v>
      </c>
      <c r="FZ26" s="10">
        <v>2266</v>
      </c>
      <c r="GA26" s="10">
        <v>314</v>
      </c>
      <c r="GB26" s="10">
        <v>933</v>
      </c>
      <c r="GC26" s="10">
        <v>2207</v>
      </c>
      <c r="GD26" s="10">
        <v>1304</v>
      </c>
      <c r="GE26" s="10">
        <v>2</v>
      </c>
      <c r="GF26" s="10">
        <v>3200</v>
      </c>
      <c r="GG26" s="10">
        <v>313</v>
      </c>
      <c r="GH26" s="10">
        <v>1329</v>
      </c>
      <c r="GI26" s="10">
        <v>1887</v>
      </c>
      <c r="GJ26" s="10">
        <v>10</v>
      </c>
      <c r="GK26" s="10">
        <v>40</v>
      </c>
      <c r="GL26" s="10">
        <v>18</v>
      </c>
      <c r="GM26" s="10">
        <v>229</v>
      </c>
      <c r="GN26" s="10">
        <v>1958</v>
      </c>
      <c r="GO26" s="10">
        <v>1271</v>
      </c>
      <c r="GP26" s="10">
        <v>147</v>
      </c>
      <c r="GQ26" s="10">
        <v>540</v>
      </c>
      <c r="GR26" s="10">
        <v>1250</v>
      </c>
      <c r="GS26" s="10">
        <v>708</v>
      </c>
      <c r="GT26" s="10">
        <v>0</v>
      </c>
      <c r="GU26" s="10">
        <v>1789</v>
      </c>
      <c r="GV26" s="10">
        <v>169</v>
      </c>
      <c r="GW26" s="10">
        <v>650</v>
      </c>
      <c r="GX26" s="10">
        <v>1135</v>
      </c>
      <c r="GY26" s="10">
        <v>7</v>
      </c>
      <c r="GZ26" s="10">
        <v>21</v>
      </c>
      <c r="HA26" s="10">
        <v>14</v>
      </c>
      <c r="HB26" s="10">
        <v>131</v>
      </c>
      <c r="HC26" s="10">
        <v>1425</v>
      </c>
      <c r="HD26" s="10">
        <v>917</v>
      </c>
      <c r="HE26" s="10">
        <v>158</v>
      </c>
      <c r="HF26" s="10">
        <v>350</v>
      </c>
      <c r="HG26" s="10">
        <v>892</v>
      </c>
      <c r="HH26" s="10">
        <v>531</v>
      </c>
      <c r="HI26" s="10">
        <v>2</v>
      </c>
      <c r="HJ26" s="10">
        <v>1295</v>
      </c>
      <c r="HK26" s="10">
        <v>130</v>
      </c>
      <c r="HL26" s="10">
        <v>617</v>
      </c>
      <c r="HM26" s="10">
        <v>698</v>
      </c>
      <c r="HN26" s="10">
        <v>3</v>
      </c>
      <c r="HO26" s="10">
        <v>19</v>
      </c>
      <c r="HP26" s="10">
        <v>4</v>
      </c>
      <c r="HQ26" s="10">
        <v>84</v>
      </c>
      <c r="HR26" s="10">
        <v>3383</v>
      </c>
      <c r="HS26" s="10">
        <v>2188</v>
      </c>
      <c r="HT26" s="10">
        <v>305</v>
      </c>
      <c r="HU26" s="10">
        <v>890</v>
      </c>
      <c r="HV26" s="10">
        <v>2142</v>
      </c>
      <c r="HW26" s="10">
        <v>1239</v>
      </c>
      <c r="HX26" s="10">
        <v>2</v>
      </c>
      <c r="HY26" s="10">
        <v>3084</v>
      </c>
      <c r="HZ26" s="10">
        <v>299</v>
      </c>
      <c r="IA26" s="10">
        <v>1267</v>
      </c>
      <c r="IB26" s="10">
        <v>1833</v>
      </c>
      <c r="IC26" s="10">
        <v>10</v>
      </c>
      <c r="ID26" s="10">
        <v>40</v>
      </c>
      <c r="IE26" s="10">
        <v>18</v>
      </c>
      <c r="IF26" s="10">
        <v>215</v>
      </c>
      <c r="IG26" s="10">
        <v>130</v>
      </c>
      <c r="IH26" s="10">
        <v>78</v>
      </c>
      <c r="II26" s="10">
        <v>9</v>
      </c>
      <c r="IJ26" s="10">
        <v>43</v>
      </c>
      <c r="IK26" s="10">
        <v>65</v>
      </c>
      <c r="IL26" s="10">
        <v>65</v>
      </c>
      <c r="IM26" s="10">
        <v>0</v>
      </c>
      <c r="IN26" s="10">
        <v>116</v>
      </c>
      <c r="IO26" s="10">
        <v>14</v>
      </c>
      <c r="IP26" s="10">
        <v>62</v>
      </c>
      <c r="IQ26" s="10">
        <v>54</v>
      </c>
      <c r="IR26" s="10">
        <v>0</v>
      </c>
      <c r="IS26" s="10">
        <v>0</v>
      </c>
      <c r="IT26" s="10">
        <v>0</v>
      </c>
      <c r="IU26" s="10">
        <v>14</v>
      </c>
      <c r="IV26" s="10">
        <v>1109</v>
      </c>
      <c r="IW26" s="10">
        <v>616</v>
      </c>
      <c r="IX26" s="10">
        <v>457</v>
      </c>
      <c r="IY26" s="10">
        <v>1073</v>
      </c>
      <c r="IZ26" s="10">
        <v>36</v>
      </c>
      <c r="JA26" s="10">
        <v>776</v>
      </c>
      <c r="JB26" s="10">
        <v>559</v>
      </c>
      <c r="JC26" s="10">
        <v>20</v>
      </c>
      <c r="JD26" s="10">
        <v>579</v>
      </c>
      <c r="JE26" s="10">
        <v>197</v>
      </c>
      <c r="JF26" s="10">
        <v>719</v>
      </c>
      <c r="JG26" s="10">
        <v>505</v>
      </c>
      <c r="JH26" s="10">
        <v>20</v>
      </c>
      <c r="JI26" s="10">
        <v>525</v>
      </c>
      <c r="JJ26" s="10">
        <v>194</v>
      </c>
      <c r="JK26" s="10">
        <v>57</v>
      </c>
      <c r="JL26" s="10">
        <v>54</v>
      </c>
      <c r="JM26" s="10">
        <v>54</v>
      </c>
      <c r="JN26" s="10">
        <v>3</v>
      </c>
      <c r="JO26" s="10">
        <v>822</v>
      </c>
      <c r="JP26" s="10">
        <v>44</v>
      </c>
      <c r="JQ26" s="10">
        <v>778</v>
      </c>
      <c r="JR26" s="10">
        <v>0</v>
      </c>
      <c r="JS26" s="10">
        <v>803</v>
      </c>
      <c r="JT26" s="10">
        <v>19</v>
      </c>
      <c r="JU26" s="10">
        <v>365</v>
      </c>
      <c r="JV26" s="10">
        <v>426</v>
      </c>
      <c r="JW26" s="10">
        <v>0</v>
      </c>
      <c r="JX26" s="10">
        <v>5</v>
      </c>
      <c r="JY26" s="10">
        <v>2</v>
      </c>
      <c r="JZ26" s="10">
        <v>24</v>
      </c>
      <c r="KA26" s="10">
        <v>253</v>
      </c>
      <c r="KB26" s="10">
        <v>18</v>
      </c>
      <c r="KC26" s="10">
        <v>235</v>
      </c>
      <c r="KD26" s="10">
        <v>0</v>
      </c>
      <c r="KE26" s="10">
        <v>248</v>
      </c>
      <c r="KF26" s="10">
        <v>5</v>
      </c>
      <c r="KG26" s="10">
        <v>116</v>
      </c>
      <c r="KH26" s="10">
        <v>126</v>
      </c>
      <c r="KI26" s="10">
        <v>0</v>
      </c>
      <c r="KJ26" s="10">
        <v>3</v>
      </c>
      <c r="KK26" s="10">
        <v>0</v>
      </c>
      <c r="KL26" s="10">
        <v>8</v>
      </c>
      <c r="KM26" s="10">
        <v>474</v>
      </c>
      <c r="KN26" s="10">
        <v>21</v>
      </c>
      <c r="KO26" s="10">
        <v>453</v>
      </c>
      <c r="KP26" s="10">
        <v>0</v>
      </c>
      <c r="KQ26" s="10">
        <v>461</v>
      </c>
      <c r="KR26" s="10">
        <v>13</v>
      </c>
      <c r="KS26" s="10">
        <v>204</v>
      </c>
      <c r="KT26" s="10">
        <v>253</v>
      </c>
      <c r="KU26" s="10">
        <v>0</v>
      </c>
      <c r="KV26" s="10">
        <v>2</v>
      </c>
      <c r="KW26" s="10">
        <v>1</v>
      </c>
      <c r="KX26" s="10">
        <v>14</v>
      </c>
      <c r="KY26" s="10">
        <v>31</v>
      </c>
      <c r="KZ26" s="10">
        <v>0</v>
      </c>
      <c r="LA26" s="10">
        <v>31</v>
      </c>
      <c r="LB26" s="10">
        <v>0</v>
      </c>
      <c r="LC26" s="10">
        <v>31</v>
      </c>
      <c r="LD26" s="10">
        <v>0</v>
      </c>
      <c r="LE26" s="10">
        <v>6</v>
      </c>
      <c r="LF26" s="10">
        <v>23</v>
      </c>
      <c r="LG26" s="10">
        <v>0</v>
      </c>
      <c r="LH26" s="10">
        <v>0</v>
      </c>
      <c r="LI26" s="10">
        <v>0</v>
      </c>
      <c r="LJ26" s="10">
        <v>2</v>
      </c>
      <c r="LK26" s="10">
        <v>758</v>
      </c>
      <c r="LL26" s="10">
        <v>39</v>
      </c>
      <c r="LM26" s="10">
        <v>719</v>
      </c>
      <c r="LN26" s="10">
        <v>0</v>
      </c>
      <c r="LO26" s="10">
        <v>740</v>
      </c>
      <c r="LP26" s="10">
        <v>18</v>
      </c>
      <c r="LQ26" s="10">
        <v>326</v>
      </c>
      <c r="LR26" s="10">
        <v>402</v>
      </c>
      <c r="LS26" s="10">
        <v>0</v>
      </c>
      <c r="LT26" s="10">
        <v>5</v>
      </c>
      <c r="LU26" s="10">
        <v>1</v>
      </c>
      <c r="LV26" s="10">
        <v>24</v>
      </c>
      <c r="LW26" s="10">
        <v>64</v>
      </c>
      <c r="LX26" s="10">
        <v>5</v>
      </c>
      <c r="LY26" s="10">
        <v>59</v>
      </c>
      <c r="LZ26" s="10">
        <v>0</v>
      </c>
      <c r="MA26" s="10">
        <v>63</v>
      </c>
      <c r="MB26" s="10">
        <v>1</v>
      </c>
      <c r="MC26" s="10">
        <v>39</v>
      </c>
      <c r="MD26" s="10">
        <v>24</v>
      </c>
      <c r="ME26" s="10">
        <v>0</v>
      </c>
      <c r="MF26" s="10">
        <v>0</v>
      </c>
      <c r="MG26" s="10">
        <v>1</v>
      </c>
      <c r="MH26" s="10">
        <v>0</v>
      </c>
      <c r="MI26" s="10">
        <v>725</v>
      </c>
      <c r="MJ26" s="10">
        <v>306</v>
      </c>
      <c r="MK26" s="10">
        <v>376</v>
      </c>
      <c r="ML26" s="10">
        <v>5</v>
      </c>
      <c r="MM26" s="10">
        <v>650</v>
      </c>
      <c r="MN26" s="10">
        <v>37</v>
      </c>
      <c r="MO26" s="10">
        <v>311</v>
      </c>
      <c r="MP26" s="10">
        <v>319</v>
      </c>
      <c r="MQ26" s="10">
        <v>5</v>
      </c>
      <c r="MR26" s="10">
        <v>9</v>
      </c>
      <c r="MS26" s="10">
        <v>0</v>
      </c>
      <c r="MT26" s="10">
        <v>43</v>
      </c>
      <c r="MU26" s="10">
        <v>370</v>
      </c>
      <c r="MV26" s="10">
        <v>144</v>
      </c>
      <c r="MW26" s="10">
        <v>225</v>
      </c>
      <c r="MX26" s="10">
        <v>1</v>
      </c>
      <c r="MY26" s="10">
        <v>356</v>
      </c>
      <c r="MZ26" s="10">
        <v>14</v>
      </c>
      <c r="NA26" s="10">
        <v>155</v>
      </c>
      <c r="NB26" s="10">
        <v>187</v>
      </c>
      <c r="NC26" s="10">
        <v>0</v>
      </c>
      <c r="ND26" s="10">
        <v>5</v>
      </c>
      <c r="NE26" s="10">
        <v>0</v>
      </c>
      <c r="NF26" s="10">
        <v>23</v>
      </c>
      <c r="NG26" s="10">
        <v>253</v>
      </c>
      <c r="NH26" s="10">
        <v>139</v>
      </c>
      <c r="NI26" s="10">
        <v>111</v>
      </c>
      <c r="NJ26" s="10">
        <v>3</v>
      </c>
      <c r="NK26" s="10">
        <v>236</v>
      </c>
      <c r="NL26" s="10">
        <v>17</v>
      </c>
      <c r="NM26" s="10">
        <v>125</v>
      </c>
      <c r="NN26" s="10">
        <v>102</v>
      </c>
      <c r="NO26" s="10">
        <v>5</v>
      </c>
      <c r="NP26" s="10">
        <v>3</v>
      </c>
      <c r="NQ26" s="10">
        <v>0</v>
      </c>
      <c r="NR26" s="10">
        <v>18</v>
      </c>
      <c r="NS26" s="10">
        <v>1</v>
      </c>
      <c r="NT26" s="10">
        <v>0</v>
      </c>
      <c r="NU26" s="10">
        <v>1</v>
      </c>
      <c r="NV26" s="10">
        <v>0</v>
      </c>
      <c r="NW26" s="10">
        <v>1</v>
      </c>
      <c r="NX26" s="10">
        <v>0</v>
      </c>
      <c r="NY26" s="10">
        <v>0</v>
      </c>
      <c r="NZ26" s="10">
        <v>0</v>
      </c>
      <c r="OA26" s="10">
        <v>0</v>
      </c>
      <c r="OB26" s="10">
        <v>0</v>
      </c>
      <c r="OC26" s="10">
        <v>0</v>
      </c>
      <c r="OD26" s="10">
        <v>1</v>
      </c>
      <c r="OE26" s="10">
        <v>624</v>
      </c>
      <c r="OF26" s="10">
        <v>283</v>
      </c>
      <c r="OG26" s="10">
        <v>337</v>
      </c>
      <c r="OH26" s="10">
        <v>4</v>
      </c>
      <c r="OI26" s="10">
        <v>593</v>
      </c>
      <c r="OJ26" s="10">
        <v>31</v>
      </c>
      <c r="OK26" s="10">
        <v>280</v>
      </c>
      <c r="OL26" s="10">
        <v>289</v>
      </c>
      <c r="OM26" s="10">
        <v>5</v>
      </c>
      <c r="ON26" s="10">
        <v>8</v>
      </c>
      <c r="OO26" s="10">
        <v>0</v>
      </c>
      <c r="OP26" s="10">
        <v>42</v>
      </c>
      <c r="OQ26" s="10">
        <v>101</v>
      </c>
      <c r="OR26" s="10">
        <v>23</v>
      </c>
      <c r="OS26" s="10">
        <v>39</v>
      </c>
      <c r="OT26" s="10">
        <v>1</v>
      </c>
      <c r="OU26" s="10">
        <v>57</v>
      </c>
      <c r="OV26" s="10">
        <v>6</v>
      </c>
      <c r="OW26" s="10">
        <v>31</v>
      </c>
      <c r="OX26" s="10">
        <v>30</v>
      </c>
      <c r="OY26" s="10">
        <v>0</v>
      </c>
      <c r="OZ26" s="10">
        <v>1</v>
      </c>
      <c r="PA26" s="10">
        <v>0</v>
      </c>
      <c r="PB26" s="10">
        <v>1</v>
      </c>
      <c r="PC26" s="10">
        <v>102</v>
      </c>
      <c r="PD26" s="10">
        <v>56</v>
      </c>
      <c r="PE26" s="10">
        <v>42</v>
      </c>
      <c r="PF26" s="10">
        <v>98</v>
      </c>
      <c r="PG26" s="10">
        <v>4</v>
      </c>
      <c r="PH26" s="10">
        <v>623</v>
      </c>
      <c r="PI26" s="10">
        <v>314</v>
      </c>
      <c r="PJ26" s="10">
        <v>211</v>
      </c>
      <c r="PK26" s="10">
        <v>1</v>
      </c>
      <c r="PL26" s="10">
        <v>526</v>
      </c>
      <c r="PM26" s="10">
        <v>97</v>
      </c>
      <c r="PN26" s="10">
        <v>251</v>
      </c>
      <c r="PO26" s="10">
        <v>238</v>
      </c>
      <c r="PP26" s="10">
        <v>12</v>
      </c>
      <c r="PQ26" s="10">
        <v>0</v>
      </c>
      <c r="PR26" s="10">
        <v>240</v>
      </c>
      <c r="PS26" s="10">
        <v>10</v>
      </c>
      <c r="PT26" s="10">
        <v>68</v>
      </c>
      <c r="PU26" s="10">
        <v>170</v>
      </c>
      <c r="PV26" s="10">
        <v>0</v>
      </c>
      <c r="PW26" s="10">
        <v>2</v>
      </c>
      <c r="PX26" s="10">
        <v>0</v>
      </c>
      <c r="PY26" s="10">
        <v>10</v>
      </c>
      <c r="PZ26" s="10">
        <v>121</v>
      </c>
      <c r="QA26" s="10">
        <v>113</v>
      </c>
      <c r="QB26" s="10">
        <v>8</v>
      </c>
      <c r="QC26" s="10">
        <v>0</v>
      </c>
      <c r="QD26" s="10">
        <v>118</v>
      </c>
      <c r="QE26" s="10">
        <v>3</v>
      </c>
      <c r="QF26" s="10">
        <v>36</v>
      </c>
      <c r="QG26" s="10">
        <v>81</v>
      </c>
      <c r="QH26" s="10">
        <v>0</v>
      </c>
      <c r="QI26" s="10">
        <v>1</v>
      </c>
      <c r="QJ26" s="10">
        <v>0</v>
      </c>
      <c r="QK26" s="10">
        <v>3</v>
      </c>
      <c r="QL26" s="10">
        <v>127</v>
      </c>
      <c r="QM26" s="10">
        <v>123</v>
      </c>
      <c r="QN26" s="10">
        <v>4</v>
      </c>
      <c r="QO26" s="10">
        <v>0</v>
      </c>
      <c r="QP26" s="10">
        <v>120</v>
      </c>
      <c r="QQ26" s="10">
        <v>7</v>
      </c>
      <c r="QR26" s="10">
        <v>31</v>
      </c>
      <c r="QS26" s="10">
        <v>88</v>
      </c>
      <c r="QT26" s="10">
        <v>0</v>
      </c>
      <c r="QU26" s="10">
        <v>1</v>
      </c>
      <c r="QV26" s="10">
        <v>0</v>
      </c>
      <c r="QW26" s="10">
        <v>7</v>
      </c>
      <c r="QX26" s="10">
        <v>248</v>
      </c>
      <c r="QY26" s="10">
        <v>236</v>
      </c>
      <c r="QZ26" s="10">
        <v>12</v>
      </c>
      <c r="RA26" s="10">
        <v>0</v>
      </c>
      <c r="RB26" s="10">
        <v>238</v>
      </c>
      <c r="RC26" s="10">
        <v>10</v>
      </c>
      <c r="RD26" s="10">
        <v>67</v>
      </c>
      <c r="RE26" s="10">
        <v>169</v>
      </c>
      <c r="RF26" s="10">
        <v>0</v>
      </c>
      <c r="RG26" s="10">
        <v>2</v>
      </c>
      <c r="RH26" s="10">
        <v>0</v>
      </c>
      <c r="RI26" s="10">
        <v>10</v>
      </c>
      <c r="RJ26" s="10">
        <v>3</v>
      </c>
      <c r="RK26" s="10">
        <v>2</v>
      </c>
      <c r="RL26" s="10">
        <v>0</v>
      </c>
      <c r="RM26" s="10">
        <v>0</v>
      </c>
      <c r="RN26" s="10">
        <v>2</v>
      </c>
      <c r="RO26" s="10">
        <v>0</v>
      </c>
      <c r="RP26" s="10">
        <v>1</v>
      </c>
      <c r="RQ26" s="10">
        <v>1</v>
      </c>
      <c r="RR26" s="10">
        <v>0</v>
      </c>
      <c r="RS26" s="10">
        <v>0</v>
      </c>
      <c r="RT26" s="10">
        <v>0</v>
      </c>
      <c r="RU26" s="10">
        <v>0</v>
      </c>
      <c r="RV26" s="10">
        <v>6</v>
      </c>
      <c r="RW26" s="10">
        <v>1</v>
      </c>
      <c r="RX26" s="10">
        <v>5</v>
      </c>
      <c r="RY26" s="10">
        <v>6</v>
      </c>
      <c r="RZ26" s="10">
        <v>0</v>
      </c>
      <c r="SA26" s="10">
        <v>245</v>
      </c>
      <c r="SB26" s="10">
        <v>120</v>
      </c>
      <c r="SC26" s="10">
        <v>122</v>
      </c>
      <c r="SD26" s="10">
        <v>242</v>
      </c>
      <c r="SE26" s="10">
        <v>3</v>
      </c>
      <c r="SF26" s="10">
        <v>381</v>
      </c>
      <c r="SG26" s="10">
        <v>197</v>
      </c>
      <c r="SH26" s="10">
        <v>179</v>
      </c>
      <c r="SI26" s="10">
        <v>376</v>
      </c>
      <c r="SJ26" s="10">
        <v>5</v>
      </c>
    </row>
    <row r="27" spans="1:504" x14ac:dyDescent="0.25">
      <c r="A27" s="4" t="s">
        <v>43</v>
      </c>
      <c r="B27" s="10">
        <v>10</v>
      </c>
      <c r="C27" s="10">
        <v>7341</v>
      </c>
      <c r="D27" s="10">
        <v>2563</v>
      </c>
      <c r="E27" s="10">
        <v>934</v>
      </c>
      <c r="F27" s="10">
        <v>3844</v>
      </c>
      <c r="G27" s="10">
        <v>3481</v>
      </c>
      <c r="H27" s="10">
        <v>3841</v>
      </c>
      <c r="I27" s="10">
        <v>19</v>
      </c>
      <c r="J27" s="10">
        <v>6663</v>
      </c>
      <c r="K27" s="10">
        <v>678</v>
      </c>
      <c r="L27" s="10">
        <v>2780</v>
      </c>
      <c r="M27" s="10">
        <v>3306</v>
      </c>
      <c r="N27" s="10">
        <v>82</v>
      </c>
      <c r="O27" s="10">
        <v>709</v>
      </c>
      <c r="P27" s="10">
        <v>72</v>
      </c>
      <c r="Q27" s="10">
        <v>392</v>
      </c>
      <c r="R27" s="10">
        <v>3700</v>
      </c>
      <c r="S27" s="10">
        <v>1045</v>
      </c>
      <c r="T27" s="10">
        <v>363</v>
      </c>
      <c r="U27" s="10">
        <v>2292</v>
      </c>
      <c r="V27" s="10">
        <v>1595</v>
      </c>
      <c r="W27" s="10">
        <v>2100</v>
      </c>
      <c r="X27" s="10">
        <v>5</v>
      </c>
      <c r="Y27" s="10">
        <v>3414</v>
      </c>
      <c r="Z27" s="10">
        <v>286</v>
      </c>
      <c r="AA27" s="10">
        <v>1376</v>
      </c>
      <c r="AB27" s="10">
        <v>1705</v>
      </c>
      <c r="AC27" s="10">
        <v>54</v>
      </c>
      <c r="AD27" s="10">
        <v>363</v>
      </c>
      <c r="AE27" s="10">
        <v>18</v>
      </c>
      <c r="AF27" s="10">
        <v>184</v>
      </c>
      <c r="AG27" s="10">
        <v>2752</v>
      </c>
      <c r="AH27" s="10">
        <v>1430</v>
      </c>
      <c r="AI27" s="10">
        <v>458</v>
      </c>
      <c r="AJ27" s="10">
        <v>864</v>
      </c>
      <c r="AK27" s="10">
        <v>1596</v>
      </c>
      <c r="AL27" s="10">
        <v>1148</v>
      </c>
      <c r="AM27" s="10">
        <v>8</v>
      </c>
      <c r="AN27" s="10">
        <v>2439</v>
      </c>
      <c r="AO27" s="10">
        <v>313</v>
      </c>
      <c r="AP27" s="10">
        <v>925</v>
      </c>
      <c r="AQ27" s="10">
        <v>1430</v>
      </c>
      <c r="AR27" s="10">
        <v>14</v>
      </c>
      <c r="AS27" s="10">
        <v>210</v>
      </c>
      <c r="AT27" s="10">
        <v>8</v>
      </c>
      <c r="AU27" s="10">
        <v>165</v>
      </c>
      <c r="AV27" s="10">
        <v>0</v>
      </c>
      <c r="AW27" s="10">
        <v>0</v>
      </c>
      <c r="AX27" s="10">
        <v>0</v>
      </c>
      <c r="AY27" s="10">
        <v>0</v>
      </c>
      <c r="AZ27" s="10">
        <v>0</v>
      </c>
      <c r="BA27" s="10">
        <v>0</v>
      </c>
      <c r="BB27" s="10">
        <v>0</v>
      </c>
      <c r="BC27" s="10">
        <v>0</v>
      </c>
      <c r="BD27" s="10">
        <v>0</v>
      </c>
      <c r="BE27" s="10">
        <v>0</v>
      </c>
      <c r="BF27" s="10">
        <v>0</v>
      </c>
      <c r="BG27" s="10">
        <v>0</v>
      </c>
      <c r="BH27" s="10">
        <v>0</v>
      </c>
      <c r="BI27" s="10">
        <v>0</v>
      </c>
      <c r="BJ27" s="10">
        <v>6452</v>
      </c>
      <c r="BK27" s="10">
        <v>2475</v>
      </c>
      <c r="BL27" s="10">
        <v>821</v>
      </c>
      <c r="BM27" s="10">
        <v>3156</v>
      </c>
      <c r="BN27" s="10">
        <v>3191</v>
      </c>
      <c r="BO27" s="10">
        <v>3248</v>
      </c>
      <c r="BP27" s="10">
        <v>13</v>
      </c>
      <c r="BQ27" s="10">
        <v>5853</v>
      </c>
      <c r="BR27" s="10">
        <v>599</v>
      </c>
      <c r="BS27" s="10">
        <v>2301</v>
      </c>
      <c r="BT27" s="10">
        <v>3135</v>
      </c>
      <c r="BU27" s="10">
        <v>68</v>
      </c>
      <c r="BV27" s="10">
        <v>573</v>
      </c>
      <c r="BW27" s="10">
        <v>26</v>
      </c>
      <c r="BX27" s="10">
        <v>349</v>
      </c>
      <c r="BY27" s="10">
        <v>889</v>
      </c>
      <c r="BZ27" s="10">
        <v>88</v>
      </c>
      <c r="CA27" s="10">
        <v>113</v>
      </c>
      <c r="CB27" s="10">
        <v>688</v>
      </c>
      <c r="CC27" s="10">
        <v>290</v>
      </c>
      <c r="CD27" s="10">
        <v>593</v>
      </c>
      <c r="CE27" s="10">
        <v>6</v>
      </c>
      <c r="CF27" s="10">
        <v>810</v>
      </c>
      <c r="CG27" s="10">
        <v>79</v>
      </c>
      <c r="CH27" s="10">
        <v>479</v>
      </c>
      <c r="CI27" s="10">
        <v>171</v>
      </c>
      <c r="CJ27" s="10">
        <v>14</v>
      </c>
      <c r="CK27" s="10">
        <v>136</v>
      </c>
      <c r="CL27" s="10">
        <v>46</v>
      </c>
      <c r="CM27" s="10">
        <v>43</v>
      </c>
      <c r="CN27" s="10">
        <v>3669</v>
      </c>
      <c r="CO27" s="10">
        <v>107</v>
      </c>
      <c r="CP27" s="10">
        <v>641</v>
      </c>
      <c r="CQ27" s="10">
        <v>2921</v>
      </c>
      <c r="CR27" s="10">
        <v>1192</v>
      </c>
      <c r="CS27" s="10">
        <v>2459</v>
      </c>
      <c r="CT27" s="10">
        <v>18</v>
      </c>
      <c r="CU27" s="10">
        <v>3408</v>
      </c>
      <c r="CV27" s="10">
        <v>261</v>
      </c>
      <c r="CW27" s="10">
        <v>1743</v>
      </c>
      <c r="CX27" s="10">
        <v>1331</v>
      </c>
      <c r="CY27" s="10">
        <v>45</v>
      </c>
      <c r="CZ27" s="10">
        <v>355</v>
      </c>
      <c r="DA27" s="10">
        <v>61</v>
      </c>
      <c r="DB27" s="10">
        <v>134</v>
      </c>
      <c r="DC27" s="10">
        <v>2158</v>
      </c>
      <c r="DD27" s="10">
        <v>52</v>
      </c>
      <c r="DE27" s="10">
        <v>249</v>
      </c>
      <c r="DF27" s="10">
        <v>1857</v>
      </c>
      <c r="DG27" s="10">
        <v>618</v>
      </c>
      <c r="DH27" s="10">
        <v>1535</v>
      </c>
      <c r="DI27" s="10">
        <v>5</v>
      </c>
      <c r="DJ27" s="10">
        <v>2012</v>
      </c>
      <c r="DK27" s="10">
        <v>146</v>
      </c>
      <c r="DL27" s="10">
        <v>998</v>
      </c>
      <c r="DM27" s="10">
        <v>889</v>
      </c>
      <c r="DN27" s="10">
        <v>27</v>
      </c>
      <c r="DO27" s="10">
        <v>171</v>
      </c>
      <c r="DP27" s="10">
        <v>11</v>
      </c>
      <c r="DQ27" s="10">
        <v>62</v>
      </c>
      <c r="DR27" s="10">
        <v>744</v>
      </c>
      <c r="DS27" s="10">
        <v>41</v>
      </c>
      <c r="DT27" s="10">
        <v>289</v>
      </c>
      <c r="DU27" s="10">
        <v>414</v>
      </c>
      <c r="DV27" s="10">
        <v>360</v>
      </c>
      <c r="DW27" s="10">
        <v>377</v>
      </c>
      <c r="DX27" s="10">
        <v>7</v>
      </c>
      <c r="DY27" s="10">
        <v>697</v>
      </c>
      <c r="DZ27" s="10">
        <v>47</v>
      </c>
      <c r="EA27" s="10">
        <v>334</v>
      </c>
      <c r="EB27" s="10">
        <v>298</v>
      </c>
      <c r="EC27" s="10">
        <v>5</v>
      </c>
      <c r="ED27" s="10">
        <v>57</v>
      </c>
      <c r="EE27" s="10">
        <v>5</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2902</v>
      </c>
      <c r="EV27" s="10">
        <v>93</v>
      </c>
      <c r="EW27" s="10">
        <v>538</v>
      </c>
      <c r="EX27" s="10">
        <v>2271</v>
      </c>
      <c r="EY27" s="10">
        <v>978</v>
      </c>
      <c r="EZ27" s="10">
        <v>1912</v>
      </c>
      <c r="FA27" s="10">
        <v>12</v>
      </c>
      <c r="FB27" s="10">
        <v>2709</v>
      </c>
      <c r="FC27" s="10">
        <v>193</v>
      </c>
      <c r="FD27" s="10">
        <v>1332</v>
      </c>
      <c r="FE27" s="10">
        <v>1187</v>
      </c>
      <c r="FF27" s="10">
        <v>32</v>
      </c>
      <c r="FG27" s="10">
        <v>228</v>
      </c>
      <c r="FH27" s="10">
        <v>16</v>
      </c>
      <c r="FI27" s="10">
        <v>107</v>
      </c>
      <c r="FJ27" s="10">
        <v>767</v>
      </c>
      <c r="FK27" s="10">
        <v>14</v>
      </c>
      <c r="FL27" s="10">
        <v>103</v>
      </c>
      <c r="FM27" s="10">
        <v>650</v>
      </c>
      <c r="FN27" s="10">
        <v>214</v>
      </c>
      <c r="FO27" s="10">
        <v>547</v>
      </c>
      <c r="FP27" s="10">
        <v>6</v>
      </c>
      <c r="FQ27" s="10">
        <v>699</v>
      </c>
      <c r="FR27" s="10">
        <v>68</v>
      </c>
      <c r="FS27" s="10">
        <v>411</v>
      </c>
      <c r="FT27" s="10">
        <v>144</v>
      </c>
      <c r="FU27" s="10">
        <v>13</v>
      </c>
      <c r="FV27" s="10">
        <v>127</v>
      </c>
      <c r="FW27" s="10">
        <v>45</v>
      </c>
      <c r="FX27" s="10">
        <v>27</v>
      </c>
      <c r="FY27" s="10">
        <v>3672</v>
      </c>
      <c r="FZ27" s="10">
        <v>2456</v>
      </c>
      <c r="GA27" s="10">
        <v>293</v>
      </c>
      <c r="GB27" s="10">
        <v>923</v>
      </c>
      <c r="GC27" s="10">
        <v>2289</v>
      </c>
      <c r="GD27" s="10">
        <v>1382</v>
      </c>
      <c r="GE27" s="10">
        <v>1</v>
      </c>
      <c r="GF27" s="10">
        <v>3255</v>
      </c>
      <c r="GG27" s="10">
        <v>417</v>
      </c>
      <c r="GH27" s="10">
        <v>1037</v>
      </c>
      <c r="GI27" s="10">
        <v>1975</v>
      </c>
      <c r="GJ27" s="10">
        <v>37</v>
      </c>
      <c r="GK27" s="10">
        <v>354</v>
      </c>
      <c r="GL27" s="10">
        <v>11</v>
      </c>
      <c r="GM27" s="10">
        <v>258</v>
      </c>
      <c r="GN27" s="10">
        <v>1542</v>
      </c>
      <c r="GO27" s="10">
        <v>993</v>
      </c>
      <c r="GP27" s="10">
        <v>114</v>
      </c>
      <c r="GQ27" s="10">
        <v>435</v>
      </c>
      <c r="GR27" s="10">
        <v>977</v>
      </c>
      <c r="GS27" s="10">
        <v>565</v>
      </c>
      <c r="GT27" s="10">
        <v>0</v>
      </c>
      <c r="GU27" s="10">
        <v>1402</v>
      </c>
      <c r="GV27" s="10">
        <v>140</v>
      </c>
      <c r="GW27" s="10">
        <v>378</v>
      </c>
      <c r="GX27" s="10">
        <v>816</v>
      </c>
      <c r="GY27" s="10">
        <v>27</v>
      </c>
      <c r="GZ27" s="10">
        <v>192</v>
      </c>
      <c r="HA27" s="10">
        <v>7</v>
      </c>
      <c r="HB27" s="10">
        <v>122</v>
      </c>
      <c r="HC27" s="10">
        <v>2008</v>
      </c>
      <c r="HD27" s="10">
        <v>1389</v>
      </c>
      <c r="HE27" s="10">
        <v>169</v>
      </c>
      <c r="HF27" s="10">
        <v>450</v>
      </c>
      <c r="HG27" s="10">
        <v>1236</v>
      </c>
      <c r="HH27" s="10">
        <v>771</v>
      </c>
      <c r="HI27" s="10">
        <v>1</v>
      </c>
      <c r="HJ27" s="10">
        <v>1742</v>
      </c>
      <c r="HK27" s="10">
        <v>266</v>
      </c>
      <c r="HL27" s="10">
        <v>591</v>
      </c>
      <c r="HM27" s="10">
        <v>1132</v>
      </c>
      <c r="HN27" s="10">
        <v>9</v>
      </c>
      <c r="HO27" s="10">
        <v>153</v>
      </c>
      <c r="HP27" s="10">
        <v>3</v>
      </c>
      <c r="HQ27" s="10">
        <v>120</v>
      </c>
      <c r="HR27" s="10">
        <v>3550</v>
      </c>
      <c r="HS27" s="10">
        <v>2382</v>
      </c>
      <c r="HT27" s="10">
        <v>283</v>
      </c>
      <c r="HU27" s="10">
        <v>885</v>
      </c>
      <c r="HV27" s="10">
        <v>2213</v>
      </c>
      <c r="HW27" s="10">
        <v>1336</v>
      </c>
      <c r="HX27" s="10">
        <v>1</v>
      </c>
      <c r="HY27" s="10">
        <v>3144</v>
      </c>
      <c r="HZ27" s="10">
        <v>406</v>
      </c>
      <c r="IA27" s="10">
        <v>969</v>
      </c>
      <c r="IB27" s="10">
        <v>1948</v>
      </c>
      <c r="IC27" s="10">
        <v>36</v>
      </c>
      <c r="ID27" s="10">
        <v>345</v>
      </c>
      <c r="IE27" s="10">
        <v>10</v>
      </c>
      <c r="IF27" s="10">
        <v>242</v>
      </c>
      <c r="IG27" s="10">
        <v>122</v>
      </c>
      <c r="IH27" s="10">
        <v>74</v>
      </c>
      <c r="II27" s="10">
        <v>10</v>
      </c>
      <c r="IJ27" s="10">
        <v>38</v>
      </c>
      <c r="IK27" s="10">
        <v>76</v>
      </c>
      <c r="IL27" s="10">
        <v>46</v>
      </c>
      <c r="IM27" s="10">
        <v>0</v>
      </c>
      <c r="IN27" s="10">
        <v>111</v>
      </c>
      <c r="IO27" s="10">
        <v>11</v>
      </c>
      <c r="IP27" s="10">
        <v>68</v>
      </c>
      <c r="IQ27" s="10">
        <v>27</v>
      </c>
      <c r="IR27" s="10">
        <v>1</v>
      </c>
      <c r="IS27" s="10">
        <v>9</v>
      </c>
      <c r="IT27" s="10">
        <v>1</v>
      </c>
      <c r="IU27" s="10">
        <v>16</v>
      </c>
      <c r="IV27" s="10">
        <v>1065</v>
      </c>
      <c r="IW27" s="10">
        <v>486</v>
      </c>
      <c r="IX27" s="10">
        <v>548</v>
      </c>
      <c r="IY27" s="10">
        <v>1034</v>
      </c>
      <c r="IZ27" s="10">
        <v>31</v>
      </c>
      <c r="JA27" s="10">
        <v>873</v>
      </c>
      <c r="JB27" s="10">
        <v>718</v>
      </c>
      <c r="JC27" s="10">
        <v>0</v>
      </c>
      <c r="JD27" s="10">
        <v>718</v>
      </c>
      <c r="JE27" s="10">
        <v>155</v>
      </c>
      <c r="JF27" s="10">
        <v>715</v>
      </c>
      <c r="JG27" s="10">
        <v>570</v>
      </c>
      <c r="JH27" s="10">
        <v>0</v>
      </c>
      <c r="JI27" s="10">
        <v>570</v>
      </c>
      <c r="JJ27" s="10">
        <v>145</v>
      </c>
      <c r="JK27" s="10">
        <v>158</v>
      </c>
      <c r="JL27" s="10">
        <v>148</v>
      </c>
      <c r="JM27" s="10">
        <v>148</v>
      </c>
      <c r="JN27" s="10">
        <v>10</v>
      </c>
      <c r="JO27" s="10">
        <v>279</v>
      </c>
      <c r="JP27" s="10">
        <v>17</v>
      </c>
      <c r="JQ27" s="10">
        <v>261</v>
      </c>
      <c r="JR27" s="10">
        <v>1</v>
      </c>
      <c r="JS27" s="10">
        <v>270</v>
      </c>
      <c r="JT27" s="10">
        <v>9</v>
      </c>
      <c r="JU27" s="10">
        <v>162</v>
      </c>
      <c r="JV27" s="10">
        <v>90</v>
      </c>
      <c r="JW27" s="10">
        <v>4</v>
      </c>
      <c r="JX27" s="10">
        <v>15</v>
      </c>
      <c r="JY27" s="10">
        <v>3</v>
      </c>
      <c r="JZ27" s="10">
        <v>5</v>
      </c>
      <c r="KA27" s="10">
        <v>135</v>
      </c>
      <c r="KB27" s="10">
        <v>9</v>
      </c>
      <c r="KC27" s="10">
        <v>125</v>
      </c>
      <c r="KD27" s="10">
        <v>1</v>
      </c>
      <c r="KE27" s="10">
        <v>132</v>
      </c>
      <c r="KF27" s="10">
        <v>3</v>
      </c>
      <c r="KG27" s="10">
        <v>71</v>
      </c>
      <c r="KH27" s="10">
        <v>47</v>
      </c>
      <c r="KI27" s="10">
        <v>3</v>
      </c>
      <c r="KJ27" s="10">
        <v>10</v>
      </c>
      <c r="KK27" s="10">
        <v>1</v>
      </c>
      <c r="KL27" s="10">
        <v>3</v>
      </c>
      <c r="KM27" s="10">
        <v>113</v>
      </c>
      <c r="KN27" s="10">
        <v>5</v>
      </c>
      <c r="KO27" s="10">
        <v>108</v>
      </c>
      <c r="KP27" s="10">
        <v>0</v>
      </c>
      <c r="KQ27" s="10">
        <v>108</v>
      </c>
      <c r="KR27" s="10">
        <v>5</v>
      </c>
      <c r="KS27" s="10">
        <v>71</v>
      </c>
      <c r="KT27" s="10">
        <v>38</v>
      </c>
      <c r="KU27" s="10">
        <v>0</v>
      </c>
      <c r="KV27" s="10">
        <v>2</v>
      </c>
      <c r="KW27" s="10">
        <v>0</v>
      </c>
      <c r="KX27" s="10">
        <v>2</v>
      </c>
      <c r="KY27" s="10">
        <v>0</v>
      </c>
      <c r="KZ27" s="10">
        <v>0</v>
      </c>
      <c r="LA27" s="10">
        <v>0</v>
      </c>
      <c r="LB27" s="10">
        <v>0</v>
      </c>
      <c r="LC27" s="10">
        <v>0</v>
      </c>
      <c r="LD27" s="10">
        <v>0</v>
      </c>
      <c r="LE27" s="10">
        <v>0</v>
      </c>
      <c r="LF27" s="10">
        <v>0</v>
      </c>
      <c r="LG27" s="10">
        <v>0</v>
      </c>
      <c r="LH27" s="10">
        <v>0</v>
      </c>
      <c r="LI27" s="10">
        <v>0</v>
      </c>
      <c r="LJ27" s="10">
        <v>0</v>
      </c>
      <c r="LK27" s="10">
        <v>248</v>
      </c>
      <c r="LL27" s="10">
        <v>14</v>
      </c>
      <c r="LM27" s="10">
        <v>233</v>
      </c>
      <c r="LN27" s="10">
        <v>1</v>
      </c>
      <c r="LO27" s="10">
        <v>240</v>
      </c>
      <c r="LP27" s="10">
        <v>8</v>
      </c>
      <c r="LQ27" s="10">
        <v>142</v>
      </c>
      <c r="LR27" s="10">
        <v>85</v>
      </c>
      <c r="LS27" s="10">
        <v>3</v>
      </c>
      <c r="LT27" s="10">
        <v>12</v>
      </c>
      <c r="LU27" s="10">
        <v>1</v>
      </c>
      <c r="LV27" s="10">
        <v>5</v>
      </c>
      <c r="LW27" s="10">
        <v>31</v>
      </c>
      <c r="LX27" s="10">
        <v>3</v>
      </c>
      <c r="LY27" s="10">
        <v>28</v>
      </c>
      <c r="LZ27" s="10">
        <v>0</v>
      </c>
      <c r="MA27" s="10">
        <v>30</v>
      </c>
      <c r="MB27" s="10">
        <v>1</v>
      </c>
      <c r="MC27" s="10">
        <v>20</v>
      </c>
      <c r="MD27" s="10">
        <v>5</v>
      </c>
      <c r="ME27" s="10">
        <v>1</v>
      </c>
      <c r="MF27" s="10">
        <v>3</v>
      </c>
      <c r="MG27" s="10">
        <v>2</v>
      </c>
      <c r="MH27" s="10">
        <v>0</v>
      </c>
      <c r="MI27" s="10">
        <v>730</v>
      </c>
      <c r="MJ27" s="10">
        <v>346</v>
      </c>
      <c r="MK27" s="10">
        <v>375</v>
      </c>
      <c r="ML27" s="10">
        <v>9</v>
      </c>
      <c r="MM27" s="10">
        <v>676</v>
      </c>
      <c r="MN27" s="10">
        <v>54</v>
      </c>
      <c r="MO27" s="10">
        <v>278</v>
      </c>
      <c r="MP27" s="10">
        <v>302</v>
      </c>
      <c r="MQ27" s="10">
        <v>6</v>
      </c>
      <c r="MR27" s="10">
        <v>78</v>
      </c>
      <c r="MS27" s="10">
        <v>5</v>
      </c>
      <c r="MT27" s="10">
        <v>61</v>
      </c>
      <c r="MU27" s="10">
        <v>299</v>
      </c>
      <c r="MV27" s="10">
        <v>132</v>
      </c>
      <c r="MW27" s="10">
        <v>165</v>
      </c>
      <c r="MX27" s="10">
        <v>2</v>
      </c>
      <c r="MY27" s="10">
        <v>281</v>
      </c>
      <c r="MZ27" s="10">
        <v>18</v>
      </c>
      <c r="NA27" s="10">
        <v>106</v>
      </c>
      <c r="NB27" s="10">
        <v>140</v>
      </c>
      <c r="NC27" s="10">
        <v>3</v>
      </c>
      <c r="ND27" s="10">
        <v>26</v>
      </c>
      <c r="NE27" s="10">
        <v>2</v>
      </c>
      <c r="NF27" s="10">
        <v>22</v>
      </c>
      <c r="NG27" s="10">
        <v>314</v>
      </c>
      <c r="NH27" s="10">
        <v>178</v>
      </c>
      <c r="NI27" s="10">
        <v>130</v>
      </c>
      <c r="NJ27" s="10">
        <v>6</v>
      </c>
      <c r="NK27" s="10">
        <v>288</v>
      </c>
      <c r="NL27" s="10">
        <v>26</v>
      </c>
      <c r="NM27" s="10">
        <v>103</v>
      </c>
      <c r="NN27" s="10">
        <v>133</v>
      </c>
      <c r="NO27" s="10">
        <v>3</v>
      </c>
      <c r="NP27" s="10">
        <v>43</v>
      </c>
      <c r="NQ27" s="10">
        <v>1</v>
      </c>
      <c r="NR27" s="10">
        <v>31</v>
      </c>
      <c r="NS27" s="10">
        <v>0</v>
      </c>
      <c r="NT27" s="10">
        <v>0</v>
      </c>
      <c r="NU27" s="10">
        <v>0</v>
      </c>
      <c r="NV27" s="10">
        <v>0</v>
      </c>
      <c r="NW27" s="10">
        <v>0</v>
      </c>
      <c r="NX27" s="10">
        <v>0</v>
      </c>
      <c r="NY27" s="10">
        <v>0</v>
      </c>
      <c r="NZ27" s="10">
        <v>0</v>
      </c>
      <c r="OA27" s="10">
        <v>0</v>
      </c>
      <c r="OB27" s="10">
        <v>0</v>
      </c>
      <c r="OC27" s="10">
        <v>0</v>
      </c>
      <c r="OD27" s="10">
        <v>0</v>
      </c>
      <c r="OE27" s="10">
        <v>613</v>
      </c>
      <c r="OF27" s="10">
        <v>310</v>
      </c>
      <c r="OG27" s="10">
        <v>295</v>
      </c>
      <c r="OH27" s="10">
        <v>8</v>
      </c>
      <c r="OI27" s="10">
        <v>569</v>
      </c>
      <c r="OJ27" s="10">
        <v>44</v>
      </c>
      <c r="OK27" s="10">
        <v>209</v>
      </c>
      <c r="OL27" s="10">
        <v>273</v>
      </c>
      <c r="OM27" s="10">
        <v>6</v>
      </c>
      <c r="ON27" s="10">
        <v>69</v>
      </c>
      <c r="OO27" s="10">
        <v>3</v>
      </c>
      <c r="OP27" s="10">
        <v>53</v>
      </c>
      <c r="OQ27" s="10">
        <v>117</v>
      </c>
      <c r="OR27" s="10">
        <v>36</v>
      </c>
      <c r="OS27" s="10">
        <v>80</v>
      </c>
      <c r="OT27" s="10">
        <v>1</v>
      </c>
      <c r="OU27" s="10">
        <v>107</v>
      </c>
      <c r="OV27" s="10">
        <v>10</v>
      </c>
      <c r="OW27" s="10">
        <v>69</v>
      </c>
      <c r="OX27" s="10">
        <v>29</v>
      </c>
      <c r="OY27" s="10">
        <v>0</v>
      </c>
      <c r="OZ27" s="10">
        <v>9</v>
      </c>
      <c r="PA27" s="10">
        <v>2</v>
      </c>
      <c r="PB27" s="10">
        <v>8</v>
      </c>
      <c r="PC27" s="10">
        <v>89</v>
      </c>
      <c r="PD27" s="10">
        <v>50</v>
      </c>
      <c r="PE27" s="10">
        <v>25</v>
      </c>
      <c r="PF27" s="10">
        <v>75</v>
      </c>
      <c r="PG27" s="10">
        <v>14</v>
      </c>
      <c r="PH27" s="10">
        <v>641</v>
      </c>
      <c r="PI27" s="10">
        <v>249</v>
      </c>
      <c r="PJ27" s="10">
        <v>289</v>
      </c>
      <c r="PK27" s="10">
        <v>0</v>
      </c>
      <c r="PL27" s="10">
        <v>538</v>
      </c>
      <c r="PM27" s="10">
        <v>103</v>
      </c>
      <c r="PN27" s="10">
        <v>254</v>
      </c>
      <c r="PO27" s="10">
        <v>228</v>
      </c>
      <c r="PP27" s="10">
        <v>26</v>
      </c>
      <c r="PQ27" s="10">
        <v>0</v>
      </c>
      <c r="PR27" s="10">
        <v>235</v>
      </c>
      <c r="PS27" s="10">
        <v>19</v>
      </c>
      <c r="PT27" s="10">
        <v>70</v>
      </c>
      <c r="PU27" s="10">
        <v>134</v>
      </c>
      <c r="PV27" s="10">
        <v>2</v>
      </c>
      <c r="PW27" s="10">
        <v>30</v>
      </c>
      <c r="PX27" s="10">
        <v>1</v>
      </c>
      <c r="PY27" s="10">
        <v>17</v>
      </c>
      <c r="PZ27" s="10">
        <v>93</v>
      </c>
      <c r="QA27" s="10">
        <v>87</v>
      </c>
      <c r="QB27" s="10">
        <v>6</v>
      </c>
      <c r="QC27" s="10">
        <v>0</v>
      </c>
      <c r="QD27" s="10">
        <v>85</v>
      </c>
      <c r="QE27" s="10">
        <v>8</v>
      </c>
      <c r="QF27" s="10">
        <v>15</v>
      </c>
      <c r="QG27" s="10">
        <v>57</v>
      </c>
      <c r="QH27" s="10">
        <v>0</v>
      </c>
      <c r="QI27" s="10">
        <v>12</v>
      </c>
      <c r="QJ27" s="10">
        <v>1</v>
      </c>
      <c r="QK27" s="10">
        <v>8</v>
      </c>
      <c r="QL27" s="10">
        <v>158</v>
      </c>
      <c r="QM27" s="10">
        <v>138</v>
      </c>
      <c r="QN27" s="10">
        <v>20</v>
      </c>
      <c r="QO27" s="10">
        <v>0</v>
      </c>
      <c r="QP27" s="10">
        <v>147</v>
      </c>
      <c r="QQ27" s="10">
        <v>11</v>
      </c>
      <c r="QR27" s="10">
        <v>54</v>
      </c>
      <c r="QS27" s="10">
        <v>77</v>
      </c>
      <c r="QT27" s="10">
        <v>1</v>
      </c>
      <c r="QU27" s="10">
        <v>18</v>
      </c>
      <c r="QV27" s="10">
        <v>0</v>
      </c>
      <c r="QW27" s="10">
        <v>8</v>
      </c>
      <c r="QX27" s="10">
        <v>251</v>
      </c>
      <c r="QY27" s="10">
        <v>225</v>
      </c>
      <c r="QZ27" s="10">
        <v>26</v>
      </c>
      <c r="RA27" s="10">
        <v>0</v>
      </c>
      <c r="RB27" s="10">
        <v>232</v>
      </c>
      <c r="RC27" s="10">
        <v>19</v>
      </c>
      <c r="RD27" s="10">
        <v>69</v>
      </c>
      <c r="RE27" s="10">
        <v>134</v>
      </c>
      <c r="RF27" s="10">
        <v>1</v>
      </c>
      <c r="RG27" s="10">
        <v>30</v>
      </c>
      <c r="RH27" s="10">
        <v>1</v>
      </c>
      <c r="RI27" s="10">
        <v>16</v>
      </c>
      <c r="RJ27" s="10">
        <v>3</v>
      </c>
      <c r="RK27" s="10">
        <v>3</v>
      </c>
      <c r="RL27" s="10">
        <v>0</v>
      </c>
      <c r="RM27" s="10">
        <v>0</v>
      </c>
      <c r="RN27" s="10">
        <v>3</v>
      </c>
      <c r="RO27" s="10">
        <v>0</v>
      </c>
      <c r="RP27" s="10">
        <v>1</v>
      </c>
      <c r="RQ27" s="10">
        <v>0</v>
      </c>
      <c r="RR27" s="10">
        <v>1</v>
      </c>
      <c r="RS27" s="10">
        <v>0</v>
      </c>
      <c r="RT27" s="10">
        <v>0</v>
      </c>
      <c r="RU27" s="10">
        <v>1</v>
      </c>
      <c r="RV27" s="10">
        <v>9</v>
      </c>
      <c r="RW27" s="10">
        <v>1</v>
      </c>
      <c r="RX27" s="10">
        <v>8</v>
      </c>
      <c r="RY27" s="10">
        <v>9</v>
      </c>
      <c r="RZ27" s="10">
        <v>0</v>
      </c>
      <c r="SA27" s="10">
        <v>245</v>
      </c>
      <c r="SB27" s="10">
        <v>92</v>
      </c>
      <c r="SC27" s="10">
        <v>150</v>
      </c>
      <c r="SD27" s="10">
        <v>242</v>
      </c>
      <c r="SE27" s="10">
        <v>3</v>
      </c>
      <c r="SF27" s="10">
        <v>377</v>
      </c>
      <c r="SG27" s="10">
        <v>182</v>
      </c>
      <c r="SH27" s="10">
        <v>192</v>
      </c>
      <c r="SI27" s="10">
        <v>374</v>
      </c>
      <c r="SJ27" s="10">
        <v>3</v>
      </c>
    </row>
    <row r="28" spans="1:504" x14ac:dyDescent="0.25">
      <c r="A28" s="4" t="s">
        <v>44</v>
      </c>
      <c r="B28" s="10">
        <v>8</v>
      </c>
      <c r="C28" s="10">
        <v>6194</v>
      </c>
      <c r="D28" s="10">
        <v>1676</v>
      </c>
      <c r="E28" s="10">
        <v>614</v>
      </c>
      <c r="F28" s="10">
        <v>3904</v>
      </c>
      <c r="G28" s="10">
        <v>2864</v>
      </c>
      <c r="H28" s="10">
        <v>3324</v>
      </c>
      <c r="I28" s="10">
        <v>6</v>
      </c>
      <c r="J28" s="10">
        <v>5932</v>
      </c>
      <c r="K28" s="10">
        <v>262</v>
      </c>
      <c r="L28" s="10">
        <v>3457</v>
      </c>
      <c r="M28" s="10">
        <v>2312</v>
      </c>
      <c r="N28" s="10">
        <v>23</v>
      </c>
      <c r="O28" s="10">
        <v>108</v>
      </c>
      <c r="P28" s="10">
        <v>18</v>
      </c>
      <c r="Q28" s="10">
        <v>276</v>
      </c>
      <c r="R28" s="10">
        <v>3050</v>
      </c>
      <c r="S28" s="10">
        <v>854</v>
      </c>
      <c r="T28" s="10">
        <v>245</v>
      </c>
      <c r="U28" s="10">
        <v>1951</v>
      </c>
      <c r="V28" s="10">
        <v>1482</v>
      </c>
      <c r="W28" s="10">
        <v>1568</v>
      </c>
      <c r="X28" s="10">
        <v>0</v>
      </c>
      <c r="Y28" s="10">
        <v>2922</v>
      </c>
      <c r="Z28" s="10">
        <v>128</v>
      </c>
      <c r="AA28" s="10">
        <v>1619</v>
      </c>
      <c r="AB28" s="10">
        <v>1220</v>
      </c>
      <c r="AC28" s="10">
        <v>16</v>
      </c>
      <c r="AD28" s="10">
        <v>42</v>
      </c>
      <c r="AE28" s="10">
        <v>8</v>
      </c>
      <c r="AF28" s="10">
        <v>145</v>
      </c>
      <c r="AG28" s="10">
        <v>1890</v>
      </c>
      <c r="AH28" s="10">
        <v>662</v>
      </c>
      <c r="AI28" s="10">
        <v>238</v>
      </c>
      <c r="AJ28" s="10">
        <v>990</v>
      </c>
      <c r="AK28" s="10">
        <v>970</v>
      </c>
      <c r="AL28" s="10">
        <v>917</v>
      </c>
      <c r="AM28" s="10">
        <v>3</v>
      </c>
      <c r="AN28" s="10">
        <v>1827</v>
      </c>
      <c r="AO28" s="10">
        <v>63</v>
      </c>
      <c r="AP28" s="10">
        <v>932</v>
      </c>
      <c r="AQ28" s="10">
        <v>834</v>
      </c>
      <c r="AR28" s="10">
        <v>4</v>
      </c>
      <c r="AS28" s="10">
        <v>22</v>
      </c>
      <c r="AT28" s="10">
        <v>7</v>
      </c>
      <c r="AU28" s="10">
        <v>91</v>
      </c>
      <c r="AV28" s="10">
        <v>38</v>
      </c>
      <c r="AW28" s="10">
        <v>0</v>
      </c>
      <c r="AX28" s="10">
        <v>38</v>
      </c>
      <c r="AY28" s="10">
        <v>3</v>
      </c>
      <c r="AZ28" s="10">
        <v>35</v>
      </c>
      <c r="BA28" s="10">
        <v>0</v>
      </c>
      <c r="BB28" s="10">
        <v>37</v>
      </c>
      <c r="BC28" s="10">
        <v>1</v>
      </c>
      <c r="BD28" s="10">
        <v>23</v>
      </c>
      <c r="BE28" s="10">
        <v>13</v>
      </c>
      <c r="BF28" s="10">
        <v>0</v>
      </c>
      <c r="BG28" s="10">
        <v>2</v>
      </c>
      <c r="BH28" s="10">
        <v>0</v>
      </c>
      <c r="BI28" s="10">
        <v>0</v>
      </c>
      <c r="BJ28" s="10">
        <v>4978</v>
      </c>
      <c r="BK28" s="10">
        <v>1516</v>
      </c>
      <c r="BL28" s="10">
        <v>483</v>
      </c>
      <c r="BM28" s="10">
        <v>2979</v>
      </c>
      <c r="BN28" s="10">
        <v>2455</v>
      </c>
      <c r="BO28" s="10">
        <v>2520</v>
      </c>
      <c r="BP28" s="10">
        <v>3</v>
      </c>
      <c r="BQ28" s="10">
        <v>4786</v>
      </c>
      <c r="BR28" s="10">
        <v>192</v>
      </c>
      <c r="BS28" s="10">
        <v>2574</v>
      </c>
      <c r="BT28" s="10">
        <v>2067</v>
      </c>
      <c r="BU28" s="10">
        <v>20</v>
      </c>
      <c r="BV28" s="10">
        <v>66</v>
      </c>
      <c r="BW28" s="10">
        <v>15</v>
      </c>
      <c r="BX28" s="10">
        <v>236</v>
      </c>
      <c r="BY28" s="10">
        <v>1216</v>
      </c>
      <c r="BZ28" s="10">
        <v>160</v>
      </c>
      <c r="CA28" s="10">
        <v>131</v>
      </c>
      <c r="CB28" s="10">
        <v>925</v>
      </c>
      <c r="CC28" s="10">
        <v>409</v>
      </c>
      <c r="CD28" s="10">
        <v>804</v>
      </c>
      <c r="CE28" s="10">
        <v>3</v>
      </c>
      <c r="CF28" s="10">
        <v>1146</v>
      </c>
      <c r="CG28" s="10">
        <v>70</v>
      </c>
      <c r="CH28" s="10">
        <v>883</v>
      </c>
      <c r="CI28" s="10">
        <v>245</v>
      </c>
      <c r="CJ28" s="10">
        <v>3</v>
      </c>
      <c r="CK28" s="10">
        <v>42</v>
      </c>
      <c r="CL28" s="10">
        <v>3</v>
      </c>
      <c r="CM28" s="10">
        <v>40</v>
      </c>
      <c r="CN28" s="10">
        <v>3810</v>
      </c>
      <c r="CO28" s="10">
        <v>210</v>
      </c>
      <c r="CP28" s="10">
        <v>445</v>
      </c>
      <c r="CQ28" s="10">
        <v>3155</v>
      </c>
      <c r="CR28" s="10">
        <v>1378</v>
      </c>
      <c r="CS28" s="10">
        <v>2427</v>
      </c>
      <c r="CT28" s="10">
        <v>5</v>
      </c>
      <c r="CU28" s="10">
        <v>3665</v>
      </c>
      <c r="CV28" s="10">
        <v>145</v>
      </c>
      <c r="CW28" s="10">
        <v>2230</v>
      </c>
      <c r="CX28" s="10">
        <v>1360</v>
      </c>
      <c r="CY28" s="10">
        <v>19</v>
      </c>
      <c r="CZ28" s="10">
        <v>93</v>
      </c>
      <c r="DA28" s="10">
        <v>10</v>
      </c>
      <c r="DB28" s="10">
        <v>98</v>
      </c>
      <c r="DC28" s="10">
        <v>1874</v>
      </c>
      <c r="DD28" s="10">
        <v>127</v>
      </c>
      <c r="DE28" s="10">
        <v>166</v>
      </c>
      <c r="DF28" s="10">
        <v>1581</v>
      </c>
      <c r="DG28" s="10">
        <v>750</v>
      </c>
      <c r="DH28" s="10">
        <v>1124</v>
      </c>
      <c r="DI28" s="10">
        <v>0</v>
      </c>
      <c r="DJ28" s="10">
        <v>1804</v>
      </c>
      <c r="DK28" s="10">
        <v>70</v>
      </c>
      <c r="DL28" s="10">
        <v>1008</v>
      </c>
      <c r="DM28" s="10">
        <v>759</v>
      </c>
      <c r="DN28" s="10">
        <v>12</v>
      </c>
      <c r="DO28" s="10">
        <v>40</v>
      </c>
      <c r="DP28" s="10">
        <v>5</v>
      </c>
      <c r="DQ28" s="10">
        <v>50</v>
      </c>
      <c r="DR28" s="10">
        <v>918</v>
      </c>
      <c r="DS28" s="10">
        <v>50</v>
      </c>
      <c r="DT28" s="10">
        <v>158</v>
      </c>
      <c r="DU28" s="10">
        <v>710</v>
      </c>
      <c r="DV28" s="10">
        <v>340</v>
      </c>
      <c r="DW28" s="10">
        <v>576</v>
      </c>
      <c r="DX28" s="10">
        <v>2</v>
      </c>
      <c r="DY28" s="10">
        <v>895</v>
      </c>
      <c r="DZ28" s="10">
        <v>23</v>
      </c>
      <c r="EA28" s="10">
        <v>495</v>
      </c>
      <c r="EB28" s="10">
        <v>385</v>
      </c>
      <c r="EC28" s="10">
        <v>4</v>
      </c>
      <c r="ED28" s="10">
        <v>13</v>
      </c>
      <c r="EE28" s="10">
        <v>2</v>
      </c>
      <c r="EF28" s="10">
        <v>19</v>
      </c>
      <c r="EG28" s="10">
        <v>38</v>
      </c>
      <c r="EH28" s="10">
        <v>0</v>
      </c>
      <c r="EI28" s="10">
        <v>38</v>
      </c>
      <c r="EJ28" s="10">
        <v>3</v>
      </c>
      <c r="EK28" s="10">
        <v>35</v>
      </c>
      <c r="EL28" s="10">
        <v>0</v>
      </c>
      <c r="EM28" s="10">
        <v>37</v>
      </c>
      <c r="EN28" s="10">
        <v>1</v>
      </c>
      <c r="EO28" s="10">
        <v>23</v>
      </c>
      <c r="EP28" s="10">
        <v>13</v>
      </c>
      <c r="EQ28" s="10">
        <v>0</v>
      </c>
      <c r="ER28" s="10">
        <v>2</v>
      </c>
      <c r="ES28" s="10">
        <v>0</v>
      </c>
      <c r="ET28" s="10">
        <v>0</v>
      </c>
      <c r="EU28" s="10">
        <v>2830</v>
      </c>
      <c r="EV28" s="10">
        <v>177</v>
      </c>
      <c r="EW28" s="10">
        <v>324</v>
      </c>
      <c r="EX28" s="10">
        <v>2329</v>
      </c>
      <c r="EY28" s="10">
        <v>1093</v>
      </c>
      <c r="EZ28" s="10">
        <v>1735</v>
      </c>
      <c r="FA28" s="10">
        <v>2</v>
      </c>
      <c r="FB28" s="10">
        <v>2736</v>
      </c>
      <c r="FC28" s="10">
        <v>94</v>
      </c>
      <c r="FD28" s="10">
        <v>1526</v>
      </c>
      <c r="FE28" s="10">
        <v>1157</v>
      </c>
      <c r="FF28" s="10">
        <v>16</v>
      </c>
      <c r="FG28" s="10">
        <v>55</v>
      </c>
      <c r="FH28" s="10">
        <v>7</v>
      </c>
      <c r="FI28" s="10">
        <v>69</v>
      </c>
      <c r="FJ28" s="10">
        <v>980</v>
      </c>
      <c r="FK28" s="10">
        <v>33</v>
      </c>
      <c r="FL28" s="10">
        <v>121</v>
      </c>
      <c r="FM28" s="10">
        <v>826</v>
      </c>
      <c r="FN28" s="10">
        <v>285</v>
      </c>
      <c r="FO28" s="10">
        <v>692</v>
      </c>
      <c r="FP28" s="10">
        <v>3</v>
      </c>
      <c r="FQ28" s="10">
        <v>929</v>
      </c>
      <c r="FR28" s="10">
        <v>51</v>
      </c>
      <c r="FS28" s="10">
        <v>704</v>
      </c>
      <c r="FT28" s="10">
        <v>203</v>
      </c>
      <c r="FU28" s="10">
        <v>3</v>
      </c>
      <c r="FV28" s="10">
        <v>38</v>
      </c>
      <c r="FW28" s="10">
        <v>3</v>
      </c>
      <c r="FX28" s="10">
        <v>29</v>
      </c>
      <c r="FY28" s="10">
        <v>2384</v>
      </c>
      <c r="FZ28" s="10">
        <v>1466</v>
      </c>
      <c r="GA28" s="10">
        <v>169</v>
      </c>
      <c r="GB28" s="10">
        <v>749</v>
      </c>
      <c r="GC28" s="10">
        <v>1486</v>
      </c>
      <c r="GD28" s="10">
        <v>897</v>
      </c>
      <c r="GE28" s="10">
        <v>1</v>
      </c>
      <c r="GF28" s="10">
        <v>2267</v>
      </c>
      <c r="GG28" s="10">
        <v>117</v>
      </c>
      <c r="GH28" s="10">
        <v>1227</v>
      </c>
      <c r="GI28" s="10">
        <v>952</v>
      </c>
      <c r="GJ28" s="10">
        <v>4</v>
      </c>
      <c r="GK28" s="10">
        <v>15</v>
      </c>
      <c r="GL28" s="10">
        <v>8</v>
      </c>
      <c r="GM28" s="10">
        <v>178</v>
      </c>
      <c r="GN28" s="10">
        <v>1176</v>
      </c>
      <c r="GO28" s="10">
        <v>727</v>
      </c>
      <c r="GP28" s="10">
        <v>79</v>
      </c>
      <c r="GQ28" s="10">
        <v>370</v>
      </c>
      <c r="GR28" s="10">
        <v>732</v>
      </c>
      <c r="GS28" s="10">
        <v>444</v>
      </c>
      <c r="GT28" s="10">
        <v>0</v>
      </c>
      <c r="GU28" s="10">
        <v>1118</v>
      </c>
      <c r="GV28" s="10">
        <v>58</v>
      </c>
      <c r="GW28" s="10">
        <v>611</v>
      </c>
      <c r="GX28" s="10">
        <v>461</v>
      </c>
      <c r="GY28" s="10">
        <v>4</v>
      </c>
      <c r="GZ28" s="10">
        <v>2</v>
      </c>
      <c r="HA28" s="10">
        <v>3</v>
      </c>
      <c r="HB28" s="10">
        <v>95</v>
      </c>
      <c r="HC28" s="10">
        <v>972</v>
      </c>
      <c r="HD28" s="10">
        <v>612</v>
      </c>
      <c r="HE28" s="10">
        <v>80</v>
      </c>
      <c r="HF28" s="10">
        <v>280</v>
      </c>
      <c r="HG28" s="10">
        <v>630</v>
      </c>
      <c r="HH28" s="10">
        <v>341</v>
      </c>
      <c r="HI28" s="10">
        <v>1</v>
      </c>
      <c r="HJ28" s="10">
        <v>932</v>
      </c>
      <c r="HK28" s="10">
        <v>40</v>
      </c>
      <c r="HL28" s="10">
        <v>437</v>
      </c>
      <c r="HM28" s="10">
        <v>449</v>
      </c>
      <c r="HN28" s="10">
        <v>0</v>
      </c>
      <c r="HO28" s="10">
        <v>9</v>
      </c>
      <c r="HP28" s="10">
        <v>5</v>
      </c>
      <c r="HQ28" s="10">
        <v>72</v>
      </c>
      <c r="HR28" s="10">
        <v>2148</v>
      </c>
      <c r="HS28" s="10">
        <v>1339</v>
      </c>
      <c r="HT28" s="10">
        <v>159</v>
      </c>
      <c r="HU28" s="10">
        <v>650</v>
      </c>
      <c r="HV28" s="10">
        <v>1362</v>
      </c>
      <c r="HW28" s="10">
        <v>785</v>
      </c>
      <c r="HX28" s="10">
        <v>1</v>
      </c>
      <c r="HY28" s="10">
        <v>2050</v>
      </c>
      <c r="HZ28" s="10">
        <v>98</v>
      </c>
      <c r="IA28" s="10">
        <v>1048</v>
      </c>
      <c r="IB28" s="10">
        <v>910</v>
      </c>
      <c r="IC28" s="10">
        <v>4</v>
      </c>
      <c r="ID28" s="10">
        <v>11</v>
      </c>
      <c r="IE28" s="10">
        <v>8</v>
      </c>
      <c r="IF28" s="10">
        <v>167</v>
      </c>
      <c r="IG28" s="10">
        <v>236</v>
      </c>
      <c r="IH28" s="10">
        <v>127</v>
      </c>
      <c r="II28" s="10">
        <v>10</v>
      </c>
      <c r="IJ28" s="10">
        <v>99</v>
      </c>
      <c r="IK28" s="10">
        <v>124</v>
      </c>
      <c r="IL28" s="10">
        <v>112</v>
      </c>
      <c r="IM28" s="10">
        <v>0</v>
      </c>
      <c r="IN28" s="10">
        <v>217</v>
      </c>
      <c r="IO28" s="10">
        <v>19</v>
      </c>
      <c r="IP28" s="10">
        <v>179</v>
      </c>
      <c r="IQ28" s="10">
        <v>42</v>
      </c>
      <c r="IR28" s="10">
        <v>0</v>
      </c>
      <c r="IS28" s="10">
        <v>4</v>
      </c>
      <c r="IT28" s="10">
        <v>0</v>
      </c>
      <c r="IU28" s="10">
        <v>11</v>
      </c>
      <c r="IV28" s="10">
        <v>767</v>
      </c>
      <c r="IW28" s="10">
        <v>379</v>
      </c>
      <c r="IX28" s="10">
        <v>324</v>
      </c>
      <c r="IY28" s="10">
        <v>703</v>
      </c>
      <c r="IZ28" s="10">
        <v>64</v>
      </c>
      <c r="JA28" s="10">
        <v>1136</v>
      </c>
      <c r="JB28" s="10">
        <v>727</v>
      </c>
      <c r="JC28" s="10">
        <v>38</v>
      </c>
      <c r="JD28" s="10">
        <v>765</v>
      </c>
      <c r="JE28" s="10">
        <v>371</v>
      </c>
      <c r="JF28" s="10">
        <v>891</v>
      </c>
      <c r="JG28" s="10">
        <v>527</v>
      </c>
      <c r="JH28" s="10">
        <v>38</v>
      </c>
      <c r="JI28" s="10">
        <v>565</v>
      </c>
      <c r="JJ28" s="10">
        <v>326</v>
      </c>
      <c r="JK28" s="10">
        <v>245</v>
      </c>
      <c r="JL28" s="10">
        <v>200</v>
      </c>
      <c r="JM28" s="10">
        <v>200</v>
      </c>
      <c r="JN28" s="10">
        <v>45</v>
      </c>
      <c r="JO28" s="10">
        <v>575</v>
      </c>
      <c r="JP28" s="10">
        <v>46</v>
      </c>
      <c r="JQ28" s="10">
        <v>529</v>
      </c>
      <c r="JR28" s="10">
        <v>0</v>
      </c>
      <c r="JS28" s="10">
        <v>560</v>
      </c>
      <c r="JT28" s="10">
        <v>15</v>
      </c>
      <c r="JU28" s="10">
        <v>315</v>
      </c>
      <c r="JV28" s="10">
        <v>241</v>
      </c>
      <c r="JW28" s="10">
        <v>1</v>
      </c>
      <c r="JX28" s="10">
        <v>10</v>
      </c>
      <c r="JY28" s="10">
        <v>1</v>
      </c>
      <c r="JZ28" s="10">
        <v>7</v>
      </c>
      <c r="KA28" s="10">
        <v>196</v>
      </c>
      <c r="KB28" s="10">
        <v>6</v>
      </c>
      <c r="KC28" s="10">
        <v>190</v>
      </c>
      <c r="KD28" s="10">
        <v>0</v>
      </c>
      <c r="KE28" s="10">
        <v>192</v>
      </c>
      <c r="KF28" s="10">
        <v>4</v>
      </c>
      <c r="KG28" s="10">
        <v>111</v>
      </c>
      <c r="KH28" s="10">
        <v>82</v>
      </c>
      <c r="KI28" s="10">
        <v>0</v>
      </c>
      <c r="KJ28" s="10">
        <v>2</v>
      </c>
      <c r="KK28" s="10">
        <v>0</v>
      </c>
      <c r="KL28" s="10">
        <v>1</v>
      </c>
      <c r="KM28" s="10">
        <v>281</v>
      </c>
      <c r="KN28" s="10">
        <v>37</v>
      </c>
      <c r="KO28" s="10">
        <v>244</v>
      </c>
      <c r="KP28" s="10">
        <v>0</v>
      </c>
      <c r="KQ28" s="10">
        <v>275</v>
      </c>
      <c r="KR28" s="10">
        <v>6</v>
      </c>
      <c r="KS28" s="10">
        <v>140</v>
      </c>
      <c r="KT28" s="10">
        <v>131</v>
      </c>
      <c r="KU28" s="10">
        <v>1</v>
      </c>
      <c r="KV28" s="10">
        <v>2</v>
      </c>
      <c r="KW28" s="10">
        <v>1</v>
      </c>
      <c r="KX28" s="10">
        <v>6</v>
      </c>
      <c r="KY28" s="10">
        <v>17</v>
      </c>
      <c r="KZ28" s="10">
        <v>0</v>
      </c>
      <c r="LA28" s="10">
        <v>17</v>
      </c>
      <c r="LB28" s="10">
        <v>0</v>
      </c>
      <c r="LC28" s="10">
        <v>16</v>
      </c>
      <c r="LD28" s="10">
        <v>1</v>
      </c>
      <c r="LE28" s="10">
        <v>6</v>
      </c>
      <c r="LF28" s="10">
        <v>9</v>
      </c>
      <c r="LG28" s="10">
        <v>0</v>
      </c>
      <c r="LH28" s="10">
        <v>2</v>
      </c>
      <c r="LI28" s="10">
        <v>0</v>
      </c>
      <c r="LJ28" s="10">
        <v>0</v>
      </c>
      <c r="LK28" s="10">
        <v>494</v>
      </c>
      <c r="LL28" s="10">
        <v>43</v>
      </c>
      <c r="LM28" s="10">
        <v>451</v>
      </c>
      <c r="LN28" s="10">
        <v>0</v>
      </c>
      <c r="LO28" s="10">
        <v>483</v>
      </c>
      <c r="LP28" s="10">
        <v>11</v>
      </c>
      <c r="LQ28" s="10">
        <v>257</v>
      </c>
      <c r="LR28" s="10">
        <v>222</v>
      </c>
      <c r="LS28" s="10">
        <v>1</v>
      </c>
      <c r="LT28" s="10">
        <v>6</v>
      </c>
      <c r="LU28" s="10">
        <v>1</v>
      </c>
      <c r="LV28" s="10">
        <v>7</v>
      </c>
      <c r="LW28" s="10">
        <v>81</v>
      </c>
      <c r="LX28" s="10">
        <v>3</v>
      </c>
      <c r="LY28" s="10">
        <v>78</v>
      </c>
      <c r="LZ28" s="10">
        <v>0</v>
      </c>
      <c r="MA28" s="10">
        <v>77</v>
      </c>
      <c r="MB28" s="10">
        <v>4</v>
      </c>
      <c r="MC28" s="10">
        <v>58</v>
      </c>
      <c r="MD28" s="10">
        <v>19</v>
      </c>
      <c r="ME28" s="10">
        <v>0</v>
      </c>
      <c r="MF28" s="10">
        <v>4</v>
      </c>
      <c r="MG28" s="10">
        <v>0</v>
      </c>
      <c r="MH28" s="10">
        <v>0</v>
      </c>
      <c r="MI28" s="10">
        <v>638</v>
      </c>
      <c r="MJ28" s="10">
        <v>341</v>
      </c>
      <c r="MK28" s="10">
        <v>292</v>
      </c>
      <c r="ML28" s="10">
        <v>5</v>
      </c>
      <c r="MM28" s="10">
        <v>615</v>
      </c>
      <c r="MN28" s="10">
        <v>23</v>
      </c>
      <c r="MO28" s="10">
        <v>285</v>
      </c>
      <c r="MP28" s="10">
        <v>305</v>
      </c>
      <c r="MQ28" s="10">
        <v>2</v>
      </c>
      <c r="MR28" s="10">
        <v>9</v>
      </c>
      <c r="MS28" s="10">
        <v>1</v>
      </c>
      <c r="MT28" s="10">
        <v>36</v>
      </c>
      <c r="MU28" s="10">
        <v>291</v>
      </c>
      <c r="MV28" s="10">
        <v>167</v>
      </c>
      <c r="MW28" s="10">
        <v>124</v>
      </c>
      <c r="MX28" s="10">
        <v>0</v>
      </c>
      <c r="MY28" s="10">
        <v>281</v>
      </c>
      <c r="MZ28" s="10">
        <v>10</v>
      </c>
      <c r="NA28" s="10">
        <v>124</v>
      </c>
      <c r="NB28" s="10">
        <v>147</v>
      </c>
      <c r="NC28" s="10">
        <v>1</v>
      </c>
      <c r="ND28" s="10">
        <v>6</v>
      </c>
      <c r="NE28" s="10">
        <v>0</v>
      </c>
      <c r="NF28" s="10">
        <v>13</v>
      </c>
      <c r="NG28" s="10">
        <v>198</v>
      </c>
      <c r="NH28" s="10">
        <v>109</v>
      </c>
      <c r="NI28" s="10">
        <v>87</v>
      </c>
      <c r="NJ28" s="10">
        <v>2</v>
      </c>
      <c r="NK28" s="10">
        <v>195</v>
      </c>
      <c r="NL28" s="10">
        <v>3</v>
      </c>
      <c r="NM28" s="10">
        <v>73</v>
      </c>
      <c r="NN28" s="10">
        <v>114</v>
      </c>
      <c r="NO28" s="10">
        <v>0</v>
      </c>
      <c r="NP28" s="10">
        <v>0</v>
      </c>
      <c r="NQ28" s="10">
        <v>0</v>
      </c>
      <c r="NR28" s="10">
        <v>11</v>
      </c>
      <c r="NS28" s="10">
        <v>0</v>
      </c>
      <c r="NT28" s="10">
        <v>0</v>
      </c>
      <c r="NU28" s="10">
        <v>0</v>
      </c>
      <c r="NV28" s="10">
        <v>0</v>
      </c>
      <c r="NW28" s="10">
        <v>0</v>
      </c>
      <c r="NX28" s="10">
        <v>0</v>
      </c>
      <c r="NY28" s="10">
        <v>0</v>
      </c>
      <c r="NZ28" s="10">
        <v>0</v>
      </c>
      <c r="OA28" s="10">
        <v>0</v>
      </c>
      <c r="OB28" s="10">
        <v>0</v>
      </c>
      <c r="OC28" s="10">
        <v>0</v>
      </c>
      <c r="OD28" s="10">
        <v>0</v>
      </c>
      <c r="OE28" s="10">
        <v>489</v>
      </c>
      <c r="OF28" s="10">
        <v>276</v>
      </c>
      <c r="OG28" s="10">
        <v>211</v>
      </c>
      <c r="OH28" s="10">
        <v>2</v>
      </c>
      <c r="OI28" s="10">
        <v>476</v>
      </c>
      <c r="OJ28" s="10">
        <v>13</v>
      </c>
      <c r="OK28" s="10">
        <v>197</v>
      </c>
      <c r="OL28" s="10">
        <v>261</v>
      </c>
      <c r="OM28" s="10">
        <v>1</v>
      </c>
      <c r="ON28" s="10">
        <v>6</v>
      </c>
      <c r="OO28" s="10">
        <v>0</v>
      </c>
      <c r="OP28" s="10">
        <v>24</v>
      </c>
      <c r="OQ28" s="10">
        <v>149</v>
      </c>
      <c r="OR28" s="10">
        <v>65</v>
      </c>
      <c r="OS28" s="10">
        <v>81</v>
      </c>
      <c r="OT28" s="10">
        <v>3</v>
      </c>
      <c r="OU28" s="10">
        <v>139</v>
      </c>
      <c r="OV28" s="10">
        <v>10</v>
      </c>
      <c r="OW28" s="10">
        <v>88</v>
      </c>
      <c r="OX28" s="10">
        <v>44</v>
      </c>
      <c r="OY28" s="10">
        <v>1</v>
      </c>
      <c r="OZ28" s="10">
        <v>3</v>
      </c>
      <c r="PA28" s="10">
        <v>1</v>
      </c>
      <c r="PB28" s="10">
        <v>12</v>
      </c>
      <c r="PC28" s="10">
        <v>201</v>
      </c>
      <c r="PD28" s="10">
        <v>125</v>
      </c>
      <c r="PE28" s="10">
        <v>43</v>
      </c>
      <c r="PF28" s="10">
        <v>168</v>
      </c>
      <c r="PG28" s="10">
        <v>33</v>
      </c>
      <c r="PH28" s="10">
        <v>437</v>
      </c>
      <c r="PI28" s="10">
        <v>166</v>
      </c>
      <c r="PJ28" s="10">
        <v>155</v>
      </c>
      <c r="PK28" s="10">
        <v>0</v>
      </c>
      <c r="PL28" s="10">
        <v>321</v>
      </c>
      <c r="PM28" s="10">
        <v>116</v>
      </c>
      <c r="PN28" s="10">
        <v>138</v>
      </c>
      <c r="PO28" s="10">
        <v>129</v>
      </c>
      <c r="PP28" s="10">
        <v>9</v>
      </c>
      <c r="PQ28" s="10">
        <v>0</v>
      </c>
      <c r="PR28" s="10">
        <v>130</v>
      </c>
      <c r="PS28" s="10">
        <v>8</v>
      </c>
      <c r="PT28" s="10">
        <v>70</v>
      </c>
      <c r="PU28" s="10">
        <v>62</v>
      </c>
      <c r="PV28" s="10">
        <v>0</v>
      </c>
      <c r="PW28" s="10">
        <v>3</v>
      </c>
      <c r="PX28" s="10">
        <v>0</v>
      </c>
      <c r="PY28" s="10">
        <v>3</v>
      </c>
      <c r="PZ28" s="10">
        <v>59</v>
      </c>
      <c r="QA28" s="10">
        <v>57</v>
      </c>
      <c r="QB28" s="10">
        <v>2</v>
      </c>
      <c r="QC28" s="10">
        <v>0</v>
      </c>
      <c r="QD28" s="10">
        <v>57</v>
      </c>
      <c r="QE28" s="10">
        <v>2</v>
      </c>
      <c r="QF28" s="10">
        <v>29</v>
      </c>
      <c r="QG28" s="10">
        <v>26</v>
      </c>
      <c r="QH28" s="10">
        <v>0</v>
      </c>
      <c r="QI28" s="10">
        <v>1</v>
      </c>
      <c r="QJ28" s="10">
        <v>0</v>
      </c>
      <c r="QK28" s="10">
        <v>3</v>
      </c>
      <c r="QL28" s="10">
        <v>71</v>
      </c>
      <c r="QM28" s="10">
        <v>67</v>
      </c>
      <c r="QN28" s="10">
        <v>4</v>
      </c>
      <c r="QO28" s="10">
        <v>0</v>
      </c>
      <c r="QP28" s="10">
        <v>69</v>
      </c>
      <c r="QQ28" s="10">
        <v>2</v>
      </c>
      <c r="QR28" s="10">
        <v>34</v>
      </c>
      <c r="QS28" s="10">
        <v>35</v>
      </c>
      <c r="QT28" s="10">
        <v>0</v>
      </c>
      <c r="QU28" s="10">
        <v>2</v>
      </c>
      <c r="QV28" s="10">
        <v>0</v>
      </c>
      <c r="QW28" s="10">
        <v>0</v>
      </c>
      <c r="QX28" s="10">
        <v>130</v>
      </c>
      <c r="QY28" s="10">
        <v>124</v>
      </c>
      <c r="QZ28" s="10">
        <v>6</v>
      </c>
      <c r="RA28" s="10">
        <v>0</v>
      </c>
      <c r="RB28" s="10">
        <v>126</v>
      </c>
      <c r="RC28" s="10">
        <v>4</v>
      </c>
      <c r="RD28" s="10">
        <v>63</v>
      </c>
      <c r="RE28" s="10">
        <v>61</v>
      </c>
      <c r="RF28" s="10">
        <v>0</v>
      </c>
      <c r="RG28" s="10">
        <v>3</v>
      </c>
      <c r="RH28" s="10">
        <v>0</v>
      </c>
      <c r="RI28" s="10">
        <v>3</v>
      </c>
      <c r="RJ28" s="10">
        <v>8</v>
      </c>
      <c r="RK28" s="10">
        <v>5</v>
      </c>
      <c r="RL28" s="10">
        <v>3</v>
      </c>
      <c r="RM28" s="10">
        <v>0</v>
      </c>
      <c r="RN28" s="10">
        <v>4</v>
      </c>
      <c r="RO28" s="10">
        <v>4</v>
      </c>
      <c r="RP28" s="10">
        <v>7</v>
      </c>
      <c r="RQ28" s="10">
        <v>1</v>
      </c>
      <c r="RR28" s="10">
        <v>0</v>
      </c>
      <c r="RS28" s="10">
        <v>0</v>
      </c>
      <c r="RT28" s="10">
        <v>0</v>
      </c>
      <c r="RU28" s="10">
        <v>0</v>
      </c>
      <c r="RV28" s="10">
        <v>5</v>
      </c>
      <c r="RW28" s="10">
        <v>2</v>
      </c>
      <c r="RX28" s="10">
        <v>3</v>
      </c>
      <c r="RY28" s="10">
        <v>5</v>
      </c>
      <c r="RZ28" s="10">
        <v>0</v>
      </c>
      <c r="SA28" s="10">
        <v>133</v>
      </c>
      <c r="SB28" s="10">
        <v>57</v>
      </c>
      <c r="SC28" s="10">
        <v>68</v>
      </c>
      <c r="SD28" s="10">
        <v>125</v>
      </c>
      <c r="SE28" s="10">
        <v>8</v>
      </c>
      <c r="SF28" s="10">
        <v>204</v>
      </c>
      <c r="SG28" s="10">
        <v>86</v>
      </c>
      <c r="SH28" s="10">
        <v>113</v>
      </c>
      <c r="SI28" s="10">
        <v>199</v>
      </c>
      <c r="SJ28" s="10">
        <v>5</v>
      </c>
    </row>
    <row r="29" spans="1:504"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row>
    <row r="30" spans="1:504" x14ac:dyDescent="0.25">
      <c r="A30" s="4" t="s">
        <v>46</v>
      </c>
      <c r="B30" s="10">
        <v>3</v>
      </c>
      <c r="C30" s="10">
        <v>1738</v>
      </c>
      <c r="D30" s="10">
        <v>266</v>
      </c>
      <c r="E30" s="10">
        <v>114</v>
      </c>
      <c r="F30" s="10">
        <v>1358</v>
      </c>
      <c r="G30" s="10">
        <v>712</v>
      </c>
      <c r="H30" s="10">
        <v>1014</v>
      </c>
      <c r="I30" s="10">
        <v>12</v>
      </c>
      <c r="J30" s="10">
        <v>1718</v>
      </c>
      <c r="K30" s="10">
        <v>20</v>
      </c>
      <c r="L30" s="10">
        <v>647</v>
      </c>
      <c r="M30" s="10">
        <v>1054</v>
      </c>
      <c r="N30" s="10">
        <v>7</v>
      </c>
      <c r="O30" s="10">
        <v>22</v>
      </c>
      <c r="P30" s="10">
        <v>3</v>
      </c>
      <c r="Q30" s="10">
        <v>5</v>
      </c>
      <c r="R30" s="10">
        <v>524</v>
      </c>
      <c r="S30" s="10">
        <v>83</v>
      </c>
      <c r="T30" s="10">
        <v>36</v>
      </c>
      <c r="U30" s="10">
        <v>405</v>
      </c>
      <c r="V30" s="10">
        <v>242</v>
      </c>
      <c r="W30" s="10">
        <v>271</v>
      </c>
      <c r="X30" s="10">
        <v>11</v>
      </c>
      <c r="Y30" s="10">
        <v>520</v>
      </c>
      <c r="Z30" s="10">
        <v>4</v>
      </c>
      <c r="AA30" s="10">
        <v>205</v>
      </c>
      <c r="AB30" s="10">
        <v>308</v>
      </c>
      <c r="AC30" s="10">
        <v>1</v>
      </c>
      <c r="AD30" s="10">
        <v>9</v>
      </c>
      <c r="AE30" s="10">
        <v>1</v>
      </c>
      <c r="AF30" s="10">
        <v>0</v>
      </c>
      <c r="AG30" s="10">
        <v>365</v>
      </c>
      <c r="AH30" s="10">
        <v>118</v>
      </c>
      <c r="AI30" s="10">
        <v>22</v>
      </c>
      <c r="AJ30" s="10">
        <v>225</v>
      </c>
      <c r="AK30" s="10">
        <v>180</v>
      </c>
      <c r="AL30" s="10">
        <v>184</v>
      </c>
      <c r="AM30" s="10">
        <v>1</v>
      </c>
      <c r="AN30" s="10">
        <v>354</v>
      </c>
      <c r="AO30" s="10">
        <v>11</v>
      </c>
      <c r="AP30" s="10">
        <v>150</v>
      </c>
      <c r="AQ30" s="10">
        <v>205</v>
      </c>
      <c r="AR30" s="10">
        <v>3</v>
      </c>
      <c r="AS30" s="10">
        <v>3</v>
      </c>
      <c r="AT30" s="10">
        <v>1</v>
      </c>
      <c r="AU30" s="10">
        <v>3</v>
      </c>
      <c r="AV30" s="10">
        <v>0</v>
      </c>
      <c r="AW30" s="10">
        <v>0</v>
      </c>
      <c r="AX30" s="10">
        <v>0</v>
      </c>
      <c r="AY30" s="10">
        <v>0</v>
      </c>
      <c r="AZ30" s="10">
        <v>0</v>
      </c>
      <c r="BA30" s="10">
        <v>0</v>
      </c>
      <c r="BB30" s="10">
        <v>0</v>
      </c>
      <c r="BC30" s="10">
        <v>0</v>
      </c>
      <c r="BD30" s="10">
        <v>0</v>
      </c>
      <c r="BE30" s="10">
        <v>0</v>
      </c>
      <c r="BF30" s="10">
        <v>0</v>
      </c>
      <c r="BG30" s="10">
        <v>0</v>
      </c>
      <c r="BH30" s="10">
        <v>0</v>
      </c>
      <c r="BI30" s="10">
        <v>0</v>
      </c>
      <c r="BJ30" s="10">
        <v>889</v>
      </c>
      <c r="BK30" s="10">
        <v>201</v>
      </c>
      <c r="BL30" s="10">
        <v>58</v>
      </c>
      <c r="BM30" s="10">
        <v>630</v>
      </c>
      <c r="BN30" s="10">
        <v>422</v>
      </c>
      <c r="BO30" s="10">
        <v>455</v>
      </c>
      <c r="BP30" s="10">
        <v>12</v>
      </c>
      <c r="BQ30" s="10">
        <v>874</v>
      </c>
      <c r="BR30" s="10">
        <v>15</v>
      </c>
      <c r="BS30" s="10">
        <v>355</v>
      </c>
      <c r="BT30" s="10">
        <v>513</v>
      </c>
      <c r="BU30" s="10">
        <v>4</v>
      </c>
      <c r="BV30" s="10">
        <v>12</v>
      </c>
      <c r="BW30" s="10">
        <v>2</v>
      </c>
      <c r="BX30" s="10">
        <v>3</v>
      </c>
      <c r="BY30" s="10">
        <v>849</v>
      </c>
      <c r="BZ30" s="10">
        <v>65</v>
      </c>
      <c r="CA30" s="10">
        <v>56</v>
      </c>
      <c r="CB30" s="10">
        <v>728</v>
      </c>
      <c r="CC30" s="10">
        <v>290</v>
      </c>
      <c r="CD30" s="10">
        <v>559</v>
      </c>
      <c r="CE30" s="10">
        <v>0</v>
      </c>
      <c r="CF30" s="10">
        <v>844</v>
      </c>
      <c r="CG30" s="10">
        <v>5</v>
      </c>
      <c r="CH30" s="10">
        <v>292</v>
      </c>
      <c r="CI30" s="10">
        <v>541</v>
      </c>
      <c r="CJ30" s="10">
        <v>3</v>
      </c>
      <c r="CK30" s="10">
        <v>10</v>
      </c>
      <c r="CL30" s="10">
        <v>1</v>
      </c>
      <c r="CM30" s="10">
        <v>2</v>
      </c>
      <c r="CN30" s="10">
        <v>1299</v>
      </c>
      <c r="CO30" s="10">
        <v>10</v>
      </c>
      <c r="CP30" s="10">
        <v>75</v>
      </c>
      <c r="CQ30" s="10">
        <v>1214</v>
      </c>
      <c r="CR30" s="10">
        <v>416</v>
      </c>
      <c r="CS30" s="10">
        <v>872</v>
      </c>
      <c r="CT30" s="10">
        <v>11</v>
      </c>
      <c r="CU30" s="10">
        <v>1285</v>
      </c>
      <c r="CV30" s="10">
        <v>14</v>
      </c>
      <c r="CW30" s="10">
        <v>508</v>
      </c>
      <c r="CX30" s="10">
        <v>768</v>
      </c>
      <c r="CY30" s="10">
        <v>5</v>
      </c>
      <c r="CZ30" s="10">
        <v>11</v>
      </c>
      <c r="DA30" s="10">
        <v>3</v>
      </c>
      <c r="DB30" s="10">
        <v>4</v>
      </c>
      <c r="DC30" s="10">
        <v>373</v>
      </c>
      <c r="DD30" s="10">
        <v>10</v>
      </c>
      <c r="DE30" s="10">
        <v>22</v>
      </c>
      <c r="DF30" s="10">
        <v>341</v>
      </c>
      <c r="DG30" s="10">
        <v>126</v>
      </c>
      <c r="DH30" s="10">
        <v>236</v>
      </c>
      <c r="DI30" s="10">
        <v>11</v>
      </c>
      <c r="DJ30" s="10">
        <v>369</v>
      </c>
      <c r="DK30" s="10">
        <v>4</v>
      </c>
      <c r="DL30" s="10">
        <v>156</v>
      </c>
      <c r="DM30" s="10">
        <v>212</v>
      </c>
      <c r="DN30" s="10">
        <v>1</v>
      </c>
      <c r="DO30" s="10">
        <v>3</v>
      </c>
      <c r="DP30" s="10">
        <v>1</v>
      </c>
      <c r="DQ30" s="10">
        <v>0</v>
      </c>
      <c r="DR30" s="10">
        <v>183</v>
      </c>
      <c r="DS30" s="10">
        <v>0</v>
      </c>
      <c r="DT30" s="10">
        <v>13</v>
      </c>
      <c r="DU30" s="10">
        <v>170</v>
      </c>
      <c r="DV30" s="10">
        <v>69</v>
      </c>
      <c r="DW30" s="10">
        <v>114</v>
      </c>
      <c r="DX30" s="10">
        <v>0</v>
      </c>
      <c r="DY30" s="10">
        <v>178</v>
      </c>
      <c r="DZ30" s="10">
        <v>5</v>
      </c>
      <c r="EA30" s="10">
        <v>92</v>
      </c>
      <c r="EB30" s="10">
        <v>85</v>
      </c>
      <c r="EC30" s="10">
        <v>1</v>
      </c>
      <c r="ED30" s="10">
        <v>2</v>
      </c>
      <c r="EE30" s="10">
        <v>1</v>
      </c>
      <c r="EF30" s="10">
        <v>2</v>
      </c>
      <c r="EG30" s="10">
        <v>0</v>
      </c>
      <c r="EH30" s="10">
        <v>0</v>
      </c>
      <c r="EI30" s="10">
        <v>0</v>
      </c>
      <c r="EJ30" s="10">
        <v>0</v>
      </c>
      <c r="EK30" s="10">
        <v>0</v>
      </c>
      <c r="EL30" s="10">
        <v>0</v>
      </c>
      <c r="EM30" s="10">
        <v>0</v>
      </c>
      <c r="EN30" s="10">
        <v>0</v>
      </c>
      <c r="EO30" s="10">
        <v>0</v>
      </c>
      <c r="EP30" s="10">
        <v>0</v>
      </c>
      <c r="EQ30" s="10">
        <v>0</v>
      </c>
      <c r="ER30" s="10">
        <v>0</v>
      </c>
      <c r="ES30" s="10">
        <v>0</v>
      </c>
      <c r="ET30" s="10">
        <v>0</v>
      </c>
      <c r="EU30" s="10">
        <v>556</v>
      </c>
      <c r="EV30" s="10">
        <v>10</v>
      </c>
      <c r="EW30" s="10">
        <v>35</v>
      </c>
      <c r="EX30" s="10">
        <v>511</v>
      </c>
      <c r="EY30" s="10">
        <v>195</v>
      </c>
      <c r="EZ30" s="10">
        <v>350</v>
      </c>
      <c r="FA30" s="10">
        <v>11</v>
      </c>
      <c r="FB30" s="10">
        <v>547</v>
      </c>
      <c r="FC30" s="10">
        <v>9</v>
      </c>
      <c r="FD30" s="10">
        <v>248</v>
      </c>
      <c r="FE30" s="10">
        <v>297</v>
      </c>
      <c r="FF30" s="10">
        <v>2</v>
      </c>
      <c r="FG30" s="10">
        <v>5</v>
      </c>
      <c r="FH30" s="10">
        <v>2</v>
      </c>
      <c r="FI30" s="10">
        <v>2</v>
      </c>
      <c r="FJ30" s="10">
        <v>743</v>
      </c>
      <c r="FK30" s="10">
        <v>0</v>
      </c>
      <c r="FL30" s="10">
        <v>40</v>
      </c>
      <c r="FM30" s="10">
        <v>703</v>
      </c>
      <c r="FN30" s="10">
        <v>221</v>
      </c>
      <c r="FO30" s="10">
        <v>522</v>
      </c>
      <c r="FP30" s="10">
        <v>0</v>
      </c>
      <c r="FQ30" s="10">
        <v>738</v>
      </c>
      <c r="FR30" s="10">
        <v>5</v>
      </c>
      <c r="FS30" s="10">
        <v>260</v>
      </c>
      <c r="FT30" s="10">
        <v>471</v>
      </c>
      <c r="FU30" s="10">
        <v>3</v>
      </c>
      <c r="FV30" s="10">
        <v>6</v>
      </c>
      <c r="FW30" s="10">
        <v>1</v>
      </c>
      <c r="FX30" s="10">
        <v>2</v>
      </c>
      <c r="FY30" s="10">
        <v>439</v>
      </c>
      <c r="FZ30" s="10">
        <v>256</v>
      </c>
      <c r="GA30" s="10">
        <v>39</v>
      </c>
      <c r="GB30" s="10">
        <v>144</v>
      </c>
      <c r="GC30" s="10">
        <v>296</v>
      </c>
      <c r="GD30" s="10">
        <v>142</v>
      </c>
      <c r="GE30" s="10">
        <v>1</v>
      </c>
      <c r="GF30" s="10">
        <v>433</v>
      </c>
      <c r="GG30" s="10">
        <v>6</v>
      </c>
      <c r="GH30" s="10">
        <v>139</v>
      </c>
      <c r="GI30" s="10">
        <v>286</v>
      </c>
      <c r="GJ30" s="10">
        <v>2</v>
      </c>
      <c r="GK30" s="10">
        <v>11</v>
      </c>
      <c r="GL30" s="10">
        <v>0</v>
      </c>
      <c r="GM30" s="10">
        <v>1</v>
      </c>
      <c r="GN30" s="10">
        <v>151</v>
      </c>
      <c r="GO30" s="10">
        <v>73</v>
      </c>
      <c r="GP30" s="10">
        <v>14</v>
      </c>
      <c r="GQ30" s="10">
        <v>64</v>
      </c>
      <c r="GR30" s="10">
        <v>116</v>
      </c>
      <c r="GS30" s="10">
        <v>35</v>
      </c>
      <c r="GT30" s="10">
        <v>0</v>
      </c>
      <c r="GU30" s="10">
        <v>151</v>
      </c>
      <c r="GV30" s="10">
        <v>0</v>
      </c>
      <c r="GW30" s="10">
        <v>49</v>
      </c>
      <c r="GX30" s="10">
        <v>96</v>
      </c>
      <c r="GY30" s="10">
        <v>0</v>
      </c>
      <c r="GZ30" s="10">
        <v>6</v>
      </c>
      <c r="HA30" s="10">
        <v>0</v>
      </c>
      <c r="HB30" s="10">
        <v>0</v>
      </c>
      <c r="HC30" s="10">
        <v>182</v>
      </c>
      <c r="HD30" s="10">
        <v>118</v>
      </c>
      <c r="HE30" s="10">
        <v>9</v>
      </c>
      <c r="HF30" s="10">
        <v>55</v>
      </c>
      <c r="HG30" s="10">
        <v>111</v>
      </c>
      <c r="HH30" s="10">
        <v>70</v>
      </c>
      <c r="HI30" s="10">
        <v>1</v>
      </c>
      <c r="HJ30" s="10">
        <v>176</v>
      </c>
      <c r="HK30" s="10">
        <v>6</v>
      </c>
      <c r="HL30" s="10">
        <v>58</v>
      </c>
      <c r="HM30" s="10">
        <v>120</v>
      </c>
      <c r="HN30" s="10">
        <v>2</v>
      </c>
      <c r="HO30" s="10">
        <v>1</v>
      </c>
      <c r="HP30" s="10">
        <v>0</v>
      </c>
      <c r="HQ30" s="10">
        <v>1</v>
      </c>
      <c r="HR30" s="10">
        <v>333</v>
      </c>
      <c r="HS30" s="10">
        <v>191</v>
      </c>
      <c r="HT30" s="10">
        <v>23</v>
      </c>
      <c r="HU30" s="10">
        <v>119</v>
      </c>
      <c r="HV30" s="10">
        <v>227</v>
      </c>
      <c r="HW30" s="10">
        <v>105</v>
      </c>
      <c r="HX30" s="10">
        <v>1</v>
      </c>
      <c r="HY30" s="10">
        <v>327</v>
      </c>
      <c r="HZ30" s="10">
        <v>6</v>
      </c>
      <c r="IA30" s="10">
        <v>107</v>
      </c>
      <c r="IB30" s="10">
        <v>216</v>
      </c>
      <c r="IC30" s="10">
        <v>2</v>
      </c>
      <c r="ID30" s="10">
        <v>7</v>
      </c>
      <c r="IE30" s="10">
        <v>0</v>
      </c>
      <c r="IF30" s="10">
        <v>1</v>
      </c>
      <c r="IG30" s="10">
        <v>106</v>
      </c>
      <c r="IH30" s="10">
        <v>65</v>
      </c>
      <c r="II30" s="10">
        <v>16</v>
      </c>
      <c r="IJ30" s="10">
        <v>25</v>
      </c>
      <c r="IK30" s="10">
        <v>69</v>
      </c>
      <c r="IL30" s="10">
        <v>37</v>
      </c>
      <c r="IM30" s="10">
        <v>0</v>
      </c>
      <c r="IN30" s="10">
        <v>106</v>
      </c>
      <c r="IO30" s="10">
        <v>0</v>
      </c>
      <c r="IP30" s="10">
        <v>32</v>
      </c>
      <c r="IQ30" s="10">
        <v>70</v>
      </c>
      <c r="IR30" s="10">
        <v>0</v>
      </c>
      <c r="IS30" s="10">
        <v>4</v>
      </c>
      <c r="IT30" s="10">
        <v>0</v>
      </c>
      <c r="IU30" s="10">
        <v>0</v>
      </c>
      <c r="IV30" s="10">
        <v>133</v>
      </c>
      <c r="IW30" s="10">
        <v>49</v>
      </c>
      <c r="IX30" s="10">
        <v>52</v>
      </c>
      <c r="IY30" s="10">
        <v>101</v>
      </c>
      <c r="IZ30" s="10">
        <v>32</v>
      </c>
      <c r="JA30" s="10">
        <v>183</v>
      </c>
      <c r="JB30" s="10">
        <v>28</v>
      </c>
      <c r="JC30" s="10">
        <v>0</v>
      </c>
      <c r="JD30" s="10">
        <v>28</v>
      </c>
      <c r="JE30" s="10">
        <v>155</v>
      </c>
      <c r="JF30" s="10">
        <v>180</v>
      </c>
      <c r="JG30" s="10">
        <v>28</v>
      </c>
      <c r="JH30" s="10">
        <v>0</v>
      </c>
      <c r="JI30" s="10">
        <v>28</v>
      </c>
      <c r="JJ30" s="10">
        <v>152</v>
      </c>
      <c r="JK30" s="10">
        <v>3</v>
      </c>
      <c r="JL30" s="10">
        <v>0</v>
      </c>
      <c r="JM30" s="10">
        <v>0</v>
      </c>
      <c r="JN30" s="10">
        <v>3</v>
      </c>
      <c r="JO30" s="10">
        <v>144</v>
      </c>
      <c r="JP30" s="10">
        <v>11</v>
      </c>
      <c r="JQ30" s="10">
        <v>133</v>
      </c>
      <c r="JR30" s="10">
        <v>0</v>
      </c>
      <c r="JS30" s="10">
        <v>139</v>
      </c>
      <c r="JT30" s="10">
        <v>5</v>
      </c>
      <c r="JU30" s="10">
        <v>70</v>
      </c>
      <c r="JV30" s="10">
        <v>70</v>
      </c>
      <c r="JW30" s="10">
        <v>0</v>
      </c>
      <c r="JX30" s="10">
        <v>3</v>
      </c>
      <c r="JY30" s="10">
        <v>1</v>
      </c>
      <c r="JZ30" s="10">
        <v>0</v>
      </c>
      <c r="KA30" s="10">
        <v>25</v>
      </c>
      <c r="KB30" s="10">
        <v>1</v>
      </c>
      <c r="KC30" s="10">
        <v>24</v>
      </c>
      <c r="KD30" s="10">
        <v>0</v>
      </c>
      <c r="KE30" s="10">
        <v>23</v>
      </c>
      <c r="KF30" s="10">
        <v>2</v>
      </c>
      <c r="KG30" s="10">
        <v>11</v>
      </c>
      <c r="KH30" s="10">
        <v>14</v>
      </c>
      <c r="KI30" s="10">
        <v>0</v>
      </c>
      <c r="KJ30" s="10">
        <v>0</v>
      </c>
      <c r="KK30" s="10">
        <v>0</v>
      </c>
      <c r="KL30" s="10">
        <v>0</v>
      </c>
      <c r="KM30" s="10">
        <v>33</v>
      </c>
      <c r="KN30" s="10">
        <v>3</v>
      </c>
      <c r="KO30" s="10">
        <v>30</v>
      </c>
      <c r="KP30" s="10">
        <v>0</v>
      </c>
      <c r="KQ30" s="10">
        <v>31</v>
      </c>
      <c r="KR30" s="10">
        <v>2</v>
      </c>
      <c r="KS30" s="10">
        <v>20</v>
      </c>
      <c r="KT30" s="10">
        <v>12</v>
      </c>
      <c r="KU30" s="10">
        <v>0</v>
      </c>
      <c r="KV30" s="10">
        <v>1</v>
      </c>
      <c r="KW30" s="10">
        <v>0</v>
      </c>
      <c r="KX30" s="10">
        <v>0</v>
      </c>
      <c r="KY30" s="10">
        <v>0</v>
      </c>
      <c r="KZ30" s="10">
        <v>0</v>
      </c>
      <c r="LA30" s="10">
        <v>0</v>
      </c>
      <c r="LB30" s="10">
        <v>0</v>
      </c>
      <c r="LC30" s="10">
        <v>0</v>
      </c>
      <c r="LD30" s="10">
        <v>0</v>
      </c>
      <c r="LE30" s="10">
        <v>0</v>
      </c>
      <c r="LF30" s="10">
        <v>0</v>
      </c>
      <c r="LG30" s="10">
        <v>0</v>
      </c>
      <c r="LH30" s="10">
        <v>0</v>
      </c>
      <c r="LI30" s="10">
        <v>0</v>
      </c>
      <c r="LJ30" s="10">
        <v>0</v>
      </c>
      <c r="LK30" s="10">
        <v>58</v>
      </c>
      <c r="LL30" s="10">
        <v>4</v>
      </c>
      <c r="LM30" s="10">
        <v>54</v>
      </c>
      <c r="LN30" s="10">
        <v>0</v>
      </c>
      <c r="LO30" s="10">
        <v>54</v>
      </c>
      <c r="LP30" s="10">
        <v>4</v>
      </c>
      <c r="LQ30" s="10">
        <v>31</v>
      </c>
      <c r="LR30" s="10">
        <v>26</v>
      </c>
      <c r="LS30" s="10">
        <v>0</v>
      </c>
      <c r="LT30" s="10">
        <v>1</v>
      </c>
      <c r="LU30" s="10">
        <v>0</v>
      </c>
      <c r="LV30" s="10">
        <v>0</v>
      </c>
      <c r="LW30" s="10">
        <v>86</v>
      </c>
      <c r="LX30" s="10">
        <v>7</v>
      </c>
      <c r="LY30" s="10">
        <v>79</v>
      </c>
      <c r="LZ30" s="10">
        <v>0</v>
      </c>
      <c r="MA30" s="10">
        <v>85</v>
      </c>
      <c r="MB30" s="10">
        <v>1</v>
      </c>
      <c r="MC30" s="10">
        <v>39</v>
      </c>
      <c r="MD30" s="10">
        <v>44</v>
      </c>
      <c r="ME30" s="10">
        <v>0</v>
      </c>
      <c r="MF30" s="10">
        <v>2</v>
      </c>
      <c r="MG30" s="10">
        <v>1</v>
      </c>
      <c r="MH30" s="10">
        <v>0</v>
      </c>
      <c r="MI30" s="10">
        <v>85</v>
      </c>
      <c r="MJ30" s="10">
        <v>32</v>
      </c>
      <c r="MK30" s="10">
        <v>47</v>
      </c>
      <c r="ML30" s="10">
        <v>6</v>
      </c>
      <c r="MM30" s="10">
        <v>80</v>
      </c>
      <c r="MN30" s="10">
        <v>5</v>
      </c>
      <c r="MO30" s="10">
        <v>35</v>
      </c>
      <c r="MP30" s="10">
        <v>48</v>
      </c>
      <c r="MQ30" s="10">
        <v>0</v>
      </c>
      <c r="MR30" s="10">
        <v>0</v>
      </c>
      <c r="MS30" s="10">
        <v>0</v>
      </c>
      <c r="MT30" s="10">
        <v>2</v>
      </c>
      <c r="MU30" s="10">
        <v>32</v>
      </c>
      <c r="MV30" s="10">
        <v>15</v>
      </c>
      <c r="MW30" s="10">
        <v>11</v>
      </c>
      <c r="MX30" s="10">
        <v>6</v>
      </c>
      <c r="MY30" s="10">
        <v>30</v>
      </c>
      <c r="MZ30" s="10">
        <v>2</v>
      </c>
      <c r="NA30" s="10">
        <v>14</v>
      </c>
      <c r="NB30" s="10">
        <v>18</v>
      </c>
      <c r="NC30" s="10">
        <v>0</v>
      </c>
      <c r="ND30" s="10">
        <v>0</v>
      </c>
      <c r="NE30" s="10">
        <v>0</v>
      </c>
      <c r="NF30" s="10">
        <v>0</v>
      </c>
      <c r="NG30" s="10">
        <v>13</v>
      </c>
      <c r="NH30" s="10">
        <v>8</v>
      </c>
      <c r="NI30" s="10">
        <v>5</v>
      </c>
      <c r="NJ30" s="10">
        <v>0</v>
      </c>
      <c r="NK30" s="10">
        <v>11</v>
      </c>
      <c r="NL30" s="10">
        <v>2</v>
      </c>
      <c r="NM30" s="10">
        <v>5</v>
      </c>
      <c r="NN30" s="10">
        <v>7</v>
      </c>
      <c r="NO30" s="10">
        <v>0</v>
      </c>
      <c r="NP30" s="10">
        <v>0</v>
      </c>
      <c r="NQ30" s="10">
        <v>0</v>
      </c>
      <c r="NR30" s="10">
        <v>1</v>
      </c>
      <c r="NS30" s="10">
        <v>0</v>
      </c>
      <c r="NT30" s="10">
        <v>0</v>
      </c>
      <c r="NU30" s="10">
        <v>0</v>
      </c>
      <c r="NV30" s="10">
        <v>0</v>
      </c>
      <c r="NW30" s="10">
        <v>0</v>
      </c>
      <c r="NX30" s="10">
        <v>0</v>
      </c>
      <c r="NY30" s="10">
        <v>0</v>
      </c>
      <c r="NZ30" s="10">
        <v>0</v>
      </c>
      <c r="OA30" s="10">
        <v>0</v>
      </c>
      <c r="OB30" s="10">
        <v>0</v>
      </c>
      <c r="OC30" s="10">
        <v>0</v>
      </c>
      <c r="OD30" s="10">
        <v>0</v>
      </c>
      <c r="OE30" s="10">
        <v>45</v>
      </c>
      <c r="OF30" s="10">
        <v>23</v>
      </c>
      <c r="OG30" s="10">
        <v>16</v>
      </c>
      <c r="OH30" s="10">
        <v>6</v>
      </c>
      <c r="OI30" s="10">
        <v>41</v>
      </c>
      <c r="OJ30" s="10">
        <v>4</v>
      </c>
      <c r="OK30" s="10">
        <v>19</v>
      </c>
      <c r="OL30" s="10">
        <v>25</v>
      </c>
      <c r="OM30" s="10">
        <v>0</v>
      </c>
      <c r="ON30" s="10">
        <v>0</v>
      </c>
      <c r="OO30" s="10">
        <v>0</v>
      </c>
      <c r="OP30" s="10">
        <v>1</v>
      </c>
      <c r="OQ30" s="10">
        <v>40</v>
      </c>
      <c r="OR30" s="10">
        <v>9</v>
      </c>
      <c r="OS30" s="10">
        <v>31</v>
      </c>
      <c r="OT30" s="10">
        <v>0</v>
      </c>
      <c r="OU30" s="10">
        <v>39</v>
      </c>
      <c r="OV30" s="10">
        <v>1</v>
      </c>
      <c r="OW30" s="10">
        <v>16</v>
      </c>
      <c r="OX30" s="10">
        <v>23</v>
      </c>
      <c r="OY30" s="10">
        <v>0</v>
      </c>
      <c r="OZ30" s="10">
        <v>0</v>
      </c>
      <c r="PA30" s="10">
        <v>0</v>
      </c>
      <c r="PB30" s="10">
        <v>1</v>
      </c>
      <c r="PC30" s="10">
        <v>10</v>
      </c>
      <c r="PD30" s="10">
        <v>10</v>
      </c>
      <c r="PE30" s="10">
        <v>0</v>
      </c>
      <c r="PF30" s="10">
        <v>10</v>
      </c>
      <c r="PG30" s="10">
        <v>0</v>
      </c>
      <c r="PH30" s="10">
        <v>75</v>
      </c>
      <c r="PI30" s="10">
        <v>22</v>
      </c>
      <c r="PJ30" s="10">
        <v>13</v>
      </c>
      <c r="PK30" s="10">
        <v>0</v>
      </c>
      <c r="PL30" s="10">
        <v>35</v>
      </c>
      <c r="PM30" s="10">
        <v>40</v>
      </c>
      <c r="PN30" s="10">
        <v>14</v>
      </c>
      <c r="PO30" s="10">
        <v>12</v>
      </c>
      <c r="PP30" s="10">
        <v>2</v>
      </c>
      <c r="PQ30" s="10">
        <v>0</v>
      </c>
      <c r="PR30" s="10">
        <v>14</v>
      </c>
      <c r="PS30" s="10">
        <v>0</v>
      </c>
      <c r="PT30" s="10">
        <v>4</v>
      </c>
      <c r="PU30" s="10">
        <v>10</v>
      </c>
      <c r="PV30" s="10">
        <v>0</v>
      </c>
      <c r="PW30" s="10">
        <v>0</v>
      </c>
      <c r="PX30" s="10">
        <v>0</v>
      </c>
      <c r="PY30" s="10">
        <v>0</v>
      </c>
      <c r="PZ30" s="10">
        <v>3</v>
      </c>
      <c r="QA30" s="10">
        <v>2</v>
      </c>
      <c r="QB30" s="10">
        <v>1</v>
      </c>
      <c r="QC30" s="10">
        <v>0</v>
      </c>
      <c r="QD30" s="10">
        <v>3</v>
      </c>
      <c r="QE30" s="10">
        <v>0</v>
      </c>
      <c r="QF30" s="10">
        <v>2</v>
      </c>
      <c r="QG30" s="10">
        <v>1</v>
      </c>
      <c r="QH30" s="10">
        <v>0</v>
      </c>
      <c r="QI30" s="10">
        <v>0</v>
      </c>
      <c r="QJ30" s="10">
        <v>0</v>
      </c>
      <c r="QK30" s="10">
        <v>0</v>
      </c>
      <c r="QL30" s="10">
        <v>2</v>
      </c>
      <c r="QM30" s="10">
        <v>2</v>
      </c>
      <c r="QN30" s="10">
        <v>0</v>
      </c>
      <c r="QO30" s="10">
        <v>0</v>
      </c>
      <c r="QP30" s="10">
        <v>2</v>
      </c>
      <c r="QQ30" s="10">
        <v>0</v>
      </c>
      <c r="QR30" s="10">
        <v>0</v>
      </c>
      <c r="QS30" s="10">
        <v>2</v>
      </c>
      <c r="QT30" s="10">
        <v>0</v>
      </c>
      <c r="QU30" s="10">
        <v>0</v>
      </c>
      <c r="QV30" s="10">
        <v>0</v>
      </c>
      <c r="QW30" s="10">
        <v>0</v>
      </c>
      <c r="QX30" s="10">
        <v>5</v>
      </c>
      <c r="QY30" s="10">
        <v>4</v>
      </c>
      <c r="QZ30" s="10">
        <v>1</v>
      </c>
      <c r="RA30" s="10">
        <v>0</v>
      </c>
      <c r="RB30" s="10">
        <v>5</v>
      </c>
      <c r="RC30" s="10">
        <v>0</v>
      </c>
      <c r="RD30" s="10">
        <v>2</v>
      </c>
      <c r="RE30" s="10">
        <v>3</v>
      </c>
      <c r="RF30" s="10">
        <v>0</v>
      </c>
      <c r="RG30" s="10">
        <v>0</v>
      </c>
      <c r="RH30" s="10">
        <v>0</v>
      </c>
      <c r="RI30" s="10">
        <v>0</v>
      </c>
      <c r="RJ30" s="10">
        <v>9</v>
      </c>
      <c r="RK30" s="10">
        <v>8</v>
      </c>
      <c r="RL30" s="10">
        <v>1</v>
      </c>
      <c r="RM30" s="10">
        <v>0</v>
      </c>
      <c r="RN30" s="10">
        <v>9</v>
      </c>
      <c r="RO30" s="10">
        <v>0</v>
      </c>
      <c r="RP30" s="10">
        <v>2</v>
      </c>
      <c r="RQ30" s="10">
        <v>7</v>
      </c>
      <c r="RR30" s="10">
        <v>0</v>
      </c>
      <c r="RS30" s="10">
        <v>0</v>
      </c>
      <c r="RT30" s="10">
        <v>0</v>
      </c>
      <c r="RU30" s="10">
        <v>0</v>
      </c>
      <c r="RV30" s="10">
        <v>0</v>
      </c>
      <c r="RW30" s="10">
        <v>0</v>
      </c>
      <c r="RX30" s="10">
        <v>0</v>
      </c>
      <c r="RY30" s="10">
        <v>0</v>
      </c>
      <c r="RZ30" s="10">
        <v>0</v>
      </c>
      <c r="SA30" s="10">
        <v>14</v>
      </c>
      <c r="SB30" s="10">
        <v>3</v>
      </c>
      <c r="SC30" s="10">
        <v>2</v>
      </c>
      <c r="SD30" s="10">
        <v>5</v>
      </c>
      <c r="SE30" s="10">
        <v>9</v>
      </c>
      <c r="SF30" s="10">
        <v>23</v>
      </c>
      <c r="SG30" s="10">
        <v>5</v>
      </c>
      <c r="SH30" s="10">
        <v>2</v>
      </c>
      <c r="SI30" s="10">
        <v>7</v>
      </c>
      <c r="SJ30" s="10">
        <v>16</v>
      </c>
    </row>
    <row r="31" spans="1:504" x14ac:dyDescent="0.25">
      <c r="A31" s="4" t="s">
        <v>47</v>
      </c>
      <c r="B31" s="10">
        <v>1</v>
      </c>
      <c r="C31" s="10">
        <v>1418</v>
      </c>
      <c r="D31" s="10">
        <v>350</v>
      </c>
      <c r="E31" s="10">
        <v>123</v>
      </c>
      <c r="F31" s="10">
        <v>945</v>
      </c>
      <c r="G31" s="10">
        <v>599</v>
      </c>
      <c r="H31" s="10">
        <v>818</v>
      </c>
      <c r="I31" s="10">
        <v>1</v>
      </c>
      <c r="J31" s="10">
        <v>1306</v>
      </c>
      <c r="K31" s="10">
        <v>112</v>
      </c>
      <c r="L31" s="10">
        <v>877</v>
      </c>
      <c r="M31" s="10">
        <v>25</v>
      </c>
      <c r="N31" s="10">
        <v>1</v>
      </c>
      <c r="O31" s="10">
        <v>366</v>
      </c>
      <c r="P31" s="10">
        <v>6</v>
      </c>
      <c r="Q31" s="10">
        <v>143</v>
      </c>
      <c r="R31" s="10">
        <v>481</v>
      </c>
      <c r="S31" s="10">
        <v>114</v>
      </c>
      <c r="T31" s="10">
        <v>35</v>
      </c>
      <c r="U31" s="10">
        <v>332</v>
      </c>
      <c r="V31" s="10">
        <v>209</v>
      </c>
      <c r="W31" s="10">
        <v>271</v>
      </c>
      <c r="X31" s="10">
        <v>1</v>
      </c>
      <c r="Y31" s="10">
        <v>452</v>
      </c>
      <c r="Z31" s="10">
        <v>29</v>
      </c>
      <c r="AA31" s="10">
        <v>293</v>
      </c>
      <c r="AB31" s="10">
        <v>9</v>
      </c>
      <c r="AC31" s="10">
        <v>1</v>
      </c>
      <c r="AD31" s="10">
        <v>108</v>
      </c>
      <c r="AE31" s="10">
        <v>3</v>
      </c>
      <c r="AF31" s="10">
        <v>67</v>
      </c>
      <c r="AG31" s="10">
        <v>307</v>
      </c>
      <c r="AH31" s="10">
        <v>105</v>
      </c>
      <c r="AI31" s="10">
        <v>30</v>
      </c>
      <c r="AJ31" s="10">
        <v>172</v>
      </c>
      <c r="AK31" s="10">
        <v>151</v>
      </c>
      <c r="AL31" s="10">
        <v>156</v>
      </c>
      <c r="AM31" s="10">
        <v>0</v>
      </c>
      <c r="AN31" s="10">
        <v>293</v>
      </c>
      <c r="AO31" s="10">
        <v>14</v>
      </c>
      <c r="AP31" s="10">
        <v>243</v>
      </c>
      <c r="AQ31" s="10">
        <v>5</v>
      </c>
      <c r="AR31" s="10">
        <v>0</v>
      </c>
      <c r="AS31" s="10">
        <v>35</v>
      </c>
      <c r="AT31" s="10">
        <v>0</v>
      </c>
      <c r="AU31" s="10">
        <v>24</v>
      </c>
      <c r="AV31" s="10">
        <v>0</v>
      </c>
      <c r="AW31" s="10">
        <v>0</v>
      </c>
      <c r="AX31" s="10">
        <v>0</v>
      </c>
      <c r="AY31" s="10">
        <v>0</v>
      </c>
      <c r="AZ31" s="10">
        <v>0</v>
      </c>
      <c r="BA31" s="10">
        <v>0</v>
      </c>
      <c r="BB31" s="10">
        <v>0</v>
      </c>
      <c r="BC31" s="10">
        <v>0</v>
      </c>
      <c r="BD31" s="10">
        <v>0</v>
      </c>
      <c r="BE31" s="10">
        <v>0</v>
      </c>
      <c r="BF31" s="10">
        <v>0</v>
      </c>
      <c r="BG31" s="10">
        <v>0</v>
      </c>
      <c r="BH31" s="10">
        <v>0</v>
      </c>
      <c r="BI31" s="10">
        <v>0</v>
      </c>
      <c r="BJ31" s="10">
        <v>788</v>
      </c>
      <c r="BK31" s="10">
        <v>219</v>
      </c>
      <c r="BL31" s="10">
        <v>65</v>
      </c>
      <c r="BM31" s="10">
        <v>504</v>
      </c>
      <c r="BN31" s="10">
        <v>360</v>
      </c>
      <c r="BO31" s="10">
        <v>427</v>
      </c>
      <c r="BP31" s="10">
        <v>1</v>
      </c>
      <c r="BQ31" s="10">
        <v>745</v>
      </c>
      <c r="BR31" s="10">
        <v>43</v>
      </c>
      <c r="BS31" s="10">
        <v>536</v>
      </c>
      <c r="BT31" s="10">
        <v>14</v>
      </c>
      <c r="BU31" s="10">
        <v>1</v>
      </c>
      <c r="BV31" s="10">
        <v>143</v>
      </c>
      <c r="BW31" s="10">
        <v>3</v>
      </c>
      <c r="BX31" s="10">
        <v>91</v>
      </c>
      <c r="BY31" s="10">
        <v>630</v>
      </c>
      <c r="BZ31" s="10">
        <v>131</v>
      </c>
      <c r="CA31" s="10">
        <v>58</v>
      </c>
      <c r="CB31" s="10">
        <v>441</v>
      </c>
      <c r="CC31" s="10">
        <v>239</v>
      </c>
      <c r="CD31" s="10">
        <v>391</v>
      </c>
      <c r="CE31" s="10">
        <v>0</v>
      </c>
      <c r="CF31" s="10">
        <v>561</v>
      </c>
      <c r="CG31" s="10">
        <v>69</v>
      </c>
      <c r="CH31" s="10">
        <v>341</v>
      </c>
      <c r="CI31" s="10">
        <v>11</v>
      </c>
      <c r="CJ31" s="10">
        <v>0</v>
      </c>
      <c r="CK31" s="10">
        <v>223</v>
      </c>
      <c r="CL31" s="10">
        <v>3</v>
      </c>
      <c r="CM31" s="10">
        <v>52</v>
      </c>
      <c r="CN31" s="10">
        <v>844</v>
      </c>
      <c r="CO31" s="10">
        <v>13</v>
      </c>
      <c r="CP31" s="10">
        <v>87</v>
      </c>
      <c r="CQ31" s="10">
        <v>744</v>
      </c>
      <c r="CR31" s="10">
        <v>267</v>
      </c>
      <c r="CS31" s="10">
        <v>576</v>
      </c>
      <c r="CT31" s="10">
        <v>1</v>
      </c>
      <c r="CU31" s="10">
        <v>789</v>
      </c>
      <c r="CV31" s="10">
        <v>55</v>
      </c>
      <c r="CW31" s="10">
        <v>557</v>
      </c>
      <c r="CX31" s="10">
        <v>14</v>
      </c>
      <c r="CY31" s="10">
        <v>0</v>
      </c>
      <c r="CZ31" s="10">
        <v>188</v>
      </c>
      <c r="DA31" s="10">
        <v>5</v>
      </c>
      <c r="DB31" s="10">
        <v>80</v>
      </c>
      <c r="DC31" s="10">
        <v>296</v>
      </c>
      <c r="DD31" s="10">
        <v>0</v>
      </c>
      <c r="DE31" s="10">
        <v>27</v>
      </c>
      <c r="DF31" s="10">
        <v>269</v>
      </c>
      <c r="DG31" s="10">
        <v>100</v>
      </c>
      <c r="DH31" s="10">
        <v>195</v>
      </c>
      <c r="DI31" s="10">
        <v>1</v>
      </c>
      <c r="DJ31" s="10">
        <v>273</v>
      </c>
      <c r="DK31" s="10">
        <v>23</v>
      </c>
      <c r="DL31" s="10">
        <v>202</v>
      </c>
      <c r="DM31" s="10">
        <v>7</v>
      </c>
      <c r="DN31" s="10">
        <v>0</v>
      </c>
      <c r="DO31" s="10">
        <v>53</v>
      </c>
      <c r="DP31" s="10">
        <v>2</v>
      </c>
      <c r="DQ31" s="10">
        <v>32</v>
      </c>
      <c r="DR31" s="10">
        <v>147</v>
      </c>
      <c r="DS31" s="10">
        <v>4</v>
      </c>
      <c r="DT31" s="10">
        <v>21</v>
      </c>
      <c r="DU31" s="10">
        <v>122</v>
      </c>
      <c r="DV31" s="10">
        <v>57</v>
      </c>
      <c r="DW31" s="10">
        <v>90</v>
      </c>
      <c r="DX31" s="10">
        <v>0</v>
      </c>
      <c r="DY31" s="10">
        <v>143</v>
      </c>
      <c r="DZ31" s="10">
        <v>4</v>
      </c>
      <c r="EA31" s="10">
        <v>116</v>
      </c>
      <c r="EB31" s="10">
        <v>2</v>
      </c>
      <c r="EC31" s="10">
        <v>0</v>
      </c>
      <c r="ED31" s="10">
        <v>16</v>
      </c>
      <c r="EE31" s="10">
        <v>0</v>
      </c>
      <c r="EF31" s="10">
        <v>13</v>
      </c>
      <c r="EG31" s="10">
        <v>0</v>
      </c>
      <c r="EH31" s="10">
        <v>0</v>
      </c>
      <c r="EI31" s="10">
        <v>0</v>
      </c>
      <c r="EJ31" s="10">
        <v>0</v>
      </c>
      <c r="EK31" s="10">
        <v>0</v>
      </c>
      <c r="EL31" s="10">
        <v>0</v>
      </c>
      <c r="EM31" s="10">
        <v>0</v>
      </c>
      <c r="EN31" s="10">
        <v>0</v>
      </c>
      <c r="EO31" s="10">
        <v>0</v>
      </c>
      <c r="EP31" s="10">
        <v>0</v>
      </c>
      <c r="EQ31" s="10">
        <v>0</v>
      </c>
      <c r="ER31" s="10">
        <v>0</v>
      </c>
      <c r="ES31" s="10">
        <v>0</v>
      </c>
      <c r="ET31" s="10">
        <v>0</v>
      </c>
      <c r="EU31" s="10">
        <v>443</v>
      </c>
      <c r="EV31" s="10">
        <v>4</v>
      </c>
      <c r="EW31" s="10">
        <v>48</v>
      </c>
      <c r="EX31" s="10">
        <v>391</v>
      </c>
      <c r="EY31" s="10">
        <v>157</v>
      </c>
      <c r="EZ31" s="10">
        <v>285</v>
      </c>
      <c r="FA31" s="10">
        <v>1</v>
      </c>
      <c r="FB31" s="10">
        <v>416</v>
      </c>
      <c r="FC31" s="10">
        <v>27</v>
      </c>
      <c r="FD31" s="10">
        <v>318</v>
      </c>
      <c r="FE31" s="10">
        <v>9</v>
      </c>
      <c r="FF31" s="10">
        <v>0</v>
      </c>
      <c r="FG31" s="10">
        <v>69</v>
      </c>
      <c r="FH31" s="10">
        <v>2</v>
      </c>
      <c r="FI31" s="10">
        <v>45</v>
      </c>
      <c r="FJ31" s="10">
        <v>401</v>
      </c>
      <c r="FK31" s="10">
        <v>9</v>
      </c>
      <c r="FL31" s="10">
        <v>39</v>
      </c>
      <c r="FM31" s="10">
        <v>353</v>
      </c>
      <c r="FN31" s="10">
        <v>110</v>
      </c>
      <c r="FO31" s="10">
        <v>291</v>
      </c>
      <c r="FP31" s="10">
        <v>0</v>
      </c>
      <c r="FQ31" s="10">
        <v>373</v>
      </c>
      <c r="FR31" s="10">
        <v>28</v>
      </c>
      <c r="FS31" s="10">
        <v>239</v>
      </c>
      <c r="FT31" s="10">
        <v>5</v>
      </c>
      <c r="FU31" s="10">
        <v>0</v>
      </c>
      <c r="FV31" s="10">
        <v>119</v>
      </c>
      <c r="FW31" s="10">
        <v>3</v>
      </c>
      <c r="FX31" s="10">
        <v>35</v>
      </c>
      <c r="FY31" s="10">
        <v>574</v>
      </c>
      <c r="FZ31" s="10">
        <v>337</v>
      </c>
      <c r="GA31" s="10">
        <v>36</v>
      </c>
      <c r="GB31" s="10">
        <v>201</v>
      </c>
      <c r="GC31" s="10">
        <v>332</v>
      </c>
      <c r="GD31" s="10">
        <v>242</v>
      </c>
      <c r="GE31" s="10">
        <v>0</v>
      </c>
      <c r="GF31" s="10">
        <v>517</v>
      </c>
      <c r="GG31" s="10">
        <v>57</v>
      </c>
      <c r="GH31" s="10">
        <v>320</v>
      </c>
      <c r="GI31" s="10">
        <v>11</v>
      </c>
      <c r="GJ31" s="10">
        <v>1</v>
      </c>
      <c r="GK31" s="10">
        <v>178</v>
      </c>
      <c r="GL31" s="10">
        <v>1</v>
      </c>
      <c r="GM31" s="10">
        <v>63</v>
      </c>
      <c r="GN31" s="10">
        <v>185</v>
      </c>
      <c r="GO31" s="10">
        <v>114</v>
      </c>
      <c r="GP31" s="10">
        <v>8</v>
      </c>
      <c r="GQ31" s="10">
        <v>63</v>
      </c>
      <c r="GR31" s="10">
        <v>109</v>
      </c>
      <c r="GS31" s="10">
        <v>76</v>
      </c>
      <c r="GT31" s="10">
        <v>0</v>
      </c>
      <c r="GU31" s="10">
        <v>179</v>
      </c>
      <c r="GV31" s="10">
        <v>6</v>
      </c>
      <c r="GW31" s="10">
        <v>91</v>
      </c>
      <c r="GX31" s="10">
        <v>2</v>
      </c>
      <c r="GY31" s="10">
        <v>1</v>
      </c>
      <c r="GZ31" s="10">
        <v>55</v>
      </c>
      <c r="HA31" s="10">
        <v>1</v>
      </c>
      <c r="HB31" s="10">
        <v>35</v>
      </c>
      <c r="HC31" s="10">
        <v>160</v>
      </c>
      <c r="HD31" s="10">
        <v>101</v>
      </c>
      <c r="HE31" s="10">
        <v>9</v>
      </c>
      <c r="HF31" s="10">
        <v>50</v>
      </c>
      <c r="HG31" s="10">
        <v>94</v>
      </c>
      <c r="HH31" s="10">
        <v>66</v>
      </c>
      <c r="HI31" s="10">
        <v>0</v>
      </c>
      <c r="HJ31" s="10">
        <v>150</v>
      </c>
      <c r="HK31" s="10">
        <v>10</v>
      </c>
      <c r="HL31" s="10">
        <v>127</v>
      </c>
      <c r="HM31" s="10">
        <v>3</v>
      </c>
      <c r="HN31" s="10">
        <v>0</v>
      </c>
      <c r="HO31" s="10">
        <v>19</v>
      </c>
      <c r="HP31" s="10">
        <v>0</v>
      </c>
      <c r="HQ31" s="10">
        <v>11</v>
      </c>
      <c r="HR31" s="10">
        <v>345</v>
      </c>
      <c r="HS31" s="10">
        <v>215</v>
      </c>
      <c r="HT31" s="10">
        <v>17</v>
      </c>
      <c r="HU31" s="10">
        <v>113</v>
      </c>
      <c r="HV31" s="10">
        <v>203</v>
      </c>
      <c r="HW31" s="10">
        <v>142</v>
      </c>
      <c r="HX31" s="10">
        <v>0</v>
      </c>
      <c r="HY31" s="10">
        <v>329</v>
      </c>
      <c r="HZ31" s="10">
        <v>16</v>
      </c>
      <c r="IA31" s="10">
        <v>218</v>
      </c>
      <c r="IB31" s="10">
        <v>5</v>
      </c>
      <c r="IC31" s="10">
        <v>1</v>
      </c>
      <c r="ID31" s="10">
        <v>74</v>
      </c>
      <c r="IE31" s="10">
        <v>1</v>
      </c>
      <c r="IF31" s="10">
        <v>46</v>
      </c>
      <c r="IG31" s="10">
        <v>229</v>
      </c>
      <c r="IH31" s="10">
        <v>122</v>
      </c>
      <c r="II31" s="10">
        <v>19</v>
      </c>
      <c r="IJ31" s="10">
        <v>88</v>
      </c>
      <c r="IK31" s="10">
        <v>129</v>
      </c>
      <c r="IL31" s="10">
        <v>100</v>
      </c>
      <c r="IM31" s="10">
        <v>0</v>
      </c>
      <c r="IN31" s="10">
        <v>188</v>
      </c>
      <c r="IO31" s="10">
        <v>41</v>
      </c>
      <c r="IP31" s="10">
        <v>102</v>
      </c>
      <c r="IQ31" s="10">
        <v>6</v>
      </c>
      <c r="IR31" s="10">
        <v>0</v>
      </c>
      <c r="IS31" s="10">
        <v>104</v>
      </c>
      <c r="IT31" s="10">
        <v>0</v>
      </c>
      <c r="IU31" s="10">
        <v>17</v>
      </c>
      <c r="IV31" s="10">
        <v>172</v>
      </c>
      <c r="IW31" s="10">
        <v>61</v>
      </c>
      <c r="IX31" s="10">
        <v>52</v>
      </c>
      <c r="IY31" s="10">
        <v>113</v>
      </c>
      <c r="IZ31" s="10">
        <v>59</v>
      </c>
      <c r="JA31" s="10">
        <v>137</v>
      </c>
      <c r="JB31" s="10">
        <v>26</v>
      </c>
      <c r="JC31" s="10">
        <v>0</v>
      </c>
      <c r="JD31" s="10">
        <v>26</v>
      </c>
      <c r="JE31" s="10">
        <v>111</v>
      </c>
      <c r="JF31" s="10">
        <v>117</v>
      </c>
      <c r="JG31" s="10">
        <v>21</v>
      </c>
      <c r="JH31" s="10">
        <v>0</v>
      </c>
      <c r="JI31" s="10">
        <v>21</v>
      </c>
      <c r="JJ31" s="10">
        <v>96</v>
      </c>
      <c r="JK31" s="10">
        <v>20</v>
      </c>
      <c r="JL31" s="10">
        <v>5</v>
      </c>
      <c r="JM31" s="10">
        <v>5</v>
      </c>
      <c r="JN31" s="10">
        <v>15</v>
      </c>
      <c r="JO31" s="10">
        <v>165</v>
      </c>
      <c r="JP31" s="10">
        <v>16</v>
      </c>
      <c r="JQ31" s="10">
        <v>149</v>
      </c>
      <c r="JR31" s="10">
        <v>0</v>
      </c>
      <c r="JS31" s="10">
        <v>158</v>
      </c>
      <c r="JT31" s="10">
        <v>7</v>
      </c>
      <c r="JU31" s="10">
        <v>127</v>
      </c>
      <c r="JV31" s="10">
        <v>2</v>
      </c>
      <c r="JW31" s="10">
        <v>0</v>
      </c>
      <c r="JX31" s="10">
        <v>23</v>
      </c>
      <c r="JY31" s="10">
        <v>0</v>
      </c>
      <c r="JZ31" s="10">
        <v>13</v>
      </c>
      <c r="KA31" s="10">
        <v>47</v>
      </c>
      <c r="KB31" s="10">
        <v>7</v>
      </c>
      <c r="KC31" s="10">
        <v>40</v>
      </c>
      <c r="KD31" s="10">
        <v>0</v>
      </c>
      <c r="KE31" s="10">
        <v>45</v>
      </c>
      <c r="KF31" s="10">
        <v>2</v>
      </c>
      <c r="KG31" s="10">
        <v>35</v>
      </c>
      <c r="KH31" s="10">
        <v>1</v>
      </c>
      <c r="KI31" s="10">
        <v>0</v>
      </c>
      <c r="KJ31" s="10">
        <v>6</v>
      </c>
      <c r="KK31" s="10">
        <v>0</v>
      </c>
      <c r="KL31" s="10">
        <v>5</v>
      </c>
      <c r="KM31" s="10">
        <v>45</v>
      </c>
      <c r="KN31" s="10">
        <v>6</v>
      </c>
      <c r="KO31" s="10">
        <v>39</v>
      </c>
      <c r="KP31" s="10">
        <v>0</v>
      </c>
      <c r="KQ31" s="10">
        <v>44</v>
      </c>
      <c r="KR31" s="10">
        <v>1</v>
      </c>
      <c r="KS31" s="10">
        <v>37</v>
      </c>
      <c r="KT31" s="10">
        <v>0</v>
      </c>
      <c r="KU31" s="10">
        <v>0</v>
      </c>
      <c r="KV31" s="10">
        <v>4</v>
      </c>
      <c r="KW31" s="10">
        <v>0</v>
      </c>
      <c r="KX31" s="10">
        <v>4</v>
      </c>
      <c r="KY31" s="10">
        <v>0</v>
      </c>
      <c r="KZ31" s="10">
        <v>0</v>
      </c>
      <c r="LA31" s="10">
        <v>0</v>
      </c>
      <c r="LB31" s="10">
        <v>0</v>
      </c>
      <c r="LC31" s="10">
        <v>0</v>
      </c>
      <c r="LD31" s="10">
        <v>0</v>
      </c>
      <c r="LE31" s="10">
        <v>0</v>
      </c>
      <c r="LF31" s="10">
        <v>0</v>
      </c>
      <c r="LG31" s="10">
        <v>0</v>
      </c>
      <c r="LH31" s="10">
        <v>0</v>
      </c>
      <c r="LI31" s="10">
        <v>0</v>
      </c>
      <c r="LJ31" s="10">
        <v>0</v>
      </c>
      <c r="LK31" s="10">
        <v>92</v>
      </c>
      <c r="LL31" s="10">
        <v>13</v>
      </c>
      <c r="LM31" s="10">
        <v>79</v>
      </c>
      <c r="LN31" s="10">
        <v>0</v>
      </c>
      <c r="LO31" s="10">
        <v>89</v>
      </c>
      <c r="LP31" s="10">
        <v>3</v>
      </c>
      <c r="LQ31" s="10">
        <v>72</v>
      </c>
      <c r="LR31" s="10">
        <v>1</v>
      </c>
      <c r="LS31" s="10">
        <v>0</v>
      </c>
      <c r="LT31" s="10">
        <v>10</v>
      </c>
      <c r="LU31" s="10">
        <v>0</v>
      </c>
      <c r="LV31" s="10">
        <v>9</v>
      </c>
      <c r="LW31" s="10">
        <v>73</v>
      </c>
      <c r="LX31" s="10">
        <v>3</v>
      </c>
      <c r="LY31" s="10">
        <v>70</v>
      </c>
      <c r="LZ31" s="10">
        <v>0</v>
      </c>
      <c r="MA31" s="10">
        <v>69</v>
      </c>
      <c r="MB31" s="10">
        <v>4</v>
      </c>
      <c r="MC31" s="10">
        <v>55</v>
      </c>
      <c r="MD31" s="10">
        <v>1</v>
      </c>
      <c r="ME31" s="10">
        <v>0</v>
      </c>
      <c r="MF31" s="10">
        <v>13</v>
      </c>
      <c r="MG31" s="10">
        <v>0</v>
      </c>
      <c r="MH31" s="10">
        <v>4</v>
      </c>
      <c r="MI31" s="10">
        <v>100</v>
      </c>
      <c r="MJ31" s="10">
        <v>34</v>
      </c>
      <c r="MK31" s="10">
        <v>65</v>
      </c>
      <c r="ML31" s="10">
        <v>1</v>
      </c>
      <c r="MM31" s="10">
        <v>87</v>
      </c>
      <c r="MN31" s="10">
        <v>13</v>
      </c>
      <c r="MO31" s="10">
        <v>63</v>
      </c>
      <c r="MP31" s="10">
        <v>3</v>
      </c>
      <c r="MQ31" s="10">
        <v>0</v>
      </c>
      <c r="MR31" s="10">
        <v>22</v>
      </c>
      <c r="MS31" s="10">
        <v>0</v>
      </c>
      <c r="MT31" s="10">
        <v>12</v>
      </c>
      <c r="MU31" s="10">
        <v>27</v>
      </c>
      <c r="MV31" s="10">
        <v>7</v>
      </c>
      <c r="MW31" s="10">
        <v>19</v>
      </c>
      <c r="MX31" s="10">
        <v>1</v>
      </c>
      <c r="MY31" s="10">
        <v>24</v>
      </c>
      <c r="MZ31" s="10">
        <v>3</v>
      </c>
      <c r="NA31" s="10">
        <v>19</v>
      </c>
      <c r="NB31" s="10">
        <v>1</v>
      </c>
      <c r="NC31" s="10">
        <v>0</v>
      </c>
      <c r="ND31" s="10">
        <v>5</v>
      </c>
      <c r="NE31" s="10">
        <v>0</v>
      </c>
      <c r="NF31" s="10">
        <v>2</v>
      </c>
      <c r="NG31" s="10">
        <v>25</v>
      </c>
      <c r="NH31" s="10">
        <v>17</v>
      </c>
      <c r="NI31" s="10">
        <v>8</v>
      </c>
      <c r="NJ31" s="10">
        <v>0</v>
      </c>
      <c r="NK31" s="10">
        <v>23</v>
      </c>
      <c r="NL31" s="10">
        <v>2</v>
      </c>
      <c r="NM31" s="10">
        <v>17</v>
      </c>
      <c r="NN31" s="10">
        <v>0</v>
      </c>
      <c r="NO31" s="10">
        <v>0</v>
      </c>
      <c r="NP31" s="10">
        <v>3</v>
      </c>
      <c r="NQ31" s="10">
        <v>0</v>
      </c>
      <c r="NR31" s="10">
        <v>5</v>
      </c>
      <c r="NS31" s="10">
        <v>0</v>
      </c>
      <c r="NT31" s="10">
        <v>0</v>
      </c>
      <c r="NU31" s="10">
        <v>0</v>
      </c>
      <c r="NV31" s="10">
        <v>0</v>
      </c>
      <c r="NW31" s="10">
        <v>0</v>
      </c>
      <c r="NX31" s="10">
        <v>0</v>
      </c>
      <c r="NY31" s="10">
        <v>0</v>
      </c>
      <c r="NZ31" s="10">
        <v>0</v>
      </c>
      <c r="OA31" s="10">
        <v>0</v>
      </c>
      <c r="OB31" s="10">
        <v>0</v>
      </c>
      <c r="OC31" s="10">
        <v>0</v>
      </c>
      <c r="OD31" s="10">
        <v>0</v>
      </c>
      <c r="OE31" s="10">
        <v>52</v>
      </c>
      <c r="OF31" s="10">
        <v>24</v>
      </c>
      <c r="OG31" s="10">
        <v>27</v>
      </c>
      <c r="OH31" s="10">
        <v>1</v>
      </c>
      <c r="OI31" s="10">
        <v>47</v>
      </c>
      <c r="OJ31" s="10">
        <v>5</v>
      </c>
      <c r="OK31" s="10">
        <v>36</v>
      </c>
      <c r="OL31" s="10">
        <v>1</v>
      </c>
      <c r="OM31" s="10">
        <v>0</v>
      </c>
      <c r="ON31" s="10">
        <v>8</v>
      </c>
      <c r="OO31" s="10">
        <v>0</v>
      </c>
      <c r="OP31" s="10">
        <v>7</v>
      </c>
      <c r="OQ31" s="10">
        <v>48</v>
      </c>
      <c r="OR31" s="10">
        <v>10</v>
      </c>
      <c r="OS31" s="10">
        <v>38</v>
      </c>
      <c r="OT31" s="10">
        <v>0</v>
      </c>
      <c r="OU31" s="10">
        <v>40</v>
      </c>
      <c r="OV31" s="10">
        <v>8</v>
      </c>
      <c r="OW31" s="10">
        <v>27</v>
      </c>
      <c r="OX31" s="10">
        <v>2</v>
      </c>
      <c r="OY31" s="10">
        <v>0</v>
      </c>
      <c r="OZ31" s="10">
        <v>14</v>
      </c>
      <c r="PA31" s="10">
        <v>0</v>
      </c>
      <c r="PB31" s="10">
        <v>5</v>
      </c>
      <c r="PC31" s="10">
        <v>13</v>
      </c>
      <c r="PD31" s="10">
        <v>0</v>
      </c>
      <c r="PE31" s="10">
        <v>4</v>
      </c>
      <c r="PF31" s="10">
        <v>4</v>
      </c>
      <c r="PG31" s="10">
        <v>9</v>
      </c>
      <c r="PH31" s="10">
        <v>87</v>
      </c>
      <c r="PI31" s="10">
        <v>27</v>
      </c>
      <c r="PJ31" s="10">
        <v>21</v>
      </c>
      <c r="PK31" s="10">
        <v>0</v>
      </c>
      <c r="PL31" s="10">
        <v>48</v>
      </c>
      <c r="PM31" s="10">
        <v>39</v>
      </c>
      <c r="PN31" s="10">
        <v>22</v>
      </c>
      <c r="PO31" s="10">
        <v>19</v>
      </c>
      <c r="PP31" s="10">
        <v>3</v>
      </c>
      <c r="PQ31" s="10">
        <v>0</v>
      </c>
      <c r="PR31" s="10">
        <v>20</v>
      </c>
      <c r="PS31" s="10">
        <v>2</v>
      </c>
      <c r="PT31" s="10">
        <v>17</v>
      </c>
      <c r="PU31" s="10">
        <v>1</v>
      </c>
      <c r="PV31" s="10">
        <v>0</v>
      </c>
      <c r="PW31" s="10">
        <v>2</v>
      </c>
      <c r="PX31" s="10">
        <v>0</v>
      </c>
      <c r="PY31" s="10">
        <v>2</v>
      </c>
      <c r="PZ31" s="10">
        <v>7</v>
      </c>
      <c r="QA31" s="10">
        <v>7</v>
      </c>
      <c r="QB31" s="10">
        <v>0</v>
      </c>
      <c r="QC31" s="10">
        <v>0</v>
      </c>
      <c r="QD31" s="10">
        <v>6</v>
      </c>
      <c r="QE31" s="10">
        <v>1</v>
      </c>
      <c r="QF31" s="10">
        <v>5</v>
      </c>
      <c r="QG31" s="10">
        <v>0</v>
      </c>
      <c r="QH31" s="10">
        <v>0</v>
      </c>
      <c r="QI31" s="10">
        <v>0</v>
      </c>
      <c r="QJ31" s="10">
        <v>0</v>
      </c>
      <c r="QK31" s="10">
        <v>2</v>
      </c>
      <c r="QL31" s="10">
        <v>9</v>
      </c>
      <c r="QM31" s="10">
        <v>9</v>
      </c>
      <c r="QN31" s="10">
        <v>0</v>
      </c>
      <c r="QO31" s="10">
        <v>0</v>
      </c>
      <c r="QP31" s="10">
        <v>8</v>
      </c>
      <c r="QQ31" s="10">
        <v>1</v>
      </c>
      <c r="QR31" s="10">
        <v>7</v>
      </c>
      <c r="QS31" s="10">
        <v>1</v>
      </c>
      <c r="QT31" s="10">
        <v>0</v>
      </c>
      <c r="QU31" s="10">
        <v>1</v>
      </c>
      <c r="QV31" s="10">
        <v>0</v>
      </c>
      <c r="QW31" s="10">
        <v>0</v>
      </c>
      <c r="QX31" s="10">
        <v>16</v>
      </c>
      <c r="QY31" s="10">
        <v>16</v>
      </c>
      <c r="QZ31" s="10">
        <v>0</v>
      </c>
      <c r="RA31" s="10">
        <v>0</v>
      </c>
      <c r="RB31" s="10">
        <v>14</v>
      </c>
      <c r="RC31" s="10">
        <v>2</v>
      </c>
      <c r="RD31" s="10">
        <v>12</v>
      </c>
      <c r="RE31" s="10">
        <v>1</v>
      </c>
      <c r="RF31" s="10">
        <v>0</v>
      </c>
      <c r="RG31" s="10">
        <v>1</v>
      </c>
      <c r="RH31" s="10">
        <v>0</v>
      </c>
      <c r="RI31" s="10">
        <v>2</v>
      </c>
      <c r="RJ31" s="10">
        <v>6</v>
      </c>
      <c r="RK31" s="10">
        <v>3</v>
      </c>
      <c r="RL31" s="10">
        <v>3</v>
      </c>
      <c r="RM31" s="10">
        <v>0</v>
      </c>
      <c r="RN31" s="10">
        <v>6</v>
      </c>
      <c r="RO31" s="10">
        <v>0</v>
      </c>
      <c r="RP31" s="10">
        <v>5</v>
      </c>
      <c r="RQ31" s="10">
        <v>0</v>
      </c>
      <c r="RR31" s="10">
        <v>0</v>
      </c>
      <c r="RS31" s="10">
        <v>1</v>
      </c>
      <c r="RT31" s="10">
        <v>0</v>
      </c>
      <c r="RU31" s="10">
        <v>0</v>
      </c>
      <c r="RV31" s="10">
        <v>0</v>
      </c>
      <c r="RW31" s="10">
        <v>0</v>
      </c>
      <c r="RX31" s="10">
        <v>0</v>
      </c>
      <c r="RY31" s="10">
        <v>0</v>
      </c>
      <c r="RZ31" s="10">
        <v>0</v>
      </c>
      <c r="SA31" s="10">
        <v>22</v>
      </c>
      <c r="SB31" s="10">
        <v>7</v>
      </c>
      <c r="SC31" s="10">
        <v>9</v>
      </c>
      <c r="SD31" s="10">
        <v>16</v>
      </c>
      <c r="SE31" s="10">
        <v>6</v>
      </c>
      <c r="SF31" s="10">
        <v>22</v>
      </c>
      <c r="SG31" s="10">
        <v>8</v>
      </c>
      <c r="SH31" s="10">
        <v>10</v>
      </c>
      <c r="SI31" s="10">
        <v>18</v>
      </c>
      <c r="SJ31" s="10">
        <v>4</v>
      </c>
    </row>
    <row r="32" spans="1:504" x14ac:dyDescent="0.25">
      <c r="A32" s="4" t="s">
        <v>48</v>
      </c>
      <c r="B32" s="10">
        <v>12</v>
      </c>
      <c r="C32" s="10">
        <v>9559</v>
      </c>
      <c r="D32" s="10">
        <v>1994</v>
      </c>
      <c r="E32" s="10">
        <v>650</v>
      </c>
      <c r="F32" s="10">
        <v>6915</v>
      </c>
      <c r="G32" s="10">
        <v>3774</v>
      </c>
      <c r="H32" s="10">
        <v>5773</v>
      </c>
      <c r="I32" s="10">
        <v>12</v>
      </c>
      <c r="J32" s="10">
        <v>9127</v>
      </c>
      <c r="K32" s="10">
        <v>432</v>
      </c>
      <c r="L32" s="10">
        <v>3974</v>
      </c>
      <c r="M32" s="10">
        <v>5072</v>
      </c>
      <c r="N32" s="10">
        <v>31</v>
      </c>
      <c r="O32" s="10">
        <v>145</v>
      </c>
      <c r="P32" s="10">
        <v>15</v>
      </c>
      <c r="Q32" s="10">
        <v>322</v>
      </c>
      <c r="R32" s="10">
        <v>5215</v>
      </c>
      <c r="S32" s="10">
        <v>1129</v>
      </c>
      <c r="T32" s="10">
        <v>371</v>
      </c>
      <c r="U32" s="10">
        <v>3715</v>
      </c>
      <c r="V32" s="10">
        <v>2132</v>
      </c>
      <c r="W32" s="10">
        <v>3078</v>
      </c>
      <c r="X32" s="10">
        <v>5</v>
      </c>
      <c r="Y32" s="10">
        <v>5019</v>
      </c>
      <c r="Z32" s="10">
        <v>196</v>
      </c>
      <c r="AA32" s="10">
        <v>1862</v>
      </c>
      <c r="AB32" s="10">
        <v>3068</v>
      </c>
      <c r="AC32" s="10">
        <v>15</v>
      </c>
      <c r="AD32" s="10">
        <v>88</v>
      </c>
      <c r="AE32" s="10">
        <v>4</v>
      </c>
      <c r="AF32" s="10">
        <v>178</v>
      </c>
      <c r="AG32" s="10">
        <v>2035</v>
      </c>
      <c r="AH32" s="10">
        <v>540</v>
      </c>
      <c r="AI32" s="10">
        <v>121</v>
      </c>
      <c r="AJ32" s="10">
        <v>1374</v>
      </c>
      <c r="AK32" s="10">
        <v>892</v>
      </c>
      <c r="AL32" s="10">
        <v>1141</v>
      </c>
      <c r="AM32" s="10">
        <v>2</v>
      </c>
      <c r="AN32" s="10">
        <v>1942</v>
      </c>
      <c r="AO32" s="10">
        <v>93</v>
      </c>
      <c r="AP32" s="10">
        <v>746</v>
      </c>
      <c r="AQ32" s="10">
        <v>1171</v>
      </c>
      <c r="AR32" s="10">
        <v>2</v>
      </c>
      <c r="AS32" s="10">
        <v>20</v>
      </c>
      <c r="AT32" s="10">
        <v>1</v>
      </c>
      <c r="AU32" s="10">
        <v>95</v>
      </c>
      <c r="AV32" s="10">
        <v>0</v>
      </c>
      <c r="AW32" s="10">
        <v>0</v>
      </c>
      <c r="AX32" s="10">
        <v>0</v>
      </c>
      <c r="AY32" s="10">
        <v>0</v>
      </c>
      <c r="AZ32" s="10">
        <v>0</v>
      </c>
      <c r="BA32" s="10">
        <v>0</v>
      </c>
      <c r="BB32" s="10">
        <v>0</v>
      </c>
      <c r="BC32" s="10">
        <v>0</v>
      </c>
      <c r="BD32" s="10">
        <v>0</v>
      </c>
      <c r="BE32" s="10">
        <v>0</v>
      </c>
      <c r="BF32" s="10">
        <v>0</v>
      </c>
      <c r="BG32" s="10">
        <v>0</v>
      </c>
      <c r="BH32" s="10">
        <v>0</v>
      </c>
      <c r="BI32" s="10">
        <v>0</v>
      </c>
      <c r="BJ32" s="10">
        <v>7250</v>
      </c>
      <c r="BK32" s="10">
        <v>1669</v>
      </c>
      <c r="BL32" s="10">
        <v>492</v>
      </c>
      <c r="BM32" s="10">
        <v>5089</v>
      </c>
      <c r="BN32" s="10">
        <v>3024</v>
      </c>
      <c r="BO32" s="10">
        <v>4219</v>
      </c>
      <c r="BP32" s="10">
        <v>7</v>
      </c>
      <c r="BQ32" s="10">
        <v>6961</v>
      </c>
      <c r="BR32" s="10">
        <v>289</v>
      </c>
      <c r="BS32" s="10">
        <v>2608</v>
      </c>
      <c r="BT32" s="10">
        <v>4239</v>
      </c>
      <c r="BU32" s="10">
        <v>17</v>
      </c>
      <c r="BV32" s="10">
        <v>108</v>
      </c>
      <c r="BW32" s="10">
        <v>5</v>
      </c>
      <c r="BX32" s="10">
        <v>273</v>
      </c>
      <c r="BY32" s="10">
        <v>2309</v>
      </c>
      <c r="BZ32" s="10">
        <v>325</v>
      </c>
      <c r="CA32" s="10">
        <v>158</v>
      </c>
      <c r="CB32" s="10">
        <v>1826</v>
      </c>
      <c r="CC32" s="10">
        <v>750</v>
      </c>
      <c r="CD32" s="10">
        <v>1554</v>
      </c>
      <c r="CE32" s="10">
        <v>5</v>
      </c>
      <c r="CF32" s="10">
        <v>2166</v>
      </c>
      <c r="CG32" s="10">
        <v>143</v>
      </c>
      <c r="CH32" s="10">
        <v>1366</v>
      </c>
      <c r="CI32" s="10">
        <v>833</v>
      </c>
      <c r="CJ32" s="10">
        <v>14</v>
      </c>
      <c r="CK32" s="10">
        <v>37</v>
      </c>
      <c r="CL32" s="10">
        <v>10</v>
      </c>
      <c r="CM32" s="10">
        <v>49</v>
      </c>
      <c r="CN32" s="10">
        <v>6396</v>
      </c>
      <c r="CO32" s="10">
        <v>65</v>
      </c>
      <c r="CP32" s="10">
        <v>452</v>
      </c>
      <c r="CQ32" s="10">
        <v>5879</v>
      </c>
      <c r="CR32" s="10">
        <v>1788</v>
      </c>
      <c r="CS32" s="10">
        <v>4597</v>
      </c>
      <c r="CT32" s="10">
        <v>11</v>
      </c>
      <c r="CU32" s="10">
        <v>6196</v>
      </c>
      <c r="CV32" s="10">
        <v>200</v>
      </c>
      <c r="CW32" s="10">
        <v>2916</v>
      </c>
      <c r="CX32" s="10">
        <v>3202</v>
      </c>
      <c r="CY32" s="10">
        <v>26</v>
      </c>
      <c r="CZ32" s="10">
        <v>78</v>
      </c>
      <c r="DA32" s="10">
        <v>9</v>
      </c>
      <c r="DB32" s="10">
        <v>165</v>
      </c>
      <c r="DC32" s="10">
        <v>3480</v>
      </c>
      <c r="DD32" s="10">
        <v>50</v>
      </c>
      <c r="DE32" s="10">
        <v>272</v>
      </c>
      <c r="DF32" s="10">
        <v>3158</v>
      </c>
      <c r="DG32" s="10">
        <v>1029</v>
      </c>
      <c r="DH32" s="10">
        <v>2447</v>
      </c>
      <c r="DI32" s="10">
        <v>4</v>
      </c>
      <c r="DJ32" s="10">
        <v>3394</v>
      </c>
      <c r="DK32" s="10">
        <v>86</v>
      </c>
      <c r="DL32" s="10">
        <v>1436</v>
      </c>
      <c r="DM32" s="10">
        <v>1918</v>
      </c>
      <c r="DN32" s="10">
        <v>11</v>
      </c>
      <c r="DO32" s="10">
        <v>32</v>
      </c>
      <c r="DP32" s="10">
        <v>3</v>
      </c>
      <c r="DQ32" s="10">
        <v>80</v>
      </c>
      <c r="DR32" s="10">
        <v>1202</v>
      </c>
      <c r="DS32" s="10">
        <v>5</v>
      </c>
      <c r="DT32" s="10">
        <v>65</v>
      </c>
      <c r="DU32" s="10">
        <v>1132</v>
      </c>
      <c r="DV32" s="10">
        <v>334</v>
      </c>
      <c r="DW32" s="10">
        <v>866</v>
      </c>
      <c r="DX32" s="10">
        <v>2</v>
      </c>
      <c r="DY32" s="10">
        <v>1178</v>
      </c>
      <c r="DZ32" s="10">
        <v>24</v>
      </c>
      <c r="EA32" s="10">
        <v>566</v>
      </c>
      <c r="EB32" s="10">
        <v>563</v>
      </c>
      <c r="EC32" s="10">
        <v>1</v>
      </c>
      <c r="ED32" s="10">
        <v>9</v>
      </c>
      <c r="EE32" s="10">
        <v>0</v>
      </c>
      <c r="EF32" s="10">
        <v>63</v>
      </c>
      <c r="EG32" s="10">
        <v>0</v>
      </c>
      <c r="EH32" s="10">
        <v>0</v>
      </c>
      <c r="EI32" s="10">
        <v>0</v>
      </c>
      <c r="EJ32" s="10">
        <v>0</v>
      </c>
      <c r="EK32" s="10">
        <v>0</v>
      </c>
      <c r="EL32" s="10">
        <v>0</v>
      </c>
      <c r="EM32" s="10">
        <v>0</v>
      </c>
      <c r="EN32" s="10">
        <v>0</v>
      </c>
      <c r="EO32" s="10">
        <v>0</v>
      </c>
      <c r="EP32" s="10">
        <v>0</v>
      </c>
      <c r="EQ32" s="10">
        <v>0</v>
      </c>
      <c r="ER32" s="10">
        <v>0</v>
      </c>
      <c r="ES32" s="10">
        <v>0</v>
      </c>
      <c r="ET32" s="10">
        <v>0</v>
      </c>
      <c r="EU32" s="10">
        <v>4682</v>
      </c>
      <c r="EV32" s="10">
        <v>55</v>
      </c>
      <c r="EW32" s="10">
        <v>337</v>
      </c>
      <c r="EX32" s="10">
        <v>4290</v>
      </c>
      <c r="EY32" s="10">
        <v>1363</v>
      </c>
      <c r="EZ32" s="10">
        <v>3313</v>
      </c>
      <c r="FA32" s="10">
        <v>6</v>
      </c>
      <c r="FB32" s="10">
        <v>4572</v>
      </c>
      <c r="FC32" s="10">
        <v>110</v>
      </c>
      <c r="FD32" s="10">
        <v>2002</v>
      </c>
      <c r="FE32" s="10">
        <v>2481</v>
      </c>
      <c r="FF32" s="10">
        <v>12</v>
      </c>
      <c r="FG32" s="10">
        <v>41</v>
      </c>
      <c r="FH32" s="10">
        <v>3</v>
      </c>
      <c r="FI32" s="10">
        <v>143</v>
      </c>
      <c r="FJ32" s="10">
        <v>1714</v>
      </c>
      <c r="FK32" s="10">
        <v>10</v>
      </c>
      <c r="FL32" s="10">
        <v>115</v>
      </c>
      <c r="FM32" s="10">
        <v>1589</v>
      </c>
      <c r="FN32" s="10">
        <v>425</v>
      </c>
      <c r="FO32" s="10">
        <v>1284</v>
      </c>
      <c r="FP32" s="10">
        <v>5</v>
      </c>
      <c r="FQ32" s="10">
        <v>1624</v>
      </c>
      <c r="FR32" s="10">
        <v>90</v>
      </c>
      <c r="FS32" s="10">
        <v>914</v>
      </c>
      <c r="FT32" s="10">
        <v>721</v>
      </c>
      <c r="FU32" s="10">
        <v>14</v>
      </c>
      <c r="FV32" s="10">
        <v>37</v>
      </c>
      <c r="FW32" s="10">
        <v>6</v>
      </c>
      <c r="FX32" s="10">
        <v>22</v>
      </c>
      <c r="FY32" s="10">
        <v>3163</v>
      </c>
      <c r="FZ32" s="10">
        <v>1929</v>
      </c>
      <c r="GA32" s="10">
        <v>198</v>
      </c>
      <c r="GB32" s="10">
        <v>1036</v>
      </c>
      <c r="GC32" s="10">
        <v>1986</v>
      </c>
      <c r="GD32" s="10">
        <v>1176</v>
      </c>
      <c r="GE32" s="10">
        <v>1</v>
      </c>
      <c r="GF32" s="10">
        <v>2931</v>
      </c>
      <c r="GG32" s="10">
        <v>232</v>
      </c>
      <c r="GH32" s="10">
        <v>1058</v>
      </c>
      <c r="GI32" s="10">
        <v>1870</v>
      </c>
      <c r="GJ32" s="10">
        <v>5</v>
      </c>
      <c r="GK32" s="10">
        <v>67</v>
      </c>
      <c r="GL32" s="10">
        <v>6</v>
      </c>
      <c r="GM32" s="10">
        <v>157</v>
      </c>
      <c r="GN32" s="10">
        <v>1735</v>
      </c>
      <c r="GO32" s="10">
        <v>1079</v>
      </c>
      <c r="GP32" s="10">
        <v>99</v>
      </c>
      <c r="GQ32" s="10">
        <v>557</v>
      </c>
      <c r="GR32" s="10">
        <v>1103</v>
      </c>
      <c r="GS32" s="10">
        <v>631</v>
      </c>
      <c r="GT32" s="10">
        <v>1</v>
      </c>
      <c r="GU32" s="10">
        <v>1625</v>
      </c>
      <c r="GV32" s="10">
        <v>110</v>
      </c>
      <c r="GW32" s="10">
        <v>426</v>
      </c>
      <c r="GX32" s="10">
        <v>1150</v>
      </c>
      <c r="GY32" s="10">
        <v>4</v>
      </c>
      <c r="GZ32" s="10">
        <v>56</v>
      </c>
      <c r="HA32" s="10">
        <v>1</v>
      </c>
      <c r="HB32" s="10">
        <v>98</v>
      </c>
      <c r="HC32" s="10">
        <v>833</v>
      </c>
      <c r="HD32" s="10">
        <v>535</v>
      </c>
      <c r="HE32" s="10">
        <v>56</v>
      </c>
      <c r="HF32" s="10">
        <v>242</v>
      </c>
      <c r="HG32" s="10">
        <v>558</v>
      </c>
      <c r="HH32" s="10">
        <v>275</v>
      </c>
      <c r="HI32" s="10">
        <v>0</v>
      </c>
      <c r="HJ32" s="10">
        <v>764</v>
      </c>
      <c r="HK32" s="10">
        <v>69</v>
      </c>
      <c r="HL32" s="10">
        <v>180</v>
      </c>
      <c r="HM32" s="10">
        <v>608</v>
      </c>
      <c r="HN32" s="10">
        <v>1</v>
      </c>
      <c r="HO32" s="10">
        <v>11</v>
      </c>
      <c r="HP32" s="10">
        <v>1</v>
      </c>
      <c r="HQ32" s="10">
        <v>32</v>
      </c>
      <c r="HR32" s="10">
        <v>2568</v>
      </c>
      <c r="HS32" s="10">
        <v>1614</v>
      </c>
      <c r="HT32" s="10">
        <v>155</v>
      </c>
      <c r="HU32" s="10">
        <v>799</v>
      </c>
      <c r="HV32" s="10">
        <v>1661</v>
      </c>
      <c r="HW32" s="10">
        <v>906</v>
      </c>
      <c r="HX32" s="10">
        <v>1</v>
      </c>
      <c r="HY32" s="10">
        <v>2389</v>
      </c>
      <c r="HZ32" s="10">
        <v>179</v>
      </c>
      <c r="IA32" s="10">
        <v>606</v>
      </c>
      <c r="IB32" s="10">
        <v>1758</v>
      </c>
      <c r="IC32" s="10">
        <v>5</v>
      </c>
      <c r="ID32" s="10">
        <v>67</v>
      </c>
      <c r="IE32" s="10">
        <v>2</v>
      </c>
      <c r="IF32" s="10">
        <v>130</v>
      </c>
      <c r="IG32" s="10">
        <v>595</v>
      </c>
      <c r="IH32" s="10">
        <v>315</v>
      </c>
      <c r="II32" s="10">
        <v>43</v>
      </c>
      <c r="IJ32" s="10">
        <v>237</v>
      </c>
      <c r="IK32" s="10">
        <v>325</v>
      </c>
      <c r="IL32" s="10">
        <v>270</v>
      </c>
      <c r="IM32" s="10">
        <v>0</v>
      </c>
      <c r="IN32" s="10">
        <v>542</v>
      </c>
      <c r="IO32" s="10">
        <v>53</v>
      </c>
      <c r="IP32" s="10">
        <v>452</v>
      </c>
      <c r="IQ32" s="10">
        <v>112</v>
      </c>
      <c r="IR32" s="10">
        <v>0</v>
      </c>
      <c r="IS32" s="10">
        <v>0</v>
      </c>
      <c r="IT32" s="10">
        <v>4</v>
      </c>
      <c r="IU32" s="10">
        <v>27</v>
      </c>
      <c r="IV32" s="10">
        <v>1041</v>
      </c>
      <c r="IW32" s="10">
        <v>573</v>
      </c>
      <c r="IX32" s="10">
        <v>272</v>
      </c>
      <c r="IY32" s="10">
        <v>845</v>
      </c>
      <c r="IZ32" s="10">
        <v>196</v>
      </c>
      <c r="JA32" s="10">
        <v>1184</v>
      </c>
      <c r="JB32" s="10">
        <v>638</v>
      </c>
      <c r="JC32" s="10">
        <v>0</v>
      </c>
      <c r="JD32" s="10">
        <v>638</v>
      </c>
      <c r="JE32" s="10">
        <v>546</v>
      </c>
      <c r="JF32" s="10">
        <v>999</v>
      </c>
      <c r="JG32" s="10">
        <v>527</v>
      </c>
      <c r="JH32" s="10">
        <v>0</v>
      </c>
      <c r="JI32" s="10">
        <v>527</v>
      </c>
      <c r="JJ32" s="10">
        <v>472</v>
      </c>
      <c r="JK32" s="10">
        <v>185</v>
      </c>
      <c r="JL32" s="10">
        <v>111</v>
      </c>
      <c r="JM32" s="10">
        <v>111</v>
      </c>
      <c r="JN32" s="10">
        <v>74</v>
      </c>
      <c r="JO32" s="10">
        <v>888</v>
      </c>
      <c r="JP32" s="10">
        <v>78</v>
      </c>
      <c r="JQ32" s="10">
        <v>808</v>
      </c>
      <c r="JR32" s="10">
        <v>2</v>
      </c>
      <c r="JS32" s="10">
        <v>879</v>
      </c>
      <c r="JT32" s="10">
        <v>9</v>
      </c>
      <c r="JU32" s="10">
        <v>430</v>
      </c>
      <c r="JV32" s="10">
        <v>416</v>
      </c>
      <c r="JW32" s="10">
        <v>2</v>
      </c>
      <c r="JX32" s="10">
        <v>14</v>
      </c>
      <c r="JY32" s="10">
        <v>2</v>
      </c>
      <c r="JZ32" s="10">
        <v>24</v>
      </c>
      <c r="KA32" s="10">
        <v>324</v>
      </c>
      <c r="KB32" s="10">
        <v>38</v>
      </c>
      <c r="KC32" s="10">
        <v>285</v>
      </c>
      <c r="KD32" s="10">
        <v>1</v>
      </c>
      <c r="KE32" s="10">
        <v>322</v>
      </c>
      <c r="KF32" s="10">
        <v>2</v>
      </c>
      <c r="KG32" s="10">
        <v>130</v>
      </c>
      <c r="KH32" s="10">
        <v>185</v>
      </c>
      <c r="KI32" s="10">
        <v>0</v>
      </c>
      <c r="KJ32" s="10">
        <v>1</v>
      </c>
      <c r="KK32" s="10">
        <v>0</v>
      </c>
      <c r="KL32" s="10">
        <v>8</v>
      </c>
      <c r="KM32" s="10">
        <v>406</v>
      </c>
      <c r="KN32" s="10">
        <v>24</v>
      </c>
      <c r="KO32" s="10">
        <v>381</v>
      </c>
      <c r="KP32" s="10">
        <v>1</v>
      </c>
      <c r="KQ32" s="10">
        <v>403</v>
      </c>
      <c r="KR32" s="10">
        <v>3</v>
      </c>
      <c r="KS32" s="10">
        <v>213</v>
      </c>
      <c r="KT32" s="10">
        <v>175</v>
      </c>
      <c r="KU32" s="10">
        <v>0</v>
      </c>
      <c r="KV32" s="10">
        <v>6</v>
      </c>
      <c r="KW32" s="10">
        <v>0</v>
      </c>
      <c r="KX32" s="10">
        <v>12</v>
      </c>
      <c r="KY32" s="10">
        <v>0</v>
      </c>
      <c r="KZ32" s="10">
        <v>0</v>
      </c>
      <c r="LA32" s="10">
        <v>0</v>
      </c>
      <c r="LB32" s="10">
        <v>0</v>
      </c>
      <c r="LC32" s="10">
        <v>0</v>
      </c>
      <c r="LD32" s="10">
        <v>0</v>
      </c>
      <c r="LE32" s="10">
        <v>0</v>
      </c>
      <c r="LF32" s="10">
        <v>0</v>
      </c>
      <c r="LG32" s="10">
        <v>0</v>
      </c>
      <c r="LH32" s="10">
        <v>0</v>
      </c>
      <c r="LI32" s="10">
        <v>0</v>
      </c>
      <c r="LJ32" s="10">
        <v>0</v>
      </c>
      <c r="LK32" s="10">
        <v>730</v>
      </c>
      <c r="LL32" s="10">
        <v>62</v>
      </c>
      <c r="LM32" s="10">
        <v>666</v>
      </c>
      <c r="LN32" s="10">
        <v>2</v>
      </c>
      <c r="LO32" s="10">
        <v>725</v>
      </c>
      <c r="LP32" s="10">
        <v>5</v>
      </c>
      <c r="LQ32" s="10">
        <v>343</v>
      </c>
      <c r="LR32" s="10">
        <v>360</v>
      </c>
      <c r="LS32" s="10">
        <v>0</v>
      </c>
      <c r="LT32" s="10">
        <v>7</v>
      </c>
      <c r="LU32" s="10">
        <v>0</v>
      </c>
      <c r="LV32" s="10">
        <v>20</v>
      </c>
      <c r="LW32" s="10">
        <v>158</v>
      </c>
      <c r="LX32" s="10">
        <v>16</v>
      </c>
      <c r="LY32" s="10">
        <v>142</v>
      </c>
      <c r="LZ32" s="10">
        <v>0</v>
      </c>
      <c r="MA32" s="10">
        <v>154</v>
      </c>
      <c r="MB32" s="10">
        <v>4</v>
      </c>
      <c r="MC32" s="10">
        <v>87</v>
      </c>
      <c r="MD32" s="10">
        <v>56</v>
      </c>
      <c r="ME32" s="10">
        <v>2</v>
      </c>
      <c r="MF32" s="10">
        <v>7</v>
      </c>
      <c r="MG32" s="10">
        <v>2</v>
      </c>
      <c r="MH32" s="10">
        <v>4</v>
      </c>
      <c r="MI32" s="10">
        <v>497</v>
      </c>
      <c r="MJ32" s="10">
        <v>180</v>
      </c>
      <c r="MK32" s="10">
        <v>316</v>
      </c>
      <c r="ML32" s="10">
        <v>1</v>
      </c>
      <c r="MM32" s="10">
        <v>472</v>
      </c>
      <c r="MN32" s="10">
        <v>25</v>
      </c>
      <c r="MO32" s="10">
        <v>229</v>
      </c>
      <c r="MP32" s="10">
        <v>245</v>
      </c>
      <c r="MQ32" s="10">
        <v>1</v>
      </c>
      <c r="MR32" s="10">
        <v>6</v>
      </c>
      <c r="MS32" s="10">
        <v>0</v>
      </c>
      <c r="MT32" s="10">
        <v>16</v>
      </c>
      <c r="MU32" s="10">
        <v>315</v>
      </c>
      <c r="MV32" s="10">
        <v>108</v>
      </c>
      <c r="MW32" s="10">
        <v>207</v>
      </c>
      <c r="MX32" s="10">
        <v>0</v>
      </c>
      <c r="MY32" s="10">
        <v>301</v>
      </c>
      <c r="MZ32" s="10">
        <v>14</v>
      </c>
      <c r="NA32" s="10">
        <v>125</v>
      </c>
      <c r="NB32" s="10">
        <v>173</v>
      </c>
      <c r="NC32" s="10">
        <v>1</v>
      </c>
      <c r="ND32" s="10">
        <v>3</v>
      </c>
      <c r="NE32" s="10">
        <v>0</v>
      </c>
      <c r="NF32" s="10">
        <v>13</v>
      </c>
      <c r="NG32" s="10">
        <v>70</v>
      </c>
      <c r="NH32" s="10">
        <v>39</v>
      </c>
      <c r="NI32" s="10">
        <v>31</v>
      </c>
      <c r="NJ32" s="10">
        <v>0</v>
      </c>
      <c r="NK32" s="10">
        <v>64</v>
      </c>
      <c r="NL32" s="10">
        <v>6</v>
      </c>
      <c r="NM32" s="10">
        <v>37</v>
      </c>
      <c r="NN32" s="10">
        <v>29</v>
      </c>
      <c r="NO32" s="10">
        <v>0</v>
      </c>
      <c r="NP32" s="10">
        <v>1</v>
      </c>
      <c r="NQ32" s="10">
        <v>0</v>
      </c>
      <c r="NR32" s="10">
        <v>3</v>
      </c>
      <c r="NS32" s="10">
        <v>0</v>
      </c>
      <c r="NT32" s="10">
        <v>0</v>
      </c>
      <c r="NU32" s="10">
        <v>0</v>
      </c>
      <c r="NV32" s="10">
        <v>0</v>
      </c>
      <c r="NW32" s="10">
        <v>0</v>
      </c>
      <c r="NX32" s="10">
        <v>0</v>
      </c>
      <c r="NY32" s="10">
        <v>0</v>
      </c>
      <c r="NZ32" s="10">
        <v>0</v>
      </c>
      <c r="OA32" s="10">
        <v>0</v>
      </c>
      <c r="OB32" s="10">
        <v>0</v>
      </c>
      <c r="OC32" s="10">
        <v>0</v>
      </c>
      <c r="OD32" s="10">
        <v>0</v>
      </c>
      <c r="OE32" s="10">
        <v>385</v>
      </c>
      <c r="OF32" s="10">
        <v>147</v>
      </c>
      <c r="OG32" s="10">
        <v>238</v>
      </c>
      <c r="OH32" s="10">
        <v>0</v>
      </c>
      <c r="OI32" s="10">
        <v>365</v>
      </c>
      <c r="OJ32" s="10">
        <v>20</v>
      </c>
      <c r="OK32" s="10">
        <v>162</v>
      </c>
      <c r="OL32" s="10">
        <v>202</v>
      </c>
      <c r="OM32" s="10">
        <v>1</v>
      </c>
      <c r="ON32" s="10">
        <v>4</v>
      </c>
      <c r="OO32" s="10">
        <v>0</v>
      </c>
      <c r="OP32" s="10">
        <v>16</v>
      </c>
      <c r="OQ32" s="10">
        <v>112</v>
      </c>
      <c r="OR32" s="10">
        <v>33</v>
      </c>
      <c r="OS32" s="10">
        <v>78</v>
      </c>
      <c r="OT32" s="10">
        <v>1</v>
      </c>
      <c r="OU32" s="10">
        <v>107</v>
      </c>
      <c r="OV32" s="10">
        <v>5</v>
      </c>
      <c r="OW32" s="10">
        <v>67</v>
      </c>
      <c r="OX32" s="10">
        <v>43</v>
      </c>
      <c r="OY32" s="10">
        <v>0</v>
      </c>
      <c r="OZ32" s="10">
        <v>2</v>
      </c>
      <c r="PA32" s="10">
        <v>0</v>
      </c>
      <c r="PB32" s="10">
        <v>0</v>
      </c>
      <c r="PC32" s="10">
        <v>65</v>
      </c>
      <c r="PD32" s="10">
        <v>50</v>
      </c>
      <c r="PE32" s="10">
        <v>5</v>
      </c>
      <c r="PF32" s="10">
        <v>55</v>
      </c>
      <c r="PG32" s="10">
        <v>10</v>
      </c>
      <c r="PH32" s="10">
        <v>432</v>
      </c>
      <c r="PI32" s="10">
        <v>265</v>
      </c>
      <c r="PJ32" s="10">
        <v>65</v>
      </c>
      <c r="PK32" s="10">
        <v>0</v>
      </c>
      <c r="PL32" s="10">
        <v>330</v>
      </c>
      <c r="PM32" s="10">
        <v>102</v>
      </c>
      <c r="PN32" s="10">
        <v>135</v>
      </c>
      <c r="PO32" s="10">
        <v>127</v>
      </c>
      <c r="PP32" s="10">
        <v>8</v>
      </c>
      <c r="PQ32" s="10">
        <v>0</v>
      </c>
      <c r="PR32" s="10">
        <v>124</v>
      </c>
      <c r="PS32" s="10">
        <v>11</v>
      </c>
      <c r="PT32" s="10">
        <v>40</v>
      </c>
      <c r="PU32" s="10">
        <v>88</v>
      </c>
      <c r="PV32" s="10">
        <v>0</v>
      </c>
      <c r="PW32" s="10">
        <v>3</v>
      </c>
      <c r="PX32" s="10">
        <v>0</v>
      </c>
      <c r="PY32" s="10">
        <v>4</v>
      </c>
      <c r="PZ32" s="10">
        <v>71</v>
      </c>
      <c r="QA32" s="10">
        <v>66</v>
      </c>
      <c r="QB32" s="10">
        <v>5</v>
      </c>
      <c r="QC32" s="10">
        <v>0</v>
      </c>
      <c r="QD32" s="10">
        <v>65</v>
      </c>
      <c r="QE32" s="10">
        <v>6</v>
      </c>
      <c r="QF32" s="10">
        <v>16</v>
      </c>
      <c r="QG32" s="10">
        <v>48</v>
      </c>
      <c r="QH32" s="10">
        <v>0</v>
      </c>
      <c r="QI32" s="10">
        <v>3</v>
      </c>
      <c r="QJ32" s="10">
        <v>0</v>
      </c>
      <c r="QK32" s="10">
        <v>4</v>
      </c>
      <c r="QL32" s="10">
        <v>49</v>
      </c>
      <c r="QM32" s="10">
        <v>48</v>
      </c>
      <c r="QN32" s="10">
        <v>1</v>
      </c>
      <c r="QO32" s="10">
        <v>0</v>
      </c>
      <c r="QP32" s="10">
        <v>44</v>
      </c>
      <c r="QQ32" s="10">
        <v>5</v>
      </c>
      <c r="QR32" s="10">
        <v>12</v>
      </c>
      <c r="QS32" s="10">
        <v>37</v>
      </c>
      <c r="QT32" s="10">
        <v>0</v>
      </c>
      <c r="QU32" s="10">
        <v>0</v>
      </c>
      <c r="QV32" s="10">
        <v>0</v>
      </c>
      <c r="QW32" s="10">
        <v>0</v>
      </c>
      <c r="QX32" s="10">
        <v>120</v>
      </c>
      <c r="QY32" s="10">
        <v>114</v>
      </c>
      <c r="QZ32" s="10">
        <v>6</v>
      </c>
      <c r="RA32" s="10">
        <v>0</v>
      </c>
      <c r="RB32" s="10">
        <v>109</v>
      </c>
      <c r="RC32" s="10">
        <v>11</v>
      </c>
      <c r="RD32" s="10">
        <v>28</v>
      </c>
      <c r="RE32" s="10">
        <v>85</v>
      </c>
      <c r="RF32" s="10">
        <v>0</v>
      </c>
      <c r="RG32" s="10">
        <v>3</v>
      </c>
      <c r="RH32" s="10">
        <v>0</v>
      </c>
      <c r="RI32" s="10">
        <v>4</v>
      </c>
      <c r="RJ32" s="10">
        <v>15</v>
      </c>
      <c r="RK32" s="10">
        <v>13</v>
      </c>
      <c r="RL32" s="10">
        <v>2</v>
      </c>
      <c r="RM32" s="10">
        <v>0</v>
      </c>
      <c r="RN32" s="10">
        <v>15</v>
      </c>
      <c r="RO32" s="10">
        <v>0</v>
      </c>
      <c r="RP32" s="10">
        <v>12</v>
      </c>
      <c r="RQ32" s="10">
        <v>3</v>
      </c>
      <c r="RR32" s="10">
        <v>0</v>
      </c>
      <c r="RS32" s="10">
        <v>0</v>
      </c>
      <c r="RT32" s="10">
        <v>0</v>
      </c>
      <c r="RU32" s="10">
        <v>0</v>
      </c>
      <c r="RV32" s="10">
        <v>0</v>
      </c>
      <c r="RW32" s="10">
        <v>0</v>
      </c>
      <c r="RX32" s="10">
        <v>0</v>
      </c>
      <c r="RY32" s="10">
        <v>0</v>
      </c>
      <c r="RZ32" s="10">
        <v>0</v>
      </c>
      <c r="SA32" s="10">
        <v>135</v>
      </c>
      <c r="SB32" s="10">
        <v>71</v>
      </c>
      <c r="SC32" s="10">
        <v>49</v>
      </c>
      <c r="SD32" s="10">
        <v>120</v>
      </c>
      <c r="SE32" s="10">
        <v>15</v>
      </c>
      <c r="SF32" s="10">
        <v>200</v>
      </c>
      <c r="SG32" s="10">
        <v>107</v>
      </c>
      <c r="SH32" s="10">
        <v>78</v>
      </c>
      <c r="SI32" s="10">
        <v>185</v>
      </c>
      <c r="SJ32" s="10">
        <v>15</v>
      </c>
    </row>
    <row r="33" spans="1:504" x14ac:dyDescent="0.25">
      <c r="A33" s="4" t="s">
        <v>49</v>
      </c>
      <c r="B33" s="10">
        <v>1</v>
      </c>
      <c r="C33" s="10">
        <v>923</v>
      </c>
      <c r="D33" s="10">
        <v>154</v>
      </c>
      <c r="E33" s="10">
        <v>86</v>
      </c>
      <c r="F33" s="10">
        <v>683</v>
      </c>
      <c r="G33" s="10">
        <v>331</v>
      </c>
      <c r="H33" s="10">
        <v>590</v>
      </c>
      <c r="I33" s="10">
        <v>2</v>
      </c>
      <c r="J33" s="10">
        <v>844</v>
      </c>
      <c r="K33" s="10">
        <v>79</v>
      </c>
      <c r="L33" s="10">
        <v>510</v>
      </c>
      <c r="M33" s="10">
        <v>129</v>
      </c>
      <c r="N33" s="10">
        <v>5</v>
      </c>
      <c r="O33" s="10">
        <v>218</v>
      </c>
      <c r="P33" s="10">
        <v>1</v>
      </c>
      <c r="Q33" s="10">
        <v>60</v>
      </c>
      <c r="R33" s="10">
        <v>535</v>
      </c>
      <c r="S33" s="10">
        <v>56</v>
      </c>
      <c r="T33" s="10">
        <v>49</v>
      </c>
      <c r="U33" s="10">
        <v>430</v>
      </c>
      <c r="V33" s="10">
        <v>183</v>
      </c>
      <c r="W33" s="10">
        <v>350</v>
      </c>
      <c r="X33" s="10">
        <v>2</v>
      </c>
      <c r="Y33" s="10">
        <v>494</v>
      </c>
      <c r="Z33" s="10">
        <v>41</v>
      </c>
      <c r="AA33" s="10">
        <v>334</v>
      </c>
      <c r="AB33" s="10">
        <v>79</v>
      </c>
      <c r="AC33" s="10">
        <v>0</v>
      </c>
      <c r="AD33" s="10">
        <v>85</v>
      </c>
      <c r="AE33" s="10">
        <v>1</v>
      </c>
      <c r="AF33" s="10">
        <v>36</v>
      </c>
      <c r="AG33" s="10">
        <v>172</v>
      </c>
      <c r="AH33" s="10">
        <v>71</v>
      </c>
      <c r="AI33" s="10">
        <v>20</v>
      </c>
      <c r="AJ33" s="10">
        <v>81</v>
      </c>
      <c r="AK33" s="10">
        <v>85</v>
      </c>
      <c r="AL33" s="10">
        <v>87</v>
      </c>
      <c r="AM33" s="10">
        <v>0</v>
      </c>
      <c r="AN33" s="10">
        <v>152</v>
      </c>
      <c r="AO33" s="10">
        <v>20</v>
      </c>
      <c r="AP33" s="10">
        <v>88</v>
      </c>
      <c r="AQ33" s="10">
        <v>32</v>
      </c>
      <c r="AR33" s="10">
        <v>1</v>
      </c>
      <c r="AS33" s="10">
        <v>29</v>
      </c>
      <c r="AT33" s="10">
        <v>0</v>
      </c>
      <c r="AU33" s="10">
        <v>22</v>
      </c>
      <c r="AV33" s="10">
        <v>0</v>
      </c>
      <c r="AW33" s="10">
        <v>0</v>
      </c>
      <c r="AX33" s="10">
        <v>0</v>
      </c>
      <c r="AY33" s="10">
        <v>0</v>
      </c>
      <c r="AZ33" s="10">
        <v>0</v>
      </c>
      <c r="BA33" s="10">
        <v>0</v>
      </c>
      <c r="BB33" s="10">
        <v>0</v>
      </c>
      <c r="BC33" s="10">
        <v>0</v>
      </c>
      <c r="BD33" s="10">
        <v>0</v>
      </c>
      <c r="BE33" s="10">
        <v>0</v>
      </c>
      <c r="BF33" s="10">
        <v>0</v>
      </c>
      <c r="BG33" s="10">
        <v>0</v>
      </c>
      <c r="BH33" s="10">
        <v>0</v>
      </c>
      <c r="BI33" s="10">
        <v>0</v>
      </c>
      <c r="BJ33" s="10">
        <v>707</v>
      </c>
      <c r="BK33" s="10">
        <v>127</v>
      </c>
      <c r="BL33" s="10">
        <v>69</v>
      </c>
      <c r="BM33" s="10">
        <v>511</v>
      </c>
      <c r="BN33" s="10">
        <v>268</v>
      </c>
      <c r="BO33" s="10">
        <v>437</v>
      </c>
      <c r="BP33" s="10">
        <v>2</v>
      </c>
      <c r="BQ33" s="10">
        <v>646</v>
      </c>
      <c r="BR33" s="10">
        <v>61</v>
      </c>
      <c r="BS33" s="10">
        <v>422</v>
      </c>
      <c r="BT33" s="10">
        <v>111</v>
      </c>
      <c r="BU33" s="10">
        <v>1</v>
      </c>
      <c r="BV33" s="10">
        <v>114</v>
      </c>
      <c r="BW33" s="10">
        <v>1</v>
      </c>
      <c r="BX33" s="10">
        <v>58</v>
      </c>
      <c r="BY33" s="10">
        <v>216</v>
      </c>
      <c r="BZ33" s="10">
        <v>27</v>
      </c>
      <c r="CA33" s="10">
        <v>17</v>
      </c>
      <c r="CB33" s="10">
        <v>172</v>
      </c>
      <c r="CC33" s="10">
        <v>63</v>
      </c>
      <c r="CD33" s="10">
        <v>153</v>
      </c>
      <c r="CE33" s="10">
        <v>0</v>
      </c>
      <c r="CF33" s="10">
        <v>198</v>
      </c>
      <c r="CG33" s="10">
        <v>18</v>
      </c>
      <c r="CH33" s="10">
        <v>88</v>
      </c>
      <c r="CI33" s="10">
        <v>18</v>
      </c>
      <c r="CJ33" s="10">
        <v>4</v>
      </c>
      <c r="CK33" s="10">
        <v>104</v>
      </c>
      <c r="CL33" s="10">
        <v>0</v>
      </c>
      <c r="CM33" s="10">
        <v>2</v>
      </c>
      <c r="CN33" s="10">
        <v>662</v>
      </c>
      <c r="CO33" s="10">
        <v>10</v>
      </c>
      <c r="CP33" s="10">
        <v>64</v>
      </c>
      <c r="CQ33" s="10">
        <v>588</v>
      </c>
      <c r="CR33" s="10">
        <v>170</v>
      </c>
      <c r="CS33" s="10">
        <v>490</v>
      </c>
      <c r="CT33" s="10">
        <v>2</v>
      </c>
      <c r="CU33" s="10">
        <v>616</v>
      </c>
      <c r="CV33" s="10">
        <v>46</v>
      </c>
      <c r="CW33" s="10">
        <v>400</v>
      </c>
      <c r="CX33" s="10">
        <v>79</v>
      </c>
      <c r="CY33" s="10">
        <v>2</v>
      </c>
      <c r="CZ33" s="10">
        <v>152</v>
      </c>
      <c r="DA33" s="10">
        <v>0</v>
      </c>
      <c r="DB33" s="10">
        <v>29</v>
      </c>
      <c r="DC33" s="10">
        <v>444</v>
      </c>
      <c r="DD33" s="10">
        <v>5</v>
      </c>
      <c r="DE33" s="10">
        <v>40</v>
      </c>
      <c r="DF33" s="10">
        <v>399</v>
      </c>
      <c r="DG33" s="10">
        <v>121</v>
      </c>
      <c r="DH33" s="10">
        <v>321</v>
      </c>
      <c r="DI33" s="10">
        <v>2</v>
      </c>
      <c r="DJ33" s="10">
        <v>417</v>
      </c>
      <c r="DK33" s="10">
        <v>27</v>
      </c>
      <c r="DL33" s="10">
        <v>279</v>
      </c>
      <c r="DM33" s="10">
        <v>62</v>
      </c>
      <c r="DN33" s="10">
        <v>0</v>
      </c>
      <c r="DO33" s="10">
        <v>76</v>
      </c>
      <c r="DP33" s="10">
        <v>0</v>
      </c>
      <c r="DQ33" s="10">
        <v>27</v>
      </c>
      <c r="DR33" s="10">
        <v>65</v>
      </c>
      <c r="DS33" s="10">
        <v>5</v>
      </c>
      <c r="DT33" s="10">
        <v>11</v>
      </c>
      <c r="DU33" s="10">
        <v>49</v>
      </c>
      <c r="DV33" s="10">
        <v>18</v>
      </c>
      <c r="DW33" s="10">
        <v>47</v>
      </c>
      <c r="DX33" s="10">
        <v>0</v>
      </c>
      <c r="DY33" s="10">
        <v>61</v>
      </c>
      <c r="DZ33" s="10">
        <v>4</v>
      </c>
      <c r="EA33" s="10">
        <v>46</v>
      </c>
      <c r="EB33" s="10">
        <v>12</v>
      </c>
      <c r="EC33" s="10">
        <v>1</v>
      </c>
      <c r="ED33" s="10">
        <v>4</v>
      </c>
      <c r="EE33" s="10">
        <v>0</v>
      </c>
      <c r="EF33" s="10">
        <v>2</v>
      </c>
      <c r="EG33" s="10">
        <v>0</v>
      </c>
      <c r="EH33" s="10">
        <v>0</v>
      </c>
      <c r="EI33" s="10">
        <v>0</v>
      </c>
      <c r="EJ33" s="10">
        <v>0</v>
      </c>
      <c r="EK33" s="10">
        <v>0</v>
      </c>
      <c r="EL33" s="10">
        <v>0</v>
      </c>
      <c r="EM33" s="10">
        <v>0</v>
      </c>
      <c r="EN33" s="10">
        <v>0</v>
      </c>
      <c r="EO33" s="10">
        <v>0</v>
      </c>
      <c r="EP33" s="10">
        <v>0</v>
      </c>
      <c r="EQ33" s="10">
        <v>0</v>
      </c>
      <c r="ER33" s="10">
        <v>0</v>
      </c>
      <c r="ES33" s="10">
        <v>0</v>
      </c>
      <c r="ET33" s="10">
        <v>0</v>
      </c>
      <c r="EU33" s="10">
        <v>509</v>
      </c>
      <c r="EV33" s="10">
        <v>10</v>
      </c>
      <c r="EW33" s="10">
        <v>51</v>
      </c>
      <c r="EX33" s="10">
        <v>448</v>
      </c>
      <c r="EY33" s="10">
        <v>139</v>
      </c>
      <c r="EZ33" s="10">
        <v>368</v>
      </c>
      <c r="FA33" s="10">
        <v>2</v>
      </c>
      <c r="FB33" s="10">
        <v>478</v>
      </c>
      <c r="FC33" s="10">
        <v>31</v>
      </c>
      <c r="FD33" s="10">
        <v>325</v>
      </c>
      <c r="FE33" s="10">
        <v>74</v>
      </c>
      <c r="FF33" s="10">
        <v>1</v>
      </c>
      <c r="FG33" s="10">
        <v>80</v>
      </c>
      <c r="FH33" s="10">
        <v>0</v>
      </c>
      <c r="FI33" s="10">
        <v>29</v>
      </c>
      <c r="FJ33" s="10">
        <v>153</v>
      </c>
      <c r="FK33" s="10">
        <v>0</v>
      </c>
      <c r="FL33" s="10">
        <v>13</v>
      </c>
      <c r="FM33" s="10">
        <v>140</v>
      </c>
      <c r="FN33" s="10">
        <v>31</v>
      </c>
      <c r="FO33" s="10">
        <v>122</v>
      </c>
      <c r="FP33" s="10">
        <v>0</v>
      </c>
      <c r="FQ33" s="10">
        <v>138</v>
      </c>
      <c r="FR33" s="10">
        <v>15</v>
      </c>
      <c r="FS33" s="10">
        <v>75</v>
      </c>
      <c r="FT33" s="10">
        <v>5</v>
      </c>
      <c r="FU33" s="10">
        <v>1</v>
      </c>
      <c r="FV33" s="10">
        <v>72</v>
      </c>
      <c r="FW33" s="10">
        <v>0</v>
      </c>
      <c r="FX33" s="10">
        <v>0</v>
      </c>
      <c r="FY33" s="10">
        <v>261</v>
      </c>
      <c r="FZ33" s="10">
        <v>144</v>
      </c>
      <c r="GA33" s="10">
        <v>22</v>
      </c>
      <c r="GB33" s="10">
        <v>95</v>
      </c>
      <c r="GC33" s="10">
        <v>161</v>
      </c>
      <c r="GD33" s="10">
        <v>100</v>
      </c>
      <c r="GE33" s="10">
        <v>0</v>
      </c>
      <c r="GF33" s="10">
        <v>228</v>
      </c>
      <c r="GG33" s="10">
        <v>33</v>
      </c>
      <c r="GH33" s="10">
        <v>110</v>
      </c>
      <c r="GI33" s="10">
        <v>50</v>
      </c>
      <c r="GJ33" s="10">
        <v>3</v>
      </c>
      <c r="GK33" s="10">
        <v>66</v>
      </c>
      <c r="GL33" s="10">
        <v>1</v>
      </c>
      <c r="GM33" s="10">
        <v>31</v>
      </c>
      <c r="GN33" s="10">
        <v>91</v>
      </c>
      <c r="GO33" s="10">
        <v>51</v>
      </c>
      <c r="GP33" s="10">
        <v>9</v>
      </c>
      <c r="GQ33" s="10">
        <v>31</v>
      </c>
      <c r="GR33" s="10">
        <v>62</v>
      </c>
      <c r="GS33" s="10">
        <v>29</v>
      </c>
      <c r="GT33" s="10">
        <v>0</v>
      </c>
      <c r="GU33" s="10">
        <v>77</v>
      </c>
      <c r="GV33" s="10">
        <v>14</v>
      </c>
      <c r="GW33" s="10">
        <v>55</v>
      </c>
      <c r="GX33" s="10">
        <v>17</v>
      </c>
      <c r="GY33" s="10">
        <v>0</v>
      </c>
      <c r="GZ33" s="10">
        <v>9</v>
      </c>
      <c r="HA33" s="10">
        <v>1</v>
      </c>
      <c r="HB33" s="10">
        <v>9</v>
      </c>
      <c r="HC33" s="10">
        <v>107</v>
      </c>
      <c r="HD33" s="10">
        <v>66</v>
      </c>
      <c r="HE33" s="10">
        <v>9</v>
      </c>
      <c r="HF33" s="10">
        <v>32</v>
      </c>
      <c r="HG33" s="10">
        <v>67</v>
      </c>
      <c r="HH33" s="10">
        <v>40</v>
      </c>
      <c r="HI33" s="10">
        <v>0</v>
      </c>
      <c r="HJ33" s="10">
        <v>91</v>
      </c>
      <c r="HK33" s="10">
        <v>16</v>
      </c>
      <c r="HL33" s="10">
        <v>42</v>
      </c>
      <c r="HM33" s="10">
        <v>20</v>
      </c>
      <c r="HN33" s="10">
        <v>0</v>
      </c>
      <c r="HO33" s="10">
        <v>25</v>
      </c>
      <c r="HP33" s="10">
        <v>0</v>
      </c>
      <c r="HQ33" s="10">
        <v>20</v>
      </c>
      <c r="HR33" s="10">
        <v>198</v>
      </c>
      <c r="HS33" s="10">
        <v>117</v>
      </c>
      <c r="HT33" s="10">
        <v>18</v>
      </c>
      <c r="HU33" s="10">
        <v>63</v>
      </c>
      <c r="HV33" s="10">
        <v>129</v>
      </c>
      <c r="HW33" s="10">
        <v>69</v>
      </c>
      <c r="HX33" s="10">
        <v>0</v>
      </c>
      <c r="HY33" s="10">
        <v>168</v>
      </c>
      <c r="HZ33" s="10">
        <v>30</v>
      </c>
      <c r="IA33" s="10">
        <v>97</v>
      </c>
      <c r="IB33" s="10">
        <v>37</v>
      </c>
      <c r="IC33" s="10">
        <v>0</v>
      </c>
      <c r="ID33" s="10">
        <v>34</v>
      </c>
      <c r="IE33" s="10">
        <v>1</v>
      </c>
      <c r="IF33" s="10">
        <v>29</v>
      </c>
      <c r="IG33" s="10">
        <v>63</v>
      </c>
      <c r="IH33" s="10">
        <v>27</v>
      </c>
      <c r="II33" s="10">
        <v>4</v>
      </c>
      <c r="IJ33" s="10">
        <v>32</v>
      </c>
      <c r="IK33" s="10">
        <v>32</v>
      </c>
      <c r="IL33" s="10">
        <v>31</v>
      </c>
      <c r="IM33" s="10">
        <v>0</v>
      </c>
      <c r="IN33" s="10">
        <v>60</v>
      </c>
      <c r="IO33" s="10">
        <v>3</v>
      </c>
      <c r="IP33" s="10">
        <v>13</v>
      </c>
      <c r="IQ33" s="10">
        <v>13</v>
      </c>
      <c r="IR33" s="10">
        <v>3</v>
      </c>
      <c r="IS33" s="10">
        <v>32</v>
      </c>
      <c r="IT33" s="10">
        <v>0</v>
      </c>
      <c r="IU33" s="10">
        <v>2</v>
      </c>
      <c r="IV33" s="10">
        <v>70</v>
      </c>
      <c r="IW33" s="10">
        <v>27</v>
      </c>
      <c r="IX33" s="10">
        <v>31</v>
      </c>
      <c r="IY33" s="10">
        <v>58</v>
      </c>
      <c r="IZ33" s="10">
        <v>12</v>
      </c>
      <c r="JA33" s="10">
        <v>120</v>
      </c>
      <c r="JB33" s="10">
        <v>41</v>
      </c>
      <c r="JC33" s="10">
        <v>0</v>
      </c>
      <c r="JD33" s="10">
        <v>41</v>
      </c>
      <c r="JE33" s="10">
        <v>79</v>
      </c>
      <c r="JF33" s="10">
        <v>89</v>
      </c>
      <c r="JG33" s="10">
        <v>41</v>
      </c>
      <c r="JH33" s="10">
        <v>0</v>
      </c>
      <c r="JI33" s="10">
        <v>41</v>
      </c>
      <c r="JJ33" s="10">
        <v>48</v>
      </c>
      <c r="JK33" s="10">
        <v>31</v>
      </c>
      <c r="JL33" s="10">
        <v>0</v>
      </c>
      <c r="JM33" s="10">
        <v>0</v>
      </c>
      <c r="JN33" s="10">
        <v>31</v>
      </c>
      <c r="JO33" s="10">
        <v>116</v>
      </c>
      <c r="JP33" s="10">
        <v>8</v>
      </c>
      <c r="JQ33" s="10">
        <v>108</v>
      </c>
      <c r="JR33" s="10">
        <v>0</v>
      </c>
      <c r="JS33" s="10">
        <v>115</v>
      </c>
      <c r="JT33" s="10">
        <v>1</v>
      </c>
      <c r="JU33" s="10">
        <v>71</v>
      </c>
      <c r="JV33" s="10">
        <v>7</v>
      </c>
      <c r="JW33" s="10">
        <v>1</v>
      </c>
      <c r="JX33" s="10">
        <v>37</v>
      </c>
      <c r="JY33" s="10">
        <v>0</v>
      </c>
      <c r="JZ33" s="10">
        <v>0</v>
      </c>
      <c r="KA33" s="10">
        <v>26</v>
      </c>
      <c r="KB33" s="10">
        <v>4</v>
      </c>
      <c r="KC33" s="10">
        <v>22</v>
      </c>
      <c r="KD33" s="10">
        <v>0</v>
      </c>
      <c r="KE33" s="10">
        <v>26</v>
      </c>
      <c r="KF33" s="10">
        <v>0</v>
      </c>
      <c r="KG33" s="10">
        <v>22</v>
      </c>
      <c r="KH33" s="10">
        <v>1</v>
      </c>
      <c r="KI33" s="10">
        <v>0</v>
      </c>
      <c r="KJ33" s="10">
        <v>3</v>
      </c>
      <c r="KK33" s="10">
        <v>0</v>
      </c>
      <c r="KL33" s="10">
        <v>0</v>
      </c>
      <c r="KM33" s="10">
        <v>37</v>
      </c>
      <c r="KN33" s="10">
        <v>2</v>
      </c>
      <c r="KO33" s="10">
        <v>35</v>
      </c>
      <c r="KP33" s="10">
        <v>0</v>
      </c>
      <c r="KQ33" s="10">
        <v>36</v>
      </c>
      <c r="KR33" s="10">
        <v>1</v>
      </c>
      <c r="KS33" s="10">
        <v>31</v>
      </c>
      <c r="KT33" s="10">
        <v>5</v>
      </c>
      <c r="KU33" s="10">
        <v>1</v>
      </c>
      <c r="KV33" s="10">
        <v>0</v>
      </c>
      <c r="KW33" s="10">
        <v>0</v>
      </c>
      <c r="KX33" s="10">
        <v>0</v>
      </c>
      <c r="KY33" s="10">
        <v>0</v>
      </c>
      <c r="KZ33" s="10">
        <v>0</v>
      </c>
      <c r="LA33" s="10">
        <v>0</v>
      </c>
      <c r="LB33" s="10">
        <v>0</v>
      </c>
      <c r="LC33" s="10">
        <v>0</v>
      </c>
      <c r="LD33" s="10">
        <v>0</v>
      </c>
      <c r="LE33" s="10">
        <v>0</v>
      </c>
      <c r="LF33" s="10">
        <v>0</v>
      </c>
      <c r="LG33" s="10">
        <v>0</v>
      </c>
      <c r="LH33" s="10">
        <v>0</v>
      </c>
      <c r="LI33" s="10">
        <v>0</v>
      </c>
      <c r="LJ33" s="10">
        <v>0</v>
      </c>
      <c r="LK33" s="10">
        <v>63</v>
      </c>
      <c r="LL33" s="10">
        <v>6</v>
      </c>
      <c r="LM33" s="10">
        <v>57</v>
      </c>
      <c r="LN33" s="10">
        <v>0</v>
      </c>
      <c r="LO33" s="10">
        <v>62</v>
      </c>
      <c r="LP33" s="10">
        <v>1</v>
      </c>
      <c r="LQ33" s="10">
        <v>53</v>
      </c>
      <c r="LR33" s="10">
        <v>6</v>
      </c>
      <c r="LS33" s="10">
        <v>1</v>
      </c>
      <c r="LT33" s="10">
        <v>3</v>
      </c>
      <c r="LU33" s="10">
        <v>0</v>
      </c>
      <c r="LV33" s="10">
        <v>0</v>
      </c>
      <c r="LW33" s="10">
        <v>53</v>
      </c>
      <c r="LX33" s="10">
        <v>2</v>
      </c>
      <c r="LY33" s="10">
        <v>51</v>
      </c>
      <c r="LZ33" s="10">
        <v>0</v>
      </c>
      <c r="MA33" s="10">
        <v>53</v>
      </c>
      <c r="MB33" s="10">
        <v>0</v>
      </c>
      <c r="MC33" s="10">
        <v>18</v>
      </c>
      <c r="MD33" s="10">
        <v>1</v>
      </c>
      <c r="ME33" s="10">
        <v>0</v>
      </c>
      <c r="MF33" s="10">
        <v>34</v>
      </c>
      <c r="MG33" s="10">
        <v>0</v>
      </c>
      <c r="MH33" s="10">
        <v>0</v>
      </c>
      <c r="MI33" s="10">
        <v>74</v>
      </c>
      <c r="MJ33" s="10">
        <v>33</v>
      </c>
      <c r="MK33" s="10">
        <v>41</v>
      </c>
      <c r="ML33" s="10">
        <v>0</v>
      </c>
      <c r="MM33" s="10">
        <v>66</v>
      </c>
      <c r="MN33" s="10">
        <v>8</v>
      </c>
      <c r="MO33" s="10">
        <v>37</v>
      </c>
      <c r="MP33" s="10">
        <v>15</v>
      </c>
      <c r="MQ33" s="10">
        <v>0</v>
      </c>
      <c r="MR33" s="10">
        <v>15</v>
      </c>
      <c r="MS33" s="10">
        <v>0</v>
      </c>
      <c r="MT33" s="10">
        <v>7</v>
      </c>
      <c r="MU33" s="10">
        <v>45</v>
      </c>
      <c r="MV33" s="10">
        <v>22</v>
      </c>
      <c r="MW33" s="10">
        <v>23</v>
      </c>
      <c r="MX33" s="10">
        <v>0</v>
      </c>
      <c r="MY33" s="10">
        <v>39</v>
      </c>
      <c r="MZ33" s="10">
        <v>6</v>
      </c>
      <c r="NA33" s="10">
        <v>22</v>
      </c>
      <c r="NB33" s="10">
        <v>9</v>
      </c>
      <c r="NC33" s="10">
        <v>0</v>
      </c>
      <c r="ND33" s="10">
        <v>7</v>
      </c>
      <c r="NE33" s="10">
        <v>0</v>
      </c>
      <c r="NF33" s="10">
        <v>7</v>
      </c>
      <c r="NG33" s="10">
        <v>16</v>
      </c>
      <c r="NH33" s="10">
        <v>7</v>
      </c>
      <c r="NI33" s="10">
        <v>9</v>
      </c>
      <c r="NJ33" s="10">
        <v>0</v>
      </c>
      <c r="NK33" s="10">
        <v>14</v>
      </c>
      <c r="NL33" s="10">
        <v>2</v>
      </c>
      <c r="NM33" s="10">
        <v>9</v>
      </c>
      <c r="NN33" s="10">
        <v>5</v>
      </c>
      <c r="NO33" s="10">
        <v>0</v>
      </c>
      <c r="NP33" s="10">
        <v>2</v>
      </c>
      <c r="NQ33" s="10">
        <v>0</v>
      </c>
      <c r="NR33" s="10">
        <v>0</v>
      </c>
      <c r="NS33" s="10">
        <v>0</v>
      </c>
      <c r="NT33" s="10">
        <v>0</v>
      </c>
      <c r="NU33" s="10">
        <v>0</v>
      </c>
      <c r="NV33" s="10">
        <v>0</v>
      </c>
      <c r="NW33" s="10">
        <v>0</v>
      </c>
      <c r="NX33" s="10">
        <v>0</v>
      </c>
      <c r="NY33" s="10">
        <v>0</v>
      </c>
      <c r="NZ33" s="10">
        <v>0</v>
      </c>
      <c r="OA33" s="10">
        <v>0</v>
      </c>
      <c r="OB33" s="10">
        <v>0</v>
      </c>
      <c r="OC33" s="10">
        <v>0</v>
      </c>
      <c r="OD33" s="10">
        <v>0</v>
      </c>
      <c r="OE33" s="10">
        <v>61</v>
      </c>
      <c r="OF33" s="10">
        <v>29</v>
      </c>
      <c r="OG33" s="10">
        <v>32</v>
      </c>
      <c r="OH33" s="10">
        <v>0</v>
      </c>
      <c r="OI33" s="10">
        <v>53</v>
      </c>
      <c r="OJ33" s="10">
        <v>8</v>
      </c>
      <c r="OK33" s="10">
        <v>31</v>
      </c>
      <c r="OL33" s="10">
        <v>14</v>
      </c>
      <c r="OM33" s="10">
        <v>0</v>
      </c>
      <c r="ON33" s="10">
        <v>9</v>
      </c>
      <c r="OO33" s="10">
        <v>0</v>
      </c>
      <c r="OP33" s="10">
        <v>7</v>
      </c>
      <c r="OQ33" s="10">
        <v>13</v>
      </c>
      <c r="OR33" s="10">
        <v>4</v>
      </c>
      <c r="OS33" s="10">
        <v>9</v>
      </c>
      <c r="OT33" s="10">
        <v>0</v>
      </c>
      <c r="OU33" s="10">
        <v>13</v>
      </c>
      <c r="OV33" s="10">
        <v>0</v>
      </c>
      <c r="OW33" s="10">
        <v>6</v>
      </c>
      <c r="OX33" s="10">
        <v>1</v>
      </c>
      <c r="OY33" s="10">
        <v>0</v>
      </c>
      <c r="OZ33" s="10">
        <v>6</v>
      </c>
      <c r="PA33" s="10">
        <v>0</v>
      </c>
      <c r="PB33" s="10">
        <v>0</v>
      </c>
      <c r="PC33" s="10">
        <v>10</v>
      </c>
      <c r="PD33" s="10">
        <v>5</v>
      </c>
      <c r="PE33" s="10">
        <v>5</v>
      </c>
      <c r="PF33" s="10">
        <v>10</v>
      </c>
      <c r="PG33" s="10">
        <v>0</v>
      </c>
      <c r="PH33" s="10">
        <v>64</v>
      </c>
      <c r="PI33" s="10">
        <v>40</v>
      </c>
      <c r="PJ33" s="10">
        <v>11</v>
      </c>
      <c r="PK33" s="10">
        <v>0</v>
      </c>
      <c r="PL33" s="10">
        <v>51</v>
      </c>
      <c r="PM33" s="10">
        <v>13</v>
      </c>
      <c r="PN33" s="10">
        <v>13</v>
      </c>
      <c r="PO33" s="10">
        <v>11</v>
      </c>
      <c r="PP33" s="10">
        <v>2</v>
      </c>
      <c r="PQ33" s="10">
        <v>0</v>
      </c>
      <c r="PR33" s="10">
        <v>12</v>
      </c>
      <c r="PS33" s="10">
        <v>1</v>
      </c>
      <c r="PT33" s="10">
        <v>8</v>
      </c>
      <c r="PU33" s="10">
        <v>2</v>
      </c>
      <c r="PV33" s="10">
        <v>0</v>
      </c>
      <c r="PW33" s="10">
        <v>3</v>
      </c>
      <c r="PX33" s="10">
        <v>0</v>
      </c>
      <c r="PY33" s="10">
        <v>0</v>
      </c>
      <c r="PZ33" s="10">
        <v>4</v>
      </c>
      <c r="QA33" s="10">
        <v>3</v>
      </c>
      <c r="QB33" s="10">
        <v>1</v>
      </c>
      <c r="QC33" s="10">
        <v>0</v>
      </c>
      <c r="QD33" s="10">
        <v>4</v>
      </c>
      <c r="QE33" s="10">
        <v>0</v>
      </c>
      <c r="QF33" s="10">
        <v>2</v>
      </c>
      <c r="QG33" s="10">
        <v>1</v>
      </c>
      <c r="QH33" s="10">
        <v>0</v>
      </c>
      <c r="QI33" s="10">
        <v>1</v>
      </c>
      <c r="QJ33" s="10">
        <v>0</v>
      </c>
      <c r="QK33" s="10">
        <v>0</v>
      </c>
      <c r="QL33" s="10">
        <v>5</v>
      </c>
      <c r="QM33" s="10">
        <v>4</v>
      </c>
      <c r="QN33" s="10">
        <v>1</v>
      </c>
      <c r="QO33" s="10">
        <v>0</v>
      </c>
      <c r="QP33" s="10">
        <v>4</v>
      </c>
      <c r="QQ33" s="10">
        <v>1</v>
      </c>
      <c r="QR33" s="10">
        <v>3</v>
      </c>
      <c r="QS33" s="10">
        <v>1</v>
      </c>
      <c r="QT33" s="10">
        <v>0</v>
      </c>
      <c r="QU33" s="10">
        <v>1</v>
      </c>
      <c r="QV33" s="10">
        <v>0</v>
      </c>
      <c r="QW33" s="10">
        <v>0</v>
      </c>
      <c r="QX33" s="10">
        <v>9</v>
      </c>
      <c r="QY33" s="10">
        <v>7</v>
      </c>
      <c r="QZ33" s="10">
        <v>2</v>
      </c>
      <c r="RA33" s="10">
        <v>0</v>
      </c>
      <c r="RB33" s="10">
        <v>8</v>
      </c>
      <c r="RC33" s="10">
        <v>1</v>
      </c>
      <c r="RD33" s="10">
        <v>5</v>
      </c>
      <c r="RE33" s="10">
        <v>2</v>
      </c>
      <c r="RF33" s="10">
        <v>0</v>
      </c>
      <c r="RG33" s="10">
        <v>2</v>
      </c>
      <c r="RH33" s="10">
        <v>0</v>
      </c>
      <c r="RI33" s="10">
        <v>0</v>
      </c>
      <c r="RJ33" s="10">
        <v>4</v>
      </c>
      <c r="RK33" s="10">
        <v>4</v>
      </c>
      <c r="RL33" s="10">
        <v>0</v>
      </c>
      <c r="RM33" s="10">
        <v>0</v>
      </c>
      <c r="RN33" s="10">
        <v>4</v>
      </c>
      <c r="RO33" s="10">
        <v>0</v>
      </c>
      <c r="RP33" s="10">
        <v>3</v>
      </c>
      <c r="RQ33" s="10">
        <v>0</v>
      </c>
      <c r="RR33" s="10">
        <v>0</v>
      </c>
      <c r="RS33" s="10">
        <v>1</v>
      </c>
      <c r="RT33" s="10">
        <v>0</v>
      </c>
      <c r="RU33" s="10">
        <v>0</v>
      </c>
      <c r="RV33" s="10">
        <v>0</v>
      </c>
      <c r="RW33" s="10">
        <v>0</v>
      </c>
      <c r="RX33" s="10">
        <v>0</v>
      </c>
      <c r="RY33" s="10">
        <v>0</v>
      </c>
      <c r="RZ33" s="10">
        <v>0</v>
      </c>
      <c r="SA33" s="10">
        <v>13</v>
      </c>
      <c r="SB33" s="10">
        <v>4</v>
      </c>
      <c r="SC33" s="10">
        <v>5</v>
      </c>
      <c r="SD33" s="10">
        <v>9</v>
      </c>
      <c r="SE33" s="10">
        <v>4</v>
      </c>
      <c r="SF33" s="10">
        <v>18</v>
      </c>
      <c r="SG33" s="10">
        <v>5</v>
      </c>
      <c r="SH33" s="10">
        <v>5</v>
      </c>
      <c r="SI33" s="10">
        <v>10</v>
      </c>
      <c r="SJ33" s="10">
        <v>8</v>
      </c>
    </row>
    <row r="34" spans="1:504" x14ac:dyDescent="0.25">
      <c r="A34" s="4" t="s">
        <v>50</v>
      </c>
      <c r="B34" s="10">
        <v>3</v>
      </c>
      <c r="C34" s="10">
        <v>2754</v>
      </c>
      <c r="D34" s="10">
        <v>590</v>
      </c>
      <c r="E34" s="10">
        <v>258</v>
      </c>
      <c r="F34" s="10">
        <v>1906</v>
      </c>
      <c r="G34" s="10">
        <v>980</v>
      </c>
      <c r="H34" s="10">
        <v>1771</v>
      </c>
      <c r="I34" s="10">
        <v>3</v>
      </c>
      <c r="J34" s="10">
        <v>2392</v>
      </c>
      <c r="K34" s="10">
        <v>362</v>
      </c>
      <c r="L34" s="10">
        <v>1858</v>
      </c>
      <c r="M34" s="10">
        <v>570</v>
      </c>
      <c r="N34" s="10">
        <v>11</v>
      </c>
      <c r="O34" s="10">
        <v>67</v>
      </c>
      <c r="P34" s="10">
        <v>6</v>
      </c>
      <c r="Q34" s="10">
        <v>242</v>
      </c>
      <c r="R34" s="10">
        <v>1484</v>
      </c>
      <c r="S34" s="10">
        <v>281</v>
      </c>
      <c r="T34" s="10">
        <v>93</v>
      </c>
      <c r="U34" s="10">
        <v>1110</v>
      </c>
      <c r="V34" s="10">
        <v>426</v>
      </c>
      <c r="W34" s="10">
        <v>1056</v>
      </c>
      <c r="X34" s="10">
        <v>2</v>
      </c>
      <c r="Y34" s="10">
        <v>1301</v>
      </c>
      <c r="Z34" s="10">
        <v>183</v>
      </c>
      <c r="AA34" s="10">
        <v>950</v>
      </c>
      <c r="AB34" s="10">
        <v>374</v>
      </c>
      <c r="AC34" s="10">
        <v>6</v>
      </c>
      <c r="AD34" s="10">
        <v>33</v>
      </c>
      <c r="AE34" s="10">
        <v>5</v>
      </c>
      <c r="AF34" s="10">
        <v>116</v>
      </c>
      <c r="AG34" s="10">
        <v>1169</v>
      </c>
      <c r="AH34" s="10">
        <v>309</v>
      </c>
      <c r="AI34" s="10">
        <v>165</v>
      </c>
      <c r="AJ34" s="10">
        <v>695</v>
      </c>
      <c r="AK34" s="10">
        <v>536</v>
      </c>
      <c r="AL34" s="10">
        <v>633</v>
      </c>
      <c r="AM34" s="10">
        <v>0</v>
      </c>
      <c r="AN34" s="10">
        <v>999</v>
      </c>
      <c r="AO34" s="10">
        <v>170</v>
      </c>
      <c r="AP34" s="10">
        <v>827</v>
      </c>
      <c r="AQ34" s="10">
        <v>185</v>
      </c>
      <c r="AR34" s="10">
        <v>4</v>
      </c>
      <c r="AS34" s="10">
        <v>27</v>
      </c>
      <c r="AT34" s="10">
        <v>1</v>
      </c>
      <c r="AU34" s="10">
        <v>125</v>
      </c>
      <c r="AV34" s="10">
        <v>0</v>
      </c>
      <c r="AW34" s="10">
        <v>0</v>
      </c>
      <c r="AX34" s="10">
        <v>0</v>
      </c>
      <c r="AY34" s="10">
        <v>0</v>
      </c>
      <c r="AZ34" s="10">
        <v>0</v>
      </c>
      <c r="BA34" s="10">
        <v>0</v>
      </c>
      <c r="BB34" s="10">
        <v>0</v>
      </c>
      <c r="BC34" s="10">
        <v>0</v>
      </c>
      <c r="BD34" s="10">
        <v>0</v>
      </c>
      <c r="BE34" s="10">
        <v>0</v>
      </c>
      <c r="BF34" s="10">
        <v>0</v>
      </c>
      <c r="BG34" s="10">
        <v>0</v>
      </c>
      <c r="BH34" s="10">
        <v>0</v>
      </c>
      <c r="BI34" s="10">
        <v>0</v>
      </c>
      <c r="BJ34" s="10">
        <v>2653</v>
      </c>
      <c r="BK34" s="10">
        <v>590</v>
      </c>
      <c r="BL34" s="10">
        <v>258</v>
      </c>
      <c r="BM34" s="10">
        <v>1805</v>
      </c>
      <c r="BN34" s="10">
        <v>962</v>
      </c>
      <c r="BO34" s="10">
        <v>1689</v>
      </c>
      <c r="BP34" s="10">
        <v>2</v>
      </c>
      <c r="BQ34" s="10">
        <v>2300</v>
      </c>
      <c r="BR34" s="10">
        <v>353</v>
      </c>
      <c r="BS34" s="10">
        <v>1777</v>
      </c>
      <c r="BT34" s="10">
        <v>559</v>
      </c>
      <c r="BU34" s="10">
        <v>10</v>
      </c>
      <c r="BV34" s="10">
        <v>60</v>
      </c>
      <c r="BW34" s="10">
        <v>6</v>
      </c>
      <c r="BX34" s="10">
        <v>241</v>
      </c>
      <c r="BY34" s="10">
        <v>101</v>
      </c>
      <c r="BZ34" s="10">
        <v>0</v>
      </c>
      <c r="CA34" s="10">
        <v>0</v>
      </c>
      <c r="CB34" s="10">
        <v>101</v>
      </c>
      <c r="CC34" s="10">
        <v>18</v>
      </c>
      <c r="CD34" s="10">
        <v>82</v>
      </c>
      <c r="CE34" s="10">
        <v>1</v>
      </c>
      <c r="CF34" s="10">
        <v>92</v>
      </c>
      <c r="CG34" s="10">
        <v>9</v>
      </c>
      <c r="CH34" s="10">
        <v>81</v>
      </c>
      <c r="CI34" s="10">
        <v>11</v>
      </c>
      <c r="CJ34" s="10">
        <v>1</v>
      </c>
      <c r="CK34" s="10">
        <v>7</v>
      </c>
      <c r="CL34" s="10">
        <v>0</v>
      </c>
      <c r="CM34" s="10">
        <v>1</v>
      </c>
      <c r="CN34" s="10">
        <v>1880</v>
      </c>
      <c r="CO34" s="10">
        <v>40</v>
      </c>
      <c r="CP34" s="10">
        <v>198</v>
      </c>
      <c r="CQ34" s="10">
        <v>1642</v>
      </c>
      <c r="CR34" s="10">
        <v>457</v>
      </c>
      <c r="CS34" s="10">
        <v>1420</v>
      </c>
      <c r="CT34" s="10">
        <v>3</v>
      </c>
      <c r="CU34" s="10">
        <v>1680</v>
      </c>
      <c r="CV34" s="10">
        <v>200</v>
      </c>
      <c r="CW34" s="10">
        <v>1351</v>
      </c>
      <c r="CX34" s="10">
        <v>358</v>
      </c>
      <c r="CY34" s="10">
        <v>8</v>
      </c>
      <c r="CZ34" s="10">
        <v>42</v>
      </c>
      <c r="DA34" s="10">
        <v>6</v>
      </c>
      <c r="DB34" s="10">
        <v>115</v>
      </c>
      <c r="DC34" s="10">
        <v>1085</v>
      </c>
      <c r="DD34" s="10">
        <v>18</v>
      </c>
      <c r="DE34" s="10">
        <v>76</v>
      </c>
      <c r="DF34" s="10">
        <v>991</v>
      </c>
      <c r="DG34" s="10">
        <v>180</v>
      </c>
      <c r="DH34" s="10">
        <v>903</v>
      </c>
      <c r="DI34" s="10">
        <v>2</v>
      </c>
      <c r="DJ34" s="10">
        <v>964</v>
      </c>
      <c r="DK34" s="10">
        <v>121</v>
      </c>
      <c r="DL34" s="10">
        <v>747</v>
      </c>
      <c r="DM34" s="10">
        <v>248</v>
      </c>
      <c r="DN34" s="10">
        <v>6</v>
      </c>
      <c r="DO34" s="10">
        <v>23</v>
      </c>
      <c r="DP34" s="10">
        <v>5</v>
      </c>
      <c r="DQ34" s="10">
        <v>56</v>
      </c>
      <c r="DR34" s="10">
        <v>694</v>
      </c>
      <c r="DS34" s="10">
        <v>22</v>
      </c>
      <c r="DT34" s="10">
        <v>122</v>
      </c>
      <c r="DU34" s="10">
        <v>550</v>
      </c>
      <c r="DV34" s="10">
        <v>259</v>
      </c>
      <c r="DW34" s="10">
        <v>435</v>
      </c>
      <c r="DX34" s="10">
        <v>0</v>
      </c>
      <c r="DY34" s="10">
        <v>624</v>
      </c>
      <c r="DZ34" s="10">
        <v>70</v>
      </c>
      <c r="EA34" s="10">
        <v>523</v>
      </c>
      <c r="EB34" s="10">
        <v>99</v>
      </c>
      <c r="EC34" s="10">
        <v>1</v>
      </c>
      <c r="ED34" s="10">
        <v>12</v>
      </c>
      <c r="EE34" s="10">
        <v>1</v>
      </c>
      <c r="EF34" s="10">
        <v>58</v>
      </c>
      <c r="EG34" s="10">
        <v>0</v>
      </c>
      <c r="EH34" s="10">
        <v>0</v>
      </c>
      <c r="EI34" s="10">
        <v>0</v>
      </c>
      <c r="EJ34" s="10">
        <v>0</v>
      </c>
      <c r="EK34" s="10">
        <v>0</v>
      </c>
      <c r="EL34" s="10">
        <v>0</v>
      </c>
      <c r="EM34" s="10">
        <v>0</v>
      </c>
      <c r="EN34" s="10">
        <v>0</v>
      </c>
      <c r="EO34" s="10">
        <v>0</v>
      </c>
      <c r="EP34" s="10">
        <v>0</v>
      </c>
      <c r="EQ34" s="10">
        <v>0</v>
      </c>
      <c r="ER34" s="10">
        <v>0</v>
      </c>
      <c r="ES34" s="10">
        <v>0</v>
      </c>
      <c r="ET34" s="10">
        <v>0</v>
      </c>
      <c r="EU34" s="10">
        <v>1779</v>
      </c>
      <c r="EV34" s="10">
        <v>40</v>
      </c>
      <c r="EW34" s="10">
        <v>198</v>
      </c>
      <c r="EX34" s="10">
        <v>1541</v>
      </c>
      <c r="EY34" s="10">
        <v>439</v>
      </c>
      <c r="EZ34" s="10">
        <v>1338</v>
      </c>
      <c r="FA34" s="10">
        <v>2</v>
      </c>
      <c r="FB34" s="10">
        <v>1588</v>
      </c>
      <c r="FC34" s="10">
        <v>191</v>
      </c>
      <c r="FD34" s="10">
        <v>1270</v>
      </c>
      <c r="FE34" s="10">
        <v>347</v>
      </c>
      <c r="FF34" s="10">
        <v>7</v>
      </c>
      <c r="FG34" s="10">
        <v>35</v>
      </c>
      <c r="FH34" s="10">
        <v>6</v>
      </c>
      <c r="FI34" s="10">
        <v>114</v>
      </c>
      <c r="FJ34" s="10">
        <v>101</v>
      </c>
      <c r="FK34" s="10">
        <v>0</v>
      </c>
      <c r="FL34" s="10">
        <v>0</v>
      </c>
      <c r="FM34" s="10">
        <v>101</v>
      </c>
      <c r="FN34" s="10">
        <v>18</v>
      </c>
      <c r="FO34" s="10">
        <v>82</v>
      </c>
      <c r="FP34" s="10">
        <v>1</v>
      </c>
      <c r="FQ34" s="10">
        <v>92</v>
      </c>
      <c r="FR34" s="10">
        <v>9</v>
      </c>
      <c r="FS34" s="10">
        <v>81</v>
      </c>
      <c r="FT34" s="10">
        <v>11</v>
      </c>
      <c r="FU34" s="10">
        <v>1</v>
      </c>
      <c r="FV34" s="10">
        <v>7</v>
      </c>
      <c r="FW34" s="10">
        <v>0</v>
      </c>
      <c r="FX34" s="10">
        <v>1</v>
      </c>
      <c r="FY34" s="10">
        <v>874</v>
      </c>
      <c r="FZ34" s="10">
        <v>550</v>
      </c>
      <c r="GA34" s="10">
        <v>60</v>
      </c>
      <c r="GB34" s="10">
        <v>264</v>
      </c>
      <c r="GC34" s="10">
        <v>523</v>
      </c>
      <c r="GD34" s="10">
        <v>351</v>
      </c>
      <c r="GE34" s="10">
        <v>0</v>
      </c>
      <c r="GF34" s="10">
        <v>712</v>
      </c>
      <c r="GG34" s="10">
        <v>162</v>
      </c>
      <c r="GH34" s="10">
        <v>507</v>
      </c>
      <c r="GI34" s="10">
        <v>212</v>
      </c>
      <c r="GJ34" s="10">
        <v>3</v>
      </c>
      <c r="GK34" s="10">
        <v>25</v>
      </c>
      <c r="GL34" s="10">
        <v>0</v>
      </c>
      <c r="GM34" s="10">
        <v>127</v>
      </c>
      <c r="GN34" s="10">
        <v>399</v>
      </c>
      <c r="GO34" s="10">
        <v>263</v>
      </c>
      <c r="GP34" s="10">
        <v>17</v>
      </c>
      <c r="GQ34" s="10">
        <v>119</v>
      </c>
      <c r="GR34" s="10">
        <v>246</v>
      </c>
      <c r="GS34" s="10">
        <v>153</v>
      </c>
      <c r="GT34" s="10">
        <v>0</v>
      </c>
      <c r="GU34" s="10">
        <v>337</v>
      </c>
      <c r="GV34" s="10">
        <v>62</v>
      </c>
      <c r="GW34" s="10">
        <v>203</v>
      </c>
      <c r="GX34" s="10">
        <v>126</v>
      </c>
      <c r="GY34" s="10">
        <v>0</v>
      </c>
      <c r="GZ34" s="10">
        <v>10</v>
      </c>
      <c r="HA34" s="10">
        <v>0</v>
      </c>
      <c r="HB34" s="10">
        <v>60</v>
      </c>
      <c r="HC34" s="10">
        <v>475</v>
      </c>
      <c r="HD34" s="10">
        <v>287</v>
      </c>
      <c r="HE34" s="10">
        <v>43</v>
      </c>
      <c r="HF34" s="10">
        <v>145</v>
      </c>
      <c r="HG34" s="10">
        <v>277</v>
      </c>
      <c r="HH34" s="10">
        <v>198</v>
      </c>
      <c r="HI34" s="10">
        <v>0</v>
      </c>
      <c r="HJ34" s="10">
        <v>375</v>
      </c>
      <c r="HK34" s="10">
        <v>100</v>
      </c>
      <c r="HL34" s="10">
        <v>304</v>
      </c>
      <c r="HM34" s="10">
        <v>86</v>
      </c>
      <c r="HN34" s="10">
        <v>3</v>
      </c>
      <c r="HO34" s="10">
        <v>15</v>
      </c>
      <c r="HP34" s="10">
        <v>0</v>
      </c>
      <c r="HQ34" s="10">
        <v>67</v>
      </c>
      <c r="HR34" s="10">
        <v>874</v>
      </c>
      <c r="HS34" s="10">
        <v>550</v>
      </c>
      <c r="HT34" s="10">
        <v>60</v>
      </c>
      <c r="HU34" s="10">
        <v>264</v>
      </c>
      <c r="HV34" s="10">
        <v>523</v>
      </c>
      <c r="HW34" s="10">
        <v>351</v>
      </c>
      <c r="HX34" s="10">
        <v>0</v>
      </c>
      <c r="HY34" s="10">
        <v>712</v>
      </c>
      <c r="HZ34" s="10">
        <v>162</v>
      </c>
      <c r="IA34" s="10">
        <v>507</v>
      </c>
      <c r="IB34" s="10">
        <v>212</v>
      </c>
      <c r="IC34" s="10">
        <v>3</v>
      </c>
      <c r="ID34" s="10">
        <v>25</v>
      </c>
      <c r="IE34" s="10">
        <v>0</v>
      </c>
      <c r="IF34" s="10">
        <v>127</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280</v>
      </c>
      <c r="IW34" s="10">
        <v>127</v>
      </c>
      <c r="IX34" s="10">
        <v>153</v>
      </c>
      <c r="IY34" s="10">
        <v>280</v>
      </c>
      <c r="IZ34" s="10">
        <v>0</v>
      </c>
      <c r="JA34" s="10">
        <v>233</v>
      </c>
      <c r="JB34" s="10">
        <v>196</v>
      </c>
      <c r="JC34" s="10">
        <v>0</v>
      </c>
      <c r="JD34" s="10">
        <v>196</v>
      </c>
      <c r="JE34" s="10">
        <v>37</v>
      </c>
      <c r="JF34" s="10">
        <v>200</v>
      </c>
      <c r="JG34" s="10">
        <v>163</v>
      </c>
      <c r="JH34" s="10">
        <v>0</v>
      </c>
      <c r="JI34" s="10">
        <v>163</v>
      </c>
      <c r="JJ34" s="10">
        <v>37</v>
      </c>
      <c r="JK34" s="10">
        <v>33</v>
      </c>
      <c r="JL34" s="10">
        <v>33</v>
      </c>
      <c r="JM34" s="10">
        <v>33</v>
      </c>
      <c r="JN34" s="10">
        <v>0</v>
      </c>
      <c r="JO34" s="10">
        <v>219</v>
      </c>
      <c r="JP34" s="10">
        <v>4</v>
      </c>
      <c r="JQ34" s="10">
        <v>215</v>
      </c>
      <c r="JR34" s="10">
        <v>0</v>
      </c>
      <c r="JS34" s="10">
        <v>212</v>
      </c>
      <c r="JT34" s="10">
        <v>7</v>
      </c>
      <c r="JU34" s="10">
        <v>162</v>
      </c>
      <c r="JV34" s="10">
        <v>43</v>
      </c>
      <c r="JW34" s="10">
        <v>1</v>
      </c>
      <c r="JX34" s="10">
        <v>3</v>
      </c>
      <c r="JY34" s="10">
        <v>0</v>
      </c>
      <c r="JZ34" s="10">
        <v>10</v>
      </c>
      <c r="KA34" s="10">
        <v>95</v>
      </c>
      <c r="KB34" s="10">
        <v>1</v>
      </c>
      <c r="KC34" s="10">
        <v>94</v>
      </c>
      <c r="KD34" s="10">
        <v>0</v>
      </c>
      <c r="KE34" s="10">
        <v>92</v>
      </c>
      <c r="KF34" s="10">
        <v>3</v>
      </c>
      <c r="KG34" s="10">
        <v>63</v>
      </c>
      <c r="KH34" s="10">
        <v>21</v>
      </c>
      <c r="KI34" s="10">
        <v>1</v>
      </c>
      <c r="KJ34" s="10">
        <v>0</v>
      </c>
      <c r="KK34" s="10">
        <v>0</v>
      </c>
      <c r="KL34" s="10">
        <v>10</v>
      </c>
      <c r="KM34" s="10">
        <v>116</v>
      </c>
      <c r="KN34" s="10">
        <v>3</v>
      </c>
      <c r="KO34" s="10">
        <v>113</v>
      </c>
      <c r="KP34" s="10">
        <v>0</v>
      </c>
      <c r="KQ34" s="10">
        <v>112</v>
      </c>
      <c r="KR34" s="10">
        <v>4</v>
      </c>
      <c r="KS34" s="10">
        <v>91</v>
      </c>
      <c r="KT34" s="10">
        <v>22</v>
      </c>
      <c r="KU34" s="10">
        <v>0</v>
      </c>
      <c r="KV34" s="10">
        <v>3</v>
      </c>
      <c r="KW34" s="10">
        <v>0</v>
      </c>
      <c r="KX34" s="10">
        <v>0</v>
      </c>
      <c r="KY34" s="10">
        <v>0</v>
      </c>
      <c r="KZ34" s="10">
        <v>0</v>
      </c>
      <c r="LA34" s="10">
        <v>0</v>
      </c>
      <c r="LB34" s="10">
        <v>0</v>
      </c>
      <c r="LC34" s="10">
        <v>0</v>
      </c>
      <c r="LD34" s="10">
        <v>0</v>
      </c>
      <c r="LE34" s="10">
        <v>0</v>
      </c>
      <c r="LF34" s="10">
        <v>0</v>
      </c>
      <c r="LG34" s="10">
        <v>0</v>
      </c>
      <c r="LH34" s="10">
        <v>0</v>
      </c>
      <c r="LI34" s="10">
        <v>0</v>
      </c>
      <c r="LJ34" s="10">
        <v>0</v>
      </c>
      <c r="LK34" s="10">
        <v>211</v>
      </c>
      <c r="LL34" s="10">
        <v>4</v>
      </c>
      <c r="LM34" s="10">
        <v>207</v>
      </c>
      <c r="LN34" s="10">
        <v>0</v>
      </c>
      <c r="LO34" s="10">
        <v>204</v>
      </c>
      <c r="LP34" s="10">
        <v>7</v>
      </c>
      <c r="LQ34" s="10">
        <v>154</v>
      </c>
      <c r="LR34" s="10">
        <v>43</v>
      </c>
      <c r="LS34" s="10">
        <v>1</v>
      </c>
      <c r="LT34" s="10">
        <v>3</v>
      </c>
      <c r="LU34" s="10">
        <v>0</v>
      </c>
      <c r="LV34" s="10">
        <v>10</v>
      </c>
      <c r="LW34" s="10">
        <v>8</v>
      </c>
      <c r="LX34" s="10">
        <v>0</v>
      </c>
      <c r="LY34" s="10">
        <v>8</v>
      </c>
      <c r="LZ34" s="10">
        <v>0</v>
      </c>
      <c r="MA34" s="10">
        <v>8</v>
      </c>
      <c r="MB34" s="10">
        <v>0</v>
      </c>
      <c r="MC34" s="10">
        <v>8</v>
      </c>
      <c r="MD34" s="10">
        <v>0</v>
      </c>
      <c r="ME34" s="10">
        <v>0</v>
      </c>
      <c r="MF34" s="10">
        <v>0</v>
      </c>
      <c r="MG34" s="10">
        <v>0</v>
      </c>
      <c r="MH34" s="10">
        <v>0</v>
      </c>
      <c r="MI34" s="10">
        <v>238</v>
      </c>
      <c r="MJ34" s="10">
        <v>85</v>
      </c>
      <c r="MK34" s="10">
        <v>153</v>
      </c>
      <c r="ML34" s="10">
        <v>0</v>
      </c>
      <c r="MM34" s="10">
        <v>174</v>
      </c>
      <c r="MN34" s="10">
        <v>64</v>
      </c>
      <c r="MO34" s="10">
        <v>173</v>
      </c>
      <c r="MP34" s="10">
        <v>38</v>
      </c>
      <c r="MQ34" s="10">
        <v>1</v>
      </c>
      <c r="MR34" s="10">
        <v>2</v>
      </c>
      <c r="MS34" s="10">
        <v>1</v>
      </c>
      <c r="MT34" s="10">
        <v>23</v>
      </c>
      <c r="MU34" s="10">
        <v>94</v>
      </c>
      <c r="MV34" s="10">
        <v>34</v>
      </c>
      <c r="MW34" s="10">
        <v>60</v>
      </c>
      <c r="MX34" s="10">
        <v>0</v>
      </c>
      <c r="MY34" s="10">
        <v>64</v>
      </c>
      <c r="MZ34" s="10">
        <v>30</v>
      </c>
      <c r="NA34" s="10">
        <v>71</v>
      </c>
      <c r="NB34" s="10">
        <v>15</v>
      </c>
      <c r="NC34" s="10">
        <v>1</v>
      </c>
      <c r="ND34" s="10">
        <v>1</v>
      </c>
      <c r="NE34" s="10">
        <v>1</v>
      </c>
      <c r="NF34" s="10">
        <v>5</v>
      </c>
      <c r="NG34" s="10">
        <v>144</v>
      </c>
      <c r="NH34" s="10">
        <v>51</v>
      </c>
      <c r="NI34" s="10">
        <v>93</v>
      </c>
      <c r="NJ34" s="10">
        <v>0</v>
      </c>
      <c r="NK34" s="10">
        <v>110</v>
      </c>
      <c r="NL34" s="10">
        <v>34</v>
      </c>
      <c r="NM34" s="10">
        <v>102</v>
      </c>
      <c r="NN34" s="10">
        <v>23</v>
      </c>
      <c r="NO34" s="10">
        <v>0</v>
      </c>
      <c r="NP34" s="10">
        <v>1</v>
      </c>
      <c r="NQ34" s="10">
        <v>0</v>
      </c>
      <c r="NR34" s="10">
        <v>18</v>
      </c>
      <c r="NS34" s="10">
        <v>0</v>
      </c>
      <c r="NT34" s="10">
        <v>0</v>
      </c>
      <c r="NU34" s="10">
        <v>0</v>
      </c>
      <c r="NV34" s="10">
        <v>0</v>
      </c>
      <c r="NW34" s="10">
        <v>0</v>
      </c>
      <c r="NX34" s="10">
        <v>0</v>
      </c>
      <c r="NY34" s="10">
        <v>0</v>
      </c>
      <c r="NZ34" s="10">
        <v>0</v>
      </c>
      <c r="OA34" s="10">
        <v>0</v>
      </c>
      <c r="OB34" s="10">
        <v>0</v>
      </c>
      <c r="OC34" s="10">
        <v>0</v>
      </c>
      <c r="OD34" s="10">
        <v>0</v>
      </c>
      <c r="OE34" s="10">
        <v>238</v>
      </c>
      <c r="OF34" s="10">
        <v>85</v>
      </c>
      <c r="OG34" s="10">
        <v>153</v>
      </c>
      <c r="OH34" s="10">
        <v>0</v>
      </c>
      <c r="OI34" s="10">
        <v>174</v>
      </c>
      <c r="OJ34" s="10">
        <v>64</v>
      </c>
      <c r="OK34" s="10">
        <v>173</v>
      </c>
      <c r="OL34" s="10">
        <v>38</v>
      </c>
      <c r="OM34" s="10">
        <v>1</v>
      </c>
      <c r="ON34" s="10">
        <v>2</v>
      </c>
      <c r="OO34" s="10">
        <v>1</v>
      </c>
      <c r="OP34" s="10">
        <v>23</v>
      </c>
      <c r="OQ34" s="10">
        <v>0</v>
      </c>
      <c r="OR34" s="10">
        <v>0</v>
      </c>
      <c r="OS34" s="10">
        <v>0</v>
      </c>
      <c r="OT34" s="10">
        <v>0</v>
      </c>
      <c r="OU34" s="10">
        <v>0</v>
      </c>
      <c r="OV34" s="10">
        <v>0</v>
      </c>
      <c r="OW34" s="10">
        <v>0</v>
      </c>
      <c r="OX34" s="10">
        <v>0</v>
      </c>
      <c r="OY34" s="10">
        <v>0</v>
      </c>
      <c r="OZ34" s="10">
        <v>0</v>
      </c>
      <c r="PA34" s="10">
        <v>0</v>
      </c>
      <c r="PB34" s="10">
        <v>0</v>
      </c>
      <c r="PC34" s="10">
        <v>40</v>
      </c>
      <c r="PD34" s="10">
        <v>18</v>
      </c>
      <c r="PE34" s="10">
        <v>22</v>
      </c>
      <c r="PF34" s="10">
        <v>40</v>
      </c>
      <c r="PG34" s="10">
        <v>0</v>
      </c>
      <c r="PH34" s="10">
        <v>198</v>
      </c>
      <c r="PI34" s="10">
        <v>76</v>
      </c>
      <c r="PJ34" s="10">
        <v>122</v>
      </c>
      <c r="PK34" s="10">
        <v>0</v>
      </c>
      <c r="PL34" s="10">
        <v>198</v>
      </c>
      <c r="PM34" s="10">
        <v>0</v>
      </c>
      <c r="PN34" s="10">
        <v>34</v>
      </c>
      <c r="PO34" s="10">
        <v>29</v>
      </c>
      <c r="PP34" s="10">
        <v>5</v>
      </c>
      <c r="PQ34" s="10">
        <v>0</v>
      </c>
      <c r="PR34" s="10">
        <v>26</v>
      </c>
      <c r="PS34" s="10">
        <v>8</v>
      </c>
      <c r="PT34" s="10">
        <v>27</v>
      </c>
      <c r="PU34" s="10">
        <v>3</v>
      </c>
      <c r="PV34" s="10">
        <v>0</v>
      </c>
      <c r="PW34" s="10">
        <v>0</v>
      </c>
      <c r="PX34" s="10">
        <v>0</v>
      </c>
      <c r="PY34" s="10">
        <v>4</v>
      </c>
      <c r="PZ34" s="10">
        <v>8</v>
      </c>
      <c r="QA34" s="10">
        <v>7</v>
      </c>
      <c r="QB34" s="10">
        <v>1</v>
      </c>
      <c r="QC34" s="10">
        <v>0</v>
      </c>
      <c r="QD34" s="10">
        <v>5</v>
      </c>
      <c r="QE34" s="10">
        <v>3</v>
      </c>
      <c r="QF34" s="10">
        <v>7</v>
      </c>
      <c r="QG34" s="10">
        <v>1</v>
      </c>
      <c r="QH34" s="10">
        <v>0</v>
      </c>
      <c r="QI34" s="10">
        <v>0</v>
      </c>
      <c r="QJ34" s="10">
        <v>0</v>
      </c>
      <c r="QK34" s="10">
        <v>0</v>
      </c>
      <c r="QL34" s="10">
        <v>26</v>
      </c>
      <c r="QM34" s="10">
        <v>22</v>
      </c>
      <c r="QN34" s="10">
        <v>4</v>
      </c>
      <c r="QO34" s="10">
        <v>0</v>
      </c>
      <c r="QP34" s="10">
        <v>21</v>
      </c>
      <c r="QQ34" s="10">
        <v>5</v>
      </c>
      <c r="QR34" s="10">
        <v>20</v>
      </c>
      <c r="QS34" s="10">
        <v>2</v>
      </c>
      <c r="QT34" s="10">
        <v>0</v>
      </c>
      <c r="QU34" s="10">
        <v>0</v>
      </c>
      <c r="QV34" s="10">
        <v>0</v>
      </c>
      <c r="QW34" s="10">
        <v>4</v>
      </c>
      <c r="QX34" s="10">
        <v>34</v>
      </c>
      <c r="QY34" s="10">
        <v>29</v>
      </c>
      <c r="QZ34" s="10">
        <v>5</v>
      </c>
      <c r="RA34" s="10">
        <v>0</v>
      </c>
      <c r="RB34" s="10">
        <v>26</v>
      </c>
      <c r="RC34" s="10">
        <v>8</v>
      </c>
      <c r="RD34" s="10">
        <v>27</v>
      </c>
      <c r="RE34" s="10">
        <v>3</v>
      </c>
      <c r="RF34" s="10">
        <v>0</v>
      </c>
      <c r="RG34" s="10">
        <v>0</v>
      </c>
      <c r="RH34" s="10">
        <v>0</v>
      </c>
      <c r="RI34" s="10">
        <v>4</v>
      </c>
      <c r="RJ34" s="10">
        <v>0</v>
      </c>
      <c r="RK34" s="10">
        <v>0</v>
      </c>
      <c r="RL34" s="10">
        <v>0</v>
      </c>
      <c r="RM34" s="10">
        <v>0</v>
      </c>
      <c r="RN34" s="10">
        <v>0</v>
      </c>
      <c r="RO34" s="10">
        <v>0</v>
      </c>
      <c r="RP34" s="10">
        <v>0</v>
      </c>
      <c r="RQ34" s="10">
        <v>0</v>
      </c>
      <c r="RR34" s="10">
        <v>0</v>
      </c>
      <c r="RS34" s="10">
        <v>0</v>
      </c>
      <c r="RT34" s="10">
        <v>0</v>
      </c>
      <c r="RU34" s="10">
        <v>0</v>
      </c>
      <c r="RV34" s="10">
        <v>0</v>
      </c>
      <c r="RW34" s="10">
        <v>0</v>
      </c>
      <c r="RX34" s="10">
        <v>0</v>
      </c>
      <c r="RY34" s="10">
        <v>0</v>
      </c>
      <c r="RZ34" s="10">
        <v>0</v>
      </c>
      <c r="SA34" s="10">
        <v>34</v>
      </c>
      <c r="SB34" s="10">
        <v>8</v>
      </c>
      <c r="SC34" s="10">
        <v>26</v>
      </c>
      <c r="SD34" s="10">
        <v>34</v>
      </c>
      <c r="SE34" s="10">
        <v>0</v>
      </c>
      <c r="SF34" s="10">
        <v>44</v>
      </c>
      <c r="SG34" s="10">
        <v>11</v>
      </c>
      <c r="SH34" s="10">
        <v>33</v>
      </c>
      <c r="SI34" s="10">
        <v>44</v>
      </c>
      <c r="SJ34" s="10">
        <v>0</v>
      </c>
    </row>
    <row r="35" spans="1:504" x14ac:dyDescent="0.25">
      <c r="A35" s="4" t="s">
        <v>51</v>
      </c>
      <c r="B35" s="10">
        <v>3</v>
      </c>
      <c r="C35" s="10">
        <v>1366</v>
      </c>
      <c r="D35" s="10">
        <v>321</v>
      </c>
      <c r="E35" s="10">
        <v>139</v>
      </c>
      <c r="F35" s="10">
        <v>906</v>
      </c>
      <c r="G35" s="10">
        <v>601</v>
      </c>
      <c r="H35" s="10">
        <v>762</v>
      </c>
      <c r="I35" s="10">
        <v>3</v>
      </c>
      <c r="J35" s="10">
        <v>1247</v>
      </c>
      <c r="K35" s="10">
        <v>119</v>
      </c>
      <c r="L35" s="10">
        <v>1183</v>
      </c>
      <c r="M35" s="10">
        <v>94</v>
      </c>
      <c r="N35" s="10">
        <v>2</v>
      </c>
      <c r="O35" s="10">
        <v>3</v>
      </c>
      <c r="P35" s="10">
        <v>2</v>
      </c>
      <c r="Q35" s="10">
        <v>82</v>
      </c>
      <c r="R35" s="10">
        <v>653</v>
      </c>
      <c r="S35" s="10">
        <v>125</v>
      </c>
      <c r="T35" s="10">
        <v>51</v>
      </c>
      <c r="U35" s="10">
        <v>477</v>
      </c>
      <c r="V35" s="10">
        <v>270</v>
      </c>
      <c r="W35" s="10">
        <v>381</v>
      </c>
      <c r="X35" s="10">
        <v>2</v>
      </c>
      <c r="Y35" s="10">
        <v>612</v>
      </c>
      <c r="Z35" s="10">
        <v>41</v>
      </c>
      <c r="AA35" s="10">
        <v>561</v>
      </c>
      <c r="AB35" s="10">
        <v>51</v>
      </c>
      <c r="AC35" s="10">
        <v>1</v>
      </c>
      <c r="AD35" s="10">
        <v>3</v>
      </c>
      <c r="AE35" s="10">
        <v>2</v>
      </c>
      <c r="AF35" s="10">
        <v>35</v>
      </c>
      <c r="AG35" s="10">
        <v>562</v>
      </c>
      <c r="AH35" s="10">
        <v>188</v>
      </c>
      <c r="AI35" s="10">
        <v>69</v>
      </c>
      <c r="AJ35" s="10">
        <v>305</v>
      </c>
      <c r="AK35" s="10">
        <v>281</v>
      </c>
      <c r="AL35" s="10">
        <v>280</v>
      </c>
      <c r="AM35" s="10">
        <v>1</v>
      </c>
      <c r="AN35" s="10">
        <v>494</v>
      </c>
      <c r="AO35" s="10">
        <v>68</v>
      </c>
      <c r="AP35" s="10">
        <v>481</v>
      </c>
      <c r="AQ35" s="10">
        <v>40</v>
      </c>
      <c r="AR35" s="10">
        <v>1</v>
      </c>
      <c r="AS35" s="10">
        <v>0</v>
      </c>
      <c r="AT35" s="10">
        <v>0</v>
      </c>
      <c r="AU35" s="10">
        <v>40</v>
      </c>
      <c r="AV35" s="10">
        <v>8</v>
      </c>
      <c r="AW35" s="10">
        <v>0</v>
      </c>
      <c r="AX35" s="10">
        <v>8</v>
      </c>
      <c r="AY35" s="10">
        <v>1</v>
      </c>
      <c r="AZ35" s="10">
        <v>7</v>
      </c>
      <c r="BA35" s="10">
        <v>0</v>
      </c>
      <c r="BB35" s="10">
        <v>8</v>
      </c>
      <c r="BC35" s="10">
        <v>0</v>
      </c>
      <c r="BD35" s="10">
        <v>8</v>
      </c>
      <c r="BE35" s="10">
        <v>0</v>
      </c>
      <c r="BF35" s="10">
        <v>0</v>
      </c>
      <c r="BG35" s="10">
        <v>0</v>
      </c>
      <c r="BH35" s="10">
        <v>0</v>
      </c>
      <c r="BI35" s="10">
        <v>0</v>
      </c>
      <c r="BJ35" s="10">
        <v>1223</v>
      </c>
      <c r="BK35" s="10">
        <v>313</v>
      </c>
      <c r="BL35" s="10">
        <v>120</v>
      </c>
      <c r="BM35" s="10">
        <v>790</v>
      </c>
      <c r="BN35" s="10">
        <v>552</v>
      </c>
      <c r="BO35" s="10">
        <v>668</v>
      </c>
      <c r="BP35" s="10">
        <v>3</v>
      </c>
      <c r="BQ35" s="10">
        <v>1114</v>
      </c>
      <c r="BR35" s="10">
        <v>109</v>
      </c>
      <c r="BS35" s="10">
        <v>1050</v>
      </c>
      <c r="BT35" s="10">
        <v>91</v>
      </c>
      <c r="BU35" s="10">
        <v>2</v>
      </c>
      <c r="BV35" s="10">
        <v>3</v>
      </c>
      <c r="BW35" s="10">
        <v>2</v>
      </c>
      <c r="BX35" s="10">
        <v>75</v>
      </c>
      <c r="BY35" s="10">
        <v>143</v>
      </c>
      <c r="BZ35" s="10">
        <v>8</v>
      </c>
      <c r="CA35" s="10">
        <v>19</v>
      </c>
      <c r="CB35" s="10">
        <v>116</v>
      </c>
      <c r="CC35" s="10">
        <v>49</v>
      </c>
      <c r="CD35" s="10">
        <v>94</v>
      </c>
      <c r="CE35" s="10">
        <v>0</v>
      </c>
      <c r="CF35" s="10">
        <v>133</v>
      </c>
      <c r="CG35" s="10">
        <v>10</v>
      </c>
      <c r="CH35" s="10">
        <v>133</v>
      </c>
      <c r="CI35" s="10">
        <v>3</v>
      </c>
      <c r="CJ35" s="10">
        <v>0</v>
      </c>
      <c r="CK35" s="10">
        <v>0</v>
      </c>
      <c r="CL35" s="10">
        <v>0</v>
      </c>
      <c r="CM35" s="10">
        <v>7</v>
      </c>
      <c r="CN35" s="10">
        <v>827</v>
      </c>
      <c r="CO35" s="10">
        <v>3</v>
      </c>
      <c r="CP35" s="10">
        <v>97</v>
      </c>
      <c r="CQ35" s="10">
        <v>727</v>
      </c>
      <c r="CR35" s="10">
        <v>281</v>
      </c>
      <c r="CS35" s="10">
        <v>544</v>
      </c>
      <c r="CT35" s="10">
        <v>2</v>
      </c>
      <c r="CU35" s="10">
        <v>790</v>
      </c>
      <c r="CV35" s="10">
        <v>37</v>
      </c>
      <c r="CW35" s="10">
        <v>763</v>
      </c>
      <c r="CX35" s="10">
        <v>37</v>
      </c>
      <c r="CY35" s="10">
        <v>1</v>
      </c>
      <c r="CZ35" s="10">
        <v>3</v>
      </c>
      <c r="DA35" s="10">
        <v>2</v>
      </c>
      <c r="DB35" s="10">
        <v>21</v>
      </c>
      <c r="DC35" s="10">
        <v>429</v>
      </c>
      <c r="DD35" s="10">
        <v>2</v>
      </c>
      <c r="DE35" s="10">
        <v>39</v>
      </c>
      <c r="DF35" s="10">
        <v>388</v>
      </c>
      <c r="DG35" s="10">
        <v>133</v>
      </c>
      <c r="DH35" s="10">
        <v>295</v>
      </c>
      <c r="DI35" s="10">
        <v>1</v>
      </c>
      <c r="DJ35" s="10">
        <v>414</v>
      </c>
      <c r="DK35" s="10">
        <v>15</v>
      </c>
      <c r="DL35" s="10">
        <v>391</v>
      </c>
      <c r="DM35" s="10">
        <v>22</v>
      </c>
      <c r="DN35" s="10">
        <v>1</v>
      </c>
      <c r="DO35" s="10">
        <v>3</v>
      </c>
      <c r="DP35" s="10">
        <v>2</v>
      </c>
      <c r="DQ35" s="10">
        <v>10</v>
      </c>
      <c r="DR35" s="10">
        <v>258</v>
      </c>
      <c r="DS35" s="10">
        <v>0</v>
      </c>
      <c r="DT35" s="10">
        <v>40</v>
      </c>
      <c r="DU35" s="10">
        <v>218</v>
      </c>
      <c r="DV35" s="10">
        <v>105</v>
      </c>
      <c r="DW35" s="10">
        <v>152</v>
      </c>
      <c r="DX35" s="10">
        <v>1</v>
      </c>
      <c r="DY35" s="10">
        <v>243</v>
      </c>
      <c r="DZ35" s="10">
        <v>15</v>
      </c>
      <c r="EA35" s="10">
        <v>241</v>
      </c>
      <c r="EB35" s="10">
        <v>12</v>
      </c>
      <c r="EC35" s="10">
        <v>0</v>
      </c>
      <c r="ED35" s="10">
        <v>0</v>
      </c>
      <c r="EE35" s="10">
        <v>0</v>
      </c>
      <c r="EF35" s="10">
        <v>5</v>
      </c>
      <c r="EG35" s="10">
        <v>8</v>
      </c>
      <c r="EH35" s="10">
        <v>0</v>
      </c>
      <c r="EI35" s="10">
        <v>8</v>
      </c>
      <c r="EJ35" s="10">
        <v>1</v>
      </c>
      <c r="EK35" s="10">
        <v>7</v>
      </c>
      <c r="EL35" s="10">
        <v>0</v>
      </c>
      <c r="EM35" s="10">
        <v>8</v>
      </c>
      <c r="EN35" s="10">
        <v>0</v>
      </c>
      <c r="EO35" s="10">
        <v>8</v>
      </c>
      <c r="EP35" s="10">
        <v>0</v>
      </c>
      <c r="EQ35" s="10">
        <v>0</v>
      </c>
      <c r="ER35" s="10">
        <v>0</v>
      </c>
      <c r="ES35" s="10">
        <v>0</v>
      </c>
      <c r="ET35" s="10">
        <v>0</v>
      </c>
      <c r="EU35" s="10">
        <v>695</v>
      </c>
      <c r="EV35" s="10">
        <v>2</v>
      </c>
      <c r="EW35" s="10">
        <v>79</v>
      </c>
      <c r="EX35" s="10">
        <v>614</v>
      </c>
      <c r="EY35" s="10">
        <v>239</v>
      </c>
      <c r="EZ35" s="10">
        <v>454</v>
      </c>
      <c r="FA35" s="10">
        <v>2</v>
      </c>
      <c r="FB35" s="10">
        <v>665</v>
      </c>
      <c r="FC35" s="10">
        <v>30</v>
      </c>
      <c r="FD35" s="10">
        <v>640</v>
      </c>
      <c r="FE35" s="10">
        <v>34</v>
      </c>
      <c r="FF35" s="10">
        <v>1</v>
      </c>
      <c r="FG35" s="10">
        <v>3</v>
      </c>
      <c r="FH35" s="10">
        <v>2</v>
      </c>
      <c r="FI35" s="10">
        <v>15</v>
      </c>
      <c r="FJ35" s="10">
        <v>132</v>
      </c>
      <c r="FK35" s="10">
        <v>1</v>
      </c>
      <c r="FL35" s="10">
        <v>18</v>
      </c>
      <c r="FM35" s="10">
        <v>113</v>
      </c>
      <c r="FN35" s="10">
        <v>42</v>
      </c>
      <c r="FO35" s="10">
        <v>90</v>
      </c>
      <c r="FP35" s="10">
        <v>0</v>
      </c>
      <c r="FQ35" s="10">
        <v>125</v>
      </c>
      <c r="FR35" s="10">
        <v>7</v>
      </c>
      <c r="FS35" s="10">
        <v>123</v>
      </c>
      <c r="FT35" s="10">
        <v>3</v>
      </c>
      <c r="FU35" s="10">
        <v>0</v>
      </c>
      <c r="FV35" s="10">
        <v>0</v>
      </c>
      <c r="FW35" s="10">
        <v>0</v>
      </c>
      <c r="FX35" s="10">
        <v>6</v>
      </c>
      <c r="FY35" s="10">
        <v>539</v>
      </c>
      <c r="FZ35" s="10">
        <v>318</v>
      </c>
      <c r="GA35" s="10">
        <v>42</v>
      </c>
      <c r="GB35" s="10">
        <v>179</v>
      </c>
      <c r="GC35" s="10">
        <v>320</v>
      </c>
      <c r="GD35" s="10">
        <v>218</v>
      </c>
      <c r="GE35" s="10">
        <v>1</v>
      </c>
      <c r="GF35" s="10">
        <v>457</v>
      </c>
      <c r="GG35" s="10">
        <v>82</v>
      </c>
      <c r="GH35" s="10">
        <v>420</v>
      </c>
      <c r="GI35" s="10">
        <v>57</v>
      </c>
      <c r="GJ35" s="10">
        <v>1</v>
      </c>
      <c r="GK35" s="10">
        <v>0</v>
      </c>
      <c r="GL35" s="10">
        <v>0</v>
      </c>
      <c r="GM35" s="10">
        <v>61</v>
      </c>
      <c r="GN35" s="10">
        <v>224</v>
      </c>
      <c r="GO35" s="10">
        <v>123</v>
      </c>
      <c r="GP35" s="10">
        <v>12</v>
      </c>
      <c r="GQ35" s="10">
        <v>89</v>
      </c>
      <c r="GR35" s="10">
        <v>137</v>
      </c>
      <c r="GS35" s="10">
        <v>86</v>
      </c>
      <c r="GT35" s="10">
        <v>1</v>
      </c>
      <c r="GU35" s="10">
        <v>198</v>
      </c>
      <c r="GV35" s="10">
        <v>26</v>
      </c>
      <c r="GW35" s="10">
        <v>170</v>
      </c>
      <c r="GX35" s="10">
        <v>29</v>
      </c>
      <c r="GY35" s="10">
        <v>0</v>
      </c>
      <c r="GZ35" s="10">
        <v>0</v>
      </c>
      <c r="HA35" s="10">
        <v>0</v>
      </c>
      <c r="HB35" s="10">
        <v>25</v>
      </c>
      <c r="HC35" s="10">
        <v>304</v>
      </c>
      <c r="HD35" s="10">
        <v>188</v>
      </c>
      <c r="HE35" s="10">
        <v>29</v>
      </c>
      <c r="HF35" s="10">
        <v>87</v>
      </c>
      <c r="HG35" s="10">
        <v>176</v>
      </c>
      <c r="HH35" s="10">
        <v>128</v>
      </c>
      <c r="HI35" s="10">
        <v>0</v>
      </c>
      <c r="HJ35" s="10">
        <v>251</v>
      </c>
      <c r="HK35" s="10">
        <v>53</v>
      </c>
      <c r="HL35" s="10">
        <v>240</v>
      </c>
      <c r="HM35" s="10">
        <v>28</v>
      </c>
      <c r="HN35" s="10">
        <v>1</v>
      </c>
      <c r="HO35" s="10">
        <v>0</v>
      </c>
      <c r="HP35" s="10">
        <v>0</v>
      </c>
      <c r="HQ35" s="10">
        <v>35</v>
      </c>
      <c r="HR35" s="10">
        <v>528</v>
      </c>
      <c r="HS35" s="10">
        <v>311</v>
      </c>
      <c r="HT35" s="10">
        <v>41</v>
      </c>
      <c r="HU35" s="10">
        <v>176</v>
      </c>
      <c r="HV35" s="10">
        <v>313</v>
      </c>
      <c r="HW35" s="10">
        <v>214</v>
      </c>
      <c r="HX35" s="10">
        <v>1</v>
      </c>
      <c r="HY35" s="10">
        <v>449</v>
      </c>
      <c r="HZ35" s="10">
        <v>79</v>
      </c>
      <c r="IA35" s="10">
        <v>410</v>
      </c>
      <c r="IB35" s="10">
        <v>57</v>
      </c>
      <c r="IC35" s="10">
        <v>1</v>
      </c>
      <c r="ID35" s="10">
        <v>0</v>
      </c>
      <c r="IE35" s="10">
        <v>0</v>
      </c>
      <c r="IF35" s="10">
        <v>60</v>
      </c>
      <c r="IG35" s="10">
        <v>11</v>
      </c>
      <c r="IH35" s="10">
        <v>7</v>
      </c>
      <c r="II35" s="10">
        <v>1</v>
      </c>
      <c r="IJ35" s="10">
        <v>3</v>
      </c>
      <c r="IK35" s="10">
        <v>7</v>
      </c>
      <c r="IL35" s="10">
        <v>4</v>
      </c>
      <c r="IM35" s="10">
        <v>0</v>
      </c>
      <c r="IN35" s="10">
        <v>8</v>
      </c>
      <c r="IO35" s="10">
        <v>3</v>
      </c>
      <c r="IP35" s="10">
        <v>10</v>
      </c>
      <c r="IQ35" s="10">
        <v>0</v>
      </c>
      <c r="IR35" s="10">
        <v>0</v>
      </c>
      <c r="IS35" s="10">
        <v>0</v>
      </c>
      <c r="IT35" s="10">
        <v>0</v>
      </c>
      <c r="IU35" s="10">
        <v>1</v>
      </c>
      <c r="IV35" s="10">
        <v>185</v>
      </c>
      <c r="IW35" s="10">
        <v>83</v>
      </c>
      <c r="IX35" s="10">
        <v>98</v>
      </c>
      <c r="IY35" s="10">
        <v>181</v>
      </c>
      <c r="IZ35" s="10">
        <v>4</v>
      </c>
      <c r="JA35" s="10">
        <v>281</v>
      </c>
      <c r="JB35" s="10">
        <v>214</v>
      </c>
      <c r="JC35" s="10">
        <v>2</v>
      </c>
      <c r="JD35" s="10">
        <v>216</v>
      </c>
      <c r="JE35" s="10">
        <v>65</v>
      </c>
      <c r="JF35" s="10">
        <v>227</v>
      </c>
      <c r="JG35" s="10">
        <v>162</v>
      </c>
      <c r="JH35" s="10">
        <v>2</v>
      </c>
      <c r="JI35" s="10">
        <v>164</v>
      </c>
      <c r="JJ35" s="10">
        <v>63</v>
      </c>
      <c r="JK35" s="10">
        <v>54</v>
      </c>
      <c r="JL35" s="10">
        <v>52</v>
      </c>
      <c r="JM35" s="10">
        <v>52</v>
      </c>
      <c r="JN35" s="10">
        <v>2</v>
      </c>
      <c r="JO35" s="10">
        <v>123</v>
      </c>
      <c r="JP35" s="10">
        <v>6</v>
      </c>
      <c r="JQ35" s="10">
        <v>117</v>
      </c>
      <c r="JR35" s="10">
        <v>0</v>
      </c>
      <c r="JS35" s="10">
        <v>120</v>
      </c>
      <c r="JT35" s="10">
        <v>3</v>
      </c>
      <c r="JU35" s="10">
        <v>114</v>
      </c>
      <c r="JV35" s="10">
        <v>7</v>
      </c>
      <c r="JW35" s="10">
        <v>0</v>
      </c>
      <c r="JX35" s="10">
        <v>0</v>
      </c>
      <c r="JY35" s="10">
        <v>0</v>
      </c>
      <c r="JZ35" s="10">
        <v>2</v>
      </c>
      <c r="KA35" s="10">
        <v>28</v>
      </c>
      <c r="KB35" s="10">
        <v>1</v>
      </c>
      <c r="KC35" s="10">
        <v>27</v>
      </c>
      <c r="KD35" s="10">
        <v>0</v>
      </c>
      <c r="KE35" s="10">
        <v>26</v>
      </c>
      <c r="KF35" s="10">
        <v>2</v>
      </c>
      <c r="KG35" s="10">
        <v>24</v>
      </c>
      <c r="KH35" s="10">
        <v>2</v>
      </c>
      <c r="KI35" s="10">
        <v>0</v>
      </c>
      <c r="KJ35" s="10">
        <v>0</v>
      </c>
      <c r="KK35" s="10">
        <v>0</v>
      </c>
      <c r="KL35" s="10">
        <v>2</v>
      </c>
      <c r="KM35" s="10">
        <v>90</v>
      </c>
      <c r="KN35" s="10">
        <v>5</v>
      </c>
      <c r="KO35" s="10">
        <v>85</v>
      </c>
      <c r="KP35" s="10">
        <v>0</v>
      </c>
      <c r="KQ35" s="10">
        <v>89</v>
      </c>
      <c r="KR35" s="10">
        <v>1</v>
      </c>
      <c r="KS35" s="10">
        <v>85</v>
      </c>
      <c r="KT35" s="10">
        <v>5</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119</v>
      </c>
      <c r="LL35" s="10">
        <v>6</v>
      </c>
      <c r="LM35" s="10">
        <v>113</v>
      </c>
      <c r="LN35" s="10">
        <v>0</v>
      </c>
      <c r="LO35" s="10">
        <v>116</v>
      </c>
      <c r="LP35" s="10">
        <v>3</v>
      </c>
      <c r="LQ35" s="10">
        <v>110</v>
      </c>
      <c r="LR35" s="10">
        <v>7</v>
      </c>
      <c r="LS35" s="10">
        <v>0</v>
      </c>
      <c r="LT35" s="10">
        <v>0</v>
      </c>
      <c r="LU35" s="10">
        <v>0</v>
      </c>
      <c r="LV35" s="10">
        <v>2</v>
      </c>
      <c r="LW35" s="10">
        <v>4</v>
      </c>
      <c r="LX35" s="10">
        <v>0</v>
      </c>
      <c r="LY35" s="10">
        <v>4</v>
      </c>
      <c r="LZ35" s="10">
        <v>0</v>
      </c>
      <c r="MA35" s="10">
        <v>4</v>
      </c>
      <c r="MB35" s="10">
        <v>0</v>
      </c>
      <c r="MC35" s="10">
        <v>4</v>
      </c>
      <c r="MD35" s="10">
        <v>0</v>
      </c>
      <c r="ME35" s="10">
        <v>0</v>
      </c>
      <c r="MF35" s="10">
        <v>0</v>
      </c>
      <c r="MG35" s="10">
        <v>0</v>
      </c>
      <c r="MH35" s="10">
        <v>0</v>
      </c>
      <c r="MI35" s="10">
        <v>80</v>
      </c>
      <c r="MJ35" s="10">
        <v>38</v>
      </c>
      <c r="MK35" s="10">
        <v>41</v>
      </c>
      <c r="ML35" s="10">
        <v>1</v>
      </c>
      <c r="MM35" s="10">
        <v>74</v>
      </c>
      <c r="MN35" s="10">
        <v>6</v>
      </c>
      <c r="MO35" s="10">
        <v>69</v>
      </c>
      <c r="MP35" s="10">
        <v>5</v>
      </c>
      <c r="MQ35" s="10">
        <v>0</v>
      </c>
      <c r="MR35" s="10">
        <v>0</v>
      </c>
      <c r="MS35" s="10">
        <v>0</v>
      </c>
      <c r="MT35" s="10">
        <v>6</v>
      </c>
      <c r="MU35" s="10">
        <v>34</v>
      </c>
      <c r="MV35" s="10">
        <v>14</v>
      </c>
      <c r="MW35" s="10">
        <v>20</v>
      </c>
      <c r="MX35" s="10">
        <v>0</v>
      </c>
      <c r="MY35" s="10">
        <v>32</v>
      </c>
      <c r="MZ35" s="10">
        <v>2</v>
      </c>
      <c r="NA35" s="10">
        <v>31</v>
      </c>
      <c r="NB35" s="10">
        <v>1</v>
      </c>
      <c r="NC35" s="10">
        <v>0</v>
      </c>
      <c r="ND35" s="10">
        <v>0</v>
      </c>
      <c r="NE35" s="10">
        <v>0</v>
      </c>
      <c r="NF35" s="10">
        <v>2</v>
      </c>
      <c r="NG35" s="10">
        <v>38</v>
      </c>
      <c r="NH35" s="10">
        <v>21</v>
      </c>
      <c r="NI35" s="10">
        <v>16</v>
      </c>
      <c r="NJ35" s="10">
        <v>1</v>
      </c>
      <c r="NK35" s="10">
        <v>34</v>
      </c>
      <c r="NL35" s="10">
        <v>4</v>
      </c>
      <c r="NM35" s="10">
        <v>31</v>
      </c>
      <c r="NN35" s="10">
        <v>4</v>
      </c>
      <c r="NO35" s="10">
        <v>0</v>
      </c>
      <c r="NP35" s="10">
        <v>0</v>
      </c>
      <c r="NQ35" s="10">
        <v>0</v>
      </c>
      <c r="NR35" s="10">
        <v>3</v>
      </c>
      <c r="NS35" s="10">
        <v>0</v>
      </c>
      <c r="NT35" s="10">
        <v>0</v>
      </c>
      <c r="NU35" s="10">
        <v>0</v>
      </c>
      <c r="NV35" s="10">
        <v>0</v>
      </c>
      <c r="NW35" s="10">
        <v>0</v>
      </c>
      <c r="NX35" s="10">
        <v>0</v>
      </c>
      <c r="NY35" s="10">
        <v>0</v>
      </c>
      <c r="NZ35" s="10">
        <v>0</v>
      </c>
      <c r="OA35" s="10">
        <v>0</v>
      </c>
      <c r="OB35" s="10">
        <v>0</v>
      </c>
      <c r="OC35" s="10">
        <v>0</v>
      </c>
      <c r="OD35" s="10">
        <v>0</v>
      </c>
      <c r="OE35" s="10">
        <v>72</v>
      </c>
      <c r="OF35" s="10">
        <v>35</v>
      </c>
      <c r="OG35" s="10">
        <v>36</v>
      </c>
      <c r="OH35" s="10">
        <v>1</v>
      </c>
      <c r="OI35" s="10">
        <v>66</v>
      </c>
      <c r="OJ35" s="10">
        <v>6</v>
      </c>
      <c r="OK35" s="10">
        <v>62</v>
      </c>
      <c r="OL35" s="10">
        <v>5</v>
      </c>
      <c r="OM35" s="10">
        <v>0</v>
      </c>
      <c r="ON35" s="10">
        <v>0</v>
      </c>
      <c r="OO35" s="10">
        <v>0</v>
      </c>
      <c r="OP35" s="10">
        <v>5</v>
      </c>
      <c r="OQ35" s="10">
        <v>8</v>
      </c>
      <c r="OR35" s="10">
        <v>3</v>
      </c>
      <c r="OS35" s="10">
        <v>5</v>
      </c>
      <c r="OT35" s="10">
        <v>0</v>
      </c>
      <c r="OU35" s="10">
        <v>8</v>
      </c>
      <c r="OV35" s="10">
        <v>0</v>
      </c>
      <c r="OW35" s="10">
        <v>7</v>
      </c>
      <c r="OX35" s="10">
        <v>0</v>
      </c>
      <c r="OY35" s="10">
        <v>0</v>
      </c>
      <c r="OZ35" s="10">
        <v>0</v>
      </c>
      <c r="PA35" s="10">
        <v>0</v>
      </c>
      <c r="PB35" s="10">
        <v>1</v>
      </c>
      <c r="PC35" s="10">
        <v>1</v>
      </c>
      <c r="PD35" s="10">
        <v>0</v>
      </c>
      <c r="PE35" s="10">
        <v>0</v>
      </c>
      <c r="PF35" s="10">
        <v>0</v>
      </c>
      <c r="PG35" s="10">
        <v>1</v>
      </c>
      <c r="PH35" s="10">
        <v>79</v>
      </c>
      <c r="PI35" s="10">
        <v>34</v>
      </c>
      <c r="PJ35" s="10">
        <v>38</v>
      </c>
      <c r="PK35" s="10">
        <v>0</v>
      </c>
      <c r="PL35" s="10">
        <v>72</v>
      </c>
      <c r="PM35" s="10">
        <v>7</v>
      </c>
      <c r="PN35" s="10">
        <v>32</v>
      </c>
      <c r="PO35" s="10">
        <v>30</v>
      </c>
      <c r="PP35" s="10">
        <v>2</v>
      </c>
      <c r="PQ35" s="10">
        <v>0</v>
      </c>
      <c r="PR35" s="10">
        <v>25</v>
      </c>
      <c r="PS35" s="10">
        <v>7</v>
      </c>
      <c r="PT35" s="10">
        <v>26</v>
      </c>
      <c r="PU35" s="10">
        <v>2</v>
      </c>
      <c r="PV35" s="10">
        <v>0</v>
      </c>
      <c r="PW35" s="10">
        <v>0</v>
      </c>
      <c r="PX35" s="10">
        <v>0</v>
      </c>
      <c r="PY35" s="10">
        <v>4</v>
      </c>
      <c r="PZ35" s="10">
        <v>9</v>
      </c>
      <c r="QA35" s="10">
        <v>8</v>
      </c>
      <c r="QB35" s="10">
        <v>1</v>
      </c>
      <c r="QC35" s="10">
        <v>0</v>
      </c>
      <c r="QD35" s="10">
        <v>6</v>
      </c>
      <c r="QE35" s="10">
        <v>3</v>
      </c>
      <c r="QF35" s="10">
        <v>6</v>
      </c>
      <c r="QG35" s="10">
        <v>1</v>
      </c>
      <c r="QH35" s="10">
        <v>0</v>
      </c>
      <c r="QI35" s="10">
        <v>0</v>
      </c>
      <c r="QJ35" s="10">
        <v>0</v>
      </c>
      <c r="QK35" s="10">
        <v>2</v>
      </c>
      <c r="QL35" s="10">
        <v>22</v>
      </c>
      <c r="QM35" s="10">
        <v>21</v>
      </c>
      <c r="QN35" s="10">
        <v>1</v>
      </c>
      <c r="QO35" s="10">
        <v>0</v>
      </c>
      <c r="QP35" s="10">
        <v>18</v>
      </c>
      <c r="QQ35" s="10">
        <v>4</v>
      </c>
      <c r="QR35" s="10">
        <v>19</v>
      </c>
      <c r="QS35" s="10">
        <v>1</v>
      </c>
      <c r="QT35" s="10">
        <v>0</v>
      </c>
      <c r="QU35" s="10">
        <v>0</v>
      </c>
      <c r="QV35" s="10">
        <v>0</v>
      </c>
      <c r="QW35" s="10">
        <v>2</v>
      </c>
      <c r="QX35" s="10">
        <v>31</v>
      </c>
      <c r="QY35" s="10">
        <v>29</v>
      </c>
      <c r="QZ35" s="10">
        <v>2</v>
      </c>
      <c r="RA35" s="10">
        <v>0</v>
      </c>
      <c r="RB35" s="10">
        <v>24</v>
      </c>
      <c r="RC35" s="10">
        <v>7</v>
      </c>
      <c r="RD35" s="10">
        <v>25</v>
      </c>
      <c r="RE35" s="10">
        <v>2</v>
      </c>
      <c r="RF35" s="10">
        <v>0</v>
      </c>
      <c r="RG35" s="10">
        <v>0</v>
      </c>
      <c r="RH35" s="10">
        <v>0</v>
      </c>
      <c r="RI35" s="10">
        <v>4</v>
      </c>
      <c r="RJ35" s="10">
        <v>1</v>
      </c>
      <c r="RK35" s="10">
        <v>1</v>
      </c>
      <c r="RL35" s="10">
        <v>0</v>
      </c>
      <c r="RM35" s="10">
        <v>0</v>
      </c>
      <c r="RN35" s="10">
        <v>1</v>
      </c>
      <c r="RO35" s="10">
        <v>0</v>
      </c>
      <c r="RP35" s="10">
        <v>1</v>
      </c>
      <c r="RQ35" s="10">
        <v>0</v>
      </c>
      <c r="RR35" s="10">
        <v>0</v>
      </c>
      <c r="RS35" s="10">
        <v>0</v>
      </c>
      <c r="RT35" s="10">
        <v>0</v>
      </c>
      <c r="RU35" s="10">
        <v>0</v>
      </c>
      <c r="RV35" s="10">
        <v>1</v>
      </c>
      <c r="RW35" s="10">
        <v>1</v>
      </c>
      <c r="RX35" s="10">
        <v>0</v>
      </c>
      <c r="RY35" s="10">
        <v>1</v>
      </c>
      <c r="RZ35" s="10">
        <v>0</v>
      </c>
      <c r="SA35" s="10">
        <v>31</v>
      </c>
      <c r="SB35" s="10">
        <v>8</v>
      </c>
      <c r="SC35" s="10">
        <v>22</v>
      </c>
      <c r="SD35" s="10">
        <v>30</v>
      </c>
      <c r="SE35" s="10">
        <v>1</v>
      </c>
      <c r="SF35" s="10">
        <v>61</v>
      </c>
      <c r="SG35" s="10">
        <v>35</v>
      </c>
      <c r="SH35" s="10">
        <v>24</v>
      </c>
      <c r="SI35" s="10">
        <v>59</v>
      </c>
      <c r="SJ35" s="10">
        <v>2</v>
      </c>
    </row>
    <row r="36" spans="1:504" x14ac:dyDescent="0.25">
      <c r="A36" s="4" t="s">
        <v>52</v>
      </c>
      <c r="B36" s="10">
        <v>15</v>
      </c>
      <c r="C36" s="10">
        <v>8895</v>
      </c>
      <c r="D36" s="10">
        <v>2086</v>
      </c>
      <c r="E36" s="10">
        <v>850</v>
      </c>
      <c r="F36" s="10">
        <v>5959</v>
      </c>
      <c r="G36" s="10">
        <v>3738</v>
      </c>
      <c r="H36" s="10">
        <v>5148</v>
      </c>
      <c r="I36" s="10">
        <v>9</v>
      </c>
      <c r="J36" s="10">
        <v>7099</v>
      </c>
      <c r="K36" s="10">
        <v>1796</v>
      </c>
      <c r="L36" s="10">
        <v>3835</v>
      </c>
      <c r="M36" s="10">
        <v>4682</v>
      </c>
      <c r="N36" s="10">
        <v>56</v>
      </c>
      <c r="O36" s="10">
        <v>79</v>
      </c>
      <c r="P36" s="10">
        <v>53</v>
      </c>
      <c r="Q36" s="10">
        <v>190</v>
      </c>
      <c r="R36" s="10">
        <v>5514</v>
      </c>
      <c r="S36" s="10">
        <v>1456</v>
      </c>
      <c r="T36" s="10">
        <v>519</v>
      </c>
      <c r="U36" s="10">
        <v>3539</v>
      </c>
      <c r="V36" s="10">
        <v>2463</v>
      </c>
      <c r="W36" s="10">
        <v>3050</v>
      </c>
      <c r="X36" s="10">
        <v>1</v>
      </c>
      <c r="Y36" s="10">
        <v>4359</v>
      </c>
      <c r="Z36" s="10">
        <v>1155</v>
      </c>
      <c r="AA36" s="10">
        <v>2521</v>
      </c>
      <c r="AB36" s="10">
        <v>2786</v>
      </c>
      <c r="AC36" s="10">
        <v>31</v>
      </c>
      <c r="AD36" s="10">
        <v>41</v>
      </c>
      <c r="AE36" s="10">
        <v>35</v>
      </c>
      <c r="AF36" s="10">
        <v>100</v>
      </c>
      <c r="AG36" s="10">
        <v>1927</v>
      </c>
      <c r="AH36" s="10">
        <v>586</v>
      </c>
      <c r="AI36" s="10">
        <v>251</v>
      </c>
      <c r="AJ36" s="10">
        <v>1090</v>
      </c>
      <c r="AK36" s="10">
        <v>872</v>
      </c>
      <c r="AL36" s="10">
        <v>1051</v>
      </c>
      <c r="AM36" s="10">
        <v>4</v>
      </c>
      <c r="AN36" s="10">
        <v>1578</v>
      </c>
      <c r="AO36" s="10">
        <v>349</v>
      </c>
      <c r="AP36" s="10">
        <v>694</v>
      </c>
      <c r="AQ36" s="10">
        <v>1133</v>
      </c>
      <c r="AR36" s="10">
        <v>10</v>
      </c>
      <c r="AS36" s="10">
        <v>26</v>
      </c>
      <c r="AT36" s="10">
        <v>13</v>
      </c>
      <c r="AU36" s="10">
        <v>51</v>
      </c>
      <c r="AV36" s="10">
        <v>20</v>
      </c>
      <c r="AW36" s="10">
        <v>2</v>
      </c>
      <c r="AX36" s="10">
        <v>18</v>
      </c>
      <c r="AY36" s="10">
        <v>6</v>
      </c>
      <c r="AZ36" s="10">
        <v>14</v>
      </c>
      <c r="BA36" s="10">
        <v>0</v>
      </c>
      <c r="BB36" s="10">
        <v>17</v>
      </c>
      <c r="BC36" s="10">
        <v>3</v>
      </c>
      <c r="BD36" s="10">
        <v>15</v>
      </c>
      <c r="BE36" s="10">
        <v>3</v>
      </c>
      <c r="BF36" s="10">
        <v>1</v>
      </c>
      <c r="BG36" s="10">
        <v>0</v>
      </c>
      <c r="BH36" s="10">
        <v>0</v>
      </c>
      <c r="BI36" s="10">
        <v>1</v>
      </c>
      <c r="BJ36" s="10">
        <v>7461</v>
      </c>
      <c r="BK36" s="10">
        <v>2042</v>
      </c>
      <c r="BL36" s="10">
        <v>772</v>
      </c>
      <c r="BM36" s="10">
        <v>4647</v>
      </c>
      <c r="BN36" s="10">
        <v>3341</v>
      </c>
      <c r="BO36" s="10">
        <v>4115</v>
      </c>
      <c r="BP36" s="10">
        <v>5</v>
      </c>
      <c r="BQ36" s="10">
        <v>5954</v>
      </c>
      <c r="BR36" s="10">
        <v>1507</v>
      </c>
      <c r="BS36" s="10">
        <v>3230</v>
      </c>
      <c r="BT36" s="10">
        <v>3922</v>
      </c>
      <c r="BU36" s="10">
        <v>42</v>
      </c>
      <c r="BV36" s="10">
        <v>67</v>
      </c>
      <c r="BW36" s="10">
        <v>48</v>
      </c>
      <c r="BX36" s="10">
        <v>152</v>
      </c>
      <c r="BY36" s="10">
        <v>1434</v>
      </c>
      <c r="BZ36" s="10">
        <v>44</v>
      </c>
      <c r="CA36" s="10">
        <v>78</v>
      </c>
      <c r="CB36" s="10">
        <v>1312</v>
      </c>
      <c r="CC36" s="10">
        <v>397</v>
      </c>
      <c r="CD36" s="10">
        <v>1033</v>
      </c>
      <c r="CE36" s="10">
        <v>4</v>
      </c>
      <c r="CF36" s="10">
        <v>1145</v>
      </c>
      <c r="CG36" s="10">
        <v>289</v>
      </c>
      <c r="CH36" s="10">
        <v>605</v>
      </c>
      <c r="CI36" s="10">
        <v>760</v>
      </c>
      <c r="CJ36" s="10">
        <v>14</v>
      </c>
      <c r="CK36" s="10">
        <v>12</v>
      </c>
      <c r="CL36" s="10">
        <v>5</v>
      </c>
      <c r="CM36" s="10">
        <v>38</v>
      </c>
      <c r="CN36" s="10">
        <v>5540</v>
      </c>
      <c r="CO36" s="10">
        <v>34</v>
      </c>
      <c r="CP36" s="10">
        <v>522</v>
      </c>
      <c r="CQ36" s="10">
        <v>4984</v>
      </c>
      <c r="CR36" s="10">
        <v>1623</v>
      </c>
      <c r="CS36" s="10">
        <v>3909</v>
      </c>
      <c r="CT36" s="10">
        <v>8</v>
      </c>
      <c r="CU36" s="10">
        <v>4622</v>
      </c>
      <c r="CV36" s="10">
        <v>918</v>
      </c>
      <c r="CW36" s="10">
        <v>2574</v>
      </c>
      <c r="CX36" s="10">
        <v>2739</v>
      </c>
      <c r="CY36" s="10">
        <v>50</v>
      </c>
      <c r="CZ36" s="10">
        <v>50</v>
      </c>
      <c r="DA36" s="10">
        <v>28</v>
      </c>
      <c r="DB36" s="10">
        <v>99</v>
      </c>
      <c r="DC36" s="10">
        <v>3173</v>
      </c>
      <c r="DD36" s="10">
        <v>17</v>
      </c>
      <c r="DE36" s="10">
        <v>308</v>
      </c>
      <c r="DF36" s="10">
        <v>2848</v>
      </c>
      <c r="DG36" s="10">
        <v>1013</v>
      </c>
      <c r="DH36" s="10">
        <v>2160</v>
      </c>
      <c r="DI36" s="10">
        <v>0</v>
      </c>
      <c r="DJ36" s="10">
        <v>2655</v>
      </c>
      <c r="DK36" s="10">
        <v>518</v>
      </c>
      <c r="DL36" s="10">
        <v>1580</v>
      </c>
      <c r="DM36" s="10">
        <v>1478</v>
      </c>
      <c r="DN36" s="10">
        <v>26</v>
      </c>
      <c r="DO36" s="10">
        <v>26</v>
      </c>
      <c r="DP36" s="10">
        <v>19</v>
      </c>
      <c r="DQ36" s="10">
        <v>44</v>
      </c>
      <c r="DR36" s="10">
        <v>994</v>
      </c>
      <c r="DS36" s="10">
        <v>17</v>
      </c>
      <c r="DT36" s="10">
        <v>139</v>
      </c>
      <c r="DU36" s="10">
        <v>838</v>
      </c>
      <c r="DV36" s="10">
        <v>255</v>
      </c>
      <c r="DW36" s="10">
        <v>735</v>
      </c>
      <c r="DX36" s="10">
        <v>4</v>
      </c>
      <c r="DY36" s="10">
        <v>876</v>
      </c>
      <c r="DZ36" s="10">
        <v>118</v>
      </c>
      <c r="EA36" s="10">
        <v>409</v>
      </c>
      <c r="EB36" s="10">
        <v>540</v>
      </c>
      <c r="EC36" s="10">
        <v>9</v>
      </c>
      <c r="ED36" s="10">
        <v>13</v>
      </c>
      <c r="EE36" s="10">
        <v>7</v>
      </c>
      <c r="EF36" s="10">
        <v>16</v>
      </c>
      <c r="EG36" s="10">
        <v>20</v>
      </c>
      <c r="EH36" s="10">
        <v>2</v>
      </c>
      <c r="EI36" s="10">
        <v>18</v>
      </c>
      <c r="EJ36" s="10">
        <v>6</v>
      </c>
      <c r="EK36" s="10">
        <v>14</v>
      </c>
      <c r="EL36" s="10">
        <v>0</v>
      </c>
      <c r="EM36" s="10">
        <v>17</v>
      </c>
      <c r="EN36" s="10">
        <v>3</v>
      </c>
      <c r="EO36" s="10">
        <v>15</v>
      </c>
      <c r="EP36" s="10">
        <v>3</v>
      </c>
      <c r="EQ36" s="10">
        <v>1</v>
      </c>
      <c r="ER36" s="10">
        <v>0</v>
      </c>
      <c r="ES36" s="10">
        <v>0</v>
      </c>
      <c r="ET36" s="10">
        <v>1</v>
      </c>
      <c r="EU36" s="10">
        <v>4187</v>
      </c>
      <c r="EV36" s="10">
        <v>34</v>
      </c>
      <c r="EW36" s="10">
        <v>449</v>
      </c>
      <c r="EX36" s="10">
        <v>3704</v>
      </c>
      <c r="EY36" s="10">
        <v>1274</v>
      </c>
      <c r="EZ36" s="10">
        <v>2909</v>
      </c>
      <c r="FA36" s="10">
        <v>4</v>
      </c>
      <c r="FB36" s="10">
        <v>3548</v>
      </c>
      <c r="FC36" s="10">
        <v>639</v>
      </c>
      <c r="FD36" s="10">
        <v>2004</v>
      </c>
      <c r="FE36" s="10">
        <v>2021</v>
      </c>
      <c r="FF36" s="10">
        <v>36</v>
      </c>
      <c r="FG36" s="10">
        <v>39</v>
      </c>
      <c r="FH36" s="10">
        <v>26</v>
      </c>
      <c r="FI36" s="10">
        <v>61</v>
      </c>
      <c r="FJ36" s="10">
        <v>1353</v>
      </c>
      <c r="FK36" s="10">
        <v>0</v>
      </c>
      <c r="FL36" s="10">
        <v>73</v>
      </c>
      <c r="FM36" s="10">
        <v>1280</v>
      </c>
      <c r="FN36" s="10">
        <v>349</v>
      </c>
      <c r="FO36" s="10">
        <v>1000</v>
      </c>
      <c r="FP36" s="10">
        <v>4</v>
      </c>
      <c r="FQ36" s="10">
        <v>1074</v>
      </c>
      <c r="FR36" s="10">
        <v>279</v>
      </c>
      <c r="FS36" s="10">
        <v>570</v>
      </c>
      <c r="FT36" s="10">
        <v>718</v>
      </c>
      <c r="FU36" s="10">
        <v>14</v>
      </c>
      <c r="FV36" s="10">
        <v>11</v>
      </c>
      <c r="FW36" s="10">
        <v>2</v>
      </c>
      <c r="FX36" s="10">
        <v>38</v>
      </c>
      <c r="FY36" s="10">
        <v>3355</v>
      </c>
      <c r="FZ36" s="10">
        <v>2052</v>
      </c>
      <c r="GA36" s="10">
        <v>328</v>
      </c>
      <c r="GB36" s="10">
        <v>975</v>
      </c>
      <c r="GC36" s="10">
        <v>2115</v>
      </c>
      <c r="GD36" s="10">
        <v>1239</v>
      </c>
      <c r="GE36" s="10">
        <v>1</v>
      </c>
      <c r="GF36" s="10">
        <v>2477</v>
      </c>
      <c r="GG36" s="10">
        <v>878</v>
      </c>
      <c r="GH36" s="10">
        <v>1261</v>
      </c>
      <c r="GI36" s="10">
        <v>1943</v>
      </c>
      <c r="GJ36" s="10">
        <v>6</v>
      </c>
      <c r="GK36" s="10">
        <v>29</v>
      </c>
      <c r="GL36" s="10">
        <v>25</v>
      </c>
      <c r="GM36" s="10">
        <v>91</v>
      </c>
      <c r="GN36" s="10">
        <v>2341</v>
      </c>
      <c r="GO36" s="10">
        <v>1439</v>
      </c>
      <c r="GP36" s="10">
        <v>211</v>
      </c>
      <c r="GQ36" s="10">
        <v>691</v>
      </c>
      <c r="GR36" s="10">
        <v>1450</v>
      </c>
      <c r="GS36" s="10">
        <v>890</v>
      </c>
      <c r="GT36" s="10">
        <v>1</v>
      </c>
      <c r="GU36" s="10">
        <v>1704</v>
      </c>
      <c r="GV36" s="10">
        <v>637</v>
      </c>
      <c r="GW36" s="10">
        <v>941</v>
      </c>
      <c r="GX36" s="10">
        <v>1308</v>
      </c>
      <c r="GY36" s="10">
        <v>5</v>
      </c>
      <c r="GZ36" s="10">
        <v>15</v>
      </c>
      <c r="HA36" s="10">
        <v>16</v>
      </c>
      <c r="HB36" s="10">
        <v>56</v>
      </c>
      <c r="HC36" s="10">
        <v>933</v>
      </c>
      <c r="HD36" s="10">
        <v>569</v>
      </c>
      <c r="HE36" s="10">
        <v>112</v>
      </c>
      <c r="HF36" s="10">
        <v>252</v>
      </c>
      <c r="HG36" s="10">
        <v>617</v>
      </c>
      <c r="HH36" s="10">
        <v>316</v>
      </c>
      <c r="HI36" s="10">
        <v>0</v>
      </c>
      <c r="HJ36" s="10">
        <v>702</v>
      </c>
      <c r="HK36" s="10">
        <v>231</v>
      </c>
      <c r="HL36" s="10">
        <v>285</v>
      </c>
      <c r="HM36" s="10">
        <v>593</v>
      </c>
      <c r="HN36" s="10">
        <v>1</v>
      </c>
      <c r="HO36" s="10">
        <v>13</v>
      </c>
      <c r="HP36" s="10">
        <v>6</v>
      </c>
      <c r="HQ36" s="10">
        <v>35</v>
      </c>
      <c r="HR36" s="10">
        <v>3274</v>
      </c>
      <c r="HS36" s="10">
        <v>2008</v>
      </c>
      <c r="HT36" s="10">
        <v>323</v>
      </c>
      <c r="HU36" s="10">
        <v>943</v>
      </c>
      <c r="HV36" s="10">
        <v>2067</v>
      </c>
      <c r="HW36" s="10">
        <v>1206</v>
      </c>
      <c r="HX36" s="10">
        <v>1</v>
      </c>
      <c r="HY36" s="10">
        <v>2406</v>
      </c>
      <c r="HZ36" s="10">
        <v>868</v>
      </c>
      <c r="IA36" s="10">
        <v>1226</v>
      </c>
      <c r="IB36" s="10">
        <v>1901</v>
      </c>
      <c r="IC36" s="10">
        <v>6</v>
      </c>
      <c r="ID36" s="10">
        <v>28</v>
      </c>
      <c r="IE36" s="10">
        <v>22</v>
      </c>
      <c r="IF36" s="10">
        <v>91</v>
      </c>
      <c r="IG36" s="10">
        <v>81</v>
      </c>
      <c r="IH36" s="10">
        <v>44</v>
      </c>
      <c r="II36" s="10">
        <v>5</v>
      </c>
      <c r="IJ36" s="10">
        <v>32</v>
      </c>
      <c r="IK36" s="10">
        <v>48</v>
      </c>
      <c r="IL36" s="10">
        <v>33</v>
      </c>
      <c r="IM36" s="10">
        <v>0</v>
      </c>
      <c r="IN36" s="10">
        <v>71</v>
      </c>
      <c r="IO36" s="10">
        <v>10</v>
      </c>
      <c r="IP36" s="10">
        <v>35</v>
      </c>
      <c r="IQ36" s="10">
        <v>42</v>
      </c>
      <c r="IR36" s="10">
        <v>0</v>
      </c>
      <c r="IS36" s="10">
        <v>1</v>
      </c>
      <c r="IT36" s="10">
        <v>3</v>
      </c>
      <c r="IU36" s="10">
        <v>0</v>
      </c>
      <c r="IV36" s="10">
        <v>1123</v>
      </c>
      <c r="IW36" s="10">
        <v>767</v>
      </c>
      <c r="IX36" s="10">
        <v>331</v>
      </c>
      <c r="IY36" s="10">
        <v>1098</v>
      </c>
      <c r="IZ36" s="10">
        <v>25</v>
      </c>
      <c r="JA36" s="10">
        <v>822</v>
      </c>
      <c r="JB36" s="10">
        <v>399</v>
      </c>
      <c r="JC36" s="10">
        <v>0</v>
      </c>
      <c r="JD36" s="10">
        <v>399</v>
      </c>
      <c r="JE36" s="10">
        <v>423</v>
      </c>
      <c r="JF36" s="10">
        <v>704</v>
      </c>
      <c r="JG36" s="10">
        <v>291</v>
      </c>
      <c r="JH36" s="10">
        <v>0</v>
      </c>
      <c r="JI36" s="10">
        <v>291</v>
      </c>
      <c r="JJ36" s="10">
        <v>413</v>
      </c>
      <c r="JK36" s="10">
        <v>118</v>
      </c>
      <c r="JL36" s="10">
        <v>108</v>
      </c>
      <c r="JM36" s="10">
        <v>108</v>
      </c>
      <c r="JN36" s="10">
        <v>10</v>
      </c>
      <c r="JO36" s="10">
        <v>556</v>
      </c>
      <c r="JP36" s="10">
        <v>36</v>
      </c>
      <c r="JQ36" s="10">
        <v>520</v>
      </c>
      <c r="JR36" s="10">
        <v>0</v>
      </c>
      <c r="JS36" s="10">
        <v>505</v>
      </c>
      <c r="JT36" s="10">
        <v>51</v>
      </c>
      <c r="JU36" s="10">
        <v>243</v>
      </c>
      <c r="JV36" s="10">
        <v>294</v>
      </c>
      <c r="JW36" s="10">
        <v>6</v>
      </c>
      <c r="JX36" s="10">
        <v>5</v>
      </c>
      <c r="JY36" s="10">
        <v>0</v>
      </c>
      <c r="JZ36" s="10">
        <v>8</v>
      </c>
      <c r="KA36" s="10">
        <v>166</v>
      </c>
      <c r="KB36" s="10">
        <v>16</v>
      </c>
      <c r="KC36" s="10">
        <v>150</v>
      </c>
      <c r="KD36" s="10">
        <v>0</v>
      </c>
      <c r="KE36" s="10">
        <v>150</v>
      </c>
      <c r="KF36" s="10">
        <v>16</v>
      </c>
      <c r="KG36" s="10">
        <v>76</v>
      </c>
      <c r="KH36" s="10">
        <v>87</v>
      </c>
      <c r="KI36" s="10">
        <v>0</v>
      </c>
      <c r="KJ36" s="10">
        <v>0</v>
      </c>
      <c r="KK36" s="10">
        <v>0</v>
      </c>
      <c r="KL36" s="10">
        <v>3</v>
      </c>
      <c r="KM36" s="10">
        <v>316</v>
      </c>
      <c r="KN36" s="10">
        <v>15</v>
      </c>
      <c r="KO36" s="10">
        <v>301</v>
      </c>
      <c r="KP36" s="10">
        <v>0</v>
      </c>
      <c r="KQ36" s="10">
        <v>296</v>
      </c>
      <c r="KR36" s="10">
        <v>20</v>
      </c>
      <c r="KS36" s="10">
        <v>136</v>
      </c>
      <c r="KT36" s="10">
        <v>169</v>
      </c>
      <c r="KU36" s="10">
        <v>4</v>
      </c>
      <c r="KV36" s="10">
        <v>5</v>
      </c>
      <c r="KW36" s="10">
        <v>0</v>
      </c>
      <c r="KX36" s="10">
        <v>2</v>
      </c>
      <c r="KY36" s="10">
        <v>3</v>
      </c>
      <c r="KZ36" s="10">
        <v>0</v>
      </c>
      <c r="LA36" s="10">
        <v>3</v>
      </c>
      <c r="LB36" s="10">
        <v>0</v>
      </c>
      <c r="LC36" s="10">
        <v>3</v>
      </c>
      <c r="LD36" s="10">
        <v>0</v>
      </c>
      <c r="LE36" s="10">
        <v>2</v>
      </c>
      <c r="LF36" s="10">
        <v>0</v>
      </c>
      <c r="LG36" s="10">
        <v>0</v>
      </c>
      <c r="LH36" s="10">
        <v>0</v>
      </c>
      <c r="LI36" s="10">
        <v>0</v>
      </c>
      <c r="LJ36" s="10">
        <v>1</v>
      </c>
      <c r="LK36" s="10">
        <v>485</v>
      </c>
      <c r="LL36" s="10">
        <v>31</v>
      </c>
      <c r="LM36" s="10">
        <v>454</v>
      </c>
      <c r="LN36" s="10">
        <v>0</v>
      </c>
      <c r="LO36" s="10">
        <v>449</v>
      </c>
      <c r="LP36" s="10">
        <v>36</v>
      </c>
      <c r="LQ36" s="10">
        <v>214</v>
      </c>
      <c r="LR36" s="10">
        <v>256</v>
      </c>
      <c r="LS36" s="10">
        <v>4</v>
      </c>
      <c r="LT36" s="10">
        <v>5</v>
      </c>
      <c r="LU36" s="10">
        <v>0</v>
      </c>
      <c r="LV36" s="10">
        <v>6</v>
      </c>
      <c r="LW36" s="10">
        <v>71</v>
      </c>
      <c r="LX36" s="10">
        <v>5</v>
      </c>
      <c r="LY36" s="10">
        <v>66</v>
      </c>
      <c r="LZ36" s="10">
        <v>0</v>
      </c>
      <c r="MA36" s="10">
        <v>56</v>
      </c>
      <c r="MB36" s="10">
        <v>15</v>
      </c>
      <c r="MC36" s="10">
        <v>29</v>
      </c>
      <c r="MD36" s="10">
        <v>38</v>
      </c>
      <c r="ME36" s="10">
        <v>2</v>
      </c>
      <c r="MF36" s="10">
        <v>0</v>
      </c>
      <c r="MG36" s="10">
        <v>0</v>
      </c>
      <c r="MH36" s="10">
        <v>2</v>
      </c>
      <c r="MI36" s="10">
        <v>533</v>
      </c>
      <c r="MJ36" s="10">
        <v>241</v>
      </c>
      <c r="MK36" s="10">
        <v>292</v>
      </c>
      <c r="ML36" s="10">
        <v>0</v>
      </c>
      <c r="MM36" s="10">
        <v>438</v>
      </c>
      <c r="MN36" s="10">
        <v>95</v>
      </c>
      <c r="MO36" s="10">
        <v>180</v>
      </c>
      <c r="MP36" s="10">
        <v>316</v>
      </c>
      <c r="MQ36" s="10">
        <v>6</v>
      </c>
      <c r="MR36" s="10">
        <v>10</v>
      </c>
      <c r="MS36" s="10">
        <v>1</v>
      </c>
      <c r="MT36" s="10">
        <v>20</v>
      </c>
      <c r="MU36" s="10">
        <v>317</v>
      </c>
      <c r="MV36" s="10">
        <v>145</v>
      </c>
      <c r="MW36" s="10">
        <v>172</v>
      </c>
      <c r="MX36" s="10">
        <v>0</v>
      </c>
      <c r="MY36" s="10">
        <v>261</v>
      </c>
      <c r="MZ36" s="10">
        <v>56</v>
      </c>
      <c r="NA36" s="10">
        <v>118</v>
      </c>
      <c r="NB36" s="10">
        <v>186</v>
      </c>
      <c r="NC36" s="10">
        <v>3</v>
      </c>
      <c r="ND36" s="10">
        <v>3</v>
      </c>
      <c r="NE36" s="10">
        <v>0</v>
      </c>
      <c r="NF36" s="10">
        <v>7</v>
      </c>
      <c r="NG36" s="10">
        <v>151</v>
      </c>
      <c r="NH36" s="10">
        <v>74</v>
      </c>
      <c r="NI36" s="10">
        <v>77</v>
      </c>
      <c r="NJ36" s="10">
        <v>0</v>
      </c>
      <c r="NK36" s="10">
        <v>125</v>
      </c>
      <c r="NL36" s="10">
        <v>26</v>
      </c>
      <c r="NM36" s="10">
        <v>39</v>
      </c>
      <c r="NN36" s="10">
        <v>94</v>
      </c>
      <c r="NO36" s="10">
        <v>2</v>
      </c>
      <c r="NP36" s="10">
        <v>6</v>
      </c>
      <c r="NQ36" s="10">
        <v>1</v>
      </c>
      <c r="NR36" s="10">
        <v>9</v>
      </c>
      <c r="NS36" s="10">
        <v>2</v>
      </c>
      <c r="NT36" s="10">
        <v>2</v>
      </c>
      <c r="NU36" s="10">
        <v>0</v>
      </c>
      <c r="NV36" s="10">
        <v>0</v>
      </c>
      <c r="NW36" s="10">
        <v>1</v>
      </c>
      <c r="NX36" s="10">
        <v>1</v>
      </c>
      <c r="NY36" s="10">
        <v>1</v>
      </c>
      <c r="NZ36" s="10">
        <v>1</v>
      </c>
      <c r="OA36" s="10">
        <v>0</v>
      </c>
      <c r="OB36" s="10">
        <v>0</v>
      </c>
      <c r="OC36" s="10">
        <v>0</v>
      </c>
      <c r="OD36" s="10">
        <v>0</v>
      </c>
      <c r="OE36" s="10">
        <v>470</v>
      </c>
      <c r="OF36" s="10">
        <v>221</v>
      </c>
      <c r="OG36" s="10">
        <v>249</v>
      </c>
      <c r="OH36" s="10">
        <v>0</v>
      </c>
      <c r="OI36" s="10">
        <v>387</v>
      </c>
      <c r="OJ36" s="10">
        <v>83</v>
      </c>
      <c r="OK36" s="10">
        <v>158</v>
      </c>
      <c r="OL36" s="10">
        <v>281</v>
      </c>
      <c r="OM36" s="10">
        <v>5</v>
      </c>
      <c r="ON36" s="10">
        <v>9</v>
      </c>
      <c r="OO36" s="10">
        <v>1</v>
      </c>
      <c r="OP36" s="10">
        <v>16</v>
      </c>
      <c r="OQ36" s="10">
        <v>63</v>
      </c>
      <c r="OR36" s="10">
        <v>20</v>
      </c>
      <c r="OS36" s="10">
        <v>43</v>
      </c>
      <c r="OT36" s="10">
        <v>0</v>
      </c>
      <c r="OU36" s="10">
        <v>51</v>
      </c>
      <c r="OV36" s="10">
        <v>12</v>
      </c>
      <c r="OW36" s="10">
        <v>22</v>
      </c>
      <c r="OX36" s="10">
        <v>35</v>
      </c>
      <c r="OY36" s="10">
        <v>1</v>
      </c>
      <c r="OZ36" s="10">
        <v>1</v>
      </c>
      <c r="PA36" s="10">
        <v>0</v>
      </c>
      <c r="PB36" s="10">
        <v>4</v>
      </c>
      <c r="PC36" s="10">
        <v>34</v>
      </c>
      <c r="PD36" s="10">
        <v>17</v>
      </c>
      <c r="PE36" s="10">
        <v>17</v>
      </c>
      <c r="PF36" s="10">
        <v>34</v>
      </c>
      <c r="PG36" s="10">
        <v>0</v>
      </c>
      <c r="PH36" s="10">
        <v>499</v>
      </c>
      <c r="PI36" s="10">
        <v>300</v>
      </c>
      <c r="PJ36" s="10">
        <v>134</v>
      </c>
      <c r="PK36" s="10">
        <v>2</v>
      </c>
      <c r="PL36" s="10">
        <v>436</v>
      </c>
      <c r="PM36" s="10">
        <v>63</v>
      </c>
      <c r="PN36" s="10">
        <v>269</v>
      </c>
      <c r="PO36" s="10">
        <v>250</v>
      </c>
      <c r="PP36" s="10">
        <v>19</v>
      </c>
      <c r="PQ36" s="10">
        <v>0</v>
      </c>
      <c r="PR36" s="10">
        <v>216</v>
      </c>
      <c r="PS36" s="10">
        <v>53</v>
      </c>
      <c r="PT36" s="10">
        <v>53</v>
      </c>
      <c r="PU36" s="10">
        <v>206</v>
      </c>
      <c r="PV36" s="10">
        <v>0</v>
      </c>
      <c r="PW36" s="10">
        <v>4</v>
      </c>
      <c r="PX36" s="10">
        <v>0</v>
      </c>
      <c r="PY36" s="10">
        <v>6</v>
      </c>
      <c r="PZ36" s="10">
        <v>169</v>
      </c>
      <c r="QA36" s="10">
        <v>155</v>
      </c>
      <c r="QB36" s="10">
        <v>14</v>
      </c>
      <c r="QC36" s="10">
        <v>0</v>
      </c>
      <c r="QD36" s="10">
        <v>132</v>
      </c>
      <c r="QE36" s="10">
        <v>37</v>
      </c>
      <c r="QF36" s="10">
        <v>43</v>
      </c>
      <c r="QG36" s="10">
        <v>119</v>
      </c>
      <c r="QH36" s="10">
        <v>0</v>
      </c>
      <c r="QI36" s="10">
        <v>2</v>
      </c>
      <c r="QJ36" s="10">
        <v>0</v>
      </c>
      <c r="QK36" s="10">
        <v>5</v>
      </c>
      <c r="QL36" s="10">
        <v>97</v>
      </c>
      <c r="QM36" s="10">
        <v>92</v>
      </c>
      <c r="QN36" s="10">
        <v>5</v>
      </c>
      <c r="QO36" s="10">
        <v>0</v>
      </c>
      <c r="QP36" s="10">
        <v>81</v>
      </c>
      <c r="QQ36" s="10">
        <v>16</v>
      </c>
      <c r="QR36" s="10">
        <v>10</v>
      </c>
      <c r="QS36" s="10">
        <v>84</v>
      </c>
      <c r="QT36" s="10">
        <v>0</v>
      </c>
      <c r="QU36" s="10">
        <v>2</v>
      </c>
      <c r="QV36" s="10">
        <v>0</v>
      </c>
      <c r="QW36" s="10">
        <v>1</v>
      </c>
      <c r="QX36" s="10">
        <v>266</v>
      </c>
      <c r="QY36" s="10">
        <v>247</v>
      </c>
      <c r="QZ36" s="10">
        <v>19</v>
      </c>
      <c r="RA36" s="10">
        <v>0</v>
      </c>
      <c r="RB36" s="10">
        <v>213</v>
      </c>
      <c r="RC36" s="10">
        <v>53</v>
      </c>
      <c r="RD36" s="10">
        <v>53</v>
      </c>
      <c r="RE36" s="10">
        <v>203</v>
      </c>
      <c r="RF36" s="10">
        <v>0</v>
      </c>
      <c r="RG36" s="10">
        <v>4</v>
      </c>
      <c r="RH36" s="10">
        <v>0</v>
      </c>
      <c r="RI36" s="10">
        <v>6</v>
      </c>
      <c r="RJ36" s="10">
        <v>3</v>
      </c>
      <c r="RK36" s="10">
        <v>3</v>
      </c>
      <c r="RL36" s="10">
        <v>0</v>
      </c>
      <c r="RM36" s="10">
        <v>0</v>
      </c>
      <c r="RN36" s="10">
        <v>3</v>
      </c>
      <c r="RO36" s="10">
        <v>0</v>
      </c>
      <c r="RP36" s="10">
        <v>0</v>
      </c>
      <c r="RQ36" s="10">
        <v>3</v>
      </c>
      <c r="RR36" s="10">
        <v>0</v>
      </c>
      <c r="RS36" s="10">
        <v>0</v>
      </c>
      <c r="RT36" s="10">
        <v>0</v>
      </c>
      <c r="RU36" s="10">
        <v>0</v>
      </c>
      <c r="RV36" s="10">
        <v>0</v>
      </c>
      <c r="RW36" s="10">
        <v>0</v>
      </c>
      <c r="RX36" s="10">
        <v>0</v>
      </c>
      <c r="RY36" s="10">
        <v>0</v>
      </c>
      <c r="RZ36" s="10">
        <v>0</v>
      </c>
      <c r="SA36" s="10">
        <v>269</v>
      </c>
      <c r="SB36" s="10">
        <v>169</v>
      </c>
      <c r="SC36" s="10">
        <v>97</v>
      </c>
      <c r="SD36" s="10">
        <v>266</v>
      </c>
      <c r="SE36" s="10">
        <v>3</v>
      </c>
      <c r="SF36" s="10">
        <v>337</v>
      </c>
      <c r="SG36" s="10">
        <v>210</v>
      </c>
      <c r="SH36" s="10">
        <v>123</v>
      </c>
      <c r="SI36" s="10">
        <v>333</v>
      </c>
      <c r="SJ36" s="10">
        <v>4</v>
      </c>
    </row>
    <row r="37" spans="1:504" x14ac:dyDescent="0.25">
      <c r="A37" s="4" t="s">
        <v>53</v>
      </c>
      <c r="B37" s="10">
        <v>2</v>
      </c>
      <c r="C37" s="10">
        <v>2263</v>
      </c>
      <c r="D37" s="10">
        <v>529</v>
      </c>
      <c r="E37" s="10">
        <v>210</v>
      </c>
      <c r="F37" s="10">
        <v>1524</v>
      </c>
      <c r="G37" s="10">
        <v>848</v>
      </c>
      <c r="H37" s="10">
        <v>1404</v>
      </c>
      <c r="I37" s="10">
        <v>11</v>
      </c>
      <c r="J37" s="10">
        <v>1386</v>
      </c>
      <c r="K37" s="10">
        <v>877</v>
      </c>
      <c r="L37" s="10">
        <v>1273</v>
      </c>
      <c r="M37" s="10">
        <v>181</v>
      </c>
      <c r="N37" s="10">
        <v>18</v>
      </c>
      <c r="O37" s="10">
        <v>576</v>
      </c>
      <c r="P37" s="10">
        <v>16</v>
      </c>
      <c r="Q37" s="10">
        <v>199</v>
      </c>
      <c r="R37" s="10">
        <v>1241</v>
      </c>
      <c r="S37" s="10">
        <v>266</v>
      </c>
      <c r="T37" s="10">
        <v>117</v>
      </c>
      <c r="U37" s="10">
        <v>858</v>
      </c>
      <c r="V37" s="10">
        <v>438</v>
      </c>
      <c r="W37" s="10">
        <v>800</v>
      </c>
      <c r="X37" s="10">
        <v>3</v>
      </c>
      <c r="Y37" s="10">
        <v>752</v>
      </c>
      <c r="Z37" s="10">
        <v>489</v>
      </c>
      <c r="AA37" s="10">
        <v>682</v>
      </c>
      <c r="AB37" s="10">
        <v>99</v>
      </c>
      <c r="AC37" s="10">
        <v>9</v>
      </c>
      <c r="AD37" s="10">
        <v>298</v>
      </c>
      <c r="AE37" s="10">
        <v>8</v>
      </c>
      <c r="AF37" s="10">
        <v>145</v>
      </c>
      <c r="AG37" s="10">
        <v>568</v>
      </c>
      <c r="AH37" s="10">
        <v>246</v>
      </c>
      <c r="AI37" s="10">
        <v>58</v>
      </c>
      <c r="AJ37" s="10">
        <v>264</v>
      </c>
      <c r="AK37" s="10">
        <v>275</v>
      </c>
      <c r="AL37" s="10">
        <v>289</v>
      </c>
      <c r="AM37" s="10">
        <v>4</v>
      </c>
      <c r="AN37" s="10">
        <v>348</v>
      </c>
      <c r="AO37" s="10">
        <v>220</v>
      </c>
      <c r="AP37" s="10">
        <v>303</v>
      </c>
      <c r="AQ37" s="10">
        <v>53</v>
      </c>
      <c r="AR37" s="10">
        <v>6</v>
      </c>
      <c r="AS37" s="10">
        <v>145</v>
      </c>
      <c r="AT37" s="10">
        <v>7</v>
      </c>
      <c r="AU37" s="10">
        <v>54</v>
      </c>
      <c r="AV37" s="10">
        <v>0</v>
      </c>
      <c r="AW37" s="10">
        <v>0</v>
      </c>
      <c r="AX37" s="10">
        <v>0</v>
      </c>
      <c r="AY37" s="10">
        <v>0</v>
      </c>
      <c r="AZ37" s="10">
        <v>0</v>
      </c>
      <c r="BA37" s="10">
        <v>0</v>
      </c>
      <c r="BB37" s="10">
        <v>0</v>
      </c>
      <c r="BC37" s="10">
        <v>0</v>
      </c>
      <c r="BD37" s="10">
        <v>0</v>
      </c>
      <c r="BE37" s="10">
        <v>0</v>
      </c>
      <c r="BF37" s="10">
        <v>0</v>
      </c>
      <c r="BG37" s="10">
        <v>0</v>
      </c>
      <c r="BH37" s="10">
        <v>0</v>
      </c>
      <c r="BI37" s="10">
        <v>0</v>
      </c>
      <c r="BJ37" s="10">
        <v>1809</v>
      </c>
      <c r="BK37" s="10">
        <v>512</v>
      </c>
      <c r="BL37" s="10">
        <v>175</v>
      </c>
      <c r="BM37" s="10">
        <v>1122</v>
      </c>
      <c r="BN37" s="10">
        <v>713</v>
      </c>
      <c r="BO37" s="10">
        <v>1089</v>
      </c>
      <c r="BP37" s="10">
        <v>7</v>
      </c>
      <c r="BQ37" s="10">
        <v>1100</v>
      </c>
      <c r="BR37" s="10">
        <v>709</v>
      </c>
      <c r="BS37" s="10">
        <v>985</v>
      </c>
      <c r="BT37" s="10">
        <v>152</v>
      </c>
      <c r="BU37" s="10">
        <v>15</v>
      </c>
      <c r="BV37" s="10">
        <v>443</v>
      </c>
      <c r="BW37" s="10">
        <v>15</v>
      </c>
      <c r="BX37" s="10">
        <v>199</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1556</v>
      </c>
      <c r="CO37" s="10">
        <v>77</v>
      </c>
      <c r="CP37" s="10">
        <v>127</v>
      </c>
      <c r="CQ37" s="10">
        <v>1352</v>
      </c>
      <c r="CR37" s="10">
        <v>436</v>
      </c>
      <c r="CS37" s="10">
        <v>1110</v>
      </c>
      <c r="CT37" s="10">
        <v>10</v>
      </c>
      <c r="CU37" s="10">
        <v>1057</v>
      </c>
      <c r="CV37" s="10">
        <v>499</v>
      </c>
      <c r="CW37" s="10">
        <v>892</v>
      </c>
      <c r="CX37" s="10">
        <v>125</v>
      </c>
      <c r="CY37" s="10">
        <v>12</v>
      </c>
      <c r="CZ37" s="10">
        <v>407</v>
      </c>
      <c r="DA37" s="10">
        <v>9</v>
      </c>
      <c r="DB37" s="10">
        <v>111</v>
      </c>
      <c r="DC37" s="10">
        <v>904</v>
      </c>
      <c r="DD37" s="10">
        <v>53</v>
      </c>
      <c r="DE37" s="10">
        <v>63</v>
      </c>
      <c r="DF37" s="10">
        <v>788</v>
      </c>
      <c r="DG37" s="10">
        <v>235</v>
      </c>
      <c r="DH37" s="10">
        <v>666</v>
      </c>
      <c r="DI37" s="10">
        <v>3</v>
      </c>
      <c r="DJ37" s="10">
        <v>625</v>
      </c>
      <c r="DK37" s="10">
        <v>279</v>
      </c>
      <c r="DL37" s="10">
        <v>481</v>
      </c>
      <c r="DM37" s="10">
        <v>78</v>
      </c>
      <c r="DN37" s="10">
        <v>9</v>
      </c>
      <c r="DO37" s="10">
        <v>236</v>
      </c>
      <c r="DP37" s="10">
        <v>8</v>
      </c>
      <c r="DQ37" s="10">
        <v>92</v>
      </c>
      <c r="DR37" s="10">
        <v>223</v>
      </c>
      <c r="DS37" s="10">
        <v>24</v>
      </c>
      <c r="DT37" s="10">
        <v>32</v>
      </c>
      <c r="DU37" s="10">
        <v>167</v>
      </c>
      <c r="DV37" s="10">
        <v>78</v>
      </c>
      <c r="DW37" s="10">
        <v>142</v>
      </c>
      <c r="DX37" s="10">
        <v>3</v>
      </c>
      <c r="DY37" s="10">
        <v>157</v>
      </c>
      <c r="DZ37" s="10">
        <v>66</v>
      </c>
      <c r="EA37" s="10">
        <v>129</v>
      </c>
      <c r="EB37" s="10">
        <v>26</v>
      </c>
      <c r="EC37" s="10">
        <v>0</v>
      </c>
      <c r="ED37" s="10">
        <v>49</v>
      </c>
      <c r="EE37" s="10">
        <v>0</v>
      </c>
      <c r="EF37" s="10">
        <v>19</v>
      </c>
      <c r="EG37" s="10">
        <v>0</v>
      </c>
      <c r="EH37" s="10">
        <v>0</v>
      </c>
      <c r="EI37" s="10">
        <v>0</v>
      </c>
      <c r="EJ37" s="10">
        <v>0</v>
      </c>
      <c r="EK37" s="10">
        <v>0</v>
      </c>
      <c r="EL37" s="10">
        <v>0</v>
      </c>
      <c r="EM37" s="10">
        <v>0</v>
      </c>
      <c r="EN37" s="10">
        <v>0</v>
      </c>
      <c r="EO37" s="10">
        <v>0</v>
      </c>
      <c r="EP37" s="10">
        <v>0</v>
      </c>
      <c r="EQ37" s="10">
        <v>0</v>
      </c>
      <c r="ER37" s="10">
        <v>0</v>
      </c>
      <c r="ES37" s="10">
        <v>0</v>
      </c>
      <c r="ET37" s="10">
        <v>0</v>
      </c>
      <c r="EU37" s="10">
        <v>1127</v>
      </c>
      <c r="EV37" s="10">
        <v>77</v>
      </c>
      <c r="EW37" s="10">
        <v>95</v>
      </c>
      <c r="EX37" s="10">
        <v>955</v>
      </c>
      <c r="EY37" s="10">
        <v>313</v>
      </c>
      <c r="EZ37" s="10">
        <v>808</v>
      </c>
      <c r="FA37" s="10">
        <v>6</v>
      </c>
      <c r="FB37" s="10">
        <v>782</v>
      </c>
      <c r="FC37" s="10">
        <v>345</v>
      </c>
      <c r="FD37" s="10">
        <v>610</v>
      </c>
      <c r="FE37" s="10">
        <v>104</v>
      </c>
      <c r="FF37" s="10">
        <v>9</v>
      </c>
      <c r="FG37" s="10">
        <v>285</v>
      </c>
      <c r="FH37" s="10">
        <v>8</v>
      </c>
      <c r="FI37" s="10">
        <v>111</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707</v>
      </c>
      <c r="FZ37" s="10">
        <v>452</v>
      </c>
      <c r="GA37" s="10">
        <v>83</v>
      </c>
      <c r="GB37" s="10">
        <v>172</v>
      </c>
      <c r="GC37" s="10">
        <v>412</v>
      </c>
      <c r="GD37" s="10">
        <v>294</v>
      </c>
      <c r="GE37" s="10">
        <v>1</v>
      </c>
      <c r="GF37" s="10">
        <v>329</v>
      </c>
      <c r="GG37" s="10">
        <v>378</v>
      </c>
      <c r="GH37" s="10">
        <v>381</v>
      </c>
      <c r="GI37" s="10">
        <v>56</v>
      </c>
      <c r="GJ37" s="10">
        <v>6</v>
      </c>
      <c r="GK37" s="10">
        <v>169</v>
      </c>
      <c r="GL37" s="10">
        <v>7</v>
      </c>
      <c r="GM37" s="10">
        <v>88</v>
      </c>
      <c r="GN37" s="10">
        <v>337</v>
      </c>
      <c r="GO37" s="10">
        <v>213</v>
      </c>
      <c r="GP37" s="10">
        <v>54</v>
      </c>
      <c r="GQ37" s="10">
        <v>70</v>
      </c>
      <c r="GR37" s="10">
        <v>203</v>
      </c>
      <c r="GS37" s="10">
        <v>134</v>
      </c>
      <c r="GT37" s="10">
        <v>0</v>
      </c>
      <c r="GU37" s="10">
        <v>127</v>
      </c>
      <c r="GV37" s="10">
        <v>210</v>
      </c>
      <c r="GW37" s="10">
        <v>201</v>
      </c>
      <c r="GX37" s="10">
        <v>21</v>
      </c>
      <c r="GY37" s="10">
        <v>0</v>
      </c>
      <c r="GZ37" s="10">
        <v>62</v>
      </c>
      <c r="HA37" s="10">
        <v>0</v>
      </c>
      <c r="HB37" s="10">
        <v>53</v>
      </c>
      <c r="HC37" s="10">
        <v>345</v>
      </c>
      <c r="HD37" s="10">
        <v>222</v>
      </c>
      <c r="HE37" s="10">
        <v>26</v>
      </c>
      <c r="HF37" s="10">
        <v>97</v>
      </c>
      <c r="HG37" s="10">
        <v>197</v>
      </c>
      <c r="HH37" s="10">
        <v>147</v>
      </c>
      <c r="HI37" s="10">
        <v>1</v>
      </c>
      <c r="HJ37" s="10">
        <v>191</v>
      </c>
      <c r="HK37" s="10">
        <v>154</v>
      </c>
      <c r="HL37" s="10">
        <v>174</v>
      </c>
      <c r="HM37" s="10">
        <v>27</v>
      </c>
      <c r="HN37" s="10">
        <v>6</v>
      </c>
      <c r="HO37" s="10">
        <v>96</v>
      </c>
      <c r="HP37" s="10">
        <v>7</v>
      </c>
      <c r="HQ37" s="10">
        <v>35</v>
      </c>
      <c r="HR37" s="10">
        <v>682</v>
      </c>
      <c r="HS37" s="10">
        <v>435</v>
      </c>
      <c r="HT37" s="10">
        <v>80</v>
      </c>
      <c r="HU37" s="10">
        <v>167</v>
      </c>
      <c r="HV37" s="10">
        <v>400</v>
      </c>
      <c r="HW37" s="10">
        <v>281</v>
      </c>
      <c r="HX37" s="10">
        <v>1</v>
      </c>
      <c r="HY37" s="10">
        <v>318</v>
      </c>
      <c r="HZ37" s="10">
        <v>364</v>
      </c>
      <c r="IA37" s="10">
        <v>375</v>
      </c>
      <c r="IB37" s="10">
        <v>48</v>
      </c>
      <c r="IC37" s="10">
        <v>6</v>
      </c>
      <c r="ID37" s="10">
        <v>158</v>
      </c>
      <c r="IE37" s="10">
        <v>7</v>
      </c>
      <c r="IF37" s="10">
        <v>88</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229</v>
      </c>
      <c r="IW37" s="10">
        <v>117</v>
      </c>
      <c r="IX37" s="10">
        <v>106</v>
      </c>
      <c r="IY37" s="10">
        <v>223</v>
      </c>
      <c r="IZ37" s="10">
        <v>6</v>
      </c>
      <c r="JA37" s="10">
        <v>649</v>
      </c>
      <c r="JB37" s="10">
        <v>378</v>
      </c>
      <c r="JC37" s="10">
        <v>0</v>
      </c>
      <c r="JD37" s="10">
        <v>378</v>
      </c>
      <c r="JE37" s="10">
        <v>271</v>
      </c>
      <c r="JF37" s="10">
        <v>603</v>
      </c>
      <c r="JG37" s="10">
        <v>342</v>
      </c>
      <c r="JH37" s="10">
        <v>0</v>
      </c>
      <c r="JI37" s="10">
        <v>342</v>
      </c>
      <c r="JJ37" s="10">
        <v>261</v>
      </c>
      <c r="JK37" s="10">
        <v>46</v>
      </c>
      <c r="JL37" s="10">
        <v>36</v>
      </c>
      <c r="JM37" s="10">
        <v>36</v>
      </c>
      <c r="JN37" s="10">
        <v>10</v>
      </c>
      <c r="JO37" s="10">
        <v>214</v>
      </c>
      <c r="JP37" s="10">
        <v>15</v>
      </c>
      <c r="JQ37" s="10">
        <v>198</v>
      </c>
      <c r="JR37" s="10">
        <v>1</v>
      </c>
      <c r="JS37" s="10">
        <v>177</v>
      </c>
      <c r="JT37" s="10">
        <v>37</v>
      </c>
      <c r="JU37" s="10">
        <v>148</v>
      </c>
      <c r="JV37" s="10">
        <v>22</v>
      </c>
      <c r="JW37" s="10">
        <v>1</v>
      </c>
      <c r="JX37" s="10">
        <v>33</v>
      </c>
      <c r="JY37" s="10">
        <v>1</v>
      </c>
      <c r="JZ37" s="10">
        <v>9</v>
      </c>
      <c r="KA37" s="10">
        <v>74</v>
      </c>
      <c r="KB37" s="10">
        <v>4</v>
      </c>
      <c r="KC37" s="10">
        <v>70</v>
      </c>
      <c r="KD37" s="10">
        <v>0</v>
      </c>
      <c r="KE37" s="10">
        <v>64</v>
      </c>
      <c r="KF37" s="10">
        <v>10</v>
      </c>
      <c r="KG37" s="10">
        <v>47</v>
      </c>
      <c r="KH37" s="10">
        <v>6</v>
      </c>
      <c r="KI37" s="10">
        <v>1</v>
      </c>
      <c r="KJ37" s="10">
        <v>14</v>
      </c>
      <c r="KK37" s="10">
        <v>1</v>
      </c>
      <c r="KL37" s="10">
        <v>5</v>
      </c>
      <c r="KM37" s="10">
        <v>76</v>
      </c>
      <c r="KN37" s="10">
        <v>9</v>
      </c>
      <c r="KO37" s="10">
        <v>66</v>
      </c>
      <c r="KP37" s="10">
        <v>1</v>
      </c>
      <c r="KQ37" s="10">
        <v>63</v>
      </c>
      <c r="KR37" s="10">
        <v>13</v>
      </c>
      <c r="KS37" s="10">
        <v>49</v>
      </c>
      <c r="KT37" s="10">
        <v>13</v>
      </c>
      <c r="KU37" s="10">
        <v>0</v>
      </c>
      <c r="KV37" s="10">
        <v>10</v>
      </c>
      <c r="KW37" s="10">
        <v>0</v>
      </c>
      <c r="KX37" s="10">
        <v>4</v>
      </c>
      <c r="KY37" s="10">
        <v>0</v>
      </c>
      <c r="KZ37" s="10">
        <v>0</v>
      </c>
      <c r="LA37" s="10">
        <v>0</v>
      </c>
      <c r="LB37" s="10">
        <v>0</v>
      </c>
      <c r="LC37" s="10">
        <v>0</v>
      </c>
      <c r="LD37" s="10">
        <v>0</v>
      </c>
      <c r="LE37" s="10">
        <v>0</v>
      </c>
      <c r="LF37" s="10">
        <v>0</v>
      </c>
      <c r="LG37" s="10">
        <v>0</v>
      </c>
      <c r="LH37" s="10">
        <v>0</v>
      </c>
      <c r="LI37" s="10">
        <v>0</v>
      </c>
      <c r="LJ37" s="10">
        <v>0</v>
      </c>
      <c r="LK37" s="10">
        <v>150</v>
      </c>
      <c r="LL37" s="10">
        <v>13</v>
      </c>
      <c r="LM37" s="10">
        <v>136</v>
      </c>
      <c r="LN37" s="10">
        <v>1</v>
      </c>
      <c r="LO37" s="10">
        <v>127</v>
      </c>
      <c r="LP37" s="10">
        <v>23</v>
      </c>
      <c r="LQ37" s="10">
        <v>96</v>
      </c>
      <c r="LR37" s="10">
        <v>19</v>
      </c>
      <c r="LS37" s="10">
        <v>1</v>
      </c>
      <c r="LT37" s="10">
        <v>24</v>
      </c>
      <c r="LU37" s="10">
        <v>1</v>
      </c>
      <c r="LV37" s="10">
        <v>9</v>
      </c>
      <c r="LW37" s="10">
        <v>64</v>
      </c>
      <c r="LX37" s="10">
        <v>2</v>
      </c>
      <c r="LY37" s="10">
        <v>62</v>
      </c>
      <c r="LZ37" s="10">
        <v>0</v>
      </c>
      <c r="MA37" s="10">
        <v>50</v>
      </c>
      <c r="MB37" s="10">
        <v>14</v>
      </c>
      <c r="MC37" s="10">
        <v>52</v>
      </c>
      <c r="MD37" s="10">
        <v>3</v>
      </c>
      <c r="ME37" s="10">
        <v>0</v>
      </c>
      <c r="MF37" s="10">
        <v>9</v>
      </c>
      <c r="MG37" s="10">
        <v>0</v>
      </c>
      <c r="MH37" s="10">
        <v>0</v>
      </c>
      <c r="MI37" s="10">
        <v>188</v>
      </c>
      <c r="MJ37" s="10">
        <v>94</v>
      </c>
      <c r="MK37" s="10">
        <v>93</v>
      </c>
      <c r="ML37" s="10">
        <v>1</v>
      </c>
      <c r="MM37" s="10">
        <v>101</v>
      </c>
      <c r="MN37" s="10">
        <v>87</v>
      </c>
      <c r="MO37" s="10">
        <v>118</v>
      </c>
      <c r="MP37" s="10">
        <v>11</v>
      </c>
      <c r="MQ37" s="10">
        <v>1</v>
      </c>
      <c r="MR37" s="10">
        <v>37</v>
      </c>
      <c r="MS37" s="10">
        <v>0</v>
      </c>
      <c r="MT37" s="10">
        <v>21</v>
      </c>
      <c r="MU37" s="10">
        <v>107</v>
      </c>
      <c r="MV37" s="10">
        <v>54</v>
      </c>
      <c r="MW37" s="10">
        <v>52</v>
      </c>
      <c r="MX37" s="10">
        <v>1</v>
      </c>
      <c r="MY37" s="10">
        <v>51</v>
      </c>
      <c r="MZ37" s="10">
        <v>56</v>
      </c>
      <c r="NA37" s="10">
        <v>65</v>
      </c>
      <c r="NB37" s="10">
        <v>9</v>
      </c>
      <c r="NC37" s="10">
        <v>1</v>
      </c>
      <c r="ND37" s="10">
        <v>14</v>
      </c>
      <c r="NE37" s="10">
        <v>0</v>
      </c>
      <c r="NF37" s="10">
        <v>18</v>
      </c>
      <c r="NG37" s="10">
        <v>56</v>
      </c>
      <c r="NH37" s="10">
        <v>26</v>
      </c>
      <c r="NI37" s="10">
        <v>30</v>
      </c>
      <c r="NJ37" s="10">
        <v>0</v>
      </c>
      <c r="NK37" s="10">
        <v>33</v>
      </c>
      <c r="NL37" s="10">
        <v>23</v>
      </c>
      <c r="NM37" s="10">
        <v>33</v>
      </c>
      <c r="NN37" s="10">
        <v>0</v>
      </c>
      <c r="NO37" s="10">
        <v>0</v>
      </c>
      <c r="NP37" s="10">
        <v>20</v>
      </c>
      <c r="NQ37" s="10">
        <v>0</v>
      </c>
      <c r="NR37" s="10">
        <v>3</v>
      </c>
      <c r="NS37" s="10">
        <v>0</v>
      </c>
      <c r="NT37" s="10">
        <v>0</v>
      </c>
      <c r="NU37" s="10">
        <v>0</v>
      </c>
      <c r="NV37" s="10">
        <v>0</v>
      </c>
      <c r="NW37" s="10">
        <v>0</v>
      </c>
      <c r="NX37" s="10">
        <v>0</v>
      </c>
      <c r="NY37" s="10">
        <v>0</v>
      </c>
      <c r="NZ37" s="10">
        <v>0</v>
      </c>
      <c r="OA37" s="10">
        <v>0</v>
      </c>
      <c r="OB37" s="10">
        <v>0</v>
      </c>
      <c r="OC37" s="10">
        <v>0</v>
      </c>
      <c r="OD37" s="10">
        <v>0</v>
      </c>
      <c r="OE37" s="10">
        <v>163</v>
      </c>
      <c r="OF37" s="10">
        <v>80</v>
      </c>
      <c r="OG37" s="10">
        <v>82</v>
      </c>
      <c r="OH37" s="10">
        <v>1</v>
      </c>
      <c r="OI37" s="10">
        <v>84</v>
      </c>
      <c r="OJ37" s="10">
        <v>79</v>
      </c>
      <c r="OK37" s="10">
        <v>98</v>
      </c>
      <c r="OL37" s="10">
        <v>9</v>
      </c>
      <c r="OM37" s="10">
        <v>1</v>
      </c>
      <c r="ON37" s="10">
        <v>34</v>
      </c>
      <c r="OO37" s="10">
        <v>0</v>
      </c>
      <c r="OP37" s="10">
        <v>21</v>
      </c>
      <c r="OQ37" s="10">
        <v>25</v>
      </c>
      <c r="OR37" s="10">
        <v>14</v>
      </c>
      <c r="OS37" s="10">
        <v>11</v>
      </c>
      <c r="OT37" s="10">
        <v>0</v>
      </c>
      <c r="OU37" s="10">
        <v>17</v>
      </c>
      <c r="OV37" s="10">
        <v>8</v>
      </c>
      <c r="OW37" s="10">
        <v>20</v>
      </c>
      <c r="OX37" s="10">
        <v>2</v>
      </c>
      <c r="OY37" s="10">
        <v>0</v>
      </c>
      <c r="OZ37" s="10">
        <v>3</v>
      </c>
      <c r="PA37" s="10">
        <v>0</v>
      </c>
      <c r="PB37" s="10">
        <v>0</v>
      </c>
      <c r="PC37" s="10">
        <v>69</v>
      </c>
      <c r="PD37" s="10">
        <v>44</v>
      </c>
      <c r="PE37" s="10">
        <v>24</v>
      </c>
      <c r="PF37" s="10">
        <v>68</v>
      </c>
      <c r="PG37" s="10">
        <v>1</v>
      </c>
      <c r="PH37" s="10">
        <v>119</v>
      </c>
      <c r="PI37" s="10">
        <v>63</v>
      </c>
      <c r="PJ37" s="10">
        <v>32</v>
      </c>
      <c r="PK37" s="10">
        <v>0</v>
      </c>
      <c r="PL37" s="10">
        <v>95</v>
      </c>
      <c r="PM37" s="10">
        <v>24</v>
      </c>
      <c r="PN37" s="10">
        <v>14</v>
      </c>
      <c r="PO37" s="10">
        <v>13</v>
      </c>
      <c r="PP37" s="10">
        <v>1</v>
      </c>
      <c r="PQ37" s="10">
        <v>0</v>
      </c>
      <c r="PR37" s="10">
        <v>8</v>
      </c>
      <c r="PS37" s="10">
        <v>6</v>
      </c>
      <c r="PT37" s="10">
        <v>8</v>
      </c>
      <c r="PU37" s="10">
        <v>2</v>
      </c>
      <c r="PV37" s="10">
        <v>0</v>
      </c>
      <c r="PW37" s="10">
        <v>2</v>
      </c>
      <c r="PX37" s="10">
        <v>0</v>
      </c>
      <c r="PY37" s="10">
        <v>2</v>
      </c>
      <c r="PZ37" s="10">
        <v>3</v>
      </c>
      <c r="QA37" s="10">
        <v>3</v>
      </c>
      <c r="QB37" s="10">
        <v>0</v>
      </c>
      <c r="QC37" s="10">
        <v>0</v>
      </c>
      <c r="QD37" s="10">
        <v>2</v>
      </c>
      <c r="QE37" s="10">
        <v>1</v>
      </c>
      <c r="QF37" s="10">
        <v>1</v>
      </c>
      <c r="QG37" s="10">
        <v>1</v>
      </c>
      <c r="QH37" s="10">
        <v>0</v>
      </c>
      <c r="QI37" s="10">
        <v>0</v>
      </c>
      <c r="QJ37" s="10">
        <v>0</v>
      </c>
      <c r="QK37" s="10">
        <v>1</v>
      </c>
      <c r="QL37" s="10">
        <v>11</v>
      </c>
      <c r="QM37" s="10">
        <v>10</v>
      </c>
      <c r="QN37" s="10">
        <v>1</v>
      </c>
      <c r="QO37" s="10">
        <v>0</v>
      </c>
      <c r="QP37" s="10">
        <v>6</v>
      </c>
      <c r="QQ37" s="10">
        <v>5</v>
      </c>
      <c r="QR37" s="10">
        <v>7</v>
      </c>
      <c r="QS37" s="10">
        <v>1</v>
      </c>
      <c r="QT37" s="10">
        <v>0</v>
      </c>
      <c r="QU37" s="10">
        <v>2</v>
      </c>
      <c r="QV37" s="10">
        <v>0</v>
      </c>
      <c r="QW37" s="10">
        <v>1</v>
      </c>
      <c r="QX37" s="10">
        <v>14</v>
      </c>
      <c r="QY37" s="10">
        <v>13</v>
      </c>
      <c r="QZ37" s="10">
        <v>1</v>
      </c>
      <c r="RA37" s="10">
        <v>0</v>
      </c>
      <c r="RB37" s="10">
        <v>8</v>
      </c>
      <c r="RC37" s="10">
        <v>6</v>
      </c>
      <c r="RD37" s="10">
        <v>8</v>
      </c>
      <c r="RE37" s="10">
        <v>2</v>
      </c>
      <c r="RF37" s="10">
        <v>0</v>
      </c>
      <c r="RG37" s="10">
        <v>2</v>
      </c>
      <c r="RH37" s="10">
        <v>0</v>
      </c>
      <c r="RI37" s="10">
        <v>2</v>
      </c>
      <c r="RJ37" s="10">
        <v>0</v>
      </c>
      <c r="RK37" s="10">
        <v>0</v>
      </c>
      <c r="RL37" s="10">
        <v>0</v>
      </c>
      <c r="RM37" s="10">
        <v>0</v>
      </c>
      <c r="RN37" s="10">
        <v>0</v>
      </c>
      <c r="RO37" s="10">
        <v>0</v>
      </c>
      <c r="RP37" s="10">
        <v>0</v>
      </c>
      <c r="RQ37" s="10">
        <v>0</v>
      </c>
      <c r="RR37" s="10">
        <v>0</v>
      </c>
      <c r="RS37" s="10">
        <v>0</v>
      </c>
      <c r="RT37" s="10">
        <v>0</v>
      </c>
      <c r="RU37" s="10">
        <v>0</v>
      </c>
      <c r="RV37" s="10">
        <v>0</v>
      </c>
      <c r="RW37" s="10">
        <v>0</v>
      </c>
      <c r="RX37" s="10">
        <v>0</v>
      </c>
      <c r="RY37" s="10">
        <v>0</v>
      </c>
      <c r="RZ37" s="10">
        <v>0</v>
      </c>
      <c r="SA37" s="10">
        <v>14</v>
      </c>
      <c r="SB37" s="10">
        <v>3</v>
      </c>
      <c r="SC37" s="10">
        <v>11</v>
      </c>
      <c r="SD37" s="10">
        <v>14</v>
      </c>
      <c r="SE37" s="10">
        <v>0</v>
      </c>
      <c r="SF37" s="10">
        <v>23</v>
      </c>
      <c r="SG37" s="10">
        <v>7</v>
      </c>
      <c r="SH37" s="10">
        <v>16</v>
      </c>
      <c r="SI37" s="10">
        <v>23</v>
      </c>
      <c r="SJ37" s="10">
        <v>0</v>
      </c>
    </row>
    <row r="38" spans="1:504" x14ac:dyDescent="0.25">
      <c r="A38" s="4" t="s">
        <v>54</v>
      </c>
      <c r="B38" s="10">
        <v>3</v>
      </c>
      <c r="C38" s="10">
        <v>7398</v>
      </c>
      <c r="D38" s="10">
        <v>639</v>
      </c>
      <c r="E38" s="10">
        <v>1424</v>
      </c>
      <c r="F38" s="10">
        <v>5335</v>
      </c>
      <c r="G38" s="10">
        <v>1851</v>
      </c>
      <c r="H38" s="10">
        <v>5541</v>
      </c>
      <c r="I38" s="10">
        <v>6</v>
      </c>
      <c r="J38" s="10">
        <v>6448</v>
      </c>
      <c r="K38" s="10">
        <v>950</v>
      </c>
      <c r="L38" s="10">
        <v>4329</v>
      </c>
      <c r="M38" s="10">
        <v>2196</v>
      </c>
      <c r="N38" s="10">
        <v>189</v>
      </c>
      <c r="O38" s="10">
        <v>167</v>
      </c>
      <c r="P38" s="10">
        <v>132</v>
      </c>
      <c r="Q38" s="10">
        <v>385</v>
      </c>
      <c r="R38" s="10">
        <v>2328</v>
      </c>
      <c r="S38" s="10">
        <v>226</v>
      </c>
      <c r="T38" s="10">
        <v>153</v>
      </c>
      <c r="U38" s="10">
        <v>1949</v>
      </c>
      <c r="V38" s="10">
        <v>663</v>
      </c>
      <c r="W38" s="10">
        <v>1660</v>
      </c>
      <c r="X38" s="10">
        <v>5</v>
      </c>
      <c r="Y38" s="10">
        <v>2037</v>
      </c>
      <c r="Z38" s="10">
        <v>291</v>
      </c>
      <c r="AA38" s="10">
        <v>1338</v>
      </c>
      <c r="AB38" s="10">
        <v>797</v>
      </c>
      <c r="AC38" s="10">
        <v>55</v>
      </c>
      <c r="AD38" s="10">
        <v>35</v>
      </c>
      <c r="AE38" s="10">
        <v>20</v>
      </c>
      <c r="AF38" s="10">
        <v>83</v>
      </c>
      <c r="AG38" s="10">
        <v>1118</v>
      </c>
      <c r="AH38" s="10">
        <v>144</v>
      </c>
      <c r="AI38" s="10">
        <v>165</v>
      </c>
      <c r="AJ38" s="10">
        <v>809</v>
      </c>
      <c r="AK38" s="10">
        <v>333</v>
      </c>
      <c r="AL38" s="10">
        <v>784</v>
      </c>
      <c r="AM38" s="10">
        <v>1</v>
      </c>
      <c r="AN38" s="10">
        <v>974</v>
      </c>
      <c r="AO38" s="10">
        <v>144</v>
      </c>
      <c r="AP38" s="10">
        <v>736</v>
      </c>
      <c r="AQ38" s="10">
        <v>306</v>
      </c>
      <c r="AR38" s="10">
        <v>2</v>
      </c>
      <c r="AS38" s="10">
        <v>28</v>
      </c>
      <c r="AT38" s="10">
        <v>8</v>
      </c>
      <c r="AU38" s="10">
        <v>38</v>
      </c>
      <c r="AV38" s="10">
        <v>25</v>
      </c>
      <c r="AW38" s="10">
        <v>2</v>
      </c>
      <c r="AX38" s="10">
        <v>23</v>
      </c>
      <c r="AY38" s="10">
        <v>12</v>
      </c>
      <c r="AZ38" s="10">
        <v>13</v>
      </c>
      <c r="BA38" s="10">
        <v>0</v>
      </c>
      <c r="BB38" s="10">
        <v>23</v>
      </c>
      <c r="BC38" s="10">
        <v>2</v>
      </c>
      <c r="BD38" s="10">
        <v>14</v>
      </c>
      <c r="BE38" s="10">
        <v>10</v>
      </c>
      <c r="BF38" s="10">
        <v>0</v>
      </c>
      <c r="BG38" s="10">
        <v>0</v>
      </c>
      <c r="BH38" s="10">
        <v>0</v>
      </c>
      <c r="BI38" s="10">
        <v>1</v>
      </c>
      <c r="BJ38" s="10">
        <v>3471</v>
      </c>
      <c r="BK38" s="10">
        <v>370</v>
      </c>
      <c r="BL38" s="10">
        <v>320</v>
      </c>
      <c r="BM38" s="10">
        <v>2781</v>
      </c>
      <c r="BN38" s="10">
        <v>1008</v>
      </c>
      <c r="BO38" s="10">
        <v>2457</v>
      </c>
      <c r="BP38" s="10">
        <v>6</v>
      </c>
      <c r="BQ38" s="10">
        <v>3034</v>
      </c>
      <c r="BR38" s="10">
        <v>437</v>
      </c>
      <c r="BS38" s="10">
        <v>2088</v>
      </c>
      <c r="BT38" s="10">
        <v>1113</v>
      </c>
      <c r="BU38" s="10">
        <v>57</v>
      </c>
      <c r="BV38" s="10">
        <v>63</v>
      </c>
      <c r="BW38" s="10">
        <v>28</v>
      </c>
      <c r="BX38" s="10">
        <v>122</v>
      </c>
      <c r="BY38" s="10">
        <v>3927</v>
      </c>
      <c r="BZ38" s="10">
        <v>269</v>
      </c>
      <c r="CA38" s="10">
        <v>1104</v>
      </c>
      <c r="CB38" s="10">
        <v>2554</v>
      </c>
      <c r="CC38" s="10">
        <v>843</v>
      </c>
      <c r="CD38" s="10">
        <v>3084</v>
      </c>
      <c r="CE38" s="10">
        <v>0</v>
      </c>
      <c r="CF38" s="10">
        <v>3414</v>
      </c>
      <c r="CG38" s="10">
        <v>513</v>
      </c>
      <c r="CH38" s="10">
        <v>2241</v>
      </c>
      <c r="CI38" s="10">
        <v>1083</v>
      </c>
      <c r="CJ38" s="10">
        <v>132</v>
      </c>
      <c r="CK38" s="10">
        <v>104</v>
      </c>
      <c r="CL38" s="10">
        <v>104</v>
      </c>
      <c r="CM38" s="10">
        <v>263</v>
      </c>
      <c r="CN38" s="10">
        <v>6853</v>
      </c>
      <c r="CO38" s="10">
        <v>294</v>
      </c>
      <c r="CP38" s="10">
        <v>1380</v>
      </c>
      <c r="CQ38" s="10">
        <v>5179</v>
      </c>
      <c r="CR38" s="10">
        <v>1522</v>
      </c>
      <c r="CS38" s="10">
        <v>5325</v>
      </c>
      <c r="CT38" s="10">
        <v>6</v>
      </c>
      <c r="CU38" s="10">
        <v>6032</v>
      </c>
      <c r="CV38" s="10">
        <v>821</v>
      </c>
      <c r="CW38" s="10">
        <v>4082</v>
      </c>
      <c r="CX38" s="10">
        <v>1944</v>
      </c>
      <c r="CY38" s="10">
        <v>189</v>
      </c>
      <c r="CZ38" s="10">
        <v>149</v>
      </c>
      <c r="DA38" s="10">
        <v>132</v>
      </c>
      <c r="DB38" s="10">
        <v>357</v>
      </c>
      <c r="DC38" s="10">
        <v>1999</v>
      </c>
      <c r="DD38" s="10">
        <v>13</v>
      </c>
      <c r="DE38" s="10">
        <v>137</v>
      </c>
      <c r="DF38" s="10">
        <v>1849</v>
      </c>
      <c r="DG38" s="10">
        <v>464</v>
      </c>
      <c r="DH38" s="10">
        <v>1530</v>
      </c>
      <c r="DI38" s="10">
        <v>5</v>
      </c>
      <c r="DJ38" s="10">
        <v>1780</v>
      </c>
      <c r="DK38" s="10">
        <v>219</v>
      </c>
      <c r="DL38" s="10">
        <v>1203</v>
      </c>
      <c r="DM38" s="10">
        <v>634</v>
      </c>
      <c r="DN38" s="10">
        <v>55</v>
      </c>
      <c r="DO38" s="10">
        <v>27</v>
      </c>
      <c r="DP38" s="10">
        <v>20</v>
      </c>
      <c r="DQ38" s="10">
        <v>60</v>
      </c>
      <c r="DR38" s="10">
        <v>913</v>
      </c>
      <c r="DS38" s="10">
        <v>17</v>
      </c>
      <c r="DT38" s="10">
        <v>142</v>
      </c>
      <c r="DU38" s="10">
        <v>754</v>
      </c>
      <c r="DV38" s="10">
        <v>205</v>
      </c>
      <c r="DW38" s="10">
        <v>707</v>
      </c>
      <c r="DX38" s="10">
        <v>1</v>
      </c>
      <c r="DY38" s="10">
        <v>825</v>
      </c>
      <c r="DZ38" s="10">
        <v>88</v>
      </c>
      <c r="EA38" s="10">
        <v>630</v>
      </c>
      <c r="EB38" s="10">
        <v>220</v>
      </c>
      <c r="EC38" s="10">
        <v>2</v>
      </c>
      <c r="ED38" s="10">
        <v>18</v>
      </c>
      <c r="EE38" s="10">
        <v>8</v>
      </c>
      <c r="EF38" s="10">
        <v>35</v>
      </c>
      <c r="EG38" s="10">
        <v>25</v>
      </c>
      <c r="EH38" s="10">
        <v>2</v>
      </c>
      <c r="EI38" s="10">
        <v>23</v>
      </c>
      <c r="EJ38" s="10">
        <v>12</v>
      </c>
      <c r="EK38" s="10">
        <v>13</v>
      </c>
      <c r="EL38" s="10">
        <v>0</v>
      </c>
      <c r="EM38" s="10">
        <v>23</v>
      </c>
      <c r="EN38" s="10">
        <v>2</v>
      </c>
      <c r="EO38" s="10">
        <v>14</v>
      </c>
      <c r="EP38" s="10">
        <v>10</v>
      </c>
      <c r="EQ38" s="10">
        <v>0</v>
      </c>
      <c r="ER38" s="10">
        <v>0</v>
      </c>
      <c r="ES38" s="10">
        <v>0</v>
      </c>
      <c r="ET38" s="10">
        <v>1</v>
      </c>
      <c r="EU38" s="10">
        <v>2937</v>
      </c>
      <c r="EV38" s="10">
        <v>30</v>
      </c>
      <c r="EW38" s="10">
        <v>281</v>
      </c>
      <c r="EX38" s="10">
        <v>2626</v>
      </c>
      <c r="EY38" s="10">
        <v>681</v>
      </c>
      <c r="EZ38" s="10">
        <v>2250</v>
      </c>
      <c r="FA38" s="10">
        <v>6</v>
      </c>
      <c r="FB38" s="10">
        <v>2628</v>
      </c>
      <c r="FC38" s="10">
        <v>309</v>
      </c>
      <c r="FD38" s="10">
        <v>1847</v>
      </c>
      <c r="FE38" s="10">
        <v>864</v>
      </c>
      <c r="FF38" s="10">
        <v>57</v>
      </c>
      <c r="FG38" s="10">
        <v>45</v>
      </c>
      <c r="FH38" s="10">
        <v>28</v>
      </c>
      <c r="FI38" s="10">
        <v>96</v>
      </c>
      <c r="FJ38" s="10">
        <v>3916</v>
      </c>
      <c r="FK38" s="10">
        <v>264</v>
      </c>
      <c r="FL38" s="10">
        <v>1099</v>
      </c>
      <c r="FM38" s="10">
        <v>2553</v>
      </c>
      <c r="FN38" s="10">
        <v>841</v>
      </c>
      <c r="FO38" s="10">
        <v>3075</v>
      </c>
      <c r="FP38" s="10">
        <v>0</v>
      </c>
      <c r="FQ38" s="10">
        <v>3404</v>
      </c>
      <c r="FR38" s="10">
        <v>512</v>
      </c>
      <c r="FS38" s="10">
        <v>2235</v>
      </c>
      <c r="FT38" s="10">
        <v>1080</v>
      </c>
      <c r="FU38" s="10">
        <v>132</v>
      </c>
      <c r="FV38" s="10">
        <v>104</v>
      </c>
      <c r="FW38" s="10">
        <v>104</v>
      </c>
      <c r="FX38" s="10">
        <v>261</v>
      </c>
      <c r="FY38" s="10">
        <v>545</v>
      </c>
      <c r="FZ38" s="10">
        <v>345</v>
      </c>
      <c r="GA38" s="10">
        <v>44</v>
      </c>
      <c r="GB38" s="10">
        <v>156</v>
      </c>
      <c r="GC38" s="10">
        <v>329</v>
      </c>
      <c r="GD38" s="10">
        <v>216</v>
      </c>
      <c r="GE38" s="10">
        <v>0</v>
      </c>
      <c r="GF38" s="10">
        <v>416</v>
      </c>
      <c r="GG38" s="10">
        <v>129</v>
      </c>
      <c r="GH38" s="10">
        <v>247</v>
      </c>
      <c r="GI38" s="10">
        <v>252</v>
      </c>
      <c r="GJ38" s="10">
        <v>0</v>
      </c>
      <c r="GK38" s="10">
        <v>18</v>
      </c>
      <c r="GL38" s="10">
        <v>0</v>
      </c>
      <c r="GM38" s="10">
        <v>28</v>
      </c>
      <c r="GN38" s="10">
        <v>329</v>
      </c>
      <c r="GO38" s="10">
        <v>213</v>
      </c>
      <c r="GP38" s="10">
        <v>16</v>
      </c>
      <c r="GQ38" s="10">
        <v>100</v>
      </c>
      <c r="GR38" s="10">
        <v>199</v>
      </c>
      <c r="GS38" s="10">
        <v>130</v>
      </c>
      <c r="GT38" s="10">
        <v>0</v>
      </c>
      <c r="GU38" s="10">
        <v>257</v>
      </c>
      <c r="GV38" s="10">
        <v>72</v>
      </c>
      <c r="GW38" s="10">
        <v>135</v>
      </c>
      <c r="GX38" s="10">
        <v>163</v>
      </c>
      <c r="GY38" s="10">
        <v>0</v>
      </c>
      <c r="GZ38" s="10">
        <v>8</v>
      </c>
      <c r="HA38" s="10">
        <v>0</v>
      </c>
      <c r="HB38" s="10">
        <v>23</v>
      </c>
      <c r="HC38" s="10">
        <v>205</v>
      </c>
      <c r="HD38" s="10">
        <v>127</v>
      </c>
      <c r="HE38" s="10">
        <v>23</v>
      </c>
      <c r="HF38" s="10">
        <v>55</v>
      </c>
      <c r="HG38" s="10">
        <v>128</v>
      </c>
      <c r="HH38" s="10">
        <v>77</v>
      </c>
      <c r="HI38" s="10">
        <v>0</v>
      </c>
      <c r="HJ38" s="10">
        <v>149</v>
      </c>
      <c r="HK38" s="10">
        <v>56</v>
      </c>
      <c r="HL38" s="10">
        <v>106</v>
      </c>
      <c r="HM38" s="10">
        <v>86</v>
      </c>
      <c r="HN38" s="10">
        <v>0</v>
      </c>
      <c r="HO38" s="10">
        <v>10</v>
      </c>
      <c r="HP38" s="10">
        <v>0</v>
      </c>
      <c r="HQ38" s="10">
        <v>3</v>
      </c>
      <c r="HR38" s="10">
        <v>534</v>
      </c>
      <c r="HS38" s="10">
        <v>340</v>
      </c>
      <c r="HT38" s="10">
        <v>39</v>
      </c>
      <c r="HU38" s="10">
        <v>155</v>
      </c>
      <c r="HV38" s="10">
        <v>327</v>
      </c>
      <c r="HW38" s="10">
        <v>207</v>
      </c>
      <c r="HX38" s="10">
        <v>0</v>
      </c>
      <c r="HY38" s="10">
        <v>406</v>
      </c>
      <c r="HZ38" s="10">
        <v>128</v>
      </c>
      <c r="IA38" s="10">
        <v>241</v>
      </c>
      <c r="IB38" s="10">
        <v>249</v>
      </c>
      <c r="IC38" s="10">
        <v>0</v>
      </c>
      <c r="ID38" s="10">
        <v>18</v>
      </c>
      <c r="IE38" s="10">
        <v>0</v>
      </c>
      <c r="IF38" s="10">
        <v>26</v>
      </c>
      <c r="IG38" s="10">
        <v>11</v>
      </c>
      <c r="IH38" s="10">
        <v>5</v>
      </c>
      <c r="II38" s="10">
        <v>5</v>
      </c>
      <c r="IJ38" s="10">
        <v>1</v>
      </c>
      <c r="IK38" s="10">
        <v>2</v>
      </c>
      <c r="IL38" s="10">
        <v>9</v>
      </c>
      <c r="IM38" s="10">
        <v>0</v>
      </c>
      <c r="IN38" s="10">
        <v>10</v>
      </c>
      <c r="IO38" s="10">
        <v>1</v>
      </c>
      <c r="IP38" s="10">
        <v>6</v>
      </c>
      <c r="IQ38" s="10">
        <v>3</v>
      </c>
      <c r="IR38" s="10">
        <v>0</v>
      </c>
      <c r="IS38" s="10">
        <v>0</v>
      </c>
      <c r="IT38" s="10">
        <v>0</v>
      </c>
      <c r="IU38" s="10">
        <v>2</v>
      </c>
      <c r="IV38" s="10">
        <v>180</v>
      </c>
      <c r="IW38" s="10">
        <v>106</v>
      </c>
      <c r="IX38" s="10">
        <v>70</v>
      </c>
      <c r="IY38" s="10">
        <v>176</v>
      </c>
      <c r="IZ38" s="10">
        <v>4</v>
      </c>
      <c r="JA38" s="10">
        <v>347</v>
      </c>
      <c r="JB38" s="10">
        <v>53</v>
      </c>
      <c r="JC38" s="10">
        <v>9</v>
      </c>
      <c r="JD38" s="10">
        <v>62</v>
      </c>
      <c r="JE38" s="10">
        <v>285</v>
      </c>
      <c r="JF38" s="10">
        <v>330</v>
      </c>
      <c r="JG38" s="10">
        <v>36</v>
      </c>
      <c r="JH38" s="10">
        <v>9</v>
      </c>
      <c r="JI38" s="10">
        <v>45</v>
      </c>
      <c r="JJ38" s="10">
        <v>285</v>
      </c>
      <c r="JK38" s="10">
        <v>17</v>
      </c>
      <c r="JL38" s="10">
        <v>17</v>
      </c>
      <c r="JM38" s="10">
        <v>17</v>
      </c>
      <c r="JN38" s="10">
        <v>0</v>
      </c>
      <c r="JO38" s="10">
        <v>851</v>
      </c>
      <c r="JP38" s="10">
        <v>105</v>
      </c>
      <c r="JQ38" s="10">
        <v>746</v>
      </c>
      <c r="JR38" s="10">
        <v>0</v>
      </c>
      <c r="JS38" s="10">
        <v>767</v>
      </c>
      <c r="JT38" s="10">
        <v>84</v>
      </c>
      <c r="JU38" s="10">
        <v>534</v>
      </c>
      <c r="JV38" s="10">
        <v>238</v>
      </c>
      <c r="JW38" s="10">
        <v>15</v>
      </c>
      <c r="JX38" s="10">
        <v>19</v>
      </c>
      <c r="JY38" s="10">
        <v>13</v>
      </c>
      <c r="JZ38" s="10">
        <v>32</v>
      </c>
      <c r="KA38" s="10">
        <v>110</v>
      </c>
      <c r="KB38" s="10">
        <v>11</v>
      </c>
      <c r="KC38" s="10">
        <v>99</v>
      </c>
      <c r="KD38" s="10">
        <v>0</v>
      </c>
      <c r="KE38" s="10">
        <v>98</v>
      </c>
      <c r="KF38" s="10">
        <v>12</v>
      </c>
      <c r="KG38" s="10">
        <v>84</v>
      </c>
      <c r="KH38" s="10">
        <v>23</v>
      </c>
      <c r="KI38" s="10">
        <v>0</v>
      </c>
      <c r="KJ38" s="10">
        <v>3</v>
      </c>
      <c r="KK38" s="10">
        <v>0</v>
      </c>
      <c r="KL38" s="10">
        <v>0</v>
      </c>
      <c r="KM38" s="10">
        <v>327</v>
      </c>
      <c r="KN38" s="10">
        <v>12</v>
      </c>
      <c r="KO38" s="10">
        <v>315</v>
      </c>
      <c r="KP38" s="10">
        <v>0</v>
      </c>
      <c r="KQ38" s="10">
        <v>309</v>
      </c>
      <c r="KR38" s="10">
        <v>18</v>
      </c>
      <c r="KS38" s="10">
        <v>217</v>
      </c>
      <c r="KT38" s="10">
        <v>99</v>
      </c>
      <c r="KU38" s="10">
        <v>0</v>
      </c>
      <c r="KV38" s="10">
        <v>6</v>
      </c>
      <c r="KW38" s="10">
        <v>1</v>
      </c>
      <c r="KX38" s="10">
        <v>4</v>
      </c>
      <c r="KY38" s="10">
        <v>0</v>
      </c>
      <c r="KZ38" s="10">
        <v>0</v>
      </c>
      <c r="LA38" s="10">
        <v>0</v>
      </c>
      <c r="LB38" s="10">
        <v>0</v>
      </c>
      <c r="LC38" s="10">
        <v>0</v>
      </c>
      <c r="LD38" s="10">
        <v>0</v>
      </c>
      <c r="LE38" s="10">
        <v>0</v>
      </c>
      <c r="LF38" s="10">
        <v>0</v>
      </c>
      <c r="LG38" s="10">
        <v>0</v>
      </c>
      <c r="LH38" s="10">
        <v>0</v>
      </c>
      <c r="LI38" s="10">
        <v>0</v>
      </c>
      <c r="LJ38" s="10">
        <v>0</v>
      </c>
      <c r="LK38" s="10">
        <v>437</v>
      </c>
      <c r="LL38" s="10">
        <v>23</v>
      </c>
      <c r="LM38" s="10">
        <v>414</v>
      </c>
      <c r="LN38" s="10">
        <v>0</v>
      </c>
      <c r="LO38" s="10">
        <v>407</v>
      </c>
      <c r="LP38" s="10">
        <v>30</v>
      </c>
      <c r="LQ38" s="10">
        <v>301</v>
      </c>
      <c r="LR38" s="10">
        <v>122</v>
      </c>
      <c r="LS38" s="10">
        <v>0</v>
      </c>
      <c r="LT38" s="10">
        <v>9</v>
      </c>
      <c r="LU38" s="10">
        <v>1</v>
      </c>
      <c r="LV38" s="10">
        <v>4</v>
      </c>
      <c r="LW38" s="10">
        <v>414</v>
      </c>
      <c r="LX38" s="10">
        <v>82</v>
      </c>
      <c r="LY38" s="10">
        <v>332</v>
      </c>
      <c r="LZ38" s="10">
        <v>0</v>
      </c>
      <c r="MA38" s="10">
        <v>360</v>
      </c>
      <c r="MB38" s="10">
        <v>54</v>
      </c>
      <c r="MC38" s="10">
        <v>233</v>
      </c>
      <c r="MD38" s="10">
        <v>116</v>
      </c>
      <c r="ME38" s="10">
        <v>15</v>
      </c>
      <c r="MF38" s="10">
        <v>10</v>
      </c>
      <c r="MG38" s="10">
        <v>12</v>
      </c>
      <c r="MH38" s="10">
        <v>28</v>
      </c>
      <c r="MI38" s="10">
        <v>1672</v>
      </c>
      <c r="MJ38" s="10">
        <v>380</v>
      </c>
      <c r="MK38" s="10">
        <v>1289</v>
      </c>
      <c r="ML38" s="10">
        <v>3</v>
      </c>
      <c r="MM38" s="10">
        <v>1437</v>
      </c>
      <c r="MN38" s="10">
        <v>235</v>
      </c>
      <c r="MO38" s="10">
        <v>928</v>
      </c>
      <c r="MP38" s="10">
        <v>514</v>
      </c>
      <c r="MQ38" s="10">
        <v>34</v>
      </c>
      <c r="MR38" s="10">
        <v>50</v>
      </c>
      <c r="MS38" s="10">
        <v>40</v>
      </c>
      <c r="MT38" s="10">
        <v>106</v>
      </c>
      <c r="MU38" s="10">
        <v>150</v>
      </c>
      <c r="MV38" s="10">
        <v>44</v>
      </c>
      <c r="MW38" s="10">
        <v>104</v>
      </c>
      <c r="MX38" s="10">
        <v>2</v>
      </c>
      <c r="MY38" s="10">
        <v>132</v>
      </c>
      <c r="MZ38" s="10">
        <v>18</v>
      </c>
      <c r="NA38" s="10">
        <v>62</v>
      </c>
      <c r="NB38" s="10">
        <v>81</v>
      </c>
      <c r="NC38" s="10">
        <v>2</v>
      </c>
      <c r="ND38" s="10">
        <v>0</v>
      </c>
      <c r="NE38" s="10">
        <v>2</v>
      </c>
      <c r="NF38" s="10">
        <v>3</v>
      </c>
      <c r="NG38" s="10">
        <v>157</v>
      </c>
      <c r="NH38" s="10">
        <v>56</v>
      </c>
      <c r="NI38" s="10">
        <v>100</v>
      </c>
      <c r="NJ38" s="10">
        <v>1</v>
      </c>
      <c r="NK38" s="10">
        <v>127</v>
      </c>
      <c r="NL38" s="10">
        <v>30</v>
      </c>
      <c r="NM38" s="10">
        <v>95</v>
      </c>
      <c r="NN38" s="10">
        <v>49</v>
      </c>
      <c r="NO38" s="10">
        <v>0</v>
      </c>
      <c r="NP38" s="10">
        <v>3</v>
      </c>
      <c r="NQ38" s="10">
        <v>1</v>
      </c>
      <c r="NR38" s="10">
        <v>9</v>
      </c>
      <c r="NS38" s="10">
        <v>2</v>
      </c>
      <c r="NT38" s="10">
        <v>1</v>
      </c>
      <c r="NU38" s="10">
        <v>1</v>
      </c>
      <c r="NV38" s="10">
        <v>0</v>
      </c>
      <c r="NW38" s="10">
        <v>1</v>
      </c>
      <c r="NX38" s="10">
        <v>1</v>
      </c>
      <c r="NY38" s="10">
        <v>1</v>
      </c>
      <c r="NZ38" s="10">
        <v>1</v>
      </c>
      <c r="OA38" s="10">
        <v>0</v>
      </c>
      <c r="OB38" s="10">
        <v>0</v>
      </c>
      <c r="OC38" s="10">
        <v>0</v>
      </c>
      <c r="OD38" s="10">
        <v>0</v>
      </c>
      <c r="OE38" s="10">
        <v>309</v>
      </c>
      <c r="OF38" s="10">
        <v>101</v>
      </c>
      <c r="OG38" s="10">
        <v>205</v>
      </c>
      <c r="OH38" s="10">
        <v>3</v>
      </c>
      <c r="OI38" s="10">
        <v>260</v>
      </c>
      <c r="OJ38" s="10">
        <v>49</v>
      </c>
      <c r="OK38" s="10">
        <v>158</v>
      </c>
      <c r="OL38" s="10">
        <v>131</v>
      </c>
      <c r="OM38" s="10">
        <v>2</v>
      </c>
      <c r="ON38" s="10">
        <v>3</v>
      </c>
      <c r="OO38" s="10">
        <v>3</v>
      </c>
      <c r="OP38" s="10">
        <v>12</v>
      </c>
      <c r="OQ38" s="10">
        <v>1363</v>
      </c>
      <c r="OR38" s="10">
        <v>279</v>
      </c>
      <c r="OS38" s="10">
        <v>1084</v>
      </c>
      <c r="OT38" s="10">
        <v>0</v>
      </c>
      <c r="OU38" s="10">
        <v>1177</v>
      </c>
      <c r="OV38" s="10">
        <v>186</v>
      </c>
      <c r="OW38" s="10">
        <v>770</v>
      </c>
      <c r="OX38" s="10">
        <v>383</v>
      </c>
      <c r="OY38" s="10">
        <v>32</v>
      </c>
      <c r="OZ38" s="10">
        <v>47</v>
      </c>
      <c r="PA38" s="10">
        <v>37</v>
      </c>
      <c r="PB38" s="10">
        <v>94</v>
      </c>
      <c r="PC38" s="10">
        <v>292</v>
      </c>
      <c r="PD38" s="10">
        <v>13</v>
      </c>
      <c r="PE38" s="10">
        <v>15</v>
      </c>
      <c r="PF38" s="10">
        <v>28</v>
      </c>
      <c r="PG38" s="10">
        <v>264</v>
      </c>
      <c r="PH38" s="10">
        <v>1380</v>
      </c>
      <c r="PI38" s="10">
        <v>137</v>
      </c>
      <c r="PJ38" s="10">
        <v>142</v>
      </c>
      <c r="PK38" s="10">
        <v>2</v>
      </c>
      <c r="PL38" s="10">
        <v>281</v>
      </c>
      <c r="PM38" s="10">
        <v>1099</v>
      </c>
      <c r="PN38" s="10">
        <v>34</v>
      </c>
      <c r="PO38" s="10">
        <v>31</v>
      </c>
      <c r="PP38" s="10">
        <v>3</v>
      </c>
      <c r="PQ38" s="10">
        <v>0</v>
      </c>
      <c r="PR38" s="10">
        <v>30</v>
      </c>
      <c r="PS38" s="10">
        <v>4</v>
      </c>
      <c r="PT38" s="10">
        <v>11</v>
      </c>
      <c r="PU38" s="10">
        <v>21</v>
      </c>
      <c r="PV38" s="10">
        <v>0</v>
      </c>
      <c r="PW38" s="10">
        <v>2</v>
      </c>
      <c r="PX38" s="10">
        <v>0</v>
      </c>
      <c r="PY38" s="10">
        <v>0</v>
      </c>
      <c r="PZ38" s="10">
        <v>10</v>
      </c>
      <c r="QA38" s="10">
        <v>10</v>
      </c>
      <c r="QB38" s="10">
        <v>0</v>
      </c>
      <c r="QC38" s="10">
        <v>0</v>
      </c>
      <c r="QD38" s="10">
        <v>10</v>
      </c>
      <c r="QE38" s="10">
        <v>0</v>
      </c>
      <c r="QF38" s="10">
        <v>5</v>
      </c>
      <c r="QG38" s="10">
        <v>5</v>
      </c>
      <c r="QH38" s="10">
        <v>0</v>
      </c>
      <c r="QI38" s="10">
        <v>0</v>
      </c>
      <c r="QJ38" s="10">
        <v>0</v>
      </c>
      <c r="QK38" s="10">
        <v>0</v>
      </c>
      <c r="QL38" s="10">
        <v>19</v>
      </c>
      <c r="QM38" s="10">
        <v>19</v>
      </c>
      <c r="QN38" s="10">
        <v>0</v>
      </c>
      <c r="QO38" s="10">
        <v>0</v>
      </c>
      <c r="QP38" s="10">
        <v>16</v>
      </c>
      <c r="QQ38" s="10">
        <v>3</v>
      </c>
      <c r="QR38" s="10">
        <v>3</v>
      </c>
      <c r="QS38" s="10">
        <v>14</v>
      </c>
      <c r="QT38" s="10">
        <v>0</v>
      </c>
      <c r="QU38" s="10">
        <v>2</v>
      </c>
      <c r="QV38" s="10">
        <v>0</v>
      </c>
      <c r="QW38" s="10">
        <v>0</v>
      </c>
      <c r="QX38" s="10">
        <v>29</v>
      </c>
      <c r="QY38" s="10">
        <v>29</v>
      </c>
      <c r="QZ38" s="10">
        <v>0</v>
      </c>
      <c r="RA38" s="10">
        <v>0</v>
      </c>
      <c r="RB38" s="10">
        <v>26</v>
      </c>
      <c r="RC38" s="10">
        <v>3</v>
      </c>
      <c r="RD38" s="10">
        <v>8</v>
      </c>
      <c r="RE38" s="10">
        <v>19</v>
      </c>
      <c r="RF38" s="10">
        <v>0</v>
      </c>
      <c r="RG38" s="10">
        <v>2</v>
      </c>
      <c r="RH38" s="10">
        <v>0</v>
      </c>
      <c r="RI38" s="10">
        <v>0</v>
      </c>
      <c r="RJ38" s="10">
        <v>5</v>
      </c>
      <c r="RK38" s="10">
        <v>2</v>
      </c>
      <c r="RL38" s="10">
        <v>3</v>
      </c>
      <c r="RM38" s="10">
        <v>0</v>
      </c>
      <c r="RN38" s="10">
        <v>4</v>
      </c>
      <c r="RO38" s="10">
        <v>1</v>
      </c>
      <c r="RP38" s="10">
        <v>3</v>
      </c>
      <c r="RQ38" s="10">
        <v>2</v>
      </c>
      <c r="RR38" s="10">
        <v>0</v>
      </c>
      <c r="RS38" s="10">
        <v>0</v>
      </c>
      <c r="RT38" s="10">
        <v>0</v>
      </c>
      <c r="RU38" s="10">
        <v>0</v>
      </c>
      <c r="RV38" s="10">
        <v>1</v>
      </c>
      <c r="RW38" s="10">
        <v>0</v>
      </c>
      <c r="RX38" s="10">
        <v>1</v>
      </c>
      <c r="RY38" s="10">
        <v>1</v>
      </c>
      <c r="RZ38" s="10">
        <v>0</v>
      </c>
      <c r="SA38" s="10">
        <v>33</v>
      </c>
      <c r="SB38" s="10">
        <v>10</v>
      </c>
      <c r="SC38" s="10">
        <v>18</v>
      </c>
      <c r="SD38" s="10">
        <v>28</v>
      </c>
      <c r="SE38" s="10">
        <v>5</v>
      </c>
      <c r="SF38" s="10">
        <v>42</v>
      </c>
      <c r="SG38" s="10">
        <v>12</v>
      </c>
      <c r="SH38" s="10">
        <v>25</v>
      </c>
      <c r="SI38" s="10">
        <v>37</v>
      </c>
      <c r="SJ38" s="10">
        <v>5</v>
      </c>
    </row>
    <row r="39" spans="1:504" x14ac:dyDescent="0.25">
      <c r="A39" s="4" t="s">
        <v>55</v>
      </c>
      <c r="B39" s="10">
        <v>26</v>
      </c>
      <c r="C39" s="10">
        <v>86352</v>
      </c>
      <c r="D39" s="10">
        <v>30122</v>
      </c>
      <c r="E39" s="10">
        <v>8816</v>
      </c>
      <c r="F39" s="10">
        <v>47414</v>
      </c>
      <c r="G39" s="10">
        <v>41147</v>
      </c>
      <c r="H39" s="10">
        <v>44980</v>
      </c>
      <c r="I39" s="10">
        <v>225</v>
      </c>
      <c r="J39" s="10">
        <v>47224</v>
      </c>
      <c r="K39" s="10">
        <v>39128</v>
      </c>
      <c r="L39" s="10">
        <v>19365</v>
      </c>
      <c r="M39" s="10">
        <v>55779</v>
      </c>
      <c r="N39" s="10">
        <v>945</v>
      </c>
      <c r="O39" s="10">
        <v>659</v>
      </c>
      <c r="P39" s="10">
        <v>1208</v>
      </c>
      <c r="Q39" s="10">
        <v>8396</v>
      </c>
      <c r="R39" s="10">
        <v>75595</v>
      </c>
      <c r="S39" s="10">
        <v>28462</v>
      </c>
      <c r="T39" s="10">
        <v>7520</v>
      </c>
      <c r="U39" s="10">
        <v>39613</v>
      </c>
      <c r="V39" s="10">
        <v>37737</v>
      </c>
      <c r="W39" s="10">
        <v>37689</v>
      </c>
      <c r="X39" s="10">
        <v>169</v>
      </c>
      <c r="Y39" s="10">
        <v>38977</v>
      </c>
      <c r="Z39" s="10">
        <v>36618</v>
      </c>
      <c r="AA39" s="10">
        <v>15561</v>
      </c>
      <c r="AB39" s="10">
        <v>49567</v>
      </c>
      <c r="AC39" s="10">
        <v>845</v>
      </c>
      <c r="AD39" s="10">
        <v>567</v>
      </c>
      <c r="AE39" s="10">
        <v>1146</v>
      </c>
      <c r="AF39" s="10">
        <v>7909</v>
      </c>
      <c r="AG39" s="10">
        <v>7003</v>
      </c>
      <c r="AH39" s="10">
        <v>1597</v>
      </c>
      <c r="AI39" s="10">
        <v>1064</v>
      </c>
      <c r="AJ39" s="10">
        <v>4342</v>
      </c>
      <c r="AK39" s="10">
        <v>2702</v>
      </c>
      <c r="AL39" s="10">
        <v>4264</v>
      </c>
      <c r="AM39" s="10">
        <v>37</v>
      </c>
      <c r="AN39" s="10">
        <v>5357</v>
      </c>
      <c r="AO39" s="10">
        <v>1646</v>
      </c>
      <c r="AP39" s="10">
        <v>2295</v>
      </c>
      <c r="AQ39" s="10">
        <v>4188</v>
      </c>
      <c r="AR39" s="10">
        <v>44</v>
      </c>
      <c r="AS39" s="10">
        <v>48</v>
      </c>
      <c r="AT39" s="10">
        <v>34</v>
      </c>
      <c r="AU39" s="10">
        <v>394</v>
      </c>
      <c r="AV39" s="10">
        <v>163</v>
      </c>
      <c r="AW39" s="10">
        <v>0</v>
      </c>
      <c r="AX39" s="10">
        <v>163</v>
      </c>
      <c r="AY39" s="10">
        <v>20</v>
      </c>
      <c r="AZ39" s="10">
        <v>143</v>
      </c>
      <c r="BA39" s="10">
        <v>0</v>
      </c>
      <c r="BB39" s="10">
        <v>126</v>
      </c>
      <c r="BC39" s="10">
        <v>37</v>
      </c>
      <c r="BD39" s="10">
        <v>52</v>
      </c>
      <c r="BE39" s="10">
        <v>97</v>
      </c>
      <c r="BF39" s="10">
        <v>0</v>
      </c>
      <c r="BG39" s="10">
        <v>3</v>
      </c>
      <c r="BH39" s="10">
        <v>0</v>
      </c>
      <c r="BI39" s="10">
        <v>11</v>
      </c>
      <c r="BJ39" s="10">
        <v>82761</v>
      </c>
      <c r="BK39" s="10">
        <v>30059</v>
      </c>
      <c r="BL39" s="10">
        <v>8584</v>
      </c>
      <c r="BM39" s="10">
        <v>44118</v>
      </c>
      <c r="BN39" s="10">
        <v>40459</v>
      </c>
      <c r="BO39" s="10">
        <v>42096</v>
      </c>
      <c r="BP39" s="10">
        <v>206</v>
      </c>
      <c r="BQ39" s="10">
        <v>44460</v>
      </c>
      <c r="BR39" s="10">
        <v>38301</v>
      </c>
      <c r="BS39" s="10">
        <v>17908</v>
      </c>
      <c r="BT39" s="10">
        <v>53852</v>
      </c>
      <c r="BU39" s="10">
        <v>889</v>
      </c>
      <c r="BV39" s="10">
        <v>618</v>
      </c>
      <c r="BW39" s="10">
        <v>1180</v>
      </c>
      <c r="BX39" s="10">
        <v>8314</v>
      </c>
      <c r="BY39" s="10">
        <v>3591</v>
      </c>
      <c r="BZ39" s="10">
        <v>63</v>
      </c>
      <c r="CA39" s="10">
        <v>232</v>
      </c>
      <c r="CB39" s="10">
        <v>3296</v>
      </c>
      <c r="CC39" s="10">
        <v>688</v>
      </c>
      <c r="CD39" s="10">
        <v>2884</v>
      </c>
      <c r="CE39" s="10">
        <v>19</v>
      </c>
      <c r="CF39" s="10">
        <v>2764</v>
      </c>
      <c r="CG39" s="10">
        <v>827</v>
      </c>
      <c r="CH39" s="10">
        <v>1457</v>
      </c>
      <c r="CI39" s="10">
        <v>1927</v>
      </c>
      <c r="CJ39" s="10">
        <v>56</v>
      </c>
      <c r="CK39" s="10">
        <v>41</v>
      </c>
      <c r="CL39" s="10">
        <v>28</v>
      </c>
      <c r="CM39" s="10">
        <v>82</v>
      </c>
      <c r="CN39" s="10">
        <v>35315</v>
      </c>
      <c r="CO39" s="10">
        <v>208</v>
      </c>
      <c r="CP39" s="10">
        <v>3828</v>
      </c>
      <c r="CQ39" s="10">
        <v>31279</v>
      </c>
      <c r="CR39" s="10">
        <v>10609</v>
      </c>
      <c r="CS39" s="10">
        <v>24484</v>
      </c>
      <c r="CT39" s="10">
        <v>222</v>
      </c>
      <c r="CU39" s="10">
        <v>24261</v>
      </c>
      <c r="CV39" s="10">
        <v>11054</v>
      </c>
      <c r="CW39" s="10">
        <v>9134</v>
      </c>
      <c r="CX39" s="10">
        <v>23819</v>
      </c>
      <c r="CY39" s="10">
        <v>485</v>
      </c>
      <c r="CZ39" s="10">
        <v>289</v>
      </c>
      <c r="DA39" s="10">
        <v>516</v>
      </c>
      <c r="DB39" s="10">
        <v>1072</v>
      </c>
      <c r="DC39" s="10">
        <v>27242</v>
      </c>
      <c r="DD39" s="10">
        <v>119</v>
      </c>
      <c r="DE39" s="10">
        <v>2867</v>
      </c>
      <c r="DF39" s="10">
        <v>24256</v>
      </c>
      <c r="DG39" s="10">
        <v>8893</v>
      </c>
      <c r="DH39" s="10">
        <v>18183</v>
      </c>
      <c r="DI39" s="10">
        <v>166</v>
      </c>
      <c r="DJ39" s="10">
        <v>17965</v>
      </c>
      <c r="DK39" s="10">
        <v>9277</v>
      </c>
      <c r="DL39" s="10">
        <v>5982</v>
      </c>
      <c r="DM39" s="10">
        <v>19358</v>
      </c>
      <c r="DN39" s="10">
        <v>402</v>
      </c>
      <c r="DO39" s="10">
        <v>213</v>
      </c>
      <c r="DP39" s="10">
        <v>470</v>
      </c>
      <c r="DQ39" s="10">
        <v>817</v>
      </c>
      <c r="DR39" s="10">
        <v>4388</v>
      </c>
      <c r="DS39" s="10">
        <v>66</v>
      </c>
      <c r="DT39" s="10">
        <v>736</v>
      </c>
      <c r="DU39" s="10">
        <v>3586</v>
      </c>
      <c r="DV39" s="10">
        <v>1048</v>
      </c>
      <c r="DW39" s="10">
        <v>3303</v>
      </c>
      <c r="DX39" s="10">
        <v>37</v>
      </c>
      <c r="DY39" s="10">
        <v>3464</v>
      </c>
      <c r="DZ39" s="10">
        <v>924</v>
      </c>
      <c r="EA39" s="10">
        <v>1694</v>
      </c>
      <c r="EB39" s="10">
        <v>2445</v>
      </c>
      <c r="EC39" s="10">
        <v>27</v>
      </c>
      <c r="ED39" s="10">
        <v>32</v>
      </c>
      <c r="EE39" s="10">
        <v>21</v>
      </c>
      <c r="EF39" s="10">
        <v>169</v>
      </c>
      <c r="EG39" s="10">
        <v>163</v>
      </c>
      <c r="EH39" s="10">
        <v>0</v>
      </c>
      <c r="EI39" s="10">
        <v>163</v>
      </c>
      <c r="EJ39" s="10">
        <v>20</v>
      </c>
      <c r="EK39" s="10">
        <v>143</v>
      </c>
      <c r="EL39" s="10">
        <v>0</v>
      </c>
      <c r="EM39" s="10">
        <v>126</v>
      </c>
      <c r="EN39" s="10">
        <v>37</v>
      </c>
      <c r="EO39" s="10">
        <v>52</v>
      </c>
      <c r="EP39" s="10">
        <v>97</v>
      </c>
      <c r="EQ39" s="10">
        <v>0</v>
      </c>
      <c r="ER39" s="10">
        <v>3</v>
      </c>
      <c r="ES39" s="10">
        <v>0</v>
      </c>
      <c r="ET39" s="10">
        <v>11</v>
      </c>
      <c r="EU39" s="10">
        <v>31793</v>
      </c>
      <c r="EV39" s="10">
        <v>185</v>
      </c>
      <c r="EW39" s="10">
        <v>3603</v>
      </c>
      <c r="EX39" s="10">
        <v>28005</v>
      </c>
      <c r="EY39" s="10">
        <v>9961</v>
      </c>
      <c r="EZ39" s="10">
        <v>21629</v>
      </c>
      <c r="FA39" s="10">
        <v>203</v>
      </c>
      <c r="FB39" s="10">
        <v>21555</v>
      </c>
      <c r="FC39" s="10">
        <v>10238</v>
      </c>
      <c r="FD39" s="10">
        <v>7728</v>
      </c>
      <c r="FE39" s="10">
        <v>21900</v>
      </c>
      <c r="FF39" s="10">
        <v>429</v>
      </c>
      <c r="FG39" s="10">
        <v>248</v>
      </c>
      <c r="FH39" s="10">
        <v>491</v>
      </c>
      <c r="FI39" s="10">
        <v>997</v>
      </c>
      <c r="FJ39" s="10">
        <v>3522</v>
      </c>
      <c r="FK39" s="10">
        <v>23</v>
      </c>
      <c r="FL39" s="10">
        <v>225</v>
      </c>
      <c r="FM39" s="10">
        <v>3274</v>
      </c>
      <c r="FN39" s="10">
        <v>648</v>
      </c>
      <c r="FO39" s="10">
        <v>2855</v>
      </c>
      <c r="FP39" s="10">
        <v>19</v>
      </c>
      <c r="FQ39" s="10">
        <v>2706</v>
      </c>
      <c r="FR39" s="10">
        <v>816</v>
      </c>
      <c r="FS39" s="10">
        <v>1406</v>
      </c>
      <c r="FT39" s="10">
        <v>1919</v>
      </c>
      <c r="FU39" s="10">
        <v>56</v>
      </c>
      <c r="FV39" s="10">
        <v>41</v>
      </c>
      <c r="FW39" s="10">
        <v>25</v>
      </c>
      <c r="FX39" s="10">
        <v>75</v>
      </c>
      <c r="FY39" s="10">
        <v>51037</v>
      </c>
      <c r="FZ39" s="10">
        <v>29914</v>
      </c>
      <c r="GA39" s="10">
        <v>4988</v>
      </c>
      <c r="GB39" s="10">
        <v>16135</v>
      </c>
      <c r="GC39" s="10">
        <v>30538</v>
      </c>
      <c r="GD39" s="10">
        <v>20496</v>
      </c>
      <c r="GE39" s="10">
        <v>3</v>
      </c>
      <c r="GF39" s="10">
        <v>22963</v>
      </c>
      <c r="GG39" s="10">
        <v>28074</v>
      </c>
      <c r="GH39" s="10">
        <v>10231</v>
      </c>
      <c r="GI39" s="10">
        <v>31960</v>
      </c>
      <c r="GJ39" s="10">
        <v>460</v>
      </c>
      <c r="GK39" s="10">
        <v>370</v>
      </c>
      <c r="GL39" s="10">
        <v>692</v>
      </c>
      <c r="GM39" s="10">
        <v>7324</v>
      </c>
      <c r="GN39" s="10">
        <v>48353</v>
      </c>
      <c r="GO39" s="10">
        <v>28343</v>
      </c>
      <c r="GP39" s="10">
        <v>4653</v>
      </c>
      <c r="GQ39" s="10">
        <v>15357</v>
      </c>
      <c r="GR39" s="10">
        <v>28844</v>
      </c>
      <c r="GS39" s="10">
        <v>19506</v>
      </c>
      <c r="GT39" s="10">
        <v>3</v>
      </c>
      <c r="GU39" s="10">
        <v>21012</v>
      </c>
      <c r="GV39" s="10">
        <v>27341</v>
      </c>
      <c r="GW39" s="10">
        <v>9579</v>
      </c>
      <c r="GX39" s="10">
        <v>30209</v>
      </c>
      <c r="GY39" s="10">
        <v>443</v>
      </c>
      <c r="GZ39" s="10">
        <v>354</v>
      </c>
      <c r="HA39" s="10">
        <v>676</v>
      </c>
      <c r="HB39" s="10">
        <v>7092</v>
      </c>
      <c r="HC39" s="10">
        <v>2615</v>
      </c>
      <c r="HD39" s="10">
        <v>1531</v>
      </c>
      <c r="HE39" s="10">
        <v>328</v>
      </c>
      <c r="HF39" s="10">
        <v>756</v>
      </c>
      <c r="HG39" s="10">
        <v>1654</v>
      </c>
      <c r="HH39" s="10">
        <v>961</v>
      </c>
      <c r="HI39" s="10">
        <v>0</v>
      </c>
      <c r="HJ39" s="10">
        <v>1893</v>
      </c>
      <c r="HK39" s="10">
        <v>722</v>
      </c>
      <c r="HL39" s="10">
        <v>601</v>
      </c>
      <c r="HM39" s="10">
        <v>1743</v>
      </c>
      <c r="HN39" s="10">
        <v>17</v>
      </c>
      <c r="HO39" s="10">
        <v>16</v>
      </c>
      <c r="HP39" s="10">
        <v>13</v>
      </c>
      <c r="HQ39" s="10">
        <v>225</v>
      </c>
      <c r="HR39" s="10">
        <v>50968</v>
      </c>
      <c r="HS39" s="10">
        <v>29874</v>
      </c>
      <c r="HT39" s="10">
        <v>4981</v>
      </c>
      <c r="HU39" s="10">
        <v>16113</v>
      </c>
      <c r="HV39" s="10">
        <v>30498</v>
      </c>
      <c r="HW39" s="10">
        <v>20467</v>
      </c>
      <c r="HX39" s="10">
        <v>3</v>
      </c>
      <c r="HY39" s="10">
        <v>22905</v>
      </c>
      <c r="HZ39" s="10">
        <v>28063</v>
      </c>
      <c r="IA39" s="10">
        <v>10180</v>
      </c>
      <c r="IB39" s="10">
        <v>31952</v>
      </c>
      <c r="IC39" s="10">
        <v>460</v>
      </c>
      <c r="ID39" s="10">
        <v>370</v>
      </c>
      <c r="IE39" s="10">
        <v>689</v>
      </c>
      <c r="IF39" s="10">
        <v>7317</v>
      </c>
      <c r="IG39" s="10">
        <v>69</v>
      </c>
      <c r="IH39" s="10">
        <v>40</v>
      </c>
      <c r="II39" s="10">
        <v>7</v>
      </c>
      <c r="IJ39" s="10">
        <v>22</v>
      </c>
      <c r="IK39" s="10">
        <v>40</v>
      </c>
      <c r="IL39" s="10">
        <v>29</v>
      </c>
      <c r="IM39" s="10">
        <v>0</v>
      </c>
      <c r="IN39" s="10">
        <v>58</v>
      </c>
      <c r="IO39" s="10">
        <v>11</v>
      </c>
      <c r="IP39" s="10">
        <v>51</v>
      </c>
      <c r="IQ39" s="10">
        <v>8</v>
      </c>
      <c r="IR39" s="10">
        <v>0</v>
      </c>
      <c r="IS39" s="10">
        <v>0</v>
      </c>
      <c r="IT39" s="10">
        <v>3</v>
      </c>
      <c r="IU39" s="10">
        <v>7</v>
      </c>
      <c r="IV39" s="10">
        <v>15499</v>
      </c>
      <c r="IW39" s="10">
        <v>14534</v>
      </c>
      <c r="IX39" s="10">
        <v>940</v>
      </c>
      <c r="IY39" s="10">
        <v>15474</v>
      </c>
      <c r="IZ39" s="10">
        <v>25</v>
      </c>
      <c r="JA39" s="10">
        <v>5368</v>
      </c>
      <c r="JB39" s="10">
        <v>3285</v>
      </c>
      <c r="JC39" s="10">
        <v>14</v>
      </c>
      <c r="JD39" s="10">
        <v>3299</v>
      </c>
      <c r="JE39" s="10">
        <v>2069</v>
      </c>
      <c r="JF39" s="10">
        <v>4112</v>
      </c>
      <c r="JG39" s="10">
        <v>2049</v>
      </c>
      <c r="JH39" s="10">
        <v>14</v>
      </c>
      <c r="JI39" s="10">
        <v>2063</v>
      </c>
      <c r="JJ39" s="10">
        <v>2049</v>
      </c>
      <c r="JK39" s="10">
        <v>1256</v>
      </c>
      <c r="JL39" s="10">
        <v>1236</v>
      </c>
      <c r="JM39" s="10">
        <v>1236</v>
      </c>
      <c r="JN39" s="10">
        <v>20</v>
      </c>
      <c r="JO39" s="10">
        <v>1248</v>
      </c>
      <c r="JP39" s="10">
        <v>93</v>
      </c>
      <c r="JQ39" s="10">
        <v>1154</v>
      </c>
      <c r="JR39" s="10">
        <v>1</v>
      </c>
      <c r="JS39" s="10">
        <v>1079</v>
      </c>
      <c r="JT39" s="10">
        <v>169</v>
      </c>
      <c r="JU39" s="10">
        <v>583</v>
      </c>
      <c r="JV39" s="10">
        <v>628</v>
      </c>
      <c r="JW39" s="10">
        <v>6</v>
      </c>
      <c r="JX39" s="10">
        <v>9</v>
      </c>
      <c r="JY39" s="10">
        <v>5</v>
      </c>
      <c r="JZ39" s="10">
        <v>17</v>
      </c>
      <c r="KA39" s="10">
        <v>393</v>
      </c>
      <c r="KB39" s="10">
        <v>44</v>
      </c>
      <c r="KC39" s="10">
        <v>348</v>
      </c>
      <c r="KD39" s="10">
        <v>1</v>
      </c>
      <c r="KE39" s="10">
        <v>342</v>
      </c>
      <c r="KF39" s="10">
        <v>51</v>
      </c>
      <c r="KG39" s="10">
        <v>183</v>
      </c>
      <c r="KH39" s="10">
        <v>200</v>
      </c>
      <c r="KI39" s="10">
        <v>3</v>
      </c>
      <c r="KJ39" s="10">
        <v>0</v>
      </c>
      <c r="KK39" s="10">
        <v>0</v>
      </c>
      <c r="KL39" s="10">
        <v>7</v>
      </c>
      <c r="KM39" s="10">
        <v>761</v>
      </c>
      <c r="KN39" s="10">
        <v>41</v>
      </c>
      <c r="KO39" s="10">
        <v>720</v>
      </c>
      <c r="KP39" s="10">
        <v>0</v>
      </c>
      <c r="KQ39" s="10">
        <v>654</v>
      </c>
      <c r="KR39" s="10">
        <v>107</v>
      </c>
      <c r="KS39" s="10">
        <v>347</v>
      </c>
      <c r="KT39" s="10">
        <v>393</v>
      </c>
      <c r="KU39" s="10">
        <v>3</v>
      </c>
      <c r="KV39" s="10">
        <v>9</v>
      </c>
      <c r="KW39" s="10">
        <v>5</v>
      </c>
      <c r="KX39" s="10">
        <v>4</v>
      </c>
      <c r="KY39" s="10">
        <v>2</v>
      </c>
      <c r="KZ39" s="10">
        <v>0</v>
      </c>
      <c r="LA39" s="10">
        <v>2</v>
      </c>
      <c r="LB39" s="10">
        <v>0</v>
      </c>
      <c r="LC39" s="10">
        <v>1</v>
      </c>
      <c r="LD39" s="10">
        <v>1</v>
      </c>
      <c r="LE39" s="10">
        <v>1</v>
      </c>
      <c r="LF39" s="10">
        <v>1</v>
      </c>
      <c r="LG39" s="10">
        <v>0</v>
      </c>
      <c r="LH39" s="10">
        <v>0</v>
      </c>
      <c r="LI39" s="10">
        <v>0</v>
      </c>
      <c r="LJ39" s="10">
        <v>0</v>
      </c>
      <c r="LK39" s="10">
        <v>1156</v>
      </c>
      <c r="LL39" s="10">
        <v>85</v>
      </c>
      <c r="LM39" s="10">
        <v>1070</v>
      </c>
      <c r="LN39" s="10">
        <v>1</v>
      </c>
      <c r="LO39" s="10">
        <v>997</v>
      </c>
      <c r="LP39" s="10">
        <v>159</v>
      </c>
      <c r="LQ39" s="10">
        <v>531</v>
      </c>
      <c r="LR39" s="10">
        <v>594</v>
      </c>
      <c r="LS39" s="10">
        <v>6</v>
      </c>
      <c r="LT39" s="10">
        <v>9</v>
      </c>
      <c r="LU39" s="10">
        <v>5</v>
      </c>
      <c r="LV39" s="10">
        <v>11</v>
      </c>
      <c r="LW39" s="10">
        <v>92</v>
      </c>
      <c r="LX39" s="10">
        <v>8</v>
      </c>
      <c r="LY39" s="10">
        <v>84</v>
      </c>
      <c r="LZ39" s="10">
        <v>0</v>
      </c>
      <c r="MA39" s="10">
        <v>82</v>
      </c>
      <c r="MB39" s="10">
        <v>10</v>
      </c>
      <c r="MC39" s="10">
        <v>52</v>
      </c>
      <c r="MD39" s="10">
        <v>34</v>
      </c>
      <c r="ME39" s="10">
        <v>0</v>
      </c>
      <c r="MF39" s="10">
        <v>0</v>
      </c>
      <c r="MG39" s="10">
        <v>0</v>
      </c>
      <c r="MH39" s="10">
        <v>6</v>
      </c>
      <c r="MI39" s="10">
        <v>2889</v>
      </c>
      <c r="MJ39" s="10">
        <v>1277</v>
      </c>
      <c r="MK39" s="10">
        <v>1590</v>
      </c>
      <c r="ML39" s="10">
        <v>22</v>
      </c>
      <c r="MM39" s="10">
        <v>2263</v>
      </c>
      <c r="MN39" s="10">
        <v>626</v>
      </c>
      <c r="MO39" s="10">
        <v>875</v>
      </c>
      <c r="MP39" s="10">
        <v>1781</v>
      </c>
      <c r="MQ39" s="10">
        <v>23</v>
      </c>
      <c r="MR39" s="10">
        <v>17</v>
      </c>
      <c r="MS39" s="10">
        <v>48</v>
      </c>
      <c r="MT39" s="10">
        <v>145</v>
      </c>
      <c r="MU39" s="10">
        <v>1924</v>
      </c>
      <c r="MV39" s="10">
        <v>908</v>
      </c>
      <c r="MW39" s="10">
        <v>1007</v>
      </c>
      <c r="MX39" s="10">
        <v>9</v>
      </c>
      <c r="MY39" s="10">
        <v>1487</v>
      </c>
      <c r="MZ39" s="10">
        <v>437</v>
      </c>
      <c r="NA39" s="10">
        <v>486</v>
      </c>
      <c r="NB39" s="10">
        <v>1282</v>
      </c>
      <c r="NC39" s="10">
        <v>19</v>
      </c>
      <c r="ND39" s="10">
        <v>15</v>
      </c>
      <c r="NE39" s="10">
        <v>38</v>
      </c>
      <c r="NF39" s="10">
        <v>84</v>
      </c>
      <c r="NG39" s="10">
        <v>717</v>
      </c>
      <c r="NH39" s="10">
        <v>317</v>
      </c>
      <c r="NI39" s="10">
        <v>392</v>
      </c>
      <c r="NJ39" s="10">
        <v>8</v>
      </c>
      <c r="NK39" s="10">
        <v>582</v>
      </c>
      <c r="NL39" s="10">
        <v>135</v>
      </c>
      <c r="NM39" s="10">
        <v>275</v>
      </c>
      <c r="NN39" s="10">
        <v>382</v>
      </c>
      <c r="NO39" s="10">
        <v>4</v>
      </c>
      <c r="NP39" s="10">
        <v>2</v>
      </c>
      <c r="NQ39" s="10">
        <v>4</v>
      </c>
      <c r="NR39" s="10">
        <v>50</v>
      </c>
      <c r="NS39" s="10">
        <v>0</v>
      </c>
      <c r="NT39" s="10">
        <v>0</v>
      </c>
      <c r="NU39" s="10">
        <v>0</v>
      </c>
      <c r="NV39" s="10">
        <v>0</v>
      </c>
      <c r="NW39" s="10">
        <v>0</v>
      </c>
      <c r="NX39" s="10">
        <v>0</v>
      </c>
      <c r="NY39" s="10">
        <v>0</v>
      </c>
      <c r="NZ39" s="10">
        <v>0</v>
      </c>
      <c r="OA39" s="10">
        <v>0</v>
      </c>
      <c r="OB39" s="10">
        <v>0</v>
      </c>
      <c r="OC39" s="10">
        <v>0</v>
      </c>
      <c r="OD39" s="10">
        <v>0</v>
      </c>
      <c r="OE39" s="10">
        <v>2641</v>
      </c>
      <c r="OF39" s="10">
        <v>1225</v>
      </c>
      <c r="OG39" s="10">
        <v>1399</v>
      </c>
      <c r="OH39" s="10">
        <v>17</v>
      </c>
      <c r="OI39" s="10">
        <v>2069</v>
      </c>
      <c r="OJ39" s="10">
        <v>572</v>
      </c>
      <c r="OK39" s="10">
        <v>761</v>
      </c>
      <c r="OL39" s="10">
        <v>1664</v>
      </c>
      <c r="OM39" s="10">
        <v>23</v>
      </c>
      <c r="ON39" s="10">
        <v>17</v>
      </c>
      <c r="OO39" s="10">
        <v>42</v>
      </c>
      <c r="OP39" s="10">
        <v>134</v>
      </c>
      <c r="OQ39" s="10">
        <v>248</v>
      </c>
      <c r="OR39" s="10">
        <v>52</v>
      </c>
      <c r="OS39" s="10">
        <v>191</v>
      </c>
      <c r="OT39" s="10">
        <v>5</v>
      </c>
      <c r="OU39" s="10">
        <v>194</v>
      </c>
      <c r="OV39" s="10">
        <v>54</v>
      </c>
      <c r="OW39" s="10">
        <v>114</v>
      </c>
      <c r="OX39" s="10">
        <v>117</v>
      </c>
      <c r="OY39" s="10">
        <v>0</v>
      </c>
      <c r="OZ39" s="10">
        <v>0</v>
      </c>
      <c r="PA39" s="10">
        <v>6</v>
      </c>
      <c r="PB39" s="10">
        <v>11</v>
      </c>
      <c r="PC39" s="10">
        <v>188</v>
      </c>
      <c r="PD39" s="10">
        <v>113</v>
      </c>
      <c r="PE39" s="10">
        <v>52</v>
      </c>
      <c r="PF39" s="10">
        <v>165</v>
      </c>
      <c r="PG39" s="10">
        <v>23</v>
      </c>
      <c r="PH39" s="10">
        <v>2701</v>
      </c>
      <c r="PI39" s="10">
        <v>1811</v>
      </c>
      <c r="PJ39" s="10">
        <v>665</v>
      </c>
      <c r="PK39" s="10">
        <v>0</v>
      </c>
      <c r="PL39" s="10">
        <v>2476</v>
      </c>
      <c r="PM39" s="10">
        <v>225</v>
      </c>
      <c r="PN39" s="10">
        <v>2724</v>
      </c>
      <c r="PO39" s="10">
        <v>2319</v>
      </c>
      <c r="PP39" s="10">
        <v>405</v>
      </c>
      <c r="PQ39" s="10">
        <v>0</v>
      </c>
      <c r="PR39" s="10">
        <v>1712</v>
      </c>
      <c r="PS39" s="10">
        <v>1012</v>
      </c>
      <c r="PT39" s="10">
        <v>582</v>
      </c>
      <c r="PU39" s="10">
        <v>1951</v>
      </c>
      <c r="PV39" s="10">
        <v>9</v>
      </c>
      <c r="PW39" s="10">
        <v>12</v>
      </c>
      <c r="PX39" s="10">
        <v>32</v>
      </c>
      <c r="PY39" s="10">
        <v>138</v>
      </c>
      <c r="PZ39" s="10">
        <v>2477</v>
      </c>
      <c r="QA39" s="10">
        <v>2084</v>
      </c>
      <c r="QB39" s="10">
        <v>393</v>
      </c>
      <c r="QC39" s="10">
        <v>0</v>
      </c>
      <c r="QD39" s="10">
        <v>1535</v>
      </c>
      <c r="QE39" s="10">
        <v>942</v>
      </c>
      <c r="QF39" s="10">
        <v>528</v>
      </c>
      <c r="QG39" s="10">
        <v>1786</v>
      </c>
      <c r="QH39" s="10">
        <v>9</v>
      </c>
      <c r="QI39" s="10">
        <v>12</v>
      </c>
      <c r="QJ39" s="10">
        <v>31</v>
      </c>
      <c r="QK39" s="10">
        <v>111</v>
      </c>
      <c r="QL39" s="10">
        <v>241</v>
      </c>
      <c r="QM39" s="10">
        <v>230</v>
      </c>
      <c r="QN39" s="10">
        <v>11</v>
      </c>
      <c r="QO39" s="10">
        <v>0</v>
      </c>
      <c r="QP39" s="10">
        <v>172</v>
      </c>
      <c r="QQ39" s="10">
        <v>69</v>
      </c>
      <c r="QR39" s="10">
        <v>48</v>
      </c>
      <c r="QS39" s="10">
        <v>165</v>
      </c>
      <c r="QT39" s="10">
        <v>0</v>
      </c>
      <c r="QU39" s="10">
        <v>0</v>
      </c>
      <c r="QV39" s="10">
        <v>1</v>
      </c>
      <c r="QW39" s="10">
        <v>27</v>
      </c>
      <c r="QX39" s="10">
        <v>2718</v>
      </c>
      <c r="QY39" s="10">
        <v>2314</v>
      </c>
      <c r="QZ39" s="10">
        <v>404</v>
      </c>
      <c r="RA39" s="10">
        <v>0</v>
      </c>
      <c r="RB39" s="10">
        <v>1707</v>
      </c>
      <c r="RC39" s="10">
        <v>1011</v>
      </c>
      <c r="RD39" s="10">
        <v>576</v>
      </c>
      <c r="RE39" s="10">
        <v>1951</v>
      </c>
      <c r="RF39" s="10">
        <v>9</v>
      </c>
      <c r="RG39" s="10">
        <v>12</v>
      </c>
      <c r="RH39" s="10">
        <v>32</v>
      </c>
      <c r="RI39" s="10">
        <v>138</v>
      </c>
      <c r="RJ39" s="10">
        <v>6</v>
      </c>
      <c r="RK39" s="10">
        <v>5</v>
      </c>
      <c r="RL39" s="10">
        <v>1</v>
      </c>
      <c r="RM39" s="10">
        <v>0</v>
      </c>
      <c r="RN39" s="10">
        <v>5</v>
      </c>
      <c r="RO39" s="10">
        <v>1</v>
      </c>
      <c r="RP39" s="10">
        <v>6</v>
      </c>
      <c r="RQ39" s="10">
        <v>0</v>
      </c>
      <c r="RR39" s="10">
        <v>0</v>
      </c>
      <c r="RS39" s="10">
        <v>0</v>
      </c>
      <c r="RT39" s="10">
        <v>0</v>
      </c>
      <c r="RU39" s="10">
        <v>0</v>
      </c>
      <c r="RV39" s="10">
        <v>11</v>
      </c>
      <c r="RW39" s="10">
        <v>4</v>
      </c>
      <c r="RX39" s="10">
        <v>7</v>
      </c>
      <c r="RY39" s="10">
        <v>11</v>
      </c>
      <c r="RZ39" s="10">
        <v>0</v>
      </c>
      <c r="SA39" s="10">
        <v>2713</v>
      </c>
      <c r="SB39" s="10">
        <v>2473</v>
      </c>
      <c r="SC39" s="10">
        <v>234</v>
      </c>
      <c r="SD39" s="10">
        <v>2707</v>
      </c>
      <c r="SE39" s="10">
        <v>6</v>
      </c>
      <c r="SF39" s="10">
        <v>3311</v>
      </c>
      <c r="SG39" s="10">
        <v>2991</v>
      </c>
      <c r="SH39" s="10">
        <v>313</v>
      </c>
      <c r="SI39" s="10">
        <v>3304</v>
      </c>
      <c r="SJ39" s="10">
        <v>7</v>
      </c>
    </row>
    <row r="40" spans="1:504" x14ac:dyDescent="0.25">
      <c r="A40" s="4" t="s">
        <v>56</v>
      </c>
      <c r="B40" s="10">
        <v>9</v>
      </c>
      <c r="C40" s="10">
        <v>10404</v>
      </c>
      <c r="D40" s="10">
        <v>2229</v>
      </c>
      <c r="E40" s="10">
        <v>944</v>
      </c>
      <c r="F40" s="10">
        <v>7231</v>
      </c>
      <c r="G40" s="10">
        <v>4046</v>
      </c>
      <c r="H40" s="10">
        <v>6337</v>
      </c>
      <c r="I40" s="10">
        <v>21</v>
      </c>
      <c r="J40" s="10">
        <v>10071</v>
      </c>
      <c r="K40" s="10">
        <v>333</v>
      </c>
      <c r="L40" s="10">
        <v>5176</v>
      </c>
      <c r="M40" s="10">
        <v>4632</v>
      </c>
      <c r="N40" s="10">
        <v>38</v>
      </c>
      <c r="O40" s="10">
        <v>50</v>
      </c>
      <c r="P40" s="10">
        <v>9</v>
      </c>
      <c r="Q40" s="10">
        <v>499</v>
      </c>
      <c r="R40" s="10">
        <v>6530</v>
      </c>
      <c r="S40" s="10">
        <v>1488</v>
      </c>
      <c r="T40" s="10">
        <v>545</v>
      </c>
      <c r="U40" s="10">
        <v>4497</v>
      </c>
      <c r="V40" s="10">
        <v>2654</v>
      </c>
      <c r="W40" s="10">
        <v>3865</v>
      </c>
      <c r="X40" s="10">
        <v>11</v>
      </c>
      <c r="Y40" s="10">
        <v>6340</v>
      </c>
      <c r="Z40" s="10">
        <v>190</v>
      </c>
      <c r="AA40" s="10">
        <v>3001</v>
      </c>
      <c r="AB40" s="10">
        <v>3168</v>
      </c>
      <c r="AC40" s="10">
        <v>24</v>
      </c>
      <c r="AD40" s="10">
        <v>20</v>
      </c>
      <c r="AE40" s="10">
        <v>7</v>
      </c>
      <c r="AF40" s="10">
        <v>310</v>
      </c>
      <c r="AG40" s="10">
        <v>2647</v>
      </c>
      <c r="AH40" s="10">
        <v>690</v>
      </c>
      <c r="AI40" s="10">
        <v>289</v>
      </c>
      <c r="AJ40" s="10">
        <v>1668</v>
      </c>
      <c r="AK40" s="10">
        <v>1058</v>
      </c>
      <c r="AL40" s="10">
        <v>1583</v>
      </c>
      <c r="AM40" s="10">
        <v>6</v>
      </c>
      <c r="AN40" s="10">
        <v>2544</v>
      </c>
      <c r="AO40" s="10">
        <v>103</v>
      </c>
      <c r="AP40" s="10">
        <v>1410</v>
      </c>
      <c r="AQ40" s="10">
        <v>1088</v>
      </c>
      <c r="AR40" s="10">
        <v>10</v>
      </c>
      <c r="AS40" s="10">
        <v>12</v>
      </c>
      <c r="AT40" s="10">
        <v>2</v>
      </c>
      <c r="AU40" s="10">
        <v>125</v>
      </c>
      <c r="AV40" s="10">
        <v>89</v>
      </c>
      <c r="AW40" s="10">
        <v>1</v>
      </c>
      <c r="AX40" s="10">
        <v>88</v>
      </c>
      <c r="AY40" s="10">
        <v>23</v>
      </c>
      <c r="AZ40" s="10">
        <v>66</v>
      </c>
      <c r="BA40" s="10">
        <v>0</v>
      </c>
      <c r="BB40" s="10">
        <v>88</v>
      </c>
      <c r="BC40" s="10">
        <v>1</v>
      </c>
      <c r="BD40" s="10">
        <v>38</v>
      </c>
      <c r="BE40" s="10">
        <v>46</v>
      </c>
      <c r="BF40" s="10">
        <v>0</v>
      </c>
      <c r="BG40" s="10">
        <v>1</v>
      </c>
      <c r="BH40" s="10">
        <v>0</v>
      </c>
      <c r="BI40" s="10">
        <v>4</v>
      </c>
      <c r="BJ40" s="10">
        <v>9266</v>
      </c>
      <c r="BK40" s="10">
        <v>2178</v>
      </c>
      <c r="BL40" s="10">
        <v>835</v>
      </c>
      <c r="BM40" s="10">
        <v>6253</v>
      </c>
      <c r="BN40" s="10">
        <v>3735</v>
      </c>
      <c r="BO40" s="10">
        <v>5514</v>
      </c>
      <c r="BP40" s="10">
        <v>17</v>
      </c>
      <c r="BQ40" s="10">
        <v>8972</v>
      </c>
      <c r="BR40" s="10">
        <v>294</v>
      </c>
      <c r="BS40" s="10">
        <v>4449</v>
      </c>
      <c r="BT40" s="10">
        <v>4302</v>
      </c>
      <c r="BU40" s="10">
        <v>34</v>
      </c>
      <c r="BV40" s="10">
        <v>33</v>
      </c>
      <c r="BW40" s="10">
        <v>9</v>
      </c>
      <c r="BX40" s="10">
        <v>439</v>
      </c>
      <c r="BY40" s="10">
        <v>1138</v>
      </c>
      <c r="BZ40" s="10">
        <v>51</v>
      </c>
      <c r="CA40" s="10">
        <v>109</v>
      </c>
      <c r="CB40" s="10">
        <v>978</v>
      </c>
      <c r="CC40" s="10">
        <v>311</v>
      </c>
      <c r="CD40" s="10">
        <v>823</v>
      </c>
      <c r="CE40" s="10">
        <v>4</v>
      </c>
      <c r="CF40" s="10">
        <v>1099</v>
      </c>
      <c r="CG40" s="10">
        <v>39</v>
      </c>
      <c r="CH40" s="10">
        <v>727</v>
      </c>
      <c r="CI40" s="10">
        <v>330</v>
      </c>
      <c r="CJ40" s="10">
        <v>4</v>
      </c>
      <c r="CK40" s="10">
        <v>17</v>
      </c>
      <c r="CL40" s="10">
        <v>0</v>
      </c>
      <c r="CM40" s="10">
        <v>60</v>
      </c>
      <c r="CN40" s="10">
        <v>6946</v>
      </c>
      <c r="CO40" s="10">
        <v>52</v>
      </c>
      <c r="CP40" s="10">
        <v>653</v>
      </c>
      <c r="CQ40" s="10">
        <v>6241</v>
      </c>
      <c r="CR40" s="10">
        <v>1843</v>
      </c>
      <c r="CS40" s="10">
        <v>5082</v>
      </c>
      <c r="CT40" s="10">
        <v>21</v>
      </c>
      <c r="CU40" s="10">
        <v>6743</v>
      </c>
      <c r="CV40" s="10">
        <v>203</v>
      </c>
      <c r="CW40" s="10">
        <v>3554</v>
      </c>
      <c r="CX40" s="10">
        <v>3073</v>
      </c>
      <c r="CY40" s="10">
        <v>23</v>
      </c>
      <c r="CZ40" s="10">
        <v>42</v>
      </c>
      <c r="DA40" s="10">
        <v>9</v>
      </c>
      <c r="DB40" s="10">
        <v>245</v>
      </c>
      <c r="DC40" s="10">
        <v>4221</v>
      </c>
      <c r="DD40" s="10">
        <v>38</v>
      </c>
      <c r="DE40" s="10">
        <v>367</v>
      </c>
      <c r="DF40" s="10">
        <v>3816</v>
      </c>
      <c r="DG40" s="10">
        <v>1207</v>
      </c>
      <c r="DH40" s="10">
        <v>3003</v>
      </c>
      <c r="DI40" s="10">
        <v>11</v>
      </c>
      <c r="DJ40" s="10">
        <v>4107</v>
      </c>
      <c r="DK40" s="10">
        <v>114</v>
      </c>
      <c r="DL40" s="10">
        <v>2101</v>
      </c>
      <c r="DM40" s="10">
        <v>1945</v>
      </c>
      <c r="DN40" s="10">
        <v>14</v>
      </c>
      <c r="DO40" s="10">
        <v>14</v>
      </c>
      <c r="DP40" s="10">
        <v>7</v>
      </c>
      <c r="DQ40" s="10">
        <v>140</v>
      </c>
      <c r="DR40" s="10">
        <v>1580</v>
      </c>
      <c r="DS40" s="10">
        <v>12</v>
      </c>
      <c r="DT40" s="10">
        <v>185</v>
      </c>
      <c r="DU40" s="10">
        <v>1383</v>
      </c>
      <c r="DV40" s="10">
        <v>346</v>
      </c>
      <c r="DW40" s="10">
        <v>1228</v>
      </c>
      <c r="DX40" s="10">
        <v>6</v>
      </c>
      <c r="DY40" s="10">
        <v>1527</v>
      </c>
      <c r="DZ40" s="10">
        <v>53</v>
      </c>
      <c r="EA40" s="10">
        <v>764</v>
      </c>
      <c r="EB40" s="10">
        <v>758</v>
      </c>
      <c r="EC40" s="10">
        <v>5</v>
      </c>
      <c r="ED40" s="10">
        <v>10</v>
      </c>
      <c r="EE40" s="10">
        <v>2</v>
      </c>
      <c r="EF40" s="10">
        <v>41</v>
      </c>
      <c r="EG40" s="10">
        <v>89</v>
      </c>
      <c r="EH40" s="10">
        <v>1</v>
      </c>
      <c r="EI40" s="10">
        <v>88</v>
      </c>
      <c r="EJ40" s="10">
        <v>23</v>
      </c>
      <c r="EK40" s="10">
        <v>66</v>
      </c>
      <c r="EL40" s="10">
        <v>0</v>
      </c>
      <c r="EM40" s="10">
        <v>88</v>
      </c>
      <c r="EN40" s="10">
        <v>1</v>
      </c>
      <c r="EO40" s="10">
        <v>38</v>
      </c>
      <c r="EP40" s="10">
        <v>46</v>
      </c>
      <c r="EQ40" s="10">
        <v>0</v>
      </c>
      <c r="ER40" s="10">
        <v>1</v>
      </c>
      <c r="ES40" s="10">
        <v>0</v>
      </c>
      <c r="ET40" s="10">
        <v>4</v>
      </c>
      <c r="EU40" s="10">
        <v>5890</v>
      </c>
      <c r="EV40" s="10">
        <v>50</v>
      </c>
      <c r="EW40" s="10">
        <v>553</v>
      </c>
      <c r="EX40" s="10">
        <v>5287</v>
      </c>
      <c r="EY40" s="10">
        <v>1576</v>
      </c>
      <c r="EZ40" s="10">
        <v>4297</v>
      </c>
      <c r="FA40" s="10">
        <v>17</v>
      </c>
      <c r="FB40" s="10">
        <v>5722</v>
      </c>
      <c r="FC40" s="10">
        <v>168</v>
      </c>
      <c r="FD40" s="10">
        <v>2903</v>
      </c>
      <c r="FE40" s="10">
        <v>2749</v>
      </c>
      <c r="FF40" s="10">
        <v>19</v>
      </c>
      <c r="FG40" s="10">
        <v>25</v>
      </c>
      <c r="FH40" s="10">
        <v>9</v>
      </c>
      <c r="FI40" s="10">
        <v>185</v>
      </c>
      <c r="FJ40" s="10">
        <v>1056</v>
      </c>
      <c r="FK40" s="10">
        <v>2</v>
      </c>
      <c r="FL40" s="10">
        <v>100</v>
      </c>
      <c r="FM40" s="10">
        <v>954</v>
      </c>
      <c r="FN40" s="10">
        <v>267</v>
      </c>
      <c r="FO40" s="10">
        <v>785</v>
      </c>
      <c r="FP40" s="10">
        <v>4</v>
      </c>
      <c r="FQ40" s="10">
        <v>1021</v>
      </c>
      <c r="FR40" s="10">
        <v>35</v>
      </c>
      <c r="FS40" s="10">
        <v>651</v>
      </c>
      <c r="FT40" s="10">
        <v>324</v>
      </c>
      <c r="FU40" s="10">
        <v>4</v>
      </c>
      <c r="FV40" s="10">
        <v>17</v>
      </c>
      <c r="FW40" s="10">
        <v>0</v>
      </c>
      <c r="FX40" s="10">
        <v>60</v>
      </c>
      <c r="FY40" s="10">
        <v>3458</v>
      </c>
      <c r="FZ40" s="10">
        <v>2177</v>
      </c>
      <c r="GA40" s="10">
        <v>291</v>
      </c>
      <c r="GB40" s="10">
        <v>990</v>
      </c>
      <c r="GC40" s="10">
        <v>2203</v>
      </c>
      <c r="GD40" s="10">
        <v>1255</v>
      </c>
      <c r="GE40" s="10">
        <v>0</v>
      </c>
      <c r="GF40" s="10">
        <v>3328</v>
      </c>
      <c r="GG40" s="10">
        <v>130</v>
      </c>
      <c r="GH40" s="10">
        <v>1622</v>
      </c>
      <c r="GI40" s="10">
        <v>1559</v>
      </c>
      <c r="GJ40" s="10">
        <v>15</v>
      </c>
      <c r="GK40" s="10">
        <v>8</v>
      </c>
      <c r="GL40" s="10">
        <v>0</v>
      </c>
      <c r="GM40" s="10">
        <v>254</v>
      </c>
      <c r="GN40" s="10">
        <v>2309</v>
      </c>
      <c r="GO40" s="10">
        <v>1450</v>
      </c>
      <c r="GP40" s="10">
        <v>178</v>
      </c>
      <c r="GQ40" s="10">
        <v>681</v>
      </c>
      <c r="GR40" s="10">
        <v>1447</v>
      </c>
      <c r="GS40" s="10">
        <v>862</v>
      </c>
      <c r="GT40" s="10">
        <v>0</v>
      </c>
      <c r="GU40" s="10">
        <v>2233</v>
      </c>
      <c r="GV40" s="10">
        <v>76</v>
      </c>
      <c r="GW40" s="10">
        <v>900</v>
      </c>
      <c r="GX40" s="10">
        <v>1223</v>
      </c>
      <c r="GY40" s="10">
        <v>10</v>
      </c>
      <c r="GZ40" s="10">
        <v>6</v>
      </c>
      <c r="HA40" s="10">
        <v>0</v>
      </c>
      <c r="HB40" s="10">
        <v>170</v>
      </c>
      <c r="HC40" s="10">
        <v>1067</v>
      </c>
      <c r="HD40" s="10">
        <v>678</v>
      </c>
      <c r="HE40" s="10">
        <v>104</v>
      </c>
      <c r="HF40" s="10">
        <v>285</v>
      </c>
      <c r="HG40" s="10">
        <v>712</v>
      </c>
      <c r="HH40" s="10">
        <v>355</v>
      </c>
      <c r="HI40" s="10">
        <v>0</v>
      </c>
      <c r="HJ40" s="10">
        <v>1017</v>
      </c>
      <c r="HK40" s="10">
        <v>50</v>
      </c>
      <c r="HL40" s="10">
        <v>646</v>
      </c>
      <c r="HM40" s="10">
        <v>330</v>
      </c>
      <c r="HN40" s="10">
        <v>5</v>
      </c>
      <c r="HO40" s="10">
        <v>2</v>
      </c>
      <c r="HP40" s="10">
        <v>0</v>
      </c>
      <c r="HQ40" s="10">
        <v>84</v>
      </c>
      <c r="HR40" s="10">
        <v>3376</v>
      </c>
      <c r="HS40" s="10">
        <v>2128</v>
      </c>
      <c r="HT40" s="10">
        <v>282</v>
      </c>
      <c r="HU40" s="10">
        <v>966</v>
      </c>
      <c r="HV40" s="10">
        <v>2159</v>
      </c>
      <c r="HW40" s="10">
        <v>1217</v>
      </c>
      <c r="HX40" s="10">
        <v>0</v>
      </c>
      <c r="HY40" s="10">
        <v>3250</v>
      </c>
      <c r="HZ40" s="10">
        <v>126</v>
      </c>
      <c r="IA40" s="10">
        <v>1546</v>
      </c>
      <c r="IB40" s="10">
        <v>1553</v>
      </c>
      <c r="IC40" s="10">
        <v>15</v>
      </c>
      <c r="ID40" s="10">
        <v>8</v>
      </c>
      <c r="IE40" s="10">
        <v>0</v>
      </c>
      <c r="IF40" s="10">
        <v>254</v>
      </c>
      <c r="IG40" s="10">
        <v>82</v>
      </c>
      <c r="IH40" s="10">
        <v>49</v>
      </c>
      <c r="II40" s="10">
        <v>9</v>
      </c>
      <c r="IJ40" s="10">
        <v>24</v>
      </c>
      <c r="IK40" s="10">
        <v>44</v>
      </c>
      <c r="IL40" s="10">
        <v>38</v>
      </c>
      <c r="IM40" s="10">
        <v>0</v>
      </c>
      <c r="IN40" s="10">
        <v>78</v>
      </c>
      <c r="IO40" s="10">
        <v>4</v>
      </c>
      <c r="IP40" s="10">
        <v>76</v>
      </c>
      <c r="IQ40" s="10">
        <v>6</v>
      </c>
      <c r="IR40" s="10">
        <v>0</v>
      </c>
      <c r="IS40" s="10">
        <v>0</v>
      </c>
      <c r="IT40" s="10">
        <v>0</v>
      </c>
      <c r="IU40" s="10">
        <v>0</v>
      </c>
      <c r="IV40" s="10">
        <v>1079</v>
      </c>
      <c r="IW40" s="10">
        <v>719</v>
      </c>
      <c r="IX40" s="10">
        <v>342</v>
      </c>
      <c r="IY40" s="10">
        <v>1061</v>
      </c>
      <c r="IZ40" s="10">
        <v>18</v>
      </c>
      <c r="JA40" s="10">
        <v>778</v>
      </c>
      <c r="JB40" s="10">
        <v>401</v>
      </c>
      <c r="JC40" s="10">
        <v>38</v>
      </c>
      <c r="JD40" s="10">
        <v>439</v>
      </c>
      <c r="JE40" s="10">
        <v>339</v>
      </c>
      <c r="JF40" s="10">
        <v>733</v>
      </c>
      <c r="JG40" s="10">
        <v>365</v>
      </c>
      <c r="JH40" s="10">
        <v>38</v>
      </c>
      <c r="JI40" s="10">
        <v>403</v>
      </c>
      <c r="JJ40" s="10">
        <v>330</v>
      </c>
      <c r="JK40" s="10">
        <v>45</v>
      </c>
      <c r="JL40" s="10">
        <v>36</v>
      </c>
      <c r="JM40" s="10">
        <v>36</v>
      </c>
      <c r="JN40" s="10">
        <v>9</v>
      </c>
      <c r="JO40" s="10">
        <v>930</v>
      </c>
      <c r="JP40" s="10">
        <v>56</v>
      </c>
      <c r="JQ40" s="10">
        <v>872</v>
      </c>
      <c r="JR40" s="10">
        <v>2</v>
      </c>
      <c r="JS40" s="10">
        <v>915</v>
      </c>
      <c r="JT40" s="10">
        <v>15</v>
      </c>
      <c r="JU40" s="10">
        <v>499</v>
      </c>
      <c r="JV40" s="10">
        <v>400</v>
      </c>
      <c r="JW40" s="10">
        <v>3</v>
      </c>
      <c r="JX40" s="10">
        <v>10</v>
      </c>
      <c r="JY40" s="10">
        <v>1</v>
      </c>
      <c r="JZ40" s="10">
        <v>17</v>
      </c>
      <c r="KA40" s="10">
        <v>334</v>
      </c>
      <c r="KB40" s="10">
        <v>29</v>
      </c>
      <c r="KC40" s="10">
        <v>305</v>
      </c>
      <c r="KD40" s="10">
        <v>0</v>
      </c>
      <c r="KE40" s="10">
        <v>327</v>
      </c>
      <c r="KF40" s="10">
        <v>7</v>
      </c>
      <c r="KG40" s="10">
        <v>198</v>
      </c>
      <c r="KH40" s="10">
        <v>128</v>
      </c>
      <c r="KI40" s="10">
        <v>1</v>
      </c>
      <c r="KJ40" s="10">
        <v>0</v>
      </c>
      <c r="KK40" s="10">
        <v>1</v>
      </c>
      <c r="KL40" s="10">
        <v>6</v>
      </c>
      <c r="KM40" s="10">
        <v>498</v>
      </c>
      <c r="KN40" s="10">
        <v>22</v>
      </c>
      <c r="KO40" s="10">
        <v>474</v>
      </c>
      <c r="KP40" s="10">
        <v>2</v>
      </c>
      <c r="KQ40" s="10">
        <v>491</v>
      </c>
      <c r="KR40" s="10">
        <v>7</v>
      </c>
      <c r="KS40" s="10">
        <v>246</v>
      </c>
      <c r="KT40" s="10">
        <v>236</v>
      </c>
      <c r="KU40" s="10">
        <v>1</v>
      </c>
      <c r="KV40" s="10">
        <v>5</v>
      </c>
      <c r="KW40" s="10">
        <v>0</v>
      </c>
      <c r="KX40" s="10">
        <v>10</v>
      </c>
      <c r="KY40" s="10">
        <v>13</v>
      </c>
      <c r="KZ40" s="10">
        <v>0</v>
      </c>
      <c r="LA40" s="10">
        <v>13</v>
      </c>
      <c r="LB40" s="10">
        <v>0</v>
      </c>
      <c r="LC40" s="10">
        <v>12</v>
      </c>
      <c r="LD40" s="10">
        <v>1</v>
      </c>
      <c r="LE40" s="10">
        <v>8</v>
      </c>
      <c r="LF40" s="10">
        <v>5</v>
      </c>
      <c r="LG40" s="10">
        <v>0</v>
      </c>
      <c r="LH40" s="10">
        <v>0</v>
      </c>
      <c r="LI40" s="10">
        <v>0</v>
      </c>
      <c r="LJ40" s="10">
        <v>0</v>
      </c>
      <c r="LK40" s="10">
        <v>845</v>
      </c>
      <c r="LL40" s="10">
        <v>51</v>
      </c>
      <c r="LM40" s="10">
        <v>792</v>
      </c>
      <c r="LN40" s="10">
        <v>2</v>
      </c>
      <c r="LO40" s="10">
        <v>830</v>
      </c>
      <c r="LP40" s="10">
        <v>15</v>
      </c>
      <c r="LQ40" s="10">
        <v>452</v>
      </c>
      <c r="LR40" s="10">
        <v>369</v>
      </c>
      <c r="LS40" s="10">
        <v>2</v>
      </c>
      <c r="LT40" s="10">
        <v>5</v>
      </c>
      <c r="LU40" s="10">
        <v>1</v>
      </c>
      <c r="LV40" s="10">
        <v>16</v>
      </c>
      <c r="LW40" s="10">
        <v>85</v>
      </c>
      <c r="LX40" s="10">
        <v>5</v>
      </c>
      <c r="LY40" s="10">
        <v>80</v>
      </c>
      <c r="LZ40" s="10">
        <v>0</v>
      </c>
      <c r="MA40" s="10">
        <v>85</v>
      </c>
      <c r="MB40" s="10">
        <v>0</v>
      </c>
      <c r="MC40" s="10">
        <v>47</v>
      </c>
      <c r="MD40" s="10">
        <v>31</v>
      </c>
      <c r="ME40" s="10">
        <v>1</v>
      </c>
      <c r="MF40" s="10">
        <v>5</v>
      </c>
      <c r="MG40" s="10">
        <v>0</v>
      </c>
      <c r="MH40" s="10">
        <v>1</v>
      </c>
      <c r="MI40" s="10">
        <v>622</v>
      </c>
      <c r="MJ40" s="10">
        <v>298</v>
      </c>
      <c r="MK40" s="10">
        <v>318</v>
      </c>
      <c r="ML40" s="10">
        <v>6</v>
      </c>
      <c r="MM40" s="10">
        <v>593</v>
      </c>
      <c r="MN40" s="10">
        <v>29</v>
      </c>
      <c r="MO40" s="10">
        <v>251</v>
      </c>
      <c r="MP40" s="10">
        <v>313</v>
      </c>
      <c r="MQ40" s="10">
        <v>5</v>
      </c>
      <c r="MR40" s="10">
        <v>2</v>
      </c>
      <c r="MS40" s="10">
        <v>1</v>
      </c>
      <c r="MT40" s="10">
        <v>50</v>
      </c>
      <c r="MU40" s="10">
        <v>366</v>
      </c>
      <c r="MV40" s="10">
        <v>186</v>
      </c>
      <c r="MW40" s="10">
        <v>177</v>
      </c>
      <c r="MX40" s="10">
        <v>3</v>
      </c>
      <c r="MY40" s="10">
        <v>352</v>
      </c>
      <c r="MZ40" s="10">
        <v>14</v>
      </c>
      <c r="NA40" s="10">
        <v>155</v>
      </c>
      <c r="NB40" s="10">
        <v>175</v>
      </c>
      <c r="NC40" s="10">
        <v>2</v>
      </c>
      <c r="ND40" s="10">
        <v>0</v>
      </c>
      <c r="NE40" s="10">
        <v>0</v>
      </c>
      <c r="NF40" s="10">
        <v>34</v>
      </c>
      <c r="NG40" s="10">
        <v>190</v>
      </c>
      <c r="NH40" s="10">
        <v>86</v>
      </c>
      <c r="NI40" s="10">
        <v>102</v>
      </c>
      <c r="NJ40" s="10">
        <v>2</v>
      </c>
      <c r="NK40" s="10">
        <v>179</v>
      </c>
      <c r="NL40" s="10">
        <v>11</v>
      </c>
      <c r="NM40" s="10">
        <v>60</v>
      </c>
      <c r="NN40" s="10">
        <v>115</v>
      </c>
      <c r="NO40" s="10">
        <v>2</v>
      </c>
      <c r="NP40" s="10">
        <v>1</v>
      </c>
      <c r="NQ40" s="10">
        <v>1</v>
      </c>
      <c r="NR40" s="10">
        <v>11</v>
      </c>
      <c r="NS40" s="10">
        <v>1</v>
      </c>
      <c r="NT40" s="10">
        <v>1</v>
      </c>
      <c r="NU40" s="10">
        <v>0</v>
      </c>
      <c r="NV40" s="10">
        <v>0</v>
      </c>
      <c r="NW40" s="10">
        <v>1</v>
      </c>
      <c r="NX40" s="10">
        <v>0</v>
      </c>
      <c r="NY40" s="10">
        <v>1</v>
      </c>
      <c r="NZ40" s="10">
        <v>0</v>
      </c>
      <c r="OA40" s="10">
        <v>0</v>
      </c>
      <c r="OB40" s="10">
        <v>0</v>
      </c>
      <c r="OC40" s="10">
        <v>0</v>
      </c>
      <c r="OD40" s="10">
        <v>0</v>
      </c>
      <c r="OE40" s="10">
        <v>557</v>
      </c>
      <c r="OF40" s="10">
        <v>273</v>
      </c>
      <c r="OG40" s="10">
        <v>279</v>
      </c>
      <c r="OH40" s="10">
        <v>5</v>
      </c>
      <c r="OI40" s="10">
        <v>532</v>
      </c>
      <c r="OJ40" s="10">
        <v>25</v>
      </c>
      <c r="OK40" s="10">
        <v>216</v>
      </c>
      <c r="OL40" s="10">
        <v>290</v>
      </c>
      <c r="OM40" s="10">
        <v>4</v>
      </c>
      <c r="ON40" s="10">
        <v>1</v>
      </c>
      <c r="OO40" s="10">
        <v>1</v>
      </c>
      <c r="OP40" s="10">
        <v>45</v>
      </c>
      <c r="OQ40" s="10">
        <v>65</v>
      </c>
      <c r="OR40" s="10">
        <v>25</v>
      </c>
      <c r="OS40" s="10">
        <v>39</v>
      </c>
      <c r="OT40" s="10">
        <v>1</v>
      </c>
      <c r="OU40" s="10">
        <v>61</v>
      </c>
      <c r="OV40" s="10">
        <v>4</v>
      </c>
      <c r="OW40" s="10">
        <v>35</v>
      </c>
      <c r="OX40" s="10">
        <v>23</v>
      </c>
      <c r="OY40" s="10">
        <v>1</v>
      </c>
      <c r="OZ40" s="10">
        <v>1</v>
      </c>
      <c r="PA40" s="10">
        <v>0</v>
      </c>
      <c r="PB40" s="10">
        <v>5</v>
      </c>
      <c r="PC40" s="10">
        <v>46</v>
      </c>
      <c r="PD40" s="10">
        <v>38</v>
      </c>
      <c r="PE40" s="10">
        <v>6</v>
      </c>
      <c r="PF40" s="10">
        <v>44</v>
      </c>
      <c r="PG40" s="10">
        <v>2</v>
      </c>
      <c r="PH40" s="10">
        <v>576</v>
      </c>
      <c r="PI40" s="10">
        <v>328</v>
      </c>
      <c r="PJ40" s="10">
        <v>184</v>
      </c>
      <c r="PK40" s="10">
        <v>1</v>
      </c>
      <c r="PL40" s="10">
        <v>513</v>
      </c>
      <c r="PM40" s="10">
        <v>63</v>
      </c>
      <c r="PN40" s="10">
        <v>225</v>
      </c>
      <c r="PO40" s="10">
        <v>208</v>
      </c>
      <c r="PP40" s="10">
        <v>17</v>
      </c>
      <c r="PQ40" s="10">
        <v>0</v>
      </c>
      <c r="PR40" s="10">
        <v>222</v>
      </c>
      <c r="PS40" s="10">
        <v>3</v>
      </c>
      <c r="PT40" s="10">
        <v>97</v>
      </c>
      <c r="PU40" s="10">
        <v>115</v>
      </c>
      <c r="PV40" s="10">
        <v>1</v>
      </c>
      <c r="PW40" s="10">
        <v>0</v>
      </c>
      <c r="PX40" s="10">
        <v>0</v>
      </c>
      <c r="PY40" s="10">
        <v>12</v>
      </c>
      <c r="PZ40" s="10">
        <v>127</v>
      </c>
      <c r="QA40" s="10">
        <v>117</v>
      </c>
      <c r="QB40" s="10">
        <v>10</v>
      </c>
      <c r="QC40" s="10">
        <v>0</v>
      </c>
      <c r="QD40" s="10">
        <v>126</v>
      </c>
      <c r="QE40" s="10">
        <v>1</v>
      </c>
      <c r="QF40" s="10">
        <v>36</v>
      </c>
      <c r="QG40" s="10">
        <v>83</v>
      </c>
      <c r="QH40" s="10">
        <v>1</v>
      </c>
      <c r="QI40" s="10">
        <v>0</v>
      </c>
      <c r="QJ40" s="10">
        <v>0</v>
      </c>
      <c r="QK40" s="10">
        <v>7</v>
      </c>
      <c r="QL40" s="10">
        <v>92</v>
      </c>
      <c r="QM40" s="10">
        <v>86</v>
      </c>
      <c r="QN40" s="10">
        <v>6</v>
      </c>
      <c r="QO40" s="10">
        <v>0</v>
      </c>
      <c r="QP40" s="10">
        <v>91</v>
      </c>
      <c r="QQ40" s="10">
        <v>1</v>
      </c>
      <c r="QR40" s="10">
        <v>55</v>
      </c>
      <c r="QS40" s="10">
        <v>32</v>
      </c>
      <c r="QT40" s="10">
        <v>0</v>
      </c>
      <c r="QU40" s="10">
        <v>0</v>
      </c>
      <c r="QV40" s="10">
        <v>0</v>
      </c>
      <c r="QW40" s="10">
        <v>5</v>
      </c>
      <c r="QX40" s="10">
        <v>219</v>
      </c>
      <c r="QY40" s="10">
        <v>203</v>
      </c>
      <c r="QZ40" s="10">
        <v>16</v>
      </c>
      <c r="RA40" s="10">
        <v>0</v>
      </c>
      <c r="RB40" s="10">
        <v>217</v>
      </c>
      <c r="RC40" s="10">
        <v>2</v>
      </c>
      <c r="RD40" s="10">
        <v>91</v>
      </c>
      <c r="RE40" s="10">
        <v>115</v>
      </c>
      <c r="RF40" s="10">
        <v>1</v>
      </c>
      <c r="RG40" s="10">
        <v>0</v>
      </c>
      <c r="RH40" s="10">
        <v>0</v>
      </c>
      <c r="RI40" s="10">
        <v>12</v>
      </c>
      <c r="RJ40" s="10">
        <v>6</v>
      </c>
      <c r="RK40" s="10">
        <v>5</v>
      </c>
      <c r="RL40" s="10">
        <v>1</v>
      </c>
      <c r="RM40" s="10">
        <v>0</v>
      </c>
      <c r="RN40" s="10">
        <v>5</v>
      </c>
      <c r="RO40" s="10">
        <v>1</v>
      </c>
      <c r="RP40" s="10">
        <v>6</v>
      </c>
      <c r="RQ40" s="10">
        <v>0</v>
      </c>
      <c r="RR40" s="10">
        <v>0</v>
      </c>
      <c r="RS40" s="10">
        <v>0</v>
      </c>
      <c r="RT40" s="10">
        <v>0</v>
      </c>
      <c r="RU40" s="10">
        <v>0</v>
      </c>
      <c r="RV40" s="10">
        <v>5</v>
      </c>
      <c r="RW40" s="10">
        <v>0</v>
      </c>
      <c r="RX40" s="10">
        <v>5</v>
      </c>
      <c r="RY40" s="10">
        <v>5</v>
      </c>
      <c r="RZ40" s="10">
        <v>0</v>
      </c>
      <c r="SA40" s="10">
        <v>220</v>
      </c>
      <c r="SB40" s="10">
        <v>127</v>
      </c>
      <c r="SC40" s="10">
        <v>87</v>
      </c>
      <c r="SD40" s="10">
        <v>214</v>
      </c>
      <c r="SE40" s="10">
        <v>6</v>
      </c>
      <c r="SF40" s="10">
        <v>340</v>
      </c>
      <c r="SG40" s="10">
        <v>205</v>
      </c>
      <c r="SH40" s="10">
        <v>127</v>
      </c>
      <c r="SI40" s="10">
        <v>332</v>
      </c>
      <c r="SJ40" s="10">
        <v>8</v>
      </c>
    </row>
    <row r="41" spans="1:504" x14ac:dyDescent="0.25">
      <c r="A41" s="4" t="s">
        <v>57</v>
      </c>
      <c r="B41" s="10">
        <v>8</v>
      </c>
      <c r="C41" s="10">
        <v>4107</v>
      </c>
      <c r="D41" s="10">
        <v>764</v>
      </c>
      <c r="E41" s="10">
        <v>427</v>
      </c>
      <c r="F41" s="10">
        <v>2916</v>
      </c>
      <c r="G41" s="10">
        <v>1615</v>
      </c>
      <c r="H41" s="10">
        <v>2490</v>
      </c>
      <c r="I41" s="10">
        <v>2</v>
      </c>
      <c r="J41" s="10">
        <v>3893</v>
      </c>
      <c r="K41" s="10">
        <v>214</v>
      </c>
      <c r="L41" s="10">
        <v>2504</v>
      </c>
      <c r="M41" s="10">
        <v>880</v>
      </c>
      <c r="N41" s="10">
        <v>25</v>
      </c>
      <c r="O41" s="10">
        <v>539</v>
      </c>
      <c r="P41" s="10">
        <v>7</v>
      </c>
      <c r="Q41" s="10">
        <v>152</v>
      </c>
      <c r="R41" s="10">
        <v>2425</v>
      </c>
      <c r="S41" s="10">
        <v>475</v>
      </c>
      <c r="T41" s="10">
        <v>199</v>
      </c>
      <c r="U41" s="10">
        <v>1751</v>
      </c>
      <c r="V41" s="10">
        <v>965</v>
      </c>
      <c r="W41" s="10">
        <v>1458</v>
      </c>
      <c r="X41" s="10">
        <v>2</v>
      </c>
      <c r="Y41" s="10">
        <v>2310</v>
      </c>
      <c r="Z41" s="10">
        <v>115</v>
      </c>
      <c r="AA41" s="10">
        <v>1476</v>
      </c>
      <c r="AB41" s="10">
        <v>555</v>
      </c>
      <c r="AC41" s="10">
        <v>15</v>
      </c>
      <c r="AD41" s="10">
        <v>306</v>
      </c>
      <c r="AE41" s="10">
        <v>3</v>
      </c>
      <c r="AF41" s="10">
        <v>70</v>
      </c>
      <c r="AG41" s="10">
        <v>638</v>
      </c>
      <c r="AH41" s="10">
        <v>162</v>
      </c>
      <c r="AI41" s="10">
        <v>74</v>
      </c>
      <c r="AJ41" s="10">
        <v>402</v>
      </c>
      <c r="AK41" s="10">
        <v>247</v>
      </c>
      <c r="AL41" s="10">
        <v>391</v>
      </c>
      <c r="AM41" s="10">
        <v>0</v>
      </c>
      <c r="AN41" s="10">
        <v>595</v>
      </c>
      <c r="AO41" s="10">
        <v>43</v>
      </c>
      <c r="AP41" s="10">
        <v>407</v>
      </c>
      <c r="AQ41" s="10">
        <v>143</v>
      </c>
      <c r="AR41" s="10">
        <v>9</v>
      </c>
      <c r="AS41" s="10">
        <v>56</v>
      </c>
      <c r="AT41" s="10">
        <v>0</v>
      </c>
      <c r="AU41" s="10">
        <v>23</v>
      </c>
      <c r="AV41" s="10">
        <v>24</v>
      </c>
      <c r="AW41" s="10">
        <v>1</v>
      </c>
      <c r="AX41" s="10">
        <v>23</v>
      </c>
      <c r="AY41" s="10">
        <v>7</v>
      </c>
      <c r="AZ41" s="10">
        <v>17</v>
      </c>
      <c r="BA41" s="10">
        <v>0</v>
      </c>
      <c r="BB41" s="10">
        <v>22</v>
      </c>
      <c r="BC41" s="10">
        <v>2</v>
      </c>
      <c r="BD41" s="10">
        <v>18</v>
      </c>
      <c r="BE41" s="10">
        <v>4</v>
      </c>
      <c r="BF41" s="10">
        <v>0</v>
      </c>
      <c r="BG41" s="10">
        <v>2</v>
      </c>
      <c r="BH41" s="10">
        <v>0</v>
      </c>
      <c r="BI41" s="10">
        <v>0</v>
      </c>
      <c r="BJ41" s="10">
        <v>3087</v>
      </c>
      <c r="BK41" s="10">
        <v>637</v>
      </c>
      <c r="BL41" s="10">
        <v>274</v>
      </c>
      <c r="BM41" s="10">
        <v>2176</v>
      </c>
      <c r="BN41" s="10">
        <v>1219</v>
      </c>
      <c r="BO41" s="10">
        <v>1866</v>
      </c>
      <c r="BP41" s="10">
        <v>2</v>
      </c>
      <c r="BQ41" s="10">
        <v>2927</v>
      </c>
      <c r="BR41" s="10">
        <v>160</v>
      </c>
      <c r="BS41" s="10">
        <v>1901</v>
      </c>
      <c r="BT41" s="10">
        <v>702</v>
      </c>
      <c r="BU41" s="10">
        <v>24</v>
      </c>
      <c r="BV41" s="10">
        <v>364</v>
      </c>
      <c r="BW41" s="10">
        <v>3</v>
      </c>
      <c r="BX41" s="10">
        <v>93</v>
      </c>
      <c r="BY41" s="10">
        <v>1020</v>
      </c>
      <c r="BZ41" s="10">
        <v>127</v>
      </c>
      <c r="CA41" s="10">
        <v>153</v>
      </c>
      <c r="CB41" s="10">
        <v>740</v>
      </c>
      <c r="CC41" s="10">
        <v>396</v>
      </c>
      <c r="CD41" s="10">
        <v>624</v>
      </c>
      <c r="CE41" s="10">
        <v>0</v>
      </c>
      <c r="CF41" s="10">
        <v>966</v>
      </c>
      <c r="CG41" s="10">
        <v>54</v>
      </c>
      <c r="CH41" s="10">
        <v>603</v>
      </c>
      <c r="CI41" s="10">
        <v>178</v>
      </c>
      <c r="CJ41" s="10">
        <v>1</v>
      </c>
      <c r="CK41" s="10">
        <v>175</v>
      </c>
      <c r="CL41" s="10">
        <v>4</v>
      </c>
      <c r="CM41" s="10">
        <v>59</v>
      </c>
      <c r="CN41" s="10">
        <v>2997</v>
      </c>
      <c r="CO41" s="10">
        <v>80</v>
      </c>
      <c r="CP41" s="10">
        <v>371</v>
      </c>
      <c r="CQ41" s="10">
        <v>2546</v>
      </c>
      <c r="CR41" s="10">
        <v>973</v>
      </c>
      <c r="CS41" s="10">
        <v>2022</v>
      </c>
      <c r="CT41" s="10">
        <v>2</v>
      </c>
      <c r="CU41" s="10">
        <v>2883</v>
      </c>
      <c r="CV41" s="10">
        <v>114</v>
      </c>
      <c r="CW41" s="10">
        <v>1899</v>
      </c>
      <c r="CX41" s="10">
        <v>615</v>
      </c>
      <c r="CY41" s="10">
        <v>16</v>
      </c>
      <c r="CZ41" s="10">
        <v>362</v>
      </c>
      <c r="DA41" s="10">
        <v>7</v>
      </c>
      <c r="DB41" s="10">
        <v>98</v>
      </c>
      <c r="DC41" s="10">
        <v>1731</v>
      </c>
      <c r="DD41" s="10">
        <v>35</v>
      </c>
      <c r="DE41" s="10">
        <v>166</v>
      </c>
      <c r="DF41" s="10">
        <v>1530</v>
      </c>
      <c r="DG41" s="10">
        <v>561</v>
      </c>
      <c r="DH41" s="10">
        <v>1168</v>
      </c>
      <c r="DI41" s="10">
        <v>2</v>
      </c>
      <c r="DJ41" s="10">
        <v>1678</v>
      </c>
      <c r="DK41" s="10">
        <v>53</v>
      </c>
      <c r="DL41" s="10">
        <v>1122</v>
      </c>
      <c r="DM41" s="10">
        <v>386</v>
      </c>
      <c r="DN41" s="10">
        <v>13</v>
      </c>
      <c r="DO41" s="10">
        <v>174</v>
      </c>
      <c r="DP41" s="10">
        <v>3</v>
      </c>
      <c r="DQ41" s="10">
        <v>33</v>
      </c>
      <c r="DR41" s="10">
        <v>365</v>
      </c>
      <c r="DS41" s="10">
        <v>0</v>
      </c>
      <c r="DT41" s="10">
        <v>64</v>
      </c>
      <c r="DU41" s="10">
        <v>301</v>
      </c>
      <c r="DV41" s="10">
        <v>87</v>
      </c>
      <c r="DW41" s="10">
        <v>278</v>
      </c>
      <c r="DX41" s="10">
        <v>0</v>
      </c>
      <c r="DY41" s="10">
        <v>353</v>
      </c>
      <c r="DZ41" s="10">
        <v>12</v>
      </c>
      <c r="EA41" s="10">
        <v>265</v>
      </c>
      <c r="EB41" s="10">
        <v>65</v>
      </c>
      <c r="EC41" s="10">
        <v>2</v>
      </c>
      <c r="ED41" s="10">
        <v>24</v>
      </c>
      <c r="EE41" s="10">
        <v>0</v>
      </c>
      <c r="EF41" s="10">
        <v>9</v>
      </c>
      <c r="EG41" s="10">
        <v>24</v>
      </c>
      <c r="EH41" s="10">
        <v>1</v>
      </c>
      <c r="EI41" s="10">
        <v>23</v>
      </c>
      <c r="EJ41" s="10">
        <v>7</v>
      </c>
      <c r="EK41" s="10">
        <v>17</v>
      </c>
      <c r="EL41" s="10">
        <v>0</v>
      </c>
      <c r="EM41" s="10">
        <v>22</v>
      </c>
      <c r="EN41" s="10">
        <v>2</v>
      </c>
      <c r="EO41" s="10">
        <v>18</v>
      </c>
      <c r="EP41" s="10">
        <v>4</v>
      </c>
      <c r="EQ41" s="10">
        <v>0</v>
      </c>
      <c r="ER41" s="10">
        <v>2</v>
      </c>
      <c r="ES41" s="10">
        <v>0</v>
      </c>
      <c r="ET41" s="10">
        <v>0</v>
      </c>
      <c r="EU41" s="10">
        <v>2120</v>
      </c>
      <c r="EV41" s="10">
        <v>35</v>
      </c>
      <c r="EW41" s="10">
        <v>231</v>
      </c>
      <c r="EX41" s="10">
        <v>1854</v>
      </c>
      <c r="EY41" s="10">
        <v>655</v>
      </c>
      <c r="EZ41" s="10">
        <v>1463</v>
      </c>
      <c r="FA41" s="10">
        <v>2</v>
      </c>
      <c r="FB41" s="10">
        <v>2053</v>
      </c>
      <c r="FC41" s="10">
        <v>67</v>
      </c>
      <c r="FD41" s="10">
        <v>1405</v>
      </c>
      <c r="FE41" s="10">
        <v>455</v>
      </c>
      <c r="FF41" s="10">
        <v>15</v>
      </c>
      <c r="FG41" s="10">
        <v>200</v>
      </c>
      <c r="FH41" s="10">
        <v>3</v>
      </c>
      <c r="FI41" s="10">
        <v>42</v>
      </c>
      <c r="FJ41" s="10">
        <v>877</v>
      </c>
      <c r="FK41" s="10">
        <v>45</v>
      </c>
      <c r="FL41" s="10">
        <v>140</v>
      </c>
      <c r="FM41" s="10">
        <v>692</v>
      </c>
      <c r="FN41" s="10">
        <v>318</v>
      </c>
      <c r="FO41" s="10">
        <v>559</v>
      </c>
      <c r="FP41" s="10">
        <v>0</v>
      </c>
      <c r="FQ41" s="10">
        <v>830</v>
      </c>
      <c r="FR41" s="10">
        <v>47</v>
      </c>
      <c r="FS41" s="10">
        <v>494</v>
      </c>
      <c r="FT41" s="10">
        <v>160</v>
      </c>
      <c r="FU41" s="10">
        <v>1</v>
      </c>
      <c r="FV41" s="10">
        <v>162</v>
      </c>
      <c r="FW41" s="10">
        <v>4</v>
      </c>
      <c r="FX41" s="10">
        <v>56</v>
      </c>
      <c r="FY41" s="10">
        <v>1110</v>
      </c>
      <c r="FZ41" s="10">
        <v>684</v>
      </c>
      <c r="GA41" s="10">
        <v>56</v>
      </c>
      <c r="GB41" s="10">
        <v>370</v>
      </c>
      <c r="GC41" s="10">
        <v>642</v>
      </c>
      <c r="GD41" s="10">
        <v>468</v>
      </c>
      <c r="GE41" s="10">
        <v>0</v>
      </c>
      <c r="GF41" s="10">
        <v>1010</v>
      </c>
      <c r="GG41" s="10">
        <v>100</v>
      </c>
      <c r="GH41" s="10">
        <v>605</v>
      </c>
      <c r="GI41" s="10">
        <v>265</v>
      </c>
      <c r="GJ41" s="10">
        <v>9</v>
      </c>
      <c r="GK41" s="10">
        <v>177</v>
      </c>
      <c r="GL41" s="10">
        <v>0</v>
      </c>
      <c r="GM41" s="10">
        <v>54</v>
      </c>
      <c r="GN41" s="10">
        <v>694</v>
      </c>
      <c r="GO41" s="10">
        <v>440</v>
      </c>
      <c r="GP41" s="10">
        <v>33</v>
      </c>
      <c r="GQ41" s="10">
        <v>221</v>
      </c>
      <c r="GR41" s="10">
        <v>404</v>
      </c>
      <c r="GS41" s="10">
        <v>290</v>
      </c>
      <c r="GT41" s="10">
        <v>0</v>
      </c>
      <c r="GU41" s="10">
        <v>632</v>
      </c>
      <c r="GV41" s="10">
        <v>62</v>
      </c>
      <c r="GW41" s="10">
        <v>354</v>
      </c>
      <c r="GX41" s="10">
        <v>169</v>
      </c>
      <c r="GY41" s="10">
        <v>2</v>
      </c>
      <c r="GZ41" s="10">
        <v>132</v>
      </c>
      <c r="HA41" s="10">
        <v>0</v>
      </c>
      <c r="HB41" s="10">
        <v>37</v>
      </c>
      <c r="HC41" s="10">
        <v>273</v>
      </c>
      <c r="HD41" s="10">
        <v>162</v>
      </c>
      <c r="HE41" s="10">
        <v>10</v>
      </c>
      <c r="HF41" s="10">
        <v>101</v>
      </c>
      <c r="HG41" s="10">
        <v>160</v>
      </c>
      <c r="HH41" s="10">
        <v>113</v>
      </c>
      <c r="HI41" s="10">
        <v>0</v>
      </c>
      <c r="HJ41" s="10">
        <v>242</v>
      </c>
      <c r="HK41" s="10">
        <v>31</v>
      </c>
      <c r="HL41" s="10">
        <v>142</v>
      </c>
      <c r="HM41" s="10">
        <v>78</v>
      </c>
      <c r="HN41" s="10">
        <v>7</v>
      </c>
      <c r="HO41" s="10">
        <v>32</v>
      </c>
      <c r="HP41" s="10">
        <v>0</v>
      </c>
      <c r="HQ41" s="10">
        <v>14</v>
      </c>
      <c r="HR41" s="10">
        <v>967</v>
      </c>
      <c r="HS41" s="10">
        <v>602</v>
      </c>
      <c r="HT41" s="10">
        <v>43</v>
      </c>
      <c r="HU41" s="10">
        <v>322</v>
      </c>
      <c r="HV41" s="10">
        <v>564</v>
      </c>
      <c r="HW41" s="10">
        <v>403</v>
      </c>
      <c r="HX41" s="10">
        <v>0</v>
      </c>
      <c r="HY41" s="10">
        <v>874</v>
      </c>
      <c r="HZ41" s="10">
        <v>93</v>
      </c>
      <c r="IA41" s="10">
        <v>496</v>
      </c>
      <c r="IB41" s="10">
        <v>247</v>
      </c>
      <c r="IC41" s="10">
        <v>9</v>
      </c>
      <c r="ID41" s="10">
        <v>164</v>
      </c>
      <c r="IE41" s="10">
        <v>0</v>
      </c>
      <c r="IF41" s="10">
        <v>51</v>
      </c>
      <c r="IG41" s="10">
        <v>143</v>
      </c>
      <c r="IH41" s="10">
        <v>82</v>
      </c>
      <c r="II41" s="10">
        <v>13</v>
      </c>
      <c r="IJ41" s="10">
        <v>48</v>
      </c>
      <c r="IK41" s="10">
        <v>78</v>
      </c>
      <c r="IL41" s="10">
        <v>65</v>
      </c>
      <c r="IM41" s="10">
        <v>0</v>
      </c>
      <c r="IN41" s="10">
        <v>136</v>
      </c>
      <c r="IO41" s="10">
        <v>7</v>
      </c>
      <c r="IP41" s="10">
        <v>109</v>
      </c>
      <c r="IQ41" s="10">
        <v>18</v>
      </c>
      <c r="IR41" s="10">
        <v>0</v>
      </c>
      <c r="IS41" s="10">
        <v>13</v>
      </c>
      <c r="IT41" s="10">
        <v>0</v>
      </c>
      <c r="IU41" s="10">
        <v>3</v>
      </c>
      <c r="IV41" s="10">
        <v>360</v>
      </c>
      <c r="IW41" s="10">
        <v>217</v>
      </c>
      <c r="IX41" s="10">
        <v>96</v>
      </c>
      <c r="IY41" s="10">
        <v>313</v>
      </c>
      <c r="IZ41" s="10">
        <v>47</v>
      </c>
      <c r="JA41" s="10">
        <v>696</v>
      </c>
      <c r="JB41" s="10">
        <v>390</v>
      </c>
      <c r="JC41" s="10">
        <v>15</v>
      </c>
      <c r="JD41" s="10">
        <v>405</v>
      </c>
      <c r="JE41" s="10">
        <v>291</v>
      </c>
      <c r="JF41" s="10">
        <v>610</v>
      </c>
      <c r="JG41" s="10">
        <v>314</v>
      </c>
      <c r="JH41" s="10">
        <v>15</v>
      </c>
      <c r="JI41" s="10">
        <v>329</v>
      </c>
      <c r="JJ41" s="10">
        <v>281</v>
      </c>
      <c r="JK41" s="10">
        <v>86</v>
      </c>
      <c r="JL41" s="10">
        <v>76</v>
      </c>
      <c r="JM41" s="10">
        <v>76</v>
      </c>
      <c r="JN41" s="10">
        <v>10</v>
      </c>
      <c r="JO41" s="10">
        <v>358</v>
      </c>
      <c r="JP41" s="10">
        <v>27</v>
      </c>
      <c r="JQ41" s="10">
        <v>331</v>
      </c>
      <c r="JR41" s="10">
        <v>0</v>
      </c>
      <c r="JS41" s="10">
        <v>345</v>
      </c>
      <c r="JT41" s="10">
        <v>13</v>
      </c>
      <c r="JU41" s="10">
        <v>233</v>
      </c>
      <c r="JV41" s="10">
        <v>80</v>
      </c>
      <c r="JW41" s="10">
        <v>0</v>
      </c>
      <c r="JX41" s="10">
        <v>36</v>
      </c>
      <c r="JY41" s="10">
        <v>0</v>
      </c>
      <c r="JZ41" s="10">
        <v>9</v>
      </c>
      <c r="KA41" s="10">
        <v>178</v>
      </c>
      <c r="KB41" s="10">
        <v>23</v>
      </c>
      <c r="KC41" s="10">
        <v>155</v>
      </c>
      <c r="KD41" s="10">
        <v>0</v>
      </c>
      <c r="KE41" s="10">
        <v>174</v>
      </c>
      <c r="KF41" s="10">
        <v>4</v>
      </c>
      <c r="KG41" s="10">
        <v>112</v>
      </c>
      <c r="KH41" s="10">
        <v>49</v>
      </c>
      <c r="KI41" s="10">
        <v>0</v>
      </c>
      <c r="KJ41" s="10">
        <v>16</v>
      </c>
      <c r="KK41" s="10">
        <v>0</v>
      </c>
      <c r="KL41" s="10">
        <v>1</v>
      </c>
      <c r="KM41" s="10">
        <v>81</v>
      </c>
      <c r="KN41" s="10">
        <v>2</v>
      </c>
      <c r="KO41" s="10">
        <v>79</v>
      </c>
      <c r="KP41" s="10">
        <v>0</v>
      </c>
      <c r="KQ41" s="10">
        <v>78</v>
      </c>
      <c r="KR41" s="10">
        <v>3</v>
      </c>
      <c r="KS41" s="10">
        <v>62</v>
      </c>
      <c r="KT41" s="10">
        <v>11</v>
      </c>
      <c r="KU41" s="10">
        <v>0</v>
      </c>
      <c r="KV41" s="10">
        <v>4</v>
      </c>
      <c r="KW41" s="10">
        <v>0</v>
      </c>
      <c r="KX41" s="10">
        <v>4</v>
      </c>
      <c r="KY41" s="10">
        <v>1</v>
      </c>
      <c r="KZ41" s="10">
        <v>0</v>
      </c>
      <c r="LA41" s="10">
        <v>1</v>
      </c>
      <c r="LB41" s="10">
        <v>0</v>
      </c>
      <c r="LC41" s="10">
        <v>1</v>
      </c>
      <c r="LD41" s="10">
        <v>0</v>
      </c>
      <c r="LE41" s="10">
        <v>1</v>
      </c>
      <c r="LF41" s="10">
        <v>0</v>
      </c>
      <c r="LG41" s="10">
        <v>0</v>
      </c>
      <c r="LH41" s="10">
        <v>0</v>
      </c>
      <c r="LI41" s="10">
        <v>0</v>
      </c>
      <c r="LJ41" s="10">
        <v>0</v>
      </c>
      <c r="LK41" s="10">
        <v>260</v>
      </c>
      <c r="LL41" s="10">
        <v>25</v>
      </c>
      <c r="LM41" s="10">
        <v>235</v>
      </c>
      <c r="LN41" s="10">
        <v>0</v>
      </c>
      <c r="LO41" s="10">
        <v>253</v>
      </c>
      <c r="LP41" s="10">
        <v>7</v>
      </c>
      <c r="LQ41" s="10">
        <v>175</v>
      </c>
      <c r="LR41" s="10">
        <v>60</v>
      </c>
      <c r="LS41" s="10">
        <v>0</v>
      </c>
      <c r="LT41" s="10">
        <v>20</v>
      </c>
      <c r="LU41" s="10">
        <v>0</v>
      </c>
      <c r="LV41" s="10">
        <v>5</v>
      </c>
      <c r="LW41" s="10">
        <v>98</v>
      </c>
      <c r="LX41" s="10">
        <v>2</v>
      </c>
      <c r="LY41" s="10">
        <v>96</v>
      </c>
      <c r="LZ41" s="10">
        <v>0</v>
      </c>
      <c r="MA41" s="10">
        <v>92</v>
      </c>
      <c r="MB41" s="10">
        <v>6</v>
      </c>
      <c r="MC41" s="10">
        <v>58</v>
      </c>
      <c r="MD41" s="10">
        <v>20</v>
      </c>
      <c r="ME41" s="10">
        <v>0</v>
      </c>
      <c r="MF41" s="10">
        <v>16</v>
      </c>
      <c r="MG41" s="10">
        <v>0</v>
      </c>
      <c r="MH41" s="10">
        <v>4</v>
      </c>
      <c r="MI41" s="10">
        <v>410</v>
      </c>
      <c r="MJ41" s="10">
        <v>156</v>
      </c>
      <c r="MK41" s="10">
        <v>253</v>
      </c>
      <c r="ML41" s="10">
        <v>1</v>
      </c>
      <c r="MM41" s="10">
        <v>383</v>
      </c>
      <c r="MN41" s="10">
        <v>27</v>
      </c>
      <c r="MO41" s="10">
        <v>262</v>
      </c>
      <c r="MP41" s="10">
        <v>81</v>
      </c>
      <c r="MQ41" s="10">
        <v>2</v>
      </c>
      <c r="MR41" s="10">
        <v>49</v>
      </c>
      <c r="MS41" s="10">
        <v>1</v>
      </c>
      <c r="MT41" s="10">
        <v>15</v>
      </c>
      <c r="MU41" s="10">
        <v>201</v>
      </c>
      <c r="MV41" s="10">
        <v>79</v>
      </c>
      <c r="MW41" s="10">
        <v>121</v>
      </c>
      <c r="MX41" s="10">
        <v>1</v>
      </c>
      <c r="MY41" s="10">
        <v>191</v>
      </c>
      <c r="MZ41" s="10">
        <v>10</v>
      </c>
      <c r="NA41" s="10">
        <v>131</v>
      </c>
      <c r="NB41" s="10">
        <v>39</v>
      </c>
      <c r="NC41" s="10">
        <v>2</v>
      </c>
      <c r="ND41" s="10">
        <v>22</v>
      </c>
      <c r="NE41" s="10">
        <v>1</v>
      </c>
      <c r="NF41" s="10">
        <v>6</v>
      </c>
      <c r="NG41" s="10">
        <v>64</v>
      </c>
      <c r="NH41" s="10">
        <v>18</v>
      </c>
      <c r="NI41" s="10">
        <v>46</v>
      </c>
      <c r="NJ41" s="10">
        <v>0</v>
      </c>
      <c r="NK41" s="10">
        <v>60</v>
      </c>
      <c r="NL41" s="10">
        <v>4</v>
      </c>
      <c r="NM41" s="10">
        <v>33</v>
      </c>
      <c r="NN41" s="10">
        <v>21</v>
      </c>
      <c r="NO41" s="10">
        <v>0</v>
      </c>
      <c r="NP41" s="10">
        <v>7</v>
      </c>
      <c r="NQ41" s="10">
        <v>0</v>
      </c>
      <c r="NR41" s="10">
        <v>3</v>
      </c>
      <c r="NS41" s="10">
        <v>1</v>
      </c>
      <c r="NT41" s="10">
        <v>0</v>
      </c>
      <c r="NU41" s="10">
        <v>1</v>
      </c>
      <c r="NV41" s="10">
        <v>0</v>
      </c>
      <c r="NW41" s="10">
        <v>1</v>
      </c>
      <c r="NX41" s="10">
        <v>0</v>
      </c>
      <c r="NY41" s="10">
        <v>0</v>
      </c>
      <c r="NZ41" s="10">
        <v>0</v>
      </c>
      <c r="OA41" s="10">
        <v>0</v>
      </c>
      <c r="OB41" s="10">
        <v>1</v>
      </c>
      <c r="OC41" s="10">
        <v>0</v>
      </c>
      <c r="OD41" s="10">
        <v>0</v>
      </c>
      <c r="OE41" s="10">
        <v>266</v>
      </c>
      <c r="OF41" s="10">
        <v>97</v>
      </c>
      <c r="OG41" s="10">
        <v>168</v>
      </c>
      <c r="OH41" s="10">
        <v>1</v>
      </c>
      <c r="OI41" s="10">
        <v>252</v>
      </c>
      <c r="OJ41" s="10">
        <v>14</v>
      </c>
      <c r="OK41" s="10">
        <v>164</v>
      </c>
      <c r="OL41" s="10">
        <v>60</v>
      </c>
      <c r="OM41" s="10">
        <v>2</v>
      </c>
      <c r="ON41" s="10">
        <v>30</v>
      </c>
      <c r="OO41" s="10">
        <v>1</v>
      </c>
      <c r="OP41" s="10">
        <v>9</v>
      </c>
      <c r="OQ41" s="10">
        <v>144</v>
      </c>
      <c r="OR41" s="10">
        <v>59</v>
      </c>
      <c r="OS41" s="10">
        <v>85</v>
      </c>
      <c r="OT41" s="10">
        <v>0</v>
      </c>
      <c r="OU41" s="10">
        <v>131</v>
      </c>
      <c r="OV41" s="10">
        <v>13</v>
      </c>
      <c r="OW41" s="10">
        <v>98</v>
      </c>
      <c r="OX41" s="10">
        <v>21</v>
      </c>
      <c r="OY41" s="10">
        <v>0</v>
      </c>
      <c r="OZ41" s="10">
        <v>19</v>
      </c>
      <c r="PA41" s="10">
        <v>0</v>
      </c>
      <c r="PB41" s="10">
        <v>6</v>
      </c>
      <c r="PC41" s="10">
        <v>39</v>
      </c>
      <c r="PD41" s="10">
        <v>35</v>
      </c>
      <c r="PE41" s="10">
        <v>0</v>
      </c>
      <c r="PF41" s="10">
        <v>35</v>
      </c>
      <c r="PG41" s="10">
        <v>4</v>
      </c>
      <c r="PH41" s="10">
        <v>371</v>
      </c>
      <c r="PI41" s="10">
        <v>166</v>
      </c>
      <c r="PJ41" s="10">
        <v>64</v>
      </c>
      <c r="PK41" s="10">
        <v>1</v>
      </c>
      <c r="PL41" s="10">
        <v>231</v>
      </c>
      <c r="PM41" s="10">
        <v>140</v>
      </c>
      <c r="PN41" s="10">
        <v>50</v>
      </c>
      <c r="PO41" s="10">
        <v>47</v>
      </c>
      <c r="PP41" s="10">
        <v>3</v>
      </c>
      <c r="PQ41" s="10">
        <v>0</v>
      </c>
      <c r="PR41" s="10">
        <v>46</v>
      </c>
      <c r="PS41" s="10">
        <v>4</v>
      </c>
      <c r="PT41" s="10">
        <v>32</v>
      </c>
      <c r="PU41" s="10">
        <v>10</v>
      </c>
      <c r="PV41" s="10">
        <v>0</v>
      </c>
      <c r="PW41" s="10">
        <v>6</v>
      </c>
      <c r="PX41" s="10">
        <v>0</v>
      </c>
      <c r="PY41" s="10">
        <v>2</v>
      </c>
      <c r="PZ41" s="10">
        <v>32</v>
      </c>
      <c r="QA41" s="10">
        <v>31</v>
      </c>
      <c r="QB41" s="10">
        <v>1</v>
      </c>
      <c r="QC41" s="10">
        <v>0</v>
      </c>
      <c r="QD41" s="10">
        <v>30</v>
      </c>
      <c r="QE41" s="10">
        <v>2</v>
      </c>
      <c r="QF41" s="10">
        <v>20</v>
      </c>
      <c r="QG41" s="10">
        <v>7</v>
      </c>
      <c r="QH41" s="10">
        <v>0</v>
      </c>
      <c r="QI41" s="10">
        <v>4</v>
      </c>
      <c r="QJ41" s="10">
        <v>0</v>
      </c>
      <c r="QK41" s="10">
        <v>1</v>
      </c>
      <c r="QL41" s="10">
        <v>9</v>
      </c>
      <c r="QM41" s="10">
        <v>8</v>
      </c>
      <c r="QN41" s="10">
        <v>1</v>
      </c>
      <c r="QO41" s="10">
        <v>0</v>
      </c>
      <c r="QP41" s="10">
        <v>7</v>
      </c>
      <c r="QQ41" s="10">
        <v>2</v>
      </c>
      <c r="QR41" s="10">
        <v>4</v>
      </c>
      <c r="QS41" s="10">
        <v>2</v>
      </c>
      <c r="QT41" s="10">
        <v>0</v>
      </c>
      <c r="QU41" s="10">
        <v>2</v>
      </c>
      <c r="QV41" s="10">
        <v>0</v>
      </c>
      <c r="QW41" s="10">
        <v>1</v>
      </c>
      <c r="QX41" s="10">
        <v>41</v>
      </c>
      <c r="QY41" s="10">
        <v>39</v>
      </c>
      <c r="QZ41" s="10">
        <v>2</v>
      </c>
      <c r="RA41" s="10">
        <v>0</v>
      </c>
      <c r="RB41" s="10">
        <v>37</v>
      </c>
      <c r="RC41" s="10">
        <v>4</v>
      </c>
      <c r="RD41" s="10">
        <v>24</v>
      </c>
      <c r="RE41" s="10">
        <v>9</v>
      </c>
      <c r="RF41" s="10">
        <v>0</v>
      </c>
      <c r="RG41" s="10">
        <v>6</v>
      </c>
      <c r="RH41" s="10">
        <v>0</v>
      </c>
      <c r="RI41" s="10">
        <v>2</v>
      </c>
      <c r="RJ41" s="10">
        <v>9</v>
      </c>
      <c r="RK41" s="10">
        <v>8</v>
      </c>
      <c r="RL41" s="10">
        <v>1</v>
      </c>
      <c r="RM41" s="10">
        <v>0</v>
      </c>
      <c r="RN41" s="10">
        <v>9</v>
      </c>
      <c r="RO41" s="10">
        <v>0</v>
      </c>
      <c r="RP41" s="10">
        <v>8</v>
      </c>
      <c r="RQ41" s="10">
        <v>1</v>
      </c>
      <c r="RR41" s="10">
        <v>0</v>
      </c>
      <c r="RS41" s="10">
        <v>0</v>
      </c>
      <c r="RT41" s="10">
        <v>0</v>
      </c>
      <c r="RU41" s="10">
        <v>0</v>
      </c>
      <c r="RV41" s="10">
        <v>0</v>
      </c>
      <c r="RW41" s="10">
        <v>0</v>
      </c>
      <c r="RX41" s="10">
        <v>0</v>
      </c>
      <c r="RY41" s="10">
        <v>0</v>
      </c>
      <c r="RZ41" s="10">
        <v>0</v>
      </c>
      <c r="SA41" s="10">
        <v>50</v>
      </c>
      <c r="SB41" s="10">
        <v>32</v>
      </c>
      <c r="SC41" s="10">
        <v>9</v>
      </c>
      <c r="SD41" s="10">
        <v>41</v>
      </c>
      <c r="SE41" s="10">
        <v>9</v>
      </c>
      <c r="SF41" s="10">
        <v>70</v>
      </c>
      <c r="SG41" s="10">
        <v>46</v>
      </c>
      <c r="SH41" s="10">
        <v>14</v>
      </c>
      <c r="SI41" s="10">
        <v>60</v>
      </c>
      <c r="SJ41" s="10">
        <v>10</v>
      </c>
    </row>
    <row r="42" spans="1:504" x14ac:dyDescent="0.25">
      <c r="A42" s="4" t="s">
        <v>58</v>
      </c>
      <c r="B42" s="10">
        <v>7</v>
      </c>
      <c r="C42" s="10">
        <v>13238</v>
      </c>
      <c r="D42" s="10">
        <v>2566</v>
      </c>
      <c r="E42" s="10">
        <v>1188</v>
      </c>
      <c r="F42" s="10">
        <v>9484</v>
      </c>
      <c r="G42" s="10">
        <v>5286</v>
      </c>
      <c r="H42" s="10">
        <v>7893</v>
      </c>
      <c r="I42" s="10">
        <v>59</v>
      </c>
      <c r="J42" s="10">
        <v>11820</v>
      </c>
      <c r="K42" s="10">
        <v>1418</v>
      </c>
      <c r="L42" s="10">
        <v>10733</v>
      </c>
      <c r="M42" s="10">
        <v>839</v>
      </c>
      <c r="N42" s="10">
        <v>85</v>
      </c>
      <c r="O42" s="10">
        <v>559</v>
      </c>
      <c r="P42" s="10">
        <v>146</v>
      </c>
      <c r="Q42" s="10">
        <v>876</v>
      </c>
      <c r="R42" s="10">
        <v>3138</v>
      </c>
      <c r="S42" s="10">
        <v>540</v>
      </c>
      <c r="T42" s="10">
        <v>208</v>
      </c>
      <c r="U42" s="10">
        <v>2390</v>
      </c>
      <c r="V42" s="10">
        <v>1341</v>
      </c>
      <c r="W42" s="10">
        <v>1778</v>
      </c>
      <c r="X42" s="10">
        <v>19</v>
      </c>
      <c r="Y42" s="10">
        <v>2748</v>
      </c>
      <c r="Z42" s="10">
        <v>390</v>
      </c>
      <c r="AA42" s="10">
        <v>2350</v>
      </c>
      <c r="AB42" s="10">
        <v>301</v>
      </c>
      <c r="AC42" s="10">
        <v>22</v>
      </c>
      <c r="AD42" s="10">
        <v>127</v>
      </c>
      <c r="AE42" s="10">
        <v>57</v>
      </c>
      <c r="AF42" s="10">
        <v>281</v>
      </c>
      <c r="AG42" s="10">
        <v>2090</v>
      </c>
      <c r="AH42" s="10">
        <v>467</v>
      </c>
      <c r="AI42" s="10">
        <v>279</v>
      </c>
      <c r="AJ42" s="10">
        <v>1344</v>
      </c>
      <c r="AK42" s="10">
        <v>894</v>
      </c>
      <c r="AL42" s="10">
        <v>1183</v>
      </c>
      <c r="AM42" s="10">
        <v>13</v>
      </c>
      <c r="AN42" s="10">
        <v>1837</v>
      </c>
      <c r="AO42" s="10">
        <v>253</v>
      </c>
      <c r="AP42" s="10">
        <v>1586</v>
      </c>
      <c r="AQ42" s="10">
        <v>180</v>
      </c>
      <c r="AR42" s="10">
        <v>15</v>
      </c>
      <c r="AS42" s="10">
        <v>98</v>
      </c>
      <c r="AT42" s="10">
        <v>25</v>
      </c>
      <c r="AU42" s="10">
        <v>186</v>
      </c>
      <c r="AV42" s="10">
        <v>8</v>
      </c>
      <c r="AW42" s="10">
        <v>0</v>
      </c>
      <c r="AX42" s="10">
        <v>8</v>
      </c>
      <c r="AY42" s="10">
        <v>6</v>
      </c>
      <c r="AZ42" s="10">
        <v>2</v>
      </c>
      <c r="BA42" s="10">
        <v>0</v>
      </c>
      <c r="BB42" s="10">
        <v>8</v>
      </c>
      <c r="BC42" s="10">
        <v>0</v>
      </c>
      <c r="BD42" s="10">
        <v>7</v>
      </c>
      <c r="BE42" s="10">
        <v>1</v>
      </c>
      <c r="BF42" s="10">
        <v>0</v>
      </c>
      <c r="BG42" s="10">
        <v>0</v>
      </c>
      <c r="BH42" s="10">
        <v>0</v>
      </c>
      <c r="BI42" s="10">
        <v>0</v>
      </c>
      <c r="BJ42" s="10">
        <v>5236</v>
      </c>
      <c r="BK42" s="10">
        <v>1007</v>
      </c>
      <c r="BL42" s="10">
        <v>487</v>
      </c>
      <c r="BM42" s="10">
        <v>3742</v>
      </c>
      <c r="BN42" s="10">
        <v>2241</v>
      </c>
      <c r="BO42" s="10">
        <v>2963</v>
      </c>
      <c r="BP42" s="10">
        <v>32</v>
      </c>
      <c r="BQ42" s="10">
        <v>4593</v>
      </c>
      <c r="BR42" s="10">
        <v>643</v>
      </c>
      <c r="BS42" s="10">
        <v>3943</v>
      </c>
      <c r="BT42" s="10">
        <v>482</v>
      </c>
      <c r="BU42" s="10">
        <v>37</v>
      </c>
      <c r="BV42" s="10">
        <v>225</v>
      </c>
      <c r="BW42" s="10">
        <v>82</v>
      </c>
      <c r="BX42" s="10">
        <v>467</v>
      </c>
      <c r="BY42" s="10">
        <v>8002</v>
      </c>
      <c r="BZ42" s="10">
        <v>1559</v>
      </c>
      <c r="CA42" s="10">
        <v>701</v>
      </c>
      <c r="CB42" s="10">
        <v>5742</v>
      </c>
      <c r="CC42" s="10">
        <v>3045</v>
      </c>
      <c r="CD42" s="10">
        <v>4930</v>
      </c>
      <c r="CE42" s="10">
        <v>27</v>
      </c>
      <c r="CF42" s="10">
        <v>7227</v>
      </c>
      <c r="CG42" s="10">
        <v>775</v>
      </c>
      <c r="CH42" s="10">
        <v>6790</v>
      </c>
      <c r="CI42" s="10">
        <v>357</v>
      </c>
      <c r="CJ42" s="10">
        <v>48</v>
      </c>
      <c r="CK42" s="10">
        <v>334</v>
      </c>
      <c r="CL42" s="10">
        <v>64</v>
      </c>
      <c r="CM42" s="10">
        <v>409</v>
      </c>
      <c r="CN42" s="10">
        <v>9379</v>
      </c>
      <c r="CO42" s="10">
        <v>252</v>
      </c>
      <c r="CP42" s="10">
        <v>956</v>
      </c>
      <c r="CQ42" s="10">
        <v>8171</v>
      </c>
      <c r="CR42" s="10">
        <v>3099</v>
      </c>
      <c r="CS42" s="10">
        <v>6221</v>
      </c>
      <c r="CT42" s="10">
        <v>59</v>
      </c>
      <c r="CU42" s="10">
        <v>8633</v>
      </c>
      <c r="CV42" s="10">
        <v>746</v>
      </c>
      <c r="CW42" s="10">
        <v>7636</v>
      </c>
      <c r="CX42" s="10">
        <v>606</v>
      </c>
      <c r="CY42" s="10">
        <v>57</v>
      </c>
      <c r="CZ42" s="10">
        <v>451</v>
      </c>
      <c r="DA42" s="10">
        <v>80</v>
      </c>
      <c r="DB42" s="10">
        <v>549</v>
      </c>
      <c r="DC42" s="10">
        <v>2325</v>
      </c>
      <c r="DD42" s="10">
        <v>46</v>
      </c>
      <c r="DE42" s="10">
        <v>174</v>
      </c>
      <c r="DF42" s="10">
        <v>2105</v>
      </c>
      <c r="DG42" s="10">
        <v>842</v>
      </c>
      <c r="DH42" s="10">
        <v>1464</v>
      </c>
      <c r="DI42" s="10">
        <v>19</v>
      </c>
      <c r="DJ42" s="10">
        <v>2119</v>
      </c>
      <c r="DK42" s="10">
        <v>206</v>
      </c>
      <c r="DL42" s="10">
        <v>1811</v>
      </c>
      <c r="DM42" s="10">
        <v>211</v>
      </c>
      <c r="DN42" s="10">
        <v>16</v>
      </c>
      <c r="DO42" s="10">
        <v>91</v>
      </c>
      <c r="DP42" s="10">
        <v>23</v>
      </c>
      <c r="DQ42" s="10">
        <v>173</v>
      </c>
      <c r="DR42" s="10">
        <v>1325</v>
      </c>
      <c r="DS42" s="10">
        <v>16</v>
      </c>
      <c r="DT42" s="10">
        <v>186</v>
      </c>
      <c r="DU42" s="10">
        <v>1123</v>
      </c>
      <c r="DV42" s="10">
        <v>431</v>
      </c>
      <c r="DW42" s="10">
        <v>881</v>
      </c>
      <c r="DX42" s="10">
        <v>13</v>
      </c>
      <c r="DY42" s="10">
        <v>1228</v>
      </c>
      <c r="DZ42" s="10">
        <v>97</v>
      </c>
      <c r="EA42" s="10">
        <v>1069</v>
      </c>
      <c r="EB42" s="10">
        <v>109</v>
      </c>
      <c r="EC42" s="10">
        <v>11</v>
      </c>
      <c r="ED42" s="10">
        <v>56</v>
      </c>
      <c r="EE42" s="10">
        <v>7</v>
      </c>
      <c r="EF42" s="10">
        <v>73</v>
      </c>
      <c r="EG42" s="10">
        <v>8</v>
      </c>
      <c r="EH42" s="10">
        <v>0</v>
      </c>
      <c r="EI42" s="10">
        <v>8</v>
      </c>
      <c r="EJ42" s="10">
        <v>6</v>
      </c>
      <c r="EK42" s="10">
        <v>2</v>
      </c>
      <c r="EL42" s="10">
        <v>0</v>
      </c>
      <c r="EM42" s="10">
        <v>8</v>
      </c>
      <c r="EN42" s="10">
        <v>0</v>
      </c>
      <c r="EO42" s="10">
        <v>7</v>
      </c>
      <c r="EP42" s="10">
        <v>1</v>
      </c>
      <c r="EQ42" s="10">
        <v>0</v>
      </c>
      <c r="ER42" s="10">
        <v>0</v>
      </c>
      <c r="ES42" s="10">
        <v>0</v>
      </c>
      <c r="ET42" s="10">
        <v>0</v>
      </c>
      <c r="EU42" s="10">
        <v>3658</v>
      </c>
      <c r="EV42" s="10">
        <v>62</v>
      </c>
      <c r="EW42" s="10">
        <v>360</v>
      </c>
      <c r="EX42" s="10">
        <v>3236</v>
      </c>
      <c r="EY42" s="10">
        <v>1279</v>
      </c>
      <c r="EZ42" s="10">
        <v>2347</v>
      </c>
      <c r="FA42" s="10">
        <v>32</v>
      </c>
      <c r="FB42" s="10">
        <v>3355</v>
      </c>
      <c r="FC42" s="10">
        <v>303</v>
      </c>
      <c r="FD42" s="10">
        <v>2887</v>
      </c>
      <c r="FE42" s="10">
        <v>321</v>
      </c>
      <c r="FF42" s="10">
        <v>27</v>
      </c>
      <c r="FG42" s="10">
        <v>147</v>
      </c>
      <c r="FH42" s="10">
        <v>30</v>
      </c>
      <c r="FI42" s="10">
        <v>246</v>
      </c>
      <c r="FJ42" s="10">
        <v>5721</v>
      </c>
      <c r="FK42" s="10">
        <v>190</v>
      </c>
      <c r="FL42" s="10">
        <v>596</v>
      </c>
      <c r="FM42" s="10">
        <v>4935</v>
      </c>
      <c r="FN42" s="10">
        <v>1820</v>
      </c>
      <c r="FO42" s="10">
        <v>3874</v>
      </c>
      <c r="FP42" s="10">
        <v>27</v>
      </c>
      <c r="FQ42" s="10">
        <v>5278</v>
      </c>
      <c r="FR42" s="10">
        <v>443</v>
      </c>
      <c r="FS42" s="10">
        <v>4749</v>
      </c>
      <c r="FT42" s="10">
        <v>285</v>
      </c>
      <c r="FU42" s="10">
        <v>30</v>
      </c>
      <c r="FV42" s="10">
        <v>304</v>
      </c>
      <c r="FW42" s="10">
        <v>50</v>
      </c>
      <c r="FX42" s="10">
        <v>303</v>
      </c>
      <c r="FY42" s="10">
        <v>3859</v>
      </c>
      <c r="FZ42" s="10">
        <v>2314</v>
      </c>
      <c r="GA42" s="10">
        <v>232</v>
      </c>
      <c r="GB42" s="10">
        <v>1313</v>
      </c>
      <c r="GC42" s="10">
        <v>2187</v>
      </c>
      <c r="GD42" s="10">
        <v>1672</v>
      </c>
      <c r="GE42" s="10">
        <v>0</v>
      </c>
      <c r="GF42" s="10">
        <v>3187</v>
      </c>
      <c r="GG42" s="10">
        <v>672</v>
      </c>
      <c r="GH42" s="10">
        <v>3097</v>
      </c>
      <c r="GI42" s="10">
        <v>233</v>
      </c>
      <c r="GJ42" s="10">
        <v>28</v>
      </c>
      <c r="GK42" s="10">
        <v>108</v>
      </c>
      <c r="GL42" s="10">
        <v>66</v>
      </c>
      <c r="GM42" s="10">
        <v>327</v>
      </c>
      <c r="GN42" s="10">
        <v>813</v>
      </c>
      <c r="GO42" s="10">
        <v>494</v>
      </c>
      <c r="GP42" s="10">
        <v>34</v>
      </c>
      <c r="GQ42" s="10">
        <v>285</v>
      </c>
      <c r="GR42" s="10">
        <v>499</v>
      </c>
      <c r="GS42" s="10">
        <v>314</v>
      </c>
      <c r="GT42" s="10">
        <v>0</v>
      </c>
      <c r="GU42" s="10">
        <v>629</v>
      </c>
      <c r="GV42" s="10">
        <v>184</v>
      </c>
      <c r="GW42" s="10">
        <v>539</v>
      </c>
      <c r="GX42" s="10">
        <v>90</v>
      </c>
      <c r="GY42" s="10">
        <v>6</v>
      </c>
      <c r="GZ42" s="10">
        <v>36</v>
      </c>
      <c r="HA42" s="10">
        <v>34</v>
      </c>
      <c r="HB42" s="10">
        <v>108</v>
      </c>
      <c r="HC42" s="10">
        <v>765</v>
      </c>
      <c r="HD42" s="10">
        <v>451</v>
      </c>
      <c r="HE42" s="10">
        <v>93</v>
      </c>
      <c r="HF42" s="10">
        <v>221</v>
      </c>
      <c r="HG42" s="10">
        <v>463</v>
      </c>
      <c r="HH42" s="10">
        <v>302</v>
      </c>
      <c r="HI42" s="10">
        <v>0</v>
      </c>
      <c r="HJ42" s="10">
        <v>609</v>
      </c>
      <c r="HK42" s="10">
        <v>156</v>
      </c>
      <c r="HL42" s="10">
        <v>517</v>
      </c>
      <c r="HM42" s="10">
        <v>71</v>
      </c>
      <c r="HN42" s="10">
        <v>4</v>
      </c>
      <c r="HO42" s="10">
        <v>42</v>
      </c>
      <c r="HP42" s="10">
        <v>18</v>
      </c>
      <c r="HQ42" s="10">
        <v>113</v>
      </c>
      <c r="HR42" s="10">
        <v>1578</v>
      </c>
      <c r="HS42" s="10">
        <v>945</v>
      </c>
      <c r="HT42" s="10">
        <v>127</v>
      </c>
      <c r="HU42" s="10">
        <v>506</v>
      </c>
      <c r="HV42" s="10">
        <v>962</v>
      </c>
      <c r="HW42" s="10">
        <v>616</v>
      </c>
      <c r="HX42" s="10">
        <v>0</v>
      </c>
      <c r="HY42" s="10">
        <v>1238</v>
      </c>
      <c r="HZ42" s="10">
        <v>340</v>
      </c>
      <c r="IA42" s="10">
        <v>1056</v>
      </c>
      <c r="IB42" s="10">
        <v>161</v>
      </c>
      <c r="IC42" s="10">
        <v>10</v>
      </c>
      <c r="ID42" s="10">
        <v>78</v>
      </c>
      <c r="IE42" s="10">
        <v>52</v>
      </c>
      <c r="IF42" s="10">
        <v>221</v>
      </c>
      <c r="IG42" s="10">
        <v>2281</v>
      </c>
      <c r="IH42" s="10">
        <v>1369</v>
      </c>
      <c r="II42" s="10">
        <v>105</v>
      </c>
      <c r="IJ42" s="10">
        <v>807</v>
      </c>
      <c r="IK42" s="10">
        <v>1225</v>
      </c>
      <c r="IL42" s="10">
        <v>1056</v>
      </c>
      <c r="IM42" s="10">
        <v>0</v>
      </c>
      <c r="IN42" s="10">
        <v>1949</v>
      </c>
      <c r="IO42" s="10">
        <v>332</v>
      </c>
      <c r="IP42" s="10">
        <v>2041</v>
      </c>
      <c r="IQ42" s="10">
        <v>72</v>
      </c>
      <c r="IR42" s="10">
        <v>18</v>
      </c>
      <c r="IS42" s="10">
        <v>30</v>
      </c>
      <c r="IT42" s="10">
        <v>14</v>
      </c>
      <c r="IU42" s="10">
        <v>106</v>
      </c>
      <c r="IV42" s="10">
        <v>1315</v>
      </c>
      <c r="IW42" s="10">
        <v>265</v>
      </c>
      <c r="IX42" s="10">
        <v>241</v>
      </c>
      <c r="IY42" s="10">
        <v>506</v>
      </c>
      <c r="IZ42" s="10">
        <v>809</v>
      </c>
      <c r="JA42" s="10">
        <v>3460</v>
      </c>
      <c r="JB42" s="10">
        <v>546</v>
      </c>
      <c r="JC42" s="10">
        <v>8</v>
      </c>
      <c r="JD42" s="10">
        <v>554</v>
      </c>
      <c r="JE42" s="10">
        <v>2906</v>
      </c>
      <c r="JF42" s="10">
        <v>3077</v>
      </c>
      <c r="JG42" s="10">
        <v>498</v>
      </c>
      <c r="JH42" s="10">
        <v>8</v>
      </c>
      <c r="JI42" s="10">
        <v>506</v>
      </c>
      <c r="JJ42" s="10">
        <v>2571</v>
      </c>
      <c r="JK42" s="10">
        <v>383</v>
      </c>
      <c r="JL42" s="10">
        <v>48</v>
      </c>
      <c r="JM42" s="10">
        <v>48</v>
      </c>
      <c r="JN42" s="10">
        <v>335</v>
      </c>
      <c r="JO42" s="10">
        <v>1341</v>
      </c>
      <c r="JP42" s="10">
        <v>144</v>
      </c>
      <c r="JQ42" s="10">
        <v>1191</v>
      </c>
      <c r="JR42" s="10">
        <v>6</v>
      </c>
      <c r="JS42" s="10">
        <v>1268</v>
      </c>
      <c r="JT42" s="10">
        <v>73</v>
      </c>
      <c r="JU42" s="10">
        <v>1122</v>
      </c>
      <c r="JV42" s="10">
        <v>84</v>
      </c>
      <c r="JW42" s="10">
        <v>2</v>
      </c>
      <c r="JX42" s="10">
        <v>62</v>
      </c>
      <c r="JY42" s="10">
        <v>14</v>
      </c>
      <c r="JZ42" s="10">
        <v>57</v>
      </c>
      <c r="KA42" s="10">
        <v>261</v>
      </c>
      <c r="KB42" s="10">
        <v>25</v>
      </c>
      <c r="KC42" s="10">
        <v>235</v>
      </c>
      <c r="KD42" s="10">
        <v>1</v>
      </c>
      <c r="KE42" s="10">
        <v>244</v>
      </c>
      <c r="KF42" s="10">
        <v>17</v>
      </c>
      <c r="KG42" s="10">
        <v>214</v>
      </c>
      <c r="KH42" s="10">
        <v>21</v>
      </c>
      <c r="KI42" s="10">
        <v>0</v>
      </c>
      <c r="KJ42" s="10">
        <v>9</v>
      </c>
      <c r="KK42" s="10">
        <v>3</v>
      </c>
      <c r="KL42" s="10">
        <v>14</v>
      </c>
      <c r="KM42" s="10">
        <v>341</v>
      </c>
      <c r="KN42" s="10">
        <v>39</v>
      </c>
      <c r="KO42" s="10">
        <v>300</v>
      </c>
      <c r="KP42" s="10">
        <v>2</v>
      </c>
      <c r="KQ42" s="10">
        <v>323</v>
      </c>
      <c r="KR42" s="10">
        <v>18</v>
      </c>
      <c r="KS42" s="10">
        <v>286</v>
      </c>
      <c r="KT42" s="10">
        <v>31</v>
      </c>
      <c r="KU42" s="10">
        <v>0</v>
      </c>
      <c r="KV42" s="10">
        <v>14</v>
      </c>
      <c r="KW42" s="10">
        <v>1</v>
      </c>
      <c r="KX42" s="10">
        <v>9</v>
      </c>
      <c r="KY42" s="10">
        <v>1</v>
      </c>
      <c r="KZ42" s="10">
        <v>0</v>
      </c>
      <c r="LA42" s="10">
        <v>1</v>
      </c>
      <c r="LB42" s="10">
        <v>0</v>
      </c>
      <c r="LC42" s="10">
        <v>1</v>
      </c>
      <c r="LD42" s="10">
        <v>0</v>
      </c>
      <c r="LE42" s="10">
        <v>1</v>
      </c>
      <c r="LF42" s="10">
        <v>0</v>
      </c>
      <c r="LG42" s="10">
        <v>0</v>
      </c>
      <c r="LH42" s="10">
        <v>0</v>
      </c>
      <c r="LI42" s="10">
        <v>0</v>
      </c>
      <c r="LJ42" s="10">
        <v>0</v>
      </c>
      <c r="LK42" s="10">
        <v>603</v>
      </c>
      <c r="LL42" s="10">
        <v>64</v>
      </c>
      <c r="LM42" s="10">
        <v>536</v>
      </c>
      <c r="LN42" s="10">
        <v>3</v>
      </c>
      <c r="LO42" s="10">
        <v>568</v>
      </c>
      <c r="LP42" s="10">
        <v>35</v>
      </c>
      <c r="LQ42" s="10">
        <v>501</v>
      </c>
      <c r="LR42" s="10">
        <v>52</v>
      </c>
      <c r="LS42" s="10">
        <v>0</v>
      </c>
      <c r="LT42" s="10">
        <v>23</v>
      </c>
      <c r="LU42" s="10">
        <v>4</v>
      </c>
      <c r="LV42" s="10">
        <v>23</v>
      </c>
      <c r="LW42" s="10">
        <v>738</v>
      </c>
      <c r="LX42" s="10">
        <v>80</v>
      </c>
      <c r="LY42" s="10">
        <v>655</v>
      </c>
      <c r="LZ42" s="10">
        <v>3</v>
      </c>
      <c r="MA42" s="10">
        <v>700</v>
      </c>
      <c r="MB42" s="10">
        <v>38</v>
      </c>
      <c r="MC42" s="10">
        <v>621</v>
      </c>
      <c r="MD42" s="10">
        <v>32</v>
      </c>
      <c r="ME42" s="10">
        <v>2</v>
      </c>
      <c r="MF42" s="10">
        <v>39</v>
      </c>
      <c r="MG42" s="10">
        <v>10</v>
      </c>
      <c r="MH42" s="10">
        <v>34</v>
      </c>
      <c r="MI42" s="10">
        <v>1175</v>
      </c>
      <c r="MJ42" s="10">
        <v>428</v>
      </c>
      <c r="MK42" s="10">
        <v>598</v>
      </c>
      <c r="ML42" s="10">
        <v>13</v>
      </c>
      <c r="MM42" s="10">
        <v>907</v>
      </c>
      <c r="MN42" s="10">
        <v>132</v>
      </c>
      <c r="MO42" s="10">
        <v>867</v>
      </c>
      <c r="MP42" s="10">
        <v>50</v>
      </c>
      <c r="MQ42" s="10">
        <v>5</v>
      </c>
      <c r="MR42" s="10">
        <v>32</v>
      </c>
      <c r="MS42" s="10">
        <v>9</v>
      </c>
      <c r="MT42" s="10">
        <v>76</v>
      </c>
      <c r="MU42" s="10">
        <v>216</v>
      </c>
      <c r="MV42" s="10">
        <v>82</v>
      </c>
      <c r="MW42" s="10">
        <v>130</v>
      </c>
      <c r="MX42" s="10">
        <v>4</v>
      </c>
      <c r="MY42" s="10">
        <v>182</v>
      </c>
      <c r="MZ42" s="10">
        <v>34</v>
      </c>
      <c r="NA42" s="10">
        <v>164</v>
      </c>
      <c r="NB42" s="10">
        <v>23</v>
      </c>
      <c r="NC42" s="10">
        <v>1</v>
      </c>
      <c r="ND42" s="10">
        <v>1</v>
      </c>
      <c r="NE42" s="10">
        <v>4</v>
      </c>
      <c r="NF42" s="10">
        <v>23</v>
      </c>
      <c r="NG42" s="10">
        <v>202</v>
      </c>
      <c r="NH42" s="10">
        <v>85</v>
      </c>
      <c r="NI42" s="10">
        <v>112</v>
      </c>
      <c r="NJ42" s="10">
        <v>5</v>
      </c>
      <c r="NK42" s="10">
        <v>171</v>
      </c>
      <c r="NL42" s="10">
        <v>31</v>
      </c>
      <c r="NM42" s="10">
        <v>155</v>
      </c>
      <c r="NN42" s="10">
        <v>13</v>
      </c>
      <c r="NO42" s="10">
        <v>2</v>
      </c>
      <c r="NP42" s="10">
        <v>10</v>
      </c>
      <c r="NQ42" s="10">
        <v>0</v>
      </c>
      <c r="NR42" s="10">
        <v>22</v>
      </c>
      <c r="NS42" s="10">
        <v>0</v>
      </c>
      <c r="NT42" s="10">
        <v>0</v>
      </c>
      <c r="NU42" s="10">
        <v>0</v>
      </c>
      <c r="NV42" s="10">
        <v>0</v>
      </c>
      <c r="NW42" s="10">
        <v>0</v>
      </c>
      <c r="NX42" s="10">
        <v>0</v>
      </c>
      <c r="NY42" s="10">
        <v>0</v>
      </c>
      <c r="NZ42" s="10">
        <v>0</v>
      </c>
      <c r="OA42" s="10">
        <v>0</v>
      </c>
      <c r="OB42" s="10">
        <v>0</v>
      </c>
      <c r="OC42" s="10">
        <v>0</v>
      </c>
      <c r="OD42" s="10">
        <v>0</v>
      </c>
      <c r="OE42" s="10">
        <v>418</v>
      </c>
      <c r="OF42" s="10">
        <v>167</v>
      </c>
      <c r="OG42" s="10">
        <v>242</v>
      </c>
      <c r="OH42" s="10">
        <v>9</v>
      </c>
      <c r="OI42" s="10">
        <v>353</v>
      </c>
      <c r="OJ42" s="10">
        <v>65</v>
      </c>
      <c r="OK42" s="10">
        <v>319</v>
      </c>
      <c r="OL42" s="10">
        <v>36</v>
      </c>
      <c r="OM42" s="10">
        <v>3</v>
      </c>
      <c r="ON42" s="10">
        <v>11</v>
      </c>
      <c r="OO42" s="10">
        <v>4</v>
      </c>
      <c r="OP42" s="10">
        <v>45</v>
      </c>
      <c r="OQ42" s="10">
        <v>757</v>
      </c>
      <c r="OR42" s="10">
        <v>261</v>
      </c>
      <c r="OS42" s="10">
        <v>356</v>
      </c>
      <c r="OT42" s="10">
        <v>4</v>
      </c>
      <c r="OU42" s="10">
        <v>554</v>
      </c>
      <c r="OV42" s="10">
        <v>67</v>
      </c>
      <c r="OW42" s="10">
        <v>548</v>
      </c>
      <c r="OX42" s="10">
        <v>14</v>
      </c>
      <c r="OY42" s="10">
        <v>2</v>
      </c>
      <c r="OZ42" s="10">
        <v>21</v>
      </c>
      <c r="PA42" s="10">
        <v>5</v>
      </c>
      <c r="PB42" s="10">
        <v>31</v>
      </c>
      <c r="PC42" s="10">
        <v>236</v>
      </c>
      <c r="PD42" s="10">
        <v>42</v>
      </c>
      <c r="PE42" s="10">
        <v>16</v>
      </c>
      <c r="PF42" s="10">
        <v>58</v>
      </c>
      <c r="PG42" s="10">
        <v>178</v>
      </c>
      <c r="PH42" s="10">
        <v>939</v>
      </c>
      <c r="PI42" s="10">
        <v>174</v>
      </c>
      <c r="PJ42" s="10">
        <v>186</v>
      </c>
      <c r="PK42" s="10">
        <v>0</v>
      </c>
      <c r="PL42" s="10">
        <v>360</v>
      </c>
      <c r="PM42" s="10">
        <v>579</v>
      </c>
      <c r="PN42" s="10">
        <v>133</v>
      </c>
      <c r="PO42" s="10">
        <v>111</v>
      </c>
      <c r="PP42" s="10">
        <v>20</v>
      </c>
      <c r="PQ42" s="10">
        <v>0</v>
      </c>
      <c r="PR42" s="10">
        <v>112</v>
      </c>
      <c r="PS42" s="10">
        <v>19</v>
      </c>
      <c r="PT42" s="10">
        <v>99</v>
      </c>
      <c r="PU42" s="10">
        <v>18</v>
      </c>
      <c r="PV42" s="10">
        <v>1</v>
      </c>
      <c r="PW42" s="10">
        <v>0</v>
      </c>
      <c r="PX42" s="10">
        <v>2</v>
      </c>
      <c r="PY42" s="10">
        <v>11</v>
      </c>
      <c r="PZ42" s="10">
        <v>26</v>
      </c>
      <c r="QA42" s="10">
        <v>24</v>
      </c>
      <c r="QB42" s="10">
        <v>2</v>
      </c>
      <c r="QC42" s="10">
        <v>0</v>
      </c>
      <c r="QD42" s="10">
        <v>23</v>
      </c>
      <c r="QE42" s="10">
        <v>3</v>
      </c>
      <c r="QF42" s="10">
        <v>17</v>
      </c>
      <c r="QG42" s="10">
        <v>7</v>
      </c>
      <c r="QH42" s="10">
        <v>0</v>
      </c>
      <c r="QI42" s="10">
        <v>0</v>
      </c>
      <c r="QJ42" s="10">
        <v>0</v>
      </c>
      <c r="QK42" s="10">
        <v>2</v>
      </c>
      <c r="QL42" s="10">
        <v>66</v>
      </c>
      <c r="QM42" s="10">
        <v>53</v>
      </c>
      <c r="QN42" s="10">
        <v>13</v>
      </c>
      <c r="QO42" s="10">
        <v>0</v>
      </c>
      <c r="QP42" s="10">
        <v>54</v>
      </c>
      <c r="QQ42" s="10">
        <v>12</v>
      </c>
      <c r="QR42" s="10">
        <v>44</v>
      </c>
      <c r="QS42" s="10">
        <v>11</v>
      </c>
      <c r="QT42" s="10">
        <v>1</v>
      </c>
      <c r="QU42" s="10">
        <v>0</v>
      </c>
      <c r="QV42" s="10">
        <v>1</v>
      </c>
      <c r="QW42" s="10">
        <v>9</v>
      </c>
      <c r="QX42" s="10">
        <v>92</v>
      </c>
      <c r="QY42" s="10">
        <v>77</v>
      </c>
      <c r="QZ42" s="10">
        <v>15</v>
      </c>
      <c r="RA42" s="10">
        <v>0</v>
      </c>
      <c r="RB42" s="10">
        <v>77</v>
      </c>
      <c r="RC42" s="10">
        <v>15</v>
      </c>
      <c r="RD42" s="10">
        <v>61</v>
      </c>
      <c r="RE42" s="10">
        <v>18</v>
      </c>
      <c r="RF42" s="10">
        <v>1</v>
      </c>
      <c r="RG42" s="10">
        <v>0</v>
      </c>
      <c r="RH42" s="10">
        <v>1</v>
      </c>
      <c r="RI42" s="10">
        <v>11</v>
      </c>
      <c r="RJ42" s="10">
        <v>41</v>
      </c>
      <c r="RK42" s="10">
        <v>34</v>
      </c>
      <c r="RL42" s="10">
        <v>5</v>
      </c>
      <c r="RM42" s="10">
        <v>0</v>
      </c>
      <c r="RN42" s="10">
        <v>35</v>
      </c>
      <c r="RO42" s="10">
        <v>4</v>
      </c>
      <c r="RP42" s="10">
        <v>38</v>
      </c>
      <c r="RQ42" s="10">
        <v>0</v>
      </c>
      <c r="RR42" s="10">
        <v>0</v>
      </c>
      <c r="RS42" s="10">
        <v>0</v>
      </c>
      <c r="RT42" s="10">
        <v>1</v>
      </c>
      <c r="RU42" s="10">
        <v>0</v>
      </c>
      <c r="RV42" s="10">
        <v>0</v>
      </c>
      <c r="RW42" s="10">
        <v>0</v>
      </c>
      <c r="RX42" s="10">
        <v>0</v>
      </c>
      <c r="RY42" s="10">
        <v>0</v>
      </c>
      <c r="RZ42" s="10">
        <v>0</v>
      </c>
      <c r="SA42" s="10">
        <v>133</v>
      </c>
      <c r="SB42" s="10">
        <v>26</v>
      </c>
      <c r="SC42" s="10">
        <v>66</v>
      </c>
      <c r="SD42" s="10">
        <v>92</v>
      </c>
      <c r="SE42" s="10">
        <v>41</v>
      </c>
      <c r="SF42" s="10">
        <v>169</v>
      </c>
      <c r="SG42" s="10">
        <v>40</v>
      </c>
      <c r="SH42" s="10">
        <v>79</v>
      </c>
      <c r="SI42" s="10">
        <v>119</v>
      </c>
      <c r="SJ42" s="10">
        <v>50</v>
      </c>
    </row>
    <row r="43" spans="1:504" x14ac:dyDescent="0.25">
      <c r="A43" s="4" t="s">
        <v>59</v>
      </c>
      <c r="B43" s="10">
        <v>16</v>
      </c>
      <c r="C43" s="10">
        <v>15339</v>
      </c>
      <c r="D43" s="10">
        <v>4342</v>
      </c>
      <c r="E43" s="10">
        <v>1488</v>
      </c>
      <c r="F43" s="10">
        <v>9509</v>
      </c>
      <c r="G43" s="10">
        <v>6593</v>
      </c>
      <c r="H43" s="10">
        <v>8708</v>
      </c>
      <c r="I43" s="10">
        <v>38</v>
      </c>
      <c r="J43" s="10">
        <v>13662</v>
      </c>
      <c r="K43" s="10">
        <v>1677</v>
      </c>
      <c r="L43" s="10">
        <v>6647</v>
      </c>
      <c r="M43" s="10">
        <v>7899</v>
      </c>
      <c r="N43" s="10">
        <v>63</v>
      </c>
      <c r="O43" s="10">
        <v>61</v>
      </c>
      <c r="P43" s="10">
        <v>27</v>
      </c>
      <c r="Q43" s="10">
        <v>642</v>
      </c>
      <c r="R43" s="10">
        <v>7784</v>
      </c>
      <c r="S43" s="10">
        <v>2057</v>
      </c>
      <c r="T43" s="10">
        <v>686</v>
      </c>
      <c r="U43" s="10">
        <v>5041</v>
      </c>
      <c r="V43" s="10">
        <v>3318</v>
      </c>
      <c r="W43" s="10">
        <v>4457</v>
      </c>
      <c r="X43" s="10">
        <v>9</v>
      </c>
      <c r="Y43" s="10">
        <v>6864</v>
      </c>
      <c r="Z43" s="10">
        <v>920</v>
      </c>
      <c r="AA43" s="10">
        <v>3065</v>
      </c>
      <c r="AB43" s="10">
        <v>4352</v>
      </c>
      <c r="AC43" s="10">
        <v>28</v>
      </c>
      <c r="AD43" s="10">
        <v>24</v>
      </c>
      <c r="AE43" s="10">
        <v>22</v>
      </c>
      <c r="AF43" s="10">
        <v>293</v>
      </c>
      <c r="AG43" s="10">
        <v>5689</v>
      </c>
      <c r="AH43" s="10">
        <v>2185</v>
      </c>
      <c r="AI43" s="10">
        <v>665</v>
      </c>
      <c r="AJ43" s="10">
        <v>2839</v>
      </c>
      <c r="AK43" s="10">
        <v>2789</v>
      </c>
      <c r="AL43" s="10">
        <v>2894</v>
      </c>
      <c r="AM43" s="10">
        <v>6</v>
      </c>
      <c r="AN43" s="10">
        <v>5042</v>
      </c>
      <c r="AO43" s="10">
        <v>647</v>
      </c>
      <c r="AP43" s="10">
        <v>2429</v>
      </c>
      <c r="AQ43" s="10">
        <v>2909</v>
      </c>
      <c r="AR43" s="10">
        <v>22</v>
      </c>
      <c r="AS43" s="10">
        <v>23</v>
      </c>
      <c r="AT43" s="10">
        <v>5</v>
      </c>
      <c r="AU43" s="10">
        <v>301</v>
      </c>
      <c r="AV43" s="10">
        <v>191</v>
      </c>
      <c r="AW43" s="10">
        <v>2</v>
      </c>
      <c r="AX43" s="10">
        <v>189</v>
      </c>
      <c r="AY43" s="10">
        <v>54</v>
      </c>
      <c r="AZ43" s="10">
        <v>136</v>
      </c>
      <c r="BA43" s="10">
        <v>1</v>
      </c>
      <c r="BB43" s="10">
        <v>186</v>
      </c>
      <c r="BC43" s="10">
        <v>5</v>
      </c>
      <c r="BD43" s="10">
        <v>105</v>
      </c>
      <c r="BE43" s="10">
        <v>68</v>
      </c>
      <c r="BF43" s="10">
        <v>1</v>
      </c>
      <c r="BG43" s="10">
        <v>0</v>
      </c>
      <c r="BH43" s="10">
        <v>0</v>
      </c>
      <c r="BI43" s="10">
        <v>17</v>
      </c>
      <c r="BJ43" s="10">
        <v>13664</v>
      </c>
      <c r="BK43" s="10">
        <v>4242</v>
      </c>
      <c r="BL43" s="10">
        <v>1353</v>
      </c>
      <c r="BM43" s="10">
        <v>8069</v>
      </c>
      <c r="BN43" s="10">
        <v>6161</v>
      </c>
      <c r="BO43" s="10">
        <v>7487</v>
      </c>
      <c r="BP43" s="10">
        <v>16</v>
      </c>
      <c r="BQ43" s="10">
        <v>12092</v>
      </c>
      <c r="BR43" s="10">
        <v>1572</v>
      </c>
      <c r="BS43" s="10">
        <v>5599</v>
      </c>
      <c r="BT43" s="10">
        <v>7329</v>
      </c>
      <c r="BU43" s="10">
        <v>51</v>
      </c>
      <c r="BV43" s="10">
        <v>47</v>
      </c>
      <c r="BW43" s="10">
        <v>27</v>
      </c>
      <c r="BX43" s="10">
        <v>611</v>
      </c>
      <c r="BY43" s="10">
        <v>1675</v>
      </c>
      <c r="BZ43" s="10">
        <v>100</v>
      </c>
      <c r="CA43" s="10">
        <v>135</v>
      </c>
      <c r="CB43" s="10">
        <v>1440</v>
      </c>
      <c r="CC43" s="10">
        <v>432</v>
      </c>
      <c r="CD43" s="10">
        <v>1221</v>
      </c>
      <c r="CE43" s="10">
        <v>22</v>
      </c>
      <c r="CF43" s="10">
        <v>1570</v>
      </c>
      <c r="CG43" s="10">
        <v>105</v>
      </c>
      <c r="CH43" s="10">
        <v>1048</v>
      </c>
      <c r="CI43" s="10">
        <v>570</v>
      </c>
      <c r="CJ43" s="10">
        <v>12</v>
      </c>
      <c r="CK43" s="10">
        <v>14</v>
      </c>
      <c r="CL43" s="10">
        <v>0</v>
      </c>
      <c r="CM43" s="10">
        <v>31</v>
      </c>
      <c r="CN43" s="10">
        <v>8599</v>
      </c>
      <c r="CO43" s="10">
        <v>73</v>
      </c>
      <c r="CP43" s="10">
        <v>846</v>
      </c>
      <c r="CQ43" s="10">
        <v>7680</v>
      </c>
      <c r="CR43" s="10">
        <v>2347</v>
      </c>
      <c r="CS43" s="10">
        <v>6216</v>
      </c>
      <c r="CT43" s="10">
        <v>36</v>
      </c>
      <c r="CU43" s="10">
        <v>7794</v>
      </c>
      <c r="CV43" s="10">
        <v>805</v>
      </c>
      <c r="CW43" s="10">
        <v>4372</v>
      </c>
      <c r="CX43" s="10">
        <v>3880</v>
      </c>
      <c r="CY43" s="10">
        <v>47</v>
      </c>
      <c r="CZ43" s="10">
        <v>39</v>
      </c>
      <c r="DA43" s="10">
        <v>15</v>
      </c>
      <c r="DB43" s="10">
        <v>246</v>
      </c>
      <c r="DC43" s="10">
        <v>4634</v>
      </c>
      <c r="DD43" s="10">
        <v>38</v>
      </c>
      <c r="DE43" s="10">
        <v>424</v>
      </c>
      <c r="DF43" s="10">
        <v>4172</v>
      </c>
      <c r="DG43" s="10">
        <v>1331</v>
      </c>
      <c r="DH43" s="10">
        <v>3294</v>
      </c>
      <c r="DI43" s="10">
        <v>9</v>
      </c>
      <c r="DJ43" s="10">
        <v>4081</v>
      </c>
      <c r="DK43" s="10">
        <v>553</v>
      </c>
      <c r="DL43" s="10">
        <v>2071</v>
      </c>
      <c r="DM43" s="10">
        <v>2368</v>
      </c>
      <c r="DN43" s="10">
        <v>24</v>
      </c>
      <c r="DO43" s="10">
        <v>21</v>
      </c>
      <c r="DP43" s="10">
        <v>13</v>
      </c>
      <c r="DQ43" s="10">
        <v>137</v>
      </c>
      <c r="DR43" s="10">
        <v>2255</v>
      </c>
      <c r="DS43" s="10">
        <v>17</v>
      </c>
      <c r="DT43" s="10">
        <v>297</v>
      </c>
      <c r="DU43" s="10">
        <v>1941</v>
      </c>
      <c r="DV43" s="10">
        <v>620</v>
      </c>
      <c r="DW43" s="10">
        <v>1631</v>
      </c>
      <c r="DX43" s="10">
        <v>4</v>
      </c>
      <c r="DY43" s="10">
        <v>2106</v>
      </c>
      <c r="DZ43" s="10">
        <v>149</v>
      </c>
      <c r="EA43" s="10">
        <v>1275</v>
      </c>
      <c r="EB43" s="10">
        <v>897</v>
      </c>
      <c r="EC43" s="10">
        <v>10</v>
      </c>
      <c r="ED43" s="10">
        <v>6</v>
      </c>
      <c r="EE43" s="10">
        <v>2</v>
      </c>
      <c r="EF43" s="10">
        <v>65</v>
      </c>
      <c r="EG43" s="10">
        <v>191</v>
      </c>
      <c r="EH43" s="10">
        <v>2</v>
      </c>
      <c r="EI43" s="10">
        <v>189</v>
      </c>
      <c r="EJ43" s="10">
        <v>54</v>
      </c>
      <c r="EK43" s="10">
        <v>136</v>
      </c>
      <c r="EL43" s="10">
        <v>1</v>
      </c>
      <c r="EM43" s="10">
        <v>186</v>
      </c>
      <c r="EN43" s="10">
        <v>5</v>
      </c>
      <c r="EO43" s="10">
        <v>105</v>
      </c>
      <c r="EP43" s="10">
        <v>68</v>
      </c>
      <c r="EQ43" s="10">
        <v>1</v>
      </c>
      <c r="ER43" s="10">
        <v>0</v>
      </c>
      <c r="ES43" s="10">
        <v>0</v>
      </c>
      <c r="ET43" s="10">
        <v>17</v>
      </c>
      <c r="EU43" s="10">
        <v>7080</v>
      </c>
      <c r="EV43" s="10">
        <v>55</v>
      </c>
      <c r="EW43" s="10">
        <v>723</v>
      </c>
      <c r="EX43" s="10">
        <v>6302</v>
      </c>
      <c r="EY43" s="10">
        <v>2005</v>
      </c>
      <c r="EZ43" s="10">
        <v>5061</v>
      </c>
      <c r="FA43" s="10">
        <v>14</v>
      </c>
      <c r="FB43" s="10">
        <v>6373</v>
      </c>
      <c r="FC43" s="10">
        <v>707</v>
      </c>
      <c r="FD43" s="10">
        <v>3451</v>
      </c>
      <c r="FE43" s="10">
        <v>3333</v>
      </c>
      <c r="FF43" s="10">
        <v>35</v>
      </c>
      <c r="FG43" s="10">
        <v>27</v>
      </c>
      <c r="FH43" s="10">
        <v>15</v>
      </c>
      <c r="FI43" s="10">
        <v>219</v>
      </c>
      <c r="FJ43" s="10">
        <v>1519</v>
      </c>
      <c r="FK43" s="10">
        <v>18</v>
      </c>
      <c r="FL43" s="10">
        <v>123</v>
      </c>
      <c r="FM43" s="10">
        <v>1378</v>
      </c>
      <c r="FN43" s="10">
        <v>342</v>
      </c>
      <c r="FO43" s="10">
        <v>1155</v>
      </c>
      <c r="FP43" s="10">
        <v>22</v>
      </c>
      <c r="FQ43" s="10">
        <v>1421</v>
      </c>
      <c r="FR43" s="10">
        <v>98</v>
      </c>
      <c r="FS43" s="10">
        <v>921</v>
      </c>
      <c r="FT43" s="10">
        <v>547</v>
      </c>
      <c r="FU43" s="10">
        <v>12</v>
      </c>
      <c r="FV43" s="10">
        <v>12</v>
      </c>
      <c r="FW43" s="10">
        <v>0</v>
      </c>
      <c r="FX43" s="10">
        <v>27</v>
      </c>
      <c r="FY43" s="10">
        <v>6740</v>
      </c>
      <c r="FZ43" s="10">
        <v>4269</v>
      </c>
      <c r="GA43" s="10">
        <v>642</v>
      </c>
      <c r="GB43" s="10">
        <v>1829</v>
      </c>
      <c r="GC43" s="10">
        <v>4246</v>
      </c>
      <c r="GD43" s="10">
        <v>2492</v>
      </c>
      <c r="GE43" s="10">
        <v>2</v>
      </c>
      <c r="GF43" s="10">
        <v>5868</v>
      </c>
      <c r="GG43" s="10">
        <v>872</v>
      </c>
      <c r="GH43" s="10">
        <v>2275</v>
      </c>
      <c r="GI43" s="10">
        <v>4019</v>
      </c>
      <c r="GJ43" s="10">
        <v>16</v>
      </c>
      <c r="GK43" s="10">
        <v>22</v>
      </c>
      <c r="GL43" s="10">
        <v>12</v>
      </c>
      <c r="GM43" s="10">
        <v>396</v>
      </c>
      <c r="GN43" s="10">
        <v>3150</v>
      </c>
      <c r="GO43" s="10">
        <v>2019</v>
      </c>
      <c r="GP43" s="10">
        <v>262</v>
      </c>
      <c r="GQ43" s="10">
        <v>869</v>
      </c>
      <c r="GR43" s="10">
        <v>1987</v>
      </c>
      <c r="GS43" s="10">
        <v>1163</v>
      </c>
      <c r="GT43" s="10">
        <v>0</v>
      </c>
      <c r="GU43" s="10">
        <v>2783</v>
      </c>
      <c r="GV43" s="10">
        <v>367</v>
      </c>
      <c r="GW43" s="10">
        <v>994</v>
      </c>
      <c r="GX43" s="10">
        <v>1984</v>
      </c>
      <c r="GY43" s="10">
        <v>4</v>
      </c>
      <c r="GZ43" s="10">
        <v>3</v>
      </c>
      <c r="HA43" s="10">
        <v>9</v>
      </c>
      <c r="HB43" s="10">
        <v>156</v>
      </c>
      <c r="HC43" s="10">
        <v>3434</v>
      </c>
      <c r="HD43" s="10">
        <v>2168</v>
      </c>
      <c r="HE43" s="10">
        <v>368</v>
      </c>
      <c r="HF43" s="10">
        <v>898</v>
      </c>
      <c r="HG43" s="10">
        <v>2169</v>
      </c>
      <c r="HH43" s="10">
        <v>1263</v>
      </c>
      <c r="HI43" s="10">
        <v>2</v>
      </c>
      <c r="HJ43" s="10">
        <v>2936</v>
      </c>
      <c r="HK43" s="10">
        <v>498</v>
      </c>
      <c r="HL43" s="10">
        <v>1154</v>
      </c>
      <c r="HM43" s="10">
        <v>2012</v>
      </c>
      <c r="HN43" s="10">
        <v>12</v>
      </c>
      <c r="HO43" s="10">
        <v>17</v>
      </c>
      <c r="HP43" s="10">
        <v>3</v>
      </c>
      <c r="HQ43" s="10">
        <v>236</v>
      </c>
      <c r="HR43" s="10">
        <v>6584</v>
      </c>
      <c r="HS43" s="10">
        <v>4187</v>
      </c>
      <c r="HT43" s="10">
        <v>630</v>
      </c>
      <c r="HU43" s="10">
        <v>1767</v>
      </c>
      <c r="HV43" s="10">
        <v>4156</v>
      </c>
      <c r="HW43" s="10">
        <v>2426</v>
      </c>
      <c r="HX43" s="10">
        <v>2</v>
      </c>
      <c r="HY43" s="10">
        <v>5719</v>
      </c>
      <c r="HZ43" s="10">
        <v>865</v>
      </c>
      <c r="IA43" s="10">
        <v>2148</v>
      </c>
      <c r="IB43" s="10">
        <v>3996</v>
      </c>
      <c r="IC43" s="10">
        <v>16</v>
      </c>
      <c r="ID43" s="10">
        <v>20</v>
      </c>
      <c r="IE43" s="10">
        <v>12</v>
      </c>
      <c r="IF43" s="10">
        <v>392</v>
      </c>
      <c r="IG43" s="10">
        <v>156</v>
      </c>
      <c r="IH43" s="10">
        <v>82</v>
      </c>
      <c r="II43" s="10">
        <v>12</v>
      </c>
      <c r="IJ43" s="10">
        <v>62</v>
      </c>
      <c r="IK43" s="10">
        <v>90</v>
      </c>
      <c r="IL43" s="10">
        <v>66</v>
      </c>
      <c r="IM43" s="10">
        <v>0</v>
      </c>
      <c r="IN43" s="10">
        <v>149</v>
      </c>
      <c r="IO43" s="10">
        <v>7</v>
      </c>
      <c r="IP43" s="10">
        <v>127</v>
      </c>
      <c r="IQ43" s="10">
        <v>23</v>
      </c>
      <c r="IR43" s="10">
        <v>0</v>
      </c>
      <c r="IS43" s="10">
        <v>2</v>
      </c>
      <c r="IT43" s="10">
        <v>0</v>
      </c>
      <c r="IU43" s="10">
        <v>4</v>
      </c>
      <c r="IV43" s="10">
        <v>2200</v>
      </c>
      <c r="IW43" s="10">
        <v>989</v>
      </c>
      <c r="IX43" s="10">
        <v>1163</v>
      </c>
      <c r="IY43" s="10">
        <v>2152</v>
      </c>
      <c r="IZ43" s="10">
        <v>48</v>
      </c>
      <c r="JA43" s="10">
        <v>1325</v>
      </c>
      <c r="JB43" s="10">
        <v>646</v>
      </c>
      <c r="JC43" s="10">
        <v>141</v>
      </c>
      <c r="JD43" s="10">
        <v>787</v>
      </c>
      <c r="JE43" s="10">
        <v>538</v>
      </c>
      <c r="JF43" s="10">
        <v>1209</v>
      </c>
      <c r="JG43" s="10">
        <v>532</v>
      </c>
      <c r="JH43" s="10">
        <v>141</v>
      </c>
      <c r="JI43" s="10">
        <v>673</v>
      </c>
      <c r="JJ43" s="10">
        <v>536</v>
      </c>
      <c r="JK43" s="10">
        <v>116</v>
      </c>
      <c r="JL43" s="10">
        <v>114</v>
      </c>
      <c r="JM43" s="10">
        <v>114</v>
      </c>
      <c r="JN43" s="10">
        <v>2</v>
      </c>
      <c r="JO43" s="10">
        <v>1136</v>
      </c>
      <c r="JP43" s="10">
        <v>85</v>
      </c>
      <c r="JQ43" s="10">
        <v>1051</v>
      </c>
      <c r="JR43" s="10">
        <v>0</v>
      </c>
      <c r="JS43" s="10">
        <v>1093</v>
      </c>
      <c r="JT43" s="10">
        <v>43</v>
      </c>
      <c r="JU43" s="10">
        <v>650</v>
      </c>
      <c r="JV43" s="10">
        <v>453</v>
      </c>
      <c r="JW43" s="10">
        <v>6</v>
      </c>
      <c r="JX43" s="10">
        <v>4</v>
      </c>
      <c r="JY43" s="10">
        <v>0</v>
      </c>
      <c r="JZ43" s="10">
        <v>23</v>
      </c>
      <c r="KA43" s="10">
        <v>339</v>
      </c>
      <c r="KB43" s="10">
        <v>32</v>
      </c>
      <c r="KC43" s="10">
        <v>307</v>
      </c>
      <c r="KD43" s="10">
        <v>0</v>
      </c>
      <c r="KE43" s="10">
        <v>317</v>
      </c>
      <c r="KF43" s="10">
        <v>22</v>
      </c>
      <c r="KG43" s="10">
        <v>192</v>
      </c>
      <c r="KH43" s="10">
        <v>135</v>
      </c>
      <c r="KI43" s="10">
        <v>0</v>
      </c>
      <c r="KJ43" s="10">
        <v>3</v>
      </c>
      <c r="KK43" s="10">
        <v>0</v>
      </c>
      <c r="KL43" s="10">
        <v>9</v>
      </c>
      <c r="KM43" s="10">
        <v>741</v>
      </c>
      <c r="KN43" s="10">
        <v>50</v>
      </c>
      <c r="KO43" s="10">
        <v>691</v>
      </c>
      <c r="KP43" s="10">
        <v>0</v>
      </c>
      <c r="KQ43" s="10">
        <v>721</v>
      </c>
      <c r="KR43" s="10">
        <v>20</v>
      </c>
      <c r="KS43" s="10">
        <v>423</v>
      </c>
      <c r="KT43" s="10">
        <v>302</v>
      </c>
      <c r="KU43" s="10">
        <v>4</v>
      </c>
      <c r="KV43" s="10">
        <v>0</v>
      </c>
      <c r="KW43" s="10">
        <v>0</v>
      </c>
      <c r="KX43" s="10">
        <v>12</v>
      </c>
      <c r="KY43" s="10">
        <v>8</v>
      </c>
      <c r="KZ43" s="10">
        <v>0</v>
      </c>
      <c r="LA43" s="10">
        <v>8</v>
      </c>
      <c r="LB43" s="10">
        <v>0</v>
      </c>
      <c r="LC43" s="10">
        <v>8</v>
      </c>
      <c r="LD43" s="10">
        <v>0</v>
      </c>
      <c r="LE43" s="10">
        <v>3</v>
      </c>
      <c r="LF43" s="10">
        <v>4</v>
      </c>
      <c r="LG43" s="10">
        <v>1</v>
      </c>
      <c r="LH43" s="10">
        <v>0</v>
      </c>
      <c r="LI43" s="10">
        <v>0</v>
      </c>
      <c r="LJ43" s="10">
        <v>0</v>
      </c>
      <c r="LK43" s="10">
        <v>1088</v>
      </c>
      <c r="LL43" s="10">
        <v>82</v>
      </c>
      <c r="LM43" s="10">
        <v>1006</v>
      </c>
      <c r="LN43" s="10">
        <v>0</v>
      </c>
      <c r="LO43" s="10">
        <v>1046</v>
      </c>
      <c r="LP43" s="10">
        <v>42</v>
      </c>
      <c r="LQ43" s="10">
        <v>618</v>
      </c>
      <c r="LR43" s="10">
        <v>441</v>
      </c>
      <c r="LS43" s="10">
        <v>5</v>
      </c>
      <c r="LT43" s="10">
        <v>3</v>
      </c>
      <c r="LU43" s="10">
        <v>0</v>
      </c>
      <c r="LV43" s="10">
        <v>21</v>
      </c>
      <c r="LW43" s="10">
        <v>48</v>
      </c>
      <c r="LX43" s="10">
        <v>3</v>
      </c>
      <c r="LY43" s="10">
        <v>45</v>
      </c>
      <c r="LZ43" s="10">
        <v>0</v>
      </c>
      <c r="MA43" s="10">
        <v>47</v>
      </c>
      <c r="MB43" s="10">
        <v>1</v>
      </c>
      <c r="MC43" s="10">
        <v>32</v>
      </c>
      <c r="MD43" s="10">
        <v>12</v>
      </c>
      <c r="ME43" s="10">
        <v>1</v>
      </c>
      <c r="MF43" s="10">
        <v>1</v>
      </c>
      <c r="MG43" s="10">
        <v>0</v>
      </c>
      <c r="MH43" s="10">
        <v>2</v>
      </c>
      <c r="MI43" s="10">
        <v>868</v>
      </c>
      <c r="MJ43" s="10">
        <v>402</v>
      </c>
      <c r="MK43" s="10">
        <v>456</v>
      </c>
      <c r="ML43" s="10">
        <v>10</v>
      </c>
      <c r="MM43" s="10">
        <v>773</v>
      </c>
      <c r="MN43" s="10">
        <v>95</v>
      </c>
      <c r="MO43" s="10">
        <v>418</v>
      </c>
      <c r="MP43" s="10">
        <v>424</v>
      </c>
      <c r="MQ43" s="10">
        <v>5</v>
      </c>
      <c r="MR43" s="10">
        <v>0</v>
      </c>
      <c r="MS43" s="10">
        <v>3</v>
      </c>
      <c r="MT43" s="10">
        <v>18</v>
      </c>
      <c r="MU43" s="10">
        <v>445</v>
      </c>
      <c r="MV43" s="10">
        <v>194</v>
      </c>
      <c r="MW43" s="10">
        <v>248</v>
      </c>
      <c r="MX43" s="10">
        <v>3</v>
      </c>
      <c r="MY43" s="10">
        <v>395</v>
      </c>
      <c r="MZ43" s="10">
        <v>50</v>
      </c>
      <c r="NA43" s="10">
        <v>193</v>
      </c>
      <c r="NB43" s="10">
        <v>242</v>
      </c>
      <c r="NC43" s="10">
        <v>2</v>
      </c>
      <c r="ND43" s="10">
        <v>0</v>
      </c>
      <c r="NE43" s="10">
        <v>2</v>
      </c>
      <c r="NF43" s="10">
        <v>6</v>
      </c>
      <c r="NG43" s="10">
        <v>289</v>
      </c>
      <c r="NH43" s="10">
        <v>164</v>
      </c>
      <c r="NI43" s="10">
        <v>123</v>
      </c>
      <c r="NJ43" s="10">
        <v>2</v>
      </c>
      <c r="NK43" s="10">
        <v>256</v>
      </c>
      <c r="NL43" s="10">
        <v>33</v>
      </c>
      <c r="NM43" s="10">
        <v>119</v>
      </c>
      <c r="NN43" s="10">
        <v>157</v>
      </c>
      <c r="NO43" s="10">
        <v>2</v>
      </c>
      <c r="NP43" s="10">
        <v>0</v>
      </c>
      <c r="NQ43" s="10">
        <v>1</v>
      </c>
      <c r="NR43" s="10">
        <v>10</v>
      </c>
      <c r="NS43" s="10">
        <v>2</v>
      </c>
      <c r="NT43" s="10">
        <v>1</v>
      </c>
      <c r="NU43" s="10">
        <v>1</v>
      </c>
      <c r="NV43" s="10">
        <v>0</v>
      </c>
      <c r="NW43" s="10">
        <v>2</v>
      </c>
      <c r="NX43" s="10">
        <v>0</v>
      </c>
      <c r="NY43" s="10">
        <v>2</v>
      </c>
      <c r="NZ43" s="10">
        <v>0</v>
      </c>
      <c r="OA43" s="10">
        <v>0</v>
      </c>
      <c r="OB43" s="10">
        <v>0</v>
      </c>
      <c r="OC43" s="10">
        <v>0</v>
      </c>
      <c r="OD43" s="10">
        <v>0</v>
      </c>
      <c r="OE43" s="10">
        <v>736</v>
      </c>
      <c r="OF43" s="10">
        <v>359</v>
      </c>
      <c r="OG43" s="10">
        <v>372</v>
      </c>
      <c r="OH43" s="10">
        <v>5</v>
      </c>
      <c r="OI43" s="10">
        <v>653</v>
      </c>
      <c r="OJ43" s="10">
        <v>83</v>
      </c>
      <c r="OK43" s="10">
        <v>314</v>
      </c>
      <c r="OL43" s="10">
        <v>399</v>
      </c>
      <c r="OM43" s="10">
        <v>4</v>
      </c>
      <c r="ON43" s="10">
        <v>0</v>
      </c>
      <c r="OO43" s="10">
        <v>3</v>
      </c>
      <c r="OP43" s="10">
        <v>16</v>
      </c>
      <c r="OQ43" s="10">
        <v>132</v>
      </c>
      <c r="OR43" s="10">
        <v>43</v>
      </c>
      <c r="OS43" s="10">
        <v>84</v>
      </c>
      <c r="OT43" s="10">
        <v>5</v>
      </c>
      <c r="OU43" s="10">
        <v>120</v>
      </c>
      <c r="OV43" s="10">
        <v>12</v>
      </c>
      <c r="OW43" s="10">
        <v>104</v>
      </c>
      <c r="OX43" s="10">
        <v>25</v>
      </c>
      <c r="OY43" s="10">
        <v>1</v>
      </c>
      <c r="OZ43" s="10">
        <v>0</v>
      </c>
      <c r="PA43" s="10">
        <v>0</v>
      </c>
      <c r="PB43" s="10">
        <v>2</v>
      </c>
      <c r="PC43" s="10">
        <v>63</v>
      </c>
      <c r="PD43" s="10">
        <v>36</v>
      </c>
      <c r="PE43" s="10">
        <v>9</v>
      </c>
      <c r="PF43" s="10">
        <v>45</v>
      </c>
      <c r="PG43" s="10">
        <v>18</v>
      </c>
      <c r="PH43" s="10">
        <v>805</v>
      </c>
      <c r="PI43" s="10">
        <v>409</v>
      </c>
      <c r="PJ43" s="10">
        <v>280</v>
      </c>
      <c r="PK43" s="10">
        <v>2</v>
      </c>
      <c r="PL43" s="10">
        <v>691</v>
      </c>
      <c r="PM43" s="10">
        <v>114</v>
      </c>
      <c r="PN43" s="10">
        <v>549</v>
      </c>
      <c r="PO43" s="10">
        <v>534</v>
      </c>
      <c r="PP43" s="10">
        <v>14</v>
      </c>
      <c r="PQ43" s="10">
        <v>1</v>
      </c>
      <c r="PR43" s="10">
        <v>483</v>
      </c>
      <c r="PS43" s="10">
        <v>66</v>
      </c>
      <c r="PT43" s="10">
        <v>145</v>
      </c>
      <c r="PU43" s="10">
        <v>386</v>
      </c>
      <c r="PV43" s="10">
        <v>0</v>
      </c>
      <c r="PW43" s="10">
        <v>0</v>
      </c>
      <c r="PX43" s="10">
        <v>1</v>
      </c>
      <c r="PY43" s="10">
        <v>17</v>
      </c>
      <c r="PZ43" s="10">
        <v>223</v>
      </c>
      <c r="QA43" s="10">
        <v>218</v>
      </c>
      <c r="QB43" s="10">
        <v>5</v>
      </c>
      <c r="QC43" s="10">
        <v>0</v>
      </c>
      <c r="QD43" s="10">
        <v>204</v>
      </c>
      <c r="QE43" s="10">
        <v>19</v>
      </c>
      <c r="QF43" s="10">
        <v>48</v>
      </c>
      <c r="QG43" s="10">
        <v>171</v>
      </c>
      <c r="QH43" s="10">
        <v>0</v>
      </c>
      <c r="QI43" s="10">
        <v>0</v>
      </c>
      <c r="QJ43" s="10">
        <v>0</v>
      </c>
      <c r="QK43" s="10">
        <v>4</v>
      </c>
      <c r="QL43" s="10">
        <v>319</v>
      </c>
      <c r="QM43" s="10">
        <v>311</v>
      </c>
      <c r="QN43" s="10">
        <v>7</v>
      </c>
      <c r="QO43" s="10">
        <v>1</v>
      </c>
      <c r="QP43" s="10">
        <v>272</v>
      </c>
      <c r="QQ43" s="10">
        <v>47</v>
      </c>
      <c r="QR43" s="10">
        <v>91</v>
      </c>
      <c r="QS43" s="10">
        <v>214</v>
      </c>
      <c r="QT43" s="10">
        <v>0</v>
      </c>
      <c r="QU43" s="10">
        <v>0</v>
      </c>
      <c r="QV43" s="10">
        <v>1</v>
      </c>
      <c r="QW43" s="10">
        <v>13</v>
      </c>
      <c r="QX43" s="10">
        <v>542</v>
      </c>
      <c r="QY43" s="10">
        <v>529</v>
      </c>
      <c r="QZ43" s="10">
        <v>12</v>
      </c>
      <c r="RA43" s="10">
        <v>1</v>
      </c>
      <c r="RB43" s="10">
        <v>476</v>
      </c>
      <c r="RC43" s="10">
        <v>66</v>
      </c>
      <c r="RD43" s="10">
        <v>139</v>
      </c>
      <c r="RE43" s="10">
        <v>385</v>
      </c>
      <c r="RF43" s="10">
        <v>0</v>
      </c>
      <c r="RG43" s="10">
        <v>0</v>
      </c>
      <c r="RH43" s="10">
        <v>1</v>
      </c>
      <c r="RI43" s="10">
        <v>17</v>
      </c>
      <c r="RJ43" s="10">
        <v>7</v>
      </c>
      <c r="RK43" s="10">
        <v>5</v>
      </c>
      <c r="RL43" s="10">
        <v>2</v>
      </c>
      <c r="RM43" s="10">
        <v>0</v>
      </c>
      <c r="RN43" s="10">
        <v>7</v>
      </c>
      <c r="RO43" s="10">
        <v>0</v>
      </c>
      <c r="RP43" s="10">
        <v>6</v>
      </c>
      <c r="RQ43" s="10">
        <v>1</v>
      </c>
      <c r="RR43" s="10">
        <v>0</v>
      </c>
      <c r="RS43" s="10">
        <v>0</v>
      </c>
      <c r="RT43" s="10">
        <v>0</v>
      </c>
      <c r="RU43" s="10">
        <v>0</v>
      </c>
      <c r="RV43" s="10">
        <v>4</v>
      </c>
      <c r="RW43" s="10">
        <v>1</v>
      </c>
      <c r="RX43" s="10">
        <v>3</v>
      </c>
      <c r="RY43" s="10">
        <v>4</v>
      </c>
      <c r="RZ43" s="10">
        <v>0</v>
      </c>
      <c r="SA43" s="10">
        <v>545</v>
      </c>
      <c r="SB43" s="10">
        <v>222</v>
      </c>
      <c r="SC43" s="10">
        <v>316</v>
      </c>
      <c r="SD43" s="10">
        <v>538</v>
      </c>
      <c r="SE43" s="10">
        <v>7</v>
      </c>
      <c r="SF43" s="10">
        <v>779</v>
      </c>
      <c r="SG43" s="10">
        <v>314</v>
      </c>
      <c r="SH43" s="10">
        <v>457</v>
      </c>
      <c r="SI43" s="10">
        <v>771</v>
      </c>
      <c r="SJ43" s="10">
        <v>8</v>
      </c>
    </row>
    <row r="44" spans="1:504" x14ac:dyDescent="0.25">
      <c r="A44" s="4" t="s">
        <v>60</v>
      </c>
      <c r="B44" s="10">
        <v>2</v>
      </c>
      <c r="C44" s="10">
        <v>4418</v>
      </c>
      <c r="D44" s="10">
        <v>377</v>
      </c>
      <c r="E44" s="10">
        <v>228</v>
      </c>
      <c r="F44" s="10">
        <v>3813</v>
      </c>
      <c r="G44" s="10">
        <v>1227</v>
      </c>
      <c r="H44" s="10">
        <v>3178</v>
      </c>
      <c r="I44" s="10">
        <v>13</v>
      </c>
      <c r="J44" s="10">
        <v>118</v>
      </c>
      <c r="K44" s="10">
        <v>4300</v>
      </c>
      <c r="L44" s="10">
        <v>1909</v>
      </c>
      <c r="M44" s="10">
        <v>738</v>
      </c>
      <c r="N44" s="10">
        <v>4</v>
      </c>
      <c r="O44" s="10">
        <v>51</v>
      </c>
      <c r="P44" s="10">
        <v>14</v>
      </c>
      <c r="Q44" s="10">
        <v>1702</v>
      </c>
      <c r="R44" s="10">
        <v>343</v>
      </c>
      <c r="S44" s="10">
        <v>29</v>
      </c>
      <c r="T44" s="10">
        <v>11</v>
      </c>
      <c r="U44" s="10">
        <v>303</v>
      </c>
      <c r="V44" s="10">
        <v>114</v>
      </c>
      <c r="W44" s="10">
        <v>226</v>
      </c>
      <c r="X44" s="10">
        <v>3</v>
      </c>
      <c r="Y44" s="10">
        <v>10</v>
      </c>
      <c r="Z44" s="10">
        <v>333</v>
      </c>
      <c r="AA44" s="10">
        <v>182</v>
      </c>
      <c r="AB44" s="10">
        <v>75</v>
      </c>
      <c r="AC44" s="10">
        <v>0</v>
      </c>
      <c r="AD44" s="10">
        <v>3</v>
      </c>
      <c r="AE44" s="10">
        <v>0</v>
      </c>
      <c r="AF44" s="10">
        <v>83</v>
      </c>
      <c r="AG44" s="10">
        <v>921</v>
      </c>
      <c r="AH44" s="10">
        <v>240</v>
      </c>
      <c r="AI44" s="10">
        <v>74</v>
      </c>
      <c r="AJ44" s="10">
        <v>607</v>
      </c>
      <c r="AK44" s="10">
        <v>362</v>
      </c>
      <c r="AL44" s="10">
        <v>557</v>
      </c>
      <c r="AM44" s="10">
        <v>2</v>
      </c>
      <c r="AN44" s="10">
        <v>16</v>
      </c>
      <c r="AO44" s="10">
        <v>905</v>
      </c>
      <c r="AP44" s="10">
        <v>390</v>
      </c>
      <c r="AQ44" s="10">
        <v>106</v>
      </c>
      <c r="AR44" s="10">
        <v>3</v>
      </c>
      <c r="AS44" s="10">
        <v>15</v>
      </c>
      <c r="AT44" s="10">
        <v>0</v>
      </c>
      <c r="AU44" s="10">
        <v>407</v>
      </c>
      <c r="AV44" s="10">
        <v>57</v>
      </c>
      <c r="AW44" s="10">
        <v>1</v>
      </c>
      <c r="AX44" s="10">
        <v>56</v>
      </c>
      <c r="AY44" s="10">
        <v>11</v>
      </c>
      <c r="AZ44" s="10">
        <v>46</v>
      </c>
      <c r="BA44" s="10">
        <v>0</v>
      </c>
      <c r="BB44" s="10">
        <v>1</v>
      </c>
      <c r="BC44" s="10">
        <v>56</v>
      </c>
      <c r="BD44" s="10">
        <v>36</v>
      </c>
      <c r="BE44" s="10">
        <v>7</v>
      </c>
      <c r="BF44" s="10">
        <v>0</v>
      </c>
      <c r="BG44" s="10">
        <v>0</v>
      </c>
      <c r="BH44" s="10">
        <v>0</v>
      </c>
      <c r="BI44" s="10">
        <v>14</v>
      </c>
      <c r="BJ44" s="10">
        <v>1321</v>
      </c>
      <c r="BK44" s="10">
        <v>269</v>
      </c>
      <c r="BL44" s="10">
        <v>86</v>
      </c>
      <c r="BM44" s="10">
        <v>966</v>
      </c>
      <c r="BN44" s="10">
        <v>487</v>
      </c>
      <c r="BO44" s="10">
        <v>829</v>
      </c>
      <c r="BP44" s="10">
        <v>5</v>
      </c>
      <c r="BQ44" s="10">
        <v>27</v>
      </c>
      <c r="BR44" s="10">
        <v>1294</v>
      </c>
      <c r="BS44" s="10">
        <v>608</v>
      </c>
      <c r="BT44" s="10">
        <v>188</v>
      </c>
      <c r="BU44" s="10">
        <v>3</v>
      </c>
      <c r="BV44" s="10">
        <v>18</v>
      </c>
      <c r="BW44" s="10">
        <v>0</v>
      </c>
      <c r="BX44" s="10">
        <v>504</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3799</v>
      </c>
      <c r="CO44" s="10">
        <v>6</v>
      </c>
      <c r="CP44" s="10">
        <v>173</v>
      </c>
      <c r="CQ44" s="10">
        <v>3620</v>
      </c>
      <c r="CR44" s="10">
        <v>848</v>
      </c>
      <c r="CS44" s="10">
        <v>2943</v>
      </c>
      <c r="CT44" s="10">
        <v>8</v>
      </c>
      <c r="CU44" s="10">
        <v>103</v>
      </c>
      <c r="CV44" s="10">
        <v>3696</v>
      </c>
      <c r="CW44" s="10">
        <v>1622</v>
      </c>
      <c r="CX44" s="10">
        <v>692</v>
      </c>
      <c r="CY44" s="10">
        <v>4</v>
      </c>
      <c r="CZ44" s="10">
        <v>46</v>
      </c>
      <c r="DA44" s="10">
        <v>14</v>
      </c>
      <c r="DB44" s="10">
        <v>1421</v>
      </c>
      <c r="DC44" s="10">
        <v>305</v>
      </c>
      <c r="DD44" s="10">
        <v>4</v>
      </c>
      <c r="DE44" s="10">
        <v>10</v>
      </c>
      <c r="DF44" s="10">
        <v>291</v>
      </c>
      <c r="DG44" s="10">
        <v>85</v>
      </c>
      <c r="DH44" s="10">
        <v>217</v>
      </c>
      <c r="DI44" s="10">
        <v>3</v>
      </c>
      <c r="DJ44" s="10">
        <v>9</v>
      </c>
      <c r="DK44" s="10">
        <v>296</v>
      </c>
      <c r="DL44" s="10">
        <v>167</v>
      </c>
      <c r="DM44" s="10">
        <v>69</v>
      </c>
      <c r="DN44" s="10">
        <v>0</v>
      </c>
      <c r="DO44" s="10">
        <v>2</v>
      </c>
      <c r="DP44" s="10">
        <v>0</v>
      </c>
      <c r="DQ44" s="10">
        <v>67</v>
      </c>
      <c r="DR44" s="10">
        <v>537</v>
      </c>
      <c r="DS44" s="10">
        <v>0</v>
      </c>
      <c r="DT44" s="10">
        <v>39</v>
      </c>
      <c r="DU44" s="10">
        <v>498</v>
      </c>
      <c r="DV44" s="10">
        <v>125</v>
      </c>
      <c r="DW44" s="10">
        <v>410</v>
      </c>
      <c r="DX44" s="10">
        <v>2</v>
      </c>
      <c r="DY44" s="10">
        <v>13</v>
      </c>
      <c r="DZ44" s="10">
        <v>524</v>
      </c>
      <c r="EA44" s="10">
        <v>207</v>
      </c>
      <c r="EB44" s="10">
        <v>79</v>
      </c>
      <c r="EC44" s="10">
        <v>3</v>
      </c>
      <c r="ED44" s="10">
        <v>13</v>
      </c>
      <c r="EE44" s="10">
        <v>0</v>
      </c>
      <c r="EF44" s="10">
        <v>235</v>
      </c>
      <c r="EG44" s="10">
        <v>57</v>
      </c>
      <c r="EH44" s="10">
        <v>1</v>
      </c>
      <c r="EI44" s="10">
        <v>56</v>
      </c>
      <c r="EJ44" s="10">
        <v>11</v>
      </c>
      <c r="EK44" s="10">
        <v>46</v>
      </c>
      <c r="EL44" s="10">
        <v>0</v>
      </c>
      <c r="EM44" s="10">
        <v>1</v>
      </c>
      <c r="EN44" s="10">
        <v>56</v>
      </c>
      <c r="EO44" s="10">
        <v>36</v>
      </c>
      <c r="EP44" s="10">
        <v>7</v>
      </c>
      <c r="EQ44" s="10">
        <v>0</v>
      </c>
      <c r="ER44" s="10">
        <v>0</v>
      </c>
      <c r="ES44" s="10">
        <v>0</v>
      </c>
      <c r="ET44" s="10">
        <v>14</v>
      </c>
      <c r="EU44" s="10">
        <v>899</v>
      </c>
      <c r="EV44" s="10">
        <v>4</v>
      </c>
      <c r="EW44" s="10">
        <v>50</v>
      </c>
      <c r="EX44" s="10">
        <v>845</v>
      </c>
      <c r="EY44" s="10">
        <v>221</v>
      </c>
      <c r="EZ44" s="10">
        <v>673</v>
      </c>
      <c r="FA44" s="10">
        <v>5</v>
      </c>
      <c r="FB44" s="10">
        <v>23</v>
      </c>
      <c r="FC44" s="10">
        <v>876</v>
      </c>
      <c r="FD44" s="10">
        <v>410</v>
      </c>
      <c r="FE44" s="10">
        <v>155</v>
      </c>
      <c r="FF44" s="10">
        <v>3</v>
      </c>
      <c r="FG44" s="10">
        <v>15</v>
      </c>
      <c r="FH44" s="10">
        <v>0</v>
      </c>
      <c r="FI44" s="10">
        <v>316</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619</v>
      </c>
      <c r="FZ44" s="10">
        <v>371</v>
      </c>
      <c r="GA44" s="10">
        <v>55</v>
      </c>
      <c r="GB44" s="10">
        <v>193</v>
      </c>
      <c r="GC44" s="10">
        <v>379</v>
      </c>
      <c r="GD44" s="10">
        <v>235</v>
      </c>
      <c r="GE44" s="10">
        <v>5</v>
      </c>
      <c r="GF44" s="10">
        <v>15</v>
      </c>
      <c r="GG44" s="10">
        <v>604</v>
      </c>
      <c r="GH44" s="10">
        <v>287</v>
      </c>
      <c r="GI44" s="10">
        <v>46</v>
      </c>
      <c r="GJ44" s="10">
        <v>0</v>
      </c>
      <c r="GK44" s="10">
        <v>5</v>
      </c>
      <c r="GL44" s="10">
        <v>0</v>
      </c>
      <c r="GM44" s="10">
        <v>281</v>
      </c>
      <c r="GN44" s="10">
        <v>38</v>
      </c>
      <c r="GO44" s="10">
        <v>25</v>
      </c>
      <c r="GP44" s="10">
        <v>1</v>
      </c>
      <c r="GQ44" s="10">
        <v>12</v>
      </c>
      <c r="GR44" s="10">
        <v>29</v>
      </c>
      <c r="GS44" s="10">
        <v>9</v>
      </c>
      <c r="GT44" s="10">
        <v>0</v>
      </c>
      <c r="GU44" s="10">
        <v>1</v>
      </c>
      <c r="GV44" s="10">
        <v>37</v>
      </c>
      <c r="GW44" s="10">
        <v>15</v>
      </c>
      <c r="GX44" s="10">
        <v>6</v>
      </c>
      <c r="GY44" s="10">
        <v>0</v>
      </c>
      <c r="GZ44" s="10">
        <v>1</v>
      </c>
      <c r="HA44" s="10">
        <v>0</v>
      </c>
      <c r="HB44" s="10">
        <v>16</v>
      </c>
      <c r="HC44" s="10">
        <v>384</v>
      </c>
      <c r="HD44" s="10">
        <v>240</v>
      </c>
      <c r="HE44" s="10">
        <v>35</v>
      </c>
      <c r="HF44" s="10">
        <v>109</v>
      </c>
      <c r="HG44" s="10">
        <v>237</v>
      </c>
      <c r="HH44" s="10">
        <v>147</v>
      </c>
      <c r="HI44" s="10">
        <v>0</v>
      </c>
      <c r="HJ44" s="10">
        <v>3</v>
      </c>
      <c r="HK44" s="10">
        <v>381</v>
      </c>
      <c r="HL44" s="10">
        <v>183</v>
      </c>
      <c r="HM44" s="10">
        <v>27</v>
      </c>
      <c r="HN44" s="10">
        <v>0</v>
      </c>
      <c r="HO44" s="10">
        <v>2</v>
      </c>
      <c r="HP44" s="10">
        <v>0</v>
      </c>
      <c r="HQ44" s="10">
        <v>172</v>
      </c>
      <c r="HR44" s="10">
        <v>422</v>
      </c>
      <c r="HS44" s="10">
        <v>265</v>
      </c>
      <c r="HT44" s="10">
        <v>36</v>
      </c>
      <c r="HU44" s="10">
        <v>121</v>
      </c>
      <c r="HV44" s="10">
        <v>266</v>
      </c>
      <c r="HW44" s="10">
        <v>156</v>
      </c>
      <c r="HX44" s="10">
        <v>0</v>
      </c>
      <c r="HY44" s="10">
        <v>4</v>
      </c>
      <c r="HZ44" s="10">
        <v>418</v>
      </c>
      <c r="IA44" s="10">
        <v>198</v>
      </c>
      <c r="IB44" s="10">
        <v>33</v>
      </c>
      <c r="IC44" s="10">
        <v>0</v>
      </c>
      <c r="ID44" s="10">
        <v>3</v>
      </c>
      <c r="IE44" s="10">
        <v>0</v>
      </c>
      <c r="IF44" s="10">
        <v>188</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188</v>
      </c>
      <c r="IW44" s="10">
        <v>13</v>
      </c>
      <c r="IX44" s="10">
        <v>126</v>
      </c>
      <c r="IY44" s="10">
        <v>139</v>
      </c>
      <c r="IZ44" s="10">
        <v>49</v>
      </c>
      <c r="JA44" s="10">
        <v>1772</v>
      </c>
      <c r="JB44" s="10">
        <v>157</v>
      </c>
      <c r="JC44" s="10">
        <v>54</v>
      </c>
      <c r="JD44" s="10">
        <v>211</v>
      </c>
      <c r="JE44" s="10">
        <v>1561</v>
      </c>
      <c r="JF44" s="10">
        <v>1623</v>
      </c>
      <c r="JG44" s="10">
        <v>149</v>
      </c>
      <c r="JH44" s="10">
        <v>54</v>
      </c>
      <c r="JI44" s="10">
        <v>203</v>
      </c>
      <c r="JJ44" s="10">
        <v>1420</v>
      </c>
      <c r="JK44" s="10">
        <v>149</v>
      </c>
      <c r="JL44" s="10">
        <v>8</v>
      </c>
      <c r="JM44" s="10">
        <v>8</v>
      </c>
      <c r="JN44" s="10">
        <v>141</v>
      </c>
      <c r="JO44" s="10">
        <v>146</v>
      </c>
      <c r="JP44" s="10">
        <v>8</v>
      </c>
      <c r="JQ44" s="10">
        <v>138</v>
      </c>
      <c r="JR44" s="10">
        <v>0</v>
      </c>
      <c r="JS44" s="10">
        <v>9</v>
      </c>
      <c r="JT44" s="10">
        <v>137</v>
      </c>
      <c r="JU44" s="10">
        <v>76</v>
      </c>
      <c r="JV44" s="10">
        <v>20</v>
      </c>
      <c r="JW44" s="10">
        <v>1</v>
      </c>
      <c r="JX44" s="10">
        <v>3</v>
      </c>
      <c r="JY44" s="10">
        <v>0</v>
      </c>
      <c r="JZ44" s="10">
        <v>46</v>
      </c>
      <c r="KA44" s="10">
        <v>13</v>
      </c>
      <c r="KB44" s="10">
        <v>1</v>
      </c>
      <c r="KC44" s="10">
        <v>12</v>
      </c>
      <c r="KD44" s="10">
        <v>0</v>
      </c>
      <c r="KE44" s="10">
        <v>1</v>
      </c>
      <c r="KF44" s="10">
        <v>12</v>
      </c>
      <c r="KG44" s="10">
        <v>12</v>
      </c>
      <c r="KH44" s="10">
        <v>0</v>
      </c>
      <c r="KI44" s="10">
        <v>0</v>
      </c>
      <c r="KJ44" s="10">
        <v>0</v>
      </c>
      <c r="KK44" s="10">
        <v>0</v>
      </c>
      <c r="KL44" s="10">
        <v>1</v>
      </c>
      <c r="KM44" s="10">
        <v>24</v>
      </c>
      <c r="KN44" s="10">
        <v>1</v>
      </c>
      <c r="KO44" s="10">
        <v>23</v>
      </c>
      <c r="KP44" s="10">
        <v>0</v>
      </c>
      <c r="KQ44" s="10">
        <v>3</v>
      </c>
      <c r="KR44" s="10">
        <v>21</v>
      </c>
      <c r="KS44" s="10">
        <v>15</v>
      </c>
      <c r="KT44" s="10">
        <v>5</v>
      </c>
      <c r="KU44" s="10">
        <v>1</v>
      </c>
      <c r="KV44" s="10">
        <v>0</v>
      </c>
      <c r="KW44" s="10">
        <v>0</v>
      </c>
      <c r="KX44" s="10">
        <v>3</v>
      </c>
      <c r="KY44" s="10">
        <v>0</v>
      </c>
      <c r="KZ44" s="10">
        <v>0</v>
      </c>
      <c r="LA44" s="10">
        <v>0</v>
      </c>
      <c r="LB44" s="10">
        <v>0</v>
      </c>
      <c r="LC44" s="10">
        <v>0</v>
      </c>
      <c r="LD44" s="10">
        <v>0</v>
      </c>
      <c r="LE44" s="10">
        <v>0</v>
      </c>
      <c r="LF44" s="10">
        <v>0</v>
      </c>
      <c r="LG44" s="10">
        <v>0</v>
      </c>
      <c r="LH44" s="10">
        <v>0</v>
      </c>
      <c r="LI44" s="10">
        <v>0</v>
      </c>
      <c r="LJ44" s="10">
        <v>0</v>
      </c>
      <c r="LK44" s="10">
        <v>37</v>
      </c>
      <c r="LL44" s="10">
        <v>2</v>
      </c>
      <c r="LM44" s="10">
        <v>35</v>
      </c>
      <c r="LN44" s="10">
        <v>0</v>
      </c>
      <c r="LO44" s="10">
        <v>4</v>
      </c>
      <c r="LP44" s="10">
        <v>33</v>
      </c>
      <c r="LQ44" s="10">
        <v>27</v>
      </c>
      <c r="LR44" s="10">
        <v>5</v>
      </c>
      <c r="LS44" s="10">
        <v>1</v>
      </c>
      <c r="LT44" s="10">
        <v>0</v>
      </c>
      <c r="LU44" s="10">
        <v>0</v>
      </c>
      <c r="LV44" s="10">
        <v>4</v>
      </c>
      <c r="LW44" s="10">
        <v>109</v>
      </c>
      <c r="LX44" s="10">
        <v>6</v>
      </c>
      <c r="LY44" s="10">
        <v>103</v>
      </c>
      <c r="LZ44" s="10">
        <v>0</v>
      </c>
      <c r="MA44" s="10">
        <v>5</v>
      </c>
      <c r="MB44" s="10">
        <v>104</v>
      </c>
      <c r="MC44" s="10">
        <v>49</v>
      </c>
      <c r="MD44" s="10">
        <v>15</v>
      </c>
      <c r="ME44" s="10">
        <v>0</v>
      </c>
      <c r="MF44" s="10">
        <v>3</v>
      </c>
      <c r="MG44" s="10">
        <v>0</v>
      </c>
      <c r="MH44" s="10">
        <v>42</v>
      </c>
      <c r="MI44" s="10">
        <v>163</v>
      </c>
      <c r="MJ44" s="10">
        <v>32</v>
      </c>
      <c r="MK44" s="10">
        <v>80</v>
      </c>
      <c r="ML44" s="10">
        <v>0</v>
      </c>
      <c r="MM44" s="10">
        <v>6</v>
      </c>
      <c r="MN44" s="10">
        <v>106</v>
      </c>
      <c r="MO44" s="10">
        <v>45</v>
      </c>
      <c r="MP44" s="10">
        <v>18</v>
      </c>
      <c r="MQ44" s="10">
        <v>0</v>
      </c>
      <c r="MR44" s="10">
        <v>0</v>
      </c>
      <c r="MS44" s="10">
        <v>0</v>
      </c>
      <c r="MT44" s="10">
        <v>49</v>
      </c>
      <c r="MU44" s="10">
        <v>14</v>
      </c>
      <c r="MV44" s="10">
        <v>0</v>
      </c>
      <c r="MW44" s="10">
        <v>14</v>
      </c>
      <c r="MX44" s="10">
        <v>0</v>
      </c>
      <c r="MY44" s="10">
        <v>1</v>
      </c>
      <c r="MZ44" s="10">
        <v>13</v>
      </c>
      <c r="NA44" s="10">
        <v>11</v>
      </c>
      <c r="NB44" s="10">
        <v>2</v>
      </c>
      <c r="NC44" s="10">
        <v>0</v>
      </c>
      <c r="ND44" s="10">
        <v>0</v>
      </c>
      <c r="NE44" s="10">
        <v>0</v>
      </c>
      <c r="NF44" s="10">
        <v>1</v>
      </c>
      <c r="NG44" s="10">
        <v>37</v>
      </c>
      <c r="NH44" s="10">
        <v>14</v>
      </c>
      <c r="NI44" s="10">
        <v>23</v>
      </c>
      <c r="NJ44" s="10">
        <v>0</v>
      </c>
      <c r="NK44" s="10">
        <v>0</v>
      </c>
      <c r="NL44" s="10">
        <v>37</v>
      </c>
      <c r="NM44" s="10">
        <v>11</v>
      </c>
      <c r="NN44" s="10">
        <v>6</v>
      </c>
      <c r="NO44" s="10">
        <v>0</v>
      </c>
      <c r="NP44" s="10">
        <v>0</v>
      </c>
      <c r="NQ44" s="10">
        <v>0</v>
      </c>
      <c r="NR44" s="10">
        <v>20</v>
      </c>
      <c r="NS44" s="10">
        <v>1</v>
      </c>
      <c r="NT44" s="10">
        <v>0</v>
      </c>
      <c r="NU44" s="10">
        <v>1</v>
      </c>
      <c r="NV44" s="10">
        <v>0</v>
      </c>
      <c r="NW44" s="10">
        <v>0</v>
      </c>
      <c r="NX44" s="10">
        <v>1</v>
      </c>
      <c r="NY44" s="10">
        <v>0</v>
      </c>
      <c r="NZ44" s="10">
        <v>1</v>
      </c>
      <c r="OA44" s="10">
        <v>0</v>
      </c>
      <c r="OB44" s="10">
        <v>0</v>
      </c>
      <c r="OC44" s="10">
        <v>0</v>
      </c>
      <c r="OD44" s="10">
        <v>0</v>
      </c>
      <c r="OE44" s="10">
        <v>52</v>
      </c>
      <c r="OF44" s="10">
        <v>14</v>
      </c>
      <c r="OG44" s="10">
        <v>38</v>
      </c>
      <c r="OH44" s="10">
        <v>0</v>
      </c>
      <c r="OI44" s="10">
        <v>1</v>
      </c>
      <c r="OJ44" s="10">
        <v>51</v>
      </c>
      <c r="OK44" s="10">
        <v>22</v>
      </c>
      <c r="OL44" s="10">
        <v>9</v>
      </c>
      <c r="OM44" s="10">
        <v>0</v>
      </c>
      <c r="ON44" s="10">
        <v>0</v>
      </c>
      <c r="OO44" s="10">
        <v>0</v>
      </c>
      <c r="OP44" s="10">
        <v>21</v>
      </c>
      <c r="OQ44" s="10">
        <v>111</v>
      </c>
      <c r="OR44" s="10">
        <v>18</v>
      </c>
      <c r="OS44" s="10">
        <v>42</v>
      </c>
      <c r="OT44" s="10">
        <v>0</v>
      </c>
      <c r="OU44" s="10">
        <v>5</v>
      </c>
      <c r="OV44" s="10">
        <v>55</v>
      </c>
      <c r="OW44" s="10">
        <v>23</v>
      </c>
      <c r="OX44" s="10">
        <v>9</v>
      </c>
      <c r="OY44" s="10">
        <v>0</v>
      </c>
      <c r="OZ44" s="10">
        <v>0</v>
      </c>
      <c r="PA44" s="10">
        <v>0</v>
      </c>
      <c r="PB44" s="10">
        <v>28</v>
      </c>
      <c r="PC44" s="10">
        <v>6</v>
      </c>
      <c r="PD44" s="10">
        <v>4</v>
      </c>
      <c r="PE44" s="10">
        <v>0</v>
      </c>
      <c r="PF44" s="10">
        <v>4</v>
      </c>
      <c r="PG44" s="10">
        <v>2</v>
      </c>
      <c r="PH44" s="10">
        <v>157</v>
      </c>
      <c r="PI44" s="10">
        <v>10</v>
      </c>
      <c r="PJ44" s="10">
        <v>37</v>
      </c>
      <c r="PK44" s="10">
        <v>1</v>
      </c>
      <c r="PL44" s="10">
        <v>48</v>
      </c>
      <c r="PM44" s="10">
        <v>109</v>
      </c>
      <c r="PN44" s="10">
        <v>31</v>
      </c>
      <c r="PO44" s="10">
        <v>21</v>
      </c>
      <c r="PP44" s="10">
        <v>6</v>
      </c>
      <c r="PQ44" s="10">
        <v>0</v>
      </c>
      <c r="PR44" s="10">
        <v>0</v>
      </c>
      <c r="PS44" s="10">
        <v>27</v>
      </c>
      <c r="PT44" s="10">
        <v>19</v>
      </c>
      <c r="PU44" s="10">
        <v>3</v>
      </c>
      <c r="PV44" s="10">
        <v>0</v>
      </c>
      <c r="PW44" s="10">
        <v>0</v>
      </c>
      <c r="PX44" s="10">
        <v>0</v>
      </c>
      <c r="PY44" s="10">
        <v>5</v>
      </c>
      <c r="PZ44" s="10">
        <v>1</v>
      </c>
      <c r="QA44" s="10">
        <v>1</v>
      </c>
      <c r="QB44" s="10">
        <v>0</v>
      </c>
      <c r="QC44" s="10">
        <v>0</v>
      </c>
      <c r="QD44" s="10">
        <v>0</v>
      </c>
      <c r="QE44" s="10">
        <v>1</v>
      </c>
      <c r="QF44" s="10">
        <v>1</v>
      </c>
      <c r="QG44" s="10">
        <v>0</v>
      </c>
      <c r="QH44" s="10">
        <v>0</v>
      </c>
      <c r="QI44" s="10">
        <v>0</v>
      </c>
      <c r="QJ44" s="10">
        <v>0</v>
      </c>
      <c r="QK44" s="10">
        <v>0</v>
      </c>
      <c r="QL44" s="10">
        <v>26</v>
      </c>
      <c r="QM44" s="10">
        <v>20</v>
      </c>
      <c r="QN44" s="10">
        <v>6</v>
      </c>
      <c r="QO44" s="10">
        <v>0</v>
      </c>
      <c r="QP44" s="10">
        <v>0</v>
      </c>
      <c r="QQ44" s="10">
        <v>26</v>
      </c>
      <c r="QR44" s="10">
        <v>18</v>
      </c>
      <c r="QS44" s="10">
        <v>3</v>
      </c>
      <c r="QT44" s="10">
        <v>0</v>
      </c>
      <c r="QU44" s="10">
        <v>0</v>
      </c>
      <c r="QV44" s="10">
        <v>0</v>
      </c>
      <c r="QW44" s="10">
        <v>5</v>
      </c>
      <c r="QX44" s="10">
        <v>27</v>
      </c>
      <c r="QY44" s="10">
        <v>21</v>
      </c>
      <c r="QZ44" s="10">
        <v>6</v>
      </c>
      <c r="RA44" s="10">
        <v>0</v>
      </c>
      <c r="RB44" s="10">
        <v>0</v>
      </c>
      <c r="RC44" s="10">
        <v>27</v>
      </c>
      <c r="RD44" s="10">
        <v>19</v>
      </c>
      <c r="RE44" s="10">
        <v>3</v>
      </c>
      <c r="RF44" s="10">
        <v>0</v>
      </c>
      <c r="RG44" s="10">
        <v>0</v>
      </c>
      <c r="RH44" s="10">
        <v>0</v>
      </c>
      <c r="RI44" s="10">
        <v>5</v>
      </c>
      <c r="RJ44" s="10">
        <v>4</v>
      </c>
      <c r="RK44" s="10">
        <v>0</v>
      </c>
      <c r="RL44" s="10">
        <v>0</v>
      </c>
      <c r="RM44" s="10">
        <v>0</v>
      </c>
      <c r="RN44" s="10">
        <v>0</v>
      </c>
      <c r="RO44" s="10">
        <v>0</v>
      </c>
      <c r="RP44" s="10">
        <v>0</v>
      </c>
      <c r="RQ44" s="10">
        <v>0</v>
      </c>
      <c r="RR44" s="10">
        <v>0</v>
      </c>
      <c r="RS44" s="10">
        <v>0</v>
      </c>
      <c r="RT44" s="10">
        <v>0</v>
      </c>
      <c r="RU44" s="10">
        <v>0</v>
      </c>
      <c r="RV44" s="10">
        <v>0</v>
      </c>
      <c r="RW44" s="10">
        <v>0</v>
      </c>
      <c r="RX44" s="10">
        <v>0</v>
      </c>
      <c r="RY44" s="10">
        <v>0</v>
      </c>
      <c r="RZ44" s="10">
        <v>0</v>
      </c>
      <c r="SA44" s="10">
        <v>31</v>
      </c>
      <c r="SB44" s="10">
        <v>1</v>
      </c>
      <c r="SC44" s="10">
        <v>26</v>
      </c>
      <c r="SD44" s="10">
        <v>27</v>
      </c>
      <c r="SE44" s="10">
        <v>4</v>
      </c>
      <c r="SF44" s="10">
        <v>43</v>
      </c>
      <c r="SG44" s="10">
        <v>1</v>
      </c>
      <c r="SH44" s="10">
        <v>34</v>
      </c>
      <c r="SI44" s="10">
        <v>35</v>
      </c>
      <c r="SJ44" s="10">
        <v>8</v>
      </c>
    </row>
    <row r="45" spans="1:504" x14ac:dyDescent="0.25">
      <c r="A45" s="4" t="s">
        <v>61</v>
      </c>
      <c r="B45" s="10">
        <v>1</v>
      </c>
      <c r="C45" s="10">
        <v>1160</v>
      </c>
      <c r="D45" s="10">
        <v>195</v>
      </c>
      <c r="E45" s="10">
        <v>89</v>
      </c>
      <c r="F45" s="10">
        <v>876</v>
      </c>
      <c r="G45" s="10">
        <v>421</v>
      </c>
      <c r="H45" s="10">
        <v>738</v>
      </c>
      <c r="I45" s="10">
        <v>1</v>
      </c>
      <c r="J45" s="10">
        <v>924</v>
      </c>
      <c r="K45" s="10">
        <v>236</v>
      </c>
      <c r="L45" s="10">
        <v>767</v>
      </c>
      <c r="M45" s="10">
        <v>291</v>
      </c>
      <c r="N45" s="10">
        <v>15</v>
      </c>
      <c r="O45" s="10">
        <v>17</v>
      </c>
      <c r="P45" s="10">
        <v>3</v>
      </c>
      <c r="Q45" s="10">
        <v>67</v>
      </c>
      <c r="R45" s="10">
        <v>822</v>
      </c>
      <c r="S45" s="10">
        <v>90</v>
      </c>
      <c r="T45" s="10">
        <v>65</v>
      </c>
      <c r="U45" s="10">
        <v>667</v>
      </c>
      <c r="V45" s="10">
        <v>283</v>
      </c>
      <c r="W45" s="10">
        <v>538</v>
      </c>
      <c r="X45" s="10">
        <v>1</v>
      </c>
      <c r="Y45" s="10">
        <v>672</v>
      </c>
      <c r="Z45" s="10">
        <v>150</v>
      </c>
      <c r="AA45" s="10">
        <v>557</v>
      </c>
      <c r="AB45" s="10">
        <v>186</v>
      </c>
      <c r="AC45" s="10">
        <v>7</v>
      </c>
      <c r="AD45" s="10">
        <v>15</v>
      </c>
      <c r="AE45" s="10">
        <v>2</v>
      </c>
      <c r="AF45" s="10">
        <v>55</v>
      </c>
      <c r="AG45" s="10">
        <v>301</v>
      </c>
      <c r="AH45" s="10">
        <v>105</v>
      </c>
      <c r="AI45" s="10">
        <v>23</v>
      </c>
      <c r="AJ45" s="10">
        <v>173</v>
      </c>
      <c r="AK45" s="10">
        <v>124</v>
      </c>
      <c r="AL45" s="10">
        <v>177</v>
      </c>
      <c r="AM45" s="10">
        <v>0</v>
      </c>
      <c r="AN45" s="10">
        <v>227</v>
      </c>
      <c r="AO45" s="10">
        <v>74</v>
      </c>
      <c r="AP45" s="10">
        <v>183</v>
      </c>
      <c r="AQ45" s="10">
        <v>98</v>
      </c>
      <c r="AR45" s="10">
        <v>6</v>
      </c>
      <c r="AS45" s="10">
        <v>2</v>
      </c>
      <c r="AT45" s="10">
        <v>1</v>
      </c>
      <c r="AU45" s="10">
        <v>11</v>
      </c>
      <c r="AV45" s="10">
        <v>0</v>
      </c>
      <c r="AW45" s="10">
        <v>0</v>
      </c>
      <c r="AX45" s="10">
        <v>0</v>
      </c>
      <c r="AY45" s="10">
        <v>0</v>
      </c>
      <c r="AZ45" s="10">
        <v>0</v>
      </c>
      <c r="BA45" s="10">
        <v>0</v>
      </c>
      <c r="BB45" s="10">
        <v>0</v>
      </c>
      <c r="BC45" s="10">
        <v>0</v>
      </c>
      <c r="BD45" s="10">
        <v>0</v>
      </c>
      <c r="BE45" s="10">
        <v>0</v>
      </c>
      <c r="BF45" s="10">
        <v>0</v>
      </c>
      <c r="BG45" s="10">
        <v>0</v>
      </c>
      <c r="BH45" s="10">
        <v>0</v>
      </c>
      <c r="BI45" s="10">
        <v>0</v>
      </c>
      <c r="BJ45" s="10">
        <v>1123</v>
      </c>
      <c r="BK45" s="10">
        <v>195</v>
      </c>
      <c r="BL45" s="10">
        <v>88</v>
      </c>
      <c r="BM45" s="10">
        <v>840</v>
      </c>
      <c r="BN45" s="10">
        <v>407</v>
      </c>
      <c r="BO45" s="10">
        <v>715</v>
      </c>
      <c r="BP45" s="10">
        <v>1</v>
      </c>
      <c r="BQ45" s="10">
        <v>899</v>
      </c>
      <c r="BR45" s="10">
        <v>224</v>
      </c>
      <c r="BS45" s="10">
        <v>740</v>
      </c>
      <c r="BT45" s="10">
        <v>284</v>
      </c>
      <c r="BU45" s="10">
        <v>13</v>
      </c>
      <c r="BV45" s="10">
        <v>17</v>
      </c>
      <c r="BW45" s="10">
        <v>3</v>
      </c>
      <c r="BX45" s="10">
        <v>66</v>
      </c>
      <c r="BY45" s="10">
        <v>37</v>
      </c>
      <c r="BZ45" s="10">
        <v>0</v>
      </c>
      <c r="CA45" s="10">
        <v>1</v>
      </c>
      <c r="CB45" s="10">
        <v>36</v>
      </c>
      <c r="CC45" s="10">
        <v>14</v>
      </c>
      <c r="CD45" s="10">
        <v>23</v>
      </c>
      <c r="CE45" s="10">
        <v>0</v>
      </c>
      <c r="CF45" s="10">
        <v>25</v>
      </c>
      <c r="CG45" s="10">
        <v>12</v>
      </c>
      <c r="CH45" s="10">
        <v>27</v>
      </c>
      <c r="CI45" s="10">
        <v>7</v>
      </c>
      <c r="CJ45" s="10">
        <v>2</v>
      </c>
      <c r="CK45" s="10">
        <v>0</v>
      </c>
      <c r="CL45" s="10">
        <v>0</v>
      </c>
      <c r="CM45" s="10">
        <v>1</v>
      </c>
      <c r="CN45" s="10">
        <v>859</v>
      </c>
      <c r="CO45" s="10">
        <v>0</v>
      </c>
      <c r="CP45" s="10">
        <v>64</v>
      </c>
      <c r="CQ45" s="10">
        <v>795</v>
      </c>
      <c r="CR45" s="10">
        <v>237</v>
      </c>
      <c r="CS45" s="10">
        <v>621</v>
      </c>
      <c r="CT45" s="10">
        <v>1</v>
      </c>
      <c r="CU45" s="10">
        <v>742</v>
      </c>
      <c r="CV45" s="10">
        <v>117</v>
      </c>
      <c r="CW45" s="10">
        <v>616</v>
      </c>
      <c r="CX45" s="10">
        <v>187</v>
      </c>
      <c r="CY45" s="10">
        <v>9</v>
      </c>
      <c r="CZ45" s="10">
        <v>15</v>
      </c>
      <c r="DA45" s="10">
        <v>3</v>
      </c>
      <c r="DB45" s="10">
        <v>29</v>
      </c>
      <c r="DC45" s="10">
        <v>682</v>
      </c>
      <c r="DD45" s="10">
        <v>0</v>
      </c>
      <c r="DE45" s="10">
        <v>59</v>
      </c>
      <c r="DF45" s="10">
        <v>623</v>
      </c>
      <c r="DG45" s="10">
        <v>194</v>
      </c>
      <c r="DH45" s="10">
        <v>487</v>
      </c>
      <c r="DI45" s="10">
        <v>1</v>
      </c>
      <c r="DJ45" s="10">
        <v>585</v>
      </c>
      <c r="DK45" s="10">
        <v>97</v>
      </c>
      <c r="DL45" s="10">
        <v>491</v>
      </c>
      <c r="DM45" s="10">
        <v>145</v>
      </c>
      <c r="DN45" s="10">
        <v>7</v>
      </c>
      <c r="DO45" s="10">
        <v>13</v>
      </c>
      <c r="DP45" s="10">
        <v>2</v>
      </c>
      <c r="DQ45" s="10">
        <v>24</v>
      </c>
      <c r="DR45" s="10">
        <v>140</v>
      </c>
      <c r="DS45" s="10">
        <v>0</v>
      </c>
      <c r="DT45" s="10">
        <v>4</v>
      </c>
      <c r="DU45" s="10">
        <v>136</v>
      </c>
      <c r="DV45" s="10">
        <v>29</v>
      </c>
      <c r="DW45" s="10">
        <v>111</v>
      </c>
      <c r="DX45" s="10">
        <v>0</v>
      </c>
      <c r="DY45" s="10">
        <v>132</v>
      </c>
      <c r="DZ45" s="10">
        <v>8</v>
      </c>
      <c r="EA45" s="10">
        <v>98</v>
      </c>
      <c r="EB45" s="10">
        <v>35</v>
      </c>
      <c r="EC45" s="10">
        <v>0</v>
      </c>
      <c r="ED45" s="10">
        <v>2</v>
      </c>
      <c r="EE45" s="10">
        <v>1</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822</v>
      </c>
      <c r="EV45" s="10">
        <v>0</v>
      </c>
      <c r="EW45" s="10">
        <v>63</v>
      </c>
      <c r="EX45" s="10">
        <v>759</v>
      </c>
      <c r="EY45" s="10">
        <v>223</v>
      </c>
      <c r="EZ45" s="10">
        <v>598</v>
      </c>
      <c r="FA45" s="10">
        <v>1</v>
      </c>
      <c r="FB45" s="10">
        <v>717</v>
      </c>
      <c r="FC45" s="10">
        <v>105</v>
      </c>
      <c r="FD45" s="10">
        <v>589</v>
      </c>
      <c r="FE45" s="10">
        <v>180</v>
      </c>
      <c r="FF45" s="10">
        <v>7</v>
      </c>
      <c r="FG45" s="10">
        <v>15</v>
      </c>
      <c r="FH45" s="10">
        <v>3</v>
      </c>
      <c r="FI45" s="10">
        <v>28</v>
      </c>
      <c r="FJ45" s="10">
        <v>37</v>
      </c>
      <c r="FK45" s="10">
        <v>0</v>
      </c>
      <c r="FL45" s="10">
        <v>1</v>
      </c>
      <c r="FM45" s="10">
        <v>36</v>
      </c>
      <c r="FN45" s="10">
        <v>14</v>
      </c>
      <c r="FO45" s="10">
        <v>23</v>
      </c>
      <c r="FP45" s="10">
        <v>0</v>
      </c>
      <c r="FQ45" s="10">
        <v>25</v>
      </c>
      <c r="FR45" s="10">
        <v>12</v>
      </c>
      <c r="FS45" s="10">
        <v>27</v>
      </c>
      <c r="FT45" s="10">
        <v>7</v>
      </c>
      <c r="FU45" s="10">
        <v>2</v>
      </c>
      <c r="FV45" s="10">
        <v>0</v>
      </c>
      <c r="FW45" s="10">
        <v>0</v>
      </c>
      <c r="FX45" s="10">
        <v>1</v>
      </c>
      <c r="FY45" s="10">
        <v>301</v>
      </c>
      <c r="FZ45" s="10">
        <v>195</v>
      </c>
      <c r="GA45" s="10">
        <v>25</v>
      </c>
      <c r="GB45" s="10">
        <v>81</v>
      </c>
      <c r="GC45" s="10">
        <v>184</v>
      </c>
      <c r="GD45" s="10">
        <v>117</v>
      </c>
      <c r="GE45" s="10">
        <v>0</v>
      </c>
      <c r="GF45" s="10">
        <v>182</v>
      </c>
      <c r="GG45" s="10">
        <v>119</v>
      </c>
      <c r="GH45" s="10">
        <v>151</v>
      </c>
      <c r="GI45" s="10">
        <v>104</v>
      </c>
      <c r="GJ45" s="10">
        <v>6</v>
      </c>
      <c r="GK45" s="10">
        <v>2</v>
      </c>
      <c r="GL45" s="10">
        <v>0</v>
      </c>
      <c r="GM45" s="10">
        <v>38</v>
      </c>
      <c r="GN45" s="10">
        <v>140</v>
      </c>
      <c r="GO45" s="10">
        <v>90</v>
      </c>
      <c r="GP45" s="10">
        <v>6</v>
      </c>
      <c r="GQ45" s="10">
        <v>44</v>
      </c>
      <c r="GR45" s="10">
        <v>89</v>
      </c>
      <c r="GS45" s="10">
        <v>51</v>
      </c>
      <c r="GT45" s="10">
        <v>0</v>
      </c>
      <c r="GU45" s="10">
        <v>87</v>
      </c>
      <c r="GV45" s="10">
        <v>53</v>
      </c>
      <c r="GW45" s="10">
        <v>66</v>
      </c>
      <c r="GX45" s="10">
        <v>41</v>
      </c>
      <c r="GY45" s="10">
        <v>0</v>
      </c>
      <c r="GZ45" s="10">
        <v>2</v>
      </c>
      <c r="HA45" s="10">
        <v>0</v>
      </c>
      <c r="HB45" s="10">
        <v>31</v>
      </c>
      <c r="HC45" s="10">
        <v>161</v>
      </c>
      <c r="HD45" s="10">
        <v>105</v>
      </c>
      <c r="HE45" s="10">
        <v>19</v>
      </c>
      <c r="HF45" s="10">
        <v>37</v>
      </c>
      <c r="HG45" s="10">
        <v>95</v>
      </c>
      <c r="HH45" s="10">
        <v>66</v>
      </c>
      <c r="HI45" s="10">
        <v>0</v>
      </c>
      <c r="HJ45" s="10">
        <v>95</v>
      </c>
      <c r="HK45" s="10">
        <v>66</v>
      </c>
      <c r="HL45" s="10">
        <v>85</v>
      </c>
      <c r="HM45" s="10">
        <v>63</v>
      </c>
      <c r="HN45" s="10">
        <v>6</v>
      </c>
      <c r="HO45" s="10">
        <v>0</v>
      </c>
      <c r="HP45" s="10">
        <v>0</v>
      </c>
      <c r="HQ45" s="10">
        <v>7</v>
      </c>
      <c r="HR45" s="10">
        <v>301</v>
      </c>
      <c r="HS45" s="10">
        <v>195</v>
      </c>
      <c r="HT45" s="10">
        <v>25</v>
      </c>
      <c r="HU45" s="10">
        <v>81</v>
      </c>
      <c r="HV45" s="10">
        <v>184</v>
      </c>
      <c r="HW45" s="10">
        <v>117</v>
      </c>
      <c r="HX45" s="10">
        <v>0</v>
      </c>
      <c r="HY45" s="10">
        <v>182</v>
      </c>
      <c r="HZ45" s="10">
        <v>119</v>
      </c>
      <c r="IA45" s="10">
        <v>151</v>
      </c>
      <c r="IB45" s="10">
        <v>104</v>
      </c>
      <c r="IC45" s="10">
        <v>6</v>
      </c>
      <c r="ID45" s="10">
        <v>2</v>
      </c>
      <c r="IE45" s="10">
        <v>0</v>
      </c>
      <c r="IF45" s="10">
        <v>38</v>
      </c>
      <c r="IG45" s="10">
        <v>0</v>
      </c>
      <c r="IH45" s="10">
        <v>0</v>
      </c>
      <c r="II45" s="10">
        <v>0</v>
      </c>
      <c r="IJ45" s="10">
        <v>0</v>
      </c>
      <c r="IK45" s="10">
        <v>0</v>
      </c>
      <c r="IL45" s="10">
        <v>0</v>
      </c>
      <c r="IM45" s="10">
        <v>0</v>
      </c>
      <c r="IN45" s="10">
        <v>0</v>
      </c>
      <c r="IO45" s="10">
        <v>0</v>
      </c>
      <c r="IP45" s="10">
        <v>0</v>
      </c>
      <c r="IQ45" s="10">
        <v>0</v>
      </c>
      <c r="IR45" s="10">
        <v>0</v>
      </c>
      <c r="IS45" s="10">
        <v>0</v>
      </c>
      <c r="IT45" s="10">
        <v>0</v>
      </c>
      <c r="IU45" s="10">
        <v>0</v>
      </c>
      <c r="IV45" s="10">
        <v>93</v>
      </c>
      <c r="IW45" s="10">
        <v>41</v>
      </c>
      <c r="IX45" s="10">
        <v>52</v>
      </c>
      <c r="IY45" s="10">
        <v>93</v>
      </c>
      <c r="IZ45" s="10">
        <v>0</v>
      </c>
      <c r="JA45" s="10">
        <v>144</v>
      </c>
      <c r="JB45" s="10">
        <v>141</v>
      </c>
      <c r="JC45" s="10">
        <v>0</v>
      </c>
      <c r="JD45" s="10">
        <v>141</v>
      </c>
      <c r="JE45" s="10">
        <v>3</v>
      </c>
      <c r="JF45" s="10">
        <v>136</v>
      </c>
      <c r="JG45" s="10">
        <v>133</v>
      </c>
      <c r="JH45" s="10">
        <v>0</v>
      </c>
      <c r="JI45" s="10">
        <v>133</v>
      </c>
      <c r="JJ45" s="10">
        <v>3</v>
      </c>
      <c r="JK45" s="10">
        <v>8</v>
      </c>
      <c r="JL45" s="10">
        <v>8</v>
      </c>
      <c r="JM45" s="10">
        <v>8</v>
      </c>
      <c r="JN45" s="10">
        <v>0</v>
      </c>
      <c r="JO45" s="10">
        <v>89</v>
      </c>
      <c r="JP45" s="10">
        <v>3</v>
      </c>
      <c r="JQ45" s="10">
        <v>86</v>
      </c>
      <c r="JR45" s="10">
        <v>0</v>
      </c>
      <c r="JS45" s="10">
        <v>80</v>
      </c>
      <c r="JT45" s="10">
        <v>9</v>
      </c>
      <c r="JU45" s="10">
        <v>66</v>
      </c>
      <c r="JV45" s="10">
        <v>17</v>
      </c>
      <c r="JW45" s="10">
        <v>0</v>
      </c>
      <c r="JX45" s="10">
        <v>0</v>
      </c>
      <c r="JY45" s="10">
        <v>0</v>
      </c>
      <c r="JZ45" s="10">
        <v>6</v>
      </c>
      <c r="KA45" s="10">
        <v>20</v>
      </c>
      <c r="KB45" s="10">
        <v>0</v>
      </c>
      <c r="KC45" s="10">
        <v>20</v>
      </c>
      <c r="KD45" s="10">
        <v>0</v>
      </c>
      <c r="KE45" s="10">
        <v>17</v>
      </c>
      <c r="KF45" s="10">
        <v>3</v>
      </c>
      <c r="KG45" s="10">
        <v>14</v>
      </c>
      <c r="KH45" s="10">
        <v>4</v>
      </c>
      <c r="KI45" s="10">
        <v>0</v>
      </c>
      <c r="KJ45" s="10">
        <v>0</v>
      </c>
      <c r="KK45" s="10">
        <v>0</v>
      </c>
      <c r="KL45" s="10">
        <v>2</v>
      </c>
      <c r="KM45" s="10">
        <v>69</v>
      </c>
      <c r="KN45" s="10">
        <v>3</v>
      </c>
      <c r="KO45" s="10">
        <v>66</v>
      </c>
      <c r="KP45" s="10">
        <v>0</v>
      </c>
      <c r="KQ45" s="10">
        <v>63</v>
      </c>
      <c r="KR45" s="10">
        <v>6</v>
      </c>
      <c r="KS45" s="10">
        <v>52</v>
      </c>
      <c r="KT45" s="10">
        <v>13</v>
      </c>
      <c r="KU45" s="10">
        <v>0</v>
      </c>
      <c r="KV45" s="10">
        <v>0</v>
      </c>
      <c r="KW45" s="10">
        <v>0</v>
      </c>
      <c r="KX45" s="10">
        <v>4</v>
      </c>
      <c r="KY45" s="10">
        <v>0</v>
      </c>
      <c r="KZ45" s="10">
        <v>0</v>
      </c>
      <c r="LA45" s="10">
        <v>0</v>
      </c>
      <c r="LB45" s="10">
        <v>0</v>
      </c>
      <c r="LC45" s="10">
        <v>0</v>
      </c>
      <c r="LD45" s="10">
        <v>0</v>
      </c>
      <c r="LE45" s="10">
        <v>0</v>
      </c>
      <c r="LF45" s="10">
        <v>0</v>
      </c>
      <c r="LG45" s="10">
        <v>0</v>
      </c>
      <c r="LH45" s="10">
        <v>0</v>
      </c>
      <c r="LI45" s="10">
        <v>0</v>
      </c>
      <c r="LJ45" s="10">
        <v>0</v>
      </c>
      <c r="LK45" s="10">
        <v>89</v>
      </c>
      <c r="LL45" s="10">
        <v>3</v>
      </c>
      <c r="LM45" s="10">
        <v>86</v>
      </c>
      <c r="LN45" s="10">
        <v>0</v>
      </c>
      <c r="LO45" s="10">
        <v>80</v>
      </c>
      <c r="LP45" s="10">
        <v>9</v>
      </c>
      <c r="LQ45" s="10">
        <v>66</v>
      </c>
      <c r="LR45" s="10">
        <v>17</v>
      </c>
      <c r="LS45" s="10">
        <v>0</v>
      </c>
      <c r="LT45" s="10">
        <v>0</v>
      </c>
      <c r="LU45" s="10">
        <v>0</v>
      </c>
      <c r="LV45" s="10">
        <v>6</v>
      </c>
      <c r="LW45" s="10">
        <v>0</v>
      </c>
      <c r="LX45" s="10">
        <v>0</v>
      </c>
      <c r="LY45" s="10">
        <v>0</v>
      </c>
      <c r="LZ45" s="10">
        <v>0</v>
      </c>
      <c r="MA45" s="10">
        <v>0</v>
      </c>
      <c r="MB45" s="10">
        <v>0</v>
      </c>
      <c r="MC45" s="10">
        <v>0</v>
      </c>
      <c r="MD45" s="10">
        <v>0</v>
      </c>
      <c r="ME45" s="10">
        <v>0</v>
      </c>
      <c r="MF45" s="10">
        <v>0</v>
      </c>
      <c r="MG45" s="10">
        <v>0</v>
      </c>
      <c r="MH45" s="10">
        <v>0</v>
      </c>
      <c r="MI45" s="10">
        <v>64</v>
      </c>
      <c r="MJ45" s="10">
        <v>16</v>
      </c>
      <c r="MK45" s="10">
        <v>48</v>
      </c>
      <c r="ML45" s="10">
        <v>0</v>
      </c>
      <c r="MM45" s="10">
        <v>54</v>
      </c>
      <c r="MN45" s="10">
        <v>10</v>
      </c>
      <c r="MO45" s="10">
        <v>41</v>
      </c>
      <c r="MP45" s="10">
        <v>15</v>
      </c>
      <c r="MQ45" s="10">
        <v>1</v>
      </c>
      <c r="MR45" s="10">
        <v>2</v>
      </c>
      <c r="MS45" s="10">
        <v>0</v>
      </c>
      <c r="MT45" s="10">
        <v>5</v>
      </c>
      <c r="MU45" s="10">
        <v>59</v>
      </c>
      <c r="MV45" s="10">
        <v>12</v>
      </c>
      <c r="MW45" s="10">
        <v>47</v>
      </c>
      <c r="MX45" s="10">
        <v>0</v>
      </c>
      <c r="MY45" s="10">
        <v>49</v>
      </c>
      <c r="MZ45" s="10">
        <v>10</v>
      </c>
      <c r="NA45" s="10">
        <v>36</v>
      </c>
      <c r="NB45" s="10">
        <v>15</v>
      </c>
      <c r="NC45" s="10">
        <v>1</v>
      </c>
      <c r="ND45" s="10">
        <v>2</v>
      </c>
      <c r="NE45" s="10">
        <v>0</v>
      </c>
      <c r="NF45" s="10">
        <v>5</v>
      </c>
      <c r="NG45" s="10">
        <v>4</v>
      </c>
      <c r="NH45" s="10">
        <v>3</v>
      </c>
      <c r="NI45" s="10">
        <v>1</v>
      </c>
      <c r="NJ45" s="10">
        <v>0</v>
      </c>
      <c r="NK45" s="10">
        <v>4</v>
      </c>
      <c r="NL45" s="10">
        <v>0</v>
      </c>
      <c r="NM45" s="10">
        <v>4</v>
      </c>
      <c r="NN45" s="10">
        <v>0</v>
      </c>
      <c r="NO45" s="10">
        <v>0</v>
      </c>
      <c r="NP45" s="10">
        <v>0</v>
      </c>
      <c r="NQ45" s="10">
        <v>0</v>
      </c>
      <c r="NR45" s="10">
        <v>0</v>
      </c>
      <c r="NS45" s="10">
        <v>0</v>
      </c>
      <c r="NT45" s="10">
        <v>0</v>
      </c>
      <c r="NU45" s="10">
        <v>0</v>
      </c>
      <c r="NV45" s="10">
        <v>0</v>
      </c>
      <c r="NW45" s="10">
        <v>0</v>
      </c>
      <c r="NX45" s="10">
        <v>0</v>
      </c>
      <c r="NY45" s="10">
        <v>0</v>
      </c>
      <c r="NZ45" s="10">
        <v>0</v>
      </c>
      <c r="OA45" s="10">
        <v>0</v>
      </c>
      <c r="OB45" s="10">
        <v>0</v>
      </c>
      <c r="OC45" s="10">
        <v>0</v>
      </c>
      <c r="OD45" s="10">
        <v>0</v>
      </c>
      <c r="OE45" s="10">
        <v>63</v>
      </c>
      <c r="OF45" s="10">
        <v>15</v>
      </c>
      <c r="OG45" s="10">
        <v>48</v>
      </c>
      <c r="OH45" s="10">
        <v>0</v>
      </c>
      <c r="OI45" s="10">
        <v>53</v>
      </c>
      <c r="OJ45" s="10">
        <v>10</v>
      </c>
      <c r="OK45" s="10">
        <v>40</v>
      </c>
      <c r="OL45" s="10">
        <v>15</v>
      </c>
      <c r="OM45" s="10">
        <v>1</v>
      </c>
      <c r="ON45" s="10">
        <v>2</v>
      </c>
      <c r="OO45" s="10">
        <v>0</v>
      </c>
      <c r="OP45" s="10">
        <v>5</v>
      </c>
      <c r="OQ45" s="10">
        <v>1</v>
      </c>
      <c r="OR45" s="10">
        <v>1</v>
      </c>
      <c r="OS45" s="10">
        <v>0</v>
      </c>
      <c r="OT45" s="10">
        <v>0</v>
      </c>
      <c r="OU45" s="10">
        <v>1</v>
      </c>
      <c r="OV45" s="10">
        <v>0</v>
      </c>
      <c r="OW45" s="10">
        <v>1</v>
      </c>
      <c r="OX45" s="10">
        <v>0</v>
      </c>
      <c r="OY45" s="10">
        <v>0</v>
      </c>
      <c r="OZ45" s="10">
        <v>0</v>
      </c>
      <c r="PA45" s="10">
        <v>0</v>
      </c>
      <c r="PB45" s="10">
        <v>0</v>
      </c>
      <c r="PC45" s="10">
        <v>0</v>
      </c>
      <c r="PD45" s="10">
        <v>0</v>
      </c>
      <c r="PE45" s="10">
        <v>0</v>
      </c>
      <c r="PF45" s="10">
        <v>0</v>
      </c>
      <c r="PG45" s="10">
        <v>0</v>
      </c>
      <c r="PH45" s="10">
        <v>64</v>
      </c>
      <c r="PI45" s="10">
        <v>59</v>
      </c>
      <c r="PJ45" s="10">
        <v>4</v>
      </c>
      <c r="PK45" s="10">
        <v>0</v>
      </c>
      <c r="PL45" s="10">
        <v>63</v>
      </c>
      <c r="PM45" s="10">
        <v>1</v>
      </c>
      <c r="PN45" s="10">
        <v>21</v>
      </c>
      <c r="PO45" s="10">
        <v>20</v>
      </c>
      <c r="PP45" s="10">
        <v>1</v>
      </c>
      <c r="PQ45" s="10">
        <v>0</v>
      </c>
      <c r="PR45" s="10">
        <v>10</v>
      </c>
      <c r="PS45" s="10">
        <v>11</v>
      </c>
      <c r="PT45" s="10">
        <v>13</v>
      </c>
      <c r="PU45" s="10">
        <v>8</v>
      </c>
      <c r="PV45" s="10">
        <v>0</v>
      </c>
      <c r="PW45" s="10">
        <v>0</v>
      </c>
      <c r="PX45" s="10">
        <v>0</v>
      </c>
      <c r="PY45" s="10">
        <v>0</v>
      </c>
      <c r="PZ45" s="10">
        <v>3</v>
      </c>
      <c r="QA45" s="10">
        <v>3</v>
      </c>
      <c r="QB45" s="10">
        <v>0</v>
      </c>
      <c r="QC45" s="10">
        <v>0</v>
      </c>
      <c r="QD45" s="10">
        <v>1</v>
      </c>
      <c r="QE45" s="10">
        <v>2</v>
      </c>
      <c r="QF45" s="10">
        <v>2</v>
      </c>
      <c r="QG45" s="10">
        <v>1</v>
      </c>
      <c r="QH45" s="10">
        <v>0</v>
      </c>
      <c r="QI45" s="10">
        <v>0</v>
      </c>
      <c r="QJ45" s="10">
        <v>0</v>
      </c>
      <c r="QK45" s="10">
        <v>0</v>
      </c>
      <c r="QL45" s="10">
        <v>18</v>
      </c>
      <c r="QM45" s="10">
        <v>17</v>
      </c>
      <c r="QN45" s="10">
        <v>1</v>
      </c>
      <c r="QO45" s="10">
        <v>0</v>
      </c>
      <c r="QP45" s="10">
        <v>9</v>
      </c>
      <c r="QQ45" s="10">
        <v>9</v>
      </c>
      <c r="QR45" s="10">
        <v>11</v>
      </c>
      <c r="QS45" s="10">
        <v>7</v>
      </c>
      <c r="QT45" s="10">
        <v>0</v>
      </c>
      <c r="QU45" s="10">
        <v>0</v>
      </c>
      <c r="QV45" s="10">
        <v>0</v>
      </c>
      <c r="QW45" s="10">
        <v>0</v>
      </c>
      <c r="QX45" s="10">
        <v>21</v>
      </c>
      <c r="QY45" s="10">
        <v>20</v>
      </c>
      <c r="QZ45" s="10">
        <v>1</v>
      </c>
      <c r="RA45" s="10">
        <v>0</v>
      </c>
      <c r="RB45" s="10">
        <v>10</v>
      </c>
      <c r="RC45" s="10">
        <v>11</v>
      </c>
      <c r="RD45" s="10">
        <v>13</v>
      </c>
      <c r="RE45" s="10">
        <v>8</v>
      </c>
      <c r="RF45" s="10">
        <v>0</v>
      </c>
      <c r="RG45" s="10">
        <v>0</v>
      </c>
      <c r="RH45" s="10">
        <v>0</v>
      </c>
      <c r="RI45" s="10">
        <v>0</v>
      </c>
      <c r="RJ45" s="10">
        <v>0</v>
      </c>
      <c r="RK45" s="10">
        <v>0</v>
      </c>
      <c r="RL45" s="10">
        <v>0</v>
      </c>
      <c r="RM45" s="10">
        <v>0</v>
      </c>
      <c r="RN45" s="10">
        <v>0</v>
      </c>
      <c r="RO45" s="10">
        <v>0</v>
      </c>
      <c r="RP45" s="10">
        <v>0</v>
      </c>
      <c r="RQ45" s="10">
        <v>0</v>
      </c>
      <c r="RR45" s="10">
        <v>0</v>
      </c>
      <c r="RS45" s="10">
        <v>0</v>
      </c>
      <c r="RT45" s="10">
        <v>0</v>
      </c>
      <c r="RU45" s="10">
        <v>0</v>
      </c>
      <c r="RV45" s="10">
        <v>0</v>
      </c>
      <c r="RW45" s="10">
        <v>0</v>
      </c>
      <c r="RX45" s="10">
        <v>0</v>
      </c>
      <c r="RY45" s="10">
        <v>0</v>
      </c>
      <c r="RZ45" s="10">
        <v>0</v>
      </c>
      <c r="SA45" s="10">
        <v>21</v>
      </c>
      <c r="SB45" s="10">
        <v>3</v>
      </c>
      <c r="SC45" s="10">
        <v>18</v>
      </c>
      <c r="SD45" s="10">
        <v>21</v>
      </c>
      <c r="SE45" s="10">
        <v>0</v>
      </c>
      <c r="SF45" s="10">
        <v>31</v>
      </c>
      <c r="SG45" s="10">
        <v>5</v>
      </c>
      <c r="SH45" s="10">
        <v>26</v>
      </c>
      <c r="SI45" s="10">
        <v>31</v>
      </c>
      <c r="SJ45" s="10">
        <v>0</v>
      </c>
    </row>
    <row r="46" spans="1:504" x14ac:dyDescent="0.25">
      <c r="A46" s="4" t="s">
        <v>62</v>
      </c>
      <c r="B46" s="10">
        <v>4</v>
      </c>
      <c r="C46" s="10">
        <v>5051</v>
      </c>
      <c r="D46" s="10">
        <v>820</v>
      </c>
      <c r="E46" s="10">
        <v>325</v>
      </c>
      <c r="F46" s="10">
        <v>3906</v>
      </c>
      <c r="G46" s="10">
        <v>1791</v>
      </c>
      <c r="H46" s="10">
        <v>3257</v>
      </c>
      <c r="I46" s="10">
        <v>3</v>
      </c>
      <c r="J46" s="10">
        <v>4924</v>
      </c>
      <c r="K46" s="10">
        <v>127</v>
      </c>
      <c r="L46" s="10">
        <v>2159</v>
      </c>
      <c r="M46" s="10">
        <v>2626</v>
      </c>
      <c r="N46" s="10">
        <v>21</v>
      </c>
      <c r="O46" s="10">
        <v>28</v>
      </c>
      <c r="P46" s="10">
        <v>17</v>
      </c>
      <c r="Q46" s="10">
        <v>200</v>
      </c>
      <c r="R46" s="10">
        <v>1832</v>
      </c>
      <c r="S46" s="10">
        <v>315</v>
      </c>
      <c r="T46" s="10">
        <v>97</v>
      </c>
      <c r="U46" s="10">
        <v>1420</v>
      </c>
      <c r="V46" s="10">
        <v>663</v>
      </c>
      <c r="W46" s="10">
        <v>1168</v>
      </c>
      <c r="X46" s="10">
        <v>1</v>
      </c>
      <c r="Y46" s="10">
        <v>1776</v>
      </c>
      <c r="Z46" s="10">
        <v>56</v>
      </c>
      <c r="AA46" s="10">
        <v>799</v>
      </c>
      <c r="AB46" s="10">
        <v>937</v>
      </c>
      <c r="AC46" s="10">
        <v>3</v>
      </c>
      <c r="AD46" s="10">
        <v>14</v>
      </c>
      <c r="AE46" s="10">
        <v>12</v>
      </c>
      <c r="AF46" s="10">
        <v>67</v>
      </c>
      <c r="AG46" s="10">
        <v>1517</v>
      </c>
      <c r="AH46" s="10">
        <v>359</v>
      </c>
      <c r="AI46" s="10">
        <v>106</v>
      </c>
      <c r="AJ46" s="10">
        <v>1052</v>
      </c>
      <c r="AK46" s="10">
        <v>572</v>
      </c>
      <c r="AL46" s="10">
        <v>944</v>
      </c>
      <c r="AM46" s="10">
        <v>1</v>
      </c>
      <c r="AN46" s="10">
        <v>1487</v>
      </c>
      <c r="AO46" s="10">
        <v>30</v>
      </c>
      <c r="AP46" s="10">
        <v>652</v>
      </c>
      <c r="AQ46" s="10">
        <v>797</v>
      </c>
      <c r="AR46" s="10">
        <v>6</v>
      </c>
      <c r="AS46" s="10">
        <v>5</v>
      </c>
      <c r="AT46" s="10">
        <v>3</v>
      </c>
      <c r="AU46" s="10">
        <v>54</v>
      </c>
      <c r="AV46" s="10">
        <v>12</v>
      </c>
      <c r="AW46" s="10">
        <v>0</v>
      </c>
      <c r="AX46" s="10">
        <v>12</v>
      </c>
      <c r="AY46" s="10">
        <v>4</v>
      </c>
      <c r="AZ46" s="10">
        <v>8</v>
      </c>
      <c r="BA46" s="10">
        <v>0</v>
      </c>
      <c r="BB46" s="10">
        <v>12</v>
      </c>
      <c r="BC46" s="10">
        <v>0</v>
      </c>
      <c r="BD46" s="10">
        <v>3</v>
      </c>
      <c r="BE46" s="10">
        <v>9</v>
      </c>
      <c r="BF46" s="10">
        <v>0</v>
      </c>
      <c r="BG46" s="10">
        <v>0</v>
      </c>
      <c r="BH46" s="10">
        <v>0</v>
      </c>
      <c r="BI46" s="10">
        <v>0</v>
      </c>
      <c r="BJ46" s="10">
        <v>3361</v>
      </c>
      <c r="BK46" s="10">
        <v>674</v>
      </c>
      <c r="BL46" s="10">
        <v>203</v>
      </c>
      <c r="BM46" s="10">
        <v>2484</v>
      </c>
      <c r="BN46" s="10">
        <v>1239</v>
      </c>
      <c r="BO46" s="10">
        <v>2120</v>
      </c>
      <c r="BP46" s="10">
        <v>2</v>
      </c>
      <c r="BQ46" s="10">
        <v>3275</v>
      </c>
      <c r="BR46" s="10">
        <v>86</v>
      </c>
      <c r="BS46" s="10">
        <v>1454</v>
      </c>
      <c r="BT46" s="10">
        <v>1743</v>
      </c>
      <c r="BU46" s="10">
        <v>9</v>
      </c>
      <c r="BV46" s="10">
        <v>19</v>
      </c>
      <c r="BW46" s="10">
        <v>15</v>
      </c>
      <c r="BX46" s="10">
        <v>121</v>
      </c>
      <c r="BY46" s="10">
        <v>1690</v>
      </c>
      <c r="BZ46" s="10">
        <v>146</v>
      </c>
      <c r="CA46" s="10">
        <v>122</v>
      </c>
      <c r="CB46" s="10">
        <v>1422</v>
      </c>
      <c r="CC46" s="10">
        <v>552</v>
      </c>
      <c r="CD46" s="10">
        <v>1137</v>
      </c>
      <c r="CE46" s="10">
        <v>1</v>
      </c>
      <c r="CF46" s="10">
        <v>1649</v>
      </c>
      <c r="CG46" s="10">
        <v>41</v>
      </c>
      <c r="CH46" s="10">
        <v>705</v>
      </c>
      <c r="CI46" s="10">
        <v>883</v>
      </c>
      <c r="CJ46" s="10">
        <v>12</v>
      </c>
      <c r="CK46" s="10">
        <v>9</v>
      </c>
      <c r="CL46" s="10">
        <v>2</v>
      </c>
      <c r="CM46" s="10">
        <v>79</v>
      </c>
      <c r="CN46" s="10">
        <v>3758</v>
      </c>
      <c r="CO46" s="10">
        <v>24</v>
      </c>
      <c r="CP46" s="10">
        <v>249</v>
      </c>
      <c r="CQ46" s="10">
        <v>3485</v>
      </c>
      <c r="CR46" s="10">
        <v>976</v>
      </c>
      <c r="CS46" s="10">
        <v>2779</v>
      </c>
      <c r="CT46" s="10">
        <v>3</v>
      </c>
      <c r="CU46" s="10">
        <v>3701</v>
      </c>
      <c r="CV46" s="10">
        <v>57</v>
      </c>
      <c r="CW46" s="10">
        <v>1771</v>
      </c>
      <c r="CX46" s="10">
        <v>1817</v>
      </c>
      <c r="CY46" s="10">
        <v>11</v>
      </c>
      <c r="CZ46" s="10">
        <v>20</v>
      </c>
      <c r="DA46" s="10">
        <v>7</v>
      </c>
      <c r="DB46" s="10">
        <v>132</v>
      </c>
      <c r="DC46" s="10">
        <v>1359</v>
      </c>
      <c r="DD46" s="10">
        <v>13</v>
      </c>
      <c r="DE46" s="10">
        <v>75</v>
      </c>
      <c r="DF46" s="10">
        <v>1271</v>
      </c>
      <c r="DG46" s="10">
        <v>350</v>
      </c>
      <c r="DH46" s="10">
        <v>1008</v>
      </c>
      <c r="DI46" s="10">
        <v>1</v>
      </c>
      <c r="DJ46" s="10">
        <v>1339</v>
      </c>
      <c r="DK46" s="10">
        <v>20</v>
      </c>
      <c r="DL46" s="10">
        <v>634</v>
      </c>
      <c r="DM46" s="10">
        <v>667</v>
      </c>
      <c r="DN46" s="10">
        <v>2</v>
      </c>
      <c r="DO46" s="10">
        <v>10</v>
      </c>
      <c r="DP46" s="10">
        <v>4</v>
      </c>
      <c r="DQ46" s="10">
        <v>42</v>
      </c>
      <c r="DR46" s="10">
        <v>969</v>
      </c>
      <c r="DS46" s="10">
        <v>5</v>
      </c>
      <c r="DT46" s="10">
        <v>65</v>
      </c>
      <c r="DU46" s="10">
        <v>899</v>
      </c>
      <c r="DV46" s="10">
        <v>223</v>
      </c>
      <c r="DW46" s="10">
        <v>745</v>
      </c>
      <c r="DX46" s="10">
        <v>1</v>
      </c>
      <c r="DY46" s="10">
        <v>955</v>
      </c>
      <c r="DZ46" s="10">
        <v>14</v>
      </c>
      <c r="EA46" s="10">
        <v>516</v>
      </c>
      <c r="EB46" s="10">
        <v>424</v>
      </c>
      <c r="EC46" s="10">
        <v>3</v>
      </c>
      <c r="ED46" s="10">
        <v>4</v>
      </c>
      <c r="EE46" s="10">
        <v>2</v>
      </c>
      <c r="EF46" s="10">
        <v>20</v>
      </c>
      <c r="EG46" s="10">
        <v>12</v>
      </c>
      <c r="EH46" s="10">
        <v>0</v>
      </c>
      <c r="EI46" s="10">
        <v>12</v>
      </c>
      <c r="EJ46" s="10">
        <v>4</v>
      </c>
      <c r="EK46" s="10">
        <v>8</v>
      </c>
      <c r="EL46" s="10">
        <v>0</v>
      </c>
      <c r="EM46" s="10">
        <v>12</v>
      </c>
      <c r="EN46" s="10">
        <v>0</v>
      </c>
      <c r="EO46" s="10">
        <v>3</v>
      </c>
      <c r="EP46" s="10">
        <v>9</v>
      </c>
      <c r="EQ46" s="10">
        <v>0</v>
      </c>
      <c r="ER46" s="10">
        <v>0</v>
      </c>
      <c r="ES46" s="10">
        <v>0</v>
      </c>
      <c r="ET46" s="10">
        <v>0</v>
      </c>
      <c r="EU46" s="10">
        <v>2340</v>
      </c>
      <c r="EV46" s="10">
        <v>18</v>
      </c>
      <c r="EW46" s="10">
        <v>140</v>
      </c>
      <c r="EX46" s="10">
        <v>2182</v>
      </c>
      <c r="EY46" s="10">
        <v>577</v>
      </c>
      <c r="EZ46" s="10">
        <v>1761</v>
      </c>
      <c r="FA46" s="10">
        <v>2</v>
      </c>
      <c r="FB46" s="10">
        <v>2306</v>
      </c>
      <c r="FC46" s="10">
        <v>34</v>
      </c>
      <c r="FD46" s="10">
        <v>1153</v>
      </c>
      <c r="FE46" s="10">
        <v>1100</v>
      </c>
      <c r="FF46" s="10">
        <v>5</v>
      </c>
      <c r="FG46" s="10">
        <v>14</v>
      </c>
      <c r="FH46" s="10">
        <v>6</v>
      </c>
      <c r="FI46" s="10">
        <v>62</v>
      </c>
      <c r="FJ46" s="10">
        <v>1418</v>
      </c>
      <c r="FK46" s="10">
        <v>6</v>
      </c>
      <c r="FL46" s="10">
        <v>109</v>
      </c>
      <c r="FM46" s="10">
        <v>1303</v>
      </c>
      <c r="FN46" s="10">
        <v>399</v>
      </c>
      <c r="FO46" s="10">
        <v>1018</v>
      </c>
      <c r="FP46" s="10">
        <v>1</v>
      </c>
      <c r="FQ46" s="10">
        <v>1395</v>
      </c>
      <c r="FR46" s="10">
        <v>23</v>
      </c>
      <c r="FS46" s="10">
        <v>618</v>
      </c>
      <c r="FT46" s="10">
        <v>717</v>
      </c>
      <c r="FU46" s="10">
        <v>6</v>
      </c>
      <c r="FV46" s="10">
        <v>6</v>
      </c>
      <c r="FW46" s="10">
        <v>1</v>
      </c>
      <c r="FX46" s="10">
        <v>70</v>
      </c>
      <c r="FY46" s="10">
        <v>1293</v>
      </c>
      <c r="FZ46" s="10">
        <v>796</v>
      </c>
      <c r="GA46" s="10">
        <v>76</v>
      </c>
      <c r="GB46" s="10">
        <v>421</v>
      </c>
      <c r="GC46" s="10">
        <v>815</v>
      </c>
      <c r="GD46" s="10">
        <v>478</v>
      </c>
      <c r="GE46" s="10">
        <v>0</v>
      </c>
      <c r="GF46" s="10">
        <v>1223</v>
      </c>
      <c r="GG46" s="10">
        <v>70</v>
      </c>
      <c r="GH46" s="10">
        <v>388</v>
      </c>
      <c r="GI46" s="10">
        <v>809</v>
      </c>
      <c r="GJ46" s="10">
        <v>10</v>
      </c>
      <c r="GK46" s="10">
        <v>8</v>
      </c>
      <c r="GL46" s="10">
        <v>10</v>
      </c>
      <c r="GM46" s="10">
        <v>68</v>
      </c>
      <c r="GN46" s="10">
        <v>473</v>
      </c>
      <c r="GO46" s="10">
        <v>302</v>
      </c>
      <c r="GP46" s="10">
        <v>22</v>
      </c>
      <c r="GQ46" s="10">
        <v>149</v>
      </c>
      <c r="GR46" s="10">
        <v>313</v>
      </c>
      <c r="GS46" s="10">
        <v>160</v>
      </c>
      <c r="GT46" s="10">
        <v>0</v>
      </c>
      <c r="GU46" s="10">
        <v>437</v>
      </c>
      <c r="GV46" s="10">
        <v>36</v>
      </c>
      <c r="GW46" s="10">
        <v>165</v>
      </c>
      <c r="GX46" s="10">
        <v>270</v>
      </c>
      <c r="GY46" s="10">
        <v>1</v>
      </c>
      <c r="GZ46" s="10">
        <v>4</v>
      </c>
      <c r="HA46" s="10">
        <v>8</v>
      </c>
      <c r="HB46" s="10">
        <v>25</v>
      </c>
      <c r="HC46" s="10">
        <v>548</v>
      </c>
      <c r="HD46" s="10">
        <v>354</v>
      </c>
      <c r="HE46" s="10">
        <v>41</v>
      </c>
      <c r="HF46" s="10">
        <v>153</v>
      </c>
      <c r="HG46" s="10">
        <v>349</v>
      </c>
      <c r="HH46" s="10">
        <v>199</v>
      </c>
      <c r="HI46" s="10">
        <v>0</v>
      </c>
      <c r="HJ46" s="10">
        <v>532</v>
      </c>
      <c r="HK46" s="10">
        <v>16</v>
      </c>
      <c r="HL46" s="10">
        <v>136</v>
      </c>
      <c r="HM46" s="10">
        <v>373</v>
      </c>
      <c r="HN46" s="10">
        <v>3</v>
      </c>
      <c r="HO46" s="10">
        <v>1</v>
      </c>
      <c r="HP46" s="10">
        <v>1</v>
      </c>
      <c r="HQ46" s="10">
        <v>34</v>
      </c>
      <c r="HR46" s="10">
        <v>1021</v>
      </c>
      <c r="HS46" s="10">
        <v>656</v>
      </c>
      <c r="HT46" s="10">
        <v>63</v>
      </c>
      <c r="HU46" s="10">
        <v>302</v>
      </c>
      <c r="HV46" s="10">
        <v>662</v>
      </c>
      <c r="HW46" s="10">
        <v>359</v>
      </c>
      <c r="HX46" s="10">
        <v>0</v>
      </c>
      <c r="HY46" s="10">
        <v>969</v>
      </c>
      <c r="HZ46" s="10">
        <v>52</v>
      </c>
      <c r="IA46" s="10">
        <v>301</v>
      </c>
      <c r="IB46" s="10">
        <v>643</v>
      </c>
      <c r="IC46" s="10">
        <v>4</v>
      </c>
      <c r="ID46" s="10">
        <v>5</v>
      </c>
      <c r="IE46" s="10">
        <v>9</v>
      </c>
      <c r="IF46" s="10">
        <v>59</v>
      </c>
      <c r="IG46" s="10">
        <v>272</v>
      </c>
      <c r="IH46" s="10">
        <v>140</v>
      </c>
      <c r="II46" s="10">
        <v>13</v>
      </c>
      <c r="IJ46" s="10">
        <v>119</v>
      </c>
      <c r="IK46" s="10">
        <v>153</v>
      </c>
      <c r="IL46" s="10">
        <v>119</v>
      </c>
      <c r="IM46" s="10">
        <v>0</v>
      </c>
      <c r="IN46" s="10">
        <v>254</v>
      </c>
      <c r="IO46" s="10">
        <v>18</v>
      </c>
      <c r="IP46" s="10">
        <v>87</v>
      </c>
      <c r="IQ46" s="10">
        <v>166</v>
      </c>
      <c r="IR46" s="10">
        <v>6</v>
      </c>
      <c r="IS46" s="10">
        <v>3</v>
      </c>
      <c r="IT46" s="10">
        <v>1</v>
      </c>
      <c r="IU46" s="10">
        <v>9</v>
      </c>
      <c r="IV46" s="10">
        <v>409</v>
      </c>
      <c r="IW46" s="10">
        <v>153</v>
      </c>
      <c r="IX46" s="10">
        <v>176</v>
      </c>
      <c r="IY46" s="10">
        <v>329</v>
      </c>
      <c r="IZ46" s="10">
        <v>80</v>
      </c>
      <c r="JA46" s="10">
        <v>988</v>
      </c>
      <c r="JB46" s="10">
        <v>436</v>
      </c>
      <c r="JC46" s="10">
        <v>12</v>
      </c>
      <c r="JD46" s="10">
        <v>448</v>
      </c>
      <c r="JE46" s="10">
        <v>540</v>
      </c>
      <c r="JF46" s="10">
        <v>913</v>
      </c>
      <c r="JG46" s="10">
        <v>383</v>
      </c>
      <c r="JH46" s="10">
        <v>12</v>
      </c>
      <c r="JI46" s="10">
        <v>395</v>
      </c>
      <c r="JJ46" s="10">
        <v>518</v>
      </c>
      <c r="JK46" s="10">
        <v>75</v>
      </c>
      <c r="JL46" s="10">
        <v>53</v>
      </c>
      <c r="JM46" s="10">
        <v>53</v>
      </c>
      <c r="JN46" s="10">
        <v>22</v>
      </c>
      <c r="JO46" s="10">
        <v>738</v>
      </c>
      <c r="JP46" s="10">
        <v>82</v>
      </c>
      <c r="JQ46" s="10">
        <v>656</v>
      </c>
      <c r="JR46" s="10">
        <v>0</v>
      </c>
      <c r="JS46" s="10">
        <v>729</v>
      </c>
      <c r="JT46" s="10">
        <v>9</v>
      </c>
      <c r="JU46" s="10">
        <v>319</v>
      </c>
      <c r="JV46" s="10">
        <v>394</v>
      </c>
      <c r="JW46" s="10">
        <v>1</v>
      </c>
      <c r="JX46" s="10">
        <v>3</v>
      </c>
      <c r="JY46" s="10">
        <v>1</v>
      </c>
      <c r="JZ46" s="10">
        <v>20</v>
      </c>
      <c r="KA46" s="10">
        <v>147</v>
      </c>
      <c r="KB46" s="10">
        <v>15</v>
      </c>
      <c r="KC46" s="10">
        <v>132</v>
      </c>
      <c r="KD46" s="10">
        <v>0</v>
      </c>
      <c r="KE46" s="10">
        <v>144</v>
      </c>
      <c r="KF46" s="10">
        <v>3</v>
      </c>
      <c r="KG46" s="10">
        <v>73</v>
      </c>
      <c r="KH46" s="10">
        <v>66</v>
      </c>
      <c r="KI46" s="10">
        <v>1</v>
      </c>
      <c r="KJ46" s="10">
        <v>2</v>
      </c>
      <c r="KK46" s="10">
        <v>0</v>
      </c>
      <c r="KL46" s="10">
        <v>5</v>
      </c>
      <c r="KM46" s="10">
        <v>304</v>
      </c>
      <c r="KN46" s="10">
        <v>20</v>
      </c>
      <c r="KO46" s="10">
        <v>284</v>
      </c>
      <c r="KP46" s="10">
        <v>0</v>
      </c>
      <c r="KQ46" s="10">
        <v>302</v>
      </c>
      <c r="KR46" s="10">
        <v>2</v>
      </c>
      <c r="KS46" s="10">
        <v>121</v>
      </c>
      <c r="KT46" s="10">
        <v>173</v>
      </c>
      <c r="KU46" s="10">
        <v>0</v>
      </c>
      <c r="KV46" s="10">
        <v>1</v>
      </c>
      <c r="KW46" s="10">
        <v>0</v>
      </c>
      <c r="KX46" s="10">
        <v>9</v>
      </c>
      <c r="KY46" s="10">
        <v>1</v>
      </c>
      <c r="KZ46" s="10">
        <v>0</v>
      </c>
      <c r="LA46" s="10">
        <v>1</v>
      </c>
      <c r="LB46" s="10">
        <v>0</v>
      </c>
      <c r="LC46" s="10">
        <v>1</v>
      </c>
      <c r="LD46" s="10">
        <v>0</v>
      </c>
      <c r="LE46" s="10">
        <v>0</v>
      </c>
      <c r="LF46" s="10">
        <v>1</v>
      </c>
      <c r="LG46" s="10">
        <v>0</v>
      </c>
      <c r="LH46" s="10">
        <v>0</v>
      </c>
      <c r="LI46" s="10">
        <v>0</v>
      </c>
      <c r="LJ46" s="10">
        <v>0</v>
      </c>
      <c r="LK46" s="10">
        <v>452</v>
      </c>
      <c r="LL46" s="10">
        <v>35</v>
      </c>
      <c r="LM46" s="10">
        <v>417</v>
      </c>
      <c r="LN46" s="10">
        <v>0</v>
      </c>
      <c r="LO46" s="10">
        <v>447</v>
      </c>
      <c r="LP46" s="10">
        <v>5</v>
      </c>
      <c r="LQ46" s="10">
        <v>194</v>
      </c>
      <c r="LR46" s="10">
        <v>240</v>
      </c>
      <c r="LS46" s="10">
        <v>1</v>
      </c>
      <c r="LT46" s="10">
        <v>3</v>
      </c>
      <c r="LU46" s="10">
        <v>0</v>
      </c>
      <c r="LV46" s="10">
        <v>14</v>
      </c>
      <c r="LW46" s="10">
        <v>286</v>
      </c>
      <c r="LX46" s="10">
        <v>47</v>
      </c>
      <c r="LY46" s="10">
        <v>239</v>
      </c>
      <c r="LZ46" s="10">
        <v>0</v>
      </c>
      <c r="MA46" s="10">
        <v>282</v>
      </c>
      <c r="MB46" s="10">
        <v>4</v>
      </c>
      <c r="MC46" s="10">
        <v>125</v>
      </c>
      <c r="MD46" s="10">
        <v>154</v>
      </c>
      <c r="ME46" s="10">
        <v>0</v>
      </c>
      <c r="MF46" s="10">
        <v>0</v>
      </c>
      <c r="MG46" s="10">
        <v>1</v>
      </c>
      <c r="MH46" s="10">
        <v>6</v>
      </c>
      <c r="MI46" s="10">
        <v>266</v>
      </c>
      <c r="MJ46" s="10">
        <v>108</v>
      </c>
      <c r="MK46" s="10">
        <v>158</v>
      </c>
      <c r="ML46" s="10">
        <v>0</v>
      </c>
      <c r="MM46" s="10">
        <v>260</v>
      </c>
      <c r="MN46" s="10">
        <v>6</v>
      </c>
      <c r="MO46" s="10">
        <v>125</v>
      </c>
      <c r="MP46" s="10">
        <v>116</v>
      </c>
      <c r="MQ46" s="10">
        <v>2</v>
      </c>
      <c r="MR46" s="10">
        <v>1</v>
      </c>
      <c r="MS46" s="10">
        <v>2</v>
      </c>
      <c r="MT46" s="10">
        <v>20</v>
      </c>
      <c r="MU46" s="10">
        <v>84</v>
      </c>
      <c r="MV46" s="10">
        <v>34</v>
      </c>
      <c r="MW46" s="10">
        <v>50</v>
      </c>
      <c r="MX46" s="10">
        <v>0</v>
      </c>
      <c r="MY46" s="10">
        <v>82</v>
      </c>
      <c r="MZ46" s="10">
        <v>2</v>
      </c>
      <c r="NA46" s="10">
        <v>33</v>
      </c>
      <c r="NB46" s="10">
        <v>43</v>
      </c>
      <c r="NC46" s="10">
        <v>1</v>
      </c>
      <c r="ND46" s="10">
        <v>0</v>
      </c>
      <c r="NE46" s="10">
        <v>2</v>
      </c>
      <c r="NF46" s="10">
        <v>5</v>
      </c>
      <c r="NG46" s="10">
        <v>67</v>
      </c>
      <c r="NH46" s="10">
        <v>31</v>
      </c>
      <c r="NI46" s="10">
        <v>36</v>
      </c>
      <c r="NJ46" s="10">
        <v>0</v>
      </c>
      <c r="NK46" s="10">
        <v>66</v>
      </c>
      <c r="NL46" s="10">
        <v>1</v>
      </c>
      <c r="NM46" s="10">
        <v>37</v>
      </c>
      <c r="NN46" s="10">
        <v>27</v>
      </c>
      <c r="NO46" s="10">
        <v>0</v>
      </c>
      <c r="NP46" s="10">
        <v>0</v>
      </c>
      <c r="NQ46" s="10">
        <v>0</v>
      </c>
      <c r="NR46" s="10">
        <v>3</v>
      </c>
      <c r="NS46" s="10">
        <v>0</v>
      </c>
      <c r="NT46" s="10">
        <v>0</v>
      </c>
      <c r="NU46" s="10">
        <v>0</v>
      </c>
      <c r="NV46" s="10">
        <v>0</v>
      </c>
      <c r="NW46" s="10">
        <v>0</v>
      </c>
      <c r="NX46" s="10">
        <v>0</v>
      </c>
      <c r="NY46" s="10">
        <v>0</v>
      </c>
      <c r="NZ46" s="10">
        <v>0</v>
      </c>
      <c r="OA46" s="10">
        <v>0</v>
      </c>
      <c r="OB46" s="10">
        <v>0</v>
      </c>
      <c r="OC46" s="10">
        <v>0</v>
      </c>
      <c r="OD46" s="10">
        <v>0</v>
      </c>
      <c r="OE46" s="10">
        <v>151</v>
      </c>
      <c r="OF46" s="10">
        <v>65</v>
      </c>
      <c r="OG46" s="10">
        <v>86</v>
      </c>
      <c r="OH46" s="10">
        <v>0</v>
      </c>
      <c r="OI46" s="10">
        <v>148</v>
      </c>
      <c r="OJ46" s="10">
        <v>3</v>
      </c>
      <c r="OK46" s="10">
        <v>70</v>
      </c>
      <c r="OL46" s="10">
        <v>70</v>
      </c>
      <c r="OM46" s="10">
        <v>1</v>
      </c>
      <c r="ON46" s="10">
        <v>0</v>
      </c>
      <c r="OO46" s="10">
        <v>2</v>
      </c>
      <c r="OP46" s="10">
        <v>8</v>
      </c>
      <c r="OQ46" s="10">
        <v>115</v>
      </c>
      <c r="OR46" s="10">
        <v>43</v>
      </c>
      <c r="OS46" s="10">
        <v>72</v>
      </c>
      <c r="OT46" s="10">
        <v>0</v>
      </c>
      <c r="OU46" s="10">
        <v>112</v>
      </c>
      <c r="OV46" s="10">
        <v>3</v>
      </c>
      <c r="OW46" s="10">
        <v>55</v>
      </c>
      <c r="OX46" s="10">
        <v>46</v>
      </c>
      <c r="OY46" s="10">
        <v>1</v>
      </c>
      <c r="OZ46" s="10">
        <v>1</v>
      </c>
      <c r="PA46" s="10">
        <v>0</v>
      </c>
      <c r="PB46" s="10">
        <v>12</v>
      </c>
      <c r="PC46" s="10">
        <v>20</v>
      </c>
      <c r="PD46" s="10">
        <v>10</v>
      </c>
      <c r="PE46" s="10">
        <v>4</v>
      </c>
      <c r="PF46" s="10">
        <v>14</v>
      </c>
      <c r="PG46" s="10">
        <v>6</v>
      </c>
      <c r="PH46" s="10">
        <v>246</v>
      </c>
      <c r="PI46" s="10">
        <v>74</v>
      </c>
      <c r="PJ46" s="10">
        <v>63</v>
      </c>
      <c r="PK46" s="10">
        <v>0</v>
      </c>
      <c r="PL46" s="10">
        <v>137</v>
      </c>
      <c r="PM46" s="10">
        <v>109</v>
      </c>
      <c r="PN46" s="10">
        <v>48</v>
      </c>
      <c r="PO46" s="10">
        <v>47</v>
      </c>
      <c r="PP46" s="10">
        <v>1</v>
      </c>
      <c r="PQ46" s="10">
        <v>0</v>
      </c>
      <c r="PR46" s="10">
        <v>46</v>
      </c>
      <c r="PS46" s="10">
        <v>2</v>
      </c>
      <c r="PT46" s="10">
        <v>16</v>
      </c>
      <c r="PU46" s="10">
        <v>32</v>
      </c>
      <c r="PV46" s="10">
        <v>0</v>
      </c>
      <c r="PW46" s="10">
        <v>0</v>
      </c>
      <c r="PX46" s="10">
        <v>0</v>
      </c>
      <c r="PY46" s="10">
        <v>0</v>
      </c>
      <c r="PZ46" s="10">
        <v>13</v>
      </c>
      <c r="QA46" s="10">
        <v>12</v>
      </c>
      <c r="QB46" s="10">
        <v>1</v>
      </c>
      <c r="QC46" s="10">
        <v>0</v>
      </c>
      <c r="QD46" s="10">
        <v>13</v>
      </c>
      <c r="QE46" s="10">
        <v>0</v>
      </c>
      <c r="QF46" s="10">
        <v>6</v>
      </c>
      <c r="QG46" s="10">
        <v>7</v>
      </c>
      <c r="QH46" s="10">
        <v>0</v>
      </c>
      <c r="QI46" s="10">
        <v>0</v>
      </c>
      <c r="QJ46" s="10">
        <v>0</v>
      </c>
      <c r="QK46" s="10">
        <v>0</v>
      </c>
      <c r="QL46" s="10">
        <v>31</v>
      </c>
      <c r="QM46" s="10">
        <v>31</v>
      </c>
      <c r="QN46" s="10">
        <v>0</v>
      </c>
      <c r="QO46" s="10">
        <v>0</v>
      </c>
      <c r="QP46" s="10">
        <v>30</v>
      </c>
      <c r="QQ46" s="10">
        <v>1</v>
      </c>
      <c r="QR46" s="10">
        <v>9</v>
      </c>
      <c r="QS46" s="10">
        <v>22</v>
      </c>
      <c r="QT46" s="10">
        <v>0</v>
      </c>
      <c r="QU46" s="10">
        <v>0</v>
      </c>
      <c r="QV46" s="10">
        <v>0</v>
      </c>
      <c r="QW46" s="10">
        <v>0</v>
      </c>
      <c r="QX46" s="10">
        <v>44</v>
      </c>
      <c r="QY46" s="10">
        <v>43</v>
      </c>
      <c r="QZ46" s="10">
        <v>1</v>
      </c>
      <c r="RA46" s="10">
        <v>0</v>
      </c>
      <c r="RB46" s="10">
        <v>43</v>
      </c>
      <c r="RC46" s="10">
        <v>1</v>
      </c>
      <c r="RD46" s="10">
        <v>15</v>
      </c>
      <c r="RE46" s="10">
        <v>29</v>
      </c>
      <c r="RF46" s="10">
        <v>0</v>
      </c>
      <c r="RG46" s="10">
        <v>0</v>
      </c>
      <c r="RH46" s="10">
        <v>0</v>
      </c>
      <c r="RI46" s="10">
        <v>0</v>
      </c>
      <c r="RJ46" s="10">
        <v>4</v>
      </c>
      <c r="RK46" s="10">
        <v>4</v>
      </c>
      <c r="RL46" s="10">
        <v>0</v>
      </c>
      <c r="RM46" s="10">
        <v>0</v>
      </c>
      <c r="RN46" s="10">
        <v>3</v>
      </c>
      <c r="RO46" s="10">
        <v>1</v>
      </c>
      <c r="RP46" s="10">
        <v>1</v>
      </c>
      <c r="RQ46" s="10">
        <v>3</v>
      </c>
      <c r="RR46" s="10">
        <v>0</v>
      </c>
      <c r="RS46" s="10">
        <v>0</v>
      </c>
      <c r="RT46" s="10">
        <v>0</v>
      </c>
      <c r="RU46" s="10">
        <v>0</v>
      </c>
      <c r="RV46" s="10">
        <v>2</v>
      </c>
      <c r="RW46" s="10">
        <v>1</v>
      </c>
      <c r="RX46" s="10">
        <v>1</v>
      </c>
      <c r="RY46" s="10">
        <v>2</v>
      </c>
      <c r="RZ46" s="10">
        <v>0</v>
      </c>
      <c r="SA46" s="10">
        <v>46</v>
      </c>
      <c r="SB46" s="10">
        <v>12</v>
      </c>
      <c r="SC46" s="10">
        <v>30</v>
      </c>
      <c r="SD46" s="10">
        <v>42</v>
      </c>
      <c r="SE46" s="10">
        <v>4</v>
      </c>
      <c r="SF46" s="10">
        <v>76</v>
      </c>
      <c r="SG46" s="10">
        <v>20</v>
      </c>
      <c r="SH46" s="10">
        <v>52</v>
      </c>
      <c r="SI46" s="10">
        <v>72</v>
      </c>
      <c r="SJ46" s="10">
        <v>4</v>
      </c>
    </row>
    <row r="47" spans="1:504" x14ac:dyDescent="0.25">
      <c r="A47" s="4" t="s">
        <v>63</v>
      </c>
      <c r="B47" s="10">
        <v>1</v>
      </c>
      <c r="C47" s="10">
        <v>1072</v>
      </c>
      <c r="D47" s="10">
        <v>329</v>
      </c>
      <c r="E47" s="10">
        <v>128</v>
      </c>
      <c r="F47" s="10">
        <v>615</v>
      </c>
      <c r="G47" s="10">
        <v>456</v>
      </c>
      <c r="H47" s="10">
        <v>616</v>
      </c>
      <c r="I47" s="10">
        <v>0</v>
      </c>
      <c r="J47" s="10">
        <v>1026</v>
      </c>
      <c r="K47" s="10">
        <v>46</v>
      </c>
      <c r="L47" s="10">
        <v>322</v>
      </c>
      <c r="M47" s="10">
        <v>72</v>
      </c>
      <c r="N47" s="10">
        <v>2</v>
      </c>
      <c r="O47" s="10">
        <v>624</v>
      </c>
      <c r="P47" s="10">
        <v>5</v>
      </c>
      <c r="Q47" s="10">
        <v>47</v>
      </c>
      <c r="R47" s="10">
        <v>616</v>
      </c>
      <c r="S47" s="10">
        <v>196</v>
      </c>
      <c r="T47" s="10">
        <v>60</v>
      </c>
      <c r="U47" s="10">
        <v>360</v>
      </c>
      <c r="V47" s="10">
        <v>276</v>
      </c>
      <c r="W47" s="10">
        <v>340</v>
      </c>
      <c r="X47" s="10">
        <v>0</v>
      </c>
      <c r="Y47" s="10">
        <v>587</v>
      </c>
      <c r="Z47" s="10">
        <v>29</v>
      </c>
      <c r="AA47" s="10">
        <v>179</v>
      </c>
      <c r="AB47" s="10">
        <v>38</v>
      </c>
      <c r="AC47" s="10">
        <v>2</v>
      </c>
      <c r="AD47" s="10">
        <v>375</v>
      </c>
      <c r="AE47" s="10">
        <v>3</v>
      </c>
      <c r="AF47" s="10">
        <v>19</v>
      </c>
      <c r="AG47" s="10">
        <v>271</v>
      </c>
      <c r="AH47" s="10">
        <v>91</v>
      </c>
      <c r="AI47" s="10">
        <v>48</v>
      </c>
      <c r="AJ47" s="10">
        <v>132</v>
      </c>
      <c r="AK47" s="10">
        <v>106</v>
      </c>
      <c r="AL47" s="10">
        <v>165</v>
      </c>
      <c r="AM47" s="10">
        <v>0</v>
      </c>
      <c r="AN47" s="10">
        <v>259</v>
      </c>
      <c r="AO47" s="10">
        <v>12</v>
      </c>
      <c r="AP47" s="10">
        <v>123</v>
      </c>
      <c r="AQ47" s="10">
        <v>30</v>
      </c>
      <c r="AR47" s="10">
        <v>0</v>
      </c>
      <c r="AS47" s="10">
        <v>90</v>
      </c>
      <c r="AT47" s="10">
        <v>2</v>
      </c>
      <c r="AU47" s="10">
        <v>26</v>
      </c>
      <c r="AV47" s="10">
        <v>0</v>
      </c>
      <c r="AW47" s="10">
        <v>0</v>
      </c>
      <c r="AX47" s="10">
        <v>0</v>
      </c>
      <c r="AY47" s="10">
        <v>0</v>
      </c>
      <c r="AZ47" s="10">
        <v>0</v>
      </c>
      <c r="BA47" s="10">
        <v>0</v>
      </c>
      <c r="BB47" s="10">
        <v>0</v>
      </c>
      <c r="BC47" s="10">
        <v>0</v>
      </c>
      <c r="BD47" s="10">
        <v>0</v>
      </c>
      <c r="BE47" s="10">
        <v>0</v>
      </c>
      <c r="BF47" s="10">
        <v>0</v>
      </c>
      <c r="BG47" s="10">
        <v>0</v>
      </c>
      <c r="BH47" s="10">
        <v>0</v>
      </c>
      <c r="BI47" s="10">
        <v>0</v>
      </c>
      <c r="BJ47" s="10">
        <v>887</v>
      </c>
      <c r="BK47" s="10">
        <v>287</v>
      </c>
      <c r="BL47" s="10">
        <v>108</v>
      </c>
      <c r="BM47" s="10">
        <v>492</v>
      </c>
      <c r="BN47" s="10">
        <v>382</v>
      </c>
      <c r="BO47" s="10">
        <v>505</v>
      </c>
      <c r="BP47" s="10">
        <v>0</v>
      </c>
      <c r="BQ47" s="10">
        <v>846</v>
      </c>
      <c r="BR47" s="10">
        <v>41</v>
      </c>
      <c r="BS47" s="10">
        <v>302</v>
      </c>
      <c r="BT47" s="10">
        <v>68</v>
      </c>
      <c r="BU47" s="10">
        <v>2</v>
      </c>
      <c r="BV47" s="10">
        <v>465</v>
      </c>
      <c r="BW47" s="10">
        <v>5</v>
      </c>
      <c r="BX47" s="10">
        <v>45</v>
      </c>
      <c r="BY47" s="10">
        <v>185</v>
      </c>
      <c r="BZ47" s="10">
        <v>42</v>
      </c>
      <c r="CA47" s="10">
        <v>20</v>
      </c>
      <c r="CB47" s="10">
        <v>123</v>
      </c>
      <c r="CC47" s="10">
        <v>74</v>
      </c>
      <c r="CD47" s="10">
        <v>111</v>
      </c>
      <c r="CE47" s="10">
        <v>0</v>
      </c>
      <c r="CF47" s="10">
        <v>180</v>
      </c>
      <c r="CG47" s="10">
        <v>5</v>
      </c>
      <c r="CH47" s="10">
        <v>20</v>
      </c>
      <c r="CI47" s="10">
        <v>4</v>
      </c>
      <c r="CJ47" s="10">
        <v>0</v>
      </c>
      <c r="CK47" s="10">
        <v>159</v>
      </c>
      <c r="CL47" s="10">
        <v>0</v>
      </c>
      <c r="CM47" s="10">
        <v>2</v>
      </c>
      <c r="CN47" s="10">
        <v>548</v>
      </c>
      <c r="CO47" s="10">
        <v>14</v>
      </c>
      <c r="CP47" s="10">
        <v>68</v>
      </c>
      <c r="CQ47" s="10">
        <v>466</v>
      </c>
      <c r="CR47" s="10">
        <v>164</v>
      </c>
      <c r="CS47" s="10">
        <v>384</v>
      </c>
      <c r="CT47" s="10">
        <v>0</v>
      </c>
      <c r="CU47" s="10">
        <v>532</v>
      </c>
      <c r="CV47" s="10">
        <v>16</v>
      </c>
      <c r="CW47" s="10">
        <v>195</v>
      </c>
      <c r="CX47" s="10">
        <v>41</v>
      </c>
      <c r="CY47" s="10">
        <v>1</v>
      </c>
      <c r="CZ47" s="10">
        <v>289</v>
      </c>
      <c r="DA47" s="10">
        <v>3</v>
      </c>
      <c r="DB47" s="10">
        <v>19</v>
      </c>
      <c r="DC47" s="10">
        <v>326</v>
      </c>
      <c r="DD47" s="10">
        <v>10</v>
      </c>
      <c r="DE47" s="10">
        <v>38</v>
      </c>
      <c r="DF47" s="10">
        <v>278</v>
      </c>
      <c r="DG47" s="10">
        <v>114</v>
      </c>
      <c r="DH47" s="10">
        <v>212</v>
      </c>
      <c r="DI47" s="10">
        <v>0</v>
      </c>
      <c r="DJ47" s="10">
        <v>315</v>
      </c>
      <c r="DK47" s="10">
        <v>11</v>
      </c>
      <c r="DL47" s="10">
        <v>125</v>
      </c>
      <c r="DM47" s="10">
        <v>27</v>
      </c>
      <c r="DN47" s="10">
        <v>1</v>
      </c>
      <c r="DO47" s="10">
        <v>160</v>
      </c>
      <c r="DP47" s="10">
        <v>3</v>
      </c>
      <c r="DQ47" s="10">
        <v>10</v>
      </c>
      <c r="DR47" s="10">
        <v>120</v>
      </c>
      <c r="DS47" s="10">
        <v>4</v>
      </c>
      <c r="DT47" s="10">
        <v>22</v>
      </c>
      <c r="DU47" s="10">
        <v>94</v>
      </c>
      <c r="DV47" s="10">
        <v>21</v>
      </c>
      <c r="DW47" s="10">
        <v>99</v>
      </c>
      <c r="DX47" s="10">
        <v>0</v>
      </c>
      <c r="DY47" s="10">
        <v>118</v>
      </c>
      <c r="DZ47" s="10">
        <v>2</v>
      </c>
      <c r="EA47" s="10">
        <v>55</v>
      </c>
      <c r="EB47" s="10">
        <v>11</v>
      </c>
      <c r="EC47" s="10">
        <v>0</v>
      </c>
      <c r="ED47" s="10">
        <v>47</v>
      </c>
      <c r="EE47" s="10">
        <v>0</v>
      </c>
      <c r="EF47" s="10">
        <v>7</v>
      </c>
      <c r="EG47" s="10">
        <v>0</v>
      </c>
      <c r="EH47" s="10">
        <v>0</v>
      </c>
      <c r="EI47" s="10">
        <v>0</v>
      </c>
      <c r="EJ47" s="10">
        <v>0</v>
      </c>
      <c r="EK47" s="10">
        <v>0</v>
      </c>
      <c r="EL47" s="10">
        <v>0</v>
      </c>
      <c r="EM47" s="10">
        <v>0</v>
      </c>
      <c r="EN47" s="10">
        <v>0</v>
      </c>
      <c r="EO47" s="10">
        <v>0</v>
      </c>
      <c r="EP47" s="10">
        <v>0</v>
      </c>
      <c r="EQ47" s="10">
        <v>0</v>
      </c>
      <c r="ER47" s="10">
        <v>0</v>
      </c>
      <c r="ES47" s="10">
        <v>0</v>
      </c>
      <c r="ET47" s="10">
        <v>0</v>
      </c>
      <c r="EU47" s="10">
        <v>446</v>
      </c>
      <c r="EV47" s="10">
        <v>14</v>
      </c>
      <c r="EW47" s="10">
        <v>60</v>
      </c>
      <c r="EX47" s="10">
        <v>372</v>
      </c>
      <c r="EY47" s="10">
        <v>135</v>
      </c>
      <c r="EZ47" s="10">
        <v>311</v>
      </c>
      <c r="FA47" s="10">
        <v>0</v>
      </c>
      <c r="FB47" s="10">
        <v>433</v>
      </c>
      <c r="FC47" s="10">
        <v>13</v>
      </c>
      <c r="FD47" s="10">
        <v>180</v>
      </c>
      <c r="FE47" s="10">
        <v>38</v>
      </c>
      <c r="FF47" s="10">
        <v>1</v>
      </c>
      <c r="FG47" s="10">
        <v>207</v>
      </c>
      <c r="FH47" s="10">
        <v>3</v>
      </c>
      <c r="FI47" s="10">
        <v>17</v>
      </c>
      <c r="FJ47" s="10">
        <v>102</v>
      </c>
      <c r="FK47" s="10">
        <v>0</v>
      </c>
      <c r="FL47" s="10">
        <v>8</v>
      </c>
      <c r="FM47" s="10">
        <v>94</v>
      </c>
      <c r="FN47" s="10">
        <v>29</v>
      </c>
      <c r="FO47" s="10">
        <v>73</v>
      </c>
      <c r="FP47" s="10">
        <v>0</v>
      </c>
      <c r="FQ47" s="10">
        <v>99</v>
      </c>
      <c r="FR47" s="10">
        <v>3</v>
      </c>
      <c r="FS47" s="10">
        <v>15</v>
      </c>
      <c r="FT47" s="10">
        <v>3</v>
      </c>
      <c r="FU47" s="10">
        <v>0</v>
      </c>
      <c r="FV47" s="10">
        <v>82</v>
      </c>
      <c r="FW47" s="10">
        <v>0</v>
      </c>
      <c r="FX47" s="10">
        <v>2</v>
      </c>
      <c r="FY47" s="10">
        <v>524</v>
      </c>
      <c r="FZ47" s="10">
        <v>315</v>
      </c>
      <c r="GA47" s="10">
        <v>60</v>
      </c>
      <c r="GB47" s="10">
        <v>149</v>
      </c>
      <c r="GC47" s="10">
        <v>292</v>
      </c>
      <c r="GD47" s="10">
        <v>232</v>
      </c>
      <c r="GE47" s="10">
        <v>0</v>
      </c>
      <c r="GF47" s="10">
        <v>494</v>
      </c>
      <c r="GG47" s="10">
        <v>30</v>
      </c>
      <c r="GH47" s="10">
        <v>127</v>
      </c>
      <c r="GI47" s="10">
        <v>31</v>
      </c>
      <c r="GJ47" s="10">
        <v>1</v>
      </c>
      <c r="GK47" s="10">
        <v>335</v>
      </c>
      <c r="GL47" s="10">
        <v>2</v>
      </c>
      <c r="GM47" s="10">
        <v>28</v>
      </c>
      <c r="GN47" s="10">
        <v>290</v>
      </c>
      <c r="GO47" s="10">
        <v>186</v>
      </c>
      <c r="GP47" s="10">
        <v>22</v>
      </c>
      <c r="GQ47" s="10">
        <v>82</v>
      </c>
      <c r="GR47" s="10">
        <v>162</v>
      </c>
      <c r="GS47" s="10">
        <v>128</v>
      </c>
      <c r="GT47" s="10">
        <v>0</v>
      </c>
      <c r="GU47" s="10">
        <v>272</v>
      </c>
      <c r="GV47" s="10">
        <v>18</v>
      </c>
      <c r="GW47" s="10">
        <v>54</v>
      </c>
      <c r="GX47" s="10">
        <v>11</v>
      </c>
      <c r="GY47" s="10">
        <v>1</v>
      </c>
      <c r="GZ47" s="10">
        <v>215</v>
      </c>
      <c r="HA47" s="10">
        <v>0</v>
      </c>
      <c r="HB47" s="10">
        <v>9</v>
      </c>
      <c r="HC47" s="10">
        <v>151</v>
      </c>
      <c r="HD47" s="10">
        <v>87</v>
      </c>
      <c r="HE47" s="10">
        <v>26</v>
      </c>
      <c r="HF47" s="10">
        <v>38</v>
      </c>
      <c r="HG47" s="10">
        <v>85</v>
      </c>
      <c r="HH47" s="10">
        <v>66</v>
      </c>
      <c r="HI47" s="10">
        <v>0</v>
      </c>
      <c r="HJ47" s="10">
        <v>141</v>
      </c>
      <c r="HK47" s="10">
        <v>10</v>
      </c>
      <c r="HL47" s="10">
        <v>68</v>
      </c>
      <c r="HM47" s="10">
        <v>19</v>
      </c>
      <c r="HN47" s="10">
        <v>0</v>
      </c>
      <c r="HO47" s="10">
        <v>43</v>
      </c>
      <c r="HP47" s="10">
        <v>2</v>
      </c>
      <c r="HQ47" s="10">
        <v>19</v>
      </c>
      <c r="HR47" s="10">
        <v>441</v>
      </c>
      <c r="HS47" s="10">
        <v>273</v>
      </c>
      <c r="HT47" s="10">
        <v>48</v>
      </c>
      <c r="HU47" s="10">
        <v>120</v>
      </c>
      <c r="HV47" s="10">
        <v>247</v>
      </c>
      <c r="HW47" s="10">
        <v>194</v>
      </c>
      <c r="HX47" s="10">
        <v>0</v>
      </c>
      <c r="HY47" s="10">
        <v>413</v>
      </c>
      <c r="HZ47" s="10">
        <v>28</v>
      </c>
      <c r="IA47" s="10">
        <v>122</v>
      </c>
      <c r="IB47" s="10">
        <v>30</v>
      </c>
      <c r="IC47" s="10">
        <v>1</v>
      </c>
      <c r="ID47" s="10">
        <v>258</v>
      </c>
      <c r="IE47" s="10">
        <v>2</v>
      </c>
      <c r="IF47" s="10">
        <v>28</v>
      </c>
      <c r="IG47" s="10">
        <v>83</v>
      </c>
      <c r="IH47" s="10">
        <v>42</v>
      </c>
      <c r="II47" s="10">
        <v>12</v>
      </c>
      <c r="IJ47" s="10">
        <v>29</v>
      </c>
      <c r="IK47" s="10">
        <v>45</v>
      </c>
      <c r="IL47" s="10">
        <v>38</v>
      </c>
      <c r="IM47" s="10">
        <v>0</v>
      </c>
      <c r="IN47" s="10">
        <v>81</v>
      </c>
      <c r="IO47" s="10">
        <v>2</v>
      </c>
      <c r="IP47" s="10">
        <v>5</v>
      </c>
      <c r="IQ47" s="10">
        <v>1</v>
      </c>
      <c r="IR47" s="10">
        <v>0</v>
      </c>
      <c r="IS47" s="10">
        <v>77</v>
      </c>
      <c r="IT47" s="10">
        <v>0</v>
      </c>
      <c r="IU47" s="10">
        <v>0</v>
      </c>
      <c r="IV47" s="10">
        <v>170</v>
      </c>
      <c r="IW47" s="10">
        <v>85</v>
      </c>
      <c r="IX47" s="10">
        <v>58</v>
      </c>
      <c r="IY47" s="10">
        <v>143</v>
      </c>
      <c r="IZ47" s="10">
        <v>27</v>
      </c>
      <c r="JA47" s="10">
        <v>44</v>
      </c>
      <c r="JB47" s="10">
        <v>37</v>
      </c>
      <c r="JC47" s="10">
        <v>0</v>
      </c>
      <c r="JD47" s="10">
        <v>37</v>
      </c>
      <c r="JE47" s="10">
        <v>7</v>
      </c>
      <c r="JF47" s="10">
        <v>34</v>
      </c>
      <c r="JG47" s="10">
        <v>30</v>
      </c>
      <c r="JH47" s="10">
        <v>0</v>
      </c>
      <c r="JI47" s="10">
        <v>30</v>
      </c>
      <c r="JJ47" s="10">
        <v>4</v>
      </c>
      <c r="JK47" s="10">
        <v>10</v>
      </c>
      <c r="JL47" s="10">
        <v>7</v>
      </c>
      <c r="JM47" s="10">
        <v>7</v>
      </c>
      <c r="JN47" s="10">
        <v>3</v>
      </c>
      <c r="JO47" s="10">
        <v>120</v>
      </c>
      <c r="JP47" s="10">
        <v>10</v>
      </c>
      <c r="JQ47" s="10">
        <v>110</v>
      </c>
      <c r="JR47" s="10">
        <v>0</v>
      </c>
      <c r="JS47" s="10">
        <v>116</v>
      </c>
      <c r="JT47" s="10">
        <v>4</v>
      </c>
      <c r="JU47" s="10">
        <v>52</v>
      </c>
      <c r="JV47" s="10">
        <v>11</v>
      </c>
      <c r="JW47" s="10">
        <v>0</v>
      </c>
      <c r="JX47" s="10">
        <v>52</v>
      </c>
      <c r="JY47" s="10">
        <v>0</v>
      </c>
      <c r="JZ47" s="10">
        <v>5</v>
      </c>
      <c r="KA47" s="10">
        <v>24</v>
      </c>
      <c r="KB47" s="10">
        <v>7</v>
      </c>
      <c r="KC47" s="10">
        <v>17</v>
      </c>
      <c r="KD47" s="10">
        <v>0</v>
      </c>
      <c r="KE47" s="10">
        <v>22</v>
      </c>
      <c r="KF47" s="10">
        <v>2</v>
      </c>
      <c r="KG47" s="10">
        <v>18</v>
      </c>
      <c r="KH47" s="10">
        <v>3</v>
      </c>
      <c r="KI47" s="10">
        <v>0</v>
      </c>
      <c r="KJ47" s="10">
        <v>2</v>
      </c>
      <c r="KK47" s="10">
        <v>0</v>
      </c>
      <c r="KL47" s="10">
        <v>1</v>
      </c>
      <c r="KM47" s="10">
        <v>85</v>
      </c>
      <c r="KN47" s="10">
        <v>2</v>
      </c>
      <c r="KO47" s="10">
        <v>83</v>
      </c>
      <c r="KP47" s="10">
        <v>0</v>
      </c>
      <c r="KQ47" s="10">
        <v>84</v>
      </c>
      <c r="KR47" s="10">
        <v>1</v>
      </c>
      <c r="KS47" s="10">
        <v>33</v>
      </c>
      <c r="KT47" s="10">
        <v>8</v>
      </c>
      <c r="KU47" s="10">
        <v>0</v>
      </c>
      <c r="KV47" s="10">
        <v>40</v>
      </c>
      <c r="KW47" s="10">
        <v>0</v>
      </c>
      <c r="KX47" s="10">
        <v>4</v>
      </c>
      <c r="KY47" s="10">
        <v>0</v>
      </c>
      <c r="KZ47" s="10">
        <v>0</v>
      </c>
      <c r="LA47" s="10">
        <v>0</v>
      </c>
      <c r="LB47" s="10">
        <v>0</v>
      </c>
      <c r="LC47" s="10">
        <v>0</v>
      </c>
      <c r="LD47" s="10">
        <v>0</v>
      </c>
      <c r="LE47" s="10">
        <v>0</v>
      </c>
      <c r="LF47" s="10">
        <v>0</v>
      </c>
      <c r="LG47" s="10">
        <v>0</v>
      </c>
      <c r="LH47" s="10">
        <v>0</v>
      </c>
      <c r="LI47" s="10">
        <v>0</v>
      </c>
      <c r="LJ47" s="10">
        <v>0</v>
      </c>
      <c r="LK47" s="10">
        <v>109</v>
      </c>
      <c r="LL47" s="10">
        <v>9</v>
      </c>
      <c r="LM47" s="10">
        <v>100</v>
      </c>
      <c r="LN47" s="10">
        <v>0</v>
      </c>
      <c r="LO47" s="10">
        <v>106</v>
      </c>
      <c r="LP47" s="10">
        <v>3</v>
      </c>
      <c r="LQ47" s="10">
        <v>51</v>
      </c>
      <c r="LR47" s="10">
        <v>11</v>
      </c>
      <c r="LS47" s="10">
        <v>0</v>
      </c>
      <c r="LT47" s="10">
        <v>42</v>
      </c>
      <c r="LU47" s="10">
        <v>0</v>
      </c>
      <c r="LV47" s="10">
        <v>5</v>
      </c>
      <c r="LW47" s="10">
        <v>11</v>
      </c>
      <c r="LX47" s="10">
        <v>1</v>
      </c>
      <c r="LY47" s="10">
        <v>10</v>
      </c>
      <c r="LZ47" s="10">
        <v>0</v>
      </c>
      <c r="MA47" s="10">
        <v>10</v>
      </c>
      <c r="MB47" s="10">
        <v>1</v>
      </c>
      <c r="MC47" s="10">
        <v>1</v>
      </c>
      <c r="MD47" s="10">
        <v>0</v>
      </c>
      <c r="ME47" s="10">
        <v>0</v>
      </c>
      <c r="MF47" s="10">
        <v>10</v>
      </c>
      <c r="MG47" s="10">
        <v>0</v>
      </c>
      <c r="MH47" s="10">
        <v>0</v>
      </c>
      <c r="MI47" s="10">
        <v>77</v>
      </c>
      <c r="MJ47" s="10">
        <v>33</v>
      </c>
      <c r="MK47" s="10">
        <v>44</v>
      </c>
      <c r="ML47" s="10">
        <v>0</v>
      </c>
      <c r="MM47" s="10">
        <v>69</v>
      </c>
      <c r="MN47" s="10">
        <v>8</v>
      </c>
      <c r="MO47" s="10">
        <v>31</v>
      </c>
      <c r="MP47" s="10">
        <v>8</v>
      </c>
      <c r="MQ47" s="10">
        <v>0</v>
      </c>
      <c r="MR47" s="10">
        <v>33</v>
      </c>
      <c r="MS47" s="10">
        <v>1</v>
      </c>
      <c r="MT47" s="10">
        <v>4</v>
      </c>
      <c r="MU47" s="10">
        <v>43</v>
      </c>
      <c r="MV47" s="10">
        <v>17</v>
      </c>
      <c r="MW47" s="10">
        <v>26</v>
      </c>
      <c r="MX47" s="10">
        <v>0</v>
      </c>
      <c r="MY47" s="10">
        <v>37</v>
      </c>
      <c r="MZ47" s="10">
        <v>6</v>
      </c>
      <c r="NA47" s="10">
        <v>16</v>
      </c>
      <c r="NB47" s="10">
        <v>5</v>
      </c>
      <c r="NC47" s="10">
        <v>0</v>
      </c>
      <c r="ND47" s="10">
        <v>20</v>
      </c>
      <c r="NE47" s="10">
        <v>1</v>
      </c>
      <c r="NF47" s="10">
        <v>1</v>
      </c>
      <c r="NG47" s="10">
        <v>26</v>
      </c>
      <c r="NH47" s="10">
        <v>14</v>
      </c>
      <c r="NI47" s="10">
        <v>12</v>
      </c>
      <c r="NJ47" s="10">
        <v>0</v>
      </c>
      <c r="NK47" s="10">
        <v>25</v>
      </c>
      <c r="NL47" s="10">
        <v>1</v>
      </c>
      <c r="NM47" s="10">
        <v>14</v>
      </c>
      <c r="NN47" s="10">
        <v>3</v>
      </c>
      <c r="NO47" s="10">
        <v>0</v>
      </c>
      <c r="NP47" s="10">
        <v>6</v>
      </c>
      <c r="NQ47" s="10">
        <v>0</v>
      </c>
      <c r="NR47" s="10">
        <v>3</v>
      </c>
      <c r="NS47" s="10">
        <v>0</v>
      </c>
      <c r="NT47" s="10">
        <v>0</v>
      </c>
      <c r="NU47" s="10">
        <v>0</v>
      </c>
      <c r="NV47" s="10">
        <v>0</v>
      </c>
      <c r="NW47" s="10">
        <v>0</v>
      </c>
      <c r="NX47" s="10">
        <v>0</v>
      </c>
      <c r="NY47" s="10">
        <v>0</v>
      </c>
      <c r="NZ47" s="10">
        <v>0</v>
      </c>
      <c r="OA47" s="10">
        <v>0</v>
      </c>
      <c r="OB47" s="10">
        <v>0</v>
      </c>
      <c r="OC47" s="10">
        <v>0</v>
      </c>
      <c r="OD47" s="10">
        <v>0</v>
      </c>
      <c r="OE47" s="10">
        <v>69</v>
      </c>
      <c r="OF47" s="10">
        <v>31</v>
      </c>
      <c r="OG47" s="10">
        <v>38</v>
      </c>
      <c r="OH47" s="10">
        <v>0</v>
      </c>
      <c r="OI47" s="10">
        <v>62</v>
      </c>
      <c r="OJ47" s="10">
        <v>7</v>
      </c>
      <c r="OK47" s="10">
        <v>30</v>
      </c>
      <c r="OL47" s="10">
        <v>8</v>
      </c>
      <c r="OM47" s="10">
        <v>0</v>
      </c>
      <c r="ON47" s="10">
        <v>26</v>
      </c>
      <c r="OO47" s="10">
        <v>1</v>
      </c>
      <c r="OP47" s="10">
        <v>4</v>
      </c>
      <c r="OQ47" s="10">
        <v>8</v>
      </c>
      <c r="OR47" s="10">
        <v>2</v>
      </c>
      <c r="OS47" s="10">
        <v>6</v>
      </c>
      <c r="OT47" s="10">
        <v>0</v>
      </c>
      <c r="OU47" s="10">
        <v>7</v>
      </c>
      <c r="OV47" s="10">
        <v>1</v>
      </c>
      <c r="OW47" s="10">
        <v>1</v>
      </c>
      <c r="OX47" s="10">
        <v>0</v>
      </c>
      <c r="OY47" s="10">
        <v>0</v>
      </c>
      <c r="OZ47" s="10">
        <v>7</v>
      </c>
      <c r="PA47" s="10">
        <v>0</v>
      </c>
      <c r="PB47" s="10">
        <v>0</v>
      </c>
      <c r="PC47" s="10">
        <v>9</v>
      </c>
      <c r="PD47" s="10">
        <v>5</v>
      </c>
      <c r="PE47" s="10">
        <v>4</v>
      </c>
      <c r="PF47" s="10">
        <v>9</v>
      </c>
      <c r="PG47" s="10">
        <v>0</v>
      </c>
      <c r="PH47" s="10">
        <v>68</v>
      </c>
      <c r="PI47" s="10">
        <v>38</v>
      </c>
      <c r="PJ47" s="10">
        <v>22</v>
      </c>
      <c r="PK47" s="10">
        <v>0</v>
      </c>
      <c r="PL47" s="10">
        <v>60</v>
      </c>
      <c r="PM47" s="10">
        <v>8</v>
      </c>
      <c r="PN47" s="10">
        <v>19</v>
      </c>
      <c r="PO47" s="10">
        <v>16</v>
      </c>
      <c r="PP47" s="10">
        <v>3</v>
      </c>
      <c r="PQ47" s="10">
        <v>0</v>
      </c>
      <c r="PR47" s="10">
        <v>19</v>
      </c>
      <c r="PS47" s="10">
        <v>0</v>
      </c>
      <c r="PT47" s="10">
        <v>5</v>
      </c>
      <c r="PU47" s="10">
        <v>1</v>
      </c>
      <c r="PV47" s="10">
        <v>0</v>
      </c>
      <c r="PW47" s="10">
        <v>13</v>
      </c>
      <c r="PX47" s="10">
        <v>0</v>
      </c>
      <c r="PY47" s="10">
        <v>0</v>
      </c>
      <c r="PZ47" s="10">
        <v>10</v>
      </c>
      <c r="QA47" s="10">
        <v>9</v>
      </c>
      <c r="QB47" s="10">
        <v>1</v>
      </c>
      <c r="QC47" s="10">
        <v>0</v>
      </c>
      <c r="QD47" s="10">
        <v>10</v>
      </c>
      <c r="QE47" s="10">
        <v>0</v>
      </c>
      <c r="QF47" s="10">
        <v>2</v>
      </c>
      <c r="QG47" s="10">
        <v>0</v>
      </c>
      <c r="QH47" s="10">
        <v>0</v>
      </c>
      <c r="QI47" s="10">
        <v>8</v>
      </c>
      <c r="QJ47" s="10">
        <v>0</v>
      </c>
      <c r="QK47" s="10">
        <v>0</v>
      </c>
      <c r="QL47" s="10">
        <v>6</v>
      </c>
      <c r="QM47" s="10">
        <v>5</v>
      </c>
      <c r="QN47" s="10">
        <v>1</v>
      </c>
      <c r="QO47" s="10">
        <v>0</v>
      </c>
      <c r="QP47" s="10">
        <v>6</v>
      </c>
      <c r="QQ47" s="10">
        <v>0</v>
      </c>
      <c r="QR47" s="10">
        <v>1</v>
      </c>
      <c r="QS47" s="10">
        <v>1</v>
      </c>
      <c r="QT47" s="10">
        <v>0</v>
      </c>
      <c r="QU47" s="10">
        <v>4</v>
      </c>
      <c r="QV47" s="10">
        <v>0</v>
      </c>
      <c r="QW47" s="10">
        <v>0</v>
      </c>
      <c r="QX47" s="10">
        <v>16</v>
      </c>
      <c r="QY47" s="10">
        <v>14</v>
      </c>
      <c r="QZ47" s="10">
        <v>2</v>
      </c>
      <c r="RA47" s="10">
        <v>0</v>
      </c>
      <c r="RB47" s="10">
        <v>16</v>
      </c>
      <c r="RC47" s="10">
        <v>0</v>
      </c>
      <c r="RD47" s="10">
        <v>3</v>
      </c>
      <c r="RE47" s="10">
        <v>1</v>
      </c>
      <c r="RF47" s="10">
        <v>0</v>
      </c>
      <c r="RG47" s="10">
        <v>12</v>
      </c>
      <c r="RH47" s="10">
        <v>0</v>
      </c>
      <c r="RI47" s="10">
        <v>0</v>
      </c>
      <c r="RJ47" s="10">
        <v>3</v>
      </c>
      <c r="RK47" s="10">
        <v>2</v>
      </c>
      <c r="RL47" s="10">
        <v>1</v>
      </c>
      <c r="RM47" s="10">
        <v>0</v>
      </c>
      <c r="RN47" s="10">
        <v>3</v>
      </c>
      <c r="RO47" s="10">
        <v>0</v>
      </c>
      <c r="RP47" s="10">
        <v>2</v>
      </c>
      <c r="RQ47" s="10">
        <v>0</v>
      </c>
      <c r="RR47" s="10">
        <v>0</v>
      </c>
      <c r="RS47" s="10">
        <v>1</v>
      </c>
      <c r="RT47" s="10">
        <v>0</v>
      </c>
      <c r="RU47" s="10">
        <v>0</v>
      </c>
      <c r="RV47" s="10">
        <v>1</v>
      </c>
      <c r="RW47" s="10">
        <v>1</v>
      </c>
      <c r="RX47" s="10">
        <v>0</v>
      </c>
      <c r="RY47" s="10">
        <v>1</v>
      </c>
      <c r="RZ47" s="10">
        <v>0</v>
      </c>
      <c r="SA47" s="10">
        <v>18</v>
      </c>
      <c r="SB47" s="10">
        <v>9</v>
      </c>
      <c r="SC47" s="10">
        <v>6</v>
      </c>
      <c r="SD47" s="10">
        <v>15</v>
      </c>
      <c r="SE47" s="10">
        <v>3</v>
      </c>
      <c r="SF47" s="10">
        <v>25</v>
      </c>
      <c r="SG47" s="10">
        <v>14</v>
      </c>
      <c r="SH47" s="10">
        <v>7</v>
      </c>
      <c r="SI47" s="10">
        <v>21</v>
      </c>
      <c r="SJ47" s="10">
        <v>4</v>
      </c>
    </row>
    <row r="48" spans="1:504" x14ac:dyDescent="0.25">
      <c r="A48" s="4" t="s">
        <v>64</v>
      </c>
      <c r="B48" s="10">
        <v>10</v>
      </c>
      <c r="C48" s="10">
        <v>8779</v>
      </c>
      <c r="D48" s="10">
        <v>1298</v>
      </c>
      <c r="E48" s="10">
        <v>543</v>
      </c>
      <c r="F48" s="10">
        <v>6938</v>
      </c>
      <c r="G48" s="10">
        <v>3060</v>
      </c>
      <c r="H48" s="10">
        <v>5700</v>
      </c>
      <c r="I48" s="10">
        <v>19</v>
      </c>
      <c r="J48" s="10">
        <v>8541</v>
      </c>
      <c r="K48" s="10">
        <v>238</v>
      </c>
      <c r="L48" s="10">
        <v>5140</v>
      </c>
      <c r="M48" s="10">
        <v>3363</v>
      </c>
      <c r="N48" s="10">
        <v>23</v>
      </c>
      <c r="O48" s="10">
        <v>47</v>
      </c>
      <c r="P48" s="10">
        <v>15</v>
      </c>
      <c r="Q48" s="10">
        <v>191</v>
      </c>
      <c r="R48" s="10">
        <v>3729</v>
      </c>
      <c r="S48" s="10">
        <v>544</v>
      </c>
      <c r="T48" s="10">
        <v>196</v>
      </c>
      <c r="U48" s="10">
        <v>2989</v>
      </c>
      <c r="V48" s="10">
        <v>1142</v>
      </c>
      <c r="W48" s="10">
        <v>2580</v>
      </c>
      <c r="X48" s="10">
        <v>7</v>
      </c>
      <c r="Y48" s="10">
        <v>3623</v>
      </c>
      <c r="Z48" s="10">
        <v>106</v>
      </c>
      <c r="AA48" s="10">
        <v>2053</v>
      </c>
      <c r="AB48" s="10">
        <v>1558</v>
      </c>
      <c r="AC48" s="10">
        <v>10</v>
      </c>
      <c r="AD48" s="10">
        <v>8</v>
      </c>
      <c r="AE48" s="10">
        <v>9</v>
      </c>
      <c r="AF48" s="10">
        <v>91</v>
      </c>
      <c r="AG48" s="10">
        <v>2037</v>
      </c>
      <c r="AH48" s="10">
        <v>431</v>
      </c>
      <c r="AI48" s="10">
        <v>141</v>
      </c>
      <c r="AJ48" s="10">
        <v>1465</v>
      </c>
      <c r="AK48" s="10">
        <v>893</v>
      </c>
      <c r="AL48" s="10">
        <v>1142</v>
      </c>
      <c r="AM48" s="10">
        <v>2</v>
      </c>
      <c r="AN48" s="10">
        <v>1980</v>
      </c>
      <c r="AO48" s="10">
        <v>57</v>
      </c>
      <c r="AP48" s="10">
        <v>996</v>
      </c>
      <c r="AQ48" s="10">
        <v>975</v>
      </c>
      <c r="AR48" s="10">
        <v>7</v>
      </c>
      <c r="AS48" s="10">
        <v>3</v>
      </c>
      <c r="AT48" s="10">
        <v>1</v>
      </c>
      <c r="AU48" s="10">
        <v>55</v>
      </c>
      <c r="AV48" s="10">
        <v>7</v>
      </c>
      <c r="AW48" s="10">
        <v>0</v>
      </c>
      <c r="AX48" s="10">
        <v>7</v>
      </c>
      <c r="AY48" s="10">
        <v>0</v>
      </c>
      <c r="AZ48" s="10">
        <v>7</v>
      </c>
      <c r="BA48" s="10">
        <v>0</v>
      </c>
      <c r="BB48" s="10">
        <v>7</v>
      </c>
      <c r="BC48" s="10">
        <v>0</v>
      </c>
      <c r="BD48" s="10">
        <v>3</v>
      </c>
      <c r="BE48" s="10">
        <v>4</v>
      </c>
      <c r="BF48" s="10">
        <v>0</v>
      </c>
      <c r="BG48" s="10">
        <v>0</v>
      </c>
      <c r="BH48" s="10">
        <v>0</v>
      </c>
      <c r="BI48" s="10">
        <v>0</v>
      </c>
      <c r="BJ48" s="10">
        <v>5773</v>
      </c>
      <c r="BK48" s="10">
        <v>975</v>
      </c>
      <c r="BL48" s="10">
        <v>337</v>
      </c>
      <c r="BM48" s="10">
        <v>4461</v>
      </c>
      <c r="BN48" s="10">
        <v>2035</v>
      </c>
      <c r="BO48" s="10">
        <v>3729</v>
      </c>
      <c r="BP48" s="10">
        <v>9</v>
      </c>
      <c r="BQ48" s="10">
        <v>5610</v>
      </c>
      <c r="BR48" s="10">
        <v>163</v>
      </c>
      <c r="BS48" s="10">
        <v>3052</v>
      </c>
      <c r="BT48" s="10">
        <v>2537</v>
      </c>
      <c r="BU48" s="10">
        <v>17</v>
      </c>
      <c r="BV48" s="10">
        <v>11</v>
      </c>
      <c r="BW48" s="10">
        <v>10</v>
      </c>
      <c r="BX48" s="10">
        <v>146</v>
      </c>
      <c r="BY48" s="10">
        <v>3006</v>
      </c>
      <c r="BZ48" s="10">
        <v>323</v>
      </c>
      <c r="CA48" s="10">
        <v>206</v>
      </c>
      <c r="CB48" s="10">
        <v>2477</v>
      </c>
      <c r="CC48" s="10">
        <v>1025</v>
      </c>
      <c r="CD48" s="10">
        <v>1971</v>
      </c>
      <c r="CE48" s="10">
        <v>10</v>
      </c>
      <c r="CF48" s="10">
        <v>2931</v>
      </c>
      <c r="CG48" s="10">
        <v>75</v>
      </c>
      <c r="CH48" s="10">
        <v>2088</v>
      </c>
      <c r="CI48" s="10">
        <v>826</v>
      </c>
      <c r="CJ48" s="10">
        <v>6</v>
      </c>
      <c r="CK48" s="10">
        <v>36</v>
      </c>
      <c r="CL48" s="10">
        <v>5</v>
      </c>
      <c r="CM48" s="10">
        <v>45</v>
      </c>
      <c r="CN48" s="10">
        <v>6652</v>
      </c>
      <c r="CO48" s="10">
        <v>26</v>
      </c>
      <c r="CP48" s="10">
        <v>390</v>
      </c>
      <c r="CQ48" s="10">
        <v>6236</v>
      </c>
      <c r="CR48" s="10">
        <v>1761</v>
      </c>
      <c r="CS48" s="10">
        <v>4874</v>
      </c>
      <c r="CT48" s="10">
        <v>17</v>
      </c>
      <c r="CU48" s="10">
        <v>6508</v>
      </c>
      <c r="CV48" s="10">
        <v>144</v>
      </c>
      <c r="CW48" s="10">
        <v>4040</v>
      </c>
      <c r="CX48" s="10">
        <v>2434</v>
      </c>
      <c r="CY48" s="10">
        <v>18</v>
      </c>
      <c r="CZ48" s="10">
        <v>38</v>
      </c>
      <c r="DA48" s="10">
        <v>15</v>
      </c>
      <c r="DB48" s="10">
        <v>107</v>
      </c>
      <c r="DC48" s="10">
        <v>2838</v>
      </c>
      <c r="DD48" s="10">
        <v>18</v>
      </c>
      <c r="DE48" s="10">
        <v>135</v>
      </c>
      <c r="DF48" s="10">
        <v>2685</v>
      </c>
      <c r="DG48" s="10">
        <v>592</v>
      </c>
      <c r="DH48" s="10">
        <v>2240</v>
      </c>
      <c r="DI48" s="10">
        <v>6</v>
      </c>
      <c r="DJ48" s="10">
        <v>2791</v>
      </c>
      <c r="DK48" s="10">
        <v>47</v>
      </c>
      <c r="DL48" s="10">
        <v>1588</v>
      </c>
      <c r="DM48" s="10">
        <v>1173</v>
      </c>
      <c r="DN48" s="10">
        <v>8</v>
      </c>
      <c r="DO48" s="10">
        <v>7</v>
      </c>
      <c r="DP48" s="10">
        <v>9</v>
      </c>
      <c r="DQ48" s="10">
        <v>53</v>
      </c>
      <c r="DR48" s="10">
        <v>1357</v>
      </c>
      <c r="DS48" s="10">
        <v>4</v>
      </c>
      <c r="DT48" s="10">
        <v>92</v>
      </c>
      <c r="DU48" s="10">
        <v>1261</v>
      </c>
      <c r="DV48" s="10">
        <v>434</v>
      </c>
      <c r="DW48" s="10">
        <v>922</v>
      </c>
      <c r="DX48" s="10">
        <v>1</v>
      </c>
      <c r="DY48" s="10">
        <v>1317</v>
      </c>
      <c r="DZ48" s="10">
        <v>40</v>
      </c>
      <c r="EA48" s="10">
        <v>782</v>
      </c>
      <c r="EB48" s="10">
        <v>543</v>
      </c>
      <c r="EC48" s="10">
        <v>6</v>
      </c>
      <c r="ED48" s="10">
        <v>3</v>
      </c>
      <c r="EE48" s="10">
        <v>1</v>
      </c>
      <c r="EF48" s="10">
        <v>22</v>
      </c>
      <c r="EG48" s="10">
        <v>7</v>
      </c>
      <c r="EH48" s="10">
        <v>0</v>
      </c>
      <c r="EI48" s="10">
        <v>7</v>
      </c>
      <c r="EJ48" s="10">
        <v>0</v>
      </c>
      <c r="EK48" s="10">
        <v>7</v>
      </c>
      <c r="EL48" s="10">
        <v>0</v>
      </c>
      <c r="EM48" s="10">
        <v>7</v>
      </c>
      <c r="EN48" s="10">
        <v>0</v>
      </c>
      <c r="EO48" s="10">
        <v>3</v>
      </c>
      <c r="EP48" s="10">
        <v>4</v>
      </c>
      <c r="EQ48" s="10">
        <v>0</v>
      </c>
      <c r="ER48" s="10">
        <v>0</v>
      </c>
      <c r="ES48" s="10">
        <v>0</v>
      </c>
      <c r="ET48" s="10">
        <v>0</v>
      </c>
      <c r="EU48" s="10">
        <v>4202</v>
      </c>
      <c r="EV48" s="10">
        <v>22</v>
      </c>
      <c r="EW48" s="10">
        <v>227</v>
      </c>
      <c r="EX48" s="10">
        <v>3953</v>
      </c>
      <c r="EY48" s="10">
        <v>1026</v>
      </c>
      <c r="EZ48" s="10">
        <v>3169</v>
      </c>
      <c r="FA48" s="10">
        <v>7</v>
      </c>
      <c r="FB48" s="10">
        <v>4115</v>
      </c>
      <c r="FC48" s="10">
        <v>87</v>
      </c>
      <c r="FD48" s="10">
        <v>2373</v>
      </c>
      <c r="FE48" s="10">
        <v>1720</v>
      </c>
      <c r="FF48" s="10">
        <v>14</v>
      </c>
      <c r="FG48" s="10">
        <v>10</v>
      </c>
      <c r="FH48" s="10">
        <v>10</v>
      </c>
      <c r="FI48" s="10">
        <v>75</v>
      </c>
      <c r="FJ48" s="10">
        <v>2450</v>
      </c>
      <c r="FK48" s="10">
        <v>4</v>
      </c>
      <c r="FL48" s="10">
        <v>163</v>
      </c>
      <c r="FM48" s="10">
        <v>2283</v>
      </c>
      <c r="FN48" s="10">
        <v>735</v>
      </c>
      <c r="FO48" s="10">
        <v>1705</v>
      </c>
      <c r="FP48" s="10">
        <v>10</v>
      </c>
      <c r="FQ48" s="10">
        <v>2393</v>
      </c>
      <c r="FR48" s="10">
        <v>57</v>
      </c>
      <c r="FS48" s="10">
        <v>1667</v>
      </c>
      <c r="FT48" s="10">
        <v>714</v>
      </c>
      <c r="FU48" s="10">
        <v>4</v>
      </c>
      <c r="FV48" s="10">
        <v>28</v>
      </c>
      <c r="FW48" s="10">
        <v>5</v>
      </c>
      <c r="FX48" s="10">
        <v>32</v>
      </c>
      <c r="FY48" s="10">
        <v>2127</v>
      </c>
      <c r="FZ48" s="10">
        <v>1272</v>
      </c>
      <c r="GA48" s="10">
        <v>153</v>
      </c>
      <c r="GB48" s="10">
        <v>702</v>
      </c>
      <c r="GC48" s="10">
        <v>1299</v>
      </c>
      <c r="GD48" s="10">
        <v>826</v>
      </c>
      <c r="GE48" s="10">
        <v>2</v>
      </c>
      <c r="GF48" s="10">
        <v>2033</v>
      </c>
      <c r="GG48" s="10">
        <v>94</v>
      </c>
      <c r="GH48" s="10">
        <v>1100</v>
      </c>
      <c r="GI48" s="10">
        <v>929</v>
      </c>
      <c r="GJ48" s="10">
        <v>5</v>
      </c>
      <c r="GK48" s="10">
        <v>9</v>
      </c>
      <c r="GL48" s="10">
        <v>0</v>
      </c>
      <c r="GM48" s="10">
        <v>84</v>
      </c>
      <c r="GN48" s="10">
        <v>891</v>
      </c>
      <c r="GO48" s="10">
        <v>526</v>
      </c>
      <c r="GP48" s="10">
        <v>61</v>
      </c>
      <c r="GQ48" s="10">
        <v>304</v>
      </c>
      <c r="GR48" s="10">
        <v>550</v>
      </c>
      <c r="GS48" s="10">
        <v>340</v>
      </c>
      <c r="GT48" s="10">
        <v>1</v>
      </c>
      <c r="GU48" s="10">
        <v>832</v>
      </c>
      <c r="GV48" s="10">
        <v>59</v>
      </c>
      <c r="GW48" s="10">
        <v>465</v>
      </c>
      <c r="GX48" s="10">
        <v>385</v>
      </c>
      <c r="GY48" s="10">
        <v>2</v>
      </c>
      <c r="GZ48" s="10">
        <v>1</v>
      </c>
      <c r="HA48" s="10">
        <v>0</v>
      </c>
      <c r="HB48" s="10">
        <v>38</v>
      </c>
      <c r="HC48" s="10">
        <v>680</v>
      </c>
      <c r="HD48" s="10">
        <v>427</v>
      </c>
      <c r="HE48" s="10">
        <v>49</v>
      </c>
      <c r="HF48" s="10">
        <v>204</v>
      </c>
      <c r="HG48" s="10">
        <v>459</v>
      </c>
      <c r="HH48" s="10">
        <v>220</v>
      </c>
      <c r="HI48" s="10">
        <v>1</v>
      </c>
      <c r="HJ48" s="10">
        <v>663</v>
      </c>
      <c r="HK48" s="10">
        <v>17</v>
      </c>
      <c r="HL48" s="10">
        <v>214</v>
      </c>
      <c r="HM48" s="10">
        <v>432</v>
      </c>
      <c r="HN48" s="10">
        <v>1</v>
      </c>
      <c r="HO48" s="10">
        <v>0</v>
      </c>
      <c r="HP48" s="10">
        <v>0</v>
      </c>
      <c r="HQ48" s="10">
        <v>33</v>
      </c>
      <c r="HR48" s="10">
        <v>1571</v>
      </c>
      <c r="HS48" s="10">
        <v>953</v>
      </c>
      <c r="HT48" s="10">
        <v>110</v>
      </c>
      <c r="HU48" s="10">
        <v>508</v>
      </c>
      <c r="HV48" s="10">
        <v>1009</v>
      </c>
      <c r="HW48" s="10">
        <v>560</v>
      </c>
      <c r="HX48" s="10">
        <v>2</v>
      </c>
      <c r="HY48" s="10">
        <v>1495</v>
      </c>
      <c r="HZ48" s="10">
        <v>76</v>
      </c>
      <c r="IA48" s="10">
        <v>679</v>
      </c>
      <c r="IB48" s="10">
        <v>817</v>
      </c>
      <c r="IC48" s="10">
        <v>3</v>
      </c>
      <c r="ID48" s="10">
        <v>1</v>
      </c>
      <c r="IE48" s="10">
        <v>0</v>
      </c>
      <c r="IF48" s="10">
        <v>71</v>
      </c>
      <c r="IG48" s="10">
        <v>556</v>
      </c>
      <c r="IH48" s="10">
        <v>319</v>
      </c>
      <c r="II48" s="10">
        <v>43</v>
      </c>
      <c r="IJ48" s="10">
        <v>194</v>
      </c>
      <c r="IK48" s="10">
        <v>290</v>
      </c>
      <c r="IL48" s="10">
        <v>266</v>
      </c>
      <c r="IM48" s="10">
        <v>0</v>
      </c>
      <c r="IN48" s="10">
        <v>538</v>
      </c>
      <c r="IO48" s="10">
        <v>18</v>
      </c>
      <c r="IP48" s="10">
        <v>421</v>
      </c>
      <c r="IQ48" s="10">
        <v>112</v>
      </c>
      <c r="IR48" s="10">
        <v>2</v>
      </c>
      <c r="IS48" s="10">
        <v>8</v>
      </c>
      <c r="IT48" s="10">
        <v>0</v>
      </c>
      <c r="IU48" s="10">
        <v>13</v>
      </c>
      <c r="IV48" s="10">
        <v>710</v>
      </c>
      <c r="IW48" s="10">
        <v>302</v>
      </c>
      <c r="IX48" s="10">
        <v>232</v>
      </c>
      <c r="IY48" s="10">
        <v>534</v>
      </c>
      <c r="IZ48" s="10">
        <v>176</v>
      </c>
      <c r="JA48" s="10">
        <v>1782</v>
      </c>
      <c r="JB48" s="10">
        <v>687</v>
      </c>
      <c r="JC48" s="10">
        <v>7</v>
      </c>
      <c r="JD48" s="10">
        <v>694</v>
      </c>
      <c r="JE48" s="10">
        <v>1088</v>
      </c>
      <c r="JF48" s="10">
        <v>1640</v>
      </c>
      <c r="JG48" s="10">
        <v>606</v>
      </c>
      <c r="JH48" s="10">
        <v>7</v>
      </c>
      <c r="JI48" s="10">
        <v>613</v>
      </c>
      <c r="JJ48" s="10">
        <v>1027</v>
      </c>
      <c r="JK48" s="10">
        <v>142</v>
      </c>
      <c r="JL48" s="10">
        <v>81</v>
      </c>
      <c r="JM48" s="10">
        <v>81</v>
      </c>
      <c r="JN48" s="10">
        <v>61</v>
      </c>
      <c r="JO48" s="10">
        <v>831</v>
      </c>
      <c r="JP48" s="10">
        <v>176</v>
      </c>
      <c r="JQ48" s="10">
        <v>653</v>
      </c>
      <c r="JR48" s="10">
        <v>2</v>
      </c>
      <c r="JS48" s="10">
        <v>825</v>
      </c>
      <c r="JT48" s="10">
        <v>6</v>
      </c>
      <c r="JU48" s="10">
        <v>419</v>
      </c>
      <c r="JV48" s="10">
        <v>394</v>
      </c>
      <c r="JW48" s="10">
        <v>1</v>
      </c>
      <c r="JX48" s="10">
        <v>0</v>
      </c>
      <c r="JY48" s="10">
        <v>1</v>
      </c>
      <c r="JZ48" s="10">
        <v>16</v>
      </c>
      <c r="KA48" s="10">
        <v>286</v>
      </c>
      <c r="KB48" s="10">
        <v>28</v>
      </c>
      <c r="KC48" s="10">
        <v>258</v>
      </c>
      <c r="KD48" s="10">
        <v>0</v>
      </c>
      <c r="KE48" s="10">
        <v>286</v>
      </c>
      <c r="KF48" s="10">
        <v>0</v>
      </c>
      <c r="KG48" s="10">
        <v>132</v>
      </c>
      <c r="KH48" s="10">
        <v>146</v>
      </c>
      <c r="KI48" s="10">
        <v>0</v>
      </c>
      <c r="KJ48" s="10">
        <v>0</v>
      </c>
      <c r="KK48" s="10">
        <v>0</v>
      </c>
      <c r="KL48" s="10">
        <v>8</v>
      </c>
      <c r="KM48" s="10">
        <v>367</v>
      </c>
      <c r="KN48" s="10">
        <v>135</v>
      </c>
      <c r="KO48" s="10">
        <v>232</v>
      </c>
      <c r="KP48" s="10">
        <v>0</v>
      </c>
      <c r="KQ48" s="10">
        <v>363</v>
      </c>
      <c r="KR48" s="10">
        <v>4</v>
      </c>
      <c r="KS48" s="10">
        <v>174</v>
      </c>
      <c r="KT48" s="10">
        <v>187</v>
      </c>
      <c r="KU48" s="10">
        <v>1</v>
      </c>
      <c r="KV48" s="10">
        <v>0</v>
      </c>
      <c r="KW48" s="10">
        <v>0</v>
      </c>
      <c r="KX48" s="10">
        <v>5</v>
      </c>
      <c r="KY48" s="10">
        <v>1</v>
      </c>
      <c r="KZ48" s="10">
        <v>0</v>
      </c>
      <c r="LA48" s="10">
        <v>1</v>
      </c>
      <c r="LB48" s="10">
        <v>0</v>
      </c>
      <c r="LC48" s="10">
        <v>1</v>
      </c>
      <c r="LD48" s="10">
        <v>0</v>
      </c>
      <c r="LE48" s="10">
        <v>0</v>
      </c>
      <c r="LF48" s="10">
        <v>1</v>
      </c>
      <c r="LG48" s="10">
        <v>0</v>
      </c>
      <c r="LH48" s="10">
        <v>0</v>
      </c>
      <c r="LI48" s="10">
        <v>0</v>
      </c>
      <c r="LJ48" s="10">
        <v>0</v>
      </c>
      <c r="LK48" s="10">
        <v>654</v>
      </c>
      <c r="LL48" s="10">
        <v>163</v>
      </c>
      <c r="LM48" s="10">
        <v>491</v>
      </c>
      <c r="LN48" s="10">
        <v>0</v>
      </c>
      <c r="LO48" s="10">
        <v>650</v>
      </c>
      <c r="LP48" s="10">
        <v>4</v>
      </c>
      <c r="LQ48" s="10">
        <v>306</v>
      </c>
      <c r="LR48" s="10">
        <v>334</v>
      </c>
      <c r="LS48" s="10">
        <v>1</v>
      </c>
      <c r="LT48" s="10">
        <v>0</v>
      </c>
      <c r="LU48" s="10">
        <v>0</v>
      </c>
      <c r="LV48" s="10">
        <v>13</v>
      </c>
      <c r="LW48" s="10">
        <v>177</v>
      </c>
      <c r="LX48" s="10">
        <v>13</v>
      </c>
      <c r="LY48" s="10">
        <v>162</v>
      </c>
      <c r="LZ48" s="10">
        <v>2</v>
      </c>
      <c r="MA48" s="10">
        <v>175</v>
      </c>
      <c r="MB48" s="10">
        <v>2</v>
      </c>
      <c r="MC48" s="10">
        <v>113</v>
      </c>
      <c r="MD48" s="10">
        <v>60</v>
      </c>
      <c r="ME48" s="10">
        <v>0</v>
      </c>
      <c r="MF48" s="10">
        <v>0</v>
      </c>
      <c r="MG48" s="10">
        <v>1</v>
      </c>
      <c r="MH48" s="10">
        <v>3</v>
      </c>
      <c r="MI48" s="10">
        <v>416</v>
      </c>
      <c r="MJ48" s="10">
        <v>154</v>
      </c>
      <c r="MK48" s="10">
        <v>258</v>
      </c>
      <c r="ML48" s="10">
        <v>4</v>
      </c>
      <c r="MM48" s="10">
        <v>410</v>
      </c>
      <c r="MN48" s="10">
        <v>6</v>
      </c>
      <c r="MO48" s="10">
        <v>271</v>
      </c>
      <c r="MP48" s="10">
        <v>122</v>
      </c>
      <c r="MQ48" s="10">
        <v>1</v>
      </c>
      <c r="MR48" s="10">
        <v>2</v>
      </c>
      <c r="MS48" s="10">
        <v>0</v>
      </c>
      <c r="MT48" s="10">
        <v>20</v>
      </c>
      <c r="MU48" s="10">
        <v>153</v>
      </c>
      <c r="MV48" s="10">
        <v>54</v>
      </c>
      <c r="MW48" s="10">
        <v>97</v>
      </c>
      <c r="MX48" s="10">
        <v>2</v>
      </c>
      <c r="MY48" s="10">
        <v>152</v>
      </c>
      <c r="MZ48" s="10">
        <v>1</v>
      </c>
      <c r="NA48" s="10">
        <v>91</v>
      </c>
      <c r="NB48" s="10">
        <v>51</v>
      </c>
      <c r="NC48" s="10">
        <v>0</v>
      </c>
      <c r="ND48" s="10">
        <v>0</v>
      </c>
      <c r="NE48" s="10">
        <v>0</v>
      </c>
      <c r="NF48" s="10">
        <v>11</v>
      </c>
      <c r="NG48" s="10">
        <v>96</v>
      </c>
      <c r="NH48" s="10">
        <v>54</v>
      </c>
      <c r="NI48" s="10">
        <v>42</v>
      </c>
      <c r="NJ48" s="10">
        <v>0</v>
      </c>
      <c r="NK48" s="10">
        <v>94</v>
      </c>
      <c r="NL48" s="10">
        <v>2</v>
      </c>
      <c r="NM48" s="10">
        <v>59</v>
      </c>
      <c r="NN48" s="10">
        <v>27</v>
      </c>
      <c r="NO48" s="10">
        <v>1</v>
      </c>
      <c r="NP48" s="10">
        <v>1</v>
      </c>
      <c r="NQ48" s="10">
        <v>0</v>
      </c>
      <c r="NR48" s="10">
        <v>8</v>
      </c>
      <c r="NS48" s="10">
        <v>0</v>
      </c>
      <c r="NT48" s="10">
        <v>0</v>
      </c>
      <c r="NU48" s="10">
        <v>0</v>
      </c>
      <c r="NV48" s="10">
        <v>0</v>
      </c>
      <c r="NW48" s="10">
        <v>0</v>
      </c>
      <c r="NX48" s="10">
        <v>0</v>
      </c>
      <c r="NY48" s="10">
        <v>0</v>
      </c>
      <c r="NZ48" s="10">
        <v>0</v>
      </c>
      <c r="OA48" s="10">
        <v>0</v>
      </c>
      <c r="OB48" s="10">
        <v>0</v>
      </c>
      <c r="OC48" s="10">
        <v>0</v>
      </c>
      <c r="OD48" s="10">
        <v>0</v>
      </c>
      <c r="OE48" s="10">
        <v>249</v>
      </c>
      <c r="OF48" s="10">
        <v>108</v>
      </c>
      <c r="OG48" s="10">
        <v>139</v>
      </c>
      <c r="OH48" s="10">
        <v>2</v>
      </c>
      <c r="OI48" s="10">
        <v>246</v>
      </c>
      <c r="OJ48" s="10">
        <v>3</v>
      </c>
      <c r="OK48" s="10">
        <v>150</v>
      </c>
      <c r="OL48" s="10">
        <v>78</v>
      </c>
      <c r="OM48" s="10">
        <v>1</v>
      </c>
      <c r="ON48" s="10">
        <v>1</v>
      </c>
      <c r="OO48" s="10">
        <v>0</v>
      </c>
      <c r="OP48" s="10">
        <v>19</v>
      </c>
      <c r="OQ48" s="10">
        <v>167</v>
      </c>
      <c r="OR48" s="10">
        <v>46</v>
      </c>
      <c r="OS48" s="10">
        <v>119</v>
      </c>
      <c r="OT48" s="10">
        <v>2</v>
      </c>
      <c r="OU48" s="10">
        <v>164</v>
      </c>
      <c r="OV48" s="10">
        <v>3</v>
      </c>
      <c r="OW48" s="10">
        <v>121</v>
      </c>
      <c r="OX48" s="10">
        <v>44</v>
      </c>
      <c r="OY48" s="10">
        <v>0</v>
      </c>
      <c r="OZ48" s="10">
        <v>1</v>
      </c>
      <c r="PA48" s="10">
        <v>0</v>
      </c>
      <c r="PB48" s="10">
        <v>1</v>
      </c>
      <c r="PC48" s="10">
        <v>26</v>
      </c>
      <c r="PD48" s="10">
        <v>18</v>
      </c>
      <c r="PE48" s="10">
        <v>4</v>
      </c>
      <c r="PF48" s="10">
        <v>22</v>
      </c>
      <c r="PG48" s="10">
        <v>4</v>
      </c>
      <c r="PH48" s="10">
        <v>390</v>
      </c>
      <c r="PI48" s="10">
        <v>135</v>
      </c>
      <c r="PJ48" s="10">
        <v>92</v>
      </c>
      <c r="PK48" s="10">
        <v>0</v>
      </c>
      <c r="PL48" s="10">
        <v>227</v>
      </c>
      <c r="PM48" s="10">
        <v>163</v>
      </c>
      <c r="PN48" s="10">
        <v>107</v>
      </c>
      <c r="PO48" s="10">
        <v>88</v>
      </c>
      <c r="PP48" s="10">
        <v>19</v>
      </c>
      <c r="PQ48" s="10">
        <v>0</v>
      </c>
      <c r="PR48" s="10">
        <v>106</v>
      </c>
      <c r="PS48" s="10">
        <v>1</v>
      </c>
      <c r="PT48" s="10">
        <v>49</v>
      </c>
      <c r="PU48" s="10">
        <v>56</v>
      </c>
      <c r="PV48" s="10">
        <v>0</v>
      </c>
      <c r="PW48" s="10">
        <v>0</v>
      </c>
      <c r="PX48" s="10">
        <v>0</v>
      </c>
      <c r="PY48" s="10">
        <v>2</v>
      </c>
      <c r="PZ48" s="10">
        <v>38</v>
      </c>
      <c r="QA48" s="10">
        <v>21</v>
      </c>
      <c r="QB48" s="10">
        <v>17</v>
      </c>
      <c r="QC48" s="10">
        <v>0</v>
      </c>
      <c r="QD48" s="10">
        <v>37</v>
      </c>
      <c r="QE48" s="10">
        <v>1</v>
      </c>
      <c r="QF48" s="10">
        <v>21</v>
      </c>
      <c r="QG48" s="10">
        <v>16</v>
      </c>
      <c r="QH48" s="10">
        <v>0</v>
      </c>
      <c r="QI48" s="10">
        <v>0</v>
      </c>
      <c r="QJ48" s="10">
        <v>0</v>
      </c>
      <c r="QK48" s="10">
        <v>1</v>
      </c>
      <c r="QL48" s="10">
        <v>36</v>
      </c>
      <c r="QM48" s="10">
        <v>36</v>
      </c>
      <c r="QN48" s="10">
        <v>0</v>
      </c>
      <c r="QO48" s="10">
        <v>0</v>
      </c>
      <c r="QP48" s="10">
        <v>36</v>
      </c>
      <c r="QQ48" s="10">
        <v>0</v>
      </c>
      <c r="QR48" s="10">
        <v>7</v>
      </c>
      <c r="QS48" s="10">
        <v>28</v>
      </c>
      <c r="QT48" s="10">
        <v>0</v>
      </c>
      <c r="QU48" s="10">
        <v>0</v>
      </c>
      <c r="QV48" s="10">
        <v>0</v>
      </c>
      <c r="QW48" s="10">
        <v>1</v>
      </c>
      <c r="QX48" s="10">
        <v>74</v>
      </c>
      <c r="QY48" s="10">
        <v>57</v>
      </c>
      <c r="QZ48" s="10">
        <v>17</v>
      </c>
      <c r="RA48" s="10">
        <v>0</v>
      </c>
      <c r="RB48" s="10">
        <v>73</v>
      </c>
      <c r="RC48" s="10">
        <v>1</v>
      </c>
      <c r="RD48" s="10">
        <v>28</v>
      </c>
      <c r="RE48" s="10">
        <v>44</v>
      </c>
      <c r="RF48" s="10">
        <v>0</v>
      </c>
      <c r="RG48" s="10">
        <v>0</v>
      </c>
      <c r="RH48" s="10">
        <v>0</v>
      </c>
      <c r="RI48" s="10">
        <v>2</v>
      </c>
      <c r="RJ48" s="10">
        <v>33</v>
      </c>
      <c r="RK48" s="10">
        <v>31</v>
      </c>
      <c r="RL48" s="10">
        <v>2</v>
      </c>
      <c r="RM48" s="10">
        <v>0</v>
      </c>
      <c r="RN48" s="10">
        <v>33</v>
      </c>
      <c r="RO48" s="10">
        <v>0</v>
      </c>
      <c r="RP48" s="10">
        <v>21</v>
      </c>
      <c r="RQ48" s="10">
        <v>12</v>
      </c>
      <c r="RR48" s="10">
        <v>0</v>
      </c>
      <c r="RS48" s="10">
        <v>0</v>
      </c>
      <c r="RT48" s="10">
        <v>0</v>
      </c>
      <c r="RU48" s="10">
        <v>0</v>
      </c>
      <c r="RV48" s="10">
        <v>0</v>
      </c>
      <c r="RW48" s="10">
        <v>0</v>
      </c>
      <c r="RX48" s="10">
        <v>0</v>
      </c>
      <c r="RY48" s="10">
        <v>0</v>
      </c>
      <c r="RZ48" s="10">
        <v>0</v>
      </c>
      <c r="SA48" s="10">
        <v>107</v>
      </c>
      <c r="SB48" s="10">
        <v>38</v>
      </c>
      <c r="SC48" s="10">
        <v>36</v>
      </c>
      <c r="SD48" s="10">
        <v>74</v>
      </c>
      <c r="SE48" s="10">
        <v>33</v>
      </c>
      <c r="SF48" s="10">
        <v>147</v>
      </c>
      <c r="SG48" s="10">
        <v>50</v>
      </c>
      <c r="SH48" s="10">
        <v>58</v>
      </c>
      <c r="SI48" s="10">
        <v>108</v>
      </c>
      <c r="SJ48" s="10">
        <v>39</v>
      </c>
    </row>
    <row r="49" spans="1:504" x14ac:dyDescent="0.25">
      <c r="A49" s="4" t="s">
        <v>65</v>
      </c>
      <c r="B49" s="10">
        <v>11</v>
      </c>
      <c r="C49" s="10">
        <v>23122</v>
      </c>
      <c r="D49" s="10">
        <v>4615</v>
      </c>
      <c r="E49" s="10">
        <v>1596</v>
      </c>
      <c r="F49" s="10">
        <v>16911</v>
      </c>
      <c r="G49" s="10">
        <v>9334</v>
      </c>
      <c r="H49" s="10">
        <v>13739</v>
      </c>
      <c r="I49" s="10">
        <v>49</v>
      </c>
      <c r="J49" s="10">
        <v>17180</v>
      </c>
      <c r="K49" s="10">
        <v>5942</v>
      </c>
      <c r="L49" s="10">
        <v>12795</v>
      </c>
      <c r="M49" s="10">
        <v>8143</v>
      </c>
      <c r="N49" s="10">
        <v>233</v>
      </c>
      <c r="O49" s="10">
        <v>843</v>
      </c>
      <c r="P49" s="10">
        <v>79</v>
      </c>
      <c r="Q49" s="10">
        <v>1029</v>
      </c>
      <c r="R49" s="10">
        <v>10448</v>
      </c>
      <c r="S49" s="10">
        <v>2180</v>
      </c>
      <c r="T49" s="10">
        <v>639</v>
      </c>
      <c r="U49" s="10">
        <v>7629</v>
      </c>
      <c r="V49" s="10">
        <v>4434</v>
      </c>
      <c r="W49" s="10">
        <v>5996</v>
      </c>
      <c r="X49" s="10">
        <v>18</v>
      </c>
      <c r="Y49" s="10">
        <v>7882</v>
      </c>
      <c r="Z49" s="10">
        <v>2566</v>
      </c>
      <c r="AA49" s="10">
        <v>5594</v>
      </c>
      <c r="AB49" s="10">
        <v>4090</v>
      </c>
      <c r="AC49" s="10">
        <v>71</v>
      </c>
      <c r="AD49" s="10">
        <v>145</v>
      </c>
      <c r="AE49" s="10">
        <v>41</v>
      </c>
      <c r="AF49" s="10">
        <v>507</v>
      </c>
      <c r="AG49" s="10">
        <v>5669</v>
      </c>
      <c r="AH49" s="10">
        <v>2248</v>
      </c>
      <c r="AI49" s="10">
        <v>434</v>
      </c>
      <c r="AJ49" s="10">
        <v>2987</v>
      </c>
      <c r="AK49" s="10">
        <v>3010</v>
      </c>
      <c r="AL49" s="10">
        <v>2651</v>
      </c>
      <c r="AM49" s="10">
        <v>8</v>
      </c>
      <c r="AN49" s="10">
        <v>4097</v>
      </c>
      <c r="AO49" s="10">
        <v>1572</v>
      </c>
      <c r="AP49" s="10">
        <v>2844</v>
      </c>
      <c r="AQ49" s="10">
        <v>2443</v>
      </c>
      <c r="AR49" s="10">
        <v>52</v>
      </c>
      <c r="AS49" s="10">
        <v>66</v>
      </c>
      <c r="AT49" s="10">
        <v>20</v>
      </c>
      <c r="AU49" s="10">
        <v>244</v>
      </c>
      <c r="AV49" s="10">
        <v>97</v>
      </c>
      <c r="AW49" s="10">
        <v>0</v>
      </c>
      <c r="AX49" s="10">
        <v>97</v>
      </c>
      <c r="AY49" s="10">
        <v>27</v>
      </c>
      <c r="AZ49" s="10">
        <v>70</v>
      </c>
      <c r="BA49" s="10">
        <v>0</v>
      </c>
      <c r="BB49" s="10">
        <v>77</v>
      </c>
      <c r="BC49" s="10">
        <v>20</v>
      </c>
      <c r="BD49" s="10">
        <v>56</v>
      </c>
      <c r="BE49" s="10">
        <v>36</v>
      </c>
      <c r="BF49" s="10">
        <v>3</v>
      </c>
      <c r="BG49" s="10">
        <v>0</v>
      </c>
      <c r="BH49" s="10">
        <v>0</v>
      </c>
      <c r="BI49" s="10">
        <v>2</v>
      </c>
      <c r="BJ49" s="10">
        <v>16214</v>
      </c>
      <c r="BK49" s="10">
        <v>4428</v>
      </c>
      <c r="BL49" s="10">
        <v>1073</v>
      </c>
      <c r="BM49" s="10">
        <v>10713</v>
      </c>
      <c r="BN49" s="10">
        <v>7471</v>
      </c>
      <c r="BO49" s="10">
        <v>8717</v>
      </c>
      <c r="BP49" s="10">
        <v>26</v>
      </c>
      <c r="BQ49" s="10">
        <v>12056</v>
      </c>
      <c r="BR49" s="10">
        <v>4158</v>
      </c>
      <c r="BS49" s="10">
        <v>8494</v>
      </c>
      <c r="BT49" s="10">
        <v>6569</v>
      </c>
      <c r="BU49" s="10">
        <v>126</v>
      </c>
      <c r="BV49" s="10">
        <v>211</v>
      </c>
      <c r="BW49" s="10">
        <v>61</v>
      </c>
      <c r="BX49" s="10">
        <v>753</v>
      </c>
      <c r="BY49" s="10">
        <v>6908</v>
      </c>
      <c r="BZ49" s="10">
        <v>187</v>
      </c>
      <c r="CA49" s="10">
        <v>523</v>
      </c>
      <c r="CB49" s="10">
        <v>6198</v>
      </c>
      <c r="CC49" s="10">
        <v>1863</v>
      </c>
      <c r="CD49" s="10">
        <v>5022</v>
      </c>
      <c r="CE49" s="10">
        <v>23</v>
      </c>
      <c r="CF49" s="10">
        <v>5124</v>
      </c>
      <c r="CG49" s="10">
        <v>1784</v>
      </c>
      <c r="CH49" s="10">
        <v>4301</v>
      </c>
      <c r="CI49" s="10">
        <v>1574</v>
      </c>
      <c r="CJ49" s="10">
        <v>107</v>
      </c>
      <c r="CK49" s="10">
        <v>632</v>
      </c>
      <c r="CL49" s="10">
        <v>18</v>
      </c>
      <c r="CM49" s="10">
        <v>276</v>
      </c>
      <c r="CN49" s="10">
        <v>15959</v>
      </c>
      <c r="CO49" s="10">
        <v>198</v>
      </c>
      <c r="CP49" s="10">
        <v>1143</v>
      </c>
      <c r="CQ49" s="10">
        <v>14618</v>
      </c>
      <c r="CR49" s="10">
        <v>4787</v>
      </c>
      <c r="CS49" s="10">
        <v>11123</v>
      </c>
      <c r="CT49" s="10">
        <v>49</v>
      </c>
      <c r="CU49" s="10">
        <v>12594</v>
      </c>
      <c r="CV49" s="10">
        <v>3365</v>
      </c>
      <c r="CW49" s="10">
        <v>9178</v>
      </c>
      <c r="CX49" s="10">
        <v>5328</v>
      </c>
      <c r="CY49" s="10">
        <v>165</v>
      </c>
      <c r="CZ49" s="10">
        <v>731</v>
      </c>
      <c r="DA49" s="10">
        <v>51</v>
      </c>
      <c r="DB49" s="10">
        <v>506</v>
      </c>
      <c r="DC49" s="10">
        <v>7076</v>
      </c>
      <c r="DD49" s="10">
        <v>108</v>
      </c>
      <c r="DE49" s="10">
        <v>439</v>
      </c>
      <c r="DF49" s="10">
        <v>6529</v>
      </c>
      <c r="DG49" s="10">
        <v>2274</v>
      </c>
      <c r="DH49" s="10">
        <v>4784</v>
      </c>
      <c r="DI49" s="10">
        <v>18</v>
      </c>
      <c r="DJ49" s="10">
        <v>5752</v>
      </c>
      <c r="DK49" s="10">
        <v>1324</v>
      </c>
      <c r="DL49" s="10">
        <v>3869</v>
      </c>
      <c r="DM49" s="10">
        <v>2830</v>
      </c>
      <c r="DN49" s="10">
        <v>51</v>
      </c>
      <c r="DO49" s="10">
        <v>84</v>
      </c>
      <c r="DP49" s="10">
        <v>29</v>
      </c>
      <c r="DQ49" s="10">
        <v>213</v>
      </c>
      <c r="DR49" s="10">
        <v>2142</v>
      </c>
      <c r="DS49" s="10">
        <v>26</v>
      </c>
      <c r="DT49" s="10">
        <v>203</v>
      </c>
      <c r="DU49" s="10">
        <v>1913</v>
      </c>
      <c r="DV49" s="10">
        <v>764</v>
      </c>
      <c r="DW49" s="10">
        <v>1370</v>
      </c>
      <c r="DX49" s="10">
        <v>8</v>
      </c>
      <c r="DY49" s="10">
        <v>1803</v>
      </c>
      <c r="DZ49" s="10">
        <v>339</v>
      </c>
      <c r="EA49" s="10">
        <v>1128</v>
      </c>
      <c r="EB49" s="10">
        <v>938</v>
      </c>
      <c r="EC49" s="10">
        <v>10</v>
      </c>
      <c r="ED49" s="10">
        <v>15</v>
      </c>
      <c r="EE49" s="10">
        <v>4</v>
      </c>
      <c r="EF49" s="10">
        <v>47</v>
      </c>
      <c r="EG49" s="10">
        <v>97</v>
      </c>
      <c r="EH49" s="10">
        <v>0</v>
      </c>
      <c r="EI49" s="10">
        <v>97</v>
      </c>
      <c r="EJ49" s="10">
        <v>27</v>
      </c>
      <c r="EK49" s="10">
        <v>70</v>
      </c>
      <c r="EL49" s="10">
        <v>0</v>
      </c>
      <c r="EM49" s="10">
        <v>77</v>
      </c>
      <c r="EN49" s="10">
        <v>20</v>
      </c>
      <c r="EO49" s="10">
        <v>56</v>
      </c>
      <c r="EP49" s="10">
        <v>36</v>
      </c>
      <c r="EQ49" s="10">
        <v>3</v>
      </c>
      <c r="ER49" s="10">
        <v>0</v>
      </c>
      <c r="ES49" s="10">
        <v>0</v>
      </c>
      <c r="ET49" s="10">
        <v>2</v>
      </c>
      <c r="EU49" s="10">
        <v>9315</v>
      </c>
      <c r="EV49" s="10">
        <v>134</v>
      </c>
      <c r="EW49" s="10">
        <v>642</v>
      </c>
      <c r="EX49" s="10">
        <v>8539</v>
      </c>
      <c r="EY49" s="10">
        <v>3065</v>
      </c>
      <c r="EZ49" s="10">
        <v>6224</v>
      </c>
      <c r="FA49" s="10">
        <v>26</v>
      </c>
      <c r="FB49" s="10">
        <v>7632</v>
      </c>
      <c r="FC49" s="10">
        <v>1683</v>
      </c>
      <c r="FD49" s="10">
        <v>5053</v>
      </c>
      <c r="FE49" s="10">
        <v>3804</v>
      </c>
      <c r="FF49" s="10">
        <v>64</v>
      </c>
      <c r="FG49" s="10">
        <v>99</v>
      </c>
      <c r="FH49" s="10">
        <v>33</v>
      </c>
      <c r="FI49" s="10">
        <v>262</v>
      </c>
      <c r="FJ49" s="10">
        <v>6644</v>
      </c>
      <c r="FK49" s="10">
        <v>64</v>
      </c>
      <c r="FL49" s="10">
        <v>501</v>
      </c>
      <c r="FM49" s="10">
        <v>6079</v>
      </c>
      <c r="FN49" s="10">
        <v>1722</v>
      </c>
      <c r="FO49" s="10">
        <v>4899</v>
      </c>
      <c r="FP49" s="10">
        <v>23</v>
      </c>
      <c r="FQ49" s="10">
        <v>4962</v>
      </c>
      <c r="FR49" s="10">
        <v>1682</v>
      </c>
      <c r="FS49" s="10">
        <v>4125</v>
      </c>
      <c r="FT49" s="10">
        <v>1524</v>
      </c>
      <c r="FU49" s="10">
        <v>101</v>
      </c>
      <c r="FV49" s="10">
        <v>632</v>
      </c>
      <c r="FW49" s="10">
        <v>18</v>
      </c>
      <c r="FX49" s="10">
        <v>244</v>
      </c>
      <c r="FY49" s="10">
        <v>7163</v>
      </c>
      <c r="FZ49" s="10">
        <v>4417</v>
      </c>
      <c r="GA49" s="10">
        <v>453</v>
      </c>
      <c r="GB49" s="10">
        <v>2293</v>
      </c>
      <c r="GC49" s="10">
        <v>4547</v>
      </c>
      <c r="GD49" s="10">
        <v>2616</v>
      </c>
      <c r="GE49" s="10">
        <v>0</v>
      </c>
      <c r="GF49" s="10">
        <v>4586</v>
      </c>
      <c r="GG49" s="10">
        <v>2577</v>
      </c>
      <c r="GH49" s="10">
        <v>3617</v>
      </c>
      <c r="GI49" s="10">
        <v>2815</v>
      </c>
      <c r="GJ49" s="10">
        <v>68</v>
      </c>
      <c r="GK49" s="10">
        <v>112</v>
      </c>
      <c r="GL49" s="10">
        <v>28</v>
      </c>
      <c r="GM49" s="10">
        <v>523</v>
      </c>
      <c r="GN49" s="10">
        <v>3372</v>
      </c>
      <c r="GO49" s="10">
        <v>2072</v>
      </c>
      <c r="GP49" s="10">
        <v>200</v>
      </c>
      <c r="GQ49" s="10">
        <v>1100</v>
      </c>
      <c r="GR49" s="10">
        <v>2160</v>
      </c>
      <c r="GS49" s="10">
        <v>1212</v>
      </c>
      <c r="GT49" s="10">
        <v>0</v>
      </c>
      <c r="GU49" s="10">
        <v>2130</v>
      </c>
      <c r="GV49" s="10">
        <v>1242</v>
      </c>
      <c r="GW49" s="10">
        <v>1725</v>
      </c>
      <c r="GX49" s="10">
        <v>1260</v>
      </c>
      <c r="GY49" s="10">
        <v>20</v>
      </c>
      <c r="GZ49" s="10">
        <v>61</v>
      </c>
      <c r="HA49" s="10">
        <v>12</v>
      </c>
      <c r="HB49" s="10">
        <v>294</v>
      </c>
      <c r="HC49" s="10">
        <v>3527</v>
      </c>
      <c r="HD49" s="10">
        <v>2222</v>
      </c>
      <c r="HE49" s="10">
        <v>231</v>
      </c>
      <c r="HF49" s="10">
        <v>1074</v>
      </c>
      <c r="HG49" s="10">
        <v>2246</v>
      </c>
      <c r="HH49" s="10">
        <v>1281</v>
      </c>
      <c r="HI49" s="10">
        <v>0</v>
      </c>
      <c r="HJ49" s="10">
        <v>2294</v>
      </c>
      <c r="HK49" s="10">
        <v>1233</v>
      </c>
      <c r="HL49" s="10">
        <v>1716</v>
      </c>
      <c r="HM49" s="10">
        <v>1505</v>
      </c>
      <c r="HN49" s="10">
        <v>42</v>
      </c>
      <c r="HO49" s="10">
        <v>51</v>
      </c>
      <c r="HP49" s="10">
        <v>16</v>
      </c>
      <c r="HQ49" s="10">
        <v>197</v>
      </c>
      <c r="HR49" s="10">
        <v>6899</v>
      </c>
      <c r="HS49" s="10">
        <v>4294</v>
      </c>
      <c r="HT49" s="10">
        <v>431</v>
      </c>
      <c r="HU49" s="10">
        <v>2174</v>
      </c>
      <c r="HV49" s="10">
        <v>4406</v>
      </c>
      <c r="HW49" s="10">
        <v>2493</v>
      </c>
      <c r="HX49" s="10">
        <v>0</v>
      </c>
      <c r="HY49" s="10">
        <v>4424</v>
      </c>
      <c r="HZ49" s="10">
        <v>2475</v>
      </c>
      <c r="IA49" s="10">
        <v>3441</v>
      </c>
      <c r="IB49" s="10">
        <v>2765</v>
      </c>
      <c r="IC49" s="10">
        <v>62</v>
      </c>
      <c r="ID49" s="10">
        <v>112</v>
      </c>
      <c r="IE49" s="10">
        <v>28</v>
      </c>
      <c r="IF49" s="10">
        <v>491</v>
      </c>
      <c r="IG49" s="10">
        <v>264</v>
      </c>
      <c r="IH49" s="10">
        <v>123</v>
      </c>
      <c r="II49" s="10">
        <v>22</v>
      </c>
      <c r="IJ49" s="10">
        <v>119</v>
      </c>
      <c r="IK49" s="10">
        <v>141</v>
      </c>
      <c r="IL49" s="10">
        <v>123</v>
      </c>
      <c r="IM49" s="10">
        <v>0</v>
      </c>
      <c r="IN49" s="10">
        <v>162</v>
      </c>
      <c r="IO49" s="10">
        <v>102</v>
      </c>
      <c r="IP49" s="10">
        <v>176</v>
      </c>
      <c r="IQ49" s="10">
        <v>50</v>
      </c>
      <c r="IR49" s="10">
        <v>6</v>
      </c>
      <c r="IS49" s="10">
        <v>0</v>
      </c>
      <c r="IT49" s="10">
        <v>0</v>
      </c>
      <c r="IU49" s="10">
        <v>32</v>
      </c>
      <c r="IV49" s="10">
        <v>2297</v>
      </c>
      <c r="IW49" s="10">
        <v>1062</v>
      </c>
      <c r="IX49" s="10">
        <v>1154</v>
      </c>
      <c r="IY49" s="10">
        <v>2216</v>
      </c>
      <c r="IZ49" s="10">
        <v>81</v>
      </c>
      <c r="JA49" s="10">
        <v>3689</v>
      </c>
      <c r="JB49" s="10">
        <v>1569</v>
      </c>
      <c r="JC49" s="10">
        <v>68</v>
      </c>
      <c r="JD49" s="10">
        <v>1637</v>
      </c>
      <c r="JE49" s="10">
        <v>2052</v>
      </c>
      <c r="JF49" s="10">
        <v>3534</v>
      </c>
      <c r="JG49" s="10">
        <v>1432</v>
      </c>
      <c r="JH49" s="10">
        <v>68</v>
      </c>
      <c r="JI49" s="10">
        <v>1500</v>
      </c>
      <c r="JJ49" s="10">
        <v>2034</v>
      </c>
      <c r="JK49" s="10">
        <v>155</v>
      </c>
      <c r="JL49" s="10">
        <v>137</v>
      </c>
      <c r="JM49" s="10">
        <v>137</v>
      </c>
      <c r="JN49" s="10">
        <v>18</v>
      </c>
      <c r="JO49" s="10">
        <v>1768</v>
      </c>
      <c r="JP49" s="10">
        <v>166</v>
      </c>
      <c r="JQ49" s="10">
        <v>1601</v>
      </c>
      <c r="JR49" s="10">
        <v>1</v>
      </c>
      <c r="JS49" s="10">
        <v>1577</v>
      </c>
      <c r="JT49" s="10">
        <v>191</v>
      </c>
      <c r="JU49" s="10">
        <v>955</v>
      </c>
      <c r="JV49" s="10">
        <v>722</v>
      </c>
      <c r="JW49" s="10">
        <v>10</v>
      </c>
      <c r="JX49" s="10">
        <v>17</v>
      </c>
      <c r="JY49" s="10">
        <v>5</v>
      </c>
      <c r="JZ49" s="10">
        <v>59</v>
      </c>
      <c r="KA49" s="10">
        <v>647</v>
      </c>
      <c r="KB49" s="10">
        <v>70</v>
      </c>
      <c r="KC49" s="10">
        <v>577</v>
      </c>
      <c r="KD49" s="10">
        <v>0</v>
      </c>
      <c r="KE49" s="10">
        <v>589</v>
      </c>
      <c r="KF49" s="10">
        <v>58</v>
      </c>
      <c r="KG49" s="10">
        <v>315</v>
      </c>
      <c r="KH49" s="10">
        <v>300</v>
      </c>
      <c r="KI49" s="10">
        <v>2</v>
      </c>
      <c r="KJ49" s="10">
        <v>5</v>
      </c>
      <c r="KK49" s="10">
        <v>0</v>
      </c>
      <c r="KL49" s="10">
        <v>25</v>
      </c>
      <c r="KM49" s="10">
        <v>618</v>
      </c>
      <c r="KN49" s="10">
        <v>76</v>
      </c>
      <c r="KO49" s="10">
        <v>541</v>
      </c>
      <c r="KP49" s="10">
        <v>1</v>
      </c>
      <c r="KQ49" s="10">
        <v>560</v>
      </c>
      <c r="KR49" s="10">
        <v>58</v>
      </c>
      <c r="KS49" s="10">
        <v>317</v>
      </c>
      <c r="KT49" s="10">
        <v>282</v>
      </c>
      <c r="KU49" s="10">
        <v>5</v>
      </c>
      <c r="KV49" s="10">
        <v>3</v>
      </c>
      <c r="KW49" s="10">
        <v>1</v>
      </c>
      <c r="KX49" s="10">
        <v>10</v>
      </c>
      <c r="KY49" s="10">
        <v>20</v>
      </c>
      <c r="KZ49" s="10">
        <v>3</v>
      </c>
      <c r="LA49" s="10">
        <v>17</v>
      </c>
      <c r="LB49" s="10">
        <v>0</v>
      </c>
      <c r="LC49" s="10">
        <v>19</v>
      </c>
      <c r="LD49" s="10">
        <v>1</v>
      </c>
      <c r="LE49" s="10">
        <v>12</v>
      </c>
      <c r="LF49" s="10">
        <v>7</v>
      </c>
      <c r="LG49" s="10">
        <v>0</v>
      </c>
      <c r="LH49" s="10">
        <v>0</v>
      </c>
      <c r="LI49" s="10">
        <v>0</v>
      </c>
      <c r="LJ49" s="10">
        <v>1</v>
      </c>
      <c r="LK49" s="10">
        <v>1285</v>
      </c>
      <c r="LL49" s="10">
        <v>149</v>
      </c>
      <c r="LM49" s="10">
        <v>1135</v>
      </c>
      <c r="LN49" s="10">
        <v>1</v>
      </c>
      <c r="LO49" s="10">
        <v>1168</v>
      </c>
      <c r="LP49" s="10">
        <v>117</v>
      </c>
      <c r="LQ49" s="10">
        <v>644</v>
      </c>
      <c r="LR49" s="10">
        <v>589</v>
      </c>
      <c r="LS49" s="10">
        <v>7</v>
      </c>
      <c r="LT49" s="10">
        <v>8</v>
      </c>
      <c r="LU49" s="10">
        <v>1</v>
      </c>
      <c r="LV49" s="10">
        <v>36</v>
      </c>
      <c r="LW49" s="10">
        <v>483</v>
      </c>
      <c r="LX49" s="10">
        <v>17</v>
      </c>
      <c r="LY49" s="10">
        <v>466</v>
      </c>
      <c r="LZ49" s="10">
        <v>0</v>
      </c>
      <c r="MA49" s="10">
        <v>409</v>
      </c>
      <c r="MB49" s="10">
        <v>74</v>
      </c>
      <c r="MC49" s="10">
        <v>311</v>
      </c>
      <c r="MD49" s="10">
        <v>133</v>
      </c>
      <c r="ME49" s="10">
        <v>3</v>
      </c>
      <c r="MF49" s="10">
        <v>9</v>
      </c>
      <c r="MG49" s="10">
        <v>4</v>
      </c>
      <c r="MH49" s="10">
        <v>23</v>
      </c>
      <c r="MI49" s="10">
        <v>1309</v>
      </c>
      <c r="MJ49" s="10">
        <v>500</v>
      </c>
      <c r="MK49" s="10">
        <v>794</v>
      </c>
      <c r="ML49" s="10">
        <v>15</v>
      </c>
      <c r="MM49" s="10">
        <v>903</v>
      </c>
      <c r="MN49" s="10">
        <v>406</v>
      </c>
      <c r="MO49" s="10">
        <v>793</v>
      </c>
      <c r="MP49" s="10">
        <v>375</v>
      </c>
      <c r="MQ49" s="10">
        <v>15</v>
      </c>
      <c r="MR49" s="10">
        <v>68</v>
      </c>
      <c r="MS49" s="10">
        <v>13</v>
      </c>
      <c r="MT49" s="10">
        <v>45</v>
      </c>
      <c r="MU49" s="10">
        <v>546</v>
      </c>
      <c r="MV49" s="10">
        <v>239</v>
      </c>
      <c r="MW49" s="10">
        <v>298</v>
      </c>
      <c r="MX49" s="10">
        <v>9</v>
      </c>
      <c r="MY49" s="10">
        <v>409</v>
      </c>
      <c r="MZ49" s="10">
        <v>137</v>
      </c>
      <c r="NA49" s="10">
        <v>310</v>
      </c>
      <c r="NB49" s="10">
        <v>207</v>
      </c>
      <c r="NC49" s="10">
        <v>2</v>
      </c>
      <c r="ND49" s="10">
        <v>5</v>
      </c>
      <c r="NE49" s="10">
        <v>7</v>
      </c>
      <c r="NF49" s="10">
        <v>15</v>
      </c>
      <c r="NG49" s="10">
        <v>218</v>
      </c>
      <c r="NH49" s="10">
        <v>108</v>
      </c>
      <c r="NI49" s="10">
        <v>108</v>
      </c>
      <c r="NJ49" s="10">
        <v>2</v>
      </c>
      <c r="NK49" s="10">
        <v>152</v>
      </c>
      <c r="NL49" s="10">
        <v>66</v>
      </c>
      <c r="NM49" s="10">
        <v>130</v>
      </c>
      <c r="NN49" s="10">
        <v>75</v>
      </c>
      <c r="NO49" s="10">
        <v>3</v>
      </c>
      <c r="NP49" s="10">
        <v>3</v>
      </c>
      <c r="NQ49" s="10">
        <v>1</v>
      </c>
      <c r="NR49" s="10">
        <v>6</v>
      </c>
      <c r="NS49" s="10">
        <v>0</v>
      </c>
      <c r="NT49" s="10">
        <v>0</v>
      </c>
      <c r="NU49" s="10">
        <v>0</v>
      </c>
      <c r="NV49" s="10">
        <v>0</v>
      </c>
      <c r="NW49" s="10">
        <v>0</v>
      </c>
      <c r="NX49" s="10">
        <v>0</v>
      </c>
      <c r="NY49" s="10">
        <v>0</v>
      </c>
      <c r="NZ49" s="10">
        <v>0</v>
      </c>
      <c r="OA49" s="10">
        <v>0</v>
      </c>
      <c r="OB49" s="10">
        <v>0</v>
      </c>
      <c r="OC49" s="10">
        <v>0</v>
      </c>
      <c r="OD49" s="10">
        <v>0</v>
      </c>
      <c r="OE49" s="10">
        <v>764</v>
      </c>
      <c r="OF49" s="10">
        <v>347</v>
      </c>
      <c r="OG49" s="10">
        <v>406</v>
      </c>
      <c r="OH49" s="10">
        <v>11</v>
      </c>
      <c r="OI49" s="10">
        <v>561</v>
      </c>
      <c r="OJ49" s="10">
        <v>203</v>
      </c>
      <c r="OK49" s="10">
        <v>440</v>
      </c>
      <c r="OL49" s="10">
        <v>282</v>
      </c>
      <c r="OM49" s="10">
        <v>5</v>
      </c>
      <c r="ON49" s="10">
        <v>8</v>
      </c>
      <c r="OO49" s="10">
        <v>8</v>
      </c>
      <c r="OP49" s="10">
        <v>21</v>
      </c>
      <c r="OQ49" s="10">
        <v>545</v>
      </c>
      <c r="OR49" s="10">
        <v>153</v>
      </c>
      <c r="OS49" s="10">
        <v>388</v>
      </c>
      <c r="OT49" s="10">
        <v>4</v>
      </c>
      <c r="OU49" s="10">
        <v>342</v>
      </c>
      <c r="OV49" s="10">
        <v>203</v>
      </c>
      <c r="OW49" s="10">
        <v>353</v>
      </c>
      <c r="OX49" s="10">
        <v>93</v>
      </c>
      <c r="OY49" s="10">
        <v>10</v>
      </c>
      <c r="OZ49" s="10">
        <v>60</v>
      </c>
      <c r="PA49" s="10">
        <v>5</v>
      </c>
      <c r="PB49" s="10">
        <v>24</v>
      </c>
      <c r="PC49" s="10">
        <v>187</v>
      </c>
      <c r="PD49" s="10">
        <v>108</v>
      </c>
      <c r="PE49" s="10">
        <v>15</v>
      </c>
      <c r="PF49" s="10">
        <v>123</v>
      </c>
      <c r="PG49" s="10">
        <v>64</v>
      </c>
      <c r="PH49" s="10">
        <v>1122</v>
      </c>
      <c r="PI49" s="10">
        <v>438</v>
      </c>
      <c r="PJ49" s="10">
        <v>203</v>
      </c>
      <c r="PK49" s="10">
        <v>0</v>
      </c>
      <c r="PL49" s="10">
        <v>641</v>
      </c>
      <c r="PM49" s="10">
        <v>481</v>
      </c>
      <c r="PN49" s="10">
        <v>309</v>
      </c>
      <c r="PO49" s="10">
        <v>293</v>
      </c>
      <c r="PP49" s="10">
        <v>16</v>
      </c>
      <c r="PQ49" s="10">
        <v>0</v>
      </c>
      <c r="PR49" s="10">
        <v>215</v>
      </c>
      <c r="PS49" s="10">
        <v>94</v>
      </c>
      <c r="PT49" s="10">
        <v>157</v>
      </c>
      <c r="PU49" s="10">
        <v>136</v>
      </c>
      <c r="PV49" s="10">
        <v>0</v>
      </c>
      <c r="PW49" s="10">
        <v>6</v>
      </c>
      <c r="PX49" s="10">
        <v>2</v>
      </c>
      <c r="PY49" s="10">
        <v>8</v>
      </c>
      <c r="PZ49" s="10">
        <v>138</v>
      </c>
      <c r="QA49" s="10">
        <v>129</v>
      </c>
      <c r="QB49" s="10">
        <v>9</v>
      </c>
      <c r="QC49" s="10">
        <v>0</v>
      </c>
      <c r="QD49" s="10">
        <v>85</v>
      </c>
      <c r="QE49" s="10">
        <v>53</v>
      </c>
      <c r="QF49" s="10">
        <v>81</v>
      </c>
      <c r="QG49" s="10">
        <v>50</v>
      </c>
      <c r="QH49" s="10">
        <v>0</v>
      </c>
      <c r="QI49" s="10">
        <v>5</v>
      </c>
      <c r="QJ49" s="10">
        <v>0</v>
      </c>
      <c r="QK49" s="10">
        <v>2</v>
      </c>
      <c r="QL49" s="10">
        <v>165</v>
      </c>
      <c r="QM49" s="10">
        <v>160</v>
      </c>
      <c r="QN49" s="10">
        <v>5</v>
      </c>
      <c r="QO49" s="10">
        <v>0</v>
      </c>
      <c r="QP49" s="10">
        <v>126</v>
      </c>
      <c r="QQ49" s="10">
        <v>39</v>
      </c>
      <c r="QR49" s="10">
        <v>70</v>
      </c>
      <c r="QS49" s="10">
        <v>86</v>
      </c>
      <c r="QT49" s="10">
        <v>0</v>
      </c>
      <c r="QU49" s="10">
        <v>1</v>
      </c>
      <c r="QV49" s="10">
        <v>2</v>
      </c>
      <c r="QW49" s="10">
        <v>6</v>
      </c>
      <c r="QX49" s="10">
        <v>303</v>
      </c>
      <c r="QY49" s="10">
        <v>289</v>
      </c>
      <c r="QZ49" s="10">
        <v>14</v>
      </c>
      <c r="RA49" s="10">
        <v>0</v>
      </c>
      <c r="RB49" s="10">
        <v>211</v>
      </c>
      <c r="RC49" s="10">
        <v>92</v>
      </c>
      <c r="RD49" s="10">
        <v>151</v>
      </c>
      <c r="RE49" s="10">
        <v>136</v>
      </c>
      <c r="RF49" s="10">
        <v>0</v>
      </c>
      <c r="RG49" s="10">
        <v>6</v>
      </c>
      <c r="RH49" s="10">
        <v>2</v>
      </c>
      <c r="RI49" s="10">
        <v>8</v>
      </c>
      <c r="RJ49" s="10">
        <v>6</v>
      </c>
      <c r="RK49" s="10">
        <v>4</v>
      </c>
      <c r="RL49" s="10">
        <v>2</v>
      </c>
      <c r="RM49" s="10">
        <v>0</v>
      </c>
      <c r="RN49" s="10">
        <v>4</v>
      </c>
      <c r="RO49" s="10">
        <v>2</v>
      </c>
      <c r="RP49" s="10">
        <v>6</v>
      </c>
      <c r="RQ49" s="10">
        <v>0</v>
      </c>
      <c r="RR49" s="10">
        <v>0</v>
      </c>
      <c r="RS49" s="10">
        <v>0</v>
      </c>
      <c r="RT49" s="10">
        <v>0</v>
      </c>
      <c r="RU49" s="10">
        <v>0</v>
      </c>
      <c r="RV49" s="10">
        <v>5</v>
      </c>
      <c r="RW49" s="10">
        <v>0</v>
      </c>
      <c r="RX49" s="10">
        <v>5</v>
      </c>
      <c r="RY49" s="10">
        <v>5</v>
      </c>
      <c r="RZ49" s="10">
        <v>0</v>
      </c>
      <c r="SA49" s="10">
        <v>304</v>
      </c>
      <c r="SB49" s="10">
        <v>138</v>
      </c>
      <c r="SC49" s="10">
        <v>160</v>
      </c>
      <c r="SD49" s="10">
        <v>298</v>
      </c>
      <c r="SE49" s="10">
        <v>6</v>
      </c>
      <c r="SF49" s="10">
        <v>465</v>
      </c>
      <c r="SG49" s="10">
        <v>198</v>
      </c>
      <c r="SH49" s="10">
        <v>254</v>
      </c>
      <c r="SI49" s="10">
        <v>452</v>
      </c>
      <c r="SJ49" s="10">
        <v>13</v>
      </c>
    </row>
    <row r="50" spans="1:504" x14ac:dyDescent="0.25">
      <c r="A50" s="4" t="s">
        <v>66</v>
      </c>
      <c r="B50" s="10">
        <v>3</v>
      </c>
      <c r="C50" s="10">
        <v>2807</v>
      </c>
      <c r="D50" s="10">
        <v>638</v>
      </c>
      <c r="E50" s="10">
        <v>179</v>
      </c>
      <c r="F50" s="10">
        <v>1990</v>
      </c>
      <c r="G50" s="10">
        <v>1043</v>
      </c>
      <c r="H50" s="10">
        <v>1757</v>
      </c>
      <c r="I50" s="10">
        <v>7</v>
      </c>
      <c r="J50" s="10">
        <v>2223</v>
      </c>
      <c r="K50" s="10">
        <v>584</v>
      </c>
      <c r="L50" s="10">
        <v>2239</v>
      </c>
      <c r="M50" s="10">
        <v>242</v>
      </c>
      <c r="N50" s="10">
        <v>29</v>
      </c>
      <c r="O50" s="10">
        <v>147</v>
      </c>
      <c r="P50" s="10">
        <v>32</v>
      </c>
      <c r="Q50" s="10">
        <v>118</v>
      </c>
      <c r="R50" s="10">
        <v>1984</v>
      </c>
      <c r="S50" s="10">
        <v>446</v>
      </c>
      <c r="T50" s="10">
        <v>115</v>
      </c>
      <c r="U50" s="10">
        <v>1423</v>
      </c>
      <c r="V50" s="10">
        <v>751</v>
      </c>
      <c r="W50" s="10">
        <v>1228</v>
      </c>
      <c r="X50" s="10">
        <v>5</v>
      </c>
      <c r="Y50" s="10">
        <v>1537</v>
      </c>
      <c r="Z50" s="10">
        <v>447</v>
      </c>
      <c r="AA50" s="10">
        <v>1561</v>
      </c>
      <c r="AB50" s="10">
        <v>185</v>
      </c>
      <c r="AC50" s="10">
        <v>14</v>
      </c>
      <c r="AD50" s="10">
        <v>104</v>
      </c>
      <c r="AE50" s="10">
        <v>26</v>
      </c>
      <c r="AF50" s="10">
        <v>94</v>
      </c>
      <c r="AG50" s="10">
        <v>587</v>
      </c>
      <c r="AH50" s="10">
        <v>182</v>
      </c>
      <c r="AI50" s="10">
        <v>43</v>
      </c>
      <c r="AJ50" s="10">
        <v>362</v>
      </c>
      <c r="AK50" s="10">
        <v>235</v>
      </c>
      <c r="AL50" s="10">
        <v>351</v>
      </c>
      <c r="AM50" s="10">
        <v>1</v>
      </c>
      <c r="AN50" s="10">
        <v>474</v>
      </c>
      <c r="AO50" s="10">
        <v>113</v>
      </c>
      <c r="AP50" s="10">
        <v>468</v>
      </c>
      <c r="AQ50" s="10">
        <v>51</v>
      </c>
      <c r="AR50" s="10">
        <v>15</v>
      </c>
      <c r="AS50" s="10">
        <v>31</v>
      </c>
      <c r="AT50" s="10">
        <v>5</v>
      </c>
      <c r="AU50" s="10">
        <v>17</v>
      </c>
      <c r="AV50" s="10">
        <v>0</v>
      </c>
      <c r="AW50" s="10">
        <v>0</v>
      </c>
      <c r="AX50" s="10">
        <v>0</v>
      </c>
      <c r="AY50" s="10">
        <v>0</v>
      </c>
      <c r="AZ50" s="10">
        <v>0</v>
      </c>
      <c r="BA50" s="10">
        <v>0</v>
      </c>
      <c r="BB50" s="10">
        <v>0</v>
      </c>
      <c r="BC50" s="10">
        <v>0</v>
      </c>
      <c r="BD50" s="10">
        <v>0</v>
      </c>
      <c r="BE50" s="10">
        <v>0</v>
      </c>
      <c r="BF50" s="10">
        <v>0</v>
      </c>
      <c r="BG50" s="10">
        <v>0</v>
      </c>
      <c r="BH50" s="10">
        <v>0</v>
      </c>
      <c r="BI50" s="10">
        <v>0</v>
      </c>
      <c r="BJ50" s="10">
        <v>2571</v>
      </c>
      <c r="BK50" s="10">
        <v>628</v>
      </c>
      <c r="BL50" s="10">
        <v>158</v>
      </c>
      <c r="BM50" s="10">
        <v>1785</v>
      </c>
      <c r="BN50" s="10">
        <v>986</v>
      </c>
      <c r="BO50" s="10">
        <v>1579</v>
      </c>
      <c r="BP50" s="10">
        <v>6</v>
      </c>
      <c r="BQ50" s="10">
        <v>2011</v>
      </c>
      <c r="BR50" s="10">
        <v>560</v>
      </c>
      <c r="BS50" s="10">
        <v>2029</v>
      </c>
      <c r="BT50" s="10">
        <v>236</v>
      </c>
      <c r="BU50" s="10">
        <v>29</v>
      </c>
      <c r="BV50" s="10">
        <v>135</v>
      </c>
      <c r="BW50" s="10">
        <v>31</v>
      </c>
      <c r="BX50" s="10">
        <v>111</v>
      </c>
      <c r="BY50" s="10">
        <v>236</v>
      </c>
      <c r="BZ50" s="10">
        <v>10</v>
      </c>
      <c r="CA50" s="10">
        <v>21</v>
      </c>
      <c r="CB50" s="10">
        <v>205</v>
      </c>
      <c r="CC50" s="10">
        <v>57</v>
      </c>
      <c r="CD50" s="10">
        <v>178</v>
      </c>
      <c r="CE50" s="10">
        <v>1</v>
      </c>
      <c r="CF50" s="10">
        <v>212</v>
      </c>
      <c r="CG50" s="10">
        <v>24</v>
      </c>
      <c r="CH50" s="10">
        <v>210</v>
      </c>
      <c r="CI50" s="10">
        <v>6</v>
      </c>
      <c r="CJ50" s="10">
        <v>0</v>
      </c>
      <c r="CK50" s="10">
        <v>12</v>
      </c>
      <c r="CL50" s="10">
        <v>1</v>
      </c>
      <c r="CM50" s="10">
        <v>7</v>
      </c>
      <c r="CN50" s="10">
        <v>1828</v>
      </c>
      <c r="CO50" s="10">
        <v>18</v>
      </c>
      <c r="CP50" s="10">
        <v>134</v>
      </c>
      <c r="CQ50" s="10">
        <v>1676</v>
      </c>
      <c r="CR50" s="10">
        <v>475</v>
      </c>
      <c r="CS50" s="10">
        <v>1346</v>
      </c>
      <c r="CT50" s="10">
        <v>7</v>
      </c>
      <c r="CU50" s="10">
        <v>1532</v>
      </c>
      <c r="CV50" s="10">
        <v>296</v>
      </c>
      <c r="CW50" s="10">
        <v>1517</v>
      </c>
      <c r="CX50" s="10">
        <v>151</v>
      </c>
      <c r="CY50" s="10">
        <v>14</v>
      </c>
      <c r="CZ50" s="10">
        <v>83</v>
      </c>
      <c r="DA50" s="10">
        <v>13</v>
      </c>
      <c r="DB50" s="10">
        <v>50</v>
      </c>
      <c r="DC50" s="10">
        <v>1290</v>
      </c>
      <c r="DD50" s="10">
        <v>17</v>
      </c>
      <c r="DE50" s="10">
        <v>83</v>
      </c>
      <c r="DF50" s="10">
        <v>1190</v>
      </c>
      <c r="DG50" s="10">
        <v>365</v>
      </c>
      <c r="DH50" s="10">
        <v>920</v>
      </c>
      <c r="DI50" s="10">
        <v>5</v>
      </c>
      <c r="DJ50" s="10">
        <v>1058</v>
      </c>
      <c r="DK50" s="10">
        <v>232</v>
      </c>
      <c r="DL50" s="10">
        <v>1051</v>
      </c>
      <c r="DM50" s="10">
        <v>116</v>
      </c>
      <c r="DN50" s="10">
        <v>10</v>
      </c>
      <c r="DO50" s="10">
        <v>64</v>
      </c>
      <c r="DP50" s="10">
        <v>12</v>
      </c>
      <c r="DQ50" s="10">
        <v>37</v>
      </c>
      <c r="DR50" s="10">
        <v>322</v>
      </c>
      <c r="DS50" s="10">
        <v>0</v>
      </c>
      <c r="DT50" s="10">
        <v>32</v>
      </c>
      <c r="DU50" s="10">
        <v>290</v>
      </c>
      <c r="DV50" s="10">
        <v>64</v>
      </c>
      <c r="DW50" s="10">
        <v>257</v>
      </c>
      <c r="DX50" s="10">
        <v>1</v>
      </c>
      <c r="DY50" s="10">
        <v>281</v>
      </c>
      <c r="DZ50" s="10">
        <v>41</v>
      </c>
      <c r="EA50" s="10">
        <v>276</v>
      </c>
      <c r="EB50" s="10">
        <v>29</v>
      </c>
      <c r="EC50" s="10">
        <v>4</v>
      </c>
      <c r="ED50" s="10">
        <v>7</v>
      </c>
      <c r="EE50" s="10">
        <v>0</v>
      </c>
      <c r="EF50" s="10">
        <v>6</v>
      </c>
      <c r="EG50" s="10">
        <v>0</v>
      </c>
      <c r="EH50" s="10">
        <v>0</v>
      </c>
      <c r="EI50" s="10">
        <v>0</v>
      </c>
      <c r="EJ50" s="10">
        <v>0</v>
      </c>
      <c r="EK50" s="10">
        <v>0</v>
      </c>
      <c r="EL50" s="10">
        <v>0</v>
      </c>
      <c r="EM50" s="10">
        <v>0</v>
      </c>
      <c r="EN50" s="10">
        <v>0</v>
      </c>
      <c r="EO50" s="10">
        <v>0</v>
      </c>
      <c r="EP50" s="10">
        <v>0</v>
      </c>
      <c r="EQ50" s="10">
        <v>0</v>
      </c>
      <c r="ER50" s="10">
        <v>0</v>
      </c>
      <c r="ES50" s="10">
        <v>0</v>
      </c>
      <c r="ET50" s="10">
        <v>0</v>
      </c>
      <c r="EU50" s="10">
        <v>1612</v>
      </c>
      <c r="EV50" s="10">
        <v>17</v>
      </c>
      <c r="EW50" s="10">
        <v>115</v>
      </c>
      <c r="EX50" s="10">
        <v>1480</v>
      </c>
      <c r="EY50" s="10">
        <v>429</v>
      </c>
      <c r="EZ50" s="10">
        <v>1177</v>
      </c>
      <c r="FA50" s="10">
        <v>6</v>
      </c>
      <c r="FB50" s="10">
        <v>1339</v>
      </c>
      <c r="FC50" s="10">
        <v>273</v>
      </c>
      <c r="FD50" s="10">
        <v>1327</v>
      </c>
      <c r="FE50" s="10">
        <v>145</v>
      </c>
      <c r="FF50" s="10">
        <v>14</v>
      </c>
      <c r="FG50" s="10">
        <v>71</v>
      </c>
      <c r="FH50" s="10">
        <v>12</v>
      </c>
      <c r="FI50" s="10">
        <v>43</v>
      </c>
      <c r="FJ50" s="10">
        <v>216</v>
      </c>
      <c r="FK50" s="10">
        <v>1</v>
      </c>
      <c r="FL50" s="10">
        <v>19</v>
      </c>
      <c r="FM50" s="10">
        <v>196</v>
      </c>
      <c r="FN50" s="10">
        <v>46</v>
      </c>
      <c r="FO50" s="10">
        <v>169</v>
      </c>
      <c r="FP50" s="10">
        <v>1</v>
      </c>
      <c r="FQ50" s="10">
        <v>193</v>
      </c>
      <c r="FR50" s="10">
        <v>23</v>
      </c>
      <c r="FS50" s="10">
        <v>190</v>
      </c>
      <c r="FT50" s="10">
        <v>6</v>
      </c>
      <c r="FU50" s="10">
        <v>0</v>
      </c>
      <c r="FV50" s="10">
        <v>12</v>
      </c>
      <c r="FW50" s="10">
        <v>1</v>
      </c>
      <c r="FX50" s="10">
        <v>7</v>
      </c>
      <c r="FY50" s="10">
        <v>979</v>
      </c>
      <c r="FZ50" s="10">
        <v>620</v>
      </c>
      <c r="GA50" s="10">
        <v>45</v>
      </c>
      <c r="GB50" s="10">
        <v>314</v>
      </c>
      <c r="GC50" s="10">
        <v>568</v>
      </c>
      <c r="GD50" s="10">
        <v>411</v>
      </c>
      <c r="GE50" s="10">
        <v>0</v>
      </c>
      <c r="GF50" s="10">
        <v>691</v>
      </c>
      <c r="GG50" s="10">
        <v>288</v>
      </c>
      <c r="GH50" s="10">
        <v>722</v>
      </c>
      <c r="GI50" s="10">
        <v>91</v>
      </c>
      <c r="GJ50" s="10">
        <v>15</v>
      </c>
      <c r="GK50" s="10">
        <v>64</v>
      </c>
      <c r="GL50" s="10">
        <v>19</v>
      </c>
      <c r="GM50" s="10">
        <v>68</v>
      </c>
      <c r="GN50" s="10">
        <v>694</v>
      </c>
      <c r="GO50" s="10">
        <v>429</v>
      </c>
      <c r="GP50" s="10">
        <v>32</v>
      </c>
      <c r="GQ50" s="10">
        <v>233</v>
      </c>
      <c r="GR50" s="10">
        <v>386</v>
      </c>
      <c r="GS50" s="10">
        <v>308</v>
      </c>
      <c r="GT50" s="10">
        <v>0</v>
      </c>
      <c r="GU50" s="10">
        <v>479</v>
      </c>
      <c r="GV50" s="10">
        <v>215</v>
      </c>
      <c r="GW50" s="10">
        <v>510</v>
      </c>
      <c r="GX50" s="10">
        <v>69</v>
      </c>
      <c r="GY50" s="10">
        <v>4</v>
      </c>
      <c r="GZ50" s="10">
        <v>40</v>
      </c>
      <c r="HA50" s="10">
        <v>14</v>
      </c>
      <c r="HB50" s="10">
        <v>57</v>
      </c>
      <c r="HC50" s="10">
        <v>265</v>
      </c>
      <c r="HD50" s="10">
        <v>182</v>
      </c>
      <c r="HE50" s="10">
        <v>11</v>
      </c>
      <c r="HF50" s="10">
        <v>72</v>
      </c>
      <c r="HG50" s="10">
        <v>171</v>
      </c>
      <c r="HH50" s="10">
        <v>94</v>
      </c>
      <c r="HI50" s="10">
        <v>0</v>
      </c>
      <c r="HJ50" s="10">
        <v>193</v>
      </c>
      <c r="HK50" s="10">
        <v>72</v>
      </c>
      <c r="HL50" s="10">
        <v>192</v>
      </c>
      <c r="HM50" s="10">
        <v>22</v>
      </c>
      <c r="HN50" s="10">
        <v>11</v>
      </c>
      <c r="HO50" s="10">
        <v>24</v>
      </c>
      <c r="HP50" s="10">
        <v>5</v>
      </c>
      <c r="HQ50" s="10">
        <v>11</v>
      </c>
      <c r="HR50" s="10">
        <v>959</v>
      </c>
      <c r="HS50" s="10">
        <v>611</v>
      </c>
      <c r="HT50" s="10">
        <v>43</v>
      </c>
      <c r="HU50" s="10">
        <v>305</v>
      </c>
      <c r="HV50" s="10">
        <v>557</v>
      </c>
      <c r="HW50" s="10">
        <v>402</v>
      </c>
      <c r="HX50" s="10">
        <v>0</v>
      </c>
      <c r="HY50" s="10">
        <v>672</v>
      </c>
      <c r="HZ50" s="10">
        <v>287</v>
      </c>
      <c r="IA50" s="10">
        <v>702</v>
      </c>
      <c r="IB50" s="10">
        <v>91</v>
      </c>
      <c r="IC50" s="10">
        <v>15</v>
      </c>
      <c r="ID50" s="10">
        <v>64</v>
      </c>
      <c r="IE50" s="10">
        <v>19</v>
      </c>
      <c r="IF50" s="10">
        <v>68</v>
      </c>
      <c r="IG50" s="10">
        <v>20</v>
      </c>
      <c r="IH50" s="10">
        <v>9</v>
      </c>
      <c r="II50" s="10">
        <v>2</v>
      </c>
      <c r="IJ50" s="10">
        <v>9</v>
      </c>
      <c r="IK50" s="10">
        <v>11</v>
      </c>
      <c r="IL50" s="10">
        <v>9</v>
      </c>
      <c r="IM50" s="10">
        <v>0</v>
      </c>
      <c r="IN50" s="10">
        <v>19</v>
      </c>
      <c r="IO50" s="10">
        <v>1</v>
      </c>
      <c r="IP50" s="10">
        <v>20</v>
      </c>
      <c r="IQ50" s="10">
        <v>0</v>
      </c>
      <c r="IR50" s="10">
        <v>0</v>
      </c>
      <c r="IS50" s="10">
        <v>0</v>
      </c>
      <c r="IT50" s="10">
        <v>0</v>
      </c>
      <c r="IU50" s="10">
        <v>0</v>
      </c>
      <c r="IV50" s="10">
        <v>298</v>
      </c>
      <c r="IW50" s="10">
        <v>210</v>
      </c>
      <c r="IX50" s="10">
        <v>81</v>
      </c>
      <c r="IY50" s="10">
        <v>291</v>
      </c>
      <c r="IZ50" s="10">
        <v>7</v>
      </c>
      <c r="JA50" s="10">
        <v>190</v>
      </c>
      <c r="JB50" s="10">
        <v>180</v>
      </c>
      <c r="JC50" s="10">
        <v>0</v>
      </c>
      <c r="JD50" s="10">
        <v>180</v>
      </c>
      <c r="JE50" s="10">
        <v>10</v>
      </c>
      <c r="JF50" s="10">
        <v>168</v>
      </c>
      <c r="JG50" s="10">
        <v>158</v>
      </c>
      <c r="JH50" s="10">
        <v>0</v>
      </c>
      <c r="JI50" s="10">
        <v>158</v>
      </c>
      <c r="JJ50" s="10">
        <v>10</v>
      </c>
      <c r="JK50" s="10">
        <v>22</v>
      </c>
      <c r="JL50" s="10">
        <v>22</v>
      </c>
      <c r="JM50" s="10">
        <v>22</v>
      </c>
      <c r="JN50" s="10">
        <v>0</v>
      </c>
      <c r="JO50" s="10">
        <v>335</v>
      </c>
      <c r="JP50" s="10">
        <v>21</v>
      </c>
      <c r="JQ50" s="10">
        <v>312</v>
      </c>
      <c r="JR50" s="10">
        <v>2</v>
      </c>
      <c r="JS50" s="10">
        <v>308</v>
      </c>
      <c r="JT50" s="10">
        <v>27</v>
      </c>
      <c r="JU50" s="10">
        <v>287</v>
      </c>
      <c r="JV50" s="10">
        <v>26</v>
      </c>
      <c r="JW50" s="10">
        <v>3</v>
      </c>
      <c r="JX50" s="10">
        <v>10</v>
      </c>
      <c r="JY50" s="10">
        <v>1</v>
      </c>
      <c r="JZ50" s="10">
        <v>8</v>
      </c>
      <c r="KA50" s="10">
        <v>114</v>
      </c>
      <c r="KB50" s="10">
        <v>8</v>
      </c>
      <c r="KC50" s="10">
        <v>105</v>
      </c>
      <c r="KD50" s="10">
        <v>1</v>
      </c>
      <c r="KE50" s="10">
        <v>105</v>
      </c>
      <c r="KF50" s="10">
        <v>9</v>
      </c>
      <c r="KG50" s="10">
        <v>91</v>
      </c>
      <c r="KH50" s="10">
        <v>11</v>
      </c>
      <c r="KI50" s="10">
        <v>2</v>
      </c>
      <c r="KJ50" s="10">
        <v>6</v>
      </c>
      <c r="KK50" s="10">
        <v>1</v>
      </c>
      <c r="KL50" s="10">
        <v>3</v>
      </c>
      <c r="KM50" s="10">
        <v>197</v>
      </c>
      <c r="KN50" s="10">
        <v>13</v>
      </c>
      <c r="KO50" s="10">
        <v>183</v>
      </c>
      <c r="KP50" s="10">
        <v>1</v>
      </c>
      <c r="KQ50" s="10">
        <v>181</v>
      </c>
      <c r="KR50" s="10">
        <v>16</v>
      </c>
      <c r="KS50" s="10">
        <v>175</v>
      </c>
      <c r="KT50" s="10">
        <v>13</v>
      </c>
      <c r="KU50" s="10">
        <v>1</v>
      </c>
      <c r="KV50" s="10">
        <v>4</v>
      </c>
      <c r="KW50" s="10">
        <v>0</v>
      </c>
      <c r="KX50" s="10">
        <v>4</v>
      </c>
      <c r="KY50" s="10">
        <v>0</v>
      </c>
      <c r="KZ50" s="10">
        <v>0</v>
      </c>
      <c r="LA50" s="10">
        <v>0</v>
      </c>
      <c r="LB50" s="10">
        <v>0</v>
      </c>
      <c r="LC50" s="10">
        <v>0</v>
      </c>
      <c r="LD50" s="10">
        <v>0</v>
      </c>
      <c r="LE50" s="10">
        <v>0</v>
      </c>
      <c r="LF50" s="10">
        <v>0</v>
      </c>
      <c r="LG50" s="10">
        <v>0</v>
      </c>
      <c r="LH50" s="10">
        <v>0</v>
      </c>
      <c r="LI50" s="10">
        <v>0</v>
      </c>
      <c r="LJ50" s="10">
        <v>0</v>
      </c>
      <c r="LK50" s="10">
        <v>311</v>
      </c>
      <c r="LL50" s="10">
        <v>21</v>
      </c>
      <c r="LM50" s="10">
        <v>288</v>
      </c>
      <c r="LN50" s="10">
        <v>2</v>
      </c>
      <c r="LO50" s="10">
        <v>286</v>
      </c>
      <c r="LP50" s="10">
        <v>25</v>
      </c>
      <c r="LQ50" s="10">
        <v>266</v>
      </c>
      <c r="LR50" s="10">
        <v>24</v>
      </c>
      <c r="LS50" s="10">
        <v>3</v>
      </c>
      <c r="LT50" s="10">
        <v>10</v>
      </c>
      <c r="LU50" s="10">
        <v>1</v>
      </c>
      <c r="LV50" s="10">
        <v>7</v>
      </c>
      <c r="LW50" s="10">
        <v>24</v>
      </c>
      <c r="LX50" s="10">
        <v>0</v>
      </c>
      <c r="LY50" s="10">
        <v>24</v>
      </c>
      <c r="LZ50" s="10">
        <v>0</v>
      </c>
      <c r="MA50" s="10">
        <v>22</v>
      </c>
      <c r="MB50" s="10">
        <v>2</v>
      </c>
      <c r="MC50" s="10">
        <v>21</v>
      </c>
      <c r="MD50" s="10">
        <v>2</v>
      </c>
      <c r="ME50" s="10">
        <v>0</v>
      </c>
      <c r="MF50" s="10">
        <v>0</v>
      </c>
      <c r="MG50" s="10">
        <v>0</v>
      </c>
      <c r="MH50" s="10">
        <v>1</v>
      </c>
      <c r="MI50" s="10">
        <v>150</v>
      </c>
      <c r="MJ50" s="10">
        <v>45</v>
      </c>
      <c r="MK50" s="10">
        <v>104</v>
      </c>
      <c r="ML50" s="10">
        <v>1</v>
      </c>
      <c r="MM50" s="10">
        <v>113</v>
      </c>
      <c r="MN50" s="10">
        <v>37</v>
      </c>
      <c r="MO50" s="10">
        <v>118</v>
      </c>
      <c r="MP50" s="10">
        <v>18</v>
      </c>
      <c r="MQ50" s="10">
        <v>1</v>
      </c>
      <c r="MR50" s="10">
        <v>8</v>
      </c>
      <c r="MS50" s="10">
        <v>0</v>
      </c>
      <c r="MT50" s="10">
        <v>5</v>
      </c>
      <c r="MU50" s="10">
        <v>100</v>
      </c>
      <c r="MV50" s="10">
        <v>30</v>
      </c>
      <c r="MW50" s="10">
        <v>69</v>
      </c>
      <c r="MX50" s="10">
        <v>1</v>
      </c>
      <c r="MY50" s="10">
        <v>79</v>
      </c>
      <c r="MZ50" s="10">
        <v>21</v>
      </c>
      <c r="NA50" s="10">
        <v>82</v>
      </c>
      <c r="NB50" s="10">
        <v>8</v>
      </c>
      <c r="NC50" s="10">
        <v>0</v>
      </c>
      <c r="ND50" s="10">
        <v>7</v>
      </c>
      <c r="NE50" s="10">
        <v>0</v>
      </c>
      <c r="NF50" s="10">
        <v>3</v>
      </c>
      <c r="NG50" s="10">
        <v>32</v>
      </c>
      <c r="NH50" s="10">
        <v>11</v>
      </c>
      <c r="NI50" s="10">
        <v>21</v>
      </c>
      <c r="NJ50" s="10">
        <v>0</v>
      </c>
      <c r="NK50" s="10">
        <v>19</v>
      </c>
      <c r="NL50" s="10">
        <v>13</v>
      </c>
      <c r="NM50" s="10">
        <v>20</v>
      </c>
      <c r="NN50" s="10">
        <v>9</v>
      </c>
      <c r="NO50" s="10">
        <v>1</v>
      </c>
      <c r="NP50" s="10">
        <v>1</v>
      </c>
      <c r="NQ50" s="10">
        <v>0</v>
      </c>
      <c r="NR50" s="10">
        <v>1</v>
      </c>
      <c r="NS50" s="10">
        <v>0</v>
      </c>
      <c r="NT50" s="10">
        <v>0</v>
      </c>
      <c r="NU50" s="10">
        <v>0</v>
      </c>
      <c r="NV50" s="10">
        <v>0</v>
      </c>
      <c r="NW50" s="10">
        <v>0</v>
      </c>
      <c r="NX50" s="10">
        <v>0</v>
      </c>
      <c r="NY50" s="10">
        <v>0</v>
      </c>
      <c r="NZ50" s="10">
        <v>0</v>
      </c>
      <c r="OA50" s="10">
        <v>0</v>
      </c>
      <c r="OB50" s="10">
        <v>0</v>
      </c>
      <c r="OC50" s="10">
        <v>0</v>
      </c>
      <c r="OD50" s="10">
        <v>0</v>
      </c>
      <c r="OE50" s="10">
        <v>132</v>
      </c>
      <c r="OF50" s="10">
        <v>41</v>
      </c>
      <c r="OG50" s="10">
        <v>90</v>
      </c>
      <c r="OH50" s="10">
        <v>1</v>
      </c>
      <c r="OI50" s="10">
        <v>98</v>
      </c>
      <c r="OJ50" s="10">
        <v>34</v>
      </c>
      <c r="OK50" s="10">
        <v>102</v>
      </c>
      <c r="OL50" s="10">
        <v>17</v>
      </c>
      <c r="OM50" s="10">
        <v>1</v>
      </c>
      <c r="ON50" s="10">
        <v>8</v>
      </c>
      <c r="OO50" s="10">
        <v>0</v>
      </c>
      <c r="OP50" s="10">
        <v>4</v>
      </c>
      <c r="OQ50" s="10">
        <v>18</v>
      </c>
      <c r="OR50" s="10">
        <v>4</v>
      </c>
      <c r="OS50" s="10">
        <v>14</v>
      </c>
      <c r="OT50" s="10">
        <v>0</v>
      </c>
      <c r="OU50" s="10">
        <v>15</v>
      </c>
      <c r="OV50" s="10">
        <v>3</v>
      </c>
      <c r="OW50" s="10">
        <v>16</v>
      </c>
      <c r="OX50" s="10">
        <v>1</v>
      </c>
      <c r="OY50" s="10">
        <v>0</v>
      </c>
      <c r="OZ50" s="10">
        <v>0</v>
      </c>
      <c r="PA50" s="10">
        <v>0</v>
      </c>
      <c r="PB50" s="10">
        <v>1</v>
      </c>
      <c r="PC50" s="10">
        <v>18</v>
      </c>
      <c r="PD50" s="10">
        <v>17</v>
      </c>
      <c r="PE50" s="10">
        <v>0</v>
      </c>
      <c r="PF50" s="10">
        <v>17</v>
      </c>
      <c r="PG50" s="10">
        <v>1</v>
      </c>
      <c r="PH50" s="10">
        <v>132</v>
      </c>
      <c r="PI50" s="10">
        <v>83</v>
      </c>
      <c r="PJ50" s="10">
        <v>32</v>
      </c>
      <c r="PK50" s="10">
        <v>0</v>
      </c>
      <c r="PL50" s="10">
        <v>115</v>
      </c>
      <c r="PM50" s="10">
        <v>17</v>
      </c>
      <c r="PN50" s="10">
        <v>17</v>
      </c>
      <c r="PO50" s="10">
        <v>15</v>
      </c>
      <c r="PP50" s="10">
        <v>2</v>
      </c>
      <c r="PQ50" s="10">
        <v>0</v>
      </c>
      <c r="PR50" s="10">
        <v>12</v>
      </c>
      <c r="PS50" s="10">
        <v>5</v>
      </c>
      <c r="PT50" s="10">
        <v>13</v>
      </c>
      <c r="PU50" s="10">
        <v>3</v>
      </c>
      <c r="PV50" s="10">
        <v>0</v>
      </c>
      <c r="PW50" s="10">
        <v>1</v>
      </c>
      <c r="PX50" s="10">
        <v>0</v>
      </c>
      <c r="PY50" s="10">
        <v>0</v>
      </c>
      <c r="PZ50" s="10">
        <v>13</v>
      </c>
      <c r="QA50" s="10">
        <v>11</v>
      </c>
      <c r="QB50" s="10">
        <v>2</v>
      </c>
      <c r="QC50" s="10">
        <v>0</v>
      </c>
      <c r="QD50" s="10">
        <v>8</v>
      </c>
      <c r="QE50" s="10">
        <v>5</v>
      </c>
      <c r="QF50" s="10">
        <v>10</v>
      </c>
      <c r="QG50" s="10">
        <v>2</v>
      </c>
      <c r="QH50" s="10">
        <v>0</v>
      </c>
      <c r="QI50" s="10">
        <v>1</v>
      </c>
      <c r="QJ50" s="10">
        <v>0</v>
      </c>
      <c r="QK50" s="10">
        <v>0</v>
      </c>
      <c r="QL50" s="10">
        <v>4</v>
      </c>
      <c r="QM50" s="10">
        <v>4</v>
      </c>
      <c r="QN50" s="10">
        <v>0</v>
      </c>
      <c r="QO50" s="10">
        <v>0</v>
      </c>
      <c r="QP50" s="10">
        <v>4</v>
      </c>
      <c r="QQ50" s="10">
        <v>0</v>
      </c>
      <c r="QR50" s="10">
        <v>3</v>
      </c>
      <c r="QS50" s="10">
        <v>1</v>
      </c>
      <c r="QT50" s="10">
        <v>0</v>
      </c>
      <c r="QU50" s="10">
        <v>0</v>
      </c>
      <c r="QV50" s="10">
        <v>0</v>
      </c>
      <c r="QW50" s="10">
        <v>0</v>
      </c>
      <c r="QX50" s="10">
        <v>17</v>
      </c>
      <c r="QY50" s="10">
        <v>15</v>
      </c>
      <c r="QZ50" s="10">
        <v>2</v>
      </c>
      <c r="RA50" s="10">
        <v>0</v>
      </c>
      <c r="RB50" s="10">
        <v>12</v>
      </c>
      <c r="RC50" s="10">
        <v>5</v>
      </c>
      <c r="RD50" s="10">
        <v>13</v>
      </c>
      <c r="RE50" s="10">
        <v>3</v>
      </c>
      <c r="RF50" s="10">
        <v>0</v>
      </c>
      <c r="RG50" s="10">
        <v>1</v>
      </c>
      <c r="RH50" s="10">
        <v>0</v>
      </c>
      <c r="RI50" s="10">
        <v>0</v>
      </c>
      <c r="RJ50" s="10">
        <v>0</v>
      </c>
      <c r="RK50" s="10">
        <v>0</v>
      </c>
      <c r="RL50" s="10">
        <v>0</v>
      </c>
      <c r="RM50" s="10">
        <v>0</v>
      </c>
      <c r="RN50" s="10">
        <v>0</v>
      </c>
      <c r="RO50" s="10">
        <v>0</v>
      </c>
      <c r="RP50" s="10">
        <v>0</v>
      </c>
      <c r="RQ50" s="10">
        <v>0</v>
      </c>
      <c r="RR50" s="10">
        <v>0</v>
      </c>
      <c r="RS50" s="10">
        <v>0</v>
      </c>
      <c r="RT50" s="10">
        <v>0</v>
      </c>
      <c r="RU50" s="10">
        <v>0</v>
      </c>
      <c r="RV50" s="10">
        <v>0</v>
      </c>
      <c r="RW50" s="10">
        <v>0</v>
      </c>
      <c r="RX50" s="10">
        <v>0</v>
      </c>
      <c r="RY50" s="10">
        <v>0</v>
      </c>
      <c r="RZ50" s="10">
        <v>0</v>
      </c>
      <c r="SA50" s="10">
        <v>17</v>
      </c>
      <c r="SB50" s="10">
        <v>13</v>
      </c>
      <c r="SC50" s="10">
        <v>4</v>
      </c>
      <c r="SD50" s="10">
        <v>17</v>
      </c>
      <c r="SE50" s="10">
        <v>0</v>
      </c>
      <c r="SF50" s="10">
        <v>30</v>
      </c>
      <c r="SG50" s="10">
        <v>22</v>
      </c>
      <c r="SH50" s="10">
        <v>8</v>
      </c>
      <c r="SI50" s="10">
        <v>30</v>
      </c>
      <c r="SJ50" s="10">
        <v>0</v>
      </c>
    </row>
    <row r="51" spans="1:504" x14ac:dyDescent="0.25">
      <c r="A51" s="4" t="s">
        <v>67</v>
      </c>
      <c r="B51" s="10">
        <v>16</v>
      </c>
      <c r="C51" s="10">
        <v>6268</v>
      </c>
      <c r="D51" s="10">
        <v>1432</v>
      </c>
      <c r="E51" s="10">
        <v>478</v>
      </c>
      <c r="F51" s="10">
        <v>4358</v>
      </c>
      <c r="G51" s="10">
        <v>2561</v>
      </c>
      <c r="H51" s="10">
        <v>3700</v>
      </c>
      <c r="I51" s="10">
        <v>7</v>
      </c>
      <c r="J51" s="10">
        <v>5707</v>
      </c>
      <c r="K51" s="10">
        <v>561</v>
      </c>
      <c r="L51" s="10">
        <v>2545</v>
      </c>
      <c r="M51" s="10">
        <v>3337</v>
      </c>
      <c r="N51" s="10">
        <v>84</v>
      </c>
      <c r="O51" s="10">
        <v>37</v>
      </c>
      <c r="P51" s="10">
        <v>11</v>
      </c>
      <c r="Q51" s="10">
        <v>254</v>
      </c>
      <c r="R51" s="10">
        <v>3900</v>
      </c>
      <c r="S51" s="10">
        <v>738</v>
      </c>
      <c r="T51" s="10">
        <v>296</v>
      </c>
      <c r="U51" s="10">
        <v>2866</v>
      </c>
      <c r="V51" s="10">
        <v>1532</v>
      </c>
      <c r="W51" s="10">
        <v>2363</v>
      </c>
      <c r="X51" s="10">
        <v>5</v>
      </c>
      <c r="Y51" s="10">
        <v>3581</v>
      </c>
      <c r="Z51" s="10">
        <v>319</v>
      </c>
      <c r="AA51" s="10">
        <v>1593</v>
      </c>
      <c r="AB51" s="10">
        <v>2079</v>
      </c>
      <c r="AC51" s="10">
        <v>37</v>
      </c>
      <c r="AD51" s="10">
        <v>27</v>
      </c>
      <c r="AE51" s="10">
        <v>7</v>
      </c>
      <c r="AF51" s="10">
        <v>157</v>
      </c>
      <c r="AG51" s="10">
        <v>1559</v>
      </c>
      <c r="AH51" s="10">
        <v>663</v>
      </c>
      <c r="AI51" s="10">
        <v>134</v>
      </c>
      <c r="AJ51" s="10">
        <v>762</v>
      </c>
      <c r="AK51" s="10">
        <v>802</v>
      </c>
      <c r="AL51" s="10">
        <v>756</v>
      </c>
      <c r="AM51" s="10">
        <v>1</v>
      </c>
      <c r="AN51" s="10">
        <v>1376</v>
      </c>
      <c r="AO51" s="10">
        <v>183</v>
      </c>
      <c r="AP51" s="10">
        <v>523</v>
      </c>
      <c r="AQ51" s="10">
        <v>915</v>
      </c>
      <c r="AR51" s="10">
        <v>41</v>
      </c>
      <c r="AS51" s="10">
        <v>5</v>
      </c>
      <c r="AT51" s="10">
        <v>2</v>
      </c>
      <c r="AU51" s="10">
        <v>73</v>
      </c>
      <c r="AV51" s="10">
        <v>43</v>
      </c>
      <c r="AW51" s="10">
        <v>0</v>
      </c>
      <c r="AX51" s="10">
        <v>43</v>
      </c>
      <c r="AY51" s="10">
        <v>22</v>
      </c>
      <c r="AZ51" s="10">
        <v>21</v>
      </c>
      <c r="BA51" s="10">
        <v>0</v>
      </c>
      <c r="BB51" s="10">
        <v>42</v>
      </c>
      <c r="BC51" s="10">
        <v>1</v>
      </c>
      <c r="BD51" s="10">
        <v>17</v>
      </c>
      <c r="BE51" s="10">
        <v>25</v>
      </c>
      <c r="BF51" s="10">
        <v>1</v>
      </c>
      <c r="BG51" s="10">
        <v>0</v>
      </c>
      <c r="BH51" s="10">
        <v>0</v>
      </c>
      <c r="BI51" s="10">
        <v>0</v>
      </c>
      <c r="BJ51" s="10">
        <v>5502</v>
      </c>
      <c r="BK51" s="10">
        <v>1401</v>
      </c>
      <c r="BL51" s="10">
        <v>430</v>
      </c>
      <c r="BM51" s="10">
        <v>3671</v>
      </c>
      <c r="BN51" s="10">
        <v>2356</v>
      </c>
      <c r="BO51" s="10">
        <v>3140</v>
      </c>
      <c r="BP51" s="10">
        <v>6</v>
      </c>
      <c r="BQ51" s="10">
        <v>4999</v>
      </c>
      <c r="BR51" s="10">
        <v>503</v>
      </c>
      <c r="BS51" s="10">
        <v>2133</v>
      </c>
      <c r="BT51" s="10">
        <v>3019</v>
      </c>
      <c r="BU51" s="10">
        <v>79</v>
      </c>
      <c r="BV51" s="10">
        <v>32</v>
      </c>
      <c r="BW51" s="10">
        <v>9</v>
      </c>
      <c r="BX51" s="10">
        <v>230</v>
      </c>
      <c r="BY51" s="10">
        <v>766</v>
      </c>
      <c r="BZ51" s="10">
        <v>31</v>
      </c>
      <c r="CA51" s="10">
        <v>48</v>
      </c>
      <c r="CB51" s="10">
        <v>687</v>
      </c>
      <c r="CC51" s="10">
        <v>205</v>
      </c>
      <c r="CD51" s="10">
        <v>560</v>
      </c>
      <c r="CE51" s="10">
        <v>1</v>
      </c>
      <c r="CF51" s="10">
        <v>708</v>
      </c>
      <c r="CG51" s="10">
        <v>58</v>
      </c>
      <c r="CH51" s="10">
        <v>412</v>
      </c>
      <c r="CI51" s="10">
        <v>318</v>
      </c>
      <c r="CJ51" s="10">
        <v>5</v>
      </c>
      <c r="CK51" s="10">
        <v>5</v>
      </c>
      <c r="CL51" s="10">
        <v>2</v>
      </c>
      <c r="CM51" s="10">
        <v>24</v>
      </c>
      <c r="CN51" s="10">
        <v>3959</v>
      </c>
      <c r="CO51" s="10">
        <v>14</v>
      </c>
      <c r="CP51" s="10">
        <v>320</v>
      </c>
      <c r="CQ51" s="10">
        <v>3625</v>
      </c>
      <c r="CR51" s="10">
        <v>1100</v>
      </c>
      <c r="CS51" s="10">
        <v>2852</v>
      </c>
      <c r="CT51" s="10">
        <v>7</v>
      </c>
      <c r="CU51" s="10">
        <v>3713</v>
      </c>
      <c r="CV51" s="10">
        <v>246</v>
      </c>
      <c r="CW51" s="10">
        <v>1799</v>
      </c>
      <c r="CX51" s="10">
        <v>1979</v>
      </c>
      <c r="CY51" s="10">
        <v>25</v>
      </c>
      <c r="CZ51" s="10">
        <v>29</v>
      </c>
      <c r="DA51" s="10">
        <v>11</v>
      </c>
      <c r="DB51" s="10">
        <v>116</v>
      </c>
      <c r="DC51" s="10">
        <v>2698</v>
      </c>
      <c r="DD51" s="10">
        <v>12</v>
      </c>
      <c r="DE51" s="10">
        <v>215</v>
      </c>
      <c r="DF51" s="10">
        <v>2471</v>
      </c>
      <c r="DG51" s="10">
        <v>785</v>
      </c>
      <c r="DH51" s="10">
        <v>1908</v>
      </c>
      <c r="DI51" s="10">
        <v>5</v>
      </c>
      <c r="DJ51" s="10">
        <v>2529</v>
      </c>
      <c r="DK51" s="10">
        <v>169</v>
      </c>
      <c r="DL51" s="10">
        <v>1198</v>
      </c>
      <c r="DM51" s="10">
        <v>1366</v>
      </c>
      <c r="DN51" s="10">
        <v>19</v>
      </c>
      <c r="DO51" s="10">
        <v>23</v>
      </c>
      <c r="DP51" s="10">
        <v>7</v>
      </c>
      <c r="DQ51" s="10">
        <v>85</v>
      </c>
      <c r="DR51" s="10">
        <v>504</v>
      </c>
      <c r="DS51" s="10">
        <v>2</v>
      </c>
      <c r="DT51" s="10">
        <v>61</v>
      </c>
      <c r="DU51" s="10">
        <v>441</v>
      </c>
      <c r="DV51" s="10">
        <v>126</v>
      </c>
      <c r="DW51" s="10">
        <v>377</v>
      </c>
      <c r="DX51" s="10">
        <v>1</v>
      </c>
      <c r="DY51" s="10">
        <v>484</v>
      </c>
      <c r="DZ51" s="10">
        <v>20</v>
      </c>
      <c r="EA51" s="10">
        <v>194</v>
      </c>
      <c r="EB51" s="10">
        <v>298</v>
      </c>
      <c r="EC51" s="10">
        <v>0</v>
      </c>
      <c r="ED51" s="10">
        <v>1</v>
      </c>
      <c r="EE51" s="10">
        <v>2</v>
      </c>
      <c r="EF51" s="10">
        <v>9</v>
      </c>
      <c r="EG51" s="10">
        <v>43</v>
      </c>
      <c r="EH51" s="10">
        <v>0</v>
      </c>
      <c r="EI51" s="10">
        <v>43</v>
      </c>
      <c r="EJ51" s="10">
        <v>22</v>
      </c>
      <c r="EK51" s="10">
        <v>21</v>
      </c>
      <c r="EL51" s="10">
        <v>0</v>
      </c>
      <c r="EM51" s="10">
        <v>42</v>
      </c>
      <c r="EN51" s="10">
        <v>1</v>
      </c>
      <c r="EO51" s="10">
        <v>17</v>
      </c>
      <c r="EP51" s="10">
        <v>25</v>
      </c>
      <c r="EQ51" s="10">
        <v>1</v>
      </c>
      <c r="ER51" s="10">
        <v>0</v>
      </c>
      <c r="ES51" s="10">
        <v>0</v>
      </c>
      <c r="ET51" s="10">
        <v>0</v>
      </c>
      <c r="EU51" s="10">
        <v>3245</v>
      </c>
      <c r="EV51" s="10">
        <v>14</v>
      </c>
      <c r="EW51" s="10">
        <v>276</v>
      </c>
      <c r="EX51" s="10">
        <v>2955</v>
      </c>
      <c r="EY51" s="10">
        <v>933</v>
      </c>
      <c r="EZ51" s="10">
        <v>2306</v>
      </c>
      <c r="FA51" s="10">
        <v>6</v>
      </c>
      <c r="FB51" s="10">
        <v>3055</v>
      </c>
      <c r="FC51" s="10">
        <v>190</v>
      </c>
      <c r="FD51" s="10">
        <v>1409</v>
      </c>
      <c r="FE51" s="10">
        <v>1689</v>
      </c>
      <c r="FF51" s="10">
        <v>20</v>
      </c>
      <c r="FG51" s="10">
        <v>24</v>
      </c>
      <c r="FH51" s="10">
        <v>9</v>
      </c>
      <c r="FI51" s="10">
        <v>94</v>
      </c>
      <c r="FJ51" s="10">
        <v>714</v>
      </c>
      <c r="FK51" s="10">
        <v>0</v>
      </c>
      <c r="FL51" s="10">
        <v>44</v>
      </c>
      <c r="FM51" s="10">
        <v>670</v>
      </c>
      <c r="FN51" s="10">
        <v>167</v>
      </c>
      <c r="FO51" s="10">
        <v>546</v>
      </c>
      <c r="FP51" s="10">
        <v>1</v>
      </c>
      <c r="FQ51" s="10">
        <v>658</v>
      </c>
      <c r="FR51" s="10">
        <v>56</v>
      </c>
      <c r="FS51" s="10">
        <v>390</v>
      </c>
      <c r="FT51" s="10">
        <v>290</v>
      </c>
      <c r="FU51" s="10">
        <v>5</v>
      </c>
      <c r="FV51" s="10">
        <v>5</v>
      </c>
      <c r="FW51" s="10">
        <v>2</v>
      </c>
      <c r="FX51" s="10">
        <v>22</v>
      </c>
      <c r="FY51" s="10">
        <v>2309</v>
      </c>
      <c r="FZ51" s="10">
        <v>1418</v>
      </c>
      <c r="GA51" s="10">
        <v>158</v>
      </c>
      <c r="GB51" s="10">
        <v>733</v>
      </c>
      <c r="GC51" s="10">
        <v>1461</v>
      </c>
      <c r="GD51" s="10">
        <v>848</v>
      </c>
      <c r="GE51" s="10">
        <v>0</v>
      </c>
      <c r="GF51" s="10">
        <v>1994</v>
      </c>
      <c r="GG51" s="10">
        <v>315</v>
      </c>
      <c r="GH51" s="10">
        <v>746</v>
      </c>
      <c r="GI51" s="10">
        <v>1358</v>
      </c>
      <c r="GJ51" s="10">
        <v>59</v>
      </c>
      <c r="GK51" s="10">
        <v>8</v>
      </c>
      <c r="GL51" s="10">
        <v>0</v>
      </c>
      <c r="GM51" s="10">
        <v>138</v>
      </c>
      <c r="GN51" s="10">
        <v>1202</v>
      </c>
      <c r="GO51" s="10">
        <v>726</v>
      </c>
      <c r="GP51" s="10">
        <v>81</v>
      </c>
      <c r="GQ51" s="10">
        <v>395</v>
      </c>
      <c r="GR51" s="10">
        <v>747</v>
      </c>
      <c r="GS51" s="10">
        <v>455</v>
      </c>
      <c r="GT51" s="10">
        <v>0</v>
      </c>
      <c r="GU51" s="10">
        <v>1052</v>
      </c>
      <c r="GV51" s="10">
        <v>150</v>
      </c>
      <c r="GW51" s="10">
        <v>395</v>
      </c>
      <c r="GX51" s="10">
        <v>713</v>
      </c>
      <c r="GY51" s="10">
        <v>18</v>
      </c>
      <c r="GZ51" s="10">
        <v>4</v>
      </c>
      <c r="HA51" s="10">
        <v>0</v>
      </c>
      <c r="HB51" s="10">
        <v>72</v>
      </c>
      <c r="HC51" s="10">
        <v>1055</v>
      </c>
      <c r="HD51" s="10">
        <v>661</v>
      </c>
      <c r="HE51" s="10">
        <v>73</v>
      </c>
      <c r="HF51" s="10">
        <v>321</v>
      </c>
      <c r="HG51" s="10">
        <v>676</v>
      </c>
      <c r="HH51" s="10">
        <v>379</v>
      </c>
      <c r="HI51" s="10">
        <v>0</v>
      </c>
      <c r="HJ51" s="10">
        <v>892</v>
      </c>
      <c r="HK51" s="10">
        <v>163</v>
      </c>
      <c r="HL51" s="10">
        <v>329</v>
      </c>
      <c r="HM51" s="10">
        <v>617</v>
      </c>
      <c r="HN51" s="10">
        <v>41</v>
      </c>
      <c r="HO51" s="10">
        <v>4</v>
      </c>
      <c r="HP51" s="10">
        <v>0</v>
      </c>
      <c r="HQ51" s="10">
        <v>64</v>
      </c>
      <c r="HR51" s="10">
        <v>2257</v>
      </c>
      <c r="HS51" s="10">
        <v>1387</v>
      </c>
      <c r="HT51" s="10">
        <v>154</v>
      </c>
      <c r="HU51" s="10">
        <v>716</v>
      </c>
      <c r="HV51" s="10">
        <v>1423</v>
      </c>
      <c r="HW51" s="10">
        <v>834</v>
      </c>
      <c r="HX51" s="10">
        <v>0</v>
      </c>
      <c r="HY51" s="10">
        <v>1944</v>
      </c>
      <c r="HZ51" s="10">
        <v>313</v>
      </c>
      <c r="IA51" s="10">
        <v>724</v>
      </c>
      <c r="IB51" s="10">
        <v>1330</v>
      </c>
      <c r="IC51" s="10">
        <v>59</v>
      </c>
      <c r="ID51" s="10">
        <v>8</v>
      </c>
      <c r="IE51" s="10">
        <v>0</v>
      </c>
      <c r="IF51" s="10">
        <v>136</v>
      </c>
      <c r="IG51" s="10">
        <v>52</v>
      </c>
      <c r="IH51" s="10">
        <v>31</v>
      </c>
      <c r="II51" s="10">
        <v>4</v>
      </c>
      <c r="IJ51" s="10">
        <v>17</v>
      </c>
      <c r="IK51" s="10">
        <v>38</v>
      </c>
      <c r="IL51" s="10">
        <v>14</v>
      </c>
      <c r="IM51" s="10">
        <v>0</v>
      </c>
      <c r="IN51" s="10">
        <v>50</v>
      </c>
      <c r="IO51" s="10">
        <v>2</v>
      </c>
      <c r="IP51" s="10">
        <v>22</v>
      </c>
      <c r="IQ51" s="10">
        <v>28</v>
      </c>
      <c r="IR51" s="10">
        <v>0</v>
      </c>
      <c r="IS51" s="10">
        <v>0</v>
      </c>
      <c r="IT51" s="10">
        <v>0</v>
      </c>
      <c r="IU51" s="10">
        <v>2</v>
      </c>
      <c r="IV51" s="10">
        <v>737</v>
      </c>
      <c r="IW51" s="10">
        <v>394</v>
      </c>
      <c r="IX51" s="10">
        <v>326</v>
      </c>
      <c r="IY51" s="10">
        <v>720</v>
      </c>
      <c r="IZ51" s="10">
        <v>17</v>
      </c>
      <c r="JA51" s="10">
        <v>793</v>
      </c>
      <c r="JB51" s="10">
        <v>543</v>
      </c>
      <c r="JC51" s="10">
        <v>25</v>
      </c>
      <c r="JD51" s="10">
        <v>568</v>
      </c>
      <c r="JE51" s="10">
        <v>225</v>
      </c>
      <c r="JF51" s="10">
        <v>750</v>
      </c>
      <c r="JG51" s="10">
        <v>500</v>
      </c>
      <c r="JH51" s="10">
        <v>25</v>
      </c>
      <c r="JI51" s="10">
        <v>525</v>
      </c>
      <c r="JJ51" s="10">
        <v>225</v>
      </c>
      <c r="JK51" s="10">
        <v>43</v>
      </c>
      <c r="JL51" s="10">
        <v>43</v>
      </c>
      <c r="JM51" s="10">
        <v>43</v>
      </c>
      <c r="JN51" s="10">
        <v>0</v>
      </c>
      <c r="JO51" s="10">
        <v>515</v>
      </c>
      <c r="JP51" s="10">
        <v>56</v>
      </c>
      <c r="JQ51" s="10">
        <v>459</v>
      </c>
      <c r="JR51" s="10">
        <v>0</v>
      </c>
      <c r="JS51" s="10">
        <v>506</v>
      </c>
      <c r="JT51" s="10">
        <v>9</v>
      </c>
      <c r="JU51" s="10">
        <v>225</v>
      </c>
      <c r="JV51" s="10">
        <v>265</v>
      </c>
      <c r="JW51" s="10">
        <v>0</v>
      </c>
      <c r="JX51" s="10">
        <v>3</v>
      </c>
      <c r="JY51" s="10">
        <v>1</v>
      </c>
      <c r="JZ51" s="10">
        <v>21</v>
      </c>
      <c r="KA51" s="10">
        <v>305</v>
      </c>
      <c r="KB51" s="10">
        <v>28</v>
      </c>
      <c r="KC51" s="10">
        <v>277</v>
      </c>
      <c r="KD51" s="10">
        <v>0</v>
      </c>
      <c r="KE51" s="10">
        <v>300</v>
      </c>
      <c r="KF51" s="10">
        <v>5</v>
      </c>
      <c r="KG51" s="10">
        <v>149</v>
      </c>
      <c r="KH51" s="10">
        <v>140</v>
      </c>
      <c r="KI51" s="10">
        <v>0</v>
      </c>
      <c r="KJ51" s="10">
        <v>2</v>
      </c>
      <c r="KK51" s="10">
        <v>1</v>
      </c>
      <c r="KL51" s="10">
        <v>13</v>
      </c>
      <c r="KM51" s="10">
        <v>132</v>
      </c>
      <c r="KN51" s="10">
        <v>22</v>
      </c>
      <c r="KO51" s="10">
        <v>110</v>
      </c>
      <c r="KP51" s="10">
        <v>0</v>
      </c>
      <c r="KQ51" s="10">
        <v>132</v>
      </c>
      <c r="KR51" s="10">
        <v>0</v>
      </c>
      <c r="KS51" s="10">
        <v>38</v>
      </c>
      <c r="KT51" s="10">
        <v>91</v>
      </c>
      <c r="KU51" s="10">
        <v>0</v>
      </c>
      <c r="KV51" s="10">
        <v>0</v>
      </c>
      <c r="KW51" s="10">
        <v>0</v>
      </c>
      <c r="KX51" s="10">
        <v>3</v>
      </c>
      <c r="KY51" s="10">
        <v>2</v>
      </c>
      <c r="KZ51" s="10">
        <v>0</v>
      </c>
      <c r="LA51" s="10">
        <v>2</v>
      </c>
      <c r="LB51" s="10">
        <v>0</v>
      </c>
      <c r="LC51" s="10">
        <v>2</v>
      </c>
      <c r="LD51" s="10">
        <v>0</v>
      </c>
      <c r="LE51" s="10">
        <v>1</v>
      </c>
      <c r="LF51" s="10">
        <v>1</v>
      </c>
      <c r="LG51" s="10">
        <v>0</v>
      </c>
      <c r="LH51" s="10">
        <v>0</v>
      </c>
      <c r="LI51" s="10">
        <v>0</v>
      </c>
      <c r="LJ51" s="10">
        <v>0</v>
      </c>
      <c r="LK51" s="10">
        <v>439</v>
      </c>
      <c r="LL51" s="10">
        <v>50</v>
      </c>
      <c r="LM51" s="10">
        <v>389</v>
      </c>
      <c r="LN51" s="10">
        <v>0</v>
      </c>
      <c r="LO51" s="10">
        <v>434</v>
      </c>
      <c r="LP51" s="10">
        <v>5</v>
      </c>
      <c r="LQ51" s="10">
        <v>188</v>
      </c>
      <c r="LR51" s="10">
        <v>232</v>
      </c>
      <c r="LS51" s="10">
        <v>0</v>
      </c>
      <c r="LT51" s="10">
        <v>2</v>
      </c>
      <c r="LU51" s="10">
        <v>1</v>
      </c>
      <c r="LV51" s="10">
        <v>16</v>
      </c>
      <c r="LW51" s="10">
        <v>76</v>
      </c>
      <c r="LX51" s="10">
        <v>6</v>
      </c>
      <c r="LY51" s="10">
        <v>70</v>
      </c>
      <c r="LZ51" s="10">
        <v>0</v>
      </c>
      <c r="MA51" s="10">
        <v>72</v>
      </c>
      <c r="MB51" s="10">
        <v>4</v>
      </c>
      <c r="MC51" s="10">
        <v>37</v>
      </c>
      <c r="MD51" s="10">
        <v>33</v>
      </c>
      <c r="ME51" s="10">
        <v>0</v>
      </c>
      <c r="MF51" s="10">
        <v>1</v>
      </c>
      <c r="MG51" s="10">
        <v>0</v>
      </c>
      <c r="MH51" s="10">
        <v>5</v>
      </c>
      <c r="MI51" s="10">
        <v>322</v>
      </c>
      <c r="MJ51" s="10">
        <v>133</v>
      </c>
      <c r="MK51" s="10">
        <v>188</v>
      </c>
      <c r="ML51" s="10">
        <v>1</v>
      </c>
      <c r="MM51" s="10">
        <v>286</v>
      </c>
      <c r="MN51" s="10">
        <v>36</v>
      </c>
      <c r="MO51" s="10">
        <v>162</v>
      </c>
      <c r="MP51" s="10">
        <v>145</v>
      </c>
      <c r="MQ51" s="10">
        <v>2</v>
      </c>
      <c r="MR51" s="10">
        <v>2</v>
      </c>
      <c r="MS51" s="10">
        <v>0</v>
      </c>
      <c r="MT51" s="10">
        <v>11</v>
      </c>
      <c r="MU51" s="10">
        <v>223</v>
      </c>
      <c r="MV51" s="10">
        <v>88</v>
      </c>
      <c r="MW51" s="10">
        <v>134</v>
      </c>
      <c r="MX51" s="10">
        <v>1</v>
      </c>
      <c r="MY51" s="10">
        <v>200</v>
      </c>
      <c r="MZ51" s="10">
        <v>23</v>
      </c>
      <c r="NA51" s="10">
        <v>101</v>
      </c>
      <c r="NB51" s="10">
        <v>110</v>
      </c>
      <c r="NC51" s="10">
        <v>2</v>
      </c>
      <c r="ND51" s="10">
        <v>2</v>
      </c>
      <c r="NE51" s="10">
        <v>0</v>
      </c>
      <c r="NF51" s="10">
        <v>8</v>
      </c>
      <c r="NG51" s="10">
        <v>55</v>
      </c>
      <c r="NH51" s="10">
        <v>28</v>
      </c>
      <c r="NI51" s="10">
        <v>27</v>
      </c>
      <c r="NJ51" s="10">
        <v>0</v>
      </c>
      <c r="NK51" s="10">
        <v>46</v>
      </c>
      <c r="NL51" s="10">
        <v>9</v>
      </c>
      <c r="NM51" s="10">
        <v>30</v>
      </c>
      <c r="NN51" s="10">
        <v>24</v>
      </c>
      <c r="NO51" s="10">
        <v>0</v>
      </c>
      <c r="NP51" s="10">
        <v>0</v>
      </c>
      <c r="NQ51" s="10">
        <v>0</v>
      </c>
      <c r="NR51" s="10">
        <v>1</v>
      </c>
      <c r="NS51" s="10">
        <v>0</v>
      </c>
      <c r="NT51" s="10">
        <v>0</v>
      </c>
      <c r="NU51" s="10">
        <v>0</v>
      </c>
      <c r="NV51" s="10">
        <v>0</v>
      </c>
      <c r="NW51" s="10">
        <v>0</v>
      </c>
      <c r="NX51" s="10">
        <v>0</v>
      </c>
      <c r="NY51" s="10">
        <v>0</v>
      </c>
      <c r="NZ51" s="10">
        <v>0</v>
      </c>
      <c r="OA51" s="10">
        <v>0</v>
      </c>
      <c r="OB51" s="10">
        <v>0</v>
      </c>
      <c r="OC51" s="10">
        <v>0</v>
      </c>
      <c r="OD51" s="10">
        <v>0</v>
      </c>
      <c r="OE51" s="10">
        <v>278</v>
      </c>
      <c r="OF51" s="10">
        <v>116</v>
      </c>
      <c r="OG51" s="10">
        <v>161</v>
      </c>
      <c r="OH51" s="10">
        <v>1</v>
      </c>
      <c r="OI51" s="10">
        <v>246</v>
      </c>
      <c r="OJ51" s="10">
        <v>32</v>
      </c>
      <c r="OK51" s="10">
        <v>131</v>
      </c>
      <c r="OL51" s="10">
        <v>134</v>
      </c>
      <c r="OM51" s="10">
        <v>2</v>
      </c>
      <c r="ON51" s="10">
        <v>2</v>
      </c>
      <c r="OO51" s="10">
        <v>0</v>
      </c>
      <c r="OP51" s="10">
        <v>9</v>
      </c>
      <c r="OQ51" s="10">
        <v>44</v>
      </c>
      <c r="OR51" s="10">
        <v>17</v>
      </c>
      <c r="OS51" s="10">
        <v>27</v>
      </c>
      <c r="OT51" s="10">
        <v>0</v>
      </c>
      <c r="OU51" s="10">
        <v>40</v>
      </c>
      <c r="OV51" s="10">
        <v>4</v>
      </c>
      <c r="OW51" s="10">
        <v>31</v>
      </c>
      <c r="OX51" s="10">
        <v>11</v>
      </c>
      <c r="OY51" s="10">
        <v>0</v>
      </c>
      <c r="OZ51" s="10">
        <v>0</v>
      </c>
      <c r="PA51" s="10">
        <v>0</v>
      </c>
      <c r="PB51" s="10">
        <v>2</v>
      </c>
      <c r="PC51" s="10">
        <v>12</v>
      </c>
      <c r="PD51" s="10">
        <v>12</v>
      </c>
      <c r="PE51" s="10">
        <v>0</v>
      </c>
      <c r="PF51" s="10">
        <v>12</v>
      </c>
      <c r="PG51" s="10">
        <v>0</v>
      </c>
      <c r="PH51" s="10">
        <v>310</v>
      </c>
      <c r="PI51" s="10">
        <v>211</v>
      </c>
      <c r="PJ51" s="10">
        <v>55</v>
      </c>
      <c r="PK51" s="10">
        <v>0</v>
      </c>
      <c r="PL51" s="10">
        <v>266</v>
      </c>
      <c r="PM51" s="10">
        <v>44</v>
      </c>
      <c r="PN51" s="10">
        <v>102</v>
      </c>
      <c r="PO51" s="10">
        <v>92</v>
      </c>
      <c r="PP51" s="10">
        <v>10</v>
      </c>
      <c r="PQ51" s="10">
        <v>0</v>
      </c>
      <c r="PR51" s="10">
        <v>83</v>
      </c>
      <c r="PS51" s="10">
        <v>19</v>
      </c>
      <c r="PT51" s="10">
        <v>37</v>
      </c>
      <c r="PU51" s="10">
        <v>59</v>
      </c>
      <c r="PV51" s="10">
        <v>0</v>
      </c>
      <c r="PW51" s="10">
        <v>0</v>
      </c>
      <c r="PX51" s="10">
        <v>0</v>
      </c>
      <c r="PY51" s="10">
        <v>6</v>
      </c>
      <c r="PZ51" s="10">
        <v>55</v>
      </c>
      <c r="QA51" s="10">
        <v>46</v>
      </c>
      <c r="QB51" s="10">
        <v>9</v>
      </c>
      <c r="QC51" s="10">
        <v>0</v>
      </c>
      <c r="QD51" s="10">
        <v>47</v>
      </c>
      <c r="QE51" s="10">
        <v>8</v>
      </c>
      <c r="QF51" s="10">
        <v>18</v>
      </c>
      <c r="QG51" s="10">
        <v>33</v>
      </c>
      <c r="QH51" s="10">
        <v>0</v>
      </c>
      <c r="QI51" s="10">
        <v>0</v>
      </c>
      <c r="QJ51" s="10">
        <v>0</v>
      </c>
      <c r="QK51" s="10">
        <v>4</v>
      </c>
      <c r="QL51" s="10">
        <v>43</v>
      </c>
      <c r="QM51" s="10">
        <v>43</v>
      </c>
      <c r="QN51" s="10">
        <v>0</v>
      </c>
      <c r="QO51" s="10">
        <v>0</v>
      </c>
      <c r="QP51" s="10">
        <v>32</v>
      </c>
      <c r="QQ51" s="10">
        <v>11</v>
      </c>
      <c r="QR51" s="10">
        <v>17</v>
      </c>
      <c r="QS51" s="10">
        <v>24</v>
      </c>
      <c r="QT51" s="10">
        <v>0</v>
      </c>
      <c r="QU51" s="10">
        <v>0</v>
      </c>
      <c r="QV51" s="10">
        <v>0</v>
      </c>
      <c r="QW51" s="10">
        <v>2</v>
      </c>
      <c r="QX51" s="10">
        <v>98</v>
      </c>
      <c r="QY51" s="10">
        <v>89</v>
      </c>
      <c r="QZ51" s="10">
        <v>9</v>
      </c>
      <c r="RA51" s="10">
        <v>0</v>
      </c>
      <c r="RB51" s="10">
        <v>79</v>
      </c>
      <c r="RC51" s="10">
        <v>19</v>
      </c>
      <c r="RD51" s="10">
        <v>35</v>
      </c>
      <c r="RE51" s="10">
        <v>57</v>
      </c>
      <c r="RF51" s="10">
        <v>0</v>
      </c>
      <c r="RG51" s="10">
        <v>0</v>
      </c>
      <c r="RH51" s="10">
        <v>0</v>
      </c>
      <c r="RI51" s="10">
        <v>6</v>
      </c>
      <c r="RJ51" s="10">
        <v>4</v>
      </c>
      <c r="RK51" s="10">
        <v>3</v>
      </c>
      <c r="RL51" s="10">
        <v>1</v>
      </c>
      <c r="RM51" s="10">
        <v>0</v>
      </c>
      <c r="RN51" s="10">
        <v>4</v>
      </c>
      <c r="RO51" s="10">
        <v>0</v>
      </c>
      <c r="RP51" s="10">
        <v>2</v>
      </c>
      <c r="RQ51" s="10">
        <v>2</v>
      </c>
      <c r="RR51" s="10">
        <v>0</v>
      </c>
      <c r="RS51" s="10">
        <v>0</v>
      </c>
      <c r="RT51" s="10">
        <v>0</v>
      </c>
      <c r="RU51" s="10">
        <v>0</v>
      </c>
      <c r="RV51" s="10">
        <v>1</v>
      </c>
      <c r="RW51" s="10">
        <v>0</v>
      </c>
      <c r="RX51" s="10">
        <v>1</v>
      </c>
      <c r="RY51" s="10">
        <v>1</v>
      </c>
      <c r="RZ51" s="10">
        <v>0</v>
      </c>
      <c r="SA51" s="10">
        <v>101</v>
      </c>
      <c r="SB51" s="10">
        <v>55</v>
      </c>
      <c r="SC51" s="10">
        <v>42</v>
      </c>
      <c r="SD51" s="10">
        <v>97</v>
      </c>
      <c r="SE51" s="10">
        <v>4</v>
      </c>
      <c r="SF51" s="10">
        <v>146</v>
      </c>
      <c r="SG51" s="10">
        <v>66</v>
      </c>
      <c r="SH51" s="10">
        <v>76</v>
      </c>
      <c r="SI51" s="10">
        <v>142</v>
      </c>
      <c r="SJ51" s="10">
        <v>4</v>
      </c>
    </row>
    <row r="52" spans="1:504" x14ac:dyDescent="0.25">
      <c r="A52" s="4" t="s">
        <v>68</v>
      </c>
      <c r="B52" s="10">
        <v>1</v>
      </c>
      <c r="C52" s="10">
        <v>341</v>
      </c>
      <c r="D52" s="10">
        <v>22</v>
      </c>
      <c r="E52" s="10">
        <v>8</v>
      </c>
      <c r="F52" s="10">
        <v>311</v>
      </c>
      <c r="G52" s="10">
        <v>80</v>
      </c>
      <c r="H52" s="10">
        <v>261</v>
      </c>
      <c r="I52" s="10">
        <v>0</v>
      </c>
      <c r="J52" s="10">
        <v>304</v>
      </c>
      <c r="K52" s="10">
        <v>37</v>
      </c>
      <c r="L52" s="10">
        <v>51</v>
      </c>
      <c r="M52" s="10">
        <v>257</v>
      </c>
      <c r="N52" s="10">
        <v>1</v>
      </c>
      <c r="O52" s="10">
        <v>6</v>
      </c>
      <c r="P52" s="10">
        <v>1</v>
      </c>
      <c r="Q52" s="10">
        <v>25</v>
      </c>
      <c r="R52" s="10">
        <v>53</v>
      </c>
      <c r="S52" s="10">
        <v>15</v>
      </c>
      <c r="T52" s="10">
        <v>0</v>
      </c>
      <c r="U52" s="10">
        <v>38</v>
      </c>
      <c r="V52" s="10">
        <v>23</v>
      </c>
      <c r="W52" s="10">
        <v>30</v>
      </c>
      <c r="X52" s="10">
        <v>0</v>
      </c>
      <c r="Y52" s="10">
        <v>50</v>
      </c>
      <c r="Z52" s="10">
        <v>3</v>
      </c>
      <c r="AA52" s="10">
        <v>9</v>
      </c>
      <c r="AB52" s="10">
        <v>42</v>
      </c>
      <c r="AC52" s="10">
        <v>0</v>
      </c>
      <c r="AD52" s="10">
        <v>0</v>
      </c>
      <c r="AE52" s="10">
        <v>1</v>
      </c>
      <c r="AF52" s="10">
        <v>1</v>
      </c>
      <c r="AG52" s="10">
        <v>36</v>
      </c>
      <c r="AH52" s="10">
        <v>7</v>
      </c>
      <c r="AI52" s="10">
        <v>0</v>
      </c>
      <c r="AJ52" s="10">
        <v>29</v>
      </c>
      <c r="AK52" s="10">
        <v>10</v>
      </c>
      <c r="AL52" s="10">
        <v>26</v>
      </c>
      <c r="AM52" s="10">
        <v>0</v>
      </c>
      <c r="AN52" s="10">
        <v>26</v>
      </c>
      <c r="AO52" s="10">
        <v>10</v>
      </c>
      <c r="AP52" s="10">
        <v>6</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89</v>
      </c>
      <c r="BK52" s="10">
        <v>22</v>
      </c>
      <c r="BL52" s="10">
        <v>0</v>
      </c>
      <c r="BM52" s="10">
        <v>67</v>
      </c>
      <c r="BN52" s="10">
        <v>33</v>
      </c>
      <c r="BO52" s="10">
        <v>56</v>
      </c>
      <c r="BP52" s="10">
        <v>0</v>
      </c>
      <c r="BQ52" s="10">
        <v>76</v>
      </c>
      <c r="BR52" s="10">
        <v>13</v>
      </c>
      <c r="BS52" s="10">
        <v>15</v>
      </c>
      <c r="BT52" s="10">
        <v>72</v>
      </c>
      <c r="BU52" s="10">
        <v>0</v>
      </c>
      <c r="BV52" s="10">
        <v>0</v>
      </c>
      <c r="BW52" s="10">
        <v>1</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8</v>
      </c>
      <c r="CQ52" s="10">
        <v>300</v>
      </c>
      <c r="CR52" s="10">
        <v>60</v>
      </c>
      <c r="CS52" s="10">
        <v>248</v>
      </c>
      <c r="CT52" s="10">
        <v>0</v>
      </c>
      <c r="CU52" s="10">
        <v>280</v>
      </c>
      <c r="CV52" s="10">
        <v>28</v>
      </c>
      <c r="CW52" s="10">
        <v>51</v>
      </c>
      <c r="CX52" s="10">
        <v>224</v>
      </c>
      <c r="CY52" s="10">
        <v>1</v>
      </c>
      <c r="CZ52" s="10">
        <v>6</v>
      </c>
      <c r="DA52" s="10">
        <v>1</v>
      </c>
      <c r="DB52" s="10">
        <v>25</v>
      </c>
      <c r="DC52" s="10">
        <v>32</v>
      </c>
      <c r="DD52" s="10">
        <v>0</v>
      </c>
      <c r="DE52" s="10">
        <v>0</v>
      </c>
      <c r="DF52" s="10">
        <v>32</v>
      </c>
      <c r="DG52" s="10">
        <v>11</v>
      </c>
      <c r="DH52" s="10">
        <v>21</v>
      </c>
      <c r="DI52" s="10">
        <v>0</v>
      </c>
      <c r="DJ52" s="10">
        <v>29</v>
      </c>
      <c r="DK52" s="10">
        <v>3</v>
      </c>
      <c r="DL52" s="10">
        <v>9</v>
      </c>
      <c r="DM52" s="10">
        <v>21</v>
      </c>
      <c r="DN52" s="10">
        <v>0</v>
      </c>
      <c r="DO52" s="10">
        <v>0</v>
      </c>
      <c r="DP52" s="10">
        <v>1</v>
      </c>
      <c r="DQ52" s="10">
        <v>1</v>
      </c>
      <c r="DR52" s="10">
        <v>24</v>
      </c>
      <c r="DS52" s="10">
        <v>0</v>
      </c>
      <c r="DT52" s="10">
        <v>0</v>
      </c>
      <c r="DU52" s="10">
        <v>24</v>
      </c>
      <c r="DV52" s="10">
        <v>2</v>
      </c>
      <c r="DW52" s="10">
        <v>22</v>
      </c>
      <c r="DX52" s="10">
        <v>0</v>
      </c>
      <c r="DY52" s="10">
        <v>23</v>
      </c>
      <c r="DZ52" s="10">
        <v>1</v>
      </c>
      <c r="EA52" s="10">
        <v>6</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0</v>
      </c>
      <c r="EX52" s="10">
        <v>56</v>
      </c>
      <c r="EY52" s="10">
        <v>13</v>
      </c>
      <c r="EZ52" s="10">
        <v>43</v>
      </c>
      <c r="FA52" s="10">
        <v>0</v>
      </c>
      <c r="FB52" s="10">
        <v>52</v>
      </c>
      <c r="FC52" s="10">
        <v>4</v>
      </c>
      <c r="FD52" s="10">
        <v>15</v>
      </c>
      <c r="FE52" s="10">
        <v>39</v>
      </c>
      <c r="FF52" s="10">
        <v>0</v>
      </c>
      <c r="FG52" s="10">
        <v>0</v>
      </c>
      <c r="FH52" s="10">
        <v>1</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33</v>
      </c>
      <c r="FZ52" s="10">
        <v>22</v>
      </c>
      <c r="GA52" s="10">
        <v>0</v>
      </c>
      <c r="GB52" s="10">
        <v>11</v>
      </c>
      <c r="GC52" s="10">
        <v>20</v>
      </c>
      <c r="GD52" s="10">
        <v>13</v>
      </c>
      <c r="GE52" s="10">
        <v>0</v>
      </c>
      <c r="GF52" s="10">
        <v>24</v>
      </c>
      <c r="GG52" s="10">
        <v>9</v>
      </c>
      <c r="GH52" s="10">
        <v>0</v>
      </c>
      <c r="GI52" s="10">
        <v>33</v>
      </c>
      <c r="GJ52" s="10">
        <v>0</v>
      </c>
      <c r="GK52" s="10">
        <v>0</v>
      </c>
      <c r="GL52" s="10">
        <v>0</v>
      </c>
      <c r="GM52" s="10">
        <v>0</v>
      </c>
      <c r="GN52" s="10">
        <v>21</v>
      </c>
      <c r="GO52" s="10">
        <v>15</v>
      </c>
      <c r="GP52" s="10">
        <v>0</v>
      </c>
      <c r="GQ52" s="10">
        <v>6</v>
      </c>
      <c r="GR52" s="10">
        <v>12</v>
      </c>
      <c r="GS52" s="10">
        <v>9</v>
      </c>
      <c r="GT52" s="10">
        <v>0</v>
      </c>
      <c r="GU52" s="10">
        <v>21</v>
      </c>
      <c r="GV52" s="10">
        <v>0</v>
      </c>
      <c r="GW52" s="10">
        <v>0</v>
      </c>
      <c r="GX52" s="10">
        <v>21</v>
      </c>
      <c r="GY52" s="10">
        <v>0</v>
      </c>
      <c r="GZ52" s="10">
        <v>0</v>
      </c>
      <c r="HA52" s="10">
        <v>0</v>
      </c>
      <c r="HB52" s="10">
        <v>0</v>
      </c>
      <c r="HC52" s="10">
        <v>12</v>
      </c>
      <c r="HD52" s="10">
        <v>7</v>
      </c>
      <c r="HE52" s="10">
        <v>0</v>
      </c>
      <c r="HF52" s="10">
        <v>5</v>
      </c>
      <c r="HG52" s="10">
        <v>8</v>
      </c>
      <c r="HH52" s="10">
        <v>4</v>
      </c>
      <c r="HI52" s="10">
        <v>0</v>
      </c>
      <c r="HJ52" s="10">
        <v>3</v>
      </c>
      <c r="HK52" s="10">
        <v>9</v>
      </c>
      <c r="HL52" s="10">
        <v>0</v>
      </c>
      <c r="HM52" s="10">
        <v>12</v>
      </c>
      <c r="HN52" s="10">
        <v>0</v>
      </c>
      <c r="HO52" s="10">
        <v>0</v>
      </c>
      <c r="HP52" s="10">
        <v>0</v>
      </c>
      <c r="HQ52" s="10">
        <v>0</v>
      </c>
      <c r="HR52" s="10">
        <v>33</v>
      </c>
      <c r="HS52" s="10">
        <v>22</v>
      </c>
      <c r="HT52" s="10">
        <v>0</v>
      </c>
      <c r="HU52" s="10">
        <v>11</v>
      </c>
      <c r="HV52" s="10">
        <v>20</v>
      </c>
      <c r="HW52" s="10">
        <v>13</v>
      </c>
      <c r="HX52" s="10">
        <v>0</v>
      </c>
      <c r="HY52" s="10">
        <v>24</v>
      </c>
      <c r="HZ52" s="10">
        <v>9</v>
      </c>
      <c r="IA52" s="10">
        <v>0</v>
      </c>
      <c r="IB52" s="10">
        <v>33</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11</v>
      </c>
      <c r="IW52" s="10">
        <v>6</v>
      </c>
      <c r="IX52" s="10">
        <v>5</v>
      </c>
      <c r="IY52" s="10">
        <v>11</v>
      </c>
      <c r="IZ52" s="10">
        <v>0</v>
      </c>
      <c r="JA52" s="10">
        <v>26</v>
      </c>
      <c r="JB52" s="10">
        <v>8</v>
      </c>
      <c r="JC52" s="10">
        <v>0</v>
      </c>
      <c r="JD52" s="10">
        <v>8</v>
      </c>
      <c r="JE52" s="10">
        <v>18</v>
      </c>
      <c r="JF52" s="10">
        <v>26</v>
      </c>
      <c r="JG52" s="10">
        <v>8</v>
      </c>
      <c r="JH52" s="10">
        <v>0</v>
      </c>
      <c r="JI52" s="10">
        <v>8</v>
      </c>
      <c r="JJ52" s="10">
        <v>18</v>
      </c>
      <c r="JK52" s="10">
        <v>0</v>
      </c>
      <c r="JL52" s="10">
        <v>0</v>
      </c>
      <c r="JM52" s="10">
        <v>0</v>
      </c>
      <c r="JN52" s="10">
        <v>0</v>
      </c>
      <c r="JO52" s="10">
        <v>32</v>
      </c>
      <c r="JP52" s="10">
        <v>1</v>
      </c>
      <c r="JQ52" s="10">
        <v>31</v>
      </c>
      <c r="JR52" s="10">
        <v>0</v>
      </c>
      <c r="JS52" s="10">
        <v>31</v>
      </c>
      <c r="JT52" s="10">
        <v>1</v>
      </c>
      <c r="JU52" s="10">
        <v>5</v>
      </c>
      <c r="JV52" s="10">
        <v>26</v>
      </c>
      <c r="JW52" s="10">
        <v>0</v>
      </c>
      <c r="JX52" s="10">
        <v>0</v>
      </c>
      <c r="JY52" s="10">
        <v>0</v>
      </c>
      <c r="JZ52" s="10">
        <v>1</v>
      </c>
      <c r="KA52" s="10">
        <v>2</v>
      </c>
      <c r="KB52" s="10">
        <v>0</v>
      </c>
      <c r="KC52" s="10">
        <v>2</v>
      </c>
      <c r="KD52" s="10">
        <v>0</v>
      </c>
      <c r="KE52" s="10">
        <v>1</v>
      </c>
      <c r="KF52" s="10">
        <v>1</v>
      </c>
      <c r="KG52" s="10">
        <v>1</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2</v>
      </c>
      <c r="LL52" s="10">
        <v>0</v>
      </c>
      <c r="LM52" s="10">
        <v>2</v>
      </c>
      <c r="LN52" s="10">
        <v>0</v>
      </c>
      <c r="LO52" s="10">
        <v>1</v>
      </c>
      <c r="LP52" s="10">
        <v>1</v>
      </c>
      <c r="LQ52" s="10">
        <v>1</v>
      </c>
      <c r="LR52" s="10">
        <v>1</v>
      </c>
      <c r="LS52" s="10">
        <v>0</v>
      </c>
      <c r="LT52" s="10">
        <v>0</v>
      </c>
      <c r="LU52" s="10">
        <v>0</v>
      </c>
      <c r="LV52" s="10">
        <v>0</v>
      </c>
      <c r="LW52" s="10">
        <v>30</v>
      </c>
      <c r="LX52" s="10">
        <v>1</v>
      </c>
      <c r="LY52" s="10">
        <v>29</v>
      </c>
      <c r="LZ52" s="10">
        <v>0</v>
      </c>
      <c r="MA52" s="10">
        <v>30</v>
      </c>
      <c r="MB52" s="10">
        <v>0</v>
      </c>
      <c r="MC52" s="10">
        <v>4</v>
      </c>
      <c r="MD52" s="10">
        <v>25</v>
      </c>
      <c r="ME52" s="10">
        <v>0</v>
      </c>
      <c r="MF52" s="10">
        <v>0</v>
      </c>
      <c r="MG52" s="10">
        <v>0</v>
      </c>
      <c r="MH52" s="10">
        <v>1</v>
      </c>
      <c r="MI52" s="10">
        <v>8</v>
      </c>
      <c r="MJ52" s="10">
        <v>4</v>
      </c>
      <c r="MK52" s="10">
        <v>4</v>
      </c>
      <c r="ML52" s="10">
        <v>0</v>
      </c>
      <c r="MM52" s="10">
        <v>7</v>
      </c>
      <c r="MN52" s="10">
        <v>1</v>
      </c>
      <c r="MO52" s="10">
        <v>2</v>
      </c>
      <c r="MP52" s="10">
        <v>5</v>
      </c>
      <c r="MQ52" s="10">
        <v>0</v>
      </c>
      <c r="MR52" s="10">
        <v>0</v>
      </c>
      <c r="MS52" s="10">
        <v>0</v>
      </c>
      <c r="MT52" s="10">
        <v>1</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8</v>
      </c>
      <c r="OR52" s="10">
        <v>4</v>
      </c>
      <c r="OS52" s="10">
        <v>4</v>
      </c>
      <c r="OT52" s="10">
        <v>0</v>
      </c>
      <c r="OU52" s="10">
        <v>7</v>
      </c>
      <c r="OV52" s="10">
        <v>1</v>
      </c>
      <c r="OW52" s="10">
        <v>2</v>
      </c>
      <c r="OX52" s="10">
        <v>5</v>
      </c>
      <c r="OY52" s="10">
        <v>0</v>
      </c>
      <c r="OZ52" s="10">
        <v>0</v>
      </c>
      <c r="PA52" s="10">
        <v>0</v>
      </c>
      <c r="PB52" s="10">
        <v>1</v>
      </c>
      <c r="PC52" s="10">
        <v>0</v>
      </c>
      <c r="PD52" s="10">
        <v>0</v>
      </c>
      <c r="PE52" s="10">
        <v>0</v>
      </c>
      <c r="PF52" s="10">
        <v>0</v>
      </c>
      <c r="PG52" s="10">
        <v>0</v>
      </c>
      <c r="PH52" s="10">
        <v>8</v>
      </c>
      <c r="PI52" s="10">
        <v>0</v>
      </c>
      <c r="PJ52" s="10">
        <v>0</v>
      </c>
      <c r="PK52" s="10">
        <v>0</v>
      </c>
      <c r="PL52" s="10">
        <v>0</v>
      </c>
      <c r="PM52" s="10">
        <v>8</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row>
    <row r="53" spans="1:504" x14ac:dyDescent="0.25">
      <c r="A53" s="4" t="s">
        <v>69</v>
      </c>
      <c r="B53" s="10">
        <v>2</v>
      </c>
      <c r="C53" s="10">
        <v>1117</v>
      </c>
      <c r="D53" s="10">
        <v>263</v>
      </c>
      <c r="E53" s="10">
        <v>125</v>
      </c>
      <c r="F53" s="10">
        <v>729</v>
      </c>
      <c r="G53" s="10">
        <v>474</v>
      </c>
      <c r="H53" s="10">
        <v>640</v>
      </c>
      <c r="I53" s="10">
        <v>3</v>
      </c>
      <c r="J53" s="10">
        <v>1040</v>
      </c>
      <c r="K53" s="10">
        <v>77</v>
      </c>
      <c r="L53" s="10">
        <v>968</v>
      </c>
      <c r="M53" s="10">
        <v>88</v>
      </c>
      <c r="N53" s="10">
        <v>6</v>
      </c>
      <c r="O53" s="10">
        <v>12</v>
      </c>
      <c r="P53" s="10">
        <v>0</v>
      </c>
      <c r="Q53" s="10">
        <v>43</v>
      </c>
      <c r="R53" s="10">
        <v>660</v>
      </c>
      <c r="S53" s="10">
        <v>161</v>
      </c>
      <c r="T53" s="10">
        <v>67</v>
      </c>
      <c r="U53" s="10">
        <v>432</v>
      </c>
      <c r="V53" s="10">
        <v>305</v>
      </c>
      <c r="W53" s="10">
        <v>354</v>
      </c>
      <c r="X53" s="10">
        <v>1</v>
      </c>
      <c r="Y53" s="10">
        <v>628</v>
      </c>
      <c r="Z53" s="10">
        <v>32</v>
      </c>
      <c r="AA53" s="10">
        <v>569</v>
      </c>
      <c r="AB53" s="10">
        <v>67</v>
      </c>
      <c r="AC53" s="10">
        <v>2</v>
      </c>
      <c r="AD53" s="10">
        <v>2</v>
      </c>
      <c r="AE53" s="10">
        <v>0</v>
      </c>
      <c r="AF53" s="10">
        <v>20</v>
      </c>
      <c r="AG53" s="10">
        <v>297</v>
      </c>
      <c r="AH53" s="10">
        <v>93</v>
      </c>
      <c r="AI53" s="10">
        <v>43</v>
      </c>
      <c r="AJ53" s="10">
        <v>161</v>
      </c>
      <c r="AK53" s="10">
        <v>120</v>
      </c>
      <c r="AL53" s="10">
        <v>175</v>
      </c>
      <c r="AM53" s="10">
        <v>2</v>
      </c>
      <c r="AN53" s="10">
        <v>263</v>
      </c>
      <c r="AO53" s="10">
        <v>34</v>
      </c>
      <c r="AP53" s="10">
        <v>258</v>
      </c>
      <c r="AQ53" s="10">
        <v>15</v>
      </c>
      <c r="AR53" s="10">
        <v>1</v>
      </c>
      <c r="AS53" s="10">
        <v>6</v>
      </c>
      <c r="AT53" s="10">
        <v>0</v>
      </c>
      <c r="AU53" s="10">
        <v>17</v>
      </c>
      <c r="AV53" s="10">
        <v>4</v>
      </c>
      <c r="AW53" s="10">
        <v>0</v>
      </c>
      <c r="AX53" s="10">
        <v>4</v>
      </c>
      <c r="AY53" s="10">
        <v>2</v>
      </c>
      <c r="AZ53" s="10">
        <v>2</v>
      </c>
      <c r="BA53" s="10">
        <v>0</v>
      </c>
      <c r="BB53" s="10">
        <v>4</v>
      </c>
      <c r="BC53" s="10">
        <v>0</v>
      </c>
      <c r="BD53" s="10">
        <v>4</v>
      </c>
      <c r="BE53" s="10">
        <v>0</v>
      </c>
      <c r="BF53" s="10">
        <v>0</v>
      </c>
      <c r="BG53" s="10">
        <v>0</v>
      </c>
      <c r="BH53" s="10">
        <v>0</v>
      </c>
      <c r="BI53" s="10">
        <v>0</v>
      </c>
      <c r="BJ53" s="10">
        <v>961</v>
      </c>
      <c r="BK53" s="10">
        <v>254</v>
      </c>
      <c r="BL53" s="10">
        <v>110</v>
      </c>
      <c r="BM53" s="10">
        <v>597</v>
      </c>
      <c r="BN53" s="10">
        <v>427</v>
      </c>
      <c r="BO53" s="10">
        <v>531</v>
      </c>
      <c r="BP53" s="10">
        <v>3</v>
      </c>
      <c r="BQ53" s="10">
        <v>895</v>
      </c>
      <c r="BR53" s="10">
        <v>66</v>
      </c>
      <c r="BS53" s="10">
        <v>831</v>
      </c>
      <c r="BT53" s="10">
        <v>82</v>
      </c>
      <c r="BU53" s="10">
        <v>3</v>
      </c>
      <c r="BV53" s="10">
        <v>8</v>
      </c>
      <c r="BW53" s="10">
        <v>0</v>
      </c>
      <c r="BX53" s="10">
        <v>37</v>
      </c>
      <c r="BY53" s="10">
        <v>156</v>
      </c>
      <c r="BZ53" s="10">
        <v>9</v>
      </c>
      <c r="CA53" s="10">
        <v>15</v>
      </c>
      <c r="CB53" s="10">
        <v>132</v>
      </c>
      <c r="CC53" s="10">
        <v>47</v>
      </c>
      <c r="CD53" s="10">
        <v>109</v>
      </c>
      <c r="CE53" s="10">
        <v>0</v>
      </c>
      <c r="CF53" s="10">
        <v>145</v>
      </c>
      <c r="CG53" s="10">
        <v>11</v>
      </c>
      <c r="CH53" s="10">
        <v>137</v>
      </c>
      <c r="CI53" s="10">
        <v>6</v>
      </c>
      <c r="CJ53" s="10">
        <v>3</v>
      </c>
      <c r="CK53" s="10">
        <v>4</v>
      </c>
      <c r="CL53" s="10">
        <v>0</v>
      </c>
      <c r="CM53" s="10">
        <v>6</v>
      </c>
      <c r="CN53" s="10">
        <v>655</v>
      </c>
      <c r="CO53" s="10">
        <v>1</v>
      </c>
      <c r="CP53" s="10">
        <v>72</v>
      </c>
      <c r="CQ53" s="10">
        <v>582</v>
      </c>
      <c r="CR53" s="10">
        <v>204</v>
      </c>
      <c r="CS53" s="10">
        <v>448</v>
      </c>
      <c r="CT53" s="10">
        <v>3</v>
      </c>
      <c r="CU53" s="10">
        <v>642</v>
      </c>
      <c r="CV53" s="10">
        <v>13</v>
      </c>
      <c r="CW53" s="10">
        <v>584</v>
      </c>
      <c r="CX53" s="10">
        <v>45</v>
      </c>
      <c r="CY53" s="10">
        <v>6</v>
      </c>
      <c r="CZ53" s="10">
        <v>7</v>
      </c>
      <c r="DA53" s="10">
        <v>0</v>
      </c>
      <c r="DB53" s="10">
        <v>13</v>
      </c>
      <c r="DC53" s="10">
        <v>377</v>
      </c>
      <c r="DD53" s="10">
        <v>0</v>
      </c>
      <c r="DE53" s="10">
        <v>39</v>
      </c>
      <c r="DF53" s="10">
        <v>338</v>
      </c>
      <c r="DG53" s="10">
        <v>132</v>
      </c>
      <c r="DH53" s="10">
        <v>244</v>
      </c>
      <c r="DI53" s="10">
        <v>1</v>
      </c>
      <c r="DJ53" s="10">
        <v>373</v>
      </c>
      <c r="DK53" s="10">
        <v>4</v>
      </c>
      <c r="DL53" s="10">
        <v>334</v>
      </c>
      <c r="DM53" s="10">
        <v>34</v>
      </c>
      <c r="DN53" s="10">
        <v>2</v>
      </c>
      <c r="DO53" s="10">
        <v>2</v>
      </c>
      <c r="DP53" s="10">
        <v>0</v>
      </c>
      <c r="DQ53" s="10">
        <v>5</v>
      </c>
      <c r="DR53" s="10">
        <v>135</v>
      </c>
      <c r="DS53" s="10">
        <v>1</v>
      </c>
      <c r="DT53" s="10">
        <v>23</v>
      </c>
      <c r="DU53" s="10">
        <v>111</v>
      </c>
      <c r="DV53" s="10">
        <v>32</v>
      </c>
      <c r="DW53" s="10">
        <v>101</v>
      </c>
      <c r="DX53" s="10">
        <v>2</v>
      </c>
      <c r="DY53" s="10">
        <v>130</v>
      </c>
      <c r="DZ53" s="10">
        <v>5</v>
      </c>
      <c r="EA53" s="10">
        <v>124</v>
      </c>
      <c r="EB53" s="10">
        <v>5</v>
      </c>
      <c r="EC53" s="10">
        <v>1</v>
      </c>
      <c r="ED53" s="10">
        <v>3</v>
      </c>
      <c r="EE53" s="10">
        <v>0</v>
      </c>
      <c r="EF53" s="10">
        <v>2</v>
      </c>
      <c r="EG53" s="10">
        <v>4</v>
      </c>
      <c r="EH53" s="10">
        <v>0</v>
      </c>
      <c r="EI53" s="10">
        <v>4</v>
      </c>
      <c r="EJ53" s="10">
        <v>2</v>
      </c>
      <c r="EK53" s="10">
        <v>2</v>
      </c>
      <c r="EL53" s="10">
        <v>0</v>
      </c>
      <c r="EM53" s="10">
        <v>4</v>
      </c>
      <c r="EN53" s="10">
        <v>0</v>
      </c>
      <c r="EO53" s="10">
        <v>4</v>
      </c>
      <c r="EP53" s="10">
        <v>0</v>
      </c>
      <c r="EQ53" s="10">
        <v>0</v>
      </c>
      <c r="ER53" s="10">
        <v>0</v>
      </c>
      <c r="ES53" s="10">
        <v>0</v>
      </c>
      <c r="ET53" s="10">
        <v>0</v>
      </c>
      <c r="EU53" s="10">
        <v>516</v>
      </c>
      <c r="EV53" s="10">
        <v>1</v>
      </c>
      <c r="EW53" s="10">
        <v>62</v>
      </c>
      <c r="EX53" s="10">
        <v>453</v>
      </c>
      <c r="EY53" s="10">
        <v>166</v>
      </c>
      <c r="EZ53" s="10">
        <v>347</v>
      </c>
      <c r="FA53" s="10">
        <v>3</v>
      </c>
      <c r="FB53" s="10">
        <v>507</v>
      </c>
      <c r="FC53" s="10">
        <v>9</v>
      </c>
      <c r="FD53" s="10">
        <v>462</v>
      </c>
      <c r="FE53" s="10">
        <v>39</v>
      </c>
      <c r="FF53" s="10">
        <v>3</v>
      </c>
      <c r="FG53" s="10">
        <v>5</v>
      </c>
      <c r="FH53" s="10">
        <v>0</v>
      </c>
      <c r="FI53" s="10">
        <v>7</v>
      </c>
      <c r="FJ53" s="10">
        <v>139</v>
      </c>
      <c r="FK53" s="10">
        <v>0</v>
      </c>
      <c r="FL53" s="10">
        <v>10</v>
      </c>
      <c r="FM53" s="10">
        <v>129</v>
      </c>
      <c r="FN53" s="10">
        <v>38</v>
      </c>
      <c r="FO53" s="10">
        <v>101</v>
      </c>
      <c r="FP53" s="10">
        <v>0</v>
      </c>
      <c r="FQ53" s="10">
        <v>135</v>
      </c>
      <c r="FR53" s="10">
        <v>4</v>
      </c>
      <c r="FS53" s="10">
        <v>122</v>
      </c>
      <c r="FT53" s="10">
        <v>6</v>
      </c>
      <c r="FU53" s="10">
        <v>3</v>
      </c>
      <c r="FV53" s="10">
        <v>2</v>
      </c>
      <c r="FW53" s="10">
        <v>0</v>
      </c>
      <c r="FX53" s="10">
        <v>6</v>
      </c>
      <c r="FY53" s="10">
        <v>462</v>
      </c>
      <c r="FZ53" s="10">
        <v>262</v>
      </c>
      <c r="GA53" s="10">
        <v>53</v>
      </c>
      <c r="GB53" s="10">
        <v>147</v>
      </c>
      <c r="GC53" s="10">
        <v>270</v>
      </c>
      <c r="GD53" s="10">
        <v>192</v>
      </c>
      <c r="GE53" s="10">
        <v>0</v>
      </c>
      <c r="GF53" s="10">
        <v>398</v>
      </c>
      <c r="GG53" s="10">
        <v>64</v>
      </c>
      <c r="GH53" s="10">
        <v>384</v>
      </c>
      <c r="GI53" s="10">
        <v>43</v>
      </c>
      <c r="GJ53" s="10">
        <v>0</v>
      </c>
      <c r="GK53" s="10">
        <v>5</v>
      </c>
      <c r="GL53" s="10">
        <v>0</v>
      </c>
      <c r="GM53" s="10">
        <v>30</v>
      </c>
      <c r="GN53" s="10">
        <v>283</v>
      </c>
      <c r="GO53" s="10">
        <v>161</v>
      </c>
      <c r="GP53" s="10">
        <v>28</v>
      </c>
      <c r="GQ53" s="10">
        <v>94</v>
      </c>
      <c r="GR53" s="10">
        <v>173</v>
      </c>
      <c r="GS53" s="10">
        <v>110</v>
      </c>
      <c r="GT53" s="10">
        <v>0</v>
      </c>
      <c r="GU53" s="10">
        <v>255</v>
      </c>
      <c r="GV53" s="10">
        <v>28</v>
      </c>
      <c r="GW53" s="10">
        <v>235</v>
      </c>
      <c r="GX53" s="10">
        <v>33</v>
      </c>
      <c r="GY53" s="10">
        <v>0</v>
      </c>
      <c r="GZ53" s="10">
        <v>0</v>
      </c>
      <c r="HA53" s="10">
        <v>0</v>
      </c>
      <c r="HB53" s="10">
        <v>15</v>
      </c>
      <c r="HC53" s="10">
        <v>162</v>
      </c>
      <c r="HD53" s="10">
        <v>92</v>
      </c>
      <c r="HE53" s="10">
        <v>20</v>
      </c>
      <c r="HF53" s="10">
        <v>50</v>
      </c>
      <c r="HG53" s="10">
        <v>88</v>
      </c>
      <c r="HH53" s="10">
        <v>74</v>
      </c>
      <c r="HI53" s="10">
        <v>0</v>
      </c>
      <c r="HJ53" s="10">
        <v>133</v>
      </c>
      <c r="HK53" s="10">
        <v>29</v>
      </c>
      <c r="HL53" s="10">
        <v>134</v>
      </c>
      <c r="HM53" s="10">
        <v>10</v>
      </c>
      <c r="HN53" s="10">
        <v>0</v>
      </c>
      <c r="HO53" s="10">
        <v>3</v>
      </c>
      <c r="HP53" s="10">
        <v>0</v>
      </c>
      <c r="HQ53" s="10">
        <v>15</v>
      </c>
      <c r="HR53" s="10">
        <v>445</v>
      </c>
      <c r="HS53" s="10">
        <v>253</v>
      </c>
      <c r="HT53" s="10">
        <v>48</v>
      </c>
      <c r="HU53" s="10">
        <v>144</v>
      </c>
      <c r="HV53" s="10">
        <v>261</v>
      </c>
      <c r="HW53" s="10">
        <v>184</v>
      </c>
      <c r="HX53" s="10">
        <v>0</v>
      </c>
      <c r="HY53" s="10">
        <v>388</v>
      </c>
      <c r="HZ53" s="10">
        <v>57</v>
      </c>
      <c r="IA53" s="10">
        <v>369</v>
      </c>
      <c r="IB53" s="10">
        <v>43</v>
      </c>
      <c r="IC53" s="10">
        <v>0</v>
      </c>
      <c r="ID53" s="10">
        <v>3</v>
      </c>
      <c r="IE53" s="10">
        <v>0</v>
      </c>
      <c r="IF53" s="10">
        <v>30</v>
      </c>
      <c r="IG53" s="10">
        <v>17</v>
      </c>
      <c r="IH53" s="10">
        <v>9</v>
      </c>
      <c r="II53" s="10">
        <v>5</v>
      </c>
      <c r="IJ53" s="10">
        <v>3</v>
      </c>
      <c r="IK53" s="10">
        <v>9</v>
      </c>
      <c r="IL53" s="10">
        <v>8</v>
      </c>
      <c r="IM53" s="10">
        <v>0</v>
      </c>
      <c r="IN53" s="10">
        <v>10</v>
      </c>
      <c r="IO53" s="10">
        <v>7</v>
      </c>
      <c r="IP53" s="10">
        <v>15</v>
      </c>
      <c r="IQ53" s="10">
        <v>0</v>
      </c>
      <c r="IR53" s="10">
        <v>0</v>
      </c>
      <c r="IS53" s="10">
        <v>2</v>
      </c>
      <c r="IT53" s="10">
        <v>0</v>
      </c>
      <c r="IU53" s="10">
        <v>0</v>
      </c>
      <c r="IV53" s="10">
        <v>158</v>
      </c>
      <c r="IW53" s="10">
        <v>95</v>
      </c>
      <c r="IX53" s="10">
        <v>57</v>
      </c>
      <c r="IY53" s="10">
        <v>152</v>
      </c>
      <c r="IZ53" s="10">
        <v>6</v>
      </c>
      <c r="JA53" s="10">
        <v>127</v>
      </c>
      <c r="JB53" s="10">
        <v>81</v>
      </c>
      <c r="JC53" s="10">
        <v>0</v>
      </c>
      <c r="JD53" s="10">
        <v>81</v>
      </c>
      <c r="JE53" s="10">
        <v>46</v>
      </c>
      <c r="JF53" s="10">
        <v>120</v>
      </c>
      <c r="JG53" s="10">
        <v>74</v>
      </c>
      <c r="JH53" s="10">
        <v>0</v>
      </c>
      <c r="JI53" s="10">
        <v>74</v>
      </c>
      <c r="JJ53" s="10">
        <v>46</v>
      </c>
      <c r="JK53" s="10">
        <v>7</v>
      </c>
      <c r="JL53" s="10">
        <v>7</v>
      </c>
      <c r="JM53" s="10">
        <v>7</v>
      </c>
      <c r="JN53" s="10">
        <v>0</v>
      </c>
      <c r="JO53" s="10">
        <v>110</v>
      </c>
      <c r="JP53" s="10">
        <v>5</v>
      </c>
      <c r="JQ53" s="10">
        <v>105</v>
      </c>
      <c r="JR53" s="10">
        <v>0</v>
      </c>
      <c r="JS53" s="10">
        <v>108</v>
      </c>
      <c r="JT53" s="10">
        <v>2</v>
      </c>
      <c r="JU53" s="10">
        <v>100</v>
      </c>
      <c r="JV53" s="10">
        <v>6</v>
      </c>
      <c r="JW53" s="10">
        <v>0</v>
      </c>
      <c r="JX53" s="10">
        <v>2</v>
      </c>
      <c r="JY53" s="10">
        <v>0</v>
      </c>
      <c r="JZ53" s="10">
        <v>2</v>
      </c>
      <c r="KA53" s="10">
        <v>22</v>
      </c>
      <c r="KB53" s="10">
        <v>1</v>
      </c>
      <c r="KC53" s="10">
        <v>21</v>
      </c>
      <c r="KD53" s="10">
        <v>0</v>
      </c>
      <c r="KE53" s="10">
        <v>22</v>
      </c>
      <c r="KF53" s="10">
        <v>0</v>
      </c>
      <c r="KG53" s="10">
        <v>17</v>
      </c>
      <c r="KH53" s="10">
        <v>3</v>
      </c>
      <c r="KI53" s="10">
        <v>0</v>
      </c>
      <c r="KJ53" s="10">
        <v>1</v>
      </c>
      <c r="KK53" s="10">
        <v>0</v>
      </c>
      <c r="KL53" s="10">
        <v>1</v>
      </c>
      <c r="KM53" s="10">
        <v>75</v>
      </c>
      <c r="KN53" s="10">
        <v>3</v>
      </c>
      <c r="KO53" s="10">
        <v>72</v>
      </c>
      <c r="KP53" s="10">
        <v>0</v>
      </c>
      <c r="KQ53" s="10">
        <v>73</v>
      </c>
      <c r="KR53" s="10">
        <v>2</v>
      </c>
      <c r="KS53" s="10">
        <v>70</v>
      </c>
      <c r="KT53" s="10">
        <v>3</v>
      </c>
      <c r="KU53" s="10">
        <v>0</v>
      </c>
      <c r="KV53" s="10">
        <v>1</v>
      </c>
      <c r="KW53" s="10">
        <v>0</v>
      </c>
      <c r="KX53" s="10">
        <v>1</v>
      </c>
      <c r="KY53" s="10">
        <v>0</v>
      </c>
      <c r="KZ53" s="10">
        <v>0</v>
      </c>
      <c r="LA53" s="10">
        <v>0</v>
      </c>
      <c r="LB53" s="10">
        <v>0</v>
      </c>
      <c r="LC53" s="10">
        <v>0</v>
      </c>
      <c r="LD53" s="10">
        <v>0</v>
      </c>
      <c r="LE53" s="10">
        <v>0</v>
      </c>
      <c r="LF53" s="10">
        <v>0</v>
      </c>
      <c r="LG53" s="10">
        <v>0</v>
      </c>
      <c r="LH53" s="10">
        <v>0</v>
      </c>
      <c r="LI53" s="10">
        <v>0</v>
      </c>
      <c r="LJ53" s="10">
        <v>0</v>
      </c>
      <c r="LK53" s="10">
        <v>97</v>
      </c>
      <c r="LL53" s="10">
        <v>4</v>
      </c>
      <c r="LM53" s="10">
        <v>93</v>
      </c>
      <c r="LN53" s="10">
        <v>0</v>
      </c>
      <c r="LO53" s="10">
        <v>95</v>
      </c>
      <c r="LP53" s="10">
        <v>2</v>
      </c>
      <c r="LQ53" s="10">
        <v>87</v>
      </c>
      <c r="LR53" s="10">
        <v>6</v>
      </c>
      <c r="LS53" s="10">
        <v>0</v>
      </c>
      <c r="LT53" s="10">
        <v>2</v>
      </c>
      <c r="LU53" s="10">
        <v>0</v>
      </c>
      <c r="LV53" s="10">
        <v>2</v>
      </c>
      <c r="LW53" s="10">
        <v>13</v>
      </c>
      <c r="LX53" s="10">
        <v>1</v>
      </c>
      <c r="LY53" s="10">
        <v>12</v>
      </c>
      <c r="LZ53" s="10">
        <v>0</v>
      </c>
      <c r="MA53" s="10">
        <v>13</v>
      </c>
      <c r="MB53" s="10">
        <v>0</v>
      </c>
      <c r="MC53" s="10">
        <v>13</v>
      </c>
      <c r="MD53" s="10">
        <v>0</v>
      </c>
      <c r="ME53" s="10">
        <v>0</v>
      </c>
      <c r="MF53" s="10">
        <v>0</v>
      </c>
      <c r="MG53" s="10">
        <v>0</v>
      </c>
      <c r="MH53" s="10">
        <v>0</v>
      </c>
      <c r="MI53" s="10">
        <v>71</v>
      </c>
      <c r="MJ53" s="10">
        <v>34</v>
      </c>
      <c r="MK53" s="10">
        <v>34</v>
      </c>
      <c r="ML53" s="10">
        <v>3</v>
      </c>
      <c r="MM53" s="10">
        <v>68</v>
      </c>
      <c r="MN53" s="10">
        <v>3</v>
      </c>
      <c r="MO53" s="10">
        <v>60</v>
      </c>
      <c r="MP53" s="10">
        <v>5</v>
      </c>
      <c r="MQ53" s="10">
        <v>1</v>
      </c>
      <c r="MR53" s="10">
        <v>2</v>
      </c>
      <c r="MS53" s="10">
        <v>0</v>
      </c>
      <c r="MT53" s="10">
        <v>3</v>
      </c>
      <c r="MU53" s="10">
        <v>38</v>
      </c>
      <c r="MV53" s="10">
        <v>17</v>
      </c>
      <c r="MW53" s="10">
        <v>20</v>
      </c>
      <c r="MX53" s="10">
        <v>1</v>
      </c>
      <c r="MY53" s="10">
        <v>38</v>
      </c>
      <c r="MZ53" s="10">
        <v>0</v>
      </c>
      <c r="NA53" s="10">
        <v>32</v>
      </c>
      <c r="NB53" s="10">
        <v>3</v>
      </c>
      <c r="NC53" s="10">
        <v>0</v>
      </c>
      <c r="ND53" s="10">
        <v>1</v>
      </c>
      <c r="NE53" s="10">
        <v>0</v>
      </c>
      <c r="NF53" s="10">
        <v>2</v>
      </c>
      <c r="NG53" s="10">
        <v>24</v>
      </c>
      <c r="NH53" s="10">
        <v>14</v>
      </c>
      <c r="NI53" s="10">
        <v>8</v>
      </c>
      <c r="NJ53" s="10">
        <v>2</v>
      </c>
      <c r="NK53" s="10">
        <v>21</v>
      </c>
      <c r="NL53" s="10">
        <v>3</v>
      </c>
      <c r="NM53" s="10">
        <v>20</v>
      </c>
      <c r="NN53" s="10">
        <v>2</v>
      </c>
      <c r="NO53" s="10">
        <v>1</v>
      </c>
      <c r="NP53" s="10">
        <v>1</v>
      </c>
      <c r="NQ53" s="10">
        <v>0</v>
      </c>
      <c r="NR53" s="10">
        <v>0</v>
      </c>
      <c r="NS53" s="10">
        <v>0</v>
      </c>
      <c r="NT53" s="10">
        <v>0</v>
      </c>
      <c r="NU53" s="10">
        <v>0</v>
      </c>
      <c r="NV53" s="10">
        <v>0</v>
      </c>
      <c r="NW53" s="10">
        <v>0</v>
      </c>
      <c r="NX53" s="10">
        <v>0</v>
      </c>
      <c r="NY53" s="10">
        <v>0</v>
      </c>
      <c r="NZ53" s="10">
        <v>0</v>
      </c>
      <c r="OA53" s="10">
        <v>0</v>
      </c>
      <c r="OB53" s="10">
        <v>0</v>
      </c>
      <c r="OC53" s="10">
        <v>0</v>
      </c>
      <c r="OD53" s="10">
        <v>0</v>
      </c>
      <c r="OE53" s="10">
        <v>62</v>
      </c>
      <c r="OF53" s="10">
        <v>31</v>
      </c>
      <c r="OG53" s="10">
        <v>28</v>
      </c>
      <c r="OH53" s="10">
        <v>3</v>
      </c>
      <c r="OI53" s="10">
        <v>59</v>
      </c>
      <c r="OJ53" s="10">
        <v>3</v>
      </c>
      <c r="OK53" s="10">
        <v>52</v>
      </c>
      <c r="OL53" s="10">
        <v>5</v>
      </c>
      <c r="OM53" s="10">
        <v>1</v>
      </c>
      <c r="ON53" s="10">
        <v>2</v>
      </c>
      <c r="OO53" s="10">
        <v>0</v>
      </c>
      <c r="OP53" s="10">
        <v>2</v>
      </c>
      <c r="OQ53" s="10">
        <v>9</v>
      </c>
      <c r="OR53" s="10">
        <v>3</v>
      </c>
      <c r="OS53" s="10">
        <v>6</v>
      </c>
      <c r="OT53" s="10">
        <v>0</v>
      </c>
      <c r="OU53" s="10">
        <v>9</v>
      </c>
      <c r="OV53" s="10">
        <v>0</v>
      </c>
      <c r="OW53" s="10">
        <v>8</v>
      </c>
      <c r="OX53" s="10">
        <v>0</v>
      </c>
      <c r="OY53" s="10">
        <v>0</v>
      </c>
      <c r="OZ53" s="10">
        <v>0</v>
      </c>
      <c r="PA53" s="10">
        <v>0</v>
      </c>
      <c r="PB53" s="10">
        <v>1</v>
      </c>
      <c r="PC53" s="10">
        <v>1</v>
      </c>
      <c r="PD53" s="10">
        <v>0</v>
      </c>
      <c r="PE53" s="10">
        <v>1</v>
      </c>
      <c r="PF53" s="10">
        <v>1</v>
      </c>
      <c r="PG53" s="10">
        <v>0</v>
      </c>
      <c r="PH53" s="10">
        <v>70</v>
      </c>
      <c r="PI53" s="10">
        <v>38</v>
      </c>
      <c r="PJ53" s="10">
        <v>23</v>
      </c>
      <c r="PK53" s="10">
        <v>0</v>
      </c>
      <c r="PL53" s="10">
        <v>61</v>
      </c>
      <c r="PM53" s="10">
        <v>9</v>
      </c>
      <c r="PN53" s="10">
        <v>46</v>
      </c>
      <c r="PO53" s="10">
        <v>36</v>
      </c>
      <c r="PP53" s="10">
        <v>10</v>
      </c>
      <c r="PQ53" s="10">
        <v>0</v>
      </c>
      <c r="PR53" s="10">
        <v>44</v>
      </c>
      <c r="PS53" s="10">
        <v>2</v>
      </c>
      <c r="PT53" s="10">
        <v>41</v>
      </c>
      <c r="PU53" s="10">
        <v>4</v>
      </c>
      <c r="PV53" s="10">
        <v>0</v>
      </c>
      <c r="PW53" s="10">
        <v>0</v>
      </c>
      <c r="PX53" s="10">
        <v>0</v>
      </c>
      <c r="PY53" s="10">
        <v>1</v>
      </c>
      <c r="PZ53" s="10">
        <v>24</v>
      </c>
      <c r="QA53" s="10">
        <v>18</v>
      </c>
      <c r="QB53" s="10">
        <v>6</v>
      </c>
      <c r="QC53" s="10">
        <v>0</v>
      </c>
      <c r="QD53" s="10">
        <v>22</v>
      </c>
      <c r="QE53" s="10">
        <v>2</v>
      </c>
      <c r="QF53" s="10">
        <v>21</v>
      </c>
      <c r="QG53" s="10">
        <v>3</v>
      </c>
      <c r="QH53" s="10">
        <v>0</v>
      </c>
      <c r="QI53" s="10">
        <v>0</v>
      </c>
      <c r="QJ53" s="10">
        <v>0</v>
      </c>
      <c r="QK53" s="10">
        <v>0</v>
      </c>
      <c r="QL53" s="10">
        <v>19</v>
      </c>
      <c r="QM53" s="10">
        <v>16</v>
      </c>
      <c r="QN53" s="10">
        <v>3</v>
      </c>
      <c r="QO53" s="10">
        <v>0</v>
      </c>
      <c r="QP53" s="10">
        <v>19</v>
      </c>
      <c r="QQ53" s="10">
        <v>0</v>
      </c>
      <c r="QR53" s="10">
        <v>17</v>
      </c>
      <c r="QS53" s="10">
        <v>1</v>
      </c>
      <c r="QT53" s="10">
        <v>0</v>
      </c>
      <c r="QU53" s="10">
        <v>0</v>
      </c>
      <c r="QV53" s="10">
        <v>0</v>
      </c>
      <c r="QW53" s="10">
        <v>1</v>
      </c>
      <c r="QX53" s="10">
        <v>43</v>
      </c>
      <c r="QY53" s="10">
        <v>34</v>
      </c>
      <c r="QZ53" s="10">
        <v>9</v>
      </c>
      <c r="RA53" s="10">
        <v>0</v>
      </c>
      <c r="RB53" s="10">
        <v>41</v>
      </c>
      <c r="RC53" s="10">
        <v>2</v>
      </c>
      <c r="RD53" s="10">
        <v>38</v>
      </c>
      <c r="RE53" s="10">
        <v>4</v>
      </c>
      <c r="RF53" s="10">
        <v>0</v>
      </c>
      <c r="RG53" s="10">
        <v>0</v>
      </c>
      <c r="RH53" s="10">
        <v>0</v>
      </c>
      <c r="RI53" s="10">
        <v>1</v>
      </c>
      <c r="RJ53" s="10">
        <v>3</v>
      </c>
      <c r="RK53" s="10">
        <v>2</v>
      </c>
      <c r="RL53" s="10">
        <v>1</v>
      </c>
      <c r="RM53" s="10">
        <v>0</v>
      </c>
      <c r="RN53" s="10">
        <v>3</v>
      </c>
      <c r="RO53" s="10">
        <v>0</v>
      </c>
      <c r="RP53" s="10">
        <v>3</v>
      </c>
      <c r="RQ53" s="10">
        <v>0</v>
      </c>
      <c r="RR53" s="10">
        <v>0</v>
      </c>
      <c r="RS53" s="10">
        <v>0</v>
      </c>
      <c r="RT53" s="10">
        <v>0</v>
      </c>
      <c r="RU53" s="10">
        <v>0</v>
      </c>
      <c r="RV53" s="10">
        <v>0</v>
      </c>
      <c r="RW53" s="10">
        <v>0</v>
      </c>
      <c r="RX53" s="10">
        <v>0</v>
      </c>
      <c r="RY53" s="10">
        <v>0</v>
      </c>
      <c r="RZ53" s="10">
        <v>0</v>
      </c>
      <c r="SA53" s="10">
        <v>46</v>
      </c>
      <c r="SB53" s="10">
        <v>24</v>
      </c>
      <c r="SC53" s="10">
        <v>19</v>
      </c>
      <c r="SD53" s="10">
        <v>43</v>
      </c>
      <c r="SE53" s="10">
        <v>3</v>
      </c>
      <c r="SF53" s="10">
        <v>49</v>
      </c>
      <c r="SG53" s="10">
        <v>26</v>
      </c>
      <c r="SH53" s="10">
        <v>20</v>
      </c>
      <c r="SI53" s="10">
        <v>46</v>
      </c>
      <c r="SJ53" s="10">
        <v>3</v>
      </c>
    </row>
    <row r="54" spans="1:504" x14ac:dyDescent="0.25">
      <c r="A54" s="4" t="s">
        <v>70</v>
      </c>
      <c r="B54" s="10">
        <v>7</v>
      </c>
      <c r="C54" s="10">
        <v>20827</v>
      </c>
      <c r="D54" s="10">
        <v>4038</v>
      </c>
      <c r="E54" s="10">
        <v>1767</v>
      </c>
      <c r="F54" s="10">
        <v>15022</v>
      </c>
      <c r="G54" s="10">
        <v>7992</v>
      </c>
      <c r="H54" s="10">
        <v>12781</v>
      </c>
      <c r="I54" s="10">
        <v>54</v>
      </c>
      <c r="J54" s="10">
        <v>17864</v>
      </c>
      <c r="K54" s="10">
        <v>2963</v>
      </c>
      <c r="L54" s="10">
        <v>12298</v>
      </c>
      <c r="M54" s="10">
        <v>4069</v>
      </c>
      <c r="N54" s="10">
        <v>470</v>
      </c>
      <c r="O54" s="10">
        <v>1123</v>
      </c>
      <c r="P54" s="10">
        <v>485</v>
      </c>
      <c r="Q54" s="10">
        <v>2382</v>
      </c>
      <c r="R54" s="10">
        <v>6752</v>
      </c>
      <c r="S54" s="10">
        <v>1317</v>
      </c>
      <c r="T54" s="10">
        <v>420</v>
      </c>
      <c r="U54" s="10">
        <v>5015</v>
      </c>
      <c r="V54" s="10">
        <v>2580</v>
      </c>
      <c r="W54" s="10">
        <v>4162</v>
      </c>
      <c r="X54" s="10">
        <v>10</v>
      </c>
      <c r="Y54" s="10">
        <v>5759</v>
      </c>
      <c r="Z54" s="10">
        <v>993</v>
      </c>
      <c r="AA54" s="10">
        <v>4121</v>
      </c>
      <c r="AB54" s="10">
        <v>1260</v>
      </c>
      <c r="AC54" s="10">
        <v>164</v>
      </c>
      <c r="AD54" s="10">
        <v>304</v>
      </c>
      <c r="AE54" s="10">
        <v>181</v>
      </c>
      <c r="AF54" s="10">
        <v>722</v>
      </c>
      <c r="AG54" s="10">
        <v>5567</v>
      </c>
      <c r="AH54" s="10">
        <v>2261</v>
      </c>
      <c r="AI54" s="10">
        <v>713</v>
      </c>
      <c r="AJ54" s="10">
        <v>2593</v>
      </c>
      <c r="AK54" s="10">
        <v>2819</v>
      </c>
      <c r="AL54" s="10">
        <v>2727</v>
      </c>
      <c r="AM54" s="10">
        <v>21</v>
      </c>
      <c r="AN54" s="10">
        <v>4733</v>
      </c>
      <c r="AO54" s="10">
        <v>834</v>
      </c>
      <c r="AP54" s="10">
        <v>2714</v>
      </c>
      <c r="AQ54" s="10">
        <v>1629</v>
      </c>
      <c r="AR54" s="10">
        <v>90</v>
      </c>
      <c r="AS54" s="10">
        <v>181</v>
      </c>
      <c r="AT54" s="10">
        <v>138</v>
      </c>
      <c r="AU54" s="10">
        <v>815</v>
      </c>
      <c r="AV54" s="10">
        <v>42</v>
      </c>
      <c r="AW54" s="10">
        <v>0</v>
      </c>
      <c r="AX54" s="10">
        <v>42</v>
      </c>
      <c r="AY54" s="10">
        <v>19</v>
      </c>
      <c r="AZ54" s="10">
        <v>23</v>
      </c>
      <c r="BA54" s="10">
        <v>0</v>
      </c>
      <c r="BB54" s="10">
        <v>37</v>
      </c>
      <c r="BC54" s="10">
        <v>5</v>
      </c>
      <c r="BD54" s="10">
        <v>23</v>
      </c>
      <c r="BE54" s="10">
        <v>12</v>
      </c>
      <c r="BF54" s="10">
        <v>2</v>
      </c>
      <c r="BG54" s="10">
        <v>2</v>
      </c>
      <c r="BH54" s="10">
        <v>2</v>
      </c>
      <c r="BI54" s="10">
        <v>1</v>
      </c>
      <c r="BJ54" s="10">
        <v>12361</v>
      </c>
      <c r="BK54" s="10">
        <v>3578</v>
      </c>
      <c r="BL54" s="10">
        <v>1133</v>
      </c>
      <c r="BM54" s="10">
        <v>7650</v>
      </c>
      <c r="BN54" s="10">
        <v>5418</v>
      </c>
      <c r="BO54" s="10">
        <v>6912</v>
      </c>
      <c r="BP54" s="10">
        <v>31</v>
      </c>
      <c r="BQ54" s="10">
        <v>10529</v>
      </c>
      <c r="BR54" s="10">
        <v>1832</v>
      </c>
      <c r="BS54" s="10">
        <v>6858</v>
      </c>
      <c r="BT54" s="10">
        <v>2901</v>
      </c>
      <c r="BU54" s="10">
        <v>256</v>
      </c>
      <c r="BV54" s="10">
        <v>487</v>
      </c>
      <c r="BW54" s="10">
        <v>321</v>
      </c>
      <c r="BX54" s="10">
        <v>1538</v>
      </c>
      <c r="BY54" s="10">
        <v>8466</v>
      </c>
      <c r="BZ54" s="10">
        <v>460</v>
      </c>
      <c r="CA54" s="10">
        <v>634</v>
      </c>
      <c r="CB54" s="10">
        <v>7372</v>
      </c>
      <c r="CC54" s="10">
        <v>2574</v>
      </c>
      <c r="CD54" s="10">
        <v>5869</v>
      </c>
      <c r="CE54" s="10">
        <v>23</v>
      </c>
      <c r="CF54" s="10">
        <v>7335</v>
      </c>
      <c r="CG54" s="10">
        <v>1131</v>
      </c>
      <c r="CH54" s="10">
        <v>5440</v>
      </c>
      <c r="CI54" s="10">
        <v>1168</v>
      </c>
      <c r="CJ54" s="10">
        <v>214</v>
      </c>
      <c r="CK54" s="10">
        <v>636</v>
      </c>
      <c r="CL54" s="10">
        <v>164</v>
      </c>
      <c r="CM54" s="10">
        <v>844</v>
      </c>
      <c r="CN54" s="10">
        <v>13900</v>
      </c>
      <c r="CO54" s="10">
        <v>104</v>
      </c>
      <c r="CP54" s="10">
        <v>1232</v>
      </c>
      <c r="CQ54" s="10">
        <v>12564</v>
      </c>
      <c r="CR54" s="10">
        <v>3986</v>
      </c>
      <c r="CS54" s="10">
        <v>9863</v>
      </c>
      <c r="CT54" s="10">
        <v>51</v>
      </c>
      <c r="CU54" s="10">
        <v>12380</v>
      </c>
      <c r="CV54" s="10">
        <v>1520</v>
      </c>
      <c r="CW54" s="10">
        <v>8855</v>
      </c>
      <c r="CX54" s="10">
        <v>2319</v>
      </c>
      <c r="CY54" s="10">
        <v>344</v>
      </c>
      <c r="CZ54" s="10">
        <v>861</v>
      </c>
      <c r="DA54" s="10">
        <v>221</v>
      </c>
      <c r="DB54" s="10">
        <v>1300</v>
      </c>
      <c r="DC54" s="10">
        <v>4659</v>
      </c>
      <c r="DD54" s="10">
        <v>54</v>
      </c>
      <c r="DE54" s="10">
        <v>296</v>
      </c>
      <c r="DF54" s="10">
        <v>4309</v>
      </c>
      <c r="DG54" s="10">
        <v>1327</v>
      </c>
      <c r="DH54" s="10">
        <v>3322</v>
      </c>
      <c r="DI54" s="10">
        <v>10</v>
      </c>
      <c r="DJ54" s="10">
        <v>4142</v>
      </c>
      <c r="DK54" s="10">
        <v>517</v>
      </c>
      <c r="DL54" s="10">
        <v>3109</v>
      </c>
      <c r="DM54" s="10">
        <v>822</v>
      </c>
      <c r="DN54" s="10">
        <v>102</v>
      </c>
      <c r="DO54" s="10">
        <v>226</v>
      </c>
      <c r="DP54" s="10">
        <v>66</v>
      </c>
      <c r="DQ54" s="10">
        <v>334</v>
      </c>
      <c r="DR54" s="10">
        <v>1688</v>
      </c>
      <c r="DS54" s="10">
        <v>35</v>
      </c>
      <c r="DT54" s="10">
        <v>355</v>
      </c>
      <c r="DU54" s="10">
        <v>1298</v>
      </c>
      <c r="DV54" s="10">
        <v>591</v>
      </c>
      <c r="DW54" s="10">
        <v>1079</v>
      </c>
      <c r="DX54" s="10">
        <v>18</v>
      </c>
      <c r="DY54" s="10">
        <v>1509</v>
      </c>
      <c r="DZ54" s="10">
        <v>179</v>
      </c>
      <c r="EA54" s="10">
        <v>1006</v>
      </c>
      <c r="EB54" s="10">
        <v>393</v>
      </c>
      <c r="EC54" s="10">
        <v>36</v>
      </c>
      <c r="ED54" s="10">
        <v>51</v>
      </c>
      <c r="EE54" s="10">
        <v>13</v>
      </c>
      <c r="EF54" s="10">
        <v>189</v>
      </c>
      <c r="EG54" s="10">
        <v>42</v>
      </c>
      <c r="EH54" s="10">
        <v>0</v>
      </c>
      <c r="EI54" s="10">
        <v>42</v>
      </c>
      <c r="EJ54" s="10">
        <v>19</v>
      </c>
      <c r="EK54" s="10">
        <v>23</v>
      </c>
      <c r="EL54" s="10">
        <v>0</v>
      </c>
      <c r="EM54" s="10">
        <v>37</v>
      </c>
      <c r="EN54" s="10">
        <v>5</v>
      </c>
      <c r="EO54" s="10">
        <v>23</v>
      </c>
      <c r="EP54" s="10">
        <v>12</v>
      </c>
      <c r="EQ54" s="10">
        <v>2</v>
      </c>
      <c r="ER54" s="10">
        <v>2</v>
      </c>
      <c r="ES54" s="10">
        <v>2</v>
      </c>
      <c r="ET54" s="10">
        <v>1</v>
      </c>
      <c r="EU54" s="10">
        <v>6389</v>
      </c>
      <c r="EV54" s="10">
        <v>89</v>
      </c>
      <c r="EW54" s="10">
        <v>651</v>
      </c>
      <c r="EX54" s="10">
        <v>5649</v>
      </c>
      <c r="EY54" s="10">
        <v>1937</v>
      </c>
      <c r="EZ54" s="10">
        <v>4424</v>
      </c>
      <c r="FA54" s="10">
        <v>28</v>
      </c>
      <c r="FB54" s="10">
        <v>5688</v>
      </c>
      <c r="FC54" s="10">
        <v>701</v>
      </c>
      <c r="FD54" s="10">
        <v>4138</v>
      </c>
      <c r="FE54" s="10">
        <v>1227</v>
      </c>
      <c r="FF54" s="10">
        <v>140</v>
      </c>
      <c r="FG54" s="10">
        <v>279</v>
      </c>
      <c r="FH54" s="10">
        <v>81</v>
      </c>
      <c r="FI54" s="10">
        <v>524</v>
      </c>
      <c r="FJ54" s="10">
        <v>7511</v>
      </c>
      <c r="FK54" s="10">
        <v>15</v>
      </c>
      <c r="FL54" s="10">
        <v>581</v>
      </c>
      <c r="FM54" s="10">
        <v>6915</v>
      </c>
      <c r="FN54" s="10">
        <v>2049</v>
      </c>
      <c r="FO54" s="10">
        <v>5439</v>
      </c>
      <c r="FP54" s="10">
        <v>23</v>
      </c>
      <c r="FQ54" s="10">
        <v>6692</v>
      </c>
      <c r="FR54" s="10">
        <v>819</v>
      </c>
      <c r="FS54" s="10">
        <v>4717</v>
      </c>
      <c r="FT54" s="10">
        <v>1092</v>
      </c>
      <c r="FU54" s="10">
        <v>204</v>
      </c>
      <c r="FV54" s="10">
        <v>582</v>
      </c>
      <c r="FW54" s="10">
        <v>140</v>
      </c>
      <c r="FX54" s="10">
        <v>776</v>
      </c>
      <c r="FY54" s="10">
        <v>6927</v>
      </c>
      <c r="FZ54" s="10">
        <v>3934</v>
      </c>
      <c r="GA54" s="10">
        <v>535</v>
      </c>
      <c r="GB54" s="10">
        <v>2458</v>
      </c>
      <c r="GC54" s="10">
        <v>4006</v>
      </c>
      <c r="GD54" s="10">
        <v>2918</v>
      </c>
      <c r="GE54" s="10">
        <v>3</v>
      </c>
      <c r="GF54" s="10">
        <v>5484</v>
      </c>
      <c r="GG54" s="10">
        <v>1443</v>
      </c>
      <c r="GH54" s="10">
        <v>3443</v>
      </c>
      <c r="GI54" s="10">
        <v>1750</v>
      </c>
      <c r="GJ54" s="10">
        <v>126</v>
      </c>
      <c r="GK54" s="10">
        <v>262</v>
      </c>
      <c r="GL54" s="10">
        <v>264</v>
      </c>
      <c r="GM54" s="10">
        <v>1082</v>
      </c>
      <c r="GN54" s="10">
        <v>2093</v>
      </c>
      <c r="GO54" s="10">
        <v>1263</v>
      </c>
      <c r="GP54" s="10">
        <v>124</v>
      </c>
      <c r="GQ54" s="10">
        <v>706</v>
      </c>
      <c r="GR54" s="10">
        <v>1253</v>
      </c>
      <c r="GS54" s="10">
        <v>840</v>
      </c>
      <c r="GT54" s="10">
        <v>0</v>
      </c>
      <c r="GU54" s="10">
        <v>1617</v>
      </c>
      <c r="GV54" s="10">
        <v>476</v>
      </c>
      <c r="GW54" s="10">
        <v>1012</v>
      </c>
      <c r="GX54" s="10">
        <v>438</v>
      </c>
      <c r="GY54" s="10">
        <v>62</v>
      </c>
      <c r="GZ54" s="10">
        <v>78</v>
      </c>
      <c r="HA54" s="10">
        <v>115</v>
      </c>
      <c r="HB54" s="10">
        <v>388</v>
      </c>
      <c r="HC54" s="10">
        <v>3879</v>
      </c>
      <c r="HD54" s="10">
        <v>2226</v>
      </c>
      <c r="HE54" s="10">
        <v>358</v>
      </c>
      <c r="HF54" s="10">
        <v>1295</v>
      </c>
      <c r="HG54" s="10">
        <v>2228</v>
      </c>
      <c r="HH54" s="10">
        <v>1648</v>
      </c>
      <c r="HI54" s="10">
        <v>3</v>
      </c>
      <c r="HJ54" s="10">
        <v>3224</v>
      </c>
      <c r="HK54" s="10">
        <v>655</v>
      </c>
      <c r="HL54" s="10">
        <v>1708</v>
      </c>
      <c r="HM54" s="10">
        <v>1236</v>
      </c>
      <c r="HN54" s="10">
        <v>54</v>
      </c>
      <c r="HO54" s="10">
        <v>130</v>
      </c>
      <c r="HP54" s="10">
        <v>125</v>
      </c>
      <c r="HQ54" s="10">
        <v>626</v>
      </c>
      <c r="HR54" s="10">
        <v>5972</v>
      </c>
      <c r="HS54" s="10">
        <v>3489</v>
      </c>
      <c r="HT54" s="10">
        <v>482</v>
      </c>
      <c r="HU54" s="10">
        <v>2001</v>
      </c>
      <c r="HV54" s="10">
        <v>3481</v>
      </c>
      <c r="HW54" s="10">
        <v>2488</v>
      </c>
      <c r="HX54" s="10">
        <v>3</v>
      </c>
      <c r="HY54" s="10">
        <v>4841</v>
      </c>
      <c r="HZ54" s="10">
        <v>1131</v>
      </c>
      <c r="IA54" s="10">
        <v>2720</v>
      </c>
      <c r="IB54" s="10">
        <v>1674</v>
      </c>
      <c r="IC54" s="10">
        <v>116</v>
      </c>
      <c r="ID54" s="10">
        <v>208</v>
      </c>
      <c r="IE54" s="10">
        <v>240</v>
      </c>
      <c r="IF54" s="10">
        <v>1014</v>
      </c>
      <c r="IG54" s="10">
        <v>955</v>
      </c>
      <c r="IH54" s="10">
        <v>445</v>
      </c>
      <c r="II54" s="10">
        <v>53</v>
      </c>
      <c r="IJ54" s="10">
        <v>457</v>
      </c>
      <c r="IK54" s="10">
        <v>525</v>
      </c>
      <c r="IL54" s="10">
        <v>430</v>
      </c>
      <c r="IM54" s="10">
        <v>0</v>
      </c>
      <c r="IN54" s="10">
        <v>643</v>
      </c>
      <c r="IO54" s="10">
        <v>312</v>
      </c>
      <c r="IP54" s="10">
        <v>723</v>
      </c>
      <c r="IQ54" s="10">
        <v>76</v>
      </c>
      <c r="IR54" s="10">
        <v>10</v>
      </c>
      <c r="IS54" s="10">
        <v>54</v>
      </c>
      <c r="IT54" s="10">
        <v>24</v>
      </c>
      <c r="IU54" s="10">
        <v>68</v>
      </c>
      <c r="IV54" s="10">
        <v>2185</v>
      </c>
      <c r="IW54" s="10">
        <v>659</v>
      </c>
      <c r="IX54" s="10">
        <v>1219</v>
      </c>
      <c r="IY54" s="10">
        <v>1878</v>
      </c>
      <c r="IZ54" s="10">
        <v>307</v>
      </c>
      <c r="JA54" s="10">
        <v>2567</v>
      </c>
      <c r="JB54" s="10">
        <v>957</v>
      </c>
      <c r="JC54" s="10">
        <v>24</v>
      </c>
      <c r="JD54" s="10">
        <v>981</v>
      </c>
      <c r="JE54" s="10">
        <v>1586</v>
      </c>
      <c r="JF54" s="10">
        <v>2307</v>
      </c>
      <c r="JG54" s="10">
        <v>801</v>
      </c>
      <c r="JH54" s="10">
        <v>24</v>
      </c>
      <c r="JI54" s="10">
        <v>825</v>
      </c>
      <c r="JJ54" s="10">
        <v>1482</v>
      </c>
      <c r="JK54" s="10">
        <v>260</v>
      </c>
      <c r="JL54" s="10">
        <v>156</v>
      </c>
      <c r="JM54" s="10">
        <v>156</v>
      </c>
      <c r="JN54" s="10">
        <v>104</v>
      </c>
      <c r="JO54" s="10">
        <v>1484</v>
      </c>
      <c r="JP54" s="10">
        <v>133</v>
      </c>
      <c r="JQ54" s="10">
        <v>1341</v>
      </c>
      <c r="JR54" s="10">
        <v>10</v>
      </c>
      <c r="JS54" s="10">
        <v>1389</v>
      </c>
      <c r="JT54" s="10">
        <v>95</v>
      </c>
      <c r="JU54" s="10">
        <v>913</v>
      </c>
      <c r="JV54" s="10">
        <v>349</v>
      </c>
      <c r="JW54" s="10">
        <v>18</v>
      </c>
      <c r="JX54" s="10">
        <v>61</v>
      </c>
      <c r="JY54" s="10">
        <v>10</v>
      </c>
      <c r="JZ54" s="10">
        <v>133</v>
      </c>
      <c r="KA54" s="10">
        <v>548</v>
      </c>
      <c r="KB54" s="10">
        <v>44</v>
      </c>
      <c r="KC54" s="10">
        <v>502</v>
      </c>
      <c r="KD54" s="10">
        <v>2</v>
      </c>
      <c r="KE54" s="10">
        <v>518</v>
      </c>
      <c r="KF54" s="10">
        <v>30</v>
      </c>
      <c r="KG54" s="10">
        <v>342</v>
      </c>
      <c r="KH54" s="10">
        <v>136</v>
      </c>
      <c r="KI54" s="10">
        <v>10</v>
      </c>
      <c r="KJ54" s="10">
        <v>23</v>
      </c>
      <c r="KK54" s="10">
        <v>1</v>
      </c>
      <c r="KL54" s="10">
        <v>36</v>
      </c>
      <c r="KM54" s="10">
        <v>449</v>
      </c>
      <c r="KN54" s="10">
        <v>42</v>
      </c>
      <c r="KO54" s="10">
        <v>403</v>
      </c>
      <c r="KP54" s="10">
        <v>4</v>
      </c>
      <c r="KQ54" s="10">
        <v>417</v>
      </c>
      <c r="KR54" s="10">
        <v>32</v>
      </c>
      <c r="KS54" s="10">
        <v>240</v>
      </c>
      <c r="KT54" s="10">
        <v>161</v>
      </c>
      <c r="KU54" s="10">
        <v>4</v>
      </c>
      <c r="KV54" s="10">
        <v>5</v>
      </c>
      <c r="KW54" s="10">
        <v>3</v>
      </c>
      <c r="KX54" s="10">
        <v>36</v>
      </c>
      <c r="KY54" s="10">
        <v>2</v>
      </c>
      <c r="KZ54" s="10">
        <v>0</v>
      </c>
      <c r="LA54" s="10">
        <v>2</v>
      </c>
      <c r="LB54" s="10">
        <v>0</v>
      </c>
      <c r="LC54" s="10">
        <v>2</v>
      </c>
      <c r="LD54" s="10">
        <v>0</v>
      </c>
      <c r="LE54" s="10">
        <v>1</v>
      </c>
      <c r="LF54" s="10">
        <v>0</v>
      </c>
      <c r="LG54" s="10">
        <v>0</v>
      </c>
      <c r="LH54" s="10">
        <v>0</v>
      </c>
      <c r="LI54" s="10">
        <v>0</v>
      </c>
      <c r="LJ54" s="10">
        <v>1</v>
      </c>
      <c r="LK54" s="10">
        <v>999</v>
      </c>
      <c r="LL54" s="10">
        <v>86</v>
      </c>
      <c r="LM54" s="10">
        <v>907</v>
      </c>
      <c r="LN54" s="10">
        <v>6</v>
      </c>
      <c r="LO54" s="10">
        <v>937</v>
      </c>
      <c r="LP54" s="10">
        <v>62</v>
      </c>
      <c r="LQ54" s="10">
        <v>583</v>
      </c>
      <c r="LR54" s="10">
        <v>297</v>
      </c>
      <c r="LS54" s="10">
        <v>14</v>
      </c>
      <c r="LT54" s="10">
        <v>28</v>
      </c>
      <c r="LU54" s="10">
        <v>4</v>
      </c>
      <c r="LV54" s="10">
        <v>73</v>
      </c>
      <c r="LW54" s="10">
        <v>485</v>
      </c>
      <c r="LX54" s="10">
        <v>47</v>
      </c>
      <c r="LY54" s="10">
        <v>434</v>
      </c>
      <c r="LZ54" s="10">
        <v>4</v>
      </c>
      <c r="MA54" s="10">
        <v>452</v>
      </c>
      <c r="MB54" s="10">
        <v>33</v>
      </c>
      <c r="MC54" s="10">
        <v>330</v>
      </c>
      <c r="MD54" s="10">
        <v>52</v>
      </c>
      <c r="ME54" s="10">
        <v>4</v>
      </c>
      <c r="MF54" s="10">
        <v>33</v>
      </c>
      <c r="MG54" s="10">
        <v>6</v>
      </c>
      <c r="MH54" s="10">
        <v>60</v>
      </c>
      <c r="MI54" s="10">
        <v>1307</v>
      </c>
      <c r="MJ54" s="10">
        <v>430</v>
      </c>
      <c r="MK54" s="10">
        <v>850</v>
      </c>
      <c r="ML54" s="10">
        <v>27</v>
      </c>
      <c r="MM54" s="10">
        <v>1144</v>
      </c>
      <c r="MN54" s="10">
        <v>163</v>
      </c>
      <c r="MO54" s="10">
        <v>738</v>
      </c>
      <c r="MP54" s="10">
        <v>250</v>
      </c>
      <c r="MQ54" s="10">
        <v>32</v>
      </c>
      <c r="MR54" s="10">
        <v>45</v>
      </c>
      <c r="MS54" s="10">
        <v>17</v>
      </c>
      <c r="MT54" s="10">
        <v>225</v>
      </c>
      <c r="MU54" s="10">
        <v>339</v>
      </c>
      <c r="MV54" s="10">
        <v>113</v>
      </c>
      <c r="MW54" s="10">
        <v>222</v>
      </c>
      <c r="MX54" s="10">
        <v>4</v>
      </c>
      <c r="MY54" s="10">
        <v>299</v>
      </c>
      <c r="MZ54" s="10">
        <v>40</v>
      </c>
      <c r="NA54" s="10">
        <v>216</v>
      </c>
      <c r="NB54" s="10">
        <v>66</v>
      </c>
      <c r="NC54" s="10">
        <v>7</v>
      </c>
      <c r="ND54" s="10">
        <v>16</v>
      </c>
      <c r="NE54" s="10">
        <v>3</v>
      </c>
      <c r="NF54" s="10">
        <v>31</v>
      </c>
      <c r="NG54" s="10">
        <v>375</v>
      </c>
      <c r="NH54" s="10">
        <v>153</v>
      </c>
      <c r="NI54" s="10">
        <v>210</v>
      </c>
      <c r="NJ54" s="10">
        <v>12</v>
      </c>
      <c r="NK54" s="10">
        <v>339</v>
      </c>
      <c r="NL54" s="10">
        <v>36</v>
      </c>
      <c r="NM54" s="10">
        <v>158</v>
      </c>
      <c r="NN54" s="10">
        <v>94</v>
      </c>
      <c r="NO54" s="10">
        <v>7</v>
      </c>
      <c r="NP54" s="10">
        <v>13</v>
      </c>
      <c r="NQ54" s="10">
        <v>5</v>
      </c>
      <c r="NR54" s="10">
        <v>98</v>
      </c>
      <c r="NS54" s="10">
        <v>0</v>
      </c>
      <c r="NT54" s="10">
        <v>0</v>
      </c>
      <c r="NU54" s="10">
        <v>0</v>
      </c>
      <c r="NV54" s="10">
        <v>0</v>
      </c>
      <c r="NW54" s="10">
        <v>0</v>
      </c>
      <c r="NX54" s="10">
        <v>0</v>
      </c>
      <c r="NY54" s="10">
        <v>0</v>
      </c>
      <c r="NZ54" s="10">
        <v>0</v>
      </c>
      <c r="OA54" s="10">
        <v>0</v>
      </c>
      <c r="OB54" s="10">
        <v>0</v>
      </c>
      <c r="OC54" s="10">
        <v>0</v>
      </c>
      <c r="OD54" s="10">
        <v>0</v>
      </c>
      <c r="OE54" s="10">
        <v>714</v>
      </c>
      <c r="OF54" s="10">
        <v>266</v>
      </c>
      <c r="OG54" s="10">
        <v>432</v>
      </c>
      <c r="OH54" s="10">
        <v>16</v>
      </c>
      <c r="OI54" s="10">
        <v>638</v>
      </c>
      <c r="OJ54" s="10">
        <v>76</v>
      </c>
      <c r="OK54" s="10">
        <v>374</v>
      </c>
      <c r="OL54" s="10">
        <v>160</v>
      </c>
      <c r="OM54" s="10">
        <v>14</v>
      </c>
      <c r="ON54" s="10">
        <v>29</v>
      </c>
      <c r="OO54" s="10">
        <v>8</v>
      </c>
      <c r="OP54" s="10">
        <v>129</v>
      </c>
      <c r="OQ54" s="10">
        <v>593</v>
      </c>
      <c r="OR54" s="10">
        <v>164</v>
      </c>
      <c r="OS54" s="10">
        <v>418</v>
      </c>
      <c r="OT54" s="10">
        <v>11</v>
      </c>
      <c r="OU54" s="10">
        <v>506</v>
      </c>
      <c r="OV54" s="10">
        <v>87</v>
      </c>
      <c r="OW54" s="10">
        <v>364</v>
      </c>
      <c r="OX54" s="10">
        <v>90</v>
      </c>
      <c r="OY54" s="10">
        <v>18</v>
      </c>
      <c r="OZ54" s="10">
        <v>16</v>
      </c>
      <c r="PA54" s="10">
        <v>9</v>
      </c>
      <c r="PB54" s="10">
        <v>96</v>
      </c>
      <c r="PC54" s="10">
        <v>92</v>
      </c>
      <c r="PD54" s="10">
        <v>54</v>
      </c>
      <c r="PE54" s="10">
        <v>23</v>
      </c>
      <c r="PF54" s="10">
        <v>77</v>
      </c>
      <c r="PG54" s="10">
        <v>15</v>
      </c>
      <c r="PH54" s="10">
        <v>1215</v>
      </c>
      <c r="PI54" s="10">
        <v>285</v>
      </c>
      <c r="PJ54" s="10">
        <v>352</v>
      </c>
      <c r="PK54" s="10">
        <v>0</v>
      </c>
      <c r="PL54" s="10">
        <v>637</v>
      </c>
      <c r="PM54" s="10">
        <v>578</v>
      </c>
      <c r="PN54" s="10">
        <v>295</v>
      </c>
      <c r="PO54" s="10">
        <v>278</v>
      </c>
      <c r="PP54" s="10">
        <v>17</v>
      </c>
      <c r="PQ54" s="10">
        <v>0</v>
      </c>
      <c r="PR54" s="10">
        <v>247</v>
      </c>
      <c r="PS54" s="10">
        <v>48</v>
      </c>
      <c r="PT54" s="10">
        <v>139</v>
      </c>
      <c r="PU54" s="10">
        <v>80</v>
      </c>
      <c r="PV54" s="10">
        <v>1</v>
      </c>
      <c r="PW54" s="10">
        <v>11</v>
      </c>
      <c r="PX54" s="10">
        <v>7</v>
      </c>
      <c r="PY54" s="10">
        <v>57</v>
      </c>
      <c r="PZ54" s="10">
        <v>74</v>
      </c>
      <c r="QA54" s="10">
        <v>70</v>
      </c>
      <c r="QB54" s="10">
        <v>4</v>
      </c>
      <c r="QC54" s="10">
        <v>0</v>
      </c>
      <c r="QD54" s="10">
        <v>63</v>
      </c>
      <c r="QE54" s="10">
        <v>11</v>
      </c>
      <c r="QF54" s="10">
        <v>36</v>
      </c>
      <c r="QG54" s="10">
        <v>20</v>
      </c>
      <c r="QH54" s="10">
        <v>0</v>
      </c>
      <c r="QI54" s="10">
        <v>2</v>
      </c>
      <c r="QJ54" s="10">
        <v>2</v>
      </c>
      <c r="QK54" s="10">
        <v>14</v>
      </c>
      <c r="QL54" s="10">
        <v>205</v>
      </c>
      <c r="QM54" s="10">
        <v>195</v>
      </c>
      <c r="QN54" s="10">
        <v>10</v>
      </c>
      <c r="QO54" s="10">
        <v>0</v>
      </c>
      <c r="QP54" s="10">
        <v>170</v>
      </c>
      <c r="QQ54" s="10">
        <v>35</v>
      </c>
      <c r="QR54" s="10">
        <v>92</v>
      </c>
      <c r="QS54" s="10">
        <v>55</v>
      </c>
      <c r="QT54" s="10">
        <v>1</v>
      </c>
      <c r="QU54" s="10">
        <v>9</v>
      </c>
      <c r="QV54" s="10">
        <v>5</v>
      </c>
      <c r="QW54" s="10">
        <v>43</v>
      </c>
      <c r="QX54" s="10">
        <v>279</v>
      </c>
      <c r="QY54" s="10">
        <v>265</v>
      </c>
      <c r="QZ54" s="10">
        <v>14</v>
      </c>
      <c r="RA54" s="10">
        <v>0</v>
      </c>
      <c r="RB54" s="10">
        <v>233</v>
      </c>
      <c r="RC54" s="10">
        <v>46</v>
      </c>
      <c r="RD54" s="10">
        <v>128</v>
      </c>
      <c r="RE54" s="10">
        <v>75</v>
      </c>
      <c r="RF54" s="10">
        <v>1</v>
      </c>
      <c r="RG54" s="10">
        <v>11</v>
      </c>
      <c r="RH54" s="10">
        <v>7</v>
      </c>
      <c r="RI54" s="10">
        <v>57</v>
      </c>
      <c r="RJ54" s="10">
        <v>16</v>
      </c>
      <c r="RK54" s="10">
        <v>13</v>
      </c>
      <c r="RL54" s="10">
        <v>3</v>
      </c>
      <c r="RM54" s="10">
        <v>0</v>
      </c>
      <c r="RN54" s="10">
        <v>14</v>
      </c>
      <c r="RO54" s="10">
        <v>2</v>
      </c>
      <c r="RP54" s="10">
        <v>11</v>
      </c>
      <c r="RQ54" s="10">
        <v>5</v>
      </c>
      <c r="RR54" s="10">
        <v>0</v>
      </c>
      <c r="RS54" s="10">
        <v>0</v>
      </c>
      <c r="RT54" s="10">
        <v>0</v>
      </c>
      <c r="RU54" s="10">
        <v>0</v>
      </c>
      <c r="RV54" s="10">
        <v>6</v>
      </c>
      <c r="RW54" s="10">
        <v>0</v>
      </c>
      <c r="RX54" s="10">
        <v>6</v>
      </c>
      <c r="RY54" s="10">
        <v>6</v>
      </c>
      <c r="RZ54" s="10">
        <v>0</v>
      </c>
      <c r="SA54" s="10">
        <v>289</v>
      </c>
      <c r="SB54" s="10">
        <v>74</v>
      </c>
      <c r="SC54" s="10">
        <v>199</v>
      </c>
      <c r="SD54" s="10">
        <v>273</v>
      </c>
      <c r="SE54" s="10">
        <v>16</v>
      </c>
      <c r="SF54" s="10">
        <v>455</v>
      </c>
      <c r="SG54" s="10">
        <v>87</v>
      </c>
      <c r="SH54" s="10">
        <v>347</v>
      </c>
      <c r="SI54" s="10">
        <v>434</v>
      </c>
      <c r="SJ54" s="10">
        <v>21</v>
      </c>
    </row>
    <row r="55" spans="1:504" x14ac:dyDescent="0.25">
      <c r="A55" s="4" t="s">
        <v>71</v>
      </c>
      <c r="B55" s="10">
        <v>4</v>
      </c>
      <c r="C55" s="10">
        <v>5685</v>
      </c>
      <c r="D55" s="10">
        <v>1809</v>
      </c>
      <c r="E55" s="10">
        <v>558</v>
      </c>
      <c r="F55" s="10">
        <v>3318</v>
      </c>
      <c r="G55" s="10">
        <v>2592</v>
      </c>
      <c r="H55" s="10">
        <v>3083</v>
      </c>
      <c r="I55" s="10">
        <v>10</v>
      </c>
      <c r="J55" s="10">
        <v>5211</v>
      </c>
      <c r="K55" s="10">
        <v>474</v>
      </c>
      <c r="L55" s="10">
        <v>3030</v>
      </c>
      <c r="M55" s="10">
        <v>2041</v>
      </c>
      <c r="N55" s="10">
        <v>45</v>
      </c>
      <c r="O55" s="10">
        <v>204</v>
      </c>
      <c r="P55" s="10">
        <v>13</v>
      </c>
      <c r="Q55" s="10">
        <v>352</v>
      </c>
      <c r="R55" s="10">
        <v>3044</v>
      </c>
      <c r="S55" s="10">
        <v>894</v>
      </c>
      <c r="T55" s="10">
        <v>249</v>
      </c>
      <c r="U55" s="10">
        <v>1901</v>
      </c>
      <c r="V55" s="10">
        <v>1384</v>
      </c>
      <c r="W55" s="10">
        <v>1656</v>
      </c>
      <c r="X55" s="10">
        <v>4</v>
      </c>
      <c r="Y55" s="10">
        <v>2801</v>
      </c>
      <c r="Z55" s="10">
        <v>243</v>
      </c>
      <c r="AA55" s="10">
        <v>1686</v>
      </c>
      <c r="AB55" s="10">
        <v>1028</v>
      </c>
      <c r="AC55" s="10">
        <v>27</v>
      </c>
      <c r="AD55" s="10">
        <v>135</v>
      </c>
      <c r="AE55" s="10">
        <v>8</v>
      </c>
      <c r="AF55" s="10">
        <v>160</v>
      </c>
      <c r="AG55" s="10">
        <v>2167</v>
      </c>
      <c r="AH55" s="10">
        <v>899</v>
      </c>
      <c r="AI55" s="10">
        <v>242</v>
      </c>
      <c r="AJ55" s="10">
        <v>1026</v>
      </c>
      <c r="AK55" s="10">
        <v>1087</v>
      </c>
      <c r="AL55" s="10">
        <v>1078</v>
      </c>
      <c r="AM55" s="10">
        <v>2</v>
      </c>
      <c r="AN55" s="10">
        <v>1967</v>
      </c>
      <c r="AO55" s="10">
        <v>200</v>
      </c>
      <c r="AP55" s="10">
        <v>1088</v>
      </c>
      <c r="AQ55" s="10">
        <v>848</v>
      </c>
      <c r="AR55" s="10">
        <v>14</v>
      </c>
      <c r="AS55" s="10">
        <v>61</v>
      </c>
      <c r="AT55" s="10">
        <v>3</v>
      </c>
      <c r="AU55" s="10">
        <v>153</v>
      </c>
      <c r="AV55" s="10">
        <v>64</v>
      </c>
      <c r="AW55" s="10">
        <v>5</v>
      </c>
      <c r="AX55" s="10">
        <v>59</v>
      </c>
      <c r="AY55" s="10">
        <v>22</v>
      </c>
      <c r="AZ55" s="10">
        <v>42</v>
      </c>
      <c r="BA55" s="10">
        <v>0</v>
      </c>
      <c r="BB55" s="10">
        <v>62</v>
      </c>
      <c r="BC55" s="10">
        <v>2</v>
      </c>
      <c r="BD55" s="10">
        <v>29</v>
      </c>
      <c r="BE55" s="10">
        <v>31</v>
      </c>
      <c r="BF55" s="10">
        <v>0</v>
      </c>
      <c r="BG55" s="10">
        <v>1</v>
      </c>
      <c r="BH55" s="10">
        <v>1</v>
      </c>
      <c r="BI55" s="10">
        <v>2</v>
      </c>
      <c r="BJ55" s="10">
        <v>5275</v>
      </c>
      <c r="BK55" s="10">
        <v>1793</v>
      </c>
      <c r="BL55" s="10">
        <v>496</v>
      </c>
      <c r="BM55" s="10">
        <v>2986</v>
      </c>
      <c r="BN55" s="10">
        <v>2493</v>
      </c>
      <c r="BO55" s="10">
        <v>2776</v>
      </c>
      <c r="BP55" s="10">
        <v>6</v>
      </c>
      <c r="BQ55" s="10">
        <v>4830</v>
      </c>
      <c r="BR55" s="10">
        <v>445</v>
      </c>
      <c r="BS55" s="10">
        <v>2803</v>
      </c>
      <c r="BT55" s="10">
        <v>1907</v>
      </c>
      <c r="BU55" s="10">
        <v>41</v>
      </c>
      <c r="BV55" s="10">
        <v>197</v>
      </c>
      <c r="BW55" s="10">
        <v>12</v>
      </c>
      <c r="BX55" s="10">
        <v>315</v>
      </c>
      <c r="BY55" s="10">
        <v>410</v>
      </c>
      <c r="BZ55" s="10">
        <v>16</v>
      </c>
      <c r="CA55" s="10">
        <v>62</v>
      </c>
      <c r="CB55" s="10">
        <v>332</v>
      </c>
      <c r="CC55" s="10">
        <v>99</v>
      </c>
      <c r="CD55" s="10">
        <v>307</v>
      </c>
      <c r="CE55" s="10">
        <v>4</v>
      </c>
      <c r="CF55" s="10">
        <v>381</v>
      </c>
      <c r="CG55" s="10">
        <v>29</v>
      </c>
      <c r="CH55" s="10">
        <v>227</v>
      </c>
      <c r="CI55" s="10">
        <v>134</v>
      </c>
      <c r="CJ55" s="10">
        <v>4</v>
      </c>
      <c r="CK55" s="10">
        <v>7</v>
      </c>
      <c r="CL55" s="10">
        <v>1</v>
      </c>
      <c r="CM55" s="10">
        <v>37</v>
      </c>
      <c r="CN55" s="10">
        <v>2886</v>
      </c>
      <c r="CO55" s="10">
        <v>25</v>
      </c>
      <c r="CP55" s="10">
        <v>324</v>
      </c>
      <c r="CQ55" s="10">
        <v>2537</v>
      </c>
      <c r="CR55" s="10">
        <v>845</v>
      </c>
      <c r="CS55" s="10">
        <v>2031</v>
      </c>
      <c r="CT55" s="10">
        <v>10</v>
      </c>
      <c r="CU55" s="10">
        <v>2721</v>
      </c>
      <c r="CV55" s="10">
        <v>165</v>
      </c>
      <c r="CW55" s="10">
        <v>1814</v>
      </c>
      <c r="CX55" s="10">
        <v>882</v>
      </c>
      <c r="CY55" s="10">
        <v>23</v>
      </c>
      <c r="CZ55" s="10">
        <v>59</v>
      </c>
      <c r="DA55" s="10">
        <v>8</v>
      </c>
      <c r="DB55" s="10">
        <v>100</v>
      </c>
      <c r="DC55" s="10">
        <v>1682</v>
      </c>
      <c r="DD55" s="10">
        <v>19</v>
      </c>
      <c r="DE55" s="10">
        <v>156</v>
      </c>
      <c r="DF55" s="10">
        <v>1507</v>
      </c>
      <c r="DG55" s="10">
        <v>518</v>
      </c>
      <c r="DH55" s="10">
        <v>1160</v>
      </c>
      <c r="DI55" s="10">
        <v>4</v>
      </c>
      <c r="DJ55" s="10">
        <v>1572</v>
      </c>
      <c r="DK55" s="10">
        <v>110</v>
      </c>
      <c r="DL55" s="10">
        <v>1079</v>
      </c>
      <c r="DM55" s="10">
        <v>491</v>
      </c>
      <c r="DN55" s="10">
        <v>18</v>
      </c>
      <c r="DO55" s="10">
        <v>44</v>
      </c>
      <c r="DP55" s="10">
        <v>4</v>
      </c>
      <c r="DQ55" s="10">
        <v>46</v>
      </c>
      <c r="DR55" s="10">
        <v>749</v>
      </c>
      <c r="DS55" s="10">
        <v>1</v>
      </c>
      <c r="DT55" s="10">
        <v>102</v>
      </c>
      <c r="DU55" s="10">
        <v>646</v>
      </c>
      <c r="DV55" s="10">
        <v>216</v>
      </c>
      <c r="DW55" s="10">
        <v>531</v>
      </c>
      <c r="DX55" s="10">
        <v>2</v>
      </c>
      <c r="DY55" s="10">
        <v>722</v>
      </c>
      <c r="DZ55" s="10">
        <v>27</v>
      </c>
      <c r="EA55" s="10">
        <v>486</v>
      </c>
      <c r="EB55" s="10">
        <v>232</v>
      </c>
      <c r="EC55" s="10">
        <v>3</v>
      </c>
      <c r="ED55" s="10">
        <v>7</v>
      </c>
      <c r="EE55" s="10">
        <v>2</v>
      </c>
      <c r="EF55" s="10">
        <v>19</v>
      </c>
      <c r="EG55" s="10">
        <v>64</v>
      </c>
      <c r="EH55" s="10">
        <v>5</v>
      </c>
      <c r="EI55" s="10">
        <v>59</v>
      </c>
      <c r="EJ55" s="10">
        <v>22</v>
      </c>
      <c r="EK55" s="10">
        <v>42</v>
      </c>
      <c r="EL55" s="10">
        <v>0</v>
      </c>
      <c r="EM55" s="10">
        <v>62</v>
      </c>
      <c r="EN55" s="10">
        <v>2</v>
      </c>
      <c r="EO55" s="10">
        <v>29</v>
      </c>
      <c r="EP55" s="10">
        <v>31</v>
      </c>
      <c r="EQ55" s="10">
        <v>0</v>
      </c>
      <c r="ER55" s="10">
        <v>1</v>
      </c>
      <c r="ES55" s="10">
        <v>1</v>
      </c>
      <c r="ET55" s="10">
        <v>2</v>
      </c>
      <c r="EU55" s="10">
        <v>2495</v>
      </c>
      <c r="EV55" s="10">
        <v>20</v>
      </c>
      <c r="EW55" s="10">
        <v>263</v>
      </c>
      <c r="EX55" s="10">
        <v>2212</v>
      </c>
      <c r="EY55" s="10">
        <v>756</v>
      </c>
      <c r="EZ55" s="10">
        <v>1733</v>
      </c>
      <c r="FA55" s="10">
        <v>6</v>
      </c>
      <c r="FB55" s="10">
        <v>2356</v>
      </c>
      <c r="FC55" s="10">
        <v>139</v>
      </c>
      <c r="FD55" s="10">
        <v>1594</v>
      </c>
      <c r="FE55" s="10">
        <v>754</v>
      </c>
      <c r="FF55" s="10">
        <v>21</v>
      </c>
      <c r="FG55" s="10">
        <v>52</v>
      </c>
      <c r="FH55" s="10">
        <v>7</v>
      </c>
      <c r="FI55" s="10">
        <v>67</v>
      </c>
      <c r="FJ55" s="10">
        <v>391</v>
      </c>
      <c r="FK55" s="10">
        <v>5</v>
      </c>
      <c r="FL55" s="10">
        <v>61</v>
      </c>
      <c r="FM55" s="10">
        <v>325</v>
      </c>
      <c r="FN55" s="10">
        <v>89</v>
      </c>
      <c r="FO55" s="10">
        <v>298</v>
      </c>
      <c r="FP55" s="10">
        <v>4</v>
      </c>
      <c r="FQ55" s="10">
        <v>365</v>
      </c>
      <c r="FR55" s="10">
        <v>26</v>
      </c>
      <c r="FS55" s="10">
        <v>220</v>
      </c>
      <c r="FT55" s="10">
        <v>128</v>
      </c>
      <c r="FU55" s="10">
        <v>2</v>
      </c>
      <c r="FV55" s="10">
        <v>7</v>
      </c>
      <c r="FW55" s="10">
        <v>1</v>
      </c>
      <c r="FX55" s="10">
        <v>33</v>
      </c>
      <c r="FY55" s="10">
        <v>2799</v>
      </c>
      <c r="FZ55" s="10">
        <v>1784</v>
      </c>
      <c r="GA55" s="10">
        <v>234</v>
      </c>
      <c r="GB55" s="10">
        <v>781</v>
      </c>
      <c r="GC55" s="10">
        <v>1747</v>
      </c>
      <c r="GD55" s="10">
        <v>1052</v>
      </c>
      <c r="GE55" s="10">
        <v>0</v>
      </c>
      <c r="GF55" s="10">
        <v>2490</v>
      </c>
      <c r="GG55" s="10">
        <v>309</v>
      </c>
      <c r="GH55" s="10">
        <v>1216</v>
      </c>
      <c r="GI55" s="10">
        <v>1159</v>
      </c>
      <c r="GJ55" s="10">
        <v>22</v>
      </c>
      <c r="GK55" s="10">
        <v>145</v>
      </c>
      <c r="GL55" s="10">
        <v>5</v>
      </c>
      <c r="GM55" s="10">
        <v>252</v>
      </c>
      <c r="GN55" s="10">
        <v>1362</v>
      </c>
      <c r="GO55" s="10">
        <v>875</v>
      </c>
      <c r="GP55" s="10">
        <v>93</v>
      </c>
      <c r="GQ55" s="10">
        <v>394</v>
      </c>
      <c r="GR55" s="10">
        <v>866</v>
      </c>
      <c r="GS55" s="10">
        <v>496</v>
      </c>
      <c r="GT55" s="10">
        <v>0</v>
      </c>
      <c r="GU55" s="10">
        <v>1229</v>
      </c>
      <c r="GV55" s="10">
        <v>133</v>
      </c>
      <c r="GW55" s="10">
        <v>607</v>
      </c>
      <c r="GX55" s="10">
        <v>537</v>
      </c>
      <c r="GY55" s="10">
        <v>9</v>
      </c>
      <c r="GZ55" s="10">
        <v>91</v>
      </c>
      <c r="HA55" s="10">
        <v>4</v>
      </c>
      <c r="HB55" s="10">
        <v>114</v>
      </c>
      <c r="HC55" s="10">
        <v>1418</v>
      </c>
      <c r="HD55" s="10">
        <v>898</v>
      </c>
      <c r="HE55" s="10">
        <v>140</v>
      </c>
      <c r="HF55" s="10">
        <v>380</v>
      </c>
      <c r="HG55" s="10">
        <v>871</v>
      </c>
      <c r="HH55" s="10">
        <v>547</v>
      </c>
      <c r="HI55" s="10">
        <v>0</v>
      </c>
      <c r="HJ55" s="10">
        <v>1245</v>
      </c>
      <c r="HK55" s="10">
        <v>173</v>
      </c>
      <c r="HL55" s="10">
        <v>602</v>
      </c>
      <c r="HM55" s="10">
        <v>616</v>
      </c>
      <c r="HN55" s="10">
        <v>11</v>
      </c>
      <c r="HO55" s="10">
        <v>54</v>
      </c>
      <c r="HP55" s="10">
        <v>1</v>
      </c>
      <c r="HQ55" s="10">
        <v>134</v>
      </c>
      <c r="HR55" s="10">
        <v>2780</v>
      </c>
      <c r="HS55" s="10">
        <v>1773</v>
      </c>
      <c r="HT55" s="10">
        <v>233</v>
      </c>
      <c r="HU55" s="10">
        <v>774</v>
      </c>
      <c r="HV55" s="10">
        <v>1737</v>
      </c>
      <c r="HW55" s="10">
        <v>1043</v>
      </c>
      <c r="HX55" s="10">
        <v>0</v>
      </c>
      <c r="HY55" s="10">
        <v>2474</v>
      </c>
      <c r="HZ55" s="10">
        <v>306</v>
      </c>
      <c r="IA55" s="10">
        <v>1209</v>
      </c>
      <c r="IB55" s="10">
        <v>1153</v>
      </c>
      <c r="IC55" s="10">
        <v>20</v>
      </c>
      <c r="ID55" s="10">
        <v>145</v>
      </c>
      <c r="IE55" s="10">
        <v>5</v>
      </c>
      <c r="IF55" s="10">
        <v>248</v>
      </c>
      <c r="IG55" s="10">
        <v>19</v>
      </c>
      <c r="IH55" s="10">
        <v>11</v>
      </c>
      <c r="II55" s="10">
        <v>1</v>
      </c>
      <c r="IJ55" s="10">
        <v>7</v>
      </c>
      <c r="IK55" s="10">
        <v>10</v>
      </c>
      <c r="IL55" s="10">
        <v>9</v>
      </c>
      <c r="IM55" s="10">
        <v>0</v>
      </c>
      <c r="IN55" s="10">
        <v>16</v>
      </c>
      <c r="IO55" s="10">
        <v>3</v>
      </c>
      <c r="IP55" s="10">
        <v>7</v>
      </c>
      <c r="IQ55" s="10">
        <v>6</v>
      </c>
      <c r="IR55" s="10">
        <v>2</v>
      </c>
      <c r="IS55" s="10">
        <v>0</v>
      </c>
      <c r="IT55" s="10">
        <v>0</v>
      </c>
      <c r="IU55" s="10">
        <v>4</v>
      </c>
      <c r="IV55" s="10">
        <v>862</v>
      </c>
      <c r="IW55" s="10">
        <v>414</v>
      </c>
      <c r="IX55" s="10">
        <v>442</v>
      </c>
      <c r="IY55" s="10">
        <v>856</v>
      </c>
      <c r="IZ55" s="10">
        <v>6</v>
      </c>
      <c r="JA55" s="10">
        <v>363</v>
      </c>
      <c r="JB55" s="10">
        <v>269</v>
      </c>
      <c r="JC55" s="10">
        <v>27</v>
      </c>
      <c r="JD55" s="10">
        <v>296</v>
      </c>
      <c r="JE55" s="10">
        <v>67</v>
      </c>
      <c r="JF55" s="10">
        <v>276</v>
      </c>
      <c r="JG55" s="10">
        <v>182</v>
      </c>
      <c r="JH55" s="10">
        <v>27</v>
      </c>
      <c r="JI55" s="10">
        <v>209</v>
      </c>
      <c r="JJ55" s="10">
        <v>67</v>
      </c>
      <c r="JK55" s="10">
        <v>87</v>
      </c>
      <c r="JL55" s="10">
        <v>87</v>
      </c>
      <c r="JM55" s="10">
        <v>87</v>
      </c>
      <c r="JN55" s="10">
        <v>0</v>
      </c>
      <c r="JO55" s="10">
        <v>415</v>
      </c>
      <c r="JP55" s="10">
        <v>19</v>
      </c>
      <c r="JQ55" s="10">
        <v>396</v>
      </c>
      <c r="JR55" s="10">
        <v>0</v>
      </c>
      <c r="JS55" s="10">
        <v>400</v>
      </c>
      <c r="JT55" s="10">
        <v>15</v>
      </c>
      <c r="JU55" s="10">
        <v>299</v>
      </c>
      <c r="JV55" s="10">
        <v>97</v>
      </c>
      <c r="JW55" s="10">
        <v>0</v>
      </c>
      <c r="JX55" s="10">
        <v>7</v>
      </c>
      <c r="JY55" s="10">
        <v>0</v>
      </c>
      <c r="JZ55" s="10">
        <v>12</v>
      </c>
      <c r="KA55" s="10">
        <v>107</v>
      </c>
      <c r="KB55" s="10">
        <v>6</v>
      </c>
      <c r="KC55" s="10">
        <v>101</v>
      </c>
      <c r="KD55" s="10">
        <v>0</v>
      </c>
      <c r="KE55" s="10">
        <v>103</v>
      </c>
      <c r="KF55" s="10">
        <v>4</v>
      </c>
      <c r="KG55" s="10">
        <v>80</v>
      </c>
      <c r="KH55" s="10">
        <v>22</v>
      </c>
      <c r="KI55" s="10">
        <v>0</v>
      </c>
      <c r="KJ55" s="10">
        <v>3</v>
      </c>
      <c r="KK55" s="10">
        <v>0</v>
      </c>
      <c r="KL55" s="10">
        <v>2</v>
      </c>
      <c r="KM55" s="10">
        <v>285</v>
      </c>
      <c r="KN55" s="10">
        <v>11</v>
      </c>
      <c r="KO55" s="10">
        <v>274</v>
      </c>
      <c r="KP55" s="10">
        <v>0</v>
      </c>
      <c r="KQ55" s="10">
        <v>278</v>
      </c>
      <c r="KR55" s="10">
        <v>7</v>
      </c>
      <c r="KS55" s="10">
        <v>203</v>
      </c>
      <c r="KT55" s="10">
        <v>70</v>
      </c>
      <c r="KU55" s="10">
        <v>0</v>
      </c>
      <c r="KV55" s="10">
        <v>3</v>
      </c>
      <c r="KW55" s="10">
        <v>0</v>
      </c>
      <c r="KX55" s="10">
        <v>9</v>
      </c>
      <c r="KY55" s="10">
        <v>0</v>
      </c>
      <c r="KZ55" s="10">
        <v>0</v>
      </c>
      <c r="LA55" s="10">
        <v>0</v>
      </c>
      <c r="LB55" s="10">
        <v>0</v>
      </c>
      <c r="LC55" s="10">
        <v>0</v>
      </c>
      <c r="LD55" s="10">
        <v>0</v>
      </c>
      <c r="LE55" s="10">
        <v>0</v>
      </c>
      <c r="LF55" s="10">
        <v>0</v>
      </c>
      <c r="LG55" s="10">
        <v>0</v>
      </c>
      <c r="LH55" s="10">
        <v>0</v>
      </c>
      <c r="LI55" s="10">
        <v>0</v>
      </c>
      <c r="LJ55" s="10">
        <v>0</v>
      </c>
      <c r="LK55" s="10">
        <v>392</v>
      </c>
      <c r="LL55" s="10">
        <v>17</v>
      </c>
      <c r="LM55" s="10">
        <v>375</v>
      </c>
      <c r="LN55" s="10">
        <v>0</v>
      </c>
      <c r="LO55" s="10">
        <v>381</v>
      </c>
      <c r="LP55" s="10">
        <v>11</v>
      </c>
      <c r="LQ55" s="10">
        <v>283</v>
      </c>
      <c r="LR55" s="10">
        <v>92</v>
      </c>
      <c r="LS55" s="10">
        <v>0</v>
      </c>
      <c r="LT55" s="10">
        <v>6</v>
      </c>
      <c r="LU55" s="10">
        <v>0</v>
      </c>
      <c r="LV55" s="10">
        <v>11</v>
      </c>
      <c r="LW55" s="10">
        <v>23</v>
      </c>
      <c r="LX55" s="10">
        <v>2</v>
      </c>
      <c r="LY55" s="10">
        <v>21</v>
      </c>
      <c r="LZ55" s="10">
        <v>0</v>
      </c>
      <c r="MA55" s="10">
        <v>19</v>
      </c>
      <c r="MB55" s="10">
        <v>4</v>
      </c>
      <c r="MC55" s="10">
        <v>16</v>
      </c>
      <c r="MD55" s="10">
        <v>5</v>
      </c>
      <c r="ME55" s="10">
        <v>0</v>
      </c>
      <c r="MF55" s="10">
        <v>1</v>
      </c>
      <c r="MG55" s="10">
        <v>0</v>
      </c>
      <c r="MH55" s="10">
        <v>1</v>
      </c>
      <c r="MI55" s="10">
        <v>337</v>
      </c>
      <c r="MJ55" s="10">
        <v>152</v>
      </c>
      <c r="MK55" s="10">
        <v>181</v>
      </c>
      <c r="ML55" s="10">
        <v>4</v>
      </c>
      <c r="MM55" s="10">
        <v>310</v>
      </c>
      <c r="MN55" s="10">
        <v>27</v>
      </c>
      <c r="MO55" s="10">
        <v>151</v>
      </c>
      <c r="MP55" s="10">
        <v>143</v>
      </c>
      <c r="MQ55" s="10">
        <v>0</v>
      </c>
      <c r="MR55" s="10">
        <v>9</v>
      </c>
      <c r="MS55" s="10">
        <v>3</v>
      </c>
      <c r="MT55" s="10">
        <v>31</v>
      </c>
      <c r="MU55" s="10">
        <v>170</v>
      </c>
      <c r="MV55" s="10">
        <v>76</v>
      </c>
      <c r="MW55" s="10">
        <v>93</v>
      </c>
      <c r="MX55" s="10">
        <v>1</v>
      </c>
      <c r="MY55" s="10">
        <v>155</v>
      </c>
      <c r="MZ55" s="10">
        <v>15</v>
      </c>
      <c r="NA55" s="10">
        <v>88</v>
      </c>
      <c r="NB55" s="10">
        <v>63</v>
      </c>
      <c r="NC55" s="10">
        <v>0</v>
      </c>
      <c r="ND55" s="10">
        <v>5</v>
      </c>
      <c r="NE55" s="10">
        <v>2</v>
      </c>
      <c r="NF55" s="10">
        <v>12</v>
      </c>
      <c r="NG55" s="10">
        <v>98</v>
      </c>
      <c r="NH55" s="10">
        <v>58</v>
      </c>
      <c r="NI55" s="10">
        <v>38</v>
      </c>
      <c r="NJ55" s="10">
        <v>2</v>
      </c>
      <c r="NK55" s="10">
        <v>91</v>
      </c>
      <c r="NL55" s="10">
        <v>7</v>
      </c>
      <c r="NM55" s="10">
        <v>35</v>
      </c>
      <c r="NN55" s="10">
        <v>56</v>
      </c>
      <c r="NO55" s="10">
        <v>0</v>
      </c>
      <c r="NP55" s="10">
        <v>3</v>
      </c>
      <c r="NQ55" s="10">
        <v>1</v>
      </c>
      <c r="NR55" s="10">
        <v>3</v>
      </c>
      <c r="NS55" s="10">
        <v>5</v>
      </c>
      <c r="NT55" s="10">
        <v>2</v>
      </c>
      <c r="NU55" s="10">
        <v>3</v>
      </c>
      <c r="NV55" s="10">
        <v>0</v>
      </c>
      <c r="NW55" s="10">
        <v>5</v>
      </c>
      <c r="NX55" s="10">
        <v>0</v>
      </c>
      <c r="NY55" s="10">
        <v>1</v>
      </c>
      <c r="NZ55" s="10">
        <v>3</v>
      </c>
      <c r="OA55" s="10">
        <v>0</v>
      </c>
      <c r="OB55" s="10">
        <v>0</v>
      </c>
      <c r="OC55" s="10">
        <v>0</v>
      </c>
      <c r="OD55" s="10">
        <v>1</v>
      </c>
      <c r="OE55" s="10">
        <v>273</v>
      </c>
      <c r="OF55" s="10">
        <v>136</v>
      </c>
      <c r="OG55" s="10">
        <v>134</v>
      </c>
      <c r="OH55" s="10">
        <v>3</v>
      </c>
      <c r="OI55" s="10">
        <v>251</v>
      </c>
      <c r="OJ55" s="10">
        <v>22</v>
      </c>
      <c r="OK55" s="10">
        <v>124</v>
      </c>
      <c r="OL55" s="10">
        <v>122</v>
      </c>
      <c r="OM55" s="10">
        <v>0</v>
      </c>
      <c r="ON55" s="10">
        <v>8</v>
      </c>
      <c r="OO55" s="10">
        <v>3</v>
      </c>
      <c r="OP55" s="10">
        <v>16</v>
      </c>
      <c r="OQ55" s="10">
        <v>64</v>
      </c>
      <c r="OR55" s="10">
        <v>16</v>
      </c>
      <c r="OS55" s="10">
        <v>47</v>
      </c>
      <c r="OT55" s="10">
        <v>1</v>
      </c>
      <c r="OU55" s="10">
        <v>59</v>
      </c>
      <c r="OV55" s="10">
        <v>5</v>
      </c>
      <c r="OW55" s="10">
        <v>27</v>
      </c>
      <c r="OX55" s="10">
        <v>21</v>
      </c>
      <c r="OY55" s="10">
        <v>0</v>
      </c>
      <c r="OZ55" s="10">
        <v>1</v>
      </c>
      <c r="PA55" s="10">
        <v>0</v>
      </c>
      <c r="PB55" s="10">
        <v>15</v>
      </c>
      <c r="PC55" s="10">
        <v>25</v>
      </c>
      <c r="PD55" s="10">
        <v>19</v>
      </c>
      <c r="PE55" s="10">
        <v>1</v>
      </c>
      <c r="PF55" s="10">
        <v>20</v>
      </c>
      <c r="PG55" s="10">
        <v>5</v>
      </c>
      <c r="PH55" s="10">
        <v>312</v>
      </c>
      <c r="PI55" s="10">
        <v>151</v>
      </c>
      <c r="PJ55" s="10">
        <v>97</v>
      </c>
      <c r="PK55" s="10">
        <v>5</v>
      </c>
      <c r="PL55" s="10">
        <v>253</v>
      </c>
      <c r="PM55" s="10">
        <v>59</v>
      </c>
      <c r="PN55" s="10">
        <v>188</v>
      </c>
      <c r="PO55" s="10">
        <v>170</v>
      </c>
      <c r="PP55" s="10">
        <v>18</v>
      </c>
      <c r="PQ55" s="10">
        <v>0</v>
      </c>
      <c r="PR55" s="10">
        <v>165</v>
      </c>
      <c r="PS55" s="10">
        <v>23</v>
      </c>
      <c r="PT55" s="10">
        <v>75</v>
      </c>
      <c r="PU55" s="10">
        <v>89</v>
      </c>
      <c r="PV55" s="10">
        <v>2</v>
      </c>
      <c r="PW55" s="10">
        <v>9</v>
      </c>
      <c r="PX55" s="10">
        <v>1</v>
      </c>
      <c r="PY55" s="10">
        <v>12</v>
      </c>
      <c r="PZ55" s="10">
        <v>76</v>
      </c>
      <c r="QA55" s="10">
        <v>69</v>
      </c>
      <c r="QB55" s="10">
        <v>7</v>
      </c>
      <c r="QC55" s="10">
        <v>0</v>
      </c>
      <c r="QD55" s="10">
        <v>67</v>
      </c>
      <c r="QE55" s="10">
        <v>9</v>
      </c>
      <c r="QF55" s="10">
        <v>30</v>
      </c>
      <c r="QG55" s="10">
        <v>31</v>
      </c>
      <c r="QH55" s="10">
        <v>1</v>
      </c>
      <c r="QI55" s="10">
        <v>7</v>
      </c>
      <c r="QJ55" s="10">
        <v>1</v>
      </c>
      <c r="QK55" s="10">
        <v>6</v>
      </c>
      <c r="QL55" s="10">
        <v>112</v>
      </c>
      <c r="QM55" s="10">
        <v>101</v>
      </c>
      <c r="QN55" s="10">
        <v>11</v>
      </c>
      <c r="QO55" s="10">
        <v>0</v>
      </c>
      <c r="QP55" s="10">
        <v>98</v>
      </c>
      <c r="QQ55" s="10">
        <v>14</v>
      </c>
      <c r="QR55" s="10">
        <v>45</v>
      </c>
      <c r="QS55" s="10">
        <v>58</v>
      </c>
      <c r="QT55" s="10">
        <v>1</v>
      </c>
      <c r="QU55" s="10">
        <v>2</v>
      </c>
      <c r="QV55" s="10">
        <v>0</v>
      </c>
      <c r="QW55" s="10">
        <v>6</v>
      </c>
      <c r="QX55" s="10">
        <v>188</v>
      </c>
      <c r="QY55" s="10">
        <v>170</v>
      </c>
      <c r="QZ55" s="10">
        <v>18</v>
      </c>
      <c r="RA55" s="10">
        <v>0</v>
      </c>
      <c r="RB55" s="10">
        <v>165</v>
      </c>
      <c r="RC55" s="10">
        <v>23</v>
      </c>
      <c r="RD55" s="10">
        <v>75</v>
      </c>
      <c r="RE55" s="10">
        <v>89</v>
      </c>
      <c r="RF55" s="10">
        <v>2</v>
      </c>
      <c r="RG55" s="10">
        <v>9</v>
      </c>
      <c r="RH55" s="10">
        <v>1</v>
      </c>
      <c r="RI55" s="10">
        <v>12</v>
      </c>
      <c r="RJ55" s="10">
        <v>0</v>
      </c>
      <c r="RK55" s="10">
        <v>0</v>
      </c>
      <c r="RL55" s="10">
        <v>0</v>
      </c>
      <c r="RM55" s="10">
        <v>0</v>
      </c>
      <c r="RN55" s="10">
        <v>0</v>
      </c>
      <c r="RO55" s="10">
        <v>0</v>
      </c>
      <c r="RP55" s="10">
        <v>0</v>
      </c>
      <c r="RQ55" s="10">
        <v>0</v>
      </c>
      <c r="RR55" s="10">
        <v>0</v>
      </c>
      <c r="RS55" s="10">
        <v>0</v>
      </c>
      <c r="RT55" s="10">
        <v>0</v>
      </c>
      <c r="RU55" s="10">
        <v>0</v>
      </c>
      <c r="RV55" s="10">
        <v>0</v>
      </c>
      <c r="RW55" s="10">
        <v>0</v>
      </c>
      <c r="RX55" s="10">
        <v>0</v>
      </c>
      <c r="RY55" s="10">
        <v>0</v>
      </c>
      <c r="RZ55" s="10">
        <v>0</v>
      </c>
      <c r="SA55" s="10">
        <v>188</v>
      </c>
      <c r="SB55" s="10">
        <v>76</v>
      </c>
      <c r="SC55" s="10">
        <v>112</v>
      </c>
      <c r="SD55" s="10">
        <v>188</v>
      </c>
      <c r="SE55" s="10">
        <v>0</v>
      </c>
      <c r="SF55" s="10">
        <v>267</v>
      </c>
      <c r="SG55" s="10">
        <v>103</v>
      </c>
      <c r="SH55" s="10">
        <v>164</v>
      </c>
      <c r="SI55" s="10">
        <v>267</v>
      </c>
      <c r="SJ55" s="10">
        <v>0</v>
      </c>
    </row>
    <row r="56" spans="1:504" x14ac:dyDescent="0.25">
      <c r="A56" s="4" t="s">
        <v>72</v>
      </c>
      <c r="B56" s="10">
        <v>4</v>
      </c>
      <c r="C56" s="10">
        <v>1387</v>
      </c>
      <c r="D56" s="10">
        <v>220</v>
      </c>
      <c r="E56" s="10">
        <v>110</v>
      </c>
      <c r="F56" s="10">
        <v>1057</v>
      </c>
      <c r="G56" s="10">
        <v>481</v>
      </c>
      <c r="H56" s="10">
        <v>906</v>
      </c>
      <c r="I56" s="10">
        <v>0</v>
      </c>
      <c r="J56" s="10">
        <v>1369</v>
      </c>
      <c r="K56" s="10">
        <v>18</v>
      </c>
      <c r="L56" s="10">
        <v>1112</v>
      </c>
      <c r="M56" s="10">
        <v>216</v>
      </c>
      <c r="N56" s="10">
        <v>1</v>
      </c>
      <c r="O56" s="10">
        <v>6</v>
      </c>
      <c r="P56" s="10">
        <v>1</v>
      </c>
      <c r="Q56" s="10">
        <v>51</v>
      </c>
      <c r="R56" s="10">
        <v>963</v>
      </c>
      <c r="S56" s="10">
        <v>153</v>
      </c>
      <c r="T56" s="10">
        <v>81</v>
      </c>
      <c r="U56" s="10">
        <v>729</v>
      </c>
      <c r="V56" s="10">
        <v>351</v>
      </c>
      <c r="W56" s="10">
        <v>612</v>
      </c>
      <c r="X56" s="10">
        <v>0</v>
      </c>
      <c r="Y56" s="10">
        <v>946</v>
      </c>
      <c r="Z56" s="10">
        <v>17</v>
      </c>
      <c r="AA56" s="10">
        <v>760</v>
      </c>
      <c r="AB56" s="10">
        <v>164</v>
      </c>
      <c r="AC56" s="10">
        <v>1</v>
      </c>
      <c r="AD56" s="10">
        <v>3</v>
      </c>
      <c r="AE56" s="10">
        <v>1</v>
      </c>
      <c r="AF56" s="10">
        <v>34</v>
      </c>
      <c r="AG56" s="10">
        <v>278</v>
      </c>
      <c r="AH56" s="10">
        <v>66</v>
      </c>
      <c r="AI56" s="10">
        <v>17</v>
      </c>
      <c r="AJ56" s="10">
        <v>195</v>
      </c>
      <c r="AK56" s="10">
        <v>99</v>
      </c>
      <c r="AL56" s="10">
        <v>179</v>
      </c>
      <c r="AM56" s="10">
        <v>0</v>
      </c>
      <c r="AN56" s="10">
        <v>277</v>
      </c>
      <c r="AO56" s="10">
        <v>1</v>
      </c>
      <c r="AP56" s="10">
        <v>227</v>
      </c>
      <c r="AQ56" s="10">
        <v>38</v>
      </c>
      <c r="AR56" s="10">
        <v>0</v>
      </c>
      <c r="AS56" s="10">
        <v>3</v>
      </c>
      <c r="AT56" s="10">
        <v>0</v>
      </c>
      <c r="AU56" s="10">
        <v>10</v>
      </c>
      <c r="AV56" s="10">
        <v>11</v>
      </c>
      <c r="AW56" s="10">
        <v>1</v>
      </c>
      <c r="AX56" s="10">
        <v>10</v>
      </c>
      <c r="AY56" s="10">
        <v>6</v>
      </c>
      <c r="AZ56" s="10">
        <v>5</v>
      </c>
      <c r="BA56" s="10">
        <v>0</v>
      </c>
      <c r="BB56" s="10">
        <v>11</v>
      </c>
      <c r="BC56" s="10">
        <v>0</v>
      </c>
      <c r="BD56" s="10">
        <v>9</v>
      </c>
      <c r="BE56" s="10">
        <v>2</v>
      </c>
      <c r="BF56" s="10">
        <v>0</v>
      </c>
      <c r="BG56" s="10">
        <v>0</v>
      </c>
      <c r="BH56" s="10">
        <v>0</v>
      </c>
      <c r="BI56" s="10">
        <v>0</v>
      </c>
      <c r="BJ56" s="10">
        <v>1252</v>
      </c>
      <c r="BK56" s="10">
        <v>219</v>
      </c>
      <c r="BL56" s="10">
        <v>99</v>
      </c>
      <c r="BM56" s="10">
        <v>934</v>
      </c>
      <c r="BN56" s="10">
        <v>456</v>
      </c>
      <c r="BO56" s="10">
        <v>796</v>
      </c>
      <c r="BP56" s="10">
        <v>0</v>
      </c>
      <c r="BQ56" s="10">
        <v>1234</v>
      </c>
      <c r="BR56" s="10">
        <v>18</v>
      </c>
      <c r="BS56" s="10">
        <v>996</v>
      </c>
      <c r="BT56" s="10">
        <v>204</v>
      </c>
      <c r="BU56" s="10">
        <v>1</v>
      </c>
      <c r="BV56" s="10">
        <v>6</v>
      </c>
      <c r="BW56" s="10">
        <v>1</v>
      </c>
      <c r="BX56" s="10">
        <v>44</v>
      </c>
      <c r="BY56" s="10">
        <v>135</v>
      </c>
      <c r="BZ56" s="10">
        <v>1</v>
      </c>
      <c r="CA56" s="10">
        <v>11</v>
      </c>
      <c r="CB56" s="10">
        <v>123</v>
      </c>
      <c r="CC56" s="10">
        <v>25</v>
      </c>
      <c r="CD56" s="10">
        <v>110</v>
      </c>
      <c r="CE56" s="10">
        <v>0</v>
      </c>
      <c r="CF56" s="10">
        <v>135</v>
      </c>
      <c r="CG56" s="10">
        <v>0</v>
      </c>
      <c r="CH56" s="10">
        <v>116</v>
      </c>
      <c r="CI56" s="10">
        <v>12</v>
      </c>
      <c r="CJ56" s="10">
        <v>0</v>
      </c>
      <c r="CK56" s="10">
        <v>0</v>
      </c>
      <c r="CL56" s="10">
        <v>0</v>
      </c>
      <c r="CM56" s="10">
        <v>7</v>
      </c>
      <c r="CN56" s="10">
        <v>1039</v>
      </c>
      <c r="CO56" s="10">
        <v>6</v>
      </c>
      <c r="CP56" s="10">
        <v>89</v>
      </c>
      <c r="CQ56" s="10">
        <v>944</v>
      </c>
      <c r="CR56" s="10">
        <v>275</v>
      </c>
      <c r="CS56" s="10">
        <v>764</v>
      </c>
      <c r="CT56" s="10">
        <v>0</v>
      </c>
      <c r="CU56" s="10">
        <v>1030</v>
      </c>
      <c r="CV56" s="10">
        <v>9</v>
      </c>
      <c r="CW56" s="10">
        <v>846</v>
      </c>
      <c r="CX56" s="10">
        <v>166</v>
      </c>
      <c r="CY56" s="10">
        <v>1</v>
      </c>
      <c r="CZ56" s="10">
        <v>6</v>
      </c>
      <c r="DA56" s="10">
        <v>1</v>
      </c>
      <c r="DB56" s="10">
        <v>19</v>
      </c>
      <c r="DC56" s="10">
        <v>724</v>
      </c>
      <c r="DD56" s="10">
        <v>5</v>
      </c>
      <c r="DE56" s="10">
        <v>64</v>
      </c>
      <c r="DF56" s="10">
        <v>655</v>
      </c>
      <c r="DG56" s="10">
        <v>205</v>
      </c>
      <c r="DH56" s="10">
        <v>519</v>
      </c>
      <c r="DI56" s="10">
        <v>0</v>
      </c>
      <c r="DJ56" s="10">
        <v>716</v>
      </c>
      <c r="DK56" s="10">
        <v>8</v>
      </c>
      <c r="DL56" s="10">
        <v>593</v>
      </c>
      <c r="DM56" s="10">
        <v>116</v>
      </c>
      <c r="DN56" s="10">
        <v>1</v>
      </c>
      <c r="DO56" s="10">
        <v>3</v>
      </c>
      <c r="DP56" s="10">
        <v>1</v>
      </c>
      <c r="DQ56" s="10">
        <v>10</v>
      </c>
      <c r="DR56" s="10">
        <v>169</v>
      </c>
      <c r="DS56" s="10">
        <v>0</v>
      </c>
      <c r="DT56" s="10">
        <v>13</v>
      </c>
      <c r="DU56" s="10">
        <v>156</v>
      </c>
      <c r="DV56" s="10">
        <v>39</v>
      </c>
      <c r="DW56" s="10">
        <v>130</v>
      </c>
      <c r="DX56" s="10">
        <v>0</v>
      </c>
      <c r="DY56" s="10">
        <v>168</v>
      </c>
      <c r="DZ56" s="10">
        <v>1</v>
      </c>
      <c r="EA56" s="10">
        <v>128</v>
      </c>
      <c r="EB56" s="10">
        <v>36</v>
      </c>
      <c r="EC56" s="10">
        <v>0</v>
      </c>
      <c r="ED56" s="10">
        <v>3</v>
      </c>
      <c r="EE56" s="10">
        <v>0</v>
      </c>
      <c r="EF56" s="10">
        <v>2</v>
      </c>
      <c r="EG56" s="10">
        <v>11</v>
      </c>
      <c r="EH56" s="10">
        <v>1</v>
      </c>
      <c r="EI56" s="10">
        <v>10</v>
      </c>
      <c r="EJ56" s="10">
        <v>6</v>
      </c>
      <c r="EK56" s="10">
        <v>5</v>
      </c>
      <c r="EL56" s="10">
        <v>0</v>
      </c>
      <c r="EM56" s="10">
        <v>11</v>
      </c>
      <c r="EN56" s="10">
        <v>0</v>
      </c>
      <c r="EO56" s="10">
        <v>9</v>
      </c>
      <c r="EP56" s="10">
        <v>2</v>
      </c>
      <c r="EQ56" s="10">
        <v>0</v>
      </c>
      <c r="ER56" s="10">
        <v>0</v>
      </c>
      <c r="ES56" s="10">
        <v>0</v>
      </c>
      <c r="ET56" s="10">
        <v>0</v>
      </c>
      <c r="EU56" s="10">
        <v>904</v>
      </c>
      <c r="EV56" s="10">
        <v>5</v>
      </c>
      <c r="EW56" s="10">
        <v>78</v>
      </c>
      <c r="EX56" s="10">
        <v>821</v>
      </c>
      <c r="EY56" s="10">
        <v>250</v>
      </c>
      <c r="EZ56" s="10">
        <v>654</v>
      </c>
      <c r="FA56" s="10">
        <v>0</v>
      </c>
      <c r="FB56" s="10">
        <v>895</v>
      </c>
      <c r="FC56" s="10">
        <v>9</v>
      </c>
      <c r="FD56" s="10">
        <v>730</v>
      </c>
      <c r="FE56" s="10">
        <v>154</v>
      </c>
      <c r="FF56" s="10">
        <v>1</v>
      </c>
      <c r="FG56" s="10">
        <v>6</v>
      </c>
      <c r="FH56" s="10">
        <v>1</v>
      </c>
      <c r="FI56" s="10">
        <v>12</v>
      </c>
      <c r="FJ56" s="10">
        <v>135</v>
      </c>
      <c r="FK56" s="10">
        <v>1</v>
      </c>
      <c r="FL56" s="10">
        <v>11</v>
      </c>
      <c r="FM56" s="10">
        <v>123</v>
      </c>
      <c r="FN56" s="10">
        <v>25</v>
      </c>
      <c r="FO56" s="10">
        <v>110</v>
      </c>
      <c r="FP56" s="10">
        <v>0</v>
      </c>
      <c r="FQ56" s="10">
        <v>135</v>
      </c>
      <c r="FR56" s="10">
        <v>0</v>
      </c>
      <c r="FS56" s="10">
        <v>116</v>
      </c>
      <c r="FT56" s="10">
        <v>12</v>
      </c>
      <c r="FU56" s="10">
        <v>0</v>
      </c>
      <c r="FV56" s="10">
        <v>0</v>
      </c>
      <c r="FW56" s="10">
        <v>0</v>
      </c>
      <c r="FX56" s="10">
        <v>7</v>
      </c>
      <c r="FY56" s="10">
        <v>348</v>
      </c>
      <c r="FZ56" s="10">
        <v>214</v>
      </c>
      <c r="GA56" s="10">
        <v>21</v>
      </c>
      <c r="GB56" s="10">
        <v>113</v>
      </c>
      <c r="GC56" s="10">
        <v>206</v>
      </c>
      <c r="GD56" s="10">
        <v>142</v>
      </c>
      <c r="GE56" s="10">
        <v>0</v>
      </c>
      <c r="GF56" s="10">
        <v>339</v>
      </c>
      <c r="GG56" s="10">
        <v>9</v>
      </c>
      <c r="GH56" s="10">
        <v>266</v>
      </c>
      <c r="GI56" s="10">
        <v>50</v>
      </c>
      <c r="GJ56" s="10">
        <v>0</v>
      </c>
      <c r="GK56" s="10">
        <v>0</v>
      </c>
      <c r="GL56" s="10">
        <v>0</v>
      </c>
      <c r="GM56" s="10">
        <v>32</v>
      </c>
      <c r="GN56" s="10">
        <v>239</v>
      </c>
      <c r="GO56" s="10">
        <v>148</v>
      </c>
      <c r="GP56" s="10">
        <v>17</v>
      </c>
      <c r="GQ56" s="10">
        <v>74</v>
      </c>
      <c r="GR56" s="10">
        <v>146</v>
      </c>
      <c r="GS56" s="10">
        <v>93</v>
      </c>
      <c r="GT56" s="10">
        <v>0</v>
      </c>
      <c r="GU56" s="10">
        <v>230</v>
      </c>
      <c r="GV56" s="10">
        <v>9</v>
      </c>
      <c r="GW56" s="10">
        <v>167</v>
      </c>
      <c r="GX56" s="10">
        <v>48</v>
      </c>
      <c r="GY56" s="10">
        <v>0</v>
      </c>
      <c r="GZ56" s="10">
        <v>0</v>
      </c>
      <c r="HA56" s="10">
        <v>0</v>
      </c>
      <c r="HB56" s="10">
        <v>24</v>
      </c>
      <c r="HC56" s="10">
        <v>109</v>
      </c>
      <c r="HD56" s="10">
        <v>66</v>
      </c>
      <c r="HE56" s="10">
        <v>4</v>
      </c>
      <c r="HF56" s="10">
        <v>39</v>
      </c>
      <c r="HG56" s="10">
        <v>60</v>
      </c>
      <c r="HH56" s="10">
        <v>49</v>
      </c>
      <c r="HI56" s="10">
        <v>0</v>
      </c>
      <c r="HJ56" s="10">
        <v>109</v>
      </c>
      <c r="HK56" s="10">
        <v>0</v>
      </c>
      <c r="HL56" s="10">
        <v>99</v>
      </c>
      <c r="HM56" s="10">
        <v>2</v>
      </c>
      <c r="HN56" s="10">
        <v>0</v>
      </c>
      <c r="HO56" s="10">
        <v>0</v>
      </c>
      <c r="HP56" s="10">
        <v>0</v>
      </c>
      <c r="HQ56" s="10">
        <v>8</v>
      </c>
      <c r="HR56" s="10">
        <v>348</v>
      </c>
      <c r="HS56" s="10">
        <v>214</v>
      </c>
      <c r="HT56" s="10">
        <v>21</v>
      </c>
      <c r="HU56" s="10">
        <v>113</v>
      </c>
      <c r="HV56" s="10">
        <v>206</v>
      </c>
      <c r="HW56" s="10">
        <v>142</v>
      </c>
      <c r="HX56" s="10">
        <v>0</v>
      </c>
      <c r="HY56" s="10">
        <v>339</v>
      </c>
      <c r="HZ56" s="10">
        <v>9</v>
      </c>
      <c r="IA56" s="10">
        <v>266</v>
      </c>
      <c r="IB56" s="10">
        <v>50</v>
      </c>
      <c r="IC56" s="10">
        <v>0</v>
      </c>
      <c r="ID56" s="10">
        <v>0</v>
      </c>
      <c r="IE56" s="10">
        <v>0</v>
      </c>
      <c r="IF56" s="10">
        <v>32</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113</v>
      </c>
      <c r="IW56" s="10">
        <v>79</v>
      </c>
      <c r="IX56" s="10">
        <v>34</v>
      </c>
      <c r="IY56" s="10">
        <v>113</v>
      </c>
      <c r="IZ56" s="10">
        <v>0</v>
      </c>
      <c r="JA56" s="10">
        <v>165</v>
      </c>
      <c r="JB56" s="10">
        <v>117</v>
      </c>
      <c r="JC56" s="10">
        <v>0</v>
      </c>
      <c r="JD56" s="10">
        <v>117</v>
      </c>
      <c r="JE56" s="10">
        <v>48</v>
      </c>
      <c r="JF56" s="10">
        <v>161</v>
      </c>
      <c r="JG56" s="10">
        <v>113</v>
      </c>
      <c r="JH56" s="10">
        <v>0</v>
      </c>
      <c r="JI56" s="10">
        <v>113</v>
      </c>
      <c r="JJ56" s="10">
        <v>48</v>
      </c>
      <c r="JK56" s="10">
        <v>4</v>
      </c>
      <c r="JL56" s="10">
        <v>4</v>
      </c>
      <c r="JM56" s="10">
        <v>4</v>
      </c>
      <c r="JN56" s="10">
        <v>0</v>
      </c>
      <c r="JO56" s="10">
        <v>143</v>
      </c>
      <c r="JP56" s="10">
        <v>7</v>
      </c>
      <c r="JQ56" s="10">
        <v>136</v>
      </c>
      <c r="JR56" s="10">
        <v>0</v>
      </c>
      <c r="JS56" s="10">
        <v>141</v>
      </c>
      <c r="JT56" s="10">
        <v>2</v>
      </c>
      <c r="JU56" s="10">
        <v>105</v>
      </c>
      <c r="JV56" s="10">
        <v>31</v>
      </c>
      <c r="JW56" s="10">
        <v>0</v>
      </c>
      <c r="JX56" s="10">
        <v>1</v>
      </c>
      <c r="JY56" s="10">
        <v>0</v>
      </c>
      <c r="JZ56" s="10">
        <v>6</v>
      </c>
      <c r="KA56" s="10">
        <v>68</v>
      </c>
      <c r="KB56" s="10">
        <v>5</v>
      </c>
      <c r="KC56" s="10">
        <v>63</v>
      </c>
      <c r="KD56" s="10">
        <v>0</v>
      </c>
      <c r="KE56" s="10">
        <v>66</v>
      </c>
      <c r="KF56" s="10">
        <v>2</v>
      </c>
      <c r="KG56" s="10">
        <v>53</v>
      </c>
      <c r="KH56" s="10">
        <v>10</v>
      </c>
      <c r="KI56" s="10">
        <v>0</v>
      </c>
      <c r="KJ56" s="10">
        <v>1</v>
      </c>
      <c r="KK56" s="10">
        <v>0</v>
      </c>
      <c r="KL56" s="10">
        <v>4</v>
      </c>
      <c r="KM56" s="10">
        <v>57</v>
      </c>
      <c r="KN56" s="10">
        <v>2</v>
      </c>
      <c r="KO56" s="10">
        <v>55</v>
      </c>
      <c r="KP56" s="10">
        <v>0</v>
      </c>
      <c r="KQ56" s="10">
        <v>57</v>
      </c>
      <c r="KR56" s="10">
        <v>0</v>
      </c>
      <c r="KS56" s="10">
        <v>34</v>
      </c>
      <c r="KT56" s="10">
        <v>21</v>
      </c>
      <c r="KU56" s="10">
        <v>0</v>
      </c>
      <c r="KV56" s="10">
        <v>0</v>
      </c>
      <c r="KW56" s="10">
        <v>0</v>
      </c>
      <c r="KX56" s="10">
        <v>2</v>
      </c>
      <c r="KY56" s="10">
        <v>1</v>
      </c>
      <c r="KZ56" s="10">
        <v>0</v>
      </c>
      <c r="LA56" s="10">
        <v>1</v>
      </c>
      <c r="LB56" s="10">
        <v>0</v>
      </c>
      <c r="LC56" s="10">
        <v>1</v>
      </c>
      <c r="LD56" s="10">
        <v>0</v>
      </c>
      <c r="LE56" s="10">
        <v>1</v>
      </c>
      <c r="LF56" s="10">
        <v>0</v>
      </c>
      <c r="LG56" s="10">
        <v>0</v>
      </c>
      <c r="LH56" s="10">
        <v>0</v>
      </c>
      <c r="LI56" s="10">
        <v>0</v>
      </c>
      <c r="LJ56" s="10">
        <v>0</v>
      </c>
      <c r="LK56" s="10">
        <v>126</v>
      </c>
      <c r="LL56" s="10">
        <v>7</v>
      </c>
      <c r="LM56" s="10">
        <v>119</v>
      </c>
      <c r="LN56" s="10">
        <v>0</v>
      </c>
      <c r="LO56" s="10">
        <v>124</v>
      </c>
      <c r="LP56" s="10">
        <v>2</v>
      </c>
      <c r="LQ56" s="10">
        <v>88</v>
      </c>
      <c r="LR56" s="10">
        <v>31</v>
      </c>
      <c r="LS56" s="10">
        <v>0</v>
      </c>
      <c r="LT56" s="10">
        <v>1</v>
      </c>
      <c r="LU56" s="10">
        <v>0</v>
      </c>
      <c r="LV56" s="10">
        <v>6</v>
      </c>
      <c r="LW56" s="10">
        <v>17</v>
      </c>
      <c r="LX56" s="10">
        <v>0</v>
      </c>
      <c r="LY56" s="10">
        <v>17</v>
      </c>
      <c r="LZ56" s="10">
        <v>0</v>
      </c>
      <c r="MA56" s="10">
        <v>17</v>
      </c>
      <c r="MB56" s="10">
        <v>0</v>
      </c>
      <c r="MC56" s="10">
        <v>17</v>
      </c>
      <c r="MD56" s="10">
        <v>0</v>
      </c>
      <c r="ME56" s="10">
        <v>0</v>
      </c>
      <c r="MF56" s="10">
        <v>0</v>
      </c>
      <c r="MG56" s="10">
        <v>0</v>
      </c>
      <c r="MH56" s="10">
        <v>0</v>
      </c>
      <c r="MI56" s="10">
        <v>95</v>
      </c>
      <c r="MJ56" s="10">
        <v>32</v>
      </c>
      <c r="MK56" s="10">
        <v>63</v>
      </c>
      <c r="ML56" s="10">
        <v>0</v>
      </c>
      <c r="MM56" s="10">
        <v>94</v>
      </c>
      <c r="MN56" s="10">
        <v>1</v>
      </c>
      <c r="MO56" s="10">
        <v>85</v>
      </c>
      <c r="MP56" s="10">
        <v>6</v>
      </c>
      <c r="MQ56" s="10">
        <v>0</v>
      </c>
      <c r="MR56" s="10">
        <v>0</v>
      </c>
      <c r="MS56" s="10">
        <v>0</v>
      </c>
      <c r="MT56" s="10">
        <v>4</v>
      </c>
      <c r="MU56" s="10">
        <v>69</v>
      </c>
      <c r="MV56" s="10">
        <v>23</v>
      </c>
      <c r="MW56" s="10">
        <v>46</v>
      </c>
      <c r="MX56" s="10">
        <v>0</v>
      </c>
      <c r="MY56" s="10">
        <v>68</v>
      </c>
      <c r="MZ56" s="10">
        <v>1</v>
      </c>
      <c r="NA56" s="10">
        <v>63</v>
      </c>
      <c r="NB56" s="10">
        <v>4</v>
      </c>
      <c r="NC56" s="10">
        <v>0</v>
      </c>
      <c r="ND56" s="10">
        <v>0</v>
      </c>
      <c r="NE56" s="10">
        <v>0</v>
      </c>
      <c r="NF56" s="10">
        <v>2</v>
      </c>
      <c r="NG56" s="10">
        <v>13</v>
      </c>
      <c r="NH56" s="10">
        <v>6</v>
      </c>
      <c r="NI56" s="10">
        <v>7</v>
      </c>
      <c r="NJ56" s="10">
        <v>0</v>
      </c>
      <c r="NK56" s="10">
        <v>13</v>
      </c>
      <c r="NL56" s="10">
        <v>0</v>
      </c>
      <c r="NM56" s="10">
        <v>12</v>
      </c>
      <c r="NN56" s="10">
        <v>1</v>
      </c>
      <c r="NO56" s="10">
        <v>0</v>
      </c>
      <c r="NP56" s="10">
        <v>0</v>
      </c>
      <c r="NQ56" s="10">
        <v>0</v>
      </c>
      <c r="NR56" s="10">
        <v>0</v>
      </c>
      <c r="NS56" s="10">
        <v>1</v>
      </c>
      <c r="NT56" s="10">
        <v>0</v>
      </c>
      <c r="NU56" s="10">
        <v>1</v>
      </c>
      <c r="NV56" s="10">
        <v>0</v>
      </c>
      <c r="NW56" s="10">
        <v>1</v>
      </c>
      <c r="NX56" s="10">
        <v>0</v>
      </c>
      <c r="NY56" s="10">
        <v>0</v>
      </c>
      <c r="NZ56" s="10">
        <v>1</v>
      </c>
      <c r="OA56" s="10">
        <v>0</v>
      </c>
      <c r="OB56" s="10">
        <v>0</v>
      </c>
      <c r="OC56" s="10">
        <v>0</v>
      </c>
      <c r="OD56" s="10">
        <v>0</v>
      </c>
      <c r="OE56" s="10">
        <v>83</v>
      </c>
      <c r="OF56" s="10">
        <v>29</v>
      </c>
      <c r="OG56" s="10">
        <v>54</v>
      </c>
      <c r="OH56" s="10">
        <v>0</v>
      </c>
      <c r="OI56" s="10">
        <v>82</v>
      </c>
      <c r="OJ56" s="10">
        <v>1</v>
      </c>
      <c r="OK56" s="10">
        <v>75</v>
      </c>
      <c r="OL56" s="10">
        <v>6</v>
      </c>
      <c r="OM56" s="10">
        <v>0</v>
      </c>
      <c r="ON56" s="10">
        <v>0</v>
      </c>
      <c r="OO56" s="10">
        <v>0</v>
      </c>
      <c r="OP56" s="10">
        <v>2</v>
      </c>
      <c r="OQ56" s="10">
        <v>12</v>
      </c>
      <c r="OR56" s="10">
        <v>3</v>
      </c>
      <c r="OS56" s="10">
        <v>9</v>
      </c>
      <c r="OT56" s="10">
        <v>0</v>
      </c>
      <c r="OU56" s="10">
        <v>12</v>
      </c>
      <c r="OV56" s="10">
        <v>0</v>
      </c>
      <c r="OW56" s="10">
        <v>10</v>
      </c>
      <c r="OX56" s="10">
        <v>0</v>
      </c>
      <c r="OY56" s="10">
        <v>0</v>
      </c>
      <c r="OZ56" s="10">
        <v>0</v>
      </c>
      <c r="PA56" s="10">
        <v>0</v>
      </c>
      <c r="PB56" s="10">
        <v>2</v>
      </c>
      <c r="PC56" s="10">
        <v>6</v>
      </c>
      <c r="PD56" s="10">
        <v>5</v>
      </c>
      <c r="PE56" s="10">
        <v>0</v>
      </c>
      <c r="PF56" s="10">
        <v>5</v>
      </c>
      <c r="PG56" s="10">
        <v>1</v>
      </c>
      <c r="PH56" s="10">
        <v>89</v>
      </c>
      <c r="PI56" s="10">
        <v>64</v>
      </c>
      <c r="PJ56" s="10">
        <v>13</v>
      </c>
      <c r="PK56" s="10">
        <v>1</v>
      </c>
      <c r="PL56" s="10">
        <v>78</v>
      </c>
      <c r="PM56" s="10">
        <v>11</v>
      </c>
      <c r="PN56" s="10">
        <v>19</v>
      </c>
      <c r="PO56" s="10">
        <v>18</v>
      </c>
      <c r="PP56" s="10">
        <v>1</v>
      </c>
      <c r="PQ56" s="10">
        <v>0</v>
      </c>
      <c r="PR56" s="10">
        <v>19</v>
      </c>
      <c r="PS56" s="10">
        <v>0</v>
      </c>
      <c r="PT56" s="10">
        <v>15</v>
      </c>
      <c r="PU56" s="10">
        <v>4</v>
      </c>
      <c r="PV56" s="10">
        <v>0</v>
      </c>
      <c r="PW56" s="10">
        <v>0</v>
      </c>
      <c r="PX56" s="10">
        <v>0</v>
      </c>
      <c r="PY56" s="10">
        <v>0</v>
      </c>
      <c r="PZ56" s="10">
        <v>15</v>
      </c>
      <c r="QA56" s="10">
        <v>15</v>
      </c>
      <c r="QB56" s="10">
        <v>0</v>
      </c>
      <c r="QC56" s="10">
        <v>0</v>
      </c>
      <c r="QD56" s="10">
        <v>15</v>
      </c>
      <c r="QE56" s="10">
        <v>0</v>
      </c>
      <c r="QF56" s="10">
        <v>11</v>
      </c>
      <c r="QG56" s="10">
        <v>4</v>
      </c>
      <c r="QH56" s="10">
        <v>0</v>
      </c>
      <c r="QI56" s="10">
        <v>0</v>
      </c>
      <c r="QJ56" s="10">
        <v>0</v>
      </c>
      <c r="QK56" s="10">
        <v>0</v>
      </c>
      <c r="QL56" s="10">
        <v>4</v>
      </c>
      <c r="QM56" s="10">
        <v>3</v>
      </c>
      <c r="QN56" s="10">
        <v>1</v>
      </c>
      <c r="QO56" s="10">
        <v>0</v>
      </c>
      <c r="QP56" s="10">
        <v>4</v>
      </c>
      <c r="QQ56" s="10">
        <v>0</v>
      </c>
      <c r="QR56" s="10">
        <v>4</v>
      </c>
      <c r="QS56" s="10">
        <v>0</v>
      </c>
      <c r="QT56" s="10">
        <v>0</v>
      </c>
      <c r="QU56" s="10">
        <v>0</v>
      </c>
      <c r="QV56" s="10">
        <v>0</v>
      </c>
      <c r="QW56" s="10">
        <v>0</v>
      </c>
      <c r="QX56" s="10">
        <v>19</v>
      </c>
      <c r="QY56" s="10">
        <v>18</v>
      </c>
      <c r="QZ56" s="10">
        <v>1</v>
      </c>
      <c r="RA56" s="10">
        <v>0</v>
      </c>
      <c r="RB56" s="10">
        <v>19</v>
      </c>
      <c r="RC56" s="10">
        <v>0</v>
      </c>
      <c r="RD56" s="10">
        <v>15</v>
      </c>
      <c r="RE56" s="10">
        <v>4</v>
      </c>
      <c r="RF56" s="10">
        <v>0</v>
      </c>
      <c r="RG56" s="10">
        <v>0</v>
      </c>
      <c r="RH56" s="10">
        <v>0</v>
      </c>
      <c r="RI56" s="10">
        <v>0</v>
      </c>
      <c r="RJ56" s="10">
        <v>0</v>
      </c>
      <c r="RK56" s="10">
        <v>0</v>
      </c>
      <c r="RL56" s="10">
        <v>0</v>
      </c>
      <c r="RM56" s="10">
        <v>0</v>
      </c>
      <c r="RN56" s="10">
        <v>0</v>
      </c>
      <c r="RO56" s="10">
        <v>0</v>
      </c>
      <c r="RP56" s="10">
        <v>0</v>
      </c>
      <c r="RQ56" s="10">
        <v>0</v>
      </c>
      <c r="RR56" s="10">
        <v>0</v>
      </c>
      <c r="RS56" s="10">
        <v>0</v>
      </c>
      <c r="RT56" s="10">
        <v>0</v>
      </c>
      <c r="RU56" s="10">
        <v>0</v>
      </c>
      <c r="RV56" s="10">
        <v>0</v>
      </c>
      <c r="RW56" s="10">
        <v>0</v>
      </c>
      <c r="RX56" s="10">
        <v>0</v>
      </c>
      <c r="RY56" s="10">
        <v>0</v>
      </c>
      <c r="RZ56" s="10">
        <v>0</v>
      </c>
      <c r="SA56" s="10">
        <v>19</v>
      </c>
      <c r="SB56" s="10">
        <v>15</v>
      </c>
      <c r="SC56" s="10">
        <v>4</v>
      </c>
      <c r="SD56" s="10">
        <v>19</v>
      </c>
      <c r="SE56" s="10">
        <v>0</v>
      </c>
      <c r="SF56" s="10">
        <v>35</v>
      </c>
      <c r="SG56" s="10">
        <v>29</v>
      </c>
      <c r="SH56" s="10">
        <v>6</v>
      </c>
      <c r="SI56" s="10">
        <v>35</v>
      </c>
      <c r="SJ56" s="10">
        <v>0</v>
      </c>
    </row>
    <row r="57" spans="1:504" x14ac:dyDescent="0.25">
      <c r="A57" s="4" t="s">
        <v>73</v>
      </c>
      <c r="B57" s="10">
        <v>1</v>
      </c>
      <c r="C57" s="10">
        <v>857</v>
      </c>
      <c r="D57" s="10">
        <v>195</v>
      </c>
      <c r="E57" s="10">
        <v>61</v>
      </c>
      <c r="F57" s="10">
        <v>601</v>
      </c>
      <c r="G57" s="10">
        <v>338</v>
      </c>
      <c r="H57" s="10">
        <v>518</v>
      </c>
      <c r="I57" s="10">
        <v>1</v>
      </c>
      <c r="J57" s="10">
        <v>736</v>
      </c>
      <c r="K57" s="10">
        <v>121</v>
      </c>
      <c r="L57" s="10">
        <v>660</v>
      </c>
      <c r="M57" s="10">
        <v>39</v>
      </c>
      <c r="N57" s="10">
        <v>2</v>
      </c>
      <c r="O57" s="10">
        <v>128</v>
      </c>
      <c r="P57" s="10">
        <v>0</v>
      </c>
      <c r="Q57" s="10">
        <v>28</v>
      </c>
      <c r="R57" s="10">
        <v>297</v>
      </c>
      <c r="S57" s="10">
        <v>63</v>
      </c>
      <c r="T57" s="10">
        <v>26</v>
      </c>
      <c r="U57" s="10">
        <v>208</v>
      </c>
      <c r="V57" s="10">
        <v>113</v>
      </c>
      <c r="W57" s="10">
        <v>183</v>
      </c>
      <c r="X57" s="10">
        <v>1</v>
      </c>
      <c r="Y57" s="10">
        <v>232</v>
      </c>
      <c r="Z57" s="10">
        <v>65</v>
      </c>
      <c r="AA57" s="10">
        <v>246</v>
      </c>
      <c r="AB57" s="10">
        <v>23</v>
      </c>
      <c r="AC57" s="10">
        <v>2</v>
      </c>
      <c r="AD57" s="10">
        <v>16</v>
      </c>
      <c r="AE57" s="10">
        <v>0</v>
      </c>
      <c r="AF57" s="10">
        <v>10</v>
      </c>
      <c r="AG57" s="10">
        <v>194</v>
      </c>
      <c r="AH57" s="10">
        <v>60</v>
      </c>
      <c r="AI57" s="10">
        <v>12</v>
      </c>
      <c r="AJ57" s="10">
        <v>122</v>
      </c>
      <c r="AK57" s="10">
        <v>87</v>
      </c>
      <c r="AL57" s="10">
        <v>107</v>
      </c>
      <c r="AM57" s="10">
        <v>0</v>
      </c>
      <c r="AN57" s="10">
        <v>173</v>
      </c>
      <c r="AO57" s="10">
        <v>21</v>
      </c>
      <c r="AP57" s="10">
        <v>173</v>
      </c>
      <c r="AQ57" s="10">
        <v>7</v>
      </c>
      <c r="AR57" s="10">
        <v>0</v>
      </c>
      <c r="AS57" s="10">
        <v>8</v>
      </c>
      <c r="AT57" s="10">
        <v>0</v>
      </c>
      <c r="AU57" s="10">
        <v>6</v>
      </c>
      <c r="AV57" s="10">
        <v>0</v>
      </c>
      <c r="AW57" s="10">
        <v>0</v>
      </c>
      <c r="AX57" s="10">
        <v>0</v>
      </c>
      <c r="AY57" s="10">
        <v>0</v>
      </c>
      <c r="AZ57" s="10">
        <v>0</v>
      </c>
      <c r="BA57" s="10">
        <v>0</v>
      </c>
      <c r="BB57" s="10">
        <v>0</v>
      </c>
      <c r="BC57" s="10">
        <v>0</v>
      </c>
      <c r="BD57" s="10">
        <v>0</v>
      </c>
      <c r="BE57" s="10">
        <v>0</v>
      </c>
      <c r="BF57" s="10">
        <v>0</v>
      </c>
      <c r="BG57" s="10">
        <v>0</v>
      </c>
      <c r="BH57" s="10">
        <v>0</v>
      </c>
      <c r="BI57" s="10">
        <v>0</v>
      </c>
      <c r="BJ57" s="10">
        <v>491</v>
      </c>
      <c r="BK57" s="10">
        <v>123</v>
      </c>
      <c r="BL57" s="10">
        <v>38</v>
      </c>
      <c r="BM57" s="10">
        <v>330</v>
      </c>
      <c r="BN57" s="10">
        <v>200</v>
      </c>
      <c r="BO57" s="10">
        <v>290</v>
      </c>
      <c r="BP57" s="10">
        <v>1</v>
      </c>
      <c r="BQ57" s="10">
        <v>405</v>
      </c>
      <c r="BR57" s="10">
        <v>86</v>
      </c>
      <c r="BS57" s="10">
        <v>419</v>
      </c>
      <c r="BT57" s="10">
        <v>30</v>
      </c>
      <c r="BU57" s="10">
        <v>2</v>
      </c>
      <c r="BV57" s="10">
        <v>24</v>
      </c>
      <c r="BW57" s="10">
        <v>0</v>
      </c>
      <c r="BX57" s="10">
        <v>16</v>
      </c>
      <c r="BY57" s="10">
        <v>366</v>
      </c>
      <c r="BZ57" s="10">
        <v>72</v>
      </c>
      <c r="CA57" s="10">
        <v>23</v>
      </c>
      <c r="CB57" s="10">
        <v>271</v>
      </c>
      <c r="CC57" s="10">
        <v>138</v>
      </c>
      <c r="CD57" s="10">
        <v>228</v>
      </c>
      <c r="CE57" s="10">
        <v>0</v>
      </c>
      <c r="CF57" s="10">
        <v>331</v>
      </c>
      <c r="CG57" s="10">
        <v>35</v>
      </c>
      <c r="CH57" s="10">
        <v>241</v>
      </c>
      <c r="CI57" s="10">
        <v>9</v>
      </c>
      <c r="CJ57" s="10">
        <v>0</v>
      </c>
      <c r="CK57" s="10">
        <v>104</v>
      </c>
      <c r="CL57" s="10">
        <v>0</v>
      </c>
      <c r="CM57" s="10">
        <v>12</v>
      </c>
      <c r="CN57" s="10">
        <v>517</v>
      </c>
      <c r="CO57" s="10">
        <v>3</v>
      </c>
      <c r="CP57" s="10">
        <v>43</v>
      </c>
      <c r="CQ57" s="10">
        <v>471</v>
      </c>
      <c r="CR57" s="10">
        <v>139</v>
      </c>
      <c r="CS57" s="10">
        <v>377</v>
      </c>
      <c r="CT57" s="10">
        <v>1</v>
      </c>
      <c r="CU57" s="10">
        <v>456</v>
      </c>
      <c r="CV57" s="10">
        <v>61</v>
      </c>
      <c r="CW57" s="10">
        <v>382</v>
      </c>
      <c r="CX57" s="10">
        <v>23</v>
      </c>
      <c r="CY57" s="10">
        <v>0</v>
      </c>
      <c r="CZ57" s="10">
        <v>93</v>
      </c>
      <c r="DA57" s="10">
        <v>0</v>
      </c>
      <c r="DB57" s="10">
        <v>19</v>
      </c>
      <c r="DC57" s="10">
        <v>184</v>
      </c>
      <c r="DD57" s="10">
        <v>1</v>
      </c>
      <c r="DE57" s="10">
        <v>16</v>
      </c>
      <c r="DF57" s="10">
        <v>167</v>
      </c>
      <c r="DG57" s="10">
        <v>44</v>
      </c>
      <c r="DH57" s="10">
        <v>139</v>
      </c>
      <c r="DI57" s="10">
        <v>1</v>
      </c>
      <c r="DJ57" s="10">
        <v>147</v>
      </c>
      <c r="DK57" s="10">
        <v>37</v>
      </c>
      <c r="DL57" s="10">
        <v>160</v>
      </c>
      <c r="DM57" s="10">
        <v>9</v>
      </c>
      <c r="DN57" s="10">
        <v>0</v>
      </c>
      <c r="DO57" s="10">
        <v>8</v>
      </c>
      <c r="DP57" s="10">
        <v>0</v>
      </c>
      <c r="DQ57" s="10">
        <v>7</v>
      </c>
      <c r="DR57" s="10">
        <v>93</v>
      </c>
      <c r="DS57" s="10">
        <v>0</v>
      </c>
      <c r="DT57" s="10">
        <v>8</v>
      </c>
      <c r="DU57" s="10">
        <v>85</v>
      </c>
      <c r="DV57" s="10">
        <v>26</v>
      </c>
      <c r="DW57" s="10">
        <v>67</v>
      </c>
      <c r="DX57" s="10">
        <v>0</v>
      </c>
      <c r="DY57" s="10">
        <v>86</v>
      </c>
      <c r="DZ57" s="10">
        <v>7</v>
      </c>
      <c r="EA57" s="10">
        <v>78</v>
      </c>
      <c r="EB57" s="10">
        <v>5</v>
      </c>
      <c r="EC57" s="10">
        <v>0</v>
      </c>
      <c r="ED57" s="10">
        <v>8</v>
      </c>
      <c r="EE57" s="10">
        <v>0</v>
      </c>
      <c r="EF57" s="10">
        <v>2</v>
      </c>
      <c r="EG57" s="10">
        <v>0</v>
      </c>
      <c r="EH57" s="10">
        <v>0</v>
      </c>
      <c r="EI57" s="10">
        <v>0</v>
      </c>
      <c r="EJ57" s="10">
        <v>0</v>
      </c>
      <c r="EK57" s="10">
        <v>0</v>
      </c>
      <c r="EL57" s="10">
        <v>0</v>
      </c>
      <c r="EM57" s="10">
        <v>0</v>
      </c>
      <c r="EN57" s="10">
        <v>0</v>
      </c>
      <c r="EO57" s="10">
        <v>0</v>
      </c>
      <c r="EP57" s="10">
        <v>0</v>
      </c>
      <c r="EQ57" s="10">
        <v>0</v>
      </c>
      <c r="ER57" s="10">
        <v>0</v>
      </c>
      <c r="ES57" s="10">
        <v>0</v>
      </c>
      <c r="ET57" s="10">
        <v>0</v>
      </c>
      <c r="EU57" s="10">
        <v>277</v>
      </c>
      <c r="EV57" s="10">
        <v>1</v>
      </c>
      <c r="EW57" s="10">
        <v>24</v>
      </c>
      <c r="EX57" s="10">
        <v>252</v>
      </c>
      <c r="EY57" s="10">
        <v>70</v>
      </c>
      <c r="EZ57" s="10">
        <v>206</v>
      </c>
      <c r="FA57" s="10">
        <v>1</v>
      </c>
      <c r="FB57" s="10">
        <v>233</v>
      </c>
      <c r="FC57" s="10">
        <v>44</v>
      </c>
      <c r="FD57" s="10">
        <v>238</v>
      </c>
      <c r="FE57" s="10">
        <v>14</v>
      </c>
      <c r="FF57" s="10">
        <v>0</v>
      </c>
      <c r="FG57" s="10">
        <v>16</v>
      </c>
      <c r="FH57" s="10">
        <v>0</v>
      </c>
      <c r="FI57" s="10">
        <v>9</v>
      </c>
      <c r="FJ57" s="10">
        <v>240</v>
      </c>
      <c r="FK57" s="10">
        <v>2</v>
      </c>
      <c r="FL57" s="10">
        <v>19</v>
      </c>
      <c r="FM57" s="10">
        <v>219</v>
      </c>
      <c r="FN57" s="10">
        <v>69</v>
      </c>
      <c r="FO57" s="10">
        <v>171</v>
      </c>
      <c r="FP57" s="10">
        <v>0</v>
      </c>
      <c r="FQ57" s="10">
        <v>223</v>
      </c>
      <c r="FR57" s="10">
        <v>17</v>
      </c>
      <c r="FS57" s="10">
        <v>144</v>
      </c>
      <c r="FT57" s="10">
        <v>9</v>
      </c>
      <c r="FU57" s="10">
        <v>0</v>
      </c>
      <c r="FV57" s="10">
        <v>77</v>
      </c>
      <c r="FW57" s="10">
        <v>0</v>
      </c>
      <c r="FX57" s="10">
        <v>10</v>
      </c>
      <c r="FY57" s="10">
        <v>340</v>
      </c>
      <c r="FZ57" s="10">
        <v>192</v>
      </c>
      <c r="GA57" s="10">
        <v>18</v>
      </c>
      <c r="GB57" s="10">
        <v>130</v>
      </c>
      <c r="GC57" s="10">
        <v>199</v>
      </c>
      <c r="GD57" s="10">
        <v>141</v>
      </c>
      <c r="GE57" s="10">
        <v>0</v>
      </c>
      <c r="GF57" s="10">
        <v>280</v>
      </c>
      <c r="GG57" s="10">
        <v>60</v>
      </c>
      <c r="GH57" s="10">
        <v>278</v>
      </c>
      <c r="GI57" s="10">
        <v>16</v>
      </c>
      <c r="GJ57" s="10">
        <v>2</v>
      </c>
      <c r="GK57" s="10">
        <v>35</v>
      </c>
      <c r="GL57" s="10">
        <v>0</v>
      </c>
      <c r="GM57" s="10">
        <v>9</v>
      </c>
      <c r="GN57" s="10">
        <v>113</v>
      </c>
      <c r="GO57" s="10">
        <v>62</v>
      </c>
      <c r="GP57" s="10">
        <v>10</v>
      </c>
      <c r="GQ57" s="10">
        <v>41</v>
      </c>
      <c r="GR57" s="10">
        <v>69</v>
      </c>
      <c r="GS57" s="10">
        <v>44</v>
      </c>
      <c r="GT57" s="10">
        <v>0</v>
      </c>
      <c r="GU57" s="10">
        <v>85</v>
      </c>
      <c r="GV57" s="10">
        <v>28</v>
      </c>
      <c r="GW57" s="10">
        <v>86</v>
      </c>
      <c r="GX57" s="10">
        <v>14</v>
      </c>
      <c r="GY57" s="10">
        <v>2</v>
      </c>
      <c r="GZ57" s="10">
        <v>8</v>
      </c>
      <c r="HA57" s="10">
        <v>0</v>
      </c>
      <c r="HB57" s="10">
        <v>3</v>
      </c>
      <c r="HC57" s="10">
        <v>101</v>
      </c>
      <c r="HD57" s="10">
        <v>60</v>
      </c>
      <c r="HE57" s="10">
        <v>4</v>
      </c>
      <c r="HF57" s="10">
        <v>37</v>
      </c>
      <c r="HG57" s="10">
        <v>61</v>
      </c>
      <c r="HH57" s="10">
        <v>40</v>
      </c>
      <c r="HI57" s="10">
        <v>0</v>
      </c>
      <c r="HJ57" s="10">
        <v>87</v>
      </c>
      <c r="HK57" s="10">
        <v>14</v>
      </c>
      <c r="HL57" s="10">
        <v>95</v>
      </c>
      <c r="HM57" s="10">
        <v>2</v>
      </c>
      <c r="HN57" s="10">
        <v>0</v>
      </c>
      <c r="HO57" s="10">
        <v>0</v>
      </c>
      <c r="HP57" s="10">
        <v>0</v>
      </c>
      <c r="HQ57" s="10">
        <v>4</v>
      </c>
      <c r="HR57" s="10">
        <v>214</v>
      </c>
      <c r="HS57" s="10">
        <v>122</v>
      </c>
      <c r="HT57" s="10">
        <v>14</v>
      </c>
      <c r="HU57" s="10">
        <v>78</v>
      </c>
      <c r="HV57" s="10">
        <v>130</v>
      </c>
      <c r="HW57" s="10">
        <v>84</v>
      </c>
      <c r="HX57" s="10">
        <v>0</v>
      </c>
      <c r="HY57" s="10">
        <v>172</v>
      </c>
      <c r="HZ57" s="10">
        <v>42</v>
      </c>
      <c r="IA57" s="10">
        <v>181</v>
      </c>
      <c r="IB57" s="10">
        <v>16</v>
      </c>
      <c r="IC57" s="10">
        <v>2</v>
      </c>
      <c r="ID57" s="10">
        <v>8</v>
      </c>
      <c r="IE57" s="10">
        <v>0</v>
      </c>
      <c r="IF57" s="10">
        <v>7</v>
      </c>
      <c r="IG57" s="10">
        <v>126</v>
      </c>
      <c r="IH57" s="10">
        <v>70</v>
      </c>
      <c r="II57" s="10">
        <v>4</v>
      </c>
      <c r="IJ57" s="10">
        <v>52</v>
      </c>
      <c r="IK57" s="10">
        <v>69</v>
      </c>
      <c r="IL57" s="10">
        <v>57</v>
      </c>
      <c r="IM57" s="10">
        <v>0</v>
      </c>
      <c r="IN57" s="10">
        <v>108</v>
      </c>
      <c r="IO57" s="10">
        <v>18</v>
      </c>
      <c r="IP57" s="10">
        <v>97</v>
      </c>
      <c r="IQ57" s="10">
        <v>0</v>
      </c>
      <c r="IR57" s="10">
        <v>0</v>
      </c>
      <c r="IS57" s="10">
        <v>27</v>
      </c>
      <c r="IT57" s="10">
        <v>0</v>
      </c>
      <c r="IU57" s="10">
        <v>2</v>
      </c>
      <c r="IV57" s="10">
        <v>110</v>
      </c>
      <c r="IW57" s="10">
        <v>40</v>
      </c>
      <c r="IX57" s="10">
        <v>37</v>
      </c>
      <c r="IY57" s="10">
        <v>77</v>
      </c>
      <c r="IZ57" s="10">
        <v>33</v>
      </c>
      <c r="JA57" s="10">
        <v>91</v>
      </c>
      <c r="JB57" s="10">
        <v>33</v>
      </c>
      <c r="JC57" s="10">
        <v>0</v>
      </c>
      <c r="JD57" s="10">
        <v>33</v>
      </c>
      <c r="JE57" s="10">
        <v>58</v>
      </c>
      <c r="JF57" s="10">
        <v>80</v>
      </c>
      <c r="JG57" s="10">
        <v>29</v>
      </c>
      <c r="JH57" s="10">
        <v>0</v>
      </c>
      <c r="JI57" s="10">
        <v>29</v>
      </c>
      <c r="JJ57" s="10">
        <v>51</v>
      </c>
      <c r="JK57" s="10">
        <v>11</v>
      </c>
      <c r="JL57" s="10">
        <v>4</v>
      </c>
      <c r="JM57" s="10">
        <v>4</v>
      </c>
      <c r="JN57" s="10">
        <v>7</v>
      </c>
      <c r="JO57" s="10">
        <v>87</v>
      </c>
      <c r="JP57" s="10">
        <v>2</v>
      </c>
      <c r="JQ57" s="10">
        <v>85</v>
      </c>
      <c r="JR57" s="10">
        <v>0</v>
      </c>
      <c r="JS57" s="10">
        <v>82</v>
      </c>
      <c r="JT57" s="10">
        <v>5</v>
      </c>
      <c r="JU57" s="10">
        <v>67</v>
      </c>
      <c r="JV57" s="10">
        <v>7</v>
      </c>
      <c r="JW57" s="10">
        <v>0</v>
      </c>
      <c r="JX57" s="10">
        <v>9</v>
      </c>
      <c r="JY57" s="10">
        <v>0</v>
      </c>
      <c r="JZ57" s="10">
        <v>4</v>
      </c>
      <c r="KA57" s="10">
        <v>36</v>
      </c>
      <c r="KB57" s="10">
        <v>1</v>
      </c>
      <c r="KC57" s="10">
        <v>35</v>
      </c>
      <c r="KD57" s="10">
        <v>0</v>
      </c>
      <c r="KE57" s="10">
        <v>31</v>
      </c>
      <c r="KF57" s="10">
        <v>5</v>
      </c>
      <c r="KG57" s="10">
        <v>28</v>
      </c>
      <c r="KH57" s="10">
        <v>4</v>
      </c>
      <c r="KI57" s="10">
        <v>0</v>
      </c>
      <c r="KJ57" s="10">
        <v>2</v>
      </c>
      <c r="KK57" s="10">
        <v>0</v>
      </c>
      <c r="KL57" s="10">
        <v>2</v>
      </c>
      <c r="KM57" s="10">
        <v>20</v>
      </c>
      <c r="KN57" s="10">
        <v>0</v>
      </c>
      <c r="KO57" s="10">
        <v>20</v>
      </c>
      <c r="KP57" s="10">
        <v>0</v>
      </c>
      <c r="KQ57" s="10">
        <v>20</v>
      </c>
      <c r="KR57" s="10">
        <v>0</v>
      </c>
      <c r="KS57" s="10">
        <v>16</v>
      </c>
      <c r="KT57" s="10">
        <v>2</v>
      </c>
      <c r="KU57" s="10">
        <v>0</v>
      </c>
      <c r="KV57" s="10">
        <v>2</v>
      </c>
      <c r="KW57" s="10">
        <v>0</v>
      </c>
      <c r="KX57" s="10">
        <v>0</v>
      </c>
      <c r="KY57" s="10">
        <v>0</v>
      </c>
      <c r="KZ57" s="10">
        <v>0</v>
      </c>
      <c r="LA57" s="10">
        <v>0</v>
      </c>
      <c r="LB57" s="10">
        <v>0</v>
      </c>
      <c r="LC57" s="10">
        <v>0</v>
      </c>
      <c r="LD57" s="10">
        <v>0</v>
      </c>
      <c r="LE57" s="10">
        <v>0</v>
      </c>
      <c r="LF57" s="10">
        <v>0</v>
      </c>
      <c r="LG57" s="10">
        <v>0</v>
      </c>
      <c r="LH57" s="10">
        <v>0</v>
      </c>
      <c r="LI57" s="10">
        <v>0</v>
      </c>
      <c r="LJ57" s="10">
        <v>0</v>
      </c>
      <c r="LK57" s="10">
        <v>56</v>
      </c>
      <c r="LL57" s="10">
        <v>1</v>
      </c>
      <c r="LM57" s="10">
        <v>55</v>
      </c>
      <c r="LN57" s="10">
        <v>0</v>
      </c>
      <c r="LO57" s="10">
        <v>51</v>
      </c>
      <c r="LP57" s="10">
        <v>5</v>
      </c>
      <c r="LQ57" s="10">
        <v>44</v>
      </c>
      <c r="LR57" s="10">
        <v>6</v>
      </c>
      <c r="LS57" s="10">
        <v>0</v>
      </c>
      <c r="LT57" s="10">
        <v>4</v>
      </c>
      <c r="LU57" s="10">
        <v>0</v>
      </c>
      <c r="LV57" s="10">
        <v>2</v>
      </c>
      <c r="LW57" s="10">
        <v>31</v>
      </c>
      <c r="LX57" s="10">
        <v>1</v>
      </c>
      <c r="LY57" s="10">
        <v>30</v>
      </c>
      <c r="LZ57" s="10">
        <v>0</v>
      </c>
      <c r="MA57" s="10">
        <v>31</v>
      </c>
      <c r="MB57" s="10">
        <v>0</v>
      </c>
      <c r="MC57" s="10">
        <v>23</v>
      </c>
      <c r="MD57" s="10">
        <v>1</v>
      </c>
      <c r="ME57" s="10">
        <v>0</v>
      </c>
      <c r="MF57" s="10">
        <v>5</v>
      </c>
      <c r="MG57" s="10">
        <v>0</v>
      </c>
      <c r="MH57" s="10">
        <v>2</v>
      </c>
      <c r="MI57" s="10">
        <v>31</v>
      </c>
      <c r="MJ57" s="10">
        <v>11</v>
      </c>
      <c r="MK57" s="10">
        <v>20</v>
      </c>
      <c r="ML57" s="10">
        <v>0</v>
      </c>
      <c r="MM57" s="10">
        <v>28</v>
      </c>
      <c r="MN57" s="10">
        <v>3</v>
      </c>
      <c r="MO57" s="10">
        <v>23</v>
      </c>
      <c r="MP57" s="10">
        <v>0</v>
      </c>
      <c r="MQ57" s="10">
        <v>0</v>
      </c>
      <c r="MR57" s="10">
        <v>5</v>
      </c>
      <c r="MS57" s="10">
        <v>0</v>
      </c>
      <c r="MT57" s="10">
        <v>3</v>
      </c>
      <c r="MU57" s="10">
        <v>16</v>
      </c>
      <c r="MV57" s="10">
        <v>5</v>
      </c>
      <c r="MW57" s="10">
        <v>11</v>
      </c>
      <c r="MX57" s="10">
        <v>0</v>
      </c>
      <c r="MY57" s="10">
        <v>14</v>
      </c>
      <c r="MZ57" s="10">
        <v>2</v>
      </c>
      <c r="NA57" s="10">
        <v>15</v>
      </c>
      <c r="NB57" s="10">
        <v>0</v>
      </c>
      <c r="NC57" s="10">
        <v>0</v>
      </c>
      <c r="ND57" s="10">
        <v>1</v>
      </c>
      <c r="NE57" s="10">
        <v>0</v>
      </c>
      <c r="NF57" s="10">
        <v>0</v>
      </c>
      <c r="NG57" s="10">
        <v>8</v>
      </c>
      <c r="NH57" s="10">
        <v>4</v>
      </c>
      <c r="NI57" s="10">
        <v>4</v>
      </c>
      <c r="NJ57" s="10">
        <v>0</v>
      </c>
      <c r="NK57" s="10">
        <v>8</v>
      </c>
      <c r="NL57" s="10">
        <v>0</v>
      </c>
      <c r="NM57" s="10">
        <v>5</v>
      </c>
      <c r="NN57" s="10">
        <v>0</v>
      </c>
      <c r="NO57" s="10">
        <v>0</v>
      </c>
      <c r="NP57" s="10">
        <v>1</v>
      </c>
      <c r="NQ57" s="10">
        <v>0</v>
      </c>
      <c r="NR57" s="10">
        <v>2</v>
      </c>
      <c r="NS57" s="10">
        <v>0</v>
      </c>
      <c r="NT57" s="10">
        <v>0</v>
      </c>
      <c r="NU57" s="10">
        <v>0</v>
      </c>
      <c r="NV57" s="10">
        <v>0</v>
      </c>
      <c r="NW57" s="10">
        <v>0</v>
      </c>
      <c r="NX57" s="10">
        <v>0</v>
      </c>
      <c r="NY57" s="10">
        <v>0</v>
      </c>
      <c r="NZ57" s="10">
        <v>0</v>
      </c>
      <c r="OA57" s="10">
        <v>0</v>
      </c>
      <c r="OB57" s="10">
        <v>0</v>
      </c>
      <c r="OC57" s="10">
        <v>0</v>
      </c>
      <c r="OD57" s="10">
        <v>0</v>
      </c>
      <c r="OE57" s="10">
        <v>24</v>
      </c>
      <c r="OF57" s="10">
        <v>9</v>
      </c>
      <c r="OG57" s="10">
        <v>15</v>
      </c>
      <c r="OH57" s="10">
        <v>0</v>
      </c>
      <c r="OI57" s="10">
        <v>22</v>
      </c>
      <c r="OJ57" s="10">
        <v>2</v>
      </c>
      <c r="OK57" s="10">
        <v>20</v>
      </c>
      <c r="OL57" s="10">
        <v>0</v>
      </c>
      <c r="OM57" s="10">
        <v>0</v>
      </c>
      <c r="ON57" s="10">
        <v>2</v>
      </c>
      <c r="OO57" s="10">
        <v>0</v>
      </c>
      <c r="OP57" s="10">
        <v>2</v>
      </c>
      <c r="OQ57" s="10">
        <v>7</v>
      </c>
      <c r="OR57" s="10">
        <v>2</v>
      </c>
      <c r="OS57" s="10">
        <v>5</v>
      </c>
      <c r="OT57" s="10">
        <v>0</v>
      </c>
      <c r="OU57" s="10">
        <v>6</v>
      </c>
      <c r="OV57" s="10">
        <v>1</v>
      </c>
      <c r="OW57" s="10">
        <v>3</v>
      </c>
      <c r="OX57" s="10">
        <v>0</v>
      </c>
      <c r="OY57" s="10">
        <v>0</v>
      </c>
      <c r="OZ57" s="10">
        <v>3</v>
      </c>
      <c r="PA57" s="10">
        <v>0</v>
      </c>
      <c r="PB57" s="10">
        <v>1</v>
      </c>
      <c r="PC57" s="10">
        <v>3</v>
      </c>
      <c r="PD57" s="10">
        <v>1</v>
      </c>
      <c r="PE57" s="10">
        <v>0</v>
      </c>
      <c r="PF57" s="10">
        <v>1</v>
      </c>
      <c r="PG57" s="10">
        <v>2</v>
      </c>
      <c r="PH57" s="10">
        <v>28</v>
      </c>
      <c r="PI57" s="10">
        <v>15</v>
      </c>
      <c r="PJ57" s="10">
        <v>8</v>
      </c>
      <c r="PK57" s="10">
        <v>0</v>
      </c>
      <c r="PL57" s="10">
        <v>23</v>
      </c>
      <c r="PM57" s="10">
        <v>5</v>
      </c>
      <c r="PN57" s="10">
        <v>15</v>
      </c>
      <c r="PO57" s="10">
        <v>13</v>
      </c>
      <c r="PP57" s="10">
        <v>2</v>
      </c>
      <c r="PQ57" s="10">
        <v>0</v>
      </c>
      <c r="PR57" s="10">
        <v>11</v>
      </c>
      <c r="PS57" s="10">
        <v>4</v>
      </c>
      <c r="PT57" s="10">
        <v>12</v>
      </c>
      <c r="PU57" s="10">
        <v>0</v>
      </c>
      <c r="PV57" s="10">
        <v>1</v>
      </c>
      <c r="PW57" s="10">
        <v>2</v>
      </c>
      <c r="PX57" s="10">
        <v>0</v>
      </c>
      <c r="PY57" s="10">
        <v>0</v>
      </c>
      <c r="PZ57" s="10">
        <v>8</v>
      </c>
      <c r="QA57" s="10">
        <v>7</v>
      </c>
      <c r="QB57" s="10">
        <v>1</v>
      </c>
      <c r="QC57" s="10">
        <v>0</v>
      </c>
      <c r="QD57" s="10">
        <v>5</v>
      </c>
      <c r="QE57" s="10">
        <v>3</v>
      </c>
      <c r="QF57" s="10">
        <v>7</v>
      </c>
      <c r="QG57" s="10">
        <v>0</v>
      </c>
      <c r="QH57" s="10">
        <v>1</v>
      </c>
      <c r="QI57" s="10">
        <v>0</v>
      </c>
      <c r="QJ57" s="10">
        <v>0</v>
      </c>
      <c r="QK57" s="10">
        <v>0</v>
      </c>
      <c r="QL57" s="10">
        <v>4</v>
      </c>
      <c r="QM57" s="10">
        <v>4</v>
      </c>
      <c r="QN57" s="10">
        <v>0</v>
      </c>
      <c r="QO57" s="10">
        <v>0</v>
      </c>
      <c r="QP57" s="10">
        <v>3</v>
      </c>
      <c r="QQ57" s="10">
        <v>1</v>
      </c>
      <c r="QR57" s="10">
        <v>4</v>
      </c>
      <c r="QS57" s="10">
        <v>0</v>
      </c>
      <c r="QT57" s="10">
        <v>0</v>
      </c>
      <c r="QU57" s="10">
        <v>0</v>
      </c>
      <c r="QV57" s="10">
        <v>0</v>
      </c>
      <c r="QW57" s="10">
        <v>0</v>
      </c>
      <c r="QX57" s="10">
        <v>12</v>
      </c>
      <c r="QY57" s="10">
        <v>11</v>
      </c>
      <c r="QZ57" s="10">
        <v>1</v>
      </c>
      <c r="RA57" s="10">
        <v>0</v>
      </c>
      <c r="RB57" s="10">
        <v>8</v>
      </c>
      <c r="RC57" s="10">
        <v>4</v>
      </c>
      <c r="RD57" s="10">
        <v>11</v>
      </c>
      <c r="RE57" s="10">
        <v>0</v>
      </c>
      <c r="RF57" s="10">
        <v>1</v>
      </c>
      <c r="RG57" s="10">
        <v>0</v>
      </c>
      <c r="RH57" s="10">
        <v>0</v>
      </c>
      <c r="RI57" s="10">
        <v>0</v>
      </c>
      <c r="RJ57" s="10">
        <v>3</v>
      </c>
      <c r="RK57" s="10">
        <v>2</v>
      </c>
      <c r="RL57" s="10">
        <v>1</v>
      </c>
      <c r="RM57" s="10">
        <v>0</v>
      </c>
      <c r="RN57" s="10">
        <v>3</v>
      </c>
      <c r="RO57" s="10">
        <v>0</v>
      </c>
      <c r="RP57" s="10">
        <v>1</v>
      </c>
      <c r="RQ57" s="10">
        <v>0</v>
      </c>
      <c r="RR57" s="10">
        <v>0</v>
      </c>
      <c r="RS57" s="10">
        <v>2</v>
      </c>
      <c r="RT57" s="10">
        <v>0</v>
      </c>
      <c r="RU57" s="10">
        <v>0</v>
      </c>
      <c r="RV57" s="10">
        <v>0</v>
      </c>
      <c r="RW57" s="10">
        <v>0</v>
      </c>
      <c r="RX57" s="10">
        <v>0</v>
      </c>
      <c r="RY57" s="10">
        <v>0</v>
      </c>
      <c r="RZ57" s="10">
        <v>0</v>
      </c>
      <c r="SA57" s="10">
        <v>15</v>
      </c>
      <c r="SB57" s="10">
        <v>8</v>
      </c>
      <c r="SC57" s="10">
        <v>4</v>
      </c>
      <c r="SD57" s="10">
        <v>12</v>
      </c>
      <c r="SE57" s="10">
        <v>3</v>
      </c>
      <c r="SF57" s="10">
        <v>17</v>
      </c>
      <c r="SG57" s="10">
        <v>8</v>
      </c>
      <c r="SH57" s="10">
        <v>6</v>
      </c>
      <c r="SI57" s="10">
        <v>14</v>
      </c>
      <c r="SJ57" s="10">
        <v>3</v>
      </c>
    </row>
    <row r="58" spans="1:504" x14ac:dyDescent="0.25">
      <c r="A58" s="6" t="s">
        <v>74</v>
      </c>
      <c r="B58" s="11">
        <v>402</v>
      </c>
      <c r="C58" s="11">
        <v>549928</v>
      </c>
      <c r="D58" s="11">
        <v>120819</v>
      </c>
      <c r="E58" s="11">
        <v>50001</v>
      </c>
      <c r="F58" s="11">
        <v>379108</v>
      </c>
      <c r="G58" s="11">
        <v>217268</v>
      </c>
      <c r="H58" s="11">
        <v>330890</v>
      </c>
      <c r="I58" s="11">
        <v>1770</v>
      </c>
      <c r="J58" s="11">
        <v>428629</v>
      </c>
      <c r="K58" s="11">
        <v>121299</v>
      </c>
      <c r="L58" s="11">
        <v>265660</v>
      </c>
      <c r="M58" s="11">
        <v>215177</v>
      </c>
      <c r="N58" s="11">
        <v>5603</v>
      </c>
      <c r="O58" s="11">
        <v>15229</v>
      </c>
      <c r="P58" s="11">
        <v>8734</v>
      </c>
      <c r="Q58" s="11">
        <v>39525</v>
      </c>
      <c r="R58" s="11">
        <v>254306</v>
      </c>
      <c r="S58" s="11">
        <v>71381</v>
      </c>
      <c r="T58" s="11">
        <v>20878</v>
      </c>
      <c r="U58" s="11">
        <v>162047</v>
      </c>
      <c r="V58" s="11">
        <v>111591</v>
      </c>
      <c r="W58" s="11">
        <v>142210</v>
      </c>
      <c r="X58" s="11">
        <v>505</v>
      </c>
      <c r="Y58" s="11">
        <v>188552</v>
      </c>
      <c r="Z58" s="11">
        <v>65754</v>
      </c>
      <c r="AA58" s="11">
        <v>105695</v>
      </c>
      <c r="AB58" s="11">
        <v>120346</v>
      </c>
      <c r="AC58" s="11">
        <v>2387</v>
      </c>
      <c r="AD58" s="11">
        <v>5418</v>
      </c>
      <c r="AE58" s="11">
        <v>2794</v>
      </c>
      <c r="AF58" s="11">
        <v>17666</v>
      </c>
      <c r="AG58" s="11">
        <v>117579</v>
      </c>
      <c r="AH58" s="11">
        <v>37485</v>
      </c>
      <c r="AI58" s="11">
        <v>12360</v>
      </c>
      <c r="AJ58" s="11">
        <v>67734</v>
      </c>
      <c r="AK58" s="11">
        <v>53642</v>
      </c>
      <c r="AL58" s="11">
        <v>63653</v>
      </c>
      <c r="AM58" s="11">
        <v>284</v>
      </c>
      <c r="AN58" s="11">
        <v>96414</v>
      </c>
      <c r="AO58" s="11">
        <v>21165</v>
      </c>
      <c r="AP58" s="11">
        <v>57277</v>
      </c>
      <c r="AQ58" s="11">
        <v>47649</v>
      </c>
      <c r="AR58" s="11">
        <v>1066</v>
      </c>
      <c r="AS58" s="11">
        <v>2438</v>
      </c>
      <c r="AT58" s="11">
        <v>1697</v>
      </c>
      <c r="AU58" s="11">
        <v>7452</v>
      </c>
      <c r="AV58" s="11">
        <v>1686</v>
      </c>
      <c r="AW58" s="11">
        <v>43</v>
      </c>
      <c r="AX58" s="11">
        <v>1643</v>
      </c>
      <c r="AY58" s="11">
        <v>547</v>
      </c>
      <c r="AZ58" s="11">
        <v>1136</v>
      </c>
      <c r="BA58" s="11">
        <v>3</v>
      </c>
      <c r="BB58" s="11">
        <v>1464</v>
      </c>
      <c r="BC58" s="11">
        <v>222</v>
      </c>
      <c r="BD58" s="11">
        <v>909</v>
      </c>
      <c r="BE58" s="11">
        <v>628</v>
      </c>
      <c r="BF58" s="11">
        <v>23</v>
      </c>
      <c r="BG58" s="11">
        <v>24</v>
      </c>
      <c r="BH58" s="11">
        <v>8</v>
      </c>
      <c r="BI58" s="11">
        <v>94</v>
      </c>
      <c r="BJ58" s="11">
        <v>373571</v>
      </c>
      <c r="BK58" s="11">
        <v>108866</v>
      </c>
      <c r="BL58" s="11">
        <v>33281</v>
      </c>
      <c r="BM58" s="11">
        <v>231424</v>
      </c>
      <c r="BN58" s="11">
        <v>165780</v>
      </c>
      <c r="BO58" s="11">
        <v>206999</v>
      </c>
      <c r="BP58" s="11">
        <v>792</v>
      </c>
      <c r="BQ58" s="11">
        <v>286430</v>
      </c>
      <c r="BR58" s="11">
        <v>87141</v>
      </c>
      <c r="BS58" s="11">
        <v>163881</v>
      </c>
      <c r="BT58" s="11">
        <v>168623</v>
      </c>
      <c r="BU58" s="11">
        <v>3476</v>
      </c>
      <c r="BV58" s="11">
        <v>7880</v>
      </c>
      <c r="BW58" s="11">
        <v>4499</v>
      </c>
      <c r="BX58" s="11">
        <v>25212</v>
      </c>
      <c r="BY58" s="11">
        <v>176357</v>
      </c>
      <c r="BZ58" s="11">
        <v>11953</v>
      </c>
      <c r="CA58" s="11">
        <v>16720</v>
      </c>
      <c r="CB58" s="11">
        <v>147684</v>
      </c>
      <c r="CC58" s="11">
        <v>51488</v>
      </c>
      <c r="CD58" s="11">
        <v>123891</v>
      </c>
      <c r="CE58" s="11">
        <v>978</v>
      </c>
      <c r="CF58" s="11">
        <v>142199</v>
      </c>
      <c r="CG58" s="11">
        <v>34158</v>
      </c>
      <c r="CH58" s="11">
        <v>101779</v>
      </c>
      <c r="CI58" s="11">
        <v>46554</v>
      </c>
      <c r="CJ58" s="11">
        <v>2127</v>
      </c>
      <c r="CK58" s="11">
        <v>7349</v>
      </c>
      <c r="CL58" s="11">
        <v>4235</v>
      </c>
      <c r="CM58" s="11">
        <v>14313</v>
      </c>
      <c r="CN58" s="11">
        <v>355212</v>
      </c>
      <c r="CO58" s="11">
        <v>4113</v>
      </c>
      <c r="CP58" s="11">
        <v>33851</v>
      </c>
      <c r="CQ58" s="11">
        <v>317248</v>
      </c>
      <c r="CR58" s="11">
        <v>99135</v>
      </c>
      <c r="CS58" s="11">
        <v>254380</v>
      </c>
      <c r="CT58" s="11">
        <v>1697</v>
      </c>
      <c r="CU58" s="11">
        <v>294680</v>
      </c>
      <c r="CV58" s="11">
        <v>60532</v>
      </c>
      <c r="CW58" s="11">
        <v>189815</v>
      </c>
      <c r="CX58" s="11">
        <v>125100</v>
      </c>
      <c r="CY58" s="11">
        <v>3915</v>
      </c>
      <c r="CZ58" s="11">
        <v>11032</v>
      </c>
      <c r="DA58" s="11">
        <v>4254</v>
      </c>
      <c r="DB58" s="11">
        <v>21096</v>
      </c>
      <c r="DC58" s="11">
        <v>138311</v>
      </c>
      <c r="DD58" s="11">
        <v>1701</v>
      </c>
      <c r="DE58" s="11">
        <v>11108</v>
      </c>
      <c r="DF58" s="11">
        <v>125502</v>
      </c>
      <c r="DG58" s="11">
        <v>41312</v>
      </c>
      <c r="DH58" s="11">
        <v>96512</v>
      </c>
      <c r="DI58" s="11">
        <v>487</v>
      </c>
      <c r="DJ58" s="11">
        <v>115773</v>
      </c>
      <c r="DK58" s="11">
        <v>22538</v>
      </c>
      <c r="DL58" s="11">
        <v>66593</v>
      </c>
      <c r="DM58" s="11">
        <v>60012</v>
      </c>
      <c r="DN58" s="11">
        <v>1458</v>
      </c>
      <c r="DO58" s="11">
        <v>3379</v>
      </c>
      <c r="DP58" s="11">
        <v>1209</v>
      </c>
      <c r="DQ58" s="11">
        <v>5660</v>
      </c>
      <c r="DR58" s="11">
        <v>58011</v>
      </c>
      <c r="DS58" s="11">
        <v>754</v>
      </c>
      <c r="DT58" s="11">
        <v>7220</v>
      </c>
      <c r="DU58" s="11">
        <v>50037</v>
      </c>
      <c r="DV58" s="11">
        <v>16751</v>
      </c>
      <c r="DW58" s="11">
        <v>40994</v>
      </c>
      <c r="DX58" s="11">
        <v>266</v>
      </c>
      <c r="DY58" s="11">
        <v>50318</v>
      </c>
      <c r="DZ58" s="11">
        <v>7693</v>
      </c>
      <c r="EA58" s="11">
        <v>31809</v>
      </c>
      <c r="EB58" s="11">
        <v>22015</v>
      </c>
      <c r="EC58" s="11">
        <v>429</v>
      </c>
      <c r="ED58" s="11">
        <v>969</v>
      </c>
      <c r="EE58" s="11">
        <v>348</v>
      </c>
      <c r="EF58" s="11">
        <v>2441</v>
      </c>
      <c r="EG58" s="11">
        <v>1686</v>
      </c>
      <c r="EH58" s="11">
        <v>43</v>
      </c>
      <c r="EI58" s="11">
        <v>1643</v>
      </c>
      <c r="EJ58" s="11">
        <v>547</v>
      </c>
      <c r="EK58" s="11">
        <v>1136</v>
      </c>
      <c r="EL58" s="11">
        <v>3</v>
      </c>
      <c r="EM58" s="11">
        <v>1464</v>
      </c>
      <c r="EN58" s="11">
        <v>222</v>
      </c>
      <c r="EO58" s="11">
        <v>909</v>
      </c>
      <c r="EP58" s="11">
        <v>628</v>
      </c>
      <c r="EQ58" s="11">
        <v>23</v>
      </c>
      <c r="ER58" s="11">
        <v>24</v>
      </c>
      <c r="ES58" s="11">
        <v>8</v>
      </c>
      <c r="ET58" s="11">
        <v>94</v>
      </c>
      <c r="EU58" s="11">
        <v>198008</v>
      </c>
      <c r="EV58" s="11">
        <v>2455</v>
      </c>
      <c r="EW58" s="11">
        <v>18371</v>
      </c>
      <c r="EX58" s="11">
        <v>177182</v>
      </c>
      <c r="EY58" s="11">
        <v>58610</v>
      </c>
      <c r="EZ58" s="11">
        <v>138642</v>
      </c>
      <c r="FA58" s="11">
        <v>756</v>
      </c>
      <c r="FB58" s="11">
        <v>167555</v>
      </c>
      <c r="FC58" s="11">
        <v>30453</v>
      </c>
      <c r="FD58" s="11">
        <v>99311</v>
      </c>
      <c r="FE58" s="11">
        <v>82655</v>
      </c>
      <c r="FF58" s="11">
        <v>1910</v>
      </c>
      <c r="FG58" s="11">
        <v>4372</v>
      </c>
      <c r="FH58" s="11">
        <v>1565</v>
      </c>
      <c r="FI58" s="11">
        <v>8195</v>
      </c>
      <c r="FJ58" s="11">
        <v>157204</v>
      </c>
      <c r="FK58" s="11">
        <v>1658</v>
      </c>
      <c r="FL58" s="11">
        <v>15480</v>
      </c>
      <c r="FM58" s="11">
        <v>140066</v>
      </c>
      <c r="FN58" s="11">
        <v>40525</v>
      </c>
      <c r="FO58" s="11">
        <v>115738</v>
      </c>
      <c r="FP58" s="11">
        <v>941</v>
      </c>
      <c r="FQ58" s="11">
        <v>127125</v>
      </c>
      <c r="FR58" s="11">
        <v>30079</v>
      </c>
      <c r="FS58" s="11">
        <v>90504</v>
      </c>
      <c r="FT58" s="11">
        <v>42445</v>
      </c>
      <c r="FU58" s="11">
        <v>2005</v>
      </c>
      <c r="FV58" s="11">
        <v>6660</v>
      </c>
      <c r="FW58" s="11">
        <v>2689</v>
      </c>
      <c r="FX58" s="11">
        <v>12901</v>
      </c>
      <c r="FY58" s="11">
        <v>194716</v>
      </c>
      <c r="FZ58" s="11">
        <v>116706</v>
      </c>
      <c r="GA58" s="11">
        <v>16150</v>
      </c>
      <c r="GB58" s="11">
        <v>61860</v>
      </c>
      <c r="GC58" s="11">
        <v>118133</v>
      </c>
      <c r="GD58" s="11">
        <v>76510</v>
      </c>
      <c r="GE58" s="11">
        <v>73</v>
      </c>
      <c r="GF58" s="11">
        <v>133949</v>
      </c>
      <c r="GG58" s="11">
        <v>60767</v>
      </c>
      <c r="GH58" s="11">
        <v>75845</v>
      </c>
      <c r="GI58" s="11">
        <v>90077</v>
      </c>
      <c r="GJ58" s="11">
        <v>1688</v>
      </c>
      <c r="GK58" s="11">
        <v>4197</v>
      </c>
      <c r="GL58" s="11">
        <v>4480</v>
      </c>
      <c r="GM58" s="11">
        <v>18429</v>
      </c>
      <c r="GN58" s="11">
        <v>115995</v>
      </c>
      <c r="GO58" s="11">
        <v>69680</v>
      </c>
      <c r="GP58" s="11">
        <v>9770</v>
      </c>
      <c r="GQ58" s="11">
        <v>36545</v>
      </c>
      <c r="GR58" s="11">
        <v>70279</v>
      </c>
      <c r="GS58" s="11">
        <v>45698</v>
      </c>
      <c r="GT58" s="11">
        <v>18</v>
      </c>
      <c r="GU58" s="11">
        <v>72779</v>
      </c>
      <c r="GV58" s="11">
        <v>43216</v>
      </c>
      <c r="GW58" s="11">
        <v>39102</v>
      </c>
      <c r="GX58" s="11">
        <v>60334</v>
      </c>
      <c r="GY58" s="11">
        <v>929</v>
      </c>
      <c r="GZ58" s="11">
        <v>2039</v>
      </c>
      <c r="HA58" s="11">
        <v>1585</v>
      </c>
      <c r="HB58" s="11">
        <v>12006</v>
      </c>
      <c r="HC58" s="11">
        <v>59568</v>
      </c>
      <c r="HD58" s="11">
        <v>36731</v>
      </c>
      <c r="HE58" s="11">
        <v>5140</v>
      </c>
      <c r="HF58" s="11">
        <v>17697</v>
      </c>
      <c r="HG58" s="11">
        <v>36891</v>
      </c>
      <c r="HH58" s="11">
        <v>22659</v>
      </c>
      <c r="HI58" s="11">
        <v>18</v>
      </c>
      <c r="HJ58" s="11">
        <v>46096</v>
      </c>
      <c r="HK58" s="11">
        <v>13472</v>
      </c>
      <c r="HL58" s="11">
        <v>25468</v>
      </c>
      <c r="HM58" s="11">
        <v>25634</v>
      </c>
      <c r="HN58" s="11">
        <v>637</v>
      </c>
      <c r="HO58" s="11">
        <v>1469</v>
      </c>
      <c r="HP58" s="11">
        <v>1349</v>
      </c>
      <c r="HQ58" s="11">
        <v>5011</v>
      </c>
      <c r="HR58" s="11">
        <v>175563</v>
      </c>
      <c r="HS58" s="11">
        <v>106411</v>
      </c>
      <c r="HT58" s="11">
        <v>14910</v>
      </c>
      <c r="HU58" s="11">
        <v>54242</v>
      </c>
      <c r="HV58" s="11">
        <v>107170</v>
      </c>
      <c r="HW58" s="11">
        <v>68357</v>
      </c>
      <c r="HX58" s="11">
        <v>36</v>
      </c>
      <c r="HY58" s="11">
        <v>118875</v>
      </c>
      <c r="HZ58" s="11">
        <v>56688</v>
      </c>
      <c r="IA58" s="11">
        <v>64570</v>
      </c>
      <c r="IB58" s="11">
        <v>85968</v>
      </c>
      <c r="IC58" s="11">
        <v>1566</v>
      </c>
      <c r="ID58" s="11">
        <v>3508</v>
      </c>
      <c r="IE58" s="11">
        <v>2934</v>
      </c>
      <c r="IF58" s="11">
        <v>17017</v>
      </c>
      <c r="IG58" s="11">
        <v>19153</v>
      </c>
      <c r="IH58" s="11">
        <v>10295</v>
      </c>
      <c r="II58" s="11">
        <v>1240</v>
      </c>
      <c r="IJ58" s="11">
        <v>7618</v>
      </c>
      <c r="IK58" s="11">
        <v>10963</v>
      </c>
      <c r="IL58" s="11">
        <v>8153</v>
      </c>
      <c r="IM58" s="11">
        <v>37</v>
      </c>
      <c r="IN58" s="11">
        <v>15074</v>
      </c>
      <c r="IO58" s="11">
        <v>4079</v>
      </c>
      <c r="IP58" s="11">
        <v>11275</v>
      </c>
      <c r="IQ58" s="11">
        <v>4109</v>
      </c>
      <c r="IR58" s="11">
        <v>122</v>
      </c>
      <c r="IS58" s="11">
        <v>689</v>
      </c>
      <c r="IT58" s="11">
        <v>1546</v>
      </c>
      <c r="IU58" s="11">
        <v>1412</v>
      </c>
      <c r="IV58" s="11">
        <v>61265</v>
      </c>
      <c r="IW58" s="11">
        <v>36203</v>
      </c>
      <c r="IX58" s="11">
        <v>19062</v>
      </c>
      <c r="IY58" s="11">
        <v>55265</v>
      </c>
      <c r="IZ58" s="11">
        <v>6000</v>
      </c>
      <c r="JA58" s="11">
        <v>86132</v>
      </c>
      <c r="JB58" s="11">
        <v>29253</v>
      </c>
      <c r="JC58" s="11">
        <v>855</v>
      </c>
      <c r="JD58" s="11">
        <v>30108</v>
      </c>
      <c r="JE58" s="11">
        <v>56024</v>
      </c>
      <c r="JF58" s="11">
        <v>77486</v>
      </c>
      <c r="JG58" s="11">
        <v>23741</v>
      </c>
      <c r="JH58" s="11">
        <v>855</v>
      </c>
      <c r="JI58" s="11">
        <v>24596</v>
      </c>
      <c r="JJ58" s="11">
        <v>52890</v>
      </c>
      <c r="JK58" s="11">
        <v>8646</v>
      </c>
      <c r="JL58" s="11">
        <v>5512</v>
      </c>
      <c r="JM58" s="11">
        <v>5512</v>
      </c>
      <c r="JN58" s="11">
        <v>3134</v>
      </c>
      <c r="JO58" s="11">
        <v>39471</v>
      </c>
      <c r="JP58" s="11">
        <v>3328</v>
      </c>
      <c r="JQ58" s="11">
        <v>35955</v>
      </c>
      <c r="JR58" s="11">
        <v>188</v>
      </c>
      <c r="JS58" s="11">
        <v>35913</v>
      </c>
      <c r="JT58" s="11">
        <v>3558</v>
      </c>
      <c r="JU58" s="11">
        <v>22965</v>
      </c>
      <c r="JV58" s="11">
        <v>12987</v>
      </c>
      <c r="JW58" s="11">
        <v>253</v>
      </c>
      <c r="JX58" s="11">
        <v>1087</v>
      </c>
      <c r="JY58" s="11">
        <v>331</v>
      </c>
      <c r="JZ58" s="11">
        <v>1848</v>
      </c>
      <c r="KA58" s="11">
        <v>10147</v>
      </c>
      <c r="KB58" s="11">
        <v>861</v>
      </c>
      <c r="KC58" s="11">
        <v>9258</v>
      </c>
      <c r="KD58" s="11">
        <v>28</v>
      </c>
      <c r="KE58" s="11">
        <v>9439</v>
      </c>
      <c r="KF58" s="11">
        <v>708</v>
      </c>
      <c r="KG58" s="11">
        <v>5760</v>
      </c>
      <c r="KH58" s="11">
        <v>3721</v>
      </c>
      <c r="KI58" s="11">
        <v>56</v>
      </c>
      <c r="KJ58" s="11">
        <v>238</v>
      </c>
      <c r="KK58" s="11">
        <v>42</v>
      </c>
      <c r="KL58" s="11">
        <v>330</v>
      </c>
      <c r="KM58" s="11">
        <v>15994</v>
      </c>
      <c r="KN58" s="11">
        <v>1329</v>
      </c>
      <c r="KO58" s="11">
        <v>14602</v>
      </c>
      <c r="KP58" s="11">
        <v>63</v>
      </c>
      <c r="KQ58" s="11">
        <v>14828</v>
      </c>
      <c r="KR58" s="11">
        <v>1166</v>
      </c>
      <c r="KS58" s="11">
        <v>9068</v>
      </c>
      <c r="KT58" s="11">
        <v>6054</v>
      </c>
      <c r="KU58" s="11">
        <v>95</v>
      </c>
      <c r="KV58" s="11">
        <v>259</v>
      </c>
      <c r="KW58" s="11">
        <v>81</v>
      </c>
      <c r="KX58" s="11">
        <v>437</v>
      </c>
      <c r="KY58" s="11">
        <v>263</v>
      </c>
      <c r="KZ58" s="11">
        <v>18</v>
      </c>
      <c r="LA58" s="11">
        <v>244</v>
      </c>
      <c r="LB58" s="11">
        <v>1</v>
      </c>
      <c r="LC58" s="11">
        <v>246</v>
      </c>
      <c r="LD58" s="11">
        <v>17</v>
      </c>
      <c r="LE58" s="11">
        <v>146</v>
      </c>
      <c r="LF58" s="11">
        <v>94</v>
      </c>
      <c r="LG58" s="11">
        <v>2</v>
      </c>
      <c r="LH58" s="11">
        <v>4</v>
      </c>
      <c r="LI58" s="11">
        <v>2</v>
      </c>
      <c r="LJ58" s="11">
        <v>15</v>
      </c>
      <c r="LK58" s="11">
        <v>26404</v>
      </c>
      <c r="LL58" s="11">
        <v>2208</v>
      </c>
      <c r="LM58" s="11">
        <v>24104</v>
      </c>
      <c r="LN58" s="11">
        <v>92</v>
      </c>
      <c r="LO58" s="11">
        <v>24513</v>
      </c>
      <c r="LP58" s="11">
        <v>1891</v>
      </c>
      <c r="LQ58" s="11">
        <v>14974</v>
      </c>
      <c r="LR58" s="11">
        <v>9869</v>
      </c>
      <c r="LS58" s="11">
        <v>153</v>
      </c>
      <c r="LT58" s="11">
        <v>501</v>
      </c>
      <c r="LU58" s="11">
        <v>125</v>
      </c>
      <c r="LV58" s="11">
        <v>782</v>
      </c>
      <c r="LW58" s="11">
        <v>13067</v>
      </c>
      <c r="LX58" s="11">
        <v>1120</v>
      </c>
      <c r="LY58" s="11">
        <v>11851</v>
      </c>
      <c r="LZ58" s="11">
        <v>96</v>
      </c>
      <c r="MA58" s="11">
        <v>11400</v>
      </c>
      <c r="MB58" s="11">
        <v>1667</v>
      </c>
      <c r="MC58" s="11">
        <v>7991</v>
      </c>
      <c r="MD58" s="11">
        <v>3118</v>
      </c>
      <c r="ME58" s="11">
        <v>100</v>
      </c>
      <c r="MF58" s="11">
        <v>586</v>
      </c>
      <c r="MG58" s="11">
        <v>206</v>
      </c>
      <c r="MH58" s="11">
        <v>1066</v>
      </c>
      <c r="MI58" s="11">
        <v>35686</v>
      </c>
      <c r="MJ58" s="11">
        <v>12248</v>
      </c>
      <c r="MK58" s="11">
        <v>18949</v>
      </c>
      <c r="ML58" s="11">
        <v>435</v>
      </c>
      <c r="MM58" s="11">
        <v>25507</v>
      </c>
      <c r="MN58" s="11">
        <v>6125</v>
      </c>
      <c r="MO58" s="11">
        <v>16687</v>
      </c>
      <c r="MP58" s="11">
        <v>10901</v>
      </c>
      <c r="MQ58" s="11">
        <v>331</v>
      </c>
      <c r="MR58" s="11">
        <v>905</v>
      </c>
      <c r="MS58" s="11">
        <v>427</v>
      </c>
      <c r="MT58" s="11">
        <v>2381</v>
      </c>
      <c r="MU58" s="11">
        <v>11507</v>
      </c>
      <c r="MV58" s="11">
        <v>4891</v>
      </c>
      <c r="MW58" s="11">
        <v>6516</v>
      </c>
      <c r="MX58" s="11">
        <v>100</v>
      </c>
      <c r="MY58" s="11">
        <v>9554</v>
      </c>
      <c r="MZ58" s="11">
        <v>1953</v>
      </c>
      <c r="NA58" s="11">
        <v>5421</v>
      </c>
      <c r="NB58" s="11">
        <v>4962</v>
      </c>
      <c r="NC58" s="11">
        <v>94</v>
      </c>
      <c r="ND58" s="11">
        <v>283</v>
      </c>
      <c r="NE58" s="11">
        <v>104</v>
      </c>
      <c r="NF58" s="11">
        <v>643</v>
      </c>
      <c r="NG58" s="11">
        <v>7638</v>
      </c>
      <c r="NH58" s="11">
        <v>3597</v>
      </c>
      <c r="NI58" s="11">
        <v>3938</v>
      </c>
      <c r="NJ58" s="11">
        <v>103</v>
      </c>
      <c r="NK58" s="11">
        <v>6275</v>
      </c>
      <c r="NL58" s="11">
        <v>1363</v>
      </c>
      <c r="NM58" s="11">
        <v>3669</v>
      </c>
      <c r="NN58" s="11">
        <v>3107</v>
      </c>
      <c r="NO58" s="11">
        <v>69</v>
      </c>
      <c r="NP58" s="11">
        <v>192</v>
      </c>
      <c r="NQ58" s="11">
        <v>39</v>
      </c>
      <c r="NR58" s="11">
        <v>562</v>
      </c>
      <c r="NS58" s="11">
        <v>43</v>
      </c>
      <c r="NT58" s="11">
        <v>20</v>
      </c>
      <c r="NU58" s="11">
        <v>23</v>
      </c>
      <c r="NV58" s="11">
        <v>0</v>
      </c>
      <c r="NW58" s="11">
        <v>39</v>
      </c>
      <c r="NX58" s="11">
        <v>4</v>
      </c>
      <c r="NY58" s="11">
        <v>19</v>
      </c>
      <c r="NZ58" s="11">
        <v>18</v>
      </c>
      <c r="OA58" s="11">
        <v>0</v>
      </c>
      <c r="OB58" s="11">
        <v>2</v>
      </c>
      <c r="OC58" s="11">
        <v>0</v>
      </c>
      <c r="OD58" s="11">
        <v>4</v>
      </c>
      <c r="OE58" s="11">
        <v>19188</v>
      </c>
      <c r="OF58" s="11">
        <v>8508</v>
      </c>
      <c r="OG58" s="11">
        <v>10477</v>
      </c>
      <c r="OH58" s="11">
        <v>203</v>
      </c>
      <c r="OI58" s="11">
        <v>15868</v>
      </c>
      <c r="OJ58" s="11">
        <v>3320</v>
      </c>
      <c r="OK58" s="11">
        <v>9109</v>
      </c>
      <c r="OL58" s="11">
        <v>8087</v>
      </c>
      <c r="OM58" s="11">
        <v>163</v>
      </c>
      <c r="ON58" s="11">
        <v>477</v>
      </c>
      <c r="OO58" s="11">
        <v>143</v>
      </c>
      <c r="OP58" s="11">
        <v>1209</v>
      </c>
      <c r="OQ58" s="11">
        <v>16498</v>
      </c>
      <c r="OR58" s="11">
        <v>3740</v>
      </c>
      <c r="OS58" s="11">
        <v>8472</v>
      </c>
      <c r="OT58" s="11">
        <v>232</v>
      </c>
      <c r="OU58" s="11">
        <v>9639</v>
      </c>
      <c r="OV58" s="11">
        <v>2805</v>
      </c>
      <c r="OW58" s="11">
        <v>7578</v>
      </c>
      <c r="OX58" s="11">
        <v>2814</v>
      </c>
      <c r="OY58" s="11">
        <v>168</v>
      </c>
      <c r="OZ58" s="11">
        <v>428</v>
      </c>
      <c r="PA58" s="11">
        <v>284</v>
      </c>
      <c r="PB58" s="11">
        <v>1172</v>
      </c>
      <c r="PC58" s="11">
        <v>3824</v>
      </c>
      <c r="PD58" s="11">
        <v>1627</v>
      </c>
      <c r="PE58" s="11">
        <v>591</v>
      </c>
      <c r="PF58" s="11">
        <v>2218</v>
      </c>
      <c r="PG58" s="11">
        <v>1606</v>
      </c>
      <c r="PH58" s="11">
        <v>31862</v>
      </c>
      <c r="PI58" s="11">
        <v>9880</v>
      </c>
      <c r="PJ58" s="11">
        <v>7047</v>
      </c>
      <c r="PK58" s="11">
        <v>43</v>
      </c>
      <c r="PL58" s="11">
        <v>16970</v>
      </c>
      <c r="PM58" s="11">
        <v>14892</v>
      </c>
      <c r="PN58" s="11">
        <v>9892</v>
      </c>
      <c r="PO58" s="11">
        <v>8609</v>
      </c>
      <c r="PP58" s="11">
        <v>1178</v>
      </c>
      <c r="PQ58" s="11">
        <v>3</v>
      </c>
      <c r="PR58" s="11">
        <v>7425</v>
      </c>
      <c r="PS58" s="11">
        <v>2365</v>
      </c>
      <c r="PT58" s="11">
        <v>3358</v>
      </c>
      <c r="PU58" s="11">
        <v>5617</v>
      </c>
      <c r="PV58" s="11">
        <v>52</v>
      </c>
      <c r="PW58" s="11">
        <v>177</v>
      </c>
      <c r="PX58" s="11">
        <v>122</v>
      </c>
      <c r="PY58" s="11">
        <v>464</v>
      </c>
      <c r="PZ58" s="11">
        <v>5607</v>
      </c>
      <c r="QA58" s="11">
        <v>4855</v>
      </c>
      <c r="QB58" s="11">
        <v>751</v>
      </c>
      <c r="QC58" s="11">
        <v>1</v>
      </c>
      <c r="QD58" s="11">
        <v>4053</v>
      </c>
      <c r="QE58" s="11">
        <v>1554</v>
      </c>
      <c r="QF58" s="11">
        <v>1707</v>
      </c>
      <c r="QG58" s="11">
        <v>3519</v>
      </c>
      <c r="QH58" s="11">
        <v>23</v>
      </c>
      <c r="QI58" s="11">
        <v>85</v>
      </c>
      <c r="QJ58" s="11">
        <v>50</v>
      </c>
      <c r="QK58" s="11">
        <v>223</v>
      </c>
      <c r="QL58" s="11">
        <v>3765</v>
      </c>
      <c r="QM58" s="11">
        <v>3433</v>
      </c>
      <c r="QN58" s="11">
        <v>330</v>
      </c>
      <c r="QO58" s="11">
        <v>2</v>
      </c>
      <c r="QP58" s="11">
        <v>2993</v>
      </c>
      <c r="QQ58" s="11">
        <v>772</v>
      </c>
      <c r="QR58" s="11">
        <v>1397</v>
      </c>
      <c r="QS58" s="11">
        <v>2005</v>
      </c>
      <c r="QT58" s="11">
        <v>12</v>
      </c>
      <c r="QU58" s="11">
        <v>82</v>
      </c>
      <c r="QV58" s="11">
        <v>35</v>
      </c>
      <c r="QW58" s="11">
        <v>234</v>
      </c>
      <c r="QX58" s="11">
        <v>9372</v>
      </c>
      <c r="QY58" s="11">
        <v>8288</v>
      </c>
      <c r="QZ58" s="11">
        <v>1081</v>
      </c>
      <c r="RA58" s="11">
        <v>3</v>
      </c>
      <c r="RB58" s="11">
        <v>7046</v>
      </c>
      <c r="RC58" s="11">
        <v>2326</v>
      </c>
      <c r="RD58" s="11">
        <v>3104</v>
      </c>
      <c r="RE58" s="11">
        <v>5524</v>
      </c>
      <c r="RF58" s="11">
        <v>35</v>
      </c>
      <c r="RG58" s="11">
        <v>167</v>
      </c>
      <c r="RH58" s="11">
        <v>85</v>
      </c>
      <c r="RI58" s="11">
        <v>457</v>
      </c>
      <c r="RJ58" s="11">
        <v>520</v>
      </c>
      <c r="RK58" s="11">
        <v>321</v>
      </c>
      <c r="RL58" s="11">
        <v>97</v>
      </c>
      <c r="RM58" s="11">
        <v>0</v>
      </c>
      <c r="RN58" s="11">
        <v>379</v>
      </c>
      <c r="RO58" s="11">
        <v>39</v>
      </c>
      <c r="RP58" s="11">
        <v>254</v>
      </c>
      <c r="RQ58" s="11">
        <v>93</v>
      </c>
      <c r="RR58" s="11">
        <v>17</v>
      </c>
      <c r="RS58" s="11">
        <v>10</v>
      </c>
      <c r="RT58" s="11">
        <v>37</v>
      </c>
      <c r="RU58" s="11">
        <v>7</v>
      </c>
      <c r="RV58" s="11">
        <v>92</v>
      </c>
      <c r="RW58" s="11">
        <v>24</v>
      </c>
      <c r="RX58" s="11">
        <v>66</v>
      </c>
      <c r="RY58" s="11">
        <v>90</v>
      </c>
      <c r="RZ58" s="11">
        <v>2</v>
      </c>
      <c r="SA58" s="11">
        <v>9800</v>
      </c>
      <c r="SB58" s="11">
        <v>5583</v>
      </c>
      <c r="SC58" s="11">
        <v>3699</v>
      </c>
      <c r="SD58" s="11">
        <v>9282</v>
      </c>
      <c r="SE58" s="11">
        <v>518</v>
      </c>
      <c r="SF58" s="11">
        <v>13318</v>
      </c>
      <c r="SG58" s="11">
        <v>7399</v>
      </c>
      <c r="SH58" s="11">
        <v>5257</v>
      </c>
      <c r="SI58" s="11">
        <v>12656</v>
      </c>
      <c r="SJ58" s="11">
        <v>662</v>
      </c>
    </row>
    <row r="59" spans="1:504" ht="13.9" customHeight="1" x14ac:dyDescent="0.25">
      <c r="A59"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NT59"/>
  <sheetViews>
    <sheetView workbookViewId="0">
      <pane xSplit="1" ySplit="1" topLeftCell="JX37" activePane="bottomRight" state="frozen"/>
      <selection pane="topRight" activeCell="B1" sqref="B1"/>
      <selection pane="bottomLeft" activeCell="A2" sqref="A2"/>
      <selection pane="bottomRight" activeCell="JS1" sqref="JS1:JZ58"/>
    </sheetView>
  </sheetViews>
  <sheetFormatPr defaultColWidth="8.7109375" defaultRowHeight="15" x14ac:dyDescent="0.25"/>
  <cols>
    <col min="1" max="1" width="10.7109375" style="1" bestFit="1" customWidth="1"/>
    <col min="2" max="384" width="17.7109375" style="1" bestFit="1" customWidth="1"/>
    <col min="385" max="16384" width="8.7109375" style="1"/>
  </cols>
  <sheetData>
    <row r="1" spans="1:384" ht="60" customHeight="1" x14ac:dyDescent="0.25">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606</v>
      </c>
      <c r="MK1" s="9" t="s">
        <v>620</v>
      </c>
      <c r="ML1" s="9" t="s">
        <v>634</v>
      </c>
      <c r="MM1" s="9" t="s">
        <v>648</v>
      </c>
      <c r="MN1" s="9" t="s">
        <v>662</v>
      </c>
      <c r="MO1" s="9" t="s">
        <v>676</v>
      </c>
      <c r="MP1" s="9" t="s">
        <v>677</v>
      </c>
      <c r="MQ1" s="9" t="s">
        <v>678</v>
      </c>
      <c r="MR1" s="9" t="s">
        <v>679</v>
      </c>
      <c r="MS1" s="9" t="s">
        <v>680</v>
      </c>
      <c r="MT1" s="9" t="s">
        <v>681</v>
      </c>
      <c r="MU1" s="9" t="s">
        <v>682</v>
      </c>
      <c r="MV1" s="9" t="s">
        <v>683</v>
      </c>
      <c r="MW1" s="9" t="s">
        <v>684</v>
      </c>
      <c r="MX1" s="9" t="s">
        <v>685</v>
      </c>
      <c r="MY1" s="9" t="s">
        <v>686</v>
      </c>
      <c r="MZ1" s="9" t="s">
        <v>687</v>
      </c>
      <c r="NA1" s="9" t="s">
        <v>688</v>
      </c>
      <c r="NB1" s="9" t="s">
        <v>702</v>
      </c>
      <c r="NC1" s="9" t="s">
        <v>716</v>
      </c>
      <c r="ND1" s="9" t="s">
        <v>730</v>
      </c>
      <c r="NE1" s="9" t="s">
        <v>744</v>
      </c>
      <c r="NF1" s="9" t="s">
        <v>758</v>
      </c>
      <c r="NG1" s="9" t="s">
        <v>759</v>
      </c>
      <c r="NH1" s="9" t="s">
        <v>760</v>
      </c>
      <c r="NI1" s="9" t="s">
        <v>761</v>
      </c>
      <c r="NJ1" s="9" t="s">
        <v>762</v>
      </c>
      <c r="NK1" s="9" t="s">
        <v>763</v>
      </c>
      <c r="NL1" s="9" t="s">
        <v>764</v>
      </c>
      <c r="NM1" s="9" t="s">
        <v>765</v>
      </c>
      <c r="NN1" s="9" t="s">
        <v>766</v>
      </c>
      <c r="NO1" s="9" t="s">
        <v>767</v>
      </c>
      <c r="NP1" s="9" t="s">
        <v>768</v>
      </c>
      <c r="NQ1" s="9" t="s">
        <v>769</v>
      </c>
      <c r="NR1" s="9" t="s">
        <v>770</v>
      </c>
      <c r="NS1" s="9" t="s">
        <v>771</v>
      </c>
      <c r="NT1" s="9" t="s">
        <v>772</v>
      </c>
    </row>
    <row r="2" spans="1:384" x14ac:dyDescent="0.25">
      <c r="A2" s="4" t="s">
        <v>17</v>
      </c>
      <c r="B2" s="10">
        <v>2</v>
      </c>
      <c r="C2" s="10">
        <v>1956</v>
      </c>
      <c r="D2" s="10">
        <v>411</v>
      </c>
      <c r="E2" s="10">
        <v>197</v>
      </c>
      <c r="F2" s="10">
        <v>1348</v>
      </c>
      <c r="G2" s="10">
        <v>773</v>
      </c>
      <c r="H2" s="10">
        <v>1181</v>
      </c>
      <c r="I2" s="10">
        <v>2</v>
      </c>
      <c r="J2" s="10">
        <v>1862</v>
      </c>
      <c r="K2" s="10">
        <v>94</v>
      </c>
      <c r="L2" s="10">
        <v>745</v>
      </c>
      <c r="M2" s="10">
        <v>144</v>
      </c>
      <c r="N2" s="10">
        <v>18</v>
      </c>
      <c r="O2" s="10">
        <v>883</v>
      </c>
      <c r="P2" s="10">
        <v>62</v>
      </c>
      <c r="Q2" s="10">
        <v>104</v>
      </c>
      <c r="R2" s="10">
        <v>1127</v>
      </c>
      <c r="S2" s="10">
        <v>243</v>
      </c>
      <c r="T2" s="10">
        <v>101</v>
      </c>
      <c r="U2" s="10">
        <v>783</v>
      </c>
      <c r="V2" s="10">
        <v>449</v>
      </c>
      <c r="W2" s="10">
        <v>677</v>
      </c>
      <c r="X2" s="10">
        <v>1</v>
      </c>
      <c r="Y2" s="10">
        <v>1067</v>
      </c>
      <c r="Z2" s="10">
        <v>60</v>
      </c>
      <c r="AA2" s="10">
        <v>454</v>
      </c>
      <c r="AB2" s="10">
        <v>85</v>
      </c>
      <c r="AC2" s="10">
        <v>14</v>
      </c>
      <c r="AD2" s="10">
        <v>496</v>
      </c>
      <c r="AE2" s="10">
        <v>35</v>
      </c>
      <c r="AF2" s="10">
        <v>43</v>
      </c>
      <c r="AG2" s="10">
        <v>512</v>
      </c>
      <c r="AH2" s="10">
        <v>131</v>
      </c>
      <c r="AI2" s="10">
        <v>62</v>
      </c>
      <c r="AJ2" s="10">
        <v>319</v>
      </c>
      <c r="AK2" s="10">
        <v>245</v>
      </c>
      <c r="AL2" s="10">
        <v>266</v>
      </c>
      <c r="AM2" s="10">
        <v>1</v>
      </c>
      <c r="AN2" s="10">
        <v>480</v>
      </c>
      <c r="AO2" s="10">
        <v>32</v>
      </c>
      <c r="AP2" s="10">
        <v>171</v>
      </c>
      <c r="AQ2" s="10">
        <v>47</v>
      </c>
      <c r="AR2" s="10">
        <v>3</v>
      </c>
      <c r="AS2" s="10">
        <v>218</v>
      </c>
      <c r="AT2" s="10">
        <v>24</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374</v>
      </c>
      <c r="BL2" s="10">
        <v>163</v>
      </c>
      <c r="BM2" s="10">
        <v>1102</v>
      </c>
      <c r="BN2" s="10">
        <v>694</v>
      </c>
      <c r="BO2" s="10">
        <v>943</v>
      </c>
      <c r="BP2" s="10">
        <v>2</v>
      </c>
      <c r="BQ2" s="10">
        <v>1547</v>
      </c>
      <c r="BR2" s="10">
        <v>92</v>
      </c>
      <c r="BS2" s="10">
        <v>625</v>
      </c>
      <c r="BT2" s="10">
        <v>132</v>
      </c>
      <c r="BU2" s="10">
        <v>17</v>
      </c>
      <c r="BV2" s="10">
        <v>714</v>
      </c>
      <c r="BW2" s="10">
        <v>59</v>
      </c>
      <c r="BX2" s="10">
        <v>92</v>
      </c>
      <c r="BY2" s="10">
        <v>317</v>
      </c>
      <c r="BZ2" s="10">
        <v>37</v>
      </c>
      <c r="CA2" s="10">
        <v>34</v>
      </c>
      <c r="CB2" s="10">
        <v>246</v>
      </c>
      <c r="CC2" s="10">
        <v>79</v>
      </c>
      <c r="CD2" s="10">
        <v>238</v>
      </c>
      <c r="CE2" s="10">
        <v>0</v>
      </c>
      <c r="CF2" s="10">
        <v>315</v>
      </c>
      <c r="CG2" s="10">
        <v>2</v>
      </c>
      <c r="CH2" s="10">
        <v>120</v>
      </c>
      <c r="CI2" s="10">
        <v>12</v>
      </c>
      <c r="CJ2" s="10">
        <v>1</v>
      </c>
      <c r="CK2" s="10">
        <v>169</v>
      </c>
      <c r="CL2" s="10">
        <v>3</v>
      </c>
      <c r="CM2" s="10">
        <v>12</v>
      </c>
      <c r="CN2" s="10">
        <v>1342</v>
      </c>
      <c r="CO2" s="10">
        <v>24</v>
      </c>
      <c r="CP2" s="10">
        <v>155</v>
      </c>
      <c r="CQ2" s="10">
        <v>1163</v>
      </c>
      <c r="CR2" s="10">
        <v>395</v>
      </c>
      <c r="CS2" s="10">
        <v>945</v>
      </c>
      <c r="CT2" s="10">
        <v>2</v>
      </c>
      <c r="CU2" s="10">
        <v>1302</v>
      </c>
      <c r="CV2" s="10">
        <v>40</v>
      </c>
      <c r="CW2" s="10">
        <v>550</v>
      </c>
      <c r="CX2" s="10">
        <v>101</v>
      </c>
      <c r="CY2" s="10">
        <v>15</v>
      </c>
      <c r="CZ2" s="10">
        <v>615</v>
      </c>
      <c r="DA2" s="10">
        <v>13</v>
      </c>
      <c r="DB2" s="10">
        <v>48</v>
      </c>
      <c r="DC2" s="10">
        <v>792</v>
      </c>
      <c r="DD2" s="10">
        <v>13</v>
      </c>
      <c r="DE2" s="10">
        <v>83</v>
      </c>
      <c r="DF2" s="10">
        <v>696</v>
      </c>
      <c r="DG2" s="10">
        <v>229</v>
      </c>
      <c r="DH2" s="10">
        <v>562</v>
      </c>
      <c r="DI2" s="10">
        <v>1</v>
      </c>
      <c r="DJ2" s="10">
        <v>764</v>
      </c>
      <c r="DK2" s="10">
        <v>28</v>
      </c>
      <c r="DL2" s="10">
        <v>329</v>
      </c>
      <c r="DM2" s="10">
        <v>61</v>
      </c>
      <c r="DN2" s="10">
        <v>11</v>
      </c>
      <c r="DO2" s="10">
        <v>367</v>
      </c>
      <c r="DP2" s="10">
        <v>5</v>
      </c>
      <c r="DQ2" s="10">
        <v>19</v>
      </c>
      <c r="DR2" s="10">
        <v>292</v>
      </c>
      <c r="DS2" s="10">
        <v>5</v>
      </c>
      <c r="DT2" s="10">
        <v>46</v>
      </c>
      <c r="DU2" s="10">
        <v>241</v>
      </c>
      <c r="DV2" s="10">
        <v>114</v>
      </c>
      <c r="DW2" s="10">
        <v>177</v>
      </c>
      <c r="DX2" s="10">
        <v>1</v>
      </c>
      <c r="DY2" s="10">
        <v>282</v>
      </c>
      <c r="DZ2" s="10">
        <v>10</v>
      </c>
      <c r="EA2" s="10">
        <v>124</v>
      </c>
      <c r="EB2" s="10">
        <v>28</v>
      </c>
      <c r="EC2" s="10">
        <v>3</v>
      </c>
      <c r="ED2" s="10">
        <v>105</v>
      </c>
      <c r="EE2" s="10">
        <v>6</v>
      </c>
      <c r="EF2" s="10">
        <v>26</v>
      </c>
      <c r="EG2" s="10">
        <v>0</v>
      </c>
      <c r="EH2" s="10">
        <v>0</v>
      </c>
      <c r="EI2" s="10">
        <v>0</v>
      </c>
      <c r="EJ2" s="10">
        <v>0</v>
      </c>
      <c r="EK2" s="10">
        <v>0</v>
      </c>
      <c r="EL2" s="10">
        <v>0</v>
      </c>
      <c r="EM2" s="10">
        <v>0</v>
      </c>
      <c r="EN2" s="10">
        <v>0</v>
      </c>
      <c r="EO2" s="10">
        <v>0</v>
      </c>
      <c r="EP2" s="10">
        <v>0</v>
      </c>
      <c r="EQ2" s="10">
        <v>0</v>
      </c>
      <c r="ER2" s="10">
        <v>0</v>
      </c>
      <c r="ES2" s="10">
        <v>0</v>
      </c>
      <c r="ET2" s="10">
        <v>0</v>
      </c>
      <c r="EU2" s="10">
        <v>1084</v>
      </c>
      <c r="EV2" s="10">
        <v>18</v>
      </c>
      <c r="EW2" s="10">
        <v>129</v>
      </c>
      <c r="EX2" s="10">
        <v>937</v>
      </c>
      <c r="EY2" s="10">
        <v>343</v>
      </c>
      <c r="EZ2" s="10">
        <v>739</v>
      </c>
      <c r="FA2" s="10">
        <v>2</v>
      </c>
      <c r="FB2" s="10">
        <v>1046</v>
      </c>
      <c r="FC2" s="10">
        <v>38</v>
      </c>
      <c r="FD2" s="10">
        <v>453</v>
      </c>
      <c r="FE2" s="10">
        <v>89</v>
      </c>
      <c r="FF2" s="10">
        <v>14</v>
      </c>
      <c r="FG2" s="10">
        <v>472</v>
      </c>
      <c r="FH2" s="10">
        <v>11</v>
      </c>
      <c r="FI2" s="10">
        <v>45</v>
      </c>
      <c r="FJ2" s="10">
        <v>258</v>
      </c>
      <c r="FK2" s="10">
        <v>6</v>
      </c>
      <c r="FL2" s="10">
        <v>26</v>
      </c>
      <c r="FM2" s="10">
        <v>226</v>
      </c>
      <c r="FN2" s="10">
        <v>52</v>
      </c>
      <c r="FO2" s="10">
        <v>206</v>
      </c>
      <c r="FP2" s="10">
        <v>0</v>
      </c>
      <c r="FQ2" s="10">
        <v>256</v>
      </c>
      <c r="FR2" s="10">
        <v>2</v>
      </c>
      <c r="FS2" s="10">
        <v>97</v>
      </c>
      <c r="FT2" s="10">
        <v>12</v>
      </c>
      <c r="FU2" s="10">
        <v>1</v>
      </c>
      <c r="FV2" s="10">
        <v>143</v>
      </c>
      <c r="FW2" s="10">
        <v>2</v>
      </c>
      <c r="FX2" s="10">
        <v>3</v>
      </c>
      <c r="FY2" s="10">
        <v>614</v>
      </c>
      <c r="FZ2" s="10">
        <v>387</v>
      </c>
      <c r="GA2" s="10">
        <v>42</v>
      </c>
      <c r="GB2" s="10">
        <v>185</v>
      </c>
      <c r="GC2" s="10">
        <v>378</v>
      </c>
      <c r="GD2" s="10">
        <v>236</v>
      </c>
      <c r="GE2" s="10">
        <v>0</v>
      </c>
      <c r="GF2" s="10">
        <v>560</v>
      </c>
      <c r="GG2" s="10">
        <v>54</v>
      </c>
      <c r="GH2" s="10">
        <v>195</v>
      </c>
      <c r="GI2" s="10">
        <v>43</v>
      </c>
      <c r="GJ2" s="10">
        <v>3</v>
      </c>
      <c r="GK2" s="10">
        <v>268</v>
      </c>
      <c r="GL2" s="10">
        <v>49</v>
      </c>
      <c r="GM2" s="10">
        <v>56</v>
      </c>
      <c r="GN2" s="10">
        <v>335</v>
      </c>
      <c r="GO2" s="10">
        <v>230</v>
      </c>
      <c r="GP2" s="10">
        <v>18</v>
      </c>
      <c r="GQ2" s="10">
        <v>87</v>
      </c>
      <c r="GR2" s="10">
        <v>220</v>
      </c>
      <c r="GS2" s="10">
        <v>115</v>
      </c>
      <c r="GT2" s="10">
        <v>0</v>
      </c>
      <c r="GU2" s="10">
        <v>303</v>
      </c>
      <c r="GV2" s="10">
        <v>32</v>
      </c>
      <c r="GW2" s="10">
        <v>125</v>
      </c>
      <c r="GX2" s="10">
        <v>24</v>
      </c>
      <c r="GY2" s="10">
        <v>3</v>
      </c>
      <c r="GZ2" s="10">
        <v>129</v>
      </c>
      <c r="HA2" s="10">
        <v>30</v>
      </c>
      <c r="HB2" s="10">
        <v>24</v>
      </c>
      <c r="HC2" s="10">
        <v>220</v>
      </c>
      <c r="HD2" s="10">
        <v>126</v>
      </c>
      <c r="HE2" s="10">
        <v>16</v>
      </c>
      <c r="HF2" s="10">
        <v>78</v>
      </c>
      <c r="HG2" s="10">
        <v>131</v>
      </c>
      <c r="HH2" s="10">
        <v>89</v>
      </c>
      <c r="HI2" s="10">
        <v>0</v>
      </c>
      <c r="HJ2" s="10">
        <v>198</v>
      </c>
      <c r="HK2" s="10">
        <v>22</v>
      </c>
      <c r="HL2" s="10">
        <v>47</v>
      </c>
      <c r="HM2" s="10">
        <v>19</v>
      </c>
      <c r="HN2" s="10">
        <v>0</v>
      </c>
      <c r="HO2" s="10">
        <v>113</v>
      </c>
      <c r="HP2" s="10">
        <v>18</v>
      </c>
      <c r="HQ2" s="10">
        <v>23</v>
      </c>
      <c r="HR2" s="10">
        <v>555</v>
      </c>
      <c r="HS2" s="10">
        <v>356</v>
      </c>
      <c r="HT2" s="10">
        <v>34</v>
      </c>
      <c r="HU2" s="10">
        <v>165</v>
      </c>
      <c r="HV2" s="10">
        <v>351</v>
      </c>
      <c r="HW2" s="10">
        <v>204</v>
      </c>
      <c r="HX2" s="10">
        <v>0</v>
      </c>
      <c r="HY2" s="10">
        <v>501</v>
      </c>
      <c r="HZ2" s="10">
        <v>54</v>
      </c>
      <c r="IA2" s="10">
        <v>172</v>
      </c>
      <c r="IB2" s="10">
        <v>43</v>
      </c>
      <c r="IC2" s="10">
        <v>3</v>
      </c>
      <c r="ID2" s="10">
        <v>242</v>
      </c>
      <c r="IE2" s="10">
        <v>48</v>
      </c>
      <c r="IF2" s="10">
        <v>47</v>
      </c>
      <c r="IG2" s="10">
        <v>59</v>
      </c>
      <c r="IH2" s="10">
        <v>31</v>
      </c>
      <c r="II2" s="10">
        <v>8</v>
      </c>
      <c r="IJ2" s="10">
        <v>20</v>
      </c>
      <c r="IK2" s="10">
        <v>27</v>
      </c>
      <c r="IL2" s="10">
        <v>32</v>
      </c>
      <c r="IM2" s="10">
        <v>0</v>
      </c>
      <c r="IN2" s="10">
        <v>59</v>
      </c>
      <c r="IO2" s="10">
        <v>0</v>
      </c>
      <c r="IP2" s="10">
        <v>23</v>
      </c>
      <c r="IQ2" s="10">
        <v>0</v>
      </c>
      <c r="IR2" s="10">
        <v>0</v>
      </c>
      <c r="IS2" s="10">
        <v>26</v>
      </c>
      <c r="IT2" s="10">
        <v>1</v>
      </c>
      <c r="IU2" s="10">
        <v>9</v>
      </c>
      <c r="IV2" s="10">
        <v>180</v>
      </c>
      <c r="IW2" s="10">
        <v>94</v>
      </c>
      <c r="IX2" s="10">
        <v>69</v>
      </c>
      <c r="IY2" s="10">
        <v>163</v>
      </c>
      <c r="IZ2" s="10">
        <v>17</v>
      </c>
      <c r="JA2" s="10">
        <v>222</v>
      </c>
      <c r="JB2" s="10">
        <v>81</v>
      </c>
      <c r="JC2" s="10">
        <v>0</v>
      </c>
      <c r="JD2" s="10">
        <v>81</v>
      </c>
      <c r="JE2" s="10">
        <v>141</v>
      </c>
      <c r="JF2" s="10">
        <v>182</v>
      </c>
      <c r="JG2" s="10">
        <v>70</v>
      </c>
      <c r="JH2" s="10">
        <v>0</v>
      </c>
      <c r="JI2" s="10">
        <v>70</v>
      </c>
      <c r="JJ2" s="10">
        <v>112</v>
      </c>
      <c r="JK2" s="10">
        <v>40</v>
      </c>
      <c r="JL2" s="10">
        <v>11</v>
      </c>
      <c r="JM2" s="10">
        <v>11</v>
      </c>
      <c r="JN2" s="10">
        <v>29</v>
      </c>
      <c r="JO2" s="10">
        <v>180</v>
      </c>
      <c r="JP2" s="10">
        <v>12</v>
      </c>
      <c r="JQ2" s="10">
        <v>168</v>
      </c>
      <c r="JR2" s="10">
        <v>0</v>
      </c>
      <c r="JS2" s="10">
        <v>172</v>
      </c>
      <c r="JT2" s="10">
        <v>8</v>
      </c>
      <c r="JU2" s="10">
        <v>101</v>
      </c>
      <c r="JV2" s="10">
        <v>19</v>
      </c>
      <c r="JW2" s="10">
        <v>1</v>
      </c>
      <c r="JX2" s="10">
        <v>54</v>
      </c>
      <c r="JY2" s="10">
        <v>1</v>
      </c>
      <c r="JZ2" s="10">
        <v>4</v>
      </c>
      <c r="KA2" s="10">
        <v>106</v>
      </c>
      <c r="KB2" s="10">
        <v>5</v>
      </c>
      <c r="KC2" s="10">
        <v>101</v>
      </c>
      <c r="KD2" s="10">
        <v>0</v>
      </c>
      <c r="KE2" s="10">
        <v>101</v>
      </c>
      <c r="KF2" s="10">
        <v>5</v>
      </c>
      <c r="KG2" s="10">
        <v>63</v>
      </c>
      <c r="KH2" s="10">
        <v>10</v>
      </c>
      <c r="KI2" s="10">
        <v>0</v>
      </c>
      <c r="KJ2" s="10">
        <v>30</v>
      </c>
      <c r="KK2" s="10">
        <v>0</v>
      </c>
      <c r="KL2" s="10">
        <v>3</v>
      </c>
      <c r="KM2" s="10">
        <v>43</v>
      </c>
      <c r="KN2" s="10">
        <v>7</v>
      </c>
      <c r="KO2" s="10">
        <v>36</v>
      </c>
      <c r="KP2" s="10">
        <v>0</v>
      </c>
      <c r="KQ2" s="10">
        <v>40</v>
      </c>
      <c r="KR2" s="10">
        <v>3</v>
      </c>
      <c r="KS2" s="10">
        <v>22</v>
      </c>
      <c r="KT2" s="10">
        <v>7</v>
      </c>
      <c r="KU2" s="10">
        <v>1</v>
      </c>
      <c r="KV2" s="10">
        <v>11</v>
      </c>
      <c r="KW2" s="10">
        <v>1</v>
      </c>
      <c r="KX2" s="10">
        <v>1</v>
      </c>
      <c r="KY2" s="10">
        <v>0</v>
      </c>
      <c r="KZ2" s="10">
        <v>0</v>
      </c>
      <c r="LA2" s="10">
        <v>0</v>
      </c>
      <c r="LB2" s="10">
        <v>0</v>
      </c>
      <c r="LC2" s="10">
        <v>0</v>
      </c>
      <c r="LD2" s="10">
        <v>0</v>
      </c>
      <c r="LE2" s="10">
        <v>0</v>
      </c>
      <c r="LF2" s="10">
        <v>0</v>
      </c>
      <c r="LG2" s="10">
        <v>0</v>
      </c>
      <c r="LH2" s="10">
        <v>0</v>
      </c>
      <c r="LI2" s="10">
        <v>0</v>
      </c>
      <c r="LJ2" s="10">
        <v>0</v>
      </c>
      <c r="LK2" s="10">
        <v>149</v>
      </c>
      <c r="LL2" s="10">
        <v>12</v>
      </c>
      <c r="LM2" s="10">
        <v>137</v>
      </c>
      <c r="LN2" s="10">
        <v>0</v>
      </c>
      <c r="LO2" s="10">
        <v>141</v>
      </c>
      <c r="LP2" s="10">
        <v>8</v>
      </c>
      <c r="LQ2" s="10">
        <v>85</v>
      </c>
      <c r="LR2" s="10">
        <v>17</v>
      </c>
      <c r="LS2" s="10">
        <v>1</v>
      </c>
      <c r="LT2" s="10">
        <v>41</v>
      </c>
      <c r="LU2" s="10">
        <v>1</v>
      </c>
      <c r="LV2" s="10">
        <v>4</v>
      </c>
      <c r="LW2" s="10">
        <v>31</v>
      </c>
      <c r="LX2" s="10">
        <v>0</v>
      </c>
      <c r="LY2" s="10">
        <v>31</v>
      </c>
      <c r="LZ2" s="10">
        <v>0</v>
      </c>
      <c r="MA2" s="10">
        <v>31</v>
      </c>
      <c r="MB2" s="10">
        <v>0</v>
      </c>
      <c r="MC2" s="10">
        <v>16</v>
      </c>
      <c r="MD2" s="10">
        <v>2</v>
      </c>
      <c r="ME2" s="10">
        <v>0</v>
      </c>
      <c r="MF2" s="10">
        <v>13</v>
      </c>
      <c r="MG2" s="10">
        <v>0</v>
      </c>
      <c r="MH2" s="10">
        <v>0</v>
      </c>
      <c r="MI2" s="10">
        <v>155</v>
      </c>
      <c r="MJ2" s="10">
        <v>79</v>
      </c>
      <c r="MK2" s="10">
        <v>44</v>
      </c>
      <c r="ML2" s="10">
        <v>0</v>
      </c>
      <c r="MM2" s="10">
        <v>123</v>
      </c>
      <c r="MN2" s="10">
        <v>32</v>
      </c>
      <c r="MO2" s="10">
        <v>24</v>
      </c>
      <c r="MP2" s="10">
        <v>13</v>
      </c>
      <c r="MQ2" s="10">
        <v>5</v>
      </c>
      <c r="MR2" s="10">
        <v>0</v>
      </c>
      <c r="MS2" s="10">
        <v>18</v>
      </c>
      <c r="MT2" s="10">
        <v>6</v>
      </c>
      <c r="MU2" s="10">
        <v>131</v>
      </c>
      <c r="MV2" s="10">
        <v>66</v>
      </c>
      <c r="MW2" s="10">
        <v>39</v>
      </c>
      <c r="MX2" s="10">
        <v>0</v>
      </c>
      <c r="MY2" s="10">
        <v>105</v>
      </c>
      <c r="MZ2" s="10">
        <v>26</v>
      </c>
      <c r="NA2" s="10">
        <v>18</v>
      </c>
      <c r="NB2" s="10">
        <v>8</v>
      </c>
      <c r="NC2" s="10">
        <v>10</v>
      </c>
      <c r="ND2" s="10">
        <v>18</v>
      </c>
      <c r="NE2" s="10">
        <v>0</v>
      </c>
      <c r="NF2" s="10">
        <v>0</v>
      </c>
      <c r="NG2" s="10">
        <v>0</v>
      </c>
      <c r="NH2" s="10">
        <v>0</v>
      </c>
      <c r="NI2" s="10">
        <v>0</v>
      </c>
      <c r="NJ2" s="10">
        <v>0</v>
      </c>
      <c r="NK2" s="10">
        <v>18</v>
      </c>
      <c r="NL2" s="10">
        <v>8</v>
      </c>
      <c r="NM2" s="10">
        <v>10</v>
      </c>
      <c r="NN2" s="10">
        <v>18</v>
      </c>
      <c r="NO2" s="10">
        <v>0</v>
      </c>
      <c r="NP2" s="10">
        <v>21</v>
      </c>
      <c r="NQ2" s="10">
        <v>9</v>
      </c>
      <c r="NR2" s="10">
        <v>12</v>
      </c>
      <c r="NS2" s="10">
        <v>21</v>
      </c>
      <c r="NT2" s="10">
        <v>0</v>
      </c>
    </row>
    <row r="3" spans="1:384" x14ac:dyDescent="0.25">
      <c r="A3" s="4" t="s">
        <v>18</v>
      </c>
      <c r="B3" s="10">
        <v>8</v>
      </c>
      <c r="C3" s="10">
        <v>3970</v>
      </c>
      <c r="D3" s="10">
        <v>716</v>
      </c>
      <c r="E3" s="10">
        <v>271</v>
      </c>
      <c r="F3" s="10">
        <v>2983</v>
      </c>
      <c r="G3" s="10">
        <v>1532</v>
      </c>
      <c r="H3" s="10">
        <v>2427</v>
      </c>
      <c r="I3" s="10">
        <v>11</v>
      </c>
      <c r="J3" s="10">
        <v>3901</v>
      </c>
      <c r="K3" s="10">
        <v>69</v>
      </c>
      <c r="L3" s="10">
        <v>1813</v>
      </c>
      <c r="M3" s="10">
        <v>2090</v>
      </c>
      <c r="N3" s="10">
        <v>5</v>
      </c>
      <c r="O3" s="10">
        <v>19</v>
      </c>
      <c r="P3" s="10">
        <v>1</v>
      </c>
      <c r="Q3" s="10">
        <v>42</v>
      </c>
      <c r="R3" s="10">
        <v>1574</v>
      </c>
      <c r="S3" s="10">
        <v>286</v>
      </c>
      <c r="T3" s="10">
        <v>114</v>
      </c>
      <c r="U3" s="10">
        <v>1174</v>
      </c>
      <c r="V3" s="10">
        <v>647</v>
      </c>
      <c r="W3" s="10">
        <v>924</v>
      </c>
      <c r="X3" s="10">
        <v>3</v>
      </c>
      <c r="Y3" s="10">
        <v>1545</v>
      </c>
      <c r="Z3" s="10">
        <v>29</v>
      </c>
      <c r="AA3" s="10">
        <v>719</v>
      </c>
      <c r="AB3" s="10">
        <v>821</v>
      </c>
      <c r="AC3" s="10">
        <v>5</v>
      </c>
      <c r="AD3" s="10">
        <v>11</v>
      </c>
      <c r="AE3" s="10">
        <v>0</v>
      </c>
      <c r="AF3" s="10">
        <v>18</v>
      </c>
      <c r="AG3" s="10">
        <v>1349</v>
      </c>
      <c r="AH3" s="10">
        <v>280</v>
      </c>
      <c r="AI3" s="10">
        <v>75</v>
      </c>
      <c r="AJ3" s="10">
        <v>994</v>
      </c>
      <c r="AK3" s="10">
        <v>539</v>
      </c>
      <c r="AL3" s="10">
        <v>809</v>
      </c>
      <c r="AM3" s="10">
        <v>1</v>
      </c>
      <c r="AN3" s="10">
        <v>1323</v>
      </c>
      <c r="AO3" s="10">
        <v>26</v>
      </c>
      <c r="AP3" s="10">
        <v>701</v>
      </c>
      <c r="AQ3" s="10">
        <v>639</v>
      </c>
      <c r="AR3" s="10">
        <v>0</v>
      </c>
      <c r="AS3" s="10">
        <v>1</v>
      </c>
      <c r="AT3" s="10">
        <v>1</v>
      </c>
      <c r="AU3" s="10">
        <v>7</v>
      </c>
      <c r="AV3" s="10">
        <v>20</v>
      </c>
      <c r="AW3" s="10">
        <v>0</v>
      </c>
      <c r="AX3" s="10">
        <v>20</v>
      </c>
      <c r="AY3" s="10">
        <v>6</v>
      </c>
      <c r="AZ3" s="10">
        <v>14</v>
      </c>
      <c r="BA3" s="10">
        <v>0</v>
      </c>
      <c r="BB3" s="10">
        <v>20</v>
      </c>
      <c r="BC3" s="10">
        <v>0</v>
      </c>
      <c r="BD3" s="10">
        <v>10</v>
      </c>
      <c r="BE3" s="10">
        <v>10</v>
      </c>
      <c r="BF3" s="10">
        <v>0</v>
      </c>
      <c r="BG3" s="10">
        <v>0</v>
      </c>
      <c r="BH3" s="10">
        <v>0</v>
      </c>
      <c r="BI3" s="10">
        <v>0</v>
      </c>
      <c r="BJ3" s="10">
        <v>2943</v>
      </c>
      <c r="BK3" s="10">
        <v>566</v>
      </c>
      <c r="BL3" s="10">
        <v>189</v>
      </c>
      <c r="BM3" s="10">
        <v>2188</v>
      </c>
      <c r="BN3" s="10">
        <v>1192</v>
      </c>
      <c r="BO3" s="10">
        <v>1747</v>
      </c>
      <c r="BP3" s="10">
        <v>4</v>
      </c>
      <c r="BQ3" s="10">
        <v>2888</v>
      </c>
      <c r="BR3" s="10">
        <v>55</v>
      </c>
      <c r="BS3" s="10">
        <v>1430</v>
      </c>
      <c r="BT3" s="10">
        <v>1470</v>
      </c>
      <c r="BU3" s="10">
        <v>5</v>
      </c>
      <c r="BV3" s="10">
        <v>12</v>
      </c>
      <c r="BW3" s="10">
        <v>1</v>
      </c>
      <c r="BX3" s="10">
        <v>25</v>
      </c>
      <c r="BY3" s="10">
        <v>1027</v>
      </c>
      <c r="BZ3" s="10">
        <v>150</v>
      </c>
      <c r="CA3" s="10">
        <v>82</v>
      </c>
      <c r="CB3" s="10">
        <v>795</v>
      </c>
      <c r="CC3" s="10">
        <v>340</v>
      </c>
      <c r="CD3" s="10">
        <v>680</v>
      </c>
      <c r="CE3" s="10">
        <v>7</v>
      </c>
      <c r="CF3" s="10">
        <v>1013</v>
      </c>
      <c r="CG3" s="10">
        <v>14</v>
      </c>
      <c r="CH3" s="10">
        <v>383</v>
      </c>
      <c r="CI3" s="10">
        <v>620</v>
      </c>
      <c r="CJ3" s="10">
        <v>0</v>
      </c>
      <c r="CK3" s="10">
        <v>7</v>
      </c>
      <c r="CL3" s="10">
        <v>0</v>
      </c>
      <c r="CM3" s="10">
        <v>17</v>
      </c>
      <c r="CN3" s="10">
        <v>2868</v>
      </c>
      <c r="CO3" s="10">
        <v>45</v>
      </c>
      <c r="CP3" s="10">
        <v>217</v>
      </c>
      <c r="CQ3" s="10">
        <v>2606</v>
      </c>
      <c r="CR3" s="10">
        <v>837</v>
      </c>
      <c r="CS3" s="10">
        <v>2021</v>
      </c>
      <c r="CT3" s="10">
        <v>10</v>
      </c>
      <c r="CU3" s="10">
        <v>2817</v>
      </c>
      <c r="CV3" s="10">
        <v>51</v>
      </c>
      <c r="CW3" s="10">
        <v>1413</v>
      </c>
      <c r="CX3" s="10">
        <v>1411</v>
      </c>
      <c r="CY3" s="10">
        <v>2</v>
      </c>
      <c r="CZ3" s="10">
        <v>17</v>
      </c>
      <c r="DA3" s="10">
        <v>0</v>
      </c>
      <c r="DB3" s="10">
        <v>25</v>
      </c>
      <c r="DC3" s="10">
        <v>1146</v>
      </c>
      <c r="DD3" s="10">
        <v>27</v>
      </c>
      <c r="DE3" s="10">
        <v>91</v>
      </c>
      <c r="DF3" s="10">
        <v>1028</v>
      </c>
      <c r="DG3" s="10">
        <v>374</v>
      </c>
      <c r="DH3" s="10">
        <v>769</v>
      </c>
      <c r="DI3" s="10">
        <v>3</v>
      </c>
      <c r="DJ3" s="10">
        <v>1122</v>
      </c>
      <c r="DK3" s="10">
        <v>24</v>
      </c>
      <c r="DL3" s="10">
        <v>522</v>
      </c>
      <c r="DM3" s="10">
        <v>604</v>
      </c>
      <c r="DN3" s="10">
        <v>2</v>
      </c>
      <c r="DO3" s="10">
        <v>9</v>
      </c>
      <c r="DP3" s="10">
        <v>0</v>
      </c>
      <c r="DQ3" s="10">
        <v>9</v>
      </c>
      <c r="DR3" s="10">
        <v>910</v>
      </c>
      <c r="DS3" s="10">
        <v>6</v>
      </c>
      <c r="DT3" s="10">
        <v>56</v>
      </c>
      <c r="DU3" s="10">
        <v>848</v>
      </c>
      <c r="DV3" s="10">
        <v>251</v>
      </c>
      <c r="DW3" s="10">
        <v>659</v>
      </c>
      <c r="DX3" s="10">
        <v>0</v>
      </c>
      <c r="DY3" s="10">
        <v>897</v>
      </c>
      <c r="DZ3" s="10">
        <v>13</v>
      </c>
      <c r="EA3" s="10">
        <v>543</v>
      </c>
      <c r="EB3" s="10">
        <v>365</v>
      </c>
      <c r="EC3" s="10">
        <v>0</v>
      </c>
      <c r="ED3" s="10">
        <v>1</v>
      </c>
      <c r="EE3" s="10">
        <v>0</v>
      </c>
      <c r="EF3" s="10">
        <v>1</v>
      </c>
      <c r="EG3" s="10">
        <v>20</v>
      </c>
      <c r="EH3" s="10">
        <v>0</v>
      </c>
      <c r="EI3" s="10">
        <v>20</v>
      </c>
      <c r="EJ3" s="10">
        <v>6</v>
      </c>
      <c r="EK3" s="10">
        <v>14</v>
      </c>
      <c r="EL3" s="10">
        <v>0</v>
      </c>
      <c r="EM3" s="10">
        <v>20</v>
      </c>
      <c r="EN3" s="10">
        <v>0</v>
      </c>
      <c r="EO3" s="10">
        <v>10</v>
      </c>
      <c r="EP3" s="10">
        <v>10</v>
      </c>
      <c r="EQ3" s="10">
        <v>0</v>
      </c>
      <c r="ER3" s="10">
        <v>0</v>
      </c>
      <c r="ES3" s="10">
        <v>0</v>
      </c>
      <c r="ET3" s="10">
        <v>0</v>
      </c>
      <c r="EU3" s="10">
        <v>2076</v>
      </c>
      <c r="EV3" s="10">
        <v>33</v>
      </c>
      <c r="EW3" s="10">
        <v>147</v>
      </c>
      <c r="EX3" s="10">
        <v>1896</v>
      </c>
      <c r="EY3" s="10">
        <v>631</v>
      </c>
      <c r="EZ3" s="10">
        <v>1442</v>
      </c>
      <c r="FA3" s="10">
        <v>3</v>
      </c>
      <c r="FB3" s="10">
        <v>2039</v>
      </c>
      <c r="FC3" s="10">
        <v>37</v>
      </c>
      <c r="FD3" s="10">
        <v>1075</v>
      </c>
      <c r="FE3" s="10">
        <v>979</v>
      </c>
      <c r="FF3" s="10">
        <v>2</v>
      </c>
      <c r="FG3" s="10">
        <v>10</v>
      </c>
      <c r="FH3" s="10">
        <v>0</v>
      </c>
      <c r="FI3" s="10">
        <v>10</v>
      </c>
      <c r="FJ3" s="10">
        <v>792</v>
      </c>
      <c r="FK3" s="10">
        <v>12</v>
      </c>
      <c r="FL3" s="10">
        <v>70</v>
      </c>
      <c r="FM3" s="10">
        <v>710</v>
      </c>
      <c r="FN3" s="10">
        <v>206</v>
      </c>
      <c r="FO3" s="10">
        <v>579</v>
      </c>
      <c r="FP3" s="10">
        <v>7</v>
      </c>
      <c r="FQ3" s="10">
        <v>778</v>
      </c>
      <c r="FR3" s="10">
        <v>14</v>
      </c>
      <c r="FS3" s="10">
        <v>338</v>
      </c>
      <c r="FT3" s="10">
        <v>432</v>
      </c>
      <c r="FU3" s="10">
        <v>0</v>
      </c>
      <c r="FV3" s="10">
        <v>7</v>
      </c>
      <c r="FW3" s="10">
        <v>0</v>
      </c>
      <c r="FX3" s="10">
        <v>15</v>
      </c>
      <c r="FY3" s="10">
        <v>1102</v>
      </c>
      <c r="FZ3" s="10">
        <v>671</v>
      </c>
      <c r="GA3" s="10">
        <v>54</v>
      </c>
      <c r="GB3" s="10">
        <v>377</v>
      </c>
      <c r="GC3" s="10">
        <v>695</v>
      </c>
      <c r="GD3" s="10">
        <v>406</v>
      </c>
      <c r="GE3" s="10">
        <v>1</v>
      </c>
      <c r="GF3" s="10">
        <v>1084</v>
      </c>
      <c r="GG3" s="10">
        <v>18</v>
      </c>
      <c r="GH3" s="10">
        <v>400</v>
      </c>
      <c r="GI3" s="10">
        <v>679</v>
      </c>
      <c r="GJ3" s="10">
        <v>3</v>
      </c>
      <c r="GK3" s="10">
        <v>2</v>
      </c>
      <c r="GL3" s="10">
        <v>1</v>
      </c>
      <c r="GM3" s="10">
        <v>17</v>
      </c>
      <c r="GN3" s="10">
        <v>428</v>
      </c>
      <c r="GO3" s="10">
        <v>259</v>
      </c>
      <c r="GP3" s="10">
        <v>23</v>
      </c>
      <c r="GQ3" s="10">
        <v>146</v>
      </c>
      <c r="GR3" s="10">
        <v>273</v>
      </c>
      <c r="GS3" s="10">
        <v>155</v>
      </c>
      <c r="GT3" s="10">
        <v>0</v>
      </c>
      <c r="GU3" s="10">
        <v>423</v>
      </c>
      <c r="GV3" s="10">
        <v>5</v>
      </c>
      <c r="GW3" s="10">
        <v>197</v>
      </c>
      <c r="GX3" s="10">
        <v>217</v>
      </c>
      <c r="GY3" s="10">
        <v>3</v>
      </c>
      <c r="GZ3" s="10">
        <v>2</v>
      </c>
      <c r="HA3" s="10">
        <v>0</v>
      </c>
      <c r="HB3" s="10">
        <v>9</v>
      </c>
      <c r="HC3" s="10">
        <v>439</v>
      </c>
      <c r="HD3" s="10">
        <v>274</v>
      </c>
      <c r="HE3" s="10">
        <v>19</v>
      </c>
      <c r="HF3" s="10">
        <v>146</v>
      </c>
      <c r="HG3" s="10">
        <v>288</v>
      </c>
      <c r="HH3" s="10">
        <v>150</v>
      </c>
      <c r="HI3" s="10">
        <v>1</v>
      </c>
      <c r="HJ3" s="10">
        <v>426</v>
      </c>
      <c r="HK3" s="10">
        <v>13</v>
      </c>
      <c r="HL3" s="10">
        <v>158</v>
      </c>
      <c r="HM3" s="10">
        <v>274</v>
      </c>
      <c r="HN3" s="10">
        <v>0</v>
      </c>
      <c r="HO3" s="10">
        <v>0</v>
      </c>
      <c r="HP3" s="10">
        <v>1</v>
      </c>
      <c r="HQ3" s="10">
        <v>6</v>
      </c>
      <c r="HR3" s="10">
        <v>867</v>
      </c>
      <c r="HS3" s="10">
        <v>533</v>
      </c>
      <c r="HT3" s="10">
        <v>42</v>
      </c>
      <c r="HU3" s="10">
        <v>292</v>
      </c>
      <c r="HV3" s="10">
        <v>561</v>
      </c>
      <c r="HW3" s="10">
        <v>305</v>
      </c>
      <c r="HX3" s="10">
        <v>1</v>
      </c>
      <c r="HY3" s="10">
        <v>849</v>
      </c>
      <c r="HZ3" s="10">
        <v>18</v>
      </c>
      <c r="IA3" s="10">
        <v>355</v>
      </c>
      <c r="IB3" s="10">
        <v>491</v>
      </c>
      <c r="IC3" s="10">
        <v>3</v>
      </c>
      <c r="ID3" s="10">
        <v>2</v>
      </c>
      <c r="IE3" s="10">
        <v>1</v>
      </c>
      <c r="IF3" s="10">
        <v>15</v>
      </c>
      <c r="IG3" s="10">
        <v>235</v>
      </c>
      <c r="IH3" s="10">
        <v>138</v>
      </c>
      <c r="II3" s="10">
        <v>12</v>
      </c>
      <c r="IJ3" s="10">
        <v>85</v>
      </c>
      <c r="IK3" s="10">
        <v>134</v>
      </c>
      <c r="IL3" s="10">
        <v>101</v>
      </c>
      <c r="IM3" s="10">
        <v>0</v>
      </c>
      <c r="IN3" s="10">
        <v>235</v>
      </c>
      <c r="IO3" s="10">
        <v>0</v>
      </c>
      <c r="IP3" s="10">
        <v>45</v>
      </c>
      <c r="IQ3" s="10">
        <v>188</v>
      </c>
      <c r="IR3" s="10">
        <v>0</v>
      </c>
      <c r="IS3" s="10">
        <v>0</v>
      </c>
      <c r="IT3" s="10">
        <v>0</v>
      </c>
      <c r="IU3" s="10">
        <v>2</v>
      </c>
      <c r="IV3" s="10">
        <v>360</v>
      </c>
      <c r="IW3" s="10">
        <v>140</v>
      </c>
      <c r="IX3" s="10">
        <v>147</v>
      </c>
      <c r="IY3" s="10">
        <v>287</v>
      </c>
      <c r="IZ3" s="10">
        <v>73</v>
      </c>
      <c r="JA3" s="10">
        <v>607</v>
      </c>
      <c r="JB3" s="10">
        <v>166</v>
      </c>
      <c r="JC3" s="10">
        <v>2</v>
      </c>
      <c r="JD3" s="10">
        <v>168</v>
      </c>
      <c r="JE3" s="10">
        <v>439</v>
      </c>
      <c r="JF3" s="10">
        <v>557</v>
      </c>
      <c r="JG3" s="10">
        <v>155</v>
      </c>
      <c r="JH3" s="10">
        <v>2</v>
      </c>
      <c r="JI3" s="10">
        <v>157</v>
      </c>
      <c r="JJ3" s="10">
        <v>400</v>
      </c>
      <c r="JK3" s="10">
        <v>50</v>
      </c>
      <c r="JL3" s="10">
        <v>11</v>
      </c>
      <c r="JM3" s="10">
        <v>11</v>
      </c>
      <c r="JN3" s="10">
        <v>39</v>
      </c>
      <c r="JO3" s="10">
        <v>474</v>
      </c>
      <c r="JP3" s="10">
        <v>26</v>
      </c>
      <c r="JQ3" s="10">
        <v>447</v>
      </c>
      <c r="JR3" s="10">
        <v>1</v>
      </c>
      <c r="JS3" s="10">
        <v>465</v>
      </c>
      <c r="JT3" s="10">
        <v>9</v>
      </c>
      <c r="JU3" s="10">
        <v>203</v>
      </c>
      <c r="JV3" s="10">
        <v>261</v>
      </c>
      <c r="JW3" s="10">
        <v>0</v>
      </c>
      <c r="JX3" s="10">
        <v>5</v>
      </c>
      <c r="JY3" s="10">
        <v>0</v>
      </c>
      <c r="JZ3" s="10">
        <v>5</v>
      </c>
      <c r="KA3" s="10">
        <v>211</v>
      </c>
      <c r="KB3" s="10">
        <v>17</v>
      </c>
      <c r="KC3" s="10">
        <v>193</v>
      </c>
      <c r="KD3" s="10">
        <v>1</v>
      </c>
      <c r="KE3" s="10">
        <v>207</v>
      </c>
      <c r="KF3" s="10">
        <v>4</v>
      </c>
      <c r="KG3" s="10">
        <v>94</v>
      </c>
      <c r="KH3" s="10">
        <v>112</v>
      </c>
      <c r="KI3" s="10">
        <v>0</v>
      </c>
      <c r="KJ3" s="10">
        <v>5</v>
      </c>
      <c r="KK3" s="10">
        <v>0</v>
      </c>
      <c r="KL3" s="10">
        <v>0</v>
      </c>
      <c r="KM3" s="10">
        <v>187</v>
      </c>
      <c r="KN3" s="10">
        <v>7</v>
      </c>
      <c r="KO3" s="10">
        <v>180</v>
      </c>
      <c r="KP3" s="10">
        <v>0</v>
      </c>
      <c r="KQ3" s="10">
        <v>183</v>
      </c>
      <c r="KR3" s="10">
        <v>4</v>
      </c>
      <c r="KS3" s="10">
        <v>69</v>
      </c>
      <c r="KT3" s="10">
        <v>115</v>
      </c>
      <c r="KU3" s="10">
        <v>0</v>
      </c>
      <c r="KV3" s="10">
        <v>0</v>
      </c>
      <c r="KW3" s="10">
        <v>0</v>
      </c>
      <c r="KX3" s="10">
        <v>3</v>
      </c>
      <c r="KY3" s="10">
        <v>1</v>
      </c>
      <c r="KZ3" s="10">
        <v>0</v>
      </c>
      <c r="LA3" s="10">
        <v>1</v>
      </c>
      <c r="LB3" s="10">
        <v>0</v>
      </c>
      <c r="LC3" s="10">
        <v>1</v>
      </c>
      <c r="LD3" s="10">
        <v>0</v>
      </c>
      <c r="LE3" s="10">
        <v>1</v>
      </c>
      <c r="LF3" s="10">
        <v>0</v>
      </c>
      <c r="LG3" s="10">
        <v>0</v>
      </c>
      <c r="LH3" s="10">
        <v>0</v>
      </c>
      <c r="LI3" s="10">
        <v>0</v>
      </c>
      <c r="LJ3" s="10">
        <v>0</v>
      </c>
      <c r="LK3" s="10">
        <v>399</v>
      </c>
      <c r="LL3" s="10">
        <v>24</v>
      </c>
      <c r="LM3" s="10">
        <v>374</v>
      </c>
      <c r="LN3" s="10">
        <v>1</v>
      </c>
      <c r="LO3" s="10">
        <v>391</v>
      </c>
      <c r="LP3" s="10">
        <v>8</v>
      </c>
      <c r="LQ3" s="10">
        <v>164</v>
      </c>
      <c r="LR3" s="10">
        <v>227</v>
      </c>
      <c r="LS3" s="10">
        <v>0</v>
      </c>
      <c r="LT3" s="10">
        <v>5</v>
      </c>
      <c r="LU3" s="10">
        <v>0</v>
      </c>
      <c r="LV3" s="10">
        <v>3</v>
      </c>
      <c r="LW3" s="10">
        <v>75</v>
      </c>
      <c r="LX3" s="10">
        <v>2</v>
      </c>
      <c r="LY3" s="10">
        <v>73</v>
      </c>
      <c r="LZ3" s="10">
        <v>0</v>
      </c>
      <c r="MA3" s="10">
        <v>74</v>
      </c>
      <c r="MB3" s="10">
        <v>1</v>
      </c>
      <c r="MC3" s="10">
        <v>39</v>
      </c>
      <c r="MD3" s="10">
        <v>34</v>
      </c>
      <c r="ME3" s="10">
        <v>0</v>
      </c>
      <c r="MF3" s="10">
        <v>0</v>
      </c>
      <c r="MG3" s="10">
        <v>0</v>
      </c>
      <c r="MH3" s="10">
        <v>2</v>
      </c>
      <c r="MI3" s="10">
        <v>228</v>
      </c>
      <c r="MJ3" s="10">
        <v>115</v>
      </c>
      <c r="MK3" s="10">
        <v>53</v>
      </c>
      <c r="ML3" s="10">
        <v>0</v>
      </c>
      <c r="MM3" s="10">
        <v>168</v>
      </c>
      <c r="MN3" s="10">
        <v>60</v>
      </c>
      <c r="MO3" s="10">
        <v>32</v>
      </c>
      <c r="MP3" s="10">
        <v>25</v>
      </c>
      <c r="MQ3" s="10">
        <v>2</v>
      </c>
      <c r="MR3" s="10">
        <v>0</v>
      </c>
      <c r="MS3" s="10">
        <v>27</v>
      </c>
      <c r="MT3" s="10">
        <v>5</v>
      </c>
      <c r="MU3" s="10">
        <v>196</v>
      </c>
      <c r="MV3" s="10">
        <v>90</v>
      </c>
      <c r="MW3" s="10">
        <v>51</v>
      </c>
      <c r="MX3" s="10">
        <v>0</v>
      </c>
      <c r="MY3" s="10">
        <v>141</v>
      </c>
      <c r="MZ3" s="10">
        <v>55</v>
      </c>
      <c r="NA3" s="10">
        <v>25</v>
      </c>
      <c r="NB3" s="10">
        <v>10</v>
      </c>
      <c r="NC3" s="10">
        <v>11</v>
      </c>
      <c r="ND3" s="10">
        <v>21</v>
      </c>
      <c r="NE3" s="10">
        <v>4</v>
      </c>
      <c r="NF3" s="10">
        <v>5</v>
      </c>
      <c r="NG3" s="10">
        <v>3</v>
      </c>
      <c r="NH3" s="10">
        <v>2</v>
      </c>
      <c r="NI3" s="10">
        <v>5</v>
      </c>
      <c r="NJ3" s="10">
        <v>0</v>
      </c>
      <c r="NK3" s="10">
        <v>20</v>
      </c>
      <c r="NL3" s="10">
        <v>7</v>
      </c>
      <c r="NM3" s="10">
        <v>9</v>
      </c>
      <c r="NN3" s="10">
        <v>16</v>
      </c>
      <c r="NO3" s="10">
        <v>4</v>
      </c>
      <c r="NP3" s="10">
        <v>35</v>
      </c>
      <c r="NQ3" s="10">
        <v>12</v>
      </c>
      <c r="NR3" s="10">
        <v>17</v>
      </c>
      <c r="NS3" s="10">
        <v>29</v>
      </c>
      <c r="NT3" s="10">
        <v>6</v>
      </c>
    </row>
    <row r="4" spans="1:384" x14ac:dyDescent="0.25">
      <c r="A4" s="4" t="s">
        <v>19</v>
      </c>
      <c r="B4" s="10">
        <v>7</v>
      </c>
      <c r="C4" s="10">
        <v>2560</v>
      </c>
      <c r="D4" s="10">
        <v>417</v>
      </c>
      <c r="E4" s="10">
        <v>243</v>
      </c>
      <c r="F4" s="10">
        <v>1900</v>
      </c>
      <c r="G4" s="10">
        <v>978</v>
      </c>
      <c r="H4" s="10">
        <v>1582</v>
      </c>
      <c r="I4" s="10">
        <v>0</v>
      </c>
      <c r="J4" s="10">
        <v>2143</v>
      </c>
      <c r="K4" s="10">
        <v>417</v>
      </c>
      <c r="L4" s="10">
        <v>1543</v>
      </c>
      <c r="M4" s="10">
        <v>903</v>
      </c>
      <c r="N4" s="10">
        <v>7</v>
      </c>
      <c r="O4" s="10">
        <v>32</v>
      </c>
      <c r="P4" s="10">
        <v>29</v>
      </c>
      <c r="Q4" s="10">
        <v>46</v>
      </c>
      <c r="R4" s="10">
        <v>1161</v>
      </c>
      <c r="S4" s="10">
        <v>254</v>
      </c>
      <c r="T4" s="10">
        <v>77</v>
      </c>
      <c r="U4" s="10">
        <v>830</v>
      </c>
      <c r="V4" s="10">
        <v>464</v>
      </c>
      <c r="W4" s="10">
        <v>697</v>
      </c>
      <c r="X4" s="10">
        <v>0</v>
      </c>
      <c r="Y4" s="10">
        <v>914</v>
      </c>
      <c r="Z4" s="10">
        <v>247</v>
      </c>
      <c r="AA4" s="10">
        <v>704</v>
      </c>
      <c r="AB4" s="10">
        <v>370</v>
      </c>
      <c r="AC4" s="10">
        <v>5</v>
      </c>
      <c r="AD4" s="10">
        <v>23</v>
      </c>
      <c r="AE4" s="10">
        <v>28</v>
      </c>
      <c r="AF4" s="10">
        <v>31</v>
      </c>
      <c r="AG4" s="10">
        <v>515</v>
      </c>
      <c r="AH4" s="10">
        <v>95</v>
      </c>
      <c r="AI4" s="10">
        <v>47</v>
      </c>
      <c r="AJ4" s="10">
        <v>373</v>
      </c>
      <c r="AK4" s="10">
        <v>227</v>
      </c>
      <c r="AL4" s="10">
        <v>288</v>
      </c>
      <c r="AM4" s="10">
        <v>0</v>
      </c>
      <c r="AN4" s="10">
        <v>452</v>
      </c>
      <c r="AO4" s="10">
        <v>63</v>
      </c>
      <c r="AP4" s="10">
        <v>339</v>
      </c>
      <c r="AQ4" s="10">
        <v>166</v>
      </c>
      <c r="AR4" s="10">
        <v>0</v>
      </c>
      <c r="AS4" s="10">
        <v>2</v>
      </c>
      <c r="AT4" s="10">
        <v>0</v>
      </c>
      <c r="AU4" s="10">
        <v>8</v>
      </c>
      <c r="AV4" s="10">
        <v>2</v>
      </c>
      <c r="AW4" s="10">
        <v>0</v>
      </c>
      <c r="AX4" s="10">
        <v>2</v>
      </c>
      <c r="AY4" s="10">
        <v>2</v>
      </c>
      <c r="AZ4" s="10">
        <v>0</v>
      </c>
      <c r="BA4" s="10">
        <v>0</v>
      </c>
      <c r="BB4" s="10">
        <v>2</v>
      </c>
      <c r="BC4" s="10">
        <v>0</v>
      </c>
      <c r="BD4" s="10">
        <v>2</v>
      </c>
      <c r="BE4" s="10">
        <v>0</v>
      </c>
      <c r="BF4" s="10">
        <v>0</v>
      </c>
      <c r="BG4" s="10">
        <v>0</v>
      </c>
      <c r="BH4" s="10">
        <v>0</v>
      </c>
      <c r="BI4" s="10">
        <v>0</v>
      </c>
      <c r="BJ4" s="10">
        <v>1678</v>
      </c>
      <c r="BK4" s="10">
        <v>349</v>
      </c>
      <c r="BL4" s="10">
        <v>124</v>
      </c>
      <c r="BM4" s="10">
        <v>1205</v>
      </c>
      <c r="BN4" s="10">
        <v>693</v>
      </c>
      <c r="BO4" s="10">
        <v>985</v>
      </c>
      <c r="BP4" s="10">
        <v>0</v>
      </c>
      <c r="BQ4" s="10">
        <v>1368</v>
      </c>
      <c r="BR4" s="10">
        <v>310</v>
      </c>
      <c r="BS4" s="10">
        <v>1045</v>
      </c>
      <c r="BT4" s="10">
        <v>536</v>
      </c>
      <c r="BU4" s="10">
        <v>5</v>
      </c>
      <c r="BV4" s="10">
        <v>25</v>
      </c>
      <c r="BW4" s="10">
        <v>28</v>
      </c>
      <c r="BX4" s="10">
        <v>39</v>
      </c>
      <c r="BY4" s="10">
        <v>882</v>
      </c>
      <c r="BZ4" s="10">
        <v>68</v>
      </c>
      <c r="CA4" s="10">
        <v>119</v>
      </c>
      <c r="CB4" s="10">
        <v>695</v>
      </c>
      <c r="CC4" s="10">
        <v>285</v>
      </c>
      <c r="CD4" s="10">
        <v>597</v>
      </c>
      <c r="CE4" s="10">
        <v>0</v>
      </c>
      <c r="CF4" s="10">
        <v>775</v>
      </c>
      <c r="CG4" s="10">
        <v>107</v>
      </c>
      <c r="CH4" s="10">
        <v>498</v>
      </c>
      <c r="CI4" s="10">
        <v>367</v>
      </c>
      <c r="CJ4" s="10">
        <v>2</v>
      </c>
      <c r="CK4" s="10">
        <v>7</v>
      </c>
      <c r="CL4" s="10">
        <v>1</v>
      </c>
      <c r="CM4" s="10">
        <v>7</v>
      </c>
      <c r="CN4" s="10">
        <v>1833</v>
      </c>
      <c r="CO4" s="10">
        <v>19</v>
      </c>
      <c r="CP4" s="10">
        <v>188</v>
      </c>
      <c r="CQ4" s="10">
        <v>1626</v>
      </c>
      <c r="CR4" s="10">
        <v>576</v>
      </c>
      <c r="CS4" s="10">
        <v>1257</v>
      </c>
      <c r="CT4" s="10">
        <v>0</v>
      </c>
      <c r="CU4" s="10">
        <v>1638</v>
      </c>
      <c r="CV4" s="10">
        <v>195</v>
      </c>
      <c r="CW4" s="10">
        <v>1045</v>
      </c>
      <c r="CX4" s="10">
        <v>736</v>
      </c>
      <c r="CY4" s="10">
        <v>3</v>
      </c>
      <c r="CZ4" s="10">
        <v>20</v>
      </c>
      <c r="DA4" s="10">
        <v>7</v>
      </c>
      <c r="DB4" s="10">
        <v>22</v>
      </c>
      <c r="DC4" s="10">
        <v>722</v>
      </c>
      <c r="DD4" s="10">
        <v>17</v>
      </c>
      <c r="DE4" s="10">
        <v>57</v>
      </c>
      <c r="DF4" s="10">
        <v>648</v>
      </c>
      <c r="DG4" s="10">
        <v>245</v>
      </c>
      <c r="DH4" s="10">
        <v>477</v>
      </c>
      <c r="DI4" s="10">
        <v>0</v>
      </c>
      <c r="DJ4" s="10">
        <v>650</v>
      </c>
      <c r="DK4" s="10">
        <v>72</v>
      </c>
      <c r="DL4" s="10">
        <v>424</v>
      </c>
      <c r="DM4" s="10">
        <v>266</v>
      </c>
      <c r="DN4" s="10">
        <v>1</v>
      </c>
      <c r="DO4" s="10">
        <v>13</v>
      </c>
      <c r="DP4" s="10">
        <v>6</v>
      </c>
      <c r="DQ4" s="10">
        <v>12</v>
      </c>
      <c r="DR4" s="10">
        <v>365</v>
      </c>
      <c r="DS4" s="10">
        <v>2</v>
      </c>
      <c r="DT4" s="10">
        <v>38</v>
      </c>
      <c r="DU4" s="10">
        <v>325</v>
      </c>
      <c r="DV4" s="10">
        <v>128</v>
      </c>
      <c r="DW4" s="10">
        <v>237</v>
      </c>
      <c r="DX4" s="10">
        <v>0</v>
      </c>
      <c r="DY4" s="10">
        <v>349</v>
      </c>
      <c r="DZ4" s="10">
        <v>16</v>
      </c>
      <c r="EA4" s="10">
        <v>238</v>
      </c>
      <c r="EB4" s="10">
        <v>124</v>
      </c>
      <c r="EC4" s="10">
        <v>0</v>
      </c>
      <c r="ED4" s="10">
        <v>0</v>
      </c>
      <c r="EE4" s="10">
        <v>0</v>
      </c>
      <c r="EF4" s="10">
        <v>3</v>
      </c>
      <c r="EG4" s="10">
        <v>2</v>
      </c>
      <c r="EH4" s="10">
        <v>0</v>
      </c>
      <c r="EI4" s="10">
        <v>2</v>
      </c>
      <c r="EJ4" s="10">
        <v>2</v>
      </c>
      <c r="EK4" s="10">
        <v>0</v>
      </c>
      <c r="EL4" s="10">
        <v>0</v>
      </c>
      <c r="EM4" s="10">
        <v>2</v>
      </c>
      <c r="EN4" s="10">
        <v>0</v>
      </c>
      <c r="EO4" s="10">
        <v>2</v>
      </c>
      <c r="EP4" s="10">
        <v>0</v>
      </c>
      <c r="EQ4" s="10">
        <v>0</v>
      </c>
      <c r="ER4" s="10">
        <v>0</v>
      </c>
      <c r="ES4" s="10">
        <v>0</v>
      </c>
      <c r="ET4" s="10">
        <v>0</v>
      </c>
      <c r="EU4" s="10">
        <v>1089</v>
      </c>
      <c r="EV4" s="10">
        <v>19</v>
      </c>
      <c r="EW4" s="10">
        <v>95</v>
      </c>
      <c r="EX4" s="10">
        <v>975</v>
      </c>
      <c r="EY4" s="10">
        <v>375</v>
      </c>
      <c r="EZ4" s="10">
        <v>714</v>
      </c>
      <c r="FA4" s="10">
        <v>0</v>
      </c>
      <c r="FB4" s="10">
        <v>1001</v>
      </c>
      <c r="FC4" s="10">
        <v>88</v>
      </c>
      <c r="FD4" s="10">
        <v>664</v>
      </c>
      <c r="FE4" s="10">
        <v>390</v>
      </c>
      <c r="FF4" s="10">
        <v>1</v>
      </c>
      <c r="FG4" s="10">
        <v>13</v>
      </c>
      <c r="FH4" s="10">
        <v>6</v>
      </c>
      <c r="FI4" s="10">
        <v>15</v>
      </c>
      <c r="FJ4" s="10">
        <v>744</v>
      </c>
      <c r="FK4" s="10">
        <v>0</v>
      </c>
      <c r="FL4" s="10">
        <v>93</v>
      </c>
      <c r="FM4" s="10">
        <v>651</v>
      </c>
      <c r="FN4" s="10">
        <v>201</v>
      </c>
      <c r="FO4" s="10">
        <v>543</v>
      </c>
      <c r="FP4" s="10">
        <v>0</v>
      </c>
      <c r="FQ4" s="10">
        <v>637</v>
      </c>
      <c r="FR4" s="10">
        <v>107</v>
      </c>
      <c r="FS4" s="10">
        <v>381</v>
      </c>
      <c r="FT4" s="10">
        <v>346</v>
      </c>
      <c r="FU4" s="10">
        <v>2</v>
      </c>
      <c r="FV4" s="10">
        <v>7</v>
      </c>
      <c r="FW4" s="10">
        <v>1</v>
      </c>
      <c r="FX4" s="10">
        <v>7</v>
      </c>
      <c r="FY4" s="10">
        <v>727</v>
      </c>
      <c r="FZ4" s="10">
        <v>398</v>
      </c>
      <c r="GA4" s="10">
        <v>55</v>
      </c>
      <c r="GB4" s="10">
        <v>274</v>
      </c>
      <c r="GC4" s="10">
        <v>402</v>
      </c>
      <c r="GD4" s="10">
        <v>325</v>
      </c>
      <c r="GE4" s="10">
        <v>0</v>
      </c>
      <c r="GF4" s="10">
        <v>505</v>
      </c>
      <c r="GG4" s="10">
        <v>222</v>
      </c>
      <c r="GH4" s="10">
        <v>498</v>
      </c>
      <c r="GI4" s="10">
        <v>167</v>
      </c>
      <c r="GJ4" s="10">
        <v>4</v>
      </c>
      <c r="GK4" s="10">
        <v>12</v>
      </c>
      <c r="GL4" s="10">
        <v>22</v>
      </c>
      <c r="GM4" s="10">
        <v>24</v>
      </c>
      <c r="GN4" s="10">
        <v>439</v>
      </c>
      <c r="GO4" s="10">
        <v>237</v>
      </c>
      <c r="GP4" s="10">
        <v>20</v>
      </c>
      <c r="GQ4" s="10">
        <v>182</v>
      </c>
      <c r="GR4" s="10">
        <v>219</v>
      </c>
      <c r="GS4" s="10">
        <v>220</v>
      </c>
      <c r="GT4" s="10">
        <v>0</v>
      </c>
      <c r="GU4" s="10">
        <v>264</v>
      </c>
      <c r="GV4" s="10">
        <v>175</v>
      </c>
      <c r="GW4" s="10">
        <v>280</v>
      </c>
      <c r="GX4" s="10">
        <v>104</v>
      </c>
      <c r="GY4" s="10">
        <v>4</v>
      </c>
      <c r="GZ4" s="10">
        <v>10</v>
      </c>
      <c r="HA4" s="10">
        <v>22</v>
      </c>
      <c r="HB4" s="10">
        <v>19</v>
      </c>
      <c r="HC4" s="10">
        <v>150</v>
      </c>
      <c r="HD4" s="10">
        <v>93</v>
      </c>
      <c r="HE4" s="10">
        <v>9</v>
      </c>
      <c r="HF4" s="10">
        <v>48</v>
      </c>
      <c r="HG4" s="10">
        <v>99</v>
      </c>
      <c r="HH4" s="10">
        <v>51</v>
      </c>
      <c r="HI4" s="10">
        <v>0</v>
      </c>
      <c r="HJ4" s="10">
        <v>103</v>
      </c>
      <c r="HK4" s="10">
        <v>47</v>
      </c>
      <c r="HL4" s="10">
        <v>101</v>
      </c>
      <c r="HM4" s="10">
        <v>42</v>
      </c>
      <c r="HN4" s="10">
        <v>0</v>
      </c>
      <c r="HO4" s="10">
        <v>2</v>
      </c>
      <c r="HP4" s="10">
        <v>0</v>
      </c>
      <c r="HQ4" s="10">
        <v>5</v>
      </c>
      <c r="HR4" s="10">
        <v>589</v>
      </c>
      <c r="HS4" s="10">
        <v>330</v>
      </c>
      <c r="HT4" s="10">
        <v>29</v>
      </c>
      <c r="HU4" s="10">
        <v>230</v>
      </c>
      <c r="HV4" s="10">
        <v>318</v>
      </c>
      <c r="HW4" s="10">
        <v>271</v>
      </c>
      <c r="HX4" s="10">
        <v>0</v>
      </c>
      <c r="HY4" s="10">
        <v>367</v>
      </c>
      <c r="HZ4" s="10">
        <v>222</v>
      </c>
      <c r="IA4" s="10">
        <v>381</v>
      </c>
      <c r="IB4" s="10">
        <v>146</v>
      </c>
      <c r="IC4" s="10">
        <v>4</v>
      </c>
      <c r="ID4" s="10">
        <v>12</v>
      </c>
      <c r="IE4" s="10">
        <v>22</v>
      </c>
      <c r="IF4" s="10">
        <v>24</v>
      </c>
      <c r="IG4" s="10">
        <v>138</v>
      </c>
      <c r="IH4" s="10">
        <v>68</v>
      </c>
      <c r="II4" s="10">
        <v>26</v>
      </c>
      <c r="IJ4" s="10">
        <v>44</v>
      </c>
      <c r="IK4" s="10">
        <v>84</v>
      </c>
      <c r="IL4" s="10">
        <v>54</v>
      </c>
      <c r="IM4" s="10">
        <v>0</v>
      </c>
      <c r="IN4" s="10">
        <v>138</v>
      </c>
      <c r="IO4" s="10">
        <v>0</v>
      </c>
      <c r="IP4" s="10">
        <v>117</v>
      </c>
      <c r="IQ4" s="10">
        <v>21</v>
      </c>
      <c r="IR4" s="10">
        <v>0</v>
      </c>
      <c r="IS4" s="10">
        <v>0</v>
      </c>
      <c r="IT4" s="10">
        <v>0</v>
      </c>
      <c r="IU4" s="10">
        <v>0</v>
      </c>
      <c r="IV4" s="10">
        <v>240</v>
      </c>
      <c r="IW4" s="10">
        <v>145</v>
      </c>
      <c r="IX4" s="10">
        <v>53</v>
      </c>
      <c r="IY4" s="10">
        <v>198</v>
      </c>
      <c r="IZ4" s="10">
        <v>42</v>
      </c>
      <c r="JA4" s="10">
        <v>623</v>
      </c>
      <c r="JB4" s="10">
        <v>319</v>
      </c>
      <c r="JC4" s="10">
        <v>0</v>
      </c>
      <c r="JD4" s="10">
        <v>319</v>
      </c>
      <c r="JE4" s="10">
        <v>304</v>
      </c>
      <c r="JF4" s="10">
        <v>524</v>
      </c>
      <c r="JG4" s="10">
        <v>234</v>
      </c>
      <c r="JH4" s="10">
        <v>0</v>
      </c>
      <c r="JI4" s="10">
        <v>234</v>
      </c>
      <c r="JJ4" s="10">
        <v>290</v>
      </c>
      <c r="JK4" s="10">
        <v>99</v>
      </c>
      <c r="JL4" s="10">
        <v>85</v>
      </c>
      <c r="JM4" s="10">
        <v>85</v>
      </c>
      <c r="JN4" s="10">
        <v>14</v>
      </c>
      <c r="JO4" s="10">
        <v>456</v>
      </c>
      <c r="JP4" s="10">
        <v>104</v>
      </c>
      <c r="JQ4" s="10">
        <v>352</v>
      </c>
      <c r="JR4" s="10">
        <v>0</v>
      </c>
      <c r="JS4" s="10">
        <v>365</v>
      </c>
      <c r="JT4" s="10">
        <v>91</v>
      </c>
      <c r="JU4" s="10">
        <v>295</v>
      </c>
      <c r="JV4" s="10">
        <v>143</v>
      </c>
      <c r="JW4" s="10">
        <v>0</v>
      </c>
      <c r="JX4" s="10">
        <v>12</v>
      </c>
      <c r="JY4" s="10">
        <v>4</v>
      </c>
      <c r="JZ4" s="10">
        <v>2</v>
      </c>
      <c r="KA4" s="10">
        <v>246</v>
      </c>
      <c r="KB4" s="10">
        <v>90</v>
      </c>
      <c r="KC4" s="10">
        <v>156</v>
      </c>
      <c r="KD4" s="10">
        <v>0</v>
      </c>
      <c r="KE4" s="10">
        <v>241</v>
      </c>
      <c r="KF4" s="10">
        <v>5</v>
      </c>
      <c r="KG4" s="10">
        <v>175</v>
      </c>
      <c r="KH4" s="10">
        <v>56</v>
      </c>
      <c r="KI4" s="10">
        <v>0</v>
      </c>
      <c r="KJ4" s="10">
        <v>11</v>
      </c>
      <c r="KK4" s="10">
        <v>3</v>
      </c>
      <c r="KL4" s="10">
        <v>1</v>
      </c>
      <c r="KM4" s="10">
        <v>139</v>
      </c>
      <c r="KN4" s="10">
        <v>9</v>
      </c>
      <c r="KO4" s="10">
        <v>130</v>
      </c>
      <c r="KP4" s="10">
        <v>0</v>
      </c>
      <c r="KQ4" s="10">
        <v>56</v>
      </c>
      <c r="KR4" s="10">
        <v>83</v>
      </c>
      <c r="KS4" s="10">
        <v>84</v>
      </c>
      <c r="KT4" s="10">
        <v>53</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385</v>
      </c>
      <c r="LL4" s="10">
        <v>99</v>
      </c>
      <c r="LM4" s="10">
        <v>286</v>
      </c>
      <c r="LN4" s="10">
        <v>0</v>
      </c>
      <c r="LO4" s="10">
        <v>297</v>
      </c>
      <c r="LP4" s="10">
        <v>88</v>
      </c>
      <c r="LQ4" s="10">
        <v>259</v>
      </c>
      <c r="LR4" s="10">
        <v>109</v>
      </c>
      <c r="LS4" s="10">
        <v>0</v>
      </c>
      <c r="LT4" s="10">
        <v>12</v>
      </c>
      <c r="LU4" s="10">
        <v>3</v>
      </c>
      <c r="LV4" s="10">
        <v>2</v>
      </c>
      <c r="LW4" s="10">
        <v>71</v>
      </c>
      <c r="LX4" s="10">
        <v>5</v>
      </c>
      <c r="LY4" s="10">
        <v>66</v>
      </c>
      <c r="LZ4" s="10">
        <v>0</v>
      </c>
      <c r="MA4" s="10">
        <v>68</v>
      </c>
      <c r="MB4" s="10">
        <v>3</v>
      </c>
      <c r="MC4" s="10">
        <v>36</v>
      </c>
      <c r="MD4" s="10">
        <v>34</v>
      </c>
      <c r="ME4" s="10">
        <v>0</v>
      </c>
      <c r="MF4" s="10">
        <v>0</v>
      </c>
      <c r="MG4" s="10">
        <v>1</v>
      </c>
      <c r="MH4" s="10">
        <v>0</v>
      </c>
      <c r="MI4" s="10">
        <v>188</v>
      </c>
      <c r="MJ4" s="10">
        <v>57</v>
      </c>
      <c r="MK4" s="10">
        <v>38</v>
      </c>
      <c r="ML4" s="10">
        <v>0</v>
      </c>
      <c r="MM4" s="10">
        <v>95</v>
      </c>
      <c r="MN4" s="10">
        <v>93</v>
      </c>
      <c r="MO4" s="10">
        <v>0</v>
      </c>
      <c r="MP4" s="10">
        <v>0</v>
      </c>
      <c r="MQ4" s="10">
        <v>0</v>
      </c>
      <c r="MR4" s="10">
        <v>0</v>
      </c>
      <c r="MS4" s="10">
        <v>0</v>
      </c>
      <c r="MT4" s="10">
        <v>0</v>
      </c>
      <c r="MU4" s="10">
        <v>188</v>
      </c>
      <c r="MV4" s="10">
        <v>57</v>
      </c>
      <c r="MW4" s="10">
        <v>38</v>
      </c>
      <c r="MX4" s="10">
        <v>0</v>
      </c>
      <c r="MY4" s="10">
        <v>95</v>
      </c>
      <c r="MZ4" s="10">
        <v>93</v>
      </c>
      <c r="NA4" s="10">
        <v>22</v>
      </c>
      <c r="NB4" s="10">
        <v>17</v>
      </c>
      <c r="NC4" s="10">
        <v>5</v>
      </c>
      <c r="ND4" s="10">
        <v>22</v>
      </c>
      <c r="NE4" s="10">
        <v>0</v>
      </c>
      <c r="NF4" s="10">
        <v>0</v>
      </c>
      <c r="NG4" s="10">
        <v>0</v>
      </c>
      <c r="NH4" s="10">
        <v>0</v>
      </c>
      <c r="NI4" s="10">
        <v>0</v>
      </c>
      <c r="NJ4" s="10">
        <v>0</v>
      </c>
      <c r="NK4" s="10">
        <v>22</v>
      </c>
      <c r="NL4" s="10">
        <v>17</v>
      </c>
      <c r="NM4" s="10">
        <v>5</v>
      </c>
      <c r="NN4" s="10">
        <v>22</v>
      </c>
      <c r="NO4" s="10">
        <v>0</v>
      </c>
      <c r="NP4" s="10">
        <v>20</v>
      </c>
      <c r="NQ4" s="10">
        <v>10</v>
      </c>
      <c r="NR4" s="10">
        <v>10</v>
      </c>
      <c r="NS4" s="10">
        <v>20</v>
      </c>
      <c r="NT4" s="10">
        <v>0</v>
      </c>
    </row>
    <row r="5" spans="1:384"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row>
    <row r="6" spans="1:384" x14ac:dyDescent="0.25">
      <c r="A6" s="4" t="s">
        <v>22</v>
      </c>
      <c r="B6" s="10">
        <v>3</v>
      </c>
      <c r="C6" s="10">
        <v>9896</v>
      </c>
      <c r="D6" s="10">
        <v>2124</v>
      </c>
      <c r="E6" s="10">
        <v>824</v>
      </c>
      <c r="F6" s="10">
        <v>6948</v>
      </c>
      <c r="G6" s="10">
        <v>3966</v>
      </c>
      <c r="H6" s="10">
        <v>5916</v>
      </c>
      <c r="I6" s="10">
        <v>14</v>
      </c>
      <c r="J6" s="10">
        <v>7516</v>
      </c>
      <c r="K6" s="10">
        <v>2380</v>
      </c>
      <c r="L6" s="10">
        <v>6697</v>
      </c>
      <c r="M6" s="10">
        <v>1761</v>
      </c>
      <c r="N6" s="10">
        <v>57</v>
      </c>
      <c r="O6" s="10">
        <v>849</v>
      </c>
      <c r="P6" s="10">
        <v>57</v>
      </c>
      <c r="Q6" s="10">
        <v>475</v>
      </c>
      <c r="R6" s="10">
        <v>3395</v>
      </c>
      <c r="S6" s="10">
        <v>829</v>
      </c>
      <c r="T6" s="10">
        <v>231</v>
      </c>
      <c r="U6" s="10">
        <v>2335</v>
      </c>
      <c r="V6" s="10">
        <v>1486</v>
      </c>
      <c r="W6" s="10">
        <v>1905</v>
      </c>
      <c r="X6" s="10">
        <v>4</v>
      </c>
      <c r="Y6" s="10">
        <v>2569</v>
      </c>
      <c r="Z6" s="10">
        <v>826</v>
      </c>
      <c r="AA6" s="10">
        <v>2161</v>
      </c>
      <c r="AB6" s="10">
        <v>681</v>
      </c>
      <c r="AC6" s="10">
        <v>22</v>
      </c>
      <c r="AD6" s="10">
        <v>337</v>
      </c>
      <c r="AE6" s="10">
        <v>10</v>
      </c>
      <c r="AF6" s="10">
        <v>184</v>
      </c>
      <c r="AG6" s="10">
        <v>3504</v>
      </c>
      <c r="AH6" s="10">
        <v>1193</v>
      </c>
      <c r="AI6" s="10">
        <v>364</v>
      </c>
      <c r="AJ6" s="10">
        <v>1947</v>
      </c>
      <c r="AK6" s="10">
        <v>1642</v>
      </c>
      <c r="AL6" s="10">
        <v>1860</v>
      </c>
      <c r="AM6" s="10">
        <v>2</v>
      </c>
      <c r="AN6" s="10">
        <v>2496</v>
      </c>
      <c r="AO6" s="10">
        <v>1008</v>
      </c>
      <c r="AP6" s="10">
        <v>2252</v>
      </c>
      <c r="AQ6" s="10">
        <v>795</v>
      </c>
      <c r="AR6" s="10">
        <v>13</v>
      </c>
      <c r="AS6" s="10">
        <v>184</v>
      </c>
      <c r="AT6" s="10">
        <v>28</v>
      </c>
      <c r="AU6" s="10">
        <v>232</v>
      </c>
      <c r="AV6" s="10">
        <v>40</v>
      </c>
      <c r="AW6" s="10">
        <v>0</v>
      </c>
      <c r="AX6" s="10">
        <v>40</v>
      </c>
      <c r="AY6" s="10">
        <v>11</v>
      </c>
      <c r="AZ6" s="10">
        <v>29</v>
      </c>
      <c r="BA6" s="10">
        <v>0</v>
      </c>
      <c r="BB6" s="10">
        <v>28</v>
      </c>
      <c r="BC6" s="10">
        <v>12</v>
      </c>
      <c r="BD6" s="10">
        <v>31</v>
      </c>
      <c r="BE6" s="10">
        <v>5</v>
      </c>
      <c r="BF6" s="10">
        <v>0</v>
      </c>
      <c r="BG6" s="10">
        <v>1</v>
      </c>
      <c r="BH6" s="10">
        <v>0</v>
      </c>
      <c r="BI6" s="10">
        <v>3</v>
      </c>
      <c r="BJ6" s="10">
        <v>6939</v>
      </c>
      <c r="BK6" s="10">
        <v>2022</v>
      </c>
      <c r="BL6" s="10">
        <v>595</v>
      </c>
      <c r="BM6" s="10">
        <v>4322</v>
      </c>
      <c r="BN6" s="10">
        <v>3139</v>
      </c>
      <c r="BO6" s="10">
        <v>3794</v>
      </c>
      <c r="BP6" s="10">
        <v>6</v>
      </c>
      <c r="BQ6" s="10">
        <v>5093</v>
      </c>
      <c r="BR6" s="10">
        <v>1846</v>
      </c>
      <c r="BS6" s="10">
        <v>4444</v>
      </c>
      <c r="BT6" s="10">
        <v>1481</v>
      </c>
      <c r="BU6" s="10">
        <v>35</v>
      </c>
      <c r="BV6" s="10">
        <v>522</v>
      </c>
      <c r="BW6" s="10">
        <v>38</v>
      </c>
      <c r="BX6" s="10">
        <v>419</v>
      </c>
      <c r="BY6" s="10">
        <v>2957</v>
      </c>
      <c r="BZ6" s="10">
        <v>102</v>
      </c>
      <c r="CA6" s="10">
        <v>229</v>
      </c>
      <c r="CB6" s="10">
        <v>2626</v>
      </c>
      <c r="CC6" s="10">
        <v>827</v>
      </c>
      <c r="CD6" s="10">
        <v>2122</v>
      </c>
      <c r="CE6" s="10">
        <v>8</v>
      </c>
      <c r="CF6" s="10">
        <v>2423</v>
      </c>
      <c r="CG6" s="10">
        <v>534</v>
      </c>
      <c r="CH6" s="10">
        <v>2253</v>
      </c>
      <c r="CI6" s="10">
        <v>280</v>
      </c>
      <c r="CJ6" s="10">
        <v>22</v>
      </c>
      <c r="CK6" s="10">
        <v>327</v>
      </c>
      <c r="CL6" s="10">
        <v>19</v>
      </c>
      <c r="CM6" s="10">
        <v>56</v>
      </c>
      <c r="CN6" s="10">
        <v>6548</v>
      </c>
      <c r="CO6" s="10">
        <v>92</v>
      </c>
      <c r="CP6" s="10">
        <v>573</v>
      </c>
      <c r="CQ6" s="10">
        <v>5883</v>
      </c>
      <c r="CR6" s="10">
        <v>1952</v>
      </c>
      <c r="CS6" s="10">
        <v>4582</v>
      </c>
      <c r="CT6" s="10">
        <v>14</v>
      </c>
      <c r="CU6" s="10">
        <v>5375</v>
      </c>
      <c r="CV6" s="10">
        <v>1173</v>
      </c>
      <c r="CW6" s="10">
        <v>4797</v>
      </c>
      <c r="CX6" s="10">
        <v>962</v>
      </c>
      <c r="CY6" s="10">
        <v>49</v>
      </c>
      <c r="CZ6" s="10">
        <v>506</v>
      </c>
      <c r="DA6" s="10">
        <v>44</v>
      </c>
      <c r="DB6" s="10">
        <v>190</v>
      </c>
      <c r="DC6" s="10">
        <v>2147</v>
      </c>
      <c r="DD6" s="10">
        <v>77</v>
      </c>
      <c r="DE6" s="10">
        <v>153</v>
      </c>
      <c r="DF6" s="10">
        <v>1917</v>
      </c>
      <c r="DG6" s="10">
        <v>726</v>
      </c>
      <c r="DH6" s="10">
        <v>1417</v>
      </c>
      <c r="DI6" s="10">
        <v>4</v>
      </c>
      <c r="DJ6" s="10">
        <v>1762</v>
      </c>
      <c r="DK6" s="10">
        <v>385</v>
      </c>
      <c r="DL6" s="10">
        <v>1432</v>
      </c>
      <c r="DM6" s="10">
        <v>413</v>
      </c>
      <c r="DN6" s="10">
        <v>19</v>
      </c>
      <c r="DO6" s="10">
        <v>188</v>
      </c>
      <c r="DP6" s="10">
        <v>8</v>
      </c>
      <c r="DQ6" s="10">
        <v>87</v>
      </c>
      <c r="DR6" s="10">
        <v>1637</v>
      </c>
      <c r="DS6" s="10">
        <v>11</v>
      </c>
      <c r="DT6" s="10">
        <v>226</v>
      </c>
      <c r="DU6" s="10">
        <v>1400</v>
      </c>
      <c r="DV6" s="10">
        <v>507</v>
      </c>
      <c r="DW6" s="10">
        <v>1128</v>
      </c>
      <c r="DX6" s="10">
        <v>2</v>
      </c>
      <c r="DY6" s="10">
        <v>1349</v>
      </c>
      <c r="DZ6" s="10">
        <v>288</v>
      </c>
      <c r="EA6" s="10">
        <v>1212</v>
      </c>
      <c r="EB6" s="10">
        <v>271</v>
      </c>
      <c r="EC6" s="10">
        <v>10</v>
      </c>
      <c r="ED6" s="10">
        <v>66</v>
      </c>
      <c r="EE6" s="10">
        <v>17</v>
      </c>
      <c r="EF6" s="10">
        <v>61</v>
      </c>
      <c r="EG6" s="10">
        <v>40</v>
      </c>
      <c r="EH6" s="10">
        <v>0</v>
      </c>
      <c r="EI6" s="10">
        <v>40</v>
      </c>
      <c r="EJ6" s="10">
        <v>11</v>
      </c>
      <c r="EK6" s="10">
        <v>29</v>
      </c>
      <c r="EL6" s="10">
        <v>0</v>
      </c>
      <c r="EM6" s="10">
        <v>28</v>
      </c>
      <c r="EN6" s="10">
        <v>12</v>
      </c>
      <c r="EO6" s="10">
        <v>31</v>
      </c>
      <c r="EP6" s="10">
        <v>5</v>
      </c>
      <c r="EQ6" s="10">
        <v>0</v>
      </c>
      <c r="ER6" s="10">
        <v>1</v>
      </c>
      <c r="ES6" s="10">
        <v>0</v>
      </c>
      <c r="ET6" s="10">
        <v>3</v>
      </c>
      <c r="EU6" s="10">
        <v>3824</v>
      </c>
      <c r="EV6" s="10">
        <v>88</v>
      </c>
      <c r="EW6" s="10">
        <v>379</v>
      </c>
      <c r="EX6" s="10">
        <v>3357</v>
      </c>
      <c r="EY6" s="10">
        <v>1244</v>
      </c>
      <c r="EZ6" s="10">
        <v>2574</v>
      </c>
      <c r="FA6" s="10">
        <v>6</v>
      </c>
      <c r="FB6" s="10">
        <v>3139</v>
      </c>
      <c r="FC6" s="10">
        <v>685</v>
      </c>
      <c r="FD6" s="10">
        <v>2675</v>
      </c>
      <c r="FE6" s="10">
        <v>689</v>
      </c>
      <c r="FF6" s="10">
        <v>29</v>
      </c>
      <c r="FG6" s="10">
        <v>255</v>
      </c>
      <c r="FH6" s="10">
        <v>25</v>
      </c>
      <c r="FI6" s="10">
        <v>151</v>
      </c>
      <c r="FJ6" s="10">
        <v>2724</v>
      </c>
      <c r="FK6" s="10">
        <v>4</v>
      </c>
      <c r="FL6" s="10">
        <v>194</v>
      </c>
      <c r="FM6" s="10">
        <v>2526</v>
      </c>
      <c r="FN6" s="10">
        <v>708</v>
      </c>
      <c r="FO6" s="10">
        <v>2008</v>
      </c>
      <c r="FP6" s="10">
        <v>8</v>
      </c>
      <c r="FQ6" s="10">
        <v>2236</v>
      </c>
      <c r="FR6" s="10">
        <v>488</v>
      </c>
      <c r="FS6" s="10">
        <v>2122</v>
      </c>
      <c r="FT6" s="10">
        <v>273</v>
      </c>
      <c r="FU6" s="10">
        <v>20</v>
      </c>
      <c r="FV6" s="10">
        <v>251</v>
      </c>
      <c r="FW6" s="10">
        <v>19</v>
      </c>
      <c r="FX6" s="10">
        <v>39</v>
      </c>
      <c r="FY6" s="10">
        <v>3348</v>
      </c>
      <c r="FZ6" s="10">
        <v>2032</v>
      </c>
      <c r="GA6" s="10">
        <v>251</v>
      </c>
      <c r="GB6" s="10">
        <v>1065</v>
      </c>
      <c r="GC6" s="10">
        <v>2014</v>
      </c>
      <c r="GD6" s="10">
        <v>1334</v>
      </c>
      <c r="GE6" s="10">
        <v>0</v>
      </c>
      <c r="GF6" s="10">
        <v>2141</v>
      </c>
      <c r="GG6" s="10">
        <v>1207</v>
      </c>
      <c r="GH6" s="10">
        <v>1900</v>
      </c>
      <c r="GI6" s="10">
        <v>799</v>
      </c>
      <c r="GJ6" s="10">
        <v>8</v>
      </c>
      <c r="GK6" s="10">
        <v>343</v>
      </c>
      <c r="GL6" s="10">
        <v>13</v>
      </c>
      <c r="GM6" s="10">
        <v>285</v>
      </c>
      <c r="GN6" s="10">
        <v>1248</v>
      </c>
      <c r="GO6" s="10">
        <v>752</v>
      </c>
      <c r="GP6" s="10">
        <v>78</v>
      </c>
      <c r="GQ6" s="10">
        <v>418</v>
      </c>
      <c r="GR6" s="10">
        <v>760</v>
      </c>
      <c r="GS6" s="10">
        <v>488</v>
      </c>
      <c r="GT6" s="10">
        <v>0</v>
      </c>
      <c r="GU6" s="10">
        <v>807</v>
      </c>
      <c r="GV6" s="10">
        <v>441</v>
      </c>
      <c r="GW6" s="10">
        <v>729</v>
      </c>
      <c r="GX6" s="10">
        <v>268</v>
      </c>
      <c r="GY6" s="10">
        <v>3</v>
      </c>
      <c r="GZ6" s="10">
        <v>149</v>
      </c>
      <c r="HA6" s="10">
        <v>2</v>
      </c>
      <c r="HB6" s="10">
        <v>97</v>
      </c>
      <c r="HC6" s="10">
        <v>1867</v>
      </c>
      <c r="HD6" s="10">
        <v>1182</v>
      </c>
      <c r="HE6" s="10">
        <v>138</v>
      </c>
      <c r="HF6" s="10">
        <v>547</v>
      </c>
      <c r="HG6" s="10">
        <v>1135</v>
      </c>
      <c r="HH6" s="10">
        <v>732</v>
      </c>
      <c r="HI6" s="10">
        <v>0</v>
      </c>
      <c r="HJ6" s="10">
        <v>1147</v>
      </c>
      <c r="HK6" s="10">
        <v>720</v>
      </c>
      <c r="HL6" s="10">
        <v>1040</v>
      </c>
      <c r="HM6" s="10">
        <v>524</v>
      </c>
      <c r="HN6" s="10">
        <v>3</v>
      </c>
      <c r="HO6" s="10">
        <v>118</v>
      </c>
      <c r="HP6" s="10">
        <v>11</v>
      </c>
      <c r="HQ6" s="10">
        <v>171</v>
      </c>
      <c r="HR6" s="10">
        <v>3115</v>
      </c>
      <c r="HS6" s="10">
        <v>1934</v>
      </c>
      <c r="HT6" s="10">
        <v>216</v>
      </c>
      <c r="HU6" s="10">
        <v>965</v>
      </c>
      <c r="HV6" s="10">
        <v>1895</v>
      </c>
      <c r="HW6" s="10">
        <v>1220</v>
      </c>
      <c r="HX6" s="10">
        <v>0</v>
      </c>
      <c r="HY6" s="10">
        <v>1954</v>
      </c>
      <c r="HZ6" s="10">
        <v>1161</v>
      </c>
      <c r="IA6" s="10">
        <v>1769</v>
      </c>
      <c r="IB6" s="10">
        <v>792</v>
      </c>
      <c r="IC6" s="10">
        <v>6</v>
      </c>
      <c r="ID6" s="10">
        <v>267</v>
      </c>
      <c r="IE6" s="10">
        <v>13</v>
      </c>
      <c r="IF6" s="10">
        <v>268</v>
      </c>
      <c r="IG6" s="10">
        <v>233</v>
      </c>
      <c r="IH6" s="10">
        <v>98</v>
      </c>
      <c r="II6" s="10">
        <v>35</v>
      </c>
      <c r="IJ6" s="10">
        <v>100</v>
      </c>
      <c r="IK6" s="10">
        <v>119</v>
      </c>
      <c r="IL6" s="10">
        <v>114</v>
      </c>
      <c r="IM6" s="10">
        <v>0</v>
      </c>
      <c r="IN6" s="10">
        <v>187</v>
      </c>
      <c r="IO6" s="10">
        <v>46</v>
      </c>
      <c r="IP6" s="10">
        <v>131</v>
      </c>
      <c r="IQ6" s="10">
        <v>7</v>
      </c>
      <c r="IR6" s="10">
        <v>2</v>
      </c>
      <c r="IS6" s="10">
        <v>76</v>
      </c>
      <c r="IT6" s="10">
        <v>0</v>
      </c>
      <c r="IU6" s="10">
        <v>17</v>
      </c>
      <c r="IV6" s="10">
        <v>1002</v>
      </c>
      <c r="IW6" s="10">
        <v>378</v>
      </c>
      <c r="IX6" s="10">
        <v>559</v>
      </c>
      <c r="IY6" s="10">
        <v>937</v>
      </c>
      <c r="IZ6" s="10">
        <v>65</v>
      </c>
      <c r="JA6" s="10">
        <v>1366</v>
      </c>
      <c r="JB6" s="10">
        <v>323</v>
      </c>
      <c r="JC6" s="10">
        <v>21</v>
      </c>
      <c r="JD6" s="10">
        <v>344</v>
      </c>
      <c r="JE6" s="10">
        <v>1022</v>
      </c>
      <c r="JF6" s="10">
        <v>1246</v>
      </c>
      <c r="JG6" s="10">
        <v>276</v>
      </c>
      <c r="JH6" s="10">
        <v>21</v>
      </c>
      <c r="JI6" s="10">
        <v>297</v>
      </c>
      <c r="JJ6" s="10">
        <v>949</v>
      </c>
      <c r="JK6" s="10">
        <v>120</v>
      </c>
      <c r="JL6" s="10">
        <v>47</v>
      </c>
      <c r="JM6" s="10">
        <v>47</v>
      </c>
      <c r="JN6" s="10">
        <v>73</v>
      </c>
      <c r="JO6" s="10">
        <v>1220</v>
      </c>
      <c r="JP6" s="10">
        <v>162</v>
      </c>
      <c r="JQ6" s="10">
        <v>1056</v>
      </c>
      <c r="JR6" s="10">
        <v>2</v>
      </c>
      <c r="JS6" s="10">
        <v>809</v>
      </c>
      <c r="JT6" s="10">
        <v>411</v>
      </c>
      <c r="JU6" s="10">
        <v>907</v>
      </c>
      <c r="JV6" s="10">
        <v>154</v>
      </c>
      <c r="JW6" s="10">
        <v>10</v>
      </c>
      <c r="JX6" s="10">
        <v>107</v>
      </c>
      <c r="JY6" s="10">
        <v>5</v>
      </c>
      <c r="JZ6" s="10">
        <v>37</v>
      </c>
      <c r="KA6" s="10">
        <v>227</v>
      </c>
      <c r="KB6" s="10">
        <v>9</v>
      </c>
      <c r="KC6" s="10">
        <v>218</v>
      </c>
      <c r="KD6" s="10">
        <v>0</v>
      </c>
      <c r="KE6" s="10">
        <v>204</v>
      </c>
      <c r="KF6" s="10">
        <v>23</v>
      </c>
      <c r="KG6" s="10">
        <v>154</v>
      </c>
      <c r="KH6" s="10">
        <v>41</v>
      </c>
      <c r="KI6" s="10">
        <v>4</v>
      </c>
      <c r="KJ6" s="10">
        <v>20</v>
      </c>
      <c r="KK6" s="10">
        <v>1</v>
      </c>
      <c r="KL6" s="10">
        <v>7</v>
      </c>
      <c r="KM6" s="10">
        <v>442</v>
      </c>
      <c r="KN6" s="10">
        <v>34</v>
      </c>
      <c r="KO6" s="10">
        <v>407</v>
      </c>
      <c r="KP6" s="10">
        <v>1</v>
      </c>
      <c r="KQ6" s="10">
        <v>386</v>
      </c>
      <c r="KR6" s="10">
        <v>56</v>
      </c>
      <c r="KS6" s="10">
        <v>322</v>
      </c>
      <c r="KT6" s="10">
        <v>79</v>
      </c>
      <c r="KU6" s="10">
        <v>2</v>
      </c>
      <c r="KV6" s="10">
        <v>19</v>
      </c>
      <c r="KW6" s="10">
        <v>3</v>
      </c>
      <c r="KX6" s="10">
        <v>17</v>
      </c>
      <c r="KY6" s="10">
        <v>3</v>
      </c>
      <c r="KZ6" s="10">
        <v>0</v>
      </c>
      <c r="LA6" s="10">
        <v>3</v>
      </c>
      <c r="LB6" s="10">
        <v>0</v>
      </c>
      <c r="LC6" s="10">
        <v>1</v>
      </c>
      <c r="LD6" s="10">
        <v>2</v>
      </c>
      <c r="LE6" s="10">
        <v>3</v>
      </c>
      <c r="LF6" s="10">
        <v>0</v>
      </c>
      <c r="LG6" s="10">
        <v>0</v>
      </c>
      <c r="LH6" s="10">
        <v>0</v>
      </c>
      <c r="LI6" s="10">
        <v>0</v>
      </c>
      <c r="LJ6" s="10">
        <v>0</v>
      </c>
      <c r="LK6" s="10">
        <v>672</v>
      </c>
      <c r="LL6" s="10">
        <v>43</v>
      </c>
      <c r="LM6" s="10">
        <v>628</v>
      </c>
      <c r="LN6" s="10">
        <v>1</v>
      </c>
      <c r="LO6" s="10">
        <v>591</v>
      </c>
      <c r="LP6" s="10">
        <v>81</v>
      </c>
      <c r="LQ6" s="10">
        <v>479</v>
      </c>
      <c r="LR6" s="10">
        <v>120</v>
      </c>
      <c r="LS6" s="10">
        <v>6</v>
      </c>
      <c r="LT6" s="10">
        <v>39</v>
      </c>
      <c r="LU6" s="10">
        <v>4</v>
      </c>
      <c r="LV6" s="10">
        <v>24</v>
      </c>
      <c r="LW6" s="10">
        <v>548</v>
      </c>
      <c r="LX6" s="10">
        <v>119</v>
      </c>
      <c r="LY6" s="10">
        <v>428</v>
      </c>
      <c r="LZ6" s="10">
        <v>1</v>
      </c>
      <c r="MA6" s="10">
        <v>218</v>
      </c>
      <c r="MB6" s="10">
        <v>330</v>
      </c>
      <c r="MC6" s="10">
        <v>428</v>
      </c>
      <c r="MD6" s="10">
        <v>34</v>
      </c>
      <c r="ME6" s="10">
        <v>4</v>
      </c>
      <c r="MF6" s="10">
        <v>68</v>
      </c>
      <c r="MG6" s="10">
        <v>1</v>
      </c>
      <c r="MH6" s="10">
        <v>13</v>
      </c>
      <c r="MI6" s="10">
        <v>621</v>
      </c>
      <c r="MJ6" s="10">
        <v>218</v>
      </c>
      <c r="MK6" s="10">
        <v>232</v>
      </c>
      <c r="ML6" s="10">
        <v>0</v>
      </c>
      <c r="MM6" s="10">
        <v>450</v>
      </c>
      <c r="MN6" s="10">
        <v>171</v>
      </c>
      <c r="MO6" s="10">
        <v>83</v>
      </c>
      <c r="MP6" s="10">
        <v>68</v>
      </c>
      <c r="MQ6" s="10">
        <v>11</v>
      </c>
      <c r="MR6" s="10">
        <v>0</v>
      </c>
      <c r="MS6" s="10">
        <v>79</v>
      </c>
      <c r="MT6" s="10">
        <v>4</v>
      </c>
      <c r="MU6" s="10">
        <v>538</v>
      </c>
      <c r="MV6" s="10">
        <v>150</v>
      </c>
      <c r="MW6" s="10">
        <v>221</v>
      </c>
      <c r="MX6" s="10">
        <v>0</v>
      </c>
      <c r="MY6" s="10">
        <v>371</v>
      </c>
      <c r="MZ6" s="10">
        <v>167</v>
      </c>
      <c r="NA6" s="10">
        <v>166</v>
      </c>
      <c r="NB6" s="10">
        <v>44</v>
      </c>
      <c r="NC6" s="10">
        <v>112</v>
      </c>
      <c r="ND6" s="10">
        <v>156</v>
      </c>
      <c r="NE6" s="10">
        <v>10</v>
      </c>
      <c r="NF6" s="10">
        <v>6</v>
      </c>
      <c r="NG6" s="10">
        <v>1</v>
      </c>
      <c r="NH6" s="10">
        <v>5</v>
      </c>
      <c r="NI6" s="10">
        <v>6</v>
      </c>
      <c r="NJ6" s="10">
        <v>0</v>
      </c>
      <c r="NK6" s="10">
        <v>160</v>
      </c>
      <c r="NL6" s="10">
        <v>43</v>
      </c>
      <c r="NM6" s="10">
        <v>107</v>
      </c>
      <c r="NN6" s="10">
        <v>150</v>
      </c>
      <c r="NO6" s="10">
        <v>10</v>
      </c>
      <c r="NP6" s="10">
        <v>194</v>
      </c>
      <c r="NQ6" s="10">
        <v>51</v>
      </c>
      <c r="NR6" s="10">
        <v>134</v>
      </c>
      <c r="NS6" s="10">
        <v>185</v>
      </c>
      <c r="NT6" s="10">
        <v>9</v>
      </c>
    </row>
    <row r="7" spans="1:384" x14ac:dyDescent="0.25">
      <c r="A7" s="4" t="s">
        <v>23</v>
      </c>
      <c r="B7" s="10">
        <v>43</v>
      </c>
      <c r="C7" s="10">
        <v>115738</v>
      </c>
      <c r="D7" s="10">
        <v>13657</v>
      </c>
      <c r="E7" s="10">
        <v>11645</v>
      </c>
      <c r="F7" s="10">
        <v>90436</v>
      </c>
      <c r="G7" s="10">
        <v>38676</v>
      </c>
      <c r="H7" s="10">
        <v>76545</v>
      </c>
      <c r="I7" s="10">
        <v>517</v>
      </c>
      <c r="J7" s="10">
        <v>84183</v>
      </c>
      <c r="K7" s="10">
        <v>31555</v>
      </c>
      <c r="L7" s="10">
        <v>64340</v>
      </c>
      <c r="M7" s="10">
        <v>32262</v>
      </c>
      <c r="N7" s="10">
        <v>2146</v>
      </c>
      <c r="O7" s="10">
        <v>4762</v>
      </c>
      <c r="P7" s="10">
        <v>1225</v>
      </c>
      <c r="Q7" s="10">
        <v>11003</v>
      </c>
      <c r="R7" s="10">
        <v>22750</v>
      </c>
      <c r="S7" s="10">
        <v>4918</v>
      </c>
      <c r="T7" s="10">
        <v>1473</v>
      </c>
      <c r="U7" s="10">
        <v>16359</v>
      </c>
      <c r="V7" s="10">
        <v>9412</v>
      </c>
      <c r="W7" s="10">
        <v>13253</v>
      </c>
      <c r="X7" s="10">
        <v>85</v>
      </c>
      <c r="Y7" s="10">
        <v>15608</v>
      </c>
      <c r="Z7" s="10">
        <v>7142</v>
      </c>
      <c r="AA7" s="10">
        <v>12799</v>
      </c>
      <c r="AB7" s="10">
        <v>6969</v>
      </c>
      <c r="AC7" s="10">
        <v>419</v>
      </c>
      <c r="AD7" s="10">
        <v>848</v>
      </c>
      <c r="AE7" s="10">
        <v>305</v>
      </c>
      <c r="AF7" s="10">
        <v>1410</v>
      </c>
      <c r="AG7" s="10">
        <v>19128</v>
      </c>
      <c r="AH7" s="10">
        <v>5539</v>
      </c>
      <c r="AI7" s="10">
        <v>2219</v>
      </c>
      <c r="AJ7" s="10">
        <v>11370</v>
      </c>
      <c r="AK7" s="10">
        <v>8430</v>
      </c>
      <c r="AL7" s="10">
        <v>10637</v>
      </c>
      <c r="AM7" s="10">
        <v>61</v>
      </c>
      <c r="AN7" s="10">
        <v>12676</v>
      </c>
      <c r="AO7" s="10">
        <v>6452</v>
      </c>
      <c r="AP7" s="10">
        <v>11260</v>
      </c>
      <c r="AQ7" s="10">
        <v>5421</v>
      </c>
      <c r="AR7" s="10">
        <v>350</v>
      </c>
      <c r="AS7" s="10">
        <v>604</v>
      </c>
      <c r="AT7" s="10">
        <v>323</v>
      </c>
      <c r="AU7" s="10">
        <v>1170</v>
      </c>
      <c r="AV7" s="10">
        <v>161</v>
      </c>
      <c r="AW7" s="10">
        <v>3</v>
      </c>
      <c r="AX7" s="10">
        <v>158</v>
      </c>
      <c r="AY7" s="10">
        <v>68</v>
      </c>
      <c r="AZ7" s="10">
        <v>91</v>
      </c>
      <c r="BA7" s="10">
        <v>2</v>
      </c>
      <c r="BB7" s="10">
        <v>139</v>
      </c>
      <c r="BC7" s="10">
        <v>22</v>
      </c>
      <c r="BD7" s="10">
        <v>106</v>
      </c>
      <c r="BE7" s="10">
        <v>46</v>
      </c>
      <c r="BF7" s="10">
        <v>2</v>
      </c>
      <c r="BG7" s="10">
        <v>2</v>
      </c>
      <c r="BH7" s="10">
        <v>0</v>
      </c>
      <c r="BI7" s="10">
        <v>5</v>
      </c>
      <c r="BJ7" s="10">
        <v>42039</v>
      </c>
      <c r="BK7" s="10">
        <v>10457</v>
      </c>
      <c r="BL7" s="10">
        <v>3695</v>
      </c>
      <c r="BM7" s="10">
        <v>27887</v>
      </c>
      <c r="BN7" s="10">
        <v>17910</v>
      </c>
      <c r="BO7" s="10">
        <v>23981</v>
      </c>
      <c r="BP7" s="10">
        <v>148</v>
      </c>
      <c r="BQ7" s="10">
        <v>28423</v>
      </c>
      <c r="BR7" s="10">
        <v>13616</v>
      </c>
      <c r="BS7" s="10">
        <v>24165</v>
      </c>
      <c r="BT7" s="10">
        <v>12436</v>
      </c>
      <c r="BU7" s="10">
        <v>771</v>
      </c>
      <c r="BV7" s="10">
        <v>1454</v>
      </c>
      <c r="BW7" s="10">
        <v>628</v>
      </c>
      <c r="BX7" s="10">
        <v>2585</v>
      </c>
      <c r="BY7" s="10">
        <v>73699</v>
      </c>
      <c r="BZ7" s="10">
        <v>3200</v>
      </c>
      <c r="CA7" s="10">
        <v>7950</v>
      </c>
      <c r="CB7" s="10">
        <v>62549</v>
      </c>
      <c r="CC7" s="10">
        <v>20766</v>
      </c>
      <c r="CD7" s="10">
        <v>52564</v>
      </c>
      <c r="CE7" s="10">
        <v>369</v>
      </c>
      <c r="CF7" s="10">
        <v>55760</v>
      </c>
      <c r="CG7" s="10">
        <v>17939</v>
      </c>
      <c r="CH7" s="10">
        <v>40175</v>
      </c>
      <c r="CI7" s="10">
        <v>19826</v>
      </c>
      <c r="CJ7" s="10">
        <v>1375</v>
      </c>
      <c r="CK7" s="10">
        <v>3308</v>
      </c>
      <c r="CL7" s="10">
        <v>597</v>
      </c>
      <c r="CM7" s="10">
        <v>8418</v>
      </c>
      <c r="CN7" s="10">
        <v>93156</v>
      </c>
      <c r="CO7" s="10">
        <v>868</v>
      </c>
      <c r="CP7" s="10">
        <v>9865</v>
      </c>
      <c r="CQ7" s="10">
        <v>82423</v>
      </c>
      <c r="CR7" s="10">
        <v>25423</v>
      </c>
      <c r="CS7" s="10">
        <v>67260</v>
      </c>
      <c r="CT7" s="10">
        <v>473</v>
      </c>
      <c r="CU7" s="10">
        <v>70630</v>
      </c>
      <c r="CV7" s="10">
        <v>22526</v>
      </c>
      <c r="CW7" s="10">
        <v>52371</v>
      </c>
      <c r="CX7" s="10">
        <v>25402</v>
      </c>
      <c r="CY7" s="10">
        <v>1783</v>
      </c>
      <c r="CZ7" s="10">
        <v>3632</v>
      </c>
      <c r="DA7" s="10">
        <v>898</v>
      </c>
      <c r="DB7" s="10">
        <v>9070</v>
      </c>
      <c r="DC7" s="10">
        <v>14735</v>
      </c>
      <c r="DD7" s="10">
        <v>187</v>
      </c>
      <c r="DE7" s="10">
        <v>849</v>
      </c>
      <c r="DF7" s="10">
        <v>13699</v>
      </c>
      <c r="DG7" s="10">
        <v>4628</v>
      </c>
      <c r="DH7" s="10">
        <v>10026</v>
      </c>
      <c r="DI7" s="10">
        <v>81</v>
      </c>
      <c r="DJ7" s="10">
        <v>11131</v>
      </c>
      <c r="DK7" s="10">
        <v>3604</v>
      </c>
      <c r="DL7" s="10">
        <v>8417</v>
      </c>
      <c r="DM7" s="10">
        <v>4447</v>
      </c>
      <c r="DN7" s="10">
        <v>260</v>
      </c>
      <c r="DO7" s="10">
        <v>560</v>
      </c>
      <c r="DP7" s="10">
        <v>200</v>
      </c>
      <c r="DQ7" s="10">
        <v>851</v>
      </c>
      <c r="DR7" s="10">
        <v>9947</v>
      </c>
      <c r="DS7" s="10">
        <v>56</v>
      </c>
      <c r="DT7" s="10">
        <v>1409</v>
      </c>
      <c r="DU7" s="10">
        <v>8482</v>
      </c>
      <c r="DV7" s="10">
        <v>2820</v>
      </c>
      <c r="DW7" s="10">
        <v>7078</v>
      </c>
      <c r="DX7" s="10">
        <v>49</v>
      </c>
      <c r="DY7" s="10">
        <v>7709</v>
      </c>
      <c r="DZ7" s="10">
        <v>2238</v>
      </c>
      <c r="EA7" s="10">
        <v>5952</v>
      </c>
      <c r="EB7" s="10">
        <v>3021</v>
      </c>
      <c r="EC7" s="10">
        <v>165</v>
      </c>
      <c r="ED7" s="10">
        <v>218</v>
      </c>
      <c r="EE7" s="10">
        <v>125</v>
      </c>
      <c r="EF7" s="10">
        <v>466</v>
      </c>
      <c r="EG7" s="10">
        <v>161</v>
      </c>
      <c r="EH7" s="10">
        <v>3</v>
      </c>
      <c r="EI7" s="10">
        <v>158</v>
      </c>
      <c r="EJ7" s="10">
        <v>68</v>
      </c>
      <c r="EK7" s="10">
        <v>91</v>
      </c>
      <c r="EL7" s="10">
        <v>2</v>
      </c>
      <c r="EM7" s="10">
        <v>139</v>
      </c>
      <c r="EN7" s="10">
        <v>22</v>
      </c>
      <c r="EO7" s="10">
        <v>106</v>
      </c>
      <c r="EP7" s="10">
        <v>46</v>
      </c>
      <c r="EQ7" s="10">
        <v>2</v>
      </c>
      <c r="ER7" s="10">
        <v>2</v>
      </c>
      <c r="ES7" s="10">
        <v>0</v>
      </c>
      <c r="ET7" s="10">
        <v>5</v>
      </c>
      <c r="EU7" s="10">
        <v>24843</v>
      </c>
      <c r="EV7" s="10">
        <v>243</v>
      </c>
      <c r="EW7" s="10">
        <v>2261</v>
      </c>
      <c r="EX7" s="10">
        <v>22339</v>
      </c>
      <c r="EY7" s="10">
        <v>7516</v>
      </c>
      <c r="EZ7" s="10">
        <v>17195</v>
      </c>
      <c r="FA7" s="10">
        <v>132</v>
      </c>
      <c r="FB7" s="10">
        <v>18979</v>
      </c>
      <c r="FC7" s="10">
        <v>5864</v>
      </c>
      <c r="FD7" s="10">
        <v>14475</v>
      </c>
      <c r="FE7" s="10">
        <v>7514</v>
      </c>
      <c r="FF7" s="10">
        <v>427</v>
      </c>
      <c r="FG7" s="10">
        <v>780</v>
      </c>
      <c r="FH7" s="10">
        <v>325</v>
      </c>
      <c r="FI7" s="10">
        <v>1322</v>
      </c>
      <c r="FJ7" s="10">
        <v>68313</v>
      </c>
      <c r="FK7" s="10">
        <v>625</v>
      </c>
      <c r="FL7" s="10">
        <v>7604</v>
      </c>
      <c r="FM7" s="10">
        <v>60084</v>
      </c>
      <c r="FN7" s="10">
        <v>17907</v>
      </c>
      <c r="FO7" s="10">
        <v>50065</v>
      </c>
      <c r="FP7" s="10">
        <v>341</v>
      </c>
      <c r="FQ7" s="10">
        <v>51651</v>
      </c>
      <c r="FR7" s="10">
        <v>16662</v>
      </c>
      <c r="FS7" s="10">
        <v>37896</v>
      </c>
      <c r="FT7" s="10">
        <v>17888</v>
      </c>
      <c r="FU7" s="10">
        <v>1356</v>
      </c>
      <c r="FV7" s="10">
        <v>2852</v>
      </c>
      <c r="FW7" s="10">
        <v>573</v>
      </c>
      <c r="FX7" s="10">
        <v>7748</v>
      </c>
      <c r="FY7" s="10">
        <v>22582</v>
      </c>
      <c r="FZ7" s="10">
        <v>12789</v>
      </c>
      <c r="GA7" s="10">
        <v>1780</v>
      </c>
      <c r="GB7" s="10">
        <v>8013</v>
      </c>
      <c r="GC7" s="10">
        <v>13253</v>
      </c>
      <c r="GD7" s="10">
        <v>9285</v>
      </c>
      <c r="GE7" s="10">
        <v>44</v>
      </c>
      <c r="GF7" s="10">
        <v>13553</v>
      </c>
      <c r="GG7" s="10">
        <v>9029</v>
      </c>
      <c r="GH7" s="10">
        <v>11969</v>
      </c>
      <c r="GI7" s="10">
        <v>6860</v>
      </c>
      <c r="GJ7" s="10">
        <v>363</v>
      </c>
      <c r="GK7" s="10">
        <v>1130</v>
      </c>
      <c r="GL7" s="10">
        <v>327</v>
      </c>
      <c r="GM7" s="10">
        <v>1933</v>
      </c>
      <c r="GN7" s="10">
        <v>8015</v>
      </c>
      <c r="GO7" s="10">
        <v>4731</v>
      </c>
      <c r="GP7" s="10">
        <v>624</v>
      </c>
      <c r="GQ7" s="10">
        <v>2660</v>
      </c>
      <c r="GR7" s="10">
        <v>4784</v>
      </c>
      <c r="GS7" s="10">
        <v>3227</v>
      </c>
      <c r="GT7" s="10">
        <v>4</v>
      </c>
      <c r="GU7" s="10">
        <v>4477</v>
      </c>
      <c r="GV7" s="10">
        <v>3538</v>
      </c>
      <c r="GW7" s="10">
        <v>4382</v>
      </c>
      <c r="GX7" s="10">
        <v>2522</v>
      </c>
      <c r="GY7" s="10">
        <v>159</v>
      </c>
      <c r="GZ7" s="10">
        <v>288</v>
      </c>
      <c r="HA7" s="10">
        <v>105</v>
      </c>
      <c r="HB7" s="10">
        <v>559</v>
      </c>
      <c r="HC7" s="10">
        <v>9181</v>
      </c>
      <c r="HD7" s="10">
        <v>5483</v>
      </c>
      <c r="HE7" s="10">
        <v>810</v>
      </c>
      <c r="HF7" s="10">
        <v>2888</v>
      </c>
      <c r="HG7" s="10">
        <v>5610</v>
      </c>
      <c r="HH7" s="10">
        <v>3559</v>
      </c>
      <c r="HI7" s="10">
        <v>12</v>
      </c>
      <c r="HJ7" s="10">
        <v>4967</v>
      </c>
      <c r="HK7" s="10">
        <v>4214</v>
      </c>
      <c r="HL7" s="10">
        <v>5308</v>
      </c>
      <c r="HM7" s="10">
        <v>2400</v>
      </c>
      <c r="HN7" s="10">
        <v>185</v>
      </c>
      <c r="HO7" s="10">
        <v>386</v>
      </c>
      <c r="HP7" s="10">
        <v>198</v>
      </c>
      <c r="HQ7" s="10">
        <v>704</v>
      </c>
      <c r="HR7" s="10">
        <v>17196</v>
      </c>
      <c r="HS7" s="10">
        <v>10214</v>
      </c>
      <c r="HT7" s="10">
        <v>1434</v>
      </c>
      <c r="HU7" s="10">
        <v>5548</v>
      </c>
      <c r="HV7" s="10">
        <v>10394</v>
      </c>
      <c r="HW7" s="10">
        <v>6786</v>
      </c>
      <c r="HX7" s="10">
        <v>16</v>
      </c>
      <c r="HY7" s="10">
        <v>9444</v>
      </c>
      <c r="HZ7" s="10">
        <v>7752</v>
      </c>
      <c r="IA7" s="10">
        <v>9690</v>
      </c>
      <c r="IB7" s="10">
        <v>4922</v>
      </c>
      <c r="IC7" s="10">
        <v>344</v>
      </c>
      <c r="ID7" s="10">
        <v>674</v>
      </c>
      <c r="IE7" s="10">
        <v>303</v>
      </c>
      <c r="IF7" s="10">
        <v>1263</v>
      </c>
      <c r="IG7" s="10">
        <v>5386</v>
      </c>
      <c r="IH7" s="10">
        <v>2575</v>
      </c>
      <c r="II7" s="10">
        <v>346</v>
      </c>
      <c r="IJ7" s="10">
        <v>2465</v>
      </c>
      <c r="IK7" s="10">
        <v>2859</v>
      </c>
      <c r="IL7" s="10">
        <v>2499</v>
      </c>
      <c r="IM7" s="10">
        <v>28</v>
      </c>
      <c r="IN7" s="10">
        <v>4109</v>
      </c>
      <c r="IO7" s="10">
        <v>1277</v>
      </c>
      <c r="IP7" s="10">
        <v>2279</v>
      </c>
      <c r="IQ7" s="10">
        <v>1938</v>
      </c>
      <c r="IR7" s="10">
        <v>19</v>
      </c>
      <c r="IS7" s="10">
        <v>456</v>
      </c>
      <c r="IT7" s="10">
        <v>24</v>
      </c>
      <c r="IU7" s="10">
        <v>670</v>
      </c>
      <c r="IV7" s="10">
        <v>7195</v>
      </c>
      <c r="IW7" s="10">
        <v>2592</v>
      </c>
      <c r="IX7" s="10">
        <v>3001</v>
      </c>
      <c r="IY7" s="10">
        <v>5593</v>
      </c>
      <c r="IZ7" s="10">
        <v>1602</v>
      </c>
      <c r="JA7" s="10">
        <v>32227</v>
      </c>
      <c r="JB7" s="10">
        <v>4975</v>
      </c>
      <c r="JC7" s="10">
        <v>102</v>
      </c>
      <c r="JD7" s="10">
        <v>5077</v>
      </c>
      <c r="JE7" s="10">
        <v>27150</v>
      </c>
      <c r="JF7" s="10">
        <v>29178</v>
      </c>
      <c r="JG7" s="10">
        <v>4067</v>
      </c>
      <c r="JH7" s="10">
        <v>102</v>
      </c>
      <c r="JI7" s="10">
        <v>4169</v>
      </c>
      <c r="JJ7" s="10">
        <v>25009</v>
      </c>
      <c r="JK7" s="10">
        <v>3049</v>
      </c>
      <c r="JL7" s="10">
        <v>908</v>
      </c>
      <c r="JM7" s="10">
        <v>908</v>
      </c>
      <c r="JN7" s="10">
        <v>2141</v>
      </c>
      <c r="JO7" s="10">
        <v>11311</v>
      </c>
      <c r="JP7" s="10">
        <v>1071</v>
      </c>
      <c r="JQ7" s="10">
        <v>10192</v>
      </c>
      <c r="JR7" s="10">
        <v>48</v>
      </c>
      <c r="JS7" s="10">
        <v>9602</v>
      </c>
      <c r="JT7" s="10">
        <v>1709</v>
      </c>
      <c r="JU7" s="10">
        <v>6340</v>
      </c>
      <c r="JV7" s="10">
        <v>3135</v>
      </c>
      <c r="JW7" s="10">
        <v>129</v>
      </c>
      <c r="JX7" s="10">
        <v>442</v>
      </c>
      <c r="JY7" s="10">
        <v>104</v>
      </c>
      <c r="JZ7" s="10">
        <v>1161</v>
      </c>
      <c r="KA7" s="10">
        <v>1940</v>
      </c>
      <c r="KB7" s="10">
        <v>160</v>
      </c>
      <c r="KC7" s="10">
        <v>1772</v>
      </c>
      <c r="KD7" s="10">
        <v>8</v>
      </c>
      <c r="KE7" s="10">
        <v>1693</v>
      </c>
      <c r="KF7" s="10">
        <v>247</v>
      </c>
      <c r="KG7" s="10">
        <v>1167</v>
      </c>
      <c r="KH7" s="10">
        <v>594</v>
      </c>
      <c r="KI7" s="10">
        <v>26</v>
      </c>
      <c r="KJ7" s="10">
        <v>56</v>
      </c>
      <c r="KK7" s="10">
        <v>21</v>
      </c>
      <c r="KL7" s="10">
        <v>76</v>
      </c>
      <c r="KM7" s="10">
        <v>2337</v>
      </c>
      <c r="KN7" s="10">
        <v>214</v>
      </c>
      <c r="KO7" s="10">
        <v>2115</v>
      </c>
      <c r="KP7" s="10">
        <v>8</v>
      </c>
      <c r="KQ7" s="10">
        <v>1998</v>
      </c>
      <c r="KR7" s="10">
        <v>339</v>
      </c>
      <c r="KS7" s="10">
        <v>1289</v>
      </c>
      <c r="KT7" s="10">
        <v>820</v>
      </c>
      <c r="KU7" s="10">
        <v>37</v>
      </c>
      <c r="KV7" s="10">
        <v>46</v>
      </c>
      <c r="KW7" s="10">
        <v>34</v>
      </c>
      <c r="KX7" s="10">
        <v>111</v>
      </c>
      <c r="KY7" s="10">
        <v>32</v>
      </c>
      <c r="KZ7" s="10">
        <v>3</v>
      </c>
      <c r="LA7" s="10">
        <v>29</v>
      </c>
      <c r="LB7" s="10">
        <v>0</v>
      </c>
      <c r="LC7" s="10">
        <v>28</v>
      </c>
      <c r="LD7" s="10">
        <v>4</v>
      </c>
      <c r="LE7" s="10">
        <v>15</v>
      </c>
      <c r="LF7" s="10">
        <v>10</v>
      </c>
      <c r="LG7" s="10">
        <v>1</v>
      </c>
      <c r="LH7" s="10">
        <v>1</v>
      </c>
      <c r="LI7" s="10">
        <v>0</v>
      </c>
      <c r="LJ7" s="10">
        <v>5</v>
      </c>
      <c r="LK7" s="10">
        <v>4309</v>
      </c>
      <c r="LL7" s="10">
        <v>377</v>
      </c>
      <c r="LM7" s="10">
        <v>3916</v>
      </c>
      <c r="LN7" s="10">
        <v>16</v>
      </c>
      <c r="LO7" s="10">
        <v>3719</v>
      </c>
      <c r="LP7" s="10">
        <v>590</v>
      </c>
      <c r="LQ7" s="10">
        <v>2471</v>
      </c>
      <c r="LR7" s="10">
        <v>1424</v>
      </c>
      <c r="LS7" s="10">
        <v>64</v>
      </c>
      <c r="LT7" s="10">
        <v>103</v>
      </c>
      <c r="LU7" s="10">
        <v>55</v>
      </c>
      <c r="LV7" s="10">
        <v>192</v>
      </c>
      <c r="LW7" s="10">
        <v>7002</v>
      </c>
      <c r="LX7" s="10">
        <v>694</v>
      </c>
      <c r="LY7" s="10">
        <v>6276</v>
      </c>
      <c r="LZ7" s="10">
        <v>32</v>
      </c>
      <c r="MA7" s="10">
        <v>5883</v>
      </c>
      <c r="MB7" s="10">
        <v>1119</v>
      </c>
      <c r="MC7" s="10">
        <v>3869</v>
      </c>
      <c r="MD7" s="10">
        <v>1711</v>
      </c>
      <c r="ME7" s="10">
        <v>65</v>
      </c>
      <c r="MF7" s="10">
        <v>339</v>
      </c>
      <c r="MG7" s="10">
        <v>49</v>
      </c>
      <c r="MH7" s="10">
        <v>969</v>
      </c>
      <c r="MI7" s="10">
        <v>10416</v>
      </c>
      <c r="MJ7" s="10">
        <v>974</v>
      </c>
      <c r="MK7" s="10">
        <v>1487</v>
      </c>
      <c r="ML7" s="10">
        <v>3</v>
      </c>
      <c r="MM7" s="10">
        <v>2464</v>
      </c>
      <c r="MN7" s="10">
        <v>7952</v>
      </c>
      <c r="MO7" s="10">
        <v>892</v>
      </c>
      <c r="MP7" s="10">
        <v>172</v>
      </c>
      <c r="MQ7" s="10">
        <v>88</v>
      </c>
      <c r="MR7" s="10">
        <v>0</v>
      </c>
      <c r="MS7" s="10">
        <v>260</v>
      </c>
      <c r="MT7" s="10">
        <v>632</v>
      </c>
      <c r="MU7" s="10">
        <v>9524</v>
      </c>
      <c r="MV7" s="10">
        <v>802</v>
      </c>
      <c r="MW7" s="10">
        <v>1399</v>
      </c>
      <c r="MX7" s="10">
        <v>3</v>
      </c>
      <c r="MY7" s="10">
        <v>2204</v>
      </c>
      <c r="MZ7" s="10">
        <v>7320</v>
      </c>
      <c r="NA7" s="10">
        <v>854</v>
      </c>
      <c r="NB7" s="10">
        <v>234</v>
      </c>
      <c r="NC7" s="10">
        <v>536</v>
      </c>
      <c r="ND7" s="10">
        <v>770</v>
      </c>
      <c r="NE7" s="10">
        <v>84</v>
      </c>
      <c r="NF7" s="10">
        <v>11</v>
      </c>
      <c r="NG7" s="10">
        <v>2</v>
      </c>
      <c r="NH7" s="10">
        <v>9</v>
      </c>
      <c r="NI7" s="10">
        <v>11</v>
      </c>
      <c r="NJ7" s="10">
        <v>0</v>
      </c>
      <c r="NK7" s="10">
        <v>843</v>
      </c>
      <c r="NL7" s="10">
        <v>232</v>
      </c>
      <c r="NM7" s="10">
        <v>527</v>
      </c>
      <c r="NN7" s="10">
        <v>759</v>
      </c>
      <c r="NO7" s="10">
        <v>84</v>
      </c>
      <c r="NP7" s="10">
        <v>1160</v>
      </c>
      <c r="NQ7" s="10">
        <v>341</v>
      </c>
      <c r="NR7" s="10">
        <v>698</v>
      </c>
      <c r="NS7" s="10">
        <v>1039</v>
      </c>
      <c r="NT7" s="10">
        <v>121</v>
      </c>
    </row>
    <row r="8" spans="1:384" x14ac:dyDescent="0.25">
      <c r="A8" s="4" t="s">
        <v>24</v>
      </c>
      <c r="B8" s="10">
        <v>3</v>
      </c>
      <c r="C8" s="10">
        <v>9953</v>
      </c>
      <c r="D8" s="10">
        <v>2528</v>
      </c>
      <c r="E8" s="10">
        <v>808</v>
      </c>
      <c r="F8" s="10">
        <v>6617</v>
      </c>
      <c r="G8" s="10">
        <v>3923</v>
      </c>
      <c r="H8" s="10">
        <v>6012</v>
      </c>
      <c r="I8" s="10">
        <v>18</v>
      </c>
      <c r="J8" s="10">
        <v>7006</v>
      </c>
      <c r="K8" s="10">
        <v>2947</v>
      </c>
      <c r="L8" s="10">
        <v>6638</v>
      </c>
      <c r="M8" s="10">
        <v>1948</v>
      </c>
      <c r="N8" s="10">
        <v>90</v>
      </c>
      <c r="O8" s="10">
        <v>477</v>
      </c>
      <c r="P8" s="10">
        <v>34</v>
      </c>
      <c r="Q8" s="10">
        <v>766</v>
      </c>
      <c r="R8" s="10">
        <v>3782</v>
      </c>
      <c r="S8" s="10">
        <v>672</v>
      </c>
      <c r="T8" s="10">
        <v>276</v>
      </c>
      <c r="U8" s="10">
        <v>2834</v>
      </c>
      <c r="V8" s="10">
        <v>1268</v>
      </c>
      <c r="W8" s="10">
        <v>2504</v>
      </c>
      <c r="X8" s="10">
        <v>10</v>
      </c>
      <c r="Y8" s="10">
        <v>2901</v>
      </c>
      <c r="Z8" s="10">
        <v>881</v>
      </c>
      <c r="AA8" s="10">
        <v>2432</v>
      </c>
      <c r="AB8" s="10">
        <v>756</v>
      </c>
      <c r="AC8" s="10">
        <v>31</v>
      </c>
      <c r="AD8" s="10">
        <v>219</v>
      </c>
      <c r="AE8" s="10">
        <v>18</v>
      </c>
      <c r="AF8" s="10">
        <v>326</v>
      </c>
      <c r="AG8" s="10">
        <v>3328</v>
      </c>
      <c r="AH8" s="10">
        <v>1433</v>
      </c>
      <c r="AI8" s="10">
        <v>231</v>
      </c>
      <c r="AJ8" s="10">
        <v>1664</v>
      </c>
      <c r="AK8" s="10">
        <v>1667</v>
      </c>
      <c r="AL8" s="10">
        <v>1659</v>
      </c>
      <c r="AM8" s="10">
        <v>2</v>
      </c>
      <c r="AN8" s="10">
        <v>2221</v>
      </c>
      <c r="AO8" s="10">
        <v>1107</v>
      </c>
      <c r="AP8" s="10">
        <v>1945</v>
      </c>
      <c r="AQ8" s="10">
        <v>970</v>
      </c>
      <c r="AR8" s="10">
        <v>46</v>
      </c>
      <c r="AS8" s="10">
        <v>140</v>
      </c>
      <c r="AT8" s="10">
        <v>11</v>
      </c>
      <c r="AU8" s="10">
        <v>216</v>
      </c>
      <c r="AV8" s="10">
        <v>24</v>
      </c>
      <c r="AW8" s="10">
        <v>1</v>
      </c>
      <c r="AX8" s="10">
        <v>23</v>
      </c>
      <c r="AY8" s="10">
        <v>23</v>
      </c>
      <c r="AZ8" s="10">
        <v>0</v>
      </c>
      <c r="BA8" s="10">
        <v>1</v>
      </c>
      <c r="BB8" s="10">
        <v>20</v>
      </c>
      <c r="BC8" s="10">
        <v>4</v>
      </c>
      <c r="BD8" s="10">
        <v>14</v>
      </c>
      <c r="BE8" s="10">
        <v>5</v>
      </c>
      <c r="BF8" s="10">
        <v>0</v>
      </c>
      <c r="BG8" s="10">
        <v>2</v>
      </c>
      <c r="BH8" s="10">
        <v>1</v>
      </c>
      <c r="BI8" s="10">
        <v>2</v>
      </c>
      <c r="BJ8" s="10">
        <v>7134</v>
      </c>
      <c r="BK8" s="10">
        <v>2105</v>
      </c>
      <c r="BL8" s="10">
        <v>508</v>
      </c>
      <c r="BM8" s="10">
        <v>4521</v>
      </c>
      <c r="BN8" s="10">
        <v>2958</v>
      </c>
      <c r="BO8" s="10">
        <v>4163</v>
      </c>
      <c r="BP8" s="10">
        <v>13</v>
      </c>
      <c r="BQ8" s="10">
        <v>5142</v>
      </c>
      <c r="BR8" s="10">
        <v>1992</v>
      </c>
      <c r="BS8" s="10">
        <v>4391</v>
      </c>
      <c r="BT8" s="10">
        <v>1731</v>
      </c>
      <c r="BU8" s="10">
        <v>77</v>
      </c>
      <c r="BV8" s="10">
        <v>361</v>
      </c>
      <c r="BW8" s="10">
        <v>30</v>
      </c>
      <c r="BX8" s="10">
        <v>544</v>
      </c>
      <c r="BY8" s="10">
        <v>2819</v>
      </c>
      <c r="BZ8" s="10">
        <v>423</v>
      </c>
      <c r="CA8" s="10">
        <v>300</v>
      </c>
      <c r="CB8" s="10">
        <v>2096</v>
      </c>
      <c r="CC8" s="10">
        <v>965</v>
      </c>
      <c r="CD8" s="10">
        <v>1849</v>
      </c>
      <c r="CE8" s="10">
        <v>5</v>
      </c>
      <c r="CF8" s="10">
        <v>1864</v>
      </c>
      <c r="CG8" s="10">
        <v>955</v>
      </c>
      <c r="CH8" s="10">
        <v>2247</v>
      </c>
      <c r="CI8" s="10">
        <v>217</v>
      </c>
      <c r="CJ8" s="10">
        <v>13</v>
      </c>
      <c r="CK8" s="10">
        <v>116</v>
      </c>
      <c r="CL8" s="10">
        <v>4</v>
      </c>
      <c r="CM8" s="10">
        <v>222</v>
      </c>
      <c r="CN8" s="10">
        <v>5729</v>
      </c>
      <c r="CO8" s="10">
        <v>51</v>
      </c>
      <c r="CP8" s="10">
        <v>492</v>
      </c>
      <c r="CQ8" s="10">
        <v>5186</v>
      </c>
      <c r="CR8" s="10">
        <v>1466</v>
      </c>
      <c r="CS8" s="10">
        <v>4246</v>
      </c>
      <c r="CT8" s="10">
        <v>17</v>
      </c>
      <c r="CU8" s="10">
        <v>4570</v>
      </c>
      <c r="CV8" s="10">
        <v>1159</v>
      </c>
      <c r="CW8" s="10">
        <v>4128</v>
      </c>
      <c r="CX8" s="10">
        <v>920</v>
      </c>
      <c r="CY8" s="10">
        <v>32</v>
      </c>
      <c r="CZ8" s="10">
        <v>280</v>
      </c>
      <c r="DA8" s="10">
        <v>17</v>
      </c>
      <c r="DB8" s="10">
        <v>352</v>
      </c>
      <c r="DC8" s="10">
        <v>2630</v>
      </c>
      <c r="DD8" s="10">
        <v>14</v>
      </c>
      <c r="DE8" s="10">
        <v>181</v>
      </c>
      <c r="DF8" s="10">
        <v>2435</v>
      </c>
      <c r="DG8" s="10">
        <v>614</v>
      </c>
      <c r="DH8" s="10">
        <v>2006</v>
      </c>
      <c r="DI8" s="10">
        <v>10</v>
      </c>
      <c r="DJ8" s="10">
        <v>2205</v>
      </c>
      <c r="DK8" s="10">
        <v>425</v>
      </c>
      <c r="DL8" s="10">
        <v>1762</v>
      </c>
      <c r="DM8" s="10">
        <v>497</v>
      </c>
      <c r="DN8" s="10">
        <v>13</v>
      </c>
      <c r="DO8" s="10">
        <v>146</v>
      </c>
      <c r="DP8" s="10">
        <v>9</v>
      </c>
      <c r="DQ8" s="10">
        <v>203</v>
      </c>
      <c r="DR8" s="10">
        <v>1085</v>
      </c>
      <c r="DS8" s="10">
        <v>28</v>
      </c>
      <c r="DT8" s="10">
        <v>105</v>
      </c>
      <c r="DU8" s="10">
        <v>952</v>
      </c>
      <c r="DV8" s="10">
        <v>304</v>
      </c>
      <c r="DW8" s="10">
        <v>779</v>
      </c>
      <c r="DX8" s="10">
        <v>2</v>
      </c>
      <c r="DY8" s="10">
        <v>839</v>
      </c>
      <c r="DZ8" s="10">
        <v>246</v>
      </c>
      <c r="EA8" s="10">
        <v>753</v>
      </c>
      <c r="EB8" s="10">
        <v>235</v>
      </c>
      <c r="EC8" s="10">
        <v>7</v>
      </c>
      <c r="ED8" s="10">
        <v>49</v>
      </c>
      <c r="EE8" s="10">
        <v>4</v>
      </c>
      <c r="EF8" s="10">
        <v>37</v>
      </c>
      <c r="EG8" s="10">
        <v>24</v>
      </c>
      <c r="EH8" s="10">
        <v>1</v>
      </c>
      <c r="EI8" s="10">
        <v>23</v>
      </c>
      <c r="EJ8" s="10">
        <v>23</v>
      </c>
      <c r="EK8" s="10">
        <v>0</v>
      </c>
      <c r="EL8" s="10">
        <v>1</v>
      </c>
      <c r="EM8" s="10">
        <v>20</v>
      </c>
      <c r="EN8" s="10">
        <v>4</v>
      </c>
      <c r="EO8" s="10">
        <v>14</v>
      </c>
      <c r="EP8" s="10">
        <v>5</v>
      </c>
      <c r="EQ8" s="10">
        <v>0</v>
      </c>
      <c r="ER8" s="10">
        <v>2</v>
      </c>
      <c r="ES8" s="10">
        <v>1</v>
      </c>
      <c r="ET8" s="10">
        <v>2</v>
      </c>
      <c r="EU8" s="10">
        <v>3739</v>
      </c>
      <c r="EV8" s="10">
        <v>42</v>
      </c>
      <c r="EW8" s="10">
        <v>287</v>
      </c>
      <c r="EX8" s="10">
        <v>3410</v>
      </c>
      <c r="EY8" s="10">
        <v>941</v>
      </c>
      <c r="EZ8" s="10">
        <v>2785</v>
      </c>
      <c r="FA8" s="10">
        <v>13</v>
      </c>
      <c r="FB8" s="10">
        <v>3064</v>
      </c>
      <c r="FC8" s="10">
        <v>675</v>
      </c>
      <c r="FD8" s="10">
        <v>2529</v>
      </c>
      <c r="FE8" s="10">
        <v>737</v>
      </c>
      <c r="FF8" s="10">
        <v>20</v>
      </c>
      <c r="FG8" s="10">
        <v>197</v>
      </c>
      <c r="FH8" s="10">
        <v>14</v>
      </c>
      <c r="FI8" s="10">
        <v>242</v>
      </c>
      <c r="FJ8" s="10">
        <v>1990</v>
      </c>
      <c r="FK8" s="10">
        <v>9</v>
      </c>
      <c r="FL8" s="10">
        <v>205</v>
      </c>
      <c r="FM8" s="10">
        <v>1776</v>
      </c>
      <c r="FN8" s="10">
        <v>525</v>
      </c>
      <c r="FO8" s="10">
        <v>1461</v>
      </c>
      <c r="FP8" s="10">
        <v>4</v>
      </c>
      <c r="FQ8" s="10">
        <v>1506</v>
      </c>
      <c r="FR8" s="10">
        <v>484</v>
      </c>
      <c r="FS8" s="10">
        <v>1599</v>
      </c>
      <c r="FT8" s="10">
        <v>183</v>
      </c>
      <c r="FU8" s="10">
        <v>12</v>
      </c>
      <c r="FV8" s="10">
        <v>83</v>
      </c>
      <c r="FW8" s="10">
        <v>3</v>
      </c>
      <c r="FX8" s="10">
        <v>110</v>
      </c>
      <c r="FY8" s="10">
        <v>4224</v>
      </c>
      <c r="FZ8" s="10">
        <v>2477</v>
      </c>
      <c r="GA8" s="10">
        <v>316</v>
      </c>
      <c r="GB8" s="10">
        <v>1431</v>
      </c>
      <c r="GC8" s="10">
        <v>2457</v>
      </c>
      <c r="GD8" s="10">
        <v>1766</v>
      </c>
      <c r="GE8" s="10">
        <v>1</v>
      </c>
      <c r="GF8" s="10">
        <v>2436</v>
      </c>
      <c r="GG8" s="10">
        <v>1788</v>
      </c>
      <c r="GH8" s="10">
        <v>2510</v>
      </c>
      <c r="GI8" s="10">
        <v>1028</v>
      </c>
      <c r="GJ8" s="10">
        <v>58</v>
      </c>
      <c r="GK8" s="10">
        <v>197</v>
      </c>
      <c r="GL8" s="10">
        <v>17</v>
      </c>
      <c r="GM8" s="10">
        <v>414</v>
      </c>
      <c r="GN8" s="10">
        <v>1152</v>
      </c>
      <c r="GO8" s="10">
        <v>658</v>
      </c>
      <c r="GP8" s="10">
        <v>95</v>
      </c>
      <c r="GQ8" s="10">
        <v>399</v>
      </c>
      <c r="GR8" s="10">
        <v>654</v>
      </c>
      <c r="GS8" s="10">
        <v>498</v>
      </c>
      <c r="GT8" s="10">
        <v>0</v>
      </c>
      <c r="GU8" s="10">
        <v>696</v>
      </c>
      <c r="GV8" s="10">
        <v>456</v>
      </c>
      <c r="GW8" s="10">
        <v>670</v>
      </c>
      <c r="GX8" s="10">
        <v>259</v>
      </c>
      <c r="GY8" s="10">
        <v>18</v>
      </c>
      <c r="GZ8" s="10">
        <v>73</v>
      </c>
      <c r="HA8" s="10">
        <v>9</v>
      </c>
      <c r="HB8" s="10">
        <v>123</v>
      </c>
      <c r="HC8" s="10">
        <v>2243</v>
      </c>
      <c r="HD8" s="10">
        <v>1405</v>
      </c>
      <c r="HE8" s="10">
        <v>126</v>
      </c>
      <c r="HF8" s="10">
        <v>712</v>
      </c>
      <c r="HG8" s="10">
        <v>1363</v>
      </c>
      <c r="HH8" s="10">
        <v>880</v>
      </c>
      <c r="HI8" s="10">
        <v>0</v>
      </c>
      <c r="HJ8" s="10">
        <v>1382</v>
      </c>
      <c r="HK8" s="10">
        <v>861</v>
      </c>
      <c r="HL8" s="10">
        <v>1192</v>
      </c>
      <c r="HM8" s="10">
        <v>735</v>
      </c>
      <c r="HN8" s="10">
        <v>39</v>
      </c>
      <c r="HO8" s="10">
        <v>91</v>
      </c>
      <c r="HP8" s="10">
        <v>7</v>
      </c>
      <c r="HQ8" s="10">
        <v>179</v>
      </c>
      <c r="HR8" s="10">
        <v>3395</v>
      </c>
      <c r="HS8" s="10">
        <v>2063</v>
      </c>
      <c r="HT8" s="10">
        <v>221</v>
      </c>
      <c r="HU8" s="10">
        <v>1111</v>
      </c>
      <c r="HV8" s="10">
        <v>2017</v>
      </c>
      <c r="HW8" s="10">
        <v>1378</v>
      </c>
      <c r="HX8" s="10">
        <v>0</v>
      </c>
      <c r="HY8" s="10">
        <v>2078</v>
      </c>
      <c r="HZ8" s="10">
        <v>1317</v>
      </c>
      <c r="IA8" s="10">
        <v>1862</v>
      </c>
      <c r="IB8" s="10">
        <v>994</v>
      </c>
      <c r="IC8" s="10">
        <v>57</v>
      </c>
      <c r="ID8" s="10">
        <v>164</v>
      </c>
      <c r="IE8" s="10">
        <v>16</v>
      </c>
      <c r="IF8" s="10">
        <v>302</v>
      </c>
      <c r="IG8" s="10">
        <v>829</v>
      </c>
      <c r="IH8" s="10">
        <v>414</v>
      </c>
      <c r="II8" s="10">
        <v>95</v>
      </c>
      <c r="IJ8" s="10">
        <v>320</v>
      </c>
      <c r="IK8" s="10">
        <v>440</v>
      </c>
      <c r="IL8" s="10">
        <v>388</v>
      </c>
      <c r="IM8" s="10">
        <v>1</v>
      </c>
      <c r="IN8" s="10">
        <v>358</v>
      </c>
      <c r="IO8" s="10">
        <v>471</v>
      </c>
      <c r="IP8" s="10">
        <v>648</v>
      </c>
      <c r="IQ8" s="10">
        <v>34</v>
      </c>
      <c r="IR8" s="10">
        <v>1</v>
      </c>
      <c r="IS8" s="10">
        <v>33</v>
      </c>
      <c r="IT8" s="10">
        <v>1</v>
      </c>
      <c r="IU8" s="10">
        <v>112</v>
      </c>
      <c r="IV8" s="10">
        <v>1242</v>
      </c>
      <c r="IW8" s="10">
        <v>356</v>
      </c>
      <c r="IX8" s="10">
        <v>640</v>
      </c>
      <c r="IY8" s="10">
        <v>996</v>
      </c>
      <c r="IZ8" s="10">
        <v>246</v>
      </c>
      <c r="JA8" s="10">
        <v>1877</v>
      </c>
      <c r="JB8" s="10">
        <v>858</v>
      </c>
      <c r="JC8" s="10">
        <v>24</v>
      </c>
      <c r="JD8" s="10">
        <v>882</v>
      </c>
      <c r="JE8" s="10">
        <v>995</v>
      </c>
      <c r="JF8" s="10">
        <v>1572</v>
      </c>
      <c r="JG8" s="10">
        <v>730</v>
      </c>
      <c r="JH8" s="10">
        <v>24</v>
      </c>
      <c r="JI8" s="10">
        <v>754</v>
      </c>
      <c r="JJ8" s="10">
        <v>818</v>
      </c>
      <c r="JK8" s="10">
        <v>305</v>
      </c>
      <c r="JL8" s="10">
        <v>128</v>
      </c>
      <c r="JM8" s="10">
        <v>128</v>
      </c>
      <c r="JN8" s="10">
        <v>177</v>
      </c>
      <c r="JO8" s="10">
        <v>950</v>
      </c>
      <c r="JP8" s="10">
        <v>77</v>
      </c>
      <c r="JQ8" s="10">
        <v>866</v>
      </c>
      <c r="JR8" s="10">
        <v>7</v>
      </c>
      <c r="JS8" s="10">
        <v>811</v>
      </c>
      <c r="JT8" s="10">
        <v>139</v>
      </c>
      <c r="JU8" s="10">
        <v>704</v>
      </c>
      <c r="JV8" s="10">
        <v>133</v>
      </c>
      <c r="JW8" s="10">
        <v>7</v>
      </c>
      <c r="JX8" s="10">
        <v>63</v>
      </c>
      <c r="JY8" s="10">
        <v>2</v>
      </c>
      <c r="JZ8" s="10">
        <v>41</v>
      </c>
      <c r="KA8" s="10">
        <v>376</v>
      </c>
      <c r="KB8" s="10">
        <v>33</v>
      </c>
      <c r="KC8" s="10">
        <v>337</v>
      </c>
      <c r="KD8" s="10">
        <v>6</v>
      </c>
      <c r="KE8" s="10">
        <v>339</v>
      </c>
      <c r="KF8" s="10">
        <v>37</v>
      </c>
      <c r="KG8" s="10">
        <v>274</v>
      </c>
      <c r="KH8" s="10">
        <v>60</v>
      </c>
      <c r="KI8" s="10">
        <v>2</v>
      </c>
      <c r="KJ8" s="10">
        <v>23</v>
      </c>
      <c r="KK8" s="10">
        <v>1</v>
      </c>
      <c r="KL8" s="10">
        <v>16</v>
      </c>
      <c r="KM8" s="10">
        <v>266</v>
      </c>
      <c r="KN8" s="10">
        <v>13</v>
      </c>
      <c r="KO8" s="10">
        <v>252</v>
      </c>
      <c r="KP8" s="10">
        <v>1</v>
      </c>
      <c r="KQ8" s="10">
        <v>236</v>
      </c>
      <c r="KR8" s="10">
        <v>30</v>
      </c>
      <c r="KS8" s="10">
        <v>193</v>
      </c>
      <c r="KT8" s="10">
        <v>56</v>
      </c>
      <c r="KU8" s="10">
        <v>2</v>
      </c>
      <c r="KV8" s="10">
        <v>10</v>
      </c>
      <c r="KW8" s="10">
        <v>0</v>
      </c>
      <c r="KX8" s="10">
        <v>5</v>
      </c>
      <c r="KY8" s="10">
        <v>2</v>
      </c>
      <c r="KZ8" s="10">
        <v>2</v>
      </c>
      <c r="LA8" s="10">
        <v>0</v>
      </c>
      <c r="LB8" s="10">
        <v>0</v>
      </c>
      <c r="LC8" s="10">
        <v>2</v>
      </c>
      <c r="LD8" s="10">
        <v>0</v>
      </c>
      <c r="LE8" s="10">
        <v>1</v>
      </c>
      <c r="LF8" s="10">
        <v>0</v>
      </c>
      <c r="LG8" s="10">
        <v>0</v>
      </c>
      <c r="LH8" s="10">
        <v>1</v>
      </c>
      <c r="LI8" s="10">
        <v>0</v>
      </c>
      <c r="LJ8" s="10">
        <v>0</v>
      </c>
      <c r="LK8" s="10">
        <v>644</v>
      </c>
      <c r="LL8" s="10">
        <v>48</v>
      </c>
      <c r="LM8" s="10">
        <v>589</v>
      </c>
      <c r="LN8" s="10">
        <v>7</v>
      </c>
      <c r="LO8" s="10">
        <v>577</v>
      </c>
      <c r="LP8" s="10">
        <v>67</v>
      </c>
      <c r="LQ8" s="10">
        <v>468</v>
      </c>
      <c r="LR8" s="10">
        <v>116</v>
      </c>
      <c r="LS8" s="10">
        <v>4</v>
      </c>
      <c r="LT8" s="10">
        <v>34</v>
      </c>
      <c r="LU8" s="10">
        <v>1</v>
      </c>
      <c r="LV8" s="10">
        <v>21</v>
      </c>
      <c r="LW8" s="10">
        <v>306</v>
      </c>
      <c r="LX8" s="10">
        <v>29</v>
      </c>
      <c r="LY8" s="10">
        <v>277</v>
      </c>
      <c r="LZ8" s="10">
        <v>0</v>
      </c>
      <c r="MA8" s="10">
        <v>234</v>
      </c>
      <c r="MB8" s="10">
        <v>72</v>
      </c>
      <c r="MC8" s="10">
        <v>236</v>
      </c>
      <c r="MD8" s="10">
        <v>17</v>
      </c>
      <c r="ME8" s="10">
        <v>3</v>
      </c>
      <c r="MF8" s="10">
        <v>29</v>
      </c>
      <c r="MG8" s="10">
        <v>1</v>
      </c>
      <c r="MH8" s="10">
        <v>20</v>
      </c>
      <c r="MI8" s="10">
        <v>566</v>
      </c>
      <c r="MJ8" s="10">
        <v>193</v>
      </c>
      <c r="MK8" s="10">
        <v>166</v>
      </c>
      <c r="ML8" s="10">
        <v>1</v>
      </c>
      <c r="MM8" s="10">
        <v>360</v>
      </c>
      <c r="MN8" s="10">
        <v>206</v>
      </c>
      <c r="MO8" s="10">
        <v>82</v>
      </c>
      <c r="MP8" s="10">
        <v>13</v>
      </c>
      <c r="MQ8" s="10">
        <v>61</v>
      </c>
      <c r="MR8" s="10">
        <v>0</v>
      </c>
      <c r="MS8" s="10">
        <v>74</v>
      </c>
      <c r="MT8" s="10">
        <v>8</v>
      </c>
      <c r="MU8" s="10">
        <v>484</v>
      </c>
      <c r="MV8" s="10">
        <v>180</v>
      </c>
      <c r="MW8" s="10">
        <v>105</v>
      </c>
      <c r="MX8" s="10">
        <v>1</v>
      </c>
      <c r="MY8" s="10">
        <v>286</v>
      </c>
      <c r="MZ8" s="10">
        <v>198</v>
      </c>
      <c r="NA8" s="10">
        <v>171</v>
      </c>
      <c r="NB8" s="10">
        <v>48</v>
      </c>
      <c r="NC8" s="10">
        <v>98</v>
      </c>
      <c r="ND8" s="10">
        <v>146</v>
      </c>
      <c r="NE8" s="10">
        <v>25</v>
      </c>
      <c r="NF8" s="10">
        <v>1</v>
      </c>
      <c r="NG8" s="10">
        <v>0</v>
      </c>
      <c r="NH8" s="10">
        <v>0</v>
      </c>
      <c r="NI8" s="10">
        <v>0</v>
      </c>
      <c r="NJ8" s="10">
        <v>1</v>
      </c>
      <c r="NK8" s="10">
        <v>170</v>
      </c>
      <c r="NL8" s="10">
        <v>48</v>
      </c>
      <c r="NM8" s="10">
        <v>98</v>
      </c>
      <c r="NN8" s="10">
        <v>146</v>
      </c>
      <c r="NO8" s="10">
        <v>24</v>
      </c>
      <c r="NP8" s="10">
        <v>226</v>
      </c>
      <c r="NQ8" s="10">
        <v>61</v>
      </c>
      <c r="NR8" s="10">
        <v>136</v>
      </c>
      <c r="NS8" s="10">
        <v>197</v>
      </c>
      <c r="NT8" s="10">
        <v>29</v>
      </c>
    </row>
    <row r="9" spans="1:384" x14ac:dyDescent="0.25">
      <c r="A9" s="4" t="s">
        <v>25</v>
      </c>
      <c r="B9" s="10">
        <v>3</v>
      </c>
      <c r="C9" s="10">
        <v>4047</v>
      </c>
      <c r="D9" s="10">
        <v>827</v>
      </c>
      <c r="E9" s="10">
        <v>234</v>
      </c>
      <c r="F9" s="10">
        <v>2986</v>
      </c>
      <c r="G9" s="10">
        <v>1505</v>
      </c>
      <c r="H9" s="10">
        <v>2535</v>
      </c>
      <c r="I9" s="10">
        <v>7</v>
      </c>
      <c r="J9" s="10">
        <v>2923</v>
      </c>
      <c r="K9" s="10">
        <v>1124</v>
      </c>
      <c r="L9" s="10">
        <v>2164</v>
      </c>
      <c r="M9" s="10">
        <v>1570</v>
      </c>
      <c r="N9" s="10">
        <v>38</v>
      </c>
      <c r="O9" s="10">
        <v>50</v>
      </c>
      <c r="P9" s="10">
        <v>124</v>
      </c>
      <c r="Q9" s="10">
        <v>101</v>
      </c>
      <c r="R9" s="10">
        <v>2418</v>
      </c>
      <c r="S9" s="10">
        <v>511</v>
      </c>
      <c r="T9" s="10">
        <v>127</v>
      </c>
      <c r="U9" s="10">
        <v>1780</v>
      </c>
      <c r="V9" s="10">
        <v>925</v>
      </c>
      <c r="W9" s="10">
        <v>1489</v>
      </c>
      <c r="X9" s="10">
        <v>4</v>
      </c>
      <c r="Y9" s="10">
        <v>1652</v>
      </c>
      <c r="Z9" s="10">
        <v>766</v>
      </c>
      <c r="AA9" s="10">
        <v>1328</v>
      </c>
      <c r="AB9" s="10">
        <v>898</v>
      </c>
      <c r="AC9" s="10">
        <v>13</v>
      </c>
      <c r="AD9" s="10">
        <v>34</v>
      </c>
      <c r="AE9" s="10">
        <v>65</v>
      </c>
      <c r="AF9" s="10">
        <v>80</v>
      </c>
      <c r="AG9" s="10">
        <v>1003</v>
      </c>
      <c r="AH9" s="10">
        <v>296</v>
      </c>
      <c r="AI9" s="10">
        <v>73</v>
      </c>
      <c r="AJ9" s="10">
        <v>634</v>
      </c>
      <c r="AK9" s="10">
        <v>451</v>
      </c>
      <c r="AL9" s="10">
        <v>550</v>
      </c>
      <c r="AM9" s="10">
        <v>2</v>
      </c>
      <c r="AN9" s="10">
        <v>745</v>
      </c>
      <c r="AO9" s="10">
        <v>258</v>
      </c>
      <c r="AP9" s="10">
        <v>447</v>
      </c>
      <c r="AQ9" s="10">
        <v>459</v>
      </c>
      <c r="AR9" s="10">
        <v>11</v>
      </c>
      <c r="AS9" s="10">
        <v>8</v>
      </c>
      <c r="AT9" s="10">
        <v>59</v>
      </c>
      <c r="AU9" s="10">
        <v>19</v>
      </c>
      <c r="AV9" s="10">
        <v>0</v>
      </c>
      <c r="AW9" s="10">
        <v>0</v>
      </c>
      <c r="AX9" s="10">
        <v>0</v>
      </c>
      <c r="AY9" s="10">
        <v>0</v>
      </c>
      <c r="AZ9" s="10">
        <v>0</v>
      </c>
      <c r="BA9" s="10">
        <v>0</v>
      </c>
      <c r="BB9" s="10">
        <v>0</v>
      </c>
      <c r="BC9" s="10">
        <v>0</v>
      </c>
      <c r="BD9" s="10">
        <v>0</v>
      </c>
      <c r="BE9" s="10">
        <v>0</v>
      </c>
      <c r="BF9" s="10">
        <v>0</v>
      </c>
      <c r="BG9" s="10">
        <v>0</v>
      </c>
      <c r="BH9" s="10">
        <v>0</v>
      </c>
      <c r="BI9" s="10">
        <v>0</v>
      </c>
      <c r="BJ9" s="10">
        <v>3421</v>
      </c>
      <c r="BK9" s="10">
        <v>807</v>
      </c>
      <c r="BL9" s="10">
        <v>200</v>
      </c>
      <c r="BM9" s="10">
        <v>2414</v>
      </c>
      <c r="BN9" s="10">
        <v>1376</v>
      </c>
      <c r="BO9" s="10">
        <v>2039</v>
      </c>
      <c r="BP9" s="10">
        <v>6</v>
      </c>
      <c r="BQ9" s="10">
        <v>2397</v>
      </c>
      <c r="BR9" s="10">
        <v>1024</v>
      </c>
      <c r="BS9" s="10">
        <v>1775</v>
      </c>
      <c r="BT9" s="10">
        <v>1357</v>
      </c>
      <c r="BU9" s="10">
        <v>24</v>
      </c>
      <c r="BV9" s="10">
        <v>42</v>
      </c>
      <c r="BW9" s="10">
        <v>124</v>
      </c>
      <c r="BX9" s="10">
        <v>99</v>
      </c>
      <c r="BY9" s="10">
        <v>626</v>
      </c>
      <c r="BZ9" s="10">
        <v>20</v>
      </c>
      <c r="CA9" s="10">
        <v>34</v>
      </c>
      <c r="CB9" s="10">
        <v>572</v>
      </c>
      <c r="CC9" s="10">
        <v>129</v>
      </c>
      <c r="CD9" s="10">
        <v>496</v>
      </c>
      <c r="CE9" s="10">
        <v>1</v>
      </c>
      <c r="CF9" s="10">
        <v>526</v>
      </c>
      <c r="CG9" s="10">
        <v>100</v>
      </c>
      <c r="CH9" s="10">
        <v>389</v>
      </c>
      <c r="CI9" s="10">
        <v>213</v>
      </c>
      <c r="CJ9" s="10">
        <v>14</v>
      </c>
      <c r="CK9" s="10">
        <v>8</v>
      </c>
      <c r="CL9" s="10">
        <v>0</v>
      </c>
      <c r="CM9" s="10">
        <v>2</v>
      </c>
      <c r="CN9" s="10">
        <v>2719</v>
      </c>
      <c r="CO9" s="10">
        <v>11</v>
      </c>
      <c r="CP9" s="10">
        <v>147</v>
      </c>
      <c r="CQ9" s="10">
        <v>2561</v>
      </c>
      <c r="CR9" s="10">
        <v>632</v>
      </c>
      <c r="CS9" s="10">
        <v>2080</v>
      </c>
      <c r="CT9" s="10">
        <v>7</v>
      </c>
      <c r="CU9" s="10">
        <v>2106</v>
      </c>
      <c r="CV9" s="10">
        <v>613</v>
      </c>
      <c r="CW9" s="10">
        <v>1567</v>
      </c>
      <c r="CX9" s="10">
        <v>951</v>
      </c>
      <c r="CY9" s="10">
        <v>27</v>
      </c>
      <c r="CZ9" s="10">
        <v>44</v>
      </c>
      <c r="DA9" s="10">
        <v>81</v>
      </c>
      <c r="DB9" s="10">
        <v>49</v>
      </c>
      <c r="DC9" s="10">
        <v>1615</v>
      </c>
      <c r="DD9" s="10">
        <v>11</v>
      </c>
      <c r="DE9" s="10">
        <v>85</v>
      </c>
      <c r="DF9" s="10">
        <v>1519</v>
      </c>
      <c r="DG9" s="10">
        <v>391</v>
      </c>
      <c r="DH9" s="10">
        <v>1220</v>
      </c>
      <c r="DI9" s="10">
        <v>4</v>
      </c>
      <c r="DJ9" s="10">
        <v>1184</v>
      </c>
      <c r="DK9" s="10">
        <v>431</v>
      </c>
      <c r="DL9" s="10">
        <v>921</v>
      </c>
      <c r="DM9" s="10">
        <v>551</v>
      </c>
      <c r="DN9" s="10">
        <v>9</v>
      </c>
      <c r="DO9" s="10">
        <v>32</v>
      </c>
      <c r="DP9" s="10">
        <v>61</v>
      </c>
      <c r="DQ9" s="10">
        <v>41</v>
      </c>
      <c r="DR9" s="10">
        <v>509</v>
      </c>
      <c r="DS9" s="10">
        <v>0</v>
      </c>
      <c r="DT9" s="10">
        <v>30</v>
      </c>
      <c r="DU9" s="10">
        <v>479</v>
      </c>
      <c r="DV9" s="10">
        <v>131</v>
      </c>
      <c r="DW9" s="10">
        <v>376</v>
      </c>
      <c r="DX9" s="10">
        <v>2</v>
      </c>
      <c r="DY9" s="10">
        <v>420</v>
      </c>
      <c r="DZ9" s="10">
        <v>89</v>
      </c>
      <c r="EA9" s="10">
        <v>278</v>
      </c>
      <c r="EB9" s="10">
        <v>197</v>
      </c>
      <c r="EC9" s="10">
        <v>4</v>
      </c>
      <c r="ED9" s="10">
        <v>4</v>
      </c>
      <c r="EE9" s="10">
        <v>20</v>
      </c>
      <c r="EF9" s="10">
        <v>6</v>
      </c>
      <c r="EG9" s="10">
        <v>0</v>
      </c>
      <c r="EH9" s="10">
        <v>0</v>
      </c>
      <c r="EI9" s="10">
        <v>0</v>
      </c>
      <c r="EJ9" s="10">
        <v>0</v>
      </c>
      <c r="EK9" s="10">
        <v>0</v>
      </c>
      <c r="EL9" s="10">
        <v>0</v>
      </c>
      <c r="EM9" s="10">
        <v>0</v>
      </c>
      <c r="EN9" s="10">
        <v>0</v>
      </c>
      <c r="EO9" s="10">
        <v>0</v>
      </c>
      <c r="EP9" s="10">
        <v>0</v>
      </c>
      <c r="EQ9" s="10">
        <v>0</v>
      </c>
      <c r="ER9" s="10">
        <v>0</v>
      </c>
      <c r="ES9" s="10">
        <v>0</v>
      </c>
      <c r="ET9" s="10">
        <v>0</v>
      </c>
      <c r="EU9" s="10">
        <v>2124</v>
      </c>
      <c r="EV9" s="10">
        <v>11</v>
      </c>
      <c r="EW9" s="10">
        <v>115</v>
      </c>
      <c r="EX9" s="10">
        <v>1998</v>
      </c>
      <c r="EY9" s="10">
        <v>522</v>
      </c>
      <c r="EZ9" s="10">
        <v>1596</v>
      </c>
      <c r="FA9" s="10">
        <v>6</v>
      </c>
      <c r="FB9" s="10">
        <v>1604</v>
      </c>
      <c r="FC9" s="10">
        <v>520</v>
      </c>
      <c r="FD9" s="10">
        <v>1199</v>
      </c>
      <c r="FE9" s="10">
        <v>748</v>
      </c>
      <c r="FF9" s="10">
        <v>13</v>
      </c>
      <c r="FG9" s="10">
        <v>36</v>
      </c>
      <c r="FH9" s="10">
        <v>81</v>
      </c>
      <c r="FI9" s="10">
        <v>47</v>
      </c>
      <c r="FJ9" s="10">
        <v>595</v>
      </c>
      <c r="FK9" s="10">
        <v>0</v>
      </c>
      <c r="FL9" s="10">
        <v>32</v>
      </c>
      <c r="FM9" s="10">
        <v>563</v>
      </c>
      <c r="FN9" s="10">
        <v>110</v>
      </c>
      <c r="FO9" s="10">
        <v>484</v>
      </c>
      <c r="FP9" s="10">
        <v>1</v>
      </c>
      <c r="FQ9" s="10">
        <v>502</v>
      </c>
      <c r="FR9" s="10">
        <v>93</v>
      </c>
      <c r="FS9" s="10">
        <v>368</v>
      </c>
      <c r="FT9" s="10">
        <v>203</v>
      </c>
      <c r="FU9" s="10">
        <v>14</v>
      </c>
      <c r="FV9" s="10">
        <v>8</v>
      </c>
      <c r="FW9" s="10">
        <v>0</v>
      </c>
      <c r="FX9" s="10">
        <v>2</v>
      </c>
      <c r="FY9" s="10">
        <v>1328</v>
      </c>
      <c r="FZ9" s="10">
        <v>816</v>
      </c>
      <c r="GA9" s="10">
        <v>87</v>
      </c>
      <c r="GB9" s="10">
        <v>425</v>
      </c>
      <c r="GC9" s="10">
        <v>873</v>
      </c>
      <c r="GD9" s="10">
        <v>455</v>
      </c>
      <c r="GE9" s="10">
        <v>0</v>
      </c>
      <c r="GF9" s="10">
        <v>817</v>
      </c>
      <c r="GG9" s="10">
        <v>511</v>
      </c>
      <c r="GH9" s="10">
        <v>597</v>
      </c>
      <c r="GI9" s="10">
        <v>619</v>
      </c>
      <c r="GJ9" s="10">
        <v>11</v>
      </c>
      <c r="GK9" s="10">
        <v>6</v>
      </c>
      <c r="GL9" s="10">
        <v>43</v>
      </c>
      <c r="GM9" s="10">
        <v>52</v>
      </c>
      <c r="GN9" s="10">
        <v>803</v>
      </c>
      <c r="GO9" s="10">
        <v>500</v>
      </c>
      <c r="GP9" s="10">
        <v>42</v>
      </c>
      <c r="GQ9" s="10">
        <v>261</v>
      </c>
      <c r="GR9" s="10">
        <v>534</v>
      </c>
      <c r="GS9" s="10">
        <v>269</v>
      </c>
      <c r="GT9" s="10">
        <v>0</v>
      </c>
      <c r="GU9" s="10">
        <v>468</v>
      </c>
      <c r="GV9" s="10">
        <v>335</v>
      </c>
      <c r="GW9" s="10">
        <v>407</v>
      </c>
      <c r="GX9" s="10">
        <v>347</v>
      </c>
      <c r="GY9" s="10">
        <v>4</v>
      </c>
      <c r="GZ9" s="10">
        <v>2</v>
      </c>
      <c r="HA9" s="10">
        <v>4</v>
      </c>
      <c r="HB9" s="10">
        <v>39</v>
      </c>
      <c r="HC9" s="10">
        <v>494</v>
      </c>
      <c r="HD9" s="10">
        <v>296</v>
      </c>
      <c r="HE9" s="10">
        <v>43</v>
      </c>
      <c r="HF9" s="10">
        <v>155</v>
      </c>
      <c r="HG9" s="10">
        <v>320</v>
      </c>
      <c r="HH9" s="10">
        <v>174</v>
      </c>
      <c r="HI9" s="10">
        <v>0</v>
      </c>
      <c r="HJ9" s="10">
        <v>325</v>
      </c>
      <c r="HK9" s="10">
        <v>169</v>
      </c>
      <c r="HL9" s="10">
        <v>169</v>
      </c>
      <c r="HM9" s="10">
        <v>262</v>
      </c>
      <c r="HN9" s="10">
        <v>7</v>
      </c>
      <c r="HO9" s="10">
        <v>4</v>
      </c>
      <c r="HP9" s="10">
        <v>39</v>
      </c>
      <c r="HQ9" s="10">
        <v>13</v>
      </c>
      <c r="HR9" s="10">
        <v>1297</v>
      </c>
      <c r="HS9" s="10">
        <v>796</v>
      </c>
      <c r="HT9" s="10">
        <v>85</v>
      </c>
      <c r="HU9" s="10">
        <v>416</v>
      </c>
      <c r="HV9" s="10">
        <v>854</v>
      </c>
      <c r="HW9" s="10">
        <v>443</v>
      </c>
      <c r="HX9" s="10">
        <v>0</v>
      </c>
      <c r="HY9" s="10">
        <v>793</v>
      </c>
      <c r="HZ9" s="10">
        <v>504</v>
      </c>
      <c r="IA9" s="10">
        <v>576</v>
      </c>
      <c r="IB9" s="10">
        <v>609</v>
      </c>
      <c r="IC9" s="10">
        <v>11</v>
      </c>
      <c r="ID9" s="10">
        <v>6</v>
      </c>
      <c r="IE9" s="10">
        <v>43</v>
      </c>
      <c r="IF9" s="10">
        <v>52</v>
      </c>
      <c r="IG9" s="10">
        <v>31</v>
      </c>
      <c r="IH9" s="10">
        <v>20</v>
      </c>
      <c r="II9" s="10">
        <v>2</v>
      </c>
      <c r="IJ9" s="10">
        <v>9</v>
      </c>
      <c r="IK9" s="10">
        <v>19</v>
      </c>
      <c r="IL9" s="10">
        <v>12</v>
      </c>
      <c r="IM9" s="10">
        <v>0</v>
      </c>
      <c r="IN9" s="10">
        <v>24</v>
      </c>
      <c r="IO9" s="10">
        <v>7</v>
      </c>
      <c r="IP9" s="10">
        <v>21</v>
      </c>
      <c r="IQ9" s="10">
        <v>10</v>
      </c>
      <c r="IR9" s="10">
        <v>0</v>
      </c>
      <c r="IS9" s="10">
        <v>0</v>
      </c>
      <c r="IT9" s="10">
        <v>0</v>
      </c>
      <c r="IU9" s="10">
        <v>0</v>
      </c>
      <c r="IV9" s="10">
        <v>456</v>
      </c>
      <c r="IW9" s="10">
        <v>271</v>
      </c>
      <c r="IX9" s="10">
        <v>174</v>
      </c>
      <c r="IY9" s="10">
        <v>445</v>
      </c>
      <c r="IZ9" s="10">
        <v>11</v>
      </c>
      <c r="JA9" s="10">
        <v>583</v>
      </c>
      <c r="JB9" s="10">
        <v>278</v>
      </c>
      <c r="JC9" s="10">
        <v>0</v>
      </c>
      <c r="JD9" s="10">
        <v>278</v>
      </c>
      <c r="JE9" s="10">
        <v>305</v>
      </c>
      <c r="JF9" s="10">
        <v>538</v>
      </c>
      <c r="JG9" s="10">
        <v>240</v>
      </c>
      <c r="JH9" s="10">
        <v>0</v>
      </c>
      <c r="JI9" s="10">
        <v>240</v>
      </c>
      <c r="JJ9" s="10">
        <v>298</v>
      </c>
      <c r="JK9" s="10">
        <v>45</v>
      </c>
      <c r="JL9" s="10">
        <v>38</v>
      </c>
      <c r="JM9" s="10">
        <v>38</v>
      </c>
      <c r="JN9" s="10">
        <v>7</v>
      </c>
      <c r="JO9" s="10">
        <v>282</v>
      </c>
      <c r="JP9" s="10">
        <v>23</v>
      </c>
      <c r="JQ9" s="10">
        <v>258</v>
      </c>
      <c r="JR9" s="10">
        <v>1</v>
      </c>
      <c r="JS9" s="10">
        <v>245</v>
      </c>
      <c r="JT9" s="10">
        <v>37</v>
      </c>
      <c r="JU9" s="10">
        <v>154</v>
      </c>
      <c r="JV9" s="10">
        <v>116</v>
      </c>
      <c r="JW9" s="10">
        <v>4</v>
      </c>
      <c r="JX9" s="10">
        <v>2</v>
      </c>
      <c r="JY9" s="10">
        <v>4</v>
      </c>
      <c r="JZ9" s="10">
        <v>2</v>
      </c>
      <c r="KA9" s="10">
        <v>80</v>
      </c>
      <c r="KB9" s="10">
        <v>8</v>
      </c>
      <c r="KC9" s="10">
        <v>72</v>
      </c>
      <c r="KD9" s="10">
        <v>0</v>
      </c>
      <c r="KE9" s="10">
        <v>71</v>
      </c>
      <c r="KF9" s="10">
        <v>9</v>
      </c>
      <c r="KG9" s="10">
        <v>41</v>
      </c>
      <c r="KH9" s="10">
        <v>38</v>
      </c>
      <c r="KI9" s="10">
        <v>0</v>
      </c>
      <c r="KJ9" s="10">
        <v>0</v>
      </c>
      <c r="KK9" s="10">
        <v>0</v>
      </c>
      <c r="KL9" s="10">
        <v>1</v>
      </c>
      <c r="KM9" s="10">
        <v>161</v>
      </c>
      <c r="KN9" s="10">
        <v>13</v>
      </c>
      <c r="KO9" s="10">
        <v>147</v>
      </c>
      <c r="KP9" s="10">
        <v>1</v>
      </c>
      <c r="KQ9" s="10">
        <v>142</v>
      </c>
      <c r="KR9" s="10">
        <v>19</v>
      </c>
      <c r="KS9" s="10">
        <v>92</v>
      </c>
      <c r="KT9" s="10">
        <v>60</v>
      </c>
      <c r="KU9" s="10">
        <v>2</v>
      </c>
      <c r="KV9" s="10">
        <v>2</v>
      </c>
      <c r="KW9" s="10">
        <v>4</v>
      </c>
      <c r="KX9" s="10">
        <v>1</v>
      </c>
      <c r="KY9" s="10">
        <v>0</v>
      </c>
      <c r="KZ9" s="10">
        <v>0</v>
      </c>
      <c r="LA9" s="10">
        <v>0</v>
      </c>
      <c r="LB9" s="10">
        <v>0</v>
      </c>
      <c r="LC9" s="10">
        <v>0</v>
      </c>
      <c r="LD9" s="10">
        <v>0</v>
      </c>
      <c r="LE9" s="10">
        <v>0</v>
      </c>
      <c r="LF9" s="10">
        <v>0</v>
      </c>
      <c r="LG9" s="10">
        <v>0</v>
      </c>
      <c r="LH9" s="10">
        <v>0</v>
      </c>
      <c r="LI9" s="10">
        <v>0</v>
      </c>
      <c r="LJ9" s="10">
        <v>0</v>
      </c>
      <c r="LK9" s="10">
        <v>241</v>
      </c>
      <c r="LL9" s="10">
        <v>21</v>
      </c>
      <c r="LM9" s="10">
        <v>219</v>
      </c>
      <c r="LN9" s="10">
        <v>1</v>
      </c>
      <c r="LO9" s="10">
        <v>213</v>
      </c>
      <c r="LP9" s="10">
        <v>28</v>
      </c>
      <c r="LQ9" s="10">
        <v>133</v>
      </c>
      <c r="LR9" s="10">
        <v>98</v>
      </c>
      <c r="LS9" s="10">
        <v>2</v>
      </c>
      <c r="LT9" s="10">
        <v>2</v>
      </c>
      <c r="LU9" s="10">
        <v>4</v>
      </c>
      <c r="LV9" s="10">
        <v>2</v>
      </c>
      <c r="LW9" s="10">
        <v>41</v>
      </c>
      <c r="LX9" s="10">
        <v>2</v>
      </c>
      <c r="LY9" s="10">
        <v>39</v>
      </c>
      <c r="LZ9" s="10">
        <v>0</v>
      </c>
      <c r="MA9" s="10">
        <v>32</v>
      </c>
      <c r="MB9" s="10">
        <v>9</v>
      </c>
      <c r="MC9" s="10">
        <v>21</v>
      </c>
      <c r="MD9" s="10">
        <v>18</v>
      </c>
      <c r="ME9" s="10">
        <v>2</v>
      </c>
      <c r="MF9" s="10">
        <v>0</v>
      </c>
      <c r="MG9" s="10">
        <v>0</v>
      </c>
      <c r="MH9" s="10">
        <v>0</v>
      </c>
      <c r="MI9" s="10">
        <v>124</v>
      </c>
      <c r="MJ9" s="10">
        <v>70</v>
      </c>
      <c r="MK9" s="10">
        <v>22</v>
      </c>
      <c r="ML9" s="10">
        <v>0</v>
      </c>
      <c r="MM9" s="10">
        <v>92</v>
      </c>
      <c r="MN9" s="10">
        <v>32</v>
      </c>
      <c r="MO9" s="10">
        <v>11</v>
      </c>
      <c r="MP9" s="10">
        <v>11</v>
      </c>
      <c r="MQ9" s="10">
        <v>0</v>
      </c>
      <c r="MR9" s="10">
        <v>0</v>
      </c>
      <c r="MS9" s="10">
        <v>11</v>
      </c>
      <c r="MT9" s="10">
        <v>0</v>
      </c>
      <c r="MU9" s="10">
        <v>113</v>
      </c>
      <c r="MV9" s="10">
        <v>59</v>
      </c>
      <c r="MW9" s="10">
        <v>22</v>
      </c>
      <c r="MX9" s="10">
        <v>0</v>
      </c>
      <c r="MY9" s="10">
        <v>81</v>
      </c>
      <c r="MZ9" s="10">
        <v>32</v>
      </c>
      <c r="NA9" s="10">
        <v>43</v>
      </c>
      <c r="NB9" s="10">
        <v>24</v>
      </c>
      <c r="NC9" s="10">
        <v>17</v>
      </c>
      <c r="ND9" s="10">
        <v>41</v>
      </c>
      <c r="NE9" s="10">
        <v>2</v>
      </c>
      <c r="NF9" s="10">
        <v>0</v>
      </c>
      <c r="NG9" s="10">
        <v>0</v>
      </c>
      <c r="NH9" s="10">
        <v>0</v>
      </c>
      <c r="NI9" s="10">
        <v>0</v>
      </c>
      <c r="NJ9" s="10">
        <v>0</v>
      </c>
      <c r="NK9" s="10">
        <v>43</v>
      </c>
      <c r="NL9" s="10">
        <v>24</v>
      </c>
      <c r="NM9" s="10">
        <v>17</v>
      </c>
      <c r="NN9" s="10">
        <v>41</v>
      </c>
      <c r="NO9" s="10">
        <v>2</v>
      </c>
      <c r="NP9" s="10">
        <v>65</v>
      </c>
      <c r="NQ9" s="10">
        <v>36</v>
      </c>
      <c r="NR9" s="10">
        <v>27</v>
      </c>
      <c r="NS9" s="10">
        <v>63</v>
      </c>
      <c r="NT9" s="10">
        <v>2</v>
      </c>
    </row>
    <row r="10" spans="1:384" x14ac:dyDescent="0.25">
      <c r="A10" s="4" t="s">
        <v>26</v>
      </c>
      <c r="B10" s="10">
        <v>1</v>
      </c>
      <c r="C10" s="10">
        <v>7298</v>
      </c>
      <c r="D10" s="10">
        <v>2056</v>
      </c>
      <c r="E10" s="10">
        <v>736</v>
      </c>
      <c r="F10" s="10">
        <v>4506</v>
      </c>
      <c r="G10" s="10">
        <v>3087</v>
      </c>
      <c r="H10" s="10">
        <v>4198</v>
      </c>
      <c r="I10" s="10">
        <v>13</v>
      </c>
      <c r="J10" s="10">
        <v>6914</v>
      </c>
      <c r="K10" s="10">
        <v>384</v>
      </c>
      <c r="L10" s="10">
        <v>443</v>
      </c>
      <c r="M10" s="10">
        <v>6595</v>
      </c>
      <c r="N10" s="10">
        <v>62</v>
      </c>
      <c r="O10" s="10">
        <v>28</v>
      </c>
      <c r="P10" s="10">
        <v>12</v>
      </c>
      <c r="Q10" s="10">
        <v>158</v>
      </c>
      <c r="R10" s="10">
        <v>5085</v>
      </c>
      <c r="S10" s="10">
        <v>1453</v>
      </c>
      <c r="T10" s="10">
        <v>498</v>
      </c>
      <c r="U10" s="10">
        <v>3134</v>
      </c>
      <c r="V10" s="10">
        <v>2062</v>
      </c>
      <c r="W10" s="10">
        <v>3016</v>
      </c>
      <c r="X10" s="10">
        <v>7</v>
      </c>
      <c r="Y10" s="10">
        <v>4881</v>
      </c>
      <c r="Z10" s="10">
        <v>204</v>
      </c>
      <c r="AA10" s="10">
        <v>224</v>
      </c>
      <c r="AB10" s="10">
        <v>4693</v>
      </c>
      <c r="AC10" s="10">
        <v>24</v>
      </c>
      <c r="AD10" s="10">
        <v>16</v>
      </c>
      <c r="AE10" s="10">
        <v>9</v>
      </c>
      <c r="AF10" s="10">
        <v>119</v>
      </c>
      <c r="AG10" s="10">
        <v>1669</v>
      </c>
      <c r="AH10" s="10">
        <v>603</v>
      </c>
      <c r="AI10" s="10">
        <v>221</v>
      </c>
      <c r="AJ10" s="10">
        <v>845</v>
      </c>
      <c r="AK10" s="10">
        <v>917</v>
      </c>
      <c r="AL10" s="10">
        <v>746</v>
      </c>
      <c r="AM10" s="10">
        <v>6</v>
      </c>
      <c r="AN10" s="10">
        <v>1589</v>
      </c>
      <c r="AO10" s="10">
        <v>80</v>
      </c>
      <c r="AP10" s="10">
        <v>78</v>
      </c>
      <c r="AQ10" s="10">
        <v>1535</v>
      </c>
      <c r="AR10" s="10">
        <v>24</v>
      </c>
      <c r="AS10" s="10">
        <v>5</v>
      </c>
      <c r="AT10" s="10">
        <v>2</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6754</v>
      </c>
      <c r="BK10" s="10">
        <v>2056</v>
      </c>
      <c r="BL10" s="10">
        <v>719</v>
      </c>
      <c r="BM10" s="10">
        <v>3979</v>
      </c>
      <c r="BN10" s="10">
        <v>2979</v>
      </c>
      <c r="BO10" s="10">
        <v>3762</v>
      </c>
      <c r="BP10" s="10">
        <v>13</v>
      </c>
      <c r="BQ10" s="10">
        <v>6470</v>
      </c>
      <c r="BR10" s="10">
        <v>284</v>
      </c>
      <c r="BS10" s="10">
        <v>302</v>
      </c>
      <c r="BT10" s="10">
        <v>6228</v>
      </c>
      <c r="BU10" s="10">
        <v>48</v>
      </c>
      <c r="BV10" s="10">
        <v>21</v>
      </c>
      <c r="BW10" s="10">
        <v>11</v>
      </c>
      <c r="BX10" s="10">
        <v>144</v>
      </c>
      <c r="BY10" s="10">
        <v>544</v>
      </c>
      <c r="BZ10" s="10">
        <v>0</v>
      </c>
      <c r="CA10" s="10">
        <v>17</v>
      </c>
      <c r="CB10" s="10">
        <v>527</v>
      </c>
      <c r="CC10" s="10">
        <v>108</v>
      </c>
      <c r="CD10" s="10">
        <v>436</v>
      </c>
      <c r="CE10" s="10">
        <v>0</v>
      </c>
      <c r="CF10" s="10">
        <v>444</v>
      </c>
      <c r="CG10" s="10">
        <v>100</v>
      </c>
      <c r="CH10" s="10">
        <v>141</v>
      </c>
      <c r="CI10" s="10">
        <v>367</v>
      </c>
      <c r="CJ10" s="10">
        <v>14</v>
      </c>
      <c r="CK10" s="10">
        <v>7</v>
      </c>
      <c r="CL10" s="10">
        <v>1</v>
      </c>
      <c r="CM10" s="10">
        <v>14</v>
      </c>
      <c r="CN10" s="10">
        <v>3821</v>
      </c>
      <c r="CO10" s="10">
        <v>7</v>
      </c>
      <c r="CP10" s="10">
        <v>193</v>
      </c>
      <c r="CQ10" s="10">
        <v>3621</v>
      </c>
      <c r="CR10" s="10">
        <v>905</v>
      </c>
      <c r="CS10" s="10">
        <v>2905</v>
      </c>
      <c r="CT10" s="10">
        <v>11</v>
      </c>
      <c r="CU10" s="10">
        <v>3552</v>
      </c>
      <c r="CV10" s="10">
        <v>269</v>
      </c>
      <c r="CW10" s="10">
        <v>401</v>
      </c>
      <c r="CX10" s="10">
        <v>3239</v>
      </c>
      <c r="CY10" s="10">
        <v>35</v>
      </c>
      <c r="CZ10" s="10">
        <v>24</v>
      </c>
      <c r="DA10" s="10">
        <v>8</v>
      </c>
      <c r="DB10" s="10">
        <v>114</v>
      </c>
      <c r="DC10" s="10">
        <v>2612</v>
      </c>
      <c r="DD10" s="10">
        <v>7</v>
      </c>
      <c r="DE10" s="10">
        <v>96</v>
      </c>
      <c r="DF10" s="10">
        <v>2509</v>
      </c>
      <c r="DG10" s="10">
        <v>560</v>
      </c>
      <c r="DH10" s="10">
        <v>2047</v>
      </c>
      <c r="DI10" s="10">
        <v>5</v>
      </c>
      <c r="DJ10" s="10">
        <v>2463</v>
      </c>
      <c r="DK10" s="10">
        <v>149</v>
      </c>
      <c r="DL10" s="10">
        <v>208</v>
      </c>
      <c r="DM10" s="10">
        <v>2278</v>
      </c>
      <c r="DN10" s="10">
        <v>14</v>
      </c>
      <c r="DO10" s="10">
        <v>14</v>
      </c>
      <c r="DP10" s="10">
        <v>7</v>
      </c>
      <c r="DQ10" s="10">
        <v>91</v>
      </c>
      <c r="DR10" s="10">
        <v>665</v>
      </c>
      <c r="DS10" s="10">
        <v>0</v>
      </c>
      <c r="DT10" s="10">
        <v>80</v>
      </c>
      <c r="DU10" s="10">
        <v>585</v>
      </c>
      <c r="DV10" s="10">
        <v>237</v>
      </c>
      <c r="DW10" s="10">
        <v>422</v>
      </c>
      <c r="DX10" s="10">
        <v>6</v>
      </c>
      <c r="DY10" s="10">
        <v>645</v>
      </c>
      <c r="DZ10" s="10">
        <v>20</v>
      </c>
      <c r="EA10" s="10">
        <v>52</v>
      </c>
      <c r="EB10" s="10">
        <v>594</v>
      </c>
      <c r="EC10" s="10">
        <v>7</v>
      </c>
      <c r="ED10" s="10">
        <v>3</v>
      </c>
      <c r="EE10" s="10">
        <v>0</v>
      </c>
      <c r="EF10" s="10">
        <v>9</v>
      </c>
      <c r="EG10" s="10">
        <v>0</v>
      </c>
      <c r="EH10" s="10">
        <v>0</v>
      </c>
      <c r="EI10" s="10">
        <v>0</v>
      </c>
      <c r="EJ10" s="10">
        <v>0</v>
      </c>
      <c r="EK10" s="10">
        <v>0</v>
      </c>
      <c r="EL10" s="10">
        <v>0</v>
      </c>
      <c r="EM10" s="10">
        <v>0</v>
      </c>
      <c r="EN10" s="10">
        <v>0</v>
      </c>
      <c r="EO10" s="10">
        <v>0</v>
      </c>
      <c r="EP10" s="10">
        <v>0</v>
      </c>
      <c r="EQ10" s="10">
        <v>0</v>
      </c>
      <c r="ER10" s="10">
        <v>0</v>
      </c>
      <c r="ES10" s="10">
        <v>0</v>
      </c>
      <c r="ET10" s="10">
        <v>0</v>
      </c>
      <c r="EU10" s="10">
        <v>3277</v>
      </c>
      <c r="EV10" s="10">
        <v>7</v>
      </c>
      <c r="EW10" s="10">
        <v>176</v>
      </c>
      <c r="EX10" s="10">
        <v>3094</v>
      </c>
      <c r="EY10" s="10">
        <v>797</v>
      </c>
      <c r="EZ10" s="10">
        <v>2469</v>
      </c>
      <c r="FA10" s="10">
        <v>11</v>
      </c>
      <c r="FB10" s="10">
        <v>3108</v>
      </c>
      <c r="FC10" s="10">
        <v>169</v>
      </c>
      <c r="FD10" s="10">
        <v>260</v>
      </c>
      <c r="FE10" s="10">
        <v>2872</v>
      </c>
      <c r="FF10" s="10">
        <v>21</v>
      </c>
      <c r="FG10" s="10">
        <v>17</v>
      </c>
      <c r="FH10" s="10">
        <v>7</v>
      </c>
      <c r="FI10" s="10">
        <v>100</v>
      </c>
      <c r="FJ10" s="10">
        <v>544</v>
      </c>
      <c r="FK10" s="10">
        <v>0</v>
      </c>
      <c r="FL10" s="10">
        <v>17</v>
      </c>
      <c r="FM10" s="10">
        <v>527</v>
      </c>
      <c r="FN10" s="10">
        <v>108</v>
      </c>
      <c r="FO10" s="10">
        <v>436</v>
      </c>
      <c r="FP10" s="10">
        <v>0</v>
      </c>
      <c r="FQ10" s="10">
        <v>444</v>
      </c>
      <c r="FR10" s="10">
        <v>100</v>
      </c>
      <c r="FS10" s="10">
        <v>141</v>
      </c>
      <c r="FT10" s="10">
        <v>367</v>
      </c>
      <c r="FU10" s="10">
        <v>14</v>
      </c>
      <c r="FV10" s="10">
        <v>7</v>
      </c>
      <c r="FW10" s="10">
        <v>1</v>
      </c>
      <c r="FX10" s="10">
        <v>14</v>
      </c>
      <c r="FY10" s="10">
        <v>3477</v>
      </c>
      <c r="FZ10" s="10">
        <v>2049</v>
      </c>
      <c r="GA10" s="10">
        <v>543</v>
      </c>
      <c r="GB10" s="10">
        <v>885</v>
      </c>
      <c r="GC10" s="10">
        <v>2182</v>
      </c>
      <c r="GD10" s="10">
        <v>1293</v>
      </c>
      <c r="GE10" s="10">
        <v>2</v>
      </c>
      <c r="GF10" s="10">
        <v>3362</v>
      </c>
      <c r="GG10" s="10">
        <v>115</v>
      </c>
      <c r="GH10" s="10">
        <v>42</v>
      </c>
      <c r="GI10" s="10">
        <v>3356</v>
      </c>
      <c r="GJ10" s="10">
        <v>27</v>
      </c>
      <c r="GK10" s="10">
        <v>4</v>
      </c>
      <c r="GL10" s="10">
        <v>4</v>
      </c>
      <c r="GM10" s="10">
        <v>44</v>
      </c>
      <c r="GN10" s="10">
        <v>2473</v>
      </c>
      <c r="GO10" s="10">
        <v>1446</v>
      </c>
      <c r="GP10" s="10">
        <v>402</v>
      </c>
      <c r="GQ10" s="10">
        <v>625</v>
      </c>
      <c r="GR10" s="10">
        <v>1502</v>
      </c>
      <c r="GS10" s="10">
        <v>969</v>
      </c>
      <c r="GT10" s="10">
        <v>2</v>
      </c>
      <c r="GU10" s="10">
        <v>2418</v>
      </c>
      <c r="GV10" s="10">
        <v>55</v>
      </c>
      <c r="GW10" s="10">
        <v>16</v>
      </c>
      <c r="GX10" s="10">
        <v>2415</v>
      </c>
      <c r="GY10" s="10">
        <v>10</v>
      </c>
      <c r="GZ10" s="10">
        <v>2</v>
      </c>
      <c r="HA10" s="10">
        <v>2</v>
      </c>
      <c r="HB10" s="10">
        <v>28</v>
      </c>
      <c r="HC10" s="10">
        <v>1004</v>
      </c>
      <c r="HD10" s="10">
        <v>603</v>
      </c>
      <c r="HE10" s="10">
        <v>141</v>
      </c>
      <c r="HF10" s="10">
        <v>260</v>
      </c>
      <c r="HG10" s="10">
        <v>680</v>
      </c>
      <c r="HH10" s="10">
        <v>324</v>
      </c>
      <c r="HI10" s="10">
        <v>0</v>
      </c>
      <c r="HJ10" s="10">
        <v>944</v>
      </c>
      <c r="HK10" s="10">
        <v>60</v>
      </c>
      <c r="HL10" s="10">
        <v>26</v>
      </c>
      <c r="HM10" s="10">
        <v>941</v>
      </c>
      <c r="HN10" s="10">
        <v>17</v>
      </c>
      <c r="HO10" s="10">
        <v>2</v>
      </c>
      <c r="HP10" s="10">
        <v>2</v>
      </c>
      <c r="HQ10" s="10">
        <v>16</v>
      </c>
      <c r="HR10" s="10">
        <v>3477</v>
      </c>
      <c r="HS10" s="10">
        <v>2049</v>
      </c>
      <c r="HT10" s="10">
        <v>543</v>
      </c>
      <c r="HU10" s="10">
        <v>885</v>
      </c>
      <c r="HV10" s="10">
        <v>2182</v>
      </c>
      <c r="HW10" s="10">
        <v>1293</v>
      </c>
      <c r="HX10" s="10">
        <v>2</v>
      </c>
      <c r="HY10" s="10">
        <v>3362</v>
      </c>
      <c r="HZ10" s="10">
        <v>115</v>
      </c>
      <c r="IA10" s="10">
        <v>42</v>
      </c>
      <c r="IB10" s="10">
        <v>3356</v>
      </c>
      <c r="IC10" s="10">
        <v>27</v>
      </c>
      <c r="ID10" s="10">
        <v>4</v>
      </c>
      <c r="IE10" s="10">
        <v>4</v>
      </c>
      <c r="IF10" s="10">
        <v>44</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1131</v>
      </c>
      <c r="IW10" s="10">
        <v>768</v>
      </c>
      <c r="IX10" s="10">
        <v>363</v>
      </c>
      <c r="IY10" s="10">
        <v>1131</v>
      </c>
      <c r="IZ10" s="10">
        <v>0</v>
      </c>
      <c r="JA10" s="10">
        <v>1790</v>
      </c>
      <c r="JB10" s="10">
        <v>1470</v>
      </c>
      <c r="JC10" s="10">
        <v>0</v>
      </c>
      <c r="JD10" s="10">
        <v>1470</v>
      </c>
      <c r="JE10" s="10">
        <v>320</v>
      </c>
      <c r="JF10" s="10">
        <v>1593</v>
      </c>
      <c r="JG10" s="10">
        <v>1273</v>
      </c>
      <c r="JH10" s="10">
        <v>0</v>
      </c>
      <c r="JI10" s="10">
        <v>1273</v>
      </c>
      <c r="JJ10" s="10">
        <v>320</v>
      </c>
      <c r="JK10" s="10">
        <v>197</v>
      </c>
      <c r="JL10" s="10">
        <v>197</v>
      </c>
      <c r="JM10" s="10">
        <v>197</v>
      </c>
      <c r="JN10" s="10">
        <v>0</v>
      </c>
      <c r="JO10" s="10">
        <v>408</v>
      </c>
      <c r="JP10" s="10">
        <v>43</v>
      </c>
      <c r="JQ10" s="10">
        <v>365</v>
      </c>
      <c r="JR10" s="10">
        <v>0</v>
      </c>
      <c r="JS10" s="10">
        <v>390</v>
      </c>
      <c r="JT10" s="10">
        <v>18</v>
      </c>
      <c r="JU10" s="10">
        <v>62</v>
      </c>
      <c r="JV10" s="10">
        <v>332</v>
      </c>
      <c r="JW10" s="10">
        <v>4</v>
      </c>
      <c r="JX10" s="10">
        <v>6</v>
      </c>
      <c r="JY10" s="10">
        <v>1</v>
      </c>
      <c r="JZ10" s="10">
        <v>3</v>
      </c>
      <c r="KA10" s="10">
        <v>247</v>
      </c>
      <c r="KB10" s="10">
        <v>30</v>
      </c>
      <c r="KC10" s="10">
        <v>217</v>
      </c>
      <c r="KD10" s="10">
        <v>0</v>
      </c>
      <c r="KE10" s="10">
        <v>240</v>
      </c>
      <c r="KF10" s="10">
        <v>7</v>
      </c>
      <c r="KG10" s="10">
        <v>32</v>
      </c>
      <c r="KH10" s="10">
        <v>205</v>
      </c>
      <c r="KI10" s="10">
        <v>2</v>
      </c>
      <c r="KJ10" s="10">
        <v>5</v>
      </c>
      <c r="KK10" s="10">
        <v>1</v>
      </c>
      <c r="KL10" s="10">
        <v>2</v>
      </c>
      <c r="KM10" s="10">
        <v>119</v>
      </c>
      <c r="KN10" s="10">
        <v>9</v>
      </c>
      <c r="KO10" s="10">
        <v>110</v>
      </c>
      <c r="KP10" s="10">
        <v>0</v>
      </c>
      <c r="KQ10" s="10">
        <v>112</v>
      </c>
      <c r="KR10" s="10">
        <v>7</v>
      </c>
      <c r="KS10" s="10">
        <v>18</v>
      </c>
      <c r="KT10" s="10">
        <v>99</v>
      </c>
      <c r="KU10" s="10">
        <v>1</v>
      </c>
      <c r="KV10" s="10">
        <v>0</v>
      </c>
      <c r="KW10" s="10">
        <v>0</v>
      </c>
      <c r="KX10" s="10">
        <v>1</v>
      </c>
      <c r="KY10" s="10">
        <v>0</v>
      </c>
      <c r="KZ10" s="10">
        <v>0</v>
      </c>
      <c r="LA10" s="10">
        <v>0</v>
      </c>
      <c r="LB10" s="10">
        <v>0</v>
      </c>
      <c r="LC10" s="10">
        <v>0</v>
      </c>
      <c r="LD10" s="10">
        <v>0</v>
      </c>
      <c r="LE10" s="10">
        <v>0</v>
      </c>
      <c r="LF10" s="10">
        <v>0</v>
      </c>
      <c r="LG10" s="10">
        <v>0</v>
      </c>
      <c r="LH10" s="10">
        <v>0</v>
      </c>
      <c r="LI10" s="10">
        <v>0</v>
      </c>
      <c r="LJ10" s="10">
        <v>0</v>
      </c>
      <c r="LK10" s="10">
        <v>366</v>
      </c>
      <c r="LL10" s="10">
        <v>39</v>
      </c>
      <c r="LM10" s="10">
        <v>327</v>
      </c>
      <c r="LN10" s="10">
        <v>0</v>
      </c>
      <c r="LO10" s="10">
        <v>352</v>
      </c>
      <c r="LP10" s="10">
        <v>14</v>
      </c>
      <c r="LQ10" s="10">
        <v>50</v>
      </c>
      <c r="LR10" s="10">
        <v>304</v>
      </c>
      <c r="LS10" s="10">
        <v>3</v>
      </c>
      <c r="LT10" s="10">
        <v>5</v>
      </c>
      <c r="LU10" s="10">
        <v>1</v>
      </c>
      <c r="LV10" s="10">
        <v>3</v>
      </c>
      <c r="LW10" s="10">
        <v>42</v>
      </c>
      <c r="LX10" s="10">
        <v>4</v>
      </c>
      <c r="LY10" s="10">
        <v>38</v>
      </c>
      <c r="LZ10" s="10">
        <v>0</v>
      </c>
      <c r="MA10" s="10">
        <v>38</v>
      </c>
      <c r="MB10" s="10">
        <v>4</v>
      </c>
      <c r="MC10" s="10">
        <v>12</v>
      </c>
      <c r="MD10" s="10">
        <v>28</v>
      </c>
      <c r="ME10" s="10">
        <v>1</v>
      </c>
      <c r="MF10" s="10">
        <v>1</v>
      </c>
      <c r="MG10" s="10">
        <v>0</v>
      </c>
      <c r="MH10" s="10">
        <v>0</v>
      </c>
      <c r="MI10" s="10">
        <v>200</v>
      </c>
      <c r="MJ10" s="10">
        <v>103</v>
      </c>
      <c r="MK10" s="10">
        <v>80</v>
      </c>
      <c r="ML10" s="10">
        <v>0</v>
      </c>
      <c r="MM10" s="10">
        <v>183</v>
      </c>
      <c r="MN10" s="10">
        <v>17</v>
      </c>
      <c r="MO10" s="10">
        <v>7</v>
      </c>
      <c r="MP10" s="10">
        <v>7</v>
      </c>
      <c r="MQ10" s="10">
        <v>0</v>
      </c>
      <c r="MR10" s="10">
        <v>0</v>
      </c>
      <c r="MS10" s="10">
        <v>7</v>
      </c>
      <c r="MT10" s="10">
        <v>0</v>
      </c>
      <c r="MU10" s="10">
        <v>193</v>
      </c>
      <c r="MV10" s="10">
        <v>96</v>
      </c>
      <c r="MW10" s="10">
        <v>80</v>
      </c>
      <c r="MX10" s="10">
        <v>0</v>
      </c>
      <c r="MY10" s="10">
        <v>176</v>
      </c>
      <c r="MZ10" s="10">
        <v>17</v>
      </c>
      <c r="NA10" s="10">
        <v>366</v>
      </c>
      <c r="NB10" s="10">
        <v>262</v>
      </c>
      <c r="NC10" s="10">
        <v>104</v>
      </c>
      <c r="ND10" s="10">
        <v>366</v>
      </c>
      <c r="NE10" s="10">
        <v>0</v>
      </c>
      <c r="NF10" s="10">
        <v>0</v>
      </c>
      <c r="NG10" s="10">
        <v>0</v>
      </c>
      <c r="NH10" s="10">
        <v>0</v>
      </c>
      <c r="NI10" s="10">
        <v>0</v>
      </c>
      <c r="NJ10" s="10">
        <v>0</v>
      </c>
      <c r="NK10" s="10">
        <v>366</v>
      </c>
      <c r="NL10" s="10">
        <v>262</v>
      </c>
      <c r="NM10" s="10">
        <v>104</v>
      </c>
      <c r="NN10" s="10">
        <v>366</v>
      </c>
      <c r="NO10" s="10">
        <v>0</v>
      </c>
      <c r="NP10" s="10">
        <v>544</v>
      </c>
      <c r="NQ10" s="10">
        <v>385</v>
      </c>
      <c r="NR10" s="10">
        <v>159</v>
      </c>
      <c r="NS10" s="10">
        <v>544</v>
      </c>
      <c r="NT10" s="10">
        <v>0</v>
      </c>
    </row>
    <row r="11" spans="1:384" x14ac:dyDescent="0.25">
      <c r="A11" s="4" t="s">
        <v>27</v>
      </c>
      <c r="B11" s="10">
        <v>1</v>
      </c>
      <c r="C11" s="10">
        <v>953</v>
      </c>
      <c r="D11" s="10">
        <v>227</v>
      </c>
      <c r="E11" s="10">
        <v>81</v>
      </c>
      <c r="F11" s="10">
        <v>645</v>
      </c>
      <c r="G11" s="10">
        <v>400</v>
      </c>
      <c r="H11" s="10">
        <v>553</v>
      </c>
      <c r="I11" s="10">
        <v>0</v>
      </c>
      <c r="J11" s="10">
        <v>899</v>
      </c>
      <c r="K11" s="10">
        <v>54</v>
      </c>
      <c r="L11" s="10">
        <v>369</v>
      </c>
      <c r="M11" s="10">
        <v>513</v>
      </c>
      <c r="N11" s="10">
        <v>3</v>
      </c>
      <c r="O11" s="10">
        <v>11</v>
      </c>
      <c r="P11" s="10">
        <v>3</v>
      </c>
      <c r="Q11" s="10">
        <v>54</v>
      </c>
      <c r="R11" s="10">
        <v>529</v>
      </c>
      <c r="S11" s="10">
        <v>108</v>
      </c>
      <c r="T11" s="10">
        <v>36</v>
      </c>
      <c r="U11" s="10">
        <v>385</v>
      </c>
      <c r="V11" s="10">
        <v>199</v>
      </c>
      <c r="W11" s="10">
        <v>330</v>
      </c>
      <c r="X11" s="10">
        <v>0</v>
      </c>
      <c r="Y11" s="10">
        <v>500</v>
      </c>
      <c r="Z11" s="10">
        <v>29</v>
      </c>
      <c r="AA11" s="10">
        <v>205</v>
      </c>
      <c r="AB11" s="10">
        <v>275</v>
      </c>
      <c r="AC11" s="10">
        <v>1</v>
      </c>
      <c r="AD11" s="10">
        <v>11</v>
      </c>
      <c r="AE11" s="10">
        <v>2</v>
      </c>
      <c r="AF11" s="10">
        <v>35</v>
      </c>
      <c r="AG11" s="10">
        <v>387</v>
      </c>
      <c r="AH11" s="10">
        <v>119</v>
      </c>
      <c r="AI11" s="10">
        <v>44</v>
      </c>
      <c r="AJ11" s="10">
        <v>224</v>
      </c>
      <c r="AK11" s="10">
        <v>193</v>
      </c>
      <c r="AL11" s="10">
        <v>194</v>
      </c>
      <c r="AM11" s="10">
        <v>0</v>
      </c>
      <c r="AN11" s="10">
        <v>365</v>
      </c>
      <c r="AO11" s="10">
        <v>22</v>
      </c>
      <c r="AP11" s="10">
        <v>139</v>
      </c>
      <c r="AQ11" s="10">
        <v>227</v>
      </c>
      <c r="AR11" s="10">
        <v>2</v>
      </c>
      <c r="AS11" s="10">
        <v>0</v>
      </c>
      <c r="AT11" s="10">
        <v>0</v>
      </c>
      <c r="AU11" s="10">
        <v>19</v>
      </c>
      <c r="AV11" s="10">
        <v>0</v>
      </c>
      <c r="AW11" s="10">
        <v>0</v>
      </c>
      <c r="AX11" s="10">
        <v>0</v>
      </c>
      <c r="AY11" s="10">
        <v>0</v>
      </c>
      <c r="AZ11" s="10">
        <v>0</v>
      </c>
      <c r="BA11" s="10">
        <v>0</v>
      </c>
      <c r="BB11" s="10">
        <v>0</v>
      </c>
      <c r="BC11" s="10">
        <v>0</v>
      </c>
      <c r="BD11" s="10">
        <v>0</v>
      </c>
      <c r="BE11" s="10">
        <v>0</v>
      </c>
      <c r="BF11" s="10">
        <v>0</v>
      </c>
      <c r="BG11" s="10">
        <v>0</v>
      </c>
      <c r="BH11" s="10">
        <v>0</v>
      </c>
      <c r="BI11" s="10">
        <v>0</v>
      </c>
      <c r="BJ11" s="10">
        <v>916</v>
      </c>
      <c r="BK11" s="10">
        <v>227</v>
      </c>
      <c r="BL11" s="10">
        <v>80</v>
      </c>
      <c r="BM11" s="10">
        <v>609</v>
      </c>
      <c r="BN11" s="10">
        <v>392</v>
      </c>
      <c r="BO11" s="10">
        <v>524</v>
      </c>
      <c r="BP11" s="10">
        <v>0</v>
      </c>
      <c r="BQ11" s="10">
        <v>865</v>
      </c>
      <c r="BR11" s="10">
        <v>51</v>
      </c>
      <c r="BS11" s="10">
        <v>344</v>
      </c>
      <c r="BT11" s="10">
        <v>502</v>
      </c>
      <c r="BU11" s="10">
        <v>3</v>
      </c>
      <c r="BV11" s="10">
        <v>11</v>
      </c>
      <c r="BW11" s="10">
        <v>2</v>
      </c>
      <c r="BX11" s="10">
        <v>54</v>
      </c>
      <c r="BY11" s="10">
        <v>37</v>
      </c>
      <c r="BZ11" s="10">
        <v>0</v>
      </c>
      <c r="CA11" s="10">
        <v>1</v>
      </c>
      <c r="CB11" s="10">
        <v>36</v>
      </c>
      <c r="CC11" s="10">
        <v>8</v>
      </c>
      <c r="CD11" s="10">
        <v>29</v>
      </c>
      <c r="CE11" s="10">
        <v>0</v>
      </c>
      <c r="CF11" s="10">
        <v>34</v>
      </c>
      <c r="CG11" s="10">
        <v>3</v>
      </c>
      <c r="CH11" s="10">
        <v>25</v>
      </c>
      <c r="CI11" s="10">
        <v>11</v>
      </c>
      <c r="CJ11" s="10">
        <v>0</v>
      </c>
      <c r="CK11" s="10">
        <v>0</v>
      </c>
      <c r="CL11" s="10">
        <v>1</v>
      </c>
      <c r="CM11" s="10">
        <v>0</v>
      </c>
      <c r="CN11" s="10">
        <v>602</v>
      </c>
      <c r="CO11" s="10">
        <v>3</v>
      </c>
      <c r="CP11" s="10">
        <v>54</v>
      </c>
      <c r="CQ11" s="10">
        <v>545</v>
      </c>
      <c r="CR11" s="10">
        <v>168</v>
      </c>
      <c r="CS11" s="10">
        <v>434</v>
      </c>
      <c r="CT11" s="10">
        <v>0</v>
      </c>
      <c r="CU11" s="10">
        <v>567</v>
      </c>
      <c r="CV11" s="10">
        <v>35</v>
      </c>
      <c r="CW11" s="10">
        <v>304</v>
      </c>
      <c r="CX11" s="10">
        <v>268</v>
      </c>
      <c r="CY11" s="10">
        <v>3</v>
      </c>
      <c r="CZ11" s="10">
        <v>11</v>
      </c>
      <c r="DA11" s="10">
        <v>2</v>
      </c>
      <c r="DB11" s="10">
        <v>14</v>
      </c>
      <c r="DC11" s="10">
        <v>361</v>
      </c>
      <c r="DD11" s="10">
        <v>1</v>
      </c>
      <c r="DE11" s="10">
        <v>25</v>
      </c>
      <c r="DF11" s="10">
        <v>335</v>
      </c>
      <c r="DG11" s="10">
        <v>91</v>
      </c>
      <c r="DH11" s="10">
        <v>270</v>
      </c>
      <c r="DI11" s="10">
        <v>0</v>
      </c>
      <c r="DJ11" s="10">
        <v>337</v>
      </c>
      <c r="DK11" s="10">
        <v>24</v>
      </c>
      <c r="DL11" s="10">
        <v>172</v>
      </c>
      <c r="DM11" s="10">
        <v>166</v>
      </c>
      <c r="DN11" s="10">
        <v>1</v>
      </c>
      <c r="DO11" s="10">
        <v>11</v>
      </c>
      <c r="DP11" s="10">
        <v>1</v>
      </c>
      <c r="DQ11" s="10">
        <v>10</v>
      </c>
      <c r="DR11" s="10">
        <v>204</v>
      </c>
      <c r="DS11" s="10">
        <v>2</v>
      </c>
      <c r="DT11" s="10">
        <v>28</v>
      </c>
      <c r="DU11" s="10">
        <v>174</v>
      </c>
      <c r="DV11" s="10">
        <v>69</v>
      </c>
      <c r="DW11" s="10">
        <v>135</v>
      </c>
      <c r="DX11" s="10">
        <v>0</v>
      </c>
      <c r="DY11" s="10">
        <v>196</v>
      </c>
      <c r="DZ11" s="10">
        <v>8</v>
      </c>
      <c r="EA11" s="10">
        <v>107</v>
      </c>
      <c r="EB11" s="10">
        <v>91</v>
      </c>
      <c r="EC11" s="10">
        <v>2</v>
      </c>
      <c r="ED11" s="10">
        <v>0</v>
      </c>
      <c r="EE11" s="10">
        <v>0</v>
      </c>
      <c r="EF11" s="10">
        <v>4</v>
      </c>
      <c r="EG11" s="10">
        <v>0</v>
      </c>
      <c r="EH11" s="10">
        <v>0</v>
      </c>
      <c r="EI11" s="10">
        <v>0</v>
      </c>
      <c r="EJ11" s="10">
        <v>0</v>
      </c>
      <c r="EK11" s="10">
        <v>0</v>
      </c>
      <c r="EL11" s="10">
        <v>0</v>
      </c>
      <c r="EM11" s="10">
        <v>0</v>
      </c>
      <c r="EN11" s="10">
        <v>0</v>
      </c>
      <c r="EO11" s="10">
        <v>0</v>
      </c>
      <c r="EP11" s="10">
        <v>0</v>
      </c>
      <c r="EQ11" s="10">
        <v>0</v>
      </c>
      <c r="ER11" s="10">
        <v>0</v>
      </c>
      <c r="ES11" s="10">
        <v>0</v>
      </c>
      <c r="ET11" s="10">
        <v>0</v>
      </c>
      <c r="EU11" s="10">
        <v>565</v>
      </c>
      <c r="EV11" s="10">
        <v>3</v>
      </c>
      <c r="EW11" s="10">
        <v>53</v>
      </c>
      <c r="EX11" s="10">
        <v>509</v>
      </c>
      <c r="EY11" s="10">
        <v>160</v>
      </c>
      <c r="EZ11" s="10">
        <v>405</v>
      </c>
      <c r="FA11" s="10">
        <v>0</v>
      </c>
      <c r="FB11" s="10">
        <v>533</v>
      </c>
      <c r="FC11" s="10">
        <v>32</v>
      </c>
      <c r="FD11" s="10">
        <v>279</v>
      </c>
      <c r="FE11" s="10">
        <v>257</v>
      </c>
      <c r="FF11" s="10">
        <v>3</v>
      </c>
      <c r="FG11" s="10">
        <v>11</v>
      </c>
      <c r="FH11" s="10">
        <v>1</v>
      </c>
      <c r="FI11" s="10">
        <v>14</v>
      </c>
      <c r="FJ11" s="10">
        <v>37</v>
      </c>
      <c r="FK11" s="10">
        <v>0</v>
      </c>
      <c r="FL11" s="10">
        <v>1</v>
      </c>
      <c r="FM11" s="10">
        <v>36</v>
      </c>
      <c r="FN11" s="10">
        <v>8</v>
      </c>
      <c r="FO11" s="10">
        <v>29</v>
      </c>
      <c r="FP11" s="10">
        <v>0</v>
      </c>
      <c r="FQ11" s="10">
        <v>34</v>
      </c>
      <c r="FR11" s="10">
        <v>3</v>
      </c>
      <c r="FS11" s="10">
        <v>25</v>
      </c>
      <c r="FT11" s="10">
        <v>11</v>
      </c>
      <c r="FU11" s="10">
        <v>0</v>
      </c>
      <c r="FV11" s="10">
        <v>0</v>
      </c>
      <c r="FW11" s="10">
        <v>1</v>
      </c>
      <c r="FX11" s="10">
        <v>0</v>
      </c>
      <c r="FY11" s="10">
        <v>351</v>
      </c>
      <c r="FZ11" s="10">
        <v>224</v>
      </c>
      <c r="GA11" s="10">
        <v>27</v>
      </c>
      <c r="GB11" s="10">
        <v>100</v>
      </c>
      <c r="GC11" s="10">
        <v>232</v>
      </c>
      <c r="GD11" s="10">
        <v>119</v>
      </c>
      <c r="GE11" s="10">
        <v>0</v>
      </c>
      <c r="GF11" s="10">
        <v>332</v>
      </c>
      <c r="GG11" s="10">
        <v>19</v>
      </c>
      <c r="GH11" s="10">
        <v>65</v>
      </c>
      <c r="GI11" s="10">
        <v>245</v>
      </c>
      <c r="GJ11" s="10">
        <v>0</v>
      </c>
      <c r="GK11" s="10">
        <v>0</v>
      </c>
      <c r="GL11" s="10">
        <v>1</v>
      </c>
      <c r="GM11" s="10">
        <v>40</v>
      </c>
      <c r="GN11" s="10">
        <v>168</v>
      </c>
      <c r="GO11" s="10">
        <v>107</v>
      </c>
      <c r="GP11" s="10">
        <v>11</v>
      </c>
      <c r="GQ11" s="10">
        <v>50</v>
      </c>
      <c r="GR11" s="10">
        <v>108</v>
      </c>
      <c r="GS11" s="10">
        <v>60</v>
      </c>
      <c r="GT11" s="10">
        <v>0</v>
      </c>
      <c r="GU11" s="10">
        <v>163</v>
      </c>
      <c r="GV11" s="10">
        <v>5</v>
      </c>
      <c r="GW11" s="10">
        <v>33</v>
      </c>
      <c r="GX11" s="10">
        <v>109</v>
      </c>
      <c r="GY11" s="10">
        <v>0</v>
      </c>
      <c r="GZ11" s="10">
        <v>0</v>
      </c>
      <c r="HA11" s="10">
        <v>1</v>
      </c>
      <c r="HB11" s="10">
        <v>25</v>
      </c>
      <c r="HC11" s="10">
        <v>183</v>
      </c>
      <c r="HD11" s="10">
        <v>117</v>
      </c>
      <c r="HE11" s="10">
        <v>16</v>
      </c>
      <c r="HF11" s="10">
        <v>50</v>
      </c>
      <c r="HG11" s="10">
        <v>124</v>
      </c>
      <c r="HH11" s="10">
        <v>59</v>
      </c>
      <c r="HI11" s="10">
        <v>0</v>
      </c>
      <c r="HJ11" s="10">
        <v>169</v>
      </c>
      <c r="HK11" s="10">
        <v>14</v>
      </c>
      <c r="HL11" s="10">
        <v>32</v>
      </c>
      <c r="HM11" s="10">
        <v>136</v>
      </c>
      <c r="HN11" s="10">
        <v>0</v>
      </c>
      <c r="HO11" s="10">
        <v>0</v>
      </c>
      <c r="HP11" s="10">
        <v>0</v>
      </c>
      <c r="HQ11" s="10">
        <v>15</v>
      </c>
      <c r="HR11" s="10">
        <v>351</v>
      </c>
      <c r="HS11" s="10">
        <v>224</v>
      </c>
      <c r="HT11" s="10">
        <v>27</v>
      </c>
      <c r="HU11" s="10">
        <v>100</v>
      </c>
      <c r="HV11" s="10">
        <v>232</v>
      </c>
      <c r="HW11" s="10">
        <v>119</v>
      </c>
      <c r="HX11" s="10">
        <v>0</v>
      </c>
      <c r="HY11" s="10">
        <v>332</v>
      </c>
      <c r="HZ11" s="10">
        <v>19</v>
      </c>
      <c r="IA11" s="10">
        <v>65</v>
      </c>
      <c r="IB11" s="10">
        <v>245</v>
      </c>
      <c r="IC11" s="10">
        <v>0</v>
      </c>
      <c r="ID11" s="10">
        <v>0</v>
      </c>
      <c r="IE11" s="10">
        <v>1</v>
      </c>
      <c r="IF11" s="10">
        <v>40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115</v>
      </c>
      <c r="IW11" s="10">
        <v>53</v>
      </c>
      <c r="IX11" s="10">
        <v>62</v>
      </c>
      <c r="IY11" s="10">
        <v>115</v>
      </c>
      <c r="IZ11" s="10">
        <v>0</v>
      </c>
      <c r="JA11" s="10">
        <v>80</v>
      </c>
      <c r="JB11" s="10">
        <v>75</v>
      </c>
      <c r="JC11" s="10">
        <v>0</v>
      </c>
      <c r="JD11" s="10">
        <v>75</v>
      </c>
      <c r="JE11" s="10">
        <v>5</v>
      </c>
      <c r="JF11" s="10">
        <v>64</v>
      </c>
      <c r="JG11" s="10">
        <v>59</v>
      </c>
      <c r="JH11" s="10">
        <v>0</v>
      </c>
      <c r="JI11" s="10">
        <v>59</v>
      </c>
      <c r="JJ11" s="10">
        <v>5</v>
      </c>
      <c r="JK11" s="10">
        <v>16</v>
      </c>
      <c r="JL11" s="10">
        <v>16</v>
      </c>
      <c r="JM11" s="10">
        <v>16</v>
      </c>
      <c r="JN11" s="10">
        <v>0</v>
      </c>
      <c r="JO11" s="10">
        <v>79</v>
      </c>
      <c r="JP11" s="10">
        <v>5</v>
      </c>
      <c r="JQ11" s="10">
        <v>74</v>
      </c>
      <c r="JR11" s="10">
        <v>0</v>
      </c>
      <c r="JS11" s="10">
        <v>75</v>
      </c>
      <c r="JT11" s="10">
        <v>4</v>
      </c>
      <c r="JU11" s="10">
        <v>33</v>
      </c>
      <c r="JV11" s="10">
        <v>44</v>
      </c>
      <c r="JW11" s="10">
        <v>0</v>
      </c>
      <c r="JX11" s="10">
        <v>0</v>
      </c>
      <c r="JY11" s="10">
        <v>0</v>
      </c>
      <c r="JZ11" s="10">
        <v>2</v>
      </c>
      <c r="KA11" s="10">
        <v>44</v>
      </c>
      <c r="KB11" s="10">
        <v>2</v>
      </c>
      <c r="KC11" s="10">
        <v>42</v>
      </c>
      <c r="KD11" s="10">
        <v>0</v>
      </c>
      <c r="KE11" s="10">
        <v>42</v>
      </c>
      <c r="KF11" s="10">
        <v>2</v>
      </c>
      <c r="KG11" s="10">
        <v>17</v>
      </c>
      <c r="KH11" s="10">
        <v>26</v>
      </c>
      <c r="KI11" s="10">
        <v>0</v>
      </c>
      <c r="KJ11" s="10">
        <v>0</v>
      </c>
      <c r="KK11" s="10">
        <v>0</v>
      </c>
      <c r="KL11" s="10">
        <v>1</v>
      </c>
      <c r="KM11" s="10">
        <v>30</v>
      </c>
      <c r="KN11" s="10">
        <v>2</v>
      </c>
      <c r="KO11" s="10">
        <v>28</v>
      </c>
      <c r="KP11" s="10">
        <v>0</v>
      </c>
      <c r="KQ11" s="10">
        <v>28</v>
      </c>
      <c r="KR11" s="10">
        <v>2</v>
      </c>
      <c r="KS11" s="10">
        <v>11</v>
      </c>
      <c r="KT11" s="10">
        <v>18</v>
      </c>
      <c r="KU11" s="10">
        <v>0</v>
      </c>
      <c r="KV11" s="10">
        <v>0</v>
      </c>
      <c r="KW11" s="10">
        <v>0</v>
      </c>
      <c r="KX11" s="10">
        <v>1</v>
      </c>
      <c r="KY11" s="10">
        <v>0</v>
      </c>
      <c r="KZ11" s="10">
        <v>0</v>
      </c>
      <c r="LA11" s="10">
        <v>0</v>
      </c>
      <c r="LB11" s="10">
        <v>0</v>
      </c>
      <c r="LC11" s="10">
        <v>0</v>
      </c>
      <c r="LD11" s="10">
        <v>0</v>
      </c>
      <c r="LE11" s="10">
        <v>0</v>
      </c>
      <c r="LF11" s="10">
        <v>0</v>
      </c>
      <c r="LG11" s="10">
        <v>0</v>
      </c>
      <c r="LH11" s="10">
        <v>0</v>
      </c>
      <c r="LI11" s="10">
        <v>0</v>
      </c>
      <c r="LJ11" s="10">
        <v>0</v>
      </c>
      <c r="LK11" s="10">
        <v>74</v>
      </c>
      <c r="LL11" s="10">
        <v>4</v>
      </c>
      <c r="LM11" s="10">
        <v>70</v>
      </c>
      <c r="LN11" s="10">
        <v>0</v>
      </c>
      <c r="LO11" s="10">
        <v>70</v>
      </c>
      <c r="LP11" s="10">
        <v>4</v>
      </c>
      <c r="LQ11" s="10">
        <v>28</v>
      </c>
      <c r="LR11" s="10">
        <v>44</v>
      </c>
      <c r="LS11" s="10">
        <v>0</v>
      </c>
      <c r="LT11" s="10">
        <v>0</v>
      </c>
      <c r="LU11" s="10">
        <v>0</v>
      </c>
      <c r="LV11" s="10">
        <v>2</v>
      </c>
      <c r="LW11" s="10">
        <v>5</v>
      </c>
      <c r="LX11" s="10">
        <v>1</v>
      </c>
      <c r="LY11" s="10">
        <v>4</v>
      </c>
      <c r="LZ11" s="10">
        <v>0</v>
      </c>
      <c r="MA11" s="10">
        <v>5</v>
      </c>
      <c r="MB11" s="10">
        <v>0</v>
      </c>
      <c r="MC11" s="10">
        <v>5</v>
      </c>
      <c r="MD11" s="10">
        <v>0</v>
      </c>
      <c r="ME11" s="10">
        <v>0</v>
      </c>
      <c r="MF11" s="10">
        <v>0</v>
      </c>
      <c r="MG11" s="10">
        <v>0</v>
      </c>
      <c r="MH11" s="10">
        <v>0</v>
      </c>
      <c r="MI11" s="10">
        <v>57</v>
      </c>
      <c r="MJ11" s="10">
        <v>26</v>
      </c>
      <c r="MK11" s="10">
        <v>30</v>
      </c>
      <c r="ML11" s="10">
        <v>0</v>
      </c>
      <c r="MM11" s="10">
        <v>56</v>
      </c>
      <c r="MN11" s="10">
        <v>1</v>
      </c>
      <c r="MO11" s="10">
        <v>3</v>
      </c>
      <c r="MP11" s="10">
        <v>1</v>
      </c>
      <c r="MQ11" s="10">
        <v>2</v>
      </c>
      <c r="MR11" s="10">
        <v>0</v>
      </c>
      <c r="MS11" s="10">
        <v>3</v>
      </c>
      <c r="MT11" s="10">
        <v>0</v>
      </c>
      <c r="MU11" s="10">
        <v>54</v>
      </c>
      <c r="MV11" s="10">
        <v>25</v>
      </c>
      <c r="MW11" s="10">
        <v>28</v>
      </c>
      <c r="MX11" s="10">
        <v>0</v>
      </c>
      <c r="MY11" s="10">
        <v>53</v>
      </c>
      <c r="MZ11" s="10">
        <v>1</v>
      </c>
      <c r="NA11" s="10">
        <v>21</v>
      </c>
      <c r="NB11" s="10">
        <v>8</v>
      </c>
      <c r="NC11" s="10">
        <v>13</v>
      </c>
      <c r="ND11" s="10">
        <v>21</v>
      </c>
      <c r="NE11" s="10">
        <v>0</v>
      </c>
      <c r="NF11" s="10">
        <v>0</v>
      </c>
      <c r="NG11" s="10">
        <v>0</v>
      </c>
      <c r="NH11" s="10">
        <v>0</v>
      </c>
      <c r="NI11" s="10">
        <v>0</v>
      </c>
      <c r="NJ11" s="10">
        <v>0</v>
      </c>
      <c r="NK11" s="10">
        <v>21</v>
      </c>
      <c r="NL11" s="10">
        <v>8</v>
      </c>
      <c r="NM11" s="10">
        <v>13</v>
      </c>
      <c r="NN11" s="10">
        <v>21</v>
      </c>
      <c r="NO11" s="10">
        <v>0</v>
      </c>
      <c r="NP11" s="10">
        <v>41</v>
      </c>
      <c r="NQ11" s="10">
        <v>16</v>
      </c>
      <c r="NR11" s="10">
        <v>25</v>
      </c>
      <c r="NS11" s="10">
        <v>41</v>
      </c>
      <c r="NT11" s="10">
        <v>0</v>
      </c>
    </row>
    <row r="12" spans="1:384" x14ac:dyDescent="0.25">
      <c r="A12" s="4" t="s">
        <v>28</v>
      </c>
      <c r="B12" s="10">
        <v>27</v>
      </c>
      <c r="C12" s="10">
        <v>35900</v>
      </c>
      <c r="D12" s="10">
        <v>6539</v>
      </c>
      <c r="E12" s="10">
        <v>2451</v>
      </c>
      <c r="F12" s="10">
        <v>26910</v>
      </c>
      <c r="G12" s="10">
        <v>12719</v>
      </c>
      <c r="H12" s="10">
        <v>23122</v>
      </c>
      <c r="I12" s="10">
        <v>59</v>
      </c>
      <c r="J12" s="10">
        <v>30912</v>
      </c>
      <c r="K12" s="10">
        <v>4988</v>
      </c>
      <c r="L12" s="10">
        <v>20921</v>
      </c>
      <c r="M12" s="10">
        <v>13165</v>
      </c>
      <c r="N12" s="10">
        <v>122</v>
      </c>
      <c r="O12" s="10">
        <v>376</v>
      </c>
      <c r="P12" s="10">
        <v>112</v>
      </c>
      <c r="Q12" s="10">
        <v>1204</v>
      </c>
      <c r="R12" s="10">
        <v>9894</v>
      </c>
      <c r="S12" s="10">
        <v>2255</v>
      </c>
      <c r="T12" s="10">
        <v>679</v>
      </c>
      <c r="U12" s="10">
        <v>6960</v>
      </c>
      <c r="V12" s="10">
        <v>3936</v>
      </c>
      <c r="W12" s="10">
        <v>5951</v>
      </c>
      <c r="X12" s="10">
        <v>7</v>
      </c>
      <c r="Y12" s="10">
        <v>8251</v>
      </c>
      <c r="Z12" s="10">
        <v>1643</v>
      </c>
      <c r="AA12" s="10">
        <v>5221</v>
      </c>
      <c r="AB12" s="10">
        <v>4192</v>
      </c>
      <c r="AC12" s="10">
        <v>45</v>
      </c>
      <c r="AD12" s="10">
        <v>55</v>
      </c>
      <c r="AE12" s="10">
        <v>31</v>
      </c>
      <c r="AF12" s="10">
        <v>350</v>
      </c>
      <c r="AG12" s="10">
        <v>8865</v>
      </c>
      <c r="AH12" s="10">
        <v>2394</v>
      </c>
      <c r="AI12" s="10">
        <v>687</v>
      </c>
      <c r="AJ12" s="10">
        <v>5784</v>
      </c>
      <c r="AK12" s="10">
        <v>3691</v>
      </c>
      <c r="AL12" s="10">
        <v>5164</v>
      </c>
      <c r="AM12" s="10">
        <v>10</v>
      </c>
      <c r="AN12" s="10">
        <v>7558</v>
      </c>
      <c r="AO12" s="10">
        <v>1307</v>
      </c>
      <c r="AP12" s="10">
        <v>4768</v>
      </c>
      <c r="AQ12" s="10">
        <v>3749</v>
      </c>
      <c r="AR12" s="10">
        <v>22</v>
      </c>
      <c r="AS12" s="10">
        <v>35</v>
      </c>
      <c r="AT12" s="10">
        <v>16</v>
      </c>
      <c r="AU12" s="10">
        <v>275</v>
      </c>
      <c r="AV12" s="10">
        <v>124</v>
      </c>
      <c r="AW12" s="10">
        <v>2</v>
      </c>
      <c r="AX12" s="10">
        <v>122</v>
      </c>
      <c r="AY12" s="10">
        <v>13</v>
      </c>
      <c r="AZ12" s="10">
        <v>85</v>
      </c>
      <c r="BA12" s="10">
        <v>26</v>
      </c>
      <c r="BB12" s="10">
        <v>107</v>
      </c>
      <c r="BC12" s="10">
        <v>17</v>
      </c>
      <c r="BD12" s="10">
        <v>92</v>
      </c>
      <c r="BE12" s="10">
        <v>28</v>
      </c>
      <c r="BF12" s="10">
        <v>0</v>
      </c>
      <c r="BG12" s="10">
        <v>1</v>
      </c>
      <c r="BH12" s="10">
        <v>0</v>
      </c>
      <c r="BI12" s="10">
        <v>3</v>
      </c>
      <c r="BJ12" s="10">
        <v>18883</v>
      </c>
      <c r="BK12" s="10">
        <v>4649</v>
      </c>
      <c r="BL12" s="10">
        <v>1368</v>
      </c>
      <c r="BM12" s="10">
        <v>12866</v>
      </c>
      <c r="BN12" s="10">
        <v>7640</v>
      </c>
      <c r="BO12" s="10">
        <v>11200</v>
      </c>
      <c r="BP12" s="10">
        <v>43</v>
      </c>
      <c r="BQ12" s="10">
        <v>15916</v>
      </c>
      <c r="BR12" s="10">
        <v>2967</v>
      </c>
      <c r="BS12" s="10">
        <v>10081</v>
      </c>
      <c r="BT12" s="10">
        <v>7969</v>
      </c>
      <c r="BU12" s="10">
        <v>67</v>
      </c>
      <c r="BV12" s="10">
        <v>91</v>
      </c>
      <c r="BW12" s="10">
        <v>47</v>
      </c>
      <c r="BX12" s="10">
        <v>628</v>
      </c>
      <c r="BY12" s="10">
        <v>17017</v>
      </c>
      <c r="BZ12" s="10">
        <v>1890</v>
      </c>
      <c r="CA12" s="10">
        <v>1083</v>
      </c>
      <c r="CB12" s="10">
        <v>14044</v>
      </c>
      <c r="CC12" s="10">
        <v>5079</v>
      </c>
      <c r="CD12" s="10">
        <v>11922</v>
      </c>
      <c r="CE12" s="10">
        <v>16</v>
      </c>
      <c r="CF12" s="10">
        <v>14996</v>
      </c>
      <c r="CG12" s="10">
        <v>2021</v>
      </c>
      <c r="CH12" s="10">
        <v>10840</v>
      </c>
      <c r="CI12" s="10">
        <v>5196</v>
      </c>
      <c r="CJ12" s="10">
        <v>55</v>
      </c>
      <c r="CK12" s="10">
        <v>285</v>
      </c>
      <c r="CL12" s="10">
        <v>65</v>
      </c>
      <c r="CM12" s="10">
        <v>576</v>
      </c>
      <c r="CN12" s="10">
        <v>26325</v>
      </c>
      <c r="CO12" s="10">
        <v>616</v>
      </c>
      <c r="CP12" s="10">
        <v>1818</v>
      </c>
      <c r="CQ12" s="10">
        <v>23891</v>
      </c>
      <c r="CR12" s="10">
        <v>6944</v>
      </c>
      <c r="CS12" s="10">
        <v>19323</v>
      </c>
      <c r="CT12" s="10">
        <v>58</v>
      </c>
      <c r="CU12" s="10">
        <v>23170</v>
      </c>
      <c r="CV12" s="10">
        <v>3155</v>
      </c>
      <c r="CW12" s="10">
        <v>16527</v>
      </c>
      <c r="CX12" s="10">
        <v>8525</v>
      </c>
      <c r="CY12" s="10">
        <v>89</v>
      </c>
      <c r="CZ12" s="10">
        <v>342</v>
      </c>
      <c r="DA12" s="10">
        <v>87</v>
      </c>
      <c r="DB12" s="10">
        <v>755</v>
      </c>
      <c r="DC12" s="10">
        <v>6653</v>
      </c>
      <c r="DD12" s="10">
        <v>214</v>
      </c>
      <c r="DE12" s="10">
        <v>449</v>
      </c>
      <c r="DF12" s="10">
        <v>5990</v>
      </c>
      <c r="DG12" s="10">
        <v>1975</v>
      </c>
      <c r="DH12" s="10">
        <v>4671</v>
      </c>
      <c r="DI12" s="10">
        <v>7</v>
      </c>
      <c r="DJ12" s="10">
        <v>5670</v>
      </c>
      <c r="DK12" s="10">
        <v>983</v>
      </c>
      <c r="DL12" s="10">
        <v>3885</v>
      </c>
      <c r="DM12" s="10">
        <v>2510</v>
      </c>
      <c r="DN12" s="10">
        <v>34</v>
      </c>
      <c r="DO12" s="10">
        <v>42</v>
      </c>
      <c r="DP12" s="10">
        <v>21</v>
      </c>
      <c r="DQ12" s="10">
        <v>161</v>
      </c>
      <c r="DR12" s="10">
        <v>5256</v>
      </c>
      <c r="DS12" s="10">
        <v>115</v>
      </c>
      <c r="DT12" s="10">
        <v>443</v>
      </c>
      <c r="DU12" s="10">
        <v>4698</v>
      </c>
      <c r="DV12" s="10">
        <v>1384</v>
      </c>
      <c r="DW12" s="10">
        <v>3862</v>
      </c>
      <c r="DX12" s="10">
        <v>10</v>
      </c>
      <c r="DY12" s="10">
        <v>4702</v>
      </c>
      <c r="DZ12" s="10">
        <v>554</v>
      </c>
      <c r="EA12" s="10">
        <v>3240</v>
      </c>
      <c r="EB12" s="10">
        <v>1845</v>
      </c>
      <c r="EC12" s="10">
        <v>11</v>
      </c>
      <c r="ED12" s="10">
        <v>29</v>
      </c>
      <c r="EE12" s="10">
        <v>10</v>
      </c>
      <c r="EF12" s="10">
        <v>121</v>
      </c>
      <c r="EG12" s="10">
        <v>124</v>
      </c>
      <c r="EH12" s="10">
        <v>2</v>
      </c>
      <c r="EI12" s="10">
        <v>122</v>
      </c>
      <c r="EJ12" s="10">
        <v>13</v>
      </c>
      <c r="EK12" s="10">
        <v>85</v>
      </c>
      <c r="EL12" s="10">
        <v>26</v>
      </c>
      <c r="EM12" s="10">
        <v>107</v>
      </c>
      <c r="EN12" s="10">
        <v>17</v>
      </c>
      <c r="EO12" s="10">
        <v>92</v>
      </c>
      <c r="EP12" s="10">
        <v>28</v>
      </c>
      <c r="EQ12" s="10">
        <v>0</v>
      </c>
      <c r="ER12" s="10">
        <v>1</v>
      </c>
      <c r="ES12" s="10">
        <v>0</v>
      </c>
      <c r="ET12" s="10">
        <v>3</v>
      </c>
      <c r="EU12" s="10">
        <v>12033</v>
      </c>
      <c r="EV12" s="10">
        <v>329</v>
      </c>
      <c r="EW12" s="10">
        <v>894</v>
      </c>
      <c r="EX12" s="10">
        <v>10810</v>
      </c>
      <c r="EY12" s="10">
        <v>3372</v>
      </c>
      <c r="EZ12" s="10">
        <v>8618</v>
      </c>
      <c r="FA12" s="10">
        <v>43</v>
      </c>
      <c r="FB12" s="10">
        <v>10479</v>
      </c>
      <c r="FC12" s="10">
        <v>1554</v>
      </c>
      <c r="FD12" s="10">
        <v>7217</v>
      </c>
      <c r="FE12" s="10">
        <v>4383</v>
      </c>
      <c r="FF12" s="10">
        <v>45</v>
      </c>
      <c r="FG12" s="10">
        <v>72</v>
      </c>
      <c r="FH12" s="10">
        <v>31</v>
      </c>
      <c r="FI12" s="10">
        <v>285</v>
      </c>
      <c r="FJ12" s="10">
        <v>14292</v>
      </c>
      <c r="FK12" s="10">
        <v>287</v>
      </c>
      <c r="FL12" s="10">
        <v>924</v>
      </c>
      <c r="FM12" s="10">
        <v>13081</v>
      </c>
      <c r="FN12" s="10">
        <v>3572</v>
      </c>
      <c r="FO12" s="10">
        <v>10705</v>
      </c>
      <c r="FP12" s="10">
        <v>15</v>
      </c>
      <c r="FQ12" s="10">
        <v>12691</v>
      </c>
      <c r="FR12" s="10">
        <v>1601</v>
      </c>
      <c r="FS12" s="10">
        <v>9310</v>
      </c>
      <c r="FT12" s="10">
        <v>4142</v>
      </c>
      <c r="FU12" s="10">
        <v>44</v>
      </c>
      <c r="FV12" s="10">
        <v>270</v>
      </c>
      <c r="FW12" s="10">
        <v>56</v>
      </c>
      <c r="FX12" s="10">
        <v>470</v>
      </c>
      <c r="FY12" s="10">
        <v>9575</v>
      </c>
      <c r="FZ12" s="10">
        <v>5923</v>
      </c>
      <c r="GA12" s="10">
        <v>633</v>
      </c>
      <c r="GB12" s="10">
        <v>3019</v>
      </c>
      <c r="GC12" s="10">
        <v>5775</v>
      </c>
      <c r="GD12" s="10">
        <v>3799</v>
      </c>
      <c r="GE12" s="10">
        <v>1</v>
      </c>
      <c r="GF12" s="10">
        <v>7742</v>
      </c>
      <c r="GG12" s="10">
        <v>1833</v>
      </c>
      <c r="GH12" s="10">
        <v>4394</v>
      </c>
      <c r="GI12" s="10">
        <v>4640</v>
      </c>
      <c r="GJ12" s="10">
        <v>33</v>
      </c>
      <c r="GK12" s="10">
        <v>34</v>
      </c>
      <c r="GL12" s="10">
        <v>25</v>
      </c>
      <c r="GM12" s="10">
        <v>449</v>
      </c>
      <c r="GN12" s="10">
        <v>3241</v>
      </c>
      <c r="GO12" s="10">
        <v>2041</v>
      </c>
      <c r="GP12" s="10">
        <v>230</v>
      </c>
      <c r="GQ12" s="10">
        <v>970</v>
      </c>
      <c r="GR12" s="10">
        <v>1961</v>
      </c>
      <c r="GS12" s="10">
        <v>1280</v>
      </c>
      <c r="GT12" s="10">
        <v>0</v>
      </c>
      <c r="GU12" s="10">
        <v>2581</v>
      </c>
      <c r="GV12" s="10">
        <v>660</v>
      </c>
      <c r="GW12" s="10">
        <v>1336</v>
      </c>
      <c r="GX12" s="10">
        <v>1682</v>
      </c>
      <c r="GY12" s="10">
        <v>11</v>
      </c>
      <c r="GZ12" s="10">
        <v>13</v>
      </c>
      <c r="HA12" s="10">
        <v>10</v>
      </c>
      <c r="HB12" s="10">
        <v>189</v>
      </c>
      <c r="HC12" s="10">
        <v>3609</v>
      </c>
      <c r="HD12" s="10">
        <v>2279</v>
      </c>
      <c r="HE12" s="10">
        <v>244</v>
      </c>
      <c r="HF12" s="10">
        <v>1086</v>
      </c>
      <c r="HG12" s="10">
        <v>2307</v>
      </c>
      <c r="HH12" s="10">
        <v>1302</v>
      </c>
      <c r="HI12" s="10">
        <v>0</v>
      </c>
      <c r="HJ12" s="10">
        <v>2856</v>
      </c>
      <c r="HK12" s="10">
        <v>753</v>
      </c>
      <c r="HL12" s="10">
        <v>1528</v>
      </c>
      <c r="HM12" s="10">
        <v>1904</v>
      </c>
      <c r="HN12" s="10">
        <v>11</v>
      </c>
      <c r="HO12" s="10">
        <v>6</v>
      </c>
      <c r="HP12" s="10">
        <v>6</v>
      </c>
      <c r="HQ12" s="10">
        <v>154</v>
      </c>
      <c r="HR12" s="10">
        <v>6850</v>
      </c>
      <c r="HS12" s="10">
        <v>4320</v>
      </c>
      <c r="HT12" s="10">
        <v>474</v>
      </c>
      <c r="HU12" s="10">
        <v>2056</v>
      </c>
      <c r="HV12" s="10">
        <v>4268</v>
      </c>
      <c r="HW12" s="10">
        <v>2582</v>
      </c>
      <c r="HX12" s="10">
        <v>0</v>
      </c>
      <c r="HY12" s="10">
        <v>5437</v>
      </c>
      <c r="HZ12" s="10">
        <v>1413</v>
      </c>
      <c r="IA12" s="10">
        <v>2864</v>
      </c>
      <c r="IB12" s="10">
        <v>3586</v>
      </c>
      <c r="IC12" s="10">
        <v>22</v>
      </c>
      <c r="ID12" s="10">
        <v>19</v>
      </c>
      <c r="IE12" s="10">
        <v>16</v>
      </c>
      <c r="IF12" s="10">
        <v>343</v>
      </c>
      <c r="IG12" s="10">
        <v>2725</v>
      </c>
      <c r="IH12" s="10">
        <v>1603</v>
      </c>
      <c r="II12" s="10">
        <v>159</v>
      </c>
      <c r="IJ12" s="10">
        <v>963</v>
      </c>
      <c r="IK12" s="10">
        <v>1507</v>
      </c>
      <c r="IL12" s="10">
        <v>1217</v>
      </c>
      <c r="IM12" s="10">
        <v>1</v>
      </c>
      <c r="IN12" s="10">
        <v>2305</v>
      </c>
      <c r="IO12" s="10">
        <v>420</v>
      </c>
      <c r="IP12" s="10">
        <v>1530</v>
      </c>
      <c r="IQ12" s="10">
        <v>1054</v>
      </c>
      <c r="IR12" s="10">
        <v>11</v>
      </c>
      <c r="IS12" s="10">
        <v>15</v>
      </c>
      <c r="IT12" s="10">
        <v>9</v>
      </c>
      <c r="IU12" s="10">
        <v>106</v>
      </c>
      <c r="IV12" s="10">
        <v>3053</v>
      </c>
      <c r="IW12" s="10">
        <v>996</v>
      </c>
      <c r="IX12" s="10">
        <v>1111</v>
      </c>
      <c r="IY12" s="10">
        <v>2107</v>
      </c>
      <c r="IZ12" s="10">
        <v>946</v>
      </c>
      <c r="JA12" s="10">
        <v>6540</v>
      </c>
      <c r="JB12" s="10">
        <v>1328</v>
      </c>
      <c r="JC12" s="10">
        <v>55</v>
      </c>
      <c r="JD12" s="10">
        <v>1383</v>
      </c>
      <c r="JE12" s="10">
        <v>5157</v>
      </c>
      <c r="JF12" s="10">
        <v>6021</v>
      </c>
      <c r="JG12" s="10">
        <v>1155</v>
      </c>
      <c r="JH12" s="10">
        <v>55</v>
      </c>
      <c r="JI12" s="10">
        <v>1210</v>
      </c>
      <c r="JJ12" s="10">
        <v>4811</v>
      </c>
      <c r="JK12" s="10">
        <v>519</v>
      </c>
      <c r="JL12" s="10">
        <v>173</v>
      </c>
      <c r="JM12" s="10">
        <v>173</v>
      </c>
      <c r="JN12" s="10">
        <v>346</v>
      </c>
      <c r="JO12" s="10">
        <v>3926</v>
      </c>
      <c r="JP12" s="10">
        <v>288</v>
      </c>
      <c r="JQ12" s="10">
        <v>3636</v>
      </c>
      <c r="JR12" s="10">
        <v>2</v>
      </c>
      <c r="JS12" s="10">
        <v>3664</v>
      </c>
      <c r="JT12" s="10">
        <v>262</v>
      </c>
      <c r="JU12" s="10">
        <v>2550</v>
      </c>
      <c r="JV12" s="10">
        <v>1222</v>
      </c>
      <c r="JW12" s="10">
        <v>10</v>
      </c>
      <c r="JX12" s="10">
        <v>49</v>
      </c>
      <c r="JY12" s="10">
        <v>9</v>
      </c>
      <c r="JZ12" s="10">
        <v>86</v>
      </c>
      <c r="KA12" s="10">
        <v>834</v>
      </c>
      <c r="KB12" s="10">
        <v>47</v>
      </c>
      <c r="KC12" s="10">
        <v>787</v>
      </c>
      <c r="KD12" s="10">
        <v>0</v>
      </c>
      <c r="KE12" s="10">
        <v>772</v>
      </c>
      <c r="KF12" s="10">
        <v>62</v>
      </c>
      <c r="KG12" s="10">
        <v>506</v>
      </c>
      <c r="KH12" s="10">
        <v>295</v>
      </c>
      <c r="KI12" s="10">
        <v>3</v>
      </c>
      <c r="KJ12" s="10">
        <v>7</v>
      </c>
      <c r="KK12" s="10">
        <v>3</v>
      </c>
      <c r="KL12" s="10">
        <v>20</v>
      </c>
      <c r="KM12" s="10">
        <v>1510</v>
      </c>
      <c r="KN12" s="10">
        <v>131</v>
      </c>
      <c r="KO12" s="10">
        <v>1377</v>
      </c>
      <c r="KP12" s="10">
        <v>2</v>
      </c>
      <c r="KQ12" s="10">
        <v>1394</v>
      </c>
      <c r="KR12" s="10">
        <v>116</v>
      </c>
      <c r="KS12" s="10">
        <v>979</v>
      </c>
      <c r="KT12" s="10">
        <v>498</v>
      </c>
      <c r="KU12" s="10">
        <v>2</v>
      </c>
      <c r="KV12" s="10">
        <v>8</v>
      </c>
      <c r="KW12" s="10">
        <v>2</v>
      </c>
      <c r="KX12" s="10">
        <v>21</v>
      </c>
      <c r="KY12" s="10">
        <v>28</v>
      </c>
      <c r="KZ12" s="10">
        <v>3</v>
      </c>
      <c r="LA12" s="10">
        <v>25</v>
      </c>
      <c r="LB12" s="10">
        <v>0</v>
      </c>
      <c r="LC12" s="10">
        <v>28</v>
      </c>
      <c r="LD12" s="10">
        <v>0</v>
      </c>
      <c r="LE12" s="10">
        <v>23</v>
      </c>
      <c r="LF12" s="10">
        <v>5</v>
      </c>
      <c r="LG12" s="10">
        <v>0</v>
      </c>
      <c r="LH12" s="10">
        <v>0</v>
      </c>
      <c r="LI12" s="10">
        <v>0</v>
      </c>
      <c r="LJ12" s="10">
        <v>0</v>
      </c>
      <c r="LK12" s="10">
        <v>2372</v>
      </c>
      <c r="LL12" s="10">
        <v>181</v>
      </c>
      <c r="LM12" s="10">
        <v>2189</v>
      </c>
      <c r="LN12" s="10">
        <v>2</v>
      </c>
      <c r="LO12" s="10">
        <v>2194</v>
      </c>
      <c r="LP12" s="10">
        <v>178</v>
      </c>
      <c r="LQ12" s="10">
        <v>1508</v>
      </c>
      <c r="LR12" s="10">
        <v>798</v>
      </c>
      <c r="LS12" s="10">
        <v>5</v>
      </c>
      <c r="LT12" s="10">
        <v>15</v>
      </c>
      <c r="LU12" s="10">
        <v>5</v>
      </c>
      <c r="LV12" s="10">
        <v>41</v>
      </c>
      <c r="LW12" s="10">
        <v>1554</v>
      </c>
      <c r="LX12" s="10">
        <v>107</v>
      </c>
      <c r="LY12" s="10">
        <v>1447</v>
      </c>
      <c r="LZ12" s="10">
        <v>0</v>
      </c>
      <c r="MA12" s="10">
        <v>1470</v>
      </c>
      <c r="MB12" s="10">
        <v>84</v>
      </c>
      <c r="MC12" s="10">
        <v>1042</v>
      </c>
      <c r="MD12" s="10">
        <v>424</v>
      </c>
      <c r="ME12" s="10">
        <v>5</v>
      </c>
      <c r="MF12" s="10">
        <v>34</v>
      </c>
      <c r="MG12" s="10">
        <v>4</v>
      </c>
      <c r="MH12" s="10">
        <v>45</v>
      </c>
      <c r="MI12" s="10">
        <v>2371</v>
      </c>
      <c r="MJ12" s="10">
        <v>654</v>
      </c>
      <c r="MK12" s="10">
        <v>551</v>
      </c>
      <c r="ML12" s="10">
        <v>2</v>
      </c>
      <c r="MM12" s="10">
        <v>1207</v>
      </c>
      <c r="MN12" s="10">
        <v>1164</v>
      </c>
      <c r="MO12" s="10">
        <v>593</v>
      </c>
      <c r="MP12" s="10">
        <v>207</v>
      </c>
      <c r="MQ12" s="10">
        <v>114</v>
      </c>
      <c r="MR12" s="10">
        <v>0</v>
      </c>
      <c r="MS12" s="10">
        <v>321</v>
      </c>
      <c r="MT12" s="10">
        <v>272</v>
      </c>
      <c r="MU12" s="10">
        <v>1778</v>
      </c>
      <c r="MV12" s="10">
        <v>447</v>
      </c>
      <c r="MW12" s="10">
        <v>437</v>
      </c>
      <c r="MX12" s="10">
        <v>2</v>
      </c>
      <c r="MY12" s="10">
        <v>886</v>
      </c>
      <c r="MZ12" s="10">
        <v>892</v>
      </c>
      <c r="NA12" s="10">
        <v>315</v>
      </c>
      <c r="NB12" s="10">
        <v>149</v>
      </c>
      <c r="NC12" s="10">
        <v>129</v>
      </c>
      <c r="ND12" s="10">
        <v>278</v>
      </c>
      <c r="NE12" s="10">
        <v>37</v>
      </c>
      <c r="NF12" s="10">
        <v>10</v>
      </c>
      <c r="NG12" s="10">
        <v>6</v>
      </c>
      <c r="NH12" s="10">
        <v>4</v>
      </c>
      <c r="NI12" s="10">
        <v>10</v>
      </c>
      <c r="NJ12" s="10">
        <v>0</v>
      </c>
      <c r="NK12" s="10">
        <v>305</v>
      </c>
      <c r="NL12" s="10">
        <v>143</v>
      </c>
      <c r="NM12" s="10">
        <v>125</v>
      </c>
      <c r="NN12" s="10">
        <v>268</v>
      </c>
      <c r="NO12" s="10">
        <v>37</v>
      </c>
      <c r="NP12" s="10">
        <v>449</v>
      </c>
      <c r="NQ12" s="10">
        <v>191</v>
      </c>
      <c r="NR12" s="10">
        <v>206</v>
      </c>
      <c r="NS12" s="10">
        <v>397</v>
      </c>
      <c r="NT12" s="10">
        <v>52</v>
      </c>
    </row>
    <row r="13" spans="1:384" x14ac:dyDescent="0.25">
      <c r="A13" s="4" t="s">
        <v>29</v>
      </c>
      <c r="B13" s="10">
        <v>9</v>
      </c>
      <c r="C13" s="10">
        <v>13790</v>
      </c>
      <c r="D13" s="10">
        <v>2500</v>
      </c>
      <c r="E13" s="10">
        <v>812</v>
      </c>
      <c r="F13" s="10">
        <v>10478</v>
      </c>
      <c r="G13" s="10">
        <v>4878</v>
      </c>
      <c r="H13" s="10">
        <v>8882</v>
      </c>
      <c r="I13" s="10">
        <v>30</v>
      </c>
      <c r="J13" s="10">
        <v>13089</v>
      </c>
      <c r="K13" s="10">
        <v>701</v>
      </c>
      <c r="L13" s="10">
        <v>4307</v>
      </c>
      <c r="M13" s="10">
        <v>8955</v>
      </c>
      <c r="N13" s="10">
        <v>40</v>
      </c>
      <c r="O13" s="10">
        <v>30</v>
      </c>
      <c r="P13" s="10">
        <v>51</v>
      </c>
      <c r="Q13" s="10">
        <v>407</v>
      </c>
      <c r="R13" s="10">
        <v>3984</v>
      </c>
      <c r="S13" s="10">
        <v>859</v>
      </c>
      <c r="T13" s="10">
        <v>271</v>
      </c>
      <c r="U13" s="10">
        <v>2854</v>
      </c>
      <c r="V13" s="10">
        <v>1589</v>
      </c>
      <c r="W13" s="10">
        <v>2381</v>
      </c>
      <c r="X13" s="10">
        <v>14</v>
      </c>
      <c r="Y13" s="10">
        <v>3822</v>
      </c>
      <c r="Z13" s="10">
        <v>162</v>
      </c>
      <c r="AA13" s="10">
        <v>902</v>
      </c>
      <c r="AB13" s="10">
        <v>2954</v>
      </c>
      <c r="AC13" s="10">
        <v>7</v>
      </c>
      <c r="AD13" s="10">
        <v>5</v>
      </c>
      <c r="AE13" s="10">
        <v>3</v>
      </c>
      <c r="AF13" s="10">
        <v>113</v>
      </c>
      <c r="AG13" s="10">
        <v>4003</v>
      </c>
      <c r="AH13" s="10">
        <v>1174</v>
      </c>
      <c r="AI13" s="10">
        <v>232</v>
      </c>
      <c r="AJ13" s="10">
        <v>2597</v>
      </c>
      <c r="AK13" s="10">
        <v>1699</v>
      </c>
      <c r="AL13" s="10">
        <v>2296</v>
      </c>
      <c r="AM13" s="10">
        <v>8</v>
      </c>
      <c r="AN13" s="10">
        <v>3777</v>
      </c>
      <c r="AO13" s="10">
        <v>226</v>
      </c>
      <c r="AP13" s="10">
        <v>1024</v>
      </c>
      <c r="AQ13" s="10">
        <v>2808</v>
      </c>
      <c r="AR13" s="10">
        <v>13</v>
      </c>
      <c r="AS13" s="10">
        <v>9</v>
      </c>
      <c r="AT13" s="10">
        <v>3</v>
      </c>
      <c r="AU13" s="10">
        <v>146</v>
      </c>
      <c r="AV13" s="10">
        <v>0</v>
      </c>
      <c r="AW13" s="10">
        <v>0</v>
      </c>
      <c r="AX13" s="10">
        <v>0</v>
      </c>
      <c r="AY13" s="10">
        <v>0</v>
      </c>
      <c r="AZ13" s="10">
        <v>0</v>
      </c>
      <c r="BA13" s="10">
        <v>0</v>
      </c>
      <c r="BB13" s="10">
        <v>0</v>
      </c>
      <c r="BC13" s="10">
        <v>0</v>
      </c>
      <c r="BD13" s="10">
        <v>0</v>
      </c>
      <c r="BE13" s="10">
        <v>0</v>
      </c>
      <c r="BF13" s="10">
        <v>0</v>
      </c>
      <c r="BG13" s="10">
        <v>0</v>
      </c>
      <c r="BH13" s="10">
        <v>0</v>
      </c>
      <c r="BI13" s="10">
        <v>0</v>
      </c>
      <c r="BJ13" s="10">
        <v>7987</v>
      </c>
      <c r="BK13" s="10">
        <v>2033</v>
      </c>
      <c r="BL13" s="10">
        <v>503</v>
      </c>
      <c r="BM13" s="10">
        <v>5451</v>
      </c>
      <c r="BN13" s="10">
        <v>3288</v>
      </c>
      <c r="BO13" s="10">
        <v>4677</v>
      </c>
      <c r="BP13" s="10">
        <v>22</v>
      </c>
      <c r="BQ13" s="10">
        <v>7599</v>
      </c>
      <c r="BR13" s="10">
        <v>388</v>
      </c>
      <c r="BS13" s="10">
        <v>1926</v>
      </c>
      <c r="BT13" s="10">
        <v>5762</v>
      </c>
      <c r="BU13" s="10">
        <v>20</v>
      </c>
      <c r="BV13" s="10">
        <v>14</v>
      </c>
      <c r="BW13" s="10">
        <v>6</v>
      </c>
      <c r="BX13" s="10">
        <v>259</v>
      </c>
      <c r="BY13" s="10">
        <v>5803</v>
      </c>
      <c r="BZ13" s="10">
        <v>467</v>
      </c>
      <c r="CA13" s="10">
        <v>309</v>
      </c>
      <c r="CB13" s="10">
        <v>5027</v>
      </c>
      <c r="CC13" s="10">
        <v>1590</v>
      </c>
      <c r="CD13" s="10">
        <v>4205</v>
      </c>
      <c r="CE13" s="10">
        <v>8</v>
      </c>
      <c r="CF13" s="10">
        <v>5490</v>
      </c>
      <c r="CG13" s="10">
        <v>313</v>
      </c>
      <c r="CH13" s="10">
        <v>2381</v>
      </c>
      <c r="CI13" s="10">
        <v>3193</v>
      </c>
      <c r="CJ13" s="10">
        <v>20</v>
      </c>
      <c r="CK13" s="10">
        <v>16</v>
      </c>
      <c r="CL13" s="10">
        <v>45</v>
      </c>
      <c r="CM13" s="10">
        <v>148</v>
      </c>
      <c r="CN13" s="10">
        <v>9702</v>
      </c>
      <c r="CO13" s="10">
        <v>9</v>
      </c>
      <c r="CP13" s="10">
        <v>607</v>
      </c>
      <c r="CQ13" s="10">
        <v>9086</v>
      </c>
      <c r="CR13" s="10">
        <v>2338</v>
      </c>
      <c r="CS13" s="10">
        <v>7334</v>
      </c>
      <c r="CT13" s="10">
        <v>30</v>
      </c>
      <c r="CU13" s="10">
        <v>9323</v>
      </c>
      <c r="CV13" s="10">
        <v>379</v>
      </c>
      <c r="CW13" s="10">
        <v>3190</v>
      </c>
      <c r="CX13" s="10">
        <v>6175</v>
      </c>
      <c r="CY13" s="10">
        <v>30</v>
      </c>
      <c r="CZ13" s="10">
        <v>22</v>
      </c>
      <c r="DA13" s="10">
        <v>48</v>
      </c>
      <c r="DB13" s="10">
        <v>237</v>
      </c>
      <c r="DC13" s="10">
        <v>2596</v>
      </c>
      <c r="DD13" s="10">
        <v>2</v>
      </c>
      <c r="DE13" s="10">
        <v>199</v>
      </c>
      <c r="DF13" s="10">
        <v>2395</v>
      </c>
      <c r="DG13" s="10">
        <v>686</v>
      </c>
      <c r="DH13" s="10">
        <v>1896</v>
      </c>
      <c r="DI13" s="10">
        <v>14</v>
      </c>
      <c r="DJ13" s="10">
        <v>2506</v>
      </c>
      <c r="DK13" s="10">
        <v>90</v>
      </c>
      <c r="DL13" s="10">
        <v>614</v>
      </c>
      <c r="DM13" s="10">
        <v>1910</v>
      </c>
      <c r="DN13" s="10">
        <v>7</v>
      </c>
      <c r="DO13" s="10">
        <v>4</v>
      </c>
      <c r="DP13" s="10">
        <v>3</v>
      </c>
      <c r="DQ13" s="10">
        <v>58</v>
      </c>
      <c r="DR13" s="10">
        <v>2187</v>
      </c>
      <c r="DS13" s="10">
        <v>3</v>
      </c>
      <c r="DT13" s="10">
        <v>127</v>
      </c>
      <c r="DU13" s="10">
        <v>2057</v>
      </c>
      <c r="DV13" s="10">
        <v>550</v>
      </c>
      <c r="DW13" s="10">
        <v>1629</v>
      </c>
      <c r="DX13" s="10">
        <v>8</v>
      </c>
      <c r="DY13" s="10">
        <v>2128</v>
      </c>
      <c r="DZ13" s="10">
        <v>59</v>
      </c>
      <c r="EA13" s="10">
        <v>686</v>
      </c>
      <c r="EB13" s="10">
        <v>1462</v>
      </c>
      <c r="EC13" s="10">
        <v>3</v>
      </c>
      <c r="ED13" s="10">
        <v>2</v>
      </c>
      <c r="EE13" s="10">
        <v>0</v>
      </c>
      <c r="EF13" s="10">
        <v>34</v>
      </c>
      <c r="EG13" s="10">
        <v>0</v>
      </c>
      <c r="EH13" s="10">
        <v>0</v>
      </c>
      <c r="EI13" s="10">
        <v>0</v>
      </c>
      <c r="EJ13" s="10">
        <v>0</v>
      </c>
      <c r="EK13" s="10">
        <v>0</v>
      </c>
      <c r="EL13" s="10">
        <v>0</v>
      </c>
      <c r="EM13" s="10">
        <v>0</v>
      </c>
      <c r="EN13" s="10">
        <v>0</v>
      </c>
      <c r="EO13" s="10">
        <v>0</v>
      </c>
      <c r="EP13" s="10">
        <v>0</v>
      </c>
      <c r="EQ13" s="10">
        <v>0</v>
      </c>
      <c r="ER13" s="10">
        <v>0</v>
      </c>
      <c r="ES13" s="10">
        <v>0</v>
      </c>
      <c r="ET13" s="10">
        <v>0</v>
      </c>
      <c r="EU13" s="10">
        <v>4783</v>
      </c>
      <c r="EV13" s="10">
        <v>5</v>
      </c>
      <c r="EW13" s="10">
        <v>326</v>
      </c>
      <c r="EX13" s="10">
        <v>4452</v>
      </c>
      <c r="EY13" s="10">
        <v>1236</v>
      </c>
      <c r="EZ13" s="10">
        <v>3525</v>
      </c>
      <c r="FA13" s="10">
        <v>22</v>
      </c>
      <c r="FB13" s="10">
        <v>4634</v>
      </c>
      <c r="FC13" s="10">
        <v>149</v>
      </c>
      <c r="FD13" s="10">
        <v>1300</v>
      </c>
      <c r="FE13" s="10">
        <v>3372</v>
      </c>
      <c r="FF13" s="10">
        <v>10</v>
      </c>
      <c r="FG13" s="10">
        <v>6</v>
      </c>
      <c r="FH13" s="10">
        <v>3</v>
      </c>
      <c r="FI13" s="10">
        <v>92</v>
      </c>
      <c r="FJ13" s="10">
        <v>4919</v>
      </c>
      <c r="FK13" s="10">
        <v>4</v>
      </c>
      <c r="FL13" s="10">
        <v>281</v>
      </c>
      <c r="FM13" s="10">
        <v>4634</v>
      </c>
      <c r="FN13" s="10">
        <v>1102</v>
      </c>
      <c r="FO13" s="10">
        <v>3809</v>
      </c>
      <c r="FP13" s="10">
        <v>8</v>
      </c>
      <c r="FQ13" s="10">
        <v>4689</v>
      </c>
      <c r="FR13" s="10">
        <v>230</v>
      </c>
      <c r="FS13" s="10">
        <v>1890</v>
      </c>
      <c r="FT13" s="10">
        <v>2803</v>
      </c>
      <c r="FU13" s="10">
        <v>20</v>
      </c>
      <c r="FV13" s="10">
        <v>16</v>
      </c>
      <c r="FW13" s="10">
        <v>45</v>
      </c>
      <c r="FX13" s="10">
        <v>145</v>
      </c>
      <c r="FY13" s="10">
        <v>4088</v>
      </c>
      <c r="FZ13" s="10">
        <v>2491</v>
      </c>
      <c r="GA13" s="10">
        <v>205</v>
      </c>
      <c r="GB13" s="10">
        <v>1392</v>
      </c>
      <c r="GC13" s="10">
        <v>2540</v>
      </c>
      <c r="GD13" s="10">
        <v>1548</v>
      </c>
      <c r="GE13" s="10">
        <v>0</v>
      </c>
      <c r="GF13" s="10">
        <v>3766</v>
      </c>
      <c r="GG13" s="10">
        <v>322</v>
      </c>
      <c r="GH13" s="10">
        <v>1117</v>
      </c>
      <c r="GI13" s="10">
        <v>2780</v>
      </c>
      <c r="GJ13" s="10">
        <v>10</v>
      </c>
      <c r="GK13" s="10">
        <v>8</v>
      </c>
      <c r="GL13" s="10">
        <v>3</v>
      </c>
      <c r="GM13" s="10">
        <v>170</v>
      </c>
      <c r="GN13" s="10">
        <v>1388</v>
      </c>
      <c r="GO13" s="10">
        <v>857</v>
      </c>
      <c r="GP13" s="10">
        <v>72</v>
      </c>
      <c r="GQ13" s="10">
        <v>459</v>
      </c>
      <c r="GR13" s="10">
        <v>903</v>
      </c>
      <c r="GS13" s="10">
        <v>485</v>
      </c>
      <c r="GT13" s="10">
        <v>0</v>
      </c>
      <c r="GU13" s="10">
        <v>1316</v>
      </c>
      <c r="GV13" s="10">
        <v>72</v>
      </c>
      <c r="GW13" s="10">
        <v>288</v>
      </c>
      <c r="GX13" s="10">
        <v>1044</v>
      </c>
      <c r="GY13" s="10">
        <v>0</v>
      </c>
      <c r="GZ13" s="10">
        <v>1</v>
      </c>
      <c r="HA13" s="10">
        <v>0</v>
      </c>
      <c r="HB13" s="10">
        <v>55</v>
      </c>
      <c r="HC13" s="10">
        <v>1816</v>
      </c>
      <c r="HD13" s="10">
        <v>1171</v>
      </c>
      <c r="HE13" s="10">
        <v>105</v>
      </c>
      <c r="HF13" s="10">
        <v>540</v>
      </c>
      <c r="HG13" s="10">
        <v>1149</v>
      </c>
      <c r="HH13" s="10">
        <v>667</v>
      </c>
      <c r="HI13" s="10">
        <v>0</v>
      </c>
      <c r="HJ13" s="10">
        <v>1649</v>
      </c>
      <c r="HK13" s="10">
        <v>167</v>
      </c>
      <c r="HL13" s="10">
        <v>338</v>
      </c>
      <c r="HM13" s="10">
        <v>1346</v>
      </c>
      <c r="HN13" s="10">
        <v>10</v>
      </c>
      <c r="HO13" s="10">
        <v>7</v>
      </c>
      <c r="HP13" s="10">
        <v>3</v>
      </c>
      <c r="HQ13" s="10">
        <v>112</v>
      </c>
      <c r="HR13" s="10">
        <v>3204</v>
      </c>
      <c r="HS13" s="10">
        <v>2028</v>
      </c>
      <c r="HT13" s="10">
        <v>177</v>
      </c>
      <c r="HU13" s="10">
        <v>999</v>
      </c>
      <c r="HV13" s="10">
        <v>2052</v>
      </c>
      <c r="HW13" s="10">
        <v>1152</v>
      </c>
      <c r="HX13" s="10">
        <v>0</v>
      </c>
      <c r="HY13" s="10">
        <v>2965</v>
      </c>
      <c r="HZ13" s="10">
        <v>239</v>
      </c>
      <c r="IA13" s="10">
        <v>626</v>
      </c>
      <c r="IB13" s="10">
        <v>2390</v>
      </c>
      <c r="IC13" s="10">
        <v>10</v>
      </c>
      <c r="ID13" s="10">
        <v>8</v>
      </c>
      <c r="IE13" s="10">
        <v>3</v>
      </c>
      <c r="IF13" s="10">
        <v>167</v>
      </c>
      <c r="IG13" s="10">
        <v>884</v>
      </c>
      <c r="IH13" s="10">
        <v>463</v>
      </c>
      <c r="II13" s="10">
        <v>28</v>
      </c>
      <c r="IJ13" s="10">
        <v>393</v>
      </c>
      <c r="IK13" s="10">
        <v>488</v>
      </c>
      <c r="IL13" s="10">
        <v>396</v>
      </c>
      <c r="IM13" s="10">
        <v>0</v>
      </c>
      <c r="IN13" s="10">
        <v>801</v>
      </c>
      <c r="IO13" s="10">
        <v>83</v>
      </c>
      <c r="IP13" s="10">
        <v>491</v>
      </c>
      <c r="IQ13" s="10">
        <v>390</v>
      </c>
      <c r="IR13" s="10">
        <v>0</v>
      </c>
      <c r="IS13" s="10">
        <v>0</v>
      </c>
      <c r="IT13" s="10">
        <v>0</v>
      </c>
      <c r="IU13" s="10">
        <v>3</v>
      </c>
      <c r="IV13" s="10">
        <v>1236</v>
      </c>
      <c r="IW13" s="10">
        <v>508</v>
      </c>
      <c r="IX13" s="10">
        <v>506</v>
      </c>
      <c r="IY13" s="10">
        <v>1014</v>
      </c>
      <c r="IZ13" s="10">
        <v>222</v>
      </c>
      <c r="JA13" s="10">
        <v>2137</v>
      </c>
      <c r="JB13" s="10">
        <v>622</v>
      </c>
      <c r="JC13" s="10">
        <v>0</v>
      </c>
      <c r="JD13" s="10">
        <v>622</v>
      </c>
      <c r="JE13" s="10">
        <v>1515</v>
      </c>
      <c r="JF13" s="10">
        <v>1994</v>
      </c>
      <c r="JG13" s="10">
        <v>568</v>
      </c>
      <c r="JH13" s="10">
        <v>0</v>
      </c>
      <c r="JI13" s="10">
        <v>568</v>
      </c>
      <c r="JJ13" s="10">
        <v>1426</v>
      </c>
      <c r="JK13" s="10">
        <v>143</v>
      </c>
      <c r="JL13" s="10">
        <v>54</v>
      </c>
      <c r="JM13" s="10">
        <v>54</v>
      </c>
      <c r="JN13" s="10">
        <v>89</v>
      </c>
      <c r="JO13" s="10">
        <v>1548</v>
      </c>
      <c r="JP13" s="10">
        <v>154</v>
      </c>
      <c r="JQ13" s="10">
        <v>1394</v>
      </c>
      <c r="JR13" s="10">
        <v>0</v>
      </c>
      <c r="JS13" s="10">
        <v>1505</v>
      </c>
      <c r="JT13" s="10">
        <v>43</v>
      </c>
      <c r="JU13" s="10">
        <v>512</v>
      </c>
      <c r="JV13" s="10">
        <v>976</v>
      </c>
      <c r="JW13" s="10">
        <v>3</v>
      </c>
      <c r="JX13" s="10">
        <v>2</v>
      </c>
      <c r="JY13" s="10">
        <v>5</v>
      </c>
      <c r="JZ13" s="10">
        <v>50</v>
      </c>
      <c r="KA13" s="10">
        <v>274</v>
      </c>
      <c r="KB13" s="10">
        <v>20</v>
      </c>
      <c r="KC13" s="10">
        <v>254</v>
      </c>
      <c r="KD13" s="10">
        <v>0</v>
      </c>
      <c r="KE13" s="10">
        <v>260</v>
      </c>
      <c r="KF13" s="10">
        <v>14</v>
      </c>
      <c r="KG13" s="10">
        <v>84</v>
      </c>
      <c r="KH13" s="10">
        <v>178</v>
      </c>
      <c r="KI13" s="10">
        <v>0</v>
      </c>
      <c r="KJ13" s="10">
        <v>0</v>
      </c>
      <c r="KK13" s="10">
        <v>5</v>
      </c>
      <c r="KL13" s="10">
        <v>7</v>
      </c>
      <c r="KM13" s="10">
        <v>592</v>
      </c>
      <c r="KN13" s="10">
        <v>76</v>
      </c>
      <c r="KO13" s="10">
        <v>516</v>
      </c>
      <c r="KP13" s="10">
        <v>0</v>
      </c>
      <c r="KQ13" s="10">
        <v>586</v>
      </c>
      <c r="KR13" s="10">
        <v>6</v>
      </c>
      <c r="KS13" s="10">
        <v>122</v>
      </c>
      <c r="KT13" s="10">
        <v>464</v>
      </c>
      <c r="KU13" s="10">
        <v>0</v>
      </c>
      <c r="KV13" s="10">
        <v>1</v>
      </c>
      <c r="KW13" s="10">
        <v>0</v>
      </c>
      <c r="KX13" s="10">
        <v>5</v>
      </c>
      <c r="KY13" s="10">
        <v>0</v>
      </c>
      <c r="KZ13" s="10">
        <v>0</v>
      </c>
      <c r="LA13" s="10">
        <v>0</v>
      </c>
      <c r="LB13" s="10">
        <v>0</v>
      </c>
      <c r="LC13" s="10">
        <v>0</v>
      </c>
      <c r="LD13" s="10">
        <v>0</v>
      </c>
      <c r="LE13" s="10">
        <v>0</v>
      </c>
      <c r="LF13" s="10">
        <v>0</v>
      </c>
      <c r="LG13" s="10">
        <v>0</v>
      </c>
      <c r="LH13" s="10">
        <v>0</v>
      </c>
      <c r="LI13" s="10">
        <v>0</v>
      </c>
      <c r="LJ13" s="10">
        <v>0</v>
      </c>
      <c r="LK13" s="10">
        <v>866</v>
      </c>
      <c r="LL13" s="10">
        <v>96</v>
      </c>
      <c r="LM13" s="10">
        <v>770</v>
      </c>
      <c r="LN13" s="10">
        <v>0</v>
      </c>
      <c r="LO13" s="10">
        <v>846</v>
      </c>
      <c r="LP13" s="10">
        <v>20</v>
      </c>
      <c r="LQ13" s="10">
        <v>206</v>
      </c>
      <c r="LR13" s="10">
        <v>642</v>
      </c>
      <c r="LS13" s="10">
        <v>0</v>
      </c>
      <c r="LT13" s="10">
        <v>1</v>
      </c>
      <c r="LU13" s="10">
        <v>5</v>
      </c>
      <c r="LV13" s="10">
        <v>12</v>
      </c>
      <c r="LW13" s="10">
        <v>682</v>
      </c>
      <c r="LX13" s="10">
        <v>58</v>
      </c>
      <c r="LY13" s="10">
        <v>624</v>
      </c>
      <c r="LZ13" s="10">
        <v>0</v>
      </c>
      <c r="MA13" s="10">
        <v>659</v>
      </c>
      <c r="MB13" s="10">
        <v>23</v>
      </c>
      <c r="MC13" s="10">
        <v>306</v>
      </c>
      <c r="MD13" s="10">
        <v>334</v>
      </c>
      <c r="ME13" s="10">
        <v>3</v>
      </c>
      <c r="MF13" s="10">
        <v>1</v>
      </c>
      <c r="MG13" s="10">
        <v>0</v>
      </c>
      <c r="MH13" s="10">
        <v>38</v>
      </c>
      <c r="MI13" s="10">
        <v>575</v>
      </c>
      <c r="MJ13" s="10">
        <v>161</v>
      </c>
      <c r="MK13" s="10">
        <v>131</v>
      </c>
      <c r="ML13" s="10">
        <v>0</v>
      </c>
      <c r="MM13" s="10">
        <v>292</v>
      </c>
      <c r="MN13" s="10">
        <v>283</v>
      </c>
      <c r="MO13" s="10">
        <v>15</v>
      </c>
      <c r="MP13" s="10">
        <v>1</v>
      </c>
      <c r="MQ13" s="10">
        <v>10</v>
      </c>
      <c r="MR13" s="10">
        <v>0</v>
      </c>
      <c r="MS13" s="10">
        <v>11</v>
      </c>
      <c r="MT13" s="10">
        <v>4</v>
      </c>
      <c r="MU13" s="10">
        <v>560</v>
      </c>
      <c r="MV13" s="10">
        <v>160</v>
      </c>
      <c r="MW13" s="10">
        <v>121</v>
      </c>
      <c r="MX13" s="10">
        <v>0</v>
      </c>
      <c r="MY13" s="10">
        <v>281</v>
      </c>
      <c r="MZ13" s="10">
        <v>279</v>
      </c>
      <c r="NA13" s="10">
        <v>51</v>
      </c>
      <c r="NB13" s="10">
        <v>23</v>
      </c>
      <c r="NC13" s="10">
        <v>22</v>
      </c>
      <c r="ND13" s="10">
        <v>45</v>
      </c>
      <c r="NE13" s="10">
        <v>6</v>
      </c>
      <c r="NF13" s="10">
        <v>0</v>
      </c>
      <c r="NG13" s="10">
        <v>0</v>
      </c>
      <c r="NH13" s="10">
        <v>0</v>
      </c>
      <c r="NI13" s="10">
        <v>0</v>
      </c>
      <c r="NJ13" s="10">
        <v>0</v>
      </c>
      <c r="NK13" s="10">
        <v>51</v>
      </c>
      <c r="NL13" s="10">
        <v>23</v>
      </c>
      <c r="NM13" s="10">
        <v>22</v>
      </c>
      <c r="NN13" s="10">
        <v>45</v>
      </c>
      <c r="NO13" s="10">
        <v>6</v>
      </c>
      <c r="NP13" s="10">
        <v>98</v>
      </c>
      <c r="NQ13" s="10">
        <v>30</v>
      </c>
      <c r="NR13" s="10">
        <v>49</v>
      </c>
      <c r="NS13" s="10">
        <v>79</v>
      </c>
      <c r="NT13" s="10">
        <v>19</v>
      </c>
    </row>
    <row r="14" spans="1:384" x14ac:dyDescent="0.25">
      <c r="A14" s="4" t="s">
        <v>30</v>
      </c>
      <c r="B14" s="10">
        <v>1</v>
      </c>
      <c r="C14" s="10">
        <v>1280</v>
      </c>
      <c r="D14" s="10">
        <v>520</v>
      </c>
      <c r="E14" s="10">
        <v>123</v>
      </c>
      <c r="F14" s="10">
        <v>637</v>
      </c>
      <c r="G14" s="10">
        <v>609</v>
      </c>
      <c r="H14" s="10">
        <v>671</v>
      </c>
      <c r="I14" s="10">
        <v>0</v>
      </c>
      <c r="J14" s="10">
        <v>1274</v>
      </c>
      <c r="K14" s="10">
        <v>6</v>
      </c>
      <c r="L14" s="10">
        <v>11</v>
      </c>
      <c r="M14" s="10">
        <v>4</v>
      </c>
      <c r="N14" s="10">
        <v>46</v>
      </c>
      <c r="O14" s="10">
        <v>1</v>
      </c>
      <c r="P14" s="10">
        <v>1191</v>
      </c>
      <c r="Q14" s="10">
        <v>27</v>
      </c>
      <c r="R14" s="10">
        <v>73</v>
      </c>
      <c r="S14" s="10">
        <v>40</v>
      </c>
      <c r="T14" s="10">
        <v>6</v>
      </c>
      <c r="U14" s="10">
        <v>27</v>
      </c>
      <c r="V14" s="10">
        <v>38</v>
      </c>
      <c r="W14" s="10">
        <v>35</v>
      </c>
      <c r="X14" s="10">
        <v>0</v>
      </c>
      <c r="Y14" s="10">
        <v>73</v>
      </c>
      <c r="Z14" s="10">
        <v>0</v>
      </c>
      <c r="AA14" s="10">
        <v>2</v>
      </c>
      <c r="AB14" s="10">
        <v>1</v>
      </c>
      <c r="AC14" s="10">
        <v>2</v>
      </c>
      <c r="AD14" s="10">
        <v>0</v>
      </c>
      <c r="AE14" s="10">
        <v>68</v>
      </c>
      <c r="AF14" s="10">
        <v>0</v>
      </c>
      <c r="AG14" s="10">
        <v>14</v>
      </c>
      <c r="AH14" s="10">
        <v>0</v>
      </c>
      <c r="AI14" s="10">
        <v>0</v>
      </c>
      <c r="AJ14" s="10">
        <v>14</v>
      </c>
      <c r="AK14" s="10">
        <v>7</v>
      </c>
      <c r="AL14" s="10">
        <v>7</v>
      </c>
      <c r="AM14" s="10">
        <v>0</v>
      </c>
      <c r="AN14" s="10">
        <v>14</v>
      </c>
      <c r="AO14" s="10">
        <v>0</v>
      </c>
      <c r="AP14" s="10">
        <v>2</v>
      </c>
      <c r="AQ14" s="10">
        <v>0</v>
      </c>
      <c r="AR14" s="10">
        <v>0</v>
      </c>
      <c r="AS14" s="10">
        <v>0</v>
      </c>
      <c r="AT14" s="10">
        <v>11</v>
      </c>
      <c r="AU14" s="10">
        <v>1</v>
      </c>
      <c r="AV14" s="10">
        <v>0</v>
      </c>
      <c r="AW14" s="10">
        <v>0</v>
      </c>
      <c r="AX14" s="10">
        <v>0</v>
      </c>
      <c r="AY14" s="10">
        <v>0</v>
      </c>
      <c r="AZ14" s="10">
        <v>0</v>
      </c>
      <c r="BA14" s="10">
        <v>0</v>
      </c>
      <c r="BB14" s="10">
        <v>0</v>
      </c>
      <c r="BC14" s="10">
        <v>0</v>
      </c>
      <c r="BD14" s="10">
        <v>0</v>
      </c>
      <c r="BE14" s="10">
        <v>0</v>
      </c>
      <c r="BF14" s="10">
        <v>0</v>
      </c>
      <c r="BG14" s="10">
        <v>0</v>
      </c>
      <c r="BH14" s="10">
        <v>0</v>
      </c>
      <c r="BI14" s="10">
        <v>0</v>
      </c>
      <c r="BJ14" s="10">
        <v>87</v>
      </c>
      <c r="BK14" s="10">
        <v>40</v>
      </c>
      <c r="BL14" s="10">
        <v>6</v>
      </c>
      <c r="BM14" s="10">
        <v>41</v>
      </c>
      <c r="BN14" s="10">
        <v>45</v>
      </c>
      <c r="BO14" s="10">
        <v>42</v>
      </c>
      <c r="BP14" s="10">
        <v>0</v>
      </c>
      <c r="BQ14" s="10">
        <v>87</v>
      </c>
      <c r="BR14" s="10">
        <v>0</v>
      </c>
      <c r="BS14" s="10">
        <v>4</v>
      </c>
      <c r="BT14" s="10">
        <v>1</v>
      </c>
      <c r="BU14" s="10">
        <v>2</v>
      </c>
      <c r="BV14" s="10">
        <v>0</v>
      </c>
      <c r="BW14" s="10">
        <v>79</v>
      </c>
      <c r="BX14" s="10">
        <v>1</v>
      </c>
      <c r="BY14" s="10">
        <v>1193</v>
      </c>
      <c r="BZ14" s="10">
        <v>480</v>
      </c>
      <c r="CA14" s="10">
        <v>117</v>
      </c>
      <c r="CB14" s="10">
        <v>596</v>
      </c>
      <c r="CC14" s="10">
        <v>564</v>
      </c>
      <c r="CD14" s="10">
        <v>629</v>
      </c>
      <c r="CE14" s="10">
        <v>0</v>
      </c>
      <c r="CF14" s="10">
        <v>1187</v>
      </c>
      <c r="CG14" s="10">
        <v>6</v>
      </c>
      <c r="CH14" s="10">
        <v>7</v>
      </c>
      <c r="CI14" s="10">
        <v>3</v>
      </c>
      <c r="CJ14" s="10">
        <v>44</v>
      </c>
      <c r="CK14" s="10">
        <v>1</v>
      </c>
      <c r="CL14" s="10">
        <v>1112</v>
      </c>
      <c r="CM14" s="10">
        <v>26</v>
      </c>
      <c r="CN14" s="10">
        <v>306</v>
      </c>
      <c r="CO14" s="10">
        <v>1</v>
      </c>
      <c r="CP14" s="10">
        <v>23</v>
      </c>
      <c r="CQ14" s="10">
        <v>282</v>
      </c>
      <c r="CR14" s="10">
        <v>113</v>
      </c>
      <c r="CS14" s="10">
        <v>193</v>
      </c>
      <c r="CT14" s="10">
        <v>0</v>
      </c>
      <c r="CU14" s="10">
        <v>302</v>
      </c>
      <c r="CV14" s="10">
        <v>4</v>
      </c>
      <c r="CW14" s="10">
        <v>11</v>
      </c>
      <c r="CX14" s="10">
        <v>4</v>
      </c>
      <c r="CY14" s="10">
        <v>22</v>
      </c>
      <c r="CZ14" s="10">
        <v>1</v>
      </c>
      <c r="DA14" s="10">
        <v>260</v>
      </c>
      <c r="DB14" s="10">
        <v>8</v>
      </c>
      <c r="DC14" s="10">
        <v>9</v>
      </c>
      <c r="DD14" s="10">
        <v>1</v>
      </c>
      <c r="DE14" s="10">
        <v>0</v>
      </c>
      <c r="DF14" s="10">
        <v>8</v>
      </c>
      <c r="DG14" s="10">
        <v>2</v>
      </c>
      <c r="DH14" s="10">
        <v>7</v>
      </c>
      <c r="DI14" s="10">
        <v>0</v>
      </c>
      <c r="DJ14" s="10">
        <v>9</v>
      </c>
      <c r="DK14" s="10">
        <v>0</v>
      </c>
      <c r="DL14" s="10">
        <v>2</v>
      </c>
      <c r="DM14" s="10">
        <v>1</v>
      </c>
      <c r="DN14" s="10">
        <v>2</v>
      </c>
      <c r="DO14" s="10">
        <v>0</v>
      </c>
      <c r="DP14" s="10">
        <v>4</v>
      </c>
      <c r="DQ14" s="10">
        <v>0</v>
      </c>
      <c r="DR14" s="10">
        <v>14</v>
      </c>
      <c r="DS14" s="10">
        <v>0</v>
      </c>
      <c r="DT14" s="10">
        <v>0</v>
      </c>
      <c r="DU14" s="10">
        <v>14</v>
      </c>
      <c r="DV14" s="10">
        <v>7</v>
      </c>
      <c r="DW14" s="10">
        <v>7</v>
      </c>
      <c r="DX14" s="10">
        <v>0</v>
      </c>
      <c r="DY14" s="10">
        <v>14</v>
      </c>
      <c r="DZ14" s="10">
        <v>0</v>
      </c>
      <c r="EA14" s="10">
        <v>2</v>
      </c>
      <c r="EB14" s="10">
        <v>0</v>
      </c>
      <c r="EC14" s="10">
        <v>0</v>
      </c>
      <c r="ED14" s="10">
        <v>0</v>
      </c>
      <c r="EE14" s="10">
        <v>11</v>
      </c>
      <c r="EF14" s="10">
        <v>1</v>
      </c>
      <c r="EG14" s="10">
        <v>0</v>
      </c>
      <c r="EH14" s="10">
        <v>0</v>
      </c>
      <c r="EI14" s="10">
        <v>0</v>
      </c>
      <c r="EJ14" s="10">
        <v>0</v>
      </c>
      <c r="EK14" s="10">
        <v>0</v>
      </c>
      <c r="EL14" s="10">
        <v>0</v>
      </c>
      <c r="EM14" s="10">
        <v>0</v>
      </c>
      <c r="EN14" s="10">
        <v>0</v>
      </c>
      <c r="EO14" s="10">
        <v>0</v>
      </c>
      <c r="EP14" s="10">
        <v>0</v>
      </c>
      <c r="EQ14" s="10">
        <v>0</v>
      </c>
      <c r="ER14" s="10">
        <v>0</v>
      </c>
      <c r="ES14" s="10">
        <v>0</v>
      </c>
      <c r="ET14" s="10">
        <v>0</v>
      </c>
      <c r="EU14" s="10">
        <v>23</v>
      </c>
      <c r="EV14" s="10">
        <v>1</v>
      </c>
      <c r="EW14" s="10">
        <v>0</v>
      </c>
      <c r="EX14" s="10">
        <v>22</v>
      </c>
      <c r="EY14" s="10">
        <v>9</v>
      </c>
      <c r="EZ14" s="10">
        <v>14</v>
      </c>
      <c r="FA14" s="10">
        <v>0</v>
      </c>
      <c r="FB14" s="10">
        <v>23</v>
      </c>
      <c r="FC14" s="10">
        <v>0</v>
      </c>
      <c r="FD14" s="10">
        <v>4</v>
      </c>
      <c r="FE14" s="10">
        <v>1</v>
      </c>
      <c r="FF14" s="10">
        <v>2</v>
      </c>
      <c r="FG14" s="10">
        <v>0</v>
      </c>
      <c r="FH14" s="10">
        <v>15</v>
      </c>
      <c r="FI14" s="10">
        <v>1</v>
      </c>
      <c r="FJ14" s="10">
        <v>283</v>
      </c>
      <c r="FK14" s="10">
        <v>0</v>
      </c>
      <c r="FL14" s="10">
        <v>23</v>
      </c>
      <c r="FM14" s="10">
        <v>260</v>
      </c>
      <c r="FN14" s="10">
        <v>104</v>
      </c>
      <c r="FO14" s="10">
        <v>179</v>
      </c>
      <c r="FP14" s="10">
        <v>0</v>
      </c>
      <c r="FQ14" s="10">
        <v>279</v>
      </c>
      <c r="FR14" s="10">
        <v>4</v>
      </c>
      <c r="FS14" s="10">
        <v>7</v>
      </c>
      <c r="FT14" s="10">
        <v>3</v>
      </c>
      <c r="FU14" s="10">
        <v>20</v>
      </c>
      <c r="FV14" s="10">
        <v>1</v>
      </c>
      <c r="FW14" s="10">
        <v>245</v>
      </c>
      <c r="FX14" s="10">
        <v>7</v>
      </c>
      <c r="FY14" s="10">
        <v>974</v>
      </c>
      <c r="FZ14" s="10">
        <v>519</v>
      </c>
      <c r="GA14" s="10">
        <v>100</v>
      </c>
      <c r="GB14" s="10">
        <v>355</v>
      </c>
      <c r="GC14" s="10">
        <v>496</v>
      </c>
      <c r="GD14" s="10">
        <v>478</v>
      </c>
      <c r="GE14" s="10">
        <v>0</v>
      </c>
      <c r="GF14" s="10">
        <v>972</v>
      </c>
      <c r="GG14" s="10">
        <v>2</v>
      </c>
      <c r="GH14" s="10">
        <v>0</v>
      </c>
      <c r="GI14" s="10">
        <v>0</v>
      </c>
      <c r="GJ14" s="10">
        <v>24</v>
      </c>
      <c r="GK14" s="10">
        <v>0</v>
      </c>
      <c r="GL14" s="10">
        <v>931</v>
      </c>
      <c r="GM14" s="10">
        <v>19</v>
      </c>
      <c r="GN14" s="10">
        <v>64</v>
      </c>
      <c r="GO14" s="10">
        <v>39</v>
      </c>
      <c r="GP14" s="10">
        <v>6</v>
      </c>
      <c r="GQ14" s="10">
        <v>19</v>
      </c>
      <c r="GR14" s="10">
        <v>36</v>
      </c>
      <c r="GS14" s="10">
        <v>28</v>
      </c>
      <c r="GT14" s="10">
        <v>0</v>
      </c>
      <c r="GU14" s="10">
        <v>64</v>
      </c>
      <c r="GV14" s="10">
        <v>0</v>
      </c>
      <c r="GW14" s="10">
        <v>0</v>
      </c>
      <c r="GX14" s="10">
        <v>0</v>
      </c>
      <c r="GY14" s="10">
        <v>0</v>
      </c>
      <c r="GZ14" s="10">
        <v>0</v>
      </c>
      <c r="HA14" s="10">
        <v>64</v>
      </c>
      <c r="HB14" s="10">
        <v>0</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64</v>
      </c>
      <c r="HS14" s="10">
        <v>39</v>
      </c>
      <c r="HT14" s="10">
        <v>6</v>
      </c>
      <c r="HU14" s="10">
        <v>19</v>
      </c>
      <c r="HV14" s="10">
        <v>36</v>
      </c>
      <c r="HW14" s="10">
        <v>28</v>
      </c>
      <c r="HX14" s="10">
        <v>0</v>
      </c>
      <c r="HY14" s="10">
        <v>64</v>
      </c>
      <c r="HZ14" s="10">
        <v>0</v>
      </c>
      <c r="IA14" s="10">
        <v>0</v>
      </c>
      <c r="IB14" s="10">
        <v>0</v>
      </c>
      <c r="IC14" s="10">
        <v>0</v>
      </c>
      <c r="ID14" s="10">
        <v>0</v>
      </c>
      <c r="IE14" s="10">
        <v>64</v>
      </c>
      <c r="IF14" s="10">
        <v>0</v>
      </c>
      <c r="IG14" s="10">
        <v>910</v>
      </c>
      <c r="IH14" s="10">
        <v>480</v>
      </c>
      <c r="II14" s="10">
        <v>94</v>
      </c>
      <c r="IJ14" s="10">
        <v>336</v>
      </c>
      <c r="IK14" s="10">
        <v>460</v>
      </c>
      <c r="IL14" s="10">
        <v>450</v>
      </c>
      <c r="IM14" s="10">
        <v>0</v>
      </c>
      <c r="IN14" s="10">
        <v>908</v>
      </c>
      <c r="IO14" s="10">
        <v>2</v>
      </c>
      <c r="IP14" s="10">
        <v>0</v>
      </c>
      <c r="IQ14" s="10">
        <v>0</v>
      </c>
      <c r="IR14" s="10">
        <v>24</v>
      </c>
      <c r="IS14" s="10">
        <v>0</v>
      </c>
      <c r="IT14" s="10">
        <v>867</v>
      </c>
      <c r="IU14" s="10">
        <v>19</v>
      </c>
      <c r="IV14" s="10">
        <v>180</v>
      </c>
      <c r="IW14" s="10">
        <v>14</v>
      </c>
      <c r="IX14" s="10">
        <v>0</v>
      </c>
      <c r="IY14" s="10">
        <v>14</v>
      </c>
      <c r="IZ14" s="10">
        <v>166</v>
      </c>
      <c r="JA14" s="10">
        <v>153</v>
      </c>
      <c r="JB14" s="10">
        <v>0</v>
      </c>
      <c r="JC14" s="10">
        <v>0</v>
      </c>
      <c r="JD14" s="10">
        <v>0</v>
      </c>
      <c r="JE14" s="10">
        <v>153</v>
      </c>
      <c r="JF14" s="10">
        <v>27</v>
      </c>
      <c r="JG14" s="10">
        <v>0</v>
      </c>
      <c r="JH14" s="10">
        <v>0</v>
      </c>
      <c r="JI14" s="10">
        <v>0</v>
      </c>
      <c r="JJ14" s="10">
        <v>27</v>
      </c>
      <c r="JK14" s="10">
        <v>126</v>
      </c>
      <c r="JL14" s="10">
        <v>0</v>
      </c>
      <c r="JM14" s="10">
        <v>0</v>
      </c>
      <c r="JN14" s="10">
        <v>126</v>
      </c>
      <c r="JO14" s="10">
        <v>23</v>
      </c>
      <c r="JP14" s="10">
        <v>0</v>
      </c>
      <c r="JQ14" s="10">
        <v>23</v>
      </c>
      <c r="JR14" s="10">
        <v>0</v>
      </c>
      <c r="JS14" s="10">
        <v>23</v>
      </c>
      <c r="JT14" s="10">
        <v>0</v>
      </c>
      <c r="JU14" s="10">
        <v>5</v>
      </c>
      <c r="JV14" s="10">
        <v>1</v>
      </c>
      <c r="JW14" s="10">
        <v>0</v>
      </c>
      <c r="JX14" s="10">
        <v>0</v>
      </c>
      <c r="JY14" s="10">
        <v>16</v>
      </c>
      <c r="JZ14" s="10">
        <v>1</v>
      </c>
      <c r="KA14" s="10">
        <v>0</v>
      </c>
      <c r="KB14" s="10">
        <v>0</v>
      </c>
      <c r="KC14" s="10">
        <v>0</v>
      </c>
      <c r="KD14" s="10">
        <v>0</v>
      </c>
      <c r="KE14" s="10">
        <v>0</v>
      </c>
      <c r="KF14" s="10">
        <v>0</v>
      </c>
      <c r="KG14" s="10">
        <v>0</v>
      </c>
      <c r="KH14" s="10">
        <v>0</v>
      </c>
      <c r="KI14" s="10">
        <v>0</v>
      </c>
      <c r="KJ14" s="10">
        <v>0</v>
      </c>
      <c r="KK14" s="10">
        <v>0</v>
      </c>
      <c r="KL14" s="10">
        <v>0</v>
      </c>
      <c r="KM14" s="10">
        <v>1</v>
      </c>
      <c r="KN14" s="10">
        <v>0</v>
      </c>
      <c r="KO14" s="10">
        <v>1</v>
      </c>
      <c r="KP14" s="10">
        <v>0</v>
      </c>
      <c r="KQ14" s="10">
        <v>1</v>
      </c>
      <c r="KR14" s="10">
        <v>0</v>
      </c>
      <c r="KS14" s="10">
        <v>1</v>
      </c>
      <c r="KT14" s="10">
        <v>0</v>
      </c>
      <c r="KU14" s="10">
        <v>0</v>
      </c>
      <c r="KV14" s="10">
        <v>0</v>
      </c>
      <c r="KW14" s="10">
        <v>0</v>
      </c>
      <c r="KX14" s="10">
        <v>0</v>
      </c>
      <c r="KY14" s="10">
        <v>0</v>
      </c>
      <c r="KZ14" s="10">
        <v>0</v>
      </c>
      <c r="LA14" s="10">
        <v>0</v>
      </c>
      <c r="LB14" s="10">
        <v>0</v>
      </c>
      <c r="LC14" s="10">
        <v>0</v>
      </c>
      <c r="LD14" s="10">
        <v>0</v>
      </c>
      <c r="LE14" s="10">
        <v>0</v>
      </c>
      <c r="LF14" s="10">
        <v>0</v>
      </c>
      <c r="LG14" s="10">
        <v>0</v>
      </c>
      <c r="LH14" s="10">
        <v>0</v>
      </c>
      <c r="LI14" s="10">
        <v>0</v>
      </c>
      <c r="LJ14" s="10">
        <v>0</v>
      </c>
      <c r="LK14" s="10">
        <v>1</v>
      </c>
      <c r="LL14" s="10">
        <v>0</v>
      </c>
      <c r="LM14" s="10">
        <v>1</v>
      </c>
      <c r="LN14" s="10">
        <v>0</v>
      </c>
      <c r="LO14" s="10">
        <v>1</v>
      </c>
      <c r="LP14" s="10">
        <v>0</v>
      </c>
      <c r="LQ14" s="10">
        <v>1</v>
      </c>
      <c r="LR14" s="10">
        <v>0</v>
      </c>
      <c r="LS14" s="10">
        <v>0</v>
      </c>
      <c r="LT14" s="10">
        <v>0</v>
      </c>
      <c r="LU14" s="10">
        <v>0</v>
      </c>
      <c r="LV14" s="10">
        <v>0</v>
      </c>
      <c r="LW14" s="10">
        <v>22</v>
      </c>
      <c r="LX14" s="10">
        <v>0</v>
      </c>
      <c r="LY14" s="10">
        <v>22</v>
      </c>
      <c r="LZ14" s="10">
        <v>0</v>
      </c>
      <c r="MA14" s="10">
        <v>22</v>
      </c>
      <c r="MB14" s="10">
        <v>0</v>
      </c>
      <c r="MC14" s="10">
        <v>4</v>
      </c>
      <c r="MD14" s="10">
        <v>1</v>
      </c>
      <c r="ME14" s="10">
        <v>0</v>
      </c>
      <c r="MF14" s="10">
        <v>0</v>
      </c>
      <c r="MG14" s="10">
        <v>16</v>
      </c>
      <c r="MH14" s="10">
        <v>1</v>
      </c>
      <c r="MI14" s="10">
        <v>7</v>
      </c>
      <c r="MJ14" s="10">
        <v>1</v>
      </c>
      <c r="MK14" s="10">
        <v>0</v>
      </c>
      <c r="ML14" s="10">
        <v>0</v>
      </c>
      <c r="MM14" s="10">
        <v>1</v>
      </c>
      <c r="MN14" s="10">
        <v>6</v>
      </c>
      <c r="MO14" s="10">
        <v>1</v>
      </c>
      <c r="MP14" s="10">
        <v>1</v>
      </c>
      <c r="MQ14" s="10">
        <v>0</v>
      </c>
      <c r="MR14" s="10">
        <v>0</v>
      </c>
      <c r="MS14" s="10">
        <v>1</v>
      </c>
      <c r="MT14" s="10">
        <v>0</v>
      </c>
      <c r="MU14" s="10">
        <v>6</v>
      </c>
      <c r="MV14" s="10">
        <v>0</v>
      </c>
      <c r="MW14" s="10">
        <v>0</v>
      </c>
      <c r="MX14" s="10">
        <v>0</v>
      </c>
      <c r="MY14" s="10">
        <v>0</v>
      </c>
      <c r="MZ14" s="10">
        <v>6</v>
      </c>
      <c r="NA14" s="10">
        <v>12</v>
      </c>
      <c r="NB14" s="10">
        <v>0</v>
      </c>
      <c r="NC14" s="10">
        <v>0</v>
      </c>
      <c r="ND14" s="10">
        <v>0</v>
      </c>
      <c r="NE14" s="10">
        <v>12</v>
      </c>
      <c r="NF14" s="10">
        <v>0</v>
      </c>
      <c r="NG14" s="10">
        <v>0</v>
      </c>
      <c r="NH14" s="10">
        <v>0</v>
      </c>
      <c r="NI14" s="10">
        <v>0</v>
      </c>
      <c r="NJ14" s="10">
        <v>0</v>
      </c>
      <c r="NK14" s="10">
        <v>12</v>
      </c>
      <c r="NL14" s="10">
        <v>0</v>
      </c>
      <c r="NM14" s="10">
        <v>0</v>
      </c>
      <c r="NN14" s="10">
        <v>0</v>
      </c>
      <c r="NO14" s="10">
        <v>12</v>
      </c>
      <c r="NP14" s="10">
        <v>10</v>
      </c>
      <c r="NQ14" s="10">
        <v>0</v>
      </c>
      <c r="NR14" s="10">
        <v>0</v>
      </c>
      <c r="NS14" s="10">
        <v>0</v>
      </c>
      <c r="NT14" s="10">
        <v>10</v>
      </c>
    </row>
    <row r="15" spans="1:384" x14ac:dyDescent="0.25">
      <c r="A15" s="4" t="s">
        <v>31</v>
      </c>
      <c r="B15" s="10">
        <v>2</v>
      </c>
      <c r="C15" s="10">
        <v>7620</v>
      </c>
      <c r="D15" s="10">
        <v>1918</v>
      </c>
      <c r="E15" s="10">
        <v>531</v>
      </c>
      <c r="F15" s="10">
        <v>5171</v>
      </c>
      <c r="G15" s="10">
        <v>3174</v>
      </c>
      <c r="H15" s="10">
        <v>4426</v>
      </c>
      <c r="I15" s="10">
        <v>20</v>
      </c>
      <c r="J15" s="10">
        <v>6679</v>
      </c>
      <c r="K15" s="10">
        <v>941</v>
      </c>
      <c r="L15" s="10">
        <v>1852</v>
      </c>
      <c r="M15" s="10">
        <v>263</v>
      </c>
      <c r="N15" s="10">
        <v>477</v>
      </c>
      <c r="O15" s="10">
        <v>95</v>
      </c>
      <c r="P15" s="10">
        <v>2978</v>
      </c>
      <c r="Q15" s="10">
        <v>1955</v>
      </c>
      <c r="R15" s="10">
        <v>1257</v>
      </c>
      <c r="S15" s="10">
        <v>426</v>
      </c>
      <c r="T15" s="10">
        <v>82</v>
      </c>
      <c r="U15" s="10">
        <v>749</v>
      </c>
      <c r="V15" s="10">
        <v>583</v>
      </c>
      <c r="W15" s="10">
        <v>672</v>
      </c>
      <c r="X15" s="10">
        <v>2</v>
      </c>
      <c r="Y15" s="10">
        <v>1129</v>
      </c>
      <c r="Z15" s="10">
        <v>128</v>
      </c>
      <c r="AA15" s="10">
        <v>234</v>
      </c>
      <c r="AB15" s="10">
        <v>59</v>
      </c>
      <c r="AC15" s="10">
        <v>81</v>
      </c>
      <c r="AD15" s="10">
        <v>5</v>
      </c>
      <c r="AE15" s="10">
        <v>514</v>
      </c>
      <c r="AF15" s="10">
        <v>364</v>
      </c>
      <c r="AG15" s="10">
        <v>2494</v>
      </c>
      <c r="AH15" s="10">
        <v>1039</v>
      </c>
      <c r="AI15" s="10">
        <v>159</v>
      </c>
      <c r="AJ15" s="10">
        <v>1296</v>
      </c>
      <c r="AK15" s="10">
        <v>1222</v>
      </c>
      <c r="AL15" s="10">
        <v>1270</v>
      </c>
      <c r="AM15" s="10">
        <v>2</v>
      </c>
      <c r="AN15" s="10">
        <v>2133</v>
      </c>
      <c r="AO15" s="10">
        <v>361</v>
      </c>
      <c r="AP15" s="10">
        <v>389</v>
      </c>
      <c r="AQ15" s="10">
        <v>69</v>
      </c>
      <c r="AR15" s="10">
        <v>132</v>
      </c>
      <c r="AS15" s="10">
        <v>26</v>
      </c>
      <c r="AT15" s="10">
        <v>923</v>
      </c>
      <c r="AU15" s="10">
        <v>955</v>
      </c>
      <c r="AV15" s="10">
        <v>26</v>
      </c>
      <c r="AW15" s="10">
        <v>0</v>
      </c>
      <c r="AX15" s="10">
        <v>26</v>
      </c>
      <c r="AY15" s="10">
        <v>14</v>
      </c>
      <c r="AZ15" s="10">
        <v>12</v>
      </c>
      <c r="BA15" s="10">
        <v>0</v>
      </c>
      <c r="BB15" s="10">
        <v>25</v>
      </c>
      <c r="BC15" s="10">
        <v>1</v>
      </c>
      <c r="BD15" s="10">
        <v>7</v>
      </c>
      <c r="BE15" s="10">
        <v>3</v>
      </c>
      <c r="BF15" s="10">
        <v>3</v>
      </c>
      <c r="BG15" s="10">
        <v>0</v>
      </c>
      <c r="BH15" s="10">
        <v>2</v>
      </c>
      <c r="BI15" s="10">
        <v>11</v>
      </c>
      <c r="BJ15" s="10">
        <v>3777</v>
      </c>
      <c r="BK15" s="10">
        <v>1465</v>
      </c>
      <c r="BL15" s="10">
        <v>241</v>
      </c>
      <c r="BM15" s="10">
        <v>2071</v>
      </c>
      <c r="BN15" s="10">
        <v>1819</v>
      </c>
      <c r="BO15" s="10">
        <v>1954</v>
      </c>
      <c r="BP15" s="10">
        <v>4</v>
      </c>
      <c r="BQ15" s="10">
        <v>3287</v>
      </c>
      <c r="BR15" s="10">
        <v>490</v>
      </c>
      <c r="BS15" s="10">
        <v>630</v>
      </c>
      <c r="BT15" s="10">
        <v>131</v>
      </c>
      <c r="BU15" s="10">
        <v>216</v>
      </c>
      <c r="BV15" s="10">
        <v>31</v>
      </c>
      <c r="BW15" s="10">
        <v>1439</v>
      </c>
      <c r="BX15" s="10">
        <v>1330</v>
      </c>
      <c r="BY15" s="10">
        <v>3843</v>
      </c>
      <c r="BZ15" s="10">
        <v>453</v>
      </c>
      <c r="CA15" s="10">
        <v>290</v>
      </c>
      <c r="CB15" s="10">
        <v>3100</v>
      </c>
      <c r="CC15" s="10">
        <v>1355</v>
      </c>
      <c r="CD15" s="10">
        <v>2472</v>
      </c>
      <c r="CE15" s="10">
        <v>16</v>
      </c>
      <c r="CF15" s="10">
        <v>3392</v>
      </c>
      <c r="CG15" s="10">
        <v>451</v>
      </c>
      <c r="CH15" s="10">
        <v>1222</v>
      </c>
      <c r="CI15" s="10">
        <v>132</v>
      </c>
      <c r="CJ15" s="10">
        <v>261</v>
      </c>
      <c r="CK15" s="10">
        <v>64</v>
      </c>
      <c r="CL15" s="10">
        <v>1539</v>
      </c>
      <c r="CM15" s="10">
        <v>625</v>
      </c>
      <c r="CN15" s="10">
        <v>4307</v>
      </c>
      <c r="CO15" s="10">
        <v>22</v>
      </c>
      <c r="CP15" s="10">
        <v>303</v>
      </c>
      <c r="CQ15" s="10">
        <v>3982</v>
      </c>
      <c r="CR15" s="10">
        <v>1345</v>
      </c>
      <c r="CS15" s="10">
        <v>2942</v>
      </c>
      <c r="CT15" s="10">
        <v>20</v>
      </c>
      <c r="CU15" s="10">
        <v>3795</v>
      </c>
      <c r="CV15" s="10">
        <v>512</v>
      </c>
      <c r="CW15" s="10">
        <v>1635</v>
      </c>
      <c r="CX15" s="10">
        <v>208</v>
      </c>
      <c r="CY15" s="10">
        <v>376</v>
      </c>
      <c r="CZ15" s="10">
        <v>74</v>
      </c>
      <c r="DA15" s="10">
        <v>1128</v>
      </c>
      <c r="DB15" s="10">
        <v>886</v>
      </c>
      <c r="DC15" s="10">
        <v>541</v>
      </c>
      <c r="DD15" s="10">
        <v>8</v>
      </c>
      <c r="DE15" s="10">
        <v>31</v>
      </c>
      <c r="DF15" s="10">
        <v>502</v>
      </c>
      <c r="DG15" s="10">
        <v>191</v>
      </c>
      <c r="DH15" s="10">
        <v>348</v>
      </c>
      <c r="DI15" s="10">
        <v>2</v>
      </c>
      <c r="DJ15" s="10">
        <v>477</v>
      </c>
      <c r="DK15" s="10">
        <v>64</v>
      </c>
      <c r="DL15" s="10">
        <v>199</v>
      </c>
      <c r="DM15" s="10">
        <v>38</v>
      </c>
      <c r="DN15" s="10">
        <v>60</v>
      </c>
      <c r="DO15" s="10">
        <v>3</v>
      </c>
      <c r="DP15" s="10">
        <v>82</v>
      </c>
      <c r="DQ15" s="10">
        <v>159</v>
      </c>
      <c r="DR15" s="10">
        <v>676</v>
      </c>
      <c r="DS15" s="10">
        <v>0</v>
      </c>
      <c r="DT15" s="10">
        <v>39</v>
      </c>
      <c r="DU15" s="10">
        <v>637</v>
      </c>
      <c r="DV15" s="10">
        <v>217</v>
      </c>
      <c r="DW15" s="10">
        <v>457</v>
      </c>
      <c r="DX15" s="10">
        <v>2</v>
      </c>
      <c r="DY15" s="10">
        <v>605</v>
      </c>
      <c r="DZ15" s="10">
        <v>71</v>
      </c>
      <c r="EA15" s="10">
        <v>273</v>
      </c>
      <c r="EB15" s="10">
        <v>48</v>
      </c>
      <c r="EC15" s="10">
        <v>81</v>
      </c>
      <c r="ED15" s="10">
        <v>13</v>
      </c>
      <c r="EE15" s="10">
        <v>81</v>
      </c>
      <c r="EF15" s="10">
        <v>180</v>
      </c>
      <c r="EG15" s="10">
        <v>26</v>
      </c>
      <c r="EH15" s="10">
        <v>0</v>
      </c>
      <c r="EI15" s="10">
        <v>26</v>
      </c>
      <c r="EJ15" s="10">
        <v>14</v>
      </c>
      <c r="EK15" s="10">
        <v>12</v>
      </c>
      <c r="EL15" s="10">
        <v>0</v>
      </c>
      <c r="EM15" s="10">
        <v>25</v>
      </c>
      <c r="EN15" s="10">
        <v>1</v>
      </c>
      <c r="EO15" s="10">
        <v>7</v>
      </c>
      <c r="EP15" s="10">
        <v>3</v>
      </c>
      <c r="EQ15" s="10">
        <v>3</v>
      </c>
      <c r="ER15" s="10">
        <v>0</v>
      </c>
      <c r="ES15" s="10">
        <v>2</v>
      </c>
      <c r="ET15" s="10">
        <v>11</v>
      </c>
      <c r="EU15" s="10">
        <v>1243</v>
      </c>
      <c r="EV15" s="10">
        <v>8</v>
      </c>
      <c r="EW15" s="10">
        <v>70</v>
      </c>
      <c r="EX15" s="10">
        <v>1165</v>
      </c>
      <c r="EY15" s="10">
        <v>422</v>
      </c>
      <c r="EZ15" s="10">
        <v>817</v>
      </c>
      <c r="FA15" s="10">
        <v>4</v>
      </c>
      <c r="FB15" s="10">
        <v>1107</v>
      </c>
      <c r="FC15" s="10">
        <v>136</v>
      </c>
      <c r="FD15" s="10">
        <v>479</v>
      </c>
      <c r="FE15" s="10">
        <v>89</v>
      </c>
      <c r="FF15" s="10">
        <v>144</v>
      </c>
      <c r="FG15" s="10">
        <v>16</v>
      </c>
      <c r="FH15" s="10">
        <v>165</v>
      </c>
      <c r="FI15" s="10">
        <v>350</v>
      </c>
      <c r="FJ15" s="10">
        <v>3064</v>
      </c>
      <c r="FK15" s="10">
        <v>14</v>
      </c>
      <c r="FL15" s="10">
        <v>233</v>
      </c>
      <c r="FM15" s="10">
        <v>2817</v>
      </c>
      <c r="FN15" s="10">
        <v>923</v>
      </c>
      <c r="FO15" s="10">
        <v>2125</v>
      </c>
      <c r="FP15" s="10">
        <v>16</v>
      </c>
      <c r="FQ15" s="10">
        <v>2688</v>
      </c>
      <c r="FR15" s="10">
        <v>376</v>
      </c>
      <c r="FS15" s="10">
        <v>1156</v>
      </c>
      <c r="FT15" s="10">
        <v>119</v>
      </c>
      <c r="FU15" s="10">
        <v>232</v>
      </c>
      <c r="FV15" s="10">
        <v>58</v>
      </c>
      <c r="FW15" s="10">
        <v>963</v>
      </c>
      <c r="FX15" s="10">
        <v>536</v>
      </c>
      <c r="FY15" s="10">
        <v>3313</v>
      </c>
      <c r="FZ15" s="10">
        <v>1896</v>
      </c>
      <c r="GA15" s="10">
        <v>228</v>
      </c>
      <c r="GB15" s="10">
        <v>1189</v>
      </c>
      <c r="GC15" s="10">
        <v>1829</v>
      </c>
      <c r="GD15" s="10">
        <v>1484</v>
      </c>
      <c r="GE15" s="10">
        <v>0</v>
      </c>
      <c r="GF15" s="10">
        <v>2884</v>
      </c>
      <c r="GG15" s="10">
        <v>429</v>
      </c>
      <c r="GH15" s="10">
        <v>217</v>
      </c>
      <c r="GI15" s="10">
        <v>55</v>
      </c>
      <c r="GJ15" s="10">
        <v>101</v>
      </c>
      <c r="GK15" s="10">
        <v>21</v>
      </c>
      <c r="GL15" s="10">
        <v>1850</v>
      </c>
      <c r="GM15" s="10">
        <v>1069</v>
      </c>
      <c r="GN15" s="10">
        <v>716</v>
      </c>
      <c r="GO15" s="10">
        <v>418</v>
      </c>
      <c r="GP15" s="10">
        <v>51</v>
      </c>
      <c r="GQ15" s="10">
        <v>247</v>
      </c>
      <c r="GR15" s="10">
        <v>392</v>
      </c>
      <c r="GS15" s="10">
        <v>324</v>
      </c>
      <c r="GT15" s="10">
        <v>0</v>
      </c>
      <c r="GU15" s="10">
        <v>652</v>
      </c>
      <c r="GV15" s="10">
        <v>64</v>
      </c>
      <c r="GW15" s="10">
        <v>35</v>
      </c>
      <c r="GX15" s="10">
        <v>21</v>
      </c>
      <c r="GY15" s="10">
        <v>21</v>
      </c>
      <c r="GZ15" s="10">
        <v>2</v>
      </c>
      <c r="HA15" s="10">
        <v>432</v>
      </c>
      <c r="HB15" s="10">
        <v>205</v>
      </c>
      <c r="HC15" s="10">
        <v>1818</v>
      </c>
      <c r="HD15" s="10">
        <v>1039</v>
      </c>
      <c r="HE15" s="10">
        <v>120</v>
      </c>
      <c r="HF15" s="10">
        <v>659</v>
      </c>
      <c r="HG15" s="10">
        <v>1005</v>
      </c>
      <c r="HH15" s="10">
        <v>813</v>
      </c>
      <c r="HI15" s="10">
        <v>0</v>
      </c>
      <c r="HJ15" s="10">
        <v>1528</v>
      </c>
      <c r="HK15" s="10">
        <v>290</v>
      </c>
      <c r="HL15" s="10">
        <v>116</v>
      </c>
      <c r="HM15" s="10">
        <v>21</v>
      </c>
      <c r="HN15" s="10">
        <v>51</v>
      </c>
      <c r="HO15" s="10">
        <v>13</v>
      </c>
      <c r="HP15" s="10">
        <v>842</v>
      </c>
      <c r="HQ15" s="10">
        <v>775</v>
      </c>
      <c r="HR15" s="10">
        <v>2534</v>
      </c>
      <c r="HS15" s="10">
        <v>1457</v>
      </c>
      <c r="HT15" s="10">
        <v>171</v>
      </c>
      <c r="HU15" s="10">
        <v>906</v>
      </c>
      <c r="HV15" s="10">
        <v>1397</v>
      </c>
      <c r="HW15" s="10">
        <v>1137</v>
      </c>
      <c r="HX15" s="10">
        <v>0</v>
      </c>
      <c r="HY15" s="10">
        <v>2180</v>
      </c>
      <c r="HZ15" s="10">
        <v>354</v>
      </c>
      <c r="IA15" s="10">
        <v>151</v>
      </c>
      <c r="IB15" s="10">
        <v>42</v>
      </c>
      <c r="IC15" s="10">
        <v>72</v>
      </c>
      <c r="ID15" s="10">
        <v>15</v>
      </c>
      <c r="IE15" s="10">
        <v>1274</v>
      </c>
      <c r="IF15" s="10">
        <v>980</v>
      </c>
      <c r="IG15" s="10">
        <v>779</v>
      </c>
      <c r="IH15" s="10">
        <v>439</v>
      </c>
      <c r="II15" s="10">
        <v>57</v>
      </c>
      <c r="IJ15" s="10">
        <v>283</v>
      </c>
      <c r="IK15" s="10">
        <v>432</v>
      </c>
      <c r="IL15" s="10">
        <v>347</v>
      </c>
      <c r="IM15" s="10">
        <v>0</v>
      </c>
      <c r="IN15" s="10">
        <v>704</v>
      </c>
      <c r="IO15" s="10">
        <v>75</v>
      </c>
      <c r="IP15" s="10">
        <v>66</v>
      </c>
      <c r="IQ15" s="10">
        <v>13</v>
      </c>
      <c r="IR15" s="10">
        <v>29</v>
      </c>
      <c r="IS15" s="10">
        <v>6</v>
      </c>
      <c r="IT15" s="10">
        <v>576</v>
      </c>
      <c r="IU15" s="10">
        <v>89</v>
      </c>
      <c r="IV15" s="10">
        <v>798</v>
      </c>
      <c r="IW15" s="10">
        <v>179</v>
      </c>
      <c r="IX15" s="10">
        <v>434</v>
      </c>
      <c r="IY15" s="10">
        <v>613</v>
      </c>
      <c r="IZ15" s="10">
        <v>185</v>
      </c>
      <c r="JA15" s="10">
        <v>1534</v>
      </c>
      <c r="JB15" s="10">
        <v>160</v>
      </c>
      <c r="JC15" s="10">
        <v>20</v>
      </c>
      <c r="JD15" s="10">
        <v>180</v>
      </c>
      <c r="JE15" s="10">
        <v>1354</v>
      </c>
      <c r="JF15" s="10">
        <v>1372</v>
      </c>
      <c r="JG15" s="10">
        <v>133</v>
      </c>
      <c r="JH15" s="10">
        <v>20</v>
      </c>
      <c r="JI15" s="10">
        <v>153</v>
      </c>
      <c r="JJ15" s="10">
        <v>1219</v>
      </c>
      <c r="JK15" s="10">
        <v>162</v>
      </c>
      <c r="JL15" s="10">
        <v>27</v>
      </c>
      <c r="JM15" s="10">
        <v>27</v>
      </c>
      <c r="JN15" s="10">
        <v>135</v>
      </c>
      <c r="JO15" s="10">
        <v>692</v>
      </c>
      <c r="JP15" s="10">
        <v>74</v>
      </c>
      <c r="JQ15" s="10">
        <v>617</v>
      </c>
      <c r="JR15" s="10">
        <v>1</v>
      </c>
      <c r="JS15" s="10">
        <v>621</v>
      </c>
      <c r="JT15" s="10">
        <v>71</v>
      </c>
      <c r="JU15" s="10">
        <v>300</v>
      </c>
      <c r="JV15" s="10">
        <v>64</v>
      </c>
      <c r="JW15" s="10">
        <v>63</v>
      </c>
      <c r="JX15" s="10">
        <v>20</v>
      </c>
      <c r="JY15" s="10">
        <v>124</v>
      </c>
      <c r="JZ15" s="10">
        <v>121</v>
      </c>
      <c r="KA15" s="10">
        <v>88</v>
      </c>
      <c r="KB15" s="10">
        <v>6</v>
      </c>
      <c r="KC15" s="10">
        <v>82</v>
      </c>
      <c r="KD15" s="10">
        <v>0</v>
      </c>
      <c r="KE15" s="10">
        <v>80</v>
      </c>
      <c r="KF15" s="10">
        <v>8</v>
      </c>
      <c r="KG15" s="10">
        <v>38</v>
      </c>
      <c r="KH15" s="10">
        <v>11</v>
      </c>
      <c r="KI15" s="10">
        <v>11</v>
      </c>
      <c r="KJ15" s="10">
        <v>1</v>
      </c>
      <c r="KK15" s="10">
        <v>5</v>
      </c>
      <c r="KL15" s="10">
        <v>22</v>
      </c>
      <c r="KM15" s="10">
        <v>185</v>
      </c>
      <c r="KN15" s="10">
        <v>27</v>
      </c>
      <c r="KO15" s="10">
        <v>158</v>
      </c>
      <c r="KP15" s="10">
        <v>0</v>
      </c>
      <c r="KQ15" s="10">
        <v>166</v>
      </c>
      <c r="KR15" s="10">
        <v>19</v>
      </c>
      <c r="KS15" s="10">
        <v>92</v>
      </c>
      <c r="KT15" s="10">
        <v>19</v>
      </c>
      <c r="KU15" s="10">
        <v>19</v>
      </c>
      <c r="KV15" s="10">
        <v>7</v>
      </c>
      <c r="KW15" s="10">
        <v>19</v>
      </c>
      <c r="KX15" s="10">
        <v>29</v>
      </c>
      <c r="KY15" s="10">
        <v>2</v>
      </c>
      <c r="KZ15" s="10">
        <v>2</v>
      </c>
      <c r="LA15" s="10">
        <v>0</v>
      </c>
      <c r="LB15" s="10">
        <v>0</v>
      </c>
      <c r="LC15" s="10">
        <v>2</v>
      </c>
      <c r="LD15" s="10">
        <v>0</v>
      </c>
      <c r="LE15" s="10">
        <v>2</v>
      </c>
      <c r="LF15" s="10">
        <v>0</v>
      </c>
      <c r="LG15" s="10">
        <v>0</v>
      </c>
      <c r="LH15" s="10">
        <v>0</v>
      </c>
      <c r="LI15" s="10">
        <v>0</v>
      </c>
      <c r="LJ15" s="10">
        <v>0</v>
      </c>
      <c r="LK15" s="10">
        <v>275</v>
      </c>
      <c r="LL15" s="10">
        <v>35</v>
      </c>
      <c r="LM15" s="10">
        <v>240</v>
      </c>
      <c r="LN15" s="10">
        <v>0</v>
      </c>
      <c r="LO15" s="10">
        <v>248</v>
      </c>
      <c r="LP15" s="10">
        <v>27</v>
      </c>
      <c r="LQ15" s="10">
        <v>132</v>
      </c>
      <c r="LR15" s="10">
        <v>30</v>
      </c>
      <c r="LS15" s="10">
        <v>30</v>
      </c>
      <c r="LT15" s="10">
        <v>8</v>
      </c>
      <c r="LU15" s="10">
        <v>24</v>
      </c>
      <c r="LV15" s="10">
        <v>51</v>
      </c>
      <c r="LW15" s="10">
        <v>417</v>
      </c>
      <c r="LX15" s="10">
        <v>39</v>
      </c>
      <c r="LY15" s="10">
        <v>377</v>
      </c>
      <c r="LZ15" s="10">
        <v>1</v>
      </c>
      <c r="MA15" s="10">
        <v>373</v>
      </c>
      <c r="MB15" s="10">
        <v>44</v>
      </c>
      <c r="MC15" s="10">
        <v>168</v>
      </c>
      <c r="MD15" s="10">
        <v>34</v>
      </c>
      <c r="ME15" s="10">
        <v>33</v>
      </c>
      <c r="MF15" s="10">
        <v>12</v>
      </c>
      <c r="MG15" s="10">
        <v>100</v>
      </c>
      <c r="MH15" s="10">
        <v>70</v>
      </c>
      <c r="MI15" s="10">
        <v>303</v>
      </c>
      <c r="MJ15" s="10">
        <v>39</v>
      </c>
      <c r="MK15" s="10">
        <v>37</v>
      </c>
      <c r="ML15" s="10">
        <v>0</v>
      </c>
      <c r="MM15" s="10">
        <v>76</v>
      </c>
      <c r="MN15" s="10">
        <v>227</v>
      </c>
      <c r="MO15" s="10">
        <v>24</v>
      </c>
      <c r="MP15" s="10">
        <v>8</v>
      </c>
      <c r="MQ15" s="10">
        <v>0</v>
      </c>
      <c r="MR15" s="10">
        <v>0</v>
      </c>
      <c r="MS15" s="10">
        <v>8</v>
      </c>
      <c r="MT15" s="10">
        <v>16</v>
      </c>
      <c r="MU15" s="10">
        <v>279</v>
      </c>
      <c r="MV15" s="10">
        <v>31</v>
      </c>
      <c r="MW15" s="10">
        <v>37</v>
      </c>
      <c r="MX15" s="10">
        <v>0</v>
      </c>
      <c r="MY15" s="10">
        <v>68</v>
      </c>
      <c r="MZ15" s="10">
        <v>211</v>
      </c>
      <c r="NA15" s="10">
        <v>95</v>
      </c>
      <c r="NB15" s="10">
        <v>28</v>
      </c>
      <c r="NC15" s="10">
        <v>42</v>
      </c>
      <c r="ND15" s="10">
        <v>70</v>
      </c>
      <c r="NE15" s="10">
        <v>25</v>
      </c>
      <c r="NF15" s="10">
        <v>1</v>
      </c>
      <c r="NG15" s="10">
        <v>0</v>
      </c>
      <c r="NH15" s="10">
        <v>0</v>
      </c>
      <c r="NI15" s="10">
        <v>0</v>
      </c>
      <c r="NJ15" s="10">
        <v>1</v>
      </c>
      <c r="NK15" s="10">
        <v>94</v>
      </c>
      <c r="NL15" s="10">
        <v>28</v>
      </c>
      <c r="NM15" s="10">
        <v>42</v>
      </c>
      <c r="NN15" s="10">
        <v>70</v>
      </c>
      <c r="NO15" s="10">
        <v>24</v>
      </c>
      <c r="NP15" s="10">
        <v>93</v>
      </c>
      <c r="NQ15" s="10">
        <v>27</v>
      </c>
      <c r="NR15" s="10">
        <v>44</v>
      </c>
      <c r="NS15" s="10">
        <v>71</v>
      </c>
      <c r="NT15" s="10">
        <v>22</v>
      </c>
    </row>
    <row r="16" spans="1:384" x14ac:dyDescent="0.25">
      <c r="A16" s="4" t="s">
        <v>32</v>
      </c>
      <c r="B16" s="10">
        <v>3</v>
      </c>
      <c r="C16" s="10">
        <v>3081</v>
      </c>
      <c r="D16" s="10">
        <v>1030</v>
      </c>
      <c r="E16" s="10">
        <v>318</v>
      </c>
      <c r="F16" s="10">
        <v>1733</v>
      </c>
      <c r="G16" s="10">
        <v>1409</v>
      </c>
      <c r="H16" s="10">
        <v>1668</v>
      </c>
      <c r="I16" s="10">
        <v>4</v>
      </c>
      <c r="J16" s="10">
        <v>2833</v>
      </c>
      <c r="K16" s="10">
        <v>248</v>
      </c>
      <c r="L16" s="10">
        <v>1972</v>
      </c>
      <c r="M16" s="10">
        <v>803</v>
      </c>
      <c r="N16" s="10">
        <v>16</v>
      </c>
      <c r="O16" s="10">
        <v>68</v>
      </c>
      <c r="P16" s="10">
        <v>17</v>
      </c>
      <c r="Q16" s="10">
        <v>205</v>
      </c>
      <c r="R16" s="10">
        <v>1225</v>
      </c>
      <c r="S16" s="10">
        <v>273</v>
      </c>
      <c r="T16" s="10">
        <v>135</v>
      </c>
      <c r="U16" s="10">
        <v>817</v>
      </c>
      <c r="V16" s="10">
        <v>461</v>
      </c>
      <c r="W16" s="10">
        <v>761</v>
      </c>
      <c r="X16" s="10">
        <v>3</v>
      </c>
      <c r="Y16" s="10">
        <v>1125</v>
      </c>
      <c r="Z16" s="10">
        <v>100</v>
      </c>
      <c r="AA16" s="10">
        <v>777</v>
      </c>
      <c r="AB16" s="10">
        <v>357</v>
      </c>
      <c r="AC16" s="10">
        <v>9</v>
      </c>
      <c r="AD16" s="10">
        <v>16</v>
      </c>
      <c r="AE16" s="10">
        <v>2</v>
      </c>
      <c r="AF16" s="10">
        <v>64</v>
      </c>
      <c r="AG16" s="10">
        <v>1653</v>
      </c>
      <c r="AH16" s="10">
        <v>754</v>
      </c>
      <c r="AI16" s="10">
        <v>180</v>
      </c>
      <c r="AJ16" s="10">
        <v>719</v>
      </c>
      <c r="AK16" s="10">
        <v>917</v>
      </c>
      <c r="AL16" s="10">
        <v>736</v>
      </c>
      <c r="AM16" s="10">
        <v>0</v>
      </c>
      <c r="AN16" s="10">
        <v>1514</v>
      </c>
      <c r="AO16" s="10">
        <v>139</v>
      </c>
      <c r="AP16" s="10">
        <v>1051</v>
      </c>
      <c r="AQ16" s="10">
        <v>391</v>
      </c>
      <c r="AR16" s="10">
        <v>6</v>
      </c>
      <c r="AS16" s="10">
        <v>50</v>
      </c>
      <c r="AT16" s="10">
        <v>14</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2878</v>
      </c>
      <c r="BK16" s="10">
        <v>1027</v>
      </c>
      <c r="BL16" s="10">
        <v>315</v>
      </c>
      <c r="BM16" s="10">
        <v>1536</v>
      </c>
      <c r="BN16" s="10">
        <v>1378</v>
      </c>
      <c r="BO16" s="10">
        <v>1497</v>
      </c>
      <c r="BP16" s="10">
        <v>3</v>
      </c>
      <c r="BQ16" s="10">
        <v>2639</v>
      </c>
      <c r="BR16" s="10">
        <v>239</v>
      </c>
      <c r="BS16" s="10">
        <v>1828</v>
      </c>
      <c r="BT16" s="10">
        <v>748</v>
      </c>
      <c r="BU16" s="10">
        <v>15</v>
      </c>
      <c r="BV16" s="10">
        <v>66</v>
      </c>
      <c r="BW16" s="10">
        <v>16</v>
      </c>
      <c r="BX16" s="10">
        <v>205</v>
      </c>
      <c r="BY16" s="10">
        <v>203</v>
      </c>
      <c r="BZ16" s="10">
        <v>3</v>
      </c>
      <c r="CA16" s="10">
        <v>3</v>
      </c>
      <c r="CB16" s="10">
        <v>197</v>
      </c>
      <c r="CC16" s="10">
        <v>31</v>
      </c>
      <c r="CD16" s="10">
        <v>171</v>
      </c>
      <c r="CE16" s="10">
        <v>1</v>
      </c>
      <c r="CF16" s="10">
        <v>194</v>
      </c>
      <c r="CG16" s="10">
        <v>9</v>
      </c>
      <c r="CH16" s="10">
        <v>144</v>
      </c>
      <c r="CI16" s="10">
        <v>55</v>
      </c>
      <c r="CJ16" s="10">
        <v>1</v>
      </c>
      <c r="CK16" s="10">
        <v>2</v>
      </c>
      <c r="CL16" s="10">
        <v>1</v>
      </c>
      <c r="CM16" s="10">
        <v>0</v>
      </c>
      <c r="CN16" s="10">
        <v>1501</v>
      </c>
      <c r="CO16" s="10">
        <v>4</v>
      </c>
      <c r="CP16" s="10">
        <v>172</v>
      </c>
      <c r="CQ16" s="10">
        <v>1325</v>
      </c>
      <c r="CR16" s="10">
        <v>419</v>
      </c>
      <c r="CS16" s="10">
        <v>1078</v>
      </c>
      <c r="CT16" s="10">
        <v>4</v>
      </c>
      <c r="CU16" s="10">
        <v>1410</v>
      </c>
      <c r="CV16" s="10">
        <v>91</v>
      </c>
      <c r="CW16" s="10">
        <v>1154</v>
      </c>
      <c r="CX16" s="10">
        <v>271</v>
      </c>
      <c r="CY16" s="10">
        <v>10</v>
      </c>
      <c r="CZ16" s="10">
        <v>20</v>
      </c>
      <c r="DA16" s="10">
        <v>3</v>
      </c>
      <c r="DB16" s="10">
        <v>43</v>
      </c>
      <c r="DC16" s="10">
        <v>808</v>
      </c>
      <c r="DD16" s="10">
        <v>1</v>
      </c>
      <c r="DE16" s="10">
        <v>100</v>
      </c>
      <c r="DF16" s="10">
        <v>707</v>
      </c>
      <c r="DG16" s="10">
        <v>202</v>
      </c>
      <c r="DH16" s="10">
        <v>603</v>
      </c>
      <c r="DI16" s="10">
        <v>3</v>
      </c>
      <c r="DJ16" s="10">
        <v>749</v>
      </c>
      <c r="DK16" s="10">
        <v>59</v>
      </c>
      <c r="DL16" s="10">
        <v>604</v>
      </c>
      <c r="DM16" s="10">
        <v>156</v>
      </c>
      <c r="DN16" s="10">
        <v>8</v>
      </c>
      <c r="DO16" s="10">
        <v>9</v>
      </c>
      <c r="DP16" s="10">
        <v>2</v>
      </c>
      <c r="DQ16" s="10">
        <v>29</v>
      </c>
      <c r="DR16" s="10">
        <v>494</v>
      </c>
      <c r="DS16" s="10">
        <v>3</v>
      </c>
      <c r="DT16" s="10">
        <v>69</v>
      </c>
      <c r="DU16" s="10">
        <v>422</v>
      </c>
      <c r="DV16" s="10">
        <v>188</v>
      </c>
      <c r="DW16" s="10">
        <v>306</v>
      </c>
      <c r="DX16" s="10">
        <v>0</v>
      </c>
      <c r="DY16" s="10">
        <v>471</v>
      </c>
      <c r="DZ16" s="10">
        <v>23</v>
      </c>
      <c r="EA16" s="10">
        <v>406</v>
      </c>
      <c r="EB16" s="10">
        <v>64</v>
      </c>
      <c r="EC16" s="10">
        <v>1</v>
      </c>
      <c r="ED16" s="10">
        <v>9</v>
      </c>
      <c r="EE16" s="10">
        <v>0</v>
      </c>
      <c r="EF16" s="10">
        <v>14</v>
      </c>
      <c r="EG16" s="10">
        <v>0</v>
      </c>
      <c r="EH16" s="10">
        <v>0</v>
      </c>
      <c r="EI16" s="10">
        <v>0</v>
      </c>
      <c r="EJ16" s="10">
        <v>0</v>
      </c>
      <c r="EK16" s="10">
        <v>0</v>
      </c>
      <c r="EL16" s="10">
        <v>0</v>
      </c>
      <c r="EM16" s="10">
        <v>0</v>
      </c>
      <c r="EN16" s="10">
        <v>0</v>
      </c>
      <c r="EO16" s="10">
        <v>0</v>
      </c>
      <c r="EP16" s="10">
        <v>0</v>
      </c>
      <c r="EQ16" s="10">
        <v>0</v>
      </c>
      <c r="ER16" s="10">
        <v>0</v>
      </c>
      <c r="ES16" s="10">
        <v>0</v>
      </c>
      <c r="ET16" s="10">
        <v>0</v>
      </c>
      <c r="EU16" s="10">
        <v>1302</v>
      </c>
      <c r="EV16" s="10">
        <v>4</v>
      </c>
      <c r="EW16" s="10">
        <v>169</v>
      </c>
      <c r="EX16" s="10">
        <v>1129</v>
      </c>
      <c r="EY16" s="10">
        <v>390</v>
      </c>
      <c r="EZ16" s="10">
        <v>909</v>
      </c>
      <c r="FA16" s="10">
        <v>3</v>
      </c>
      <c r="FB16" s="10">
        <v>1220</v>
      </c>
      <c r="FC16" s="10">
        <v>82</v>
      </c>
      <c r="FD16" s="10">
        <v>1010</v>
      </c>
      <c r="FE16" s="10">
        <v>220</v>
      </c>
      <c r="FF16" s="10">
        <v>9</v>
      </c>
      <c r="FG16" s="10">
        <v>18</v>
      </c>
      <c r="FH16" s="10">
        <v>2</v>
      </c>
      <c r="FI16" s="10">
        <v>43</v>
      </c>
      <c r="FJ16" s="10">
        <v>199</v>
      </c>
      <c r="FK16" s="10">
        <v>0</v>
      </c>
      <c r="FL16" s="10">
        <v>3</v>
      </c>
      <c r="FM16" s="10">
        <v>196</v>
      </c>
      <c r="FN16" s="10">
        <v>29</v>
      </c>
      <c r="FO16" s="10">
        <v>169</v>
      </c>
      <c r="FP16" s="10">
        <v>1</v>
      </c>
      <c r="FQ16" s="10">
        <v>190</v>
      </c>
      <c r="FR16" s="10">
        <v>9</v>
      </c>
      <c r="FS16" s="10">
        <v>144</v>
      </c>
      <c r="FT16" s="10">
        <v>51</v>
      </c>
      <c r="FU16" s="10">
        <v>1</v>
      </c>
      <c r="FV16" s="10">
        <v>2</v>
      </c>
      <c r="FW16" s="10">
        <v>1</v>
      </c>
      <c r="FX16" s="10">
        <v>0</v>
      </c>
      <c r="FY16" s="10">
        <v>1580</v>
      </c>
      <c r="FZ16" s="10">
        <v>1026</v>
      </c>
      <c r="GA16" s="10">
        <v>146</v>
      </c>
      <c r="GB16" s="10">
        <v>408</v>
      </c>
      <c r="GC16" s="10">
        <v>990</v>
      </c>
      <c r="GD16" s="10">
        <v>590</v>
      </c>
      <c r="GE16" s="10">
        <v>0</v>
      </c>
      <c r="GF16" s="10">
        <v>1423</v>
      </c>
      <c r="GG16" s="10">
        <v>157</v>
      </c>
      <c r="GH16" s="10">
        <v>818</v>
      </c>
      <c r="GI16" s="10">
        <v>532</v>
      </c>
      <c r="GJ16" s="10">
        <v>6</v>
      </c>
      <c r="GK16" s="10">
        <v>48</v>
      </c>
      <c r="GL16" s="10">
        <v>14</v>
      </c>
      <c r="GM16" s="10">
        <v>162</v>
      </c>
      <c r="GN16" s="10">
        <v>417</v>
      </c>
      <c r="GO16" s="10">
        <v>272</v>
      </c>
      <c r="GP16" s="10">
        <v>35</v>
      </c>
      <c r="GQ16" s="10">
        <v>110</v>
      </c>
      <c r="GR16" s="10">
        <v>259</v>
      </c>
      <c r="GS16" s="10">
        <v>158</v>
      </c>
      <c r="GT16" s="10">
        <v>0</v>
      </c>
      <c r="GU16" s="10">
        <v>376</v>
      </c>
      <c r="GV16" s="10">
        <v>41</v>
      </c>
      <c r="GW16" s="10">
        <v>173</v>
      </c>
      <c r="GX16" s="10">
        <v>201</v>
      </c>
      <c r="GY16" s="10">
        <v>1</v>
      </c>
      <c r="GZ16" s="10">
        <v>7</v>
      </c>
      <c r="HA16" s="10">
        <v>0</v>
      </c>
      <c r="HB16" s="10">
        <v>35</v>
      </c>
      <c r="HC16" s="10">
        <v>1159</v>
      </c>
      <c r="HD16" s="10">
        <v>751</v>
      </c>
      <c r="HE16" s="10">
        <v>111</v>
      </c>
      <c r="HF16" s="10">
        <v>297</v>
      </c>
      <c r="HG16" s="10">
        <v>729</v>
      </c>
      <c r="HH16" s="10">
        <v>430</v>
      </c>
      <c r="HI16" s="10">
        <v>0</v>
      </c>
      <c r="HJ16" s="10">
        <v>1043</v>
      </c>
      <c r="HK16" s="10">
        <v>116</v>
      </c>
      <c r="HL16" s="10">
        <v>645</v>
      </c>
      <c r="HM16" s="10">
        <v>327</v>
      </c>
      <c r="HN16" s="10">
        <v>5</v>
      </c>
      <c r="HO16" s="10">
        <v>41</v>
      </c>
      <c r="HP16" s="10">
        <v>14</v>
      </c>
      <c r="HQ16" s="10">
        <v>127</v>
      </c>
      <c r="HR16" s="10">
        <v>1576</v>
      </c>
      <c r="HS16" s="10">
        <v>1023</v>
      </c>
      <c r="HT16" s="10">
        <v>146</v>
      </c>
      <c r="HU16" s="10">
        <v>407</v>
      </c>
      <c r="HV16" s="10">
        <v>988</v>
      </c>
      <c r="HW16" s="10">
        <v>588</v>
      </c>
      <c r="HX16" s="10">
        <v>0</v>
      </c>
      <c r="HY16" s="10">
        <v>1419</v>
      </c>
      <c r="HZ16" s="10">
        <v>157</v>
      </c>
      <c r="IA16" s="10">
        <v>818</v>
      </c>
      <c r="IB16" s="10">
        <v>528</v>
      </c>
      <c r="IC16" s="10">
        <v>6</v>
      </c>
      <c r="ID16" s="10">
        <v>48</v>
      </c>
      <c r="IE16" s="10">
        <v>14</v>
      </c>
      <c r="IF16" s="10">
        <v>162</v>
      </c>
      <c r="IG16" s="10">
        <v>4</v>
      </c>
      <c r="IH16" s="10">
        <v>3</v>
      </c>
      <c r="II16" s="10">
        <v>0</v>
      </c>
      <c r="IJ16" s="10">
        <v>1</v>
      </c>
      <c r="IK16" s="10">
        <v>2</v>
      </c>
      <c r="IL16" s="10">
        <v>2</v>
      </c>
      <c r="IM16" s="10">
        <v>0</v>
      </c>
      <c r="IN16" s="10">
        <v>4</v>
      </c>
      <c r="IO16" s="10">
        <v>0</v>
      </c>
      <c r="IP16" s="10">
        <v>0</v>
      </c>
      <c r="IQ16" s="10">
        <v>4</v>
      </c>
      <c r="IR16" s="10">
        <v>0</v>
      </c>
      <c r="IS16" s="10">
        <v>0</v>
      </c>
      <c r="IT16" s="10">
        <v>0</v>
      </c>
      <c r="IU16" s="10">
        <v>0</v>
      </c>
      <c r="IV16" s="10">
        <v>496</v>
      </c>
      <c r="IW16" s="10">
        <v>136</v>
      </c>
      <c r="IX16" s="10">
        <v>359</v>
      </c>
      <c r="IY16" s="10">
        <v>495</v>
      </c>
      <c r="IZ16" s="10">
        <v>1</v>
      </c>
      <c r="JA16" s="10">
        <v>275</v>
      </c>
      <c r="JB16" s="10">
        <v>221</v>
      </c>
      <c r="JC16" s="10">
        <v>0</v>
      </c>
      <c r="JD16" s="10">
        <v>221</v>
      </c>
      <c r="JE16" s="10">
        <v>54</v>
      </c>
      <c r="JF16" s="10">
        <v>201</v>
      </c>
      <c r="JG16" s="10">
        <v>147</v>
      </c>
      <c r="JH16" s="10">
        <v>0</v>
      </c>
      <c r="JI16" s="10">
        <v>147</v>
      </c>
      <c r="JJ16" s="10">
        <v>54</v>
      </c>
      <c r="JK16" s="10">
        <v>74</v>
      </c>
      <c r="JL16" s="10">
        <v>74</v>
      </c>
      <c r="JM16" s="10">
        <v>74</v>
      </c>
      <c r="JN16" s="10">
        <v>0</v>
      </c>
      <c r="JO16" s="10">
        <v>207</v>
      </c>
      <c r="JP16" s="10">
        <v>26</v>
      </c>
      <c r="JQ16" s="10">
        <v>180</v>
      </c>
      <c r="JR16" s="10">
        <v>1</v>
      </c>
      <c r="JS16" s="10">
        <v>200</v>
      </c>
      <c r="JT16" s="10">
        <v>7</v>
      </c>
      <c r="JU16" s="10">
        <v>158</v>
      </c>
      <c r="JV16" s="10">
        <v>42</v>
      </c>
      <c r="JW16" s="10">
        <v>1</v>
      </c>
      <c r="JX16" s="10">
        <v>3</v>
      </c>
      <c r="JY16" s="10">
        <v>1</v>
      </c>
      <c r="JZ16" s="10">
        <v>2</v>
      </c>
      <c r="KA16" s="10">
        <v>80</v>
      </c>
      <c r="KB16" s="10">
        <v>8</v>
      </c>
      <c r="KC16" s="10">
        <v>72</v>
      </c>
      <c r="KD16" s="10">
        <v>0</v>
      </c>
      <c r="KE16" s="10">
        <v>77</v>
      </c>
      <c r="KF16" s="10">
        <v>3</v>
      </c>
      <c r="KG16" s="10">
        <v>61</v>
      </c>
      <c r="KH16" s="10">
        <v>17</v>
      </c>
      <c r="KI16" s="10">
        <v>1</v>
      </c>
      <c r="KJ16" s="10">
        <v>0</v>
      </c>
      <c r="KK16" s="10">
        <v>1</v>
      </c>
      <c r="KL16" s="10">
        <v>0</v>
      </c>
      <c r="KM16" s="10">
        <v>95</v>
      </c>
      <c r="KN16" s="10">
        <v>14</v>
      </c>
      <c r="KO16" s="10">
        <v>81</v>
      </c>
      <c r="KP16" s="10">
        <v>0</v>
      </c>
      <c r="KQ16" s="10">
        <v>92</v>
      </c>
      <c r="KR16" s="10">
        <v>3</v>
      </c>
      <c r="KS16" s="10">
        <v>70</v>
      </c>
      <c r="KT16" s="10">
        <v>20</v>
      </c>
      <c r="KU16" s="10">
        <v>0</v>
      </c>
      <c r="KV16" s="10">
        <v>3</v>
      </c>
      <c r="KW16" s="10">
        <v>0</v>
      </c>
      <c r="KX16" s="10">
        <v>2</v>
      </c>
      <c r="KY16" s="10">
        <v>0</v>
      </c>
      <c r="KZ16" s="10">
        <v>0</v>
      </c>
      <c r="LA16" s="10">
        <v>0</v>
      </c>
      <c r="LB16" s="10">
        <v>0</v>
      </c>
      <c r="LC16" s="10">
        <v>0</v>
      </c>
      <c r="LD16" s="10">
        <v>0</v>
      </c>
      <c r="LE16" s="10">
        <v>0</v>
      </c>
      <c r="LF16" s="10">
        <v>0</v>
      </c>
      <c r="LG16" s="10">
        <v>0</v>
      </c>
      <c r="LH16" s="10">
        <v>0</v>
      </c>
      <c r="LI16" s="10">
        <v>0</v>
      </c>
      <c r="LJ16" s="10">
        <v>0</v>
      </c>
      <c r="LK16" s="10">
        <v>175</v>
      </c>
      <c r="LL16" s="10">
        <v>22</v>
      </c>
      <c r="LM16" s="10">
        <v>153</v>
      </c>
      <c r="LN16" s="10">
        <v>0</v>
      </c>
      <c r="LO16" s="10">
        <v>169</v>
      </c>
      <c r="LP16" s="10">
        <v>6</v>
      </c>
      <c r="LQ16" s="10">
        <v>131</v>
      </c>
      <c r="LR16" s="10">
        <v>37</v>
      </c>
      <c r="LS16" s="10">
        <v>1</v>
      </c>
      <c r="LT16" s="10">
        <v>3</v>
      </c>
      <c r="LU16" s="10">
        <v>1</v>
      </c>
      <c r="LV16" s="10">
        <v>2</v>
      </c>
      <c r="LW16" s="10">
        <v>32</v>
      </c>
      <c r="LX16" s="10">
        <v>4</v>
      </c>
      <c r="LY16" s="10">
        <v>27</v>
      </c>
      <c r="LZ16" s="10">
        <v>1</v>
      </c>
      <c r="MA16" s="10">
        <v>31</v>
      </c>
      <c r="MB16" s="10">
        <v>1</v>
      </c>
      <c r="MC16" s="10">
        <v>27</v>
      </c>
      <c r="MD16" s="10">
        <v>5</v>
      </c>
      <c r="ME16" s="10">
        <v>0</v>
      </c>
      <c r="MF16" s="10">
        <v>0</v>
      </c>
      <c r="MG16" s="10">
        <v>0</v>
      </c>
      <c r="MH16" s="10">
        <v>0</v>
      </c>
      <c r="MI16" s="10">
        <v>179</v>
      </c>
      <c r="MJ16" s="10">
        <v>104</v>
      </c>
      <c r="MK16" s="10">
        <v>72</v>
      </c>
      <c r="ML16" s="10">
        <v>0</v>
      </c>
      <c r="MM16" s="10">
        <v>176</v>
      </c>
      <c r="MN16" s="10">
        <v>3</v>
      </c>
      <c r="MO16" s="10">
        <v>7</v>
      </c>
      <c r="MP16" s="10">
        <v>4</v>
      </c>
      <c r="MQ16" s="10">
        <v>3</v>
      </c>
      <c r="MR16" s="10">
        <v>0</v>
      </c>
      <c r="MS16" s="10">
        <v>7</v>
      </c>
      <c r="MT16" s="10">
        <v>0</v>
      </c>
      <c r="MU16" s="10">
        <v>172</v>
      </c>
      <c r="MV16" s="10">
        <v>100</v>
      </c>
      <c r="MW16" s="10">
        <v>69</v>
      </c>
      <c r="MX16" s="10">
        <v>0</v>
      </c>
      <c r="MY16" s="10">
        <v>169</v>
      </c>
      <c r="MZ16" s="10">
        <v>3</v>
      </c>
      <c r="NA16" s="10">
        <v>124</v>
      </c>
      <c r="NB16" s="10">
        <v>31</v>
      </c>
      <c r="NC16" s="10">
        <v>93</v>
      </c>
      <c r="ND16" s="10">
        <v>124</v>
      </c>
      <c r="NE16" s="10">
        <v>0</v>
      </c>
      <c r="NF16" s="10">
        <v>4</v>
      </c>
      <c r="NG16" s="10">
        <v>0</v>
      </c>
      <c r="NH16" s="10">
        <v>4</v>
      </c>
      <c r="NI16" s="10">
        <v>4</v>
      </c>
      <c r="NJ16" s="10">
        <v>0</v>
      </c>
      <c r="NK16" s="10">
        <v>120</v>
      </c>
      <c r="NL16" s="10">
        <v>31</v>
      </c>
      <c r="NM16" s="10">
        <v>89</v>
      </c>
      <c r="NN16" s="10">
        <v>120</v>
      </c>
      <c r="NO16" s="10">
        <v>0</v>
      </c>
      <c r="NP16" s="10">
        <v>139</v>
      </c>
      <c r="NQ16" s="10">
        <v>29</v>
      </c>
      <c r="NR16" s="10">
        <v>110</v>
      </c>
      <c r="NS16" s="10">
        <v>139</v>
      </c>
      <c r="NT16" s="10">
        <v>0</v>
      </c>
    </row>
    <row r="17" spans="1:384" x14ac:dyDescent="0.25">
      <c r="A17" s="4" t="s">
        <v>33</v>
      </c>
      <c r="B17" s="10">
        <v>2</v>
      </c>
      <c r="C17" s="10">
        <v>1966</v>
      </c>
      <c r="D17" s="10">
        <v>484</v>
      </c>
      <c r="E17" s="10">
        <v>160</v>
      </c>
      <c r="F17" s="10">
        <v>1322</v>
      </c>
      <c r="G17" s="10">
        <v>840</v>
      </c>
      <c r="H17" s="10">
        <v>1123</v>
      </c>
      <c r="I17" s="10">
        <v>3</v>
      </c>
      <c r="J17" s="10">
        <v>1729</v>
      </c>
      <c r="K17" s="10">
        <v>237</v>
      </c>
      <c r="L17" s="10">
        <v>1733</v>
      </c>
      <c r="M17" s="10">
        <v>69</v>
      </c>
      <c r="N17" s="10">
        <v>11</v>
      </c>
      <c r="O17" s="10">
        <v>109</v>
      </c>
      <c r="P17" s="10">
        <v>16</v>
      </c>
      <c r="Q17" s="10">
        <v>28</v>
      </c>
      <c r="R17" s="10">
        <v>790</v>
      </c>
      <c r="S17" s="10">
        <v>181</v>
      </c>
      <c r="T17" s="10">
        <v>81</v>
      </c>
      <c r="U17" s="10">
        <v>528</v>
      </c>
      <c r="V17" s="10">
        <v>361</v>
      </c>
      <c r="W17" s="10">
        <v>428</v>
      </c>
      <c r="X17" s="10">
        <v>1</v>
      </c>
      <c r="Y17" s="10">
        <v>688</v>
      </c>
      <c r="Z17" s="10">
        <v>102</v>
      </c>
      <c r="AA17" s="10">
        <v>696</v>
      </c>
      <c r="AB17" s="10">
        <v>40</v>
      </c>
      <c r="AC17" s="10">
        <v>3</v>
      </c>
      <c r="AD17" s="10">
        <v>28</v>
      </c>
      <c r="AE17" s="10">
        <v>5</v>
      </c>
      <c r="AF17" s="10">
        <v>18</v>
      </c>
      <c r="AG17" s="10">
        <v>707</v>
      </c>
      <c r="AH17" s="10">
        <v>234</v>
      </c>
      <c r="AI17" s="10">
        <v>34</v>
      </c>
      <c r="AJ17" s="10">
        <v>439</v>
      </c>
      <c r="AK17" s="10">
        <v>318</v>
      </c>
      <c r="AL17" s="10">
        <v>388</v>
      </c>
      <c r="AM17" s="10">
        <v>1</v>
      </c>
      <c r="AN17" s="10">
        <v>610</v>
      </c>
      <c r="AO17" s="10">
        <v>97</v>
      </c>
      <c r="AP17" s="10">
        <v>631</v>
      </c>
      <c r="AQ17" s="10">
        <v>23</v>
      </c>
      <c r="AR17" s="10">
        <v>3</v>
      </c>
      <c r="AS17" s="10">
        <v>30</v>
      </c>
      <c r="AT17" s="10">
        <v>10</v>
      </c>
      <c r="AU17" s="10">
        <v>10</v>
      </c>
      <c r="AV17" s="10">
        <v>0</v>
      </c>
      <c r="AW17" s="10">
        <v>0</v>
      </c>
      <c r="AX17" s="10">
        <v>0</v>
      </c>
      <c r="AY17" s="10">
        <v>0</v>
      </c>
      <c r="AZ17" s="10">
        <v>0</v>
      </c>
      <c r="BA17" s="10">
        <v>0</v>
      </c>
      <c r="BB17" s="10">
        <v>0</v>
      </c>
      <c r="BC17" s="10">
        <v>0</v>
      </c>
      <c r="BD17" s="10">
        <v>0</v>
      </c>
      <c r="BE17" s="10">
        <v>0</v>
      </c>
      <c r="BF17" s="10">
        <v>0</v>
      </c>
      <c r="BG17" s="10">
        <v>0</v>
      </c>
      <c r="BH17" s="10">
        <v>0</v>
      </c>
      <c r="BI17" s="10">
        <v>0</v>
      </c>
      <c r="BJ17" s="10">
        <v>1497</v>
      </c>
      <c r="BK17" s="10">
        <v>415</v>
      </c>
      <c r="BL17" s="10">
        <v>115</v>
      </c>
      <c r="BM17" s="10">
        <v>967</v>
      </c>
      <c r="BN17" s="10">
        <v>679</v>
      </c>
      <c r="BO17" s="10">
        <v>816</v>
      </c>
      <c r="BP17" s="10">
        <v>2</v>
      </c>
      <c r="BQ17" s="10">
        <v>1298</v>
      </c>
      <c r="BR17" s="10">
        <v>199</v>
      </c>
      <c r="BS17" s="10">
        <v>1327</v>
      </c>
      <c r="BT17" s="10">
        <v>63</v>
      </c>
      <c r="BU17" s="10">
        <v>6</v>
      </c>
      <c r="BV17" s="10">
        <v>58</v>
      </c>
      <c r="BW17" s="10">
        <v>15</v>
      </c>
      <c r="BX17" s="10">
        <v>28</v>
      </c>
      <c r="BY17" s="10">
        <v>469</v>
      </c>
      <c r="BZ17" s="10">
        <v>69</v>
      </c>
      <c r="CA17" s="10">
        <v>45</v>
      </c>
      <c r="CB17" s="10">
        <v>355</v>
      </c>
      <c r="CC17" s="10">
        <v>161</v>
      </c>
      <c r="CD17" s="10">
        <v>307</v>
      </c>
      <c r="CE17" s="10">
        <v>1</v>
      </c>
      <c r="CF17" s="10">
        <v>431</v>
      </c>
      <c r="CG17" s="10">
        <v>38</v>
      </c>
      <c r="CH17" s="10">
        <v>406</v>
      </c>
      <c r="CI17" s="10">
        <v>6</v>
      </c>
      <c r="CJ17" s="10">
        <v>5</v>
      </c>
      <c r="CK17" s="10">
        <v>51</v>
      </c>
      <c r="CL17" s="10">
        <v>1</v>
      </c>
      <c r="CM17" s="10">
        <v>0</v>
      </c>
      <c r="CN17" s="10">
        <v>1172</v>
      </c>
      <c r="CO17" s="10">
        <v>4</v>
      </c>
      <c r="CP17" s="10">
        <v>127</v>
      </c>
      <c r="CQ17" s="10">
        <v>1041</v>
      </c>
      <c r="CR17" s="10">
        <v>368</v>
      </c>
      <c r="CS17" s="10">
        <v>802</v>
      </c>
      <c r="CT17" s="10">
        <v>2</v>
      </c>
      <c r="CU17" s="10">
        <v>1095</v>
      </c>
      <c r="CV17" s="10">
        <v>77</v>
      </c>
      <c r="CW17" s="10">
        <v>1032</v>
      </c>
      <c r="CX17" s="10">
        <v>40</v>
      </c>
      <c r="CY17" s="10">
        <v>6</v>
      </c>
      <c r="CZ17" s="10">
        <v>74</v>
      </c>
      <c r="DA17" s="10">
        <v>8</v>
      </c>
      <c r="DB17" s="10">
        <v>12</v>
      </c>
      <c r="DC17" s="10">
        <v>508</v>
      </c>
      <c r="DD17" s="10">
        <v>3</v>
      </c>
      <c r="DE17" s="10">
        <v>69</v>
      </c>
      <c r="DF17" s="10">
        <v>436</v>
      </c>
      <c r="DG17" s="10">
        <v>177</v>
      </c>
      <c r="DH17" s="10">
        <v>330</v>
      </c>
      <c r="DI17" s="10">
        <v>1</v>
      </c>
      <c r="DJ17" s="10">
        <v>472</v>
      </c>
      <c r="DK17" s="10">
        <v>36</v>
      </c>
      <c r="DL17" s="10">
        <v>450</v>
      </c>
      <c r="DM17" s="10">
        <v>25</v>
      </c>
      <c r="DN17" s="10">
        <v>3</v>
      </c>
      <c r="DO17" s="10">
        <v>18</v>
      </c>
      <c r="DP17" s="10">
        <v>5</v>
      </c>
      <c r="DQ17" s="10">
        <v>7</v>
      </c>
      <c r="DR17" s="10">
        <v>324</v>
      </c>
      <c r="DS17" s="10">
        <v>0</v>
      </c>
      <c r="DT17" s="10">
        <v>21</v>
      </c>
      <c r="DU17" s="10">
        <v>303</v>
      </c>
      <c r="DV17" s="10">
        <v>96</v>
      </c>
      <c r="DW17" s="10">
        <v>227</v>
      </c>
      <c r="DX17" s="10">
        <v>1</v>
      </c>
      <c r="DY17" s="10">
        <v>304</v>
      </c>
      <c r="DZ17" s="10">
        <v>20</v>
      </c>
      <c r="EA17" s="10">
        <v>298</v>
      </c>
      <c r="EB17" s="10">
        <v>9</v>
      </c>
      <c r="EC17" s="10">
        <v>1</v>
      </c>
      <c r="ED17" s="10">
        <v>9</v>
      </c>
      <c r="EE17" s="10">
        <v>2</v>
      </c>
      <c r="EF17" s="10">
        <v>5</v>
      </c>
      <c r="EG17" s="10">
        <v>0</v>
      </c>
      <c r="EH17" s="10">
        <v>0</v>
      </c>
      <c r="EI17" s="10">
        <v>0</v>
      </c>
      <c r="EJ17" s="10">
        <v>0</v>
      </c>
      <c r="EK17" s="10">
        <v>0</v>
      </c>
      <c r="EL17" s="10">
        <v>0</v>
      </c>
      <c r="EM17" s="10">
        <v>0</v>
      </c>
      <c r="EN17" s="10">
        <v>0</v>
      </c>
      <c r="EO17" s="10">
        <v>0</v>
      </c>
      <c r="EP17" s="10">
        <v>0</v>
      </c>
      <c r="EQ17" s="10">
        <v>0</v>
      </c>
      <c r="ER17" s="10">
        <v>0</v>
      </c>
      <c r="ES17" s="10">
        <v>0</v>
      </c>
      <c r="ET17" s="10">
        <v>0</v>
      </c>
      <c r="EU17" s="10">
        <v>832</v>
      </c>
      <c r="EV17" s="10">
        <v>3</v>
      </c>
      <c r="EW17" s="10">
        <v>90</v>
      </c>
      <c r="EX17" s="10">
        <v>739</v>
      </c>
      <c r="EY17" s="10">
        <v>273</v>
      </c>
      <c r="EZ17" s="10">
        <v>557</v>
      </c>
      <c r="FA17" s="10">
        <v>2</v>
      </c>
      <c r="FB17" s="10">
        <v>776</v>
      </c>
      <c r="FC17" s="10">
        <v>56</v>
      </c>
      <c r="FD17" s="10">
        <v>748</v>
      </c>
      <c r="FE17" s="10">
        <v>34</v>
      </c>
      <c r="FF17" s="10">
        <v>4</v>
      </c>
      <c r="FG17" s="10">
        <v>27</v>
      </c>
      <c r="FH17" s="10">
        <v>7</v>
      </c>
      <c r="FI17" s="10">
        <v>12</v>
      </c>
      <c r="FJ17" s="10">
        <v>340</v>
      </c>
      <c r="FK17" s="10">
        <v>1</v>
      </c>
      <c r="FL17" s="10">
        <v>37</v>
      </c>
      <c r="FM17" s="10">
        <v>302</v>
      </c>
      <c r="FN17" s="10">
        <v>95</v>
      </c>
      <c r="FO17" s="10">
        <v>245</v>
      </c>
      <c r="FP17" s="10">
        <v>0</v>
      </c>
      <c r="FQ17" s="10">
        <v>319</v>
      </c>
      <c r="FR17" s="10">
        <v>21</v>
      </c>
      <c r="FS17" s="10">
        <v>284</v>
      </c>
      <c r="FT17" s="10">
        <v>6</v>
      </c>
      <c r="FU17" s="10">
        <v>2</v>
      </c>
      <c r="FV17" s="10">
        <v>47</v>
      </c>
      <c r="FW17" s="10">
        <v>1</v>
      </c>
      <c r="FX17" s="10">
        <v>0</v>
      </c>
      <c r="FY17" s="10">
        <v>794</v>
      </c>
      <c r="FZ17" s="10">
        <v>480</v>
      </c>
      <c r="GA17" s="10">
        <v>33</v>
      </c>
      <c r="GB17" s="10">
        <v>281</v>
      </c>
      <c r="GC17" s="10">
        <v>472</v>
      </c>
      <c r="GD17" s="10">
        <v>321</v>
      </c>
      <c r="GE17" s="10">
        <v>1</v>
      </c>
      <c r="GF17" s="10">
        <v>634</v>
      </c>
      <c r="GG17" s="10">
        <v>160</v>
      </c>
      <c r="GH17" s="10">
        <v>701</v>
      </c>
      <c r="GI17" s="10">
        <v>29</v>
      </c>
      <c r="GJ17" s="10">
        <v>5</v>
      </c>
      <c r="GK17" s="10">
        <v>35</v>
      </c>
      <c r="GL17" s="10">
        <v>8</v>
      </c>
      <c r="GM17" s="10">
        <v>16</v>
      </c>
      <c r="GN17" s="10">
        <v>282</v>
      </c>
      <c r="GO17" s="10">
        <v>178</v>
      </c>
      <c r="GP17" s="10">
        <v>12</v>
      </c>
      <c r="GQ17" s="10">
        <v>92</v>
      </c>
      <c r="GR17" s="10">
        <v>184</v>
      </c>
      <c r="GS17" s="10">
        <v>98</v>
      </c>
      <c r="GT17" s="10">
        <v>0</v>
      </c>
      <c r="GU17" s="10">
        <v>216</v>
      </c>
      <c r="GV17" s="10">
        <v>66</v>
      </c>
      <c r="GW17" s="10">
        <v>246</v>
      </c>
      <c r="GX17" s="10">
        <v>15</v>
      </c>
      <c r="GY17" s="10">
        <v>0</v>
      </c>
      <c r="GZ17" s="10">
        <v>10</v>
      </c>
      <c r="HA17" s="10">
        <v>0</v>
      </c>
      <c r="HB17" s="10">
        <v>11</v>
      </c>
      <c r="HC17" s="10">
        <v>383</v>
      </c>
      <c r="HD17" s="10">
        <v>234</v>
      </c>
      <c r="HE17" s="10">
        <v>13</v>
      </c>
      <c r="HF17" s="10">
        <v>136</v>
      </c>
      <c r="HG17" s="10">
        <v>222</v>
      </c>
      <c r="HH17" s="10">
        <v>161</v>
      </c>
      <c r="HI17" s="10">
        <v>0</v>
      </c>
      <c r="HJ17" s="10">
        <v>306</v>
      </c>
      <c r="HK17" s="10">
        <v>77</v>
      </c>
      <c r="HL17" s="10">
        <v>333</v>
      </c>
      <c r="HM17" s="10">
        <v>14</v>
      </c>
      <c r="HN17" s="10">
        <v>2</v>
      </c>
      <c r="HO17" s="10">
        <v>21</v>
      </c>
      <c r="HP17" s="10">
        <v>8</v>
      </c>
      <c r="HQ17" s="10">
        <v>5</v>
      </c>
      <c r="HR17" s="10">
        <v>665</v>
      </c>
      <c r="HS17" s="10">
        <v>412</v>
      </c>
      <c r="HT17" s="10">
        <v>25</v>
      </c>
      <c r="HU17" s="10">
        <v>228</v>
      </c>
      <c r="HV17" s="10">
        <v>406</v>
      </c>
      <c r="HW17" s="10">
        <v>259</v>
      </c>
      <c r="HX17" s="10">
        <v>0</v>
      </c>
      <c r="HY17" s="10">
        <v>522</v>
      </c>
      <c r="HZ17" s="10">
        <v>143</v>
      </c>
      <c r="IA17" s="10">
        <v>579</v>
      </c>
      <c r="IB17" s="10">
        <v>29</v>
      </c>
      <c r="IC17" s="10">
        <v>2</v>
      </c>
      <c r="ID17" s="10">
        <v>31</v>
      </c>
      <c r="IE17" s="10">
        <v>8</v>
      </c>
      <c r="IF17" s="10">
        <v>16</v>
      </c>
      <c r="IG17" s="10">
        <v>129</v>
      </c>
      <c r="IH17" s="10">
        <v>68</v>
      </c>
      <c r="II17" s="10">
        <v>8</v>
      </c>
      <c r="IJ17" s="10">
        <v>53</v>
      </c>
      <c r="IK17" s="10">
        <v>66</v>
      </c>
      <c r="IL17" s="10">
        <v>62</v>
      </c>
      <c r="IM17" s="10">
        <v>1</v>
      </c>
      <c r="IN17" s="10">
        <v>112</v>
      </c>
      <c r="IO17" s="10">
        <v>17</v>
      </c>
      <c r="IP17" s="10">
        <v>122</v>
      </c>
      <c r="IQ17" s="10">
        <v>0</v>
      </c>
      <c r="IR17" s="10">
        <v>3</v>
      </c>
      <c r="IS17" s="10">
        <v>4</v>
      </c>
      <c r="IT17" s="10">
        <v>0</v>
      </c>
      <c r="IU17" s="10">
        <v>0</v>
      </c>
      <c r="IV17" s="10">
        <v>251</v>
      </c>
      <c r="IW17" s="10">
        <v>90</v>
      </c>
      <c r="IX17" s="10">
        <v>123</v>
      </c>
      <c r="IY17" s="10">
        <v>213</v>
      </c>
      <c r="IZ17" s="10">
        <v>38</v>
      </c>
      <c r="JA17" s="10">
        <v>245</v>
      </c>
      <c r="JB17" s="10">
        <v>112</v>
      </c>
      <c r="JC17" s="10">
        <v>0</v>
      </c>
      <c r="JD17" s="10">
        <v>112</v>
      </c>
      <c r="JE17" s="10">
        <v>133</v>
      </c>
      <c r="JF17" s="10">
        <v>164</v>
      </c>
      <c r="JG17" s="10">
        <v>84</v>
      </c>
      <c r="JH17" s="10">
        <v>0</v>
      </c>
      <c r="JI17" s="10">
        <v>84</v>
      </c>
      <c r="JJ17" s="10">
        <v>80</v>
      </c>
      <c r="JK17" s="10">
        <v>81</v>
      </c>
      <c r="JL17" s="10">
        <v>28</v>
      </c>
      <c r="JM17" s="10">
        <v>28</v>
      </c>
      <c r="JN17" s="10">
        <v>53</v>
      </c>
      <c r="JO17" s="10">
        <v>249</v>
      </c>
      <c r="JP17" s="10">
        <v>24</v>
      </c>
      <c r="JQ17" s="10">
        <v>225</v>
      </c>
      <c r="JR17" s="10">
        <v>0</v>
      </c>
      <c r="JS17" s="10">
        <v>239</v>
      </c>
      <c r="JT17" s="10">
        <v>10</v>
      </c>
      <c r="JU17" s="10">
        <v>231</v>
      </c>
      <c r="JV17" s="10">
        <v>7</v>
      </c>
      <c r="JW17" s="10">
        <v>2</v>
      </c>
      <c r="JX17" s="10">
        <v>7</v>
      </c>
      <c r="JY17" s="10">
        <v>1</v>
      </c>
      <c r="JZ17" s="10">
        <v>1</v>
      </c>
      <c r="KA17" s="10">
        <v>52</v>
      </c>
      <c r="KB17" s="10">
        <v>4</v>
      </c>
      <c r="KC17" s="10">
        <v>48</v>
      </c>
      <c r="KD17" s="10">
        <v>0</v>
      </c>
      <c r="KE17" s="10">
        <v>52</v>
      </c>
      <c r="KF17" s="10">
        <v>0</v>
      </c>
      <c r="KG17" s="10">
        <v>48</v>
      </c>
      <c r="KH17" s="10">
        <v>2</v>
      </c>
      <c r="KI17" s="10">
        <v>0</v>
      </c>
      <c r="KJ17" s="10">
        <v>1</v>
      </c>
      <c r="KK17" s="10">
        <v>0</v>
      </c>
      <c r="KL17" s="10">
        <v>1</v>
      </c>
      <c r="KM17" s="10">
        <v>122</v>
      </c>
      <c r="KN17" s="10">
        <v>12</v>
      </c>
      <c r="KO17" s="10">
        <v>110</v>
      </c>
      <c r="KP17" s="10">
        <v>0</v>
      </c>
      <c r="KQ17" s="10">
        <v>116</v>
      </c>
      <c r="KR17" s="10">
        <v>6</v>
      </c>
      <c r="KS17" s="10">
        <v>116</v>
      </c>
      <c r="KT17" s="10">
        <v>4</v>
      </c>
      <c r="KU17" s="10">
        <v>1</v>
      </c>
      <c r="KV17" s="10">
        <v>1</v>
      </c>
      <c r="KW17" s="10">
        <v>0</v>
      </c>
      <c r="KX17" s="10">
        <v>0</v>
      </c>
      <c r="KY17" s="10">
        <v>0</v>
      </c>
      <c r="KZ17" s="10">
        <v>0</v>
      </c>
      <c r="LA17" s="10">
        <v>0</v>
      </c>
      <c r="LB17" s="10">
        <v>0</v>
      </c>
      <c r="LC17" s="10">
        <v>0</v>
      </c>
      <c r="LD17" s="10">
        <v>0</v>
      </c>
      <c r="LE17" s="10">
        <v>0</v>
      </c>
      <c r="LF17" s="10">
        <v>0</v>
      </c>
      <c r="LG17" s="10">
        <v>0</v>
      </c>
      <c r="LH17" s="10">
        <v>0</v>
      </c>
      <c r="LI17" s="10">
        <v>0</v>
      </c>
      <c r="LJ17" s="10">
        <v>0</v>
      </c>
      <c r="LK17" s="10">
        <v>174</v>
      </c>
      <c r="LL17" s="10">
        <v>16</v>
      </c>
      <c r="LM17" s="10">
        <v>158</v>
      </c>
      <c r="LN17" s="10">
        <v>0</v>
      </c>
      <c r="LO17" s="10">
        <v>168</v>
      </c>
      <c r="LP17" s="10">
        <v>6</v>
      </c>
      <c r="LQ17" s="10">
        <v>164</v>
      </c>
      <c r="LR17" s="10">
        <v>6</v>
      </c>
      <c r="LS17" s="10">
        <v>1</v>
      </c>
      <c r="LT17" s="10">
        <v>2</v>
      </c>
      <c r="LU17" s="10">
        <v>0</v>
      </c>
      <c r="LV17" s="10">
        <v>1</v>
      </c>
      <c r="LW17" s="10">
        <v>75</v>
      </c>
      <c r="LX17" s="10">
        <v>8</v>
      </c>
      <c r="LY17" s="10">
        <v>67</v>
      </c>
      <c r="LZ17" s="10">
        <v>0</v>
      </c>
      <c r="MA17" s="10">
        <v>71</v>
      </c>
      <c r="MB17" s="10">
        <v>4</v>
      </c>
      <c r="MC17" s="10">
        <v>67</v>
      </c>
      <c r="MD17" s="10">
        <v>1</v>
      </c>
      <c r="ME17" s="10">
        <v>1</v>
      </c>
      <c r="MF17" s="10">
        <v>5</v>
      </c>
      <c r="MG17" s="10">
        <v>1</v>
      </c>
      <c r="MH17" s="10">
        <v>0</v>
      </c>
      <c r="MI17" s="10">
        <v>129</v>
      </c>
      <c r="MJ17" s="10">
        <v>70</v>
      </c>
      <c r="MK17" s="10">
        <v>21</v>
      </c>
      <c r="ML17" s="10">
        <v>0</v>
      </c>
      <c r="MM17" s="10">
        <v>91</v>
      </c>
      <c r="MN17" s="10">
        <v>38</v>
      </c>
      <c r="MO17" s="10">
        <v>4</v>
      </c>
      <c r="MP17" s="10">
        <v>3</v>
      </c>
      <c r="MQ17" s="10">
        <v>0</v>
      </c>
      <c r="MR17" s="10">
        <v>0</v>
      </c>
      <c r="MS17" s="10">
        <v>3</v>
      </c>
      <c r="MT17" s="10">
        <v>1</v>
      </c>
      <c r="MU17" s="10">
        <v>125</v>
      </c>
      <c r="MV17" s="10">
        <v>67</v>
      </c>
      <c r="MW17" s="10">
        <v>21</v>
      </c>
      <c r="MX17" s="10">
        <v>0</v>
      </c>
      <c r="MY17" s="10">
        <v>88</v>
      </c>
      <c r="MZ17" s="10">
        <v>37</v>
      </c>
      <c r="NA17" s="10">
        <v>22</v>
      </c>
      <c r="NB17" s="10">
        <v>9</v>
      </c>
      <c r="NC17" s="10">
        <v>10</v>
      </c>
      <c r="ND17" s="10">
        <v>19</v>
      </c>
      <c r="NE17" s="10">
        <v>3</v>
      </c>
      <c r="NF17" s="10">
        <v>0</v>
      </c>
      <c r="NG17" s="10">
        <v>0</v>
      </c>
      <c r="NH17" s="10">
        <v>0</v>
      </c>
      <c r="NI17" s="10">
        <v>0</v>
      </c>
      <c r="NJ17" s="10">
        <v>0</v>
      </c>
      <c r="NK17" s="10">
        <v>22</v>
      </c>
      <c r="NL17" s="10">
        <v>9</v>
      </c>
      <c r="NM17" s="10">
        <v>10</v>
      </c>
      <c r="NN17" s="10">
        <v>19</v>
      </c>
      <c r="NO17" s="10">
        <v>3</v>
      </c>
      <c r="NP17" s="10">
        <v>31</v>
      </c>
      <c r="NQ17" s="10">
        <v>14</v>
      </c>
      <c r="NR17" s="10">
        <v>15</v>
      </c>
      <c r="NS17" s="10">
        <v>29</v>
      </c>
      <c r="NT17" s="10">
        <v>2</v>
      </c>
    </row>
    <row r="18" spans="1:384" x14ac:dyDescent="0.25">
      <c r="A18" s="4" t="s">
        <v>34</v>
      </c>
      <c r="B18" s="10">
        <v>20</v>
      </c>
      <c r="C18" s="10">
        <v>13177</v>
      </c>
      <c r="D18" s="10">
        <v>3187</v>
      </c>
      <c r="E18" s="10">
        <v>1349</v>
      </c>
      <c r="F18" s="10">
        <v>8641</v>
      </c>
      <c r="G18" s="10">
        <v>5291</v>
      </c>
      <c r="H18" s="10">
        <v>7866</v>
      </c>
      <c r="I18" s="10">
        <v>20</v>
      </c>
      <c r="J18" s="10">
        <v>11378</v>
      </c>
      <c r="K18" s="10">
        <v>1799</v>
      </c>
      <c r="L18" s="10">
        <v>4690</v>
      </c>
      <c r="M18" s="10">
        <v>7798</v>
      </c>
      <c r="N18" s="10">
        <v>100</v>
      </c>
      <c r="O18" s="10">
        <v>53</v>
      </c>
      <c r="P18" s="10">
        <v>20</v>
      </c>
      <c r="Q18" s="10">
        <v>516</v>
      </c>
      <c r="R18" s="10">
        <v>4684</v>
      </c>
      <c r="S18" s="10">
        <v>813</v>
      </c>
      <c r="T18" s="10">
        <v>473</v>
      </c>
      <c r="U18" s="10">
        <v>3398</v>
      </c>
      <c r="V18" s="10">
        <v>1822</v>
      </c>
      <c r="W18" s="10">
        <v>2854</v>
      </c>
      <c r="X18" s="10">
        <v>8</v>
      </c>
      <c r="Y18" s="10">
        <v>4196</v>
      </c>
      <c r="Z18" s="10">
        <v>488</v>
      </c>
      <c r="AA18" s="10">
        <v>2038</v>
      </c>
      <c r="AB18" s="10">
        <v>2396</v>
      </c>
      <c r="AC18" s="10">
        <v>32</v>
      </c>
      <c r="AD18" s="10">
        <v>23</v>
      </c>
      <c r="AE18" s="10">
        <v>2</v>
      </c>
      <c r="AF18" s="10">
        <v>193</v>
      </c>
      <c r="AG18" s="10">
        <v>5694</v>
      </c>
      <c r="AH18" s="10">
        <v>2274</v>
      </c>
      <c r="AI18" s="10">
        <v>708</v>
      </c>
      <c r="AJ18" s="10">
        <v>2712</v>
      </c>
      <c r="AK18" s="10">
        <v>2944</v>
      </c>
      <c r="AL18" s="10">
        <v>2742</v>
      </c>
      <c r="AM18" s="10">
        <v>8</v>
      </c>
      <c r="AN18" s="10">
        <v>5039</v>
      </c>
      <c r="AO18" s="10">
        <v>655</v>
      </c>
      <c r="AP18" s="10">
        <v>1742</v>
      </c>
      <c r="AQ18" s="10">
        <v>3638</v>
      </c>
      <c r="AR18" s="10">
        <v>53</v>
      </c>
      <c r="AS18" s="10">
        <v>10</v>
      </c>
      <c r="AT18" s="10">
        <v>12</v>
      </c>
      <c r="AU18" s="10">
        <v>239</v>
      </c>
      <c r="AV18" s="10">
        <v>85</v>
      </c>
      <c r="AW18" s="10">
        <v>3</v>
      </c>
      <c r="AX18" s="10">
        <v>82</v>
      </c>
      <c r="AY18" s="10">
        <v>29</v>
      </c>
      <c r="AZ18" s="10">
        <v>56</v>
      </c>
      <c r="BA18" s="10">
        <v>0</v>
      </c>
      <c r="BB18" s="10">
        <v>79</v>
      </c>
      <c r="BC18" s="10">
        <v>6</v>
      </c>
      <c r="BD18" s="10">
        <v>43</v>
      </c>
      <c r="BE18" s="10">
        <v>34</v>
      </c>
      <c r="BF18" s="10">
        <v>4</v>
      </c>
      <c r="BG18" s="10">
        <v>2</v>
      </c>
      <c r="BH18" s="10">
        <v>0</v>
      </c>
      <c r="BI18" s="10">
        <v>2</v>
      </c>
      <c r="BJ18" s="10">
        <v>10463</v>
      </c>
      <c r="BK18" s="10">
        <v>3087</v>
      </c>
      <c r="BL18" s="10">
        <v>1184</v>
      </c>
      <c r="BM18" s="10">
        <v>6192</v>
      </c>
      <c r="BN18" s="10">
        <v>4795</v>
      </c>
      <c r="BO18" s="10">
        <v>5652</v>
      </c>
      <c r="BP18" s="10">
        <v>16</v>
      </c>
      <c r="BQ18" s="10">
        <v>9314</v>
      </c>
      <c r="BR18" s="10">
        <v>1149</v>
      </c>
      <c r="BS18" s="10">
        <v>3823</v>
      </c>
      <c r="BT18" s="10">
        <v>6068</v>
      </c>
      <c r="BU18" s="10">
        <v>89</v>
      </c>
      <c r="BV18" s="10">
        <v>35</v>
      </c>
      <c r="BW18" s="10">
        <v>14</v>
      </c>
      <c r="BX18" s="10">
        <v>434</v>
      </c>
      <c r="BY18" s="10">
        <v>2714</v>
      </c>
      <c r="BZ18" s="10">
        <v>100</v>
      </c>
      <c r="CA18" s="10">
        <v>165</v>
      </c>
      <c r="CB18" s="10">
        <v>2449</v>
      </c>
      <c r="CC18" s="10">
        <v>496</v>
      </c>
      <c r="CD18" s="10">
        <v>2214</v>
      </c>
      <c r="CE18" s="10">
        <v>4</v>
      </c>
      <c r="CF18" s="10">
        <v>2064</v>
      </c>
      <c r="CG18" s="10">
        <v>650</v>
      </c>
      <c r="CH18" s="10">
        <v>867</v>
      </c>
      <c r="CI18" s="10">
        <v>1730</v>
      </c>
      <c r="CJ18" s="10">
        <v>11</v>
      </c>
      <c r="CK18" s="10">
        <v>18</v>
      </c>
      <c r="CL18" s="10">
        <v>6</v>
      </c>
      <c r="CM18" s="10">
        <v>82</v>
      </c>
      <c r="CN18" s="10">
        <v>8152</v>
      </c>
      <c r="CO18" s="10">
        <v>39</v>
      </c>
      <c r="CP18" s="10">
        <v>824</v>
      </c>
      <c r="CQ18" s="10">
        <v>7289</v>
      </c>
      <c r="CR18" s="10">
        <v>2074</v>
      </c>
      <c r="CS18" s="10">
        <v>6059</v>
      </c>
      <c r="CT18" s="10">
        <v>19</v>
      </c>
      <c r="CU18" s="10">
        <v>7023</v>
      </c>
      <c r="CV18" s="10">
        <v>1129</v>
      </c>
      <c r="CW18" s="10">
        <v>3279</v>
      </c>
      <c r="CX18" s="10">
        <v>4558</v>
      </c>
      <c r="CY18" s="10">
        <v>50</v>
      </c>
      <c r="CZ18" s="10">
        <v>40</v>
      </c>
      <c r="DA18" s="10">
        <v>11</v>
      </c>
      <c r="DB18" s="10">
        <v>214</v>
      </c>
      <c r="DC18" s="10">
        <v>3420</v>
      </c>
      <c r="DD18" s="10">
        <v>23</v>
      </c>
      <c r="DE18" s="10">
        <v>331</v>
      </c>
      <c r="DF18" s="10">
        <v>3066</v>
      </c>
      <c r="DG18" s="10">
        <v>987</v>
      </c>
      <c r="DH18" s="10">
        <v>2425</v>
      </c>
      <c r="DI18" s="10">
        <v>8</v>
      </c>
      <c r="DJ18" s="10">
        <v>3110</v>
      </c>
      <c r="DK18" s="10">
        <v>310</v>
      </c>
      <c r="DL18" s="10">
        <v>1618</v>
      </c>
      <c r="DM18" s="10">
        <v>1656</v>
      </c>
      <c r="DN18" s="10">
        <v>28</v>
      </c>
      <c r="DO18" s="10">
        <v>18</v>
      </c>
      <c r="DP18" s="10">
        <v>2</v>
      </c>
      <c r="DQ18" s="10">
        <v>98</v>
      </c>
      <c r="DR18" s="10">
        <v>2094</v>
      </c>
      <c r="DS18" s="10">
        <v>11</v>
      </c>
      <c r="DT18" s="10">
        <v>338</v>
      </c>
      <c r="DU18" s="10">
        <v>1745</v>
      </c>
      <c r="DV18" s="10">
        <v>655</v>
      </c>
      <c r="DW18" s="10">
        <v>1432</v>
      </c>
      <c r="DX18" s="10">
        <v>7</v>
      </c>
      <c r="DY18" s="10">
        <v>1906</v>
      </c>
      <c r="DZ18" s="10">
        <v>188</v>
      </c>
      <c r="EA18" s="10">
        <v>844</v>
      </c>
      <c r="EB18" s="10">
        <v>1194</v>
      </c>
      <c r="EC18" s="10">
        <v>9</v>
      </c>
      <c r="ED18" s="10">
        <v>5</v>
      </c>
      <c r="EE18" s="10">
        <v>3</v>
      </c>
      <c r="EF18" s="10">
        <v>39</v>
      </c>
      <c r="EG18" s="10">
        <v>85</v>
      </c>
      <c r="EH18" s="10">
        <v>3</v>
      </c>
      <c r="EI18" s="10">
        <v>82</v>
      </c>
      <c r="EJ18" s="10">
        <v>29</v>
      </c>
      <c r="EK18" s="10">
        <v>56</v>
      </c>
      <c r="EL18" s="10">
        <v>0</v>
      </c>
      <c r="EM18" s="10">
        <v>79</v>
      </c>
      <c r="EN18" s="10">
        <v>6</v>
      </c>
      <c r="EO18" s="10">
        <v>43</v>
      </c>
      <c r="EP18" s="10">
        <v>34</v>
      </c>
      <c r="EQ18" s="10">
        <v>4</v>
      </c>
      <c r="ER18" s="10">
        <v>2</v>
      </c>
      <c r="ES18" s="10">
        <v>0</v>
      </c>
      <c r="ET18" s="10">
        <v>2</v>
      </c>
      <c r="EU18" s="10">
        <v>5599</v>
      </c>
      <c r="EV18" s="10">
        <v>34</v>
      </c>
      <c r="EW18" s="10">
        <v>672</v>
      </c>
      <c r="EX18" s="10">
        <v>4893</v>
      </c>
      <c r="EY18" s="10">
        <v>1671</v>
      </c>
      <c r="EZ18" s="10">
        <v>3913</v>
      </c>
      <c r="FA18" s="10">
        <v>15</v>
      </c>
      <c r="FB18" s="10">
        <v>5095</v>
      </c>
      <c r="FC18" s="10">
        <v>504</v>
      </c>
      <c r="FD18" s="10">
        <v>2505</v>
      </c>
      <c r="FE18" s="10">
        <v>2884</v>
      </c>
      <c r="FF18" s="10">
        <v>41</v>
      </c>
      <c r="FG18" s="10">
        <v>25</v>
      </c>
      <c r="FH18" s="10">
        <v>5</v>
      </c>
      <c r="FI18" s="10">
        <v>139</v>
      </c>
      <c r="FJ18" s="10">
        <v>2553</v>
      </c>
      <c r="FK18" s="10">
        <v>5</v>
      </c>
      <c r="FL18" s="10">
        <v>152</v>
      </c>
      <c r="FM18" s="10">
        <v>2396</v>
      </c>
      <c r="FN18" s="10">
        <v>403</v>
      </c>
      <c r="FO18" s="10">
        <v>2146</v>
      </c>
      <c r="FP18" s="10">
        <v>4</v>
      </c>
      <c r="FQ18" s="10">
        <v>1928</v>
      </c>
      <c r="FR18" s="10">
        <v>625</v>
      </c>
      <c r="FS18" s="10">
        <v>774</v>
      </c>
      <c r="FT18" s="10">
        <v>1674</v>
      </c>
      <c r="FU18" s="10">
        <v>9</v>
      </c>
      <c r="FV18" s="10">
        <v>15</v>
      </c>
      <c r="FW18" s="10">
        <v>6</v>
      </c>
      <c r="FX18" s="10">
        <v>75</v>
      </c>
      <c r="FY18" s="10">
        <v>5025</v>
      </c>
      <c r="FZ18" s="10">
        <v>3148</v>
      </c>
      <c r="GA18" s="10">
        <v>525</v>
      </c>
      <c r="GB18" s="10">
        <v>1352</v>
      </c>
      <c r="GC18" s="10">
        <v>3217</v>
      </c>
      <c r="GD18" s="10">
        <v>1807</v>
      </c>
      <c r="GE18" s="10">
        <v>1</v>
      </c>
      <c r="GF18" s="10">
        <v>4355</v>
      </c>
      <c r="GG18" s="10">
        <v>670</v>
      </c>
      <c r="GH18" s="10">
        <v>1411</v>
      </c>
      <c r="GI18" s="10">
        <v>3240</v>
      </c>
      <c r="GJ18" s="10">
        <v>50</v>
      </c>
      <c r="GK18" s="10">
        <v>13</v>
      </c>
      <c r="GL18" s="10">
        <v>9</v>
      </c>
      <c r="GM18" s="10">
        <v>302</v>
      </c>
      <c r="GN18" s="10">
        <v>1264</v>
      </c>
      <c r="GO18" s="10">
        <v>790</v>
      </c>
      <c r="GP18" s="10">
        <v>142</v>
      </c>
      <c r="GQ18" s="10">
        <v>332</v>
      </c>
      <c r="GR18" s="10">
        <v>835</v>
      </c>
      <c r="GS18" s="10">
        <v>429</v>
      </c>
      <c r="GT18" s="10">
        <v>0</v>
      </c>
      <c r="GU18" s="10">
        <v>1086</v>
      </c>
      <c r="GV18" s="10">
        <v>178</v>
      </c>
      <c r="GW18" s="10">
        <v>420</v>
      </c>
      <c r="GX18" s="10">
        <v>740</v>
      </c>
      <c r="GY18" s="10">
        <v>4</v>
      </c>
      <c r="GZ18" s="10">
        <v>5</v>
      </c>
      <c r="HA18" s="10">
        <v>0</v>
      </c>
      <c r="HB18" s="10">
        <v>95</v>
      </c>
      <c r="HC18" s="10">
        <v>3600</v>
      </c>
      <c r="HD18" s="10">
        <v>2263</v>
      </c>
      <c r="HE18" s="10">
        <v>370</v>
      </c>
      <c r="HF18" s="10">
        <v>967</v>
      </c>
      <c r="HG18" s="10">
        <v>2289</v>
      </c>
      <c r="HH18" s="10">
        <v>1310</v>
      </c>
      <c r="HI18" s="10">
        <v>1</v>
      </c>
      <c r="HJ18" s="10">
        <v>3133</v>
      </c>
      <c r="HK18" s="10">
        <v>467</v>
      </c>
      <c r="HL18" s="10">
        <v>898</v>
      </c>
      <c r="HM18" s="10">
        <v>2444</v>
      </c>
      <c r="HN18" s="10">
        <v>44</v>
      </c>
      <c r="HO18" s="10">
        <v>5</v>
      </c>
      <c r="HP18" s="10">
        <v>9</v>
      </c>
      <c r="HQ18" s="10">
        <v>200</v>
      </c>
      <c r="HR18" s="10">
        <v>4864</v>
      </c>
      <c r="HS18" s="10">
        <v>3053</v>
      </c>
      <c r="HT18" s="10">
        <v>512</v>
      </c>
      <c r="HU18" s="10">
        <v>1299</v>
      </c>
      <c r="HV18" s="10">
        <v>3124</v>
      </c>
      <c r="HW18" s="10">
        <v>1739</v>
      </c>
      <c r="HX18" s="10">
        <v>1</v>
      </c>
      <c r="HY18" s="10">
        <v>4219</v>
      </c>
      <c r="HZ18" s="10">
        <v>645</v>
      </c>
      <c r="IA18" s="10">
        <v>1318</v>
      </c>
      <c r="IB18" s="10">
        <v>3184</v>
      </c>
      <c r="IC18" s="10">
        <v>48</v>
      </c>
      <c r="ID18" s="10">
        <v>10</v>
      </c>
      <c r="IE18" s="10">
        <v>9</v>
      </c>
      <c r="IF18" s="10">
        <v>295</v>
      </c>
      <c r="IG18" s="10">
        <v>161</v>
      </c>
      <c r="IH18" s="10">
        <v>95</v>
      </c>
      <c r="II18" s="10">
        <v>13</v>
      </c>
      <c r="IJ18" s="10">
        <v>53</v>
      </c>
      <c r="IK18" s="10">
        <v>93</v>
      </c>
      <c r="IL18" s="10">
        <v>68</v>
      </c>
      <c r="IM18" s="10">
        <v>0</v>
      </c>
      <c r="IN18" s="10">
        <v>136</v>
      </c>
      <c r="IO18" s="10">
        <v>25</v>
      </c>
      <c r="IP18" s="10">
        <v>93</v>
      </c>
      <c r="IQ18" s="10">
        <v>56</v>
      </c>
      <c r="IR18" s="10">
        <v>2</v>
      </c>
      <c r="IS18" s="10">
        <v>3</v>
      </c>
      <c r="IT18" s="10">
        <v>0</v>
      </c>
      <c r="IU18" s="10">
        <v>7</v>
      </c>
      <c r="IV18" s="10">
        <v>1648</v>
      </c>
      <c r="IW18" s="10">
        <v>433</v>
      </c>
      <c r="IX18" s="10">
        <v>1164</v>
      </c>
      <c r="IY18" s="10">
        <v>1597</v>
      </c>
      <c r="IZ18" s="10">
        <v>51</v>
      </c>
      <c r="JA18" s="10">
        <v>1912</v>
      </c>
      <c r="JB18" s="10">
        <v>936</v>
      </c>
      <c r="JC18" s="10">
        <v>58</v>
      </c>
      <c r="JD18" s="10">
        <v>994</v>
      </c>
      <c r="JE18" s="10">
        <v>918</v>
      </c>
      <c r="JF18" s="10">
        <v>1799</v>
      </c>
      <c r="JG18" s="10">
        <v>834</v>
      </c>
      <c r="JH18" s="10">
        <v>58</v>
      </c>
      <c r="JI18" s="10">
        <v>892</v>
      </c>
      <c r="JJ18" s="10">
        <v>907</v>
      </c>
      <c r="JK18" s="10">
        <v>113</v>
      </c>
      <c r="JL18" s="10">
        <v>102</v>
      </c>
      <c r="JM18" s="10">
        <v>102</v>
      </c>
      <c r="JN18" s="10">
        <v>11</v>
      </c>
      <c r="JO18" s="10">
        <v>1226</v>
      </c>
      <c r="JP18" s="10">
        <v>60</v>
      </c>
      <c r="JQ18" s="10">
        <v>1166</v>
      </c>
      <c r="JR18" s="10">
        <v>0</v>
      </c>
      <c r="JS18" s="10">
        <v>809</v>
      </c>
      <c r="JT18" s="10">
        <v>417</v>
      </c>
      <c r="JU18" s="10">
        <v>482</v>
      </c>
      <c r="JV18" s="10">
        <v>714</v>
      </c>
      <c r="JW18" s="10">
        <v>0</v>
      </c>
      <c r="JX18" s="10">
        <v>6</v>
      </c>
      <c r="JY18" s="10">
        <v>1</v>
      </c>
      <c r="JZ18" s="10">
        <v>23</v>
      </c>
      <c r="KA18" s="10">
        <v>259</v>
      </c>
      <c r="KB18" s="10">
        <v>26</v>
      </c>
      <c r="KC18" s="10">
        <v>233</v>
      </c>
      <c r="KD18" s="10">
        <v>0</v>
      </c>
      <c r="KE18" s="10">
        <v>242</v>
      </c>
      <c r="KF18" s="10">
        <v>17</v>
      </c>
      <c r="KG18" s="10">
        <v>147</v>
      </c>
      <c r="KH18" s="10">
        <v>103</v>
      </c>
      <c r="KI18" s="10">
        <v>0</v>
      </c>
      <c r="KJ18" s="10">
        <v>4</v>
      </c>
      <c r="KK18" s="10">
        <v>0</v>
      </c>
      <c r="KL18" s="10">
        <v>5</v>
      </c>
      <c r="KM18" s="10">
        <v>506</v>
      </c>
      <c r="KN18" s="10">
        <v>31</v>
      </c>
      <c r="KO18" s="10">
        <v>475</v>
      </c>
      <c r="KP18" s="10">
        <v>0</v>
      </c>
      <c r="KQ18" s="10">
        <v>447</v>
      </c>
      <c r="KR18" s="10">
        <v>59</v>
      </c>
      <c r="KS18" s="10">
        <v>176</v>
      </c>
      <c r="KT18" s="10">
        <v>320</v>
      </c>
      <c r="KU18" s="10">
        <v>0</v>
      </c>
      <c r="KV18" s="10">
        <v>1</v>
      </c>
      <c r="KW18" s="10">
        <v>1</v>
      </c>
      <c r="KX18" s="10">
        <v>8</v>
      </c>
      <c r="KY18" s="10">
        <v>4</v>
      </c>
      <c r="KZ18" s="10">
        <v>0</v>
      </c>
      <c r="LA18" s="10">
        <v>4</v>
      </c>
      <c r="LB18" s="10">
        <v>0</v>
      </c>
      <c r="LC18" s="10">
        <v>4</v>
      </c>
      <c r="LD18" s="10">
        <v>0</v>
      </c>
      <c r="LE18" s="10">
        <v>3</v>
      </c>
      <c r="LF18" s="10">
        <v>1</v>
      </c>
      <c r="LG18" s="10">
        <v>0</v>
      </c>
      <c r="LH18" s="10">
        <v>0</v>
      </c>
      <c r="LI18" s="10">
        <v>0</v>
      </c>
      <c r="LJ18" s="10">
        <v>0</v>
      </c>
      <c r="LK18" s="10">
        <v>769</v>
      </c>
      <c r="LL18" s="10">
        <v>57</v>
      </c>
      <c r="LM18" s="10">
        <v>712</v>
      </c>
      <c r="LN18" s="10">
        <v>0</v>
      </c>
      <c r="LO18" s="10">
        <v>693</v>
      </c>
      <c r="LP18" s="10">
        <v>76</v>
      </c>
      <c r="LQ18" s="10">
        <v>326</v>
      </c>
      <c r="LR18" s="10">
        <v>424</v>
      </c>
      <c r="LS18" s="10">
        <v>0</v>
      </c>
      <c r="LT18" s="10">
        <v>5</v>
      </c>
      <c r="LU18" s="10">
        <v>1</v>
      </c>
      <c r="LV18" s="10">
        <v>13</v>
      </c>
      <c r="LW18" s="10">
        <v>457</v>
      </c>
      <c r="LX18" s="10">
        <v>3</v>
      </c>
      <c r="LY18" s="10">
        <v>454</v>
      </c>
      <c r="LZ18" s="10">
        <v>0</v>
      </c>
      <c r="MA18" s="10">
        <v>116</v>
      </c>
      <c r="MB18" s="10">
        <v>341</v>
      </c>
      <c r="MC18" s="10">
        <v>156</v>
      </c>
      <c r="MD18" s="10">
        <v>290</v>
      </c>
      <c r="ME18" s="10">
        <v>0</v>
      </c>
      <c r="MF18" s="10">
        <v>1</v>
      </c>
      <c r="MG18" s="10">
        <v>0</v>
      </c>
      <c r="MH18" s="10">
        <v>10</v>
      </c>
      <c r="MI18" s="10">
        <v>832</v>
      </c>
      <c r="MJ18" s="10">
        <v>331</v>
      </c>
      <c r="MK18" s="10">
        <v>346</v>
      </c>
      <c r="ML18" s="10">
        <v>3</v>
      </c>
      <c r="MM18" s="10">
        <v>680</v>
      </c>
      <c r="MN18" s="10">
        <v>152</v>
      </c>
      <c r="MO18" s="10">
        <v>38</v>
      </c>
      <c r="MP18" s="10">
        <v>17</v>
      </c>
      <c r="MQ18" s="10">
        <v>16</v>
      </c>
      <c r="MR18" s="10">
        <v>0</v>
      </c>
      <c r="MS18" s="10">
        <v>33</v>
      </c>
      <c r="MT18" s="10">
        <v>5</v>
      </c>
      <c r="MU18" s="10">
        <v>794</v>
      </c>
      <c r="MV18" s="10">
        <v>314</v>
      </c>
      <c r="MW18" s="10">
        <v>330</v>
      </c>
      <c r="MX18" s="10">
        <v>3</v>
      </c>
      <c r="MY18" s="10">
        <v>647</v>
      </c>
      <c r="MZ18" s="10">
        <v>147</v>
      </c>
      <c r="NA18" s="10">
        <v>351</v>
      </c>
      <c r="NB18" s="10">
        <v>61</v>
      </c>
      <c r="NC18" s="10">
        <v>284</v>
      </c>
      <c r="ND18" s="10">
        <v>345</v>
      </c>
      <c r="NE18" s="10">
        <v>6</v>
      </c>
      <c r="NF18" s="10">
        <v>2</v>
      </c>
      <c r="NG18" s="10">
        <v>2</v>
      </c>
      <c r="NH18" s="10">
        <v>0</v>
      </c>
      <c r="NI18" s="10">
        <v>2</v>
      </c>
      <c r="NJ18" s="10">
        <v>0</v>
      </c>
      <c r="NK18" s="10">
        <v>349</v>
      </c>
      <c r="NL18" s="10">
        <v>59</v>
      </c>
      <c r="NM18" s="10">
        <v>284</v>
      </c>
      <c r="NN18" s="10">
        <v>343</v>
      </c>
      <c r="NO18" s="10">
        <v>6</v>
      </c>
      <c r="NP18" s="10">
        <v>522</v>
      </c>
      <c r="NQ18" s="10">
        <v>110</v>
      </c>
      <c r="NR18" s="10">
        <v>404</v>
      </c>
      <c r="NS18" s="10">
        <v>514</v>
      </c>
      <c r="NT18" s="10">
        <v>8</v>
      </c>
    </row>
    <row r="19" spans="1:384" x14ac:dyDescent="0.25">
      <c r="A19" s="4" t="s">
        <v>35</v>
      </c>
      <c r="B19" s="10">
        <v>3</v>
      </c>
      <c r="C19" s="10">
        <v>5863</v>
      </c>
      <c r="D19" s="10">
        <v>1261</v>
      </c>
      <c r="E19" s="10">
        <v>492</v>
      </c>
      <c r="F19" s="10">
        <v>4110</v>
      </c>
      <c r="G19" s="10">
        <v>2359</v>
      </c>
      <c r="H19" s="10">
        <v>3497</v>
      </c>
      <c r="I19" s="10">
        <v>7</v>
      </c>
      <c r="J19" s="10">
        <v>5647</v>
      </c>
      <c r="K19" s="10">
        <v>216</v>
      </c>
      <c r="L19" s="10">
        <v>3496</v>
      </c>
      <c r="M19" s="10">
        <v>2085</v>
      </c>
      <c r="N19" s="10">
        <v>17</v>
      </c>
      <c r="O19" s="10">
        <v>44</v>
      </c>
      <c r="P19" s="10">
        <v>16</v>
      </c>
      <c r="Q19" s="10">
        <v>205</v>
      </c>
      <c r="R19" s="10">
        <v>3082</v>
      </c>
      <c r="S19" s="10">
        <v>644</v>
      </c>
      <c r="T19" s="10">
        <v>281</v>
      </c>
      <c r="U19" s="10">
        <v>2157</v>
      </c>
      <c r="V19" s="10">
        <v>1276</v>
      </c>
      <c r="W19" s="10">
        <v>1803</v>
      </c>
      <c r="X19" s="10">
        <v>3</v>
      </c>
      <c r="Y19" s="10">
        <v>2973</v>
      </c>
      <c r="Z19" s="10">
        <v>109</v>
      </c>
      <c r="AA19" s="10">
        <v>1857</v>
      </c>
      <c r="AB19" s="10">
        <v>1089</v>
      </c>
      <c r="AC19" s="10">
        <v>9</v>
      </c>
      <c r="AD19" s="10">
        <v>23</v>
      </c>
      <c r="AE19" s="10">
        <v>12</v>
      </c>
      <c r="AF19" s="10">
        <v>92</v>
      </c>
      <c r="AG19" s="10">
        <v>2150</v>
      </c>
      <c r="AH19" s="10">
        <v>603</v>
      </c>
      <c r="AI19" s="10">
        <v>167</v>
      </c>
      <c r="AJ19" s="10">
        <v>1380</v>
      </c>
      <c r="AK19" s="10">
        <v>941</v>
      </c>
      <c r="AL19" s="10">
        <v>1206</v>
      </c>
      <c r="AM19" s="10">
        <v>3</v>
      </c>
      <c r="AN19" s="10">
        <v>2076</v>
      </c>
      <c r="AO19" s="10">
        <v>74</v>
      </c>
      <c r="AP19" s="10">
        <v>1176</v>
      </c>
      <c r="AQ19" s="10">
        <v>851</v>
      </c>
      <c r="AR19" s="10">
        <v>7</v>
      </c>
      <c r="AS19" s="10">
        <v>13</v>
      </c>
      <c r="AT19" s="10">
        <v>3</v>
      </c>
      <c r="AU19" s="10">
        <v>100</v>
      </c>
      <c r="AV19" s="10">
        <v>48</v>
      </c>
      <c r="AW19" s="10">
        <v>0</v>
      </c>
      <c r="AX19" s="10">
        <v>48</v>
      </c>
      <c r="AY19" s="10">
        <v>8</v>
      </c>
      <c r="AZ19" s="10">
        <v>40</v>
      </c>
      <c r="BA19" s="10">
        <v>0</v>
      </c>
      <c r="BB19" s="10">
        <v>46</v>
      </c>
      <c r="BC19" s="10">
        <v>2</v>
      </c>
      <c r="BD19" s="10">
        <v>23</v>
      </c>
      <c r="BE19" s="10">
        <v>24</v>
      </c>
      <c r="BF19" s="10">
        <v>0</v>
      </c>
      <c r="BG19" s="10">
        <v>0</v>
      </c>
      <c r="BH19" s="10">
        <v>0</v>
      </c>
      <c r="BI19" s="10">
        <v>1</v>
      </c>
      <c r="BJ19" s="10">
        <v>5280</v>
      </c>
      <c r="BK19" s="10">
        <v>1247</v>
      </c>
      <c r="BL19" s="10">
        <v>448</v>
      </c>
      <c r="BM19" s="10">
        <v>3585</v>
      </c>
      <c r="BN19" s="10">
        <v>2225</v>
      </c>
      <c r="BO19" s="10">
        <v>3049</v>
      </c>
      <c r="BP19" s="10">
        <v>6</v>
      </c>
      <c r="BQ19" s="10">
        <v>5095</v>
      </c>
      <c r="BR19" s="10">
        <v>185</v>
      </c>
      <c r="BS19" s="10">
        <v>3056</v>
      </c>
      <c r="BT19" s="10">
        <v>1964</v>
      </c>
      <c r="BU19" s="10">
        <v>16</v>
      </c>
      <c r="BV19" s="10">
        <v>36</v>
      </c>
      <c r="BW19" s="10">
        <v>15</v>
      </c>
      <c r="BX19" s="10">
        <v>193</v>
      </c>
      <c r="BY19" s="10">
        <v>583</v>
      </c>
      <c r="BZ19" s="10">
        <v>14</v>
      </c>
      <c r="CA19" s="10">
        <v>44</v>
      </c>
      <c r="CB19" s="10">
        <v>525</v>
      </c>
      <c r="CC19" s="10">
        <v>134</v>
      </c>
      <c r="CD19" s="10">
        <v>448</v>
      </c>
      <c r="CE19" s="10">
        <v>1</v>
      </c>
      <c r="CF19" s="10">
        <v>552</v>
      </c>
      <c r="CG19" s="10">
        <v>31</v>
      </c>
      <c r="CH19" s="10">
        <v>440</v>
      </c>
      <c r="CI19" s="10">
        <v>121</v>
      </c>
      <c r="CJ19" s="10">
        <v>1</v>
      </c>
      <c r="CK19" s="10">
        <v>8</v>
      </c>
      <c r="CL19" s="10">
        <v>1</v>
      </c>
      <c r="CM19" s="10">
        <v>12</v>
      </c>
      <c r="CN19" s="10">
        <v>3914</v>
      </c>
      <c r="CO19" s="10">
        <v>36</v>
      </c>
      <c r="CP19" s="10">
        <v>343</v>
      </c>
      <c r="CQ19" s="10">
        <v>3535</v>
      </c>
      <c r="CR19" s="10">
        <v>1148</v>
      </c>
      <c r="CS19" s="10">
        <v>2760</v>
      </c>
      <c r="CT19" s="10">
        <v>6</v>
      </c>
      <c r="CU19" s="10">
        <v>3768</v>
      </c>
      <c r="CV19" s="10">
        <v>146</v>
      </c>
      <c r="CW19" s="10">
        <v>2579</v>
      </c>
      <c r="CX19" s="10">
        <v>1196</v>
      </c>
      <c r="CY19" s="10">
        <v>12</v>
      </c>
      <c r="CZ19" s="10">
        <v>39</v>
      </c>
      <c r="DA19" s="10">
        <v>9</v>
      </c>
      <c r="DB19" s="10">
        <v>79</v>
      </c>
      <c r="DC19" s="10">
        <v>2099</v>
      </c>
      <c r="DD19" s="10">
        <v>30</v>
      </c>
      <c r="DE19" s="10">
        <v>208</v>
      </c>
      <c r="DF19" s="10">
        <v>1861</v>
      </c>
      <c r="DG19" s="10">
        <v>655</v>
      </c>
      <c r="DH19" s="10">
        <v>1441</v>
      </c>
      <c r="DI19" s="10">
        <v>3</v>
      </c>
      <c r="DJ19" s="10">
        <v>2021</v>
      </c>
      <c r="DK19" s="10">
        <v>78</v>
      </c>
      <c r="DL19" s="10">
        <v>1402</v>
      </c>
      <c r="DM19" s="10">
        <v>621</v>
      </c>
      <c r="DN19" s="10">
        <v>6</v>
      </c>
      <c r="DO19" s="10">
        <v>20</v>
      </c>
      <c r="DP19" s="10">
        <v>6</v>
      </c>
      <c r="DQ19" s="10">
        <v>44</v>
      </c>
      <c r="DR19" s="10">
        <v>1206</v>
      </c>
      <c r="DS19" s="10">
        <v>6</v>
      </c>
      <c r="DT19" s="10">
        <v>92</v>
      </c>
      <c r="DU19" s="10">
        <v>1108</v>
      </c>
      <c r="DV19" s="10">
        <v>360</v>
      </c>
      <c r="DW19" s="10">
        <v>844</v>
      </c>
      <c r="DX19" s="10">
        <v>2</v>
      </c>
      <c r="DY19" s="10">
        <v>1171</v>
      </c>
      <c r="DZ19" s="10">
        <v>35</v>
      </c>
      <c r="EA19" s="10">
        <v>732</v>
      </c>
      <c r="EB19" s="10">
        <v>434</v>
      </c>
      <c r="EC19" s="10">
        <v>5</v>
      </c>
      <c r="ED19" s="10">
        <v>11</v>
      </c>
      <c r="EE19" s="10">
        <v>2</v>
      </c>
      <c r="EF19" s="10">
        <v>22</v>
      </c>
      <c r="EG19" s="10">
        <v>48</v>
      </c>
      <c r="EH19" s="10">
        <v>0</v>
      </c>
      <c r="EI19" s="10">
        <v>48</v>
      </c>
      <c r="EJ19" s="10">
        <v>8</v>
      </c>
      <c r="EK19" s="10">
        <v>40</v>
      </c>
      <c r="EL19" s="10">
        <v>0</v>
      </c>
      <c r="EM19" s="10">
        <v>46</v>
      </c>
      <c r="EN19" s="10">
        <v>2</v>
      </c>
      <c r="EO19" s="10">
        <v>23</v>
      </c>
      <c r="EP19" s="10">
        <v>24</v>
      </c>
      <c r="EQ19" s="10">
        <v>0</v>
      </c>
      <c r="ER19" s="10">
        <v>0</v>
      </c>
      <c r="ES19" s="10">
        <v>0</v>
      </c>
      <c r="ET19" s="10">
        <v>1</v>
      </c>
      <c r="EU19" s="10">
        <v>3353</v>
      </c>
      <c r="EV19" s="10">
        <v>36</v>
      </c>
      <c r="EW19" s="10">
        <v>300</v>
      </c>
      <c r="EX19" s="10">
        <v>3017</v>
      </c>
      <c r="EY19" s="10">
        <v>1023</v>
      </c>
      <c r="EZ19" s="10">
        <v>2325</v>
      </c>
      <c r="FA19" s="10">
        <v>5</v>
      </c>
      <c r="FB19" s="10">
        <v>3238</v>
      </c>
      <c r="FC19" s="10">
        <v>115</v>
      </c>
      <c r="FD19" s="10">
        <v>2157</v>
      </c>
      <c r="FE19" s="10">
        <v>1079</v>
      </c>
      <c r="FF19" s="10">
        <v>11</v>
      </c>
      <c r="FG19" s="10">
        <v>31</v>
      </c>
      <c r="FH19" s="10">
        <v>8</v>
      </c>
      <c r="FI19" s="10">
        <v>67</v>
      </c>
      <c r="FJ19" s="10">
        <v>561</v>
      </c>
      <c r="FK19" s="10">
        <v>0</v>
      </c>
      <c r="FL19" s="10">
        <v>43</v>
      </c>
      <c r="FM19" s="10">
        <v>518</v>
      </c>
      <c r="FN19" s="10">
        <v>125</v>
      </c>
      <c r="FO19" s="10">
        <v>435</v>
      </c>
      <c r="FP19" s="10">
        <v>1</v>
      </c>
      <c r="FQ19" s="10">
        <v>530</v>
      </c>
      <c r="FR19" s="10">
        <v>31</v>
      </c>
      <c r="FS19" s="10">
        <v>422</v>
      </c>
      <c r="FT19" s="10">
        <v>117</v>
      </c>
      <c r="FU19" s="10">
        <v>1</v>
      </c>
      <c r="FV19" s="10">
        <v>8</v>
      </c>
      <c r="FW19" s="10">
        <v>1</v>
      </c>
      <c r="FX19" s="10">
        <v>12</v>
      </c>
      <c r="FY19" s="10">
        <v>1949</v>
      </c>
      <c r="FZ19" s="10">
        <v>1225</v>
      </c>
      <c r="GA19" s="10">
        <v>149</v>
      </c>
      <c r="GB19" s="10">
        <v>575</v>
      </c>
      <c r="GC19" s="10">
        <v>1211</v>
      </c>
      <c r="GD19" s="10">
        <v>737</v>
      </c>
      <c r="GE19" s="10">
        <v>1</v>
      </c>
      <c r="GF19" s="10">
        <v>1879</v>
      </c>
      <c r="GG19" s="10">
        <v>70</v>
      </c>
      <c r="GH19" s="10">
        <v>917</v>
      </c>
      <c r="GI19" s="10">
        <v>889</v>
      </c>
      <c r="GJ19" s="10">
        <v>5</v>
      </c>
      <c r="GK19" s="10">
        <v>5</v>
      </c>
      <c r="GL19" s="10">
        <v>7</v>
      </c>
      <c r="GM19" s="10">
        <v>126</v>
      </c>
      <c r="GN19" s="10">
        <v>983</v>
      </c>
      <c r="GO19" s="10">
        <v>614</v>
      </c>
      <c r="GP19" s="10">
        <v>73</v>
      </c>
      <c r="GQ19" s="10">
        <v>296</v>
      </c>
      <c r="GR19" s="10">
        <v>621</v>
      </c>
      <c r="GS19" s="10">
        <v>362</v>
      </c>
      <c r="GT19" s="10">
        <v>0</v>
      </c>
      <c r="GU19" s="10">
        <v>952</v>
      </c>
      <c r="GV19" s="10">
        <v>31</v>
      </c>
      <c r="GW19" s="10">
        <v>455</v>
      </c>
      <c r="GX19" s="10">
        <v>468</v>
      </c>
      <c r="GY19" s="10">
        <v>3</v>
      </c>
      <c r="GZ19" s="10">
        <v>3</v>
      </c>
      <c r="HA19" s="10">
        <v>6</v>
      </c>
      <c r="HB19" s="10">
        <v>48</v>
      </c>
      <c r="HC19" s="10">
        <v>944</v>
      </c>
      <c r="HD19" s="10">
        <v>597</v>
      </c>
      <c r="HE19" s="10">
        <v>75</v>
      </c>
      <c r="HF19" s="10">
        <v>272</v>
      </c>
      <c r="HG19" s="10">
        <v>581</v>
      </c>
      <c r="HH19" s="10">
        <v>362</v>
      </c>
      <c r="HI19" s="10">
        <v>1</v>
      </c>
      <c r="HJ19" s="10">
        <v>905</v>
      </c>
      <c r="HK19" s="10">
        <v>39</v>
      </c>
      <c r="HL19" s="10">
        <v>444</v>
      </c>
      <c r="HM19" s="10">
        <v>417</v>
      </c>
      <c r="HN19" s="10">
        <v>2</v>
      </c>
      <c r="HO19" s="10">
        <v>2</v>
      </c>
      <c r="HP19" s="10">
        <v>1</v>
      </c>
      <c r="HQ19" s="10">
        <v>78</v>
      </c>
      <c r="HR19" s="10">
        <v>1927</v>
      </c>
      <c r="HS19" s="10">
        <v>1211</v>
      </c>
      <c r="HT19" s="10">
        <v>148</v>
      </c>
      <c r="HU19" s="10">
        <v>568</v>
      </c>
      <c r="HV19" s="10">
        <v>1202</v>
      </c>
      <c r="HW19" s="10">
        <v>724</v>
      </c>
      <c r="HX19" s="10">
        <v>1</v>
      </c>
      <c r="HY19" s="10">
        <v>1857</v>
      </c>
      <c r="HZ19" s="10">
        <v>70</v>
      </c>
      <c r="IA19" s="10">
        <v>899</v>
      </c>
      <c r="IB19" s="10">
        <v>885</v>
      </c>
      <c r="IC19" s="10">
        <v>5</v>
      </c>
      <c r="ID19" s="10">
        <v>5</v>
      </c>
      <c r="IE19" s="10">
        <v>7</v>
      </c>
      <c r="IF19" s="10">
        <v>126</v>
      </c>
      <c r="IG19" s="10">
        <v>22</v>
      </c>
      <c r="IH19" s="10">
        <v>14</v>
      </c>
      <c r="II19" s="10">
        <v>1</v>
      </c>
      <c r="IJ19" s="10">
        <v>7</v>
      </c>
      <c r="IK19" s="10">
        <v>9</v>
      </c>
      <c r="IL19" s="10">
        <v>13</v>
      </c>
      <c r="IM19" s="10">
        <v>0</v>
      </c>
      <c r="IN19" s="10">
        <v>22</v>
      </c>
      <c r="IO19" s="10">
        <v>0</v>
      </c>
      <c r="IP19" s="10">
        <v>18</v>
      </c>
      <c r="IQ19" s="10">
        <v>4</v>
      </c>
      <c r="IR19" s="10">
        <v>0</v>
      </c>
      <c r="IS19" s="10">
        <v>0</v>
      </c>
      <c r="IT19" s="10">
        <v>0</v>
      </c>
      <c r="IU19" s="10">
        <v>0</v>
      </c>
      <c r="IV19" s="10">
        <v>636</v>
      </c>
      <c r="IW19" s="10">
        <v>325</v>
      </c>
      <c r="IX19" s="10">
        <v>306</v>
      </c>
      <c r="IY19" s="10">
        <v>631</v>
      </c>
      <c r="IZ19" s="10">
        <v>5</v>
      </c>
      <c r="JA19" s="10">
        <v>703</v>
      </c>
      <c r="JB19" s="10">
        <v>514</v>
      </c>
      <c r="JC19" s="10">
        <v>15</v>
      </c>
      <c r="JD19" s="10">
        <v>529</v>
      </c>
      <c r="JE19" s="10">
        <v>174</v>
      </c>
      <c r="JF19" s="10">
        <v>608</v>
      </c>
      <c r="JG19" s="10">
        <v>435</v>
      </c>
      <c r="JH19" s="10">
        <v>15</v>
      </c>
      <c r="JI19" s="10">
        <v>450</v>
      </c>
      <c r="JJ19" s="10">
        <v>158</v>
      </c>
      <c r="JK19" s="10">
        <v>95</v>
      </c>
      <c r="JL19" s="10">
        <v>79</v>
      </c>
      <c r="JM19" s="10">
        <v>79</v>
      </c>
      <c r="JN19" s="10">
        <v>16</v>
      </c>
      <c r="JO19" s="10">
        <v>790</v>
      </c>
      <c r="JP19" s="10">
        <v>41</v>
      </c>
      <c r="JQ19" s="10">
        <v>747</v>
      </c>
      <c r="JR19" s="10">
        <v>2</v>
      </c>
      <c r="JS19" s="10">
        <v>769</v>
      </c>
      <c r="JT19" s="10">
        <v>21</v>
      </c>
      <c r="JU19" s="10">
        <v>479</v>
      </c>
      <c r="JV19" s="10">
        <v>277</v>
      </c>
      <c r="JW19" s="10">
        <v>4</v>
      </c>
      <c r="JX19" s="10">
        <v>9</v>
      </c>
      <c r="JY19" s="10">
        <v>3</v>
      </c>
      <c r="JZ19" s="10">
        <v>18</v>
      </c>
      <c r="KA19" s="10">
        <v>183</v>
      </c>
      <c r="KB19" s="10">
        <v>12</v>
      </c>
      <c r="KC19" s="10">
        <v>171</v>
      </c>
      <c r="KD19" s="10">
        <v>0</v>
      </c>
      <c r="KE19" s="10">
        <v>176</v>
      </c>
      <c r="KF19" s="10">
        <v>7</v>
      </c>
      <c r="KG19" s="10">
        <v>127</v>
      </c>
      <c r="KH19" s="10">
        <v>47</v>
      </c>
      <c r="KI19" s="10">
        <v>1</v>
      </c>
      <c r="KJ19" s="10">
        <v>2</v>
      </c>
      <c r="KK19" s="10">
        <v>1</v>
      </c>
      <c r="KL19" s="10">
        <v>5</v>
      </c>
      <c r="KM19" s="10">
        <v>515</v>
      </c>
      <c r="KN19" s="10">
        <v>24</v>
      </c>
      <c r="KO19" s="10">
        <v>489</v>
      </c>
      <c r="KP19" s="10">
        <v>2</v>
      </c>
      <c r="KQ19" s="10">
        <v>504</v>
      </c>
      <c r="KR19" s="10">
        <v>11</v>
      </c>
      <c r="KS19" s="10">
        <v>282</v>
      </c>
      <c r="KT19" s="10">
        <v>213</v>
      </c>
      <c r="KU19" s="10">
        <v>3</v>
      </c>
      <c r="KV19" s="10">
        <v>5</v>
      </c>
      <c r="KW19" s="10">
        <v>2</v>
      </c>
      <c r="KX19" s="10">
        <v>10</v>
      </c>
      <c r="KY19" s="10">
        <v>28</v>
      </c>
      <c r="KZ19" s="10">
        <v>2</v>
      </c>
      <c r="LA19" s="10">
        <v>26</v>
      </c>
      <c r="LB19" s="10">
        <v>0</v>
      </c>
      <c r="LC19" s="10">
        <v>27</v>
      </c>
      <c r="LD19" s="10">
        <v>1</v>
      </c>
      <c r="LE19" s="10">
        <v>16</v>
      </c>
      <c r="LF19" s="10">
        <v>11</v>
      </c>
      <c r="LG19" s="10">
        <v>0</v>
      </c>
      <c r="LH19" s="10">
        <v>0</v>
      </c>
      <c r="LI19" s="10">
        <v>0</v>
      </c>
      <c r="LJ19" s="10">
        <v>1</v>
      </c>
      <c r="LK19" s="10">
        <v>726</v>
      </c>
      <c r="LL19" s="10">
        <v>38</v>
      </c>
      <c r="LM19" s="10">
        <v>686</v>
      </c>
      <c r="LN19" s="10">
        <v>2</v>
      </c>
      <c r="LO19" s="10">
        <v>707</v>
      </c>
      <c r="LP19" s="10">
        <v>19</v>
      </c>
      <c r="LQ19" s="10">
        <v>425</v>
      </c>
      <c r="LR19" s="10">
        <v>271</v>
      </c>
      <c r="LS19" s="10">
        <v>4</v>
      </c>
      <c r="LT19" s="10">
        <v>7</v>
      </c>
      <c r="LU19" s="10">
        <v>3</v>
      </c>
      <c r="LV19" s="10">
        <v>16</v>
      </c>
      <c r="LW19" s="10">
        <v>64</v>
      </c>
      <c r="LX19" s="10">
        <v>3</v>
      </c>
      <c r="LY19" s="10">
        <v>61</v>
      </c>
      <c r="LZ19" s="10">
        <v>0</v>
      </c>
      <c r="MA19" s="10">
        <v>62</v>
      </c>
      <c r="MB19" s="10">
        <v>2</v>
      </c>
      <c r="MC19" s="10">
        <v>54</v>
      </c>
      <c r="MD19" s="10">
        <v>6</v>
      </c>
      <c r="ME19" s="10">
        <v>0</v>
      </c>
      <c r="MF19" s="10">
        <v>2</v>
      </c>
      <c r="MG19" s="10">
        <v>0</v>
      </c>
      <c r="MH19" s="10">
        <v>2</v>
      </c>
      <c r="MI19" s="10">
        <v>373</v>
      </c>
      <c r="MJ19" s="10">
        <v>238</v>
      </c>
      <c r="MK19" s="10">
        <v>95</v>
      </c>
      <c r="ML19" s="10">
        <v>0</v>
      </c>
      <c r="MM19" s="10">
        <v>333</v>
      </c>
      <c r="MN19" s="10">
        <v>40</v>
      </c>
      <c r="MO19" s="10">
        <v>36</v>
      </c>
      <c r="MP19" s="10">
        <v>30</v>
      </c>
      <c r="MQ19" s="10">
        <v>6</v>
      </c>
      <c r="MR19" s="10">
        <v>0</v>
      </c>
      <c r="MS19" s="10">
        <v>36</v>
      </c>
      <c r="MT19" s="10">
        <v>0</v>
      </c>
      <c r="MU19" s="10">
        <v>337</v>
      </c>
      <c r="MV19" s="10">
        <v>208</v>
      </c>
      <c r="MW19" s="10">
        <v>89</v>
      </c>
      <c r="MX19" s="10">
        <v>0</v>
      </c>
      <c r="MY19" s="10">
        <v>297</v>
      </c>
      <c r="MZ19" s="10">
        <v>40</v>
      </c>
      <c r="NA19" s="10">
        <v>103</v>
      </c>
      <c r="NB19" s="10">
        <v>53</v>
      </c>
      <c r="NC19" s="10">
        <v>49</v>
      </c>
      <c r="ND19" s="10">
        <v>102</v>
      </c>
      <c r="NE19" s="10">
        <v>1</v>
      </c>
      <c r="NF19" s="10">
        <v>3</v>
      </c>
      <c r="NG19" s="10">
        <v>0</v>
      </c>
      <c r="NH19" s="10">
        <v>3</v>
      </c>
      <c r="NI19" s="10">
        <v>3</v>
      </c>
      <c r="NJ19" s="10">
        <v>0</v>
      </c>
      <c r="NK19" s="10">
        <v>100</v>
      </c>
      <c r="NL19" s="10">
        <v>53</v>
      </c>
      <c r="NM19" s="10">
        <v>46</v>
      </c>
      <c r="NN19" s="10">
        <v>99</v>
      </c>
      <c r="NO19" s="10">
        <v>1</v>
      </c>
      <c r="NP19" s="10">
        <v>149</v>
      </c>
      <c r="NQ19" s="10">
        <v>82</v>
      </c>
      <c r="NR19" s="10">
        <v>65</v>
      </c>
      <c r="NS19" s="10">
        <v>147</v>
      </c>
      <c r="NT19" s="10">
        <v>2</v>
      </c>
    </row>
    <row r="20" spans="1:384" x14ac:dyDescent="0.25">
      <c r="A20" s="4" t="s">
        <v>36</v>
      </c>
      <c r="B20" s="10">
        <v>5</v>
      </c>
      <c r="C20" s="10">
        <v>2588</v>
      </c>
      <c r="D20" s="10">
        <v>705</v>
      </c>
      <c r="E20" s="10">
        <v>175</v>
      </c>
      <c r="F20" s="10">
        <v>1708</v>
      </c>
      <c r="G20" s="10">
        <v>1132</v>
      </c>
      <c r="H20" s="10">
        <v>1453</v>
      </c>
      <c r="I20" s="10">
        <v>3</v>
      </c>
      <c r="J20" s="10">
        <v>2320</v>
      </c>
      <c r="K20" s="10">
        <v>268</v>
      </c>
      <c r="L20" s="10">
        <v>1664</v>
      </c>
      <c r="M20" s="10">
        <v>639</v>
      </c>
      <c r="N20" s="10">
        <v>12</v>
      </c>
      <c r="O20" s="10">
        <v>108</v>
      </c>
      <c r="P20" s="10">
        <v>8</v>
      </c>
      <c r="Q20" s="10">
        <v>157</v>
      </c>
      <c r="R20" s="10">
        <v>1353</v>
      </c>
      <c r="S20" s="10">
        <v>315</v>
      </c>
      <c r="T20" s="10">
        <v>80</v>
      </c>
      <c r="U20" s="10">
        <v>958</v>
      </c>
      <c r="V20" s="10">
        <v>572</v>
      </c>
      <c r="W20" s="10">
        <v>778</v>
      </c>
      <c r="X20" s="10">
        <v>3</v>
      </c>
      <c r="Y20" s="10">
        <v>1238</v>
      </c>
      <c r="Z20" s="10">
        <v>115</v>
      </c>
      <c r="AA20" s="10">
        <v>861</v>
      </c>
      <c r="AB20" s="10">
        <v>297</v>
      </c>
      <c r="AC20" s="10">
        <v>8</v>
      </c>
      <c r="AD20" s="10">
        <v>82</v>
      </c>
      <c r="AE20" s="10">
        <v>6</v>
      </c>
      <c r="AF20" s="10">
        <v>99</v>
      </c>
      <c r="AG20" s="10">
        <v>918</v>
      </c>
      <c r="AH20" s="10">
        <v>374</v>
      </c>
      <c r="AI20" s="10">
        <v>76</v>
      </c>
      <c r="AJ20" s="10">
        <v>468</v>
      </c>
      <c r="AK20" s="10">
        <v>468</v>
      </c>
      <c r="AL20" s="10">
        <v>450</v>
      </c>
      <c r="AM20" s="10">
        <v>0</v>
      </c>
      <c r="AN20" s="10">
        <v>781</v>
      </c>
      <c r="AO20" s="10">
        <v>137</v>
      </c>
      <c r="AP20" s="10">
        <v>578</v>
      </c>
      <c r="AQ20" s="10">
        <v>285</v>
      </c>
      <c r="AR20" s="10">
        <v>3</v>
      </c>
      <c r="AS20" s="10">
        <v>14</v>
      </c>
      <c r="AT20" s="10">
        <v>1</v>
      </c>
      <c r="AU20" s="10">
        <v>37</v>
      </c>
      <c r="AV20" s="10">
        <v>12</v>
      </c>
      <c r="AW20" s="10">
        <v>0</v>
      </c>
      <c r="AX20" s="10">
        <v>12</v>
      </c>
      <c r="AY20" s="10">
        <v>5</v>
      </c>
      <c r="AZ20" s="10">
        <v>7</v>
      </c>
      <c r="BA20" s="10">
        <v>0</v>
      </c>
      <c r="BB20" s="10">
        <v>11</v>
      </c>
      <c r="BC20" s="10">
        <v>1</v>
      </c>
      <c r="BD20" s="10">
        <v>8</v>
      </c>
      <c r="BE20" s="10">
        <v>4</v>
      </c>
      <c r="BF20" s="10">
        <v>0</v>
      </c>
      <c r="BG20" s="10">
        <v>0</v>
      </c>
      <c r="BH20" s="10">
        <v>0</v>
      </c>
      <c r="BI20" s="10">
        <v>0</v>
      </c>
      <c r="BJ20" s="10">
        <v>2283</v>
      </c>
      <c r="BK20" s="10">
        <v>689</v>
      </c>
      <c r="BL20" s="10">
        <v>156</v>
      </c>
      <c r="BM20" s="10">
        <v>1438</v>
      </c>
      <c r="BN20" s="10">
        <v>1045</v>
      </c>
      <c r="BO20" s="10">
        <v>1235</v>
      </c>
      <c r="BP20" s="10">
        <v>3</v>
      </c>
      <c r="BQ20" s="10">
        <v>2030</v>
      </c>
      <c r="BR20" s="10">
        <v>253</v>
      </c>
      <c r="BS20" s="10">
        <v>1447</v>
      </c>
      <c r="BT20" s="10">
        <v>586</v>
      </c>
      <c r="BU20" s="10">
        <v>11</v>
      </c>
      <c r="BV20" s="10">
        <v>96</v>
      </c>
      <c r="BW20" s="10">
        <v>7</v>
      </c>
      <c r="BX20" s="10">
        <v>136</v>
      </c>
      <c r="BY20" s="10">
        <v>305</v>
      </c>
      <c r="BZ20" s="10">
        <v>16</v>
      </c>
      <c r="CA20" s="10">
        <v>19</v>
      </c>
      <c r="CB20" s="10">
        <v>270</v>
      </c>
      <c r="CC20" s="10">
        <v>87</v>
      </c>
      <c r="CD20" s="10">
        <v>218</v>
      </c>
      <c r="CE20" s="10">
        <v>0</v>
      </c>
      <c r="CF20" s="10">
        <v>290</v>
      </c>
      <c r="CG20" s="10">
        <v>15</v>
      </c>
      <c r="CH20" s="10">
        <v>217</v>
      </c>
      <c r="CI20" s="10">
        <v>53</v>
      </c>
      <c r="CJ20" s="10">
        <v>1</v>
      </c>
      <c r="CK20" s="10">
        <v>12</v>
      </c>
      <c r="CL20" s="10">
        <v>1</v>
      </c>
      <c r="CM20" s="10">
        <v>21</v>
      </c>
      <c r="CN20" s="10">
        <v>1466</v>
      </c>
      <c r="CO20" s="10">
        <v>5</v>
      </c>
      <c r="CP20" s="10">
        <v>101</v>
      </c>
      <c r="CQ20" s="10">
        <v>1360</v>
      </c>
      <c r="CR20" s="10">
        <v>414</v>
      </c>
      <c r="CS20" s="10">
        <v>1049</v>
      </c>
      <c r="CT20" s="10">
        <v>3</v>
      </c>
      <c r="CU20" s="10">
        <v>1387</v>
      </c>
      <c r="CV20" s="10">
        <v>79</v>
      </c>
      <c r="CW20" s="10">
        <v>984</v>
      </c>
      <c r="CX20" s="10">
        <v>314</v>
      </c>
      <c r="CY20" s="10">
        <v>7</v>
      </c>
      <c r="CZ20" s="10">
        <v>70</v>
      </c>
      <c r="DA20" s="10">
        <v>8</v>
      </c>
      <c r="DB20" s="10">
        <v>83</v>
      </c>
      <c r="DC20" s="10">
        <v>865</v>
      </c>
      <c r="DD20" s="10">
        <v>1</v>
      </c>
      <c r="DE20" s="10">
        <v>59</v>
      </c>
      <c r="DF20" s="10">
        <v>805</v>
      </c>
      <c r="DG20" s="10">
        <v>244</v>
      </c>
      <c r="DH20" s="10">
        <v>618</v>
      </c>
      <c r="DI20" s="10">
        <v>3</v>
      </c>
      <c r="DJ20" s="10">
        <v>821</v>
      </c>
      <c r="DK20" s="10">
        <v>44</v>
      </c>
      <c r="DL20" s="10">
        <v>578</v>
      </c>
      <c r="DM20" s="10">
        <v>174</v>
      </c>
      <c r="DN20" s="10">
        <v>5</v>
      </c>
      <c r="DO20" s="10">
        <v>51</v>
      </c>
      <c r="DP20" s="10">
        <v>6</v>
      </c>
      <c r="DQ20" s="10">
        <v>51</v>
      </c>
      <c r="DR20" s="10">
        <v>314</v>
      </c>
      <c r="DS20" s="10">
        <v>4</v>
      </c>
      <c r="DT20" s="10">
        <v>25</v>
      </c>
      <c r="DU20" s="10">
        <v>285</v>
      </c>
      <c r="DV20" s="10">
        <v>93</v>
      </c>
      <c r="DW20" s="10">
        <v>221</v>
      </c>
      <c r="DX20" s="10">
        <v>0</v>
      </c>
      <c r="DY20" s="10">
        <v>294</v>
      </c>
      <c r="DZ20" s="10">
        <v>20</v>
      </c>
      <c r="EA20" s="10">
        <v>204</v>
      </c>
      <c r="EB20" s="10">
        <v>90</v>
      </c>
      <c r="EC20" s="10">
        <v>1</v>
      </c>
      <c r="ED20" s="10">
        <v>7</v>
      </c>
      <c r="EE20" s="10">
        <v>1</v>
      </c>
      <c r="EF20" s="10">
        <v>11</v>
      </c>
      <c r="EG20" s="10">
        <v>12</v>
      </c>
      <c r="EH20" s="10">
        <v>0</v>
      </c>
      <c r="EI20" s="10">
        <v>12</v>
      </c>
      <c r="EJ20" s="10">
        <v>5</v>
      </c>
      <c r="EK20" s="10">
        <v>7</v>
      </c>
      <c r="EL20" s="10">
        <v>0</v>
      </c>
      <c r="EM20" s="10">
        <v>11</v>
      </c>
      <c r="EN20" s="10">
        <v>1</v>
      </c>
      <c r="EO20" s="10">
        <v>8</v>
      </c>
      <c r="EP20" s="10">
        <v>4</v>
      </c>
      <c r="EQ20" s="10">
        <v>0</v>
      </c>
      <c r="ER20" s="10">
        <v>0</v>
      </c>
      <c r="ES20" s="10">
        <v>0</v>
      </c>
      <c r="ET20" s="10">
        <v>0</v>
      </c>
      <c r="EU20" s="10">
        <v>1191</v>
      </c>
      <c r="EV20" s="10">
        <v>5</v>
      </c>
      <c r="EW20" s="10">
        <v>84</v>
      </c>
      <c r="EX20" s="10">
        <v>1102</v>
      </c>
      <c r="EY20" s="10">
        <v>342</v>
      </c>
      <c r="EZ20" s="10">
        <v>846</v>
      </c>
      <c r="FA20" s="10">
        <v>3</v>
      </c>
      <c r="FB20" s="10">
        <v>1126</v>
      </c>
      <c r="FC20" s="10">
        <v>65</v>
      </c>
      <c r="FD20" s="10">
        <v>790</v>
      </c>
      <c r="FE20" s="10">
        <v>268</v>
      </c>
      <c r="FF20" s="10">
        <v>6</v>
      </c>
      <c r="FG20" s="10">
        <v>58</v>
      </c>
      <c r="FH20" s="10">
        <v>7</v>
      </c>
      <c r="FI20" s="10">
        <v>62</v>
      </c>
      <c r="FJ20" s="10">
        <v>275</v>
      </c>
      <c r="FK20" s="10">
        <v>0</v>
      </c>
      <c r="FL20" s="10">
        <v>17</v>
      </c>
      <c r="FM20" s="10">
        <v>258</v>
      </c>
      <c r="FN20" s="10">
        <v>72</v>
      </c>
      <c r="FO20" s="10">
        <v>203</v>
      </c>
      <c r="FP20" s="10">
        <v>0</v>
      </c>
      <c r="FQ20" s="10">
        <v>261</v>
      </c>
      <c r="FR20" s="10">
        <v>14</v>
      </c>
      <c r="FS20" s="10">
        <v>194</v>
      </c>
      <c r="FT20" s="10">
        <v>46</v>
      </c>
      <c r="FU20" s="10">
        <v>1</v>
      </c>
      <c r="FV20" s="10">
        <v>12</v>
      </c>
      <c r="FW20" s="10">
        <v>1</v>
      </c>
      <c r="FX20" s="10">
        <v>21</v>
      </c>
      <c r="FY20" s="10">
        <v>1122</v>
      </c>
      <c r="FZ20" s="10">
        <v>700</v>
      </c>
      <c r="GA20" s="10">
        <v>74</v>
      </c>
      <c r="GB20" s="10">
        <v>348</v>
      </c>
      <c r="GC20" s="10">
        <v>718</v>
      </c>
      <c r="GD20" s="10">
        <v>404</v>
      </c>
      <c r="GE20" s="10">
        <v>0</v>
      </c>
      <c r="GF20" s="10">
        <v>933</v>
      </c>
      <c r="GG20" s="10">
        <v>189</v>
      </c>
      <c r="GH20" s="10">
        <v>680</v>
      </c>
      <c r="GI20" s="10">
        <v>325</v>
      </c>
      <c r="GJ20" s="10">
        <v>5</v>
      </c>
      <c r="GK20" s="10">
        <v>38</v>
      </c>
      <c r="GL20" s="10">
        <v>0</v>
      </c>
      <c r="GM20" s="10">
        <v>74</v>
      </c>
      <c r="GN20" s="10">
        <v>488</v>
      </c>
      <c r="GO20" s="10">
        <v>314</v>
      </c>
      <c r="GP20" s="10">
        <v>21</v>
      </c>
      <c r="GQ20" s="10">
        <v>153</v>
      </c>
      <c r="GR20" s="10">
        <v>328</v>
      </c>
      <c r="GS20" s="10">
        <v>160</v>
      </c>
      <c r="GT20" s="10">
        <v>0</v>
      </c>
      <c r="GU20" s="10">
        <v>417</v>
      </c>
      <c r="GV20" s="10">
        <v>71</v>
      </c>
      <c r="GW20" s="10">
        <v>283</v>
      </c>
      <c r="GX20" s="10">
        <v>123</v>
      </c>
      <c r="GY20" s="10">
        <v>3</v>
      </c>
      <c r="GZ20" s="10">
        <v>31</v>
      </c>
      <c r="HA20" s="10">
        <v>0</v>
      </c>
      <c r="HB20" s="10">
        <v>48</v>
      </c>
      <c r="HC20" s="10">
        <v>604</v>
      </c>
      <c r="HD20" s="10">
        <v>370</v>
      </c>
      <c r="HE20" s="10">
        <v>51</v>
      </c>
      <c r="HF20" s="10">
        <v>183</v>
      </c>
      <c r="HG20" s="10">
        <v>375</v>
      </c>
      <c r="HH20" s="10">
        <v>229</v>
      </c>
      <c r="HI20" s="10">
        <v>0</v>
      </c>
      <c r="HJ20" s="10">
        <v>487</v>
      </c>
      <c r="HK20" s="10">
        <v>117</v>
      </c>
      <c r="HL20" s="10">
        <v>374</v>
      </c>
      <c r="HM20" s="10">
        <v>195</v>
      </c>
      <c r="HN20" s="10">
        <v>2</v>
      </c>
      <c r="HO20" s="10">
        <v>7</v>
      </c>
      <c r="HP20" s="10">
        <v>0</v>
      </c>
      <c r="HQ20" s="10">
        <v>26</v>
      </c>
      <c r="HR20" s="10">
        <v>1092</v>
      </c>
      <c r="HS20" s="10">
        <v>684</v>
      </c>
      <c r="HT20" s="10">
        <v>72</v>
      </c>
      <c r="HU20" s="10">
        <v>336</v>
      </c>
      <c r="HV20" s="10">
        <v>703</v>
      </c>
      <c r="HW20" s="10">
        <v>389</v>
      </c>
      <c r="HX20" s="10">
        <v>0</v>
      </c>
      <c r="HY20" s="10">
        <v>904</v>
      </c>
      <c r="HZ20" s="10">
        <v>188</v>
      </c>
      <c r="IA20" s="10">
        <v>657</v>
      </c>
      <c r="IB20" s="10">
        <v>318</v>
      </c>
      <c r="IC20" s="10">
        <v>5</v>
      </c>
      <c r="ID20" s="10">
        <v>38</v>
      </c>
      <c r="IE20" s="10">
        <v>0</v>
      </c>
      <c r="IF20" s="10">
        <v>74</v>
      </c>
      <c r="IG20" s="10">
        <v>30</v>
      </c>
      <c r="IH20" s="10">
        <v>16</v>
      </c>
      <c r="II20" s="10">
        <v>2</v>
      </c>
      <c r="IJ20" s="10">
        <v>12</v>
      </c>
      <c r="IK20" s="10">
        <v>15</v>
      </c>
      <c r="IL20" s="10">
        <v>15</v>
      </c>
      <c r="IM20" s="10">
        <v>0</v>
      </c>
      <c r="IN20" s="10">
        <v>29</v>
      </c>
      <c r="IO20" s="10">
        <v>1</v>
      </c>
      <c r="IP20" s="10">
        <v>23</v>
      </c>
      <c r="IQ20" s="10">
        <v>7</v>
      </c>
      <c r="IR20" s="10">
        <v>0</v>
      </c>
      <c r="IS20" s="10">
        <v>0</v>
      </c>
      <c r="IT20" s="10">
        <v>0</v>
      </c>
      <c r="IU20" s="10">
        <v>0</v>
      </c>
      <c r="IV20" s="10">
        <v>346</v>
      </c>
      <c r="IW20" s="10">
        <v>154</v>
      </c>
      <c r="IX20" s="10">
        <v>180</v>
      </c>
      <c r="IY20" s="10">
        <v>334</v>
      </c>
      <c r="IZ20" s="10">
        <v>12</v>
      </c>
      <c r="JA20" s="10">
        <v>379</v>
      </c>
      <c r="JB20" s="10">
        <v>240</v>
      </c>
      <c r="JC20" s="10">
        <v>5</v>
      </c>
      <c r="JD20" s="10">
        <v>245</v>
      </c>
      <c r="JE20" s="10">
        <v>134</v>
      </c>
      <c r="JF20" s="10">
        <v>339</v>
      </c>
      <c r="JG20" s="10">
        <v>209</v>
      </c>
      <c r="JH20" s="10">
        <v>5</v>
      </c>
      <c r="JI20" s="10">
        <v>214</v>
      </c>
      <c r="JJ20" s="10">
        <v>125</v>
      </c>
      <c r="JK20" s="10">
        <v>40</v>
      </c>
      <c r="JL20" s="10">
        <v>31</v>
      </c>
      <c r="JM20" s="10">
        <v>31</v>
      </c>
      <c r="JN20" s="10">
        <v>9</v>
      </c>
      <c r="JO20" s="10">
        <v>311</v>
      </c>
      <c r="JP20" s="10">
        <v>27</v>
      </c>
      <c r="JQ20" s="10">
        <v>284</v>
      </c>
      <c r="JR20" s="10">
        <v>0</v>
      </c>
      <c r="JS20" s="10">
        <v>290</v>
      </c>
      <c r="JT20" s="10">
        <v>21</v>
      </c>
      <c r="JU20" s="10">
        <v>210</v>
      </c>
      <c r="JV20" s="10">
        <v>81</v>
      </c>
      <c r="JW20" s="10">
        <v>0</v>
      </c>
      <c r="JX20" s="10">
        <v>8</v>
      </c>
      <c r="JY20" s="10">
        <v>0</v>
      </c>
      <c r="JZ20" s="10">
        <v>12</v>
      </c>
      <c r="KA20" s="10">
        <v>98</v>
      </c>
      <c r="KB20" s="10">
        <v>7</v>
      </c>
      <c r="KC20" s="10">
        <v>91</v>
      </c>
      <c r="KD20" s="10">
        <v>0</v>
      </c>
      <c r="KE20" s="10">
        <v>94</v>
      </c>
      <c r="KF20" s="10">
        <v>4</v>
      </c>
      <c r="KG20" s="10">
        <v>73</v>
      </c>
      <c r="KH20" s="10">
        <v>17</v>
      </c>
      <c r="KI20" s="10">
        <v>0</v>
      </c>
      <c r="KJ20" s="10">
        <v>3</v>
      </c>
      <c r="KK20" s="10">
        <v>0</v>
      </c>
      <c r="KL20" s="10">
        <v>5</v>
      </c>
      <c r="KM20" s="10">
        <v>178</v>
      </c>
      <c r="KN20" s="10">
        <v>16</v>
      </c>
      <c r="KO20" s="10">
        <v>162</v>
      </c>
      <c r="KP20" s="10">
        <v>0</v>
      </c>
      <c r="KQ20" s="10">
        <v>167</v>
      </c>
      <c r="KR20" s="10">
        <v>11</v>
      </c>
      <c r="KS20" s="10">
        <v>115</v>
      </c>
      <c r="KT20" s="10">
        <v>61</v>
      </c>
      <c r="KU20" s="10">
        <v>0</v>
      </c>
      <c r="KV20" s="10">
        <v>2</v>
      </c>
      <c r="KW20" s="10">
        <v>0</v>
      </c>
      <c r="KX20" s="10">
        <v>0</v>
      </c>
      <c r="KY20" s="10">
        <v>0</v>
      </c>
      <c r="KZ20" s="10">
        <v>0</v>
      </c>
      <c r="LA20" s="10">
        <v>0</v>
      </c>
      <c r="LB20" s="10">
        <v>0</v>
      </c>
      <c r="LC20" s="10">
        <v>0</v>
      </c>
      <c r="LD20" s="10">
        <v>0</v>
      </c>
      <c r="LE20" s="10">
        <v>0</v>
      </c>
      <c r="LF20" s="10">
        <v>0</v>
      </c>
      <c r="LG20" s="10">
        <v>0</v>
      </c>
      <c r="LH20" s="10">
        <v>0</v>
      </c>
      <c r="LI20" s="10">
        <v>0</v>
      </c>
      <c r="LJ20" s="10">
        <v>0</v>
      </c>
      <c r="LK20" s="10">
        <v>276</v>
      </c>
      <c r="LL20" s="10">
        <v>23</v>
      </c>
      <c r="LM20" s="10">
        <v>253</v>
      </c>
      <c r="LN20" s="10">
        <v>0</v>
      </c>
      <c r="LO20" s="10">
        <v>261</v>
      </c>
      <c r="LP20" s="10">
        <v>15</v>
      </c>
      <c r="LQ20" s="10">
        <v>188</v>
      </c>
      <c r="LR20" s="10">
        <v>78</v>
      </c>
      <c r="LS20" s="10">
        <v>0</v>
      </c>
      <c r="LT20" s="10">
        <v>5</v>
      </c>
      <c r="LU20" s="10">
        <v>0</v>
      </c>
      <c r="LV20" s="10">
        <v>5</v>
      </c>
      <c r="LW20" s="10">
        <v>35</v>
      </c>
      <c r="LX20" s="10">
        <v>4</v>
      </c>
      <c r="LY20" s="10">
        <v>31</v>
      </c>
      <c r="LZ20" s="10">
        <v>0</v>
      </c>
      <c r="MA20" s="10">
        <v>29</v>
      </c>
      <c r="MB20" s="10">
        <v>6</v>
      </c>
      <c r="MC20" s="10">
        <v>22</v>
      </c>
      <c r="MD20" s="10">
        <v>3</v>
      </c>
      <c r="ME20" s="10">
        <v>0</v>
      </c>
      <c r="MF20" s="10">
        <v>3</v>
      </c>
      <c r="MG20" s="10">
        <v>0</v>
      </c>
      <c r="MH20" s="10">
        <v>7</v>
      </c>
      <c r="MI20" s="10">
        <v>89</v>
      </c>
      <c r="MJ20" s="10">
        <v>45</v>
      </c>
      <c r="MK20" s="10">
        <v>27</v>
      </c>
      <c r="ML20" s="10">
        <v>0</v>
      </c>
      <c r="MM20" s="10">
        <v>72</v>
      </c>
      <c r="MN20" s="10">
        <v>17</v>
      </c>
      <c r="MO20" s="10">
        <v>3</v>
      </c>
      <c r="MP20" s="10">
        <v>1</v>
      </c>
      <c r="MQ20" s="10">
        <v>2</v>
      </c>
      <c r="MR20" s="10">
        <v>0</v>
      </c>
      <c r="MS20" s="10">
        <v>3</v>
      </c>
      <c r="MT20" s="10">
        <v>0</v>
      </c>
      <c r="MU20" s="10">
        <v>86</v>
      </c>
      <c r="MV20" s="10">
        <v>44</v>
      </c>
      <c r="MW20" s="10">
        <v>25</v>
      </c>
      <c r="MX20" s="10">
        <v>0</v>
      </c>
      <c r="MY20" s="10">
        <v>69</v>
      </c>
      <c r="MZ20" s="10">
        <v>17</v>
      </c>
      <c r="NA20" s="10">
        <v>28</v>
      </c>
      <c r="NB20" s="10">
        <v>9</v>
      </c>
      <c r="NC20" s="10">
        <v>18</v>
      </c>
      <c r="ND20" s="10">
        <v>27</v>
      </c>
      <c r="NE20" s="10">
        <v>1</v>
      </c>
      <c r="NF20" s="10">
        <v>0</v>
      </c>
      <c r="NG20" s="10">
        <v>0</v>
      </c>
      <c r="NH20" s="10">
        <v>0</v>
      </c>
      <c r="NI20" s="10">
        <v>0</v>
      </c>
      <c r="NJ20" s="10">
        <v>0</v>
      </c>
      <c r="NK20" s="10">
        <v>28</v>
      </c>
      <c r="NL20" s="10">
        <v>9</v>
      </c>
      <c r="NM20" s="10">
        <v>18</v>
      </c>
      <c r="NN20" s="10">
        <v>27</v>
      </c>
      <c r="NO20" s="10">
        <v>1</v>
      </c>
      <c r="NP20" s="10">
        <v>31</v>
      </c>
      <c r="NQ20" s="10">
        <v>12</v>
      </c>
      <c r="NR20" s="10">
        <v>18</v>
      </c>
      <c r="NS20" s="10">
        <v>30</v>
      </c>
      <c r="NT20" s="10">
        <v>1</v>
      </c>
    </row>
    <row r="21" spans="1:384" x14ac:dyDescent="0.25">
      <c r="A21" s="4" t="s">
        <v>37</v>
      </c>
      <c r="B21" s="10">
        <v>3</v>
      </c>
      <c r="C21" s="10">
        <v>4538</v>
      </c>
      <c r="D21" s="10">
        <v>861</v>
      </c>
      <c r="E21" s="10">
        <v>352</v>
      </c>
      <c r="F21" s="10">
        <v>3325</v>
      </c>
      <c r="G21" s="10">
        <v>1706</v>
      </c>
      <c r="H21" s="10">
        <v>2823</v>
      </c>
      <c r="I21" s="10">
        <v>9</v>
      </c>
      <c r="J21" s="10">
        <v>4403</v>
      </c>
      <c r="K21" s="10">
        <v>135</v>
      </c>
      <c r="L21" s="10">
        <v>3088</v>
      </c>
      <c r="M21" s="10">
        <v>1193</v>
      </c>
      <c r="N21" s="10">
        <v>7</v>
      </c>
      <c r="O21" s="10">
        <v>38</v>
      </c>
      <c r="P21" s="10">
        <v>15</v>
      </c>
      <c r="Q21" s="10">
        <v>197</v>
      </c>
      <c r="R21" s="10">
        <v>2281</v>
      </c>
      <c r="S21" s="10">
        <v>377</v>
      </c>
      <c r="T21" s="10">
        <v>137</v>
      </c>
      <c r="U21" s="10">
        <v>1767</v>
      </c>
      <c r="V21" s="10">
        <v>776</v>
      </c>
      <c r="W21" s="10">
        <v>1500</v>
      </c>
      <c r="X21" s="10">
        <v>5</v>
      </c>
      <c r="Y21" s="10">
        <v>2213</v>
      </c>
      <c r="Z21" s="10">
        <v>68</v>
      </c>
      <c r="AA21" s="10">
        <v>1429</v>
      </c>
      <c r="AB21" s="10">
        <v>717</v>
      </c>
      <c r="AC21" s="10">
        <v>7</v>
      </c>
      <c r="AD21" s="10">
        <v>13</v>
      </c>
      <c r="AE21" s="10">
        <v>9</v>
      </c>
      <c r="AF21" s="10">
        <v>106</v>
      </c>
      <c r="AG21" s="10">
        <v>1515</v>
      </c>
      <c r="AH21" s="10">
        <v>370</v>
      </c>
      <c r="AI21" s="10">
        <v>121</v>
      </c>
      <c r="AJ21" s="10">
        <v>1024</v>
      </c>
      <c r="AK21" s="10">
        <v>644</v>
      </c>
      <c r="AL21" s="10">
        <v>869</v>
      </c>
      <c r="AM21" s="10">
        <v>2</v>
      </c>
      <c r="AN21" s="10">
        <v>1486</v>
      </c>
      <c r="AO21" s="10">
        <v>29</v>
      </c>
      <c r="AP21" s="10">
        <v>1024</v>
      </c>
      <c r="AQ21" s="10">
        <v>410</v>
      </c>
      <c r="AR21" s="10">
        <v>0</v>
      </c>
      <c r="AS21" s="10">
        <v>20</v>
      </c>
      <c r="AT21" s="10">
        <v>1</v>
      </c>
      <c r="AU21" s="10">
        <v>60</v>
      </c>
      <c r="AV21" s="10">
        <v>0</v>
      </c>
      <c r="AW21" s="10">
        <v>0</v>
      </c>
      <c r="AX21" s="10">
        <v>0</v>
      </c>
      <c r="AY21" s="10">
        <v>0</v>
      </c>
      <c r="AZ21" s="10">
        <v>0</v>
      </c>
      <c r="BA21" s="10">
        <v>0</v>
      </c>
      <c r="BB21" s="10">
        <v>0</v>
      </c>
      <c r="BC21" s="10">
        <v>0</v>
      </c>
      <c r="BD21" s="10">
        <v>0</v>
      </c>
      <c r="BE21" s="10">
        <v>0</v>
      </c>
      <c r="BF21" s="10">
        <v>0</v>
      </c>
      <c r="BG21" s="10">
        <v>0</v>
      </c>
      <c r="BH21" s="10">
        <v>0</v>
      </c>
      <c r="BI21" s="10">
        <v>0</v>
      </c>
      <c r="BJ21" s="10">
        <v>3796</v>
      </c>
      <c r="BK21" s="10">
        <v>747</v>
      </c>
      <c r="BL21" s="10">
        <v>258</v>
      </c>
      <c r="BM21" s="10">
        <v>2791</v>
      </c>
      <c r="BN21" s="10">
        <v>1420</v>
      </c>
      <c r="BO21" s="10">
        <v>2369</v>
      </c>
      <c r="BP21" s="10">
        <v>7</v>
      </c>
      <c r="BQ21" s="10">
        <v>3699</v>
      </c>
      <c r="BR21" s="10">
        <v>97</v>
      </c>
      <c r="BS21" s="10">
        <v>2453</v>
      </c>
      <c r="BT21" s="10">
        <v>1127</v>
      </c>
      <c r="BU21" s="10">
        <v>7</v>
      </c>
      <c r="BV21" s="10">
        <v>33</v>
      </c>
      <c r="BW21" s="10">
        <v>10</v>
      </c>
      <c r="BX21" s="10">
        <v>166</v>
      </c>
      <c r="BY21" s="10">
        <v>742</v>
      </c>
      <c r="BZ21" s="10">
        <v>114</v>
      </c>
      <c r="CA21" s="10">
        <v>94</v>
      </c>
      <c r="CB21" s="10">
        <v>534</v>
      </c>
      <c r="CC21" s="10">
        <v>286</v>
      </c>
      <c r="CD21" s="10">
        <v>454</v>
      </c>
      <c r="CE21" s="10">
        <v>2</v>
      </c>
      <c r="CF21" s="10">
        <v>704</v>
      </c>
      <c r="CG21" s="10">
        <v>38</v>
      </c>
      <c r="CH21" s="10">
        <v>635</v>
      </c>
      <c r="CI21" s="10">
        <v>66</v>
      </c>
      <c r="CJ21" s="10">
        <v>0</v>
      </c>
      <c r="CK21" s="10">
        <v>5</v>
      </c>
      <c r="CL21" s="10">
        <v>5</v>
      </c>
      <c r="CM21" s="10">
        <v>31</v>
      </c>
      <c r="CN21" s="10">
        <v>3151</v>
      </c>
      <c r="CO21" s="10">
        <v>27</v>
      </c>
      <c r="CP21" s="10">
        <v>242</v>
      </c>
      <c r="CQ21" s="10">
        <v>2882</v>
      </c>
      <c r="CR21" s="10">
        <v>825</v>
      </c>
      <c r="CS21" s="10">
        <v>2317</v>
      </c>
      <c r="CT21" s="10">
        <v>9</v>
      </c>
      <c r="CU21" s="10">
        <v>3065</v>
      </c>
      <c r="CV21" s="10">
        <v>86</v>
      </c>
      <c r="CW21" s="10">
        <v>2179</v>
      </c>
      <c r="CX21" s="10">
        <v>852</v>
      </c>
      <c r="CY21" s="10">
        <v>6</v>
      </c>
      <c r="CZ21" s="10">
        <v>27</v>
      </c>
      <c r="DA21" s="10">
        <v>13</v>
      </c>
      <c r="DB21" s="10">
        <v>74</v>
      </c>
      <c r="DC21" s="10">
        <v>1699</v>
      </c>
      <c r="DD21" s="10">
        <v>26</v>
      </c>
      <c r="DE21" s="10">
        <v>102</v>
      </c>
      <c r="DF21" s="10">
        <v>1571</v>
      </c>
      <c r="DG21" s="10">
        <v>408</v>
      </c>
      <c r="DH21" s="10">
        <v>1286</v>
      </c>
      <c r="DI21" s="10">
        <v>5</v>
      </c>
      <c r="DJ21" s="10">
        <v>1654</v>
      </c>
      <c r="DK21" s="10">
        <v>45</v>
      </c>
      <c r="DL21" s="10">
        <v>1095</v>
      </c>
      <c r="DM21" s="10">
        <v>537</v>
      </c>
      <c r="DN21" s="10">
        <v>6</v>
      </c>
      <c r="DO21" s="10">
        <v>9</v>
      </c>
      <c r="DP21" s="10">
        <v>9</v>
      </c>
      <c r="DQ21" s="10">
        <v>43</v>
      </c>
      <c r="DR21" s="10">
        <v>923</v>
      </c>
      <c r="DS21" s="10">
        <v>1</v>
      </c>
      <c r="DT21" s="10">
        <v>68</v>
      </c>
      <c r="DU21" s="10">
        <v>854</v>
      </c>
      <c r="DV21" s="10">
        <v>248</v>
      </c>
      <c r="DW21" s="10">
        <v>673</v>
      </c>
      <c r="DX21" s="10">
        <v>2</v>
      </c>
      <c r="DY21" s="10">
        <v>906</v>
      </c>
      <c r="DZ21" s="10">
        <v>17</v>
      </c>
      <c r="EA21" s="10">
        <v>635</v>
      </c>
      <c r="EB21" s="10">
        <v>259</v>
      </c>
      <c r="EC21" s="10">
        <v>0</v>
      </c>
      <c r="ED21" s="10">
        <v>13</v>
      </c>
      <c r="EE21" s="10">
        <v>1</v>
      </c>
      <c r="EF21" s="10">
        <v>15</v>
      </c>
      <c r="EG21" s="10">
        <v>0</v>
      </c>
      <c r="EH21" s="10">
        <v>0</v>
      </c>
      <c r="EI21" s="10">
        <v>0</v>
      </c>
      <c r="EJ21" s="10">
        <v>0</v>
      </c>
      <c r="EK21" s="10">
        <v>0</v>
      </c>
      <c r="EL21" s="10">
        <v>0</v>
      </c>
      <c r="EM21" s="10">
        <v>0</v>
      </c>
      <c r="EN21" s="10">
        <v>0</v>
      </c>
      <c r="EO21" s="10">
        <v>0</v>
      </c>
      <c r="EP21" s="10">
        <v>0</v>
      </c>
      <c r="EQ21" s="10">
        <v>0</v>
      </c>
      <c r="ER21" s="10">
        <v>0</v>
      </c>
      <c r="ES21" s="10">
        <v>0</v>
      </c>
      <c r="ET21" s="10">
        <v>0</v>
      </c>
      <c r="EU21" s="10">
        <v>2622</v>
      </c>
      <c r="EV21" s="10">
        <v>27</v>
      </c>
      <c r="EW21" s="10">
        <v>170</v>
      </c>
      <c r="EX21" s="10">
        <v>2425</v>
      </c>
      <c r="EY21" s="10">
        <v>656</v>
      </c>
      <c r="EZ21" s="10">
        <v>1959</v>
      </c>
      <c r="FA21" s="10">
        <v>7</v>
      </c>
      <c r="FB21" s="10">
        <v>2560</v>
      </c>
      <c r="FC21" s="10">
        <v>62</v>
      </c>
      <c r="FD21" s="10">
        <v>1730</v>
      </c>
      <c r="FE21" s="10">
        <v>796</v>
      </c>
      <c r="FF21" s="10">
        <v>6</v>
      </c>
      <c r="FG21" s="10">
        <v>22</v>
      </c>
      <c r="FH21" s="10">
        <v>10</v>
      </c>
      <c r="FI21" s="10">
        <v>58</v>
      </c>
      <c r="FJ21" s="10">
        <v>529</v>
      </c>
      <c r="FK21" s="10">
        <v>0</v>
      </c>
      <c r="FL21" s="10">
        <v>72</v>
      </c>
      <c r="FM21" s="10">
        <v>457</v>
      </c>
      <c r="FN21" s="10">
        <v>169</v>
      </c>
      <c r="FO21" s="10">
        <v>358</v>
      </c>
      <c r="FP21" s="10">
        <v>2</v>
      </c>
      <c r="FQ21" s="10">
        <v>505</v>
      </c>
      <c r="FR21" s="10">
        <v>24</v>
      </c>
      <c r="FS21" s="10">
        <v>449</v>
      </c>
      <c r="FT21" s="10">
        <v>56</v>
      </c>
      <c r="FU21" s="10">
        <v>0</v>
      </c>
      <c r="FV21" s="10">
        <v>5</v>
      </c>
      <c r="FW21" s="10">
        <v>3</v>
      </c>
      <c r="FX21" s="10">
        <v>16</v>
      </c>
      <c r="FY21" s="10">
        <v>1387</v>
      </c>
      <c r="FZ21" s="10">
        <v>834</v>
      </c>
      <c r="GA21" s="10">
        <v>110</v>
      </c>
      <c r="GB21" s="10">
        <v>443</v>
      </c>
      <c r="GC21" s="10">
        <v>881</v>
      </c>
      <c r="GD21" s="10">
        <v>506</v>
      </c>
      <c r="GE21" s="10">
        <v>0</v>
      </c>
      <c r="GF21" s="10">
        <v>1338</v>
      </c>
      <c r="GG21" s="10">
        <v>49</v>
      </c>
      <c r="GH21" s="10">
        <v>909</v>
      </c>
      <c r="GI21" s="10">
        <v>341</v>
      </c>
      <c r="GJ21" s="10">
        <v>1</v>
      </c>
      <c r="GK21" s="10">
        <v>11</v>
      </c>
      <c r="GL21" s="10">
        <v>2</v>
      </c>
      <c r="GM21" s="10">
        <v>123</v>
      </c>
      <c r="GN21" s="10">
        <v>582</v>
      </c>
      <c r="GO21" s="10">
        <v>351</v>
      </c>
      <c r="GP21" s="10">
        <v>35</v>
      </c>
      <c r="GQ21" s="10">
        <v>196</v>
      </c>
      <c r="GR21" s="10">
        <v>368</v>
      </c>
      <c r="GS21" s="10">
        <v>214</v>
      </c>
      <c r="GT21" s="10">
        <v>0</v>
      </c>
      <c r="GU21" s="10">
        <v>559</v>
      </c>
      <c r="GV21" s="10">
        <v>23</v>
      </c>
      <c r="GW21" s="10">
        <v>334</v>
      </c>
      <c r="GX21" s="10">
        <v>180</v>
      </c>
      <c r="GY21" s="10">
        <v>1</v>
      </c>
      <c r="GZ21" s="10">
        <v>4</v>
      </c>
      <c r="HA21" s="10">
        <v>0</v>
      </c>
      <c r="HB21" s="10">
        <v>63</v>
      </c>
      <c r="HC21" s="10">
        <v>592</v>
      </c>
      <c r="HD21" s="10">
        <v>369</v>
      </c>
      <c r="HE21" s="10">
        <v>53</v>
      </c>
      <c r="HF21" s="10">
        <v>170</v>
      </c>
      <c r="HG21" s="10">
        <v>396</v>
      </c>
      <c r="HH21" s="10">
        <v>196</v>
      </c>
      <c r="HI21" s="10">
        <v>0</v>
      </c>
      <c r="HJ21" s="10">
        <v>580</v>
      </c>
      <c r="HK21" s="10">
        <v>12</v>
      </c>
      <c r="HL21" s="10">
        <v>389</v>
      </c>
      <c r="HM21" s="10">
        <v>151</v>
      </c>
      <c r="HN21" s="10">
        <v>0</v>
      </c>
      <c r="HO21" s="10">
        <v>7</v>
      </c>
      <c r="HP21" s="10">
        <v>0</v>
      </c>
      <c r="HQ21" s="10">
        <v>45</v>
      </c>
      <c r="HR21" s="10">
        <v>1174</v>
      </c>
      <c r="HS21" s="10">
        <v>720</v>
      </c>
      <c r="HT21" s="10">
        <v>88</v>
      </c>
      <c r="HU21" s="10">
        <v>366</v>
      </c>
      <c r="HV21" s="10">
        <v>764</v>
      </c>
      <c r="HW21" s="10">
        <v>410</v>
      </c>
      <c r="HX21" s="10">
        <v>0</v>
      </c>
      <c r="HY21" s="10">
        <v>1139</v>
      </c>
      <c r="HZ21" s="10">
        <v>35</v>
      </c>
      <c r="IA21" s="10">
        <v>723</v>
      </c>
      <c r="IB21" s="10">
        <v>331</v>
      </c>
      <c r="IC21" s="10">
        <v>1</v>
      </c>
      <c r="ID21" s="10">
        <v>11</v>
      </c>
      <c r="IE21" s="10">
        <v>0</v>
      </c>
      <c r="IF21" s="10">
        <v>108</v>
      </c>
      <c r="IG21" s="10">
        <v>213</v>
      </c>
      <c r="IH21" s="10">
        <v>114</v>
      </c>
      <c r="II21" s="10">
        <v>22</v>
      </c>
      <c r="IJ21" s="10">
        <v>77</v>
      </c>
      <c r="IK21" s="10">
        <v>117</v>
      </c>
      <c r="IL21" s="10">
        <v>96</v>
      </c>
      <c r="IM21" s="10">
        <v>0</v>
      </c>
      <c r="IN21" s="10">
        <v>199</v>
      </c>
      <c r="IO21" s="10">
        <v>14</v>
      </c>
      <c r="IP21" s="10">
        <v>186</v>
      </c>
      <c r="IQ21" s="10">
        <v>10</v>
      </c>
      <c r="IR21" s="10">
        <v>0</v>
      </c>
      <c r="IS21" s="10">
        <v>0</v>
      </c>
      <c r="IT21" s="10">
        <v>2</v>
      </c>
      <c r="IU21" s="10">
        <v>15</v>
      </c>
      <c r="IV21" s="10">
        <v>467</v>
      </c>
      <c r="IW21" s="10">
        <v>202</v>
      </c>
      <c r="IX21" s="10">
        <v>196</v>
      </c>
      <c r="IY21" s="10">
        <v>398</v>
      </c>
      <c r="IZ21" s="10">
        <v>69</v>
      </c>
      <c r="JA21" s="10">
        <v>457</v>
      </c>
      <c r="JB21" s="10">
        <v>413</v>
      </c>
      <c r="JC21" s="10">
        <v>0</v>
      </c>
      <c r="JD21" s="10">
        <v>413</v>
      </c>
      <c r="JE21" s="10">
        <v>44</v>
      </c>
      <c r="JF21" s="10">
        <v>383</v>
      </c>
      <c r="JG21" s="10">
        <v>345</v>
      </c>
      <c r="JH21" s="10">
        <v>0</v>
      </c>
      <c r="JI21" s="10">
        <v>345</v>
      </c>
      <c r="JJ21" s="10">
        <v>38</v>
      </c>
      <c r="JK21" s="10">
        <v>74</v>
      </c>
      <c r="JL21" s="10">
        <v>68</v>
      </c>
      <c r="JM21" s="10">
        <v>68</v>
      </c>
      <c r="JN21" s="10">
        <v>6</v>
      </c>
      <c r="JO21" s="10">
        <v>591</v>
      </c>
      <c r="JP21" s="10">
        <v>31</v>
      </c>
      <c r="JQ21" s="10">
        <v>558</v>
      </c>
      <c r="JR21" s="10">
        <v>2</v>
      </c>
      <c r="JS21" s="10">
        <v>579</v>
      </c>
      <c r="JT21" s="10">
        <v>12</v>
      </c>
      <c r="JU21" s="10">
        <v>383</v>
      </c>
      <c r="JV21" s="10">
        <v>182</v>
      </c>
      <c r="JW21" s="10">
        <v>2</v>
      </c>
      <c r="JX21" s="10">
        <v>4</v>
      </c>
      <c r="JY21" s="10">
        <v>2</v>
      </c>
      <c r="JZ21" s="10">
        <v>18</v>
      </c>
      <c r="KA21" s="10">
        <v>259</v>
      </c>
      <c r="KB21" s="10">
        <v>15</v>
      </c>
      <c r="KC21" s="10">
        <v>243</v>
      </c>
      <c r="KD21" s="10">
        <v>1</v>
      </c>
      <c r="KE21" s="10">
        <v>254</v>
      </c>
      <c r="KF21" s="10">
        <v>5</v>
      </c>
      <c r="KG21" s="10">
        <v>173</v>
      </c>
      <c r="KH21" s="10">
        <v>77</v>
      </c>
      <c r="KI21" s="10">
        <v>2</v>
      </c>
      <c r="KJ21" s="10">
        <v>3</v>
      </c>
      <c r="KK21" s="10">
        <v>0</v>
      </c>
      <c r="KL21" s="10">
        <v>4</v>
      </c>
      <c r="KM21" s="10">
        <v>282</v>
      </c>
      <c r="KN21" s="10">
        <v>12</v>
      </c>
      <c r="KO21" s="10">
        <v>269</v>
      </c>
      <c r="KP21" s="10">
        <v>1</v>
      </c>
      <c r="KQ21" s="10">
        <v>277</v>
      </c>
      <c r="KR21" s="10">
        <v>5</v>
      </c>
      <c r="KS21" s="10">
        <v>176</v>
      </c>
      <c r="KT21" s="10">
        <v>97</v>
      </c>
      <c r="KU21" s="10">
        <v>0</v>
      </c>
      <c r="KV21" s="10">
        <v>1</v>
      </c>
      <c r="KW21" s="10">
        <v>1</v>
      </c>
      <c r="KX21" s="10">
        <v>7</v>
      </c>
      <c r="KY21" s="10">
        <v>0</v>
      </c>
      <c r="KZ21" s="10">
        <v>0</v>
      </c>
      <c r="LA21" s="10">
        <v>0</v>
      </c>
      <c r="LB21" s="10">
        <v>0</v>
      </c>
      <c r="LC21" s="10">
        <v>0</v>
      </c>
      <c r="LD21" s="10">
        <v>0</v>
      </c>
      <c r="LE21" s="10">
        <v>0</v>
      </c>
      <c r="LF21" s="10">
        <v>0</v>
      </c>
      <c r="LG21" s="10">
        <v>0</v>
      </c>
      <c r="LH21" s="10">
        <v>0</v>
      </c>
      <c r="LI21" s="10">
        <v>0</v>
      </c>
      <c r="LJ21" s="10">
        <v>0</v>
      </c>
      <c r="LK21" s="10">
        <v>541</v>
      </c>
      <c r="LL21" s="10">
        <v>27</v>
      </c>
      <c r="LM21" s="10">
        <v>512</v>
      </c>
      <c r="LN21" s="10">
        <v>2</v>
      </c>
      <c r="LO21" s="10">
        <v>531</v>
      </c>
      <c r="LP21" s="10">
        <v>10</v>
      </c>
      <c r="LQ21" s="10">
        <v>349</v>
      </c>
      <c r="LR21" s="10">
        <v>174</v>
      </c>
      <c r="LS21" s="10">
        <v>2</v>
      </c>
      <c r="LT21" s="10">
        <v>4</v>
      </c>
      <c r="LU21" s="10">
        <v>1</v>
      </c>
      <c r="LV21" s="10">
        <v>11</v>
      </c>
      <c r="LW21" s="10">
        <v>50</v>
      </c>
      <c r="LX21" s="10">
        <v>4</v>
      </c>
      <c r="LY21" s="10">
        <v>46</v>
      </c>
      <c r="LZ21" s="10">
        <v>0</v>
      </c>
      <c r="MA21" s="10">
        <v>48</v>
      </c>
      <c r="MB21" s="10">
        <v>2</v>
      </c>
      <c r="MC21" s="10">
        <v>34</v>
      </c>
      <c r="MD21" s="10">
        <v>8</v>
      </c>
      <c r="ME21" s="10">
        <v>0</v>
      </c>
      <c r="MF21" s="10">
        <v>0</v>
      </c>
      <c r="MG21" s="10">
        <v>1</v>
      </c>
      <c r="MH21" s="10">
        <v>7</v>
      </c>
      <c r="MI21" s="10">
        <v>248</v>
      </c>
      <c r="MJ21" s="10">
        <v>126</v>
      </c>
      <c r="MK21" s="10">
        <v>68</v>
      </c>
      <c r="ML21" s="10">
        <v>0</v>
      </c>
      <c r="MM21" s="10">
        <v>194</v>
      </c>
      <c r="MN21" s="10">
        <v>54</v>
      </c>
      <c r="MO21" s="10">
        <v>27</v>
      </c>
      <c r="MP21" s="10">
        <v>26</v>
      </c>
      <c r="MQ21" s="10">
        <v>1</v>
      </c>
      <c r="MR21" s="10">
        <v>0</v>
      </c>
      <c r="MS21" s="10">
        <v>27</v>
      </c>
      <c r="MT21" s="10">
        <v>0</v>
      </c>
      <c r="MU21" s="10">
        <v>221</v>
      </c>
      <c r="MV21" s="10">
        <v>100</v>
      </c>
      <c r="MW21" s="10">
        <v>67</v>
      </c>
      <c r="MX21" s="10">
        <v>0</v>
      </c>
      <c r="MY21" s="10">
        <v>167</v>
      </c>
      <c r="MZ21" s="10">
        <v>54</v>
      </c>
      <c r="NA21" s="10">
        <v>75</v>
      </c>
      <c r="NB21" s="10">
        <v>24</v>
      </c>
      <c r="NC21" s="10">
        <v>40</v>
      </c>
      <c r="ND21" s="10">
        <v>64</v>
      </c>
      <c r="NE21" s="10">
        <v>11</v>
      </c>
      <c r="NF21" s="10">
        <v>0</v>
      </c>
      <c r="NG21" s="10">
        <v>0</v>
      </c>
      <c r="NH21" s="10">
        <v>0</v>
      </c>
      <c r="NI21" s="10">
        <v>0</v>
      </c>
      <c r="NJ21" s="10">
        <v>0</v>
      </c>
      <c r="NK21" s="10">
        <v>75</v>
      </c>
      <c r="NL21" s="10">
        <v>24</v>
      </c>
      <c r="NM21" s="10">
        <v>40</v>
      </c>
      <c r="NN21" s="10">
        <v>64</v>
      </c>
      <c r="NO21" s="10">
        <v>11</v>
      </c>
      <c r="NP21" s="10">
        <v>99</v>
      </c>
      <c r="NQ21" s="10">
        <v>32</v>
      </c>
      <c r="NR21" s="10">
        <v>58</v>
      </c>
      <c r="NS21" s="10">
        <v>90</v>
      </c>
      <c r="NT21" s="10">
        <v>9</v>
      </c>
    </row>
    <row r="22" spans="1:384" x14ac:dyDescent="0.25">
      <c r="A22" s="4" t="s">
        <v>38</v>
      </c>
      <c r="B22" s="10">
        <v>9</v>
      </c>
      <c r="C22" s="10">
        <v>4081</v>
      </c>
      <c r="D22" s="10">
        <v>581</v>
      </c>
      <c r="E22" s="10">
        <v>443</v>
      </c>
      <c r="F22" s="10">
        <v>3057</v>
      </c>
      <c r="G22" s="10">
        <v>1373</v>
      </c>
      <c r="H22" s="10">
        <v>2694</v>
      </c>
      <c r="I22" s="10">
        <v>14</v>
      </c>
      <c r="J22" s="10">
        <v>3982</v>
      </c>
      <c r="K22" s="10">
        <v>99</v>
      </c>
      <c r="L22" s="10">
        <v>1536</v>
      </c>
      <c r="M22" s="10">
        <v>2395</v>
      </c>
      <c r="N22" s="10">
        <v>21</v>
      </c>
      <c r="O22" s="10">
        <v>50</v>
      </c>
      <c r="P22" s="10">
        <v>14</v>
      </c>
      <c r="Q22" s="10">
        <v>65</v>
      </c>
      <c r="R22" s="10">
        <v>1306</v>
      </c>
      <c r="S22" s="10">
        <v>264</v>
      </c>
      <c r="T22" s="10">
        <v>143</v>
      </c>
      <c r="U22" s="10">
        <v>899</v>
      </c>
      <c r="V22" s="10">
        <v>481</v>
      </c>
      <c r="W22" s="10">
        <v>821</v>
      </c>
      <c r="X22" s="10">
        <v>4</v>
      </c>
      <c r="Y22" s="10">
        <v>1281</v>
      </c>
      <c r="Z22" s="10">
        <v>25</v>
      </c>
      <c r="AA22" s="10">
        <v>409</v>
      </c>
      <c r="AB22" s="10">
        <v>850</v>
      </c>
      <c r="AC22" s="10">
        <v>7</v>
      </c>
      <c r="AD22" s="10">
        <v>15</v>
      </c>
      <c r="AE22" s="10">
        <v>3</v>
      </c>
      <c r="AF22" s="10">
        <v>22</v>
      </c>
      <c r="AG22" s="10">
        <v>1545</v>
      </c>
      <c r="AH22" s="10">
        <v>299</v>
      </c>
      <c r="AI22" s="10">
        <v>144</v>
      </c>
      <c r="AJ22" s="10">
        <v>1102</v>
      </c>
      <c r="AK22" s="10">
        <v>611</v>
      </c>
      <c r="AL22" s="10">
        <v>930</v>
      </c>
      <c r="AM22" s="10">
        <v>4</v>
      </c>
      <c r="AN22" s="10">
        <v>1518</v>
      </c>
      <c r="AO22" s="10">
        <v>27</v>
      </c>
      <c r="AP22" s="10">
        <v>631</v>
      </c>
      <c r="AQ22" s="10">
        <v>856</v>
      </c>
      <c r="AR22" s="10">
        <v>5</v>
      </c>
      <c r="AS22" s="10">
        <v>13</v>
      </c>
      <c r="AT22" s="10">
        <v>4</v>
      </c>
      <c r="AU22" s="10">
        <v>36</v>
      </c>
      <c r="AV22" s="10">
        <v>39</v>
      </c>
      <c r="AW22" s="10">
        <v>1</v>
      </c>
      <c r="AX22" s="10">
        <v>38</v>
      </c>
      <c r="AY22" s="10">
        <v>16</v>
      </c>
      <c r="AZ22" s="10">
        <v>23</v>
      </c>
      <c r="BA22" s="10">
        <v>0</v>
      </c>
      <c r="BB22" s="10">
        <v>39</v>
      </c>
      <c r="BC22" s="10">
        <v>0</v>
      </c>
      <c r="BD22" s="10">
        <v>17</v>
      </c>
      <c r="BE22" s="10">
        <v>19</v>
      </c>
      <c r="BF22" s="10">
        <v>1</v>
      </c>
      <c r="BG22" s="10">
        <v>1</v>
      </c>
      <c r="BH22" s="10">
        <v>0</v>
      </c>
      <c r="BI22" s="10">
        <v>1</v>
      </c>
      <c r="BJ22" s="10">
        <v>2890</v>
      </c>
      <c r="BK22" s="10">
        <v>563</v>
      </c>
      <c r="BL22" s="10">
        <v>288</v>
      </c>
      <c r="BM22" s="10">
        <v>2039</v>
      </c>
      <c r="BN22" s="10">
        <v>1108</v>
      </c>
      <c r="BO22" s="10">
        <v>1774</v>
      </c>
      <c r="BP22" s="10">
        <v>8</v>
      </c>
      <c r="BQ22" s="10">
        <v>2838</v>
      </c>
      <c r="BR22" s="10">
        <v>52</v>
      </c>
      <c r="BS22" s="10">
        <v>1057</v>
      </c>
      <c r="BT22" s="10">
        <v>1725</v>
      </c>
      <c r="BU22" s="10">
        <v>13</v>
      </c>
      <c r="BV22" s="10">
        <v>29</v>
      </c>
      <c r="BW22" s="10">
        <v>7</v>
      </c>
      <c r="BX22" s="10">
        <v>59</v>
      </c>
      <c r="BY22" s="10">
        <v>1191</v>
      </c>
      <c r="BZ22" s="10">
        <v>18</v>
      </c>
      <c r="CA22" s="10">
        <v>155</v>
      </c>
      <c r="CB22" s="10">
        <v>1018</v>
      </c>
      <c r="CC22" s="10">
        <v>265</v>
      </c>
      <c r="CD22" s="10">
        <v>920</v>
      </c>
      <c r="CE22" s="10">
        <v>6</v>
      </c>
      <c r="CF22" s="10">
        <v>1144</v>
      </c>
      <c r="CG22" s="10">
        <v>47</v>
      </c>
      <c r="CH22" s="10">
        <v>479</v>
      </c>
      <c r="CI22" s="10">
        <v>670</v>
      </c>
      <c r="CJ22" s="10">
        <v>8</v>
      </c>
      <c r="CK22" s="10">
        <v>21</v>
      </c>
      <c r="CL22" s="10">
        <v>7</v>
      </c>
      <c r="CM22" s="10">
        <v>6</v>
      </c>
      <c r="CN22" s="10">
        <v>3217</v>
      </c>
      <c r="CO22" s="10">
        <v>28</v>
      </c>
      <c r="CP22" s="10">
        <v>363</v>
      </c>
      <c r="CQ22" s="10">
        <v>2826</v>
      </c>
      <c r="CR22" s="10">
        <v>790</v>
      </c>
      <c r="CS22" s="10">
        <v>2414</v>
      </c>
      <c r="CT22" s="10">
        <v>13</v>
      </c>
      <c r="CU22" s="10">
        <v>3129</v>
      </c>
      <c r="CV22" s="10">
        <v>88</v>
      </c>
      <c r="CW22" s="10">
        <v>1369</v>
      </c>
      <c r="CX22" s="10">
        <v>1735</v>
      </c>
      <c r="CY22" s="10">
        <v>17</v>
      </c>
      <c r="CZ22" s="10">
        <v>41</v>
      </c>
      <c r="DA22" s="10">
        <v>10</v>
      </c>
      <c r="DB22" s="10">
        <v>45</v>
      </c>
      <c r="DC22" s="10">
        <v>929</v>
      </c>
      <c r="DD22" s="10">
        <v>22</v>
      </c>
      <c r="DE22" s="10">
        <v>107</v>
      </c>
      <c r="DF22" s="10">
        <v>800</v>
      </c>
      <c r="DG22" s="10">
        <v>222</v>
      </c>
      <c r="DH22" s="10">
        <v>703</v>
      </c>
      <c r="DI22" s="10">
        <v>4</v>
      </c>
      <c r="DJ22" s="10">
        <v>910</v>
      </c>
      <c r="DK22" s="10">
        <v>19</v>
      </c>
      <c r="DL22" s="10">
        <v>337</v>
      </c>
      <c r="DM22" s="10">
        <v>556</v>
      </c>
      <c r="DN22" s="10">
        <v>4</v>
      </c>
      <c r="DO22" s="10">
        <v>11</v>
      </c>
      <c r="DP22" s="10">
        <v>2</v>
      </c>
      <c r="DQ22" s="10">
        <v>19</v>
      </c>
      <c r="DR22" s="10">
        <v>1085</v>
      </c>
      <c r="DS22" s="10">
        <v>3</v>
      </c>
      <c r="DT22" s="10">
        <v>100</v>
      </c>
      <c r="DU22" s="10">
        <v>982</v>
      </c>
      <c r="DV22" s="10">
        <v>305</v>
      </c>
      <c r="DW22" s="10">
        <v>776</v>
      </c>
      <c r="DX22" s="10">
        <v>4</v>
      </c>
      <c r="DY22" s="10">
        <v>1063</v>
      </c>
      <c r="DZ22" s="10">
        <v>22</v>
      </c>
      <c r="EA22" s="10">
        <v>539</v>
      </c>
      <c r="EB22" s="10">
        <v>513</v>
      </c>
      <c r="EC22" s="10">
        <v>4</v>
      </c>
      <c r="ED22" s="10">
        <v>8</v>
      </c>
      <c r="EE22" s="10">
        <v>1</v>
      </c>
      <c r="EF22" s="10">
        <v>20</v>
      </c>
      <c r="EG22" s="10">
        <v>39</v>
      </c>
      <c r="EH22" s="10">
        <v>1</v>
      </c>
      <c r="EI22" s="10">
        <v>38</v>
      </c>
      <c r="EJ22" s="10">
        <v>16</v>
      </c>
      <c r="EK22" s="10">
        <v>23</v>
      </c>
      <c r="EL22" s="10">
        <v>0</v>
      </c>
      <c r="EM22" s="10">
        <v>39</v>
      </c>
      <c r="EN22" s="10">
        <v>0</v>
      </c>
      <c r="EO22" s="10">
        <v>17</v>
      </c>
      <c r="EP22" s="10">
        <v>19</v>
      </c>
      <c r="EQ22" s="10">
        <v>1</v>
      </c>
      <c r="ER22" s="10">
        <v>1</v>
      </c>
      <c r="ES22" s="10">
        <v>0</v>
      </c>
      <c r="ET22" s="10">
        <v>1</v>
      </c>
      <c r="EU22" s="10">
        <v>2053</v>
      </c>
      <c r="EV22" s="10">
        <v>25</v>
      </c>
      <c r="EW22" s="10">
        <v>208</v>
      </c>
      <c r="EX22" s="10">
        <v>1820</v>
      </c>
      <c r="EY22" s="10">
        <v>543</v>
      </c>
      <c r="EZ22" s="10">
        <v>1502</v>
      </c>
      <c r="FA22" s="10">
        <v>8</v>
      </c>
      <c r="FB22" s="10">
        <v>2012</v>
      </c>
      <c r="FC22" s="10">
        <v>41</v>
      </c>
      <c r="FD22" s="10">
        <v>893</v>
      </c>
      <c r="FE22" s="10">
        <v>1088</v>
      </c>
      <c r="FF22" s="10">
        <v>9</v>
      </c>
      <c r="FG22" s="10">
        <v>20</v>
      </c>
      <c r="FH22" s="10">
        <v>3</v>
      </c>
      <c r="FI22" s="10">
        <v>40</v>
      </c>
      <c r="FJ22" s="10">
        <v>1164</v>
      </c>
      <c r="FK22" s="10">
        <v>3</v>
      </c>
      <c r="FL22" s="10">
        <v>155</v>
      </c>
      <c r="FM22" s="10">
        <v>1006</v>
      </c>
      <c r="FN22" s="10">
        <v>247</v>
      </c>
      <c r="FO22" s="10">
        <v>912</v>
      </c>
      <c r="FP22" s="10">
        <v>5</v>
      </c>
      <c r="FQ22" s="10">
        <v>1117</v>
      </c>
      <c r="FR22" s="10">
        <v>47</v>
      </c>
      <c r="FS22" s="10">
        <v>476</v>
      </c>
      <c r="FT22" s="10">
        <v>647</v>
      </c>
      <c r="FU22" s="10">
        <v>8</v>
      </c>
      <c r="FV22" s="10">
        <v>21</v>
      </c>
      <c r="FW22" s="10">
        <v>7</v>
      </c>
      <c r="FX22" s="10">
        <v>5</v>
      </c>
      <c r="FY22" s="10">
        <v>864</v>
      </c>
      <c r="FZ22" s="10">
        <v>553</v>
      </c>
      <c r="GA22" s="10">
        <v>80</v>
      </c>
      <c r="GB22" s="10">
        <v>231</v>
      </c>
      <c r="GC22" s="10">
        <v>583</v>
      </c>
      <c r="GD22" s="10">
        <v>280</v>
      </c>
      <c r="GE22" s="10">
        <v>1</v>
      </c>
      <c r="GF22" s="10">
        <v>853</v>
      </c>
      <c r="GG22" s="10">
        <v>11</v>
      </c>
      <c r="GH22" s="10">
        <v>167</v>
      </c>
      <c r="GI22" s="10">
        <v>660</v>
      </c>
      <c r="GJ22" s="10">
        <v>4</v>
      </c>
      <c r="GK22" s="10">
        <v>9</v>
      </c>
      <c r="GL22" s="10">
        <v>4</v>
      </c>
      <c r="GM22" s="10">
        <v>20</v>
      </c>
      <c r="GN22" s="10">
        <v>377</v>
      </c>
      <c r="GO22" s="10">
        <v>242</v>
      </c>
      <c r="GP22" s="10">
        <v>36</v>
      </c>
      <c r="GQ22" s="10">
        <v>99</v>
      </c>
      <c r="GR22" s="10">
        <v>259</v>
      </c>
      <c r="GS22" s="10">
        <v>118</v>
      </c>
      <c r="GT22" s="10">
        <v>0</v>
      </c>
      <c r="GU22" s="10">
        <v>371</v>
      </c>
      <c r="GV22" s="10">
        <v>6</v>
      </c>
      <c r="GW22" s="10">
        <v>72</v>
      </c>
      <c r="GX22" s="10">
        <v>294</v>
      </c>
      <c r="GY22" s="10">
        <v>3</v>
      </c>
      <c r="GZ22" s="10">
        <v>4</v>
      </c>
      <c r="HA22" s="10">
        <v>1</v>
      </c>
      <c r="HB22" s="10">
        <v>3</v>
      </c>
      <c r="HC22" s="10">
        <v>460</v>
      </c>
      <c r="HD22" s="10">
        <v>296</v>
      </c>
      <c r="HE22" s="10">
        <v>44</v>
      </c>
      <c r="HF22" s="10">
        <v>120</v>
      </c>
      <c r="HG22" s="10">
        <v>306</v>
      </c>
      <c r="HH22" s="10">
        <v>154</v>
      </c>
      <c r="HI22" s="10">
        <v>0</v>
      </c>
      <c r="HJ22" s="10">
        <v>455</v>
      </c>
      <c r="HK22" s="10">
        <v>5</v>
      </c>
      <c r="HL22" s="10">
        <v>92</v>
      </c>
      <c r="HM22" s="10">
        <v>343</v>
      </c>
      <c r="HN22" s="10">
        <v>1</v>
      </c>
      <c r="HO22" s="10">
        <v>5</v>
      </c>
      <c r="HP22" s="10">
        <v>3</v>
      </c>
      <c r="HQ22" s="10">
        <v>16</v>
      </c>
      <c r="HR22" s="10">
        <v>837</v>
      </c>
      <c r="HS22" s="10">
        <v>538</v>
      </c>
      <c r="HT22" s="10">
        <v>80</v>
      </c>
      <c r="HU22" s="10">
        <v>219</v>
      </c>
      <c r="HV22" s="10">
        <v>565</v>
      </c>
      <c r="HW22" s="10">
        <v>272</v>
      </c>
      <c r="HX22" s="10">
        <v>0</v>
      </c>
      <c r="HY22" s="10">
        <v>826</v>
      </c>
      <c r="HZ22" s="10">
        <v>11</v>
      </c>
      <c r="IA22" s="10">
        <v>164</v>
      </c>
      <c r="IB22" s="10">
        <v>637</v>
      </c>
      <c r="IC22" s="10">
        <v>4</v>
      </c>
      <c r="ID22" s="10">
        <v>9</v>
      </c>
      <c r="IE22" s="10">
        <v>4</v>
      </c>
      <c r="IF22" s="10">
        <v>19</v>
      </c>
      <c r="IG22" s="10">
        <v>27</v>
      </c>
      <c r="IH22" s="10">
        <v>15</v>
      </c>
      <c r="II22" s="10">
        <v>0</v>
      </c>
      <c r="IJ22" s="10">
        <v>12</v>
      </c>
      <c r="IK22" s="10">
        <v>18</v>
      </c>
      <c r="IL22" s="10">
        <v>8</v>
      </c>
      <c r="IM22" s="10">
        <v>1</v>
      </c>
      <c r="IN22" s="10">
        <v>27</v>
      </c>
      <c r="IO22" s="10">
        <v>0</v>
      </c>
      <c r="IP22" s="10">
        <v>3</v>
      </c>
      <c r="IQ22" s="10">
        <v>23</v>
      </c>
      <c r="IR22" s="10">
        <v>0</v>
      </c>
      <c r="IS22" s="10">
        <v>0</v>
      </c>
      <c r="IT22" s="10">
        <v>0</v>
      </c>
      <c r="IU22" s="10">
        <v>1</v>
      </c>
      <c r="IV22" s="10">
        <v>285</v>
      </c>
      <c r="IW22" s="10">
        <v>130</v>
      </c>
      <c r="IX22" s="10">
        <v>146</v>
      </c>
      <c r="IY22" s="10">
        <v>276</v>
      </c>
      <c r="IZ22" s="10">
        <v>9</v>
      </c>
      <c r="JA22" s="10">
        <v>773</v>
      </c>
      <c r="JB22" s="10">
        <v>278</v>
      </c>
      <c r="JC22" s="10">
        <v>9</v>
      </c>
      <c r="JD22" s="10">
        <v>287</v>
      </c>
      <c r="JE22" s="10">
        <v>486</v>
      </c>
      <c r="JF22" s="10">
        <v>735</v>
      </c>
      <c r="JG22" s="10">
        <v>246</v>
      </c>
      <c r="JH22" s="10">
        <v>9</v>
      </c>
      <c r="JI22" s="10">
        <v>255</v>
      </c>
      <c r="JJ22" s="10">
        <v>480</v>
      </c>
      <c r="JK22" s="10">
        <v>38</v>
      </c>
      <c r="JL22" s="10">
        <v>32</v>
      </c>
      <c r="JM22" s="10">
        <v>32</v>
      </c>
      <c r="JN22" s="10">
        <v>6</v>
      </c>
      <c r="JO22" s="10">
        <v>392</v>
      </c>
      <c r="JP22" s="10">
        <v>31</v>
      </c>
      <c r="JQ22" s="10">
        <v>361</v>
      </c>
      <c r="JR22" s="10">
        <v>0</v>
      </c>
      <c r="JS22" s="10">
        <v>387</v>
      </c>
      <c r="JT22" s="10">
        <v>5</v>
      </c>
      <c r="JU22" s="10">
        <v>177</v>
      </c>
      <c r="JV22" s="10">
        <v>200</v>
      </c>
      <c r="JW22" s="10">
        <v>3</v>
      </c>
      <c r="JX22" s="10">
        <v>4</v>
      </c>
      <c r="JY22" s="10">
        <v>1</v>
      </c>
      <c r="JZ22" s="10">
        <v>7</v>
      </c>
      <c r="KA22" s="10">
        <v>76</v>
      </c>
      <c r="KB22" s="10">
        <v>6</v>
      </c>
      <c r="KC22" s="10">
        <v>70</v>
      </c>
      <c r="KD22" s="10">
        <v>0</v>
      </c>
      <c r="KE22" s="10">
        <v>75</v>
      </c>
      <c r="KF22" s="10">
        <v>1</v>
      </c>
      <c r="KG22" s="10">
        <v>32</v>
      </c>
      <c r="KH22" s="10">
        <v>42</v>
      </c>
      <c r="KI22" s="10">
        <v>1</v>
      </c>
      <c r="KJ22" s="10">
        <v>0</v>
      </c>
      <c r="KK22" s="10">
        <v>0</v>
      </c>
      <c r="KL22" s="10">
        <v>1</v>
      </c>
      <c r="KM22" s="10">
        <v>253</v>
      </c>
      <c r="KN22" s="10">
        <v>22</v>
      </c>
      <c r="KO22" s="10">
        <v>231</v>
      </c>
      <c r="KP22" s="10">
        <v>0</v>
      </c>
      <c r="KQ22" s="10">
        <v>249</v>
      </c>
      <c r="KR22" s="10">
        <v>4</v>
      </c>
      <c r="KS22" s="10">
        <v>121</v>
      </c>
      <c r="KT22" s="10">
        <v>124</v>
      </c>
      <c r="KU22" s="10">
        <v>1</v>
      </c>
      <c r="KV22" s="10">
        <v>3</v>
      </c>
      <c r="KW22" s="10">
        <v>1</v>
      </c>
      <c r="KX22" s="10">
        <v>3</v>
      </c>
      <c r="KY22" s="10">
        <v>21</v>
      </c>
      <c r="KZ22" s="10">
        <v>1</v>
      </c>
      <c r="LA22" s="10">
        <v>20</v>
      </c>
      <c r="LB22" s="10">
        <v>0</v>
      </c>
      <c r="LC22" s="10">
        <v>21</v>
      </c>
      <c r="LD22" s="10">
        <v>0</v>
      </c>
      <c r="LE22" s="10">
        <v>11</v>
      </c>
      <c r="LF22" s="10">
        <v>7</v>
      </c>
      <c r="LG22" s="10">
        <v>1</v>
      </c>
      <c r="LH22" s="10">
        <v>1</v>
      </c>
      <c r="LI22" s="10">
        <v>0</v>
      </c>
      <c r="LJ22" s="10">
        <v>1</v>
      </c>
      <c r="LK22" s="10">
        <v>350</v>
      </c>
      <c r="LL22" s="10">
        <v>29</v>
      </c>
      <c r="LM22" s="10">
        <v>321</v>
      </c>
      <c r="LN22" s="10">
        <v>0</v>
      </c>
      <c r="LO22" s="10">
        <v>345</v>
      </c>
      <c r="LP22" s="10">
        <v>5</v>
      </c>
      <c r="LQ22" s="10">
        <v>164</v>
      </c>
      <c r="LR22" s="10">
        <v>173</v>
      </c>
      <c r="LS22" s="10">
        <v>3</v>
      </c>
      <c r="LT22" s="10">
        <v>4</v>
      </c>
      <c r="LU22" s="10">
        <v>1</v>
      </c>
      <c r="LV22" s="10">
        <v>5</v>
      </c>
      <c r="LW22" s="10">
        <v>42</v>
      </c>
      <c r="LX22" s="10">
        <v>2</v>
      </c>
      <c r="LY22" s="10">
        <v>40</v>
      </c>
      <c r="LZ22" s="10">
        <v>0</v>
      </c>
      <c r="MA22" s="10">
        <v>42</v>
      </c>
      <c r="MB22" s="10">
        <v>0</v>
      </c>
      <c r="MC22" s="10">
        <v>13</v>
      </c>
      <c r="MD22" s="10">
        <v>27</v>
      </c>
      <c r="ME22" s="10">
        <v>0</v>
      </c>
      <c r="MF22" s="10">
        <v>0</v>
      </c>
      <c r="MG22" s="10">
        <v>0</v>
      </c>
      <c r="MH22" s="10">
        <v>2</v>
      </c>
      <c r="MI22" s="10">
        <v>389</v>
      </c>
      <c r="MJ22" s="10">
        <v>129</v>
      </c>
      <c r="MK22" s="10">
        <v>103</v>
      </c>
      <c r="ML22" s="10">
        <v>1</v>
      </c>
      <c r="MM22" s="10">
        <v>233</v>
      </c>
      <c r="MN22" s="10">
        <v>156</v>
      </c>
      <c r="MO22" s="10">
        <v>30</v>
      </c>
      <c r="MP22" s="10">
        <v>24</v>
      </c>
      <c r="MQ22" s="10">
        <v>3</v>
      </c>
      <c r="MR22" s="10">
        <v>0</v>
      </c>
      <c r="MS22" s="10">
        <v>27</v>
      </c>
      <c r="MT22" s="10">
        <v>3</v>
      </c>
      <c r="MU22" s="10">
        <v>359</v>
      </c>
      <c r="MV22" s="10">
        <v>105</v>
      </c>
      <c r="MW22" s="10">
        <v>100</v>
      </c>
      <c r="MX22" s="10">
        <v>1</v>
      </c>
      <c r="MY22" s="10">
        <v>206</v>
      </c>
      <c r="MZ22" s="10">
        <v>153</v>
      </c>
      <c r="NA22" s="10">
        <v>61</v>
      </c>
      <c r="NB22" s="10">
        <v>31</v>
      </c>
      <c r="NC22" s="10">
        <v>30</v>
      </c>
      <c r="ND22" s="10">
        <v>61</v>
      </c>
      <c r="NE22" s="10">
        <v>0</v>
      </c>
      <c r="NF22" s="10">
        <v>0</v>
      </c>
      <c r="NG22" s="10">
        <v>0</v>
      </c>
      <c r="NH22" s="10">
        <v>0</v>
      </c>
      <c r="NI22" s="10">
        <v>0</v>
      </c>
      <c r="NJ22" s="10">
        <v>0</v>
      </c>
      <c r="NK22" s="10">
        <v>61</v>
      </c>
      <c r="NL22" s="10">
        <v>31</v>
      </c>
      <c r="NM22" s="10">
        <v>30</v>
      </c>
      <c r="NN22" s="10">
        <v>61</v>
      </c>
      <c r="NO22" s="10">
        <v>0</v>
      </c>
      <c r="NP22" s="10">
        <v>105</v>
      </c>
      <c r="NQ22" s="10">
        <v>54</v>
      </c>
      <c r="NR22" s="10">
        <v>51</v>
      </c>
      <c r="NS22" s="10">
        <v>105</v>
      </c>
      <c r="NT22" s="10">
        <v>0</v>
      </c>
    </row>
    <row r="23" spans="1:384" x14ac:dyDescent="0.25">
      <c r="A23" s="4" t="s">
        <v>39</v>
      </c>
      <c r="B23" s="10">
        <v>16</v>
      </c>
      <c r="C23" s="10">
        <v>21135</v>
      </c>
      <c r="D23" s="10">
        <v>8583</v>
      </c>
      <c r="E23" s="10">
        <v>2047</v>
      </c>
      <c r="F23" s="10">
        <v>10505</v>
      </c>
      <c r="G23" s="10">
        <v>10602</v>
      </c>
      <c r="H23" s="10">
        <v>10528</v>
      </c>
      <c r="I23" s="10">
        <v>5</v>
      </c>
      <c r="J23" s="10">
        <v>13720</v>
      </c>
      <c r="K23" s="10">
        <v>7415</v>
      </c>
      <c r="L23" s="10">
        <v>11922</v>
      </c>
      <c r="M23" s="10">
        <v>7175</v>
      </c>
      <c r="N23" s="10">
        <v>206</v>
      </c>
      <c r="O23" s="10">
        <v>100</v>
      </c>
      <c r="P23" s="10">
        <v>144</v>
      </c>
      <c r="Q23" s="10">
        <v>1588</v>
      </c>
      <c r="R23" s="10">
        <v>17444</v>
      </c>
      <c r="S23" s="10">
        <v>7828</v>
      </c>
      <c r="T23" s="10">
        <v>1768</v>
      </c>
      <c r="U23" s="10">
        <v>7848</v>
      </c>
      <c r="V23" s="10">
        <v>9057</v>
      </c>
      <c r="W23" s="10">
        <v>8384</v>
      </c>
      <c r="X23" s="10">
        <v>3</v>
      </c>
      <c r="Y23" s="10">
        <v>10956</v>
      </c>
      <c r="Z23" s="10">
        <v>6488</v>
      </c>
      <c r="AA23" s="10">
        <v>9543</v>
      </c>
      <c r="AB23" s="10">
        <v>6163</v>
      </c>
      <c r="AC23" s="10">
        <v>167</v>
      </c>
      <c r="AD23" s="10">
        <v>74</v>
      </c>
      <c r="AE23" s="10">
        <v>131</v>
      </c>
      <c r="AF23" s="10">
        <v>1366</v>
      </c>
      <c r="AG23" s="10">
        <v>3052</v>
      </c>
      <c r="AH23" s="10">
        <v>738</v>
      </c>
      <c r="AI23" s="10">
        <v>248</v>
      </c>
      <c r="AJ23" s="10">
        <v>2066</v>
      </c>
      <c r="AK23" s="10">
        <v>1377</v>
      </c>
      <c r="AL23" s="10">
        <v>1674</v>
      </c>
      <c r="AM23" s="10">
        <v>1</v>
      </c>
      <c r="AN23" s="10">
        <v>2237</v>
      </c>
      <c r="AO23" s="10">
        <v>815</v>
      </c>
      <c r="AP23" s="10">
        <v>1916</v>
      </c>
      <c r="AQ23" s="10">
        <v>900</v>
      </c>
      <c r="AR23" s="10">
        <v>33</v>
      </c>
      <c r="AS23" s="10">
        <v>15</v>
      </c>
      <c r="AT23" s="10">
        <v>8</v>
      </c>
      <c r="AU23" s="10">
        <v>180</v>
      </c>
      <c r="AV23" s="10">
        <v>46</v>
      </c>
      <c r="AW23" s="10">
        <v>1</v>
      </c>
      <c r="AX23" s="10">
        <v>45</v>
      </c>
      <c r="AY23" s="10">
        <v>11</v>
      </c>
      <c r="AZ23" s="10">
        <v>35</v>
      </c>
      <c r="BA23" s="10">
        <v>0</v>
      </c>
      <c r="BB23" s="10">
        <v>42</v>
      </c>
      <c r="BC23" s="10">
        <v>4</v>
      </c>
      <c r="BD23" s="10">
        <v>37</v>
      </c>
      <c r="BE23" s="10">
        <v>7</v>
      </c>
      <c r="BF23" s="10">
        <v>0</v>
      </c>
      <c r="BG23" s="10">
        <v>1</v>
      </c>
      <c r="BH23" s="10">
        <v>0</v>
      </c>
      <c r="BI23" s="10">
        <v>1</v>
      </c>
      <c r="BJ23" s="10">
        <v>20542</v>
      </c>
      <c r="BK23" s="10">
        <v>8566</v>
      </c>
      <c r="BL23" s="10">
        <v>2017</v>
      </c>
      <c r="BM23" s="10">
        <v>9959</v>
      </c>
      <c r="BN23" s="10">
        <v>10445</v>
      </c>
      <c r="BO23" s="10">
        <v>10093</v>
      </c>
      <c r="BP23" s="10">
        <v>4</v>
      </c>
      <c r="BQ23" s="10">
        <v>13235</v>
      </c>
      <c r="BR23" s="10">
        <v>7307</v>
      </c>
      <c r="BS23" s="10">
        <v>11496</v>
      </c>
      <c r="BT23" s="10">
        <v>7070</v>
      </c>
      <c r="BU23" s="10">
        <v>200</v>
      </c>
      <c r="BV23" s="10">
        <v>90</v>
      </c>
      <c r="BW23" s="10">
        <v>139</v>
      </c>
      <c r="BX23" s="10">
        <v>1547</v>
      </c>
      <c r="BY23" s="10">
        <v>593</v>
      </c>
      <c r="BZ23" s="10">
        <v>17</v>
      </c>
      <c r="CA23" s="10">
        <v>30</v>
      </c>
      <c r="CB23" s="10">
        <v>546</v>
      </c>
      <c r="CC23" s="10">
        <v>157</v>
      </c>
      <c r="CD23" s="10">
        <v>435</v>
      </c>
      <c r="CE23" s="10">
        <v>1</v>
      </c>
      <c r="CF23" s="10">
        <v>485</v>
      </c>
      <c r="CG23" s="10">
        <v>108</v>
      </c>
      <c r="CH23" s="10">
        <v>426</v>
      </c>
      <c r="CI23" s="10">
        <v>105</v>
      </c>
      <c r="CJ23" s="10">
        <v>6</v>
      </c>
      <c r="CK23" s="10">
        <v>10</v>
      </c>
      <c r="CL23" s="10">
        <v>5</v>
      </c>
      <c r="CM23" s="10">
        <v>41</v>
      </c>
      <c r="CN23" s="10">
        <v>6378</v>
      </c>
      <c r="CO23" s="10">
        <v>18</v>
      </c>
      <c r="CP23" s="10">
        <v>513</v>
      </c>
      <c r="CQ23" s="10">
        <v>5847</v>
      </c>
      <c r="CR23" s="10">
        <v>1700</v>
      </c>
      <c r="CS23" s="10">
        <v>4674</v>
      </c>
      <c r="CT23" s="10">
        <v>4</v>
      </c>
      <c r="CU23" s="10">
        <v>5218</v>
      </c>
      <c r="CV23" s="10">
        <v>1160</v>
      </c>
      <c r="CW23" s="10">
        <v>4066</v>
      </c>
      <c r="CX23" s="10">
        <v>1467</v>
      </c>
      <c r="CY23" s="10">
        <v>71</v>
      </c>
      <c r="CZ23" s="10">
        <v>51</v>
      </c>
      <c r="DA23" s="10">
        <v>30</v>
      </c>
      <c r="DB23" s="10">
        <v>693</v>
      </c>
      <c r="DC23" s="10">
        <v>3996</v>
      </c>
      <c r="DD23" s="10">
        <v>10</v>
      </c>
      <c r="DE23" s="10">
        <v>355</v>
      </c>
      <c r="DF23" s="10">
        <v>3631</v>
      </c>
      <c r="DG23" s="10">
        <v>1054</v>
      </c>
      <c r="DH23" s="10">
        <v>2940</v>
      </c>
      <c r="DI23" s="10">
        <v>2</v>
      </c>
      <c r="DJ23" s="10">
        <v>3191</v>
      </c>
      <c r="DK23" s="10">
        <v>805</v>
      </c>
      <c r="DL23" s="10">
        <v>2374</v>
      </c>
      <c r="DM23" s="10">
        <v>917</v>
      </c>
      <c r="DN23" s="10">
        <v>49</v>
      </c>
      <c r="DO23" s="10">
        <v>26</v>
      </c>
      <c r="DP23" s="10">
        <v>20</v>
      </c>
      <c r="DQ23" s="10">
        <v>610</v>
      </c>
      <c r="DR23" s="10">
        <v>1772</v>
      </c>
      <c r="DS23" s="10">
        <v>7</v>
      </c>
      <c r="DT23" s="10">
        <v>127</v>
      </c>
      <c r="DU23" s="10">
        <v>1638</v>
      </c>
      <c r="DV23" s="10">
        <v>499</v>
      </c>
      <c r="DW23" s="10">
        <v>1272</v>
      </c>
      <c r="DX23" s="10">
        <v>1</v>
      </c>
      <c r="DY23" s="10">
        <v>1529</v>
      </c>
      <c r="DZ23" s="10">
        <v>243</v>
      </c>
      <c r="EA23" s="10">
        <v>1246</v>
      </c>
      <c r="EB23" s="10">
        <v>447</v>
      </c>
      <c r="EC23" s="10">
        <v>16</v>
      </c>
      <c r="ED23" s="10">
        <v>14</v>
      </c>
      <c r="EE23" s="10">
        <v>8</v>
      </c>
      <c r="EF23" s="10">
        <v>41</v>
      </c>
      <c r="EG23" s="10">
        <v>46</v>
      </c>
      <c r="EH23" s="10">
        <v>1</v>
      </c>
      <c r="EI23" s="10">
        <v>45</v>
      </c>
      <c r="EJ23" s="10">
        <v>11</v>
      </c>
      <c r="EK23" s="10">
        <v>35</v>
      </c>
      <c r="EL23" s="10">
        <v>0</v>
      </c>
      <c r="EM23" s="10">
        <v>42</v>
      </c>
      <c r="EN23" s="10">
        <v>4</v>
      </c>
      <c r="EO23" s="10">
        <v>37</v>
      </c>
      <c r="EP23" s="10">
        <v>7</v>
      </c>
      <c r="EQ23" s="10">
        <v>0</v>
      </c>
      <c r="ER23" s="10">
        <v>1</v>
      </c>
      <c r="ES23" s="10">
        <v>0</v>
      </c>
      <c r="ET23" s="10">
        <v>1</v>
      </c>
      <c r="EU23" s="10">
        <v>5814</v>
      </c>
      <c r="EV23" s="10">
        <v>17</v>
      </c>
      <c r="EW23" s="10">
        <v>483</v>
      </c>
      <c r="EX23" s="10">
        <v>5314</v>
      </c>
      <c r="EY23" s="10">
        <v>1564</v>
      </c>
      <c r="EZ23" s="10">
        <v>4247</v>
      </c>
      <c r="FA23" s="10">
        <v>3</v>
      </c>
      <c r="FB23" s="10">
        <v>4762</v>
      </c>
      <c r="FC23" s="10">
        <v>1052</v>
      </c>
      <c r="FD23" s="10">
        <v>3657</v>
      </c>
      <c r="FE23" s="10">
        <v>1371</v>
      </c>
      <c r="FF23" s="10">
        <v>65</v>
      </c>
      <c r="FG23" s="10">
        <v>41</v>
      </c>
      <c r="FH23" s="10">
        <v>28</v>
      </c>
      <c r="FI23" s="10">
        <v>652</v>
      </c>
      <c r="FJ23" s="10">
        <v>564</v>
      </c>
      <c r="FK23" s="10">
        <v>1</v>
      </c>
      <c r="FL23" s="10">
        <v>30</v>
      </c>
      <c r="FM23" s="10">
        <v>533</v>
      </c>
      <c r="FN23" s="10">
        <v>136</v>
      </c>
      <c r="FO23" s="10">
        <v>427</v>
      </c>
      <c r="FP23" s="10">
        <v>1</v>
      </c>
      <c r="FQ23" s="10">
        <v>456</v>
      </c>
      <c r="FR23" s="10">
        <v>108</v>
      </c>
      <c r="FS23" s="10">
        <v>409</v>
      </c>
      <c r="FT23" s="10">
        <v>96</v>
      </c>
      <c r="FU23" s="10">
        <v>6</v>
      </c>
      <c r="FV23" s="10">
        <v>10</v>
      </c>
      <c r="FW23" s="10">
        <v>2</v>
      </c>
      <c r="FX23" s="10">
        <v>41</v>
      </c>
      <c r="FY23" s="10">
        <v>14757</v>
      </c>
      <c r="FZ23" s="10">
        <v>8565</v>
      </c>
      <c r="GA23" s="10">
        <v>1534</v>
      </c>
      <c r="GB23" s="10">
        <v>4658</v>
      </c>
      <c r="GC23" s="10">
        <v>8902</v>
      </c>
      <c r="GD23" s="10">
        <v>5854</v>
      </c>
      <c r="GE23" s="10">
        <v>1</v>
      </c>
      <c r="GF23" s="10">
        <v>8502</v>
      </c>
      <c r="GG23" s="10">
        <v>6255</v>
      </c>
      <c r="GH23" s="10">
        <v>7856</v>
      </c>
      <c r="GI23" s="10">
        <v>5708</v>
      </c>
      <c r="GJ23" s="10">
        <v>135</v>
      </c>
      <c r="GK23" s="10">
        <v>49</v>
      </c>
      <c r="GL23" s="10">
        <v>114</v>
      </c>
      <c r="GM23" s="10">
        <v>895</v>
      </c>
      <c r="GN23" s="10">
        <v>13448</v>
      </c>
      <c r="GO23" s="10">
        <v>7818</v>
      </c>
      <c r="GP23" s="10">
        <v>1413</v>
      </c>
      <c r="GQ23" s="10">
        <v>4217</v>
      </c>
      <c r="GR23" s="10">
        <v>8003</v>
      </c>
      <c r="GS23" s="10">
        <v>5444</v>
      </c>
      <c r="GT23" s="10">
        <v>1</v>
      </c>
      <c r="GU23" s="10">
        <v>7765</v>
      </c>
      <c r="GV23" s="10">
        <v>5683</v>
      </c>
      <c r="GW23" s="10">
        <v>7169</v>
      </c>
      <c r="GX23" s="10">
        <v>5246</v>
      </c>
      <c r="GY23" s="10">
        <v>118</v>
      </c>
      <c r="GZ23" s="10">
        <v>48</v>
      </c>
      <c r="HA23" s="10">
        <v>111</v>
      </c>
      <c r="HB23" s="10">
        <v>756</v>
      </c>
      <c r="HC23" s="10">
        <v>1280</v>
      </c>
      <c r="HD23" s="10">
        <v>731</v>
      </c>
      <c r="HE23" s="10">
        <v>121</v>
      </c>
      <c r="HF23" s="10">
        <v>428</v>
      </c>
      <c r="HG23" s="10">
        <v>878</v>
      </c>
      <c r="HH23" s="10">
        <v>402</v>
      </c>
      <c r="HI23" s="10">
        <v>0</v>
      </c>
      <c r="HJ23" s="10">
        <v>708</v>
      </c>
      <c r="HK23" s="10">
        <v>572</v>
      </c>
      <c r="HL23" s="10">
        <v>670</v>
      </c>
      <c r="HM23" s="10">
        <v>453</v>
      </c>
      <c r="HN23" s="10">
        <v>17</v>
      </c>
      <c r="HO23" s="10">
        <v>1</v>
      </c>
      <c r="HP23" s="10">
        <v>0</v>
      </c>
      <c r="HQ23" s="10">
        <v>139</v>
      </c>
      <c r="HR23" s="10">
        <v>14728</v>
      </c>
      <c r="HS23" s="10">
        <v>8549</v>
      </c>
      <c r="HT23" s="10">
        <v>1534</v>
      </c>
      <c r="HU23" s="10">
        <v>4645</v>
      </c>
      <c r="HV23" s="10">
        <v>8881</v>
      </c>
      <c r="HW23" s="10">
        <v>5846</v>
      </c>
      <c r="HX23" s="10">
        <v>1</v>
      </c>
      <c r="HY23" s="10">
        <v>8473</v>
      </c>
      <c r="HZ23" s="10">
        <v>6255</v>
      </c>
      <c r="IA23" s="10">
        <v>7839</v>
      </c>
      <c r="IB23" s="10">
        <v>5699</v>
      </c>
      <c r="IC23" s="10">
        <v>135</v>
      </c>
      <c r="ID23" s="10">
        <v>49</v>
      </c>
      <c r="IE23" s="10">
        <v>111</v>
      </c>
      <c r="IF23" s="10">
        <v>895</v>
      </c>
      <c r="IG23" s="10">
        <v>29</v>
      </c>
      <c r="IH23" s="10">
        <v>16</v>
      </c>
      <c r="II23" s="10">
        <v>0</v>
      </c>
      <c r="IJ23" s="10">
        <v>13</v>
      </c>
      <c r="IK23" s="10">
        <v>21</v>
      </c>
      <c r="IL23" s="10">
        <v>8</v>
      </c>
      <c r="IM23" s="10">
        <v>0</v>
      </c>
      <c r="IN23" s="10">
        <v>29</v>
      </c>
      <c r="IO23" s="10">
        <v>0</v>
      </c>
      <c r="IP23" s="10">
        <v>17</v>
      </c>
      <c r="IQ23" s="10">
        <v>9</v>
      </c>
      <c r="IR23" s="10">
        <v>0</v>
      </c>
      <c r="IS23" s="10">
        <v>0</v>
      </c>
      <c r="IT23" s="10">
        <v>3</v>
      </c>
      <c r="IU23" s="10">
        <v>0</v>
      </c>
      <c r="IV23" s="10">
        <v>4903</v>
      </c>
      <c r="IW23" s="10">
        <v>4389</v>
      </c>
      <c r="IX23" s="10">
        <v>503</v>
      </c>
      <c r="IY23" s="10">
        <v>4892</v>
      </c>
      <c r="IZ23" s="10">
        <v>11</v>
      </c>
      <c r="JA23" s="10">
        <v>2561</v>
      </c>
      <c r="JB23" s="10">
        <v>2285</v>
      </c>
      <c r="JC23" s="10">
        <v>35</v>
      </c>
      <c r="JD23" s="10">
        <v>2320</v>
      </c>
      <c r="JE23" s="10">
        <v>241</v>
      </c>
      <c r="JF23" s="10">
        <v>1411</v>
      </c>
      <c r="JG23" s="10">
        <v>1135</v>
      </c>
      <c r="JH23" s="10">
        <v>35</v>
      </c>
      <c r="JI23" s="10">
        <v>1170</v>
      </c>
      <c r="JJ23" s="10">
        <v>241</v>
      </c>
      <c r="JK23" s="10">
        <v>1150</v>
      </c>
      <c r="JL23" s="10">
        <v>1150</v>
      </c>
      <c r="JM23" s="10">
        <v>1150</v>
      </c>
      <c r="JN23" s="10">
        <v>0</v>
      </c>
      <c r="JO23" s="10">
        <v>1133</v>
      </c>
      <c r="JP23" s="10">
        <v>58</v>
      </c>
      <c r="JQ23" s="10">
        <v>1074</v>
      </c>
      <c r="JR23" s="10">
        <v>1</v>
      </c>
      <c r="JS23" s="10">
        <v>1021</v>
      </c>
      <c r="JT23" s="10">
        <v>112</v>
      </c>
      <c r="JU23" s="10">
        <v>877</v>
      </c>
      <c r="JV23" s="10">
        <v>192</v>
      </c>
      <c r="JW23" s="10">
        <v>6</v>
      </c>
      <c r="JX23" s="10">
        <v>7</v>
      </c>
      <c r="JY23" s="10">
        <v>9</v>
      </c>
      <c r="JZ23" s="10">
        <v>42</v>
      </c>
      <c r="KA23" s="10">
        <v>367</v>
      </c>
      <c r="KB23" s="10">
        <v>25</v>
      </c>
      <c r="KC23" s="10">
        <v>342</v>
      </c>
      <c r="KD23" s="10">
        <v>0</v>
      </c>
      <c r="KE23" s="10">
        <v>316</v>
      </c>
      <c r="KF23" s="10">
        <v>51</v>
      </c>
      <c r="KG23" s="10">
        <v>264</v>
      </c>
      <c r="KH23" s="10">
        <v>68</v>
      </c>
      <c r="KI23" s="10">
        <v>3</v>
      </c>
      <c r="KJ23" s="10">
        <v>2</v>
      </c>
      <c r="KK23" s="10">
        <v>4</v>
      </c>
      <c r="KL23" s="10">
        <v>26</v>
      </c>
      <c r="KM23" s="10">
        <v>718</v>
      </c>
      <c r="KN23" s="10">
        <v>32</v>
      </c>
      <c r="KO23" s="10">
        <v>685</v>
      </c>
      <c r="KP23" s="10">
        <v>1</v>
      </c>
      <c r="KQ23" s="10">
        <v>663</v>
      </c>
      <c r="KR23" s="10">
        <v>55</v>
      </c>
      <c r="KS23" s="10">
        <v>573</v>
      </c>
      <c r="KT23" s="10">
        <v>121</v>
      </c>
      <c r="KU23" s="10">
        <v>2</v>
      </c>
      <c r="KV23" s="10">
        <v>5</v>
      </c>
      <c r="KW23" s="10">
        <v>5</v>
      </c>
      <c r="KX23" s="10">
        <v>12</v>
      </c>
      <c r="KY23" s="10">
        <v>16</v>
      </c>
      <c r="KZ23" s="10">
        <v>0</v>
      </c>
      <c r="LA23" s="10">
        <v>16</v>
      </c>
      <c r="LB23" s="10">
        <v>0</v>
      </c>
      <c r="LC23" s="10">
        <v>12</v>
      </c>
      <c r="LD23" s="10">
        <v>4</v>
      </c>
      <c r="LE23" s="10">
        <v>14</v>
      </c>
      <c r="LF23" s="10">
        <v>1</v>
      </c>
      <c r="LG23" s="10">
        <v>1</v>
      </c>
      <c r="LH23" s="10">
        <v>0</v>
      </c>
      <c r="LI23" s="10">
        <v>0</v>
      </c>
      <c r="LJ23" s="10">
        <v>0</v>
      </c>
      <c r="LK23" s="10">
        <v>1101</v>
      </c>
      <c r="LL23" s="10">
        <v>57</v>
      </c>
      <c r="LM23" s="10">
        <v>1043</v>
      </c>
      <c r="LN23" s="10">
        <v>1</v>
      </c>
      <c r="LO23" s="10">
        <v>991</v>
      </c>
      <c r="LP23" s="10">
        <v>110</v>
      </c>
      <c r="LQ23" s="10">
        <v>851</v>
      </c>
      <c r="LR23" s="10">
        <v>190</v>
      </c>
      <c r="LS23" s="10">
        <v>6</v>
      </c>
      <c r="LT23" s="10">
        <v>7</v>
      </c>
      <c r="LU23" s="10">
        <v>9</v>
      </c>
      <c r="LV23" s="10">
        <v>38</v>
      </c>
      <c r="LW23" s="10">
        <v>32</v>
      </c>
      <c r="LX23" s="10">
        <v>1</v>
      </c>
      <c r="LY23" s="10">
        <v>31</v>
      </c>
      <c r="LZ23" s="10">
        <v>0</v>
      </c>
      <c r="MA23" s="10">
        <v>30</v>
      </c>
      <c r="MB23" s="10">
        <v>2</v>
      </c>
      <c r="MC23" s="10">
        <v>26</v>
      </c>
      <c r="MD23" s="10">
        <v>2</v>
      </c>
      <c r="ME23" s="10">
        <v>0</v>
      </c>
      <c r="MF23" s="10">
        <v>0</v>
      </c>
      <c r="MG23" s="10">
        <v>0</v>
      </c>
      <c r="MH23" s="10">
        <v>4</v>
      </c>
      <c r="MI23" s="10">
        <v>415</v>
      </c>
      <c r="MJ23" s="10">
        <v>283</v>
      </c>
      <c r="MK23" s="10">
        <v>100</v>
      </c>
      <c r="ML23" s="10">
        <v>1</v>
      </c>
      <c r="MM23" s="10">
        <v>384</v>
      </c>
      <c r="MN23" s="10">
        <v>31</v>
      </c>
      <c r="MO23" s="10">
        <v>5</v>
      </c>
      <c r="MP23" s="10">
        <v>4</v>
      </c>
      <c r="MQ23" s="10">
        <v>0</v>
      </c>
      <c r="MR23" s="10">
        <v>0</v>
      </c>
      <c r="MS23" s="10">
        <v>4</v>
      </c>
      <c r="MT23" s="10">
        <v>1</v>
      </c>
      <c r="MU23" s="10">
        <v>410</v>
      </c>
      <c r="MV23" s="10">
        <v>279</v>
      </c>
      <c r="MW23" s="10">
        <v>100</v>
      </c>
      <c r="MX23" s="10">
        <v>1</v>
      </c>
      <c r="MY23" s="10">
        <v>380</v>
      </c>
      <c r="MZ23" s="10">
        <v>30</v>
      </c>
      <c r="NA23" s="10">
        <v>839</v>
      </c>
      <c r="NB23" s="10">
        <v>735</v>
      </c>
      <c r="NC23" s="10">
        <v>104</v>
      </c>
      <c r="ND23" s="10">
        <v>839</v>
      </c>
      <c r="NE23" s="10">
        <v>0</v>
      </c>
      <c r="NF23" s="10">
        <v>10</v>
      </c>
      <c r="NG23" s="10">
        <v>3</v>
      </c>
      <c r="NH23" s="10">
        <v>7</v>
      </c>
      <c r="NI23" s="10">
        <v>10</v>
      </c>
      <c r="NJ23" s="10">
        <v>0</v>
      </c>
      <c r="NK23" s="10">
        <v>829</v>
      </c>
      <c r="NL23" s="10">
        <v>732</v>
      </c>
      <c r="NM23" s="10">
        <v>97</v>
      </c>
      <c r="NN23" s="10">
        <v>829</v>
      </c>
      <c r="NO23" s="10">
        <v>0</v>
      </c>
      <c r="NP23" s="10">
        <v>1070</v>
      </c>
      <c r="NQ23" s="10">
        <v>932</v>
      </c>
      <c r="NR23" s="10">
        <v>138</v>
      </c>
      <c r="NS23" s="10">
        <v>1070</v>
      </c>
      <c r="NT23" s="10">
        <v>0</v>
      </c>
    </row>
    <row r="24" spans="1:384" x14ac:dyDescent="0.25">
      <c r="A24" s="4" t="s">
        <v>40</v>
      </c>
      <c r="B24" s="10">
        <v>16</v>
      </c>
      <c r="C24" s="10">
        <v>8390</v>
      </c>
      <c r="D24" s="10">
        <v>1908</v>
      </c>
      <c r="E24" s="10">
        <v>664</v>
      </c>
      <c r="F24" s="10">
        <v>5818</v>
      </c>
      <c r="G24" s="10">
        <v>3245</v>
      </c>
      <c r="H24" s="10">
        <v>5139</v>
      </c>
      <c r="I24" s="10">
        <v>6</v>
      </c>
      <c r="J24" s="10">
        <v>7887</v>
      </c>
      <c r="K24" s="10">
        <v>503</v>
      </c>
      <c r="L24" s="10">
        <v>3016</v>
      </c>
      <c r="M24" s="10">
        <v>4920</v>
      </c>
      <c r="N24" s="10">
        <v>58</v>
      </c>
      <c r="O24" s="10">
        <v>53</v>
      </c>
      <c r="P24" s="10">
        <v>36</v>
      </c>
      <c r="Q24" s="10">
        <v>307</v>
      </c>
      <c r="R24" s="10">
        <v>3953</v>
      </c>
      <c r="S24" s="10">
        <v>882</v>
      </c>
      <c r="T24" s="10">
        <v>352</v>
      </c>
      <c r="U24" s="10">
        <v>2719</v>
      </c>
      <c r="V24" s="10">
        <v>1609</v>
      </c>
      <c r="W24" s="10">
        <v>2343</v>
      </c>
      <c r="X24" s="10">
        <v>1</v>
      </c>
      <c r="Y24" s="10">
        <v>3768</v>
      </c>
      <c r="Z24" s="10">
        <v>185</v>
      </c>
      <c r="AA24" s="10">
        <v>1389</v>
      </c>
      <c r="AB24" s="10">
        <v>2371</v>
      </c>
      <c r="AC24" s="10">
        <v>31</v>
      </c>
      <c r="AD24" s="10">
        <v>32</v>
      </c>
      <c r="AE24" s="10">
        <v>15</v>
      </c>
      <c r="AF24" s="10">
        <v>115</v>
      </c>
      <c r="AG24" s="10">
        <v>2543</v>
      </c>
      <c r="AH24" s="10">
        <v>779</v>
      </c>
      <c r="AI24" s="10">
        <v>141</v>
      </c>
      <c r="AJ24" s="10">
        <v>1623</v>
      </c>
      <c r="AK24" s="10">
        <v>995</v>
      </c>
      <c r="AL24" s="10">
        <v>1546</v>
      </c>
      <c r="AM24" s="10">
        <v>2</v>
      </c>
      <c r="AN24" s="10">
        <v>2378</v>
      </c>
      <c r="AO24" s="10">
        <v>165</v>
      </c>
      <c r="AP24" s="10">
        <v>819</v>
      </c>
      <c r="AQ24" s="10">
        <v>1626</v>
      </c>
      <c r="AR24" s="10">
        <v>9</v>
      </c>
      <c r="AS24" s="10">
        <v>10</v>
      </c>
      <c r="AT24" s="10">
        <v>6</v>
      </c>
      <c r="AU24" s="10">
        <v>73</v>
      </c>
      <c r="AV24" s="10">
        <v>98</v>
      </c>
      <c r="AW24" s="10">
        <v>5</v>
      </c>
      <c r="AX24" s="10">
        <v>93</v>
      </c>
      <c r="AY24" s="10">
        <v>36</v>
      </c>
      <c r="AZ24" s="10">
        <v>62</v>
      </c>
      <c r="BA24" s="10">
        <v>0</v>
      </c>
      <c r="BB24" s="10">
        <v>96</v>
      </c>
      <c r="BC24" s="10">
        <v>2</v>
      </c>
      <c r="BD24" s="10">
        <v>34</v>
      </c>
      <c r="BE24" s="10">
        <v>57</v>
      </c>
      <c r="BF24" s="10">
        <v>1</v>
      </c>
      <c r="BG24" s="10">
        <v>1</v>
      </c>
      <c r="BH24" s="10">
        <v>1</v>
      </c>
      <c r="BI24" s="10">
        <v>4</v>
      </c>
      <c r="BJ24" s="10">
        <v>6594</v>
      </c>
      <c r="BK24" s="10">
        <v>1661</v>
      </c>
      <c r="BL24" s="10">
        <v>498</v>
      </c>
      <c r="BM24" s="10">
        <v>4435</v>
      </c>
      <c r="BN24" s="10">
        <v>2640</v>
      </c>
      <c r="BO24" s="10">
        <v>3951</v>
      </c>
      <c r="BP24" s="10">
        <v>3</v>
      </c>
      <c r="BQ24" s="10">
        <v>6242</v>
      </c>
      <c r="BR24" s="10">
        <v>352</v>
      </c>
      <c r="BS24" s="10">
        <v>2242</v>
      </c>
      <c r="BT24" s="10">
        <v>4054</v>
      </c>
      <c r="BU24" s="10">
        <v>41</v>
      </c>
      <c r="BV24" s="10">
        <v>43</v>
      </c>
      <c r="BW24" s="10">
        <v>22</v>
      </c>
      <c r="BX24" s="10">
        <v>192</v>
      </c>
      <c r="BY24" s="10">
        <v>1796</v>
      </c>
      <c r="BZ24" s="10">
        <v>247</v>
      </c>
      <c r="CA24" s="10">
        <v>166</v>
      </c>
      <c r="CB24" s="10">
        <v>1383</v>
      </c>
      <c r="CC24" s="10">
        <v>605</v>
      </c>
      <c r="CD24" s="10">
        <v>1188</v>
      </c>
      <c r="CE24" s="10">
        <v>3</v>
      </c>
      <c r="CF24" s="10">
        <v>1645</v>
      </c>
      <c r="CG24" s="10">
        <v>151</v>
      </c>
      <c r="CH24" s="10">
        <v>774</v>
      </c>
      <c r="CI24" s="10">
        <v>866</v>
      </c>
      <c r="CJ24" s="10">
        <v>17</v>
      </c>
      <c r="CK24" s="10">
        <v>10</v>
      </c>
      <c r="CL24" s="10">
        <v>14</v>
      </c>
      <c r="CM24" s="10">
        <v>115</v>
      </c>
      <c r="CN24" s="10">
        <v>5383</v>
      </c>
      <c r="CO24" s="10">
        <v>46</v>
      </c>
      <c r="CP24" s="10">
        <v>447</v>
      </c>
      <c r="CQ24" s="10">
        <v>4890</v>
      </c>
      <c r="CR24" s="10">
        <v>1381</v>
      </c>
      <c r="CS24" s="10">
        <v>3997</v>
      </c>
      <c r="CT24" s="10">
        <v>5</v>
      </c>
      <c r="CU24" s="10">
        <v>5122</v>
      </c>
      <c r="CV24" s="10">
        <v>261</v>
      </c>
      <c r="CW24" s="10">
        <v>2279</v>
      </c>
      <c r="CX24" s="10">
        <v>2864</v>
      </c>
      <c r="CY24" s="10">
        <v>37</v>
      </c>
      <c r="CZ24" s="10">
        <v>40</v>
      </c>
      <c r="DA24" s="10">
        <v>30</v>
      </c>
      <c r="DB24" s="10">
        <v>133</v>
      </c>
      <c r="DC24" s="10">
        <v>2572</v>
      </c>
      <c r="DD24" s="10">
        <v>13</v>
      </c>
      <c r="DE24" s="10">
        <v>255</v>
      </c>
      <c r="DF24" s="10">
        <v>2304</v>
      </c>
      <c r="DG24" s="10">
        <v>763</v>
      </c>
      <c r="DH24" s="10">
        <v>1808</v>
      </c>
      <c r="DI24" s="10">
        <v>1</v>
      </c>
      <c r="DJ24" s="10">
        <v>2476</v>
      </c>
      <c r="DK24" s="10">
        <v>96</v>
      </c>
      <c r="DL24" s="10">
        <v>1063</v>
      </c>
      <c r="DM24" s="10">
        <v>1413</v>
      </c>
      <c r="DN24" s="10">
        <v>19</v>
      </c>
      <c r="DO24" s="10">
        <v>23</v>
      </c>
      <c r="DP24" s="10">
        <v>11</v>
      </c>
      <c r="DQ24" s="10">
        <v>43</v>
      </c>
      <c r="DR24" s="10">
        <v>1317</v>
      </c>
      <c r="DS24" s="10">
        <v>1</v>
      </c>
      <c r="DT24" s="10">
        <v>56</v>
      </c>
      <c r="DU24" s="10">
        <v>1260</v>
      </c>
      <c r="DV24" s="10">
        <v>207</v>
      </c>
      <c r="DW24" s="10">
        <v>1109</v>
      </c>
      <c r="DX24" s="10">
        <v>1</v>
      </c>
      <c r="DY24" s="10">
        <v>1271</v>
      </c>
      <c r="DZ24" s="10">
        <v>46</v>
      </c>
      <c r="EA24" s="10">
        <v>543</v>
      </c>
      <c r="EB24" s="10">
        <v>750</v>
      </c>
      <c r="EC24" s="10">
        <v>7</v>
      </c>
      <c r="ED24" s="10">
        <v>6</v>
      </c>
      <c r="EE24" s="10">
        <v>5</v>
      </c>
      <c r="EF24" s="10">
        <v>6</v>
      </c>
      <c r="EG24" s="10">
        <v>98</v>
      </c>
      <c r="EH24" s="10">
        <v>5</v>
      </c>
      <c r="EI24" s="10">
        <v>93</v>
      </c>
      <c r="EJ24" s="10">
        <v>36</v>
      </c>
      <c r="EK24" s="10">
        <v>62</v>
      </c>
      <c r="EL24" s="10">
        <v>0</v>
      </c>
      <c r="EM24" s="10">
        <v>96</v>
      </c>
      <c r="EN24" s="10">
        <v>2</v>
      </c>
      <c r="EO24" s="10">
        <v>34</v>
      </c>
      <c r="EP24" s="10">
        <v>57</v>
      </c>
      <c r="EQ24" s="10">
        <v>1</v>
      </c>
      <c r="ER24" s="10">
        <v>1</v>
      </c>
      <c r="ES24" s="10">
        <v>1</v>
      </c>
      <c r="ET24" s="10">
        <v>4</v>
      </c>
      <c r="EU24" s="10">
        <v>3987</v>
      </c>
      <c r="EV24" s="10">
        <v>14</v>
      </c>
      <c r="EW24" s="10">
        <v>316</v>
      </c>
      <c r="EX24" s="10">
        <v>3657</v>
      </c>
      <c r="EY24" s="10">
        <v>1006</v>
      </c>
      <c r="EZ24" s="10">
        <v>2979</v>
      </c>
      <c r="FA24" s="10">
        <v>2</v>
      </c>
      <c r="FB24" s="10">
        <v>3843</v>
      </c>
      <c r="FC24" s="10">
        <v>144</v>
      </c>
      <c r="FD24" s="10">
        <v>1640</v>
      </c>
      <c r="FE24" s="10">
        <v>2220</v>
      </c>
      <c r="FF24" s="10">
        <v>27</v>
      </c>
      <c r="FG24" s="10">
        <v>30</v>
      </c>
      <c r="FH24" s="10">
        <v>17</v>
      </c>
      <c r="FI24" s="10">
        <v>53</v>
      </c>
      <c r="FJ24" s="10">
        <v>1396</v>
      </c>
      <c r="FK24" s="10">
        <v>32</v>
      </c>
      <c r="FL24" s="10">
        <v>131</v>
      </c>
      <c r="FM24" s="10">
        <v>1233</v>
      </c>
      <c r="FN24" s="10">
        <v>375</v>
      </c>
      <c r="FO24" s="10">
        <v>1018</v>
      </c>
      <c r="FP24" s="10">
        <v>3</v>
      </c>
      <c r="FQ24" s="10">
        <v>1279</v>
      </c>
      <c r="FR24" s="10">
        <v>117</v>
      </c>
      <c r="FS24" s="10">
        <v>639</v>
      </c>
      <c r="FT24" s="10">
        <v>644</v>
      </c>
      <c r="FU24" s="10">
        <v>10</v>
      </c>
      <c r="FV24" s="10">
        <v>10</v>
      </c>
      <c r="FW24" s="10">
        <v>13</v>
      </c>
      <c r="FX24" s="10">
        <v>80</v>
      </c>
      <c r="FY24" s="10">
        <v>3007</v>
      </c>
      <c r="FZ24" s="10">
        <v>1862</v>
      </c>
      <c r="GA24" s="10">
        <v>217</v>
      </c>
      <c r="GB24" s="10">
        <v>928</v>
      </c>
      <c r="GC24" s="10">
        <v>1864</v>
      </c>
      <c r="GD24" s="10">
        <v>1142</v>
      </c>
      <c r="GE24" s="10">
        <v>1</v>
      </c>
      <c r="GF24" s="10">
        <v>2765</v>
      </c>
      <c r="GG24" s="10">
        <v>242</v>
      </c>
      <c r="GH24" s="10">
        <v>737</v>
      </c>
      <c r="GI24" s="10">
        <v>2056</v>
      </c>
      <c r="GJ24" s="10">
        <v>21</v>
      </c>
      <c r="GK24" s="10">
        <v>13</v>
      </c>
      <c r="GL24" s="10">
        <v>6</v>
      </c>
      <c r="GM24" s="10">
        <v>174</v>
      </c>
      <c r="GN24" s="10">
        <v>1381</v>
      </c>
      <c r="GO24" s="10">
        <v>869</v>
      </c>
      <c r="GP24" s="10">
        <v>97</v>
      </c>
      <c r="GQ24" s="10">
        <v>415</v>
      </c>
      <c r="GR24" s="10">
        <v>846</v>
      </c>
      <c r="GS24" s="10">
        <v>535</v>
      </c>
      <c r="GT24" s="10">
        <v>0</v>
      </c>
      <c r="GU24" s="10">
        <v>1292</v>
      </c>
      <c r="GV24" s="10">
        <v>89</v>
      </c>
      <c r="GW24" s="10">
        <v>326</v>
      </c>
      <c r="GX24" s="10">
        <v>958</v>
      </c>
      <c r="GY24" s="10">
        <v>12</v>
      </c>
      <c r="GZ24" s="10">
        <v>9</v>
      </c>
      <c r="HA24" s="10">
        <v>4</v>
      </c>
      <c r="HB24" s="10">
        <v>72</v>
      </c>
      <c r="HC24" s="10">
        <v>1226</v>
      </c>
      <c r="HD24" s="10">
        <v>778</v>
      </c>
      <c r="HE24" s="10">
        <v>85</v>
      </c>
      <c r="HF24" s="10">
        <v>363</v>
      </c>
      <c r="HG24" s="10">
        <v>788</v>
      </c>
      <c r="HH24" s="10">
        <v>437</v>
      </c>
      <c r="HI24" s="10">
        <v>1</v>
      </c>
      <c r="HJ24" s="10">
        <v>1107</v>
      </c>
      <c r="HK24" s="10">
        <v>119</v>
      </c>
      <c r="HL24" s="10">
        <v>276</v>
      </c>
      <c r="HM24" s="10">
        <v>876</v>
      </c>
      <c r="HN24" s="10">
        <v>2</v>
      </c>
      <c r="HO24" s="10">
        <v>4</v>
      </c>
      <c r="HP24" s="10">
        <v>1</v>
      </c>
      <c r="HQ24" s="10">
        <v>67</v>
      </c>
      <c r="HR24" s="10">
        <v>2607</v>
      </c>
      <c r="HS24" s="10">
        <v>1647</v>
      </c>
      <c r="HT24" s="10">
        <v>182</v>
      </c>
      <c r="HU24" s="10">
        <v>778</v>
      </c>
      <c r="HV24" s="10">
        <v>1634</v>
      </c>
      <c r="HW24" s="10">
        <v>972</v>
      </c>
      <c r="HX24" s="10">
        <v>1</v>
      </c>
      <c r="HY24" s="10">
        <v>2399</v>
      </c>
      <c r="HZ24" s="10">
        <v>208</v>
      </c>
      <c r="IA24" s="10">
        <v>602</v>
      </c>
      <c r="IB24" s="10">
        <v>1834</v>
      </c>
      <c r="IC24" s="10">
        <v>14</v>
      </c>
      <c r="ID24" s="10">
        <v>13</v>
      </c>
      <c r="IE24" s="10">
        <v>5</v>
      </c>
      <c r="IF24" s="10">
        <v>139</v>
      </c>
      <c r="IG24" s="10">
        <v>400</v>
      </c>
      <c r="IH24" s="10">
        <v>215</v>
      </c>
      <c r="II24" s="10">
        <v>35</v>
      </c>
      <c r="IJ24" s="10">
        <v>150</v>
      </c>
      <c r="IK24" s="10">
        <v>230</v>
      </c>
      <c r="IL24" s="10">
        <v>170</v>
      </c>
      <c r="IM24" s="10">
        <v>0</v>
      </c>
      <c r="IN24" s="10">
        <v>366</v>
      </c>
      <c r="IO24" s="10">
        <v>34</v>
      </c>
      <c r="IP24" s="10">
        <v>135</v>
      </c>
      <c r="IQ24" s="10">
        <v>222</v>
      </c>
      <c r="IR24" s="10">
        <v>7</v>
      </c>
      <c r="IS24" s="10">
        <v>0</v>
      </c>
      <c r="IT24" s="10">
        <v>1</v>
      </c>
      <c r="IU24" s="10">
        <v>35</v>
      </c>
      <c r="IV24" s="10">
        <v>970</v>
      </c>
      <c r="IW24" s="10">
        <v>438</v>
      </c>
      <c r="IX24" s="10">
        <v>409</v>
      </c>
      <c r="IY24" s="10">
        <v>847</v>
      </c>
      <c r="IZ24" s="10">
        <v>123</v>
      </c>
      <c r="JA24" s="10">
        <v>1847</v>
      </c>
      <c r="JB24" s="10">
        <v>940</v>
      </c>
      <c r="JC24" s="10">
        <v>76</v>
      </c>
      <c r="JD24" s="10">
        <v>1016</v>
      </c>
      <c r="JE24" s="10">
        <v>831</v>
      </c>
      <c r="JF24" s="10">
        <v>1634</v>
      </c>
      <c r="JG24" s="10">
        <v>847</v>
      </c>
      <c r="JH24" s="10">
        <v>76</v>
      </c>
      <c r="JI24" s="10">
        <v>923</v>
      </c>
      <c r="JJ24" s="10">
        <v>711</v>
      </c>
      <c r="JK24" s="10">
        <v>213</v>
      </c>
      <c r="JL24" s="10">
        <v>93</v>
      </c>
      <c r="JM24" s="10">
        <v>93</v>
      </c>
      <c r="JN24" s="10">
        <v>120</v>
      </c>
      <c r="JO24" s="10">
        <v>714</v>
      </c>
      <c r="JP24" s="10">
        <v>39</v>
      </c>
      <c r="JQ24" s="10">
        <v>675</v>
      </c>
      <c r="JR24" s="10">
        <v>0</v>
      </c>
      <c r="JS24" s="10">
        <v>705</v>
      </c>
      <c r="JT24" s="10">
        <v>9</v>
      </c>
      <c r="JU24" s="10">
        <v>280</v>
      </c>
      <c r="JV24" s="10">
        <v>413</v>
      </c>
      <c r="JW24" s="10">
        <v>3</v>
      </c>
      <c r="JX24" s="10">
        <v>6</v>
      </c>
      <c r="JY24" s="10">
        <v>4</v>
      </c>
      <c r="JZ24" s="10">
        <v>8</v>
      </c>
      <c r="KA24" s="10">
        <v>235</v>
      </c>
      <c r="KB24" s="10">
        <v>21</v>
      </c>
      <c r="KC24" s="10">
        <v>214</v>
      </c>
      <c r="KD24" s="10">
        <v>0</v>
      </c>
      <c r="KE24" s="10">
        <v>234</v>
      </c>
      <c r="KF24" s="10">
        <v>1</v>
      </c>
      <c r="KG24" s="10">
        <v>94</v>
      </c>
      <c r="KH24" s="10">
        <v>131</v>
      </c>
      <c r="KI24" s="10">
        <v>2</v>
      </c>
      <c r="KJ24" s="10">
        <v>2</v>
      </c>
      <c r="KK24" s="10">
        <v>3</v>
      </c>
      <c r="KL24" s="10">
        <v>3</v>
      </c>
      <c r="KM24" s="10">
        <v>345</v>
      </c>
      <c r="KN24" s="10">
        <v>9</v>
      </c>
      <c r="KO24" s="10">
        <v>336</v>
      </c>
      <c r="KP24" s="10">
        <v>0</v>
      </c>
      <c r="KQ24" s="10">
        <v>338</v>
      </c>
      <c r="KR24" s="10">
        <v>7</v>
      </c>
      <c r="KS24" s="10">
        <v>125</v>
      </c>
      <c r="KT24" s="10">
        <v>212</v>
      </c>
      <c r="KU24" s="10">
        <v>1</v>
      </c>
      <c r="KV24" s="10">
        <v>3</v>
      </c>
      <c r="KW24" s="10">
        <v>1</v>
      </c>
      <c r="KX24" s="10">
        <v>3</v>
      </c>
      <c r="KY24" s="10">
        <v>6</v>
      </c>
      <c r="KZ24" s="10">
        <v>1</v>
      </c>
      <c r="LA24" s="10">
        <v>5</v>
      </c>
      <c r="LB24" s="10">
        <v>0</v>
      </c>
      <c r="LC24" s="10">
        <v>6</v>
      </c>
      <c r="LD24" s="10">
        <v>0</v>
      </c>
      <c r="LE24" s="10">
        <v>3</v>
      </c>
      <c r="LF24" s="10">
        <v>3</v>
      </c>
      <c r="LG24" s="10">
        <v>0</v>
      </c>
      <c r="LH24" s="10">
        <v>0</v>
      </c>
      <c r="LI24" s="10">
        <v>0</v>
      </c>
      <c r="LJ24" s="10">
        <v>0</v>
      </c>
      <c r="LK24" s="10">
        <v>586</v>
      </c>
      <c r="LL24" s="10">
        <v>31</v>
      </c>
      <c r="LM24" s="10">
        <v>555</v>
      </c>
      <c r="LN24" s="10">
        <v>0</v>
      </c>
      <c r="LO24" s="10">
        <v>578</v>
      </c>
      <c r="LP24" s="10">
        <v>8</v>
      </c>
      <c r="LQ24" s="10">
        <v>222</v>
      </c>
      <c r="LR24" s="10">
        <v>346</v>
      </c>
      <c r="LS24" s="10">
        <v>3</v>
      </c>
      <c r="LT24" s="10">
        <v>5</v>
      </c>
      <c r="LU24" s="10">
        <v>4</v>
      </c>
      <c r="LV24" s="10">
        <v>6</v>
      </c>
      <c r="LW24" s="10">
        <v>128</v>
      </c>
      <c r="LX24" s="10">
        <v>8</v>
      </c>
      <c r="LY24" s="10">
        <v>120</v>
      </c>
      <c r="LZ24" s="10">
        <v>0</v>
      </c>
      <c r="MA24" s="10">
        <v>127</v>
      </c>
      <c r="MB24" s="10">
        <v>1</v>
      </c>
      <c r="MC24" s="10">
        <v>58</v>
      </c>
      <c r="MD24" s="10">
        <v>67</v>
      </c>
      <c r="ME24" s="10">
        <v>0</v>
      </c>
      <c r="MF24" s="10">
        <v>1</v>
      </c>
      <c r="MG24" s="10">
        <v>0</v>
      </c>
      <c r="MH24" s="10">
        <v>2</v>
      </c>
      <c r="MI24" s="10">
        <v>481</v>
      </c>
      <c r="MJ24" s="10">
        <v>264</v>
      </c>
      <c r="MK24" s="10">
        <v>58</v>
      </c>
      <c r="ML24" s="10">
        <v>5</v>
      </c>
      <c r="MM24" s="10">
        <v>327</v>
      </c>
      <c r="MN24" s="10">
        <v>154</v>
      </c>
      <c r="MO24" s="10">
        <v>54</v>
      </c>
      <c r="MP24" s="10">
        <v>13</v>
      </c>
      <c r="MQ24" s="10">
        <v>9</v>
      </c>
      <c r="MR24" s="10">
        <v>0</v>
      </c>
      <c r="MS24" s="10">
        <v>22</v>
      </c>
      <c r="MT24" s="10">
        <v>32</v>
      </c>
      <c r="MU24" s="10">
        <v>427</v>
      </c>
      <c r="MV24" s="10">
        <v>251</v>
      </c>
      <c r="MW24" s="10">
        <v>49</v>
      </c>
      <c r="MX24" s="10">
        <v>5</v>
      </c>
      <c r="MY24" s="10">
        <v>305</v>
      </c>
      <c r="MZ24" s="10">
        <v>122</v>
      </c>
      <c r="NA24" s="10">
        <v>138</v>
      </c>
      <c r="NB24" s="10">
        <v>66</v>
      </c>
      <c r="NC24" s="10">
        <v>60</v>
      </c>
      <c r="ND24" s="10">
        <v>126</v>
      </c>
      <c r="NE24" s="10">
        <v>12</v>
      </c>
      <c r="NF24" s="10">
        <v>0</v>
      </c>
      <c r="NG24" s="10">
        <v>0</v>
      </c>
      <c r="NH24" s="10">
        <v>0</v>
      </c>
      <c r="NI24" s="10">
        <v>0</v>
      </c>
      <c r="NJ24" s="10">
        <v>0</v>
      </c>
      <c r="NK24" s="10">
        <v>138</v>
      </c>
      <c r="NL24" s="10">
        <v>66</v>
      </c>
      <c r="NM24" s="10">
        <v>60</v>
      </c>
      <c r="NN24" s="10">
        <v>126</v>
      </c>
      <c r="NO24" s="10">
        <v>12</v>
      </c>
      <c r="NP24" s="10">
        <v>217</v>
      </c>
      <c r="NQ24" s="10">
        <v>100</v>
      </c>
      <c r="NR24" s="10">
        <v>104</v>
      </c>
      <c r="NS24" s="10">
        <v>204</v>
      </c>
      <c r="NT24" s="10">
        <v>13</v>
      </c>
    </row>
    <row r="25" spans="1:384" x14ac:dyDescent="0.25">
      <c r="A25" s="4" t="s">
        <v>41</v>
      </c>
      <c r="B25" s="10">
        <v>2</v>
      </c>
      <c r="C25" s="10">
        <v>2372</v>
      </c>
      <c r="D25" s="10">
        <v>637</v>
      </c>
      <c r="E25" s="10">
        <v>245</v>
      </c>
      <c r="F25" s="10">
        <v>1490</v>
      </c>
      <c r="G25" s="10">
        <v>1145</v>
      </c>
      <c r="H25" s="10">
        <v>1218</v>
      </c>
      <c r="I25" s="10">
        <v>9</v>
      </c>
      <c r="J25" s="10">
        <v>2297</v>
      </c>
      <c r="K25" s="10">
        <v>75</v>
      </c>
      <c r="L25" s="10">
        <v>2036</v>
      </c>
      <c r="M25" s="10">
        <v>213</v>
      </c>
      <c r="N25" s="10">
        <v>6</v>
      </c>
      <c r="O25" s="10">
        <v>25</v>
      </c>
      <c r="P25" s="10">
        <v>8</v>
      </c>
      <c r="Q25" s="10">
        <v>84</v>
      </c>
      <c r="R25" s="10">
        <v>1085</v>
      </c>
      <c r="S25" s="10">
        <v>230</v>
      </c>
      <c r="T25" s="10">
        <v>126</v>
      </c>
      <c r="U25" s="10">
        <v>729</v>
      </c>
      <c r="V25" s="10">
        <v>467</v>
      </c>
      <c r="W25" s="10">
        <v>611</v>
      </c>
      <c r="X25" s="10">
        <v>7</v>
      </c>
      <c r="Y25" s="10">
        <v>1055</v>
      </c>
      <c r="Z25" s="10">
        <v>30</v>
      </c>
      <c r="AA25" s="10">
        <v>862</v>
      </c>
      <c r="AB25" s="10">
        <v>157</v>
      </c>
      <c r="AC25" s="10">
        <v>5</v>
      </c>
      <c r="AD25" s="10">
        <v>16</v>
      </c>
      <c r="AE25" s="10">
        <v>7</v>
      </c>
      <c r="AF25" s="10">
        <v>38</v>
      </c>
      <c r="AG25" s="10">
        <v>1215</v>
      </c>
      <c r="AH25" s="10">
        <v>402</v>
      </c>
      <c r="AI25" s="10">
        <v>114</v>
      </c>
      <c r="AJ25" s="10">
        <v>699</v>
      </c>
      <c r="AK25" s="10">
        <v>650</v>
      </c>
      <c r="AL25" s="10">
        <v>564</v>
      </c>
      <c r="AM25" s="10">
        <v>1</v>
      </c>
      <c r="AN25" s="10">
        <v>1171</v>
      </c>
      <c r="AO25" s="10">
        <v>44</v>
      </c>
      <c r="AP25" s="10">
        <v>1110</v>
      </c>
      <c r="AQ25" s="10">
        <v>53</v>
      </c>
      <c r="AR25" s="10">
        <v>1</v>
      </c>
      <c r="AS25" s="10">
        <v>9</v>
      </c>
      <c r="AT25" s="10">
        <v>1</v>
      </c>
      <c r="AU25" s="10">
        <v>41</v>
      </c>
      <c r="AV25" s="10">
        <v>13</v>
      </c>
      <c r="AW25" s="10">
        <v>0</v>
      </c>
      <c r="AX25" s="10">
        <v>13</v>
      </c>
      <c r="AY25" s="10">
        <v>13</v>
      </c>
      <c r="AZ25" s="10">
        <v>0</v>
      </c>
      <c r="BA25" s="10">
        <v>0</v>
      </c>
      <c r="BB25" s="10">
        <v>13</v>
      </c>
      <c r="BC25" s="10">
        <v>0</v>
      </c>
      <c r="BD25" s="10">
        <v>12</v>
      </c>
      <c r="BE25" s="10">
        <v>1</v>
      </c>
      <c r="BF25" s="10">
        <v>0</v>
      </c>
      <c r="BG25" s="10">
        <v>0</v>
      </c>
      <c r="BH25" s="10">
        <v>0</v>
      </c>
      <c r="BI25" s="10">
        <v>0</v>
      </c>
      <c r="BJ25" s="10">
        <v>2313</v>
      </c>
      <c r="BK25" s="10">
        <v>632</v>
      </c>
      <c r="BL25" s="10">
        <v>240</v>
      </c>
      <c r="BM25" s="10">
        <v>1441</v>
      </c>
      <c r="BN25" s="10">
        <v>1130</v>
      </c>
      <c r="BO25" s="10">
        <v>1175</v>
      </c>
      <c r="BP25" s="10">
        <v>8</v>
      </c>
      <c r="BQ25" s="10">
        <v>2239</v>
      </c>
      <c r="BR25" s="10">
        <v>74</v>
      </c>
      <c r="BS25" s="10">
        <v>1984</v>
      </c>
      <c r="BT25" s="10">
        <v>211</v>
      </c>
      <c r="BU25" s="10">
        <v>6</v>
      </c>
      <c r="BV25" s="10">
        <v>25</v>
      </c>
      <c r="BW25" s="10">
        <v>8</v>
      </c>
      <c r="BX25" s="10">
        <v>79</v>
      </c>
      <c r="BY25" s="10">
        <v>59</v>
      </c>
      <c r="BZ25" s="10">
        <v>5</v>
      </c>
      <c r="CA25" s="10">
        <v>5</v>
      </c>
      <c r="CB25" s="10">
        <v>49</v>
      </c>
      <c r="CC25" s="10">
        <v>15</v>
      </c>
      <c r="CD25" s="10">
        <v>43</v>
      </c>
      <c r="CE25" s="10">
        <v>1</v>
      </c>
      <c r="CF25" s="10">
        <v>58</v>
      </c>
      <c r="CG25" s="10">
        <v>1</v>
      </c>
      <c r="CH25" s="10">
        <v>52</v>
      </c>
      <c r="CI25" s="10">
        <v>2</v>
      </c>
      <c r="CJ25" s="10">
        <v>0</v>
      </c>
      <c r="CK25" s="10">
        <v>0</v>
      </c>
      <c r="CL25" s="10">
        <v>0</v>
      </c>
      <c r="CM25" s="10">
        <v>5</v>
      </c>
      <c r="CN25" s="10">
        <v>1219</v>
      </c>
      <c r="CO25" s="10">
        <v>18</v>
      </c>
      <c r="CP25" s="10">
        <v>154</v>
      </c>
      <c r="CQ25" s="10">
        <v>1047</v>
      </c>
      <c r="CR25" s="10">
        <v>434</v>
      </c>
      <c r="CS25" s="10">
        <v>778</v>
      </c>
      <c r="CT25" s="10">
        <v>7</v>
      </c>
      <c r="CU25" s="10">
        <v>1186</v>
      </c>
      <c r="CV25" s="10">
        <v>33</v>
      </c>
      <c r="CW25" s="10">
        <v>1076</v>
      </c>
      <c r="CX25" s="10">
        <v>78</v>
      </c>
      <c r="CY25" s="10">
        <v>6</v>
      </c>
      <c r="CZ25" s="10">
        <v>19</v>
      </c>
      <c r="DA25" s="10">
        <v>6</v>
      </c>
      <c r="DB25" s="10">
        <v>34</v>
      </c>
      <c r="DC25" s="10">
        <v>716</v>
      </c>
      <c r="DD25" s="10">
        <v>11</v>
      </c>
      <c r="DE25" s="10">
        <v>85</v>
      </c>
      <c r="DF25" s="10">
        <v>620</v>
      </c>
      <c r="DG25" s="10">
        <v>233</v>
      </c>
      <c r="DH25" s="10">
        <v>477</v>
      </c>
      <c r="DI25" s="10">
        <v>6</v>
      </c>
      <c r="DJ25" s="10">
        <v>696</v>
      </c>
      <c r="DK25" s="10">
        <v>20</v>
      </c>
      <c r="DL25" s="10">
        <v>618</v>
      </c>
      <c r="DM25" s="10">
        <v>59</v>
      </c>
      <c r="DN25" s="10">
        <v>5</v>
      </c>
      <c r="DO25" s="10">
        <v>12</v>
      </c>
      <c r="DP25" s="10">
        <v>5</v>
      </c>
      <c r="DQ25" s="10">
        <v>17</v>
      </c>
      <c r="DR25" s="10">
        <v>441</v>
      </c>
      <c r="DS25" s="10">
        <v>7</v>
      </c>
      <c r="DT25" s="10">
        <v>65</v>
      </c>
      <c r="DU25" s="10">
        <v>369</v>
      </c>
      <c r="DV25" s="10">
        <v>179</v>
      </c>
      <c r="DW25" s="10">
        <v>261</v>
      </c>
      <c r="DX25" s="10">
        <v>1</v>
      </c>
      <c r="DY25" s="10">
        <v>429</v>
      </c>
      <c r="DZ25" s="10">
        <v>12</v>
      </c>
      <c r="EA25" s="10">
        <v>401</v>
      </c>
      <c r="EB25" s="10">
        <v>16</v>
      </c>
      <c r="EC25" s="10">
        <v>1</v>
      </c>
      <c r="ED25" s="10">
        <v>7</v>
      </c>
      <c r="EE25" s="10">
        <v>1</v>
      </c>
      <c r="EF25" s="10">
        <v>15</v>
      </c>
      <c r="EG25" s="10">
        <v>13</v>
      </c>
      <c r="EH25" s="10">
        <v>0</v>
      </c>
      <c r="EI25" s="10">
        <v>13</v>
      </c>
      <c r="EJ25" s="10">
        <v>13</v>
      </c>
      <c r="EK25" s="10">
        <v>0</v>
      </c>
      <c r="EL25" s="10">
        <v>0</v>
      </c>
      <c r="EM25" s="10">
        <v>13</v>
      </c>
      <c r="EN25" s="10">
        <v>0</v>
      </c>
      <c r="EO25" s="10">
        <v>12</v>
      </c>
      <c r="EP25" s="10">
        <v>1</v>
      </c>
      <c r="EQ25" s="10">
        <v>0</v>
      </c>
      <c r="ER25" s="10">
        <v>0</v>
      </c>
      <c r="ES25" s="10">
        <v>0</v>
      </c>
      <c r="ET25" s="10">
        <v>0</v>
      </c>
      <c r="EU25" s="10">
        <v>1170</v>
      </c>
      <c r="EV25" s="10">
        <v>18</v>
      </c>
      <c r="EW25" s="10">
        <v>150</v>
      </c>
      <c r="EX25" s="10">
        <v>1002</v>
      </c>
      <c r="EY25" s="10">
        <v>425</v>
      </c>
      <c r="EZ25" s="10">
        <v>738</v>
      </c>
      <c r="FA25" s="10">
        <v>7</v>
      </c>
      <c r="FB25" s="10">
        <v>1138</v>
      </c>
      <c r="FC25" s="10">
        <v>32</v>
      </c>
      <c r="FD25" s="10">
        <v>1031</v>
      </c>
      <c r="FE25" s="10">
        <v>76</v>
      </c>
      <c r="FF25" s="10">
        <v>6</v>
      </c>
      <c r="FG25" s="10">
        <v>19</v>
      </c>
      <c r="FH25" s="10">
        <v>6</v>
      </c>
      <c r="FI25" s="10">
        <v>32</v>
      </c>
      <c r="FJ25" s="10">
        <v>49</v>
      </c>
      <c r="FK25" s="10">
        <v>0</v>
      </c>
      <c r="FL25" s="10">
        <v>4</v>
      </c>
      <c r="FM25" s="10">
        <v>45</v>
      </c>
      <c r="FN25" s="10">
        <v>9</v>
      </c>
      <c r="FO25" s="10">
        <v>40</v>
      </c>
      <c r="FP25" s="10">
        <v>0</v>
      </c>
      <c r="FQ25" s="10">
        <v>48</v>
      </c>
      <c r="FR25" s="10">
        <v>1</v>
      </c>
      <c r="FS25" s="10">
        <v>45</v>
      </c>
      <c r="FT25" s="10">
        <v>2</v>
      </c>
      <c r="FU25" s="10">
        <v>0</v>
      </c>
      <c r="FV25" s="10">
        <v>0</v>
      </c>
      <c r="FW25" s="10">
        <v>0</v>
      </c>
      <c r="FX25" s="10">
        <v>2</v>
      </c>
      <c r="FY25" s="10">
        <v>1153</v>
      </c>
      <c r="FZ25" s="10">
        <v>619</v>
      </c>
      <c r="GA25" s="10">
        <v>91</v>
      </c>
      <c r="GB25" s="10">
        <v>443</v>
      </c>
      <c r="GC25" s="10">
        <v>711</v>
      </c>
      <c r="GD25" s="10">
        <v>440</v>
      </c>
      <c r="GE25" s="10">
        <v>2</v>
      </c>
      <c r="GF25" s="10">
        <v>1111</v>
      </c>
      <c r="GG25" s="10">
        <v>42</v>
      </c>
      <c r="GH25" s="10">
        <v>960</v>
      </c>
      <c r="GI25" s="10">
        <v>135</v>
      </c>
      <c r="GJ25" s="10">
        <v>0</v>
      </c>
      <c r="GK25" s="10">
        <v>6</v>
      </c>
      <c r="GL25" s="10">
        <v>2</v>
      </c>
      <c r="GM25" s="10">
        <v>50</v>
      </c>
      <c r="GN25" s="10">
        <v>369</v>
      </c>
      <c r="GO25" s="10">
        <v>219</v>
      </c>
      <c r="GP25" s="10">
        <v>41</v>
      </c>
      <c r="GQ25" s="10">
        <v>109</v>
      </c>
      <c r="GR25" s="10">
        <v>234</v>
      </c>
      <c r="GS25" s="10">
        <v>134</v>
      </c>
      <c r="GT25" s="10">
        <v>1</v>
      </c>
      <c r="GU25" s="10">
        <v>359</v>
      </c>
      <c r="GV25" s="10">
        <v>10</v>
      </c>
      <c r="GW25" s="10">
        <v>244</v>
      </c>
      <c r="GX25" s="10">
        <v>98</v>
      </c>
      <c r="GY25" s="10">
        <v>0</v>
      </c>
      <c r="GZ25" s="10">
        <v>4</v>
      </c>
      <c r="HA25" s="10">
        <v>2</v>
      </c>
      <c r="HB25" s="10">
        <v>21</v>
      </c>
      <c r="HC25" s="10">
        <v>774</v>
      </c>
      <c r="HD25" s="10">
        <v>395</v>
      </c>
      <c r="HE25" s="10">
        <v>49</v>
      </c>
      <c r="HF25" s="10">
        <v>330</v>
      </c>
      <c r="HG25" s="10">
        <v>471</v>
      </c>
      <c r="HH25" s="10">
        <v>303</v>
      </c>
      <c r="HI25" s="10">
        <v>0</v>
      </c>
      <c r="HJ25" s="10">
        <v>742</v>
      </c>
      <c r="HK25" s="10">
        <v>32</v>
      </c>
      <c r="HL25" s="10">
        <v>709</v>
      </c>
      <c r="HM25" s="10">
        <v>37</v>
      </c>
      <c r="HN25" s="10">
        <v>0</v>
      </c>
      <c r="HO25" s="10">
        <v>2</v>
      </c>
      <c r="HP25" s="10">
        <v>0</v>
      </c>
      <c r="HQ25" s="10">
        <v>26</v>
      </c>
      <c r="HR25" s="10">
        <v>1143</v>
      </c>
      <c r="HS25" s="10">
        <v>614</v>
      </c>
      <c r="HT25" s="10">
        <v>90</v>
      </c>
      <c r="HU25" s="10">
        <v>439</v>
      </c>
      <c r="HV25" s="10">
        <v>705</v>
      </c>
      <c r="HW25" s="10">
        <v>437</v>
      </c>
      <c r="HX25" s="10">
        <v>1</v>
      </c>
      <c r="HY25" s="10">
        <v>1101</v>
      </c>
      <c r="HZ25" s="10">
        <v>42</v>
      </c>
      <c r="IA25" s="10">
        <v>953</v>
      </c>
      <c r="IB25" s="10">
        <v>135</v>
      </c>
      <c r="IC25" s="10">
        <v>0</v>
      </c>
      <c r="ID25" s="10">
        <v>6</v>
      </c>
      <c r="IE25" s="10">
        <v>2</v>
      </c>
      <c r="IF25" s="10">
        <v>47</v>
      </c>
      <c r="IG25" s="10">
        <v>10</v>
      </c>
      <c r="IH25" s="10">
        <v>5</v>
      </c>
      <c r="II25" s="10">
        <v>1</v>
      </c>
      <c r="IJ25" s="10">
        <v>4</v>
      </c>
      <c r="IK25" s="10">
        <v>6</v>
      </c>
      <c r="IL25" s="10">
        <v>3</v>
      </c>
      <c r="IM25" s="10">
        <v>1</v>
      </c>
      <c r="IN25" s="10">
        <v>10</v>
      </c>
      <c r="IO25" s="10">
        <v>0</v>
      </c>
      <c r="IP25" s="10">
        <v>7</v>
      </c>
      <c r="IQ25" s="10">
        <v>0</v>
      </c>
      <c r="IR25" s="10">
        <v>0</v>
      </c>
      <c r="IS25" s="10">
        <v>0</v>
      </c>
      <c r="IT25" s="10">
        <v>0</v>
      </c>
      <c r="IU25" s="10">
        <v>3</v>
      </c>
      <c r="IV25" s="10">
        <v>358</v>
      </c>
      <c r="IW25" s="10">
        <v>119</v>
      </c>
      <c r="IX25" s="10">
        <v>236</v>
      </c>
      <c r="IY25" s="10">
        <v>355</v>
      </c>
      <c r="IZ25" s="10">
        <v>3</v>
      </c>
      <c r="JA25" s="10">
        <v>217</v>
      </c>
      <c r="JB25" s="10">
        <v>202</v>
      </c>
      <c r="JC25" s="10">
        <v>1</v>
      </c>
      <c r="JD25" s="10">
        <v>203</v>
      </c>
      <c r="JE25" s="10">
        <v>14</v>
      </c>
      <c r="JF25" s="10">
        <v>193</v>
      </c>
      <c r="JG25" s="10">
        <v>178</v>
      </c>
      <c r="JH25" s="10">
        <v>1</v>
      </c>
      <c r="JI25" s="10">
        <v>179</v>
      </c>
      <c r="JJ25" s="10">
        <v>14</v>
      </c>
      <c r="JK25" s="10">
        <v>24</v>
      </c>
      <c r="JL25" s="10">
        <v>24</v>
      </c>
      <c r="JM25" s="10">
        <v>24</v>
      </c>
      <c r="JN25" s="10">
        <v>0</v>
      </c>
      <c r="JO25" s="10">
        <v>151</v>
      </c>
      <c r="JP25" s="10">
        <v>10</v>
      </c>
      <c r="JQ25" s="10">
        <v>140</v>
      </c>
      <c r="JR25" s="10">
        <v>1</v>
      </c>
      <c r="JS25" s="10">
        <v>149</v>
      </c>
      <c r="JT25" s="10">
        <v>2</v>
      </c>
      <c r="JU25" s="10">
        <v>129</v>
      </c>
      <c r="JV25" s="10">
        <v>14</v>
      </c>
      <c r="JW25" s="10">
        <v>0</v>
      </c>
      <c r="JX25" s="10">
        <v>2</v>
      </c>
      <c r="JY25" s="10">
        <v>0</v>
      </c>
      <c r="JZ25" s="10">
        <v>6</v>
      </c>
      <c r="KA25" s="10">
        <v>86</v>
      </c>
      <c r="KB25" s="10">
        <v>5</v>
      </c>
      <c r="KC25" s="10">
        <v>80</v>
      </c>
      <c r="KD25" s="10">
        <v>1</v>
      </c>
      <c r="KE25" s="10">
        <v>85</v>
      </c>
      <c r="KF25" s="10">
        <v>1</v>
      </c>
      <c r="KG25" s="10">
        <v>73</v>
      </c>
      <c r="KH25" s="10">
        <v>9</v>
      </c>
      <c r="KI25" s="10">
        <v>0</v>
      </c>
      <c r="KJ25" s="10">
        <v>1</v>
      </c>
      <c r="KK25" s="10">
        <v>0</v>
      </c>
      <c r="KL25" s="10">
        <v>3</v>
      </c>
      <c r="KM25" s="10">
        <v>56</v>
      </c>
      <c r="KN25" s="10">
        <v>4</v>
      </c>
      <c r="KO25" s="10">
        <v>52</v>
      </c>
      <c r="KP25" s="10">
        <v>0</v>
      </c>
      <c r="KQ25" s="10">
        <v>55</v>
      </c>
      <c r="KR25" s="10">
        <v>1</v>
      </c>
      <c r="KS25" s="10">
        <v>47</v>
      </c>
      <c r="KT25" s="10">
        <v>5</v>
      </c>
      <c r="KU25" s="10">
        <v>0</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142</v>
      </c>
      <c r="LL25" s="10">
        <v>9</v>
      </c>
      <c r="LM25" s="10">
        <v>132</v>
      </c>
      <c r="LN25" s="10">
        <v>1</v>
      </c>
      <c r="LO25" s="10">
        <v>140</v>
      </c>
      <c r="LP25" s="10">
        <v>2</v>
      </c>
      <c r="LQ25" s="10">
        <v>120</v>
      </c>
      <c r="LR25" s="10">
        <v>14</v>
      </c>
      <c r="LS25" s="10">
        <v>0</v>
      </c>
      <c r="LT25" s="10">
        <v>2</v>
      </c>
      <c r="LU25" s="10">
        <v>0</v>
      </c>
      <c r="LV25" s="10">
        <v>6</v>
      </c>
      <c r="LW25" s="10">
        <v>9</v>
      </c>
      <c r="LX25" s="10">
        <v>1</v>
      </c>
      <c r="LY25" s="10">
        <v>8</v>
      </c>
      <c r="LZ25" s="10">
        <v>0</v>
      </c>
      <c r="MA25" s="10">
        <v>9</v>
      </c>
      <c r="MB25" s="10">
        <v>0</v>
      </c>
      <c r="MC25" s="10">
        <v>9</v>
      </c>
      <c r="MD25" s="10">
        <v>0</v>
      </c>
      <c r="ME25" s="10">
        <v>0</v>
      </c>
      <c r="MF25" s="10">
        <v>0</v>
      </c>
      <c r="MG25" s="10">
        <v>0</v>
      </c>
      <c r="MH25" s="10">
        <v>0</v>
      </c>
      <c r="MI25" s="10">
        <v>146</v>
      </c>
      <c r="MJ25" s="10">
        <v>91</v>
      </c>
      <c r="MK25" s="10">
        <v>54</v>
      </c>
      <c r="ML25" s="10">
        <v>0</v>
      </c>
      <c r="MM25" s="10">
        <v>145</v>
      </c>
      <c r="MN25" s="10">
        <v>1</v>
      </c>
      <c r="MO25" s="10">
        <v>18</v>
      </c>
      <c r="MP25" s="10">
        <v>11</v>
      </c>
      <c r="MQ25" s="10">
        <v>7</v>
      </c>
      <c r="MR25" s="10">
        <v>0</v>
      </c>
      <c r="MS25" s="10">
        <v>18</v>
      </c>
      <c r="MT25" s="10">
        <v>0</v>
      </c>
      <c r="MU25" s="10">
        <v>128</v>
      </c>
      <c r="MV25" s="10">
        <v>80</v>
      </c>
      <c r="MW25" s="10">
        <v>47</v>
      </c>
      <c r="MX25" s="10">
        <v>0</v>
      </c>
      <c r="MY25" s="10">
        <v>127</v>
      </c>
      <c r="MZ25" s="10">
        <v>1</v>
      </c>
      <c r="NA25" s="10">
        <v>56</v>
      </c>
      <c r="NB25" s="10">
        <v>30</v>
      </c>
      <c r="NC25" s="10">
        <v>25</v>
      </c>
      <c r="ND25" s="10">
        <v>55</v>
      </c>
      <c r="NE25" s="10">
        <v>1</v>
      </c>
      <c r="NF25" s="10">
        <v>0</v>
      </c>
      <c r="NG25" s="10">
        <v>0</v>
      </c>
      <c r="NH25" s="10">
        <v>0</v>
      </c>
      <c r="NI25" s="10">
        <v>0</v>
      </c>
      <c r="NJ25" s="10">
        <v>0</v>
      </c>
      <c r="NK25" s="10">
        <v>56</v>
      </c>
      <c r="NL25" s="10">
        <v>30</v>
      </c>
      <c r="NM25" s="10">
        <v>25</v>
      </c>
      <c r="NN25" s="10">
        <v>55</v>
      </c>
      <c r="NO25" s="10">
        <v>1</v>
      </c>
      <c r="NP25" s="10">
        <v>67</v>
      </c>
      <c r="NQ25" s="10">
        <v>31</v>
      </c>
      <c r="NR25" s="10">
        <v>34</v>
      </c>
      <c r="NS25" s="10">
        <v>65</v>
      </c>
      <c r="NT25" s="10">
        <v>2</v>
      </c>
    </row>
    <row r="26" spans="1:384" x14ac:dyDescent="0.25">
      <c r="A26" s="4" t="s">
        <v>42</v>
      </c>
      <c r="B26" s="10">
        <v>21</v>
      </c>
      <c r="C26" s="10">
        <v>10516</v>
      </c>
      <c r="D26" s="10">
        <v>2686</v>
      </c>
      <c r="E26" s="10">
        <v>1224</v>
      </c>
      <c r="F26" s="10">
        <v>6606</v>
      </c>
      <c r="G26" s="10">
        <v>4309</v>
      </c>
      <c r="H26" s="10">
        <v>6203</v>
      </c>
      <c r="I26" s="10">
        <v>4</v>
      </c>
      <c r="J26" s="10">
        <v>9986</v>
      </c>
      <c r="K26" s="10">
        <v>530</v>
      </c>
      <c r="L26" s="10">
        <v>4612</v>
      </c>
      <c r="M26" s="10">
        <v>5343</v>
      </c>
      <c r="N26" s="10">
        <v>29</v>
      </c>
      <c r="O26" s="10">
        <v>79</v>
      </c>
      <c r="P26" s="10">
        <v>22</v>
      </c>
      <c r="Q26" s="10">
        <v>431</v>
      </c>
      <c r="R26" s="10">
        <v>5393</v>
      </c>
      <c r="S26" s="10">
        <v>1235</v>
      </c>
      <c r="T26" s="10">
        <v>588</v>
      </c>
      <c r="U26" s="10">
        <v>3570</v>
      </c>
      <c r="V26" s="10">
        <v>2157</v>
      </c>
      <c r="W26" s="10">
        <v>3236</v>
      </c>
      <c r="X26" s="10">
        <v>0</v>
      </c>
      <c r="Y26" s="10">
        <v>5160</v>
      </c>
      <c r="Z26" s="10">
        <v>233</v>
      </c>
      <c r="AA26" s="10">
        <v>2334</v>
      </c>
      <c r="AB26" s="10">
        <v>2807</v>
      </c>
      <c r="AC26" s="10">
        <v>14</v>
      </c>
      <c r="AD26" s="10">
        <v>47</v>
      </c>
      <c r="AE26" s="10">
        <v>10</v>
      </c>
      <c r="AF26" s="10">
        <v>181</v>
      </c>
      <c r="AG26" s="10">
        <v>3996</v>
      </c>
      <c r="AH26" s="10">
        <v>1398</v>
      </c>
      <c r="AI26" s="10">
        <v>532</v>
      </c>
      <c r="AJ26" s="10">
        <v>2066</v>
      </c>
      <c r="AK26" s="10">
        <v>1850</v>
      </c>
      <c r="AL26" s="10">
        <v>2146</v>
      </c>
      <c r="AM26" s="10">
        <v>0</v>
      </c>
      <c r="AN26" s="10">
        <v>3748</v>
      </c>
      <c r="AO26" s="10">
        <v>248</v>
      </c>
      <c r="AP26" s="10">
        <v>1672</v>
      </c>
      <c r="AQ26" s="10">
        <v>2067</v>
      </c>
      <c r="AR26" s="10">
        <v>12</v>
      </c>
      <c r="AS26" s="10">
        <v>22</v>
      </c>
      <c r="AT26" s="10">
        <v>8</v>
      </c>
      <c r="AU26" s="10">
        <v>215</v>
      </c>
      <c r="AV26" s="10">
        <v>55</v>
      </c>
      <c r="AW26" s="10">
        <v>0</v>
      </c>
      <c r="AX26" s="10">
        <v>55</v>
      </c>
      <c r="AY26" s="10">
        <v>4</v>
      </c>
      <c r="AZ26" s="10">
        <v>51</v>
      </c>
      <c r="BA26" s="10">
        <v>0</v>
      </c>
      <c r="BB26" s="10">
        <v>54</v>
      </c>
      <c r="BC26" s="10">
        <v>1</v>
      </c>
      <c r="BD26" s="10">
        <v>20</v>
      </c>
      <c r="BE26" s="10">
        <v>35</v>
      </c>
      <c r="BF26" s="10">
        <v>0</v>
      </c>
      <c r="BG26" s="10">
        <v>0</v>
      </c>
      <c r="BH26" s="10">
        <v>0</v>
      </c>
      <c r="BI26" s="10">
        <v>0</v>
      </c>
      <c r="BJ26" s="10">
        <v>9444</v>
      </c>
      <c r="BK26" s="10">
        <v>2633</v>
      </c>
      <c r="BL26" s="10">
        <v>1120</v>
      </c>
      <c r="BM26" s="10">
        <v>5691</v>
      </c>
      <c r="BN26" s="10">
        <v>4011</v>
      </c>
      <c r="BO26" s="10">
        <v>5433</v>
      </c>
      <c r="BP26" s="10">
        <v>0</v>
      </c>
      <c r="BQ26" s="10">
        <v>8962</v>
      </c>
      <c r="BR26" s="10">
        <v>482</v>
      </c>
      <c r="BS26" s="10">
        <v>4026</v>
      </c>
      <c r="BT26" s="10">
        <v>4909</v>
      </c>
      <c r="BU26" s="10">
        <v>26</v>
      </c>
      <c r="BV26" s="10">
        <v>69</v>
      </c>
      <c r="BW26" s="10">
        <v>18</v>
      </c>
      <c r="BX26" s="10">
        <v>396</v>
      </c>
      <c r="BY26" s="10">
        <v>1072</v>
      </c>
      <c r="BZ26" s="10">
        <v>53</v>
      </c>
      <c r="CA26" s="10">
        <v>104</v>
      </c>
      <c r="CB26" s="10">
        <v>915</v>
      </c>
      <c r="CC26" s="10">
        <v>298</v>
      </c>
      <c r="CD26" s="10">
        <v>770</v>
      </c>
      <c r="CE26" s="10">
        <v>4</v>
      </c>
      <c r="CF26" s="10">
        <v>1024</v>
      </c>
      <c r="CG26" s="10">
        <v>48</v>
      </c>
      <c r="CH26" s="10">
        <v>586</v>
      </c>
      <c r="CI26" s="10">
        <v>434</v>
      </c>
      <c r="CJ26" s="10">
        <v>3</v>
      </c>
      <c r="CK26" s="10">
        <v>10</v>
      </c>
      <c r="CL26" s="10">
        <v>4</v>
      </c>
      <c r="CM26" s="10">
        <v>35</v>
      </c>
      <c r="CN26" s="10">
        <v>6546</v>
      </c>
      <c r="CO26" s="10">
        <v>154</v>
      </c>
      <c r="CP26" s="10">
        <v>852</v>
      </c>
      <c r="CQ26" s="10">
        <v>5540</v>
      </c>
      <c r="CR26" s="10">
        <v>1838</v>
      </c>
      <c r="CS26" s="10">
        <v>4704</v>
      </c>
      <c r="CT26" s="10">
        <v>4</v>
      </c>
      <c r="CU26" s="10">
        <v>6323</v>
      </c>
      <c r="CV26" s="10">
        <v>223</v>
      </c>
      <c r="CW26" s="10">
        <v>3085</v>
      </c>
      <c r="CX26" s="10">
        <v>3197</v>
      </c>
      <c r="CY26" s="10">
        <v>24</v>
      </c>
      <c r="CZ26" s="10">
        <v>42</v>
      </c>
      <c r="DA26" s="10">
        <v>13</v>
      </c>
      <c r="DB26" s="10">
        <v>185</v>
      </c>
      <c r="DC26" s="10">
        <v>3593</v>
      </c>
      <c r="DD26" s="10">
        <v>80</v>
      </c>
      <c r="DE26" s="10">
        <v>426</v>
      </c>
      <c r="DF26" s="10">
        <v>3087</v>
      </c>
      <c r="DG26" s="10">
        <v>1029</v>
      </c>
      <c r="DH26" s="10">
        <v>2564</v>
      </c>
      <c r="DI26" s="10">
        <v>0</v>
      </c>
      <c r="DJ26" s="10">
        <v>3454</v>
      </c>
      <c r="DK26" s="10">
        <v>139</v>
      </c>
      <c r="DL26" s="10">
        <v>1741</v>
      </c>
      <c r="DM26" s="10">
        <v>1712</v>
      </c>
      <c r="DN26" s="10">
        <v>12</v>
      </c>
      <c r="DO26" s="10">
        <v>28</v>
      </c>
      <c r="DP26" s="10">
        <v>6</v>
      </c>
      <c r="DQ26" s="10">
        <v>94</v>
      </c>
      <c r="DR26" s="10">
        <v>1905</v>
      </c>
      <c r="DS26" s="10">
        <v>67</v>
      </c>
      <c r="DT26" s="10">
        <v>325</v>
      </c>
      <c r="DU26" s="10">
        <v>1513</v>
      </c>
      <c r="DV26" s="10">
        <v>545</v>
      </c>
      <c r="DW26" s="10">
        <v>1360</v>
      </c>
      <c r="DX26" s="10">
        <v>0</v>
      </c>
      <c r="DY26" s="10">
        <v>1856</v>
      </c>
      <c r="DZ26" s="10">
        <v>49</v>
      </c>
      <c r="EA26" s="10">
        <v>792</v>
      </c>
      <c r="EB26" s="10">
        <v>1036</v>
      </c>
      <c r="EC26" s="10">
        <v>9</v>
      </c>
      <c r="ED26" s="10">
        <v>7</v>
      </c>
      <c r="EE26" s="10">
        <v>3</v>
      </c>
      <c r="EF26" s="10">
        <v>58</v>
      </c>
      <c r="EG26" s="10">
        <v>55</v>
      </c>
      <c r="EH26" s="10">
        <v>0</v>
      </c>
      <c r="EI26" s="10">
        <v>55</v>
      </c>
      <c r="EJ26" s="10">
        <v>4</v>
      </c>
      <c r="EK26" s="10">
        <v>51</v>
      </c>
      <c r="EL26" s="10">
        <v>0</v>
      </c>
      <c r="EM26" s="10">
        <v>54</v>
      </c>
      <c r="EN26" s="10">
        <v>1</v>
      </c>
      <c r="EO26" s="10">
        <v>20</v>
      </c>
      <c r="EP26" s="10">
        <v>35</v>
      </c>
      <c r="EQ26" s="10">
        <v>0</v>
      </c>
      <c r="ER26" s="10">
        <v>0</v>
      </c>
      <c r="ES26" s="10">
        <v>0</v>
      </c>
      <c r="ET26" s="10">
        <v>0</v>
      </c>
      <c r="EU26" s="10">
        <v>5553</v>
      </c>
      <c r="EV26" s="10">
        <v>147</v>
      </c>
      <c r="EW26" s="10">
        <v>751</v>
      </c>
      <c r="EX26" s="10">
        <v>4655</v>
      </c>
      <c r="EY26" s="10">
        <v>1578</v>
      </c>
      <c r="EZ26" s="10">
        <v>3975</v>
      </c>
      <c r="FA26" s="10">
        <v>0</v>
      </c>
      <c r="FB26" s="10">
        <v>5364</v>
      </c>
      <c r="FC26" s="10">
        <v>189</v>
      </c>
      <c r="FD26" s="10">
        <v>2553</v>
      </c>
      <c r="FE26" s="10">
        <v>2783</v>
      </c>
      <c r="FF26" s="10">
        <v>21</v>
      </c>
      <c r="FG26" s="10">
        <v>35</v>
      </c>
      <c r="FH26" s="10">
        <v>9</v>
      </c>
      <c r="FI26" s="10">
        <v>152</v>
      </c>
      <c r="FJ26" s="10">
        <v>993</v>
      </c>
      <c r="FK26" s="10">
        <v>7</v>
      </c>
      <c r="FL26" s="10">
        <v>101</v>
      </c>
      <c r="FM26" s="10">
        <v>885</v>
      </c>
      <c r="FN26" s="10">
        <v>260</v>
      </c>
      <c r="FO26" s="10">
        <v>729</v>
      </c>
      <c r="FP26" s="10">
        <v>4</v>
      </c>
      <c r="FQ26" s="10">
        <v>959</v>
      </c>
      <c r="FR26" s="10">
        <v>34</v>
      </c>
      <c r="FS26" s="10">
        <v>532</v>
      </c>
      <c r="FT26" s="10">
        <v>414</v>
      </c>
      <c r="FU26" s="10">
        <v>3</v>
      </c>
      <c r="FV26" s="10">
        <v>7</v>
      </c>
      <c r="FW26" s="10">
        <v>4</v>
      </c>
      <c r="FX26" s="10">
        <v>33</v>
      </c>
      <c r="FY26" s="10">
        <v>3970</v>
      </c>
      <c r="FZ26" s="10">
        <v>2532</v>
      </c>
      <c r="GA26" s="10">
        <v>372</v>
      </c>
      <c r="GB26" s="10">
        <v>1066</v>
      </c>
      <c r="GC26" s="10">
        <v>2471</v>
      </c>
      <c r="GD26" s="10">
        <v>1499</v>
      </c>
      <c r="GE26" s="10">
        <v>0</v>
      </c>
      <c r="GF26" s="10">
        <v>3663</v>
      </c>
      <c r="GG26" s="10">
        <v>307</v>
      </c>
      <c r="GH26" s="10">
        <v>1527</v>
      </c>
      <c r="GI26" s="10">
        <v>2146</v>
      </c>
      <c r="GJ26" s="10">
        <v>5</v>
      </c>
      <c r="GK26" s="10">
        <v>37</v>
      </c>
      <c r="GL26" s="10">
        <v>9</v>
      </c>
      <c r="GM26" s="10">
        <v>246</v>
      </c>
      <c r="GN26" s="10">
        <v>1800</v>
      </c>
      <c r="GO26" s="10">
        <v>1155</v>
      </c>
      <c r="GP26" s="10">
        <v>162</v>
      </c>
      <c r="GQ26" s="10">
        <v>483</v>
      </c>
      <c r="GR26" s="10">
        <v>1128</v>
      </c>
      <c r="GS26" s="10">
        <v>672</v>
      </c>
      <c r="GT26" s="10">
        <v>0</v>
      </c>
      <c r="GU26" s="10">
        <v>1706</v>
      </c>
      <c r="GV26" s="10">
        <v>94</v>
      </c>
      <c r="GW26" s="10">
        <v>593</v>
      </c>
      <c r="GX26" s="10">
        <v>1095</v>
      </c>
      <c r="GY26" s="10">
        <v>2</v>
      </c>
      <c r="GZ26" s="10">
        <v>19</v>
      </c>
      <c r="HA26" s="10">
        <v>4</v>
      </c>
      <c r="HB26" s="10">
        <v>87</v>
      </c>
      <c r="HC26" s="10">
        <v>2091</v>
      </c>
      <c r="HD26" s="10">
        <v>1331</v>
      </c>
      <c r="HE26" s="10">
        <v>207</v>
      </c>
      <c r="HF26" s="10">
        <v>553</v>
      </c>
      <c r="HG26" s="10">
        <v>1305</v>
      </c>
      <c r="HH26" s="10">
        <v>786</v>
      </c>
      <c r="HI26" s="10">
        <v>0</v>
      </c>
      <c r="HJ26" s="10">
        <v>1892</v>
      </c>
      <c r="HK26" s="10">
        <v>199</v>
      </c>
      <c r="HL26" s="10">
        <v>880</v>
      </c>
      <c r="HM26" s="10">
        <v>1031</v>
      </c>
      <c r="HN26" s="10">
        <v>3</v>
      </c>
      <c r="HO26" s="10">
        <v>15</v>
      </c>
      <c r="HP26" s="10">
        <v>5</v>
      </c>
      <c r="HQ26" s="10">
        <v>157</v>
      </c>
      <c r="HR26" s="10">
        <v>3891</v>
      </c>
      <c r="HS26" s="10">
        <v>2486</v>
      </c>
      <c r="HT26" s="10">
        <v>369</v>
      </c>
      <c r="HU26" s="10">
        <v>1036</v>
      </c>
      <c r="HV26" s="10">
        <v>2433</v>
      </c>
      <c r="HW26" s="10">
        <v>1458</v>
      </c>
      <c r="HX26" s="10">
        <v>0</v>
      </c>
      <c r="HY26" s="10">
        <v>3598</v>
      </c>
      <c r="HZ26" s="10">
        <v>293</v>
      </c>
      <c r="IA26" s="10">
        <v>1473</v>
      </c>
      <c r="IB26" s="10">
        <v>2126</v>
      </c>
      <c r="IC26" s="10">
        <v>5</v>
      </c>
      <c r="ID26" s="10">
        <v>34</v>
      </c>
      <c r="IE26" s="10">
        <v>9</v>
      </c>
      <c r="IF26" s="10">
        <v>244</v>
      </c>
      <c r="IG26" s="10">
        <v>79</v>
      </c>
      <c r="IH26" s="10">
        <v>46</v>
      </c>
      <c r="II26" s="10">
        <v>3</v>
      </c>
      <c r="IJ26" s="10">
        <v>30</v>
      </c>
      <c r="IK26" s="10">
        <v>38</v>
      </c>
      <c r="IL26" s="10">
        <v>41</v>
      </c>
      <c r="IM26" s="10">
        <v>0</v>
      </c>
      <c r="IN26" s="10">
        <v>65</v>
      </c>
      <c r="IO26" s="10">
        <v>14</v>
      </c>
      <c r="IP26" s="10">
        <v>54</v>
      </c>
      <c r="IQ26" s="10">
        <v>20</v>
      </c>
      <c r="IR26" s="10">
        <v>0</v>
      </c>
      <c r="IS26" s="10">
        <v>3</v>
      </c>
      <c r="IT26" s="10">
        <v>0</v>
      </c>
      <c r="IU26" s="10">
        <v>2</v>
      </c>
      <c r="IV26" s="10">
        <v>1285</v>
      </c>
      <c r="IW26" s="10">
        <v>573</v>
      </c>
      <c r="IX26" s="10">
        <v>688</v>
      </c>
      <c r="IY26" s="10">
        <v>1261</v>
      </c>
      <c r="IZ26" s="10">
        <v>24</v>
      </c>
      <c r="JA26" s="10">
        <v>935</v>
      </c>
      <c r="JB26" s="10">
        <v>613</v>
      </c>
      <c r="JC26" s="10">
        <v>8</v>
      </c>
      <c r="JD26" s="10">
        <v>621</v>
      </c>
      <c r="JE26" s="10">
        <v>314</v>
      </c>
      <c r="JF26" s="10">
        <v>830</v>
      </c>
      <c r="JG26" s="10">
        <v>511</v>
      </c>
      <c r="JH26" s="10">
        <v>8</v>
      </c>
      <c r="JI26" s="10">
        <v>519</v>
      </c>
      <c r="JJ26" s="10">
        <v>311</v>
      </c>
      <c r="JK26" s="10">
        <v>105</v>
      </c>
      <c r="JL26" s="10">
        <v>102</v>
      </c>
      <c r="JM26" s="10">
        <v>102</v>
      </c>
      <c r="JN26" s="10">
        <v>3</v>
      </c>
      <c r="JO26" s="10">
        <v>1067</v>
      </c>
      <c r="JP26" s="10">
        <v>65</v>
      </c>
      <c r="JQ26" s="10">
        <v>1001</v>
      </c>
      <c r="JR26" s="10">
        <v>1</v>
      </c>
      <c r="JS26" s="10">
        <v>1048</v>
      </c>
      <c r="JT26" s="10">
        <v>19</v>
      </c>
      <c r="JU26" s="10">
        <v>462</v>
      </c>
      <c r="JV26" s="10">
        <v>560</v>
      </c>
      <c r="JW26" s="10">
        <v>1</v>
      </c>
      <c r="JX26" s="10">
        <v>5</v>
      </c>
      <c r="JY26" s="10">
        <v>4</v>
      </c>
      <c r="JZ26" s="10">
        <v>35</v>
      </c>
      <c r="KA26" s="10">
        <v>373</v>
      </c>
      <c r="KB26" s="10">
        <v>29</v>
      </c>
      <c r="KC26" s="10">
        <v>344</v>
      </c>
      <c r="KD26" s="10">
        <v>0</v>
      </c>
      <c r="KE26" s="10">
        <v>367</v>
      </c>
      <c r="KF26" s="10">
        <v>6</v>
      </c>
      <c r="KG26" s="10">
        <v>187</v>
      </c>
      <c r="KH26" s="10">
        <v>175</v>
      </c>
      <c r="KI26" s="10">
        <v>0</v>
      </c>
      <c r="KJ26" s="10">
        <v>3</v>
      </c>
      <c r="KK26" s="10">
        <v>0</v>
      </c>
      <c r="KL26" s="10">
        <v>8</v>
      </c>
      <c r="KM26" s="10">
        <v>588</v>
      </c>
      <c r="KN26" s="10">
        <v>28</v>
      </c>
      <c r="KO26" s="10">
        <v>560</v>
      </c>
      <c r="KP26" s="10">
        <v>0</v>
      </c>
      <c r="KQ26" s="10">
        <v>578</v>
      </c>
      <c r="KR26" s="10">
        <v>10</v>
      </c>
      <c r="KS26" s="10">
        <v>222</v>
      </c>
      <c r="KT26" s="10">
        <v>338</v>
      </c>
      <c r="KU26" s="10">
        <v>1</v>
      </c>
      <c r="KV26" s="10">
        <v>1</v>
      </c>
      <c r="KW26" s="10">
        <v>3</v>
      </c>
      <c r="KX26" s="10">
        <v>23</v>
      </c>
      <c r="KY26" s="10">
        <v>30</v>
      </c>
      <c r="KZ26" s="10">
        <v>0</v>
      </c>
      <c r="LA26" s="10">
        <v>30</v>
      </c>
      <c r="LB26" s="10">
        <v>0</v>
      </c>
      <c r="LC26" s="10">
        <v>30</v>
      </c>
      <c r="LD26" s="10">
        <v>0</v>
      </c>
      <c r="LE26" s="10">
        <v>16</v>
      </c>
      <c r="LF26" s="10">
        <v>14</v>
      </c>
      <c r="LG26" s="10">
        <v>0</v>
      </c>
      <c r="LH26" s="10">
        <v>0</v>
      </c>
      <c r="LI26" s="10">
        <v>0</v>
      </c>
      <c r="LJ26" s="10">
        <v>0</v>
      </c>
      <c r="LK26" s="10">
        <v>991</v>
      </c>
      <c r="LL26" s="10">
        <v>57</v>
      </c>
      <c r="LM26" s="10">
        <v>934</v>
      </c>
      <c r="LN26" s="10">
        <v>0</v>
      </c>
      <c r="LO26" s="10">
        <v>975</v>
      </c>
      <c r="LP26" s="10">
        <v>16</v>
      </c>
      <c r="LQ26" s="10">
        <v>425</v>
      </c>
      <c r="LR26" s="10">
        <v>527</v>
      </c>
      <c r="LS26" s="10">
        <v>1</v>
      </c>
      <c r="LT26" s="10">
        <v>4</v>
      </c>
      <c r="LU26" s="10">
        <v>3</v>
      </c>
      <c r="LV26" s="10">
        <v>31</v>
      </c>
      <c r="LW26" s="10">
        <v>76</v>
      </c>
      <c r="LX26" s="10">
        <v>8</v>
      </c>
      <c r="LY26" s="10">
        <v>67</v>
      </c>
      <c r="LZ26" s="10">
        <v>1</v>
      </c>
      <c r="MA26" s="10">
        <v>73</v>
      </c>
      <c r="MB26" s="10">
        <v>3</v>
      </c>
      <c r="MC26" s="10">
        <v>37</v>
      </c>
      <c r="MD26" s="10">
        <v>33</v>
      </c>
      <c r="ME26" s="10">
        <v>0</v>
      </c>
      <c r="MF26" s="10">
        <v>1</v>
      </c>
      <c r="MG26" s="10">
        <v>1</v>
      </c>
      <c r="MH26" s="10">
        <v>4</v>
      </c>
      <c r="MI26" s="10">
        <v>975</v>
      </c>
      <c r="MJ26" s="10">
        <v>490</v>
      </c>
      <c r="MK26" s="10">
        <v>390</v>
      </c>
      <c r="ML26" s="10">
        <v>0</v>
      </c>
      <c r="MM26" s="10">
        <v>880</v>
      </c>
      <c r="MN26" s="10">
        <v>95</v>
      </c>
      <c r="MO26" s="10">
        <v>160</v>
      </c>
      <c r="MP26" s="10">
        <v>79</v>
      </c>
      <c r="MQ26" s="10">
        <v>74</v>
      </c>
      <c r="MR26" s="10">
        <v>0</v>
      </c>
      <c r="MS26" s="10">
        <v>153</v>
      </c>
      <c r="MT26" s="10">
        <v>7</v>
      </c>
      <c r="MU26" s="10">
        <v>815</v>
      </c>
      <c r="MV26" s="10">
        <v>411</v>
      </c>
      <c r="MW26" s="10">
        <v>316</v>
      </c>
      <c r="MX26" s="10">
        <v>0</v>
      </c>
      <c r="MY26" s="10">
        <v>727</v>
      </c>
      <c r="MZ26" s="10">
        <v>88</v>
      </c>
      <c r="NA26" s="10">
        <v>262</v>
      </c>
      <c r="NB26" s="10">
        <v>111</v>
      </c>
      <c r="NC26" s="10">
        <v>149</v>
      </c>
      <c r="ND26" s="10">
        <v>260</v>
      </c>
      <c r="NE26" s="10">
        <v>2</v>
      </c>
      <c r="NF26" s="10">
        <v>0</v>
      </c>
      <c r="NG26" s="10">
        <v>0</v>
      </c>
      <c r="NH26" s="10">
        <v>0</v>
      </c>
      <c r="NI26" s="10">
        <v>0</v>
      </c>
      <c r="NJ26" s="10">
        <v>0</v>
      </c>
      <c r="NK26" s="10">
        <v>262</v>
      </c>
      <c r="NL26" s="10">
        <v>111</v>
      </c>
      <c r="NM26" s="10">
        <v>149</v>
      </c>
      <c r="NN26" s="10">
        <v>260</v>
      </c>
      <c r="NO26" s="10">
        <v>2</v>
      </c>
      <c r="NP26" s="10">
        <v>400</v>
      </c>
      <c r="NQ26" s="10">
        <v>168</v>
      </c>
      <c r="NR26" s="10">
        <v>228</v>
      </c>
      <c r="NS26" s="10">
        <v>396</v>
      </c>
      <c r="NT26" s="10">
        <v>4</v>
      </c>
    </row>
    <row r="27" spans="1:384" x14ac:dyDescent="0.25">
      <c r="A27" s="4" t="s">
        <v>43</v>
      </c>
      <c r="B27" s="10">
        <v>10</v>
      </c>
      <c r="C27" s="10">
        <v>7546</v>
      </c>
      <c r="D27" s="10">
        <v>2607</v>
      </c>
      <c r="E27" s="10">
        <v>993</v>
      </c>
      <c r="F27" s="10">
        <v>3946</v>
      </c>
      <c r="G27" s="10">
        <v>3693</v>
      </c>
      <c r="H27" s="10">
        <v>3826</v>
      </c>
      <c r="I27" s="10">
        <v>27</v>
      </c>
      <c r="J27" s="10">
        <v>6937</v>
      </c>
      <c r="K27" s="10">
        <v>609</v>
      </c>
      <c r="L27" s="10">
        <v>2641</v>
      </c>
      <c r="M27" s="10">
        <v>3466</v>
      </c>
      <c r="N27" s="10">
        <v>117</v>
      </c>
      <c r="O27" s="10">
        <v>663</v>
      </c>
      <c r="P27" s="10">
        <v>29</v>
      </c>
      <c r="Q27" s="10">
        <v>630</v>
      </c>
      <c r="R27" s="10">
        <v>3764</v>
      </c>
      <c r="S27" s="10">
        <v>1115</v>
      </c>
      <c r="T27" s="10">
        <v>426</v>
      </c>
      <c r="U27" s="10">
        <v>2223</v>
      </c>
      <c r="V27" s="10">
        <v>1676</v>
      </c>
      <c r="W27" s="10">
        <v>2079</v>
      </c>
      <c r="X27" s="10">
        <v>9</v>
      </c>
      <c r="Y27" s="10">
        <v>3403</v>
      </c>
      <c r="Z27" s="10">
        <v>361</v>
      </c>
      <c r="AA27" s="10">
        <v>1170</v>
      </c>
      <c r="AB27" s="10">
        <v>1878</v>
      </c>
      <c r="AC27" s="10">
        <v>47</v>
      </c>
      <c r="AD27" s="10">
        <v>293</v>
      </c>
      <c r="AE27" s="10">
        <v>16</v>
      </c>
      <c r="AF27" s="10">
        <v>360</v>
      </c>
      <c r="AG27" s="10">
        <v>2941</v>
      </c>
      <c r="AH27" s="10">
        <v>1374</v>
      </c>
      <c r="AI27" s="10">
        <v>445</v>
      </c>
      <c r="AJ27" s="10">
        <v>1122</v>
      </c>
      <c r="AK27" s="10">
        <v>1724</v>
      </c>
      <c r="AL27" s="10">
        <v>1201</v>
      </c>
      <c r="AM27" s="10">
        <v>16</v>
      </c>
      <c r="AN27" s="10">
        <v>2747</v>
      </c>
      <c r="AO27" s="10">
        <v>194</v>
      </c>
      <c r="AP27" s="10">
        <v>966</v>
      </c>
      <c r="AQ27" s="10">
        <v>1449</v>
      </c>
      <c r="AR27" s="10">
        <v>64</v>
      </c>
      <c r="AS27" s="10">
        <v>222</v>
      </c>
      <c r="AT27" s="10">
        <v>13</v>
      </c>
      <c r="AU27" s="10">
        <v>227</v>
      </c>
      <c r="AV27" s="10">
        <v>0</v>
      </c>
      <c r="AW27" s="10">
        <v>0</v>
      </c>
      <c r="AX27" s="10">
        <v>0</v>
      </c>
      <c r="AY27" s="10">
        <v>0</v>
      </c>
      <c r="AZ27" s="10">
        <v>0</v>
      </c>
      <c r="BA27" s="10">
        <v>0</v>
      </c>
      <c r="BB27" s="10">
        <v>0</v>
      </c>
      <c r="BC27" s="10">
        <v>0</v>
      </c>
      <c r="BD27" s="10">
        <v>0</v>
      </c>
      <c r="BE27" s="10">
        <v>0</v>
      </c>
      <c r="BF27" s="10">
        <v>0</v>
      </c>
      <c r="BG27" s="10">
        <v>0</v>
      </c>
      <c r="BH27" s="10">
        <v>0</v>
      </c>
      <c r="BI27" s="10">
        <v>0</v>
      </c>
      <c r="BJ27" s="10">
        <v>6705</v>
      </c>
      <c r="BK27" s="10">
        <v>2489</v>
      </c>
      <c r="BL27" s="10">
        <v>871</v>
      </c>
      <c r="BM27" s="10">
        <v>3345</v>
      </c>
      <c r="BN27" s="10">
        <v>3400</v>
      </c>
      <c r="BO27" s="10">
        <v>3280</v>
      </c>
      <c r="BP27" s="10">
        <v>25</v>
      </c>
      <c r="BQ27" s="10">
        <v>6150</v>
      </c>
      <c r="BR27" s="10">
        <v>555</v>
      </c>
      <c r="BS27" s="10">
        <v>2136</v>
      </c>
      <c r="BT27" s="10">
        <v>3327</v>
      </c>
      <c r="BU27" s="10">
        <v>111</v>
      </c>
      <c r="BV27" s="10">
        <v>515</v>
      </c>
      <c r="BW27" s="10">
        <v>29</v>
      </c>
      <c r="BX27" s="10">
        <v>587</v>
      </c>
      <c r="BY27" s="10">
        <v>841</v>
      </c>
      <c r="BZ27" s="10">
        <v>118</v>
      </c>
      <c r="CA27" s="10">
        <v>122</v>
      </c>
      <c r="CB27" s="10">
        <v>601</v>
      </c>
      <c r="CC27" s="10">
        <v>293</v>
      </c>
      <c r="CD27" s="10">
        <v>546</v>
      </c>
      <c r="CE27" s="10">
        <v>2</v>
      </c>
      <c r="CF27" s="10">
        <v>787</v>
      </c>
      <c r="CG27" s="10">
        <v>54</v>
      </c>
      <c r="CH27" s="10">
        <v>505</v>
      </c>
      <c r="CI27" s="10">
        <v>139</v>
      </c>
      <c r="CJ27" s="10">
        <v>6</v>
      </c>
      <c r="CK27" s="10">
        <v>148</v>
      </c>
      <c r="CL27" s="10">
        <v>0</v>
      </c>
      <c r="CM27" s="10">
        <v>43</v>
      </c>
      <c r="CN27" s="10">
        <v>3622</v>
      </c>
      <c r="CO27" s="10">
        <v>142</v>
      </c>
      <c r="CP27" s="10">
        <v>635</v>
      </c>
      <c r="CQ27" s="10">
        <v>2845</v>
      </c>
      <c r="CR27" s="10">
        <v>1250</v>
      </c>
      <c r="CS27" s="10">
        <v>2351</v>
      </c>
      <c r="CT27" s="10">
        <v>21</v>
      </c>
      <c r="CU27" s="10">
        <v>3362</v>
      </c>
      <c r="CV27" s="10">
        <v>260</v>
      </c>
      <c r="CW27" s="10">
        <v>1595</v>
      </c>
      <c r="CX27" s="10">
        <v>1444</v>
      </c>
      <c r="CY27" s="10">
        <v>41</v>
      </c>
      <c r="CZ27" s="10">
        <v>296</v>
      </c>
      <c r="DA27" s="10">
        <v>13</v>
      </c>
      <c r="DB27" s="10">
        <v>233</v>
      </c>
      <c r="DC27" s="10">
        <v>2101</v>
      </c>
      <c r="DD27" s="10">
        <v>75</v>
      </c>
      <c r="DE27" s="10">
        <v>268</v>
      </c>
      <c r="DF27" s="10">
        <v>1758</v>
      </c>
      <c r="DG27" s="10">
        <v>660</v>
      </c>
      <c r="DH27" s="10">
        <v>1433</v>
      </c>
      <c r="DI27" s="10">
        <v>8</v>
      </c>
      <c r="DJ27" s="10">
        <v>1936</v>
      </c>
      <c r="DK27" s="10">
        <v>165</v>
      </c>
      <c r="DL27" s="10">
        <v>761</v>
      </c>
      <c r="DM27" s="10">
        <v>1019</v>
      </c>
      <c r="DN27" s="10">
        <v>26</v>
      </c>
      <c r="DO27" s="10">
        <v>129</v>
      </c>
      <c r="DP27" s="10">
        <v>10</v>
      </c>
      <c r="DQ27" s="10">
        <v>156</v>
      </c>
      <c r="DR27" s="10">
        <v>886</v>
      </c>
      <c r="DS27" s="10">
        <v>49</v>
      </c>
      <c r="DT27" s="10">
        <v>274</v>
      </c>
      <c r="DU27" s="10">
        <v>563</v>
      </c>
      <c r="DV27" s="10">
        <v>412</v>
      </c>
      <c r="DW27" s="10">
        <v>463</v>
      </c>
      <c r="DX27" s="10">
        <v>11</v>
      </c>
      <c r="DY27" s="10">
        <v>835</v>
      </c>
      <c r="DZ27" s="10">
        <v>51</v>
      </c>
      <c r="EA27" s="10">
        <v>437</v>
      </c>
      <c r="EB27" s="10">
        <v>330</v>
      </c>
      <c r="EC27" s="10">
        <v>11</v>
      </c>
      <c r="ED27" s="10">
        <v>60</v>
      </c>
      <c r="EE27" s="10">
        <v>3</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2987</v>
      </c>
      <c r="EV27" s="10">
        <v>124</v>
      </c>
      <c r="EW27" s="10">
        <v>542</v>
      </c>
      <c r="EX27" s="10">
        <v>2321</v>
      </c>
      <c r="EY27" s="10">
        <v>1072</v>
      </c>
      <c r="EZ27" s="10">
        <v>1896</v>
      </c>
      <c r="FA27" s="10">
        <v>19</v>
      </c>
      <c r="FB27" s="10">
        <v>2771</v>
      </c>
      <c r="FC27" s="10">
        <v>216</v>
      </c>
      <c r="FD27" s="10">
        <v>1198</v>
      </c>
      <c r="FE27" s="10">
        <v>1349</v>
      </c>
      <c r="FF27" s="10">
        <v>37</v>
      </c>
      <c r="FG27" s="10">
        <v>189</v>
      </c>
      <c r="FH27" s="10">
        <v>13</v>
      </c>
      <c r="FI27" s="10">
        <v>201</v>
      </c>
      <c r="FJ27" s="10">
        <v>635</v>
      </c>
      <c r="FK27" s="10">
        <v>18</v>
      </c>
      <c r="FL27" s="10">
        <v>93</v>
      </c>
      <c r="FM27" s="10">
        <v>524</v>
      </c>
      <c r="FN27" s="10">
        <v>178</v>
      </c>
      <c r="FO27" s="10">
        <v>455</v>
      </c>
      <c r="FP27" s="10">
        <v>2</v>
      </c>
      <c r="FQ27" s="10">
        <v>591</v>
      </c>
      <c r="FR27" s="10">
        <v>44</v>
      </c>
      <c r="FS27" s="10">
        <v>397</v>
      </c>
      <c r="FT27" s="10">
        <v>95</v>
      </c>
      <c r="FU27" s="10">
        <v>4</v>
      </c>
      <c r="FV27" s="10">
        <v>107</v>
      </c>
      <c r="FW27" s="10">
        <v>0</v>
      </c>
      <c r="FX27" s="10">
        <v>32</v>
      </c>
      <c r="FY27" s="10">
        <v>3924</v>
      </c>
      <c r="FZ27" s="10">
        <v>2465</v>
      </c>
      <c r="GA27" s="10">
        <v>358</v>
      </c>
      <c r="GB27" s="10">
        <v>1101</v>
      </c>
      <c r="GC27" s="10">
        <v>2443</v>
      </c>
      <c r="GD27" s="10">
        <v>1475</v>
      </c>
      <c r="GE27" s="10">
        <v>6</v>
      </c>
      <c r="GF27" s="10">
        <v>3575</v>
      </c>
      <c r="GG27" s="10">
        <v>349</v>
      </c>
      <c r="GH27" s="10">
        <v>1046</v>
      </c>
      <c r="GI27" s="10">
        <v>2022</v>
      </c>
      <c r="GJ27" s="10">
        <v>76</v>
      </c>
      <c r="GK27" s="10">
        <v>367</v>
      </c>
      <c r="GL27" s="10">
        <v>16</v>
      </c>
      <c r="GM27" s="10">
        <v>397</v>
      </c>
      <c r="GN27" s="10">
        <v>1663</v>
      </c>
      <c r="GO27" s="10">
        <v>1040</v>
      </c>
      <c r="GP27" s="10">
        <v>158</v>
      </c>
      <c r="GQ27" s="10">
        <v>465</v>
      </c>
      <c r="GR27" s="10">
        <v>1016</v>
      </c>
      <c r="GS27" s="10">
        <v>646</v>
      </c>
      <c r="GT27" s="10">
        <v>1</v>
      </c>
      <c r="GU27" s="10">
        <v>1467</v>
      </c>
      <c r="GV27" s="10">
        <v>196</v>
      </c>
      <c r="GW27" s="10">
        <v>409</v>
      </c>
      <c r="GX27" s="10">
        <v>859</v>
      </c>
      <c r="GY27" s="10">
        <v>21</v>
      </c>
      <c r="GZ27" s="10">
        <v>164</v>
      </c>
      <c r="HA27" s="10">
        <v>6</v>
      </c>
      <c r="HB27" s="10">
        <v>204</v>
      </c>
      <c r="HC27" s="10">
        <v>2055</v>
      </c>
      <c r="HD27" s="10">
        <v>1325</v>
      </c>
      <c r="HE27" s="10">
        <v>171</v>
      </c>
      <c r="HF27" s="10">
        <v>559</v>
      </c>
      <c r="HG27" s="10">
        <v>1312</v>
      </c>
      <c r="HH27" s="10">
        <v>738</v>
      </c>
      <c r="HI27" s="10">
        <v>5</v>
      </c>
      <c r="HJ27" s="10">
        <v>1912</v>
      </c>
      <c r="HK27" s="10">
        <v>143</v>
      </c>
      <c r="HL27" s="10">
        <v>529</v>
      </c>
      <c r="HM27" s="10">
        <v>1119</v>
      </c>
      <c r="HN27" s="10">
        <v>53</v>
      </c>
      <c r="HO27" s="10">
        <v>162</v>
      </c>
      <c r="HP27" s="10">
        <v>10</v>
      </c>
      <c r="HQ27" s="10">
        <v>182</v>
      </c>
      <c r="HR27" s="10">
        <v>3718</v>
      </c>
      <c r="HS27" s="10">
        <v>2365</v>
      </c>
      <c r="HT27" s="10">
        <v>329</v>
      </c>
      <c r="HU27" s="10">
        <v>1024</v>
      </c>
      <c r="HV27" s="10">
        <v>2328</v>
      </c>
      <c r="HW27" s="10">
        <v>1384</v>
      </c>
      <c r="HX27" s="10">
        <v>6</v>
      </c>
      <c r="HY27" s="10">
        <v>3379</v>
      </c>
      <c r="HZ27" s="10">
        <v>339</v>
      </c>
      <c r="IA27" s="10">
        <v>938</v>
      </c>
      <c r="IB27" s="10">
        <v>1978</v>
      </c>
      <c r="IC27" s="10">
        <v>74</v>
      </c>
      <c r="ID27" s="10">
        <v>326</v>
      </c>
      <c r="IE27" s="10">
        <v>16</v>
      </c>
      <c r="IF27" s="10">
        <v>386</v>
      </c>
      <c r="IG27" s="10">
        <v>206</v>
      </c>
      <c r="IH27" s="10">
        <v>100</v>
      </c>
      <c r="II27" s="10">
        <v>29</v>
      </c>
      <c r="IJ27" s="10">
        <v>77</v>
      </c>
      <c r="IK27" s="10">
        <v>115</v>
      </c>
      <c r="IL27" s="10">
        <v>91</v>
      </c>
      <c r="IM27" s="10">
        <v>0</v>
      </c>
      <c r="IN27" s="10">
        <v>196</v>
      </c>
      <c r="IO27" s="10">
        <v>10</v>
      </c>
      <c r="IP27" s="10">
        <v>108</v>
      </c>
      <c r="IQ27" s="10">
        <v>44</v>
      </c>
      <c r="IR27" s="10">
        <v>2</v>
      </c>
      <c r="IS27" s="10">
        <v>41</v>
      </c>
      <c r="IT27" s="10">
        <v>0</v>
      </c>
      <c r="IU27" s="10">
        <v>11</v>
      </c>
      <c r="IV27" s="10">
        <v>1192</v>
      </c>
      <c r="IW27" s="10">
        <v>521</v>
      </c>
      <c r="IX27" s="10">
        <v>600</v>
      </c>
      <c r="IY27" s="10">
        <v>1121</v>
      </c>
      <c r="IZ27" s="10">
        <v>71</v>
      </c>
      <c r="JA27" s="10">
        <v>1396</v>
      </c>
      <c r="JB27" s="10">
        <v>1054</v>
      </c>
      <c r="JC27" s="10">
        <v>0</v>
      </c>
      <c r="JD27" s="10">
        <v>1054</v>
      </c>
      <c r="JE27" s="10">
        <v>342</v>
      </c>
      <c r="JF27" s="10">
        <v>1124</v>
      </c>
      <c r="JG27" s="10">
        <v>833</v>
      </c>
      <c r="JH27" s="10">
        <v>0</v>
      </c>
      <c r="JI27" s="10">
        <v>833</v>
      </c>
      <c r="JJ27" s="10">
        <v>291</v>
      </c>
      <c r="JK27" s="10">
        <v>272</v>
      </c>
      <c r="JL27" s="10">
        <v>221</v>
      </c>
      <c r="JM27" s="10">
        <v>221</v>
      </c>
      <c r="JN27" s="10">
        <v>51</v>
      </c>
      <c r="JO27" s="10">
        <v>297</v>
      </c>
      <c r="JP27" s="10">
        <v>31</v>
      </c>
      <c r="JQ27" s="10">
        <v>266</v>
      </c>
      <c r="JR27" s="10">
        <v>0</v>
      </c>
      <c r="JS27" s="10">
        <v>278</v>
      </c>
      <c r="JT27" s="10">
        <v>19</v>
      </c>
      <c r="JU27" s="10">
        <v>192</v>
      </c>
      <c r="JV27" s="10">
        <v>73</v>
      </c>
      <c r="JW27" s="10">
        <v>1</v>
      </c>
      <c r="JX27" s="10">
        <v>17</v>
      </c>
      <c r="JY27" s="10">
        <v>2</v>
      </c>
      <c r="JZ27" s="10">
        <v>12</v>
      </c>
      <c r="KA27" s="10">
        <v>130</v>
      </c>
      <c r="KB27" s="10">
        <v>15</v>
      </c>
      <c r="KC27" s="10">
        <v>115</v>
      </c>
      <c r="KD27" s="10">
        <v>0</v>
      </c>
      <c r="KE27" s="10">
        <v>122</v>
      </c>
      <c r="KF27" s="10">
        <v>8</v>
      </c>
      <c r="KG27" s="10">
        <v>86</v>
      </c>
      <c r="KH27" s="10">
        <v>33</v>
      </c>
      <c r="KI27" s="10">
        <v>0</v>
      </c>
      <c r="KJ27" s="10">
        <v>5</v>
      </c>
      <c r="KK27" s="10">
        <v>1</v>
      </c>
      <c r="KL27" s="10">
        <v>5</v>
      </c>
      <c r="KM27" s="10">
        <v>123</v>
      </c>
      <c r="KN27" s="10">
        <v>11</v>
      </c>
      <c r="KO27" s="10">
        <v>112</v>
      </c>
      <c r="KP27" s="10">
        <v>0</v>
      </c>
      <c r="KQ27" s="10">
        <v>116</v>
      </c>
      <c r="KR27" s="10">
        <v>7</v>
      </c>
      <c r="KS27" s="10">
        <v>81</v>
      </c>
      <c r="KT27" s="10">
        <v>35</v>
      </c>
      <c r="KU27" s="10">
        <v>0</v>
      </c>
      <c r="KV27" s="10">
        <v>3</v>
      </c>
      <c r="KW27" s="10">
        <v>1</v>
      </c>
      <c r="KX27" s="10">
        <v>3</v>
      </c>
      <c r="KY27" s="10">
        <v>0</v>
      </c>
      <c r="KZ27" s="10">
        <v>0</v>
      </c>
      <c r="LA27" s="10">
        <v>0</v>
      </c>
      <c r="LB27" s="10">
        <v>0</v>
      </c>
      <c r="LC27" s="10">
        <v>0</v>
      </c>
      <c r="LD27" s="10">
        <v>0</v>
      </c>
      <c r="LE27" s="10">
        <v>0</v>
      </c>
      <c r="LF27" s="10">
        <v>0</v>
      </c>
      <c r="LG27" s="10">
        <v>0</v>
      </c>
      <c r="LH27" s="10">
        <v>0</v>
      </c>
      <c r="LI27" s="10">
        <v>0</v>
      </c>
      <c r="LJ27" s="10">
        <v>0</v>
      </c>
      <c r="LK27" s="10">
        <v>253</v>
      </c>
      <c r="LL27" s="10">
        <v>26</v>
      </c>
      <c r="LM27" s="10">
        <v>227</v>
      </c>
      <c r="LN27" s="10">
        <v>0</v>
      </c>
      <c r="LO27" s="10">
        <v>238</v>
      </c>
      <c r="LP27" s="10">
        <v>15</v>
      </c>
      <c r="LQ27" s="10">
        <v>167</v>
      </c>
      <c r="LR27" s="10">
        <v>68</v>
      </c>
      <c r="LS27" s="10">
        <v>0</v>
      </c>
      <c r="LT27" s="10">
        <v>8</v>
      </c>
      <c r="LU27" s="10">
        <v>2</v>
      </c>
      <c r="LV27" s="10">
        <v>8</v>
      </c>
      <c r="LW27" s="10">
        <v>44</v>
      </c>
      <c r="LX27" s="10">
        <v>5</v>
      </c>
      <c r="LY27" s="10">
        <v>39</v>
      </c>
      <c r="LZ27" s="10">
        <v>0</v>
      </c>
      <c r="MA27" s="10">
        <v>40</v>
      </c>
      <c r="MB27" s="10">
        <v>4</v>
      </c>
      <c r="MC27" s="10">
        <v>25</v>
      </c>
      <c r="MD27" s="10">
        <v>5</v>
      </c>
      <c r="ME27" s="10">
        <v>1</v>
      </c>
      <c r="MF27" s="10">
        <v>9</v>
      </c>
      <c r="MG27" s="10">
        <v>0</v>
      </c>
      <c r="MH27" s="10">
        <v>4</v>
      </c>
      <c r="MI27" s="10">
        <v>733</v>
      </c>
      <c r="MJ27" s="10">
        <v>331</v>
      </c>
      <c r="MK27" s="10">
        <v>308</v>
      </c>
      <c r="ML27" s="10">
        <v>0</v>
      </c>
      <c r="MM27" s="10">
        <v>639</v>
      </c>
      <c r="MN27" s="10">
        <v>94</v>
      </c>
      <c r="MO27" s="10">
        <v>131</v>
      </c>
      <c r="MP27" s="10">
        <v>72</v>
      </c>
      <c r="MQ27" s="10">
        <v>41</v>
      </c>
      <c r="MR27" s="10">
        <v>0</v>
      </c>
      <c r="MS27" s="10">
        <v>113</v>
      </c>
      <c r="MT27" s="10">
        <v>18</v>
      </c>
      <c r="MU27" s="10">
        <v>602</v>
      </c>
      <c r="MV27" s="10">
        <v>259</v>
      </c>
      <c r="MW27" s="10">
        <v>267</v>
      </c>
      <c r="MX27" s="10">
        <v>0</v>
      </c>
      <c r="MY27" s="10">
        <v>526</v>
      </c>
      <c r="MZ27" s="10">
        <v>76</v>
      </c>
      <c r="NA27" s="10">
        <v>276</v>
      </c>
      <c r="NB27" s="10">
        <v>121</v>
      </c>
      <c r="NC27" s="10">
        <v>139</v>
      </c>
      <c r="ND27" s="10">
        <v>260</v>
      </c>
      <c r="NE27" s="10">
        <v>16</v>
      </c>
      <c r="NF27" s="10">
        <v>13</v>
      </c>
      <c r="NG27" s="10">
        <v>0</v>
      </c>
      <c r="NH27" s="10">
        <v>12</v>
      </c>
      <c r="NI27" s="10">
        <v>12</v>
      </c>
      <c r="NJ27" s="10">
        <v>1</v>
      </c>
      <c r="NK27" s="10">
        <v>263</v>
      </c>
      <c r="NL27" s="10">
        <v>121</v>
      </c>
      <c r="NM27" s="10">
        <v>127</v>
      </c>
      <c r="NN27" s="10">
        <v>248</v>
      </c>
      <c r="NO27" s="10">
        <v>15</v>
      </c>
      <c r="NP27" s="10">
        <v>373</v>
      </c>
      <c r="NQ27" s="10">
        <v>183</v>
      </c>
      <c r="NR27" s="10">
        <v>169</v>
      </c>
      <c r="NS27" s="10">
        <v>352</v>
      </c>
      <c r="NT27" s="10">
        <v>21</v>
      </c>
    </row>
    <row r="28" spans="1:384" x14ac:dyDescent="0.25">
      <c r="A28" s="4" t="s">
        <v>44</v>
      </c>
      <c r="B28" s="10">
        <v>8</v>
      </c>
      <c r="C28" s="10">
        <v>6482</v>
      </c>
      <c r="D28" s="10">
        <v>1903</v>
      </c>
      <c r="E28" s="10">
        <v>678</v>
      </c>
      <c r="F28" s="10">
        <v>3901</v>
      </c>
      <c r="G28" s="10">
        <v>3051</v>
      </c>
      <c r="H28" s="10">
        <v>3430</v>
      </c>
      <c r="I28" s="10">
        <v>1</v>
      </c>
      <c r="J28" s="10">
        <v>6229</v>
      </c>
      <c r="K28" s="10">
        <v>253</v>
      </c>
      <c r="L28" s="10">
        <v>3550</v>
      </c>
      <c r="M28" s="10">
        <v>2565</v>
      </c>
      <c r="N28" s="10">
        <v>21</v>
      </c>
      <c r="O28" s="10">
        <v>41</v>
      </c>
      <c r="P28" s="10">
        <v>26</v>
      </c>
      <c r="Q28" s="10">
        <v>279</v>
      </c>
      <c r="R28" s="10">
        <v>3379</v>
      </c>
      <c r="S28" s="10">
        <v>1058</v>
      </c>
      <c r="T28" s="10">
        <v>263</v>
      </c>
      <c r="U28" s="10">
        <v>2058</v>
      </c>
      <c r="V28" s="10">
        <v>1743</v>
      </c>
      <c r="W28" s="10">
        <v>1636</v>
      </c>
      <c r="X28" s="10">
        <v>0</v>
      </c>
      <c r="Y28" s="10">
        <v>3270</v>
      </c>
      <c r="Z28" s="10">
        <v>109</v>
      </c>
      <c r="AA28" s="10">
        <v>1841</v>
      </c>
      <c r="AB28" s="10">
        <v>1343</v>
      </c>
      <c r="AC28" s="10">
        <v>18</v>
      </c>
      <c r="AD28" s="10">
        <v>24</v>
      </c>
      <c r="AE28" s="10">
        <v>0</v>
      </c>
      <c r="AF28" s="10">
        <v>153</v>
      </c>
      <c r="AG28" s="10">
        <v>1973</v>
      </c>
      <c r="AH28" s="10">
        <v>665</v>
      </c>
      <c r="AI28" s="10">
        <v>308</v>
      </c>
      <c r="AJ28" s="10">
        <v>1000</v>
      </c>
      <c r="AK28" s="10">
        <v>1014</v>
      </c>
      <c r="AL28" s="10">
        <v>959</v>
      </c>
      <c r="AM28" s="10">
        <v>0</v>
      </c>
      <c r="AN28" s="10">
        <v>1863</v>
      </c>
      <c r="AO28" s="10">
        <v>110</v>
      </c>
      <c r="AP28" s="10">
        <v>943</v>
      </c>
      <c r="AQ28" s="10">
        <v>911</v>
      </c>
      <c r="AR28" s="10">
        <v>2</v>
      </c>
      <c r="AS28" s="10">
        <v>9</v>
      </c>
      <c r="AT28" s="10">
        <v>19</v>
      </c>
      <c r="AU28" s="10">
        <v>89</v>
      </c>
      <c r="AV28" s="10">
        <v>59</v>
      </c>
      <c r="AW28" s="10">
        <v>3</v>
      </c>
      <c r="AX28" s="10">
        <v>56</v>
      </c>
      <c r="AY28" s="10">
        <v>4</v>
      </c>
      <c r="AZ28" s="10">
        <v>55</v>
      </c>
      <c r="BA28" s="10">
        <v>0</v>
      </c>
      <c r="BB28" s="10">
        <v>56</v>
      </c>
      <c r="BC28" s="10">
        <v>3</v>
      </c>
      <c r="BD28" s="10">
        <v>28</v>
      </c>
      <c r="BE28" s="10">
        <v>29</v>
      </c>
      <c r="BF28" s="10">
        <v>0</v>
      </c>
      <c r="BG28" s="10">
        <v>0</v>
      </c>
      <c r="BH28" s="10">
        <v>0</v>
      </c>
      <c r="BI28" s="10">
        <v>2</v>
      </c>
      <c r="BJ28" s="10">
        <v>5411</v>
      </c>
      <c r="BK28" s="10">
        <v>1723</v>
      </c>
      <c r="BL28" s="10">
        <v>574</v>
      </c>
      <c r="BM28" s="10">
        <v>3114</v>
      </c>
      <c r="BN28" s="10">
        <v>2761</v>
      </c>
      <c r="BO28" s="10">
        <v>2650</v>
      </c>
      <c r="BP28" s="10">
        <v>0</v>
      </c>
      <c r="BQ28" s="10">
        <v>5189</v>
      </c>
      <c r="BR28" s="10">
        <v>222</v>
      </c>
      <c r="BS28" s="10">
        <v>2812</v>
      </c>
      <c r="BT28" s="10">
        <v>2283</v>
      </c>
      <c r="BU28" s="10">
        <v>20</v>
      </c>
      <c r="BV28" s="10">
        <v>33</v>
      </c>
      <c r="BW28" s="10">
        <v>19</v>
      </c>
      <c r="BX28" s="10">
        <v>244</v>
      </c>
      <c r="BY28" s="10">
        <v>1071</v>
      </c>
      <c r="BZ28" s="10">
        <v>180</v>
      </c>
      <c r="CA28" s="10">
        <v>104</v>
      </c>
      <c r="CB28" s="10">
        <v>787</v>
      </c>
      <c r="CC28" s="10">
        <v>290</v>
      </c>
      <c r="CD28" s="10">
        <v>780</v>
      </c>
      <c r="CE28" s="10">
        <v>1</v>
      </c>
      <c r="CF28" s="10">
        <v>1040</v>
      </c>
      <c r="CG28" s="10">
        <v>31</v>
      </c>
      <c r="CH28" s="10">
        <v>738</v>
      </c>
      <c r="CI28" s="10">
        <v>282</v>
      </c>
      <c r="CJ28" s="10">
        <v>1</v>
      </c>
      <c r="CK28" s="10">
        <v>8</v>
      </c>
      <c r="CL28" s="10">
        <v>7</v>
      </c>
      <c r="CM28" s="10">
        <v>35</v>
      </c>
      <c r="CN28" s="10">
        <v>3434</v>
      </c>
      <c r="CO28" s="10">
        <v>149</v>
      </c>
      <c r="CP28" s="10">
        <v>395</v>
      </c>
      <c r="CQ28" s="10">
        <v>2890</v>
      </c>
      <c r="CR28" s="10">
        <v>1226</v>
      </c>
      <c r="CS28" s="10">
        <v>2207</v>
      </c>
      <c r="CT28" s="10">
        <v>1</v>
      </c>
      <c r="CU28" s="10">
        <v>3325</v>
      </c>
      <c r="CV28" s="10">
        <v>109</v>
      </c>
      <c r="CW28" s="10">
        <v>2071</v>
      </c>
      <c r="CX28" s="10">
        <v>1195</v>
      </c>
      <c r="CY28" s="10">
        <v>17</v>
      </c>
      <c r="CZ28" s="10">
        <v>27</v>
      </c>
      <c r="DA28" s="10">
        <v>10</v>
      </c>
      <c r="DB28" s="10">
        <v>114</v>
      </c>
      <c r="DC28" s="10">
        <v>1786</v>
      </c>
      <c r="DD28" s="10">
        <v>88</v>
      </c>
      <c r="DE28" s="10">
        <v>154</v>
      </c>
      <c r="DF28" s="10">
        <v>1544</v>
      </c>
      <c r="DG28" s="10">
        <v>733</v>
      </c>
      <c r="DH28" s="10">
        <v>1053</v>
      </c>
      <c r="DI28" s="10">
        <v>0</v>
      </c>
      <c r="DJ28" s="10">
        <v>1726</v>
      </c>
      <c r="DK28" s="10">
        <v>60</v>
      </c>
      <c r="DL28" s="10">
        <v>1040</v>
      </c>
      <c r="DM28" s="10">
        <v>650</v>
      </c>
      <c r="DN28" s="10">
        <v>14</v>
      </c>
      <c r="DO28" s="10">
        <v>20</v>
      </c>
      <c r="DP28" s="10">
        <v>0</v>
      </c>
      <c r="DQ28" s="10">
        <v>62</v>
      </c>
      <c r="DR28" s="10">
        <v>795</v>
      </c>
      <c r="DS28" s="10">
        <v>37</v>
      </c>
      <c r="DT28" s="10">
        <v>153</v>
      </c>
      <c r="DU28" s="10">
        <v>605</v>
      </c>
      <c r="DV28" s="10">
        <v>310</v>
      </c>
      <c r="DW28" s="10">
        <v>485</v>
      </c>
      <c r="DX28" s="10">
        <v>0</v>
      </c>
      <c r="DY28" s="10">
        <v>766</v>
      </c>
      <c r="DZ28" s="10">
        <v>29</v>
      </c>
      <c r="EA28" s="10">
        <v>417</v>
      </c>
      <c r="EB28" s="10">
        <v>333</v>
      </c>
      <c r="EC28" s="10">
        <v>2</v>
      </c>
      <c r="ED28" s="10">
        <v>2</v>
      </c>
      <c r="EE28" s="10">
        <v>9</v>
      </c>
      <c r="EF28" s="10">
        <v>32</v>
      </c>
      <c r="EG28" s="10">
        <v>59</v>
      </c>
      <c r="EH28" s="10">
        <v>3</v>
      </c>
      <c r="EI28" s="10">
        <v>56</v>
      </c>
      <c r="EJ28" s="10">
        <v>4</v>
      </c>
      <c r="EK28" s="10">
        <v>55</v>
      </c>
      <c r="EL28" s="10">
        <v>0</v>
      </c>
      <c r="EM28" s="10">
        <v>56</v>
      </c>
      <c r="EN28" s="10">
        <v>3</v>
      </c>
      <c r="EO28" s="10">
        <v>28</v>
      </c>
      <c r="EP28" s="10">
        <v>29</v>
      </c>
      <c r="EQ28" s="10">
        <v>0</v>
      </c>
      <c r="ER28" s="10">
        <v>0</v>
      </c>
      <c r="ES28" s="10">
        <v>0</v>
      </c>
      <c r="ET28" s="10">
        <v>2</v>
      </c>
      <c r="EU28" s="10">
        <v>2640</v>
      </c>
      <c r="EV28" s="10">
        <v>125</v>
      </c>
      <c r="EW28" s="10">
        <v>310</v>
      </c>
      <c r="EX28" s="10">
        <v>2205</v>
      </c>
      <c r="EY28" s="10">
        <v>1047</v>
      </c>
      <c r="EZ28" s="10">
        <v>1593</v>
      </c>
      <c r="FA28" s="10">
        <v>0</v>
      </c>
      <c r="FB28" s="10">
        <v>2548</v>
      </c>
      <c r="FC28" s="10">
        <v>92</v>
      </c>
      <c r="FD28" s="10">
        <v>1485</v>
      </c>
      <c r="FE28" s="10">
        <v>1012</v>
      </c>
      <c r="FF28" s="10">
        <v>16</v>
      </c>
      <c r="FG28" s="10">
        <v>22</v>
      </c>
      <c r="FH28" s="10">
        <v>9</v>
      </c>
      <c r="FI28" s="10">
        <v>96</v>
      </c>
      <c r="FJ28" s="10">
        <v>794</v>
      </c>
      <c r="FK28" s="10">
        <v>24</v>
      </c>
      <c r="FL28" s="10">
        <v>85</v>
      </c>
      <c r="FM28" s="10">
        <v>685</v>
      </c>
      <c r="FN28" s="10">
        <v>179</v>
      </c>
      <c r="FO28" s="10">
        <v>614</v>
      </c>
      <c r="FP28" s="10">
        <v>1</v>
      </c>
      <c r="FQ28" s="10">
        <v>777</v>
      </c>
      <c r="FR28" s="10">
        <v>17</v>
      </c>
      <c r="FS28" s="10">
        <v>586</v>
      </c>
      <c r="FT28" s="10">
        <v>183</v>
      </c>
      <c r="FU28" s="10">
        <v>1</v>
      </c>
      <c r="FV28" s="10">
        <v>5</v>
      </c>
      <c r="FW28" s="10">
        <v>1</v>
      </c>
      <c r="FX28" s="10">
        <v>18</v>
      </c>
      <c r="FY28" s="10">
        <v>3048</v>
      </c>
      <c r="FZ28" s="10">
        <v>1754</v>
      </c>
      <c r="GA28" s="10">
        <v>283</v>
      </c>
      <c r="GB28" s="10">
        <v>1011</v>
      </c>
      <c r="GC28" s="10">
        <v>1825</v>
      </c>
      <c r="GD28" s="10">
        <v>1223</v>
      </c>
      <c r="GE28" s="10">
        <v>0</v>
      </c>
      <c r="GF28" s="10">
        <v>2904</v>
      </c>
      <c r="GG28" s="10">
        <v>144</v>
      </c>
      <c r="GH28" s="10">
        <v>1479</v>
      </c>
      <c r="GI28" s="10">
        <v>1370</v>
      </c>
      <c r="GJ28" s="10">
        <v>4</v>
      </c>
      <c r="GK28" s="10">
        <v>14</v>
      </c>
      <c r="GL28" s="10">
        <v>16</v>
      </c>
      <c r="GM28" s="10">
        <v>165</v>
      </c>
      <c r="GN28" s="10">
        <v>1593</v>
      </c>
      <c r="GO28" s="10">
        <v>970</v>
      </c>
      <c r="GP28" s="10">
        <v>109</v>
      </c>
      <c r="GQ28" s="10">
        <v>514</v>
      </c>
      <c r="GR28" s="10">
        <v>1010</v>
      </c>
      <c r="GS28" s="10">
        <v>583</v>
      </c>
      <c r="GT28" s="10">
        <v>0</v>
      </c>
      <c r="GU28" s="10">
        <v>1544</v>
      </c>
      <c r="GV28" s="10">
        <v>49</v>
      </c>
      <c r="GW28" s="10">
        <v>801</v>
      </c>
      <c r="GX28" s="10">
        <v>693</v>
      </c>
      <c r="GY28" s="10">
        <v>4</v>
      </c>
      <c r="GZ28" s="10">
        <v>4</v>
      </c>
      <c r="HA28" s="10">
        <v>0</v>
      </c>
      <c r="HB28" s="10">
        <v>91</v>
      </c>
      <c r="HC28" s="10">
        <v>1178</v>
      </c>
      <c r="HD28" s="10">
        <v>628</v>
      </c>
      <c r="HE28" s="10">
        <v>155</v>
      </c>
      <c r="HF28" s="10">
        <v>395</v>
      </c>
      <c r="HG28" s="10">
        <v>704</v>
      </c>
      <c r="HH28" s="10">
        <v>474</v>
      </c>
      <c r="HI28" s="10">
        <v>0</v>
      </c>
      <c r="HJ28" s="10">
        <v>1097</v>
      </c>
      <c r="HK28" s="10">
        <v>81</v>
      </c>
      <c r="HL28" s="10">
        <v>526</v>
      </c>
      <c r="HM28" s="10">
        <v>578</v>
      </c>
      <c r="HN28" s="10">
        <v>0</v>
      </c>
      <c r="HO28" s="10">
        <v>7</v>
      </c>
      <c r="HP28" s="10">
        <v>10</v>
      </c>
      <c r="HQ28" s="10">
        <v>57</v>
      </c>
      <c r="HR28" s="10">
        <v>2771</v>
      </c>
      <c r="HS28" s="10">
        <v>1598</v>
      </c>
      <c r="HT28" s="10">
        <v>264</v>
      </c>
      <c r="HU28" s="10">
        <v>909</v>
      </c>
      <c r="HV28" s="10">
        <v>1714</v>
      </c>
      <c r="HW28" s="10">
        <v>1057</v>
      </c>
      <c r="HX28" s="10">
        <v>0</v>
      </c>
      <c r="HY28" s="10">
        <v>2641</v>
      </c>
      <c r="HZ28" s="10">
        <v>130</v>
      </c>
      <c r="IA28" s="10">
        <v>1327</v>
      </c>
      <c r="IB28" s="10">
        <v>1271</v>
      </c>
      <c r="IC28" s="10">
        <v>4</v>
      </c>
      <c r="ID28" s="10">
        <v>11</v>
      </c>
      <c r="IE28" s="10">
        <v>10</v>
      </c>
      <c r="IF28" s="10">
        <v>148</v>
      </c>
      <c r="IG28" s="10">
        <v>277</v>
      </c>
      <c r="IH28" s="10">
        <v>156</v>
      </c>
      <c r="II28" s="10">
        <v>19</v>
      </c>
      <c r="IJ28" s="10">
        <v>102</v>
      </c>
      <c r="IK28" s="10">
        <v>111</v>
      </c>
      <c r="IL28" s="10">
        <v>166</v>
      </c>
      <c r="IM28" s="10">
        <v>0</v>
      </c>
      <c r="IN28" s="10">
        <v>263</v>
      </c>
      <c r="IO28" s="10">
        <v>14</v>
      </c>
      <c r="IP28" s="10">
        <v>152</v>
      </c>
      <c r="IQ28" s="10">
        <v>99</v>
      </c>
      <c r="IR28" s="10">
        <v>0</v>
      </c>
      <c r="IS28" s="10">
        <v>3</v>
      </c>
      <c r="IT28" s="10">
        <v>6</v>
      </c>
      <c r="IU28" s="10">
        <v>17</v>
      </c>
      <c r="IV28" s="10">
        <v>926</v>
      </c>
      <c r="IW28" s="10">
        <v>507</v>
      </c>
      <c r="IX28" s="10">
        <v>338</v>
      </c>
      <c r="IY28" s="10">
        <v>845</v>
      </c>
      <c r="IZ28" s="10">
        <v>81</v>
      </c>
      <c r="JA28" s="10">
        <v>1025</v>
      </c>
      <c r="JB28" s="10">
        <v>600</v>
      </c>
      <c r="JC28" s="10">
        <v>52</v>
      </c>
      <c r="JD28" s="10">
        <v>652</v>
      </c>
      <c r="JE28" s="10">
        <v>373</v>
      </c>
      <c r="JF28" s="10">
        <v>875</v>
      </c>
      <c r="JG28" s="10">
        <v>484</v>
      </c>
      <c r="JH28" s="10">
        <v>52</v>
      </c>
      <c r="JI28" s="10">
        <v>536</v>
      </c>
      <c r="JJ28" s="10">
        <v>339</v>
      </c>
      <c r="JK28" s="10">
        <v>150</v>
      </c>
      <c r="JL28" s="10">
        <v>116</v>
      </c>
      <c r="JM28" s="10">
        <v>116</v>
      </c>
      <c r="JN28" s="10">
        <v>34</v>
      </c>
      <c r="JO28" s="10">
        <v>540</v>
      </c>
      <c r="JP28" s="10">
        <v>38</v>
      </c>
      <c r="JQ28" s="10">
        <v>502</v>
      </c>
      <c r="JR28" s="10">
        <v>0</v>
      </c>
      <c r="JS28" s="10">
        <v>525</v>
      </c>
      <c r="JT28" s="10">
        <v>15</v>
      </c>
      <c r="JU28" s="10">
        <v>350</v>
      </c>
      <c r="JV28" s="10">
        <v>167</v>
      </c>
      <c r="JW28" s="10">
        <v>2</v>
      </c>
      <c r="JX28" s="10">
        <v>6</v>
      </c>
      <c r="JY28" s="10">
        <v>1</v>
      </c>
      <c r="JZ28" s="10">
        <v>14</v>
      </c>
      <c r="KA28" s="10">
        <v>193</v>
      </c>
      <c r="KB28" s="10">
        <v>16</v>
      </c>
      <c r="KC28" s="10">
        <v>177</v>
      </c>
      <c r="KD28" s="10">
        <v>0</v>
      </c>
      <c r="KE28" s="10">
        <v>187</v>
      </c>
      <c r="KF28" s="10">
        <v>6</v>
      </c>
      <c r="KG28" s="10">
        <v>136</v>
      </c>
      <c r="KH28" s="10">
        <v>49</v>
      </c>
      <c r="KI28" s="10">
        <v>2</v>
      </c>
      <c r="KJ28" s="10">
        <v>3</v>
      </c>
      <c r="KK28" s="10">
        <v>0</v>
      </c>
      <c r="KL28" s="10">
        <v>3</v>
      </c>
      <c r="KM28" s="10">
        <v>221</v>
      </c>
      <c r="KN28" s="10">
        <v>12</v>
      </c>
      <c r="KO28" s="10">
        <v>209</v>
      </c>
      <c r="KP28" s="10">
        <v>0</v>
      </c>
      <c r="KQ28" s="10">
        <v>217</v>
      </c>
      <c r="KR28" s="10">
        <v>4</v>
      </c>
      <c r="KS28" s="10">
        <v>121</v>
      </c>
      <c r="KT28" s="10">
        <v>94</v>
      </c>
      <c r="KU28" s="10">
        <v>0</v>
      </c>
      <c r="KV28" s="10">
        <v>2</v>
      </c>
      <c r="KW28" s="10">
        <v>1</v>
      </c>
      <c r="KX28" s="10">
        <v>3</v>
      </c>
      <c r="KY28" s="10">
        <v>16</v>
      </c>
      <c r="KZ28" s="10">
        <v>0</v>
      </c>
      <c r="LA28" s="10">
        <v>16</v>
      </c>
      <c r="LB28" s="10">
        <v>0</v>
      </c>
      <c r="LC28" s="10">
        <v>15</v>
      </c>
      <c r="LD28" s="10">
        <v>1</v>
      </c>
      <c r="LE28" s="10">
        <v>6</v>
      </c>
      <c r="LF28" s="10">
        <v>9</v>
      </c>
      <c r="LG28" s="10">
        <v>0</v>
      </c>
      <c r="LH28" s="10">
        <v>0</v>
      </c>
      <c r="LI28" s="10">
        <v>0</v>
      </c>
      <c r="LJ28" s="10">
        <v>1</v>
      </c>
      <c r="LK28" s="10">
        <v>430</v>
      </c>
      <c r="LL28" s="10">
        <v>28</v>
      </c>
      <c r="LM28" s="10">
        <v>402</v>
      </c>
      <c r="LN28" s="10">
        <v>0</v>
      </c>
      <c r="LO28" s="10">
        <v>419</v>
      </c>
      <c r="LP28" s="10">
        <v>11</v>
      </c>
      <c r="LQ28" s="10">
        <v>263</v>
      </c>
      <c r="LR28" s="10">
        <v>152</v>
      </c>
      <c r="LS28" s="10">
        <v>2</v>
      </c>
      <c r="LT28" s="10">
        <v>5</v>
      </c>
      <c r="LU28" s="10">
        <v>1</v>
      </c>
      <c r="LV28" s="10">
        <v>7</v>
      </c>
      <c r="LW28" s="10">
        <v>110</v>
      </c>
      <c r="LX28" s="10">
        <v>10</v>
      </c>
      <c r="LY28" s="10">
        <v>100</v>
      </c>
      <c r="LZ28" s="10">
        <v>0</v>
      </c>
      <c r="MA28" s="10">
        <v>106</v>
      </c>
      <c r="MB28" s="10">
        <v>4</v>
      </c>
      <c r="MC28" s="10">
        <v>87</v>
      </c>
      <c r="MD28" s="10">
        <v>15</v>
      </c>
      <c r="ME28" s="10">
        <v>0</v>
      </c>
      <c r="MF28" s="10">
        <v>1</v>
      </c>
      <c r="MG28" s="10">
        <v>0</v>
      </c>
      <c r="MH28" s="10">
        <v>7</v>
      </c>
      <c r="MI28" s="10">
        <v>474</v>
      </c>
      <c r="MJ28" s="10">
        <v>210</v>
      </c>
      <c r="MK28" s="10">
        <v>180</v>
      </c>
      <c r="ML28" s="10">
        <v>3</v>
      </c>
      <c r="MM28" s="10">
        <v>393</v>
      </c>
      <c r="MN28" s="10">
        <v>81</v>
      </c>
      <c r="MO28" s="10">
        <v>101</v>
      </c>
      <c r="MP28" s="10">
        <v>56</v>
      </c>
      <c r="MQ28" s="10">
        <v>27</v>
      </c>
      <c r="MR28" s="10">
        <v>0</v>
      </c>
      <c r="MS28" s="10">
        <v>83</v>
      </c>
      <c r="MT28" s="10">
        <v>18</v>
      </c>
      <c r="MU28" s="10">
        <v>373</v>
      </c>
      <c r="MV28" s="10">
        <v>154</v>
      </c>
      <c r="MW28" s="10">
        <v>153</v>
      </c>
      <c r="MX28" s="10">
        <v>3</v>
      </c>
      <c r="MY28" s="10">
        <v>310</v>
      </c>
      <c r="MZ28" s="10">
        <v>63</v>
      </c>
      <c r="NA28" s="10">
        <v>109</v>
      </c>
      <c r="NB28" s="10">
        <v>54</v>
      </c>
      <c r="NC28" s="10">
        <v>50</v>
      </c>
      <c r="ND28" s="10">
        <v>104</v>
      </c>
      <c r="NE28" s="10">
        <v>5</v>
      </c>
      <c r="NF28" s="10">
        <v>7</v>
      </c>
      <c r="NG28" s="10">
        <v>3</v>
      </c>
      <c r="NH28" s="10">
        <v>4</v>
      </c>
      <c r="NI28" s="10">
        <v>7</v>
      </c>
      <c r="NJ28" s="10">
        <v>0</v>
      </c>
      <c r="NK28" s="10">
        <v>102</v>
      </c>
      <c r="NL28" s="10">
        <v>51</v>
      </c>
      <c r="NM28" s="10">
        <v>46</v>
      </c>
      <c r="NN28" s="10">
        <v>97</v>
      </c>
      <c r="NO28" s="10">
        <v>5</v>
      </c>
      <c r="NP28" s="10">
        <v>173</v>
      </c>
      <c r="NQ28" s="10">
        <v>90</v>
      </c>
      <c r="NR28" s="10">
        <v>75</v>
      </c>
      <c r="NS28" s="10">
        <v>165</v>
      </c>
      <c r="NT28" s="10">
        <v>8</v>
      </c>
    </row>
    <row r="29" spans="1:384"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row>
    <row r="30" spans="1:384" x14ac:dyDescent="0.25">
      <c r="A30" s="4" t="s">
        <v>46</v>
      </c>
      <c r="B30" s="10">
        <v>3</v>
      </c>
      <c r="C30" s="10">
        <v>1983</v>
      </c>
      <c r="D30" s="10">
        <v>340</v>
      </c>
      <c r="E30" s="10">
        <v>105</v>
      </c>
      <c r="F30" s="10">
        <v>1538</v>
      </c>
      <c r="G30" s="10">
        <v>761</v>
      </c>
      <c r="H30" s="10">
        <v>1222</v>
      </c>
      <c r="I30" s="10">
        <v>0</v>
      </c>
      <c r="J30" s="10">
        <v>1962</v>
      </c>
      <c r="K30" s="10">
        <v>21</v>
      </c>
      <c r="L30" s="10">
        <v>577</v>
      </c>
      <c r="M30" s="10">
        <v>1372</v>
      </c>
      <c r="N30" s="10">
        <v>2</v>
      </c>
      <c r="O30" s="10">
        <v>10</v>
      </c>
      <c r="P30" s="10">
        <v>14</v>
      </c>
      <c r="Q30" s="10">
        <v>8</v>
      </c>
      <c r="R30" s="10">
        <v>523</v>
      </c>
      <c r="S30" s="10">
        <v>115</v>
      </c>
      <c r="T30" s="10">
        <v>19</v>
      </c>
      <c r="U30" s="10">
        <v>389</v>
      </c>
      <c r="V30" s="10">
        <v>217</v>
      </c>
      <c r="W30" s="10">
        <v>306</v>
      </c>
      <c r="X30" s="10">
        <v>0</v>
      </c>
      <c r="Y30" s="10">
        <v>518</v>
      </c>
      <c r="Z30" s="10">
        <v>5</v>
      </c>
      <c r="AA30" s="10">
        <v>190</v>
      </c>
      <c r="AB30" s="10">
        <v>317</v>
      </c>
      <c r="AC30" s="10">
        <v>0</v>
      </c>
      <c r="AD30" s="10">
        <v>5</v>
      </c>
      <c r="AE30" s="10">
        <v>11</v>
      </c>
      <c r="AF30" s="10">
        <v>0</v>
      </c>
      <c r="AG30" s="10">
        <v>618</v>
      </c>
      <c r="AH30" s="10">
        <v>190</v>
      </c>
      <c r="AI30" s="10">
        <v>40</v>
      </c>
      <c r="AJ30" s="10">
        <v>388</v>
      </c>
      <c r="AK30" s="10">
        <v>278</v>
      </c>
      <c r="AL30" s="10">
        <v>340</v>
      </c>
      <c r="AM30" s="10">
        <v>0</v>
      </c>
      <c r="AN30" s="10">
        <v>617</v>
      </c>
      <c r="AO30" s="10">
        <v>1</v>
      </c>
      <c r="AP30" s="10">
        <v>107</v>
      </c>
      <c r="AQ30" s="10">
        <v>508</v>
      </c>
      <c r="AR30" s="10">
        <v>0</v>
      </c>
      <c r="AS30" s="10">
        <v>2</v>
      </c>
      <c r="AT30" s="10">
        <v>0</v>
      </c>
      <c r="AU30" s="10">
        <v>1</v>
      </c>
      <c r="AV30" s="10">
        <v>0</v>
      </c>
      <c r="AW30" s="10">
        <v>0</v>
      </c>
      <c r="AX30" s="10">
        <v>0</v>
      </c>
      <c r="AY30" s="10">
        <v>0</v>
      </c>
      <c r="AZ30" s="10">
        <v>0</v>
      </c>
      <c r="BA30" s="10">
        <v>0</v>
      </c>
      <c r="BB30" s="10">
        <v>0</v>
      </c>
      <c r="BC30" s="10">
        <v>0</v>
      </c>
      <c r="BD30" s="10">
        <v>0</v>
      </c>
      <c r="BE30" s="10">
        <v>0</v>
      </c>
      <c r="BF30" s="10">
        <v>0</v>
      </c>
      <c r="BG30" s="10">
        <v>0</v>
      </c>
      <c r="BH30" s="10">
        <v>0</v>
      </c>
      <c r="BI30" s="10">
        <v>0</v>
      </c>
      <c r="BJ30" s="10">
        <v>1141</v>
      </c>
      <c r="BK30" s="10">
        <v>305</v>
      </c>
      <c r="BL30" s="10">
        <v>59</v>
      </c>
      <c r="BM30" s="10">
        <v>777</v>
      </c>
      <c r="BN30" s="10">
        <v>495</v>
      </c>
      <c r="BO30" s="10">
        <v>646</v>
      </c>
      <c r="BP30" s="10">
        <v>0</v>
      </c>
      <c r="BQ30" s="10">
        <v>1135</v>
      </c>
      <c r="BR30" s="10">
        <v>6</v>
      </c>
      <c r="BS30" s="10">
        <v>297</v>
      </c>
      <c r="BT30" s="10">
        <v>825</v>
      </c>
      <c r="BU30" s="10">
        <v>0</v>
      </c>
      <c r="BV30" s="10">
        <v>7</v>
      </c>
      <c r="BW30" s="10">
        <v>11</v>
      </c>
      <c r="BX30" s="10">
        <v>1</v>
      </c>
      <c r="BY30" s="10">
        <v>842</v>
      </c>
      <c r="BZ30" s="10">
        <v>35</v>
      </c>
      <c r="CA30" s="10">
        <v>46</v>
      </c>
      <c r="CB30" s="10">
        <v>761</v>
      </c>
      <c r="CC30" s="10">
        <v>266</v>
      </c>
      <c r="CD30" s="10">
        <v>576</v>
      </c>
      <c r="CE30" s="10">
        <v>0</v>
      </c>
      <c r="CF30" s="10">
        <v>827</v>
      </c>
      <c r="CG30" s="10">
        <v>15</v>
      </c>
      <c r="CH30" s="10">
        <v>280</v>
      </c>
      <c r="CI30" s="10">
        <v>547</v>
      </c>
      <c r="CJ30" s="10">
        <v>2</v>
      </c>
      <c r="CK30" s="10">
        <v>3</v>
      </c>
      <c r="CL30" s="10">
        <v>3</v>
      </c>
      <c r="CM30" s="10">
        <v>7</v>
      </c>
      <c r="CN30" s="10">
        <v>1475</v>
      </c>
      <c r="CO30" s="10">
        <v>25</v>
      </c>
      <c r="CP30" s="10">
        <v>68</v>
      </c>
      <c r="CQ30" s="10">
        <v>1382</v>
      </c>
      <c r="CR30" s="10">
        <v>428</v>
      </c>
      <c r="CS30" s="10">
        <v>1047</v>
      </c>
      <c r="CT30" s="10">
        <v>0</v>
      </c>
      <c r="CU30" s="10">
        <v>1459</v>
      </c>
      <c r="CV30" s="10">
        <v>16</v>
      </c>
      <c r="CW30" s="10">
        <v>460</v>
      </c>
      <c r="CX30" s="10">
        <v>989</v>
      </c>
      <c r="CY30" s="10">
        <v>2</v>
      </c>
      <c r="CZ30" s="10">
        <v>8</v>
      </c>
      <c r="DA30" s="10">
        <v>8</v>
      </c>
      <c r="DB30" s="10">
        <v>8</v>
      </c>
      <c r="DC30" s="10">
        <v>369</v>
      </c>
      <c r="DD30" s="10">
        <v>17</v>
      </c>
      <c r="DE30" s="10">
        <v>13</v>
      </c>
      <c r="DF30" s="10">
        <v>339</v>
      </c>
      <c r="DG30" s="10">
        <v>106</v>
      </c>
      <c r="DH30" s="10">
        <v>263</v>
      </c>
      <c r="DI30" s="10">
        <v>0</v>
      </c>
      <c r="DJ30" s="10">
        <v>364</v>
      </c>
      <c r="DK30" s="10">
        <v>5</v>
      </c>
      <c r="DL30" s="10">
        <v>127</v>
      </c>
      <c r="DM30" s="10">
        <v>231</v>
      </c>
      <c r="DN30" s="10">
        <v>0</v>
      </c>
      <c r="DO30" s="10">
        <v>5</v>
      </c>
      <c r="DP30" s="10">
        <v>6</v>
      </c>
      <c r="DQ30" s="10">
        <v>0</v>
      </c>
      <c r="DR30" s="10">
        <v>324</v>
      </c>
      <c r="DS30" s="10">
        <v>8</v>
      </c>
      <c r="DT30" s="10">
        <v>17</v>
      </c>
      <c r="DU30" s="10">
        <v>299</v>
      </c>
      <c r="DV30" s="10">
        <v>90</v>
      </c>
      <c r="DW30" s="10">
        <v>234</v>
      </c>
      <c r="DX30" s="10">
        <v>0</v>
      </c>
      <c r="DY30" s="10">
        <v>323</v>
      </c>
      <c r="DZ30" s="10">
        <v>1</v>
      </c>
      <c r="EA30" s="10">
        <v>79</v>
      </c>
      <c r="EB30" s="10">
        <v>244</v>
      </c>
      <c r="EC30" s="10">
        <v>0</v>
      </c>
      <c r="ED30" s="10">
        <v>0</v>
      </c>
      <c r="EE30" s="10">
        <v>0</v>
      </c>
      <c r="EF30" s="10">
        <v>1</v>
      </c>
      <c r="EG30" s="10">
        <v>0</v>
      </c>
      <c r="EH30" s="10">
        <v>0</v>
      </c>
      <c r="EI30" s="10">
        <v>0</v>
      </c>
      <c r="EJ30" s="10">
        <v>0</v>
      </c>
      <c r="EK30" s="10">
        <v>0</v>
      </c>
      <c r="EL30" s="10">
        <v>0</v>
      </c>
      <c r="EM30" s="10">
        <v>0</v>
      </c>
      <c r="EN30" s="10">
        <v>0</v>
      </c>
      <c r="EO30" s="10">
        <v>0</v>
      </c>
      <c r="EP30" s="10">
        <v>0</v>
      </c>
      <c r="EQ30" s="10">
        <v>0</v>
      </c>
      <c r="ER30" s="10">
        <v>0</v>
      </c>
      <c r="ES30" s="10">
        <v>0</v>
      </c>
      <c r="ET30" s="10">
        <v>0</v>
      </c>
      <c r="EU30" s="10">
        <v>693</v>
      </c>
      <c r="EV30" s="10">
        <v>25</v>
      </c>
      <c r="EW30" s="10">
        <v>30</v>
      </c>
      <c r="EX30" s="10">
        <v>638</v>
      </c>
      <c r="EY30" s="10">
        <v>196</v>
      </c>
      <c r="EZ30" s="10">
        <v>497</v>
      </c>
      <c r="FA30" s="10">
        <v>0</v>
      </c>
      <c r="FB30" s="10">
        <v>687</v>
      </c>
      <c r="FC30" s="10">
        <v>6</v>
      </c>
      <c r="FD30" s="10">
        <v>206</v>
      </c>
      <c r="FE30" s="10">
        <v>475</v>
      </c>
      <c r="FF30" s="10">
        <v>0</v>
      </c>
      <c r="FG30" s="10">
        <v>5</v>
      </c>
      <c r="FH30" s="10">
        <v>6</v>
      </c>
      <c r="FI30" s="10">
        <v>1</v>
      </c>
      <c r="FJ30" s="10">
        <v>782</v>
      </c>
      <c r="FK30" s="10">
        <v>0</v>
      </c>
      <c r="FL30" s="10">
        <v>38</v>
      </c>
      <c r="FM30" s="10">
        <v>744</v>
      </c>
      <c r="FN30" s="10">
        <v>232</v>
      </c>
      <c r="FO30" s="10">
        <v>550</v>
      </c>
      <c r="FP30" s="10">
        <v>0</v>
      </c>
      <c r="FQ30" s="10">
        <v>772</v>
      </c>
      <c r="FR30" s="10">
        <v>10</v>
      </c>
      <c r="FS30" s="10">
        <v>254</v>
      </c>
      <c r="FT30" s="10">
        <v>514</v>
      </c>
      <c r="FU30" s="10">
        <v>2</v>
      </c>
      <c r="FV30" s="10">
        <v>3</v>
      </c>
      <c r="FW30" s="10">
        <v>2</v>
      </c>
      <c r="FX30" s="10">
        <v>7</v>
      </c>
      <c r="FY30" s="10">
        <v>508</v>
      </c>
      <c r="FZ30" s="10">
        <v>315</v>
      </c>
      <c r="GA30" s="10">
        <v>37</v>
      </c>
      <c r="GB30" s="10">
        <v>156</v>
      </c>
      <c r="GC30" s="10">
        <v>333</v>
      </c>
      <c r="GD30" s="10">
        <v>175</v>
      </c>
      <c r="GE30" s="10">
        <v>0</v>
      </c>
      <c r="GF30" s="10">
        <v>503</v>
      </c>
      <c r="GG30" s="10">
        <v>5</v>
      </c>
      <c r="GH30" s="10">
        <v>117</v>
      </c>
      <c r="GI30" s="10">
        <v>383</v>
      </c>
      <c r="GJ30" s="10">
        <v>0</v>
      </c>
      <c r="GK30" s="10">
        <v>2</v>
      </c>
      <c r="GL30" s="10">
        <v>6</v>
      </c>
      <c r="GM30" s="10">
        <v>0</v>
      </c>
      <c r="GN30" s="10">
        <v>154</v>
      </c>
      <c r="GO30" s="10">
        <v>98</v>
      </c>
      <c r="GP30" s="10">
        <v>6</v>
      </c>
      <c r="GQ30" s="10">
        <v>50</v>
      </c>
      <c r="GR30" s="10">
        <v>111</v>
      </c>
      <c r="GS30" s="10">
        <v>43</v>
      </c>
      <c r="GT30" s="10">
        <v>0</v>
      </c>
      <c r="GU30" s="10">
        <v>154</v>
      </c>
      <c r="GV30" s="10">
        <v>0</v>
      </c>
      <c r="GW30" s="10">
        <v>63</v>
      </c>
      <c r="GX30" s="10">
        <v>86</v>
      </c>
      <c r="GY30" s="10">
        <v>0</v>
      </c>
      <c r="GZ30" s="10">
        <v>0</v>
      </c>
      <c r="HA30" s="10">
        <v>5</v>
      </c>
      <c r="HB30" s="10">
        <v>0</v>
      </c>
      <c r="HC30" s="10">
        <v>294</v>
      </c>
      <c r="HD30" s="10">
        <v>182</v>
      </c>
      <c r="HE30" s="10">
        <v>23</v>
      </c>
      <c r="HF30" s="10">
        <v>89</v>
      </c>
      <c r="HG30" s="10">
        <v>188</v>
      </c>
      <c r="HH30" s="10">
        <v>106</v>
      </c>
      <c r="HI30" s="10">
        <v>0</v>
      </c>
      <c r="HJ30" s="10">
        <v>294</v>
      </c>
      <c r="HK30" s="10">
        <v>0</v>
      </c>
      <c r="HL30" s="10">
        <v>28</v>
      </c>
      <c r="HM30" s="10">
        <v>264</v>
      </c>
      <c r="HN30" s="10">
        <v>0</v>
      </c>
      <c r="HO30" s="10">
        <v>2</v>
      </c>
      <c r="HP30" s="10">
        <v>0</v>
      </c>
      <c r="HQ30" s="10">
        <v>0</v>
      </c>
      <c r="HR30" s="10">
        <v>448</v>
      </c>
      <c r="HS30" s="10">
        <v>280</v>
      </c>
      <c r="HT30" s="10">
        <v>29</v>
      </c>
      <c r="HU30" s="10">
        <v>139</v>
      </c>
      <c r="HV30" s="10">
        <v>299</v>
      </c>
      <c r="HW30" s="10">
        <v>149</v>
      </c>
      <c r="HX30" s="10">
        <v>0</v>
      </c>
      <c r="HY30" s="10">
        <v>448</v>
      </c>
      <c r="HZ30" s="10">
        <v>0</v>
      </c>
      <c r="IA30" s="10">
        <v>91</v>
      </c>
      <c r="IB30" s="10">
        <v>350</v>
      </c>
      <c r="IC30" s="10">
        <v>0</v>
      </c>
      <c r="ID30" s="10">
        <v>2</v>
      </c>
      <c r="IE30" s="10">
        <v>5</v>
      </c>
      <c r="IF30" s="10">
        <v>0</v>
      </c>
      <c r="IG30" s="10">
        <v>60</v>
      </c>
      <c r="IH30" s="10">
        <v>35</v>
      </c>
      <c r="II30" s="10">
        <v>8</v>
      </c>
      <c r="IJ30" s="10">
        <v>17</v>
      </c>
      <c r="IK30" s="10">
        <v>34</v>
      </c>
      <c r="IL30" s="10">
        <v>26</v>
      </c>
      <c r="IM30" s="10">
        <v>0</v>
      </c>
      <c r="IN30" s="10">
        <v>55</v>
      </c>
      <c r="IO30" s="10">
        <v>5</v>
      </c>
      <c r="IP30" s="10">
        <v>26</v>
      </c>
      <c r="IQ30" s="10">
        <v>33</v>
      </c>
      <c r="IR30" s="10">
        <v>0</v>
      </c>
      <c r="IS30" s="10">
        <v>0</v>
      </c>
      <c r="IT30" s="10">
        <v>1</v>
      </c>
      <c r="IU30" s="10">
        <v>0</v>
      </c>
      <c r="IV30" s="10">
        <v>152</v>
      </c>
      <c r="IW30" s="10">
        <v>54</v>
      </c>
      <c r="IX30" s="10">
        <v>84</v>
      </c>
      <c r="IY30" s="10">
        <v>138</v>
      </c>
      <c r="IZ30" s="10">
        <v>14</v>
      </c>
      <c r="JA30" s="10">
        <v>243</v>
      </c>
      <c r="JB30" s="10">
        <v>67</v>
      </c>
      <c r="JC30" s="10">
        <v>0</v>
      </c>
      <c r="JD30" s="10">
        <v>67</v>
      </c>
      <c r="JE30" s="10">
        <v>176</v>
      </c>
      <c r="JF30" s="10">
        <v>233</v>
      </c>
      <c r="JG30" s="10">
        <v>67</v>
      </c>
      <c r="JH30" s="10">
        <v>0</v>
      </c>
      <c r="JI30" s="10">
        <v>67</v>
      </c>
      <c r="JJ30" s="10">
        <v>166</v>
      </c>
      <c r="JK30" s="10">
        <v>10</v>
      </c>
      <c r="JL30" s="10">
        <v>0</v>
      </c>
      <c r="JM30" s="10">
        <v>0</v>
      </c>
      <c r="JN30" s="10">
        <v>10</v>
      </c>
      <c r="JO30" s="10">
        <v>206</v>
      </c>
      <c r="JP30" s="10">
        <v>14</v>
      </c>
      <c r="JQ30" s="10">
        <v>192</v>
      </c>
      <c r="JR30" s="10">
        <v>0</v>
      </c>
      <c r="JS30" s="10">
        <v>206</v>
      </c>
      <c r="JT30" s="10">
        <v>0</v>
      </c>
      <c r="JU30" s="10">
        <v>88</v>
      </c>
      <c r="JV30" s="10">
        <v>116</v>
      </c>
      <c r="JW30" s="10">
        <v>0</v>
      </c>
      <c r="JX30" s="10">
        <v>1</v>
      </c>
      <c r="JY30" s="10">
        <v>1</v>
      </c>
      <c r="JZ30" s="10">
        <v>0</v>
      </c>
      <c r="KA30" s="10">
        <v>33</v>
      </c>
      <c r="KB30" s="10">
        <v>2</v>
      </c>
      <c r="KC30" s="10">
        <v>31</v>
      </c>
      <c r="KD30" s="10">
        <v>0</v>
      </c>
      <c r="KE30" s="10">
        <v>33</v>
      </c>
      <c r="KF30" s="10">
        <v>0</v>
      </c>
      <c r="KG30" s="10">
        <v>12</v>
      </c>
      <c r="KH30" s="10">
        <v>21</v>
      </c>
      <c r="KI30" s="10">
        <v>0</v>
      </c>
      <c r="KJ30" s="10">
        <v>0</v>
      </c>
      <c r="KK30" s="10">
        <v>0</v>
      </c>
      <c r="KL30" s="10">
        <v>0</v>
      </c>
      <c r="KM30" s="10">
        <v>54</v>
      </c>
      <c r="KN30" s="10">
        <v>8</v>
      </c>
      <c r="KO30" s="10">
        <v>46</v>
      </c>
      <c r="KP30" s="10">
        <v>0</v>
      </c>
      <c r="KQ30" s="10">
        <v>54</v>
      </c>
      <c r="KR30" s="10">
        <v>0</v>
      </c>
      <c r="KS30" s="10">
        <v>18</v>
      </c>
      <c r="KT30" s="10">
        <v>36</v>
      </c>
      <c r="KU30" s="10">
        <v>0</v>
      </c>
      <c r="KV30" s="10">
        <v>0</v>
      </c>
      <c r="KW30" s="10">
        <v>0</v>
      </c>
      <c r="KX30" s="10">
        <v>0</v>
      </c>
      <c r="KY30" s="10">
        <v>0</v>
      </c>
      <c r="KZ30" s="10">
        <v>0</v>
      </c>
      <c r="LA30" s="10">
        <v>0</v>
      </c>
      <c r="LB30" s="10">
        <v>0</v>
      </c>
      <c r="LC30" s="10">
        <v>0</v>
      </c>
      <c r="LD30" s="10">
        <v>0</v>
      </c>
      <c r="LE30" s="10">
        <v>0</v>
      </c>
      <c r="LF30" s="10">
        <v>0</v>
      </c>
      <c r="LG30" s="10">
        <v>0</v>
      </c>
      <c r="LH30" s="10">
        <v>0</v>
      </c>
      <c r="LI30" s="10">
        <v>0</v>
      </c>
      <c r="LJ30" s="10">
        <v>0</v>
      </c>
      <c r="LK30" s="10">
        <v>87</v>
      </c>
      <c r="LL30" s="10">
        <v>10</v>
      </c>
      <c r="LM30" s="10">
        <v>77</v>
      </c>
      <c r="LN30" s="10">
        <v>0</v>
      </c>
      <c r="LO30" s="10">
        <v>87</v>
      </c>
      <c r="LP30" s="10">
        <v>0</v>
      </c>
      <c r="LQ30" s="10">
        <v>30</v>
      </c>
      <c r="LR30" s="10">
        <v>57</v>
      </c>
      <c r="LS30" s="10">
        <v>0</v>
      </c>
      <c r="LT30" s="10">
        <v>0</v>
      </c>
      <c r="LU30" s="10">
        <v>0</v>
      </c>
      <c r="LV30" s="10">
        <v>0</v>
      </c>
      <c r="LW30" s="10">
        <v>119</v>
      </c>
      <c r="LX30" s="10">
        <v>4</v>
      </c>
      <c r="LY30" s="10">
        <v>115</v>
      </c>
      <c r="LZ30" s="10">
        <v>0</v>
      </c>
      <c r="MA30" s="10">
        <v>119</v>
      </c>
      <c r="MB30" s="10">
        <v>0</v>
      </c>
      <c r="MC30" s="10">
        <v>58</v>
      </c>
      <c r="MD30" s="10">
        <v>59</v>
      </c>
      <c r="ME30" s="10">
        <v>0</v>
      </c>
      <c r="MF30" s="10">
        <v>1</v>
      </c>
      <c r="MG30" s="10">
        <v>1</v>
      </c>
      <c r="MH30" s="10">
        <v>0</v>
      </c>
      <c r="MI30" s="10">
        <v>93</v>
      </c>
      <c r="MJ30" s="10">
        <v>30</v>
      </c>
      <c r="MK30" s="10">
        <v>25</v>
      </c>
      <c r="ML30" s="10">
        <v>0</v>
      </c>
      <c r="MM30" s="10">
        <v>55</v>
      </c>
      <c r="MN30" s="10">
        <v>38</v>
      </c>
      <c r="MO30" s="10">
        <v>25</v>
      </c>
      <c r="MP30" s="10">
        <v>17</v>
      </c>
      <c r="MQ30" s="10">
        <v>8</v>
      </c>
      <c r="MR30" s="10">
        <v>0</v>
      </c>
      <c r="MS30" s="10">
        <v>25</v>
      </c>
      <c r="MT30" s="10">
        <v>0</v>
      </c>
      <c r="MU30" s="10">
        <v>68</v>
      </c>
      <c r="MV30" s="10">
        <v>13</v>
      </c>
      <c r="MW30" s="10">
        <v>17</v>
      </c>
      <c r="MX30" s="10">
        <v>0</v>
      </c>
      <c r="MY30" s="10">
        <v>30</v>
      </c>
      <c r="MZ30" s="10">
        <v>38</v>
      </c>
      <c r="NA30" s="10">
        <v>9</v>
      </c>
      <c r="NB30" s="10">
        <v>1</v>
      </c>
      <c r="NC30" s="10">
        <v>6</v>
      </c>
      <c r="ND30" s="10">
        <v>7</v>
      </c>
      <c r="NE30" s="10">
        <v>2</v>
      </c>
      <c r="NF30" s="10">
        <v>0</v>
      </c>
      <c r="NG30" s="10">
        <v>0</v>
      </c>
      <c r="NH30" s="10">
        <v>0</v>
      </c>
      <c r="NI30" s="10">
        <v>0</v>
      </c>
      <c r="NJ30" s="10">
        <v>0</v>
      </c>
      <c r="NK30" s="10">
        <v>9</v>
      </c>
      <c r="NL30" s="10">
        <v>1</v>
      </c>
      <c r="NM30" s="10">
        <v>6</v>
      </c>
      <c r="NN30" s="10">
        <v>7</v>
      </c>
      <c r="NO30" s="10">
        <v>2</v>
      </c>
      <c r="NP30" s="10">
        <v>21</v>
      </c>
      <c r="NQ30" s="10">
        <v>1</v>
      </c>
      <c r="NR30" s="10">
        <v>12</v>
      </c>
      <c r="NS30" s="10">
        <v>13</v>
      </c>
      <c r="NT30" s="10">
        <v>8</v>
      </c>
    </row>
    <row r="31" spans="1:384" x14ac:dyDescent="0.25">
      <c r="A31" s="4" t="s">
        <v>47</v>
      </c>
      <c r="B31" s="10">
        <v>1</v>
      </c>
      <c r="C31" s="10">
        <v>1709</v>
      </c>
      <c r="D31" s="10">
        <v>374</v>
      </c>
      <c r="E31" s="10">
        <v>225</v>
      </c>
      <c r="F31" s="10">
        <v>1110</v>
      </c>
      <c r="G31" s="10">
        <v>711</v>
      </c>
      <c r="H31" s="10">
        <v>996</v>
      </c>
      <c r="I31" s="10">
        <v>2</v>
      </c>
      <c r="J31" s="10">
        <v>1579</v>
      </c>
      <c r="K31" s="10">
        <v>130</v>
      </c>
      <c r="L31" s="10">
        <v>1281</v>
      </c>
      <c r="M31" s="10">
        <v>38</v>
      </c>
      <c r="N31" s="10">
        <v>0</v>
      </c>
      <c r="O31" s="10">
        <v>321</v>
      </c>
      <c r="P31" s="10">
        <v>5</v>
      </c>
      <c r="Q31" s="10">
        <v>64</v>
      </c>
      <c r="R31" s="10">
        <v>535</v>
      </c>
      <c r="S31" s="10">
        <v>121</v>
      </c>
      <c r="T31" s="10">
        <v>40</v>
      </c>
      <c r="U31" s="10">
        <v>374</v>
      </c>
      <c r="V31" s="10">
        <v>261</v>
      </c>
      <c r="W31" s="10">
        <v>274</v>
      </c>
      <c r="X31" s="10">
        <v>0</v>
      </c>
      <c r="Y31" s="10">
        <v>487</v>
      </c>
      <c r="Z31" s="10">
        <v>48</v>
      </c>
      <c r="AA31" s="10">
        <v>381</v>
      </c>
      <c r="AB31" s="10">
        <v>14</v>
      </c>
      <c r="AC31" s="10">
        <v>0</v>
      </c>
      <c r="AD31" s="10">
        <v>110</v>
      </c>
      <c r="AE31" s="10">
        <v>1</v>
      </c>
      <c r="AF31" s="10">
        <v>29</v>
      </c>
      <c r="AG31" s="10">
        <v>302</v>
      </c>
      <c r="AH31" s="10">
        <v>119</v>
      </c>
      <c r="AI31" s="10">
        <v>26</v>
      </c>
      <c r="AJ31" s="10">
        <v>157</v>
      </c>
      <c r="AK31" s="10">
        <v>157</v>
      </c>
      <c r="AL31" s="10">
        <v>144</v>
      </c>
      <c r="AM31" s="10">
        <v>1</v>
      </c>
      <c r="AN31" s="10">
        <v>284</v>
      </c>
      <c r="AO31" s="10">
        <v>18</v>
      </c>
      <c r="AP31" s="10">
        <v>242</v>
      </c>
      <c r="AQ31" s="10">
        <v>4</v>
      </c>
      <c r="AR31" s="10">
        <v>0</v>
      </c>
      <c r="AS31" s="10">
        <v>41</v>
      </c>
      <c r="AT31" s="10">
        <v>0</v>
      </c>
      <c r="AU31" s="10">
        <v>15</v>
      </c>
      <c r="AV31" s="10">
        <v>0</v>
      </c>
      <c r="AW31" s="10">
        <v>0</v>
      </c>
      <c r="AX31" s="10">
        <v>0</v>
      </c>
      <c r="AY31" s="10">
        <v>0</v>
      </c>
      <c r="AZ31" s="10">
        <v>0</v>
      </c>
      <c r="BA31" s="10">
        <v>0</v>
      </c>
      <c r="BB31" s="10">
        <v>0</v>
      </c>
      <c r="BC31" s="10">
        <v>0</v>
      </c>
      <c r="BD31" s="10">
        <v>0</v>
      </c>
      <c r="BE31" s="10">
        <v>0</v>
      </c>
      <c r="BF31" s="10">
        <v>0</v>
      </c>
      <c r="BG31" s="10">
        <v>0</v>
      </c>
      <c r="BH31" s="10">
        <v>0</v>
      </c>
      <c r="BI31" s="10">
        <v>0</v>
      </c>
      <c r="BJ31" s="10">
        <v>837</v>
      </c>
      <c r="BK31" s="10">
        <v>240</v>
      </c>
      <c r="BL31" s="10">
        <v>66</v>
      </c>
      <c r="BM31" s="10">
        <v>531</v>
      </c>
      <c r="BN31" s="10">
        <v>418</v>
      </c>
      <c r="BO31" s="10">
        <v>418</v>
      </c>
      <c r="BP31" s="10">
        <v>1</v>
      </c>
      <c r="BQ31" s="10">
        <v>771</v>
      </c>
      <c r="BR31" s="10">
        <v>66</v>
      </c>
      <c r="BS31" s="10">
        <v>623</v>
      </c>
      <c r="BT31" s="10">
        <v>18</v>
      </c>
      <c r="BU31" s="10">
        <v>0</v>
      </c>
      <c r="BV31" s="10">
        <v>151</v>
      </c>
      <c r="BW31" s="10">
        <v>1</v>
      </c>
      <c r="BX31" s="10">
        <v>44</v>
      </c>
      <c r="BY31" s="10">
        <v>872</v>
      </c>
      <c r="BZ31" s="10">
        <v>134</v>
      </c>
      <c r="CA31" s="10">
        <v>159</v>
      </c>
      <c r="CB31" s="10">
        <v>579</v>
      </c>
      <c r="CC31" s="10">
        <v>293</v>
      </c>
      <c r="CD31" s="10">
        <v>578</v>
      </c>
      <c r="CE31" s="10">
        <v>1</v>
      </c>
      <c r="CF31" s="10">
        <v>808</v>
      </c>
      <c r="CG31" s="10">
        <v>64</v>
      </c>
      <c r="CH31" s="10">
        <v>658</v>
      </c>
      <c r="CI31" s="10">
        <v>20</v>
      </c>
      <c r="CJ31" s="10">
        <v>0</v>
      </c>
      <c r="CK31" s="10">
        <v>170</v>
      </c>
      <c r="CL31" s="10">
        <v>4</v>
      </c>
      <c r="CM31" s="10">
        <v>20</v>
      </c>
      <c r="CN31" s="10">
        <v>1127</v>
      </c>
      <c r="CO31" s="10">
        <v>28</v>
      </c>
      <c r="CP31" s="10">
        <v>189</v>
      </c>
      <c r="CQ31" s="10">
        <v>910</v>
      </c>
      <c r="CR31" s="10">
        <v>370</v>
      </c>
      <c r="CS31" s="10">
        <v>755</v>
      </c>
      <c r="CT31" s="10">
        <v>2</v>
      </c>
      <c r="CU31" s="10">
        <v>1064</v>
      </c>
      <c r="CV31" s="10">
        <v>63</v>
      </c>
      <c r="CW31" s="10">
        <v>888</v>
      </c>
      <c r="CX31" s="10">
        <v>25</v>
      </c>
      <c r="CY31" s="10">
        <v>0</v>
      </c>
      <c r="CZ31" s="10">
        <v>166</v>
      </c>
      <c r="DA31" s="10">
        <v>5</v>
      </c>
      <c r="DB31" s="10">
        <v>43</v>
      </c>
      <c r="DC31" s="10">
        <v>346</v>
      </c>
      <c r="DD31" s="10">
        <v>7</v>
      </c>
      <c r="DE31" s="10">
        <v>31</v>
      </c>
      <c r="DF31" s="10">
        <v>308</v>
      </c>
      <c r="DG31" s="10">
        <v>133</v>
      </c>
      <c r="DH31" s="10">
        <v>213</v>
      </c>
      <c r="DI31" s="10">
        <v>0</v>
      </c>
      <c r="DJ31" s="10">
        <v>326</v>
      </c>
      <c r="DK31" s="10">
        <v>20</v>
      </c>
      <c r="DL31" s="10">
        <v>271</v>
      </c>
      <c r="DM31" s="10">
        <v>9</v>
      </c>
      <c r="DN31" s="10">
        <v>0</v>
      </c>
      <c r="DO31" s="10">
        <v>47</v>
      </c>
      <c r="DP31" s="10">
        <v>1</v>
      </c>
      <c r="DQ31" s="10">
        <v>18</v>
      </c>
      <c r="DR31" s="10">
        <v>132</v>
      </c>
      <c r="DS31" s="10">
        <v>15</v>
      </c>
      <c r="DT31" s="10">
        <v>13</v>
      </c>
      <c r="DU31" s="10">
        <v>104</v>
      </c>
      <c r="DV31" s="10">
        <v>59</v>
      </c>
      <c r="DW31" s="10">
        <v>72</v>
      </c>
      <c r="DX31" s="10">
        <v>1</v>
      </c>
      <c r="DY31" s="10">
        <v>123</v>
      </c>
      <c r="DZ31" s="10">
        <v>9</v>
      </c>
      <c r="EA31" s="10">
        <v>112</v>
      </c>
      <c r="EB31" s="10">
        <v>1</v>
      </c>
      <c r="EC31" s="10">
        <v>0</v>
      </c>
      <c r="ED31" s="10">
        <v>9</v>
      </c>
      <c r="EE31" s="10">
        <v>0</v>
      </c>
      <c r="EF31" s="10">
        <v>10</v>
      </c>
      <c r="EG31" s="10">
        <v>0</v>
      </c>
      <c r="EH31" s="10">
        <v>0</v>
      </c>
      <c r="EI31" s="10">
        <v>0</v>
      </c>
      <c r="EJ31" s="10">
        <v>0</v>
      </c>
      <c r="EK31" s="10">
        <v>0</v>
      </c>
      <c r="EL31" s="10">
        <v>0</v>
      </c>
      <c r="EM31" s="10">
        <v>0</v>
      </c>
      <c r="EN31" s="10">
        <v>0</v>
      </c>
      <c r="EO31" s="10">
        <v>0</v>
      </c>
      <c r="EP31" s="10">
        <v>0</v>
      </c>
      <c r="EQ31" s="10">
        <v>0</v>
      </c>
      <c r="ER31" s="10">
        <v>0</v>
      </c>
      <c r="ES31" s="10">
        <v>0</v>
      </c>
      <c r="ET31" s="10">
        <v>0</v>
      </c>
      <c r="EU31" s="10">
        <v>478</v>
      </c>
      <c r="EV31" s="10">
        <v>22</v>
      </c>
      <c r="EW31" s="10">
        <v>44</v>
      </c>
      <c r="EX31" s="10">
        <v>412</v>
      </c>
      <c r="EY31" s="10">
        <v>192</v>
      </c>
      <c r="EZ31" s="10">
        <v>285</v>
      </c>
      <c r="FA31" s="10">
        <v>1</v>
      </c>
      <c r="FB31" s="10">
        <v>449</v>
      </c>
      <c r="FC31" s="10">
        <v>29</v>
      </c>
      <c r="FD31" s="10">
        <v>383</v>
      </c>
      <c r="FE31" s="10">
        <v>10</v>
      </c>
      <c r="FF31" s="10">
        <v>0</v>
      </c>
      <c r="FG31" s="10">
        <v>56</v>
      </c>
      <c r="FH31" s="10">
        <v>1</v>
      </c>
      <c r="FI31" s="10">
        <v>28</v>
      </c>
      <c r="FJ31" s="10">
        <v>649</v>
      </c>
      <c r="FK31" s="10">
        <v>6</v>
      </c>
      <c r="FL31" s="10">
        <v>145</v>
      </c>
      <c r="FM31" s="10">
        <v>498</v>
      </c>
      <c r="FN31" s="10">
        <v>178</v>
      </c>
      <c r="FO31" s="10">
        <v>470</v>
      </c>
      <c r="FP31" s="10">
        <v>1</v>
      </c>
      <c r="FQ31" s="10">
        <v>615</v>
      </c>
      <c r="FR31" s="10">
        <v>34</v>
      </c>
      <c r="FS31" s="10">
        <v>505</v>
      </c>
      <c r="FT31" s="10">
        <v>15</v>
      </c>
      <c r="FU31" s="10">
        <v>0</v>
      </c>
      <c r="FV31" s="10">
        <v>110</v>
      </c>
      <c r="FW31" s="10">
        <v>4</v>
      </c>
      <c r="FX31" s="10">
        <v>15</v>
      </c>
      <c r="FY31" s="10">
        <v>582</v>
      </c>
      <c r="FZ31" s="10">
        <v>346</v>
      </c>
      <c r="GA31" s="10">
        <v>36</v>
      </c>
      <c r="GB31" s="10">
        <v>200</v>
      </c>
      <c r="GC31" s="10">
        <v>341</v>
      </c>
      <c r="GD31" s="10">
        <v>241</v>
      </c>
      <c r="GE31" s="10">
        <v>0</v>
      </c>
      <c r="GF31" s="10">
        <v>515</v>
      </c>
      <c r="GG31" s="10">
        <v>67</v>
      </c>
      <c r="GH31" s="10">
        <v>393</v>
      </c>
      <c r="GI31" s="10">
        <v>13</v>
      </c>
      <c r="GJ31" s="10">
        <v>0</v>
      </c>
      <c r="GK31" s="10">
        <v>155</v>
      </c>
      <c r="GL31" s="10">
        <v>0</v>
      </c>
      <c r="GM31" s="10">
        <v>21</v>
      </c>
      <c r="GN31" s="10">
        <v>189</v>
      </c>
      <c r="GO31" s="10">
        <v>114</v>
      </c>
      <c r="GP31" s="10">
        <v>9</v>
      </c>
      <c r="GQ31" s="10">
        <v>66</v>
      </c>
      <c r="GR31" s="10">
        <v>128</v>
      </c>
      <c r="GS31" s="10">
        <v>61</v>
      </c>
      <c r="GT31" s="10">
        <v>0</v>
      </c>
      <c r="GU31" s="10">
        <v>161</v>
      </c>
      <c r="GV31" s="10">
        <v>28</v>
      </c>
      <c r="GW31" s="10">
        <v>110</v>
      </c>
      <c r="GX31" s="10">
        <v>5</v>
      </c>
      <c r="GY31" s="10">
        <v>0</v>
      </c>
      <c r="GZ31" s="10">
        <v>63</v>
      </c>
      <c r="HA31" s="10">
        <v>0</v>
      </c>
      <c r="HB31" s="10">
        <v>11</v>
      </c>
      <c r="HC31" s="10">
        <v>170</v>
      </c>
      <c r="HD31" s="10">
        <v>104</v>
      </c>
      <c r="HE31" s="10">
        <v>13</v>
      </c>
      <c r="HF31" s="10">
        <v>53</v>
      </c>
      <c r="HG31" s="10">
        <v>98</v>
      </c>
      <c r="HH31" s="10">
        <v>72</v>
      </c>
      <c r="HI31" s="10">
        <v>0</v>
      </c>
      <c r="HJ31" s="10">
        <v>161</v>
      </c>
      <c r="HK31" s="10">
        <v>9</v>
      </c>
      <c r="HL31" s="10">
        <v>130</v>
      </c>
      <c r="HM31" s="10">
        <v>3</v>
      </c>
      <c r="HN31" s="10">
        <v>0</v>
      </c>
      <c r="HO31" s="10">
        <v>32</v>
      </c>
      <c r="HP31" s="10">
        <v>0</v>
      </c>
      <c r="HQ31" s="10">
        <v>5</v>
      </c>
      <c r="HR31" s="10">
        <v>359</v>
      </c>
      <c r="HS31" s="10">
        <v>218</v>
      </c>
      <c r="HT31" s="10">
        <v>22</v>
      </c>
      <c r="HU31" s="10">
        <v>119</v>
      </c>
      <c r="HV31" s="10">
        <v>226</v>
      </c>
      <c r="HW31" s="10">
        <v>133</v>
      </c>
      <c r="HX31" s="10">
        <v>0</v>
      </c>
      <c r="HY31" s="10">
        <v>322</v>
      </c>
      <c r="HZ31" s="10">
        <v>37</v>
      </c>
      <c r="IA31" s="10">
        <v>240</v>
      </c>
      <c r="IB31" s="10">
        <v>8</v>
      </c>
      <c r="IC31" s="10">
        <v>0</v>
      </c>
      <c r="ID31" s="10">
        <v>95</v>
      </c>
      <c r="IE31" s="10">
        <v>0</v>
      </c>
      <c r="IF31" s="10">
        <v>16</v>
      </c>
      <c r="IG31" s="10">
        <v>223</v>
      </c>
      <c r="IH31" s="10">
        <v>128</v>
      </c>
      <c r="II31" s="10">
        <v>14</v>
      </c>
      <c r="IJ31" s="10">
        <v>81</v>
      </c>
      <c r="IK31" s="10">
        <v>115</v>
      </c>
      <c r="IL31" s="10">
        <v>108</v>
      </c>
      <c r="IM31" s="10">
        <v>0</v>
      </c>
      <c r="IN31" s="10">
        <v>193</v>
      </c>
      <c r="IO31" s="10">
        <v>30</v>
      </c>
      <c r="IP31" s="10">
        <v>153</v>
      </c>
      <c r="IQ31" s="10">
        <v>5</v>
      </c>
      <c r="IR31" s="10">
        <v>0</v>
      </c>
      <c r="IS31" s="10">
        <v>60</v>
      </c>
      <c r="IT31" s="10">
        <v>0</v>
      </c>
      <c r="IU31" s="10">
        <v>5</v>
      </c>
      <c r="IV31" s="10">
        <v>182</v>
      </c>
      <c r="IW31" s="10">
        <v>63</v>
      </c>
      <c r="IX31" s="10">
        <v>57</v>
      </c>
      <c r="IY31" s="10">
        <v>120</v>
      </c>
      <c r="IZ31" s="10">
        <v>62</v>
      </c>
      <c r="JA31" s="10">
        <v>166</v>
      </c>
      <c r="JB31" s="10">
        <v>26</v>
      </c>
      <c r="JC31" s="10">
        <v>0</v>
      </c>
      <c r="JD31" s="10">
        <v>26</v>
      </c>
      <c r="JE31" s="10">
        <v>140</v>
      </c>
      <c r="JF31" s="10">
        <v>154</v>
      </c>
      <c r="JG31" s="10">
        <v>23</v>
      </c>
      <c r="JH31" s="10">
        <v>0</v>
      </c>
      <c r="JI31" s="10">
        <v>23</v>
      </c>
      <c r="JJ31" s="10">
        <v>131</v>
      </c>
      <c r="JK31" s="10">
        <v>12</v>
      </c>
      <c r="JL31" s="10">
        <v>3</v>
      </c>
      <c r="JM31" s="10">
        <v>3</v>
      </c>
      <c r="JN31" s="10">
        <v>9</v>
      </c>
      <c r="JO31" s="10">
        <v>277</v>
      </c>
      <c r="JP31" s="10">
        <v>25</v>
      </c>
      <c r="JQ31" s="10">
        <v>252</v>
      </c>
      <c r="JR31" s="10">
        <v>0</v>
      </c>
      <c r="JS31" s="10">
        <v>268</v>
      </c>
      <c r="JT31" s="10">
        <v>9</v>
      </c>
      <c r="JU31" s="10">
        <v>241</v>
      </c>
      <c r="JV31" s="10">
        <v>5</v>
      </c>
      <c r="JW31" s="10">
        <v>0</v>
      </c>
      <c r="JX31" s="10">
        <v>21</v>
      </c>
      <c r="JY31" s="10">
        <v>1</v>
      </c>
      <c r="JZ31" s="10">
        <v>9</v>
      </c>
      <c r="KA31" s="10">
        <v>52</v>
      </c>
      <c r="KB31" s="10">
        <v>11</v>
      </c>
      <c r="KC31" s="10">
        <v>41</v>
      </c>
      <c r="KD31" s="10">
        <v>0</v>
      </c>
      <c r="KE31" s="10">
        <v>49</v>
      </c>
      <c r="KF31" s="10">
        <v>3</v>
      </c>
      <c r="KG31" s="10">
        <v>42</v>
      </c>
      <c r="KH31" s="10">
        <v>1</v>
      </c>
      <c r="KI31" s="10">
        <v>0</v>
      </c>
      <c r="KJ31" s="10">
        <v>7</v>
      </c>
      <c r="KK31" s="10">
        <v>0</v>
      </c>
      <c r="KL31" s="10">
        <v>2</v>
      </c>
      <c r="KM31" s="10">
        <v>46</v>
      </c>
      <c r="KN31" s="10">
        <v>4</v>
      </c>
      <c r="KO31" s="10">
        <v>42</v>
      </c>
      <c r="KP31" s="10">
        <v>0</v>
      </c>
      <c r="KQ31" s="10">
        <v>45</v>
      </c>
      <c r="KR31" s="10">
        <v>1</v>
      </c>
      <c r="KS31" s="10">
        <v>41</v>
      </c>
      <c r="KT31" s="10">
        <v>1</v>
      </c>
      <c r="KU31" s="10">
        <v>0</v>
      </c>
      <c r="KV31" s="10">
        <v>2</v>
      </c>
      <c r="KW31" s="10">
        <v>0</v>
      </c>
      <c r="KX31" s="10">
        <v>2</v>
      </c>
      <c r="KY31" s="10">
        <v>0</v>
      </c>
      <c r="KZ31" s="10">
        <v>0</v>
      </c>
      <c r="LA31" s="10">
        <v>0</v>
      </c>
      <c r="LB31" s="10">
        <v>0</v>
      </c>
      <c r="LC31" s="10">
        <v>0</v>
      </c>
      <c r="LD31" s="10">
        <v>0</v>
      </c>
      <c r="LE31" s="10">
        <v>0</v>
      </c>
      <c r="LF31" s="10">
        <v>0</v>
      </c>
      <c r="LG31" s="10">
        <v>0</v>
      </c>
      <c r="LH31" s="10">
        <v>0</v>
      </c>
      <c r="LI31" s="10">
        <v>0</v>
      </c>
      <c r="LJ31" s="10">
        <v>0</v>
      </c>
      <c r="LK31" s="10">
        <v>98</v>
      </c>
      <c r="LL31" s="10">
        <v>15</v>
      </c>
      <c r="LM31" s="10">
        <v>83</v>
      </c>
      <c r="LN31" s="10">
        <v>0</v>
      </c>
      <c r="LO31" s="10">
        <v>94</v>
      </c>
      <c r="LP31" s="10">
        <v>4</v>
      </c>
      <c r="LQ31" s="10">
        <v>83</v>
      </c>
      <c r="LR31" s="10">
        <v>2</v>
      </c>
      <c r="LS31" s="10">
        <v>0</v>
      </c>
      <c r="LT31" s="10">
        <v>9</v>
      </c>
      <c r="LU31" s="10">
        <v>0</v>
      </c>
      <c r="LV31" s="10">
        <v>4</v>
      </c>
      <c r="LW31" s="10">
        <v>179</v>
      </c>
      <c r="LX31" s="10">
        <v>10</v>
      </c>
      <c r="LY31" s="10">
        <v>169</v>
      </c>
      <c r="LZ31" s="10">
        <v>0</v>
      </c>
      <c r="MA31" s="10">
        <v>174</v>
      </c>
      <c r="MB31" s="10">
        <v>5</v>
      </c>
      <c r="MC31" s="10">
        <v>158</v>
      </c>
      <c r="MD31" s="10">
        <v>3</v>
      </c>
      <c r="ME31" s="10">
        <v>0</v>
      </c>
      <c r="MF31" s="10">
        <v>12</v>
      </c>
      <c r="MG31" s="10">
        <v>1</v>
      </c>
      <c r="MH31" s="10">
        <v>5</v>
      </c>
      <c r="MI31" s="10">
        <v>171</v>
      </c>
      <c r="MJ31" s="10">
        <v>30</v>
      </c>
      <c r="MK31" s="10">
        <v>11</v>
      </c>
      <c r="ML31" s="10">
        <v>0</v>
      </c>
      <c r="MM31" s="10">
        <v>41</v>
      </c>
      <c r="MN31" s="10">
        <v>130</v>
      </c>
      <c r="MO31" s="10">
        <v>13</v>
      </c>
      <c r="MP31" s="10">
        <v>5</v>
      </c>
      <c r="MQ31" s="10">
        <v>1</v>
      </c>
      <c r="MR31" s="10">
        <v>0</v>
      </c>
      <c r="MS31" s="10">
        <v>6</v>
      </c>
      <c r="MT31" s="10">
        <v>7</v>
      </c>
      <c r="MU31" s="10">
        <v>158</v>
      </c>
      <c r="MV31" s="10">
        <v>25</v>
      </c>
      <c r="MW31" s="10">
        <v>10</v>
      </c>
      <c r="MX31" s="10">
        <v>0</v>
      </c>
      <c r="MY31" s="10">
        <v>35</v>
      </c>
      <c r="MZ31" s="10">
        <v>123</v>
      </c>
      <c r="NA31" s="10">
        <v>41</v>
      </c>
      <c r="NB31" s="10">
        <v>8</v>
      </c>
      <c r="NC31" s="10">
        <v>18</v>
      </c>
      <c r="ND31" s="10">
        <v>26</v>
      </c>
      <c r="NE31" s="10">
        <v>15</v>
      </c>
      <c r="NF31" s="10">
        <v>9</v>
      </c>
      <c r="NG31" s="10">
        <v>1</v>
      </c>
      <c r="NH31" s="10">
        <v>6</v>
      </c>
      <c r="NI31" s="10">
        <v>7</v>
      </c>
      <c r="NJ31" s="10">
        <v>2</v>
      </c>
      <c r="NK31" s="10">
        <v>32</v>
      </c>
      <c r="NL31" s="10">
        <v>7</v>
      </c>
      <c r="NM31" s="10">
        <v>12</v>
      </c>
      <c r="NN31" s="10">
        <v>19</v>
      </c>
      <c r="NO31" s="10">
        <v>13</v>
      </c>
      <c r="NP31" s="10">
        <v>55</v>
      </c>
      <c r="NQ31" s="10">
        <v>9</v>
      </c>
      <c r="NR31" s="10">
        <v>22</v>
      </c>
      <c r="NS31" s="10">
        <v>31</v>
      </c>
      <c r="NT31" s="10">
        <v>24</v>
      </c>
    </row>
    <row r="32" spans="1:384" x14ac:dyDescent="0.25">
      <c r="A32" s="4" t="s">
        <v>48</v>
      </c>
      <c r="B32" s="10">
        <v>12</v>
      </c>
      <c r="C32" s="10">
        <v>10685</v>
      </c>
      <c r="D32" s="10">
        <v>2295</v>
      </c>
      <c r="E32" s="10">
        <v>841</v>
      </c>
      <c r="F32" s="10">
        <v>7549</v>
      </c>
      <c r="G32" s="10">
        <v>4185</v>
      </c>
      <c r="H32" s="10">
        <v>6487</v>
      </c>
      <c r="I32" s="10">
        <v>13</v>
      </c>
      <c r="J32" s="10">
        <v>10147</v>
      </c>
      <c r="K32" s="10">
        <v>538</v>
      </c>
      <c r="L32" s="10">
        <v>4494</v>
      </c>
      <c r="M32" s="10">
        <v>5711</v>
      </c>
      <c r="N32" s="10">
        <v>57</v>
      </c>
      <c r="O32" s="10">
        <v>173</v>
      </c>
      <c r="P32" s="10">
        <v>17</v>
      </c>
      <c r="Q32" s="10">
        <v>233</v>
      </c>
      <c r="R32" s="10">
        <v>5672</v>
      </c>
      <c r="S32" s="10">
        <v>1142</v>
      </c>
      <c r="T32" s="10">
        <v>459</v>
      </c>
      <c r="U32" s="10">
        <v>4071</v>
      </c>
      <c r="V32" s="10">
        <v>2263</v>
      </c>
      <c r="W32" s="10">
        <v>3403</v>
      </c>
      <c r="X32" s="10">
        <v>6</v>
      </c>
      <c r="Y32" s="10">
        <v>5470</v>
      </c>
      <c r="Z32" s="10">
        <v>202</v>
      </c>
      <c r="AA32" s="10">
        <v>2140</v>
      </c>
      <c r="AB32" s="10">
        <v>3222</v>
      </c>
      <c r="AC32" s="10">
        <v>49</v>
      </c>
      <c r="AD32" s="10">
        <v>105</v>
      </c>
      <c r="AE32" s="10">
        <v>12</v>
      </c>
      <c r="AF32" s="10">
        <v>144</v>
      </c>
      <c r="AG32" s="10">
        <v>2588</v>
      </c>
      <c r="AH32" s="10">
        <v>752</v>
      </c>
      <c r="AI32" s="10">
        <v>138</v>
      </c>
      <c r="AJ32" s="10">
        <v>1698</v>
      </c>
      <c r="AK32" s="10">
        <v>1127</v>
      </c>
      <c r="AL32" s="10">
        <v>1455</v>
      </c>
      <c r="AM32" s="10">
        <v>6</v>
      </c>
      <c r="AN32" s="10">
        <v>2475</v>
      </c>
      <c r="AO32" s="10">
        <v>113</v>
      </c>
      <c r="AP32" s="10">
        <v>849</v>
      </c>
      <c r="AQ32" s="10">
        <v>1651</v>
      </c>
      <c r="AR32" s="10">
        <v>3</v>
      </c>
      <c r="AS32" s="10">
        <v>24</v>
      </c>
      <c r="AT32" s="10">
        <v>1</v>
      </c>
      <c r="AU32" s="10">
        <v>60</v>
      </c>
      <c r="AV32" s="10">
        <v>0</v>
      </c>
      <c r="AW32" s="10">
        <v>0</v>
      </c>
      <c r="AX32" s="10">
        <v>0</v>
      </c>
      <c r="AY32" s="10">
        <v>0</v>
      </c>
      <c r="AZ32" s="10">
        <v>0</v>
      </c>
      <c r="BA32" s="10">
        <v>0</v>
      </c>
      <c r="BB32" s="10">
        <v>0</v>
      </c>
      <c r="BC32" s="10">
        <v>0</v>
      </c>
      <c r="BD32" s="10">
        <v>0</v>
      </c>
      <c r="BE32" s="10">
        <v>0</v>
      </c>
      <c r="BF32" s="10">
        <v>0</v>
      </c>
      <c r="BG32" s="10">
        <v>0</v>
      </c>
      <c r="BH32" s="10">
        <v>0</v>
      </c>
      <c r="BI32" s="10">
        <v>0</v>
      </c>
      <c r="BJ32" s="10">
        <v>8260</v>
      </c>
      <c r="BK32" s="10">
        <v>1894</v>
      </c>
      <c r="BL32" s="10">
        <v>597</v>
      </c>
      <c r="BM32" s="10">
        <v>5769</v>
      </c>
      <c r="BN32" s="10">
        <v>3390</v>
      </c>
      <c r="BO32" s="10">
        <v>4858</v>
      </c>
      <c r="BP32" s="10">
        <v>12</v>
      </c>
      <c r="BQ32" s="10">
        <v>7945</v>
      </c>
      <c r="BR32" s="10">
        <v>315</v>
      </c>
      <c r="BS32" s="10">
        <v>2989</v>
      </c>
      <c r="BT32" s="10">
        <v>4873</v>
      </c>
      <c r="BU32" s="10">
        <v>52</v>
      </c>
      <c r="BV32" s="10">
        <v>129</v>
      </c>
      <c r="BW32" s="10">
        <v>13</v>
      </c>
      <c r="BX32" s="10">
        <v>204</v>
      </c>
      <c r="BY32" s="10">
        <v>2425</v>
      </c>
      <c r="BZ32" s="10">
        <v>401</v>
      </c>
      <c r="CA32" s="10">
        <v>244</v>
      </c>
      <c r="CB32" s="10">
        <v>1780</v>
      </c>
      <c r="CC32" s="10">
        <v>795</v>
      </c>
      <c r="CD32" s="10">
        <v>1629</v>
      </c>
      <c r="CE32" s="10">
        <v>1</v>
      </c>
      <c r="CF32" s="10">
        <v>2202</v>
      </c>
      <c r="CG32" s="10">
        <v>223</v>
      </c>
      <c r="CH32" s="10">
        <v>1505</v>
      </c>
      <c r="CI32" s="10">
        <v>838</v>
      </c>
      <c r="CJ32" s="10">
        <v>5</v>
      </c>
      <c r="CK32" s="10">
        <v>44</v>
      </c>
      <c r="CL32" s="10">
        <v>4</v>
      </c>
      <c r="CM32" s="10">
        <v>29</v>
      </c>
      <c r="CN32" s="10">
        <v>7156</v>
      </c>
      <c r="CO32" s="10">
        <v>81</v>
      </c>
      <c r="CP32" s="10">
        <v>592</v>
      </c>
      <c r="CQ32" s="10">
        <v>6483</v>
      </c>
      <c r="CR32" s="10">
        <v>1982</v>
      </c>
      <c r="CS32" s="10">
        <v>5167</v>
      </c>
      <c r="CT32" s="10">
        <v>7</v>
      </c>
      <c r="CU32" s="10">
        <v>6873</v>
      </c>
      <c r="CV32" s="10">
        <v>283</v>
      </c>
      <c r="CW32" s="10">
        <v>3329</v>
      </c>
      <c r="CX32" s="10">
        <v>3587</v>
      </c>
      <c r="CY32" s="10">
        <v>42</v>
      </c>
      <c r="CZ32" s="10">
        <v>85</v>
      </c>
      <c r="DA32" s="10">
        <v>10</v>
      </c>
      <c r="DB32" s="10">
        <v>103</v>
      </c>
      <c r="DC32" s="10">
        <v>3934</v>
      </c>
      <c r="DD32" s="10">
        <v>53</v>
      </c>
      <c r="DE32" s="10">
        <v>342</v>
      </c>
      <c r="DF32" s="10">
        <v>3539</v>
      </c>
      <c r="DG32" s="10">
        <v>1125</v>
      </c>
      <c r="DH32" s="10">
        <v>2803</v>
      </c>
      <c r="DI32" s="10">
        <v>6</v>
      </c>
      <c r="DJ32" s="10">
        <v>3837</v>
      </c>
      <c r="DK32" s="10">
        <v>97</v>
      </c>
      <c r="DL32" s="10">
        <v>1731</v>
      </c>
      <c r="DM32" s="10">
        <v>2066</v>
      </c>
      <c r="DN32" s="10">
        <v>36</v>
      </c>
      <c r="DO32" s="10">
        <v>30</v>
      </c>
      <c r="DP32" s="10">
        <v>8</v>
      </c>
      <c r="DQ32" s="10">
        <v>63</v>
      </c>
      <c r="DR32" s="10">
        <v>1438</v>
      </c>
      <c r="DS32" s="10">
        <v>12</v>
      </c>
      <c r="DT32" s="10">
        <v>70</v>
      </c>
      <c r="DU32" s="10">
        <v>1356</v>
      </c>
      <c r="DV32" s="10">
        <v>427</v>
      </c>
      <c r="DW32" s="10">
        <v>1011</v>
      </c>
      <c r="DX32" s="10">
        <v>0</v>
      </c>
      <c r="DY32" s="10">
        <v>1385</v>
      </c>
      <c r="DZ32" s="10">
        <v>53</v>
      </c>
      <c r="EA32" s="10">
        <v>628</v>
      </c>
      <c r="EB32" s="10">
        <v>784</v>
      </c>
      <c r="EC32" s="10">
        <v>1</v>
      </c>
      <c r="ED32" s="10">
        <v>13</v>
      </c>
      <c r="EE32" s="10">
        <v>1</v>
      </c>
      <c r="EF32" s="10">
        <v>11</v>
      </c>
      <c r="EG32" s="10">
        <v>0</v>
      </c>
      <c r="EH32" s="10">
        <v>0</v>
      </c>
      <c r="EI32" s="10">
        <v>0</v>
      </c>
      <c r="EJ32" s="10">
        <v>0</v>
      </c>
      <c r="EK32" s="10">
        <v>0</v>
      </c>
      <c r="EL32" s="10">
        <v>0</v>
      </c>
      <c r="EM32" s="10">
        <v>0</v>
      </c>
      <c r="EN32" s="10">
        <v>0</v>
      </c>
      <c r="EO32" s="10">
        <v>0</v>
      </c>
      <c r="EP32" s="10">
        <v>0</v>
      </c>
      <c r="EQ32" s="10">
        <v>0</v>
      </c>
      <c r="ER32" s="10">
        <v>0</v>
      </c>
      <c r="ES32" s="10">
        <v>0</v>
      </c>
      <c r="ET32" s="10">
        <v>0</v>
      </c>
      <c r="EU32" s="10">
        <v>5372</v>
      </c>
      <c r="EV32" s="10">
        <v>65</v>
      </c>
      <c r="EW32" s="10">
        <v>412</v>
      </c>
      <c r="EX32" s="10">
        <v>4895</v>
      </c>
      <c r="EY32" s="10">
        <v>1552</v>
      </c>
      <c r="EZ32" s="10">
        <v>3814</v>
      </c>
      <c r="FA32" s="10">
        <v>6</v>
      </c>
      <c r="FB32" s="10">
        <v>5222</v>
      </c>
      <c r="FC32" s="10">
        <v>150</v>
      </c>
      <c r="FD32" s="10">
        <v>2359</v>
      </c>
      <c r="FE32" s="10">
        <v>2850</v>
      </c>
      <c r="FF32" s="10">
        <v>37</v>
      </c>
      <c r="FG32" s="10">
        <v>43</v>
      </c>
      <c r="FH32" s="10">
        <v>9</v>
      </c>
      <c r="FI32" s="10">
        <v>74</v>
      </c>
      <c r="FJ32" s="10">
        <v>1784</v>
      </c>
      <c r="FK32" s="10">
        <v>16</v>
      </c>
      <c r="FL32" s="10">
        <v>180</v>
      </c>
      <c r="FM32" s="10">
        <v>1588</v>
      </c>
      <c r="FN32" s="10">
        <v>430</v>
      </c>
      <c r="FO32" s="10">
        <v>1353</v>
      </c>
      <c r="FP32" s="10">
        <v>1</v>
      </c>
      <c r="FQ32" s="10">
        <v>1651</v>
      </c>
      <c r="FR32" s="10">
        <v>133</v>
      </c>
      <c r="FS32" s="10">
        <v>970</v>
      </c>
      <c r="FT32" s="10">
        <v>737</v>
      </c>
      <c r="FU32" s="10">
        <v>5</v>
      </c>
      <c r="FV32" s="10">
        <v>42</v>
      </c>
      <c r="FW32" s="10">
        <v>1</v>
      </c>
      <c r="FX32" s="10">
        <v>29</v>
      </c>
      <c r="FY32" s="10">
        <v>3529</v>
      </c>
      <c r="FZ32" s="10">
        <v>2214</v>
      </c>
      <c r="GA32" s="10">
        <v>249</v>
      </c>
      <c r="GB32" s="10">
        <v>1066</v>
      </c>
      <c r="GC32" s="10">
        <v>2203</v>
      </c>
      <c r="GD32" s="10">
        <v>1320</v>
      </c>
      <c r="GE32" s="10">
        <v>6</v>
      </c>
      <c r="GF32" s="10">
        <v>3274</v>
      </c>
      <c r="GG32" s="10">
        <v>255</v>
      </c>
      <c r="GH32" s="10">
        <v>1165</v>
      </c>
      <c r="GI32" s="10">
        <v>2124</v>
      </c>
      <c r="GJ32" s="10">
        <v>15</v>
      </c>
      <c r="GK32" s="10">
        <v>88</v>
      </c>
      <c r="GL32" s="10">
        <v>7</v>
      </c>
      <c r="GM32" s="10">
        <v>130</v>
      </c>
      <c r="GN32" s="10">
        <v>1738</v>
      </c>
      <c r="GO32" s="10">
        <v>1089</v>
      </c>
      <c r="GP32" s="10">
        <v>117</v>
      </c>
      <c r="GQ32" s="10">
        <v>532</v>
      </c>
      <c r="GR32" s="10">
        <v>1138</v>
      </c>
      <c r="GS32" s="10">
        <v>600</v>
      </c>
      <c r="GT32" s="10">
        <v>0</v>
      </c>
      <c r="GU32" s="10">
        <v>1633</v>
      </c>
      <c r="GV32" s="10">
        <v>105</v>
      </c>
      <c r="GW32" s="10">
        <v>409</v>
      </c>
      <c r="GX32" s="10">
        <v>1156</v>
      </c>
      <c r="GY32" s="10">
        <v>13</v>
      </c>
      <c r="GZ32" s="10">
        <v>75</v>
      </c>
      <c r="HA32" s="10">
        <v>4</v>
      </c>
      <c r="HB32" s="10">
        <v>81</v>
      </c>
      <c r="HC32" s="10">
        <v>1150</v>
      </c>
      <c r="HD32" s="10">
        <v>740</v>
      </c>
      <c r="HE32" s="10">
        <v>68</v>
      </c>
      <c r="HF32" s="10">
        <v>342</v>
      </c>
      <c r="HG32" s="10">
        <v>700</v>
      </c>
      <c r="HH32" s="10">
        <v>444</v>
      </c>
      <c r="HI32" s="10">
        <v>6</v>
      </c>
      <c r="HJ32" s="10">
        <v>1090</v>
      </c>
      <c r="HK32" s="10">
        <v>60</v>
      </c>
      <c r="HL32" s="10">
        <v>221</v>
      </c>
      <c r="HM32" s="10">
        <v>867</v>
      </c>
      <c r="HN32" s="10">
        <v>2</v>
      </c>
      <c r="HO32" s="10">
        <v>11</v>
      </c>
      <c r="HP32" s="10">
        <v>0</v>
      </c>
      <c r="HQ32" s="10">
        <v>49</v>
      </c>
      <c r="HR32" s="10">
        <v>2888</v>
      </c>
      <c r="HS32" s="10">
        <v>1829</v>
      </c>
      <c r="HT32" s="10">
        <v>185</v>
      </c>
      <c r="HU32" s="10">
        <v>874</v>
      </c>
      <c r="HV32" s="10">
        <v>1838</v>
      </c>
      <c r="HW32" s="10">
        <v>1044</v>
      </c>
      <c r="HX32" s="10">
        <v>6</v>
      </c>
      <c r="HY32" s="10">
        <v>2723</v>
      </c>
      <c r="HZ32" s="10">
        <v>165</v>
      </c>
      <c r="IA32" s="10">
        <v>630</v>
      </c>
      <c r="IB32" s="10">
        <v>2023</v>
      </c>
      <c r="IC32" s="10">
        <v>15</v>
      </c>
      <c r="ID32" s="10">
        <v>86</v>
      </c>
      <c r="IE32" s="10">
        <v>4</v>
      </c>
      <c r="IF32" s="10">
        <v>130</v>
      </c>
      <c r="IG32" s="10">
        <v>641</v>
      </c>
      <c r="IH32" s="10">
        <v>385</v>
      </c>
      <c r="II32" s="10">
        <v>64</v>
      </c>
      <c r="IJ32" s="10">
        <v>192</v>
      </c>
      <c r="IK32" s="10">
        <v>365</v>
      </c>
      <c r="IL32" s="10">
        <v>276</v>
      </c>
      <c r="IM32" s="10">
        <v>0</v>
      </c>
      <c r="IN32" s="10">
        <v>551</v>
      </c>
      <c r="IO32" s="10">
        <v>90</v>
      </c>
      <c r="IP32" s="10">
        <v>535</v>
      </c>
      <c r="IQ32" s="10">
        <v>101</v>
      </c>
      <c r="IR32" s="10">
        <v>0</v>
      </c>
      <c r="IS32" s="10">
        <v>2</v>
      </c>
      <c r="IT32" s="10">
        <v>3</v>
      </c>
      <c r="IU32" s="10">
        <v>0</v>
      </c>
      <c r="IV32" s="10">
        <v>1110</v>
      </c>
      <c r="IW32" s="10">
        <v>565</v>
      </c>
      <c r="IX32" s="10">
        <v>356</v>
      </c>
      <c r="IY32" s="10">
        <v>921</v>
      </c>
      <c r="IZ32" s="10">
        <v>189</v>
      </c>
      <c r="JA32" s="10">
        <v>1364</v>
      </c>
      <c r="JB32" s="10">
        <v>682</v>
      </c>
      <c r="JC32" s="10">
        <v>0</v>
      </c>
      <c r="JD32" s="10">
        <v>682</v>
      </c>
      <c r="JE32" s="10">
        <v>682</v>
      </c>
      <c r="JF32" s="10">
        <v>1253</v>
      </c>
      <c r="JG32" s="10">
        <v>605</v>
      </c>
      <c r="JH32" s="10">
        <v>0</v>
      </c>
      <c r="JI32" s="10">
        <v>605</v>
      </c>
      <c r="JJ32" s="10">
        <v>648</v>
      </c>
      <c r="JK32" s="10">
        <v>111</v>
      </c>
      <c r="JL32" s="10">
        <v>77</v>
      </c>
      <c r="JM32" s="10">
        <v>77</v>
      </c>
      <c r="JN32" s="10">
        <v>34</v>
      </c>
      <c r="JO32" s="10">
        <v>1092</v>
      </c>
      <c r="JP32" s="10">
        <v>79</v>
      </c>
      <c r="JQ32" s="10">
        <v>1013</v>
      </c>
      <c r="JR32" s="10">
        <v>0</v>
      </c>
      <c r="JS32" s="10">
        <v>1077</v>
      </c>
      <c r="JT32" s="10">
        <v>15</v>
      </c>
      <c r="JU32" s="10">
        <v>464</v>
      </c>
      <c r="JV32" s="10">
        <v>610</v>
      </c>
      <c r="JW32" s="10">
        <v>1</v>
      </c>
      <c r="JX32" s="10">
        <v>5</v>
      </c>
      <c r="JY32" s="10">
        <v>0</v>
      </c>
      <c r="JZ32" s="10">
        <v>12</v>
      </c>
      <c r="KA32" s="10">
        <v>464</v>
      </c>
      <c r="KB32" s="10">
        <v>27</v>
      </c>
      <c r="KC32" s="10">
        <v>437</v>
      </c>
      <c r="KD32" s="10">
        <v>0</v>
      </c>
      <c r="KE32" s="10">
        <v>458</v>
      </c>
      <c r="KF32" s="10">
        <v>6</v>
      </c>
      <c r="KG32" s="10">
        <v>155</v>
      </c>
      <c r="KH32" s="10">
        <v>299</v>
      </c>
      <c r="KI32" s="10">
        <v>1</v>
      </c>
      <c r="KJ32" s="10">
        <v>2</v>
      </c>
      <c r="KK32" s="10">
        <v>0</v>
      </c>
      <c r="KL32" s="10">
        <v>7</v>
      </c>
      <c r="KM32" s="10">
        <v>440</v>
      </c>
      <c r="KN32" s="10">
        <v>40</v>
      </c>
      <c r="KO32" s="10">
        <v>400</v>
      </c>
      <c r="KP32" s="10">
        <v>0</v>
      </c>
      <c r="KQ32" s="10">
        <v>436</v>
      </c>
      <c r="KR32" s="10">
        <v>4</v>
      </c>
      <c r="KS32" s="10">
        <v>204</v>
      </c>
      <c r="KT32" s="10">
        <v>233</v>
      </c>
      <c r="KU32" s="10">
        <v>0</v>
      </c>
      <c r="KV32" s="10">
        <v>0</v>
      </c>
      <c r="KW32" s="10">
        <v>0</v>
      </c>
      <c r="KX32" s="10">
        <v>3</v>
      </c>
      <c r="KY32" s="10">
        <v>0</v>
      </c>
      <c r="KZ32" s="10">
        <v>0</v>
      </c>
      <c r="LA32" s="10">
        <v>0</v>
      </c>
      <c r="LB32" s="10">
        <v>0</v>
      </c>
      <c r="LC32" s="10">
        <v>0</v>
      </c>
      <c r="LD32" s="10">
        <v>0</v>
      </c>
      <c r="LE32" s="10">
        <v>0</v>
      </c>
      <c r="LF32" s="10">
        <v>0</v>
      </c>
      <c r="LG32" s="10">
        <v>0</v>
      </c>
      <c r="LH32" s="10">
        <v>0</v>
      </c>
      <c r="LI32" s="10">
        <v>0</v>
      </c>
      <c r="LJ32" s="10">
        <v>0</v>
      </c>
      <c r="LK32" s="10">
        <v>904</v>
      </c>
      <c r="LL32" s="10">
        <v>67</v>
      </c>
      <c r="LM32" s="10">
        <v>837</v>
      </c>
      <c r="LN32" s="10">
        <v>0</v>
      </c>
      <c r="LO32" s="10">
        <v>894</v>
      </c>
      <c r="LP32" s="10">
        <v>10</v>
      </c>
      <c r="LQ32" s="10">
        <v>359</v>
      </c>
      <c r="LR32" s="10">
        <v>532</v>
      </c>
      <c r="LS32" s="10">
        <v>1</v>
      </c>
      <c r="LT32" s="10">
        <v>2</v>
      </c>
      <c r="LU32" s="10">
        <v>0</v>
      </c>
      <c r="LV32" s="10">
        <v>10</v>
      </c>
      <c r="LW32" s="10">
        <v>188</v>
      </c>
      <c r="LX32" s="10">
        <v>12</v>
      </c>
      <c r="LY32" s="10">
        <v>176</v>
      </c>
      <c r="LZ32" s="10">
        <v>0</v>
      </c>
      <c r="MA32" s="10">
        <v>183</v>
      </c>
      <c r="MB32" s="10">
        <v>5</v>
      </c>
      <c r="MC32" s="10">
        <v>105</v>
      </c>
      <c r="MD32" s="10">
        <v>78</v>
      </c>
      <c r="ME32" s="10">
        <v>0</v>
      </c>
      <c r="MF32" s="10">
        <v>3</v>
      </c>
      <c r="MG32" s="10">
        <v>0</v>
      </c>
      <c r="MH32" s="10">
        <v>2</v>
      </c>
      <c r="MI32" s="10">
        <v>631</v>
      </c>
      <c r="MJ32" s="10">
        <v>387</v>
      </c>
      <c r="MK32" s="10">
        <v>81</v>
      </c>
      <c r="ML32" s="10">
        <v>0</v>
      </c>
      <c r="MM32" s="10">
        <v>468</v>
      </c>
      <c r="MN32" s="10">
        <v>163</v>
      </c>
      <c r="MO32" s="10">
        <v>79</v>
      </c>
      <c r="MP32" s="10">
        <v>52</v>
      </c>
      <c r="MQ32" s="10">
        <v>11</v>
      </c>
      <c r="MR32" s="10">
        <v>0</v>
      </c>
      <c r="MS32" s="10">
        <v>63</v>
      </c>
      <c r="MT32" s="10">
        <v>16</v>
      </c>
      <c r="MU32" s="10">
        <v>552</v>
      </c>
      <c r="MV32" s="10">
        <v>335</v>
      </c>
      <c r="MW32" s="10">
        <v>70</v>
      </c>
      <c r="MX32" s="10">
        <v>0</v>
      </c>
      <c r="MY32" s="10">
        <v>405</v>
      </c>
      <c r="MZ32" s="10">
        <v>147</v>
      </c>
      <c r="NA32" s="10">
        <v>115</v>
      </c>
      <c r="NB32" s="10">
        <v>65</v>
      </c>
      <c r="NC32" s="10">
        <v>25</v>
      </c>
      <c r="ND32" s="10">
        <v>90</v>
      </c>
      <c r="NE32" s="10">
        <v>25</v>
      </c>
      <c r="NF32" s="10">
        <v>2</v>
      </c>
      <c r="NG32" s="10">
        <v>0</v>
      </c>
      <c r="NH32" s="10">
        <v>2</v>
      </c>
      <c r="NI32" s="10">
        <v>2</v>
      </c>
      <c r="NJ32" s="10">
        <v>0</v>
      </c>
      <c r="NK32" s="10">
        <v>113</v>
      </c>
      <c r="NL32" s="10">
        <v>65</v>
      </c>
      <c r="NM32" s="10">
        <v>23</v>
      </c>
      <c r="NN32" s="10">
        <v>88</v>
      </c>
      <c r="NO32" s="10">
        <v>25</v>
      </c>
      <c r="NP32" s="10">
        <v>159</v>
      </c>
      <c r="NQ32" s="10">
        <v>94</v>
      </c>
      <c r="NR32" s="10">
        <v>36</v>
      </c>
      <c r="NS32" s="10">
        <v>130</v>
      </c>
      <c r="NT32" s="10">
        <v>29</v>
      </c>
    </row>
    <row r="33" spans="1:384" x14ac:dyDescent="0.25">
      <c r="A33" s="4" t="s">
        <v>49</v>
      </c>
      <c r="B33" s="10">
        <v>1</v>
      </c>
      <c r="C33" s="10">
        <v>1305</v>
      </c>
      <c r="D33" s="10">
        <v>265</v>
      </c>
      <c r="E33" s="10">
        <v>152</v>
      </c>
      <c r="F33" s="10">
        <v>888</v>
      </c>
      <c r="G33" s="10">
        <v>456</v>
      </c>
      <c r="H33" s="10">
        <v>843</v>
      </c>
      <c r="I33" s="10">
        <v>6</v>
      </c>
      <c r="J33" s="10">
        <v>1215</v>
      </c>
      <c r="K33" s="10">
        <v>90</v>
      </c>
      <c r="L33" s="10">
        <v>774</v>
      </c>
      <c r="M33" s="10">
        <v>232</v>
      </c>
      <c r="N33" s="10">
        <v>16</v>
      </c>
      <c r="O33" s="10">
        <v>184</v>
      </c>
      <c r="P33" s="10">
        <v>5</v>
      </c>
      <c r="Q33" s="10">
        <v>94</v>
      </c>
      <c r="R33" s="10">
        <v>640</v>
      </c>
      <c r="S33" s="10">
        <v>127</v>
      </c>
      <c r="T33" s="10">
        <v>55</v>
      </c>
      <c r="U33" s="10">
        <v>458</v>
      </c>
      <c r="V33" s="10">
        <v>200</v>
      </c>
      <c r="W33" s="10">
        <v>440</v>
      </c>
      <c r="X33" s="10">
        <v>0</v>
      </c>
      <c r="Y33" s="10">
        <v>590</v>
      </c>
      <c r="Z33" s="10">
        <v>50</v>
      </c>
      <c r="AA33" s="10">
        <v>323</v>
      </c>
      <c r="AB33" s="10">
        <v>148</v>
      </c>
      <c r="AC33" s="10">
        <v>7</v>
      </c>
      <c r="AD33" s="10">
        <v>96</v>
      </c>
      <c r="AE33" s="10">
        <v>5</v>
      </c>
      <c r="AF33" s="10">
        <v>61</v>
      </c>
      <c r="AG33" s="10">
        <v>179</v>
      </c>
      <c r="AH33" s="10">
        <v>38</v>
      </c>
      <c r="AI33" s="10">
        <v>56</v>
      </c>
      <c r="AJ33" s="10">
        <v>85</v>
      </c>
      <c r="AK33" s="10">
        <v>68</v>
      </c>
      <c r="AL33" s="10">
        <v>111</v>
      </c>
      <c r="AM33" s="10">
        <v>0</v>
      </c>
      <c r="AN33" s="10">
        <v>177</v>
      </c>
      <c r="AO33" s="10">
        <v>2</v>
      </c>
      <c r="AP33" s="10">
        <v>95</v>
      </c>
      <c r="AQ33" s="10">
        <v>41</v>
      </c>
      <c r="AR33" s="10">
        <v>7</v>
      </c>
      <c r="AS33" s="10">
        <v>18</v>
      </c>
      <c r="AT33" s="10">
        <v>0</v>
      </c>
      <c r="AU33" s="10">
        <v>18</v>
      </c>
      <c r="AV33" s="10">
        <v>0</v>
      </c>
      <c r="AW33" s="10">
        <v>0</v>
      </c>
      <c r="AX33" s="10">
        <v>0</v>
      </c>
      <c r="AY33" s="10">
        <v>0</v>
      </c>
      <c r="AZ33" s="10">
        <v>0</v>
      </c>
      <c r="BA33" s="10">
        <v>0</v>
      </c>
      <c r="BB33" s="10">
        <v>0</v>
      </c>
      <c r="BC33" s="10">
        <v>0</v>
      </c>
      <c r="BD33" s="10">
        <v>0</v>
      </c>
      <c r="BE33" s="10">
        <v>0</v>
      </c>
      <c r="BF33" s="10">
        <v>0</v>
      </c>
      <c r="BG33" s="10">
        <v>0</v>
      </c>
      <c r="BH33" s="10">
        <v>0</v>
      </c>
      <c r="BI33" s="10">
        <v>0</v>
      </c>
      <c r="BJ33" s="10">
        <v>819</v>
      </c>
      <c r="BK33" s="10">
        <v>165</v>
      </c>
      <c r="BL33" s="10">
        <v>111</v>
      </c>
      <c r="BM33" s="10">
        <v>543</v>
      </c>
      <c r="BN33" s="10">
        <v>268</v>
      </c>
      <c r="BO33" s="10">
        <v>551</v>
      </c>
      <c r="BP33" s="10">
        <v>0</v>
      </c>
      <c r="BQ33" s="10">
        <v>767</v>
      </c>
      <c r="BR33" s="10">
        <v>52</v>
      </c>
      <c r="BS33" s="10">
        <v>418</v>
      </c>
      <c r="BT33" s="10">
        <v>189</v>
      </c>
      <c r="BU33" s="10">
        <v>14</v>
      </c>
      <c r="BV33" s="10">
        <v>114</v>
      </c>
      <c r="BW33" s="10">
        <v>5</v>
      </c>
      <c r="BX33" s="10">
        <v>79</v>
      </c>
      <c r="BY33" s="10">
        <v>486</v>
      </c>
      <c r="BZ33" s="10">
        <v>100</v>
      </c>
      <c r="CA33" s="10">
        <v>41</v>
      </c>
      <c r="CB33" s="10">
        <v>345</v>
      </c>
      <c r="CC33" s="10">
        <v>188</v>
      </c>
      <c r="CD33" s="10">
        <v>292</v>
      </c>
      <c r="CE33" s="10">
        <v>6</v>
      </c>
      <c r="CF33" s="10">
        <v>448</v>
      </c>
      <c r="CG33" s="10">
        <v>38</v>
      </c>
      <c r="CH33" s="10">
        <v>356</v>
      </c>
      <c r="CI33" s="10">
        <v>43</v>
      </c>
      <c r="CJ33" s="10">
        <v>2</v>
      </c>
      <c r="CK33" s="10">
        <v>70</v>
      </c>
      <c r="CL33" s="10">
        <v>0</v>
      </c>
      <c r="CM33" s="10">
        <v>15</v>
      </c>
      <c r="CN33" s="10">
        <v>864</v>
      </c>
      <c r="CO33" s="10">
        <v>21</v>
      </c>
      <c r="CP33" s="10">
        <v>124</v>
      </c>
      <c r="CQ33" s="10">
        <v>719</v>
      </c>
      <c r="CR33" s="10">
        <v>196</v>
      </c>
      <c r="CS33" s="10">
        <v>667</v>
      </c>
      <c r="CT33" s="10">
        <v>1</v>
      </c>
      <c r="CU33" s="10">
        <v>800</v>
      </c>
      <c r="CV33" s="10">
        <v>64</v>
      </c>
      <c r="CW33" s="10">
        <v>551</v>
      </c>
      <c r="CX33" s="10">
        <v>134</v>
      </c>
      <c r="CY33" s="10">
        <v>11</v>
      </c>
      <c r="CZ33" s="10">
        <v>105</v>
      </c>
      <c r="DA33" s="10">
        <v>5</v>
      </c>
      <c r="DB33" s="10">
        <v>58</v>
      </c>
      <c r="DC33" s="10">
        <v>467</v>
      </c>
      <c r="DD33" s="10">
        <v>13</v>
      </c>
      <c r="DE33" s="10">
        <v>45</v>
      </c>
      <c r="DF33" s="10">
        <v>409</v>
      </c>
      <c r="DG33" s="10">
        <v>94</v>
      </c>
      <c r="DH33" s="10">
        <v>373</v>
      </c>
      <c r="DI33" s="10">
        <v>0</v>
      </c>
      <c r="DJ33" s="10">
        <v>426</v>
      </c>
      <c r="DK33" s="10">
        <v>41</v>
      </c>
      <c r="DL33" s="10">
        <v>276</v>
      </c>
      <c r="DM33" s="10">
        <v>80</v>
      </c>
      <c r="DN33" s="10">
        <v>5</v>
      </c>
      <c r="DO33" s="10">
        <v>61</v>
      </c>
      <c r="DP33" s="10">
        <v>5</v>
      </c>
      <c r="DQ33" s="10">
        <v>40</v>
      </c>
      <c r="DR33" s="10">
        <v>124</v>
      </c>
      <c r="DS33" s="10">
        <v>4</v>
      </c>
      <c r="DT33" s="10">
        <v>50</v>
      </c>
      <c r="DU33" s="10">
        <v>70</v>
      </c>
      <c r="DV33" s="10">
        <v>28</v>
      </c>
      <c r="DW33" s="10">
        <v>96</v>
      </c>
      <c r="DX33" s="10">
        <v>0</v>
      </c>
      <c r="DY33" s="10">
        <v>122</v>
      </c>
      <c r="DZ33" s="10">
        <v>2</v>
      </c>
      <c r="EA33" s="10">
        <v>75</v>
      </c>
      <c r="EB33" s="10">
        <v>27</v>
      </c>
      <c r="EC33" s="10">
        <v>4</v>
      </c>
      <c r="ED33" s="10">
        <v>10</v>
      </c>
      <c r="EE33" s="10">
        <v>0</v>
      </c>
      <c r="EF33" s="10">
        <v>8</v>
      </c>
      <c r="EG33" s="10">
        <v>0</v>
      </c>
      <c r="EH33" s="10">
        <v>0</v>
      </c>
      <c r="EI33" s="10">
        <v>0</v>
      </c>
      <c r="EJ33" s="10">
        <v>0</v>
      </c>
      <c r="EK33" s="10">
        <v>0</v>
      </c>
      <c r="EL33" s="10">
        <v>0</v>
      </c>
      <c r="EM33" s="10">
        <v>0</v>
      </c>
      <c r="EN33" s="10">
        <v>0</v>
      </c>
      <c r="EO33" s="10">
        <v>0</v>
      </c>
      <c r="EP33" s="10">
        <v>0</v>
      </c>
      <c r="EQ33" s="10">
        <v>0</v>
      </c>
      <c r="ER33" s="10">
        <v>0</v>
      </c>
      <c r="ES33" s="10">
        <v>0</v>
      </c>
      <c r="ET33" s="10">
        <v>0</v>
      </c>
      <c r="EU33" s="10">
        <v>591</v>
      </c>
      <c r="EV33" s="10">
        <v>17</v>
      </c>
      <c r="EW33" s="10">
        <v>95</v>
      </c>
      <c r="EX33" s="10">
        <v>479</v>
      </c>
      <c r="EY33" s="10">
        <v>122</v>
      </c>
      <c r="EZ33" s="10">
        <v>469</v>
      </c>
      <c r="FA33" s="10">
        <v>0</v>
      </c>
      <c r="FB33" s="10">
        <v>548</v>
      </c>
      <c r="FC33" s="10">
        <v>43</v>
      </c>
      <c r="FD33" s="10">
        <v>351</v>
      </c>
      <c r="FE33" s="10">
        <v>107</v>
      </c>
      <c r="FF33" s="10">
        <v>9</v>
      </c>
      <c r="FG33" s="10">
        <v>71</v>
      </c>
      <c r="FH33" s="10">
        <v>5</v>
      </c>
      <c r="FI33" s="10">
        <v>48</v>
      </c>
      <c r="FJ33" s="10">
        <v>273</v>
      </c>
      <c r="FK33" s="10">
        <v>4</v>
      </c>
      <c r="FL33" s="10">
        <v>29</v>
      </c>
      <c r="FM33" s="10">
        <v>240</v>
      </c>
      <c r="FN33" s="10">
        <v>74</v>
      </c>
      <c r="FO33" s="10">
        <v>198</v>
      </c>
      <c r="FP33" s="10">
        <v>1</v>
      </c>
      <c r="FQ33" s="10">
        <v>252</v>
      </c>
      <c r="FR33" s="10">
        <v>21</v>
      </c>
      <c r="FS33" s="10">
        <v>200</v>
      </c>
      <c r="FT33" s="10">
        <v>27</v>
      </c>
      <c r="FU33" s="10">
        <v>2</v>
      </c>
      <c r="FV33" s="10">
        <v>34</v>
      </c>
      <c r="FW33" s="10">
        <v>0</v>
      </c>
      <c r="FX33" s="10">
        <v>10</v>
      </c>
      <c r="FY33" s="10">
        <v>441</v>
      </c>
      <c r="FZ33" s="10">
        <v>244</v>
      </c>
      <c r="GA33" s="10">
        <v>28</v>
      </c>
      <c r="GB33" s="10">
        <v>169</v>
      </c>
      <c r="GC33" s="10">
        <v>260</v>
      </c>
      <c r="GD33" s="10">
        <v>176</v>
      </c>
      <c r="GE33" s="10">
        <v>5</v>
      </c>
      <c r="GF33" s="10">
        <v>415</v>
      </c>
      <c r="GG33" s="10">
        <v>26</v>
      </c>
      <c r="GH33" s="10">
        <v>223</v>
      </c>
      <c r="GI33" s="10">
        <v>98</v>
      </c>
      <c r="GJ33" s="10">
        <v>5</v>
      </c>
      <c r="GK33" s="10">
        <v>79</v>
      </c>
      <c r="GL33" s="10">
        <v>0</v>
      </c>
      <c r="GM33" s="10">
        <v>36</v>
      </c>
      <c r="GN33" s="10">
        <v>173</v>
      </c>
      <c r="GO33" s="10">
        <v>114</v>
      </c>
      <c r="GP33" s="10">
        <v>10</v>
      </c>
      <c r="GQ33" s="10">
        <v>49</v>
      </c>
      <c r="GR33" s="10">
        <v>106</v>
      </c>
      <c r="GS33" s="10">
        <v>67</v>
      </c>
      <c r="GT33" s="10">
        <v>0</v>
      </c>
      <c r="GU33" s="10">
        <v>164</v>
      </c>
      <c r="GV33" s="10">
        <v>9</v>
      </c>
      <c r="GW33" s="10">
        <v>47</v>
      </c>
      <c r="GX33" s="10">
        <v>68</v>
      </c>
      <c r="GY33" s="10">
        <v>2</v>
      </c>
      <c r="GZ33" s="10">
        <v>35</v>
      </c>
      <c r="HA33" s="10">
        <v>0</v>
      </c>
      <c r="HB33" s="10">
        <v>21</v>
      </c>
      <c r="HC33" s="10">
        <v>55</v>
      </c>
      <c r="HD33" s="10">
        <v>34</v>
      </c>
      <c r="HE33" s="10">
        <v>6</v>
      </c>
      <c r="HF33" s="10">
        <v>15</v>
      </c>
      <c r="HG33" s="10">
        <v>40</v>
      </c>
      <c r="HH33" s="10">
        <v>15</v>
      </c>
      <c r="HI33" s="10">
        <v>0</v>
      </c>
      <c r="HJ33" s="10">
        <v>55</v>
      </c>
      <c r="HK33" s="10">
        <v>0</v>
      </c>
      <c r="HL33" s="10">
        <v>20</v>
      </c>
      <c r="HM33" s="10">
        <v>14</v>
      </c>
      <c r="HN33" s="10">
        <v>3</v>
      </c>
      <c r="HO33" s="10">
        <v>8</v>
      </c>
      <c r="HP33" s="10">
        <v>0</v>
      </c>
      <c r="HQ33" s="10">
        <v>10</v>
      </c>
      <c r="HR33" s="10">
        <v>228</v>
      </c>
      <c r="HS33" s="10">
        <v>148</v>
      </c>
      <c r="HT33" s="10">
        <v>16</v>
      </c>
      <c r="HU33" s="10">
        <v>64</v>
      </c>
      <c r="HV33" s="10">
        <v>146</v>
      </c>
      <c r="HW33" s="10">
        <v>82</v>
      </c>
      <c r="HX33" s="10">
        <v>0</v>
      </c>
      <c r="HY33" s="10">
        <v>219</v>
      </c>
      <c r="HZ33" s="10">
        <v>9</v>
      </c>
      <c r="IA33" s="10">
        <v>67</v>
      </c>
      <c r="IB33" s="10">
        <v>82</v>
      </c>
      <c r="IC33" s="10">
        <v>5</v>
      </c>
      <c r="ID33" s="10">
        <v>43</v>
      </c>
      <c r="IE33" s="10">
        <v>0</v>
      </c>
      <c r="IF33" s="10">
        <v>31</v>
      </c>
      <c r="IG33" s="10">
        <v>213</v>
      </c>
      <c r="IH33" s="10">
        <v>96</v>
      </c>
      <c r="II33" s="10">
        <v>12</v>
      </c>
      <c r="IJ33" s="10">
        <v>105</v>
      </c>
      <c r="IK33" s="10">
        <v>114</v>
      </c>
      <c r="IL33" s="10">
        <v>94</v>
      </c>
      <c r="IM33" s="10">
        <v>5</v>
      </c>
      <c r="IN33" s="10">
        <v>196</v>
      </c>
      <c r="IO33" s="10">
        <v>17</v>
      </c>
      <c r="IP33" s="10">
        <v>156</v>
      </c>
      <c r="IQ33" s="10">
        <v>16</v>
      </c>
      <c r="IR33" s="10">
        <v>0</v>
      </c>
      <c r="IS33" s="10">
        <v>36</v>
      </c>
      <c r="IT33" s="10">
        <v>0</v>
      </c>
      <c r="IU33" s="10">
        <v>5</v>
      </c>
      <c r="IV33" s="10">
        <v>123</v>
      </c>
      <c r="IW33" s="10">
        <v>51</v>
      </c>
      <c r="IX33" s="10">
        <v>20</v>
      </c>
      <c r="IY33" s="10">
        <v>71</v>
      </c>
      <c r="IZ33" s="10">
        <v>52</v>
      </c>
      <c r="JA33" s="10">
        <v>138</v>
      </c>
      <c r="JB33" s="10">
        <v>68</v>
      </c>
      <c r="JC33" s="10">
        <v>0</v>
      </c>
      <c r="JD33" s="10">
        <v>68</v>
      </c>
      <c r="JE33" s="10">
        <v>70</v>
      </c>
      <c r="JF33" s="10">
        <v>70</v>
      </c>
      <c r="JG33" s="10">
        <v>52</v>
      </c>
      <c r="JH33" s="10">
        <v>0</v>
      </c>
      <c r="JI33" s="10">
        <v>52</v>
      </c>
      <c r="JJ33" s="10">
        <v>18</v>
      </c>
      <c r="JK33" s="10">
        <v>68</v>
      </c>
      <c r="JL33" s="10">
        <v>16</v>
      </c>
      <c r="JM33" s="10">
        <v>16</v>
      </c>
      <c r="JN33" s="10">
        <v>52</v>
      </c>
      <c r="JO33" s="10">
        <v>137</v>
      </c>
      <c r="JP33" s="10">
        <v>3</v>
      </c>
      <c r="JQ33" s="10">
        <v>134</v>
      </c>
      <c r="JR33" s="10">
        <v>0</v>
      </c>
      <c r="JS33" s="10">
        <v>133</v>
      </c>
      <c r="JT33" s="10">
        <v>4</v>
      </c>
      <c r="JU33" s="10">
        <v>100</v>
      </c>
      <c r="JV33" s="10">
        <v>15</v>
      </c>
      <c r="JW33" s="10">
        <v>1</v>
      </c>
      <c r="JX33" s="10">
        <v>15</v>
      </c>
      <c r="JY33" s="10">
        <v>0</v>
      </c>
      <c r="JZ33" s="10">
        <v>6</v>
      </c>
      <c r="KA33" s="10">
        <v>52</v>
      </c>
      <c r="KB33" s="10">
        <v>1</v>
      </c>
      <c r="KC33" s="10">
        <v>51</v>
      </c>
      <c r="KD33" s="10">
        <v>0</v>
      </c>
      <c r="KE33" s="10">
        <v>52</v>
      </c>
      <c r="KF33" s="10">
        <v>0</v>
      </c>
      <c r="KG33" s="10">
        <v>39</v>
      </c>
      <c r="KH33" s="10">
        <v>6</v>
      </c>
      <c r="KI33" s="10">
        <v>0</v>
      </c>
      <c r="KJ33" s="10">
        <v>4</v>
      </c>
      <c r="KK33" s="10">
        <v>0</v>
      </c>
      <c r="KL33" s="10">
        <v>3</v>
      </c>
      <c r="KM33" s="10">
        <v>38</v>
      </c>
      <c r="KN33" s="10">
        <v>0</v>
      </c>
      <c r="KO33" s="10">
        <v>38</v>
      </c>
      <c r="KP33" s="10">
        <v>0</v>
      </c>
      <c r="KQ33" s="10">
        <v>37</v>
      </c>
      <c r="KR33" s="10">
        <v>1</v>
      </c>
      <c r="KS33" s="10">
        <v>29</v>
      </c>
      <c r="KT33" s="10">
        <v>6</v>
      </c>
      <c r="KU33" s="10">
        <v>1</v>
      </c>
      <c r="KV33" s="10">
        <v>1</v>
      </c>
      <c r="KW33" s="10">
        <v>0</v>
      </c>
      <c r="KX33" s="10">
        <v>1</v>
      </c>
      <c r="KY33" s="10">
        <v>0</v>
      </c>
      <c r="KZ33" s="10">
        <v>0</v>
      </c>
      <c r="LA33" s="10">
        <v>0</v>
      </c>
      <c r="LB33" s="10">
        <v>0</v>
      </c>
      <c r="LC33" s="10">
        <v>0</v>
      </c>
      <c r="LD33" s="10">
        <v>0</v>
      </c>
      <c r="LE33" s="10">
        <v>0</v>
      </c>
      <c r="LF33" s="10">
        <v>0</v>
      </c>
      <c r="LG33" s="10">
        <v>0</v>
      </c>
      <c r="LH33" s="10">
        <v>0</v>
      </c>
      <c r="LI33" s="10">
        <v>0</v>
      </c>
      <c r="LJ33" s="10">
        <v>0</v>
      </c>
      <c r="LK33" s="10">
        <v>90</v>
      </c>
      <c r="LL33" s="10">
        <v>1</v>
      </c>
      <c r="LM33" s="10">
        <v>89</v>
      </c>
      <c r="LN33" s="10">
        <v>0</v>
      </c>
      <c r="LO33" s="10">
        <v>89</v>
      </c>
      <c r="LP33" s="10">
        <v>1</v>
      </c>
      <c r="LQ33" s="10">
        <v>68</v>
      </c>
      <c r="LR33" s="10">
        <v>12</v>
      </c>
      <c r="LS33" s="10">
        <v>1</v>
      </c>
      <c r="LT33" s="10">
        <v>5</v>
      </c>
      <c r="LU33" s="10">
        <v>0</v>
      </c>
      <c r="LV33" s="10">
        <v>4</v>
      </c>
      <c r="LW33" s="10">
        <v>47</v>
      </c>
      <c r="LX33" s="10">
        <v>2</v>
      </c>
      <c r="LY33" s="10">
        <v>45</v>
      </c>
      <c r="LZ33" s="10">
        <v>0</v>
      </c>
      <c r="MA33" s="10">
        <v>44</v>
      </c>
      <c r="MB33" s="10">
        <v>3</v>
      </c>
      <c r="MC33" s="10">
        <v>32</v>
      </c>
      <c r="MD33" s="10">
        <v>3</v>
      </c>
      <c r="ME33" s="10">
        <v>0</v>
      </c>
      <c r="MF33" s="10">
        <v>10</v>
      </c>
      <c r="MG33" s="10">
        <v>0</v>
      </c>
      <c r="MH33" s="10">
        <v>2</v>
      </c>
      <c r="MI33" s="10">
        <v>142</v>
      </c>
      <c r="MJ33" s="10">
        <v>60</v>
      </c>
      <c r="MK33" s="10">
        <v>53</v>
      </c>
      <c r="ML33" s="10">
        <v>0</v>
      </c>
      <c r="MM33" s="10">
        <v>113</v>
      </c>
      <c r="MN33" s="10">
        <v>29</v>
      </c>
      <c r="MO33" s="10">
        <v>18</v>
      </c>
      <c r="MP33" s="10">
        <v>15</v>
      </c>
      <c r="MQ33" s="10">
        <v>3</v>
      </c>
      <c r="MR33" s="10">
        <v>0</v>
      </c>
      <c r="MS33" s="10">
        <v>18</v>
      </c>
      <c r="MT33" s="10">
        <v>0</v>
      </c>
      <c r="MU33" s="10">
        <v>124</v>
      </c>
      <c r="MV33" s="10">
        <v>45</v>
      </c>
      <c r="MW33" s="10">
        <v>50</v>
      </c>
      <c r="MX33" s="10">
        <v>0</v>
      </c>
      <c r="MY33" s="10">
        <v>95</v>
      </c>
      <c r="MZ33" s="10">
        <v>29</v>
      </c>
      <c r="NA33" s="10">
        <v>11</v>
      </c>
      <c r="NB33" s="10">
        <v>7</v>
      </c>
      <c r="NC33" s="10">
        <v>4</v>
      </c>
      <c r="ND33" s="10">
        <v>11</v>
      </c>
      <c r="NE33" s="10">
        <v>0</v>
      </c>
      <c r="NF33" s="10">
        <v>0</v>
      </c>
      <c r="NG33" s="10">
        <v>0</v>
      </c>
      <c r="NH33" s="10">
        <v>0</v>
      </c>
      <c r="NI33" s="10">
        <v>0</v>
      </c>
      <c r="NJ33" s="10">
        <v>0</v>
      </c>
      <c r="NK33" s="10">
        <v>11</v>
      </c>
      <c r="NL33" s="10">
        <v>7</v>
      </c>
      <c r="NM33" s="10">
        <v>4</v>
      </c>
      <c r="NN33" s="10">
        <v>11</v>
      </c>
      <c r="NO33" s="10">
        <v>0</v>
      </c>
      <c r="NP33" s="10">
        <v>17</v>
      </c>
      <c r="NQ33" s="10">
        <v>11</v>
      </c>
      <c r="NR33" s="10">
        <v>6</v>
      </c>
      <c r="NS33" s="10">
        <v>17</v>
      </c>
      <c r="NT33" s="10">
        <v>0</v>
      </c>
    </row>
    <row r="34" spans="1:384" x14ac:dyDescent="0.25">
      <c r="A34" s="4" t="s">
        <v>50</v>
      </c>
      <c r="B34" s="10">
        <v>3</v>
      </c>
      <c r="C34" s="10">
        <v>2744</v>
      </c>
      <c r="D34" s="10">
        <v>635</v>
      </c>
      <c r="E34" s="10">
        <v>292</v>
      </c>
      <c r="F34" s="10">
        <v>1817</v>
      </c>
      <c r="G34" s="10">
        <v>1012</v>
      </c>
      <c r="H34" s="10">
        <v>1722</v>
      </c>
      <c r="I34" s="10">
        <v>10</v>
      </c>
      <c r="J34" s="10">
        <v>2347</v>
      </c>
      <c r="K34" s="10">
        <v>397</v>
      </c>
      <c r="L34" s="10">
        <v>1831</v>
      </c>
      <c r="M34" s="10">
        <v>586</v>
      </c>
      <c r="N34" s="10">
        <v>25</v>
      </c>
      <c r="O34" s="10">
        <v>119</v>
      </c>
      <c r="P34" s="10">
        <v>16</v>
      </c>
      <c r="Q34" s="10">
        <v>167</v>
      </c>
      <c r="R34" s="10">
        <v>1493</v>
      </c>
      <c r="S34" s="10">
        <v>301</v>
      </c>
      <c r="T34" s="10">
        <v>94</v>
      </c>
      <c r="U34" s="10">
        <v>1098</v>
      </c>
      <c r="V34" s="10">
        <v>481</v>
      </c>
      <c r="W34" s="10">
        <v>1002</v>
      </c>
      <c r="X34" s="10">
        <v>10</v>
      </c>
      <c r="Y34" s="10">
        <v>1299</v>
      </c>
      <c r="Z34" s="10">
        <v>194</v>
      </c>
      <c r="AA34" s="10">
        <v>947</v>
      </c>
      <c r="AB34" s="10">
        <v>386</v>
      </c>
      <c r="AC34" s="10">
        <v>17</v>
      </c>
      <c r="AD34" s="10">
        <v>56</v>
      </c>
      <c r="AE34" s="10">
        <v>12</v>
      </c>
      <c r="AF34" s="10">
        <v>75</v>
      </c>
      <c r="AG34" s="10">
        <v>1128</v>
      </c>
      <c r="AH34" s="10">
        <v>334</v>
      </c>
      <c r="AI34" s="10">
        <v>179</v>
      </c>
      <c r="AJ34" s="10">
        <v>615</v>
      </c>
      <c r="AK34" s="10">
        <v>501</v>
      </c>
      <c r="AL34" s="10">
        <v>627</v>
      </c>
      <c r="AM34" s="10">
        <v>0</v>
      </c>
      <c r="AN34" s="10">
        <v>930</v>
      </c>
      <c r="AO34" s="10">
        <v>198</v>
      </c>
      <c r="AP34" s="10">
        <v>793</v>
      </c>
      <c r="AQ34" s="10">
        <v>190</v>
      </c>
      <c r="AR34" s="10">
        <v>8</v>
      </c>
      <c r="AS34" s="10">
        <v>50</v>
      </c>
      <c r="AT34" s="10">
        <v>3</v>
      </c>
      <c r="AU34" s="10">
        <v>84</v>
      </c>
      <c r="AV34" s="10">
        <v>0</v>
      </c>
      <c r="AW34" s="10">
        <v>0</v>
      </c>
      <c r="AX34" s="10">
        <v>0</v>
      </c>
      <c r="AY34" s="10">
        <v>0</v>
      </c>
      <c r="AZ34" s="10">
        <v>0</v>
      </c>
      <c r="BA34" s="10">
        <v>0</v>
      </c>
      <c r="BB34" s="10">
        <v>0</v>
      </c>
      <c r="BC34" s="10">
        <v>0</v>
      </c>
      <c r="BD34" s="10">
        <v>0</v>
      </c>
      <c r="BE34" s="10">
        <v>0</v>
      </c>
      <c r="BF34" s="10">
        <v>0</v>
      </c>
      <c r="BG34" s="10">
        <v>0</v>
      </c>
      <c r="BH34" s="10">
        <v>0</v>
      </c>
      <c r="BI34" s="10">
        <v>0</v>
      </c>
      <c r="BJ34" s="10">
        <v>2621</v>
      </c>
      <c r="BK34" s="10">
        <v>635</v>
      </c>
      <c r="BL34" s="10">
        <v>273</v>
      </c>
      <c r="BM34" s="10">
        <v>1713</v>
      </c>
      <c r="BN34" s="10">
        <v>982</v>
      </c>
      <c r="BO34" s="10">
        <v>1629</v>
      </c>
      <c r="BP34" s="10">
        <v>10</v>
      </c>
      <c r="BQ34" s="10">
        <v>2229</v>
      </c>
      <c r="BR34" s="10">
        <v>392</v>
      </c>
      <c r="BS34" s="10">
        <v>1740</v>
      </c>
      <c r="BT34" s="10">
        <v>576</v>
      </c>
      <c r="BU34" s="10">
        <v>25</v>
      </c>
      <c r="BV34" s="10">
        <v>106</v>
      </c>
      <c r="BW34" s="10">
        <v>15</v>
      </c>
      <c r="BX34" s="10">
        <v>159</v>
      </c>
      <c r="BY34" s="10">
        <v>123</v>
      </c>
      <c r="BZ34" s="10">
        <v>0</v>
      </c>
      <c r="CA34" s="10">
        <v>19</v>
      </c>
      <c r="CB34" s="10">
        <v>104</v>
      </c>
      <c r="CC34" s="10">
        <v>30</v>
      </c>
      <c r="CD34" s="10">
        <v>93</v>
      </c>
      <c r="CE34" s="10">
        <v>0</v>
      </c>
      <c r="CF34" s="10">
        <v>118</v>
      </c>
      <c r="CG34" s="10">
        <v>5</v>
      </c>
      <c r="CH34" s="10">
        <v>91</v>
      </c>
      <c r="CI34" s="10">
        <v>10</v>
      </c>
      <c r="CJ34" s="10">
        <v>0</v>
      </c>
      <c r="CK34" s="10">
        <v>13</v>
      </c>
      <c r="CL34" s="10">
        <v>1</v>
      </c>
      <c r="CM34" s="10">
        <v>8</v>
      </c>
      <c r="CN34" s="10">
        <v>1720</v>
      </c>
      <c r="CO34" s="10">
        <v>27</v>
      </c>
      <c r="CP34" s="10">
        <v>214</v>
      </c>
      <c r="CQ34" s="10">
        <v>1479</v>
      </c>
      <c r="CR34" s="10">
        <v>412</v>
      </c>
      <c r="CS34" s="10">
        <v>1298</v>
      </c>
      <c r="CT34" s="10">
        <v>10</v>
      </c>
      <c r="CU34" s="10">
        <v>1525</v>
      </c>
      <c r="CV34" s="10">
        <v>195</v>
      </c>
      <c r="CW34" s="10">
        <v>1180</v>
      </c>
      <c r="CX34" s="10">
        <v>370</v>
      </c>
      <c r="CY34" s="10">
        <v>15</v>
      </c>
      <c r="CZ34" s="10">
        <v>78</v>
      </c>
      <c r="DA34" s="10">
        <v>8</v>
      </c>
      <c r="DB34" s="10">
        <v>69</v>
      </c>
      <c r="DC34" s="10">
        <v>1012</v>
      </c>
      <c r="DD34" s="10">
        <v>21</v>
      </c>
      <c r="DE34" s="10">
        <v>68</v>
      </c>
      <c r="DF34" s="10">
        <v>923</v>
      </c>
      <c r="DG34" s="10">
        <v>199</v>
      </c>
      <c r="DH34" s="10">
        <v>803</v>
      </c>
      <c r="DI34" s="10">
        <v>10</v>
      </c>
      <c r="DJ34" s="10">
        <v>911</v>
      </c>
      <c r="DK34" s="10">
        <v>101</v>
      </c>
      <c r="DL34" s="10">
        <v>665</v>
      </c>
      <c r="DM34" s="10">
        <v>267</v>
      </c>
      <c r="DN34" s="10">
        <v>13</v>
      </c>
      <c r="DO34" s="10">
        <v>34</v>
      </c>
      <c r="DP34" s="10">
        <v>7</v>
      </c>
      <c r="DQ34" s="10">
        <v>26</v>
      </c>
      <c r="DR34" s="10">
        <v>585</v>
      </c>
      <c r="DS34" s="10">
        <v>6</v>
      </c>
      <c r="DT34" s="10">
        <v>127</v>
      </c>
      <c r="DU34" s="10">
        <v>452</v>
      </c>
      <c r="DV34" s="10">
        <v>183</v>
      </c>
      <c r="DW34" s="10">
        <v>402</v>
      </c>
      <c r="DX34" s="10">
        <v>0</v>
      </c>
      <c r="DY34" s="10">
        <v>496</v>
      </c>
      <c r="DZ34" s="10">
        <v>89</v>
      </c>
      <c r="EA34" s="10">
        <v>424</v>
      </c>
      <c r="EB34" s="10">
        <v>93</v>
      </c>
      <c r="EC34" s="10">
        <v>2</v>
      </c>
      <c r="ED34" s="10">
        <v>31</v>
      </c>
      <c r="EE34" s="10">
        <v>0</v>
      </c>
      <c r="EF34" s="10">
        <v>35</v>
      </c>
      <c r="EG34" s="10">
        <v>0</v>
      </c>
      <c r="EH34" s="10">
        <v>0</v>
      </c>
      <c r="EI34" s="10">
        <v>0</v>
      </c>
      <c r="EJ34" s="10">
        <v>0</v>
      </c>
      <c r="EK34" s="10">
        <v>0</v>
      </c>
      <c r="EL34" s="10">
        <v>0</v>
      </c>
      <c r="EM34" s="10">
        <v>0</v>
      </c>
      <c r="EN34" s="10">
        <v>0</v>
      </c>
      <c r="EO34" s="10">
        <v>0</v>
      </c>
      <c r="EP34" s="10">
        <v>0</v>
      </c>
      <c r="EQ34" s="10">
        <v>0</v>
      </c>
      <c r="ER34" s="10">
        <v>0</v>
      </c>
      <c r="ES34" s="10">
        <v>0</v>
      </c>
      <c r="ET34" s="10">
        <v>0</v>
      </c>
      <c r="EU34" s="10">
        <v>1597</v>
      </c>
      <c r="EV34" s="10">
        <v>27</v>
      </c>
      <c r="EW34" s="10">
        <v>195</v>
      </c>
      <c r="EX34" s="10">
        <v>1375</v>
      </c>
      <c r="EY34" s="10">
        <v>382</v>
      </c>
      <c r="EZ34" s="10">
        <v>1205</v>
      </c>
      <c r="FA34" s="10">
        <v>10</v>
      </c>
      <c r="FB34" s="10">
        <v>1407</v>
      </c>
      <c r="FC34" s="10">
        <v>190</v>
      </c>
      <c r="FD34" s="10">
        <v>1089</v>
      </c>
      <c r="FE34" s="10">
        <v>360</v>
      </c>
      <c r="FF34" s="10">
        <v>15</v>
      </c>
      <c r="FG34" s="10">
        <v>65</v>
      </c>
      <c r="FH34" s="10">
        <v>7</v>
      </c>
      <c r="FI34" s="10">
        <v>61</v>
      </c>
      <c r="FJ34" s="10">
        <v>123</v>
      </c>
      <c r="FK34" s="10">
        <v>0</v>
      </c>
      <c r="FL34" s="10">
        <v>19</v>
      </c>
      <c r="FM34" s="10">
        <v>104</v>
      </c>
      <c r="FN34" s="10">
        <v>30</v>
      </c>
      <c r="FO34" s="10">
        <v>93</v>
      </c>
      <c r="FP34" s="10">
        <v>0</v>
      </c>
      <c r="FQ34" s="10">
        <v>118</v>
      </c>
      <c r="FR34" s="10">
        <v>5</v>
      </c>
      <c r="FS34" s="10">
        <v>91</v>
      </c>
      <c r="FT34" s="10">
        <v>10</v>
      </c>
      <c r="FU34" s="10">
        <v>0</v>
      </c>
      <c r="FV34" s="10">
        <v>13</v>
      </c>
      <c r="FW34" s="10">
        <v>1</v>
      </c>
      <c r="FX34" s="10">
        <v>8</v>
      </c>
      <c r="FY34" s="10">
        <v>1024</v>
      </c>
      <c r="FZ34" s="10">
        <v>608</v>
      </c>
      <c r="GA34" s="10">
        <v>78</v>
      </c>
      <c r="GB34" s="10">
        <v>338</v>
      </c>
      <c r="GC34" s="10">
        <v>600</v>
      </c>
      <c r="GD34" s="10">
        <v>424</v>
      </c>
      <c r="GE34" s="10">
        <v>0</v>
      </c>
      <c r="GF34" s="10">
        <v>822</v>
      </c>
      <c r="GG34" s="10">
        <v>202</v>
      </c>
      <c r="GH34" s="10">
        <v>651</v>
      </c>
      <c r="GI34" s="10">
        <v>216</v>
      </c>
      <c r="GJ34" s="10">
        <v>10</v>
      </c>
      <c r="GK34" s="10">
        <v>41</v>
      </c>
      <c r="GL34" s="10">
        <v>8</v>
      </c>
      <c r="GM34" s="10">
        <v>98</v>
      </c>
      <c r="GN34" s="10">
        <v>481</v>
      </c>
      <c r="GO34" s="10">
        <v>280</v>
      </c>
      <c r="GP34" s="10">
        <v>26</v>
      </c>
      <c r="GQ34" s="10">
        <v>175</v>
      </c>
      <c r="GR34" s="10">
        <v>282</v>
      </c>
      <c r="GS34" s="10">
        <v>199</v>
      </c>
      <c r="GT34" s="10">
        <v>0</v>
      </c>
      <c r="GU34" s="10">
        <v>388</v>
      </c>
      <c r="GV34" s="10">
        <v>93</v>
      </c>
      <c r="GW34" s="10">
        <v>282</v>
      </c>
      <c r="GX34" s="10">
        <v>119</v>
      </c>
      <c r="GY34" s="10">
        <v>4</v>
      </c>
      <c r="GZ34" s="10">
        <v>22</v>
      </c>
      <c r="HA34" s="10">
        <v>5</v>
      </c>
      <c r="HB34" s="10">
        <v>49</v>
      </c>
      <c r="HC34" s="10">
        <v>543</v>
      </c>
      <c r="HD34" s="10">
        <v>328</v>
      </c>
      <c r="HE34" s="10">
        <v>52</v>
      </c>
      <c r="HF34" s="10">
        <v>163</v>
      </c>
      <c r="HG34" s="10">
        <v>318</v>
      </c>
      <c r="HH34" s="10">
        <v>225</v>
      </c>
      <c r="HI34" s="10">
        <v>0</v>
      </c>
      <c r="HJ34" s="10">
        <v>434</v>
      </c>
      <c r="HK34" s="10">
        <v>109</v>
      </c>
      <c r="HL34" s="10">
        <v>369</v>
      </c>
      <c r="HM34" s="10">
        <v>97</v>
      </c>
      <c r="HN34" s="10">
        <v>6</v>
      </c>
      <c r="HO34" s="10">
        <v>19</v>
      </c>
      <c r="HP34" s="10">
        <v>3</v>
      </c>
      <c r="HQ34" s="10">
        <v>49</v>
      </c>
      <c r="HR34" s="10">
        <v>1024</v>
      </c>
      <c r="HS34" s="10">
        <v>608</v>
      </c>
      <c r="HT34" s="10">
        <v>78</v>
      </c>
      <c r="HU34" s="10">
        <v>338</v>
      </c>
      <c r="HV34" s="10">
        <v>600</v>
      </c>
      <c r="HW34" s="10">
        <v>424</v>
      </c>
      <c r="HX34" s="10">
        <v>0</v>
      </c>
      <c r="HY34" s="10">
        <v>822</v>
      </c>
      <c r="HZ34" s="10">
        <v>202</v>
      </c>
      <c r="IA34" s="10">
        <v>651</v>
      </c>
      <c r="IB34" s="10">
        <v>216</v>
      </c>
      <c r="IC34" s="10">
        <v>10</v>
      </c>
      <c r="ID34" s="10">
        <v>41</v>
      </c>
      <c r="IE34" s="10">
        <v>8</v>
      </c>
      <c r="IF34" s="10">
        <v>98</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327</v>
      </c>
      <c r="IW34" s="10">
        <v>152</v>
      </c>
      <c r="IX34" s="10">
        <v>175</v>
      </c>
      <c r="IY34" s="10">
        <v>327</v>
      </c>
      <c r="IZ34" s="10">
        <v>0</v>
      </c>
      <c r="JA34" s="10">
        <v>322</v>
      </c>
      <c r="JB34" s="10">
        <v>266</v>
      </c>
      <c r="JC34" s="10">
        <v>0</v>
      </c>
      <c r="JD34" s="10">
        <v>266</v>
      </c>
      <c r="JE34" s="10">
        <v>56</v>
      </c>
      <c r="JF34" s="10">
        <v>257</v>
      </c>
      <c r="JG34" s="10">
        <v>201</v>
      </c>
      <c r="JH34" s="10">
        <v>0</v>
      </c>
      <c r="JI34" s="10">
        <v>201</v>
      </c>
      <c r="JJ34" s="10">
        <v>56</v>
      </c>
      <c r="JK34" s="10">
        <v>65</v>
      </c>
      <c r="JL34" s="10">
        <v>65</v>
      </c>
      <c r="JM34" s="10">
        <v>65</v>
      </c>
      <c r="JN34" s="10">
        <v>0</v>
      </c>
      <c r="JO34" s="10">
        <v>247</v>
      </c>
      <c r="JP34" s="10">
        <v>9</v>
      </c>
      <c r="JQ34" s="10">
        <v>237</v>
      </c>
      <c r="JR34" s="10">
        <v>1</v>
      </c>
      <c r="JS34" s="10">
        <v>236</v>
      </c>
      <c r="JT34" s="10">
        <v>11</v>
      </c>
      <c r="JU34" s="10">
        <v>182</v>
      </c>
      <c r="JV34" s="10">
        <v>55</v>
      </c>
      <c r="JW34" s="10">
        <v>3</v>
      </c>
      <c r="JX34" s="10">
        <v>5</v>
      </c>
      <c r="JY34" s="10">
        <v>0</v>
      </c>
      <c r="JZ34" s="10">
        <v>2</v>
      </c>
      <c r="KA34" s="10">
        <v>95</v>
      </c>
      <c r="KB34" s="10">
        <v>2</v>
      </c>
      <c r="KC34" s="10">
        <v>92</v>
      </c>
      <c r="KD34" s="10">
        <v>1</v>
      </c>
      <c r="KE34" s="10">
        <v>89</v>
      </c>
      <c r="KF34" s="10">
        <v>6</v>
      </c>
      <c r="KG34" s="10">
        <v>67</v>
      </c>
      <c r="KH34" s="10">
        <v>26</v>
      </c>
      <c r="KI34" s="10">
        <v>2</v>
      </c>
      <c r="KJ34" s="10">
        <v>0</v>
      </c>
      <c r="KK34" s="10">
        <v>0</v>
      </c>
      <c r="KL34" s="10">
        <v>0</v>
      </c>
      <c r="KM34" s="10">
        <v>136</v>
      </c>
      <c r="KN34" s="10">
        <v>7</v>
      </c>
      <c r="KO34" s="10">
        <v>129</v>
      </c>
      <c r="KP34" s="10">
        <v>0</v>
      </c>
      <c r="KQ34" s="10">
        <v>131</v>
      </c>
      <c r="KR34" s="10">
        <v>5</v>
      </c>
      <c r="KS34" s="10">
        <v>99</v>
      </c>
      <c r="KT34" s="10">
        <v>29</v>
      </c>
      <c r="KU34" s="10">
        <v>1</v>
      </c>
      <c r="KV34" s="10">
        <v>5</v>
      </c>
      <c r="KW34" s="10">
        <v>0</v>
      </c>
      <c r="KX34" s="10">
        <v>2</v>
      </c>
      <c r="KY34" s="10">
        <v>0</v>
      </c>
      <c r="KZ34" s="10">
        <v>0</v>
      </c>
      <c r="LA34" s="10">
        <v>0</v>
      </c>
      <c r="LB34" s="10">
        <v>0</v>
      </c>
      <c r="LC34" s="10">
        <v>0</v>
      </c>
      <c r="LD34" s="10">
        <v>0</v>
      </c>
      <c r="LE34" s="10">
        <v>0</v>
      </c>
      <c r="LF34" s="10">
        <v>0</v>
      </c>
      <c r="LG34" s="10">
        <v>0</v>
      </c>
      <c r="LH34" s="10">
        <v>0</v>
      </c>
      <c r="LI34" s="10">
        <v>0</v>
      </c>
      <c r="LJ34" s="10">
        <v>0</v>
      </c>
      <c r="LK34" s="10">
        <v>231</v>
      </c>
      <c r="LL34" s="10">
        <v>9</v>
      </c>
      <c r="LM34" s="10">
        <v>221</v>
      </c>
      <c r="LN34" s="10">
        <v>1</v>
      </c>
      <c r="LO34" s="10">
        <v>220</v>
      </c>
      <c r="LP34" s="10">
        <v>11</v>
      </c>
      <c r="LQ34" s="10">
        <v>166</v>
      </c>
      <c r="LR34" s="10">
        <v>55</v>
      </c>
      <c r="LS34" s="10">
        <v>3</v>
      </c>
      <c r="LT34" s="10">
        <v>5</v>
      </c>
      <c r="LU34" s="10">
        <v>0</v>
      </c>
      <c r="LV34" s="10">
        <v>2</v>
      </c>
      <c r="LW34" s="10">
        <v>16</v>
      </c>
      <c r="LX34" s="10">
        <v>0</v>
      </c>
      <c r="LY34" s="10">
        <v>16</v>
      </c>
      <c r="LZ34" s="10">
        <v>0</v>
      </c>
      <c r="MA34" s="10">
        <v>16</v>
      </c>
      <c r="MB34" s="10">
        <v>0</v>
      </c>
      <c r="MC34" s="10">
        <v>16</v>
      </c>
      <c r="MD34" s="10">
        <v>0</v>
      </c>
      <c r="ME34" s="10">
        <v>0</v>
      </c>
      <c r="MF34" s="10">
        <v>0</v>
      </c>
      <c r="MG34" s="10">
        <v>0</v>
      </c>
      <c r="MH34" s="10">
        <v>0</v>
      </c>
      <c r="MI34" s="10">
        <v>238</v>
      </c>
      <c r="MJ34" s="10">
        <v>83</v>
      </c>
      <c r="MK34" s="10">
        <v>137</v>
      </c>
      <c r="ML34" s="10">
        <v>0</v>
      </c>
      <c r="MM34" s="10">
        <v>220</v>
      </c>
      <c r="MN34" s="10">
        <v>18</v>
      </c>
      <c r="MO34" s="10">
        <v>29</v>
      </c>
      <c r="MP34" s="10">
        <v>19</v>
      </c>
      <c r="MQ34" s="10">
        <v>10</v>
      </c>
      <c r="MR34" s="10">
        <v>0</v>
      </c>
      <c r="MS34" s="10">
        <v>29</v>
      </c>
      <c r="MT34" s="10">
        <v>0</v>
      </c>
      <c r="MU34" s="10">
        <v>209</v>
      </c>
      <c r="MV34" s="10">
        <v>64</v>
      </c>
      <c r="MW34" s="10">
        <v>127</v>
      </c>
      <c r="MX34" s="10">
        <v>0</v>
      </c>
      <c r="MY34" s="10">
        <v>191</v>
      </c>
      <c r="MZ34" s="10">
        <v>18</v>
      </c>
      <c r="NA34" s="10">
        <v>47</v>
      </c>
      <c r="NB34" s="10">
        <v>11</v>
      </c>
      <c r="NC34" s="10">
        <v>36</v>
      </c>
      <c r="ND34" s="10">
        <v>47</v>
      </c>
      <c r="NE34" s="10">
        <v>0</v>
      </c>
      <c r="NF34" s="10">
        <v>0</v>
      </c>
      <c r="NG34" s="10">
        <v>0</v>
      </c>
      <c r="NH34" s="10">
        <v>0</v>
      </c>
      <c r="NI34" s="10">
        <v>0</v>
      </c>
      <c r="NJ34" s="10">
        <v>0</v>
      </c>
      <c r="NK34" s="10">
        <v>47</v>
      </c>
      <c r="NL34" s="10">
        <v>11</v>
      </c>
      <c r="NM34" s="10">
        <v>36</v>
      </c>
      <c r="NN34" s="10">
        <v>47</v>
      </c>
      <c r="NO34" s="10">
        <v>0</v>
      </c>
      <c r="NP34" s="10">
        <v>69</v>
      </c>
      <c r="NQ34" s="10">
        <v>18</v>
      </c>
      <c r="NR34" s="10">
        <v>51</v>
      </c>
      <c r="NS34" s="10">
        <v>69</v>
      </c>
      <c r="NT34" s="10">
        <v>0</v>
      </c>
    </row>
    <row r="35" spans="1:384" x14ac:dyDescent="0.25">
      <c r="A35" s="4" t="s">
        <v>51</v>
      </c>
      <c r="B35" s="10">
        <v>3</v>
      </c>
      <c r="C35" s="10">
        <v>1445</v>
      </c>
      <c r="D35" s="10">
        <v>382</v>
      </c>
      <c r="E35" s="10">
        <v>142</v>
      </c>
      <c r="F35" s="10">
        <v>921</v>
      </c>
      <c r="G35" s="10">
        <v>616</v>
      </c>
      <c r="H35" s="10">
        <v>826</v>
      </c>
      <c r="I35" s="10">
        <v>3</v>
      </c>
      <c r="J35" s="10">
        <v>1325</v>
      </c>
      <c r="K35" s="10">
        <v>120</v>
      </c>
      <c r="L35" s="10">
        <v>1312</v>
      </c>
      <c r="M35" s="10">
        <v>64</v>
      </c>
      <c r="N35" s="10">
        <v>6</v>
      </c>
      <c r="O35" s="10">
        <v>2</v>
      </c>
      <c r="P35" s="10">
        <v>1</v>
      </c>
      <c r="Q35" s="10">
        <v>60</v>
      </c>
      <c r="R35" s="10">
        <v>770</v>
      </c>
      <c r="S35" s="10">
        <v>167</v>
      </c>
      <c r="T35" s="10">
        <v>65</v>
      </c>
      <c r="U35" s="10">
        <v>538</v>
      </c>
      <c r="V35" s="10">
        <v>304</v>
      </c>
      <c r="W35" s="10">
        <v>466</v>
      </c>
      <c r="X35" s="10">
        <v>0</v>
      </c>
      <c r="Y35" s="10">
        <v>731</v>
      </c>
      <c r="Z35" s="10">
        <v>39</v>
      </c>
      <c r="AA35" s="10">
        <v>709</v>
      </c>
      <c r="AB35" s="10">
        <v>35</v>
      </c>
      <c r="AC35" s="10">
        <v>5</v>
      </c>
      <c r="AD35" s="10">
        <v>2</v>
      </c>
      <c r="AE35" s="10">
        <v>0</v>
      </c>
      <c r="AF35" s="10">
        <v>19</v>
      </c>
      <c r="AG35" s="10">
        <v>535</v>
      </c>
      <c r="AH35" s="10">
        <v>206</v>
      </c>
      <c r="AI35" s="10">
        <v>67</v>
      </c>
      <c r="AJ35" s="10">
        <v>262</v>
      </c>
      <c r="AK35" s="10">
        <v>275</v>
      </c>
      <c r="AL35" s="10">
        <v>257</v>
      </c>
      <c r="AM35" s="10">
        <v>3</v>
      </c>
      <c r="AN35" s="10">
        <v>458</v>
      </c>
      <c r="AO35" s="10">
        <v>77</v>
      </c>
      <c r="AP35" s="10">
        <v>468</v>
      </c>
      <c r="AQ35" s="10">
        <v>26</v>
      </c>
      <c r="AR35" s="10">
        <v>0</v>
      </c>
      <c r="AS35" s="10">
        <v>0</v>
      </c>
      <c r="AT35" s="10">
        <v>0</v>
      </c>
      <c r="AU35" s="10">
        <v>41</v>
      </c>
      <c r="AV35" s="10">
        <v>8</v>
      </c>
      <c r="AW35" s="10">
        <v>0</v>
      </c>
      <c r="AX35" s="10">
        <v>8</v>
      </c>
      <c r="AY35" s="10">
        <v>0</v>
      </c>
      <c r="AZ35" s="10">
        <v>8</v>
      </c>
      <c r="BA35" s="10">
        <v>0</v>
      </c>
      <c r="BB35" s="10">
        <v>8</v>
      </c>
      <c r="BC35" s="10">
        <v>0</v>
      </c>
      <c r="BD35" s="10">
        <v>8</v>
      </c>
      <c r="BE35" s="10">
        <v>0</v>
      </c>
      <c r="BF35" s="10">
        <v>0</v>
      </c>
      <c r="BG35" s="10">
        <v>0</v>
      </c>
      <c r="BH35" s="10">
        <v>0</v>
      </c>
      <c r="BI35" s="10">
        <v>0</v>
      </c>
      <c r="BJ35" s="10">
        <v>1313</v>
      </c>
      <c r="BK35" s="10">
        <v>373</v>
      </c>
      <c r="BL35" s="10">
        <v>132</v>
      </c>
      <c r="BM35" s="10">
        <v>808</v>
      </c>
      <c r="BN35" s="10">
        <v>579</v>
      </c>
      <c r="BO35" s="10">
        <v>731</v>
      </c>
      <c r="BP35" s="10">
        <v>3</v>
      </c>
      <c r="BQ35" s="10">
        <v>1197</v>
      </c>
      <c r="BR35" s="10">
        <v>116</v>
      </c>
      <c r="BS35" s="10">
        <v>1185</v>
      </c>
      <c r="BT35" s="10">
        <v>61</v>
      </c>
      <c r="BU35" s="10">
        <v>5</v>
      </c>
      <c r="BV35" s="10">
        <v>2</v>
      </c>
      <c r="BW35" s="10">
        <v>0</v>
      </c>
      <c r="BX35" s="10">
        <v>60</v>
      </c>
      <c r="BY35" s="10">
        <v>132</v>
      </c>
      <c r="BZ35" s="10">
        <v>9</v>
      </c>
      <c r="CA35" s="10">
        <v>10</v>
      </c>
      <c r="CB35" s="10">
        <v>113</v>
      </c>
      <c r="CC35" s="10">
        <v>37</v>
      </c>
      <c r="CD35" s="10">
        <v>95</v>
      </c>
      <c r="CE35" s="10">
        <v>0</v>
      </c>
      <c r="CF35" s="10">
        <v>128</v>
      </c>
      <c r="CG35" s="10">
        <v>4</v>
      </c>
      <c r="CH35" s="10">
        <v>127</v>
      </c>
      <c r="CI35" s="10">
        <v>3</v>
      </c>
      <c r="CJ35" s="10">
        <v>1</v>
      </c>
      <c r="CK35" s="10">
        <v>0</v>
      </c>
      <c r="CL35" s="10">
        <v>1</v>
      </c>
      <c r="CM35" s="10">
        <v>0</v>
      </c>
      <c r="CN35" s="10">
        <v>778</v>
      </c>
      <c r="CO35" s="10">
        <v>6</v>
      </c>
      <c r="CP35" s="10">
        <v>86</v>
      </c>
      <c r="CQ35" s="10">
        <v>686</v>
      </c>
      <c r="CR35" s="10">
        <v>199</v>
      </c>
      <c r="CS35" s="10">
        <v>577</v>
      </c>
      <c r="CT35" s="10">
        <v>2</v>
      </c>
      <c r="CU35" s="10">
        <v>752</v>
      </c>
      <c r="CV35" s="10">
        <v>26</v>
      </c>
      <c r="CW35" s="10">
        <v>735</v>
      </c>
      <c r="CX35" s="10">
        <v>32</v>
      </c>
      <c r="CY35" s="10">
        <v>1</v>
      </c>
      <c r="CZ35" s="10">
        <v>2</v>
      </c>
      <c r="DA35" s="10">
        <v>1</v>
      </c>
      <c r="DB35" s="10">
        <v>7</v>
      </c>
      <c r="DC35" s="10">
        <v>480</v>
      </c>
      <c r="DD35" s="10">
        <v>0</v>
      </c>
      <c r="DE35" s="10">
        <v>45</v>
      </c>
      <c r="DF35" s="10">
        <v>435</v>
      </c>
      <c r="DG35" s="10">
        <v>123</v>
      </c>
      <c r="DH35" s="10">
        <v>357</v>
      </c>
      <c r="DI35" s="10">
        <v>0</v>
      </c>
      <c r="DJ35" s="10">
        <v>466</v>
      </c>
      <c r="DK35" s="10">
        <v>14</v>
      </c>
      <c r="DL35" s="10">
        <v>452</v>
      </c>
      <c r="DM35" s="10">
        <v>21</v>
      </c>
      <c r="DN35" s="10">
        <v>0</v>
      </c>
      <c r="DO35" s="10">
        <v>2</v>
      </c>
      <c r="DP35" s="10">
        <v>0</v>
      </c>
      <c r="DQ35" s="10">
        <v>5</v>
      </c>
      <c r="DR35" s="10">
        <v>178</v>
      </c>
      <c r="DS35" s="10">
        <v>5</v>
      </c>
      <c r="DT35" s="10">
        <v>33</v>
      </c>
      <c r="DU35" s="10">
        <v>140</v>
      </c>
      <c r="DV35" s="10">
        <v>50</v>
      </c>
      <c r="DW35" s="10">
        <v>126</v>
      </c>
      <c r="DX35" s="10">
        <v>2</v>
      </c>
      <c r="DY35" s="10">
        <v>169</v>
      </c>
      <c r="DZ35" s="10">
        <v>9</v>
      </c>
      <c r="EA35" s="10">
        <v>168</v>
      </c>
      <c r="EB35" s="10">
        <v>8</v>
      </c>
      <c r="EC35" s="10">
        <v>0</v>
      </c>
      <c r="ED35" s="10">
        <v>0</v>
      </c>
      <c r="EE35" s="10">
        <v>0</v>
      </c>
      <c r="EF35" s="10">
        <v>2</v>
      </c>
      <c r="EG35" s="10">
        <v>8</v>
      </c>
      <c r="EH35" s="10">
        <v>0</v>
      </c>
      <c r="EI35" s="10">
        <v>8</v>
      </c>
      <c r="EJ35" s="10">
        <v>0</v>
      </c>
      <c r="EK35" s="10">
        <v>8</v>
      </c>
      <c r="EL35" s="10">
        <v>0</v>
      </c>
      <c r="EM35" s="10">
        <v>8</v>
      </c>
      <c r="EN35" s="10">
        <v>0</v>
      </c>
      <c r="EO35" s="10">
        <v>8</v>
      </c>
      <c r="EP35" s="10">
        <v>0</v>
      </c>
      <c r="EQ35" s="10">
        <v>0</v>
      </c>
      <c r="ER35" s="10">
        <v>0</v>
      </c>
      <c r="ES35" s="10">
        <v>0</v>
      </c>
      <c r="ET35" s="10">
        <v>0</v>
      </c>
      <c r="EU35" s="10">
        <v>666</v>
      </c>
      <c r="EV35" s="10">
        <v>5</v>
      </c>
      <c r="EW35" s="10">
        <v>78</v>
      </c>
      <c r="EX35" s="10">
        <v>583</v>
      </c>
      <c r="EY35" s="10">
        <v>173</v>
      </c>
      <c r="EZ35" s="10">
        <v>491</v>
      </c>
      <c r="FA35" s="10">
        <v>2</v>
      </c>
      <c r="FB35" s="10">
        <v>643</v>
      </c>
      <c r="FC35" s="10">
        <v>23</v>
      </c>
      <c r="FD35" s="10">
        <v>628</v>
      </c>
      <c r="FE35" s="10">
        <v>29</v>
      </c>
      <c r="FF35" s="10">
        <v>0</v>
      </c>
      <c r="FG35" s="10">
        <v>2</v>
      </c>
      <c r="FH35" s="10">
        <v>0</v>
      </c>
      <c r="FI35" s="10">
        <v>7</v>
      </c>
      <c r="FJ35" s="10">
        <v>112</v>
      </c>
      <c r="FK35" s="10">
        <v>1</v>
      </c>
      <c r="FL35" s="10">
        <v>8</v>
      </c>
      <c r="FM35" s="10">
        <v>103</v>
      </c>
      <c r="FN35" s="10">
        <v>26</v>
      </c>
      <c r="FO35" s="10">
        <v>86</v>
      </c>
      <c r="FP35" s="10">
        <v>0</v>
      </c>
      <c r="FQ35" s="10">
        <v>109</v>
      </c>
      <c r="FR35" s="10">
        <v>3</v>
      </c>
      <c r="FS35" s="10">
        <v>107</v>
      </c>
      <c r="FT35" s="10">
        <v>3</v>
      </c>
      <c r="FU35" s="10">
        <v>1</v>
      </c>
      <c r="FV35" s="10">
        <v>0</v>
      </c>
      <c r="FW35" s="10">
        <v>1</v>
      </c>
      <c r="FX35" s="10">
        <v>0</v>
      </c>
      <c r="FY35" s="10">
        <v>667</v>
      </c>
      <c r="FZ35" s="10">
        <v>376</v>
      </c>
      <c r="GA35" s="10">
        <v>56</v>
      </c>
      <c r="GB35" s="10">
        <v>235</v>
      </c>
      <c r="GC35" s="10">
        <v>417</v>
      </c>
      <c r="GD35" s="10">
        <v>249</v>
      </c>
      <c r="GE35" s="10">
        <v>1</v>
      </c>
      <c r="GF35" s="10">
        <v>573</v>
      </c>
      <c r="GG35" s="10">
        <v>94</v>
      </c>
      <c r="GH35" s="10">
        <v>577</v>
      </c>
      <c r="GI35" s="10">
        <v>32</v>
      </c>
      <c r="GJ35" s="10">
        <v>5</v>
      </c>
      <c r="GK35" s="10">
        <v>0</v>
      </c>
      <c r="GL35" s="10">
        <v>0</v>
      </c>
      <c r="GM35" s="10">
        <v>53</v>
      </c>
      <c r="GN35" s="10">
        <v>290</v>
      </c>
      <c r="GO35" s="10">
        <v>167</v>
      </c>
      <c r="GP35" s="10">
        <v>20</v>
      </c>
      <c r="GQ35" s="10">
        <v>103</v>
      </c>
      <c r="GR35" s="10">
        <v>181</v>
      </c>
      <c r="GS35" s="10">
        <v>109</v>
      </c>
      <c r="GT35" s="10">
        <v>0</v>
      </c>
      <c r="GU35" s="10">
        <v>265</v>
      </c>
      <c r="GV35" s="10">
        <v>25</v>
      </c>
      <c r="GW35" s="10">
        <v>257</v>
      </c>
      <c r="GX35" s="10">
        <v>14</v>
      </c>
      <c r="GY35" s="10">
        <v>5</v>
      </c>
      <c r="GZ35" s="10">
        <v>0</v>
      </c>
      <c r="HA35" s="10">
        <v>0</v>
      </c>
      <c r="HB35" s="10">
        <v>14</v>
      </c>
      <c r="HC35" s="10">
        <v>357</v>
      </c>
      <c r="HD35" s="10">
        <v>201</v>
      </c>
      <c r="HE35" s="10">
        <v>34</v>
      </c>
      <c r="HF35" s="10">
        <v>122</v>
      </c>
      <c r="HG35" s="10">
        <v>225</v>
      </c>
      <c r="HH35" s="10">
        <v>131</v>
      </c>
      <c r="HI35" s="10">
        <v>1</v>
      </c>
      <c r="HJ35" s="10">
        <v>289</v>
      </c>
      <c r="HK35" s="10">
        <v>68</v>
      </c>
      <c r="HL35" s="10">
        <v>300</v>
      </c>
      <c r="HM35" s="10">
        <v>18</v>
      </c>
      <c r="HN35" s="10">
        <v>0</v>
      </c>
      <c r="HO35" s="10">
        <v>0</v>
      </c>
      <c r="HP35" s="10">
        <v>0</v>
      </c>
      <c r="HQ35" s="10">
        <v>39</v>
      </c>
      <c r="HR35" s="10">
        <v>647</v>
      </c>
      <c r="HS35" s="10">
        <v>368</v>
      </c>
      <c r="HT35" s="10">
        <v>54</v>
      </c>
      <c r="HU35" s="10">
        <v>225</v>
      </c>
      <c r="HV35" s="10">
        <v>406</v>
      </c>
      <c r="HW35" s="10">
        <v>240</v>
      </c>
      <c r="HX35" s="10">
        <v>1</v>
      </c>
      <c r="HY35" s="10">
        <v>554</v>
      </c>
      <c r="HZ35" s="10">
        <v>93</v>
      </c>
      <c r="IA35" s="10">
        <v>557</v>
      </c>
      <c r="IB35" s="10">
        <v>32</v>
      </c>
      <c r="IC35" s="10">
        <v>5</v>
      </c>
      <c r="ID35" s="10">
        <v>0</v>
      </c>
      <c r="IE35" s="10">
        <v>0</v>
      </c>
      <c r="IF35" s="10">
        <v>53</v>
      </c>
      <c r="IG35" s="10">
        <v>20</v>
      </c>
      <c r="IH35" s="10">
        <v>8</v>
      </c>
      <c r="II35" s="10">
        <v>2</v>
      </c>
      <c r="IJ35" s="10">
        <v>10</v>
      </c>
      <c r="IK35" s="10">
        <v>11</v>
      </c>
      <c r="IL35" s="10">
        <v>9</v>
      </c>
      <c r="IM35" s="10">
        <v>0</v>
      </c>
      <c r="IN35" s="10">
        <v>19</v>
      </c>
      <c r="IO35" s="10">
        <v>1</v>
      </c>
      <c r="IP35" s="10">
        <v>20</v>
      </c>
      <c r="IQ35" s="10">
        <v>0</v>
      </c>
      <c r="IR35" s="10">
        <v>0</v>
      </c>
      <c r="IS35" s="10">
        <v>0</v>
      </c>
      <c r="IT35" s="10">
        <v>0</v>
      </c>
      <c r="IU35" s="10">
        <v>0</v>
      </c>
      <c r="IV35" s="10">
        <v>244</v>
      </c>
      <c r="IW35" s="10">
        <v>101</v>
      </c>
      <c r="IX35" s="10">
        <v>137</v>
      </c>
      <c r="IY35" s="10">
        <v>238</v>
      </c>
      <c r="IZ35" s="10">
        <v>6</v>
      </c>
      <c r="JA35" s="10">
        <v>317</v>
      </c>
      <c r="JB35" s="10">
        <v>252</v>
      </c>
      <c r="JC35" s="10">
        <v>8</v>
      </c>
      <c r="JD35" s="10">
        <v>260</v>
      </c>
      <c r="JE35" s="10">
        <v>57</v>
      </c>
      <c r="JF35" s="10">
        <v>257</v>
      </c>
      <c r="JG35" s="10">
        <v>197</v>
      </c>
      <c r="JH35" s="10">
        <v>8</v>
      </c>
      <c r="JI35" s="10">
        <v>205</v>
      </c>
      <c r="JJ35" s="10">
        <v>52</v>
      </c>
      <c r="JK35" s="10">
        <v>60</v>
      </c>
      <c r="JL35" s="10">
        <v>55</v>
      </c>
      <c r="JM35" s="10">
        <v>55</v>
      </c>
      <c r="JN35" s="10">
        <v>5</v>
      </c>
      <c r="JO35" s="10">
        <v>138</v>
      </c>
      <c r="JP35" s="10">
        <v>9</v>
      </c>
      <c r="JQ35" s="10">
        <v>129</v>
      </c>
      <c r="JR35" s="10">
        <v>0</v>
      </c>
      <c r="JS35" s="10">
        <v>134</v>
      </c>
      <c r="JT35" s="10">
        <v>4</v>
      </c>
      <c r="JU35" s="10">
        <v>125</v>
      </c>
      <c r="JV35" s="10">
        <v>7</v>
      </c>
      <c r="JW35" s="10">
        <v>0</v>
      </c>
      <c r="JX35" s="10">
        <v>1</v>
      </c>
      <c r="JY35" s="10">
        <v>0</v>
      </c>
      <c r="JZ35" s="10">
        <v>5</v>
      </c>
      <c r="KA35" s="10">
        <v>38</v>
      </c>
      <c r="KB35" s="10">
        <v>0</v>
      </c>
      <c r="KC35" s="10">
        <v>38</v>
      </c>
      <c r="KD35" s="10">
        <v>0</v>
      </c>
      <c r="KE35" s="10">
        <v>37</v>
      </c>
      <c r="KF35" s="10">
        <v>1</v>
      </c>
      <c r="KG35" s="10">
        <v>36</v>
      </c>
      <c r="KH35" s="10">
        <v>0</v>
      </c>
      <c r="KI35" s="10">
        <v>0</v>
      </c>
      <c r="KJ35" s="10">
        <v>1</v>
      </c>
      <c r="KK35" s="10">
        <v>0</v>
      </c>
      <c r="KL35" s="10">
        <v>1</v>
      </c>
      <c r="KM35" s="10">
        <v>85</v>
      </c>
      <c r="KN35" s="10">
        <v>8</v>
      </c>
      <c r="KO35" s="10">
        <v>77</v>
      </c>
      <c r="KP35" s="10">
        <v>0</v>
      </c>
      <c r="KQ35" s="10">
        <v>82</v>
      </c>
      <c r="KR35" s="10">
        <v>3</v>
      </c>
      <c r="KS35" s="10">
        <v>75</v>
      </c>
      <c r="KT35" s="10">
        <v>6</v>
      </c>
      <c r="KU35" s="10">
        <v>0</v>
      </c>
      <c r="KV35" s="10">
        <v>0</v>
      </c>
      <c r="KW35" s="10">
        <v>0</v>
      </c>
      <c r="KX35" s="10">
        <v>4</v>
      </c>
      <c r="KY35" s="10">
        <v>1</v>
      </c>
      <c r="KZ35" s="10">
        <v>0</v>
      </c>
      <c r="LA35" s="10">
        <v>1</v>
      </c>
      <c r="LB35" s="10">
        <v>0</v>
      </c>
      <c r="LC35" s="10">
        <v>1</v>
      </c>
      <c r="LD35" s="10">
        <v>0</v>
      </c>
      <c r="LE35" s="10">
        <v>1</v>
      </c>
      <c r="LF35" s="10">
        <v>0</v>
      </c>
      <c r="LG35" s="10">
        <v>0</v>
      </c>
      <c r="LH35" s="10">
        <v>0</v>
      </c>
      <c r="LI35" s="10">
        <v>0</v>
      </c>
      <c r="LJ35" s="10">
        <v>0</v>
      </c>
      <c r="LK35" s="10">
        <v>124</v>
      </c>
      <c r="LL35" s="10">
        <v>8</v>
      </c>
      <c r="LM35" s="10">
        <v>116</v>
      </c>
      <c r="LN35" s="10">
        <v>0</v>
      </c>
      <c r="LO35" s="10">
        <v>120</v>
      </c>
      <c r="LP35" s="10">
        <v>4</v>
      </c>
      <c r="LQ35" s="10">
        <v>112</v>
      </c>
      <c r="LR35" s="10">
        <v>6</v>
      </c>
      <c r="LS35" s="10">
        <v>0</v>
      </c>
      <c r="LT35" s="10">
        <v>1</v>
      </c>
      <c r="LU35" s="10">
        <v>0</v>
      </c>
      <c r="LV35" s="10">
        <v>5</v>
      </c>
      <c r="LW35" s="10">
        <v>14</v>
      </c>
      <c r="LX35" s="10">
        <v>1</v>
      </c>
      <c r="LY35" s="10">
        <v>13</v>
      </c>
      <c r="LZ35" s="10">
        <v>0</v>
      </c>
      <c r="MA35" s="10">
        <v>14</v>
      </c>
      <c r="MB35" s="10">
        <v>0</v>
      </c>
      <c r="MC35" s="10">
        <v>13</v>
      </c>
      <c r="MD35" s="10">
        <v>1</v>
      </c>
      <c r="ME35" s="10">
        <v>0</v>
      </c>
      <c r="MF35" s="10">
        <v>0</v>
      </c>
      <c r="MG35" s="10">
        <v>0</v>
      </c>
      <c r="MH35" s="10">
        <v>0</v>
      </c>
      <c r="MI35" s="10">
        <v>91</v>
      </c>
      <c r="MJ35" s="10">
        <v>45</v>
      </c>
      <c r="MK35" s="10">
        <v>37</v>
      </c>
      <c r="ML35" s="10">
        <v>0</v>
      </c>
      <c r="MM35" s="10">
        <v>82</v>
      </c>
      <c r="MN35" s="10">
        <v>9</v>
      </c>
      <c r="MO35" s="10">
        <v>6</v>
      </c>
      <c r="MP35" s="10">
        <v>0</v>
      </c>
      <c r="MQ35" s="10">
        <v>5</v>
      </c>
      <c r="MR35" s="10">
        <v>0</v>
      </c>
      <c r="MS35" s="10">
        <v>5</v>
      </c>
      <c r="MT35" s="10">
        <v>1</v>
      </c>
      <c r="MU35" s="10">
        <v>85</v>
      </c>
      <c r="MV35" s="10">
        <v>45</v>
      </c>
      <c r="MW35" s="10">
        <v>32</v>
      </c>
      <c r="MX35" s="10">
        <v>0</v>
      </c>
      <c r="MY35" s="10">
        <v>77</v>
      </c>
      <c r="MZ35" s="10">
        <v>8</v>
      </c>
      <c r="NA35" s="10">
        <v>35</v>
      </c>
      <c r="NB35" s="10">
        <v>14</v>
      </c>
      <c r="NC35" s="10">
        <v>21</v>
      </c>
      <c r="ND35" s="10">
        <v>35</v>
      </c>
      <c r="NE35" s="10">
        <v>0</v>
      </c>
      <c r="NF35" s="10">
        <v>0</v>
      </c>
      <c r="NG35" s="10">
        <v>0</v>
      </c>
      <c r="NH35" s="10">
        <v>0</v>
      </c>
      <c r="NI35" s="10">
        <v>0</v>
      </c>
      <c r="NJ35" s="10">
        <v>0</v>
      </c>
      <c r="NK35" s="10">
        <v>35</v>
      </c>
      <c r="NL35" s="10">
        <v>14</v>
      </c>
      <c r="NM35" s="10">
        <v>21</v>
      </c>
      <c r="NN35" s="10">
        <v>35</v>
      </c>
      <c r="NO35" s="10">
        <v>0</v>
      </c>
      <c r="NP35" s="10">
        <v>40</v>
      </c>
      <c r="NQ35" s="10">
        <v>16</v>
      </c>
      <c r="NR35" s="10">
        <v>24</v>
      </c>
      <c r="NS35" s="10">
        <v>40</v>
      </c>
      <c r="NT35" s="10">
        <v>0</v>
      </c>
    </row>
    <row r="36" spans="1:384" x14ac:dyDescent="0.25">
      <c r="A36" s="4" t="s">
        <v>52</v>
      </c>
      <c r="B36" s="10">
        <v>16</v>
      </c>
      <c r="C36" s="10">
        <v>10098</v>
      </c>
      <c r="D36" s="10">
        <v>2404</v>
      </c>
      <c r="E36" s="10">
        <v>1074</v>
      </c>
      <c r="F36" s="10">
        <v>6620</v>
      </c>
      <c r="G36" s="10">
        <v>4156</v>
      </c>
      <c r="H36" s="10">
        <v>5930</v>
      </c>
      <c r="I36" s="10">
        <v>12</v>
      </c>
      <c r="J36" s="10">
        <v>8279</v>
      </c>
      <c r="K36" s="10">
        <v>1819</v>
      </c>
      <c r="L36" s="10">
        <v>4336</v>
      </c>
      <c r="M36" s="10">
        <v>5562</v>
      </c>
      <c r="N36" s="10">
        <v>97</v>
      </c>
      <c r="O36" s="10">
        <v>23</v>
      </c>
      <c r="P36" s="10">
        <v>34</v>
      </c>
      <c r="Q36" s="10">
        <v>46</v>
      </c>
      <c r="R36" s="10">
        <v>6877</v>
      </c>
      <c r="S36" s="10">
        <v>1746</v>
      </c>
      <c r="T36" s="10">
        <v>723</v>
      </c>
      <c r="U36" s="10">
        <v>4408</v>
      </c>
      <c r="V36" s="10">
        <v>2973</v>
      </c>
      <c r="W36" s="10">
        <v>3896</v>
      </c>
      <c r="X36" s="10">
        <v>8</v>
      </c>
      <c r="Y36" s="10">
        <v>5710</v>
      </c>
      <c r="Z36" s="10">
        <v>1167</v>
      </c>
      <c r="AA36" s="10">
        <v>3064</v>
      </c>
      <c r="AB36" s="10">
        <v>3673</v>
      </c>
      <c r="AC36" s="10">
        <v>63</v>
      </c>
      <c r="AD36" s="10">
        <v>18</v>
      </c>
      <c r="AE36" s="10">
        <v>31</v>
      </c>
      <c r="AF36" s="10">
        <v>28</v>
      </c>
      <c r="AG36" s="10">
        <v>2225</v>
      </c>
      <c r="AH36" s="10">
        <v>607</v>
      </c>
      <c r="AI36" s="10">
        <v>288</v>
      </c>
      <c r="AJ36" s="10">
        <v>1330</v>
      </c>
      <c r="AK36" s="10">
        <v>936</v>
      </c>
      <c r="AL36" s="10">
        <v>1285</v>
      </c>
      <c r="AM36" s="10">
        <v>4</v>
      </c>
      <c r="AN36" s="10">
        <v>1816</v>
      </c>
      <c r="AO36" s="10">
        <v>409</v>
      </c>
      <c r="AP36" s="10">
        <v>828</v>
      </c>
      <c r="AQ36" s="10">
        <v>1353</v>
      </c>
      <c r="AR36" s="10">
        <v>32</v>
      </c>
      <c r="AS36" s="10">
        <v>0</v>
      </c>
      <c r="AT36" s="10">
        <v>3</v>
      </c>
      <c r="AU36" s="10">
        <v>9</v>
      </c>
      <c r="AV36" s="10">
        <v>22</v>
      </c>
      <c r="AW36" s="10">
        <v>3</v>
      </c>
      <c r="AX36" s="10">
        <v>19</v>
      </c>
      <c r="AY36" s="10">
        <v>5</v>
      </c>
      <c r="AZ36" s="10">
        <v>17</v>
      </c>
      <c r="BA36" s="10">
        <v>0</v>
      </c>
      <c r="BB36" s="10">
        <v>22</v>
      </c>
      <c r="BC36" s="10">
        <v>0</v>
      </c>
      <c r="BD36" s="10">
        <v>18</v>
      </c>
      <c r="BE36" s="10">
        <v>4</v>
      </c>
      <c r="BF36" s="10">
        <v>0</v>
      </c>
      <c r="BG36" s="10">
        <v>0</v>
      </c>
      <c r="BH36" s="10">
        <v>0</v>
      </c>
      <c r="BI36" s="10">
        <v>0</v>
      </c>
      <c r="BJ36" s="10">
        <v>9124</v>
      </c>
      <c r="BK36" s="10">
        <v>2353</v>
      </c>
      <c r="BL36" s="10">
        <v>1014</v>
      </c>
      <c r="BM36" s="10">
        <v>5757</v>
      </c>
      <c r="BN36" s="10">
        <v>3914</v>
      </c>
      <c r="BO36" s="10">
        <v>5198</v>
      </c>
      <c r="BP36" s="10">
        <v>12</v>
      </c>
      <c r="BQ36" s="10">
        <v>7548</v>
      </c>
      <c r="BR36" s="10">
        <v>1576</v>
      </c>
      <c r="BS36" s="10">
        <v>3910</v>
      </c>
      <c r="BT36" s="10">
        <v>5030</v>
      </c>
      <c r="BU36" s="10">
        <v>95</v>
      </c>
      <c r="BV36" s="10">
        <v>18</v>
      </c>
      <c r="BW36" s="10">
        <v>34</v>
      </c>
      <c r="BX36" s="10">
        <v>37</v>
      </c>
      <c r="BY36" s="10">
        <v>974</v>
      </c>
      <c r="BZ36" s="10">
        <v>51</v>
      </c>
      <c r="CA36" s="10">
        <v>60</v>
      </c>
      <c r="CB36" s="10">
        <v>863</v>
      </c>
      <c r="CC36" s="10">
        <v>242</v>
      </c>
      <c r="CD36" s="10">
        <v>732</v>
      </c>
      <c r="CE36" s="10">
        <v>0</v>
      </c>
      <c r="CF36" s="10">
        <v>731</v>
      </c>
      <c r="CG36" s="10">
        <v>243</v>
      </c>
      <c r="CH36" s="10">
        <v>426</v>
      </c>
      <c r="CI36" s="10">
        <v>532</v>
      </c>
      <c r="CJ36" s="10">
        <v>2</v>
      </c>
      <c r="CK36" s="10">
        <v>5</v>
      </c>
      <c r="CL36" s="10">
        <v>0</v>
      </c>
      <c r="CM36" s="10">
        <v>9</v>
      </c>
      <c r="CN36" s="10">
        <v>6189</v>
      </c>
      <c r="CO36" s="10">
        <v>46</v>
      </c>
      <c r="CP36" s="10">
        <v>619</v>
      </c>
      <c r="CQ36" s="10">
        <v>5524</v>
      </c>
      <c r="CR36" s="10">
        <v>1726</v>
      </c>
      <c r="CS36" s="10">
        <v>4453</v>
      </c>
      <c r="CT36" s="10">
        <v>10</v>
      </c>
      <c r="CU36" s="10">
        <v>5303</v>
      </c>
      <c r="CV36" s="10">
        <v>886</v>
      </c>
      <c r="CW36" s="10">
        <v>2900</v>
      </c>
      <c r="CX36" s="10">
        <v>3179</v>
      </c>
      <c r="CY36" s="10">
        <v>63</v>
      </c>
      <c r="CZ36" s="10">
        <v>9</v>
      </c>
      <c r="DA36" s="10">
        <v>20</v>
      </c>
      <c r="DB36" s="10">
        <v>18</v>
      </c>
      <c r="DC36" s="10">
        <v>3993</v>
      </c>
      <c r="DD36" s="10">
        <v>22</v>
      </c>
      <c r="DE36" s="10">
        <v>393</v>
      </c>
      <c r="DF36" s="10">
        <v>3578</v>
      </c>
      <c r="DG36" s="10">
        <v>1207</v>
      </c>
      <c r="DH36" s="10">
        <v>2780</v>
      </c>
      <c r="DI36" s="10">
        <v>6</v>
      </c>
      <c r="DJ36" s="10">
        <v>3469</v>
      </c>
      <c r="DK36" s="10">
        <v>524</v>
      </c>
      <c r="DL36" s="10">
        <v>1956</v>
      </c>
      <c r="DM36" s="10">
        <v>1961</v>
      </c>
      <c r="DN36" s="10">
        <v>47</v>
      </c>
      <c r="DO36" s="10">
        <v>4</v>
      </c>
      <c r="DP36" s="10">
        <v>17</v>
      </c>
      <c r="DQ36" s="10">
        <v>8</v>
      </c>
      <c r="DR36" s="10">
        <v>1278</v>
      </c>
      <c r="DS36" s="10">
        <v>24</v>
      </c>
      <c r="DT36" s="10">
        <v>167</v>
      </c>
      <c r="DU36" s="10">
        <v>1087</v>
      </c>
      <c r="DV36" s="10">
        <v>320</v>
      </c>
      <c r="DW36" s="10">
        <v>954</v>
      </c>
      <c r="DX36" s="10">
        <v>4</v>
      </c>
      <c r="DY36" s="10">
        <v>1127</v>
      </c>
      <c r="DZ36" s="10">
        <v>151</v>
      </c>
      <c r="EA36" s="10">
        <v>529</v>
      </c>
      <c r="EB36" s="10">
        <v>728</v>
      </c>
      <c r="EC36" s="10">
        <v>14</v>
      </c>
      <c r="ED36" s="10">
        <v>0</v>
      </c>
      <c r="EE36" s="10">
        <v>3</v>
      </c>
      <c r="EF36" s="10">
        <v>4</v>
      </c>
      <c r="EG36" s="10">
        <v>22</v>
      </c>
      <c r="EH36" s="10">
        <v>3</v>
      </c>
      <c r="EI36" s="10">
        <v>19</v>
      </c>
      <c r="EJ36" s="10">
        <v>5</v>
      </c>
      <c r="EK36" s="10">
        <v>17</v>
      </c>
      <c r="EL36" s="10">
        <v>0</v>
      </c>
      <c r="EM36" s="10">
        <v>22</v>
      </c>
      <c r="EN36" s="10">
        <v>0</v>
      </c>
      <c r="EO36" s="10">
        <v>18</v>
      </c>
      <c r="EP36" s="10">
        <v>4</v>
      </c>
      <c r="EQ36" s="10">
        <v>0</v>
      </c>
      <c r="ER36" s="10">
        <v>0</v>
      </c>
      <c r="ES36" s="10">
        <v>0</v>
      </c>
      <c r="ET36" s="10">
        <v>0</v>
      </c>
      <c r="EU36" s="10">
        <v>5293</v>
      </c>
      <c r="EV36" s="10">
        <v>46</v>
      </c>
      <c r="EW36" s="10">
        <v>563</v>
      </c>
      <c r="EX36" s="10">
        <v>4684</v>
      </c>
      <c r="EY36" s="10">
        <v>1532</v>
      </c>
      <c r="EZ36" s="10">
        <v>3751</v>
      </c>
      <c r="FA36" s="10">
        <v>10</v>
      </c>
      <c r="FB36" s="10">
        <v>4618</v>
      </c>
      <c r="FC36" s="10">
        <v>675</v>
      </c>
      <c r="FD36" s="10">
        <v>2503</v>
      </c>
      <c r="FE36" s="10">
        <v>2693</v>
      </c>
      <c r="FF36" s="10">
        <v>61</v>
      </c>
      <c r="FG36" s="10">
        <v>4</v>
      </c>
      <c r="FH36" s="10">
        <v>20</v>
      </c>
      <c r="FI36" s="10">
        <v>12</v>
      </c>
      <c r="FJ36" s="10">
        <v>896</v>
      </c>
      <c r="FK36" s="10">
        <v>0</v>
      </c>
      <c r="FL36" s="10">
        <v>56</v>
      </c>
      <c r="FM36" s="10">
        <v>840</v>
      </c>
      <c r="FN36" s="10">
        <v>194</v>
      </c>
      <c r="FO36" s="10">
        <v>702</v>
      </c>
      <c r="FP36" s="10">
        <v>0</v>
      </c>
      <c r="FQ36" s="10">
        <v>685</v>
      </c>
      <c r="FR36" s="10">
        <v>211</v>
      </c>
      <c r="FS36" s="10">
        <v>397</v>
      </c>
      <c r="FT36" s="10">
        <v>486</v>
      </c>
      <c r="FU36" s="10">
        <v>2</v>
      </c>
      <c r="FV36" s="10">
        <v>5</v>
      </c>
      <c r="FW36" s="10">
        <v>0</v>
      </c>
      <c r="FX36" s="10">
        <v>6</v>
      </c>
      <c r="FY36" s="10">
        <v>3909</v>
      </c>
      <c r="FZ36" s="10">
        <v>2358</v>
      </c>
      <c r="GA36" s="10">
        <v>455</v>
      </c>
      <c r="GB36" s="10">
        <v>1096</v>
      </c>
      <c r="GC36" s="10">
        <v>2430</v>
      </c>
      <c r="GD36" s="10">
        <v>1477</v>
      </c>
      <c r="GE36" s="10">
        <v>2</v>
      </c>
      <c r="GF36" s="10">
        <v>2976</v>
      </c>
      <c r="GG36" s="10">
        <v>933</v>
      </c>
      <c r="GH36" s="10">
        <v>1436</v>
      </c>
      <c r="GI36" s="10">
        <v>2383</v>
      </c>
      <c r="GJ36" s="10">
        <v>34</v>
      </c>
      <c r="GK36" s="10">
        <v>14</v>
      </c>
      <c r="GL36" s="10">
        <v>14</v>
      </c>
      <c r="GM36" s="10">
        <v>28</v>
      </c>
      <c r="GN36" s="10">
        <v>2884</v>
      </c>
      <c r="GO36" s="10">
        <v>1724</v>
      </c>
      <c r="GP36" s="10">
        <v>330</v>
      </c>
      <c r="GQ36" s="10">
        <v>830</v>
      </c>
      <c r="GR36" s="10">
        <v>1766</v>
      </c>
      <c r="GS36" s="10">
        <v>1116</v>
      </c>
      <c r="GT36" s="10">
        <v>2</v>
      </c>
      <c r="GU36" s="10">
        <v>2241</v>
      </c>
      <c r="GV36" s="10">
        <v>643</v>
      </c>
      <c r="GW36" s="10">
        <v>1108</v>
      </c>
      <c r="GX36" s="10">
        <v>1712</v>
      </c>
      <c r="GY36" s="10">
        <v>16</v>
      </c>
      <c r="GZ36" s="10">
        <v>14</v>
      </c>
      <c r="HA36" s="10">
        <v>14</v>
      </c>
      <c r="HB36" s="10">
        <v>20</v>
      </c>
      <c r="HC36" s="10">
        <v>947</v>
      </c>
      <c r="HD36" s="10">
        <v>583</v>
      </c>
      <c r="HE36" s="10">
        <v>121</v>
      </c>
      <c r="HF36" s="10">
        <v>243</v>
      </c>
      <c r="HG36" s="10">
        <v>616</v>
      </c>
      <c r="HH36" s="10">
        <v>331</v>
      </c>
      <c r="HI36" s="10">
        <v>0</v>
      </c>
      <c r="HJ36" s="10">
        <v>689</v>
      </c>
      <c r="HK36" s="10">
        <v>258</v>
      </c>
      <c r="HL36" s="10">
        <v>299</v>
      </c>
      <c r="HM36" s="10">
        <v>625</v>
      </c>
      <c r="HN36" s="10">
        <v>18</v>
      </c>
      <c r="HO36" s="10">
        <v>0</v>
      </c>
      <c r="HP36" s="10">
        <v>0</v>
      </c>
      <c r="HQ36" s="10">
        <v>5</v>
      </c>
      <c r="HR36" s="10">
        <v>3831</v>
      </c>
      <c r="HS36" s="10">
        <v>2307</v>
      </c>
      <c r="HT36" s="10">
        <v>451</v>
      </c>
      <c r="HU36" s="10">
        <v>1073</v>
      </c>
      <c r="HV36" s="10">
        <v>2382</v>
      </c>
      <c r="HW36" s="10">
        <v>1447</v>
      </c>
      <c r="HX36" s="10">
        <v>2</v>
      </c>
      <c r="HY36" s="10">
        <v>2930</v>
      </c>
      <c r="HZ36" s="10">
        <v>901</v>
      </c>
      <c r="IA36" s="10">
        <v>1407</v>
      </c>
      <c r="IB36" s="10">
        <v>2337</v>
      </c>
      <c r="IC36" s="10">
        <v>34</v>
      </c>
      <c r="ID36" s="10">
        <v>14</v>
      </c>
      <c r="IE36" s="10">
        <v>14</v>
      </c>
      <c r="IF36" s="10">
        <v>25</v>
      </c>
      <c r="IG36" s="10">
        <v>78</v>
      </c>
      <c r="IH36" s="10">
        <v>51</v>
      </c>
      <c r="II36" s="10">
        <v>4</v>
      </c>
      <c r="IJ36" s="10">
        <v>23</v>
      </c>
      <c r="IK36" s="10">
        <v>48</v>
      </c>
      <c r="IL36" s="10">
        <v>30</v>
      </c>
      <c r="IM36" s="10">
        <v>0</v>
      </c>
      <c r="IN36" s="10">
        <v>46</v>
      </c>
      <c r="IO36" s="10">
        <v>32</v>
      </c>
      <c r="IP36" s="10">
        <v>29</v>
      </c>
      <c r="IQ36" s="10">
        <v>46</v>
      </c>
      <c r="IR36" s="10">
        <v>0</v>
      </c>
      <c r="IS36" s="10">
        <v>0</v>
      </c>
      <c r="IT36" s="10">
        <v>0</v>
      </c>
      <c r="IU36" s="10">
        <v>3</v>
      </c>
      <c r="IV36" s="10">
        <v>1346</v>
      </c>
      <c r="IW36" s="10">
        <v>987</v>
      </c>
      <c r="IX36" s="10">
        <v>340</v>
      </c>
      <c r="IY36" s="10">
        <v>1327</v>
      </c>
      <c r="IZ36" s="10">
        <v>19</v>
      </c>
      <c r="JA36" s="10">
        <v>1410</v>
      </c>
      <c r="JB36" s="10">
        <v>966</v>
      </c>
      <c r="JC36" s="10">
        <v>6</v>
      </c>
      <c r="JD36" s="10">
        <v>972</v>
      </c>
      <c r="JE36" s="10">
        <v>438</v>
      </c>
      <c r="JF36" s="10">
        <v>1182</v>
      </c>
      <c r="JG36" s="10">
        <v>746</v>
      </c>
      <c r="JH36" s="10">
        <v>6</v>
      </c>
      <c r="JI36" s="10">
        <v>752</v>
      </c>
      <c r="JJ36" s="10">
        <v>430</v>
      </c>
      <c r="JK36" s="10">
        <v>228</v>
      </c>
      <c r="JL36" s="10">
        <v>220</v>
      </c>
      <c r="JM36" s="10">
        <v>220</v>
      </c>
      <c r="JN36" s="10">
        <v>8</v>
      </c>
      <c r="JO36" s="10">
        <v>696</v>
      </c>
      <c r="JP36" s="10">
        <v>49</v>
      </c>
      <c r="JQ36" s="10">
        <v>647</v>
      </c>
      <c r="JR36" s="10">
        <v>0</v>
      </c>
      <c r="JS36" s="10">
        <v>632</v>
      </c>
      <c r="JT36" s="10">
        <v>64</v>
      </c>
      <c r="JU36" s="10">
        <v>314</v>
      </c>
      <c r="JV36" s="10">
        <v>377</v>
      </c>
      <c r="JW36" s="10">
        <v>4</v>
      </c>
      <c r="JX36" s="10">
        <v>1</v>
      </c>
      <c r="JY36" s="10">
        <v>0</v>
      </c>
      <c r="JZ36" s="10">
        <v>0</v>
      </c>
      <c r="KA36" s="10">
        <v>284</v>
      </c>
      <c r="KB36" s="10">
        <v>25</v>
      </c>
      <c r="KC36" s="10">
        <v>259</v>
      </c>
      <c r="KD36" s="10">
        <v>0</v>
      </c>
      <c r="KE36" s="10">
        <v>256</v>
      </c>
      <c r="KF36" s="10">
        <v>28</v>
      </c>
      <c r="KG36" s="10">
        <v>137</v>
      </c>
      <c r="KH36" s="10">
        <v>146</v>
      </c>
      <c r="KI36" s="10">
        <v>1</v>
      </c>
      <c r="KJ36" s="10">
        <v>0</v>
      </c>
      <c r="KK36" s="10">
        <v>0</v>
      </c>
      <c r="KL36" s="10">
        <v>0</v>
      </c>
      <c r="KM36" s="10">
        <v>330</v>
      </c>
      <c r="KN36" s="10">
        <v>20</v>
      </c>
      <c r="KO36" s="10">
        <v>310</v>
      </c>
      <c r="KP36" s="10">
        <v>0</v>
      </c>
      <c r="KQ36" s="10">
        <v>304</v>
      </c>
      <c r="KR36" s="10">
        <v>26</v>
      </c>
      <c r="KS36" s="10">
        <v>142</v>
      </c>
      <c r="KT36" s="10">
        <v>185</v>
      </c>
      <c r="KU36" s="10">
        <v>3</v>
      </c>
      <c r="KV36" s="10">
        <v>0</v>
      </c>
      <c r="KW36" s="10">
        <v>0</v>
      </c>
      <c r="KX36" s="10">
        <v>0</v>
      </c>
      <c r="KY36" s="10">
        <v>2</v>
      </c>
      <c r="KZ36" s="10">
        <v>0</v>
      </c>
      <c r="LA36" s="10">
        <v>2</v>
      </c>
      <c r="LB36" s="10">
        <v>0</v>
      </c>
      <c r="LC36" s="10">
        <v>2</v>
      </c>
      <c r="LD36" s="10">
        <v>0</v>
      </c>
      <c r="LE36" s="10">
        <v>1</v>
      </c>
      <c r="LF36" s="10">
        <v>1</v>
      </c>
      <c r="LG36" s="10">
        <v>0</v>
      </c>
      <c r="LH36" s="10">
        <v>0</v>
      </c>
      <c r="LI36" s="10">
        <v>0</v>
      </c>
      <c r="LJ36" s="10">
        <v>0</v>
      </c>
      <c r="LK36" s="10">
        <v>616</v>
      </c>
      <c r="LL36" s="10">
        <v>45</v>
      </c>
      <c r="LM36" s="10">
        <v>571</v>
      </c>
      <c r="LN36" s="10">
        <v>0</v>
      </c>
      <c r="LO36" s="10">
        <v>562</v>
      </c>
      <c r="LP36" s="10">
        <v>54</v>
      </c>
      <c r="LQ36" s="10">
        <v>280</v>
      </c>
      <c r="LR36" s="10">
        <v>332</v>
      </c>
      <c r="LS36" s="10">
        <v>4</v>
      </c>
      <c r="LT36" s="10">
        <v>0</v>
      </c>
      <c r="LU36" s="10">
        <v>0</v>
      </c>
      <c r="LV36" s="10">
        <v>0</v>
      </c>
      <c r="LW36" s="10">
        <v>80</v>
      </c>
      <c r="LX36" s="10">
        <v>4</v>
      </c>
      <c r="LY36" s="10">
        <v>76</v>
      </c>
      <c r="LZ36" s="10">
        <v>0</v>
      </c>
      <c r="MA36" s="10">
        <v>70</v>
      </c>
      <c r="MB36" s="10">
        <v>10</v>
      </c>
      <c r="MC36" s="10">
        <v>34</v>
      </c>
      <c r="MD36" s="10">
        <v>45</v>
      </c>
      <c r="ME36" s="10">
        <v>0</v>
      </c>
      <c r="MF36" s="10">
        <v>1</v>
      </c>
      <c r="MG36" s="10">
        <v>0</v>
      </c>
      <c r="MH36" s="10">
        <v>0</v>
      </c>
      <c r="MI36" s="10">
        <v>643</v>
      </c>
      <c r="MJ36" s="10">
        <v>395</v>
      </c>
      <c r="MK36" s="10">
        <v>189</v>
      </c>
      <c r="ML36" s="10">
        <v>3</v>
      </c>
      <c r="MM36" s="10">
        <v>587</v>
      </c>
      <c r="MN36" s="10">
        <v>56</v>
      </c>
      <c r="MO36" s="10">
        <v>47</v>
      </c>
      <c r="MP36" s="10">
        <v>23</v>
      </c>
      <c r="MQ36" s="10">
        <v>24</v>
      </c>
      <c r="MR36" s="10">
        <v>0</v>
      </c>
      <c r="MS36" s="10">
        <v>47</v>
      </c>
      <c r="MT36" s="10">
        <v>0</v>
      </c>
      <c r="MU36" s="10">
        <v>596</v>
      </c>
      <c r="MV36" s="10">
        <v>372</v>
      </c>
      <c r="MW36" s="10">
        <v>165</v>
      </c>
      <c r="MX36" s="10">
        <v>3</v>
      </c>
      <c r="MY36" s="10">
        <v>540</v>
      </c>
      <c r="MZ36" s="10">
        <v>56</v>
      </c>
      <c r="NA36" s="10">
        <v>369</v>
      </c>
      <c r="NB36" s="10">
        <v>265</v>
      </c>
      <c r="NC36" s="10">
        <v>102</v>
      </c>
      <c r="ND36" s="10">
        <v>367</v>
      </c>
      <c r="NE36" s="10">
        <v>2</v>
      </c>
      <c r="NF36" s="10">
        <v>0</v>
      </c>
      <c r="NG36" s="10">
        <v>0</v>
      </c>
      <c r="NH36" s="10">
        <v>0</v>
      </c>
      <c r="NI36" s="10">
        <v>0</v>
      </c>
      <c r="NJ36" s="10">
        <v>0</v>
      </c>
      <c r="NK36" s="10">
        <v>369</v>
      </c>
      <c r="NL36" s="10">
        <v>265</v>
      </c>
      <c r="NM36" s="10">
        <v>102</v>
      </c>
      <c r="NN36" s="10">
        <v>367</v>
      </c>
      <c r="NO36" s="10">
        <v>2</v>
      </c>
      <c r="NP36" s="10">
        <v>492</v>
      </c>
      <c r="NQ36" s="10">
        <v>351</v>
      </c>
      <c r="NR36" s="10">
        <v>136</v>
      </c>
      <c r="NS36" s="10">
        <v>487</v>
      </c>
      <c r="NT36" s="10">
        <v>5</v>
      </c>
    </row>
    <row r="37" spans="1:384" x14ac:dyDescent="0.25">
      <c r="A37" s="4" t="s">
        <v>53</v>
      </c>
      <c r="B37" s="10">
        <v>2</v>
      </c>
      <c r="C37" s="10">
        <v>2629</v>
      </c>
      <c r="D37" s="10">
        <v>701</v>
      </c>
      <c r="E37" s="10">
        <v>205</v>
      </c>
      <c r="F37" s="10">
        <v>1723</v>
      </c>
      <c r="G37" s="10">
        <v>1086</v>
      </c>
      <c r="H37" s="10">
        <v>1537</v>
      </c>
      <c r="I37" s="10">
        <v>6</v>
      </c>
      <c r="J37" s="10">
        <v>1517</v>
      </c>
      <c r="K37" s="10">
        <v>1112</v>
      </c>
      <c r="L37" s="10">
        <v>1728</v>
      </c>
      <c r="M37" s="10">
        <v>213</v>
      </c>
      <c r="N37" s="10">
        <v>12</v>
      </c>
      <c r="O37" s="10">
        <v>587</v>
      </c>
      <c r="P37" s="10">
        <v>17</v>
      </c>
      <c r="Q37" s="10">
        <v>72</v>
      </c>
      <c r="R37" s="10">
        <v>1387</v>
      </c>
      <c r="S37" s="10">
        <v>311</v>
      </c>
      <c r="T37" s="10">
        <v>89</v>
      </c>
      <c r="U37" s="10">
        <v>987</v>
      </c>
      <c r="V37" s="10">
        <v>520</v>
      </c>
      <c r="W37" s="10">
        <v>866</v>
      </c>
      <c r="X37" s="10">
        <v>1</v>
      </c>
      <c r="Y37" s="10">
        <v>823</v>
      </c>
      <c r="Z37" s="10">
        <v>564</v>
      </c>
      <c r="AA37" s="10">
        <v>944</v>
      </c>
      <c r="AB37" s="10">
        <v>121</v>
      </c>
      <c r="AC37" s="10">
        <v>4</v>
      </c>
      <c r="AD37" s="10">
        <v>278</v>
      </c>
      <c r="AE37" s="10">
        <v>4</v>
      </c>
      <c r="AF37" s="10">
        <v>36</v>
      </c>
      <c r="AG37" s="10">
        <v>788</v>
      </c>
      <c r="AH37" s="10">
        <v>373</v>
      </c>
      <c r="AI37" s="10">
        <v>81</v>
      </c>
      <c r="AJ37" s="10">
        <v>334</v>
      </c>
      <c r="AK37" s="10">
        <v>431</v>
      </c>
      <c r="AL37" s="10">
        <v>356</v>
      </c>
      <c r="AM37" s="10">
        <v>1</v>
      </c>
      <c r="AN37" s="10">
        <v>408</v>
      </c>
      <c r="AO37" s="10">
        <v>380</v>
      </c>
      <c r="AP37" s="10">
        <v>496</v>
      </c>
      <c r="AQ37" s="10">
        <v>63</v>
      </c>
      <c r="AR37" s="10">
        <v>5</v>
      </c>
      <c r="AS37" s="10">
        <v>176</v>
      </c>
      <c r="AT37" s="10">
        <v>12</v>
      </c>
      <c r="AU37" s="10">
        <v>36</v>
      </c>
      <c r="AV37" s="10">
        <v>0</v>
      </c>
      <c r="AW37" s="10">
        <v>0</v>
      </c>
      <c r="AX37" s="10">
        <v>0</v>
      </c>
      <c r="AY37" s="10">
        <v>0</v>
      </c>
      <c r="AZ37" s="10">
        <v>0</v>
      </c>
      <c r="BA37" s="10">
        <v>0</v>
      </c>
      <c r="BB37" s="10">
        <v>0</v>
      </c>
      <c r="BC37" s="10">
        <v>0</v>
      </c>
      <c r="BD37" s="10">
        <v>0</v>
      </c>
      <c r="BE37" s="10">
        <v>0</v>
      </c>
      <c r="BF37" s="10">
        <v>0</v>
      </c>
      <c r="BG37" s="10">
        <v>0</v>
      </c>
      <c r="BH37" s="10">
        <v>0</v>
      </c>
      <c r="BI37" s="10">
        <v>0</v>
      </c>
      <c r="BJ37" s="10">
        <v>2175</v>
      </c>
      <c r="BK37" s="10">
        <v>684</v>
      </c>
      <c r="BL37" s="10">
        <v>170</v>
      </c>
      <c r="BM37" s="10">
        <v>1321</v>
      </c>
      <c r="BN37" s="10">
        <v>951</v>
      </c>
      <c r="BO37" s="10">
        <v>1222</v>
      </c>
      <c r="BP37" s="10">
        <v>2</v>
      </c>
      <c r="BQ37" s="10">
        <v>1231</v>
      </c>
      <c r="BR37" s="10">
        <v>944</v>
      </c>
      <c r="BS37" s="10">
        <v>1440</v>
      </c>
      <c r="BT37" s="10">
        <v>184</v>
      </c>
      <c r="BU37" s="10">
        <v>9</v>
      </c>
      <c r="BV37" s="10">
        <v>454</v>
      </c>
      <c r="BW37" s="10">
        <v>16</v>
      </c>
      <c r="BX37" s="10">
        <v>72</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1666</v>
      </c>
      <c r="CO37" s="10">
        <v>72</v>
      </c>
      <c r="CP37" s="10">
        <v>147</v>
      </c>
      <c r="CQ37" s="10">
        <v>1447</v>
      </c>
      <c r="CR37" s="10">
        <v>496</v>
      </c>
      <c r="CS37" s="10">
        <v>1164</v>
      </c>
      <c r="CT37" s="10">
        <v>6</v>
      </c>
      <c r="CU37" s="10">
        <v>1096</v>
      </c>
      <c r="CV37" s="10">
        <v>570</v>
      </c>
      <c r="CW37" s="10">
        <v>1132</v>
      </c>
      <c r="CX37" s="10">
        <v>135</v>
      </c>
      <c r="CY37" s="10">
        <v>8</v>
      </c>
      <c r="CZ37" s="10">
        <v>352</v>
      </c>
      <c r="DA37" s="10">
        <v>7</v>
      </c>
      <c r="DB37" s="10">
        <v>32</v>
      </c>
      <c r="DC37" s="10">
        <v>970</v>
      </c>
      <c r="DD37" s="10">
        <v>42</v>
      </c>
      <c r="DE37" s="10">
        <v>65</v>
      </c>
      <c r="DF37" s="10">
        <v>863</v>
      </c>
      <c r="DG37" s="10">
        <v>264</v>
      </c>
      <c r="DH37" s="10">
        <v>705</v>
      </c>
      <c r="DI37" s="10">
        <v>1</v>
      </c>
      <c r="DJ37" s="10">
        <v>648</v>
      </c>
      <c r="DK37" s="10">
        <v>322</v>
      </c>
      <c r="DL37" s="10">
        <v>680</v>
      </c>
      <c r="DM37" s="10">
        <v>84</v>
      </c>
      <c r="DN37" s="10">
        <v>4</v>
      </c>
      <c r="DO37" s="10">
        <v>175</v>
      </c>
      <c r="DP37" s="10">
        <v>4</v>
      </c>
      <c r="DQ37" s="10">
        <v>23</v>
      </c>
      <c r="DR37" s="10">
        <v>267</v>
      </c>
      <c r="DS37" s="10">
        <v>30</v>
      </c>
      <c r="DT37" s="10">
        <v>50</v>
      </c>
      <c r="DU37" s="10">
        <v>187</v>
      </c>
      <c r="DV37" s="10">
        <v>109</v>
      </c>
      <c r="DW37" s="10">
        <v>157</v>
      </c>
      <c r="DX37" s="10">
        <v>1</v>
      </c>
      <c r="DY37" s="10">
        <v>173</v>
      </c>
      <c r="DZ37" s="10">
        <v>94</v>
      </c>
      <c r="EA37" s="10">
        <v>170</v>
      </c>
      <c r="EB37" s="10">
        <v>30</v>
      </c>
      <c r="EC37" s="10">
        <v>1</v>
      </c>
      <c r="ED37" s="10">
        <v>55</v>
      </c>
      <c r="EE37" s="10">
        <v>2</v>
      </c>
      <c r="EF37" s="10">
        <v>9</v>
      </c>
      <c r="EG37" s="10">
        <v>0</v>
      </c>
      <c r="EH37" s="10">
        <v>0</v>
      </c>
      <c r="EI37" s="10">
        <v>0</v>
      </c>
      <c r="EJ37" s="10">
        <v>0</v>
      </c>
      <c r="EK37" s="10">
        <v>0</v>
      </c>
      <c r="EL37" s="10">
        <v>0</v>
      </c>
      <c r="EM37" s="10">
        <v>0</v>
      </c>
      <c r="EN37" s="10">
        <v>0</v>
      </c>
      <c r="EO37" s="10">
        <v>0</v>
      </c>
      <c r="EP37" s="10">
        <v>0</v>
      </c>
      <c r="EQ37" s="10">
        <v>0</v>
      </c>
      <c r="ER37" s="10">
        <v>0</v>
      </c>
      <c r="ES37" s="10">
        <v>0</v>
      </c>
      <c r="ET37" s="10">
        <v>0</v>
      </c>
      <c r="EU37" s="10">
        <v>1237</v>
      </c>
      <c r="EV37" s="10">
        <v>72</v>
      </c>
      <c r="EW37" s="10">
        <v>115</v>
      </c>
      <c r="EX37" s="10">
        <v>1050</v>
      </c>
      <c r="EY37" s="10">
        <v>373</v>
      </c>
      <c r="EZ37" s="10">
        <v>862</v>
      </c>
      <c r="FA37" s="10">
        <v>2</v>
      </c>
      <c r="FB37" s="10">
        <v>821</v>
      </c>
      <c r="FC37" s="10">
        <v>416</v>
      </c>
      <c r="FD37" s="10">
        <v>850</v>
      </c>
      <c r="FE37" s="10">
        <v>114</v>
      </c>
      <c r="FF37" s="10">
        <v>5</v>
      </c>
      <c r="FG37" s="10">
        <v>230</v>
      </c>
      <c r="FH37" s="10">
        <v>6</v>
      </c>
      <c r="FI37" s="10">
        <v>32</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963</v>
      </c>
      <c r="FZ37" s="10">
        <v>629</v>
      </c>
      <c r="GA37" s="10">
        <v>58</v>
      </c>
      <c r="GB37" s="10">
        <v>276</v>
      </c>
      <c r="GC37" s="10">
        <v>590</v>
      </c>
      <c r="GD37" s="10">
        <v>373</v>
      </c>
      <c r="GE37" s="10">
        <v>0</v>
      </c>
      <c r="GF37" s="10">
        <v>421</v>
      </c>
      <c r="GG37" s="10">
        <v>542</v>
      </c>
      <c r="GH37" s="10">
        <v>596</v>
      </c>
      <c r="GI37" s="10">
        <v>78</v>
      </c>
      <c r="GJ37" s="10">
        <v>4</v>
      </c>
      <c r="GK37" s="10">
        <v>235</v>
      </c>
      <c r="GL37" s="10">
        <v>10</v>
      </c>
      <c r="GM37" s="10">
        <v>40</v>
      </c>
      <c r="GN37" s="10">
        <v>417</v>
      </c>
      <c r="GO37" s="10">
        <v>269</v>
      </c>
      <c r="GP37" s="10">
        <v>24</v>
      </c>
      <c r="GQ37" s="10">
        <v>124</v>
      </c>
      <c r="GR37" s="10">
        <v>256</v>
      </c>
      <c r="GS37" s="10">
        <v>161</v>
      </c>
      <c r="GT37" s="10">
        <v>0</v>
      </c>
      <c r="GU37" s="10">
        <v>175</v>
      </c>
      <c r="GV37" s="10">
        <v>242</v>
      </c>
      <c r="GW37" s="10">
        <v>264</v>
      </c>
      <c r="GX37" s="10">
        <v>37</v>
      </c>
      <c r="GY37" s="10">
        <v>0</v>
      </c>
      <c r="GZ37" s="10">
        <v>103</v>
      </c>
      <c r="HA37" s="10">
        <v>0</v>
      </c>
      <c r="HB37" s="10">
        <v>13</v>
      </c>
      <c r="HC37" s="10">
        <v>521</v>
      </c>
      <c r="HD37" s="10">
        <v>343</v>
      </c>
      <c r="HE37" s="10">
        <v>31</v>
      </c>
      <c r="HF37" s="10">
        <v>147</v>
      </c>
      <c r="HG37" s="10">
        <v>322</v>
      </c>
      <c r="HH37" s="10">
        <v>199</v>
      </c>
      <c r="HI37" s="10">
        <v>0</v>
      </c>
      <c r="HJ37" s="10">
        <v>235</v>
      </c>
      <c r="HK37" s="10">
        <v>286</v>
      </c>
      <c r="HL37" s="10">
        <v>326</v>
      </c>
      <c r="HM37" s="10">
        <v>33</v>
      </c>
      <c r="HN37" s="10">
        <v>4</v>
      </c>
      <c r="HO37" s="10">
        <v>121</v>
      </c>
      <c r="HP37" s="10">
        <v>10</v>
      </c>
      <c r="HQ37" s="10">
        <v>27</v>
      </c>
      <c r="HR37" s="10">
        <v>938</v>
      </c>
      <c r="HS37" s="10">
        <v>612</v>
      </c>
      <c r="HT37" s="10">
        <v>55</v>
      </c>
      <c r="HU37" s="10">
        <v>271</v>
      </c>
      <c r="HV37" s="10">
        <v>578</v>
      </c>
      <c r="HW37" s="10">
        <v>360</v>
      </c>
      <c r="HX37" s="10">
        <v>0</v>
      </c>
      <c r="HY37" s="10">
        <v>410</v>
      </c>
      <c r="HZ37" s="10">
        <v>528</v>
      </c>
      <c r="IA37" s="10">
        <v>590</v>
      </c>
      <c r="IB37" s="10">
        <v>70</v>
      </c>
      <c r="IC37" s="10">
        <v>4</v>
      </c>
      <c r="ID37" s="10">
        <v>224</v>
      </c>
      <c r="IE37" s="10">
        <v>10</v>
      </c>
      <c r="IF37" s="10">
        <v>40</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296</v>
      </c>
      <c r="IW37" s="10">
        <v>128</v>
      </c>
      <c r="IX37" s="10">
        <v>162</v>
      </c>
      <c r="IY37" s="10">
        <v>290</v>
      </c>
      <c r="IZ37" s="10">
        <v>6</v>
      </c>
      <c r="JA37" s="10">
        <v>716</v>
      </c>
      <c r="JB37" s="10">
        <v>445</v>
      </c>
      <c r="JC37" s="10">
        <v>0</v>
      </c>
      <c r="JD37" s="10">
        <v>445</v>
      </c>
      <c r="JE37" s="10">
        <v>271</v>
      </c>
      <c r="JF37" s="10">
        <v>621</v>
      </c>
      <c r="JG37" s="10">
        <v>360</v>
      </c>
      <c r="JH37" s="10">
        <v>0</v>
      </c>
      <c r="JI37" s="10">
        <v>360</v>
      </c>
      <c r="JJ37" s="10">
        <v>261</v>
      </c>
      <c r="JK37" s="10">
        <v>95</v>
      </c>
      <c r="JL37" s="10">
        <v>85</v>
      </c>
      <c r="JM37" s="10">
        <v>85</v>
      </c>
      <c r="JN37" s="10">
        <v>10</v>
      </c>
      <c r="JO37" s="10">
        <v>278</v>
      </c>
      <c r="JP37" s="10">
        <v>16</v>
      </c>
      <c r="JQ37" s="10">
        <v>262</v>
      </c>
      <c r="JR37" s="10">
        <v>0</v>
      </c>
      <c r="JS37" s="10">
        <v>208</v>
      </c>
      <c r="JT37" s="10">
        <v>70</v>
      </c>
      <c r="JU37" s="10">
        <v>212</v>
      </c>
      <c r="JV37" s="10">
        <v>23</v>
      </c>
      <c r="JW37" s="10">
        <v>1</v>
      </c>
      <c r="JX37" s="10">
        <v>30</v>
      </c>
      <c r="JY37" s="10">
        <v>1</v>
      </c>
      <c r="JZ37" s="10">
        <v>11</v>
      </c>
      <c r="KA37" s="10">
        <v>133</v>
      </c>
      <c r="KB37" s="10">
        <v>5</v>
      </c>
      <c r="KC37" s="10">
        <v>128</v>
      </c>
      <c r="KD37" s="10">
        <v>0</v>
      </c>
      <c r="KE37" s="10">
        <v>100</v>
      </c>
      <c r="KF37" s="10">
        <v>33</v>
      </c>
      <c r="KG37" s="10">
        <v>107</v>
      </c>
      <c r="KH37" s="10">
        <v>11</v>
      </c>
      <c r="KI37" s="10">
        <v>0</v>
      </c>
      <c r="KJ37" s="10">
        <v>11</v>
      </c>
      <c r="KK37" s="10">
        <v>0</v>
      </c>
      <c r="KL37" s="10">
        <v>4</v>
      </c>
      <c r="KM37" s="10">
        <v>81</v>
      </c>
      <c r="KN37" s="10">
        <v>9</v>
      </c>
      <c r="KO37" s="10">
        <v>72</v>
      </c>
      <c r="KP37" s="10">
        <v>0</v>
      </c>
      <c r="KQ37" s="10">
        <v>58</v>
      </c>
      <c r="KR37" s="10">
        <v>23</v>
      </c>
      <c r="KS37" s="10">
        <v>53</v>
      </c>
      <c r="KT37" s="10">
        <v>9</v>
      </c>
      <c r="KU37" s="10">
        <v>1</v>
      </c>
      <c r="KV37" s="10">
        <v>10</v>
      </c>
      <c r="KW37" s="10">
        <v>1</v>
      </c>
      <c r="KX37" s="10">
        <v>7</v>
      </c>
      <c r="KY37" s="10">
        <v>0</v>
      </c>
      <c r="KZ37" s="10">
        <v>0</v>
      </c>
      <c r="LA37" s="10">
        <v>0</v>
      </c>
      <c r="LB37" s="10">
        <v>0</v>
      </c>
      <c r="LC37" s="10">
        <v>0</v>
      </c>
      <c r="LD37" s="10">
        <v>0</v>
      </c>
      <c r="LE37" s="10">
        <v>0</v>
      </c>
      <c r="LF37" s="10">
        <v>0</v>
      </c>
      <c r="LG37" s="10">
        <v>0</v>
      </c>
      <c r="LH37" s="10">
        <v>0</v>
      </c>
      <c r="LI37" s="10">
        <v>0</v>
      </c>
      <c r="LJ37" s="10">
        <v>0</v>
      </c>
      <c r="LK37" s="10">
        <v>214</v>
      </c>
      <c r="LL37" s="10">
        <v>14</v>
      </c>
      <c r="LM37" s="10">
        <v>200</v>
      </c>
      <c r="LN37" s="10">
        <v>0</v>
      </c>
      <c r="LO37" s="10">
        <v>158</v>
      </c>
      <c r="LP37" s="10">
        <v>56</v>
      </c>
      <c r="LQ37" s="10">
        <v>160</v>
      </c>
      <c r="LR37" s="10">
        <v>20</v>
      </c>
      <c r="LS37" s="10">
        <v>1</v>
      </c>
      <c r="LT37" s="10">
        <v>21</v>
      </c>
      <c r="LU37" s="10">
        <v>1</v>
      </c>
      <c r="LV37" s="10">
        <v>11</v>
      </c>
      <c r="LW37" s="10">
        <v>64</v>
      </c>
      <c r="LX37" s="10">
        <v>2</v>
      </c>
      <c r="LY37" s="10">
        <v>62</v>
      </c>
      <c r="LZ37" s="10">
        <v>0</v>
      </c>
      <c r="MA37" s="10">
        <v>50</v>
      </c>
      <c r="MB37" s="10">
        <v>14</v>
      </c>
      <c r="MC37" s="10">
        <v>52</v>
      </c>
      <c r="MD37" s="10">
        <v>3</v>
      </c>
      <c r="ME37" s="10">
        <v>0</v>
      </c>
      <c r="MF37" s="10">
        <v>9</v>
      </c>
      <c r="MG37" s="10">
        <v>0</v>
      </c>
      <c r="MH37" s="10">
        <v>0</v>
      </c>
      <c r="MI37" s="10">
        <v>193</v>
      </c>
      <c r="MJ37" s="10">
        <v>105</v>
      </c>
      <c r="MK37" s="10">
        <v>63</v>
      </c>
      <c r="ML37" s="10">
        <v>0</v>
      </c>
      <c r="MM37" s="10">
        <v>168</v>
      </c>
      <c r="MN37" s="10">
        <v>25</v>
      </c>
      <c r="MO37" s="10">
        <v>54</v>
      </c>
      <c r="MP37" s="10">
        <v>40</v>
      </c>
      <c r="MQ37" s="10">
        <v>13</v>
      </c>
      <c r="MR37" s="10">
        <v>0</v>
      </c>
      <c r="MS37" s="10">
        <v>53</v>
      </c>
      <c r="MT37" s="10">
        <v>1</v>
      </c>
      <c r="MU37" s="10">
        <v>139</v>
      </c>
      <c r="MV37" s="10">
        <v>65</v>
      </c>
      <c r="MW37" s="10">
        <v>50</v>
      </c>
      <c r="MX37" s="10">
        <v>0</v>
      </c>
      <c r="MY37" s="10">
        <v>115</v>
      </c>
      <c r="MZ37" s="10">
        <v>24</v>
      </c>
      <c r="NA37" s="10">
        <v>33</v>
      </c>
      <c r="NB37" s="10">
        <v>15</v>
      </c>
      <c r="NC37" s="10">
        <v>18</v>
      </c>
      <c r="ND37" s="10">
        <v>33</v>
      </c>
      <c r="NE37" s="10">
        <v>0</v>
      </c>
      <c r="NF37" s="10">
        <v>0</v>
      </c>
      <c r="NG37" s="10">
        <v>0</v>
      </c>
      <c r="NH37" s="10">
        <v>0</v>
      </c>
      <c r="NI37" s="10">
        <v>0</v>
      </c>
      <c r="NJ37" s="10">
        <v>0</v>
      </c>
      <c r="NK37" s="10">
        <v>33</v>
      </c>
      <c r="NL37" s="10">
        <v>15</v>
      </c>
      <c r="NM37" s="10">
        <v>18</v>
      </c>
      <c r="NN37" s="10">
        <v>33</v>
      </c>
      <c r="NO37" s="10">
        <v>0</v>
      </c>
      <c r="NP37" s="10">
        <v>52</v>
      </c>
      <c r="NQ37" s="10">
        <v>25</v>
      </c>
      <c r="NR37" s="10">
        <v>27</v>
      </c>
      <c r="NS37" s="10">
        <v>52</v>
      </c>
      <c r="NT37" s="10">
        <v>0</v>
      </c>
    </row>
    <row r="38" spans="1:384" x14ac:dyDescent="0.25">
      <c r="A38" s="4" t="s">
        <v>54</v>
      </c>
      <c r="B38" s="10">
        <v>3</v>
      </c>
      <c r="C38" s="10">
        <v>8743</v>
      </c>
      <c r="D38" s="10">
        <v>1395</v>
      </c>
      <c r="E38" s="10">
        <v>1573</v>
      </c>
      <c r="F38" s="10">
        <v>5775</v>
      </c>
      <c r="G38" s="10">
        <v>2837</v>
      </c>
      <c r="H38" s="10">
        <v>5901</v>
      </c>
      <c r="I38" s="10">
        <v>5</v>
      </c>
      <c r="J38" s="10">
        <v>7329</v>
      </c>
      <c r="K38" s="10">
        <v>1414</v>
      </c>
      <c r="L38" s="10">
        <v>4605</v>
      </c>
      <c r="M38" s="10">
        <v>3213</v>
      </c>
      <c r="N38" s="10">
        <v>235</v>
      </c>
      <c r="O38" s="10">
        <v>187</v>
      </c>
      <c r="P38" s="10">
        <v>73</v>
      </c>
      <c r="Q38" s="10">
        <v>430</v>
      </c>
      <c r="R38" s="10">
        <v>3251</v>
      </c>
      <c r="S38" s="10">
        <v>465</v>
      </c>
      <c r="T38" s="10">
        <v>217</v>
      </c>
      <c r="U38" s="10">
        <v>2569</v>
      </c>
      <c r="V38" s="10">
        <v>1163</v>
      </c>
      <c r="W38" s="10">
        <v>2085</v>
      </c>
      <c r="X38" s="10">
        <v>3</v>
      </c>
      <c r="Y38" s="10">
        <v>2862</v>
      </c>
      <c r="Z38" s="10">
        <v>389</v>
      </c>
      <c r="AA38" s="10">
        <v>1679</v>
      </c>
      <c r="AB38" s="10">
        <v>1317</v>
      </c>
      <c r="AC38" s="10">
        <v>91</v>
      </c>
      <c r="AD38" s="10">
        <v>59</v>
      </c>
      <c r="AE38" s="10">
        <v>17</v>
      </c>
      <c r="AF38" s="10">
        <v>88</v>
      </c>
      <c r="AG38" s="10">
        <v>1262</v>
      </c>
      <c r="AH38" s="10">
        <v>113</v>
      </c>
      <c r="AI38" s="10">
        <v>149</v>
      </c>
      <c r="AJ38" s="10">
        <v>1000</v>
      </c>
      <c r="AK38" s="10">
        <v>332</v>
      </c>
      <c r="AL38" s="10">
        <v>929</v>
      </c>
      <c r="AM38" s="10">
        <v>1</v>
      </c>
      <c r="AN38" s="10">
        <v>1121</v>
      </c>
      <c r="AO38" s="10">
        <v>141</v>
      </c>
      <c r="AP38" s="10">
        <v>856</v>
      </c>
      <c r="AQ38" s="10">
        <v>343</v>
      </c>
      <c r="AR38" s="10">
        <v>2</v>
      </c>
      <c r="AS38" s="10">
        <v>23</v>
      </c>
      <c r="AT38" s="10">
        <v>17</v>
      </c>
      <c r="AU38" s="10">
        <v>21</v>
      </c>
      <c r="AV38" s="10">
        <v>15</v>
      </c>
      <c r="AW38" s="10">
        <v>1</v>
      </c>
      <c r="AX38" s="10">
        <v>14</v>
      </c>
      <c r="AY38" s="10">
        <v>5</v>
      </c>
      <c r="AZ38" s="10">
        <v>10</v>
      </c>
      <c r="BA38" s="10">
        <v>0</v>
      </c>
      <c r="BB38" s="10">
        <v>14</v>
      </c>
      <c r="BC38" s="10">
        <v>1</v>
      </c>
      <c r="BD38" s="10">
        <v>11</v>
      </c>
      <c r="BE38" s="10">
        <v>4</v>
      </c>
      <c r="BF38" s="10">
        <v>0</v>
      </c>
      <c r="BG38" s="10">
        <v>0</v>
      </c>
      <c r="BH38" s="10">
        <v>0</v>
      </c>
      <c r="BI38" s="10">
        <v>0</v>
      </c>
      <c r="BJ38" s="10">
        <v>4528</v>
      </c>
      <c r="BK38" s="10">
        <v>578</v>
      </c>
      <c r="BL38" s="10">
        <v>367</v>
      </c>
      <c r="BM38" s="10">
        <v>3583</v>
      </c>
      <c r="BN38" s="10">
        <v>1500</v>
      </c>
      <c r="BO38" s="10">
        <v>3024</v>
      </c>
      <c r="BP38" s="10">
        <v>4</v>
      </c>
      <c r="BQ38" s="10">
        <v>3997</v>
      </c>
      <c r="BR38" s="10">
        <v>531</v>
      </c>
      <c r="BS38" s="10">
        <v>2546</v>
      </c>
      <c r="BT38" s="10">
        <v>1664</v>
      </c>
      <c r="BU38" s="10">
        <v>93</v>
      </c>
      <c r="BV38" s="10">
        <v>82</v>
      </c>
      <c r="BW38" s="10">
        <v>34</v>
      </c>
      <c r="BX38" s="10">
        <v>109</v>
      </c>
      <c r="BY38" s="10">
        <v>4215</v>
      </c>
      <c r="BZ38" s="10">
        <v>817</v>
      </c>
      <c r="CA38" s="10">
        <v>1206</v>
      </c>
      <c r="CB38" s="10">
        <v>2192</v>
      </c>
      <c r="CC38" s="10">
        <v>1337</v>
      </c>
      <c r="CD38" s="10">
        <v>2877</v>
      </c>
      <c r="CE38" s="10">
        <v>1</v>
      </c>
      <c r="CF38" s="10">
        <v>3332</v>
      </c>
      <c r="CG38" s="10">
        <v>883</v>
      </c>
      <c r="CH38" s="10">
        <v>2059</v>
      </c>
      <c r="CI38" s="10">
        <v>1549</v>
      </c>
      <c r="CJ38" s="10">
        <v>142</v>
      </c>
      <c r="CK38" s="10">
        <v>105</v>
      </c>
      <c r="CL38" s="10">
        <v>39</v>
      </c>
      <c r="CM38" s="10">
        <v>321</v>
      </c>
      <c r="CN38" s="10">
        <v>7858</v>
      </c>
      <c r="CO38" s="10">
        <v>833</v>
      </c>
      <c r="CP38" s="10">
        <v>1518</v>
      </c>
      <c r="CQ38" s="10">
        <v>5507</v>
      </c>
      <c r="CR38" s="10">
        <v>2274</v>
      </c>
      <c r="CS38" s="10">
        <v>5580</v>
      </c>
      <c r="CT38" s="10">
        <v>4</v>
      </c>
      <c r="CU38" s="10">
        <v>6601</v>
      </c>
      <c r="CV38" s="10">
        <v>1257</v>
      </c>
      <c r="CW38" s="10">
        <v>4212</v>
      </c>
      <c r="CX38" s="10">
        <v>2814</v>
      </c>
      <c r="CY38" s="10">
        <v>223</v>
      </c>
      <c r="CZ38" s="10">
        <v>160</v>
      </c>
      <c r="DA38" s="10">
        <v>70</v>
      </c>
      <c r="DB38" s="10">
        <v>379</v>
      </c>
      <c r="DC38" s="10">
        <v>2537</v>
      </c>
      <c r="DD38" s="10">
        <v>6</v>
      </c>
      <c r="DE38" s="10">
        <v>186</v>
      </c>
      <c r="DF38" s="10">
        <v>2345</v>
      </c>
      <c r="DG38" s="10">
        <v>710</v>
      </c>
      <c r="DH38" s="10">
        <v>1824</v>
      </c>
      <c r="DI38" s="10">
        <v>3</v>
      </c>
      <c r="DJ38" s="10">
        <v>2258</v>
      </c>
      <c r="DK38" s="10">
        <v>279</v>
      </c>
      <c r="DL38" s="10">
        <v>1399</v>
      </c>
      <c r="DM38" s="10">
        <v>971</v>
      </c>
      <c r="DN38" s="10">
        <v>79</v>
      </c>
      <c r="DO38" s="10">
        <v>36</v>
      </c>
      <c r="DP38" s="10">
        <v>15</v>
      </c>
      <c r="DQ38" s="10">
        <v>37</v>
      </c>
      <c r="DR38" s="10">
        <v>1094</v>
      </c>
      <c r="DS38" s="10">
        <v>11</v>
      </c>
      <c r="DT38" s="10">
        <v>125</v>
      </c>
      <c r="DU38" s="10">
        <v>958</v>
      </c>
      <c r="DV38" s="10">
        <v>223</v>
      </c>
      <c r="DW38" s="10">
        <v>871</v>
      </c>
      <c r="DX38" s="10">
        <v>0</v>
      </c>
      <c r="DY38" s="10">
        <v>999</v>
      </c>
      <c r="DZ38" s="10">
        <v>95</v>
      </c>
      <c r="EA38" s="10">
        <v>745</v>
      </c>
      <c r="EB38" s="10">
        <v>291</v>
      </c>
      <c r="EC38" s="10">
        <v>2</v>
      </c>
      <c r="ED38" s="10">
        <v>19</v>
      </c>
      <c r="EE38" s="10">
        <v>16</v>
      </c>
      <c r="EF38" s="10">
        <v>21</v>
      </c>
      <c r="EG38" s="10">
        <v>15</v>
      </c>
      <c r="EH38" s="10">
        <v>1</v>
      </c>
      <c r="EI38" s="10">
        <v>14</v>
      </c>
      <c r="EJ38" s="10">
        <v>5</v>
      </c>
      <c r="EK38" s="10">
        <v>10</v>
      </c>
      <c r="EL38" s="10">
        <v>0</v>
      </c>
      <c r="EM38" s="10">
        <v>14</v>
      </c>
      <c r="EN38" s="10">
        <v>1</v>
      </c>
      <c r="EO38" s="10">
        <v>11</v>
      </c>
      <c r="EP38" s="10">
        <v>4</v>
      </c>
      <c r="EQ38" s="10">
        <v>0</v>
      </c>
      <c r="ER38" s="10">
        <v>0</v>
      </c>
      <c r="ES38" s="10">
        <v>0</v>
      </c>
      <c r="ET38" s="10">
        <v>0</v>
      </c>
      <c r="EU38" s="10">
        <v>3646</v>
      </c>
      <c r="EV38" s="10">
        <v>17</v>
      </c>
      <c r="EW38" s="10">
        <v>312</v>
      </c>
      <c r="EX38" s="10">
        <v>3317</v>
      </c>
      <c r="EY38" s="10">
        <v>938</v>
      </c>
      <c r="EZ38" s="10">
        <v>2705</v>
      </c>
      <c r="FA38" s="10">
        <v>3</v>
      </c>
      <c r="FB38" s="10">
        <v>3271</v>
      </c>
      <c r="FC38" s="10">
        <v>375</v>
      </c>
      <c r="FD38" s="10">
        <v>2155</v>
      </c>
      <c r="FE38" s="10">
        <v>1266</v>
      </c>
      <c r="FF38" s="10">
        <v>81</v>
      </c>
      <c r="FG38" s="10">
        <v>55</v>
      </c>
      <c r="FH38" s="10">
        <v>31</v>
      </c>
      <c r="FI38" s="10">
        <v>58</v>
      </c>
      <c r="FJ38" s="10">
        <v>4212</v>
      </c>
      <c r="FK38" s="10">
        <v>816</v>
      </c>
      <c r="FL38" s="10">
        <v>1206</v>
      </c>
      <c r="FM38" s="10">
        <v>2190</v>
      </c>
      <c r="FN38" s="10">
        <v>1336</v>
      </c>
      <c r="FO38" s="10">
        <v>2875</v>
      </c>
      <c r="FP38" s="10">
        <v>1</v>
      </c>
      <c r="FQ38" s="10">
        <v>3330</v>
      </c>
      <c r="FR38" s="10">
        <v>882</v>
      </c>
      <c r="FS38" s="10">
        <v>2057</v>
      </c>
      <c r="FT38" s="10">
        <v>1548</v>
      </c>
      <c r="FU38" s="10">
        <v>142</v>
      </c>
      <c r="FV38" s="10">
        <v>105</v>
      </c>
      <c r="FW38" s="10">
        <v>39</v>
      </c>
      <c r="FX38" s="10">
        <v>321</v>
      </c>
      <c r="FY38" s="10">
        <v>885</v>
      </c>
      <c r="FZ38" s="10">
        <v>562</v>
      </c>
      <c r="GA38" s="10">
        <v>55</v>
      </c>
      <c r="GB38" s="10">
        <v>268</v>
      </c>
      <c r="GC38" s="10">
        <v>563</v>
      </c>
      <c r="GD38" s="10">
        <v>321</v>
      </c>
      <c r="GE38" s="10">
        <v>1</v>
      </c>
      <c r="GF38" s="10">
        <v>728</v>
      </c>
      <c r="GG38" s="10">
        <v>157</v>
      </c>
      <c r="GH38" s="10">
        <v>393</v>
      </c>
      <c r="GI38" s="10">
        <v>399</v>
      </c>
      <c r="GJ38" s="10">
        <v>12</v>
      </c>
      <c r="GK38" s="10">
        <v>27</v>
      </c>
      <c r="GL38" s="10">
        <v>3</v>
      </c>
      <c r="GM38" s="10">
        <v>51</v>
      </c>
      <c r="GN38" s="10">
        <v>714</v>
      </c>
      <c r="GO38" s="10">
        <v>459</v>
      </c>
      <c r="GP38" s="10">
        <v>31</v>
      </c>
      <c r="GQ38" s="10">
        <v>224</v>
      </c>
      <c r="GR38" s="10">
        <v>453</v>
      </c>
      <c r="GS38" s="10">
        <v>261</v>
      </c>
      <c r="GT38" s="10">
        <v>0</v>
      </c>
      <c r="GU38" s="10">
        <v>604</v>
      </c>
      <c r="GV38" s="10">
        <v>110</v>
      </c>
      <c r="GW38" s="10">
        <v>280</v>
      </c>
      <c r="GX38" s="10">
        <v>346</v>
      </c>
      <c r="GY38" s="10">
        <v>12</v>
      </c>
      <c r="GZ38" s="10">
        <v>23</v>
      </c>
      <c r="HA38" s="10">
        <v>2</v>
      </c>
      <c r="HB38" s="10">
        <v>51</v>
      </c>
      <c r="HC38" s="10">
        <v>168</v>
      </c>
      <c r="HD38" s="10">
        <v>102</v>
      </c>
      <c r="HE38" s="10">
        <v>24</v>
      </c>
      <c r="HF38" s="10">
        <v>42</v>
      </c>
      <c r="HG38" s="10">
        <v>109</v>
      </c>
      <c r="HH38" s="10">
        <v>58</v>
      </c>
      <c r="HI38" s="10">
        <v>1</v>
      </c>
      <c r="HJ38" s="10">
        <v>122</v>
      </c>
      <c r="HK38" s="10">
        <v>46</v>
      </c>
      <c r="HL38" s="10">
        <v>111</v>
      </c>
      <c r="HM38" s="10">
        <v>52</v>
      </c>
      <c r="HN38" s="10">
        <v>0</v>
      </c>
      <c r="HO38" s="10">
        <v>4</v>
      </c>
      <c r="HP38" s="10">
        <v>1</v>
      </c>
      <c r="HQ38" s="10">
        <v>0</v>
      </c>
      <c r="HR38" s="10">
        <v>882</v>
      </c>
      <c r="HS38" s="10">
        <v>561</v>
      </c>
      <c r="HT38" s="10">
        <v>55</v>
      </c>
      <c r="HU38" s="10">
        <v>266</v>
      </c>
      <c r="HV38" s="10">
        <v>562</v>
      </c>
      <c r="HW38" s="10">
        <v>319</v>
      </c>
      <c r="HX38" s="10">
        <v>1</v>
      </c>
      <c r="HY38" s="10">
        <v>726</v>
      </c>
      <c r="HZ38" s="10">
        <v>156</v>
      </c>
      <c r="IA38" s="10">
        <v>391</v>
      </c>
      <c r="IB38" s="10">
        <v>398</v>
      </c>
      <c r="IC38" s="10">
        <v>12</v>
      </c>
      <c r="ID38" s="10">
        <v>27</v>
      </c>
      <c r="IE38" s="10">
        <v>3</v>
      </c>
      <c r="IF38" s="10">
        <v>51</v>
      </c>
      <c r="IG38" s="10">
        <v>3</v>
      </c>
      <c r="IH38" s="10">
        <v>1</v>
      </c>
      <c r="II38" s="10">
        <v>0</v>
      </c>
      <c r="IJ38" s="10">
        <v>2</v>
      </c>
      <c r="IK38" s="10">
        <v>1</v>
      </c>
      <c r="IL38" s="10">
        <v>2</v>
      </c>
      <c r="IM38" s="10">
        <v>0</v>
      </c>
      <c r="IN38" s="10">
        <v>2</v>
      </c>
      <c r="IO38" s="10">
        <v>1</v>
      </c>
      <c r="IP38" s="10">
        <v>2</v>
      </c>
      <c r="IQ38" s="10">
        <v>1</v>
      </c>
      <c r="IR38" s="10">
        <v>0</v>
      </c>
      <c r="IS38" s="10">
        <v>0</v>
      </c>
      <c r="IT38" s="10">
        <v>0</v>
      </c>
      <c r="IU38" s="10">
        <v>0</v>
      </c>
      <c r="IV38" s="10">
        <v>279</v>
      </c>
      <c r="IW38" s="10">
        <v>218</v>
      </c>
      <c r="IX38" s="10">
        <v>60</v>
      </c>
      <c r="IY38" s="10">
        <v>278</v>
      </c>
      <c r="IZ38" s="10">
        <v>1</v>
      </c>
      <c r="JA38" s="10">
        <v>594</v>
      </c>
      <c r="JB38" s="10">
        <v>113</v>
      </c>
      <c r="JC38" s="10">
        <v>4</v>
      </c>
      <c r="JD38" s="10">
        <v>117</v>
      </c>
      <c r="JE38" s="10">
        <v>477</v>
      </c>
      <c r="JF38" s="10">
        <v>585</v>
      </c>
      <c r="JG38" s="10">
        <v>104</v>
      </c>
      <c r="JH38" s="10">
        <v>4</v>
      </c>
      <c r="JI38" s="10">
        <v>108</v>
      </c>
      <c r="JJ38" s="10">
        <v>477</v>
      </c>
      <c r="JK38" s="10">
        <v>9</v>
      </c>
      <c r="JL38" s="10">
        <v>9</v>
      </c>
      <c r="JM38" s="10">
        <v>9</v>
      </c>
      <c r="JN38" s="10">
        <v>0</v>
      </c>
      <c r="JO38" s="10">
        <v>860</v>
      </c>
      <c r="JP38" s="10">
        <v>101</v>
      </c>
      <c r="JQ38" s="10">
        <v>757</v>
      </c>
      <c r="JR38" s="10">
        <v>2</v>
      </c>
      <c r="JS38" s="10">
        <v>777</v>
      </c>
      <c r="JT38" s="10">
        <v>83</v>
      </c>
      <c r="JU38" s="10">
        <v>526</v>
      </c>
      <c r="JV38" s="10">
        <v>254</v>
      </c>
      <c r="JW38" s="10">
        <v>17</v>
      </c>
      <c r="JX38" s="10">
        <v>17</v>
      </c>
      <c r="JY38" s="10">
        <v>8</v>
      </c>
      <c r="JZ38" s="10">
        <v>38</v>
      </c>
      <c r="KA38" s="10">
        <v>139</v>
      </c>
      <c r="KB38" s="10">
        <v>7</v>
      </c>
      <c r="KC38" s="10">
        <v>131</v>
      </c>
      <c r="KD38" s="10">
        <v>1</v>
      </c>
      <c r="KE38" s="10">
        <v>132</v>
      </c>
      <c r="KF38" s="10">
        <v>7</v>
      </c>
      <c r="KG38" s="10">
        <v>91</v>
      </c>
      <c r="KH38" s="10">
        <v>41</v>
      </c>
      <c r="KI38" s="10">
        <v>1</v>
      </c>
      <c r="KJ38" s="10">
        <v>1</v>
      </c>
      <c r="KK38" s="10">
        <v>1</v>
      </c>
      <c r="KL38" s="10">
        <v>4</v>
      </c>
      <c r="KM38" s="10">
        <v>377</v>
      </c>
      <c r="KN38" s="10">
        <v>14</v>
      </c>
      <c r="KO38" s="10">
        <v>363</v>
      </c>
      <c r="KP38" s="10">
        <v>0</v>
      </c>
      <c r="KQ38" s="10">
        <v>357</v>
      </c>
      <c r="KR38" s="10">
        <v>20</v>
      </c>
      <c r="KS38" s="10">
        <v>261</v>
      </c>
      <c r="KT38" s="10">
        <v>103</v>
      </c>
      <c r="KU38" s="10">
        <v>1</v>
      </c>
      <c r="KV38" s="10">
        <v>5</v>
      </c>
      <c r="KW38" s="10">
        <v>3</v>
      </c>
      <c r="KX38" s="10">
        <v>4</v>
      </c>
      <c r="KY38" s="10">
        <v>0</v>
      </c>
      <c r="KZ38" s="10">
        <v>0</v>
      </c>
      <c r="LA38" s="10">
        <v>0</v>
      </c>
      <c r="LB38" s="10">
        <v>0</v>
      </c>
      <c r="LC38" s="10">
        <v>0</v>
      </c>
      <c r="LD38" s="10">
        <v>0</v>
      </c>
      <c r="LE38" s="10">
        <v>0</v>
      </c>
      <c r="LF38" s="10">
        <v>0</v>
      </c>
      <c r="LG38" s="10">
        <v>0</v>
      </c>
      <c r="LH38" s="10">
        <v>0</v>
      </c>
      <c r="LI38" s="10">
        <v>0</v>
      </c>
      <c r="LJ38" s="10">
        <v>0</v>
      </c>
      <c r="LK38" s="10">
        <v>516</v>
      </c>
      <c r="LL38" s="10">
        <v>21</v>
      </c>
      <c r="LM38" s="10">
        <v>494</v>
      </c>
      <c r="LN38" s="10">
        <v>1</v>
      </c>
      <c r="LO38" s="10">
        <v>489</v>
      </c>
      <c r="LP38" s="10">
        <v>27</v>
      </c>
      <c r="LQ38" s="10">
        <v>352</v>
      </c>
      <c r="LR38" s="10">
        <v>144</v>
      </c>
      <c r="LS38" s="10">
        <v>2</v>
      </c>
      <c r="LT38" s="10">
        <v>6</v>
      </c>
      <c r="LU38" s="10">
        <v>4</v>
      </c>
      <c r="LV38" s="10">
        <v>8</v>
      </c>
      <c r="LW38" s="10">
        <v>344</v>
      </c>
      <c r="LX38" s="10">
        <v>80</v>
      </c>
      <c r="LY38" s="10">
        <v>263</v>
      </c>
      <c r="LZ38" s="10">
        <v>1</v>
      </c>
      <c r="MA38" s="10">
        <v>288</v>
      </c>
      <c r="MB38" s="10">
        <v>56</v>
      </c>
      <c r="MC38" s="10">
        <v>174</v>
      </c>
      <c r="MD38" s="10">
        <v>110</v>
      </c>
      <c r="ME38" s="10">
        <v>15</v>
      </c>
      <c r="MF38" s="10">
        <v>11</v>
      </c>
      <c r="MG38" s="10">
        <v>4</v>
      </c>
      <c r="MH38" s="10">
        <v>30</v>
      </c>
      <c r="MI38" s="10">
        <v>2310</v>
      </c>
      <c r="MJ38" s="10">
        <v>166</v>
      </c>
      <c r="MK38" s="10">
        <v>121</v>
      </c>
      <c r="ML38" s="10">
        <v>1</v>
      </c>
      <c r="MM38" s="10">
        <v>288</v>
      </c>
      <c r="MN38" s="10">
        <v>2022</v>
      </c>
      <c r="MO38" s="10">
        <v>825</v>
      </c>
      <c r="MP38" s="10">
        <v>5</v>
      </c>
      <c r="MQ38" s="10">
        <v>4</v>
      </c>
      <c r="MR38" s="10">
        <v>0</v>
      </c>
      <c r="MS38" s="10">
        <v>9</v>
      </c>
      <c r="MT38" s="10">
        <v>816</v>
      </c>
      <c r="MU38" s="10">
        <v>1485</v>
      </c>
      <c r="MV38" s="10">
        <v>161</v>
      </c>
      <c r="MW38" s="10">
        <v>117</v>
      </c>
      <c r="MX38" s="10">
        <v>1</v>
      </c>
      <c r="MY38" s="10">
        <v>279</v>
      </c>
      <c r="MZ38" s="10">
        <v>1206</v>
      </c>
      <c r="NA38" s="10">
        <v>48</v>
      </c>
      <c r="NB38" s="10">
        <v>31</v>
      </c>
      <c r="NC38" s="10">
        <v>17</v>
      </c>
      <c r="ND38" s="10">
        <v>48</v>
      </c>
      <c r="NE38" s="10">
        <v>0</v>
      </c>
      <c r="NF38" s="10">
        <v>5</v>
      </c>
      <c r="NG38" s="10">
        <v>1</v>
      </c>
      <c r="NH38" s="10">
        <v>4</v>
      </c>
      <c r="NI38" s="10">
        <v>5</v>
      </c>
      <c r="NJ38" s="10">
        <v>0</v>
      </c>
      <c r="NK38" s="10">
        <v>43</v>
      </c>
      <c r="NL38" s="10">
        <v>30</v>
      </c>
      <c r="NM38" s="10">
        <v>13</v>
      </c>
      <c r="NN38" s="10">
        <v>43</v>
      </c>
      <c r="NO38" s="10">
        <v>0</v>
      </c>
      <c r="NP38" s="10">
        <v>74</v>
      </c>
      <c r="NQ38" s="10">
        <v>49</v>
      </c>
      <c r="NR38" s="10">
        <v>25</v>
      </c>
      <c r="NS38" s="10">
        <v>74</v>
      </c>
      <c r="NT38" s="10">
        <v>0</v>
      </c>
    </row>
    <row r="39" spans="1:384" x14ac:dyDescent="0.25">
      <c r="A39" s="4" t="s">
        <v>55</v>
      </c>
      <c r="B39" s="10">
        <v>27</v>
      </c>
      <c r="C39" s="10">
        <v>88250</v>
      </c>
      <c r="D39" s="10">
        <v>31005</v>
      </c>
      <c r="E39" s="10">
        <v>8944</v>
      </c>
      <c r="F39" s="10">
        <v>48301</v>
      </c>
      <c r="G39" s="10">
        <v>41697</v>
      </c>
      <c r="H39" s="10">
        <v>46412</v>
      </c>
      <c r="I39" s="10">
        <v>141</v>
      </c>
      <c r="J39" s="10">
        <v>60227</v>
      </c>
      <c r="K39" s="10">
        <v>28023</v>
      </c>
      <c r="L39" s="10">
        <v>21705</v>
      </c>
      <c r="M39" s="10">
        <v>60103</v>
      </c>
      <c r="N39" s="10">
        <v>879</v>
      </c>
      <c r="O39" s="10">
        <v>822</v>
      </c>
      <c r="P39" s="10">
        <v>1368</v>
      </c>
      <c r="Q39" s="10">
        <v>3373</v>
      </c>
      <c r="R39" s="10">
        <v>75646</v>
      </c>
      <c r="S39" s="10">
        <v>29102</v>
      </c>
      <c r="T39" s="10">
        <v>7695</v>
      </c>
      <c r="U39" s="10">
        <v>38849</v>
      </c>
      <c r="V39" s="10">
        <v>37612</v>
      </c>
      <c r="W39" s="10">
        <v>37915</v>
      </c>
      <c r="X39" s="10">
        <v>119</v>
      </c>
      <c r="Y39" s="10">
        <v>50503</v>
      </c>
      <c r="Z39" s="10">
        <v>25143</v>
      </c>
      <c r="AA39" s="10">
        <v>16766</v>
      </c>
      <c r="AB39" s="10">
        <v>52988</v>
      </c>
      <c r="AC39" s="10">
        <v>759</v>
      </c>
      <c r="AD39" s="10">
        <v>676</v>
      </c>
      <c r="AE39" s="10">
        <v>1316</v>
      </c>
      <c r="AF39" s="10">
        <v>3141</v>
      </c>
      <c r="AG39" s="10">
        <v>8400</v>
      </c>
      <c r="AH39" s="10">
        <v>1862</v>
      </c>
      <c r="AI39" s="10">
        <v>986</v>
      </c>
      <c r="AJ39" s="10">
        <v>5552</v>
      </c>
      <c r="AK39" s="10">
        <v>3355</v>
      </c>
      <c r="AL39" s="10">
        <v>5039</v>
      </c>
      <c r="AM39" s="10">
        <v>6</v>
      </c>
      <c r="AN39" s="10">
        <v>6630</v>
      </c>
      <c r="AO39" s="10">
        <v>1770</v>
      </c>
      <c r="AP39" s="10">
        <v>2946</v>
      </c>
      <c r="AQ39" s="10">
        <v>5037</v>
      </c>
      <c r="AR39" s="10">
        <v>66</v>
      </c>
      <c r="AS39" s="10">
        <v>95</v>
      </c>
      <c r="AT39" s="10">
        <v>40</v>
      </c>
      <c r="AU39" s="10">
        <v>216</v>
      </c>
      <c r="AV39" s="10">
        <v>182</v>
      </c>
      <c r="AW39" s="10">
        <v>1</v>
      </c>
      <c r="AX39" s="10">
        <v>181</v>
      </c>
      <c r="AY39" s="10">
        <v>21</v>
      </c>
      <c r="AZ39" s="10">
        <v>161</v>
      </c>
      <c r="BA39" s="10">
        <v>0</v>
      </c>
      <c r="BB39" s="10">
        <v>132</v>
      </c>
      <c r="BC39" s="10">
        <v>50</v>
      </c>
      <c r="BD39" s="10">
        <v>85</v>
      </c>
      <c r="BE39" s="10">
        <v>86</v>
      </c>
      <c r="BF39" s="10">
        <v>1</v>
      </c>
      <c r="BG39" s="10">
        <v>7</v>
      </c>
      <c r="BH39" s="10">
        <v>1</v>
      </c>
      <c r="BI39" s="10">
        <v>2</v>
      </c>
      <c r="BJ39" s="10">
        <v>84228</v>
      </c>
      <c r="BK39" s="10">
        <v>30964</v>
      </c>
      <c r="BL39" s="10">
        <v>8682</v>
      </c>
      <c r="BM39" s="10">
        <v>44582</v>
      </c>
      <c r="BN39" s="10">
        <v>40988</v>
      </c>
      <c r="BO39" s="10">
        <v>43115</v>
      </c>
      <c r="BP39" s="10">
        <v>125</v>
      </c>
      <c r="BQ39" s="10">
        <v>57265</v>
      </c>
      <c r="BR39" s="10">
        <v>26963</v>
      </c>
      <c r="BS39" s="10">
        <v>19797</v>
      </c>
      <c r="BT39" s="10">
        <v>58111</v>
      </c>
      <c r="BU39" s="10">
        <v>826</v>
      </c>
      <c r="BV39" s="10">
        <v>778</v>
      </c>
      <c r="BW39" s="10">
        <v>1357</v>
      </c>
      <c r="BX39" s="10">
        <v>3359</v>
      </c>
      <c r="BY39" s="10">
        <v>4022</v>
      </c>
      <c r="BZ39" s="10">
        <v>41</v>
      </c>
      <c r="CA39" s="10">
        <v>262</v>
      </c>
      <c r="CB39" s="10">
        <v>3719</v>
      </c>
      <c r="CC39" s="10">
        <v>709</v>
      </c>
      <c r="CD39" s="10">
        <v>3297</v>
      </c>
      <c r="CE39" s="10">
        <v>16</v>
      </c>
      <c r="CF39" s="10">
        <v>2962</v>
      </c>
      <c r="CG39" s="10">
        <v>1060</v>
      </c>
      <c r="CH39" s="10">
        <v>1908</v>
      </c>
      <c r="CI39" s="10">
        <v>1992</v>
      </c>
      <c r="CJ39" s="10">
        <v>53</v>
      </c>
      <c r="CK39" s="10">
        <v>44</v>
      </c>
      <c r="CL39" s="10">
        <v>11</v>
      </c>
      <c r="CM39" s="10">
        <v>14</v>
      </c>
      <c r="CN39" s="10">
        <v>36135</v>
      </c>
      <c r="CO39" s="10">
        <v>154</v>
      </c>
      <c r="CP39" s="10">
        <v>3778</v>
      </c>
      <c r="CQ39" s="10">
        <v>32203</v>
      </c>
      <c r="CR39" s="10">
        <v>10834</v>
      </c>
      <c r="CS39" s="10">
        <v>25163</v>
      </c>
      <c r="CT39" s="10">
        <v>138</v>
      </c>
      <c r="CU39" s="10">
        <v>27056</v>
      </c>
      <c r="CV39" s="10">
        <v>9079</v>
      </c>
      <c r="CW39" s="10">
        <v>10832</v>
      </c>
      <c r="CX39" s="10">
        <v>22517</v>
      </c>
      <c r="CY39" s="10">
        <v>481</v>
      </c>
      <c r="CZ39" s="10">
        <v>320</v>
      </c>
      <c r="DA39" s="10">
        <v>598</v>
      </c>
      <c r="DB39" s="10">
        <v>1387</v>
      </c>
      <c r="DC39" s="10">
        <v>26729</v>
      </c>
      <c r="DD39" s="10">
        <v>85</v>
      </c>
      <c r="DE39" s="10">
        <v>2910</v>
      </c>
      <c r="DF39" s="10">
        <v>23734</v>
      </c>
      <c r="DG39" s="10">
        <v>8773</v>
      </c>
      <c r="DH39" s="10">
        <v>17839</v>
      </c>
      <c r="DI39" s="10">
        <v>117</v>
      </c>
      <c r="DJ39" s="10">
        <v>19788</v>
      </c>
      <c r="DK39" s="10">
        <v>6941</v>
      </c>
      <c r="DL39" s="10">
        <v>6847</v>
      </c>
      <c r="DM39" s="10">
        <v>17469</v>
      </c>
      <c r="DN39" s="10">
        <v>387</v>
      </c>
      <c r="DO39" s="10">
        <v>213</v>
      </c>
      <c r="DP39" s="10">
        <v>553</v>
      </c>
      <c r="DQ39" s="10">
        <v>1260</v>
      </c>
      <c r="DR39" s="10">
        <v>5261</v>
      </c>
      <c r="DS39" s="10">
        <v>63</v>
      </c>
      <c r="DT39" s="10">
        <v>613</v>
      </c>
      <c r="DU39" s="10">
        <v>4585</v>
      </c>
      <c r="DV39" s="10">
        <v>1373</v>
      </c>
      <c r="DW39" s="10">
        <v>3883</v>
      </c>
      <c r="DX39" s="10">
        <v>5</v>
      </c>
      <c r="DY39" s="10">
        <v>4222</v>
      </c>
      <c r="DZ39" s="10">
        <v>1039</v>
      </c>
      <c r="EA39" s="10">
        <v>2036</v>
      </c>
      <c r="EB39" s="10">
        <v>2985</v>
      </c>
      <c r="EC39" s="10">
        <v>40</v>
      </c>
      <c r="ED39" s="10">
        <v>56</v>
      </c>
      <c r="EE39" s="10">
        <v>33</v>
      </c>
      <c r="EF39" s="10">
        <v>111</v>
      </c>
      <c r="EG39" s="10">
        <v>182</v>
      </c>
      <c r="EH39" s="10">
        <v>1</v>
      </c>
      <c r="EI39" s="10">
        <v>181</v>
      </c>
      <c r="EJ39" s="10">
        <v>21</v>
      </c>
      <c r="EK39" s="10">
        <v>161</v>
      </c>
      <c r="EL39" s="10">
        <v>0</v>
      </c>
      <c r="EM39" s="10">
        <v>132</v>
      </c>
      <c r="EN39" s="10">
        <v>50</v>
      </c>
      <c r="EO39" s="10">
        <v>85</v>
      </c>
      <c r="EP39" s="10">
        <v>86</v>
      </c>
      <c r="EQ39" s="10">
        <v>1</v>
      </c>
      <c r="ER39" s="10">
        <v>7</v>
      </c>
      <c r="ES39" s="10">
        <v>1</v>
      </c>
      <c r="ET39" s="10">
        <v>2</v>
      </c>
      <c r="EU39" s="10">
        <v>32172</v>
      </c>
      <c r="EV39" s="10">
        <v>148</v>
      </c>
      <c r="EW39" s="10">
        <v>3524</v>
      </c>
      <c r="EX39" s="10">
        <v>28500</v>
      </c>
      <c r="EY39" s="10">
        <v>10167</v>
      </c>
      <c r="EZ39" s="10">
        <v>21883</v>
      </c>
      <c r="FA39" s="10">
        <v>122</v>
      </c>
      <c r="FB39" s="10">
        <v>24142</v>
      </c>
      <c r="FC39" s="10">
        <v>8030</v>
      </c>
      <c r="FD39" s="10">
        <v>8968</v>
      </c>
      <c r="FE39" s="10">
        <v>20540</v>
      </c>
      <c r="FF39" s="10">
        <v>428</v>
      </c>
      <c r="FG39" s="10">
        <v>276</v>
      </c>
      <c r="FH39" s="10">
        <v>587</v>
      </c>
      <c r="FI39" s="10">
        <v>1373</v>
      </c>
      <c r="FJ39" s="10">
        <v>3963</v>
      </c>
      <c r="FK39" s="10">
        <v>6</v>
      </c>
      <c r="FL39" s="10">
        <v>254</v>
      </c>
      <c r="FM39" s="10">
        <v>3703</v>
      </c>
      <c r="FN39" s="10">
        <v>667</v>
      </c>
      <c r="FO39" s="10">
        <v>3280</v>
      </c>
      <c r="FP39" s="10">
        <v>16</v>
      </c>
      <c r="FQ39" s="10">
        <v>2914</v>
      </c>
      <c r="FR39" s="10">
        <v>1049</v>
      </c>
      <c r="FS39" s="10">
        <v>1864</v>
      </c>
      <c r="FT39" s="10">
        <v>1977</v>
      </c>
      <c r="FU39" s="10">
        <v>53</v>
      </c>
      <c r="FV39" s="10">
        <v>44</v>
      </c>
      <c r="FW39" s="10">
        <v>11</v>
      </c>
      <c r="FX39" s="10">
        <v>14</v>
      </c>
      <c r="FY39" s="10">
        <v>52115</v>
      </c>
      <c r="FZ39" s="10">
        <v>30851</v>
      </c>
      <c r="GA39" s="10">
        <v>5166</v>
      </c>
      <c r="GB39" s="10">
        <v>16098</v>
      </c>
      <c r="GC39" s="10">
        <v>30863</v>
      </c>
      <c r="GD39" s="10">
        <v>21249</v>
      </c>
      <c r="GE39" s="10">
        <v>3</v>
      </c>
      <c r="GF39" s="10">
        <v>33171</v>
      </c>
      <c r="GG39" s="10">
        <v>18944</v>
      </c>
      <c r="GH39" s="10">
        <v>10873</v>
      </c>
      <c r="GI39" s="10">
        <v>37586</v>
      </c>
      <c r="GJ39" s="10">
        <v>398</v>
      </c>
      <c r="GK39" s="10">
        <v>502</v>
      </c>
      <c r="GL39" s="10">
        <v>770</v>
      </c>
      <c r="GM39" s="10">
        <v>1986</v>
      </c>
      <c r="GN39" s="10">
        <v>48917</v>
      </c>
      <c r="GO39" s="10">
        <v>29017</v>
      </c>
      <c r="GP39" s="10">
        <v>4785</v>
      </c>
      <c r="GQ39" s="10">
        <v>15115</v>
      </c>
      <c r="GR39" s="10">
        <v>28839</v>
      </c>
      <c r="GS39" s="10">
        <v>20076</v>
      </c>
      <c r="GT39" s="10">
        <v>2</v>
      </c>
      <c r="GU39" s="10">
        <v>30715</v>
      </c>
      <c r="GV39" s="10">
        <v>18202</v>
      </c>
      <c r="GW39" s="10">
        <v>9919</v>
      </c>
      <c r="GX39" s="10">
        <v>35519</v>
      </c>
      <c r="GY39" s="10">
        <v>372</v>
      </c>
      <c r="GZ39" s="10">
        <v>463</v>
      </c>
      <c r="HA39" s="10">
        <v>763</v>
      </c>
      <c r="HB39" s="10">
        <v>1881</v>
      </c>
      <c r="HC39" s="10">
        <v>3139</v>
      </c>
      <c r="HD39" s="10">
        <v>1799</v>
      </c>
      <c r="HE39" s="10">
        <v>373</v>
      </c>
      <c r="HF39" s="10">
        <v>967</v>
      </c>
      <c r="HG39" s="10">
        <v>1982</v>
      </c>
      <c r="HH39" s="10">
        <v>1156</v>
      </c>
      <c r="HI39" s="10">
        <v>1</v>
      </c>
      <c r="HJ39" s="10">
        <v>2408</v>
      </c>
      <c r="HK39" s="10">
        <v>731</v>
      </c>
      <c r="HL39" s="10">
        <v>910</v>
      </c>
      <c r="HM39" s="10">
        <v>2052</v>
      </c>
      <c r="HN39" s="10">
        <v>26</v>
      </c>
      <c r="HO39" s="10">
        <v>39</v>
      </c>
      <c r="HP39" s="10">
        <v>7</v>
      </c>
      <c r="HQ39" s="10">
        <v>105</v>
      </c>
      <c r="HR39" s="10">
        <v>52056</v>
      </c>
      <c r="HS39" s="10">
        <v>30816</v>
      </c>
      <c r="HT39" s="10">
        <v>5158</v>
      </c>
      <c r="HU39" s="10">
        <v>16082</v>
      </c>
      <c r="HV39" s="10">
        <v>30821</v>
      </c>
      <c r="HW39" s="10">
        <v>21232</v>
      </c>
      <c r="HX39" s="10">
        <v>3</v>
      </c>
      <c r="HY39" s="10">
        <v>33123</v>
      </c>
      <c r="HZ39" s="10">
        <v>18933</v>
      </c>
      <c r="IA39" s="10">
        <v>10829</v>
      </c>
      <c r="IB39" s="10">
        <v>37571</v>
      </c>
      <c r="IC39" s="10">
        <v>398</v>
      </c>
      <c r="ID39" s="10">
        <v>502</v>
      </c>
      <c r="IE39" s="10">
        <v>770</v>
      </c>
      <c r="IF39" s="10">
        <v>1986</v>
      </c>
      <c r="IG39" s="10">
        <v>59</v>
      </c>
      <c r="IH39" s="10">
        <v>35</v>
      </c>
      <c r="II39" s="10">
        <v>8</v>
      </c>
      <c r="IJ39" s="10">
        <v>16</v>
      </c>
      <c r="IK39" s="10">
        <v>42</v>
      </c>
      <c r="IL39" s="10">
        <v>17</v>
      </c>
      <c r="IM39" s="10">
        <v>0</v>
      </c>
      <c r="IN39" s="10">
        <v>48</v>
      </c>
      <c r="IO39" s="10">
        <v>11</v>
      </c>
      <c r="IP39" s="10">
        <v>44</v>
      </c>
      <c r="IQ39" s="10">
        <v>15</v>
      </c>
      <c r="IR39" s="10">
        <v>0</v>
      </c>
      <c r="IS39" s="10">
        <v>0</v>
      </c>
      <c r="IT39" s="10">
        <v>0</v>
      </c>
      <c r="IU39" s="10">
        <v>0</v>
      </c>
      <c r="IV39" s="10">
        <v>15361</v>
      </c>
      <c r="IW39" s="10">
        <v>14169</v>
      </c>
      <c r="IX39" s="10">
        <v>1175</v>
      </c>
      <c r="IY39" s="10">
        <v>15344</v>
      </c>
      <c r="IZ39" s="10">
        <v>17</v>
      </c>
      <c r="JA39" s="10">
        <v>7116</v>
      </c>
      <c r="JB39" s="10">
        <v>4564</v>
      </c>
      <c r="JC39" s="10">
        <v>169</v>
      </c>
      <c r="JD39" s="10">
        <v>4733</v>
      </c>
      <c r="JE39" s="10">
        <v>2383</v>
      </c>
      <c r="JF39" s="10">
        <v>4327</v>
      </c>
      <c r="JG39" s="10">
        <v>1813</v>
      </c>
      <c r="JH39" s="10">
        <v>169</v>
      </c>
      <c r="JI39" s="10">
        <v>1982</v>
      </c>
      <c r="JJ39" s="10">
        <v>2345</v>
      </c>
      <c r="JK39" s="10">
        <v>2789</v>
      </c>
      <c r="JL39" s="10">
        <v>2751</v>
      </c>
      <c r="JM39" s="10">
        <v>2751</v>
      </c>
      <c r="JN39" s="10">
        <v>38</v>
      </c>
      <c r="JO39" s="10">
        <v>2399</v>
      </c>
      <c r="JP39" s="10">
        <v>214</v>
      </c>
      <c r="JQ39" s="10">
        <v>2182</v>
      </c>
      <c r="JR39" s="10">
        <v>3</v>
      </c>
      <c r="JS39" s="10">
        <v>1901</v>
      </c>
      <c r="JT39" s="10">
        <v>498</v>
      </c>
      <c r="JU39" s="10">
        <v>857</v>
      </c>
      <c r="JV39" s="10">
        <v>1468</v>
      </c>
      <c r="JW39" s="10">
        <v>12</v>
      </c>
      <c r="JX39" s="10">
        <v>24</v>
      </c>
      <c r="JY39" s="10">
        <v>7</v>
      </c>
      <c r="JZ39" s="10">
        <v>31</v>
      </c>
      <c r="KA39" s="10">
        <v>884</v>
      </c>
      <c r="KB39" s="10">
        <v>100</v>
      </c>
      <c r="KC39" s="10">
        <v>782</v>
      </c>
      <c r="KD39" s="10">
        <v>2</v>
      </c>
      <c r="KE39" s="10">
        <v>702</v>
      </c>
      <c r="KF39" s="10">
        <v>182</v>
      </c>
      <c r="KG39" s="10">
        <v>311</v>
      </c>
      <c r="KH39" s="10">
        <v>551</v>
      </c>
      <c r="KI39" s="10">
        <v>4</v>
      </c>
      <c r="KJ39" s="10">
        <v>6</v>
      </c>
      <c r="KK39" s="10">
        <v>3</v>
      </c>
      <c r="KL39" s="10">
        <v>9</v>
      </c>
      <c r="KM39" s="10">
        <v>1321</v>
      </c>
      <c r="KN39" s="10">
        <v>102</v>
      </c>
      <c r="KO39" s="10">
        <v>1218</v>
      </c>
      <c r="KP39" s="10">
        <v>1</v>
      </c>
      <c r="KQ39" s="10">
        <v>1039</v>
      </c>
      <c r="KR39" s="10">
        <v>282</v>
      </c>
      <c r="KS39" s="10">
        <v>445</v>
      </c>
      <c r="KT39" s="10">
        <v>826</v>
      </c>
      <c r="KU39" s="10">
        <v>8</v>
      </c>
      <c r="KV39" s="10">
        <v>17</v>
      </c>
      <c r="KW39" s="10">
        <v>4</v>
      </c>
      <c r="KX39" s="10">
        <v>21</v>
      </c>
      <c r="KY39" s="10">
        <v>63</v>
      </c>
      <c r="KZ39" s="10">
        <v>0</v>
      </c>
      <c r="LA39" s="10">
        <v>63</v>
      </c>
      <c r="LB39" s="10">
        <v>0</v>
      </c>
      <c r="LC39" s="10">
        <v>42</v>
      </c>
      <c r="LD39" s="10">
        <v>21</v>
      </c>
      <c r="LE39" s="10">
        <v>34</v>
      </c>
      <c r="LF39" s="10">
        <v>28</v>
      </c>
      <c r="LG39" s="10">
        <v>0</v>
      </c>
      <c r="LH39" s="10">
        <v>1</v>
      </c>
      <c r="LI39" s="10">
        <v>0</v>
      </c>
      <c r="LJ39" s="10">
        <v>0</v>
      </c>
      <c r="LK39" s="10">
        <v>2268</v>
      </c>
      <c r="LL39" s="10">
        <v>202</v>
      </c>
      <c r="LM39" s="10">
        <v>2063</v>
      </c>
      <c r="LN39" s="10">
        <v>3</v>
      </c>
      <c r="LO39" s="10">
        <v>1783</v>
      </c>
      <c r="LP39" s="10">
        <v>485</v>
      </c>
      <c r="LQ39" s="10">
        <v>790</v>
      </c>
      <c r="LR39" s="10">
        <v>1405</v>
      </c>
      <c r="LS39" s="10">
        <v>12</v>
      </c>
      <c r="LT39" s="10">
        <v>24</v>
      </c>
      <c r="LU39" s="10">
        <v>7</v>
      </c>
      <c r="LV39" s="10">
        <v>30</v>
      </c>
      <c r="LW39" s="10">
        <v>131</v>
      </c>
      <c r="LX39" s="10">
        <v>12</v>
      </c>
      <c r="LY39" s="10">
        <v>119</v>
      </c>
      <c r="LZ39" s="10">
        <v>0</v>
      </c>
      <c r="MA39" s="10">
        <v>118</v>
      </c>
      <c r="MB39" s="10">
        <v>13</v>
      </c>
      <c r="MC39" s="10">
        <v>67</v>
      </c>
      <c r="MD39" s="10">
        <v>63</v>
      </c>
      <c r="ME39" s="10">
        <v>0</v>
      </c>
      <c r="MF39" s="10">
        <v>0</v>
      </c>
      <c r="MG39" s="10">
        <v>0</v>
      </c>
      <c r="MH39" s="10">
        <v>1</v>
      </c>
      <c r="MI39" s="10">
        <v>2626</v>
      </c>
      <c r="MJ39" s="10">
        <v>1753</v>
      </c>
      <c r="MK39" s="10">
        <v>613</v>
      </c>
      <c r="ML39" s="10">
        <v>1</v>
      </c>
      <c r="MM39" s="10">
        <v>2367</v>
      </c>
      <c r="MN39" s="10">
        <v>259</v>
      </c>
      <c r="MO39" s="10">
        <v>133</v>
      </c>
      <c r="MP39" s="10">
        <v>78</v>
      </c>
      <c r="MQ39" s="10">
        <v>50</v>
      </c>
      <c r="MR39" s="10">
        <v>0</v>
      </c>
      <c r="MS39" s="10">
        <v>128</v>
      </c>
      <c r="MT39" s="10">
        <v>5</v>
      </c>
      <c r="MU39" s="10">
        <v>2493</v>
      </c>
      <c r="MV39" s="10">
        <v>1675</v>
      </c>
      <c r="MW39" s="10">
        <v>563</v>
      </c>
      <c r="MX39" s="10">
        <v>1</v>
      </c>
      <c r="MY39" s="10">
        <v>2239</v>
      </c>
      <c r="MZ39" s="10">
        <v>254</v>
      </c>
      <c r="NA39" s="10">
        <v>2470</v>
      </c>
      <c r="NB39" s="10">
        <v>2204</v>
      </c>
      <c r="NC39" s="10">
        <v>259</v>
      </c>
      <c r="ND39" s="10">
        <v>2463</v>
      </c>
      <c r="NE39" s="10">
        <v>7</v>
      </c>
      <c r="NF39" s="10">
        <v>10</v>
      </c>
      <c r="NG39" s="10">
        <v>7</v>
      </c>
      <c r="NH39" s="10">
        <v>2</v>
      </c>
      <c r="NI39" s="10">
        <v>9</v>
      </c>
      <c r="NJ39" s="10">
        <v>1</v>
      </c>
      <c r="NK39" s="10">
        <v>2460</v>
      </c>
      <c r="NL39" s="10">
        <v>2197</v>
      </c>
      <c r="NM39" s="10">
        <v>257</v>
      </c>
      <c r="NN39" s="10">
        <v>2454</v>
      </c>
      <c r="NO39" s="10">
        <v>6</v>
      </c>
      <c r="NP39" s="10">
        <v>3013</v>
      </c>
      <c r="NQ39" s="10">
        <v>2673</v>
      </c>
      <c r="NR39" s="10">
        <v>333</v>
      </c>
      <c r="NS39" s="10">
        <v>3006</v>
      </c>
      <c r="NT39" s="10">
        <v>7</v>
      </c>
    </row>
    <row r="40" spans="1:384" x14ac:dyDescent="0.25">
      <c r="A40" s="4" t="s">
        <v>56</v>
      </c>
      <c r="B40" s="10">
        <v>9</v>
      </c>
      <c r="C40" s="10">
        <v>11182</v>
      </c>
      <c r="D40" s="10">
        <v>2241</v>
      </c>
      <c r="E40" s="10">
        <v>1082</v>
      </c>
      <c r="F40" s="10">
        <v>7859</v>
      </c>
      <c r="G40" s="10">
        <v>4349</v>
      </c>
      <c r="H40" s="10">
        <v>6817</v>
      </c>
      <c r="I40" s="10">
        <v>16</v>
      </c>
      <c r="J40" s="10">
        <v>10799</v>
      </c>
      <c r="K40" s="10">
        <v>383</v>
      </c>
      <c r="L40" s="10">
        <v>5532</v>
      </c>
      <c r="M40" s="10">
        <v>5084</v>
      </c>
      <c r="N40" s="10">
        <v>35</v>
      </c>
      <c r="O40" s="10">
        <v>59</v>
      </c>
      <c r="P40" s="10">
        <v>18</v>
      </c>
      <c r="Q40" s="10">
        <v>454</v>
      </c>
      <c r="R40" s="10">
        <v>6942</v>
      </c>
      <c r="S40" s="10">
        <v>1424</v>
      </c>
      <c r="T40" s="10">
        <v>634</v>
      </c>
      <c r="U40" s="10">
        <v>4884</v>
      </c>
      <c r="V40" s="10">
        <v>2813</v>
      </c>
      <c r="W40" s="10">
        <v>4119</v>
      </c>
      <c r="X40" s="10">
        <v>10</v>
      </c>
      <c r="Y40" s="10">
        <v>6704</v>
      </c>
      <c r="Z40" s="10">
        <v>238</v>
      </c>
      <c r="AA40" s="10">
        <v>3105</v>
      </c>
      <c r="AB40" s="10">
        <v>3499</v>
      </c>
      <c r="AC40" s="10">
        <v>30</v>
      </c>
      <c r="AD40" s="10">
        <v>32</v>
      </c>
      <c r="AE40" s="10">
        <v>8</v>
      </c>
      <c r="AF40" s="10">
        <v>268</v>
      </c>
      <c r="AG40" s="10">
        <v>3056</v>
      </c>
      <c r="AH40" s="10">
        <v>749</v>
      </c>
      <c r="AI40" s="10">
        <v>312</v>
      </c>
      <c r="AJ40" s="10">
        <v>1995</v>
      </c>
      <c r="AK40" s="10">
        <v>1191</v>
      </c>
      <c r="AL40" s="10">
        <v>1863</v>
      </c>
      <c r="AM40" s="10">
        <v>2</v>
      </c>
      <c r="AN40" s="10">
        <v>2947</v>
      </c>
      <c r="AO40" s="10">
        <v>109</v>
      </c>
      <c r="AP40" s="10">
        <v>1628</v>
      </c>
      <c r="AQ40" s="10">
        <v>1260</v>
      </c>
      <c r="AR40" s="10">
        <v>4</v>
      </c>
      <c r="AS40" s="10">
        <v>11</v>
      </c>
      <c r="AT40" s="10">
        <v>6</v>
      </c>
      <c r="AU40" s="10">
        <v>147</v>
      </c>
      <c r="AV40" s="10">
        <v>85</v>
      </c>
      <c r="AW40" s="10">
        <v>2</v>
      </c>
      <c r="AX40" s="10">
        <v>83</v>
      </c>
      <c r="AY40" s="10">
        <v>24</v>
      </c>
      <c r="AZ40" s="10">
        <v>61</v>
      </c>
      <c r="BA40" s="10">
        <v>0</v>
      </c>
      <c r="BB40" s="10">
        <v>84</v>
      </c>
      <c r="BC40" s="10">
        <v>1</v>
      </c>
      <c r="BD40" s="10">
        <v>43</v>
      </c>
      <c r="BE40" s="10">
        <v>40</v>
      </c>
      <c r="BF40" s="10">
        <v>0</v>
      </c>
      <c r="BG40" s="10">
        <v>0</v>
      </c>
      <c r="BH40" s="10">
        <v>0</v>
      </c>
      <c r="BI40" s="10">
        <v>2</v>
      </c>
      <c r="BJ40" s="10">
        <v>10083</v>
      </c>
      <c r="BK40" s="10">
        <v>2173</v>
      </c>
      <c r="BL40" s="10">
        <v>948</v>
      </c>
      <c r="BM40" s="10">
        <v>6962</v>
      </c>
      <c r="BN40" s="10">
        <v>4028</v>
      </c>
      <c r="BO40" s="10">
        <v>6043</v>
      </c>
      <c r="BP40" s="10">
        <v>12</v>
      </c>
      <c r="BQ40" s="10">
        <v>9735</v>
      </c>
      <c r="BR40" s="10">
        <v>348</v>
      </c>
      <c r="BS40" s="10">
        <v>4776</v>
      </c>
      <c r="BT40" s="10">
        <v>4799</v>
      </c>
      <c r="BU40" s="10">
        <v>34</v>
      </c>
      <c r="BV40" s="10">
        <v>43</v>
      </c>
      <c r="BW40" s="10">
        <v>14</v>
      </c>
      <c r="BX40" s="10">
        <v>417</v>
      </c>
      <c r="BY40" s="10">
        <v>1099</v>
      </c>
      <c r="BZ40" s="10">
        <v>68</v>
      </c>
      <c r="CA40" s="10">
        <v>134</v>
      </c>
      <c r="CB40" s="10">
        <v>897</v>
      </c>
      <c r="CC40" s="10">
        <v>321</v>
      </c>
      <c r="CD40" s="10">
        <v>774</v>
      </c>
      <c r="CE40" s="10">
        <v>4</v>
      </c>
      <c r="CF40" s="10">
        <v>1064</v>
      </c>
      <c r="CG40" s="10">
        <v>35</v>
      </c>
      <c r="CH40" s="10">
        <v>756</v>
      </c>
      <c r="CI40" s="10">
        <v>285</v>
      </c>
      <c r="CJ40" s="10">
        <v>1</v>
      </c>
      <c r="CK40" s="10">
        <v>16</v>
      </c>
      <c r="CL40" s="10">
        <v>4</v>
      </c>
      <c r="CM40" s="10">
        <v>37</v>
      </c>
      <c r="CN40" s="10">
        <v>7565</v>
      </c>
      <c r="CO40" s="10">
        <v>50</v>
      </c>
      <c r="CP40" s="10">
        <v>764</v>
      </c>
      <c r="CQ40" s="10">
        <v>6751</v>
      </c>
      <c r="CR40" s="10">
        <v>2125</v>
      </c>
      <c r="CS40" s="10">
        <v>5424</v>
      </c>
      <c r="CT40" s="10">
        <v>16</v>
      </c>
      <c r="CU40" s="10">
        <v>7334</v>
      </c>
      <c r="CV40" s="10">
        <v>231</v>
      </c>
      <c r="CW40" s="10">
        <v>3895</v>
      </c>
      <c r="CX40" s="10">
        <v>3392</v>
      </c>
      <c r="CY40" s="10">
        <v>20</v>
      </c>
      <c r="CZ40" s="10">
        <v>45</v>
      </c>
      <c r="DA40" s="10">
        <v>17</v>
      </c>
      <c r="DB40" s="10">
        <v>196</v>
      </c>
      <c r="DC40" s="10">
        <v>4628</v>
      </c>
      <c r="DD40" s="10">
        <v>41</v>
      </c>
      <c r="DE40" s="10">
        <v>426</v>
      </c>
      <c r="DF40" s="10">
        <v>4161</v>
      </c>
      <c r="DG40" s="10">
        <v>1427</v>
      </c>
      <c r="DH40" s="10">
        <v>3191</v>
      </c>
      <c r="DI40" s="10">
        <v>10</v>
      </c>
      <c r="DJ40" s="10">
        <v>4478</v>
      </c>
      <c r="DK40" s="10">
        <v>150</v>
      </c>
      <c r="DL40" s="10">
        <v>2198</v>
      </c>
      <c r="DM40" s="10">
        <v>2262</v>
      </c>
      <c r="DN40" s="10">
        <v>18</v>
      </c>
      <c r="DO40" s="10">
        <v>26</v>
      </c>
      <c r="DP40" s="10">
        <v>7</v>
      </c>
      <c r="DQ40" s="10">
        <v>117</v>
      </c>
      <c r="DR40" s="10">
        <v>1877</v>
      </c>
      <c r="DS40" s="10">
        <v>7</v>
      </c>
      <c r="DT40" s="10">
        <v>208</v>
      </c>
      <c r="DU40" s="10">
        <v>1662</v>
      </c>
      <c r="DV40" s="10">
        <v>420</v>
      </c>
      <c r="DW40" s="10">
        <v>1455</v>
      </c>
      <c r="DX40" s="10">
        <v>2</v>
      </c>
      <c r="DY40" s="10">
        <v>1828</v>
      </c>
      <c r="DZ40" s="10">
        <v>49</v>
      </c>
      <c r="EA40" s="10">
        <v>983</v>
      </c>
      <c r="EB40" s="10">
        <v>838</v>
      </c>
      <c r="EC40" s="10">
        <v>1</v>
      </c>
      <c r="ED40" s="10">
        <v>6</v>
      </c>
      <c r="EE40" s="10">
        <v>6</v>
      </c>
      <c r="EF40" s="10">
        <v>43</v>
      </c>
      <c r="EG40" s="10">
        <v>85</v>
      </c>
      <c r="EH40" s="10">
        <v>2</v>
      </c>
      <c r="EI40" s="10">
        <v>83</v>
      </c>
      <c r="EJ40" s="10">
        <v>24</v>
      </c>
      <c r="EK40" s="10">
        <v>61</v>
      </c>
      <c r="EL40" s="10">
        <v>0</v>
      </c>
      <c r="EM40" s="10">
        <v>84</v>
      </c>
      <c r="EN40" s="10">
        <v>1</v>
      </c>
      <c r="EO40" s="10">
        <v>43</v>
      </c>
      <c r="EP40" s="10">
        <v>40</v>
      </c>
      <c r="EQ40" s="10">
        <v>0</v>
      </c>
      <c r="ER40" s="10">
        <v>0</v>
      </c>
      <c r="ES40" s="10">
        <v>0</v>
      </c>
      <c r="ET40" s="10">
        <v>2</v>
      </c>
      <c r="EU40" s="10">
        <v>6590</v>
      </c>
      <c r="EV40" s="10">
        <v>48</v>
      </c>
      <c r="EW40" s="10">
        <v>636</v>
      </c>
      <c r="EX40" s="10">
        <v>5906</v>
      </c>
      <c r="EY40" s="10">
        <v>1871</v>
      </c>
      <c r="EZ40" s="10">
        <v>4707</v>
      </c>
      <c r="FA40" s="10">
        <v>12</v>
      </c>
      <c r="FB40" s="10">
        <v>6390</v>
      </c>
      <c r="FC40" s="10">
        <v>200</v>
      </c>
      <c r="FD40" s="10">
        <v>3224</v>
      </c>
      <c r="FE40" s="10">
        <v>3140</v>
      </c>
      <c r="FF40" s="10">
        <v>19</v>
      </c>
      <c r="FG40" s="10">
        <v>32</v>
      </c>
      <c r="FH40" s="10">
        <v>13</v>
      </c>
      <c r="FI40" s="10">
        <v>162</v>
      </c>
      <c r="FJ40" s="10">
        <v>975</v>
      </c>
      <c r="FK40" s="10">
        <v>2</v>
      </c>
      <c r="FL40" s="10">
        <v>128</v>
      </c>
      <c r="FM40" s="10">
        <v>845</v>
      </c>
      <c r="FN40" s="10">
        <v>254</v>
      </c>
      <c r="FO40" s="10">
        <v>717</v>
      </c>
      <c r="FP40" s="10">
        <v>4</v>
      </c>
      <c r="FQ40" s="10">
        <v>944</v>
      </c>
      <c r="FR40" s="10">
        <v>31</v>
      </c>
      <c r="FS40" s="10">
        <v>671</v>
      </c>
      <c r="FT40" s="10">
        <v>252</v>
      </c>
      <c r="FU40" s="10">
        <v>1</v>
      </c>
      <c r="FV40" s="10">
        <v>13</v>
      </c>
      <c r="FW40" s="10">
        <v>4</v>
      </c>
      <c r="FX40" s="10">
        <v>34</v>
      </c>
      <c r="FY40" s="10">
        <v>3617</v>
      </c>
      <c r="FZ40" s="10">
        <v>2191</v>
      </c>
      <c r="GA40" s="10">
        <v>318</v>
      </c>
      <c r="GB40" s="10">
        <v>1108</v>
      </c>
      <c r="GC40" s="10">
        <v>2224</v>
      </c>
      <c r="GD40" s="10">
        <v>1393</v>
      </c>
      <c r="GE40" s="10">
        <v>0</v>
      </c>
      <c r="GF40" s="10">
        <v>3465</v>
      </c>
      <c r="GG40" s="10">
        <v>152</v>
      </c>
      <c r="GH40" s="10">
        <v>1637</v>
      </c>
      <c r="GI40" s="10">
        <v>1692</v>
      </c>
      <c r="GJ40" s="10">
        <v>15</v>
      </c>
      <c r="GK40" s="10">
        <v>14</v>
      </c>
      <c r="GL40" s="10">
        <v>1</v>
      </c>
      <c r="GM40" s="10">
        <v>258</v>
      </c>
      <c r="GN40" s="10">
        <v>2314</v>
      </c>
      <c r="GO40" s="10">
        <v>1383</v>
      </c>
      <c r="GP40" s="10">
        <v>208</v>
      </c>
      <c r="GQ40" s="10">
        <v>723</v>
      </c>
      <c r="GR40" s="10">
        <v>1386</v>
      </c>
      <c r="GS40" s="10">
        <v>928</v>
      </c>
      <c r="GT40" s="10">
        <v>0</v>
      </c>
      <c r="GU40" s="10">
        <v>2226</v>
      </c>
      <c r="GV40" s="10">
        <v>88</v>
      </c>
      <c r="GW40" s="10">
        <v>907</v>
      </c>
      <c r="GX40" s="10">
        <v>1237</v>
      </c>
      <c r="GY40" s="10">
        <v>12</v>
      </c>
      <c r="GZ40" s="10">
        <v>6</v>
      </c>
      <c r="HA40" s="10">
        <v>1</v>
      </c>
      <c r="HB40" s="10">
        <v>151</v>
      </c>
      <c r="HC40" s="10">
        <v>1179</v>
      </c>
      <c r="HD40" s="10">
        <v>742</v>
      </c>
      <c r="HE40" s="10">
        <v>104</v>
      </c>
      <c r="HF40" s="10">
        <v>333</v>
      </c>
      <c r="HG40" s="10">
        <v>771</v>
      </c>
      <c r="HH40" s="10">
        <v>408</v>
      </c>
      <c r="HI40" s="10">
        <v>0</v>
      </c>
      <c r="HJ40" s="10">
        <v>1119</v>
      </c>
      <c r="HK40" s="10">
        <v>60</v>
      </c>
      <c r="HL40" s="10">
        <v>645</v>
      </c>
      <c r="HM40" s="10">
        <v>422</v>
      </c>
      <c r="HN40" s="10">
        <v>3</v>
      </c>
      <c r="HO40" s="10">
        <v>5</v>
      </c>
      <c r="HP40" s="10">
        <v>0</v>
      </c>
      <c r="HQ40" s="10">
        <v>104</v>
      </c>
      <c r="HR40" s="10">
        <v>3493</v>
      </c>
      <c r="HS40" s="10">
        <v>2125</v>
      </c>
      <c r="HT40" s="10">
        <v>312</v>
      </c>
      <c r="HU40" s="10">
        <v>1056</v>
      </c>
      <c r="HV40" s="10">
        <v>2157</v>
      </c>
      <c r="HW40" s="10">
        <v>1336</v>
      </c>
      <c r="HX40" s="10">
        <v>0</v>
      </c>
      <c r="HY40" s="10">
        <v>3345</v>
      </c>
      <c r="HZ40" s="10">
        <v>148</v>
      </c>
      <c r="IA40" s="10">
        <v>1552</v>
      </c>
      <c r="IB40" s="10">
        <v>1659</v>
      </c>
      <c r="IC40" s="10">
        <v>15</v>
      </c>
      <c r="ID40" s="10">
        <v>11</v>
      </c>
      <c r="IE40" s="10">
        <v>1</v>
      </c>
      <c r="IF40" s="10">
        <v>255</v>
      </c>
      <c r="IG40" s="10">
        <v>124</v>
      </c>
      <c r="IH40" s="10">
        <v>66</v>
      </c>
      <c r="II40" s="10">
        <v>6</v>
      </c>
      <c r="IJ40" s="10">
        <v>52</v>
      </c>
      <c r="IK40" s="10">
        <v>67</v>
      </c>
      <c r="IL40" s="10">
        <v>57</v>
      </c>
      <c r="IM40" s="10">
        <v>0</v>
      </c>
      <c r="IN40" s="10">
        <v>120</v>
      </c>
      <c r="IO40" s="10">
        <v>4</v>
      </c>
      <c r="IP40" s="10">
        <v>85</v>
      </c>
      <c r="IQ40" s="10">
        <v>33</v>
      </c>
      <c r="IR40" s="10">
        <v>0</v>
      </c>
      <c r="IS40" s="10">
        <v>3</v>
      </c>
      <c r="IT40" s="10">
        <v>0</v>
      </c>
      <c r="IU40" s="10">
        <v>3</v>
      </c>
      <c r="IV40" s="10">
        <v>1108</v>
      </c>
      <c r="IW40" s="10">
        <v>669</v>
      </c>
      <c r="IX40" s="10">
        <v>404</v>
      </c>
      <c r="IY40" s="10">
        <v>1073</v>
      </c>
      <c r="IZ40" s="10">
        <v>35</v>
      </c>
      <c r="JA40" s="10">
        <v>1275</v>
      </c>
      <c r="JB40" s="10">
        <v>847</v>
      </c>
      <c r="JC40" s="10">
        <v>40</v>
      </c>
      <c r="JD40" s="10">
        <v>887</v>
      </c>
      <c r="JE40" s="10">
        <v>388</v>
      </c>
      <c r="JF40" s="10">
        <v>1160</v>
      </c>
      <c r="JG40" s="10">
        <v>742</v>
      </c>
      <c r="JH40" s="10">
        <v>40</v>
      </c>
      <c r="JI40" s="10">
        <v>782</v>
      </c>
      <c r="JJ40" s="10">
        <v>378</v>
      </c>
      <c r="JK40" s="10">
        <v>115</v>
      </c>
      <c r="JL40" s="10">
        <v>105</v>
      </c>
      <c r="JM40" s="10">
        <v>105</v>
      </c>
      <c r="JN40" s="10">
        <v>10</v>
      </c>
      <c r="JO40" s="10">
        <v>1183</v>
      </c>
      <c r="JP40" s="10">
        <v>50</v>
      </c>
      <c r="JQ40" s="10">
        <v>1132</v>
      </c>
      <c r="JR40" s="10">
        <v>1</v>
      </c>
      <c r="JS40" s="10">
        <v>1163</v>
      </c>
      <c r="JT40" s="10">
        <v>20</v>
      </c>
      <c r="JU40" s="10">
        <v>633</v>
      </c>
      <c r="JV40" s="10">
        <v>520</v>
      </c>
      <c r="JW40" s="10">
        <v>1</v>
      </c>
      <c r="JX40" s="10">
        <v>4</v>
      </c>
      <c r="JY40" s="10">
        <v>2</v>
      </c>
      <c r="JZ40" s="10">
        <v>23</v>
      </c>
      <c r="KA40" s="10">
        <v>505</v>
      </c>
      <c r="KB40" s="10">
        <v>32</v>
      </c>
      <c r="KC40" s="10">
        <v>472</v>
      </c>
      <c r="KD40" s="10">
        <v>1</v>
      </c>
      <c r="KE40" s="10">
        <v>499</v>
      </c>
      <c r="KF40" s="10">
        <v>6</v>
      </c>
      <c r="KG40" s="10">
        <v>262</v>
      </c>
      <c r="KH40" s="10">
        <v>224</v>
      </c>
      <c r="KI40" s="10">
        <v>1</v>
      </c>
      <c r="KJ40" s="10">
        <v>1</v>
      </c>
      <c r="KK40" s="10">
        <v>2</v>
      </c>
      <c r="KL40" s="10">
        <v>15</v>
      </c>
      <c r="KM40" s="10">
        <v>557</v>
      </c>
      <c r="KN40" s="10">
        <v>16</v>
      </c>
      <c r="KO40" s="10">
        <v>541</v>
      </c>
      <c r="KP40" s="10">
        <v>0</v>
      </c>
      <c r="KQ40" s="10">
        <v>546</v>
      </c>
      <c r="KR40" s="10">
        <v>11</v>
      </c>
      <c r="KS40" s="10">
        <v>304</v>
      </c>
      <c r="KT40" s="10">
        <v>246</v>
      </c>
      <c r="KU40" s="10">
        <v>0</v>
      </c>
      <c r="KV40" s="10">
        <v>2</v>
      </c>
      <c r="KW40" s="10">
        <v>0</v>
      </c>
      <c r="KX40" s="10">
        <v>5</v>
      </c>
      <c r="KY40" s="10">
        <v>11</v>
      </c>
      <c r="KZ40" s="10">
        <v>0</v>
      </c>
      <c r="LA40" s="10">
        <v>11</v>
      </c>
      <c r="LB40" s="10">
        <v>0</v>
      </c>
      <c r="LC40" s="10">
        <v>11</v>
      </c>
      <c r="LD40" s="10">
        <v>0</v>
      </c>
      <c r="LE40" s="10">
        <v>5</v>
      </c>
      <c r="LF40" s="10">
        <v>6</v>
      </c>
      <c r="LG40" s="10">
        <v>0</v>
      </c>
      <c r="LH40" s="10">
        <v>0</v>
      </c>
      <c r="LI40" s="10">
        <v>0</v>
      </c>
      <c r="LJ40" s="10">
        <v>0</v>
      </c>
      <c r="LK40" s="10">
        <v>1073</v>
      </c>
      <c r="LL40" s="10">
        <v>48</v>
      </c>
      <c r="LM40" s="10">
        <v>1024</v>
      </c>
      <c r="LN40" s="10">
        <v>1</v>
      </c>
      <c r="LO40" s="10">
        <v>1056</v>
      </c>
      <c r="LP40" s="10">
        <v>17</v>
      </c>
      <c r="LQ40" s="10">
        <v>571</v>
      </c>
      <c r="LR40" s="10">
        <v>476</v>
      </c>
      <c r="LS40" s="10">
        <v>1</v>
      </c>
      <c r="LT40" s="10">
        <v>3</v>
      </c>
      <c r="LU40" s="10">
        <v>2</v>
      </c>
      <c r="LV40" s="10">
        <v>20</v>
      </c>
      <c r="LW40" s="10">
        <v>110</v>
      </c>
      <c r="LX40" s="10">
        <v>2</v>
      </c>
      <c r="LY40" s="10">
        <v>108</v>
      </c>
      <c r="LZ40" s="10">
        <v>0</v>
      </c>
      <c r="MA40" s="10">
        <v>107</v>
      </c>
      <c r="MB40" s="10">
        <v>3</v>
      </c>
      <c r="MC40" s="10">
        <v>62</v>
      </c>
      <c r="MD40" s="10">
        <v>44</v>
      </c>
      <c r="ME40" s="10">
        <v>0</v>
      </c>
      <c r="MF40" s="10">
        <v>1</v>
      </c>
      <c r="MG40" s="10">
        <v>0</v>
      </c>
      <c r="MH40" s="10">
        <v>3</v>
      </c>
      <c r="MI40" s="10">
        <v>770</v>
      </c>
      <c r="MJ40" s="10">
        <v>459</v>
      </c>
      <c r="MK40" s="10">
        <v>204</v>
      </c>
      <c r="ML40" s="10">
        <v>2</v>
      </c>
      <c r="MM40" s="10">
        <v>665</v>
      </c>
      <c r="MN40" s="10">
        <v>105</v>
      </c>
      <c r="MO40" s="10">
        <v>49</v>
      </c>
      <c r="MP40" s="10">
        <v>44</v>
      </c>
      <c r="MQ40" s="10">
        <v>3</v>
      </c>
      <c r="MR40" s="10">
        <v>0</v>
      </c>
      <c r="MS40" s="10">
        <v>47</v>
      </c>
      <c r="MT40" s="10">
        <v>2</v>
      </c>
      <c r="MU40" s="10">
        <v>721</v>
      </c>
      <c r="MV40" s="10">
        <v>415</v>
      </c>
      <c r="MW40" s="10">
        <v>201</v>
      </c>
      <c r="MX40" s="10">
        <v>2</v>
      </c>
      <c r="MY40" s="10">
        <v>618</v>
      </c>
      <c r="MZ40" s="10">
        <v>103</v>
      </c>
      <c r="NA40" s="10">
        <v>237</v>
      </c>
      <c r="NB40" s="10">
        <v>150</v>
      </c>
      <c r="NC40" s="10">
        <v>86</v>
      </c>
      <c r="ND40" s="10">
        <v>236</v>
      </c>
      <c r="NE40" s="10">
        <v>1</v>
      </c>
      <c r="NF40" s="10">
        <v>3</v>
      </c>
      <c r="NG40" s="10">
        <v>0</v>
      </c>
      <c r="NH40" s="10">
        <v>3</v>
      </c>
      <c r="NI40" s="10">
        <v>3</v>
      </c>
      <c r="NJ40" s="10">
        <v>0</v>
      </c>
      <c r="NK40" s="10">
        <v>234</v>
      </c>
      <c r="NL40" s="10">
        <v>150</v>
      </c>
      <c r="NM40" s="10">
        <v>83</v>
      </c>
      <c r="NN40" s="10">
        <v>233</v>
      </c>
      <c r="NO40" s="10">
        <v>1</v>
      </c>
      <c r="NP40" s="10">
        <v>355</v>
      </c>
      <c r="NQ40" s="10">
        <v>222</v>
      </c>
      <c r="NR40" s="10">
        <v>130</v>
      </c>
      <c r="NS40" s="10">
        <v>352</v>
      </c>
      <c r="NT40" s="10">
        <v>3</v>
      </c>
    </row>
    <row r="41" spans="1:384" x14ac:dyDescent="0.25">
      <c r="A41" s="4" t="s">
        <v>57</v>
      </c>
      <c r="B41" s="10">
        <v>8</v>
      </c>
      <c r="C41" s="10">
        <v>3777</v>
      </c>
      <c r="D41" s="10">
        <v>691</v>
      </c>
      <c r="E41" s="10">
        <v>467</v>
      </c>
      <c r="F41" s="10">
        <v>2619</v>
      </c>
      <c r="G41" s="10">
        <v>1535</v>
      </c>
      <c r="H41" s="10">
        <v>2237</v>
      </c>
      <c r="I41" s="10">
        <v>5</v>
      </c>
      <c r="J41" s="10">
        <v>3528</v>
      </c>
      <c r="K41" s="10">
        <v>249</v>
      </c>
      <c r="L41" s="10">
        <v>2458</v>
      </c>
      <c r="M41" s="10">
        <v>732</v>
      </c>
      <c r="N41" s="10">
        <v>7</v>
      </c>
      <c r="O41" s="10">
        <v>411</v>
      </c>
      <c r="P41" s="10">
        <v>11</v>
      </c>
      <c r="Q41" s="10">
        <v>158</v>
      </c>
      <c r="R41" s="10">
        <v>2309</v>
      </c>
      <c r="S41" s="10">
        <v>411</v>
      </c>
      <c r="T41" s="10">
        <v>254</v>
      </c>
      <c r="U41" s="10">
        <v>1644</v>
      </c>
      <c r="V41" s="10">
        <v>1004</v>
      </c>
      <c r="W41" s="10">
        <v>1302</v>
      </c>
      <c r="X41" s="10">
        <v>3</v>
      </c>
      <c r="Y41" s="10">
        <v>2155</v>
      </c>
      <c r="Z41" s="10">
        <v>154</v>
      </c>
      <c r="AA41" s="10">
        <v>1506</v>
      </c>
      <c r="AB41" s="10">
        <v>472</v>
      </c>
      <c r="AC41" s="10">
        <v>4</v>
      </c>
      <c r="AD41" s="10">
        <v>231</v>
      </c>
      <c r="AE41" s="10">
        <v>9</v>
      </c>
      <c r="AF41" s="10">
        <v>87</v>
      </c>
      <c r="AG41" s="10">
        <v>665</v>
      </c>
      <c r="AH41" s="10">
        <v>176</v>
      </c>
      <c r="AI41" s="10">
        <v>90</v>
      </c>
      <c r="AJ41" s="10">
        <v>399</v>
      </c>
      <c r="AK41" s="10">
        <v>262</v>
      </c>
      <c r="AL41" s="10">
        <v>401</v>
      </c>
      <c r="AM41" s="10">
        <v>2</v>
      </c>
      <c r="AN41" s="10">
        <v>623</v>
      </c>
      <c r="AO41" s="10">
        <v>42</v>
      </c>
      <c r="AP41" s="10">
        <v>440</v>
      </c>
      <c r="AQ41" s="10">
        <v>136</v>
      </c>
      <c r="AR41" s="10">
        <v>2</v>
      </c>
      <c r="AS41" s="10">
        <v>65</v>
      </c>
      <c r="AT41" s="10">
        <v>2</v>
      </c>
      <c r="AU41" s="10">
        <v>20</v>
      </c>
      <c r="AV41" s="10">
        <v>25</v>
      </c>
      <c r="AW41" s="10">
        <v>0</v>
      </c>
      <c r="AX41" s="10">
        <v>25</v>
      </c>
      <c r="AY41" s="10">
        <v>10</v>
      </c>
      <c r="AZ41" s="10">
        <v>15</v>
      </c>
      <c r="BA41" s="10">
        <v>0</v>
      </c>
      <c r="BB41" s="10">
        <v>24</v>
      </c>
      <c r="BC41" s="10">
        <v>1</v>
      </c>
      <c r="BD41" s="10">
        <v>17</v>
      </c>
      <c r="BE41" s="10">
        <v>4</v>
      </c>
      <c r="BF41" s="10">
        <v>0</v>
      </c>
      <c r="BG41" s="10">
        <v>3</v>
      </c>
      <c r="BH41" s="10">
        <v>0</v>
      </c>
      <c r="BI41" s="10">
        <v>1</v>
      </c>
      <c r="BJ41" s="10">
        <v>2999</v>
      </c>
      <c r="BK41" s="10">
        <v>587</v>
      </c>
      <c r="BL41" s="10">
        <v>344</v>
      </c>
      <c r="BM41" s="10">
        <v>2068</v>
      </c>
      <c r="BN41" s="10">
        <v>1276</v>
      </c>
      <c r="BO41" s="10">
        <v>1718</v>
      </c>
      <c r="BP41" s="10">
        <v>5</v>
      </c>
      <c r="BQ41" s="10">
        <v>2802</v>
      </c>
      <c r="BR41" s="10">
        <v>197</v>
      </c>
      <c r="BS41" s="10">
        <v>1963</v>
      </c>
      <c r="BT41" s="10">
        <v>612</v>
      </c>
      <c r="BU41" s="10">
        <v>6</v>
      </c>
      <c r="BV41" s="10">
        <v>299</v>
      </c>
      <c r="BW41" s="10">
        <v>11</v>
      </c>
      <c r="BX41" s="10">
        <v>108</v>
      </c>
      <c r="BY41" s="10">
        <v>778</v>
      </c>
      <c r="BZ41" s="10">
        <v>104</v>
      </c>
      <c r="CA41" s="10">
        <v>123</v>
      </c>
      <c r="CB41" s="10">
        <v>551</v>
      </c>
      <c r="CC41" s="10">
        <v>259</v>
      </c>
      <c r="CD41" s="10">
        <v>519</v>
      </c>
      <c r="CE41" s="10">
        <v>0</v>
      </c>
      <c r="CF41" s="10">
        <v>726</v>
      </c>
      <c r="CG41" s="10">
        <v>52</v>
      </c>
      <c r="CH41" s="10">
        <v>495</v>
      </c>
      <c r="CI41" s="10">
        <v>120</v>
      </c>
      <c r="CJ41" s="10">
        <v>1</v>
      </c>
      <c r="CK41" s="10">
        <v>112</v>
      </c>
      <c r="CL41" s="10">
        <v>0</v>
      </c>
      <c r="CM41" s="10">
        <v>50</v>
      </c>
      <c r="CN41" s="10">
        <v>2781</v>
      </c>
      <c r="CO41" s="10">
        <v>85</v>
      </c>
      <c r="CP41" s="10">
        <v>385</v>
      </c>
      <c r="CQ41" s="10">
        <v>2311</v>
      </c>
      <c r="CR41" s="10">
        <v>910</v>
      </c>
      <c r="CS41" s="10">
        <v>1866</v>
      </c>
      <c r="CT41" s="10">
        <v>5</v>
      </c>
      <c r="CU41" s="10">
        <v>2626</v>
      </c>
      <c r="CV41" s="10">
        <v>155</v>
      </c>
      <c r="CW41" s="10">
        <v>1823</v>
      </c>
      <c r="CX41" s="10">
        <v>528</v>
      </c>
      <c r="CY41" s="10">
        <v>7</v>
      </c>
      <c r="CZ41" s="10">
        <v>299</v>
      </c>
      <c r="DA41" s="10">
        <v>6</v>
      </c>
      <c r="DB41" s="10">
        <v>118</v>
      </c>
      <c r="DC41" s="10">
        <v>1714</v>
      </c>
      <c r="DD41" s="10">
        <v>38</v>
      </c>
      <c r="DE41" s="10">
        <v>214</v>
      </c>
      <c r="DF41" s="10">
        <v>1462</v>
      </c>
      <c r="DG41" s="10">
        <v>609</v>
      </c>
      <c r="DH41" s="10">
        <v>1102</v>
      </c>
      <c r="DI41" s="10">
        <v>3</v>
      </c>
      <c r="DJ41" s="10">
        <v>1619</v>
      </c>
      <c r="DK41" s="10">
        <v>95</v>
      </c>
      <c r="DL41" s="10">
        <v>1142</v>
      </c>
      <c r="DM41" s="10">
        <v>348</v>
      </c>
      <c r="DN41" s="10">
        <v>4</v>
      </c>
      <c r="DO41" s="10">
        <v>160</v>
      </c>
      <c r="DP41" s="10">
        <v>4</v>
      </c>
      <c r="DQ41" s="10">
        <v>56</v>
      </c>
      <c r="DR41" s="10">
        <v>372</v>
      </c>
      <c r="DS41" s="10">
        <v>0</v>
      </c>
      <c r="DT41" s="10">
        <v>61</v>
      </c>
      <c r="DU41" s="10">
        <v>311</v>
      </c>
      <c r="DV41" s="10">
        <v>93</v>
      </c>
      <c r="DW41" s="10">
        <v>277</v>
      </c>
      <c r="DX41" s="10">
        <v>2</v>
      </c>
      <c r="DY41" s="10">
        <v>360</v>
      </c>
      <c r="DZ41" s="10">
        <v>12</v>
      </c>
      <c r="EA41" s="10">
        <v>258</v>
      </c>
      <c r="EB41" s="10">
        <v>61</v>
      </c>
      <c r="EC41" s="10">
        <v>2</v>
      </c>
      <c r="ED41" s="10">
        <v>38</v>
      </c>
      <c r="EE41" s="10">
        <v>2</v>
      </c>
      <c r="EF41" s="10">
        <v>11</v>
      </c>
      <c r="EG41" s="10">
        <v>25</v>
      </c>
      <c r="EH41" s="10">
        <v>0</v>
      </c>
      <c r="EI41" s="10">
        <v>25</v>
      </c>
      <c r="EJ41" s="10">
        <v>10</v>
      </c>
      <c r="EK41" s="10">
        <v>15</v>
      </c>
      <c r="EL41" s="10">
        <v>0</v>
      </c>
      <c r="EM41" s="10">
        <v>24</v>
      </c>
      <c r="EN41" s="10">
        <v>1</v>
      </c>
      <c r="EO41" s="10">
        <v>17</v>
      </c>
      <c r="EP41" s="10">
        <v>4</v>
      </c>
      <c r="EQ41" s="10">
        <v>0</v>
      </c>
      <c r="ER41" s="10">
        <v>3</v>
      </c>
      <c r="ES41" s="10">
        <v>0</v>
      </c>
      <c r="ET41" s="10">
        <v>1</v>
      </c>
      <c r="EU41" s="10">
        <v>2111</v>
      </c>
      <c r="EV41" s="10">
        <v>38</v>
      </c>
      <c r="EW41" s="10">
        <v>275</v>
      </c>
      <c r="EX41" s="10">
        <v>1798</v>
      </c>
      <c r="EY41" s="10">
        <v>712</v>
      </c>
      <c r="EZ41" s="10">
        <v>1394</v>
      </c>
      <c r="FA41" s="10">
        <v>5</v>
      </c>
      <c r="FB41" s="10">
        <v>2003</v>
      </c>
      <c r="FC41" s="10">
        <v>108</v>
      </c>
      <c r="FD41" s="10">
        <v>1417</v>
      </c>
      <c r="FE41" s="10">
        <v>413</v>
      </c>
      <c r="FF41" s="10">
        <v>6</v>
      </c>
      <c r="FG41" s="10">
        <v>201</v>
      </c>
      <c r="FH41" s="10">
        <v>6</v>
      </c>
      <c r="FI41" s="10">
        <v>68</v>
      </c>
      <c r="FJ41" s="10">
        <v>670</v>
      </c>
      <c r="FK41" s="10">
        <v>47</v>
      </c>
      <c r="FL41" s="10">
        <v>110</v>
      </c>
      <c r="FM41" s="10">
        <v>513</v>
      </c>
      <c r="FN41" s="10">
        <v>198</v>
      </c>
      <c r="FO41" s="10">
        <v>472</v>
      </c>
      <c r="FP41" s="10">
        <v>0</v>
      </c>
      <c r="FQ41" s="10">
        <v>623</v>
      </c>
      <c r="FR41" s="10">
        <v>47</v>
      </c>
      <c r="FS41" s="10">
        <v>406</v>
      </c>
      <c r="FT41" s="10">
        <v>115</v>
      </c>
      <c r="FU41" s="10">
        <v>1</v>
      </c>
      <c r="FV41" s="10">
        <v>98</v>
      </c>
      <c r="FW41" s="10">
        <v>0</v>
      </c>
      <c r="FX41" s="10">
        <v>50</v>
      </c>
      <c r="FY41" s="10">
        <v>996</v>
      </c>
      <c r="FZ41" s="10">
        <v>606</v>
      </c>
      <c r="GA41" s="10">
        <v>82</v>
      </c>
      <c r="GB41" s="10">
        <v>308</v>
      </c>
      <c r="GC41" s="10">
        <v>625</v>
      </c>
      <c r="GD41" s="10">
        <v>371</v>
      </c>
      <c r="GE41" s="10">
        <v>0</v>
      </c>
      <c r="GF41" s="10">
        <v>902</v>
      </c>
      <c r="GG41" s="10">
        <v>94</v>
      </c>
      <c r="GH41" s="10">
        <v>635</v>
      </c>
      <c r="GI41" s="10">
        <v>204</v>
      </c>
      <c r="GJ41" s="10">
        <v>0</v>
      </c>
      <c r="GK41" s="10">
        <v>112</v>
      </c>
      <c r="GL41" s="10">
        <v>5</v>
      </c>
      <c r="GM41" s="10">
        <v>40</v>
      </c>
      <c r="GN41" s="10">
        <v>595</v>
      </c>
      <c r="GO41" s="10">
        <v>373</v>
      </c>
      <c r="GP41" s="10">
        <v>40</v>
      </c>
      <c r="GQ41" s="10">
        <v>182</v>
      </c>
      <c r="GR41" s="10">
        <v>395</v>
      </c>
      <c r="GS41" s="10">
        <v>200</v>
      </c>
      <c r="GT41" s="10">
        <v>0</v>
      </c>
      <c r="GU41" s="10">
        <v>536</v>
      </c>
      <c r="GV41" s="10">
        <v>59</v>
      </c>
      <c r="GW41" s="10">
        <v>364</v>
      </c>
      <c r="GX41" s="10">
        <v>124</v>
      </c>
      <c r="GY41" s="10">
        <v>0</v>
      </c>
      <c r="GZ41" s="10">
        <v>71</v>
      </c>
      <c r="HA41" s="10">
        <v>5</v>
      </c>
      <c r="HB41" s="10">
        <v>31</v>
      </c>
      <c r="HC41" s="10">
        <v>293</v>
      </c>
      <c r="HD41" s="10">
        <v>176</v>
      </c>
      <c r="HE41" s="10">
        <v>29</v>
      </c>
      <c r="HF41" s="10">
        <v>88</v>
      </c>
      <c r="HG41" s="10">
        <v>169</v>
      </c>
      <c r="HH41" s="10">
        <v>124</v>
      </c>
      <c r="HI41" s="10">
        <v>0</v>
      </c>
      <c r="HJ41" s="10">
        <v>263</v>
      </c>
      <c r="HK41" s="10">
        <v>30</v>
      </c>
      <c r="HL41" s="10">
        <v>182</v>
      </c>
      <c r="HM41" s="10">
        <v>75</v>
      </c>
      <c r="HN41" s="10">
        <v>0</v>
      </c>
      <c r="HO41" s="10">
        <v>27</v>
      </c>
      <c r="HP41" s="10">
        <v>0</v>
      </c>
      <c r="HQ41" s="10">
        <v>9</v>
      </c>
      <c r="HR41" s="10">
        <v>888</v>
      </c>
      <c r="HS41" s="10">
        <v>549</v>
      </c>
      <c r="HT41" s="10">
        <v>69</v>
      </c>
      <c r="HU41" s="10">
        <v>270</v>
      </c>
      <c r="HV41" s="10">
        <v>564</v>
      </c>
      <c r="HW41" s="10">
        <v>324</v>
      </c>
      <c r="HX41" s="10">
        <v>0</v>
      </c>
      <c r="HY41" s="10">
        <v>799</v>
      </c>
      <c r="HZ41" s="10">
        <v>89</v>
      </c>
      <c r="IA41" s="10">
        <v>546</v>
      </c>
      <c r="IB41" s="10">
        <v>199</v>
      </c>
      <c r="IC41" s="10">
        <v>0</v>
      </c>
      <c r="ID41" s="10">
        <v>98</v>
      </c>
      <c r="IE41" s="10">
        <v>5</v>
      </c>
      <c r="IF41" s="10">
        <v>40</v>
      </c>
      <c r="IG41" s="10">
        <v>108</v>
      </c>
      <c r="IH41" s="10">
        <v>57</v>
      </c>
      <c r="II41" s="10">
        <v>13</v>
      </c>
      <c r="IJ41" s="10">
        <v>38</v>
      </c>
      <c r="IK41" s="10">
        <v>61</v>
      </c>
      <c r="IL41" s="10">
        <v>47</v>
      </c>
      <c r="IM41" s="10">
        <v>0</v>
      </c>
      <c r="IN41" s="10">
        <v>103</v>
      </c>
      <c r="IO41" s="10">
        <v>5</v>
      </c>
      <c r="IP41" s="10">
        <v>89</v>
      </c>
      <c r="IQ41" s="10">
        <v>5</v>
      </c>
      <c r="IR41" s="10">
        <v>0</v>
      </c>
      <c r="IS41" s="10">
        <v>14</v>
      </c>
      <c r="IT41" s="10">
        <v>0</v>
      </c>
      <c r="IU41" s="10">
        <v>0</v>
      </c>
      <c r="IV41" s="10">
        <v>343</v>
      </c>
      <c r="IW41" s="10">
        <v>201</v>
      </c>
      <c r="IX41" s="10">
        <v>104</v>
      </c>
      <c r="IY41" s="10">
        <v>305</v>
      </c>
      <c r="IZ41" s="10">
        <v>38</v>
      </c>
      <c r="JA41" s="10">
        <v>581</v>
      </c>
      <c r="JB41" s="10">
        <v>320</v>
      </c>
      <c r="JC41" s="10">
        <v>22</v>
      </c>
      <c r="JD41" s="10">
        <v>342</v>
      </c>
      <c r="JE41" s="10">
        <v>239</v>
      </c>
      <c r="JF41" s="10">
        <v>508</v>
      </c>
      <c r="JG41" s="10">
        <v>267</v>
      </c>
      <c r="JH41" s="10">
        <v>22</v>
      </c>
      <c r="JI41" s="10">
        <v>289</v>
      </c>
      <c r="JJ41" s="10">
        <v>219</v>
      </c>
      <c r="JK41" s="10">
        <v>73</v>
      </c>
      <c r="JL41" s="10">
        <v>53</v>
      </c>
      <c r="JM41" s="10">
        <v>53</v>
      </c>
      <c r="JN41" s="10">
        <v>20</v>
      </c>
      <c r="JO41" s="10">
        <v>351</v>
      </c>
      <c r="JP41" s="10">
        <v>26</v>
      </c>
      <c r="JQ41" s="10">
        <v>325</v>
      </c>
      <c r="JR41" s="10">
        <v>0</v>
      </c>
      <c r="JS41" s="10">
        <v>338</v>
      </c>
      <c r="JT41" s="10">
        <v>13</v>
      </c>
      <c r="JU41" s="10">
        <v>237</v>
      </c>
      <c r="JV41" s="10">
        <v>63</v>
      </c>
      <c r="JW41" s="10">
        <v>1</v>
      </c>
      <c r="JX41" s="10">
        <v>28</v>
      </c>
      <c r="JY41" s="10">
        <v>4</v>
      </c>
      <c r="JZ41" s="10">
        <v>18</v>
      </c>
      <c r="KA41" s="10">
        <v>168</v>
      </c>
      <c r="KB41" s="10">
        <v>15</v>
      </c>
      <c r="KC41" s="10">
        <v>153</v>
      </c>
      <c r="KD41" s="10">
        <v>0</v>
      </c>
      <c r="KE41" s="10">
        <v>162</v>
      </c>
      <c r="KF41" s="10">
        <v>6</v>
      </c>
      <c r="KG41" s="10">
        <v>111</v>
      </c>
      <c r="KH41" s="10">
        <v>33</v>
      </c>
      <c r="KI41" s="10">
        <v>0</v>
      </c>
      <c r="KJ41" s="10">
        <v>12</v>
      </c>
      <c r="KK41" s="10">
        <v>3</v>
      </c>
      <c r="KL41" s="10">
        <v>9</v>
      </c>
      <c r="KM41" s="10">
        <v>80</v>
      </c>
      <c r="KN41" s="10">
        <v>5</v>
      </c>
      <c r="KO41" s="10">
        <v>75</v>
      </c>
      <c r="KP41" s="10">
        <v>0</v>
      </c>
      <c r="KQ41" s="10">
        <v>76</v>
      </c>
      <c r="KR41" s="10">
        <v>4</v>
      </c>
      <c r="KS41" s="10">
        <v>54</v>
      </c>
      <c r="KT41" s="10">
        <v>15</v>
      </c>
      <c r="KU41" s="10">
        <v>1</v>
      </c>
      <c r="KV41" s="10">
        <v>6</v>
      </c>
      <c r="KW41" s="10">
        <v>0</v>
      </c>
      <c r="KX41" s="10">
        <v>4</v>
      </c>
      <c r="KY41" s="10">
        <v>5</v>
      </c>
      <c r="KZ41" s="10">
        <v>1</v>
      </c>
      <c r="LA41" s="10">
        <v>4</v>
      </c>
      <c r="LB41" s="10">
        <v>0</v>
      </c>
      <c r="LC41" s="10">
        <v>5</v>
      </c>
      <c r="LD41" s="10">
        <v>0</v>
      </c>
      <c r="LE41" s="10">
        <v>4</v>
      </c>
      <c r="LF41" s="10">
        <v>0</v>
      </c>
      <c r="LG41" s="10">
        <v>0</v>
      </c>
      <c r="LH41" s="10">
        <v>0</v>
      </c>
      <c r="LI41" s="10">
        <v>1</v>
      </c>
      <c r="LJ41" s="10">
        <v>0</v>
      </c>
      <c r="LK41" s="10">
        <v>253</v>
      </c>
      <c r="LL41" s="10">
        <v>21</v>
      </c>
      <c r="LM41" s="10">
        <v>232</v>
      </c>
      <c r="LN41" s="10">
        <v>0</v>
      </c>
      <c r="LO41" s="10">
        <v>243</v>
      </c>
      <c r="LP41" s="10">
        <v>10</v>
      </c>
      <c r="LQ41" s="10">
        <v>169</v>
      </c>
      <c r="LR41" s="10">
        <v>48</v>
      </c>
      <c r="LS41" s="10">
        <v>1</v>
      </c>
      <c r="LT41" s="10">
        <v>18</v>
      </c>
      <c r="LU41" s="10">
        <v>4</v>
      </c>
      <c r="LV41" s="10">
        <v>13</v>
      </c>
      <c r="LW41" s="10">
        <v>98</v>
      </c>
      <c r="LX41" s="10">
        <v>5</v>
      </c>
      <c r="LY41" s="10">
        <v>93</v>
      </c>
      <c r="LZ41" s="10">
        <v>0</v>
      </c>
      <c r="MA41" s="10">
        <v>95</v>
      </c>
      <c r="MB41" s="10">
        <v>3</v>
      </c>
      <c r="MC41" s="10">
        <v>68</v>
      </c>
      <c r="MD41" s="10">
        <v>15</v>
      </c>
      <c r="ME41" s="10">
        <v>0</v>
      </c>
      <c r="MF41" s="10">
        <v>10</v>
      </c>
      <c r="MG41" s="10">
        <v>0</v>
      </c>
      <c r="MH41" s="10">
        <v>5</v>
      </c>
      <c r="MI41" s="10">
        <v>460</v>
      </c>
      <c r="MJ41" s="10">
        <v>254</v>
      </c>
      <c r="MK41" s="10">
        <v>61</v>
      </c>
      <c r="ML41" s="10">
        <v>0</v>
      </c>
      <c r="MM41" s="10">
        <v>315</v>
      </c>
      <c r="MN41" s="10">
        <v>145</v>
      </c>
      <c r="MO41" s="10">
        <v>84</v>
      </c>
      <c r="MP41" s="10">
        <v>40</v>
      </c>
      <c r="MQ41" s="10">
        <v>0</v>
      </c>
      <c r="MR41" s="10">
        <v>0</v>
      </c>
      <c r="MS41" s="10">
        <v>40</v>
      </c>
      <c r="MT41" s="10">
        <v>44</v>
      </c>
      <c r="MU41" s="10">
        <v>376</v>
      </c>
      <c r="MV41" s="10">
        <v>214</v>
      </c>
      <c r="MW41" s="10">
        <v>61</v>
      </c>
      <c r="MX41" s="10">
        <v>0</v>
      </c>
      <c r="MY41" s="10">
        <v>275</v>
      </c>
      <c r="MZ41" s="10">
        <v>101</v>
      </c>
      <c r="NA41" s="10">
        <v>50</v>
      </c>
      <c r="NB41" s="10">
        <v>27</v>
      </c>
      <c r="NC41" s="10">
        <v>21</v>
      </c>
      <c r="ND41" s="10">
        <v>48</v>
      </c>
      <c r="NE41" s="10">
        <v>2</v>
      </c>
      <c r="NF41" s="10">
        <v>0</v>
      </c>
      <c r="NG41" s="10">
        <v>0</v>
      </c>
      <c r="NH41" s="10">
        <v>0</v>
      </c>
      <c r="NI41" s="10">
        <v>0</v>
      </c>
      <c r="NJ41" s="10">
        <v>0</v>
      </c>
      <c r="NK41" s="10">
        <v>50</v>
      </c>
      <c r="NL41" s="10">
        <v>27</v>
      </c>
      <c r="NM41" s="10">
        <v>21</v>
      </c>
      <c r="NN41" s="10">
        <v>48</v>
      </c>
      <c r="NO41" s="10">
        <v>2</v>
      </c>
      <c r="NP41" s="10">
        <v>92</v>
      </c>
      <c r="NQ41" s="10">
        <v>44</v>
      </c>
      <c r="NR41" s="10">
        <v>47</v>
      </c>
      <c r="NS41" s="10">
        <v>91</v>
      </c>
      <c r="NT41" s="10">
        <v>1</v>
      </c>
    </row>
    <row r="42" spans="1:384" x14ac:dyDescent="0.25">
      <c r="A42" s="4" t="s">
        <v>58</v>
      </c>
      <c r="B42" s="10">
        <v>7</v>
      </c>
      <c r="C42" s="10">
        <v>13226</v>
      </c>
      <c r="D42" s="10">
        <v>2545</v>
      </c>
      <c r="E42" s="10">
        <v>1228</v>
      </c>
      <c r="F42" s="10">
        <v>9453</v>
      </c>
      <c r="G42" s="10">
        <v>5197</v>
      </c>
      <c r="H42" s="10">
        <v>7977</v>
      </c>
      <c r="I42" s="10">
        <v>52</v>
      </c>
      <c r="J42" s="10">
        <v>11681</v>
      </c>
      <c r="K42" s="10">
        <v>1545</v>
      </c>
      <c r="L42" s="10">
        <v>10704</v>
      </c>
      <c r="M42" s="10">
        <v>847</v>
      </c>
      <c r="N42" s="10">
        <v>133</v>
      </c>
      <c r="O42" s="10">
        <v>599</v>
      </c>
      <c r="P42" s="10">
        <v>164</v>
      </c>
      <c r="Q42" s="10">
        <v>779</v>
      </c>
      <c r="R42" s="10">
        <v>3214</v>
      </c>
      <c r="S42" s="10">
        <v>497</v>
      </c>
      <c r="T42" s="10">
        <v>259</v>
      </c>
      <c r="U42" s="10">
        <v>2458</v>
      </c>
      <c r="V42" s="10">
        <v>1296</v>
      </c>
      <c r="W42" s="10">
        <v>1903</v>
      </c>
      <c r="X42" s="10">
        <v>15</v>
      </c>
      <c r="Y42" s="10">
        <v>2850</v>
      </c>
      <c r="Z42" s="10">
        <v>364</v>
      </c>
      <c r="AA42" s="10">
        <v>2584</v>
      </c>
      <c r="AB42" s="10">
        <v>244</v>
      </c>
      <c r="AC42" s="10">
        <v>44</v>
      </c>
      <c r="AD42" s="10">
        <v>134</v>
      </c>
      <c r="AE42" s="10">
        <v>36</v>
      </c>
      <c r="AF42" s="10">
        <v>172</v>
      </c>
      <c r="AG42" s="10">
        <v>2608</v>
      </c>
      <c r="AH42" s="10">
        <v>608</v>
      </c>
      <c r="AI42" s="10">
        <v>258</v>
      </c>
      <c r="AJ42" s="10">
        <v>1742</v>
      </c>
      <c r="AK42" s="10">
        <v>1052</v>
      </c>
      <c r="AL42" s="10">
        <v>1539</v>
      </c>
      <c r="AM42" s="10">
        <v>17</v>
      </c>
      <c r="AN42" s="10">
        <v>2255</v>
      </c>
      <c r="AO42" s="10">
        <v>353</v>
      </c>
      <c r="AP42" s="10">
        <v>2011</v>
      </c>
      <c r="AQ42" s="10">
        <v>226</v>
      </c>
      <c r="AR42" s="10">
        <v>19</v>
      </c>
      <c r="AS42" s="10">
        <v>114</v>
      </c>
      <c r="AT42" s="10">
        <v>48</v>
      </c>
      <c r="AU42" s="10">
        <v>190</v>
      </c>
      <c r="AV42" s="10">
        <v>9</v>
      </c>
      <c r="AW42" s="10">
        <v>0</v>
      </c>
      <c r="AX42" s="10">
        <v>9</v>
      </c>
      <c r="AY42" s="10">
        <v>3</v>
      </c>
      <c r="AZ42" s="10">
        <v>6</v>
      </c>
      <c r="BA42" s="10">
        <v>0</v>
      </c>
      <c r="BB42" s="10">
        <v>9</v>
      </c>
      <c r="BC42" s="10">
        <v>0</v>
      </c>
      <c r="BD42" s="10">
        <v>8</v>
      </c>
      <c r="BE42" s="10">
        <v>1</v>
      </c>
      <c r="BF42" s="10">
        <v>0</v>
      </c>
      <c r="BG42" s="10">
        <v>0</v>
      </c>
      <c r="BH42" s="10">
        <v>0</v>
      </c>
      <c r="BI42" s="10">
        <v>0</v>
      </c>
      <c r="BJ42" s="10">
        <v>5831</v>
      </c>
      <c r="BK42" s="10">
        <v>1105</v>
      </c>
      <c r="BL42" s="10">
        <v>517</v>
      </c>
      <c r="BM42" s="10">
        <v>4209</v>
      </c>
      <c r="BN42" s="10">
        <v>2351</v>
      </c>
      <c r="BO42" s="10">
        <v>3448</v>
      </c>
      <c r="BP42" s="10">
        <v>32</v>
      </c>
      <c r="BQ42" s="10">
        <v>5114</v>
      </c>
      <c r="BR42" s="10">
        <v>717</v>
      </c>
      <c r="BS42" s="10">
        <v>4603</v>
      </c>
      <c r="BT42" s="10">
        <v>471</v>
      </c>
      <c r="BU42" s="10">
        <v>63</v>
      </c>
      <c r="BV42" s="10">
        <v>248</v>
      </c>
      <c r="BW42" s="10">
        <v>84</v>
      </c>
      <c r="BX42" s="10">
        <v>362</v>
      </c>
      <c r="BY42" s="10">
        <v>7395</v>
      </c>
      <c r="BZ42" s="10">
        <v>1440</v>
      </c>
      <c r="CA42" s="10">
        <v>711</v>
      </c>
      <c r="CB42" s="10">
        <v>5244</v>
      </c>
      <c r="CC42" s="10">
        <v>2846</v>
      </c>
      <c r="CD42" s="10">
        <v>4529</v>
      </c>
      <c r="CE42" s="10">
        <v>20</v>
      </c>
      <c r="CF42" s="10">
        <v>6567</v>
      </c>
      <c r="CG42" s="10">
        <v>828</v>
      </c>
      <c r="CH42" s="10">
        <v>6101</v>
      </c>
      <c r="CI42" s="10">
        <v>376</v>
      </c>
      <c r="CJ42" s="10">
        <v>70</v>
      </c>
      <c r="CK42" s="10">
        <v>351</v>
      </c>
      <c r="CL42" s="10">
        <v>80</v>
      </c>
      <c r="CM42" s="10">
        <v>417</v>
      </c>
      <c r="CN42" s="10">
        <v>9461</v>
      </c>
      <c r="CO42" s="10">
        <v>397</v>
      </c>
      <c r="CP42" s="10">
        <v>983</v>
      </c>
      <c r="CQ42" s="10">
        <v>8081</v>
      </c>
      <c r="CR42" s="10">
        <v>3044</v>
      </c>
      <c r="CS42" s="10">
        <v>6366</v>
      </c>
      <c r="CT42" s="10">
        <v>51</v>
      </c>
      <c r="CU42" s="10">
        <v>8619</v>
      </c>
      <c r="CV42" s="10">
        <v>842</v>
      </c>
      <c r="CW42" s="10">
        <v>7736</v>
      </c>
      <c r="CX42" s="10">
        <v>629</v>
      </c>
      <c r="CY42" s="10">
        <v>91</v>
      </c>
      <c r="CZ42" s="10">
        <v>440</v>
      </c>
      <c r="DA42" s="10">
        <v>108</v>
      </c>
      <c r="DB42" s="10">
        <v>457</v>
      </c>
      <c r="DC42" s="10">
        <v>2424</v>
      </c>
      <c r="DD42" s="10">
        <v>39</v>
      </c>
      <c r="DE42" s="10">
        <v>215</v>
      </c>
      <c r="DF42" s="10">
        <v>2170</v>
      </c>
      <c r="DG42" s="10">
        <v>804</v>
      </c>
      <c r="DH42" s="10">
        <v>1606</v>
      </c>
      <c r="DI42" s="10">
        <v>14</v>
      </c>
      <c r="DJ42" s="10">
        <v>2208</v>
      </c>
      <c r="DK42" s="10">
        <v>216</v>
      </c>
      <c r="DL42" s="10">
        <v>2006</v>
      </c>
      <c r="DM42" s="10">
        <v>172</v>
      </c>
      <c r="DN42" s="10">
        <v>28</v>
      </c>
      <c r="DO42" s="10">
        <v>96</v>
      </c>
      <c r="DP42" s="10">
        <v>19</v>
      </c>
      <c r="DQ42" s="10">
        <v>103</v>
      </c>
      <c r="DR42" s="10">
        <v>1615</v>
      </c>
      <c r="DS42" s="10">
        <v>32</v>
      </c>
      <c r="DT42" s="10">
        <v>172</v>
      </c>
      <c r="DU42" s="10">
        <v>1411</v>
      </c>
      <c r="DV42" s="10">
        <v>474</v>
      </c>
      <c r="DW42" s="10">
        <v>1124</v>
      </c>
      <c r="DX42" s="10">
        <v>17</v>
      </c>
      <c r="DY42" s="10">
        <v>1495</v>
      </c>
      <c r="DZ42" s="10">
        <v>120</v>
      </c>
      <c r="EA42" s="10">
        <v>1306</v>
      </c>
      <c r="EB42" s="10">
        <v>150</v>
      </c>
      <c r="EC42" s="10">
        <v>14</v>
      </c>
      <c r="ED42" s="10">
        <v>53</v>
      </c>
      <c r="EE42" s="10">
        <v>21</v>
      </c>
      <c r="EF42" s="10">
        <v>71</v>
      </c>
      <c r="EG42" s="10">
        <v>9</v>
      </c>
      <c r="EH42" s="10">
        <v>0</v>
      </c>
      <c r="EI42" s="10">
        <v>9</v>
      </c>
      <c r="EJ42" s="10">
        <v>3</v>
      </c>
      <c r="EK42" s="10">
        <v>6</v>
      </c>
      <c r="EL42" s="10">
        <v>0</v>
      </c>
      <c r="EM42" s="10">
        <v>9</v>
      </c>
      <c r="EN42" s="10">
        <v>0</v>
      </c>
      <c r="EO42" s="10">
        <v>8</v>
      </c>
      <c r="EP42" s="10">
        <v>1</v>
      </c>
      <c r="EQ42" s="10">
        <v>0</v>
      </c>
      <c r="ER42" s="10">
        <v>0</v>
      </c>
      <c r="ES42" s="10">
        <v>0</v>
      </c>
      <c r="ET42" s="10">
        <v>0</v>
      </c>
      <c r="EU42" s="10">
        <v>4048</v>
      </c>
      <c r="EV42" s="10">
        <v>71</v>
      </c>
      <c r="EW42" s="10">
        <v>387</v>
      </c>
      <c r="EX42" s="10">
        <v>3590</v>
      </c>
      <c r="EY42" s="10">
        <v>1281</v>
      </c>
      <c r="EZ42" s="10">
        <v>2736</v>
      </c>
      <c r="FA42" s="10">
        <v>31</v>
      </c>
      <c r="FB42" s="10">
        <v>3712</v>
      </c>
      <c r="FC42" s="10">
        <v>336</v>
      </c>
      <c r="FD42" s="10">
        <v>3320</v>
      </c>
      <c r="FE42" s="10">
        <v>323</v>
      </c>
      <c r="FF42" s="10">
        <v>42</v>
      </c>
      <c r="FG42" s="10">
        <v>149</v>
      </c>
      <c r="FH42" s="10">
        <v>40</v>
      </c>
      <c r="FI42" s="10">
        <v>174</v>
      </c>
      <c r="FJ42" s="10">
        <v>5413</v>
      </c>
      <c r="FK42" s="10">
        <v>326</v>
      </c>
      <c r="FL42" s="10">
        <v>596</v>
      </c>
      <c r="FM42" s="10">
        <v>4491</v>
      </c>
      <c r="FN42" s="10">
        <v>1763</v>
      </c>
      <c r="FO42" s="10">
        <v>3630</v>
      </c>
      <c r="FP42" s="10">
        <v>20</v>
      </c>
      <c r="FQ42" s="10">
        <v>4907</v>
      </c>
      <c r="FR42" s="10">
        <v>506</v>
      </c>
      <c r="FS42" s="10">
        <v>4416</v>
      </c>
      <c r="FT42" s="10">
        <v>306</v>
      </c>
      <c r="FU42" s="10">
        <v>49</v>
      </c>
      <c r="FV42" s="10">
        <v>291</v>
      </c>
      <c r="FW42" s="10">
        <v>68</v>
      </c>
      <c r="FX42" s="10">
        <v>283</v>
      </c>
      <c r="FY42" s="10">
        <v>3765</v>
      </c>
      <c r="FZ42" s="10">
        <v>2148</v>
      </c>
      <c r="GA42" s="10">
        <v>245</v>
      </c>
      <c r="GB42" s="10">
        <v>1372</v>
      </c>
      <c r="GC42" s="10">
        <v>2153</v>
      </c>
      <c r="GD42" s="10">
        <v>1611</v>
      </c>
      <c r="GE42" s="10">
        <v>1</v>
      </c>
      <c r="GF42" s="10">
        <v>3062</v>
      </c>
      <c r="GG42" s="10">
        <v>703</v>
      </c>
      <c r="GH42" s="10">
        <v>2968</v>
      </c>
      <c r="GI42" s="10">
        <v>218</v>
      </c>
      <c r="GJ42" s="10">
        <v>42</v>
      </c>
      <c r="GK42" s="10">
        <v>159</v>
      </c>
      <c r="GL42" s="10">
        <v>56</v>
      </c>
      <c r="GM42" s="10">
        <v>322</v>
      </c>
      <c r="GN42" s="10">
        <v>790</v>
      </c>
      <c r="GO42" s="10">
        <v>458</v>
      </c>
      <c r="GP42" s="10">
        <v>44</v>
      </c>
      <c r="GQ42" s="10">
        <v>288</v>
      </c>
      <c r="GR42" s="10">
        <v>492</v>
      </c>
      <c r="GS42" s="10">
        <v>297</v>
      </c>
      <c r="GT42" s="10">
        <v>1</v>
      </c>
      <c r="GU42" s="10">
        <v>642</v>
      </c>
      <c r="GV42" s="10">
        <v>148</v>
      </c>
      <c r="GW42" s="10">
        <v>578</v>
      </c>
      <c r="GX42" s="10">
        <v>72</v>
      </c>
      <c r="GY42" s="10">
        <v>16</v>
      </c>
      <c r="GZ42" s="10">
        <v>38</v>
      </c>
      <c r="HA42" s="10">
        <v>17</v>
      </c>
      <c r="HB42" s="10">
        <v>69</v>
      </c>
      <c r="HC42" s="10">
        <v>993</v>
      </c>
      <c r="HD42" s="10">
        <v>576</v>
      </c>
      <c r="HE42" s="10">
        <v>86</v>
      </c>
      <c r="HF42" s="10">
        <v>331</v>
      </c>
      <c r="HG42" s="10">
        <v>578</v>
      </c>
      <c r="HH42" s="10">
        <v>415</v>
      </c>
      <c r="HI42" s="10">
        <v>0</v>
      </c>
      <c r="HJ42" s="10">
        <v>760</v>
      </c>
      <c r="HK42" s="10">
        <v>233</v>
      </c>
      <c r="HL42" s="10">
        <v>705</v>
      </c>
      <c r="HM42" s="10">
        <v>76</v>
      </c>
      <c r="HN42" s="10">
        <v>5</v>
      </c>
      <c r="HO42" s="10">
        <v>61</v>
      </c>
      <c r="HP42" s="10">
        <v>27</v>
      </c>
      <c r="HQ42" s="10">
        <v>119</v>
      </c>
      <c r="HR42" s="10">
        <v>1783</v>
      </c>
      <c r="HS42" s="10">
        <v>1034</v>
      </c>
      <c r="HT42" s="10">
        <v>130</v>
      </c>
      <c r="HU42" s="10">
        <v>619</v>
      </c>
      <c r="HV42" s="10">
        <v>1070</v>
      </c>
      <c r="HW42" s="10">
        <v>712</v>
      </c>
      <c r="HX42" s="10">
        <v>1</v>
      </c>
      <c r="HY42" s="10">
        <v>1402</v>
      </c>
      <c r="HZ42" s="10">
        <v>381</v>
      </c>
      <c r="IA42" s="10">
        <v>1283</v>
      </c>
      <c r="IB42" s="10">
        <v>148</v>
      </c>
      <c r="IC42" s="10">
        <v>21</v>
      </c>
      <c r="ID42" s="10">
        <v>99</v>
      </c>
      <c r="IE42" s="10">
        <v>44</v>
      </c>
      <c r="IF42" s="10">
        <v>188</v>
      </c>
      <c r="IG42" s="10">
        <v>1982</v>
      </c>
      <c r="IH42" s="10">
        <v>1114</v>
      </c>
      <c r="II42" s="10">
        <v>115</v>
      </c>
      <c r="IJ42" s="10">
        <v>753</v>
      </c>
      <c r="IK42" s="10">
        <v>1083</v>
      </c>
      <c r="IL42" s="10">
        <v>899</v>
      </c>
      <c r="IM42" s="10">
        <v>0</v>
      </c>
      <c r="IN42" s="10">
        <v>1660</v>
      </c>
      <c r="IO42" s="10">
        <v>322</v>
      </c>
      <c r="IP42" s="10">
        <v>1685</v>
      </c>
      <c r="IQ42" s="10">
        <v>70</v>
      </c>
      <c r="IR42" s="10">
        <v>21</v>
      </c>
      <c r="IS42" s="10">
        <v>60</v>
      </c>
      <c r="IT42" s="10">
        <v>12</v>
      </c>
      <c r="IU42" s="10">
        <v>134</v>
      </c>
      <c r="IV42" s="10">
        <v>1179</v>
      </c>
      <c r="IW42" s="10">
        <v>259</v>
      </c>
      <c r="IX42" s="10">
        <v>327</v>
      </c>
      <c r="IY42" s="10">
        <v>586</v>
      </c>
      <c r="IZ42" s="10">
        <v>593</v>
      </c>
      <c r="JA42" s="10">
        <v>4011</v>
      </c>
      <c r="JB42" s="10">
        <v>999</v>
      </c>
      <c r="JC42" s="10">
        <v>9</v>
      </c>
      <c r="JD42" s="10">
        <v>1008</v>
      </c>
      <c r="JE42" s="10">
        <v>3003</v>
      </c>
      <c r="JF42" s="10">
        <v>3521</v>
      </c>
      <c r="JG42" s="10">
        <v>912</v>
      </c>
      <c r="JH42" s="10">
        <v>9</v>
      </c>
      <c r="JI42" s="10">
        <v>921</v>
      </c>
      <c r="JJ42" s="10">
        <v>2600</v>
      </c>
      <c r="JK42" s="10">
        <v>490</v>
      </c>
      <c r="JL42" s="10">
        <v>87</v>
      </c>
      <c r="JM42" s="10">
        <v>87</v>
      </c>
      <c r="JN42" s="10">
        <v>403</v>
      </c>
      <c r="JO42" s="10">
        <v>1464</v>
      </c>
      <c r="JP42" s="10">
        <v>153</v>
      </c>
      <c r="JQ42" s="10">
        <v>1306</v>
      </c>
      <c r="JR42" s="10">
        <v>5</v>
      </c>
      <c r="JS42" s="10">
        <v>1410</v>
      </c>
      <c r="JT42" s="10">
        <v>54</v>
      </c>
      <c r="JU42" s="10">
        <v>1226</v>
      </c>
      <c r="JV42" s="10">
        <v>102</v>
      </c>
      <c r="JW42" s="10">
        <v>8</v>
      </c>
      <c r="JX42" s="10">
        <v>54</v>
      </c>
      <c r="JY42" s="10">
        <v>16</v>
      </c>
      <c r="JZ42" s="10">
        <v>58</v>
      </c>
      <c r="KA42" s="10">
        <v>286</v>
      </c>
      <c r="KB42" s="10">
        <v>27</v>
      </c>
      <c r="KC42" s="10">
        <v>258</v>
      </c>
      <c r="KD42" s="10">
        <v>1</v>
      </c>
      <c r="KE42" s="10">
        <v>276</v>
      </c>
      <c r="KF42" s="10">
        <v>10</v>
      </c>
      <c r="KG42" s="10">
        <v>235</v>
      </c>
      <c r="KH42" s="10">
        <v>24</v>
      </c>
      <c r="KI42" s="10">
        <v>3</v>
      </c>
      <c r="KJ42" s="10">
        <v>9</v>
      </c>
      <c r="KK42" s="10">
        <v>2</v>
      </c>
      <c r="KL42" s="10">
        <v>13</v>
      </c>
      <c r="KM42" s="10">
        <v>483</v>
      </c>
      <c r="KN42" s="10">
        <v>66</v>
      </c>
      <c r="KO42" s="10">
        <v>416</v>
      </c>
      <c r="KP42" s="10">
        <v>1</v>
      </c>
      <c r="KQ42" s="10">
        <v>467</v>
      </c>
      <c r="KR42" s="10">
        <v>16</v>
      </c>
      <c r="KS42" s="10">
        <v>407</v>
      </c>
      <c r="KT42" s="10">
        <v>43</v>
      </c>
      <c r="KU42" s="10">
        <v>1</v>
      </c>
      <c r="KV42" s="10">
        <v>12</v>
      </c>
      <c r="KW42" s="10">
        <v>4</v>
      </c>
      <c r="KX42" s="10">
        <v>16</v>
      </c>
      <c r="KY42" s="10">
        <v>0</v>
      </c>
      <c r="KZ42" s="10">
        <v>0</v>
      </c>
      <c r="LA42" s="10">
        <v>0</v>
      </c>
      <c r="LB42" s="10">
        <v>0</v>
      </c>
      <c r="LC42" s="10">
        <v>0</v>
      </c>
      <c r="LD42" s="10">
        <v>0</v>
      </c>
      <c r="LE42" s="10">
        <v>0</v>
      </c>
      <c r="LF42" s="10">
        <v>0</v>
      </c>
      <c r="LG42" s="10">
        <v>0</v>
      </c>
      <c r="LH42" s="10">
        <v>0</v>
      </c>
      <c r="LI42" s="10">
        <v>0</v>
      </c>
      <c r="LJ42" s="10">
        <v>0</v>
      </c>
      <c r="LK42" s="10">
        <v>769</v>
      </c>
      <c r="LL42" s="10">
        <v>93</v>
      </c>
      <c r="LM42" s="10">
        <v>674</v>
      </c>
      <c r="LN42" s="10">
        <v>2</v>
      </c>
      <c r="LO42" s="10">
        <v>743</v>
      </c>
      <c r="LP42" s="10">
        <v>26</v>
      </c>
      <c r="LQ42" s="10">
        <v>642</v>
      </c>
      <c r="LR42" s="10">
        <v>67</v>
      </c>
      <c r="LS42" s="10">
        <v>4</v>
      </c>
      <c r="LT42" s="10">
        <v>21</v>
      </c>
      <c r="LU42" s="10">
        <v>6</v>
      </c>
      <c r="LV42" s="10">
        <v>29</v>
      </c>
      <c r="LW42" s="10">
        <v>695</v>
      </c>
      <c r="LX42" s="10">
        <v>60</v>
      </c>
      <c r="LY42" s="10">
        <v>632</v>
      </c>
      <c r="LZ42" s="10">
        <v>3</v>
      </c>
      <c r="MA42" s="10">
        <v>667</v>
      </c>
      <c r="MB42" s="10">
        <v>28</v>
      </c>
      <c r="MC42" s="10">
        <v>584</v>
      </c>
      <c r="MD42" s="10">
        <v>35</v>
      </c>
      <c r="ME42" s="10">
        <v>4</v>
      </c>
      <c r="MF42" s="10">
        <v>33</v>
      </c>
      <c r="MG42" s="10">
        <v>10</v>
      </c>
      <c r="MH42" s="10">
        <v>29</v>
      </c>
      <c r="MI42" s="10">
        <v>1350</v>
      </c>
      <c r="MJ42" s="10">
        <v>245</v>
      </c>
      <c r="MK42" s="10">
        <v>203</v>
      </c>
      <c r="ML42" s="10">
        <v>0</v>
      </c>
      <c r="MM42" s="10">
        <v>448</v>
      </c>
      <c r="MN42" s="10">
        <v>902</v>
      </c>
      <c r="MO42" s="10">
        <v>388</v>
      </c>
      <c r="MP42" s="10">
        <v>30</v>
      </c>
      <c r="MQ42" s="10">
        <v>32</v>
      </c>
      <c r="MR42" s="10">
        <v>0</v>
      </c>
      <c r="MS42" s="10">
        <v>62</v>
      </c>
      <c r="MT42" s="10">
        <v>326</v>
      </c>
      <c r="MU42" s="10">
        <v>962</v>
      </c>
      <c r="MV42" s="10">
        <v>215</v>
      </c>
      <c r="MW42" s="10">
        <v>171</v>
      </c>
      <c r="MX42" s="10">
        <v>0</v>
      </c>
      <c r="MY42" s="10">
        <v>386</v>
      </c>
      <c r="MZ42" s="10">
        <v>576</v>
      </c>
      <c r="NA42" s="10">
        <v>135</v>
      </c>
      <c r="NB42" s="10">
        <v>28</v>
      </c>
      <c r="NC42" s="10">
        <v>60</v>
      </c>
      <c r="ND42" s="10">
        <v>88</v>
      </c>
      <c r="NE42" s="10">
        <v>47</v>
      </c>
      <c r="NF42" s="10">
        <v>0</v>
      </c>
      <c r="NG42" s="10">
        <v>0</v>
      </c>
      <c r="NH42" s="10">
        <v>0</v>
      </c>
      <c r="NI42" s="10">
        <v>0</v>
      </c>
      <c r="NJ42" s="10">
        <v>0</v>
      </c>
      <c r="NK42" s="10">
        <v>135</v>
      </c>
      <c r="NL42" s="10">
        <v>28</v>
      </c>
      <c r="NM42" s="10">
        <v>60</v>
      </c>
      <c r="NN42" s="10">
        <v>88</v>
      </c>
      <c r="NO42" s="10">
        <v>47</v>
      </c>
      <c r="NP42" s="10">
        <v>155</v>
      </c>
      <c r="NQ42" s="10">
        <v>34</v>
      </c>
      <c r="NR42" s="10">
        <v>67</v>
      </c>
      <c r="NS42" s="10">
        <v>101</v>
      </c>
      <c r="NT42" s="10">
        <v>54</v>
      </c>
    </row>
    <row r="43" spans="1:384" x14ac:dyDescent="0.25">
      <c r="A43" s="4" t="s">
        <v>59</v>
      </c>
      <c r="B43" s="10">
        <v>16</v>
      </c>
      <c r="C43" s="10">
        <v>15421</v>
      </c>
      <c r="D43" s="10">
        <v>4312</v>
      </c>
      <c r="E43" s="10">
        <v>1592</v>
      </c>
      <c r="F43" s="10">
        <v>9517</v>
      </c>
      <c r="G43" s="10">
        <v>6844</v>
      </c>
      <c r="H43" s="10">
        <v>8553</v>
      </c>
      <c r="I43" s="10">
        <v>24</v>
      </c>
      <c r="J43" s="10">
        <v>13301</v>
      </c>
      <c r="K43" s="10">
        <v>2120</v>
      </c>
      <c r="L43" s="10">
        <v>6486</v>
      </c>
      <c r="M43" s="10">
        <v>8202</v>
      </c>
      <c r="N43" s="10">
        <v>77</v>
      </c>
      <c r="O43" s="10">
        <v>77</v>
      </c>
      <c r="P43" s="10">
        <v>32</v>
      </c>
      <c r="Q43" s="10">
        <v>547</v>
      </c>
      <c r="R43" s="10">
        <v>7576</v>
      </c>
      <c r="S43" s="10">
        <v>1890</v>
      </c>
      <c r="T43" s="10">
        <v>742</v>
      </c>
      <c r="U43" s="10">
        <v>4944</v>
      </c>
      <c r="V43" s="10">
        <v>3221</v>
      </c>
      <c r="W43" s="10">
        <v>4341</v>
      </c>
      <c r="X43" s="10">
        <v>14</v>
      </c>
      <c r="Y43" s="10">
        <v>6761</v>
      </c>
      <c r="Z43" s="10">
        <v>815</v>
      </c>
      <c r="AA43" s="10">
        <v>2932</v>
      </c>
      <c r="AB43" s="10">
        <v>4381</v>
      </c>
      <c r="AC43" s="10">
        <v>36</v>
      </c>
      <c r="AD43" s="10">
        <v>29</v>
      </c>
      <c r="AE43" s="10">
        <v>21</v>
      </c>
      <c r="AF43" s="10">
        <v>177</v>
      </c>
      <c r="AG43" s="10">
        <v>6155</v>
      </c>
      <c r="AH43" s="10">
        <v>2359</v>
      </c>
      <c r="AI43" s="10">
        <v>715</v>
      </c>
      <c r="AJ43" s="10">
        <v>3081</v>
      </c>
      <c r="AK43" s="10">
        <v>3098</v>
      </c>
      <c r="AL43" s="10">
        <v>3052</v>
      </c>
      <c r="AM43" s="10">
        <v>5</v>
      </c>
      <c r="AN43" s="10">
        <v>5398</v>
      </c>
      <c r="AO43" s="10">
        <v>757</v>
      </c>
      <c r="AP43" s="10">
        <v>2661</v>
      </c>
      <c r="AQ43" s="10">
        <v>3128</v>
      </c>
      <c r="AR43" s="10">
        <v>27</v>
      </c>
      <c r="AS43" s="10">
        <v>5</v>
      </c>
      <c r="AT43" s="10">
        <v>10</v>
      </c>
      <c r="AU43" s="10">
        <v>324</v>
      </c>
      <c r="AV43" s="10">
        <v>262</v>
      </c>
      <c r="AW43" s="10">
        <v>12</v>
      </c>
      <c r="AX43" s="10">
        <v>250</v>
      </c>
      <c r="AY43" s="10">
        <v>99</v>
      </c>
      <c r="AZ43" s="10">
        <v>162</v>
      </c>
      <c r="BA43" s="10">
        <v>1</v>
      </c>
      <c r="BB43" s="10">
        <v>254</v>
      </c>
      <c r="BC43" s="10">
        <v>8</v>
      </c>
      <c r="BD43" s="10">
        <v>137</v>
      </c>
      <c r="BE43" s="10">
        <v>103</v>
      </c>
      <c r="BF43" s="10">
        <v>1</v>
      </c>
      <c r="BG43" s="10">
        <v>1</v>
      </c>
      <c r="BH43" s="10">
        <v>0</v>
      </c>
      <c r="BI43" s="10">
        <v>20</v>
      </c>
      <c r="BJ43" s="10">
        <v>13993</v>
      </c>
      <c r="BK43" s="10">
        <v>4249</v>
      </c>
      <c r="BL43" s="10">
        <v>1469</v>
      </c>
      <c r="BM43" s="10">
        <v>8275</v>
      </c>
      <c r="BN43" s="10">
        <v>6418</v>
      </c>
      <c r="BO43" s="10">
        <v>7555</v>
      </c>
      <c r="BP43" s="10">
        <v>20</v>
      </c>
      <c r="BQ43" s="10">
        <v>12413</v>
      </c>
      <c r="BR43" s="10">
        <v>1580</v>
      </c>
      <c r="BS43" s="10">
        <v>5730</v>
      </c>
      <c r="BT43" s="10">
        <v>7612</v>
      </c>
      <c r="BU43" s="10">
        <v>64</v>
      </c>
      <c r="BV43" s="10">
        <v>35</v>
      </c>
      <c r="BW43" s="10">
        <v>31</v>
      </c>
      <c r="BX43" s="10">
        <v>521</v>
      </c>
      <c r="BY43" s="10">
        <v>1428</v>
      </c>
      <c r="BZ43" s="10">
        <v>63</v>
      </c>
      <c r="CA43" s="10">
        <v>123</v>
      </c>
      <c r="CB43" s="10">
        <v>1242</v>
      </c>
      <c r="CC43" s="10">
        <v>426</v>
      </c>
      <c r="CD43" s="10">
        <v>998</v>
      </c>
      <c r="CE43" s="10">
        <v>4</v>
      </c>
      <c r="CF43" s="10">
        <v>888</v>
      </c>
      <c r="CG43" s="10">
        <v>540</v>
      </c>
      <c r="CH43" s="10">
        <v>756</v>
      </c>
      <c r="CI43" s="10">
        <v>590</v>
      </c>
      <c r="CJ43" s="10">
        <v>13</v>
      </c>
      <c r="CK43" s="10">
        <v>42</v>
      </c>
      <c r="CL43" s="10">
        <v>1</v>
      </c>
      <c r="CM43" s="10">
        <v>26</v>
      </c>
      <c r="CN43" s="10">
        <v>8605</v>
      </c>
      <c r="CO43" s="10">
        <v>40</v>
      </c>
      <c r="CP43" s="10">
        <v>864</v>
      </c>
      <c r="CQ43" s="10">
        <v>7701</v>
      </c>
      <c r="CR43" s="10">
        <v>2439</v>
      </c>
      <c r="CS43" s="10">
        <v>6142</v>
      </c>
      <c r="CT43" s="10">
        <v>24</v>
      </c>
      <c r="CU43" s="10">
        <v>7422</v>
      </c>
      <c r="CV43" s="10">
        <v>1183</v>
      </c>
      <c r="CW43" s="10">
        <v>4215</v>
      </c>
      <c r="CX43" s="10">
        <v>4103</v>
      </c>
      <c r="CY43" s="10">
        <v>53</v>
      </c>
      <c r="CZ43" s="10">
        <v>70</v>
      </c>
      <c r="DA43" s="10">
        <v>17</v>
      </c>
      <c r="DB43" s="10">
        <v>147</v>
      </c>
      <c r="DC43" s="10">
        <v>4596</v>
      </c>
      <c r="DD43" s="10">
        <v>23</v>
      </c>
      <c r="DE43" s="10">
        <v>440</v>
      </c>
      <c r="DF43" s="10">
        <v>4133</v>
      </c>
      <c r="DG43" s="10">
        <v>1270</v>
      </c>
      <c r="DH43" s="10">
        <v>3312</v>
      </c>
      <c r="DI43" s="10">
        <v>14</v>
      </c>
      <c r="DJ43" s="10">
        <v>4130</v>
      </c>
      <c r="DK43" s="10">
        <v>466</v>
      </c>
      <c r="DL43" s="10">
        <v>2126</v>
      </c>
      <c r="DM43" s="10">
        <v>2340</v>
      </c>
      <c r="DN43" s="10">
        <v>26</v>
      </c>
      <c r="DO43" s="10">
        <v>26</v>
      </c>
      <c r="DP43" s="10">
        <v>14</v>
      </c>
      <c r="DQ43" s="10">
        <v>64</v>
      </c>
      <c r="DR43" s="10">
        <v>2418</v>
      </c>
      <c r="DS43" s="10">
        <v>8</v>
      </c>
      <c r="DT43" s="10">
        <v>290</v>
      </c>
      <c r="DU43" s="10">
        <v>2120</v>
      </c>
      <c r="DV43" s="10">
        <v>698</v>
      </c>
      <c r="DW43" s="10">
        <v>1715</v>
      </c>
      <c r="DX43" s="10">
        <v>5</v>
      </c>
      <c r="DY43" s="10">
        <v>2237</v>
      </c>
      <c r="DZ43" s="10">
        <v>181</v>
      </c>
      <c r="EA43" s="10">
        <v>1290</v>
      </c>
      <c r="EB43" s="10">
        <v>1073</v>
      </c>
      <c r="EC43" s="10">
        <v>13</v>
      </c>
      <c r="ED43" s="10">
        <v>1</v>
      </c>
      <c r="EE43" s="10">
        <v>2</v>
      </c>
      <c r="EF43" s="10">
        <v>39</v>
      </c>
      <c r="EG43" s="10">
        <v>262</v>
      </c>
      <c r="EH43" s="10">
        <v>12</v>
      </c>
      <c r="EI43" s="10">
        <v>250</v>
      </c>
      <c r="EJ43" s="10">
        <v>99</v>
      </c>
      <c r="EK43" s="10">
        <v>162</v>
      </c>
      <c r="EL43" s="10">
        <v>1</v>
      </c>
      <c r="EM43" s="10">
        <v>254</v>
      </c>
      <c r="EN43" s="10">
        <v>8</v>
      </c>
      <c r="EO43" s="10">
        <v>137</v>
      </c>
      <c r="EP43" s="10">
        <v>103</v>
      </c>
      <c r="EQ43" s="10">
        <v>1</v>
      </c>
      <c r="ER43" s="10">
        <v>1</v>
      </c>
      <c r="ES43" s="10">
        <v>0</v>
      </c>
      <c r="ET43" s="10">
        <v>20</v>
      </c>
      <c r="EU43" s="10">
        <v>7276</v>
      </c>
      <c r="EV43" s="10">
        <v>31</v>
      </c>
      <c r="EW43" s="10">
        <v>742</v>
      </c>
      <c r="EX43" s="10">
        <v>6503</v>
      </c>
      <c r="EY43" s="10">
        <v>2067</v>
      </c>
      <c r="EZ43" s="10">
        <v>5189</v>
      </c>
      <c r="FA43" s="10">
        <v>20</v>
      </c>
      <c r="FB43" s="10">
        <v>6621</v>
      </c>
      <c r="FC43" s="10">
        <v>655</v>
      </c>
      <c r="FD43" s="10">
        <v>3553</v>
      </c>
      <c r="FE43" s="10">
        <v>3516</v>
      </c>
      <c r="FF43" s="10">
        <v>40</v>
      </c>
      <c r="FG43" s="10">
        <v>28</v>
      </c>
      <c r="FH43" s="10">
        <v>16</v>
      </c>
      <c r="FI43" s="10">
        <v>123</v>
      </c>
      <c r="FJ43" s="10">
        <v>1329</v>
      </c>
      <c r="FK43" s="10">
        <v>9</v>
      </c>
      <c r="FL43" s="10">
        <v>122</v>
      </c>
      <c r="FM43" s="10">
        <v>1198</v>
      </c>
      <c r="FN43" s="10">
        <v>372</v>
      </c>
      <c r="FO43" s="10">
        <v>953</v>
      </c>
      <c r="FP43" s="10">
        <v>4</v>
      </c>
      <c r="FQ43" s="10">
        <v>801</v>
      </c>
      <c r="FR43" s="10">
        <v>528</v>
      </c>
      <c r="FS43" s="10">
        <v>662</v>
      </c>
      <c r="FT43" s="10">
        <v>587</v>
      </c>
      <c r="FU43" s="10">
        <v>13</v>
      </c>
      <c r="FV43" s="10">
        <v>42</v>
      </c>
      <c r="FW43" s="10">
        <v>1</v>
      </c>
      <c r="FX43" s="10">
        <v>24</v>
      </c>
      <c r="FY43" s="10">
        <v>6816</v>
      </c>
      <c r="FZ43" s="10">
        <v>4272</v>
      </c>
      <c r="GA43" s="10">
        <v>728</v>
      </c>
      <c r="GB43" s="10">
        <v>1816</v>
      </c>
      <c r="GC43" s="10">
        <v>4405</v>
      </c>
      <c r="GD43" s="10">
        <v>2411</v>
      </c>
      <c r="GE43" s="10">
        <v>0</v>
      </c>
      <c r="GF43" s="10">
        <v>5879</v>
      </c>
      <c r="GG43" s="10">
        <v>937</v>
      </c>
      <c r="GH43" s="10">
        <v>2271</v>
      </c>
      <c r="GI43" s="10">
        <v>4099</v>
      </c>
      <c r="GJ43" s="10">
        <v>24</v>
      </c>
      <c r="GK43" s="10">
        <v>7</v>
      </c>
      <c r="GL43" s="10">
        <v>15</v>
      </c>
      <c r="GM43" s="10">
        <v>400</v>
      </c>
      <c r="GN43" s="10">
        <v>2980</v>
      </c>
      <c r="GO43" s="10">
        <v>1867</v>
      </c>
      <c r="GP43" s="10">
        <v>302</v>
      </c>
      <c r="GQ43" s="10">
        <v>811</v>
      </c>
      <c r="GR43" s="10">
        <v>1951</v>
      </c>
      <c r="GS43" s="10">
        <v>1029</v>
      </c>
      <c r="GT43" s="10">
        <v>0</v>
      </c>
      <c r="GU43" s="10">
        <v>2631</v>
      </c>
      <c r="GV43" s="10">
        <v>349</v>
      </c>
      <c r="GW43" s="10">
        <v>806</v>
      </c>
      <c r="GX43" s="10">
        <v>2041</v>
      </c>
      <c r="GY43" s="10">
        <v>10</v>
      </c>
      <c r="GZ43" s="10">
        <v>3</v>
      </c>
      <c r="HA43" s="10">
        <v>7</v>
      </c>
      <c r="HB43" s="10">
        <v>113</v>
      </c>
      <c r="HC43" s="10">
        <v>3737</v>
      </c>
      <c r="HD43" s="10">
        <v>2351</v>
      </c>
      <c r="HE43" s="10">
        <v>425</v>
      </c>
      <c r="HF43" s="10">
        <v>961</v>
      </c>
      <c r="HG43" s="10">
        <v>2400</v>
      </c>
      <c r="HH43" s="10">
        <v>1337</v>
      </c>
      <c r="HI43" s="10">
        <v>0</v>
      </c>
      <c r="HJ43" s="10">
        <v>3161</v>
      </c>
      <c r="HK43" s="10">
        <v>576</v>
      </c>
      <c r="HL43" s="10">
        <v>1371</v>
      </c>
      <c r="HM43" s="10">
        <v>2055</v>
      </c>
      <c r="HN43" s="10">
        <v>14</v>
      </c>
      <c r="HO43" s="10">
        <v>4</v>
      </c>
      <c r="HP43" s="10">
        <v>8</v>
      </c>
      <c r="HQ43" s="10">
        <v>285</v>
      </c>
      <c r="HR43" s="10">
        <v>6717</v>
      </c>
      <c r="HS43" s="10">
        <v>4218</v>
      </c>
      <c r="HT43" s="10">
        <v>727</v>
      </c>
      <c r="HU43" s="10">
        <v>1772</v>
      </c>
      <c r="HV43" s="10">
        <v>4351</v>
      </c>
      <c r="HW43" s="10">
        <v>2366</v>
      </c>
      <c r="HX43" s="10">
        <v>0</v>
      </c>
      <c r="HY43" s="10">
        <v>5792</v>
      </c>
      <c r="HZ43" s="10">
        <v>925</v>
      </c>
      <c r="IA43" s="10">
        <v>2177</v>
      </c>
      <c r="IB43" s="10">
        <v>4096</v>
      </c>
      <c r="IC43" s="10">
        <v>24</v>
      </c>
      <c r="ID43" s="10">
        <v>7</v>
      </c>
      <c r="IE43" s="10">
        <v>15</v>
      </c>
      <c r="IF43" s="10">
        <v>398</v>
      </c>
      <c r="IG43" s="10">
        <v>99</v>
      </c>
      <c r="IH43" s="10">
        <v>54</v>
      </c>
      <c r="II43" s="10">
        <v>1</v>
      </c>
      <c r="IJ43" s="10">
        <v>44</v>
      </c>
      <c r="IK43" s="10">
        <v>54</v>
      </c>
      <c r="IL43" s="10">
        <v>45</v>
      </c>
      <c r="IM43" s="10">
        <v>0</v>
      </c>
      <c r="IN43" s="10">
        <v>87</v>
      </c>
      <c r="IO43" s="10">
        <v>12</v>
      </c>
      <c r="IP43" s="10">
        <v>94</v>
      </c>
      <c r="IQ43" s="10">
        <v>3</v>
      </c>
      <c r="IR43" s="10">
        <v>0</v>
      </c>
      <c r="IS43" s="10">
        <v>0</v>
      </c>
      <c r="IT43" s="10">
        <v>0</v>
      </c>
      <c r="IU43" s="10">
        <v>2</v>
      </c>
      <c r="IV43" s="10">
        <v>2299</v>
      </c>
      <c r="IW43" s="10">
        <v>1016</v>
      </c>
      <c r="IX43" s="10">
        <v>1253</v>
      </c>
      <c r="IY43" s="10">
        <v>2269</v>
      </c>
      <c r="IZ43" s="10">
        <v>30</v>
      </c>
      <c r="JA43" s="10">
        <v>1590</v>
      </c>
      <c r="JB43" s="10">
        <v>846</v>
      </c>
      <c r="JC43" s="10">
        <v>194</v>
      </c>
      <c r="JD43" s="10">
        <v>1040</v>
      </c>
      <c r="JE43" s="10">
        <v>550</v>
      </c>
      <c r="JF43" s="10">
        <v>1442</v>
      </c>
      <c r="JG43" s="10">
        <v>715</v>
      </c>
      <c r="JH43" s="10">
        <v>194</v>
      </c>
      <c r="JI43" s="10">
        <v>909</v>
      </c>
      <c r="JJ43" s="10">
        <v>533</v>
      </c>
      <c r="JK43" s="10">
        <v>148</v>
      </c>
      <c r="JL43" s="10">
        <v>131</v>
      </c>
      <c r="JM43" s="10">
        <v>131</v>
      </c>
      <c r="JN43" s="10">
        <v>17</v>
      </c>
      <c r="JO43" s="10">
        <v>1375</v>
      </c>
      <c r="JP43" s="10">
        <v>174</v>
      </c>
      <c r="JQ43" s="10">
        <v>1200</v>
      </c>
      <c r="JR43" s="10">
        <v>1</v>
      </c>
      <c r="JS43" s="10">
        <v>1306</v>
      </c>
      <c r="JT43" s="10">
        <v>69</v>
      </c>
      <c r="JU43" s="10">
        <v>709</v>
      </c>
      <c r="JV43" s="10">
        <v>606</v>
      </c>
      <c r="JW43" s="10">
        <v>8</v>
      </c>
      <c r="JX43" s="10">
        <v>6</v>
      </c>
      <c r="JY43" s="10">
        <v>1</v>
      </c>
      <c r="JZ43" s="10">
        <v>45</v>
      </c>
      <c r="KA43" s="10">
        <v>477</v>
      </c>
      <c r="KB43" s="10">
        <v>73</v>
      </c>
      <c r="KC43" s="10">
        <v>403</v>
      </c>
      <c r="KD43" s="10">
        <v>1</v>
      </c>
      <c r="KE43" s="10">
        <v>454</v>
      </c>
      <c r="KF43" s="10">
        <v>23</v>
      </c>
      <c r="KG43" s="10">
        <v>238</v>
      </c>
      <c r="KH43" s="10">
        <v>210</v>
      </c>
      <c r="KI43" s="10">
        <v>2</v>
      </c>
      <c r="KJ43" s="10">
        <v>3</v>
      </c>
      <c r="KK43" s="10">
        <v>0</v>
      </c>
      <c r="KL43" s="10">
        <v>24</v>
      </c>
      <c r="KM43" s="10">
        <v>757</v>
      </c>
      <c r="KN43" s="10">
        <v>82</v>
      </c>
      <c r="KO43" s="10">
        <v>675</v>
      </c>
      <c r="KP43" s="10">
        <v>0</v>
      </c>
      <c r="KQ43" s="10">
        <v>731</v>
      </c>
      <c r="KR43" s="10">
        <v>26</v>
      </c>
      <c r="KS43" s="10">
        <v>388</v>
      </c>
      <c r="KT43" s="10">
        <v>342</v>
      </c>
      <c r="KU43" s="10">
        <v>5</v>
      </c>
      <c r="KV43" s="10">
        <v>1</v>
      </c>
      <c r="KW43" s="10">
        <v>1</v>
      </c>
      <c r="KX43" s="10">
        <v>20</v>
      </c>
      <c r="KY43" s="10">
        <v>61</v>
      </c>
      <c r="KZ43" s="10">
        <v>3</v>
      </c>
      <c r="LA43" s="10">
        <v>58</v>
      </c>
      <c r="LB43" s="10">
        <v>0</v>
      </c>
      <c r="LC43" s="10">
        <v>59</v>
      </c>
      <c r="LD43" s="10">
        <v>2</v>
      </c>
      <c r="LE43" s="10">
        <v>25</v>
      </c>
      <c r="LF43" s="10">
        <v>34</v>
      </c>
      <c r="LG43" s="10">
        <v>1</v>
      </c>
      <c r="LH43" s="10">
        <v>1</v>
      </c>
      <c r="LI43" s="10">
        <v>0</v>
      </c>
      <c r="LJ43" s="10">
        <v>0</v>
      </c>
      <c r="LK43" s="10">
        <v>1295</v>
      </c>
      <c r="LL43" s="10">
        <v>158</v>
      </c>
      <c r="LM43" s="10">
        <v>1136</v>
      </c>
      <c r="LN43" s="10">
        <v>1</v>
      </c>
      <c r="LO43" s="10">
        <v>1244</v>
      </c>
      <c r="LP43" s="10">
        <v>51</v>
      </c>
      <c r="LQ43" s="10">
        <v>651</v>
      </c>
      <c r="LR43" s="10">
        <v>586</v>
      </c>
      <c r="LS43" s="10">
        <v>8</v>
      </c>
      <c r="LT43" s="10">
        <v>5</v>
      </c>
      <c r="LU43" s="10">
        <v>1</v>
      </c>
      <c r="LV43" s="10">
        <v>44</v>
      </c>
      <c r="LW43" s="10">
        <v>80</v>
      </c>
      <c r="LX43" s="10">
        <v>16</v>
      </c>
      <c r="LY43" s="10">
        <v>64</v>
      </c>
      <c r="LZ43" s="10">
        <v>0</v>
      </c>
      <c r="MA43" s="10">
        <v>62</v>
      </c>
      <c r="MB43" s="10">
        <v>18</v>
      </c>
      <c r="MC43" s="10">
        <v>58</v>
      </c>
      <c r="MD43" s="10">
        <v>20</v>
      </c>
      <c r="ME43" s="10">
        <v>0</v>
      </c>
      <c r="MF43" s="10">
        <v>1</v>
      </c>
      <c r="MG43" s="10">
        <v>0</v>
      </c>
      <c r="MH43" s="10">
        <v>1</v>
      </c>
      <c r="MI43" s="10">
        <v>871</v>
      </c>
      <c r="MJ43" s="10">
        <v>457</v>
      </c>
      <c r="MK43" s="10">
        <v>276</v>
      </c>
      <c r="ML43" s="10">
        <v>12</v>
      </c>
      <c r="MM43" s="10">
        <v>745</v>
      </c>
      <c r="MN43" s="10">
        <v>126</v>
      </c>
      <c r="MO43" s="10">
        <v>37</v>
      </c>
      <c r="MP43" s="10">
        <v>21</v>
      </c>
      <c r="MQ43" s="10">
        <v>7</v>
      </c>
      <c r="MR43" s="10">
        <v>0</v>
      </c>
      <c r="MS43" s="10">
        <v>28</v>
      </c>
      <c r="MT43" s="10">
        <v>9</v>
      </c>
      <c r="MU43" s="10">
        <v>834</v>
      </c>
      <c r="MV43" s="10">
        <v>436</v>
      </c>
      <c r="MW43" s="10">
        <v>269</v>
      </c>
      <c r="MX43" s="10">
        <v>12</v>
      </c>
      <c r="MY43" s="10">
        <v>717</v>
      </c>
      <c r="MZ43" s="10">
        <v>117</v>
      </c>
      <c r="NA43" s="10">
        <v>573</v>
      </c>
      <c r="NB43" s="10">
        <v>246</v>
      </c>
      <c r="NC43" s="10">
        <v>327</v>
      </c>
      <c r="ND43" s="10">
        <v>573</v>
      </c>
      <c r="NE43" s="10">
        <v>0</v>
      </c>
      <c r="NF43" s="10">
        <v>4</v>
      </c>
      <c r="NG43" s="10">
        <v>0</v>
      </c>
      <c r="NH43" s="10">
        <v>4</v>
      </c>
      <c r="NI43" s="10">
        <v>4</v>
      </c>
      <c r="NJ43" s="10">
        <v>0</v>
      </c>
      <c r="NK43" s="10">
        <v>569</v>
      </c>
      <c r="NL43" s="10">
        <v>246</v>
      </c>
      <c r="NM43" s="10">
        <v>323</v>
      </c>
      <c r="NN43" s="10">
        <v>569</v>
      </c>
      <c r="NO43" s="10">
        <v>0</v>
      </c>
      <c r="NP43" s="10">
        <v>792</v>
      </c>
      <c r="NQ43" s="10">
        <v>331</v>
      </c>
      <c r="NR43" s="10">
        <v>461</v>
      </c>
      <c r="NS43" s="10">
        <v>792</v>
      </c>
      <c r="NT43" s="10">
        <v>0</v>
      </c>
    </row>
    <row r="44" spans="1:384" x14ac:dyDescent="0.25">
      <c r="A44" s="4" t="s">
        <v>60</v>
      </c>
      <c r="B44" s="10">
        <v>2</v>
      </c>
      <c r="C44" s="10">
        <v>4518</v>
      </c>
      <c r="D44" s="10">
        <v>363</v>
      </c>
      <c r="E44" s="10">
        <v>248</v>
      </c>
      <c r="F44" s="10">
        <v>3907</v>
      </c>
      <c r="G44" s="10">
        <v>1237</v>
      </c>
      <c r="H44" s="10">
        <v>3266</v>
      </c>
      <c r="I44" s="10">
        <v>15</v>
      </c>
      <c r="J44" s="10">
        <v>151</v>
      </c>
      <c r="K44" s="10">
        <v>4367</v>
      </c>
      <c r="L44" s="10">
        <v>1894</v>
      </c>
      <c r="M44" s="10">
        <v>717</v>
      </c>
      <c r="N44" s="10">
        <v>1</v>
      </c>
      <c r="O44" s="10">
        <v>50</v>
      </c>
      <c r="P44" s="10">
        <v>17</v>
      </c>
      <c r="Q44" s="10">
        <v>1839</v>
      </c>
      <c r="R44" s="10">
        <v>399</v>
      </c>
      <c r="S44" s="10">
        <v>46</v>
      </c>
      <c r="T44" s="10">
        <v>29</v>
      </c>
      <c r="U44" s="10">
        <v>324</v>
      </c>
      <c r="V44" s="10">
        <v>117</v>
      </c>
      <c r="W44" s="10">
        <v>282</v>
      </c>
      <c r="X44" s="10">
        <v>0</v>
      </c>
      <c r="Y44" s="10">
        <v>10</v>
      </c>
      <c r="Z44" s="10">
        <v>389</v>
      </c>
      <c r="AA44" s="10">
        <v>188</v>
      </c>
      <c r="AB44" s="10">
        <v>65</v>
      </c>
      <c r="AC44" s="10">
        <v>0</v>
      </c>
      <c r="AD44" s="10">
        <v>0</v>
      </c>
      <c r="AE44" s="10">
        <v>1</v>
      </c>
      <c r="AF44" s="10">
        <v>145</v>
      </c>
      <c r="AG44" s="10">
        <v>959</v>
      </c>
      <c r="AH44" s="10">
        <v>209</v>
      </c>
      <c r="AI44" s="10">
        <v>74</v>
      </c>
      <c r="AJ44" s="10">
        <v>676</v>
      </c>
      <c r="AK44" s="10">
        <v>364</v>
      </c>
      <c r="AL44" s="10">
        <v>588</v>
      </c>
      <c r="AM44" s="10">
        <v>7</v>
      </c>
      <c r="AN44" s="10">
        <v>49</v>
      </c>
      <c r="AO44" s="10">
        <v>910</v>
      </c>
      <c r="AP44" s="10">
        <v>376</v>
      </c>
      <c r="AQ44" s="10">
        <v>99</v>
      </c>
      <c r="AR44" s="10">
        <v>0</v>
      </c>
      <c r="AS44" s="10">
        <v>17</v>
      </c>
      <c r="AT44" s="10">
        <v>2</v>
      </c>
      <c r="AU44" s="10">
        <v>465</v>
      </c>
      <c r="AV44" s="10">
        <v>63</v>
      </c>
      <c r="AW44" s="10">
        <v>3</v>
      </c>
      <c r="AX44" s="10">
        <v>60</v>
      </c>
      <c r="AY44" s="10">
        <v>16</v>
      </c>
      <c r="AZ44" s="10">
        <v>47</v>
      </c>
      <c r="BA44" s="10">
        <v>0</v>
      </c>
      <c r="BB44" s="10">
        <v>1</v>
      </c>
      <c r="BC44" s="10">
        <v>62</v>
      </c>
      <c r="BD44" s="10">
        <v>29</v>
      </c>
      <c r="BE44" s="10">
        <v>3</v>
      </c>
      <c r="BF44" s="10">
        <v>0</v>
      </c>
      <c r="BG44" s="10">
        <v>0</v>
      </c>
      <c r="BH44" s="10">
        <v>0</v>
      </c>
      <c r="BI44" s="10">
        <v>31</v>
      </c>
      <c r="BJ44" s="10">
        <v>1421</v>
      </c>
      <c r="BK44" s="10">
        <v>255</v>
      </c>
      <c r="BL44" s="10">
        <v>106</v>
      </c>
      <c r="BM44" s="10">
        <v>1060</v>
      </c>
      <c r="BN44" s="10">
        <v>497</v>
      </c>
      <c r="BO44" s="10">
        <v>917</v>
      </c>
      <c r="BP44" s="10">
        <v>7</v>
      </c>
      <c r="BQ44" s="10">
        <v>60</v>
      </c>
      <c r="BR44" s="10">
        <v>1361</v>
      </c>
      <c r="BS44" s="10">
        <v>593</v>
      </c>
      <c r="BT44" s="10">
        <v>167</v>
      </c>
      <c r="BU44" s="10">
        <v>0</v>
      </c>
      <c r="BV44" s="10">
        <v>17</v>
      </c>
      <c r="BW44" s="10">
        <v>3</v>
      </c>
      <c r="BX44" s="10">
        <v>641</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3929</v>
      </c>
      <c r="CO44" s="10">
        <v>13</v>
      </c>
      <c r="CP44" s="10">
        <v>187</v>
      </c>
      <c r="CQ44" s="10">
        <v>3729</v>
      </c>
      <c r="CR44" s="10">
        <v>867</v>
      </c>
      <c r="CS44" s="10">
        <v>3052</v>
      </c>
      <c r="CT44" s="10">
        <v>10</v>
      </c>
      <c r="CU44" s="10">
        <v>133</v>
      </c>
      <c r="CV44" s="10">
        <v>3796</v>
      </c>
      <c r="CW44" s="10">
        <v>1676</v>
      </c>
      <c r="CX44" s="10">
        <v>659</v>
      </c>
      <c r="CY44" s="10">
        <v>1</v>
      </c>
      <c r="CZ44" s="10">
        <v>42</v>
      </c>
      <c r="DA44" s="10">
        <v>17</v>
      </c>
      <c r="DB44" s="10">
        <v>1534</v>
      </c>
      <c r="DC44" s="10">
        <v>347</v>
      </c>
      <c r="DD44" s="10">
        <v>11</v>
      </c>
      <c r="DE44" s="10">
        <v>24</v>
      </c>
      <c r="DF44" s="10">
        <v>312</v>
      </c>
      <c r="DG44" s="10">
        <v>80</v>
      </c>
      <c r="DH44" s="10">
        <v>267</v>
      </c>
      <c r="DI44" s="10">
        <v>0</v>
      </c>
      <c r="DJ44" s="10">
        <v>9</v>
      </c>
      <c r="DK44" s="10">
        <v>338</v>
      </c>
      <c r="DL44" s="10">
        <v>163</v>
      </c>
      <c r="DM44" s="10">
        <v>56</v>
      </c>
      <c r="DN44" s="10">
        <v>0</v>
      </c>
      <c r="DO44" s="10">
        <v>0</v>
      </c>
      <c r="DP44" s="10">
        <v>1</v>
      </c>
      <c r="DQ44" s="10">
        <v>127</v>
      </c>
      <c r="DR44" s="10">
        <v>619</v>
      </c>
      <c r="DS44" s="10">
        <v>0</v>
      </c>
      <c r="DT44" s="10">
        <v>37</v>
      </c>
      <c r="DU44" s="10">
        <v>582</v>
      </c>
      <c r="DV44" s="10">
        <v>144</v>
      </c>
      <c r="DW44" s="10">
        <v>468</v>
      </c>
      <c r="DX44" s="10">
        <v>7</v>
      </c>
      <c r="DY44" s="10">
        <v>43</v>
      </c>
      <c r="DZ44" s="10">
        <v>576</v>
      </c>
      <c r="EA44" s="10">
        <v>272</v>
      </c>
      <c r="EB44" s="10">
        <v>63</v>
      </c>
      <c r="EC44" s="10">
        <v>0</v>
      </c>
      <c r="ED44" s="10">
        <v>11</v>
      </c>
      <c r="EE44" s="10">
        <v>2</v>
      </c>
      <c r="EF44" s="10">
        <v>271</v>
      </c>
      <c r="EG44" s="10">
        <v>63</v>
      </c>
      <c r="EH44" s="10">
        <v>3</v>
      </c>
      <c r="EI44" s="10">
        <v>60</v>
      </c>
      <c r="EJ44" s="10">
        <v>16</v>
      </c>
      <c r="EK44" s="10">
        <v>47</v>
      </c>
      <c r="EL44" s="10">
        <v>0</v>
      </c>
      <c r="EM44" s="10">
        <v>1</v>
      </c>
      <c r="EN44" s="10">
        <v>62</v>
      </c>
      <c r="EO44" s="10">
        <v>29</v>
      </c>
      <c r="EP44" s="10">
        <v>3</v>
      </c>
      <c r="EQ44" s="10">
        <v>0</v>
      </c>
      <c r="ER44" s="10">
        <v>0</v>
      </c>
      <c r="ES44" s="10">
        <v>0</v>
      </c>
      <c r="ET44" s="10">
        <v>31</v>
      </c>
      <c r="EU44" s="10">
        <v>1029</v>
      </c>
      <c r="EV44" s="10">
        <v>11</v>
      </c>
      <c r="EW44" s="10">
        <v>64</v>
      </c>
      <c r="EX44" s="10">
        <v>954</v>
      </c>
      <c r="EY44" s="10">
        <v>240</v>
      </c>
      <c r="EZ44" s="10">
        <v>782</v>
      </c>
      <c r="FA44" s="10">
        <v>7</v>
      </c>
      <c r="FB44" s="10">
        <v>53</v>
      </c>
      <c r="FC44" s="10">
        <v>976</v>
      </c>
      <c r="FD44" s="10">
        <v>464</v>
      </c>
      <c r="FE44" s="10">
        <v>122</v>
      </c>
      <c r="FF44" s="10">
        <v>0</v>
      </c>
      <c r="FG44" s="10">
        <v>11</v>
      </c>
      <c r="FH44" s="10">
        <v>3</v>
      </c>
      <c r="FI44" s="10">
        <v>429</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589</v>
      </c>
      <c r="FZ44" s="10">
        <v>350</v>
      </c>
      <c r="GA44" s="10">
        <v>61</v>
      </c>
      <c r="GB44" s="10">
        <v>178</v>
      </c>
      <c r="GC44" s="10">
        <v>370</v>
      </c>
      <c r="GD44" s="10">
        <v>214</v>
      </c>
      <c r="GE44" s="10">
        <v>5</v>
      </c>
      <c r="GF44" s="10">
        <v>18</v>
      </c>
      <c r="GG44" s="10">
        <v>571</v>
      </c>
      <c r="GH44" s="10">
        <v>218</v>
      </c>
      <c r="GI44" s="10">
        <v>58</v>
      </c>
      <c r="GJ44" s="10">
        <v>0</v>
      </c>
      <c r="GK44" s="10">
        <v>8</v>
      </c>
      <c r="GL44" s="10">
        <v>0</v>
      </c>
      <c r="GM44" s="10">
        <v>305</v>
      </c>
      <c r="GN44" s="10">
        <v>52</v>
      </c>
      <c r="GO44" s="10">
        <v>35</v>
      </c>
      <c r="GP44" s="10">
        <v>5</v>
      </c>
      <c r="GQ44" s="10">
        <v>12</v>
      </c>
      <c r="GR44" s="10">
        <v>37</v>
      </c>
      <c r="GS44" s="10">
        <v>15</v>
      </c>
      <c r="GT44" s="10">
        <v>0</v>
      </c>
      <c r="GU44" s="10">
        <v>1</v>
      </c>
      <c r="GV44" s="10">
        <v>51</v>
      </c>
      <c r="GW44" s="10">
        <v>25</v>
      </c>
      <c r="GX44" s="10">
        <v>9</v>
      </c>
      <c r="GY44" s="10">
        <v>0</v>
      </c>
      <c r="GZ44" s="10">
        <v>0</v>
      </c>
      <c r="HA44" s="10">
        <v>0</v>
      </c>
      <c r="HB44" s="10">
        <v>18</v>
      </c>
      <c r="HC44" s="10">
        <v>340</v>
      </c>
      <c r="HD44" s="10">
        <v>209</v>
      </c>
      <c r="HE44" s="10">
        <v>37</v>
      </c>
      <c r="HF44" s="10">
        <v>94</v>
      </c>
      <c r="HG44" s="10">
        <v>220</v>
      </c>
      <c r="HH44" s="10">
        <v>120</v>
      </c>
      <c r="HI44" s="10">
        <v>0</v>
      </c>
      <c r="HJ44" s="10">
        <v>6</v>
      </c>
      <c r="HK44" s="10">
        <v>334</v>
      </c>
      <c r="HL44" s="10">
        <v>104</v>
      </c>
      <c r="HM44" s="10">
        <v>36</v>
      </c>
      <c r="HN44" s="10">
        <v>0</v>
      </c>
      <c r="HO44" s="10">
        <v>6</v>
      </c>
      <c r="HP44" s="10">
        <v>0</v>
      </c>
      <c r="HQ44" s="10">
        <v>194</v>
      </c>
      <c r="HR44" s="10">
        <v>392</v>
      </c>
      <c r="HS44" s="10">
        <v>244</v>
      </c>
      <c r="HT44" s="10">
        <v>42</v>
      </c>
      <c r="HU44" s="10">
        <v>106</v>
      </c>
      <c r="HV44" s="10">
        <v>257</v>
      </c>
      <c r="HW44" s="10">
        <v>135</v>
      </c>
      <c r="HX44" s="10">
        <v>0</v>
      </c>
      <c r="HY44" s="10">
        <v>7</v>
      </c>
      <c r="HZ44" s="10">
        <v>385</v>
      </c>
      <c r="IA44" s="10">
        <v>129</v>
      </c>
      <c r="IB44" s="10">
        <v>45</v>
      </c>
      <c r="IC44" s="10">
        <v>0</v>
      </c>
      <c r="ID44" s="10">
        <v>6</v>
      </c>
      <c r="IE44" s="10">
        <v>0</v>
      </c>
      <c r="IF44" s="10">
        <v>212</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170</v>
      </c>
      <c r="IW44" s="10">
        <v>15</v>
      </c>
      <c r="IX44" s="10">
        <v>106</v>
      </c>
      <c r="IY44" s="10">
        <v>121</v>
      </c>
      <c r="IZ44" s="10">
        <v>49</v>
      </c>
      <c r="JA44" s="10">
        <v>1756</v>
      </c>
      <c r="JB44" s="10">
        <v>172</v>
      </c>
      <c r="JC44" s="10">
        <v>23</v>
      </c>
      <c r="JD44" s="10">
        <v>195</v>
      </c>
      <c r="JE44" s="10">
        <v>1561</v>
      </c>
      <c r="JF44" s="10">
        <v>1615</v>
      </c>
      <c r="JG44" s="10">
        <v>172</v>
      </c>
      <c r="JH44" s="10">
        <v>23</v>
      </c>
      <c r="JI44" s="10">
        <v>195</v>
      </c>
      <c r="JJ44" s="10">
        <v>1420</v>
      </c>
      <c r="JK44" s="10">
        <v>141</v>
      </c>
      <c r="JL44" s="10">
        <v>0</v>
      </c>
      <c r="JM44" s="10">
        <v>0</v>
      </c>
      <c r="JN44" s="10">
        <v>141</v>
      </c>
      <c r="JO44" s="10">
        <v>164</v>
      </c>
      <c r="JP44" s="10">
        <v>33</v>
      </c>
      <c r="JQ44" s="10">
        <v>131</v>
      </c>
      <c r="JR44" s="10">
        <v>0</v>
      </c>
      <c r="JS44" s="10">
        <v>9</v>
      </c>
      <c r="JT44" s="10">
        <v>155</v>
      </c>
      <c r="JU44" s="10">
        <v>87</v>
      </c>
      <c r="JV44" s="10">
        <v>20</v>
      </c>
      <c r="JW44" s="10">
        <v>0</v>
      </c>
      <c r="JX44" s="10">
        <v>3</v>
      </c>
      <c r="JY44" s="10">
        <v>1</v>
      </c>
      <c r="JZ44" s="10">
        <v>53</v>
      </c>
      <c r="KA44" s="10">
        <v>13</v>
      </c>
      <c r="KB44" s="10">
        <v>3</v>
      </c>
      <c r="KC44" s="10">
        <v>10</v>
      </c>
      <c r="KD44" s="10">
        <v>0</v>
      </c>
      <c r="KE44" s="10">
        <v>0</v>
      </c>
      <c r="KF44" s="10">
        <v>13</v>
      </c>
      <c r="KG44" s="10">
        <v>10</v>
      </c>
      <c r="KH44" s="10">
        <v>1</v>
      </c>
      <c r="KI44" s="10">
        <v>0</v>
      </c>
      <c r="KJ44" s="10">
        <v>0</v>
      </c>
      <c r="KK44" s="10">
        <v>0</v>
      </c>
      <c r="KL44" s="10">
        <v>2</v>
      </c>
      <c r="KM44" s="10">
        <v>41</v>
      </c>
      <c r="KN44" s="10">
        <v>24</v>
      </c>
      <c r="KO44" s="10">
        <v>17</v>
      </c>
      <c r="KP44" s="10">
        <v>0</v>
      </c>
      <c r="KQ44" s="10">
        <v>4</v>
      </c>
      <c r="KR44" s="10">
        <v>37</v>
      </c>
      <c r="KS44" s="10">
        <v>27</v>
      </c>
      <c r="KT44" s="10">
        <v>4</v>
      </c>
      <c r="KU44" s="10">
        <v>0</v>
      </c>
      <c r="KV44" s="10">
        <v>0</v>
      </c>
      <c r="KW44" s="10">
        <v>1</v>
      </c>
      <c r="KX44" s="10">
        <v>9</v>
      </c>
      <c r="KY44" s="10">
        <v>1</v>
      </c>
      <c r="KZ44" s="10">
        <v>0</v>
      </c>
      <c r="LA44" s="10">
        <v>1</v>
      </c>
      <c r="LB44" s="10">
        <v>0</v>
      </c>
      <c r="LC44" s="10">
        <v>0</v>
      </c>
      <c r="LD44" s="10">
        <v>1</v>
      </c>
      <c r="LE44" s="10">
        <v>1</v>
      </c>
      <c r="LF44" s="10">
        <v>0</v>
      </c>
      <c r="LG44" s="10">
        <v>0</v>
      </c>
      <c r="LH44" s="10">
        <v>0</v>
      </c>
      <c r="LI44" s="10">
        <v>0</v>
      </c>
      <c r="LJ44" s="10">
        <v>0</v>
      </c>
      <c r="LK44" s="10">
        <v>55</v>
      </c>
      <c r="LL44" s="10">
        <v>27</v>
      </c>
      <c r="LM44" s="10">
        <v>28</v>
      </c>
      <c r="LN44" s="10">
        <v>0</v>
      </c>
      <c r="LO44" s="10">
        <v>4</v>
      </c>
      <c r="LP44" s="10">
        <v>51</v>
      </c>
      <c r="LQ44" s="10">
        <v>38</v>
      </c>
      <c r="LR44" s="10">
        <v>5</v>
      </c>
      <c r="LS44" s="10">
        <v>0</v>
      </c>
      <c r="LT44" s="10">
        <v>0</v>
      </c>
      <c r="LU44" s="10">
        <v>1</v>
      </c>
      <c r="LV44" s="10">
        <v>11</v>
      </c>
      <c r="LW44" s="10">
        <v>109</v>
      </c>
      <c r="LX44" s="10">
        <v>6</v>
      </c>
      <c r="LY44" s="10">
        <v>103</v>
      </c>
      <c r="LZ44" s="10">
        <v>0</v>
      </c>
      <c r="MA44" s="10">
        <v>5</v>
      </c>
      <c r="MB44" s="10">
        <v>104</v>
      </c>
      <c r="MC44" s="10">
        <v>49</v>
      </c>
      <c r="MD44" s="10">
        <v>15</v>
      </c>
      <c r="ME44" s="10">
        <v>0</v>
      </c>
      <c r="MF44" s="10">
        <v>3</v>
      </c>
      <c r="MG44" s="10">
        <v>0</v>
      </c>
      <c r="MH44" s="10">
        <v>42</v>
      </c>
      <c r="MI44" s="10">
        <v>173</v>
      </c>
      <c r="MJ44" s="10">
        <v>31</v>
      </c>
      <c r="MK44" s="10">
        <v>28</v>
      </c>
      <c r="ML44" s="10">
        <v>3</v>
      </c>
      <c r="MM44" s="10">
        <v>62</v>
      </c>
      <c r="MN44" s="10">
        <v>111</v>
      </c>
      <c r="MO44" s="10">
        <v>13</v>
      </c>
      <c r="MP44" s="10">
        <v>11</v>
      </c>
      <c r="MQ44" s="10">
        <v>0</v>
      </c>
      <c r="MR44" s="10">
        <v>0</v>
      </c>
      <c r="MS44" s="10">
        <v>11</v>
      </c>
      <c r="MT44" s="10">
        <v>2</v>
      </c>
      <c r="MU44" s="10">
        <v>160</v>
      </c>
      <c r="MV44" s="10">
        <v>20</v>
      </c>
      <c r="MW44" s="10">
        <v>28</v>
      </c>
      <c r="MX44" s="10">
        <v>3</v>
      </c>
      <c r="MY44" s="10">
        <v>51</v>
      </c>
      <c r="MZ44" s="10">
        <v>109</v>
      </c>
      <c r="NA44" s="10">
        <v>35</v>
      </c>
      <c r="NB44" s="10">
        <v>4</v>
      </c>
      <c r="NC44" s="10">
        <v>27</v>
      </c>
      <c r="ND44" s="10">
        <v>31</v>
      </c>
      <c r="NE44" s="10">
        <v>4</v>
      </c>
      <c r="NF44" s="10">
        <v>0</v>
      </c>
      <c r="NG44" s="10">
        <v>0</v>
      </c>
      <c r="NH44" s="10">
        <v>0</v>
      </c>
      <c r="NI44" s="10">
        <v>0</v>
      </c>
      <c r="NJ44" s="10">
        <v>0</v>
      </c>
      <c r="NK44" s="10">
        <v>35</v>
      </c>
      <c r="NL44" s="10">
        <v>4</v>
      </c>
      <c r="NM44" s="10">
        <v>27</v>
      </c>
      <c r="NN44" s="10">
        <v>31</v>
      </c>
      <c r="NO44" s="10">
        <v>4</v>
      </c>
      <c r="NP44" s="10">
        <v>57</v>
      </c>
      <c r="NQ44" s="10">
        <v>8</v>
      </c>
      <c r="NR44" s="10">
        <v>41</v>
      </c>
      <c r="NS44" s="10">
        <v>49</v>
      </c>
      <c r="NT44" s="10">
        <v>8</v>
      </c>
    </row>
    <row r="45" spans="1:384" x14ac:dyDescent="0.25">
      <c r="A45" s="4" t="s">
        <v>61</v>
      </c>
      <c r="B45" s="10">
        <v>1</v>
      </c>
      <c r="C45" s="10">
        <v>1111</v>
      </c>
      <c r="D45" s="10">
        <v>252</v>
      </c>
      <c r="E45" s="10">
        <v>89</v>
      </c>
      <c r="F45" s="10">
        <v>770</v>
      </c>
      <c r="G45" s="10">
        <v>418</v>
      </c>
      <c r="H45" s="10">
        <v>691</v>
      </c>
      <c r="I45" s="10">
        <v>2</v>
      </c>
      <c r="J45" s="10">
        <v>831</v>
      </c>
      <c r="K45" s="10">
        <v>280</v>
      </c>
      <c r="L45" s="10">
        <v>765</v>
      </c>
      <c r="M45" s="10">
        <v>287</v>
      </c>
      <c r="N45" s="10">
        <v>4</v>
      </c>
      <c r="O45" s="10">
        <v>7</v>
      </c>
      <c r="P45" s="10">
        <v>2</v>
      </c>
      <c r="Q45" s="10">
        <v>46</v>
      </c>
      <c r="R45" s="10">
        <v>743</v>
      </c>
      <c r="S45" s="10">
        <v>131</v>
      </c>
      <c r="T45" s="10">
        <v>55</v>
      </c>
      <c r="U45" s="10">
        <v>557</v>
      </c>
      <c r="V45" s="10">
        <v>255</v>
      </c>
      <c r="W45" s="10">
        <v>486</v>
      </c>
      <c r="X45" s="10">
        <v>2</v>
      </c>
      <c r="Y45" s="10">
        <v>560</v>
      </c>
      <c r="Z45" s="10">
        <v>183</v>
      </c>
      <c r="AA45" s="10">
        <v>557</v>
      </c>
      <c r="AB45" s="10">
        <v>138</v>
      </c>
      <c r="AC45" s="10">
        <v>4</v>
      </c>
      <c r="AD45" s="10">
        <v>5</v>
      </c>
      <c r="AE45" s="10">
        <v>1</v>
      </c>
      <c r="AF45" s="10">
        <v>38</v>
      </c>
      <c r="AG45" s="10">
        <v>332</v>
      </c>
      <c r="AH45" s="10">
        <v>119</v>
      </c>
      <c r="AI45" s="10">
        <v>26</v>
      </c>
      <c r="AJ45" s="10">
        <v>187</v>
      </c>
      <c r="AK45" s="10">
        <v>147</v>
      </c>
      <c r="AL45" s="10">
        <v>185</v>
      </c>
      <c r="AM45" s="10">
        <v>0</v>
      </c>
      <c r="AN45" s="10">
        <v>240</v>
      </c>
      <c r="AO45" s="10">
        <v>92</v>
      </c>
      <c r="AP45" s="10">
        <v>187</v>
      </c>
      <c r="AQ45" s="10">
        <v>135</v>
      </c>
      <c r="AR45" s="10">
        <v>0</v>
      </c>
      <c r="AS45" s="10">
        <v>2</v>
      </c>
      <c r="AT45" s="10">
        <v>0</v>
      </c>
      <c r="AU45" s="10">
        <v>8</v>
      </c>
      <c r="AV45" s="10">
        <v>0</v>
      </c>
      <c r="AW45" s="10">
        <v>0</v>
      </c>
      <c r="AX45" s="10">
        <v>0</v>
      </c>
      <c r="AY45" s="10">
        <v>0</v>
      </c>
      <c r="AZ45" s="10">
        <v>0</v>
      </c>
      <c r="BA45" s="10">
        <v>0</v>
      </c>
      <c r="BB45" s="10">
        <v>0</v>
      </c>
      <c r="BC45" s="10">
        <v>0</v>
      </c>
      <c r="BD45" s="10">
        <v>0</v>
      </c>
      <c r="BE45" s="10">
        <v>0</v>
      </c>
      <c r="BF45" s="10">
        <v>0</v>
      </c>
      <c r="BG45" s="10">
        <v>0</v>
      </c>
      <c r="BH45" s="10">
        <v>0</v>
      </c>
      <c r="BI45" s="10">
        <v>0</v>
      </c>
      <c r="BJ45" s="10">
        <v>1075</v>
      </c>
      <c r="BK45" s="10">
        <v>250</v>
      </c>
      <c r="BL45" s="10">
        <v>81</v>
      </c>
      <c r="BM45" s="10">
        <v>744</v>
      </c>
      <c r="BN45" s="10">
        <v>402</v>
      </c>
      <c r="BO45" s="10">
        <v>671</v>
      </c>
      <c r="BP45" s="10">
        <v>2</v>
      </c>
      <c r="BQ45" s="10">
        <v>800</v>
      </c>
      <c r="BR45" s="10">
        <v>275</v>
      </c>
      <c r="BS45" s="10">
        <v>744</v>
      </c>
      <c r="BT45" s="10">
        <v>273</v>
      </c>
      <c r="BU45" s="10">
        <v>4</v>
      </c>
      <c r="BV45" s="10">
        <v>7</v>
      </c>
      <c r="BW45" s="10">
        <v>1</v>
      </c>
      <c r="BX45" s="10">
        <v>46</v>
      </c>
      <c r="BY45" s="10">
        <v>36</v>
      </c>
      <c r="BZ45" s="10">
        <v>2</v>
      </c>
      <c r="CA45" s="10">
        <v>8</v>
      </c>
      <c r="CB45" s="10">
        <v>26</v>
      </c>
      <c r="CC45" s="10">
        <v>16</v>
      </c>
      <c r="CD45" s="10">
        <v>20</v>
      </c>
      <c r="CE45" s="10">
        <v>0</v>
      </c>
      <c r="CF45" s="10">
        <v>31</v>
      </c>
      <c r="CG45" s="10">
        <v>5</v>
      </c>
      <c r="CH45" s="10">
        <v>21</v>
      </c>
      <c r="CI45" s="10">
        <v>14</v>
      </c>
      <c r="CJ45" s="10">
        <v>0</v>
      </c>
      <c r="CK45" s="10">
        <v>0</v>
      </c>
      <c r="CL45" s="10">
        <v>1</v>
      </c>
      <c r="CM45" s="10">
        <v>0</v>
      </c>
      <c r="CN45" s="10">
        <v>706</v>
      </c>
      <c r="CO45" s="10">
        <v>0</v>
      </c>
      <c r="CP45" s="10">
        <v>43</v>
      </c>
      <c r="CQ45" s="10">
        <v>663</v>
      </c>
      <c r="CR45" s="10">
        <v>156</v>
      </c>
      <c r="CS45" s="10">
        <v>548</v>
      </c>
      <c r="CT45" s="10">
        <v>2</v>
      </c>
      <c r="CU45" s="10">
        <v>601</v>
      </c>
      <c r="CV45" s="10">
        <v>105</v>
      </c>
      <c r="CW45" s="10">
        <v>528</v>
      </c>
      <c r="CX45" s="10">
        <v>143</v>
      </c>
      <c r="CY45" s="10">
        <v>3</v>
      </c>
      <c r="CZ45" s="10">
        <v>7</v>
      </c>
      <c r="DA45" s="10">
        <v>2</v>
      </c>
      <c r="DB45" s="10">
        <v>23</v>
      </c>
      <c r="DC45" s="10">
        <v>530</v>
      </c>
      <c r="DD45" s="10">
        <v>0</v>
      </c>
      <c r="DE45" s="10">
        <v>33</v>
      </c>
      <c r="DF45" s="10">
        <v>497</v>
      </c>
      <c r="DG45" s="10">
        <v>122</v>
      </c>
      <c r="DH45" s="10">
        <v>406</v>
      </c>
      <c r="DI45" s="10">
        <v>2</v>
      </c>
      <c r="DJ45" s="10">
        <v>445</v>
      </c>
      <c r="DK45" s="10">
        <v>85</v>
      </c>
      <c r="DL45" s="10">
        <v>403</v>
      </c>
      <c r="DM45" s="10">
        <v>99</v>
      </c>
      <c r="DN45" s="10">
        <v>3</v>
      </c>
      <c r="DO45" s="10">
        <v>5</v>
      </c>
      <c r="DP45" s="10">
        <v>1</v>
      </c>
      <c r="DQ45" s="10">
        <v>19</v>
      </c>
      <c r="DR45" s="10">
        <v>143</v>
      </c>
      <c r="DS45" s="10">
        <v>0</v>
      </c>
      <c r="DT45" s="10">
        <v>2</v>
      </c>
      <c r="DU45" s="10">
        <v>141</v>
      </c>
      <c r="DV45" s="10">
        <v>21</v>
      </c>
      <c r="DW45" s="10">
        <v>122</v>
      </c>
      <c r="DX45" s="10">
        <v>0</v>
      </c>
      <c r="DY45" s="10">
        <v>128</v>
      </c>
      <c r="DZ45" s="10">
        <v>15</v>
      </c>
      <c r="EA45" s="10">
        <v>104</v>
      </c>
      <c r="EB45" s="10">
        <v>33</v>
      </c>
      <c r="EC45" s="10">
        <v>0</v>
      </c>
      <c r="ED45" s="10">
        <v>2</v>
      </c>
      <c r="EE45" s="10">
        <v>0</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673</v>
      </c>
      <c r="EV45" s="10">
        <v>0</v>
      </c>
      <c r="EW45" s="10">
        <v>35</v>
      </c>
      <c r="EX45" s="10">
        <v>638</v>
      </c>
      <c r="EY45" s="10">
        <v>143</v>
      </c>
      <c r="EZ45" s="10">
        <v>528</v>
      </c>
      <c r="FA45" s="10">
        <v>2</v>
      </c>
      <c r="FB45" s="10">
        <v>573</v>
      </c>
      <c r="FC45" s="10">
        <v>100</v>
      </c>
      <c r="FD45" s="10">
        <v>507</v>
      </c>
      <c r="FE45" s="10">
        <v>132</v>
      </c>
      <c r="FF45" s="10">
        <v>3</v>
      </c>
      <c r="FG45" s="10">
        <v>7</v>
      </c>
      <c r="FH45" s="10">
        <v>1</v>
      </c>
      <c r="FI45" s="10">
        <v>23</v>
      </c>
      <c r="FJ45" s="10">
        <v>33</v>
      </c>
      <c r="FK45" s="10">
        <v>0</v>
      </c>
      <c r="FL45" s="10">
        <v>8</v>
      </c>
      <c r="FM45" s="10">
        <v>25</v>
      </c>
      <c r="FN45" s="10">
        <v>13</v>
      </c>
      <c r="FO45" s="10">
        <v>20</v>
      </c>
      <c r="FP45" s="10">
        <v>0</v>
      </c>
      <c r="FQ45" s="10">
        <v>28</v>
      </c>
      <c r="FR45" s="10">
        <v>5</v>
      </c>
      <c r="FS45" s="10">
        <v>21</v>
      </c>
      <c r="FT45" s="10">
        <v>11</v>
      </c>
      <c r="FU45" s="10">
        <v>0</v>
      </c>
      <c r="FV45" s="10">
        <v>0</v>
      </c>
      <c r="FW45" s="10">
        <v>1</v>
      </c>
      <c r="FX45" s="10">
        <v>0</v>
      </c>
      <c r="FY45" s="10">
        <v>405</v>
      </c>
      <c r="FZ45" s="10">
        <v>252</v>
      </c>
      <c r="GA45" s="10">
        <v>46</v>
      </c>
      <c r="GB45" s="10">
        <v>107</v>
      </c>
      <c r="GC45" s="10">
        <v>262</v>
      </c>
      <c r="GD45" s="10">
        <v>143</v>
      </c>
      <c r="GE45" s="10">
        <v>0</v>
      </c>
      <c r="GF45" s="10">
        <v>230</v>
      </c>
      <c r="GG45" s="10">
        <v>175</v>
      </c>
      <c r="GH45" s="10">
        <v>237</v>
      </c>
      <c r="GI45" s="10">
        <v>144</v>
      </c>
      <c r="GJ45" s="10">
        <v>1</v>
      </c>
      <c r="GK45" s="10">
        <v>0</v>
      </c>
      <c r="GL45" s="10">
        <v>0</v>
      </c>
      <c r="GM45" s="10">
        <v>23</v>
      </c>
      <c r="GN45" s="10">
        <v>213</v>
      </c>
      <c r="GO45" s="10">
        <v>131</v>
      </c>
      <c r="GP45" s="10">
        <v>22</v>
      </c>
      <c r="GQ45" s="10">
        <v>60</v>
      </c>
      <c r="GR45" s="10">
        <v>133</v>
      </c>
      <c r="GS45" s="10">
        <v>80</v>
      </c>
      <c r="GT45" s="10">
        <v>0</v>
      </c>
      <c r="GU45" s="10">
        <v>115</v>
      </c>
      <c r="GV45" s="10">
        <v>98</v>
      </c>
      <c r="GW45" s="10">
        <v>154</v>
      </c>
      <c r="GX45" s="10">
        <v>39</v>
      </c>
      <c r="GY45" s="10">
        <v>1</v>
      </c>
      <c r="GZ45" s="10">
        <v>0</v>
      </c>
      <c r="HA45" s="10">
        <v>0</v>
      </c>
      <c r="HB45" s="10">
        <v>19</v>
      </c>
      <c r="HC45" s="10">
        <v>189</v>
      </c>
      <c r="HD45" s="10">
        <v>119</v>
      </c>
      <c r="HE45" s="10">
        <v>24</v>
      </c>
      <c r="HF45" s="10">
        <v>46</v>
      </c>
      <c r="HG45" s="10">
        <v>126</v>
      </c>
      <c r="HH45" s="10">
        <v>63</v>
      </c>
      <c r="HI45" s="10">
        <v>0</v>
      </c>
      <c r="HJ45" s="10">
        <v>112</v>
      </c>
      <c r="HK45" s="10">
        <v>77</v>
      </c>
      <c r="HL45" s="10">
        <v>83</v>
      </c>
      <c r="HM45" s="10">
        <v>102</v>
      </c>
      <c r="HN45" s="10">
        <v>0</v>
      </c>
      <c r="HO45" s="10">
        <v>0</v>
      </c>
      <c r="HP45" s="10">
        <v>0</v>
      </c>
      <c r="HQ45" s="10">
        <v>4</v>
      </c>
      <c r="HR45" s="10">
        <v>402</v>
      </c>
      <c r="HS45" s="10">
        <v>250</v>
      </c>
      <c r="HT45" s="10">
        <v>46</v>
      </c>
      <c r="HU45" s="10">
        <v>106</v>
      </c>
      <c r="HV45" s="10">
        <v>259</v>
      </c>
      <c r="HW45" s="10">
        <v>143</v>
      </c>
      <c r="HX45" s="10">
        <v>0</v>
      </c>
      <c r="HY45" s="10">
        <v>227</v>
      </c>
      <c r="HZ45" s="10">
        <v>175</v>
      </c>
      <c r="IA45" s="10">
        <v>237</v>
      </c>
      <c r="IB45" s="10">
        <v>141</v>
      </c>
      <c r="IC45" s="10">
        <v>1</v>
      </c>
      <c r="ID45" s="10">
        <v>0</v>
      </c>
      <c r="IE45" s="10">
        <v>0</v>
      </c>
      <c r="IF45" s="10">
        <v>23</v>
      </c>
      <c r="IG45" s="10">
        <v>3</v>
      </c>
      <c r="IH45" s="10">
        <v>2</v>
      </c>
      <c r="II45" s="10">
        <v>0</v>
      </c>
      <c r="IJ45" s="10">
        <v>1</v>
      </c>
      <c r="IK45" s="10">
        <v>3</v>
      </c>
      <c r="IL45" s="10">
        <v>0</v>
      </c>
      <c r="IM45" s="10">
        <v>0</v>
      </c>
      <c r="IN45" s="10">
        <v>3</v>
      </c>
      <c r="IO45" s="10">
        <v>0</v>
      </c>
      <c r="IP45" s="10">
        <v>0</v>
      </c>
      <c r="IQ45" s="10">
        <v>3</v>
      </c>
      <c r="IR45" s="10">
        <v>0</v>
      </c>
      <c r="IS45" s="10">
        <v>0</v>
      </c>
      <c r="IT45" s="10">
        <v>0</v>
      </c>
      <c r="IU45" s="10">
        <v>0</v>
      </c>
      <c r="IV45" s="10">
        <v>112</v>
      </c>
      <c r="IW45" s="10">
        <v>59</v>
      </c>
      <c r="IX45" s="10">
        <v>52</v>
      </c>
      <c r="IY45" s="10">
        <v>111</v>
      </c>
      <c r="IZ45" s="10">
        <v>1</v>
      </c>
      <c r="JA45" s="10">
        <v>130</v>
      </c>
      <c r="JB45" s="10">
        <v>118</v>
      </c>
      <c r="JC45" s="10">
        <v>0</v>
      </c>
      <c r="JD45" s="10">
        <v>118</v>
      </c>
      <c r="JE45" s="10">
        <v>12</v>
      </c>
      <c r="JF45" s="10">
        <v>110</v>
      </c>
      <c r="JG45" s="10">
        <v>100</v>
      </c>
      <c r="JH45" s="10">
        <v>0</v>
      </c>
      <c r="JI45" s="10">
        <v>100</v>
      </c>
      <c r="JJ45" s="10">
        <v>10</v>
      </c>
      <c r="JK45" s="10">
        <v>20</v>
      </c>
      <c r="JL45" s="10">
        <v>18</v>
      </c>
      <c r="JM45" s="10">
        <v>18</v>
      </c>
      <c r="JN45" s="10">
        <v>2</v>
      </c>
      <c r="JO45" s="10">
        <v>107</v>
      </c>
      <c r="JP45" s="10">
        <v>4</v>
      </c>
      <c r="JQ45" s="10">
        <v>103</v>
      </c>
      <c r="JR45" s="10">
        <v>0</v>
      </c>
      <c r="JS45" s="10">
        <v>105</v>
      </c>
      <c r="JT45" s="10">
        <v>2</v>
      </c>
      <c r="JU45" s="10">
        <v>81</v>
      </c>
      <c r="JV45" s="10">
        <v>23</v>
      </c>
      <c r="JW45" s="10">
        <v>0</v>
      </c>
      <c r="JX45" s="10">
        <v>1</v>
      </c>
      <c r="JY45" s="10">
        <v>0</v>
      </c>
      <c r="JZ45" s="10">
        <v>2</v>
      </c>
      <c r="KA45" s="10">
        <v>35</v>
      </c>
      <c r="KB45" s="10">
        <v>1</v>
      </c>
      <c r="KC45" s="10">
        <v>34</v>
      </c>
      <c r="KD45" s="10">
        <v>0</v>
      </c>
      <c r="KE45" s="10">
        <v>34</v>
      </c>
      <c r="KF45" s="10">
        <v>1</v>
      </c>
      <c r="KG45" s="10">
        <v>25</v>
      </c>
      <c r="KH45" s="10">
        <v>8</v>
      </c>
      <c r="KI45" s="10">
        <v>0</v>
      </c>
      <c r="KJ45" s="10">
        <v>1</v>
      </c>
      <c r="KK45" s="10">
        <v>0</v>
      </c>
      <c r="KL45" s="10">
        <v>1</v>
      </c>
      <c r="KM45" s="10">
        <v>70</v>
      </c>
      <c r="KN45" s="10">
        <v>2</v>
      </c>
      <c r="KO45" s="10">
        <v>68</v>
      </c>
      <c r="KP45" s="10">
        <v>0</v>
      </c>
      <c r="KQ45" s="10">
        <v>69</v>
      </c>
      <c r="KR45" s="10">
        <v>1</v>
      </c>
      <c r="KS45" s="10">
        <v>55</v>
      </c>
      <c r="KT45" s="10">
        <v>14</v>
      </c>
      <c r="KU45" s="10">
        <v>0</v>
      </c>
      <c r="KV45" s="10">
        <v>0</v>
      </c>
      <c r="KW45" s="10">
        <v>0</v>
      </c>
      <c r="KX45" s="10">
        <v>1</v>
      </c>
      <c r="KY45" s="10">
        <v>0</v>
      </c>
      <c r="KZ45" s="10">
        <v>0</v>
      </c>
      <c r="LA45" s="10">
        <v>0</v>
      </c>
      <c r="LB45" s="10">
        <v>0</v>
      </c>
      <c r="LC45" s="10">
        <v>0</v>
      </c>
      <c r="LD45" s="10">
        <v>0</v>
      </c>
      <c r="LE45" s="10">
        <v>0</v>
      </c>
      <c r="LF45" s="10">
        <v>0</v>
      </c>
      <c r="LG45" s="10">
        <v>0</v>
      </c>
      <c r="LH45" s="10">
        <v>0</v>
      </c>
      <c r="LI45" s="10">
        <v>0</v>
      </c>
      <c r="LJ45" s="10">
        <v>0</v>
      </c>
      <c r="LK45" s="10">
        <v>105</v>
      </c>
      <c r="LL45" s="10">
        <v>3</v>
      </c>
      <c r="LM45" s="10">
        <v>102</v>
      </c>
      <c r="LN45" s="10">
        <v>0</v>
      </c>
      <c r="LO45" s="10">
        <v>103</v>
      </c>
      <c r="LP45" s="10">
        <v>2</v>
      </c>
      <c r="LQ45" s="10">
        <v>80</v>
      </c>
      <c r="LR45" s="10">
        <v>22</v>
      </c>
      <c r="LS45" s="10">
        <v>0</v>
      </c>
      <c r="LT45" s="10">
        <v>1</v>
      </c>
      <c r="LU45" s="10">
        <v>0</v>
      </c>
      <c r="LV45" s="10">
        <v>2</v>
      </c>
      <c r="LW45" s="10">
        <v>2</v>
      </c>
      <c r="LX45" s="10">
        <v>1</v>
      </c>
      <c r="LY45" s="10">
        <v>1</v>
      </c>
      <c r="LZ45" s="10">
        <v>0</v>
      </c>
      <c r="MA45" s="10">
        <v>2</v>
      </c>
      <c r="MB45" s="10">
        <v>0</v>
      </c>
      <c r="MC45" s="10">
        <v>1</v>
      </c>
      <c r="MD45" s="10">
        <v>1</v>
      </c>
      <c r="ME45" s="10">
        <v>0</v>
      </c>
      <c r="MF45" s="10">
        <v>0</v>
      </c>
      <c r="MG45" s="10">
        <v>0</v>
      </c>
      <c r="MH45" s="10">
        <v>0</v>
      </c>
      <c r="MI45" s="10">
        <v>47</v>
      </c>
      <c r="MJ45" s="10">
        <v>34</v>
      </c>
      <c r="MK45" s="10">
        <v>5</v>
      </c>
      <c r="ML45" s="10">
        <v>0</v>
      </c>
      <c r="MM45" s="10">
        <v>39</v>
      </c>
      <c r="MN45" s="10">
        <v>8</v>
      </c>
      <c r="MO45" s="10">
        <v>4</v>
      </c>
      <c r="MP45" s="10">
        <v>1</v>
      </c>
      <c r="MQ45" s="10">
        <v>3</v>
      </c>
      <c r="MR45" s="10">
        <v>0</v>
      </c>
      <c r="MS45" s="10">
        <v>4</v>
      </c>
      <c r="MT45" s="10">
        <v>0</v>
      </c>
      <c r="MU45" s="10">
        <v>43</v>
      </c>
      <c r="MV45" s="10">
        <v>33</v>
      </c>
      <c r="MW45" s="10">
        <v>2</v>
      </c>
      <c r="MX45" s="10">
        <v>0</v>
      </c>
      <c r="MY45" s="10">
        <v>35</v>
      </c>
      <c r="MZ45" s="10">
        <v>8</v>
      </c>
      <c r="NA45" s="10">
        <v>35</v>
      </c>
      <c r="NB45" s="10">
        <v>13</v>
      </c>
      <c r="NC45" s="10">
        <v>22</v>
      </c>
      <c r="ND45" s="10">
        <v>35</v>
      </c>
      <c r="NE45" s="10">
        <v>0</v>
      </c>
      <c r="NF45" s="10">
        <v>0</v>
      </c>
      <c r="NG45" s="10">
        <v>0</v>
      </c>
      <c r="NH45" s="10">
        <v>0</v>
      </c>
      <c r="NI45" s="10">
        <v>0</v>
      </c>
      <c r="NJ45" s="10">
        <v>0</v>
      </c>
      <c r="NK45" s="10">
        <v>35</v>
      </c>
      <c r="NL45" s="10">
        <v>13</v>
      </c>
      <c r="NM45" s="10">
        <v>22</v>
      </c>
      <c r="NN45" s="10">
        <v>35</v>
      </c>
      <c r="NO45" s="10">
        <v>0</v>
      </c>
      <c r="NP45" s="10">
        <v>44</v>
      </c>
      <c r="NQ45" s="10">
        <v>11</v>
      </c>
      <c r="NR45" s="10">
        <v>33</v>
      </c>
      <c r="NS45" s="10">
        <v>44</v>
      </c>
      <c r="NT45" s="10">
        <v>0</v>
      </c>
    </row>
    <row r="46" spans="1:384" x14ac:dyDescent="0.25">
      <c r="A46" s="4" t="s">
        <v>62</v>
      </c>
      <c r="B46" s="10">
        <v>4</v>
      </c>
      <c r="C46" s="10">
        <v>5354</v>
      </c>
      <c r="D46" s="10">
        <v>782</v>
      </c>
      <c r="E46" s="10">
        <v>301</v>
      </c>
      <c r="F46" s="10">
        <v>4271</v>
      </c>
      <c r="G46" s="10">
        <v>1970</v>
      </c>
      <c r="H46" s="10">
        <v>3384</v>
      </c>
      <c r="I46" s="10">
        <v>0</v>
      </c>
      <c r="J46" s="10">
        <v>5216</v>
      </c>
      <c r="K46" s="10">
        <v>138</v>
      </c>
      <c r="L46" s="10">
        <v>2253</v>
      </c>
      <c r="M46" s="10">
        <v>2926</v>
      </c>
      <c r="N46" s="10">
        <v>11</v>
      </c>
      <c r="O46" s="10">
        <v>43</v>
      </c>
      <c r="P46" s="10">
        <v>19</v>
      </c>
      <c r="Q46" s="10">
        <v>102</v>
      </c>
      <c r="R46" s="10">
        <v>1639</v>
      </c>
      <c r="S46" s="10">
        <v>233</v>
      </c>
      <c r="T46" s="10">
        <v>80</v>
      </c>
      <c r="U46" s="10">
        <v>1326</v>
      </c>
      <c r="V46" s="10">
        <v>627</v>
      </c>
      <c r="W46" s="10">
        <v>1012</v>
      </c>
      <c r="X46" s="10">
        <v>0</v>
      </c>
      <c r="Y46" s="10">
        <v>1594</v>
      </c>
      <c r="Z46" s="10">
        <v>45</v>
      </c>
      <c r="AA46" s="10">
        <v>698</v>
      </c>
      <c r="AB46" s="10">
        <v>871</v>
      </c>
      <c r="AC46" s="10">
        <v>5</v>
      </c>
      <c r="AD46" s="10">
        <v>16</v>
      </c>
      <c r="AE46" s="10">
        <v>9</v>
      </c>
      <c r="AF46" s="10">
        <v>40</v>
      </c>
      <c r="AG46" s="10">
        <v>1807</v>
      </c>
      <c r="AH46" s="10">
        <v>355</v>
      </c>
      <c r="AI46" s="10">
        <v>106</v>
      </c>
      <c r="AJ46" s="10">
        <v>1346</v>
      </c>
      <c r="AK46" s="10">
        <v>696</v>
      </c>
      <c r="AL46" s="10">
        <v>1111</v>
      </c>
      <c r="AM46" s="10">
        <v>0</v>
      </c>
      <c r="AN46" s="10">
        <v>1762</v>
      </c>
      <c r="AO46" s="10">
        <v>45</v>
      </c>
      <c r="AP46" s="10">
        <v>754</v>
      </c>
      <c r="AQ46" s="10">
        <v>1021</v>
      </c>
      <c r="AR46" s="10">
        <v>0</v>
      </c>
      <c r="AS46" s="10">
        <v>5</v>
      </c>
      <c r="AT46" s="10">
        <v>6</v>
      </c>
      <c r="AU46" s="10">
        <v>21</v>
      </c>
      <c r="AV46" s="10">
        <v>12</v>
      </c>
      <c r="AW46" s="10">
        <v>1</v>
      </c>
      <c r="AX46" s="10">
        <v>11</v>
      </c>
      <c r="AY46" s="10">
        <v>3</v>
      </c>
      <c r="AZ46" s="10">
        <v>9</v>
      </c>
      <c r="BA46" s="10">
        <v>0</v>
      </c>
      <c r="BB46" s="10">
        <v>12</v>
      </c>
      <c r="BC46" s="10">
        <v>0</v>
      </c>
      <c r="BD46" s="10">
        <v>5</v>
      </c>
      <c r="BE46" s="10">
        <v>7</v>
      </c>
      <c r="BF46" s="10">
        <v>0</v>
      </c>
      <c r="BG46" s="10">
        <v>0</v>
      </c>
      <c r="BH46" s="10">
        <v>0</v>
      </c>
      <c r="BI46" s="10">
        <v>0</v>
      </c>
      <c r="BJ46" s="10">
        <v>3458</v>
      </c>
      <c r="BK46" s="10">
        <v>588</v>
      </c>
      <c r="BL46" s="10">
        <v>187</v>
      </c>
      <c r="BM46" s="10">
        <v>2683</v>
      </c>
      <c r="BN46" s="10">
        <v>1326</v>
      </c>
      <c r="BO46" s="10">
        <v>2132</v>
      </c>
      <c r="BP46" s="10">
        <v>0</v>
      </c>
      <c r="BQ46" s="10">
        <v>3368</v>
      </c>
      <c r="BR46" s="10">
        <v>90</v>
      </c>
      <c r="BS46" s="10">
        <v>1457</v>
      </c>
      <c r="BT46" s="10">
        <v>1899</v>
      </c>
      <c r="BU46" s="10">
        <v>5</v>
      </c>
      <c r="BV46" s="10">
        <v>21</v>
      </c>
      <c r="BW46" s="10">
        <v>15</v>
      </c>
      <c r="BX46" s="10">
        <v>61</v>
      </c>
      <c r="BY46" s="10">
        <v>1896</v>
      </c>
      <c r="BZ46" s="10">
        <v>194</v>
      </c>
      <c r="CA46" s="10">
        <v>114</v>
      </c>
      <c r="CB46" s="10">
        <v>1588</v>
      </c>
      <c r="CC46" s="10">
        <v>644</v>
      </c>
      <c r="CD46" s="10">
        <v>1252</v>
      </c>
      <c r="CE46" s="10">
        <v>0</v>
      </c>
      <c r="CF46" s="10">
        <v>1848</v>
      </c>
      <c r="CG46" s="10">
        <v>48</v>
      </c>
      <c r="CH46" s="10">
        <v>796</v>
      </c>
      <c r="CI46" s="10">
        <v>1027</v>
      </c>
      <c r="CJ46" s="10">
        <v>6</v>
      </c>
      <c r="CK46" s="10">
        <v>22</v>
      </c>
      <c r="CL46" s="10">
        <v>4</v>
      </c>
      <c r="CM46" s="10">
        <v>41</v>
      </c>
      <c r="CN46" s="10">
        <v>3934</v>
      </c>
      <c r="CO46" s="10">
        <v>23</v>
      </c>
      <c r="CP46" s="10">
        <v>187</v>
      </c>
      <c r="CQ46" s="10">
        <v>3724</v>
      </c>
      <c r="CR46" s="10">
        <v>1097</v>
      </c>
      <c r="CS46" s="10">
        <v>2837</v>
      </c>
      <c r="CT46" s="10">
        <v>0</v>
      </c>
      <c r="CU46" s="10">
        <v>3857</v>
      </c>
      <c r="CV46" s="10">
        <v>77</v>
      </c>
      <c r="CW46" s="10">
        <v>1777</v>
      </c>
      <c r="CX46" s="10">
        <v>2015</v>
      </c>
      <c r="CY46" s="10">
        <v>10</v>
      </c>
      <c r="CZ46" s="10">
        <v>27</v>
      </c>
      <c r="DA46" s="10">
        <v>9</v>
      </c>
      <c r="DB46" s="10">
        <v>96</v>
      </c>
      <c r="DC46" s="10">
        <v>1217</v>
      </c>
      <c r="DD46" s="10">
        <v>12</v>
      </c>
      <c r="DE46" s="10">
        <v>56</v>
      </c>
      <c r="DF46" s="10">
        <v>1149</v>
      </c>
      <c r="DG46" s="10">
        <v>370</v>
      </c>
      <c r="DH46" s="10">
        <v>847</v>
      </c>
      <c r="DI46" s="10">
        <v>0</v>
      </c>
      <c r="DJ46" s="10">
        <v>1191</v>
      </c>
      <c r="DK46" s="10">
        <v>26</v>
      </c>
      <c r="DL46" s="10">
        <v>523</v>
      </c>
      <c r="DM46" s="10">
        <v>637</v>
      </c>
      <c r="DN46" s="10">
        <v>5</v>
      </c>
      <c r="DO46" s="10">
        <v>10</v>
      </c>
      <c r="DP46" s="10">
        <v>3</v>
      </c>
      <c r="DQ46" s="10">
        <v>39</v>
      </c>
      <c r="DR46" s="10">
        <v>1236</v>
      </c>
      <c r="DS46" s="10">
        <v>8</v>
      </c>
      <c r="DT46" s="10">
        <v>58</v>
      </c>
      <c r="DU46" s="10">
        <v>1170</v>
      </c>
      <c r="DV46" s="10">
        <v>331</v>
      </c>
      <c r="DW46" s="10">
        <v>905</v>
      </c>
      <c r="DX46" s="10">
        <v>0</v>
      </c>
      <c r="DY46" s="10">
        <v>1216</v>
      </c>
      <c r="DZ46" s="10">
        <v>20</v>
      </c>
      <c r="EA46" s="10">
        <v>626</v>
      </c>
      <c r="EB46" s="10">
        <v>584</v>
      </c>
      <c r="EC46" s="10">
        <v>0</v>
      </c>
      <c r="ED46" s="10">
        <v>5</v>
      </c>
      <c r="EE46" s="10">
        <v>2</v>
      </c>
      <c r="EF46" s="10">
        <v>19</v>
      </c>
      <c r="EG46" s="10">
        <v>12</v>
      </c>
      <c r="EH46" s="10">
        <v>1</v>
      </c>
      <c r="EI46" s="10">
        <v>11</v>
      </c>
      <c r="EJ46" s="10">
        <v>3</v>
      </c>
      <c r="EK46" s="10">
        <v>9</v>
      </c>
      <c r="EL46" s="10">
        <v>0</v>
      </c>
      <c r="EM46" s="10">
        <v>12</v>
      </c>
      <c r="EN46" s="10">
        <v>0</v>
      </c>
      <c r="EO46" s="10">
        <v>5</v>
      </c>
      <c r="EP46" s="10">
        <v>7</v>
      </c>
      <c r="EQ46" s="10">
        <v>0</v>
      </c>
      <c r="ER46" s="10">
        <v>0</v>
      </c>
      <c r="ES46" s="10">
        <v>0</v>
      </c>
      <c r="ET46" s="10">
        <v>0</v>
      </c>
      <c r="EU46" s="10">
        <v>2465</v>
      </c>
      <c r="EV46" s="10">
        <v>20</v>
      </c>
      <c r="EW46" s="10">
        <v>115</v>
      </c>
      <c r="EX46" s="10">
        <v>2330</v>
      </c>
      <c r="EY46" s="10">
        <v>704</v>
      </c>
      <c r="EZ46" s="10">
        <v>1761</v>
      </c>
      <c r="FA46" s="10">
        <v>0</v>
      </c>
      <c r="FB46" s="10">
        <v>2419</v>
      </c>
      <c r="FC46" s="10">
        <v>46</v>
      </c>
      <c r="FD46" s="10">
        <v>1154</v>
      </c>
      <c r="FE46" s="10">
        <v>1228</v>
      </c>
      <c r="FF46" s="10">
        <v>5</v>
      </c>
      <c r="FG46" s="10">
        <v>15</v>
      </c>
      <c r="FH46" s="10">
        <v>5</v>
      </c>
      <c r="FI46" s="10">
        <v>58</v>
      </c>
      <c r="FJ46" s="10">
        <v>1469</v>
      </c>
      <c r="FK46" s="10">
        <v>3</v>
      </c>
      <c r="FL46" s="10">
        <v>72</v>
      </c>
      <c r="FM46" s="10">
        <v>1394</v>
      </c>
      <c r="FN46" s="10">
        <v>393</v>
      </c>
      <c r="FO46" s="10">
        <v>1076</v>
      </c>
      <c r="FP46" s="10">
        <v>0</v>
      </c>
      <c r="FQ46" s="10">
        <v>1438</v>
      </c>
      <c r="FR46" s="10">
        <v>31</v>
      </c>
      <c r="FS46" s="10">
        <v>623</v>
      </c>
      <c r="FT46" s="10">
        <v>787</v>
      </c>
      <c r="FU46" s="10">
        <v>5</v>
      </c>
      <c r="FV46" s="10">
        <v>12</v>
      </c>
      <c r="FW46" s="10">
        <v>4</v>
      </c>
      <c r="FX46" s="10">
        <v>38</v>
      </c>
      <c r="FY46" s="10">
        <v>1420</v>
      </c>
      <c r="FZ46" s="10">
        <v>759</v>
      </c>
      <c r="GA46" s="10">
        <v>114</v>
      </c>
      <c r="GB46" s="10">
        <v>547</v>
      </c>
      <c r="GC46" s="10">
        <v>873</v>
      </c>
      <c r="GD46" s="10">
        <v>547</v>
      </c>
      <c r="GE46" s="10">
        <v>0</v>
      </c>
      <c r="GF46" s="10">
        <v>1359</v>
      </c>
      <c r="GG46" s="10">
        <v>61</v>
      </c>
      <c r="GH46" s="10">
        <v>476</v>
      </c>
      <c r="GI46" s="10">
        <v>911</v>
      </c>
      <c r="GJ46" s="10">
        <v>1</v>
      </c>
      <c r="GK46" s="10">
        <v>16</v>
      </c>
      <c r="GL46" s="10">
        <v>10</v>
      </c>
      <c r="GM46" s="10">
        <v>6</v>
      </c>
      <c r="GN46" s="10">
        <v>422</v>
      </c>
      <c r="GO46" s="10">
        <v>221</v>
      </c>
      <c r="GP46" s="10">
        <v>24</v>
      </c>
      <c r="GQ46" s="10">
        <v>177</v>
      </c>
      <c r="GR46" s="10">
        <v>257</v>
      </c>
      <c r="GS46" s="10">
        <v>165</v>
      </c>
      <c r="GT46" s="10">
        <v>0</v>
      </c>
      <c r="GU46" s="10">
        <v>403</v>
      </c>
      <c r="GV46" s="10">
        <v>19</v>
      </c>
      <c r="GW46" s="10">
        <v>175</v>
      </c>
      <c r="GX46" s="10">
        <v>234</v>
      </c>
      <c r="GY46" s="10">
        <v>0</v>
      </c>
      <c r="GZ46" s="10">
        <v>6</v>
      </c>
      <c r="HA46" s="10">
        <v>6</v>
      </c>
      <c r="HB46" s="10">
        <v>1</v>
      </c>
      <c r="HC46" s="10">
        <v>571</v>
      </c>
      <c r="HD46" s="10">
        <v>347</v>
      </c>
      <c r="HE46" s="10">
        <v>48</v>
      </c>
      <c r="HF46" s="10">
        <v>176</v>
      </c>
      <c r="HG46" s="10">
        <v>365</v>
      </c>
      <c r="HH46" s="10">
        <v>206</v>
      </c>
      <c r="HI46" s="10">
        <v>0</v>
      </c>
      <c r="HJ46" s="10">
        <v>546</v>
      </c>
      <c r="HK46" s="10">
        <v>25</v>
      </c>
      <c r="HL46" s="10">
        <v>128</v>
      </c>
      <c r="HM46" s="10">
        <v>437</v>
      </c>
      <c r="HN46" s="10">
        <v>0</v>
      </c>
      <c r="HO46" s="10">
        <v>0</v>
      </c>
      <c r="HP46" s="10">
        <v>4</v>
      </c>
      <c r="HQ46" s="10">
        <v>2</v>
      </c>
      <c r="HR46" s="10">
        <v>993</v>
      </c>
      <c r="HS46" s="10">
        <v>568</v>
      </c>
      <c r="HT46" s="10">
        <v>72</v>
      </c>
      <c r="HU46" s="10">
        <v>353</v>
      </c>
      <c r="HV46" s="10">
        <v>622</v>
      </c>
      <c r="HW46" s="10">
        <v>371</v>
      </c>
      <c r="HX46" s="10">
        <v>0</v>
      </c>
      <c r="HY46" s="10">
        <v>949</v>
      </c>
      <c r="HZ46" s="10">
        <v>44</v>
      </c>
      <c r="IA46" s="10">
        <v>303</v>
      </c>
      <c r="IB46" s="10">
        <v>671</v>
      </c>
      <c r="IC46" s="10">
        <v>0</v>
      </c>
      <c r="ID46" s="10">
        <v>6</v>
      </c>
      <c r="IE46" s="10">
        <v>10</v>
      </c>
      <c r="IF46" s="10">
        <v>3</v>
      </c>
      <c r="IG46" s="10">
        <v>427</v>
      </c>
      <c r="IH46" s="10">
        <v>191</v>
      </c>
      <c r="II46" s="10">
        <v>42</v>
      </c>
      <c r="IJ46" s="10">
        <v>194</v>
      </c>
      <c r="IK46" s="10">
        <v>251</v>
      </c>
      <c r="IL46" s="10">
        <v>176</v>
      </c>
      <c r="IM46" s="10">
        <v>0</v>
      </c>
      <c r="IN46" s="10">
        <v>410</v>
      </c>
      <c r="IO46" s="10">
        <v>17</v>
      </c>
      <c r="IP46" s="10">
        <v>173</v>
      </c>
      <c r="IQ46" s="10">
        <v>240</v>
      </c>
      <c r="IR46" s="10">
        <v>1</v>
      </c>
      <c r="IS46" s="10">
        <v>10</v>
      </c>
      <c r="IT46" s="10">
        <v>0</v>
      </c>
      <c r="IU46" s="10">
        <v>3</v>
      </c>
      <c r="IV46" s="10">
        <v>510</v>
      </c>
      <c r="IW46" s="10">
        <v>136</v>
      </c>
      <c r="IX46" s="10">
        <v>196</v>
      </c>
      <c r="IY46" s="10">
        <v>332</v>
      </c>
      <c r="IZ46" s="10">
        <v>178</v>
      </c>
      <c r="JA46" s="10">
        <v>1020</v>
      </c>
      <c r="JB46" s="10">
        <v>513</v>
      </c>
      <c r="JC46" s="10">
        <v>12</v>
      </c>
      <c r="JD46" s="10">
        <v>525</v>
      </c>
      <c r="JE46" s="10">
        <v>495</v>
      </c>
      <c r="JF46" s="10">
        <v>916</v>
      </c>
      <c r="JG46" s="10">
        <v>444</v>
      </c>
      <c r="JH46" s="10">
        <v>12</v>
      </c>
      <c r="JI46" s="10">
        <v>456</v>
      </c>
      <c r="JJ46" s="10">
        <v>460</v>
      </c>
      <c r="JK46" s="10">
        <v>104</v>
      </c>
      <c r="JL46" s="10">
        <v>69</v>
      </c>
      <c r="JM46" s="10">
        <v>69</v>
      </c>
      <c r="JN46" s="10">
        <v>35</v>
      </c>
      <c r="JO46" s="10">
        <v>681</v>
      </c>
      <c r="JP46" s="10">
        <v>75</v>
      </c>
      <c r="JQ46" s="10">
        <v>606</v>
      </c>
      <c r="JR46" s="10">
        <v>0</v>
      </c>
      <c r="JS46" s="10">
        <v>655</v>
      </c>
      <c r="JT46" s="10">
        <v>26</v>
      </c>
      <c r="JU46" s="10">
        <v>247</v>
      </c>
      <c r="JV46" s="10">
        <v>415</v>
      </c>
      <c r="JW46" s="10">
        <v>0</v>
      </c>
      <c r="JX46" s="10">
        <v>2</v>
      </c>
      <c r="JY46" s="10">
        <v>0</v>
      </c>
      <c r="JZ46" s="10">
        <v>17</v>
      </c>
      <c r="KA46" s="10">
        <v>126</v>
      </c>
      <c r="KB46" s="10">
        <v>11</v>
      </c>
      <c r="KC46" s="10">
        <v>115</v>
      </c>
      <c r="KD46" s="10">
        <v>0</v>
      </c>
      <c r="KE46" s="10">
        <v>122</v>
      </c>
      <c r="KF46" s="10">
        <v>4</v>
      </c>
      <c r="KG46" s="10">
        <v>52</v>
      </c>
      <c r="KH46" s="10">
        <v>73</v>
      </c>
      <c r="KI46" s="10">
        <v>0</v>
      </c>
      <c r="KJ46" s="10">
        <v>1</v>
      </c>
      <c r="KK46" s="10">
        <v>0</v>
      </c>
      <c r="KL46" s="10">
        <v>0</v>
      </c>
      <c r="KM46" s="10">
        <v>344</v>
      </c>
      <c r="KN46" s="10">
        <v>34</v>
      </c>
      <c r="KO46" s="10">
        <v>310</v>
      </c>
      <c r="KP46" s="10">
        <v>0</v>
      </c>
      <c r="KQ46" s="10">
        <v>340</v>
      </c>
      <c r="KR46" s="10">
        <v>4</v>
      </c>
      <c r="KS46" s="10">
        <v>107</v>
      </c>
      <c r="KT46" s="10">
        <v>227</v>
      </c>
      <c r="KU46" s="10">
        <v>0</v>
      </c>
      <c r="KV46" s="10">
        <v>0</v>
      </c>
      <c r="KW46" s="10">
        <v>0</v>
      </c>
      <c r="KX46" s="10">
        <v>10</v>
      </c>
      <c r="KY46" s="10">
        <v>0</v>
      </c>
      <c r="KZ46" s="10">
        <v>0</v>
      </c>
      <c r="LA46" s="10">
        <v>0</v>
      </c>
      <c r="LB46" s="10">
        <v>0</v>
      </c>
      <c r="LC46" s="10">
        <v>0</v>
      </c>
      <c r="LD46" s="10">
        <v>0</v>
      </c>
      <c r="LE46" s="10">
        <v>0</v>
      </c>
      <c r="LF46" s="10">
        <v>0</v>
      </c>
      <c r="LG46" s="10">
        <v>0</v>
      </c>
      <c r="LH46" s="10">
        <v>0</v>
      </c>
      <c r="LI46" s="10">
        <v>0</v>
      </c>
      <c r="LJ46" s="10">
        <v>0</v>
      </c>
      <c r="LK46" s="10">
        <v>470</v>
      </c>
      <c r="LL46" s="10">
        <v>45</v>
      </c>
      <c r="LM46" s="10">
        <v>425</v>
      </c>
      <c r="LN46" s="10">
        <v>0</v>
      </c>
      <c r="LO46" s="10">
        <v>462</v>
      </c>
      <c r="LP46" s="10">
        <v>8</v>
      </c>
      <c r="LQ46" s="10">
        <v>159</v>
      </c>
      <c r="LR46" s="10">
        <v>300</v>
      </c>
      <c r="LS46" s="10">
        <v>0</v>
      </c>
      <c r="LT46" s="10">
        <v>1</v>
      </c>
      <c r="LU46" s="10">
        <v>0</v>
      </c>
      <c r="LV46" s="10">
        <v>10</v>
      </c>
      <c r="LW46" s="10">
        <v>211</v>
      </c>
      <c r="LX46" s="10">
        <v>30</v>
      </c>
      <c r="LY46" s="10">
        <v>181</v>
      </c>
      <c r="LZ46" s="10">
        <v>0</v>
      </c>
      <c r="MA46" s="10">
        <v>193</v>
      </c>
      <c r="MB46" s="10">
        <v>18</v>
      </c>
      <c r="MC46" s="10">
        <v>88</v>
      </c>
      <c r="MD46" s="10">
        <v>115</v>
      </c>
      <c r="ME46" s="10">
        <v>0</v>
      </c>
      <c r="MF46" s="10">
        <v>1</v>
      </c>
      <c r="MG46" s="10">
        <v>0</v>
      </c>
      <c r="MH46" s="10">
        <v>7</v>
      </c>
      <c r="MI46" s="10">
        <v>195</v>
      </c>
      <c r="MJ46" s="10">
        <v>68</v>
      </c>
      <c r="MK46" s="10">
        <v>57</v>
      </c>
      <c r="ML46" s="10">
        <v>1</v>
      </c>
      <c r="MM46" s="10">
        <v>126</v>
      </c>
      <c r="MN46" s="10">
        <v>69</v>
      </c>
      <c r="MO46" s="10">
        <v>13</v>
      </c>
      <c r="MP46" s="10">
        <v>12</v>
      </c>
      <c r="MQ46" s="10">
        <v>0</v>
      </c>
      <c r="MR46" s="10">
        <v>0</v>
      </c>
      <c r="MS46" s="10">
        <v>12</v>
      </c>
      <c r="MT46" s="10">
        <v>1</v>
      </c>
      <c r="MU46" s="10">
        <v>182</v>
      </c>
      <c r="MV46" s="10">
        <v>56</v>
      </c>
      <c r="MW46" s="10">
        <v>57</v>
      </c>
      <c r="MX46" s="10">
        <v>1</v>
      </c>
      <c r="MY46" s="10">
        <v>114</v>
      </c>
      <c r="MZ46" s="10">
        <v>68</v>
      </c>
      <c r="NA46" s="10">
        <v>63</v>
      </c>
      <c r="NB46" s="10">
        <v>19</v>
      </c>
      <c r="NC46" s="10">
        <v>40</v>
      </c>
      <c r="ND46" s="10">
        <v>59</v>
      </c>
      <c r="NE46" s="10">
        <v>4</v>
      </c>
      <c r="NF46" s="10">
        <v>1</v>
      </c>
      <c r="NG46" s="10">
        <v>0</v>
      </c>
      <c r="NH46" s="10">
        <v>0</v>
      </c>
      <c r="NI46" s="10">
        <v>0</v>
      </c>
      <c r="NJ46" s="10">
        <v>1</v>
      </c>
      <c r="NK46" s="10">
        <v>62</v>
      </c>
      <c r="NL46" s="10">
        <v>19</v>
      </c>
      <c r="NM46" s="10">
        <v>40</v>
      </c>
      <c r="NN46" s="10">
        <v>59</v>
      </c>
      <c r="NO46" s="10">
        <v>3</v>
      </c>
      <c r="NP46" s="10">
        <v>95</v>
      </c>
      <c r="NQ46" s="10">
        <v>31</v>
      </c>
      <c r="NR46" s="10">
        <v>56</v>
      </c>
      <c r="NS46" s="10">
        <v>87</v>
      </c>
      <c r="NT46" s="10">
        <v>8</v>
      </c>
    </row>
    <row r="47" spans="1:384" x14ac:dyDescent="0.25">
      <c r="A47" s="4" t="s">
        <v>63</v>
      </c>
      <c r="B47" s="10">
        <v>1</v>
      </c>
      <c r="C47" s="10">
        <v>1036</v>
      </c>
      <c r="D47" s="10">
        <v>266</v>
      </c>
      <c r="E47" s="10">
        <v>139</v>
      </c>
      <c r="F47" s="10">
        <v>631</v>
      </c>
      <c r="G47" s="10">
        <v>373</v>
      </c>
      <c r="H47" s="10">
        <v>662</v>
      </c>
      <c r="I47" s="10">
        <v>1</v>
      </c>
      <c r="J47" s="10">
        <v>1020</v>
      </c>
      <c r="K47" s="10">
        <v>16</v>
      </c>
      <c r="L47" s="10">
        <v>403</v>
      </c>
      <c r="M47" s="10">
        <v>87</v>
      </c>
      <c r="N47" s="10">
        <v>3</v>
      </c>
      <c r="O47" s="10">
        <v>524</v>
      </c>
      <c r="P47" s="10">
        <v>3</v>
      </c>
      <c r="Q47" s="10">
        <v>16</v>
      </c>
      <c r="R47" s="10">
        <v>642</v>
      </c>
      <c r="S47" s="10">
        <v>148</v>
      </c>
      <c r="T47" s="10">
        <v>79</v>
      </c>
      <c r="U47" s="10">
        <v>415</v>
      </c>
      <c r="V47" s="10">
        <v>233</v>
      </c>
      <c r="W47" s="10">
        <v>409</v>
      </c>
      <c r="X47" s="10">
        <v>0</v>
      </c>
      <c r="Y47" s="10">
        <v>637</v>
      </c>
      <c r="Z47" s="10">
        <v>5</v>
      </c>
      <c r="AA47" s="10">
        <v>229</v>
      </c>
      <c r="AB47" s="10">
        <v>51</v>
      </c>
      <c r="AC47" s="10">
        <v>2</v>
      </c>
      <c r="AD47" s="10">
        <v>351</v>
      </c>
      <c r="AE47" s="10">
        <v>3</v>
      </c>
      <c r="AF47" s="10">
        <v>6</v>
      </c>
      <c r="AG47" s="10">
        <v>258</v>
      </c>
      <c r="AH47" s="10">
        <v>103</v>
      </c>
      <c r="AI47" s="10">
        <v>35</v>
      </c>
      <c r="AJ47" s="10">
        <v>120</v>
      </c>
      <c r="AK47" s="10">
        <v>102</v>
      </c>
      <c r="AL47" s="10">
        <v>156</v>
      </c>
      <c r="AM47" s="10">
        <v>0</v>
      </c>
      <c r="AN47" s="10">
        <v>250</v>
      </c>
      <c r="AO47" s="10">
        <v>8</v>
      </c>
      <c r="AP47" s="10">
        <v>129</v>
      </c>
      <c r="AQ47" s="10">
        <v>31</v>
      </c>
      <c r="AR47" s="10">
        <v>1</v>
      </c>
      <c r="AS47" s="10">
        <v>88</v>
      </c>
      <c r="AT47" s="10">
        <v>0</v>
      </c>
      <c r="AU47" s="10">
        <v>9</v>
      </c>
      <c r="AV47" s="10">
        <v>0</v>
      </c>
      <c r="AW47" s="10">
        <v>0</v>
      </c>
      <c r="AX47" s="10">
        <v>0</v>
      </c>
      <c r="AY47" s="10">
        <v>0</v>
      </c>
      <c r="AZ47" s="10">
        <v>0</v>
      </c>
      <c r="BA47" s="10">
        <v>0</v>
      </c>
      <c r="BB47" s="10">
        <v>0</v>
      </c>
      <c r="BC47" s="10">
        <v>0</v>
      </c>
      <c r="BD47" s="10">
        <v>0</v>
      </c>
      <c r="BE47" s="10">
        <v>0</v>
      </c>
      <c r="BF47" s="10">
        <v>0</v>
      </c>
      <c r="BG47" s="10">
        <v>0</v>
      </c>
      <c r="BH47" s="10">
        <v>0</v>
      </c>
      <c r="BI47" s="10">
        <v>0</v>
      </c>
      <c r="BJ47" s="10">
        <v>900</v>
      </c>
      <c r="BK47" s="10">
        <v>251</v>
      </c>
      <c r="BL47" s="10">
        <v>114</v>
      </c>
      <c r="BM47" s="10">
        <v>535</v>
      </c>
      <c r="BN47" s="10">
        <v>335</v>
      </c>
      <c r="BO47" s="10">
        <v>565</v>
      </c>
      <c r="BP47" s="10">
        <v>0</v>
      </c>
      <c r="BQ47" s="10">
        <v>887</v>
      </c>
      <c r="BR47" s="10">
        <v>13</v>
      </c>
      <c r="BS47" s="10">
        <v>358</v>
      </c>
      <c r="BT47" s="10">
        <v>82</v>
      </c>
      <c r="BU47" s="10">
        <v>3</v>
      </c>
      <c r="BV47" s="10">
        <v>439</v>
      </c>
      <c r="BW47" s="10">
        <v>3</v>
      </c>
      <c r="BX47" s="10">
        <v>15</v>
      </c>
      <c r="BY47" s="10">
        <v>136</v>
      </c>
      <c r="BZ47" s="10">
        <v>15</v>
      </c>
      <c r="CA47" s="10">
        <v>25</v>
      </c>
      <c r="CB47" s="10">
        <v>96</v>
      </c>
      <c r="CC47" s="10">
        <v>38</v>
      </c>
      <c r="CD47" s="10">
        <v>97</v>
      </c>
      <c r="CE47" s="10">
        <v>1</v>
      </c>
      <c r="CF47" s="10">
        <v>133</v>
      </c>
      <c r="CG47" s="10">
        <v>3</v>
      </c>
      <c r="CH47" s="10">
        <v>45</v>
      </c>
      <c r="CI47" s="10">
        <v>5</v>
      </c>
      <c r="CJ47" s="10">
        <v>0</v>
      </c>
      <c r="CK47" s="10">
        <v>85</v>
      </c>
      <c r="CL47" s="10">
        <v>0</v>
      </c>
      <c r="CM47" s="10">
        <v>1</v>
      </c>
      <c r="CN47" s="10">
        <v>630</v>
      </c>
      <c r="CO47" s="10">
        <v>15</v>
      </c>
      <c r="CP47" s="10">
        <v>100</v>
      </c>
      <c r="CQ47" s="10">
        <v>515</v>
      </c>
      <c r="CR47" s="10">
        <v>145</v>
      </c>
      <c r="CS47" s="10">
        <v>484</v>
      </c>
      <c r="CT47" s="10">
        <v>1</v>
      </c>
      <c r="CU47" s="10">
        <v>616</v>
      </c>
      <c r="CV47" s="10">
        <v>14</v>
      </c>
      <c r="CW47" s="10">
        <v>283</v>
      </c>
      <c r="CX47" s="10">
        <v>44</v>
      </c>
      <c r="CY47" s="10">
        <v>2</v>
      </c>
      <c r="CZ47" s="10">
        <v>289</v>
      </c>
      <c r="DA47" s="10">
        <v>3</v>
      </c>
      <c r="DB47" s="10">
        <v>9</v>
      </c>
      <c r="DC47" s="10">
        <v>412</v>
      </c>
      <c r="DD47" s="10">
        <v>6</v>
      </c>
      <c r="DE47" s="10">
        <v>62</v>
      </c>
      <c r="DF47" s="10">
        <v>344</v>
      </c>
      <c r="DG47" s="10">
        <v>103</v>
      </c>
      <c r="DH47" s="10">
        <v>309</v>
      </c>
      <c r="DI47" s="10">
        <v>0</v>
      </c>
      <c r="DJ47" s="10">
        <v>409</v>
      </c>
      <c r="DK47" s="10">
        <v>3</v>
      </c>
      <c r="DL47" s="10">
        <v>173</v>
      </c>
      <c r="DM47" s="10">
        <v>32</v>
      </c>
      <c r="DN47" s="10">
        <v>2</v>
      </c>
      <c r="DO47" s="10">
        <v>197</v>
      </c>
      <c r="DP47" s="10">
        <v>3</v>
      </c>
      <c r="DQ47" s="10">
        <v>5</v>
      </c>
      <c r="DR47" s="10">
        <v>94</v>
      </c>
      <c r="DS47" s="10">
        <v>2</v>
      </c>
      <c r="DT47" s="10">
        <v>13</v>
      </c>
      <c r="DU47" s="10">
        <v>79</v>
      </c>
      <c r="DV47" s="10">
        <v>10</v>
      </c>
      <c r="DW47" s="10">
        <v>84</v>
      </c>
      <c r="DX47" s="10">
        <v>0</v>
      </c>
      <c r="DY47" s="10">
        <v>86</v>
      </c>
      <c r="DZ47" s="10">
        <v>8</v>
      </c>
      <c r="EA47" s="10">
        <v>69</v>
      </c>
      <c r="EB47" s="10">
        <v>7</v>
      </c>
      <c r="EC47" s="10">
        <v>0</v>
      </c>
      <c r="ED47" s="10">
        <v>15</v>
      </c>
      <c r="EE47" s="10">
        <v>0</v>
      </c>
      <c r="EF47" s="10">
        <v>3</v>
      </c>
      <c r="EG47" s="10">
        <v>0</v>
      </c>
      <c r="EH47" s="10">
        <v>0</v>
      </c>
      <c r="EI47" s="10">
        <v>0</v>
      </c>
      <c r="EJ47" s="10">
        <v>0</v>
      </c>
      <c r="EK47" s="10">
        <v>0</v>
      </c>
      <c r="EL47" s="10">
        <v>0</v>
      </c>
      <c r="EM47" s="10">
        <v>0</v>
      </c>
      <c r="EN47" s="10">
        <v>0</v>
      </c>
      <c r="EO47" s="10">
        <v>0</v>
      </c>
      <c r="EP47" s="10">
        <v>0</v>
      </c>
      <c r="EQ47" s="10">
        <v>0</v>
      </c>
      <c r="ER47" s="10">
        <v>0</v>
      </c>
      <c r="ES47" s="10">
        <v>0</v>
      </c>
      <c r="ET47" s="10">
        <v>0</v>
      </c>
      <c r="EU47" s="10">
        <v>506</v>
      </c>
      <c r="EV47" s="10">
        <v>8</v>
      </c>
      <c r="EW47" s="10">
        <v>75</v>
      </c>
      <c r="EX47" s="10">
        <v>423</v>
      </c>
      <c r="EY47" s="10">
        <v>113</v>
      </c>
      <c r="EZ47" s="10">
        <v>393</v>
      </c>
      <c r="FA47" s="10">
        <v>0</v>
      </c>
      <c r="FB47" s="10">
        <v>495</v>
      </c>
      <c r="FC47" s="10">
        <v>11</v>
      </c>
      <c r="FD47" s="10">
        <v>242</v>
      </c>
      <c r="FE47" s="10">
        <v>39</v>
      </c>
      <c r="FF47" s="10">
        <v>2</v>
      </c>
      <c r="FG47" s="10">
        <v>212</v>
      </c>
      <c r="FH47" s="10">
        <v>3</v>
      </c>
      <c r="FI47" s="10">
        <v>8</v>
      </c>
      <c r="FJ47" s="10">
        <v>124</v>
      </c>
      <c r="FK47" s="10">
        <v>7</v>
      </c>
      <c r="FL47" s="10">
        <v>25</v>
      </c>
      <c r="FM47" s="10">
        <v>92</v>
      </c>
      <c r="FN47" s="10">
        <v>32</v>
      </c>
      <c r="FO47" s="10">
        <v>91</v>
      </c>
      <c r="FP47" s="10">
        <v>1</v>
      </c>
      <c r="FQ47" s="10">
        <v>121</v>
      </c>
      <c r="FR47" s="10">
        <v>3</v>
      </c>
      <c r="FS47" s="10">
        <v>41</v>
      </c>
      <c r="FT47" s="10">
        <v>5</v>
      </c>
      <c r="FU47" s="10">
        <v>0</v>
      </c>
      <c r="FV47" s="10">
        <v>77</v>
      </c>
      <c r="FW47" s="10">
        <v>0</v>
      </c>
      <c r="FX47" s="10">
        <v>1</v>
      </c>
      <c r="FY47" s="10">
        <v>406</v>
      </c>
      <c r="FZ47" s="10">
        <v>251</v>
      </c>
      <c r="GA47" s="10">
        <v>39</v>
      </c>
      <c r="GB47" s="10">
        <v>116</v>
      </c>
      <c r="GC47" s="10">
        <v>228</v>
      </c>
      <c r="GD47" s="10">
        <v>178</v>
      </c>
      <c r="GE47" s="10">
        <v>0</v>
      </c>
      <c r="GF47" s="10">
        <v>404</v>
      </c>
      <c r="GG47" s="10">
        <v>2</v>
      </c>
      <c r="GH47" s="10">
        <v>120</v>
      </c>
      <c r="GI47" s="10">
        <v>43</v>
      </c>
      <c r="GJ47" s="10">
        <v>1</v>
      </c>
      <c r="GK47" s="10">
        <v>235</v>
      </c>
      <c r="GL47" s="10">
        <v>0</v>
      </c>
      <c r="GM47" s="10">
        <v>7</v>
      </c>
      <c r="GN47" s="10">
        <v>230</v>
      </c>
      <c r="GO47" s="10">
        <v>142</v>
      </c>
      <c r="GP47" s="10">
        <v>17</v>
      </c>
      <c r="GQ47" s="10">
        <v>71</v>
      </c>
      <c r="GR47" s="10">
        <v>130</v>
      </c>
      <c r="GS47" s="10">
        <v>100</v>
      </c>
      <c r="GT47" s="10">
        <v>0</v>
      </c>
      <c r="GU47" s="10">
        <v>228</v>
      </c>
      <c r="GV47" s="10">
        <v>2</v>
      </c>
      <c r="GW47" s="10">
        <v>56</v>
      </c>
      <c r="GX47" s="10">
        <v>19</v>
      </c>
      <c r="GY47" s="10">
        <v>0</v>
      </c>
      <c r="GZ47" s="10">
        <v>154</v>
      </c>
      <c r="HA47" s="10">
        <v>0</v>
      </c>
      <c r="HB47" s="10">
        <v>1</v>
      </c>
      <c r="HC47" s="10">
        <v>164</v>
      </c>
      <c r="HD47" s="10">
        <v>101</v>
      </c>
      <c r="HE47" s="10">
        <v>22</v>
      </c>
      <c r="HF47" s="10">
        <v>41</v>
      </c>
      <c r="HG47" s="10">
        <v>92</v>
      </c>
      <c r="HH47" s="10">
        <v>72</v>
      </c>
      <c r="HI47" s="10">
        <v>0</v>
      </c>
      <c r="HJ47" s="10">
        <v>164</v>
      </c>
      <c r="HK47" s="10">
        <v>0</v>
      </c>
      <c r="HL47" s="10">
        <v>60</v>
      </c>
      <c r="HM47" s="10">
        <v>24</v>
      </c>
      <c r="HN47" s="10">
        <v>1</v>
      </c>
      <c r="HO47" s="10">
        <v>73</v>
      </c>
      <c r="HP47" s="10">
        <v>0</v>
      </c>
      <c r="HQ47" s="10">
        <v>6</v>
      </c>
      <c r="HR47" s="10">
        <v>394</v>
      </c>
      <c r="HS47" s="10">
        <v>243</v>
      </c>
      <c r="HT47" s="10">
        <v>39</v>
      </c>
      <c r="HU47" s="10">
        <v>112</v>
      </c>
      <c r="HV47" s="10">
        <v>222</v>
      </c>
      <c r="HW47" s="10">
        <v>172</v>
      </c>
      <c r="HX47" s="10">
        <v>0</v>
      </c>
      <c r="HY47" s="10">
        <v>392</v>
      </c>
      <c r="HZ47" s="10">
        <v>2</v>
      </c>
      <c r="IA47" s="10">
        <v>116</v>
      </c>
      <c r="IB47" s="10">
        <v>43</v>
      </c>
      <c r="IC47" s="10">
        <v>1</v>
      </c>
      <c r="ID47" s="10">
        <v>227</v>
      </c>
      <c r="IE47" s="10">
        <v>0</v>
      </c>
      <c r="IF47" s="10">
        <v>7</v>
      </c>
      <c r="IG47" s="10">
        <v>12</v>
      </c>
      <c r="IH47" s="10">
        <v>8</v>
      </c>
      <c r="II47" s="10">
        <v>0</v>
      </c>
      <c r="IJ47" s="10">
        <v>4</v>
      </c>
      <c r="IK47" s="10">
        <v>6</v>
      </c>
      <c r="IL47" s="10">
        <v>6</v>
      </c>
      <c r="IM47" s="10">
        <v>0</v>
      </c>
      <c r="IN47" s="10">
        <v>12</v>
      </c>
      <c r="IO47" s="10">
        <v>0</v>
      </c>
      <c r="IP47" s="10">
        <v>4</v>
      </c>
      <c r="IQ47" s="10">
        <v>0</v>
      </c>
      <c r="IR47" s="10">
        <v>0</v>
      </c>
      <c r="IS47" s="10">
        <v>8</v>
      </c>
      <c r="IT47" s="10">
        <v>0</v>
      </c>
      <c r="IU47" s="10">
        <v>0</v>
      </c>
      <c r="IV47" s="10">
        <v>125</v>
      </c>
      <c r="IW47" s="10">
        <v>71</v>
      </c>
      <c r="IX47" s="10">
        <v>51</v>
      </c>
      <c r="IY47" s="10">
        <v>122</v>
      </c>
      <c r="IZ47" s="10">
        <v>3</v>
      </c>
      <c r="JA47" s="10">
        <v>95</v>
      </c>
      <c r="JB47" s="10">
        <v>67</v>
      </c>
      <c r="JC47" s="10">
        <v>0</v>
      </c>
      <c r="JD47" s="10">
        <v>67</v>
      </c>
      <c r="JE47" s="10">
        <v>28</v>
      </c>
      <c r="JF47" s="10">
        <v>85</v>
      </c>
      <c r="JG47" s="10">
        <v>59</v>
      </c>
      <c r="JH47" s="10">
        <v>0</v>
      </c>
      <c r="JI47" s="10">
        <v>59</v>
      </c>
      <c r="JJ47" s="10">
        <v>26</v>
      </c>
      <c r="JK47" s="10">
        <v>10</v>
      </c>
      <c r="JL47" s="10">
        <v>8</v>
      </c>
      <c r="JM47" s="10">
        <v>8</v>
      </c>
      <c r="JN47" s="10">
        <v>2</v>
      </c>
      <c r="JO47" s="10">
        <v>177</v>
      </c>
      <c r="JP47" s="10">
        <v>10</v>
      </c>
      <c r="JQ47" s="10">
        <v>167</v>
      </c>
      <c r="JR47" s="10">
        <v>0</v>
      </c>
      <c r="JS47" s="10">
        <v>177</v>
      </c>
      <c r="JT47" s="10">
        <v>0</v>
      </c>
      <c r="JU47" s="10">
        <v>113</v>
      </c>
      <c r="JV47" s="10">
        <v>17</v>
      </c>
      <c r="JW47" s="10">
        <v>0</v>
      </c>
      <c r="JX47" s="10">
        <v>44</v>
      </c>
      <c r="JY47" s="10">
        <v>2</v>
      </c>
      <c r="JZ47" s="10">
        <v>1</v>
      </c>
      <c r="KA47" s="10">
        <v>85</v>
      </c>
      <c r="KB47" s="10">
        <v>8</v>
      </c>
      <c r="KC47" s="10">
        <v>77</v>
      </c>
      <c r="KD47" s="10">
        <v>0</v>
      </c>
      <c r="KE47" s="10">
        <v>85</v>
      </c>
      <c r="KF47" s="10">
        <v>0</v>
      </c>
      <c r="KG47" s="10">
        <v>42</v>
      </c>
      <c r="KH47" s="10">
        <v>11</v>
      </c>
      <c r="KI47" s="10">
        <v>0</v>
      </c>
      <c r="KJ47" s="10">
        <v>29</v>
      </c>
      <c r="KK47" s="10">
        <v>2</v>
      </c>
      <c r="KL47" s="10">
        <v>1</v>
      </c>
      <c r="KM47" s="10">
        <v>85</v>
      </c>
      <c r="KN47" s="10">
        <v>1</v>
      </c>
      <c r="KO47" s="10">
        <v>84</v>
      </c>
      <c r="KP47" s="10">
        <v>0</v>
      </c>
      <c r="KQ47" s="10">
        <v>85</v>
      </c>
      <c r="KR47" s="10">
        <v>0</v>
      </c>
      <c r="KS47" s="10">
        <v>68</v>
      </c>
      <c r="KT47" s="10">
        <v>6</v>
      </c>
      <c r="KU47" s="10">
        <v>0</v>
      </c>
      <c r="KV47" s="10">
        <v>11</v>
      </c>
      <c r="KW47" s="10">
        <v>0</v>
      </c>
      <c r="KX47" s="10">
        <v>0</v>
      </c>
      <c r="KY47" s="10">
        <v>0</v>
      </c>
      <c r="KZ47" s="10">
        <v>0</v>
      </c>
      <c r="LA47" s="10">
        <v>0</v>
      </c>
      <c r="LB47" s="10">
        <v>0</v>
      </c>
      <c r="LC47" s="10">
        <v>0</v>
      </c>
      <c r="LD47" s="10">
        <v>0</v>
      </c>
      <c r="LE47" s="10">
        <v>0</v>
      </c>
      <c r="LF47" s="10">
        <v>0</v>
      </c>
      <c r="LG47" s="10">
        <v>0</v>
      </c>
      <c r="LH47" s="10">
        <v>0</v>
      </c>
      <c r="LI47" s="10">
        <v>0</v>
      </c>
      <c r="LJ47" s="10">
        <v>0</v>
      </c>
      <c r="LK47" s="10">
        <v>170</v>
      </c>
      <c r="LL47" s="10">
        <v>9</v>
      </c>
      <c r="LM47" s="10">
        <v>161</v>
      </c>
      <c r="LN47" s="10">
        <v>0</v>
      </c>
      <c r="LO47" s="10">
        <v>170</v>
      </c>
      <c r="LP47" s="10">
        <v>0</v>
      </c>
      <c r="LQ47" s="10">
        <v>110</v>
      </c>
      <c r="LR47" s="10">
        <v>17</v>
      </c>
      <c r="LS47" s="10">
        <v>0</v>
      </c>
      <c r="LT47" s="10">
        <v>40</v>
      </c>
      <c r="LU47" s="10">
        <v>2</v>
      </c>
      <c r="LV47" s="10">
        <v>1</v>
      </c>
      <c r="LW47" s="10">
        <v>7</v>
      </c>
      <c r="LX47" s="10">
        <v>1</v>
      </c>
      <c r="LY47" s="10">
        <v>6</v>
      </c>
      <c r="LZ47" s="10">
        <v>0</v>
      </c>
      <c r="MA47" s="10">
        <v>7</v>
      </c>
      <c r="MB47" s="10">
        <v>0</v>
      </c>
      <c r="MC47" s="10">
        <v>3</v>
      </c>
      <c r="MD47" s="10">
        <v>0</v>
      </c>
      <c r="ME47" s="10">
        <v>0</v>
      </c>
      <c r="MF47" s="10">
        <v>4</v>
      </c>
      <c r="MG47" s="10">
        <v>0</v>
      </c>
      <c r="MH47" s="10">
        <v>0</v>
      </c>
      <c r="MI47" s="10">
        <v>108</v>
      </c>
      <c r="MJ47" s="10">
        <v>68</v>
      </c>
      <c r="MK47" s="10">
        <v>15</v>
      </c>
      <c r="ML47" s="10">
        <v>0</v>
      </c>
      <c r="MM47" s="10">
        <v>83</v>
      </c>
      <c r="MN47" s="10">
        <v>25</v>
      </c>
      <c r="MO47" s="10">
        <v>8</v>
      </c>
      <c r="MP47" s="10">
        <v>6</v>
      </c>
      <c r="MQ47" s="10">
        <v>2</v>
      </c>
      <c r="MR47" s="10">
        <v>0</v>
      </c>
      <c r="MS47" s="10">
        <v>8</v>
      </c>
      <c r="MT47" s="10">
        <v>0</v>
      </c>
      <c r="MU47" s="10">
        <v>100</v>
      </c>
      <c r="MV47" s="10">
        <v>62</v>
      </c>
      <c r="MW47" s="10">
        <v>13</v>
      </c>
      <c r="MX47" s="10">
        <v>0</v>
      </c>
      <c r="MY47" s="10">
        <v>75</v>
      </c>
      <c r="MZ47" s="10">
        <v>25</v>
      </c>
      <c r="NA47" s="10">
        <v>29</v>
      </c>
      <c r="NB47" s="10">
        <v>11</v>
      </c>
      <c r="NC47" s="10">
        <v>18</v>
      </c>
      <c r="ND47" s="10">
        <v>29</v>
      </c>
      <c r="NE47" s="10">
        <v>0</v>
      </c>
      <c r="NF47" s="10">
        <v>0</v>
      </c>
      <c r="NG47" s="10">
        <v>0</v>
      </c>
      <c r="NH47" s="10">
        <v>0</v>
      </c>
      <c r="NI47" s="10">
        <v>0</v>
      </c>
      <c r="NJ47" s="10">
        <v>0</v>
      </c>
      <c r="NK47" s="10">
        <v>29</v>
      </c>
      <c r="NL47" s="10">
        <v>11</v>
      </c>
      <c r="NM47" s="10">
        <v>18</v>
      </c>
      <c r="NN47" s="10">
        <v>29</v>
      </c>
      <c r="NO47" s="10">
        <v>0</v>
      </c>
      <c r="NP47" s="10">
        <v>36</v>
      </c>
      <c r="NQ47" s="10">
        <v>17</v>
      </c>
      <c r="NR47" s="10">
        <v>19</v>
      </c>
      <c r="NS47" s="10">
        <v>36</v>
      </c>
      <c r="NT47" s="10">
        <v>0</v>
      </c>
    </row>
    <row r="48" spans="1:384" x14ac:dyDescent="0.25">
      <c r="A48" s="4" t="s">
        <v>64</v>
      </c>
      <c r="B48" s="10">
        <v>10</v>
      </c>
      <c r="C48" s="10">
        <v>9123</v>
      </c>
      <c r="D48" s="10">
        <v>1625</v>
      </c>
      <c r="E48" s="10">
        <v>836</v>
      </c>
      <c r="F48" s="10">
        <v>6662</v>
      </c>
      <c r="G48" s="10">
        <v>3636</v>
      </c>
      <c r="H48" s="10">
        <v>5467</v>
      </c>
      <c r="I48" s="10">
        <v>20</v>
      </c>
      <c r="J48" s="10">
        <v>8931</v>
      </c>
      <c r="K48" s="10">
        <v>192</v>
      </c>
      <c r="L48" s="10">
        <v>5370</v>
      </c>
      <c r="M48" s="10">
        <v>3488</v>
      </c>
      <c r="N48" s="10">
        <v>22</v>
      </c>
      <c r="O48" s="10">
        <v>66</v>
      </c>
      <c r="P48" s="10">
        <v>24</v>
      </c>
      <c r="Q48" s="10">
        <v>153</v>
      </c>
      <c r="R48" s="10">
        <v>3540</v>
      </c>
      <c r="S48" s="10">
        <v>575</v>
      </c>
      <c r="T48" s="10">
        <v>398</v>
      </c>
      <c r="U48" s="10">
        <v>2567</v>
      </c>
      <c r="V48" s="10">
        <v>1408</v>
      </c>
      <c r="W48" s="10">
        <v>2124</v>
      </c>
      <c r="X48" s="10">
        <v>8</v>
      </c>
      <c r="Y48" s="10">
        <v>3446</v>
      </c>
      <c r="Z48" s="10">
        <v>94</v>
      </c>
      <c r="AA48" s="10">
        <v>1998</v>
      </c>
      <c r="AB48" s="10">
        <v>1424</v>
      </c>
      <c r="AC48" s="10">
        <v>12</v>
      </c>
      <c r="AD48" s="10">
        <v>17</v>
      </c>
      <c r="AE48" s="10">
        <v>14</v>
      </c>
      <c r="AF48" s="10">
        <v>75</v>
      </c>
      <c r="AG48" s="10">
        <v>2324</v>
      </c>
      <c r="AH48" s="10">
        <v>586</v>
      </c>
      <c r="AI48" s="10">
        <v>178</v>
      </c>
      <c r="AJ48" s="10">
        <v>1560</v>
      </c>
      <c r="AK48" s="10">
        <v>1027</v>
      </c>
      <c r="AL48" s="10">
        <v>1295</v>
      </c>
      <c r="AM48" s="10">
        <v>2</v>
      </c>
      <c r="AN48" s="10">
        <v>2285</v>
      </c>
      <c r="AO48" s="10">
        <v>39</v>
      </c>
      <c r="AP48" s="10">
        <v>1104</v>
      </c>
      <c r="AQ48" s="10">
        <v>1181</v>
      </c>
      <c r="AR48" s="10">
        <v>0</v>
      </c>
      <c r="AS48" s="10">
        <v>3</v>
      </c>
      <c r="AT48" s="10">
        <v>3</v>
      </c>
      <c r="AU48" s="10">
        <v>33</v>
      </c>
      <c r="AV48" s="10">
        <v>15</v>
      </c>
      <c r="AW48" s="10">
        <v>0</v>
      </c>
      <c r="AX48" s="10">
        <v>15</v>
      </c>
      <c r="AY48" s="10">
        <v>8</v>
      </c>
      <c r="AZ48" s="10">
        <v>7</v>
      </c>
      <c r="BA48" s="10">
        <v>0</v>
      </c>
      <c r="BB48" s="10">
        <v>7</v>
      </c>
      <c r="BC48" s="10">
        <v>8</v>
      </c>
      <c r="BD48" s="10">
        <v>10</v>
      </c>
      <c r="BE48" s="10">
        <v>5</v>
      </c>
      <c r="BF48" s="10">
        <v>0</v>
      </c>
      <c r="BG48" s="10">
        <v>0</v>
      </c>
      <c r="BH48" s="10">
        <v>0</v>
      </c>
      <c r="BI48" s="10">
        <v>0</v>
      </c>
      <c r="BJ48" s="10">
        <v>5879</v>
      </c>
      <c r="BK48" s="10">
        <v>1161</v>
      </c>
      <c r="BL48" s="10">
        <v>576</v>
      </c>
      <c r="BM48" s="10">
        <v>4142</v>
      </c>
      <c r="BN48" s="10">
        <v>2443</v>
      </c>
      <c r="BO48" s="10">
        <v>3426</v>
      </c>
      <c r="BP48" s="10">
        <v>10</v>
      </c>
      <c r="BQ48" s="10">
        <v>5738</v>
      </c>
      <c r="BR48" s="10">
        <v>141</v>
      </c>
      <c r="BS48" s="10">
        <v>3112</v>
      </c>
      <c r="BT48" s="10">
        <v>2610</v>
      </c>
      <c r="BU48" s="10">
        <v>12</v>
      </c>
      <c r="BV48" s="10">
        <v>20</v>
      </c>
      <c r="BW48" s="10">
        <v>17</v>
      </c>
      <c r="BX48" s="10">
        <v>108</v>
      </c>
      <c r="BY48" s="10">
        <v>3244</v>
      </c>
      <c r="BZ48" s="10">
        <v>464</v>
      </c>
      <c r="CA48" s="10">
        <v>260</v>
      </c>
      <c r="CB48" s="10">
        <v>2520</v>
      </c>
      <c r="CC48" s="10">
        <v>1193</v>
      </c>
      <c r="CD48" s="10">
        <v>2041</v>
      </c>
      <c r="CE48" s="10">
        <v>10</v>
      </c>
      <c r="CF48" s="10">
        <v>3193</v>
      </c>
      <c r="CG48" s="10">
        <v>51</v>
      </c>
      <c r="CH48" s="10">
        <v>2258</v>
      </c>
      <c r="CI48" s="10">
        <v>878</v>
      </c>
      <c r="CJ48" s="10">
        <v>10</v>
      </c>
      <c r="CK48" s="10">
        <v>46</v>
      </c>
      <c r="CL48" s="10">
        <v>7</v>
      </c>
      <c r="CM48" s="10">
        <v>45</v>
      </c>
      <c r="CN48" s="10">
        <v>6516</v>
      </c>
      <c r="CO48" s="10">
        <v>31</v>
      </c>
      <c r="CP48" s="10">
        <v>687</v>
      </c>
      <c r="CQ48" s="10">
        <v>5798</v>
      </c>
      <c r="CR48" s="10">
        <v>2120</v>
      </c>
      <c r="CS48" s="10">
        <v>4383</v>
      </c>
      <c r="CT48" s="10">
        <v>13</v>
      </c>
      <c r="CU48" s="10">
        <v>6392</v>
      </c>
      <c r="CV48" s="10">
        <v>124</v>
      </c>
      <c r="CW48" s="10">
        <v>4053</v>
      </c>
      <c r="CX48" s="10">
        <v>2281</v>
      </c>
      <c r="CY48" s="10">
        <v>19</v>
      </c>
      <c r="CZ48" s="10">
        <v>51</v>
      </c>
      <c r="DA48" s="10">
        <v>15</v>
      </c>
      <c r="DB48" s="10">
        <v>97</v>
      </c>
      <c r="DC48" s="10">
        <v>2651</v>
      </c>
      <c r="DD48" s="10">
        <v>28</v>
      </c>
      <c r="DE48" s="10">
        <v>351</v>
      </c>
      <c r="DF48" s="10">
        <v>2272</v>
      </c>
      <c r="DG48" s="10">
        <v>859</v>
      </c>
      <c r="DH48" s="10">
        <v>1787</v>
      </c>
      <c r="DI48" s="10">
        <v>5</v>
      </c>
      <c r="DJ48" s="10">
        <v>2587</v>
      </c>
      <c r="DK48" s="10">
        <v>64</v>
      </c>
      <c r="DL48" s="10">
        <v>1530</v>
      </c>
      <c r="DM48" s="10">
        <v>1026</v>
      </c>
      <c r="DN48" s="10">
        <v>9</v>
      </c>
      <c r="DO48" s="10">
        <v>17</v>
      </c>
      <c r="DP48" s="10">
        <v>7</v>
      </c>
      <c r="DQ48" s="10">
        <v>62</v>
      </c>
      <c r="DR48" s="10">
        <v>1409</v>
      </c>
      <c r="DS48" s="10">
        <v>0</v>
      </c>
      <c r="DT48" s="10">
        <v>115</v>
      </c>
      <c r="DU48" s="10">
        <v>1294</v>
      </c>
      <c r="DV48" s="10">
        <v>433</v>
      </c>
      <c r="DW48" s="10">
        <v>975</v>
      </c>
      <c r="DX48" s="10">
        <v>1</v>
      </c>
      <c r="DY48" s="10">
        <v>1398</v>
      </c>
      <c r="DZ48" s="10">
        <v>11</v>
      </c>
      <c r="EA48" s="10">
        <v>808</v>
      </c>
      <c r="EB48" s="10">
        <v>588</v>
      </c>
      <c r="EC48" s="10">
        <v>0</v>
      </c>
      <c r="ED48" s="10">
        <v>3</v>
      </c>
      <c r="EE48" s="10">
        <v>3</v>
      </c>
      <c r="EF48" s="10">
        <v>7</v>
      </c>
      <c r="EG48" s="10">
        <v>15</v>
      </c>
      <c r="EH48" s="10">
        <v>0</v>
      </c>
      <c r="EI48" s="10">
        <v>15</v>
      </c>
      <c r="EJ48" s="10">
        <v>8</v>
      </c>
      <c r="EK48" s="10">
        <v>7</v>
      </c>
      <c r="EL48" s="10">
        <v>0</v>
      </c>
      <c r="EM48" s="10">
        <v>7</v>
      </c>
      <c r="EN48" s="10">
        <v>8</v>
      </c>
      <c r="EO48" s="10">
        <v>10</v>
      </c>
      <c r="EP48" s="10">
        <v>5</v>
      </c>
      <c r="EQ48" s="10">
        <v>0</v>
      </c>
      <c r="ER48" s="10">
        <v>0</v>
      </c>
      <c r="ES48" s="10">
        <v>0</v>
      </c>
      <c r="ET48" s="10">
        <v>0</v>
      </c>
      <c r="EU48" s="10">
        <v>4075</v>
      </c>
      <c r="EV48" s="10">
        <v>28</v>
      </c>
      <c r="EW48" s="10">
        <v>466</v>
      </c>
      <c r="EX48" s="10">
        <v>3581</v>
      </c>
      <c r="EY48" s="10">
        <v>1300</v>
      </c>
      <c r="EZ48" s="10">
        <v>2769</v>
      </c>
      <c r="FA48" s="10">
        <v>6</v>
      </c>
      <c r="FB48" s="10">
        <v>3992</v>
      </c>
      <c r="FC48" s="10">
        <v>83</v>
      </c>
      <c r="FD48" s="10">
        <v>2348</v>
      </c>
      <c r="FE48" s="10">
        <v>1619</v>
      </c>
      <c r="FF48" s="10">
        <v>9</v>
      </c>
      <c r="FG48" s="10">
        <v>20</v>
      </c>
      <c r="FH48" s="10">
        <v>10</v>
      </c>
      <c r="FI48" s="10">
        <v>69</v>
      </c>
      <c r="FJ48" s="10">
        <v>2441</v>
      </c>
      <c r="FK48" s="10">
        <v>3</v>
      </c>
      <c r="FL48" s="10">
        <v>221</v>
      </c>
      <c r="FM48" s="10">
        <v>2217</v>
      </c>
      <c r="FN48" s="10">
        <v>820</v>
      </c>
      <c r="FO48" s="10">
        <v>1614</v>
      </c>
      <c r="FP48" s="10">
        <v>7</v>
      </c>
      <c r="FQ48" s="10">
        <v>2400</v>
      </c>
      <c r="FR48" s="10">
        <v>41</v>
      </c>
      <c r="FS48" s="10">
        <v>1705</v>
      </c>
      <c r="FT48" s="10">
        <v>662</v>
      </c>
      <c r="FU48" s="10">
        <v>10</v>
      </c>
      <c r="FV48" s="10">
        <v>31</v>
      </c>
      <c r="FW48" s="10">
        <v>5</v>
      </c>
      <c r="FX48" s="10">
        <v>28</v>
      </c>
      <c r="FY48" s="10">
        <v>2607</v>
      </c>
      <c r="FZ48" s="10">
        <v>1594</v>
      </c>
      <c r="GA48" s="10">
        <v>149</v>
      </c>
      <c r="GB48" s="10">
        <v>864</v>
      </c>
      <c r="GC48" s="10">
        <v>1516</v>
      </c>
      <c r="GD48" s="10">
        <v>1084</v>
      </c>
      <c r="GE48" s="10">
        <v>7</v>
      </c>
      <c r="GF48" s="10">
        <v>2539</v>
      </c>
      <c r="GG48" s="10">
        <v>68</v>
      </c>
      <c r="GH48" s="10">
        <v>1317</v>
      </c>
      <c r="GI48" s="10">
        <v>1207</v>
      </c>
      <c r="GJ48" s="10">
        <v>3</v>
      </c>
      <c r="GK48" s="10">
        <v>15</v>
      </c>
      <c r="GL48" s="10">
        <v>9</v>
      </c>
      <c r="GM48" s="10">
        <v>56</v>
      </c>
      <c r="GN48" s="10">
        <v>889</v>
      </c>
      <c r="GO48" s="10">
        <v>547</v>
      </c>
      <c r="GP48" s="10">
        <v>47</v>
      </c>
      <c r="GQ48" s="10">
        <v>295</v>
      </c>
      <c r="GR48" s="10">
        <v>549</v>
      </c>
      <c r="GS48" s="10">
        <v>337</v>
      </c>
      <c r="GT48" s="10">
        <v>3</v>
      </c>
      <c r="GU48" s="10">
        <v>859</v>
      </c>
      <c r="GV48" s="10">
        <v>30</v>
      </c>
      <c r="GW48" s="10">
        <v>468</v>
      </c>
      <c r="GX48" s="10">
        <v>398</v>
      </c>
      <c r="GY48" s="10">
        <v>3</v>
      </c>
      <c r="GZ48" s="10">
        <v>0</v>
      </c>
      <c r="HA48" s="10">
        <v>7</v>
      </c>
      <c r="HB48" s="10">
        <v>13</v>
      </c>
      <c r="HC48" s="10">
        <v>915</v>
      </c>
      <c r="HD48" s="10">
        <v>586</v>
      </c>
      <c r="HE48" s="10">
        <v>63</v>
      </c>
      <c r="HF48" s="10">
        <v>266</v>
      </c>
      <c r="HG48" s="10">
        <v>594</v>
      </c>
      <c r="HH48" s="10">
        <v>320</v>
      </c>
      <c r="HI48" s="10">
        <v>1</v>
      </c>
      <c r="HJ48" s="10">
        <v>887</v>
      </c>
      <c r="HK48" s="10">
        <v>28</v>
      </c>
      <c r="HL48" s="10">
        <v>296</v>
      </c>
      <c r="HM48" s="10">
        <v>593</v>
      </c>
      <c r="HN48" s="10">
        <v>0</v>
      </c>
      <c r="HO48" s="10">
        <v>0</v>
      </c>
      <c r="HP48" s="10">
        <v>0</v>
      </c>
      <c r="HQ48" s="10">
        <v>26</v>
      </c>
      <c r="HR48" s="10">
        <v>1804</v>
      </c>
      <c r="HS48" s="10">
        <v>1133</v>
      </c>
      <c r="HT48" s="10">
        <v>110</v>
      </c>
      <c r="HU48" s="10">
        <v>561</v>
      </c>
      <c r="HV48" s="10">
        <v>1143</v>
      </c>
      <c r="HW48" s="10">
        <v>657</v>
      </c>
      <c r="HX48" s="10">
        <v>4</v>
      </c>
      <c r="HY48" s="10">
        <v>1746</v>
      </c>
      <c r="HZ48" s="10">
        <v>58</v>
      </c>
      <c r="IA48" s="10">
        <v>764</v>
      </c>
      <c r="IB48" s="10">
        <v>991</v>
      </c>
      <c r="IC48" s="10">
        <v>3</v>
      </c>
      <c r="ID48" s="10">
        <v>0</v>
      </c>
      <c r="IE48" s="10">
        <v>7</v>
      </c>
      <c r="IF48" s="10">
        <v>39</v>
      </c>
      <c r="IG48" s="10">
        <v>803</v>
      </c>
      <c r="IH48" s="10">
        <v>461</v>
      </c>
      <c r="II48" s="10">
        <v>39</v>
      </c>
      <c r="IJ48" s="10">
        <v>303</v>
      </c>
      <c r="IK48" s="10">
        <v>373</v>
      </c>
      <c r="IL48" s="10">
        <v>427</v>
      </c>
      <c r="IM48" s="10">
        <v>3</v>
      </c>
      <c r="IN48" s="10">
        <v>793</v>
      </c>
      <c r="IO48" s="10">
        <v>10</v>
      </c>
      <c r="IP48" s="10">
        <v>553</v>
      </c>
      <c r="IQ48" s="10">
        <v>216</v>
      </c>
      <c r="IR48" s="10">
        <v>0</v>
      </c>
      <c r="IS48" s="10">
        <v>15</v>
      </c>
      <c r="IT48" s="10">
        <v>2</v>
      </c>
      <c r="IU48" s="10">
        <v>17</v>
      </c>
      <c r="IV48" s="10">
        <v>869</v>
      </c>
      <c r="IW48" s="10">
        <v>295</v>
      </c>
      <c r="IX48" s="10">
        <v>283</v>
      </c>
      <c r="IY48" s="10">
        <v>578</v>
      </c>
      <c r="IZ48" s="10">
        <v>291</v>
      </c>
      <c r="JA48" s="10">
        <v>1650</v>
      </c>
      <c r="JB48" s="10">
        <v>695</v>
      </c>
      <c r="JC48" s="10">
        <v>7</v>
      </c>
      <c r="JD48" s="10">
        <v>702</v>
      </c>
      <c r="JE48" s="10">
        <v>948</v>
      </c>
      <c r="JF48" s="10">
        <v>1492</v>
      </c>
      <c r="JG48" s="10">
        <v>641</v>
      </c>
      <c r="JH48" s="10">
        <v>7</v>
      </c>
      <c r="JI48" s="10">
        <v>648</v>
      </c>
      <c r="JJ48" s="10">
        <v>844</v>
      </c>
      <c r="JK48" s="10">
        <v>158</v>
      </c>
      <c r="JL48" s="10">
        <v>54</v>
      </c>
      <c r="JM48" s="10">
        <v>54</v>
      </c>
      <c r="JN48" s="10">
        <v>104</v>
      </c>
      <c r="JO48" s="10">
        <v>945</v>
      </c>
      <c r="JP48" s="10">
        <v>60</v>
      </c>
      <c r="JQ48" s="10">
        <v>885</v>
      </c>
      <c r="JR48" s="10">
        <v>0</v>
      </c>
      <c r="JS48" s="10">
        <v>935</v>
      </c>
      <c r="JT48" s="10">
        <v>10</v>
      </c>
      <c r="JU48" s="10">
        <v>517</v>
      </c>
      <c r="JV48" s="10">
        <v>409</v>
      </c>
      <c r="JW48" s="10">
        <v>2</v>
      </c>
      <c r="JX48" s="10">
        <v>3</v>
      </c>
      <c r="JY48" s="10">
        <v>1</v>
      </c>
      <c r="JZ48" s="10">
        <v>13</v>
      </c>
      <c r="KA48" s="10">
        <v>335</v>
      </c>
      <c r="KB48" s="10">
        <v>19</v>
      </c>
      <c r="KC48" s="10">
        <v>316</v>
      </c>
      <c r="KD48" s="10">
        <v>0</v>
      </c>
      <c r="KE48" s="10">
        <v>331</v>
      </c>
      <c r="KF48" s="10">
        <v>4</v>
      </c>
      <c r="KG48" s="10">
        <v>184</v>
      </c>
      <c r="KH48" s="10">
        <v>145</v>
      </c>
      <c r="KI48" s="10">
        <v>1</v>
      </c>
      <c r="KJ48" s="10">
        <v>0</v>
      </c>
      <c r="KK48" s="10">
        <v>0</v>
      </c>
      <c r="KL48" s="10">
        <v>5</v>
      </c>
      <c r="KM48" s="10">
        <v>419</v>
      </c>
      <c r="KN48" s="10">
        <v>31</v>
      </c>
      <c r="KO48" s="10">
        <v>388</v>
      </c>
      <c r="KP48" s="10">
        <v>0</v>
      </c>
      <c r="KQ48" s="10">
        <v>415</v>
      </c>
      <c r="KR48" s="10">
        <v>4</v>
      </c>
      <c r="KS48" s="10">
        <v>204</v>
      </c>
      <c r="KT48" s="10">
        <v>208</v>
      </c>
      <c r="KU48" s="10">
        <v>0</v>
      </c>
      <c r="KV48" s="10">
        <v>1</v>
      </c>
      <c r="KW48" s="10">
        <v>1</v>
      </c>
      <c r="KX48" s="10">
        <v>5</v>
      </c>
      <c r="KY48" s="10">
        <v>2</v>
      </c>
      <c r="KZ48" s="10">
        <v>0</v>
      </c>
      <c r="LA48" s="10">
        <v>2</v>
      </c>
      <c r="LB48" s="10">
        <v>0</v>
      </c>
      <c r="LC48" s="10">
        <v>2</v>
      </c>
      <c r="LD48" s="10">
        <v>0</v>
      </c>
      <c r="LE48" s="10">
        <v>2</v>
      </c>
      <c r="LF48" s="10">
        <v>0</v>
      </c>
      <c r="LG48" s="10">
        <v>0</v>
      </c>
      <c r="LH48" s="10">
        <v>0</v>
      </c>
      <c r="LI48" s="10">
        <v>0</v>
      </c>
      <c r="LJ48" s="10">
        <v>0</v>
      </c>
      <c r="LK48" s="10">
        <v>756</v>
      </c>
      <c r="LL48" s="10">
        <v>50</v>
      </c>
      <c r="LM48" s="10">
        <v>706</v>
      </c>
      <c r="LN48" s="10">
        <v>0</v>
      </c>
      <c r="LO48" s="10">
        <v>748</v>
      </c>
      <c r="LP48" s="10">
        <v>8</v>
      </c>
      <c r="LQ48" s="10">
        <v>390</v>
      </c>
      <c r="LR48" s="10">
        <v>353</v>
      </c>
      <c r="LS48" s="10">
        <v>1</v>
      </c>
      <c r="LT48" s="10">
        <v>1</v>
      </c>
      <c r="LU48" s="10">
        <v>1</v>
      </c>
      <c r="LV48" s="10">
        <v>10</v>
      </c>
      <c r="LW48" s="10">
        <v>189</v>
      </c>
      <c r="LX48" s="10">
        <v>10</v>
      </c>
      <c r="LY48" s="10">
        <v>179</v>
      </c>
      <c r="LZ48" s="10">
        <v>0</v>
      </c>
      <c r="MA48" s="10">
        <v>187</v>
      </c>
      <c r="MB48" s="10">
        <v>2</v>
      </c>
      <c r="MC48" s="10">
        <v>127</v>
      </c>
      <c r="MD48" s="10">
        <v>56</v>
      </c>
      <c r="ME48" s="10">
        <v>1</v>
      </c>
      <c r="MF48" s="10">
        <v>2</v>
      </c>
      <c r="MG48" s="10">
        <v>0</v>
      </c>
      <c r="MH48" s="10">
        <v>3</v>
      </c>
      <c r="MI48" s="10">
        <v>673</v>
      </c>
      <c r="MJ48" s="10">
        <v>341</v>
      </c>
      <c r="MK48" s="10">
        <v>113</v>
      </c>
      <c r="ML48" s="10">
        <v>0</v>
      </c>
      <c r="MM48" s="10">
        <v>454</v>
      </c>
      <c r="MN48" s="10">
        <v>219</v>
      </c>
      <c r="MO48" s="10">
        <v>14</v>
      </c>
      <c r="MP48" s="10">
        <v>3</v>
      </c>
      <c r="MQ48" s="10">
        <v>0</v>
      </c>
      <c r="MR48" s="10">
        <v>0</v>
      </c>
      <c r="MS48" s="10">
        <v>3</v>
      </c>
      <c r="MT48" s="10">
        <v>11</v>
      </c>
      <c r="MU48" s="10">
        <v>659</v>
      </c>
      <c r="MV48" s="10">
        <v>338</v>
      </c>
      <c r="MW48" s="10">
        <v>113</v>
      </c>
      <c r="MX48" s="10">
        <v>0</v>
      </c>
      <c r="MY48" s="10">
        <v>451</v>
      </c>
      <c r="MZ48" s="10">
        <v>208</v>
      </c>
      <c r="NA48" s="10">
        <v>65</v>
      </c>
      <c r="NB48" s="10">
        <v>24</v>
      </c>
      <c r="NC48" s="10">
        <v>12</v>
      </c>
      <c r="ND48" s="10">
        <v>36</v>
      </c>
      <c r="NE48" s="10">
        <v>29</v>
      </c>
      <c r="NF48" s="10">
        <v>0</v>
      </c>
      <c r="NG48" s="10">
        <v>0</v>
      </c>
      <c r="NH48" s="10">
        <v>0</v>
      </c>
      <c r="NI48" s="10">
        <v>0</v>
      </c>
      <c r="NJ48" s="10">
        <v>0</v>
      </c>
      <c r="NK48" s="10">
        <v>65</v>
      </c>
      <c r="NL48" s="10">
        <v>24</v>
      </c>
      <c r="NM48" s="10">
        <v>12</v>
      </c>
      <c r="NN48" s="10">
        <v>36</v>
      </c>
      <c r="NO48" s="10">
        <v>29</v>
      </c>
      <c r="NP48" s="10">
        <v>94</v>
      </c>
      <c r="NQ48" s="10">
        <v>33</v>
      </c>
      <c r="NR48" s="10">
        <v>16</v>
      </c>
      <c r="NS48" s="10">
        <v>49</v>
      </c>
      <c r="NT48" s="10">
        <v>45</v>
      </c>
    </row>
    <row r="49" spans="1:384" x14ac:dyDescent="0.25">
      <c r="A49" s="4" t="s">
        <v>65</v>
      </c>
      <c r="B49" s="10">
        <v>11</v>
      </c>
      <c r="C49" s="10">
        <v>23678</v>
      </c>
      <c r="D49" s="10">
        <v>4529</v>
      </c>
      <c r="E49" s="10">
        <v>1712</v>
      </c>
      <c r="F49" s="10">
        <v>17437</v>
      </c>
      <c r="G49" s="10">
        <v>9038</v>
      </c>
      <c r="H49" s="10">
        <v>14575</v>
      </c>
      <c r="I49" s="10">
        <v>65</v>
      </c>
      <c r="J49" s="10">
        <v>16750</v>
      </c>
      <c r="K49" s="10">
        <v>6928</v>
      </c>
      <c r="L49" s="10">
        <v>13713</v>
      </c>
      <c r="M49" s="10">
        <v>8603</v>
      </c>
      <c r="N49" s="10">
        <v>145</v>
      </c>
      <c r="O49" s="10">
        <v>424</v>
      </c>
      <c r="P49" s="10">
        <v>104</v>
      </c>
      <c r="Q49" s="10">
        <v>689</v>
      </c>
      <c r="R49" s="10">
        <v>10244</v>
      </c>
      <c r="S49" s="10">
        <v>1886</v>
      </c>
      <c r="T49" s="10">
        <v>578</v>
      </c>
      <c r="U49" s="10">
        <v>7780</v>
      </c>
      <c r="V49" s="10">
        <v>4193</v>
      </c>
      <c r="W49" s="10">
        <v>6022</v>
      </c>
      <c r="X49" s="10">
        <v>29</v>
      </c>
      <c r="Y49" s="10">
        <v>7636</v>
      </c>
      <c r="Z49" s="10">
        <v>2608</v>
      </c>
      <c r="AA49" s="10">
        <v>5741</v>
      </c>
      <c r="AB49" s="10">
        <v>3857</v>
      </c>
      <c r="AC49" s="10">
        <v>69</v>
      </c>
      <c r="AD49" s="10">
        <v>168</v>
      </c>
      <c r="AE49" s="10">
        <v>45</v>
      </c>
      <c r="AF49" s="10">
        <v>364</v>
      </c>
      <c r="AG49" s="10">
        <v>5829</v>
      </c>
      <c r="AH49" s="10">
        <v>2349</v>
      </c>
      <c r="AI49" s="10">
        <v>524</v>
      </c>
      <c r="AJ49" s="10">
        <v>2956</v>
      </c>
      <c r="AK49" s="10">
        <v>3271</v>
      </c>
      <c r="AL49" s="10">
        <v>2551</v>
      </c>
      <c r="AM49" s="10">
        <v>7</v>
      </c>
      <c r="AN49" s="10">
        <v>4017</v>
      </c>
      <c r="AO49" s="10">
        <v>1812</v>
      </c>
      <c r="AP49" s="10">
        <v>3126</v>
      </c>
      <c r="AQ49" s="10">
        <v>2464</v>
      </c>
      <c r="AR49" s="10">
        <v>37</v>
      </c>
      <c r="AS49" s="10">
        <v>45</v>
      </c>
      <c r="AT49" s="10">
        <v>10</v>
      </c>
      <c r="AU49" s="10">
        <v>147</v>
      </c>
      <c r="AV49" s="10">
        <v>119</v>
      </c>
      <c r="AW49" s="10">
        <v>1</v>
      </c>
      <c r="AX49" s="10">
        <v>118</v>
      </c>
      <c r="AY49" s="10">
        <v>47</v>
      </c>
      <c r="AZ49" s="10">
        <v>72</v>
      </c>
      <c r="BA49" s="10">
        <v>0</v>
      </c>
      <c r="BB49" s="10">
        <v>95</v>
      </c>
      <c r="BC49" s="10">
        <v>24</v>
      </c>
      <c r="BD49" s="10">
        <v>77</v>
      </c>
      <c r="BE49" s="10">
        <v>32</v>
      </c>
      <c r="BF49" s="10">
        <v>1</v>
      </c>
      <c r="BG49" s="10">
        <v>3</v>
      </c>
      <c r="BH49" s="10">
        <v>0</v>
      </c>
      <c r="BI49" s="10">
        <v>6</v>
      </c>
      <c r="BJ49" s="10">
        <v>16192</v>
      </c>
      <c r="BK49" s="10">
        <v>4235</v>
      </c>
      <c r="BL49" s="10">
        <v>1103</v>
      </c>
      <c r="BM49" s="10">
        <v>10854</v>
      </c>
      <c r="BN49" s="10">
        <v>7511</v>
      </c>
      <c r="BO49" s="10">
        <v>8645</v>
      </c>
      <c r="BP49" s="10">
        <v>36</v>
      </c>
      <c r="BQ49" s="10">
        <v>11748</v>
      </c>
      <c r="BR49" s="10">
        <v>4444</v>
      </c>
      <c r="BS49" s="10">
        <v>8944</v>
      </c>
      <c r="BT49" s="10">
        <v>6353</v>
      </c>
      <c r="BU49" s="10">
        <v>107</v>
      </c>
      <c r="BV49" s="10">
        <v>216</v>
      </c>
      <c r="BW49" s="10">
        <v>55</v>
      </c>
      <c r="BX49" s="10">
        <v>517</v>
      </c>
      <c r="BY49" s="10">
        <v>7486</v>
      </c>
      <c r="BZ49" s="10">
        <v>294</v>
      </c>
      <c r="CA49" s="10">
        <v>609</v>
      </c>
      <c r="CB49" s="10">
        <v>6583</v>
      </c>
      <c r="CC49" s="10">
        <v>1527</v>
      </c>
      <c r="CD49" s="10">
        <v>5930</v>
      </c>
      <c r="CE49" s="10">
        <v>29</v>
      </c>
      <c r="CF49" s="10">
        <v>5002</v>
      </c>
      <c r="CG49" s="10">
        <v>2484</v>
      </c>
      <c r="CH49" s="10">
        <v>4769</v>
      </c>
      <c r="CI49" s="10">
        <v>2250</v>
      </c>
      <c r="CJ49" s="10">
        <v>38</v>
      </c>
      <c r="CK49" s="10">
        <v>208</v>
      </c>
      <c r="CL49" s="10">
        <v>49</v>
      </c>
      <c r="CM49" s="10">
        <v>172</v>
      </c>
      <c r="CN49" s="10">
        <v>16265</v>
      </c>
      <c r="CO49" s="10">
        <v>239</v>
      </c>
      <c r="CP49" s="10">
        <v>1217</v>
      </c>
      <c r="CQ49" s="10">
        <v>14809</v>
      </c>
      <c r="CR49" s="10">
        <v>4726</v>
      </c>
      <c r="CS49" s="10">
        <v>11479</v>
      </c>
      <c r="CT49" s="10">
        <v>60</v>
      </c>
      <c r="CU49" s="10">
        <v>12323</v>
      </c>
      <c r="CV49" s="10">
        <v>3942</v>
      </c>
      <c r="CW49" s="10">
        <v>9604</v>
      </c>
      <c r="CX49" s="10">
        <v>5743</v>
      </c>
      <c r="CY49" s="10">
        <v>100</v>
      </c>
      <c r="CZ49" s="10">
        <v>347</v>
      </c>
      <c r="DA49" s="10">
        <v>81</v>
      </c>
      <c r="DB49" s="10">
        <v>390</v>
      </c>
      <c r="DC49" s="10">
        <v>7050</v>
      </c>
      <c r="DD49" s="10">
        <v>160</v>
      </c>
      <c r="DE49" s="10">
        <v>419</v>
      </c>
      <c r="DF49" s="10">
        <v>6471</v>
      </c>
      <c r="DG49" s="10">
        <v>2437</v>
      </c>
      <c r="DH49" s="10">
        <v>4588</v>
      </c>
      <c r="DI49" s="10">
        <v>25</v>
      </c>
      <c r="DJ49" s="10">
        <v>5739</v>
      </c>
      <c r="DK49" s="10">
        <v>1311</v>
      </c>
      <c r="DL49" s="10">
        <v>3967</v>
      </c>
      <c r="DM49" s="10">
        <v>2690</v>
      </c>
      <c r="DN49" s="10">
        <v>52</v>
      </c>
      <c r="DO49" s="10">
        <v>124</v>
      </c>
      <c r="DP49" s="10">
        <v>29</v>
      </c>
      <c r="DQ49" s="10">
        <v>188</v>
      </c>
      <c r="DR49" s="10">
        <v>2065</v>
      </c>
      <c r="DS49" s="10">
        <v>46</v>
      </c>
      <c r="DT49" s="10">
        <v>205</v>
      </c>
      <c r="DU49" s="10">
        <v>1814</v>
      </c>
      <c r="DV49" s="10">
        <v>836</v>
      </c>
      <c r="DW49" s="10">
        <v>1222</v>
      </c>
      <c r="DX49" s="10">
        <v>7</v>
      </c>
      <c r="DY49" s="10">
        <v>1698</v>
      </c>
      <c r="DZ49" s="10">
        <v>367</v>
      </c>
      <c r="EA49" s="10">
        <v>1101</v>
      </c>
      <c r="EB49" s="10">
        <v>883</v>
      </c>
      <c r="EC49" s="10">
        <v>11</v>
      </c>
      <c r="ED49" s="10">
        <v>24</v>
      </c>
      <c r="EE49" s="10">
        <v>5</v>
      </c>
      <c r="EF49" s="10">
        <v>41</v>
      </c>
      <c r="EG49" s="10">
        <v>119</v>
      </c>
      <c r="EH49" s="10">
        <v>1</v>
      </c>
      <c r="EI49" s="10">
        <v>118</v>
      </c>
      <c r="EJ49" s="10">
        <v>47</v>
      </c>
      <c r="EK49" s="10">
        <v>72</v>
      </c>
      <c r="EL49" s="10">
        <v>0</v>
      </c>
      <c r="EM49" s="10">
        <v>95</v>
      </c>
      <c r="EN49" s="10">
        <v>24</v>
      </c>
      <c r="EO49" s="10">
        <v>77</v>
      </c>
      <c r="EP49" s="10">
        <v>32</v>
      </c>
      <c r="EQ49" s="10">
        <v>1</v>
      </c>
      <c r="ER49" s="10">
        <v>3</v>
      </c>
      <c r="ES49" s="10">
        <v>0</v>
      </c>
      <c r="ET49" s="10">
        <v>6</v>
      </c>
      <c r="EU49" s="10">
        <v>9234</v>
      </c>
      <c r="EV49" s="10">
        <v>206</v>
      </c>
      <c r="EW49" s="10">
        <v>625</v>
      </c>
      <c r="EX49" s="10">
        <v>8403</v>
      </c>
      <c r="EY49" s="10">
        <v>3320</v>
      </c>
      <c r="EZ49" s="10">
        <v>5882</v>
      </c>
      <c r="FA49" s="10">
        <v>32</v>
      </c>
      <c r="FB49" s="10">
        <v>7532</v>
      </c>
      <c r="FC49" s="10">
        <v>1702</v>
      </c>
      <c r="FD49" s="10">
        <v>5145</v>
      </c>
      <c r="FE49" s="10">
        <v>3605</v>
      </c>
      <c r="FF49" s="10">
        <v>64</v>
      </c>
      <c r="FG49" s="10">
        <v>151</v>
      </c>
      <c r="FH49" s="10">
        <v>34</v>
      </c>
      <c r="FI49" s="10">
        <v>235</v>
      </c>
      <c r="FJ49" s="10">
        <v>7031</v>
      </c>
      <c r="FK49" s="10">
        <v>33</v>
      </c>
      <c r="FL49" s="10">
        <v>592</v>
      </c>
      <c r="FM49" s="10">
        <v>6406</v>
      </c>
      <c r="FN49" s="10">
        <v>1406</v>
      </c>
      <c r="FO49" s="10">
        <v>5597</v>
      </c>
      <c r="FP49" s="10">
        <v>28</v>
      </c>
      <c r="FQ49" s="10">
        <v>4791</v>
      </c>
      <c r="FR49" s="10">
        <v>2240</v>
      </c>
      <c r="FS49" s="10">
        <v>4459</v>
      </c>
      <c r="FT49" s="10">
        <v>2138</v>
      </c>
      <c r="FU49" s="10">
        <v>36</v>
      </c>
      <c r="FV49" s="10">
        <v>196</v>
      </c>
      <c r="FW49" s="10">
        <v>47</v>
      </c>
      <c r="FX49" s="10">
        <v>155</v>
      </c>
      <c r="FY49" s="10">
        <v>7413</v>
      </c>
      <c r="FZ49" s="10">
        <v>4290</v>
      </c>
      <c r="GA49" s="10">
        <v>495</v>
      </c>
      <c r="GB49" s="10">
        <v>2628</v>
      </c>
      <c r="GC49" s="10">
        <v>4312</v>
      </c>
      <c r="GD49" s="10">
        <v>3096</v>
      </c>
      <c r="GE49" s="10">
        <v>5</v>
      </c>
      <c r="GF49" s="10">
        <v>4427</v>
      </c>
      <c r="GG49" s="10">
        <v>2986</v>
      </c>
      <c r="GH49" s="10">
        <v>4109</v>
      </c>
      <c r="GI49" s="10">
        <v>2860</v>
      </c>
      <c r="GJ49" s="10">
        <v>45</v>
      </c>
      <c r="GK49" s="10">
        <v>77</v>
      </c>
      <c r="GL49" s="10">
        <v>23</v>
      </c>
      <c r="GM49" s="10">
        <v>299</v>
      </c>
      <c r="GN49" s="10">
        <v>3194</v>
      </c>
      <c r="GO49" s="10">
        <v>1726</v>
      </c>
      <c r="GP49" s="10">
        <v>159</v>
      </c>
      <c r="GQ49" s="10">
        <v>1309</v>
      </c>
      <c r="GR49" s="10">
        <v>1756</v>
      </c>
      <c r="GS49" s="10">
        <v>1434</v>
      </c>
      <c r="GT49" s="10">
        <v>4</v>
      </c>
      <c r="GU49" s="10">
        <v>1897</v>
      </c>
      <c r="GV49" s="10">
        <v>1297</v>
      </c>
      <c r="GW49" s="10">
        <v>1774</v>
      </c>
      <c r="GX49" s="10">
        <v>1167</v>
      </c>
      <c r="GY49" s="10">
        <v>17</v>
      </c>
      <c r="GZ49" s="10">
        <v>44</v>
      </c>
      <c r="HA49" s="10">
        <v>16</v>
      </c>
      <c r="HB49" s="10">
        <v>176</v>
      </c>
      <c r="HC49" s="10">
        <v>3764</v>
      </c>
      <c r="HD49" s="10">
        <v>2303</v>
      </c>
      <c r="HE49" s="10">
        <v>319</v>
      </c>
      <c r="HF49" s="10">
        <v>1142</v>
      </c>
      <c r="HG49" s="10">
        <v>2435</v>
      </c>
      <c r="HH49" s="10">
        <v>1329</v>
      </c>
      <c r="HI49" s="10">
        <v>0</v>
      </c>
      <c r="HJ49" s="10">
        <v>2319</v>
      </c>
      <c r="HK49" s="10">
        <v>1445</v>
      </c>
      <c r="HL49" s="10">
        <v>2025</v>
      </c>
      <c r="HM49" s="10">
        <v>1581</v>
      </c>
      <c r="HN49" s="10">
        <v>26</v>
      </c>
      <c r="HO49" s="10">
        <v>21</v>
      </c>
      <c r="HP49" s="10">
        <v>5</v>
      </c>
      <c r="HQ49" s="10">
        <v>106</v>
      </c>
      <c r="HR49" s="10">
        <v>6958</v>
      </c>
      <c r="HS49" s="10">
        <v>4029</v>
      </c>
      <c r="HT49" s="10">
        <v>478</v>
      </c>
      <c r="HU49" s="10">
        <v>2451</v>
      </c>
      <c r="HV49" s="10">
        <v>4191</v>
      </c>
      <c r="HW49" s="10">
        <v>2763</v>
      </c>
      <c r="HX49" s="10">
        <v>4</v>
      </c>
      <c r="HY49" s="10">
        <v>4216</v>
      </c>
      <c r="HZ49" s="10">
        <v>2742</v>
      </c>
      <c r="IA49" s="10">
        <v>3799</v>
      </c>
      <c r="IB49" s="10">
        <v>2748</v>
      </c>
      <c r="IC49" s="10">
        <v>43</v>
      </c>
      <c r="ID49" s="10">
        <v>65</v>
      </c>
      <c r="IE49" s="10">
        <v>21</v>
      </c>
      <c r="IF49" s="10">
        <v>282</v>
      </c>
      <c r="IG49" s="10">
        <v>455</v>
      </c>
      <c r="IH49" s="10">
        <v>261</v>
      </c>
      <c r="II49" s="10">
        <v>17</v>
      </c>
      <c r="IJ49" s="10">
        <v>177</v>
      </c>
      <c r="IK49" s="10">
        <v>121</v>
      </c>
      <c r="IL49" s="10">
        <v>333</v>
      </c>
      <c r="IM49" s="10">
        <v>1</v>
      </c>
      <c r="IN49" s="10">
        <v>211</v>
      </c>
      <c r="IO49" s="10">
        <v>244</v>
      </c>
      <c r="IP49" s="10">
        <v>310</v>
      </c>
      <c r="IQ49" s="10">
        <v>112</v>
      </c>
      <c r="IR49" s="10">
        <v>2</v>
      </c>
      <c r="IS49" s="10">
        <v>12</v>
      </c>
      <c r="IT49" s="10">
        <v>2</v>
      </c>
      <c r="IU49" s="10">
        <v>17</v>
      </c>
      <c r="IV49" s="10">
        <v>2316</v>
      </c>
      <c r="IW49" s="10">
        <v>986</v>
      </c>
      <c r="IX49" s="10">
        <v>1173</v>
      </c>
      <c r="IY49" s="10">
        <v>2159</v>
      </c>
      <c r="IZ49" s="10">
        <v>157</v>
      </c>
      <c r="JA49" s="10">
        <v>4304</v>
      </c>
      <c r="JB49" s="10">
        <v>1823</v>
      </c>
      <c r="JC49" s="10">
        <v>92</v>
      </c>
      <c r="JD49" s="10">
        <v>1915</v>
      </c>
      <c r="JE49" s="10">
        <v>2389</v>
      </c>
      <c r="JF49" s="10">
        <v>3778</v>
      </c>
      <c r="JG49" s="10">
        <v>1451</v>
      </c>
      <c r="JH49" s="10">
        <v>92</v>
      </c>
      <c r="JI49" s="10">
        <v>1543</v>
      </c>
      <c r="JJ49" s="10">
        <v>2235</v>
      </c>
      <c r="JK49" s="10">
        <v>526</v>
      </c>
      <c r="JL49" s="10">
        <v>372</v>
      </c>
      <c r="JM49" s="10">
        <v>372</v>
      </c>
      <c r="JN49" s="10">
        <v>154</v>
      </c>
      <c r="JO49" s="10">
        <v>2393</v>
      </c>
      <c r="JP49" s="10">
        <v>449</v>
      </c>
      <c r="JQ49" s="10">
        <v>1941</v>
      </c>
      <c r="JR49" s="10">
        <v>3</v>
      </c>
      <c r="JS49" s="10">
        <v>2005</v>
      </c>
      <c r="JT49" s="10">
        <v>388</v>
      </c>
      <c r="JU49" s="10">
        <v>1345</v>
      </c>
      <c r="JV49" s="10">
        <v>899</v>
      </c>
      <c r="JW49" s="10">
        <v>14</v>
      </c>
      <c r="JX49" s="10">
        <v>58</v>
      </c>
      <c r="JY49" s="10">
        <v>8</v>
      </c>
      <c r="JZ49" s="10">
        <v>69</v>
      </c>
      <c r="KA49" s="10">
        <v>785</v>
      </c>
      <c r="KB49" s="10">
        <v>143</v>
      </c>
      <c r="KC49" s="10">
        <v>641</v>
      </c>
      <c r="KD49" s="10">
        <v>1</v>
      </c>
      <c r="KE49" s="10">
        <v>665</v>
      </c>
      <c r="KF49" s="10">
        <v>120</v>
      </c>
      <c r="KG49" s="10">
        <v>422</v>
      </c>
      <c r="KH49" s="10">
        <v>318</v>
      </c>
      <c r="KI49" s="10">
        <v>8</v>
      </c>
      <c r="KJ49" s="10">
        <v>10</v>
      </c>
      <c r="KK49" s="10">
        <v>2</v>
      </c>
      <c r="KL49" s="10">
        <v>25</v>
      </c>
      <c r="KM49" s="10">
        <v>686</v>
      </c>
      <c r="KN49" s="10">
        <v>109</v>
      </c>
      <c r="KO49" s="10">
        <v>576</v>
      </c>
      <c r="KP49" s="10">
        <v>1</v>
      </c>
      <c r="KQ49" s="10">
        <v>598</v>
      </c>
      <c r="KR49" s="10">
        <v>88</v>
      </c>
      <c r="KS49" s="10">
        <v>354</v>
      </c>
      <c r="KT49" s="10">
        <v>305</v>
      </c>
      <c r="KU49" s="10">
        <v>2</v>
      </c>
      <c r="KV49" s="10">
        <v>7</v>
      </c>
      <c r="KW49" s="10">
        <v>3</v>
      </c>
      <c r="KX49" s="10">
        <v>15</v>
      </c>
      <c r="KY49" s="10">
        <v>19</v>
      </c>
      <c r="KZ49" s="10">
        <v>2</v>
      </c>
      <c r="LA49" s="10">
        <v>17</v>
      </c>
      <c r="LB49" s="10">
        <v>0</v>
      </c>
      <c r="LC49" s="10">
        <v>16</v>
      </c>
      <c r="LD49" s="10">
        <v>3</v>
      </c>
      <c r="LE49" s="10">
        <v>11</v>
      </c>
      <c r="LF49" s="10">
        <v>3</v>
      </c>
      <c r="LG49" s="10">
        <v>1</v>
      </c>
      <c r="LH49" s="10">
        <v>2</v>
      </c>
      <c r="LI49" s="10">
        <v>0</v>
      </c>
      <c r="LJ49" s="10">
        <v>2</v>
      </c>
      <c r="LK49" s="10">
        <v>1490</v>
      </c>
      <c r="LL49" s="10">
        <v>254</v>
      </c>
      <c r="LM49" s="10">
        <v>1234</v>
      </c>
      <c r="LN49" s="10">
        <v>2</v>
      </c>
      <c r="LO49" s="10">
        <v>1279</v>
      </c>
      <c r="LP49" s="10">
        <v>211</v>
      </c>
      <c r="LQ49" s="10">
        <v>787</v>
      </c>
      <c r="LR49" s="10">
        <v>626</v>
      </c>
      <c r="LS49" s="10">
        <v>11</v>
      </c>
      <c r="LT49" s="10">
        <v>19</v>
      </c>
      <c r="LU49" s="10">
        <v>5</v>
      </c>
      <c r="LV49" s="10">
        <v>42</v>
      </c>
      <c r="LW49" s="10">
        <v>903</v>
      </c>
      <c r="LX49" s="10">
        <v>195</v>
      </c>
      <c r="LY49" s="10">
        <v>707</v>
      </c>
      <c r="LZ49" s="10">
        <v>1</v>
      </c>
      <c r="MA49" s="10">
        <v>726</v>
      </c>
      <c r="MB49" s="10">
        <v>177</v>
      </c>
      <c r="MC49" s="10">
        <v>558</v>
      </c>
      <c r="MD49" s="10">
        <v>273</v>
      </c>
      <c r="ME49" s="10">
        <v>3</v>
      </c>
      <c r="MF49" s="10">
        <v>39</v>
      </c>
      <c r="MG49" s="10">
        <v>3</v>
      </c>
      <c r="MH49" s="10">
        <v>27</v>
      </c>
      <c r="MI49" s="10">
        <v>1416</v>
      </c>
      <c r="MJ49" s="10">
        <v>566</v>
      </c>
      <c r="MK49" s="10">
        <v>230</v>
      </c>
      <c r="ML49" s="10">
        <v>1</v>
      </c>
      <c r="MM49" s="10">
        <v>797</v>
      </c>
      <c r="MN49" s="10">
        <v>619</v>
      </c>
      <c r="MO49" s="10">
        <v>218</v>
      </c>
      <c r="MP49" s="10">
        <v>155</v>
      </c>
      <c r="MQ49" s="10">
        <v>30</v>
      </c>
      <c r="MR49" s="10">
        <v>0</v>
      </c>
      <c r="MS49" s="10">
        <v>185</v>
      </c>
      <c r="MT49" s="10">
        <v>33</v>
      </c>
      <c r="MU49" s="10">
        <v>1198</v>
      </c>
      <c r="MV49" s="10">
        <v>411</v>
      </c>
      <c r="MW49" s="10">
        <v>200</v>
      </c>
      <c r="MX49" s="10">
        <v>1</v>
      </c>
      <c r="MY49" s="10">
        <v>612</v>
      </c>
      <c r="MZ49" s="10">
        <v>586</v>
      </c>
      <c r="NA49" s="10">
        <v>161</v>
      </c>
      <c r="NB49" s="10">
        <v>59</v>
      </c>
      <c r="NC49" s="10">
        <v>99</v>
      </c>
      <c r="ND49" s="10">
        <v>158</v>
      </c>
      <c r="NE49" s="10">
        <v>3</v>
      </c>
      <c r="NF49" s="10">
        <v>3</v>
      </c>
      <c r="NG49" s="10">
        <v>1</v>
      </c>
      <c r="NH49" s="10">
        <v>2</v>
      </c>
      <c r="NI49" s="10">
        <v>3</v>
      </c>
      <c r="NJ49" s="10">
        <v>0</v>
      </c>
      <c r="NK49" s="10">
        <v>158</v>
      </c>
      <c r="NL49" s="10">
        <v>58</v>
      </c>
      <c r="NM49" s="10">
        <v>97</v>
      </c>
      <c r="NN49" s="10">
        <v>155</v>
      </c>
      <c r="NO49" s="10">
        <v>3</v>
      </c>
      <c r="NP49" s="10">
        <v>252</v>
      </c>
      <c r="NQ49" s="10">
        <v>84</v>
      </c>
      <c r="NR49" s="10">
        <v>160</v>
      </c>
      <c r="NS49" s="10">
        <v>244</v>
      </c>
      <c r="NT49" s="10">
        <v>8</v>
      </c>
    </row>
    <row r="50" spans="1:384" x14ac:dyDescent="0.25">
      <c r="A50" s="4" t="s">
        <v>66</v>
      </c>
      <c r="B50" s="10">
        <v>3</v>
      </c>
      <c r="C50" s="10">
        <v>3025</v>
      </c>
      <c r="D50" s="10">
        <v>764</v>
      </c>
      <c r="E50" s="10">
        <v>199</v>
      </c>
      <c r="F50" s="10">
        <v>2062</v>
      </c>
      <c r="G50" s="10">
        <v>1176</v>
      </c>
      <c r="H50" s="10">
        <v>1842</v>
      </c>
      <c r="I50" s="10">
        <v>7</v>
      </c>
      <c r="J50" s="10">
        <v>2365</v>
      </c>
      <c r="K50" s="10">
        <v>660</v>
      </c>
      <c r="L50" s="10">
        <v>2359</v>
      </c>
      <c r="M50" s="10">
        <v>311</v>
      </c>
      <c r="N50" s="10">
        <v>35</v>
      </c>
      <c r="O50" s="10">
        <v>128</v>
      </c>
      <c r="P50" s="10">
        <v>74</v>
      </c>
      <c r="Q50" s="10">
        <v>118</v>
      </c>
      <c r="R50" s="10">
        <v>1912</v>
      </c>
      <c r="S50" s="10">
        <v>428</v>
      </c>
      <c r="T50" s="10">
        <v>114</v>
      </c>
      <c r="U50" s="10">
        <v>1370</v>
      </c>
      <c r="V50" s="10">
        <v>713</v>
      </c>
      <c r="W50" s="10">
        <v>1193</v>
      </c>
      <c r="X50" s="10">
        <v>6</v>
      </c>
      <c r="Y50" s="10">
        <v>1491</v>
      </c>
      <c r="Z50" s="10">
        <v>421</v>
      </c>
      <c r="AA50" s="10">
        <v>1446</v>
      </c>
      <c r="AB50" s="10">
        <v>217</v>
      </c>
      <c r="AC50" s="10">
        <v>23</v>
      </c>
      <c r="AD50" s="10">
        <v>92</v>
      </c>
      <c r="AE50" s="10">
        <v>47</v>
      </c>
      <c r="AF50" s="10">
        <v>87</v>
      </c>
      <c r="AG50" s="10">
        <v>865</v>
      </c>
      <c r="AH50" s="10">
        <v>326</v>
      </c>
      <c r="AI50" s="10">
        <v>56</v>
      </c>
      <c r="AJ50" s="10">
        <v>483</v>
      </c>
      <c r="AK50" s="10">
        <v>401</v>
      </c>
      <c r="AL50" s="10">
        <v>463</v>
      </c>
      <c r="AM50" s="10">
        <v>1</v>
      </c>
      <c r="AN50" s="10">
        <v>659</v>
      </c>
      <c r="AO50" s="10">
        <v>206</v>
      </c>
      <c r="AP50" s="10">
        <v>704</v>
      </c>
      <c r="AQ50" s="10">
        <v>82</v>
      </c>
      <c r="AR50" s="10">
        <v>11</v>
      </c>
      <c r="AS50" s="10">
        <v>18</v>
      </c>
      <c r="AT50" s="10">
        <v>25</v>
      </c>
      <c r="AU50" s="10">
        <v>25</v>
      </c>
      <c r="AV50" s="10">
        <v>22</v>
      </c>
      <c r="AW50" s="10">
        <v>1</v>
      </c>
      <c r="AX50" s="10">
        <v>21</v>
      </c>
      <c r="AY50" s="10">
        <v>9</v>
      </c>
      <c r="AZ50" s="10">
        <v>13</v>
      </c>
      <c r="BA50" s="10">
        <v>0</v>
      </c>
      <c r="BB50" s="10">
        <v>16</v>
      </c>
      <c r="BC50" s="10">
        <v>6</v>
      </c>
      <c r="BD50" s="10">
        <v>18</v>
      </c>
      <c r="BE50" s="10">
        <v>3</v>
      </c>
      <c r="BF50" s="10">
        <v>0</v>
      </c>
      <c r="BG50" s="10">
        <v>0</v>
      </c>
      <c r="BH50" s="10">
        <v>0</v>
      </c>
      <c r="BI50" s="10">
        <v>1</v>
      </c>
      <c r="BJ50" s="10">
        <v>2799</v>
      </c>
      <c r="BK50" s="10">
        <v>754</v>
      </c>
      <c r="BL50" s="10">
        <v>171</v>
      </c>
      <c r="BM50" s="10">
        <v>1874</v>
      </c>
      <c r="BN50" s="10">
        <v>1123</v>
      </c>
      <c r="BO50" s="10">
        <v>1669</v>
      </c>
      <c r="BP50" s="10">
        <v>7</v>
      </c>
      <c r="BQ50" s="10">
        <v>2166</v>
      </c>
      <c r="BR50" s="10">
        <v>633</v>
      </c>
      <c r="BS50" s="10">
        <v>2168</v>
      </c>
      <c r="BT50" s="10">
        <v>302</v>
      </c>
      <c r="BU50" s="10">
        <v>34</v>
      </c>
      <c r="BV50" s="10">
        <v>110</v>
      </c>
      <c r="BW50" s="10">
        <v>72</v>
      </c>
      <c r="BX50" s="10">
        <v>113</v>
      </c>
      <c r="BY50" s="10">
        <v>226</v>
      </c>
      <c r="BZ50" s="10">
        <v>10</v>
      </c>
      <c r="CA50" s="10">
        <v>28</v>
      </c>
      <c r="CB50" s="10">
        <v>188</v>
      </c>
      <c r="CC50" s="10">
        <v>53</v>
      </c>
      <c r="CD50" s="10">
        <v>173</v>
      </c>
      <c r="CE50" s="10">
        <v>0</v>
      </c>
      <c r="CF50" s="10">
        <v>199</v>
      </c>
      <c r="CG50" s="10">
        <v>27</v>
      </c>
      <c r="CH50" s="10">
        <v>191</v>
      </c>
      <c r="CI50" s="10">
        <v>9</v>
      </c>
      <c r="CJ50" s="10">
        <v>1</v>
      </c>
      <c r="CK50" s="10">
        <v>18</v>
      </c>
      <c r="CL50" s="10">
        <v>2</v>
      </c>
      <c r="CM50" s="10">
        <v>5</v>
      </c>
      <c r="CN50" s="10">
        <v>1809</v>
      </c>
      <c r="CO50" s="10">
        <v>11</v>
      </c>
      <c r="CP50" s="10">
        <v>124</v>
      </c>
      <c r="CQ50" s="10">
        <v>1674</v>
      </c>
      <c r="CR50" s="10">
        <v>443</v>
      </c>
      <c r="CS50" s="10">
        <v>1360</v>
      </c>
      <c r="CT50" s="10">
        <v>6</v>
      </c>
      <c r="CU50" s="10">
        <v>1536</v>
      </c>
      <c r="CV50" s="10">
        <v>273</v>
      </c>
      <c r="CW50" s="10">
        <v>1473</v>
      </c>
      <c r="CX50" s="10">
        <v>178</v>
      </c>
      <c r="CY50" s="10">
        <v>17</v>
      </c>
      <c r="CZ50" s="10">
        <v>70</v>
      </c>
      <c r="DA50" s="10">
        <v>22</v>
      </c>
      <c r="DB50" s="10">
        <v>49</v>
      </c>
      <c r="DC50" s="10">
        <v>1232</v>
      </c>
      <c r="DD50" s="10">
        <v>11</v>
      </c>
      <c r="DE50" s="10">
        <v>69</v>
      </c>
      <c r="DF50" s="10">
        <v>1152</v>
      </c>
      <c r="DG50" s="10">
        <v>313</v>
      </c>
      <c r="DH50" s="10">
        <v>913</v>
      </c>
      <c r="DI50" s="10">
        <v>6</v>
      </c>
      <c r="DJ50" s="10">
        <v>1020</v>
      </c>
      <c r="DK50" s="10">
        <v>212</v>
      </c>
      <c r="DL50" s="10">
        <v>982</v>
      </c>
      <c r="DM50" s="10">
        <v>136</v>
      </c>
      <c r="DN50" s="10">
        <v>10</v>
      </c>
      <c r="DO50" s="10">
        <v>52</v>
      </c>
      <c r="DP50" s="10">
        <v>17</v>
      </c>
      <c r="DQ50" s="10">
        <v>35</v>
      </c>
      <c r="DR50" s="10">
        <v>351</v>
      </c>
      <c r="DS50" s="10">
        <v>0</v>
      </c>
      <c r="DT50" s="10">
        <v>28</v>
      </c>
      <c r="DU50" s="10">
        <v>323</v>
      </c>
      <c r="DV50" s="10">
        <v>77</v>
      </c>
      <c r="DW50" s="10">
        <v>274</v>
      </c>
      <c r="DX50" s="10">
        <v>0</v>
      </c>
      <c r="DY50" s="10">
        <v>316</v>
      </c>
      <c r="DZ50" s="10">
        <v>35</v>
      </c>
      <c r="EA50" s="10">
        <v>300</v>
      </c>
      <c r="EB50" s="10">
        <v>30</v>
      </c>
      <c r="EC50" s="10">
        <v>6</v>
      </c>
      <c r="ED50" s="10">
        <v>3</v>
      </c>
      <c r="EE50" s="10">
        <v>3</v>
      </c>
      <c r="EF50" s="10">
        <v>9</v>
      </c>
      <c r="EG50" s="10">
        <v>22</v>
      </c>
      <c r="EH50" s="10">
        <v>1</v>
      </c>
      <c r="EI50" s="10">
        <v>21</v>
      </c>
      <c r="EJ50" s="10">
        <v>9</v>
      </c>
      <c r="EK50" s="10">
        <v>13</v>
      </c>
      <c r="EL50" s="10">
        <v>0</v>
      </c>
      <c r="EM50" s="10">
        <v>16</v>
      </c>
      <c r="EN50" s="10">
        <v>6</v>
      </c>
      <c r="EO50" s="10">
        <v>18</v>
      </c>
      <c r="EP50" s="10">
        <v>3</v>
      </c>
      <c r="EQ50" s="10">
        <v>0</v>
      </c>
      <c r="ER50" s="10">
        <v>0</v>
      </c>
      <c r="ES50" s="10">
        <v>0</v>
      </c>
      <c r="ET50" s="10">
        <v>1</v>
      </c>
      <c r="EU50" s="10">
        <v>1605</v>
      </c>
      <c r="EV50" s="10">
        <v>11</v>
      </c>
      <c r="EW50" s="10">
        <v>98</v>
      </c>
      <c r="EX50" s="10">
        <v>1496</v>
      </c>
      <c r="EY50" s="10">
        <v>399</v>
      </c>
      <c r="EZ50" s="10">
        <v>1200</v>
      </c>
      <c r="FA50" s="10">
        <v>6</v>
      </c>
      <c r="FB50" s="10">
        <v>1352</v>
      </c>
      <c r="FC50" s="10">
        <v>253</v>
      </c>
      <c r="FD50" s="10">
        <v>1300</v>
      </c>
      <c r="FE50" s="10">
        <v>169</v>
      </c>
      <c r="FF50" s="10">
        <v>16</v>
      </c>
      <c r="FG50" s="10">
        <v>55</v>
      </c>
      <c r="FH50" s="10">
        <v>20</v>
      </c>
      <c r="FI50" s="10">
        <v>45</v>
      </c>
      <c r="FJ50" s="10">
        <v>204</v>
      </c>
      <c r="FK50" s="10">
        <v>0</v>
      </c>
      <c r="FL50" s="10">
        <v>26</v>
      </c>
      <c r="FM50" s="10">
        <v>178</v>
      </c>
      <c r="FN50" s="10">
        <v>44</v>
      </c>
      <c r="FO50" s="10">
        <v>160</v>
      </c>
      <c r="FP50" s="10">
        <v>0</v>
      </c>
      <c r="FQ50" s="10">
        <v>184</v>
      </c>
      <c r="FR50" s="10">
        <v>20</v>
      </c>
      <c r="FS50" s="10">
        <v>173</v>
      </c>
      <c r="FT50" s="10">
        <v>9</v>
      </c>
      <c r="FU50" s="10">
        <v>1</v>
      </c>
      <c r="FV50" s="10">
        <v>15</v>
      </c>
      <c r="FW50" s="10">
        <v>2</v>
      </c>
      <c r="FX50" s="10">
        <v>4</v>
      </c>
      <c r="FY50" s="10">
        <v>1216</v>
      </c>
      <c r="FZ50" s="10">
        <v>753</v>
      </c>
      <c r="GA50" s="10">
        <v>75</v>
      </c>
      <c r="GB50" s="10">
        <v>388</v>
      </c>
      <c r="GC50" s="10">
        <v>733</v>
      </c>
      <c r="GD50" s="10">
        <v>482</v>
      </c>
      <c r="GE50" s="10">
        <v>1</v>
      </c>
      <c r="GF50" s="10">
        <v>829</v>
      </c>
      <c r="GG50" s="10">
        <v>387</v>
      </c>
      <c r="GH50" s="10">
        <v>886</v>
      </c>
      <c r="GI50" s="10">
        <v>133</v>
      </c>
      <c r="GJ50" s="10">
        <v>18</v>
      </c>
      <c r="GK50" s="10">
        <v>58</v>
      </c>
      <c r="GL50" s="10">
        <v>52</v>
      </c>
      <c r="GM50" s="10">
        <v>69</v>
      </c>
      <c r="GN50" s="10">
        <v>680</v>
      </c>
      <c r="GO50" s="10">
        <v>417</v>
      </c>
      <c r="GP50" s="10">
        <v>45</v>
      </c>
      <c r="GQ50" s="10">
        <v>218</v>
      </c>
      <c r="GR50" s="10">
        <v>400</v>
      </c>
      <c r="GS50" s="10">
        <v>280</v>
      </c>
      <c r="GT50" s="10">
        <v>0</v>
      </c>
      <c r="GU50" s="10">
        <v>471</v>
      </c>
      <c r="GV50" s="10">
        <v>209</v>
      </c>
      <c r="GW50" s="10">
        <v>464</v>
      </c>
      <c r="GX50" s="10">
        <v>81</v>
      </c>
      <c r="GY50" s="10">
        <v>13</v>
      </c>
      <c r="GZ50" s="10">
        <v>40</v>
      </c>
      <c r="HA50" s="10">
        <v>30</v>
      </c>
      <c r="HB50" s="10">
        <v>52</v>
      </c>
      <c r="HC50" s="10">
        <v>514</v>
      </c>
      <c r="HD50" s="10">
        <v>326</v>
      </c>
      <c r="HE50" s="10">
        <v>28</v>
      </c>
      <c r="HF50" s="10">
        <v>160</v>
      </c>
      <c r="HG50" s="10">
        <v>324</v>
      </c>
      <c r="HH50" s="10">
        <v>189</v>
      </c>
      <c r="HI50" s="10">
        <v>1</v>
      </c>
      <c r="HJ50" s="10">
        <v>343</v>
      </c>
      <c r="HK50" s="10">
        <v>171</v>
      </c>
      <c r="HL50" s="10">
        <v>404</v>
      </c>
      <c r="HM50" s="10">
        <v>52</v>
      </c>
      <c r="HN50" s="10">
        <v>5</v>
      </c>
      <c r="HO50" s="10">
        <v>15</v>
      </c>
      <c r="HP50" s="10">
        <v>22</v>
      </c>
      <c r="HQ50" s="10">
        <v>16</v>
      </c>
      <c r="HR50" s="10">
        <v>1194</v>
      </c>
      <c r="HS50" s="10">
        <v>743</v>
      </c>
      <c r="HT50" s="10">
        <v>73</v>
      </c>
      <c r="HU50" s="10">
        <v>378</v>
      </c>
      <c r="HV50" s="10">
        <v>724</v>
      </c>
      <c r="HW50" s="10">
        <v>469</v>
      </c>
      <c r="HX50" s="10">
        <v>1</v>
      </c>
      <c r="HY50" s="10">
        <v>814</v>
      </c>
      <c r="HZ50" s="10">
        <v>380</v>
      </c>
      <c r="IA50" s="10">
        <v>868</v>
      </c>
      <c r="IB50" s="10">
        <v>133</v>
      </c>
      <c r="IC50" s="10">
        <v>18</v>
      </c>
      <c r="ID50" s="10">
        <v>55</v>
      </c>
      <c r="IE50" s="10">
        <v>52</v>
      </c>
      <c r="IF50" s="10">
        <v>68</v>
      </c>
      <c r="IG50" s="10">
        <v>22</v>
      </c>
      <c r="IH50" s="10">
        <v>10</v>
      </c>
      <c r="II50" s="10">
        <v>2</v>
      </c>
      <c r="IJ50" s="10">
        <v>10</v>
      </c>
      <c r="IK50" s="10">
        <v>9</v>
      </c>
      <c r="IL50" s="10">
        <v>13</v>
      </c>
      <c r="IM50" s="10">
        <v>0</v>
      </c>
      <c r="IN50" s="10">
        <v>15</v>
      </c>
      <c r="IO50" s="10">
        <v>7</v>
      </c>
      <c r="IP50" s="10">
        <v>18</v>
      </c>
      <c r="IQ50" s="10">
        <v>0</v>
      </c>
      <c r="IR50" s="10">
        <v>0</v>
      </c>
      <c r="IS50" s="10">
        <v>3</v>
      </c>
      <c r="IT50" s="10">
        <v>0</v>
      </c>
      <c r="IU50" s="10">
        <v>1</v>
      </c>
      <c r="IV50" s="10">
        <v>364</v>
      </c>
      <c r="IW50" s="10">
        <v>208</v>
      </c>
      <c r="IX50" s="10">
        <v>149</v>
      </c>
      <c r="IY50" s="10">
        <v>357</v>
      </c>
      <c r="IZ50" s="10">
        <v>7</v>
      </c>
      <c r="JA50" s="10">
        <v>233</v>
      </c>
      <c r="JB50" s="10">
        <v>213</v>
      </c>
      <c r="JC50" s="10">
        <v>2</v>
      </c>
      <c r="JD50" s="10">
        <v>215</v>
      </c>
      <c r="JE50" s="10">
        <v>18</v>
      </c>
      <c r="JF50" s="10">
        <v>178</v>
      </c>
      <c r="JG50" s="10">
        <v>163</v>
      </c>
      <c r="JH50" s="10">
        <v>2</v>
      </c>
      <c r="JI50" s="10">
        <v>165</v>
      </c>
      <c r="JJ50" s="10">
        <v>13</v>
      </c>
      <c r="JK50" s="10">
        <v>55</v>
      </c>
      <c r="JL50" s="10">
        <v>50</v>
      </c>
      <c r="JM50" s="10">
        <v>50</v>
      </c>
      <c r="JN50" s="10">
        <v>5</v>
      </c>
      <c r="JO50" s="10">
        <v>337</v>
      </c>
      <c r="JP50" s="10">
        <v>17</v>
      </c>
      <c r="JQ50" s="10">
        <v>320</v>
      </c>
      <c r="JR50" s="10">
        <v>0</v>
      </c>
      <c r="JS50" s="10">
        <v>303</v>
      </c>
      <c r="JT50" s="10">
        <v>34</v>
      </c>
      <c r="JU50" s="10">
        <v>292</v>
      </c>
      <c r="JV50" s="10">
        <v>26</v>
      </c>
      <c r="JW50" s="10">
        <v>4</v>
      </c>
      <c r="JX50" s="10">
        <v>9</v>
      </c>
      <c r="JY50" s="10">
        <v>2</v>
      </c>
      <c r="JZ50" s="10">
        <v>4</v>
      </c>
      <c r="KA50" s="10">
        <v>128</v>
      </c>
      <c r="KB50" s="10">
        <v>6</v>
      </c>
      <c r="KC50" s="10">
        <v>122</v>
      </c>
      <c r="KD50" s="10">
        <v>0</v>
      </c>
      <c r="KE50" s="10">
        <v>113</v>
      </c>
      <c r="KF50" s="10">
        <v>15</v>
      </c>
      <c r="KG50" s="10">
        <v>112</v>
      </c>
      <c r="KH50" s="10">
        <v>9</v>
      </c>
      <c r="KI50" s="10">
        <v>1</v>
      </c>
      <c r="KJ50" s="10">
        <v>5</v>
      </c>
      <c r="KK50" s="10">
        <v>1</v>
      </c>
      <c r="KL50" s="10">
        <v>0</v>
      </c>
      <c r="KM50" s="10">
        <v>183</v>
      </c>
      <c r="KN50" s="10">
        <v>8</v>
      </c>
      <c r="KO50" s="10">
        <v>175</v>
      </c>
      <c r="KP50" s="10">
        <v>0</v>
      </c>
      <c r="KQ50" s="10">
        <v>166</v>
      </c>
      <c r="KR50" s="10">
        <v>17</v>
      </c>
      <c r="KS50" s="10">
        <v>158</v>
      </c>
      <c r="KT50" s="10">
        <v>15</v>
      </c>
      <c r="KU50" s="10">
        <v>3</v>
      </c>
      <c r="KV50" s="10">
        <v>2</v>
      </c>
      <c r="KW50" s="10">
        <v>1</v>
      </c>
      <c r="KX50" s="10">
        <v>4</v>
      </c>
      <c r="KY50" s="10">
        <v>2</v>
      </c>
      <c r="KZ50" s="10">
        <v>2</v>
      </c>
      <c r="LA50" s="10">
        <v>0</v>
      </c>
      <c r="LB50" s="10">
        <v>0</v>
      </c>
      <c r="LC50" s="10">
        <v>2</v>
      </c>
      <c r="LD50" s="10">
        <v>0</v>
      </c>
      <c r="LE50" s="10">
        <v>1</v>
      </c>
      <c r="LF50" s="10">
        <v>1</v>
      </c>
      <c r="LG50" s="10">
        <v>0</v>
      </c>
      <c r="LH50" s="10">
        <v>0</v>
      </c>
      <c r="LI50" s="10">
        <v>0</v>
      </c>
      <c r="LJ50" s="10">
        <v>0</v>
      </c>
      <c r="LK50" s="10">
        <v>313</v>
      </c>
      <c r="LL50" s="10">
        <v>16</v>
      </c>
      <c r="LM50" s="10">
        <v>297</v>
      </c>
      <c r="LN50" s="10">
        <v>0</v>
      </c>
      <c r="LO50" s="10">
        <v>281</v>
      </c>
      <c r="LP50" s="10">
        <v>32</v>
      </c>
      <c r="LQ50" s="10">
        <v>271</v>
      </c>
      <c r="LR50" s="10">
        <v>25</v>
      </c>
      <c r="LS50" s="10">
        <v>4</v>
      </c>
      <c r="LT50" s="10">
        <v>7</v>
      </c>
      <c r="LU50" s="10">
        <v>2</v>
      </c>
      <c r="LV50" s="10">
        <v>4</v>
      </c>
      <c r="LW50" s="10">
        <v>24</v>
      </c>
      <c r="LX50" s="10">
        <v>1</v>
      </c>
      <c r="LY50" s="10">
        <v>23</v>
      </c>
      <c r="LZ50" s="10">
        <v>0</v>
      </c>
      <c r="MA50" s="10">
        <v>22</v>
      </c>
      <c r="MB50" s="10">
        <v>2</v>
      </c>
      <c r="MC50" s="10">
        <v>21</v>
      </c>
      <c r="MD50" s="10">
        <v>1</v>
      </c>
      <c r="ME50" s="10">
        <v>0</v>
      </c>
      <c r="MF50" s="10">
        <v>2</v>
      </c>
      <c r="MG50" s="10">
        <v>0</v>
      </c>
      <c r="MH50" s="10">
        <v>0</v>
      </c>
      <c r="MI50" s="10">
        <v>132</v>
      </c>
      <c r="MJ50" s="10">
        <v>78</v>
      </c>
      <c r="MK50" s="10">
        <v>27</v>
      </c>
      <c r="ML50" s="10">
        <v>1</v>
      </c>
      <c r="MM50" s="10">
        <v>106</v>
      </c>
      <c r="MN50" s="10">
        <v>26</v>
      </c>
      <c r="MO50" s="10">
        <v>11</v>
      </c>
      <c r="MP50" s="10">
        <v>11</v>
      </c>
      <c r="MQ50" s="10">
        <v>0</v>
      </c>
      <c r="MR50" s="10">
        <v>0</v>
      </c>
      <c r="MS50" s="10">
        <v>11</v>
      </c>
      <c r="MT50" s="10">
        <v>0</v>
      </c>
      <c r="MU50" s="10">
        <v>121</v>
      </c>
      <c r="MV50" s="10">
        <v>67</v>
      </c>
      <c r="MW50" s="10">
        <v>27</v>
      </c>
      <c r="MX50" s="10">
        <v>1</v>
      </c>
      <c r="MY50" s="10">
        <v>95</v>
      </c>
      <c r="MZ50" s="10">
        <v>26</v>
      </c>
      <c r="NA50" s="10">
        <v>34</v>
      </c>
      <c r="NB50" s="10">
        <v>22</v>
      </c>
      <c r="NC50" s="10">
        <v>12</v>
      </c>
      <c r="ND50" s="10">
        <v>34</v>
      </c>
      <c r="NE50" s="10">
        <v>0</v>
      </c>
      <c r="NF50" s="10">
        <v>0</v>
      </c>
      <c r="NG50" s="10">
        <v>0</v>
      </c>
      <c r="NH50" s="10">
        <v>0</v>
      </c>
      <c r="NI50" s="10">
        <v>0</v>
      </c>
      <c r="NJ50" s="10">
        <v>0</v>
      </c>
      <c r="NK50" s="10">
        <v>34</v>
      </c>
      <c r="NL50" s="10">
        <v>22</v>
      </c>
      <c r="NM50" s="10">
        <v>12</v>
      </c>
      <c r="NN50" s="10">
        <v>34</v>
      </c>
      <c r="NO50" s="10">
        <v>0</v>
      </c>
      <c r="NP50" s="10">
        <v>40</v>
      </c>
      <c r="NQ50" s="10">
        <v>27</v>
      </c>
      <c r="NR50" s="10">
        <v>13</v>
      </c>
      <c r="NS50" s="10">
        <v>40</v>
      </c>
      <c r="NT50" s="10">
        <v>0</v>
      </c>
    </row>
    <row r="51" spans="1:384" x14ac:dyDescent="0.25">
      <c r="A51" s="4" t="s">
        <v>67</v>
      </c>
      <c r="B51" s="10">
        <v>16</v>
      </c>
      <c r="C51" s="10">
        <v>7001</v>
      </c>
      <c r="D51" s="10">
        <v>1769</v>
      </c>
      <c r="E51" s="10">
        <v>576</v>
      </c>
      <c r="F51" s="10">
        <v>4656</v>
      </c>
      <c r="G51" s="10">
        <v>2803</v>
      </c>
      <c r="H51" s="10">
        <v>4191</v>
      </c>
      <c r="I51" s="10">
        <v>7</v>
      </c>
      <c r="J51" s="10">
        <v>6517</v>
      </c>
      <c r="K51" s="10">
        <v>484</v>
      </c>
      <c r="L51" s="10">
        <v>2703</v>
      </c>
      <c r="M51" s="10">
        <v>3761</v>
      </c>
      <c r="N51" s="10">
        <v>110</v>
      </c>
      <c r="O51" s="10">
        <v>62</v>
      </c>
      <c r="P51" s="10">
        <v>17</v>
      </c>
      <c r="Q51" s="10">
        <v>348</v>
      </c>
      <c r="R51" s="10">
        <v>4453</v>
      </c>
      <c r="S51" s="10">
        <v>993</v>
      </c>
      <c r="T51" s="10">
        <v>352</v>
      </c>
      <c r="U51" s="10">
        <v>3108</v>
      </c>
      <c r="V51" s="10">
        <v>1737</v>
      </c>
      <c r="W51" s="10">
        <v>2713</v>
      </c>
      <c r="X51" s="10">
        <v>3</v>
      </c>
      <c r="Y51" s="10">
        <v>4158</v>
      </c>
      <c r="Z51" s="10">
        <v>295</v>
      </c>
      <c r="AA51" s="10">
        <v>1751</v>
      </c>
      <c r="AB51" s="10">
        <v>2344</v>
      </c>
      <c r="AC51" s="10">
        <v>61</v>
      </c>
      <c r="AD51" s="10">
        <v>40</v>
      </c>
      <c r="AE51" s="10">
        <v>13</v>
      </c>
      <c r="AF51" s="10">
        <v>244</v>
      </c>
      <c r="AG51" s="10">
        <v>1688</v>
      </c>
      <c r="AH51" s="10">
        <v>742</v>
      </c>
      <c r="AI51" s="10">
        <v>136</v>
      </c>
      <c r="AJ51" s="10">
        <v>810</v>
      </c>
      <c r="AK51" s="10">
        <v>849</v>
      </c>
      <c r="AL51" s="10">
        <v>838</v>
      </c>
      <c r="AM51" s="10">
        <v>1</v>
      </c>
      <c r="AN51" s="10">
        <v>1557</v>
      </c>
      <c r="AO51" s="10">
        <v>131</v>
      </c>
      <c r="AP51" s="10">
        <v>529</v>
      </c>
      <c r="AQ51" s="10">
        <v>1038</v>
      </c>
      <c r="AR51" s="10">
        <v>37</v>
      </c>
      <c r="AS51" s="10">
        <v>9</v>
      </c>
      <c r="AT51" s="10">
        <v>1</v>
      </c>
      <c r="AU51" s="10">
        <v>74</v>
      </c>
      <c r="AV51" s="10">
        <v>49</v>
      </c>
      <c r="AW51" s="10">
        <v>1</v>
      </c>
      <c r="AX51" s="10">
        <v>48</v>
      </c>
      <c r="AY51" s="10">
        <v>21</v>
      </c>
      <c r="AZ51" s="10">
        <v>28</v>
      </c>
      <c r="BA51" s="10">
        <v>0</v>
      </c>
      <c r="BB51" s="10">
        <v>46</v>
      </c>
      <c r="BC51" s="10">
        <v>3</v>
      </c>
      <c r="BD51" s="10">
        <v>13</v>
      </c>
      <c r="BE51" s="10">
        <v>36</v>
      </c>
      <c r="BF51" s="10">
        <v>0</v>
      </c>
      <c r="BG51" s="10">
        <v>0</v>
      </c>
      <c r="BH51" s="10">
        <v>0</v>
      </c>
      <c r="BI51" s="10">
        <v>0</v>
      </c>
      <c r="BJ51" s="10">
        <v>6190</v>
      </c>
      <c r="BK51" s="10">
        <v>1735</v>
      </c>
      <c r="BL51" s="10">
        <v>489</v>
      </c>
      <c r="BM51" s="10">
        <v>3966</v>
      </c>
      <c r="BN51" s="10">
        <v>2607</v>
      </c>
      <c r="BO51" s="10">
        <v>3579</v>
      </c>
      <c r="BP51" s="10">
        <v>4</v>
      </c>
      <c r="BQ51" s="10">
        <v>5761</v>
      </c>
      <c r="BR51" s="10">
        <v>429</v>
      </c>
      <c r="BS51" s="10">
        <v>2293</v>
      </c>
      <c r="BT51" s="10">
        <v>3418</v>
      </c>
      <c r="BU51" s="10">
        <v>98</v>
      </c>
      <c r="BV51" s="10">
        <v>49</v>
      </c>
      <c r="BW51" s="10">
        <v>14</v>
      </c>
      <c r="BX51" s="10">
        <v>318</v>
      </c>
      <c r="BY51" s="10">
        <v>811</v>
      </c>
      <c r="BZ51" s="10">
        <v>34</v>
      </c>
      <c r="CA51" s="10">
        <v>87</v>
      </c>
      <c r="CB51" s="10">
        <v>690</v>
      </c>
      <c r="CC51" s="10">
        <v>196</v>
      </c>
      <c r="CD51" s="10">
        <v>612</v>
      </c>
      <c r="CE51" s="10">
        <v>3</v>
      </c>
      <c r="CF51" s="10">
        <v>756</v>
      </c>
      <c r="CG51" s="10">
        <v>55</v>
      </c>
      <c r="CH51" s="10">
        <v>410</v>
      </c>
      <c r="CI51" s="10">
        <v>343</v>
      </c>
      <c r="CJ51" s="10">
        <v>12</v>
      </c>
      <c r="CK51" s="10">
        <v>13</v>
      </c>
      <c r="CL51" s="10">
        <v>3</v>
      </c>
      <c r="CM51" s="10">
        <v>30</v>
      </c>
      <c r="CN51" s="10">
        <v>4190</v>
      </c>
      <c r="CO51" s="10">
        <v>12</v>
      </c>
      <c r="CP51" s="10">
        <v>369</v>
      </c>
      <c r="CQ51" s="10">
        <v>3809</v>
      </c>
      <c r="CR51" s="10">
        <v>1079</v>
      </c>
      <c r="CS51" s="10">
        <v>3104</v>
      </c>
      <c r="CT51" s="10">
        <v>7</v>
      </c>
      <c r="CU51" s="10">
        <v>3968</v>
      </c>
      <c r="CV51" s="10">
        <v>222</v>
      </c>
      <c r="CW51" s="10">
        <v>1842</v>
      </c>
      <c r="CX51" s="10">
        <v>2073</v>
      </c>
      <c r="CY51" s="10">
        <v>45</v>
      </c>
      <c r="CZ51" s="10">
        <v>47</v>
      </c>
      <c r="DA51" s="10">
        <v>9</v>
      </c>
      <c r="DB51" s="10">
        <v>174</v>
      </c>
      <c r="DC51" s="10">
        <v>2884</v>
      </c>
      <c r="DD51" s="10">
        <v>12</v>
      </c>
      <c r="DE51" s="10">
        <v>231</v>
      </c>
      <c r="DF51" s="10">
        <v>2641</v>
      </c>
      <c r="DG51" s="10">
        <v>777</v>
      </c>
      <c r="DH51" s="10">
        <v>2104</v>
      </c>
      <c r="DI51" s="10">
        <v>3</v>
      </c>
      <c r="DJ51" s="10">
        <v>2738</v>
      </c>
      <c r="DK51" s="10">
        <v>146</v>
      </c>
      <c r="DL51" s="10">
        <v>1231</v>
      </c>
      <c r="DM51" s="10">
        <v>1446</v>
      </c>
      <c r="DN51" s="10">
        <v>30</v>
      </c>
      <c r="DO51" s="10">
        <v>29</v>
      </c>
      <c r="DP51" s="10">
        <v>5</v>
      </c>
      <c r="DQ51" s="10">
        <v>143</v>
      </c>
      <c r="DR51" s="10">
        <v>501</v>
      </c>
      <c r="DS51" s="10">
        <v>0</v>
      </c>
      <c r="DT51" s="10">
        <v>53</v>
      </c>
      <c r="DU51" s="10">
        <v>448</v>
      </c>
      <c r="DV51" s="10">
        <v>115</v>
      </c>
      <c r="DW51" s="10">
        <v>385</v>
      </c>
      <c r="DX51" s="10">
        <v>1</v>
      </c>
      <c r="DY51" s="10">
        <v>481</v>
      </c>
      <c r="DZ51" s="10">
        <v>20</v>
      </c>
      <c r="EA51" s="10">
        <v>202</v>
      </c>
      <c r="EB51" s="10">
        <v>287</v>
      </c>
      <c r="EC51" s="10">
        <v>3</v>
      </c>
      <c r="ED51" s="10">
        <v>5</v>
      </c>
      <c r="EE51" s="10">
        <v>1</v>
      </c>
      <c r="EF51" s="10">
        <v>3</v>
      </c>
      <c r="EG51" s="10">
        <v>49</v>
      </c>
      <c r="EH51" s="10">
        <v>1</v>
      </c>
      <c r="EI51" s="10">
        <v>48</v>
      </c>
      <c r="EJ51" s="10">
        <v>21</v>
      </c>
      <c r="EK51" s="10">
        <v>28</v>
      </c>
      <c r="EL51" s="10">
        <v>0</v>
      </c>
      <c r="EM51" s="10">
        <v>46</v>
      </c>
      <c r="EN51" s="10">
        <v>3</v>
      </c>
      <c r="EO51" s="10">
        <v>13</v>
      </c>
      <c r="EP51" s="10">
        <v>36</v>
      </c>
      <c r="EQ51" s="10">
        <v>0</v>
      </c>
      <c r="ER51" s="10">
        <v>0</v>
      </c>
      <c r="ES51" s="10">
        <v>0</v>
      </c>
      <c r="ET51" s="10">
        <v>0</v>
      </c>
      <c r="EU51" s="10">
        <v>3434</v>
      </c>
      <c r="EV51" s="10">
        <v>12</v>
      </c>
      <c r="EW51" s="10">
        <v>285</v>
      </c>
      <c r="EX51" s="10">
        <v>3137</v>
      </c>
      <c r="EY51" s="10">
        <v>913</v>
      </c>
      <c r="EZ51" s="10">
        <v>2517</v>
      </c>
      <c r="FA51" s="10">
        <v>4</v>
      </c>
      <c r="FB51" s="10">
        <v>3265</v>
      </c>
      <c r="FC51" s="10">
        <v>169</v>
      </c>
      <c r="FD51" s="10">
        <v>1446</v>
      </c>
      <c r="FE51" s="10">
        <v>1769</v>
      </c>
      <c r="FF51" s="10">
        <v>33</v>
      </c>
      <c r="FG51" s="10">
        <v>34</v>
      </c>
      <c r="FH51" s="10">
        <v>6</v>
      </c>
      <c r="FI51" s="10">
        <v>146</v>
      </c>
      <c r="FJ51" s="10">
        <v>756</v>
      </c>
      <c r="FK51" s="10">
        <v>0</v>
      </c>
      <c r="FL51" s="10">
        <v>84</v>
      </c>
      <c r="FM51" s="10">
        <v>672</v>
      </c>
      <c r="FN51" s="10">
        <v>166</v>
      </c>
      <c r="FO51" s="10">
        <v>587</v>
      </c>
      <c r="FP51" s="10">
        <v>3</v>
      </c>
      <c r="FQ51" s="10">
        <v>703</v>
      </c>
      <c r="FR51" s="10">
        <v>53</v>
      </c>
      <c r="FS51" s="10">
        <v>396</v>
      </c>
      <c r="FT51" s="10">
        <v>304</v>
      </c>
      <c r="FU51" s="10">
        <v>12</v>
      </c>
      <c r="FV51" s="10">
        <v>13</v>
      </c>
      <c r="FW51" s="10">
        <v>3</v>
      </c>
      <c r="FX51" s="10">
        <v>28</v>
      </c>
      <c r="FY51" s="10">
        <v>2811</v>
      </c>
      <c r="FZ51" s="10">
        <v>1757</v>
      </c>
      <c r="GA51" s="10">
        <v>207</v>
      </c>
      <c r="GB51" s="10">
        <v>847</v>
      </c>
      <c r="GC51" s="10">
        <v>1724</v>
      </c>
      <c r="GD51" s="10">
        <v>1087</v>
      </c>
      <c r="GE51" s="10">
        <v>0</v>
      </c>
      <c r="GF51" s="10">
        <v>2549</v>
      </c>
      <c r="GG51" s="10">
        <v>262</v>
      </c>
      <c r="GH51" s="10">
        <v>861</v>
      </c>
      <c r="GI51" s="10">
        <v>1688</v>
      </c>
      <c r="GJ51" s="10">
        <v>65</v>
      </c>
      <c r="GK51" s="10">
        <v>15</v>
      </c>
      <c r="GL51" s="10">
        <v>8</v>
      </c>
      <c r="GM51" s="10">
        <v>174</v>
      </c>
      <c r="GN51" s="10">
        <v>1569</v>
      </c>
      <c r="GO51" s="10">
        <v>981</v>
      </c>
      <c r="GP51" s="10">
        <v>121</v>
      </c>
      <c r="GQ51" s="10">
        <v>467</v>
      </c>
      <c r="GR51" s="10">
        <v>960</v>
      </c>
      <c r="GS51" s="10">
        <v>609</v>
      </c>
      <c r="GT51" s="10">
        <v>0</v>
      </c>
      <c r="GU51" s="10">
        <v>1420</v>
      </c>
      <c r="GV51" s="10">
        <v>149</v>
      </c>
      <c r="GW51" s="10">
        <v>520</v>
      </c>
      <c r="GX51" s="10">
        <v>898</v>
      </c>
      <c r="GY51" s="10">
        <v>31</v>
      </c>
      <c r="GZ51" s="10">
        <v>11</v>
      </c>
      <c r="HA51" s="10">
        <v>8</v>
      </c>
      <c r="HB51" s="10">
        <v>101</v>
      </c>
      <c r="HC51" s="10">
        <v>1187</v>
      </c>
      <c r="HD51" s="10">
        <v>742</v>
      </c>
      <c r="HE51" s="10">
        <v>83</v>
      </c>
      <c r="HF51" s="10">
        <v>362</v>
      </c>
      <c r="HG51" s="10">
        <v>734</v>
      </c>
      <c r="HH51" s="10">
        <v>453</v>
      </c>
      <c r="HI51" s="10">
        <v>0</v>
      </c>
      <c r="HJ51" s="10">
        <v>1076</v>
      </c>
      <c r="HK51" s="10">
        <v>111</v>
      </c>
      <c r="HL51" s="10">
        <v>327</v>
      </c>
      <c r="HM51" s="10">
        <v>751</v>
      </c>
      <c r="HN51" s="10">
        <v>34</v>
      </c>
      <c r="HO51" s="10">
        <v>4</v>
      </c>
      <c r="HP51" s="10">
        <v>0</v>
      </c>
      <c r="HQ51" s="10">
        <v>71</v>
      </c>
      <c r="HR51" s="10">
        <v>2756</v>
      </c>
      <c r="HS51" s="10">
        <v>1723</v>
      </c>
      <c r="HT51" s="10">
        <v>204</v>
      </c>
      <c r="HU51" s="10">
        <v>829</v>
      </c>
      <c r="HV51" s="10">
        <v>1694</v>
      </c>
      <c r="HW51" s="10">
        <v>1062</v>
      </c>
      <c r="HX51" s="10">
        <v>0</v>
      </c>
      <c r="HY51" s="10">
        <v>2496</v>
      </c>
      <c r="HZ51" s="10">
        <v>260</v>
      </c>
      <c r="IA51" s="10">
        <v>847</v>
      </c>
      <c r="IB51" s="10">
        <v>1649</v>
      </c>
      <c r="IC51" s="10">
        <v>65</v>
      </c>
      <c r="ID51" s="10">
        <v>15</v>
      </c>
      <c r="IE51" s="10">
        <v>8</v>
      </c>
      <c r="IF51" s="10">
        <v>172</v>
      </c>
      <c r="IG51" s="10">
        <v>55</v>
      </c>
      <c r="IH51" s="10">
        <v>34</v>
      </c>
      <c r="II51" s="10">
        <v>3</v>
      </c>
      <c r="IJ51" s="10">
        <v>18</v>
      </c>
      <c r="IK51" s="10">
        <v>30</v>
      </c>
      <c r="IL51" s="10">
        <v>25</v>
      </c>
      <c r="IM51" s="10">
        <v>0</v>
      </c>
      <c r="IN51" s="10">
        <v>53</v>
      </c>
      <c r="IO51" s="10">
        <v>2</v>
      </c>
      <c r="IP51" s="10">
        <v>14</v>
      </c>
      <c r="IQ51" s="10">
        <v>39</v>
      </c>
      <c r="IR51" s="10">
        <v>0</v>
      </c>
      <c r="IS51" s="10">
        <v>0</v>
      </c>
      <c r="IT51" s="10">
        <v>0</v>
      </c>
      <c r="IU51" s="10">
        <v>2</v>
      </c>
      <c r="IV51" s="10">
        <v>890</v>
      </c>
      <c r="IW51" s="10">
        <v>506</v>
      </c>
      <c r="IX51" s="10">
        <v>368</v>
      </c>
      <c r="IY51" s="10">
        <v>874</v>
      </c>
      <c r="IZ51" s="10">
        <v>16</v>
      </c>
      <c r="JA51" s="10">
        <v>1158</v>
      </c>
      <c r="JB51" s="10">
        <v>769</v>
      </c>
      <c r="JC51" s="10">
        <v>20</v>
      </c>
      <c r="JD51" s="10">
        <v>789</v>
      </c>
      <c r="JE51" s="10">
        <v>369</v>
      </c>
      <c r="JF51" s="10">
        <v>1041</v>
      </c>
      <c r="JG51" s="10">
        <v>682</v>
      </c>
      <c r="JH51" s="10">
        <v>20</v>
      </c>
      <c r="JI51" s="10">
        <v>702</v>
      </c>
      <c r="JJ51" s="10">
        <v>339</v>
      </c>
      <c r="JK51" s="10">
        <v>117</v>
      </c>
      <c r="JL51" s="10">
        <v>87</v>
      </c>
      <c r="JM51" s="10">
        <v>87</v>
      </c>
      <c r="JN51" s="10">
        <v>30</v>
      </c>
      <c r="JO51" s="10">
        <v>604</v>
      </c>
      <c r="JP51" s="10">
        <v>83</v>
      </c>
      <c r="JQ51" s="10">
        <v>521</v>
      </c>
      <c r="JR51" s="10">
        <v>0</v>
      </c>
      <c r="JS51" s="10">
        <v>575</v>
      </c>
      <c r="JT51" s="10">
        <v>29</v>
      </c>
      <c r="JU51" s="10">
        <v>234</v>
      </c>
      <c r="JV51" s="10">
        <v>346</v>
      </c>
      <c r="JW51" s="10">
        <v>0</v>
      </c>
      <c r="JX51" s="10">
        <v>7</v>
      </c>
      <c r="JY51" s="10">
        <v>1</v>
      </c>
      <c r="JZ51" s="10">
        <v>16</v>
      </c>
      <c r="KA51" s="10">
        <v>370</v>
      </c>
      <c r="KB51" s="10">
        <v>39</v>
      </c>
      <c r="KC51" s="10">
        <v>331</v>
      </c>
      <c r="KD51" s="10">
        <v>0</v>
      </c>
      <c r="KE51" s="10">
        <v>350</v>
      </c>
      <c r="KF51" s="10">
        <v>20</v>
      </c>
      <c r="KG51" s="10">
        <v>136</v>
      </c>
      <c r="KH51" s="10">
        <v>218</v>
      </c>
      <c r="KI51" s="10">
        <v>0</v>
      </c>
      <c r="KJ51" s="10">
        <v>4</v>
      </c>
      <c r="KK51" s="10">
        <v>0</v>
      </c>
      <c r="KL51" s="10">
        <v>12</v>
      </c>
      <c r="KM51" s="10">
        <v>131</v>
      </c>
      <c r="KN51" s="10">
        <v>36</v>
      </c>
      <c r="KO51" s="10">
        <v>95</v>
      </c>
      <c r="KP51" s="10">
        <v>0</v>
      </c>
      <c r="KQ51" s="10">
        <v>129</v>
      </c>
      <c r="KR51" s="10">
        <v>2</v>
      </c>
      <c r="KS51" s="10">
        <v>38</v>
      </c>
      <c r="KT51" s="10">
        <v>89</v>
      </c>
      <c r="KU51" s="10">
        <v>0</v>
      </c>
      <c r="KV51" s="10">
        <v>1</v>
      </c>
      <c r="KW51" s="10">
        <v>0</v>
      </c>
      <c r="KX51" s="10">
        <v>3</v>
      </c>
      <c r="KY51" s="10">
        <v>12</v>
      </c>
      <c r="KZ51" s="10">
        <v>3</v>
      </c>
      <c r="LA51" s="10">
        <v>9</v>
      </c>
      <c r="LB51" s="10">
        <v>0</v>
      </c>
      <c r="LC51" s="10">
        <v>11</v>
      </c>
      <c r="LD51" s="10">
        <v>1</v>
      </c>
      <c r="LE51" s="10">
        <v>2</v>
      </c>
      <c r="LF51" s="10">
        <v>10</v>
      </c>
      <c r="LG51" s="10">
        <v>0</v>
      </c>
      <c r="LH51" s="10">
        <v>0</v>
      </c>
      <c r="LI51" s="10">
        <v>0</v>
      </c>
      <c r="LJ51" s="10">
        <v>0</v>
      </c>
      <c r="LK51" s="10">
        <v>513</v>
      </c>
      <c r="LL51" s="10">
        <v>78</v>
      </c>
      <c r="LM51" s="10">
        <v>435</v>
      </c>
      <c r="LN51" s="10">
        <v>0</v>
      </c>
      <c r="LO51" s="10">
        <v>490</v>
      </c>
      <c r="LP51" s="10">
        <v>23</v>
      </c>
      <c r="LQ51" s="10">
        <v>176</v>
      </c>
      <c r="LR51" s="10">
        <v>317</v>
      </c>
      <c r="LS51" s="10">
        <v>0</v>
      </c>
      <c r="LT51" s="10">
        <v>5</v>
      </c>
      <c r="LU51" s="10">
        <v>0</v>
      </c>
      <c r="LV51" s="10">
        <v>15</v>
      </c>
      <c r="LW51" s="10">
        <v>91</v>
      </c>
      <c r="LX51" s="10">
        <v>5</v>
      </c>
      <c r="LY51" s="10">
        <v>86</v>
      </c>
      <c r="LZ51" s="10">
        <v>0</v>
      </c>
      <c r="MA51" s="10">
        <v>85</v>
      </c>
      <c r="MB51" s="10">
        <v>6</v>
      </c>
      <c r="MC51" s="10">
        <v>58</v>
      </c>
      <c r="MD51" s="10">
        <v>29</v>
      </c>
      <c r="ME51" s="10">
        <v>0</v>
      </c>
      <c r="MF51" s="10">
        <v>2</v>
      </c>
      <c r="MG51" s="10">
        <v>1</v>
      </c>
      <c r="MH51" s="10">
        <v>1</v>
      </c>
      <c r="MI51" s="10">
        <v>330</v>
      </c>
      <c r="MJ51" s="10">
        <v>241</v>
      </c>
      <c r="MK51" s="10">
        <v>46</v>
      </c>
      <c r="ML51" s="10">
        <v>1</v>
      </c>
      <c r="MM51" s="10">
        <v>288</v>
      </c>
      <c r="MN51" s="10">
        <v>42</v>
      </c>
      <c r="MO51" s="10">
        <v>12</v>
      </c>
      <c r="MP51" s="10">
        <v>12</v>
      </c>
      <c r="MQ51" s="10">
        <v>0</v>
      </c>
      <c r="MR51" s="10">
        <v>0</v>
      </c>
      <c r="MS51" s="10">
        <v>12</v>
      </c>
      <c r="MT51" s="10">
        <v>0</v>
      </c>
      <c r="MU51" s="10">
        <v>318</v>
      </c>
      <c r="MV51" s="10">
        <v>229</v>
      </c>
      <c r="MW51" s="10">
        <v>46</v>
      </c>
      <c r="MX51" s="10">
        <v>1</v>
      </c>
      <c r="MY51" s="10">
        <v>276</v>
      </c>
      <c r="MZ51" s="10">
        <v>42</v>
      </c>
      <c r="NA51" s="10">
        <v>129</v>
      </c>
      <c r="NB51" s="10">
        <v>71</v>
      </c>
      <c r="NC51" s="10">
        <v>56</v>
      </c>
      <c r="ND51" s="10">
        <v>127</v>
      </c>
      <c r="NE51" s="10">
        <v>2</v>
      </c>
      <c r="NF51" s="10">
        <v>0</v>
      </c>
      <c r="NG51" s="10">
        <v>0</v>
      </c>
      <c r="NH51" s="10">
        <v>0</v>
      </c>
      <c r="NI51" s="10">
        <v>0</v>
      </c>
      <c r="NJ51" s="10">
        <v>0</v>
      </c>
      <c r="NK51" s="10">
        <v>129</v>
      </c>
      <c r="NL51" s="10">
        <v>71</v>
      </c>
      <c r="NM51" s="10">
        <v>56</v>
      </c>
      <c r="NN51" s="10">
        <v>127</v>
      </c>
      <c r="NO51" s="10">
        <v>2</v>
      </c>
      <c r="NP51" s="10">
        <v>187</v>
      </c>
      <c r="NQ51" s="10">
        <v>101</v>
      </c>
      <c r="NR51" s="10">
        <v>85</v>
      </c>
      <c r="NS51" s="10">
        <v>186</v>
      </c>
      <c r="NT51" s="10">
        <v>1</v>
      </c>
    </row>
    <row r="52" spans="1:384" x14ac:dyDescent="0.25">
      <c r="A52" s="4" t="s">
        <v>68</v>
      </c>
      <c r="B52" s="10">
        <v>1</v>
      </c>
      <c r="C52" s="10">
        <v>337</v>
      </c>
      <c r="D52" s="10">
        <v>19</v>
      </c>
      <c r="E52" s="10">
        <v>14</v>
      </c>
      <c r="F52" s="10">
        <v>304</v>
      </c>
      <c r="G52" s="10">
        <v>82</v>
      </c>
      <c r="H52" s="10">
        <v>255</v>
      </c>
      <c r="I52" s="10">
        <v>0</v>
      </c>
      <c r="J52" s="10">
        <v>308</v>
      </c>
      <c r="K52" s="10">
        <v>29</v>
      </c>
      <c r="L52" s="10">
        <v>42</v>
      </c>
      <c r="M52" s="10">
        <v>260</v>
      </c>
      <c r="N52" s="10">
        <v>2</v>
      </c>
      <c r="O52" s="10">
        <v>8</v>
      </c>
      <c r="P52" s="10">
        <v>0</v>
      </c>
      <c r="Q52" s="10">
        <v>25</v>
      </c>
      <c r="R52" s="10">
        <v>53</v>
      </c>
      <c r="S52" s="10">
        <v>10</v>
      </c>
      <c r="T52" s="10">
        <v>4</v>
      </c>
      <c r="U52" s="10">
        <v>39</v>
      </c>
      <c r="V52" s="10">
        <v>27</v>
      </c>
      <c r="W52" s="10">
        <v>26</v>
      </c>
      <c r="X52" s="10">
        <v>0</v>
      </c>
      <c r="Y52" s="10">
        <v>51</v>
      </c>
      <c r="Z52" s="10">
        <v>2</v>
      </c>
      <c r="AA52" s="10">
        <v>4</v>
      </c>
      <c r="AB52" s="10">
        <v>45</v>
      </c>
      <c r="AC52" s="10">
        <v>1</v>
      </c>
      <c r="AD52" s="10">
        <v>2</v>
      </c>
      <c r="AE52" s="10">
        <v>0</v>
      </c>
      <c r="AF52" s="10">
        <v>1</v>
      </c>
      <c r="AG52" s="10">
        <v>32</v>
      </c>
      <c r="AH52" s="10">
        <v>9</v>
      </c>
      <c r="AI52" s="10">
        <v>2</v>
      </c>
      <c r="AJ52" s="10">
        <v>21</v>
      </c>
      <c r="AK52" s="10">
        <v>8</v>
      </c>
      <c r="AL52" s="10">
        <v>24</v>
      </c>
      <c r="AM52" s="10">
        <v>0</v>
      </c>
      <c r="AN52" s="10">
        <v>29</v>
      </c>
      <c r="AO52" s="10">
        <v>3</v>
      </c>
      <c r="AP52" s="10">
        <v>2</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19</v>
      </c>
      <c r="BL52" s="10">
        <v>6</v>
      </c>
      <c r="BM52" s="10">
        <v>60</v>
      </c>
      <c r="BN52" s="10">
        <v>35</v>
      </c>
      <c r="BO52" s="10">
        <v>50</v>
      </c>
      <c r="BP52" s="10">
        <v>0</v>
      </c>
      <c r="BQ52" s="10">
        <v>80</v>
      </c>
      <c r="BR52" s="10">
        <v>5</v>
      </c>
      <c r="BS52" s="10">
        <v>6</v>
      </c>
      <c r="BT52" s="10">
        <v>75</v>
      </c>
      <c r="BU52" s="10">
        <v>1</v>
      </c>
      <c r="BV52" s="10">
        <v>2</v>
      </c>
      <c r="BW52" s="10">
        <v>0</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12</v>
      </c>
      <c r="CQ52" s="10">
        <v>296</v>
      </c>
      <c r="CR52" s="10">
        <v>59</v>
      </c>
      <c r="CS52" s="10">
        <v>249</v>
      </c>
      <c r="CT52" s="10">
        <v>0</v>
      </c>
      <c r="CU52" s="10">
        <v>279</v>
      </c>
      <c r="CV52" s="10">
        <v>29</v>
      </c>
      <c r="CW52" s="10">
        <v>42</v>
      </c>
      <c r="CX52" s="10">
        <v>232</v>
      </c>
      <c r="CY52" s="10">
        <v>1</v>
      </c>
      <c r="CZ52" s="10">
        <v>8</v>
      </c>
      <c r="DA52" s="10">
        <v>0</v>
      </c>
      <c r="DB52" s="10">
        <v>25</v>
      </c>
      <c r="DC52" s="10">
        <v>36</v>
      </c>
      <c r="DD52" s="10">
        <v>0</v>
      </c>
      <c r="DE52" s="10">
        <v>2</v>
      </c>
      <c r="DF52" s="10">
        <v>34</v>
      </c>
      <c r="DG52" s="10">
        <v>11</v>
      </c>
      <c r="DH52" s="10">
        <v>25</v>
      </c>
      <c r="DI52" s="10">
        <v>0</v>
      </c>
      <c r="DJ52" s="10">
        <v>34</v>
      </c>
      <c r="DK52" s="10">
        <v>2</v>
      </c>
      <c r="DL52" s="10">
        <v>4</v>
      </c>
      <c r="DM52" s="10">
        <v>29</v>
      </c>
      <c r="DN52" s="10">
        <v>0</v>
      </c>
      <c r="DO52" s="10">
        <v>2</v>
      </c>
      <c r="DP52" s="10">
        <v>0</v>
      </c>
      <c r="DQ52" s="10">
        <v>1</v>
      </c>
      <c r="DR52" s="10">
        <v>20</v>
      </c>
      <c r="DS52" s="10">
        <v>0</v>
      </c>
      <c r="DT52" s="10">
        <v>2</v>
      </c>
      <c r="DU52" s="10">
        <v>18</v>
      </c>
      <c r="DV52" s="10">
        <v>1</v>
      </c>
      <c r="DW52" s="10">
        <v>19</v>
      </c>
      <c r="DX52" s="10">
        <v>0</v>
      </c>
      <c r="DY52" s="10">
        <v>17</v>
      </c>
      <c r="DZ52" s="10">
        <v>3</v>
      </c>
      <c r="EA52" s="10">
        <v>2</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4</v>
      </c>
      <c r="EX52" s="10">
        <v>52</v>
      </c>
      <c r="EY52" s="10">
        <v>12</v>
      </c>
      <c r="EZ52" s="10">
        <v>44</v>
      </c>
      <c r="FA52" s="10">
        <v>0</v>
      </c>
      <c r="FB52" s="10">
        <v>51</v>
      </c>
      <c r="FC52" s="10">
        <v>5</v>
      </c>
      <c r="FD52" s="10">
        <v>6</v>
      </c>
      <c r="FE52" s="10">
        <v>47</v>
      </c>
      <c r="FF52" s="10">
        <v>0</v>
      </c>
      <c r="FG52" s="10">
        <v>2</v>
      </c>
      <c r="FH52" s="10">
        <v>0</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29</v>
      </c>
      <c r="FZ52" s="10">
        <v>19</v>
      </c>
      <c r="GA52" s="10">
        <v>2</v>
      </c>
      <c r="GB52" s="10">
        <v>8</v>
      </c>
      <c r="GC52" s="10">
        <v>23</v>
      </c>
      <c r="GD52" s="10">
        <v>6</v>
      </c>
      <c r="GE52" s="10">
        <v>0</v>
      </c>
      <c r="GF52" s="10">
        <v>29</v>
      </c>
      <c r="GG52" s="10">
        <v>0</v>
      </c>
      <c r="GH52" s="10">
        <v>0</v>
      </c>
      <c r="GI52" s="10">
        <v>28</v>
      </c>
      <c r="GJ52" s="10">
        <v>1</v>
      </c>
      <c r="GK52" s="10">
        <v>0</v>
      </c>
      <c r="GL52" s="10">
        <v>0</v>
      </c>
      <c r="GM52" s="10">
        <v>0</v>
      </c>
      <c r="GN52" s="10">
        <v>17</v>
      </c>
      <c r="GO52" s="10">
        <v>10</v>
      </c>
      <c r="GP52" s="10">
        <v>2</v>
      </c>
      <c r="GQ52" s="10">
        <v>5</v>
      </c>
      <c r="GR52" s="10">
        <v>16</v>
      </c>
      <c r="GS52" s="10">
        <v>1</v>
      </c>
      <c r="GT52" s="10">
        <v>0</v>
      </c>
      <c r="GU52" s="10">
        <v>17</v>
      </c>
      <c r="GV52" s="10">
        <v>0</v>
      </c>
      <c r="GW52" s="10">
        <v>0</v>
      </c>
      <c r="GX52" s="10">
        <v>16</v>
      </c>
      <c r="GY52" s="10">
        <v>1</v>
      </c>
      <c r="GZ52" s="10">
        <v>0</v>
      </c>
      <c r="HA52" s="10">
        <v>0</v>
      </c>
      <c r="HB52" s="10">
        <v>0</v>
      </c>
      <c r="HC52" s="10">
        <v>12</v>
      </c>
      <c r="HD52" s="10">
        <v>9</v>
      </c>
      <c r="HE52" s="10">
        <v>0</v>
      </c>
      <c r="HF52" s="10">
        <v>3</v>
      </c>
      <c r="HG52" s="10">
        <v>7</v>
      </c>
      <c r="HH52" s="10">
        <v>5</v>
      </c>
      <c r="HI52" s="10">
        <v>0</v>
      </c>
      <c r="HJ52" s="10">
        <v>12</v>
      </c>
      <c r="HK52" s="10">
        <v>0</v>
      </c>
      <c r="HL52" s="10">
        <v>0</v>
      </c>
      <c r="HM52" s="10">
        <v>12</v>
      </c>
      <c r="HN52" s="10">
        <v>0</v>
      </c>
      <c r="HO52" s="10">
        <v>0</v>
      </c>
      <c r="HP52" s="10">
        <v>0</v>
      </c>
      <c r="HQ52" s="10">
        <v>0</v>
      </c>
      <c r="HR52" s="10">
        <v>29</v>
      </c>
      <c r="HS52" s="10">
        <v>19</v>
      </c>
      <c r="HT52" s="10">
        <v>2</v>
      </c>
      <c r="HU52" s="10">
        <v>8</v>
      </c>
      <c r="HV52" s="10">
        <v>23</v>
      </c>
      <c r="HW52" s="10">
        <v>6</v>
      </c>
      <c r="HX52" s="10">
        <v>0</v>
      </c>
      <c r="HY52" s="10">
        <v>29</v>
      </c>
      <c r="HZ52" s="10">
        <v>0</v>
      </c>
      <c r="IA52" s="10">
        <v>0</v>
      </c>
      <c r="IB52" s="10">
        <v>28</v>
      </c>
      <c r="IC52" s="10">
        <v>1</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10</v>
      </c>
      <c r="IW52" s="10">
        <v>7</v>
      </c>
      <c r="IX52" s="10">
        <v>3</v>
      </c>
      <c r="IY52" s="10">
        <v>10</v>
      </c>
      <c r="IZ52" s="10">
        <v>0</v>
      </c>
      <c r="JA52" s="10">
        <v>22</v>
      </c>
      <c r="JB52" s="10">
        <v>4</v>
      </c>
      <c r="JC52" s="10">
        <v>0</v>
      </c>
      <c r="JD52" s="10">
        <v>4</v>
      </c>
      <c r="JE52" s="10">
        <v>18</v>
      </c>
      <c r="JF52" s="10">
        <v>22</v>
      </c>
      <c r="JG52" s="10">
        <v>4</v>
      </c>
      <c r="JH52" s="10">
        <v>0</v>
      </c>
      <c r="JI52" s="10">
        <v>4</v>
      </c>
      <c r="JJ52" s="10">
        <v>18</v>
      </c>
      <c r="JK52" s="10">
        <v>0</v>
      </c>
      <c r="JL52" s="10">
        <v>0</v>
      </c>
      <c r="JM52" s="10">
        <v>0</v>
      </c>
      <c r="JN52" s="10">
        <v>0</v>
      </c>
      <c r="JO52" s="10">
        <v>34</v>
      </c>
      <c r="JP52" s="10">
        <v>1</v>
      </c>
      <c r="JQ52" s="10">
        <v>33</v>
      </c>
      <c r="JR52" s="10">
        <v>0</v>
      </c>
      <c r="JS52" s="10">
        <v>32</v>
      </c>
      <c r="JT52" s="10">
        <v>2</v>
      </c>
      <c r="JU52" s="10">
        <v>6</v>
      </c>
      <c r="JV52" s="10">
        <v>26</v>
      </c>
      <c r="JW52" s="10">
        <v>0</v>
      </c>
      <c r="JX52" s="10">
        <v>1</v>
      </c>
      <c r="JY52" s="10">
        <v>0</v>
      </c>
      <c r="JZ52" s="10">
        <v>1</v>
      </c>
      <c r="KA52" s="10">
        <v>4</v>
      </c>
      <c r="KB52" s="10">
        <v>0</v>
      </c>
      <c r="KC52" s="10">
        <v>4</v>
      </c>
      <c r="KD52" s="10">
        <v>0</v>
      </c>
      <c r="KE52" s="10">
        <v>2</v>
      </c>
      <c r="KF52" s="10">
        <v>2</v>
      </c>
      <c r="KG52" s="10">
        <v>2</v>
      </c>
      <c r="KH52" s="10">
        <v>1</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4</v>
      </c>
      <c r="LL52" s="10">
        <v>0</v>
      </c>
      <c r="LM52" s="10">
        <v>4</v>
      </c>
      <c r="LN52" s="10">
        <v>0</v>
      </c>
      <c r="LO52" s="10">
        <v>2</v>
      </c>
      <c r="LP52" s="10">
        <v>2</v>
      </c>
      <c r="LQ52" s="10">
        <v>2</v>
      </c>
      <c r="LR52" s="10">
        <v>1</v>
      </c>
      <c r="LS52" s="10">
        <v>0</v>
      </c>
      <c r="LT52" s="10">
        <v>1</v>
      </c>
      <c r="LU52" s="10">
        <v>0</v>
      </c>
      <c r="LV52" s="10">
        <v>0</v>
      </c>
      <c r="LW52" s="10">
        <v>30</v>
      </c>
      <c r="LX52" s="10">
        <v>1</v>
      </c>
      <c r="LY52" s="10">
        <v>29</v>
      </c>
      <c r="LZ52" s="10">
        <v>0</v>
      </c>
      <c r="MA52" s="10">
        <v>30</v>
      </c>
      <c r="MB52" s="10">
        <v>0</v>
      </c>
      <c r="MC52" s="10">
        <v>4</v>
      </c>
      <c r="MD52" s="10">
        <v>25</v>
      </c>
      <c r="ME52" s="10">
        <v>0</v>
      </c>
      <c r="MF52" s="10">
        <v>0</v>
      </c>
      <c r="MG52" s="10">
        <v>0</v>
      </c>
      <c r="MH52" s="10">
        <v>1</v>
      </c>
      <c r="MI52" s="10">
        <v>12</v>
      </c>
      <c r="MJ52" s="10">
        <v>2</v>
      </c>
      <c r="MK52" s="10">
        <v>2</v>
      </c>
      <c r="ML52" s="10">
        <v>0</v>
      </c>
      <c r="MM52" s="10">
        <v>4</v>
      </c>
      <c r="MN52" s="10">
        <v>8</v>
      </c>
      <c r="MO52" s="10">
        <v>0</v>
      </c>
      <c r="MP52" s="10">
        <v>0</v>
      </c>
      <c r="MQ52" s="10">
        <v>0</v>
      </c>
      <c r="MR52" s="10">
        <v>0</v>
      </c>
      <c r="MS52" s="10">
        <v>0</v>
      </c>
      <c r="MT52" s="10">
        <v>0</v>
      </c>
      <c r="MU52" s="10">
        <v>12</v>
      </c>
      <c r="MV52" s="10">
        <v>2</v>
      </c>
      <c r="MW52" s="10">
        <v>2</v>
      </c>
      <c r="MX52" s="10">
        <v>0</v>
      </c>
      <c r="MY52" s="10">
        <v>4</v>
      </c>
      <c r="MZ52" s="10">
        <v>8</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row>
    <row r="53" spans="1:384" x14ac:dyDescent="0.25">
      <c r="A53" s="4" t="s">
        <v>69</v>
      </c>
      <c r="B53" s="10">
        <v>2</v>
      </c>
      <c r="C53" s="10">
        <v>1523</v>
      </c>
      <c r="D53" s="10">
        <v>356</v>
      </c>
      <c r="E53" s="10">
        <v>180</v>
      </c>
      <c r="F53" s="10">
        <v>987</v>
      </c>
      <c r="G53" s="10">
        <v>668</v>
      </c>
      <c r="H53" s="10">
        <v>853</v>
      </c>
      <c r="I53" s="10">
        <v>2</v>
      </c>
      <c r="J53" s="10">
        <v>1476</v>
      </c>
      <c r="K53" s="10">
        <v>47</v>
      </c>
      <c r="L53" s="10">
        <v>1363</v>
      </c>
      <c r="M53" s="10">
        <v>134</v>
      </c>
      <c r="N53" s="10">
        <v>3</v>
      </c>
      <c r="O53" s="10">
        <v>5</v>
      </c>
      <c r="P53" s="10">
        <v>3</v>
      </c>
      <c r="Q53" s="10">
        <v>15</v>
      </c>
      <c r="R53" s="10">
        <v>1082</v>
      </c>
      <c r="S53" s="10">
        <v>263</v>
      </c>
      <c r="T53" s="10">
        <v>122</v>
      </c>
      <c r="U53" s="10">
        <v>697</v>
      </c>
      <c r="V53" s="10">
        <v>512</v>
      </c>
      <c r="W53" s="10">
        <v>568</v>
      </c>
      <c r="X53" s="10">
        <v>2</v>
      </c>
      <c r="Y53" s="10">
        <v>1048</v>
      </c>
      <c r="Z53" s="10">
        <v>34</v>
      </c>
      <c r="AA53" s="10">
        <v>969</v>
      </c>
      <c r="AB53" s="10">
        <v>102</v>
      </c>
      <c r="AC53" s="10">
        <v>2</v>
      </c>
      <c r="AD53" s="10">
        <v>0</v>
      </c>
      <c r="AE53" s="10">
        <v>0</v>
      </c>
      <c r="AF53" s="10">
        <v>9</v>
      </c>
      <c r="AG53" s="10">
        <v>287</v>
      </c>
      <c r="AH53" s="10">
        <v>84</v>
      </c>
      <c r="AI53" s="10">
        <v>41</v>
      </c>
      <c r="AJ53" s="10">
        <v>162</v>
      </c>
      <c r="AK53" s="10">
        <v>109</v>
      </c>
      <c r="AL53" s="10">
        <v>178</v>
      </c>
      <c r="AM53" s="10">
        <v>0</v>
      </c>
      <c r="AN53" s="10">
        <v>278</v>
      </c>
      <c r="AO53" s="10">
        <v>9</v>
      </c>
      <c r="AP53" s="10">
        <v>257</v>
      </c>
      <c r="AQ53" s="10">
        <v>19</v>
      </c>
      <c r="AR53" s="10">
        <v>0</v>
      </c>
      <c r="AS53" s="10">
        <v>5</v>
      </c>
      <c r="AT53" s="10">
        <v>0</v>
      </c>
      <c r="AU53" s="10">
        <v>6</v>
      </c>
      <c r="AV53" s="10">
        <v>4</v>
      </c>
      <c r="AW53" s="10">
        <v>0</v>
      </c>
      <c r="AX53" s="10">
        <v>4</v>
      </c>
      <c r="AY53" s="10">
        <v>4</v>
      </c>
      <c r="AZ53" s="10">
        <v>0</v>
      </c>
      <c r="BA53" s="10">
        <v>0</v>
      </c>
      <c r="BB53" s="10">
        <v>4</v>
      </c>
      <c r="BC53" s="10">
        <v>0</v>
      </c>
      <c r="BD53" s="10">
        <v>4</v>
      </c>
      <c r="BE53" s="10">
        <v>0</v>
      </c>
      <c r="BF53" s="10">
        <v>0</v>
      </c>
      <c r="BG53" s="10">
        <v>0</v>
      </c>
      <c r="BH53" s="10">
        <v>0</v>
      </c>
      <c r="BI53" s="10">
        <v>0</v>
      </c>
      <c r="BJ53" s="10">
        <v>1373</v>
      </c>
      <c r="BK53" s="10">
        <v>347</v>
      </c>
      <c r="BL53" s="10">
        <v>163</v>
      </c>
      <c r="BM53" s="10">
        <v>863</v>
      </c>
      <c r="BN53" s="10">
        <v>625</v>
      </c>
      <c r="BO53" s="10">
        <v>746</v>
      </c>
      <c r="BP53" s="10">
        <v>2</v>
      </c>
      <c r="BQ53" s="10">
        <v>1330</v>
      </c>
      <c r="BR53" s="10">
        <v>43</v>
      </c>
      <c r="BS53" s="10">
        <v>1230</v>
      </c>
      <c r="BT53" s="10">
        <v>121</v>
      </c>
      <c r="BU53" s="10">
        <v>2</v>
      </c>
      <c r="BV53" s="10">
        <v>5</v>
      </c>
      <c r="BW53" s="10">
        <v>0</v>
      </c>
      <c r="BX53" s="10">
        <v>15</v>
      </c>
      <c r="BY53" s="10">
        <v>150</v>
      </c>
      <c r="BZ53" s="10">
        <v>9</v>
      </c>
      <c r="CA53" s="10">
        <v>17</v>
      </c>
      <c r="CB53" s="10">
        <v>124</v>
      </c>
      <c r="CC53" s="10">
        <v>43</v>
      </c>
      <c r="CD53" s="10">
        <v>107</v>
      </c>
      <c r="CE53" s="10">
        <v>0</v>
      </c>
      <c r="CF53" s="10">
        <v>146</v>
      </c>
      <c r="CG53" s="10">
        <v>4</v>
      </c>
      <c r="CH53" s="10">
        <v>133</v>
      </c>
      <c r="CI53" s="10">
        <v>13</v>
      </c>
      <c r="CJ53" s="10">
        <v>1</v>
      </c>
      <c r="CK53" s="10">
        <v>0</v>
      </c>
      <c r="CL53" s="10">
        <v>3</v>
      </c>
      <c r="CM53" s="10">
        <v>0</v>
      </c>
      <c r="CN53" s="10">
        <v>910</v>
      </c>
      <c r="CO53" s="10">
        <v>6</v>
      </c>
      <c r="CP53" s="10">
        <v>120</v>
      </c>
      <c r="CQ53" s="10">
        <v>784</v>
      </c>
      <c r="CR53" s="10">
        <v>305</v>
      </c>
      <c r="CS53" s="10">
        <v>603</v>
      </c>
      <c r="CT53" s="10">
        <v>2</v>
      </c>
      <c r="CU53" s="10">
        <v>880</v>
      </c>
      <c r="CV53" s="10">
        <v>30</v>
      </c>
      <c r="CW53" s="10">
        <v>806</v>
      </c>
      <c r="CX53" s="10">
        <v>91</v>
      </c>
      <c r="CY53" s="10">
        <v>3</v>
      </c>
      <c r="CZ53" s="10">
        <v>2</v>
      </c>
      <c r="DA53" s="10">
        <v>3</v>
      </c>
      <c r="DB53" s="10">
        <v>5</v>
      </c>
      <c r="DC53" s="10">
        <v>623</v>
      </c>
      <c r="DD53" s="10">
        <v>4</v>
      </c>
      <c r="DE53" s="10">
        <v>79</v>
      </c>
      <c r="DF53" s="10">
        <v>540</v>
      </c>
      <c r="DG53" s="10">
        <v>224</v>
      </c>
      <c r="DH53" s="10">
        <v>397</v>
      </c>
      <c r="DI53" s="10">
        <v>2</v>
      </c>
      <c r="DJ53" s="10">
        <v>605</v>
      </c>
      <c r="DK53" s="10">
        <v>18</v>
      </c>
      <c r="DL53" s="10">
        <v>552</v>
      </c>
      <c r="DM53" s="10">
        <v>66</v>
      </c>
      <c r="DN53" s="10">
        <v>2</v>
      </c>
      <c r="DO53" s="10">
        <v>0</v>
      </c>
      <c r="DP53" s="10">
        <v>0</v>
      </c>
      <c r="DQ53" s="10">
        <v>3</v>
      </c>
      <c r="DR53" s="10">
        <v>148</v>
      </c>
      <c r="DS53" s="10">
        <v>1</v>
      </c>
      <c r="DT53" s="10">
        <v>25</v>
      </c>
      <c r="DU53" s="10">
        <v>122</v>
      </c>
      <c r="DV53" s="10">
        <v>43</v>
      </c>
      <c r="DW53" s="10">
        <v>105</v>
      </c>
      <c r="DX53" s="10">
        <v>0</v>
      </c>
      <c r="DY53" s="10">
        <v>140</v>
      </c>
      <c r="DZ53" s="10">
        <v>8</v>
      </c>
      <c r="EA53" s="10">
        <v>132</v>
      </c>
      <c r="EB53" s="10">
        <v>12</v>
      </c>
      <c r="EC53" s="10">
        <v>0</v>
      </c>
      <c r="ED53" s="10">
        <v>2</v>
      </c>
      <c r="EE53" s="10">
        <v>0</v>
      </c>
      <c r="EF53" s="10">
        <v>2</v>
      </c>
      <c r="EG53" s="10">
        <v>4</v>
      </c>
      <c r="EH53" s="10">
        <v>0</v>
      </c>
      <c r="EI53" s="10">
        <v>4</v>
      </c>
      <c r="EJ53" s="10">
        <v>4</v>
      </c>
      <c r="EK53" s="10">
        <v>0</v>
      </c>
      <c r="EL53" s="10">
        <v>0</v>
      </c>
      <c r="EM53" s="10">
        <v>4</v>
      </c>
      <c r="EN53" s="10">
        <v>0</v>
      </c>
      <c r="EO53" s="10">
        <v>4</v>
      </c>
      <c r="EP53" s="10">
        <v>0</v>
      </c>
      <c r="EQ53" s="10">
        <v>0</v>
      </c>
      <c r="ER53" s="10">
        <v>0</v>
      </c>
      <c r="ES53" s="10">
        <v>0</v>
      </c>
      <c r="ET53" s="10">
        <v>0</v>
      </c>
      <c r="EU53" s="10">
        <v>775</v>
      </c>
      <c r="EV53" s="10">
        <v>5</v>
      </c>
      <c r="EW53" s="10">
        <v>104</v>
      </c>
      <c r="EX53" s="10">
        <v>666</v>
      </c>
      <c r="EY53" s="10">
        <v>271</v>
      </c>
      <c r="EZ53" s="10">
        <v>502</v>
      </c>
      <c r="FA53" s="10">
        <v>2</v>
      </c>
      <c r="FB53" s="10">
        <v>749</v>
      </c>
      <c r="FC53" s="10">
        <v>26</v>
      </c>
      <c r="FD53" s="10">
        <v>688</v>
      </c>
      <c r="FE53" s="10">
        <v>78</v>
      </c>
      <c r="FF53" s="10">
        <v>2</v>
      </c>
      <c r="FG53" s="10">
        <v>2</v>
      </c>
      <c r="FH53" s="10">
        <v>0</v>
      </c>
      <c r="FI53" s="10">
        <v>5</v>
      </c>
      <c r="FJ53" s="10">
        <v>135</v>
      </c>
      <c r="FK53" s="10">
        <v>1</v>
      </c>
      <c r="FL53" s="10">
        <v>16</v>
      </c>
      <c r="FM53" s="10">
        <v>118</v>
      </c>
      <c r="FN53" s="10">
        <v>34</v>
      </c>
      <c r="FO53" s="10">
        <v>101</v>
      </c>
      <c r="FP53" s="10">
        <v>0</v>
      </c>
      <c r="FQ53" s="10">
        <v>131</v>
      </c>
      <c r="FR53" s="10">
        <v>4</v>
      </c>
      <c r="FS53" s="10">
        <v>118</v>
      </c>
      <c r="FT53" s="10">
        <v>13</v>
      </c>
      <c r="FU53" s="10">
        <v>1</v>
      </c>
      <c r="FV53" s="10">
        <v>0</v>
      </c>
      <c r="FW53" s="10">
        <v>3</v>
      </c>
      <c r="FX53" s="10">
        <v>0</v>
      </c>
      <c r="FY53" s="10">
        <v>613</v>
      </c>
      <c r="FZ53" s="10">
        <v>350</v>
      </c>
      <c r="GA53" s="10">
        <v>60</v>
      </c>
      <c r="GB53" s="10">
        <v>203</v>
      </c>
      <c r="GC53" s="10">
        <v>363</v>
      </c>
      <c r="GD53" s="10">
        <v>250</v>
      </c>
      <c r="GE53" s="10">
        <v>0</v>
      </c>
      <c r="GF53" s="10">
        <v>596</v>
      </c>
      <c r="GG53" s="10">
        <v>17</v>
      </c>
      <c r="GH53" s="10">
        <v>557</v>
      </c>
      <c r="GI53" s="10">
        <v>43</v>
      </c>
      <c r="GJ53" s="10">
        <v>0</v>
      </c>
      <c r="GK53" s="10">
        <v>3</v>
      </c>
      <c r="GL53" s="10">
        <v>0</v>
      </c>
      <c r="GM53" s="10">
        <v>10</v>
      </c>
      <c r="GN53" s="10">
        <v>459</v>
      </c>
      <c r="GO53" s="10">
        <v>259</v>
      </c>
      <c r="GP53" s="10">
        <v>43</v>
      </c>
      <c r="GQ53" s="10">
        <v>157</v>
      </c>
      <c r="GR53" s="10">
        <v>288</v>
      </c>
      <c r="GS53" s="10">
        <v>171</v>
      </c>
      <c r="GT53" s="10">
        <v>0</v>
      </c>
      <c r="GU53" s="10">
        <v>443</v>
      </c>
      <c r="GV53" s="10">
        <v>16</v>
      </c>
      <c r="GW53" s="10">
        <v>417</v>
      </c>
      <c r="GX53" s="10">
        <v>36</v>
      </c>
      <c r="GY53" s="10">
        <v>0</v>
      </c>
      <c r="GZ53" s="10">
        <v>0</v>
      </c>
      <c r="HA53" s="10">
        <v>0</v>
      </c>
      <c r="HB53" s="10">
        <v>6</v>
      </c>
      <c r="HC53" s="10">
        <v>139</v>
      </c>
      <c r="HD53" s="10">
        <v>83</v>
      </c>
      <c r="HE53" s="10">
        <v>16</v>
      </c>
      <c r="HF53" s="10">
        <v>40</v>
      </c>
      <c r="HG53" s="10">
        <v>66</v>
      </c>
      <c r="HH53" s="10">
        <v>73</v>
      </c>
      <c r="HI53" s="10">
        <v>0</v>
      </c>
      <c r="HJ53" s="10">
        <v>138</v>
      </c>
      <c r="HK53" s="10">
        <v>1</v>
      </c>
      <c r="HL53" s="10">
        <v>125</v>
      </c>
      <c r="HM53" s="10">
        <v>7</v>
      </c>
      <c r="HN53" s="10">
        <v>0</v>
      </c>
      <c r="HO53" s="10">
        <v>3</v>
      </c>
      <c r="HP53" s="10">
        <v>0</v>
      </c>
      <c r="HQ53" s="10">
        <v>4</v>
      </c>
      <c r="HR53" s="10">
        <v>598</v>
      </c>
      <c r="HS53" s="10">
        <v>342</v>
      </c>
      <c r="HT53" s="10">
        <v>59</v>
      </c>
      <c r="HU53" s="10">
        <v>197</v>
      </c>
      <c r="HV53" s="10">
        <v>354</v>
      </c>
      <c r="HW53" s="10">
        <v>244</v>
      </c>
      <c r="HX53" s="10">
        <v>0</v>
      </c>
      <c r="HY53" s="10">
        <v>581</v>
      </c>
      <c r="HZ53" s="10">
        <v>17</v>
      </c>
      <c r="IA53" s="10">
        <v>542</v>
      </c>
      <c r="IB53" s="10">
        <v>43</v>
      </c>
      <c r="IC53" s="10">
        <v>0</v>
      </c>
      <c r="ID53" s="10">
        <v>3</v>
      </c>
      <c r="IE53" s="10">
        <v>0</v>
      </c>
      <c r="IF53" s="10">
        <v>10</v>
      </c>
      <c r="IG53" s="10">
        <v>15</v>
      </c>
      <c r="IH53" s="10">
        <v>8</v>
      </c>
      <c r="II53" s="10">
        <v>1</v>
      </c>
      <c r="IJ53" s="10">
        <v>6</v>
      </c>
      <c r="IK53" s="10">
        <v>9</v>
      </c>
      <c r="IL53" s="10">
        <v>6</v>
      </c>
      <c r="IM53" s="10">
        <v>0</v>
      </c>
      <c r="IN53" s="10">
        <v>15</v>
      </c>
      <c r="IO53" s="10">
        <v>0</v>
      </c>
      <c r="IP53" s="10">
        <v>15</v>
      </c>
      <c r="IQ53" s="10">
        <v>0</v>
      </c>
      <c r="IR53" s="10">
        <v>0</v>
      </c>
      <c r="IS53" s="10">
        <v>0</v>
      </c>
      <c r="IT53" s="10">
        <v>0</v>
      </c>
      <c r="IU53" s="10">
        <v>0</v>
      </c>
      <c r="IV53" s="10">
        <v>201</v>
      </c>
      <c r="IW53" s="10">
        <v>151</v>
      </c>
      <c r="IX53" s="10">
        <v>46</v>
      </c>
      <c r="IY53" s="10">
        <v>197</v>
      </c>
      <c r="IZ53" s="10">
        <v>4</v>
      </c>
      <c r="JA53" s="10">
        <v>166</v>
      </c>
      <c r="JB53" s="10">
        <v>111</v>
      </c>
      <c r="JC53" s="10">
        <v>0</v>
      </c>
      <c r="JD53" s="10">
        <v>111</v>
      </c>
      <c r="JE53" s="10">
        <v>55</v>
      </c>
      <c r="JF53" s="10">
        <v>139</v>
      </c>
      <c r="JG53" s="10">
        <v>84</v>
      </c>
      <c r="JH53" s="10">
        <v>0</v>
      </c>
      <c r="JI53" s="10">
        <v>84</v>
      </c>
      <c r="JJ53" s="10">
        <v>55</v>
      </c>
      <c r="JK53" s="10">
        <v>27</v>
      </c>
      <c r="JL53" s="10">
        <v>27</v>
      </c>
      <c r="JM53" s="10">
        <v>27</v>
      </c>
      <c r="JN53" s="10">
        <v>0</v>
      </c>
      <c r="JO53" s="10">
        <v>119</v>
      </c>
      <c r="JP53" s="10">
        <v>5</v>
      </c>
      <c r="JQ53" s="10">
        <v>114</v>
      </c>
      <c r="JR53" s="10">
        <v>0</v>
      </c>
      <c r="JS53" s="10">
        <v>115</v>
      </c>
      <c r="JT53" s="10">
        <v>4</v>
      </c>
      <c r="JU53" s="10">
        <v>107</v>
      </c>
      <c r="JV53" s="10">
        <v>10</v>
      </c>
      <c r="JW53" s="10">
        <v>0</v>
      </c>
      <c r="JX53" s="10">
        <v>2</v>
      </c>
      <c r="JY53" s="10">
        <v>0</v>
      </c>
      <c r="JZ53" s="10">
        <v>0</v>
      </c>
      <c r="KA53" s="10">
        <v>42</v>
      </c>
      <c r="KB53" s="10">
        <v>1</v>
      </c>
      <c r="KC53" s="10">
        <v>41</v>
      </c>
      <c r="KD53" s="10">
        <v>0</v>
      </c>
      <c r="KE53" s="10">
        <v>42</v>
      </c>
      <c r="KF53" s="10">
        <v>0</v>
      </c>
      <c r="KG53" s="10">
        <v>40</v>
      </c>
      <c r="KH53" s="10">
        <v>2</v>
      </c>
      <c r="KI53" s="10">
        <v>0</v>
      </c>
      <c r="KJ53" s="10">
        <v>0</v>
      </c>
      <c r="KK53" s="10">
        <v>0</v>
      </c>
      <c r="KL53" s="10">
        <v>0</v>
      </c>
      <c r="KM53" s="10">
        <v>71</v>
      </c>
      <c r="KN53" s="10">
        <v>4</v>
      </c>
      <c r="KO53" s="10">
        <v>67</v>
      </c>
      <c r="KP53" s="10">
        <v>0</v>
      </c>
      <c r="KQ53" s="10">
        <v>68</v>
      </c>
      <c r="KR53" s="10">
        <v>3</v>
      </c>
      <c r="KS53" s="10">
        <v>61</v>
      </c>
      <c r="KT53" s="10">
        <v>8</v>
      </c>
      <c r="KU53" s="10">
        <v>0</v>
      </c>
      <c r="KV53" s="10">
        <v>2</v>
      </c>
      <c r="KW53" s="10">
        <v>0</v>
      </c>
      <c r="KX53" s="10">
        <v>0</v>
      </c>
      <c r="KY53" s="10">
        <v>0</v>
      </c>
      <c r="KZ53" s="10">
        <v>0</v>
      </c>
      <c r="LA53" s="10">
        <v>0</v>
      </c>
      <c r="LB53" s="10">
        <v>0</v>
      </c>
      <c r="LC53" s="10">
        <v>0</v>
      </c>
      <c r="LD53" s="10">
        <v>0</v>
      </c>
      <c r="LE53" s="10">
        <v>0</v>
      </c>
      <c r="LF53" s="10">
        <v>0</v>
      </c>
      <c r="LG53" s="10">
        <v>0</v>
      </c>
      <c r="LH53" s="10">
        <v>0</v>
      </c>
      <c r="LI53" s="10">
        <v>0</v>
      </c>
      <c r="LJ53" s="10">
        <v>0</v>
      </c>
      <c r="LK53" s="10">
        <v>113</v>
      </c>
      <c r="LL53" s="10">
        <v>5</v>
      </c>
      <c r="LM53" s="10">
        <v>108</v>
      </c>
      <c r="LN53" s="10">
        <v>0</v>
      </c>
      <c r="LO53" s="10">
        <v>110</v>
      </c>
      <c r="LP53" s="10">
        <v>3</v>
      </c>
      <c r="LQ53" s="10">
        <v>101</v>
      </c>
      <c r="LR53" s="10">
        <v>10</v>
      </c>
      <c r="LS53" s="10">
        <v>0</v>
      </c>
      <c r="LT53" s="10">
        <v>2</v>
      </c>
      <c r="LU53" s="10">
        <v>0</v>
      </c>
      <c r="LV53" s="10">
        <v>0</v>
      </c>
      <c r="LW53" s="10">
        <v>6</v>
      </c>
      <c r="LX53" s="10">
        <v>0</v>
      </c>
      <c r="LY53" s="10">
        <v>6</v>
      </c>
      <c r="LZ53" s="10">
        <v>0</v>
      </c>
      <c r="MA53" s="10">
        <v>5</v>
      </c>
      <c r="MB53" s="10">
        <v>1</v>
      </c>
      <c r="MC53" s="10">
        <v>6</v>
      </c>
      <c r="MD53" s="10">
        <v>0</v>
      </c>
      <c r="ME53" s="10">
        <v>0</v>
      </c>
      <c r="MF53" s="10">
        <v>0</v>
      </c>
      <c r="MG53" s="10">
        <v>0</v>
      </c>
      <c r="MH53" s="10">
        <v>0</v>
      </c>
      <c r="MI53" s="10">
        <v>101</v>
      </c>
      <c r="MJ53" s="10">
        <v>62</v>
      </c>
      <c r="MK53" s="10">
        <v>25</v>
      </c>
      <c r="ML53" s="10">
        <v>0</v>
      </c>
      <c r="MM53" s="10">
        <v>87</v>
      </c>
      <c r="MN53" s="10">
        <v>14</v>
      </c>
      <c r="MO53" s="10">
        <v>4</v>
      </c>
      <c r="MP53" s="10">
        <v>2</v>
      </c>
      <c r="MQ53" s="10">
        <v>1</v>
      </c>
      <c r="MR53" s="10">
        <v>0</v>
      </c>
      <c r="MS53" s="10">
        <v>3</v>
      </c>
      <c r="MT53" s="10">
        <v>1</v>
      </c>
      <c r="MU53" s="10">
        <v>97</v>
      </c>
      <c r="MV53" s="10">
        <v>60</v>
      </c>
      <c r="MW53" s="10">
        <v>24</v>
      </c>
      <c r="MX53" s="10">
        <v>0</v>
      </c>
      <c r="MY53" s="10">
        <v>84</v>
      </c>
      <c r="MZ53" s="10">
        <v>13</v>
      </c>
      <c r="NA53" s="10">
        <v>34</v>
      </c>
      <c r="NB53" s="10">
        <v>24</v>
      </c>
      <c r="NC53" s="10">
        <v>10</v>
      </c>
      <c r="ND53" s="10">
        <v>34</v>
      </c>
      <c r="NE53" s="10">
        <v>0</v>
      </c>
      <c r="NF53" s="10">
        <v>1</v>
      </c>
      <c r="NG53" s="10">
        <v>1</v>
      </c>
      <c r="NH53" s="10">
        <v>0</v>
      </c>
      <c r="NI53" s="10">
        <v>1</v>
      </c>
      <c r="NJ53" s="10">
        <v>0</v>
      </c>
      <c r="NK53" s="10">
        <v>33</v>
      </c>
      <c r="NL53" s="10">
        <v>23</v>
      </c>
      <c r="NM53" s="10">
        <v>10</v>
      </c>
      <c r="NN53" s="10">
        <v>33</v>
      </c>
      <c r="NO53" s="10">
        <v>0</v>
      </c>
      <c r="NP53" s="10">
        <v>35</v>
      </c>
      <c r="NQ53" s="10">
        <v>25</v>
      </c>
      <c r="NR53" s="10">
        <v>10</v>
      </c>
      <c r="NS53" s="10">
        <v>35</v>
      </c>
      <c r="NT53" s="10">
        <v>0</v>
      </c>
    </row>
    <row r="54" spans="1:384" x14ac:dyDescent="0.25">
      <c r="A54" s="4" t="s">
        <v>70</v>
      </c>
      <c r="B54" s="10">
        <v>7</v>
      </c>
      <c r="C54" s="10">
        <v>19419</v>
      </c>
      <c r="D54" s="10">
        <v>4162</v>
      </c>
      <c r="E54" s="10">
        <v>1881</v>
      </c>
      <c r="F54" s="10">
        <v>13376</v>
      </c>
      <c r="G54" s="10">
        <v>7457</v>
      </c>
      <c r="H54" s="10">
        <v>11896</v>
      </c>
      <c r="I54" s="10">
        <v>66</v>
      </c>
      <c r="J54" s="10">
        <v>16681</v>
      </c>
      <c r="K54" s="10">
        <v>2738</v>
      </c>
      <c r="L54" s="10">
        <v>11860</v>
      </c>
      <c r="M54" s="10">
        <v>4095</v>
      </c>
      <c r="N54" s="10">
        <v>369</v>
      </c>
      <c r="O54" s="10">
        <v>871</v>
      </c>
      <c r="P54" s="10">
        <v>491</v>
      </c>
      <c r="Q54" s="10">
        <v>1733</v>
      </c>
      <c r="R54" s="10">
        <v>6624</v>
      </c>
      <c r="S54" s="10">
        <v>1367</v>
      </c>
      <c r="T54" s="10">
        <v>494</v>
      </c>
      <c r="U54" s="10">
        <v>4763</v>
      </c>
      <c r="V54" s="10">
        <v>2414</v>
      </c>
      <c r="W54" s="10">
        <v>4187</v>
      </c>
      <c r="X54" s="10">
        <v>23</v>
      </c>
      <c r="Y54" s="10">
        <v>5795</v>
      </c>
      <c r="Z54" s="10">
        <v>829</v>
      </c>
      <c r="AA54" s="10">
        <v>3897</v>
      </c>
      <c r="AB54" s="10">
        <v>1698</v>
      </c>
      <c r="AC54" s="10">
        <v>127</v>
      </c>
      <c r="AD54" s="10">
        <v>249</v>
      </c>
      <c r="AE54" s="10">
        <v>217</v>
      </c>
      <c r="AF54" s="10">
        <v>436</v>
      </c>
      <c r="AG54" s="10">
        <v>5630</v>
      </c>
      <c r="AH54" s="10">
        <v>2300</v>
      </c>
      <c r="AI54" s="10">
        <v>713</v>
      </c>
      <c r="AJ54" s="10">
        <v>2617</v>
      </c>
      <c r="AK54" s="10">
        <v>2954</v>
      </c>
      <c r="AL54" s="10">
        <v>2668</v>
      </c>
      <c r="AM54" s="10">
        <v>8</v>
      </c>
      <c r="AN54" s="10">
        <v>4763</v>
      </c>
      <c r="AO54" s="10">
        <v>867</v>
      </c>
      <c r="AP54" s="10">
        <v>3058</v>
      </c>
      <c r="AQ54" s="10">
        <v>1577</v>
      </c>
      <c r="AR54" s="10">
        <v>106</v>
      </c>
      <c r="AS54" s="10">
        <v>154</v>
      </c>
      <c r="AT54" s="10">
        <v>154</v>
      </c>
      <c r="AU54" s="10">
        <v>581</v>
      </c>
      <c r="AV54" s="10">
        <v>44</v>
      </c>
      <c r="AW54" s="10">
        <v>1</v>
      </c>
      <c r="AX54" s="10">
        <v>43</v>
      </c>
      <c r="AY54" s="10">
        <v>20</v>
      </c>
      <c r="AZ54" s="10">
        <v>24</v>
      </c>
      <c r="BA54" s="10">
        <v>0</v>
      </c>
      <c r="BB54" s="10">
        <v>41</v>
      </c>
      <c r="BC54" s="10">
        <v>3</v>
      </c>
      <c r="BD54" s="10">
        <v>24</v>
      </c>
      <c r="BE54" s="10">
        <v>11</v>
      </c>
      <c r="BF54" s="10">
        <v>3</v>
      </c>
      <c r="BG54" s="10">
        <v>3</v>
      </c>
      <c r="BH54" s="10">
        <v>2</v>
      </c>
      <c r="BI54" s="10">
        <v>1</v>
      </c>
      <c r="BJ54" s="10">
        <v>12298</v>
      </c>
      <c r="BK54" s="10">
        <v>3667</v>
      </c>
      <c r="BL54" s="10">
        <v>1208</v>
      </c>
      <c r="BM54" s="10">
        <v>7423</v>
      </c>
      <c r="BN54" s="10">
        <v>5388</v>
      </c>
      <c r="BO54" s="10">
        <v>6879</v>
      </c>
      <c r="BP54" s="10">
        <v>31</v>
      </c>
      <c r="BQ54" s="10">
        <v>10599</v>
      </c>
      <c r="BR54" s="10">
        <v>1699</v>
      </c>
      <c r="BS54" s="10">
        <v>6979</v>
      </c>
      <c r="BT54" s="10">
        <v>3286</v>
      </c>
      <c r="BU54" s="10">
        <v>236</v>
      </c>
      <c r="BV54" s="10">
        <v>406</v>
      </c>
      <c r="BW54" s="10">
        <v>373</v>
      </c>
      <c r="BX54" s="10">
        <v>1018</v>
      </c>
      <c r="BY54" s="10">
        <v>7121</v>
      </c>
      <c r="BZ54" s="10">
        <v>495</v>
      </c>
      <c r="CA54" s="10">
        <v>673</v>
      </c>
      <c r="CB54" s="10">
        <v>5953</v>
      </c>
      <c r="CC54" s="10">
        <v>2069</v>
      </c>
      <c r="CD54" s="10">
        <v>5017</v>
      </c>
      <c r="CE54" s="10">
        <v>35</v>
      </c>
      <c r="CF54" s="10">
        <v>6082</v>
      </c>
      <c r="CG54" s="10">
        <v>1039</v>
      </c>
      <c r="CH54" s="10">
        <v>4881</v>
      </c>
      <c r="CI54" s="10">
        <v>809</v>
      </c>
      <c r="CJ54" s="10">
        <v>133</v>
      </c>
      <c r="CK54" s="10">
        <v>465</v>
      </c>
      <c r="CL54" s="10">
        <v>118</v>
      </c>
      <c r="CM54" s="10">
        <v>715</v>
      </c>
      <c r="CN54" s="10">
        <v>12526</v>
      </c>
      <c r="CO54" s="10">
        <v>179</v>
      </c>
      <c r="CP54" s="10">
        <v>1239</v>
      </c>
      <c r="CQ54" s="10">
        <v>11108</v>
      </c>
      <c r="CR54" s="10">
        <v>3466</v>
      </c>
      <c r="CS54" s="10">
        <v>9006</v>
      </c>
      <c r="CT54" s="10">
        <v>54</v>
      </c>
      <c r="CU54" s="10">
        <v>11034</v>
      </c>
      <c r="CV54" s="10">
        <v>1492</v>
      </c>
      <c r="CW54" s="10">
        <v>8253</v>
      </c>
      <c r="CX54" s="10">
        <v>2216</v>
      </c>
      <c r="CY54" s="10">
        <v>273</v>
      </c>
      <c r="CZ54" s="10">
        <v>665</v>
      </c>
      <c r="DA54" s="10">
        <v>159</v>
      </c>
      <c r="DB54" s="10">
        <v>960</v>
      </c>
      <c r="DC54" s="10">
        <v>4375</v>
      </c>
      <c r="DD54" s="10">
        <v>73</v>
      </c>
      <c r="DE54" s="10">
        <v>275</v>
      </c>
      <c r="DF54" s="10">
        <v>4027</v>
      </c>
      <c r="DG54" s="10">
        <v>1107</v>
      </c>
      <c r="DH54" s="10">
        <v>3254</v>
      </c>
      <c r="DI54" s="10">
        <v>14</v>
      </c>
      <c r="DJ54" s="10">
        <v>3871</v>
      </c>
      <c r="DK54" s="10">
        <v>504</v>
      </c>
      <c r="DL54" s="10">
        <v>2781</v>
      </c>
      <c r="DM54" s="10">
        <v>1139</v>
      </c>
      <c r="DN54" s="10">
        <v>104</v>
      </c>
      <c r="DO54" s="10">
        <v>166</v>
      </c>
      <c r="DP54" s="10">
        <v>41</v>
      </c>
      <c r="DQ54" s="10">
        <v>144</v>
      </c>
      <c r="DR54" s="10">
        <v>1781</v>
      </c>
      <c r="DS54" s="10">
        <v>47</v>
      </c>
      <c r="DT54" s="10">
        <v>344</v>
      </c>
      <c r="DU54" s="10">
        <v>1390</v>
      </c>
      <c r="DV54" s="10">
        <v>686</v>
      </c>
      <c r="DW54" s="10">
        <v>1090</v>
      </c>
      <c r="DX54" s="10">
        <v>5</v>
      </c>
      <c r="DY54" s="10">
        <v>1566</v>
      </c>
      <c r="DZ54" s="10">
        <v>215</v>
      </c>
      <c r="EA54" s="10">
        <v>1248</v>
      </c>
      <c r="EB54" s="10">
        <v>298</v>
      </c>
      <c r="EC54" s="10">
        <v>37</v>
      </c>
      <c r="ED54" s="10">
        <v>42</v>
      </c>
      <c r="EE54" s="10">
        <v>23</v>
      </c>
      <c r="EF54" s="10">
        <v>133</v>
      </c>
      <c r="EG54" s="10">
        <v>44</v>
      </c>
      <c r="EH54" s="10">
        <v>1</v>
      </c>
      <c r="EI54" s="10">
        <v>43</v>
      </c>
      <c r="EJ54" s="10">
        <v>20</v>
      </c>
      <c r="EK54" s="10">
        <v>24</v>
      </c>
      <c r="EL54" s="10">
        <v>0</v>
      </c>
      <c r="EM54" s="10">
        <v>41</v>
      </c>
      <c r="EN54" s="10">
        <v>3</v>
      </c>
      <c r="EO54" s="10">
        <v>24</v>
      </c>
      <c r="EP54" s="10">
        <v>11</v>
      </c>
      <c r="EQ54" s="10">
        <v>3</v>
      </c>
      <c r="ER54" s="10">
        <v>3</v>
      </c>
      <c r="ES54" s="10">
        <v>2</v>
      </c>
      <c r="ET54" s="10">
        <v>1</v>
      </c>
      <c r="EU54" s="10">
        <v>6200</v>
      </c>
      <c r="EV54" s="10">
        <v>120</v>
      </c>
      <c r="EW54" s="10">
        <v>620</v>
      </c>
      <c r="EX54" s="10">
        <v>5460</v>
      </c>
      <c r="EY54" s="10">
        <v>1813</v>
      </c>
      <c r="EZ54" s="10">
        <v>4368</v>
      </c>
      <c r="FA54" s="10">
        <v>19</v>
      </c>
      <c r="FB54" s="10">
        <v>5478</v>
      </c>
      <c r="FC54" s="10">
        <v>722</v>
      </c>
      <c r="FD54" s="10">
        <v>4053</v>
      </c>
      <c r="FE54" s="10">
        <v>1448</v>
      </c>
      <c r="FF54" s="10">
        <v>144</v>
      </c>
      <c r="FG54" s="10">
        <v>211</v>
      </c>
      <c r="FH54" s="10">
        <v>66</v>
      </c>
      <c r="FI54" s="10">
        <v>278</v>
      </c>
      <c r="FJ54" s="10">
        <v>6326</v>
      </c>
      <c r="FK54" s="10">
        <v>59</v>
      </c>
      <c r="FL54" s="10">
        <v>619</v>
      </c>
      <c r="FM54" s="10">
        <v>5648</v>
      </c>
      <c r="FN54" s="10">
        <v>1653</v>
      </c>
      <c r="FO54" s="10">
        <v>4638</v>
      </c>
      <c r="FP54" s="10">
        <v>35</v>
      </c>
      <c r="FQ54" s="10">
        <v>5556</v>
      </c>
      <c r="FR54" s="10">
        <v>770</v>
      </c>
      <c r="FS54" s="10">
        <v>4200</v>
      </c>
      <c r="FT54" s="10">
        <v>768</v>
      </c>
      <c r="FU54" s="10">
        <v>129</v>
      </c>
      <c r="FV54" s="10">
        <v>454</v>
      </c>
      <c r="FW54" s="10">
        <v>93</v>
      </c>
      <c r="FX54" s="10">
        <v>682</v>
      </c>
      <c r="FY54" s="10">
        <v>6893</v>
      </c>
      <c r="FZ54" s="10">
        <v>3983</v>
      </c>
      <c r="GA54" s="10">
        <v>642</v>
      </c>
      <c r="GB54" s="10">
        <v>2268</v>
      </c>
      <c r="GC54" s="10">
        <v>3991</v>
      </c>
      <c r="GD54" s="10">
        <v>2890</v>
      </c>
      <c r="GE54" s="10">
        <v>12</v>
      </c>
      <c r="GF54" s="10">
        <v>5647</v>
      </c>
      <c r="GG54" s="10">
        <v>1246</v>
      </c>
      <c r="GH54" s="10">
        <v>3607</v>
      </c>
      <c r="GI54" s="10">
        <v>1879</v>
      </c>
      <c r="GJ54" s="10">
        <v>96</v>
      </c>
      <c r="GK54" s="10">
        <v>206</v>
      </c>
      <c r="GL54" s="10">
        <v>332</v>
      </c>
      <c r="GM54" s="10">
        <v>773</v>
      </c>
      <c r="GN54" s="10">
        <v>2249</v>
      </c>
      <c r="GO54" s="10">
        <v>1294</v>
      </c>
      <c r="GP54" s="10">
        <v>219</v>
      </c>
      <c r="GQ54" s="10">
        <v>736</v>
      </c>
      <c r="GR54" s="10">
        <v>1307</v>
      </c>
      <c r="GS54" s="10">
        <v>933</v>
      </c>
      <c r="GT54" s="10">
        <v>9</v>
      </c>
      <c r="GU54" s="10">
        <v>1924</v>
      </c>
      <c r="GV54" s="10">
        <v>325</v>
      </c>
      <c r="GW54" s="10">
        <v>1116</v>
      </c>
      <c r="GX54" s="10">
        <v>559</v>
      </c>
      <c r="GY54" s="10">
        <v>23</v>
      </c>
      <c r="GZ54" s="10">
        <v>83</v>
      </c>
      <c r="HA54" s="10">
        <v>176</v>
      </c>
      <c r="HB54" s="10">
        <v>292</v>
      </c>
      <c r="HC54" s="10">
        <v>3849</v>
      </c>
      <c r="HD54" s="10">
        <v>2253</v>
      </c>
      <c r="HE54" s="10">
        <v>369</v>
      </c>
      <c r="HF54" s="10">
        <v>1227</v>
      </c>
      <c r="HG54" s="10">
        <v>2268</v>
      </c>
      <c r="HH54" s="10">
        <v>1578</v>
      </c>
      <c r="HI54" s="10">
        <v>3</v>
      </c>
      <c r="HJ54" s="10">
        <v>3197</v>
      </c>
      <c r="HK54" s="10">
        <v>652</v>
      </c>
      <c r="HL54" s="10">
        <v>1810</v>
      </c>
      <c r="HM54" s="10">
        <v>1279</v>
      </c>
      <c r="HN54" s="10">
        <v>69</v>
      </c>
      <c r="HO54" s="10">
        <v>112</v>
      </c>
      <c r="HP54" s="10">
        <v>131</v>
      </c>
      <c r="HQ54" s="10">
        <v>448</v>
      </c>
      <c r="HR54" s="10">
        <v>6098</v>
      </c>
      <c r="HS54" s="10">
        <v>3547</v>
      </c>
      <c r="HT54" s="10">
        <v>588</v>
      </c>
      <c r="HU54" s="10">
        <v>1963</v>
      </c>
      <c r="HV54" s="10">
        <v>3575</v>
      </c>
      <c r="HW54" s="10">
        <v>2511</v>
      </c>
      <c r="HX54" s="10">
        <v>12</v>
      </c>
      <c r="HY54" s="10">
        <v>5121</v>
      </c>
      <c r="HZ54" s="10">
        <v>977</v>
      </c>
      <c r="IA54" s="10">
        <v>2926</v>
      </c>
      <c r="IB54" s="10">
        <v>1838</v>
      </c>
      <c r="IC54" s="10">
        <v>92</v>
      </c>
      <c r="ID54" s="10">
        <v>195</v>
      </c>
      <c r="IE54" s="10">
        <v>307</v>
      </c>
      <c r="IF54" s="10">
        <v>740</v>
      </c>
      <c r="IG54" s="10">
        <v>795</v>
      </c>
      <c r="IH54" s="10">
        <v>436</v>
      </c>
      <c r="II54" s="10">
        <v>54</v>
      </c>
      <c r="IJ54" s="10">
        <v>305</v>
      </c>
      <c r="IK54" s="10">
        <v>416</v>
      </c>
      <c r="IL54" s="10">
        <v>379</v>
      </c>
      <c r="IM54" s="10">
        <v>0</v>
      </c>
      <c r="IN54" s="10">
        <v>526</v>
      </c>
      <c r="IO54" s="10">
        <v>269</v>
      </c>
      <c r="IP54" s="10">
        <v>681</v>
      </c>
      <c r="IQ54" s="10">
        <v>41</v>
      </c>
      <c r="IR54" s="10">
        <v>4</v>
      </c>
      <c r="IS54" s="10">
        <v>11</v>
      </c>
      <c r="IT54" s="10">
        <v>25</v>
      </c>
      <c r="IU54" s="10">
        <v>33</v>
      </c>
      <c r="IV54" s="10">
        <v>2154</v>
      </c>
      <c r="IW54" s="10">
        <v>674</v>
      </c>
      <c r="IX54" s="10">
        <v>1262</v>
      </c>
      <c r="IY54" s="10">
        <v>1936</v>
      </c>
      <c r="IZ54" s="10">
        <v>218</v>
      </c>
      <c r="JA54" s="10">
        <v>2482</v>
      </c>
      <c r="JB54" s="10">
        <v>999</v>
      </c>
      <c r="JC54" s="10">
        <v>28</v>
      </c>
      <c r="JD54" s="10">
        <v>1027</v>
      </c>
      <c r="JE54" s="10">
        <v>1455</v>
      </c>
      <c r="JF54" s="10">
        <v>2261</v>
      </c>
      <c r="JG54" s="10">
        <v>880</v>
      </c>
      <c r="JH54" s="10">
        <v>28</v>
      </c>
      <c r="JI54" s="10">
        <v>908</v>
      </c>
      <c r="JJ54" s="10">
        <v>1353</v>
      </c>
      <c r="JK54" s="10">
        <v>221</v>
      </c>
      <c r="JL54" s="10">
        <v>119</v>
      </c>
      <c r="JM54" s="10">
        <v>119</v>
      </c>
      <c r="JN54" s="10">
        <v>102</v>
      </c>
      <c r="JO54" s="10">
        <v>1293</v>
      </c>
      <c r="JP54" s="10">
        <v>91</v>
      </c>
      <c r="JQ54" s="10">
        <v>1197</v>
      </c>
      <c r="JR54" s="10">
        <v>5</v>
      </c>
      <c r="JS54" s="10">
        <v>1210</v>
      </c>
      <c r="JT54" s="10">
        <v>83</v>
      </c>
      <c r="JU54" s="10">
        <v>893</v>
      </c>
      <c r="JV54" s="10">
        <v>260</v>
      </c>
      <c r="JW54" s="10">
        <v>18</v>
      </c>
      <c r="JX54" s="10">
        <v>51</v>
      </c>
      <c r="JY54" s="10">
        <v>8</v>
      </c>
      <c r="JZ54" s="10">
        <v>63</v>
      </c>
      <c r="KA54" s="10">
        <v>482</v>
      </c>
      <c r="KB54" s="10">
        <v>23</v>
      </c>
      <c r="KC54" s="10">
        <v>459</v>
      </c>
      <c r="KD54" s="10">
        <v>0</v>
      </c>
      <c r="KE54" s="10">
        <v>460</v>
      </c>
      <c r="KF54" s="10">
        <v>22</v>
      </c>
      <c r="KG54" s="10">
        <v>308</v>
      </c>
      <c r="KH54" s="10">
        <v>132</v>
      </c>
      <c r="KI54" s="10">
        <v>8</v>
      </c>
      <c r="KJ54" s="10">
        <v>18</v>
      </c>
      <c r="KK54" s="10">
        <v>1</v>
      </c>
      <c r="KL54" s="10">
        <v>15</v>
      </c>
      <c r="KM54" s="10">
        <v>400</v>
      </c>
      <c r="KN54" s="10">
        <v>37</v>
      </c>
      <c r="KO54" s="10">
        <v>361</v>
      </c>
      <c r="KP54" s="10">
        <v>2</v>
      </c>
      <c r="KQ54" s="10">
        <v>377</v>
      </c>
      <c r="KR54" s="10">
        <v>23</v>
      </c>
      <c r="KS54" s="10">
        <v>295</v>
      </c>
      <c r="KT54" s="10">
        <v>77</v>
      </c>
      <c r="KU54" s="10">
        <v>3</v>
      </c>
      <c r="KV54" s="10">
        <v>4</v>
      </c>
      <c r="KW54" s="10">
        <v>2</v>
      </c>
      <c r="KX54" s="10">
        <v>19</v>
      </c>
      <c r="KY54" s="10">
        <v>4</v>
      </c>
      <c r="KZ54" s="10">
        <v>1</v>
      </c>
      <c r="LA54" s="10">
        <v>3</v>
      </c>
      <c r="LB54" s="10">
        <v>0</v>
      </c>
      <c r="LC54" s="10">
        <v>4</v>
      </c>
      <c r="LD54" s="10">
        <v>0</v>
      </c>
      <c r="LE54" s="10">
        <v>3</v>
      </c>
      <c r="LF54" s="10">
        <v>0</v>
      </c>
      <c r="LG54" s="10">
        <v>1</v>
      </c>
      <c r="LH54" s="10">
        <v>0</v>
      </c>
      <c r="LI54" s="10">
        <v>0</v>
      </c>
      <c r="LJ54" s="10">
        <v>0</v>
      </c>
      <c r="LK54" s="10">
        <v>886</v>
      </c>
      <c r="LL54" s="10">
        <v>61</v>
      </c>
      <c r="LM54" s="10">
        <v>823</v>
      </c>
      <c r="LN54" s="10">
        <v>2</v>
      </c>
      <c r="LO54" s="10">
        <v>841</v>
      </c>
      <c r="LP54" s="10">
        <v>45</v>
      </c>
      <c r="LQ54" s="10">
        <v>606</v>
      </c>
      <c r="LR54" s="10">
        <v>209</v>
      </c>
      <c r="LS54" s="10">
        <v>12</v>
      </c>
      <c r="LT54" s="10">
        <v>22</v>
      </c>
      <c r="LU54" s="10">
        <v>3</v>
      </c>
      <c r="LV54" s="10">
        <v>34</v>
      </c>
      <c r="LW54" s="10">
        <v>407</v>
      </c>
      <c r="LX54" s="10">
        <v>30</v>
      </c>
      <c r="LY54" s="10">
        <v>374</v>
      </c>
      <c r="LZ54" s="10">
        <v>3</v>
      </c>
      <c r="MA54" s="10">
        <v>369</v>
      </c>
      <c r="MB54" s="10">
        <v>38</v>
      </c>
      <c r="MC54" s="10">
        <v>287</v>
      </c>
      <c r="MD54" s="10">
        <v>51</v>
      </c>
      <c r="ME54" s="10">
        <v>6</v>
      </c>
      <c r="MF54" s="10">
        <v>29</v>
      </c>
      <c r="MG54" s="10">
        <v>5</v>
      </c>
      <c r="MH54" s="10">
        <v>29</v>
      </c>
      <c r="MI54" s="10">
        <v>1341</v>
      </c>
      <c r="MJ54" s="10">
        <v>337</v>
      </c>
      <c r="MK54" s="10">
        <v>362</v>
      </c>
      <c r="ML54" s="10">
        <v>1</v>
      </c>
      <c r="MM54" s="10">
        <v>700</v>
      </c>
      <c r="MN54" s="10">
        <v>641</v>
      </c>
      <c r="MO54" s="10">
        <v>154</v>
      </c>
      <c r="MP54" s="10">
        <v>68</v>
      </c>
      <c r="MQ54" s="10">
        <v>23</v>
      </c>
      <c r="MR54" s="10">
        <v>0</v>
      </c>
      <c r="MS54" s="10">
        <v>91</v>
      </c>
      <c r="MT54" s="10">
        <v>63</v>
      </c>
      <c r="MU54" s="10">
        <v>1187</v>
      </c>
      <c r="MV54" s="10">
        <v>269</v>
      </c>
      <c r="MW54" s="10">
        <v>339</v>
      </c>
      <c r="MX54" s="10">
        <v>1</v>
      </c>
      <c r="MY54" s="10">
        <v>609</v>
      </c>
      <c r="MZ54" s="10">
        <v>578</v>
      </c>
      <c r="NA54" s="10">
        <v>310</v>
      </c>
      <c r="NB54" s="10">
        <v>92</v>
      </c>
      <c r="NC54" s="10">
        <v>204</v>
      </c>
      <c r="ND54" s="10">
        <v>296</v>
      </c>
      <c r="NE54" s="10">
        <v>14</v>
      </c>
      <c r="NF54" s="10">
        <v>12</v>
      </c>
      <c r="NG54" s="10">
        <v>1</v>
      </c>
      <c r="NH54" s="10">
        <v>10</v>
      </c>
      <c r="NI54" s="10">
        <v>11</v>
      </c>
      <c r="NJ54" s="10">
        <v>1</v>
      </c>
      <c r="NK54" s="10">
        <v>298</v>
      </c>
      <c r="NL54" s="10">
        <v>91</v>
      </c>
      <c r="NM54" s="10">
        <v>194</v>
      </c>
      <c r="NN54" s="10">
        <v>285</v>
      </c>
      <c r="NO54" s="10">
        <v>13</v>
      </c>
      <c r="NP54" s="10">
        <v>351</v>
      </c>
      <c r="NQ54" s="10">
        <v>101</v>
      </c>
      <c r="NR54" s="10">
        <v>241</v>
      </c>
      <c r="NS54" s="10">
        <v>342</v>
      </c>
      <c r="NT54" s="10">
        <v>9</v>
      </c>
    </row>
    <row r="55" spans="1:384" x14ac:dyDescent="0.25">
      <c r="A55" s="4" t="s">
        <v>71</v>
      </c>
      <c r="B55" s="10">
        <v>4</v>
      </c>
      <c r="C55" s="10">
        <v>6057</v>
      </c>
      <c r="D55" s="10">
        <v>1987</v>
      </c>
      <c r="E55" s="10">
        <v>550</v>
      </c>
      <c r="F55" s="10">
        <v>3520</v>
      </c>
      <c r="G55" s="10">
        <v>2748</v>
      </c>
      <c r="H55" s="10">
        <v>3304</v>
      </c>
      <c r="I55" s="10">
        <v>5</v>
      </c>
      <c r="J55" s="10">
        <v>5544</v>
      </c>
      <c r="K55" s="10">
        <v>513</v>
      </c>
      <c r="L55" s="10">
        <v>3276</v>
      </c>
      <c r="M55" s="10">
        <v>2153</v>
      </c>
      <c r="N55" s="10">
        <v>55</v>
      </c>
      <c r="O55" s="10">
        <v>224</v>
      </c>
      <c r="P55" s="10">
        <v>44</v>
      </c>
      <c r="Q55" s="10">
        <v>305</v>
      </c>
      <c r="R55" s="10">
        <v>3112</v>
      </c>
      <c r="S55" s="10">
        <v>864</v>
      </c>
      <c r="T55" s="10">
        <v>229</v>
      </c>
      <c r="U55" s="10">
        <v>2019</v>
      </c>
      <c r="V55" s="10">
        <v>1351</v>
      </c>
      <c r="W55" s="10">
        <v>1759</v>
      </c>
      <c r="X55" s="10">
        <v>2</v>
      </c>
      <c r="Y55" s="10">
        <v>2872</v>
      </c>
      <c r="Z55" s="10">
        <v>240</v>
      </c>
      <c r="AA55" s="10">
        <v>1721</v>
      </c>
      <c r="AB55" s="10">
        <v>1056</v>
      </c>
      <c r="AC55" s="10">
        <v>39</v>
      </c>
      <c r="AD55" s="10">
        <v>148</v>
      </c>
      <c r="AE55" s="10">
        <v>12</v>
      </c>
      <c r="AF55" s="10">
        <v>136</v>
      </c>
      <c r="AG55" s="10">
        <v>2443</v>
      </c>
      <c r="AH55" s="10">
        <v>1052</v>
      </c>
      <c r="AI55" s="10">
        <v>264</v>
      </c>
      <c r="AJ55" s="10">
        <v>1127</v>
      </c>
      <c r="AK55" s="10">
        <v>1246</v>
      </c>
      <c r="AL55" s="10">
        <v>1196</v>
      </c>
      <c r="AM55" s="10">
        <v>1</v>
      </c>
      <c r="AN55" s="10">
        <v>2196</v>
      </c>
      <c r="AO55" s="10">
        <v>247</v>
      </c>
      <c r="AP55" s="10">
        <v>1261</v>
      </c>
      <c r="AQ55" s="10">
        <v>917</v>
      </c>
      <c r="AR55" s="10">
        <v>14</v>
      </c>
      <c r="AS55" s="10">
        <v>69</v>
      </c>
      <c r="AT55" s="10">
        <v>31</v>
      </c>
      <c r="AU55" s="10">
        <v>151</v>
      </c>
      <c r="AV55" s="10">
        <v>60</v>
      </c>
      <c r="AW55" s="10">
        <v>2</v>
      </c>
      <c r="AX55" s="10">
        <v>58</v>
      </c>
      <c r="AY55" s="10">
        <v>23</v>
      </c>
      <c r="AZ55" s="10">
        <v>37</v>
      </c>
      <c r="BA55" s="10">
        <v>0</v>
      </c>
      <c r="BB55" s="10">
        <v>60</v>
      </c>
      <c r="BC55" s="10">
        <v>0</v>
      </c>
      <c r="BD55" s="10">
        <v>31</v>
      </c>
      <c r="BE55" s="10">
        <v>27</v>
      </c>
      <c r="BF55" s="10">
        <v>1</v>
      </c>
      <c r="BG55" s="10">
        <v>0</v>
      </c>
      <c r="BH55" s="10">
        <v>1</v>
      </c>
      <c r="BI55" s="10">
        <v>0</v>
      </c>
      <c r="BJ55" s="10">
        <v>5615</v>
      </c>
      <c r="BK55" s="10">
        <v>1916</v>
      </c>
      <c r="BL55" s="10">
        <v>495</v>
      </c>
      <c r="BM55" s="10">
        <v>3204</v>
      </c>
      <c r="BN55" s="10">
        <v>2620</v>
      </c>
      <c r="BO55" s="10">
        <v>2992</v>
      </c>
      <c r="BP55" s="10">
        <v>3</v>
      </c>
      <c r="BQ55" s="10">
        <v>5128</v>
      </c>
      <c r="BR55" s="10">
        <v>487</v>
      </c>
      <c r="BS55" s="10">
        <v>3013</v>
      </c>
      <c r="BT55" s="10">
        <v>2000</v>
      </c>
      <c r="BU55" s="10">
        <v>54</v>
      </c>
      <c r="BV55" s="10">
        <v>217</v>
      </c>
      <c r="BW55" s="10">
        <v>44</v>
      </c>
      <c r="BX55" s="10">
        <v>287</v>
      </c>
      <c r="BY55" s="10">
        <v>442</v>
      </c>
      <c r="BZ55" s="10">
        <v>71</v>
      </c>
      <c r="CA55" s="10">
        <v>55</v>
      </c>
      <c r="CB55" s="10">
        <v>316</v>
      </c>
      <c r="CC55" s="10">
        <v>128</v>
      </c>
      <c r="CD55" s="10">
        <v>312</v>
      </c>
      <c r="CE55" s="10">
        <v>2</v>
      </c>
      <c r="CF55" s="10">
        <v>416</v>
      </c>
      <c r="CG55" s="10">
        <v>26</v>
      </c>
      <c r="CH55" s="10">
        <v>263</v>
      </c>
      <c r="CI55" s="10">
        <v>153</v>
      </c>
      <c r="CJ55" s="10">
        <v>1</v>
      </c>
      <c r="CK55" s="10">
        <v>7</v>
      </c>
      <c r="CL55" s="10">
        <v>0</v>
      </c>
      <c r="CM55" s="10">
        <v>18</v>
      </c>
      <c r="CN55" s="10">
        <v>2992</v>
      </c>
      <c r="CO55" s="10">
        <v>36</v>
      </c>
      <c r="CP55" s="10">
        <v>313</v>
      </c>
      <c r="CQ55" s="10">
        <v>2643</v>
      </c>
      <c r="CR55" s="10">
        <v>811</v>
      </c>
      <c r="CS55" s="10">
        <v>2176</v>
      </c>
      <c r="CT55" s="10">
        <v>5</v>
      </c>
      <c r="CU55" s="10">
        <v>2849</v>
      </c>
      <c r="CV55" s="10">
        <v>143</v>
      </c>
      <c r="CW55" s="10">
        <v>1901</v>
      </c>
      <c r="CX55" s="10">
        <v>937</v>
      </c>
      <c r="CY55" s="10">
        <v>23</v>
      </c>
      <c r="CZ55" s="10">
        <v>57</v>
      </c>
      <c r="DA55" s="10">
        <v>1</v>
      </c>
      <c r="DB55" s="10">
        <v>73</v>
      </c>
      <c r="DC55" s="10">
        <v>1765</v>
      </c>
      <c r="DD55" s="10">
        <v>25</v>
      </c>
      <c r="DE55" s="10">
        <v>147</v>
      </c>
      <c r="DF55" s="10">
        <v>1593</v>
      </c>
      <c r="DG55" s="10">
        <v>500</v>
      </c>
      <c r="DH55" s="10">
        <v>1263</v>
      </c>
      <c r="DI55" s="10">
        <v>2</v>
      </c>
      <c r="DJ55" s="10">
        <v>1685</v>
      </c>
      <c r="DK55" s="10">
        <v>80</v>
      </c>
      <c r="DL55" s="10">
        <v>1148</v>
      </c>
      <c r="DM55" s="10">
        <v>528</v>
      </c>
      <c r="DN55" s="10">
        <v>20</v>
      </c>
      <c r="DO55" s="10">
        <v>33</v>
      </c>
      <c r="DP55" s="10">
        <v>0</v>
      </c>
      <c r="DQ55" s="10">
        <v>36</v>
      </c>
      <c r="DR55" s="10">
        <v>822</v>
      </c>
      <c r="DS55" s="10">
        <v>3</v>
      </c>
      <c r="DT55" s="10">
        <v>122</v>
      </c>
      <c r="DU55" s="10">
        <v>697</v>
      </c>
      <c r="DV55" s="10">
        <v>225</v>
      </c>
      <c r="DW55" s="10">
        <v>596</v>
      </c>
      <c r="DX55" s="10">
        <v>1</v>
      </c>
      <c r="DY55" s="10">
        <v>776</v>
      </c>
      <c r="DZ55" s="10">
        <v>46</v>
      </c>
      <c r="EA55" s="10">
        <v>507</v>
      </c>
      <c r="EB55" s="10">
        <v>271</v>
      </c>
      <c r="EC55" s="10">
        <v>1</v>
      </c>
      <c r="ED55" s="10">
        <v>17</v>
      </c>
      <c r="EE55" s="10">
        <v>0</v>
      </c>
      <c r="EF55" s="10">
        <v>26</v>
      </c>
      <c r="EG55" s="10">
        <v>60</v>
      </c>
      <c r="EH55" s="10">
        <v>2</v>
      </c>
      <c r="EI55" s="10">
        <v>58</v>
      </c>
      <c r="EJ55" s="10">
        <v>23</v>
      </c>
      <c r="EK55" s="10">
        <v>37</v>
      </c>
      <c r="EL55" s="10">
        <v>0</v>
      </c>
      <c r="EM55" s="10">
        <v>60</v>
      </c>
      <c r="EN55" s="10">
        <v>0</v>
      </c>
      <c r="EO55" s="10">
        <v>31</v>
      </c>
      <c r="EP55" s="10">
        <v>27</v>
      </c>
      <c r="EQ55" s="10">
        <v>1</v>
      </c>
      <c r="ER55" s="10">
        <v>0</v>
      </c>
      <c r="ES55" s="10">
        <v>1</v>
      </c>
      <c r="ET55" s="10">
        <v>0</v>
      </c>
      <c r="EU55" s="10">
        <v>2647</v>
      </c>
      <c r="EV55" s="10">
        <v>28</v>
      </c>
      <c r="EW55" s="10">
        <v>271</v>
      </c>
      <c r="EX55" s="10">
        <v>2348</v>
      </c>
      <c r="EY55" s="10">
        <v>748</v>
      </c>
      <c r="EZ55" s="10">
        <v>1896</v>
      </c>
      <c r="FA55" s="10">
        <v>3</v>
      </c>
      <c r="FB55" s="10">
        <v>2521</v>
      </c>
      <c r="FC55" s="10">
        <v>126</v>
      </c>
      <c r="FD55" s="10">
        <v>1686</v>
      </c>
      <c r="FE55" s="10">
        <v>826</v>
      </c>
      <c r="FF55" s="10">
        <v>22</v>
      </c>
      <c r="FG55" s="10">
        <v>50</v>
      </c>
      <c r="FH55" s="10">
        <v>1</v>
      </c>
      <c r="FI55" s="10">
        <v>62</v>
      </c>
      <c r="FJ55" s="10">
        <v>345</v>
      </c>
      <c r="FK55" s="10">
        <v>8</v>
      </c>
      <c r="FL55" s="10">
        <v>42</v>
      </c>
      <c r="FM55" s="10">
        <v>295</v>
      </c>
      <c r="FN55" s="10">
        <v>63</v>
      </c>
      <c r="FO55" s="10">
        <v>280</v>
      </c>
      <c r="FP55" s="10">
        <v>2</v>
      </c>
      <c r="FQ55" s="10">
        <v>328</v>
      </c>
      <c r="FR55" s="10">
        <v>17</v>
      </c>
      <c r="FS55" s="10">
        <v>215</v>
      </c>
      <c r="FT55" s="10">
        <v>111</v>
      </c>
      <c r="FU55" s="10">
        <v>1</v>
      </c>
      <c r="FV55" s="10">
        <v>7</v>
      </c>
      <c r="FW55" s="10">
        <v>0</v>
      </c>
      <c r="FX55" s="10">
        <v>11</v>
      </c>
      <c r="FY55" s="10">
        <v>3065</v>
      </c>
      <c r="FZ55" s="10">
        <v>1951</v>
      </c>
      <c r="GA55" s="10">
        <v>237</v>
      </c>
      <c r="GB55" s="10">
        <v>877</v>
      </c>
      <c r="GC55" s="10">
        <v>1937</v>
      </c>
      <c r="GD55" s="10">
        <v>1128</v>
      </c>
      <c r="GE55" s="10">
        <v>0</v>
      </c>
      <c r="GF55" s="10">
        <v>2695</v>
      </c>
      <c r="GG55" s="10">
        <v>370</v>
      </c>
      <c r="GH55" s="10">
        <v>1375</v>
      </c>
      <c r="GI55" s="10">
        <v>1216</v>
      </c>
      <c r="GJ55" s="10">
        <v>32</v>
      </c>
      <c r="GK55" s="10">
        <v>167</v>
      </c>
      <c r="GL55" s="10">
        <v>43</v>
      </c>
      <c r="GM55" s="10">
        <v>232</v>
      </c>
      <c r="GN55" s="10">
        <v>1347</v>
      </c>
      <c r="GO55" s="10">
        <v>839</v>
      </c>
      <c r="GP55" s="10">
        <v>82</v>
      </c>
      <c r="GQ55" s="10">
        <v>426</v>
      </c>
      <c r="GR55" s="10">
        <v>851</v>
      </c>
      <c r="GS55" s="10">
        <v>496</v>
      </c>
      <c r="GT55" s="10">
        <v>0</v>
      </c>
      <c r="GU55" s="10">
        <v>1187</v>
      </c>
      <c r="GV55" s="10">
        <v>160</v>
      </c>
      <c r="GW55" s="10">
        <v>573</v>
      </c>
      <c r="GX55" s="10">
        <v>528</v>
      </c>
      <c r="GY55" s="10">
        <v>19</v>
      </c>
      <c r="GZ55" s="10">
        <v>115</v>
      </c>
      <c r="HA55" s="10">
        <v>12</v>
      </c>
      <c r="HB55" s="10">
        <v>100</v>
      </c>
      <c r="HC55" s="10">
        <v>1621</v>
      </c>
      <c r="HD55" s="10">
        <v>1049</v>
      </c>
      <c r="HE55" s="10">
        <v>142</v>
      </c>
      <c r="HF55" s="10">
        <v>430</v>
      </c>
      <c r="HG55" s="10">
        <v>1021</v>
      </c>
      <c r="HH55" s="10">
        <v>600</v>
      </c>
      <c r="HI55" s="10">
        <v>0</v>
      </c>
      <c r="HJ55" s="10">
        <v>1420</v>
      </c>
      <c r="HK55" s="10">
        <v>201</v>
      </c>
      <c r="HL55" s="10">
        <v>754</v>
      </c>
      <c r="HM55" s="10">
        <v>646</v>
      </c>
      <c r="HN55" s="10">
        <v>13</v>
      </c>
      <c r="HO55" s="10">
        <v>52</v>
      </c>
      <c r="HP55" s="10">
        <v>31</v>
      </c>
      <c r="HQ55" s="10">
        <v>125</v>
      </c>
      <c r="HR55" s="10">
        <v>2968</v>
      </c>
      <c r="HS55" s="10">
        <v>1888</v>
      </c>
      <c r="HT55" s="10">
        <v>224</v>
      </c>
      <c r="HU55" s="10">
        <v>856</v>
      </c>
      <c r="HV55" s="10">
        <v>1872</v>
      </c>
      <c r="HW55" s="10">
        <v>1096</v>
      </c>
      <c r="HX55" s="10">
        <v>0</v>
      </c>
      <c r="HY55" s="10">
        <v>2607</v>
      </c>
      <c r="HZ55" s="10">
        <v>361</v>
      </c>
      <c r="IA55" s="10">
        <v>1327</v>
      </c>
      <c r="IB55" s="10">
        <v>1174</v>
      </c>
      <c r="IC55" s="10">
        <v>32</v>
      </c>
      <c r="ID55" s="10">
        <v>167</v>
      </c>
      <c r="IE55" s="10">
        <v>43</v>
      </c>
      <c r="IF55" s="10">
        <v>225</v>
      </c>
      <c r="IG55" s="10">
        <v>97</v>
      </c>
      <c r="IH55" s="10">
        <v>63</v>
      </c>
      <c r="II55" s="10">
        <v>13</v>
      </c>
      <c r="IJ55" s="10">
        <v>21</v>
      </c>
      <c r="IK55" s="10">
        <v>65</v>
      </c>
      <c r="IL55" s="10">
        <v>32</v>
      </c>
      <c r="IM55" s="10">
        <v>0</v>
      </c>
      <c r="IN55" s="10">
        <v>88</v>
      </c>
      <c r="IO55" s="10">
        <v>9</v>
      </c>
      <c r="IP55" s="10">
        <v>48</v>
      </c>
      <c r="IQ55" s="10">
        <v>42</v>
      </c>
      <c r="IR55" s="10">
        <v>0</v>
      </c>
      <c r="IS55" s="10">
        <v>0</v>
      </c>
      <c r="IT55" s="10">
        <v>0</v>
      </c>
      <c r="IU55" s="10">
        <v>7</v>
      </c>
      <c r="IV55" s="10">
        <v>954</v>
      </c>
      <c r="IW55" s="10">
        <v>422</v>
      </c>
      <c r="IX55" s="10">
        <v>501</v>
      </c>
      <c r="IY55" s="10">
        <v>923</v>
      </c>
      <c r="IZ55" s="10">
        <v>31</v>
      </c>
      <c r="JA55" s="10">
        <v>464</v>
      </c>
      <c r="JB55" s="10">
        <v>349</v>
      </c>
      <c r="JC55" s="10">
        <v>28</v>
      </c>
      <c r="JD55" s="10">
        <v>377</v>
      </c>
      <c r="JE55" s="10">
        <v>87</v>
      </c>
      <c r="JF55" s="10">
        <v>361</v>
      </c>
      <c r="JG55" s="10">
        <v>249</v>
      </c>
      <c r="JH55" s="10">
        <v>28</v>
      </c>
      <c r="JI55" s="10">
        <v>277</v>
      </c>
      <c r="JJ55" s="10">
        <v>84</v>
      </c>
      <c r="JK55" s="10">
        <v>103</v>
      </c>
      <c r="JL55" s="10">
        <v>100</v>
      </c>
      <c r="JM55" s="10">
        <v>100</v>
      </c>
      <c r="JN55" s="10">
        <v>3</v>
      </c>
      <c r="JO55" s="10">
        <v>534</v>
      </c>
      <c r="JP55" s="10">
        <v>36</v>
      </c>
      <c r="JQ55" s="10">
        <v>498</v>
      </c>
      <c r="JR55" s="10">
        <v>0</v>
      </c>
      <c r="JS55" s="10">
        <v>520</v>
      </c>
      <c r="JT55" s="10">
        <v>14</v>
      </c>
      <c r="JU55" s="10">
        <v>369</v>
      </c>
      <c r="JV55" s="10">
        <v>142</v>
      </c>
      <c r="JW55" s="10">
        <v>0</v>
      </c>
      <c r="JX55" s="10">
        <v>9</v>
      </c>
      <c r="JY55" s="10">
        <v>0</v>
      </c>
      <c r="JZ55" s="10">
        <v>14</v>
      </c>
      <c r="KA55" s="10">
        <v>175</v>
      </c>
      <c r="KB55" s="10">
        <v>13</v>
      </c>
      <c r="KC55" s="10">
        <v>162</v>
      </c>
      <c r="KD55" s="10">
        <v>0</v>
      </c>
      <c r="KE55" s="10">
        <v>170</v>
      </c>
      <c r="KF55" s="10">
        <v>5</v>
      </c>
      <c r="KG55" s="10">
        <v>120</v>
      </c>
      <c r="KH55" s="10">
        <v>53</v>
      </c>
      <c r="KI55" s="10">
        <v>0</v>
      </c>
      <c r="KJ55" s="10">
        <v>0</v>
      </c>
      <c r="KK55" s="10">
        <v>0</v>
      </c>
      <c r="KL55" s="10">
        <v>2</v>
      </c>
      <c r="KM55" s="10">
        <v>340</v>
      </c>
      <c r="KN55" s="10">
        <v>22</v>
      </c>
      <c r="KO55" s="10">
        <v>318</v>
      </c>
      <c r="KP55" s="10">
        <v>0</v>
      </c>
      <c r="KQ55" s="10">
        <v>332</v>
      </c>
      <c r="KR55" s="10">
        <v>8</v>
      </c>
      <c r="KS55" s="10">
        <v>234</v>
      </c>
      <c r="KT55" s="10">
        <v>85</v>
      </c>
      <c r="KU55" s="10">
        <v>0</v>
      </c>
      <c r="KV55" s="10">
        <v>9</v>
      </c>
      <c r="KW55" s="10">
        <v>0</v>
      </c>
      <c r="KX55" s="10">
        <v>12</v>
      </c>
      <c r="KY55" s="10">
        <v>0</v>
      </c>
      <c r="KZ55" s="10">
        <v>0</v>
      </c>
      <c r="LA55" s="10">
        <v>0</v>
      </c>
      <c r="LB55" s="10">
        <v>0</v>
      </c>
      <c r="LC55" s="10">
        <v>0</v>
      </c>
      <c r="LD55" s="10">
        <v>0</v>
      </c>
      <c r="LE55" s="10">
        <v>0</v>
      </c>
      <c r="LF55" s="10">
        <v>0</v>
      </c>
      <c r="LG55" s="10">
        <v>0</v>
      </c>
      <c r="LH55" s="10">
        <v>0</v>
      </c>
      <c r="LI55" s="10">
        <v>0</v>
      </c>
      <c r="LJ55" s="10">
        <v>0</v>
      </c>
      <c r="LK55" s="10">
        <v>515</v>
      </c>
      <c r="LL55" s="10">
        <v>35</v>
      </c>
      <c r="LM55" s="10">
        <v>480</v>
      </c>
      <c r="LN55" s="10">
        <v>0</v>
      </c>
      <c r="LO55" s="10">
        <v>502</v>
      </c>
      <c r="LP55" s="10">
        <v>13</v>
      </c>
      <c r="LQ55" s="10">
        <v>354</v>
      </c>
      <c r="LR55" s="10">
        <v>138</v>
      </c>
      <c r="LS55" s="10">
        <v>0</v>
      </c>
      <c r="LT55" s="10">
        <v>9</v>
      </c>
      <c r="LU55" s="10">
        <v>0</v>
      </c>
      <c r="LV55" s="10">
        <v>14</v>
      </c>
      <c r="LW55" s="10">
        <v>19</v>
      </c>
      <c r="LX55" s="10">
        <v>1</v>
      </c>
      <c r="LY55" s="10">
        <v>18</v>
      </c>
      <c r="LZ55" s="10">
        <v>0</v>
      </c>
      <c r="MA55" s="10">
        <v>18</v>
      </c>
      <c r="MB55" s="10">
        <v>1</v>
      </c>
      <c r="MC55" s="10">
        <v>15</v>
      </c>
      <c r="MD55" s="10">
        <v>4</v>
      </c>
      <c r="ME55" s="10">
        <v>0</v>
      </c>
      <c r="MF55" s="10">
        <v>0</v>
      </c>
      <c r="MG55" s="10">
        <v>0</v>
      </c>
      <c r="MH55" s="10">
        <v>0</v>
      </c>
      <c r="MI55" s="10">
        <v>334</v>
      </c>
      <c r="MJ55" s="10">
        <v>167</v>
      </c>
      <c r="MK55" s="10">
        <v>118</v>
      </c>
      <c r="ML55" s="10">
        <v>2</v>
      </c>
      <c r="MM55" s="10">
        <v>287</v>
      </c>
      <c r="MN55" s="10">
        <v>47</v>
      </c>
      <c r="MO55" s="10">
        <v>33</v>
      </c>
      <c r="MP55" s="10">
        <v>25</v>
      </c>
      <c r="MQ55" s="10">
        <v>0</v>
      </c>
      <c r="MR55" s="10">
        <v>0</v>
      </c>
      <c r="MS55" s="10">
        <v>25</v>
      </c>
      <c r="MT55" s="10">
        <v>8</v>
      </c>
      <c r="MU55" s="10">
        <v>301</v>
      </c>
      <c r="MV55" s="10">
        <v>142</v>
      </c>
      <c r="MW55" s="10">
        <v>118</v>
      </c>
      <c r="MX55" s="10">
        <v>2</v>
      </c>
      <c r="MY55" s="10">
        <v>262</v>
      </c>
      <c r="MZ55" s="10">
        <v>39</v>
      </c>
      <c r="NA55" s="10">
        <v>195</v>
      </c>
      <c r="NB55" s="10">
        <v>70</v>
      </c>
      <c r="NC55" s="10">
        <v>114</v>
      </c>
      <c r="ND55" s="10">
        <v>184</v>
      </c>
      <c r="NE55" s="10">
        <v>11</v>
      </c>
      <c r="NF55" s="10">
        <v>0</v>
      </c>
      <c r="NG55" s="10">
        <v>0</v>
      </c>
      <c r="NH55" s="10">
        <v>0</v>
      </c>
      <c r="NI55" s="10">
        <v>0</v>
      </c>
      <c r="NJ55" s="10">
        <v>0</v>
      </c>
      <c r="NK55" s="10">
        <v>195</v>
      </c>
      <c r="NL55" s="10">
        <v>70</v>
      </c>
      <c r="NM55" s="10">
        <v>114</v>
      </c>
      <c r="NN55" s="10">
        <v>184</v>
      </c>
      <c r="NO55" s="10">
        <v>11</v>
      </c>
      <c r="NP55" s="10">
        <v>284</v>
      </c>
      <c r="NQ55" s="10">
        <v>94</v>
      </c>
      <c r="NR55" s="10">
        <v>176</v>
      </c>
      <c r="NS55" s="10">
        <v>270</v>
      </c>
      <c r="NT55" s="10">
        <v>14</v>
      </c>
    </row>
    <row r="56" spans="1:384" x14ac:dyDescent="0.25">
      <c r="A56" s="4" t="s">
        <v>72</v>
      </c>
      <c r="B56" s="10">
        <v>4</v>
      </c>
      <c r="C56" s="10">
        <v>1835</v>
      </c>
      <c r="D56" s="10">
        <v>268</v>
      </c>
      <c r="E56" s="10">
        <v>171</v>
      </c>
      <c r="F56" s="10">
        <v>1396</v>
      </c>
      <c r="G56" s="10">
        <v>626</v>
      </c>
      <c r="H56" s="10">
        <v>1208</v>
      </c>
      <c r="I56" s="10">
        <v>1</v>
      </c>
      <c r="J56" s="10">
        <v>1796</v>
      </c>
      <c r="K56" s="10">
        <v>39</v>
      </c>
      <c r="L56" s="10">
        <v>1495</v>
      </c>
      <c r="M56" s="10">
        <v>289</v>
      </c>
      <c r="N56" s="10">
        <v>1</v>
      </c>
      <c r="O56" s="10">
        <v>9</v>
      </c>
      <c r="P56" s="10">
        <v>3</v>
      </c>
      <c r="Q56" s="10">
        <v>38</v>
      </c>
      <c r="R56" s="10">
        <v>1020</v>
      </c>
      <c r="S56" s="10">
        <v>133</v>
      </c>
      <c r="T56" s="10">
        <v>85</v>
      </c>
      <c r="U56" s="10">
        <v>802</v>
      </c>
      <c r="V56" s="10">
        <v>330</v>
      </c>
      <c r="W56" s="10">
        <v>689</v>
      </c>
      <c r="X56" s="10">
        <v>1</v>
      </c>
      <c r="Y56" s="10">
        <v>994</v>
      </c>
      <c r="Z56" s="10">
        <v>26</v>
      </c>
      <c r="AA56" s="10">
        <v>814</v>
      </c>
      <c r="AB56" s="10">
        <v>179</v>
      </c>
      <c r="AC56" s="10">
        <v>1</v>
      </c>
      <c r="AD56" s="10">
        <v>4</v>
      </c>
      <c r="AE56" s="10">
        <v>3</v>
      </c>
      <c r="AF56" s="10">
        <v>19</v>
      </c>
      <c r="AG56" s="10">
        <v>370</v>
      </c>
      <c r="AH56" s="10">
        <v>95</v>
      </c>
      <c r="AI56" s="10">
        <v>36</v>
      </c>
      <c r="AJ56" s="10">
        <v>239</v>
      </c>
      <c r="AK56" s="10">
        <v>161</v>
      </c>
      <c r="AL56" s="10">
        <v>209</v>
      </c>
      <c r="AM56" s="10">
        <v>0</v>
      </c>
      <c r="AN56" s="10">
        <v>366</v>
      </c>
      <c r="AO56" s="10">
        <v>4</v>
      </c>
      <c r="AP56" s="10">
        <v>287</v>
      </c>
      <c r="AQ56" s="10">
        <v>65</v>
      </c>
      <c r="AR56" s="10">
        <v>0</v>
      </c>
      <c r="AS56" s="10">
        <v>2</v>
      </c>
      <c r="AT56" s="10">
        <v>0</v>
      </c>
      <c r="AU56" s="10">
        <v>16</v>
      </c>
      <c r="AV56" s="10">
        <v>13</v>
      </c>
      <c r="AW56" s="10">
        <v>0</v>
      </c>
      <c r="AX56" s="10">
        <v>13</v>
      </c>
      <c r="AY56" s="10">
        <v>7</v>
      </c>
      <c r="AZ56" s="10">
        <v>6</v>
      </c>
      <c r="BA56" s="10">
        <v>0</v>
      </c>
      <c r="BB56" s="10">
        <v>12</v>
      </c>
      <c r="BC56" s="10">
        <v>1</v>
      </c>
      <c r="BD56" s="10">
        <v>12</v>
      </c>
      <c r="BE56" s="10">
        <v>1</v>
      </c>
      <c r="BF56" s="10">
        <v>0</v>
      </c>
      <c r="BG56" s="10">
        <v>0</v>
      </c>
      <c r="BH56" s="10">
        <v>0</v>
      </c>
      <c r="BI56" s="10">
        <v>0</v>
      </c>
      <c r="BJ56" s="10">
        <v>1403</v>
      </c>
      <c r="BK56" s="10">
        <v>228</v>
      </c>
      <c r="BL56" s="10">
        <v>121</v>
      </c>
      <c r="BM56" s="10">
        <v>1054</v>
      </c>
      <c r="BN56" s="10">
        <v>498</v>
      </c>
      <c r="BO56" s="10">
        <v>904</v>
      </c>
      <c r="BP56" s="10">
        <v>1</v>
      </c>
      <c r="BQ56" s="10">
        <v>1372</v>
      </c>
      <c r="BR56" s="10">
        <v>31</v>
      </c>
      <c r="BS56" s="10">
        <v>1113</v>
      </c>
      <c r="BT56" s="10">
        <v>245</v>
      </c>
      <c r="BU56" s="10">
        <v>1</v>
      </c>
      <c r="BV56" s="10">
        <v>6</v>
      </c>
      <c r="BW56" s="10">
        <v>3</v>
      </c>
      <c r="BX56" s="10">
        <v>35</v>
      </c>
      <c r="BY56" s="10">
        <v>432</v>
      </c>
      <c r="BZ56" s="10">
        <v>40</v>
      </c>
      <c r="CA56" s="10">
        <v>50</v>
      </c>
      <c r="CB56" s="10">
        <v>342</v>
      </c>
      <c r="CC56" s="10">
        <v>128</v>
      </c>
      <c r="CD56" s="10">
        <v>304</v>
      </c>
      <c r="CE56" s="10">
        <v>0</v>
      </c>
      <c r="CF56" s="10">
        <v>424</v>
      </c>
      <c r="CG56" s="10">
        <v>8</v>
      </c>
      <c r="CH56" s="10">
        <v>382</v>
      </c>
      <c r="CI56" s="10">
        <v>44</v>
      </c>
      <c r="CJ56" s="10">
        <v>0</v>
      </c>
      <c r="CK56" s="10">
        <v>3</v>
      </c>
      <c r="CL56" s="10">
        <v>0</v>
      </c>
      <c r="CM56" s="10">
        <v>3</v>
      </c>
      <c r="CN56" s="10">
        <v>1414</v>
      </c>
      <c r="CO56" s="10">
        <v>14</v>
      </c>
      <c r="CP56" s="10">
        <v>134</v>
      </c>
      <c r="CQ56" s="10">
        <v>1266</v>
      </c>
      <c r="CR56" s="10">
        <v>401</v>
      </c>
      <c r="CS56" s="10">
        <v>1012</v>
      </c>
      <c r="CT56" s="10">
        <v>1</v>
      </c>
      <c r="CU56" s="10">
        <v>1395</v>
      </c>
      <c r="CV56" s="10">
        <v>19</v>
      </c>
      <c r="CW56" s="10">
        <v>1176</v>
      </c>
      <c r="CX56" s="10">
        <v>213</v>
      </c>
      <c r="CY56" s="10">
        <v>1</v>
      </c>
      <c r="CZ56" s="10">
        <v>5</v>
      </c>
      <c r="DA56" s="10">
        <v>0</v>
      </c>
      <c r="DB56" s="10">
        <v>19</v>
      </c>
      <c r="DC56" s="10">
        <v>811</v>
      </c>
      <c r="DD56" s="10">
        <v>11</v>
      </c>
      <c r="DE56" s="10">
        <v>68</v>
      </c>
      <c r="DF56" s="10">
        <v>732</v>
      </c>
      <c r="DG56" s="10">
        <v>222</v>
      </c>
      <c r="DH56" s="10">
        <v>588</v>
      </c>
      <c r="DI56" s="10">
        <v>1</v>
      </c>
      <c r="DJ56" s="10">
        <v>797</v>
      </c>
      <c r="DK56" s="10">
        <v>14</v>
      </c>
      <c r="DL56" s="10">
        <v>658</v>
      </c>
      <c r="DM56" s="10">
        <v>137</v>
      </c>
      <c r="DN56" s="10">
        <v>1</v>
      </c>
      <c r="DO56" s="10">
        <v>4</v>
      </c>
      <c r="DP56" s="10">
        <v>0</v>
      </c>
      <c r="DQ56" s="10">
        <v>11</v>
      </c>
      <c r="DR56" s="10">
        <v>225</v>
      </c>
      <c r="DS56" s="10">
        <v>3</v>
      </c>
      <c r="DT56" s="10">
        <v>24</v>
      </c>
      <c r="DU56" s="10">
        <v>198</v>
      </c>
      <c r="DV56" s="10">
        <v>78</v>
      </c>
      <c r="DW56" s="10">
        <v>147</v>
      </c>
      <c r="DX56" s="10">
        <v>0</v>
      </c>
      <c r="DY56" s="10">
        <v>223</v>
      </c>
      <c r="DZ56" s="10">
        <v>2</v>
      </c>
      <c r="EA56" s="10">
        <v>188</v>
      </c>
      <c r="EB56" s="10">
        <v>32</v>
      </c>
      <c r="EC56" s="10">
        <v>0</v>
      </c>
      <c r="ED56" s="10">
        <v>0</v>
      </c>
      <c r="EE56" s="10">
        <v>0</v>
      </c>
      <c r="EF56" s="10">
        <v>5</v>
      </c>
      <c r="EG56" s="10">
        <v>13</v>
      </c>
      <c r="EH56" s="10">
        <v>0</v>
      </c>
      <c r="EI56" s="10">
        <v>13</v>
      </c>
      <c r="EJ56" s="10">
        <v>7</v>
      </c>
      <c r="EK56" s="10">
        <v>6</v>
      </c>
      <c r="EL56" s="10">
        <v>0</v>
      </c>
      <c r="EM56" s="10">
        <v>12</v>
      </c>
      <c r="EN56" s="10">
        <v>1</v>
      </c>
      <c r="EO56" s="10">
        <v>12</v>
      </c>
      <c r="EP56" s="10">
        <v>1</v>
      </c>
      <c r="EQ56" s="10">
        <v>0</v>
      </c>
      <c r="ER56" s="10">
        <v>0</v>
      </c>
      <c r="ES56" s="10">
        <v>0</v>
      </c>
      <c r="ET56" s="10">
        <v>0</v>
      </c>
      <c r="EU56" s="10">
        <v>1049</v>
      </c>
      <c r="EV56" s="10">
        <v>14</v>
      </c>
      <c r="EW56" s="10">
        <v>92</v>
      </c>
      <c r="EX56" s="10">
        <v>943</v>
      </c>
      <c r="EY56" s="10">
        <v>307</v>
      </c>
      <c r="EZ56" s="10">
        <v>741</v>
      </c>
      <c r="FA56" s="10">
        <v>1</v>
      </c>
      <c r="FB56" s="10">
        <v>1032</v>
      </c>
      <c r="FC56" s="10">
        <v>17</v>
      </c>
      <c r="FD56" s="10">
        <v>858</v>
      </c>
      <c r="FE56" s="10">
        <v>170</v>
      </c>
      <c r="FF56" s="10">
        <v>1</v>
      </c>
      <c r="FG56" s="10">
        <v>4</v>
      </c>
      <c r="FH56" s="10">
        <v>0</v>
      </c>
      <c r="FI56" s="10">
        <v>16</v>
      </c>
      <c r="FJ56" s="10">
        <v>365</v>
      </c>
      <c r="FK56" s="10">
        <v>0</v>
      </c>
      <c r="FL56" s="10">
        <v>42</v>
      </c>
      <c r="FM56" s="10">
        <v>323</v>
      </c>
      <c r="FN56" s="10">
        <v>94</v>
      </c>
      <c r="FO56" s="10">
        <v>271</v>
      </c>
      <c r="FP56" s="10">
        <v>0</v>
      </c>
      <c r="FQ56" s="10">
        <v>363</v>
      </c>
      <c r="FR56" s="10">
        <v>2</v>
      </c>
      <c r="FS56" s="10">
        <v>318</v>
      </c>
      <c r="FT56" s="10">
        <v>43</v>
      </c>
      <c r="FU56" s="10">
        <v>0</v>
      </c>
      <c r="FV56" s="10">
        <v>1</v>
      </c>
      <c r="FW56" s="10">
        <v>0</v>
      </c>
      <c r="FX56" s="10">
        <v>3</v>
      </c>
      <c r="FY56" s="10">
        <v>421</v>
      </c>
      <c r="FZ56" s="10">
        <v>254</v>
      </c>
      <c r="GA56" s="10">
        <v>37</v>
      </c>
      <c r="GB56" s="10">
        <v>130</v>
      </c>
      <c r="GC56" s="10">
        <v>225</v>
      </c>
      <c r="GD56" s="10">
        <v>196</v>
      </c>
      <c r="GE56" s="10">
        <v>0</v>
      </c>
      <c r="GF56" s="10">
        <v>401</v>
      </c>
      <c r="GG56" s="10">
        <v>20</v>
      </c>
      <c r="GH56" s="10">
        <v>319</v>
      </c>
      <c r="GI56" s="10">
        <v>76</v>
      </c>
      <c r="GJ56" s="10">
        <v>0</v>
      </c>
      <c r="GK56" s="10">
        <v>4</v>
      </c>
      <c r="GL56" s="10">
        <v>3</v>
      </c>
      <c r="GM56" s="10">
        <v>19</v>
      </c>
      <c r="GN56" s="10">
        <v>209</v>
      </c>
      <c r="GO56" s="10">
        <v>122</v>
      </c>
      <c r="GP56" s="10">
        <v>17</v>
      </c>
      <c r="GQ56" s="10">
        <v>70</v>
      </c>
      <c r="GR56" s="10">
        <v>108</v>
      </c>
      <c r="GS56" s="10">
        <v>101</v>
      </c>
      <c r="GT56" s="10">
        <v>0</v>
      </c>
      <c r="GU56" s="10">
        <v>197</v>
      </c>
      <c r="GV56" s="10">
        <v>12</v>
      </c>
      <c r="GW56" s="10">
        <v>156</v>
      </c>
      <c r="GX56" s="10">
        <v>42</v>
      </c>
      <c r="GY56" s="10">
        <v>0</v>
      </c>
      <c r="GZ56" s="10">
        <v>0</v>
      </c>
      <c r="HA56" s="10">
        <v>3</v>
      </c>
      <c r="HB56" s="10">
        <v>8</v>
      </c>
      <c r="HC56" s="10">
        <v>145</v>
      </c>
      <c r="HD56" s="10">
        <v>92</v>
      </c>
      <c r="HE56" s="10">
        <v>12</v>
      </c>
      <c r="HF56" s="10">
        <v>41</v>
      </c>
      <c r="HG56" s="10">
        <v>83</v>
      </c>
      <c r="HH56" s="10">
        <v>62</v>
      </c>
      <c r="HI56" s="10">
        <v>0</v>
      </c>
      <c r="HJ56" s="10">
        <v>143</v>
      </c>
      <c r="HK56" s="10">
        <v>2</v>
      </c>
      <c r="HL56" s="10">
        <v>99</v>
      </c>
      <c r="HM56" s="10">
        <v>33</v>
      </c>
      <c r="HN56" s="10">
        <v>0</v>
      </c>
      <c r="HO56" s="10">
        <v>2</v>
      </c>
      <c r="HP56" s="10">
        <v>0</v>
      </c>
      <c r="HQ56" s="10">
        <v>11</v>
      </c>
      <c r="HR56" s="10">
        <v>354</v>
      </c>
      <c r="HS56" s="10">
        <v>214</v>
      </c>
      <c r="HT56" s="10">
        <v>29</v>
      </c>
      <c r="HU56" s="10">
        <v>111</v>
      </c>
      <c r="HV56" s="10">
        <v>191</v>
      </c>
      <c r="HW56" s="10">
        <v>163</v>
      </c>
      <c r="HX56" s="10">
        <v>0</v>
      </c>
      <c r="HY56" s="10">
        <v>340</v>
      </c>
      <c r="HZ56" s="10">
        <v>14</v>
      </c>
      <c r="IA56" s="10">
        <v>255</v>
      </c>
      <c r="IB56" s="10">
        <v>75</v>
      </c>
      <c r="IC56" s="10">
        <v>0</v>
      </c>
      <c r="ID56" s="10">
        <v>2</v>
      </c>
      <c r="IE56" s="10">
        <v>3</v>
      </c>
      <c r="IF56" s="10">
        <v>19</v>
      </c>
      <c r="IG56" s="10">
        <v>67</v>
      </c>
      <c r="IH56" s="10">
        <v>40</v>
      </c>
      <c r="II56" s="10">
        <v>8</v>
      </c>
      <c r="IJ56" s="10">
        <v>19</v>
      </c>
      <c r="IK56" s="10">
        <v>34</v>
      </c>
      <c r="IL56" s="10">
        <v>33</v>
      </c>
      <c r="IM56" s="10">
        <v>0</v>
      </c>
      <c r="IN56" s="10">
        <v>61</v>
      </c>
      <c r="IO56" s="10">
        <v>6</v>
      </c>
      <c r="IP56" s="10">
        <v>64</v>
      </c>
      <c r="IQ56" s="10">
        <v>1</v>
      </c>
      <c r="IR56" s="10">
        <v>0</v>
      </c>
      <c r="IS56" s="10">
        <v>2</v>
      </c>
      <c r="IT56" s="10">
        <v>0</v>
      </c>
      <c r="IU56" s="10">
        <v>0</v>
      </c>
      <c r="IV56" s="10">
        <v>129</v>
      </c>
      <c r="IW56" s="10">
        <v>62</v>
      </c>
      <c r="IX56" s="10">
        <v>46</v>
      </c>
      <c r="IY56" s="10">
        <v>108</v>
      </c>
      <c r="IZ56" s="10">
        <v>21</v>
      </c>
      <c r="JA56" s="10">
        <v>386</v>
      </c>
      <c r="JB56" s="10">
        <v>221</v>
      </c>
      <c r="JC56" s="10">
        <v>5</v>
      </c>
      <c r="JD56" s="10">
        <v>226</v>
      </c>
      <c r="JE56" s="10">
        <v>160</v>
      </c>
      <c r="JF56" s="10">
        <v>352</v>
      </c>
      <c r="JG56" s="10">
        <v>187</v>
      </c>
      <c r="JH56" s="10">
        <v>5</v>
      </c>
      <c r="JI56" s="10">
        <v>192</v>
      </c>
      <c r="JJ56" s="10">
        <v>160</v>
      </c>
      <c r="JK56" s="10">
        <v>34</v>
      </c>
      <c r="JL56" s="10">
        <v>34</v>
      </c>
      <c r="JM56" s="10">
        <v>34</v>
      </c>
      <c r="JN56" s="10">
        <v>0</v>
      </c>
      <c r="JO56" s="10">
        <v>305</v>
      </c>
      <c r="JP56" s="10">
        <v>28</v>
      </c>
      <c r="JQ56" s="10">
        <v>276</v>
      </c>
      <c r="JR56" s="10">
        <v>1</v>
      </c>
      <c r="JS56" s="10">
        <v>298</v>
      </c>
      <c r="JT56" s="10">
        <v>7</v>
      </c>
      <c r="JU56" s="10">
        <v>229</v>
      </c>
      <c r="JV56" s="10">
        <v>68</v>
      </c>
      <c r="JW56" s="10">
        <v>0</v>
      </c>
      <c r="JX56" s="10">
        <v>1</v>
      </c>
      <c r="JY56" s="10">
        <v>0</v>
      </c>
      <c r="JZ56" s="10">
        <v>7</v>
      </c>
      <c r="KA56" s="10">
        <v>163</v>
      </c>
      <c r="KB56" s="10">
        <v>8</v>
      </c>
      <c r="KC56" s="10">
        <v>154</v>
      </c>
      <c r="KD56" s="10">
        <v>1</v>
      </c>
      <c r="KE56" s="10">
        <v>159</v>
      </c>
      <c r="KF56" s="10">
        <v>4</v>
      </c>
      <c r="KG56" s="10">
        <v>122</v>
      </c>
      <c r="KH56" s="10">
        <v>37</v>
      </c>
      <c r="KI56" s="10">
        <v>0</v>
      </c>
      <c r="KJ56" s="10">
        <v>1</v>
      </c>
      <c r="KK56" s="10">
        <v>0</v>
      </c>
      <c r="KL56" s="10">
        <v>3</v>
      </c>
      <c r="KM56" s="10">
        <v>64</v>
      </c>
      <c r="KN56" s="10">
        <v>2</v>
      </c>
      <c r="KO56" s="10">
        <v>62</v>
      </c>
      <c r="KP56" s="10">
        <v>0</v>
      </c>
      <c r="KQ56" s="10">
        <v>63</v>
      </c>
      <c r="KR56" s="10">
        <v>1</v>
      </c>
      <c r="KS56" s="10">
        <v>41</v>
      </c>
      <c r="KT56" s="10">
        <v>19</v>
      </c>
      <c r="KU56" s="10">
        <v>0</v>
      </c>
      <c r="KV56" s="10">
        <v>0</v>
      </c>
      <c r="KW56" s="10">
        <v>0</v>
      </c>
      <c r="KX56" s="10">
        <v>4</v>
      </c>
      <c r="KY56" s="10">
        <v>0</v>
      </c>
      <c r="KZ56" s="10">
        <v>0</v>
      </c>
      <c r="LA56" s="10">
        <v>0</v>
      </c>
      <c r="LB56" s="10">
        <v>0</v>
      </c>
      <c r="LC56" s="10">
        <v>0</v>
      </c>
      <c r="LD56" s="10">
        <v>0</v>
      </c>
      <c r="LE56" s="10">
        <v>0</v>
      </c>
      <c r="LF56" s="10">
        <v>0</v>
      </c>
      <c r="LG56" s="10">
        <v>0</v>
      </c>
      <c r="LH56" s="10">
        <v>0</v>
      </c>
      <c r="LI56" s="10">
        <v>0</v>
      </c>
      <c r="LJ56" s="10">
        <v>0</v>
      </c>
      <c r="LK56" s="10">
        <v>227</v>
      </c>
      <c r="LL56" s="10">
        <v>10</v>
      </c>
      <c r="LM56" s="10">
        <v>216</v>
      </c>
      <c r="LN56" s="10">
        <v>1</v>
      </c>
      <c r="LO56" s="10">
        <v>222</v>
      </c>
      <c r="LP56" s="10">
        <v>5</v>
      </c>
      <c r="LQ56" s="10">
        <v>163</v>
      </c>
      <c r="LR56" s="10">
        <v>56</v>
      </c>
      <c r="LS56" s="10">
        <v>0</v>
      </c>
      <c r="LT56" s="10">
        <v>1</v>
      </c>
      <c r="LU56" s="10">
        <v>0</v>
      </c>
      <c r="LV56" s="10">
        <v>7</v>
      </c>
      <c r="LW56" s="10">
        <v>78</v>
      </c>
      <c r="LX56" s="10">
        <v>18</v>
      </c>
      <c r="LY56" s="10">
        <v>60</v>
      </c>
      <c r="LZ56" s="10">
        <v>0</v>
      </c>
      <c r="MA56" s="10">
        <v>76</v>
      </c>
      <c r="MB56" s="10">
        <v>2</v>
      </c>
      <c r="MC56" s="10">
        <v>66</v>
      </c>
      <c r="MD56" s="10">
        <v>12</v>
      </c>
      <c r="ME56" s="10">
        <v>0</v>
      </c>
      <c r="MF56" s="10">
        <v>0</v>
      </c>
      <c r="MG56" s="10">
        <v>0</v>
      </c>
      <c r="MH56" s="10">
        <v>0</v>
      </c>
      <c r="MI56" s="10">
        <v>145</v>
      </c>
      <c r="MJ56" s="10">
        <v>79</v>
      </c>
      <c r="MK56" s="10">
        <v>24</v>
      </c>
      <c r="ML56" s="10">
        <v>0</v>
      </c>
      <c r="MM56" s="10">
        <v>103</v>
      </c>
      <c r="MN56" s="10">
        <v>42</v>
      </c>
      <c r="MO56" s="10">
        <v>11</v>
      </c>
      <c r="MP56" s="10">
        <v>11</v>
      </c>
      <c r="MQ56" s="10">
        <v>0</v>
      </c>
      <c r="MR56" s="10">
        <v>0</v>
      </c>
      <c r="MS56" s="10">
        <v>11</v>
      </c>
      <c r="MT56" s="10">
        <v>0</v>
      </c>
      <c r="MU56" s="10">
        <v>134</v>
      </c>
      <c r="MV56" s="10">
        <v>68</v>
      </c>
      <c r="MW56" s="10">
        <v>24</v>
      </c>
      <c r="MX56" s="10">
        <v>0</v>
      </c>
      <c r="MY56" s="10">
        <v>92</v>
      </c>
      <c r="MZ56" s="10">
        <v>42</v>
      </c>
      <c r="NA56" s="10">
        <v>23</v>
      </c>
      <c r="NB56" s="10">
        <v>7</v>
      </c>
      <c r="NC56" s="10">
        <v>9</v>
      </c>
      <c r="ND56" s="10">
        <v>16</v>
      </c>
      <c r="NE56" s="10">
        <v>7</v>
      </c>
      <c r="NF56" s="10">
        <v>3</v>
      </c>
      <c r="NG56" s="10">
        <v>0</v>
      </c>
      <c r="NH56" s="10">
        <v>3</v>
      </c>
      <c r="NI56" s="10">
        <v>3</v>
      </c>
      <c r="NJ56" s="10">
        <v>0</v>
      </c>
      <c r="NK56" s="10">
        <v>20</v>
      </c>
      <c r="NL56" s="10">
        <v>7</v>
      </c>
      <c r="NM56" s="10">
        <v>6</v>
      </c>
      <c r="NN56" s="10">
        <v>13</v>
      </c>
      <c r="NO56" s="10">
        <v>7</v>
      </c>
      <c r="NP56" s="10">
        <v>29</v>
      </c>
      <c r="NQ56" s="10">
        <v>11</v>
      </c>
      <c r="NR56" s="10">
        <v>10</v>
      </c>
      <c r="NS56" s="10">
        <v>21</v>
      </c>
      <c r="NT56" s="10">
        <v>8</v>
      </c>
    </row>
    <row r="57" spans="1:384" x14ac:dyDescent="0.25">
      <c r="A57" s="4" t="s">
        <v>73</v>
      </c>
      <c r="B57" s="10">
        <v>1</v>
      </c>
      <c r="C57" s="10">
        <v>798</v>
      </c>
      <c r="D57" s="10">
        <v>187</v>
      </c>
      <c r="E57" s="10">
        <v>59</v>
      </c>
      <c r="F57" s="10">
        <v>552</v>
      </c>
      <c r="G57" s="10">
        <v>295</v>
      </c>
      <c r="H57" s="10">
        <v>503</v>
      </c>
      <c r="I57" s="10">
        <v>0</v>
      </c>
      <c r="J57" s="10">
        <v>669</v>
      </c>
      <c r="K57" s="10">
        <v>129</v>
      </c>
      <c r="L57" s="10">
        <v>628</v>
      </c>
      <c r="M57" s="10">
        <v>30</v>
      </c>
      <c r="N57" s="10">
        <v>0</v>
      </c>
      <c r="O57" s="10">
        <v>97</v>
      </c>
      <c r="P57" s="10">
        <v>1</v>
      </c>
      <c r="Q57" s="10">
        <v>42</v>
      </c>
      <c r="R57" s="10">
        <v>231</v>
      </c>
      <c r="S57" s="10">
        <v>27</v>
      </c>
      <c r="T57" s="10">
        <v>21</v>
      </c>
      <c r="U57" s="10">
        <v>183</v>
      </c>
      <c r="V57" s="10">
        <v>58</v>
      </c>
      <c r="W57" s="10">
        <v>173</v>
      </c>
      <c r="X57" s="10">
        <v>0</v>
      </c>
      <c r="Y57" s="10">
        <v>179</v>
      </c>
      <c r="Z57" s="10">
        <v>52</v>
      </c>
      <c r="AA57" s="10">
        <v>190</v>
      </c>
      <c r="AB57" s="10">
        <v>10</v>
      </c>
      <c r="AC57" s="10">
        <v>0</v>
      </c>
      <c r="AD57" s="10">
        <v>14</v>
      </c>
      <c r="AE57" s="10">
        <v>0</v>
      </c>
      <c r="AF57" s="10">
        <v>17</v>
      </c>
      <c r="AG57" s="10">
        <v>276</v>
      </c>
      <c r="AH57" s="10">
        <v>110</v>
      </c>
      <c r="AI57" s="10">
        <v>15</v>
      </c>
      <c r="AJ57" s="10">
        <v>151</v>
      </c>
      <c r="AK57" s="10">
        <v>136</v>
      </c>
      <c r="AL57" s="10">
        <v>140</v>
      </c>
      <c r="AM57" s="10">
        <v>0</v>
      </c>
      <c r="AN57" s="10">
        <v>237</v>
      </c>
      <c r="AO57" s="10">
        <v>39</v>
      </c>
      <c r="AP57" s="10">
        <v>238</v>
      </c>
      <c r="AQ57" s="10">
        <v>11</v>
      </c>
      <c r="AR57" s="10">
        <v>0</v>
      </c>
      <c r="AS57" s="10">
        <v>11</v>
      </c>
      <c r="AT57" s="10">
        <v>0</v>
      </c>
      <c r="AU57" s="10">
        <v>16</v>
      </c>
      <c r="AV57" s="10">
        <v>0</v>
      </c>
      <c r="AW57" s="10">
        <v>0</v>
      </c>
      <c r="AX57" s="10">
        <v>0</v>
      </c>
      <c r="AY57" s="10">
        <v>0</v>
      </c>
      <c r="AZ57" s="10">
        <v>0</v>
      </c>
      <c r="BA57" s="10">
        <v>0</v>
      </c>
      <c r="BB57" s="10">
        <v>0</v>
      </c>
      <c r="BC57" s="10">
        <v>0</v>
      </c>
      <c r="BD57" s="10">
        <v>0</v>
      </c>
      <c r="BE57" s="10">
        <v>0</v>
      </c>
      <c r="BF57" s="10">
        <v>0</v>
      </c>
      <c r="BG57" s="10">
        <v>0</v>
      </c>
      <c r="BH57" s="10">
        <v>0</v>
      </c>
      <c r="BI57" s="10">
        <v>0</v>
      </c>
      <c r="BJ57" s="10">
        <v>507</v>
      </c>
      <c r="BK57" s="10">
        <v>137</v>
      </c>
      <c r="BL57" s="10">
        <v>36</v>
      </c>
      <c r="BM57" s="10">
        <v>334</v>
      </c>
      <c r="BN57" s="10">
        <v>194</v>
      </c>
      <c r="BO57" s="10">
        <v>313</v>
      </c>
      <c r="BP57" s="10">
        <v>0</v>
      </c>
      <c r="BQ57" s="10">
        <v>416</v>
      </c>
      <c r="BR57" s="10">
        <v>91</v>
      </c>
      <c r="BS57" s="10">
        <v>428</v>
      </c>
      <c r="BT57" s="10">
        <v>21</v>
      </c>
      <c r="BU57" s="10">
        <v>0</v>
      </c>
      <c r="BV57" s="10">
        <v>25</v>
      </c>
      <c r="BW57" s="10">
        <v>0</v>
      </c>
      <c r="BX57" s="10">
        <v>33</v>
      </c>
      <c r="BY57" s="10">
        <v>291</v>
      </c>
      <c r="BZ57" s="10">
        <v>50</v>
      </c>
      <c r="CA57" s="10">
        <v>23</v>
      </c>
      <c r="CB57" s="10">
        <v>218</v>
      </c>
      <c r="CC57" s="10">
        <v>101</v>
      </c>
      <c r="CD57" s="10">
        <v>190</v>
      </c>
      <c r="CE57" s="10">
        <v>0</v>
      </c>
      <c r="CF57" s="10">
        <v>253</v>
      </c>
      <c r="CG57" s="10">
        <v>38</v>
      </c>
      <c r="CH57" s="10">
        <v>200</v>
      </c>
      <c r="CI57" s="10">
        <v>9</v>
      </c>
      <c r="CJ57" s="10">
        <v>0</v>
      </c>
      <c r="CK57" s="10">
        <v>72</v>
      </c>
      <c r="CL57" s="10">
        <v>1</v>
      </c>
      <c r="CM57" s="10">
        <v>9</v>
      </c>
      <c r="CN57" s="10">
        <v>500</v>
      </c>
      <c r="CO57" s="10">
        <v>4</v>
      </c>
      <c r="CP57" s="10">
        <v>43</v>
      </c>
      <c r="CQ57" s="10">
        <v>453</v>
      </c>
      <c r="CR57" s="10">
        <v>113</v>
      </c>
      <c r="CS57" s="10">
        <v>387</v>
      </c>
      <c r="CT57" s="10">
        <v>0</v>
      </c>
      <c r="CU57" s="10">
        <v>429</v>
      </c>
      <c r="CV57" s="10">
        <v>71</v>
      </c>
      <c r="CW57" s="10">
        <v>402</v>
      </c>
      <c r="CX57" s="10">
        <v>23</v>
      </c>
      <c r="CY57" s="10">
        <v>0</v>
      </c>
      <c r="CZ57" s="10">
        <v>57</v>
      </c>
      <c r="DA57" s="10">
        <v>1</v>
      </c>
      <c r="DB57" s="10">
        <v>17</v>
      </c>
      <c r="DC57" s="10">
        <v>187</v>
      </c>
      <c r="DD57" s="10">
        <v>2</v>
      </c>
      <c r="DE57" s="10">
        <v>17</v>
      </c>
      <c r="DF57" s="10">
        <v>168</v>
      </c>
      <c r="DG57" s="10">
        <v>34</v>
      </c>
      <c r="DH57" s="10">
        <v>153</v>
      </c>
      <c r="DI57" s="10">
        <v>0</v>
      </c>
      <c r="DJ57" s="10">
        <v>157</v>
      </c>
      <c r="DK57" s="10">
        <v>30</v>
      </c>
      <c r="DL57" s="10">
        <v>157</v>
      </c>
      <c r="DM57" s="10">
        <v>9</v>
      </c>
      <c r="DN57" s="10">
        <v>0</v>
      </c>
      <c r="DO57" s="10">
        <v>12</v>
      </c>
      <c r="DP57" s="10">
        <v>0</v>
      </c>
      <c r="DQ57" s="10">
        <v>9</v>
      </c>
      <c r="DR57" s="10">
        <v>105</v>
      </c>
      <c r="DS57" s="10">
        <v>0</v>
      </c>
      <c r="DT57" s="10">
        <v>8</v>
      </c>
      <c r="DU57" s="10">
        <v>97</v>
      </c>
      <c r="DV57" s="10">
        <v>25</v>
      </c>
      <c r="DW57" s="10">
        <v>80</v>
      </c>
      <c r="DX57" s="10">
        <v>0</v>
      </c>
      <c r="DY57" s="10">
        <v>96</v>
      </c>
      <c r="DZ57" s="10">
        <v>9</v>
      </c>
      <c r="EA57" s="10">
        <v>92</v>
      </c>
      <c r="EB57" s="10">
        <v>7</v>
      </c>
      <c r="EC57" s="10">
        <v>0</v>
      </c>
      <c r="ED57" s="10">
        <v>3</v>
      </c>
      <c r="EE57" s="10">
        <v>0</v>
      </c>
      <c r="EF57" s="10">
        <v>3</v>
      </c>
      <c r="EG57" s="10">
        <v>0</v>
      </c>
      <c r="EH57" s="10">
        <v>0</v>
      </c>
      <c r="EI57" s="10">
        <v>0</v>
      </c>
      <c r="EJ57" s="10">
        <v>0</v>
      </c>
      <c r="EK57" s="10">
        <v>0</v>
      </c>
      <c r="EL57" s="10">
        <v>0</v>
      </c>
      <c r="EM57" s="10">
        <v>0</v>
      </c>
      <c r="EN57" s="10">
        <v>0</v>
      </c>
      <c r="EO57" s="10">
        <v>0</v>
      </c>
      <c r="EP57" s="10">
        <v>0</v>
      </c>
      <c r="EQ57" s="10">
        <v>0</v>
      </c>
      <c r="ER57" s="10">
        <v>0</v>
      </c>
      <c r="ES57" s="10">
        <v>0</v>
      </c>
      <c r="ET57" s="10">
        <v>0</v>
      </c>
      <c r="EU57" s="10">
        <v>292</v>
      </c>
      <c r="EV57" s="10">
        <v>2</v>
      </c>
      <c r="EW57" s="10">
        <v>25</v>
      </c>
      <c r="EX57" s="10">
        <v>265</v>
      </c>
      <c r="EY57" s="10">
        <v>59</v>
      </c>
      <c r="EZ57" s="10">
        <v>233</v>
      </c>
      <c r="FA57" s="10">
        <v>0</v>
      </c>
      <c r="FB57" s="10">
        <v>253</v>
      </c>
      <c r="FC57" s="10">
        <v>39</v>
      </c>
      <c r="FD57" s="10">
        <v>249</v>
      </c>
      <c r="FE57" s="10">
        <v>16</v>
      </c>
      <c r="FF57" s="10">
        <v>0</v>
      </c>
      <c r="FG57" s="10">
        <v>15</v>
      </c>
      <c r="FH57" s="10">
        <v>0</v>
      </c>
      <c r="FI57" s="10">
        <v>12</v>
      </c>
      <c r="FJ57" s="10">
        <v>208</v>
      </c>
      <c r="FK57" s="10">
        <v>2</v>
      </c>
      <c r="FL57" s="10">
        <v>18</v>
      </c>
      <c r="FM57" s="10">
        <v>188</v>
      </c>
      <c r="FN57" s="10">
        <v>54</v>
      </c>
      <c r="FO57" s="10">
        <v>154</v>
      </c>
      <c r="FP57" s="10">
        <v>0</v>
      </c>
      <c r="FQ57" s="10">
        <v>176</v>
      </c>
      <c r="FR57" s="10">
        <v>32</v>
      </c>
      <c r="FS57" s="10">
        <v>153</v>
      </c>
      <c r="FT57" s="10">
        <v>7</v>
      </c>
      <c r="FU57" s="10">
        <v>0</v>
      </c>
      <c r="FV57" s="10">
        <v>42</v>
      </c>
      <c r="FW57" s="10">
        <v>1</v>
      </c>
      <c r="FX57" s="10">
        <v>5</v>
      </c>
      <c r="FY57" s="10">
        <v>298</v>
      </c>
      <c r="FZ57" s="10">
        <v>183</v>
      </c>
      <c r="GA57" s="10">
        <v>16</v>
      </c>
      <c r="GB57" s="10">
        <v>99</v>
      </c>
      <c r="GC57" s="10">
        <v>182</v>
      </c>
      <c r="GD57" s="10">
        <v>116</v>
      </c>
      <c r="GE57" s="10">
        <v>0</v>
      </c>
      <c r="GF57" s="10">
        <v>240</v>
      </c>
      <c r="GG57" s="10">
        <v>58</v>
      </c>
      <c r="GH57" s="10">
        <v>226</v>
      </c>
      <c r="GI57" s="10">
        <v>7</v>
      </c>
      <c r="GJ57" s="10">
        <v>0</v>
      </c>
      <c r="GK57" s="10">
        <v>40</v>
      </c>
      <c r="GL57" s="10">
        <v>0</v>
      </c>
      <c r="GM57" s="10">
        <v>25</v>
      </c>
      <c r="GN57" s="10">
        <v>44</v>
      </c>
      <c r="GO57" s="10">
        <v>25</v>
      </c>
      <c r="GP57" s="10">
        <v>4</v>
      </c>
      <c r="GQ57" s="10">
        <v>15</v>
      </c>
      <c r="GR57" s="10">
        <v>24</v>
      </c>
      <c r="GS57" s="10">
        <v>20</v>
      </c>
      <c r="GT57" s="10">
        <v>0</v>
      </c>
      <c r="GU57" s="10">
        <v>22</v>
      </c>
      <c r="GV57" s="10">
        <v>22</v>
      </c>
      <c r="GW57" s="10">
        <v>33</v>
      </c>
      <c r="GX57" s="10">
        <v>1</v>
      </c>
      <c r="GY57" s="10">
        <v>0</v>
      </c>
      <c r="GZ57" s="10">
        <v>2</v>
      </c>
      <c r="HA57" s="10">
        <v>0</v>
      </c>
      <c r="HB57" s="10">
        <v>8</v>
      </c>
      <c r="HC57" s="10">
        <v>171</v>
      </c>
      <c r="HD57" s="10">
        <v>110</v>
      </c>
      <c r="HE57" s="10">
        <v>7</v>
      </c>
      <c r="HF57" s="10">
        <v>54</v>
      </c>
      <c r="HG57" s="10">
        <v>111</v>
      </c>
      <c r="HH57" s="10">
        <v>60</v>
      </c>
      <c r="HI57" s="10">
        <v>0</v>
      </c>
      <c r="HJ57" s="10">
        <v>141</v>
      </c>
      <c r="HK57" s="10">
        <v>30</v>
      </c>
      <c r="HL57" s="10">
        <v>146</v>
      </c>
      <c r="HM57" s="10">
        <v>4</v>
      </c>
      <c r="HN57" s="10">
        <v>0</v>
      </c>
      <c r="HO57" s="10">
        <v>8</v>
      </c>
      <c r="HP57" s="10">
        <v>0</v>
      </c>
      <c r="HQ57" s="10">
        <v>13</v>
      </c>
      <c r="HR57" s="10">
        <v>215</v>
      </c>
      <c r="HS57" s="10">
        <v>135</v>
      </c>
      <c r="HT57" s="10">
        <v>11</v>
      </c>
      <c r="HU57" s="10">
        <v>69</v>
      </c>
      <c r="HV57" s="10">
        <v>135</v>
      </c>
      <c r="HW57" s="10">
        <v>80</v>
      </c>
      <c r="HX57" s="10">
        <v>0</v>
      </c>
      <c r="HY57" s="10">
        <v>163</v>
      </c>
      <c r="HZ57" s="10">
        <v>52</v>
      </c>
      <c r="IA57" s="10">
        <v>179</v>
      </c>
      <c r="IB57" s="10">
        <v>5</v>
      </c>
      <c r="IC57" s="10">
        <v>0</v>
      </c>
      <c r="ID57" s="10">
        <v>10</v>
      </c>
      <c r="IE57" s="10">
        <v>0</v>
      </c>
      <c r="IF57" s="10">
        <v>21</v>
      </c>
      <c r="IG57" s="10">
        <v>83</v>
      </c>
      <c r="IH57" s="10">
        <v>48</v>
      </c>
      <c r="II57" s="10">
        <v>5</v>
      </c>
      <c r="IJ57" s="10">
        <v>30</v>
      </c>
      <c r="IK57" s="10">
        <v>47</v>
      </c>
      <c r="IL57" s="10">
        <v>36</v>
      </c>
      <c r="IM57" s="10">
        <v>0</v>
      </c>
      <c r="IN57" s="10">
        <v>77</v>
      </c>
      <c r="IO57" s="10">
        <v>6</v>
      </c>
      <c r="IP57" s="10">
        <v>47</v>
      </c>
      <c r="IQ57" s="10">
        <v>2</v>
      </c>
      <c r="IR57" s="10">
        <v>0</v>
      </c>
      <c r="IS57" s="10">
        <v>30</v>
      </c>
      <c r="IT57" s="10">
        <v>0</v>
      </c>
      <c r="IU57" s="10">
        <v>4</v>
      </c>
      <c r="IV57" s="10">
        <v>93</v>
      </c>
      <c r="IW57" s="10">
        <v>16</v>
      </c>
      <c r="IX57" s="10">
        <v>55</v>
      </c>
      <c r="IY57" s="10">
        <v>71</v>
      </c>
      <c r="IZ57" s="10">
        <v>22</v>
      </c>
      <c r="JA57" s="10">
        <v>102</v>
      </c>
      <c r="JB57" s="10">
        <v>37</v>
      </c>
      <c r="JC57" s="10">
        <v>0</v>
      </c>
      <c r="JD57" s="10">
        <v>37</v>
      </c>
      <c r="JE57" s="10">
        <v>65</v>
      </c>
      <c r="JF57" s="10">
        <v>86</v>
      </c>
      <c r="JG57" s="10">
        <v>35</v>
      </c>
      <c r="JH57" s="10">
        <v>0</v>
      </c>
      <c r="JI57" s="10">
        <v>35</v>
      </c>
      <c r="JJ57" s="10">
        <v>51</v>
      </c>
      <c r="JK57" s="10">
        <v>16</v>
      </c>
      <c r="JL57" s="10">
        <v>2</v>
      </c>
      <c r="JM57" s="10">
        <v>2</v>
      </c>
      <c r="JN57" s="10">
        <v>14</v>
      </c>
      <c r="JO57" s="10">
        <v>112</v>
      </c>
      <c r="JP57" s="10">
        <v>4</v>
      </c>
      <c r="JQ57" s="10">
        <v>108</v>
      </c>
      <c r="JR57" s="10">
        <v>0</v>
      </c>
      <c r="JS57" s="10">
        <v>103</v>
      </c>
      <c r="JT57" s="10">
        <v>9</v>
      </c>
      <c r="JU57" s="10">
        <v>91</v>
      </c>
      <c r="JV57" s="10">
        <v>3</v>
      </c>
      <c r="JW57" s="10">
        <v>0</v>
      </c>
      <c r="JX57" s="10">
        <v>12</v>
      </c>
      <c r="JY57" s="10">
        <v>1</v>
      </c>
      <c r="JZ57" s="10">
        <v>5</v>
      </c>
      <c r="KA57" s="10">
        <v>33</v>
      </c>
      <c r="KB57" s="10">
        <v>0</v>
      </c>
      <c r="KC57" s="10">
        <v>33</v>
      </c>
      <c r="KD57" s="10">
        <v>0</v>
      </c>
      <c r="KE57" s="10">
        <v>32</v>
      </c>
      <c r="KF57" s="10">
        <v>1</v>
      </c>
      <c r="KG57" s="10">
        <v>27</v>
      </c>
      <c r="KH57" s="10">
        <v>1</v>
      </c>
      <c r="KI57" s="10">
        <v>0</v>
      </c>
      <c r="KJ57" s="10">
        <v>2</v>
      </c>
      <c r="KK57" s="10">
        <v>0</v>
      </c>
      <c r="KL57" s="10">
        <v>3</v>
      </c>
      <c r="KM57" s="10">
        <v>50</v>
      </c>
      <c r="KN57" s="10">
        <v>4</v>
      </c>
      <c r="KO57" s="10">
        <v>46</v>
      </c>
      <c r="KP57" s="10">
        <v>0</v>
      </c>
      <c r="KQ57" s="10">
        <v>45</v>
      </c>
      <c r="KR57" s="10">
        <v>5</v>
      </c>
      <c r="KS57" s="10">
        <v>45</v>
      </c>
      <c r="KT57" s="10">
        <v>1</v>
      </c>
      <c r="KU57" s="10">
        <v>0</v>
      </c>
      <c r="KV57" s="10">
        <v>2</v>
      </c>
      <c r="KW57" s="10">
        <v>0</v>
      </c>
      <c r="KX57" s="10">
        <v>2</v>
      </c>
      <c r="KY57" s="10">
        <v>0</v>
      </c>
      <c r="KZ57" s="10">
        <v>0</v>
      </c>
      <c r="LA57" s="10">
        <v>0</v>
      </c>
      <c r="LB57" s="10">
        <v>0</v>
      </c>
      <c r="LC57" s="10">
        <v>0</v>
      </c>
      <c r="LD57" s="10">
        <v>0</v>
      </c>
      <c r="LE57" s="10">
        <v>0</v>
      </c>
      <c r="LF57" s="10">
        <v>0</v>
      </c>
      <c r="LG57" s="10">
        <v>0</v>
      </c>
      <c r="LH57" s="10">
        <v>0</v>
      </c>
      <c r="LI57" s="10">
        <v>0</v>
      </c>
      <c r="LJ57" s="10">
        <v>0</v>
      </c>
      <c r="LK57" s="10">
        <v>83</v>
      </c>
      <c r="LL57" s="10">
        <v>4</v>
      </c>
      <c r="LM57" s="10">
        <v>79</v>
      </c>
      <c r="LN57" s="10">
        <v>0</v>
      </c>
      <c r="LO57" s="10">
        <v>77</v>
      </c>
      <c r="LP57" s="10">
        <v>6</v>
      </c>
      <c r="LQ57" s="10">
        <v>72</v>
      </c>
      <c r="LR57" s="10">
        <v>2</v>
      </c>
      <c r="LS57" s="10">
        <v>0</v>
      </c>
      <c r="LT57" s="10">
        <v>4</v>
      </c>
      <c r="LU57" s="10">
        <v>0</v>
      </c>
      <c r="LV57" s="10">
        <v>5</v>
      </c>
      <c r="LW57" s="10">
        <v>29</v>
      </c>
      <c r="LX57" s="10">
        <v>0</v>
      </c>
      <c r="LY57" s="10">
        <v>29</v>
      </c>
      <c r="LZ57" s="10">
        <v>0</v>
      </c>
      <c r="MA57" s="10">
        <v>26</v>
      </c>
      <c r="MB57" s="10">
        <v>3</v>
      </c>
      <c r="MC57" s="10">
        <v>19</v>
      </c>
      <c r="MD57" s="10">
        <v>1</v>
      </c>
      <c r="ME57" s="10">
        <v>0</v>
      </c>
      <c r="MF57" s="10">
        <v>8</v>
      </c>
      <c r="MG57" s="10">
        <v>1</v>
      </c>
      <c r="MH57" s="10">
        <v>0</v>
      </c>
      <c r="MI57" s="10">
        <v>37</v>
      </c>
      <c r="MJ57" s="10">
        <v>18</v>
      </c>
      <c r="MK57" s="10">
        <v>8</v>
      </c>
      <c r="ML57" s="10">
        <v>0</v>
      </c>
      <c r="MM57" s="10">
        <v>26</v>
      </c>
      <c r="MN57" s="10">
        <v>11</v>
      </c>
      <c r="MO57" s="10">
        <v>4</v>
      </c>
      <c r="MP57" s="10">
        <v>2</v>
      </c>
      <c r="MQ57" s="10">
        <v>0</v>
      </c>
      <c r="MR57" s="10">
        <v>0</v>
      </c>
      <c r="MS57" s="10">
        <v>2</v>
      </c>
      <c r="MT57" s="10">
        <v>2</v>
      </c>
      <c r="MU57" s="10">
        <v>33</v>
      </c>
      <c r="MV57" s="10">
        <v>16</v>
      </c>
      <c r="MW57" s="10">
        <v>8</v>
      </c>
      <c r="MX57" s="10">
        <v>0</v>
      </c>
      <c r="MY57" s="10">
        <v>24</v>
      </c>
      <c r="MZ57" s="10">
        <v>9</v>
      </c>
      <c r="NA57" s="10">
        <v>12</v>
      </c>
      <c r="NB57" s="10">
        <v>4</v>
      </c>
      <c r="NC57" s="10">
        <v>7</v>
      </c>
      <c r="ND57" s="10">
        <v>11</v>
      </c>
      <c r="NE57" s="10">
        <v>1</v>
      </c>
      <c r="NF57" s="10">
        <v>0</v>
      </c>
      <c r="NG57" s="10">
        <v>0</v>
      </c>
      <c r="NH57" s="10">
        <v>0</v>
      </c>
      <c r="NI57" s="10">
        <v>0</v>
      </c>
      <c r="NJ57" s="10">
        <v>0</v>
      </c>
      <c r="NK57" s="10">
        <v>12</v>
      </c>
      <c r="NL57" s="10">
        <v>4</v>
      </c>
      <c r="NM57" s="10">
        <v>7</v>
      </c>
      <c r="NN57" s="10">
        <v>11</v>
      </c>
      <c r="NO57" s="10">
        <v>1</v>
      </c>
      <c r="NP57" s="10">
        <v>20</v>
      </c>
      <c r="NQ57" s="10">
        <v>5</v>
      </c>
      <c r="NR57" s="10">
        <v>14</v>
      </c>
      <c r="NS57" s="10">
        <v>19</v>
      </c>
      <c r="NT57" s="10">
        <v>1</v>
      </c>
    </row>
    <row r="58" spans="1:384" x14ac:dyDescent="0.25">
      <c r="A58" s="6" t="s">
        <v>74</v>
      </c>
      <c r="B58" s="11">
        <v>406</v>
      </c>
      <c r="C58" s="11">
        <v>564708</v>
      </c>
      <c r="D58" s="11">
        <v>127787</v>
      </c>
      <c r="E58" s="11">
        <v>52973</v>
      </c>
      <c r="F58" s="11">
        <v>383948</v>
      </c>
      <c r="G58" s="11">
        <v>224344</v>
      </c>
      <c r="H58" s="11">
        <v>339075</v>
      </c>
      <c r="I58" s="11">
        <v>1289</v>
      </c>
      <c r="J58" s="11">
        <v>452140</v>
      </c>
      <c r="K58" s="11">
        <v>112568</v>
      </c>
      <c r="L58" s="11">
        <v>273746</v>
      </c>
      <c r="M58" s="11">
        <v>227937</v>
      </c>
      <c r="N58" s="11">
        <v>6074</v>
      </c>
      <c r="O58" s="11">
        <v>15136</v>
      </c>
      <c r="P58" s="11">
        <v>8827</v>
      </c>
      <c r="Q58" s="11">
        <v>32988</v>
      </c>
      <c r="R58" s="11">
        <v>259297</v>
      </c>
      <c r="S58" s="11">
        <v>72992</v>
      </c>
      <c r="T58" s="11">
        <v>22809</v>
      </c>
      <c r="U58" s="11">
        <v>163496</v>
      </c>
      <c r="V58" s="11">
        <v>113819</v>
      </c>
      <c r="W58" s="11">
        <v>145029</v>
      </c>
      <c r="X58" s="11">
        <v>449</v>
      </c>
      <c r="Y58" s="11">
        <v>204172</v>
      </c>
      <c r="Z58" s="11">
        <v>55125</v>
      </c>
      <c r="AA58" s="11">
        <v>110064</v>
      </c>
      <c r="AB58" s="11">
        <v>126093</v>
      </c>
      <c r="AC58" s="11">
        <v>2481</v>
      </c>
      <c r="AD58" s="11">
        <v>5683</v>
      </c>
      <c r="AE58" s="11">
        <v>3154</v>
      </c>
      <c r="AF58" s="11">
        <v>11822</v>
      </c>
      <c r="AG58" s="11">
        <v>130282</v>
      </c>
      <c r="AH58" s="11">
        <v>41485</v>
      </c>
      <c r="AI58" s="11">
        <v>13223</v>
      </c>
      <c r="AJ58" s="11">
        <v>75574</v>
      </c>
      <c r="AK58" s="11">
        <v>59917</v>
      </c>
      <c r="AL58" s="11">
        <v>70157</v>
      </c>
      <c r="AM58" s="11">
        <v>208</v>
      </c>
      <c r="AN58" s="11">
        <v>107824</v>
      </c>
      <c r="AO58" s="11">
        <v>22458</v>
      </c>
      <c r="AP58" s="11">
        <v>64206</v>
      </c>
      <c r="AQ58" s="11">
        <v>52981</v>
      </c>
      <c r="AR58" s="11">
        <v>1195</v>
      </c>
      <c r="AS58" s="11">
        <v>2721</v>
      </c>
      <c r="AT58" s="11">
        <v>1875</v>
      </c>
      <c r="AU58" s="11">
        <v>7304</v>
      </c>
      <c r="AV58" s="11">
        <v>1861</v>
      </c>
      <c r="AW58" s="11">
        <v>48</v>
      </c>
      <c r="AX58" s="11">
        <v>1813</v>
      </c>
      <c r="AY58" s="11">
        <v>588</v>
      </c>
      <c r="AZ58" s="11">
        <v>1243</v>
      </c>
      <c r="BA58" s="11">
        <v>30</v>
      </c>
      <c r="BB58" s="11">
        <v>1618</v>
      </c>
      <c r="BC58" s="11">
        <v>243</v>
      </c>
      <c r="BD58" s="11">
        <v>1034</v>
      </c>
      <c r="BE58" s="11">
        <v>674</v>
      </c>
      <c r="BF58" s="11">
        <v>18</v>
      </c>
      <c r="BG58" s="11">
        <v>28</v>
      </c>
      <c r="BH58" s="11">
        <v>8</v>
      </c>
      <c r="BI58" s="11">
        <v>99</v>
      </c>
      <c r="BJ58" s="11">
        <v>391440</v>
      </c>
      <c r="BK58" s="11">
        <v>114477</v>
      </c>
      <c r="BL58" s="11">
        <v>36080</v>
      </c>
      <c r="BM58" s="11">
        <v>240883</v>
      </c>
      <c r="BN58" s="11">
        <v>174324</v>
      </c>
      <c r="BO58" s="11">
        <v>216429</v>
      </c>
      <c r="BP58" s="11">
        <v>687</v>
      </c>
      <c r="BQ58" s="11">
        <v>313614</v>
      </c>
      <c r="BR58" s="11">
        <v>77826</v>
      </c>
      <c r="BS58" s="11">
        <v>175304</v>
      </c>
      <c r="BT58" s="11">
        <v>179748</v>
      </c>
      <c r="BU58" s="11">
        <v>3694</v>
      </c>
      <c r="BV58" s="11">
        <v>8432</v>
      </c>
      <c r="BW58" s="11">
        <v>5037</v>
      </c>
      <c r="BX58" s="11">
        <v>19225</v>
      </c>
      <c r="BY58" s="11">
        <v>173268</v>
      </c>
      <c r="BZ58" s="11">
        <v>13310</v>
      </c>
      <c r="CA58" s="11">
        <v>16893</v>
      </c>
      <c r="CB58" s="11">
        <v>143065</v>
      </c>
      <c r="CC58" s="11">
        <v>50020</v>
      </c>
      <c r="CD58" s="11">
        <v>122646</v>
      </c>
      <c r="CE58" s="11">
        <v>602</v>
      </c>
      <c r="CF58" s="11">
        <v>138526</v>
      </c>
      <c r="CG58" s="11">
        <v>34742</v>
      </c>
      <c r="CH58" s="11">
        <v>98442</v>
      </c>
      <c r="CI58" s="11">
        <v>48189</v>
      </c>
      <c r="CJ58" s="11">
        <v>2380</v>
      </c>
      <c r="CK58" s="11">
        <v>6704</v>
      </c>
      <c r="CL58" s="11">
        <v>3790</v>
      </c>
      <c r="CM58" s="11">
        <v>13763</v>
      </c>
      <c r="CN58" s="11">
        <v>358422</v>
      </c>
      <c r="CO58" s="11">
        <v>4886</v>
      </c>
      <c r="CP58" s="11">
        <v>34909</v>
      </c>
      <c r="CQ58" s="11">
        <v>318627</v>
      </c>
      <c r="CR58" s="11">
        <v>100184</v>
      </c>
      <c r="CS58" s="11">
        <v>257061</v>
      </c>
      <c r="CT58" s="11">
        <v>1177</v>
      </c>
      <c r="CU58" s="11">
        <v>299382</v>
      </c>
      <c r="CV58" s="11">
        <v>59040</v>
      </c>
      <c r="CW58" s="11">
        <v>192391</v>
      </c>
      <c r="CX58" s="11">
        <v>127395</v>
      </c>
      <c r="CY58" s="11">
        <v>4285</v>
      </c>
      <c r="CZ58" s="11">
        <v>10187</v>
      </c>
      <c r="DA58" s="11">
        <v>3959</v>
      </c>
      <c r="DB58" s="11">
        <v>20205</v>
      </c>
      <c r="DC58" s="11">
        <v>139970</v>
      </c>
      <c r="DD58" s="11">
        <v>1724</v>
      </c>
      <c r="DE58" s="11">
        <v>12044</v>
      </c>
      <c r="DF58" s="11">
        <v>126202</v>
      </c>
      <c r="DG58" s="11">
        <v>42082</v>
      </c>
      <c r="DH58" s="11">
        <v>97469</v>
      </c>
      <c r="DI58" s="11">
        <v>419</v>
      </c>
      <c r="DJ58" s="11">
        <v>119711</v>
      </c>
      <c r="DK58" s="11">
        <v>20259</v>
      </c>
      <c r="DL58" s="11">
        <v>68716</v>
      </c>
      <c r="DM58" s="11">
        <v>59548</v>
      </c>
      <c r="DN58" s="11">
        <v>1503</v>
      </c>
      <c r="DO58" s="11">
        <v>3329</v>
      </c>
      <c r="DP58" s="11">
        <v>1258</v>
      </c>
      <c r="DQ58" s="11">
        <v>5616</v>
      </c>
      <c r="DR58" s="11">
        <v>63785</v>
      </c>
      <c r="DS58" s="11">
        <v>759</v>
      </c>
      <c r="DT58" s="11">
        <v>7372</v>
      </c>
      <c r="DU58" s="11">
        <v>55654</v>
      </c>
      <c r="DV58" s="11">
        <v>18388</v>
      </c>
      <c r="DW58" s="11">
        <v>45224</v>
      </c>
      <c r="DX58" s="11">
        <v>173</v>
      </c>
      <c r="DY58" s="11">
        <v>56179</v>
      </c>
      <c r="DZ58" s="11">
        <v>7606</v>
      </c>
      <c r="EA58" s="11">
        <v>35408</v>
      </c>
      <c r="EB58" s="11">
        <v>24182</v>
      </c>
      <c r="EC58" s="11">
        <v>512</v>
      </c>
      <c r="ED58" s="11">
        <v>1071</v>
      </c>
      <c r="EE58" s="11">
        <v>438</v>
      </c>
      <c r="EF58" s="11">
        <v>2174</v>
      </c>
      <c r="EG58" s="11">
        <v>1861</v>
      </c>
      <c r="EH58" s="11">
        <v>48</v>
      </c>
      <c r="EI58" s="11">
        <v>1813</v>
      </c>
      <c r="EJ58" s="11">
        <v>588</v>
      </c>
      <c r="EK58" s="11">
        <v>1243</v>
      </c>
      <c r="EL58" s="11">
        <v>30</v>
      </c>
      <c r="EM58" s="11">
        <v>1618</v>
      </c>
      <c r="EN58" s="11">
        <v>243</v>
      </c>
      <c r="EO58" s="11">
        <v>1034</v>
      </c>
      <c r="EP58" s="11">
        <v>674</v>
      </c>
      <c r="EQ58" s="11">
        <v>18</v>
      </c>
      <c r="ER58" s="11">
        <v>28</v>
      </c>
      <c r="ES58" s="11">
        <v>8</v>
      </c>
      <c r="ET58" s="11">
        <v>99</v>
      </c>
      <c r="EU58" s="11">
        <v>205616</v>
      </c>
      <c r="EV58" s="11">
        <v>2483</v>
      </c>
      <c r="EW58" s="11">
        <v>19464</v>
      </c>
      <c r="EX58" s="11">
        <v>183669</v>
      </c>
      <c r="EY58" s="11">
        <v>61058</v>
      </c>
      <c r="EZ58" s="11">
        <v>143936</v>
      </c>
      <c r="FA58" s="11">
        <v>622</v>
      </c>
      <c r="FB58" s="11">
        <v>177508</v>
      </c>
      <c r="FC58" s="11">
        <v>28108</v>
      </c>
      <c r="FD58" s="11">
        <v>105158</v>
      </c>
      <c r="FE58" s="11">
        <v>84404</v>
      </c>
      <c r="FF58" s="11">
        <v>2033</v>
      </c>
      <c r="FG58" s="11">
        <v>4428</v>
      </c>
      <c r="FH58" s="11">
        <v>1704</v>
      </c>
      <c r="FI58" s="11">
        <v>7889</v>
      </c>
      <c r="FJ58" s="11">
        <v>152806</v>
      </c>
      <c r="FK58" s="11">
        <v>2403</v>
      </c>
      <c r="FL58" s="11">
        <v>15445</v>
      </c>
      <c r="FM58" s="11">
        <v>134958</v>
      </c>
      <c r="FN58" s="11">
        <v>39126</v>
      </c>
      <c r="FO58" s="11">
        <v>113125</v>
      </c>
      <c r="FP58" s="11">
        <v>555</v>
      </c>
      <c r="FQ58" s="11">
        <v>121874</v>
      </c>
      <c r="FR58" s="11">
        <v>30932</v>
      </c>
      <c r="FS58" s="11">
        <v>87233</v>
      </c>
      <c r="FT58" s="11">
        <v>42991</v>
      </c>
      <c r="FU58" s="11">
        <v>2252</v>
      </c>
      <c r="FV58" s="11">
        <v>5759</v>
      </c>
      <c r="FW58" s="11">
        <v>2255</v>
      </c>
      <c r="FX58" s="11">
        <v>12316</v>
      </c>
      <c r="FY58" s="11">
        <v>206286</v>
      </c>
      <c r="FZ58" s="11">
        <v>122901</v>
      </c>
      <c r="GA58" s="11">
        <v>18064</v>
      </c>
      <c r="GB58" s="11">
        <v>65321</v>
      </c>
      <c r="GC58" s="11">
        <v>124160</v>
      </c>
      <c r="GD58" s="11">
        <v>82014</v>
      </c>
      <c r="GE58" s="11">
        <v>112</v>
      </c>
      <c r="GF58" s="11">
        <v>152758</v>
      </c>
      <c r="GG58" s="11">
        <v>53528</v>
      </c>
      <c r="GH58" s="11">
        <v>81355</v>
      </c>
      <c r="GI58" s="11">
        <v>100542</v>
      </c>
      <c r="GJ58" s="11">
        <v>1789</v>
      </c>
      <c r="GK58" s="11">
        <v>4949</v>
      </c>
      <c r="GL58" s="11">
        <v>4868</v>
      </c>
      <c r="GM58" s="11">
        <v>12783</v>
      </c>
      <c r="GN58" s="11">
        <v>119327</v>
      </c>
      <c r="GO58" s="11">
        <v>71268</v>
      </c>
      <c r="GP58" s="11">
        <v>10765</v>
      </c>
      <c r="GQ58" s="11">
        <v>37294</v>
      </c>
      <c r="GR58" s="11">
        <v>71737</v>
      </c>
      <c r="GS58" s="11">
        <v>47560</v>
      </c>
      <c r="GT58" s="11">
        <v>30</v>
      </c>
      <c r="GU58" s="11">
        <v>84461</v>
      </c>
      <c r="GV58" s="11">
        <v>34866</v>
      </c>
      <c r="GW58" s="11">
        <v>41348</v>
      </c>
      <c r="GX58" s="11">
        <v>66545</v>
      </c>
      <c r="GY58" s="11">
        <v>978</v>
      </c>
      <c r="GZ58" s="11">
        <v>2354</v>
      </c>
      <c r="HA58" s="11">
        <v>1896</v>
      </c>
      <c r="HB58" s="11">
        <v>6206</v>
      </c>
      <c r="HC58" s="11">
        <v>66497</v>
      </c>
      <c r="HD58" s="11">
        <v>40726</v>
      </c>
      <c r="HE58" s="11">
        <v>5851</v>
      </c>
      <c r="HF58" s="11">
        <v>19920</v>
      </c>
      <c r="HG58" s="11">
        <v>41529</v>
      </c>
      <c r="HH58" s="11">
        <v>24933</v>
      </c>
      <c r="HI58" s="11">
        <v>35</v>
      </c>
      <c r="HJ58" s="11">
        <v>51645</v>
      </c>
      <c r="HK58" s="11">
        <v>14852</v>
      </c>
      <c r="HL58" s="11">
        <v>28798</v>
      </c>
      <c r="HM58" s="11">
        <v>28799</v>
      </c>
      <c r="HN58" s="11">
        <v>683</v>
      </c>
      <c r="HO58" s="11">
        <v>1650</v>
      </c>
      <c r="HP58" s="11">
        <v>1437</v>
      </c>
      <c r="HQ58" s="11">
        <v>5130</v>
      </c>
      <c r="HR58" s="11">
        <v>185824</v>
      </c>
      <c r="HS58" s="11">
        <v>111994</v>
      </c>
      <c r="HT58" s="11">
        <v>16616</v>
      </c>
      <c r="HU58" s="11">
        <v>57214</v>
      </c>
      <c r="HV58" s="11">
        <v>113266</v>
      </c>
      <c r="HW58" s="11">
        <v>72493</v>
      </c>
      <c r="HX58" s="11">
        <v>65</v>
      </c>
      <c r="HY58" s="11">
        <v>136106</v>
      </c>
      <c r="HZ58" s="11">
        <v>49718</v>
      </c>
      <c r="IA58" s="11">
        <v>70146</v>
      </c>
      <c r="IB58" s="11">
        <v>95344</v>
      </c>
      <c r="IC58" s="11">
        <v>1661</v>
      </c>
      <c r="ID58" s="11">
        <v>4004</v>
      </c>
      <c r="IE58" s="11">
        <v>3333</v>
      </c>
      <c r="IF58" s="11">
        <v>11336</v>
      </c>
      <c r="IG58" s="11">
        <v>20462</v>
      </c>
      <c r="IH58" s="11">
        <v>10907</v>
      </c>
      <c r="II58" s="11">
        <v>1448</v>
      </c>
      <c r="IJ58" s="11">
        <v>8107</v>
      </c>
      <c r="IK58" s="11">
        <v>10894</v>
      </c>
      <c r="IL58" s="11">
        <v>9521</v>
      </c>
      <c r="IM58" s="11">
        <v>47</v>
      </c>
      <c r="IN58" s="11">
        <v>16652</v>
      </c>
      <c r="IO58" s="11">
        <v>3810</v>
      </c>
      <c r="IP58" s="11">
        <v>11209</v>
      </c>
      <c r="IQ58" s="11">
        <v>5198</v>
      </c>
      <c r="IR58" s="11">
        <v>128</v>
      </c>
      <c r="IS58" s="11">
        <v>945</v>
      </c>
      <c r="IT58" s="11">
        <v>1535</v>
      </c>
      <c r="IU58" s="11">
        <v>1447</v>
      </c>
      <c r="IV58" s="11">
        <v>64197</v>
      </c>
      <c r="IW58" s="11">
        <v>36752</v>
      </c>
      <c r="IX58" s="11">
        <v>21312</v>
      </c>
      <c r="IY58" s="11">
        <v>58064</v>
      </c>
      <c r="IZ58" s="11">
        <v>6133</v>
      </c>
      <c r="JA58" s="11">
        <v>96275</v>
      </c>
      <c r="JB58" s="11">
        <v>35615</v>
      </c>
      <c r="JC58" s="11">
        <v>1152</v>
      </c>
      <c r="JD58" s="11">
        <v>36767</v>
      </c>
      <c r="JE58" s="11">
        <v>59508</v>
      </c>
      <c r="JF58" s="11">
        <v>83170</v>
      </c>
      <c r="JG58" s="11">
        <v>27203</v>
      </c>
      <c r="JH58" s="11">
        <v>1152</v>
      </c>
      <c r="JI58" s="11">
        <v>28355</v>
      </c>
      <c r="JJ58" s="11">
        <v>54815</v>
      </c>
      <c r="JK58" s="11">
        <v>13105</v>
      </c>
      <c r="JL58" s="11">
        <v>8412</v>
      </c>
      <c r="JM58" s="11">
        <v>8412</v>
      </c>
      <c r="JN58" s="11">
        <v>4693</v>
      </c>
      <c r="JO58" s="11">
        <v>47725</v>
      </c>
      <c r="JP58" s="11">
        <v>4338</v>
      </c>
      <c r="JQ58" s="11">
        <v>43295</v>
      </c>
      <c r="JR58" s="11">
        <v>92</v>
      </c>
      <c r="JS58" s="11">
        <v>42577</v>
      </c>
      <c r="JT58" s="11">
        <v>5148</v>
      </c>
      <c r="JU58" s="11">
        <v>27101</v>
      </c>
      <c r="JV58" s="11">
        <v>16407</v>
      </c>
      <c r="JW58" s="11">
        <v>351</v>
      </c>
      <c r="JX58" s="11">
        <v>1261</v>
      </c>
      <c r="JY58" s="11">
        <v>369</v>
      </c>
      <c r="JZ58" s="11">
        <v>2236</v>
      </c>
      <c r="KA58" s="11">
        <v>13450</v>
      </c>
      <c r="KB58" s="11">
        <v>1218</v>
      </c>
      <c r="KC58" s="11">
        <v>12206</v>
      </c>
      <c r="KD58" s="11">
        <v>26</v>
      </c>
      <c r="KE58" s="11">
        <v>12395</v>
      </c>
      <c r="KF58" s="11">
        <v>1055</v>
      </c>
      <c r="KG58" s="11">
        <v>7591</v>
      </c>
      <c r="KH58" s="11">
        <v>4998</v>
      </c>
      <c r="KI58" s="11">
        <v>93</v>
      </c>
      <c r="KJ58" s="11">
        <v>316</v>
      </c>
      <c r="KK58" s="11">
        <v>67</v>
      </c>
      <c r="KL58" s="11">
        <v>385</v>
      </c>
      <c r="KM58" s="11">
        <v>17683</v>
      </c>
      <c r="KN58" s="11">
        <v>1464</v>
      </c>
      <c r="KO58" s="11">
        <v>16197</v>
      </c>
      <c r="KP58" s="11">
        <v>22</v>
      </c>
      <c r="KQ58" s="11">
        <v>16201</v>
      </c>
      <c r="KR58" s="11">
        <v>1482</v>
      </c>
      <c r="KS58" s="11">
        <v>9726</v>
      </c>
      <c r="KT58" s="11">
        <v>7070</v>
      </c>
      <c r="KU58" s="11">
        <v>105</v>
      </c>
      <c r="KV58" s="11">
        <v>236</v>
      </c>
      <c r="KW58" s="11">
        <v>100</v>
      </c>
      <c r="KX58" s="11">
        <v>446</v>
      </c>
      <c r="KY58" s="11">
        <v>372</v>
      </c>
      <c r="KZ58" s="11">
        <v>26</v>
      </c>
      <c r="LA58" s="11">
        <v>346</v>
      </c>
      <c r="LB58" s="11">
        <v>0</v>
      </c>
      <c r="LC58" s="11">
        <v>332</v>
      </c>
      <c r="LD58" s="11">
        <v>40</v>
      </c>
      <c r="LE58" s="11">
        <v>204</v>
      </c>
      <c r="LF58" s="11">
        <v>144</v>
      </c>
      <c r="LG58" s="11">
        <v>6</v>
      </c>
      <c r="LH58" s="11">
        <v>7</v>
      </c>
      <c r="LI58" s="11">
        <v>1</v>
      </c>
      <c r="LJ58" s="11">
        <v>10</v>
      </c>
      <c r="LK58" s="11">
        <v>31505</v>
      </c>
      <c r="LL58" s="11">
        <v>2708</v>
      </c>
      <c r="LM58" s="11">
        <v>28749</v>
      </c>
      <c r="LN58" s="11">
        <v>48</v>
      </c>
      <c r="LO58" s="11">
        <v>28928</v>
      </c>
      <c r="LP58" s="11">
        <v>2577</v>
      </c>
      <c r="LQ58" s="11">
        <v>17521</v>
      </c>
      <c r="LR58" s="11">
        <v>12212</v>
      </c>
      <c r="LS58" s="11">
        <v>204</v>
      </c>
      <c r="LT58" s="11">
        <v>559</v>
      </c>
      <c r="LU58" s="11">
        <v>168</v>
      </c>
      <c r="LV58" s="11">
        <v>841</v>
      </c>
      <c r="LW58" s="11">
        <v>16220</v>
      </c>
      <c r="LX58" s="11">
        <v>1630</v>
      </c>
      <c r="LY58" s="11">
        <v>14546</v>
      </c>
      <c r="LZ58" s="11">
        <v>44</v>
      </c>
      <c r="MA58" s="11">
        <v>13649</v>
      </c>
      <c r="MB58" s="11">
        <v>2571</v>
      </c>
      <c r="MC58" s="11">
        <v>9580</v>
      </c>
      <c r="MD58" s="11">
        <v>4195</v>
      </c>
      <c r="ME58" s="11">
        <v>147</v>
      </c>
      <c r="MF58" s="11">
        <v>702</v>
      </c>
      <c r="MG58" s="11">
        <v>201</v>
      </c>
      <c r="MH58" s="11">
        <v>1395</v>
      </c>
      <c r="MI58" s="11">
        <v>36907</v>
      </c>
      <c r="MJ58" s="11">
        <v>11963</v>
      </c>
      <c r="MK58" s="11">
        <v>7827</v>
      </c>
      <c r="ML58" s="11">
        <v>48</v>
      </c>
      <c r="MM58" s="11">
        <v>19838</v>
      </c>
      <c r="MN58" s="11">
        <v>17069</v>
      </c>
      <c r="MO58" s="11">
        <v>4667</v>
      </c>
      <c r="MP58" s="11">
        <v>1575</v>
      </c>
      <c r="MQ58" s="11">
        <v>712</v>
      </c>
      <c r="MR58" s="11">
        <v>0</v>
      </c>
      <c r="MS58" s="11">
        <v>2287</v>
      </c>
      <c r="MT58" s="11">
        <v>2380</v>
      </c>
      <c r="MU58" s="11">
        <v>32240</v>
      </c>
      <c r="MV58" s="11">
        <v>10388</v>
      </c>
      <c r="MW58" s="11">
        <v>7115</v>
      </c>
      <c r="MX58" s="11">
        <v>48</v>
      </c>
      <c r="MY58" s="11">
        <v>17551</v>
      </c>
      <c r="MZ58" s="11">
        <v>14689</v>
      </c>
      <c r="NA58" s="11">
        <v>9901</v>
      </c>
      <c r="NB58" s="11">
        <v>5682</v>
      </c>
      <c r="NC58" s="11">
        <v>3780</v>
      </c>
      <c r="ND58" s="11">
        <v>9462</v>
      </c>
      <c r="NE58" s="11">
        <v>439</v>
      </c>
      <c r="NF58" s="11">
        <v>126</v>
      </c>
      <c r="NG58" s="11">
        <v>32</v>
      </c>
      <c r="NH58" s="11">
        <v>86</v>
      </c>
      <c r="NI58" s="11">
        <v>118</v>
      </c>
      <c r="NJ58" s="11">
        <v>8</v>
      </c>
      <c r="NK58" s="11">
        <v>9775</v>
      </c>
      <c r="NL58" s="11">
        <v>5650</v>
      </c>
      <c r="NM58" s="11">
        <v>3694</v>
      </c>
      <c r="NN58" s="11">
        <v>9344</v>
      </c>
      <c r="NO58" s="11">
        <v>431</v>
      </c>
      <c r="NP58" s="11">
        <v>13242</v>
      </c>
      <c r="NQ58" s="11">
        <v>7432</v>
      </c>
      <c r="NR58" s="11">
        <v>5237</v>
      </c>
      <c r="NS58" s="11">
        <v>12669</v>
      </c>
      <c r="NT58" s="11">
        <v>573</v>
      </c>
    </row>
    <row r="59" spans="1:384" ht="13.9" customHeight="1" x14ac:dyDescent="0.25">
      <c r="A59" s="8"/>
    </row>
  </sheetData>
  <pageMargins left="0.08" right="0.08" top="1" bottom="1" header="0.5" footer="0.5"/>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D61DD-E6A2-4E9B-804E-7E0A57C06968}">
  <dimension ref="A1:A31"/>
  <sheetViews>
    <sheetView zoomScale="90" zoomScaleNormal="90" workbookViewId="0">
      <selection activeCell="B1" sqref="B1:B1048576"/>
    </sheetView>
  </sheetViews>
  <sheetFormatPr defaultRowHeight="15" x14ac:dyDescent="0.25"/>
  <cols>
    <col min="1" max="1" width="71.28515625" bestFit="1" customWidth="1"/>
  </cols>
  <sheetData>
    <row r="1" spans="1:1" x14ac:dyDescent="0.25">
      <c r="A1" s="63">
        <v>2014</v>
      </c>
    </row>
    <row r="2" spans="1:1" x14ac:dyDescent="0.25">
      <c r="A2" s="64" t="s">
        <v>0</v>
      </c>
    </row>
    <row r="3" spans="1:1" x14ac:dyDescent="0.25">
      <c r="A3" s="65" t="s">
        <v>115</v>
      </c>
    </row>
    <row r="4" spans="1:1" x14ac:dyDescent="0.25">
      <c r="A4" s="65" t="s">
        <v>116</v>
      </c>
    </row>
    <row r="5" spans="1:1" x14ac:dyDescent="0.25">
      <c r="A5" s="65" t="s">
        <v>117</v>
      </c>
    </row>
    <row r="6" spans="1:1" x14ac:dyDescent="0.25">
      <c r="A6" s="65" t="s">
        <v>118</v>
      </c>
    </row>
    <row r="7" spans="1:1" x14ac:dyDescent="0.25">
      <c r="A7" s="65" t="s">
        <v>124</v>
      </c>
    </row>
    <row r="8" spans="1:1" x14ac:dyDescent="0.25">
      <c r="A8" s="65" t="s">
        <v>125</v>
      </c>
    </row>
    <row r="9" spans="1:1" x14ac:dyDescent="0.25">
      <c r="A9" s="65" t="s">
        <v>126</v>
      </c>
    </row>
    <row r="10" spans="1:1" x14ac:dyDescent="0.25">
      <c r="A10" s="77" t="s">
        <v>127</v>
      </c>
    </row>
    <row r="11" spans="1:1" x14ac:dyDescent="0.25">
      <c r="A11" s="65" t="s">
        <v>129</v>
      </c>
    </row>
    <row r="12" spans="1:1" x14ac:dyDescent="0.25">
      <c r="A12" s="65" t="s">
        <v>130</v>
      </c>
    </row>
    <row r="13" spans="1:1" x14ac:dyDescent="0.25">
      <c r="A13" s="65" t="s">
        <v>131</v>
      </c>
    </row>
    <row r="14" spans="1:1" x14ac:dyDescent="0.25">
      <c r="A14" s="65" t="s">
        <v>132</v>
      </c>
    </row>
    <row r="15" spans="1:1" x14ac:dyDescent="0.25">
      <c r="A15" s="65" t="s">
        <v>133</v>
      </c>
    </row>
    <row r="16" spans="1:1" x14ac:dyDescent="0.25">
      <c r="A16" s="65" t="s">
        <v>134</v>
      </c>
    </row>
    <row r="17" spans="1:1" x14ac:dyDescent="0.25">
      <c r="A17" s="65" t="s">
        <v>135</v>
      </c>
    </row>
    <row r="18" spans="1:1" x14ac:dyDescent="0.25">
      <c r="A18" s="65" t="s">
        <v>136</v>
      </c>
    </row>
    <row r="19" spans="1:1" x14ac:dyDescent="0.25">
      <c r="A19" s="65" t="s">
        <v>508</v>
      </c>
    </row>
    <row r="20" spans="1:1" x14ac:dyDescent="0.25">
      <c r="A20" s="65" t="s">
        <v>509</v>
      </c>
    </row>
    <row r="21" spans="1:1" x14ac:dyDescent="0.25">
      <c r="A21" s="65" t="s">
        <v>510</v>
      </c>
    </row>
    <row r="22" spans="1:1" x14ac:dyDescent="0.25">
      <c r="A22" s="65" t="s">
        <v>511</v>
      </c>
    </row>
    <row r="23" spans="1:1" x14ac:dyDescent="0.25">
      <c r="A23" s="78" t="s">
        <v>512</v>
      </c>
    </row>
    <row r="24" spans="1:1" x14ac:dyDescent="0.25">
      <c r="A24" s="65" t="s">
        <v>514</v>
      </c>
    </row>
    <row r="25" spans="1:1" x14ac:dyDescent="0.25">
      <c r="A25" s="65" t="s">
        <v>515</v>
      </c>
    </row>
    <row r="26" spans="1:1" x14ac:dyDescent="0.25">
      <c r="A26" s="65" t="s">
        <v>516</v>
      </c>
    </row>
    <row r="27" spans="1:1" x14ac:dyDescent="0.25">
      <c r="A27" s="65" t="s">
        <v>517</v>
      </c>
    </row>
    <row r="28" spans="1:1" x14ac:dyDescent="0.25">
      <c r="A28" s="65" t="s">
        <v>518</v>
      </c>
    </row>
    <row r="29" spans="1:1" x14ac:dyDescent="0.25">
      <c r="A29" s="65" t="s">
        <v>519</v>
      </c>
    </row>
    <row r="30" spans="1:1" x14ac:dyDescent="0.25">
      <c r="A30" s="65" t="s">
        <v>520</v>
      </c>
    </row>
    <row r="31" spans="1:1" x14ac:dyDescent="0.25">
      <c r="A31" s="65" t="s">
        <v>521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MH59"/>
  <sheetViews>
    <sheetView tabSelected="1" workbookViewId="0">
      <pane xSplit="1" ySplit="1" topLeftCell="JX2" activePane="bottomRight" state="frozen"/>
      <selection pane="topRight" activeCell="B1" sqref="B1"/>
      <selection pane="bottomLeft" activeCell="A2" sqref="A2"/>
      <selection pane="bottomRight" activeCell="KB9" sqref="KB9"/>
    </sheetView>
  </sheetViews>
  <sheetFormatPr defaultColWidth="8.7109375" defaultRowHeight="15" x14ac:dyDescent="0.25"/>
  <cols>
    <col min="1" max="1" width="10.7109375" style="1" bestFit="1" customWidth="1"/>
    <col min="2" max="346" width="17.7109375" style="1" bestFit="1" customWidth="1"/>
    <col min="347" max="16384" width="8.7109375" style="1"/>
  </cols>
  <sheetData>
    <row r="1" spans="1:346" ht="60" customHeight="1" x14ac:dyDescent="0.25">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row>
    <row r="2" spans="1:346" x14ac:dyDescent="0.25">
      <c r="A2" s="4" t="s">
        <v>17</v>
      </c>
      <c r="B2" s="10">
        <v>2</v>
      </c>
      <c r="C2" s="10">
        <v>1784</v>
      </c>
      <c r="D2" s="10">
        <v>397</v>
      </c>
      <c r="E2" s="10">
        <v>202</v>
      </c>
      <c r="F2" s="10">
        <v>1185</v>
      </c>
      <c r="G2" s="10">
        <v>799</v>
      </c>
      <c r="H2" s="10">
        <v>984</v>
      </c>
      <c r="I2" s="10">
        <v>1</v>
      </c>
      <c r="J2" s="10">
        <v>1720</v>
      </c>
      <c r="K2" s="10">
        <v>64</v>
      </c>
      <c r="L2" s="10">
        <v>653</v>
      </c>
      <c r="M2" s="10">
        <v>142</v>
      </c>
      <c r="N2" s="10">
        <v>14</v>
      </c>
      <c r="O2" s="10">
        <v>781</v>
      </c>
      <c r="P2" s="10">
        <v>50</v>
      </c>
      <c r="Q2" s="10">
        <v>144</v>
      </c>
      <c r="R2" s="10">
        <v>1139</v>
      </c>
      <c r="S2" s="10">
        <v>205</v>
      </c>
      <c r="T2" s="10">
        <v>118</v>
      </c>
      <c r="U2" s="10">
        <v>816</v>
      </c>
      <c r="V2" s="10">
        <v>483</v>
      </c>
      <c r="W2" s="10">
        <v>655</v>
      </c>
      <c r="X2" s="10">
        <v>1</v>
      </c>
      <c r="Y2" s="10">
        <v>1093</v>
      </c>
      <c r="Z2" s="10">
        <v>46</v>
      </c>
      <c r="AA2" s="10">
        <v>455</v>
      </c>
      <c r="AB2" s="10">
        <v>94</v>
      </c>
      <c r="AC2" s="10">
        <v>10</v>
      </c>
      <c r="AD2" s="10">
        <v>474</v>
      </c>
      <c r="AE2" s="10">
        <v>12</v>
      </c>
      <c r="AF2" s="10">
        <v>94</v>
      </c>
      <c r="AG2" s="10">
        <v>500</v>
      </c>
      <c r="AH2" s="10">
        <v>160</v>
      </c>
      <c r="AI2" s="10">
        <v>59</v>
      </c>
      <c r="AJ2" s="10">
        <v>281</v>
      </c>
      <c r="AK2" s="10">
        <v>227</v>
      </c>
      <c r="AL2" s="10">
        <v>273</v>
      </c>
      <c r="AM2" s="10">
        <v>0</v>
      </c>
      <c r="AN2" s="10">
        <v>484</v>
      </c>
      <c r="AO2" s="10">
        <v>16</v>
      </c>
      <c r="AP2" s="10">
        <v>141</v>
      </c>
      <c r="AQ2" s="10">
        <v>47</v>
      </c>
      <c r="AR2" s="10">
        <v>1</v>
      </c>
      <c r="AS2" s="10">
        <v>225</v>
      </c>
      <c r="AT2" s="10">
        <v>37</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365</v>
      </c>
      <c r="BL2" s="10">
        <v>177</v>
      </c>
      <c r="BM2" s="10">
        <v>1097</v>
      </c>
      <c r="BN2" s="10">
        <v>710</v>
      </c>
      <c r="BO2" s="10">
        <v>928</v>
      </c>
      <c r="BP2" s="10">
        <v>1</v>
      </c>
      <c r="BQ2" s="10">
        <v>1577</v>
      </c>
      <c r="BR2" s="10">
        <v>62</v>
      </c>
      <c r="BS2" s="10">
        <v>596</v>
      </c>
      <c r="BT2" s="10">
        <v>141</v>
      </c>
      <c r="BU2" s="10">
        <v>11</v>
      </c>
      <c r="BV2" s="10">
        <v>699</v>
      </c>
      <c r="BW2" s="10">
        <v>49</v>
      </c>
      <c r="BX2" s="10">
        <v>143</v>
      </c>
      <c r="BY2" s="10">
        <v>145</v>
      </c>
      <c r="BZ2" s="10">
        <v>32</v>
      </c>
      <c r="CA2" s="10">
        <v>25</v>
      </c>
      <c r="CB2" s="10">
        <v>88</v>
      </c>
      <c r="CC2" s="10">
        <v>89</v>
      </c>
      <c r="CD2" s="10">
        <v>56</v>
      </c>
      <c r="CE2" s="10">
        <v>0</v>
      </c>
      <c r="CF2" s="10">
        <v>143</v>
      </c>
      <c r="CG2" s="10">
        <v>2</v>
      </c>
      <c r="CH2" s="10">
        <v>57</v>
      </c>
      <c r="CI2" s="10">
        <v>1</v>
      </c>
      <c r="CJ2" s="10">
        <v>3</v>
      </c>
      <c r="CK2" s="10">
        <v>82</v>
      </c>
      <c r="CL2" s="10">
        <v>1</v>
      </c>
      <c r="CM2" s="10">
        <v>1</v>
      </c>
      <c r="CN2" s="10">
        <v>1209</v>
      </c>
      <c r="CO2" s="10">
        <v>18</v>
      </c>
      <c r="CP2" s="10">
        <v>181</v>
      </c>
      <c r="CQ2" s="10">
        <v>1010</v>
      </c>
      <c r="CR2" s="10">
        <v>441</v>
      </c>
      <c r="CS2" s="10">
        <v>767</v>
      </c>
      <c r="CT2" s="10">
        <v>1</v>
      </c>
      <c r="CU2" s="10">
        <v>1161</v>
      </c>
      <c r="CV2" s="10">
        <v>48</v>
      </c>
      <c r="CW2" s="10">
        <v>465</v>
      </c>
      <c r="CX2" s="10">
        <v>109</v>
      </c>
      <c r="CY2" s="10">
        <v>10</v>
      </c>
      <c r="CZ2" s="10">
        <v>508</v>
      </c>
      <c r="DA2" s="10">
        <v>23</v>
      </c>
      <c r="DB2" s="10">
        <v>94</v>
      </c>
      <c r="DC2" s="10">
        <v>848</v>
      </c>
      <c r="DD2" s="10">
        <v>14</v>
      </c>
      <c r="DE2" s="10">
        <v>101</v>
      </c>
      <c r="DF2" s="10">
        <v>733</v>
      </c>
      <c r="DG2" s="10">
        <v>280</v>
      </c>
      <c r="DH2" s="10">
        <v>567</v>
      </c>
      <c r="DI2" s="10">
        <v>1</v>
      </c>
      <c r="DJ2" s="10">
        <v>813</v>
      </c>
      <c r="DK2" s="10">
        <v>35</v>
      </c>
      <c r="DL2" s="10">
        <v>342</v>
      </c>
      <c r="DM2" s="10">
        <v>79</v>
      </c>
      <c r="DN2" s="10">
        <v>6</v>
      </c>
      <c r="DO2" s="10">
        <v>355</v>
      </c>
      <c r="DP2" s="10">
        <v>9</v>
      </c>
      <c r="DQ2" s="10">
        <v>57</v>
      </c>
      <c r="DR2" s="10">
        <v>261</v>
      </c>
      <c r="DS2" s="10">
        <v>3</v>
      </c>
      <c r="DT2" s="10">
        <v>55</v>
      </c>
      <c r="DU2" s="10">
        <v>203</v>
      </c>
      <c r="DV2" s="10">
        <v>99</v>
      </c>
      <c r="DW2" s="10">
        <v>162</v>
      </c>
      <c r="DX2" s="10">
        <v>0</v>
      </c>
      <c r="DY2" s="10">
        <v>250</v>
      </c>
      <c r="DZ2" s="10">
        <v>11</v>
      </c>
      <c r="EA2" s="10">
        <v>87</v>
      </c>
      <c r="EB2" s="10">
        <v>29</v>
      </c>
      <c r="EC2" s="10">
        <v>1</v>
      </c>
      <c r="ED2" s="10">
        <v>95</v>
      </c>
      <c r="EE2" s="10">
        <v>13</v>
      </c>
      <c r="EF2" s="10">
        <v>36</v>
      </c>
      <c r="EG2" s="10">
        <v>0</v>
      </c>
      <c r="EH2" s="10">
        <v>0</v>
      </c>
      <c r="EI2" s="10">
        <v>0</v>
      </c>
      <c r="EJ2" s="10">
        <v>0</v>
      </c>
      <c r="EK2" s="10">
        <v>0</v>
      </c>
      <c r="EL2" s="10">
        <v>0</v>
      </c>
      <c r="EM2" s="10">
        <v>0</v>
      </c>
      <c r="EN2" s="10">
        <v>0</v>
      </c>
      <c r="EO2" s="10">
        <v>0</v>
      </c>
      <c r="EP2" s="10">
        <v>0</v>
      </c>
      <c r="EQ2" s="10">
        <v>0</v>
      </c>
      <c r="ER2" s="10">
        <v>0</v>
      </c>
      <c r="ES2" s="10">
        <v>0</v>
      </c>
      <c r="ET2" s="10">
        <v>0</v>
      </c>
      <c r="EU2" s="10">
        <v>1109</v>
      </c>
      <c r="EV2" s="10">
        <v>17</v>
      </c>
      <c r="EW2" s="10">
        <v>156</v>
      </c>
      <c r="EX2" s="10">
        <v>936</v>
      </c>
      <c r="EY2" s="10">
        <v>379</v>
      </c>
      <c r="EZ2" s="10">
        <v>729</v>
      </c>
      <c r="FA2" s="10">
        <v>1</v>
      </c>
      <c r="FB2" s="10">
        <v>1063</v>
      </c>
      <c r="FC2" s="10">
        <v>46</v>
      </c>
      <c r="FD2" s="10">
        <v>429</v>
      </c>
      <c r="FE2" s="10">
        <v>108</v>
      </c>
      <c r="FF2" s="10">
        <v>7</v>
      </c>
      <c r="FG2" s="10">
        <v>450</v>
      </c>
      <c r="FH2" s="10">
        <v>22</v>
      </c>
      <c r="FI2" s="10">
        <v>93</v>
      </c>
      <c r="FJ2" s="10">
        <v>100</v>
      </c>
      <c r="FK2" s="10">
        <v>1</v>
      </c>
      <c r="FL2" s="10">
        <v>25</v>
      </c>
      <c r="FM2" s="10">
        <v>74</v>
      </c>
      <c r="FN2" s="10">
        <v>62</v>
      </c>
      <c r="FO2" s="10">
        <v>38</v>
      </c>
      <c r="FP2" s="10">
        <v>0</v>
      </c>
      <c r="FQ2" s="10">
        <v>98</v>
      </c>
      <c r="FR2" s="10">
        <v>2</v>
      </c>
      <c r="FS2" s="10">
        <v>36</v>
      </c>
      <c r="FT2" s="10">
        <v>1</v>
      </c>
      <c r="FU2" s="10">
        <v>3</v>
      </c>
      <c r="FV2" s="10">
        <v>58</v>
      </c>
      <c r="FW2" s="10">
        <v>1</v>
      </c>
      <c r="FX2" s="10">
        <v>1</v>
      </c>
      <c r="FY2" s="10">
        <v>575</v>
      </c>
      <c r="FZ2" s="10">
        <v>379</v>
      </c>
      <c r="GA2" s="10">
        <v>21</v>
      </c>
      <c r="GB2" s="10">
        <v>175</v>
      </c>
      <c r="GC2" s="10">
        <v>358</v>
      </c>
      <c r="GD2" s="10">
        <v>217</v>
      </c>
      <c r="GE2" s="10">
        <v>0</v>
      </c>
      <c r="GF2" s="10">
        <v>559</v>
      </c>
      <c r="GG2" s="10">
        <v>16</v>
      </c>
      <c r="GH2" s="10">
        <v>188</v>
      </c>
      <c r="GI2" s="10">
        <v>33</v>
      </c>
      <c r="GJ2" s="10">
        <v>4</v>
      </c>
      <c r="GK2" s="10">
        <v>273</v>
      </c>
      <c r="GL2" s="10">
        <v>27</v>
      </c>
      <c r="GM2" s="10">
        <v>50</v>
      </c>
      <c r="GN2" s="10">
        <v>291</v>
      </c>
      <c r="GO2" s="10">
        <v>191</v>
      </c>
      <c r="GP2" s="10">
        <v>17</v>
      </c>
      <c r="GQ2" s="10">
        <v>83</v>
      </c>
      <c r="GR2" s="10">
        <v>203</v>
      </c>
      <c r="GS2" s="10">
        <v>88</v>
      </c>
      <c r="GT2" s="10">
        <v>0</v>
      </c>
      <c r="GU2" s="10">
        <v>280</v>
      </c>
      <c r="GV2" s="10">
        <v>11</v>
      </c>
      <c r="GW2" s="10">
        <v>113</v>
      </c>
      <c r="GX2" s="10">
        <v>15</v>
      </c>
      <c r="GY2" s="10">
        <v>4</v>
      </c>
      <c r="GZ2" s="10">
        <v>119</v>
      </c>
      <c r="HA2" s="10">
        <v>3</v>
      </c>
      <c r="HB2" s="10">
        <v>37</v>
      </c>
      <c r="HC2" s="10">
        <v>239</v>
      </c>
      <c r="HD2" s="10">
        <v>157</v>
      </c>
      <c r="HE2" s="10">
        <v>4</v>
      </c>
      <c r="HF2" s="10">
        <v>78</v>
      </c>
      <c r="HG2" s="10">
        <v>128</v>
      </c>
      <c r="HH2" s="10">
        <v>111</v>
      </c>
      <c r="HI2" s="10">
        <v>0</v>
      </c>
      <c r="HJ2" s="10">
        <v>234</v>
      </c>
      <c r="HK2" s="10">
        <v>5</v>
      </c>
      <c r="HL2" s="10">
        <v>54</v>
      </c>
      <c r="HM2" s="10">
        <v>18</v>
      </c>
      <c r="HN2" s="10">
        <v>0</v>
      </c>
      <c r="HO2" s="10">
        <v>130</v>
      </c>
      <c r="HP2" s="10">
        <v>24</v>
      </c>
      <c r="HQ2" s="10">
        <v>13</v>
      </c>
      <c r="HR2" s="10">
        <v>530</v>
      </c>
      <c r="HS2" s="10">
        <v>348</v>
      </c>
      <c r="HT2" s="10">
        <v>21</v>
      </c>
      <c r="HU2" s="10">
        <v>161</v>
      </c>
      <c r="HV2" s="10">
        <v>331</v>
      </c>
      <c r="HW2" s="10">
        <v>199</v>
      </c>
      <c r="HX2" s="10">
        <v>0</v>
      </c>
      <c r="HY2" s="10">
        <v>514</v>
      </c>
      <c r="HZ2" s="10">
        <v>16</v>
      </c>
      <c r="IA2" s="10">
        <v>167</v>
      </c>
      <c r="IB2" s="10">
        <v>33</v>
      </c>
      <c r="IC2" s="10">
        <v>4</v>
      </c>
      <c r="ID2" s="10">
        <v>249</v>
      </c>
      <c r="IE2" s="10">
        <v>27</v>
      </c>
      <c r="IF2" s="10">
        <v>50</v>
      </c>
      <c r="IG2" s="10">
        <v>45</v>
      </c>
      <c r="IH2" s="10">
        <v>31</v>
      </c>
      <c r="II2" s="10">
        <v>0</v>
      </c>
      <c r="IJ2" s="10">
        <v>14</v>
      </c>
      <c r="IK2" s="10">
        <v>27</v>
      </c>
      <c r="IL2" s="10">
        <v>18</v>
      </c>
      <c r="IM2" s="10">
        <v>0</v>
      </c>
      <c r="IN2" s="10">
        <v>45</v>
      </c>
      <c r="IO2" s="10">
        <v>0</v>
      </c>
      <c r="IP2" s="10">
        <v>21</v>
      </c>
      <c r="IQ2" s="10">
        <v>0</v>
      </c>
      <c r="IR2" s="10">
        <v>0</v>
      </c>
      <c r="IS2" s="10">
        <v>24</v>
      </c>
      <c r="IT2" s="10">
        <v>0</v>
      </c>
      <c r="IU2" s="10">
        <v>0</v>
      </c>
      <c r="IV2" s="10">
        <v>193</v>
      </c>
      <c r="IW2" s="10">
        <v>108</v>
      </c>
      <c r="IX2" s="10">
        <v>71</v>
      </c>
      <c r="IY2" s="10">
        <v>179</v>
      </c>
      <c r="IZ2" s="10">
        <v>14</v>
      </c>
      <c r="JA2" s="10">
        <v>206</v>
      </c>
      <c r="JB2" s="10">
        <v>137</v>
      </c>
      <c r="JC2" s="10">
        <v>0</v>
      </c>
      <c r="JD2" s="10">
        <v>137</v>
      </c>
      <c r="JE2" s="10">
        <v>69</v>
      </c>
      <c r="JF2" s="10">
        <v>182</v>
      </c>
      <c r="JG2" s="10">
        <v>119</v>
      </c>
      <c r="JH2" s="10">
        <v>0</v>
      </c>
      <c r="JI2" s="10">
        <v>119</v>
      </c>
      <c r="JJ2" s="10">
        <v>63</v>
      </c>
      <c r="JK2" s="10">
        <v>24</v>
      </c>
      <c r="JL2" s="10">
        <v>18</v>
      </c>
      <c r="JM2" s="10">
        <v>18</v>
      </c>
      <c r="JN2" s="10">
        <v>6</v>
      </c>
      <c r="JO2" s="10">
        <v>178</v>
      </c>
      <c r="JP2" s="10">
        <v>7</v>
      </c>
      <c r="JQ2" s="10">
        <v>171</v>
      </c>
      <c r="JR2" s="10">
        <v>0</v>
      </c>
      <c r="JS2" s="10">
        <v>173</v>
      </c>
      <c r="JT2" s="10">
        <v>5</v>
      </c>
      <c r="JU2" s="10">
        <v>111</v>
      </c>
      <c r="JV2" s="10">
        <v>21</v>
      </c>
      <c r="JW2" s="10">
        <v>0</v>
      </c>
      <c r="JX2" s="10">
        <v>37</v>
      </c>
      <c r="JY2" s="10">
        <v>0</v>
      </c>
      <c r="JZ2" s="10">
        <v>9</v>
      </c>
      <c r="KA2" s="10">
        <v>119</v>
      </c>
      <c r="KB2" s="10">
        <v>4</v>
      </c>
      <c r="KC2" s="10">
        <v>115</v>
      </c>
      <c r="KD2" s="10">
        <v>0</v>
      </c>
      <c r="KE2" s="10">
        <v>117</v>
      </c>
      <c r="KF2" s="10">
        <v>2</v>
      </c>
      <c r="KG2" s="10">
        <v>78</v>
      </c>
      <c r="KH2" s="10">
        <v>14</v>
      </c>
      <c r="KI2" s="10">
        <v>0</v>
      </c>
      <c r="KJ2" s="10">
        <v>22</v>
      </c>
      <c r="KK2" s="10">
        <v>0</v>
      </c>
      <c r="KL2" s="10">
        <v>5</v>
      </c>
      <c r="KM2" s="10">
        <v>41</v>
      </c>
      <c r="KN2" s="10">
        <v>3</v>
      </c>
      <c r="KO2" s="10">
        <v>38</v>
      </c>
      <c r="KP2" s="10">
        <v>0</v>
      </c>
      <c r="KQ2" s="10">
        <v>38</v>
      </c>
      <c r="KR2" s="10">
        <v>3</v>
      </c>
      <c r="KS2" s="10">
        <v>23</v>
      </c>
      <c r="KT2" s="10">
        <v>6</v>
      </c>
      <c r="KU2" s="10">
        <v>0</v>
      </c>
      <c r="KV2" s="10">
        <v>8</v>
      </c>
      <c r="KW2" s="10">
        <v>0</v>
      </c>
      <c r="KX2" s="10">
        <v>4</v>
      </c>
      <c r="KY2" s="10">
        <v>0</v>
      </c>
      <c r="KZ2" s="10">
        <v>0</v>
      </c>
      <c r="LA2" s="10">
        <v>0</v>
      </c>
      <c r="LB2" s="10">
        <v>0</v>
      </c>
      <c r="LC2" s="10">
        <v>0</v>
      </c>
      <c r="LD2" s="10">
        <v>0</v>
      </c>
      <c r="LE2" s="10">
        <v>0</v>
      </c>
      <c r="LF2" s="10">
        <v>0</v>
      </c>
      <c r="LG2" s="10">
        <v>0</v>
      </c>
      <c r="LH2" s="10">
        <v>0</v>
      </c>
      <c r="LI2" s="10">
        <v>0</v>
      </c>
      <c r="LJ2" s="10">
        <v>0</v>
      </c>
      <c r="LK2" s="10">
        <v>160</v>
      </c>
      <c r="LL2" s="10">
        <v>7</v>
      </c>
      <c r="LM2" s="10">
        <v>153</v>
      </c>
      <c r="LN2" s="10">
        <v>0</v>
      </c>
      <c r="LO2" s="10">
        <v>155</v>
      </c>
      <c r="LP2" s="10">
        <v>5</v>
      </c>
      <c r="LQ2" s="10">
        <v>101</v>
      </c>
      <c r="LR2" s="10">
        <v>20</v>
      </c>
      <c r="LS2" s="10">
        <v>0</v>
      </c>
      <c r="LT2" s="10">
        <v>30</v>
      </c>
      <c r="LU2" s="10">
        <v>0</v>
      </c>
      <c r="LV2" s="10">
        <v>9</v>
      </c>
      <c r="LW2" s="10">
        <v>18</v>
      </c>
      <c r="LX2" s="10">
        <v>0</v>
      </c>
      <c r="LY2" s="10">
        <v>18</v>
      </c>
      <c r="LZ2" s="10">
        <v>0</v>
      </c>
      <c r="MA2" s="10">
        <v>18</v>
      </c>
      <c r="MB2" s="10">
        <v>0</v>
      </c>
      <c r="MC2" s="10">
        <v>10</v>
      </c>
      <c r="MD2" s="10">
        <v>1</v>
      </c>
      <c r="ME2" s="10">
        <v>0</v>
      </c>
      <c r="MF2" s="10">
        <v>7</v>
      </c>
      <c r="MG2" s="10">
        <v>0</v>
      </c>
      <c r="MH2" s="10">
        <v>0</v>
      </c>
    </row>
    <row r="3" spans="1:346" x14ac:dyDescent="0.25">
      <c r="A3" s="4" t="s">
        <v>18</v>
      </c>
      <c r="B3" s="10">
        <v>8</v>
      </c>
      <c r="C3" s="10">
        <v>4561</v>
      </c>
      <c r="D3" s="10">
        <v>772</v>
      </c>
      <c r="E3" s="10">
        <v>366</v>
      </c>
      <c r="F3" s="10">
        <v>3423</v>
      </c>
      <c r="G3" s="10">
        <v>1681</v>
      </c>
      <c r="H3" s="10">
        <v>2806</v>
      </c>
      <c r="I3" s="10">
        <v>4</v>
      </c>
      <c r="J3" s="10">
        <v>4368</v>
      </c>
      <c r="K3" s="10">
        <v>123</v>
      </c>
      <c r="L3" s="10">
        <v>1982</v>
      </c>
      <c r="M3" s="10">
        <v>2345</v>
      </c>
      <c r="N3" s="10">
        <v>17</v>
      </c>
      <c r="O3" s="10">
        <v>20</v>
      </c>
      <c r="P3" s="10">
        <v>2</v>
      </c>
      <c r="Q3" s="10">
        <v>125</v>
      </c>
      <c r="R3" s="10">
        <v>1851</v>
      </c>
      <c r="S3" s="10">
        <v>228</v>
      </c>
      <c r="T3" s="10">
        <v>157</v>
      </c>
      <c r="U3" s="10">
        <v>1466</v>
      </c>
      <c r="V3" s="10">
        <v>729</v>
      </c>
      <c r="W3" s="10">
        <v>1121</v>
      </c>
      <c r="X3" s="10">
        <v>1</v>
      </c>
      <c r="Y3" s="10">
        <v>1810</v>
      </c>
      <c r="Z3" s="10">
        <v>41</v>
      </c>
      <c r="AA3" s="10">
        <v>914</v>
      </c>
      <c r="AB3" s="10">
        <v>889</v>
      </c>
      <c r="AC3" s="10">
        <v>11</v>
      </c>
      <c r="AD3" s="10">
        <v>5</v>
      </c>
      <c r="AE3" s="10">
        <v>1</v>
      </c>
      <c r="AF3" s="10">
        <v>31</v>
      </c>
      <c r="AG3" s="10">
        <v>1636</v>
      </c>
      <c r="AH3" s="10">
        <v>411</v>
      </c>
      <c r="AI3" s="10">
        <v>100</v>
      </c>
      <c r="AJ3" s="10">
        <v>1125</v>
      </c>
      <c r="AK3" s="10">
        <v>738</v>
      </c>
      <c r="AL3" s="10">
        <v>897</v>
      </c>
      <c r="AM3" s="10">
        <v>1</v>
      </c>
      <c r="AN3" s="10">
        <v>1582</v>
      </c>
      <c r="AO3" s="10">
        <v>54</v>
      </c>
      <c r="AP3" s="10">
        <v>737</v>
      </c>
      <c r="AQ3" s="10">
        <v>832</v>
      </c>
      <c r="AR3" s="10">
        <v>4</v>
      </c>
      <c r="AS3" s="10">
        <v>7</v>
      </c>
      <c r="AT3" s="10">
        <v>1</v>
      </c>
      <c r="AU3" s="10">
        <v>55</v>
      </c>
      <c r="AV3" s="10">
        <v>31</v>
      </c>
      <c r="AW3" s="10">
        <v>4</v>
      </c>
      <c r="AX3" s="10">
        <v>27</v>
      </c>
      <c r="AY3" s="10">
        <v>10</v>
      </c>
      <c r="AZ3" s="10">
        <v>21</v>
      </c>
      <c r="BA3" s="10">
        <v>0</v>
      </c>
      <c r="BB3" s="10">
        <v>31</v>
      </c>
      <c r="BC3" s="10">
        <v>0</v>
      </c>
      <c r="BD3" s="10">
        <v>7</v>
      </c>
      <c r="BE3" s="10">
        <v>24</v>
      </c>
      <c r="BF3" s="10">
        <v>0</v>
      </c>
      <c r="BG3" s="10">
        <v>0</v>
      </c>
      <c r="BH3" s="10">
        <v>0</v>
      </c>
      <c r="BI3" s="10">
        <v>0</v>
      </c>
      <c r="BJ3" s="10">
        <v>3518</v>
      </c>
      <c r="BK3" s="10">
        <v>639</v>
      </c>
      <c r="BL3" s="10">
        <v>261</v>
      </c>
      <c r="BM3" s="10">
        <v>2618</v>
      </c>
      <c r="BN3" s="10">
        <v>1477</v>
      </c>
      <c r="BO3" s="10">
        <v>2039</v>
      </c>
      <c r="BP3" s="10">
        <v>2</v>
      </c>
      <c r="BQ3" s="10">
        <v>3423</v>
      </c>
      <c r="BR3" s="10">
        <v>95</v>
      </c>
      <c r="BS3" s="10">
        <v>1658</v>
      </c>
      <c r="BT3" s="10">
        <v>1745</v>
      </c>
      <c r="BU3" s="10">
        <v>15</v>
      </c>
      <c r="BV3" s="10">
        <v>12</v>
      </c>
      <c r="BW3" s="10">
        <v>2</v>
      </c>
      <c r="BX3" s="10">
        <v>86</v>
      </c>
      <c r="BY3" s="10">
        <v>1043</v>
      </c>
      <c r="BZ3" s="10">
        <v>133</v>
      </c>
      <c r="CA3" s="10">
        <v>105</v>
      </c>
      <c r="CB3" s="10">
        <v>805</v>
      </c>
      <c r="CC3" s="10">
        <v>204</v>
      </c>
      <c r="CD3" s="10">
        <v>767</v>
      </c>
      <c r="CE3" s="10">
        <v>2</v>
      </c>
      <c r="CF3" s="10">
        <v>945</v>
      </c>
      <c r="CG3" s="10">
        <v>28</v>
      </c>
      <c r="CH3" s="10">
        <v>324</v>
      </c>
      <c r="CI3" s="10">
        <v>600</v>
      </c>
      <c r="CJ3" s="10">
        <v>2</v>
      </c>
      <c r="CK3" s="10">
        <v>8</v>
      </c>
      <c r="CL3" s="10">
        <v>0</v>
      </c>
      <c r="CM3" s="10">
        <v>39</v>
      </c>
      <c r="CN3" s="10">
        <v>3115</v>
      </c>
      <c r="CO3" s="10">
        <v>16</v>
      </c>
      <c r="CP3" s="10">
        <v>262</v>
      </c>
      <c r="CQ3" s="10">
        <v>2837</v>
      </c>
      <c r="CR3" s="10">
        <v>908</v>
      </c>
      <c r="CS3" s="10">
        <v>2159</v>
      </c>
      <c r="CT3" s="10">
        <v>4</v>
      </c>
      <c r="CU3" s="10">
        <v>3011</v>
      </c>
      <c r="CV3" s="10">
        <v>60</v>
      </c>
      <c r="CW3" s="10">
        <v>1380</v>
      </c>
      <c r="CX3" s="10">
        <v>1613</v>
      </c>
      <c r="CY3" s="10">
        <v>6</v>
      </c>
      <c r="CZ3" s="10">
        <v>14</v>
      </c>
      <c r="DA3" s="10">
        <v>2</v>
      </c>
      <c r="DB3" s="10">
        <v>56</v>
      </c>
      <c r="DC3" s="10">
        <v>1419</v>
      </c>
      <c r="DD3" s="10">
        <v>11</v>
      </c>
      <c r="DE3" s="10">
        <v>120</v>
      </c>
      <c r="DF3" s="10">
        <v>1288</v>
      </c>
      <c r="DG3" s="10">
        <v>493</v>
      </c>
      <c r="DH3" s="10">
        <v>925</v>
      </c>
      <c r="DI3" s="10">
        <v>1</v>
      </c>
      <c r="DJ3" s="10">
        <v>1398</v>
      </c>
      <c r="DK3" s="10">
        <v>21</v>
      </c>
      <c r="DL3" s="10">
        <v>724</v>
      </c>
      <c r="DM3" s="10">
        <v>675</v>
      </c>
      <c r="DN3" s="10">
        <v>5</v>
      </c>
      <c r="DO3" s="10">
        <v>3</v>
      </c>
      <c r="DP3" s="10">
        <v>1</v>
      </c>
      <c r="DQ3" s="10">
        <v>11</v>
      </c>
      <c r="DR3" s="10">
        <v>923</v>
      </c>
      <c r="DS3" s="10">
        <v>2</v>
      </c>
      <c r="DT3" s="10">
        <v>72</v>
      </c>
      <c r="DU3" s="10">
        <v>849</v>
      </c>
      <c r="DV3" s="10">
        <v>309</v>
      </c>
      <c r="DW3" s="10">
        <v>613</v>
      </c>
      <c r="DX3" s="10">
        <v>1</v>
      </c>
      <c r="DY3" s="10">
        <v>900</v>
      </c>
      <c r="DZ3" s="10">
        <v>23</v>
      </c>
      <c r="EA3" s="10">
        <v>405</v>
      </c>
      <c r="EB3" s="10">
        <v>479</v>
      </c>
      <c r="EC3" s="10">
        <v>1</v>
      </c>
      <c r="ED3" s="10">
        <v>4</v>
      </c>
      <c r="EE3" s="10">
        <v>1</v>
      </c>
      <c r="EF3" s="10">
        <v>33</v>
      </c>
      <c r="EG3" s="10">
        <v>31</v>
      </c>
      <c r="EH3" s="10">
        <v>4</v>
      </c>
      <c r="EI3" s="10">
        <v>27</v>
      </c>
      <c r="EJ3" s="10">
        <v>10</v>
      </c>
      <c r="EK3" s="10">
        <v>21</v>
      </c>
      <c r="EL3" s="10">
        <v>0</v>
      </c>
      <c r="EM3" s="10">
        <v>31</v>
      </c>
      <c r="EN3" s="10">
        <v>0</v>
      </c>
      <c r="EO3" s="10">
        <v>7</v>
      </c>
      <c r="EP3" s="10">
        <v>24</v>
      </c>
      <c r="EQ3" s="10">
        <v>0</v>
      </c>
      <c r="ER3" s="10">
        <v>0</v>
      </c>
      <c r="ES3" s="10">
        <v>0</v>
      </c>
      <c r="ET3" s="10">
        <v>0</v>
      </c>
      <c r="EU3" s="10">
        <v>2373</v>
      </c>
      <c r="EV3" s="10">
        <v>13</v>
      </c>
      <c r="EW3" s="10">
        <v>196</v>
      </c>
      <c r="EX3" s="10">
        <v>2164</v>
      </c>
      <c r="EY3" s="10">
        <v>812</v>
      </c>
      <c r="EZ3" s="10">
        <v>1559</v>
      </c>
      <c r="FA3" s="10">
        <v>2</v>
      </c>
      <c r="FB3" s="10">
        <v>2329</v>
      </c>
      <c r="FC3" s="10">
        <v>44</v>
      </c>
      <c r="FD3" s="10">
        <v>1136</v>
      </c>
      <c r="FE3" s="10">
        <v>1178</v>
      </c>
      <c r="FF3" s="10">
        <v>6</v>
      </c>
      <c r="FG3" s="10">
        <v>7</v>
      </c>
      <c r="FH3" s="10">
        <v>2</v>
      </c>
      <c r="FI3" s="10">
        <v>44</v>
      </c>
      <c r="FJ3" s="10">
        <v>742</v>
      </c>
      <c r="FK3" s="10">
        <v>3</v>
      </c>
      <c r="FL3" s="10">
        <v>66</v>
      </c>
      <c r="FM3" s="10">
        <v>673</v>
      </c>
      <c r="FN3" s="10">
        <v>96</v>
      </c>
      <c r="FO3" s="10">
        <v>600</v>
      </c>
      <c r="FP3" s="10">
        <v>2</v>
      </c>
      <c r="FQ3" s="10">
        <v>682</v>
      </c>
      <c r="FR3" s="10">
        <v>16</v>
      </c>
      <c r="FS3" s="10">
        <v>244</v>
      </c>
      <c r="FT3" s="10">
        <v>435</v>
      </c>
      <c r="FU3" s="10">
        <v>0</v>
      </c>
      <c r="FV3" s="10">
        <v>7</v>
      </c>
      <c r="FW3" s="10">
        <v>0</v>
      </c>
      <c r="FX3" s="10">
        <v>12</v>
      </c>
      <c r="FY3" s="10">
        <v>1446</v>
      </c>
      <c r="FZ3" s="10">
        <v>756</v>
      </c>
      <c r="GA3" s="10">
        <v>104</v>
      </c>
      <c r="GB3" s="10">
        <v>586</v>
      </c>
      <c r="GC3" s="10">
        <v>773</v>
      </c>
      <c r="GD3" s="10">
        <v>647</v>
      </c>
      <c r="GE3" s="10">
        <v>0</v>
      </c>
      <c r="GF3" s="10">
        <v>1357</v>
      </c>
      <c r="GG3" s="10">
        <v>63</v>
      </c>
      <c r="GH3" s="10">
        <v>602</v>
      </c>
      <c r="GI3" s="10">
        <v>732</v>
      </c>
      <c r="GJ3" s="10">
        <v>11</v>
      </c>
      <c r="GK3" s="10">
        <v>6</v>
      </c>
      <c r="GL3" s="10">
        <v>0</v>
      </c>
      <c r="GM3" s="10">
        <v>69</v>
      </c>
      <c r="GN3" s="10">
        <v>432</v>
      </c>
      <c r="GO3" s="10">
        <v>217</v>
      </c>
      <c r="GP3" s="10">
        <v>37</v>
      </c>
      <c r="GQ3" s="10">
        <v>178</v>
      </c>
      <c r="GR3" s="10">
        <v>236</v>
      </c>
      <c r="GS3" s="10">
        <v>196</v>
      </c>
      <c r="GT3" s="10">
        <v>0</v>
      </c>
      <c r="GU3" s="10">
        <v>412</v>
      </c>
      <c r="GV3" s="10">
        <v>20</v>
      </c>
      <c r="GW3" s="10">
        <v>190</v>
      </c>
      <c r="GX3" s="10">
        <v>214</v>
      </c>
      <c r="GY3" s="10">
        <v>6</v>
      </c>
      <c r="GZ3" s="10">
        <v>2</v>
      </c>
      <c r="HA3" s="10">
        <v>0</v>
      </c>
      <c r="HB3" s="10">
        <v>20</v>
      </c>
      <c r="HC3" s="10">
        <v>713</v>
      </c>
      <c r="HD3" s="10">
        <v>409</v>
      </c>
      <c r="HE3" s="10">
        <v>28</v>
      </c>
      <c r="HF3" s="10">
        <v>276</v>
      </c>
      <c r="HG3" s="10">
        <v>429</v>
      </c>
      <c r="HH3" s="10">
        <v>284</v>
      </c>
      <c r="HI3" s="10">
        <v>0</v>
      </c>
      <c r="HJ3" s="10">
        <v>682</v>
      </c>
      <c r="HK3" s="10">
        <v>31</v>
      </c>
      <c r="HL3" s="10">
        <v>332</v>
      </c>
      <c r="HM3" s="10">
        <v>353</v>
      </c>
      <c r="HN3" s="10">
        <v>3</v>
      </c>
      <c r="HO3" s="10">
        <v>3</v>
      </c>
      <c r="HP3" s="10">
        <v>0</v>
      </c>
      <c r="HQ3" s="10">
        <v>22</v>
      </c>
      <c r="HR3" s="10">
        <v>1145</v>
      </c>
      <c r="HS3" s="10">
        <v>626</v>
      </c>
      <c r="HT3" s="10">
        <v>65</v>
      </c>
      <c r="HU3" s="10">
        <v>454</v>
      </c>
      <c r="HV3" s="10">
        <v>665</v>
      </c>
      <c r="HW3" s="10">
        <v>480</v>
      </c>
      <c r="HX3" s="10">
        <v>0</v>
      </c>
      <c r="HY3" s="10">
        <v>1094</v>
      </c>
      <c r="HZ3" s="10">
        <v>51</v>
      </c>
      <c r="IA3" s="10">
        <v>522</v>
      </c>
      <c r="IB3" s="10">
        <v>567</v>
      </c>
      <c r="IC3" s="10">
        <v>9</v>
      </c>
      <c r="ID3" s="10">
        <v>5</v>
      </c>
      <c r="IE3" s="10">
        <v>0</v>
      </c>
      <c r="IF3" s="10">
        <v>42</v>
      </c>
      <c r="IG3" s="10">
        <v>301</v>
      </c>
      <c r="IH3" s="10">
        <v>130</v>
      </c>
      <c r="II3" s="10">
        <v>39</v>
      </c>
      <c r="IJ3" s="10">
        <v>132</v>
      </c>
      <c r="IK3" s="10">
        <v>108</v>
      </c>
      <c r="IL3" s="10">
        <v>167</v>
      </c>
      <c r="IM3" s="10">
        <v>0</v>
      </c>
      <c r="IN3" s="10">
        <v>263</v>
      </c>
      <c r="IO3" s="10">
        <v>12</v>
      </c>
      <c r="IP3" s="10">
        <v>80</v>
      </c>
      <c r="IQ3" s="10">
        <v>165</v>
      </c>
      <c r="IR3" s="10">
        <v>2</v>
      </c>
      <c r="IS3" s="10">
        <v>1</v>
      </c>
      <c r="IT3" s="10">
        <v>0</v>
      </c>
      <c r="IU3" s="10">
        <v>27</v>
      </c>
      <c r="IV3" s="10">
        <v>457</v>
      </c>
      <c r="IW3" s="10">
        <v>141</v>
      </c>
      <c r="IX3" s="10">
        <v>216</v>
      </c>
      <c r="IY3" s="10">
        <v>357</v>
      </c>
      <c r="IZ3" s="10">
        <v>100</v>
      </c>
      <c r="JA3" s="10">
        <v>729</v>
      </c>
      <c r="JB3" s="10">
        <v>257</v>
      </c>
      <c r="JC3" s="10">
        <v>26</v>
      </c>
      <c r="JD3" s="10">
        <v>283</v>
      </c>
      <c r="JE3" s="10">
        <v>446</v>
      </c>
      <c r="JF3" s="10">
        <v>618</v>
      </c>
      <c r="JG3" s="10">
        <v>219</v>
      </c>
      <c r="JH3" s="10">
        <v>26</v>
      </c>
      <c r="JI3" s="10">
        <v>245</v>
      </c>
      <c r="JJ3" s="10">
        <v>373</v>
      </c>
      <c r="JK3" s="10">
        <v>111</v>
      </c>
      <c r="JL3" s="10">
        <v>38</v>
      </c>
      <c r="JM3" s="10">
        <v>38</v>
      </c>
      <c r="JN3" s="10">
        <v>73</v>
      </c>
      <c r="JO3" s="10">
        <v>542</v>
      </c>
      <c r="JP3" s="10">
        <v>49</v>
      </c>
      <c r="JQ3" s="10">
        <v>488</v>
      </c>
      <c r="JR3" s="10">
        <v>1</v>
      </c>
      <c r="JS3" s="10">
        <v>535</v>
      </c>
      <c r="JT3" s="10">
        <v>2</v>
      </c>
      <c r="JU3" s="10">
        <v>249</v>
      </c>
      <c r="JV3" s="10">
        <v>282</v>
      </c>
      <c r="JW3" s="10">
        <v>0</v>
      </c>
      <c r="JX3" s="10">
        <v>2</v>
      </c>
      <c r="JY3" s="10">
        <v>0</v>
      </c>
      <c r="JZ3" s="10">
        <v>4</v>
      </c>
      <c r="KA3" s="10">
        <v>251</v>
      </c>
      <c r="KB3" s="10">
        <v>20</v>
      </c>
      <c r="KC3" s="10">
        <v>230</v>
      </c>
      <c r="KD3" s="10">
        <v>1</v>
      </c>
      <c r="KE3" s="10">
        <v>251</v>
      </c>
      <c r="KF3" s="10">
        <v>0</v>
      </c>
      <c r="KG3" s="10">
        <v>129</v>
      </c>
      <c r="KH3" s="10">
        <v>119</v>
      </c>
      <c r="KI3" s="10">
        <v>0</v>
      </c>
      <c r="KJ3" s="10">
        <v>1</v>
      </c>
      <c r="KK3" s="10">
        <v>0</v>
      </c>
      <c r="KL3" s="10">
        <v>2</v>
      </c>
      <c r="KM3" s="10">
        <v>199</v>
      </c>
      <c r="KN3" s="10">
        <v>18</v>
      </c>
      <c r="KO3" s="10">
        <v>181</v>
      </c>
      <c r="KP3" s="10">
        <v>0</v>
      </c>
      <c r="KQ3" s="10">
        <v>197</v>
      </c>
      <c r="KR3" s="10">
        <v>2</v>
      </c>
      <c r="KS3" s="10">
        <v>88</v>
      </c>
      <c r="KT3" s="10">
        <v>110</v>
      </c>
      <c r="KU3" s="10">
        <v>0</v>
      </c>
      <c r="KV3" s="10">
        <v>0</v>
      </c>
      <c r="KW3" s="10">
        <v>0</v>
      </c>
      <c r="KX3" s="10">
        <v>1</v>
      </c>
      <c r="KY3" s="10">
        <v>0</v>
      </c>
      <c r="KZ3" s="10">
        <v>0</v>
      </c>
      <c r="LA3" s="10">
        <v>0</v>
      </c>
      <c r="LB3" s="10">
        <v>0</v>
      </c>
      <c r="LC3" s="10">
        <v>0</v>
      </c>
      <c r="LD3" s="10">
        <v>0</v>
      </c>
      <c r="LE3" s="10">
        <v>0</v>
      </c>
      <c r="LF3" s="10">
        <v>0</v>
      </c>
      <c r="LG3" s="10">
        <v>0</v>
      </c>
      <c r="LH3" s="10">
        <v>0</v>
      </c>
      <c r="LI3" s="10">
        <v>0</v>
      </c>
      <c r="LJ3" s="10">
        <v>0</v>
      </c>
      <c r="LK3" s="10">
        <v>450</v>
      </c>
      <c r="LL3" s="10">
        <v>38</v>
      </c>
      <c r="LM3" s="10">
        <v>411</v>
      </c>
      <c r="LN3" s="10">
        <v>1</v>
      </c>
      <c r="LO3" s="10">
        <v>448</v>
      </c>
      <c r="LP3" s="10">
        <v>2</v>
      </c>
      <c r="LQ3" s="10">
        <v>217</v>
      </c>
      <c r="LR3" s="10">
        <v>229</v>
      </c>
      <c r="LS3" s="10">
        <v>0</v>
      </c>
      <c r="LT3" s="10">
        <v>1</v>
      </c>
      <c r="LU3" s="10">
        <v>0</v>
      </c>
      <c r="LV3" s="10">
        <v>3</v>
      </c>
      <c r="LW3" s="10">
        <v>92</v>
      </c>
      <c r="LX3" s="10">
        <v>11</v>
      </c>
      <c r="LY3" s="10">
        <v>77</v>
      </c>
      <c r="LZ3" s="10">
        <v>0</v>
      </c>
      <c r="MA3" s="10">
        <v>87</v>
      </c>
      <c r="MB3" s="10">
        <v>0</v>
      </c>
      <c r="MC3" s="10">
        <v>32</v>
      </c>
      <c r="MD3" s="10">
        <v>53</v>
      </c>
      <c r="ME3" s="10">
        <v>0</v>
      </c>
      <c r="MF3" s="10">
        <v>1</v>
      </c>
      <c r="MG3" s="10">
        <v>0</v>
      </c>
      <c r="MH3" s="10">
        <v>1</v>
      </c>
    </row>
    <row r="4" spans="1:346" x14ac:dyDescent="0.25">
      <c r="A4" s="4" t="s">
        <v>19</v>
      </c>
      <c r="B4" s="10">
        <v>6</v>
      </c>
      <c r="C4" s="10">
        <v>2936</v>
      </c>
      <c r="D4" s="10">
        <v>355</v>
      </c>
      <c r="E4" s="10">
        <v>315</v>
      </c>
      <c r="F4" s="10">
        <v>2266</v>
      </c>
      <c r="G4" s="10">
        <v>1113</v>
      </c>
      <c r="H4" s="10">
        <v>1098</v>
      </c>
      <c r="I4" s="10">
        <v>0</v>
      </c>
      <c r="J4" s="10">
        <v>1669</v>
      </c>
      <c r="K4" s="10">
        <v>542</v>
      </c>
      <c r="L4" s="10">
        <v>1445</v>
      </c>
      <c r="M4" s="10">
        <v>714</v>
      </c>
      <c r="N4" s="10">
        <v>11</v>
      </c>
      <c r="O4" s="10">
        <v>6</v>
      </c>
      <c r="P4" s="10">
        <v>2</v>
      </c>
      <c r="Q4" s="10">
        <v>33</v>
      </c>
      <c r="R4" s="10">
        <v>1021</v>
      </c>
      <c r="S4" s="10">
        <v>125</v>
      </c>
      <c r="T4" s="10">
        <v>117</v>
      </c>
      <c r="U4" s="10">
        <v>779</v>
      </c>
      <c r="V4" s="10">
        <v>342</v>
      </c>
      <c r="W4" s="10">
        <v>679</v>
      </c>
      <c r="X4" s="10">
        <v>0</v>
      </c>
      <c r="Y4" s="10">
        <v>989</v>
      </c>
      <c r="Z4" s="10">
        <v>32</v>
      </c>
      <c r="AA4" s="10">
        <v>610</v>
      </c>
      <c r="AB4" s="10">
        <v>379</v>
      </c>
      <c r="AC4" s="10">
        <v>7</v>
      </c>
      <c r="AD4" s="10">
        <v>2</v>
      </c>
      <c r="AE4" s="10">
        <v>2</v>
      </c>
      <c r="AF4" s="10">
        <v>21</v>
      </c>
      <c r="AG4" s="10">
        <v>482</v>
      </c>
      <c r="AH4" s="10">
        <v>132</v>
      </c>
      <c r="AI4" s="10">
        <v>26</v>
      </c>
      <c r="AJ4" s="10">
        <v>324</v>
      </c>
      <c r="AK4" s="10">
        <v>256</v>
      </c>
      <c r="AL4" s="10">
        <v>226</v>
      </c>
      <c r="AM4" s="10">
        <v>0</v>
      </c>
      <c r="AN4" s="10">
        <v>250</v>
      </c>
      <c r="AO4" s="10">
        <v>232</v>
      </c>
      <c r="AP4" s="10">
        <v>295</v>
      </c>
      <c r="AQ4" s="10">
        <v>174</v>
      </c>
      <c r="AR4" s="10">
        <v>1</v>
      </c>
      <c r="AS4" s="10">
        <v>1</v>
      </c>
      <c r="AT4" s="10">
        <v>0</v>
      </c>
      <c r="AU4" s="10">
        <v>11</v>
      </c>
      <c r="AV4" s="10">
        <v>0</v>
      </c>
      <c r="AW4" s="10">
        <v>0</v>
      </c>
      <c r="AX4" s="10">
        <v>0</v>
      </c>
      <c r="AY4" s="10">
        <v>0</v>
      </c>
      <c r="AZ4" s="10">
        <v>0</v>
      </c>
      <c r="BA4" s="10">
        <v>0</v>
      </c>
      <c r="BB4" s="10">
        <v>0</v>
      </c>
      <c r="BC4" s="10">
        <v>0</v>
      </c>
      <c r="BD4" s="10">
        <v>0</v>
      </c>
      <c r="BE4" s="10">
        <v>0</v>
      </c>
      <c r="BF4" s="10">
        <v>0</v>
      </c>
      <c r="BG4" s="10">
        <v>0</v>
      </c>
      <c r="BH4" s="10">
        <v>0</v>
      </c>
      <c r="BI4" s="10">
        <v>0</v>
      </c>
      <c r="BJ4" s="10">
        <v>1503</v>
      </c>
      <c r="BK4" s="10">
        <v>257</v>
      </c>
      <c r="BL4" s="10">
        <v>143</v>
      </c>
      <c r="BM4" s="10">
        <v>1103</v>
      </c>
      <c r="BN4" s="10">
        <v>598</v>
      </c>
      <c r="BO4" s="10">
        <v>905</v>
      </c>
      <c r="BP4" s="10">
        <v>0</v>
      </c>
      <c r="BQ4" s="10">
        <v>1239</v>
      </c>
      <c r="BR4" s="10">
        <v>264</v>
      </c>
      <c r="BS4" s="10">
        <v>905</v>
      </c>
      <c r="BT4" s="10">
        <v>553</v>
      </c>
      <c r="BU4" s="10">
        <v>8</v>
      </c>
      <c r="BV4" s="10">
        <v>3</v>
      </c>
      <c r="BW4" s="10">
        <v>2</v>
      </c>
      <c r="BX4" s="10">
        <v>32</v>
      </c>
      <c r="BY4" s="10">
        <v>1433</v>
      </c>
      <c r="BZ4" s="10">
        <v>98</v>
      </c>
      <c r="CA4" s="10">
        <v>172</v>
      </c>
      <c r="CB4" s="10">
        <v>1163</v>
      </c>
      <c r="CC4" s="10">
        <v>515</v>
      </c>
      <c r="CD4" s="10">
        <v>193</v>
      </c>
      <c r="CE4" s="10">
        <v>0</v>
      </c>
      <c r="CF4" s="10">
        <v>430</v>
      </c>
      <c r="CG4" s="10">
        <v>278</v>
      </c>
      <c r="CH4" s="10">
        <v>540</v>
      </c>
      <c r="CI4" s="10">
        <v>161</v>
      </c>
      <c r="CJ4" s="10">
        <v>3</v>
      </c>
      <c r="CK4" s="10">
        <v>3</v>
      </c>
      <c r="CL4" s="10">
        <v>0</v>
      </c>
      <c r="CM4" s="10">
        <v>1</v>
      </c>
      <c r="CN4" s="10">
        <v>2303</v>
      </c>
      <c r="CO4" s="10">
        <v>25</v>
      </c>
      <c r="CP4" s="10">
        <v>250</v>
      </c>
      <c r="CQ4" s="10">
        <v>2028</v>
      </c>
      <c r="CR4" s="10">
        <v>831</v>
      </c>
      <c r="CS4" s="10">
        <v>792</v>
      </c>
      <c r="CT4" s="10">
        <v>0</v>
      </c>
      <c r="CU4" s="10">
        <v>1176</v>
      </c>
      <c r="CV4" s="10">
        <v>447</v>
      </c>
      <c r="CW4" s="10">
        <v>1099</v>
      </c>
      <c r="CX4" s="10">
        <v>488</v>
      </c>
      <c r="CY4" s="10">
        <v>11</v>
      </c>
      <c r="CZ4" s="10">
        <v>5</v>
      </c>
      <c r="DA4" s="10">
        <v>2</v>
      </c>
      <c r="DB4" s="10">
        <v>18</v>
      </c>
      <c r="DC4" s="10">
        <v>775</v>
      </c>
      <c r="DD4" s="10">
        <v>5</v>
      </c>
      <c r="DE4" s="10">
        <v>93</v>
      </c>
      <c r="DF4" s="10">
        <v>677</v>
      </c>
      <c r="DG4" s="10">
        <v>244</v>
      </c>
      <c r="DH4" s="10">
        <v>531</v>
      </c>
      <c r="DI4" s="10">
        <v>0</v>
      </c>
      <c r="DJ4" s="10">
        <v>751</v>
      </c>
      <c r="DK4" s="10">
        <v>24</v>
      </c>
      <c r="DL4" s="10">
        <v>458</v>
      </c>
      <c r="DM4" s="10">
        <v>295</v>
      </c>
      <c r="DN4" s="10">
        <v>7</v>
      </c>
      <c r="DO4" s="10">
        <v>1</v>
      </c>
      <c r="DP4" s="10">
        <v>2</v>
      </c>
      <c r="DQ4" s="10">
        <v>12</v>
      </c>
      <c r="DR4" s="10">
        <v>295</v>
      </c>
      <c r="DS4" s="10">
        <v>18</v>
      </c>
      <c r="DT4" s="10">
        <v>15</v>
      </c>
      <c r="DU4" s="10">
        <v>262</v>
      </c>
      <c r="DV4" s="10">
        <v>160</v>
      </c>
      <c r="DW4" s="10">
        <v>135</v>
      </c>
      <c r="DX4" s="10">
        <v>0</v>
      </c>
      <c r="DY4" s="10">
        <v>133</v>
      </c>
      <c r="DZ4" s="10">
        <v>162</v>
      </c>
      <c r="EA4" s="10">
        <v>183</v>
      </c>
      <c r="EB4" s="10">
        <v>105</v>
      </c>
      <c r="EC4" s="10">
        <v>1</v>
      </c>
      <c r="ED4" s="10">
        <v>1</v>
      </c>
      <c r="EE4" s="10">
        <v>0</v>
      </c>
      <c r="EF4" s="10">
        <v>5</v>
      </c>
      <c r="EG4" s="10">
        <v>0</v>
      </c>
      <c r="EH4" s="10">
        <v>0</v>
      </c>
      <c r="EI4" s="10">
        <v>0</v>
      </c>
      <c r="EJ4" s="10">
        <v>0</v>
      </c>
      <c r="EK4" s="10">
        <v>0</v>
      </c>
      <c r="EL4" s="10">
        <v>0</v>
      </c>
      <c r="EM4" s="10">
        <v>0</v>
      </c>
      <c r="EN4" s="10">
        <v>0</v>
      </c>
      <c r="EO4" s="10">
        <v>0</v>
      </c>
      <c r="EP4" s="10">
        <v>0</v>
      </c>
      <c r="EQ4" s="10">
        <v>0</v>
      </c>
      <c r="ER4" s="10">
        <v>0</v>
      </c>
      <c r="ES4" s="10">
        <v>0</v>
      </c>
      <c r="ET4" s="10">
        <v>0</v>
      </c>
      <c r="EU4" s="10">
        <v>1070</v>
      </c>
      <c r="EV4" s="10">
        <v>23</v>
      </c>
      <c r="EW4" s="10">
        <v>108</v>
      </c>
      <c r="EX4" s="10">
        <v>939</v>
      </c>
      <c r="EY4" s="10">
        <v>404</v>
      </c>
      <c r="EZ4" s="10">
        <v>666</v>
      </c>
      <c r="FA4" s="10">
        <v>0</v>
      </c>
      <c r="FB4" s="10">
        <v>884</v>
      </c>
      <c r="FC4" s="10">
        <v>186</v>
      </c>
      <c r="FD4" s="10">
        <v>641</v>
      </c>
      <c r="FE4" s="10">
        <v>400</v>
      </c>
      <c r="FF4" s="10">
        <v>8</v>
      </c>
      <c r="FG4" s="10">
        <v>2</v>
      </c>
      <c r="FH4" s="10">
        <v>2</v>
      </c>
      <c r="FI4" s="10">
        <v>17</v>
      </c>
      <c r="FJ4" s="10">
        <v>1233</v>
      </c>
      <c r="FK4" s="10">
        <v>2</v>
      </c>
      <c r="FL4" s="10">
        <v>142</v>
      </c>
      <c r="FM4" s="10">
        <v>1089</v>
      </c>
      <c r="FN4" s="10">
        <v>427</v>
      </c>
      <c r="FO4" s="10">
        <v>126</v>
      </c>
      <c r="FP4" s="10">
        <v>0</v>
      </c>
      <c r="FQ4" s="10">
        <v>292</v>
      </c>
      <c r="FR4" s="10">
        <v>261</v>
      </c>
      <c r="FS4" s="10">
        <v>458</v>
      </c>
      <c r="FT4" s="10">
        <v>88</v>
      </c>
      <c r="FU4" s="10">
        <v>3</v>
      </c>
      <c r="FV4" s="10">
        <v>3</v>
      </c>
      <c r="FW4" s="10">
        <v>0</v>
      </c>
      <c r="FX4" s="10">
        <v>1</v>
      </c>
      <c r="FY4" s="10">
        <v>633</v>
      </c>
      <c r="FZ4" s="10">
        <v>330</v>
      </c>
      <c r="GA4" s="10">
        <v>65</v>
      </c>
      <c r="GB4" s="10">
        <v>238</v>
      </c>
      <c r="GC4" s="10">
        <v>282</v>
      </c>
      <c r="GD4" s="10">
        <v>306</v>
      </c>
      <c r="GE4" s="10">
        <v>0</v>
      </c>
      <c r="GF4" s="10">
        <v>493</v>
      </c>
      <c r="GG4" s="10">
        <v>95</v>
      </c>
      <c r="GH4" s="10">
        <v>346</v>
      </c>
      <c r="GI4" s="10">
        <v>226</v>
      </c>
      <c r="GJ4" s="10">
        <v>0</v>
      </c>
      <c r="GK4" s="10">
        <v>1</v>
      </c>
      <c r="GL4" s="10">
        <v>0</v>
      </c>
      <c r="GM4" s="10">
        <v>15</v>
      </c>
      <c r="GN4" s="10">
        <v>246</v>
      </c>
      <c r="GO4" s="10">
        <v>120</v>
      </c>
      <c r="GP4" s="10">
        <v>24</v>
      </c>
      <c r="GQ4" s="10">
        <v>102</v>
      </c>
      <c r="GR4" s="10">
        <v>98</v>
      </c>
      <c r="GS4" s="10">
        <v>148</v>
      </c>
      <c r="GT4" s="10">
        <v>0</v>
      </c>
      <c r="GU4" s="10">
        <v>238</v>
      </c>
      <c r="GV4" s="10">
        <v>8</v>
      </c>
      <c r="GW4" s="10">
        <v>152</v>
      </c>
      <c r="GX4" s="10">
        <v>84</v>
      </c>
      <c r="GY4" s="10">
        <v>0</v>
      </c>
      <c r="GZ4" s="10">
        <v>1</v>
      </c>
      <c r="HA4" s="10">
        <v>0</v>
      </c>
      <c r="HB4" s="10">
        <v>9</v>
      </c>
      <c r="HC4" s="10">
        <v>187</v>
      </c>
      <c r="HD4" s="10">
        <v>114</v>
      </c>
      <c r="HE4" s="10">
        <v>11</v>
      </c>
      <c r="HF4" s="10">
        <v>62</v>
      </c>
      <c r="HG4" s="10">
        <v>96</v>
      </c>
      <c r="HH4" s="10">
        <v>91</v>
      </c>
      <c r="HI4" s="10">
        <v>0</v>
      </c>
      <c r="HJ4" s="10">
        <v>117</v>
      </c>
      <c r="HK4" s="10">
        <v>70</v>
      </c>
      <c r="HL4" s="10">
        <v>112</v>
      </c>
      <c r="HM4" s="10">
        <v>69</v>
      </c>
      <c r="HN4" s="10">
        <v>0</v>
      </c>
      <c r="HO4" s="10">
        <v>0</v>
      </c>
      <c r="HP4" s="10">
        <v>0</v>
      </c>
      <c r="HQ4" s="10">
        <v>6</v>
      </c>
      <c r="HR4" s="10">
        <v>433</v>
      </c>
      <c r="HS4" s="10">
        <v>234</v>
      </c>
      <c r="HT4" s="10">
        <v>35</v>
      </c>
      <c r="HU4" s="10">
        <v>164</v>
      </c>
      <c r="HV4" s="10">
        <v>194</v>
      </c>
      <c r="HW4" s="10">
        <v>239</v>
      </c>
      <c r="HX4" s="10">
        <v>0</v>
      </c>
      <c r="HY4" s="10">
        <v>355</v>
      </c>
      <c r="HZ4" s="10">
        <v>78</v>
      </c>
      <c r="IA4" s="10">
        <v>264</v>
      </c>
      <c r="IB4" s="10">
        <v>153</v>
      </c>
      <c r="IC4" s="10">
        <v>0</v>
      </c>
      <c r="ID4" s="10">
        <v>1</v>
      </c>
      <c r="IE4" s="10">
        <v>0</v>
      </c>
      <c r="IF4" s="10">
        <v>15</v>
      </c>
      <c r="IG4" s="10">
        <v>200</v>
      </c>
      <c r="IH4" s="10">
        <v>96</v>
      </c>
      <c r="II4" s="10">
        <v>30</v>
      </c>
      <c r="IJ4" s="10">
        <v>74</v>
      </c>
      <c r="IK4" s="10">
        <v>88</v>
      </c>
      <c r="IL4" s="10">
        <v>67</v>
      </c>
      <c r="IM4" s="10">
        <v>0</v>
      </c>
      <c r="IN4" s="10">
        <v>138</v>
      </c>
      <c r="IO4" s="10">
        <v>17</v>
      </c>
      <c r="IP4" s="10">
        <v>82</v>
      </c>
      <c r="IQ4" s="10">
        <v>73</v>
      </c>
      <c r="IR4" s="10">
        <v>0</v>
      </c>
      <c r="IS4" s="10">
        <v>0</v>
      </c>
      <c r="IT4" s="10">
        <v>0</v>
      </c>
      <c r="IU4" s="10">
        <v>0</v>
      </c>
      <c r="IV4" s="10">
        <v>240</v>
      </c>
      <c r="IW4" s="10">
        <v>108</v>
      </c>
      <c r="IX4" s="10">
        <v>64</v>
      </c>
      <c r="IY4" s="10">
        <v>172</v>
      </c>
      <c r="IZ4" s="10">
        <v>68</v>
      </c>
      <c r="JA4" s="10">
        <v>519</v>
      </c>
      <c r="JB4" s="10">
        <v>85</v>
      </c>
      <c r="JC4" s="10">
        <v>0</v>
      </c>
      <c r="JD4" s="10">
        <v>85</v>
      </c>
      <c r="JE4" s="10">
        <v>434</v>
      </c>
      <c r="JF4" s="10">
        <v>516</v>
      </c>
      <c r="JG4" s="10">
        <v>82</v>
      </c>
      <c r="JH4" s="10">
        <v>0</v>
      </c>
      <c r="JI4" s="10">
        <v>82</v>
      </c>
      <c r="JJ4" s="10">
        <v>434</v>
      </c>
      <c r="JK4" s="10">
        <v>3</v>
      </c>
      <c r="JL4" s="10">
        <v>3</v>
      </c>
      <c r="JM4" s="10">
        <v>3</v>
      </c>
      <c r="JN4" s="10">
        <v>0</v>
      </c>
      <c r="JO4" s="10">
        <v>361</v>
      </c>
      <c r="JP4" s="10">
        <v>71</v>
      </c>
      <c r="JQ4" s="10">
        <v>179</v>
      </c>
      <c r="JR4" s="10">
        <v>0</v>
      </c>
      <c r="JS4" s="10">
        <v>241</v>
      </c>
      <c r="JT4" s="10">
        <v>7</v>
      </c>
      <c r="JU4" s="10">
        <v>143</v>
      </c>
      <c r="JV4" s="10">
        <v>96</v>
      </c>
      <c r="JW4" s="10">
        <v>1</v>
      </c>
      <c r="JX4" s="10">
        <v>1</v>
      </c>
      <c r="JY4" s="10">
        <v>0</v>
      </c>
      <c r="JZ4" s="10">
        <v>7</v>
      </c>
      <c r="KA4" s="10">
        <v>117</v>
      </c>
      <c r="KB4" s="10">
        <v>64</v>
      </c>
      <c r="KC4" s="10">
        <v>53</v>
      </c>
      <c r="KD4" s="10">
        <v>0</v>
      </c>
      <c r="KE4" s="10">
        <v>111</v>
      </c>
      <c r="KF4" s="10">
        <v>6</v>
      </c>
      <c r="KG4" s="10">
        <v>67</v>
      </c>
      <c r="KH4" s="10">
        <v>44</v>
      </c>
      <c r="KI4" s="10">
        <v>0</v>
      </c>
      <c r="KJ4" s="10">
        <v>0</v>
      </c>
      <c r="KK4" s="10">
        <v>0</v>
      </c>
      <c r="KL4" s="10">
        <v>6</v>
      </c>
      <c r="KM4" s="10">
        <v>103</v>
      </c>
      <c r="KN4" s="10">
        <v>4</v>
      </c>
      <c r="KO4" s="10">
        <v>99</v>
      </c>
      <c r="KP4" s="10">
        <v>0</v>
      </c>
      <c r="KQ4" s="10">
        <v>102</v>
      </c>
      <c r="KR4" s="10">
        <v>1</v>
      </c>
      <c r="KS4" s="10">
        <v>53</v>
      </c>
      <c r="KT4" s="10">
        <v>48</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220</v>
      </c>
      <c r="LL4" s="10">
        <v>68</v>
      </c>
      <c r="LM4" s="10">
        <v>152</v>
      </c>
      <c r="LN4" s="10">
        <v>0</v>
      </c>
      <c r="LO4" s="10">
        <v>213</v>
      </c>
      <c r="LP4" s="10">
        <v>7</v>
      </c>
      <c r="LQ4" s="10">
        <v>120</v>
      </c>
      <c r="LR4" s="10">
        <v>92</v>
      </c>
      <c r="LS4" s="10">
        <v>0</v>
      </c>
      <c r="LT4" s="10">
        <v>1</v>
      </c>
      <c r="LU4" s="10">
        <v>0</v>
      </c>
      <c r="LV4" s="10">
        <v>7</v>
      </c>
      <c r="LW4" s="10">
        <v>141</v>
      </c>
      <c r="LX4" s="10">
        <v>3</v>
      </c>
      <c r="LY4" s="10">
        <v>27</v>
      </c>
      <c r="LZ4" s="10">
        <v>0</v>
      </c>
      <c r="MA4" s="10">
        <v>28</v>
      </c>
      <c r="MB4" s="10">
        <v>0</v>
      </c>
      <c r="MC4" s="10">
        <v>23</v>
      </c>
      <c r="MD4" s="10">
        <v>4</v>
      </c>
      <c r="ME4" s="10">
        <v>1</v>
      </c>
      <c r="MF4" s="10">
        <v>0</v>
      </c>
      <c r="MG4" s="10">
        <v>0</v>
      </c>
      <c r="MH4" s="10">
        <v>0</v>
      </c>
    </row>
    <row r="5" spans="1:346"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row>
    <row r="6" spans="1:346" x14ac:dyDescent="0.25">
      <c r="A6" s="4" t="s">
        <v>22</v>
      </c>
      <c r="B6" s="10">
        <v>3</v>
      </c>
      <c r="C6" s="10">
        <v>10495</v>
      </c>
      <c r="D6" s="10">
        <v>2679</v>
      </c>
      <c r="E6" s="10">
        <v>1024</v>
      </c>
      <c r="F6" s="10">
        <v>6792</v>
      </c>
      <c r="G6" s="10">
        <v>3900</v>
      </c>
      <c r="H6" s="10">
        <v>5531</v>
      </c>
      <c r="I6" s="10">
        <v>15</v>
      </c>
      <c r="J6" s="10">
        <v>6984</v>
      </c>
      <c r="K6" s="10">
        <v>2462</v>
      </c>
      <c r="L6" s="10">
        <v>6056</v>
      </c>
      <c r="M6" s="10">
        <v>1823</v>
      </c>
      <c r="N6" s="10">
        <v>33</v>
      </c>
      <c r="O6" s="10">
        <v>766</v>
      </c>
      <c r="P6" s="10">
        <v>67</v>
      </c>
      <c r="Q6" s="10">
        <v>701</v>
      </c>
      <c r="R6" s="10">
        <v>4291</v>
      </c>
      <c r="S6" s="10">
        <v>1052</v>
      </c>
      <c r="T6" s="10">
        <v>372</v>
      </c>
      <c r="U6" s="10">
        <v>2867</v>
      </c>
      <c r="V6" s="10">
        <v>1820</v>
      </c>
      <c r="W6" s="10">
        <v>2467</v>
      </c>
      <c r="X6" s="10">
        <v>4</v>
      </c>
      <c r="Y6" s="10">
        <v>3214</v>
      </c>
      <c r="Z6" s="10">
        <v>1077</v>
      </c>
      <c r="AA6" s="10">
        <v>2705</v>
      </c>
      <c r="AB6" s="10">
        <v>794</v>
      </c>
      <c r="AC6" s="10">
        <v>11</v>
      </c>
      <c r="AD6" s="10">
        <v>353</v>
      </c>
      <c r="AE6" s="10">
        <v>22</v>
      </c>
      <c r="AF6" s="10">
        <v>406</v>
      </c>
      <c r="AG6" s="10">
        <v>3595</v>
      </c>
      <c r="AH6" s="10">
        <v>1519</v>
      </c>
      <c r="AI6" s="10">
        <v>422</v>
      </c>
      <c r="AJ6" s="10">
        <v>1654</v>
      </c>
      <c r="AK6" s="10">
        <v>1769</v>
      </c>
      <c r="AL6" s="10">
        <v>1817</v>
      </c>
      <c r="AM6" s="10">
        <v>9</v>
      </c>
      <c r="AN6" s="10">
        <v>2538</v>
      </c>
      <c r="AO6" s="10">
        <v>1057</v>
      </c>
      <c r="AP6" s="10">
        <v>2258</v>
      </c>
      <c r="AQ6" s="10">
        <v>779</v>
      </c>
      <c r="AR6" s="10">
        <v>11</v>
      </c>
      <c r="AS6" s="10">
        <v>248</v>
      </c>
      <c r="AT6" s="10">
        <v>27</v>
      </c>
      <c r="AU6" s="10">
        <v>272</v>
      </c>
      <c r="AV6" s="10">
        <v>40</v>
      </c>
      <c r="AW6" s="10">
        <v>4</v>
      </c>
      <c r="AX6" s="10">
        <v>36</v>
      </c>
      <c r="AY6" s="10">
        <v>11</v>
      </c>
      <c r="AZ6" s="10">
        <v>28</v>
      </c>
      <c r="BA6" s="10">
        <v>1</v>
      </c>
      <c r="BB6" s="10">
        <v>32</v>
      </c>
      <c r="BC6" s="10">
        <v>8</v>
      </c>
      <c r="BD6" s="10">
        <v>30</v>
      </c>
      <c r="BE6" s="10">
        <v>5</v>
      </c>
      <c r="BF6" s="10">
        <v>0</v>
      </c>
      <c r="BG6" s="10">
        <v>1</v>
      </c>
      <c r="BH6" s="10">
        <v>0</v>
      </c>
      <c r="BI6" s="10">
        <v>4</v>
      </c>
      <c r="BJ6" s="10">
        <v>7926</v>
      </c>
      <c r="BK6" s="10">
        <v>2571</v>
      </c>
      <c r="BL6" s="10">
        <v>798</v>
      </c>
      <c r="BM6" s="10">
        <v>4557</v>
      </c>
      <c r="BN6" s="10">
        <v>3600</v>
      </c>
      <c r="BO6" s="10">
        <v>4312</v>
      </c>
      <c r="BP6" s="10">
        <v>14</v>
      </c>
      <c r="BQ6" s="10">
        <v>5784</v>
      </c>
      <c r="BR6" s="10">
        <v>2142</v>
      </c>
      <c r="BS6" s="10">
        <v>4993</v>
      </c>
      <c r="BT6" s="10">
        <v>1578</v>
      </c>
      <c r="BU6" s="10">
        <v>22</v>
      </c>
      <c r="BV6" s="10">
        <v>602</v>
      </c>
      <c r="BW6" s="10">
        <v>49</v>
      </c>
      <c r="BX6" s="10">
        <v>682</v>
      </c>
      <c r="BY6" s="10">
        <v>2569</v>
      </c>
      <c r="BZ6" s="10">
        <v>108</v>
      </c>
      <c r="CA6" s="10">
        <v>226</v>
      </c>
      <c r="CB6" s="10">
        <v>2235</v>
      </c>
      <c r="CC6" s="10">
        <v>300</v>
      </c>
      <c r="CD6" s="10">
        <v>1219</v>
      </c>
      <c r="CE6" s="10">
        <v>1</v>
      </c>
      <c r="CF6" s="10">
        <v>1200</v>
      </c>
      <c r="CG6" s="10">
        <v>320</v>
      </c>
      <c r="CH6" s="10">
        <v>1063</v>
      </c>
      <c r="CI6" s="10">
        <v>245</v>
      </c>
      <c r="CJ6" s="10">
        <v>11</v>
      </c>
      <c r="CK6" s="10">
        <v>164</v>
      </c>
      <c r="CL6" s="10">
        <v>18</v>
      </c>
      <c r="CM6" s="10">
        <v>19</v>
      </c>
      <c r="CN6" s="10">
        <v>6194</v>
      </c>
      <c r="CO6" s="10">
        <v>64</v>
      </c>
      <c r="CP6" s="10">
        <v>667</v>
      </c>
      <c r="CQ6" s="10">
        <v>5463</v>
      </c>
      <c r="CR6" s="10">
        <v>1512</v>
      </c>
      <c r="CS6" s="10">
        <v>3795</v>
      </c>
      <c r="CT6" s="10">
        <v>14</v>
      </c>
      <c r="CU6" s="10">
        <v>4324</v>
      </c>
      <c r="CV6" s="10">
        <v>997</v>
      </c>
      <c r="CW6" s="10">
        <v>3741</v>
      </c>
      <c r="CX6" s="10">
        <v>753</v>
      </c>
      <c r="CY6" s="10">
        <v>27</v>
      </c>
      <c r="CZ6" s="10">
        <v>432</v>
      </c>
      <c r="DA6" s="10">
        <v>35</v>
      </c>
      <c r="DB6" s="10">
        <v>333</v>
      </c>
      <c r="DC6" s="10">
        <v>2589</v>
      </c>
      <c r="DD6" s="10">
        <v>36</v>
      </c>
      <c r="DE6" s="10">
        <v>232</v>
      </c>
      <c r="DF6" s="10">
        <v>2321</v>
      </c>
      <c r="DG6" s="10">
        <v>833</v>
      </c>
      <c r="DH6" s="10">
        <v>1752</v>
      </c>
      <c r="DI6" s="10">
        <v>4</v>
      </c>
      <c r="DJ6" s="10">
        <v>2125</v>
      </c>
      <c r="DK6" s="10">
        <v>464</v>
      </c>
      <c r="DL6" s="10">
        <v>1747</v>
      </c>
      <c r="DM6" s="10">
        <v>357</v>
      </c>
      <c r="DN6" s="10">
        <v>11</v>
      </c>
      <c r="DO6" s="10">
        <v>208</v>
      </c>
      <c r="DP6" s="10">
        <v>12</v>
      </c>
      <c r="DQ6" s="10">
        <v>254</v>
      </c>
      <c r="DR6" s="10">
        <v>1222</v>
      </c>
      <c r="DS6" s="10">
        <v>25</v>
      </c>
      <c r="DT6" s="10">
        <v>221</v>
      </c>
      <c r="DU6" s="10">
        <v>976</v>
      </c>
      <c r="DV6" s="10">
        <v>393</v>
      </c>
      <c r="DW6" s="10">
        <v>821</v>
      </c>
      <c r="DX6" s="10">
        <v>8</v>
      </c>
      <c r="DY6" s="10">
        <v>1002</v>
      </c>
      <c r="DZ6" s="10">
        <v>220</v>
      </c>
      <c r="EA6" s="10">
        <v>935</v>
      </c>
      <c r="EB6" s="10">
        <v>152</v>
      </c>
      <c r="EC6" s="10">
        <v>5</v>
      </c>
      <c r="ED6" s="10">
        <v>69</v>
      </c>
      <c r="EE6" s="10">
        <v>5</v>
      </c>
      <c r="EF6" s="10">
        <v>56</v>
      </c>
      <c r="EG6" s="10">
        <v>40</v>
      </c>
      <c r="EH6" s="10">
        <v>4</v>
      </c>
      <c r="EI6" s="10">
        <v>36</v>
      </c>
      <c r="EJ6" s="10">
        <v>11</v>
      </c>
      <c r="EK6" s="10">
        <v>28</v>
      </c>
      <c r="EL6" s="10">
        <v>1</v>
      </c>
      <c r="EM6" s="10">
        <v>32</v>
      </c>
      <c r="EN6" s="10">
        <v>8</v>
      </c>
      <c r="EO6" s="10">
        <v>30</v>
      </c>
      <c r="EP6" s="10">
        <v>5</v>
      </c>
      <c r="EQ6" s="10">
        <v>0</v>
      </c>
      <c r="ER6" s="10">
        <v>1</v>
      </c>
      <c r="ES6" s="10">
        <v>0</v>
      </c>
      <c r="ET6" s="10">
        <v>4</v>
      </c>
      <c r="EU6" s="10">
        <v>3851</v>
      </c>
      <c r="EV6" s="10">
        <v>61</v>
      </c>
      <c r="EW6" s="10">
        <v>457</v>
      </c>
      <c r="EX6" s="10">
        <v>3333</v>
      </c>
      <c r="EY6" s="10">
        <v>1237</v>
      </c>
      <c r="EZ6" s="10">
        <v>2601</v>
      </c>
      <c r="FA6" s="10">
        <v>13</v>
      </c>
      <c r="FB6" s="10">
        <v>3159</v>
      </c>
      <c r="FC6" s="10">
        <v>692</v>
      </c>
      <c r="FD6" s="10">
        <v>2712</v>
      </c>
      <c r="FE6" s="10">
        <v>514</v>
      </c>
      <c r="FF6" s="10">
        <v>16</v>
      </c>
      <c r="FG6" s="10">
        <v>278</v>
      </c>
      <c r="FH6" s="10">
        <v>17</v>
      </c>
      <c r="FI6" s="10">
        <v>314</v>
      </c>
      <c r="FJ6" s="10">
        <v>2343</v>
      </c>
      <c r="FK6" s="10">
        <v>3</v>
      </c>
      <c r="FL6" s="10">
        <v>210</v>
      </c>
      <c r="FM6" s="10">
        <v>2130</v>
      </c>
      <c r="FN6" s="10">
        <v>275</v>
      </c>
      <c r="FO6" s="10">
        <v>1194</v>
      </c>
      <c r="FP6" s="10">
        <v>1</v>
      </c>
      <c r="FQ6" s="10">
        <v>1165</v>
      </c>
      <c r="FR6" s="10">
        <v>305</v>
      </c>
      <c r="FS6" s="10">
        <v>1029</v>
      </c>
      <c r="FT6" s="10">
        <v>239</v>
      </c>
      <c r="FU6" s="10">
        <v>11</v>
      </c>
      <c r="FV6" s="10">
        <v>154</v>
      </c>
      <c r="FW6" s="10">
        <v>18</v>
      </c>
      <c r="FX6" s="10">
        <v>19</v>
      </c>
      <c r="FY6" s="10">
        <v>4301</v>
      </c>
      <c r="FZ6" s="10">
        <v>2615</v>
      </c>
      <c r="GA6" s="10">
        <v>357</v>
      </c>
      <c r="GB6" s="10">
        <v>1329</v>
      </c>
      <c r="GC6" s="10">
        <v>2388</v>
      </c>
      <c r="GD6" s="10">
        <v>1736</v>
      </c>
      <c r="GE6" s="10">
        <v>1</v>
      </c>
      <c r="GF6" s="10">
        <v>2660</v>
      </c>
      <c r="GG6" s="10">
        <v>1465</v>
      </c>
      <c r="GH6" s="10">
        <v>2315</v>
      </c>
      <c r="GI6" s="10">
        <v>1070</v>
      </c>
      <c r="GJ6" s="10">
        <v>6</v>
      </c>
      <c r="GK6" s="10">
        <v>334</v>
      </c>
      <c r="GL6" s="10">
        <v>32</v>
      </c>
      <c r="GM6" s="10">
        <v>368</v>
      </c>
      <c r="GN6" s="10">
        <v>1702</v>
      </c>
      <c r="GO6" s="10">
        <v>1016</v>
      </c>
      <c r="GP6" s="10">
        <v>140</v>
      </c>
      <c r="GQ6" s="10">
        <v>546</v>
      </c>
      <c r="GR6" s="10">
        <v>987</v>
      </c>
      <c r="GS6" s="10">
        <v>715</v>
      </c>
      <c r="GT6" s="10">
        <v>0</v>
      </c>
      <c r="GU6" s="10">
        <v>1089</v>
      </c>
      <c r="GV6" s="10">
        <v>613</v>
      </c>
      <c r="GW6" s="10">
        <v>958</v>
      </c>
      <c r="GX6" s="10">
        <v>437</v>
      </c>
      <c r="GY6" s="10">
        <v>0</v>
      </c>
      <c r="GZ6" s="10">
        <v>145</v>
      </c>
      <c r="HA6" s="10">
        <v>10</v>
      </c>
      <c r="HB6" s="10">
        <v>152</v>
      </c>
      <c r="HC6" s="10">
        <v>2373</v>
      </c>
      <c r="HD6" s="10">
        <v>1494</v>
      </c>
      <c r="HE6" s="10">
        <v>201</v>
      </c>
      <c r="HF6" s="10">
        <v>678</v>
      </c>
      <c r="HG6" s="10">
        <v>1376</v>
      </c>
      <c r="HH6" s="10">
        <v>996</v>
      </c>
      <c r="HI6" s="10">
        <v>1</v>
      </c>
      <c r="HJ6" s="10">
        <v>1536</v>
      </c>
      <c r="HK6" s="10">
        <v>837</v>
      </c>
      <c r="HL6" s="10">
        <v>1323</v>
      </c>
      <c r="HM6" s="10">
        <v>627</v>
      </c>
      <c r="HN6" s="10">
        <v>6</v>
      </c>
      <c r="HO6" s="10">
        <v>179</v>
      </c>
      <c r="HP6" s="10">
        <v>22</v>
      </c>
      <c r="HQ6" s="10">
        <v>216</v>
      </c>
      <c r="HR6" s="10">
        <v>4075</v>
      </c>
      <c r="HS6" s="10">
        <v>2510</v>
      </c>
      <c r="HT6" s="10">
        <v>341</v>
      </c>
      <c r="HU6" s="10">
        <v>1224</v>
      </c>
      <c r="HV6" s="10">
        <v>2363</v>
      </c>
      <c r="HW6" s="10">
        <v>1711</v>
      </c>
      <c r="HX6" s="10">
        <v>1</v>
      </c>
      <c r="HY6" s="10">
        <v>2625</v>
      </c>
      <c r="HZ6" s="10">
        <v>1450</v>
      </c>
      <c r="IA6" s="10">
        <v>2281</v>
      </c>
      <c r="IB6" s="10">
        <v>1064</v>
      </c>
      <c r="IC6" s="10">
        <v>6</v>
      </c>
      <c r="ID6" s="10">
        <v>324</v>
      </c>
      <c r="IE6" s="10">
        <v>32</v>
      </c>
      <c r="IF6" s="10">
        <v>368</v>
      </c>
      <c r="IG6" s="10">
        <v>226</v>
      </c>
      <c r="IH6" s="10">
        <v>105</v>
      </c>
      <c r="II6" s="10">
        <v>16</v>
      </c>
      <c r="IJ6" s="10">
        <v>105</v>
      </c>
      <c r="IK6" s="10">
        <v>25</v>
      </c>
      <c r="IL6" s="10">
        <v>25</v>
      </c>
      <c r="IM6" s="10">
        <v>0</v>
      </c>
      <c r="IN6" s="10">
        <v>35</v>
      </c>
      <c r="IO6" s="10">
        <v>15</v>
      </c>
      <c r="IP6" s="10">
        <v>34</v>
      </c>
      <c r="IQ6" s="10">
        <v>6</v>
      </c>
      <c r="IR6" s="10">
        <v>0</v>
      </c>
      <c r="IS6" s="10">
        <v>10</v>
      </c>
      <c r="IT6" s="10">
        <v>0</v>
      </c>
      <c r="IU6" s="10">
        <v>0</v>
      </c>
      <c r="IV6" s="10">
        <v>1295</v>
      </c>
      <c r="IW6" s="10">
        <v>532</v>
      </c>
      <c r="IX6" s="10">
        <v>702</v>
      </c>
      <c r="IY6" s="10">
        <v>1234</v>
      </c>
      <c r="IZ6" s="10">
        <v>61</v>
      </c>
      <c r="JA6" s="10">
        <v>959</v>
      </c>
      <c r="JB6" s="10">
        <v>297</v>
      </c>
      <c r="JC6" s="10">
        <v>19</v>
      </c>
      <c r="JD6" s="10">
        <v>316</v>
      </c>
      <c r="JE6" s="10">
        <v>643</v>
      </c>
      <c r="JF6" s="10">
        <v>904</v>
      </c>
      <c r="JG6" s="10">
        <v>284</v>
      </c>
      <c r="JH6" s="10">
        <v>19</v>
      </c>
      <c r="JI6" s="10">
        <v>303</v>
      </c>
      <c r="JJ6" s="10">
        <v>601</v>
      </c>
      <c r="JK6" s="10">
        <v>55</v>
      </c>
      <c r="JL6" s="10">
        <v>13</v>
      </c>
      <c r="JM6" s="10">
        <v>13</v>
      </c>
      <c r="JN6" s="10">
        <v>42</v>
      </c>
      <c r="JO6" s="10">
        <v>858</v>
      </c>
      <c r="JP6" s="10">
        <v>62</v>
      </c>
      <c r="JQ6" s="10">
        <v>678</v>
      </c>
      <c r="JR6" s="10">
        <v>3</v>
      </c>
      <c r="JS6" s="10">
        <v>639</v>
      </c>
      <c r="JT6" s="10">
        <v>94</v>
      </c>
      <c r="JU6" s="10">
        <v>536</v>
      </c>
      <c r="JV6" s="10">
        <v>122</v>
      </c>
      <c r="JW6" s="10">
        <v>1</v>
      </c>
      <c r="JX6" s="10">
        <v>49</v>
      </c>
      <c r="JY6" s="10">
        <v>6</v>
      </c>
      <c r="JZ6" s="10">
        <v>19</v>
      </c>
      <c r="KA6" s="10">
        <v>244</v>
      </c>
      <c r="KB6" s="10">
        <v>17</v>
      </c>
      <c r="KC6" s="10">
        <v>227</v>
      </c>
      <c r="KD6" s="10">
        <v>0</v>
      </c>
      <c r="KE6" s="10">
        <v>224</v>
      </c>
      <c r="KF6" s="10">
        <v>20</v>
      </c>
      <c r="KG6" s="10">
        <v>169</v>
      </c>
      <c r="KH6" s="10">
        <v>50</v>
      </c>
      <c r="KI6" s="10">
        <v>0</v>
      </c>
      <c r="KJ6" s="10">
        <v>17</v>
      </c>
      <c r="KK6" s="10">
        <v>2</v>
      </c>
      <c r="KL6" s="10">
        <v>6</v>
      </c>
      <c r="KM6" s="10">
        <v>386</v>
      </c>
      <c r="KN6" s="10">
        <v>32</v>
      </c>
      <c r="KO6" s="10">
        <v>352</v>
      </c>
      <c r="KP6" s="10">
        <v>2</v>
      </c>
      <c r="KQ6" s="10">
        <v>341</v>
      </c>
      <c r="KR6" s="10">
        <v>45</v>
      </c>
      <c r="KS6" s="10">
        <v>294</v>
      </c>
      <c r="KT6" s="10">
        <v>63</v>
      </c>
      <c r="KU6" s="10">
        <v>1</v>
      </c>
      <c r="KV6" s="10">
        <v>19</v>
      </c>
      <c r="KW6" s="10">
        <v>3</v>
      </c>
      <c r="KX6" s="10">
        <v>6</v>
      </c>
      <c r="KY6" s="10">
        <v>5</v>
      </c>
      <c r="KZ6" s="10">
        <v>1</v>
      </c>
      <c r="LA6" s="10">
        <v>4</v>
      </c>
      <c r="LB6" s="10">
        <v>0</v>
      </c>
      <c r="LC6" s="10">
        <v>4</v>
      </c>
      <c r="LD6" s="10">
        <v>1</v>
      </c>
      <c r="LE6" s="10">
        <v>4</v>
      </c>
      <c r="LF6" s="10">
        <v>0</v>
      </c>
      <c r="LG6" s="10">
        <v>0</v>
      </c>
      <c r="LH6" s="10">
        <v>0</v>
      </c>
      <c r="LI6" s="10">
        <v>0</v>
      </c>
      <c r="LJ6" s="10">
        <v>1</v>
      </c>
      <c r="LK6" s="10">
        <v>635</v>
      </c>
      <c r="LL6" s="10">
        <v>50</v>
      </c>
      <c r="LM6" s="10">
        <v>583</v>
      </c>
      <c r="LN6" s="10">
        <v>2</v>
      </c>
      <c r="LO6" s="10">
        <v>569</v>
      </c>
      <c r="LP6" s="10">
        <v>66</v>
      </c>
      <c r="LQ6" s="10">
        <v>467</v>
      </c>
      <c r="LR6" s="10">
        <v>113</v>
      </c>
      <c r="LS6" s="10">
        <v>1</v>
      </c>
      <c r="LT6" s="10">
        <v>36</v>
      </c>
      <c r="LU6" s="10">
        <v>5</v>
      </c>
      <c r="LV6" s="10">
        <v>13</v>
      </c>
      <c r="LW6" s="10">
        <v>223</v>
      </c>
      <c r="LX6" s="10">
        <v>12</v>
      </c>
      <c r="LY6" s="10">
        <v>95</v>
      </c>
      <c r="LZ6" s="10">
        <v>1</v>
      </c>
      <c r="MA6" s="10">
        <v>70</v>
      </c>
      <c r="MB6" s="10">
        <v>28</v>
      </c>
      <c r="MC6" s="10">
        <v>69</v>
      </c>
      <c r="MD6" s="10">
        <v>9</v>
      </c>
      <c r="ME6" s="10">
        <v>0</v>
      </c>
      <c r="MF6" s="10">
        <v>13</v>
      </c>
      <c r="MG6" s="10">
        <v>1</v>
      </c>
      <c r="MH6" s="10">
        <v>6</v>
      </c>
    </row>
    <row r="7" spans="1:346" x14ac:dyDescent="0.25">
      <c r="A7" s="4" t="s">
        <v>23</v>
      </c>
      <c r="B7" s="10">
        <v>40</v>
      </c>
      <c r="C7" s="10">
        <v>113952</v>
      </c>
      <c r="D7" s="10">
        <v>15057</v>
      </c>
      <c r="E7" s="10">
        <v>13853</v>
      </c>
      <c r="F7" s="10">
        <v>85042</v>
      </c>
      <c r="G7" s="10">
        <v>20974</v>
      </c>
      <c r="H7" s="10">
        <v>30954</v>
      </c>
      <c r="I7" s="10">
        <v>95</v>
      </c>
      <c r="J7" s="10">
        <v>35550</v>
      </c>
      <c r="K7" s="10">
        <v>16473</v>
      </c>
      <c r="L7" s="10">
        <v>31703</v>
      </c>
      <c r="M7" s="10">
        <v>13921</v>
      </c>
      <c r="N7" s="10">
        <v>1030</v>
      </c>
      <c r="O7" s="10">
        <v>1916</v>
      </c>
      <c r="P7" s="10">
        <v>758</v>
      </c>
      <c r="Q7" s="10">
        <v>2695</v>
      </c>
      <c r="R7" s="10">
        <v>20964</v>
      </c>
      <c r="S7" s="10">
        <v>4379</v>
      </c>
      <c r="T7" s="10">
        <v>1588</v>
      </c>
      <c r="U7" s="10">
        <v>14997</v>
      </c>
      <c r="V7" s="10">
        <v>8241</v>
      </c>
      <c r="W7" s="10">
        <v>12691</v>
      </c>
      <c r="X7" s="10">
        <v>32</v>
      </c>
      <c r="Y7" s="10">
        <v>14695</v>
      </c>
      <c r="Z7" s="10">
        <v>6269</v>
      </c>
      <c r="AA7" s="10">
        <v>11707</v>
      </c>
      <c r="AB7" s="10">
        <v>6476</v>
      </c>
      <c r="AC7" s="10">
        <v>500</v>
      </c>
      <c r="AD7" s="10">
        <v>749</v>
      </c>
      <c r="AE7" s="10">
        <v>273</v>
      </c>
      <c r="AF7" s="10">
        <v>1259</v>
      </c>
      <c r="AG7" s="10">
        <v>21365</v>
      </c>
      <c r="AH7" s="10">
        <v>6364</v>
      </c>
      <c r="AI7" s="10">
        <v>2726</v>
      </c>
      <c r="AJ7" s="10">
        <v>12275</v>
      </c>
      <c r="AK7" s="10">
        <v>9927</v>
      </c>
      <c r="AL7" s="10">
        <v>11395</v>
      </c>
      <c r="AM7" s="10">
        <v>43</v>
      </c>
      <c r="AN7" s="10">
        <v>13967</v>
      </c>
      <c r="AO7" s="10">
        <v>7398</v>
      </c>
      <c r="AP7" s="10">
        <v>12672</v>
      </c>
      <c r="AQ7" s="10">
        <v>6052</v>
      </c>
      <c r="AR7" s="10">
        <v>456</v>
      </c>
      <c r="AS7" s="10">
        <v>682</v>
      </c>
      <c r="AT7" s="10">
        <v>317</v>
      </c>
      <c r="AU7" s="10">
        <v>1186</v>
      </c>
      <c r="AV7" s="10">
        <v>186</v>
      </c>
      <c r="AW7" s="10">
        <v>1</v>
      </c>
      <c r="AX7" s="10">
        <v>185</v>
      </c>
      <c r="AY7" s="10">
        <v>112</v>
      </c>
      <c r="AZ7" s="10">
        <v>71</v>
      </c>
      <c r="BA7" s="10">
        <v>3</v>
      </c>
      <c r="BB7" s="10">
        <v>156</v>
      </c>
      <c r="BC7" s="10">
        <v>30</v>
      </c>
      <c r="BD7" s="10">
        <v>116</v>
      </c>
      <c r="BE7" s="10">
        <v>55</v>
      </c>
      <c r="BF7" s="10">
        <v>4</v>
      </c>
      <c r="BG7" s="10">
        <v>5</v>
      </c>
      <c r="BH7" s="10">
        <v>2</v>
      </c>
      <c r="BI7" s="10">
        <v>4</v>
      </c>
      <c r="BJ7" s="10">
        <v>42515</v>
      </c>
      <c r="BK7" s="10">
        <v>10743</v>
      </c>
      <c r="BL7" s="10">
        <v>4315</v>
      </c>
      <c r="BM7" s="10">
        <v>27457</v>
      </c>
      <c r="BN7" s="10">
        <v>18280</v>
      </c>
      <c r="BO7" s="10">
        <v>24157</v>
      </c>
      <c r="BP7" s="10">
        <v>78</v>
      </c>
      <c r="BQ7" s="10">
        <v>28818</v>
      </c>
      <c r="BR7" s="10">
        <v>13697</v>
      </c>
      <c r="BS7" s="10">
        <v>24495</v>
      </c>
      <c r="BT7" s="10">
        <v>12583</v>
      </c>
      <c r="BU7" s="10">
        <v>960</v>
      </c>
      <c r="BV7" s="10">
        <v>1436</v>
      </c>
      <c r="BW7" s="10">
        <v>592</v>
      </c>
      <c r="BX7" s="10">
        <v>2449</v>
      </c>
      <c r="BY7" s="10">
        <v>71437</v>
      </c>
      <c r="BZ7" s="10">
        <v>4314</v>
      </c>
      <c r="CA7" s="10">
        <v>9538</v>
      </c>
      <c r="CB7" s="10">
        <v>57585</v>
      </c>
      <c r="CC7" s="10">
        <v>2694</v>
      </c>
      <c r="CD7" s="10">
        <v>6797</v>
      </c>
      <c r="CE7" s="10">
        <v>17</v>
      </c>
      <c r="CF7" s="10">
        <v>6732</v>
      </c>
      <c r="CG7" s="10">
        <v>2776</v>
      </c>
      <c r="CH7" s="10">
        <v>7208</v>
      </c>
      <c r="CI7" s="10">
        <v>1338</v>
      </c>
      <c r="CJ7" s="10">
        <v>70</v>
      </c>
      <c r="CK7" s="10">
        <v>480</v>
      </c>
      <c r="CL7" s="10">
        <v>166</v>
      </c>
      <c r="CM7" s="10">
        <v>246</v>
      </c>
      <c r="CN7" s="10">
        <v>90765</v>
      </c>
      <c r="CO7" s="10">
        <v>1999</v>
      </c>
      <c r="CP7" s="10">
        <v>11927</v>
      </c>
      <c r="CQ7" s="10">
        <v>76839</v>
      </c>
      <c r="CR7" s="10">
        <v>9952</v>
      </c>
      <c r="CS7" s="10">
        <v>23618</v>
      </c>
      <c r="CT7" s="10">
        <v>91</v>
      </c>
      <c r="CU7" s="10">
        <v>25235</v>
      </c>
      <c r="CV7" s="10">
        <v>8426</v>
      </c>
      <c r="CW7" s="10">
        <v>21057</v>
      </c>
      <c r="CX7" s="10">
        <v>9077</v>
      </c>
      <c r="CY7" s="10">
        <v>553</v>
      </c>
      <c r="CZ7" s="10">
        <v>1185</v>
      </c>
      <c r="DA7" s="10">
        <v>424</v>
      </c>
      <c r="DB7" s="10">
        <v>1365</v>
      </c>
      <c r="DC7" s="10">
        <v>14114</v>
      </c>
      <c r="DD7" s="10">
        <v>250</v>
      </c>
      <c r="DE7" s="10">
        <v>1033</v>
      </c>
      <c r="DF7" s="10">
        <v>12831</v>
      </c>
      <c r="DG7" s="10">
        <v>4139</v>
      </c>
      <c r="DH7" s="10">
        <v>9943</v>
      </c>
      <c r="DI7" s="10">
        <v>32</v>
      </c>
      <c r="DJ7" s="10">
        <v>10664</v>
      </c>
      <c r="DK7" s="10">
        <v>3450</v>
      </c>
      <c r="DL7" s="10">
        <v>8017</v>
      </c>
      <c r="DM7" s="10">
        <v>4431</v>
      </c>
      <c r="DN7" s="10">
        <v>294</v>
      </c>
      <c r="DO7" s="10">
        <v>473</v>
      </c>
      <c r="DP7" s="10">
        <v>172</v>
      </c>
      <c r="DQ7" s="10">
        <v>727</v>
      </c>
      <c r="DR7" s="10">
        <v>10557</v>
      </c>
      <c r="DS7" s="10">
        <v>105</v>
      </c>
      <c r="DT7" s="10">
        <v>1687</v>
      </c>
      <c r="DU7" s="10">
        <v>8765</v>
      </c>
      <c r="DV7" s="10">
        <v>3363</v>
      </c>
      <c r="DW7" s="10">
        <v>7155</v>
      </c>
      <c r="DX7" s="10">
        <v>39</v>
      </c>
      <c r="DY7" s="10">
        <v>8130</v>
      </c>
      <c r="DZ7" s="10">
        <v>2427</v>
      </c>
      <c r="EA7" s="10">
        <v>6224</v>
      </c>
      <c r="EB7" s="10">
        <v>3334</v>
      </c>
      <c r="EC7" s="10">
        <v>185</v>
      </c>
      <c r="ED7" s="10">
        <v>274</v>
      </c>
      <c r="EE7" s="10">
        <v>126</v>
      </c>
      <c r="EF7" s="10">
        <v>414</v>
      </c>
      <c r="EG7" s="10">
        <v>186</v>
      </c>
      <c r="EH7" s="10">
        <v>1</v>
      </c>
      <c r="EI7" s="10">
        <v>185</v>
      </c>
      <c r="EJ7" s="10">
        <v>112</v>
      </c>
      <c r="EK7" s="10">
        <v>71</v>
      </c>
      <c r="EL7" s="10">
        <v>3</v>
      </c>
      <c r="EM7" s="10">
        <v>156</v>
      </c>
      <c r="EN7" s="10">
        <v>30</v>
      </c>
      <c r="EO7" s="10">
        <v>116</v>
      </c>
      <c r="EP7" s="10">
        <v>55</v>
      </c>
      <c r="EQ7" s="10">
        <v>4</v>
      </c>
      <c r="ER7" s="10">
        <v>5</v>
      </c>
      <c r="ES7" s="10">
        <v>2</v>
      </c>
      <c r="ET7" s="10">
        <v>4</v>
      </c>
      <c r="EU7" s="10">
        <v>24857</v>
      </c>
      <c r="EV7" s="10">
        <v>355</v>
      </c>
      <c r="EW7" s="10">
        <v>2721</v>
      </c>
      <c r="EX7" s="10">
        <v>21781</v>
      </c>
      <c r="EY7" s="10">
        <v>7614</v>
      </c>
      <c r="EZ7" s="10">
        <v>17169</v>
      </c>
      <c r="FA7" s="10">
        <v>74</v>
      </c>
      <c r="FB7" s="10">
        <v>18950</v>
      </c>
      <c r="FC7" s="10">
        <v>5907</v>
      </c>
      <c r="FD7" s="10">
        <v>14357</v>
      </c>
      <c r="FE7" s="10">
        <v>7820</v>
      </c>
      <c r="FF7" s="10">
        <v>483</v>
      </c>
      <c r="FG7" s="10">
        <v>752</v>
      </c>
      <c r="FH7" s="10">
        <v>300</v>
      </c>
      <c r="FI7" s="10">
        <v>1145</v>
      </c>
      <c r="FJ7" s="10">
        <v>65908</v>
      </c>
      <c r="FK7" s="10">
        <v>1644</v>
      </c>
      <c r="FL7" s="10">
        <v>9206</v>
      </c>
      <c r="FM7" s="10">
        <v>55058</v>
      </c>
      <c r="FN7" s="10">
        <v>2338</v>
      </c>
      <c r="FO7" s="10">
        <v>6449</v>
      </c>
      <c r="FP7" s="10">
        <v>17</v>
      </c>
      <c r="FQ7" s="10">
        <v>6285</v>
      </c>
      <c r="FR7" s="10">
        <v>2519</v>
      </c>
      <c r="FS7" s="10">
        <v>6700</v>
      </c>
      <c r="FT7" s="10">
        <v>1257</v>
      </c>
      <c r="FU7" s="10">
        <v>70</v>
      </c>
      <c r="FV7" s="10">
        <v>433</v>
      </c>
      <c r="FW7" s="10">
        <v>124</v>
      </c>
      <c r="FX7" s="10">
        <v>220</v>
      </c>
      <c r="FY7" s="10">
        <v>23187</v>
      </c>
      <c r="FZ7" s="10">
        <v>13058</v>
      </c>
      <c r="GA7" s="10">
        <v>1926</v>
      </c>
      <c r="GB7" s="10">
        <v>8203</v>
      </c>
      <c r="GC7" s="10">
        <v>11022</v>
      </c>
      <c r="GD7" s="10">
        <v>7336</v>
      </c>
      <c r="GE7" s="10">
        <v>4</v>
      </c>
      <c r="GF7" s="10">
        <v>10315</v>
      </c>
      <c r="GG7" s="10">
        <v>8047</v>
      </c>
      <c r="GH7" s="10">
        <v>10646</v>
      </c>
      <c r="GI7" s="10">
        <v>4844</v>
      </c>
      <c r="GJ7" s="10">
        <v>477</v>
      </c>
      <c r="GK7" s="10">
        <v>731</v>
      </c>
      <c r="GL7" s="10">
        <v>334</v>
      </c>
      <c r="GM7" s="10">
        <v>1330</v>
      </c>
      <c r="GN7" s="10">
        <v>6850</v>
      </c>
      <c r="GO7" s="10">
        <v>4129</v>
      </c>
      <c r="GP7" s="10">
        <v>555</v>
      </c>
      <c r="GQ7" s="10">
        <v>2166</v>
      </c>
      <c r="GR7" s="10">
        <v>4102</v>
      </c>
      <c r="GS7" s="10">
        <v>2748</v>
      </c>
      <c r="GT7" s="10">
        <v>0</v>
      </c>
      <c r="GU7" s="10">
        <v>4031</v>
      </c>
      <c r="GV7" s="10">
        <v>2819</v>
      </c>
      <c r="GW7" s="10">
        <v>3690</v>
      </c>
      <c r="GX7" s="10">
        <v>2045</v>
      </c>
      <c r="GY7" s="10">
        <v>206</v>
      </c>
      <c r="GZ7" s="10">
        <v>276</v>
      </c>
      <c r="HA7" s="10">
        <v>101</v>
      </c>
      <c r="HB7" s="10">
        <v>532</v>
      </c>
      <c r="HC7" s="10">
        <v>10808</v>
      </c>
      <c r="HD7" s="10">
        <v>6259</v>
      </c>
      <c r="HE7" s="10">
        <v>1039</v>
      </c>
      <c r="HF7" s="10">
        <v>3510</v>
      </c>
      <c r="HG7" s="10">
        <v>6564</v>
      </c>
      <c r="HH7" s="10">
        <v>4240</v>
      </c>
      <c r="HI7" s="10">
        <v>4</v>
      </c>
      <c r="HJ7" s="10">
        <v>5837</v>
      </c>
      <c r="HK7" s="10">
        <v>4971</v>
      </c>
      <c r="HL7" s="10">
        <v>6448</v>
      </c>
      <c r="HM7" s="10">
        <v>2718</v>
      </c>
      <c r="HN7" s="10">
        <v>271</v>
      </c>
      <c r="HO7" s="10">
        <v>408</v>
      </c>
      <c r="HP7" s="10">
        <v>191</v>
      </c>
      <c r="HQ7" s="10">
        <v>772</v>
      </c>
      <c r="HR7" s="10">
        <v>17658</v>
      </c>
      <c r="HS7" s="10">
        <v>10388</v>
      </c>
      <c r="HT7" s="10">
        <v>1594</v>
      </c>
      <c r="HU7" s="10">
        <v>5676</v>
      </c>
      <c r="HV7" s="10">
        <v>10666</v>
      </c>
      <c r="HW7" s="10">
        <v>6988</v>
      </c>
      <c r="HX7" s="10">
        <v>4</v>
      </c>
      <c r="HY7" s="10">
        <v>9868</v>
      </c>
      <c r="HZ7" s="10">
        <v>7790</v>
      </c>
      <c r="IA7" s="10">
        <v>10138</v>
      </c>
      <c r="IB7" s="10">
        <v>4763</v>
      </c>
      <c r="IC7" s="10">
        <v>477</v>
      </c>
      <c r="ID7" s="10">
        <v>684</v>
      </c>
      <c r="IE7" s="10">
        <v>292</v>
      </c>
      <c r="IF7" s="10">
        <v>1304</v>
      </c>
      <c r="IG7" s="10">
        <v>5529</v>
      </c>
      <c r="IH7" s="10">
        <v>2670</v>
      </c>
      <c r="II7" s="10">
        <v>332</v>
      </c>
      <c r="IJ7" s="10">
        <v>2527</v>
      </c>
      <c r="IK7" s="10">
        <v>356</v>
      </c>
      <c r="IL7" s="10">
        <v>348</v>
      </c>
      <c r="IM7" s="10">
        <v>0</v>
      </c>
      <c r="IN7" s="10">
        <v>447</v>
      </c>
      <c r="IO7" s="10">
        <v>257</v>
      </c>
      <c r="IP7" s="10">
        <v>508</v>
      </c>
      <c r="IQ7" s="10">
        <v>81</v>
      </c>
      <c r="IR7" s="10">
        <v>0</v>
      </c>
      <c r="IS7" s="10">
        <v>47</v>
      </c>
      <c r="IT7" s="10">
        <v>42</v>
      </c>
      <c r="IU7" s="10">
        <v>26</v>
      </c>
      <c r="IV7" s="10">
        <v>6956</v>
      </c>
      <c r="IW7" s="10">
        <v>1944</v>
      </c>
      <c r="IX7" s="10">
        <v>3184</v>
      </c>
      <c r="IY7" s="10">
        <v>5128</v>
      </c>
      <c r="IZ7" s="10">
        <v>1828</v>
      </c>
      <c r="JA7" s="10">
        <v>31078</v>
      </c>
      <c r="JB7" s="10">
        <v>5017</v>
      </c>
      <c r="JC7" s="10">
        <v>114</v>
      </c>
      <c r="JD7" s="10">
        <v>5131</v>
      </c>
      <c r="JE7" s="10">
        <v>25947</v>
      </c>
      <c r="JF7" s="10">
        <v>28200</v>
      </c>
      <c r="JG7" s="10">
        <v>4303</v>
      </c>
      <c r="JH7" s="10">
        <v>114</v>
      </c>
      <c r="JI7" s="10">
        <v>4417</v>
      </c>
      <c r="JJ7" s="10">
        <v>23783</v>
      </c>
      <c r="JK7" s="10">
        <v>2878</v>
      </c>
      <c r="JL7" s="10">
        <v>714</v>
      </c>
      <c r="JM7" s="10">
        <v>714</v>
      </c>
      <c r="JN7" s="10">
        <v>2164</v>
      </c>
      <c r="JO7" s="10">
        <v>12096</v>
      </c>
      <c r="JP7" s="10">
        <v>1038</v>
      </c>
      <c r="JQ7" s="10">
        <v>4804</v>
      </c>
      <c r="JR7" s="10">
        <v>8</v>
      </c>
      <c r="JS7" s="10">
        <v>3722</v>
      </c>
      <c r="JT7" s="10">
        <v>1755</v>
      </c>
      <c r="JU7" s="10">
        <v>3153</v>
      </c>
      <c r="JV7" s="10">
        <v>1765</v>
      </c>
      <c r="JW7" s="10">
        <v>104</v>
      </c>
      <c r="JX7" s="10">
        <v>190</v>
      </c>
      <c r="JY7" s="10">
        <v>77</v>
      </c>
      <c r="JZ7" s="10">
        <v>188</v>
      </c>
      <c r="KA7" s="10">
        <v>1599</v>
      </c>
      <c r="KB7" s="10">
        <v>180</v>
      </c>
      <c r="KC7" s="10">
        <v>1418</v>
      </c>
      <c r="KD7" s="10">
        <v>1</v>
      </c>
      <c r="KE7" s="10">
        <v>1105</v>
      </c>
      <c r="KF7" s="10">
        <v>494</v>
      </c>
      <c r="KG7" s="10">
        <v>927</v>
      </c>
      <c r="KH7" s="10">
        <v>494</v>
      </c>
      <c r="KI7" s="10">
        <v>36</v>
      </c>
      <c r="KJ7" s="10">
        <v>61</v>
      </c>
      <c r="KK7" s="10">
        <v>18</v>
      </c>
      <c r="KL7" s="10">
        <v>63</v>
      </c>
      <c r="KM7" s="10">
        <v>2852</v>
      </c>
      <c r="KN7" s="10">
        <v>277</v>
      </c>
      <c r="KO7" s="10">
        <v>2568</v>
      </c>
      <c r="KP7" s="10">
        <v>7</v>
      </c>
      <c r="KQ7" s="10">
        <v>1799</v>
      </c>
      <c r="KR7" s="10">
        <v>1053</v>
      </c>
      <c r="KS7" s="10">
        <v>1522</v>
      </c>
      <c r="KT7" s="10">
        <v>1106</v>
      </c>
      <c r="KU7" s="10">
        <v>48</v>
      </c>
      <c r="KV7" s="10">
        <v>51</v>
      </c>
      <c r="KW7" s="10">
        <v>35</v>
      </c>
      <c r="KX7" s="10">
        <v>90</v>
      </c>
      <c r="KY7" s="10">
        <v>6</v>
      </c>
      <c r="KZ7" s="10">
        <v>1</v>
      </c>
      <c r="LA7" s="10">
        <v>5</v>
      </c>
      <c r="LB7" s="10">
        <v>0</v>
      </c>
      <c r="LC7" s="10">
        <v>6</v>
      </c>
      <c r="LD7" s="10">
        <v>0</v>
      </c>
      <c r="LE7" s="10">
        <v>5</v>
      </c>
      <c r="LF7" s="10">
        <v>1</v>
      </c>
      <c r="LG7" s="10">
        <v>0</v>
      </c>
      <c r="LH7" s="10">
        <v>0</v>
      </c>
      <c r="LI7" s="10">
        <v>0</v>
      </c>
      <c r="LJ7" s="10">
        <v>0</v>
      </c>
      <c r="LK7" s="10">
        <v>4457</v>
      </c>
      <c r="LL7" s="10">
        <v>458</v>
      </c>
      <c r="LM7" s="10">
        <v>3991</v>
      </c>
      <c r="LN7" s="10">
        <v>8</v>
      </c>
      <c r="LO7" s="10">
        <v>2910</v>
      </c>
      <c r="LP7" s="10">
        <v>1547</v>
      </c>
      <c r="LQ7" s="10">
        <v>2454</v>
      </c>
      <c r="LR7" s="10">
        <v>1601</v>
      </c>
      <c r="LS7" s="10">
        <v>84</v>
      </c>
      <c r="LT7" s="10">
        <v>112</v>
      </c>
      <c r="LU7" s="10">
        <v>53</v>
      </c>
      <c r="LV7" s="10">
        <v>153</v>
      </c>
      <c r="LW7" s="10">
        <v>7639</v>
      </c>
      <c r="LX7" s="10">
        <v>580</v>
      </c>
      <c r="LY7" s="10">
        <v>813</v>
      </c>
      <c r="LZ7" s="10">
        <v>0</v>
      </c>
      <c r="MA7" s="10">
        <v>812</v>
      </c>
      <c r="MB7" s="10">
        <v>208</v>
      </c>
      <c r="MC7" s="10">
        <v>699</v>
      </c>
      <c r="MD7" s="10">
        <v>164</v>
      </c>
      <c r="ME7" s="10">
        <v>20</v>
      </c>
      <c r="MF7" s="10">
        <v>78</v>
      </c>
      <c r="MG7" s="10">
        <v>24</v>
      </c>
      <c r="MH7" s="10">
        <v>35</v>
      </c>
    </row>
    <row r="8" spans="1:346" x14ac:dyDescent="0.25">
      <c r="A8" s="4" t="s">
        <v>24</v>
      </c>
      <c r="B8" s="10">
        <v>3</v>
      </c>
      <c r="C8" s="10">
        <v>10028</v>
      </c>
      <c r="D8" s="10">
        <v>2835</v>
      </c>
      <c r="E8" s="10">
        <v>1004</v>
      </c>
      <c r="F8" s="10">
        <v>6189</v>
      </c>
      <c r="G8" s="10">
        <v>3701</v>
      </c>
      <c r="H8" s="10">
        <v>5284</v>
      </c>
      <c r="I8" s="10">
        <v>38</v>
      </c>
      <c r="J8" s="10">
        <v>6419</v>
      </c>
      <c r="K8" s="10">
        <v>2604</v>
      </c>
      <c r="L8" s="10">
        <v>5330</v>
      </c>
      <c r="M8" s="10">
        <v>2060</v>
      </c>
      <c r="N8" s="10">
        <v>91</v>
      </c>
      <c r="O8" s="10">
        <v>474</v>
      </c>
      <c r="P8" s="10">
        <v>64</v>
      </c>
      <c r="Q8" s="10">
        <v>1004</v>
      </c>
      <c r="R8" s="10">
        <v>4002</v>
      </c>
      <c r="S8" s="10">
        <v>697</v>
      </c>
      <c r="T8" s="10">
        <v>344</v>
      </c>
      <c r="U8" s="10">
        <v>2961</v>
      </c>
      <c r="V8" s="10">
        <v>1373</v>
      </c>
      <c r="W8" s="10">
        <v>2601</v>
      </c>
      <c r="X8" s="10">
        <v>28</v>
      </c>
      <c r="Y8" s="10">
        <v>3021</v>
      </c>
      <c r="Z8" s="10">
        <v>981</v>
      </c>
      <c r="AA8" s="10">
        <v>2441</v>
      </c>
      <c r="AB8" s="10">
        <v>824</v>
      </c>
      <c r="AC8" s="10">
        <v>33</v>
      </c>
      <c r="AD8" s="10">
        <v>206</v>
      </c>
      <c r="AE8" s="10">
        <v>30</v>
      </c>
      <c r="AF8" s="10">
        <v>468</v>
      </c>
      <c r="AG8" s="10">
        <v>4058</v>
      </c>
      <c r="AH8" s="10">
        <v>1928</v>
      </c>
      <c r="AI8" s="10">
        <v>444</v>
      </c>
      <c r="AJ8" s="10">
        <v>1686</v>
      </c>
      <c r="AK8" s="10">
        <v>2096</v>
      </c>
      <c r="AL8" s="10">
        <v>1959</v>
      </c>
      <c r="AM8" s="10">
        <v>3</v>
      </c>
      <c r="AN8" s="10">
        <v>2633</v>
      </c>
      <c r="AO8" s="10">
        <v>1425</v>
      </c>
      <c r="AP8" s="10">
        <v>2251</v>
      </c>
      <c r="AQ8" s="10">
        <v>1092</v>
      </c>
      <c r="AR8" s="10">
        <v>51</v>
      </c>
      <c r="AS8" s="10">
        <v>200</v>
      </c>
      <c r="AT8" s="10">
        <v>22</v>
      </c>
      <c r="AU8" s="10">
        <v>442</v>
      </c>
      <c r="AV8" s="10">
        <v>23</v>
      </c>
      <c r="AW8" s="10">
        <v>0</v>
      </c>
      <c r="AX8" s="10">
        <v>23</v>
      </c>
      <c r="AY8" s="10">
        <v>23</v>
      </c>
      <c r="AZ8" s="10">
        <v>0</v>
      </c>
      <c r="BA8" s="10">
        <v>0</v>
      </c>
      <c r="BB8" s="10">
        <v>17</v>
      </c>
      <c r="BC8" s="10">
        <v>6</v>
      </c>
      <c r="BD8" s="10">
        <v>12</v>
      </c>
      <c r="BE8" s="10">
        <v>4</v>
      </c>
      <c r="BF8" s="10">
        <v>0</v>
      </c>
      <c r="BG8" s="10">
        <v>2</v>
      </c>
      <c r="BH8" s="10">
        <v>1</v>
      </c>
      <c r="BI8" s="10">
        <v>4</v>
      </c>
      <c r="BJ8" s="10">
        <v>8083</v>
      </c>
      <c r="BK8" s="10">
        <v>2625</v>
      </c>
      <c r="BL8" s="10">
        <v>788</v>
      </c>
      <c r="BM8" s="10">
        <v>4670</v>
      </c>
      <c r="BN8" s="10">
        <v>3492</v>
      </c>
      <c r="BO8" s="10">
        <v>4560</v>
      </c>
      <c r="BP8" s="10">
        <v>31</v>
      </c>
      <c r="BQ8" s="10">
        <v>5671</v>
      </c>
      <c r="BR8" s="10">
        <v>2412</v>
      </c>
      <c r="BS8" s="10">
        <v>4704</v>
      </c>
      <c r="BT8" s="10">
        <v>1920</v>
      </c>
      <c r="BU8" s="10">
        <v>84</v>
      </c>
      <c r="BV8" s="10">
        <v>408</v>
      </c>
      <c r="BW8" s="10">
        <v>53</v>
      </c>
      <c r="BX8" s="10">
        <v>914</v>
      </c>
      <c r="BY8" s="10">
        <v>1945</v>
      </c>
      <c r="BZ8" s="10">
        <v>210</v>
      </c>
      <c r="CA8" s="10">
        <v>216</v>
      </c>
      <c r="CB8" s="10">
        <v>1519</v>
      </c>
      <c r="CC8" s="10">
        <v>209</v>
      </c>
      <c r="CD8" s="10">
        <v>724</v>
      </c>
      <c r="CE8" s="10">
        <v>7</v>
      </c>
      <c r="CF8" s="10">
        <v>748</v>
      </c>
      <c r="CG8" s="10">
        <v>192</v>
      </c>
      <c r="CH8" s="10">
        <v>626</v>
      </c>
      <c r="CI8" s="10">
        <v>140</v>
      </c>
      <c r="CJ8" s="10">
        <v>7</v>
      </c>
      <c r="CK8" s="10">
        <v>66</v>
      </c>
      <c r="CL8" s="10">
        <v>11</v>
      </c>
      <c r="CM8" s="10">
        <v>90</v>
      </c>
      <c r="CN8" s="10">
        <v>5573</v>
      </c>
      <c r="CO8" s="10">
        <v>168</v>
      </c>
      <c r="CP8" s="10">
        <v>600</v>
      </c>
      <c r="CQ8" s="10">
        <v>4805</v>
      </c>
      <c r="CR8" s="10">
        <v>1264</v>
      </c>
      <c r="CS8" s="10">
        <v>3564</v>
      </c>
      <c r="CT8" s="10">
        <v>28</v>
      </c>
      <c r="CU8" s="10">
        <v>3960</v>
      </c>
      <c r="CV8" s="10">
        <v>896</v>
      </c>
      <c r="CW8" s="10">
        <v>3246</v>
      </c>
      <c r="CX8" s="10">
        <v>875</v>
      </c>
      <c r="CY8" s="10">
        <v>38</v>
      </c>
      <c r="CZ8" s="10">
        <v>218</v>
      </c>
      <c r="DA8" s="10">
        <v>45</v>
      </c>
      <c r="DB8" s="10">
        <v>434</v>
      </c>
      <c r="DC8" s="10">
        <v>2849</v>
      </c>
      <c r="DD8" s="10">
        <v>12</v>
      </c>
      <c r="DE8" s="10">
        <v>257</v>
      </c>
      <c r="DF8" s="10">
        <v>2580</v>
      </c>
      <c r="DG8" s="10">
        <v>706</v>
      </c>
      <c r="DH8" s="10">
        <v>2123</v>
      </c>
      <c r="DI8" s="10">
        <v>20</v>
      </c>
      <c r="DJ8" s="10">
        <v>2339</v>
      </c>
      <c r="DK8" s="10">
        <v>510</v>
      </c>
      <c r="DL8" s="10">
        <v>1867</v>
      </c>
      <c r="DM8" s="10">
        <v>527</v>
      </c>
      <c r="DN8" s="10">
        <v>24</v>
      </c>
      <c r="DO8" s="10">
        <v>125</v>
      </c>
      <c r="DP8" s="10">
        <v>24</v>
      </c>
      <c r="DQ8" s="10">
        <v>282</v>
      </c>
      <c r="DR8" s="10">
        <v>1163</v>
      </c>
      <c r="DS8" s="10">
        <v>149</v>
      </c>
      <c r="DT8" s="10">
        <v>169</v>
      </c>
      <c r="DU8" s="10">
        <v>845</v>
      </c>
      <c r="DV8" s="10">
        <v>386</v>
      </c>
      <c r="DW8" s="10">
        <v>776</v>
      </c>
      <c r="DX8" s="10">
        <v>1</v>
      </c>
      <c r="DY8" s="10">
        <v>919</v>
      </c>
      <c r="DZ8" s="10">
        <v>244</v>
      </c>
      <c r="EA8" s="10">
        <v>798</v>
      </c>
      <c r="EB8" s="10">
        <v>233</v>
      </c>
      <c r="EC8" s="10">
        <v>7</v>
      </c>
      <c r="ED8" s="10">
        <v>34</v>
      </c>
      <c r="EE8" s="10">
        <v>10</v>
      </c>
      <c r="EF8" s="10">
        <v>81</v>
      </c>
      <c r="EG8" s="10">
        <v>23</v>
      </c>
      <c r="EH8" s="10">
        <v>0</v>
      </c>
      <c r="EI8" s="10">
        <v>23</v>
      </c>
      <c r="EJ8" s="10">
        <v>23</v>
      </c>
      <c r="EK8" s="10">
        <v>0</v>
      </c>
      <c r="EL8" s="10">
        <v>0</v>
      </c>
      <c r="EM8" s="10">
        <v>17</v>
      </c>
      <c r="EN8" s="10">
        <v>6</v>
      </c>
      <c r="EO8" s="10">
        <v>12</v>
      </c>
      <c r="EP8" s="10">
        <v>4</v>
      </c>
      <c r="EQ8" s="10">
        <v>0</v>
      </c>
      <c r="ER8" s="10">
        <v>2</v>
      </c>
      <c r="ES8" s="10">
        <v>1</v>
      </c>
      <c r="ET8" s="10">
        <v>4</v>
      </c>
      <c r="EU8" s="10">
        <v>4035</v>
      </c>
      <c r="EV8" s="10">
        <v>161</v>
      </c>
      <c r="EW8" s="10">
        <v>426</v>
      </c>
      <c r="EX8" s="10">
        <v>3448</v>
      </c>
      <c r="EY8" s="10">
        <v>1115</v>
      </c>
      <c r="EZ8" s="10">
        <v>2899</v>
      </c>
      <c r="FA8" s="10">
        <v>21</v>
      </c>
      <c r="FB8" s="10">
        <v>3275</v>
      </c>
      <c r="FC8" s="10">
        <v>760</v>
      </c>
      <c r="FD8" s="10">
        <v>2677</v>
      </c>
      <c r="FE8" s="10">
        <v>764</v>
      </c>
      <c r="FF8" s="10">
        <v>31</v>
      </c>
      <c r="FG8" s="10">
        <v>161</v>
      </c>
      <c r="FH8" s="10">
        <v>35</v>
      </c>
      <c r="FI8" s="10">
        <v>367</v>
      </c>
      <c r="FJ8" s="10">
        <v>1538</v>
      </c>
      <c r="FK8" s="10">
        <v>7</v>
      </c>
      <c r="FL8" s="10">
        <v>174</v>
      </c>
      <c r="FM8" s="10">
        <v>1357</v>
      </c>
      <c r="FN8" s="10">
        <v>149</v>
      </c>
      <c r="FO8" s="10">
        <v>665</v>
      </c>
      <c r="FP8" s="10">
        <v>7</v>
      </c>
      <c r="FQ8" s="10">
        <v>685</v>
      </c>
      <c r="FR8" s="10">
        <v>136</v>
      </c>
      <c r="FS8" s="10">
        <v>569</v>
      </c>
      <c r="FT8" s="10">
        <v>111</v>
      </c>
      <c r="FU8" s="10">
        <v>7</v>
      </c>
      <c r="FV8" s="10">
        <v>57</v>
      </c>
      <c r="FW8" s="10">
        <v>10</v>
      </c>
      <c r="FX8" s="10">
        <v>67</v>
      </c>
      <c r="FY8" s="10">
        <v>4455</v>
      </c>
      <c r="FZ8" s="10">
        <v>2667</v>
      </c>
      <c r="GA8" s="10">
        <v>404</v>
      </c>
      <c r="GB8" s="10">
        <v>1384</v>
      </c>
      <c r="GC8" s="10">
        <v>2437</v>
      </c>
      <c r="GD8" s="10">
        <v>1720</v>
      </c>
      <c r="GE8" s="10">
        <v>10</v>
      </c>
      <c r="GF8" s="10">
        <v>2459</v>
      </c>
      <c r="GG8" s="10">
        <v>1708</v>
      </c>
      <c r="GH8" s="10">
        <v>2084</v>
      </c>
      <c r="GI8" s="10">
        <v>1185</v>
      </c>
      <c r="GJ8" s="10">
        <v>53</v>
      </c>
      <c r="GK8" s="10">
        <v>256</v>
      </c>
      <c r="GL8" s="10">
        <v>19</v>
      </c>
      <c r="GM8" s="10">
        <v>570</v>
      </c>
      <c r="GN8" s="10">
        <v>1153</v>
      </c>
      <c r="GO8" s="10">
        <v>685</v>
      </c>
      <c r="GP8" s="10">
        <v>87</v>
      </c>
      <c r="GQ8" s="10">
        <v>381</v>
      </c>
      <c r="GR8" s="10">
        <v>667</v>
      </c>
      <c r="GS8" s="10">
        <v>478</v>
      </c>
      <c r="GT8" s="10">
        <v>8</v>
      </c>
      <c r="GU8" s="10">
        <v>682</v>
      </c>
      <c r="GV8" s="10">
        <v>471</v>
      </c>
      <c r="GW8" s="10">
        <v>574</v>
      </c>
      <c r="GX8" s="10">
        <v>297</v>
      </c>
      <c r="GY8" s="10">
        <v>9</v>
      </c>
      <c r="GZ8" s="10">
        <v>81</v>
      </c>
      <c r="HA8" s="10">
        <v>6</v>
      </c>
      <c r="HB8" s="10">
        <v>186</v>
      </c>
      <c r="HC8" s="10">
        <v>2895</v>
      </c>
      <c r="HD8" s="10">
        <v>1779</v>
      </c>
      <c r="HE8" s="10">
        <v>275</v>
      </c>
      <c r="HF8" s="10">
        <v>841</v>
      </c>
      <c r="HG8" s="10">
        <v>1710</v>
      </c>
      <c r="HH8" s="10">
        <v>1183</v>
      </c>
      <c r="HI8" s="10">
        <v>2</v>
      </c>
      <c r="HJ8" s="10">
        <v>1714</v>
      </c>
      <c r="HK8" s="10">
        <v>1181</v>
      </c>
      <c r="HL8" s="10">
        <v>1453</v>
      </c>
      <c r="HM8" s="10">
        <v>859</v>
      </c>
      <c r="HN8" s="10">
        <v>44</v>
      </c>
      <c r="HO8" s="10">
        <v>166</v>
      </c>
      <c r="HP8" s="10">
        <v>12</v>
      </c>
      <c r="HQ8" s="10">
        <v>361</v>
      </c>
      <c r="HR8" s="10">
        <v>4048</v>
      </c>
      <c r="HS8" s="10">
        <v>2464</v>
      </c>
      <c r="HT8" s="10">
        <v>362</v>
      </c>
      <c r="HU8" s="10">
        <v>1222</v>
      </c>
      <c r="HV8" s="10">
        <v>2377</v>
      </c>
      <c r="HW8" s="10">
        <v>1661</v>
      </c>
      <c r="HX8" s="10">
        <v>10</v>
      </c>
      <c r="HY8" s="10">
        <v>2396</v>
      </c>
      <c r="HZ8" s="10">
        <v>1652</v>
      </c>
      <c r="IA8" s="10">
        <v>2027</v>
      </c>
      <c r="IB8" s="10">
        <v>1156</v>
      </c>
      <c r="IC8" s="10">
        <v>53</v>
      </c>
      <c r="ID8" s="10">
        <v>247</v>
      </c>
      <c r="IE8" s="10">
        <v>18</v>
      </c>
      <c r="IF8" s="10">
        <v>547</v>
      </c>
      <c r="IG8" s="10">
        <v>407</v>
      </c>
      <c r="IH8" s="10">
        <v>203</v>
      </c>
      <c r="II8" s="10">
        <v>42</v>
      </c>
      <c r="IJ8" s="10">
        <v>162</v>
      </c>
      <c r="IK8" s="10">
        <v>60</v>
      </c>
      <c r="IL8" s="10">
        <v>59</v>
      </c>
      <c r="IM8" s="10">
        <v>0</v>
      </c>
      <c r="IN8" s="10">
        <v>63</v>
      </c>
      <c r="IO8" s="10">
        <v>56</v>
      </c>
      <c r="IP8" s="10">
        <v>57</v>
      </c>
      <c r="IQ8" s="10">
        <v>29</v>
      </c>
      <c r="IR8" s="10">
        <v>0</v>
      </c>
      <c r="IS8" s="10">
        <v>9</v>
      </c>
      <c r="IT8" s="10">
        <v>1</v>
      </c>
      <c r="IU8" s="10">
        <v>23</v>
      </c>
      <c r="IV8" s="10">
        <v>1317</v>
      </c>
      <c r="IW8" s="10">
        <v>352</v>
      </c>
      <c r="IX8" s="10">
        <v>835</v>
      </c>
      <c r="IY8" s="10">
        <v>1187</v>
      </c>
      <c r="IZ8" s="10">
        <v>130</v>
      </c>
      <c r="JA8" s="10">
        <v>1621</v>
      </c>
      <c r="JB8" s="10">
        <v>747</v>
      </c>
      <c r="JC8" s="10">
        <v>0</v>
      </c>
      <c r="JD8" s="10">
        <v>747</v>
      </c>
      <c r="JE8" s="10">
        <v>874</v>
      </c>
      <c r="JF8" s="10">
        <v>1335</v>
      </c>
      <c r="JG8" s="10">
        <v>635</v>
      </c>
      <c r="JH8" s="10">
        <v>0</v>
      </c>
      <c r="JI8" s="10">
        <v>635</v>
      </c>
      <c r="JJ8" s="10">
        <v>700</v>
      </c>
      <c r="JK8" s="10">
        <v>286</v>
      </c>
      <c r="JL8" s="10">
        <v>112</v>
      </c>
      <c r="JM8" s="10">
        <v>112</v>
      </c>
      <c r="JN8" s="10">
        <v>174</v>
      </c>
      <c r="JO8" s="10">
        <v>753</v>
      </c>
      <c r="JP8" s="10">
        <v>63</v>
      </c>
      <c r="JQ8" s="10">
        <v>602</v>
      </c>
      <c r="JR8" s="10">
        <v>1</v>
      </c>
      <c r="JS8" s="10">
        <v>589</v>
      </c>
      <c r="JT8" s="10">
        <v>71</v>
      </c>
      <c r="JU8" s="10">
        <v>469</v>
      </c>
      <c r="JV8" s="10">
        <v>115</v>
      </c>
      <c r="JW8" s="10">
        <v>2</v>
      </c>
      <c r="JX8" s="10">
        <v>27</v>
      </c>
      <c r="JY8" s="10">
        <v>4</v>
      </c>
      <c r="JZ8" s="10">
        <v>43</v>
      </c>
      <c r="KA8" s="10">
        <v>337</v>
      </c>
      <c r="KB8" s="10">
        <v>25</v>
      </c>
      <c r="KC8" s="10">
        <v>312</v>
      </c>
      <c r="KD8" s="10">
        <v>0</v>
      </c>
      <c r="KE8" s="10">
        <v>300</v>
      </c>
      <c r="KF8" s="10">
        <v>37</v>
      </c>
      <c r="KG8" s="10">
        <v>235</v>
      </c>
      <c r="KH8" s="10">
        <v>63</v>
      </c>
      <c r="KI8" s="10">
        <v>1</v>
      </c>
      <c r="KJ8" s="10">
        <v>14</v>
      </c>
      <c r="KK8" s="10">
        <v>2</v>
      </c>
      <c r="KL8" s="10">
        <v>22</v>
      </c>
      <c r="KM8" s="10">
        <v>191</v>
      </c>
      <c r="KN8" s="10">
        <v>19</v>
      </c>
      <c r="KO8" s="10">
        <v>172</v>
      </c>
      <c r="KP8" s="10">
        <v>0</v>
      </c>
      <c r="KQ8" s="10">
        <v>171</v>
      </c>
      <c r="KR8" s="10">
        <v>20</v>
      </c>
      <c r="KS8" s="10">
        <v>138</v>
      </c>
      <c r="KT8" s="10">
        <v>31</v>
      </c>
      <c r="KU8" s="10">
        <v>1</v>
      </c>
      <c r="KV8" s="10">
        <v>5</v>
      </c>
      <c r="KW8" s="10">
        <v>1</v>
      </c>
      <c r="KX8" s="10">
        <v>15</v>
      </c>
      <c r="KY8" s="10">
        <v>0</v>
      </c>
      <c r="KZ8" s="10">
        <v>0</v>
      </c>
      <c r="LA8" s="10">
        <v>0</v>
      </c>
      <c r="LB8" s="10">
        <v>0</v>
      </c>
      <c r="LC8" s="10">
        <v>0</v>
      </c>
      <c r="LD8" s="10">
        <v>0</v>
      </c>
      <c r="LE8" s="10">
        <v>0</v>
      </c>
      <c r="LF8" s="10">
        <v>0</v>
      </c>
      <c r="LG8" s="10">
        <v>0</v>
      </c>
      <c r="LH8" s="10">
        <v>0</v>
      </c>
      <c r="LI8" s="10">
        <v>0</v>
      </c>
      <c r="LJ8" s="10">
        <v>0</v>
      </c>
      <c r="LK8" s="10">
        <v>528</v>
      </c>
      <c r="LL8" s="10">
        <v>44</v>
      </c>
      <c r="LM8" s="10">
        <v>484</v>
      </c>
      <c r="LN8" s="10">
        <v>0</v>
      </c>
      <c r="LO8" s="10">
        <v>471</v>
      </c>
      <c r="LP8" s="10">
        <v>57</v>
      </c>
      <c r="LQ8" s="10">
        <v>373</v>
      </c>
      <c r="LR8" s="10">
        <v>94</v>
      </c>
      <c r="LS8" s="10">
        <v>2</v>
      </c>
      <c r="LT8" s="10">
        <v>19</v>
      </c>
      <c r="LU8" s="10">
        <v>3</v>
      </c>
      <c r="LV8" s="10">
        <v>37</v>
      </c>
      <c r="LW8" s="10">
        <v>225</v>
      </c>
      <c r="LX8" s="10">
        <v>19</v>
      </c>
      <c r="LY8" s="10">
        <v>118</v>
      </c>
      <c r="LZ8" s="10">
        <v>1</v>
      </c>
      <c r="MA8" s="10">
        <v>118</v>
      </c>
      <c r="MB8" s="10">
        <v>14</v>
      </c>
      <c r="MC8" s="10">
        <v>96</v>
      </c>
      <c r="MD8" s="10">
        <v>21</v>
      </c>
      <c r="ME8" s="10">
        <v>0</v>
      </c>
      <c r="MF8" s="10">
        <v>8</v>
      </c>
      <c r="MG8" s="10">
        <v>1</v>
      </c>
      <c r="MH8" s="10">
        <v>6</v>
      </c>
    </row>
    <row r="9" spans="1:346" x14ac:dyDescent="0.25">
      <c r="A9" s="4" t="s">
        <v>25</v>
      </c>
      <c r="B9" s="10">
        <v>6</v>
      </c>
      <c r="C9" s="10">
        <v>4450</v>
      </c>
      <c r="D9" s="10">
        <v>836</v>
      </c>
      <c r="E9" s="10">
        <v>308</v>
      </c>
      <c r="F9" s="10">
        <v>3306</v>
      </c>
      <c r="G9" s="10">
        <v>1404</v>
      </c>
      <c r="H9" s="10">
        <v>2125</v>
      </c>
      <c r="I9" s="10">
        <v>2</v>
      </c>
      <c r="J9" s="10">
        <v>2572</v>
      </c>
      <c r="K9" s="10">
        <v>959</v>
      </c>
      <c r="L9" s="10">
        <v>1680</v>
      </c>
      <c r="M9" s="10">
        <v>1505</v>
      </c>
      <c r="N9" s="10">
        <v>30</v>
      </c>
      <c r="O9" s="10">
        <v>113</v>
      </c>
      <c r="P9" s="10">
        <v>78</v>
      </c>
      <c r="Q9" s="10">
        <v>125</v>
      </c>
      <c r="R9" s="10">
        <v>2481</v>
      </c>
      <c r="S9" s="10">
        <v>462</v>
      </c>
      <c r="T9" s="10">
        <v>183</v>
      </c>
      <c r="U9" s="10">
        <v>1836</v>
      </c>
      <c r="V9" s="10">
        <v>902</v>
      </c>
      <c r="W9" s="10">
        <v>1579</v>
      </c>
      <c r="X9" s="10">
        <v>0</v>
      </c>
      <c r="Y9" s="10">
        <v>1760</v>
      </c>
      <c r="Z9" s="10">
        <v>721</v>
      </c>
      <c r="AA9" s="10">
        <v>1239</v>
      </c>
      <c r="AB9" s="10">
        <v>1000</v>
      </c>
      <c r="AC9" s="10">
        <v>17</v>
      </c>
      <c r="AD9" s="10">
        <v>98</v>
      </c>
      <c r="AE9" s="10">
        <v>34</v>
      </c>
      <c r="AF9" s="10">
        <v>93</v>
      </c>
      <c r="AG9" s="10">
        <v>1050</v>
      </c>
      <c r="AH9" s="10">
        <v>318</v>
      </c>
      <c r="AI9" s="10">
        <v>67</v>
      </c>
      <c r="AJ9" s="10">
        <v>665</v>
      </c>
      <c r="AK9" s="10">
        <v>502</v>
      </c>
      <c r="AL9" s="10">
        <v>546</v>
      </c>
      <c r="AM9" s="10">
        <v>2</v>
      </c>
      <c r="AN9" s="10">
        <v>812</v>
      </c>
      <c r="AO9" s="10">
        <v>238</v>
      </c>
      <c r="AP9" s="10">
        <v>441</v>
      </c>
      <c r="AQ9" s="10">
        <v>505</v>
      </c>
      <c r="AR9" s="10">
        <v>13</v>
      </c>
      <c r="AS9" s="10">
        <v>15</v>
      </c>
      <c r="AT9" s="10">
        <v>44</v>
      </c>
      <c r="AU9" s="10">
        <v>32</v>
      </c>
      <c r="AV9" s="10">
        <v>0</v>
      </c>
      <c r="AW9" s="10">
        <v>0</v>
      </c>
      <c r="AX9" s="10">
        <v>0</v>
      </c>
      <c r="AY9" s="10">
        <v>0</v>
      </c>
      <c r="AZ9" s="10">
        <v>0</v>
      </c>
      <c r="BA9" s="10">
        <v>0</v>
      </c>
      <c r="BB9" s="10">
        <v>0</v>
      </c>
      <c r="BC9" s="10">
        <v>0</v>
      </c>
      <c r="BD9" s="10">
        <v>0</v>
      </c>
      <c r="BE9" s="10">
        <v>0</v>
      </c>
      <c r="BF9" s="10">
        <v>0</v>
      </c>
      <c r="BG9" s="10">
        <v>0</v>
      </c>
      <c r="BH9" s="10">
        <v>0</v>
      </c>
      <c r="BI9" s="10">
        <v>0</v>
      </c>
      <c r="BJ9" s="10">
        <v>3531</v>
      </c>
      <c r="BK9" s="10">
        <v>780</v>
      </c>
      <c r="BL9" s="10">
        <v>250</v>
      </c>
      <c r="BM9" s="10">
        <v>2501</v>
      </c>
      <c r="BN9" s="10">
        <v>1404</v>
      </c>
      <c r="BO9" s="10">
        <v>2125</v>
      </c>
      <c r="BP9" s="10">
        <v>2</v>
      </c>
      <c r="BQ9" s="10">
        <v>2572</v>
      </c>
      <c r="BR9" s="10">
        <v>959</v>
      </c>
      <c r="BS9" s="10">
        <v>1680</v>
      </c>
      <c r="BT9" s="10">
        <v>1505</v>
      </c>
      <c r="BU9" s="10">
        <v>30</v>
      </c>
      <c r="BV9" s="10">
        <v>113</v>
      </c>
      <c r="BW9" s="10">
        <v>78</v>
      </c>
      <c r="BX9" s="10">
        <v>125</v>
      </c>
      <c r="BY9" s="10">
        <v>919</v>
      </c>
      <c r="BZ9" s="10">
        <v>56</v>
      </c>
      <c r="CA9" s="10">
        <v>58</v>
      </c>
      <c r="CB9" s="10">
        <v>805</v>
      </c>
      <c r="CC9" s="10" t="s">
        <v>21</v>
      </c>
      <c r="CD9" s="10" t="s">
        <v>21</v>
      </c>
      <c r="CE9" s="10" t="s">
        <v>21</v>
      </c>
      <c r="CF9" s="10" t="s">
        <v>21</v>
      </c>
      <c r="CG9" s="10" t="s">
        <v>21</v>
      </c>
      <c r="CH9" s="10" t="s">
        <v>21</v>
      </c>
      <c r="CI9" s="10" t="s">
        <v>21</v>
      </c>
      <c r="CJ9" s="10" t="s">
        <v>21</v>
      </c>
      <c r="CK9" s="10" t="s">
        <v>21</v>
      </c>
      <c r="CL9" s="10" t="s">
        <v>21</v>
      </c>
      <c r="CM9" s="10" t="s">
        <v>21</v>
      </c>
      <c r="CN9" s="10">
        <v>3069</v>
      </c>
      <c r="CO9" s="10">
        <v>5</v>
      </c>
      <c r="CP9" s="10">
        <v>189</v>
      </c>
      <c r="CQ9" s="10">
        <v>2875</v>
      </c>
      <c r="CR9" s="10">
        <v>580</v>
      </c>
      <c r="CS9" s="10">
        <v>1661</v>
      </c>
      <c r="CT9" s="10">
        <v>2</v>
      </c>
      <c r="CU9" s="10">
        <v>1762</v>
      </c>
      <c r="CV9" s="10">
        <v>481</v>
      </c>
      <c r="CW9" s="10">
        <v>1206</v>
      </c>
      <c r="CX9" s="10">
        <v>833</v>
      </c>
      <c r="CY9" s="10">
        <v>9</v>
      </c>
      <c r="CZ9" s="10">
        <v>78</v>
      </c>
      <c r="DA9" s="10">
        <v>44</v>
      </c>
      <c r="DB9" s="10">
        <v>73</v>
      </c>
      <c r="DC9" s="10">
        <v>1730</v>
      </c>
      <c r="DD9" s="10">
        <v>4</v>
      </c>
      <c r="DE9" s="10">
        <v>114</v>
      </c>
      <c r="DF9" s="10">
        <v>1612</v>
      </c>
      <c r="DG9" s="10">
        <v>428</v>
      </c>
      <c r="DH9" s="10">
        <v>1302</v>
      </c>
      <c r="DI9" s="10">
        <v>0</v>
      </c>
      <c r="DJ9" s="10">
        <v>1324</v>
      </c>
      <c r="DK9" s="10">
        <v>406</v>
      </c>
      <c r="DL9" s="10">
        <v>929</v>
      </c>
      <c r="DM9" s="10">
        <v>630</v>
      </c>
      <c r="DN9" s="10">
        <v>7</v>
      </c>
      <c r="DO9" s="10">
        <v>65</v>
      </c>
      <c r="DP9" s="10">
        <v>34</v>
      </c>
      <c r="DQ9" s="10">
        <v>65</v>
      </c>
      <c r="DR9" s="10">
        <v>513</v>
      </c>
      <c r="DS9" s="10">
        <v>1</v>
      </c>
      <c r="DT9" s="10">
        <v>22</v>
      </c>
      <c r="DU9" s="10">
        <v>490</v>
      </c>
      <c r="DV9" s="10">
        <v>152</v>
      </c>
      <c r="DW9" s="10">
        <v>359</v>
      </c>
      <c r="DX9" s="10">
        <v>2</v>
      </c>
      <c r="DY9" s="10">
        <v>438</v>
      </c>
      <c r="DZ9" s="10">
        <v>75</v>
      </c>
      <c r="EA9" s="10">
        <v>277</v>
      </c>
      <c r="EB9" s="10">
        <v>203</v>
      </c>
      <c r="EC9" s="10">
        <v>2</v>
      </c>
      <c r="ED9" s="10">
        <v>13</v>
      </c>
      <c r="EE9" s="10">
        <v>10</v>
      </c>
      <c r="EF9" s="10">
        <v>8</v>
      </c>
      <c r="EG9" s="10">
        <v>0</v>
      </c>
      <c r="EH9" s="10">
        <v>0</v>
      </c>
      <c r="EI9" s="10">
        <v>0</v>
      </c>
      <c r="EJ9" s="10">
        <v>0</v>
      </c>
      <c r="EK9" s="10">
        <v>0</v>
      </c>
      <c r="EL9" s="10">
        <v>0</v>
      </c>
      <c r="EM9" s="10">
        <v>0</v>
      </c>
      <c r="EN9" s="10">
        <v>0</v>
      </c>
      <c r="EO9" s="10">
        <v>0</v>
      </c>
      <c r="EP9" s="10">
        <v>0</v>
      </c>
      <c r="EQ9" s="10">
        <v>0</v>
      </c>
      <c r="ER9" s="10">
        <v>0</v>
      </c>
      <c r="ES9" s="10">
        <v>0</v>
      </c>
      <c r="ET9" s="10">
        <v>0</v>
      </c>
      <c r="EU9" s="10">
        <v>2243</v>
      </c>
      <c r="EV9" s="10">
        <v>5</v>
      </c>
      <c r="EW9" s="10">
        <v>136</v>
      </c>
      <c r="EX9" s="10">
        <v>2102</v>
      </c>
      <c r="EY9" s="10">
        <v>580</v>
      </c>
      <c r="EZ9" s="10">
        <v>1661</v>
      </c>
      <c r="FA9" s="10">
        <v>2</v>
      </c>
      <c r="FB9" s="10">
        <v>1762</v>
      </c>
      <c r="FC9" s="10">
        <v>481</v>
      </c>
      <c r="FD9" s="10">
        <v>1206</v>
      </c>
      <c r="FE9" s="10">
        <v>833</v>
      </c>
      <c r="FF9" s="10">
        <v>9</v>
      </c>
      <c r="FG9" s="10">
        <v>78</v>
      </c>
      <c r="FH9" s="10">
        <v>44</v>
      </c>
      <c r="FI9" s="10">
        <v>73</v>
      </c>
      <c r="FJ9" s="10">
        <v>826</v>
      </c>
      <c r="FK9" s="10">
        <v>0</v>
      </c>
      <c r="FL9" s="10">
        <v>53</v>
      </c>
      <c r="FM9" s="10">
        <v>773</v>
      </c>
      <c r="FN9" s="10" t="s">
        <v>21</v>
      </c>
      <c r="FO9" s="10" t="s">
        <v>21</v>
      </c>
      <c r="FP9" s="10" t="s">
        <v>21</v>
      </c>
      <c r="FQ9" s="10" t="s">
        <v>21</v>
      </c>
      <c r="FR9" s="10" t="s">
        <v>21</v>
      </c>
      <c r="FS9" s="10" t="s">
        <v>21</v>
      </c>
      <c r="FT9" s="10" t="s">
        <v>21</v>
      </c>
      <c r="FU9" s="10" t="s">
        <v>21</v>
      </c>
      <c r="FV9" s="10" t="s">
        <v>21</v>
      </c>
      <c r="FW9" s="10" t="s">
        <v>21</v>
      </c>
      <c r="FX9" s="10" t="s">
        <v>21</v>
      </c>
      <c r="FY9" s="10">
        <v>1381</v>
      </c>
      <c r="FZ9" s="10">
        <v>831</v>
      </c>
      <c r="GA9" s="10">
        <v>119</v>
      </c>
      <c r="GB9" s="10">
        <v>431</v>
      </c>
      <c r="GC9" s="10">
        <v>824</v>
      </c>
      <c r="GD9" s="10">
        <v>464</v>
      </c>
      <c r="GE9" s="10">
        <v>0</v>
      </c>
      <c r="GF9" s="10">
        <v>810</v>
      </c>
      <c r="GG9" s="10">
        <v>478</v>
      </c>
      <c r="GH9" s="10">
        <v>474</v>
      </c>
      <c r="GI9" s="10">
        <v>672</v>
      </c>
      <c r="GJ9" s="10">
        <v>21</v>
      </c>
      <c r="GK9" s="10">
        <v>35</v>
      </c>
      <c r="GL9" s="10">
        <v>34</v>
      </c>
      <c r="GM9" s="10">
        <v>52</v>
      </c>
      <c r="GN9" s="10">
        <v>751</v>
      </c>
      <c r="GO9" s="10">
        <v>458</v>
      </c>
      <c r="GP9" s="10">
        <v>69</v>
      </c>
      <c r="GQ9" s="10">
        <v>224</v>
      </c>
      <c r="GR9" s="10">
        <v>474</v>
      </c>
      <c r="GS9" s="10">
        <v>277</v>
      </c>
      <c r="GT9" s="10">
        <v>0</v>
      </c>
      <c r="GU9" s="10">
        <v>436</v>
      </c>
      <c r="GV9" s="10">
        <v>315</v>
      </c>
      <c r="GW9" s="10">
        <v>310</v>
      </c>
      <c r="GX9" s="10">
        <v>370</v>
      </c>
      <c r="GY9" s="10">
        <v>10</v>
      </c>
      <c r="GZ9" s="10">
        <v>33</v>
      </c>
      <c r="HA9" s="10">
        <v>0</v>
      </c>
      <c r="HB9" s="10">
        <v>28</v>
      </c>
      <c r="HC9" s="10">
        <v>537</v>
      </c>
      <c r="HD9" s="10">
        <v>317</v>
      </c>
      <c r="HE9" s="10">
        <v>45</v>
      </c>
      <c r="HF9" s="10">
        <v>175</v>
      </c>
      <c r="HG9" s="10">
        <v>350</v>
      </c>
      <c r="HH9" s="10">
        <v>187</v>
      </c>
      <c r="HI9" s="10">
        <v>0</v>
      </c>
      <c r="HJ9" s="10">
        <v>374</v>
      </c>
      <c r="HK9" s="10">
        <v>163</v>
      </c>
      <c r="HL9" s="10">
        <v>164</v>
      </c>
      <c r="HM9" s="10">
        <v>302</v>
      </c>
      <c r="HN9" s="10">
        <v>11</v>
      </c>
      <c r="HO9" s="10">
        <v>2</v>
      </c>
      <c r="HP9" s="10">
        <v>34</v>
      </c>
      <c r="HQ9" s="10">
        <v>24</v>
      </c>
      <c r="HR9" s="10">
        <v>1288</v>
      </c>
      <c r="HS9" s="10">
        <v>775</v>
      </c>
      <c r="HT9" s="10">
        <v>114</v>
      </c>
      <c r="HU9" s="10">
        <v>399</v>
      </c>
      <c r="HV9" s="10">
        <v>824</v>
      </c>
      <c r="HW9" s="10">
        <v>464</v>
      </c>
      <c r="HX9" s="10">
        <v>0</v>
      </c>
      <c r="HY9" s="10">
        <v>810</v>
      </c>
      <c r="HZ9" s="10">
        <v>478</v>
      </c>
      <c r="IA9" s="10">
        <v>474</v>
      </c>
      <c r="IB9" s="10">
        <v>672</v>
      </c>
      <c r="IC9" s="10">
        <v>21</v>
      </c>
      <c r="ID9" s="10">
        <v>35</v>
      </c>
      <c r="IE9" s="10">
        <v>34</v>
      </c>
      <c r="IF9" s="10">
        <v>52</v>
      </c>
      <c r="IG9" s="10">
        <v>93</v>
      </c>
      <c r="IH9" s="10">
        <v>56</v>
      </c>
      <c r="II9" s="10">
        <v>5</v>
      </c>
      <c r="IJ9" s="10">
        <v>32</v>
      </c>
      <c r="IK9" s="10" t="s">
        <v>21</v>
      </c>
      <c r="IL9" s="10" t="s">
        <v>21</v>
      </c>
      <c r="IM9" s="10" t="s">
        <v>21</v>
      </c>
      <c r="IN9" s="10" t="s">
        <v>21</v>
      </c>
      <c r="IO9" s="10" t="s">
        <v>21</v>
      </c>
      <c r="IP9" s="10" t="s">
        <v>21</v>
      </c>
      <c r="IQ9" s="10" t="s">
        <v>21</v>
      </c>
      <c r="IR9" s="10" t="s">
        <v>21</v>
      </c>
      <c r="IS9" s="10" t="s">
        <v>21</v>
      </c>
      <c r="IT9" s="10" t="s">
        <v>21</v>
      </c>
      <c r="IU9" s="10" t="s">
        <v>21</v>
      </c>
      <c r="IV9" s="10">
        <v>495</v>
      </c>
      <c r="IW9" s="10">
        <v>263</v>
      </c>
      <c r="IX9" s="10">
        <v>195</v>
      </c>
      <c r="IY9" s="10">
        <v>458</v>
      </c>
      <c r="IZ9" s="10">
        <v>37</v>
      </c>
      <c r="JA9" s="10">
        <v>1215</v>
      </c>
      <c r="JB9" s="10">
        <v>847</v>
      </c>
      <c r="JC9" s="10">
        <v>0</v>
      </c>
      <c r="JD9" s="10">
        <v>847</v>
      </c>
      <c r="JE9" s="10">
        <v>368</v>
      </c>
      <c r="JF9" s="10">
        <v>1026</v>
      </c>
      <c r="JG9" s="10">
        <v>696</v>
      </c>
      <c r="JH9" s="10">
        <v>0</v>
      </c>
      <c r="JI9" s="10">
        <v>696</v>
      </c>
      <c r="JJ9" s="10">
        <v>330</v>
      </c>
      <c r="JK9" s="10">
        <v>189</v>
      </c>
      <c r="JL9" s="10">
        <v>151</v>
      </c>
      <c r="JM9" s="10">
        <v>151</v>
      </c>
      <c r="JN9" s="10">
        <v>38</v>
      </c>
      <c r="JO9" s="10">
        <v>295</v>
      </c>
      <c r="JP9" s="10">
        <v>14</v>
      </c>
      <c r="JQ9" s="10">
        <v>207</v>
      </c>
      <c r="JR9" s="10">
        <v>1</v>
      </c>
      <c r="JS9" s="10">
        <v>205</v>
      </c>
      <c r="JT9" s="10">
        <v>16</v>
      </c>
      <c r="JU9" s="10">
        <v>141</v>
      </c>
      <c r="JV9" s="10">
        <v>72</v>
      </c>
      <c r="JW9" s="10">
        <v>1</v>
      </c>
      <c r="JX9" s="10">
        <v>3</v>
      </c>
      <c r="JY9" s="10">
        <v>1</v>
      </c>
      <c r="JZ9" s="10">
        <v>3</v>
      </c>
      <c r="KA9" s="10">
        <v>73</v>
      </c>
      <c r="KB9" s="10">
        <v>2</v>
      </c>
      <c r="KC9" s="10">
        <v>71</v>
      </c>
      <c r="KD9" s="10">
        <v>0</v>
      </c>
      <c r="KE9" s="10">
        <v>70</v>
      </c>
      <c r="KF9" s="10">
        <v>3</v>
      </c>
      <c r="KG9" s="10">
        <v>53</v>
      </c>
      <c r="KH9" s="10">
        <v>18</v>
      </c>
      <c r="KI9" s="10">
        <v>1</v>
      </c>
      <c r="KJ9" s="10">
        <v>0</v>
      </c>
      <c r="KK9" s="10">
        <v>0</v>
      </c>
      <c r="KL9" s="10">
        <v>1</v>
      </c>
      <c r="KM9" s="10">
        <v>148</v>
      </c>
      <c r="KN9" s="10">
        <v>11</v>
      </c>
      <c r="KO9" s="10">
        <v>136</v>
      </c>
      <c r="KP9" s="10">
        <v>1</v>
      </c>
      <c r="KQ9" s="10">
        <v>135</v>
      </c>
      <c r="KR9" s="10">
        <v>13</v>
      </c>
      <c r="KS9" s="10">
        <v>88</v>
      </c>
      <c r="KT9" s="10">
        <v>54</v>
      </c>
      <c r="KU9" s="10">
        <v>0</v>
      </c>
      <c r="KV9" s="10">
        <v>3</v>
      </c>
      <c r="KW9" s="10">
        <v>1</v>
      </c>
      <c r="KX9" s="10">
        <v>2</v>
      </c>
      <c r="KY9" s="10">
        <v>0</v>
      </c>
      <c r="KZ9" s="10">
        <v>0</v>
      </c>
      <c r="LA9" s="10">
        <v>0</v>
      </c>
      <c r="LB9" s="10">
        <v>0</v>
      </c>
      <c r="LC9" s="10">
        <v>0</v>
      </c>
      <c r="LD9" s="10">
        <v>0</v>
      </c>
      <c r="LE9" s="10">
        <v>0</v>
      </c>
      <c r="LF9" s="10">
        <v>0</v>
      </c>
      <c r="LG9" s="10">
        <v>0</v>
      </c>
      <c r="LH9" s="10">
        <v>0</v>
      </c>
      <c r="LI9" s="10">
        <v>0</v>
      </c>
      <c r="LJ9" s="10">
        <v>0</v>
      </c>
      <c r="LK9" s="10">
        <v>221</v>
      </c>
      <c r="LL9" s="10">
        <v>13</v>
      </c>
      <c r="LM9" s="10">
        <v>207</v>
      </c>
      <c r="LN9" s="10">
        <v>1</v>
      </c>
      <c r="LO9" s="10">
        <v>205</v>
      </c>
      <c r="LP9" s="10">
        <v>16</v>
      </c>
      <c r="LQ9" s="10">
        <v>141</v>
      </c>
      <c r="LR9" s="10">
        <v>72</v>
      </c>
      <c r="LS9" s="10">
        <v>1</v>
      </c>
      <c r="LT9" s="10">
        <v>3</v>
      </c>
      <c r="LU9" s="10">
        <v>1</v>
      </c>
      <c r="LV9" s="10">
        <v>3</v>
      </c>
      <c r="LW9" s="10">
        <v>74</v>
      </c>
      <c r="LX9" s="10">
        <v>1</v>
      </c>
      <c r="LY9" s="10" t="s">
        <v>21</v>
      </c>
      <c r="LZ9" s="10" t="s">
        <v>21</v>
      </c>
      <c r="MA9" s="10" t="s">
        <v>21</v>
      </c>
      <c r="MB9" s="10" t="s">
        <v>21</v>
      </c>
      <c r="MC9" s="10" t="s">
        <v>21</v>
      </c>
      <c r="MD9" s="10" t="s">
        <v>21</v>
      </c>
      <c r="ME9" s="10" t="s">
        <v>21</v>
      </c>
      <c r="MF9" s="10" t="s">
        <v>21</v>
      </c>
      <c r="MG9" s="10" t="s">
        <v>21</v>
      </c>
      <c r="MH9" s="10" t="s">
        <v>21</v>
      </c>
    </row>
    <row r="10" spans="1:346" x14ac:dyDescent="0.25">
      <c r="A10" s="4" t="s">
        <v>26</v>
      </c>
      <c r="B10" s="10">
        <v>1</v>
      </c>
      <c r="C10" s="10">
        <v>7748</v>
      </c>
      <c r="D10" s="10">
        <v>2241</v>
      </c>
      <c r="E10" s="10">
        <v>837</v>
      </c>
      <c r="F10" s="10">
        <v>4670</v>
      </c>
      <c r="G10" s="10">
        <v>3326</v>
      </c>
      <c r="H10" s="10">
        <v>4406</v>
      </c>
      <c r="I10" s="10">
        <v>16</v>
      </c>
      <c r="J10" s="10">
        <v>7417</v>
      </c>
      <c r="K10" s="10">
        <v>331</v>
      </c>
      <c r="L10" s="10">
        <v>552</v>
      </c>
      <c r="M10" s="10">
        <v>6886</v>
      </c>
      <c r="N10" s="10">
        <v>38</v>
      </c>
      <c r="O10" s="10">
        <v>13</v>
      </c>
      <c r="P10" s="10">
        <v>2</v>
      </c>
      <c r="Q10" s="10">
        <v>257</v>
      </c>
      <c r="R10" s="10">
        <v>5754</v>
      </c>
      <c r="S10" s="10">
        <v>1725</v>
      </c>
      <c r="T10" s="10">
        <v>615</v>
      </c>
      <c r="U10" s="10">
        <v>3414</v>
      </c>
      <c r="V10" s="10">
        <v>2407</v>
      </c>
      <c r="W10" s="10">
        <v>3340</v>
      </c>
      <c r="X10" s="10">
        <v>7</v>
      </c>
      <c r="Y10" s="10">
        <v>5566</v>
      </c>
      <c r="Z10" s="10">
        <v>188</v>
      </c>
      <c r="AA10" s="10">
        <v>351</v>
      </c>
      <c r="AB10" s="10">
        <v>5170</v>
      </c>
      <c r="AC10" s="10">
        <v>14</v>
      </c>
      <c r="AD10" s="10">
        <v>9</v>
      </c>
      <c r="AE10" s="10">
        <v>0</v>
      </c>
      <c r="AF10" s="10">
        <v>210</v>
      </c>
      <c r="AG10" s="10">
        <v>1598</v>
      </c>
      <c r="AH10" s="10">
        <v>516</v>
      </c>
      <c r="AI10" s="10">
        <v>204</v>
      </c>
      <c r="AJ10" s="10">
        <v>878</v>
      </c>
      <c r="AK10" s="10">
        <v>843</v>
      </c>
      <c r="AL10" s="10">
        <v>749</v>
      </c>
      <c r="AM10" s="10">
        <v>6</v>
      </c>
      <c r="AN10" s="10">
        <v>1514</v>
      </c>
      <c r="AO10" s="10">
        <v>84</v>
      </c>
      <c r="AP10" s="10">
        <v>98</v>
      </c>
      <c r="AQ10" s="10">
        <v>1472</v>
      </c>
      <c r="AR10" s="10">
        <v>3</v>
      </c>
      <c r="AS10" s="10">
        <v>4</v>
      </c>
      <c r="AT10" s="10">
        <v>0</v>
      </c>
      <c r="AU10" s="10">
        <v>21</v>
      </c>
      <c r="AV10" s="10">
        <v>0</v>
      </c>
      <c r="AW10" s="10">
        <v>0</v>
      </c>
      <c r="AX10" s="10">
        <v>0</v>
      </c>
      <c r="AY10" s="10">
        <v>0</v>
      </c>
      <c r="AZ10" s="10">
        <v>0</v>
      </c>
      <c r="BA10" s="10">
        <v>0</v>
      </c>
      <c r="BB10" s="10">
        <v>0</v>
      </c>
      <c r="BC10" s="10">
        <v>0</v>
      </c>
      <c r="BD10" s="10">
        <v>0</v>
      </c>
      <c r="BE10" s="10">
        <v>0</v>
      </c>
      <c r="BF10" s="10">
        <v>0</v>
      </c>
      <c r="BG10" s="10">
        <v>0</v>
      </c>
      <c r="BH10" s="10">
        <v>0</v>
      </c>
      <c r="BI10" s="10">
        <v>0</v>
      </c>
      <c r="BJ10" s="10">
        <v>7352</v>
      </c>
      <c r="BK10" s="10">
        <v>2241</v>
      </c>
      <c r="BL10" s="10">
        <v>819</v>
      </c>
      <c r="BM10" s="10">
        <v>4292</v>
      </c>
      <c r="BN10" s="10">
        <v>3250</v>
      </c>
      <c r="BO10" s="10">
        <v>4089</v>
      </c>
      <c r="BP10" s="10">
        <v>13</v>
      </c>
      <c r="BQ10" s="10">
        <v>7080</v>
      </c>
      <c r="BR10" s="10">
        <v>272</v>
      </c>
      <c r="BS10" s="10">
        <v>449</v>
      </c>
      <c r="BT10" s="10">
        <v>6642</v>
      </c>
      <c r="BU10" s="10">
        <v>17</v>
      </c>
      <c r="BV10" s="10">
        <v>13</v>
      </c>
      <c r="BW10" s="10">
        <v>0</v>
      </c>
      <c r="BX10" s="10">
        <v>231</v>
      </c>
      <c r="BY10" s="10">
        <v>396</v>
      </c>
      <c r="BZ10" s="10">
        <v>0</v>
      </c>
      <c r="CA10" s="10">
        <v>18</v>
      </c>
      <c r="CB10" s="10">
        <v>378</v>
      </c>
      <c r="CC10" s="10">
        <v>76</v>
      </c>
      <c r="CD10" s="10">
        <v>317</v>
      </c>
      <c r="CE10" s="10">
        <v>3</v>
      </c>
      <c r="CF10" s="10">
        <v>337</v>
      </c>
      <c r="CG10" s="10">
        <v>59</v>
      </c>
      <c r="CH10" s="10">
        <v>103</v>
      </c>
      <c r="CI10" s="10">
        <v>244</v>
      </c>
      <c r="CJ10" s="10">
        <v>21</v>
      </c>
      <c r="CK10" s="10">
        <v>0</v>
      </c>
      <c r="CL10" s="10">
        <v>2</v>
      </c>
      <c r="CM10" s="10">
        <v>26</v>
      </c>
      <c r="CN10" s="10">
        <v>3953</v>
      </c>
      <c r="CO10" s="10">
        <v>5</v>
      </c>
      <c r="CP10" s="10">
        <v>210</v>
      </c>
      <c r="CQ10" s="10">
        <v>3738</v>
      </c>
      <c r="CR10" s="10">
        <v>979</v>
      </c>
      <c r="CS10" s="10">
        <v>2958</v>
      </c>
      <c r="CT10" s="10">
        <v>16</v>
      </c>
      <c r="CU10" s="10">
        <v>3722</v>
      </c>
      <c r="CV10" s="10">
        <v>231</v>
      </c>
      <c r="CW10" s="10">
        <v>501</v>
      </c>
      <c r="CX10" s="10">
        <v>3224</v>
      </c>
      <c r="CY10" s="10">
        <v>38</v>
      </c>
      <c r="CZ10" s="10">
        <v>13</v>
      </c>
      <c r="DA10" s="10">
        <v>2</v>
      </c>
      <c r="DB10" s="10">
        <v>175</v>
      </c>
      <c r="DC10" s="10">
        <v>2828</v>
      </c>
      <c r="DD10" s="10">
        <v>3</v>
      </c>
      <c r="DE10" s="10">
        <v>117</v>
      </c>
      <c r="DF10" s="10">
        <v>2708</v>
      </c>
      <c r="DG10" s="10">
        <v>630</v>
      </c>
      <c r="DH10" s="10">
        <v>2191</v>
      </c>
      <c r="DI10" s="10">
        <v>7</v>
      </c>
      <c r="DJ10" s="10">
        <v>2692</v>
      </c>
      <c r="DK10" s="10">
        <v>136</v>
      </c>
      <c r="DL10" s="10">
        <v>329</v>
      </c>
      <c r="DM10" s="10">
        <v>2335</v>
      </c>
      <c r="DN10" s="10">
        <v>14</v>
      </c>
      <c r="DO10" s="10">
        <v>9</v>
      </c>
      <c r="DP10" s="10">
        <v>0</v>
      </c>
      <c r="DQ10" s="10">
        <v>141</v>
      </c>
      <c r="DR10" s="10">
        <v>729</v>
      </c>
      <c r="DS10" s="10">
        <v>2</v>
      </c>
      <c r="DT10" s="10">
        <v>75</v>
      </c>
      <c r="DU10" s="10">
        <v>652</v>
      </c>
      <c r="DV10" s="10">
        <v>273</v>
      </c>
      <c r="DW10" s="10">
        <v>450</v>
      </c>
      <c r="DX10" s="10">
        <v>6</v>
      </c>
      <c r="DY10" s="10">
        <v>693</v>
      </c>
      <c r="DZ10" s="10">
        <v>36</v>
      </c>
      <c r="EA10" s="10">
        <v>69</v>
      </c>
      <c r="EB10" s="10">
        <v>645</v>
      </c>
      <c r="EC10" s="10">
        <v>3</v>
      </c>
      <c r="ED10" s="10">
        <v>4</v>
      </c>
      <c r="EE10" s="10">
        <v>0</v>
      </c>
      <c r="EF10" s="10">
        <v>8</v>
      </c>
      <c r="EG10" s="10">
        <v>0</v>
      </c>
      <c r="EH10" s="10">
        <v>0</v>
      </c>
      <c r="EI10" s="10">
        <v>0</v>
      </c>
      <c r="EJ10" s="10">
        <v>0</v>
      </c>
      <c r="EK10" s="10">
        <v>0</v>
      </c>
      <c r="EL10" s="10">
        <v>0</v>
      </c>
      <c r="EM10" s="10">
        <v>0</v>
      </c>
      <c r="EN10" s="10">
        <v>0</v>
      </c>
      <c r="EO10" s="10">
        <v>0</v>
      </c>
      <c r="EP10" s="10">
        <v>0</v>
      </c>
      <c r="EQ10" s="10">
        <v>0</v>
      </c>
      <c r="ER10" s="10">
        <v>0</v>
      </c>
      <c r="ES10" s="10">
        <v>0</v>
      </c>
      <c r="ET10" s="10">
        <v>0</v>
      </c>
      <c r="EU10" s="10">
        <v>3557</v>
      </c>
      <c r="EV10" s="10">
        <v>5</v>
      </c>
      <c r="EW10" s="10">
        <v>192</v>
      </c>
      <c r="EX10" s="10">
        <v>3360</v>
      </c>
      <c r="EY10" s="10">
        <v>903</v>
      </c>
      <c r="EZ10" s="10">
        <v>2641</v>
      </c>
      <c r="FA10" s="10">
        <v>13</v>
      </c>
      <c r="FB10" s="10">
        <v>3385</v>
      </c>
      <c r="FC10" s="10">
        <v>172</v>
      </c>
      <c r="FD10" s="10">
        <v>398</v>
      </c>
      <c r="FE10" s="10">
        <v>2980</v>
      </c>
      <c r="FF10" s="10">
        <v>17</v>
      </c>
      <c r="FG10" s="10">
        <v>13</v>
      </c>
      <c r="FH10" s="10">
        <v>0</v>
      </c>
      <c r="FI10" s="10">
        <v>149</v>
      </c>
      <c r="FJ10" s="10">
        <v>396</v>
      </c>
      <c r="FK10" s="10">
        <v>0</v>
      </c>
      <c r="FL10" s="10">
        <v>18</v>
      </c>
      <c r="FM10" s="10">
        <v>378</v>
      </c>
      <c r="FN10" s="10">
        <v>76</v>
      </c>
      <c r="FO10" s="10">
        <v>317</v>
      </c>
      <c r="FP10" s="10">
        <v>3</v>
      </c>
      <c r="FQ10" s="10">
        <v>337</v>
      </c>
      <c r="FR10" s="10">
        <v>59</v>
      </c>
      <c r="FS10" s="10">
        <v>103</v>
      </c>
      <c r="FT10" s="10">
        <v>244</v>
      </c>
      <c r="FU10" s="10">
        <v>21</v>
      </c>
      <c r="FV10" s="10">
        <v>0</v>
      </c>
      <c r="FW10" s="10">
        <v>2</v>
      </c>
      <c r="FX10" s="10">
        <v>26</v>
      </c>
      <c r="FY10" s="10">
        <v>3795</v>
      </c>
      <c r="FZ10" s="10">
        <v>2236</v>
      </c>
      <c r="GA10" s="10">
        <v>627</v>
      </c>
      <c r="GB10" s="10">
        <v>932</v>
      </c>
      <c r="GC10" s="10">
        <v>2347</v>
      </c>
      <c r="GD10" s="10">
        <v>1448</v>
      </c>
      <c r="GE10" s="10">
        <v>0</v>
      </c>
      <c r="GF10" s="10">
        <v>3695</v>
      </c>
      <c r="GG10" s="10">
        <v>100</v>
      </c>
      <c r="GH10" s="10">
        <v>51</v>
      </c>
      <c r="GI10" s="10">
        <v>3662</v>
      </c>
      <c r="GJ10" s="10">
        <v>0</v>
      </c>
      <c r="GK10" s="10">
        <v>0</v>
      </c>
      <c r="GL10" s="10">
        <v>0</v>
      </c>
      <c r="GM10" s="10">
        <v>82</v>
      </c>
      <c r="GN10" s="10">
        <v>2926</v>
      </c>
      <c r="GO10" s="10">
        <v>1722</v>
      </c>
      <c r="GP10" s="10">
        <v>498</v>
      </c>
      <c r="GQ10" s="10">
        <v>706</v>
      </c>
      <c r="GR10" s="10">
        <v>1777</v>
      </c>
      <c r="GS10" s="10">
        <v>1149</v>
      </c>
      <c r="GT10" s="10">
        <v>0</v>
      </c>
      <c r="GU10" s="10">
        <v>2874</v>
      </c>
      <c r="GV10" s="10">
        <v>52</v>
      </c>
      <c r="GW10" s="10">
        <v>22</v>
      </c>
      <c r="GX10" s="10">
        <v>2835</v>
      </c>
      <c r="GY10" s="10">
        <v>0</v>
      </c>
      <c r="GZ10" s="10">
        <v>0</v>
      </c>
      <c r="HA10" s="10">
        <v>0</v>
      </c>
      <c r="HB10" s="10">
        <v>69</v>
      </c>
      <c r="HC10" s="10">
        <v>869</v>
      </c>
      <c r="HD10" s="10">
        <v>514</v>
      </c>
      <c r="HE10" s="10">
        <v>129</v>
      </c>
      <c r="HF10" s="10">
        <v>226</v>
      </c>
      <c r="HG10" s="10">
        <v>570</v>
      </c>
      <c r="HH10" s="10">
        <v>299</v>
      </c>
      <c r="HI10" s="10">
        <v>0</v>
      </c>
      <c r="HJ10" s="10">
        <v>821</v>
      </c>
      <c r="HK10" s="10">
        <v>48</v>
      </c>
      <c r="HL10" s="10">
        <v>29</v>
      </c>
      <c r="HM10" s="10">
        <v>827</v>
      </c>
      <c r="HN10" s="10">
        <v>0</v>
      </c>
      <c r="HO10" s="10">
        <v>0</v>
      </c>
      <c r="HP10" s="10">
        <v>0</v>
      </c>
      <c r="HQ10" s="10">
        <v>13</v>
      </c>
      <c r="HR10" s="10">
        <v>3795</v>
      </c>
      <c r="HS10" s="10">
        <v>2236</v>
      </c>
      <c r="HT10" s="10">
        <v>627</v>
      </c>
      <c r="HU10" s="10">
        <v>932</v>
      </c>
      <c r="HV10" s="10">
        <v>2347</v>
      </c>
      <c r="HW10" s="10">
        <v>1448</v>
      </c>
      <c r="HX10" s="10">
        <v>0</v>
      </c>
      <c r="HY10" s="10">
        <v>3695</v>
      </c>
      <c r="HZ10" s="10">
        <v>100</v>
      </c>
      <c r="IA10" s="10">
        <v>51</v>
      </c>
      <c r="IB10" s="10">
        <v>3662</v>
      </c>
      <c r="IC10" s="10">
        <v>0</v>
      </c>
      <c r="ID10" s="10">
        <v>0</v>
      </c>
      <c r="IE10" s="10">
        <v>0</v>
      </c>
      <c r="IF10" s="10">
        <v>82</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1231</v>
      </c>
      <c r="IW10" s="10">
        <v>907</v>
      </c>
      <c r="IX10" s="10">
        <v>324</v>
      </c>
      <c r="IY10" s="10">
        <v>1231</v>
      </c>
      <c r="IZ10" s="10">
        <v>0</v>
      </c>
      <c r="JA10" s="10">
        <v>2029</v>
      </c>
      <c r="JB10" s="10">
        <v>1694</v>
      </c>
      <c r="JC10" s="10">
        <v>0</v>
      </c>
      <c r="JD10" s="10">
        <v>1694</v>
      </c>
      <c r="JE10" s="10">
        <v>335</v>
      </c>
      <c r="JF10" s="10">
        <v>1609</v>
      </c>
      <c r="JG10" s="10">
        <v>1274</v>
      </c>
      <c r="JH10" s="10">
        <v>0</v>
      </c>
      <c r="JI10" s="10">
        <v>1274</v>
      </c>
      <c r="JJ10" s="10">
        <v>335</v>
      </c>
      <c r="JK10" s="10">
        <v>420</v>
      </c>
      <c r="JL10" s="10">
        <v>420</v>
      </c>
      <c r="JM10" s="10">
        <v>420</v>
      </c>
      <c r="JN10" s="10">
        <v>0</v>
      </c>
      <c r="JO10" s="10">
        <v>406</v>
      </c>
      <c r="JP10" s="10">
        <v>47</v>
      </c>
      <c r="JQ10" s="10">
        <v>359</v>
      </c>
      <c r="JR10" s="10">
        <v>0</v>
      </c>
      <c r="JS10" s="10">
        <v>384</v>
      </c>
      <c r="JT10" s="10">
        <v>22</v>
      </c>
      <c r="JU10" s="10">
        <v>44</v>
      </c>
      <c r="JV10" s="10">
        <v>343</v>
      </c>
      <c r="JW10" s="10">
        <v>4</v>
      </c>
      <c r="JX10" s="10">
        <v>0</v>
      </c>
      <c r="JY10" s="10">
        <v>0</v>
      </c>
      <c r="JZ10" s="10">
        <v>15</v>
      </c>
      <c r="KA10" s="10">
        <v>276</v>
      </c>
      <c r="KB10" s="10">
        <v>33</v>
      </c>
      <c r="KC10" s="10">
        <v>243</v>
      </c>
      <c r="KD10" s="10">
        <v>0</v>
      </c>
      <c r="KE10" s="10">
        <v>271</v>
      </c>
      <c r="KF10" s="10">
        <v>5</v>
      </c>
      <c r="KG10" s="10">
        <v>26</v>
      </c>
      <c r="KH10" s="10">
        <v>236</v>
      </c>
      <c r="KI10" s="10">
        <v>4</v>
      </c>
      <c r="KJ10" s="10">
        <v>0</v>
      </c>
      <c r="KK10" s="10">
        <v>0</v>
      </c>
      <c r="KL10" s="10">
        <v>10</v>
      </c>
      <c r="KM10" s="10">
        <v>99</v>
      </c>
      <c r="KN10" s="10">
        <v>12</v>
      </c>
      <c r="KO10" s="10">
        <v>87</v>
      </c>
      <c r="KP10" s="10">
        <v>0</v>
      </c>
      <c r="KQ10" s="10">
        <v>89</v>
      </c>
      <c r="KR10" s="10">
        <v>10</v>
      </c>
      <c r="KS10" s="10">
        <v>9</v>
      </c>
      <c r="KT10" s="10">
        <v>86</v>
      </c>
      <c r="KU10" s="10">
        <v>0</v>
      </c>
      <c r="KV10" s="10">
        <v>0</v>
      </c>
      <c r="KW10" s="10">
        <v>0</v>
      </c>
      <c r="KX10" s="10">
        <v>4</v>
      </c>
      <c r="KY10" s="10">
        <v>0</v>
      </c>
      <c r="KZ10" s="10">
        <v>0</v>
      </c>
      <c r="LA10" s="10">
        <v>0</v>
      </c>
      <c r="LB10" s="10">
        <v>0</v>
      </c>
      <c r="LC10" s="10">
        <v>0</v>
      </c>
      <c r="LD10" s="10">
        <v>0</v>
      </c>
      <c r="LE10" s="10">
        <v>0</v>
      </c>
      <c r="LF10" s="10">
        <v>0</v>
      </c>
      <c r="LG10" s="10">
        <v>0</v>
      </c>
      <c r="LH10" s="10">
        <v>0</v>
      </c>
      <c r="LI10" s="10">
        <v>0</v>
      </c>
      <c r="LJ10" s="10">
        <v>0</v>
      </c>
      <c r="LK10" s="10">
        <v>375</v>
      </c>
      <c r="LL10" s="10">
        <v>45</v>
      </c>
      <c r="LM10" s="10">
        <v>330</v>
      </c>
      <c r="LN10" s="10">
        <v>0</v>
      </c>
      <c r="LO10" s="10">
        <v>360</v>
      </c>
      <c r="LP10" s="10">
        <v>15</v>
      </c>
      <c r="LQ10" s="10">
        <v>35</v>
      </c>
      <c r="LR10" s="10">
        <v>322</v>
      </c>
      <c r="LS10" s="10">
        <v>4</v>
      </c>
      <c r="LT10" s="10">
        <v>0</v>
      </c>
      <c r="LU10" s="10">
        <v>0</v>
      </c>
      <c r="LV10" s="10">
        <v>14</v>
      </c>
      <c r="LW10" s="10">
        <v>31</v>
      </c>
      <c r="LX10" s="10">
        <v>2</v>
      </c>
      <c r="LY10" s="10">
        <v>29</v>
      </c>
      <c r="LZ10" s="10">
        <v>0</v>
      </c>
      <c r="MA10" s="10">
        <v>24</v>
      </c>
      <c r="MB10" s="10">
        <v>7</v>
      </c>
      <c r="MC10" s="10">
        <v>9</v>
      </c>
      <c r="MD10" s="10">
        <v>21</v>
      </c>
      <c r="ME10" s="10">
        <v>0</v>
      </c>
      <c r="MF10" s="10">
        <v>0</v>
      </c>
      <c r="MG10" s="10">
        <v>0</v>
      </c>
      <c r="MH10" s="10">
        <v>1</v>
      </c>
    </row>
    <row r="11" spans="1:346" x14ac:dyDescent="0.25">
      <c r="A11" s="4" t="s">
        <v>27</v>
      </c>
      <c r="B11" s="10">
        <v>1</v>
      </c>
      <c r="C11" s="10">
        <v>901</v>
      </c>
      <c r="D11" s="10">
        <v>220</v>
      </c>
      <c r="E11" s="10">
        <v>51</v>
      </c>
      <c r="F11" s="10">
        <v>630</v>
      </c>
      <c r="G11" s="10">
        <v>390</v>
      </c>
      <c r="H11" s="10">
        <v>511</v>
      </c>
      <c r="I11" s="10">
        <v>0</v>
      </c>
      <c r="J11" s="10">
        <v>843</v>
      </c>
      <c r="K11" s="10">
        <v>58</v>
      </c>
      <c r="L11" s="10">
        <v>358</v>
      </c>
      <c r="M11" s="10">
        <v>519</v>
      </c>
      <c r="N11" s="10">
        <v>2</v>
      </c>
      <c r="O11" s="10">
        <v>5</v>
      </c>
      <c r="P11" s="10">
        <v>2</v>
      </c>
      <c r="Q11" s="10">
        <v>15</v>
      </c>
      <c r="R11" s="10">
        <v>435</v>
      </c>
      <c r="S11" s="10">
        <v>83</v>
      </c>
      <c r="T11" s="10">
        <v>19</v>
      </c>
      <c r="U11" s="10">
        <v>333</v>
      </c>
      <c r="V11" s="10">
        <v>159</v>
      </c>
      <c r="W11" s="10">
        <v>276</v>
      </c>
      <c r="X11" s="10">
        <v>0</v>
      </c>
      <c r="Y11" s="10">
        <v>413</v>
      </c>
      <c r="Z11" s="10">
        <v>22</v>
      </c>
      <c r="AA11" s="10">
        <v>179</v>
      </c>
      <c r="AB11" s="10">
        <v>244</v>
      </c>
      <c r="AC11" s="10">
        <v>2</v>
      </c>
      <c r="AD11" s="10">
        <v>1</v>
      </c>
      <c r="AE11" s="10">
        <v>0</v>
      </c>
      <c r="AF11" s="10">
        <v>9</v>
      </c>
      <c r="AG11" s="10">
        <v>429</v>
      </c>
      <c r="AH11" s="10">
        <v>133</v>
      </c>
      <c r="AI11" s="10">
        <v>30</v>
      </c>
      <c r="AJ11" s="10">
        <v>266</v>
      </c>
      <c r="AK11" s="10">
        <v>221</v>
      </c>
      <c r="AL11" s="10">
        <v>208</v>
      </c>
      <c r="AM11" s="10">
        <v>0</v>
      </c>
      <c r="AN11" s="10">
        <v>394</v>
      </c>
      <c r="AO11" s="10">
        <v>35</v>
      </c>
      <c r="AP11" s="10">
        <v>154</v>
      </c>
      <c r="AQ11" s="10">
        <v>264</v>
      </c>
      <c r="AR11" s="10">
        <v>0</v>
      </c>
      <c r="AS11" s="10">
        <v>3</v>
      </c>
      <c r="AT11" s="10">
        <v>2</v>
      </c>
      <c r="AU11" s="10">
        <v>6</v>
      </c>
      <c r="AV11" s="10">
        <v>0</v>
      </c>
      <c r="AW11" s="10">
        <v>0</v>
      </c>
      <c r="AX11" s="10">
        <v>0</v>
      </c>
      <c r="AY11" s="10">
        <v>0</v>
      </c>
      <c r="AZ11" s="10">
        <v>0</v>
      </c>
      <c r="BA11" s="10">
        <v>0</v>
      </c>
      <c r="BB11" s="10">
        <v>0</v>
      </c>
      <c r="BC11" s="10">
        <v>0</v>
      </c>
      <c r="BD11" s="10">
        <v>0</v>
      </c>
      <c r="BE11" s="10">
        <v>0</v>
      </c>
      <c r="BF11" s="10">
        <v>0</v>
      </c>
      <c r="BG11" s="10">
        <v>0</v>
      </c>
      <c r="BH11" s="10">
        <v>0</v>
      </c>
      <c r="BI11" s="10">
        <v>0</v>
      </c>
      <c r="BJ11" s="10">
        <v>864</v>
      </c>
      <c r="BK11" s="10">
        <v>216</v>
      </c>
      <c r="BL11" s="10">
        <v>49</v>
      </c>
      <c r="BM11" s="10">
        <v>599</v>
      </c>
      <c r="BN11" s="10">
        <v>380</v>
      </c>
      <c r="BO11" s="10">
        <v>484</v>
      </c>
      <c r="BP11" s="10">
        <v>0</v>
      </c>
      <c r="BQ11" s="10">
        <v>807</v>
      </c>
      <c r="BR11" s="10">
        <v>57</v>
      </c>
      <c r="BS11" s="10">
        <v>333</v>
      </c>
      <c r="BT11" s="10">
        <v>508</v>
      </c>
      <c r="BU11" s="10">
        <v>2</v>
      </c>
      <c r="BV11" s="10">
        <v>4</v>
      </c>
      <c r="BW11" s="10">
        <v>2</v>
      </c>
      <c r="BX11" s="10">
        <v>15</v>
      </c>
      <c r="BY11" s="10">
        <v>37</v>
      </c>
      <c r="BZ11" s="10">
        <v>4</v>
      </c>
      <c r="CA11" s="10">
        <v>2</v>
      </c>
      <c r="CB11" s="10">
        <v>31</v>
      </c>
      <c r="CC11" s="10">
        <v>10</v>
      </c>
      <c r="CD11" s="10">
        <v>27</v>
      </c>
      <c r="CE11" s="10">
        <v>0</v>
      </c>
      <c r="CF11" s="10">
        <v>36</v>
      </c>
      <c r="CG11" s="10">
        <v>1</v>
      </c>
      <c r="CH11" s="10">
        <v>25</v>
      </c>
      <c r="CI11" s="10">
        <v>11</v>
      </c>
      <c r="CJ11" s="10">
        <v>0</v>
      </c>
      <c r="CK11" s="10">
        <v>1</v>
      </c>
      <c r="CL11" s="10">
        <v>0</v>
      </c>
      <c r="CM11" s="10">
        <v>0</v>
      </c>
      <c r="CN11" s="10">
        <v>584</v>
      </c>
      <c r="CO11" s="10">
        <v>15</v>
      </c>
      <c r="CP11" s="10">
        <v>37</v>
      </c>
      <c r="CQ11" s="10">
        <v>532</v>
      </c>
      <c r="CR11" s="10">
        <v>184</v>
      </c>
      <c r="CS11" s="10">
        <v>400</v>
      </c>
      <c r="CT11" s="10">
        <v>0</v>
      </c>
      <c r="CU11" s="10">
        <v>558</v>
      </c>
      <c r="CV11" s="10">
        <v>26</v>
      </c>
      <c r="CW11" s="10">
        <v>292</v>
      </c>
      <c r="CX11" s="10">
        <v>274</v>
      </c>
      <c r="CY11" s="10">
        <v>2</v>
      </c>
      <c r="CZ11" s="10">
        <v>3</v>
      </c>
      <c r="DA11" s="10">
        <v>2</v>
      </c>
      <c r="DB11" s="10">
        <v>11</v>
      </c>
      <c r="DC11" s="10">
        <v>318</v>
      </c>
      <c r="DD11" s="10">
        <v>8</v>
      </c>
      <c r="DE11" s="10">
        <v>13</v>
      </c>
      <c r="DF11" s="10">
        <v>297</v>
      </c>
      <c r="DG11" s="10">
        <v>88</v>
      </c>
      <c r="DH11" s="10">
        <v>230</v>
      </c>
      <c r="DI11" s="10">
        <v>0</v>
      </c>
      <c r="DJ11" s="10">
        <v>306</v>
      </c>
      <c r="DK11" s="10">
        <v>12</v>
      </c>
      <c r="DL11" s="10">
        <v>164</v>
      </c>
      <c r="DM11" s="10">
        <v>142</v>
      </c>
      <c r="DN11" s="10">
        <v>2</v>
      </c>
      <c r="DO11" s="10">
        <v>1</v>
      </c>
      <c r="DP11" s="10">
        <v>0</v>
      </c>
      <c r="DQ11" s="10">
        <v>9</v>
      </c>
      <c r="DR11" s="10">
        <v>236</v>
      </c>
      <c r="DS11" s="10">
        <v>7</v>
      </c>
      <c r="DT11" s="10">
        <v>22</v>
      </c>
      <c r="DU11" s="10">
        <v>207</v>
      </c>
      <c r="DV11" s="10">
        <v>90</v>
      </c>
      <c r="DW11" s="10">
        <v>146</v>
      </c>
      <c r="DX11" s="10">
        <v>0</v>
      </c>
      <c r="DY11" s="10">
        <v>223</v>
      </c>
      <c r="DZ11" s="10">
        <v>13</v>
      </c>
      <c r="EA11" s="10">
        <v>108</v>
      </c>
      <c r="EB11" s="10">
        <v>122</v>
      </c>
      <c r="EC11" s="10">
        <v>0</v>
      </c>
      <c r="ED11" s="10">
        <v>2</v>
      </c>
      <c r="EE11" s="10">
        <v>2</v>
      </c>
      <c r="EF11" s="10">
        <v>2</v>
      </c>
      <c r="EG11" s="10">
        <v>0</v>
      </c>
      <c r="EH11" s="10">
        <v>0</v>
      </c>
      <c r="EI11" s="10">
        <v>0</v>
      </c>
      <c r="EJ11" s="10">
        <v>0</v>
      </c>
      <c r="EK11" s="10">
        <v>0</v>
      </c>
      <c r="EL11" s="10">
        <v>0</v>
      </c>
      <c r="EM11" s="10">
        <v>0</v>
      </c>
      <c r="EN11" s="10">
        <v>0</v>
      </c>
      <c r="EO11" s="10">
        <v>0</v>
      </c>
      <c r="EP11" s="10">
        <v>0</v>
      </c>
      <c r="EQ11" s="10">
        <v>0</v>
      </c>
      <c r="ER11" s="10">
        <v>0</v>
      </c>
      <c r="ES11" s="10">
        <v>0</v>
      </c>
      <c r="ET11" s="10">
        <v>0</v>
      </c>
      <c r="EU11" s="10">
        <v>554</v>
      </c>
      <c r="EV11" s="10">
        <v>15</v>
      </c>
      <c r="EW11" s="10">
        <v>35</v>
      </c>
      <c r="EX11" s="10">
        <v>504</v>
      </c>
      <c r="EY11" s="10">
        <v>178</v>
      </c>
      <c r="EZ11" s="10">
        <v>376</v>
      </c>
      <c r="FA11" s="10">
        <v>0</v>
      </c>
      <c r="FB11" s="10">
        <v>529</v>
      </c>
      <c r="FC11" s="10">
        <v>25</v>
      </c>
      <c r="FD11" s="10">
        <v>272</v>
      </c>
      <c r="FE11" s="10">
        <v>264</v>
      </c>
      <c r="FF11" s="10">
        <v>2</v>
      </c>
      <c r="FG11" s="10">
        <v>3</v>
      </c>
      <c r="FH11" s="10">
        <v>2</v>
      </c>
      <c r="FI11" s="10">
        <v>11</v>
      </c>
      <c r="FJ11" s="10">
        <v>30</v>
      </c>
      <c r="FK11" s="10">
        <v>0</v>
      </c>
      <c r="FL11" s="10">
        <v>2</v>
      </c>
      <c r="FM11" s="10">
        <v>28</v>
      </c>
      <c r="FN11" s="10">
        <v>6</v>
      </c>
      <c r="FO11" s="10">
        <v>24</v>
      </c>
      <c r="FP11" s="10">
        <v>0</v>
      </c>
      <c r="FQ11" s="10">
        <v>29</v>
      </c>
      <c r="FR11" s="10">
        <v>1</v>
      </c>
      <c r="FS11" s="10">
        <v>20</v>
      </c>
      <c r="FT11" s="10">
        <v>10</v>
      </c>
      <c r="FU11" s="10">
        <v>0</v>
      </c>
      <c r="FV11" s="10">
        <v>0</v>
      </c>
      <c r="FW11" s="10">
        <v>0</v>
      </c>
      <c r="FX11" s="10">
        <v>0</v>
      </c>
      <c r="FY11" s="10">
        <v>317</v>
      </c>
      <c r="FZ11" s="10">
        <v>205</v>
      </c>
      <c r="GA11" s="10">
        <v>14</v>
      </c>
      <c r="GB11" s="10">
        <v>98</v>
      </c>
      <c r="GC11" s="10">
        <v>206</v>
      </c>
      <c r="GD11" s="10">
        <v>111</v>
      </c>
      <c r="GE11" s="10">
        <v>0</v>
      </c>
      <c r="GF11" s="10">
        <v>285</v>
      </c>
      <c r="GG11" s="10">
        <v>32</v>
      </c>
      <c r="GH11" s="10">
        <v>66</v>
      </c>
      <c r="GI11" s="10">
        <v>245</v>
      </c>
      <c r="GJ11" s="10">
        <v>0</v>
      </c>
      <c r="GK11" s="10">
        <v>2</v>
      </c>
      <c r="GL11" s="10">
        <v>0</v>
      </c>
      <c r="GM11" s="10">
        <v>4</v>
      </c>
      <c r="GN11" s="10">
        <v>117</v>
      </c>
      <c r="GO11" s="10">
        <v>75</v>
      </c>
      <c r="GP11" s="10">
        <v>6</v>
      </c>
      <c r="GQ11" s="10">
        <v>36</v>
      </c>
      <c r="GR11" s="10">
        <v>71</v>
      </c>
      <c r="GS11" s="10">
        <v>46</v>
      </c>
      <c r="GT11" s="10">
        <v>0</v>
      </c>
      <c r="GU11" s="10">
        <v>107</v>
      </c>
      <c r="GV11" s="10">
        <v>10</v>
      </c>
      <c r="GW11" s="10">
        <v>15</v>
      </c>
      <c r="GX11" s="10">
        <v>102</v>
      </c>
      <c r="GY11" s="10">
        <v>0</v>
      </c>
      <c r="GZ11" s="10">
        <v>0</v>
      </c>
      <c r="HA11" s="10">
        <v>0</v>
      </c>
      <c r="HB11" s="10">
        <v>0</v>
      </c>
      <c r="HC11" s="10">
        <v>193</v>
      </c>
      <c r="HD11" s="10">
        <v>126</v>
      </c>
      <c r="HE11" s="10">
        <v>8</v>
      </c>
      <c r="HF11" s="10">
        <v>59</v>
      </c>
      <c r="HG11" s="10">
        <v>131</v>
      </c>
      <c r="HH11" s="10">
        <v>62</v>
      </c>
      <c r="HI11" s="10">
        <v>0</v>
      </c>
      <c r="HJ11" s="10">
        <v>171</v>
      </c>
      <c r="HK11" s="10">
        <v>22</v>
      </c>
      <c r="HL11" s="10">
        <v>46</v>
      </c>
      <c r="HM11" s="10">
        <v>142</v>
      </c>
      <c r="HN11" s="10">
        <v>0</v>
      </c>
      <c r="HO11" s="10">
        <v>1</v>
      </c>
      <c r="HP11" s="10">
        <v>0</v>
      </c>
      <c r="HQ11" s="10">
        <v>4</v>
      </c>
      <c r="HR11" s="10">
        <v>310</v>
      </c>
      <c r="HS11" s="10">
        <v>201</v>
      </c>
      <c r="HT11" s="10">
        <v>14</v>
      </c>
      <c r="HU11" s="10">
        <v>95</v>
      </c>
      <c r="HV11" s="10">
        <v>202</v>
      </c>
      <c r="HW11" s="10">
        <v>108</v>
      </c>
      <c r="HX11" s="10">
        <v>0</v>
      </c>
      <c r="HY11" s="10">
        <v>278</v>
      </c>
      <c r="HZ11" s="10">
        <v>32</v>
      </c>
      <c r="IA11" s="10">
        <v>61</v>
      </c>
      <c r="IB11" s="10">
        <v>244</v>
      </c>
      <c r="IC11" s="10">
        <v>0</v>
      </c>
      <c r="ID11" s="10">
        <v>1</v>
      </c>
      <c r="IE11" s="10">
        <v>0</v>
      </c>
      <c r="IF11" s="10">
        <v>4</v>
      </c>
      <c r="IG11" s="10">
        <v>7</v>
      </c>
      <c r="IH11" s="10">
        <v>4</v>
      </c>
      <c r="II11" s="10">
        <v>0</v>
      </c>
      <c r="IJ11" s="10">
        <v>3</v>
      </c>
      <c r="IK11" s="10">
        <v>4</v>
      </c>
      <c r="IL11" s="10">
        <v>3</v>
      </c>
      <c r="IM11" s="10">
        <v>0</v>
      </c>
      <c r="IN11" s="10">
        <v>7</v>
      </c>
      <c r="IO11" s="10">
        <v>0</v>
      </c>
      <c r="IP11" s="10">
        <v>5</v>
      </c>
      <c r="IQ11" s="10">
        <v>1</v>
      </c>
      <c r="IR11" s="10">
        <v>0</v>
      </c>
      <c r="IS11" s="10">
        <v>1</v>
      </c>
      <c r="IT11" s="10">
        <v>0</v>
      </c>
      <c r="IU11" s="10">
        <v>0</v>
      </c>
      <c r="IV11" s="10">
        <v>104</v>
      </c>
      <c r="IW11" s="10">
        <v>40</v>
      </c>
      <c r="IX11" s="10">
        <v>62</v>
      </c>
      <c r="IY11" s="10">
        <v>102</v>
      </c>
      <c r="IZ11" s="10">
        <v>2</v>
      </c>
      <c r="JA11" s="10">
        <v>91</v>
      </c>
      <c r="JB11" s="10">
        <v>82</v>
      </c>
      <c r="JC11" s="10">
        <v>0</v>
      </c>
      <c r="JD11" s="10">
        <v>82</v>
      </c>
      <c r="JE11" s="10">
        <v>9</v>
      </c>
      <c r="JF11" s="10">
        <v>88</v>
      </c>
      <c r="JG11" s="10">
        <v>79</v>
      </c>
      <c r="JH11" s="10">
        <v>0</v>
      </c>
      <c r="JI11" s="10">
        <v>79</v>
      </c>
      <c r="JJ11" s="10">
        <v>9</v>
      </c>
      <c r="JK11" s="10">
        <v>3</v>
      </c>
      <c r="JL11" s="10">
        <v>3</v>
      </c>
      <c r="JM11" s="10">
        <v>3</v>
      </c>
      <c r="JN11" s="10">
        <v>0</v>
      </c>
      <c r="JO11" s="10">
        <v>93</v>
      </c>
      <c r="JP11" s="10">
        <v>5</v>
      </c>
      <c r="JQ11" s="10">
        <v>88</v>
      </c>
      <c r="JR11" s="10">
        <v>0</v>
      </c>
      <c r="JS11" s="10">
        <v>91</v>
      </c>
      <c r="JT11" s="10">
        <v>2</v>
      </c>
      <c r="JU11" s="10">
        <v>42</v>
      </c>
      <c r="JV11" s="10">
        <v>49</v>
      </c>
      <c r="JW11" s="10">
        <v>0</v>
      </c>
      <c r="JX11" s="10">
        <v>0</v>
      </c>
      <c r="JY11" s="10">
        <v>0</v>
      </c>
      <c r="JZ11" s="10">
        <v>2</v>
      </c>
      <c r="KA11" s="10">
        <v>39</v>
      </c>
      <c r="KB11" s="10">
        <v>2</v>
      </c>
      <c r="KC11" s="10">
        <v>37</v>
      </c>
      <c r="KD11" s="10">
        <v>0</v>
      </c>
      <c r="KE11" s="10">
        <v>38</v>
      </c>
      <c r="KF11" s="10">
        <v>1</v>
      </c>
      <c r="KG11" s="10">
        <v>17</v>
      </c>
      <c r="KH11" s="10">
        <v>20</v>
      </c>
      <c r="KI11" s="10">
        <v>0</v>
      </c>
      <c r="KJ11" s="10">
        <v>0</v>
      </c>
      <c r="KK11" s="10">
        <v>0</v>
      </c>
      <c r="KL11" s="10">
        <v>2</v>
      </c>
      <c r="KM11" s="10">
        <v>50</v>
      </c>
      <c r="KN11" s="10">
        <v>3</v>
      </c>
      <c r="KO11" s="10">
        <v>47</v>
      </c>
      <c r="KP11" s="10">
        <v>0</v>
      </c>
      <c r="KQ11" s="10">
        <v>49</v>
      </c>
      <c r="KR11" s="10">
        <v>1</v>
      </c>
      <c r="KS11" s="10">
        <v>21</v>
      </c>
      <c r="KT11" s="10">
        <v>29</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89</v>
      </c>
      <c r="LL11" s="10">
        <v>5</v>
      </c>
      <c r="LM11" s="10">
        <v>84</v>
      </c>
      <c r="LN11" s="10">
        <v>0</v>
      </c>
      <c r="LO11" s="10">
        <v>87</v>
      </c>
      <c r="LP11" s="10">
        <v>2</v>
      </c>
      <c r="LQ11" s="10">
        <v>38</v>
      </c>
      <c r="LR11" s="10">
        <v>49</v>
      </c>
      <c r="LS11" s="10">
        <v>0</v>
      </c>
      <c r="LT11" s="10">
        <v>0</v>
      </c>
      <c r="LU11" s="10">
        <v>0</v>
      </c>
      <c r="LV11" s="10">
        <v>2</v>
      </c>
      <c r="LW11" s="10">
        <v>4</v>
      </c>
      <c r="LX11" s="10">
        <v>0</v>
      </c>
      <c r="LY11" s="10">
        <v>4</v>
      </c>
      <c r="LZ11" s="10">
        <v>0</v>
      </c>
      <c r="MA11" s="10">
        <v>4</v>
      </c>
      <c r="MB11" s="10">
        <v>0</v>
      </c>
      <c r="MC11" s="10">
        <v>4</v>
      </c>
      <c r="MD11" s="10">
        <v>0</v>
      </c>
      <c r="ME11" s="10">
        <v>0</v>
      </c>
      <c r="MF11" s="10">
        <v>0</v>
      </c>
      <c r="MG11" s="10">
        <v>0</v>
      </c>
      <c r="MH11" s="10">
        <v>0</v>
      </c>
    </row>
    <row r="12" spans="1:346" x14ac:dyDescent="0.25">
      <c r="A12" s="4" t="s">
        <v>28</v>
      </c>
      <c r="B12" s="10">
        <v>28</v>
      </c>
      <c r="C12" s="10">
        <v>41542</v>
      </c>
      <c r="D12" s="10">
        <v>8579</v>
      </c>
      <c r="E12" s="10">
        <v>3522</v>
      </c>
      <c r="F12" s="10">
        <v>29441</v>
      </c>
      <c r="G12" s="10">
        <v>11959</v>
      </c>
      <c r="H12" s="10">
        <v>22057</v>
      </c>
      <c r="I12" s="10">
        <v>40</v>
      </c>
      <c r="J12" s="10">
        <v>29847</v>
      </c>
      <c r="K12" s="10">
        <v>4209</v>
      </c>
      <c r="L12" s="10">
        <v>20106</v>
      </c>
      <c r="M12" s="10">
        <v>12743</v>
      </c>
      <c r="N12" s="10">
        <v>130</v>
      </c>
      <c r="O12" s="10">
        <v>270</v>
      </c>
      <c r="P12" s="10">
        <v>80</v>
      </c>
      <c r="Q12" s="10">
        <v>727</v>
      </c>
      <c r="R12" s="10">
        <v>10250</v>
      </c>
      <c r="S12" s="10">
        <v>2376</v>
      </c>
      <c r="T12" s="10">
        <v>794</v>
      </c>
      <c r="U12" s="10">
        <v>7080</v>
      </c>
      <c r="V12" s="10">
        <v>3817</v>
      </c>
      <c r="W12" s="10">
        <v>6418</v>
      </c>
      <c r="X12" s="10">
        <v>15</v>
      </c>
      <c r="Y12" s="10">
        <v>8720</v>
      </c>
      <c r="Z12" s="10">
        <v>1530</v>
      </c>
      <c r="AA12" s="10">
        <v>5465</v>
      </c>
      <c r="AB12" s="10">
        <v>4409</v>
      </c>
      <c r="AC12" s="10">
        <v>50</v>
      </c>
      <c r="AD12" s="10">
        <v>51</v>
      </c>
      <c r="AE12" s="10">
        <v>12</v>
      </c>
      <c r="AF12" s="10">
        <v>263</v>
      </c>
      <c r="AG12" s="10">
        <v>9469</v>
      </c>
      <c r="AH12" s="10">
        <v>2609</v>
      </c>
      <c r="AI12" s="10">
        <v>1031</v>
      </c>
      <c r="AJ12" s="10">
        <v>5829</v>
      </c>
      <c r="AK12" s="10">
        <v>3993</v>
      </c>
      <c r="AL12" s="10">
        <v>5471</v>
      </c>
      <c r="AM12" s="10">
        <v>5</v>
      </c>
      <c r="AN12" s="10">
        <v>8188</v>
      </c>
      <c r="AO12" s="10">
        <v>1281</v>
      </c>
      <c r="AP12" s="10">
        <v>5165</v>
      </c>
      <c r="AQ12" s="10">
        <v>4009</v>
      </c>
      <c r="AR12" s="10">
        <v>30</v>
      </c>
      <c r="AS12" s="10">
        <v>40</v>
      </c>
      <c r="AT12" s="10">
        <v>28</v>
      </c>
      <c r="AU12" s="10">
        <v>197</v>
      </c>
      <c r="AV12" s="10">
        <v>132</v>
      </c>
      <c r="AW12" s="10">
        <v>1</v>
      </c>
      <c r="AX12" s="10">
        <v>131</v>
      </c>
      <c r="AY12" s="10">
        <v>43</v>
      </c>
      <c r="AZ12" s="10">
        <v>89</v>
      </c>
      <c r="BA12" s="10">
        <v>0</v>
      </c>
      <c r="BB12" s="10">
        <v>108</v>
      </c>
      <c r="BC12" s="10">
        <v>24</v>
      </c>
      <c r="BD12" s="10">
        <v>89</v>
      </c>
      <c r="BE12" s="10">
        <v>40</v>
      </c>
      <c r="BF12" s="10">
        <v>0</v>
      </c>
      <c r="BG12" s="10">
        <v>1</v>
      </c>
      <c r="BH12" s="10">
        <v>0</v>
      </c>
      <c r="BI12" s="10">
        <v>2</v>
      </c>
      <c r="BJ12" s="10">
        <v>19851</v>
      </c>
      <c r="BK12" s="10">
        <v>4985</v>
      </c>
      <c r="BL12" s="10">
        <v>1826</v>
      </c>
      <c r="BM12" s="10">
        <v>13040</v>
      </c>
      <c r="BN12" s="10">
        <v>7853</v>
      </c>
      <c r="BO12" s="10">
        <v>11978</v>
      </c>
      <c r="BP12" s="10">
        <v>20</v>
      </c>
      <c r="BQ12" s="10">
        <v>17016</v>
      </c>
      <c r="BR12" s="10">
        <v>2835</v>
      </c>
      <c r="BS12" s="10">
        <v>10719</v>
      </c>
      <c r="BT12" s="10">
        <v>8458</v>
      </c>
      <c r="BU12" s="10">
        <v>80</v>
      </c>
      <c r="BV12" s="10">
        <v>92</v>
      </c>
      <c r="BW12" s="10">
        <v>40</v>
      </c>
      <c r="BX12" s="10">
        <v>462</v>
      </c>
      <c r="BY12" s="10">
        <v>21691</v>
      </c>
      <c r="BZ12" s="10">
        <v>3594</v>
      </c>
      <c r="CA12" s="10">
        <v>1696</v>
      </c>
      <c r="CB12" s="10">
        <v>16401</v>
      </c>
      <c r="CC12" s="10">
        <v>4106</v>
      </c>
      <c r="CD12" s="10">
        <v>10079</v>
      </c>
      <c r="CE12" s="10">
        <v>20</v>
      </c>
      <c r="CF12" s="10">
        <v>12831</v>
      </c>
      <c r="CG12" s="10">
        <v>1374</v>
      </c>
      <c r="CH12" s="10">
        <v>9387</v>
      </c>
      <c r="CI12" s="10">
        <v>4285</v>
      </c>
      <c r="CJ12" s="10">
        <v>50</v>
      </c>
      <c r="CK12" s="10">
        <v>178</v>
      </c>
      <c r="CL12" s="10">
        <v>40</v>
      </c>
      <c r="CM12" s="10">
        <v>265</v>
      </c>
      <c r="CN12" s="10">
        <v>28730</v>
      </c>
      <c r="CO12" s="10">
        <v>1740</v>
      </c>
      <c r="CP12" s="10">
        <v>2426</v>
      </c>
      <c r="CQ12" s="10">
        <v>24564</v>
      </c>
      <c r="CR12" s="10">
        <v>6153</v>
      </c>
      <c r="CS12" s="10">
        <v>18058</v>
      </c>
      <c r="CT12" s="10">
        <v>40</v>
      </c>
      <c r="CU12" s="10">
        <v>21583</v>
      </c>
      <c r="CV12" s="10">
        <v>2668</v>
      </c>
      <c r="CW12" s="10">
        <v>15074</v>
      </c>
      <c r="CX12" s="10">
        <v>8384</v>
      </c>
      <c r="CY12" s="10">
        <v>105</v>
      </c>
      <c r="CZ12" s="10">
        <v>230</v>
      </c>
      <c r="DA12" s="10">
        <v>52</v>
      </c>
      <c r="DB12" s="10">
        <v>406</v>
      </c>
      <c r="DC12" s="10">
        <v>7319</v>
      </c>
      <c r="DD12" s="10">
        <v>577</v>
      </c>
      <c r="DE12" s="10">
        <v>555</v>
      </c>
      <c r="DF12" s="10">
        <v>6187</v>
      </c>
      <c r="DG12" s="10">
        <v>1953</v>
      </c>
      <c r="DH12" s="10">
        <v>5351</v>
      </c>
      <c r="DI12" s="10">
        <v>15</v>
      </c>
      <c r="DJ12" s="10">
        <v>6353</v>
      </c>
      <c r="DK12" s="10">
        <v>966</v>
      </c>
      <c r="DL12" s="10">
        <v>4140</v>
      </c>
      <c r="DM12" s="10">
        <v>2947</v>
      </c>
      <c r="DN12" s="10">
        <v>41</v>
      </c>
      <c r="DO12" s="10">
        <v>46</v>
      </c>
      <c r="DP12" s="10">
        <v>8</v>
      </c>
      <c r="DQ12" s="10">
        <v>137</v>
      </c>
      <c r="DR12" s="10">
        <v>5435</v>
      </c>
      <c r="DS12" s="10">
        <v>265</v>
      </c>
      <c r="DT12" s="10">
        <v>708</v>
      </c>
      <c r="DU12" s="10">
        <v>4462</v>
      </c>
      <c r="DV12" s="10">
        <v>1494</v>
      </c>
      <c r="DW12" s="10">
        <v>3936</v>
      </c>
      <c r="DX12" s="10">
        <v>5</v>
      </c>
      <c r="DY12" s="10">
        <v>4817</v>
      </c>
      <c r="DZ12" s="10">
        <v>618</v>
      </c>
      <c r="EA12" s="10">
        <v>3399</v>
      </c>
      <c r="EB12" s="10">
        <v>1907</v>
      </c>
      <c r="EC12" s="10">
        <v>15</v>
      </c>
      <c r="ED12" s="10">
        <v>29</v>
      </c>
      <c r="EE12" s="10">
        <v>17</v>
      </c>
      <c r="EF12" s="10">
        <v>68</v>
      </c>
      <c r="EG12" s="10">
        <v>132</v>
      </c>
      <c r="EH12" s="10">
        <v>1</v>
      </c>
      <c r="EI12" s="10">
        <v>131</v>
      </c>
      <c r="EJ12" s="10">
        <v>43</v>
      </c>
      <c r="EK12" s="10">
        <v>89</v>
      </c>
      <c r="EL12" s="10">
        <v>0</v>
      </c>
      <c r="EM12" s="10">
        <v>108</v>
      </c>
      <c r="EN12" s="10">
        <v>24</v>
      </c>
      <c r="EO12" s="10">
        <v>89</v>
      </c>
      <c r="EP12" s="10">
        <v>40</v>
      </c>
      <c r="EQ12" s="10">
        <v>0</v>
      </c>
      <c r="ER12" s="10">
        <v>1</v>
      </c>
      <c r="ES12" s="10">
        <v>0</v>
      </c>
      <c r="ET12" s="10">
        <v>2</v>
      </c>
      <c r="EU12" s="10">
        <v>12886</v>
      </c>
      <c r="EV12" s="10">
        <v>842</v>
      </c>
      <c r="EW12" s="10">
        <v>1264</v>
      </c>
      <c r="EX12" s="10">
        <v>10780</v>
      </c>
      <c r="EY12" s="10">
        <v>3490</v>
      </c>
      <c r="EZ12" s="10">
        <v>9376</v>
      </c>
      <c r="FA12" s="10">
        <v>20</v>
      </c>
      <c r="FB12" s="10">
        <v>11278</v>
      </c>
      <c r="FC12" s="10">
        <v>1608</v>
      </c>
      <c r="FD12" s="10">
        <v>7628</v>
      </c>
      <c r="FE12" s="10">
        <v>4894</v>
      </c>
      <c r="FF12" s="10">
        <v>56</v>
      </c>
      <c r="FG12" s="10">
        <v>76</v>
      </c>
      <c r="FH12" s="10">
        <v>25</v>
      </c>
      <c r="FI12" s="10">
        <v>207</v>
      </c>
      <c r="FJ12" s="10">
        <v>15844</v>
      </c>
      <c r="FK12" s="10">
        <v>898</v>
      </c>
      <c r="FL12" s="10">
        <v>1162</v>
      </c>
      <c r="FM12" s="10">
        <v>13784</v>
      </c>
      <c r="FN12" s="10">
        <v>2663</v>
      </c>
      <c r="FO12" s="10">
        <v>8682</v>
      </c>
      <c r="FP12" s="10">
        <v>20</v>
      </c>
      <c r="FQ12" s="10">
        <v>10305</v>
      </c>
      <c r="FR12" s="10">
        <v>1060</v>
      </c>
      <c r="FS12" s="10">
        <v>7446</v>
      </c>
      <c r="FT12" s="10">
        <v>3490</v>
      </c>
      <c r="FU12" s="10">
        <v>49</v>
      </c>
      <c r="FV12" s="10">
        <v>154</v>
      </c>
      <c r="FW12" s="10">
        <v>27</v>
      </c>
      <c r="FX12" s="10">
        <v>199</v>
      </c>
      <c r="FY12" s="10">
        <v>12812</v>
      </c>
      <c r="FZ12" s="10">
        <v>6839</v>
      </c>
      <c r="GA12" s="10">
        <v>1096</v>
      </c>
      <c r="GB12" s="10">
        <v>4877</v>
      </c>
      <c r="GC12" s="10">
        <v>5806</v>
      </c>
      <c r="GD12" s="10">
        <v>3999</v>
      </c>
      <c r="GE12" s="10">
        <v>0</v>
      </c>
      <c r="GF12" s="10">
        <v>8264</v>
      </c>
      <c r="GG12" s="10">
        <v>1541</v>
      </c>
      <c r="GH12" s="10">
        <v>5032</v>
      </c>
      <c r="GI12" s="10">
        <v>4359</v>
      </c>
      <c r="GJ12" s="10">
        <v>25</v>
      </c>
      <c r="GK12" s="10">
        <v>40</v>
      </c>
      <c r="GL12" s="10">
        <v>28</v>
      </c>
      <c r="GM12" s="10">
        <v>321</v>
      </c>
      <c r="GN12" s="10">
        <v>2931</v>
      </c>
      <c r="GO12" s="10">
        <v>1799</v>
      </c>
      <c r="GP12" s="10">
        <v>239</v>
      </c>
      <c r="GQ12" s="10">
        <v>893</v>
      </c>
      <c r="GR12" s="10">
        <v>1864</v>
      </c>
      <c r="GS12" s="10">
        <v>1067</v>
      </c>
      <c r="GT12" s="10">
        <v>0</v>
      </c>
      <c r="GU12" s="10">
        <v>2367</v>
      </c>
      <c r="GV12" s="10">
        <v>564</v>
      </c>
      <c r="GW12" s="10">
        <v>1325</v>
      </c>
      <c r="GX12" s="10">
        <v>1462</v>
      </c>
      <c r="GY12" s="10">
        <v>9</v>
      </c>
      <c r="GZ12" s="10">
        <v>5</v>
      </c>
      <c r="HA12" s="10">
        <v>4</v>
      </c>
      <c r="HB12" s="10">
        <v>126</v>
      </c>
      <c r="HC12" s="10">
        <v>4034</v>
      </c>
      <c r="HD12" s="10">
        <v>2344</v>
      </c>
      <c r="HE12" s="10">
        <v>323</v>
      </c>
      <c r="HF12" s="10">
        <v>1367</v>
      </c>
      <c r="HG12" s="10">
        <v>2499</v>
      </c>
      <c r="HH12" s="10">
        <v>1535</v>
      </c>
      <c r="HI12" s="10">
        <v>0</v>
      </c>
      <c r="HJ12" s="10">
        <v>3371</v>
      </c>
      <c r="HK12" s="10">
        <v>663</v>
      </c>
      <c r="HL12" s="10">
        <v>1766</v>
      </c>
      <c r="HM12" s="10">
        <v>2102</v>
      </c>
      <c r="HN12" s="10">
        <v>15</v>
      </c>
      <c r="HO12" s="10">
        <v>11</v>
      </c>
      <c r="HP12" s="10">
        <v>11</v>
      </c>
      <c r="HQ12" s="10">
        <v>129</v>
      </c>
      <c r="HR12" s="10">
        <v>6965</v>
      </c>
      <c r="HS12" s="10">
        <v>4143</v>
      </c>
      <c r="HT12" s="10">
        <v>562</v>
      </c>
      <c r="HU12" s="10">
        <v>2260</v>
      </c>
      <c r="HV12" s="10">
        <v>4363</v>
      </c>
      <c r="HW12" s="10">
        <v>2602</v>
      </c>
      <c r="HX12" s="10">
        <v>0</v>
      </c>
      <c r="HY12" s="10">
        <v>5738</v>
      </c>
      <c r="HZ12" s="10">
        <v>1227</v>
      </c>
      <c r="IA12" s="10">
        <v>3091</v>
      </c>
      <c r="IB12" s="10">
        <v>3564</v>
      </c>
      <c r="IC12" s="10">
        <v>24</v>
      </c>
      <c r="ID12" s="10">
        <v>16</v>
      </c>
      <c r="IE12" s="10">
        <v>15</v>
      </c>
      <c r="IF12" s="10">
        <v>255</v>
      </c>
      <c r="IG12" s="10">
        <v>5847</v>
      </c>
      <c r="IH12" s="10">
        <v>2696</v>
      </c>
      <c r="II12" s="10">
        <v>534</v>
      </c>
      <c r="IJ12" s="10">
        <v>2617</v>
      </c>
      <c r="IK12" s="10">
        <v>1443</v>
      </c>
      <c r="IL12" s="10">
        <v>1397</v>
      </c>
      <c r="IM12" s="10">
        <v>0</v>
      </c>
      <c r="IN12" s="10">
        <v>2526</v>
      </c>
      <c r="IO12" s="10">
        <v>314</v>
      </c>
      <c r="IP12" s="10">
        <v>1941</v>
      </c>
      <c r="IQ12" s="10">
        <v>795</v>
      </c>
      <c r="IR12" s="10">
        <v>1</v>
      </c>
      <c r="IS12" s="10">
        <v>24</v>
      </c>
      <c r="IT12" s="10">
        <v>13</v>
      </c>
      <c r="IU12" s="10">
        <v>66</v>
      </c>
      <c r="IV12" s="10">
        <v>4550</v>
      </c>
      <c r="IW12" s="10">
        <v>950</v>
      </c>
      <c r="IX12" s="10">
        <v>1277</v>
      </c>
      <c r="IY12" s="10">
        <v>2227</v>
      </c>
      <c r="IZ12" s="10">
        <v>2323</v>
      </c>
      <c r="JA12" s="10">
        <v>7989</v>
      </c>
      <c r="JB12" s="10">
        <v>1798</v>
      </c>
      <c r="JC12" s="10">
        <v>105</v>
      </c>
      <c r="JD12" s="10">
        <v>1903</v>
      </c>
      <c r="JE12" s="10">
        <v>6086</v>
      </c>
      <c r="JF12" s="10">
        <v>6843</v>
      </c>
      <c r="JG12" s="10">
        <v>1612</v>
      </c>
      <c r="JH12" s="10">
        <v>105</v>
      </c>
      <c r="JI12" s="10">
        <v>1717</v>
      </c>
      <c r="JJ12" s="10">
        <v>5126</v>
      </c>
      <c r="JK12" s="10">
        <v>1146</v>
      </c>
      <c r="JL12" s="10">
        <v>186</v>
      </c>
      <c r="JM12" s="10">
        <v>186</v>
      </c>
      <c r="JN12" s="10">
        <v>960</v>
      </c>
      <c r="JO12" s="10">
        <v>4552</v>
      </c>
      <c r="JP12" s="10">
        <v>518</v>
      </c>
      <c r="JQ12" s="10">
        <v>3446</v>
      </c>
      <c r="JR12" s="10">
        <v>0</v>
      </c>
      <c r="JS12" s="10">
        <v>3373</v>
      </c>
      <c r="JT12" s="10">
        <v>428</v>
      </c>
      <c r="JU12" s="10">
        <v>2511</v>
      </c>
      <c r="JV12" s="10">
        <v>1212</v>
      </c>
      <c r="JW12" s="10">
        <v>8</v>
      </c>
      <c r="JX12" s="10">
        <v>30</v>
      </c>
      <c r="JY12" s="10">
        <v>2</v>
      </c>
      <c r="JZ12" s="10">
        <v>38</v>
      </c>
      <c r="KA12" s="10">
        <v>924</v>
      </c>
      <c r="KB12" s="10">
        <v>93</v>
      </c>
      <c r="KC12" s="10">
        <v>831</v>
      </c>
      <c r="KD12" s="10">
        <v>0</v>
      </c>
      <c r="KE12" s="10">
        <v>824</v>
      </c>
      <c r="KF12" s="10">
        <v>100</v>
      </c>
      <c r="KG12" s="10">
        <v>583</v>
      </c>
      <c r="KH12" s="10">
        <v>317</v>
      </c>
      <c r="KI12" s="10">
        <v>4</v>
      </c>
      <c r="KJ12" s="10">
        <v>7</v>
      </c>
      <c r="KK12" s="10">
        <v>1</v>
      </c>
      <c r="KL12" s="10">
        <v>12</v>
      </c>
      <c r="KM12" s="10">
        <v>1466</v>
      </c>
      <c r="KN12" s="10">
        <v>111</v>
      </c>
      <c r="KO12" s="10">
        <v>1355</v>
      </c>
      <c r="KP12" s="10">
        <v>0</v>
      </c>
      <c r="KQ12" s="10">
        <v>1360</v>
      </c>
      <c r="KR12" s="10">
        <v>106</v>
      </c>
      <c r="KS12" s="10">
        <v>980</v>
      </c>
      <c r="KT12" s="10">
        <v>457</v>
      </c>
      <c r="KU12" s="10">
        <v>4</v>
      </c>
      <c r="KV12" s="10">
        <v>11</v>
      </c>
      <c r="KW12" s="10">
        <v>1</v>
      </c>
      <c r="KX12" s="10">
        <v>13</v>
      </c>
      <c r="KY12" s="10">
        <v>34</v>
      </c>
      <c r="KZ12" s="10">
        <v>3</v>
      </c>
      <c r="LA12" s="10">
        <v>31</v>
      </c>
      <c r="LB12" s="10">
        <v>0</v>
      </c>
      <c r="LC12" s="10">
        <v>33</v>
      </c>
      <c r="LD12" s="10">
        <v>1</v>
      </c>
      <c r="LE12" s="10">
        <v>24</v>
      </c>
      <c r="LF12" s="10">
        <v>9</v>
      </c>
      <c r="LG12" s="10">
        <v>0</v>
      </c>
      <c r="LH12" s="10">
        <v>1</v>
      </c>
      <c r="LI12" s="10">
        <v>0</v>
      </c>
      <c r="LJ12" s="10">
        <v>0</v>
      </c>
      <c r="LK12" s="10">
        <v>2424</v>
      </c>
      <c r="LL12" s="10">
        <v>207</v>
      </c>
      <c r="LM12" s="10">
        <v>2217</v>
      </c>
      <c r="LN12" s="10">
        <v>0</v>
      </c>
      <c r="LO12" s="10">
        <v>2217</v>
      </c>
      <c r="LP12" s="10">
        <v>207</v>
      </c>
      <c r="LQ12" s="10">
        <v>1587</v>
      </c>
      <c r="LR12" s="10">
        <v>783</v>
      </c>
      <c r="LS12" s="10">
        <v>8</v>
      </c>
      <c r="LT12" s="10">
        <v>19</v>
      </c>
      <c r="LU12" s="10">
        <v>2</v>
      </c>
      <c r="LV12" s="10">
        <v>25</v>
      </c>
      <c r="LW12" s="10">
        <v>2128</v>
      </c>
      <c r="LX12" s="10">
        <v>311</v>
      </c>
      <c r="LY12" s="10">
        <v>1229</v>
      </c>
      <c r="LZ12" s="10">
        <v>0</v>
      </c>
      <c r="MA12" s="10">
        <v>1156</v>
      </c>
      <c r="MB12" s="10">
        <v>221</v>
      </c>
      <c r="MC12" s="10">
        <v>924</v>
      </c>
      <c r="MD12" s="10">
        <v>429</v>
      </c>
      <c r="ME12" s="10">
        <v>0</v>
      </c>
      <c r="MF12" s="10">
        <v>11</v>
      </c>
      <c r="MG12" s="10">
        <v>0</v>
      </c>
      <c r="MH12" s="10">
        <v>13</v>
      </c>
    </row>
    <row r="13" spans="1:346" x14ac:dyDescent="0.25">
      <c r="A13" s="4" t="s">
        <v>29</v>
      </c>
      <c r="B13" s="10">
        <v>9</v>
      </c>
      <c r="C13" s="10">
        <v>16521</v>
      </c>
      <c r="D13" s="10">
        <v>2716</v>
      </c>
      <c r="E13" s="10">
        <v>1246</v>
      </c>
      <c r="F13" s="10">
        <v>12559</v>
      </c>
      <c r="G13" s="10">
        <v>3920</v>
      </c>
      <c r="H13" s="10">
        <v>6967</v>
      </c>
      <c r="I13" s="10">
        <v>27</v>
      </c>
      <c r="J13" s="10">
        <v>10470</v>
      </c>
      <c r="K13" s="10">
        <v>444</v>
      </c>
      <c r="L13" s="10">
        <v>2371</v>
      </c>
      <c r="M13" s="10">
        <v>8126</v>
      </c>
      <c r="N13" s="10">
        <v>34</v>
      </c>
      <c r="O13" s="10">
        <v>7</v>
      </c>
      <c r="P13" s="10">
        <v>10</v>
      </c>
      <c r="Q13" s="10">
        <v>366</v>
      </c>
      <c r="R13" s="10">
        <v>4441</v>
      </c>
      <c r="S13" s="10">
        <v>962</v>
      </c>
      <c r="T13" s="10">
        <v>368</v>
      </c>
      <c r="U13" s="10">
        <v>3111</v>
      </c>
      <c r="V13" s="10">
        <v>1556</v>
      </c>
      <c r="W13" s="10">
        <v>2885</v>
      </c>
      <c r="X13" s="10">
        <v>0</v>
      </c>
      <c r="Y13" s="10">
        <v>4274</v>
      </c>
      <c r="Z13" s="10">
        <v>167</v>
      </c>
      <c r="AA13" s="10">
        <v>895</v>
      </c>
      <c r="AB13" s="10">
        <v>3413</v>
      </c>
      <c r="AC13" s="10">
        <v>0</v>
      </c>
      <c r="AD13" s="10">
        <v>2</v>
      </c>
      <c r="AE13" s="10">
        <v>10</v>
      </c>
      <c r="AF13" s="10">
        <v>121</v>
      </c>
      <c r="AG13" s="10">
        <v>3773</v>
      </c>
      <c r="AH13" s="10">
        <v>1181</v>
      </c>
      <c r="AI13" s="10">
        <v>278</v>
      </c>
      <c r="AJ13" s="10">
        <v>2314</v>
      </c>
      <c r="AK13" s="10">
        <v>1600</v>
      </c>
      <c r="AL13" s="10">
        <v>2173</v>
      </c>
      <c r="AM13" s="10">
        <v>0</v>
      </c>
      <c r="AN13" s="10">
        <v>3558</v>
      </c>
      <c r="AO13" s="10">
        <v>215</v>
      </c>
      <c r="AP13" s="10">
        <v>801</v>
      </c>
      <c r="AQ13" s="10">
        <v>2835</v>
      </c>
      <c r="AR13" s="10">
        <v>11</v>
      </c>
      <c r="AS13" s="10">
        <v>0</v>
      </c>
      <c r="AT13" s="10">
        <v>0</v>
      </c>
      <c r="AU13" s="10">
        <v>126</v>
      </c>
      <c r="AV13" s="10">
        <v>0</v>
      </c>
      <c r="AW13" s="10">
        <v>0</v>
      </c>
      <c r="AX13" s="10">
        <v>0</v>
      </c>
      <c r="AY13" s="10">
        <v>0</v>
      </c>
      <c r="AZ13" s="10">
        <v>0</v>
      </c>
      <c r="BA13" s="10">
        <v>0</v>
      </c>
      <c r="BB13" s="10">
        <v>0</v>
      </c>
      <c r="BC13" s="10">
        <v>0</v>
      </c>
      <c r="BD13" s="10">
        <v>0</v>
      </c>
      <c r="BE13" s="10">
        <v>0</v>
      </c>
      <c r="BF13" s="10">
        <v>0</v>
      </c>
      <c r="BG13" s="10">
        <v>0</v>
      </c>
      <c r="BH13" s="10">
        <v>0</v>
      </c>
      <c r="BI13" s="10">
        <v>0</v>
      </c>
      <c r="BJ13" s="10">
        <v>8214</v>
      </c>
      <c r="BK13" s="10">
        <v>2143</v>
      </c>
      <c r="BL13" s="10">
        <v>646</v>
      </c>
      <c r="BM13" s="10">
        <v>5425</v>
      </c>
      <c r="BN13" s="10">
        <v>3156</v>
      </c>
      <c r="BO13" s="10">
        <v>5058</v>
      </c>
      <c r="BP13" s="10">
        <v>0</v>
      </c>
      <c r="BQ13" s="10">
        <v>7832</v>
      </c>
      <c r="BR13" s="10">
        <v>382</v>
      </c>
      <c r="BS13" s="10">
        <v>1696</v>
      </c>
      <c r="BT13" s="10">
        <v>6248</v>
      </c>
      <c r="BU13" s="10">
        <v>11</v>
      </c>
      <c r="BV13" s="10">
        <v>2</v>
      </c>
      <c r="BW13" s="10">
        <v>10</v>
      </c>
      <c r="BX13" s="10">
        <v>247</v>
      </c>
      <c r="BY13" s="10">
        <v>8307</v>
      </c>
      <c r="BZ13" s="10">
        <v>573</v>
      </c>
      <c r="CA13" s="10">
        <v>600</v>
      </c>
      <c r="CB13" s="10">
        <v>7134</v>
      </c>
      <c r="CC13" s="10">
        <v>764</v>
      </c>
      <c r="CD13" s="10">
        <v>1909</v>
      </c>
      <c r="CE13" s="10">
        <v>27</v>
      </c>
      <c r="CF13" s="10">
        <v>2638</v>
      </c>
      <c r="CG13" s="10">
        <v>62</v>
      </c>
      <c r="CH13" s="10">
        <v>675</v>
      </c>
      <c r="CI13" s="10">
        <v>1878</v>
      </c>
      <c r="CJ13" s="10">
        <v>23</v>
      </c>
      <c r="CK13" s="10">
        <v>5</v>
      </c>
      <c r="CL13" s="10">
        <v>0</v>
      </c>
      <c r="CM13" s="10">
        <v>119</v>
      </c>
      <c r="CN13" s="10">
        <v>12403</v>
      </c>
      <c r="CO13" s="10">
        <v>94</v>
      </c>
      <c r="CP13" s="10">
        <v>935</v>
      </c>
      <c r="CQ13" s="10">
        <v>11374</v>
      </c>
      <c r="CR13" s="10">
        <v>1829</v>
      </c>
      <c r="CS13" s="10">
        <v>5722</v>
      </c>
      <c r="CT13" s="10">
        <v>27</v>
      </c>
      <c r="CU13" s="10">
        <v>7279</v>
      </c>
      <c r="CV13" s="10">
        <v>299</v>
      </c>
      <c r="CW13" s="10">
        <v>1873</v>
      </c>
      <c r="CX13" s="10">
        <v>5448</v>
      </c>
      <c r="CY13" s="10">
        <v>25</v>
      </c>
      <c r="CZ13" s="10">
        <v>7</v>
      </c>
      <c r="DA13" s="10">
        <v>9</v>
      </c>
      <c r="DB13" s="10">
        <v>216</v>
      </c>
      <c r="DC13" s="10">
        <v>3004</v>
      </c>
      <c r="DD13" s="10">
        <v>10</v>
      </c>
      <c r="DE13" s="10">
        <v>278</v>
      </c>
      <c r="DF13" s="10">
        <v>2716</v>
      </c>
      <c r="DG13" s="10">
        <v>679</v>
      </c>
      <c r="DH13" s="10">
        <v>2325</v>
      </c>
      <c r="DI13" s="10">
        <v>0</v>
      </c>
      <c r="DJ13" s="10">
        <v>2892</v>
      </c>
      <c r="DK13" s="10">
        <v>112</v>
      </c>
      <c r="DL13" s="10">
        <v>693</v>
      </c>
      <c r="DM13" s="10">
        <v>2234</v>
      </c>
      <c r="DN13" s="10">
        <v>0</v>
      </c>
      <c r="DO13" s="10">
        <v>2</v>
      </c>
      <c r="DP13" s="10">
        <v>9</v>
      </c>
      <c r="DQ13" s="10">
        <v>66</v>
      </c>
      <c r="DR13" s="10">
        <v>1928</v>
      </c>
      <c r="DS13" s="10">
        <v>0</v>
      </c>
      <c r="DT13" s="10">
        <v>141</v>
      </c>
      <c r="DU13" s="10">
        <v>1787</v>
      </c>
      <c r="DV13" s="10">
        <v>423</v>
      </c>
      <c r="DW13" s="10">
        <v>1505</v>
      </c>
      <c r="DX13" s="10">
        <v>0</v>
      </c>
      <c r="DY13" s="10">
        <v>1803</v>
      </c>
      <c r="DZ13" s="10">
        <v>125</v>
      </c>
      <c r="EA13" s="10">
        <v>508</v>
      </c>
      <c r="EB13" s="10">
        <v>1385</v>
      </c>
      <c r="EC13" s="10">
        <v>2</v>
      </c>
      <c r="ED13" s="10">
        <v>0</v>
      </c>
      <c r="EE13" s="10">
        <v>0</v>
      </c>
      <c r="EF13" s="10">
        <v>33</v>
      </c>
      <c r="EG13" s="10">
        <v>0</v>
      </c>
      <c r="EH13" s="10">
        <v>0</v>
      </c>
      <c r="EI13" s="10">
        <v>0</v>
      </c>
      <c r="EJ13" s="10">
        <v>0</v>
      </c>
      <c r="EK13" s="10">
        <v>0</v>
      </c>
      <c r="EL13" s="10">
        <v>0</v>
      </c>
      <c r="EM13" s="10">
        <v>0</v>
      </c>
      <c r="EN13" s="10">
        <v>0</v>
      </c>
      <c r="EO13" s="10">
        <v>0</v>
      </c>
      <c r="EP13" s="10">
        <v>0</v>
      </c>
      <c r="EQ13" s="10">
        <v>0</v>
      </c>
      <c r="ER13" s="10">
        <v>0</v>
      </c>
      <c r="ES13" s="10">
        <v>0</v>
      </c>
      <c r="ET13" s="10">
        <v>0</v>
      </c>
      <c r="EU13" s="10">
        <v>4932</v>
      </c>
      <c r="EV13" s="10">
        <v>10</v>
      </c>
      <c r="EW13" s="10">
        <v>419</v>
      </c>
      <c r="EX13" s="10">
        <v>4503</v>
      </c>
      <c r="EY13" s="10">
        <v>1102</v>
      </c>
      <c r="EZ13" s="10">
        <v>3830</v>
      </c>
      <c r="FA13" s="10">
        <v>0</v>
      </c>
      <c r="FB13" s="10">
        <v>4695</v>
      </c>
      <c r="FC13" s="10">
        <v>237</v>
      </c>
      <c r="FD13" s="10">
        <v>1201</v>
      </c>
      <c r="FE13" s="10">
        <v>3619</v>
      </c>
      <c r="FF13" s="10">
        <v>2</v>
      </c>
      <c r="FG13" s="10">
        <v>2</v>
      </c>
      <c r="FH13" s="10">
        <v>9</v>
      </c>
      <c r="FI13" s="10">
        <v>99</v>
      </c>
      <c r="FJ13" s="10">
        <v>7471</v>
      </c>
      <c r="FK13" s="10">
        <v>84</v>
      </c>
      <c r="FL13" s="10">
        <v>516</v>
      </c>
      <c r="FM13" s="10">
        <v>6871</v>
      </c>
      <c r="FN13" s="10">
        <v>727</v>
      </c>
      <c r="FO13" s="10">
        <v>1892</v>
      </c>
      <c r="FP13" s="10">
        <v>27</v>
      </c>
      <c r="FQ13" s="10">
        <v>2584</v>
      </c>
      <c r="FR13" s="10">
        <v>62</v>
      </c>
      <c r="FS13" s="10">
        <v>672</v>
      </c>
      <c r="FT13" s="10">
        <v>1829</v>
      </c>
      <c r="FU13" s="10">
        <v>23</v>
      </c>
      <c r="FV13" s="10">
        <v>5</v>
      </c>
      <c r="FW13" s="10">
        <v>0</v>
      </c>
      <c r="FX13" s="10">
        <v>117</v>
      </c>
      <c r="FY13" s="10">
        <v>4118</v>
      </c>
      <c r="FZ13" s="10">
        <v>2622</v>
      </c>
      <c r="GA13" s="10">
        <v>311</v>
      </c>
      <c r="GB13" s="10">
        <v>1185</v>
      </c>
      <c r="GC13" s="10">
        <v>2091</v>
      </c>
      <c r="GD13" s="10">
        <v>1245</v>
      </c>
      <c r="GE13" s="10">
        <v>0</v>
      </c>
      <c r="GF13" s="10">
        <v>3191</v>
      </c>
      <c r="GG13" s="10">
        <v>145</v>
      </c>
      <c r="GH13" s="10">
        <v>498</v>
      </c>
      <c r="GI13" s="10">
        <v>2678</v>
      </c>
      <c r="GJ13" s="10">
        <v>9</v>
      </c>
      <c r="GK13" s="10">
        <v>0</v>
      </c>
      <c r="GL13" s="10">
        <v>1</v>
      </c>
      <c r="GM13" s="10">
        <v>150</v>
      </c>
      <c r="GN13" s="10">
        <v>1437</v>
      </c>
      <c r="GO13" s="10">
        <v>952</v>
      </c>
      <c r="GP13" s="10">
        <v>90</v>
      </c>
      <c r="GQ13" s="10">
        <v>395</v>
      </c>
      <c r="GR13" s="10">
        <v>877</v>
      </c>
      <c r="GS13" s="10">
        <v>560</v>
      </c>
      <c r="GT13" s="10">
        <v>0</v>
      </c>
      <c r="GU13" s="10">
        <v>1382</v>
      </c>
      <c r="GV13" s="10">
        <v>55</v>
      </c>
      <c r="GW13" s="10">
        <v>202</v>
      </c>
      <c r="GX13" s="10">
        <v>1179</v>
      </c>
      <c r="GY13" s="10">
        <v>0</v>
      </c>
      <c r="GZ13" s="10">
        <v>0</v>
      </c>
      <c r="HA13" s="10">
        <v>1</v>
      </c>
      <c r="HB13" s="10">
        <v>55</v>
      </c>
      <c r="HC13" s="10">
        <v>1845</v>
      </c>
      <c r="HD13" s="10">
        <v>1181</v>
      </c>
      <c r="HE13" s="10">
        <v>137</v>
      </c>
      <c r="HF13" s="10">
        <v>527</v>
      </c>
      <c r="HG13" s="10">
        <v>1177</v>
      </c>
      <c r="HH13" s="10">
        <v>668</v>
      </c>
      <c r="HI13" s="10">
        <v>0</v>
      </c>
      <c r="HJ13" s="10">
        <v>1755</v>
      </c>
      <c r="HK13" s="10">
        <v>90</v>
      </c>
      <c r="HL13" s="10">
        <v>293</v>
      </c>
      <c r="HM13" s="10">
        <v>1450</v>
      </c>
      <c r="HN13" s="10">
        <v>9</v>
      </c>
      <c r="HO13" s="10">
        <v>0</v>
      </c>
      <c r="HP13" s="10">
        <v>0</v>
      </c>
      <c r="HQ13" s="10">
        <v>93</v>
      </c>
      <c r="HR13" s="10">
        <v>3282</v>
      </c>
      <c r="HS13" s="10">
        <v>2133</v>
      </c>
      <c r="HT13" s="10">
        <v>227</v>
      </c>
      <c r="HU13" s="10">
        <v>922</v>
      </c>
      <c r="HV13" s="10">
        <v>2054</v>
      </c>
      <c r="HW13" s="10">
        <v>1228</v>
      </c>
      <c r="HX13" s="10">
        <v>0</v>
      </c>
      <c r="HY13" s="10">
        <v>3137</v>
      </c>
      <c r="HZ13" s="10">
        <v>145</v>
      </c>
      <c r="IA13" s="10">
        <v>495</v>
      </c>
      <c r="IB13" s="10">
        <v>2629</v>
      </c>
      <c r="IC13" s="10">
        <v>9</v>
      </c>
      <c r="ID13" s="10">
        <v>0</v>
      </c>
      <c r="IE13" s="10">
        <v>1</v>
      </c>
      <c r="IF13" s="10">
        <v>148</v>
      </c>
      <c r="IG13" s="10">
        <v>836</v>
      </c>
      <c r="IH13" s="10">
        <v>489</v>
      </c>
      <c r="II13" s="10">
        <v>84</v>
      </c>
      <c r="IJ13" s="10">
        <v>263</v>
      </c>
      <c r="IK13" s="10">
        <v>37</v>
      </c>
      <c r="IL13" s="10">
        <v>17</v>
      </c>
      <c r="IM13" s="10">
        <v>0</v>
      </c>
      <c r="IN13" s="10">
        <v>54</v>
      </c>
      <c r="IO13" s="10">
        <v>0</v>
      </c>
      <c r="IP13" s="10">
        <v>3</v>
      </c>
      <c r="IQ13" s="10">
        <v>49</v>
      </c>
      <c r="IR13" s="10">
        <v>0</v>
      </c>
      <c r="IS13" s="10">
        <v>0</v>
      </c>
      <c r="IT13" s="10">
        <v>0</v>
      </c>
      <c r="IU13" s="10">
        <v>2</v>
      </c>
      <c r="IV13" s="10">
        <v>1291</v>
      </c>
      <c r="IW13" s="10">
        <v>446</v>
      </c>
      <c r="IX13" s="10">
        <v>577</v>
      </c>
      <c r="IY13" s="10">
        <v>1023</v>
      </c>
      <c r="IZ13" s="10">
        <v>268</v>
      </c>
      <c r="JA13" s="10">
        <v>3004</v>
      </c>
      <c r="JB13" s="10">
        <v>945</v>
      </c>
      <c r="JC13" s="10">
        <v>0</v>
      </c>
      <c r="JD13" s="10">
        <v>945</v>
      </c>
      <c r="JE13" s="10">
        <v>2059</v>
      </c>
      <c r="JF13" s="10">
        <v>2645</v>
      </c>
      <c r="JG13" s="10">
        <v>862</v>
      </c>
      <c r="JH13" s="10">
        <v>0</v>
      </c>
      <c r="JI13" s="10">
        <v>862</v>
      </c>
      <c r="JJ13" s="10">
        <v>1783</v>
      </c>
      <c r="JK13" s="10">
        <v>359</v>
      </c>
      <c r="JL13" s="10">
        <v>83</v>
      </c>
      <c r="JM13" s="10">
        <v>83</v>
      </c>
      <c r="JN13" s="10">
        <v>276</v>
      </c>
      <c r="JO13" s="10">
        <v>1443</v>
      </c>
      <c r="JP13" s="10">
        <v>144</v>
      </c>
      <c r="JQ13" s="10">
        <v>865</v>
      </c>
      <c r="JR13" s="10">
        <v>0</v>
      </c>
      <c r="JS13" s="10">
        <v>940</v>
      </c>
      <c r="JT13" s="10">
        <v>15</v>
      </c>
      <c r="JU13" s="10">
        <v>190</v>
      </c>
      <c r="JV13" s="10">
        <v>681</v>
      </c>
      <c r="JW13" s="10">
        <v>0</v>
      </c>
      <c r="JX13" s="10">
        <v>0</v>
      </c>
      <c r="JY13" s="10">
        <v>2</v>
      </c>
      <c r="JZ13" s="10">
        <v>82</v>
      </c>
      <c r="KA13" s="10">
        <v>271</v>
      </c>
      <c r="KB13" s="10">
        <v>22</v>
      </c>
      <c r="KC13" s="10">
        <v>249</v>
      </c>
      <c r="KD13" s="10">
        <v>0</v>
      </c>
      <c r="KE13" s="10">
        <v>265</v>
      </c>
      <c r="KF13" s="10">
        <v>6</v>
      </c>
      <c r="KG13" s="10">
        <v>92</v>
      </c>
      <c r="KH13" s="10">
        <v>168</v>
      </c>
      <c r="KI13" s="10">
        <v>0</v>
      </c>
      <c r="KJ13" s="10">
        <v>0</v>
      </c>
      <c r="KK13" s="10">
        <v>2</v>
      </c>
      <c r="KL13" s="10">
        <v>9</v>
      </c>
      <c r="KM13" s="10">
        <v>376</v>
      </c>
      <c r="KN13" s="10">
        <v>51</v>
      </c>
      <c r="KO13" s="10">
        <v>325</v>
      </c>
      <c r="KP13" s="10">
        <v>0</v>
      </c>
      <c r="KQ13" s="10">
        <v>367</v>
      </c>
      <c r="KR13" s="10">
        <v>9</v>
      </c>
      <c r="KS13" s="10">
        <v>62</v>
      </c>
      <c r="KT13" s="10">
        <v>300</v>
      </c>
      <c r="KU13" s="10">
        <v>0</v>
      </c>
      <c r="KV13" s="10">
        <v>0</v>
      </c>
      <c r="KW13" s="10">
        <v>0</v>
      </c>
      <c r="KX13" s="10">
        <v>14</v>
      </c>
      <c r="KY13" s="10">
        <v>0</v>
      </c>
      <c r="KZ13" s="10">
        <v>0</v>
      </c>
      <c r="LA13" s="10">
        <v>0</v>
      </c>
      <c r="LB13" s="10">
        <v>0</v>
      </c>
      <c r="LC13" s="10">
        <v>0</v>
      </c>
      <c r="LD13" s="10">
        <v>0</v>
      </c>
      <c r="LE13" s="10">
        <v>0</v>
      </c>
      <c r="LF13" s="10">
        <v>0</v>
      </c>
      <c r="LG13" s="10">
        <v>0</v>
      </c>
      <c r="LH13" s="10">
        <v>0</v>
      </c>
      <c r="LI13" s="10">
        <v>0</v>
      </c>
      <c r="LJ13" s="10">
        <v>0</v>
      </c>
      <c r="LK13" s="10">
        <v>647</v>
      </c>
      <c r="LL13" s="10">
        <v>73</v>
      </c>
      <c r="LM13" s="10">
        <v>574</v>
      </c>
      <c r="LN13" s="10">
        <v>0</v>
      </c>
      <c r="LO13" s="10">
        <v>632</v>
      </c>
      <c r="LP13" s="10">
        <v>15</v>
      </c>
      <c r="LQ13" s="10">
        <v>154</v>
      </c>
      <c r="LR13" s="10">
        <v>468</v>
      </c>
      <c r="LS13" s="10">
        <v>0</v>
      </c>
      <c r="LT13" s="10">
        <v>0</v>
      </c>
      <c r="LU13" s="10">
        <v>2</v>
      </c>
      <c r="LV13" s="10">
        <v>23</v>
      </c>
      <c r="LW13" s="10">
        <v>796</v>
      </c>
      <c r="LX13" s="10">
        <v>71</v>
      </c>
      <c r="LY13" s="10">
        <v>291</v>
      </c>
      <c r="LZ13" s="10">
        <v>0</v>
      </c>
      <c r="MA13" s="10">
        <v>308</v>
      </c>
      <c r="MB13" s="10">
        <v>0</v>
      </c>
      <c r="MC13" s="10">
        <v>36</v>
      </c>
      <c r="MD13" s="10">
        <v>213</v>
      </c>
      <c r="ME13" s="10">
        <v>0</v>
      </c>
      <c r="MF13" s="10">
        <v>0</v>
      </c>
      <c r="MG13" s="10">
        <v>0</v>
      </c>
      <c r="MH13" s="10">
        <v>59</v>
      </c>
    </row>
    <row r="14" spans="1:346" x14ac:dyDescent="0.25">
      <c r="A14" s="4" t="s">
        <v>30</v>
      </c>
      <c r="B14" s="10">
        <v>1</v>
      </c>
      <c r="C14" s="10">
        <v>1356</v>
      </c>
      <c r="D14" s="10">
        <v>535</v>
      </c>
      <c r="E14" s="10">
        <v>149</v>
      </c>
      <c r="F14" s="10">
        <v>672</v>
      </c>
      <c r="G14" s="10">
        <v>658</v>
      </c>
      <c r="H14" s="10">
        <v>697</v>
      </c>
      <c r="I14" s="10">
        <v>1</v>
      </c>
      <c r="J14" s="10">
        <v>1345</v>
      </c>
      <c r="K14" s="10">
        <v>11</v>
      </c>
      <c r="L14" s="10">
        <v>11</v>
      </c>
      <c r="M14" s="10">
        <v>5</v>
      </c>
      <c r="N14" s="10">
        <v>25</v>
      </c>
      <c r="O14" s="10">
        <v>7</v>
      </c>
      <c r="P14" s="10">
        <v>1277</v>
      </c>
      <c r="Q14" s="10">
        <v>31</v>
      </c>
      <c r="R14" s="10">
        <v>57</v>
      </c>
      <c r="S14" s="10">
        <v>27</v>
      </c>
      <c r="T14" s="10">
        <v>5</v>
      </c>
      <c r="U14" s="10">
        <v>25</v>
      </c>
      <c r="V14" s="10">
        <v>32</v>
      </c>
      <c r="W14" s="10">
        <v>25</v>
      </c>
      <c r="X14" s="10">
        <v>0</v>
      </c>
      <c r="Y14" s="10">
        <v>57</v>
      </c>
      <c r="Z14" s="10">
        <v>0</v>
      </c>
      <c r="AA14" s="10">
        <v>1</v>
      </c>
      <c r="AB14" s="10">
        <v>0</v>
      </c>
      <c r="AC14" s="10">
        <v>3</v>
      </c>
      <c r="AD14" s="10">
        <v>0</v>
      </c>
      <c r="AE14" s="10">
        <v>52</v>
      </c>
      <c r="AF14" s="10">
        <v>1</v>
      </c>
      <c r="AG14" s="10">
        <v>69</v>
      </c>
      <c r="AH14" s="10">
        <v>22</v>
      </c>
      <c r="AI14" s="10">
        <v>5</v>
      </c>
      <c r="AJ14" s="10">
        <v>42</v>
      </c>
      <c r="AK14" s="10">
        <v>35</v>
      </c>
      <c r="AL14" s="10">
        <v>34</v>
      </c>
      <c r="AM14" s="10">
        <v>0</v>
      </c>
      <c r="AN14" s="10">
        <v>68</v>
      </c>
      <c r="AO14" s="10">
        <v>1</v>
      </c>
      <c r="AP14" s="10">
        <v>4</v>
      </c>
      <c r="AQ14" s="10">
        <v>0</v>
      </c>
      <c r="AR14" s="10">
        <v>2</v>
      </c>
      <c r="AS14" s="10">
        <v>0</v>
      </c>
      <c r="AT14" s="10">
        <v>61</v>
      </c>
      <c r="AU14" s="10">
        <v>2</v>
      </c>
      <c r="AV14" s="10">
        <v>0</v>
      </c>
      <c r="AW14" s="10">
        <v>0</v>
      </c>
      <c r="AX14" s="10">
        <v>0</v>
      </c>
      <c r="AY14" s="10">
        <v>0</v>
      </c>
      <c r="AZ14" s="10">
        <v>0</v>
      </c>
      <c r="BA14" s="10">
        <v>0</v>
      </c>
      <c r="BB14" s="10">
        <v>0</v>
      </c>
      <c r="BC14" s="10">
        <v>0</v>
      </c>
      <c r="BD14" s="10">
        <v>0</v>
      </c>
      <c r="BE14" s="10">
        <v>0</v>
      </c>
      <c r="BF14" s="10">
        <v>0</v>
      </c>
      <c r="BG14" s="10">
        <v>0</v>
      </c>
      <c r="BH14" s="10">
        <v>0</v>
      </c>
      <c r="BI14" s="10">
        <v>0</v>
      </c>
      <c r="BJ14" s="10">
        <v>126</v>
      </c>
      <c r="BK14" s="10">
        <v>49</v>
      </c>
      <c r="BL14" s="10">
        <v>10</v>
      </c>
      <c r="BM14" s="10">
        <v>67</v>
      </c>
      <c r="BN14" s="10">
        <v>67</v>
      </c>
      <c r="BO14" s="10">
        <v>59</v>
      </c>
      <c r="BP14" s="10">
        <v>0</v>
      </c>
      <c r="BQ14" s="10">
        <v>125</v>
      </c>
      <c r="BR14" s="10">
        <v>1</v>
      </c>
      <c r="BS14" s="10">
        <v>5</v>
      </c>
      <c r="BT14" s="10">
        <v>0</v>
      </c>
      <c r="BU14" s="10">
        <v>5</v>
      </c>
      <c r="BV14" s="10">
        <v>0</v>
      </c>
      <c r="BW14" s="10">
        <v>113</v>
      </c>
      <c r="BX14" s="10">
        <v>3</v>
      </c>
      <c r="BY14" s="10">
        <v>1230</v>
      </c>
      <c r="BZ14" s="10">
        <v>486</v>
      </c>
      <c r="CA14" s="10">
        <v>139</v>
      </c>
      <c r="CB14" s="10">
        <v>605</v>
      </c>
      <c r="CC14" s="10">
        <v>591</v>
      </c>
      <c r="CD14" s="10">
        <v>638</v>
      </c>
      <c r="CE14" s="10">
        <v>1</v>
      </c>
      <c r="CF14" s="10">
        <v>1220</v>
      </c>
      <c r="CG14" s="10">
        <v>10</v>
      </c>
      <c r="CH14" s="10">
        <v>6</v>
      </c>
      <c r="CI14" s="10">
        <v>5</v>
      </c>
      <c r="CJ14" s="10">
        <v>20</v>
      </c>
      <c r="CK14" s="10">
        <v>7</v>
      </c>
      <c r="CL14" s="10">
        <v>1164</v>
      </c>
      <c r="CM14" s="10">
        <v>28</v>
      </c>
      <c r="CN14" s="10">
        <v>332</v>
      </c>
      <c r="CO14" s="10">
        <v>4</v>
      </c>
      <c r="CP14" s="10">
        <v>27</v>
      </c>
      <c r="CQ14" s="10">
        <v>301</v>
      </c>
      <c r="CR14" s="10">
        <v>134</v>
      </c>
      <c r="CS14" s="10">
        <v>197</v>
      </c>
      <c r="CT14" s="10">
        <v>1</v>
      </c>
      <c r="CU14" s="10">
        <v>324</v>
      </c>
      <c r="CV14" s="10">
        <v>8</v>
      </c>
      <c r="CW14" s="10">
        <v>10</v>
      </c>
      <c r="CX14" s="10">
        <v>5</v>
      </c>
      <c r="CY14" s="10">
        <v>25</v>
      </c>
      <c r="CZ14" s="10">
        <v>5</v>
      </c>
      <c r="DA14" s="10">
        <v>273</v>
      </c>
      <c r="DB14" s="10">
        <v>14</v>
      </c>
      <c r="DC14" s="10">
        <v>16</v>
      </c>
      <c r="DD14" s="10">
        <v>4</v>
      </c>
      <c r="DE14" s="10">
        <v>2</v>
      </c>
      <c r="DF14" s="10">
        <v>10</v>
      </c>
      <c r="DG14" s="10">
        <v>11</v>
      </c>
      <c r="DH14" s="10">
        <v>5</v>
      </c>
      <c r="DI14" s="10">
        <v>0</v>
      </c>
      <c r="DJ14" s="10">
        <v>16</v>
      </c>
      <c r="DK14" s="10">
        <v>0</v>
      </c>
      <c r="DL14" s="10">
        <v>0</v>
      </c>
      <c r="DM14" s="10">
        <v>0</v>
      </c>
      <c r="DN14" s="10">
        <v>3</v>
      </c>
      <c r="DO14" s="10">
        <v>0</v>
      </c>
      <c r="DP14" s="10">
        <v>12</v>
      </c>
      <c r="DQ14" s="10">
        <v>1</v>
      </c>
      <c r="DR14" s="10">
        <v>21</v>
      </c>
      <c r="DS14" s="10">
        <v>0</v>
      </c>
      <c r="DT14" s="10">
        <v>0</v>
      </c>
      <c r="DU14" s="10">
        <v>21</v>
      </c>
      <c r="DV14" s="10">
        <v>9</v>
      </c>
      <c r="DW14" s="10">
        <v>12</v>
      </c>
      <c r="DX14" s="10">
        <v>0</v>
      </c>
      <c r="DY14" s="10">
        <v>20</v>
      </c>
      <c r="DZ14" s="10">
        <v>1</v>
      </c>
      <c r="EA14" s="10">
        <v>4</v>
      </c>
      <c r="EB14" s="10">
        <v>0</v>
      </c>
      <c r="EC14" s="10">
        <v>2</v>
      </c>
      <c r="ED14" s="10">
        <v>0</v>
      </c>
      <c r="EE14" s="10">
        <v>13</v>
      </c>
      <c r="EF14" s="10">
        <v>2</v>
      </c>
      <c r="EG14" s="10">
        <v>0</v>
      </c>
      <c r="EH14" s="10">
        <v>0</v>
      </c>
      <c r="EI14" s="10">
        <v>0</v>
      </c>
      <c r="EJ14" s="10">
        <v>0</v>
      </c>
      <c r="EK14" s="10">
        <v>0</v>
      </c>
      <c r="EL14" s="10">
        <v>0</v>
      </c>
      <c r="EM14" s="10">
        <v>0</v>
      </c>
      <c r="EN14" s="10">
        <v>0</v>
      </c>
      <c r="EO14" s="10">
        <v>0</v>
      </c>
      <c r="EP14" s="10">
        <v>0</v>
      </c>
      <c r="EQ14" s="10">
        <v>0</v>
      </c>
      <c r="ER14" s="10">
        <v>0</v>
      </c>
      <c r="ES14" s="10">
        <v>0</v>
      </c>
      <c r="ET14" s="10">
        <v>0</v>
      </c>
      <c r="EU14" s="10">
        <v>37</v>
      </c>
      <c r="EV14" s="10">
        <v>4</v>
      </c>
      <c r="EW14" s="10">
        <v>2</v>
      </c>
      <c r="EX14" s="10">
        <v>31</v>
      </c>
      <c r="EY14" s="10">
        <v>20</v>
      </c>
      <c r="EZ14" s="10">
        <v>17</v>
      </c>
      <c r="FA14" s="10">
        <v>0</v>
      </c>
      <c r="FB14" s="10">
        <v>36</v>
      </c>
      <c r="FC14" s="10">
        <v>1</v>
      </c>
      <c r="FD14" s="10">
        <v>4</v>
      </c>
      <c r="FE14" s="10">
        <v>0</v>
      </c>
      <c r="FF14" s="10">
        <v>5</v>
      </c>
      <c r="FG14" s="10">
        <v>0</v>
      </c>
      <c r="FH14" s="10">
        <v>25</v>
      </c>
      <c r="FI14" s="10">
        <v>3</v>
      </c>
      <c r="FJ14" s="10">
        <v>295</v>
      </c>
      <c r="FK14" s="10">
        <v>0</v>
      </c>
      <c r="FL14" s="10">
        <v>25</v>
      </c>
      <c r="FM14" s="10">
        <v>270</v>
      </c>
      <c r="FN14" s="10">
        <v>114</v>
      </c>
      <c r="FO14" s="10">
        <v>180</v>
      </c>
      <c r="FP14" s="10">
        <v>1</v>
      </c>
      <c r="FQ14" s="10">
        <v>288</v>
      </c>
      <c r="FR14" s="10">
        <v>7</v>
      </c>
      <c r="FS14" s="10">
        <v>6</v>
      </c>
      <c r="FT14" s="10">
        <v>5</v>
      </c>
      <c r="FU14" s="10">
        <v>20</v>
      </c>
      <c r="FV14" s="10">
        <v>5</v>
      </c>
      <c r="FW14" s="10">
        <v>248</v>
      </c>
      <c r="FX14" s="10">
        <v>11</v>
      </c>
      <c r="FY14" s="10">
        <v>1024</v>
      </c>
      <c r="FZ14" s="10">
        <v>531</v>
      </c>
      <c r="GA14" s="10">
        <v>122</v>
      </c>
      <c r="GB14" s="10">
        <v>371</v>
      </c>
      <c r="GC14" s="10">
        <v>524</v>
      </c>
      <c r="GD14" s="10">
        <v>500</v>
      </c>
      <c r="GE14" s="10">
        <v>0</v>
      </c>
      <c r="GF14" s="10">
        <v>1021</v>
      </c>
      <c r="GG14" s="10">
        <v>3</v>
      </c>
      <c r="GH14" s="10">
        <v>1</v>
      </c>
      <c r="GI14" s="10">
        <v>0</v>
      </c>
      <c r="GJ14" s="10">
        <v>0</v>
      </c>
      <c r="GK14" s="10">
        <v>2</v>
      </c>
      <c r="GL14" s="10">
        <v>1004</v>
      </c>
      <c r="GM14" s="10">
        <v>17</v>
      </c>
      <c r="GN14" s="10">
        <v>41</v>
      </c>
      <c r="GO14" s="10">
        <v>23</v>
      </c>
      <c r="GP14" s="10">
        <v>3</v>
      </c>
      <c r="GQ14" s="10">
        <v>15</v>
      </c>
      <c r="GR14" s="10">
        <v>21</v>
      </c>
      <c r="GS14" s="10">
        <v>20</v>
      </c>
      <c r="GT14" s="10">
        <v>0</v>
      </c>
      <c r="GU14" s="10">
        <v>41</v>
      </c>
      <c r="GV14" s="10">
        <v>0</v>
      </c>
      <c r="GW14" s="10">
        <v>1</v>
      </c>
      <c r="GX14" s="10">
        <v>0</v>
      </c>
      <c r="GY14" s="10">
        <v>0</v>
      </c>
      <c r="GZ14" s="10">
        <v>0</v>
      </c>
      <c r="HA14" s="10">
        <v>40</v>
      </c>
      <c r="HB14" s="10">
        <v>0</v>
      </c>
      <c r="HC14" s="10">
        <v>48</v>
      </c>
      <c r="HD14" s="10">
        <v>22</v>
      </c>
      <c r="HE14" s="10">
        <v>5</v>
      </c>
      <c r="HF14" s="10">
        <v>21</v>
      </c>
      <c r="HG14" s="10">
        <v>26</v>
      </c>
      <c r="HH14" s="10">
        <v>22</v>
      </c>
      <c r="HI14" s="10">
        <v>0</v>
      </c>
      <c r="HJ14" s="10">
        <v>48</v>
      </c>
      <c r="HK14" s="10">
        <v>0</v>
      </c>
      <c r="HL14" s="10">
        <v>0</v>
      </c>
      <c r="HM14" s="10">
        <v>0</v>
      </c>
      <c r="HN14" s="10">
        <v>0</v>
      </c>
      <c r="HO14" s="10">
        <v>0</v>
      </c>
      <c r="HP14" s="10">
        <v>48</v>
      </c>
      <c r="HQ14" s="10">
        <v>0</v>
      </c>
      <c r="HR14" s="10">
        <v>89</v>
      </c>
      <c r="HS14" s="10">
        <v>45</v>
      </c>
      <c r="HT14" s="10">
        <v>8</v>
      </c>
      <c r="HU14" s="10">
        <v>36</v>
      </c>
      <c r="HV14" s="10">
        <v>47</v>
      </c>
      <c r="HW14" s="10">
        <v>42</v>
      </c>
      <c r="HX14" s="10">
        <v>0</v>
      </c>
      <c r="HY14" s="10">
        <v>89</v>
      </c>
      <c r="HZ14" s="10">
        <v>0</v>
      </c>
      <c r="IA14" s="10">
        <v>1</v>
      </c>
      <c r="IB14" s="10">
        <v>0</v>
      </c>
      <c r="IC14" s="10">
        <v>0</v>
      </c>
      <c r="ID14" s="10">
        <v>0</v>
      </c>
      <c r="IE14" s="10">
        <v>88</v>
      </c>
      <c r="IF14" s="10">
        <v>0</v>
      </c>
      <c r="IG14" s="10">
        <v>935</v>
      </c>
      <c r="IH14" s="10">
        <v>486</v>
      </c>
      <c r="II14" s="10">
        <v>114</v>
      </c>
      <c r="IJ14" s="10">
        <v>335</v>
      </c>
      <c r="IK14" s="10">
        <v>477</v>
      </c>
      <c r="IL14" s="10">
        <v>458</v>
      </c>
      <c r="IM14" s="10">
        <v>0</v>
      </c>
      <c r="IN14" s="10">
        <v>932</v>
      </c>
      <c r="IO14" s="10">
        <v>3</v>
      </c>
      <c r="IP14" s="10">
        <v>0</v>
      </c>
      <c r="IQ14" s="10">
        <v>0</v>
      </c>
      <c r="IR14" s="10">
        <v>0</v>
      </c>
      <c r="IS14" s="10">
        <v>2</v>
      </c>
      <c r="IT14" s="10">
        <v>916</v>
      </c>
      <c r="IU14" s="10">
        <v>17</v>
      </c>
      <c r="IV14" s="10">
        <v>180</v>
      </c>
      <c r="IW14" s="10">
        <v>10</v>
      </c>
      <c r="IX14" s="10">
        <v>10</v>
      </c>
      <c r="IY14" s="10">
        <v>20</v>
      </c>
      <c r="IZ14" s="10">
        <v>160</v>
      </c>
      <c r="JA14" s="10">
        <v>67</v>
      </c>
      <c r="JB14" s="10">
        <v>0</v>
      </c>
      <c r="JC14" s="10">
        <v>0</v>
      </c>
      <c r="JD14" s="10">
        <v>0</v>
      </c>
      <c r="JE14" s="10">
        <v>67</v>
      </c>
      <c r="JF14" s="10">
        <v>24</v>
      </c>
      <c r="JG14" s="10">
        <v>0</v>
      </c>
      <c r="JH14" s="10">
        <v>0</v>
      </c>
      <c r="JI14" s="10">
        <v>0</v>
      </c>
      <c r="JJ14" s="10">
        <v>24</v>
      </c>
      <c r="JK14" s="10">
        <v>43</v>
      </c>
      <c r="JL14" s="10">
        <v>0</v>
      </c>
      <c r="JM14" s="10">
        <v>0</v>
      </c>
      <c r="JN14" s="10">
        <v>43</v>
      </c>
      <c r="JO14" s="10">
        <v>36</v>
      </c>
      <c r="JP14" s="10">
        <v>0</v>
      </c>
      <c r="JQ14" s="10">
        <v>36</v>
      </c>
      <c r="JR14" s="10">
        <v>0</v>
      </c>
      <c r="JS14" s="10">
        <v>34</v>
      </c>
      <c r="JT14" s="10">
        <v>2</v>
      </c>
      <c r="JU14" s="10">
        <v>4</v>
      </c>
      <c r="JV14" s="10">
        <v>2</v>
      </c>
      <c r="JW14" s="10">
        <v>1</v>
      </c>
      <c r="JX14" s="10">
        <v>2</v>
      </c>
      <c r="JY14" s="10">
        <v>26</v>
      </c>
      <c r="JZ14" s="10">
        <v>1</v>
      </c>
      <c r="KA14" s="10">
        <v>2</v>
      </c>
      <c r="KB14" s="10">
        <v>0</v>
      </c>
      <c r="KC14" s="10">
        <v>2</v>
      </c>
      <c r="KD14" s="10">
        <v>0</v>
      </c>
      <c r="KE14" s="10">
        <v>2</v>
      </c>
      <c r="KF14" s="10">
        <v>0</v>
      </c>
      <c r="KG14" s="10">
        <v>0</v>
      </c>
      <c r="KH14" s="10">
        <v>0</v>
      </c>
      <c r="KI14" s="10">
        <v>0</v>
      </c>
      <c r="KJ14" s="10">
        <v>0</v>
      </c>
      <c r="KK14" s="10">
        <v>1</v>
      </c>
      <c r="KL14" s="10">
        <v>1</v>
      </c>
      <c r="KM14" s="10">
        <v>4</v>
      </c>
      <c r="KN14" s="10">
        <v>0</v>
      </c>
      <c r="KO14" s="10">
        <v>4</v>
      </c>
      <c r="KP14" s="10">
        <v>0</v>
      </c>
      <c r="KQ14" s="10">
        <v>4</v>
      </c>
      <c r="KR14" s="10">
        <v>0</v>
      </c>
      <c r="KS14" s="10">
        <v>3</v>
      </c>
      <c r="KT14" s="10">
        <v>0</v>
      </c>
      <c r="KU14" s="10">
        <v>0</v>
      </c>
      <c r="KV14" s="10">
        <v>1</v>
      </c>
      <c r="KW14" s="10">
        <v>0</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6</v>
      </c>
      <c r="LP14" s="10">
        <v>0</v>
      </c>
      <c r="LQ14" s="10">
        <v>3</v>
      </c>
      <c r="LR14" s="10">
        <v>0</v>
      </c>
      <c r="LS14" s="10">
        <v>0</v>
      </c>
      <c r="LT14" s="10">
        <v>1</v>
      </c>
      <c r="LU14" s="10">
        <v>1</v>
      </c>
      <c r="LV14" s="10">
        <v>1</v>
      </c>
      <c r="LW14" s="10">
        <v>30</v>
      </c>
      <c r="LX14" s="10">
        <v>0</v>
      </c>
      <c r="LY14" s="10">
        <v>30</v>
      </c>
      <c r="LZ14" s="10">
        <v>0</v>
      </c>
      <c r="MA14" s="10">
        <v>28</v>
      </c>
      <c r="MB14" s="10">
        <v>2</v>
      </c>
      <c r="MC14" s="10">
        <v>1</v>
      </c>
      <c r="MD14" s="10">
        <v>2</v>
      </c>
      <c r="ME14" s="10">
        <v>1</v>
      </c>
      <c r="MF14" s="10">
        <v>1</v>
      </c>
      <c r="MG14" s="10">
        <v>25</v>
      </c>
      <c r="MH14" s="10">
        <v>0</v>
      </c>
    </row>
    <row r="15" spans="1:346" x14ac:dyDescent="0.25">
      <c r="A15" s="4" t="s">
        <v>31</v>
      </c>
      <c r="B15" s="10">
        <v>2</v>
      </c>
      <c r="C15" s="10">
        <v>6918</v>
      </c>
      <c r="D15" s="10">
        <v>1864</v>
      </c>
      <c r="E15" s="10">
        <v>507</v>
      </c>
      <c r="F15" s="10">
        <v>4547</v>
      </c>
      <c r="G15" s="10">
        <v>2896</v>
      </c>
      <c r="H15" s="10">
        <v>3998</v>
      </c>
      <c r="I15" s="10">
        <v>24</v>
      </c>
      <c r="J15" s="10">
        <v>6056</v>
      </c>
      <c r="K15" s="10">
        <v>862</v>
      </c>
      <c r="L15" s="10">
        <v>1683</v>
      </c>
      <c r="M15" s="10">
        <v>227</v>
      </c>
      <c r="N15" s="10">
        <v>394</v>
      </c>
      <c r="O15" s="10">
        <v>87</v>
      </c>
      <c r="P15" s="10">
        <v>2603</v>
      </c>
      <c r="Q15" s="10">
        <v>1924</v>
      </c>
      <c r="R15" s="10">
        <v>1162</v>
      </c>
      <c r="S15" s="10">
        <v>421</v>
      </c>
      <c r="T15" s="10">
        <v>82</v>
      </c>
      <c r="U15" s="10">
        <v>659</v>
      </c>
      <c r="V15" s="10">
        <v>567</v>
      </c>
      <c r="W15" s="10">
        <v>594</v>
      </c>
      <c r="X15" s="10">
        <v>1</v>
      </c>
      <c r="Y15" s="10">
        <v>1086</v>
      </c>
      <c r="Z15" s="10">
        <v>76</v>
      </c>
      <c r="AA15" s="10">
        <v>209</v>
      </c>
      <c r="AB15" s="10">
        <v>49</v>
      </c>
      <c r="AC15" s="10">
        <v>98</v>
      </c>
      <c r="AD15" s="10">
        <v>1</v>
      </c>
      <c r="AE15" s="10">
        <v>505</v>
      </c>
      <c r="AF15" s="10">
        <v>300</v>
      </c>
      <c r="AG15" s="10">
        <v>2626</v>
      </c>
      <c r="AH15" s="10">
        <v>1131</v>
      </c>
      <c r="AI15" s="10">
        <v>174</v>
      </c>
      <c r="AJ15" s="10">
        <v>1321</v>
      </c>
      <c r="AK15" s="10">
        <v>1285</v>
      </c>
      <c r="AL15" s="10">
        <v>1333</v>
      </c>
      <c r="AM15" s="10">
        <v>8</v>
      </c>
      <c r="AN15" s="10">
        <v>2222</v>
      </c>
      <c r="AO15" s="10">
        <v>404</v>
      </c>
      <c r="AP15" s="10">
        <v>352</v>
      </c>
      <c r="AQ15" s="10">
        <v>62</v>
      </c>
      <c r="AR15" s="10">
        <v>139</v>
      </c>
      <c r="AS15" s="10">
        <v>31</v>
      </c>
      <c r="AT15" s="10">
        <v>976</v>
      </c>
      <c r="AU15" s="10">
        <v>1066</v>
      </c>
      <c r="AV15" s="10">
        <v>25</v>
      </c>
      <c r="AW15" s="10">
        <v>1</v>
      </c>
      <c r="AX15" s="10">
        <v>24</v>
      </c>
      <c r="AY15" s="10">
        <v>14</v>
      </c>
      <c r="AZ15" s="10">
        <v>11</v>
      </c>
      <c r="BA15" s="10">
        <v>0</v>
      </c>
      <c r="BB15" s="10">
        <v>22</v>
      </c>
      <c r="BC15" s="10">
        <v>3</v>
      </c>
      <c r="BD15" s="10">
        <v>4</v>
      </c>
      <c r="BE15" s="10">
        <v>3</v>
      </c>
      <c r="BF15" s="10">
        <v>5</v>
      </c>
      <c r="BG15" s="10">
        <v>0</v>
      </c>
      <c r="BH15" s="10">
        <v>5</v>
      </c>
      <c r="BI15" s="10">
        <v>8</v>
      </c>
      <c r="BJ15" s="10">
        <v>3813</v>
      </c>
      <c r="BK15" s="10">
        <v>1552</v>
      </c>
      <c r="BL15" s="10">
        <v>257</v>
      </c>
      <c r="BM15" s="10">
        <v>2004</v>
      </c>
      <c r="BN15" s="10">
        <v>1866</v>
      </c>
      <c r="BO15" s="10">
        <v>1938</v>
      </c>
      <c r="BP15" s="10">
        <v>9</v>
      </c>
      <c r="BQ15" s="10">
        <v>3330</v>
      </c>
      <c r="BR15" s="10">
        <v>483</v>
      </c>
      <c r="BS15" s="10">
        <v>565</v>
      </c>
      <c r="BT15" s="10">
        <v>114</v>
      </c>
      <c r="BU15" s="10">
        <v>242</v>
      </c>
      <c r="BV15" s="10">
        <v>32</v>
      </c>
      <c r="BW15" s="10">
        <v>1486</v>
      </c>
      <c r="BX15" s="10">
        <v>1374</v>
      </c>
      <c r="BY15" s="10">
        <v>3105</v>
      </c>
      <c r="BZ15" s="10">
        <v>312</v>
      </c>
      <c r="CA15" s="10">
        <v>250</v>
      </c>
      <c r="CB15" s="10">
        <v>2543</v>
      </c>
      <c r="CC15" s="10">
        <v>1030</v>
      </c>
      <c r="CD15" s="10">
        <v>2060</v>
      </c>
      <c r="CE15" s="10">
        <v>15</v>
      </c>
      <c r="CF15" s="10">
        <v>2726</v>
      </c>
      <c r="CG15" s="10">
        <v>379</v>
      </c>
      <c r="CH15" s="10">
        <v>1118</v>
      </c>
      <c r="CI15" s="10">
        <v>113</v>
      </c>
      <c r="CJ15" s="10">
        <v>152</v>
      </c>
      <c r="CK15" s="10">
        <v>55</v>
      </c>
      <c r="CL15" s="10">
        <v>1117</v>
      </c>
      <c r="CM15" s="10">
        <v>550</v>
      </c>
      <c r="CN15" s="10">
        <v>3750</v>
      </c>
      <c r="CO15" s="10">
        <v>15</v>
      </c>
      <c r="CP15" s="10">
        <v>287</v>
      </c>
      <c r="CQ15" s="10">
        <v>3448</v>
      </c>
      <c r="CR15" s="10">
        <v>1145</v>
      </c>
      <c r="CS15" s="10">
        <v>2583</v>
      </c>
      <c r="CT15" s="10">
        <v>22</v>
      </c>
      <c r="CU15" s="10">
        <v>3324</v>
      </c>
      <c r="CV15" s="10">
        <v>426</v>
      </c>
      <c r="CW15" s="10">
        <v>1455</v>
      </c>
      <c r="CX15" s="10">
        <v>196</v>
      </c>
      <c r="CY15" s="10">
        <v>295</v>
      </c>
      <c r="CZ15" s="10">
        <v>56</v>
      </c>
      <c r="DA15" s="10">
        <v>955</v>
      </c>
      <c r="DB15" s="10">
        <v>793</v>
      </c>
      <c r="DC15" s="10">
        <v>481</v>
      </c>
      <c r="DD15" s="10">
        <v>7</v>
      </c>
      <c r="DE15" s="10">
        <v>37</v>
      </c>
      <c r="DF15" s="10">
        <v>437</v>
      </c>
      <c r="DG15" s="10">
        <v>191</v>
      </c>
      <c r="DH15" s="10">
        <v>289</v>
      </c>
      <c r="DI15" s="10">
        <v>1</v>
      </c>
      <c r="DJ15" s="10">
        <v>443</v>
      </c>
      <c r="DK15" s="10">
        <v>38</v>
      </c>
      <c r="DL15" s="10">
        <v>170</v>
      </c>
      <c r="DM15" s="10">
        <v>38</v>
      </c>
      <c r="DN15" s="10">
        <v>70</v>
      </c>
      <c r="DO15" s="10">
        <v>1</v>
      </c>
      <c r="DP15" s="10">
        <v>73</v>
      </c>
      <c r="DQ15" s="10">
        <v>129</v>
      </c>
      <c r="DR15" s="10">
        <v>658</v>
      </c>
      <c r="DS15" s="10">
        <v>0</v>
      </c>
      <c r="DT15" s="10">
        <v>37</v>
      </c>
      <c r="DU15" s="10">
        <v>621</v>
      </c>
      <c r="DV15" s="10">
        <v>195</v>
      </c>
      <c r="DW15" s="10">
        <v>456</v>
      </c>
      <c r="DX15" s="10">
        <v>7</v>
      </c>
      <c r="DY15" s="10">
        <v>587</v>
      </c>
      <c r="DZ15" s="10">
        <v>71</v>
      </c>
      <c r="EA15" s="10">
        <v>231</v>
      </c>
      <c r="EB15" s="10">
        <v>52</v>
      </c>
      <c r="EC15" s="10">
        <v>73</v>
      </c>
      <c r="ED15" s="10">
        <v>12</v>
      </c>
      <c r="EE15" s="10">
        <v>96</v>
      </c>
      <c r="EF15" s="10">
        <v>194</v>
      </c>
      <c r="EG15" s="10">
        <v>25</v>
      </c>
      <c r="EH15" s="10">
        <v>1</v>
      </c>
      <c r="EI15" s="10">
        <v>24</v>
      </c>
      <c r="EJ15" s="10">
        <v>14</v>
      </c>
      <c r="EK15" s="10">
        <v>11</v>
      </c>
      <c r="EL15" s="10">
        <v>0</v>
      </c>
      <c r="EM15" s="10">
        <v>22</v>
      </c>
      <c r="EN15" s="10">
        <v>3</v>
      </c>
      <c r="EO15" s="10">
        <v>4</v>
      </c>
      <c r="EP15" s="10">
        <v>3</v>
      </c>
      <c r="EQ15" s="10">
        <v>5</v>
      </c>
      <c r="ER15" s="10">
        <v>0</v>
      </c>
      <c r="ES15" s="10">
        <v>5</v>
      </c>
      <c r="ET15" s="10">
        <v>8</v>
      </c>
      <c r="EU15" s="10">
        <v>1164</v>
      </c>
      <c r="EV15" s="10">
        <v>7</v>
      </c>
      <c r="EW15" s="10">
        <v>75</v>
      </c>
      <c r="EX15" s="10">
        <v>1082</v>
      </c>
      <c r="EY15" s="10">
        <v>400</v>
      </c>
      <c r="EZ15" s="10">
        <v>756</v>
      </c>
      <c r="FA15" s="10">
        <v>8</v>
      </c>
      <c r="FB15" s="10">
        <v>1052</v>
      </c>
      <c r="FC15" s="10">
        <v>112</v>
      </c>
      <c r="FD15" s="10">
        <v>405</v>
      </c>
      <c r="FE15" s="10">
        <v>93</v>
      </c>
      <c r="FF15" s="10">
        <v>148</v>
      </c>
      <c r="FG15" s="10">
        <v>13</v>
      </c>
      <c r="FH15" s="10">
        <v>174</v>
      </c>
      <c r="FI15" s="10">
        <v>331</v>
      </c>
      <c r="FJ15" s="10">
        <v>2586</v>
      </c>
      <c r="FK15" s="10">
        <v>8</v>
      </c>
      <c r="FL15" s="10">
        <v>212</v>
      </c>
      <c r="FM15" s="10">
        <v>2366</v>
      </c>
      <c r="FN15" s="10">
        <v>745</v>
      </c>
      <c r="FO15" s="10">
        <v>1827</v>
      </c>
      <c r="FP15" s="10">
        <v>14</v>
      </c>
      <c r="FQ15" s="10">
        <v>2272</v>
      </c>
      <c r="FR15" s="10">
        <v>314</v>
      </c>
      <c r="FS15" s="10">
        <v>1050</v>
      </c>
      <c r="FT15" s="10">
        <v>103</v>
      </c>
      <c r="FU15" s="10">
        <v>147</v>
      </c>
      <c r="FV15" s="10">
        <v>43</v>
      </c>
      <c r="FW15" s="10">
        <v>781</v>
      </c>
      <c r="FX15" s="10">
        <v>462</v>
      </c>
      <c r="FY15" s="10">
        <v>3168</v>
      </c>
      <c r="FZ15" s="10">
        <v>1849</v>
      </c>
      <c r="GA15" s="10">
        <v>220</v>
      </c>
      <c r="GB15" s="10">
        <v>1099</v>
      </c>
      <c r="GC15" s="10">
        <v>1751</v>
      </c>
      <c r="GD15" s="10">
        <v>1415</v>
      </c>
      <c r="GE15" s="10">
        <v>2</v>
      </c>
      <c r="GF15" s="10">
        <v>2732</v>
      </c>
      <c r="GG15" s="10">
        <v>436</v>
      </c>
      <c r="GH15" s="10">
        <v>228</v>
      </c>
      <c r="GI15" s="10">
        <v>31</v>
      </c>
      <c r="GJ15" s="10">
        <v>99</v>
      </c>
      <c r="GK15" s="10">
        <v>31</v>
      </c>
      <c r="GL15" s="10">
        <v>1648</v>
      </c>
      <c r="GM15" s="10">
        <v>1131</v>
      </c>
      <c r="GN15" s="10">
        <v>681</v>
      </c>
      <c r="GO15" s="10">
        <v>414</v>
      </c>
      <c r="GP15" s="10">
        <v>45</v>
      </c>
      <c r="GQ15" s="10">
        <v>222</v>
      </c>
      <c r="GR15" s="10">
        <v>376</v>
      </c>
      <c r="GS15" s="10">
        <v>305</v>
      </c>
      <c r="GT15" s="10">
        <v>0</v>
      </c>
      <c r="GU15" s="10">
        <v>643</v>
      </c>
      <c r="GV15" s="10">
        <v>38</v>
      </c>
      <c r="GW15" s="10">
        <v>39</v>
      </c>
      <c r="GX15" s="10">
        <v>11</v>
      </c>
      <c r="GY15" s="10">
        <v>28</v>
      </c>
      <c r="GZ15" s="10">
        <v>0</v>
      </c>
      <c r="HA15" s="10">
        <v>432</v>
      </c>
      <c r="HB15" s="10">
        <v>171</v>
      </c>
      <c r="HC15" s="10">
        <v>1968</v>
      </c>
      <c r="HD15" s="10">
        <v>1131</v>
      </c>
      <c r="HE15" s="10">
        <v>137</v>
      </c>
      <c r="HF15" s="10">
        <v>700</v>
      </c>
      <c r="HG15" s="10">
        <v>1090</v>
      </c>
      <c r="HH15" s="10">
        <v>877</v>
      </c>
      <c r="HI15" s="10">
        <v>1</v>
      </c>
      <c r="HJ15" s="10">
        <v>1635</v>
      </c>
      <c r="HK15" s="10">
        <v>333</v>
      </c>
      <c r="HL15" s="10">
        <v>121</v>
      </c>
      <c r="HM15" s="10">
        <v>10</v>
      </c>
      <c r="HN15" s="10">
        <v>66</v>
      </c>
      <c r="HO15" s="10">
        <v>19</v>
      </c>
      <c r="HP15" s="10">
        <v>880</v>
      </c>
      <c r="HQ15" s="10">
        <v>872</v>
      </c>
      <c r="HR15" s="10">
        <v>2649</v>
      </c>
      <c r="HS15" s="10">
        <v>1545</v>
      </c>
      <c r="HT15" s="10">
        <v>182</v>
      </c>
      <c r="HU15" s="10">
        <v>922</v>
      </c>
      <c r="HV15" s="10">
        <v>1466</v>
      </c>
      <c r="HW15" s="10">
        <v>1182</v>
      </c>
      <c r="HX15" s="10">
        <v>1</v>
      </c>
      <c r="HY15" s="10">
        <v>2278</v>
      </c>
      <c r="HZ15" s="10">
        <v>371</v>
      </c>
      <c r="IA15" s="10">
        <v>160</v>
      </c>
      <c r="IB15" s="10">
        <v>21</v>
      </c>
      <c r="IC15" s="10">
        <v>94</v>
      </c>
      <c r="ID15" s="10">
        <v>19</v>
      </c>
      <c r="IE15" s="10">
        <v>1312</v>
      </c>
      <c r="IF15" s="10">
        <v>1043</v>
      </c>
      <c r="IG15" s="10">
        <v>519</v>
      </c>
      <c r="IH15" s="10">
        <v>304</v>
      </c>
      <c r="II15" s="10">
        <v>38</v>
      </c>
      <c r="IJ15" s="10">
        <v>177</v>
      </c>
      <c r="IK15" s="10">
        <v>285</v>
      </c>
      <c r="IL15" s="10">
        <v>233</v>
      </c>
      <c r="IM15" s="10">
        <v>1</v>
      </c>
      <c r="IN15" s="10">
        <v>454</v>
      </c>
      <c r="IO15" s="10">
        <v>65</v>
      </c>
      <c r="IP15" s="10">
        <v>68</v>
      </c>
      <c r="IQ15" s="10">
        <v>10</v>
      </c>
      <c r="IR15" s="10">
        <v>5</v>
      </c>
      <c r="IS15" s="10">
        <v>12</v>
      </c>
      <c r="IT15" s="10">
        <v>336</v>
      </c>
      <c r="IU15" s="10">
        <v>88</v>
      </c>
      <c r="IV15" s="10">
        <v>790</v>
      </c>
      <c r="IW15" s="10">
        <v>168</v>
      </c>
      <c r="IX15" s="10">
        <v>495</v>
      </c>
      <c r="IY15" s="10">
        <v>663</v>
      </c>
      <c r="IZ15" s="10">
        <v>127</v>
      </c>
      <c r="JA15" s="10">
        <v>1301</v>
      </c>
      <c r="JB15" s="10">
        <v>177</v>
      </c>
      <c r="JC15" s="10">
        <v>22</v>
      </c>
      <c r="JD15" s="10">
        <v>199</v>
      </c>
      <c r="JE15" s="10">
        <v>1102</v>
      </c>
      <c r="JF15" s="10">
        <v>1109</v>
      </c>
      <c r="JG15" s="10">
        <v>123</v>
      </c>
      <c r="JH15" s="10">
        <v>22</v>
      </c>
      <c r="JI15" s="10">
        <v>145</v>
      </c>
      <c r="JJ15" s="10">
        <v>964</v>
      </c>
      <c r="JK15" s="10">
        <v>192</v>
      </c>
      <c r="JL15" s="10">
        <v>54</v>
      </c>
      <c r="JM15" s="10">
        <v>54</v>
      </c>
      <c r="JN15" s="10">
        <v>138</v>
      </c>
      <c r="JO15" s="10">
        <v>593</v>
      </c>
      <c r="JP15" s="10">
        <v>43</v>
      </c>
      <c r="JQ15" s="10">
        <v>549</v>
      </c>
      <c r="JR15" s="10">
        <v>1</v>
      </c>
      <c r="JS15" s="10">
        <v>539</v>
      </c>
      <c r="JT15" s="10">
        <v>54</v>
      </c>
      <c r="JU15" s="10">
        <v>267</v>
      </c>
      <c r="JV15" s="10">
        <v>58</v>
      </c>
      <c r="JW15" s="10">
        <v>41</v>
      </c>
      <c r="JX15" s="10">
        <v>15</v>
      </c>
      <c r="JY15" s="10">
        <v>101</v>
      </c>
      <c r="JZ15" s="10">
        <v>111</v>
      </c>
      <c r="KA15" s="10">
        <v>60</v>
      </c>
      <c r="KB15" s="10">
        <v>6</v>
      </c>
      <c r="KC15" s="10">
        <v>54</v>
      </c>
      <c r="KD15" s="10">
        <v>0</v>
      </c>
      <c r="KE15" s="10">
        <v>55</v>
      </c>
      <c r="KF15" s="10">
        <v>5</v>
      </c>
      <c r="KG15" s="10">
        <v>28</v>
      </c>
      <c r="KH15" s="10">
        <v>10</v>
      </c>
      <c r="KI15" s="10">
        <v>9</v>
      </c>
      <c r="KJ15" s="10">
        <v>0</v>
      </c>
      <c r="KK15" s="10">
        <v>2</v>
      </c>
      <c r="KL15" s="10">
        <v>11</v>
      </c>
      <c r="KM15" s="10">
        <v>182</v>
      </c>
      <c r="KN15" s="10">
        <v>12</v>
      </c>
      <c r="KO15" s="10">
        <v>169</v>
      </c>
      <c r="KP15" s="10">
        <v>1</v>
      </c>
      <c r="KQ15" s="10">
        <v>165</v>
      </c>
      <c r="KR15" s="10">
        <v>17</v>
      </c>
      <c r="KS15" s="10">
        <v>72</v>
      </c>
      <c r="KT15" s="10">
        <v>28</v>
      </c>
      <c r="KU15" s="10">
        <v>12</v>
      </c>
      <c r="KV15" s="10">
        <v>5</v>
      </c>
      <c r="KW15" s="10">
        <v>20</v>
      </c>
      <c r="KX15" s="10">
        <v>45</v>
      </c>
      <c r="KY15" s="10">
        <v>5</v>
      </c>
      <c r="KZ15" s="10">
        <v>2</v>
      </c>
      <c r="LA15" s="10">
        <v>3</v>
      </c>
      <c r="LB15" s="10">
        <v>0</v>
      </c>
      <c r="LC15" s="10">
        <v>5</v>
      </c>
      <c r="LD15" s="10">
        <v>0</v>
      </c>
      <c r="LE15" s="10">
        <v>1</v>
      </c>
      <c r="LF15" s="10">
        <v>1</v>
      </c>
      <c r="LG15" s="10">
        <v>1</v>
      </c>
      <c r="LH15" s="10">
        <v>0</v>
      </c>
      <c r="LI15" s="10">
        <v>0</v>
      </c>
      <c r="LJ15" s="10">
        <v>2</v>
      </c>
      <c r="LK15" s="10">
        <v>247</v>
      </c>
      <c r="LL15" s="10">
        <v>20</v>
      </c>
      <c r="LM15" s="10">
        <v>226</v>
      </c>
      <c r="LN15" s="10">
        <v>1</v>
      </c>
      <c r="LO15" s="10">
        <v>225</v>
      </c>
      <c r="LP15" s="10">
        <v>22</v>
      </c>
      <c r="LQ15" s="10">
        <v>101</v>
      </c>
      <c r="LR15" s="10">
        <v>39</v>
      </c>
      <c r="LS15" s="10">
        <v>22</v>
      </c>
      <c r="LT15" s="10">
        <v>5</v>
      </c>
      <c r="LU15" s="10">
        <v>22</v>
      </c>
      <c r="LV15" s="10">
        <v>58</v>
      </c>
      <c r="LW15" s="10">
        <v>346</v>
      </c>
      <c r="LX15" s="10">
        <v>23</v>
      </c>
      <c r="LY15" s="10">
        <v>323</v>
      </c>
      <c r="LZ15" s="10">
        <v>0</v>
      </c>
      <c r="MA15" s="10">
        <v>314</v>
      </c>
      <c r="MB15" s="10">
        <v>32</v>
      </c>
      <c r="MC15" s="10">
        <v>166</v>
      </c>
      <c r="MD15" s="10">
        <v>19</v>
      </c>
      <c r="ME15" s="10">
        <v>19</v>
      </c>
      <c r="MF15" s="10">
        <v>10</v>
      </c>
      <c r="MG15" s="10">
        <v>79</v>
      </c>
      <c r="MH15" s="10">
        <v>53</v>
      </c>
    </row>
    <row r="16" spans="1:346" x14ac:dyDescent="0.25">
      <c r="A16" s="4" t="s">
        <v>32</v>
      </c>
      <c r="B16" s="10">
        <v>3</v>
      </c>
      <c r="C16" s="10">
        <v>3122</v>
      </c>
      <c r="D16" s="10">
        <v>1030</v>
      </c>
      <c r="E16" s="10">
        <v>311</v>
      </c>
      <c r="F16" s="10">
        <v>1781</v>
      </c>
      <c r="G16" s="10">
        <v>1431</v>
      </c>
      <c r="H16" s="10">
        <v>1690</v>
      </c>
      <c r="I16" s="10">
        <v>1</v>
      </c>
      <c r="J16" s="10">
        <v>2855</v>
      </c>
      <c r="K16" s="10">
        <v>267</v>
      </c>
      <c r="L16" s="10">
        <v>1972</v>
      </c>
      <c r="M16" s="10">
        <v>818</v>
      </c>
      <c r="N16" s="10">
        <v>19</v>
      </c>
      <c r="O16" s="10">
        <v>84</v>
      </c>
      <c r="P16" s="10">
        <v>4</v>
      </c>
      <c r="Q16" s="10">
        <v>225</v>
      </c>
      <c r="R16" s="10">
        <v>1387</v>
      </c>
      <c r="S16" s="10">
        <v>318</v>
      </c>
      <c r="T16" s="10">
        <v>136</v>
      </c>
      <c r="U16" s="10">
        <v>933</v>
      </c>
      <c r="V16" s="10">
        <v>533</v>
      </c>
      <c r="W16" s="10">
        <v>853</v>
      </c>
      <c r="X16" s="10">
        <v>1</v>
      </c>
      <c r="Y16" s="10">
        <v>1288</v>
      </c>
      <c r="Z16" s="10">
        <v>99</v>
      </c>
      <c r="AA16" s="10">
        <v>822</v>
      </c>
      <c r="AB16" s="10">
        <v>411</v>
      </c>
      <c r="AC16" s="10">
        <v>15</v>
      </c>
      <c r="AD16" s="10">
        <v>45</v>
      </c>
      <c r="AE16" s="10">
        <v>1</v>
      </c>
      <c r="AF16" s="10">
        <v>93</v>
      </c>
      <c r="AG16" s="10">
        <v>1539</v>
      </c>
      <c r="AH16" s="10">
        <v>700</v>
      </c>
      <c r="AI16" s="10">
        <v>163</v>
      </c>
      <c r="AJ16" s="10">
        <v>676</v>
      </c>
      <c r="AK16" s="10">
        <v>862</v>
      </c>
      <c r="AL16" s="10">
        <v>677</v>
      </c>
      <c r="AM16" s="10">
        <v>0</v>
      </c>
      <c r="AN16" s="10">
        <v>1383</v>
      </c>
      <c r="AO16" s="10">
        <v>156</v>
      </c>
      <c r="AP16" s="10">
        <v>990</v>
      </c>
      <c r="AQ16" s="10">
        <v>384</v>
      </c>
      <c r="AR16" s="10">
        <v>3</v>
      </c>
      <c r="AS16" s="10">
        <v>28</v>
      </c>
      <c r="AT16" s="10">
        <v>2</v>
      </c>
      <c r="AU16" s="10">
        <v>132</v>
      </c>
      <c r="AV16" s="10">
        <v>0</v>
      </c>
      <c r="AW16" s="10">
        <v>0</v>
      </c>
      <c r="AX16" s="10">
        <v>0</v>
      </c>
      <c r="AY16" s="10">
        <v>0</v>
      </c>
      <c r="AZ16" s="10">
        <v>0</v>
      </c>
      <c r="BA16" s="10">
        <v>0</v>
      </c>
      <c r="BB16" s="10">
        <v>0</v>
      </c>
      <c r="BC16" s="10">
        <v>0</v>
      </c>
      <c r="BD16" s="10">
        <v>0</v>
      </c>
      <c r="BE16" s="10">
        <v>0</v>
      </c>
      <c r="BF16" s="10">
        <v>0</v>
      </c>
      <c r="BG16" s="10">
        <v>0</v>
      </c>
      <c r="BH16" s="10">
        <v>0</v>
      </c>
      <c r="BI16" s="10">
        <v>0</v>
      </c>
      <c r="BJ16" s="10">
        <v>2926</v>
      </c>
      <c r="BK16" s="10">
        <v>1018</v>
      </c>
      <c r="BL16" s="10">
        <v>299</v>
      </c>
      <c r="BM16" s="10">
        <v>1609</v>
      </c>
      <c r="BN16" s="10">
        <v>1395</v>
      </c>
      <c r="BO16" s="10">
        <v>1530</v>
      </c>
      <c r="BP16" s="10">
        <v>1</v>
      </c>
      <c r="BQ16" s="10">
        <v>2671</v>
      </c>
      <c r="BR16" s="10">
        <v>255</v>
      </c>
      <c r="BS16" s="10">
        <v>1812</v>
      </c>
      <c r="BT16" s="10">
        <v>795</v>
      </c>
      <c r="BU16" s="10">
        <v>18</v>
      </c>
      <c r="BV16" s="10">
        <v>73</v>
      </c>
      <c r="BW16" s="10">
        <v>3</v>
      </c>
      <c r="BX16" s="10">
        <v>225</v>
      </c>
      <c r="BY16" s="10">
        <v>196</v>
      </c>
      <c r="BZ16" s="10">
        <v>12</v>
      </c>
      <c r="CA16" s="10">
        <v>12</v>
      </c>
      <c r="CB16" s="10">
        <v>172</v>
      </c>
      <c r="CC16" s="10">
        <v>36</v>
      </c>
      <c r="CD16" s="10">
        <v>160</v>
      </c>
      <c r="CE16" s="10">
        <v>0</v>
      </c>
      <c r="CF16" s="10">
        <v>184</v>
      </c>
      <c r="CG16" s="10">
        <v>12</v>
      </c>
      <c r="CH16" s="10">
        <v>160</v>
      </c>
      <c r="CI16" s="10">
        <v>23</v>
      </c>
      <c r="CJ16" s="10">
        <v>1</v>
      </c>
      <c r="CK16" s="10">
        <v>11</v>
      </c>
      <c r="CL16" s="10">
        <v>1</v>
      </c>
      <c r="CM16" s="10">
        <v>0</v>
      </c>
      <c r="CN16" s="10">
        <v>1544</v>
      </c>
      <c r="CO16" s="10">
        <v>8</v>
      </c>
      <c r="CP16" s="10">
        <v>171</v>
      </c>
      <c r="CQ16" s="10">
        <v>1365</v>
      </c>
      <c r="CR16" s="10">
        <v>431</v>
      </c>
      <c r="CS16" s="10">
        <v>1112</v>
      </c>
      <c r="CT16" s="10">
        <v>1</v>
      </c>
      <c r="CU16" s="10">
        <v>1456</v>
      </c>
      <c r="CV16" s="10">
        <v>88</v>
      </c>
      <c r="CW16" s="10">
        <v>1146</v>
      </c>
      <c r="CX16" s="10">
        <v>281</v>
      </c>
      <c r="CY16" s="10">
        <v>17</v>
      </c>
      <c r="CZ16" s="10">
        <v>42</v>
      </c>
      <c r="DA16" s="10">
        <v>0</v>
      </c>
      <c r="DB16" s="10">
        <v>58</v>
      </c>
      <c r="DC16" s="10">
        <v>884</v>
      </c>
      <c r="DD16" s="10">
        <v>1</v>
      </c>
      <c r="DE16" s="10">
        <v>95</v>
      </c>
      <c r="DF16" s="10">
        <v>788</v>
      </c>
      <c r="DG16" s="10">
        <v>214</v>
      </c>
      <c r="DH16" s="10">
        <v>669</v>
      </c>
      <c r="DI16" s="10">
        <v>1</v>
      </c>
      <c r="DJ16" s="10">
        <v>830</v>
      </c>
      <c r="DK16" s="10">
        <v>54</v>
      </c>
      <c r="DL16" s="10">
        <v>611</v>
      </c>
      <c r="DM16" s="10">
        <v>201</v>
      </c>
      <c r="DN16" s="10">
        <v>14</v>
      </c>
      <c r="DO16" s="10">
        <v>24</v>
      </c>
      <c r="DP16" s="10">
        <v>0</v>
      </c>
      <c r="DQ16" s="10">
        <v>34</v>
      </c>
      <c r="DR16" s="10">
        <v>484</v>
      </c>
      <c r="DS16" s="10">
        <v>7</v>
      </c>
      <c r="DT16" s="10">
        <v>65</v>
      </c>
      <c r="DU16" s="10">
        <v>412</v>
      </c>
      <c r="DV16" s="10">
        <v>194</v>
      </c>
      <c r="DW16" s="10">
        <v>290</v>
      </c>
      <c r="DX16" s="10">
        <v>0</v>
      </c>
      <c r="DY16" s="10">
        <v>461</v>
      </c>
      <c r="DZ16" s="10">
        <v>23</v>
      </c>
      <c r="EA16" s="10">
        <v>388</v>
      </c>
      <c r="EB16" s="10">
        <v>63</v>
      </c>
      <c r="EC16" s="10">
        <v>2</v>
      </c>
      <c r="ED16" s="10">
        <v>7</v>
      </c>
      <c r="EE16" s="10">
        <v>0</v>
      </c>
      <c r="EF16" s="10">
        <v>24</v>
      </c>
      <c r="EG16" s="10">
        <v>0</v>
      </c>
      <c r="EH16" s="10">
        <v>0</v>
      </c>
      <c r="EI16" s="10">
        <v>0</v>
      </c>
      <c r="EJ16" s="10">
        <v>0</v>
      </c>
      <c r="EK16" s="10">
        <v>0</v>
      </c>
      <c r="EL16" s="10">
        <v>0</v>
      </c>
      <c r="EM16" s="10">
        <v>0</v>
      </c>
      <c r="EN16" s="10">
        <v>0</v>
      </c>
      <c r="EO16" s="10">
        <v>0</v>
      </c>
      <c r="EP16" s="10">
        <v>0</v>
      </c>
      <c r="EQ16" s="10">
        <v>0</v>
      </c>
      <c r="ER16" s="10">
        <v>0</v>
      </c>
      <c r="ES16" s="10">
        <v>0</v>
      </c>
      <c r="ET16" s="10">
        <v>0</v>
      </c>
      <c r="EU16" s="10">
        <v>1368</v>
      </c>
      <c r="EV16" s="10">
        <v>8</v>
      </c>
      <c r="EW16" s="10">
        <v>160</v>
      </c>
      <c r="EX16" s="10">
        <v>1200</v>
      </c>
      <c r="EY16" s="10">
        <v>408</v>
      </c>
      <c r="EZ16" s="10">
        <v>959</v>
      </c>
      <c r="FA16" s="10">
        <v>1</v>
      </c>
      <c r="FB16" s="10">
        <v>1291</v>
      </c>
      <c r="FC16" s="10">
        <v>77</v>
      </c>
      <c r="FD16" s="10">
        <v>999</v>
      </c>
      <c r="FE16" s="10">
        <v>264</v>
      </c>
      <c r="FF16" s="10">
        <v>16</v>
      </c>
      <c r="FG16" s="10">
        <v>31</v>
      </c>
      <c r="FH16" s="10">
        <v>0</v>
      </c>
      <c r="FI16" s="10">
        <v>58</v>
      </c>
      <c r="FJ16" s="10">
        <v>176</v>
      </c>
      <c r="FK16" s="10">
        <v>0</v>
      </c>
      <c r="FL16" s="10">
        <v>11</v>
      </c>
      <c r="FM16" s="10">
        <v>165</v>
      </c>
      <c r="FN16" s="10">
        <v>23</v>
      </c>
      <c r="FO16" s="10">
        <v>153</v>
      </c>
      <c r="FP16" s="10">
        <v>0</v>
      </c>
      <c r="FQ16" s="10">
        <v>165</v>
      </c>
      <c r="FR16" s="10">
        <v>11</v>
      </c>
      <c r="FS16" s="10">
        <v>147</v>
      </c>
      <c r="FT16" s="10">
        <v>17</v>
      </c>
      <c r="FU16" s="10">
        <v>1</v>
      </c>
      <c r="FV16" s="10">
        <v>11</v>
      </c>
      <c r="FW16" s="10">
        <v>0</v>
      </c>
      <c r="FX16" s="10">
        <v>0</v>
      </c>
      <c r="FY16" s="10">
        <v>1578</v>
      </c>
      <c r="FZ16" s="10">
        <v>1022</v>
      </c>
      <c r="GA16" s="10">
        <v>140</v>
      </c>
      <c r="GB16" s="10">
        <v>416</v>
      </c>
      <c r="GC16" s="10">
        <v>1000</v>
      </c>
      <c r="GD16" s="10">
        <v>578</v>
      </c>
      <c r="GE16" s="10">
        <v>0</v>
      </c>
      <c r="GF16" s="10">
        <v>1399</v>
      </c>
      <c r="GG16" s="10">
        <v>179</v>
      </c>
      <c r="GH16" s="10">
        <v>826</v>
      </c>
      <c r="GI16" s="10">
        <v>537</v>
      </c>
      <c r="GJ16" s="10">
        <v>2</v>
      </c>
      <c r="GK16" s="10">
        <v>42</v>
      </c>
      <c r="GL16" s="10">
        <v>4</v>
      </c>
      <c r="GM16" s="10">
        <v>167</v>
      </c>
      <c r="GN16" s="10">
        <v>503</v>
      </c>
      <c r="GO16" s="10">
        <v>317</v>
      </c>
      <c r="GP16" s="10">
        <v>41</v>
      </c>
      <c r="GQ16" s="10">
        <v>145</v>
      </c>
      <c r="GR16" s="10">
        <v>319</v>
      </c>
      <c r="GS16" s="10">
        <v>184</v>
      </c>
      <c r="GT16" s="10">
        <v>0</v>
      </c>
      <c r="GU16" s="10">
        <v>458</v>
      </c>
      <c r="GV16" s="10">
        <v>45</v>
      </c>
      <c r="GW16" s="10">
        <v>211</v>
      </c>
      <c r="GX16" s="10">
        <v>210</v>
      </c>
      <c r="GY16" s="10">
        <v>1</v>
      </c>
      <c r="GZ16" s="10">
        <v>21</v>
      </c>
      <c r="HA16" s="10">
        <v>1</v>
      </c>
      <c r="HB16" s="10">
        <v>59</v>
      </c>
      <c r="HC16" s="10">
        <v>1055</v>
      </c>
      <c r="HD16" s="10">
        <v>693</v>
      </c>
      <c r="HE16" s="10">
        <v>98</v>
      </c>
      <c r="HF16" s="10">
        <v>264</v>
      </c>
      <c r="HG16" s="10">
        <v>668</v>
      </c>
      <c r="HH16" s="10">
        <v>387</v>
      </c>
      <c r="HI16" s="10">
        <v>0</v>
      </c>
      <c r="HJ16" s="10">
        <v>922</v>
      </c>
      <c r="HK16" s="10">
        <v>133</v>
      </c>
      <c r="HL16" s="10">
        <v>602</v>
      </c>
      <c r="HM16" s="10">
        <v>321</v>
      </c>
      <c r="HN16" s="10">
        <v>1</v>
      </c>
      <c r="HO16" s="10">
        <v>21</v>
      </c>
      <c r="HP16" s="10">
        <v>2</v>
      </c>
      <c r="HQ16" s="10">
        <v>108</v>
      </c>
      <c r="HR16" s="10">
        <v>1558</v>
      </c>
      <c r="HS16" s="10">
        <v>1010</v>
      </c>
      <c r="HT16" s="10">
        <v>139</v>
      </c>
      <c r="HU16" s="10">
        <v>409</v>
      </c>
      <c r="HV16" s="10">
        <v>987</v>
      </c>
      <c r="HW16" s="10">
        <v>571</v>
      </c>
      <c r="HX16" s="10">
        <v>0</v>
      </c>
      <c r="HY16" s="10">
        <v>1380</v>
      </c>
      <c r="HZ16" s="10">
        <v>178</v>
      </c>
      <c r="IA16" s="10">
        <v>813</v>
      </c>
      <c r="IB16" s="10">
        <v>531</v>
      </c>
      <c r="IC16" s="10">
        <v>2</v>
      </c>
      <c r="ID16" s="10">
        <v>42</v>
      </c>
      <c r="IE16" s="10">
        <v>3</v>
      </c>
      <c r="IF16" s="10">
        <v>167</v>
      </c>
      <c r="IG16" s="10">
        <v>20</v>
      </c>
      <c r="IH16" s="10">
        <v>12</v>
      </c>
      <c r="II16" s="10">
        <v>1</v>
      </c>
      <c r="IJ16" s="10">
        <v>7</v>
      </c>
      <c r="IK16" s="10">
        <v>13</v>
      </c>
      <c r="IL16" s="10">
        <v>7</v>
      </c>
      <c r="IM16" s="10">
        <v>0</v>
      </c>
      <c r="IN16" s="10">
        <v>19</v>
      </c>
      <c r="IO16" s="10">
        <v>1</v>
      </c>
      <c r="IP16" s="10">
        <v>13</v>
      </c>
      <c r="IQ16" s="10">
        <v>6</v>
      </c>
      <c r="IR16" s="10">
        <v>0</v>
      </c>
      <c r="IS16" s="10">
        <v>0</v>
      </c>
      <c r="IT16" s="10">
        <v>1</v>
      </c>
      <c r="IU16" s="10">
        <v>0</v>
      </c>
      <c r="IV16" s="10">
        <v>487</v>
      </c>
      <c r="IW16" s="10">
        <v>153</v>
      </c>
      <c r="IX16" s="10">
        <v>329</v>
      </c>
      <c r="IY16" s="10">
        <v>482</v>
      </c>
      <c r="IZ16" s="10">
        <v>5</v>
      </c>
      <c r="JA16" s="10">
        <v>244</v>
      </c>
      <c r="JB16" s="10">
        <v>154</v>
      </c>
      <c r="JC16" s="10">
        <v>0</v>
      </c>
      <c r="JD16" s="10">
        <v>154</v>
      </c>
      <c r="JE16" s="10">
        <v>90</v>
      </c>
      <c r="JF16" s="10">
        <v>211</v>
      </c>
      <c r="JG16" s="10">
        <v>121</v>
      </c>
      <c r="JH16" s="10">
        <v>0</v>
      </c>
      <c r="JI16" s="10">
        <v>121</v>
      </c>
      <c r="JJ16" s="10">
        <v>90</v>
      </c>
      <c r="JK16" s="10">
        <v>33</v>
      </c>
      <c r="JL16" s="10">
        <v>33</v>
      </c>
      <c r="JM16" s="10">
        <v>33</v>
      </c>
      <c r="JN16" s="10">
        <v>0</v>
      </c>
      <c r="JO16" s="10">
        <v>202</v>
      </c>
      <c r="JP16" s="10">
        <v>17</v>
      </c>
      <c r="JQ16" s="10">
        <v>185</v>
      </c>
      <c r="JR16" s="10">
        <v>0</v>
      </c>
      <c r="JS16" s="10">
        <v>194</v>
      </c>
      <c r="JT16" s="10">
        <v>8</v>
      </c>
      <c r="JU16" s="10">
        <v>158</v>
      </c>
      <c r="JV16" s="10">
        <v>33</v>
      </c>
      <c r="JW16" s="10">
        <v>0</v>
      </c>
      <c r="JX16" s="10">
        <v>2</v>
      </c>
      <c r="JY16" s="10">
        <v>0</v>
      </c>
      <c r="JZ16" s="10">
        <v>9</v>
      </c>
      <c r="KA16" s="10">
        <v>105</v>
      </c>
      <c r="KB16" s="10">
        <v>7</v>
      </c>
      <c r="KC16" s="10">
        <v>98</v>
      </c>
      <c r="KD16" s="10">
        <v>0</v>
      </c>
      <c r="KE16" s="10">
        <v>101</v>
      </c>
      <c r="KF16" s="10">
        <v>4</v>
      </c>
      <c r="KG16" s="10">
        <v>87</v>
      </c>
      <c r="KH16" s="10">
        <v>13</v>
      </c>
      <c r="KI16" s="10">
        <v>0</v>
      </c>
      <c r="KJ16" s="10">
        <v>2</v>
      </c>
      <c r="KK16" s="10">
        <v>0</v>
      </c>
      <c r="KL16" s="10">
        <v>3</v>
      </c>
      <c r="KM16" s="10">
        <v>72</v>
      </c>
      <c r="KN16" s="10">
        <v>8</v>
      </c>
      <c r="KO16" s="10">
        <v>64</v>
      </c>
      <c r="KP16" s="10">
        <v>0</v>
      </c>
      <c r="KQ16" s="10">
        <v>68</v>
      </c>
      <c r="KR16" s="10">
        <v>4</v>
      </c>
      <c r="KS16" s="10">
        <v>51</v>
      </c>
      <c r="KT16" s="10">
        <v>15</v>
      </c>
      <c r="KU16" s="10">
        <v>0</v>
      </c>
      <c r="KV16" s="10">
        <v>0</v>
      </c>
      <c r="KW16" s="10">
        <v>0</v>
      </c>
      <c r="KX16" s="10">
        <v>6</v>
      </c>
      <c r="KY16" s="10">
        <v>0</v>
      </c>
      <c r="KZ16" s="10">
        <v>0</v>
      </c>
      <c r="LA16" s="10">
        <v>0</v>
      </c>
      <c r="LB16" s="10">
        <v>0</v>
      </c>
      <c r="LC16" s="10">
        <v>0</v>
      </c>
      <c r="LD16" s="10">
        <v>0</v>
      </c>
      <c r="LE16" s="10">
        <v>0</v>
      </c>
      <c r="LF16" s="10">
        <v>0</v>
      </c>
      <c r="LG16" s="10">
        <v>0</v>
      </c>
      <c r="LH16" s="10">
        <v>0</v>
      </c>
      <c r="LI16" s="10">
        <v>0</v>
      </c>
      <c r="LJ16" s="10">
        <v>0</v>
      </c>
      <c r="LK16" s="10">
        <v>177</v>
      </c>
      <c r="LL16" s="10">
        <v>15</v>
      </c>
      <c r="LM16" s="10">
        <v>162</v>
      </c>
      <c r="LN16" s="10">
        <v>0</v>
      </c>
      <c r="LO16" s="10">
        <v>169</v>
      </c>
      <c r="LP16" s="10">
        <v>8</v>
      </c>
      <c r="LQ16" s="10">
        <v>138</v>
      </c>
      <c r="LR16" s="10">
        <v>28</v>
      </c>
      <c r="LS16" s="10">
        <v>0</v>
      </c>
      <c r="LT16" s="10">
        <v>2</v>
      </c>
      <c r="LU16" s="10">
        <v>0</v>
      </c>
      <c r="LV16" s="10">
        <v>9</v>
      </c>
      <c r="LW16" s="10">
        <v>25</v>
      </c>
      <c r="LX16" s="10">
        <v>2</v>
      </c>
      <c r="LY16" s="10">
        <v>23</v>
      </c>
      <c r="LZ16" s="10">
        <v>0</v>
      </c>
      <c r="MA16" s="10">
        <v>25</v>
      </c>
      <c r="MB16" s="10">
        <v>0</v>
      </c>
      <c r="MC16" s="10">
        <v>20</v>
      </c>
      <c r="MD16" s="10">
        <v>5</v>
      </c>
      <c r="ME16" s="10">
        <v>0</v>
      </c>
      <c r="MF16" s="10">
        <v>0</v>
      </c>
      <c r="MG16" s="10">
        <v>0</v>
      </c>
      <c r="MH16" s="10">
        <v>0</v>
      </c>
    </row>
    <row r="17" spans="1:346" x14ac:dyDescent="0.25">
      <c r="A17" s="4" t="s">
        <v>33</v>
      </c>
      <c r="B17" s="10">
        <v>2</v>
      </c>
      <c r="C17" s="10">
        <v>2104</v>
      </c>
      <c r="D17" s="10">
        <v>518</v>
      </c>
      <c r="E17" s="10">
        <v>186</v>
      </c>
      <c r="F17" s="10">
        <v>1400</v>
      </c>
      <c r="G17" s="10">
        <v>894</v>
      </c>
      <c r="H17" s="10">
        <v>1209</v>
      </c>
      <c r="I17" s="10">
        <v>1</v>
      </c>
      <c r="J17" s="10">
        <v>1889</v>
      </c>
      <c r="K17" s="10">
        <v>215</v>
      </c>
      <c r="L17" s="10">
        <v>1830</v>
      </c>
      <c r="M17" s="10">
        <v>88</v>
      </c>
      <c r="N17" s="10">
        <v>16</v>
      </c>
      <c r="O17" s="10">
        <v>136</v>
      </c>
      <c r="P17" s="10">
        <v>11</v>
      </c>
      <c r="Q17" s="10">
        <v>23</v>
      </c>
      <c r="R17" s="10">
        <v>739</v>
      </c>
      <c r="S17" s="10">
        <v>137</v>
      </c>
      <c r="T17" s="10">
        <v>74</v>
      </c>
      <c r="U17" s="10">
        <v>528</v>
      </c>
      <c r="V17" s="10">
        <v>300</v>
      </c>
      <c r="W17" s="10">
        <v>439</v>
      </c>
      <c r="X17" s="10">
        <v>0</v>
      </c>
      <c r="Y17" s="10">
        <v>650</v>
      </c>
      <c r="Z17" s="10">
        <v>89</v>
      </c>
      <c r="AA17" s="10">
        <v>634</v>
      </c>
      <c r="AB17" s="10">
        <v>30</v>
      </c>
      <c r="AC17" s="10">
        <v>5</v>
      </c>
      <c r="AD17" s="10">
        <v>63</v>
      </c>
      <c r="AE17" s="10">
        <v>7</v>
      </c>
      <c r="AF17" s="10">
        <v>0</v>
      </c>
      <c r="AG17" s="10">
        <v>729</v>
      </c>
      <c r="AH17" s="10">
        <v>247</v>
      </c>
      <c r="AI17" s="10">
        <v>53</v>
      </c>
      <c r="AJ17" s="10">
        <v>429</v>
      </c>
      <c r="AK17" s="10">
        <v>328</v>
      </c>
      <c r="AL17" s="10">
        <v>401</v>
      </c>
      <c r="AM17" s="10">
        <v>0</v>
      </c>
      <c r="AN17" s="10">
        <v>664</v>
      </c>
      <c r="AO17" s="10">
        <v>65</v>
      </c>
      <c r="AP17" s="10">
        <v>641</v>
      </c>
      <c r="AQ17" s="10">
        <v>47</v>
      </c>
      <c r="AR17" s="10">
        <v>8</v>
      </c>
      <c r="AS17" s="10">
        <v>33</v>
      </c>
      <c r="AT17" s="10">
        <v>0</v>
      </c>
      <c r="AU17" s="10">
        <v>0</v>
      </c>
      <c r="AV17" s="10">
        <v>0</v>
      </c>
      <c r="AW17" s="10">
        <v>0</v>
      </c>
      <c r="AX17" s="10">
        <v>0</v>
      </c>
      <c r="AY17" s="10">
        <v>0</v>
      </c>
      <c r="AZ17" s="10">
        <v>0</v>
      </c>
      <c r="BA17" s="10">
        <v>0</v>
      </c>
      <c r="BB17" s="10">
        <v>0</v>
      </c>
      <c r="BC17" s="10">
        <v>0</v>
      </c>
      <c r="BD17" s="10">
        <v>0</v>
      </c>
      <c r="BE17" s="10">
        <v>0</v>
      </c>
      <c r="BF17" s="10">
        <v>0</v>
      </c>
      <c r="BG17" s="10">
        <v>0</v>
      </c>
      <c r="BH17" s="10">
        <v>0</v>
      </c>
      <c r="BI17" s="10">
        <v>0</v>
      </c>
      <c r="BJ17" s="10">
        <v>1468</v>
      </c>
      <c r="BK17" s="10">
        <v>384</v>
      </c>
      <c r="BL17" s="10">
        <v>127</v>
      </c>
      <c r="BM17" s="10">
        <v>957</v>
      </c>
      <c r="BN17" s="10">
        <v>628</v>
      </c>
      <c r="BO17" s="10">
        <v>840</v>
      </c>
      <c r="BP17" s="10">
        <v>0</v>
      </c>
      <c r="BQ17" s="10">
        <v>1314</v>
      </c>
      <c r="BR17" s="10">
        <v>154</v>
      </c>
      <c r="BS17" s="10">
        <v>1275</v>
      </c>
      <c r="BT17" s="10">
        <v>77</v>
      </c>
      <c r="BU17" s="10">
        <v>13</v>
      </c>
      <c r="BV17" s="10">
        <v>96</v>
      </c>
      <c r="BW17" s="10">
        <v>7</v>
      </c>
      <c r="BX17" s="10">
        <v>0</v>
      </c>
      <c r="BY17" s="10">
        <v>636</v>
      </c>
      <c r="BZ17" s="10">
        <v>134</v>
      </c>
      <c r="CA17" s="10">
        <v>59</v>
      </c>
      <c r="CB17" s="10">
        <v>443</v>
      </c>
      <c r="CC17" s="10">
        <v>266</v>
      </c>
      <c r="CD17" s="10">
        <v>369</v>
      </c>
      <c r="CE17" s="10">
        <v>1</v>
      </c>
      <c r="CF17" s="10">
        <v>575</v>
      </c>
      <c r="CG17" s="10">
        <v>61</v>
      </c>
      <c r="CH17" s="10">
        <v>555</v>
      </c>
      <c r="CI17" s="10">
        <v>11</v>
      </c>
      <c r="CJ17" s="10">
        <v>3</v>
      </c>
      <c r="CK17" s="10">
        <v>40</v>
      </c>
      <c r="CL17" s="10">
        <v>4</v>
      </c>
      <c r="CM17" s="10">
        <v>23</v>
      </c>
      <c r="CN17" s="10">
        <v>1234</v>
      </c>
      <c r="CO17" s="10">
        <v>6</v>
      </c>
      <c r="CP17" s="10">
        <v>111</v>
      </c>
      <c r="CQ17" s="10">
        <v>1117</v>
      </c>
      <c r="CR17" s="10">
        <v>373</v>
      </c>
      <c r="CS17" s="10">
        <v>860</v>
      </c>
      <c r="CT17" s="10">
        <v>1</v>
      </c>
      <c r="CU17" s="10">
        <v>1155</v>
      </c>
      <c r="CV17" s="10">
        <v>79</v>
      </c>
      <c r="CW17" s="10">
        <v>1109</v>
      </c>
      <c r="CX17" s="10">
        <v>36</v>
      </c>
      <c r="CY17" s="10">
        <v>7</v>
      </c>
      <c r="CZ17" s="10">
        <v>70</v>
      </c>
      <c r="DA17" s="10">
        <v>1</v>
      </c>
      <c r="DB17" s="10">
        <v>11</v>
      </c>
      <c r="DC17" s="10">
        <v>525</v>
      </c>
      <c r="DD17" s="10">
        <v>6</v>
      </c>
      <c r="DE17" s="10">
        <v>54</v>
      </c>
      <c r="DF17" s="10">
        <v>465</v>
      </c>
      <c r="DG17" s="10">
        <v>161</v>
      </c>
      <c r="DH17" s="10">
        <v>364</v>
      </c>
      <c r="DI17" s="10">
        <v>0</v>
      </c>
      <c r="DJ17" s="10">
        <v>487</v>
      </c>
      <c r="DK17" s="10">
        <v>38</v>
      </c>
      <c r="DL17" s="10">
        <v>477</v>
      </c>
      <c r="DM17" s="10">
        <v>18</v>
      </c>
      <c r="DN17" s="10">
        <v>5</v>
      </c>
      <c r="DO17" s="10">
        <v>24</v>
      </c>
      <c r="DP17" s="10">
        <v>1</v>
      </c>
      <c r="DQ17" s="10">
        <v>0</v>
      </c>
      <c r="DR17" s="10">
        <v>323</v>
      </c>
      <c r="DS17" s="10">
        <v>0</v>
      </c>
      <c r="DT17" s="10">
        <v>21</v>
      </c>
      <c r="DU17" s="10">
        <v>302</v>
      </c>
      <c r="DV17" s="10">
        <v>83</v>
      </c>
      <c r="DW17" s="10">
        <v>240</v>
      </c>
      <c r="DX17" s="10">
        <v>0</v>
      </c>
      <c r="DY17" s="10">
        <v>299</v>
      </c>
      <c r="DZ17" s="10">
        <v>24</v>
      </c>
      <c r="EA17" s="10">
        <v>293</v>
      </c>
      <c r="EB17" s="10">
        <v>12</v>
      </c>
      <c r="EC17" s="10">
        <v>2</v>
      </c>
      <c r="ED17" s="10">
        <v>16</v>
      </c>
      <c r="EE17" s="10">
        <v>0</v>
      </c>
      <c r="EF17" s="10">
        <v>0</v>
      </c>
      <c r="EG17" s="10">
        <v>0</v>
      </c>
      <c r="EH17" s="10">
        <v>0</v>
      </c>
      <c r="EI17" s="10">
        <v>0</v>
      </c>
      <c r="EJ17" s="10">
        <v>0</v>
      </c>
      <c r="EK17" s="10">
        <v>0</v>
      </c>
      <c r="EL17" s="10">
        <v>0</v>
      </c>
      <c r="EM17" s="10">
        <v>0</v>
      </c>
      <c r="EN17" s="10">
        <v>0</v>
      </c>
      <c r="EO17" s="10">
        <v>0</v>
      </c>
      <c r="EP17" s="10">
        <v>0</v>
      </c>
      <c r="EQ17" s="10">
        <v>0</v>
      </c>
      <c r="ER17" s="10">
        <v>0</v>
      </c>
      <c r="ES17" s="10">
        <v>0</v>
      </c>
      <c r="ET17" s="10">
        <v>0</v>
      </c>
      <c r="EU17" s="10">
        <v>848</v>
      </c>
      <c r="EV17" s="10">
        <v>6</v>
      </c>
      <c r="EW17" s="10">
        <v>75</v>
      </c>
      <c r="EX17" s="10">
        <v>767</v>
      </c>
      <c r="EY17" s="10">
        <v>244</v>
      </c>
      <c r="EZ17" s="10">
        <v>604</v>
      </c>
      <c r="FA17" s="10">
        <v>0</v>
      </c>
      <c r="FB17" s="10">
        <v>786</v>
      </c>
      <c r="FC17" s="10">
        <v>62</v>
      </c>
      <c r="FD17" s="10">
        <v>770</v>
      </c>
      <c r="FE17" s="10">
        <v>30</v>
      </c>
      <c r="FF17" s="10">
        <v>7</v>
      </c>
      <c r="FG17" s="10">
        <v>40</v>
      </c>
      <c r="FH17" s="10">
        <v>1</v>
      </c>
      <c r="FI17" s="10">
        <v>0</v>
      </c>
      <c r="FJ17" s="10">
        <v>386</v>
      </c>
      <c r="FK17" s="10">
        <v>0</v>
      </c>
      <c r="FL17" s="10">
        <v>36</v>
      </c>
      <c r="FM17" s="10">
        <v>350</v>
      </c>
      <c r="FN17" s="10">
        <v>129</v>
      </c>
      <c r="FO17" s="10">
        <v>256</v>
      </c>
      <c r="FP17" s="10">
        <v>1</v>
      </c>
      <c r="FQ17" s="10">
        <v>369</v>
      </c>
      <c r="FR17" s="10">
        <v>17</v>
      </c>
      <c r="FS17" s="10">
        <v>339</v>
      </c>
      <c r="FT17" s="10">
        <v>6</v>
      </c>
      <c r="FU17" s="10">
        <v>0</v>
      </c>
      <c r="FV17" s="10">
        <v>30</v>
      </c>
      <c r="FW17" s="10">
        <v>0</v>
      </c>
      <c r="FX17" s="10">
        <v>11</v>
      </c>
      <c r="FY17" s="10">
        <v>870</v>
      </c>
      <c r="FZ17" s="10">
        <v>512</v>
      </c>
      <c r="GA17" s="10">
        <v>75</v>
      </c>
      <c r="GB17" s="10">
        <v>283</v>
      </c>
      <c r="GC17" s="10">
        <v>521</v>
      </c>
      <c r="GD17" s="10">
        <v>349</v>
      </c>
      <c r="GE17" s="10">
        <v>0</v>
      </c>
      <c r="GF17" s="10">
        <v>734</v>
      </c>
      <c r="GG17" s="10">
        <v>136</v>
      </c>
      <c r="GH17" s="10">
        <v>721</v>
      </c>
      <c r="GI17" s="10">
        <v>52</v>
      </c>
      <c r="GJ17" s="10">
        <v>9</v>
      </c>
      <c r="GK17" s="10">
        <v>66</v>
      </c>
      <c r="GL17" s="10">
        <v>10</v>
      </c>
      <c r="GM17" s="10">
        <v>12</v>
      </c>
      <c r="GN17" s="10">
        <v>214</v>
      </c>
      <c r="GO17" s="10">
        <v>131</v>
      </c>
      <c r="GP17" s="10">
        <v>20</v>
      </c>
      <c r="GQ17" s="10">
        <v>63</v>
      </c>
      <c r="GR17" s="10">
        <v>139</v>
      </c>
      <c r="GS17" s="10">
        <v>75</v>
      </c>
      <c r="GT17" s="10">
        <v>0</v>
      </c>
      <c r="GU17" s="10">
        <v>163</v>
      </c>
      <c r="GV17" s="10">
        <v>51</v>
      </c>
      <c r="GW17" s="10">
        <v>157</v>
      </c>
      <c r="GX17" s="10">
        <v>12</v>
      </c>
      <c r="GY17" s="10">
        <v>0</v>
      </c>
      <c r="GZ17" s="10">
        <v>39</v>
      </c>
      <c r="HA17" s="10">
        <v>6</v>
      </c>
      <c r="HB17" s="10">
        <v>0</v>
      </c>
      <c r="HC17" s="10">
        <v>406</v>
      </c>
      <c r="HD17" s="10">
        <v>247</v>
      </c>
      <c r="HE17" s="10">
        <v>32</v>
      </c>
      <c r="HF17" s="10">
        <v>127</v>
      </c>
      <c r="HG17" s="10">
        <v>245</v>
      </c>
      <c r="HH17" s="10">
        <v>161</v>
      </c>
      <c r="HI17" s="10">
        <v>0</v>
      </c>
      <c r="HJ17" s="10">
        <v>365</v>
      </c>
      <c r="HK17" s="10">
        <v>41</v>
      </c>
      <c r="HL17" s="10">
        <v>348</v>
      </c>
      <c r="HM17" s="10">
        <v>35</v>
      </c>
      <c r="HN17" s="10">
        <v>6</v>
      </c>
      <c r="HO17" s="10">
        <v>17</v>
      </c>
      <c r="HP17" s="10">
        <v>0</v>
      </c>
      <c r="HQ17" s="10">
        <v>0</v>
      </c>
      <c r="HR17" s="10">
        <v>620</v>
      </c>
      <c r="HS17" s="10">
        <v>378</v>
      </c>
      <c r="HT17" s="10">
        <v>52</v>
      </c>
      <c r="HU17" s="10">
        <v>190</v>
      </c>
      <c r="HV17" s="10">
        <v>384</v>
      </c>
      <c r="HW17" s="10">
        <v>236</v>
      </c>
      <c r="HX17" s="10">
        <v>0</v>
      </c>
      <c r="HY17" s="10">
        <v>528</v>
      </c>
      <c r="HZ17" s="10">
        <v>92</v>
      </c>
      <c r="IA17" s="10">
        <v>505</v>
      </c>
      <c r="IB17" s="10">
        <v>47</v>
      </c>
      <c r="IC17" s="10">
        <v>6</v>
      </c>
      <c r="ID17" s="10">
        <v>56</v>
      </c>
      <c r="IE17" s="10">
        <v>6</v>
      </c>
      <c r="IF17" s="10">
        <v>0</v>
      </c>
      <c r="IG17" s="10">
        <v>250</v>
      </c>
      <c r="IH17" s="10">
        <v>134</v>
      </c>
      <c r="II17" s="10">
        <v>23</v>
      </c>
      <c r="IJ17" s="10">
        <v>93</v>
      </c>
      <c r="IK17" s="10">
        <v>137</v>
      </c>
      <c r="IL17" s="10">
        <v>113</v>
      </c>
      <c r="IM17" s="10">
        <v>0</v>
      </c>
      <c r="IN17" s="10">
        <v>206</v>
      </c>
      <c r="IO17" s="10">
        <v>44</v>
      </c>
      <c r="IP17" s="10">
        <v>216</v>
      </c>
      <c r="IQ17" s="10">
        <v>5</v>
      </c>
      <c r="IR17" s="10">
        <v>3</v>
      </c>
      <c r="IS17" s="10">
        <v>10</v>
      </c>
      <c r="IT17" s="10">
        <v>4</v>
      </c>
      <c r="IU17" s="10">
        <v>12</v>
      </c>
      <c r="IV17" s="10">
        <v>264</v>
      </c>
      <c r="IW17" s="10">
        <v>72</v>
      </c>
      <c r="IX17" s="10">
        <v>125</v>
      </c>
      <c r="IY17" s="10">
        <v>197</v>
      </c>
      <c r="IZ17" s="10">
        <v>67</v>
      </c>
      <c r="JA17" s="10">
        <v>244</v>
      </c>
      <c r="JB17" s="10">
        <v>105</v>
      </c>
      <c r="JC17" s="10">
        <v>0</v>
      </c>
      <c r="JD17" s="10">
        <v>105</v>
      </c>
      <c r="JE17" s="10">
        <v>139</v>
      </c>
      <c r="JF17" s="10">
        <v>156</v>
      </c>
      <c r="JG17" s="10">
        <v>69</v>
      </c>
      <c r="JH17" s="10">
        <v>0</v>
      </c>
      <c r="JI17" s="10">
        <v>69</v>
      </c>
      <c r="JJ17" s="10">
        <v>87</v>
      </c>
      <c r="JK17" s="10">
        <v>88</v>
      </c>
      <c r="JL17" s="10">
        <v>36</v>
      </c>
      <c r="JM17" s="10">
        <v>36</v>
      </c>
      <c r="JN17" s="10">
        <v>52</v>
      </c>
      <c r="JO17" s="10">
        <v>215</v>
      </c>
      <c r="JP17" s="10">
        <v>27</v>
      </c>
      <c r="JQ17" s="10">
        <v>188</v>
      </c>
      <c r="JR17" s="10">
        <v>0</v>
      </c>
      <c r="JS17" s="10">
        <v>205</v>
      </c>
      <c r="JT17" s="10">
        <v>10</v>
      </c>
      <c r="JU17" s="10">
        <v>187</v>
      </c>
      <c r="JV17" s="10">
        <v>13</v>
      </c>
      <c r="JW17" s="10">
        <v>2</v>
      </c>
      <c r="JX17" s="10">
        <v>11</v>
      </c>
      <c r="JY17" s="10">
        <v>0</v>
      </c>
      <c r="JZ17" s="10">
        <v>2</v>
      </c>
      <c r="KA17" s="10">
        <v>30</v>
      </c>
      <c r="KB17" s="10">
        <v>6</v>
      </c>
      <c r="KC17" s="10">
        <v>24</v>
      </c>
      <c r="KD17" s="10">
        <v>0</v>
      </c>
      <c r="KE17" s="10">
        <v>28</v>
      </c>
      <c r="KF17" s="10">
        <v>2</v>
      </c>
      <c r="KG17" s="10">
        <v>28</v>
      </c>
      <c r="KH17" s="10">
        <v>2</v>
      </c>
      <c r="KI17" s="10">
        <v>0</v>
      </c>
      <c r="KJ17" s="10">
        <v>0</v>
      </c>
      <c r="KK17" s="10">
        <v>0</v>
      </c>
      <c r="KL17" s="10">
        <v>0</v>
      </c>
      <c r="KM17" s="10">
        <v>105</v>
      </c>
      <c r="KN17" s="10">
        <v>6</v>
      </c>
      <c r="KO17" s="10">
        <v>99</v>
      </c>
      <c r="KP17" s="10">
        <v>0</v>
      </c>
      <c r="KQ17" s="10">
        <v>99</v>
      </c>
      <c r="KR17" s="10">
        <v>6</v>
      </c>
      <c r="KS17" s="10">
        <v>91</v>
      </c>
      <c r="KT17" s="10">
        <v>9</v>
      </c>
      <c r="KU17" s="10">
        <v>1</v>
      </c>
      <c r="KV17" s="10">
        <v>4</v>
      </c>
      <c r="KW17" s="10">
        <v>0</v>
      </c>
      <c r="KX17" s="10">
        <v>0</v>
      </c>
      <c r="KY17" s="10">
        <v>0</v>
      </c>
      <c r="KZ17" s="10">
        <v>0</v>
      </c>
      <c r="LA17" s="10">
        <v>0</v>
      </c>
      <c r="LB17" s="10">
        <v>0</v>
      </c>
      <c r="LC17" s="10">
        <v>0</v>
      </c>
      <c r="LD17" s="10">
        <v>0</v>
      </c>
      <c r="LE17" s="10">
        <v>0</v>
      </c>
      <c r="LF17" s="10">
        <v>0</v>
      </c>
      <c r="LG17" s="10">
        <v>0</v>
      </c>
      <c r="LH17" s="10">
        <v>0</v>
      </c>
      <c r="LI17" s="10">
        <v>0</v>
      </c>
      <c r="LJ17" s="10">
        <v>0</v>
      </c>
      <c r="LK17" s="10">
        <v>135</v>
      </c>
      <c r="LL17" s="10">
        <v>12</v>
      </c>
      <c r="LM17" s="10">
        <v>123</v>
      </c>
      <c r="LN17" s="10">
        <v>0</v>
      </c>
      <c r="LO17" s="10">
        <v>127</v>
      </c>
      <c r="LP17" s="10">
        <v>8</v>
      </c>
      <c r="LQ17" s="10">
        <v>119</v>
      </c>
      <c r="LR17" s="10">
        <v>11</v>
      </c>
      <c r="LS17" s="10">
        <v>1</v>
      </c>
      <c r="LT17" s="10">
        <v>4</v>
      </c>
      <c r="LU17" s="10">
        <v>0</v>
      </c>
      <c r="LV17" s="10">
        <v>0</v>
      </c>
      <c r="LW17" s="10">
        <v>80</v>
      </c>
      <c r="LX17" s="10">
        <v>15</v>
      </c>
      <c r="LY17" s="10">
        <v>65</v>
      </c>
      <c r="LZ17" s="10">
        <v>0</v>
      </c>
      <c r="MA17" s="10">
        <v>78</v>
      </c>
      <c r="MB17" s="10">
        <v>2</v>
      </c>
      <c r="MC17" s="10">
        <v>68</v>
      </c>
      <c r="MD17" s="10">
        <v>2</v>
      </c>
      <c r="ME17" s="10">
        <v>1</v>
      </c>
      <c r="MF17" s="10">
        <v>7</v>
      </c>
      <c r="MG17" s="10">
        <v>0</v>
      </c>
      <c r="MH17" s="10">
        <v>2</v>
      </c>
    </row>
    <row r="18" spans="1:346" x14ac:dyDescent="0.25">
      <c r="A18" s="4" t="s">
        <v>34</v>
      </c>
      <c r="B18" s="10">
        <v>20</v>
      </c>
      <c r="C18" s="10">
        <v>13107</v>
      </c>
      <c r="D18" s="10">
        <v>3592</v>
      </c>
      <c r="E18" s="10">
        <v>1450</v>
      </c>
      <c r="F18" s="10">
        <v>8065</v>
      </c>
      <c r="G18" s="10">
        <v>6111</v>
      </c>
      <c r="H18" s="10">
        <v>6591</v>
      </c>
      <c r="I18" s="10">
        <v>21</v>
      </c>
      <c r="J18" s="10">
        <v>11426</v>
      </c>
      <c r="K18" s="10">
        <v>1297</v>
      </c>
      <c r="L18" s="10">
        <v>4473</v>
      </c>
      <c r="M18" s="10">
        <v>7582</v>
      </c>
      <c r="N18" s="10">
        <v>114</v>
      </c>
      <c r="O18" s="10">
        <v>64</v>
      </c>
      <c r="P18" s="10">
        <v>37</v>
      </c>
      <c r="Q18" s="10">
        <v>453</v>
      </c>
      <c r="R18" s="10">
        <v>5031</v>
      </c>
      <c r="S18" s="10">
        <v>872</v>
      </c>
      <c r="T18" s="10">
        <v>525</v>
      </c>
      <c r="U18" s="10">
        <v>3634</v>
      </c>
      <c r="V18" s="10">
        <v>1968</v>
      </c>
      <c r="W18" s="10">
        <v>3057</v>
      </c>
      <c r="X18" s="10">
        <v>6</v>
      </c>
      <c r="Y18" s="10">
        <v>4582</v>
      </c>
      <c r="Z18" s="10">
        <v>449</v>
      </c>
      <c r="AA18" s="10">
        <v>2188</v>
      </c>
      <c r="AB18" s="10">
        <v>2588</v>
      </c>
      <c r="AC18" s="10">
        <v>44</v>
      </c>
      <c r="AD18" s="10">
        <v>37</v>
      </c>
      <c r="AE18" s="10">
        <v>7</v>
      </c>
      <c r="AF18" s="10">
        <v>167</v>
      </c>
      <c r="AG18" s="10">
        <v>6281</v>
      </c>
      <c r="AH18" s="10">
        <v>2643</v>
      </c>
      <c r="AI18" s="10">
        <v>762</v>
      </c>
      <c r="AJ18" s="10">
        <v>2876</v>
      </c>
      <c r="AK18" s="10">
        <v>3197</v>
      </c>
      <c r="AL18" s="10">
        <v>3070</v>
      </c>
      <c r="AM18" s="10">
        <v>14</v>
      </c>
      <c r="AN18" s="10">
        <v>5536</v>
      </c>
      <c r="AO18" s="10">
        <v>745</v>
      </c>
      <c r="AP18" s="10">
        <v>1864</v>
      </c>
      <c r="AQ18" s="10">
        <v>4044</v>
      </c>
      <c r="AR18" s="10">
        <v>61</v>
      </c>
      <c r="AS18" s="10">
        <v>19</v>
      </c>
      <c r="AT18" s="10">
        <v>25</v>
      </c>
      <c r="AU18" s="10">
        <v>268</v>
      </c>
      <c r="AV18" s="10">
        <v>97</v>
      </c>
      <c r="AW18" s="10">
        <v>7</v>
      </c>
      <c r="AX18" s="10">
        <v>90</v>
      </c>
      <c r="AY18" s="10">
        <v>38</v>
      </c>
      <c r="AZ18" s="10">
        <v>59</v>
      </c>
      <c r="BA18" s="10">
        <v>0</v>
      </c>
      <c r="BB18" s="10">
        <v>86</v>
      </c>
      <c r="BC18" s="10">
        <v>11</v>
      </c>
      <c r="BD18" s="10">
        <v>53</v>
      </c>
      <c r="BE18" s="10">
        <v>37</v>
      </c>
      <c r="BF18" s="10">
        <v>4</v>
      </c>
      <c r="BG18" s="10">
        <v>1</v>
      </c>
      <c r="BH18" s="10">
        <v>0</v>
      </c>
      <c r="BI18" s="10">
        <v>2</v>
      </c>
      <c r="BJ18" s="10">
        <v>11409</v>
      </c>
      <c r="BK18" s="10">
        <v>3515</v>
      </c>
      <c r="BL18" s="10">
        <v>1294</v>
      </c>
      <c r="BM18" s="10">
        <v>6600</v>
      </c>
      <c r="BN18" s="10">
        <v>5203</v>
      </c>
      <c r="BO18" s="10">
        <v>6186</v>
      </c>
      <c r="BP18" s="10">
        <v>20</v>
      </c>
      <c r="BQ18" s="10">
        <v>10204</v>
      </c>
      <c r="BR18" s="10">
        <v>1205</v>
      </c>
      <c r="BS18" s="10">
        <v>4105</v>
      </c>
      <c r="BT18" s="10">
        <v>6669</v>
      </c>
      <c r="BU18" s="10">
        <v>109</v>
      </c>
      <c r="BV18" s="10">
        <v>57</v>
      </c>
      <c r="BW18" s="10">
        <v>32</v>
      </c>
      <c r="BX18" s="10">
        <v>437</v>
      </c>
      <c r="BY18" s="10">
        <v>1698</v>
      </c>
      <c r="BZ18" s="10">
        <v>77</v>
      </c>
      <c r="CA18" s="10">
        <v>156</v>
      </c>
      <c r="CB18" s="10">
        <v>1465</v>
      </c>
      <c r="CC18" s="10">
        <v>908</v>
      </c>
      <c r="CD18" s="10">
        <v>405</v>
      </c>
      <c r="CE18" s="10">
        <v>1</v>
      </c>
      <c r="CF18" s="10">
        <v>1222</v>
      </c>
      <c r="CG18" s="10">
        <v>92</v>
      </c>
      <c r="CH18" s="10">
        <v>368</v>
      </c>
      <c r="CI18" s="10">
        <v>913</v>
      </c>
      <c r="CJ18" s="10">
        <v>5</v>
      </c>
      <c r="CK18" s="10">
        <v>7</v>
      </c>
      <c r="CL18" s="10">
        <v>5</v>
      </c>
      <c r="CM18" s="10">
        <v>16</v>
      </c>
      <c r="CN18" s="10">
        <v>7350</v>
      </c>
      <c r="CO18" s="10">
        <v>63</v>
      </c>
      <c r="CP18" s="10">
        <v>805</v>
      </c>
      <c r="CQ18" s="10">
        <v>6482</v>
      </c>
      <c r="CR18" s="10">
        <v>2611</v>
      </c>
      <c r="CS18" s="10">
        <v>4407</v>
      </c>
      <c r="CT18" s="10">
        <v>13</v>
      </c>
      <c r="CU18" s="10">
        <v>6518</v>
      </c>
      <c r="CV18" s="10">
        <v>513</v>
      </c>
      <c r="CW18" s="10">
        <v>2852</v>
      </c>
      <c r="CX18" s="10">
        <v>3877</v>
      </c>
      <c r="CY18" s="10">
        <v>66</v>
      </c>
      <c r="CZ18" s="10">
        <v>49</v>
      </c>
      <c r="DA18" s="10">
        <v>14</v>
      </c>
      <c r="DB18" s="10">
        <v>173</v>
      </c>
      <c r="DC18" s="10">
        <v>3539</v>
      </c>
      <c r="DD18" s="10">
        <v>20</v>
      </c>
      <c r="DE18" s="10">
        <v>335</v>
      </c>
      <c r="DF18" s="10">
        <v>3184</v>
      </c>
      <c r="DG18" s="10">
        <v>1040</v>
      </c>
      <c r="DH18" s="10">
        <v>2493</v>
      </c>
      <c r="DI18" s="10">
        <v>6</v>
      </c>
      <c r="DJ18" s="10">
        <v>3289</v>
      </c>
      <c r="DK18" s="10">
        <v>250</v>
      </c>
      <c r="DL18" s="10">
        <v>1646</v>
      </c>
      <c r="DM18" s="10">
        <v>1741</v>
      </c>
      <c r="DN18" s="10">
        <v>28</v>
      </c>
      <c r="DO18" s="10">
        <v>32</v>
      </c>
      <c r="DP18" s="10">
        <v>5</v>
      </c>
      <c r="DQ18" s="10">
        <v>87</v>
      </c>
      <c r="DR18" s="10">
        <v>2157</v>
      </c>
      <c r="DS18" s="10">
        <v>36</v>
      </c>
      <c r="DT18" s="10">
        <v>342</v>
      </c>
      <c r="DU18" s="10">
        <v>1779</v>
      </c>
      <c r="DV18" s="10">
        <v>668</v>
      </c>
      <c r="DW18" s="10">
        <v>1483</v>
      </c>
      <c r="DX18" s="10">
        <v>6</v>
      </c>
      <c r="DY18" s="10">
        <v>1995</v>
      </c>
      <c r="DZ18" s="10">
        <v>162</v>
      </c>
      <c r="EA18" s="10">
        <v>802</v>
      </c>
      <c r="EB18" s="10">
        <v>1242</v>
      </c>
      <c r="EC18" s="10">
        <v>29</v>
      </c>
      <c r="ED18" s="10">
        <v>9</v>
      </c>
      <c r="EE18" s="10">
        <v>4</v>
      </c>
      <c r="EF18" s="10">
        <v>71</v>
      </c>
      <c r="EG18" s="10">
        <v>97</v>
      </c>
      <c r="EH18" s="10">
        <v>7</v>
      </c>
      <c r="EI18" s="10">
        <v>90</v>
      </c>
      <c r="EJ18" s="10">
        <v>38</v>
      </c>
      <c r="EK18" s="10">
        <v>59</v>
      </c>
      <c r="EL18" s="10">
        <v>0</v>
      </c>
      <c r="EM18" s="10">
        <v>86</v>
      </c>
      <c r="EN18" s="10">
        <v>11</v>
      </c>
      <c r="EO18" s="10">
        <v>53</v>
      </c>
      <c r="EP18" s="10">
        <v>37</v>
      </c>
      <c r="EQ18" s="10">
        <v>4</v>
      </c>
      <c r="ER18" s="10">
        <v>1</v>
      </c>
      <c r="ES18" s="10">
        <v>0</v>
      </c>
      <c r="ET18" s="10">
        <v>2</v>
      </c>
      <c r="EU18" s="10">
        <v>5793</v>
      </c>
      <c r="EV18" s="10">
        <v>56</v>
      </c>
      <c r="EW18" s="10">
        <v>684</v>
      </c>
      <c r="EX18" s="10">
        <v>5053</v>
      </c>
      <c r="EY18" s="10">
        <v>1746</v>
      </c>
      <c r="EZ18" s="10">
        <v>4035</v>
      </c>
      <c r="FA18" s="10">
        <v>12</v>
      </c>
      <c r="FB18" s="10">
        <v>5370</v>
      </c>
      <c r="FC18" s="10">
        <v>423</v>
      </c>
      <c r="FD18" s="10">
        <v>2501</v>
      </c>
      <c r="FE18" s="10">
        <v>3020</v>
      </c>
      <c r="FF18" s="10">
        <v>61</v>
      </c>
      <c r="FG18" s="10">
        <v>42</v>
      </c>
      <c r="FH18" s="10">
        <v>9</v>
      </c>
      <c r="FI18" s="10">
        <v>160</v>
      </c>
      <c r="FJ18" s="10">
        <v>1557</v>
      </c>
      <c r="FK18" s="10">
        <v>7</v>
      </c>
      <c r="FL18" s="10">
        <v>121</v>
      </c>
      <c r="FM18" s="10">
        <v>1429</v>
      </c>
      <c r="FN18" s="10">
        <v>865</v>
      </c>
      <c r="FO18" s="10">
        <v>372</v>
      </c>
      <c r="FP18" s="10">
        <v>1</v>
      </c>
      <c r="FQ18" s="10">
        <v>1148</v>
      </c>
      <c r="FR18" s="10">
        <v>90</v>
      </c>
      <c r="FS18" s="10">
        <v>351</v>
      </c>
      <c r="FT18" s="10">
        <v>857</v>
      </c>
      <c r="FU18" s="10">
        <v>5</v>
      </c>
      <c r="FV18" s="10">
        <v>7</v>
      </c>
      <c r="FW18" s="10">
        <v>5</v>
      </c>
      <c r="FX18" s="10">
        <v>13</v>
      </c>
      <c r="FY18" s="10">
        <v>5757</v>
      </c>
      <c r="FZ18" s="10">
        <v>3529</v>
      </c>
      <c r="GA18" s="10">
        <v>645</v>
      </c>
      <c r="GB18" s="10">
        <v>1583</v>
      </c>
      <c r="GC18" s="10">
        <v>3500</v>
      </c>
      <c r="GD18" s="10">
        <v>2184</v>
      </c>
      <c r="GE18" s="10">
        <v>8</v>
      </c>
      <c r="GF18" s="10">
        <v>4908</v>
      </c>
      <c r="GG18" s="10">
        <v>784</v>
      </c>
      <c r="GH18" s="10">
        <v>1621</v>
      </c>
      <c r="GI18" s="10">
        <v>3705</v>
      </c>
      <c r="GJ18" s="10">
        <v>48</v>
      </c>
      <c r="GK18" s="10">
        <v>15</v>
      </c>
      <c r="GL18" s="10">
        <v>23</v>
      </c>
      <c r="GM18" s="10">
        <v>280</v>
      </c>
      <c r="GN18" s="10">
        <v>1492</v>
      </c>
      <c r="GO18" s="10">
        <v>852</v>
      </c>
      <c r="GP18" s="10">
        <v>190</v>
      </c>
      <c r="GQ18" s="10">
        <v>450</v>
      </c>
      <c r="GR18" s="10">
        <v>928</v>
      </c>
      <c r="GS18" s="10">
        <v>564</v>
      </c>
      <c r="GT18" s="10">
        <v>0</v>
      </c>
      <c r="GU18" s="10">
        <v>1293</v>
      </c>
      <c r="GV18" s="10">
        <v>199</v>
      </c>
      <c r="GW18" s="10">
        <v>542</v>
      </c>
      <c r="GX18" s="10">
        <v>847</v>
      </c>
      <c r="GY18" s="10">
        <v>16</v>
      </c>
      <c r="GZ18" s="10">
        <v>5</v>
      </c>
      <c r="HA18" s="10">
        <v>2</v>
      </c>
      <c r="HB18" s="10">
        <v>80</v>
      </c>
      <c r="HC18" s="10">
        <v>4124</v>
      </c>
      <c r="HD18" s="10">
        <v>2607</v>
      </c>
      <c r="HE18" s="10">
        <v>420</v>
      </c>
      <c r="HF18" s="10">
        <v>1097</v>
      </c>
      <c r="HG18" s="10">
        <v>2529</v>
      </c>
      <c r="HH18" s="10">
        <v>1587</v>
      </c>
      <c r="HI18" s="10">
        <v>8</v>
      </c>
      <c r="HJ18" s="10">
        <v>3541</v>
      </c>
      <c r="HK18" s="10">
        <v>583</v>
      </c>
      <c r="HL18" s="10">
        <v>1062</v>
      </c>
      <c r="HM18" s="10">
        <v>2802</v>
      </c>
      <c r="HN18" s="10">
        <v>32</v>
      </c>
      <c r="HO18" s="10">
        <v>10</v>
      </c>
      <c r="HP18" s="10">
        <v>21</v>
      </c>
      <c r="HQ18" s="10">
        <v>197</v>
      </c>
      <c r="HR18" s="10">
        <v>5616</v>
      </c>
      <c r="HS18" s="10">
        <v>3459</v>
      </c>
      <c r="HT18" s="10">
        <v>610</v>
      </c>
      <c r="HU18" s="10">
        <v>1547</v>
      </c>
      <c r="HV18" s="10">
        <v>3457</v>
      </c>
      <c r="HW18" s="10">
        <v>2151</v>
      </c>
      <c r="HX18" s="10">
        <v>8</v>
      </c>
      <c r="HY18" s="10">
        <v>4834</v>
      </c>
      <c r="HZ18" s="10">
        <v>782</v>
      </c>
      <c r="IA18" s="10">
        <v>1604</v>
      </c>
      <c r="IB18" s="10">
        <v>3649</v>
      </c>
      <c r="IC18" s="10">
        <v>48</v>
      </c>
      <c r="ID18" s="10">
        <v>15</v>
      </c>
      <c r="IE18" s="10">
        <v>23</v>
      </c>
      <c r="IF18" s="10">
        <v>277</v>
      </c>
      <c r="IG18" s="10">
        <v>141</v>
      </c>
      <c r="IH18" s="10">
        <v>70</v>
      </c>
      <c r="II18" s="10">
        <v>35</v>
      </c>
      <c r="IJ18" s="10">
        <v>36</v>
      </c>
      <c r="IK18" s="10">
        <v>43</v>
      </c>
      <c r="IL18" s="10">
        <v>33</v>
      </c>
      <c r="IM18" s="10">
        <v>0</v>
      </c>
      <c r="IN18" s="10">
        <v>74</v>
      </c>
      <c r="IO18" s="10">
        <v>2</v>
      </c>
      <c r="IP18" s="10">
        <v>17</v>
      </c>
      <c r="IQ18" s="10">
        <v>56</v>
      </c>
      <c r="IR18" s="10">
        <v>0</v>
      </c>
      <c r="IS18" s="10">
        <v>0</v>
      </c>
      <c r="IT18" s="10">
        <v>0</v>
      </c>
      <c r="IU18" s="10">
        <v>3</v>
      </c>
      <c r="IV18" s="10">
        <v>1880</v>
      </c>
      <c r="IW18" s="10">
        <v>511</v>
      </c>
      <c r="IX18" s="10">
        <v>1313</v>
      </c>
      <c r="IY18" s="10">
        <v>1824</v>
      </c>
      <c r="IZ18" s="10">
        <v>56</v>
      </c>
      <c r="JA18" s="10">
        <v>1488</v>
      </c>
      <c r="JB18" s="10">
        <v>943</v>
      </c>
      <c r="JC18" s="10">
        <v>67</v>
      </c>
      <c r="JD18" s="10">
        <v>1010</v>
      </c>
      <c r="JE18" s="10">
        <v>478</v>
      </c>
      <c r="JF18" s="10">
        <v>1349</v>
      </c>
      <c r="JG18" s="10">
        <v>824</v>
      </c>
      <c r="JH18" s="10">
        <v>67</v>
      </c>
      <c r="JI18" s="10">
        <v>891</v>
      </c>
      <c r="JJ18" s="10">
        <v>458</v>
      </c>
      <c r="JK18" s="10">
        <v>139</v>
      </c>
      <c r="JL18" s="10">
        <v>119</v>
      </c>
      <c r="JM18" s="10">
        <v>119</v>
      </c>
      <c r="JN18" s="10">
        <v>20</v>
      </c>
      <c r="JO18" s="10">
        <v>1234</v>
      </c>
      <c r="JP18" s="10">
        <v>108</v>
      </c>
      <c r="JQ18" s="10">
        <v>1089</v>
      </c>
      <c r="JR18" s="10">
        <v>0</v>
      </c>
      <c r="JS18" s="10">
        <v>1081</v>
      </c>
      <c r="JT18" s="10">
        <v>112</v>
      </c>
      <c r="JU18" s="10">
        <v>479</v>
      </c>
      <c r="JV18" s="10">
        <v>653</v>
      </c>
      <c r="JW18" s="10">
        <v>9</v>
      </c>
      <c r="JX18" s="10">
        <v>13</v>
      </c>
      <c r="JY18" s="10">
        <v>0</v>
      </c>
      <c r="JZ18" s="10">
        <v>39</v>
      </c>
      <c r="KA18" s="10">
        <v>317</v>
      </c>
      <c r="KB18" s="10">
        <v>28</v>
      </c>
      <c r="KC18" s="10">
        <v>289</v>
      </c>
      <c r="KD18" s="10">
        <v>0</v>
      </c>
      <c r="KE18" s="10">
        <v>298</v>
      </c>
      <c r="KF18" s="10">
        <v>19</v>
      </c>
      <c r="KG18" s="10">
        <v>130</v>
      </c>
      <c r="KH18" s="10">
        <v>174</v>
      </c>
      <c r="KI18" s="10">
        <v>0</v>
      </c>
      <c r="KJ18" s="10">
        <v>8</v>
      </c>
      <c r="KK18" s="10">
        <v>0</v>
      </c>
      <c r="KL18" s="10">
        <v>5</v>
      </c>
      <c r="KM18" s="10">
        <v>593</v>
      </c>
      <c r="KN18" s="10">
        <v>28</v>
      </c>
      <c r="KO18" s="10">
        <v>565</v>
      </c>
      <c r="KP18" s="10">
        <v>0</v>
      </c>
      <c r="KQ18" s="10">
        <v>541</v>
      </c>
      <c r="KR18" s="10">
        <v>52</v>
      </c>
      <c r="KS18" s="10">
        <v>237</v>
      </c>
      <c r="KT18" s="10">
        <v>310</v>
      </c>
      <c r="KU18" s="10">
        <v>9</v>
      </c>
      <c r="KV18" s="10">
        <v>4</v>
      </c>
      <c r="KW18" s="10">
        <v>0</v>
      </c>
      <c r="KX18" s="10">
        <v>33</v>
      </c>
      <c r="KY18" s="10">
        <v>3</v>
      </c>
      <c r="KZ18" s="10">
        <v>0</v>
      </c>
      <c r="LA18" s="10">
        <v>3</v>
      </c>
      <c r="LB18" s="10">
        <v>0</v>
      </c>
      <c r="LC18" s="10">
        <v>3</v>
      </c>
      <c r="LD18" s="10">
        <v>0</v>
      </c>
      <c r="LE18" s="10">
        <v>3</v>
      </c>
      <c r="LF18" s="10">
        <v>0</v>
      </c>
      <c r="LG18" s="10">
        <v>0</v>
      </c>
      <c r="LH18" s="10">
        <v>0</v>
      </c>
      <c r="LI18" s="10">
        <v>0</v>
      </c>
      <c r="LJ18" s="10">
        <v>0</v>
      </c>
      <c r="LK18" s="10">
        <v>913</v>
      </c>
      <c r="LL18" s="10">
        <v>56</v>
      </c>
      <c r="LM18" s="10">
        <v>857</v>
      </c>
      <c r="LN18" s="10">
        <v>0</v>
      </c>
      <c r="LO18" s="10">
        <v>842</v>
      </c>
      <c r="LP18" s="10">
        <v>71</v>
      </c>
      <c r="LQ18" s="10">
        <v>370</v>
      </c>
      <c r="LR18" s="10">
        <v>484</v>
      </c>
      <c r="LS18" s="10">
        <v>9</v>
      </c>
      <c r="LT18" s="10">
        <v>12</v>
      </c>
      <c r="LU18" s="10">
        <v>0</v>
      </c>
      <c r="LV18" s="10">
        <v>38</v>
      </c>
      <c r="LW18" s="10">
        <v>321</v>
      </c>
      <c r="LX18" s="10">
        <v>52</v>
      </c>
      <c r="LY18" s="10">
        <v>232</v>
      </c>
      <c r="LZ18" s="10">
        <v>0</v>
      </c>
      <c r="MA18" s="10">
        <v>239</v>
      </c>
      <c r="MB18" s="10">
        <v>41</v>
      </c>
      <c r="MC18" s="10">
        <v>109</v>
      </c>
      <c r="MD18" s="10">
        <v>169</v>
      </c>
      <c r="ME18" s="10">
        <v>0</v>
      </c>
      <c r="MF18" s="10">
        <v>1</v>
      </c>
      <c r="MG18" s="10">
        <v>0</v>
      </c>
      <c r="MH18" s="10">
        <v>1</v>
      </c>
    </row>
    <row r="19" spans="1:346" x14ac:dyDescent="0.25">
      <c r="A19" s="4" t="s">
        <v>35</v>
      </c>
      <c r="B19" s="10">
        <v>3</v>
      </c>
      <c r="C19" s="10">
        <v>5971</v>
      </c>
      <c r="D19" s="10">
        <v>1277</v>
      </c>
      <c r="E19" s="10">
        <v>546</v>
      </c>
      <c r="F19" s="10">
        <v>4148</v>
      </c>
      <c r="G19" s="10">
        <v>2290</v>
      </c>
      <c r="H19" s="10">
        <v>3678</v>
      </c>
      <c r="I19" s="10">
        <v>3</v>
      </c>
      <c r="J19" s="10">
        <v>5680</v>
      </c>
      <c r="K19" s="10">
        <v>291</v>
      </c>
      <c r="L19" s="10">
        <v>3696</v>
      </c>
      <c r="M19" s="10">
        <v>2007</v>
      </c>
      <c r="N19" s="10">
        <v>25</v>
      </c>
      <c r="O19" s="10">
        <v>32</v>
      </c>
      <c r="P19" s="10">
        <v>7</v>
      </c>
      <c r="Q19" s="10">
        <v>204</v>
      </c>
      <c r="R19" s="10">
        <v>3376</v>
      </c>
      <c r="S19" s="10">
        <v>618</v>
      </c>
      <c r="T19" s="10">
        <v>347</v>
      </c>
      <c r="U19" s="10">
        <v>2411</v>
      </c>
      <c r="V19" s="10">
        <v>1298</v>
      </c>
      <c r="W19" s="10">
        <v>2077</v>
      </c>
      <c r="X19" s="10">
        <v>1</v>
      </c>
      <c r="Y19" s="10">
        <v>3210</v>
      </c>
      <c r="Z19" s="10">
        <v>166</v>
      </c>
      <c r="AA19" s="10">
        <v>2188</v>
      </c>
      <c r="AB19" s="10">
        <v>1028</v>
      </c>
      <c r="AC19" s="10">
        <v>15</v>
      </c>
      <c r="AD19" s="10">
        <v>17</v>
      </c>
      <c r="AE19" s="10">
        <v>5</v>
      </c>
      <c r="AF19" s="10">
        <v>123</v>
      </c>
      <c r="AG19" s="10">
        <v>2170</v>
      </c>
      <c r="AH19" s="10">
        <v>651</v>
      </c>
      <c r="AI19" s="10">
        <v>142</v>
      </c>
      <c r="AJ19" s="10">
        <v>1377</v>
      </c>
      <c r="AK19" s="10">
        <v>897</v>
      </c>
      <c r="AL19" s="10">
        <v>1272</v>
      </c>
      <c r="AM19" s="10">
        <v>1</v>
      </c>
      <c r="AN19" s="10">
        <v>2093</v>
      </c>
      <c r="AO19" s="10">
        <v>77</v>
      </c>
      <c r="AP19" s="10">
        <v>1223</v>
      </c>
      <c r="AQ19" s="10">
        <v>868</v>
      </c>
      <c r="AR19" s="10">
        <v>8</v>
      </c>
      <c r="AS19" s="10">
        <v>8</v>
      </c>
      <c r="AT19" s="10">
        <v>2</v>
      </c>
      <c r="AU19" s="10">
        <v>61</v>
      </c>
      <c r="AV19" s="10">
        <v>22</v>
      </c>
      <c r="AW19" s="10">
        <v>1</v>
      </c>
      <c r="AX19" s="10">
        <v>21</v>
      </c>
      <c r="AY19" s="10">
        <v>6</v>
      </c>
      <c r="AZ19" s="10">
        <v>16</v>
      </c>
      <c r="BA19" s="10">
        <v>0</v>
      </c>
      <c r="BB19" s="10">
        <v>21</v>
      </c>
      <c r="BC19" s="10">
        <v>1</v>
      </c>
      <c r="BD19" s="10">
        <v>14</v>
      </c>
      <c r="BE19" s="10">
        <v>8</v>
      </c>
      <c r="BF19" s="10">
        <v>0</v>
      </c>
      <c r="BG19" s="10">
        <v>0</v>
      </c>
      <c r="BH19" s="10">
        <v>0</v>
      </c>
      <c r="BI19" s="10">
        <v>0</v>
      </c>
      <c r="BJ19" s="10">
        <v>5568</v>
      </c>
      <c r="BK19" s="10">
        <v>1269</v>
      </c>
      <c r="BL19" s="10">
        <v>490</v>
      </c>
      <c r="BM19" s="10">
        <v>3809</v>
      </c>
      <c r="BN19" s="10">
        <v>2201</v>
      </c>
      <c r="BO19" s="10">
        <v>3365</v>
      </c>
      <c r="BP19" s="10">
        <v>2</v>
      </c>
      <c r="BQ19" s="10">
        <v>5324</v>
      </c>
      <c r="BR19" s="10">
        <v>244</v>
      </c>
      <c r="BS19" s="10">
        <v>3425</v>
      </c>
      <c r="BT19" s="10">
        <v>1904</v>
      </c>
      <c r="BU19" s="10">
        <v>23</v>
      </c>
      <c r="BV19" s="10">
        <v>25</v>
      </c>
      <c r="BW19" s="10">
        <v>7</v>
      </c>
      <c r="BX19" s="10">
        <v>184</v>
      </c>
      <c r="BY19" s="10">
        <v>403</v>
      </c>
      <c r="BZ19" s="10">
        <v>8</v>
      </c>
      <c r="CA19" s="10">
        <v>56</v>
      </c>
      <c r="CB19" s="10">
        <v>339</v>
      </c>
      <c r="CC19" s="10">
        <v>89</v>
      </c>
      <c r="CD19" s="10">
        <v>313</v>
      </c>
      <c r="CE19" s="10">
        <v>1</v>
      </c>
      <c r="CF19" s="10">
        <v>356</v>
      </c>
      <c r="CG19" s="10">
        <v>47</v>
      </c>
      <c r="CH19" s="10">
        <v>271</v>
      </c>
      <c r="CI19" s="10">
        <v>103</v>
      </c>
      <c r="CJ19" s="10">
        <v>2</v>
      </c>
      <c r="CK19" s="10">
        <v>7</v>
      </c>
      <c r="CL19" s="10">
        <v>0</v>
      </c>
      <c r="CM19" s="10">
        <v>20</v>
      </c>
      <c r="CN19" s="10">
        <v>3953</v>
      </c>
      <c r="CO19" s="10">
        <v>22</v>
      </c>
      <c r="CP19" s="10">
        <v>381</v>
      </c>
      <c r="CQ19" s="10">
        <v>3550</v>
      </c>
      <c r="CR19" s="10">
        <v>1097</v>
      </c>
      <c r="CS19" s="10">
        <v>2853</v>
      </c>
      <c r="CT19" s="10">
        <v>3</v>
      </c>
      <c r="CU19" s="10">
        <v>3805</v>
      </c>
      <c r="CV19" s="10">
        <v>148</v>
      </c>
      <c r="CW19" s="10">
        <v>2630</v>
      </c>
      <c r="CX19" s="10">
        <v>1153</v>
      </c>
      <c r="CY19" s="10">
        <v>17</v>
      </c>
      <c r="CZ19" s="10">
        <v>27</v>
      </c>
      <c r="DA19" s="10">
        <v>5</v>
      </c>
      <c r="DB19" s="10">
        <v>121</v>
      </c>
      <c r="DC19" s="10">
        <v>2362</v>
      </c>
      <c r="DD19" s="10">
        <v>12</v>
      </c>
      <c r="DE19" s="10">
        <v>264</v>
      </c>
      <c r="DF19" s="10">
        <v>2086</v>
      </c>
      <c r="DG19" s="10">
        <v>699</v>
      </c>
      <c r="DH19" s="10">
        <v>1662</v>
      </c>
      <c r="DI19" s="10">
        <v>1</v>
      </c>
      <c r="DJ19" s="10">
        <v>2293</v>
      </c>
      <c r="DK19" s="10">
        <v>69</v>
      </c>
      <c r="DL19" s="10">
        <v>1639</v>
      </c>
      <c r="DM19" s="10">
        <v>625</v>
      </c>
      <c r="DN19" s="10">
        <v>10</v>
      </c>
      <c r="DO19" s="10">
        <v>15</v>
      </c>
      <c r="DP19" s="10">
        <v>3</v>
      </c>
      <c r="DQ19" s="10">
        <v>70</v>
      </c>
      <c r="DR19" s="10">
        <v>1176</v>
      </c>
      <c r="DS19" s="10">
        <v>9</v>
      </c>
      <c r="DT19" s="10">
        <v>61</v>
      </c>
      <c r="DU19" s="10">
        <v>1106</v>
      </c>
      <c r="DV19" s="10">
        <v>310</v>
      </c>
      <c r="DW19" s="10">
        <v>865</v>
      </c>
      <c r="DX19" s="10">
        <v>1</v>
      </c>
      <c r="DY19" s="10">
        <v>1145</v>
      </c>
      <c r="DZ19" s="10">
        <v>31</v>
      </c>
      <c r="EA19" s="10">
        <v>712</v>
      </c>
      <c r="EB19" s="10">
        <v>421</v>
      </c>
      <c r="EC19" s="10">
        <v>5</v>
      </c>
      <c r="ED19" s="10">
        <v>5</v>
      </c>
      <c r="EE19" s="10">
        <v>2</v>
      </c>
      <c r="EF19" s="10">
        <v>31</v>
      </c>
      <c r="EG19" s="10">
        <v>22</v>
      </c>
      <c r="EH19" s="10">
        <v>1</v>
      </c>
      <c r="EI19" s="10">
        <v>21</v>
      </c>
      <c r="EJ19" s="10">
        <v>6</v>
      </c>
      <c r="EK19" s="10">
        <v>16</v>
      </c>
      <c r="EL19" s="10">
        <v>0</v>
      </c>
      <c r="EM19" s="10">
        <v>21</v>
      </c>
      <c r="EN19" s="10">
        <v>1</v>
      </c>
      <c r="EO19" s="10">
        <v>14</v>
      </c>
      <c r="EP19" s="10">
        <v>8</v>
      </c>
      <c r="EQ19" s="10">
        <v>0</v>
      </c>
      <c r="ER19" s="10">
        <v>0</v>
      </c>
      <c r="ES19" s="10">
        <v>0</v>
      </c>
      <c r="ET19" s="10">
        <v>0</v>
      </c>
      <c r="EU19" s="10">
        <v>3560</v>
      </c>
      <c r="EV19" s="10">
        <v>21</v>
      </c>
      <c r="EW19" s="10">
        <v>326</v>
      </c>
      <c r="EX19" s="10">
        <v>3213</v>
      </c>
      <c r="EY19" s="10">
        <v>1015</v>
      </c>
      <c r="EZ19" s="10">
        <v>2543</v>
      </c>
      <c r="FA19" s="10">
        <v>2</v>
      </c>
      <c r="FB19" s="10">
        <v>3459</v>
      </c>
      <c r="FC19" s="10">
        <v>101</v>
      </c>
      <c r="FD19" s="10">
        <v>2365</v>
      </c>
      <c r="FE19" s="10">
        <v>1054</v>
      </c>
      <c r="FF19" s="10">
        <v>15</v>
      </c>
      <c r="FG19" s="10">
        <v>20</v>
      </c>
      <c r="FH19" s="10">
        <v>5</v>
      </c>
      <c r="FI19" s="10">
        <v>101</v>
      </c>
      <c r="FJ19" s="10">
        <v>393</v>
      </c>
      <c r="FK19" s="10">
        <v>1</v>
      </c>
      <c r="FL19" s="10">
        <v>55</v>
      </c>
      <c r="FM19" s="10">
        <v>337</v>
      </c>
      <c r="FN19" s="10">
        <v>82</v>
      </c>
      <c r="FO19" s="10">
        <v>310</v>
      </c>
      <c r="FP19" s="10">
        <v>1</v>
      </c>
      <c r="FQ19" s="10">
        <v>346</v>
      </c>
      <c r="FR19" s="10">
        <v>47</v>
      </c>
      <c r="FS19" s="10">
        <v>265</v>
      </c>
      <c r="FT19" s="10">
        <v>99</v>
      </c>
      <c r="FU19" s="10">
        <v>2</v>
      </c>
      <c r="FV19" s="10">
        <v>7</v>
      </c>
      <c r="FW19" s="10">
        <v>0</v>
      </c>
      <c r="FX19" s="10">
        <v>20</v>
      </c>
      <c r="FY19" s="10">
        <v>2018</v>
      </c>
      <c r="FZ19" s="10">
        <v>1255</v>
      </c>
      <c r="GA19" s="10">
        <v>165</v>
      </c>
      <c r="GB19" s="10">
        <v>598</v>
      </c>
      <c r="GC19" s="10">
        <v>1193</v>
      </c>
      <c r="GD19" s="10">
        <v>825</v>
      </c>
      <c r="GE19" s="10">
        <v>0</v>
      </c>
      <c r="GF19" s="10">
        <v>1875</v>
      </c>
      <c r="GG19" s="10">
        <v>143</v>
      </c>
      <c r="GH19" s="10">
        <v>1066</v>
      </c>
      <c r="GI19" s="10">
        <v>854</v>
      </c>
      <c r="GJ19" s="10">
        <v>8</v>
      </c>
      <c r="GK19" s="10">
        <v>5</v>
      </c>
      <c r="GL19" s="10">
        <v>2</v>
      </c>
      <c r="GM19" s="10">
        <v>83</v>
      </c>
      <c r="GN19" s="10">
        <v>1014</v>
      </c>
      <c r="GO19" s="10">
        <v>606</v>
      </c>
      <c r="GP19" s="10">
        <v>83</v>
      </c>
      <c r="GQ19" s="10">
        <v>325</v>
      </c>
      <c r="GR19" s="10">
        <v>599</v>
      </c>
      <c r="GS19" s="10">
        <v>415</v>
      </c>
      <c r="GT19" s="10">
        <v>0</v>
      </c>
      <c r="GU19" s="10">
        <v>917</v>
      </c>
      <c r="GV19" s="10">
        <v>97</v>
      </c>
      <c r="GW19" s="10">
        <v>549</v>
      </c>
      <c r="GX19" s="10">
        <v>403</v>
      </c>
      <c r="GY19" s="10">
        <v>5</v>
      </c>
      <c r="GZ19" s="10">
        <v>2</v>
      </c>
      <c r="HA19" s="10">
        <v>2</v>
      </c>
      <c r="HB19" s="10">
        <v>53</v>
      </c>
      <c r="HC19" s="10">
        <v>994</v>
      </c>
      <c r="HD19" s="10">
        <v>642</v>
      </c>
      <c r="HE19" s="10">
        <v>81</v>
      </c>
      <c r="HF19" s="10">
        <v>271</v>
      </c>
      <c r="HG19" s="10">
        <v>587</v>
      </c>
      <c r="HH19" s="10">
        <v>407</v>
      </c>
      <c r="HI19" s="10">
        <v>0</v>
      </c>
      <c r="HJ19" s="10">
        <v>948</v>
      </c>
      <c r="HK19" s="10">
        <v>46</v>
      </c>
      <c r="HL19" s="10">
        <v>511</v>
      </c>
      <c r="HM19" s="10">
        <v>447</v>
      </c>
      <c r="HN19" s="10">
        <v>3</v>
      </c>
      <c r="HO19" s="10">
        <v>3</v>
      </c>
      <c r="HP19" s="10">
        <v>0</v>
      </c>
      <c r="HQ19" s="10">
        <v>30</v>
      </c>
      <c r="HR19" s="10">
        <v>2008</v>
      </c>
      <c r="HS19" s="10">
        <v>1248</v>
      </c>
      <c r="HT19" s="10">
        <v>164</v>
      </c>
      <c r="HU19" s="10">
        <v>596</v>
      </c>
      <c r="HV19" s="10">
        <v>1186</v>
      </c>
      <c r="HW19" s="10">
        <v>822</v>
      </c>
      <c r="HX19" s="10">
        <v>0</v>
      </c>
      <c r="HY19" s="10">
        <v>1865</v>
      </c>
      <c r="HZ19" s="10">
        <v>143</v>
      </c>
      <c r="IA19" s="10">
        <v>1060</v>
      </c>
      <c r="IB19" s="10">
        <v>850</v>
      </c>
      <c r="IC19" s="10">
        <v>8</v>
      </c>
      <c r="ID19" s="10">
        <v>5</v>
      </c>
      <c r="IE19" s="10">
        <v>2</v>
      </c>
      <c r="IF19" s="10">
        <v>83</v>
      </c>
      <c r="IG19" s="10">
        <v>10</v>
      </c>
      <c r="IH19" s="10">
        <v>7</v>
      </c>
      <c r="II19" s="10">
        <v>1</v>
      </c>
      <c r="IJ19" s="10">
        <v>2</v>
      </c>
      <c r="IK19" s="10">
        <v>7</v>
      </c>
      <c r="IL19" s="10">
        <v>3</v>
      </c>
      <c r="IM19" s="10">
        <v>0</v>
      </c>
      <c r="IN19" s="10">
        <v>10</v>
      </c>
      <c r="IO19" s="10">
        <v>0</v>
      </c>
      <c r="IP19" s="10">
        <v>6</v>
      </c>
      <c r="IQ19" s="10">
        <v>4</v>
      </c>
      <c r="IR19" s="10">
        <v>0</v>
      </c>
      <c r="IS19" s="10">
        <v>0</v>
      </c>
      <c r="IT19" s="10">
        <v>0</v>
      </c>
      <c r="IU19" s="10">
        <v>0</v>
      </c>
      <c r="IV19" s="10">
        <v>654</v>
      </c>
      <c r="IW19" s="10">
        <v>342</v>
      </c>
      <c r="IX19" s="10">
        <v>309</v>
      </c>
      <c r="IY19" s="10">
        <v>651</v>
      </c>
      <c r="IZ19" s="10">
        <v>3</v>
      </c>
      <c r="JA19" s="10">
        <v>596</v>
      </c>
      <c r="JB19" s="10">
        <v>470</v>
      </c>
      <c r="JC19" s="10">
        <v>15</v>
      </c>
      <c r="JD19" s="10">
        <v>485</v>
      </c>
      <c r="JE19" s="10">
        <v>111</v>
      </c>
      <c r="JF19" s="10">
        <v>542</v>
      </c>
      <c r="JG19" s="10">
        <v>418</v>
      </c>
      <c r="JH19" s="10">
        <v>15</v>
      </c>
      <c r="JI19" s="10">
        <v>433</v>
      </c>
      <c r="JJ19" s="10">
        <v>109</v>
      </c>
      <c r="JK19" s="10">
        <v>54</v>
      </c>
      <c r="JL19" s="10">
        <v>52</v>
      </c>
      <c r="JM19" s="10">
        <v>52</v>
      </c>
      <c r="JN19" s="10">
        <v>2</v>
      </c>
      <c r="JO19" s="10">
        <v>725</v>
      </c>
      <c r="JP19" s="10">
        <v>41</v>
      </c>
      <c r="JQ19" s="10">
        <v>683</v>
      </c>
      <c r="JR19" s="10">
        <v>1</v>
      </c>
      <c r="JS19" s="10">
        <v>703</v>
      </c>
      <c r="JT19" s="10">
        <v>22</v>
      </c>
      <c r="JU19" s="10">
        <v>431</v>
      </c>
      <c r="JV19" s="10">
        <v>258</v>
      </c>
      <c r="JW19" s="10">
        <v>0</v>
      </c>
      <c r="JX19" s="10">
        <v>3</v>
      </c>
      <c r="JY19" s="10">
        <v>1</v>
      </c>
      <c r="JZ19" s="10">
        <v>32</v>
      </c>
      <c r="KA19" s="10">
        <v>252</v>
      </c>
      <c r="KB19" s="10">
        <v>18</v>
      </c>
      <c r="KC19" s="10">
        <v>234</v>
      </c>
      <c r="KD19" s="10">
        <v>0</v>
      </c>
      <c r="KE19" s="10">
        <v>242</v>
      </c>
      <c r="KF19" s="10">
        <v>10</v>
      </c>
      <c r="KG19" s="10">
        <v>148</v>
      </c>
      <c r="KH19" s="10">
        <v>89</v>
      </c>
      <c r="KI19" s="10">
        <v>0</v>
      </c>
      <c r="KJ19" s="10">
        <v>1</v>
      </c>
      <c r="KK19" s="10">
        <v>0</v>
      </c>
      <c r="KL19" s="10">
        <v>14</v>
      </c>
      <c r="KM19" s="10">
        <v>435</v>
      </c>
      <c r="KN19" s="10">
        <v>23</v>
      </c>
      <c r="KO19" s="10">
        <v>411</v>
      </c>
      <c r="KP19" s="10">
        <v>1</v>
      </c>
      <c r="KQ19" s="10">
        <v>424</v>
      </c>
      <c r="KR19" s="10">
        <v>11</v>
      </c>
      <c r="KS19" s="10">
        <v>260</v>
      </c>
      <c r="KT19" s="10">
        <v>155</v>
      </c>
      <c r="KU19" s="10">
        <v>0</v>
      </c>
      <c r="KV19" s="10">
        <v>2</v>
      </c>
      <c r="KW19" s="10">
        <v>1</v>
      </c>
      <c r="KX19" s="10">
        <v>17</v>
      </c>
      <c r="KY19" s="10">
        <v>0</v>
      </c>
      <c r="KZ19" s="10">
        <v>0</v>
      </c>
      <c r="LA19" s="10">
        <v>0</v>
      </c>
      <c r="LB19" s="10">
        <v>0</v>
      </c>
      <c r="LC19" s="10">
        <v>0</v>
      </c>
      <c r="LD19" s="10">
        <v>0</v>
      </c>
      <c r="LE19" s="10">
        <v>0</v>
      </c>
      <c r="LF19" s="10">
        <v>0</v>
      </c>
      <c r="LG19" s="10">
        <v>0</v>
      </c>
      <c r="LH19" s="10">
        <v>0</v>
      </c>
      <c r="LI19" s="10">
        <v>0</v>
      </c>
      <c r="LJ19" s="10">
        <v>0</v>
      </c>
      <c r="LK19" s="10">
        <v>687</v>
      </c>
      <c r="LL19" s="10">
        <v>41</v>
      </c>
      <c r="LM19" s="10">
        <v>645</v>
      </c>
      <c r="LN19" s="10">
        <v>1</v>
      </c>
      <c r="LO19" s="10">
        <v>666</v>
      </c>
      <c r="LP19" s="10">
        <v>21</v>
      </c>
      <c r="LQ19" s="10">
        <v>408</v>
      </c>
      <c r="LR19" s="10">
        <v>244</v>
      </c>
      <c r="LS19" s="10">
        <v>0</v>
      </c>
      <c r="LT19" s="10">
        <v>3</v>
      </c>
      <c r="LU19" s="10">
        <v>1</v>
      </c>
      <c r="LV19" s="10">
        <v>31</v>
      </c>
      <c r="LW19" s="10">
        <v>38</v>
      </c>
      <c r="LX19" s="10">
        <v>0</v>
      </c>
      <c r="LY19" s="10">
        <v>38</v>
      </c>
      <c r="LZ19" s="10">
        <v>0</v>
      </c>
      <c r="MA19" s="10">
        <v>37</v>
      </c>
      <c r="MB19" s="10">
        <v>1</v>
      </c>
      <c r="MC19" s="10">
        <v>23</v>
      </c>
      <c r="MD19" s="10">
        <v>14</v>
      </c>
      <c r="ME19" s="10">
        <v>0</v>
      </c>
      <c r="MF19" s="10">
        <v>0</v>
      </c>
      <c r="MG19" s="10">
        <v>0</v>
      </c>
      <c r="MH19" s="10">
        <v>1</v>
      </c>
    </row>
    <row r="20" spans="1:346" x14ac:dyDescent="0.25">
      <c r="A20" s="4" t="s">
        <v>36</v>
      </c>
      <c r="B20" s="10">
        <v>5</v>
      </c>
      <c r="C20" s="10">
        <v>2783</v>
      </c>
      <c r="D20" s="10">
        <v>707</v>
      </c>
      <c r="E20" s="10">
        <v>192</v>
      </c>
      <c r="F20" s="10">
        <v>1884</v>
      </c>
      <c r="G20" s="10">
        <v>1150</v>
      </c>
      <c r="H20" s="10">
        <v>1548</v>
      </c>
      <c r="I20" s="10">
        <v>3</v>
      </c>
      <c r="J20" s="10">
        <v>2441</v>
      </c>
      <c r="K20" s="10">
        <v>260</v>
      </c>
      <c r="L20" s="10">
        <v>1855</v>
      </c>
      <c r="M20" s="10">
        <v>622</v>
      </c>
      <c r="N20" s="10">
        <v>15</v>
      </c>
      <c r="O20" s="10">
        <v>90</v>
      </c>
      <c r="P20" s="10">
        <v>2</v>
      </c>
      <c r="Q20" s="10">
        <v>117</v>
      </c>
      <c r="R20" s="10">
        <v>1460</v>
      </c>
      <c r="S20" s="10">
        <v>264</v>
      </c>
      <c r="T20" s="10">
        <v>99</v>
      </c>
      <c r="U20" s="10">
        <v>1097</v>
      </c>
      <c r="V20" s="10">
        <v>521</v>
      </c>
      <c r="W20" s="10">
        <v>938</v>
      </c>
      <c r="X20" s="10">
        <v>1</v>
      </c>
      <c r="Y20" s="10">
        <v>1335</v>
      </c>
      <c r="Z20" s="10">
        <v>125</v>
      </c>
      <c r="AA20" s="10">
        <v>998</v>
      </c>
      <c r="AB20" s="10">
        <v>327</v>
      </c>
      <c r="AC20" s="10">
        <v>10</v>
      </c>
      <c r="AD20" s="10">
        <v>62</v>
      </c>
      <c r="AE20" s="10">
        <v>2</v>
      </c>
      <c r="AF20" s="10">
        <v>61</v>
      </c>
      <c r="AG20" s="10">
        <v>1064</v>
      </c>
      <c r="AH20" s="10">
        <v>437</v>
      </c>
      <c r="AI20" s="10">
        <v>69</v>
      </c>
      <c r="AJ20" s="10">
        <v>558</v>
      </c>
      <c r="AK20" s="10">
        <v>569</v>
      </c>
      <c r="AL20" s="10">
        <v>493</v>
      </c>
      <c r="AM20" s="10">
        <v>2</v>
      </c>
      <c r="AN20" s="10">
        <v>948</v>
      </c>
      <c r="AO20" s="10">
        <v>116</v>
      </c>
      <c r="AP20" s="10">
        <v>760</v>
      </c>
      <c r="AQ20" s="10">
        <v>250</v>
      </c>
      <c r="AR20" s="10">
        <v>3</v>
      </c>
      <c r="AS20" s="10">
        <v>17</v>
      </c>
      <c r="AT20" s="10">
        <v>0</v>
      </c>
      <c r="AU20" s="10">
        <v>34</v>
      </c>
      <c r="AV20" s="10">
        <v>10</v>
      </c>
      <c r="AW20" s="10">
        <v>0</v>
      </c>
      <c r="AX20" s="10">
        <v>10</v>
      </c>
      <c r="AY20" s="10">
        <v>4</v>
      </c>
      <c r="AZ20" s="10">
        <v>6</v>
      </c>
      <c r="BA20" s="10">
        <v>0</v>
      </c>
      <c r="BB20" s="10">
        <v>9</v>
      </c>
      <c r="BC20" s="10">
        <v>1</v>
      </c>
      <c r="BD20" s="10">
        <v>7</v>
      </c>
      <c r="BE20" s="10">
        <v>3</v>
      </c>
      <c r="BF20" s="10">
        <v>0</v>
      </c>
      <c r="BG20" s="10">
        <v>0</v>
      </c>
      <c r="BH20" s="10">
        <v>0</v>
      </c>
      <c r="BI20" s="10">
        <v>0</v>
      </c>
      <c r="BJ20" s="10">
        <v>2534</v>
      </c>
      <c r="BK20" s="10">
        <v>701</v>
      </c>
      <c r="BL20" s="10">
        <v>168</v>
      </c>
      <c r="BM20" s="10">
        <v>1665</v>
      </c>
      <c r="BN20" s="10">
        <v>1094</v>
      </c>
      <c r="BO20" s="10">
        <v>1437</v>
      </c>
      <c r="BP20" s="10">
        <v>3</v>
      </c>
      <c r="BQ20" s="10">
        <v>2292</v>
      </c>
      <c r="BR20" s="10">
        <v>242</v>
      </c>
      <c r="BS20" s="10">
        <v>1765</v>
      </c>
      <c r="BT20" s="10">
        <v>580</v>
      </c>
      <c r="BU20" s="10">
        <v>13</v>
      </c>
      <c r="BV20" s="10">
        <v>79</v>
      </c>
      <c r="BW20" s="10">
        <v>2</v>
      </c>
      <c r="BX20" s="10">
        <v>95</v>
      </c>
      <c r="BY20" s="10">
        <v>249</v>
      </c>
      <c r="BZ20" s="10">
        <v>6</v>
      </c>
      <c r="CA20" s="10">
        <v>24</v>
      </c>
      <c r="CB20" s="10">
        <v>219</v>
      </c>
      <c r="CC20" s="10">
        <v>56</v>
      </c>
      <c r="CD20" s="10">
        <v>111</v>
      </c>
      <c r="CE20" s="10">
        <v>0</v>
      </c>
      <c r="CF20" s="10">
        <v>149</v>
      </c>
      <c r="CG20" s="10">
        <v>18</v>
      </c>
      <c r="CH20" s="10">
        <v>90</v>
      </c>
      <c r="CI20" s="10">
        <v>42</v>
      </c>
      <c r="CJ20" s="10">
        <v>2</v>
      </c>
      <c r="CK20" s="10">
        <v>11</v>
      </c>
      <c r="CL20" s="10">
        <v>0</v>
      </c>
      <c r="CM20" s="10">
        <v>22</v>
      </c>
      <c r="CN20" s="10">
        <v>1533</v>
      </c>
      <c r="CO20" s="10">
        <v>2</v>
      </c>
      <c r="CP20" s="10">
        <v>118</v>
      </c>
      <c r="CQ20" s="10">
        <v>1413</v>
      </c>
      <c r="CR20" s="10">
        <v>345</v>
      </c>
      <c r="CS20" s="10">
        <v>1108</v>
      </c>
      <c r="CT20" s="10">
        <v>3</v>
      </c>
      <c r="CU20" s="10">
        <v>1332</v>
      </c>
      <c r="CV20" s="10">
        <v>124</v>
      </c>
      <c r="CW20" s="10">
        <v>942</v>
      </c>
      <c r="CX20" s="10">
        <v>378</v>
      </c>
      <c r="CY20" s="10">
        <v>13</v>
      </c>
      <c r="CZ20" s="10">
        <v>64</v>
      </c>
      <c r="DA20" s="10">
        <v>1</v>
      </c>
      <c r="DB20" s="10">
        <v>58</v>
      </c>
      <c r="DC20" s="10">
        <v>941</v>
      </c>
      <c r="DD20" s="10">
        <v>0</v>
      </c>
      <c r="DE20" s="10">
        <v>71</v>
      </c>
      <c r="DF20" s="10">
        <v>870</v>
      </c>
      <c r="DG20" s="10">
        <v>198</v>
      </c>
      <c r="DH20" s="10">
        <v>742</v>
      </c>
      <c r="DI20" s="10">
        <v>1</v>
      </c>
      <c r="DJ20" s="10">
        <v>878</v>
      </c>
      <c r="DK20" s="10">
        <v>63</v>
      </c>
      <c r="DL20" s="10">
        <v>614</v>
      </c>
      <c r="DM20" s="10">
        <v>241</v>
      </c>
      <c r="DN20" s="10">
        <v>8</v>
      </c>
      <c r="DO20" s="10">
        <v>47</v>
      </c>
      <c r="DP20" s="10">
        <v>1</v>
      </c>
      <c r="DQ20" s="10">
        <v>30</v>
      </c>
      <c r="DR20" s="10">
        <v>344</v>
      </c>
      <c r="DS20" s="10">
        <v>2</v>
      </c>
      <c r="DT20" s="10">
        <v>25</v>
      </c>
      <c r="DU20" s="10">
        <v>317</v>
      </c>
      <c r="DV20" s="10">
        <v>91</v>
      </c>
      <c r="DW20" s="10">
        <v>251</v>
      </c>
      <c r="DX20" s="10">
        <v>2</v>
      </c>
      <c r="DY20" s="10">
        <v>302</v>
      </c>
      <c r="DZ20" s="10">
        <v>42</v>
      </c>
      <c r="EA20" s="10">
        <v>231</v>
      </c>
      <c r="EB20" s="10">
        <v>95</v>
      </c>
      <c r="EC20" s="10">
        <v>3</v>
      </c>
      <c r="ED20" s="10">
        <v>6</v>
      </c>
      <c r="EE20" s="10">
        <v>0</v>
      </c>
      <c r="EF20" s="10">
        <v>9</v>
      </c>
      <c r="EG20" s="10">
        <v>10</v>
      </c>
      <c r="EH20" s="10">
        <v>0</v>
      </c>
      <c r="EI20" s="10">
        <v>10</v>
      </c>
      <c r="EJ20" s="10">
        <v>4</v>
      </c>
      <c r="EK20" s="10">
        <v>6</v>
      </c>
      <c r="EL20" s="10">
        <v>0</v>
      </c>
      <c r="EM20" s="10">
        <v>9</v>
      </c>
      <c r="EN20" s="10">
        <v>1</v>
      </c>
      <c r="EO20" s="10">
        <v>7</v>
      </c>
      <c r="EP20" s="10">
        <v>3</v>
      </c>
      <c r="EQ20" s="10">
        <v>0</v>
      </c>
      <c r="ER20" s="10">
        <v>0</v>
      </c>
      <c r="ES20" s="10">
        <v>0</v>
      </c>
      <c r="ET20" s="10">
        <v>0</v>
      </c>
      <c r="EU20" s="10">
        <v>1295</v>
      </c>
      <c r="EV20" s="10">
        <v>2</v>
      </c>
      <c r="EW20" s="10">
        <v>96</v>
      </c>
      <c r="EX20" s="10">
        <v>1197</v>
      </c>
      <c r="EY20" s="10">
        <v>293</v>
      </c>
      <c r="EZ20" s="10">
        <v>999</v>
      </c>
      <c r="FA20" s="10">
        <v>3</v>
      </c>
      <c r="FB20" s="10">
        <v>1189</v>
      </c>
      <c r="FC20" s="10">
        <v>106</v>
      </c>
      <c r="FD20" s="10">
        <v>852</v>
      </c>
      <c r="FE20" s="10">
        <v>339</v>
      </c>
      <c r="FF20" s="10">
        <v>11</v>
      </c>
      <c r="FG20" s="10">
        <v>53</v>
      </c>
      <c r="FH20" s="10">
        <v>1</v>
      </c>
      <c r="FI20" s="10">
        <v>39</v>
      </c>
      <c r="FJ20" s="10">
        <v>238</v>
      </c>
      <c r="FK20" s="10">
        <v>0</v>
      </c>
      <c r="FL20" s="10">
        <v>22</v>
      </c>
      <c r="FM20" s="10">
        <v>216</v>
      </c>
      <c r="FN20" s="10">
        <v>52</v>
      </c>
      <c r="FO20" s="10">
        <v>109</v>
      </c>
      <c r="FP20" s="10">
        <v>0</v>
      </c>
      <c r="FQ20" s="10">
        <v>143</v>
      </c>
      <c r="FR20" s="10">
        <v>18</v>
      </c>
      <c r="FS20" s="10">
        <v>90</v>
      </c>
      <c r="FT20" s="10">
        <v>39</v>
      </c>
      <c r="FU20" s="10">
        <v>2</v>
      </c>
      <c r="FV20" s="10">
        <v>11</v>
      </c>
      <c r="FW20" s="10">
        <v>0</v>
      </c>
      <c r="FX20" s="10">
        <v>19</v>
      </c>
      <c r="FY20" s="10">
        <v>1250</v>
      </c>
      <c r="FZ20" s="10">
        <v>705</v>
      </c>
      <c r="GA20" s="10">
        <v>74</v>
      </c>
      <c r="GB20" s="10">
        <v>471</v>
      </c>
      <c r="GC20" s="10">
        <v>805</v>
      </c>
      <c r="GD20" s="10">
        <v>440</v>
      </c>
      <c r="GE20" s="10">
        <v>0</v>
      </c>
      <c r="GF20" s="10">
        <v>1109</v>
      </c>
      <c r="GG20" s="10">
        <v>136</v>
      </c>
      <c r="GH20" s="10">
        <v>913</v>
      </c>
      <c r="GI20" s="10">
        <v>244</v>
      </c>
      <c r="GJ20" s="10">
        <v>2</v>
      </c>
      <c r="GK20" s="10">
        <v>26</v>
      </c>
      <c r="GL20" s="10">
        <v>1</v>
      </c>
      <c r="GM20" s="10">
        <v>59</v>
      </c>
      <c r="GN20" s="10">
        <v>519</v>
      </c>
      <c r="GO20" s="10">
        <v>264</v>
      </c>
      <c r="GP20" s="10">
        <v>28</v>
      </c>
      <c r="GQ20" s="10">
        <v>227</v>
      </c>
      <c r="GR20" s="10">
        <v>323</v>
      </c>
      <c r="GS20" s="10">
        <v>196</v>
      </c>
      <c r="GT20" s="10">
        <v>0</v>
      </c>
      <c r="GU20" s="10">
        <v>457</v>
      </c>
      <c r="GV20" s="10">
        <v>62</v>
      </c>
      <c r="GW20" s="10">
        <v>384</v>
      </c>
      <c r="GX20" s="10">
        <v>86</v>
      </c>
      <c r="GY20" s="10">
        <v>2</v>
      </c>
      <c r="GZ20" s="10">
        <v>15</v>
      </c>
      <c r="HA20" s="10">
        <v>1</v>
      </c>
      <c r="HB20" s="10">
        <v>31</v>
      </c>
      <c r="HC20" s="10">
        <v>720</v>
      </c>
      <c r="HD20" s="10">
        <v>435</v>
      </c>
      <c r="HE20" s="10">
        <v>44</v>
      </c>
      <c r="HF20" s="10">
        <v>241</v>
      </c>
      <c r="HG20" s="10">
        <v>478</v>
      </c>
      <c r="HH20" s="10">
        <v>242</v>
      </c>
      <c r="HI20" s="10">
        <v>0</v>
      </c>
      <c r="HJ20" s="10">
        <v>646</v>
      </c>
      <c r="HK20" s="10">
        <v>74</v>
      </c>
      <c r="HL20" s="10">
        <v>529</v>
      </c>
      <c r="HM20" s="10">
        <v>155</v>
      </c>
      <c r="HN20" s="10">
        <v>0</v>
      </c>
      <c r="HO20" s="10">
        <v>11</v>
      </c>
      <c r="HP20" s="10">
        <v>0</v>
      </c>
      <c r="HQ20" s="10">
        <v>25</v>
      </c>
      <c r="HR20" s="10">
        <v>1239</v>
      </c>
      <c r="HS20" s="10">
        <v>699</v>
      </c>
      <c r="HT20" s="10">
        <v>72</v>
      </c>
      <c r="HU20" s="10">
        <v>468</v>
      </c>
      <c r="HV20" s="10">
        <v>801</v>
      </c>
      <c r="HW20" s="10">
        <v>438</v>
      </c>
      <c r="HX20" s="10">
        <v>0</v>
      </c>
      <c r="HY20" s="10">
        <v>1103</v>
      </c>
      <c r="HZ20" s="10">
        <v>136</v>
      </c>
      <c r="IA20" s="10">
        <v>913</v>
      </c>
      <c r="IB20" s="10">
        <v>241</v>
      </c>
      <c r="IC20" s="10">
        <v>2</v>
      </c>
      <c r="ID20" s="10">
        <v>26</v>
      </c>
      <c r="IE20" s="10">
        <v>1</v>
      </c>
      <c r="IF20" s="10">
        <v>56</v>
      </c>
      <c r="IG20" s="10">
        <v>11</v>
      </c>
      <c r="IH20" s="10">
        <v>6</v>
      </c>
      <c r="II20" s="10">
        <v>2</v>
      </c>
      <c r="IJ20" s="10">
        <v>3</v>
      </c>
      <c r="IK20" s="10">
        <v>4</v>
      </c>
      <c r="IL20" s="10">
        <v>2</v>
      </c>
      <c r="IM20" s="10">
        <v>0</v>
      </c>
      <c r="IN20" s="10">
        <v>6</v>
      </c>
      <c r="IO20" s="10">
        <v>0</v>
      </c>
      <c r="IP20" s="10">
        <v>0</v>
      </c>
      <c r="IQ20" s="10">
        <v>3</v>
      </c>
      <c r="IR20" s="10">
        <v>0</v>
      </c>
      <c r="IS20" s="10">
        <v>0</v>
      </c>
      <c r="IT20" s="10">
        <v>0</v>
      </c>
      <c r="IU20" s="10">
        <v>3</v>
      </c>
      <c r="IV20" s="10">
        <v>395</v>
      </c>
      <c r="IW20" s="10">
        <v>174</v>
      </c>
      <c r="IX20" s="10">
        <v>217</v>
      </c>
      <c r="IY20" s="10">
        <v>391</v>
      </c>
      <c r="IZ20" s="10">
        <v>4</v>
      </c>
      <c r="JA20" s="10">
        <v>320</v>
      </c>
      <c r="JB20" s="10">
        <v>211</v>
      </c>
      <c r="JC20" s="10">
        <v>1</v>
      </c>
      <c r="JD20" s="10">
        <v>212</v>
      </c>
      <c r="JE20" s="10">
        <v>108</v>
      </c>
      <c r="JF20" s="10">
        <v>290</v>
      </c>
      <c r="JG20" s="10">
        <v>183</v>
      </c>
      <c r="JH20" s="10">
        <v>1</v>
      </c>
      <c r="JI20" s="10">
        <v>184</v>
      </c>
      <c r="JJ20" s="10">
        <v>106</v>
      </c>
      <c r="JK20" s="10">
        <v>30</v>
      </c>
      <c r="JL20" s="10">
        <v>28</v>
      </c>
      <c r="JM20" s="10">
        <v>28</v>
      </c>
      <c r="JN20" s="10">
        <v>2</v>
      </c>
      <c r="JO20" s="10">
        <v>393</v>
      </c>
      <c r="JP20" s="10">
        <v>17</v>
      </c>
      <c r="JQ20" s="10">
        <v>366</v>
      </c>
      <c r="JR20" s="10">
        <v>1</v>
      </c>
      <c r="JS20" s="10">
        <v>364</v>
      </c>
      <c r="JT20" s="10">
        <v>19</v>
      </c>
      <c r="JU20" s="10">
        <v>240</v>
      </c>
      <c r="JV20" s="10">
        <v>102</v>
      </c>
      <c r="JW20" s="10">
        <v>0</v>
      </c>
      <c r="JX20" s="10">
        <v>11</v>
      </c>
      <c r="JY20" s="10">
        <v>0</v>
      </c>
      <c r="JZ20" s="10">
        <v>30</v>
      </c>
      <c r="KA20" s="10">
        <v>104</v>
      </c>
      <c r="KB20" s="10">
        <v>3</v>
      </c>
      <c r="KC20" s="10">
        <v>101</v>
      </c>
      <c r="KD20" s="10">
        <v>0</v>
      </c>
      <c r="KE20" s="10">
        <v>98</v>
      </c>
      <c r="KF20" s="10">
        <v>6</v>
      </c>
      <c r="KG20" s="10">
        <v>45</v>
      </c>
      <c r="KH20" s="10">
        <v>43</v>
      </c>
      <c r="KI20" s="10">
        <v>0</v>
      </c>
      <c r="KJ20" s="10">
        <v>5</v>
      </c>
      <c r="KK20" s="10">
        <v>0</v>
      </c>
      <c r="KL20" s="10">
        <v>11</v>
      </c>
      <c r="KM20" s="10">
        <v>252</v>
      </c>
      <c r="KN20" s="10">
        <v>10</v>
      </c>
      <c r="KO20" s="10">
        <v>241</v>
      </c>
      <c r="KP20" s="10">
        <v>1</v>
      </c>
      <c r="KQ20" s="10">
        <v>242</v>
      </c>
      <c r="KR20" s="10">
        <v>10</v>
      </c>
      <c r="KS20" s="10">
        <v>180</v>
      </c>
      <c r="KT20" s="10">
        <v>56</v>
      </c>
      <c r="KU20" s="10">
        <v>0</v>
      </c>
      <c r="KV20" s="10">
        <v>4</v>
      </c>
      <c r="KW20" s="10">
        <v>0</v>
      </c>
      <c r="KX20" s="10">
        <v>12</v>
      </c>
      <c r="KY20" s="10">
        <v>0</v>
      </c>
      <c r="KZ20" s="10">
        <v>0</v>
      </c>
      <c r="LA20" s="10">
        <v>0</v>
      </c>
      <c r="LB20" s="10">
        <v>0</v>
      </c>
      <c r="LC20" s="10">
        <v>0</v>
      </c>
      <c r="LD20" s="10">
        <v>0</v>
      </c>
      <c r="LE20" s="10">
        <v>0</v>
      </c>
      <c r="LF20" s="10">
        <v>0</v>
      </c>
      <c r="LG20" s="10">
        <v>0</v>
      </c>
      <c r="LH20" s="10">
        <v>0</v>
      </c>
      <c r="LI20" s="10">
        <v>0</v>
      </c>
      <c r="LJ20" s="10">
        <v>0</v>
      </c>
      <c r="LK20" s="10">
        <v>356</v>
      </c>
      <c r="LL20" s="10">
        <v>13</v>
      </c>
      <c r="LM20" s="10">
        <v>342</v>
      </c>
      <c r="LN20" s="10">
        <v>1</v>
      </c>
      <c r="LO20" s="10">
        <v>340</v>
      </c>
      <c r="LP20" s="10">
        <v>16</v>
      </c>
      <c r="LQ20" s="10">
        <v>225</v>
      </c>
      <c r="LR20" s="10">
        <v>99</v>
      </c>
      <c r="LS20" s="10">
        <v>0</v>
      </c>
      <c r="LT20" s="10">
        <v>9</v>
      </c>
      <c r="LU20" s="10">
        <v>0</v>
      </c>
      <c r="LV20" s="10">
        <v>23</v>
      </c>
      <c r="LW20" s="10">
        <v>37</v>
      </c>
      <c r="LX20" s="10">
        <v>4</v>
      </c>
      <c r="LY20" s="10">
        <v>24</v>
      </c>
      <c r="LZ20" s="10">
        <v>0</v>
      </c>
      <c r="MA20" s="10">
        <v>24</v>
      </c>
      <c r="MB20" s="10">
        <v>3</v>
      </c>
      <c r="MC20" s="10">
        <v>15</v>
      </c>
      <c r="MD20" s="10">
        <v>3</v>
      </c>
      <c r="ME20" s="10">
        <v>0</v>
      </c>
      <c r="MF20" s="10">
        <v>2</v>
      </c>
      <c r="MG20" s="10">
        <v>0</v>
      </c>
      <c r="MH20" s="10">
        <v>7</v>
      </c>
    </row>
    <row r="21" spans="1:346" x14ac:dyDescent="0.25">
      <c r="A21" s="4" t="s">
        <v>37</v>
      </c>
      <c r="B21" s="10">
        <v>3</v>
      </c>
      <c r="C21" s="10">
        <v>5089</v>
      </c>
      <c r="D21" s="10">
        <v>1073</v>
      </c>
      <c r="E21" s="10">
        <v>484</v>
      </c>
      <c r="F21" s="10">
        <v>3532</v>
      </c>
      <c r="G21" s="10">
        <v>1998</v>
      </c>
      <c r="H21" s="10">
        <v>2997</v>
      </c>
      <c r="I21" s="10">
        <v>3</v>
      </c>
      <c r="J21" s="10">
        <v>4821</v>
      </c>
      <c r="K21" s="10">
        <v>177</v>
      </c>
      <c r="L21" s="10">
        <v>3351</v>
      </c>
      <c r="M21" s="10">
        <v>1371</v>
      </c>
      <c r="N21" s="10">
        <v>13</v>
      </c>
      <c r="O21" s="10">
        <v>32</v>
      </c>
      <c r="P21" s="10">
        <v>3</v>
      </c>
      <c r="Q21" s="10">
        <v>228</v>
      </c>
      <c r="R21" s="10">
        <v>2382</v>
      </c>
      <c r="S21" s="10">
        <v>417</v>
      </c>
      <c r="T21" s="10">
        <v>196</v>
      </c>
      <c r="U21" s="10">
        <v>1769</v>
      </c>
      <c r="V21" s="10">
        <v>854</v>
      </c>
      <c r="W21" s="10">
        <v>1525</v>
      </c>
      <c r="X21" s="10">
        <v>3</v>
      </c>
      <c r="Y21" s="10">
        <v>2286</v>
      </c>
      <c r="Z21" s="10">
        <v>96</v>
      </c>
      <c r="AA21" s="10">
        <v>1591</v>
      </c>
      <c r="AB21" s="10">
        <v>686</v>
      </c>
      <c r="AC21" s="10">
        <v>5</v>
      </c>
      <c r="AD21" s="10">
        <v>20</v>
      </c>
      <c r="AE21" s="10">
        <v>3</v>
      </c>
      <c r="AF21" s="10">
        <v>77</v>
      </c>
      <c r="AG21" s="10">
        <v>1865</v>
      </c>
      <c r="AH21" s="10">
        <v>510</v>
      </c>
      <c r="AI21" s="10">
        <v>193</v>
      </c>
      <c r="AJ21" s="10">
        <v>1162</v>
      </c>
      <c r="AK21" s="10">
        <v>838</v>
      </c>
      <c r="AL21" s="10">
        <v>1027</v>
      </c>
      <c r="AM21" s="10">
        <v>0</v>
      </c>
      <c r="AN21" s="10">
        <v>1838</v>
      </c>
      <c r="AO21" s="10">
        <v>27</v>
      </c>
      <c r="AP21" s="10">
        <v>1183</v>
      </c>
      <c r="AQ21" s="10">
        <v>584</v>
      </c>
      <c r="AR21" s="10">
        <v>3</v>
      </c>
      <c r="AS21" s="10">
        <v>6</v>
      </c>
      <c r="AT21" s="10">
        <v>0</v>
      </c>
      <c r="AU21" s="10">
        <v>89</v>
      </c>
      <c r="AV21" s="10">
        <v>11</v>
      </c>
      <c r="AW21" s="10">
        <v>0</v>
      </c>
      <c r="AX21" s="10">
        <v>11</v>
      </c>
      <c r="AY21" s="10">
        <v>11</v>
      </c>
      <c r="AZ21" s="10">
        <v>0</v>
      </c>
      <c r="BA21" s="10">
        <v>0</v>
      </c>
      <c r="BB21" s="10">
        <v>11</v>
      </c>
      <c r="BC21" s="10">
        <v>0</v>
      </c>
      <c r="BD21" s="10">
        <v>8</v>
      </c>
      <c r="BE21" s="10">
        <v>3</v>
      </c>
      <c r="BF21" s="10">
        <v>0</v>
      </c>
      <c r="BG21" s="10">
        <v>0</v>
      </c>
      <c r="BH21" s="10">
        <v>0</v>
      </c>
      <c r="BI21" s="10">
        <v>0</v>
      </c>
      <c r="BJ21" s="10">
        <v>4258</v>
      </c>
      <c r="BK21" s="10">
        <v>927</v>
      </c>
      <c r="BL21" s="10">
        <v>389</v>
      </c>
      <c r="BM21" s="10">
        <v>2942</v>
      </c>
      <c r="BN21" s="10">
        <v>1703</v>
      </c>
      <c r="BO21" s="10">
        <v>2552</v>
      </c>
      <c r="BP21" s="10">
        <v>3</v>
      </c>
      <c r="BQ21" s="10">
        <v>4135</v>
      </c>
      <c r="BR21" s="10">
        <v>123</v>
      </c>
      <c r="BS21" s="10">
        <v>2782</v>
      </c>
      <c r="BT21" s="10">
        <v>1273</v>
      </c>
      <c r="BU21" s="10">
        <v>8</v>
      </c>
      <c r="BV21" s="10">
        <v>26</v>
      </c>
      <c r="BW21" s="10">
        <v>3</v>
      </c>
      <c r="BX21" s="10">
        <v>166</v>
      </c>
      <c r="BY21" s="10">
        <v>831</v>
      </c>
      <c r="BZ21" s="10">
        <v>146</v>
      </c>
      <c r="CA21" s="10">
        <v>95</v>
      </c>
      <c r="CB21" s="10">
        <v>590</v>
      </c>
      <c r="CC21" s="10">
        <v>295</v>
      </c>
      <c r="CD21" s="10">
        <v>445</v>
      </c>
      <c r="CE21" s="10">
        <v>0</v>
      </c>
      <c r="CF21" s="10">
        <v>686</v>
      </c>
      <c r="CG21" s="10">
        <v>54</v>
      </c>
      <c r="CH21" s="10">
        <v>569</v>
      </c>
      <c r="CI21" s="10">
        <v>98</v>
      </c>
      <c r="CJ21" s="10">
        <v>5</v>
      </c>
      <c r="CK21" s="10">
        <v>6</v>
      </c>
      <c r="CL21" s="10">
        <v>0</v>
      </c>
      <c r="CM21" s="10">
        <v>62</v>
      </c>
      <c r="CN21" s="10">
        <v>3352</v>
      </c>
      <c r="CO21" s="10">
        <v>33</v>
      </c>
      <c r="CP21" s="10">
        <v>317</v>
      </c>
      <c r="CQ21" s="10">
        <v>3002</v>
      </c>
      <c r="CR21" s="10">
        <v>963</v>
      </c>
      <c r="CS21" s="10">
        <v>2297</v>
      </c>
      <c r="CT21" s="10">
        <v>3</v>
      </c>
      <c r="CU21" s="10">
        <v>3151</v>
      </c>
      <c r="CV21" s="10">
        <v>112</v>
      </c>
      <c r="CW21" s="10">
        <v>2149</v>
      </c>
      <c r="CX21" s="10">
        <v>975</v>
      </c>
      <c r="CY21" s="10">
        <v>3</v>
      </c>
      <c r="CZ21" s="10">
        <v>20</v>
      </c>
      <c r="DA21" s="10">
        <v>3</v>
      </c>
      <c r="DB21" s="10">
        <v>113</v>
      </c>
      <c r="DC21" s="10">
        <v>1761</v>
      </c>
      <c r="DD21" s="10">
        <v>33</v>
      </c>
      <c r="DE21" s="10">
        <v>152</v>
      </c>
      <c r="DF21" s="10">
        <v>1576</v>
      </c>
      <c r="DG21" s="10">
        <v>466</v>
      </c>
      <c r="DH21" s="10">
        <v>1292</v>
      </c>
      <c r="DI21" s="10">
        <v>3</v>
      </c>
      <c r="DJ21" s="10">
        <v>1695</v>
      </c>
      <c r="DK21" s="10">
        <v>66</v>
      </c>
      <c r="DL21" s="10">
        <v>1183</v>
      </c>
      <c r="DM21" s="10">
        <v>523</v>
      </c>
      <c r="DN21" s="10">
        <v>3</v>
      </c>
      <c r="DO21" s="10">
        <v>11</v>
      </c>
      <c r="DP21" s="10">
        <v>3</v>
      </c>
      <c r="DQ21" s="10">
        <v>38</v>
      </c>
      <c r="DR21" s="10">
        <v>1033</v>
      </c>
      <c r="DS21" s="10">
        <v>0</v>
      </c>
      <c r="DT21" s="10">
        <v>90</v>
      </c>
      <c r="DU21" s="10">
        <v>943</v>
      </c>
      <c r="DV21" s="10">
        <v>337</v>
      </c>
      <c r="DW21" s="10">
        <v>696</v>
      </c>
      <c r="DX21" s="10">
        <v>0</v>
      </c>
      <c r="DY21" s="10">
        <v>1022</v>
      </c>
      <c r="DZ21" s="10">
        <v>11</v>
      </c>
      <c r="EA21" s="10">
        <v>614</v>
      </c>
      <c r="EB21" s="10">
        <v>370</v>
      </c>
      <c r="EC21" s="10">
        <v>0</v>
      </c>
      <c r="ED21" s="10">
        <v>3</v>
      </c>
      <c r="EE21" s="10">
        <v>0</v>
      </c>
      <c r="EF21" s="10">
        <v>46</v>
      </c>
      <c r="EG21" s="10">
        <v>11</v>
      </c>
      <c r="EH21" s="10">
        <v>0</v>
      </c>
      <c r="EI21" s="10">
        <v>11</v>
      </c>
      <c r="EJ21" s="10">
        <v>11</v>
      </c>
      <c r="EK21" s="10">
        <v>0</v>
      </c>
      <c r="EL21" s="10">
        <v>0</v>
      </c>
      <c r="EM21" s="10">
        <v>11</v>
      </c>
      <c r="EN21" s="10">
        <v>0</v>
      </c>
      <c r="EO21" s="10">
        <v>8</v>
      </c>
      <c r="EP21" s="10">
        <v>3</v>
      </c>
      <c r="EQ21" s="10">
        <v>0</v>
      </c>
      <c r="ER21" s="10">
        <v>0</v>
      </c>
      <c r="ES21" s="10">
        <v>0</v>
      </c>
      <c r="ET21" s="10">
        <v>0</v>
      </c>
      <c r="EU21" s="10">
        <v>2805</v>
      </c>
      <c r="EV21" s="10">
        <v>33</v>
      </c>
      <c r="EW21" s="10">
        <v>242</v>
      </c>
      <c r="EX21" s="10">
        <v>2530</v>
      </c>
      <c r="EY21" s="10">
        <v>814</v>
      </c>
      <c r="EZ21" s="10">
        <v>1988</v>
      </c>
      <c r="FA21" s="10">
        <v>3</v>
      </c>
      <c r="FB21" s="10">
        <v>2728</v>
      </c>
      <c r="FC21" s="10">
        <v>77</v>
      </c>
      <c r="FD21" s="10">
        <v>1805</v>
      </c>
      <c r="FE21" s="10">
        <v>896</v>
      </c>
      <c r="FF21" s="10">
        <v>3</v>
      </c>
      <c r="FG21" s="10">
        <v>14</v>
      </c>
      <c r="FH21" s="10">
        <v>3</v>
      </c>
      <c r="FI21" s="10">
        <v>84</v>
      </c>
      <c r="FJ21" s="10">
        <v>547</v>
      </c>
      <c r="FK21" s="10">
        <v>0</v>
      </c>
      <c r="FL21" s="10">
        <v>75</v>
      </c>
      <c r="FM21" s="10">
        <v>472</v>
      </c>
      <c r="FN21" s="10">
        <v>149</v>
      </c>
      <c r="FO21" s="10">
        <v>309</v>
      </c>
      <c r="FP21" s="10">
        <v>0</v>
      </c>
      <c r="FQ21" s="10">
        <v>423</v>
      </c>
      <c r="FR21" s="10">
        <v>35</v>
      </c>
      <c r="FS21" s="10">
        <v>344</v>
      </c>
      <c r="FT21" s="10">
        <v>79</v>
      </c>
      <c r="FU21" s="10">
        <v>0</v>
      </c>
      <c r="FV21" s="10">
        <v>6</v>
      </c>
      <c r="FW21" s="10">
        <v>0</v>
      </c>
      <c r="FX21" s="10">
        <v>29</v>
      </c>
      <c r="FY21" s="10">
        <v>1737</v>
      </c>
      <c r="FZ21" s="10">
        <v>1040</v>
      </c>
      <c r="GA21" s="10">
        <v>167</v>
      </c>
      <c r="GB21" s="10">
        <v>530</v>
      </c>
      <c r="GC21" s="10">
        <v>1035</v>
      </c>
      <c r="GD21" s="10">
        <v>700</v>
      </c>
      <c r="GE21" s="10">
        <v>0</v>
      </c>
      <c r="GF21" s="10">
        <v>1670</v>
      </c>
      <c r="GG21" s="10">
        <v>65</v>
      </c>
      <c r="GH21" s="10">
        <v>1202</v>
      </c>
      <c r="GI21" s="10">
        <v>396</v>
      </c>
      <c r="GJ21" s="10">
        <v>10</v>
      </c>
      <c r="GK21" s="10">
        <v>12</v>
      </c>
      <c r="GL21" s="10">
        <v>0</v>
      </c>
      <c r="GM21" s="10">
        <v>115</v>
      </c>
      <c r="GN21" s="10">
        <v>621</v>
      </c>
      <c r="GO21" s="10">
        <v>384</v>
      </c>
      <c r="GP21" s="10">
        <v>44</v>
      </c>
      <c r="GQ21" s="10">
        <v>193</v>
      </c>
      <c r="GR21" s="10">
        <v>388</v>
      </c>
      <c r="GS21" s="10">
        <v>233</v>
      </c>
      <c r="GT21" s="10">
        <v>0</v>
      </c>
      <c r="GU21" s="10">
        <v>591</v>
      </c>
      <c r="GV21" s="10">
        <v>30</v>
      </c>
      <c r="GW21" s="10">
        <v>408</v>
      </c>
      <c r="GX21" s="10">
        <v>163</v>
      </c>
      <c r="GY21" s="10">
        <v>2</v>
      </c>
      <c r="GZ21" s="10">
        <v>9</v>
      </c>
      <c r="HA21" s="10">
        <v>0</v>
      </c>
      <c r="HB21" s="10">
        <v>39</v>
      </c>
      <c r="HC21" s="10">
        <v>832</v>
      </c>
      <c r="HD21" s="10">
        <v>510</v>
      </c>
      <c r="HE21" s="10">
        <v>103</v>
      </c>
      <c r="HF21" s="10">
        <v>219</v>
      </c>
      <c r="HG21" s="10">
        <v>501</v>
      </c>
      <c r="HH21" s="10">
        <v>331</v>
      </c>
      <c r="HI21" s="10">
        <v>0</v>
      </c>
      <c r="HJ21" s="10">
        <v>816</v>
      </c>
      <c r="HK21" s="10">
        <v>16</v>
      </c>
      <c r="HL21" s="10">
        <v>569</v>
      </c>
      <c r="HM21" s="10">
        <v>214</v>
      </c>
      <c r="HN21" s="10">
        <v>3</v>
      </c>
      <c r="HO21" s="10">
        <v>3</v>
      </c>
      <c r="HP21" s="10">
        <v>0</v>
      </c>
      <c r="HQ21" s="10">
        <v>43</v>
      </c>
      <c r="HR21" s="10">
        <v>1453</v>
      </c>
      <c r="HS21" s="10">
        <v>894</v>
      </c>
      <c r="HT21" s="10">
        <v>147</v>
      </c>
      <c r="HU21" s="10">
        <v>412</v>
      </c>
      <c r="HV21" s="10">
        <v>889</v>
      </c>
      <c r="HW21" s="10">
        <v>564</v>
      </c>
      <c r="HX21" s="10">
        <v>0</v>
      </c>
      <c r="HY21" s="10">
        <v>1407</v>
      </c>
      <c r="HZ21" s="10">
        <v>46</v>
      </c>
      <c r="IA21" s="10">
        <v>977</v>
      </c>
      <c r="IB21" s="10">
        <v>377</v>
      </c>
      <c r="IC21" s="10">
        <v>5</v>
      </c>
      <c r="ID21" s="10">
        <v>12</v>
      </c>
      <c r="IE21" s="10">
        <v>0</v>
      </c>
      <c r="IF21" s="10">
        <v>82</v>
      </c>
      <c r="IG21" s="10">
        <v>284</v>
      </c>
      <c r="IH21" s="10">
        <v>146</v>
      </c>
      <c r="II21" s="10">
        <v>20</v>
      </c>
      <c r="IJ21" s="10">
        <v>118</v>
      </c>
      <c r="IK21" s="10">
        <v>146</v>
      </c>
      <c r="IL21" s="10">
        <v>136</v>
      </c>
      <c r="IM21" s="10">
        <v>0</v>
      </c>
      <c r="IN21" s="10">
        <v>263</v>
      </c>
      <c r="IO21" s="10">
        <v>19</v>
      </c>
      <c r="IP21" s="10">
        <v>225</v>
      </c>
      <c r="IQ21" s="10">
        <v>19</v>
      </c>
      <c r="IR21" s="10">
        <v>5</v>
      </c>
      <c r="IS21" s="10">
        <v>0</v>
      </c>
      <c r="IT21" s="10">
        <v>0</v>
      </c>
      <c r="IU21" s="10">
        <v>33</v>
      </c>
      <c r="IV21" s="10">
        <v>564</v>
      </c>
      <c r="IW21" s="10">
        <v>202</v>
      </c>
      <c r="IX21" s="10">
        <v>294</v>
      </c>
      <c r="IY21" s="10">
        <v>496</v>
      </c>
      <c r="IZ21" s="10">
        <v>68</v>
      </c>
      <c r="JA21" s="10">
        <v>727</v>
      </c>
      <c r="JB21" s="10">
        <v>496</v>
      </c>
      <c r="JC21" s="10">
        <v>3</v>
      </c>
      <c r="JD21" s="10">
        <v>499</v>
      </c>
      <c r="JE21" s="10">
        <v>228</v>
      </c>
      <c r="JF21" s="10">
        <v>614</v>
      </c>
      <c r="JG21" s="10">
        <v>421</v>
      </c>
      <c r="JH21" s="10">
        <v>3</v>
      </c>
      <c r="JI21" s="10">
        <v>424</v>
      </c>
      <c r="JJ21" s="10">
        <v>190</v>
      </c>
      <c r="JK21" s="10">
        <v>113</v>
      </c>
      <c r="JL21" s="10">
        <v>75</v>
      </c>
      <c r="JM21" s="10">
        <v>75</v>
      </c>
      <c r="JN21" s="10">
        <v>38</v>
      </c>
      <c r="JO21" s="10">
        <v>600</v>
      </c>
      <c r="JP21" s="10">
        <v>37</v>
      </c>
      <c r="JQ21" s="10">
        <v>542</v>
      </c>
      <c r="JR21" s="10">
        <v>1</v>
      </c>
      <c r="JS21" s="10">
        <v>574</v>
      </c>
      <c r="JT21" s="10">
        <v>5</v>
      </c>
      <c r="JU21" s="10">
        <v>343</v>
      </c>
      <c r="JV21" s="10">
        <v>229</v>
      </c>
      <c r="JW21" s="10">
        <v>1</v>
      </c>
      <c r="JX21" s="10">
        <v>3</v>
      </c>
      <c r="JY21" s="10">
        <v>0</v>
      </c>
      <c r="JZ21" s="10">
        <v>3</v>
      </c>
      <c r="KA21" s="10">
        <v>255</v>
      </c>
      <c r="KB21" s="10">
        <v>15</v>
      </c>
      <c r="KC21" s="10">
        <v>239</v>
      </c>
      <c r="KD21" s="10">
        <v>1</v>
      </c>
      <c r="KE21" s="10">
        <v>253</v>
      </c>
      <c r="KF21" s="10">
        <v>2</v>
      </c>
      <c r="KG21" s="10">
        <v>152</v>
      </c>
      <c r="KH21" s="10">
        <v>96</v>
      </c>
      <c r="KI21" s="10">
        <v>1</v>
      </c>
      <c r="KJ21" s="10">
        <v>3</v>
      </c>
      <c r="KK21" s="10">
        <v>0</v>
      </c>
      <c r="KL21" s="10">
        <v>3</v>
      </c>
      <c r="KM21" s="10">
        <v>303</v>
      </c>
      <c r="KN21" s="10">
        <v>21</v>
      </c>
      <c r="KO21" s="10">
        <v>282</v>
      </c>
      <c r="KP21" s="10">
        <v>0</v>
      </c>
      <c r="KQ21" s="10">
        <v>300</v>
      </c>
      <c r="KR21" s="10">
        <v>3</v>
      </c>
      <c r="KS21" s="10">
        <v>171</v>
      </c>
      <c r="KT21" s="10">
        <v>132</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558</v>
      </c>
      <c r="LL21" s="10">
        <v>36</v>
      </c>
      <c r="LM21" s="10">
        <v>521</v>
      </c>
      <c r="LN21" s="10">
        <v>1</v>
      </c>
      <c r="LO21" s="10">
        <v>553</v>
      </c>
      <c r="LP21" s="10">
        <v>5</v>
      </c>
      <c r="LQ21" s="10">
        <v>323</v>
      </c>
      <c r="LR21" s="10">
        <v>228</v>
      </c>
      <c r="LS21" s="10">
        <v>1</v>
      </c>
      <c r="LT21" s="10">
        <v>3</v>
      </c>
      <c r="LU21" s="10">
        <v>0</v>
      </c>
      <c r="LV21" s="10">
        <v>3</v>
      </c>
      <c r="LW21" s="10">
        <v>42</v>
      </c>
      <c r="LX21" s="10">
        <v>1</v>
      </c>
      <c r="LY21" s="10">
        <v>21</v>
      </c>
      <c r="LZ21" s="10">
        <v>0</v>
      </c>
      <c r="MA21" s="10">
        <v>21</v>
      </c>
      <c r="MB21" s="10">
        <v>0</v>
      </c>
      <c r="MC21" s="10">
        <v>20</v>
      </c>
      <c r="MD21" s="10">
        <v>1</v>
      </c>
      <c r="ME21" s="10">
        <v>0</v>
      </c>
      <c r="MF21" s="10">
        <v>0</v>
      </c>
      <c r="MG21" s="10">
        <v>0</v>
      </c>
      <c r="MH21" s="10">
        <v>0</v>
      </c>
    </row>
    <row r="22" spans="1:346" x14ac:dyDescent="0.25">
      <c r="A22" s="4" t="s">
        <v>38</v>
      </c>
      <c r="B22" s="10">
        <v>9</v>
      </c>
      <c r="C22" s="10">
        <v>4606</v>
      </c>
      <c r="D22" s="10">
        <v>860</v>
      </c>
      <c r="E22" s="10">
        <v>470</v>
      </c>
      <c r="F22" s="10">
        <v>3276</v>
      </c>
      <c r="G22" s="10">
        <v>1746</v>
      </c>
      <c r="H22" s="10">
        <v>2844</v>
      </c>
      <c r="I22" s="10">
        <v>16</v>
      </c>
      <c r="J22" s="10">
        <v>4470</v>
      </c>
      <c r="K22" s="10">
        <v>136</v>
      </c>
      <c r="L22" s="10">
        <v>1515</v>
      </c>
      <c r="M22" s="10">
        <v>2871</v>
      </c>
      <c r="N22" s="10">
        <v>23</v>
      </c>
      <c r="O22" s="10">
        <v>58</v>
      </c>
      <c r="P22" s="10">
        <v>11</v>
      </c>
      <c r="Q22" s="10">
        <v>128</v>
      </c>
      <c r="R22" s="10">
        <v>1451</v>
      </c>
      <c r="S22" s="10">
        <v>216</v>
      </c>
      <c r="T22" s="10">
        <v>130</v>
      </c>
      <c r="U22" s="10">
        <v>1105</v>
      </c>
      <c r="V22" s="10">
        <v>526</v>
      </c>
      <c r="W22" s="10">
        <v>922</v>
      </c>
      <c r="X22" s="10">
        <v>3</v>
      </c>
      <c r="Y22" s="10">
        <v>1407</v>
      </c>
      <c r="Z22" s="10">
        <v>44</v>
      </c>
      <c r="AA22" s="10">
        <v>459</v>
      </c>
      <c r="AB22" s="10">
        <v>939</v>
      </c>
      <c r="AC22" s="10">
        <v>7</v>
      </c>
      <c r="AD22" s="10">
        <v>1</v>
      </c>
      <c r="AE22" s="10">
        <v>1</v>
      </c>
      <c r="AF22" s="10">
        <v>44</v>
      </c>
      <c r="AG22" s="10">
        <v>2030</v>
      </c>
      <c r="AH22" s="10">
        <v>622</v>
      </c>
      <c r="AI22" s="10">
        <v>199</v>
      </c>
      <c r="AJ22" s="10">
        <v>1209</v>
      </c>
      <c r="AK22" s="10">
        <v>998</v>
      </c>
      <c r="AL22" s="10">
        <v>1025</v>
      </c>
      <c r="AM22" s="10">
        <v>7</v>
      </c>
      <c r="AN22" s="10">
        <v>1983</v>
      </c>
      <c r="AO22" s="10">
        <v>47</v>
      </c>
      <c r="AP22" s="10">
        <v>601</v>
      </c>
      <c r="AQ22" s="10">
        <v>1331</v>
      </c>
      <c r="AR22" s="10">
        <v>3</v>
      </c>
      <c r="AS22" s="10">
        <v>33</v>
      </c>
      <c r="AT22" s="10">
        <v>3</v>
      </c>
      <c r="AU22" s="10">
        <v>59</v>
      </c>
      <c r="AV22" s="10">
        <v>22</v>
      </c>
      <c r="AW22" s="10">
        <v>4</v>
      </c>
      <c r="AX22" s="10">
        <v>18</v>
      </c>
      <c r="AY22" s="10">
        <v>19</v>
      </c>
      <c r="AZ22" s="10">
        <v>3</v>
      </c>
      <c r="BA22" s="10">
        <v>0</v>
      </c>
      <c r="BB22" s="10">
        <v>21</v>
      </c>
      <c r="BC22" s="10">
        <v>1</v>
      </c>
      <c r="BD22" s="10">
        <v>12</v>
      </c>
      <c r="BE22" s="10">
        <v>9</v>
      </c>
      <c r="BF22" s="10">
        <v>0</v>
      </c>
      <c r="BG22" s="10">
        <v>0</v>
      </c>
      <c r="BH22" s="10">
        <v>0</v>
      </c>
      <c r="BI22" s="10">
        <v>1</v>
      </c>
      <c r="BJ22" s="10">
        <v>3503</v>
      </c>
      <c r="BK22" s="10">
        <v>838</v>
      </c>
      <c r="BL22" s="10">
        <v>333</v>
      </c>
      <c r="BM22" s="10">
        <v>2332</v>
      </c>
      <c r="BN22" s="10">
        <v>1543</v>
      </c>
      <c r="BO22" s="10">
        <v>1950</v>
      </c>
      <c r="BP22" s="10">
        <v>10</v>
      </c>
      <c r="BQ22" s="10">
        <v>3411</v>
      </c>
      <c r="BR22" s="10">
        <v>92</v>
      </c>
      <c r="BS22" s="10">
        <v>1072</v>
      </c>
      <c r="BT22" s="10">
        <v>2279</v>
      </c>
      <c r="BU22" s="10">
        <v>10</v>
      </c>
      <c r="BV22" s="10">
        <v>34</v>
      </c>
      <c r="BW22" s="10">
        <v>4</v>
      </c>
      <c r="BX22" s="10">
        <v>104</v>
      </c>
      <c r="BY22" s="10">
        <v>1103</v>
      </c>
      <c r="BZ22" s="10">
        <v>22</v>
      </c>
      <c r="CA22" s="10">
        <v>137</v>
      </c>
      <c r="CB22" s="10">
        <v>944</v>
      </c>
      <c r="CC22" s="10">
        <v>203</v>
      </c>
      <c r="CD22" s="10">
        <v>894</v>
      </c>
      <c r="CE22" s="10">
        <v>6</v>
      </c>
      <c r="CF22" s="10">
        <v>1059</v>
      </c>
      <c r="CG22" s="10">
        <v>44</v>
      </c>
      <c r="CH22" s="10">
        <v>443</v>
      </c>
      <c r="CI22" s="10">
        <v>592</v>
      </c>
      <c r="CJ22" s="10">
        <v>13</v>
      </c>
      <c r="CK22" s="10">
        <v>24</v>
      </c>
      <c r="CL22" s="10">
        <v>7</v>
      </c>
      <c r="CM22" s="10">
        <v>24</v>
      </c>
      <c r="CN22" s="10">
        <v>3444</v>
      </c>
      <c r="CO22" s="10">
        <v>127</v>
      </c>
      <c r="CP22" s="10">
        <v>376</v>
      </c>
      <c r="CQ22" s="10">
        <v>2941</v>
      </c>
      <c r="CR22" s="10">
        <v>1000</v>
      </c>
      <c r="CS22" s="10">
        <v>2428</v>
      </c>
      <c r="CT22" s="10">
        <v>16</v>
      </c>
      <c r="CU22" s="10">
        <v>3324</v>
      </c>
      <c r="CV22" s="10">
        <v>120</v>
      </c>
      <c r="CW22" s="10">
        <v>1300</v>
      </c>
      <c r="CX22" s="10">
        <v>1988</v>
      </c>
      <c r="CY22" s="10">
        <v>20</v>
      </c>
      <c r="CZ22" s="10">
        <v>44</v>
      </c>
      <c r="DA22" s="10">
        <v>9</v>
      </c>
      <c r="DB22" s="10">
        <v>83</v>
      </c>
      <c r="DC22" s="10">
        <v>1141</v>
      </c>
      <c r="DD22" s="10">
        <v>24</v>
      </c>
      <c r="DE22" s="10">
        <v>107</v>
      </c>
      <c r="DF22" s="10">
        <v>1010</v>
      </c>
      <c r="DG22" s="10">
        <v>316</v>
      </c>
      <c r="DH22" s="10">
        <v>822</v>
      </c>
      <c r="DI22" s="10">
        <v>3</v>
      </c>
      <c r="DJ22" s="10">
        <v>1097</v>
      </c>
      <c r="DK22" s="10">
        <v>44</v>
      </c>
      <c r="DL22" s="10">
        <v>389</v>
      </c>
      <c r="DM22" s="10">
        <v>717</v>
      </c>
      <c r="DN22" s="10">
        <v>4</v>
      </c>
      <c r="DO22" s="10">
        <v>1</v>
      </c>
      <c r="DP22" s="10">
        <v>1</v>
      </c>
      <c r="DQ22" s="10">
        <v>29</v>
      </c>
      <c r="DR22" s="10">
        <v>1201</v>
      </c>
      <c r="DS22" s="10">
        <v>95</v>
      </c>
      <c r="DT22" s="10">
        <v>130</v>
      </c>
      <c r="DU22" s="10">
        <v>976</v>
      </c>
      <c r="DV22" s="10">
        <v>482</v>
      </c>
      <c r="DW22" s="10">
        <v>712</v>
      </c>
      <c r="DX22" s="10">
        <v>7</v>
      </c>
      <c r="DY22" s="10">
        <v>1170</v>
      </c>
      <c r="DZ22" s="10">
        <v>31</v>
      </c>
      <c r="EA22" s="10">
        <v>467</v>
      </c>
      <c r="EB22" s="10">
        <v>680</v>
      </c>
      <c r="EC22" s="10">
        <v>3</v>
      </c>
      <c r="ED22" s="10">
        <v>21</v>
      </c>
      <c r="EE22" s="10">
        <v>1</v>
      </c>
      <c r="EF22" s="10">
        <v>29</v>
      </c>
      <c r="EG22" s="10">
        <v>22</v>
      </c>
      <c r="EH22" s="10">
        <v>4</v>
      </c>
      <c r="EI22" s="10">
        <v>18</v>
      </c>
      <c r="EJ22" s="10">
        <v>19</v>
      </c>
      <c r="EK22" s="10">
        <v>3</v>
      </c>
      <c r="EL22" s="10">
        <v>0</v>
      </c>
      <c r="EM22" s="10">
        <v>21</v>
      </c>
      <c r="EN22" s="10">
        <v>1</v>
      </c>
      <c r="EO22" s="10">
        <v>12</v>
      </c>
      <c r="EP22" s="10">
        <v>9</v>
      </c>
      <c r="EQ22" s="10">
        <v>0</v>
      </c>
      <c r="ER22" s="10">
        <v>0</v>
      </c>
      <c r="ES22" s="10">
        <v>0</v>
      </c>
      <c r="ET22" s="10">
        <v>1</v>
      </c>
      <c r="EU22" s="10">
        <v>2364</v>
      </c>
      <c r="EV22" s="10">
        <v>119</v>
      </c>
      <c r="EW22" s="10">
        <v>241</v>
      </c>
      <c r="EX22" s="10">
        <v>2004</v>
      </c>
      <c r="EY22" s="10">
        <v>817</v>
      </c>
      <c r="EZ22" s="10">
        <v>1537</v>
      </c>
      <c r="FA22" s="10">
        <v>10</v>
      </c>
      <c r="FB22" s="10">
        <v>2288</v>
      </c>
      <c r="FC22" s="10">
        <v>76</v>
      </c>
      <c r="FD22" s="10">
        <v>868</v>
      </c>
      <c r="FE22" s="10">
        <v>1406</v>
      </c>
      <c r="FF22" s="10">
        <v>7</v>
      </c>
      <c r="FG22" s="10">
        <v>22</v>
      </c>
      <c r="FH22" s="10">
        <v>2</v>
      </c>
      <c r="FI22" s="10">
        <v>59</v>
      </c>
      <c r="FJ22" s="10">
        <v>1080</v>
      </c>
      <c r="FK22" s="10">
        <v>8</v>
      </c>
      <c r="FL22" s="10">
        <v>135</v>
      </c>
      <c r="FM22" s="10">
        <v>937</v>
      </c>
      <c r="FN22" s="10">
        <v>183</v>
      </c>
      <c r="FO22" s="10">
        <v>891</v>
      </c>
      <c r="FP22" s="10">
        <v>6</v>
      </c>
      <c r="FQ22" s="10">
        <v>1036</v>
      </c>
      <c r="FR22" s="10">
        <v>44</v>
      </c>
      <c r="FS22" s="10">
        <v>432</v>
      </c>
      <c r="FT22" s="10">
        <v>582</v>
      </c>
      <c r="FU22" s="10">
        <v>13</v>
      </c>
      <c r="FV22" s="10">
        <v>22</v>
      </c>
      <c r="FW22" s="10">
        <v>7</v>
      </c>
      <c r="FX22" s="10">
        <v>24</v>
      </c>
      <c r="FY22" s="10">
        <v>1162</v>
      </c>
      <c r="FZ22" s="10">
        <v>733</v>
      </c>
      <c r="GA22" s="10">
        <v>94</v>
      </c>
      <c r="GB22" s="10">
        <v>335</v>
      </c>
      <c r="GC22" s="10">
        <v>746</v>
      </c>
      <c r="GD22" s="10">
        <v>416</v>
      </c>
      <c r="GE22" s="10">
        <v>0</v>
      </c>
      <c r="GF22" s="10">
        <v>1146</v>
      </c>
      <c r="GG22" s="10">
        <v>16</v>
      </c>
      <c r="GH22" s="10">
        <v>215</v>
      </c>
      <c r="GI22" s="10">
        <v>883</v>
      </c>
      <c r="GJ22" s="10">
        <v>3</v>
      </c>
      <c r="GK22" s="10">
        <v>14</v>
      </c>
      <c r="GL22" s="10">
        <v>2</v>
      </c>
      <c r="GM22" s="10">
        <v>45</v>
      </c>
      <c r="GN22" s="10">
        <v>310</v>
      </c>
      <c r="GO22" s="10">
        <v>192</v>
      </c>
      <c r="GP22" s="10">
        <v>23</v>
      </c>
      <c r="GQ22" s="10">
        <v>95</v>
      </c>
      <c r="GR22" s="10">
        <v>210</v>
      </c>
      <c r="GS22" s="10">
        <v>100</v>
      </c>
      <c r="GT22" s="10">
        <v>0</v>
      </c>
      <c r="GU22" s="10">
        <v>310</v>
      </c>
      <c r="GV22" s="10">
        <v>0</v>
      </c>
      <c r="GW22" s="10">
        <v>70</v>
      </c>
      <c r="GX22" s="10">
        <v>222</v>
      </c>
      <c r="GY22" s="10">
        <v>3</v>
      </c>
      <c r="GZ22" s="10">
        <v>0</v>
      </c>
      <c r="HA22" s="10">
        <v>0</v>
      </c>
      <c r="HB22" s="10">
        <v>15</v>
      </c>
      <c r="HC22" s="10">
        <v>829</v>
      </c>
      <c r="HD22" s="10">
        <v>527</v>
      </c>
      <c r="HE22" s="10">
        <v>69</v>
      </c>
      <c r="HF22" s="10">
        <v>233</v>
      </c>
      <c r="HG22" s="10">
        <v>516</v>
      </c>
      <c r="HH22" s="10">
        <v>313</v>
      </c>
      <c r="HI22" s="10">
        <v>0</v>
      </c>
      <c r="HJ22" s="10">
        <v>813</v>
      </c>
      <c r="HK22" s="10">
        <v>16</v>
      </c>
      <c r="HL22" s="10">
        <v>134</v>
      </c>
      <c r="HM22" s="10">
        <v>651</v>
      </c>
      <c r="HN22" s="10">
        <v>0</v>
      </c>
      <c r="HO22" s="10">
        <v>12</v>
      </c>
      <c r="HP22" s="10">
        <v>2</v>
      </c>
      <c r="HQ22" s="10">
        <v>30</v>
      </c>
      <c r="HR22" s="10">
        <v>1139</v>
      </c>
      <c r="HS22" s="10">
        <v>719</v>
      </c>
      <c r="HT22" s="10">
        <v>92</v>
      </c>
      <c r="HU22" s="10">
        <v>328</v>
      </c>
      <c r="HV22" s="10">
        <v>726</v>
      </c>
      <c r="HW22" s="10">
        <v>413</v>
      </c>
      <c r="HX22" s="10">
        <v>0</v>
      </c>
      <c r="HY22" s="10">
        <v>1123</v>
      </c>
      <c r="HZ22" s="10">
        <v>16</v>
      </c>
      <c r="IA22" s="10">
        <v>204</v>
      </c>
      <c r="IB22" s="10">
        <v>873</v>
      </c>
      <c r="IC22" s="10">
        <v>3</v>
      </c>
      <c r="ID22" s="10">
        <v>12</v>
      </c>
      <c r="IE22" s="10">
        <v>2</v>
      </c>
      <c r="IF22" s="10">
        <v>45</v>
      </c>
      <c r="IG22" s="10">
        <v>23</v>
      </c>
      <c r="IH22" s="10">
        <v>14</v>
      </c>
      <c r="II22" s="10">
        <v>2</v>
      </c>
      <c r="IJ22" s="10">
        <v>7</v>
      </c>
      <c r="IK22" s="10">
        <v>20</v>
      </c>
      <c r="IL22" s="10">
        <v>3</v>
      </c>
      <c r="IM22" s="10">
        <v>0</v>
      </c>
      <c r="IN22" s="10">
        <v>23</v>
      </c>
      <c r="IO22" s="10">
        <v>0</v>
      </c>
      <c r="IP22" s="10">
        <v>11</v>
      </c>
      <c r="IQ22" s="10">
        <v>10</v>
      </c>
      <c r="IR22" s="10">
        <v>0</v>
      </c>
      <c r="IS22" s="10">
        <v>2</v>
      </c>
      <c r="IT22" s="10">
        <v>0</v>
      </c>
      <c r="IU22" s="10">
        <v>0</v>
      </c>
      <c r="IV22" s="10">
        <v>376</v>
      </c>
      <c r="IW22" s="10">
        <v>109</v>
      </c>
      <c r="IX22" s="10">
        <v>259</v>
      </c>
      <c r="IY22" s="10">
        <v>368</v>
      </c>
      <c r="IZ22" s="10">
        <v>8</v>
      </c>
      <c r="JA22" s="10">
        <v>776</v>
      </c>
      <c r="JB22" s="10">
        <v>259</v>
      </c>
      <c r="JC22" s="10">
        <v>3</v>
      </c>
      <c r="JD22" s="10">
        <v>262</v>
      </c>
      <c r="JE22" s="10">
        <v>514</v>
      </c>
      <c r="JF22" s="10">
        <v>743</v>
      </c>
      <c r="JG22" s="10">
        <v>229</v>
      </c>
      <c r="JH22" s="10">
        <v>3</v>
      </c>
      <c r="JI22" s="10">
        <v>232</v>
      </c>
      <c r="JJ22" s="10">
        <v>511</v>
      </c>
      <c r="JK22" s="10">
        <v>33</v>
      </c>
      <c r="JL22" s="10">
        <v>30</v>
      </c>
      <c r="JM22" s="10">
        <v>30</v>
      </c>
      <c r="JN22" s="10">
        <v>3</v>
      </c>
      <c r="JO22" s="10">
        <v>437</v>
      </c>
      <c r="JP22" s="10">
        <v>37</v>
      </c>
      <c r="JQ22" s="10">
        <v>399</v>
      </c>
      <c r="JR22" s="10">
        <v>1</v>
      </c>
      <c r="JS22" s="10">
        <v>424</v>
      </c>
      <c r="JT22" s="10">
        <v>13</v>
      </c>
      <c r="JU22" s="10">
        <v>186</v>
      </c>
      <c r="JV22" s="10">
        <v>226</v>
      </c>
      <c r="JW22" s="10">
        <v>1</v>
      </c>
      <c r="JX22" s="10">
        <v>10</v>
      </c>
      <c r="JY22" s="10">
        <v>1</v>
      </c>
      <c r="JZ22" s="10">
        <v>13</v>
      </c>
      <c r="KA22" s="10">
        <v>106</v>
      </c>
      <c r="KB22" s="10">
        <v>9</v>
      </c>
      <c r="KC22" s="10">
        <v>97</v>
      </c>
      <c r="KD22" s="10">
        <v>0</v>
      </c>
      <c r="KE22" s="10">
        <v>102</v>
      </c>
      <c r="KF22" s="10">
        <v>4</v>
      </c>
      <c r="KG22" s="10">
        <v>47</v>
      </c>
      <c r="KH22" s="10">
        <v>56</v>
      </c>
      <c r="KI22" s="10">
        <v>0</v>
      </c>
      <c r="KJ22" s="10">
        <v>0</v>
      </c>
      <c r="KK22" s="10">
        <v>0</v>
      </c>
      <c r="KL22" s="10">
        <v>3</v>
      </c>
      <c r="KM22" s="10">
        <v>223</v>
      </c>
      <c r="KN22" s="10">
        <v>20</v>
      </c>
      <c r="KO22" s="10">
        <v>203</v>
      </c>
      <c r="KP22" s="10">
        <v>0</v>
      </c>
      <c r="KQ22" s="10">
        <v>216</v>
      </c>
      <c r="KR22" s="10">
        <v>7</v>
      </c>
      <c r="KS22" s="10">
        <v>97</v>
      </c>
      <c r="KT22" s="10">
        <v>113</v>
      </c>
      <c r="KU22" s="10">
        <v>0</v>
      </c>
      <c r="KV22" s="10">
        <v>7</v>
      </c>
      <c r="KW22" s="10">
        <v>0</v>
      </c>
      <c r="KX22" s="10">
        <v>6</v>
      </c>
      <c r="KY22" s="10">
        <v>3</v>
      </c>
      <c r="KZ22" s="10">
        <v>3</v>
      </c>
      <c r="LA22" s="10">
        <v>0</v>
      </c>
      <c r="LB22" s="10">
        <v>0</v>
      </c>
      <c r="LC22" s="10">
        <v>3</v>
      </c>
      <c r="LD22" s="10">
        <v>0</v>
      </c>
      <c r="LE22" s="10">
        <v>1</v>
      </c>
      <c r="LF22" s="10">
        <v>2</v>
      </c>
      <c r="LG22" s="10">
        <v>0</v>
      </c>
      <c r="LH22" s="10">
        <v>0</v>
      </c>
      <c r="LI22" s="10">
        <v>0</v>
      </c>
      <c r="LJ22" s="10">
        <v>0</v>
      </c>
      <c r="LK22" s="10">
        <v>332</v>
      </c>
      <c r="LL22" s="10">
        <v>32</v>
      </c>
      <c r="LM22" s="10">
        <v>300</v>
      </c>
      <c r="LN22" s="10">
        <v>0</v>
      </c>
      <c r="LO22" s="10">
        <v>321</v>
      </c>
      <c r="LP22" s="10">
        <v>11</v>
      </c>
      <c r="LQ22" s="10">
        <v>145</v>
      </c>
      <c r="LR22" s="10">
        <v>171</v>
      </c>
      <c r="LS22" s="10">
        <v>0</v>
      </c>
      <c r="LT22" s="10">
        <v>7</v>
      </c>
      <c r="LU22" s="10">
        <v>0</v>
      </c>
      <c r="LV22" s="10">
        <v>9</v>
      </c>
      <c r="LW22" s="10">
        <v>105</v>
      </c>
      <c r="LX22" s="10">
        <v>5</v>
      </c>
      <c r="LY22" s="10">
        <v>99</v>
      </c>
      <c r="LZ22" s="10">
        <v>1</v>
      </c>
      <c r="MA22" s="10">
        <v>103</v>
      </c>
      <c r="MB22" s="10">
        <v>2</v>
      </c>
      <c r="MC22" s="10">
        <v>41</v>
      </c>
      <c r="MD22" s="10">
        <v>55</v>
      </c>
      <c r="ME22" s="10">
        <v>1</v>
      </c>
      <c r="MF22" s="10">
        <v>3</v>
      </c>
      <c r="MG22" s="10">
        <v>1</v>
      </c>
      <c r="MH22" s="10">
        <v>4</v>
      </c>
    </row>
    <row r="23" spans="1:346" x14ac:dyDescent="0.25">
      <c r="A23" s="4" t="s">
        <v>39</v>
      </c>
      <c r="B23" s="10">
        <v>18</v>
      </c>
      <c r="C23" s="10">
        <v>21237</v>
      </c>
      <c r="D23" s="10">
        <v>8916</v>
      </c>
      <c r="E23" s="10">
        <v>1975</v>
      </c>
      <c r="F23" s="10">
        <v>10346</v>
      </c>
      <c r="G23" s="10">
        <v>10751</v>
      </c>
      <c r="H23" s="10">
        <v>10451</v>
      </c>
      <c r="I23" s="10">
        <v>10</v>
      </c>
      <c r="J23" s="10">
        <v>13985</v>
      </c>
      <c r="K23" s="10">
        <v>7227</v>
      </c>
      <c r="L23" s="10">
        <v>10415</v>
      </c>
      <c r="M23" s="10">
        <v>6164</v>
      </c>
      <c r="N23" s="10">
        <v>209</v>
      </c>
      <c r="O23" s="10">
        <v>58</v>
      </c>
      <c r="P23" s="10">
        <v>100</v>
      </c>
      <c r="Q23" s="10">
        <v>4266</v>
      </c>
      <c r="R23" s="10">
        <v>16835</v>
      </c>
      <c r="S23" s="10">
        <v>8118</v>
      </c>
      <c r="T23" s="10">
        <v>1576</v>
      </c>
      <c r="U23" s="10">
        <v>7141</v>
      </c>
      <c r="V23" s="10">
        <v>9101</v>
      </c>
      <c r="W23" s="10">
        <v>7730</v>
      </c>
      <c r="X23" s="10">
        <v>4</v>
      </c>
      <c r="Y23" s="10">
        <v>10655</v>
      </c>
      <c r="Z23" s="10">
        <v>6180</v>
      </c>
      <c r="AA23" s="10">
        <v>7638</v>
      </c>
      <c r="AB23" s="10">
        <v>5170</v>
      </c>
      <c r="AC23" s="10">
        <v>170</v>
      </c>
      <c r="AD23" s="10">
        <v>41</v>
      </c>
      <c r="AE23" s="10">
        <v>92</v>
      </c>
      <c r="AF23" s="10">
        <v>3724</v>
      </c>
      <c r="AG23" s="10">
        <v>3576</v>
      </c>
      <c r="AH23" s="10">
        <v>789</v>
      </c>
      <c r="AI23" s="10">
        <v>300</v>
      </c>
      <c r="AJ23" s="10">
        <v>2487</v>
      </c>
      <c r="AK23" s="10">
        <v>1442</v>
      </c>
      <c r="AL23" s="10">
        <v>2129</v>
      </c>
      <c r="AM23" s="10">
        <v>5</v>
      </c>
      <c r="AN23" s="10">
        <v>2636</v>
      </c>
      <c r="AO23" s="10">
        <v>940</v>
      </c>
      <c r="AP23" s="10">
        <v>2159</v>
      </c>
      <c r="AQ23" s="10">
        <v>871</v>
      </c>
      <c r="AR23" s="10">
        <v>32</v>
      </c>
      <c r="AS23" s="10">
        <v>13</v>
      </c>
      <c r="AT23" s="10">
        <v>8</v>
      </c>
      <c r="AU23" s="10">
        <v>493</v>
      </c>
      <c r="AV23" s="10">
        <v>67</v>
      </c>
      <c r="AW23" s="10">
        <v>0</v>
      </c>
      <c r="AX23" s="10">
        <v>67</v>
      </c>
      <c r="AY23" s="10">
        <v>12</v>
      </c>
      <c r="AZ23" s="10">
        <v>55</v>
      </c>
      <c r="BA23" s="10">
        <v>0</v>
      </c>
      <c r="BB23" s="10">
        <v>42</v>
      </c>
      <c r="BC23" s="10">
        <v>25</v>
      </c>
      <c r="BD23" s="10">
        <v>47</v>
      </c>
      <c r="BE23" s="10">
        <v>14</v>
      </c>
      <c r="BF23" s="10">
        <v>0</v>
      </c>
      <c r="BG23" s="10">
        <v>0</v>
      </c>
      <c r="BH23" s="10">
        <v>0</v>
      </c>
      <c r="BI23" s="10">
        <v>6</v>
      </c>
      <c r="BJ23" s="10">
        <v>20478</v>
      </c>
      <c r="BK23" s="10">
        <v>8907</v>
      </c>
      <c r="BL23" s="10">
        <v>1876</v>
      </c>
      <c r="BM23" s="10">
        <v>9695</v>
      </c>
      <c r="BN23" s="10">
        <v>10555</v>
      </c>
      <c r="BO23" s="10">
        <v>9914</v>
      </c>
      <c r="BP23" s="10">
        <v>9</v>
      </c>
      <c r="BQ23" s="10">
        <v>13333</v>
      </c>
      <c r="BR23" s="10">
        <v>7145</v>
      </c>
      <c r="BS23" s="10">
        <v>9844</v>
      </c>
      <c r="BT23" s="10">
        <v>6055</v>
      </c>
      <c r="BU23" s="10">
        <v>202</v>
      </c>
      <c r="BV23" s="10">
        <v>54</v>
      </c>
      <c r="BW23" s="10">
        <v>100</v>
      </c>
      <c r="BX23" s="10">
        <v>4223</v>
      </c>
      <c r="BY23" s="10">
        <v>759</v>
      </c>
      <c r="BZ23" s="10">
        <v>9</v>
      </c>
      <c r="CA23" s="10">
        <v>99</v>
      </c>
      <c r="CB23" s="10">
        <v>651</v>
      </c>
      <c r="CC23" s="10">
        <v>196</v>
      </c>
      <c r="CD23" s="10">
        <v>537</v>
      </c>
      <c r="CE23" s="10">
        <v>1</v>
      </c>
      <c r="CF23" s="10">
        <v>652</v>
      </c>
      <c r="CG23" s="10">
        <v>82</v>
      </c>
      <c r="CH23" s="10">
        <v>571</v>
      </c>
      <c r="CI23" s="10">
        <v>109</v>
      </c>
      <c r="CJ23" s="10">
        <v>7</v>
      </c>
      <c r="CK23" s="10">
        <v>4</v>
      </c>
      <c r="CL23" s="10">
        <v>0</v>
      </c>
      <c r="CM23" s="10">
        <v>43</v>
      </c>
      <c r="CN23" s="10">
        <v>6788</v>
      </c>
      <c r="CO23" s="10">
        <v>22</v>
      </c>
      <c r="CP23" s="10">
        <v>599</v>
      </c>
      <c r="CQ23" s="10">
        <v>6167</v>
      </c>
      <c r="CR23" s="10">
        <v>1750</v>
      </c>
      <c r="CS23" s="10">
        <v>5003</v>
      </c>
      <c r="CT23" s="10">
        <v>10</v>
      </c>
      <c r="CU23" s="10">
        <v>5552</v>
      </c>
      <c r="CV23" s="10">
        <v>1211</v>
      </c>
      <c r="CW23" s="10">
        <v>4109</v>
      </c>
      <c r="CX23" s="10">
        <v>1537</v>
      </c>
      <c r="CY23" s="10">
        <v>70</v>
      </c>
      <c r="CZ23" s="10">
        <v>32</v>
      </c>
      <c r="DA23" s="10">
        <v>12</v>
      </c>
      <c r="DB23" s="10">
        <v>1003</v>
      </c>
      <c r="DC23" s="10">
        <v>3757</v>
      </c>
      <c r="DD23" s="10">
        <v>7</v>
      </c>
      <c r="DE23" s="10">
        <v>365</v>
      </c>
      <c r="DF23" s="10">
        <v>3385</v>
      </c>
      <c r="DG23" s="10">
        <v>1000</v>
      </c>
      <c r="DH23" s="10">
        <v>2753</v>
      </c>
      <c r="DI23" s="10">
        <v>4</v>
      </c>
      <c r="DJ23" s="10">
        <v>2968</v>
      </c>
      <c r="DK23" s="10">
        <v>789</v>
      </c>
      <c r="DL23" s="10">
        <v>2004</v>
      </c>
      <c r="DM23" s="10">
        <v>905</v>
      </c>
      <c r="DN23" s="10">
        <v>43</v>
      </c>
      <c r="DO23" s="10">
        <v>20</v>
      </c>
      <c r="DP23" s="10">
        <v>8</v>
      </c>
      <c r="DQ23" s="10">
        <v>777</v>
      </c>
      <c r="DR23" s="10">
        <v>2217</v>
      </c>
      <c r="DS23" s="10">
        <v>11</v>
      </c>
      <c r="DT23" s="10">
        <v>137</v>
      </c>
      <c r="DU23" s="10">
        <v>2069</v>
      </c>
      <c r="DV23" s="10">
        <v>546</v>
      </c>
      <c r="DW23" s="10">
        <v>1666</v>
      </c>
      <c r="DX23" s="10">
        <v>5</v>
      </c>
      <c r="DY23" s="10">
        <v>1899</v>
      </c>
      <c r="DZ23" s="10">
        <v>318</v>
      </c>
      <c r="EA23" s="10">
        <v>1499</v>
      </c>
      <c r="EB23" s="10">
        <v>509</v>
      </c>
      <c r="EC23" s="10">
        <v>20</v>
      </c>
      <c r="ED23" s="10">
        <v>8</v>
      </c>
      <c r="EE23" s="10">
        <v>4</v>
      </c>
      <c r="EF23" s="10">
        <v>177</v>
      </c>
      <c r="EG23" s="10">
        <v>67</v>
      </c>
      <c r="EH23" s="10">
        <v>0</v>
      </c>
      <c r="EI23" s="10">
        <v>67</v>
      </c>
      <c r="EJ23" s="10">
        <v>12</v>
      </c>
      <c r="EK23" s="10">
        <v>55</v>
      </c>
      <c r="EL23" s="10">
        <v>0</v>
      </c>
      <c r="EM23" s="10">
        <v>42</v>
      </c>
      <c r="EN23" s="10">
        <v>25</v>
      </c>
      <c r="EO23" s="10">
        <v>47</v>
      </c>
      <c r="EP23" s="10">
        <v>14</v>
      </c>
      <c r="EQ23" s="10">
        <v>0</v>
      </c>
      <c r="ER23" s="10">
        <v>0</v>
      </c>
      <c r="ES23" s="10">
        <v>0</v>
      </c>
      <c r="ET23" s="10">
        <v>6</v>
      </c>
      <c r="EU23" s="10">
        <v>6041</v>
      </c>
      <c r="EV23" s="10">
        <v>18</v>
      </c>
      <c r="EW23" s="10">
        <v>502</v>
      </c>
      <c r="EX23" s="10">
        <v>5521</v>
      </c>
      <c r="EY23" s="10">
        <v>1558</v>
      </c>
      <c r="EZ23" s="10">
        <v>4474</v>
      </c>
      <c r="FA23" s="10">
        <v>9</v>
      </c>
      <c r="FB23" s="10">
        <v>4909</v>
      </c>
      <c r="FC23" s="10">
        <v>1132</v>
      </c>
      <c r="FD23" s="10">
        <v>3550</v>
      </c>
      <c r="FE23" s="10">
        <v>1428</v>
      </c>
      <c r="FF23" s="10">
        <v>63</v>
      </c>
      <c r="FG23" s="10">
        <v>28</v>
      </c>
      <c r="FH23" s="10">
        <v>12</v>
      </c>
      <c r="FI23" s="10">
        <v>960</v>
      </c>
      <c r="FJ23" s="10">
        <v>747</v>
      </c>
      <c r="FK23" s="10">
        <v>4</v>
      </c>
      <c r="FL23" s="10">
        <v>97</v>
      </c>
      <c r="FM23" s="10">
        <v>646</v>
      </c>
      <c r="FN23" s="10">
        <v>192</v>
      </c>
      <c r="FO23" s="10">
        <v>529</v>
      </c>
      <c r="FP23" s="10">
        <v>1</v>
      </c>
      <c r="FQ23" s="10">
        <v>643</v>
      </c>
      <c r="FR23" s="10">
        <v>79</v>
      </c>
      <c r="FS23" s="10">
        <v>559</v>
      </c>
      <c r="FT23" s="10">
        <v>109</v>
      </c>
      <c r="FU23" s="10">
        <v>7</v>
      </c>
      <c r="FV23" s="10">
        <v>4</v>
      </c>
      <c r="FW23" s="10">
        <v>0</v>
      </c>
      <c r="FX23" s="10">
        <v>43</v>
      </c>
      <c r="FY23" s="10">
        <v>14449</v>
      </c>
      <c r="FZ23" s="10">
        <v>8894</v>
      </c>
      <c r="GA23" s="10">
        <v>1376</v>
      </c>
      <c r="GB23" s="10">
        <v>4179</v>
      </c>
      <c r="GC23" s="10">
        <v>9001</v>
      </c>
      <c r="GD23" s="10">
        <v>5448</v>
      </c>
      <c r="GE23" s="10">
        <v>0</v>
      </c>
      <c r="GF23" s="10">
        <v>8433</v>
      </c>
      <c r="GG23" s="10">
        <v>6016</v>
      </c>
      <c r="GH23" s="10">
        <v>6306</v>
      </c>
      <c r="GI23" s="10">
        <v>4627</v>
      </c>
      <c r="GJ23" s="10">
        <v>139</v>
      </c>
      <c r="GK23" s="10">
        <v>26</v>
      </c>
      <c r="GL23" s="10">
        <v>88</v>
      </c>
      <c r="GM23" s="10">
        <v>3263</v>
      </c>
      <c r="GN23" s="10">
        <v>13078</v>
      </c>
      <c r="GO23" s="10">
        <v>8111</v>
      </c>
      <c r="GP23" s="10">
        <v>1211</v>
      </c>
      <c r="GQ23" s="10">
        <v>3756</v>
      </c>
      <c r="GR23" s="10">
        <v>8101</v>
      </c>
      <c r="GS23" s="10">
        <v>4977</v>
      </c>
      <c r="GT23" s="10">
        <v>0</v>
      </c>
      <c r="GU23" s="10">
        <v>7687</v>
      </c>
      <c r="GV23" s="10">
        <v>5391</v>
      </c>
      <c r="GW23" s="10">
        <v>5634</v>
      </c>
      <c r="GX23" s="10">
        <v>4265</v>
      </c>
      <c r="GY23" s="10">
        <v>127</v>
      </c>
      <c r="GZ23" s="10">
        <v>21</v>
      </c>
      <c r="HA23" s="10">
        <v>84</v>
      </c>
      <c r="HB23" s="10">
        <v>2947</v>
      </c>
      <c r="HC23" s="10">
        <v>1359</v>
      </c>
      <c r="HD23" s="10">
        <v>778</v>
      </c>
      <c r="HE23" s="10">
        <v>163</v>
      </c>
      <c r="HF23" s="10">
        <v>418</v>
      </c>
      <c r="HG23" s="10">
        <v>896</v>
      </c>
      <c r="HH23" s="10">
        <v>463</v>
      </c>
      <c r="HI23" s="10">
        <v>0</v>
      </c>
      <c r="HJ23" s="10">
        <v>737</v>
      </c>
      <c r="HK23" s="10">
        <v>622</v>
      </c>
      <c r="HL23" s="10">
        <v>660</v>
      </c>
      <c r="HM23" s="10">
        <v>362</v>
      </c>
      <c r="HN23" s="10">
        <v>12</v>
      </c>
      <c r="HO23" s="10">
        <v>5</v>
      </c>
      <c r="HP23" s="10">
        <v>4</v>
      </c>
      <c r="HQ23" s="10">
        <v>316</v>
      </c>
      <c r="HR23" s="10">
        <v>14437</v>
      </c>
      <c r="HS23" s="10">
        <v>8889</v>
      </c>
      <c r="HT23" s="10">
        <v>1374</v>
      </c>
      <c r="HU23" s="10">
        <v>4174</v>
      </c>
      <c r="HV23" s="10">
        <v>8997</v>
      </c>
      <c r="HW23" s="10">
        <v>5440</v>
      </c>
      <c r="HX23" s="10">
        <v>0</v>
      </c>
      <c r="HY23" s="10">
        <v>8424</v>
      </c>
      <c r="HZ23" s="10">
        <v>6013</v>
      </c>
      <c r="IA23" s="10">
        <v>6294</v>
      </c>
      <c r="IB23" s="10">
        <v>4627</v>
      </c>
      <c r="IC23" s="10">
        <v>139</v>
      </c>
      <c r="ID23" s="10">
        <v>26</v>
      </c>
      <c r="IE23" s="10">
        <v>88</v>
      </c>
      <c r="IF23" s="10">
        <v>3263</v>
      </c>
      <c r="IG23" s="10">
        <v>12</v>
      </c>
      <c r="IH23" s="10">
        <v>5</v>
      </c>
      <c r="II23" s="10">
        <v>2</v>
      </c>
      <c r="IJ23" s="10">
        <v>5</v>
      </c>
      <c r="IK23" s="10">
        <v>4</v>
      </c>
      <c r="IL23" s="10">
        <v>8</v>
      </c>
      <c r="IM23" s="10">
        <v>0</v>
      </c>
      <c r="IN23" s="10">
        <v>9</v>
      </c>
      <c r="IO23" s="10">
        <v>3</v>
      </c>
      <c r="IP23" s="10">
        <v>12</v>
      </c>
      <c r="IQ23" s="10">
        <v>0</v>
      </c>
      <c r="IR23" s="10">
        <v>0</v>
      </c>
      <c r="IS23" s="10">
        <v>0</v>
      </c>
      <c r="IT23" s="10">
        <v>0</v>
      </c>
      <c r="IU23" s="10">
        <v>0</v>
      </c>
      <c r="IV23" s="10">
        <v>4781</v>
      </c>
      <c r="IW23" s="10">
        <v>4275</v>
      </c>
      <c r="IX23" s="10">
        <v>502</v>
      </c>
      <c r="IY23" s="10">
        <v>4777</v>
      </c>
      <c r="IZ23" s="10">
        <v>4</v>
      </c>
      <c r="JA23" s="10">
        <v>3311</v>
      </c>
      <c r="JB23" s="10">
        <v>2952</v>
      </c>
      <c r="JC23" s="10">
        <v>54</v>
      </c>
      <c r="JD23" s="10">
        <v>3006</v>
      </c>
      <c r="JE23" s="10">
        <v>305</v>
      </c>
      <c r="JF23" s="10">
        <v>1590</v>
      </c>
      <c r="JG23" s="10">
        <v>1231</v>
      </c>
      <c r="JH23" s="10">
        <v>54</v>
      </c>
      <c r="JI23" s="10">
        <v>1285</v>
      </c>
      <c r="JJ23" s="10">
        <v>305</v>
      </c>
      <c r="JK23" s="10">
        <v>1721</v>
      </c>
      <c r="JL23" s="10">
        <v>1721</v>
      </c>
      <c r="JM23" s="10">
        <v>1721</v>
      </c>
      <c r="JN23" s="10">
        <v>0</v>
      </c>
      <c r="JO23" s="10">
        <v>1264</v>
      </c>
      <c r="JP23" s="10">
        <v>76</v>
      </c>
      <c r="JQ23" s="10">
        <v>1185</v>
      </c>
      <c r="JR23" s="10">
        <v>2</v>
      </c>
      <c r="JS23" s="10">
        <v>1112</v>
      </c>
      <c r="JT23" s="10">
        <v>151</v>
      </c>
      <c r="JU23" s="10">
        <v>906</v>
      </c>
      <c r="JV23" s="10">
        <v>235</v>
      </c>
      <c r="JW23" s="10">
        <v>2</v>
      </c>
      <c r="JX23" s="10">
        <v>4</v>
      </c>
      <c r="JY23" s="10">
        <v>2</v>
      </c>
      <c r="JZ23" s="10">
        <v>114</v>
      </c>
      <c r="KA23" s="10">
        <v>311</v>
      </c>
      <c r="KB23" s="10">
        <v>17</v>
      </c>
      <c r="KC23" s="10">
        <v>293</v>
      </c>
      <c r="KD23" s="10">
        <v>1</v>
      </c>
      <c r="KE23" s="10">
        <v>267</v>
      </c>
      <c r="KF23" s="10">
        <v>44</v>
      </c>
      <c r="KG23" s="10">
        <v>240</v>
      </c>
      <c r="KH23" s="10">
        <v>38</v>
      </c>
      <c r="KI23" s="10">
        <v>0</v>
      </c>
      <c r="KJ23" s="10">
        <v>0</v>
      </c>
      <c r="KK23" s="10">
        <v>0</v>
      </c>
      <c r="KL23" s="10">
        <v>33</v>
      </c>
      <c r="KM23" s="10">
        <v>901</v>
      </c>
      <c r="KN23" s="10">
        <v>57</v>
      </c>
      <c r="KO23" s="10">
        <v>843</v>
      </c>
      <c r="KP23" s="10">
        <v>1</v>
      </c>
      <c r="KQ23" s="10">
        <v>796</v>
      </c>
      <c r="KR23" s="10">
        <v>105</v>
      </c>
      <c r="KS23" s="10">
        <v>629</v>
      </c>
      <c r="KT23" s="10">
        <v>188</v>
      </c>
      <c r="KU23" s="10">
        <v>2</v>
      </c>
      <c r="KV23" s="10">
        <v>4</v>
      </c>
      <c r="KW23" s="10">
        <v>2</v>
      </c>
      <c r="KX23" s="10">
        <v>76</v>
      </c>
      <c r="KY23" s="10">
        <v>22</v>
      </c>
      <c r="KZ23" s="10">
        <v>0</v>
      </c>
      <c r="LA23" s="10">
        <v>22</v>
      </c>
      <c r="LB23" s="10">
        <v>0</v>
      </c>
      <c r="LC23" s="10">
        <v>21</v>
      </c>
      <c r="LD23" s="10">
        <v>1</v>
      </c>
      <c r="LE23" s="10">
        <v>15</v>
      </c>
      <c r="LF23" s="10">
        <v>5</v>
      </c>
      <c r="LG23" s="10">
        <v>0</v>
      </c>
      <c r="LH23" s="10">
        <v>0</v>
      </c>
      <c r="LI23" s="10">
        <v>0</v>
      </c>
      <c r="LJ23" s="10">
        <v>2</v>
      </c>
      <c r="LK23" s="10">
        <v>1234</v>
      </c>
      <c r="LL23" s="10">
        <v>74</v>
      </c>
      <c r="LM23" s="10">
        <v>1158</v>
      </c>
      <c r="LN23" s="10">
        <v>2</v>
      </c>
      <c r="LO23" s="10">
        <v>1084</v>
      </c>
      <c r="LP23" s="10">
        <v>150</v>
      </c>
      <c r="LQ23" s="10">
        <v>884</v>
      </c>
      <c r="LR23" s="10">
        <v>231</v>
      </c>
      <c r="LS23" s="10">
        <v>2</v>
      </c>
      <c r="LT23" s="10">
        <v>4</v>
      </c>
      <c r="LU23" s="10">
        <v>2</v>
      </c>
      <c r="LV23" s="10">
        <v>111</v>
      </c>
      <c r="LW23" s="10">
        <v>30</v>
      </c>
      <c r="LX23" s="10">
        <v>2</v>
      </c>
      <c r="LY23" s="10">
        <v>27</v>
      </c>
      <c r="LZ23" s="10">
        <v>0</v>
      </c>
      <c r="MA23" s="10">
        <v>28</v>
      </c>
      <c r="MB23" s="10">
        <v>1</v>
      </c>
      <c r="MC23" s="10">
        <v>22</v>
      </c>
      <c r="MD23" s="10">
        <v>4</v>
      </c>
      <c r="ME23" s="10">
        <v>0</v>
      </c>
      <c r="MF23" s="10">
        <v>0</v>
      </c>
      <c r="MG23" s="10">
        <v>0</v>
      </c>
      <c r="MH23" s="10">
        <v>3</v>
      </c>
    </row>
    <row r="24" spans="1:346" x14ac:dyDescent="0.25">
      <c r="A24" s="4" t="s">
        <v>40</v>
      </c>
      <c r="B24" s="10">
        <v>16</v>
      </c>
      <c r="C24" s="10">
        <v>7856</v>
      </c>
      <c r="D24" s="10">
        <v>1812</v>
      </c>
      <c r="E24" s="10">
        <v>592</v>
      </c>
      <c r="F24" s="10">
        <v>5452</v>
      </c>
      <c r="G24" s="10">
        <v>2988</v>
      </c>
      <c r="H24" s="10">
        <v>4525</v>
      </c>
      <c r="I24" s="10">
        <v>7</v>
      </c>
      <c r="J24" s="10">
        <v>7152</v>
      </c>
      <c r="K24" s="10">
        <v>368</v>
      </c>
      <c r="L24" s="10">
        <v>2696</v>
      </c>
      <c r="M24" s="10">
        <v>4516</v>
      </c>
      <c r="N24" s="10">
        <v>49</v>
      </c>
      <c r="O24" s="10">
        <v>32</v>
      </c>
      <c r="P24" s="10">
        <v>19</v>
      </c>
      <c r="Q24" s="10">
        <v>208</v>
      </c>
      <c r="R24" s="10">
        <v>3703</v>
      </c>
      <c r="S24" s="10">
        <v>779</v>
      </c>
      <c r="T24" s="10">
        <v>304</v>
      </c>
      <c r="U24" s="10">
        <v>2620</v>
      </c>
      <c r="V24" s="10">
        <v>1459</v>
      </c>
      <c r="W24" s="10">
        <v>2240</v>
      </c>
      <c r="X24" s="10">
        <v>4</v>
      </c>
      <c r="Y24" s="10">
        <v>3532</v>
      </c>
      <c r="Z24" s="10">
        <v>171</v>
      </c>
      <c r="AA24" s="10">
        <v>1370</v>
      </c>
      <c r="AB24" s="10">
        <v>2149</v>
      </c>
      <c r="AC24" s="10">
        <v>25</v>
      </c>
      <c r="AD24" s="10">
        <v>15</v>
      </c>
      <c r="AE24" s="10">
        <v>7</v>
      </c>
      <c r="AF24" s="10">
        <v>137</v>
      </c>
      <c r="AG24" s="10">
        <v>2469</v>
      </c>
      <c r="AH24" s="10">
        <v>736</v>
      </c>
      <c r="AI24" s="10">
        <v>147</v>
      </c>
      <c r="AJ24" s="10">
        <v>1586</v>
      </c>
      <c r="AK24" s="10">
        <v>962</v>
      </c>
      <c r="AL24" s="10">
        <v>1507</v>
      </c>
      <c r="AM24" s="10">
        <v>0</v>
      </c>
      <c r="AN24" s="10">
        <v>2380</v>
      </c>
      <c r="AO24" s="10">
        <v>89</v>
      </c>
      <c r="AP24" s="10">
        <v>741</v>
      </c>
      <c r="AQ24" s="10">
        <v>1636</v>
      </c>
      <c r="AR24" s="10">
        <v>16</v>
      </c>
      <c r="AS24" s="10">
        <v>6</v>
      </c>
      <c r="AT24" s="10">
        <v>12</v>
      </c>
      <c r="AU24" s="10">
        <v>58</v>
      </c>
      <c r="AV24" s="10">
        <v>95</v>
      </c>
      <c r="AW24" s="10">
        <v>1</v>
      </c>
      <c r="AX24" s="10">
        <v>94</v>
      </c>
      <c r="AY24" s="10">
        <v>40</v>
      </c>
      <c r="AZ24" s="10">
        <v>55</v>
      </c>
      <c r="BA24" s="10">
        <v>0</v>
      </c>
      <c r="BB24" s="10">
        <v>92</v>
      </c>
      <c r="BC24" s="10">
        <v>3</v>
      </c>
      <c r="BD24" s="10">
        <v>33</v>
      </c>
      <c r="BE24" s="10">
        <v>58</v>
      </c>
      <c r="BF24" s="10">
        <v>4</v>
      </c>
      <c r="BG24" s="10">
        <v>0</v>
      </c>
      <c r="BH24" s="10">
        <v>0</v>
      </c>
      <c r="BI24" s="10">
        <v>0</v>
      </c>
      <c r="BJ24" s="10">
        <v>6267</v>
      </c>
      <c r="BK24" s="10">
        <v>1515</v>
      </c>
      <c r="BL24" s="10">
        <v>452</v>
      </c>
      <c r="BM24" s="10">
        <v>4300</v>
      </c>
      <c r="BN24" s="10">
        <v>2461</v>
      </c>
      <c r="BO24" s="10">
        <v>3802</v>
      </c>
      <c r="BP24" s="10">
        <v>4</v>
      </c>
      <c r="BQ24" s="10">
        <v>6004</v>
      </c>
      <c r="BR24" s="10">
        <v>263</v>
      </c>
      <c r="BS24" s="10">
        <v>2144</v>
      </c>
      <c r="BT24" s="10">
        <v>3843</v>
      </c>
      <c r="BU24" s="10">
        <v>45</v>
      </c>
      <c r="BV24" s="10">
        <v>21</v>
      </c>
      <c r="BW24" s="10">
        <v>19</v>
      </c>
      <c r="BX24" s="10">
        <v>195</v>
      </c>
      <c r="BY24" s="10">
        <v>1589</v>
      </c>
      <c r="BZ24" s="10">
        <v>297</v>
      </c>
      <c r="CA24" s="10">
        <v>140</v>
      </c>
      <c r="CB24" s="10">
        <v>1152</v>
      </c>
      <c r="CC24" s="10">
        <v>527</v>
      </c>
      <c r="CD24" s="10">
        <v>723</v>
      </c>
      <c r="CE24" s="10">
        <v>3</v>
      </c>
      <c r="CF24" s="10">
        <v>1148</v>
      </c>
      <c r="CG24" s="10">
        <v>105</v>
      </c>
      <c r="CH24" s="10">
        <v>552</v>
      </c>
      <c r="CI24" s="10">
        <v>673</v>
      </c>
      <c r="CJ24" s="10">
        <v>4</v>
      </c>
      <c r="CK24" s="10">
        <v>11</v>
      </c>
      <c r="CL24" s="10">
        <v>0</v>
      </c>
      <c r="CM24" s="10">
        <v>13</v>
      </c>
      <c r="CN24" s="10">
        <v>4980</v>
      </c>
      <c r="CO24" s="10">
        <v>32</v>
      </c>
      <c r="CP24" s="10">
        <v>381</v>
      </c>
      <c r="CQ24" s="10">
        <v>4567</v>
      </c>
      <c r="CR24" s="10">
        <v>1217</v>
      </c>
      <c r="CS24" s="10">
        <v>3471</v>
      </c>
      <c r="CT24" s="10">
        <v>6</v>
      </c>
      <c r="CU24" s="10">
        <v>4451</v>
      </c>
      <c r="CV24" s="10">
        <v>243</v>
      </c>
      <c r="CW24" s="10">
        <v>1950</v>
      </c>
      <c r="CX24" s="10">
        <v>2569</v>
      </c>
      <c r="CY24" s="10">
        <v>32</v>
      </c>
      <c r="CZ24" s="10">
        <v>28</v>
      </c>
      <c r="DA24" s="10">
        <v>10</v>
      </c>
      <c r="DB24" s="10">
        <v>105</v>
      </c>
      <c r="DC24" s="10">
        <v>2470</v>
      </c>
      <c r="DD24" s="10">
        <v>18</v>
      </c>
      <c r="DE24" s="10">
        <v>207</v>
      </c>
      <c r="DF24" s="10">
        <v>2245</v>
      </c>
      <c r="DG24" s="10">
        <v>704</v>
      </c>
      <c r="DH24" s="10">
        <v>1762</v>
      </c>
      <c r="DI24" s="10">
        <v>4</v>
      </c>
      <c r="DJ24" s="10">
        <v>2346</v>
      </c>
      <c r="DK24" s="10">
        <v>124</v>
      </c>
      <c r="DL24" s="10">
        <v>1019</v>
      </c>
      <c r="DM24" s="10">
        <v>1347</v>
      </c>
      <c r="DN24" s="10">
        <v>15</v>
      </c>
      <c r="DO24" s="10">
        <v>11</v>
      </c>
      <c r="DP24" s="10">
        <v>6</v>
      </c>
      <c r="DQ24" s="10">
        <v>72</v>
      </c>
      <c r="DR24" s="10">
        <v>1307</v>
      </c>
      <c r="DS24" s="10">
        <v>4</v>
      </c>
      <c r="DT24" s="10">
        <v>69</v>
      </c>
      <c r="DU24" s="10">
        <v>1234</v>
      </c>
      <c r="DV24" s="10">
        <v>206</v>
      </c>
      <c r="DW24" s="10">
        <v>1101</v>
      </c>
      <c r="DX24" s="10">
        <v>0</v>
      </c>
      <c r="DY24" s="10">
        <v>1287</v>
      </c>
      <c r="DZ24" s="10">
        <v>20</v>
      </c>
      <c r="EA24" s="10">
        <v>470</v>
      </c>
      <c r="EB24" s="10">
        <v>797</v>
      </c>
      <c r="EC24" s="10">
        <v>9</v>
      </c>
      <c r="ED24" s="10">
        <v>6</v>
      </c>
      <c r="EE24" s="10">
        <v>4</v>
      </c>
      <c r="EF24" s="10">
        <v>21</v>
      </c>
      <c r="EG24" s="10">
        <v>95</v>
      </c>
      <c r="EH24" s="10">
        <v>1</v>
      </c>
      <c r="EI24" s="10">
        <v>94</v>
      </c>
      <c r="EJ24" s="10">
        <v>40</v>
      </c>
      <c r="EK24" s="10">
        <v>55</v>
      </c>
      <c r="EL24" s="10">
        <v>0</v>
      </c>
      <c r="EM24" s="10">
        <v>92</v>
      </c>
      <c r="EN24" s="10">
        <v>3</v>
      </c>
      <c r="EO24" s="10">
        <v>33</v>
      </c>
      <c r="EP24" s="10">
        <v>58</v>
      </c>
      <c r="EQ24" s="10">
        <v>4</v>
      </c>
      <c r="ER24" s="10">
        <v>0</v>
      </c>
      <c r="ES24" s="10">
        <v>0</v>
      </c>
      <c r="ET24" s="10">
        <v>0</v>
      </c>
      <c r="EU24" s="10">
        <v>3872</v>
      </c>
      <c r="EV24" s="10">
        <v>22</v>
      </c>
      <c r="EW24" s="10">
        <v>277</v>
      </c>
      <c r="EX24" s="10">
        <v>3573</v>
      </c>
      <c r="EY24" s="10">
        <v>950</v>
      </c>
      <c r="EZ24" s="10">
        <v>2918</v>
      </c>
      <c r="FA24" s="10">
        <v>4</v>
      </c>
      <c r="FB24" s="10">
        <v>3725</v>
      </c>
      <c r="FC24" s="10">
        <v>147</v>
      </c>
      <c r="FD24" s="10">
        <v>1522</v>
      </c>
      <c r="FE24" s="10">
        <v>2202</v>
      </c>
      <c r="FF24" s="10">
        <v>28</v>
      </c>
      <c r="FG24" s="10">
        <v>17</v>
      </c>
      <c r="FH24" s="10">
        <v>10</v>
      </c>
      <c r="FI24" s="10">
        <v>93</v>
      </c>
      <c r="FJ24" s="10">
        <v>1108</v>
      </c>
      <c r="FK24" s="10">
        <v>10</v>
      </c>
      <c r="FL24" s="10">
        <v>104</v>
      </c>
      <c r="FM24" s="10">
        <v>994</v>
      </c>
      <c r="FN24" s="10">
        <v>267</v>
      </c>
      <c r="FO24" s="10">
        <v>553</v>
      </c>
      <c r="FP24" s="10">
        <v>2</v>
      </c>
      <c r="FQ24" s="10">
        <v>726</v>
      </c>
      <c r="FR24" s="10">
        <v>96</v>
      </c>
      <c r="FS24" s="10">
        <v>428</v>
      </c>
      <c r="FT24" s="10">
        <v>367</v>
      </c>
      <c r="FU24" s="10">
        <v>4</v>
      </c>
      <c r="FV24" s="10">
        <v>11</v>
      </c>
      <c r="FW24" s="10">
        <v>0</v>
      </c>
      <c r="FX24" s="10">
        <v>12</v>
      </c>
      <c r="FY24" s="10">
        <v>2876</v>
      </c>
      <c r="FZ24" s="10">
        <v>1780</v>
      </c>
      <c r="GA24" s="10">
        <v>211</v>
      </c>
      <c r="GB24" s="10">
        <v>885</v>
      </c>
      <c r="GC24" s="10">
        <v>1771</v>
      </c>
      <c r="GD24" s="10">
        <v>1054</v>
      </c>
      <c r="GE24" s="10">
        <v>1</v>
      </c>
      <c r="GF24" s="10">
        <v>2701</v>
      </c>
      <c r="GG24" s="10">
        <v>125</v>
      </c>
      <c r="GH24" s="10">
        <v>746</v>
      </c>
      <c r="GI24" s="10">
        <v>1947</v>
      </c>
      <c r="GJ24" s="10">
        <v>17</v>
      </c>
      <c r="GK24" s="10">
        <v>4</v>
      </c>
      <c r="GL24" s="10">
        <v>9</v>
      </c>
      <c r="GM24" s="10">
        <v>103</v>
      </c>
      <c r="GN24" s="10">
        <v>1233</v>
      </c>
      <c r="GO24" s="10">
        <v>761</v>
      </c>
      <c r="GP24" s="10">
        <v>97</v>
      </c>
      <c r="GQ24" s="10">
        <v>375</v>
      </c>
      <c r="GR24" s="10">
        <v>755</v>
      </c>
      <c r="GS24" s="10">
        <v>478</v>
      </c>
      <c r="GT24" s="10">
        <v>0</v>
      </c>
      <c r="GU24" s="10">
        <v>1186</v>
      </c>
      <c r="GV24" s="10">
        <v>47</v>
      </c>
      <c r="GW24" s="10">
        <v>351</v>
      </c>
      <c r="GX24" s="10">
        <v>802</v>
      </c>
      <c r="GY24" s="10">
        <v>10</v>
      </c>
      <c r="GZ24" s="10">
        <v>4</v>
      </c>
      <c r="HA24" s="10">
        <v>1</v>
      </c>
      <c r="HB24" s="10">
        <v>65</v>
      </c>
      <c r="HC24" s="10">
        <v>1162</v>
      </c>
      <c r="HD24" s="10">
        <v>732</v>
      </c>
      <c r="HE24" s="10">
        <v>78</v>
      </c>
      <c r="HF24" s="10">
        <v>352</v>
      </c>
      <c r="HG24" s="10">
        <v>756</v>
      </c>
      <c r="HH24" s="10">
        <v>406</v>
      </c>
      <c r="HI24" s="10">
        <v>0</v>
      </c>
      <c r="HJ24" s="10">
        <v>1093</v>
      </c>
      <c r="HK24" s="10">
        <v>69</v>
      </c>
      <c r="HL24" s="10">
        <v>271</v>
      </c>
      <c r="HM24" s="10">
        <v>839</v>
      </c>
      <c r="HN24" s="10">
        <v>7</v>
      </c>
      <c r="HO24" s="10">
        <v>0</v>
      </c>
      <c r="HP24" s="10">
        <v>8</v>
      </c>
      <c r="HQ24" s="10">
        <v>37</v>
      </c>
      <c r="HR24" s="10">
        <v>2395</v>
      </c>
      <c r="HS24" s="10">
        <v>1493</v>
      </c>
      <c r="HT24" s="10">
        <v>175</v>
      </c>
      <c r="HU24" s="10">
        <v>727</v>
      </c>
      <c r="HV24" s="10">
        <v>1511</v>
      </c>
      <c r="HW24" s="10">
        <v>884</v>
      </c>
      <c r="HX24" s="10">
        <v>0</v>
      </c>
      <c r="HY24" s="10">
        <v>2279</v>
      </c>
      <c r="HZ24" s="10">
        <v>116</v>
      </c>
      <c r="IA24" s="10">
        <v>622</v>
      </c>
      <c r="IB24" s="10">
        <v>1641</v>
      </c>
      <c r="IC24" s="10">
        <v>17</v>
      </c>
      <c r="ID24" s="10">
        <v>4</v>
      </c>
      <c r="IE24" s="10">
        <v>9</v>
      </c>
      <c r="IF24" s="10">
        <v>102</v>
      </c>
      <c r="IG24" s="10">
        <v>481</v>
      </c>
      <c r="IH24" s="10">
        <v>287</v>
      </c>
      <c r="II24" s="10">
        <v>36</v>
      </c>
      <c r="IJ24" s="10">
        <v>158</v>
      </c>
      <c r="IK24" s="10">
        <v>260</v>
      </c>
      <c r="IL24" s="10">
        <v>170</v>
      </c>
      <c r="IM24" s="10">
        <v>1</v>
      </c>
      <c r="IN24" s="10">
        <v>422</v>
      </c>
      <c r="IO24" s="10">
        <v>9</v>
      </c>
      <c r="IP24" s="10">
        <v>124</v>
      </c>
      <c r="IQ24" s="10">
        <v>306</v>
      </c>
      <c r="IR24" s="10">
        <v>0</v>
      </c>
      <c r="IS24" s="10">
        <v>0</v>
      </c>
      <c r="IT24" s="10">
        <v>0</v>
      </c>
      <c r="IU24" s="10">
        <v>1</v>
      </c>
      <c r="IV24" s="10">
        <v>948</v>
      </c>
      <c r="IW24" s="10">
        <v>415</v>
      </c>
      <c r="IX24" s="10">
        <v>388</v>
      </c>
      <c r="IY24" s="10">
        <v>803</v>
      </c>
      <c r="IZ24" s="10">
        <v>145</v>
      </c>
      <c r="JA24" s="10">
        <v>1740</v>
      </c>
      <c r="JB24" s="10">
        <v>1066</v>
      </c>
      <c r="JC24" s="10">
        <v>69</v>
      </c>
      <c r="JD24" s="10">
        <v>1135</v>
      </c>
      <c r="JE24" s="10">
        <v>605</v>
      </c>
      <c r="JF24" s="10">
        <v>1515</v>
      </c>
      <c r="JG24" s="10">
        <v>928</v>
      </c>
      <c r="JH24" s="10">
        <v>69</v>
      </c>
      <c r="JI24" s="10">
        <v>997</v>
      </c>
      <c r="JJ24" s="10">
        <v>518</v>
      </c>
      <c r="JK24" s="10">
        <v>225</v>
      </c>
      <c r="JL24" s="10">
        <v>138</v>
      </c>
      <c r="JM24" s="10">
        <v>138</v>
      </c>
      <c r="JN24" s="10">
        <v>87</v>
      </c>
      <c r="JO24" s="10">
        <v>654</v>
      </c>
      <c r="JP24" s="10">
        <v>50</v>
      </c>
      <c r="JQ24" s="10">
        <v>582</v>
      </c>
      <c r="JR24" s="10">
        <v>1</v>
      </c>
      <c r="JS24" s="10">
        <v>619</v>
      </c>
      <c r="JT24" s="10">
        <v>10</v>
      </c>
      <c r="JU24" s="10">
        <v>256</v>
      </c>
      <c r="JV24" s="10">
        <v>359</v>
      </c>
      <c r="JW24" s="10">
        <v>5</v>
      </c>
      <c r="JX24" s="10">
        <v>1</v>
      </c>
      <c r="JY24" s="10">
        <v>0</v>
      </c>
      <c r="JZ24" s="10">
        <v>8</v>
      </c>
      <c r="KA24" s="10">
        <v>246</v>
      </c>
      <c r="KB24" s="10">
        <v>24</v>
      </c>
      <c r="KC24" s="10">
        <v>221</v>
      </c>
      <c r="KD24" s="10">
        <v>1</v>
      </c>
      <c r="KE24" s="10">
        <v>241</v>
      </c>
      <c r="KF24" s="10">
        <v>5</v>
      </c>
      <c r="KG24" s="10">
        <v>108</v>
      </c>
      <c r="KH24" s="10">
        <v>129</v>
      </c>
      <c r="KI24" s="10">
        <v>4</v>
      </c>
      <c r="KJ24" s="10">
        <v>1</v>
      </c>
      <c r="KK24" s="10">
        <v>0</v>
      </c>
      <c r="KL24" s="10">
        <v>4</v>
      </c>
      <c r="KM24" s="10">
        <v>307</v>
      </c>
      <c r="KN24" s="10">
        <v>11</v>
      </c>
      <c r="KO24" s="10">
        <v>296</v>
      </c>
      <c r="KP24" s="10">
        <v>0</v>
      </c>
      <c r="KQ24" s="10">
        <v>304</v>
      </c>
      <c r="KR24" s="10">
        <v>3</v>
      </c>
      <c r="KS24" s="10">
        <v>105</v>
      </c>
      <c r="KT24" s="10">
        <v>197</v>
      </c>
      <c r="KU24" s="10">
        <v>1</v>
      </c>
      <c r="KV24" s="10">
        <v>0</v>
      </c>
      <c r="KW24" s="10">
        <v>0</v>
      </c>
      <c r="KX24" s="10">
        <v>4</v>
      </c>
      <c r="KY24" s="10">
        <v>2</v>
      </c>
      <c r="KZ24" s="10">
        <v>0</v>
      </c>
      <c r="LA24" s="10">
        <v>2</v>
      </c>
      <c r="LB24" s="10">
        <v>0</v>
      </c>
      <c r="LC24" s="10">
        <v>2</v>
      </c>
      <c r="LD24" s="10">
        <v>0</v>
      </c>
      <c r="LE24" s="10">
        <v>1</v>
      </c>
      <c r="LF24" s="10">
        <v>1</v>
      </c>
      <c r="LG24" s="10">
        <v>0</v>
      </c>
      <c r="LH24" s="10">
        <v>0</v>
      </c>
      <c r="LI24" s="10">
        <v>0</v>
      </c>
      <c r="LJ24" s="10">
        <v>0</v>
      </c>
      <c r="LK24" s="10">
        <v>555</v>
      </c>
      <c r="LL24" s="10">
        <v>35</v>
      </c>
      <c r="LM24" s="10">
        <v>519</v>
      </c>
      <c r="LN24" s="10">
        <v>1</v>
      </c>
      <c r="LO24" s="10">
        <v>547</v>
      </c>
      <c r="LP24" s="10">
        <v>8</v>
      </c>
      <c r="LQ24" s="10">
        <v>214</v>
      </c>
      <c r="LR24" s="10">
        <v>327</v>
      </c>
      <c r="LS24" s="10">
        <v>5</v>
      </c>
      <c r="LT24" s="10">
        <v>1</v>
      </c>
      <c r="LU24" s="10">
        <v>0</v>
      </c>
      <c r="LV24" s="10">
        <v>8</v>
      </c>
      <c r="LW24" s="10">
        <v>99</v>
      </c>
      <c r="LX24" s="10">
        <v>15</v>
      </c>
      <c r="LY24" s="10">
        <v>63</v>
      </c>
      <c r="LZ24" s="10">
        <v>0</v>
      </c>
      <c r="MA24" s="10">
        <v>72</v>
      </c>
      <c r="MB24" s="10">
        <v>2</v>
      </c>
      <c r="MC24" s="10">
        <v>42</v>
      </c>
      <c r="MD24" s="10">
        <v>32</v>
      </c>
      <c r="ME24" s="10">
        <v>0</v>
      </c>
      <c r="MF24" s="10">
        <v>0</v>
      </c>
      <c r="MG24" s="10">
        <v>0</v>
      </c>
      <c r="MH24" s="10">
        <v>0</v>
      </c>
    </row>
    <row r="25" spans="1:346" x14ac:dyDescent="0.25">
      <c r="A25" s="4" t="s">
        <v>41</v>
      </c>
      <c r="B25" s="10">
        <v>2</v>
      </c>
      <c r="C25" s="10">
        <v>2726</v>
      </c>
      <c r="D25" s="10">
        <v>793</v>
      </c>
      <c r="E25" s="10">
        <v>315</v>
      </c>
      <c r="F25" s="10">
        <v>1618</v>
      </c>
      <c r="G25" s="10">
        <v>1235</v>
      </c>
      <c r="H25" s="10">
        <v>1489</v>
      </c>
      <c r="I25" s="10">
        <v>2</v>
      </c>
      <c r="J25" s="10">
        <v>2593</v>
      </c>
      <c r="K25" s="10">
        <v>133</v>
      </c>
      <c r="L25" s="10">
        <v>2371</v>
      </c>
      <c r="M25" s="10">
        <v>236</v>
      </c>
      <c r="N25" s="10">
        <v>11</v>
      </c>
      <c r="O25" s="10">
        <v>34</v>
      </c>
      <c r="P25" s="10">
        <v>12</v>
      </c>
      <c r="Q25" s="10">
        <v>62</v>
      </c>
      <c r="R25" s="10">
        <v>1107</v>
      </c>
      <c r="S25" s="10">
        <v>229</v>
      </c>
      <c r="T25" s="10">
        <v>142</v>
      </c>
      <c r="U25" s="10">
        <v>736</v>
      </c>
      <c r="V25" s="10">
        <v>407</v>
      </c>
      <c r="W25" s="10">
        <v>699</v>
      </c>
      <c r="X25" s="10">
        <v>1</v>
      </c>
      <c r="Y25" s="10">
        <v>1066</v>
      </c>
      <c r="Z25" s="10">
        <v>41</v>
      </c>
      <c r="AA25" s="10">
        <v>897</v>
      </c>
      <c r="AB25" s="10">
        <v>164</v>
      </c>
      <c r="AC25" s="10">
        <v>8</v>
      </c>
      <c r="AD25" s="10">
        <v>11</v>
      </c>
      <c r="AE25" s="10">
        <v>7</v>
      </c>
      <c r="AF25" s="10">
        <v>20</v>
      </c>
      <c r="AG25" s="10">
        <v>1515</v>
      </c>
      <c r="AH25" s="10">
        <v>558</v>
      </c>
      <c r="AI25" s="10">
        <v>148</v>
      </c>
      <c r="AJ25" s="10">
        <v>809</v>
      </c>
      <c r="AK25" s="10">
        <v>792</v>
      </c>
      <c r="AL25" s="10">
        <v>723</v>
      </c>
      <c r="AM25" s="10">
        <v>0</v>
      </c>
      <c r="AN25" s="10">
        <v>1432</v>
      </c>
      <c r="AO25" s="10">
        <v>83</v>
      </c>
      <c r="AP25" s="10">
        <v>1383</v>
      </c>
      <c r="AQ25" s="10">
        <v>66</v>
      </c>
      <c r="AR25" s="10">
        <v>1</v>
      </c>
      <c r="AS25" s="10">
        <v>19</v>
      </c>
      <c r="AT25" s="10">
        <v>5</v>
      </c>
      <c r="AU25" s="10">
        <v>41</v>
      </c>
      <c r="AV25" s="10">
        <v>11</v>
      </c>
      <c r="AW25" s="10">
        <v>0</v>
      </c>
      <c r="AX25" s="10">
        <v>11</v>
      </c>
      <c r="AY25" s="10">
        <v>11</v>
      </c>
      <c r="AZ25" s="10">
        <v>0</v>
      </c>
      <c r="BA25" s="10">
        <v>0</v>
      </c>
      <c r="BB25" s="10">
        <v>11</v>
      </c>
      <c r="BC25" s="10">
        <v>0</v>
      </c>
      <c r="BD25" s="10">
        <v>10</v>
      </c>
      <c r="BE25" s="10">
        <v>1</v>
      </c>
      <c r="BF25" s="10">
        <v>0</v>
      </c>
      <c r="BG25" s="10">
        <v>0</v>
      </c>
      <c r="BH25" s="10">
        <v>0</v>
      </c>
      <c r="BI25" s="10">
        <v>0</v>
      </c>
      <c r="BJ25" s="10">
        <v>2633</v>
      </c>
      <c r="BK25" s="10">
        <v>787</v>
      </c>
      <c r="BL25" s="10">
        <v>290</v>
      </c>
      <c r="BM25" s="10">
        <v>1556</v>
      </c>
      <c r="BN25" s="10">
        <v>1210</v>
      </c>
      <c r="BO25" s="10">
        <v>1422</v>
      </c>
      <c r="BP25" s="10">
        <v>1</v>
      </c>
      <c r="BQ25" s="10">
        <v>2509</v>
      </c>
      <c r="BR25" s="10">
        <v>124</v>
      </c>
      <c r="BS25" s="10">
        <v>2290</v>
      </c>
      <c r="BT25" s="10">
        <v>231</v>
      </c>
      <c r="BU25" s="10">
        <v>9</v>
      </c>
      <c r="BV25" s="10">
        <v>30</v>
      </c>
      <c r="BW25" s="10">
        <v>12</v>
      </c>
      <c r="BX25" s="10">
        <v>61</v>
      </c>
      <c r="BY25" s="10">
        <v>93</v>
      </c>
      <c r="BZ25" s="10">
        <v>6</v>
      </c>
      <c r="CA25" s="10">
        <v>25</v>
      </c>
      <c r="CB25" s="10">
        <v>62</v>
      </c>
      <c r="CC25" s="10">
        <v>25</v>
      </c>
      <c r="CD25" s="10">
        <v>67</v>
      </c>
      <c r="CE25" s="10">
        <v>1</v>
      </c>
      <c r="CF25" s="10">
        <v>84</v>
      </c>
      <c r="CG25" s="10">
        <v>9</v>
      </c>
      <c r="CH25" s="10">
        <v>81</v>
      </c>
      <c r="CI25" s="10">
        <v>5</v>
      </c>
      <c r="CJ25" s="10">
        <v>2</v>
      </c>
      <c r="CK25" s="10">
        <v>4</v>
      </c>
      <c r="CL25" s="10">
        <v>0</v>
      </c>
      <c r="CM25" s="10">
        <v>1</v>
      </c>
      <c r="CN25" s="10">
        <v>1348</v>
      </c>
      <c r="CO25" s="10">
        <v>28</v>
      </c>
      <c r="CP25" s="10">
        <v>204</v>
      </c>
      <c r="CQ25" s="10">
        <v>1116</v>
      </c>
      <c r="CR25" s="10">
        <v>425</v>
      </c>
      <c r="CS25" s="10">
        <v>921</v>
      </c>
      <c r="CT25" s="10">
        <v>2</v>
      </c>
      <c r="CU25" s="10">
        <v>1289</v>
      </c>
      <c r="CV25" s="10">
        <v>59</v>
      </c>
      <c r="CW25" s="10">
        <v>1172</v>
      </c>
      <c r="CX25" s="10">
        <v>114</v>
      </c>
      <c r="CY25" s="10">
        <v>8</v>
      </c>
      <c r="CZ25" s="10">
        <v>20</v>
      </c>
      <c r="DA25" s="10">
        <v>4</v>
      </c>
      <c r="DB25" s="10">
        <v>30</v>
      </c>
      <c r="DC25" s="10">
        <v>758</v>
      </c>
      <c r="DD25" s="10">
        <v>20</v>
      </c>
      <c r="DE25" s="10">
        <v>112</v>
      </c>
      <c r="DF25" s="10">
        <v>626</v>
      </c>
      <c r="DG25" s="10">
        <v>209</v>
      </c>
      <c r="DH25" s="10">
        <v>548</v>
      </c>
      <c r="DI25" s="10">
        <v>1</v>
      </c>
      <c r="DJ25" s="10">
        <v>725</v>
      </c>
      <c r="DK25" s="10">
        <v>33</v>
      </c>
      <c r="DL25" s="10">
        <v>650</v>
      </c>
      <c r="DM25" s="10">
        <v>75</v>
      </c>
      <c r="DN25" s="10">
        <v>6</v>
      </c>
      <c r="DO25" s="10">
        <v>10</v>
      </c>
      <c r="DP25" s="10">
        <v>3</v>
      </c>
      <c r="DQ25" s="10">
        <v>14</v>
      </c>
      <c r="DR25" s="10">
        <v>513</v>
      </c>
      <c r="DS25" s="10">
        <v>8</v>
      </c>
      <c r="DT25" s="10">
        <v>74</v>
      </c>
      <c r="DU25" s="10">
        <v>431</v>
      </c>
      <c r="DV25" s="10">
        <v>190</v>
      </c>
      <c r="DW25" s="10">
        <v>323</v>
      </c>
      <c r="DX25" s="10">
        <v>0</v>
      </c>
      <c r="DY25" s="10">
        <v>488</v>
      </c>
      <c r="DZ25" s="10">
        <v>25</v>
      </c>
      <c r="EA25" s="10">
        <v>456</v>
      </c>
      <c r="EB25" s="10">
        <v>34</v>
      </c>
      <c r="EC25" s="10">
        <v>0</v>
      </c>
      <c r="ED25" s="10">
        <v>7</v>
      </c>
      <c r="EE25" s="10">
        <v>1</v>
      </c>
      <c r="EF25" s="10">
        <v>15</v>
      </c>
      <c r="EG25" s="10">
        <v>11</v>
      </c>
      <c r="EH25" s="10">
        <v>0</v>
      </c>
      <c r="EI25" s="10">
        <v>11</v>
      </c>
      <c r="EJ25" s="10">
        <v>11</v>
      </c>
      <c r="EK25" s="10">
        <v>0</v>
      </c>
      <c r="EL25" s="10">
        <v>0</v>
      </c>
      <c r="EM25" s="10">
        <v>11</v>
      </c>
      <c r="EN25" s="10">
        <v>0</v>
      </c>
      <c r="EO25" s="10">
        <v>10</v>
      </c>
      <c r="EP25" s="10">
        <v>1</v>
      </c>
      <c r="EQ25" s="10">
        <v>0</v>
      </c>
      <c r="ER25" s="10">
        <v>0</v>
      </c>
      <c r="ES25" s="10">
        <v>0</v>
      </c>
      <c r="ET25" s="10">
        <v>0</v>
      </c>
      <c r="EU25" s="10">
        <v>1282</v>
      </c>
      <c r="EV25" s="10">
        <v>28</v>
      </c>
      <c r="EW25" s="10">
        <v>186</v>
      </c>
      <c r="EX25" s="10">
        <v>1068</v>
      </c>
      <c r="EY25" s="10">
        <v>410</v>
      </c>
      <c r="EZ25" s="10">
        <v>871</v>
      </c>
      <c r="FA25" s="10">
        <v>1</v>
      </c>
      <c r="FB25" s="10">
        <v>1224</v>
      </c>
      <c r="FC25" s="10">
        <v>58</v>
      </c>
      <c r="FD25" s="10">
        <v>1116</v>
      </c>
      <c r="FE25" s="10">
        <v>110</v>
      </c>
      <c r="FF25" s="10">
        <v>6</v>
      </c>
      <c r="FG25" s="10">
        <v>17</v>
      </c>
      <c r="FH25" s="10">
        <v>4</v>
      </c>
      <c r="FI25" s="10">
        <v>29</v>
      </c>
      <c r="FJ25" s="10">
        <v>66</v>
      </c>
      <c r="FK25" s="10">
        <v>0</v>
      </c>
      <c r="FL25" s="10">
        <v>18</v>
      </c>
      <c r="FM25" s="10">
        <v>48</v>
      </c>
      <c r="FN25" s="10">
        <v>15</v>
      </c>
      <c r="FO25" s="10">
        <v>50</v>
      </c>
      <c r="FP25" s="10">
        <v>1</v>
      </c>
      <c r="FQ25" s="10">
        <v>65</v>
      </c>
      <c r="FR25" s="10">
        <v>1</v>
      </c>
      <c r="FS25" s="10">
        <v>56</v>
      </c>
      <c r="FT25" s="10">
        <v>4</v>
      </c>
      <c r="FU25" s="10">
        <v>2</v>
      </c>
      <c r="FV25" s="10">
        <v>3</v>
      </c>
      <c r="FW25" s="10">
        <v>0</v>
      </c>
      <c r="FX25" s="10">
        <v>1</v>
      </c>
      <c r="FY25" s="10">
        <v>1378</v>
      </c>
      <c r="FZ25" s="10">
        <v>765</v>
      </c>
      <c r="GA25" s="10">
        <v>111</v>
      </c>
      <c r="GB25" s="10">
        <v>502</v>
      </c>
      <c r="GC25" s="10">
        <v>810</v>
      </c>
      <c r="GD25" s="10">
        <v>568</v>
      </c>
      <c r="GE25" s="10">
        <v>0</v>
      </c>
      <c r="GF25" s="10">
        <v>1304</v>
      </c>
      <c r="GG25" s="10">
        <v>74</v>
      </c>
      <c r="GH25" s="10">
        <v>1199</v>
      </c>
      <c r="GI25" s="10">
        <v>122</v>
      </c>
      <c r="GJ25" s="10">
        <v>3</v>
      </c>
      <c r="GK25" s="10">
        <v>14</v>
      </c>
      <c r="GL25" s="10">
        <v>8</v>
      </c>
      <c r="GM25" s="10">
        <v>32</v>
      </c>
      <c r="GN25" s="10">
        <v>349</v>
      </c>
      <c r="GO25" s="10">
        <v>209</v>
      </c>
      <c r="GP25" s="10">
        <v>30</v>
      </c>
      <c r="GQ25" s="10">
        <v>110</v>
      </c>
      <c r="GR25" s="10">
        <v>198</v>
      </c>
      <c r="GS25" s="10">
        <v>151</v>
      </c>
      <c r="GT25" s="10">
        <v>0</v>
      </c>
      <c r="GU25" s="10">
        <v>341</v>
      </c>
      <c r="GV25" s="10">
        <v>8</v>
      </c>
      <c r="GW25" s="10">
        <v>247</v>
      </c>
      <c r="GX25" s="10">
        <v>89</v>
      </c>
      <c r="GY25" s="10">
        <v>2</v>
      </c>
      <c r="GZ25" s="10">
        <v>1</v>
      </c>
      <c r="HA25" s="10">
        <v>4</v>
      </c>
      <c r="HB25" s="10">
        <v>6</v>
      </c>
      <c r="HC25" s="10">
        <v>1002</v>
      </c>
      <c r="HD25" s="10">
        <v>550</v>
      </c>
      <c r="HE25" s="10">
        <v>74</v>
      </c>
      <c r="HF25" s="10">
        <v>378</v>
      </c>
      <c r="HG25" s="10">
        <v>602</v>
      </c>
      <c r="HH25" s="10">
        <v>400</v>
      </c>
      <c r="HI25" s="10">
        <v>0</v>
      </c>
      <c r="HJ25" s="10">
        <v>944</v>
      </c>
      <c r="HK25" s="10">
        <v>58</v>
      </c>
      <c r="HL25" s="10">
        <v>927</v>
      </c>
      <c r="HM25" s="10">
        <v>32</v>
      </c>
      <c r="HN25" s="10">
        <v>1</v>
      </c>
      <c r="HO25" s="10">
        <v>12</v>
      </c>
      <c r="HP25" s="10">
        <v>4</v>
      </c>
      <c r="HQ25" s="10">
        <v>26</v>
      </c>
      <c r="HR25" s="10">
        <v>1351</v>
      </c>
      <c r="HS25" s="10">
        <v>759</v>
      </c>
      <c r="HT25" s="10">
        <v>104</v>
      </c>
      <c r="HU25" s="10">
        <v>488</v>
      </c>
      <c r="HV25" s="10">
        <v>800</v>
      </c>
      <c r="HW25" s="10">
        <v>551</v>
      </c>
      <c r="HX25" s="10">
        <v>0</v>
      </c>
      <c r="HY25" s="10">
        <v>1285</v>
      </c>
      <c r="HZ25" s="10">
        <v>66</v>
      </c>
      <c r="IA25" s="10">
        <v>1174</v>
      </c>
      <c r="IB25" s="10">
        <v>121</v>
      </c>
      <c r="IC25" s="10">
        <v>3</v>
      </c>
      <c r="ID25" s="10">
        <v>13</v>
      </c>
      <c r="IE25" s="10">
        <v>8</v>
      </c>
      <c r="IF25" s="10">
        <v>32</v>
      </c>
      <c r="IG25" s="10">
        <v>27</v>
      </c>
      <c r="IH25" s="10">
        <v>6</v>
      </c>
      <c r="II25" s="10">
        <v>7</v>
      </c>
      <c r="IJ25" s="10">
        <v>14</v>
      </c>
      <c r="IK25" s="10">
        <v>10</v>
      </c>
      <c r="IL25" s="10">
        <v>17</v>
      </c>
      <c r="IM25" s="10">
        <v>0</v>
      </c>
      <c r="IN25" s="10">
        <v>19</v>
      </c>
      <c r="IO25" s="10">
        <v>8</v>
      </c>
      <c r="IP25" s="10">
        <v>25</v>
      </c>
      <c r="IQ25" s="10">
        <v>1</v>
      </c>
      <c r="IR25" s="10">
        <v>0</v>
      </c>
      <c r="IS25" s="10">
        <v>1</v>
      </c>
      <c r="IT25" s="10">
        <v>0</v>
      </c>
      <c r="IU25" s="10">
        <v>0</v>
      </c>
      <c r="IV25" s="10">
        <v>388</v>
      </c>
      <c r="IW25" s="10">
        <v>108</v>
      </c>
      <c r="IX25" s="10">
        <v>268</v>
      </c>
      <c r="IY25" s="10">
        <v>376</v>
      </c>
      <c r="IZ25" s="10">
        <v>12</v>
      </c>
      <c r="JA25" s="10">
        <v>244</v>
      </c>
      <c r="JB25" s="10">
        <v>213</v>
      </c>
      <c r="JC25" s="10">
        <v>5</v>
      </c>
      <c r="JD25" s="10">
        <v>218</v>
      </c>
      <c r="JE25" s="10">
        <v>26</v>
      </c>
      <c r="JF25" s="10">
        <v>218</v>
      </c>
      <c r="JG25" s="10">
        <v>195</v>
      </c>
      <c r="JH25" s="10">
        <v>5</v>
      </c>
      <c r="JI25" s="10">
        <v>200</v>
      </c>
      <c r="JJ25" s="10">
        <v>18</v>
      </c>
      <c r="JK25" s="10">
        <v>26</v>
      </c>
      <c r="JL25" s="10">
        <v>18</v>
      </c>
      <c r="JM25" s="10">
        <v>18</v>
      </c>
      <c r="JN25" s="10">
        <v>8</v>
      </c>
      <c r="JO25" s="10">
        <v>152</v>
      </c>
      <c r="JP25" s="10">
        <v>9</v>
      </c>
      <c r="JQ25" s="10">
        <v>143</v>
      </c>
      <c r="JR25" s="10">
        <v>0</v>
      </c>
      <c r="JS25" s="10">
        <v>148</v>
      </c>
      <c r="JT25" s="10">
        <v>4</v>
      </c>
      <c r="JU25" s="10">
        <v>131</v>
      </c>
      <c r="JV25" s="10">
        <v>12</v>
      </c>
      <c r="JW25" s="10">
        <v>0</v>
      </c>
      <c r="JX25" s="10">
        <v>4</v>
      </c>
      <c r="JY25" s="10">
        <v>0</v>
      </c>
      <c r="JZ25" s="10">
        <v>5</v>
      </c>
      <c r="KA25" s="10">
        <v>82</v>
      </c>
      <c r="KB25" s="10">
        <v>3</v>
      </c>
      <c r="KC25" s="10">
        <v>79</v>
      </c>
      <c r="KD25" s="10">
        <v>0</v>
      </c>
      <c r="KE25" s="10">
        <v>80</v>
      </c>
      <c r="KF25" s="10">
        <v>2</v>
      </c>
      <c r="KG25" s="10">
        <v>72</v>
      </c>
      <c r="KH25" s="10">
        <v>5</v>
      </c>
      <c r="KI25" s="10">
        <v>0</v>
      </c>
      <c r="KJ25" s="10">
        <v>3</v>
      </c>
      <c r="KK25" s="10">
        <v>0</v>
      </c>
      <c r="KL25" s="10">
        <v>2</v>
      </c>
      <c r="KM25" s="10">
        <v>56</v>
      </c>
      <c r="KN25" s="10">
        <v>5</v>
      </c>
      <c r="KO25" s="10">
        <v>51</v>
      </c>
      <c r="KP25" s="10">
        <v>0</v>
      </c>
      <c r="KQ25" s="10">
        <v>55</v>
      </c>
      <c r="KR25" s="10">
        <v>1</v>
      </c>
      <c r="KS25" s="10">
        <v>47</v>
      </c>
      <c r="KT25" s="10">
        <v>7</v>
      </c>
      <c r="KU25" s="10">
        <v>0</v>
      </c>
      <c r="KV25" s="10">
        <v>1</v>
      </c>
      <c r="KW25" s="10">
        <v>0</v>
      </c>
      <c r="KX25" s="10">
        <v>1</v>
      </c>
      <c r="KY25" s="10">
        <v>0</v>
      </c>
      <c r="KZ25" s="10">
        <v>0</v>
      </c>
      <c r="LA25" s="10">
        <v>0</v>
      </c>
      <c r="LB25" s="10">
        <v>0</v>
      </c>
      <c r="LC25" s="10">
        <v>0</v>
      </c>
      <c r="LD25" s="10">
        <v>0</v>
      </c>
      <c r="LE25" s="10">
        <v>0</v>
      </c>
      <c r="LF25" s="10">
        <v>0</v>
      </c>
      <c r="LG25" s="10">
        <v>0</v>
      </c>
      <c r="LH25" s="10">
        <v>0</v>
      </c>
      <c r="LI25" s="10">
        <v>0</v>
      </c>
      <c r="LJ25" s="10">
        <v>0</v>
      </c>
      <c r="LK25" s="10">
        <v>138</v>
      </c>
      <c r="LL25" s="10">
        <v>8</v>
      </c>
      <c r="LM25" s="10">
        <v>130</v>
      </c>
      <c r="LN25" s="10">
        <v>0</v>
      </c>
      <c r="LO25" s="10">
        <v>135</v>
      </c>
      <c r="LP25" s="10">
        <v>3</v>
      </c>
      <c r="LQ25" s="10">
        <v>119</v>
      </c>
      <c r="LR25" s="10">
        <v>12</v>
      </c>
      <c r="LS25" s="10">
        <v>0</v>
      </c>
      <c r="LT25" s="10">
        <v>4</v>
      </c>
      <c r="LU25" s="10">
        <v>0</v>
      </c>
      <c r="LV25" s="10">
        <v>3</v>
      </c>
      <c r="LW25" s="10">
        <v>14</v>
      </c>
      <c r="LX25" s="10">
        <v>1</v>
      </c>
      <c r="LY25" s="10">
        <v>13</v>
      </c>
      <c r="LZ25" s="10">
        <v>0</v>
      </c>
      <c r="MA25" s="10">
        <v>13</v>
      </c>
      <c r="MB25" s="10">
        <v>1</v>
      </c>
      <c r="MC25" s="10">
        <v>12</v>
      </c>
      <c r="MD25" s="10">
        <v>0</v>
      </c>
      <c r="ME25" s="10">
        <v>0</v>
      </c>
      <c r="MF25" s="10">
        <v>0</v>
      </c>
      <c r="MG25" s="10">
        <v>0</v>
      </c>
      <c r="MH25" s="10">
        <v>2</v>
      </c>
    </row>
    <row r="26" spans="1:346" x14ac:dyDescent="0.25">
      <c r="A26" s="4" t="s">
        <v>42</v>
      </c>
      <c r="B26" s="10">
        <v>21</v>
      </c>
      <c r="C26" s="10">
        <v>12227</v>
      </c>
      <c r="D26" s="10">
        <v>3145</v>
      </c>
      <c r="E26" s="10">
        <v>1396</v>
      </c>
      <c r="F26" s="10">
        <v>7686</v>
      </c>
      <c r="G26" s="10">
        <v>4599</v>
      </c>
      <c r="H26" s="10">
        <v>6162</v>
      </c>
      <c r="I26" s="10">
        <v>0</v>
      </c>
      <c r="J26" s="10">
        <v>10122</v>
      </c>
      <c r="K26" s="10">
        <v>639</v>
      </c>
      <c r="L26" s="10">
        <v>4708</v>
      </c>
      <c r="M26" s="10">
        <v>5301</v>
      </c>
      <c r="N26" s="10">
        <v>37</v>
      </c>
      <c r="O26" s="10">
        <v>99</v>
      </c>
      <c r="P26" s="10">
        <v>11</v>
      </c>
      <c r="Q26" s="10">
        <v>605</v>
      </c>
      <c r="R26" s="10">
        <v>5513</v>
      </c>
      <c r="S26" s="10">
        <v>1220</v>
      </c>
      <c r="T26" s="10">
        <v>582</v>
      </c>
      <c r="U26" s="10">
        <v>3711</v>
      </c>
      <c r="V26" s="10">
        <v>2210</v>
      </c>
      <c r="W26" s="10">
        <v>3303</v>
      </c>
      <c r="X26" s="10">
        <v>0</v>
      </c>
      <c r="Y26" s="10">
        <v>5198</v>
      </c>
      <c r="Z26" s="10">
        <v>315</v>
      </c>
      <c r="AA26" s="10">
        <v>2403</v>
      </c>
      <c r="AB26" s="10">
        <v>2708</v>
      </c>
      <c r="AC26" s="10">
        <v>21</v>
      </c>
      <c r="AD26" s="10">
        <v>54</v>
      </c>
      <c r="AE26" s="10">
        <v>9</v>
      </c>
      <c r="AF26" s="10">
        <v>318</v>
      </c>
      <c r="AG26" s="10">
        <v>4522</v>
      </c>
      <c r="AH26" s="10">
        <v>1580</v>
      </c>
      <c r="AI26" s="10">
        <v>535</v>
      </c>
      <c r="AJ26" s="10">
        <v>2407</v>
      </c>
      <c r="AK26" s="10">
        <v>2139</v>
      </c>
      <c r="AL26" s="10">
        <v>2383</v>
      </c>
      <c r="AM26" s="10">
        <v>0</v>
      </c>
      <c r="AN26" s="10">
        <v>4250</v>
      </c>
      <c r="AO26" s="10">
        <v>272</v>
      </c>
      <c r="AP26" s="10">
        <v>1986</v>
      </c>
      <c r="AQ26" s="10">
        <v>2218</v>
      </c>
      <c r="AR26" s="10">
        <v>15</v>
      </c>
      <c r="AS26" s="10">
        <v>37</v>
      </c>
      <c r="AT26" s="10">
        <v>2</v>
      </c>
      <c r="AU26" s="10">
        <v>264</v>
      </c>
      <c r="AV26" s="10">
        <v>40</v>
      </c>
      <c r="AW26" s="10">
        <v>1</v>
      </c>
      <c r="AX26" s="10">
        <v>39</v>
      </c>
      <c r="AY26" s="10">
        <v>5</v>
      </c>
      <c r="AZ26" s="10">
        <v>35</v>
      </c>
      <c r="BA26" s="10">
        <v>0</v>
      </c>
      <c r="BB26" s="10">
        <v>40</v>
      </c>
      <c r="BC26" s="10">
        <v>0</v>
      </c>
      <c r="BD26" s="10">
        <v>13</v>
      </c>
      <c r="BE26" s="10">
        <v>25</v>
      </c>
      <c r="BF26" s="10">
        <v>0</v>
      </c>
      <c r="BG26" s="10">
        <v>1</v>
      </c>
      <c r="BH26" s="10">
        <v>0</v>
      </c>
      <c r="BI26" s="10">
        <v>1</v>
      </c>
      <c r="BJ26" s="10">
        <v>10075</v>
      </c>
      <c r="BK26" s="10">
        <v>2800</v>
      </c>
      <c r="BL26" s="10">
        <v>1118</v>
      </c>
      <c r="BM26" s="10">
        <v>6157</v>
      </c>
      <c r="BN26" s="10">
        <v>4354</v>
      </c>
      <c r="BO26" s="10">
        <v>5721</v>
      </c>
      <c r="BP26" s="10">
        <v>0</v>
      </c>
      <c r="BQ26" s="10">
        <v>9488</v>
      </c>
      <c r="BR26" s="10">
        <v>587</v>
      </c>
      <c r="BS26" s="10">
        <v>4402</v>
      </c>
      <c r="BT26" s="10">
        <v>4951</v>
      </c>
      <c r="BU26" s="10">
        <v>36</v>
      </c>
      <c r="BV26" s="10">
        <v>92</v>
      </c>
      <c r="BW26" s="10">
        <v>11</v>
      </c>
      <c r="BX26" s="10">
        <v>583</v>
      </c>
      <c r="BY26" s="10">
        <v>2152</v>
      </c>
      <c r="BZ26" s="10">
        <v>345</v>
      </c>
      <c r="CA26" s="10">
        <v>278</v>
      </c>
      <c r="CB26" s="10">
        <v>1529</v>
      </c>
      <c r="CC26" s="10">
        <v>245</v>
      </c>
      <c r="CD26" s="10">
        <v>441</v>
      </c>
      <c r="CE26" s="10">
        <v>0</v>
      </c>
      <c r="CF26" s="10">
        <v>634</v>
      </c>
      <c r="CG26" s="10">
        <v>52</v>
      </c>
      <c r="CH26" s="10">
        <v>306</v>
      </c>
      <c r="CI26" s="10">
        <v>350</v>
      </c>
      <c r="CJ26" s="10">
        <v>1</v>
      </c>
      <c r="CK26" s="10">
        <v>7</v>
      </c>
      <c r="CL26" s="10">
        <v>0</v>
      </c>
      <c r="CM26" s="10">
        <v>22</v>
      </c>
      <c r="CN26" s="10">
        <v>7535</v>
      </c>
      <c r="CO26" s="10">
        <v>274</v>
      </c>
      <c r="CP26" s="10">
        <v>946</v>
      </c>
      <c r="CQ26" s="10">
        <v>6315</v>
      </c>
      <c r="CR26" s="10">
        <v>1905</v>
      </c>
      <c r="CS26" s="10">
        <v>4598</v>
      </c>
      <c r="CT26" s="10">
        <v>0</v>
      </c>
      <c r="CU26" s="10">
        <v>6217</v>
      </c>
      <c r="CV26" s="10">
        <v>286</v>
      </c>
      <c r="CW26" s="10">
        <v>2889</v>
      </c>
      <c r="CX26" s="10">
        <v>3263</v>
      </c>
      <c r="CY26" s="10">
        <v>23</v>
      </c>
      <c r="CZ26" s="10">
        <v>53</v>
      </c>
      <c r="DA26" s="10">
        <v>11</v>
      </c>
      <c r="DB26" s="10">
        <v>264</v>
      </c>
      <c r="DC26" s="10">
        <v>3742</v>
      </c>
      <c r="DD26" s="10">
        <v>126</v>
      </c>
      <c r="DE26" s="10">
        <v>427</v>
      </c>
      <c r="DF26" s="10">
        <v>3189</v>
      </c>
      <c r="DG26" s="10">
        <v>1097</v>
      </c>
      <c r="DH26" s="10">
        <v>2645</v>
      </c>
      <c r="DI26" s="10">
        <v>0</v>
      </c>
      <c r="DJ26" s="10">
        <v>3553</v>
      </c>
      <c r="DK26" s="10">
        <v>189</v>
      </c>
      <c r="DL26" s="10">
        <v>1676</v>
      </c>
      <c r="DM26" s="10">
        <v>1836</v>
      </c>
      <c r="DN26" s="10">
        <v>18</v>
      </c>
      <c r="DO26" s="10">
        <v>25</v>
      </c>
      <c r="DP26" s="10">
        <v>9</v>
      </c>
      <c r="DQ26" s="10">
        <v>178</v>
      </c>
      <c r="DR26" s="10">
        <v>2134</v>
      </c>
      <c r="DS26" s="10">
        <v>75</v>
      </c>
      <c r="DT26" s="10">
        <v>303</v>
      </c>
      <c r="DU26" s="10">
        <v>1756</v>
      </c>
      <c r="DV26" s="10">
        <v>618</v>
      </c>
      <c r="DW26" s="10">
        <v>1516</v>
      </c>
      <c r="DX26" s="10">
        <v>0</v>
      </c>
      <c r="DY26" s="10">
        <v>2064</v>
      </c>
      <c r="DZ26" s="10">
        <v>70</v>
      </c>
      <c r="EA26" s="10">
        <v>929</v>
      </c>
      <c r="EB26" s="10">
        <v>1112</v>
      </c>
      <c r="EC26" s="10">
        <v>4</v>
      </c>
      <c r="ED26" s="10">
        <v>20</v>
      </c>
      <c r="EE26" s="10">
        <v>2</v>
      </c>
      <c r="EF26" s="10">
        <v>67</v>
      </c>
      <c r="EG26" s="10">
        <v>40</v>
      </c>
      <c r="EH26" s="10">
        <v>1</v>
      </c>
      <c r="EI26" s="10">
        <v>39</v>
      </c>
      <c r="EJ26" s="10">
        <v>5</v>
      </c>
      <c r="EK26" s="10">
        <v>35</v>
      </c>
      <c r="EL26" s="10">
        <v>0</v>
      </c>
      <c r="EM26" s="10">
        <v>40</v>
      </c>
      <c r="EN26" s="10">
        <v>0</v>
      </c>
      <c r="EO26" s="10">
        <v>13</v>
      </c>
      <c r="EP26" s="10">
        <v>25</v>
      </c>
      <c r="EQ26" s="10">
        <v>0</v>
      </c>
      <c r="ER26" s="10">
        <v>1</v>
      </c>
      <c r="ES26" s="10">
        <v>0</v>
      </c>
      <c r="ET26" s="10">
        <v>1</v>
      </c>
      <c r="EU26" s="10">
        <v>5916</v>
      </c>
      <c r="EV26" s="10">
        <v>201</v>
      </c>
      <c r="EW26" s="10">
        <v>731</v>
      </c>
      <c r="EX26" s="10">
        <v>4984</v>
      </c>
      <c r="EY26" s="10">
        <v>1720</v>
      </c>
      <c r="EZ26" s="10">
        <v>4196</v>
      </c>
      <c r="FA26" s="10">
        <v>0</v>
      </c>
      <c r="FB26" s="10">
        <v>5657</v>
      </c>
      <c r="FC26" s="10">
        <v>259</v>
      </c>
      <c r="FD26" s="10">
        <v>2618</v>
      </c>
      <c r="FE26" s="10">
        <v>2973</v>
      </c>
      <c r="FF26" s="10">
        <v>22</v>
      </c>
      <c r="FG26" s="10">
        <v>46</v>
      </c>
      <c r="FH26" s="10">
        <v>11</v>
      </c>
      <c r="FI26" s="10">
        <v>246</v>
      </c>
      <c r="FJ26" s="10">
        <v>1619</v>
      </c>
      <c r="FK26" s="10">
        <v>73</v>
      </c>
      <c r="FL26" s="10">
        <v>215</v>
      </c>
      <c r="FM26" s="10">
        <v>1331</v>
      </c>
      <c r="FN26" s="10">
        <v>185</v>
      </c>
      <c r="FO26" s="10">
        <v>402</v>
      </c>
      <c r="FP26" s="10">
        <v>0</v>
      </c>
      <c r="FQ26" s="10">
        <v>560</v>
      </c>
      <c r="FR26" s="10">
        <v>27</v>
      </c>
      <c r="FS26" s="10">
        <v>271</v>
      </c>
      <c r="FT26" s="10">
        <v>290</v>
      </c>
      <c r="FU26" s="10">
        <v>1</v>
      </c>
      <c r="FV26" s="10">
        <v>7</v>
      </c>
      <c r="FW26" s="10">
        <v>0</v>
      </c>
      <c r="FX26" s="10">
        <v>18</v>
      </c>
      <c r="FY26" s="10">
        <v>4692</v>
      </c>
      <c r="FZ26" s="10">
        <v>2871</v>
      </c>
      <c r="GA26" s="10">
        <v>450</v>
      </c>
      <c r="GB26" s="10">
        <v>1371</v>
      </c>
      <c r="GC26" s="10">
        <v>2694</v>
      </c>
      <c r="GD26" s="10">
        <v>1564</v>
      </c>
      <c r="GE26" s="10">
        <v>0</v>
      </c>
      <c r="GF26" s="10">
        <v>3905</v>
      </c>
      <c r="GG26" s="10">
        <v>353</v>
      </c>
      <c r="GH26" s="10">
        <v>1819</v>
      </c>
      <c r="GI26" s="10">
        <v>2038</v>
      </c>
      <c r="GJ26" s="10">
        <v>14</v>
      </c>
      <c r="GK26" s="10">
        <v>46</v>
      </c>
      <c r="GL26" s="10">
        <v>0</v>
      </c>
      <c r="GM26" s="10">
        <v>341</v>
      </c>
      <c r="GN26" s="10">
        <v>1771</v>
      </c>
      <c r="GO26" s="10">
        <v>1094</v>
      </c>
      <c r="GP26" s="10">
        <v>155</v>
      </c>
      <c r="GQ26" s="10">
        <v>522</v>
      </c>
      <c r="GR26" s="10">
        <v>1113</v>
      </c>
      <c r="GS26" s="10">
        <v>658</v>
      </c>
      <c r="GT26" s="10">
        <v>0</v>
      </c>
      <c r="GU26" s="10">
        <v>1645</v>
      </c>
      <c r="GV26" s="10">
        <v>126</v>
      </c>
      <c r="GW26" s="10">
        <v>727</v>
      </c>
      <c r="GX26" s="10">
        <v>872</v>
      </c>
      <c r="GY26" s="10">
        <v>3</v>
      </c>
      <c r="GZ26" s="10">
        <v>29</v>
      </c>
      <c r="HA26" s="10">
        <v>0</v>
      </c>
      <c r="HB26" s="10">
        <v>140</v>
      </c>
      <c r="HC26" s="10">
        <v>2388</v>
      </c>
      <c r="HD26" s="10">
        <v>1505</v>
      </c>
      <c r="HE26" s="10">
        <v>232</v>
      </c>
      <c r="HF26" s="10">
        <v>651</v>
      </c>
      <c r="HG26" s="10">
        <v>1521</v>
      </c>
      <c r="HH26" s="10">
        <v>867</v>
      </c>
      <c r="HI26" s="10">
        <v>0</v>
      </c>
      <c r="HJ26" s="10">
        <v>2186</v>
      </c>
      <c r="HK26" s="10">
        <v>202</v>
      </c>
      <c r="HL26" s="10">
        <v>1057</v>
      </c>
      <c r="HM26" s="10">
        <v>1106</v>
      </c>
      <c r="HN26" s="10">
        <v>11</v>
      </c>
      <c r="HO26" s="10">
        <v>17</v>
      </c>
      <c r="HP26" s="10">
        <v>0</v>
      </c>
      <c r="HQ26" s="10">
        <v>197</v>
      </c>
      <c r="HR26" s="10">
        <v>4159</v>
      </c>
      <c r="HS26" s="10">
        <v>2599</v>
      </c>
      <c r="HT26" s="10">
        <v>387</v>
      </c>
      <c r="HU26" s="10">
        <v>1173</v>
      </c>
      <c r="HV26" s="10">
        <v>2634</v>
      </c>
      <c r="HW26" s="10">
        <v>1525</v>
      </c>
      <c r="HX26" s="10">
        <v>0</v>
      </c>
      <c r="HY26" s="10">
        <v>3831</v>
      </c>
      <c r="HZ26" s="10">
        <v>328</v>
      </c>
      <c r="IA26" s="10">
        <v>1784</v>
      </c>
      <c r="IB26" s="10">
        <v>1978</v>
      </c>
      <c r="IC26" s="10">
        <v>14</v>
      </c>
      <c r="ID26" s="10">
        <v>46</v>
      </c>
      <c r="IE26" s="10">
        <v>0</v>
      </c>
      <c r="IF26" s="10">
        <v>337</v>
      </c>
      <c r="IG26" s="10">
        <v>533</v>
      </c>
      <c r="IH26" s="10">
        <v>272</v>
      </c>
      <c r="II26" s="10">
        <v>63</v>
      </c>
      <c r="IJ26" s="10">
        <v>198</v>
      </c>
      <c r="IK26" s="10">
        <v>60</v>
      </c>
      <c r="IL26" s="10">
        <v>39</v>
      </c>
      <c r="IM26" s="10">
        <v>0</v>
      </c>
      <c r="IN26" s="10">
        <v>74</v>
      </c>
      <c r="IO26" s="10">
        <v>25</v>
      </c>
      <c r="IP26" s="10">
        <v>35</v>
      </c>
      <c r="IQ26" s="10">
        <v>60</v>
      </c>
      <c r="IR26" s="10">
        <v>0</v>
      </c>
      <c r="IS26" s="10">
        <v>0</v>
      </c>
      <c r="IT26" s="10">
        <v>0</v>
      </c>
      <c r="IU26" s="10">
        <v>4</v>
      </c>
      <c r="IV26" s="10">
        <v>1521</v>
      </c>
      <c r="IW26" s="10">
        <v>550</v>
      </c>
      <c r="IX26" s="10">
        <v>780</v>
      </c>
      <c r="IY26" s="10">
        <v>1330</v>
      </c>
      <c r="IZ26" s="10">
        <v>191</v>
      </c>
      <c r="JA26" s="10">
        <v>1293</v>
      </c>
      <c r="JB26" s="10">
        <v>806</v>
      </c>
      <c r="JC26" s="10">
        <v>19</v>
      </c>
      <c r="JD26" s="10">
        <v>825</v>
      </c>
      <c r="JE26" s="10">
        <v>468</v>
      </c>
      <c r="JF26" s="10">
        <v>1160</v>
      </c>
      <c r="JG26" s="10">
        <v>726</v>
      </c>
      <c r="JH26" s="10">
        <v>19</v>
      </c>
      <c r="JI26" s="10">
        <v>745</v>
      </c>
      <c r="JJ26" s="10">
        <v>415</v>
      </c>
      <c r="JK26" s="10">
        <v>133</v>
      </c>
      <c r="JL26" s="10">
        <v>80</v>
      </c>
      <c r="JM26" s="10">
        <v>80</v>
      </c>
      <c r="JN26" s="10">
        <v>53</v>
      </c>
      <c r="JO26" s="10">
        <v>1122</v>
      </c>
      <c r="JP26" s="10">
        <v>73</v>
      </c>
      <c r="JQ26" s="10">
        <v>981</v>
      </c>
      <c r="JR26" s="10">
        <v>0</v>
      </c>
      <c r="JS26" s="10">
        <v>1031</v>
      </c>
      <c r="JT26" s="10">
        <v>17</v>
      </c>
      <c r="JU26" s="10">
        <v>440</v>
      </c>
      <c r="JV26" s="10">
        <v>578</v>
      </c>
      <c r="JW26" s="10">
        <v>0</v>
      </c>
      <c r="JX26" s="10">
        <v>4</v>
      </c>
      <c r="JY26" s="10">
        <v>3</v>
      </c>
      <c r="JZ26" s="10">
        <v>23</v>
      </c>
      <c r="KA26" s="10">
        <v>372</v>
      </c>
      <c r="KB26" s="10">
        <v>36</v>
      </c>
      <c r="KC26" s="10">
        <v>336</v>
      </c>
      <c r="KD26" s="10">
        <v>0</v>
      </c>
      <c r="KE26" s="10">
        <v>360</v>
      </c>
      <c r="KF26" s="10">
        <v>12</v>
      </c>
      <c r="KG26" s="10">
        <v>168</v>
      </c>
      <c r="KH26" s="10">
        <v>191</v>
      </c>
      <c r="KI26" s="10">
        <v>0</v>
      </c>
      <c r="KJ26" s="10">
        <v>0</v>
      </c>
      <c r="KK26" s="10">
        <v>2</v>
      </c>
      <c r="KL26" s="10">
        <v>11</v>
      </c>
      <c r="KM26" s="10">
        <v>609</v>
      </c>
      <c r="KN26" s="10">
        <v>29</v>
      </c>
      <c r="KO26" s="10">
        <v>580</v>
      </c>
      <c r="KP26" s="10">
        <v>0</v>
      </c>
      <c r="KQ26" s="10">
        <v>605</v>
      </c>
      <c r="KR26" s="10">
        <v>4</v>
      </c>
      <c r="KS26" s="10">
        <v>247</v>
      </c>
      <c r="KT26" s="10">
        <v>349</v>
      </c>
      <c r="KU26" s="10">
        <v>0</v>
      </c>
      <c r="KV26" s="10">
        <v>2</v>
      </c>
      <c r="KW26" s="10">
        <v>1</v>
      </c>
      <c r="KX26" s="10">
        <v>10</v>
      </c>
      <c r="KY26" s="10">
        <v>13</v>
      </c>
      <c r="KZ26" s="10">
        <v>0</v>
      </c>
      <c r="LA26" s="10">
        <v>13</v>
      </c>
      <c r="LB26" s="10">
        <v>0</v>
      </c>
      <c r="LC26" s="10">
        <v>13</v>
      </c>
      <c r="LD26" s="10">
        <v>0</v>
      </c>
      <c r="LE26" s="10">
        <v>3</v>
      </c>
      <c r="LF26" s="10">
        <v>9</v>
      </c>
      <c r="LG26" s="10">
        <v>0</v>
      </c>
      <c r="LH26" s="10">
        <v>0</v>
      </c>
      <c r="LI26" s="10">
        <v>0</v>
      </c>
      <c r="LJ26" s="10">
        <v>1</v>
      </c>
      <c r="LK26" s="10">
        <v>994</v>
      </c>
      <c r="LL26" s="10">
        <v>65</v>
      </c>
      <c r="LM26" s="10">
        <v>929</v>
      </c>
      <c r="LN26" s="10">
        <v>0</v>
      </c>
      <c r="LO26" s="10">
        <v>978</v>
      </c>
      <c r="LP26" s="10">
        <v>16</v>
      </c>
      <c r="LQ26" s="10">
        <v>418</v>
      </c>
      <c r="LR26" s="10">
        <v>549</v>
      </c>
      <c r="LS26" s="10">
        <v>0</v>
      </c>
      <c r="LT26" s="10">
        <v>2</v>
      </c>
      <c r="LU26" s="10">
        <v>3</v>
      </c>
      <c r="LV26" s="10">
        <v>22</v>
      </c>
      <c r="LW26" s="10">
        <v>128</v>
      </c>
      <c r="LX26" s="10">
        <v>8</v>
      </c>
      <c r="LY26" s="10">
        <v>52</v>
      </c>
      <c r="LZ26" s="10">
        <v>0</v>
      </c>
      <c r="MA26" s="10">
        <v>53</v>
      </c>
      <c r="MB26" s="10">
        <v>1</v>
      </c>
      <c r="MC26" s="10">
        <v>22</v>
      </c>
      <c r="MD26" s="10">
        <v>29</v>
      </c>
      <c r="ME26" s="10">
        <v>0</v>
      </c>
      <c r="MF26" s="10">
        <v>2</v>
      </c>
      <c r="MG26" s="10">
        <v>0</v>
      </c>
      <c r="MH26" s="10">
        <v>1</v>
      </c>
    </row>
    <row r="27" spans="1:346" x14ac:dyDescent="0.25">
      <c r="A27" s="4" t="s">
        <v>43</v>
      </c>
      <c r="B27" s="10">
        <v>10</v>
      </c>
      <c r="C27" s="10">
        <v>8377</v>
      </c>
      <c r="D27" s="10">
        <v>3034</v>
      </c>
      <c r="E27" s="10">
        <v>983</v>
      </c>
      <c r="F27" s="10">
        <v>4360</v>
      </c>
      <c r="G27" s="10">
        <v>3956</v>
      </c>
      <c r="H27" s="10">
        <v>4410</v>
      </c>
      <c r="I27" s="10">
        <v>11</v>
      </c>
      <c r="J27" s="10">
        <v>7797</v>
      </c>
      <c r="K27" s="10">
        <v>580</v>
      </c>
      <c r="L27" s="10">
        <v>2966</v>
      </c>
      <c r="M27" s="10">
        <v>3917</v>
      </c>
      <c r="N27" s="10">
        <v>153</v>
      </c>
      <c r="O27" s="10">
        <v>714</v>
      </c>
      <c r="P27" s="10">
        <v>38</v>
      </c>
      <c r="Q27" s="10">
        <v>589</v>
      </c>
      <c r="R27" s="10">
        <v>4414</v>
      </c>
      <c r="S27" s="10">
        <v>1578</v>
      </c>
      <c r="T27" s="10">
        <v>368</v>
      </c>
      <c r="U27" s="10">
        <v>2468</v>
      </c>
      <c r="V27" s="10">
        <v>1928</v>
      </c>
      <c r="W27" s="10">
        <v>2483</v>
      </c>
      <c r="X27" s="10">
        <v>3</v>
      </c>
      <c r="Y27" s="10">
        <v>4114</v>
      </c>
      <c r="Z27" s="10">
        <v>300</v>
      </c>
      <c r="AA27" s="10">
        <v>1300</v>
      </c>
      <c r="AB27" s="10">
        <v>2328</v>
      </c>
      <c r="AC27" s="10">
        <v>115</v>
      </c>
      <c r="AD27" s="10">
        <v>343</v>
      </c>
      <c r="AE27" s="10">
        <v>25</v>
      </c>
      <c r="AF27" s="10">
        <v>303</v>
      </c>
      <c r="AG27" s="10">
        <v>3168</v>
      </c>
      <c r="AH27" s="10">
        <v>1369</v>
      </c>
      <c r="AI27" s="10">
        <v>489</v>
      </c>
      <c r="AJ27" s="10">
        <v>1310</v>
      </c>
      <c r="AK27" s="10">
        <v>1788</v>
      </c>
      <c r="AL27" s="10">
        <v>1372</v>
      </c>
      <c r="AM27" s="10">
        <v>8</v>
      </c>
      <c r="AN27" s="10">
        <v>2922</v>
      </c>
      <c r="AO27" s="10">
        <v>246</v>
      </c>
      <c r="AP27" s="10">
        <v>1210</v>
      </c>
      <c r="AQ27" s="10">
        <v>1449</v>
      </c>
      <c r="AR27" s="10">
        <v>33</v>
      </c>
      <c r="AS27" s="10">
        <v>212</v>
      </c>
      <c r="AT27" s="10">
        <v>12</v>
      </c>
      <c r="AU27" s="10">
        <v>252</v>
      </c>
      <c r="AV27" s="10">
        <v>0</v>
      </c>
      <c r="AW27" s="10">
        <v>0</v>
      </c>
      <c r="AX27" s="10">
        <v>0</v>
      </c>
      <c r="AY27" s="10">
        <v>0</v>
      </c>
      <c r="AZ27" s="10">
        <v>0</v>
      </c>
      <c r="BA27" s="10">
        <v>0</v>
      </c>
      <c r="BB27" s="10">
        <v>0</v>
      </c>
      <c r="BC27" s="10">
        <v>0</v>
      </c>
      <c r="BD27" s="10">
        <v>0</v>
      </c>
      <c r="BE27" s="10">
        <v>0</v>
      </c>
      <c r="BF27" s="10">
        <v>0</v>
      </c>
      <c r="BG27" s="10">
        <v>0</v>
      </c>
      <c r="BH27" s="10">
        <v>0</v>
      </c>
      <c r="BI27" s="10">
        <v>0</v>
      </c>
      <c r="BJ27" s="10">
        <v>7582</v>
      </c>
      <c r="BK27" s="10">
        <v>2947</v>
      </c>
      <c r="BL27" s="10">
        <v>857</v>
      </c>
      <c r="BM27" s="10">
        <v>3778</v>
      </c>
      <c r="BN27" s="10">
        <v>3716</v>
      </c>
      <c r="BO27" s="10">
        <v>3855</v>
      </c>
      <c r="BP27" s="10">
        <v>11</v>
      </c>
      <c r="BQ27" s="10">
        <v>7036</v>
      </c>
      <c r="BR27" s="10">
        <v>546</v>
      </c>
      <c r="BS27" s="10">
        <v>2510</v>
      </c>
      <c r="BT27" s="10">
        <v>3777</v>
      </c>
      <c r="BU27" s="10">
        <v>148</v>
      </c>
      <c r="BV27" s="10">
        <v>555</v>
      </c>
      <c r="BW27" s="10">
        <v>37</v>
      </c>
      <c r="BX27" s="10">
        <v>555</v>
      </c>
      <c r="BY27" s="10">
        <v>795</v>
      </c>
      <c r="BZ27" s="10">
        <v>87</v>
      </c>
      <c r="CA27" s="10">
        <v>126</v>
      </c>
      <c r="CB27" s="10">
        <v>582</v>
      </c>
      <c r="CC27" s="10">
        <v>240</v>
      </c>
      <c r="CD27" s="10">
        <v>555</v>
      </c>
      <c r="CE27" s="10">
        <v>0</v>
      </c>
      <c r="CF27" s="10">
        <v>761</v>
      </c>
      <c r="CG27" s="10">
        <v>34</v>
      </c>
      <c r="CH27" s="10">
        <v>456</v>
      </c>
      <c r="CI27" s="10">
        <v>140</v>
      </c>
      <c r="CJ27" s="10">
        <v>5</v>
      </c>
      <c r="CK27" s="10">
        <v>159</v>
      </c>
      <c r="CL27" s="10">
        <v>1</v>
      </c>
      <c r="CM27" s="10">
        <v>34</v>
      </c>
      <c r="CN27" s="10">
        <v>3652</v>
      </c>
      <c r="CO27" s="10">
        <v>59</v>
      </c>
      <c r="CP27" s="10">
        <v>588</v>
      </c>
      <c r="CQ27" s="10">
        <v>3005</v>
      </c>
      <c r="CR27" s="10">
        <v>1107</v>
      </c>
      <c r="CS27" s="10">
        <v>2534</v>
      </c>
      <c r="CT27" s="10">
        <v>11</v>
      </c>
      <c r="CU27" s="10">
        <v>3444</v>
      </c>
      <c r="CV27" s="10">
        <v>208</v>
      </c>
      <c r="CW27" s="10">
        <v>1722</v>
      </c>
      <c r="CX27" s="10">
        <v>1372</v>
      </c>
      <c r="CY27" s="10">
        <v>49</v>
      </c>
      <c r="CZ27" s="10">
        <v>334</v>
      </c>
      <c r="DA27" s="10">
        <v>25</v>
      </c>
      <c r="DB27" s="10">
        <v>150</v>
      </c>
      <c r="DC27" s="10">
        <v>2072</v>
      </c>
      <c r="DD27" s="10">
        <v>23</v>
      </c>
      <c r="DE27" s="10">
        <v>246</v>
      </c>
      <c r="DF27" s="10">
        <v>1803</v>
      </c>
      <c r="DG27" s="10">
        <v>558</v>
      </c>
      <c r="DH27" s="10">
        <v>1511</v>
      </c>
      <c r="DI27" s="10">
        <v>3</v>
      </c>
      <c r="DJ27" s="10">
        <v>1946</v>
      </c>
      <c r="DK27" s="10">
        <v>126</v>
      </c>
      <c r="DL27" s="10">
        <v>890</v>
      </c>
      <c r="DM27" s="10">
        <v>891</v>
      </c>
      <c r="DN27" s="10">
        <v>37</v>
      </c>
      <c r="DO27" s="10">
        <v>156</v>
      </c>
      <c r="DP27" s="10">
        <v>19</v>
      </c>
      <c r="DQ27" s="10">
        <v>79</v>
      </c>
      <c r="DR27" s="10">
        <v>934</v>
      </c>
      <c r="DS27" s="10">
        <v>26</v>
      </c>
      <c r="DT27" s="10">
        <v>232</v>
      </c>
      <c r="DU27" s="10">
        <v>676</v>
      </c>
      <c r="DV27" s="10">
        <v>389</v>
      </c>
      <c r="DW27" s="10">
        <v>537</v>
      </c>
      <c r="DX27" s="10">
        <v>8</v>
      </c>
      <c r="DY27" s="10">
        <v>884</v>
      </c>
      <c r="DZ27" s="10">
        <v>50</v>
      </c>
      <c r="EA27" s="10">
        <v>461</v>
      </c>
      <c r="EB27" s="10">
        <v>360</v>
      </c>
      <c r="EC27" s="10">
        <v>9</v>
      </c>
      <c r="ED27" s="10">
        <v>52</v>
      </c>
      <c r="EE27" s="10">
        <v>5</v>
      </c>
      <c r="EF27" s="10">
        <v>47</v>
      </c>
      <c r="EG27" s="10">
        <v>0</v>
      </c>
      <c r="EH27" s="10">
        <v>0</v>
      </c>
      <c r="EI27" s="10">
        <v>0</v>
      </c>
      <c r="EJ27" s="10">
        <v>0</v>
      </c>
      <c r="EK27" s="10">
        <v>0</v>
      </c>
      <c r="EL27" s="10">
        <v>0</v>
      </c>
      <c r="EM27" s="10">
        <v>0</v>
      </c>
      <c r="EN27" s="10">
        <v>0</v>
      </c>
      <c r="EO27" s="10">
        <v>0</v>
      </c>
      <c r="EP27" s="10">
        <v>0</v>
      </c>
      <c r="EQ27" s="10">
        <v>0</v>
      </c>
      <c r="ER27" s="10">
        <v>0</v>
      </c>
      <c r="ES27" s="10">
        <v>0</v>
      </c>
      <c r="ET27" s="10">
        <v>0</v>
      </c>
      <c r="EU27" s="10">
        <v>3006</v>
      </c>
      <c r="EV27" s="10">
        <v>49</v>
      </c>
      <c r="EW27" s="10">
        <v>478</v>
      </c>
      <c r="EX27" s="10">
        <v>2479</v>
      </c>
      <c r="EY27" s="10">
        <v>947</v>
      </c>
      <c r="EZ27" s="10">
        <v>2048</v>
      </c>
      <c r="FA27" s="10">
        <v>11</v>
      </c>
      <c r="FB27" s="10">
        <v>2830</v>
      </c>
      <c r="FC27" s="10">
        <v>176</v>
      </c>
      <c r="FD27" s="10">
        <v>1351</v>
      </c>
      <c r="FE27" s="10">
        <v>1251</v>
      </c>
      <c r="FF27" s="10">
        <v>46</v>
      </c>
      <c r="FG27" s="10">
        <v>208</v>
      </c>
      <c r="FH27" s="10">
        <v>24</v>
      </c>
      <c r="FI27" s="10">
        <v>126</v>
      </c>
      <c r="FJ27" s="10">
        <v>646</v>
      </c>
      <c r="FK27" s="10">
        <v>10</v>
      </c>
      <c r="FL27" s="10">
        <v>110</v>
      </c>
      <c r="FM27" s="10">
        <v>526</v>
      </c>
      <c r="FN27" s="10">
        <v>160</v>
      </c>
      <c r="FO27" s="10">
        <v>486</v>
      </c>
      <c r="FP27" s="10">
        <v>0</v>
      </c>
      <c r="FQ27" s="10">
        <v>614</v>
      </c>
      <c r="FR27" s="10">
        <v>32</v>
      </c>
      <c r="FS27" s="10">
        <v>371</v>
      </c>
      <c r="FT27" s="10">
        <v>121</v>
      </c>
      <c r="FU27" s="10">
        <v>3</v>
      </c>
      <c r="FV27" s="10">
        <v>126</v>
      </c>
      <c r="FW27" s="10">
        <v>1</v>
      </c>
      <c r="FX27" s="10">
        <v>24</v>
      </c>
      <c r="FY27" s="10">
        <v>4725</v>
      </c>
      <c r="FZ27" s="10">
        <v>2975</v>
      </c>
      <c r="GA27" s="10">
        <v>395</v>
      </c>
      <c r="GB27" s="10">
        <v>1355</v>
      </c>
      <c r="GC27" s="10">
        <v>2849</v>
      </c>
      <c r="GD27" s="10">
        <v>1876</v>
      </c>
      <c r="GE27" s="10">
        <v>0</v>
      </c>
      <c r="GF27" s="10">
        <v>4353</v>
      </c>
      <c r="GG27" s="10">
        <v>372</v>
      </c>
      <c r="GH27" s="10">
        <v>1244</v>
      </c>
      <c r="GI27" s="10">
        <v>2545</v>
      </c>
      <c r="GJ27" s="10">
        <v>104</v>
      </c>
      <c r="GK27" s="10">
        <v>380</v>
      </c>
      <c r="GL27" s="10">
        <v>13</v>
      </c>
      <c r="GM27" s="10">
        <v>439</v>
      </c>
      <c r="GN27" s="10">
        <v>2342</v>
      </c>
      <c r="GO27" s="10">
        <v>1555</v>
      </c>
      <c r="GP27" s="10">
        <v>122</v>
      </c>
      <c r="GQ27" s="10">
        <v>665</v>
      </c>
      <c r="GR27" s="10">
        <v>1370</v>
      </c>
      <c r="GS27" s="10">
        <v>972</v>
      </c>
      <c r="GT27" s="10">
        <v>0</v>
      </c>
      <c r="GU27" s="10">
        <v>2168</v>
      </c>
      <c r="GV27" s="10">
        <v>174</v>
      </c>
      <c r="GW27" s="10">
        <v>410</v>
      </c>
      <c r="GX27" s="10">
        <v>1437</v>
      </c>
      <c r="GY27" s="10">
        <v>78</v>
      </c>
      <c r="GZ27" s="10">
        <v>187</v>
      </c>
      <c r="HA27" s="10">
        <v>6</v>
      </c>
      <c r="HB27" s="10">
        <v>224</v>
      </c>
      <c r="HC27" s="10">
        <v>2234</v>
      </c>
      <c r="HD27" s="10">
        <v>1343</v>
      </c>
      <c r="HE27" s="10">
        <v>257</v>
      </c>
      <c r="HF27" s="10">
        <v>634</v>
      </c>
      <c r="HG27" s="10">
        <v>1399</v>
      </c>
      <c r="HH27" s="10">
        <v>835</v>
      </c>
      <c r="HI27" s="10">
        <v>0</v>
      </c>
      <c r="HJ27" s="10">
        <v>2038</v>
      </c>
      <c r="HK27" s="10">
        <v>196</v>
      </c>
      <c r="HL27" s="10">
        <v>749</v>
      </c>
      <c r="HM27" s="10">
        <v>1089</v>
      </c>
      <c r="HN27" s="10">
        <v>24</v>
      </c>
      <c r="HO27" s="10">
        <v>160</v>
      </c>
      <c r="HP27" s="10">
        <v>7</v>
      </c>
      <c r="HQ27" s="10">
        <v>205</v>
      </c>
      <c r="HR27" s="10">
        <v>4576</v>
      </c>
      <c r="HS27" s="10">
        <v>2898</v>
      </c>
      <c r="HT27" s="10">
        <v>379</v>
      </c>
      <c r="HU27" s="10">
        <v>1299</v>
      </c>
      <c r="HV27" s="10">
        <v>2769</v>
      </c>
      <c r="HW27" s="10">
        <v>1807</v>
      </c>
      <c r="HX27" s="10">
        <v>0</v>
      </c>
      <c r="HY27" s="10">
        <v>4206</v>
      </c>
      <c r="HZ27" s="10">
        <v>370</v>
      </c>
      <c r="IA27" s="10">
        <v>1159</v>
      </c>
      <c r="IB27" s="10">
        <v>2526</v>
      </c>
      <c r="IC27" s="10">
        <v>102</v>
      </c>
      <c r="ID27" s="10">
        <v>347</v>
      </c>
      <c r="IE27" s="10">
        <v>13</v>
      </c>
      <c r="IF27" s="10">
        <v>429</v>
      </c>
      <c r="IG27" s="10">
        <v>149</v>
      </c>
      <c r="IH27" s="10">
        <v>77</v>
      </c>
      <c r="II27" s="10">
        <v>16</v>
      </c>
      <c r="IJ27" s="10">
        <v>56</v>
      </c>
      <c r="IK27" s="10">
        <v>80</v>
      </c>
      <c r="IL27" s="10">
        <v>69</v>
      </c>
      <c r="IM27" s="10">
        <v>0</v>
      </c>
      <c r="IN27" s="10">
        <v>147</v>
      </c>
      <c r="IO27" s="10">
        <v>2</v>
      </c>
      <c r="IP27" s="10">
        <v>85</v>
      </c>
      <c r="IQ27" s="10">
        <v>19</v>
      </c>
      <c r="IR27" s="10">
        <v>2</v>
      </c>
      <c r="IS27" s="10">
        <v>33</v>
      </c>
      <c r="IT27" s="10">
        <v>0</v>
      </c>
      <c r="IU27" s="10">
        <v>10</v>
      </c>
      <c r="IV27" s="10">
        <v>1422</v>
      </c>
      <c r="IW27" s="10">
        <v>642</v>
      </c>
      <c r="IX27" s="10">
        <v>741</v>
      </c>
      <c r="IY27" s="10">
        <v>1383</v>
      </c>
      <c r="IZ27" s="10">
        <v>39</v>
      </c>
      <c r="JA27" s="10">
        <v>1235</v>
      </c>
      <c r="JB27" s="10">
        <v>889</v>
      </c>
      <c r="JC27" s="10">
        <v>0</v>
      </c>
      <c r="JD27" s="10">
        <v>889</v>
      </c>
      <c r="JE27" s="10">
        <v>346</v>
      </c>
      <c r="JF27" s="10">
        <v>885</v>
      </c>
      <c r="JG27" s="10">
        <v>562</v>
      </c>
      <c r="JH27" s="10">
        <v>0</v>
      </c>
      <c r="JI27" s="10">
        <v>562</v>
      </c>
      <c r="JJ27" s="10">
        <v>323</v>
      </c>
      <c r="JK27" s="10">
        <v>350</v>
      </c>
      <c r="JL27" s="10">
        <v>327</v>
      </c>
      <c r="JM27" s="10">
        <v>327</v>
      </c>
      <c r="JN27" s="10">
        <v>23</v>
      </c>
      <c r="JO27" s="10">
        <v>317</v>
      </c>
      <c r="JP27" s="10">
        <v>19</v>
      </c>
      <c r="JQ27" s="10">
        <v>297</v>
      </c>
      <c r="JR27" s="10">
        <v>1</v>
      </c>
      <c r="JS27" s="10">
        <v>298</v>
      </c>
      <c r="JT27" s="10">
        <v>19</v>
      </c>
      <c r="JU27" s="10">
        <v>195</v>
      </c>
      <c r="JV27" s="10">
        <v>90</v>
      </c>
      <c r="JW27" s="10">
        <v>4</v>
      </c>
      <c r="JX27" s="10">
        <v>14</v>
      </c>
      <c r="JY27" s="10">
        <v>2</v>
      </c>
      <c r="JZ27" s="10">
        <v>12</v>
      </c>
      <c r="KA27" s="10">
        <v>137</v>
      </c>
      <c r="KB27" s="10">
        <v>10</v>
      </c>
      <c r="KC27" s="10">
        <v>126</v>
      </c>
      <c r="KD27" s="10">
        <v>1</v>
      </c>
      <c r="KE27" s="10">
        <v>130</v>
      </c>
      <c r="KF27" s="10">
        <v>7</v>
      </c>
      <c r="KG27" s="10">
        <v>82</v>
      </c>
      <c r="KH27" s="10">
        <v>43</v>
      </c>
      <c r="KI27" s="10">
        <v>2</v>
      </c>
      <c r="KJ27" s="10">
        <v>6</v>
      </c>
      <c r="KK27" s="10">
        <v>0</v>
      </c>
      <c r="KL27" s="10">
        <v>4</v>
      </c>
      <c r="KM27" s="10">
        <v>126</v>
      </c>
      <c r="KN27" s="10">
        <v>7</v>
      </c>
      <c r="KO27" s="10">
        <v>119</v>
      </c>
      <c r="KP27" s="10">
        <v>0</v>
      </c>
      <c r="KQ27" s="10">
        <v>123</v>
      </c>
      <c r="KR27" s="10">
        <v>3</v>
      </c>
      <c r="KS27" s="10">
        <v>74</v>
      </c>
      <c r="KT27" s="10">
        <v>40</v>
      </c>
      <c r="KU27" s="10">
        <v>0</v>
      </c>
      <c r="KV27" s="10">
        <v>4</v>
      </c>
      <c r="KW27" s="10">
        <v>2</v>
      </c>
      <c r="KX27" s="10">
        <v>6</v>
      </c>
      <c r="KY27" s="10">
        <v>0</v>
      </c>
      <c r="KZ27" s="10">
        <v>0</v>
      </c>
      <c r="LA27" s="10">
        <v>0</v>
      </c>
      <c r="LB27" s="10">
        <v>0</v>
      </c>
      <c r="LC27" s="10">
        <v>0</v>
      </c>
      <c r="LD27" s="10">
        <v>0</v>
      </c>
      <c r="LE27" s="10">
        <v>0</v>
      </c>
      <c r="LF27" s="10">
        <v>0</v>
      </c>
      <c r="LG27" s="10">
        <v>0</v>
      </c>
      <c r="LH27" s="10">
        <v>0</v>
      </c>
      <c r="LI27" s="10">
        <v>0</v>
      </c>
      <c r="LJ27" s="10">
        <v>0</v>
      </c>
      <c r="LK27" s="10">
        <v>263</v>
      </c>
      <c r="LL27" s="10">
        <v>17</v>
      </c>
      <c r="LM27" s="10">
        <v>245</v>
      </c>
      <c r="LN27" s="10">
        <v>1</v>
      </c>
      <c r="LO27" s="10">
        <v>253</v>
      </c>
      <c r="LP27" s="10">
        <v>10</v>
      </c>
      <c r="LQ27" s="10">
        <v>156</v>
      </c>
      <c r="LR27" s="10">
        <v>83</v>
      </c>
      <c r="LS27" s="10">
        <v>2</v>
      </c>
      <c r="LT27" s="10">
        <v>10</v>
      </c>
      <c r="LU27" s="10">
        <v>2</v>
      </c>
      <c r="LV27" s="10">
        <v>10</v>
      </c>
      <c r="LW27" s="10">
        <v>54</v>
      </c>
      <c r="LX27" s="10">
        <v>2</v>
      </c>
      <c r="LY27" s="10">
        <v>52</v>
      </c>
      <c r="LZ27" s="10">
        <v>0</v>
      </c>
      <c r="MA27" s="10">
        <v>45</v>
      </c>
      <c r="MB27" s="10">
        <v>9</v>
      </c>
      <c r="MC27" s="10">
        <v>39</v>
      </c>
      <c r="MD27" s="10">
        <v>7</v>
      </c>
      <c r="ME27" s="10">
        <v>2</v>
      </c>
      <c r="MF27" s="10">
        <v>4</v>
      </c>
      <c r="MG27" s="10">
        <v>0</v>
      </c>
      <c r="MH27" s="10">
        <v>2</v>
      </c>
    </row>
    <row r="28" spans="1:346" x14ac:dyDescent="0.25">
      <c r="A28" s="4" t="s">
        <v>44</v>
      </c>
      <c r="B28" s="10">
        <v>8</v>
      </c>
      <c r="C28" s="10">
        <v>7282</v>
      </c>
      <c r="D28" s="10">
        <v>1910</v>
      </c>
      <c r="E28" s="10">
        <v>594</v>
      </c>
      <c r="F28" s="10">
        <v>4778</v>
      </c>
      <c r="G28" s="10">
        <v>3226</v>
      </c>
      <c r="H28" s="10">
        <v>3949</v>
      </c>
      <c r="I28" s="10">
        <v>11</v>
      </c>
      <c r="J28" s="10">
        <v>6882</v>
      </c>
      <c r="K28" s="10">
        <v>304</v>
      </c>
      <c r="L28" s="10">
        <v>3896</v>
      </c>
      <c r="M28" s="10">
        <v>2888</v>
      </c>
      <c r="N28" s="10">
        <v>23</v>
      </c>
      <c r="O28" s="10">
        <v>42</v>
      </c>
      <c r="P28" s="10">
        <v>16</v>
      </c>
      <c r="Q28" s="10">
        <v>321</v>
      </c>
      <c r="R28" s="10">
        <v>3521</v>
      </c>
      <c r="S28" s="10">
        <v>910</v>
      </c>
      <c r="T28" s="10">
        <v>224</v>
      </c>
      <c r="U28" s="10">
        <v>2387</v>
      </c>
      <c r="V28" s="10">
        <v>1647</v>
      </c>
      <c r="W28" s="10">
        <v>1866</v>
      </c>
      <c r="X28" s="10">
        <v>8</v>
      </c>
      <c r="Y28" s="10">
        <v>3390</v>
      </c>
      <c r="Z28" s="10">
        <v>131</v>
      </c>
      <c r="AA28" s="10">
        <v>1851</v>
      </c>
      <c r="AB28" s="10">
        <v>1470</v>
      </c>
      <c r="AC28" s="10">
        <v>11</v>
      </c>
      <c r="AD28" s="10">
        <v>20</v>
      </c>
      <c r="AE28" s="10">
        <v>12</v>
      </c>
      <c r="AF28" s="10">
        <v>157</v>
      </c>
      <c r="AG28" s="10">
        <v>2732</v>
      </c>
      <c r="AH28" s="10">
        <v>869</v>
      </c>
      <c r="AI28" s="10">
        <v>261</v>
      </c>
      <c r="AJ28" s="10">
        <v>1602</v>
      </c>
      <c r="AK28" s="10">
        <v>1304</v>
      </c>
      <c r="AL28" s="10">
        <v>1427</v>
      </c>
      <c r="AM28" s="10">
        <v>1</v>
      </c>
      <c r="AN28" s="10">
        <v>2604</v>
      </c>
      <c r="AO28" s="10">
        <v>128</v>
      </c>
      <c r="AP28" s="10">
        <v>1436</v>
      </c>
      <c r="AQ28" s="10">
        <v>1145</v>
      </c>
      <c r="AR28" s="10">
        <v>8</v>
      </c>
      <c r="AS28" s="10">
        <v>13</v>
      </c>
      <c r="AT28" s="10">
        <v>4</v>
      </c>
      <c r="AU28" s="10">
        <v>126</v>
      </c>
      <c r="AV28" s="10">
        <v>56</v>
      </c>
      <c r="AW28" s="10">
        <v>4</v>
      </c>
      <c r="AX28" s="10">
        <v>52</v>
      </c>
      <c r="AY28" s="10">
        <v>8</v>
      </c>
      <c r="AZ28" s="10">
        <v>48</v>
      </c>
      <c r="BA28" s="10">
        <v>0</v>
      </c>
      <c r="BB28" s="10">
        <v>52</v>
      </c>
      <c r="BC28" s="10">
        <v>4</v>
      </c>
      <c r="BD28" s="10">
        <v>24</v>
      </c>
      <c r="BE28" s="10">
        <v>29</v>
      </c>
      <c r="BF28" s="10">
        <v>0</v>
      </c>
      <c r="BG28" s="10">
        <v>0</v>
      </c>
      <c r="BH28" s="10">
        <v>0</v>
      </c>
      <c r="BI28" s="10">
        <v>3</v>
      </c>
      <c r="BJ28" s="10">
        <v>6309</v>
      </c>
      <c r="BK28" s="10">
        <v>1779</v>
      </c>
      <c r="BL28" s="10">
        <v>489</v>
      </c>
      <c r="BM28" s="10">
        <v>4041</v>
      </c>
      <c r="BN28" s="10">
        <v>2959</v>
      </c>
      <c r="BO28" s="10">
        <v>3341</v>
      </c>
      <c r="BP28" s="10">
        <v>9</v>
      </c>
      <c r="BQ28" s="10">
        <v>6046</v>
      </c>
      <c r="BR28" s="10">
        <v>263</v>
      </c>
      <c r="BS28" s="10">
        <v>3311</v>
      </c>
      <c r="BT28" s="10">
        <v>2644</v>
      </c>
      <c r="BU28" s="10">
        <v>19</v>
      </c>
      <c r="BV28" s="10">
        <v>33</v>
      </c>
      <c r="BW28" s="10">
        <v>16</v>
      </c>
      <c r="BX28" s="10">
        <v>286</v>
      </c>
      <c r="BY28" s="10">
        <v>973</v>
      </c>
      <c r="BZ28" s="10">
        <v>131</v>
      </c>
      <c r="CA28" s="10">
        <v>105</v>
      </c>
      <c r="CB28" s="10">
        <v>737</v>
      </c>
      <c r="CC28" s="10">
        <v>267</v>
      </c>
      <c r="CD28" s="10">
        <v>608</v>
      </c>
      <c r="CE28" s="10">
        <v>2</v>
      </c>
      <c r="CF28" s="10">
        <v>836</v>
      </c>
      <c r="CG28" s="10">
        <v>41</v>
      </c>
      <c r="CH28" s="10">
        <v>585</v>
      </c>
      <c r="CI28" s="10">
        <v>244</v>
      </c>
      <c r="CJ28" s="10">
        <v>4</v>
      </c>
      <c r="CK28" s="10">
        <v>9</v>
      </c>
      <c r="CL28" s="10">
        <v>0</v>
      </c>
      <c r="CM28" s="10">
        <v>35</v>
      </c>
      <c r="CN28" s="10">
        <v>4307</v>
      </c>
      <c r="CO28" s="10">
        <v>94</v>
      </c>
      <c r="CP28" s="10">
        <v>344</v>
      </c>
      <c r="CQ28" s="10">
        <v>3869</v>
      </c>
      <c r="CR28" s="10">
        <v>1479</v>
      </c>
      <c r="CS28" s="10">
        <v>2730</v>
      </c>
      <c r="CT28" s="10">
        <v>11</v>
      </c>
      <c r="CU28" s="10">
        <v>4040</v>
      </c>
      <c r="CV28" s="10">
        <v>180</v>
      </c>
      <c r="CW28" s="10">
        <v>2405</v>
      </c>
      <c r="CX28" s="10">
        <v>1649</v>
      </c>
      <c r="CY28" s="10">
        <v>13</v>
      </c>
      <c r="CZ28" s="10">
        <v>34</v>
      </c>
      <c r="DA28" s="10">
        <v>9</v>
      </c>
      <c r="DB28" s="10">
        <v>110</v>
      </c>
      <c r="DC28" s="10">
        <v>2140</v>
      </c>
      <c r="DD28" s="10">
        <v>49</v>
      </c>
      <c r="DE28" s="10">
        <v>129</v>
      </c>
      <c r="DF28" s="10">
        <v>1962</v>
      </c>
      <c r="DG28" s="10">
        <v>800</v>
      </c>
      <c r="DH28" s="10">
        <v>1332</v>
      </c>
      <c r="DI28" s="10">
        <v>8</v>
      </c>
      <c r="DJ28" s="10">
        <v>2048</v>
      </c>
      <c r="DK28" s="10">
        <v>92</v>
      </c>
      <c r="DL28" s="10">
        <v>1186</v>
      </c>
      <c r="DM28" s="10">
        <v>877</v>
      </c>
      <c r="DN28" s="10">
        <v>6</v>
      </c>
      <c r="DO28" s="10">
        <v>14</v>
      </c>
      <c r="DP28" s="10">
        <v>6</v>
      </c>
      <c r="DQ28" s="10">
        <v>51</v>
      </c>
      <c r="DR28" s="10">
        <v>1455</v>
      </c>
      <c r="DS28" s="10">
        <v>40</v>
      </c>
      <c r="DT28" s="10">
        <v>146</v>
      </c>
      <c r="DU28" s="10">
        <v>1269</v>
      </c>
      <c r="DV28" s="10">
        <v>569</v>
      </c>
      <c r="DW28" s="10">
        <v>885</v>
      </c>
      <c r="DX28" s="10">
        <v>1</v>
      </c>
      <c r="DY28" s="10">
        <v>1393</v>
      </c>
      <c r="DZ28" s="10">
        <v>62</v>
      </c>
      <c r="EA28" s="10">
        <v>795</v>
      </c>
      <c r="EB28" s="10">
        <v>609</v>
      </c>
      <c r="EC28" s="10">
        <v>4</v>
      </c>
      <c r="ED28" s="10">
        <v>11</v>
      </c>
      <c r="EE28" s="10">
        <v>3</v>
      </c>
      <c r="EF28" s="10">
        <v>33</v>
      </c>
      <c r="EG28" s="10">
        <v>56</v>
      </c>
      <c r="EH28" s="10">
        <v>4</v>
      </c>
      <c r="EI28" s="10">
        <v>52</v>
      </c>
      <c r="EJ28" s="10">
        <v>8</v>
      </c>
      <c r="EK28" s="10">
        <v>48</v>
      </c>
      <c r="EL28" s="10">
        <v>0</v>
      </c>
      <c r="EM28" s="10">
        <v>52</v>
      </c>
      <c r="EN28" s="10">
        <v>4</v>
      </c>
      <c r="EO28" s="10">
        <v>24</v>
      </c>
      <c r="EP28" s="10">
        <v>29</v>
      </c>
      <c r="EQ28" s="10">
        <v>0</v>
      </c>
      <c r="ER28" s="10">
        <v>0</v>
      </c>
      <c r="ES28" s="10">
        <v>0</v>
      </c>
      <c r="ET28" s="10">
        <v>3</v>
      </c>
      <c r="EU28" s="10">
        <v>3651</v>
      </c>
      <c r="EV28" s="10">
        <v>89</v>
      </c>
      <c r="EW28" s="10">
        <v>279</v>
      </c>
      <c r="EX28" s="10">
        <v>3283</v>
      </c>
      <c r="EY28" s="10">
        <v>1377</v>
      </c>
      <c r="EZ28" s="10">
        <v>2265</v>
      </c>
      <c r="FA28" s="10">
        <v>9</v>
      </c>
      <c r="FB28" s="10">
        <v>3493</v>
      </c>
      <c r="FC28" s="10">
        <v>158</v>
      </c>
      <c r="FD28" s="10">
        <v>2005</v>
      </c>
      <c r="FE28" s="10">
        <v>1515</v>
      </c>
      <c r="FF28" s="10">
        <v>10</v>
      </c>
      <c r="FG28" s="10">
        <v>25</v>
      </c>
      <c r="FH28" s="10">
        <v>9</v>
      </c>
      <c r="FI28" s="10">
        <v>87</v>
      </c>
      <c r="FJ28" s="10">
        <v>656</v>
      </c>
      <c r="FK28" s="10">
        <v>5</v>
      </c>
      <c r="FL28" s="10">
        <v>65</v>
      </c>
      <c r="FM28" s="10">
        <v>586</v>
      </c>
      <c r="FN28" s="10">
        <v>102</v>
      </c>
      <c r="FO28" s="10">
        <v>465</v>
      </c>
      <c r="FP28" s="10">
        <v>2</v>
      </c>
      <c r="FQ28" s="10">
        <v>547</v>
      </c>
      <c r="FR28" s="10">
        <v>22</v>
      </c>
      <c r="FS28" s="10">
        <v>400</v>
      </c>
      <c r="FT28" s="10">
        <v>134</v>
      </c>
      <c r="FU28" s="10">
        <v>3</v>
      </c>
      <c r="FV28" s="10">
        <v>9</v>
      </c>
      <c r="FW28" s="10">
        <v>0</v>
      </c>
      <c r="FX28" s="10">
        <v>23</v>
      </c>
      <c r="FY28" s="10">
        <v>2975</v>
      </c>
      <c r="FZ28" s="10">
        <v>1816</v>
      </c>
      <c r="GA28" s="10">
        <v>250</v>
      </c>
      <c r="GB28" s="10">
        <v>909</v>
      </c>
      <c r="GC28" s="10">
        <v>1747</v>
      </c>
      <c r="GD28" s="10">
        <v>1219</v>
      </c>
      <c r="GE28" s="10">
        <v>0</v>
      </c>
      <c r="GF28" s="10">
        <v>2842</v>
      </c>
      <c r="GG28" s="10">
        <v>124</v>
      </c>
      <c r="GH28" s="10">
        <v>1491</v>
      </c>
      <c r="GI28" s="10">
        <v>1239</v>
      </c>
      <c r="GJ28" s="10">
        <v>10</v>
      </c>
      <c r="GK28" s="10">
        <v>8</v>
      </c>
      <c r="GL28" s="10">
        <v>7</v>
      </c>
      <c r="GM28" s="10">
        <v>211</v>
      </c>
      <c r="GN28" s="10">
        <v>1381</v>
      </c>
      <c r="GO28" s="10">
        <v>861</v>
      </c>
      <c r="GP28" s="10">
        <v>95</v>
      </c>
      <c r="GQ28" s="10">
        <v>425</v>
      </c>
      <c r="GR28" s="10">
        <v>847</v>
      </c>
      <c r="GS28" s="10">
        <v>534</v>
      </c>
      <c r="GT28" s="10">
        <v>0</v>
      </c>
      <c r="GU28" s="10">
        <v>1342</v>
      </c>
      <c r="GV28" s="10">
        <v>39</v>
      </c>
      <c r="GW28" s="10">
        <v>665</v>
      </c>
      <c r="GX28" s="10">
        <v>593</v>
      </c>
      <c r="GY28" s="10">
        <v>5</v>
      </c>
      <c r="GZ28" s="10">
        <v>6</v>
      </c>
      <c r="HA28" s="10">
        <v>6</v>
      </c>
      <c r="HB28" s="10">
        <v>106</v>
      </c>
      <c r="HC28" s="10">
        <v>1277</v>
      </c>
      <c r="HD28" s="10">
        <v>829</v>
      </c>
      <c r="HE28" s="10">
        <v>115</v>
      </c>
      <c r="HF28" s="10">
        <v>333</v>
      </c>
      <c r="HG28" s="10">
        <v>735</v>
      </c>
      <c r="HH28" s="10">
        <v>542</v>
      </c>
      <c r="HI28" s="10">
        <v>0</v>
      </c>
      <c r="HJ28" s="10">
        <v>1211</v>
      </c>
      <c r="HK28" s="10">
        <v>66</v>
      </c>
      <c r="HL28" s="10">
        <v>641</v>
      </c>
      <c r="HM28" s="10">
        <v>536</v>
      </c>
      <c r="HN28" s="10">
        <v>4</v>
      </c>
      <c r="HO28" s="10">
        <v>2</v>
      </c>
      <c r="HP28" s="10">
        <v>1</v>
      </c>
      <c r="HQ28" s="10">
        <v>93</v>
      </c>
      <c r="HR28" s="10">
        <v>2658</v>
      </c>
      <c r="HS28" s="10">
        <v>1690</v>
      </c>
      <c r="HT28" s="10">
        <v>210</v>
      </c>
      <c r="HU28" s="10">
        <v>758</v>
      </c>
      <c r="HV28" s="10">
        <v>1582</v>
      </c>
      <c r="HW28" s="10">
        <v>1076</v>
      </c>
      <c r="HX28" s="10">
        <v>0</v>
      </c>
      <c r="HY28" s="10">
        <v>2553</v>
      </c>
      <c r="HZ28" s="10">
        <v>105</v>
      </c>
      <c r="IA28" s="10">
        <v>1306</v>
      </c>
      <c r="IB28" s="10">
        <v>1129</v>
      </c>
      <c r="IC28" s="10">
        <v>9</v>
      </c>
      <c r="ID28" s="10">
        <v>8</v>
      </c>
      <c r="IE28" s="10">
        <v>7</v>
      </c>
      <c r="IF28" s="10">
        <v>199</v>
      </c>
      <c r="IG28" s="10">
        <v>317</v>
      </c>
      <c r="IH28" s="10">
        <v>126</v>
      </c>
      <c r="II28" s="10">
        <v>40</v>
      </c>
      <c r="IJ28" s="10">
        <v>151</v>
      </c>
      <c r="IK28" s="10">
        <v>165</v>
      </c>
      <c r="IL28" s="10">
        <v>143</v>
      </c>
      <c r="IM28" s="10">
        <v>0</v>
      </c>
      <c r="IN28" s="10">
        <v>289</v>
      </c>
      <c r="IO28" s="10">
        <v>19</v>
      </c>
      <c r="IP28" s="10">
        <v>185</v>
      </c>
      <c r="IQ28" s="10">
        <v>110</v>
      </c>
      <c r="IR28" s="10">
        <v>1</v>
      </c>
      <c r="IS28" s="10">
        <v>0</v>
      </c>
      <c r="IT28" s="10">
        <v>0</v>
      </c>
      <c r="IU28" s="10">
        <v>12</v>
      </c>
      <c r="IV28" s="10">
        <v>902</v>
      </c>
      <c r="IW28" s="10">
        <v>432</v>
      </c>
      <c r="IX28" s="10">
        <v>381</v>
      </c>
      <c r="IY28" s="10">
        <v>813</v>
      </c>
      <c r="IZ28" s="10">
        <v>89</v>
      </c>
      <c r="JA28" s="10">
        <v>997</v>
      </c>
      <c r="JB28" s="10">
        <v>683</v>
      </c>
      <c r="JC28" s="10">
        <v>31</v>
      </c>
      <c r="JD28" s="10">
        <v>714</v>
      </c>
      <c r="JE28" s="10">
        <v>283</v>
      </c>
      <c r="JF28" s="10">
        <v>735</v>
      </c>
      <c r="JG28" s="10">
        <v>438</v>
      </c>
      <c r="JH28" s="10">
        <v>31</v>
      </c>
      <c r="JI28" s="10">
        <v>469</v>
      </c>
      <c r="JJ28" s="10">
        <v>266</v>
      </c>
      <c r="JK28" s="10">
        <v>262</v>
      </c>
      <c r="JL28" s="10">
        <v>245</v>
      </c>
      <c r="JM28" s="10">
        <v>245</v>
      </c>
      <c r="JN28" s="10">
        <v>17</v>
      </c>
      <c r="JO28" s="10">
        <v>652</v>
      </c>
      <c r="JP28" s="10">
        <v>59</v>
      </c>
      <c r="JQ28" s="10">
        <v>574</v>
      </c>
      <c r="JR28" s="10">
        <v>0</v>
      </c>
      <c r="JS28" s="10">
        <v>615</v>
      </c>
      <c r="JT28" s="10">
        <v>17</v>
      </c>
      <c r="JU28" s="10">
        <v>354</v>
      </c>
      <c r="JV28" s="10">
        <v>245</v>
      </c>
      <c r="JW28" s="10">
        <v>1</v>
      </c>
      <c r="JX28" s="10">
        <v>9</v>
      </c>
      <c r="JY28" s="10">
        <v>2</v>
      </c>
      <c r="JZ28" s="10">
        <v>21</v>
      </c>
      <c r="KA28" s="10">
        <v>259</v>
      </c>
      <c r="KB28" s="10">
        <v>19</v>
      </c>
      <c r="KC28" s="10">
        <v>240</v>
      </c>
      <c r="KD28" s="10">
        <v>0</v>
      </c>
      <c r="KE28" s="10">
        <v>254</v>
      </c>
      <c r="KF28" s="10">
        <v>5</v>
      </c>
      <c r="KG28" s="10">
        <v>165</v>
      </c>
      <c r="KH28" s="10">
        <v>80</v>
      </c>
      <c r="KI28" s="10">
        <v>0</v>
      </c>
      <c r="KJ28" s="10">
        <v>4</v>
      </c>
      <c r="KK28" s="10">
        <v>1</v>
      </c>
      <c r="KL28" s="10">
        <v>9</v>
      </c>
      <c r="KM28" s="10">
        <v>297</v>
      </c>
      <c r="KN28" s="10">
        <v>34</v>
      </c>
      <c r="KO28" s="10">
        <v>263</v>
      </c>
      <c r="KP28" s="10">
        <v>0</v>
      </c>
      <c r="KQ28" s="10">
        <v>288</v>
      </c>
      <c r="KR28" s="10">
        <v>9</v>
      </c>
      <c r="KS28" s="10">
        <v>138</v>
      </c>
      <c r="KT28" s="10">
        <v>145</v>
      </c>
      <c r="KU28" s="10">
        <v>1</v>
      </c>
      <c r="KV28" s="10">
        <v>3</v>
      </c>
      <c r="KW28" s="10">
        <v>1</v>
      </c>
      <c r="KX28" s="10">
        <v>9</v>
      </c>
      <c r="KY28" s="10">
        <v>7</v>
      </c>
      <c r="KZ28" s="10">
        <v>0</v>
      </c>
      <c r="LA28" s="10">
        <v>7</v>
      </c>
      <c r="LB28" s="10">
        <v>0</v>
      </c>
      <c r="LC28" s="10">
        <v>7</v>
      </c>
      <c r="LD28" s="10">
        <v>0</v>
      </c>
      <c r="LE28" s="10">
        <v>1</v>
      </c>
      <c r="LF28" s="10">
        <v>5</v>
      </c>
      <c r="LG28" s="10">
        <v>0</v>
      </c>
      <c r="LH28" s="10">
        <v>0</v>
      </c>
      <c r="LI28" s="10">
        <v>0</v>
      </c>
      <c r="LJ28" s="10">
        <v>1</v>
      </c>
      <c r="LK28" s="10">
        <v>563</v>
      </c>
      <c r="LL28" s="10">
        <v>53</v>
      </c>
      <c r="LM28" s="10">
        <v>510</v>
      </c>
      <c r="LN28" s="10">
        <v>0</v>
      </c>
      <c r="LO28" s="10">
        <v>549</v>
      </c>
      <c r="LP28" s="10">
        <v>14</v>
      </c>
      <c r="LQ28" s="10">
        <v>304</v>
      </c>
      <c r="LR28" s="10">
        <v>230</v>
      </c>
      <c r="LS28" s="10">
        <v>1</v>
      </c>
      <c r="LT28" s="10">
        <v>7</v>
      </c>
      <c r="LU28" s="10">
        <v>2</v>
      </c>
      <c r="LV28" s="10">
        <v>19</v>
      </c>
      <c r="LW28" s="10">
        <v>89</v>
      </c>
      <c r="LX28" s="10">
        <v>6</v>
      </c>
      <c r="LY28" s="10">
        <v>64</v>
      </c>
      <c r="LZ28" s="10">
        <v>0</v>
      </c>
      <c r="MA28" s="10">
        <v>66</v>
      </c>
      <c r="MB28" s="10">
        <v>3</v>
      </c>
      <c r="MC28" s="10">
        <v>50</v>
      </c>
      <c r="MD28" s="10">
        <v>15</v>
      </c>
      <c r="ME28" s="10">
        <v>0</v>
      </c>
      <c r="MF28" s="10">
        <v>2</v>
      </c>
      <c r="MG28" s="10">
        <v>0</v>
      </c>
      <c r="MH28" s="10">
        <v>2</v>
      </c>
    </row>
    <row r="29" spans="1:346"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row>
    <row r="30" spans="1:346" x14ac:dyDescent="0.25">
      <c r="A30" s="4" t="s">
        <v>46</v>
      </c>
      <c r="B30" s="10">
        <v>3</v>
      </c>
      <c r="C30" s="10">
        <v>2226</v>
      </c>
      <c r="D30" s="10">
        <v>355</v>
      </c>
      <c r="E30" s="10">
        <v>184</v>
      </c>
      <c r="F30" s="10">
        <v>1687</v>
      </c>
      <c r="G30" s="10">
        <v>782</v>
      </c>
      <c r="H30" s="10">
        <v>1437</v>
      </c>
      <c r="I30" s="10">
        <v>7</v>
      </c>
      <c r="J30" s="10">
        <v>2180</v>
      </c>
      <c r="K30" s="10">
        <v>46</v>
      </c>
      <c r="L30" s="10">
        <v>840</v>
      </c>
      <c r="M30" s="10">
        <v>1323</v>
      </c>
      <c r="N30" s="10">
        <v>12</v>
      </c>
      <c r="O30" s="10">
        <v>19</v>
      </c>
      <c r="P30" s="10">
        <v>4</v>
      </c>
      <c r="Q30" s="10">
        <v>28</v>
      </c>
      <c r="R30" s="10">
        <v>732</v>
      </c>
      <c r="S30" s="10">
        <v>137</v>
      </c>
      <c r="T30" s="10">
        <v>55</v>
      </c>
      <c r="U30" s="10">
        <v>540</v>
      </c>
      <c r="V30" s="10">
        <v>262</v>
      </c>
      <c r="W30" s="10">
        <v>467</v>
      </c>
      <c r="X30" s="10">
        <v>3</v>
      </c>
      <c r="Y30" s="10">
        <v>711</v>
      </c>
      <c r="Z30" s="10">
        <v>21</v>
      </c>
      <c r="AA30" s="10">
        <v>291</v>
      </c>
      <c r="AB30" s="10">
        <v>418</v>
      </c>
      <c r="AC30" s="10">
        <v>7</v>
      </c>
      <c r="AD30" s="10">
        <v>5</v>
      </c>
      <c r="AE30" s="10">
        <v>0</v>
      </c>
      <c r="AF30" s="10">
        <v>11</v>
      </c>
      <c r="AG30" s="10">
        <v>673</v>
      </c>
      <c r="AH30" s="10">
        <v>195</v>
      </c>
      <c r="AI30" s="10">
        <v>70</v>
      </c>
      <c r="AJ30" s="10">
        <v>408</v>
      </c>
      <c r="AK30" s="10">
        <v>269</v>
      </c>
      <c r="AL30" s="10">
        <v>403</v>
      </c>
      <c r="AM30" s="10">
        <v>1</v>
      </c>
      <c r="AN30" s="10">
        <v>655</v>
      </c>
      <c r="AO30" s="10">
        <v>18</v>
      </c>
      <c r="AP30" s="10">
        <v>226</v>
      </c>
      <c r="AQ30" s="10">
        <v>432</v>
      </c>
      <c r="AR30" s="10">
        <v>1</v>
      </c>
      <c r="AS30" s="10">
        <v>4</v>
      </c>
      <c r="AT30" s="10">
        <v>4</v>
      </c>
      <c r="AU30" s="10">
        <v>6</v>
      </c>
      <c r="AV30" s="10">
        <v>0</v>
      </c>
      <c r="AW30" s="10">
        <v>0</v>
      </c>
      <c r="AX30" s="10">
        <v>0</v>
      </c>
      <c r="AY30" s="10">
        <v>0</v>
      </c>
      <c r="AZ30" s="10">
        <v>0</v>
      </c>
      <c r="BA30" s="10">
        <v>0</v>
      </c>
      <c r="BB30" s="10">
        <v>0</v>
      </c>
      <c r="BC30" s="10">
        <v>0</v>
      </c>
      <c r="BD30" s="10">
        <v>0</v>
      </c>
      <c r="BE30" s="10">
        <v>0</v>
      </c>
      <c r="BF30" s="10">
        <v>0</v>
      </c>
      <c r="BG30" s="10">
        <v>0</v>
      </c>
      <c r="BH30" s="10">
        <v>0</v>
      </c>
      <c r="BI30" s="10">
        <v>0</v>
      </c>
      <c r="BJ30" s="10">
        <v>1405</v>
      </c>
      <c r="BK30" s="10">
        <v>332</v>
      </c>
      <c r="BL30" s="10">
        <v>125</v>
      </c>
      <c r="BM30" s="10">
        <v>948</v>
      </c>
      <c r="BN30" s="10">
        <v>531</v>
      </c>
      <c r="BO30" s="10">
        <v>870</v>
      </c>
      <c r="BP30" s="10">
        <v>4</v>
      </c>
      <c r="BQ30" s="10">
        <v>1366</v>
      </c>
      <c r="BR30" s="10">
        <v>39</v>
      </c>
      <c r="BS30" s="10">
        <v>517</v>
      </c>
      <c r="BT30" s="10">
        <v>850</v>
      </c>
      <c r="BU30" s="10">
        <v>8</v>
      </c>
      <c r="BV30" s="10">
        <v>9</v>
      </c>
      <c r="BW30" s="10">
        <v>4</v>
      </c>
      <c r="BX30" s="10">
        <v>17</v>
      </c>
      <c r="BY30" s="10">
        <v>821</v>
      </c>
      <c r="BZ30" s="10">
        <v>23</v>
      </c>
      <c r="CA30" s="10">
        <v>59</v>
      </c>
      <c r="CB30" s="10">
        <v>739</v>
      </c>
      <c r="CC30" s="10">
        <v>251</v>
      </c>
      <c r="CD30" s="10">
        <v>567</v>
      </c>
      <c r="CE30" s="10">
        <v>3</v>
      </c>
      <c r="CF30" s="10">
        <v>814</v>
      </c>
      <c r="CG30" s="10">
        <v>7</v>
      </c>
      <c r="CH30" s="10">
        <v>323</v>
      </c>
      <c r="CI30" s="10">
        <v>473</v>
      </c>
      <c r="CJ30" s="10">
        <v>4</v>
      </c>
      <c r="CK30" s="10">
        <v>10</v>
      </c>
      <c r="CL30" s="10">
        <v>0</v>
      </c>
      <c r="CM30" s="10">
        <v>11</v>
      </c>
      <c r="CN30" s="10">
        <v>1714</v>
      </c>
      <c r="CO30" s="10">
        <v>40</v>
      </c>
      <c r="CP30" s="10">
        <v>139</v>
      </c>
      <c r="CQ30" s="10">
        <v>1535</v>
      </c>
      <c r="CR30" s="10">
        <v>440</v>
      </c>
      <c r="CS30" s="10">
        <v>1267</v>
      </c>
      <c r="CT30" s="10">
        <v>7</v>
      </c>
      <c r="CU30" s="10">
        <v>1687</v>
      </c>
      <c r="CV30" s="10">
        <v>27</v>
      </c>
      <c r="CW30" s="10">
        <v>698</v>
      </c>
      <c r="CX30" s="10">
        <v>964</v>
      </c>
      <c r="CY30" s="10">
        <v>12</v>
      </c>
      <c r="CZ30" s="10">
        <v>15</v>
      </c>
      <c r="DA30" s="10">
        <v>0</v>
      </c>
      <c r="DB30" s="10">
        <v>25</v>
      </c>
      <c r="DC30" s="10">
        <v>559</v>
      </c>
      <c r="DD30" s="10">
        <v>31</v>
      </c>
      <c r="DE30" s="10">
        <v>42</v>
      </c>
      <c r="DF30" s="10">
        <v>486</v>
      </c>
      <c r="DG30" s="10">
        <v>140</v>
      </c>
      <c r="DH30" s="10">
        <v>416</v>
      </c>
      <c r="DI30" s="10">
        <v>3</v>
      </c>
      <c r="DJ30" s="10">
        <v>543</v>
      </c>
      <c r="DK30" s="10">
        <v>16</v>
      </c>
      <c r="DL30" s="10">
        <v>238</v>
      </c>
      <c r="DM30" s="10">
        <v>299</v>
      </c>
      <c r="DN30" s="10">
        <v>7</v>
      </c>
      <c r="DO30" s="10">
        <v>4</v>
      </c>
      <c r="DP30" s="10">
        <v>0</v>
      </c>
      <c r="DQ30" s="10">
        <v>11</v>
      </c>
      <c r="DR30" s="10">
        <v>374</v>
      </c>
      <c r="DS30" s="10">
        <v>9</v>
      </c>
      <c r="DT30" s="10">
        <v>40</v>
      </c>
      <c r="DU30" s="10">
        <v>325</v>
      </c>
      <c r="DV30" s="10">
        <v>75</v>
      </c>
      <c r="DW30" s="10">
        <v>298</v>
      </c>
      <c r="DX30" s="10">
        <v>1</v>
      </c>
      <c r="DY30" s="10">
        <v>369</v>
      </c>
      <c r="DZ30" s="10">
        <v>5</v>
      </c>
      <c r="EA30" s="10">
        <v>147</v>
      </c>
      <c r="EB30" s="10">
        <v>222</v>
      </c>
      <c r="EC30" s="10">
        <v>1</v>
      </c>
      <c r="ED30" s="10">
        <v>1</v>
      </c>
      <c r="EE30" s="10">
        <v>0</v>
      </c>
      <c r="EF30" s="10">
        <v>3</v>
      </c>
      <c r="EG30" s="10">
        <v>0</v>
      </c>
      <c r="EH30" s="10">
        <v>0</v>
      </c>
      <c r="EI30" s="10">
        <v>0</v>
      </c>
      <c r="EJ30" s="10">
        <v>0</v>
      </c>
      <c r="EK30" s="10">
        <v>0</v>
      </c>
      <c r="EL30" s="10">
        <v>0</v>
      </c>
      <c r="EM30" s="10">
        <v>0</v>
      </c>
      <c r="EN30" s="10">
        <v>0</v>
      </c>
      <c r="EO30" s="10">
        <v>0</v>
      </c>
      <c r="EP30" s="10">
        <v>0</v>
      </c>
      <c r="EQ30" s="10">
        <v>0</v>
      </c>
      <c r="ER30" s="10">
        <v>0</v>
      </c>
      <c r="ES30" s="10">
        <v>0</v>
      </c>
      <c r="ET30" s="10">
        <v>0</v>
      </c>
      <c r="EU30" s="10">
        <v>933</v>
      </c>
      <c r="EV30" s="10">
        <v>40</v>
      </c>
      <c r="EW30" s="10">
        <v>82</v>
      </c>
      <c r="EX30" s="10">
        <v>811</v>
      </c>
      <c r="EY30" s="10">
        <v>215</v>
      </c>
      <c r="EZ30" s="10">
        <v>714</v>
      </c>
      <c r="FA30" s="10">
        <v>4</v>
      </c>
      <c r="FB30" s="10">
        <v>912</v>
      </c>
      <c r="FC30" s="10">
        <v>21</v>
      </c>
      <c r="FD30" s="10">
        <v>385</v>
      </c>
      <c r="FE30" s="10">
        <v>521</v>
      </c>
      <c r="FF30" s="10">
        <v>8</v>
      </c>
      <c r="FG30" s="10">
        <v>5</v>
      </c>
      <c r="FH30" s="10">
        <v>0</v>
      </c>
      <c r="FI30" s="10">
        <v>14</v>
      </c>
      <c r="FJ30" s="10">
        <v>781</v>
      </c>
      <c r="FK30" s="10">
        <v>0</v>
      </c>
      <c r="FL30" s="10">
        <v>57</v>
      </c>
      <c r="FM30" s="10">
        <v>724</v>
      </c>
      <c r="FN30" s="10">
        <v>225</v>
      </c>
      <c r="FO30" s="10">
        <v>553</v>
      </c>
      <c r="FP30" s="10">
        <v>3</v>
      </c>
      <c r="FQ30" s="10">
        <v>775</v>
      </c>
      <c r="FR30" s="10">
        <v>6</v>
      </c>
      <c r="FS30" s="10">
        <v>313</v>
      </c>
      <c r="FT30" s="10">
        <v>443</v>
      </c>
      <c r="FU30" s="10">
        <v>4</v>
      </c>
      <c r="FV30" s="10">
        <v>10</v>
      </c>
      <c r="FW30" s="10">
        <v>0</v>
      </c>
      <c r="FX30" s="10">
        <v>11</v>
      </c>
      <c r="FY30" s="10">
        <v>512</v>
      </c>
      <c r="FZ30" s="10">
        <v>315</v>
      </c>
      <c r="GA30" s="10">
        <v>45</v>
      </c>
      <c r="GB30" s="10">
        <v>152</v>
      </c>
      <c r="GC30" s="10">
        <v>342</v>
      </c>
      <c r="GD30" s="10">
        <v>170</v>
      </c>
      <c r="GE30" s="10">
        <v>0</v>
      </c>
      <c r="GF30" s="10">
        <v>493</v>
      </c>
      <c r="GG30" s="10">
        <v>19</v>
      </c>
      <c r="GH30" s="10">
        <v>142</v>
      </c>
      <c r="GI30" s="10">
        <v>359</v>
      </c>
      <c r="GJ30" s="10">
        <v>0</v>
      </c>
      <c r="GK30" s="10">
        <v>4</v>
      </c>
      <c r="GL30" s="10">
        <v>4</v>
      </c>
      <c r="GM30" s="10">
        <v>3</v>
      </c>
      <c r="GN30" s="10">
        <v>173</v>
      </c>
      <c r="GO30" s="10">
        <v>106</v>
      </c>
      <c r="GP30" s="10">
        <v>13</v>
      </c>
      <c r="GQ30" s="10">
        <v>54</v>
      </c>
      <c r="GR30" s="10">
        <v>122</v>
      </c>
      <c r="GS30" s="10">
        <v>51</v>
      </c>
      <c r="GT30" s="10">
        <v>0</v>
      </c>
      <c r="GU30" s="10">
        <v>168</v>
      </c>
      <c r="GV30" s="10">
        <v>5</v>
      </c>
      <c r="GW30" s="10">
        <v>53</v>
      </c>
      <c r="GX30" s="10">
        <v>119</v>
      </c>
      <c r="GY30" s="10">
        <v>0</v>
      </c>
      <c r="GZ30" s="10">
        <v>1</v>
      </c>
      <c r="HA30" s="10">
        <v>0</v>
      </c>
      <c r="HB30" s="10">
        <v>0</v>
      </c>
      <c r="HC30" s="10">
        <v>299</v>
      </c>
      <c r="HD30" s="10">
        <v>186</v>
      </c>
      <c r="HE30" s="10">
        <v>30</v>
      </c>
      <c r="HF30" s="10">
        <v>83</v>
      </c>
      <c r="HG30" s="10">
        <v>194</v>
      </c>
      <c r="HH30" s="10">
        <v>105</v>
      </c>
      <c r="HI30" s="10">
        <v>0</v>
      </c>
      <c r="HJ30" s="10">
        <v>286</v>
      </c>
      <c r="HK30" s="10">
        <v>13</v>
      </c>
      <c r="HL30" s="10">
        <v>79</v>
      </c>
      <c r="HM30" s="10">
        <v>210</v>
      </c>
      <c r="HN30" s="10">
        <v>0</v>
      </c>
      <c r="HO30" s="10">
        <v>3</v>
      </c>
      <c r="HP30" s="10">
        <v>4</v>
      </c>
      <c r="HQ30" s="10">
        <v>3</v>
      </c>
      <c r="HR30" s="10">
        <v>472</v>
      </c>
      <c r="HS30" s="10">
        <v>292</v>
      </c>
      <c r="HT30" s="10">
        <v>43</v>
      </c>
      <c r="HU30" s="10">
        <v>137</v>
      </c>
      <c r="HV30" s="10">
        <v>316</v>
      </c>
      <c r="HW30" s="10">
        <v>156</v>
      </c>
      <c r="HX30" s="10">
        <v>0</v>
      </c>
      <c r="HY30" s="10">
        <v>454</v>
      </c>
      <c r="HZ30" s="10">
        <v>18</v>
      </c>
      <c r="IA30" s="10">
        <v>132</v>
      </c>
      <c r="IB30" s="10">
        <v>329</v>
      </c>
      <c r="IC30" s="10">
        <v>0</v>
      </c>
      <c r="ID30" s="10">
        <v>4</v>
      </c>
      <c r="IE30" s="10">
        <v>4</v>
      </c>
      <c r="IF30" s="10">
        <v>3</v>
      </c>
      <c r="IG30" s="10">
        <v>40</v>
      </c>
      <c r="IH30" s="10">
        <v>23</v>
      </c>
      <c r="II30" s="10">
        <v>2</v>
      </c>
      <c r="IJ30" s="10">
        <v>15</v>
      </c>
      <c r="IK30" s="10">
        <v>26</v>
      </c>
      <c r="IL30" s="10">
        <v>14</v>
      </c>
      <c r="IM30" s="10">
        <v>0</v>
      </c>
      <c r="IN30" s="10">
        <v>39</v>
      </c>
      <c r="IO30" s="10">
        <v>1</v>
      </c>
      <c r="IP30" s="10">
        <v>10</v>
      </c>
      <c r="IQ30" s="10">
        <v>30</v>
      </c>
      <c r="IR30" s="10">
        <v>0</v>
      </c>
      <c r="IS30" s="10">
        <v>0</v>
      </c>
      <c r="IT30" s="10">
        <v>0</v>
      </c>
      <c r="IU30" s="10">
        <v>0</v>
      </c>
      <c r="IV30" s="10">
        <v>179</v>
      </c>
      <c r="IW30" s="10">
        <v>60</v>
      </c>
      <c r="IX30" s="10">
        <v>105</v>
      </c>
      <c r="IY30" s="10">
        <v>165</v>
      </c>
      <c r="IZ30" s="10">
        <v>14</v>
      </c>
      <c r="JA30" s="10">
        <v>282</v>
      </c>
      <c r="JB30" s="10">
        <v>79</v>
      </c>
      <c r="JC30" s="10">
        <v>0</v>
      </c>
      <c r="JD30" s="10">
        <v>79</v>
      </c>
      <c r="JE30" s="10">
        <v>203</v>
      </c>
      <c r="JF30" s="10">
        <v>275</v>
      </c>
      <c r="JG30" s="10">
        <v>74</v>
      </c>
      <c r="JH30" s="10">
        <v>0</v>
      </c>
      <c r="JI30" s="10">
        <v>74</v>
      </c>
      <c r="JJ30" s="10">
        <v>201</v>
      </c>
      <c r="JK30" s="10">
        <v>7</v>
      </c>
      <c r="JL30" s="10">
        <v>5</v>
      </c>
      <c r="JM30" s="10">
        <v>5</v>
      </c>
      <c r="JN30" s="10">
        <v>2</v>
      </c>
      <c r="JO30" s="10">
        <v>279</v>
      </c>
      <c r="JP30" s="10">
        <v>22</v>
      </c>
      <c r="JQ30" s="10">
        <v>257</v>
      </c>
      <c r="JR30" s="10">
        <v>0</v>
      </c>
      <c r="JS30" s="10">
        <v>275</v>
      </c>
      <c r="JT30" s="10">
        <v>4</v>
      </c>
      <c r="JU30" s="10">
        <v>111</v>
      </c>
      <c r="JV30" s="10">
        <v>165</v>
      </c>
      <c r="JW30" s="10">
        <v>0</v>
      </c>
      <c r="JX30" s="10">
        <v>1</v>
      </c>
      <c r="JY30" s="10">
        <v>0</v>
      </c>
      <c r="JZ30" s="10">
        <v>2</v>
      </c>
      <c r="KA30" s="10">
        <v>64</v>
      </c>
      <c r="KB30" s="10">
        <v>6</v>
      </c>
      <c r="KC30" s="10">
        <v>58</v>
      </c>
      <c r="KD30" s="10">
        <v>0</v>
      </c>
      <c r="KE30" s="10">
        <v>64</v>
      </c>
      <c r="KF30" s="10">
        <v>0</v>
      </c>
      <c r="KG30" s="10">
        <v>29</v>
      </c>
      <c r="KH30" s="10">
        <v>35</v>
      </c>
      <c r="KI30" s="10">
        <v>0</v>
      </c>
      <c r="KJ30" s="10">
        <v>0</v>
      </c>
      <c r="KK30" s="10">
        <v>0</v>
      </c>
      <c r="KL30" s="10">
        <v>0</v>
      </c>
      <c r="KM30" s="10">
        <v>157</v>
      </c>
      <c r="KN30" s="10">
        <v>12</v>
      </c>
      <c r="KO30" s="10">
        <v>145</v>
      </c>
      <c r="KP30" s="10">
        <v>0</v>
      </c>
      <c r="KQ30" s="10">
        <v>154</v>
      </c>
      <c r="KR30" s="10">
        <v>3</v>
      </c>
      <c r="KS30" s="10">
        <v>51</v>
      </c>
      <c r="KT30" s="10">
        <v>103</v>
      </c>
      <c r="KU30" s="10">
        <v>0</v>
      </c>
      <c r="KV30" s="10">
        <v>1</v>
      </c>
      <c r="KW30" s="10">
        <v>0</v>
      </c>
      <c r="KX30" s="10">
        <v>2</v>
      </c>
      <c r="KY30" s="10">
        <v>0</v>
      </c>
      <c r="KZ30" s="10">
        <v>0</v>
      </c>
      <c r="LA30" s="10">
        <v>0</v>
      </c>
      <c r="LB30" s="10">
        <v>0</v>
      </c>
      <c r="LC30" s="10">
        <v>0</v>
      </c>
      <c r="LD30" s="10">
        <v>0</v>
      </c>
      <c r="LE30" s="10">
        <v>0</v>
      </c>
      <c r="LF30" s="10">
        <v>0</v>
      </c>
      <c r="LG30" s="10">
        <v>0</v>
      </c>
      <c r="LH30" s="10">
        <v>0</v>
      </c>
      <c r="LI30" s="10">
        <v>0</v>
      </c>
      <c r="LJ30" s="10">
        <v>0</v>
      </c>
      <c r="LK30" s="10">
        <v>221</v>
      </c>
      <c r="LL30" s="10">
        <v>18</v>
      </c>
      <c r="LM30" s="10">
        <v>203</v>
      </c>
      <c r="LN30" s="10">
        <v>0</v>
      </c>
      <c r="LO30" s="10">
        <v>218</v>
      </c>
      <c r="LP30" s="10">
        <v>3</v>
      </c>
      <c r="LQ30" s="10">
        <v>80</v>
      </c>
      <c r="LR30" s="10">
        <v>138</v>
      </c>
      <c r="LS30" s="10">
        <v>0</v>
      </c>
      <c r="LT30" s="10">
        <v>1</v>
      </c>
      <c r="LU30" s="10">
        <v>0</v>
      </c>
      <c r="LV30" s="10">
        <v>2</v>
      </c>
      <c r="LW30" s="10">
        <v>58</v>
      </c>
      <c r="LX30" s="10">
        <v>4</v>
      </c>
      <c r="LY30" s="10">
        <v>54</v>
      </c>
      <c r="LZ30" s="10">
        <v>0</v>
      </c>
      <c r="MA30" s="10">
        <v>57</v>
      </c>
      <c r="MB30" s="10">
        <v>1</v>
      </c>
      <c r="MC30" s="10">
        <v>31</v>
      </c>
      <c r="MD30" s="10">
        <v>27</v>
      </c>
      <c r="ME30" s="10">
        <v>0</v>
      </c>
      <c r="MF30" s="10">
        <v>0</v>
      </c>
      <c r="MG30" s="10">
        <v>0</v>
      </c>
      <c r="MH30" s="10">
        <v>0</v>
      </c>
    </row>
    <row r="31" spans="1:346" x14ac:dyDescent="0.25">
      <c r="A31" s="4" t="s">
        <v>47</v>
      </c>
      <c r="B31" s="10">
        <v>1</v>
      </c>
      <c r="C31" s="10">
        <v>1745</v>
      </c>
      <c r="D31" s="10">
        <v>354</v>
      </c>
      <c r="E31" s="10">
        <v>232</v>
      </c>
      <c r="F31" s="10">
        <v>1159</v>
      </c>
      <c r="G31" s="10">
        <v>824</v>
      </c>
      <c r="H31" s="10">
        <v>921</v>
      </c>
      <c r="I31" s="10">
        <v>0</v>
      </c>
      <c r="J31" s="10">
        <v>1676</v>
      </c>
      <c r="K31" s="10">
        <v>69</v>
      </c>
      <c r="L31" s="10">
        <v>1379</v>
      </c>
      <c r="M31" s="10">
        <v>22</v>
      </c>
      <c r="N31" s="10">
        <v>3</v>
      </c>
      <c r="O31" s="10">
        <v>327</v>
      </c>
      <c r="P31" s="10">
        <v>14</v>
      </c>
      <c r="Q31" s="10">
        <v>0</v>
      </c>
      <c r="R31" s="10">
        <v>471</v>
      </c>
      <c r="S31" s="10">
        <v>83</v>
      </c>
      <c r="T31" s="10">
        <v>42</v>
      </c>
      <c r="U31" s="10">
        <v>346</v>
      </c>
      <c r="V31" s="10">
        <v>191</v>
      </c>
      <c r="W31" s="10">
        <v>280</v>
      </c>
      <c r="X31" s="10">
        <v>0</v>
      </c>
      <c r="Y31" s="10">
        <v>455</v>
      </c>
      <c r="Z31" s="10">
        <v>16</v>
      </c>
      <c r="AA31" s="10">
        <v>387</v>
      </c>
      <c r="AB31" s="10">
        <v>6</v>
      </c>
      <c r="AC31" s="10">
        <v>3</v>
      </c>
      <c r="AD31" s="10">
        <v>71</v>
      </c>
      <c r="AE31" s="10">
        <v>4</v>
      </c>
      <c r="AF31" s="10">
        <v>0</v>
      </c>
      <c r="AG31" s="10">
        <v>440</v>
      </c>
      <c r="AH31" s="10">
        <v>169</v>
      </c>
      <c r="AI31" s="10">
        <v>40</v>
      </c>
      <c r="AJ31" s="10">
        <v>231</v>
      </c>
      <c r="AK31" s="10">
        <v>293</v>
      </c>
      <c r="AL31" s="10">
        <v>147</v>
      </c>
      <c r="AM31" s="10">
        <v>0</v>
      </c>
      <c r="AN31" s="10">
        <v>428</v>
      </c>
      <c r="AO31" s="10">
        <v>12</v>
      </c>
      <c r="AP31" s="10">
        <v>369</v>
      </c>
      <c r="AQ31" s="10">
        <v>7</v>
      </c>
      <c r="AR31" s="10">
        <v>0</v>
      </c>
      <c r="AS31" s="10">
        <v>63</v>
      </c>
      <c r="AT31" s="10">
        <v>1</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911</v>
      </c>
      <c r="BK31" s="10">
        <v>252</v>
      </c>
      <c r="BL31" s="10">
        <v>82</v>
      </c>
      <c r="BM31" s="10">
        <v>577</v>
      </c>
      <c r="BN31" s="10">
        <v>484</v>
      </c>
      <c r="BO31" s="10">
        <v>427</v>
      </c>
      <c r="BP31" s="10">
        <v>0</v>
      </c>
      <c r="BQ31" s="10">
        <v>883</v>
      </c>
      <c r="BR31" s="10">
        <v>28</v>
      </c>
      <c r="BS31" s="10">
        <v>756</v>
      </c>
      <c r="BT31" s="10">
        <v>13</v>
      </c>
      <c r="BU31" s="10">
        <v>3</v>
      </c>
      <c r="BV31" s="10">
        <v>134</v>
      </c>
      <c r="BW31" s="10">
        <v>5</v>
      </c>
      <c r="BX31" s="10">
        <v>0</v>
      </c>
      <c r="BY31" s="10">
        <v>834</v>
      </c>
      <c r="BZ31" s="10">
        <v>102</v>
      </c>
      <c r="CA31" s="10">
        <v>150</v>
      </c>
      <c r="CB31" s="10">
        <v>582</v>
      </c>
      <c r="CC31" s="10">
        <v>340</v>
      </c>
      <c r="CD31" s="10">
        <v>494</v>
      </c>
      <c r="CE31" s="10">
        <v>0</v>
      </c>
      <c r="CF31" s="10">
        <v>793</v>
      </c>
      <c r="CG31" s="10">
        <v>41</v>
      </c>
      <c r="CH31" s="10">
        <v>623</v>
      </c>
      <c r="CI31" s="10">
        <v>9</v>
      </c>
      <c r="CJ31" s="10">
        <v>0</v>
      </c>
      <c r="CK31" s="10">
        <v>193</v>
      </c>
      <c r="CL31" s="10">
        <v>9</v>
      </c>
      <c r="CM31" s="10">
        <v>0</v>
      </c>
      <c r="CN31" s="10">
        <v>1167</v>
      </c>
      <c r="CO31" s="10">
        <v>19</v>
      </c>
      <c r="CP31" s="10">
        <v>184</v>
      </c>
      <c r="CQ31" s="10">
        <v>964</v>
      </c>
      <c r="CR31" s="10">
        <v>365</v>
      </c>
      <c r="CS31" s="10">
        <v>802</v>
      </c>
      <c r="CT31" s="10">
        <v>0</v>
      </c>
      <c r="CU31" s="10">
        <v>1120</v>
      </c>
      <c r="CV31" s="10">
        <v>47</v>
      </c>
      <c r="CW31" s="10">
        <v>927</v>
      </c>
      <c r="CX31" s="10">
        <v>18</v>
      </c>
      <c r="CY31" s="10">
        <v>3</v>
      </c>
      <c r="CZ31" s="10">
        <v>205</v>
      </c>
      <c r="DA31" s="10">
        <v>14</v>
      </c>
      <c r="DB31" s="10">
        <v>0</v>
      </c>
      <c r="DC31" s="10">
        <v>319</v>
      </c>
      <c r="DD31" s="10">
        <v>1</v>
      </c>
      <c r="DE31" s="10">
        <v>30</v>
      </c>
      <c r="DF31" s="10">
        <v>288</v>
      </c>
      <c r="DG31" s="10">
        <v>85</v>
      </c>
      <c r="DH31" s="10">
        <v>234</v>
      </c>
      <c r="DI31" s="10">
        <v>0</v>
      </c>
      <c r="DJ31" s="10">
        <v>311</v>
      </c>
      <c r="DK31" s="10">
        <v>8</v>
      </c>
      <c r="DL31" s="10">
        <v>271</v>
      </c>
      <c r="DM31" s="10">
        <v>5</v>
      </c>
      <c r="DN31" s="10">
        <v>3</v>
      </c>
      <c r="DO31" s="10">
        <v>36</v>
      </c>
      <c r="DP31" s="10">
        <v>4</v>
      </c>
      <c r="DQ31" s="10">
        <v>0</v>
      </c>
      <c r="DR31" s="10">
        <v>174</v>
      </c>
      <c r="DS31" s="10">
        <v>8</v>
      </c>
      <c r="DT31" s="10">
        <v>16</v>
      </c>
      <c r="DU31" s="10">
        <v>150</v>
      </c>
      <c r="DV31" s="10">
        <v>61</v>
      </c>
      <c r="DW31" s="10">
        <v>113</v>
      </c>
      <c r="DX31" s="10">
        <v>0</v>
      </c>
      <c r="DY31" s="10">
        <v>173</v>
      </c>
      <c r="DZ31" s="10">
        <v>1</v>
      </c>
      <c r="EA31" s="10">
        <v>156</v>
      </c>
      <c r="EB31" s="10">
        <v>4</v>
      </c>
      <c r="EC31" s="10">
        <v>0</v>
      </c>
      <c r="ED31" s="10">
        <v>13</v>
      </c>
      <c r="EE31" s="10">
        <v>1</v>
      </c>
      <c r="EF31" s="10">
        <v>0</v>
      </c>
      <c r="EG31" s="10">
        <v>0</v>
      </c>
      <c r="EH31" s="10">
        <v>0</v>
      </c>
      <c r="EI31" s="10">
        <v>0</v>
      </c>
      <c r="EJ31" s="10">
        <v>0</v>
      </c>
      <c r="EK31" s="10">
        <v>0</v>
      </c>
      <c r="EL31" s="10">
        <v>0</v>
      </c>
      <c r="EM31" s="10">
        <v>0</v>
      </c>
      <c r="EN31" s="10">
        <v>0</v>
      </c>
      <c r="EO31" s="10">
        <v>0</v>
      </c>
      <c r="EP31" s="10">
        <v>0</v>
      </c>
      <c r="EQ31" s="10">
        <v>0</v>
      </c>
      <c r="ER31" s="10">
        <v>0</v>
      </c>
      <c r="ES31" s="10">
        <v>0</v>
      </c>
      <c r="ET31" s="10">
        <v>0</v>
      </c>
      <c r="EU31" s="10">
        <v>493</v>
      </c>
      <c r="EV31" s="10">
        <v>9</v>
      </c>
      <c r="EW31" s="10">
        <v>46</v>
      </c>
      <c r="EX31" s="10">
        <v>438</v>
      </c>
      <c r="EY31" s="10">
        <v>146</v>
      </c>
      <c r="EZ31" s="10">
        <v>347</v>
      </c>
      <c r="FA31" s="10">
        <v>0</v>
      </c>
      <c r="FB31" s="10">
        <v>484</v>
      </c>
      <c r="FC31" s="10">
        <v>9</v>
      </c>
      <c r="FD31" s="10">
        <v>427</v>
      </c>
      <c r="FE31" s="10">
        <v>9</v>
      </c>
      <c r="FF31" s="10">
        <v>3</v>
      </c>
      <c r="FG31" s="10">
        <v>49</v>
      </c>
      <c r="FH31" s="10">
        <v>5</v>
      </c>
      <c r="FI31" s="10">
        <v>0</v>
      </c>
      <c r="FJ31" s="10">
        <v>674</v>
      </c>
      <c r="FK31" s="10">
        <v>10</v>
      </c>
      <c r="FL31" s="10">
        <v>138</v>
      </c>
      <c r="FM31" s="10">
        <v>526</v>
      </c>
      <c r="FN31" s="10">
        <v>219</v>
      </c>
      <c r="FO31" s="10">
        <v>455</v>
      </c>
      <c r="FP31" s="10">
        <v>0</v>
      </c>
      <c r="FQ31" s="10">
        <v>636</v>
      </c>
      <c r="FR31" s="10">
        <v>38</v>
      </c>
      <c r="FS31" s="10">
        <v>500</v>
      </c>
      <c r="FT31" s="10">
        <v>9</v>
      </c>
      <c r="FU31" s="10">
        <v>0</v>
      </c>
      <c r="FV31" s="10">
        <v>156</v>
      </c>
      <c r="FW31" s="10">
        <v>9</v>
      </c>
      <c r="FX31" s="10">
        <v>0</v>
      </c>
      <c r="FY31" s="10">
        <v>578</v>
      </c>
      <c r="FZ31" s="10">
        <v>335</v>
      </c>
      <c r="GA31" s="10">
        <v>48</v>
      </c>
      <c r="GB31" s="10">
        <v>195</v>
      </c>
      <c r="GC31" s="10">
        <v>459</v>
      </c>
      <c r="GD31" s="10">
        <v>119</v>
      </c>
      <c r="GE31" s="10">
        <v>0</v>
      </c>
      <c r="GF31" s="10">
        <v>556</v>
      </c>
      <c r="GG31" s="10">
        <v>22</v>
      </c>
      <c r="GH31" s="10">
        <v>452</v>
      </c>
      <c r="GI31" s="10">
        <v>4</v>
      </c>
      <c r="GJ31" s="10">
        <v>0</v>
      </c>
      <c r="GK31" s="10">
        <v>122</v>
      </c>
      <c r="GL31" s="10">
        <v>0</v>
      </c>
      <c r="GM31" s="10">
        <v>0</v>
      </c>
      <c r="GN31" s="10">
        <v>152</v>
      </c>
      <c r="GO31" s="10">
        <v>82</v>
      </c>
      <c r="GP31" s="10">
        <v>12</v>
      </c>
      <c r="GQ31" s="10">
        <v>58</v>
      </c>
      <c r="GR31" s="10">
        <v>106</v>
      </c>
      <c r="GS31" s="10">
        <v>46</v>
      </c>
      <c r="GT31" s="10">
        <v>0</v>
      </c>
      <c r="GU31" s="10">
        <v>144</v>
      </c>
      <c r="GV31" s="10">
        <v>8</v>
      </c>
      <c r="GW31" s="10">
        <v>116</v>
      </c>
      <c r="GX31" s="10">
        <v>1</v>
      </c>
      <c r="GY31" s="10">
        <v>0</v>
      </c>
      <c r="GZ31" s="10">
        <v>35</v>
      </c>
      <c r="HA31" s="10">
        <v>0</v>
      </c>
      <c r="HB31" s="10">
        <v>0</v>
      </c>
      <c r="HC31" s="10">
        <v>266</v>
      </c>
      <c r="HD31" s="10">
        <v>161</v>
      </c>
      <c r="HE31" s="10">
        <v>24</v>
      </c>
      <c r="HF31" s="10">
        <v>81</v>
      </c>
      <c r="HG31" s="10">
        <v>232</v>
      </c>
      <c r="HH31" s="10">
        <v>34</v>
      </c>
      <c r="HI31" s="10">
        <v>0</v>
      </c>
      <c r="HJ31" s="10">
        <v>255</v>
      </c>
      <c r="HK31" s="10">
        <v>11</v>
      </c>
      <c r="HL31" s="10">
        <v>213</v>
      </c>
      <c r="HM31" s="10">
        <v>3</v>
      </c>
      <c r="HN31" s="10">
        <v>0</v>
      </c>
      <c r="HO31" s="10">
        <v>50</v>
      </c>
      <c r="HP31" s="10">
        <v>0</v>
      </c>
      <c r="HQ31" s="10">
        <v>0</v>
      </c>
      <c r="HR31" s="10">
        <v>418</v>
      </c>
      <c r="HS31" s="10">
        <v>243</v>
      </c>
      <c r="HT31" s="10">
        <v>36</v>
      </c>
      <c r="HU31" s="10">
        <v>139</v>
      </c>
      <c r="HV31" s="10">
        <v>338</v>
      </c>
      <c r="HW31" s="10">
        <v>80</v>
      </c>
      <c r="HX31" s="10">
        <v>0</v>
      </c>
      <c r="HY31" s="10">
        <v>399</v>
      </c>
      <c r="HZ31" s="10">
        <v>19</v>
      </c>
      <c r="IA31" s="10">
        <v>329</v>
      </c>
      <c r="IB31" s="10">
        <v>4</v>
      </c>
      <c r="IC31" s="10">
        <v>0</v>
      </c>
      <c r="ID31" s="10">
        <v>85</v>
      </c>
      <c r="IE31" s="10">
        <v>0</v>
      </c>
      <c r="IF31" s="10">
        <v>0</v>
      </c>
      <c r="IG31" s="10">
        <v>160</v>
      </c>
      <c r="IH31" s="10">
        <v>92</v>
      </c>
      <c r="II31" s="10">
        <v>12</v>
      </c>
      <c r="IJ31" s="10">
        <v>56</v>
      </c>
      <c r="IK31" s="10">
        <v>121</v>
      </c>
      <c r="IL31" s="10">
        <v>39</v>
      </c>
      <c r="IM31" s="10">
        <v>0</v>
      </c>
      <c r="IN31" s="10">
        <v>157</v>
      </c>
      <c r="IO31" s="10">
        <v>3</v>
      </c>
      <c r="IP31" s="10">
        <v>123</v>
      </c>
      <c r="IQ31" s="10">
        <v>0</v>
      </c>
      <c r="IR31" s="10">
        <v>0</v>
      </c>
      <c r="IS31" s="10">
        <v>37</v>
      </c>
      <c r="IT31" s="10">
        <v>0</v>
      </c>
      <c r="IU31" s="10">
        <v>0</v>
      </c>
      <c r="IV31" s="10">
        <v>166</v>
      </c>
      <c r="IW31" s="10">
        <v>42</v>
      </c>
      <c r="IX31" s="10">
        <v>80</v>
      </c>
      <c r="IY31" s="10">
        <v>122</v>
      </c>
      <c r="IZ31" s="10">
        <v>44</v>
      </c>
      <c r="JA31" s="10">
        <v>270</v>
      </c>
      <c r="JB31" s="10">
        <v>77</v>
      </c>
      <c r="JC31" s="10">
        <v>0</v>
      </c>
      <c r="JD31" s="10">
        <v>77</v>
      </c>
      <c r="JE31" s="10">
        <v>193</v>
      </c>
      <c r="JF31" s="10">
        <v>256</v>
      </c>
      <c r="JG31" s="10">
        <v>71</v>
      </c>
      <c r="JH31" s="10">
        <v>0</v>
      </c>
      <c r="JI31" s="10">
        <v>71</v>
      </c>
      <c r="JJ31" s="10">
        <v>185</v>
      </c>
      <c r="JK31" s="10">
        <v>14</v>
      </c>
      <c r="JL31" s="10">
        <v>6</v>
      </c>
      <c r="JM31" s="10">
        <v>6</v>
      </c>
      <c r="JN31" s="10">
        <v>8</v>
      </c>
      <c r="JO31" s="10">
        <v>256</v>
      </c>
      <c r="JP31" s="10">
        <v>15</v>
      </c>
      <c r="JQ31" s="10">
        <v>241</v>
      </c>
      <c r="JR31" s="10">
        <v>0</v>
      </c>
      <c r="JS31" s="10">
        <v>252</v>
      </c>
      <c r="JT31" s="10">
        <v>4</v>
      </c>
      <c r="JU31" s="10">
        <v>223</v>
      </c>
      <c r="JV31" s="10">
        <v>8</v>
      </c>
      <c r="JW31" s="10">
        <v>0</v>
      </c>
      <c r="JX31" s="10">
        <v>23</v>
      </c>
      <c r="JY31" s="10">
        <v>2</v>
      </c>
      <c r="JZ31" s="10">
        <v>0</v>
      </c>
      <c r="KA31" s="10">
        <v>50</v>
      </c>
      <c r="KB31" s="10">
        <v>5</v>
      </c>
      <c r="KC31" s="10">
        <v>45</v>
      </c>
      <c r="KD31" s="10">
        <v>0</v>
      </c>
      <c r="KE31" s="10">
        <v>49</v>
      </c>
      <c r="KF31" s="10">
        <v>1</v>
      </c>
      <c r="KG31" s="10">
        <v>46</v>
      </c>
      <c r="KH31" s="10">
        <v>4</v>
      </c>
      <c r="KI31" s="10">
        <v>0</v>
      </c>
      <c r="KJ31" s="10">
        <v>0</v>
      </c>
      <c r="KK31" s="10">
        <v>0</v>
      </c>
      <c r="KL31" s="10">
        <v>0</v>
      </c>
      <c r="KM31" s="10">
        <v>44</v>
      </c>
      <c r="KN31" s="10">
        <v>3</v>
      </c>
      <c r="KO31" s="10">
        <v>41</v>
      </c>
      <c r="KP31" s="10">
        <v>0</v>
      </c>
      <c r="KQ31" s="10">
        <v>44</v>
      </c>
      <c r="KR31" s="10">
        <v>0</v>
      </c>
      <c r="KS31" s="10">
        <v>40</v>
      </c>
      <c r="KT31" s="10">
        <v>1</v>
      </c>
      <c r="KU31" s="10">
        <v>0</v>
      </c>
      <c r="KV31" s="10">
        <v>2</v>
      </c>
      <c r="KW31" s="10">
        <v>1</v>
      </c>
      <c r="KX31" s="10">
        <v>0</v>
      </c>
      <c r="KY31" s="10">
        <v>0</v>
      </c>
      <c r="KZ31" s="10">
        <v>0</v>
      </c>
      <c r="LA31" s="10">
        <v>0</v>
      </c>
      <c r="LB31" s="10">
        <v>0</v>
      </c>
      <c r="LC31" s="10">
        <v>0</v>
      </c>
      <c r="LD31" s="10">
        <v>0</v>
      </c>
      <c r="LE31" s="10">
        <v>0</v>
      </c>
      <c r="LF31" s="10">
        <v>0</v>
      </c>
      <c r="LG31" s="10">
        <v>0</v>
      </c>
      <c r="LH31" s="10">
        <v>0</v>
      </c>
      <c r="LI31" s="10">
        <v>0</v>
      </c>
      <c r="LJ31" s="10">
        <v>0</v>
      </c>
      <c r="LK31" s="10">
        <v>94</v>
      </c>
      <c r="LL31" s="10">
        <v>8</v>
      </c>
      <c r="LM31" s="10">
        <v>86</v>
      </c>
      <c r="LN31" s="10">
        <v>0</v>
      </c>
      <c r="LO31" s="10">
        <v>93</v>
      </c>
      <c r="LP31" s="10">
        <v>1</v>
      </c>
      <c r="LQ31" s="10">
        <v>86</v>
      </c>
      <c r="LR31" s="10">
        <v>5</v>
      </c>
      <c r="LS31" s="10">
        <v>0</v>
      </c>
      <c r="LT31" s="10">
        <v>2</v>
      </c>
      <c r="LU31" s="10">
        <v>1</v>
      </c>
      <c r="LV31" s="10">
        <v>0</v>
      </c>
      <c r="LW31" s="10">
        <v>162</v>
      </c>
      <c r="LX31" s="10">
        <v>7</v>
      </c>
      <c r="LY31" s="10">
        <v>155</v>
      </c>
      <c r="LZ31" s="10">
        <v>0</v>
      </c>
      <c r="MA31" s="10">
        <v>159</v>
      </c>
      <c r="MB31" s="10">
        <v>3</v>
      </c>
      <c r="MC31" s="10">
        <v>137</v>
      </c>
      <c r="MD31" s="10">
        <v>3</v>
      </c>
      <c r="ME31" s="10">
        <v>0</v>
      </c>
      <c r="MF31" s="10">
        <v>21</v>
      </c>
      <c r="MG31" s="10">
        <v>1</v>
      </c>
      <c r="MH31" s="10">
        <v>0</v>
      </c>
    </row>
    <row r="32" spans="1:346" x14ac:dyDescent="0.25">
      <c r="A32" s="4" t="s">
        <v>48</v>
      </c>
      <c r="B32" s="10">
        <v>12</v>
      </c>
      <c r="C32" s="10">
        <v>11491</v>
      </c>
      <c r="D32" s="10">
        <v>2548</v>
      </c>
      <c r="E32" s="10">
        <v>1028</v>
      </c>
      <c r="F32" s="10">
        <v>7915</v>
      </c>
      <c r="G32" s="10">
        <v>4520</v>
      </c>
      <c r="H32" s="10">
        <v>6915</v>
      </c>
      <c r="I32" s="10">
        <v>3</v>
      </c>
      <c r="J32" s="10">
        <v>11002</v>
      </c>
      <c r="K32" s="10">
        <v>436</v>
      </c>
      <c r="L32" s="10">
        <v>4727</v>
      </c>
      <c r="M32" s="10">
        <v>6240</v>
      </c>
      <c r="N32" s="10">
        <v>43</v>
      </c>
      <c r="O32" s="10">
        <v>89</v>
      </c>
      <c r="P32" s="10">
        <v>23</v>
      </c>
      <c r="Q32" s="10">
        <v>316</v>
      </c>
      <c r="R32" s="10">
        <v>5631</v>
      </c>
      <c r="S32" s="10">
        <v>1067</v>
      </c>
      <c r="T32" s="10">
        <v>463</v>
      </c>
      <c r="U32" s="10">
        <v>4101</v>
      </c>
      <c r="V32" s="10">
        <v>2152</v>
      </c>
      <c r="W32" s="10">
        <v>3479</v>
      </c>
      <c r="X32" s="10">
        <v>0</v>
      </c>
      <c r="Y32" s="10">
        <v>5405</v>
      </c>
      <c r="Z32" s="10">
        <v>226</v>
      </c>
      <c r="AA32" s="10">
        <v>2187</v>
      </c>
      <c r="AB32" s="10">
        <v>3201</v>
      </c>
      <c r="AC32" s="10">
        <v>28</v>
      </c>
      <c r="AD32" s="10">
        <v>30</v>
      </c>
      <c r="AE32" s="10">
        <v>14</v>
      </c>
      <c r="AF32" s="10">
        <v>171</v>
      </c>
      <c r="AG32" s="10">
        <v>3243</v>
      </c>
      <c r="AH32" s="10">
        <v>925</v>
      </c>
      <c r="AI32" s="10">
        <v>227</v>
      </c>
      <c r="AJ32" s="10">
        <v>2091</v>
      </c>
      <c r="AK32" s="10">
        <v>1427</v>
      </c>
      <c r="AL32" s="10">
        <v>1815</v>
      </c>
      <c r="AM32" s="10">
        <v>1</v>
      </c>
      <c r="AN32" s="10">
        <v>3156</v>
      </c>
      <c r="AO32" s="10">
        <v>87</v>
      </c>
      <c r="AP32" s="10">
        <v>1007</v>
      </c>
      <c r="AQ32" s="10">
        <v>2127</v>
      </c>
      <c r="AR32" s="10">
        <v>11</v>
      </c>
      <c r="AS32" s="10">
        <v>13</v>
      </c>
      <c r="AT32" s="10">
        <v>8</v>
      </c>
      <c r="AU32" s="10">
        <v>77</v>
      </c>
      <c r="AV32" s="10">
        <v>0</v>
      </c>
      <c r="AW32" s="10">
        <v>0</v>
      </c>
      <c r="AX32" s="10">
        <v>0</v>
      </c>
      <c r="AY32" s="10">
        <v>0</v>
      </c>
      <c r="AZ32" s="10">
        <v>0</v>
      </c>
      <c r="BA32" s="10">
        <v>0</v>
      </c>
      <c r="BB32" s="10">
        <v>0</v>
      </c>
      <c r="BC32" s="10">
        <v>0</v>
      </c>
      <c r="BD32" s="10">
        <v>0</v>
      </c>
      <c r="BE32" s="10">
        <v>0</v>
      </c>
      <c r="BF32" s="10">
        <v>0</v>
      </c>
      <c r="BG32" s="10">
        <v>0</v>
      </c>
      <c r="BH32" s="10">
        <v>0</v>
      </c>
      <c r="BI32" s="10">
        <v>0</v>
      </c>
      <c r="BJ32" s="10">
        <v>8874</v>
      </c>
      <c r="BK32" s="10">
        <v>1992</v>
      </c>
      <c r="BL32" s="10">
        <v>690</v>
      </c>
      <c r="BM32" s="10">
        <v>6192</v>
      </c>
      <c r="BN32" s="10">
        <v>3579</v>
      </c>
      <c r="BO32" s="10">
        <v>5294</v>
      </c>
      <c r="BP32" s="10">
        <v>1</v>
      </c>
      <c r="BQ32" s="10">
        <v>8561</v>
      </c>
      <c r="BR32" s="10">
        <v>313</v>
      </c>
      <c r="BS32" s="10">
        <v>3194</v>
      </c>
      <c r="BT32" s="10">
        <v>5328</v>
      </c>
      <c r="BU32" s="10">
        <v>39</v>
      </c>
      <c r="BV32" s="10">
        <v>43</v>
      </c>
      <c r="BW32" s="10">
        <v>22</v>
      </c>
      <c r="BX32" s="10">
        <v>248</v>
      </c>
      <c r="BY32" s="10">
        <v>2617</v>
      </c>
      <c r="BZ32" s="10">
        <v>556</v>
      </c>
      <c r="CA32" s="10">
        <v>338</v>
      </c>
      <c r="CB32" s="10">
        <v>1723</v>
      </c>
      <c r="CC32" s="10">
        <v>941</v>
      </c>
      <c r="CD32" s="10">
        <v>1621</v>
      </c>
      <c r="CE32" s="10">
        <v>2</v>
      </c>
      <c r="CF32" s="10">
        <v>2441</v>
      </c>
      <c r="CG32" s="10">
        <v>123</v>
      </c>
      <c r="CH32" s="10">
        <v>1533</v>
      </c>
      <c r="CI32" s="10">
        <v>912</v>
      </c>
      <c r="CJ32" s="10">
        <v>4</v>
      </c>
      <c r="CK32" s="10">
        <v>46</v>
      </c>
      <c r="CL32" s="10">
        <v>1</v>
      </c>
      <c r="CM32" s="10">
        <v>68</v>
      </c>
      <c r="CN32" s="10">
        <v>7498</v>
      </c>
      <c r="CO32" s="10">
        <v>73</v>
      </c>
      <c r="CP32" s="10">
        <v>690</v>
      </c>
      <c r="CQ32" s="10">
        <v>6735</v>
      </c>
      <c r="CR32" s="10">
        <v>1955</v>
      </c>
      <c r="CS32" s="10">
        <v>5487</v>
      </c>
      <c r="CT32" s="10">
        <v>3</v>
      </c>
      <c r="CU32" s="10">
        <v>7205</v>
      </c>
      <c r="CV32" s="10">
        <v>240</v>
      </c>
      <c r="CW32" s="10">
        <v>3376</v>
      </c>
      <c r="CX32" s="10">
        <v>3825</v>
      </c>
      <c r="CY32" s="10">
        <v>23</v>
      </c>
      <c r="CZ32" s="10">
        <v>70</v>
      </c>
      <c r="DA32" s="10">
        <v>15</v>
      </c>
      <c r="DB32" s="10">
        <v>136</v>
      </c>
      <c r="DC32" s="10">
        <v>3963</v>
      </c>
      <c r="DD32" s="10">
        <v>34</v>
      </c>
      <c r="DE32" s="10">
        <v>341</v>
      </c>
      <c r="DF32" s="10">
        <v>3588</v>
      </c>
      <c r="DG32" s="10">
        <v>1023</v>
      </c>
      <c r="DH32" s="10">
        <v>2940</v>
      </c>
      <c r="DI32" s="10">
        <v>0</v>
      </c>
      <c r="DJ32" s="10">
        <v>3827</v>
      </c>
      <c r="DK32" s="10">
        <v>136</v>
      </c>
      <c r="DL32" s="10">
        <v>1730</v>
      </c>
      <c r="DM32" s="10">
        <v>2109</v>
      </c>
      <c r="DN32" s="10">
        <v>14</v>
      </c>
      <c r="DO32" s="10">
        <v>23</v>
      </c>
      <c r="DP32" s="10">
        <v>6</v>
      </c>
      <c r="DQ32" s="10">
        <v>81</v>
      </c>
      <c r="DR32" s="10">
        <v>1775</v>
      </c>
      <c r="DS32" s="10">
        <v>6</v>
      </c>
      <c r="DT32" s="10">
        <v>113</v>
      </c>
      <c r="DU32" s="10">
        <v>1656</v>
      </c>
      <c r="DV32" s="10">
        <v>501</v>
      </c>
      <c r="DW32" s="10">
        <v>1273</v>
      </c>
      <c r="DX32" s="10">
        <v>1</v>
      </c>
      <c r="DY32" s="10">
        <v>1749</v>
      </c>
      <c r="DZ32" s="10">
        <v>26</v>
      </c>
      <c r="EA32" s="10">
        <v>729</v>
      </c>
      <c r="EB32" s="10">
        <v>1000</v>
      </c>
      <c r="EC32" s="10">
        <v>8</v>
      </c>
      <c r="ED32" s="10">
        <v>9</v>
      </c>
      <c r="EE32" s="10">
        <v>8</v>
      </c>
      <c r="EF32" s="10">
        <v>21</v>
      </c>
      <c r="EG32" s="10">
        <v>0</v>
      </c>
      <c r="EH32" s="10">
        <v>0</v>
      </c>
      <c r="EI32" s="10">
        <v>0</v>
      </c>
      <c r="EJ32" s="10">
        <v>0</v>
      </c>
      <c r="EK32" s="10">
        <v>0</v>
      </c>
      <c r="EL32" s="10">
        <v>0</v>
      </c>
      <c r="EM32" s="10">
        <v>0</v>
      </c>
      <c r="EN32" s="10">
        <v>0</v>
      </c>
      <c r="EO32" s="10">
        <v>0</v>
      </c>
      <c r="EP32" s="10">
        <v>0</v>
      </c>
      <c r="EQ32" s="10">
        <v>0</v>
      </c>
      <c r="ER32" s="10">
        <v>0</v>
      </c>
      <c r="ES32" s="10">
        <v>0</v>
      </c>
      <c r="ET32" s="10">
        <v>0</v>
      </c>
      <c r="EU32" s="10">
        <v>5738</v>
      </c>
      <c r="EV32" s="10">
        <v>40</v>
      </c>
      <c r="EW32" s="10">
        <v>454</v>
      </c>
      <c r="EX32" s="10">
        <v>5244</v>
      </c>
      <c r="EY32" s="10">
        <v>1524</v>
      </c>
      <c r="EZ32" s="10">
        <v>4213</v>
      </c>
      <c r="FA32" s="10">
        <v>1</v>
      </c>
      <c r="FB32" s="10">
        <v>5576</v>
      </c>
      <c r="FC32" s="10">
        <v>162</v>
      </c>
      <c r="FD32" s="10">
        <v>2459</v>
      </c>
      <c r="FE32" s="10">
        <v>3109</v>
      </c>
      <c r="FF32" s="10">
        <v>22</v>
      </c>
      <c r="FG32" s="10">
        <v>32</v>
      </c>
      <c r="FH32" s="10">
        <v>14</v>
      </c>
      <c r="FI32" s="10">
        <v>102</v>
      </c>
      <c r="FJ32" s="10">
        <v>1760</v>
      </c>
      <c r="FK32" s="10">
        <v>33</v>
      </c>
      <c r="FL32" s="10">
        <v>236</v>
      </c>
      <c r="FM32" s="10">
        <v>1491</v>
      </c>
      <c r="FN32" s="10">
        <v>431</v>
      </c>
      <c r="FO32" s="10">
        <v>1274</v>
      </c>
      <c r="FP32" s="10">
        <v>2</v>
      </c>
      <c r="FQ32" s="10">
        <v>1629</v>
      </c>
      <c r="FR32" s="10">
        <v>78</v>
      </c>
      <c r="FS32" s="10">
        <v>917</v>
      </c>
      <c r="FT32" s="10">
        <v>716</v>
      </c>
      <c r="FU32" s="10">
        <v>1</v>
      </c>
      <c r="FV32" s="10">
        <v>38</v>
      </c>
      <c r="FW32" s="10">
        <v>1</v>
      </c>
      <c r="FX32" s="10">
        <v>34</v>
      </c>
      <c r="FY32" s="10">
        <v>3993</v>
      </c>
      <c r="FZ32" s="10">
        <v>2475</v>
      </c>
      <c r="GA32" s="10">
        <v>338</v>
      </c>
      <c r="GB32" s="10">
        <v>1180</v>
      </c>
      <c r="GC32" s="10">
        <v>2565</v>
      </c>
      <c r="GD32" s="10">
        <v>1428</v>
      </c>
      <c r="GE32" s="10">
        <v>0</v>
      </c>
      <c r="GF32" s="10">
        <v>3797</v>
      </c>
      <c r="GG32" s="10">
        <v>196</v>
      </c>
      <c r="GH32" s="10">
        <v>1351</v>
      </c>
      <c r="GI32" s="10">
        <v>2415</v>
      </c>
      <c r="GJ32" s="10">
        <v>20</v>
      </c>
      <c r="GK32" s="10">
        <v>19</v>
      </c>
      <c r="GL32" s="10">
        <v>8</v>
      </c>
      <c r="GM32" s="10">
        <v>180</v>
      </c>
      <c r="GN32" s="10">
        <v>1668</v>
      </c>
      <c r="GO32" s="10">
        <v>1033</v>
      </c>
      <c r="GP32" s="10">
        <v>122</v>
      </c>
      <c r="GQ32" s="10">
        <v>513</v>
      </c>
      <c r="GR32" s="10">
        <v>1129</v>
      </c>
      <c r="GS32" s="10">
        <v>539</v>
      </c>
      <c r="GT32" s="10">
        <v>0</v>
      </c>
      <c r="GU32" s="10">
        <v>1578</v>
      </c>
      <c r="GV32" s="10">
        <v>90</v>
      </c>
      <c r="GW32" s="10">
        <v>457</v>
      </c>
      <c r="GX32" s="10">
        <v>1092</v>
      </c>
      <c r="GY32" s="10">
        <v>14</v>
      </c>
      <c r="GZ32" s="10">
        <v>7</v>
      </c>
      <c r="HA32" s="10">
        <v>8</v>
      </c>
      <c r="HB32" s="10">
        <v>90</v>
      </c>
      <c r="HC32" s="10">
        <v>1468</v>
      </c>
      <c r="HD32" s="10">
        <v>919</v>
      </c>
      <c r="HE32" s="10">
        <v>114</v>
      </c>
      <c r="HF32" s="10">
        <v>435</v>
      </c>
      <c r="HG32" s="10">
        <v>926</v>
      </c>
      <c r="HH32" s="10">
        <v>542</v>
      </c>
      <c r="HI32" s="10">
        <v>0</v>
      </c>
      <c r="HJ32" s="10">
        <v>1407</v>
      </c>
      <c r="HK32" s="10">
        <v>61</v>
      </c>
      <c r="HL32" s="10">
        <v>278</v>
      </c>
      <c r="HM32" s="10">
        <v>1127</v>
      </c>
      <c r="HN32" s="10">
        <v>3</v>
      </c>
      <c r="HO32" s="10">
        <v>4</v>
      </c>
      <c r="HP32" s="10">
        <v>0</v>
      </c>
      <c r="HQ32" s="10">
        <v>56</v>
      </c>
      <c r="HR32" s="10">
        <v>3136</v>
      </c>
      <c r="HS32" s="10">
        <v>1952</v>
      </c>
      <c r="HT32" s="10">
        <v>236</v>
      </c>
      <c r="HU32" s="10">
        <v>948</v>
      </c>
      <c r="HV32" s="10">
        <v>2055</v>
      </c>
      <c r="HW32" s="10">
        <v>1081</v>
      </c>
      <c r="HX32" s="10">
        <v>0</v>
      </c>
      <c r="HY32" s="10">
        <v>2985</v>
      </c>
      <c r="HZ32" s="10">
        <v>151</v>
      </c>
      <c r="IA32" s="10">
        <v>735</v>
      </c>
      <c r="IB32" s="10">
        <v>2219</v>
      </c>
      <c r="IC32" s="10">
        <v>17</v>
      </c>
      <c r="ID32" s="10">
        <v>11</v>
      </c>
      <c r="IE32" s="10">
        <v>8</v>
      </c>
      <c r="IF32" s="10">
        <v>146</v>
      </c>
      <c r="IG32" s="10">
        <v>857</v>
      </c>
      <c r="IH32" s="10">
        <v>523</v>
      </c>
      <c r="II32" s="10">
        <v>102</v>
      </c>
      <c r="IJ32" s="10">
        <v>232</v>
      </c>
      <c r="IK32" s="10">
        <v>510</v>
      </c>
      <c r="IL32" s="10">
        <v>347</v>
      </c>
      <c r="IM32" s="10">
        <v>0</v>
      </c>
      <c r="IN32" s="10">
        <v>812</v>
      </c>
      <c r="IO32" s="10">
        <v>45</v>
      </c>
      <c r="IP32" s="10">
        <v>616</v>
      </c>
      <c r="IQ32" s="10">
        <v>196</v>
      </c>
      <c r="IR32" s="10">
        <v>3</v>
      </c>
      <c r="IS32" s="10">
        <v>8</v>
      </c>
      <c r="IT32" s="10">
        <v>0</v>
      </c>
      <c r="IU32" s="10">
        <v>34</v>
      </c>
      <c r="IV32" s="10">
        <v>1303</v>
      </c>
      <c r="IW32" s="10">
        <v>561</v>
      </c>
      <c r="IX32" s="10">
        <v>471</v>
      </c>
      <c r="IY32" s="10">
        <v>1032</v>
      </c>
      <c r="IZ32" s="10">
        <v>271</v>
      </c>
      <c r="JA32" s="10">
        <v>1431</v>
      </c>
      <c r="JB32" s="10">
        <v>720</v>
      </c>
      <c r="JC32" s="10">
        <v>0</v>
      </c>
      <c r="JD32" s="10">
        <v>720</v>
      </c>
      <c r="JE32" s="10">
        <v>711</v>
      </c>
      <c r="JF32" s="10">
        <v>1284</v>
      </c>
      <c r="JG32" s="10">
        <v>639</v>
      </c>
      <c r="JH32" s="10">
        <v>0</v>
      </c>
      <c r="JI32" s="10">
        <v>639</v>
      </c>
      <c r="JJ32" s="10">
        <v>645</v>
      </c>
      <c r="JK32" s="10">
        <v>147</v>
      </c>
      <c r="JL32" s="10">
        <v>81</v>
      </c>
      <c r="JM32" s="10">
        <v>81</v>
      </c>
      <c r="JN32" s="10">
        <v>66</v>
      </c>
      <c r="JO32" s="10">
        <v>1164</v>
      </c>
      <c r="JP32" s="10">
        <v>94</v>
      </c>
      <c r="JQ32" s="10">
        <v>1063</v>
      </c>
      <c r="JR32" s="10">
        <v>1</v>
      </c>
      <c r="JS32" s="10">
        <v>1139</v>
      </c>
      <c r="JT32" s="10">
        <v>19</v>
      </c>
      <c r="JU32" s="10">
        <v>504</v>
      </c>
      <c r="JV32" s="10">
        <v>630</v>
      </c>
      <c r="JW32" s="10">
        <v>1</v>
      </c>
      <c r="JX32" s="10">
        <v>5</v>
      </c>
      <c r="JY32" s="10">
        <v>3</v>
      </c>
      <c r="JZ32" s="10">
        <v>15</v>
      </c>
      <c r="KA32" s="10">
        <v>458</v>
      </c>
      <c r="KB32" s="10">
        <v>29</v>
      </c>
      <c r="KC32" s="10">
        <v>429</v>
      </c>
      <c r="KD32" s="10">
        <v>0</v>
      </c>
      <c r="KE32" s="10">
        <v>449</v>
      </c>
      <c r="KF32" s="10">
        <v>9</v>
      </c>
      <c r="KG32" s="10">
        <v>186</v>
      </c>
      <c r="KH32" s="10">
        <v>262</v>
      </c>
      <c r="KI32" s="10">
        <v>1</v>
      </c>
      <c r="KJ32" s="10">
        <v>1</v>
      </c>
      <c r="KK32" s="10">
        <v>2</v>
      </c>
      <c r="KL32" s="10">
        <v>6</v>
      </c>
      <c r="KM32" s="10">
        <v>524</v>
      </c>
      <c r="KN32" s="10">
        <v>51</v>
      </c>
      <c r="KO32" s="10">
        <v>473</v>
      </c>
      <c r="KP32" s="10">
        <v>0</v>
      </c>
      <c r="KQ32" s="10">
        <v>520</v>
      </c>
      <c r="KR32" s="10">
        <v>4</v>
      </c>
      <c r="KS32" s="10">
        <v>226</v>
      </c>
      <c r="KT32" s="10">
        <v>291</v>
      </c>
      <c r="KU32" s="10">
        <v>0</v>
      </c>
      <c r="KV32" s="10">
        <v>1</v>
      </c>
      <c r="KW32" s="10">
        <v>1</v>
      </c>
      <c r="KX32" s="10">
        <v>5</v>
      </c>
      <c r="KY32" s="10">
        <v>0</v>
      </c>
      <c r="KZ32" s="10">
        <v>0</v>
      </c>
      <c r="LA32" s="10">
        <v>0</v>
      </c>
      <c r="LB32" s="10">
        <v>0</v>
      </c>
      <c r="LC32" s="10">
        <v>0</v>
      </c>
      <c r="LD32" s="10">
        <v>0</v>
      </c>
      <c r="LE32" s="10">
        <v>0</v>
      </c>
      <c r="LF32" s="10">
        <v>0</v>
      </c>
      <c r="LG32" s="10">
        <v>0</v>
      </c>
      <c r="LH32" s="10">
        <v>0</v>
      </c>
      <c r="LI32" s="10">
        <v>0</v>
      </c>
      <c r="LJ32" s="10">
        <v>0</v>
      </c>
      <c r="LK32" s="10">
        <v>982</v>
      </c>
      <c r="LL32" s="10">
        <v>80</v>
      </c>
      <c r="LM32" s="10">
        <v>902</v>
      </c>
      <c r="LN32" s="10">
        <v>0</v>
      </c>
      <c r="LO32" s="10">
        <v>969</v>
      </c>
      <c r="LP32" s="10">
        <v>13</v>
      </c>
      <c r="LQ32" s="10">
        <v>412</v>
      </c>
      <c r="LR32" s="10">
        <v>553</v>
      </c>
      <c r="LS32" s="10">
        <v>1</v>
      </c>
      <c r="LT32" s="10">
        <v>2</v>
      </c>
      <c r="LU32" s="10">
        <v>3</v>
      </c>
      <c r="LV32" s="10">
        <v>11</v>
      </c>
      <c r="LW32" s="10">
        <v>182</v>
      </c>
      <c r="LX32" s="10">
        <v>14</v>
      </c>
      <c r="LY32" s="10">
        <v>161</v>
      </c>
      <c r="LZ32" s="10">
        <v>1</v>
      </c>
      <c r="MA32" s="10">
        <v>170</v>
      </c>
      <c r="MB32" s="10">
        <v>6</v>
      </c>
      <c r="MC32" s="10">
        <v>92</v>
      </c>
      <c r="MD32" s="10">
        <v>77</v>
      </c>
      <c r="ME32" s="10">
        <v>0</v>
      </c>
      <c r="MF32" s="10">
        <v>3</v>
      </c>
      <c r="MG32" s="10">
        <v>0</v>
      </c>
      <c r="MH32" s="10">
        <v>4</v>
      </c>
    </row>
    <row r="33" spans="1:346" x14ac:dyDescent="0.25">
      <c r="A33" s="4" t="s">
        <v>49</v>
      </c>
      <c r="B33" s="10">
        <v>1</v>
      </c>
      <c r="C33" s="10">
        <v>1258</v>
      </c>
      <c r="D33" s="10">
        <v>217</v>
      </c>
      <c r="E33" s="10">
        <v>129</v>
      </c>
      <c r="F33" s="10">
        <v>912</v>
      </c>
      <c r="G33" s="10">
        <v>428</v>
      </c>
      <c r="H33" s="10">
        <v>830</v>
      </c>
      <c r="I33" s="10">
        <v>0</v>
      </c>
      <c r="J33" s="10">
        <v>1125</v>
      </c>
      <c r="K33" s="10">
        <v>133</v>
      </c>
      <c r="L33" s="10">
        <v>715</v>
      </c>
      <c r="M33" s="10">
        <v>230</v>
      </c>
      <c r="N33" s="10">
        <v>7</v>
      </c>
      <c r="O33" s="10">
        <v>213</v>
      </c>
      <c r="P33" s="10">
        <v>1</v>
      </c>
      <c r="Q33" s="10">
        <v>92</v>
      </c>
      <c r="R33" s="10">
        <v>639</v>
      </c>
      <c r="S33" s="10">
        <v>128</v>
      </c>
      <c r="T33" s="10">
        <v>66</v>
      </c>
      <c r="U33" s="10">
        <v>445</v>
      </c>
      <c r="V33" s="10">
        <v>218</v>
      </c>
      <c r="W33" s="10">
        <v>421</v>
      </c>
      <c r="X33" s="10">
        <v>0</v>
      </c>
      <c r="Y33" s="10">
        <v>566</v>
      </c>
      <c r="Z33" s="10">
        <v>73</v>
      </c>
      <c r="AA33" s="10">
        <v>363</v>
      </c>
      <c r="AB33" s="10">
        <v>116</v>
      </c>
      <c r="AC33" s="10">
        <v>1</v>
      </c>
      <c r="AD33" s="10">
        <v>119</v>
      </c>
      <c r="AE33" s="10">
        <v>1</v>
      </c>
      <c r="AF33" s="10">
        <v>39</v>
      </c>
      <c r="AG33" s="10">
        <v>155</v>
      </c>
      <c r="AH33" s="10">
        <v>41</v>
      </c>
      <c r="AI33" s="10">
        <v>26</v>
      </c>
      <c r="AJ33" s="10">
        <v>88</v>
      </c>
      <c r="AK33" s="10">
        <v>70</v>
      </c>
      <c r="AL33" s="10">
        <v>85</v>
      </c>
      <c r="AM33" s="10">
        <v>0</v>
      </c>
      <c r="AN33" s="10">
        <v>152</v>
      </c>
      <c r="AO33" s="10">
        <v>3</v>
      </c>
      <c r="AP33" s="10">
        <v>90</v>
      </c>
      <c r="AQ33" s="10">
        <v>28</v>
      </c>
      <c r="AR33" s="10">
        <v>6</v>
      </c>
      <c r="AS33" s="10">
        <v>11</v>
      </c>
      <c r="AT33" s="10">
        <v>0</v>
      </c>
      <c r="AU33" s="10">
        <v>20</v>
      </c>
      <c r="AV33" s="10">
        <v>0</v>
      </c>
      <c r="AW33" s="10">
        <v>0</v>
      </c>
      <c r="AX33" s="10">
        <v>0</v>
      </c>
      <c r="AY33" s="10">
        <v>0</v>
      </c>
      <c r="AZ33" s="10">
        <v>0</v>
      </c>
      <c r="BA33" s="10">
        <v>0</v>
      </c>
      <c r="BB33" s="10">
        <v>0</v>
      </c>
      <c r="BC33" s="10">
        <v>0</v>
      </c>
      <c r="BD33" s="10">
        <v>0</v>
      </c>
      <c r="BE33" s="10">
        <v>0</v>
      </c>
      <c r="BF33" s="10">
        <v>0</v>
      </c>
      <c r="BG33" s="10">
        <v>0</v>
      </c>
      <c r="BH33" s="10">
        <v>0</v>
      </c>
      <c r="BI33" s="10">
        <v>0</v>
      </c>
      <c r="BJ33" s="10">
        <v>794</v>
      </c>
      <c r="BK33" s="10">
        <v>169</v>
      </c>
      <c r="BL33" s="10">
        <v>92</v>
      </c>
      <c r="BM33" s="10">
        <v>533</v>
      </c>
      <c r="BN33" s="10">
        <v>288</v>
      </c>
      <c r="BO33" s="10">
        <v>506</v>
      </c>
      <c r="BP33" s="10">
        <v>0</v>
      </c>
      <c r="BQ33" s="10">
        <v>718</v>
      </c>
      <c r="BR33" s="10">
        <v>76</v>
      </c>
      <c r="BS33" s="10">
        <v>453</v>
      </c>
      <c r="BT33" s="10">
        <v>144</v>
      </c>
      <c r="BU33" s="10">
        <v>7</v>
      </c>
      <c r="BV33" s="10">
        <v>130</v>
      </c>
      <c r="BW33" s="10">
        <v>1</v>
      </c>
      <c r="BX33" s="10">
        <v>59</v>
      </c>
      <c r="BY33" s="10">
        <v>464</v>
      </c>
      <c r="BZ33" s="10">
        <v>48</v>
      </c>
      <c r="CA33" s="10">
        <v>37</v>
      </c>
      <c r="CB33" s="10">
        <v>379</v>
      </c>
      <c r="CC33" s="10">
        <v>140</v>
      </c>
      <c r="CD33" s="10">
        <v>324</v>
      </c>
      <c r="CE33" s="10">
        <v>0</v>
      </c>
      <c r="CF33" s="10">
        <v>407</v>
      </c>
      <c r="CG33" s="10">
        <v>57</v>
      </c>
      <c r="CH33" s="10">
        <v>262</v>
      </c>
      <c r="CI33" s="10">
        <v>86</v>
      </c>
      <c r="CJ33" s="10">
        <v>0</v>
      </c>
      <c r="CK33" s="10">
        <v>83</v>
      </c>
      <c r="CL33" s="10">
        <v>0</v>
      </c>
      <c r="CM33" s="10">
        <v>33</v>
      </c>
      <c r="CN33" s="10">
        <v>886</v>
      </c>
      <c r="CO33" s="10">
        <v>3</v>
      </c>
      <c r="CP33" s="10">
        <v>99</v>
      </c>
      <c r="CQ33" s="10">
        <v>784</v>
      </c>
      <c r="CR33" s="10">
        <v>183</v>
      </c>
      <c r="CS33" s="10">
        <v>703</v>
      </c>
      <c r="CT33" s="10">
        <v>0</v>
      </c>
      <c r="CU33" s="10">
        <v>800</v>
      </c>
      <c r="CV33" s="10">
        <v>86</v>
      </c>
      <c r="CW33" s="10">
        <v>568</v>
      </c>
      <c r="CX33" s="10">
        <v>143</v>
      </c>
      <c r="CY33" s="10">
        <v>2</v>
      </c>
      <c r="CZ33" s="10">
        <v>123</v>
      </c>
      <c r="DA33" s="10">
        <v>1</v>
      </c>
      <c r="DB33" s="10">
        <v>49</v>
      </c>
      <c r="DC33" s="10">
        <v>439</v>
      </c>
      <c r="DD33" s="10">
        <v>0</v>
      </c>
      <c r="DE33" s="10">
        <v>42</v>
      </c>
      <c r="DF33" s="10">
        <v>397</v>
      </c>
      <c r="DG33" s="10">
        <v>89</v>
      </c>
      <c r="DH33" s="10">
        <v>350</v>
      </c>
      <c r="DI33" s="10">
        <v>0</v>
      </c>
      <c r="DJ33" s="10">
        <v>396</v>
      </c>
      <c r="DK33" s="10">
        <v>43</v>
      </c>
      <c r="DL33" s="10">
        <v>285</v>
      </c>
      <c r="DM33" s="10">
        <v>70</v>
      </c>
      <c r="DN33" s="10">
        <v>1</v>
      </c>
      <c r="DO33" s="10">
        <v>61</v>
      </c>
      <c r="DP33" s="10">
        <v>1</v>
      </c>
      <c r="DQ33" s="10">
        <v>21</v>
      </c>
      <c r="DR33" s="10">
        <v>87</v>
      </c>
      <c r="DS33" s="10">
        <v>3</v>
      </c>
      <c r="DT33" s="10">
        <v>23</v>
      </c>
      <c r="DU33" s="10">
        <v>61</v>
      </c>
      <c r="DV33" s="10">
        <v>21</v>
      </c>
      <c r="DW33" s="10">
        <v>66</v>
      </c>
      <c r="DX33" s="10">
        <v>0</v>
      </c>
      <c r="DY33" s="10">
        <v>84</v>
      </c>
      <c r="DZ33" s="10">
        <v>3</v>
      </c>
      <c r="EA33" s="10">
        <v>60</v>
      </c>
      <c r="EB33" s="10">
        <v>12</v>
      </c>
      <c r="EC33" s="10">
        <v>1</v>
      </c>
      <c r="ED33" s="10">
        <v>8</v>
      </c>
      <c r="EE33" s="10">
        <v>0</v>
      </c>
      <c r="EF33" s="10">
        <v>6</v>
      </c>
      <c r="EG33" s="10">
        <v>0</v>
      </c>
      <c r="EH33" s="10">
        <v>0</v>
      </c>
      <c r="EI33" s="10">
        <v>0</v>
      </c>
      <c r="EJ33" s="10">
        <v>0</v>
      </c>
      <c r="EK33" s="10">
        <v>0</v>
      </c>
      <c r="EL33" s="10">
        <v>0</v>
      </c>
      <c r="EM33" s="10">
        <v>0</v>
      </c>
      <c r="EN33" s="10">
        <v>0</v>
      </c>
      <c r="EO33" s="10">
        <v>0</v>
      </c>
      <c r="EP33" s="10">
        <v>0</v>
      </c>
      <c r="EQ33" s="10">
        <v>0</v>
      </c>
      <c r="ER33" s="10">
        <v>0</v>
      </c>
      <c r="ES33" s="10">
        <v>0</v>
      </c>
      <c r="ET33" s="10">
        <v>0</v>
      </c>
      <c r="EU33" s="10">
        <v>526</v>
      </c>
      <c r="EV33" s="10">
        <v>3</v>
      </c>
      <c r="EW33" s="10">
        <v>65</v>
      </c>
      <c r="EX33" s="10">
        <v>458</v>
      </c>
      <c r="EY33" s="10">
        <v>110</v>
      </c>
      <c r="EZ33" s="10">
        <v>416</v>
      </c>
      <c r="FA33" s="10">
        <v>0</v>
      </c>
      <c r="FB33" s="10">
        <v>480</v>
      </c>
      <c r="FC33" s="10">
        <v>46</v>
      </c>
      <c r="FD33" s="10">
        <v>345</v>
      </c>
      <c r="FE33" s="10">
        <v>82</v>
      </c>
      <c r="FF33" s="10">
        <v>2</v>
      </c>
      <c r="FG33" s="10">
        <v>69</v>
      </c>
      <c r="FH33" s="10">
        <v>1</v>
      </c>
      <c r="FI33" s="10">
        <v>27</v>
      </c>
      <c r="FJ33" s="10">
        <v>360</v>
      </c>
      <c r="FK33" s="10">
        <v>0</v>
      </c>
      <c r="FL33" s="10">
        <v>34</v>
      </c>
      <c r="FM33" s="10">
        <v>326</v>
      </c>
      <c r="FN33" s="10">
        <v>73</v>
      </c>
      <c r="FO33" s="10">
        <v>287</v>
      </c>
      <c r="FP33" s="10">
        <v>0</v>
      </c>
      <c r="FQ33" s="10">
        <v>320</v>
      </c>
      <c r="FR33" s="10">
        <v>40</v>
      </c>
      <c r="FS33" s="10">
        <v>223</v>
      </c>
      <c r="FT33" s="10">
        <v>61</v>
      </c>
      <c r="FU33" s="10">
        <v>0</v>
      </c>
      <c r="FV33" s="10">
        <v>54</v>
      </c>
      <c r="FW33" s="10">
        <v>0</v>
      </c>
      <c r="FX33" s="10">
        <v>22</v>
      </c>
      <c r="FY33" s="10">
        <v>372</v>
      </c>
      <c r="FZ33" s="10">
        <v>214</v>
      </c>
      <c r="GA33" s="10">
        <v>30</v>
      </c>
      <c r="GB33" s="10">
        <v>128</v>
      </c>
      <c r="GC33" s="10">
        <v>245</v>
      </c>
      <c r="GD33" s="10">
        <v>127</v>
      </c>
      <c r="GE33" s="10">
        <v>0</v>
      </c>
      <c r="GF33" s="10">
        <v>325</v>
      </c>
      <c r="GG33" s="10">
        <v>47</v>
      </c>
      <c r="GH33" s="10">
        <v>147</v>
      </c>
      <c r="GI33" s="10">
        <v>87</v>
      </c>
      <c r="GJ33" s="10">
        <v>5</v>
      </c>
      <c r="GK33" s="10">
        <v>90</v>
      </c>
      <c r="GL33" s="10">
        <v>0</v>
      </c>
      <c r="GM33" s="10">
        <v>43</v>
      </c>
      <c r="GN33" s="10">
        <v>200</v>
      </c>
      <c r="GO33" s="10">
        <v>128</v>
      </c>
      <c r="GP33" s="10">
        <v>24</v>
      </c>
      <c r="GQ33" s="10">
        <v>48</v>
      </c>
      <c r="GR33" s="10">
        <v>129</v>
      </c>
      <c r="GS33" s="10">
        <v>71</v>
      </c>
      <c r="GT33" s="10">
        <v>0</v>
      </c>
      <c r="GU33" s="10">
        <v>170</v>
      </c>
      <c r="GV33" s="10">
        <v>30</v>
      </c>
      <c r="GW33" s="10">
        <v>78</v>
      </c>
      <c r="GX33" s="10">
        <v>46</v>
      </c>
      <c r="GY33" s="10">
        <v>0</v>
      </c>
      <c r="GZ33" s="10">
        <v>58</v>
      </c>
      <c r="HA33" s="10">
        <v>0</v>
      </c>
      <c r="HB33" s="10">
        <v>18</v>
      </c>
      <c r="HC33" s="10">
        <v>68</v>
      </c>
      <c r="HD33" s="10">
        <v>38</v>
      </c>
      <c r="HE33" s="10">
        <v>3</v>
      </c>
      <c r="HF33" s="10">
        <v>27</v>
      </c>
      <c r="HG33" s="10">
        <v>49</v>
      </c>
      <c r="HH33" s="10">
        <v>19</v>
      </c>
      <c r="HI33" s="10">
        <v>0</v>
      </c>
      <c r="HJ33" s="10">
        <v>68</v>
      </c>
      <c r="HK33" s="10">
        <v>0</v>
      </c>
      <c r="HL33" s="10">
        <v>30</v>
      </c>
      <c r="HM33" s="10">
        <v>16</v>
      </c>
      <c r="HN33" s="10">
        <v>5</v>
      </c>
      <c r="HO33" s="10">
        <v>3</v>
      </c>
      <c r="HP33" s="10">
        <v>0</v>
      </c>
      <c r="HQ33" s="10">
        <v>14</v>
      </c>
      <c r="HR33" s="10">
        <v>268</v>
      </c>
      <c r="HS33" s="10">
        <v>166</v>
      </c>
      <c r="HT33" s="10">
        <v>27</v>
      </c>
      <c r="HU33" s="10">
        <v>75</v>
      </c>
      <c r="HV33" s="10">
        <v>178</v>
      </c>
      <c r="HW33" s="10">
        <v>90</v>
      </c>
      <c r="HX33" s="10">
        <v>0</v>
      </c>
      <c r="HY33" s="10">
        <v>238</v>
      </c>
      <c r="HZ33" s="10">
        <v>30</v>
      </c>
      <c r="IA33" s="10">
        <v>108</v>
      </c>
      <c r="IB33" s="10">
        <v>62</v>
      </c>
      <c r="IC33" s="10">
        <v>5</v>
      </c>
      <c r="ID33" s="10">
        <v>61</v>
      </c>
      <c r="IE33" s="10">
        <v>0</v>
      </c>
      <c r="IF33" s="10">
        <v>32</v>
      </c>
      <c r="IG33" s="10">
        <v>104</v>
      </c>
      <c r="IH33" s="10">
        <v>48</v>
      </c>
      <c r="II33" s="10">
        <v>3</v>
      </c>
      <c r="IJ33" s="10">
        <v>53</v>
      </c>
      <c r="IK33" s="10">
        <v>67</v>
      </c>
      <c r="IL33" s="10">
        <v>37</v>
      </c>
      <c r="IM33" s="10">
        <v>0</v>
      </c>
      <c r="IN33" s="10">
        <v>87</v>
      </c>
      <c r="IO33" s="10">
        <v>17</v>
      </c>
      <c r="IP33" s="10">
        <v>39</v>
      </c>
      <c r="IQ33" s="10">
        <v>25</v>
      </c>
      <c r="IR33" s="10">
        <v>0</v>
      </c>
      <c r="IS33" s="10">
        <v>29</v>
      </c>
      <c r="IT33" s="10">
        <v>0</v>
      </c>
      <c r="IU33" s="10">
        <v>11</v>
      </c>
      <c r="IV33" s="10">
        <v>120</v>
      </c>
      <c r="IW33" s="10">
        <v>63</v>
      </c>
      <c r="IX33" s="10">
        <v>25</v>
      </c>
      <c r="IY33" s="10">
        <v>88</v>
      </c>
      <c r="IZ33" s="10">
        <v>32</v>
      </c>
      <c r="JA33" s="10">
        <v>115</v>
      </c>
      <c r="JB33" s="10">
        <v>101</v>
      </c>
      <c r="JC33" s="10">
        <v>0</v>
      </c>
      <c r="JD33" s="10">
        <v>101</v>
      </c>
      <c r="JE33" s="10">
        <v>14</v>
      </c>
      <c r="JF33" s="10">
        <v>111</v>
      </c>
      <c r="JG33" s="10">
        <v>97</v>
      </c>
      <c r="JH33" s="10">
        <v>0</v>
      </c>
      <c r="JI33" s="10">
        <v>97</v>
      </c>
      <c r="JJ33" s="10">
        <v>14</v>
      </c>
      <c r="JK33" s="10">
        <v>4</v>
      </c>
      <c r="JL33" s="10">
        <v>4</v>
      </c>
      <c r="JM33" s="10">
        <v>4</v>
      </c>
      <c r="JN33" s="10">
        <v>0</v>
      </c>
      <c r="JO33" s="10">
        <v>151</v>
      </c>
      <c r="JP33" s="10">
        <v>13</v>
      </c>
      <c r="JQ33" s="10">
        <v>138</v>
      </c>
      <c r="JR33" s="10">
        <v>0</v>
      </c>
      <c r="JS33" s="10">
        <v>79</v>
      </c>
      <c r="JT33" s="10">
        <v>72</v>
      </c>
      <c r="JU33" s="10">
        <v>68</v>
      </c>
      <c r="JV33" s="10">
        <v>19</v>
      </c>
      <c r="JW33" s="10">
        <v>0</v>
      </c>
      <c r="JX33" s="10">
        <v>11</v>
      </c>
      <c r="JY33" s="10">
        <v>0</v>
      </c>
      <c r="JZ33" s="10">
        <v>53</v>
      </c>
      <c r="KA33" s="10">
        <v>63</v>
      </c>
      <c r="KB33" s="10">
        <v>7</v>
      </c>
      <c r="KC33" s="10">
        <v>56</v>
      </c>
      <c r="KD33" s="10">
        <v>0</v>
      </c>
      <c r="KE33" s="10">
        <v>32</v>
      </c>
      <c r="KF33" s="10">
        <v>31</v>
      </c>
      <c r="KG33" s="10">
        <v>28</v>
      </c>
      <c r="KH33" s="10">
        <v>8</v>
      </c>
      <c r="KI33" s="10">
        <v>0</v>
      </c>
      <c r="KJ33" s="10">
        <v>5</v>
      </c>
      <c r="KK33" s="10">
        <v>0</v>
      </c>
      <c r="KL33" s="10">
        <v>22</v>
      </c>
      <c r="KM33" s="10">
        <v>54</v>
      </c>
      <c r="KN33" s="10">
        <v>6</v>
      </c>
      <c r="KO33" s="10">
        <v>48</v>
      </c>
      <c r="KP33" s="10">
        <v>0</v>
      </c>
      <c r="KQ33" s="10">
        <v>26</v>
      </c>
      <c r="KR33" s="10">
        <v>28</v>
      </c>
      <c r="KS33" s="10">
        <v>22</v>
      </c>
      <c r="KT33" s="10">
        <v>8</v>
      </c>
      <c r="KU33" s="10">
        <v>0</v>
      </c>
      <c r="KV33" s="10">
        <v>5</v>
      </c>
      <c r="KW33" s="10">
        <v>0</v>
      </c>
      <c r="KX33" s="10">
        <v>19</v>
      </c>
      <c r="KY33" s="10">
        <v>0</v>
      </c>
      <c r="KZ33" s="10">
        <v>0</v>
      </c>
      <c r="LA33" s="10">
        <v>0</v>
      </c>
      <c r="LB33" s="10">
        <v>0</v>
      </c>
      <c r="LC33" s="10">
        <v>0</v>
      </c>
      <c r="LD33" s="10">
        <v>0</v>
      </c>
      <c r="LE33" s="10">
        <v>0</v>
      </c>
      <c r="LF33" s="10">
        <v>0</v>
      </c>
      <c r="LG33" s="10">
        <v>0</v>
      </c>
      <c r="LH33" s="10">
        <v>0</v>
      </c>
      <c r="LI33" s="10">
        <v>0</v>
      </c>
      <c r="LJ33" s="10">
        <v>0</v>
      </c>
      <c r="LK33" s="10">
        <v>117</v>
      </c>
      <c r="LL33" s="10">
        <v>13</v>
      </c>
      <c r="LM33" s="10">
        <v>104</v>
      </c>
      <c r="LN33" s="10">
        <v>0</v>
      </c>
      <c r="LO33" s="10">
        <v>58</v>
      </c>
      <c r="LP33" s="10">
        <v>59</v>
      </c>
      <c r="LQ33" s="10">
        <v>50</v>
      </c>
      <c r="LR33" s="10">
        <v>16</v>
      </c>
      <c r="LS33" s="10">
        <v>0</v>
      </c>
      <c r="LT33" s="10">
        <v>10</v>
      </c>
      <c r="LU33" s="10">
        <v>0</v>
      </c>
      <c r="LV33" s="10">
        <v>41</v>
      </c>
      <c r="LW33" s="10">
        <v>34</v>
      </c>
      <c r="LX33" s="10">
        <v>0</v>
      </c>
      <c r="LY33" s="10">
        <v>34</v>
      </c>
      <c r="LZ33" s="10">
        <v>0</v>
      </c>
      <c r="MA33" s="10">
        <v>21</v>
      </c>
      <c r="MB33" s="10">
        <v>13</v>
      </c>
      <c r="MC33" s="10">
        <v>18</v>
      </c>
      <c r="MD33" s="10">
        <v>3</v>
      </c>
      <c r="ME33" s="10">
        <v>0</v>
      </c>
      <c r="MF33" s="10">
        <v>1</v>
      </c>
      <c r="MG33" s="10">
        <v>0</v>
      </c>
      <c r="MH33" s="10">
        <v>12</v>
      </c>
    </row>
    <row r="34" spans="1:346" x14ac:dyDescent="0.25">
      <c r="A34" s="4" t="s">
        <v>50</v>
      </c>
      <c r="B34" s="10">
        <v>3</v>
      </c>
      <c r="C34" s="10">
        <v>3026</v>
      </c>
      <c r="D34" s="10">
        <v>765</v>
      </c>
      <c r="E34" s="10">
        <v>311</v>
      </c>
      <c r="F34" s="10">
        <v>1950</v>
      </c>
      <c r="G34" s="10">
        <v>1181</v>
      </c>
      <c r="H34" s="10">
        <v>1845</v>
      </c>
      <c r="I34" s="10">
        <v>0</v>
      </c>
      <c r="J34" s="10">
        <v>2650</v>
      </c>
      <c r="K34" s="10">
        <v>376</v>
      </c>
      <c r="L34" s="10">
        <v>2069</v>
      </c>
      <c r="M34" s="10">
        <v>648</v>
      </c>
      <c r="N34" s="10">
        <v>14</v>
      </c>
      <c r="O34" s="10">
        <v>112</v>
      </c>
      <c r="P34" s="10">
        <v>12</v>
      </c>
      <c r="Q34" s="10">
        <v>171</v>
      </c>
      <c r="R34" s="10">
        <v>1584</v>
      </c>
      <c r="S34" s="10">
        <v>314</v>
      </c>
      <c r="T34" s="10">
        <v>147</v>
      </c>
      <c r="U34" s="10">
        <v>1123</v>
      </c>
      <c r="V34" s="10">
        <v>513</v>
      </c>
      <c r="W34" s="10">
        <v>1071</v>
      </c>
      <c r="X34" s="10">
        <v>0</v>
      </c>
      <c r="Y34" s="10">
        <v>1389</v>
      </c>
      <c r="Z34" s="10">
        <v>195</v>
      </c>
      <c r="AA34" s="10">
        <v>1071</v>
      </c>
      <c r="AB34" s="10">
        <v>353</v>
      </c>
      <c r="AC34" s="10">
        <v>12</v>
      </c>
      <c r="AD34" s="10">
        <v>75</v>
      </c>
      <c r="AE34" s="10">
        <v>7</v>
      </c>
      <c r="AF34" s="10">
        <v>66</v>
      </c>
      <c r="AG34" s="10">
        <v>1333</v>
      </c>
      <c r="AH34" s="10">
        <v>437</v>
      </c>
      <c r="AI34" s="10">
        <v>160</v>
      </c>
      <c r="AJ34" s="10">
        <v>736</v>
      </c>
      <c r="AK34" s="10">
        <v>646</v>
      </c>
      <c r="AL34" s="10">
        <v>687</v>
      </c>
      <c r="AM34" s="10">
        <v>0</v>
      </c>
      <c r="AN34" s="10">
        <v>1168</v>
      </c>
      <c r="AO34" s="10">
        <v>165</v>
      </c>
      <c r="AP34" s="10">
        <v>899</v>
      </c>
      <c r="AQ34" s="10">
        <v>287</v>
      </c>
      <c r="AR34" s="10">
        <v>2</v>
      </c>
      <c r="AS34" s="10">
        <v>36</v>
      </c>
      <c r="AT34" s="10">
        <v>4</v>
      </c>
      <c r="AU34" s="10">
        <v>105</v>
      </c>
      <c r="AV34" s="10">
        <v>0</v>
      </c>
      <c r="AW34" s="10">
        <v>0</v>
      </c>
      <c r="AX34" s="10">
        <v>0</v>
      </c>
      <c r="AY34" s="10">
        <v>0</v>
      </c>
      <c r="AZ34" s="10">
        <v>0</v>
      </c>
      <c r="BA34" s="10">
        <v>0</v>
      </c>
      <c r="BB34" s="10">
        <v>0</v>
      </c>
      <c r="BC34" s="10">
        <v>0</v>
      </c>
      <c r="BD34" s="10">
        <v>0</v>
      </c>
      <c r="BE34" s="10">
        <v>0</v>
      </c>
      <c r="BF34" s="10">
        <v>0</v>
      </c>
      <c r="BG34" s="10">
        <v>0</v>
      </c>
      <c r="BH34" s="10">
        <v>0</v>
      </c>
      <c r="BI34" s="10">
        <v>0</v>
      </c>
      <c r="BJ34" s="10">
        <v>2917</v>
      </c>
      <c r="BK34" s="10">
        <v>751</v>
      </c>
      <c r="BL34" s="10">
        <v>307</v>
      </c>
      <c r="BM34" s="10">
        <v>1859</v>
      </c>
      <c r="BN34" s="10">
        <v>1159</v>
      </c>
      <c r="BO34" s="10">
        <v>1758</v>
      </c>
      <c r="BP34" s="10">
        <v>0</v>
      </c>
      <c r="BQ34" s="10">
        <v>2557</v>
      </c>
      <c r="BR34" s="10">
        <v>360</v>
      </c>
      <c r="BS34" s="10">
        <v>1970</v>
      </c>
      <c r="BT34" s="10">
        <v>640</v>
      </c>
      <c r="BU34" s="10">
        <v>14</v>
      </c>
      <c r="BV34" s="10">
        <v>111</v>
      </c>
      <c r="BW34" s="10">
        <v>11</v>
      </c>
      <c r="BX34" s="10">
        <v>171</v>
      </c>
      <c r="BY34" s="10">
        <v>109</v>
      </c>
      <c r="BZ34" s="10">
        <v>14</v>
      </c>
      <c r="CA34" s="10">
        <v>4</v>
      </c>
      <c r="CB34" s="10">
        <v>91</v>
      </c>
      <c r="CC34" s="10">
        <v>22</v>
      </c>
      <c r="CD34" s="10">
        <v>87</v>
      </c>
      <c r="CE34" s="10">
        <v>0</v>
      </c>
      <c r="CF34" s="10">
        <v>93</v>
      </c>
      <c r="CG34" s="10">
        <v>16</v>
      </c>
      <c r="CH34" s="10">
        <v>99</v>
      </c>
      <c r="CI34" s="10">
        <v>8</v>
      </c>
      <c r="CJ34" s="10">
        <v>0</v>
      </c>
      <c r="CK34" s="10">
        <v>1</v>
      </c>
      <c r="CL34" s="10">
        <v>1</v>
      </c>
      <c r="CM34" s="10">
        <v>0</v>
      </c>
      <c r="CN34" s="10">
        <v>1893</v>
      </c>
      <c r="CO34" s="10">
        <v>42</v>
      </c>
      <c r="CP34" s="10">
        <v>218</v>
      </c>
      <c r="CQ34" s="10">
        <v>1633</v>
      </c>
      <c r="CR34" s="10">
        <v>497</v>
      </c>
      <c r="CS34" s="10">
        <v>1396</v>
      </c>
      <c r="CT34" s="10">
        <v>0</v>
      </c>
      <c r="CU34" s="10">
        <v>1711</v>
      </c>
      <c r="CV34" s="10">
        <v>182</v>
      </c>
      <c r="CW34" s="10">
        <v>1379</v>
      </c>
      <c r="CX34" s="10">
        <v>363</v>
      </c>
      <c r="CY34" s="10">
        <v>10</v>
      </c>
      <c r="CZ34" s="10">
        <v>61</v>
      </c>
      <c r="DA34" s="10">
        <v>6</v>
      </c>
      <c r="DB34" s="10">
        <v>74</v>
      </c>
      <c r="DC34" s="10">
        <v>1136</v>
      </c>
      <c r="DD34" s="10">
        <v>27</v>
      </c>
      <c r="DE34" s="10">
        <v>112</v>
      </c>
      <c r="DF34" s="10">
        <v>997</v>
      </c>
      <c r="DG34" s="10">
        <v>242</v>
      </c>
      <c r="DH34" s="10">
        <v>894</v>
      </c>
      <c r="DI34" s="10">
        <v>0</v>
      </c>
      <c r="DJ34" s="10">
        <v>1005</v>
      </c>
      <c r="DK34" s="10">
        <v>131</v>
      </c>
      <c r="DL34" s="10">
        <v>796</v>
      </c>
      <c r="DM34" s="10">
        <v>250</v>
      </c>
      <c r="DN34" s="10">
        <v>10</v>
      </c>
      <c r="DO34" s="10">
        <v>40</v>
      </c>
      <c r="DP34" s="10">
        <v>3</v>
      </c>
      <c r="DQ34" s="10">
        <v>37</v>
      </c>
      <c r="DR34" s="10">
        <v>652</v>
      </c>
      <c r="DS34" s="10">
        <v>3</v>
      </c>
      <c r="DT34" s="10">
        <v>102</v>
      </c>
      <c r="DU34" s="10">
        <v>547</v>
      </c>
      <c r="DV34" s="10">
        <v>235</v>
      </c>
      <c r="DW34" s="10">
        <v>417</v>
      </c>
      <c r="DX34" s="10">
        <v>0</v>
      </c>
      <c r="DY34" s="10">
        <v>613</v>
      </c>
      <c r="DZ34" s="10">
        <v>39</v>
      </c>
      <c r="EA34" s="10">
        <v>488</v>
      </c>
      <c r="EB34" s="10">
        <v>105</v>
      </c>
      <c r="EC34" s="10">
        <v>0</v>
      </c>
      <c r="ED34" s="10">
        <v>20</v>
      </c>
      <c r="EE34" s="10">
        <v>2</v>
      </c>
      <c r="EF34" s="10">
        <v>37</v>
      </c>
      <c r="EG34" s="10">
        <v>0</v>
      </c>
      <c r="EH34" s="10">
        <v>0</v>
      </c>
      <c r="EI34" s="10">
        <v>0</v>
      </c>
      <c r="EJ34" s="10">
        <v>0</v>
      </c>
      <c r="EK34" s="10">
        <v>0</v>
      </c>
      <c r="EL34" s="10">
        <v>0</v>
      </c>
      <c r="EM34" s="10">
        <v>0</v>
      </c>
      <c r="EN34" s="10">
        <v>0</v>
      </c>
      <c r="EO34" s="10">
        <v>0</v>
      </c>
      <c r="EP34" s="10">
        <v>0</v>
      </c>
      <c r="EQ34" s="10">
        <v>0</v>
      </c>
      <c r="ER34" s="10">
        <v>0</v>
      </c>
      <c r="ES34" s="10">
        <v>0</v>
      </c>
      <c r="ET34" s="10">
        <v>0</v>
      </c>
      <c r="EU34" s="10">
        <v>1788</v>
      </c>
      <c r="EV34" s="10">
        <v>30</v>
      </c>
      <c r="EW34" s="10">
        <v>214</v>
      </c>
      <c r="EX34" s="10">
        <v>1544</v>
      </c>
      <c r="EY34" s="10">
        <v>477</v>
      </c>
      <c r="EZ34" s="10">
        <v>1311</v>
      </c>
      <c r="FA34" s="10">
        <v>0</v>
      </c>
      <c r="FB34" s="10">
        <v>1618</v>
      </c>
      <c r="FC34" s="10">
        <v>170</v>
      </c>
      <c r="FD34" s="10">
        <v>1284</v>
      </c>
      <c r="FE34" s="10">
        <v>355</v>
      </c>
      <c r="FF34" s="10">
        <v>10</v>
      </c>
      <c r="FG34" s="10">
        <v>60</v>
      </c>
      <c r="FH34" s="10">
        <v>5</v>
      </c>
      <c r="FI34" s="10">
        <v>74</v>
      </c>
      <c r="FJ34" s="10">
        <v>105</v>
      </c>
      <c r="FK34" s="10">
        <v>12</v>
      </c>
      <c r="FL34" s="10">
        <v>4</v>
      </c>
      <c r="FM34" s="10">
        <v>89</v>
      </c>
      <c r="FN34" s="10">
        <v>20</v>
      </c>
      <c r="FO34" s="10">
        <v>85</v>
      </c>
      <c r="FP34" s="10">
        <v>0</v>
      </c>
      <c r="FQ34" s="10">
        <v>93</v>
      </c>
      <c r="FR34" s="10">
        <v>12</v>
      </c>
      <c r="FS34" s="10">
        <v>95</v>
      </c>
      <c r="FT34" s="10">
        <v>8</v>
      </c>
      <c r="FU34" s="10">
        <v>0</v>
      </c>
      <c r="FV34" s="10">
        <v>1</v>
      </c>
      <c r="FW34" s="10">
        <v>1</v>
      </c>
      <c r="FX34" s="10">
        <v>0</v>
      </c>
      <c r="FY34" s="10">
        <v>1133</v>
      </c>
      <c r="FZ34" s="10">
        <v>723</v>
      </c>
      <c r="GA34" s="10">
        <v>93</v>
      </c>
      <c r="GB34" s="10">
        <v>317</v>
      </c>
      <c r="GC34" s="10">
        <v>684</v>
      </c>
      <c r="GD34" s="10">
        <v>449</v>
      </c>
      <c r="GE34" s="10">
        <v>0</v>
      </c>
      <c r="GF34" s="10">
        <v>939</v>
      </c>
      <c r="GG34" s="10">
        <v>194</v>
      </c>
      <c r="GH34" s="10">
        <v>690</v>
      </c>
      <c r="GI34" s="10">
        <v>285</v>
      </c>
      <c r="GJ34" s="10">
        <v>4</v>
      </c>
      <c r="GK34" s="10">
        <v>51</v>
      </c>
      <c r="GL34" s="10">
        <v>6</v>
      </c>
      <c r="GM34" s="10">
        <v>97</v>
      </c>
      <c r="GN34" s="10">
        <v>448</v>
      </c>
      <c r="GO34" s="10">
        <v>287</v>
      </c>
      <c r="GP34" s="10">
        <v>35</v>
      </c>
      <c r="GQ34" s="10">
        <v>126</v>
      </c>
      <c r="GR34" s="10">
        <v>271</v>
      </c>
      <c r="GS34" s="10">
        <v>177</v>
      </c>
      <c r="GT34" s="10">
        <v>0</v>
      </c>
      <c r="GU34" s="10">
        <v>384</v>
      </c>
      <c r="GV34" s="10">
        <v>64</v>
      </c>
      <c r="GW34" s="10">
        <v>275</v>
      </c>
      <c r="GX34" s="10">
        <v>103</v>
      </c>
      <c r="GY34" s="10">
        <v>2</v>
      </c>
      <c r="GZ34" s="10">
        <v>35</v>
      </c>
      <c r="HA34" s="10">
        <v>4</v>
      </c>
      <c r="HB34" s="10">
        <v>29</v>
      </c>
      <c r="HC34" s="10">
        <v>681</v>
      </c>
      <c r="HD34" s="10">
        <v>434</v>
      </c>
      <c r="HE34" s="10">
        <v>58</v>
      </c>
      <c r="HF34" s="10">
        <v>189</v>
      </c>
      <c r="HG34" s="10">
        <v>411</v>
      </c>
      <c r="HH34" s="10">
        <v>270</v>
      </c>
      <c r="HI34" s="10">
        <v>0</v>
      </c>
      <c r="HJ34" s="10">
        <v>555</v>
      </c>
      <c r="HK34" s="10">
        <v>126</v>
      </c>
      <c r="HL34" s="10">
        <v>411</v>
      </c>
      <c r="HM34" s="10">
        <v>182</v>
      </c>
      <c r="HN34" s="10">
        <v>2</v>
      </c>
      <c r="HO34" s="10">
        <v>16</v>
      </c>
      <c r="HP34" s="10">
        <v>2</v>
      </c>
      <c r="HQ34" s="10">
        <v>68</v>
      </c>
      <c r="HR34" s="10">
        <v>1129</v>
      </c>
      <c r="HS34" s="10">
        <v>721</v>
      </c>
      <c r="HT34" s="10">
        <v>93</v>
      </c>
      <c r="HU34" s="10">
        <v>315</v>
      </c>
      <c r="HV34" s="10">
        <v>682</v>
      </c>
      <c r="HW34" s="10">
        <v>447</v>
      </c>
      <c r="HX34" s="10">
        <v>0</v>
      </c>
      <c r="HY34" s="10">
        <v>939</v>
      </c>
      <c r="HZ34" s="10">
        <v>190</v>
      </c>
      <c r="IA34" s="10">
        <v>686</v>
      </c>
      <c r="IB34" s="10">
        <v>285</v>
      </c>
      <c r="IC34" s="10">
        <v>4</v>
      </c>
      <c r="ID34" s="10">
        <v>51</v>
      </c>
      <c r="IE34" s="10">
        <v>6</v>
      </c>
      <c r="IF34" s="10">
        <v>97</v>
      </c>
      <c r="IG34" s="10">
        <v>4</v>
      </c>
      <c r="IH34" s="10">
        <v>2</v>
      </c>
      <c r="II34" s="10">
        <v>0</v>
      </c>
      <c r="IJ34" s="10">
        <v>2</v>
      </c>
      <c r="IK34" s="10">
        <v>2</v>
      </c>
      <c r="IL34" s="10">
        <v>2</v>
      </c>
      <c r="IM34" s="10">
        <v>0</v>
      </c>
      <c r="IN34" s="10">
        <v>0</v>
      </c>
      <c r="IO34" s="10">
        <v>4</v>
      </c>
      <c r="IP34" s="10">
        <v>4</v>
      </c>
      <c r="IQ34" s="10">
        <v>0</v>
      </c>
      <c r="IR34" s="10">
        <v>0</v>
      </c>
      <c r="IS34" s="10">
        <v>0</v>
      </c>
      <c r="IT34" s="10">
        <v>0</v>
      </c>
      <c r="IU34" s="10">
        <v>0</v>
      </c>
      <c r="IV34" s="10">
        <v>347</v>
      </c>
      <c r="IW34" s="10">
        <v>136</v>
      </c>
      <c r="IX34" s="10">
        <v>210</v>
      </c>
      <c r="IY34" s="10">
        <v>346</v>
      </c>
      <c r="IZ34" s="10">
        <v>1</v>
      </c>
      <c r="JA34" s="10">
        <v>426</v>
      </c>
      <c r="JB34" s="10">
        <v>397</v>
      </c>
      <c r="JC34" s="10">
        <v>0</v>
      </c>
      <c r="JD34" s="10">
        <v>397</v>
      </c>
      <c r="JE34" s="10">
        <v>29</v>
      </c>
      <c r="JF34" s="10">
        <v>365</v>
      </c>
      <c r="JG34" s="10">
        <v>336</v>
      </c>
      <c r="JH34" s="10">
        <v>0</v>
      </c>
      <c r="JI34" s="10">
        <v>336</v>
      </c>
      <c r="JJ34" s="10">
        <v>29</v>
      </c>
      <c r="JK34" s="10">
        <v>61</v>
      </c>
      <c r="JL34" s="10">
        <v>61</v>
      </c>
      <c r="JM34" s="10">
        <v>61</v>
      </c>
      <c r="JN34" s="10">
        <v>0</v>
      </c>
      <c r="JO34" s="10">
        <v>241</v>
      </c>
      <c r="JP34" s="10">
        <v>11</v>
      </c>
      <c r="JQ34" s="10">
        <v>230</v>
      </c>
      <c r="JR34" s="10">
        <v>0</v>
      </c>
      <c r="JS34" s="10">
        <v>234</v>
      </c>
      <c r="JT34" s="10">
        <v>7</v>
      </c>
      <c r="JU34" s="10">
        <v>175</v>
      </c>
      <c r="JV34" s="10">
        <v>50</v>
      </c>
      <c r="JW34" s="10">
        <v>0</v>
      </c>
      <c r="JX34" s="10">
        <v>5</v>
      </c>
      <c r="JY34" s="10">
        <v>1</v>
      </c>
      <c r="JZ34" s="10">
        <v>10</v>
      </c>
      <c r="KA34" s="10">
        <v>89</v>
      </c>
      <c r="KB34" s="10">
        <v>3</v>
      </c>
      <c r="KC34" s="10">
        <v>86</v>
      </c>
      <c r="KD34" s="10">
        <v>0</v>
      </c>
      <c r="KE34" s="10">
        <v>87</v>
      </c>
      <c r="KF34" s="10">
        <v>2</v>
      </c>
      <c r="KG34" s="10">
        <v>65</v>
      </c>
      <c r="KH34" s="10">
        <v>19</v>
      </c>
      <c r="KI34" s="10">
        <v>0</v>
      </c>
      <c r="KJ34" s="10">
        <v>3</v>
      </c>
      <c r="KK34" s="10">
        <v>0</v>
      </c>
      <c r="KL34" s="10">
        <v>2</v>
      </c>
      <c r="KM34" s="10">
        <v>135</v>
      </c>
      <c r="KN34" s="10">
        <v>8</v>
      </c>
      <c r="KO34" s="10">
        <v>127</v>
      </c>
      <c r="KP34" s="10">
        <v>0</v>
      </c>
      <c r="KQ34" s="10">
        <v>131</v>
      </c>
      <c r="KR34" s="10">
        <v>4</v>
      </c>
      <c r="KS34" s="10">
        <v>95</v>
      </c>
      <c r="KT34" s="10">
        <v>29</v>
      </c>
      <c r="KU34" s="10">
        <v>0</v>
      </c>
      <c r="KV34" s="10">
        <v>2</v>
      </c>
      <c r="KW34" s="10">
        <v>1</v>
      </c>
      <c r="KX34" s="10">
        <v>8</v>
      </c>
      <c r="KY34" s="10">
        <v>0</v>
      </c>
      <c r="KZ34" s="10">
        <v>0</v>
      </c>
      <c r="LA34" s="10">
        <v>0</v>
      </c>
      <c r="LB34" s="10">
        <v>0</v>
      </c>
      <c r="LC34" s="10">
        <v>0</v>
      </c>
      <c r="LD34" s="10">
        <v>0</v>
      </c>
      <c r="LE34" s="10">
        <v>0</v>
      </c>
      <c r="LF34" s="10">
        <v>0</v>
      </c>
      <c r="LG34" s="10">
        <v>0</v>
      </c>
      <c r="LH34" s="10">
        <v>0</v>
      </c>
      <c r="LI34" s="10">
        <v>0</v>
      </c>
      <c r="LJ34" s="10">
        <v>0</v>
      </c>
      <c r="LK34" s="10">
        <v>224</v>
      </c>
      <c r="LL34" s="10">
        <v>11</v>
      </c>
      <c r="LM34" s="10">
        <v>213</v>
      </c>
      <c r="LN34" s="10">
        <v>0</v>
      </c>
      <c r="LO34" s="10">
        <v>218</v>
      </c>
      <c r="LP34" s="10">
        <v>6</v>
      </c>
      <c r="LQ34" s="10">
        <v>160</v>
      </c>
      <c r="LR34" s="10">
        <v>48</v>
      </c>
      <c r="LS34" s="10">
        <v>0</v>
      </c>
      <c r="LT34" s="10">
        <v>5</v>
      </c>
      <c r="LU34" s="10">
        <v>1</v>
      </c>
      <c r="LV34" s="10">
        <v>10</v>
      </c>
      <c r="LW34" s="10">
        <v>17</v>
      </c>
      <c r="LX34" s="10">
        <v>0</v>
      </c>
      <c r="LY34" s="10">
        <v>17</v>
      </c>
      <c r="LZ34" s="10">
        <v>0</v>
      </c>
      <c r="MA34" s="10">
        <v>16</v>
      </c>
      <c r="MB34" s="10">
        <v>1</v>
      </c>
      <c r="MC34" s="10">
        <v>15</v>
      </c>
      <c r="MD34" s="10">
        <v>2</v>
      </c>
      <c r="ME34" s="10">
        <v>0</v>
      </c>
      <c r="MF34" s="10">
        <v>0</v>
      </c>
      <c r="MG34" s="10">
        <v>0</v>
      </c>
      <c r="MH34" s="10">
        <v>0</v>
      </c>
    </row>
    <row r="35" spans="1:346" x14ac:dyDescent="0.25">
      <c r="A35" s="4" t="s">
        <v>51</v>
      </c>
      <c r="B35" s="10">
        <v>3</v>
      </c>
      <c r="C35" s="10">
        <v>1376</v>
      </c>
      <c r="D35" s="10">
        <v>329</v>
      </c>
      <c r="E35" s="10">
        <v>139</v>
      </c>
      <c r="F35" s="10">
        <v>908</v>
      </c>
      <c r="G35" s="10">
        <v>560</v>
      </c>
      <c r="H35" s="10">
        <v>803</v>
      </c>
      <c r="I35" s="10">
        <v>1</v>
      </c>
      <c r="J35" s="10">
        <v>1282</v>
      </c>
      <c r="K35" s="10">
        <v>82</v>
      </c>
      <c r="L35" s="10">
        <v>1242</v>
      </c>
      <c r="M35" s="10">
        <v>58</v>
      </c>
      <c r="N35" s="10">
        <v>4</v>
      </c>
      <c r="O35" s="10">
        <v>9</v>
      </c>
      <c r="P35" s="10">
        <v>0</v>
      </c>
      <c r="Q35" s="10">
        <v>51</v>
      </c>
      <c r="R35" s="10">
        <v>710</v>
      </c>
      <c r="S35" s="10">
        <v>136</v>
      </c>
      <c r="T35" s="10">
        <v>56</v>
      </c>
      <c r="U35" s="10">
        <v>518</v>
      </c>
      <c r="V35" s="10">
        <v>260</v>
      </c>
      <c r="W35" s="10">
        <v>449</v>
      </c>
      <c r="X35" s="10">
        <v>1</v>
      </c>
      <c r="Y35" s="10">
        <v>680</v>
      </c>
      <c r="Z35" s="10">
        <v>30</v>
      </c>
      <c r="AA35" s="10">
        <v>643</v>
      </c>
      <c r="AB35" s="10">
        <v>33</v>
      </c>
      <c r="AC35" s="10">
        <v>2</v>
      </c>
      <c r="AD35" s="10">
        <v>8</v>
      </c>
      <c r="AE35" s="10">
        <v>0</v>
      </c>
      <c r="AF35" s="10">
        <v>24</v>
      </c>
      <c r="AG35" s="10">
        <v>526</v>
      </c>
      <c r="AH35" s="10">
        <v>186</v>
      </c>
      <c r="AI35" s="10">
        <v>70</v>
      </c>
      <c r="AJ35" s="10">
        <v>270</v>
      </c>
      <c r="AK35" s="10">
        <v>270</v>
      </c>
      <c r="AL35" s="10">
        <v>256</v>
      </c>
      <c r="AM35" s="10">
        <v>0</v>
      </c>
      <c r="AN35" s="10">
        <v>476</v>
      </c>
      <c r="AO35" s="10">
        <v>50</v>
      </c>
      <c r="AP35" s="10">
        <v>475</v>
      </c>
      <c r="AQ35" s="10">
        <v>24</v>
      </c>
      <c r="AR35" s="10">
        <v>1</v>
      </c>
      <c r="AS35" s="10">
        <v>0</v>
      </c>
      <c r="AT35" s="10">
        <v>0</v>
      </c>
      <c r="AU35" s="10">
        <v>26</v>
      </c>
      <c r="AV35" s="10">
        <v>7</v>
      </c>
      <c r="AW35" s="10">
        <v>0</v>
      </c>
      <c r="AX35" s="10">
        <v>7</v>
      </c>
      <c r="AY35" s="10">
        <v>1</v>
      </c>
      <c r="AZ35" s="10">
        <v>6</v>
      </c>
      <c r="BA35" s="10">
        <v>0</v>
      </c>
      <c r="BB35" s="10">
        <v>7</v>
      </c>
      <c r="BC35" s="10">
        <v>0</v>
      </c>
      <c r="BD35" s="10">
        <v>7</v>
      </c>
      <c r="BE35" s="10">
        <v>0</v>
      </c>
      <c r="BF35" s="10">
        <v>0</v>
      </c>
      <c r="BG35" s="10">
        <v>0</v>
      </c>
      <c r="BH35" s="10">
        <v>0</v>
      </c>
      <c r="BI35" s="10">
        <v>0</v>
      </c>
      <c r="BJ35" s="10">
        <v>1243</v>
      </c>
      <c r="BK35" s="10">
        <v>322</v>
      </c>
      <c r="BL35" s="10">
        <v>126</v>
      </c>
      <c r="BM35" s="10">
        <v>795</v>
      </c>
      <c r="BN35" s="10">
        <v>531</v>
      </c>
      <c r="BO35" s="10">
        <v>711</v>
      </c>
      <c r="BP35" s="10">
        <v>1</v>
      </c>
      <c r="BQ35" s="10">
        <v>1163</v>
      </c>
      <c r="BR35" s="10">
        <v>80</v>
      </c>
      <c r="BS35" s="10">
        <v>1125</v>
      </c>
      <c r="BT35" s="10">
        <v>57</v>
      </c>
      <c r="BU35" s="10">
        <v>3</v>
      </c>
      <c r="BV35" s="10">
        <v>8</v>
      </c>
      <c r="BW35" s="10">
        <v>0</v>
      </c>
      <c r="BX35" s="10">
        <v>50</v>
      </c>
      <c r="BY35" s="10">
        <v>133</v>
      </c>
      <c r="BZ35" s="10">
        <v>7</v>
      </c>
      <c r="CA35" s="10">
        <v>13</v>
      </c>
      <c r="CB35" s="10">
        <v>113</v>
      </c>
      <c r="CC35" s="10">
        <v>29</v>
      </c>
      <c r="CD35" s="10">
        <v>92</v>
      </c>
      <c r="CE35" s="10">
        <v>0</v>
      </c>
      <c r="CF35" s="10">
        <v>119</v>
      </c>
      <c r="CG35" s="10">
        <v>2</v>
      </c>
      <c r="CH35" s="10">
        <v>117</v>
      </c>
      <c r="CI35" s="10">
        <v>1</v>
      </c>
      <c r="CJ35" s="10">
        <v>1</v>
      </c>
      <c r="CK35" s="10">
        <v>1</v>
      </c>
      <c r="CL35" s="10">
        <v>0</v>
      </c>
      <c r="CM35" s="10">
        <v>1</v>
      </c>
      <c r="CN35" s="10">
        <v>795</v>
      </c>
      <c r="CO35" s="10">
        <v>1</v>
      </c>
      <c r="CP35" s="10">
        <v>93</v>
      </c>
      <c r="CQ35" s="10">
        <v>701</v>
      </c>
      <c r="CR35" s="10">
        <v>194</v>
      </c>
      <c r="CS35" s="10">
        <v>588</v>
      </c>
      <c r="CT35" s="10">
        <v>1</v>
      </c>
      <c r="CU35" s="10">
        <v>763</v>
      </c>
      <c r="CV35" s="10">
        <v>20</v>
      </c>
      <c r="CW35" s="10">
        <v>742</v>
      </c>
      <c r="CX35" s="10">
        <v>26</v>
      </c>
      <c r="CY35" s="10">
        <v>2</v>
      </c>
      <c r="CZ35" s="10">
        <v>7</v>
      </c>
      <c r="DA35" s="10">
        <v>0</v>
      </c>
      <c r="DB35" s="10">
        <v>6</v>
      </c>
      <c r="DC35" s="10">
        <v>464</v>
      </c>
      <c r="DD35" s="10">
        <v>0</v>
      </c>
      <c r="DE35" s="10">
        <v>41</v>
      </c>
      <c r="DF35" s="10">
        <v>423</v>
      </c>
      <c r="DG35" s="10">
        <v>115</v>
      </c>
      <c r="DH35" s="10">
        <v>348</v>
      </c>
      <c r="DI35" s="10">
        <v>1</v>
      </c>
      <c r="DJ35" s="10">
        <v>451</v>
      </c>
      <c r="DK35" s="10">
        <v>13</v>
      </c>
      <c r="DL35" s="10">
        <v>437</v>
      </c>
      <c r="DM35" s="10">
        <v>15</v>
      </c>
      <c r="DN35" s="10">
        <v>2</v>
      </c>
      <c r="DO35" s="10">
        <v>6</v>
      </c>
      <c r="DP35" s="10">
        <v>0</v>
      </c>
      <c r="DQ35" s="10">
        <v>4</v>
      </c>
      <c r="DR35" s="10">
        <v>205</v>
      </c>
      <c r="DS35" s="10">
        <v>0</v>
      </c>
      <c r="DT35" s="10">
        <v>40</v>
      </c>
      <c r="DU35" s="10">
        <v>165</v>
      </c>
      <c r="DV35" s="10">
        <v>58</v>
      </c>
      <c r="DW35" s="10">
        <v>147</v>
      </c>
      <c r="DX35" s="10">
        <v>0</v>
      </c>
      <c r="DY35" s="10">
        <v>200</v>
      </c>
      <c r="DZ35" s="10">
        <v>5</v>
      </c>
      <c r="EA35" s="10">
        <v>194</v>
      </c>
      <c r="EB35" s="10">
        <v>10</v>
      </c>
      <c r="EC35" s="10">
        <v>0</v>
      </c>
      <c r="ED35" s="10">
        <v>0</v>
      </c>
      <c r="EE35" s="10">
        <v>0</v>
      </c>
      <c r="EF35" s="10">
        <v>1</v>
      </c>
      <c r="EG35" s="10">
        <v>7</v>
      </c>
      <c r="EH35" s="10">
        <v>0</v>
      </c>
      <c r="EI35" s="10">
        <v>7</v>
      </c>
      <c r="EJ35" s="10">
        <v>1</v>
      </c>
      <c r="EK35" s="10">
        <v>6</v>
      </c>
      <c r="EL35" s="10">
        <v>0</v>
      </c>
      <c r="EM35" s="10">
        <v>7</v>
      </c>
      <c r="EN35" s="10">
        <v>0</v>
      </c>
      <c r="EO35" s="10">
        <v>7</v>
      </c>
      <c r="EP35" s="10">
        <v>0</v>
      </c>
      <c r="EQ35" s="10">
        <v>0</v>
      </c>
      <c r="ER35" s="10">
        <v>0</v>
      </c>
      <c r="ES35" s="10">
        <v>0</v>
      </c>
      <c r="ET35" s="10">
        <v>0</v>
      </c>
      <c r="EU35" s="10">
        <v>676</v>
      </c>
      <c r="EV35" s="10">
        <v>0</v>
      </c>
      <c r="EW35" s="10">
        <v>81</v>
      </c>
      <c r="EX35" s="10">
        <v>595</v>
      </c>
      <c r="EY35" s="10">
        <v>174</v>
      </c>
      <c r="EZ35" s="10">
        <v>501</v>
      </c>
      <c r="FA35" s="10">
        <v>1</v>
      </c>
      <c r="FB35" s="10">
        <v>658</v>
      </c>
      <c r="FC35" s="10">
        <v>18</v>
      </c>
      <c r="FD35" s="10">
        <v>638</v>
      </c>
      <c r="FE35" s="10">
        <v>25</v>
      </c>
      <c r="FF35" s="10">
        <v>2</v>
      </c>
      <c r="FG35" s="10">
        <v>6</v>
      </c>
      <c r="FH35" s="10">
        <v>0</v>
      </c>
      <c r="FI35" s="10">
        <v>5</v>
      </c>
      <c r="FJ35" s="10">
        <v>119</v>
      </c>
      <c r="FK35" s="10">
        <v>1</v>
      </c>
      <c r="FL35" s="10">
        <v>12</v>
      </c>
      <c r="FM35" s="10">
        <v>106</v>
      </c>
      <c r="FN35" s="10">
        <v>20</v>
      </c>
      <c r="FO35" s="10">
        <v>87</v>
      </c>
      <c r="FP35" s="10">
        <v>0</v>
      </c>
      <c r="FQ35" s="10">
        <v>105</v>
      </c>
      <c r="FR35" s="10">
        <v>2</v>
      </c>
      <c r="FS35" s="10">
        <v>104</v>
      </c>
      <c r="FT35" s="10">
        <v>1</v>
      </c>
      <c r="FU35" s="10">
        <v>0</v>
      </c>
      <c r="FV35" s="10">
        <v>1</v>
      </c>
      <c r="FW35" s="10">
        <v>0</v>
      </c>
      <c r="FX35" s="10">
        <v>1</v>
      </c>
      <c r="FY35" s="10">
        <v>581</v>
      </c>
      <c r="FZ35" s="10">
        <v>328</v>
      </c>
      <c r="GA35" s="10">
        <v>46</v>
      </c>
      <c r="GB35" s="10">
        <v>207</v>
      </c>
      <c r="GC35" s="10">
        <v>366</v>
      </c>
      <c r="GD35" s="10">
        <v>215</v>
      </c>
      <c r="GE35" s="10">
        <v>0</v>
      </c>
      <c r="GF35" s="10">
        <v>519</v>
      </c>
      <c r="GG35" s="10">
        <v>62</v>
      </c>
      <c r="GH35" s="10">
        <v>500</v>
      </c>
      <c r="GI35" s="10">
        <v>32</v>
      </c>
      <c r="GJ35" s="10">
        <v>2</v>
      </c>
      <c r="GK35" s="10">
        <v>2</v>
      </c>
      <c r="GL35" s="10">
        <v>0</v>
      </c>
      <c r="GM35" s="10">
        <v>45</v>
      </c>
      <c r="GN35" s="10">
        <v>246</v>
      </c>
      <c r="GO35" s="10">
        <v>136</v>
      </c>
      <c r="GP35" s="10">
        <v>15</v>
      </c>
      <c r="GQ35" s="10">
        <v>95</v>
      </c>
      <c r="GR35" s="10">
        <v>145</v>
      </c>
      <c r="GS35" s="10">
        <v>101</v>
      </c>
      <c r="GT35" s="10">
        <v>0</v>
      </c>
      <c r="GU35" s="10">
        <v>229</v>
      </c>
      <c r="GV35" s="10">
        <v>17</v>
      </c>
      <c r="GW35" s="10">
        <v>206</v>
      </c>
      <c r="GX35" s="10">
        <v>18</v>
      </c>
      <c r="GY35" s="10">
        <v>0</v>
      </c>
      <c r="GZ35" s="10">
        <v>2</v>
      </c>
      <c r="HA35" s="10">
        <v>0</v>
      </c>
      <c r="HB35" s="10">
        <v>20</v>
      </c>
      <c r="HC35" s="10">
        <v>321</v>
      </c>
      <c r="HD35" s="10">
        <v>186</v>
      </c>
      <c r="HE35" s="10">
        <v>30</v>
      </c>
      <c r="HF35" s="10">
        <v>105</v>
      </c>
      <c r="HG35" s="10">
        <v>212</v>
      </c>
      <c r="HH35" s="10">
        <v>109</v>
      </c>
      <c r="HI35" s="10">
        <v>0</v>
      </c>
      <c r="HJ35" s="10">
        <v>276</v>
      </c>
      <c r="HK35" s="10">
        <v>45</v>
      </c>
      <c r="HL35" s="10">
        <v>281</v>
      </c>
      <c r="HM35" s="10">
        <v>14</v>
      </c>
      <c r="HN35" s="10">
        <v>1</v>
      </c>
      <c r="HO35" s="10">
        <v>0</v>
      </c>
      <c r="HP35" s="10">
        <v>0</v>
      </c>
      <c r="HQ35" s="10">
        <v>25</v>
      </c>
      <c r="HR35" s="10">
        <v>567</v>
      </c>
      <c r="HS35" s="10">
        <v>322</v>
      </c>
      <c r="HT35" s="10">
        <v>45</v>
      </c>
      <c r="HU35" s="10">
        <v>200</v>
      </c>
      <c r="HV35" s="10">
        <v>357</v>
      </c>
      <c r="HW35" s="10">
        <v>210</v>
      </c>
      <c r="HX35" s="10">
        <v>0</v>
      </c>
      <c r="HY35" s="10">
        <v>505</v>
      </c>
      <c r="HZ35" s="10">
        <v>62</v>
      </c>
      <c r="IA35" s="10">
        <v>487</v>
      </c>
      <c r="IB35" s="10">
        <v>32</v>
      </c>
      <c r="IC35" s="10">
        <v>1</v>
      </c>
      <c r="ID35" s="10">
        <v>2</v>
      </c>
      <c r="IE35" s="10">
        <v>0</v>
      </c>
      <c r="IF35" s="10">
        <v>45</v>
      </c>
      <c r="IG35" s="10">
        <v>14</v>
      </c>
      <c r="IH35" s="10">
        <v>6</v>
      </c>
      <c r="II35" s="10">
        <v>1</v>
      </c>
      <c r="IJ35" s="10">
        <v>7</v>
      </c>
      <c r="IK35" s="10">
        <v>9</v>
      </c>
      <c r="IL35" s="10">
        <v>5</v>
      </c>
      <c r="IM35" s="10">
        <v>0</v>
      </c>
      <c r="IN35" s="10">
        <v>14</v>
      </c>
      <c r="IO35" s="10">
        <v>0</v>
      </c>
      <c r="IP35" s="10">
        <v>13</v>
      </c>
      <c r="IQ35" s="10">
        <v>0</v>
      </c>
      <c r="IR35" s="10">
        <v>1</v>
      </c>
      <c r="IS35" s="10">
        <v>0</v>
      </c>
      <c r="IT35" s="10">
        <v>0</v>
      </c>
      <c r="IU35" s="10">
        <v>0</v>
      </c>
      <c r="IV35" s="10">
        <v>213</v>
      </c>
      <c r="IW35" s="10">
        <v>88</v>
      </c>
      <c r="IX35" s="10">
        <v>119</v>
      </c>
      <c r="IY35" s="10">
        <v>207</v>
      </c>
      <c r="IZ35" s="10">
        <v>6</v>
      </c>
      <c r="JA35" s="10">
        <v>338</v>
      </c>
      <c r="JB35" s="10">
        <v>279</v>
      </c>
      <c r="JC35" s="10">
        <v>7</v>
      </c>
      <c r="JD35" s="10">
        <v>286</v>
      </c>
      <c r="JE35" s="10">
        <v>52</v>
      </c>
      <c r="JF35" s="10">
        <v>301</v>
      </c>
      <c r="JG35" s="10">
        <v>244</v>
      </c>
      <c r="JH35" s="10">
        <v>7</v>
      </c>
      <c r="JI35" s="10">
        <v>251</v>
      </c>
      <c r="JJ35" s="10">
        <v>50</v>
      </c>
      <c r="JK35" s="10">
        <v>37</v>
      </c>
      <c r="JL35" s="10">
        <v>35</v>
      </c>
      <c r="JM35" s="10">
        <v>35</v>
      </c>
      <c r="JN35" s="10">
        <v>2</v>
      </c>
      <c r="JO35" s="10">
        <v>171</v>
      </c>
      <c r="JP35" s="10">
        <v>17</v>
      </c>
      <c r="JQ35" s="10">
        <v>152</v>
      </c>
      <c r="JR35" s="10">
        <v>1</v>
      </c>
      <c r="JS35" s="10">
        <v>169</v>
      </c>
      <c r="JT35" s="10">
        <v>1</v>
      </c>
      <c r="JU35" s="10">
        <v>158</v>
      </c>
      <c r="JV35" s="10">
        <v>10</v>
      </c>
      <c r="JW35" s="10">
        <v>0</v>
      </c>
      <c r="JX35" s="10">
        <v>1</v>
      </c>
      <c r="JY35" s="10">
        <v>0</v>
      </c>
      <c r="JZ35" s="10">
        <v>1</v>
      </c>
      <c r="KA35" s="10">
        <v>65</v>
      </c>
      <c r="KB35" s="10">
        <v>4</v>
      </c>
      <c r="KC35" s="10">
        <v>60</v>
      </c>
      <c r="KD35" s="10">
        <v>1</v>
      </c>
      <c r="KE35" s="10">
        <v>64</v>
      </c>
      <c r="KF35" s="10">
        <v>1</v>
      </c>
      <c r="KG35" s="10">
        <v>62</v>
      </c>
      <c r="KH35" s="10">
        <v>1</v>
      </c>
      <c r="KI35" s="10">
        <v>0</v>
      </c>
      <c r="KJ35" s="10">
        <v>1</v>
      </c>
      <c r="KK35" s="10">
        <v>0</v>
      </c>
      <c r="KL35" s="10">
        <v>1</v>
      </c>
      <c r="KM35" s="10">
        <v>96</v>
      </c>
      <c r="KN35" s="10">
        <v>13</v>
      </c>
      <c r="KO35" s="10">
        <v>83</v>
      </c>
      <c r="KP35" s="10">
        <v>0</v>
      </c>
      <c r="KQ35" s="10">
        <v>96</v>
      </c>
      <c r="KR35" s="10">
        <v>0</v>
      </c>
      <c r="KS35" s="10">
        <v>87</v>
      </c>
      <c r="KT35" s="10">
        <v>9</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162</v>
      </c>
      <c r="LL35" s="10">
        <v>17</v>
      </c>
      <c r="LM35" s="10">
        <v>144</v>
      </c>
      <c r="LN35" s="10">
        <v>1</v>
      </c>
      <c r="LO35" s="10">
        <v>161</v>
      </c>
      <c r="LP35" s="10">
        <v>1</v>
      </c>
      <c r="LQ35" s="10">
        <v>150</v>
      </c>
      <c r="LR35" s="10">
        <v>10</v>
      </c>
      <c r="LS35" s="10">
        <v>0</v>
      </c>
      <c r="LT35" s="10">
        <v>1</v>
      </c>
      <c r="LU35" s="10">
        <v>0</v>
      </c>
      <c r="LV35" s="10">
        <v>1</v>
      </c>
      <c r="LW35" s="10">
        <v>9</v>
      </c>
      <c r="LX35" s="10">
        <v>0</v>
      </c>
      <c r="LY35" s="10">
        <v>8</v>
      </c>
      <c r="LZ35" s="10">
        <v>0</v>
      </c>
      <c r="MA35" s="10">
        <v>8</v>
      </c>
      <c r="MB35" s="10">
        <v>0</v>
      </c>
      <c r="MC35" s="10">
        <v>8</v>
      </c>
      <c r="MD35" s="10">
        <v>0</v>
      </c>
      <c r="ME35" s="10">
        <v>0</v>
      </c>
      <c r="MF35" s="10">
        <v>0</v>
      </c>
      <c r="MG35" s="10">
        <v>0</v>
      </c>
      <c r="MH35" s="10">
        <v>0</v>
      </c>
    </row>
    <row r="36" spans="1:346" x14ac:dyDescent="0.25">
      <c r="A36" s="4" t="s">
        <v>52</v>
      </c>
      <c r="B36" s="10">
        <v>17</v>
      </c>
      <c r="C36" s="10">
        <v>11671</v>
      </c>
      <c r="D36" s="10">
        <v>3287</v>
      </c>
      <c r="E36" s="10">
        <v>1198</v>
      </c>
      <c r="F36" s="10">
        <v>7186</v>
      </c>
      <c r="G36" s="10">
        <v>5185</v>
      </c>
      <c r="H36" s="10">
        <v>6480</v>
      </c>
      <c r="I36" s="10">
        <v>2</v>
      </c>
      <c r="J36" s="10">
        <v>9264</v>
      </c>
      <c r="K36" s="10">
        <v>2403</v>
      </c>
      <c r="L36" s="10">
        <v>5051</v>
      </c>
      <c r="M36" s="10">
        <v>6037</v>
      </c>
      <c r="N36" s="10">
        <v>76</v>
      </c>
      <c r="O36" s="10">
        <v>86</v>
      </c>
      <c r="P36" s="10">
        <v>43</v>
      </c>
      <c r="Q36" s="10">
        <v>374</v>
      </c>
      <c r="R36" s="10">
        <v>7692</v>
      </c>
      <c r="S36" s="10">
        <v>2106</v>
      </c>
      <c r="T36" s="10">
        <v>827</v>
      </c>
      <c r="U36" s="10">
        <v>4759</v>
      </c>
      <c r="V36" s="10">
        <v>3465</v>
      </c>
      <c r="W36" s="10">
        <v>4226</v>
      </c>
      <c r="X36" s="10">
        <v>1</v>
      </c>
      <c r="Y36" s="10">
        <v>6365</v>
      </c>
      <c r="Z36" s="10">
        <v>1327</v>
      </c>
      <c r="AA36" s="10">
        <v>3462</v>
      </c>
      <c r="AB36" s="10">
        <v>3876</v>
      </c>
      <c r="AC36" s="10">
        <v>47</v>
      </c>
      <c r="AD36" s="10">
        <v>57</v>
      </c>
      <c r="AE36" s="10">
        <v>29</v>
      </c>
      <c r="AF36" s="10">
        <v>221</v>
      </c>
      <c r="AG36" s="10">
        <v>2989</v>
      </c>
      <c r="AH36" s="10">
        <v>1165</v>
      </c>
      <c r="AI36" s="10">
        <v>327</v>
      </c>
      <c r="AJ36" s="10">
        <v>1497</v>
      </c>
      <c r="AK36" s="10">
        <v>1485</v>
      </c>
      <c r="AL36" s="10">
        <v>1504</v>
      </c>
      <c r="AM36" s="10">
        <v>0</v>
      </c>
      <c r="AN36" s="10">
        <v>2154</v>
      </c>
      <c r="AO36" s="10">
        <v>835</v>
      </c>
      <c r="AP36" s="10">
        <v>1098</v>
      </c>
      <c r="AQ36" s="10">
        <v>1706</v>
      </c>
      <c r="AR36" s="10">
        <v>20</v>
      </c>
      <c r="AS36" s="10">
        <v>24</v>
      </c>
      <c r="AT36" s="10">
        <v>10</v>
      </c>
      <c r="AU36" s="10">
        <v>131</v>
      </c>
      <c r="AV36" s="10">
        <v>55</v>
      </c>
      <c r="AW36" s="10">
        <v>4</v>
      </c>
      <c r="AX36" s="10">
        <v>51</v>
      </c>
      <c r="AY36" s="10">
        <v>14</v>
      </c>
      <c r="AZ36" s="10">
        <v>41</v>
      </c>
      <c r="BA36" s="10">
        <v>0</v>
      </c>
      <c r="BB36" s="10">
        <v>53</v>
      </c>
      <c r="BC36" s="10">
        <v>2</v>
      </c>
      <c r="BD36" s="10">
        <v>33</v>
      </c>
      <c r="BE36" s="10">
        <v>22</v>
      </c>
      <c r="BF36" s="10">
        <v>0</v>
      </c>
      <c r="BG36" s="10">
        <v>0</v>
      </c>
      <c r="BH36" s="10">
        <v>0</v>
      </c>
      <c r="BI36" s="10">
        <v>0</v>
      </c>
      <c r="BJ36" s="10">
        <v>10736</v>
      </c>
      <c r="BK36" s="10">
        <v>3271</v>
      </c>
      <c r="BL36" s="10">
        <v>1158</v>
      </c>
      <c r="BM36" s="10">
        <v>6307</v>
      </c>
      <c r="BN36" s="10">
        <v>4964</v>
      </c>
      <c r="BO36" s="10">
        <v>5771</v>
      </c>
      <c r="BP36" s="10">
        <v>1</v>
      </c>
      <c r="BQ36" s="10">
        <v>8572</v>
      </c>
      <c r="BR36" s="10">
        <v>2164</v>
      </c>
      <c r="BS36" s="10">
        <v>4593</v>
      </c>
      <c r="BT36" s="10">
        <v>5604</v>
      </c>
      <c r="BU36" s="10">
        <v>67</v>
      </c>
      <c r="BV36" s="10">
        <v>81</v>
      </c>
      <c r="BW36" s="10">
        <v>39</v>
      </c>
      <c r="BX36" s="10">
        <v>352</v>
      </c>
      <c r="BY36" s="10">
        <v>935</v>
      </c>
      <c r="BZ36" s="10">
        <v>16</v>
      </c>
      <c r="CA36" s="10">
        <v>40</v>
      </c>
      <c r="CB36" s="10">
        <v>879</v>
      </c>
      <c r="CC36" s="10">
        <v>221</v>
      </c>
      <c r="CD36" s="10">
        <v>709</v>
      </c>
      <c r="CE36" s="10">
        <v>1</v>
      </c>
      <c r="CF36" s="10">
        <v>692</v>
      </c>
      <c r="CG36" s="10">
        <v>239</v>
      </c>
      <c r="CH36" s="10">
        <v>458</v>
      </c>
      <c r="CI36" s="10">
        <v>433</v>
      </c>
      <c r="CJ36" s="10">
        <v>9</v>
      </c>
      <c r="CK36" s="10">
        <v>5</v>
      </c>
      <c r="CL36" s="10">
        <v>4</v>
      </c>
      <c r="CM36" s="10">
        <v>22</v>
      </c>
      <c r="CN36" s="10">
        <v>6446</v>
      </c>
      <c r="CO36" s="10">
        <v>89</v>
      </c>
      <c r="CP36" s="10">
        <v>658</v>
      </c>
      <c r="CQ36" s="10">
        <v>5699</v>
      </c>
      <c r="CR36" s="10">
        <v>1906</v>
      </c>
      <c r="CS36" s="10">
        <v>4534</v>
      </c>
      <c r="CT36" s="10">
        <v>2</v>
      </c>
      <c r="CU36" s="10">
        <v>5369</v>
      </c>
      <c r="CV36" s="10">
        <v>1073</v>
      </c>
      <c r="CW36" s="10">
        <v>3184</v>
      </c>
      <c r="CX36" s="10">
        <v>3012</v>
      </c>
      <c r="CY36" s="10">
        <v>56</v>
      </c>
      <c r="CZ36" s="10">
        <v>45</v>
      </c>
      <c r="DA36" s="10">
        <v>33</v>
      </c>
      <c r="DB36" s="10">
        <v>112</v>
      </c>
      <c r="DC36" s="10">
        <v>4325</v>
      </c>
      <c r="DD36" s="10">
        <v>61</v>
      </c>
      <c r="DE36" s="10">
        <v>457</v>
      </c>
      <c r="DF36" s="10">
        <v>3807</v>
      </c>
      <c r="DG36" s="10">
        <v>1378</v>
      </c>
      <c r="DH36" s="10">
        <v>2946</v>
      </c>
      <c r="DI36" s="10">
        <v>1</v>
      </c>
      <c r="DJ36" s="10">
        <v>3715</v>
      </c>
      <c r="DK36" s="10">
        <v>610</v>
      </c>
      <c r="DL36" s="10">
        <v>2203</v>
      </c>
      <c r="DM36" s="10">
        <v>1960</v>
      </c>
      <c r="DN36" s="10">
        <v>38</v>
      </c>
      <c r="DO36" s="10">
        <v>28</v>
      </c>
      <c r="DP36" s="10">
        <v>24</v>
      </c>
      <c r="DQ36" s="10">
        <v>72</v>
      </c>
      <c r="DR36" s="10">
        <v>1156</v>
      </c>
      <c r="DS36" s="10">
        <v>26</v>
      </c>
      <c r="DT36" s="10">
        <v>159</v>
      </c>
      <c r="DU36" s="10">
        <v>971</v>
      </c>
      <c r="DV36" s="10">
        <v>310</v>
      </c>
      <c r="DW36" s="10">
        <v>846</v>
      </c>
      <c r="DX36" s="10">
        <v>0</v>
      </c>
      <c r="DY36" s="10">
        <v>924</v>
      </c>
      <c r="DZ36" s="10">
        <v>232</v>
      </c>
      <c r="EA36" s="10">
        <v>498</v>
      </c>
      <c r="EB36" s="10">
        <v>610</v>
      </c>
      <c r="EC36" s="10">
        <v>9</v>
      </c>
      <c r="ED36" s="10">
        <v>12</v>
      </c>
      <c r="EE36" s="10">
        <v>5</v>
      </c>
      <c r="EF36" s="10">
        <v>22</v>
      </c>
      <c r="EG36" s="10">
        <v>55</v>
      </c>
      <c r="EH36" s="10">
        <v>4</v>
      </c>
      <c r="EI36" s="10">
        <v>51</v>
      </c>
      <c r="EJ36" s="10">
        <v>14</v>
      </c>
      <c r="EK36" s="10">
        <v>41</v>
      </c>
      <c r="EL36" s="10">
        <v>0</v>
      </c>
      <c r="EM36" s="10">
        <v>53</v>
      </c>
      <c r="EN36" s="10">
        <v>2</v>
      </c>
      <c r="EO36" s="10">
        <v>33</v>
      </c>
      <c r="EP36" s="10">
        <v>22</v>
      </c>
      <c r="EQ36" s="10">
        <v>0</v>
      </c>
      <c r="ER36" s="10">
        <v>0</v>
      </c>
      <c r="ES36" s="10">
        <v>0</v>
      </c>
      <c r="ET36" s="10">
        <v>0</v>
      </c>
      <c r="EU36" s="10">
        <v>5536</v>
      </c>
      <c r="EV36" s="10">
        <v>87</v>
      </c>
      <c r="EW36" s="10">
        <v>620</v>
      </c>
      <c r="EX36" s="10">
        <v>4829</v>
      </c>
      <c r="EY36" s="10">
        <v>1702</v>
      </c>
      <c r="EZ36" s="10">
        <v>3833</v>
      </c>
      <c r="FA36" s="10">
        <v>1</v>
      </c>
      <c r="FB36" s="10">
        <v>4692</v>
      </c>
      <c r="FC36" s="10">
        <v>844</v>
      </c>
      <c r="FD36" s="10">
        <v>2734</v>
      </c>
      <c r="FE36" s="10">
        <v>2592</v>
      </c>
      <c r="FF36" s="10">
        <v>47</v>
      </c>
      <c r="FG36" s="10">
        <v>40</v>
      </c>
      <c r="FH36" s="10">
        <v>29</v>
      </c>
      <c r="FI36" s="10">
        <v>94</v>
      </c>
      <c r="FJ36" s="10">
        <v>910</v>
      </c>
      <c r="FK36" s="10">
        <v>2</v>
      </c>
      <c r="FL36" s="10">
        <v>38</v>
      </c>
      <c r="FM36" s="10">
        <v>870</v>
      </c>
      <c r="FN36" s="10">
        <v>204</v>
      </c>
      <c r="FO36" s="10">
        <v>701</v>
      </c>
      <c r="FP36" s="10">
        <v>1</v>
      </c>
      <c r="FQ36" s="10">
        <v>677</v>
      </c>
      <c r="FR36" s="10">
        <v>229</v>
      </c>
      <c r="FS36" s="10">
        <v>450</v>
      </c>
      <c r="FT36" s="10">
        <v>420</v>
      </c>
      <c r="FU36" s="10">
        <v>9</v>
      </c>
      <c r="FV36" s="10">
        <v>5</v>
      </c>
      <c r="FW36" s="10">
        <v>4</v>
      </c>
      <c r="FX36" s="10">
        <v>18</v>
      </c>
      <c r="FY36" s="10">
        <v>5225</v>
      </c>
      <c r="FZ36" s="10">
        <v>3198</v>
      </c>
      <c r="GA36" s="10">
        <v>540</v>
      </c>
      <c r="GB36" s="10">
        <v>1487</v>
      </c>
      <c r="GC36" s="10">
        <v>3279</v>
      </c>
      <c r="GD36" s="10">
        <v>1946</v>
      </c>
      <c r="GE36" s="10">
        <v>0</v>
      </c>
      <c r="GF36" s="10">
        <v>3895</v>
      </c>
      <c r="GG36" s="10">
        <v>1330</v>
      </c>
      <c r="GH36" s="10">
        <v>1867</v>
      </c>
      <c r="GI36" s="10">
        <v>3025</v>
      </c>
      <c r="GJ36" s="10">
        <v>20</v>
      </c>
      <c r="GK36" s="10">
        <v>41</v>
      </c>
      <c r="GL36" s="10">
        <v>10</v>
      </c>
      <c r="GM36" s="10">
        <v>262</v>
      </c>
      <c r="GN36" s="10">
        <v>3367</v>
      </c>
      <c r="GO36" s="10">
        <v>2045</v>
      </c>
      <c r="GP36" s="10">
        <v>370</v>
      </c>
      <c r="GQ36" s="10">
        <v>952</v>
      </c>
      <c r="GR36" s="10">
        <v>2087</v>
      </c>
      <c r="GS36" s="10">
        <v>1280</v>
      </c>
      <c r="GT36" s="10">
        <v>0</v>
      </c>
      <c r="GU36" s="10">
        <v>2650</v>
      </c>
      <c r="GV36" s="10">
        <v>717</v>
      </c>
      <c r="GW36" s="10">
        <v>1259</v>
      </c>
      <c r="GX36" s="10">
        <v>1916</v>
      </c>
      <c r="GY36" s="10">
        <v>9</v>
      </c>
      <c r="GZ36" s="10">
        <v>29</v>
      </c>
      <c r="HA36" s="10">
        <v>5</v>
      </c>
      <c r="HB36" s="10">
        <v>149</v>
      </c>
      <c r="HC36" s="10">
        <v>1833</v>
      </c>
      <c r="HD36" s="10">
        <v>1139</v>
      </c>
      <c r="HE36" s="10">
        <v>168</v>
      </c>
      <c r="HF36" s="10">
        <v>526</v>
      </c>
      <c r="HG36" s="10">
        <v>1175</v>
      </c>
      <c r="HH36" s="10">
        <v>658</v>
      </c>
      <c r="HI36" s="10">
        <v>0</v>
      </c>
      <c r="HJ36" s="10">
        <v>1230</v>
      </c>
      <c r="HK36" s="10">
        <v>603</v>
      </c>
      <c r="HL36" s="10">
        <v>600</v>
      </c>
      <c r="HM36" s="10">
        <v>1096</v>
      </c>
      <c r="HN36" s="10">
        <v>11</v>
      </c>
      <c r="HO36" s="10">
        <v>12</v>
      </c>
      <c r="HP36" s="10">
        <v>5</v>
      </c>
      <c r="HQ36" s="10">
        <v>109</v>
      </c>
      <c r="HR36" s="10">
        <v>5200</v>
      </c>
      <c r="HS36" s="10">
        <v>3184</v>
      </c>
      <c r="HT36" s="10">
        <v>538</v>
      </c>
      <c r="HU36" s="10">
        <v>1478</v>
      </c>
      <c r="HV36" s="10">
        <v>3262</v>
      </c>
      <c r="HW36" s="10">
        <v>1938</v>
      </c>
      <c r="HX36" s="10">
        <v>0</v>
      </c>
      <c r="HY36" s="10">
        <v>3880</v>
      </c>
      <c r="HZ36" s="10">
        <v>1320</v>
      </c>
      <c r="IA36" s="10">
        <v>1859</v>
      </c>
      <c r="IB36" s="10">
        <v>3012</v>
      </c>
      <c r="IC36" s="10">
        <v>20</v>
      </c>
      <c r="ID36" s="10">
        <v>41</v>
      </c>
      <c r="IE36" s="10">
        <v>10</v>
      </c>
      <c r="IF36" s="10">
        <v>258</v>
      </c>
      <c r="IG36" s="10">
        <v>25</v>
      </c>
      <c r="IH36" s="10">
        <v>14</v>
      </c>
      <c r="II36" s="10">
        <v>2</v>
      </c>
      <c r="IJ36" s="10">
        <v>9</v>
      </c>
      <c r="IK36" s="10">
        <v>17</v>
      </c>
      <c r="IL36" s="10">
        <v>8</v>
      </c>
      <c r="IM36" s="10">
        <v>0</v>
      </c>
      <c r="IN36" s="10">
        <v>15</v>
      </c>
      <c r="IO36" s="10">
        <v>10</v>
      </c>
      <c r="IP36" s="10">
        <v>8</v>
      </c>
      <c r="IQ36" s="10">
        <v>13</v>
      </c>
      <c r="IR36" s="10">
        <v>0</v>
      </c>
      <c r="IS36" s="10">
        <v>0</v>
      </c>
      <c r="IT36" s="10">
        <v>0</v>
      </c>
      <c r="IU36" s="10">
        <v>4</v>
      </c>
      <c r="IV36" s="10">
        <v>1716</v>
      </c>
      <c r="IW36" s="10">
        <v>1106</v>
      </c>
      <c r="IX36" s="10">
        <v>602</v>
      </c>
      <c r="IY36" s="10">
        <v>1708</v>
      </c>
      <c r="IZ36" s="10">
        <v>8</v>
      </c>
      <c r="JA36" s="10">
        <v>1399</v>
      </c>
      <c r="JB36" s="10">
        <v>996</v>
      </c>
      <c r="JC36" s="10">
        <v>11</v>
      </c>
      <c r="JD36" s="10">
        <v>1007</v>
      </c>
      <c r="JE36" s="10">
        <v>392</v>
      </c>
      <c r="JF36" s="10">
        <v>1150</v>
      </c>
      <c r="JG36" s="10">
        <v>749</v>
      </c>
      <c r="JH36" s="10">
        <v>11</v>
      </c>
      <c r="JI36" s="10">
        <v>760</v>
      </c>
      <c r="JJ36" s="10">
        <v>390</v>
      </c>
      <c r="JK36" s="10">
        <v>249</v>
      </c>
      <c r="JL36" s="10">
        <v>247</v>
      </c>
      <c r="JM36" s="10">
        <v>247</v>
      </c>
      <c r="JN36" s="10">
        <v>2</v>
      </c>
      <c r="JO36" s="10">
        <v>630</v>
      </c>
      <c r="JP36" s="10">
        <v>48</v>
      </c>
      <c r="JQ36" s="10">
        <v>582</v>
      </c>
      <c r="JR36" s="10">
        <v>0</v>
      </c>
      <c r="JS36" s="10">
        <v>568</v>
      </c>
      <c r="JT36" s="10">
        <v>61</v>
      </c>
      <c r="JU36" s="10">
        <v>275</v>
      </c>
      <c r="JV36" s="10">
        <v>324</v>
      </c>
      <c r="JW36" s="10">
        <v>6</v>
      </c>
      <c r="JX36" s="10">
        <v>5</v>
      </c>
      <c r="JY36" s="10">
        <v>3</v>
      </c>
      <c r="JZ36" s="10">
        <v>16</v>
      </c>
      <c r="KA36" s="10">
        <v>265</v>
      </c>
      <c r="KB36" s="10">
        <v>19</v>
      </c>
      <c r="KC36" s="10">
        <v>246</v>
      </c>
      <c r="KD36" s="10">
        <v>0</v>
      </c>
      <c r="KE36" s="10">
        <v>238</v>
      </c>
      <c r="KF36" s="10">
        <v>27</v>
      </c>
      <c r="KG36" s="10">
        <v>109</v>
      </c>
      <c r="KH36" s="10">
        <v>144</v>
      </c>
      <c r="KI36" s="10">
        <v>4</v>
      </c>
      <c r="KJ36" s="10">
        <v>1</v>
      </c>
      <c r="KK36" s="10">
        <v>0</v>
      </c>
      <c r="KL36" s="10">
        <v>7</v>
      </c>
      <c r="KM36" s="10">
        <v>286</v>
      </c>
      <c r="KN36" s="10">
        <v>22</v>
      </c>
      <c r="KO36" s="10">
        <v>264</v>
      </c>
      <c r="KP36" s="10">
        <v>0</v>
      </c>
      <c r="KQ36" s="10">
        <v>263</v>
      </c>
      <c r="KR36" s="10">
        <v>23</v>
      </c>
      <c r="KS36" s="10">
        <v>134</v>
      </c>
      <c r="KT36" s="10">
        <v>139</v>
      </c>
      <c r="KU36" s="10">
        <v>1</v>
      </c>
      <c r="KV36" s="10">
        <v>4</v>
      </c>
      <c r="KW36" s="10">
        <v>2</v>
      </c>
      <c r="KX36" s="10">
        <v>6</v>
      </c>
      <c r="KY36" s="10">
        <v>3</v>
      </c>
      <c r="KZ36" s="10">
        <v>0</v>
      </c>
      <c r="LA36" s="10">
        <v>3</v>
      </c>
      <c r="LB36" s="10">
        <v>0</v>
      </c>
      <c r="LC36" s="10">
        <v>3</v>
      </c>
      <c r="LD36" s="10">
        <v>0</v>
      </c>
      <c r="LE36" s="10">
        <v>1</v>
      </c>
      <c r="LF36" s="10">
        <v>2</v>
      </c>
      <c r="LG36" s="10">
        <v>0</v>
      </c>
      <c r="LH36" s="10">
        <v>0</v>
      </c>
      <c r="LI36" s="10">
        <v>0</v>
      </c>
      <c r="LJ36" s="10">
        <v>0</v>
      </c>
      <c r="LK36" s="10">
        <v>554</v>
      </c>
      <c r="LL36" s="10">
        <v>41</v>
      </c>
      <c r="LM36" s="10">
        <v>513</v>
      </c>
      <c r="LN36" s="10">
        <v>0</v>
      </c>
      <c r="LO36" s="10">
        <v>504</v>
      </c>
      <c r="LP36" s="10">
        <v>50</v>
      </c>
      <c r="LQ36" s="10">
        <v>244</v>
      </c>
      <c r="LR36" s="10">
        <v>285</v>
      </c>
      <c r="LS36" s="10">
        <v>5</v>
      </c>
      <c r="LT36" s="10">
        <v>5</v>
      </c>
      <c r="LU36" s="10">
        <v>2</v>
      </c>
      <c r="LV36" s="10">
        <v>13</v>
      </c>
      <c r="LW36" s="10">
        <v>76</v>
      </c>
      <c r="LX36" s="10">
        <v>7</v>
      </c>
      <c r="LY36" s="10">
        <v>69</v>
      </c>
      <c r="LZ36" s="10">
        <v>0</v>
      </c>
      <c r="MA36" s="10">
        <v>64</v>
      </c>
      <c r="MB36" s="10">
        <v>11</v>
      </c>
      <c r="MC36" s="10">
        <v>31</v>
      </c>
      <c r="MD36" s="10">
        <v>39</v>
      </c>
      <c r="ME36" s="10">
        <v>1</v>
      </c>
      <c r="MF36" s="10">
        <v>0</v>
      </c>
      <c r="MG36" s="10">
        <v>1</v>
      </c>
      <c r="MH36" s="10">
        <v>3</v>
      </c>
    </row>
    <row r="37" spans="1:346" x14ac:dyDescent="0.25">
      <c r="A37" s="4" t="s">
        <v>53</v>
      </c>
      <c r="B37" s="10">
        <v>2</v>
      </c>
      <c r="C37" s="10">
        <v>2746</v>
      </c>
      <c r="D37" s="10">
        <v>750</v>
      </c>
      <c r="E37" s="10">
        <v>243</v>
      </c>
      <c r="F37" s="10">
        <v>1753</v>
      </c>
      <c r="G37" s="10">
        <v>897</v>
      </c>
      <c r="H37" s="10">
        <v>1421</v>
      </c>
      <c r="I37" s="10">
        <v>0</v>
      </c>
      <c r="J37" s="10">
        <v>1306</v>
      </c>
      <c r="K37" s="10">
        <v>1012</v>
      </c>
      <c r="L37" s="10">
        <v>1378</v>
      </c>
      <c r="M37" s="10">
        <v>200</v>
      </c>
      <c r="N37" s="10">
        <v>15</v>
      </c>
      <c r="O37" s="10">
        <v>536</v>
      </c>
      <c r="P37" s="10">
        <v>17</v>
      </c>
      <c r="Q37" s="10">
        <v>172</v>
      </c>
      <c r="R37" s="10">
        <v>1409</v>
      </c>
      <c r="S37" s="10">
        <v>290</v>
      </c>
      <c r="T37" s="10">
        <v>86</v>
      </c>
      <c r="U37" s="10">
        <v>1033</v>
      </c>
      <c r="V37" s="10">
        <v>394</v>
      </c>
      <c r="W37" s="10">
        <v>1015</v>
      </c>
      <c r="X37" s="10">
        <v>0</v>
      </c>
      <c r="Y37" s="10">
        <v>797</v>
      </c>
      <c r="Z37" s="10">
        <v>612</v>
      </c>
      <c r="AA37" s="10">
        <v>842</v>
      </c>
      <c r="AB37" s="10">
        <v>105</v>
      </c>
      <c r="AC37" s="10">
        <v>6</v>
      </c>
      <c r="AD37" s="10">
        <v>324</v>
      </c>
      <c r="AE37" s="10">
        <v>5</v>
      </c>
      <c r="AF37" s="10">
        <v>127</v>
      </c>
      <c r="AG37" s="10">
        <v>909</v>
      </c>
      <c r="AH37" s="10">
        <v>416</v>
      </c>
      <c r="AI37" s="10">
        <v>78</v>
      </c>
      <c r="AJ37" s="10">
        <v>415</v>
      </c>
      <c r="AK37" s="10">
        <v>503</v>
      </c>
      <c r="AL37" s="10">
        <v>406</v>
      </c>
      <c r="AM37" s="10">
        <v>0</v>
      </c>
      <c r="AN37" s="10">
        <v>509</v>
      </c>
      <c r="AO37" s="10">
        <v>400</v>
      </c>
      <c r="AP37" s="10">
        <v>536</v>
      </c>
      <c r="AQ37" s="10">
        <v>95</v>
      </c>
      <c r="AR37" s="10">
        <v>9</v>
      </c>
      <c r="AS37" s="10">
        <v>212</v>
      </c>
      <c r="AT37" s="10">
        <v>12</v>
      </c>
      <c r="AU37" s="10">
        <v>45</v>
      </c>
      <c r="AV37" s="10">
        <v>0</v>
      </c>
      <c r="AW37" s="10">
        <v>0</v>
      </c>
      <c r="AX37" s="10">
        <v>0</v>
      </c>
      <c r="AY37" s="10">
        <v>0</v>
      </c>
      <c r="AZ37" s="10">
        <v>0</v>
      </c>
      <c r="BA37" s="10">
        <v>0</v>
      </c>
      <c r="BB37" s="10">
        <v>0</v>
      </c>
      <c r="BC37" s="10">
        <v>0</v>
      </c>
      <c r="BD37" s="10">
        <v>0</v>
      </c>
      <c r="BE37" s="10">
        <v>0</v>
      </c>
      <c r="BF37" s="10">
        <v>0</v>
      </c>
      <c r="BG37" s="10">
        <v>0</v>
      </c>
      <c r="BH37" s="10">
        <v>0</v>
      </c>
      <c r="BI37" s="10">
        <v>0</v>
      </c>
      <c r="BJ37" s="10">
        <v>2318</v>
      </c>
      <c r="BK37" s="10">
        <v>706</v>
      </c>
      <c r="BL37" s="10">
        <v>164</v>
      </c>
      <c r="BM37" s="10">
        <v>1448</v>
      </c>
      <c r="BN37" s="10">
        <v>897</v>
      </c>
      <c r="BO37" s="10">
        <v>1421</v>
      </c>
      <c r="BP37" s="10">
        <v>0</v>
      </c>
      <c r="BQ37" s="10">
        <v>1306</v>
      </c>
      <c r="BR37" s="10">
        <v>1012</v>
      </c>
      <c r="BS37" s="10">
        <v>1378</v>
      </c>
      <c r="BT37" s="10">
        <v>200</v>
      </c>
      <c r="BU37" s="10">
        <v>15</v>
      </c>
      <c r="BV37" s="10">
        <v>536</v>
      </c>
      <c r="BW37" s="10">
        <v>17</v>
      </c>
      <c r="BX37" s="10">
        <v>172</v>
      </c>
      <c r="BY37" s="10">
        <v>428</v>
      </c>
      <c r="BZ37" s="10">
        <v>44</v>
      </c>
      <c r="CA37" s="10">
        <v>79</v>
      </c>
      <c r="CB37" s="10">
        <v>305</v>
      </c>
      <c r="CC37" s="10" t="s">
        <v>21</v>
      </c>
      <c r="CD37" s="10" t="s">
        <v>21</v>
      </c>
      <c r="CE37" s="10" t="s">
        <v>21</v>
      </c>
      <c r="CF37" s="10" t="s">
        <v>21</v>
      </c>
      <c r="CG37" s="10" t="s">
        <v>21</v>
      </c>
      <c r="CH37" s="10" t="s">
        <v>21</v>
      </c>
      <c r="CI37" s="10" t="s">
        <v>21</v>
      </c>
      <c r="CJ37" s="10" t="s">
        <v>21</v>
      </c>
      <c r="CK37" s="10" t="s">
        <v>21</v>
      </c>
      <c r="CL37" s="10" t="s">
        <v>21</v>
      </c>
      <c r="CM37" s="10" t="s">
        <v>21</v>
      </c>
      <c r="CN37" s="10">
        <v>1804</v>
      </c>
      <c r="CO37" s="10">
        <v>151</v>
      </c>
      <c r="CP37" s="10">
        <v>173</v>
      </c>
      <c r="CQ37" s="10">
        <v>1480</v>
      </c>
      <c r="CR37" s="10">
        <v>328</v>
      </c>
      <c r="CS37" s="10">
        <v>1101</v>
      </c>
      <c r="CT37" s="10">
        <v>0</v>
      </c>
      <c r="CU37" s="10">
        <v>875</v>
      </c>
      <c r="CV37" s="10">
        <v>554</v>
      </c>
      <c r="CW37" s="10">
        <v>904</v>
      </c>
      <c r="CX37" s="10">
        <v>103</v>
      </c>
      <c r="CY37" s="10">
        <v>3</v>
      </c>
      <c r="CZ37" s="10">
        <v>323</v>
      </c>
      <c r="DA37" s="10">
        <v>6</v>
      </c>
      <c r="DB37" s="10">
        <v>90</v>
      </c>
      <c r="DC37" s="10">
        <v>1090</v>
      </c>
      <c r="DD37" s="10">
        <v>89</v>
      </c>
      <c r="DE37" s="10">
        <v>68</v>
      </c>
      <c r="DF37" s="10">
        <v>933</v>
      </c>
      <c r="DG37" s="10">
        <v>182</v>
      </c>
      <c r="DH37" s="10">
        <v>908</v>
      </c>
      <c r="DI37" s="10">
        <v>0</v>
      </c>
      <c r="DJ37" s="10">
        <v>646</v>
      </c>
      <c r="DK37" s="10">
        <v>444</v>
      </c>
      <c r="DL37" s="10">
        <v>685</v>
      </c>
      <c r="DM37" s="10">
        <v>66</v>
      </c>
      <c r="DN37" s="10">
        <v>3</v>
      </c>
      <c r="DO37" s="10">
        <v>249</v>
      </c>
      <c r="DP37" s="10">
        <v>4</v>
      </c>
      <c r="DQ37" s="10">
        <v>83</v>
      </c>
      <c r="DR37" s="10">
        <v>339</v>
      </c>
      <c r="DS37" s="10">
        <v>42</v>
      </c>
      <c r="DT37" s="10">
        <v>43</v>
      </c>
      <c r="DU37" s="10">
        <v>254</v>
      </c>
      <c r="DV37" s="10">
        <v>146</v>
      </c>
      <c r="DW37" s="10">
        <v>193</v>
      </c>
      <c r="DX37" s="10">
        <v>0</v>
      </c>
      <c r="DY37" s="10">
        <v>229</v>
      </c>
      <c r="DZ37" s="10">
        <v>110</v>
      </c>
      <c r="EA37" s="10">
        <v>219</v>
      </c>
      <c r="EB37" s="10">
        <v>37</v>
      </c>
      <c r="EC37" s="10">
        <v>0</v>
      </c>
      <c r="ED37" s="10">
        <v>74</v>
      </c>
      <c r="EE37" s="10">
        <v>2</v>
      </c>
      <c r="EF37" s="10">
        <v>7</v>
      </c>
      <c r="EG37" s="10">
        <v>0</v>
      </c>
      <c r="EH37" s="10">
        <v>0</v>
      </c>
      <c r="EI37" s="10">
        <v>0</v>
      </c>
      <c r="EJ37" s="10">
        <v>0</v>
      </c>
      <c r="EK37" s="10">
        <v>0</v>
      </c>
      <c r="EL37" s="10">
        <v>0</v>
      </c>
      <c r="EM37" s="10">
        <v>0</v>
      </c>
      <c r="EN37" s="10">
        <v>0</v>
      </c>
      <c r="EO37" s="10">
        <v>0</v>
      </c>
      <c r="EP37" s="10">
        <v>0</v>
      </c>
      <c r="EQ37" s="10">
        <v>0</v>
      </c>
      <c r="ER37" s="10">
        <v>0</v>
      </c>
      <c r="ES37" s="10">
        <v>0</v>
      </c>
      <c r="ET37" s="10">
        <v>0</v>
      </c>
      <c r="EU37" s="10">
        <v>1429</v>
      </c>
      <c r="EV37" s="10">
        <v>131</v>
      </c>
      <c r="EW37" s="10">
        <v>111</v>
      </c>
      <c r="EX37" s="10">
        <v>1187</v>
      </c>
      <c r="EY37" s="10">
        <v>328</v>
      </c>
      <c r="EZ37" s="10">
        <v>1101</v>
      </c>
      <c r="FA37" s="10">
        <v>0</v>
      </c>
      <c r="FB37" s="10">
        <v>875</v>
      </c>
      <c r="FC37" s="10">
        <v>554</v>
      </c>
      <c r="FD37" s="10">
        <v>904</v>
      </c>
      <c r="FE37" s="10">
        <v>103</v>
      </c>
      <c r="FF37" s="10">
        <v>3</v>
      </c>
      <c r="FG37" s="10">
        <v>323</v>
      </c>
      <c r="FH37" s="10">
        <v>6</v>
      </c>
      <c r="FI37" s="10">
        <v>90</v>
      </c>
      <c r="FJ37" s="10">
        <v>375</v>
      </c>
      <c r="FK37" s="10">
        <v>20</v>
      </c>
      <c r="FL37" s="10">
        <v>62</v>
      </c>
      <c r="FM37" s="10">
        <v>293</v>
      </c>
      <c r="FN37" s="10" t="s">
        <v>21</v>
      </c>
      <c r="FO37" s="10" t="s">
        <v>21</v>
      </c>
      <c r="FP37" s="10" t="s">
        <v>21</v>
      </c>
      <c r="FQ37" s="10" t="s">
        <v>21</v>
      </c>
      <c r="FR37" s="10" t="s">
        <v>21</v>
      </c>
      <c r="FS37" s="10" t="s">
        <v>21</v>
      </c>
      <c r="FT37" s="10" t="s">
        <v>21</v>
      </c>
      <c r="FU37" s="10" t="s">
        <v>21</v>
      </c>
      <c r="FV37" s="10" t="s">
        <v>21</v>
      </c>
      <c r="FW37" s="10" t="s">
        <v>21</v>
      </c>
      <c r="FX37" s="10" t="s">
        <v>21</v>
      </c>
      <c r="FY37" s="10">
        <v>942</v>
      </c>
      <c r="FZ37" s="10">
        <v>599</v>
      </c>
      <c r="GA37" s="10">
        <v>70</v>
      </c>
      <c r="GB37" s="10">
        <v>273</v>
      </c>
      <c r="GC37" s="10">
        <v>569</v>
      </c>
      <c r="GD37" s="10">
        <v>320</v>
      </c>
      <c r="GE37" s="10">
        <v>0</v>
      </c>
      <c r="GF37" s="10">
        <v>431</v>
      </c>
      <c r="GG37" s="10">
        <v>458</v>
      </c>
      <c r="GH37" s="10">
        <v>474</v>
      </c>
      <c r="GI37" s="10">
        <v>97</v>
      </c>
      <c r="GJ37" s="10">
        <v>12</v>
      </c>
      <c r="GK37" s="10">
        <v>213</v>
      </c>
      <c r="GL37" s="10">
        <v>11</v>
      </c>
      <c r="GM37" s="10">
        <v>82</v>
      </c>
      <c r="GN37" s="10">
        <v>319</v>
      </c>
      <c r="GO37" s="10">
        <v>201</v>
      </c>
      <c r="GP37" s="10">
        <v>18</v>
      </c>
      <c r="GQ37" s="10">
        <v>100</v>
      </c>
      <c r="GR37" s="10">
        <v>212</v>
      </c>
      <c r="GS37" s="10">
        <v>107</v>
      </c>
      <c r="GT37" s="10">
        <v>0</v>
      </c>
      <c r="GU37" s="10">
        <v>151</v>
      </c>
      <c r="GV37" s="10">
        <v>168</v>
      </c>
      <c r="GW37" s="10">
        <v>157</v>
      </c>
      <c r="GX37" s="10">
        <v>39</v>
      </c>
      <c r="GY37" s="10">
        <v>3</v>
      </c>
      <c r="GZ37" s="10">
        <v>75</v>
      </c>
      <c r="HA37" s="10">
        <v>1</v>
      </c>
      <c r="HB37" s="10">
        <v>44</v>
      </c>
      <c r="HC37" s="10">
        <v>570</v>
      </c>
      <c r="HD37" s="10">
        <v>374</v>
      </c>
      <c r="HE37" s="10">
        <v>35</v>
      </c>
      <c r="HF37" s="10">
        <v>161</v>
      </c>
      <c r="HG37" s="10">
        <v>357</v>
      </c>
      <c r="HH37" s="10">
        <v>213</v>
      </c>
      <c r="HI37" s="10">
        <v>0</v>
      </c>
      <c r="HJ37" s="10">
        <v>280</v>
      </c>
      <c r="HK37" s="10">
        <v>290</v>
      </c>
      <c r="HL37" s="10">
        <v>317</v>
      </c>
      <c r="HM37" s="10">
        <v>58</v>
      </c>
      <c r="HN37" s="10">
        <v>9</v>
      </c>
      <c r="HO37" s="10">
        <v>138</v>
      </c>
      <c r="HP37" s="10">
        <v>10</v>
      </c>
      <c r="HQ37" s="10">
        <v>38</v>
      </c>
      <c r="HR37" s="10">
        <v>889</v>
      </c>
      <c r="HS37" s="10">
        <v>575</v>
      </c>
      <c r="HT37" s="10">
        <v>53</v>
      </c>
      <c r="HU37" s="10">
        <v>261</v>
      </c>
      <c r="HV37" s="10">
        <v>569</v>
      </c>
      <c r="HW37" s="10">
        <v>320</v>
      </c>
      <c r="HX37" s="10">
        <v>0</v>
      </c>
      <c r="HY37" s="10">
        <v>431</v>
      </c>
      <c r="HZ37" s="10">
        <v>458</v>
      </c>
      <c r="IA37" s="10">
        <v>474</v>
      </c>
      <c r="IB37" s="10">
        <v>97</v>
      </c>
      <c r="IC37" s="10">
        <v>12</v>
      </c>
      <c r="ID37" s="10">
        <v>213</v>
      </c>
      <c r="IE37" s="10">
        <v>11</v>
      </c>
      <c r="IF37" s="10">
        <v>82</v>
      </c>
      <c r="IG37" s="10">
        <v>53</v>
      </c>
      <c r="IH37" s="10">
        <v>24</v>
      </c>
      <c r="II37" s="10">
        <v>17</v>
      </c>
      <c r="IJ37" s="10">
        <v>12</v>
      </c>
      <c r="IK37" s="10" t="s">
        <v>21</v>
      </c>
      <c r="IL37" s="10" t="s">
        <v>21</v>
      </c>
      <c r="IM37" s="10" t="s">
        <v>21</v>
      </c>
      <c r="IN37" s="10" t="s">
        <v>21</v>
      </c>
      <c r="IO37" s="10" t="s">
        <v>21</v>
      </c>
      <c r="IP37" s="10" t="s">
        <v>21</v>
      </c>
      <c r="IQ37" s="10" t="s">
        <v>21</v>
      </c>
      <c r="IR37" s="10" t="s">
        <v>21</v>
      </c>
      <c r="IS37" s="10" t="s">
        <v>21</v>
      </c>
      <c r="IT37" s="10" t="s">
        <v>21</v>
      </c>
      <c r="IU37" s="10" t="s">
        <v>21</v>
      </c>
      <c r="IV37" s="10">
        <v>306</v>
      </c>
      <c r="IW37" s="10">
        <v>123</v>
      </c>
      <c r="IX37" s="10">
        <v>164</v>
      </c>
      <c r="IY37" s="10">
        <v>287</v>
      </c>
      <c r="IZ37" s="10">
        <v>19</v>
      </c>
      <c r="JA37" s="10">
        <v>709</v>
      </c>
      <c r="JB37" s="10">
        <v>490</v>
      </c>
      <c r="JC37" s="10">
        <v>0</v>
      </c>
      <c r="JD37" s="10">
        <v>490</v>
      </c>
      <c r="JE37" s="10">
        <v>219</v>
      </c>
      <c r="JF37" s="10">
        <v>617</v>
      </c>
      <c r="JG37" s="10">
        <v>458</v>
      </c>
      <c r="JH37" s="10">
        <v>0</v>
      </c>
      <c r="JI37" s="10">
        <v>458</v>
      </c>
      <c r="JJ37" s="10">
        <v>159</v>
      </c>
      <c r="JK37" s="10">
        <v>92</v>
      </c>
      <c r="JL37" s="10">
        <v>32</v>
      </c>
      <c r="JM37" s="10">
        <v>32</v>
      </c>
      <c r="JN37" s="10">
        <v>60</v>
      </c>
      <c r="JO37" s="10">
        <v>318</v>
      </c>
      <c r="JP37" s="10">
        <v>28</v>
      </c>
      <c r="JQ37" s="10">
        <v>239</v>
      </c>
      <c r="JR37" s="10">
        <v>0</v>
      </c>
      <c r="JS37" s="10">
        <v>159</v>
      </c>
      <c r="JT37" s="10">
        <v>99</v>
      </c>
      <c r="JU37" s="10">
        <v>176</v>
      </c>
      <c r="JV37" s="10">
        <v>33</v>
      </c>
      <c r="JW37" s="10">
        <v>0</v>
      </c>
      <c r="JX37" s="10">
        <v>39</v>
      </c>
      <c r="JY37" s="10">
        <v>1</v>
      </c>
      <c r="JZ37" s="10">
        <v>9</v>
      </c>
      <c r="KA37" s="10">
        <v>149</v>
      </c>
      <c r="KB37" s="10">
        <v>5</v>
      </c>
      <c r="KC37" s="10">
        <v>144</v>
      </c>
      <c r="KD37" s="10">
        <v>0</v>
      </c>
      <c r="KE37" s="10">
        <v>81</v>
      </c>
      <c r="KF37" s="10">
        <v>68</v>
      </c>
      <c r="KG37" s="10">
        <v>93</v>
      </c>
      <c r="KH37" s="10">
        <v>17</v>
      </c>
      <c r="KI37" s="10">
        <v>0</v>
      </c>
      <c r="KJ37" s="10">
        <v>32</v>
      </c>
      <c r="KK37" s="10">
        <v>0</v>
      </c>
      <c r="KL37" s="10">
        <v>7</v>
      </c>
      <c r="KM37" s="10">
        <v>109</v>
      </c>
      <c r="KN37" s="10">
        <v>14</v>
      </c>
      <c r="KO37" s="10">
        <v>95</v>
      </c>
      <c r="KP37" s="10">
        <v>0</v>
      </c>
      <c r="KQ37" s="10">
        <v>78</v>
      </c>
      <c r="KR37" s="10">
        <v>31</v>
      </c>
      <c r="KS37" s="10">
        <v>83</v>
      </c>
      <c r="KT37" s="10">
        <v>16</v>
      </c>
      <c r="KU37" s="10">
        <v>0</v>
      </c>
      <c r="KV37" s="10">
        <v>7</v>
      </c>
      <c r="KW37" s="10">
        <v>1</v>
      </c>
      <c r="KX37" s="10">
        <v>2</v>
      </c>
      <c r="KY37" s="10">
        <v>0</v>
      </c>
      <c r="KZ37" s="10">
        <v>0</v>
      </c>
      <c r="LA37" s="10">
        <v>0</v>
      </c>
      <c r="LB37" s="10">
        <v>0</v>
      </c>
      <c r="LC37" s="10">
        <v>0</v>
      </c>
      <c r="LD37" s="10">
        <v>0</v>
      </c>
      <c r="LE37" s="10">
        <v>0</v>
      </c>
      <c r="LF37" s="10">
        <v>0</v>
      </c>
      <c r="LG37" s="10">
        <v>0</v>
      </c>
      <c r="LH37" s="10">
        <v>0</v>
      </c>
      <c r="LI37" s="10">
        <v>0</v>
      </c>
      <c r="LJ37" s="10">
        <v>0</v>
      </c>
      <c r="LK37" s="10">
        <v>258</v>
      </c>
      <c r="LL37" s="10">
        <v>19</v>
      </c>
      <c r="LM37" s="10">
        <v>239</v>
      </c>
      <c r="LN37" s="10">
        <v>0</v>
      </c>
      <c r="LO37" s="10">
        <v>159</v>
      </c>
      <c r="LP37" s="10">
        <v>99</v>
      </c>
      <c r="LQ37" s="10">
        <v>176</v>
      </c>
      <c r="LR37" s="10">
        <v>33</v>
      </c>
      <c r="LS37" s="10">
        <v>0</v>
      </c>
      <c r="LT37" s="10">
        <v>39</v>
      </c>
      <c r="LU37" s="10">
        <v>1</v>
      </c>
      <c r="LV37" s="10">
        <v>9</v>
      </c>
      <c r="LW37" s="10">
        <v>60</v>
      </c>
      <c r="LX37" s="10">
        <v>9</v>
      </c>
      <c r="LY37" s="10" t="s">
        <v>21</v>
      </c>
      <c r="LZ37" s="10" t="s">
        <v>21</v>
      </c>
      <c r="MA37" s="10" t="s">
        <v>21</v>
      </c>
      <c r="MB37" s="10" t="s">
        <v>21</v>
      </c>
      <c r="MC37" s="10" t="s">
        <v>21</v>
      </c>
      <c r="MD37" s="10" t="s">
        <v>21</v>
      </c>
      <c r="ME37" s="10" t="s">
        <v>21</v>
      </c>
      <c r="MF37" s="10" t="s">
        <v>21</v>
      </c>
      <c r="MG37" s="10" t="s">
        <v>21</v>
      </c>
      <c r="MH37" s="10" t="s">
        <v>21</v>
      </c>
    </row>
    <row r="38" spans="1:346" x14ac:dyDescent="0.25">
      <c r="A38" s="4" t="s">
        <v>54</v>
      </c>
      <c r="B38" s="10">
        <v>3</v>
      </c>
      <c r="C38" s="10">
        <v>8582</v>
      </c>
      <c r="D38" s="10">
        <v>1542</v>
      </c>
      <c r="E38" s="10">
        <v>1206</v>
      </c>
      <c r="F38" s="10">
        <v>5834</v>
      </c>
      <c r="G38" s="10">
        <v>2854</v>
      </c>
      <c r="H38" s="10">
        <v>5692</v>
      </c>
      <c r="I38" s="10">
        <v>36</v>
      </c>
      <c r="J38" s="10">
        <v>6844</v>
      </c>
      <c r="K38" s="10">
        <v>1738</v>
      </c>
      <c r="L38" s="10">
        <v>4183</v>
      </c>
      <c r="M38" s="10">
        <v>2980</v>
      </c>
      <c r="N38" s="10">
        <v>139</v>
      </c>
      <c r="O38" s="10">
        <v>141</v>
      </c>
      <c r="P38" s="10">
        <v>92</v>
      </c>
      <c r="Q38" s="10">
        <v>1047</v>
      </c>
      <c r="R38" s="10">
        <v>3582</v>
      </c>
      <c r="S38" s="10">
        <v>627</v>
      </c>
      <c r="T38" s="10">
        <v>254</v>
      </c>
      <c r="U38" s="10">
        <v>2701</v>
      </c>
      <c r="V38" s="10">
        <v>1329</v>
      </c>
      <c r="W38" s="10">
        <v>2253</v>
      </c>
      <c r="X38" s="10">
        <v>0</v>
      </c>
      <c r="Y38" s="10">
        <v>3123</v>
      </c>
      <c r="Z38" s="10">
        <v>459</v>
      </c>
      <c r="AA38" s="10">
        <v>1564</v>
      </c>
      <c r="AB38" s="10">
        <v>1495</v>
      </c>
      <c r="AC38" s="10">
        <v>79</v>
      </c>
      <c r="AD38" s="10">
        <v>28</v>
      </c>
      <c r="AE38" s="10">
        <v>20</v>
      </c>
      <c r="AF38" s="10">
        <v>396</v>
      </c>
      <c r="AG38" s="10">
        <v>1205</v>
      </c>
      <c r="AH38" s="10">
        <v>171</v>
      </c>
      <c r="AI38" s="10">
        <v>146</v>
      </c>
      <c r="AJ38" s="10">
        <v>888</v>
      </c>
      <c r="AK38" s="10">
        <v>400</v>
      </c>
      <c r="AL38" s="10">
        <v>803</v>
      </c>
      <c r="AM38" s="10">
        <v>2</v>
      </c>
      <c r="AN38" s="10">
        <v>1074</v>
      </c>
      <c r="AO38" s="10">
        <v>131</v>
      </c>
      <c r="AP38" s="10">
        <v>693</v>
      </c>
      <c r="AQ38" s="10">
        <v>340</v>
      </c>
      <c r="AR38" s="10">
        <v>17</v>
      </c>
      <c r="AS38" s="10">
        <v>12</v>
      </c>
      <c r="AT38" s="10">
        <v>27</v>
      </c>
      <c r="AU38" s="10">
        <v>116</v>
      </c>
      <c r="AV38" s="10">
        <v>10</v>
      </c>
      <c r="AW38" s="10">
        <v>0</v>
      </c>
      <c r="AX38" s="10">
        <v>10</v>
      </c>
      <c r="AY38" s="10">
        <v>4</v>
      </c>
      <c r="AZ38" s="10">
        <v>6</v>
      </c>
      <c r="BA38" s="10">
        <v>0</v>
      </c>
      <c r="BB38" s="10">
        <v>8</v>
      </c>
      <c r="BC38" s="10">
        <v>2</v>
      </c>
      <c r="BD38" s="10">
        <v>5</v>
      </c>
      <c r="BE38" s="10">
        <v>3</v>
      </c>
      <c r="BF38" s="10">
        <v>0</v>
      </c>
      <c r="BG38" s="10">
        <v>0</v>
      </c>
      <c r="BH38" s="10">
        <v>0</v>
      </c>
      <c r="BI38" s="10">
        <v>2</v>
      </c>
      <c r="BJ38" s="10">
        <v>4797</v>
      </c>
      <c r="BK38" s="10">
        <v>798</v>
      </c>
      <c r="BL38" s="10">
        <v>400</v>
      </c>
      <c r="BM38" s="10">
        <v>3599</v>
      </c>
      <c r="BN38" s="10">
        <v>1733</v>
      </c>
      <c r="BO38" s="10">
        <v>3062</v>
      </c>
      <c r="BP38" s="10">
        <v>2</v>
      </c>
      <c r="BQ38" s="10">
        <v>4205</v>
      </c>
      <c r="BR38" s="10">
        <v>592</v>
      </c>
      <c r="BS38" s="10">
        <v>2262</v>
      </c>
      <c r="BT38" s="10">
        <v>1838</v>
      </c>
      <c r="BU38" s="10">
        <v>96</v>
      </c>
      <c r="BV38" s="10">
        <v>40</v>
      </c>
      <c r="BW38" s="10">
        <v>47</v>
      </c>
      <c r="BX38" s="10">
        <v>514</v>
      </c>
      <c r="BY38" s="10">
        <v>3785</v>
      </c>
      <c r="BZ38" s="10">
        <v>744</v>
      </c>
      <c r="CA38" s="10">
        <v>806</v>
      </c>
      <c r="CB38" s="10">
        <v>2235</v>
      </c>
      <c r="CC38" s="10">
        <v>1121</v>
      </c>
      <c r="CD38" s="10">
        <v>2630</v>
      </c>
      <c r="CE38" s="10">
        <v>34</v>
      </c>
      <c r="CF38" s="10">
        <v>2639</v>
      </c>
      <c r="CG38" s="10">
        <v>1146</v>
      </c>
      <c r="CH38" s="10">
        <v>1921</v>
      </c>
      <c r="CI38" s="10">
        <v>1142</v>
      </c>
      <c r="CJ38" s="10">
        <v>43</v>
      </c>
      <c r="CK38" s="10">
        <v>101</v>
      </c>
      <c r="CL38" s="10">
        <v>45</v>
      </c>
      <c r="CM38" s="10">
        <v>533</v>
      </c>
      <c r="CN38" s="10">
        <v>7356</v>
      </c>
      <c r="CO38" s="10">
        <v>782</v>
      </c>
      <c r="CP38" s="10">
        <v>1117</v>
      </c>
      <c r="CQ38" s="10">
        <v>5457</v>
      </c>
      <c r="CR38" s="10">
        <v>2120</v>
      </c>
      <c r="CS38" s="10">
        <v>5200</v>
      </c>
      <c r="CT38" s="10">
        <v>36</v>
      </c>
      <c r="CU38" s="10">
        <v>5886</v>
      </c>
      <c r="CV38" s="10">
        <v>1470</v>
      </c>
      <c r="CW38" s="10">
        <v>3856</v>
      </c>
      <c r="CX38" s="10">
        <v>2301</v>
      </c>
      <c r="CY38" s="10">
        <v>117</v>
      </c>
      <c r="CZ38" s="10">
        <v>134</v>
      </c>
      <c r="DA38" s="10">
        <v>75</v>
      </c>
      <c r="DB38" s="10">
        <v>873</v>
      </c>
      <c r="DC38" s="10">
        <v>2612</v>
      </c>
      <c r="DD38" s="10">
        <v>24</v>
      </c>
      <c r="DE38" s="10">
        <v>196</v>
      </c>
      <c r="DF38" s="10">
        <v>2392</v>
      </c>
      <c r="DG38" s="10">
        <v>749</v>
      </c>
      <c r="DH38" s="10">
        <v>1863</v>
      </c>
      <c r="DI38" s="10">
        <v>0</v>
      </c>
      <c r="DJ38" s="10">
        <v>2367</v>
      </c>
      <c r="DK38" s="10">
        <v>245</v>
      </c>
      <c r="DL38" s="10">
        <v>1326</v>
      </c>
      <c r="DM38" s="10">
        <v>929</v>
      </c>
      <c r="DN38" s="10">
        <v>61</v>
      </c>
      <c r="DO38" s="10">
        <v>24</v>
      </c>
      <c r="DP38" s="10">
        <v>15</v>
      </c>
      <c r="DQ38" s="10">
        <v>257</v>
      </c>
      <c r="DR38" s="10">
        <v>949</v>
      </c>
      <c r="DS38" s="10">
        <v>14</v>
      </c>
      <c r="DT38" s="10">
        <v>115</v>
      </c>
      <c r="DU38" s="10">
        <v>820</v>
      </c>
      <c r="DV38" s="10">
        <v>246</v>
      </c>
      <c r="DW38" s="10">
        <v>701</v>
      </c>
      <c r="DX38" s="10">
        <v>2</v>
      </c>
      <c r="DY38" s="10">
        <v>872</v>
      </c>
      <c r="DZ38" s="10">
        <v>77</v>
      </c>
      <c r="EA38" s="10">
        <v>604</v>
      </c>
      <c r="EB38" s="10">
        <v>227</v>
      </c>
      <c r="EC38" s="10">
        <v>13</v>
      </c>
      <c r="ED38" s="10">
        <v>9</v>
      </c>
      <c r="EE38" s="10">
        <v>15</v>
      </c>
      <c r="EF38" s="10">
        <v>81</v>
      </c>
      <c r="EG38" s="10">
        <v>10</v>
      </c>
      <c r="EH38" s="10">
        <v>0</v>
      </c>
      <c r="EI38" s="10">
        <v>10</v>
      </c>
      <c r="EJ38" s="10">
        <v>4</v>
      </c>
      <c r="EK38" s="10">
        <v>6</v>
      </c>
      <c r="EL38" s="10">
        <v>0</v>
      </c>
      <c r="EM38" s="10">
        <v>8</v>
      </c>
      <c r="EN38" s="10">
        <v>2</v>
      </c>
      <c r="EO38" s="10">
        <v>5</v>
      </c>
      <c r="EP38" s="10">
        <v>3</v>
      </c>
      <c r="EQ38" s="10">
        <v>0</v>
      </c>
      <c r="ER38" s="10">
        <v>0</v>
      </c>
      <c r="ES38" s="10">
        <v>0</v>
      </c>
      <c r="ET38" s="10">
        <v>2</v>
      </c>
      <c r="EU38" s="10">
        <v>3571</v>
      </c>
      <c r="EV38" s="10">
        <v>38</v>
      </c>
      <c r="EW38" s="10">
        <v>311</v>
      </c>
      <c r="EX38" s="10">
        <v>3222</v>
      </c>
      <c r="EY38" s="10">
        <v>999</v>
      </c>
      <c r="EZ38" s="10">
        <v>2570</v>
      </c>
      <c r="FA38" s="10">
        <v>2</v>
      </c>
      <c r="FB38" s="10">
        <v>3247</v>
      </c>
      <c r="FC38" s="10">
        <v>324</v>
      </c>
      <c r="FD38" s="10">
        <v>1935</v>
      </c>
      <c r="FE38" s="10">
        <v>1159</v>
      </c>
      <c r="FF38" s="10">
        <v>74</v>
      </c>
      <c r="FG38" s="10">
        <v>33</v>
      </c>
      <c r="FH38" s="10">
        <v>30</v>
      </c>
      <c r="FI38" s="10">
        <v>340</v>
      </c>
      <c r="FJ38" s="10">
        <v>3785</v>
      </c>
      <c r="FK38" s="10">
        <v>744</v>
      </c>
      <c r="FL38" s="10">
        <v>806</v>
      </c>
      <c r="FM38" s="10">
        <v>2235</v>
      </c>
      <c r="FN38" s="10">
        <v>1121</v>
      </c>
      <c r="FO38" s="10">
        <v>2630</v>
      </c>
      <c r="FP38" s="10">
        <v>34</v>
      </c>
      <c r="FQ38" s="10">
        <v>2639</v>
      </c>
      <c r="FR38" s="10">
        <v>1146</v>
      </c>
      <c r="FS38" s="10">
        <v>1921</v>
      </c>
      <c r="FT38" s="10">
        <v>1142</v>
      </c>
      <c r="FU38" s="10">
        <v>43</v>
      </c>
      <c r="FV38" s="10">
        <v>101</v>
      </c>
      <c r="FW38" s="10">
        <v>45</v>
      </c>
      <c r="FX38" s="10">
        <v>533</v>
      </c>
      <c r="FY38" s="10">
        <v>1226</v>
      </c>
      <c r="FZ38" s="10">
        <v>760</v>
      </c>
      <c r="GA38" s="10">
        <v>89</v>
      </c>
      <c r="GB38" s="10">
        <v>377</v>
      </c>
      <c r="GC38" s="10">
        <v>734</v>
      </c>
      <c r="GD38" s="10">
        <v>492</v>
      </c>
      <c r="GE38" s="10">
        <v>0</v>
      </c>
      <c r="GF38" s="10">
        <v>958</v>
      </c>
      <c r="GG38" s="10">
        <v>268</v>
      </c>
      <c r="GH38" s="10">
        <v>327</v>
      </c>
      <c r="GI38" s="10">
        <v>679</v>
      </c>
      <c r="GJ38" s="10">
        <v>22</v>
      </c>
      <c r="GK38" s="10">
        <v>7</v>
      </c>
      <c r="GL38" s="10">
        <v>17</v>
      </c>
      <c r="GM38" s="10">
        <v>174</v>
      </c>
      <c r="GN38" s="10">
        <v>970</v>
      </c>
      <c r="GO38" s="10">
        <v>603</v>
      </c>
      <c r="GP38" s="10">
        <v>58</v>
      </c>
      <c r="GQ38" s="10">
        <v>309</v>
      </c>
      <c r="GR38" s="10">
        <v>580</v>
      </c>
      <c r="GS38" s="10">
        <v>390</v>
      </c>
      <c r="GT38" s="10">
        <v>0</v>
      </c>
      <c r="GU38" s="10">
        <v>756</v>
      </c>
      <c r="GV38" s="10">
        <v>214</v>
      </c>
      <c r="GW38" s="10">
        <v>238</v>
      </c>
      <c r="GX38" s="10">
        <v>566</v>
      </c>
      <c r="GY38" s="10">
        <v>18</v>
      </c>
      <c r="GZ38" s="10">
        <v>4</v>
      </c>
      <c r="HA38" s="10">
        <v>5</v>
      </c>
      <c r="HB38" s="10">
        <v>139</v>
      </c>
      <c r="HC38" s="10">
        <v>256</v>
      </c>
      <c r="HD38" s="10">
        <v>157</v>
      </c>
      <c r="HE38" s="10">
        <v>31</v>
      </c>
      <c r="HF38" s="10">
        <v>68</v>
      </c>
      <c r="HG38" s="10">
        <v>154</v>
      </c>
      <c r="HH38" s="10">
        <v>102</v>
      </c>
      <c r="HI38" s="10">
        <v>0</v>
      </c>
      <c r="HJ38" s="10">
        <v>202</v>
      </c>
      <c r="HK38" s="10">
        <v>54</v>
      </c>
      <c r="HL38" s="10">
        <v>89</v>
      </c>
      <c r="HM38" s="10">
        <v>113</v>
      </c>
      <c r="HN38" s="10">
        <v>4</v>
      </c>
      <c r="HO38" s="10">
        <v>3</v>
      </c>
      <c r="HP38" s="10">
        <v>12</v>
      </c>
      <c r="HQ38" s="10">
        <v>35</v>
      </c>
      <c r="HR38" s="10">
        <v>1226</v>
      </c>
      <c r="HS38" s="10">
        <v>760</v>
      </c>
      <c r="HT38" s="10">
        <v>89</v>
      </c>
      <c r="HU38" s="10">
        <v>377</v>
      </c>
      <c r="HV38" s="10">
        <v>734</v>
      </c>
      <c r="HW38" s="10">
        <v>492</v>
      </c>
      <c r="HX38" s="10">
        <v>0</v>
      </c>
      <c r="HY38" s="10">
        <v>958</v>
      </c>
      <c r="HZ38" s="10">
        <v>268</v>
      </c>
      <c r="IA38" s="10">
        <v>327</v>
      </c>
      <c r="IB38" s="10">
        <v>679</v>
      </c>
      <c r="IC38" s="10">
        <v>22</v>
      </c>
      <c r="ID38" s="10">
        <v>7</v>
      </c>
      <c r="IE38" s="10">
        <v>17</v>
      </c>
      <c r="IF38" s="10">
        <v>174</v>
      </c>
      <c r="IG38" s="10">
        <v>0</v>
      </c>
      <c r="IH38" s="10">
        <v>0</v>
      </c>
      <c r="II38" s="10">
        <v>0</v>
      </c>
      <c r="IJ38" s="10">
        <v>0</v>
      </c>
      <c r="IK38" s="10">
        <v>0</v>
      </c>
      <c r="IL38" s="10">
        <v>0</v>
      </c>
      <c r="IM38" s="10">
        <v>0</v>
      </c>
      <c r="IN38" s="10">
        <v>0</v>
      </c>
      <c r="IO38" s="10">
        <v>0</v>
      </c>
      <c r="IP38" s="10">
        <v>0</v>
      </c>
      <c r="IQ38" s="10">
        <v>0</v>
      </c>
      <c r="IR38" s="10">
        <v>0</v>
      </c>
      <c r="IS38" s="10">
        <v>0</v>
      </c>
      <c r="IT38" s="10">
        <v>0</v>
      </c>
      <c r="IU38" s="10">
        <v>0</v>
      </c>
      <c r="IV38" s="10">
        <v>397</v>
      </c>
      <c r="IW38" s="10">
        <v>310</v>
      </c>
      <c r="IX38" s="10">
        <v>87</v>
      </c>
      <c r="IY38" s="10">
        <v>397</v>
      </c>
      <c r="IZ38" s="10">
        <v>0</v>
      </c>
      <c r="JA38" s="10">
        <v>705</v>
      </c>
      <c r="JB38" s="10">
        <v>101</v>
      </c>
      <c r="JC38" s="10">
        <v>3</v>
      </c>
      <c r="JD38" s="10">
        <v>104</v>
      </c>
      <c r="JE38" s="10">
        <v>601</v>
      </c>
      <c r="JF38" s="10">
        <v>697</v>
      </c>
      <c r="JG38" s="10">
        <v>93</v>
      </c>
      <c r="JH38" s="10">
        <v>3</v>
      </c>
      <c r="JI38" s="10">
        <v>96</v>
      </c>
      <c r="JJ38" s="10">
        <v>601</v>
      </c>
      <c r="JK38" s="10">
        <v>8</v>
      </c>
      <c r="JL38" s="10">
        <v>8</v>
      </c>
      <c r="JM38" s="10">
        <v>8</v>
      </c>
      <c r="JN38" s="10">
        <v>0</v>
      </c>
      <c r="JO38" s="10">
        <v>1036</v>
      </c>
      <c r="JP38" s="10">
        <v>133</v>
      </c>
      <c r="JQ38" s="10">
        <v>897</v>
      </c>
      <c r="JR38" s="10">
        <v>6</v>
      </c>
      <c r="JS38" s="10">
        <v>858</v>
      </c>
      <c r="JT38" s="10">
        <v>178</v>
      </c>
      <c r="JU38" s="10">
        <v>618</v>
      </c>
      <c r="JV38" s="10">
        <v>299</v>
      </c>
      <c r="JW38" s="10">
        <v>15</v>
      </c>
      <c r="JX38" s="10">
        <v>19</v>
      </c>
      <c r="JY38" s="10">
        <v>13</v>
      </c>
      <c r="JZ38" s="10">
        <v>72</v>
      </c>
      <c r="KA38" s="10">
        <v>190</v>
      </c>
      <c r="KB38" s="10">
        <v>10</v>
      </c>
      <c r="KC38" s="10">
        <v>180</v>
      </c>
      <c r="KD38" s="10">
        <v>0</v>
      </c>
      <c r="KE38" s="10">
        <v>183</v>
      </c>
      <c r="KF38" s="10">
        <v>7</v>
      </c>
      <c r="KG38" s="10">
        <v>125</v>
      </c>
      <c r="KH38" s="10">
        <v>49</v>
      </c>
      <c r="KI38" s="10">
        <v>1</v>
      </c>
      <c r="KJ38" s="10">
        <v>6</v>
      </c>
      <c r="KK38" s="10">
        <v>1</v>
      </c>
      <c r="KL38" s="10">
        <v>8</v>
      </c>
      <c r="KM38" s="10">
        <v>355</v>
      </c>
      <c r="KN38" s="10">
        <v>14</v>
      </c>
      <c r="KO38" s="10">
        <v>341</v>
      </c>
      <c r="KP38" s="10">
        <v>0</v>
      </c>
      <c r="KQ38" s="10">
        <v>337</v>
      </c>
      <c r="KR38" s="10">
        <v>18</v>
      </c>
      <c r="KS38" s="10">
        <v>233</v>
      </c>
      <c r="KT38" s="10">
        <v>93</v>
      </c>
      <c r="KU38" s="10">
        <v>7</v>
      </c>
      <c r="KV38" s="10">
        <v>4</v>
      </c>
      <c r="KW38" s="10">
        <v>8</v>
      </c>
      <c r="KX38" s="10">
        <v>10</v>
      </c>
      <c r="KY38" s="10">
        <v>1</v>
      </c>
      <c r="KZ38" s="10">
        <v>0</v>
      </c>
      <c r="LA38" s="10">
        <v>1</v>
      </c>
      <c r="LB38" s="10">
        <v>0</v>
      </c>
      <c r="LC38" s="10">
        <v>1</v>
      </c>
      <c r="LD38" s="10">
        <v>0</v>
      </c>
      <c r="LE38" s="10">
        <v>0</v>
      </c>
      <c r="LF38" s="10">
        <v>1</v>
      </c>
      <c r="LG38" s="10">
        <v>0</v>
      </c>
      <c r="LH38" s="10">
        <v>0</v>
      </c>
      <c r="LI38" s="10">
        <v>0</v>
      </c>
      <c r="LJ38" s="10">
        <v>0</v>
      </c>
      <c r="LK38" s="10">
        <v>546</v>
      </c>
      <c r="LL38" s="10">
        <v>24</v>
      </c>
      <c r="LM38" s="10">
        <v>522</v>
      </c>
      <c r="LN38" s="10">
        <v>0</v>
      </c>
      <c r="LO38" s="10">
        <v>521</v>
      </c>
      <c r="LP38" s="10">
        <v>25</v>
      </c>
      <c r="LQ38" s="10">
        <v>358</v>
      </c>
      <c r="LR38" s="10">
        <v>143</v>
      </c>
      <c r="LS38" s="10">
        <v>8</v>
      </c>
      <c r="LT38" s="10">
        <v>10</v>
      </c>
      <c r="LU38" s="10">
        <v>9</v>
      </c>
      <c r="LV38" s="10">
        <v>18</v>
      </c>
      <c r="LW38" s="10">
        <v>490</v>
      </c>
      <c r="LX38" s="10">
        <v>109</v>
      </c>
      <c r="LY38" s="10">
        <v>375</v>
      </c>
      <c r="LZ38" s="10">
        <v>6</v>
      </c>
      <c r="MA38" s="10">
        <v>337</v>
      </c>
      <c r="MB38" s="10">
        <v>153</v>
      </c>
      <c r="MC38" s="10">
        <v>260</v>
      </c>
      <c r="MD38" s="10">
        <v>156</v>
      </c>
      <c r="ME38" s="10">
        <v>7</v>
      </c>
      <c r="MF38" s="10">
        <v>9</v>
      </c>
      <c r="MG38" s="10">
        <v>4</v>
      </c>
      <c r="MH38" s="10">
        <v>54</v>
      </c>
    </row>
    <row r="39" spans="1:346" x14ac:dyDescent="0.25">
      <c r="A39" s="4" t="s">
        <v>55</v>
      </c>
      <c r="B39" s="10">
        <v>29</v>
      </c>
      <c r="C39" s="10">
        <v>80590</v>
      </c>
      <c r="D39" s="10">
        <v>28588</v>
      </c>
      <c r="E39" s="10">
        <v>8608</v>
      </c>
      <c r="F39" s="10">
        <v>43394</v>
      </c>
      <c r="G39" s="10">
        <v>38134</v>
      </c>
      <c r="H39" s="10">
        <v>42329</v>
      </c>
      <c r="I39" s="10">
        <v>108</v>
      </c>
      <c r="J39" s="10">
        <v>54566</v>
      </c>
      <c r="K39" s="10">
        <v>26005</v>
      </c>
      <c r="L39" s="10">
        <v>19012</v>
      </c>
      <c r="M39" s="10">
        <v>58453</v>
      </c>
      <c r="N39" s="10">
        <v>823</v>
      </c>
      <c r="O39" s="10">
        <v>768</v>
      </c>
      <c r="P39" s="10">
        <v>656</v>
      </c>
      <c r="Q39" s="10">
        <v>859</v>
      </c>
      <c r="R39" s="10">
        <v>66893</v>
      </c>
      <c r="S39" s="10">
        <v>26469</v>
      </c>
      <c r="T39" s="10">
        <v>7009</v>
      </c>
      <c r="U39" s="10">
        <v>33415</v>
      </c>
      <c r="V39" s="10">
        <v>33691</v>
      </c>
      <c r="W39" s="10">
        <v>33112</v>
      </c>
      <c r="X39" s="10">
        <v>90</v>
      </c>
      <c r="Y39" s="10">
        <v>44266</v>
      </c>
      <c r="Z39" s="10">
        <v>22627</v>
      </c>
      <c r="AA39" s="10">
        <v>13745</v>
      </c>
      <c r="AB39" s="10">
        <v>50677</v>
      </c>
      <c r="AC39" s="10">
        <v>703</v>
      </c>
      <c r="AD39" s="10">
        <v>632</v>
      </c>
      <c r="AE39" s="10">
        <v>604</v>
      </c>
      <c r="AF39" s="10">
        <v>532</v>
      </c>
      <c r="AG39" s="10">
        <v>9405</v>
      </c>
      <c r="AH39" s="10">
        <v>2072</v>
      </c>
      <c r="AI39" s="10">
        <v>1328</v>
      </c>
      <c r="AJ39" s="10">
        <v>6005</v>
      </c>
      <c r="AK39" s="10">
        <v>3701</v>
      </c>
      <c r="AL39" s="10">
        <v>5703</v>
      </c>
      <c r="AM39" s="10">
        <v>1</v>
      </c>
      <c r="AN39" s="10">
        <v>7190</v>
      </c>
      <c r="AO39" s="10">
        <v>2215</v>
      </c>
      <c r="AP39" s="10">
        <v>3297</v>
      </c>
      <c r="AQ39" s="10">
        <v>5618</v>
      </c>
      <c r="AR39" s="10">
        <v>63</v>
      </c>
      <c r="AS39" s="10">
        <v>85</v>
      </c>
      <c r="AT39" s="10">
        <v>36</v>
      </c>
      <c r="AU39" s="10">
        <v>306</v>
      </c>
      <c r="AV39" s="10">
        <v>189</v>
      </c>
      <c r="AW39" s="10">
        <v>4</v>
      </c>
      <c r="AX39" s="10">
        <v>185</v>
      </c>
      <c r="AY39" s="10">
        <v>27</v>
      </c>
      <c r="AZ39" s="10">
        <v>162</v>
      </c>
      <c r="BA39" s="10">
        <v>0</v>
      </c>
      <c r="BB39" s="10">
        <v>141</v>
      </c>
      <c r="BC39" s="10">
        <v>48</v>
      </c>
      <c r="BD39" s="10">
        <v>67</v>
      </c>
      <c r="BE39" s="10">
        <v>118</v>
      </c>
      <c r="BF39" s="10">
        <v>0</v>
      </c>
      <c r="BG39" s="10">
        <v>3</v>
      </c>
      <c r="BH39" s="10">
        <v>0</v>
      </c>
      <c r="BI39" s="10">
        <v>1</v>
      </c>
      <c r="BJ39" s="10">
        <v>76487</v>
      </c>
      <c r="BK39" s="10">
        <v>28541</v>
      </c>
      <c r="BL39" s="10">
        <v>8341</v>
      </c>
      <c r="BM39" s="10">
        <v>39605</v>
      </c>
      <c r="BN39" s="10">
        <v>37419</v>
      </c>
      <c r="BO39" s="10">
        <v>38977</v>
      </c>
      <c r="BP39" s="10">
        <v>91</v>
      </c>
      <c r="BQ39" s="10">
        <v>51597</v>
      </c>
      <c r="BR39" s="10">
        <v>24890</v>
      </c>
      <c r="BS39" s="10">
        <v>17109</v>
      </c>
      <c r="BT39" s="10">
        <v>56413</v>
      </c>
      <c r="BU39" s="10">
        <v>766</v>
      </c>
      <c r="BV39" s="10">
        <v>720</v>
      </c>
      <c r="BW39" s="10">
        <v>640</v>
      </c>
      <c r="BX39" s="10">
        <v>839</v>
      </c>
      <c r="BY39" s="10">
        <v>4103</v>
      </c>
      <c r="BZ39" s="10">
        <v>47</v>
      </c>
      <c r="CA39" s="10">
        <v>267</v>
      </c>
      <c r="CB39" s="10">
        <v>3789</v>
      </c>
      <c r="CC39" s="10">
        <v>715</v>
      </c>
      <c r="CD39" s="10">
        <v>3352</v>
      </c>
      <c r="CE39" s="10">
        <v>17</v>
      </c>
      <c r="CF39" s="10">
        <v>2969</v>
      </c>
      <c r="CG39" s="10">
        <v>1115</v>
      </c>
      <c r="CH39" s="10">
        <v>1903</v>
      </c>
      <c r="CI39" s="10">
        <v>2040</v>
      </c>
      <c r="CJ39" s="10">
        <v>57</v>
      </c>
      <c r="CK39" s="10">
        <v>48</v>
      </c>
      <c r="CL39" s="10">
        <v>16</v>
      </c>
      <c r="CM39" s="10">
        <v>20</v>
      </c>
      <c r="CN39" s="10">
        <v>32643</v>
      </c>
      <c r="CO39" s="10">
        <v>151</v>
      </c>
      <c r="CP39" s="10">
        <v>3664</v>
      </c>
      <c r="CQ39" s="10">
        <v>28828</v>
      </c>
      <c r="CR39" s="10">
        <v>9564</v>
      </c>
      <c r="CS39" s="10">
        <v>22955</v>
      </c>
      <c r="CT39" s="10">
        <v>105</v>
      </c>
      <c r="CU39" s="10">
        <v>23914</v>
      </c>
      <c r="CV39" s="10">
        <v>8710</v>
      </c>
      <c r="CW39" s="10">
        <v>10140</v>
      </c>
      <c r="CX39" s="10">
        <v>21218</v>
      </c>
      <c r="CY39" s="10">
        <v>343</v>
      </c>
      <c r="CZ39" s="10">
        <v>254</v>
      </c>
      <c r="DA39" s="10">
        <v>256</v>
      </c>
      <c r="DB39" s="10">
        <v>413</v>
      </c>
      <c r="DC39" s="10">
        <v>22476</v>
      </c>
      <c r="DD39" s="10">
        <v>84</v>
      </c>
      <c r="DE39" s="10">
        <v>2549</v>
      </c>
      <c r="DF39" s="10">
        <v>19843</v>
      </c>
      <c r="DG39" s="10">
        <v>7382</v>
      </c>
      <c r="DH39" s="10">
        <v>15007</v>
      </c>
      <c r="DI39" s="10">
        <v>87</v>
      </c>
      <c r="DJ39" s="10">
        <v>16256</v>
      </c>
      <c r="DK39" s="10">
        <v>6220</v>
      </c>
      <c r="DL39" s="10">
        <v>5932</v>
      </c>
      <c r="DM39" s="10">
        <v>15678</v>
      </c>
      <c r="DN39" s="10">
        <v>268</v>
      </c>
      <c r="DO39" s="10">
        <v>140</v>
      </c>
      <c r="DP39" s="10">
        <v>220</v>
      </c>
      <c r="DQ39" s="10">
        <v>238</v>
      </c>
      <c r="DR39" s="10">
        <v>5935</v>
      </c>
      <c r="DS39" s="10">
        <v>58</v>
      </c>
      <c r="DT39" s="10">
        <v>855</v>
      </c>
      <c r="DU39" s="10">
        <v>5022</v>
      </c>
      <c r="DV39" s="10">
        <v>1473</v>
      </c>
      <c r="DW39" s="10">
        <v>4461</v>
      </c>
      <c r="DX39" s="10">
        <v>1</v>
      </c>
      <c r="DY39" s="10">
        <v>4608</v>
      </c>
      <c r="DZ39" s="10">
        <v>1327</v>
      </c>
      <c r="EA39" s="10">
        <v>2287</v>
      </c>
      <c r="EB39" s="10">
        <v>3389</v>
      </c>
      <c r="EC39" s="10">
        <v>18</v>
      </c>
      <c r="ED39" s="10">
        <v>63</v>
      </c>
      <c r="EE39" s="10">
        <v>24</v>
      </c>
      <c r="EF39" s="10">
        <v>154</v>
      </c>
      <c r="EG39" s="10">
        <v>189</v>
      </c>
      <c r="EH39" s="10">
        <v>4</v>
      </c>
      <c r="EI39" s="10">
        <v>185</v>
      </c>
      <c r="EJ39" s="10">
        <v>27</v>
      </c>
      <c r="EK39" s="10">
        <v>162</v>
      </c>
      <c r="EL39" s="10">
        <v>0</v>
      </c>
      <c r="EM39" s="10">
        <v>141</v>
      </c>
      <c r="EN39" s="10">
        <v>48</v>
      </c>
      <c r="EO39" s="10">
        <v>67</v>
      </c>
      <c r="EP39" s="10">
        <v>118</v>
      </c>
      <c r="EQ39" s="10">
        <v>0</v>
      </c>
      <c r="ER39" s="10">
        <v>3</v>
      </c>
      <c r="ES39" s="10">
        <v>0</v>
      </c>
      <c r="ET39" s="10">
        <v>1</v>
      </c>
      <c r="EU39" s="10">
        <v>28600</v>
      </c>
      <c r="EV39" s="10">
        <v>142</v>
      </c>
      <c r="EW39" s="10">
        <v>3408</v>
      </c>
      <c r="EX39" s="10">
        <v>25050</v>
      </c>
      <c r="EY39" s="10">
        <v>8882</v>
      </c>
      <c r="EZ39" s="10">
        <v>19630</v>
      </c>
      <c r="FA39" s="10">
        <v>88</v>
      </c>
      <c r="FB39" s="10">
        <v>21005</v>
      </c>
      <c r="FC39" s="10">
        <v>7595</v>
      </c>
      <c r="FD39" s="10">
        <v>8286</v>
      </c>
      <c r="FE39" s="10">
        <v>19185</v>
      </c>
      <c r="FF39" s="10">
        <v>286</v>
      </c>
      <c r="FG39" s="10">
        <v>206</v>
      </c>
      <c r="FH39" s="10">
        <v>244</v>
      </c>
      <c r="FI39" s="10">
        <v>393</v>
      </c>
      <c r="FJ39" s="10">
        <v>4043</v>
      </c>
      <c r="FK39" s="10">
        <v>9</v>
      </c>
      <c r="FL39" s="10">
        <v>256</v>
      </c>
      <c r="FM39" s="10">
        <v>3778</v>
      </c>
      <c r="FN39" s="10">
        <v>682</v>
      </c>
      <c r="FO39" s="10">
        <v>3325</v>
      </c>
      <c r="FP39" s="10">
        <v>17</v>
      </c>
      <c r="FQ39" s="10">
        <v>2909</v>
      </c>
      <c r="FR39" s="10">
        <v>1115</v>
      </c>
      <c r="FS39" s="10">
        <v>1854</v>
      </c>
      <c r="FT39" s="10">
        <v>2033</v>
      </c>
      <c r="FU39" s="10">
        <v>57</v>
      </c>
      <c r="FV39" s="10">
        <v>48</v>
      </c>
      <c r="FW39" s="10">
        <v>12</v>
      </c>
      <c r="FX39" s="10">
        <v>20</v>
      </c>
      <c r="FY39" s="10">
        <v>47947</v>
      </c>
      <c r="FZ39" s="10">
        <v>28437</v>
      </c>
      <c r="GA39" s="10">
        <v>4944</v>
      </c>
      <c r="GB39" s="10">
        <v>14566</v>
      </c>
      <c r="GC39" s="10">
        <v>28570</v>
      </c>
      <c r="GD39" s="10">
        <v>19374</v>
      </c>
      <c r="GE39" s="10">
        <v>3</v>
      </c>
      <c r="GF39" s="10">
        <v>30652</v>
      </c>
      <c r="GG39" s="10">
        <v>17295</v>
      </c>
      <c r="GH39" s="10">
        <v>8872</v>
      </c>
      <c r="GI39" s="10">
        <v>37235</v>
      </c>
      <c r="GJ39" s="10">
        <v>480</v>
      </c>
      <c r="GK39" s="10">
        <v>514</v>
      </c>
      <c r="GL39" s="10">
        <v>400</v>
      </c>
      <c r="GM39" s="10">
        <v>446</v>
      </c>
      <c r="GN39" s="10">
        <v>44417</v>
      </c>
      <c r="GO39" s="10">
        <v>26385</v>
      </c>
      <c r="GP39" s="10">
        <v>4460</v>
      </c>
      <c r="GQ39" s="10">
        <v>13572</v>
      </c>
      <c r="GR39" s="10">
        <v>26309</v>
      </c>
      <c r="GS39" s="10">
        <v>18105</v>
      </c>
      <c r="GT39" s="10">
        <v>3</v>
      </c>
      <c r="GU39" s="10">
        <v>28010</v>
      </c>
      <c r="GV39" s="10">
        <v>16407</v>
      </c>
      <c r="GW39" s="10">
        <v>7813</v>
      </c>
      <c r="GX39" s="10">
        <v>34999</v>
      </c>
      <c r="GY39" s="10">
        <v>435</v>
      </c>
      <c r="GZ39" s="10">
        <v>492</v>
      </c>
      <c r="HA39" s="10">
        <v>384</v>
      </c>
      <c r="HB39" s="10">
        <v>294</v>
      </c>
      <c r="HC39" s="10">
        <v>3470</v>
      </c>
      <c r="HD39" s="10">
        <v>2014</v>
      </c>
      <c r="HE39" s="10">
        <v>473</v>
      </c>
      <c r="HF39" s="10">
        <v>983</v>
      </c>
      <c r="HG39" s="10">
        <v>2228</v>
      </c>
      <c r="HH39" s="10">
        <v>1242</v>
      </c>
      <c r="HI39" s="10">
        <v>0</v>
      </c>
      <c r="HJ39" s="10">
        <v>2582</v>
      </c>
      <c r="HK39" s="10">
        <v>888</v>
      </c>
      <c r="HL39" s="10">
        <v>1010</v>
      </c>
      <c r="HM39" s="10">
        <v>2229</v>
      </c>
      <c r="HN39" s="10">
        <v>45</v>
      </c>
      <c r="HO39" s="10">
        <v>22</v>
      </c>
      <c r="HP39" s="10">
        <v>12</v>
      </c>
      <c r="HQ39" s="10">
        <v>152</v>
      </c>
      <c r="HR39" s="10">
        <v>47887</v>
      </c>
      <c r="HS39" s="10">
        <v>28399</v>
      </c>
      <c r="HT39" s="10">
        <v>4933</v>
      </c>
      <c r="HU39" s="10">
        <v>14555</v>
      </c>
      <c r="HV39" s="10">
        <v>28537</v>
      </c>
      <c r="HW39" s="10">
        <v>19347</v>
      </c>
      <c r="HX39" s="10">
        <v>3</v>
      </c>
      <c r="HY39" s="10">
        <v>30592</v>
      </c>
      <c r="HZ39" s="10">
        <v>17295</v>
      </c>
      <c r="IA39" s="10">
        <v>8823</v>
      </c>
      <c r="IB39" s="10">
        <v>37228</v>
      </c>
      <c r="IC39" s="10">
        <v>480</v>
      </c>
      <c r="ID39" s="10">
        <v>514</v>
      </c>
      <c r="IE39" s="10">
        <v>396</v>
      </c>
      <c r="IF39" s="10">
        <v>446</v>
      </c>
      <c r="IG39" s="10">
        <v>60</v>
      </c>
      <c r="IH39" s="10">
        <v>38</v>
      </c>
      <c r="II39" s="10">
        <v>11</v>
      </c>
      <c r="IJ39" s="10">
        <v>11</v>
      </c>
      <c r="IK39" s="10">
        <v>33</v>
      </c>
      <c r="IL39" s="10">
        <v>27</v>
      </c>
      <c r="IM39" s="10">
        <v>0</v>
      </c>
      <c r="IN39" s="10">
        <v>60</v>
      </c>
      <c r="IO39" s="10">
        <v>0</v>
      </c>
      <c r="IP39" s="10">
        <v>49</v>
      </c>
      <c r="IQ39" s="10">
        <v>7</v>
      </c>
      <c r="IR39" s="10">
        <v>0</v>
      </c>
      <c r="IS39" s="10">
        <v>0</v>
      </c>
      <c r="IT39" s="10">
        <v>4</v>
      </c>
      <c r="IU39" s="10">
        <v>0</v>
      </c>
      <c r="IV39" s="10">
        <v>14338</v>
      </c>
      <c r="IW39" s="10">
        <v>13061</v>
      </c>
      <c r="IX39" s="10">
        <v>1258</v>
      </c>
      <c r="IY39" s="10">
        <v>14319</v>
      </c>
      <c r="IZ39" s="10">
        <v>19</v>
      </c>
      <c r="JA39" s="10">
        <v>7212</v>
      </c>
      <c r="JB39" s="10">
        <v>4609</v>
      </c>
      <c r="JC39" s="10">
        <v>174</v>
      </c>
      <c r="JD39" s="10">
        <v>4783</v>
      </c>
      <c r="JE39" s="10">
        <v>2429</v>
      </c>
      <c r="JF39" s="10">
        <v>4350</v>
      </c>
      <c r="JG39" s="10">
        <v>1773</v>
      </c>
      <c r="JH39" s="10">
        <v>174</v>
      </c>
      <c r="JI39" s="10">
        <v>1947</v>
      </c>
      <c r="JJ39" s="10">
        <v>2403</v>
      </c>
      <c r="JK39" s="10">
        <v>2862</v>
      </c>
      <c r="JL39" s="10">
        <v>2836</v>
      </c>
      <c r="JM39" s="10">
        <v>2836</v>
      </c>
      <c r="JN39" s="10">
        <v>26</v>
      </c>
      <c r="JO39" s="10">
        <v>2542</v>
      </c>
      <c r="JP39" s="10">
        <v>331</v>
      </c>
      <c r="JQ39" s="10">
        <v>2209</v>
      </c>
      <c r="JR39" s="10">
        <v>1</v>
      </c>
      <c r="JS39" s="10">
        <v>2079</v>
      </c>
      <c r="JT39" s="10">
        <v>462</v>
      </c>
      <c r="JU39" s="10">
        <v>956</v>
      </c>
      <c r="JV39" s="10">
        <v>1460</v>
      </c>
      <c r="JW39" s="10">
        <v>26</v>
      </c>
      <c r="JX39" s="10">
        <v>23</v>
      </c>
      <c r="JY39" s="10">
        <v>18</v>
      </c>
      <c r="JZ39" s="10">
        <v>58</v>
      </c>
      <c r="KA39" s="10">
        <v>754</v>
      </c>
      <c r="KB39" s="10">
        <v>92</v>
      </c>
      <c r="KC39" s="10">
        <v>661</v>
      </c>
      <c r="KD39" s="10">
        <v>1</v>
      </c>
      <c r="KE39" s="10">
        <v>600</v>
      </c>
      <c r="KF39" s="10">
        <v>154</v>
      </c>
      <c r="KG39" s="10">
        <v>293</v>
      </c>
      <c r="KH39" s="10">
        <v>438</v>
      </c>
      <c r="KI39" s="10">
        <v>4</v>
      </c>
      <c r="KJ39" s="10">
        <v>3</v>
      </c>
      <c r="KK39" s="10">
        <v>4</v>
      </c>
      <c r="KL39" s="10">
        <v>12</v>
      </c>
      <c r="KM39" s="10">
        <v>1273</v>
      </c>
      <c r="KN39" s="10">
        <v>212</v>
      </c>
      <c r="KO39" s="10">
        <v>1061</v>
      </c>
      <c r="KP39" s="10">
        <v>0</v>
      </c>
      <c r="KQ39" s="10">
        <v>1049</v>
      </c>
      <c r="KR39" s="10">
        <v>224</v>
      </c>
      <c r="KS39" s="10">
        <v>476</v>
      </c>
      <c r="KT39" s="10">
        <v>710</v>
      </c>
      <c r="KU39" s="10">
        <v>20</v>
      </c>
      <c r="KV39" s="10">
        <v>18</v>
      </c>
      <c r="KW39" s="10">
        <v>9</v>
      </c>
      <c r="KX39" s="10">
        <v>40</v>
      </c>
      <c r="KY39" s="10">
        <v>58</v>
      </c>
      <c r="KZ39" s="10">
        <v>0</v>
      </c>
      <c r="LA39" s="10">
        <v>58</v>
      </c>
      <c r="LB39" s="10">
        <v>0</v>
      </c>
      <c r="LC39" s="10">
        <v>50</v>
      </c>
      <c r="LD39" s="10">
        <v>8</v>
      </c>
      <c r="LE39" s="10">
        <v>17</v>
      </c>
      <c r="LF39" s="10">
        <v>40</v>
      </c>
      <c r="LG39" s="10">
        <v>0</v>
      </c>
      <c r="LH39" s="10">
        <v>0</v>
      </c>
      <c r="LI39" s="10">
        <v>0</v>
      </c>
      <c r="LJ39" s="10">
        <v>1</v>
      </c>
      <c r="LK39" s="10">
        <v>2085</v>
      </c>
      <c r="LL39" s="10">
        <v>304</v>
      </c>
      <c r="LM39" s="10">
        <v>1780</v>
      </c>
      <c r="LN39" s="10">
        <v>1</v>
      </c>
      <c r="LO39" s="10">
        <v>1699</v>
      </c>
      <c r="LP39" s="10">
        <v>386</v>
      </c>
      <c r="LQ39" s="10">
        <v>786</v>
      </c>
      <c r="LR39" s="10">
        <v>1188</v>
      </c>
      <c r="LS39" s="10">
        <v>24</v>
      </c>
      <c r="LT39" s="10">
        <v>21</v>
      </c>
      <c r="LU39" s="10">
        <v>13</v>
      </c>
      <c r="LV39" s="10">
        <v>53</v>
      </c>
      <c r="LW39" s="10">
        <v>457</v>
      </c>
      <c r="LX39" s="10">
        <v>27</v>
      </c>
      <c r="LY39" s="10">
        <v>429</v>
      </c>
      <c r="LZ39" s="10">
        <v>0</v>
      </c>
      <c r="MA39" s="10">
        <v>380</v>
      </c>
      <c r="MB39" s="10">
        <v>76</v>
      </c>
      <c r="MC39" s="10">
        <v>170</v>
      </c>
      <c r="MD39" s="10">
        <v>272</v>
      </c>
      <c r="ME39" s="10">
        <v>2</v>
      </c>
      <c r="MF39" s="10">
        <v>2</v>
      </c>
      <c r="MG39" s="10">
        <v>5</v>
      </c>
      <c r="MH39" s="10">
        <v>5</v>
      </c>
    </row>
    <row r="40" spans="1:346" x14ac:dyDescent="0.25">
      <c r="A40" s="4" t="s">
        <v>56</v>
      </c>
      <c r="B40" s="10">
        <v>9</v>
      </c>
      <c r="C40" s="10">
        <v>11823</v>
      </c>
      <c r="D40" s="10">
        <v>2599</v>
      </c>
      <c r="E40" s="10">
        <v>1236</v>
      </c>
      <c r="F40" s="10">
        <v>7988</v>
      </c>
      <c r="G40" s="10">
        <v>4497</v>
      </c>
      <c r="H40" s="10">
        <v>7140</v>
      </c>
      <c r="I40" s="10">
        <v>9</v>
      </c>
      <c r="J40" s="10">
        <v>11144</v>
      </c>
      <c r="K40" s="10">
        <v>502</v>
      </c>
      <c r="L40" s="10">
        <v>5994</v>
      </c>
      <c r="M40" s="10">
        <v>4979</v>
      </c>
      <c r="N40" s="10">
        <v>16</v>
      </c>
      <c r="O40" s="10">
        <v>54</v>
      </c>
      <c r="P40" s="10">
        <v>19</v>
      </c>
      <c r="Q40" s="10">
        <v>584</v>
      </c>
      <c r="R40" s="10">
        <v>7043</v>
      </c>
      <c r="S40" s="10">
        <v>1506</v>
      </c>
      <c r="T40" s="10">
        <v>714</v>
      </c>
      <c r="U40" s="10">
        <v>4823</v>
      </c>
      <c r="V40" s="10">
        <v>2676</v>
      </c>
      <c r="W40" s="10">
        <v>4360</v>
      </c>
      <c r="X40" s="10">
        <v>7</v>
      </c>
      <c r="Y40" s="10">
        <v>6709</v>
      </c>
      <c r="Z40" s="10">
        <v>334</v>
      </c>
      <c r="AA40" s="10">
        <v>3362</v>
      </c>
      <c r="AB40" s="10">
        <v>3271</v>
      </c>
      <c r="AC40" s="10">
        <v>11</v>
      </c>
      <c r="AD40" s="10">
        <v>35</v>
      </c>
      <c r="AE40" s="10">
        <v>15</v>
      </c>
      <c r="AF40" s="10">
        <v>349</v>
      </c>
      <c r="AG40" s="10">
        <v>3604</v>
      </c>
      <c r="AH40" s="10">
        <v>998</v>
      </c>
      <c r="AI40" s="10">
        <v>426</v>
      </c>
      <c r="AJ40" s="10">
        <v>2180</v>
      </c>
      <c r="AK40" s="10">
        <v>1535</v>
      </c>
      <c r="AL40" s="10">
        <v>2068</v>
      </c>
      <c r="AM40" s="10">
        <v>1</v>
      </c>
      <c r="AN40" s="10">
        <v>3477</v>
      </c>
      <c r="AO40" s="10">
        <v>127</v>
      </c>
      <c r="AP40" s="10">
        <v>1900</v>
      </c>
      <c r="AQ40" s="10">
        <v>1486</v>
      </c>
      <c r="AR40" s="10">
        <v>5</v>
      </c>
      <c r="AS40" s="10">
        <v>7</v>
      </c>
      <c r="AT40" s="10">
        <v>2</v>
      </c>
      <c r="AU40" s="10">
        <v>204</v>
      </c>
      <c r="AV40" s="10">
        <v>73</v>
      </c>
      <c r="AW40" s="10">
        <v>0</v>
      </c>
      <c r="AX40" s="10">
        <v>73</v>
      </c>
      <c r="AY40" s="10">
        <v>22</v>
      </c>
      <c r="AZ40" s="10">
        <v>51</v>
      </c>
      <c r="BA40" s="10">
        <v>0</v>
      </c>
      <c r="BB40" s="10">
        <v>73</v>
      </c>
      <c r="BC40" s="10">
        <v>0</v>
      </c>
      <c r="BD40" s="10">
        <v>32</v>
      </c>
      <c r="BE40" s="10">
        <v>39</v>
      </c>
      <c r="BF40" s="10">
        <v>0</v>
      </c>
      <c r="BG40" s="10">
        <v>0</v>
      </c>
      <c r="BH40" s="10">
        <v>0</v>
      </c>
      <c r="BI40" s="10">
        <v>2</v>
      </c>
      <c r="BJ40" s="10">
        <v>10720</v>
      </c>
      <c r="BK40" s="10">
        <v>2504</v>
      </c>
      <c r="BL40" s="10">
        <v>1140</v>
      </c>
      <c r="BM40" s="10">
        <v>7076</v>
      </c>
      <c r="BN40" s="10">
        <v>4233</v>
      </c>
      <c r="BO40" s="10">
        <v>6479</v>
      </c>
      <c r="BP40" s="10">
        <v>8</v>
      </c>
      <c r="BQ40" s="10">
        <v>10259</v>
      </c>
      <c r="BR40" s="10">
        <v>461</v>
      </c>
      <c r="BS40" s="10">
        <v>5294</v>
      </c>
      <c r="BT40" s="10">
        <v>4796</v>
      </c>
      <c r="BU40" s="10">
        <v>16</v>
      </c>
      <c r="BV40" s="10">
        <v>42</v>
      </c>
      <c r="BW40" s="10">
        <v>17</v>
      </c>
      <c r="BX40" s="10">
        <v>555</v>
      </c>
      <c r="BY40" s="10">
        <v>1103</v>
      </c>
      <c r="BZ40" s="10">
        <v>95</v>
      </c>
      <c r="CA40" s="10">
        <v>96</v>
      </c>
      <c r="CB40" s="10">
        <v>912</v>
      </c>
      <c r="CC40" s="10">
        <v>264</v>
      </c>
      <c r="CD40" s="10">
        <v>661</v>
      </c>
      <c r="CE40" s="10">
        <v>1</v>
      </c>
      <c r="CF40" s="10">
        <v>885</v>
      </c>
      <c r="CG40" s="10">
        <v>41</v>
      </c>
      <c r="CH40" s="10">
        <v>700</v>
      </c>
      <c r="CI40" s="10">
        <v>183</v>
      </c>
      <c r="CJ40" s="10">
        <v>0</v>
      </c>
      <c r="CK40" s="10">
        <v>12</v>
      </c>
      <c r="CL40" s="10">
        <v>2</v>
      </c>
      <c r="CM40" s="10">
        <v>29</v>
      </c>
      <c r="CN40" s="10">
        <v>7704</v>
      </c>
      <c r="CO40" s="10">
        <v>38</v>
      </c>
      <c r="CP40" s="10">
        <v>812</v>
      </c>
      <c r="CQ40" s="10">
        <v>6854</v>
      </c>
      <c r="CR40" s="10">
        <v>1961</v>
      </c>
      <c r="CS40" s="10">
        <v>5577</v>
      </c>
      <c r="CT40" s="10">
        <v>8</v>
      </c>
      <c r="CU40" s="10">
        <v>7242</v>
      </c>
      <c r="CV40" s="10">
        <v>304</v>
      </c>
      <c r="CW40" s="10">
        <v>4100</v>
      </c>
      <c r="CX40" s="10">
        <v>3107</v>
      </c>
      <c r="CY40" s="10">
        <v>10</v>
      </c>
      <c r="CZ40" s="10">
        <v>47</v>
      </c>
      <c r="DA40" s="10">
        <v>9</v>
      </c>
      <c r="DB40" s="10">
        <v>273</v>
      </c>
      <c r="DC40" s="10">
        <v>4702</v>
      </c>
      <c r="DD40" s="10">
        <v>30</v>
      </c>
      <c r="DE40" s="10">
        <v>492</v>
      </c>
      <c r="DF40" s="10">
        <v>4180</v>
      </c>
      <c r="DG40" s="10">
        <v>1298</v>
      </c>
      <c r="DH40" s="10">
        <v>3398</v>
      </c>
      <c r="DI40" s="10">
        <v>6</v>
      </c>
      <c r="DJ40" s="10">
        <v>4495</v>
      </c>
      <c r="DK40" s="10">
        <v>207</v>
      </c>
      <c r="DL40" s="10">
        <v>2386</v>
      </c>
      <c r="DM40" s="10">
        <v>2086</v>
      </c>
      <c r="DN40" s="10">
        <v>7</v>
      </c>
      <c r="DO40" s="10">
        <v>29</v>
      </c>
      <c r="DP40" s="10">
        <v>6</v>
      </c>
      <c r="DQ40" s="10">
        <v>188</v>
      </c>
      <c r="DR40" s="10">
        <v>1994</v>
      </c>
      <c r="DS40" s="10">
        <v>7</v>
      </c>
      <c r="DT40" s="10">
        <v>243</v>
      </c>
      <c r="DU40" s="10">
        <v>1744</v>
      </c>
      <c r="DV40" s="10">
        <v>465</v>
      </c>
      <c r="DW40" s="10">
        <v>1528</v>
      </c>
      <c r="DX40" s="10">
        <v>1</v>
      </c>
      <c r="DY40" s="10">
        <v>1936</v>
      </c>
      <c r="DZ40" s="10">
        <v>58</v>
      </c>
      <c r="EA40" s="10">
        <v>1122</v>
      </c>
      <c r="EB40" s="10">
        <v>804</v>
      </c>
      <c r="EC40" s="10">
        <v>3</v>
      </c>
      <c r="ED40" s="10">
        <v>6</v>
      </c>
      <c r="EE40" s="10">
        <v>1</v>
      </c>
      <c r="EF40" s="10">
        <v>58</v>
      </c>
      <c r="EG40" s="10">
        <v>73</v>
      </c>
      <c r="EH40" s="10">
        <v>0</v>
      </c>
      <c r="EI40" s="10">
        <v>73</v>
      </c>
      <c r="EJ40" s="10">
        <v>22</v>
      </c>
      <c r="EK40" s="10">
        <v>51</v>
      </c>
      <c r="EL40" s="10">
        <v>0</v>
      </c>
      <c r="EM40" s="10">
        <v>73</v>
      </c>
      <c r="EN40" s="10">
        <v>0</v>
      </c>
      <c r="EO40" s="10">
        <v>32</v>
      </c>
      <c r="EP40" s="10">
        <v>39</v>
      </c>
      <c r="EQ40" s="10">
        <v>0</v>
      </c>
      <c r="ER40" s="10">
        <v>0</v>
      </c>
      <c r="ES40" s="10">
        <v>0</v>
      </c>
      <c r="ET40" s="10">
        <v>2</v>
      </c>
      <c r="EU40" s="10">
        <v>6769</v>
      </c>
      <c r="EV40" s="10">
        <v>37</v>
      </c>
      <c r="EW40" s="10">
        <v>735</v>
      </c>
      <c r="EX40" s="10">
        <v>5997</v>
      </c>
      <c r="EY40" s="10">
        <v>1785</v>
      </c>
      <c r="EZ40" s="10">
        <v>4977</v>
      </c>
      <c r="FA40" s="10">
        <v>7</v>
      </c>
      <c r="FB40" s="10">
        <v>6504</v>
      </c>
      <c r="FC40" s="10">
        <v>265</v>
      </c>
      <c r="FD40" s="10">
        <v>3540</v>
      </c>
      <c r="FE40" s="10">
        <v>2929</v>
      </c>
      <c r="FF40" s="10">
        <v>10</v>
      </c>
      <c r="FG40" s="10">
        <v>35</v>
      </c>
      <c r="FH40" s="10">
        <v>7</v>
      </c>
      <c r="FI40" s="10">
        <v>248</v>
      </c>
      <c r="FJ40" s="10">
        <v>935</v>
      </c>
      <c r="FK40" s="10">
        <v>1</v>
      </c>
      <c r="FL40" s="10">
        <v>77</v>
      </c>
      <c r="FM40" s="10">
        <v>857</v>
      </c>
      <c r="FN40" s="10">
        <v>176</v>
      </c>
      <c r="FO40" s="10">
        <v>600</v>
      </c>
      <c r="FP40" s="10">
        <v>1</v>
      </c>
      <c r="FQ40" s="10">
        <v>738</v>
      </c>
      <c r="FR40" s="10">
        <v>39</v>
      </c>
      <c r="FS40" s="10">
        <v>560</v>
      </c>
      <c r="FT40" s="10">
        <v>178</v>
      </c>
      <c r="FU40" s="10">
        <v>0</v>
      </c>
      <c r="FV40" s="10">
        <v>12</v>
      </c>
      <c r="FW40" s="10">
        <v>2</v>
      </c>
      <c r="FX40" s="10">
        <v>25</v>
      </c>
      <c r="FY40" s="10">
        <v>4119</v>
      </c>
      <c r="FZ40" s="10">
        <v>2561</v>
      </c>
      <c r="GA40" s="10">
        <v>424</v>
      </c>
      <c r="GB40" s="10">
        <v>1134</v>
      </c>
      <c r="GC40" s="10">
        <v>2536</v>
      </c>
      <c r="GD40" s="10">
        <v>1563</v>
      </c>
      <c r="GE40" s="10">
        <v>1</v>
      </c>
      <c r="GF40" s="10">
        <v>3902</v>
      </c>
      <c r="GG40" s="10">
        <v>198</v>
      </c>
      <c r="GH40" s="10">
        <v>1894</v>
      </c>
      <c r="GI40" s="10">
        <v>1872</v>
      </c>
      <c r="GJ40" s="10">
        <v>6</v>
      </c>
      <c r="GK40" s="10">
        <v>7</v>
      </c>
      <c r="GL40" s="10">
        <v>10</v>
      </c>
      <c r="GM40" s="10">
        <v>311</v>
      </c>
      <c r="GN40" s="10">
        <v>2341</v>
      </c>
      <c r="GO40" s="10">
        <v>1476</v>
      </c>
      <c r="GP40" s="10">
        <v>222</v>
      </c>
      <c r="GQ40" s="10">
        <v>643</v>
      </c>
      <c r="GR40" s="10">
        <v>1378</v>
      </c>
      <c r="GS40" s="10">
        <v>962</v>
      </c>
      <c r="GT40" s="10">
        <v>1</v>
      </c>
      <c r="GU40" s="10">
        <v>2214</v>
      </c>
      <c r="GV40" s="10">
        <v>127</v>
      </c>
      <c r="GW40" s="10">
        <v>976</v>
      </c>
      <c r="GX40" s="10">
        <v>1185</v>
      </c>
      <c r="GY40" s="10">
        <v>4</v>
      </c>
      <c r="GZ40" s="10">
        <v>6</v>
      </c>
      <c r="HA40" s="10">
        <v>9</v>
      </c>
      <c r="HB40" s="10">
        <v>161</v>
      </c>
      <c r="HC40" s="10">
        <v>1610</v>
      </c>
      <c r="HD40" s="10">
        <v>991</v>
      </c>
      <c r="HE40" s="10">
        <v>183</v>
      </c>
      <c r="HF40" s="10">
        <v>436</v>
      </c>
      <c r="HG40" s="10">
        <v>1070</v>
      </c>
      <c r="HH40" s="10">
        <v>540</v>
      </c>
      <c r="HI40" s="10">
        <v>0</v>
      </c>
      <c r="HJ40" s="10">
        <v>1541</v>
      </c>
      <c r="HK40" s="10">
        <v>69</v>
      </c>
      <c r="HL40" s="10">
        <v>778</v>
      </c>
      <c r="HM40" s="10">
        <v>682</v>
      </c>
      <c r="HN40" s="10">
        <v>2</v>
      </c>
      <c r="HO40" s="10">
        <v>1</v>
      </c>
      <c r="HP40" s="10">
        <v>1</v>
      </c>
      <c r="HQ40" s="10">
        <v>146</v>
      </c>
      <c r="HR40" s="10">
        <v>3951</v>
      </c>
      <c r="HS40" s="10">
        <v>2467</v>
      </c>
      <c r="HT40" s="10">
        <v>405</v>
      </c>
      <c r="HU40" s="10">
        <v>1079</v>
      </c>
      <c r="HV40" s="10">
        <v>2448</v>
      </c>
      <c r="HW40" s="10">
        <v>1502</v>
      </c>
      <c r="HX40" s="10">
        <v>1</v>
      </c>
      <c r="HY40" s="10">
        <v>3755</v>
      </c>
      <c r="HZ40" s="10">
        <v>196</v>
      </c>
      <c r="IA40" s="10">
        <v>1754</v>
      </c>
      <c r="IB40" s="10">
        <v>1867</v>
      </c>
      <c r="IC40" s="10">
        <v>6</v>
      </c>
      <c r="ID40" s="10">
        <v>7</v>
      </c>
      <c r="IE40" s="10">
        <v>10</v>
      </c>
      <c r="IF40" s="10">
        <v>307</v>
      </c>
      <c r="IG40" s="10">
        <v>168</v>
      </c>
      <c r="IH40" s="10">
        <v>94</v>
      </c>
      <c r="II40" s="10">
        <v>19</v>
      </c>
      <c r="IJ40" s="10">
        <v>55</v>
      </c>
      <c r="IK40" s="10">
        <v>88</v>
      </c>
      <c r="IL40" s="10">
        <v>61</v>
      </c>
      <c r="IM40" s="10">
        <v>0</v>
      </c>
      <c r="IN40" s="10">
        <v>147</v>
      </c>
      <c r="IO40" s="10">
        <v>2</v>
      </c>
      <c r="IP40" s="10">
        <v>140</v>
      </c>
      <c r="IQ40" s="10">
        <v>5</v>
      </c>
      <c r="IR40" s="10">
        <v>0</v>
      </c>
      <c r="IS40" s="10">
        <v>0</v>
      </c>
      <c r="IT40" s="10">
        <v>0</v>
      </c>
      <c r="IU40" s="10">
        <v>4</v>
      </c>
      <c r="IV40" s="10">
        <v>1314</v>
      </c>
      <c r="IW40" s="10">
        <v>723</v>
      </c>
      <c r="IX40" s="10">
        <v>538</v>
      </c>
      <c r="IY40" s="10">
        <v>1261</v>
      </c>
      <c r="IZ40" s="10">
        <v>53</v>
      </c>
      <c r="JA40" s="10">
        <v>1481</v>
      </c>
      <c r="JB40" s="10">
        <v>977</v>
      </c>
      <c r="JC40" s="10">
        <v>32</v>
      </c>
      <c r="JD40" s="10">
        <v>1009</v>
      </c>
      <c r="JE40" s="10">
        <v>472</v>
      </c>
      <c r="JF40" s="10">
        <v>1340</v>
      </c>
      <c r="JG40" s="10">
        <v>862</v>
      </c>
      <c r="JH40" s="10">
        <v>32</v>
      </c>
      <c r="JI40" s="10">
        <v>894</v>
      </c>
      <c r="JJ40" s="10">
        <v>446</v>
      </c>
      <c r="JK40" s="10">
        <v>141</v>
      </c>
      <c r="JL40" s="10">
        <v>115</v>
      </c>
      <c r="JM40" s="10">
        <v>115</v>
      </c>
      <c r="JN40" s="10">
        <v>26</v>
      </c>
      <c r="JO40" s="10">
        <v>1236</v>
      </c>
      <c r="JP40" s="10">
        <v>81</v>
      </c>
      <c r="JQ40" s="10">
        <v>1093</v>
      </c>
      <c r="JR40" s="10">
        <v>0</v>
      </c>
      <c r="JS40" s="10">
        <v>1155</v>
      </c>
      <c r="JT40" s="10">
        <v>19</v>
      </c>
      <c r="JU40" s="10">
        <v>633</v>
      </c>
      <c r="JV40" s="10">
        <v>511</v>
      </c>
      <c r="JW40" s="10">
        <v>2</v>
      </c>
      <c r="JX40" s="10">
        <v>5</v>
      </c>
      <c r="JY40" s="10">
        <v>2</v>
      </c>
      <c r="JZ40" s="10">
        <v>21</v>
      </c>
      <c r="KA40" s="10">
        <v>547</v>
      </c>
      <c r="KB40" s="10">
        <v>46</v>
      </c>
      <c r="KC40" s="10">
        <v>501</v>
      </c>
      <c r="KD40" s="10">
        <v>0</v>
      </c>
      <c r="KE40" s="10">
        <v>535</v>
      </c>
      <c r="KF40" s="10">
        <v>12</v>
      </c>
      <c r="KG40" s="10">
        <v>281</v>
      </c>
      <c r="KH40" s="10">
        <v>255</v>
      </c>
      <c r="KI40" s="10">
        <v>2</v>
      </c>
      <c r="KJ40" s="10">
        <v>1</v>
      </c>
      <c r="KK40" s="10">
        <v>0</v>
      </c>
      <c r="KL40" s="10">
        <v>8</v>
      </c>
      <c r="KM40" s="10">
        <v>554</v>
      </c>
      <c r="KN40" s="10">
        <v>29</v>
      </c>
      <c r="KO40" s="10">
        <v>525</v>
      </c>
      <c r="KP40" s="10">
        <v>0</v>
      </c>
      <c r="KQ40" s="10">
        <v>549</v>
      </c>
      <c r="KR40" s="10">
        <v>5</v>
      </c>
      <c r="KS40" s="10">
        <v>295</v>
      </c>
      <c r="KT40" s="10">
        <v>245</v>
      </c>
      <c r="KU40" s="10">
        <v>0</v>
      </c>
      <c r="KV40" s="10">
        <v>3</v>
      </c>
      <c r="KW40" s="10">
        <v>1</v>
      </c>
      <c r="KX40" s="10">
        <v>10</v>
      </c>
      <c r="KY40" s="10">
        <v>1</v>
      </c>
      <c r="KZ40" s="10">
        <v>0</v>
      </c>
      <c r="LA40" s="10">
        <v>1</v>
      </c>
      <c r="LB40" s="10">
        <v>0</v>
      </c>
      <c r="LC40" s="10">
        <v>1</v>
      </c>
      <c r="LD40" s="10">
        <v>0</v>
      </c>
      <c r="LE40" s="10">
        <v>0</v>
      </c>
      <c r="LF40" s="10">
        <v>1</v>
      </c>
      <c r="LG40" s="10">
        <v>0</v>
      </c>
      <c r="LH40" s="10">
        <v>0</v>
      </c>
      <c r="LI40" s="10">
        <v>0</v>
      </c>
      <c r="LJ40" s="10">
        <v>0</v>
      </c>
      <c r="LK40" s="10">
        <v>1102</v>
      </c>
      <c r="LL40" s="10">
        <v>75</v>
      </c>
      <c r="LM40" s="10">
        <v>1027</v>
      </c>
      <c r="LN40" s="10">
        <v>0</v>
      </c>
      <c r="LO40" s="10">
        <v>1085</v>
      </c>
      <c r="LP40" s="10">
        <v>17</v>
      </c>
      <c r="LQ40" s="10">
        <v>576</v>
      </c>
      <c r="LR40" s="10">
        <v>501</v>
      </c>
      <c r="LS40" s="10">
        <v>2</v>
      </c>
      <c r="LT40" s="10">
        <v>4</v>
      </c>
      <c r="LU40" s="10">
        <v>1</v>
      </c>
      <c r="LV40" s="10">
        <v>18</v>
      </c>
      <c r="LW40" s="10">
        <v>134</v>
      </c>
      <c r="LX40" s="10">
        <v>6</v>
      </c>
      <c r="LY40" s="10">
        <v>66</v>
      </c>
      <c r="LZ40" s="10">
        <v>0</v>
      </c>
      <c r="MA40" s="10">
        <v>70</v>
      </c>
      <c r="MB40" s="10">
        <v>2</v>
      </c>
      <c r="MC40" s="10">
        <v>57</v>
      </c>
      <c r="MD40" s="10">
        <v>10</v>
      </c>
      <c r="ME40" s="10">
        <v>0</v>
      </c>
      <c r="MF40" s="10">
        <v>1</v>
      </c>
      <c r="MG40" s="10">
        <v>1</v>
      </c>
      <c r="MH40" s="10">
        <v>3</v>
      </c>
    </row>
    <row r="41" spans="1:346" x14ac:dyDescent="0.25">
      <c r="A41" s="4" t="s">
        <v>57</v>
      </c>
      <c r="B41" s="10">
        <v>8</v>
      </c>
      <c r="C41" s="10">
        <v>4191</v>
      </c>
      <c r="D41" s="10">
        <v>749</v>
      </c>
      <c r="E41" s="10">
        <v>420</v>
      </c>
      <c r="F41" s="10">
        <v>3022</v>
      </c>
      <c r="G41" s="10">
        <v>1699</v>
      </c>
      <c r="H41" s="10">
        <v>2490</v>
      </c>
      <c r="I41" s="10">
        <v>2</v>
      </c>
      <c r="J41" s="10">
        <v>4048</v>
      </c>
      <c r="K41" s="10">
        <v>143</v>
      </c>
      <c r="L41" s="10">
        <v>2653</v>
      </c>
      <c r="M41" s="10">
        <v>840</v>
      </c>
      <c r="N41" s="10">
        <v>14</v>
      </c>
      <c r="O41" s="10">
        <v>503</v>
      </c>
      <c r="P41" s="10">
        <v>10</v>
      </c>
      <c r="Q41" s="10">
        <v>171</v>
      </c>
      <c r="R41" s="10">
        <v>2499</v>
      </c>
      <c r="S41" s="10">
        <v>438</v>
      </c>
      <c r="T41" s="10">
        <v>192</v>
      </c>
      <c r="U41" s="10">
        <v>1869</v>
      </c>
      <c r="V41" s="10">
        <v>1009</v>
      </c>
      <c r="W41" s="10">
        <v>1489</v>
      </c>
      <c r="X41" s="10">
        <v>1</v>
      </c>
      <c r="Y41" s="10">
        <v>2427</v>
      </c>
      <c r="Z41" s="10">
        <v>72</v>
      </c>
      <c r="AA41" s="10">
        <v>1609</v>
      </c>
      <c r="AB41" s="10">
        <v>519</v>
      </c>
      <c r="AC41" s="10">
        <v>7</v>
      </c>
      <c r="AD41" s="10">
        <v>272</v>
      </c>
      <c r="AE41" s="10">
        <v>6</v>
      </c>
      <c r="AF41" s="10">
        <v>86</v>
      </c>
      <c r="AG41" s="10">
        <v>710</v>
      </c>
      <c r="AH41" s="10">
        <v>183</v>
      </c>
      <c r="AI41" s="10">
        <v>87</v>
      </c>
      <c r="AJ41" s="10">
        <v>440</v>
      </c>
      <c r="AK41" s="10">
        <v>389</v>
      </c>
      <c r="AL41" s="10">
        <v>321</v>
      </c>
      <c r="AM41" s="10">
        <v>0</v>
      </c>
      <c r="AN41" s="10">
        <v>679</v>
      </c>
      <c r="AO41" s="10">
        <v>31</v>
      </c>
      <c r="AP41" s="10">
        <v>431</v>
      </c>
      <c r="AQ41" s="10">
        <v>142</v>
      </c>
      <c r="AR41" s="10">
        <v>7</v>
      </c>
      <c r="AS41" s="10">
        <v>73</v>
      </c>
      <c r="AT41" s="10">
        <v>2</v>
      </c>
      <c r="AU41" s="10">
        <v>55</v>
      </c>
      <c r="AV41" s="10">
        <v>50</v>
      </c>
      <c r="AW41" s="10">
        <v>1</v>
      </c>
      <c r="AX41" s="10">
        <v>49</v>
      </c>
      <c r="AY41" s="10">
        <v>12</v>
      </c>
      <c r="AZ41" s="10">
        <v>38</v>
      </c>
      <c r="BA41" s="10">
        <v>0</v>
      </c>
      <c r="BB41" s="10">
        <v>47</v>
      </c>
      <c r="BC41" s="10">
        <v>3</v>
      </c>
      <c r="BD41" s="10">
        <v>37</v>
      </c>
      <c r="BE41" s="10">
        <v>10</v>
      </c>
      <c r="BF41" s="10">
        <v>0</v>
      </c>
      <c r="BG41" s="10">
        <v>3</v>
      </c>
      <c r="BH41" s="10">
        <v>0</v>
      </c>
      <c r="BI41" s="10">
        <v>0</v>
      </c>
      <c r="BJ41" s="10">
        <v>3259</v>
      </c>
      <c r="BK41" s="10">
        <v>621</v>
      </c>
      <c r="BL41" s="10">
        <v>280</v>
      </c>
      <c r="BM41" s="10">
        <v>2358</v>
      </c>
      <c r="BN41" s="10">
        <v>1410</v>
      </c>
      <c r="BO41" s="10">
        <v>1848</v>
      </c>
      <c r="BP41" s="10">
        <v>1</v>
      </c>
      <c r="BQ41" s="10">
        <v>3153</v>
      </c>
      <c r="BR41" s="10">
        <v>106</v>
      </c>
      <c r="BS41" s="10">
        <v>2077</v>
      </c>
      <c r="BT41" s="10">
        <v>671</v>
      </c>
      <c r="BU41" s="10">
        <v>14</v>
      </c>
      <c r="BV41" s="10">
        <v>348</v>
      </c>
      <c r="BW41" s="10">
        <v>8</v>
      </c>
      <c r="BX41" s="10">
        <v>141</v>
      </c>
      <c r="BY41" s="10">
        <v>932</v>
      </c>
      <c r="BZ41" s="10">
        <v>128</v>
      </c>
      <c r="CA41" s="10">
        <v>140</v>
      </c>
      <c r="CB41" s="10">
        <v>664</v>
      </c>
      <c r="CC41" s="10">
        <v>289</v>
      </c>
      <c r="CD41" s="10">
        <v>642</v>
      </c>
      <c r="CE41" s="10">
        <v>1</v>
      </c>
      <c r="CF41" s="10">
        <v>895</v>
      </c>
      <c r="CG41" s="10">
        <v>37</v>
      </c>
      <c r="CH41" s="10">
        <v>576</v>
      </c>
      <c r="CI41" s="10">
        <v>169</v>
      </c>
      <c r="CJ41" s="10">
        <v>0</v>
      </c>
      <c r="CK41" s="10">
        <v>155</v>
      </c>
      <c r="CL41" s="10">
        <v>2</v>
      </c>
      <c r="CM41" s="10">
        <v>30</v>
      </c>
      <c r="CN41" s="10">
        <v>2964</v>
      </c>
      <c r="CO41" s="10">
        <v>36</v>
      </c>
      <c r="CP41" s="10">
        <v>324</v>
      </c>
      <c r="CQ41" s="10">
        <v>2604</v>
      </c>
      <c r="CR41" s="10">
        <v>948</v>
      </c>
      <c r="CS41" s="10">
        <v>2014</v>
      </c>
      <c r="CT41" s="10">
        <v>2</v>
      </c>
      <c r="CU41" s="10">
        <v>2884</v>
      </c>
      <c r="CV41" s="10">
        <v>80</v>
      </c>
      <c r="CW41" s="10">
        <v>1884</v>
      </c>
      <c r="CX41" s="10">
        <v>620</v>
      </c>
      <c r="CY41" s="10">
        <v>9</v>
      </c>
      <c r="CZ41" s="10">
        <v>342</v>
      </c>
      <c r="DA41" s="10">
        <v>7</v>
      </c>
      <c r="DB41" s="10">
        <v>102</v>
      </c>
      <c r="DC41" s="10">
        <v>1839</v>
      </c>
      <c r="DD41" s="10">
        <v>27</v>
      </c>
      <c r="DE41" s="10">
        <v>149</v>
      </c>
      <c r="DF41" s="10">
        <v>1663</v>
      </c>
      <c r="DG41" s="10">
        <v>605</v>
      </c>
      <c r="DH41" s="10">
        <v>1233</v>
      </c>
      <c r="DI41" s="10">
        <v>1</v>
      </c>
      <c r="DJ41" s="10">
        <v>1792</v>
      </c>
      <c r="DK41" s="10">
        <v>47</v>
      </c>
      <c r="DL41" s="10">
        <v>1183</v>
      </c>
      <c r="DM41" s="10">
        <v>391</v>
      </c>
      <c r="DN41" s="10">
        <v>5</v>
      </c>
      <c r="DO41" s="10">
        <v>185</v>
      </c>
      <c r="DP41" s="10">
        <v>5</v>
      </c>
      <c r="DQ41" s="10">
        <v>70</v>
      </c>
      <c r="DR41" s="10">
        <v>402</v>
      </c>
      <c r="DS41" s="10">
        <v>0</v>
      </c>
      <c r="DT41" s="10">
        <v>65</v>
      </c>
      <c r="DU41" s="10">
        <v>337</v>
      </c>
      <c r="DV41" s="10">
        <v>186</v>
      </c>
      <c r="DW41" s="10">
        <v>216</v>
      </c>
      <c r="DX41" s="10">
        <v>0</v>
      </c>
      <c r="DY41" s="10">
        <v>391</v>
      </c>
      <c r="DZ41" s="10">
        <v>11</v>
      </c>
      <c r="EA41" s="10">
        <v>261</v>
      </c>
      <c r="EB41" s="10">
        <v>82</v>
      </c>
      <c r="EC41" s="10">
        <v>4</v>
      </c>
      <c r="ED41" s="10">
        <v>44</v>
      </c>
      <c r="EE41" s="10">
        <v>0</v>
      </c>
      <c r="EF41" s="10">
        <v>11</v>
      </c>
      <c r="EG41" s="10">
        <v>50</v>
      </c>
      <c r="EH41" s="10">
        <v>1</v>
      </c>
      <c r="EI41" s="10">
        <v>49</v>
      </c>
      <c r="EJ41" s="10">
        <v>12</v>
      </c>
      <c r="EK41" s="10">
        <v>38</v>
      </c>
      <c r="EL41" s="10">
        <v>0</v>
      </c>
      <c r="EM41" s="10">
        <v>47</v>
      </c>
      <c r="EN41" s="10">
        <v>3</v>
      </c>
      <c r="EO41" s="10">
        <v>37</v>
      </c>
      <c r="EP41" s="10">
        <v>10</v>
      </c>
      <c r="EQ41" s="10">
        <v>0</v>
      </c>
      <c r="ER41" s="10">
        <v>3</v>
      </c>
      <c r="ES41" s="10">
        <v>0</v>
      </c>
      <c r="ET41" s="10">
        <v>0</v>
      </c>
      <c r="EU41" s="10">
        <v>2291</v>
      </c>
      <c r="EV41" s="10">
        <v>27</v>
      </c>
      <c r="EW41" s="10">
        <v>215</v>
      </c>
      <c r="EX41" s="10">
        <v>2049</v>
      </c>
      <c r="EY41" s="10">
        <v>803</v>
      </c>
      <c r="EZ41" s="10">
        <v>1487</v>
      </c>
      <c r="FA41" s="10">
        <v>1</v>
      </c>
      <c r="FB41" s="10">
        <v>2230</v>
      </c>
      <c r="FC41" s="10">
        <v>61</v>
      </c>
      <c r="FD41" s="10">
        <v>1481</v>
      </c>
      <c r="FE41" s="10">
        <v>483</v>
      </c>
      <c r="FF41" s="10">
        <v>9</v>
      </c>
      <c r="FG41" s="10">
        <v>232</v>
      </c>
      <c r="FH41" s="10">
        <v>5</v>
      </c>
      <c r="FI41" s="10">
        <v>81</v>
      </c>
      <c r="FJ41" s="10">
        <v>673</v>
      </c>
      <c r="FK41" s="10">
        <v>9</v>
      </c>
      <c r="FL41" s="10">
        <v>109</v>
      </c>
      <c r="FM41" s="10">
        <v>555</v>
      </c>
      <c r="FN41" s="10">
        <v>145</v>
      </c>
      <c r="FO41" s="10">
        <v>527</v>
      </c>
      <c r="FP41" s="10">
        <v>1</v>
      </c>
      <c r="FQ41" s="10">
        <v>654</v>
      </c>
      <c r="FR41" s="10">
        <v>19</v>
      </c>
      <c r="FS41" s="10">
        <v>403</v>
      </c>
      <c r="FT41" s="10">
        <v>137</v>
      </c>
      <c r="FU41" s="10">
        <v>0</v>
      </c>
      <c r="FV41" s="10">
        <v>110</v>
      </c>
      <c r="FW41" s="10">
        <v>2</v>
      </c>
      <c r="FX41" s="10">
        <v>21</v>
      </c>
      <c r="FY41" s="10">
        <v>1227</v>
      </c>
      <c r="FZ41" s="10">
        <v>713</v>
      </c>
      <c r="GA41" s="10">
        <v>96</v>
      </c>
      <c r="GB41" s="10">
        <v>418</v>
      </c>
      <c r="GC41" s="10">
        <v>751</v>
      </c>
      <c r="GD41" s="10">
        <v>476</v>
      </c>
      <c r="GE41" s="10">
        <v>0</v>
      </c>
      <c r="GF41" s="10">
        <v>1164</v>
      </c>
      <c r="GG41" s="10">
        <v>63</v>
      </c>
      <c r="GH41" s="10">
        <v>769</v>
      </c>
      <c r="GI41" s="10">
        <v>220</v>
      </c>
      <c r="GJ41" s="10">
        <v>5</v>
      </c>
      <c r="GK41" s="10">
        <v>161</v>
      </c>
      <c r="GL41" s="10">
        <v>3</v>
      </c>
      <c r="GM41" s="10">
        <v>69</v>
      </c>
      <c r="GN41" s="10">
        <v>660</v>
      </c>
      <c r="GO41" s="10">
        <v>411</v>
      </c>
      <c r="GP41" s="10">
        <v>43</v>
      </c>
      <c r="GQ41" s="10">
        <v>206</v>
      </c>
      <c r="GR41" s="10">
        <v>404</v>
      </c>
      <c r="GS41" s="10">
        <v>256</v>
      </c>
      <c r="GT41" s="10">
        <v>0</v>
      </c>
      <c r="GU41" s="10">
        <v>635</v>
      </c>
      <c r="GV41" s="10">
        <v>25</v>
      </c>
      <c r="GW41" s="10">
        <v>426</v>
      </c>
      <c r="GX41" s="10">
        <v>128</v>
      </c>
      <c r="GY41" s="10">
        <v>2</v>
      </c>
      <c r="GZ41" s="10">
        <v>87</v>
      </c>
      <c r="HA41" s="10">
        <v>1</v>
      </c>
      <c r="HB41" s="10">
        <v>16</v>
      </c>
      <c r="HC41" s="10">
        <v>308</v>
      </c>
      <c r="HD41" s="10">
        <v>183</v>
      </c>
      <c r="HE41" s="10">
        <v>22</v>
      </c>
      <c r="HF41" s="10">
        <v>103</v>
      </c>
      <c r="HG41" s="10">
        <v>203</v>
      </c>
      <c r="HH41" s="10">
        <v>105</v>
      </c>
      <c r="HI41" s="10">
        <v>0</v>
      </c>
      <c r="HJ41" s="10">
        <v>288</v>
      </c>
      <c r="HK41" s="10">
        <v>20</v>
      </c>
      <c r="HL41" s="10">
        <v>170</v>
      </c>
      <c r="HM41" s="10">
        <v>60</v>
      </c>
      <c r="HN41" s="10">
        <v>3</v>
      </c>
      <c r="HO41" s="10">
        <v>29</v>
      </c>
      <c r="HP41" s="10">
        <v>2</v>
      </c>
      <c r="HQ41" s="10">
        <v>44</v>
      </c>
      <c r="HR41" s="10">
        <v>968</v>
      </c>
      <c r="HS41" s="10">
        <v>594</v>
      </c>
      <c r="HT41" s="10">
        <v>65</v>
      </c>
      <c r="HU41" s="10">
        <v>309</v>
      </c>
      <c r="HV41" s="10">
        <v>607</v>
      </c>
      <c r="HW41" s="10">
        <v>361</v>
      </c>
      <c r="HX41" s="10">
        <v>0</v>
      </c>
      <c r="HY41" s="10">
        <v>923</v>
      </c>
      <c r="HZ41" s="10">
        <v>45</v>
      </c>
      <c r="IA41" s="10">
        <v>596</v>
      </c>
      <c r="IB41" s="10">
        <v>188</v>
      </c>
      <c r="IC41" s="10">
        <v>5</v>
      </c>
      <c r="ID41" s="10">
        <v>116</v>
      </c>
      <c r="IE41" s="10">
        <v>3</v>
      </c>
      <c r="IF41" s="10">
        <v>60</v>
      </c>
      <c r="IG41" s="10">
        <v>259</v>
      </c>
      <c r="IH41" s="10">
        <v>119</v>
      </c>
      <c r="II41" s="10">
        <v>31</v>
      </c>
      <c r="IJ41" s="10">
        <v>109</v>
      </c>
      <c r="IK41" s="10">
        <v>144</v>
      </c>
      <c r="IL41" s="10">
        <v>115</v>
      </c>
      <c r="IM41" s="10">
        <v>0</v>
      </c>
      <c r="IN41" s="10">
        <v>241</v>
      </c>
      <c r="IO41" s="10">
        <v>18</v>
      </c>
      <c r="IP41" s="10">
        <v>173</v>
      </c>
      <c r="IQ41" s="10">
        <v>32</v>
      </c>
      <c r="IR41" s="10">
        <v>0</v>
      </c>
      <c r="IS41" s="10">
        <v>45</v>
      </c>
      <c r="IT41" s="10">
        <v>0</v>
      </c>
      <c r="IU41" s="10">
        <v>9</v>
      </c>
      <c r="IV41" s="10">
        <v>400</v>
      </c>
      <c r="IW41" s="10">
        <v>219</v>
      </c>
      <c r="IX41" s="10">
        <v>103</v>
      </c>
      <c r="IY41" s="10">
        <v>322</v>
      </c>
      <c r="IZ41" s="10">
        <v>78</v>
      </c>
      <c r="JA41" s="10">
        <v>671</v>
      </c>
      <c r="JB41" s="10">
        <v>397</v>
      </c>
      <c r="JC41" s="10">
        <v>19</v>
      </c>
      <c r="JD41" s="10">
        <v>416</v>
      </c>
      <c r="JE41" s="10">
        <v>255</v>
      </c>
      <c r="JF41" s="10">
        <v>585</v>
      </c>
      <c r="JG41" s="10">
        <v>347</v>
      </c>
      <c r="JH41" s="10">
        <v>19</v>
      </c>
      <c r="JI41" s="10">
        <v>366</v>
      </c>
      <c r="JJ41" s="10">
        <v>219</v>
      </c>
      <c r="JK41" s="10">
        <v>86</v>
      </c>
      <c r="JL41" s="10">
        <v>50</v>
      </c>
      <c r="JM41" s="10">
        <v>50</v>
      </c>
      <c r="JN41" s="10">
        <v>36</v>
      </c>
      <c r="JO41" s="10">
        <v>408</v>
      </c>
      <c r="JP41" s="10">
        <v>11</v>
      </c>
      <c r="JQ41" s="10">
        <v>397</v>
      </c>
      <c r="JR41" s="10">
        <v>0</v>
      </c>
      <c r="JS41" s="10">
        <v>400</v>
      </c>
      <c r="JT41" s="10">
        <v>8</v>
      </c>
      <c r="JU41" s="10">
        <v>287</v>
      </c>
      <c r="JV41" s="10">
        <v>72</v>
      </c>
      <c r="JW41" s="10">
        <v>2</v>
      </c>
      <c r="JX41" s="10">
        <v>33</v>
      </c>
      <c r="JY41" s="10">
        <v>0</v>
      </c>
      <c r="JZ41" s="10">
        <v>14</v>
      </c>
      <c r="KA41" s="10">
        <v>182</v>
      </c>
      <c r="KB41" s="10">
        <v>9</v>
      </c>
      <c r="KC41" s="10">
        <v>173</v>
      </c>
      <c r="KD41" s="10">
        <v>0</v>
      </c>
      <c r="KE41" s="10">
        <v>177</v>
      </c>
      <c r="KF41" s="10">
        <v>5</v>
      </c>
      <c r="KG41" s="10">
        <v>123</v>
      </c>
      <c r="KH41" s="10">
        <v>39</v>
      </c>
      <c r="KI41" s="10">
        <v>1</v>
      </c>
      <c r="KJ41" s="10">
        <v>10</v>
      </c>
      <c r="KK41" s="10">
        <v>0</v>
      </c>
      <c r="KL41" s="10">
        <v>9</v>
      </c>
      <c r="KM41" s="10">
        <v>77</v>
      </c>
      <c r="KN41" s="10">
        <v>0</v>
      </c>
      <c r="KO41" s="10">
        <v>77</v>
      </c>
      <c r="KP41" s="10">
        <v>0</v>
      </c>
      <c r="KQ41" s="10">
        <v>77</v>
      </c>
      <c r="KR41" s="10">
        <v>0</v>
      </c>
      <c r="KS41" s="10">
        <v>55</v>
      </c>
      <c r="KT41" s="10">
        <v>15</v>
      </c>
      <c r="KU41" s="10">
        <v>1</v>
      </c>
      <c r="KV41" s="10">
        <v>4</v>
      </c>
      <c r="KW41" s="10">
        <v>0</v>
      </c>
      <c r="KX41" s="10">
        <v>2</v>
      </c>
      <c r="KY41" s="10">
        <v>14</v>
      </c>
      <c r="KZ41" s="10">
        <v>1</v>
      </c>
      <c r="LA41" s="10">
        <v>13</v>
      </c>
      <c r="LB41" s="10">
        <v>0</v>
      </c>
      <c r="LC41" s="10">
        <v>14</v>
      </c>
      <c r="LD41" s="10">
        <v>0</v>
      </c>
      <c r="LE41" s="10">
        <v>12</v>
      </c>
      <c r="LF41" s="10">
        <v>1</v>
      </c>
      <c r="LG41" s="10">
        <v>0</v>
      </c>
      <c r="LH41" s="10">
        <v>1</v>
      </c>
      <c r="LI41" s="10">
        <v>0</v>
      </c>
      <c r="LJ41" s="10">
        <v>0</v>
      </c>
      <c r="LK41" s="10">
        <v>273</v>
      </c>
      <c r="LL41" s="10">
        <v>10</v>
      </c>
      <c r="LM41" s="10">
        <v>263</v>
      </c>
      <c r="LN41" s="10">
        <v>0</v>
      </c>
      <c r="LO41" s="10">
        <v>268</v>
      </c>
      <c r="LP41" s="10">
        <v>5</v>
      </c>
      <c r="LQ41" s="10">
        <v>190</v>
      </c>
      <c r="LR41" s="10">
        <v>55</v>
      </c>
      <c r="LS41" s="10">
        <v>2</v>
      </c>
      <c r="LT41" s="10">
        <v>15</v>
      </c>
      <c r="LU41" s="10">
        <v>0</v>
      </c>
      <c r="LV41" s="10">
        <v>11</v>
      </c>
      <c r="LW41" s="10">
        <v>135</v>
      </c>
      <c r="LX41" s="10">
        <v>1</v>
      </c>
      <c r="LY41" s="10">
        <v>134</v>
      </c>
      <c r="LZ41" s="10">
        <v>0</v>
      </c>
      <c r="MA41" s="10">
        <v>132</v>
      </c>
      <c r="MB41" s="10">
        <v>3</v>
      </c>
      <c r="MC41" s="10">
        <v>97</v>
      </c>
      <c r="MD41" s="10">
        <v>17</v>
      </c>
      <c r="ME41" s="10">
        <v>0</v>
      </c>
      <c r="MF41" s="10">
        <v>18</v>
      </c>
      <c r="MG41" s="10">
        <v>0</v>
      </c>
      <c r="MH41" s="10">
        <v>3</v>
      </c>
    </row>
    <row r="42" spans="1:346" x14ac:dyDescent="0.25">
      <c r="A42" s="4" t="s">
        <v>58</v>
      </c>
      <c r="B42" s="10">
        <v>7</v>
      </c>
      <c r="C42" s="10">
        <v>12164</v>
      </c>
      <c r="D42" s="10">
        <v>2685</v>
      </c>
      <c r="E42" s="10">
        <v>1174</v>
      </c>
      <c r="F42" s="10">
        <v>8305</v>
      </c>
      <c r="G42" s="10">
        <v>3739</v>
      </c>
      <c r="H42" s="10">
        <v>4692</v>
      </c>
      <c r="I42" s="10">
        <v>13</v>
      </c>
      <c r="J42" s="10">
        <v>6934</v>
      </c>
      <c r="K42" s="10">
        <v>1510</v>
      </c>
      <c r="L42" s="10">
        <v>6523</v>
      </c>
      <c r="M42" s="10">
        <v>564</v>
      </c>
      <c r="N42" s="10">
        <v>63</v>
      </c>
      <c r="O42" s="10">
        <v>346</v>
      </c>
      <c r="P42" s="10">
        <v>173</v>
      </c>
      <c r="Q42" s="10">
        <v>775</v>
      </c>
      <c r="R42" s="10">
        <v>2767</v>
      </c>
      <c r="S42" s="10">
        <v>481</v>
      </c>
      <c r="T42" s="10">
        <v>206</v>
      </c>
      <c r="U42" s="10">
        <v>2080</v>
      </c>
      <c r="V42" s="10">
        <v>1077</v>
      </c>
      <c r="W42" s="10">
        <v>1685</v>
      </c>
      <c r="X42" s="10">
        <v>5</v>
      </c>
      <c r="Y42" s="10">
        <v>2312</v>
      </c>
      <c r="Z42" s="10">
        <v>455</v>
      </c>
      <c r="AA42" s="10">
        <v>2104</v>
      </c>
      <c r="AB42" s="10">
        <v>192</v>
      </c>
      <c r="AC42" s="10">
        <v>19</v>
      </c>
      <c r="AD42" s="10">
        <v>104</v>
      </c>
      <c r="AE42" s="10">
        <v>39</v>
      </c>
      <c r="AF42" s="10">
        <v>309</v>
      </c>
      <c r="AG42" s="10">
        <v>3324</v>
      </c>
      <c r="AH42" s="10">
        <v>1070</v>
      </c>
      <c r="AI42" s="10">
        <v>332</v>
      </c>
      <c r="AJ42" s="10">
        <v>1922</v>
      </c>
      <c r="AK42" s="10">
        <v>1619</v>
      </c>
      <c r="AL42" s="10">
        <v>1697</v>
      </c>
      <c r="AM42" s="10">
        <v>8</v>
      </c>
      <c r="AN42" s="10">
        <v>2752</v>
      </c>
      <c r="AO42" s="10">
        <v>572</v>
      </c>
      <c r="AP42" s="10">
        <v>2453</v>
      </c>
      <c r="AQ42" s="10">
        <v>332</v>
      </c>
      <c r="AR42" s="10">
        <v>27</v>
      </c>
      <c r="AS42" s="10">
        <v>173</v>
      </c>
      <c r="AT42" s="10">
        <v>22</v>
      </c>
      <c r="AU42" s="10">
        <v>317</v>
      </c>
      <c r="AV42" s="10">
        <v>10</v>
      </c>
      <c r="AW42" s="10">
        <v>1</v>
      </c>
      <c r="AX42" s="10">
        <v>9</v>
      </c>
      <c r="AY42" s="10">
        <v>4</v>
      </c>
      <c r="AZ42" s="10">
        <v>6</v>
      </c>
      <c r="BA42" s="10">
        <v>0</v>
      </c>
      <c r="BB42" s="10">
        <v>10</v>
      </c>
      <c r="BC42" s="10">
        <v>0</v>
      </c>
      <c r="BD42" s="10">
        <v>9</v>
      </c>
      <c r="BE42" s="10">
        <v>1</v>
      </c>
      <c r="BF42" s="10">
        <v>0</v>
      </c>
      <c r="BG42" s="10">
        <v>0</v>
      </c>
      <c r="BH42" s="10">
        <v>0</v>
      </c>
      <c r="BI42" s="10">
        <v>0</v>
      </c>
      <c r="BJ42" s="10">
        <v>6101</v>
      </c>
      <c r="BK42" s="10">
        <v>1551</v>
      </c>
      <c r="BL42" s="10">
        <v>539</v>
      </c>
      <c r="BM42" s="10">
        <v>4011</v>
      </c>
      <c r="BN42" s="10">
        <v>2700</v>
      </c>
      <c r="BO42" s="10">
        <v>3388</v>
      </c>
      <c r="BP42" s="10">
        <v>13</v>
      </c>
      <c r="BQ42" s="10">
        <v>5074</v>
      </c>
      <c r="BR42" s="10">
        <v>1027</v>
      </c>
      <c r="BS42" s="10">
        <v>4566</v>
      </c>
      <c r="BT42" s="10">
        <v>525</v>
      </c>
      <c r="BU42" s="10">
        <v>46</v>
      </c>
      <c r="BV42" s="10">
        <v>277</v>
      </c>
      <c r="BW42" s="10">
        <v>61</v>
      </c>
      <c r="BX42" s="10">
        <v>626</v>
      </c>
      <c r="BY42" s="10">
        <v>6063</v>
      </c>
      <c r="BZ42" s="10">
        <v>1134</v>
      </c>
      <c r="CA42" s="10">
        <v>635</v>
      </c>
      <c r="CB42" s="10">
        <v>4294</v>
      </c>
      <c r="CC42" s="10">
        <v>1039</v>
      </c>
      <c r="CD42" s="10">
        <v>1304</v>
      </c>
      <c r="CE42" s="10">
        <v>0</v>
      </c>
      <c r="CF42" s="10">
        <v>1860</v>
      </c>
      <c r="CG42" s="10">
        <v>483</v>
      </c>
      <c r="CH42" s="10">
        <v>1957</v>
      </c>
      <c r="CI42" s="10">
        <v>39</v>
      </c>
      <c r="CJ42" s="10">
        <v>17</v>
      </c>
      <c r="CK42" s="10">
        <v>69</v>
      </c>
      <c r="CL42" s="10">
        <v>112</v>
      </c>
      <c r="CM42" s="10">
        <v>149</v>
      </c>
      <c r="CN42" s="10">
        <v>7988</v>
      </c>
      <c r="CO42" s="10">
        <v>232</v>
      </c>
      <c r="CP42" s="10">
        <v>886</v>
      </c>
      <c r="CQ42" s="10">
        <v>6870</v>
      </c>
      <c r="CR42" s="10">
        <v>1561</v>
      </c>
      <c r="CS42" s="10">
        <v>3138</v>
      </c>
      <c r="CT42" s="10">
        <v>13</v>
      </c>
      <c r="CU42" s="10">
        <v>4086</v>
      </c>
      <c r="CV42" s="10">
        <v>626</v>
      </c>
      <c r="CW42" s="10">
        <v>3684</v>
      </c>
      <c r="CX42" s="10">
        <v>330</v>
      </c>
      <c r="CY42" s="10">
        <v>36</v>
      </c>
      <c r="CZ42" s="10">
        <v>191</v>
      </c>
      <c r="DA42" s="10">
        <v>26</v>
      </c>
      <c r="DB42" s="10">
        <v>445</v>
      </c>
      <c r="DC42" s="10">
        <v>2079</v>
      </c>
      <c r="DD42" s="10">
        <v>83</v>
      </c>
      <c r="DE42" s="10">
        <v>151</v>
      </c>
      <c r="DF42" s="10">
        <v>1845</v>
      </c>
      <c r="DG42" s="10">
        <v>658</v>
      </c>
      <c r="DH42" s="10">
        <v>1416</v>
      </c>
      <c r="DI42" s="10">
        <v>5</v>
      </c>
      <c r="DJ42" s="10">
        <v>1798</v>
      </c>
      <c r="DK42" s="10">
        <v>281</v>
      </c>
      <c r="DL42" s="10">
        <v>1626</v>
      </c>
      <c r="DM42" s="10">
        <v>133</v>
      </c>
      <c r="DN42" s="10">
        <v>16</v>
      </c>
      <c r="DO42" s="10">
        <v>81</v>
      </c>
      <c r="DP42" s="10">
        <v>10</v>
      </c>
      <c r="DQ42" s="10">
        <v>213</v>
      </c>
      <c r="DR42" s="10">
        <v>1576</v>
      </c>
      <c r="DS42" s="10">
        <v>34</v>
      </c>
      <c r="DT42" s="10">
        <v>183</v>
      </c>
      <c r="DU42" s="10">
        <v>1359</v>
      </c>
      <c r="DV42" s="10">
        <v>575</v>
      </c>
      <c r="DW42" s="10">
        <v>993</v>
      </c>
      <c r="DX42" s="10">
        <v>8</v>
      </c>
      <c r="DY42" s="10">
        <v>1417</v>
      </c>
      <c r="DZ42" s="10">
        <v>159</v>
      </c>
      <c r="EA42" s="10">
        <v>1186</v>
      </c>
      <c r="EB42" s="10">
        <v>170</v>
      </c>
      <c r="EC42" s="10">
        <v>13</v>
      </c>
      <c r="ED42" s="10">
        <v>68</v>
      </c>
      <c r="EE42" s="10">
        <v>9</v>
      </c>
      <c r="EF42" s="10">
        <v>130</v>
      </c>
      <c r="EG42" s="10">
        <v>10</v>
      </c>
      <c r="EH42" s="10">
        <v>1</v>
      </c>
      <c r="EI42" s="10">
        <v>9</v>
      </c>
      <c r="EJ42" s="10">
        <v>4</v>
      </c>
      <c r="EK42" s="10">
        <v>6</v>
      </c>
      <c r="EL42" s="10">
        <v>0</v>
      </c>
      <c r="EM42" s="10">
        <v>10</v>
      </c>
      <c r="EN42" s="10">
        <v>0</v>
      </c>
      <c r="EO42" s="10">
        <v>9</v>
      </c>
      <c r="EP42" s="10">
        <v>1</v>
      </c>
      <c r="EQ42" s="10">
        <v>0</v>
      </c>
      <c r="ER42" s="10">
        <v>0</v>
      </c>
      <c r="ES42" s="10">
        <v>0</v>
      </c>
      <c r="ET42" s="10">
        <v>0</v>
      </c>
      <c r="EU42" s="10">
        <v>3665</v>
      </c>
      <c r="EV42" s="10">
        <v>117</v>
      </c>
      <c r="EW42" s="10">
        <v>335</v>
      </c>
      <c r="EX42" s="10">
        <v>3213</v>
      </c>
      <c r="EY42" s="10">
        <v>1237</v>
      </c>
      <c r="EZ42" s="10">
        <v>2415</v>
      </c>
      <c r="FA42" s="10">
        <v>13</v>
      </c>
      <c r="FB42" s="10">
        <v>3225</v>
      </c>
      <c r="FC42" s="10">
        <v>440</v>
      </c>
      <c r="FD42" s="10">
        <v>2821</v>
      </c>
      <c r="FE42" s="10">
        <v>304</v>
      </c>
      <c r="FF42" s="10">
        <v>29</v>
      </c>
      <c r="FG42" s="10">
        <v>149</v>
      </c>
      <c r="FH42" s="10">
        <v>19</v>
      </c>
      <c r="FI42" s="10">
        <v>343</v>
      </c>
      <c r="FJ42" s="10">
        <v>4323</v>
      </c>
      <c r="FK42" s="10">
        <v>115</v>
      </c>
      <c r="FL42" s="10">
        <v>551</v>
      </c>
      <c r="FM42" s="10">
        <v>3657</v>
      </c>
      <c r="FN42" s="10">
        <v>324</v>
      </c>
      <c r="FO42" s="10">
        <v>723</v>
      </c>
      <c r="FP42" s="10">
        <v>0</v>
      </c>
      <c r="FQ42" s="10">
        <v>861</v>
      </c>
      <c r="FR42" s="10">
        <v>186</v>
      </c>
      <c r="FS42" s="10">
        <v>863</v>
      </c>
      <c r="FT42" s="10">
        <v>26</v>
      </c>
      <c r="FU42" s="10">
        <v>7</v>
      </c>
      <c r="FV42" s="10">
        <v>42</v>
      </c>
      <c r="FW42" s="10">
        <v>7</v>
      </c>
      <c r="FX42" s="10">
        <v>102</v>
      </c>
      <c r="FY42" s="10">
        <v>4176</v>
      </c>
      <c r="FZ42" s="10">
        <v>2453</v>
      </c>
      <c r="GA42" s="10">
        <v>288</v>
      </c>
      <c r="GB42" s="10">
        <v>1435</v>
      </c>
      <c r="GC42" s="10">
        <v>2178</v>
      </c>
      <c r="GD42" s="10">
        <v>1554</v>
      </c>
      <c r="GE42" s="10">
        <v>0</v>
      </c>
      <c r="GF42" s="10">
        <v>2848</v>
      </c>
      <c r="GG42" s="10">
        <v>884</v>
      </c>
      <c r="GH42" s="10">
        <v>2839</v>
      </c>
      <c r="GI42" s="10">
        <v>234</v>
      </c>
      <c r="GJ42" s="10">
        <v>27</v>
      </c>
      <c r="GK42" s="10">
        <v>155</v>
      </c>
      <c r="GL42" s="10">
        <v>147</v>
      </c>
      <c r="GM42" s="10">
        <v>330</v>
      </c>
      <c r="GN42" s="10">
        <v>688</v>
      </c>
      <c r="GO42" s="10">
        <v>398</v>
      </c>
      <c r="GP42" s="10">
        <v>55</v>
      </c>
      <c r="GQ42" s="10">
        <v>235</v>
      </c>
      <c r="GR42" s="10">
        <v>419</v>
      </c>
      <c r="GS42" s="10">
        <v>269</v>
      </c>
      <c r="GT42" s="10">
        <v>0</v>
      </c>
      <c r="GU42" s="10">
        <v>514</v>
      </c>
      <c r="GV42" s="10">
        <v>174</v>
      </c>
      <c r="GW42" s="10">
        <v>478</v>
      </c>
      <c r="GX42" s="10">
        <v>59</v>
      </c>
      <c r="GY42" s="10">
        <v>3</v>
      </c>
      <c r="GZ42" s="10">
        <v>23</v>
      </c>
      <c r="HA42" s="10">
        <v>29</v>
      </c>
      <c r="HB42" s="10">
        <v>96</v>
      </c>
      <c r="HC42" s="10">
        <v>1748</v>
      </c>
      <c r="HD42" s="10">
        <v>1036</v>
      </c>
      <c r="HE42" s="10">
        <v>149</v>
      </c>
      <c r="HF42" s="10">
        <v>563</v>
      </c>
      <c r="HG42" s="10">
        <v>1044</v>
      </c>
      <c r="HH42" s="10">
        <v>704</v>
      </c>
      <c r="HI42" s="10">
        <v>0</v>
      </c>
      <c r="HJ42" s="10">
        <v>1335</v>
      </c>
      <c r="HK42" s="10">
        <v>413</v>
      </c>
      <c r="HL42" s="10">
        <v>1267</v>
      </c>
      <c r="HM42" s="10">
        <v>162</v>
      </c>
      <c r="HN42" s="10">
        <v>14</v>
      </c>
      <c r="HO42" s="10">
        <v>105</v>
      </c>
      <c r="HP42" s="10">
        <v>13</v>
      </c>
      <c r="HQ42" s="10">
        <v>187</v>
      </c>
      <c r="HR42" s="10">
        <v>2436</v>
      </c>
      <c r="HS42" s="10">
        <v>1434</v>
      </c>
      <c r="HT42" s="10">
        <v>204</v>
      </c>
      <c r="HU42" s="10">
        <v>798</v>
      </c>
      <c r="HV42" s="10">
        <v>1463</v>
      </c>
      <c r="HW42" s="10">
        <v>973</v>
      </c>
      <c r="HX42" s="10">
        <v>0</v>
      </c>
      <c r="HY42" s="10">
        <v>1849</v>
      </c>
      <c r="HZ42" s="10">
        <v>587</v>
      </c>
      <c r="IA42" s="10">
        <v>1745</v>
      </c>
      <c r="IB42" s="10">
        <v>221</v>
      </c>
      <c r="IC42" s="10">
        <v>17</v>
      </c>
      <c r="ID42" s="10">
        <v>128</v>
      </c>
      <c r="IE42" s="10">
        <v>42</v>
      </c>
      <c r="IF42" s="10">
        <v>283</v>
      </c>
      <c r="IG42" s="10">
        <v>1740</v>
      </c>
      <c r="IH42" s="10">
        <v>1019</v>
      </c>
      <c r="II42" s="10">
        <v>84</v>
      </c>
      <c r="IJ42" s="10">
        <v>637</v>
      </c>
      <c r="IK42" s="10">
        <v>715</v>
      </c>
      <c r="IL42" s="10">
        <v>581</v>
      </c>
      <c r="IM42" s="10">
        <v>0</v>
      </c>
      <c r="IN42" s="10">
        <v>999</v>
      </c>
      <c r="IO42" s="10">
        <v>297</v>
      </c>
      <c r="IP42" s="10">
        <v>1094</v>
      </c>
      <c r="IQ42" s="10">
        <v>13</v>
      </c>
      <c r="IR42" s="10">
        <v>10</v>
      </c>
      <c r="IS42" s="10">
        <v>27</v>
      </c>
      <c r="IT42" s="10">
        <v>105</v>
      </c>
      <c r="IU42" s="10">
        <v>47</v>
      </c>
      <c r="IV42" s="10">
        <v>1275</v>
      </c>
      <c r="IW42" s="10">
        <v>224</v>
      </c>
      <c r="IX42" s="10">
        <v>562</v>
      </c>
      <c r="IY42" s="10">
        <v>786</v>
      </c>
      <c r="IZ42" s="10">
        <v>489</v>
      </c>
      <c r="JA42" s="10">
        <v>2695</v>
      </c>
      <c r="JB42" s="10">
        <v>567</v>
      </c>
      <c r="JC42" s="10">
        <v>10</v>
      </c>
      <c r="JD42" s="10">
        <v>577</v>
      </c>
      <c r="JE42" s="10">
        <v>2118</v>
      </c>
      <c r="JF42" s="10">
        <v>2207</v>
      </c>
      <c r="JG42" s="10">
        <v>495</v>
      </c>
      <c r="JH42" s="10">
        <v>10</v>
      </c>
      <c r="JI42" s="10">
        <v>505</v>
      </c>
      <c r="JJ42" s="10">
        <v>1702</v>
      </c>
      <c r="JK42" s="10">
        <v>488</v>
      </c>
      <c r="JL42" s="10">
        <v>72</v>
      </c>
      <c r="JM42" s="10">
        <v>72</v>
      </c>
      <c r="JN42" s="10">
        <v>416</v>
      </c>
      <c r="JO42" s="10">
        <v>1292</v>
      </c>
      <c r="JP42" s="10">
        <v>118</v>
      </c>
      <c r="JQ42" s="10">
        <v>781</v>
      </c>
      <c r="JR42" s="10">
        <v>0</v>
      </c>
      <c r="JS42" s="10">
        <v>794</v>
      </c>
      <c r="JT42" s="10">
        <v>74</v>
      </c>
      <c r="JU42" s="10">
        <v>681</v>
      </c>
      <c r="JV42" s="10">
        <v>82</v>
      </c>
      <c r="JW42" s="10">
        <v>5</v>
      </c>
      <c r="JX42" s="10">
        <v>27</v>
      </c>
      <c r="JY42" s="10">
        <v>3</v>
      </c>
      <c r="JZ42" s="10">
        <v>70</v>
      </c>
      <c r="KA42" s="10">
        <v>353</v>
      </c>
      <c r="KB42" s="10">
        <v>27</v>
      </c>
      <c r="KC42" s="10">
        <v>326</v>
      </c>
      <c r="KD42" s="10">
        <v>0</v>
      </c>
      <c r="KE42" s="10">
        <v>328</v>
      </c>
      <c r="KF42" s="10">
        <v>25</v>
      </c>
      <c r="KG42" s="10">
        <v>273</v>
      </c>
      <c r="KH42" s="10">
        <v>28</v>
      </c>
      <c r="KI42" s="10">
        <v>4</v>
      </c>
      <c r="KJ42" s="10">
        <v>14</v>
      </c>
      <c r="KK42" s="10">
        <v>0</v>
      </c>
      <c r="KL42" s="10">
        <v>34</v>
      </c>
      <c r="KM42" s="10">
        <v>349</v>
      </c>
      <c r="KN42" s="10">
        <v>43</v>
      </c>
      <c r="KO42" s="10">
        <v>306</v>
      </c>
      <c r="KP42" s="10">
        <v>0</v>
      </c>
      <c r="KQ42" s="10">
        <v>321</v>
      </c>
      <c r="KR42" s="10">
        <v>28</v>
      </c>
      <c r="KS42" s="10">
        <v>276</v>
      </c>
      <c r="KT42" s="10">
        <v>47</v>
      </c>
      <c r="KU42" s="10">
        <v>1</v>
      </c>
      <c r="KV42" s="10">
        <v>6</v>
      </c>
      <c r="KW42" s="10">
        <v>2</v>
      </c>
      <c r="KX42" s="10">
        <v>17</v>
      </c>
      <c r="KY42" s="10">
        <v>0</v>
      </c>
      <c r="KZ42" s="10">
        <v>0</v>
      </c>
      <c r="LA42" s="10">
        <v>0</v>
      </c>
      <c r="LB42" s="10">
        <v>0</v>
      </c>
      <c r="LC42" s="10">
        <v>0</v>
      </c>
      <c r="LD42" s="10">
        <v>0</v>
      </c>
      <c r="LE42" s="10">
        <v>0</v>
      </c>
      <c r="LF42" s="10">
        <v>0</v>
      </c>
      <c r="LG42" s="10">
        <v>0</v>
      </c>
      <c r="LH42" s="10">
        <v>0</v>
      </c>
      <c r="LI42" s="10">
        <v>0</v>
      </c>
      <c r="LJ42" s="10">
        <v>0</v>
      </c>
      <c r="LK42" s="10">
        <v>702</v>
      </c>
      <c r="LL42" s="10">
        <v>70</v>
      </c>
      <c r="LM42" s="10">
        <v>632</v>
      </c>
      <c r="LN42" s="10">
        <v>0</v>
      </c>
      <c r="LO42" s="10">
        <v>649</v>
      </c>
      <c r="LP42" s="10">
        <v>53</v>
      </c>
      <c r="LQ42" s="10">
        <v>549</v>
      </c>
      <c r="LR42" s="10">
        <v>75</v>
      </c>
      <c r="LS42" s="10">
        <v>5</v>
      </c>
      <c r="LT42" s="10">
        <v>20</v>
      </c>
      <c r="LU42" s="10">
        <v>2</v>
      </c>
      <c r="LV42" s="10">
        <v>51</v>
      </c>
      <c r="LW42" s="10">
        <v>590</v>
      </c>
      <c r="LX42" s="10">
        <v>48</v>
      </c>
      <c r="LY42" s="10">
        <v>149</v>
      </c>
      <c r="LZ42" s="10">
        <v>0</v>
      </c>
      <c r="MA42" s="10">
        <v>145</v>
      </c>
      <c r="MB42" s="10">
        <v>21</v>
      </c>
      <c r="MC42" s="10">
        <v>132</v>
      </c>
      <c r="MD42" s="10">
        <v>7</v>
      </c>
      <c r="ME42" s="10">
        <v>0</v>
      </c>
      <c r="MF42" s="10">
        <v>7</v>
      </c>
      <c r="MG42" s="10">
        <v>1</v>
      </c>
      <c r="MH42" s="10">
        <v>19</v>
      </c>
    </row>
    <row r="43" spans="1:346" x14ac:dyDescent="0.25">
      <c r="A43" s="4" t="s">
        <v>59</v>
      </c>
      <c r="B43" s="10">
        <v>18</v>
      </c>
      <c r="C43" s="10">
        <v>15333</v>
      </c>
      <c r="D43" s="10">
        <v>4287</v>
      </c>
      <c r="E43" s="10">
        <v>1775</v>
      </c>
      <c r="F43" s="10">
        <v>9271</v>
      </c>
      <c r="G43" s="10">
        <v>6614</v>
      </c>
      <c r="H43" s="10">
        <v>8595</v>
      </c>
      <c r="I43" s="10">
        <v>89</v>
      </c>
      <c r="J43" s="10">
        <v>13709</v>
      </c>
      <c r="K43" s="10">
        <v>1589</v>
      </c>
      <c r="L43" s="10">
        <v>6215</v>
      </c>
      <c r="M43" s="10">
        <v>8034</v>
      </c>
      <c r="N43" s="10">
        <v>58</v>
      </c>
      <c r="O43" s="10">
        <v>82</v>
      </c>
      <c r="P43" s="10">
        <v>17</v>
      </c>
      <c r="Q43" s="10">
        <v>892</v>
      </c>
      <c r="R43" s="10">
        <v>7733</v>
      </c>
      <c r="S43" s="10">
        <v>1910</v>
      </c>
      <c r="T43" s="10">
        <v>834</v>
      </c>
      <c r="U43" s="10">
        <v>4989</v>
      </c>
      <c r="V43" s="10">
        <v>3116</v>
      </c>
      <c r="W43" s="10">
        <v>4603</v>
      </c>
      <c r="X43" s="10">
        <v>14</v>
      </c>
      <c r="Y43" s="10">
        <v>6911</v>
      </c>
      <c r="Z43" s="10">
        <v>822</v>
      </c>
      <c r="AA43" s="10">
        <v>2784</v>
      </c>
      <c r="AB43" s="10">
        <v>4392</v>
      </c>
      <c r="AC43" s="10">
        <v>28</v>
      </c>
      <c r="AD43" s="10">
        <v>29</v>
      </c>
      <c r="AE43" s="10">
        <v>7</v>
      </c>
      <c r="AF43" s="10">
        <v>493</v>
      </c>
      <c r="AG43" s="10">
        <v>6294</v>
      </c>
      <c r="AH43" s="10">
        <v>2318</v>
      </c>
      <c r="AI43" s="10">
        <v>812</v>
      </c>
      <c r="AJ43" s="10">
        <v>3164</v>
      </c>
      <c r="AK43" s="10">
        <v>3164</v>
      </c>
      <c r="AL43" s="10">
        <v>3063</v>
      </c>
      <c r="AM43" s="10">
        <v>67</v>
      </c>
      <c r="AN43" s="10">
        <v>5608</v>
      </c>
      <c r="AO43" s="10">
        <v>686</v>
      </c>
      <c r="AP43" s="10">
        <v>2758</v>
      </c>
      <c r="AQ43" s="10">
        <v>3117</v>
      </c>
      <c r="AR43" s="10">
        <v>25</v>
      </c>
      <c r="AS43" s="10">
        <v>34</v>
      </c>
      <c r="AT43" s="10">
        <v>9</v>
      </c>
      <c r="AU43" s="10">
        <v>351</v>
      </c>
      <c r="AV43" s="10">
        <v>274</v>
      </c>
      <c r="AW43" s="10">
        <v>7</v>
      </c>
      <c r="AX43" s="10">
        <v>267</v>
      </c>
      <c r="AY43" s="10">
        <v>88</v>
      </c>
      <c r="AZ43" s="10">
        <v>183</v>
      </c>
      <c r="BA43" s="10">
        <v>3</v>
      </c>
      <c r="BB43" s="10">
        <v>263</v>
      </c>
      <c r="BC43" s="10">
        <v>11</v>
      </c>
      <c r="BD43" s="10">
        <v>149</v>
      </c>
      <c r="BE43" s="10">
        <v>113</v>
      </c>
      <c r="BF43" s="10">
        <v>2</v>
      </c>
      <c r="BG43" s="10">
        <v>2</v>
      </c>
      <c r="BH43" s="10">
        <v>0</v>
      </c>
      <c r="BI43" s="10">
        <v>8</v>
      </c>
      <c r="BJ43" s="10">
        <v>14301</v>
      </c>
      <c r="BK43" s="10">
        <v>4228</v>
      </c>
      <c r="BL43" s="10">
        <v>1653</v>
      </c>
      <c r="BM43" s="10">
        <v>8420</v>
      </c>
      <c r="BN43" s="10">
        <v>6368</v>
      </c>
      <c r="BO43" s="10">
        <v>7849</v>
      </c>
      <c r="BP43" s="10">
        <v>84</v>
      </c>
      <c r="BQ43" s="10">
        <v>12782</v>
      </c>
      <c r="BR43" s="10">
        <v>1519</v>
      </c>
      <c r="BS43" s="10">
        <v>5691</v>
      </c>
      <c r="BT43" s="10">
        <v>7622</v>
      </c>
      <c r="BU43" s="10">
        <v>55</v>
      </c>
      <c r="BV43" s="10">
        <v>65</v>
      </c>
      <c r="BW43" s="10">
        <v>16</v>
      </c>
      <c r="BX43" s="10">
        <v>852</v>
      </c>
      <c r="BY43" s="10">
        <v>1032</v>
      </c>
      <c r="BZ43" s="10">
        <v>59</v>
      </c>
      <c r="CA43" s="10">
        <v>122</v>
      </c>
      <c r="CB43" s="10">
        <v>851</v>
      </c>
      <c r="CC43" s="10">
        <v>246</v>
      </c>
      <c r="CD43" s="10">
        <v>746</v>
      </c>
      <c r="CE43" s="10">
        <v>5</v>
      </c>
      <c r="CF43" s="10">
        <v>927</v>
      </c>
      <c r="CG43" s="10">
        <v>70</v>
      </c>
      <c r="CH43" s="10">
        <v>524</v>
      </c>
      <c r="CI43" s="10">
        <v>412</v>
      </c>
      <c r="CJ43" s="10">
        <v>3</v>
      </c>
      <c r="CK43" s="10">
        <v>17</v>
      </c>
      <c r="CL43" s="10">
        <v>1</v>
      </c>
      <c r="CM43" s="10">
        <v>40</v>
      </c>
      <c r="CN43" s="10">
        <v>8359</v>
      </c>
      <c r="CO43" s="10">
        <v>28</v>
      </c>
      <c r="CP43" s="10">
        <v>953</v>
      </c>
      <c r="CQ43" s="10">
        <v>7378</v>
      </c>
      <c r="CR43" s="10">
        <v>2102</v>
      </c>
      <c r="CS43" s="10">
        <v>6219</v>
      </c>
      <c r="CT43" s="10">
        <v>23</v>
      </c>
      <c r="CU43" s="10">
        <v>7731</v>
      </c>
      <c r="CV43" s="10">
        <v>613</v>
      </c>
      <c r="CW43" s="10">
        <v>3904</v>
      </c>
      <c r="CX43" s="10">
        <v>4002</v>
      </c>
      <c r="CY43" s="10">
        <v>46</v>
      </c>
      <c r="CZ43" s="10">
        <v>64</v>
      </c>
      <c r="DA43" s="10">
        <v>12</v>
      </c>
      <c r="DB43" s="10">
        <v>316</v>
      </c>
      <c r="DC43" s="10">
        <v>4721</v>
      </c>
      <c r="DD43" s="10">
        <v>21</v>
      </c>
      <c r="DE43" s="10">
        <v>521</v>
      </c>
      <c r="DF43" s="10">
        <v>4179</v>
      </c>
      <c r="DG43" s="10">
        <v>1158</v>
      </c>
      <c r="DH43" s="10">
        <v>3550</v>
      </c>
      <c r="DI43" s="10">
        <v>13</v>
      </c>
      <c r="DJ43" s="10">
        <v>4292</v>
      </c>
      <c r="DK43" s="10">
        <v>429</v>
      </c>
      <c r="DL43" s="10">
        <v>2007</v>
      </c>
      <c r="DM43" s="10">
        <v>2449</v>
      </c>
      <c r="DN43" s="10">
        <v>27</v>
      </c>
      <c r="DO43" s="10">
        <v>20</v>
      </c>
      <c r="DP43" s="10">
        <v>7</v>
      </c>
      <c r="DQ43" s="10">
        <v>211</v>
      </c>
      <c r="DR43" s="10">
        <v>2425</v>
      </c>
      <c r="DS43" s="10">
        <v>7</v>
      </c>
      <c r="DT43" s="10">
        <v>311</v>
      </c>
      <c r="DU43" s="10">
        <v>2107</v>
      </c>
      <c r="DV43" s="10">
        <v>650</v>
      </c>
      <c r="DW43" s="10">
        <v>1773</v>
      </c>
      <c r="DX43" s="10">
        <v>2</v>
      </c>
      <c r="DY43" s="10">
        <v>2305</v>
      </c>
      <c r="DZ43" s="10">
        <v>120</v>
      </c>
      <c r="EA43" s="10">
        <v>1289</v>
      </c>
      <c r="EB43" s="10">
        <v>1034</v>
      </c>
      <c r="EC43" s="10">
        <v>14</v>
      </c>
      <c r="ED43" s="10">
        <v>25</v>
      </c>
      <c r="EE43" s="10">
        <v>4</v>
      </c>
      <c r="EF43" s="10">
        <v>59</v>
      </c>
      <c r="EG43" s="10">
        <v>274</v>
      </c>
      <c r="EH43" s="10">
        <v>7</v>
      </c>
      <c r="EI43" s="10">
        <v>267</v>
      </c>
      <c r="EJ43" s="10">
        <v>88</v>
      </c>
      <c r="EK43" s="10">
        <v>183</v>
      </c>
      <c r="EL43" s="10">
        <v>3</v>
      </c>
      <c r="EM43" s="10">
        <v>263</v>
      </c>
      <c r="EN43" s="10">
        <v>11</v>
      </c>
      <c r="EO43" s="10">
        <v>149</v>
      </c>
      <c r="EP43" s="10">
        <v>113</v>
      </c>
      <c r="EQ43" s="10">
        <v>2</v>
      </c>
      <c r="ER43" s="10">
        <v>2</v>
      </c>
      <c r="ES43" s="10">
        <v>0</v>
      </c>
      <c r="ET43" s="10">
        <v>8</v>
      </c>
      <c r="EU43" s="10">
        <v>7420</v>
      </c>
      <c r="EV43" s="10">
        <v>28</v>
      </c>
      <c r="EW43" s="10">
        <v>839</v>
      </c>
      <c r="EX43" s="10">
        <v>6553</v>
      </c>
      <c r="EY43" s="10">
        <v>1896</v>
      </c>
      <c r="EZ43" s="10">
        <v>5506</v>
      </c>
      <c r="FA43" s="10">
        <v>18</v>
      </c>
      <c r="FB43" s="10">
        <v>6860</v>
      </c>
      <c r="FC43" s="10">
        <v>560</v>
      </c>
      <c r="FD43" s="10">
        <v>3445</v>
      </c>
      <c r="FE43" s="10">
        <v>3596</v>
      </c>
      <c r="FF43" s="10">
        <v>43</v>
      </c>
      <c r="FG43" s="10">
        <v>47</v>
      </c>
      <c r="FH43" s="10">
        <v>11</v>
      </c>
      <c r="FI43" s="10">
        <v>278</v>
      </c>
      <c r="FJ43" s="10">
        <v>939</v>
      </c>
      <c r="FK43" s="10">
        <v>0</v>
      </c>
      <c r="FL43" s="10">
        <v>114</v>
      </c>
      <c r="FM43" s="10">
        <v>825</v>
      </c>
      <c r="FN43" s="10">
        <v>206</v>
      </c>
      <c r="FO43" s="10">
        <v>713</v>
      </c>
      <c r="FP43" s="10">
        <v>5</v>
      </c>
      <c r="FQ43" s="10">
        <v>871</v>
      </c>
      <c r="FR43" s="10">
        <v>53</v>
      </c>
      <c r="FS43" s="10">
        <v>459</v>
      </c>
      <c r="FT43" s="10">
        <v>406</v>
      </c>
      <c r="FU43" s="10">
        <v>3</v>
      </c>
      <c r="FV43" s="10">
        <v>17</v>
      </c>
      <c r="FW43" s="10">
        <v>1</v>
      </c>
      <c r="FX43" s="10">
        <v>38</v>
      </c>
      <c r="FY43" s="10">
        <v>6974</v>
      </c>
      <c r="FZ43" s="10">
        <v>4259</v>
      </c>
      <c r="GA43" s="10">
        <v>822</v>
      </c>
      <c r="GB43" s="10">
        <v>1893</v>
      </c>
      <c r="GC43" s="10">
        <v>4512</v>
      </c>
      <c r="GD43" s="10">
        <v>2376</v>
      </c>
      <c r="GE43" s="10">
        <v>66</v>
      </c>
      <c r="GF43" s="10">
        <v>5978</v>
      </c>
      <c r="GG43" s="10">
        <v>976</v>
      </c>
      <c r="GH43" s="10">
        <v>2311</v>
      </c>
      <c r="GI43" s="10">
        <v>4032</v>
      </c>
      <c r="GJ43" s="10">
        <v>12</v>
      </c>
      <c r="GK43" s="10">
        <v>18</v>
      </c>
      <c r="GL43" s="10">
        <v>5</v>
      </c>
      <c r="GM43" s="10">
        <v>576</v>
      </c>
      <c r="GN43" s="10">
        <v>3012</v>
      </c>
      <c r="GO43" s="10">
        <v>1889</v>
      </c>
      <c r="GP43" s="10">
        <v>313</v>
      </c>
      <c r="GQ43" s="10">
        <v>810</v>
      </c>
      <c r="GR43" s="10">
        <v>1958</v>
      </c>
      <c r="GS43" s="10">
        <v>1053</v>
      </c>
      <c r="GT43" s="10">
        <v>1</v>
      </c>
      <c r="GU43" s="10">
        <v>2619</v>
      </c>
      <c r="GV43" s="10">
        <v>393</v>
      </c>
      <c r="GW43" s="10">
        <v>777</v>
      </c>
      <c r="GX43" s="10">
        <v>1943</v>
      </c>
      <c r="GY43" s="10">
        <v>1</v>
      </c>
      <c r="GZ43" s="10">
        <v>9</v>
      </c>
      <c r="HA43" s="10">
        <v>0</v>
      </c>
      <c r="HB43" s="10">
        <v>282</v>
      </c>
      <c r="HC43" s="10">
        <v>3869</v>
      </c>
      <c r="HD43" s="10">
        <v>2311</v>
      </c>
      <c r="HE43" s="10">
        <v>501</v>
      </c>
      <c r="HF43" s="10">
        <v>1057</v>
      </c>
      <c r="HG43" s="10">
        <v>2514</v>
      </c>
      <c r="HH43" s="10">
        <v>1290</v>
      </c>
      <c r="HI43" s="10">
        <v>65</v>
      </c>
      <c r="HJ43" s="10">
        <v>3303</v>
      </c>
      <c r="HK43" s="10">
        <v>566</v>
      </c>
      <c r="HL43" s="10">
        <v>1469</v>
      </c>
      <c r="HM43" s="10">
        <v>2083</v>
      </c>
      <c r="HN43" s="10">
        <v>11</v>
      </c>
      <c r="HO43" s="10">
        <v>9</v>
      </c>
      <c r="HP43" s="10">
        <v>5</v>
      </c>
      <c r="HQ43" s="10">
        <v>292</v>
      </c>
      <c r="HR43" s="10">
        <v>6881</v>
      </c>
      <c r="HS43" s="10">
        <v>4200</v>
      </c>
      <c r="HT43" s="10">
        <v>814</v>
      </c>
      <c r="HU43" s="10">
        <v>1867</v>
      </c>
      <c r="HV43" s="10">
        <v>4472</v>
      </c>
      <c r="HW43" s="10">
        <v>2343</v>
      </c>
      <c r="HX43" s="10">
        <v>66</v>
      </c>
      <c r="HY43" s="10">
        <v>5922</v>
      </c>
      <c r="HZ43" s="10">
        <v>959</v>
      </c>
      <c r="IA43" s="10">
        <v>2246</v>
      </c>
      <c r="IB43" s="10">
        <v>4026</v>
      </c>
      <c r="IC43" s="10">
        <v>12</v>
      </c>
      <c r="ID43" s="10">
        <v>18</v>
      </c>
      <c r="IE43" s="10">
        <v>5</v>
      </c>
      <c r="IF43" s="10">
        <v>574</v>
      </c>
      <c r="IG43" s="10">
        <v>93</v>
      </c>
      <c r="IH43" s="10">
        <v>59</v>
      </c>
      <c r="II43" s="10">
        <v>8</v>
      </c>
      <c r="IJ43" s="10">
        <v>26</v>
      </c>
      <c r="IK43" s="10">
        <v>40</v>
      </c>
      <c r="IL43" s="10">
        <v>33</v>
      </c>
      <c r="IM43" s="10">
        <v>0</v>
      </c>
      <c r="IN43" s="10">
        <v>56</v>
      </c>
      <c r="IO43" s="10">
        <v>17</v>
      </c>
      <c r="IP43" s="10">
        <v>65</v>
      </c>
      <c r="IQ43" s="10">
        <v>6</v>
      </c>
      <c r="IR43" s="10">
        <v>0</v>
      </c>
      <c r="IS43" s="10">
        <v>0</v>
      </c>
      <c r="IT43" s="10">
        <v>0</v>
      </c>
      <c r="IU43" s="10">
        <v>2</v>
      </c>
      <c r="IV43" s="10">
        <v>2384</v>
      </c>
      <c r="IW43" s="10">
        <v>1018</v>
      </c>
      <c r="IX43" s="10">
        <v>1339</v>
      </c>
      <c r="IY43" s="10">
        <v>2357</v>
      </c>
      <c r="IZ43" s="10">
        <v>27</v>
      </c>
      <c r="JA43" s="10">
        <v>1607</v>
      </c>
      <c r="JB43" s="10">
        <v>927</v>
      </c>
      <c r="JC43" s="10">
        <v>207</v>
      </c>
      <c r="JD43" s="10">
        <v>1134</v>
      </c>
      <c r="JE43" s="10">
        <v>473</v>
      </c>
      <c r="JF43" s="10">
        <v>1449</v>
      </c>
      <c r="JG43" s="10">
        <v>776</v>
      </c>
      <c r="JH43" s="10">
        <v>207</v>
      </c>
      <c r="JI43" s="10">
        <v>983</v>
      </c>
      <c r="JJ43" s="10">
        <v>466</v>
      </c>
      <c r="JK43" s="10">
        <v>158</v>
      </c>
      <c r="JL43" s="10">
        <v>151</v>
      </c>
      <c r="JM43" s="10">
        <v>151</v>
      </c>
      <c r="JN43" s="10">
        <v>7</v>
      </c>
      <c r="JO43" s="10">
        <v>1411</v>
      </c>
      <c r="JP43" s="10">
        <v>109</v>
      </c>
      <c r="JQ43" s="10">
        <v>1298</v>
      </c>
      <c r="JR43" s="10">
        <v>2</v>
      </c>
      <c r="JS43" s="10">
        <v>1337</v>
      </c>
      <c r="JT43" s="10">
        <v>71</v>
      </c>
      <c r="JU43" s="10">
        <v>716</v>
      </c>
      <c r="JV43" s="10">
        <v>627</v>
      </c>
      <c r="JW43" s="10">
        <v>3</v>
      </c>
      <c r="JX43" s="10">
        <v>7</v>
      </c>
      <c r="JY43" s="10">
        <v>4</v>
      </c>
      <c r="JZ43" s="10">
        <v>51</v>
      </c>
      <c r="KA43" s="10">
        <v>503</v>
      </c>
      <c r="KB43" s="10">
        <v>37</v>
      </c>
      <c r="KC43" s="10">
        <v>465</v>
      </c>
      <c r="KD43" s="10">
        <v>1</v>
      </c>
      <c r="KE43" s="10">
        <v>475</v>
      </c>
      <c r="KF43" s="10">
        <v>28</v>
      </c>
      <c r="KG43" s="10">
        <v>260</v>
      </c>
      <c r="KH43" s="10">
        <v>208</v>
      </c>
      <c r="KI43" s="10">
        <v>2</v>
      </c>
      <c r="KJ43" s="10">
        <v>2</v>
      </c>
      <c r="KK43" s="10">
        <v>1</v>
      </c>
      <c r="KL43" s="10">
        <v>30</v>
      </c>
      <c r="KM43" s="10">
        <v>762</v>
      </c>
      <c r="KN43" s="10">
        <v>59</v>
      </c>
      <c r="KO43" s="10">
        <v>703</v>
      </c>
      <c r="KP43" s="10">
        <v>0</v>
      </c>
      <c r="KQ43" s="10">
        <v>732</v>
      </c>
      <c r="KR43" s="10">
        <v>30</v>
      </c>
      <c r="KS43" s="10">
        <v>381</v>
      </c>
      <c r="KT43" s="10">
        <v>352</v>
      </c>
      <c r="KU43" s="10">
        <v>1</v>
      </c>
      <c r="KV43" s="10">
        <v>4</v>
      </c>
      <c r="KW43" s="10">
        <v>3</v>
      </c>
      <c r="KX43" s="10">
        <v>21</v>
      </c>
      <c r="KY43" s="10">
        <v>71</v>
      </c>
      <c r="KZ43" s="10">
        <v>8</v>
      </c>
      <c r="LA43" s="10">
        <v>62</v>
      </c>
      <c r="LB43" s="10">
        <v>1</v>
      </c>
      <c r="LC43" s="10">
        <v>69</v>
      </c>
      <c r="LD43" s="10">
        <v>2</v>
      </c>
      <c r="LE43" s="10">
        <v>34</v>
      </c>
      <c r="LF43" s="10">
        <v>36</v>
      </c>
      <c r="LG43" s="10">
        <v>0</v>
      </c>
      <c r="LH43" s="10">
        <v>1</v>
      </c>
      <c r="LI43" s="10">
        <v>0</v>
      </c>
      <c r="LJ43" s="10">
        <v>0</v>
      </c>
      <c r="LK43" s="10">
        <v>1336</v>
      </c>
      <c r="LL43" s="10">
        <v>104</v>
      </c>
      <c r="LM43" s="10">
        <v>1230</v>
      </c>
      <c r="LN43" s="10">
        <v>2</v>
      </c>
      <c r="LO43" s="10">
        <v>1276</v>
      </c>
      <c r="LP43" s="10">
        <v>60</v>
      </c>
      <c r="LQ43" s="10">
        <v>675</v>
      </c>
      <c r="LR43" s="10">
        <v>596</v>
      </c>
      <c r="LS43" s="10">
        <v>3</v>
      </c>
      <c r="LT43" s="10">
        <v>7</v>
      </c>
      <c r="LU43" s="10">
        <v>4</v>
      </c>
      <c r="LV43" s="10">
        <v>51</v>
      </c>
      <c r="LW43" s="10">
        <v>75</v>
      </c>
      <c r="LX43" s="10">
        <v>5</v>
      </c>
      <c r="LY43" s="10">
        <v>68</v>
      </c>
      <c r="LZ43" s="10">
        <v>0</v>
      </c>
      <c r="MA43" s="10">
        <v>61</v>
      </c>
      <c r="MB43" s="10">
        <v>11</v>
      </c>
      <c r="MC43" s="10">
        <v>41</v>
      </c>
      <c r="MD43" s="10">
        <v>31</v>
      </c>
      <c r="ME43" s="10">
        <v>0</v>
      </c>
      <c r="MF43" s="10">
        <v>0</v>
      </c>
      <c r="MG43" s="10">
        <v>0</v>
      </c>
      <c r="MH43" s="10">
        <v>0</v>
      </c>
    </row>
    <row r="44" spans="1:346" x14ac:dyDescent="0.25">
      <c r="A44" s="4" t="s">
        <v>60</v>
      </c>
      <c r="B44" s="10">
        <v>2</v>
      </c>
      <c r="C44" s="10">
        <v>4132</v>
      </c>
      <c r="D44" s="10">
        <v>398</v>
      </c>
      <c r="E44" s="10">
        <v>209</v>
      </c>
      <c r="F44" s="10">
        <v>3525</v>
      </c>
      <c r="G44" s="10">
        <v>457</v>
      </c>
      <c r="H44" s="10">
        <v>945</v>
      </c>
      <c r="I44" s="10">
        <v>4</v>
      </c>
      <c r="J44" s="10">
        <v>26</v>
      </c>
      <c r="K44" s="10">
        <v>1380</v>
      </c>
      <c r="L44" s="10">
        <v>599</v>
      </c>
      <c r="M44" s="10">
        <v>133</v>
      </c>
      <c r="N44" s="10">
        <v>0</v>
      </c>
      <c r="O44" s="10">
        <v>14</v>
      </c>
      <c r="P44" s="10">
        <v>24</v>
      </c>
      <c r="Q44" s="10">
        <v>636</v>
      </c>
      <c r="R44" s="10">
        <v>406</v>
      </c>
      <c r="S44" s="10">
        <v>41</v>
      </c>
      <c r="T44" s="10">
        <v>34</v>
      </c>
      <c r="U44" s="10">
        <v>331</v>
      </c>
      <c r="V44" s="10">
        <v>111</v>
      </c>
      <c r="W44" s="10">
        <v>291</v>
      </c>
      <c r="X44" s="10">
        <v>4</v>
      </c>
      <c r="Y44" s="10">
        <v>8</v>
      </c>
      <c r="Z44" s="10">
        <v>398</v>
      </c>
      <c r="AA44" s="10">
        <v>204</v>
      </c>
      <c r="AB44" s="10">
        <v>23</v>
      </c>
      <c r="AC44" s="10">
        <v>0</v>
      </c>
      <c r="AD44" s="10">
        <v>1</v>
      </c>
      <c r="AE44" s="10">
        <v>2</v>
      </c>
      <c r="AF44" s="10">
        <v>176</v>
      </c>
      <c r="AG44" s="10">
        <v>936</v>
      </c>
      <c r="AH44" s="10">
        <v>202</v>
      </c>
      <c r="AI44" s="10">
        <v>82</v>
      </c>
      <c r="AJ44" s="10">
        <v>652</v>
      </c>
      <c r="AK44" s="10">
        <v>327</v>
      </c>
      <c r="AL44" s="10">
        <v>609</v>
      </c>
      <c r="AM44" s="10">
        <v>0</v>
      </c>
      <c r="AN44" s="10">
        <v>17</v>
      </c>
      <c r="AO44" s="10">
        <v>919</v>
      </c>
      <c r="AP44" s="10">
        <v>371</v>
      </c>
      <c r="AQ44" s="10">
        <v>99</v>
      </c>
      <c r="AR44" s="10">
        <v>0</v>
      </c>
      <c r="AS44" s="10">
        <v>11</v>
      </c>
      <c r="AT44" s="10">
        <v>22</v>
      </c>
      <c r="AU44" s="10">
        <v>433</v>
      </c>
      <c r="AV44" s="10">
        <v>64</v>
      </c>
      <c r="AW44" s="10">
        <v>0</v>
      </c>
      <c r="AX44" s="10">
        <v>64</v>
      </c>
      <c r="AY44" s="10">
        <v>19</v>
      </c>
      <c r="AZ44" s="10">
        <v>45</v>
      </c>
      <c r="BA44" s="10">
        <v>0</v>
      </c>
      <c r="BB44" s="10">
        <v>1</v>
      </c>
      <c r="BC44" s="10">
        <v>63</v>
      </c>
      <c r="BD44" s="10">
        <v>24</v>
      </c>
      <c r="BE44" s="10">
        <v>11</v>
      </c>
      <c r="BF44" s="10">
        <v>0</v>
      </c>
      <c r="BG44" s="10">
        <v>2</v>
      </c>
      <c r="BH44" s="10">
        <v>0</v>
      </c>
      <c r="BI44" s="10">
        <v>27</v>
      </c>
      <c r="BJ44" s="10">
        <v>1406</v>
      </c>
      <c r="BK44" s="10">
        <v>243</v>
      </c>
      <c r="BL44" s="10">
        <v>116</v>
      </c>
      <c r="BM44" s="10">
        <v>1047</v>
      </c>
      <c r="BN44" s="10">
        <v>457</v>
      </c>
      <c r="BO44" s="10">
        <v>945</v>
      </c>
      <c r="BP44" s="10">
        <v>4</v>
      </c>
      <c r="BQ44" s="10">
        <v>26</v>
      </c>
      <c r="BR44" s="10">
        <v>1380</v>
      </c>
      <c r="BS44" s="10">
        <v>599</v>
      </c>
      <c r="BT44" s="10">
        <v>133</v>
      </c>
      <c r="BU44" s="10">
        <v>0</v>
      </c>
      <c r="BV44" s="10">
        <v>14</v>
      </c>
      <c r="BW44" s="10">
        <v>24</v>
      </c>
      <c r="BX44" s="10">
        <v>636</v>
      </c>
      <c r="BY44" s="10">
        <v>2726</v>
      </c>
      <c r="BZ44" s="10">
        <v>155</v>
      </c>
      <c r="CA44" s="10">
        <v>93</v>
      </c>
      <c r="CB44" s="10">
        <v>2478</v>
      </c>
      <c r="CC44" s="10" t="s">
        <v>21</v>
      </c>
      <c r="CD44" s="10" t="s">
        <v>21</v>
      </c>
      <c r="CE44" s="10" t="s">
        <v>21</v>
      </c>
      <c r="CF44" s="10" t="s">
        <v>21</v>
      </c>
      <c r="CG44" s="10" t="s">
        <v>21</v>
      </c>
      <c r="CH44" s="10" t="s">
        <v>21</v>
      </c>
      <c r="CI44" s="10" t="s">
        <v>21</v>
      </c>
      <c r="CJ44" s="10" t="s">
        <v>21</v>
      </c>
      <c r="CK44" s="10" t="s">
        <v>21</v>
      </c>
      <c r="CL44" s="10" t="s">
        <v>21</v>
      </c>
      <c r="CM44" s="10" t="s">
        <v>21</v>
      </c>
      <c r="CN44" s="10">
        <v>3432</v>
      </c>
      <c r="CO44" s="10">
        <v>4</v>
      </c>
      <c r="CP44" s="10">
        <v>150</v>
      </c>
      <c r="CQ44" s="10">
        <v>3278</v>
      </c>
      <c r="CR44" s="10">
        <v>208</v>
      </c>
      <c r="CS44" s="10">
        <v>807</v>
      </c>
      <c r="CT44" s="10">
        <v>4</v>
      </c>
      <c r="CU44" s="10">
        <v>16</v>
      </c>
      <c r="CV44" s="10">
        <v>1003</v>
      </c>
      <c r="CW44" s="10">
        <v>440</v>
      </c>
      <c r="CX44" s="10">
        <v>110</v>
      </c>
      <c r="CY44" s="10">
        <v>0</v>
      </c>
      <c r="CZ44" s="10">
        <v>14</v>
      </c>
      <c r="DA44" s="10">
        <v>3</v>
      </c>
      <c r="DB44" s="10">
        <v>452</v>
      </c>
      <c r="DC44" s="10">
        <v>335</v>
      </c>
      <c r="DD44" s="10">
        <v>0</v>
      </c>
      <c r="DE44" s="10">
        <v>22</v>
      </c>
      <c r="DF44" s="10">
        <v>313</v>
      </c>
      <c r="DG44" s="10">
        <v>58</v>
      </c>
      <c r="DH44" s="10">
        <v>273</v>
      </c>
      <c r="DI44" s="10">
        <v>4</v>
      </c>
      <c r="DJ44" s="10">
        <v>5</v>
      </c>
      <c r="DK44" s="10">
        <v>330</v>
      </c>
      <c r="DL44" s="10">
        <v>161</v>
      </c>
      <c r="DM44" s="10">
        <v>23</v>
      </c>
      <c r="DN44" s="10">
        <v>0</v>
      </c>
      <c r="DO44" s="10">
        <v>1</v>
      </c>
      <c r="DP44" s="10">
        <v>2</v>
      </c>
      <c r="DQ44" s="10">
        <v>148</v>
      </c>
      <c r="DR44" s="10">
        <v>620</v>
      </c>
      <c r="DS44" s="10">
        <v>0</v>
      </c>
      <c r="DT44" s="10">
        <v>48</v>
      </c>
      <c r="DU44" s="10">
        <v>572</v>
      </c>
      <c r="DV44" s="10">
        <v>131</v>
      </c>
      <c r="DW44" s="10">
        <v>489</v>
      </c>
      <c r="DX44" s="10">
        <v>0</v>
      </c>
      <c r="DY44" s="10">
        <v>10</v>
      </c>
      <c r="DZ44" s="10">
        <v>610</v>
      </c>
      <c r="EA44" s="10">
        <v>255</v>
      </c>
      <c r="EB44" s="10">
        <v>76</v>
      </c>
      <c r="EC44" s="10">
        <v>0</v>
      </c>
      <c r="ED44" s="10">
        <v>11</v>
      </c>
      <c r="EE44" s="10">
        <v>1</v>
      </c>
      <c r="EF44" s="10">
        <v>277</v>
      </c>
      <c r="EG44" s="10">
        <v>64</v>
      </c>
      <c r="EH44" s="10">
        <v>0</v>
      </c>
      <c r="EI44" s="10">
        <v>64</v>
      </c>
      <c r="EJ44" s="10">
        <v>19</v>
      </c>
      <c r="EK44" s="10">
        <v>45</v>
      </c>
      <c r="EL44" s="10">
        <v>0</v>
      </c>
      <c r="EM44" s="10">
        <v>1</v>
      </c>
      <c r="EN44" s="10">
        <v>63</v>
      </c>
      <c r="EO44" s="10">
        <v>24</v>
      </c>
      <c r="EP44" s="10">
        <v>11</v>
      </c>
      <c r="EQ44" s="10">
        <v>0</v>
      </c>
      <c r="ER44" s="10">
        <v>2</v>
      </c>
      <c r="ES44" s="10">
        <v>0</v>
      </c>
      <c r="ET44" s="10">
        <v>27</v>
      </c>
      <c r="EU44" s="10">
        <v>1019</v>
      </c>
      <c r="EV44" s="10">
        <v>0</v>
      </c>
      <c r="EW44" s="10">
        <v>70</v>
      </c>
      <c r="EX44" s="10">
        <v>949</v>
      </c>
      <c r="EY44" s="10">
        <v>208</v>
      </c>
      <c r="EZ44" s="10">
        <v>807</v>
      </c>
      <c r="FA44" s="10">
        <v>4</v>
      </c>
      <c r="FB44" s="10">
        <v>16</v>
      </c>
      <c r="FC44" s="10">
        <v>1003</v>
      </c>
      <c r="FD44" s="10">
        <v>440</v>
      </c>
      <c r="FE44" s="10">
        <v>110</v>
      </c>
      <c r="FF44" s="10">
        <v>0</v>
      </c>
      <c r="FG44" s="10">
        <v>14</v>
      </c>
      <c r="FH44" s="10">
        <v>3</v>
      </c>
      <c r="FI44" s="10">
        <v>452</v>
      </c>
      <c r="FJ44" s="10">
        <v>2413</v>
      </c>
      <c r="FK44" s="10">
        <v>4</v>
      </c>
      <c r="FL44" s="10">
        <v>80</v>
      </c>
      <c r="FM44" s="10">
        <v>2329</v>
      </c>
      <c r="FN44" s="10" t="s">
        <v>21</v>
      </c>
      <c r="FO44" s="10" t="s">
        <v>21</v>
      </c>
      <c r="FP44" s="10" t="s">
        <v>21</v>
      </c>
      <c r="FQ44" s="10" t="s">
        <v>21</v>
      </c>
      <c r="FR44" s="10" t="s">
        <v>21</v>
      </c>
      <c r="FS44" s="10" t="s">
        <v>21</v>
      </c>
      <c r="FT44" s="10" t="s">
        <v>21</v>
      </c>
      <c r="FU44" s="10" t="s">
        <v>21</v>
      </c>
      <c r="FV44" s="10" t="s">
        <v>21</v>
      </c>
      <c r="FW44" s="10" t="s">
        <v>21</v>
      </c>
      <c r="FX44" s="10" t="s">
        <v>21</v>
      </c>
      <c r="FY44" s="10">
        <v>700</v>
      </c>
      <c r="FZ44" s="10">
        <v>394</v>
      </c>
      <c r="GA44" s="10">
        <v>59</v>
      </c>
      <c r="GB44" s="10">
        <v>247</v>
      </c>
      <c r="GC44" s="10">
        <v>249</v>
      </c>
      <c r="GD44" s="10">
        <v>138</v>
      </c>
      <c r="GE44" s="10">
        <v>0</v>
      </c>
      <c r="GF44" s="10">
        <v>10</v>
      </c>
      <c r="GG44" s="10">
        <v>377</v>
      </c>
      <c r="GH44" s="10">
        <v>159</v>
      </c>
      <c r="GI44" s="10">
        <v>23</v>
      </c>
      <c r="GJ44" s="10">
        <v>0</v>
      </c>
      <c r="GK44" s="10">
        <v>0</v>
      </c>
      <c r="GL44" s="10">
        <v>21</v>
      </c>
      <c r="GM44" s="10">
        <v>184</v>
      </c>
      <c r="GN44" s="10">
        <v>71</v>
      </c>
      <c r="GO44" s="10">
        <v>41</v>
      </c>
      <c r="GP44" s="10">
        <v>12</v>
      </c>
      <c r="GQ44" s="10">
        <v>18</v>
      </c>
      <c r="GR44" s="10">
        <v>53</v>
      </c>
      <c r="GS44" s="10">
        <v>18</v>
      </c>
      <c r="GT44" s="10">
        <v>0</v>
      </c>
      <c r="GU44" s="10">
        <v>3</v>
      </c>
      <c r="GV44" s="10">
        <v>68</v>
      </c>
      <c r="GW44" s="10">
        <v>43</v>
      </c>
      <c r="GX44" s="10">
        <v>0</v>
      </c>
      <c r="GY44" s="10">
        <v>0</v>
      </c>
      <c r="GZ44" s="10">
        <v>0</v>
      </c>
      <c r="HA44" s="10">
        <v>0</v>
      </c>
      <c r="HB44" s="10">
        <v>28</v>
      </c>
      <c r="HC44" s="10">
        <v>316</v>
      </c>
      <c r="HD44" s="10">
        <v>202</v>
      </c>
      <c r="HE44" s="10">
        <v>34</v>
      </c>
      <c r="HF44" s="10">
        <v>80</v>
      </c>
      <c r="HG44" s="10">
        <v>196</v>
      </c>
      <c r="HH44" s="10">
        <v>120</v>
      </c>
      <c r="HI44" s="10">
        <v>0</v>
      </c>
      <c r="HJ44" s="10">
        <v>7</v>
      </c>
      <c r="HK44" s="10">
        <v>309</v>
      </c>
      <c r="HL44" s="10">
        <v>116</v>
      </c>
      <c r="HM44" s="10">
        <v>23</v>
      </c>
      <c r="HN44" s="10">
        <v>0</v>
      </c>
      <c r="HO44" s="10">
        <v>0</v>
      </c>
      <c r="HP44" s="10">
        <v>21</v>
      </c>
      <c r="HQ44" s="10">
        <v>156</v>
      </c>
      <c r="HR44" s="10">
        <v>387</v>
      </c>
      <c r="HS44" s="10">
        <v>243</v>
      </c>
      <c r="HT44" s="10">
        <v>46</v>
      </c>
      <c r="HU44" s="10">
        <v>98</v>
      </c>
      <c r="HV44" s="10">
        <v>249</v>
      </c>
      <c r="HW44" s="10">
        <v>138</v>
      </c>
      <c r="HX44" s="10">
        <v>0</v>
      </c>
      <c r="HY44" s="10">
        <v>10</v>
      </c>
      <c r="HZ44" s="10">
        <v>377</v>
      </c>
      <c r="IA44" s="10">
        <v>159</v>
      </c>
      <c r="IB44" s="10">
        <v>23</v>
      </c>
      <c r="IC44" s="10">
        <v>0</v>
      </c>
      <c r="ID44" s="10">
        <v>0</v>
      </c>
      <c r="IE44" s="10">
        <v>21</v>
      </c>
      <c r="IF44" s="10">
        <v>184</v>
      </c>
      <c r="IG44" s="10">
        <v>313</v>
      </c>
      <c r="IH44" s="10">
        <v>151</v>
      </c>
      <c r="II44" s="10">
        <v>13</v>
      </c>
      <c r="IJ44" s="10">
        <v>149</v>
      </c>
      <c r="IK44" s="10" t="s">
        <v>21</v>
      </c>
      <c r="IL44" s="10" t="s">
        <v>21</v>
      </c>
      <c r="IM44" s="10" t="s">
        <v>21</v>
      </c>
      <c r="IN44" s="10" t="s">
        <v>21</v>
      </c>
      <c r="IO44" s="10" t="s">
        <v>21</v>
      </c>
      <c r="IP44" s="10" t="s">
        <v>21</v>
      </c>
      <c r="IQ44" s="10" t="s">
        <v>21</v>
      </c>
      <c r="IR44" s="10" t="s">
        <v>21</v>
      </c>
      <c r="IS44" s="10" t="s">
        <v>21</v>
      </c>
      <c r="IT44" s="10" t="s">
        <v>21</v>
      </c>
      <c r="IU44" s="10" t="s">
        <v>21</v>
      </c>
      <c r="IV44" s="10">
        <v>208</v>
      </c>
      <c r="IW44" s="10">
        <v>30</v>
      </c>
      <c r="IX44" s="10">
        <v>100</v>
      </c>
      <c r="IY44" s="10">
        <v>130</v>
      </c>
      <c r="IZ44" s="10">
        <v>78</v>
      </c>
      <c r="JA44" s="10">
        <v>2063</v>
      </c>
      <c r="JB44" s="10">
        <v>146</v>
      </c>
      <c r="JC44" s="10">
        <v>48</v>
      </c>
      <c r="JD44" s="10">
        <v>194</v>
      </c>
      <c r="JE44" s="10">
        <v>1869</v>
      </c>
      <c r="JF44" s="10">
        <v>1567</v>
      </c>
      <c r="JG44" s="10">
        <v>146</v>
      </c>
      <c r="JH44" s="10">
        <v>48</v>
      </c>
      <c r="JI44" s="10">
        <v>194</v>
      </c>
      <c r="JJ44" s="10">
        <v>1373</v>
      </c>
      <c r="JK44" s="10">
        <v>496</v>
      </c>
      <c r="JL44" s="10">
        <v>0</v>
      </c>
      <c r="JM44" s="10">
        <v>0</v>
      </c>
      <c r="JN44" s="10">
        <v>496</v>
      </c>
      <c r="JO44" s="10">
        <v>87</v>
      </c>
      <c r="JP44" s="10">
        <v>2</v>
      </c>
      <c r="JQ44" s="10">
        <v>44</v>
      </c>
      <c r="JR44" s="10">
        <v>0</v>
      </c>
      <c r="JS44" s="10">
        <v>4</v>
      </c>
      <c r="JT44" s="10">
        <v>41</v>
      </c>
      <c r="JU44" s="10">
        <v>29</v>
      </c>
      <c r="JV44" s="10">
        <v>7</v>
      </c>
      <c r="JW44" s="10">
        <v>0</v>
      </c>
      <c r="JX44" s="10">
        <v>1</v>
      </c>
      <c r="JY44" s="10">
        <v>0</v>
      </c>
      <c r="JZ44" s="10">
        <v>8</v>
      </c>
      <c r="KA44" s="10">
        <v>7</v>
      </c>
      <c r="KB44" s="10">
        <v>0</v>
      </c>
      <c r="KC44" s="10">
        <v>7</v>
      </c>
      <c r="KD44" s="10">
        <v>0</v>
      </c>
      <c r="KE44" s="10">
        <v>1</v>
      </c>
      <c r="KF44" s="10">
        <v>6</v>
      </c>
      <c r="KG44" s="10">
        <v>6</v>
      </c>
      <c r="KH44" s="10">
        <v>1</v>
      </c>
      <c r="KI44" s="10">
        <v>0</v>
      </c>
      <c r="KJ44" s="10">
        <v>0</v>
      </c>
      <c r="KK44" s="10">
        <v>0</v>
      </c>
      <c r="KL44" s="10">
        <v>0</v>
      </c>
      <c r="KM44" s="10">
        <v>36</v>
      </c>
      <c r="KN44" s="10">
        <v>1</v>
      </c>
      <c r="KO44" s="10">
        <v>35</v>
      </c>
      <c r="KP44" s="10">
        <v>0</v>
      </c>
      <c r="KQ44" s="10">
        <v>3</v>
      </c>
      <c r="KR44" s="10">
        <v>33</v>
      </c>
      <c r="KS44" s="10">
        <v>23</v>
      </c>
      <c r="KT44" s="10">
        <v>6</v>
      </c>
      <c r="KU44" s="10">
        <v>0</v>
      </c>
      <c r="KV44" s="10">
        <v>0</v>
      </c>
      <c r="KW44" s="10">
        <v>0</v>
      </c>
      <c r="KX44" s="10">
        <v>7</v>
      </c>
      <c r="KY44" s="10">
        <v>2</v>
      </c>
      <c r="KZ44" s="10">
        <v>0</v>
      </c>
      <c r="LA44" s="10">
        <v>2</v>
      </c>
      <c r="LB44" s="10">
        <v>0</v>
      </c>
      <c r="LC44" s="10">
        <v>0</v>
      </c>
      <c r="LD44" s="10">
        <v>2</v>
      </c>
      <c r="LE44" s="10">
        <v>0</v>
      </c>
      <c r="LF44" s="10">
        <v>0</v>
      </c>
      <c r="LG44" s="10">
        <v>0</v>
      </c>
      <c r="LH44" s="10">
        <v>1</v>
      </c>
      <c r="LI44" s="10">
        <v>0</v>
      </c>
      <c r="LJ44" s="10">
        <v>1</v>
      </c>
      <c r="LK44" s="10">
        <v>45</v>
      </c>
      <c r="LL44" s="10">
        <v>1</v>
      </c>
      <c r="LM44" s="10">
        <v>44</v>
      </c>
      <c r="LN44" s="10">
        <v>0</v>
      </c>
      <c r="LO44" s="10">
        <v>4</v>
      </c>
      <c r="LP44" s="10">
        <v>41</v>
      </c>
      <c r="LQ44" s="10">
        <v>29</v>
      </c>
      <c r="LR44" s="10">
        <v>7</v>
      </c>
      <c r="LS44" s="10">
        <v>0</v>
      </c>
      <c r="LT44" s="10">
        <v>1</v>
      </c>
      <c r="LU44" s="10">
        <v>0</v>
      </c>
      <c r="LV44" s="10">
        <v>8</v>
      </c>
      <c r="LW44" s="10">
        <v>42</v>
      </c>
      <c r="LX44" s="10">
        <v>1</v>
      </c>
      <c r="LY44" s="10" t="s">
        <v>21</v>
      </c>
      <c r="LZ44" s="10" t="s">
        <v>21</v>
      </c>
      <c r="MA44" s="10" t="s">
        <v>21</v>
      </c>
      <c r="MB44" s="10" t="s">
        <v>21</v>
      </c>
      <c r="MC44" s="10" t="s">
        <v>21</v>
      </c>
      <c r="MD44" s="10" t="s">
        <v>21</v>
      </c>
      <c r="ME44" s="10" t="s">
        <v>21</v>
      </c>
      <c r="MF44" s="10" t="s">
        <v>21</v>
      </c>
      <c r="MG44" s="10" t="s">
        <v>21</v>
      </c>
      <c r="MH44" s="10" t="s">
        <v>21</v>
      </c>
    </row>
    <row r="45" spans="1:346" x14ac:dyDescent="0.25">
      <c r="A45" s="4" t="s">
        <v>61</v>
      </c>
      <c r="B45" s="10">
        <v>1</v>
      </c>
      <c r="C45" s="10">
        <v>1190</v>
      </c>
      <c r="D45" s="10">
        <v>251</v>
      </c>
      <c r="E45" s="10">
        <v>99</v>
      </c>
      <c r="F45" s="10">
        <v>840</v>
      </c>
      <c r="G45" s="10">
        <v>462</v>
      </c>
      <c r="H45" s="10">
        <v>727</v>
      </c>
      <c r="I45" s="10">
        <v>1</v>
      </c>
      <c r="J45" s="10">
        <v>932</v>
      </c>
      <c r="K45" s="10">
        <v>258</v>
      </c>
      <c r="L45" s="10">
        <v>786</v>
      </c>
      <c r="M45" s="10">
        <v>280</v>
      </c>
      <c r="N45" s="10">
        <v>6</v>
      </c>
      <c r="O45" s="10">
        <v>11</v>
      </c>
      <c r="P45" s="10">
        <v>6</v>
      </c>
      <c r="Q45" s="10">
        <v>101</v>
      </c>
      <c r="R45" s="10">
        <v>803</v>
      </c>
      <c r="S45" s="10">
        <v>132</v>
      </c>
      <c r="T45" s="10">
        <v>71</v>
      </c>
      <c r="U45" s="10">
        <v>600</v>
      </c>
      <c r="V45" s="10">
        <v>296</v>
      </c>
      <c r="W45" s="10">
        <v>506</v>
      </c>
      <c r="X45" s="10">
        <v>1</v>
      </c>
      <c r="Y45" s="10">
        <v>635</v>
      </c>
      <c r="Z45" s="10">
        <v>168</v>
      </c>
      <c r="AA45" s="10">
        <v>522</v>
      </c>
      <c r="AB45" s="10">
        <v>204</v>
      </c>
      <c r="AC45" s="10">
        <v>6</v>
      </c>
      <c r="AD45" s="10">
        <v>7</v>
      </c>
      <c r="AE45" s="10">
        <v>0</v>
      </c>
      <c r="AF45" s="10">
        <v>64</v>
      </c>
      <c r="AG45" s="10">
        <v>345</v>
      </c>
      <c r="AH45" s="10">
        <v>118</v>
      </c>
      <c r="AI45" s="10">
        <v>24</v>
      </c>
      <c r="AJ45" s="10">
        <v>203</v>
      </c>
      <c r="AK45" s="10">
        <v>148</v>
      </c>
      <c r="AL45" s="10">
        <v>197</v>
      </c>
      <c r="AM45" s="10">
        <v>0</v>
      </c>
      <c r="AN45" s="10">
        <v>261</v>
      </c>
      <c r="AO45" s="10">
        <v>84</v>
      </c>
      <c r="AP45" s="10">
        <v>235</v>
      </c>
      <c r="AQ45" s="10">
        <v>68</v>
      </c>
      <c r="AR45" s="10">
        <v>0</v>
      </c>
      <c r="AS45" s="10">
        <v>3</v>
      </c>
      <c r="AT45" s="10">
        <v>4</v>
      </c>
      <c r="AU45" s="10">
        <v>35</v>
      </c>
      <c r="AV45" s="10">
        <v>22</v>
      </c>
      <c r="AW45" s="10">
        <v>0</v>
      </c>
      <c r="AX45" s="10">
        <v>22</v>
      </c>
      <c r="AY45" s="10">
        <v>10</v>
      </c>
      <c r="AZ45" s="10">
        <v>12</v>
      </c>
      <c r="BA45" s="10">
        <v>0</v>
      </c>
      <c r="BB45" s="10">
        <v>19</v>
      </c>
      <c r="BC45" s="10">
        <v>3</v>
      </c>
      <c r="BD45" s="10">
        <v>16</v>
      </c>
      <c r="BE45" s="10">
        <v>4</v>
      </c>
      <c r="BF45" s="10">
        <v>0</v>
      </c>
      <c r="BG45" s="10">
        <v>1</v>
      </c>
      <c r="BH45" s="10">
        <v>0</v>
      </c>
      <c r="BI45" s="10">
        <v>1</v>
      </c>
      <c r="BJ45" s="10">
        <v>1170</v>
      </c>
      <c r="BK45" s="10">
        <v>250</v>
      </c>
      <c r="BL45" s="10">
        <v>95</v>
      </c>
      <c r="BM45" s="10">
        <v>825</v>
      </c>
      <c r="BN45" s="10">
        <v>454</v>
      </c>
      <c r="BO45" s="10">
        <v>715</v>
      </c>
      <c r="BP45" s="10">
        <v>1</v>
      </c>
      <c r="BQ45" s="10">
        <v>915</v>
      </c>
      <c r="BR45" s="10">
        <v>255</v>
      </c>
      <c r="BS45" s="10">
        <v>773</v>
      </c>
      <c r="BT45" s="10">
        <v>276</v>
      </c>
      <c r="BU45" s="10">
        <v>6</v>
      </c>
      <c r="BV45" s="10">
        <v>11</v>
      </c>
      <c r="BW45" s="10">
        <v>4</v>
      </c>
      <c r="BX45" s="10">
        <v>100</v>
      </c>
      <c r="BY45" s="10">
        <v>20</v>
      </c>
      <c r="BZ45" s="10">
        <v>1</v>
      </c>
      <c r="CA45" s="10">
        <v>4</v>
      </c>
      <c r="CB45" s="10">
        <v>15</v>
      </c>
      <c r="CC45" s="10">
        <v>8</v>
      </c>
      <c r="CD45" s="10">
        <v>12</v>
      </c>
      <c r="CE45" s="10">
        <v>0</v>
      </c>
      <c r="CF45" s="10">
        <v>17</v>
      </c>
      <c r="CG45" s="10">
        <v>3</v>
      </c>
      <c r="CH45" s="10">
        <v>13</v>
      </c>
      <c r="CI45" s="10">
        <v>4</v>
      </c>
      <c r="CJ45" s="10">
        <v>0</v>
      </c>
      <c r="CK45" s="10">
        <v>0</v>
      </c>
      <c r="CL45" s="10">
        <v>2</v>
      </c>
      <c r="CM45" s="10">
        <v>1</v>
      </c>
      <c r="CN45" s="10">
        <v>779</v>
      </c>
      <c r="CO45" s="10">
        <v>0</v>
      </c>
      <c r="CP45" s="10">
        <v>62</v>
      </c>
      <c r="CQ45" s="10">
        <v>717</v>
      </c>
      <c r="CR45" s="10">
        <v>204</v>
      </c>
      <c r="CS45" s="10">
        <v>574</v>
      </c>
      <c r="CT45" s="10">
        <v>1</v>
      </c>
      <c r="CU45" s="10">
        <v>682</v>
      </c>
      <c r="CV45" s="10">
        <v>97</v>
      </c>
      <c r="CW45" s="10">
        <v>533</v>
      </c>
      <c r="CX45" s="10">
        <v>184</v>
      </c>
      <c r="CY45" s="10">
        <v>6</v>
      </c>
      <c r="CZ45" s="10">
        <v>6</v>
      </c>
      <c r="DA45" s="10">
        <v>2</v>
      </c>
      <c r="DB45" s="10">
        <v>48</v>
      </c>
      <c r="DC45" s="10">
        <v>590</v>
      </c>
      <c r="DD45" s="10">
        <v>0</v>
      </c>
      <c r="DE45" s="10">
        <v>54</v>
      </c>
      <c r="DF45" s="10">
        <v>536</v>
      </c>
      <c r="DG45" s="10">
        <v>167</v>
      </c>
      <c r="DH45" s="10">
        <v>422</v>
      </c>
      <c r="DI45" s="10">
        <v>1</v>
      </c>
      <c r="DJ45" s="10">
        <v>508</v>
      </c>
      <c r="DK45" s="10">
        <v>82</v>
      </c>
      <c r="DL45" s="10">
        <v>397</v>
      </c>
      <c r="DM45" s="10">
        <v>142</v>
      </c>
      <c r="DN45" s="10">
        <v>6</v>
      </c>
      <c r="DO45" s="10">
        <v>4</v>
      </c>
      <c r="DP45" s="10">
        <v>0</v>
      </c>
      <c r="DQ45" s="10">
        <v>41</v>
      </c>
      <c r="DR45" s="10">
        <v>149</v>
      </c>
      <c r="DS45" s="10">
        <v>0</v>
      </c>
      <c r="DT45" s="10">
        <v>5</v>
      </c>
      <c r="DU45" s="10">
        <v>144</v>
      </c>
      <c r="DV45" s="10">
        <v>20</v>
      </c>
      <c r="DW45" s="10">
        <v>129</v>
      </c>
      <c r="DX45" s="10">
        <v>0</v>
      </c>
      <c r="DY45" s="10">
        <v>140</v>
      </c>
      <c r="DZ45" s="10">
        <v>9</v>
      </c>
      <c r="EA45" s="10">
        <v>109</v>
      </c>
      <c r="EB45" s="10">
        <v>34</v>
      </c>
      <c r="EC45" s="10">
        <v>0</v>
      </c>
      <c r="ED45" s="10">
        <v>1</v>
      </c>
      <c r="EE45" s="10">
        <v>0</v>
      </c>
      <c r="EF45" s="10">
        <v>5</v>
      </c>
      <c r="EG45" s="10">
        <v>22</v>
      </c>
      <c r="EH45" s="10">
        <v>0</v>
      </c>
      <c r="EI45" s="10">
        <v>22</v>
      </c>
      <c r="EJ45" s="10">
        <v>10</v>
      </c>
      <c r="EK45" s="10">
        <v>12</v>
      </c>
      <c r="EL45" s="10">
        <v>0</v>
      </c>
      <c r="EM45" s="10">
        <v>19</v>
      </c>
      <c r="EN45" s="10">
        <v>3</v>
      </c>
      <c r="EO45" s="10">
        <v>16</v>
      </c>
      <c r="EP45" s="10">
        <v>4</v>
      </c>
      <c r="EQ45" s="10">
        <v>0</v>
      </c>
      <c r="ER45" s="10">
        <v>1</v>
      </c>
      <c r="ES45" s="10">
        <v>0</v>
      </c>
      <c r="ET45" s="10">
        <v>1</v>
      </c>
      <c r="EU45" s="10">
        <v>761</v>
      </c>
      <c r="EV45" s="10">
        <v>0</v>
      </c>
      <c r="EW45" s="10">
        <v>59</v>
      </c>
      <c r="EX45" s="10">
        <v>702</v>
      </c>
      <c r="EY45" s="10">
        <v>197</v>
      </c>
      <c r="EZ45" s="10">
        <v>563</v>
      </c>
      <c r="FA45" s="10">
        <v>1</v>
      </c>
      <c r="FB45" s="10">
        <v>667</v>
      </c>
      <c r="FC45" s="10">
        <v>94</v>
      </c>
      <c r="FD45" s="10">
        <v>522</v>
      </c>
      <c r="FE45" s="10">
        <v>180</v>
      </c>
      <c r="FF45" s="10">
        <v>6</v>
      </c>
      <c r="FG45" s="10">
        <v>6</v>
      </c>
      <c r="FH45" s="10">
        <v>0</v>
      </c>
      <c r="FI45" s="10">
        <v>47</v>
      </c>
      <c r="FJ45" s="10">
        <v>18</v>
      </c>
      <c r="FK45" s="10">
        <v>0</v>
      </c>
      <c r="FL45" s="10">
        <v>3</v>
      </c>
      <c r="FM45" s="10">
        <v>15</v>
      </c>
      <c r="FN45" s="10">
        <v>7</v>
      </c>
      <c r="FO45" s="10">
        <v>11</v>
      </c>
      <c r="FP45" s="10">
        <v>0</v>
      </c>
      <c r="FQ45" s="10">
        <v>15</v>
      </c>
      <c r="FR45" s="10">
        <v>3</v>
      </c>
      <c r="FS45" s="10">
        <v>11</v>
      </c>
      <c r="FT45" s="10">
        <v>4</v>
      </c>
      <c r="FU45" s="10">
        <v>0</v>
      </c>
      <c r="FV45" s="10">
        <v>0</v>
      </c>
      <c r="FW45" s="10">
        <v>2</v>
      </c>
      <c r="FX45" s="10">
        <v>1</v>
      </c>
      <c r="FY45" s="10">
        <v>411</v>
      </c>
      <c r="FZ45" s="10">
        <v>251</v>
      </c>
      <c r="GA45" s="10">
        <v>37</v>
      </c>
      <c r="GB45" s="10">
        <v>123</v>
      </c>
      <c r="GC45" s="10">
        <v>258</v>
      </c>
      <c r="GD45" s="10">
        <v>153</v>
      </c>
      <c r="GE45" s="10">
        <v>0</v>
      </c>
      <c r="GF45" s="10">
        <v>250</v>
      </c>
      <c r="GG45" s="10">
        <v>161</v>
      </c>
      <c r="GH45" s="10">
        <v>253</v>
      </c>
      <c r="GI45" s="10">
        <v>96</v>
      </c>
      <c r="GJ45" s="10">
        <v>0</v>
      </c>
      <c r="GK45" s="10">
        <v>5</v>
      </c>
      <c r="GL45" s="10">
        <v>4</v>
      </c>
      <c r="GM45" s="10">
        <v>53</v>
      </c>
      <c r="GN45" s="10">
        <v>213</v>
      </c>
      <c r="GO45" s="10">
        <v>132</v>
      </c>
      <c r="GP45" s="10">
        <v>17</v>
      </c>
      <c r="GQ45" s="10">
        <v>64</v>
      </c>
      <c r="GR45" s="10">
        <v>129</v>
      </c>
      <c r="GS45" s="10">
        <v>84</v>
      </c>
      <c r="GT45" s="10">
        <v>0</v>
      </c>
      <c r="GU45" s="10">
        <v>127</v>
      </c>
      <c r="GV45" s="10">
        <v>86</v>
      </c>
      <c r="GW45" s="10">
        <v>125</v>
      </c>
      <c r="GX45" s="10">
        <v>62</v>
      </c>
      <c r="GY45" s="10">
        <v>0</v>
      </c>
      <c r="GZ45" s="10">
        <v>3</v>
      </c>
      <c r="HA45" s="10">
        <v>0</v>
      </c>
      <c r="HB45" s="10">
        <v>23</v>
      </c>
      <c r="HC45" s="10">
        <v>196</v>
      </c>
      <c r="HD45" s="10">
        <v>118</v>
      </c>
      <c r="HE45" s="10">
        <v>19</v>
      </c>
      <c r="HF45" s="10">
        <v>59</v>
      </c>
      <c r="HG45" s="10">
        <v>128</v>
      </c>
      <c r="HH45" s="10">
        <v>68</v>
      </c>
      <c r="HI45" s="10">
        <v>0</v>
      </c>
      <c r="HJ45" s="10">
        <v>121</v>
      </c>
      <c r="HK45" s="10">
        <v>75</v>
      </c>
      <c r="HL45" s="10">
        <v>126</v>
      </c>
      <c r="HM45" s="10">
        <v>34</v>
      </c>
      <c r="HN45" s="10">
        <v>0</v>
      </c>
      <c r="HO45" s="10">
        <v>2</v>
      </c>
      <c r="HP45" s="10">
        <v>4</v>
      </c>
      <c r="HQ45" s="10">
        <v>30</v>
      </c>
      <c r="HR45" s="10">
        <v>409</v>
      </c>
      <c r="HS45" s="10">
        <v>250</v>
      </c>
      <c r="HT45" s="10">
        <v>36</v>
      </c>
      <c r="HU45" s="10">
        <v>123</v>
      </c>
      <c r="HV45" s="10">
        <v>257</v>
      </c>
      <c r="HW45" s="10">
        <v>152</v>
      </c>
      <c r="HX45" s="10">
        <v>0</v>
      </c>
      <c r="HY45" s="10">
        <v>248</v>
      </c>
      <c r="HZ45" s="10">
        <v>161</v>
      </c>
      <c r="IA45" s="10">
        <v>251</v>
      </c>
      <c r="IB45" s="10">
        <v>96</v>
      </c>
      <c r="IC45" s="10">
        <v>0</v>
      </c>
      <c r="ID45" s="10">
        <v>5</v>
      </c>
      <c r="IE45" s="10">
        <v>4</v>
      </c>
      <c r="IF45" s="10">
        <v>53</v>
      </c>
      <c r="IG45" s="10">
        <v>2</v>
      </c>
      <c r="IH45" s="10">
        <v>1</v>
      </c>
      <c r="II45" s="10">
        <v>1</v>
      </c>
      <c r="IJ45" s="10">
        <v>0</v>
      </c>
      <c r="IK45" s="10">
        <v>1</v>
      </c>
      <c r="IL45" s="10">
        <v>1</v>
      </c>
      <c r="IM45" s="10">
        <v>0</v>
      </c>
      <c r="IN45" s="10">
        <v>2</v>
      </c>
      <c r="IO45" s="10">
        <v>0</v>
      </c>
      <c r="IP45" s="10">
        <v>2</v>
      </c>
      <c r="IQ45" s="10">
        <v>0</v>
      </c>
      <c r="IR45" s="10">
        <v>0</v>
      </c>
      <c r="IS45" s="10">
        <v>0</v>
      </c>
      <c r="IT45" s="10">
        <v>0</v>
      </c>
      <c r="IU45" s="10">
        <v>0</v>
      </c>
      <c r="IV45" s="10">
        <v>132</v>
      </c>
      <c r="IW45" s="10">
        <v>66</v>
      </c>
      <c r="IX45" s="10">
        <v>65</v>
      </c>
      <c r="IY45" s="10">
        <v>131</v>
      </c>
      <c r="IZ45" s="10">
        <v>1</v>
      </c>
      <c r="JA45" s="10">
        <v>204</v>
      </c>
      <c r="JB45" s="10">
        <v>177</v>
      </c>
      <c r="JC45" s="10">
        <v>21</v>
      </c>
      <c r="JD45" s="10">
        <v>198</v>
      </c>
      <c r="JE45" s="10">
        <v>6</v>
      </c>
      <c r="JF45" s="10">
        <v>204</v>
      </c>
      <c r="JG45" s="10">
        <v>177</v>
      </c>
      <c r="JH45" s="10">
        <v>21</v>
      </c>
      <c r="JI45" s="10">
        <v>198</v>
      </c>
      <c r="JJ45" s="10">
        <v>6</v>
      </c>
      <c r="JK45" s="10">
        <v>0</v>
      </c>
      <c r="JL45" s="10">
        <v>0</v>
      </c>
      <c r="JM45" s="10">
        <v>0</v>
      </c>
      <c r="JN45" s="10">
        <v>0</v>
      </c>
      <c r="JO45" s="10">
        <v>108</v>
      </c>
      <c r="JP45" s="10">
        <v>7</v>
      </c>
      <c r="JQ45" s="10">
        <v>101</v>
      </c>
      <c r="JR45" s="10">
        <v>0</v>
      </c>
      <c r="JS45" s="10">
        <v>101</v>
      </c>
      <c r="JT45" s="10">
        <v>7</v>
      </c>
      <c r="JU45" s="10">
        <v>77</v>
      </c>
      <c r="JV45" s="10">
        <v>24</v>
      </c>
      <c r="JW45" s="10">
        <v>0</v>
      </c>
      <c r="JX45" s="10">
        <v>1</v>
      </c>
      <c r="JY45" s="10">
        <v>0</v>
      </c>
      <c r="JZ45" s="10">
        <v>6</v>
      </c>
      <c r="KA45" s="10">
        <v>30</v>
      </c>
      <c r="KB45" s="10">
        <v>2</v>
      </c>
      <c r="KC45" s="10">
        <v>28</v>
      </c>
      <c r="KD45" s="10">
        <v>0</v>
      </c>
      <c r="KE45" s="10">
        <v>28</v>
      </c>
      <c r="KF45" s="10">
        <v>2</v>
      </c>
      <c r="KG45" s="10">
        <v>17</v>
      </c>
      <c r="KH45" s="10">
        <v>8</v>
      </c>
      <c r="KI45" s="10">
        <v>0</v>
      </c>
      <c r="KJ45" s="10">
        <v>1</v>
      </c>
      <c r="KK45" s="10">
        <v>0</v>
      </c>
      <c r="KL45" s="10">
        <v>4</v>
      </c>
      <c r="KM45" s="10">
        <v>77</v>
      </c>
      <c r="KN45" s="10">
        <v>5</v>
      </c>
      <c r="KO45" s="10">
        <v>72</v>
      </c>
      <c r="KP45" s="10">
        <v>0</v>
      </c>
      <c r="KQ45" s="10">
        <v>72</v>
      </c>
      <c r="KR45" s="10">
        <v>5</v>
      </c>
      <c r="KS45" s="10">
        <v>59</v>
      </c>
      <c r="KT45" s="10">
        <v>16</v>
      </c>
      <c r="KU45" s="10">
        <v>0</v>
      </c>
      <c r="KV45" s="10">
        <v>0</v>
      </c>
      <c r="KW45" s="10">
        <v>0</v>
      </c>
      <c r="KX45" s="10">
        <v>2</v>
      </c>
      <c r="KY45" s="10">
        <v>1</v>
      </c>
      <c r="KZ45" s="10">
        <v>0</v>
      </c>
      <c r="LA45" s="10">
        <v>1</v>
      </c>
      <c r="LB45" s="10">
        <v>0</v>
      </c>
      <c r="LC45" s="10">
        <v>1</v>
      </c>
      <c r="LD45" s="10">
        <v>0</v>
      </c>
      <c r="LE45" s="10">
        <v>1</v>
      </c>
      <c r="LF45" s="10">
        <v>0</v>
      </c>
      <c r="LG45" s="10">
        <v>0</v>
      </c>
      <c r="LH45" s="10">
        <v>0</v>
      </c>
      <c r="LI45" s="10">
        <v>0</v>
      </c>
      <c r="LJ45" s="10">
        <v>0</v>
      </c>
      <c r="LK45" s="10">
        <v>108</v>
      </c>
      <c r="LL45" s="10">
        <v>7</v>
      </c>
      <c r="LM45" s="10">
        <v>101</v>
      </c>
      <c r="LN45" s="10">
        <v>0</v>
      </c>
      <c r="LO45" s="10">
        <v>101</v>
      </c>
      <c r="LP45" s="10">
        <v>7</v>
      </c>
      <c r="LQ45" s="10">
        <v>77</v>
      </c>
      <c r="LR45" s="10">
        <v>24</v>
      </c>
      <c r="LS45" s="10">
        <v>0</v>
      </c>
      <c r="LT45" s="10">
        <v>1</v>
      </c>
      <c r="LU45" s="10">
        <v>0</v>
      </c>
      <c r="LV45" s="10">
        <v>6</v>
      </c>
      <c r="LW45" s="10">
        <v>0</v>
      </c>
      <c r="LX45" s="10">
        <v>0</v>
      </c>
      <c r="LY45" s="10">
        <v>0</v>
      </c>
      <c r="LZ45" s="10">
        <v>0</v>
      </c>
      <c r="MA45" s="10">
        <v>0</v>
      </c>
      <c r="MB45" s="10">
        <v>0</v>
      </c>
      <c r="MC45" s="10">
        <v>0</v>
      </c>
      <c r="MD45" s="10">
        <v>0</v>
      </c>
      <c r="ME45" s="10">
        <v>0</v>
      </c>
      <c r="MF45" s="10">
        <v>0</v>
      </c>
      <c r="MG45" s="10">
        <v>0</v>
      </c>
      <c r="MH45" s="10">
        <v>0</v>
      </c>
    </row>
    <row r="46" spans="1:346" x14ac:dyDescent="0.25">
      <c r="A46" s="4" t="s">
        <v>62</v>
      </c>
      <c r="B46" s="10">
        <v>4</v>
      </c>
      <c r="C46" s="10">
        <v>5057</v>
      </c>
      <c r="D46" s="10">
        <v>858</v>
      </c>
      <c r="E46" s="10">
        <v>366</v>
      </c>
      <c r="F46" s="10">
        <v>3833</v>
      </c>
      <c r="G46" s="10">
        <v>2249</v>
      </c>
      <c r="H46" s="10">
        <v>2787</v>
      </c>
      <c r="I46" s="10">
        <v>21</v>
      </c>
      <c r="J46" s="10">
        <v>4871</v>
      </c>
      <c r="K46" s="10">
        <v>186</v>
      </c>
      <c r="L46" s="10">
        <v>2111</v>
      </c>
      <c r="M46" s="10">
        <v>2611</v>
      </c>
      <c r="N46" s="10">
        <v>10</v>
      </c>
      <c r="O46" s="10">
        <v>57</v>
      </c>
      <c r="P46" s="10">
        <v>6</v>
      </c>
      <c r="Q46" s="10">
        <v>262</v>
      </c>
      <c r="R46" s="10">
        <v>1782</v>
      </c>
      <c r="S46" s="10">
        <v>303</v>
      </c>
      <c r="T46" s="10">
        <v>131</v>
      </c>
      <c r="U46" s="10">
        <v>1348</v>
      </c>
      <c r="V46" s="10">
        <v>727</v>
      </c>
      <c r="W46" s="10">
        <v>1047</v>
      </c>
      <c r="X46" s="10">
        <v>8</v>
      </c>
      <c r="Y46" s="10">
        <v>1710</v>
      </c>
      <c r="Z46" s="10">
        <v>72</v>
      </c>
      <c r="AA46" s="10">
        <v>713</v>
      </c>
      <c r="AB46" s="10">
        <v>948</v>
      </c>
      <c r="AC46" s="10">
        <v>5</v>
      </c>
      <c r="AD46" s="10">
        <v>17</v>
      </c>
      <c r="AE46" s="10">
        <v>3</v>
      </c>
      <c r="AF46" s="10">
        <v>96</v>
      </c>
      <c r="AG46" s="10">
        <v>1455</v>
      </c>
      <c r="AH46" s="10">
        <v>365</v>
      </c>
      <c r="AI46" s="10">
        <v>114</v>
      </c>
      <c r="AJ46" s="10">
        <v>976</v>
      </c>
      <c r="AK46" s="10">
        <v>713</v>
      </c>
      <c r="AL46" s="10">
        <v>740</v>
      </c>
      <c r="AM46" s="10">
        <v>2</v>
      </c>
      <c r="AN46" s="10">
        <v>1396</v>
      </c>
      <c r="AO46" s="10">
        <v>59</v>
      </c>
      <c r="AP46" s="10">
        <v>598</v>
      </c>
      <c r="AQ46" s="10">
        <v>770</v>
      </c>
      <c r="AR46" s="10">
        <v>2</v>
      </c>
      <c r="AS46" s="10">
        <v>13</v>
      </c>
      <c r="AT46" s="10">
        <v>0</v>
      </c>
      <c r="AU46" s="10">
        <v>72</v>
      </c>
      <c r="AV46" s="10">
        <v>12</v>
      </c>
      <c r="AW46" s="10">
        <v>0</v>
      </c>
      <c r="AX46" s="10">
        <v>12</v>
      </c>
      <c r="AY46" s="10">
        <v>2</v>
      </c>
      <c r="AZ46" s="10">
        <v>10</v>
      </c>
      <c r="BA46" s="10">
        <v>0</v>
      </c>
      <c r="BB46" s="10">
        <v>12</v>
      </c>
      <c r="BC46" s="10">
        <v>0</v>
      </c>
      <c r="BD46" s="10">
        <v>4</v>
      </c>
      <c r="BE46" s="10">
        <v>7</v>
      </c>
      <c r="BF46" s="10">
        <v>0</v>
      </c>
      <c r="BG46" s="10">
        <v>0</v>
      </c>
      <c r="BH46" s="10">
        <v>0</v>
      </c>
      <c r="BI46" s="10">
        <v>1</v>
      </c>
      <c r="BJ46" s="10">
        <v>3249</v>
      </c>
      <c r="BK46" s="10">
        <v>668</v>
      </c>
      <c r="BL46" s="10">
        <v>245</v>
      </c>
      <c r="BM46" s="10">
        <v>2336</v>
      </c>
      <c r="BN46" s="10">
        <v>1442</v>
      </c>
      <c r="BO46" s="10">
        <v>1797</v>
      </c>
      <c r="BP46" s="10">
        <v>10</v>
      </c>
      <c r="BQ46" s="10">
        <v>3118</v>
      </c>
      <c r="BR46" s="10">
        <v>131</v>
      </c>
      <c r="BS46" s="10">
        <v>1315</v>
      </c>
      <c r="BT46" s="10">
        <v>1725</v>
      </c>
      <c r="BU46" s="10">
        <v>7</v>
      </c>
      <c r="BV46" s="10">
        <v>30</v>
      </c>
      <c r="BW46" s="10">
        <v>3</v>
      </c>
      <c r="BX46" s="10">
        <v>169</v>
      </c>
      <c r="BY46" s="10">
        <v>1808</v>
      </c>
      <c r="BZ46" s="10">
        <v>190</v>
      </c>
      <c r="CA46" s="10">
        <v>121</v>
      </c>
      <c r="CB46" s="10">
        <v>1497</v>
      </c>
      <c r="CC46" s="10">
        <v>807</v>
      </c>
      <c r="CD46" s="10">
        <v>990</v>
      </c>
      <c r="CE46" s="10">
        <v>11</v>
      </c>
      <c r="CF46" s="10">
        <v>1753</v>
      </c>
      <c r="CG46" s="10">
        <v>55</v>
      </c>
      <c r="CH46" s="10">
        <v>796</v>
      </c>
      <c r="CI46" s="10">
        <v>886</v>
      </c>
      <c r="CJ46" s="10">
        <v>3</v>
      </c>
      <c r="CK46" s="10">
        <v>27</v>
      </c>
      <c r="CL46" s="10">
        <v>3</v>
      </c>
      <c r="CM46" s="10">
        <v>93</v>
      </c>
      <c r="CN46" s="10">
        <v>3813</v>
      </c>
      <c r="CO46" s="10">
        <v>6</v>
      </c>
      <c r="CP46" s="10">
        <v>293</v>
      </c>
      <c r="CQ46" s="10">
        <v>3514</v>
      </c>
      <c r="CR46" s="10">
        <v>1478</v>
      </c>
      <c r="CS46" s="10">
        <v>2326</v>
      </c>
      <c r="CT46" s="10">
        <v>9</v>
      </c>
      <c r="CU46" s="10">
        <v>3727</v>
      </c>
      <c r="CV46" s="10">
        <v>86</v>
      </c>
      <c r="CW46" s="10">
        <v>1752</v>
      </c>
      <c r="CX46" s="10">
        <v>1851</v>
      </c>
      <c r="CY46" s="10">
        <v>10</v>
      </c>
      <c r="CZ46" s="10">
        <v>49</v>
      </c>
      <c r="DA46" s="10">
        <v>6</v>
      </c>
      <c r="DB46" s="10">
        <v>145</v>
      </c>
      <c r="DC46" s="10">
        <v>1364</v>
      </c>
      <c r="DD46" s="10">
        <v>6</v>
      </c>
      <c r="DE46" s="10">
        <v>111</v>
      </c>
      <c r="DF46" s="10">
        <v>1247</v>
      </c>
      <c r="DG46" s="10">
        <v>452</v>
      </c>
      <c r="DH46" s="10">
        <v>912</v>
      </c>
      <c r="DI46" s="10">
        <v>0</v>
      </c>
      <c r="DJ46" s="10">
        <v>1338</v>
      </c>
      <c r="DK46" s="10">
        <v>26</v>
      </c>
      <c r="DL46" s="10">
        <v>618</v>
      </c>
      <c r="DM46" s="10">
        <v>696</v>
      </c>
      <c r="DN46" s="10">
        <v>5</v>
      </c>
      <c r="DO46" s="10">
        <v>11</v>
      </c>
      <c r="DP46" s="10">
        <v>3</v>
      </c>
      <c r="DQ46" s="10">
        <v>31</v>
      </c>
      <c r="DR46" s="10">
        <v>876</v>
      </c>
      <c r="DS46" s="10">
        <v>0</v>
      </c>
      <c r="DT46" s="10">
        <v>69</v>
      </c>
      <c r="DU46" s="10">
        <v>807</v>
      </c>
      <c r="DV46" s="10">
        <v>351</v>
      </c>
      <c r="DW46" s="10">
        <v>525</v>
      </c>
      <c r="DX46" s="10">
        <v>0</v>
      </c>
      <c r="DY46" s="10">
        <v>854</v>
      </c>
      <c r="DZ46" s="10">
        <v>22</v>
      </c>
      <c r="EA46" s="10">
        <v>428</v>
      </c>
      <c r="EB46" s="10">
        <v>369</v>
      </c>
      <c r="EC46" s="10">
        <v>2</v>
      </c>
      <c r="ED46" s="10">
        <v>12</v>
      </c>
      <c r="EE46" s="10">
        <v>0</v>
      </c>
      <c r="EF46" s="10">
        <v>65</v>
      </c>
      <c r="EG46" s="10">
        <v>12</v>
      </c>
      <c r="EH46" s="10">
        <v>0</v>
      </c>
      <c r="EI46" s="10">
        <v>12</v>
      </c>
      <c r="EJ46" s="10">
        <v>2</v>
      </c>
      <c r="EK46" s="10">
        <v>10</v>
      </c>
      <c r="EL46" s="10">
        <v>0</v>
      </c>
      <c r="EM46" s="10">
        <v>12</v>
      </c>
      <c r="EN46" s="10">
        <v>0</v>
      </c>
      <c r="EO46" s="10">
        <v>4</v>
      </c>
      <c r="EP46" s="10">
        <v>7</v>
      </c>
      <c r="EQ46" s="10">
        <v>0</v>
      </c>
      <c r="ER46" s="10">
        <v>0</v>
      </c>
      <c r="ES46" s="10">
        <v>0</v>
      </c>
      <c r="ET46" s="10">
        <v>1</v>
      </c>
      <c r="EU46" s="10">
        <v>2252</v>
      </c>
      <c r="EV46" s="10">
        <v>6</v>
      </c>
      <c r="EW46" s="10">
        <v>180</v>
      </c>
      <c r="EX46" s="10">
        <v>2066</v>
      </c>
      <c r="EY46" s="10">
        <v>805</v>
      </c>
      <c r="EZ46" s="10">
        <v>1447</v>
      </c>
      <c r="FA46" s="10">
        <v>0</v>
      </c>
      <c r="FB46" s="10">
        <v>2204</v>
      </c>
      <c r="FC46" s="10">
        <v>48</v>
      </c>
      <c r="FD46" s="10">
        <v>1050</v>
      </c>
      <c r="FE46" s="10">
        <v>1072</v>
      </c>
      <c r="FF46" s="10">
        <v>7</v>
      </c>
      <c r="FG46" s="10">
        <v>23</v>
      </c>
      <c r="FH46" s="10">
        <v>3</v>
      </c>
      <c r="FI46" s="10">
        <v>97</v>
      </c>
      <c r="FJ46" s="10">
        <v>1561</v>
      </c>
      <c r="FK46" s="10">
        <v>0</v>
      </c>
      <c r="FL46" s="10">
        <v>113</v>
      </c>
      <c r="FM46" s="10">
        <v>1448</v>
      </c>
      <c r="FN46" s="10">
        <v>673</v>
      </c>
      <c r="FO46" s="10">
        <v>879</v>
      </c>
      <c r="FP46" s="10">
        <v>9</v>
      </c>
      <c r="FQ46" s="10">
        <v>1523</v>
      </c>
      <c r="FR46" s="10">
        <v>38</v>
      </c>
      <c r="FS46" s="10">
        <v>702</v>
      </c>
      <c r="FT46" s="10">
        <v>779</v>
      </c>
      <c r="FU46" s="10">
        <v>3</v>
      </c>
      <c r="FV46" s="10">
        <v>26</v>
      </c>
      <c r="FW46" s="10">
        <v>3</v>
      </c>
      <c r="FX46" s="10">
        <v>48</v>
      </c>
      <c r="FY46" s="10">
        <v>1244</v>
      </c>
      <c r="FZ46" s="10">
        <v>852</v>
      </c>
      <c r="GA46" s="10">
        <v>73</v>
      </c>
      <c r="GB46" s="10">
        <v>319</v>
      </c>
      <c r="GC46" s="10">
        <v>771</v>
      </c>
      <c r="GD46" s="10">
        <v>461</v>
      </c>
      <c r="GE46" s="10">
        <v>12</v>
      </c>
      <c r="GF46" s="10">
        <v>1144</v>
      </c>
      <c r="GG46" s="10">
        <v>100</v>
      </c>
      <c r="GH46" s="10">
        <v>359</v>
      </c>
      <c r="GI46" s="10">
        <v>760</v>
      </c>
      <c r="GJ46" s="10">
        <v>0</v>
      </c>
      <c r="GK46" s="10">
        <v>8</v>
      </c>
      <c r="GL46" s="10">
        <v>0</v>
      </c>
      <c r="GM46" s="10">
        <v>117</v>
      </c>
      <c r="GN46" s="10">
        <v>418</v>
      </c>
      <c r="GO46" s="10">
        <v>297</v>
      </c>
      <c r="GP46" s="10">
        <v>20</v>
      </c>
      <c r="GQ46" s="10">
        <v>101</v>
      </c>
      <c r="GR46" s="10">
        <v>275</v>
      </c>
      <c r="GS46" s="10">
        <v>135</v>
      </c>
      <c r="GT46" s="10">
        <v>8</v>
      </c>
      <c r="GU46" s="10">
        <v>372</v>
      </c>
      <c r="GV46" s="10">
        <v>46</v>
      </c>
      <c r="GW46" s="10">
        <v>95</v>
      </c>
      <c r="GX46" s="10">
        <v>252</v>
      </c>
      <c r="GY46" s="10">
        <v>0</v>
      </c>
      <c r="GZ46" s="10">
        <v>6</v>
      </c>
      <c r="HA46" s="10">
        <v>0</v>
      </c>
      <c r="HB46" s="10">
        <v>65</v>
      </c>
      <c r="HC46" s="10">
        <v>579</v>
      </c>
      <c r="HD46" s="10">
        <v>365</v>
      </c>
      <c r="HE46" s="10">
        <v>45</v>
      </c>
      <c r="HF46" s="10">
        <v>169</v>
      </c>
      <c r="HG46" s="10">
        <v>362</v>
      </c>
      <c r="HH46" s="10">
        <v>215</v>
      </c>
      <c r="HI46" s="10">
        <v>2</v>
      </c>
      <c r="HJ46" s="10">
        <v>542</v>
      </c>
      <c r="HK46" s="10">
        <v>37</v>
      </c>
      <c r="HL46" s="10">
        <v>170</v>
      </c>
      <c r="HM46" s="10">
        <v>401</v>
      </c>
      <c r="HN46" s="10">
        <v>0</v>
      </c>
      <c r="HO46" s="10">
        <v>1</v>
      </c>
      <c r="HP46" s="10">
        <v>0</v>
      </c>
      <c r="HQ46" s="10">
        <v>7</v>
      </c>
      <c r="HR46" s="10">
        <v>997</v>
      </c>
      <c r="HS46" s="10">
        <v>662</v>
      </c>
      <c r="HT46" s="10">
        <v>65</v>
      </c>
      <c r="HU46" s="10">
        <v>270</v>
      </c>
      <c r="HV46" s="10">
        <v>637</v>
      </c>
      <c r="HW46" s="10">
        <v>350</v>
      </c>
      <c r="HX46" s="10">
        <v>10</v>
      </c>
      <c r="HY46" s="10">
        <v>914</v>
      </c>
      <c r="HZ46" s="10">
        <v>83</v>
      </c>
      <c r="IA46" s="10">
        <v>265</v>
      </c>
      <c r="IB46" s="10">
        <v>653</v>
      </c>
      <c r="IC46" s="10">
        <v>0</v>
      </c>
      <c r="ID46" s="10">
        <v>7</v>
      </c>
      <c r="IE46" s="10">
        <v>0</v>
      </c>
      <c r="IF46" s="10">
        <v>72</v>
      </c>
      <c r="IG46" s="10">
        <v>247</v>
      </c>
      <c r="IH46" s="10">
        <v>190</v>
      </c>
      <c r="II46" s="10">
        <v>8</v>
      </c>
      <c r="IJ46" s="10">
        <v>49</v>
      </c>
      <c r="IK46" s="10">
        <v>134</v>
      </c>
      <c r="IL46" s="10">
        <v>111</v>
      </c>
      <c r="IM46" s="10">
        <v>2</v>
      </c>
      <c r="IN46" s="10">
        <v>230</v>
      </c>
      <c r="IO46" s="10">
        <v>17</v>
      </c>
      <c r="IP46" s="10">
        <v>94</v>
      </c>
      <c r="IQ46" s="10">
        <v>107</v>
      </c>
      <c r="IR46" s="10">
        <v>0</v>
      </c>
      <c r="IS46" s="10">
        <v>1</v>
      </c>
      <c r="IT46" s="10">
        <v>0</v>
      </c>
      <c r="IU46" s="10">
        <v>45</v>
      </c>
      <c r="IV46" s="10">
        <v>445</v>
      </c>
      <c r="IW46" s="10">
        <v>136</v>
      </c>
      <c r="IX46" s="10">
        <v>201</v>
      </c>
      <c r="IY46" s="10">
        <v>337</v>
      </c>
      <c r="IZ46" s="10">
        <v>108</v>
      </c>
      <c r="JA46" s="10">
        <v>273</v>
      </c>
      <c r="JB46" s="10">
        <v>88</v>
      </c>
      <c r="JC46" s="10">
        <v>12</v>
      </c>
      <c r="JD46" s="10">
        <v>100</v>
      </c>
      <c r="JE46" s="10">
        <v>173</v>
      </c>
      <c r="JF46" s="10">
        <v>273</v>
      </c>
      <c r="JG46" s="10">
        <v>88</v>
      </c>
      <c r="JH46" s="10">
        <v>12</v>
      </c>
      <c r="JI46" s="10">
        <v>100</v>
      </c>
      <c r="JJ46" s="10">
        <v>173</v>
      </c>
      <c r="JK46" s="10">
        <v>0</v>
      </c>
      <c r="JL46" s="10">
        <v>0</v>
      </c>
      <c r="JM46" s="10">
        <v>0</v>
      </c>
      <c r="JN46" s="10">
        <v>0</v>
      </c>
      <c r="JO46" s="10">
        <v>703</v>
      </c>
      <c r="JP46" s="10">
        <v>59</v>
      </c>
      <c r="JQ46" s="10">
        <v>644</v>
      </c>
      <c r="JR46" s="10">
        <v>0</v>
      </c>
      <c r="JS46" s="10">
        <v>687</v>
      </c>
      <c r="JT46" s="10">
        <v>16</v>
      </c>
      <c r="JU46" s="10">
        <v>298</v>
      </c>
      <c r="JV46" s="10">
        <v>365</v>
      </c>
      <c r="JW46" s="10">
        <v>2</v>
      </c>
      <c r="JX46" s="10">
        <v>11</v>
      </c>
      <c r="JY46" s="10">
        <v>0</v>
      </c>
      <c r="JZ46" s="10">
        <v>27</v>
      </c>
      <c r="KA46" s="10">
        <v>138</v>
      </c>
      <c r="KB46" s="10">
        <v>14</v>
      </c>
      <c r="KC46" s="10">
        <v>124</v>
      </c>
      <c r="KD46" s="10">
        <v>0</v>
      </c>
      <c r="KE46" s="10">
        <v>136</v>
      </c>
      <c r="KF46" s="10">
        <v>2</v>
      </c>
      <c r="KG46" s="10">
        <v>56</v>
      </c>
      <c r="KH46" s="10">
        <v>78</v>
      </c>
      <c r="KI46" s="10">
        <v>0</v>
      </c>
      <c r="KJ46" s="10">
        <v>0</v>
      </c>
      <c r="KK46" s="10">
        <v>0</v>
      </c>
      <c r="KL46" s="10">
        <v>4</v>
      </c>
      <c r="KM46" s="10">
        <v>261</v>
      </c>
      <c r="KN46" s="10">
        <v>19</v>
      </c>
      <c r="KO46" s="10">
        <v>242</v>
      </c>
      <c r="KP46" s="10">
        <v>0</v>
      </c>
      <c r="KQ46" s="10">
        <v>256</v>
      </c>
      <c r="KR46" s="10">
        <v>5</v>
      </c>
      <c r="KS46" s="10">
        <v>109</v>
      </c>
      <c r="KT46" s="10">
        <v>143</v>
      </c>
      <c r="KU46" s="10">
        <v>2</v>
      </c>
      <c r="KV46" s="10">
        <v>4</v>
      </c>
      <c r="KW46" s="10">
        <v>0</v>
      </c>
      <c r="KX46" s="10">
        <v>3</v>
      </c>
      <c r="KY46" s="10">
        <v>0</v>
      </c>
      <c r="KZ46" s="10">
        <v>0</v>
      </c>
      <c r="LA46" s="10">
        <v>0</v>
      </c>
      <c r="LB46" s="10">
        <v>0</v>
      </c>
      <c r="LC46" s="10">
        <v>0</v>
      </c>
      <c r="LD46" s="10">
        <v>0</v>
      </c>
      <c r="LE46" s="10">
        <v>0</v>
      </c>
      <c r="LF46" s="10">
        <v>0</v>
      </c>
      <c r="LG46" s="10">
        <v>0</v>
      </c>
      <c r="LH46" s="10">
        <v>0</v>
      </c>
      <c r="LI46" s="10">
        <v>0</v>
      </c>
      <c r="LJ46" s="10">
        <v>0</v>
      </c>
      <c r="LK46" s="10">
        <v>399</v>
      </c>
      <c r="LL46" s="10">
        <v>33</v>
      </c>
      <c r="LM46" s="10">
        <v>366</v>
      </c>
      <c r="LN46" s="10">
        <v>0</v>
      </c>
      <c r="LO46" s="10">
        <v>392</v>
      </c>
      <c r="LP46" s="10">
        <v>7</v>
      </c>
      <c r="LQ46" s="10">
        <v>165</v>
      </c>
      <c r="LR46" s="10">
        <v>221</v>
      </c>
      <c r="LS46" s="10">
        <v>2</v>
      </c>
      <c r="LT46" s="10">
        <v>4</v>
      </c>
      <c r="LU46" s="10">
        <v>0</v>
      </c>
      <c r="LV46" s="10">
        <v>7</v>
      </c>
      <c r="LW46" s="10">
        <v>304</v>
      </c>
      <c r="LX46" s="10">
        <v>26</v>
      </c>
      <c r="LY46" s="10">
        <v>278</v>
      </c>
      <c r="LZ46" s="10">
        <v>0</v>
      </c>
      <c r="MA46" s="10">
        <v>295</v>
      </c>
      <c r="MB46" s="10">
        <v>9</v>
      </c>
      <c r="MC46" s="10">
        <v>133</v>
      </c>
      <c r="MD46" s="10">
        <v>144</v>
      </c>
      <c r="ME46" s="10">
        <v>0</v>
      </c>
      <c r="MF46" s="10">
        <v>7</v>
      </c>
      <c r="MG46" s="10">
        <v>0</v>
      </c>
      <c r="MH46" s="10">
        <v>20</v>
      </c>
    </row>
    <row r="47" spans="1:346" x14ac:dyDescent="0.25">
      <c r="A47" s="4" t="s">
        <v>63</v>
      </c>
      <c r="B47" s="10">
        <v>1</v>
      </c>
      <c r="C47" s="10">
        <v>885</v>
      </c>
      <c r="D47" s="10">
        <v>247</v>
      </c>
      <c r="E47" s="10">
        <v>79</v>
      </c>
      <c r="F47" s="10">
        <v>559</v>
      </c>
      <c r="G47" s="10">
        <v>361</v>
      </c>
      <c r="H47" s="10">
        <v>524</v>
      </c>
      <c r="I47" s="10">
        <v>0</v>
      </c>
      <c r="J47" s="10">
        <v>830</v>
      </c>
      <c r="K47" s="10">
        <v>55</v>
      </c>
      <c r="L47" s="10">
        <v>409</v>
      </c>
      <c r="M47" s="10">
        <v>63</v>
      </c>
      <c r="N47" s="10">
        <v>2</v>
      </c>
      <c r="O47" s="10">
        <v>410</v>
      </c>
      <c r="P47" s="10">
        <v>0</v>
      </c>
      <c r="Q47" s="10">
        <v>1</v>
      </c>
      <c r="R47" s="10">
        <v>528</v>
      </c>
      <c r="S47" s="10">
        <v>130</v>
      </c>
      <c r="T47" s="10">
        <v>38</v>
      </c>
      <c r="U47" s="10">
        <v>360</v>
      </c>
      <c r="V47" s="10">
        <v>233</v>
      </c>
      <c r="W47" s="10">
        <v>295</v>
      </c>
      <c r="X47" s="10">
        <v>0</v>
      </c>
      <c r="Y47" s="10">
        <v>503</v>
      </c>
      <c r="Z47" s="10">
        <v>25</v>
      </c>
      <c r="AA47" s="10">
        <v>221</v>
      </c>
      <c r="AB47" s="10">
        <v>30</v>
      </c>
      <c r="AC47" s="10">
        <v>2</v>
      </c>
      <c r="AD47" s="10">
        <v>274</v>
      </c>
      <c r="AE47" s="10">
        <v>0</v>
      </c>
      <c r="AF47" s="10">
        <v>1</v>
      </c>
      <c r="AG47" s="10">
        <v>302</v>
      </c>
      <c r="AH47" s="10">
        <v>109</v>
      </c>
      <c r="AI47" s="10">
        <v>39</v>
      </c>
      <c r="AJ47" s="10">
        <v>154</v>
      </c>
      <c r="AK47" s="10">
        <v>116</v>
      </c>
      <c r="AL47" s="10">
        <v>186</v>
      </c>
      <c r="AM47" s="10">
        <v>0</v>
      </c>
      <c r="AN47" s="10">
        <v>273</v>
      </c>
      <c r="AO47" s="10">
        <v>29</v>
      </c>
      <c r="AP47" s="10">
        <v>170</v>
      </c>
      <c r="AQ47" s="10">
        <v>33</v>
      </c>
      <c r="AR47" s="10">
        <v>0</v>
      </c>
      <c r="AS47" s="10">
        <v>99</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830</v>
      </c>
      <c r="BK47" s="10">
        <v>239</v>
      </c>
      <c r="BL47" s="10">
        <v>77</v>
      </c>
      <c r="BM47" s="10">
        <v>514</v>
      </c>
      <c r="BN47" s="10">
        <v>349</v>
      </c>
      <c r="BO47" s="10">
        <v>481</v>
      </c>
      <c r="BP47" s="10">
        <v>0</v>
      </c>
      <c r="BQ47" s="10">
        <v>776</v>
      </c>
      <c r="BR47" s="10">
        <v>54</v>
      </c>
      <c r="BS47" s="10">
        <v>391</v>
      </c>
      <c r="BT47" s="10">
        <v>63</v>
      </c>
      <c r="BU47" s="10">
        <v>2</v>
      </c>
      <c r="BV47" s="10">
        <v>373</v>
      </c>
      <c r="BW47" s="10">
        <v>0</v>
      </c>
      <c r="BX47" s="10">
        <v>1</v>
      </c>
      <c r="BY47" s="10">
        <v>55</v>
      </c>
      <c r="BZ47" s="10">
        <v>8</v>
      </c>
      <c r="CA47" s="10">
        <v>2</v>
      </c>
      <c r="CB47" s="10">
        <v>45</v>
      </c>
      <c r="CC47" s="10">
        <v>12</v>
      </c>
      <c r="CD47" s="10">
        <v>43</v>
      </c>
      <c r="CE47" s="10">
        <v>0</v>
      </c>
      <c r="CF47" s="10">
        <v>54</v>
      </c>
      <c r="CG47" s="10">
        <v>1</v>
      </c>
      <c r="CH47" s="10">
        <v>18</v>
      </c>
      <c r="CI47" s="10">
        <v>0</v>
      </c>
      <c r="CJ47" s="10">
        <v>0</v>
      </c>
      <c r="CK47" s="10">
        <v>37</v>
      </c>
      <c r="CL47" s="10">
        <v>0</v>
      </c>
      <c r="CM47" s="10">
        <v>0</v>
      </c>
      <c r="CN47" s="10">
        <v>490</v>
      </c>
      <c r="CO47" s="10">
        <v>7</v>
      </c>
      <c r="CP47" s="10">
        <v>52</v>
      </c>
      <c r="CQ47" s="10">
        <v>431</v>
      </c>
      <c r="CR47" s="10">
        <v>125</v>
      </c>
      <c r="CS47" s="10">
        <v>365</v>
      </c>
      <c r="CT47" s="10">
        <v>0</v>
      </c>
      <c r="CU47" s="10">
        <v>483</v>
      </c>
      <c r="CV47" s="10">
        <v>7</v>
      </c>
      <c r="CW47" s="10">
        <v>205</v>
      </c>
      <c r="CX47" s="10">
        <v>19</v>
      </c>
      <c r="CY47" s="10">
        <v>0</v>
      </c>
      <c r="CZ47" s="10">
        <v>265</v>
      </c>
      <c r="DA47" s="10">
        <v>0</v>
      </c>
      <c r="DB47" s="10">
        <v>1</v>
      </c>
      <c r="DC47" s="10">
        <v>321</v>
      </c>
      <c r="DD47" s="10">
        <v>0</v>
      </c>
      <c r="DE47" s="10">
        <v>31</v>
      </c>
      <c r="DF47" s="10">
        <v>290</v>
      </c>
      <c r="DG47" s="10">
        <v>103</v>
      </c>
      <c r="DH47" s="10">
        <v>218</v>
      </c>
      <c r="DI47" s="10">
        <v>0</v>
      </c>
      <c r="DJ47" s="10">
        <v>314</v>
      </c>
      <c r="DK47" s="10">
        <v>7</v>
      </c>
      <c r="DL47" s="10">
        <v>129</v>
      </c>
      <c r="DM47" s="10">
        <v>17</v>
      </c>
      <c r="DN47" s="10">
        <v>0</v>
      </c>
      <c r="DO47" s="10">
        <v>174</v>
      </c>
      <c r="DP47" s="10">
        <v>0</v>
      </c>
      <c r="DQ47" s="10">
        <v>1</v>
      </c>
      <c r="DR47" s="10">
        <v>129</v>
      </c>
      <c r="DS47" s="10">
        <v>7</v>
      </c>
      <c r="DT47" s="10">
        <v>19</v>
      </c>
      <c r="DU47" s="10">
        <v>103</v>
      </c>
      <c r="DV47" s="10">
        <v>16</v>
      </c>
      <c r="DW47" s="10">
        <v>113</v>
      </c>
      <c r="DX47" s="10">
        <v>0</v>
      </c>
      <c r="DY47" s="10">
        <v>129</v>
      </c>
      <c r="DZ47" s="10">
        <v>0</v>
      </c>
      <c r="EA47" s="10">
        <v>68</v>
      </c>
      <c r="EB47" s="10">
        <v>2</v>
      </c>
      <c r="EC47" s="10">
        <v>0</v>
      </c>
      <c r="ED47" s="10">
        <v>59</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450</v>
      </c>
      <c r="EV47" s="10">
        <v>7</v>
      </c>
      <c r="EW47" s="10">
        <v>50</v>
      </c>
      <c r="EX47" s="10">
        <v>393</v>
      </c>
      <c r="EY47" s="10">
        <v>119</v>
      </c>
      <c r="EZ47" s="10">
        <v>331</v>
      </c>
      <c r="FA47" s="10">
        <v>0</v>
      </c>
      <c r="FB47" s="10">
        <v>443</v>
      </c>
      <c r="FC47" s="10">
        <v>7</v>
      </c>
      <c r="FD47" s="10">
        <v>197</v>
      </c>
      <c r="FE47" s="10">
        <v>19</v>
      </c>
      <c r="FF47" s="10">
        <v>0</v>
      </c>
      <c r="FG47" s="10">
        <v>233</v>
      </c>
      <c r="FH47" s="10">
        <v>0</v>
      </c>
      <c r="FI47" s="10">
        <v>1</v>
      </c>
      <c r="FJ47" s="10">
        <v>40</v>
      </c>
      <c r="FK47" s="10">
        <v>0</v>
      </c>
      <c r="FL47" s="10">
        <v>2</v>
      </c>
      <c r="FM47" s="10">
        <v>38</v>
      </c>
      <c r="FN47" s="10">
        <v>6</v>
      </c>
      <c r="FO47" s="10">
        <v>34</v>
      </c>
      <c r="FP47" s="10">
        <v>0</v>
      </c>
      <c r="FQ47" s="10">
        <v>40</v>
      </c>
      <c r="FR47" s="10">
        <v>0</v>
      </c>
      <c r="FS47" s="10">
        <v>8</v>
      </c>
      <c r="FT47" s="10">
        <v>0</v>
      </c>
      <c r="FU47" s="10">
        <v>0</v>
      </c>
      <c r="FV47" s="10">
        <v>32</v>
      </c>
      <c r="FW47" s="10">
        <v>0</v>
      </c>
      <c r="FX47" s="10">
        <v>0</v>
      </c>
      <c r="FY47" s="10">
        <v>395</v>
      </c>
      <c r="FZ47" s="10">
        <v>240</v>
      </c>
      <c r="GA47" s="10">
        <v>27</v>
      </c>
      <c r="GB47" s="10">
        <v>128</v>
      </c>
      <c r="GC47" s="10">
        <v>236</v>
      </c>
      <c r="GD47" s="10">
        <v>159</v>
      </c>
      <c r="GE47" s="10">
        <v>0</v>
      </c>
      <c r="GF47" s="10">
        <v>347</v>
      </c>
      <c r="GG47" s="10">
        <v>48</v>
      </c>
      <c r="GH47" s="10">
        <v>204</v>
      </c>
      <c r="GI47" s="10">
        <v>44</v>
      </c>
      <c r="GJ47" s="10">
        <v>2</v>
      </c>
      <c r="GK47" s="10">
        <v>145</v>
      </c>
      <c r="GL47" s="10">
        <v>0</v>
      </c>
      <c r="GM47" s="10">
        <v>0</v>
      </c>
      <c r="GN47" s="10">
        <v>207</v>
      </c>
      <c r="GO47" s="10">
        <v>130</v>
      </c>
      <c r="GP47" s="10">
        <v>7</v>
      </c>
      <c r="GQ47" s="10">
        <v>70</v>
      </c>
      <c r="GR47" s="10">
        <v>130</v>
      </c>
      <c r="GS47" s="10">
        <v>77</v>
      </c>
      <c r="GT47" s="10">
        <v>0</v>
      </c>
      <c r="GU47" s="10">
        <v>189</v>
      </c>
      <c r="GV47" s="10">
        <v>18</v>
      </c>
      <c r="GW47" s="10">
        <v>92</v>
      </c>
      <c r="GX47" s="10">
        <v>13</v>
      </c>
      <c r="GY47" s="10">
        <v>2</v>
      </c>
      <c r="GZ47" s="10">
        <v>100</v>
      </c>
      <c r="HA47" s="10">
        <v>0</v>
      </c>
      <c r="HB47" s="10">
        <v>0</v>
      </c>
      <c r="HC47" s="10">
        <v>173</v>
      </c>
      <c r="HD47" s="10">
        <v>102</v>
      </c>
      <c r="HE47" s="10">
        <v>20</v>
      </c>
      <c r="HF47" s="10">
        <v>51</v>
      </c>
      <c r="HG47" s="10">
        <v>100</v>
      </c>
      <c r="HH47" s="10">
        <v>73</v>
      </c>
      <c r="HI47" s="10">
        <v>0</v>
      </c>
      <c r="HJ47" s="10">
        <v>144</v>
      </c>
      <c r="HK47" s="10">
        <v>29</v>
      </c>
      <c r="HL47" s="10">
        <v>102</v>
      </c>
      <c r="HM47" s="10">
        <v>31</v>
      </c>
      <c r="HN47" s="10">
        <v>0</v>
      </c>
      <c r="HO47" s="10">
        <v>40</v>
      </c>
      <c r="HP47" s="10">
        <v>0</v>
      </c>
      <c r="HQ47" s="10">
        <v>0</v>
      </c>
      <c r="HR47" s="10">
        <v>380</v>
      </c>
      <c r="HS47" s="10">
        <v>232</v>
      </c>
      <c r="HT47" s="10">
        <v>27</v>
      </c>
      <c r="HU47" s="10">
        <v>121</v>
      </c>
      <c r="HV47" s="10">
        <v>230</v>
      </c>
      <c r="HW47" s="10">
        <v>150</v>
      </c>
      <c r="HX47" s="10">
        <v>0</v>
      </c>
      <c r="HY47" s="10">
        <v>333</v>
      </c>
      <c r="HZ47" s="10">
        <v>47</v>
      </c>
      <c r="IA47" s="10">
        <v>194</v>
      </c>
      <c r="IB47" s="10">
        <v>44</v>
      </c>
      <c r="IC47" s="10">
        <v>2</v>
      </c>
      <c r="ID47" s="10">
        <v>140</v>
      </c>
      <c r="IE47" s="10">
        <v>0</v>
      </c>
      <c r="IF47" s="10">
        <v>0</v>
      </c>
      <c r="IG47" s="10">
        <v>15</v>
      </c>
      <c r="IH47" s="10">
        <v>8</v>
      </c>
      <c r="II47" s="10">
        <v>0</v>
      </c>
      <c r="IJ47" s="10">
        <v>7</v>
      </c>
      <c r="IK47" s="10">
        <v>6</v>
      </c>
      <c r="IL47" s="10">
        <v>9</v>
      </c>
      <c r="IM47" s="10">
        <v>0</v>
      </c>
      <c r="IN47" s="10">
        <v>14</v>
      </c>
      <c r="IO47" s="10">
        <v>1</v>
      </c>
      <c r="IP47" s="10">
        <v>10</v>
      </c>
      <c r="IQ47" s="10">
        <v>0</v>
      </c>
      <c r="IR47" s="10">
        <v>0</v>
      </c>
      <c r="IS47" s="10">
        <v>5</v>
      </c>
      <c r="IT47" s="10">
        <v>0</v>
      </c>
      <c r="IU47" s="10">
        <v>0</v>
      </c>
      <c r="IV47" s="10">
        <v>121</v>
      </c>
      <c r="IW47" s="10">
        <v>65</v>
      </c>
      <c r="IX47" s="10">
        <v>52</v>
      </c>
      <c r="IY47" s="10">
        <v>117</v>
      </c>
      <c r="IZ47" s="10">
        <v>4</v>
      </c>
      <c r="JA47" s="10">
        <v>118</v>
      </c>
      <c r="JB47" s="10">
        <v>92</v>
      </c>
      <c r="JC47" s="10">
        <v>0</v>
      </c>
      <c r="JD47" s="10">
        <v>92</v>
      </c>
      <c r="JE47" s="10">
        <v>26</v>
      </c>
      <c r="JF47" s="10">
        <v>81</v>
      </c>
      <c r="JG47" s="10">
        <v>68</v>
      </c>
      <c r="JH47" s="10">
        <v>0</v>
      </c>
      <c r="JI47" s="10">
        <v>68</v>
      </c>
      <c r="JJ47" s="10">
        <v>13</v>
      </c>
      <c r="JK47" s="10">
        <v>37</v>
      </c>
      <c r="JL47" s="10">
        <v>24</v>
      </c>
      <c r="JM47" s="10">
        <v>24</v>
      </c>
      <c r="JN47" s="10">
        <v>13</v>
      </c>
      <c r="JO47" s="10">
        <v>132</v>
      </c>
      <c r="JP47" s="10">
        <v>4</v>
      </c>
      <c r="JQ47" s="10">
        <v>128</v>
      </c>
      <c r="JR47" s="10">
        <v>0</v>
      </c>
      <c r="JS47" s="10">
        <v>129</v>
      </c>
      <c r="JT47" s="10">
        <v>3</v>
      </c>
      <c r="JU47" s="10">
        <v>72</v>
      </c>
      <c r="JV47" s="10">
        <v>6</v>
      </c>
      <c r="JW47" s="10">
        <v>0</v>
      </c>
      <c r="JX47" s="10">
        <v>54</v>
      </c>
      <c r="JY47" s="10">
        <v>0</v>
      </c>
      <c r="JZ47" s="10">
        <v>0</v>
      </c>
      <c r="KA47" s="10">
        <v>34</v>
      </c>
      <c r="KB47" s="10">
        <v>4</v>
      </c>
      <c r="KC47" s="10">
        <v>30</v>
      </c>
      <c r="KD47" s="10">
        <v>0</v>
      </c>
      <c r="KE47" s="10">
        <v>32</v>
      </c>
      <c r="KF47" s="10">
        <v>2</v>
      </c>
      <c r="KG47" s="10">
        <v>22</v>
      </c>
      <c r="KH47" s="10">
        <v>3</v>
      </c>
      <c r="KI47" s="10">
        <v>0</v>
      </c>
      <c r="KJ47" s="10">
        <v>9</v>
      </c>
      <c r="KK47" s="10">
        <v>0</v>
      </c>
      <c r="KL47" s="10">
        <v>0</v>
      </c>
      <c r="KM47" s="10">
        <v>94</v>
      </c>
      <c r="KN47" s="10">
        <v>0</v>
      </c>
      <c r="KO47" s="10">
        <v>94</v>
      </c>
      <c r="KP47" s="10">
        <v>0</v>
      </c>
      <c r="KQ47" s="10">
        <v>93</v>
      </c>
      <c r="KR47" s="10">
        <v>1</v>
      </c>
      <c r="KS47" s="10">
        <v>50</v>
      </c>
      <c r="KT47" s="10">
        <v>3</v>
      </c>
      <c r="KU47" s="10">
        <v>0</v>
      </c>
      <c r="KV47" s="10">
        <v>41</v>
      </c>
      <c r="KW47" s="10">
        <v>0</v>
      </c>
      <c r="KX47" s="10">
        <v>0</v>
      </c>
      <c r="KY47" s="10">
        <v>0</v>
      </c>
      <c r="KZ47" s="10">
        <v>0</v>
      </c>
      <c r="LA47" s="10">
        <v>0</v>
      </c>
      <c r="LB47" s="10">
        <v>0</v>
      </c>
      <c r="LC47" s="10">
        <v>0</v>
      </c>
      <c r="LD47" s="10">
        <v>0</v>
      </c>
      <c r="LE47" s="10">
        <v>0</v>
      </c>
      <c r="LF47" s="10">
        <v>0</v>
      </c>
      <c r="LG47" s="10">
        <v>0</v>
      </c>
      <c r="LH47" s="10">
        <v>0</v>
      </c>
      <c r="LI47" s="10">
        <v>0</v>
      </c>
      <c r="LJ47" s="10">
        <v>0</v>
      </c>
      <c r="LK47" s="10">
        <v>128</v>
      </c>
      <c r="LL47" s="10">
        <v>4</v>
      </c>
      <c r="LM47" s="10">
        <v>124</v>
      </c>
      <c r="LN47" s="10">
        <v>0</v>
      </c>
      <c r="LO47" s="10">
        <v>125</v>
      </c>
      <c r="LP47" s="10">
        <v>3</v>
      </c>
      <c r="LQ47" s="10">
        <v>72</v>
      </c>
      <c r="LR47" s="10">
        <v>6</v>
      </c>
      <c r="LS47" s="10">
        <v>0</v>
      </c>
      <c r="LT47" s="10">
        <v>50</v>
      </c>
      <c r="LU47" s="10">
        <v>0</v>
      </c>
      <c r="LV47" s="10">
        <v>0</v>
      </c>
      <c r="LW47" s="10">
        <v>4</v>
      </c>
      <c r="LX47" s="10">
        <v>0</v>
      </c>
      <c r="LY47" s="10">
        <v>4</v>
      </c>
      <c r="LZ47" s="10">
        <v>0</v>
      </c>
      <c r="MA47" s="10">
        <v>4</v>
      </c>
      <c r="MB47" s="10">
        <v>0</v>
      </c>
      <c r="MC47" s="10">
        <v>0</v>
      </c>
      <c r="MD47" s="10">
        <v>0</v>
      </c>
      <c r="ME47" s="10">
        <v>0</v>
      </c>
      <c r="MF47" s="10">
        <v>4</v>
      </c>
      <c r="MG47" s="10">
        <v>0</v>
      </c>
      <c r="MH47" s="10">
        <v>0</v>
      </c>
    </row>
    <row r="48" spans="1:346" x14ac:dyDescent="0.25">
      <c r="A48" s="4" t="s">
        <v>64</v>
      </c>
      <c r="B48" s="10">
        <v>10</v>
      </c>
      <c r="C48" s="10">
        <v>9415</v>
      </c>
      <c r="D48" s="10">
        <v>1390</v>
      </c>
      <c r="E48" s="10">
        <v>738</v>
      </c>
      <c r="F48" s="10">
        <v>7287</v>
      </c>
      <c r="G48" s="10">
        <v>3713</v>
      </c>
      <c r="H48" s="10">
        <v>5698</v>
      </c>
      <c r="I48" s="10">
        <v>4</v>
      </c>
      <c r="J48" s="10">
        <v>9224</v>
      </c>
      <c r="K48" s="10">
        <v>191</v>
      </c>
      <c r="L48" s="10">
        <v>5711</v>
      </c>
      <c r="M48" s="10">
        <v>3515</v>
      </c>
      <c r="N48" s="10">
        <v>27</v>
      </c>
      <c r="O48" s="10">
        <v>27</v>
      </c>
      <c r="P48" s="10">
        <v>17</v>
      </c>
      <c r="Q48" s="10">
        <v>118</v>
      </c>
      <c r="R48" s="10">
        <v>4160</v>
      </c>
      <c r="S48" s="10">
        <v>544</v>
      </c>
      <c r="T48" s="10">
        <v>317</v>
      </c>
      <c r="U48" s="10">
        <v>3299</v>
      </c>
      <c r="V48" s="10">
        <v>1329</v>
      </c>
      <c r="W48" s="10">
        <v>2830</v>
      </c>
      <c r="X48" s="10">
        <v>1</v>
      </c>
      <c r="Y48" s="10">
        <v>4084</v>
      </c>
      <c r="Z48" s="10">
        <v>76</v>
      </c>
      <c r="AA48" s="10">
        <v>2521</v>
      </c>
      <c r="AB48" s="10">
        <v>1552</v>
      </c>
      <c r="AC48" s="10">
        <v>8</v>
      </c>
      <c r="AD48" s="10">
        <v>11</v>
      </c>
      <c r="AE48" s="10">
        <v>10</v>
      </c>
      <c r="AF48" s="10">
        <v>58</v>
      </c>
      <c r="AG48" s="10">
        <v>2206</v>
      </c>
      <c r="AH48" s="10">
        <v>508</v>
      </c>
      <c r="AI48" s="10">
        <v>142</v>
      </c>
      <c r="AJ48" s="10">
        <v>1556</v>
      </c>
      <c r="AK48" s="10">
        <v>971</v>
      </c>
      <c r="AL48" s="10">
        <v>1233</v>
      </c>
      <c r="AM48" s="10">
        <v>2</v>
      </c>
      <c r="AN48" s="10">
        <v>2179</v>
      </c>
      <c r="AO48" s="10">
        <v>27</v>
      </c>
      <c r="AP48" s="10">
        <v>993</v>
      </c>
      <c r="AQ48" s="10">
        <v>1190</v>
      </c>
      <c r="AR48" s="10">
        <v>1</v>
      </c>
      <c r="AS48" s="10">
        <v>3</v>
      </c>
      <c r="AT48" s="10">
        <v>5</v>
      </c>
      <c r="AU48" s="10">
        <v>14</v>
      </c>
      <c r="AV48" s="10">
        <v>17</v>
      </c>
      <c r="AW48" s="10">
        <v>0</v>
      </c>
      <c r="AX48" s="10">
        <v>17</v>
      </c>
      <c r="AY48" s="10">
        <v>5</v>
      </c>
      <c r="AZ48" s="10">
        <v>12</v>
      </c>
      <c r="BA48" s="10">
        <v>0</v>
      </c>
      <c r="BB48" s="10">
        <v>12</v>
      </c>
      <c r="BC48" s="10">
        <v>5</v>
      </c>
      <c r="BD48" s="10">
        <v>9</v>
      </c>
      <c r="BE48" s="10">
        <v>7</v>
      </c>
      <c r="BF48" s="10">
        <v>1</v>
      </c>
      <c r="BG48" s="10">
        <v>0</v>
      </c>
      <c r="BH48" s="10">
        <v>0</v>
      </c>
      <c r="BI48" s="10">
        <v>0</v>
      </c>
      <c r="BJ48" s="10">
        <v>6383</v>
      </c>
      <c r="BK48" s="10">
        <v>1052</v>
      </c>
      <c r="BL48" s="10">
        <v>459</v>
      </c>
      <c r="BM48" s="10">
        <v>4872</v>
      </c>
      <c r="BN48" s="10">
        <v>2305</v>
      </c>
      <c r="BO48" s="10">
        <v>4075</v>
      </c>
      <c r="BP48" s="10">
        <v>3</v>
      </c>
      <c r="BQ48" s="10">
        <v>6275</v>
      </c>
      <c r="BR48" s="10">
        <v>108</v>
      </c>
      <c r="BS48" s="10">
        <v>3523</v>
      </c>
      <c r="BT48" s="10">
        <v>2749</v>
      </c>
      <c r="BU48" s="10">
        <v>10</v>
      </c>
      <c r="BV48" s="10">
        <v>14</v>
      </c>
      <c r="BW48" s="10">
        <v>15</v>
      </c>
      <c r="BX48" s="10">
        <v>72</v>
      </c>
      <c r="BY48" s="10">
        <v>3032</v>
      </c>
      <c r="BZ48" s="10">
        <v>338</v>
      </c>
      <c r="CA48" s="10">
        <v>279</v>
      </c>
      <c r="CB48" s="10">
        <v>2415</v>
      </c>
      <c r="CC48" s="10">
        <v>1408</v>
      </c>
      <c r="CD48" s="10">
        <v>1623</v>
      </c>
      <c r="CE48" s="10">
        <v>1</v>
      </c>
      <c r="CF48" s="10">
        <v>2949</v>
      </c>
      <c r="CG48" s="10">
        <v>83</v>
      </c>
      <c r="CH48" s="10">
        <v>2188</v>
      </c>
      <c r="CI48" s="10">
        <v>766</v>
      </c>
      <c r="CJ48" s="10">
        <v>17</v>
      </c>
      <c r="CK48" s="10">
        <v>13</v>
      </c>
      <c r="CL48" s="10">
        <v>2</v>
      </c>
      <c r="CM48" s="10">
        <v>46</v>
      </c>
      <c r="CN48" s="10">
        <v>6800</v>
      </c>
      <c r="CO48" s="10">
        <v>10</v>
      </c>
      <c r="CP48" s="10">
        <v>571</v>
      </c>
      <c r="CQ48" s="10">
        <v>6219</v>
      </c>
      <c r="CR48" s="10">
        <v>2064</v>
      </c>
      <c r="CS48" s="10">
        <v>4732</v>
      </c>
      <c r="CT48" s="10">
        <v>4</v>
      </c>
      <c r="CU48" s="10">
        <v>6688</v>
      </c>
      <c r="CV48" s="10">
        <v>112</v>
      </c>
      <c r="CW48" s="10">
        <v>4178</v>
      </c>
      <c r="CX48" s="10">
        <v>2488</v>
      </c>
      <c r="CY48" s="10">
        <v>20</v>
      </c>
      <c r="CZ48" s="10">
        <v>24</v>
      </c>
      <c r="DA48" s="10">
        <v>13</v>
      </c>
      <c r="DB48" s="10">
        <v>77</v>
      </c>
      <c r="DC48" s="10">
        <v>3278</v>
      </c>
      <c r="DD48" s="10">
        <v>6</v>
      </c>
      <c r="DE48" s="10">
        <v>255</v>
      </c>
      <c r="DF48" s="10">
        <v>3017</v>
      </c>
      <c r="DG48" s="10">
        <v>790</v>
      </c>
      <c r="DH48" s="10">
        <v>2487</v>
      </c>
      <c r="DI48" s="10">
        <v>1</v>
      </c>
      <c r="DJ48" s="10">
        <v>3233</v>
      </c>
      <c r="DK48" s="10">
        <v>45</v>
      </c>
      <c r="DL48" s="10">
        <v>1970</v>
      </c>
      <c r="DM48" s="10">
        <v>1244</v>
      </c>
      <c r="DN48" s="10">
        <v>8</v>
      </c>
      <c r="DO48" s="10">
        <v>11</v>
      </c>
      <c r="DP48" s="10">
        <v>9</v>
      </c>
      <c r="DQ48" s="10">
        <v>36</v>
      </c>
      <c r="DR48" s="10">
        <v>1398</v>
      </c>
      <c r="DS48" s="10">
        <v>0</v>
      </c>
      <c r="DT48" s="10">
        <v>94</v>
      </c>
      <c r="DU48" s="10">
        <v>1304</v>
      </c>
      <c r="DV48" s="10">
        <v>419</v>
      </c>
      <c r="DW48" s="10">
        <v>977</v>
      </c>
      <c r="DX48" s="10">
        <v>2</v>
      </c>
      <c r="DY48" s="10">
        <v>1386</v>
      </c>
      <c r="DZ48" s="10">
        <v>12</v>
      </c>
      <c r="EA48" s="10">
        <v>712</v>
      </c>
      <c r="EB48" s="10">
        <v>674</v>
      </c>
      <c r="EC48" s="10">
        <v>0</v>
      </c>
      <c r="ED48" s="10">
        <v>3</v>
      </c>
      <c r="EE48" s="10">
        <v>2</v>
      </c>
      <c r="EF48" s="10">
        <v>7</v>
      </c>
      <c r="EG48" s="10">
        <v>17</v>
      </c>
      <c r="EH48" s="10">
        <v>0</v>
      </c>
      <c r="EI48" s="10">
        <v>17</v>
      </c>
      <c r="EJ48" s="10">
        <v>5</v>
      </c>
      <c r="EK48" s="10">
        <v>12</v>
      </c>
      <c r="EL48" s="10">
        <v>0</v>
      </c>
      <c r="EM48" s="10">
        <v>12</v>
      </c>
      <c r="EN48" s="10">
        <v>5</v>
      </c>
      <c r="EO48" s="10">
        <v>9</v>
      </c>
      <c r="EP48" s="10">
        <v>7</v>
      </c>
      <c r="EQ48" s="10">
        <v>1</v>
      </c>
      <c r="ER48" s="10">
        <v>0</v>
      </c>
      <c r="ES48" s="10">
        <v>0</v>
      </c>
      <c r="ET48" s="10">
        <v>0</v>
      </c>
      <c r="EU48" s="10">
        <v>4693</v>
      </c>
      <c r="EV48" s="10">
        <v>6</v>
      </c>
      <c r="EW48" s="10">
        <v>349</v>
      </c>
      <c r="EX48" s="10">
        <v>4338</v>
      </c>
      <c r="EY48" s="10">
        <v>1214</v>
      </c>
      <c r="EZ48" s="10">
        <v>3476</v>
      </c>
      <c r="FA48" s="10">
        <v>3</v>
      </c>
      <c r="FB48" s="10">
        <v>4631</v>
      </c>
      <c r="FC48" s="10">
        <v>62</v>
      </c>
      <c r="FD48" s="10">
        <v>2691</v>
      </c>
      <c r="FE48" s="10">
        <v>1925</v>
      </c>
      <c r="FF48" s="10">
        <v>9</v>
      </c>
      <c r="FG48" s="10">
        <v>14</v>
      </c>
      <c r="FH48" s="10">
        <v>11</v>
      </c>
      <c r="FI48" s="10">
        <v>43</v>
      </c>
      <c r="FJ48" s="10">
        <v>2107</v>
      </c>
      <c r="FK48" s="10">
        <v>4</v>
      </c>
      <c r="FL48" s="10">
        <v>222</v>
      </c>
      <c r="FM48" s="10">
        <v>1881</v>
      </c>
      <c r="FN48" s="10">
        <v>850</v>
      </c>
      <c r="FO48" s="10">
        <v>1256</v>
      </c>
      <c r="FP48" s="10">
        <v>1</v>
      </c>
      <c r="FQ48" s="10">
        <v>2057</v>
      </c>
      <c r="FR48" s="10">
        <v>50</v>
      </c>
      <c r="FS48" s="10">
        <v>1487</v>
      </c>
      <c r="FT48" s="10">
        <v>563</v>
      </c>
      <c r="FU48" s="10">
        <v>11</v>
      </c>
      <c r="FV48" s="10">
        <v>10</v>
      </c>
      <c r="FW48" s="10">
        <v>2</v>
      </c>
      <c r="FX48" s="10">
        <v>34</v>
      </c>
      <c r="FY48" s="10">
        <v>2615</v>
      </c>
      <c r="FZ48" s="10">
        <v>1380</v>
      </c>
      <c r="GA48" s="10">
        <v>167</v>
      </c>
      <c r="GB48" s="10">
        <v>1068</v>
      </c>
      <c r="GC48" s="10">
        <v>1649</v>
      </c>
      <c r="GD48" s="10">
        <v>966</v>
      </c>
      <c r="GE48" s="10">
        <v>0</v>
      </c>
      <c r="GF48" s="10">
        <v>2536</v>
      </c>
      <c r="GG48" s="10">
        <v>79</v>
      </c>
      <c r="GH48" s="10">
        <v>1533</v>
      </c>
      <c r="GI48" s="10">
        <v>1027</v>
      </c>
      <c r="GJ48" s="10">
        <v>7</v>
      </c>
      <c r="GK48" s="10">
        <v>3</v>
      </c>
      <c r="GL48" s="10">
        <v>4</v>
      </c>
      <c r="GM48" s="10">
        <v>41</v>
      </c>
      <c r="GN48" s="10">
        <v>882</v>
      </c>
      <c r="GO48" s="10">
        <v>538</v>
      </c>
      <c r="GP48" s="10">
        <v>62</v>
      </c>
      <c r="GQ48" s="10">
        <v>282</v>
      </c>
      <c r="GR48" s="10">
        <v>539</v>
      </c>
      <c r="GS48" s="10">
        <v>343</v>
      </c>
      <c r="GT48" s="10">
        <v>0</v>
      </c>
      <c r="GU48" s="10">
        <v>851</v>
      </c>
      <c r="GV48" s="10">
        <v>31</v>
      </c>
      <c r="GW48" s="10">
        <v>551</v>
      </c>
      <c r="GX48" s="10">
        <v>308</v>
      </c>
      <c r="GY48" s="10">
        <v>0</v>
      </c>
      <c r="GZ48" s="10">
        <v>0</v>
      </c>
      <c r="HA48" s="10">
        <v>1</v>
      </c>
      <c r="HB48" s="10">
        <v>22</v>
      </c>
      <c r="HC48" s="10">
        <v>808</v>
      </c>
      <c r="HD48" s="10">
        <v>508</v>
      </c>
      <c r="HE48" s="10">
        <v>48</v>
      </c>
      <c r="HF48" s="10">
        <v>252</v>
      </c>
      <c r="HG48" s="10">
        <v>552</v>
      </c>
      <c r="HH48" s="10">
        <v>256</v>
      </c>
      <c r="HI48" s="10">
        <v>0</v>
      </c>
      <c r="HJ48" s="10">
        <v>793</v>
      </c>
      <c r="HK48" s="10">
        <v>15</v>
      </c>
      <c r="HL48" s="10">
        <v>281</v>
      </c>
      <c r="HM48" s="10">
        <v>516</v>
      </c>
      <c r="HN48" s="10">
        <v>1</v>
      </c>
      <c r="HO48" s="10">
        <v>0</v>
      </c>
      <c r="HP48" s="10">
        <v>3</v>
      </c>
      <c r="HQ48" s="10">
        <v>7</v>
      </c>
      <c r="HR48" s="10">
        <v>1690</v>
      </c>
      <c r="HS48" s="10">
        <v>1046</v>
      </c>
      <c r="HT48" s="10">
        <v>110</v>
      </c>
      <c r="HU48" s="10">
        <v>534</v>
      </c>
      <c r="HV48" s="10">
        <v>1091</v>
      </c>
      <c r="HW48" s="10">
        <v>599</v>
      </c>
      <c r="HX48" s="10">
        <v>0</v>
      </c>
      <c r="HY48" s="10">
        <v>1644</v>
      </c>
      <c r="HZ48" s="10">
        <v>46</v>
      </c>
      <c r="IA48" s="10">
        <v>832</v>
      </c>
      <c r="IB48" s="10">
        <v>824</v>
      </c>
      <c r="IC48" s="10">
        <v>1</v>
      </c>
      <c r="ID48" s="10">
        <v>0</v>
      </c>
      <c r="IE48" s="10">
        <v>4</v>
      </c>
      <c r="IF48" s="10">
        <v>29</v>
      </c>
      <c r="IG48" s="10">
        <v>925</v>
      </c>
      <c r="IH48" s="10">
        <v>334</v>
      </c>
      <c r="II48" s="10">
        <v>57</v>
      </c>
      <c r="IJ48" s="10">
        <v>534</v>
      </c>
      <c r="IK48" s="10">
        <v>558</v>
      </c>
      <c r="IL48" s="10">
        <v>367</v>
      </c>
      <c r="IM48" s="10">
        <v>0</v>
      </c>
      <c r="IN48" s="10">
        <v>892</v>
      </c>
      <c r="IO48" s="10">
        <v>33</v>
      </c>
      <c r="IP48" s="10">
        <v>701</v>
      </c>
      <c r="IQ48" s="10">
        <v>203</v>
      </c>
      <c r="IR48" s="10">
        <v>6</v>
      </c>
      <c r="IS48" s="10">
        <v>3</v>
      </c>
      <c r="IT48" s="10">
        <v>0</v>
      </c>
      <c r="IU48" s="10">
        <v>12</v>
      </c>
      <c r="IV48" s="10">
        <v>804</v>
      </c>
      <c r="IW48" s="10">
        <v>271</v>
      </c>
      <c r="IX48" s="10">
        <v>227</v>
      </c>
      <c r="IY48" s="10">
        <v>498</v>
      </c>
      <c r="IZ48" s="10">
        <v>306</v>
      </c>
      <c r="JA48" s="10">
        <v>2195</v>
      </c>
      <c r="JB48" s="10">
        <v>1347</v>
      </c>
      <c r="JC48" s="10">
        <v>17</v>
      </c>
      <c r="JD48" s="10">
        <v>1364</v>
      </c>
      <c r="JE48" s="10">
        <v>831</v>
      </c>
      <c r="JF48" s="10">
        <v>1904</v>
      </c>
      <c r="JG48" s="10">
        <v>1152</v>
      </c>
      <c r="JH48" s="10">
        <v>17</v>
      </c>
      <c r="JI48" s="10">
        <v>1169</v>
      </c>
      <c r="JJ48" s="10">
        <v>735</v>
      </c>
      <c r="JK48" s="10">
        <v>291</v>
      </c>
      <c r="JL48" s="10">
        <v>195</v>
      </c>
      <c r="JM48" s="10">
        <v>195</v>
      </c>
      <c r="JN48" s="10">
        <v>96</v>
      </c>
      <c r="JO48" s="10">
        <v>1142</v>
      </c>
      <c r="JP48" s="10">
        <v>145</v>
      </c>
      <c r="JQ48" s="10">
        <v>996</v>
      </c>
      <c r="JR48" s="10">
        <v>1</v>
      </c>
      <c r="JS48" s="10">
        <v>1061</v>
      </c>
      <c r="JT48" s="10">
        <v>81</v>
      </c>
      <c r="JU48" s="10">
        <v>672</v>
      </c>
      <c r="JV48" s="10">
        <v>453</v>
      </c>
      <c r="JW48" s="10">
        <v>0</v>
      </c>
      <c r="JX48" s="10">
        <v>6</v>
      </c>
      <c r="JY48" s="10">
        <v>0</v>
      </c>
      <c r="JZ48" s="10">
        <v>11</v>
      </c>
      <c r="KA48" s="10">
        <v>523</v>
      </c>
      <c r="KB48" s="10">
        <v>96</v>
      </c>
      <c r="KC48" s="10">
        <v>427</v>
      </c>
      <c r="KD48" s="10">
        <v>0</v>
      </c>
      <c r="KE48" s="10">
        <v>452</v>
      </c>
      <c r="KF48" s="10">
        <v>71</v>
      </c>
      <c r="KG48" s="10">
        <v>273</v>
      </c>
      <c r="KH48" s="10">
        <v>238</v>
      </c>
      <c r="KI48" s="10">
        <v>0</v>
      </c>
      <c r="KJ48" s="10">
        <v>4</v>
      </c>
      <c r="KK48" s="10">
        <v>0</v>
      </c>
      <c r="KL48" s="10">
        <v>8</v>
      </c>
      <c r="KM48" s="10">
        <v>397</v>
      </c>
      <c r="KN48" s="10">
        <v>37</v>
      </c>
      <c r="KO48" s="10">
        <v>359</v>
      </c>
      <c r="KP48" s="10">
        <v>1</v>
      </c>
      <c r="KQ48" s="10">
        <v>389</v>
      </c>
      <c r="KR48" s="10">
        <v>8</v>
      </c>
      <c r="KS48" s="10">
        <v>236</v>
      </c>
      <c r="KT48" s="10">
        <v>157</v>
      </c>
      <c r="KU48" s="10">
        <v>0</v>
      </c>
      <c r="KV48" s="10">
        <v>1</v>
      </c>
      <c r="KW48" s="10">
        <v>0</v>
      </c>
      <c r="KX48" s="10">
        <v>3</v>
      </c>
      <c r="KY48" s="10">
        <v>0</v>
      </c>
      <c r="KZ48" s="10">
        <v>0</v>
      </c>
      <c r="LA48" s="10">
        <v>0</v>
      </c>
      <c r="LB48" s="10">
        <v>0</v>
      </c>
      <c r="LC48" s="10">
        <v>0</v>
      </c>
      <c r="LD48" s="10">
        <v>0</v>
      </c>
      <c r="LE48" s="10">
        <v>0</v>
      </c>
      <c r="LF48" s="10">
        <v>0</v>
      </c>
      <c r="LG48" s="10">
        <v>0</v>
      </c>
      <c r="LH48" s="10">
        <v>0</v>
      </c>
      <c r="LI48" s="10">
        <v>0</v>
      </c>
      <c r="LJ48" s="10">
        <v>0</v>
      </c>
      <c r="LK48" s="10">
        <v>920</v>
      </c>
      <c r="LL48" s="10">
        <v>133</v>
      </c>
      <c r="LM48" s="10">
        <v>786</v>
      </c>
      <c r="LN48" s="10">
        <v>1</v>
      </c>
      <c r="LO48" s="10">
        <v>841</v>
      </c>
      <c r="LP48" s="10">
        <v>79</v>
      </c>
      <c r="LQ48" s="10">
        <v>509</v>
      </c>
      <c r="LR48" s="10">
        <v>395</v>
      </c>
      <c r="LS48" s="10">
        <v>0</v>
      </c>
      <c r="LT48" s="10">
        <v>5</v>
      </c>
      <c r="LU48" s="10">
        <v>0</v>
      </c>
      <c r="LV48" s="10">
        <v>11</v>
      </c>
      <c r="LW48" s="10">
        <v>222</v>
      </c>
      <c r="LX48" s="10">
        <v>12</v>
      </c>
      <c r="LY48" s="10">
        <v>210</v>
      </c>
      <c r="LZ48" s="10">
        <v>0</v>
      </c>
      <c r="MA48" s="10">
        <v>220</v>
      </c>
      <c r="MB48" s="10">
        <v>2</v>
      </c>
      <c r="MC48" s="10">
        <v>163</v>
      </c>
      <c r="MD48" s="10">
        <v>58</v>
      </c>
      <c r="ME48" s="10">
        <v>0</v>
      </c>
      <c r="MF48" s="10">
        <v>1</v>
      </c>
      <c r="MG48" s="10">
        <v>0</v>
      </c>
      <c r="MH48" s="10">
        <v>0</v>
      </c>
    </row>
    <row r="49" spans="1:346" x14ac:dyDescent="0.25">
      <c r="A49" s="4" t="s">
        <v>65</v>
      </c>
      <c r="B49" s="10">
        <v>12</v>
      </c>
      <c r="C49" s="10">
        <v>28495</v>
      </c>
      <c r="D49" s="10">
        <v>5873</v>
      </c>
      <c r="E49" s="10">
        <v>2143</v>
      </c>
      <c r="F49" s="10">
        <v>20479</v>
      </c>
      <c r="G49" s="10">
        <v>10511</v>
      </c>
      <c r="H49" s="10">
        <v>17753</v>
      </c>
      <c r="I49" s="10">
        <v>50</v>
      </c>
      <c r="J49" s="10">
        <v>19627</v>
      </c>
      <c r="K49" s="10">
        <v>8687</v>
      </c>
      <c r="L49" s="10">
        <v>15610</v>
      </c>
      <c r="M49" s="10">
        <v>10825</v>
      </c>
      <c r="N49" s="10">
        <v>307</v>
      </c>
      <c r="O49" s="10">
        <v>497</v>
      </c>
      <c r="P49" s="10">
        <v>146</v>
      </c>
      <c r="Q49" s="10">
        <v>929</v>
      </c>
      <c r="R49" s="10">
        <v>10601</v>
      </c>
      <c r="S49" s="10">
        <v>2325</v>
      </c>
      <c r="T49" s="10">
        <v>680</v>
      </c>
      <c r="U49" s="10">
        <v>7596</v>
      </c>
      <c r="V49" s="10">
        <v>4334</v>
      </c>
      <c r="W49" s="10">
        <v>6246</v>
      </c>
      <c r="X49" s="10">
        <v>21</v>
      </c>
      <c r="Y49" s="10">
        <v>7865</v>
      </c>
      <c r="Z49" s="10">
        <v>2736</v>
      </c>
      <c r="AA49" s="10">
        <v>5587</v>
      </c>
      <c r="AB49" s="10">
        <v>4269</v>
      </c>
      <c r="AC49" s="10">
        <v>108</v>
      </c>
      <c r="AD49" s="10">
        <v>192</v>
      </c>
      <c r="AE49" s="10">
        <v>47</v>
      </c>
      <c r="AF49" s="10">
        <v>398</v>
      </c>
      <c r="AG49" s="10">
        <v>7494</v>
      </c>
      <c r="AH49" s="10">
        <v>2810</v>
      </c>
      <c r="AI49" s="10">
        <v>608</v>
      </c>
      <c r="AJ49" s="10">
        <v>4076</v>
      </c>
      <c r="AK49" s="10">
        <v>3918</v>
      </c>
      <c r="AL49" s="10">
        <v>3565</v>
      </c>
      <c r="AM49" s="10">
        <v>11</v>
      </c>
      <c r="AN49" s="10">
        <v>5258</v>
      </c>
      <c r="AO49" s="10">
        <v>2236</v>
      </c>
      <c r="AP49" s="10">
        <v>3840</v>
      </c>
      <c r="AQ49" s="10">
        <v>3221</v>
      </c>
      <c r="AR49" s="10">
        <v>78</v>
      </c>
      <c r="AS49" s="10">
        <v>76</v>
      </c>
      <c r="AT49" s="10">
        <v>41</v>
      </c>
      <c r="AU49" s="10">
        <v>238</v>
      </c>
      <c r="AV49" s="10">
        <v>133</v>
      </c>
      <c r="AW49" s="10">
        <v>4</v>
      </c>
      <c r="AX49" s="10">
        <v>129</v>
      </c>
      <c r="AY49" s="10">
        <v>58</v>
      </c>
      <c r="AZ49" s="10">
        <v>75</v>
      </c>
      <c r="BA49" s="10">
        <v>0</v>
      </c>
      <c r="BB49" s="10">
        <v>104</v>
      </c>
      <c r="BC49" s="10">
        <v>29</v>
      </c>
      <c r="BD49" s="10">
        <v>79</v>
      </c>
      <c r="BE49" s="10">
        <v>52</v>
      </c>
      <c r="BF49" s="10">
        <v>2</v>
      </c>
      <c r="BG49" s="10">
        <v>0</v>
      </c>
      <c r="BH49" s="10">
        <v>0</v>
      </c>
      <c r="BI49" s="10">
        <v>0</v>
      </c>
      <c r="BJ49" s="10">
        <v>18228</v>
      </c>
      <c r="BK49" s="10">
        <v>5135</v>
      </c>
      <c r="BL49" s="10">
        <v>1292</v>
      </c>
      <c r="BM49" s="10">
        <v>11801</v>
      </c>
      <c r="BN49" s="10">
        <v>8310</v>
      </c>
      <c r="BO49" s="10">
        <v>9886</v>
      </c>
      <c r="BP49" s="10">
        <v>32</v>
      </c>
      <c r="BQ49" s="10">
        <v>13227</v>
      </c>
      <c r="BR49" s="10">
        <v>5001</v>
      </c>
      <c r="BS49" s="10">
        <v>9506</v>
      </c>
      <c r="BT49" s="10">
        <v>7542</v>
      </c>
      <c r="BU49" s="10">
        <v>188</v>
      </c>
      <c r="BV49" s="10">
        <v>268</v>
      </c>
      <c r="BW49" s="10">
        <v>88</v>
      </c>
      <c r="BX49" s="10">
        <v>636</v>
      </c>
      <c r="BY49" s="10">
        <v>10267</v>
      </c>
      <c r="BZ49" s="10">
        <v>738</v>
      </c>
      <c r="CA49" s="10">
        <v>851</v>
      </c>
      <c r="CB49" s="10">
        <v>8678</v>
      </c>
      <c r="CC49" s="10">
        <v>2201</v>
      </c>
      <c r="CD49" s="10">
        <v>7867</v>
      </c>
      <c r="CE49" s="10">
        <v>18</v>
      </c>
      <c r="CF49" s="10">
        <v>6400</v>
      </c>
      <c r="CG49" s="10">
        <v>3686</v>
      </c>
      <c r="CH49" s="10">
        <v>6104</v>
      </c>
      <c r="CI49" s="10">
        <v>3283</v>
      </c>
      <c r="CJ49" s="10">
        <v>119</v>
      </c>
      <c r="CK49" s="10">
        <v>229</v>
      </c>
      <c r="CL49" s="10">
        <v>58</v>
      </c>
      <c r="CM49" s="10">
        <v>293</v>
      </c>
      <c r="CN49" s="10">
        <v>19177</v>
      </c>
      <c r="CO49" s="10">
        <v>741</v>
      </c>
      <c r="CP49" s="10">
        <v>1598</v>
      </c>
      <c r="CQ49" s="10">
        <v>16838</v>
      </c>
      <c r="CR49" s="10">
        <v>5297</v>
      </c>
      <c r="CS49" s="10">
        <v>13670</v>
      </c>
      <c r="CT49" s="10">
        <v>38</v>
      </c>
      <c r="CU49" s="10">
        <v>13650</v>
      </c>
      <c r="CV49" s="10">
        <v>5355</v>
      </c>
      <c r="CW49" s="10">
        <v>11005</v>
      </c>
      <c r="CX49" s="10">
        <v>6889</v>
      </c>
      <c r="CY49" s="10">
        <v>193</v>
      </c>
      <c r="CZ49" s="10">
        <v>361</v>
      </c>
      <c r="DA49" s="10">
        <v>91</v>
      </c>
      <c r="DB49" s="10">
        <v>466</v>
      </c>
      <c r="DC49" s="10">
        <v>6583</v>
      </c>
      <c r="DD49" s="10">
        <v>199</v>
      </c>
      <c r="DE49" s="10">
        <v>454</v>
      </c>
      <c r="DF49" s="10">
        <v>5930</v>
      </c>
      <c r="DG49" s="10">
        <v>2084</v>
      </c>
      <c r="DH49" s="10">
        <v>4484</v>
      </c>
      <c r="DI49" s="10">
        <v>15</v>
      </c>
      <c r="DJ49" s="10">
        <v>5036</v>
      </c>
      <c r="DK49" s="10">
        <v>1547</v>
      </c>
      <c r="DL49" s="10">
        <v>3741</v>
      </c>
      <c r="DM49" s="10">
        <v>2493</v>
      </c>
      <c r="DN49" s="10">
        <v>55</v>
      </c>
      <c r="DO49" s="10">
        <v>113</v>
      </c>
      <c r="DP49" s="10">
        <v>28</v>
      </c>
      <c r="DQ49" s="10">
        <v>153</v>
      </c>
      <c r="DR49" s="10">
        <v>3042</v>
      </c>
      <c r="DS49" s="10">
        <v>72</v>
      </c>
      <c r="DT49" s="10">
        <v>333</v>
      </c>
      <c r="DU49" s="10">
        <v>2637</v>
      </c>
      <c r="DV49" s="10">
        <v>1168</v>
      </c>
      <c r="DW49" s="10">
        <v>1867</v>
      </c>
      <c r="DX49" s="10">
        <v>7</v>
      </c>
      <c r="DY49" s="10">
        <v>2522</v>
      </c>
      <c r="DZ49" s="10">
        <v>520</v>
      </c>
      <c r="EA49" s="10">
        <v>1658</v>
      </c>
      <c r="EB49" s="10">
        <v>1255</v>
      </c>
      <c r="EC49" s="10">
        <v>21</v>
      </c>
      <c r="ED49" s="10">
        <v>44</v>
      </c>
      <c r="EE49" s="10">
        <v>12</v>
      </c>
      <c r="EF49" s="10">
        <v>52</v>
      </c>
      <c r="EG49" s="10">
        <v>133</v>
      </c>
      <c r="EH49" s="10">
        <v>4</v>
      </c>
      <c r="EI49" s="10">
        <v>129</v>
      </c>
      <c r="EJ49" s="10">
        <v>58</v>
      </c>
      <c r="EK49" s="10">
        <v>75</v>
      </c>
      <c r="EL49" s="10">
        <v>0</v>
      </c>
      <c r="EM49" s="10">
        <v>104</v>
      </c>
      <c r="EN49" s="10">
        <v>29</v>
      </c>
      <c r="EO49" s="10">
        <v>79</v>
      </c>
      <c r="EP49" s="10">
        <v>52</v>
      </c>
      <c r="EQ49" s="10">
        <v>2</v>
      </c>
      <c r="ER49" s="10">
        <v>0</v>
      </c>
      <c r="ES49" s="10">
        <v>0</v>
      </c>
      <c r="ET49" s="10">
        <v>0</v>
      </c>
      <c r="EU49" s="10">
        <v>9758</v>
      </c>
      <c r="EV49" s="10">
        <v>271</v>
      </c>
      <c r="EW49" s="10">
        <v>791</v>
      </c>
      <c r="EX49" s="10">
        <v>8696</v>
      </c>
      <c r="EY49" s="10">
        <v>3310</v>
      </c>
      <c r="EZ49" s="10">
        <v>6426</v>
      </c>
      <c r="FA49" s="10">
        <v>22</v>
      </c>
      <c r="FB49" s="10">
        <v>7662</v>
      </c>
      <c r="FC49" s="10">
        <v>2096</v>
      </c>
      <c r="FD49" s="10">
        <v>5478</v>
      </c>
      <c r="FE49" s="10">
        <v>3800</v>
      </c>
      <c r="FF49" s="10">
        <v>78</v>
      </c>
      <c r="FG49" s="10">
        <v>157</v>
      </c>
      <c r="FH49" s="10">
        <v>40</v>
      </c>
      <c r="FI49" s="10">
        <v>205</v>
      </c>
      <c r="FJ49" s="10">
        <v>9419</v>
      </c>
      <c r="FK49" s="10">
        <v>470</v>
      </c>
      <c r="FL49" s="10">
        <v>807</v>
      </c>
      <c r="FM49" s="10">
        <v>8142</v>
      </c>
      <c r="FN49" s="10">
        <v>1987</v>
      </c>
      <c r="FO49" s="10">
        <v>7244</v>
      </c>
      <c r="FP49" s="10">
        <v>16</v>
      </c>
      <c r="FQ49" s="10">
        <v>5988</v>
      </c>
      <c r="FR49" s="10">
        <v>3259</v>
      </c>
      <c r="FS49" s="10">
        <v>5527</v>
      </c>
      <c r="FT49" s="10">
        <v>3089</v>
      </c>
      <c r="FU49" s="10">
        <v>115</v>
      </c>
      <c r="FV49" s="10">
        <v>204</v>
      </c>
      <c r="FW49" s="10">
        <v>51</v>
      </c>
      <c r="FX49" s="10">
        <v>261</v>
      </c>
      <c r="FY49" s="10">
        <v>9318</v>
      </c>
      <c r="FZ49" s="10">
        <v>5132</v>
      </c>
      <c r="GA49" s="10">
        <v>545</v>
      </c>
      <c r="GB49" s="10">
        <v>3641</v>
      </c>
      <c r="GC49" s="10">
        <v>5214</v>
      </c>
      <c r="GD49" s="10">
        <v>4083</v>
      </c>
      <c r="GE49" s="10">
        <v>12</v>
      </c>
      <c r="GF49" s="10">
        <v>5977</v>
      </c>
      <c r="GG49" s="10">
        <v>3332</v>
      </c>
      <c r="GH49" s="10">
        <v>4605</v>
      </c>
      <c r="GI49" s="10">
        <v>3936</v>
      </c>
      <c r="GJ49" s="10">
        <v>114</v>
      </c>
      <c r="GK49" s="10">
        <v>136</v>
      </c>
      <c r="GL49" s="10">
        <v>55</v>
      </c>
      <c r="GM49" s="10">
        <v>463</v>
      </c>
      <c r="GN49" s="10">
        <v>4018</v>
      </c>
      <c r="GO49" s="10">
        <v>2126</v>
      </c>
      <c r="GP49" s="10">
        <v>226</v>
      </c>
      <c r="GQ49" s="10">
        <v>1666</v>
      </c>
      <c r="GR49" s="10">
        <v>2250</v>
      </c>
      <c r="GS49" s="10">
        <v>1762</v>
      </c>
      <c r="GT49" s="10">
        <v>6</v>
      </c>
      <c r="GU49" s="10">
        <v>2829</v>
      </c>
      <c r="GV49" s="10">
        <v>1189</v>
      </c>
      <c r="GW49" s="10">
        <v>1846</v>
      </c>
      <c r="GX49" s="10">
        <v>1776</v>
      </c>
      <c r="GY49" s="10">
        <v>53</v>
      </c>
      <c r="GZ49" s="10">
        <v>79</v>
      </c>
      <c r="HA49" s="10">
        <v>19</v>
      </c>
      <c r="HB49" s="10">
        <v>245</v>
      </c>
      <c r="HC49" s="10">
        <v>4452</v>
      </c>
      <c r="HD49" s="10">
        <v>2738</v>
      </c>
      <c r="HE49" s="10">
        <v>275</v>
      </c>
      <c r="HF49" s="10">
        <v>1439</v>
      </c>
      <c r="HG49" s="10">
        <v>2750</v>
      </c>
      <c r="HH49" s="10">
        <v>1698</v>
      </c>
      <c r="HI49" s="10">
        <v>4</v>
      </c>
      <c r="HJ49" s="10">
        <v>2736</v>
      </c>
      <c r="HK49" s="10">
        <v>1716</v>
      </c>
      <c r="HL49" s="10">
        <v>2182</v>
      </c>
      <c r="HM49" s="10">
        <v>1966</v>
      </c>
      <c r="HN49" s="10">
        <v>57</v>
      </c>
      <c r="HO49" s="10">
        <v>32</v>
      </c>
      <c r="HP49" s="10">
        <v>29</v>
      </c>
      <c r="HQ49" s="10">
        <v>186</v>
      </c>
      <c r="HR49" s="10">
        <v>8470</v>
      </c>
      <c r="HS49" s="10">
        <v>4864</v>
      </c>
      <c r="HT49" s="10">
        <v>501</v>
      </c>
      <c r="HU49" s="10">
        <v>3105</v>
      </c>
      <c r="HV49" s="10">
        <v>5000</v>
      </c>
      <c r="HW49" s="10">
        <v>3460</v>
      </c>
      <c r="HX49" s="10">
        <v>10</v>
      </c>
      <c r="HY49" s="10">
        <v>5565</v>
      </c>
      <c r="HZ49" s="10">
        <v>2905</v>
      </c>
      <c r="IA49" s="10">
        <v>4028</v>
      </c>
      <c r="IB49" s="10">
        <v>3742</v>
      </c>
      <c r="IC49" s="10">
        <v>110</v>
      </c>
      <c r="ID49" s="10">
        <v>111</v>
      </c>
      <c r="IE49" s="10">
        <v>48</v>
      </c>
      <c r="IF49" s="10">
        <v>431</v>
      </c>
      <c r="IG49" s="10">
        <v>848</v>
      </c>
      <c r="IH49" s="10">
        <v>268</v>
      </c>
      <c r="II49" s="10">
        <v>44</v>
      </c>
      <c r="IJ49" s="10">
        <v>536</v>
      </c>
      <c r="IK49" s="10">
        <v>214</v>
      </c>
      <c r="IL49" s="10">
        <v>623</v>
      </c>
      <c r="IM49" s="10">
        <v>2</v>
      </c>
      <c r="IN49" s="10">
        <v>412</v>
      </c>
      <c r="IO49" s="10">
        <v>427</v>
      </c>
      <c r="IP49" s="10">
        <v>577</v>
      </c>
      <c r="IQ49" s="10">
        <v>194</v>
      </c>
      <c r="IR49" s="10">
        <v>4</v>
      </c>
      <c r="IS49" s="10">
        <v>25</v>
      </c>
      <c r="IT49" s="10">
        <v>7</v>
      </c>
      <c r="IU49" s="10">
        <v>32</v>
      </c>
      <c r="IV49" s="10">
        <v>2784</v>
      </c>
      <c r="IW49" s="10">
        <v>1193</v>
      </c>
      <c r="IX49" s="10">
        <v>1356</v>
      </c>
      <c r="IY49" s="10">
        <v>2549</v>
      </c>
      <c r="IZ49" s="10">
        <v>235</v>
      </c>
      <c r="JA49" s="10">
        <v>5416</v>
      </c>
      <c r="JB49" s="10">
        <v>2140</v>
      </c>
      <c r="JC49" s="10">
        <v>91</v>
      </c>
      <c r="JD49" s="10">
        <v>2231</v>
      </c>
      <c r="JE49" s="10">
        <v>3185</v>
      </c>
      <c r="JF49" s="10">
        <v>4952</v>
      </c>
      <c r="JG49" s="10">
        <v>1801</v>
      </c>
      <c r="JH49" s="10">
        <v>91</v>
      </c>
      <c r="JI49" s="10">
        <v>1892</v>
      </c>
      <c r="JJ49" s="10">
        <v>3060</v>
      </c>
      <c r="JK49" s="10">
        <v>464</v>
      </c>
      <c r="JL49" s="10">
        <v>339</v>
      </c>
      <c r="JM49" s="10">
        <v>339</v>
      </c>
      <c r="JN49" s="10">
        <v>125</v>
      </c>
      <c r="JO49" s="10">
        <v>2718</v>
      </c>
      <c r="JP49" s="10">
        <v>501</v>
      </c>
      <c r="JQ49" s="10">
        <v>2166</v>
      </c>
      <c r="JR49" s="10">
        <v>3</v>
      </c>
      <c r="JS49" s="10">
        <v>2189</v>
      </c>
      <c r="JT49" s="10">
        <v>473</v>
      </c>
      <c r="JU49" s="10">
        <v>1495</v>
      </c>
      <c r="JV49" s="10">
        <v>1030</v>
      </c>
      <c r="JW49" s="10">
        <v>17</v>
      </c>
      <c r="JX49" s="10">
        <v>52</v>
      </c>
      <c r="JY49" s="10">
        <v>4</v>
      </c>
      <c r="JZ49" s="10">
        <v>64</v>
      </c>
      <c r="KA49" s="10">
        <v>821</v>
      </c>
      <c r="KB49" s="10">
        <v>142</v>
      </c>
      <c r="KC49" s="10">
        <v>678</v>
      </c>
      <c r="KD49" s="10">
        <v>1</v>
      </c>
      <c r="KE49" s="10">
        <v>663</v>
      </c>
      <c r="KF49" s="10">
        <v>158</v>
      </c>
      <c r="KG49" s="10">
        <v>440</v>
      </c>
      <c r="KH49" s="10">
        <v>337</v>
      </c>
      <c r="KI49" s="10">
        <v>8</v>
      </c>
      <c r="KJ49" s="10">
        <v>14</v>
      </c>
      <c r="KK49" s="10">
        <v>0</v>
      </c>
      <c r="KL49" s="10">
        <v>22</v>
      </c>
      <c r="KM49" s="10">
        <v>748</v>
      </c>
      <c r="KN49" s="10">
        <v>93</v>
      </c>
      <c r="KO49" s="10">
        <v>654</v>
      </c>
      <c r="KP49" s="10">
        <v>1</v>
      </c>
      <c r="KQ49" s="10">
        <v>647</v>
      </c>
      <c r="KR49" s="10">
        <v>101</v>
      </c>
      <c r="KS49" s="10">
        <v>407</v>
      </c>
      <c r="KT49" s="10">
        <v>315</v>
      </c>
      <c r="KU49" s="10">
        <v>3</v>
      </c>
      <c r="KV49" s="10">
        <v>10</v>
      </c>
      <c r="KW49" s="10">
        <v>0</v>
      </c>
      <c r="KX49" s="10">
        <v>13</v>
      </c>
      <c r="KY49" s="10">
        <v>7</v>
      </c>
      <c r="KZ49" s="10">
        <v>2</v>
      </c>
      <c r="LA49" s="10">
        <v>5</v>
      </c>
      <c r="LB49" s="10">
        <v>0</v>
      </c>
      <c r="LC49" s="10">
        <v>7</v>
      </c>
      <c r="LD49" s="10">
        <v>0</v>
      </c>
      <c r="LE49" s="10">
        <v>4</v>
      </c>
      <c r="LF49" s="10">
        <v>2</v>
      </c>
      <c r="LG49" s="10">
        <v>0</v>
      </c>
      <c r="LH49" s="10">
        <v>0</v>
      </c>
      <c r="LI49" s="10">
        <v>0</v>
      </c>
      <c r="LJ49" s="10">
        <v>1</v>
      </c>
      <c r="LK49" s="10">
        <v>1576</v>
      </c>
      <c r="LL49" s="10">
        <v>237</v>
      </c>
      <c r="LM49" s="10">
        <v>1337</v>
      </c>
      <c r="LN49" s="10">
        <v>2</v>
      </c>
      <c r="LO49" s="10">
        <v>1317</v>
      </c>
      <c r="LP49" s="10">
        <v>259</v>
      </c>
      <c r="LQ49" s="10">
        <v>851</v>
      </c>
      <c r="LR49" s="10">
        <v>654</v>
      </c>
      <c r="LS49" s="10">
        <v>11</v>
      </c>
      <c r="LT49" s="10">
        <v>24</v>
      </c>
      <c r="LU49" s="10">
        <v>0</v>
      </c>
      <c r="LV49" s="10">
        <v>36</v>
      </c>
      <c r="LW49" s="10">
        <v>1142</v>
      </c>
      <c r="LX49" s="10">
        <v>264</v>
      </c>
      <c r="LY49" s="10">
        <v>829</v>
      </c>
      <c r="LZ49" s="10">
        <v>1</v>
      </c>
      <c r="MA49" s="10">
        <v>872</v>
      </c>
      <c r="MB49" s="10">
        <v>214</v>
      </c>
      <c r="MC49" s="10">
        <v>644</v>
      </c>
      <c r="MD49" s="10">
        <v>376</v>
      </c>
      <c r="ME49" s="10">
        <v>6</v>
      </c>
      <c r="MF49" s="10">
        <v>28</v>
      </c>
      <c r="MG49" s="10">
        <v>4</v>
      </c>
      <c r="MH49" s="10">
        <v>28</v>
      </c>
    </row>
    <row r="50" spans="1:346" x14ac:dyDescent="0.25">
      <c r="A50" s="4" t="s">
        <v>66</v>
      </c>
      <c r="B50" s="10">
        <v>3</v>
      </c>
      <c r="C50" s="10">
        <v>3081</v>
      </c>
      <c r="D50" s="10">
        <v>880</v>
      </c>
      <c r="E50" s="10">
        <v>207</v>
      </c>
      <c r="F50" s="10">
        <v>1994</v>
      </c>
      <c r="G50" s="10">
        <v>1232</v>
      </c>
      <c r="H50" s="10">
        <v>1845</v>
      </c>
      <c r="I50" s="10">
        <v>4</v>
      </c>
      <c r="J50" s="10">
        <v>2385</v>
      </c>
      <c r="K50" s="10">
        <v>696</v>
      </c>
      <c r="L50" s="10">
        <v>2518</v>
      </c>
      <c r="M50" s="10">
        <v>253</v>
      </c>
      <c r="N50" s="10">
        <v>39</v>
      </c>
      <c r="O50" s="10">
        <v>156</v>
      </c>
      <c r="P50" s="10">
        <v>35</v>
      </c>
      <c r="Q50" s="10">
        <v>80</v>
      </c>
      <c r="R50" s="10">
        <v>1762</v>
      </c>
      <c r="S50" s="10">
        <v>375</v>
      </c>
      <c r="T50" s="10">
        <v>126</v>
      </c>
      <c r="U50" s="10">
        <v>1261</v>
      </c>
      <c r="V50" s="10">
        <v>632</v>
      </c>
      <c r="W50" s="10">
        <v>1126</v>
      </c>
      <c r="X50" s="10">
        <v>4</v>
      </c>
      <c r="Y50" s="10">
        <v>1333</v>
      </c>
      <c r="Z50" s="10">
        <v>429</v>
      </c>
      <c r="AA50" s="10">
        <v>1400</v>
      </c>
      <c r="AB50" s="10">
        <v>156</v>
      </c>
      <c r="AC50" s="10">
        <v>24</v>
      </c>
      <c r="AD50" s="10">
        <v>106</v>
      </c>
      <c r="AE50" s="10">
        <v>22</v>
      </c>
      <c r="AF50" s="10">
        <v>54</v>
      </c>
      <c r="AG50" s="10">
        <v>959</v>
      </c>
      <c r="AH50" s="10">
        <v>404</v>
      </c>
      <c r="AI50" s="10">
        <v>54</v>
      </c>
      <c r="AJ50" s="10">
        <v>501</v>
      </c>
      <c r="AK50" s="10">
        <v>459</v>
      </c>
      <c r="AL50" s="10">
        <v>500</v>
      </c>
      <c r="AM50" s="10">
        <v>0</v>
      </c>
      <c r="AN50" s="10">
        <v>725</v>
      </c>
      <c r="AO50" s="10">
        <v>234</v>
      </c>
      <c r="AP50" s="10">
        <v>786</v>
      </c>
      <c r="AQ50" s="10">
        <v>87</v>
      </c>
      <c r="AR50" s="10">
        <v>12</v>
      </c>
      <c r="AS50" s="10">
        <v>37</v>
      </c>
      <c r="AT50" s="10">
        <v>12</v>
      </c>
      <c r="AU50" s="10">
        <v>25</v>
      </c>
      <c r="AV50" s="10">
        <v>47</v>
      </c>
      <c r="AW50" s="10">
        <v>1</v>
      </c>
      <c r="AX50" s="10">
        <v>46</v>
      </c>
      <c r="AY50" s="10">
        <v>31</v>
      </c>
      <c r="AZ50" s="10">
        <v>16</v>
      </c>
      <c r="BA50" s="10">
        <v>0</v>
      </c>
      <c r="BB50" s="10">
        <v>42</v>
      </c>
      <c r="BC50" s="10">
        <v>5</v>
      </c>
      <c r="BD50" s="10">
        <v>39</v>
      </c>
      <c r="BE50" s="10">
        <v>5</v>
      </c>
      <c r="BF50" s="10">
        <v>1</v>
      </c>
      <c r="BG50" s="10">
        <v>1</v>
      </c>
      <c r="BH50" s="10">
        <v>0</v>
      </c>
      <c r="BI50" s="10">
        <v>1</v>
      </c>
      <c r="BJ50" s="10">
        <v>2768</v>
      </c>
      <c r="BK50" s="10">
        <v>779</v>
      </c>
      <c r="BL50" s="10">
        <v>181</v>
      </c>
      <c r="BM50" s="10">
        <v>1808</v>
      </c>
      <c r="BN50" s="10">
        <v>1122</v>
      </c>
      <c r="BO50" s="10">
        <v>1642</v>
      </c>
      <c r="BP50" s="10">
        <v>4</v>
      </c>
      <c r="BQ50" s="10">
        <v>2100</v>
      </c>
      <c r="BR50" s="10">
        <v>668</v>
      </c>
      <c r="BS50" s="10">
        <v>2225</v>
      </c>
      <c r="BT50" s="10">
        <v>248</v>
      </c>
      <c r="BU50" s="10">
        <v>37</v>
      </c>
      <c r="BV50" s="10">
        <v>144</v>
      </c>
      <c r="BW50" s="10">
        <v>34</v>
      </c>
      <c r="BX50" s="10">
        <v>80</v>
      </c>
      <c r="BY50" s="10">
        <v>313</v>
      </c>
      <c r="BZ50" s="10">
        <v>101</v>
      </c>
      <c r="CA50" s="10">
        <v>26</v>
      </c>
      <c r="CB50" s="10">
        <v>186</v>
      </c>
      <c r="CC50" s="10">
        <v>110</v>
      </c>
      <c r="CD50" s="10">
        <v>203</v>
      </c>
      <c r="CE50" s="10">
        <v>0</v>
      </c>
      <c r="CF50" s="10">
        <v>285</v>
      </c>
      <c r="CG50" s="10">
        <v>28</v>
      </c>
      <c r="CH50" s="10">
        <v>293</v>
      </c>
      <c r="CI50" s="10">
        <v>5</v>
      </c>
      <c r="CJ50" s="10">
        <v>2</v>
      </c>
      <c r="CK50" s="10">
        <v>12</v>
      </c>
      <c r="CL50" s="10">
        <v>1</v>
      </c>
      <c r="CM50" s="10">
        <v>0</v>
      </c>
      <c r="CN50" s="10">
        <v>1729</v>
      </c>
      <c r="CO50" s="10">
        <v>3</v>
      </c>
      <c r="CP50" s="10">
        <v>109</v>
      </c>
      <c r="CQ50" s="10">
        <v>1617</v>
      </c>
      <c r="CR50" s="10">
        <v>445</v>
      </c>
      <c r="CS50" s="10">
        <v>1280</v>
      </c>
      <c r="CT50" s="10">
        <v>4</v>
      </c>
      <c r="CU50" s="10">
        <v>1460</v>
      </c>
      <c r="CV50" s="10">
        <v>269</v>
      </c>
      <c r="CW50" s="10">
        <v>1423</v>
      </c>
      <c r="CX50" s="10">
        <v>150</v>
      </c>
      <c r="CY50" s="10">
        <v>22</v>
      </c>
      <c r="CZ50" s="10">
        <v>97</v>
      </c>
      <c r="DA50" s="10">
        <v>13</v>
      </c>
      <c r="DB50" s="10">
        <v>24</v>
      </c>
      <c r="DC50" s="10">
        <v>1145</v>
      </c>
      <c r="DD50" s="10">
        <v>1</v>
      </c>
      <c r="DE50" s="10">
        <v>78</v>
      </c>
      <c r="DF50" s="10">
        <v>1066</v>
      </c>
      <c r="DG50" s="10">
        <v>282</v>
      </c>
      <c r="DH50" s="10">
        <v>859</v>
      </c>
      <c r="DI50" s="10">
        <v>4</v>
      </c>
      <c r="DJ50" s="10">
        <v>940</v>
      </c>
      <c r="DK50" s="10">
        <v>205</v>
      </c>
      <c r="DL50" s="10">
        <v>913</v>
      </c>
      <c r="DM50" s="10">
        <v>113</v>
      </c>
      <c r="DN50" s="10">
        <v>14</v>
      </c>
      <c r="DO50" s="10">
        <v>74</v>
      </c>
      <c r="DP50" s="10">
        <v>12</v>
      </c>
      <c r="DQ50" s="10">
        <v>19</v>
      </c>
      <c r="DR50" s="10">
        <v>348</v>
      </c>
      <c r="DS50" s="10">
        <v>2</v>
      </c>
      <c r="DT50" s="10">
        <v>10</v>
      </c>
      <c r="DU50" s="10">
        <v>336</v>
      </c>
      <c r="DV50" s="10">
        <v>81</v>
      </c>
      <c r="DW50" s="10">
        <v>267</v>
      </c>
      <c r="DX50" s="10">
        <v>0</v>
      </c>
      <c r="DY50" s="10">
        <v>316</v>
      </c>
      <c r="DZ50" s="10">
        <v>32</v>
      </c>
      <c r="EA50" s="10">
        <v>302</v>
      </c>
      <c r="EB50" s="10">
        <v>27</v>
      </c>
      <c r="EC50" s="10">
        <v>5</v>
      </c>
      <c r="ED50" s="10">
        <v>10</v>
      </c>
      <c r="EE50" s="10">
        <v>0</v>
      </c>
      <c r="EF50" s="10">
        <v>4</v>
      </c>
      <c r="EG50" s="10">
        <v>47</v>
      </c>
      <c r="EH50" s="10">
        <v>1</v>
      </c>
      <c r="EI50" s="10">
        <v>46</v>
      </c>
      <c r="EJ50" s="10">
        <v>31</v>
      </c>
      <c r="EK50" s="10">
        <v>16</v>
      </c>
      <c r="EL50" s="10">
        <v>0</v>
      </c>
      <c r="EM50" s="10">
        <v>42</v>
      </c>
      <c r="EN50" s="10">
        <v>5</v>
      </c>
      <c r="EO50" s="10">
        <v>39</v>
      </c>
      <c r="EP50" s="10">
        <v>5</v>
      </c>
      <c r="EQ50" s="10">
        <v>1</v>
      </c>
      <c r="ER50" s="10">
        <v>1</v>
      </c>
      <c r="ES50" s="10">
        <v>0</v>
      </c>
      <c r="ET50" s="10">
        <v>1</v>
      </c>
      <c r="EU50" s="10">
        <v>1540</v>
      </c>
      <c r="EV50" s="10">
        <v>3</v>
      </c>
      <c r="EW50" s="10">
        <v>89</v>
      </c>
      <c r="EX50" s="10">
        <v>1448</v>
      </c>
      <c r="EY50" s="10">
        <v>394</v>
      </c>
      <c r="EZ50" s="10">
        <v>1142</v>
      </c>
      <c r="FA50" s="10">
        <v>4</v>
      </c>
      <c r="FB50" s="10">
        <v>1298</v>
      </c>
      <c r="FC50" s="10">
        <v>242</v>
      </c>
      <c r="FD50" s="10">
        <v>1254</v>
      </c>
      <c r="FE50" s="10">
        <v>145</v>
      </c>
      <c r="FF50" s="10">
        <v>20</v>
      </c>
      <c r="FG50" s="10">
        <v>85</v>
      </c>
      <c r="FH50" s="10">
        <v>12</v>
      </c>
      <c r="FI50" s="10">
        <v>24</v>
      </c>
      <c r="FJ50" s="10">
        <v>189</v>
      </c>
      <c r="FK50" s="10">
        <v>0</v>
      </c>
      <c r="FL50" s="10">
        <v>20</v>
      </c>
      <c r="FM50" s="10">
        <v>169</v>
      </c>
      <c r="FN50" s="10">
        <v>51</v>
      </c>
      <c r="FO50" s="10">
        <v>138</v>
      </c>
      <c r="FP50" s="10">
        <v>0</v>
      </c>
      <c r="FQ50" s="10">
        <v>162</v>
      </c>
      <c r="FR50" s="10">
        <v>27</v>
      </c>
      <c r="FS50" s="10">
        <v>169</v>
      </c>
      <c r="FT50" s="10">
        <v>5</v>
      </c>
      <c r="FU50" s="10">
        <v>2</v>
      </c>
      <c r="FV50" s="10">
        <v>12</v>
      </c>
      <c r="FW50" s="10">
        <v>1</v>
      </c>
      <c r="FX50" s="10">
        <v>0</v>
      </c>
      <c r="FY50" s="10">
        <v>1352</v>
      </c>
      <c r="FZ50" s="10">
        <v>877</v>
      </c>
      <c r="GA50" s="10">
        <v>98</v>
      </c>
      <c r="GB50" s="10">
        <v>377</v>
      </c>
      <c r="GC50" s="10">
        <v>787</v>
      </c>
      <c r="GD50" s="10">
        <v>565</v>
      </c>
      <c r="GE50" s="10">
        <v>0</v>
      </c>
      <c r="GF50" s="10">
        <v>925</v>
      </c>
      <c r="GG50" s="10">
        <v>427</v>
      </c>
      <c r="GH50" s="10">
        <v>1095</v>
      </c>
      <c r="GI50" s="10">
        <v>103</v>
      </c>
      <c r="GJ50" s="10">
        <v>17</v>
      </c>
      <c r="GK50" s="10">
        <v>59</v>
      </c>
      <c r="GL50" s="10">
        <v>22</v>
      </c>
      <c r="GM50" s="10">
        <v>56</v>
      </c>
      <c r="GN50" s="10">
        <v>617</v>
      </c>
      <c r="GO50" s="10">
        <v>374</v>
      </c>
      <c r="GP50" s="10">
        <v>48</v>
      </c>
      <c r="GQ50" s="10">
        <v>195</v>
      </c>
      <c r="GR50" s="10">
        <v>350</v>
      </c>
      <c r="GS50" s="10">
        <v>267</v>
      </c>
      <c r="GT50" s="10">
        <v>0</v>
      </c>
      <c r="GU50" s="10">
        <v>393</v>
      </c>
      <c r="GV50" s="10">
        <v>224</v>
      </c>
      <c r="GW50" s="10">
        <v>487</v>
      </c>
      <c r="GX50" s="10">
        <v>43</v>
      </c>
      <c r="GY50" s="10">
        <v>10</v>
      </c>
      <c r="GZ50" s="10">
        <v>32</v>
      </c>
      <c r="HA50" s="10">
        <v>10</v>
      </c>
      <c r="HB50" s="10">
        <v>35</v>
      </c>
      <c r="HC50" s="10">
        <v>611</v>
      </c>
      <c r="HD50" s="10">
        <v>402</v>
      </c>
      <c r="HE50" s="10">
        <v>44</v>
      </c>
      <c r="HF50" s="10">
        <v>165</v>
      </c>
      <c r="HG50" s="10">
        <v>378</v>
      </c>
      <c r="HH50" s="10">
        <v>233</v>
      </c>
      <c r="HI50" s="10">
        <v>0</v>
      </c>
      <c r="HJ50" s="10">
        <v>409</v>
      </c>
      <c r="HK50" s="10">
        <v>202</v>
      </c>
      <c r="HL50" s="10">
        <v>484</v>
      </c>
      <c r="HM50" s="10">
        <v>60</v>
      </c>
      <c r="HN50" s="10">
        <v>7</v>
      </c>
      <c r="HO50" s="10">
        <v>27</v>
      </c>
      <c r="HP50" s="10">
        <v>12</v>
      </c>
      <c r="HQ50" s="10">
        <v>21</v>
      </c>
      <c r="HR50" s="10">
        <v>1228</v>
      </c>
      <c r="HS50" s="10">
        <v>776</v>
      </c>
      <c r="HT50" s="10">
        <v>92</v>
      </c>
      <c r="HU50" s="10">
        <v>360</v>
      </c>
      <c r="HV50" s="10">
        <v>728</v>
      </c>
      <c r="HW50" s="10">
        <v>500</v>
      </c>
      <c r="HX50" s="10">
        <v>0</v>
      </c>
      <c r="HY50" s="10">
        <v>802</v>
      </c>
      <c r="HZ50" s="10">
        <v>426</v>
      </c>
      <c r="IA50" s="10">
        <v>971</v>
      </c>
      <c r="IB50" s="10">
        <v>103</v>
      </c>
      <c r="IC50" s="10">
        <v>17</v>
      </c>
      <c r="ID50" s="10">
        <v>59</v>
      </c>
      <c r="IE50" s="10">
        <v>22</v>
      </c>
      <c r="IF50" s="10">
        <v>56</v>
      </c>
      <c r="IG50" s="10">
        <v>124</v>
      </c>
      <c r="IH50" s="10">
        <v>101</v>
      </c>
      <c r="II50" s="10">
        <v>6</v>
      </c>
      <c r="IJ50" s="10">
        <v>17</v>
      </c>
      <c r="IK50" s="10">
        <v>59</v>
      </c>
      <c r="IL50" s="10">
        <v>65</v>
      </c>
      <c r="IM50" s="10">
        <v>0</v>
      </c>
      <c r="IN50" s="10">
        <v>123</v>
      </c>
      <c r="IO50" s="10">
        <v>1</v>
      </c>
      <c r="IP50" s="10">
        <v>124</v>
      </c>
      <c r="IQ50" s="10">
        <v>0</v>
      </c>
      <c r="IR50" s="10">
        <v>0</v>
      </c>
      <c r="IS50" s="10">
        <v>0</v>
      </c>
      <c r="IT50" s="10">
        <v>0</v>
      </c>
      <c r="IU50" s="10">
        <v>0</v>
      </c>
      <c r="IV50" s="10">
        <v>398</v>
      </c>
      <c r="IW50" s="10">
        <v>203</v>
      </c>
      <c r="IX50" s="10">
        <v>177</v>
      </c>
      <c r="IY50" s="10">
        <v>380</v>
      </c>
      <c r="IZ50" s="10">
        <v>18</v>
      </c>
      <c r="JA50" s="10">
        <v>422</v>
      </c>
      <c r="JB50" s="10">
        <v>335</v>
      </c>
      <c r="JC50" s="10">
        <v>45</v>
      </c>
      <c r="JD50" s="10">
        <v>380</v>
      </c>
      <c r="JE50" s="10">
        <v>42</v>
      </c>
      <c r="JF50" s="10">
        <v>386</v>
      </c>
      <c r="JG50" s="10">
        <v>301</v>
      </c>
      <c r="JH50" s="10">
        <v>45</v>
      </c>
      <c r="JI50" s="10">
        <v>346</v>
      </c>
      <c r="JJ50" s="10">
        <v>40</v>
      </c>
      <c r="JK50" s="10">
        <v>36</v>
      </c>
      <c r="JL50" s="10">
        <v>34</v>
      </c>
      <c r="JM50" s="10">
        <v>34</v>
      </c>
      <c r="JN50" s="10">
        <v>2</v>
      </c>
      <c r="JO50" s="10">
        <v>317</v>
      </c>
      <c r="JP50" s="10">
        <v>15</v>
      </c>
      <c r="JQ50" s="10">
        <v>302</v>
      </c>
      <c r="JR50" s="10">
        <v>0</v>
      </c>
      <c r="JS50" s="10">
        <v>294</v>
      </c>
      <c r="JT50" s="10">
        <v>23</v>
      </c>
      <c r="JU50" s="10">
        <v>279</v>
      </c>
      <c r="JV50" s="10">
        <v>23</v>
      </c>
      <c r="JW50" s="10">
        <v>1</v>
      </c>
      <c r="JX50" s="10">
        <v>11</v>
      </c>
      <c r="JY50" s="10">
        <v>1</v>
      </c>
      <c r="JZ50" s="10">
        <v>2</v>
      </c>
      <c r="KA50" s="10">
        <v>93</v>
      </c>
      <c r="KB50" s="10">
        <v>3</v>
      </c>
      <c r="KC50" s="10">
        <v>90</v>
      </c>
      <c r="KD50" s="10">
        <v>0</v>
      </c>
      <c r="KE50" s="10">
        <v>84</v>
      </c>
      <c r="KF50" s="10">
        <v>9</v>
      </c>
      <c r="KG50" s="10">
        <v>79</v>
      </c>
      <c r="KH50" s="10">
        <v>7</v>
      </c>
      <c r="KI50" s="10">
        <v>0</v>
      </c>
      <c r="KJ50" s="10">
        <v>5</v>
      </c>
      <c r="KK50" s="10">
        <v>1</v>
      </c>
      <c r="KL50" s="10">
        <v>1</v>
      </c>
      <c r="KM50" s="10">
        <v>200</v>
      </c>
      <c r="KN50" s="10">
        <v>9</v>
      </c>
      <c r="KO50" s="10">
        <v>191</v>
      </c>
      <c r="KP50" s="10">
        <v>0</v>
      </c>
      <c r="KQ50" s="10">
        <v>189</v>
      </c>
      <c r="KR50" s="10">
        <v>11</v>
      </c>
      <c r="KS50" s="10">
        <v>178</v>
      </c>
      <c r="KT50" s="10">
        <v>15</v>
      </c>
      <c r="KU50" s="10">
        <v>1</v>
      </c>
      <c r="KV50" s="10">
        <v>5</v>
      </c>
      <c r="KW50" s="10">
        <v>0</v>
      </c>
      <c r="KX50" s="10">
        <v>1</v>
      </c>
      <c r="KY50" s="10">
        <v>0</v>
      </c>
      <c r="KZ50" s="10">
        <v>0</v>
      </c>
      <c r="LA50" s="10">
        <v>0</v>
      </c>
      <c r="LB50" s="10">
        <v>0</v>
      </c>
      <c r="LC50" s="10">
        <v>0</v>
      </c>
      <c r="LD50" s="10">
        <v>0</v>
      </c>
      <c r="LE50" s="10">
        <v>0</v>
      </c>
      <c r="LF50" s="10">
        <v>0</v>
      </c>
      <c r="LG50" s="10">
        <v>0</v>
      </c>
      <c r="LH50" s="10">
        <v>0</v>
      </c>
      <c r="LI50" s="10">
        <v>0</v>
      </c>
      <c r="LJ50" s="10">
        <v>0</v>
      </c>
      <c r="LK50" s="10">
        <v>293</v>
      </c>
      <c r="LL50" s="10">
        <v>12</v>
      </c>
      <c r="LM50" s="10">
        <v>281</v>
      </c>
      <c r="LN50" s="10">
        <v>0</v>
      </c>
      <c r="LO50" s="10">
        <v>273</v>
      </c>
      <c r="LP50" s="10">
        <v>20</v>
      </c>
      <c r="LQ50" s="10">
        <v>257</v>
      </c>
      <c r="LR50" s="10">
        <v>22</v>
      </c>
      <c r="LS50" s="10">
        <v>1</v>
      </c>
      <c r="LT50" s="10">
        <v>10</v>
      </c>
      <c r="LU50" s="10">
        <v>1</v>
      </c>
      <c r="LV50" s="10">
        <v>2</v>
      </c>
      <c r="LW50" s="10">
        <v>24</v>
      </c>
      <c r="LX50" s="10">
        <v>3</v>
      </c>
      <c r="LY50" s="10">
        <v>21</v>
      </c>
      <c r="LZ50" s="10">
        <v>0</v>
      </c>
      <c r="MA50" s="10">
        <v>21</v>
      </c>
      <c r="MB50" s="10">
        <v>3</v>
      </c>
      <c r="MC50" s="10">
        <v>22</v>
      </c>
      <c r="MD50" s="10">
        <v>1</v>
      </c>
      <c r="ME50" s="10">
        <v>0</v>
      </c>
      <c r="MF50" s="10">
        <v>1</v>
      </c>
      <c r="MG50" s="10">
        <v>0</v>
      </c>
      <c r="MH50" s="10">
        <v>0</v>
      </c>
    </row>
    <row r="51" spans="1:346" x14ac:dyDescent="0.25">
      <c r="A51" s="4" t="s">
        <v>67</v>
      </c>
      <c r="B51" s="10">
        <v>16</v>
      </c>
      <c r="C51" s="10">
        <v>7020</v>
      </c>
      <c r="D51" s="10">
        <v>1750</v>
      </c>
      <c r="E51" s="10">
        <v>599</v>
      </c>
      <c r="F51" s="10">
        <v>4671</v>
      </c>
      <c r="G51" s="10">
        <v>2829</v>
      </c>
      <c r="H51" s="10">
        <v>4182</v>
      </c>
      <c r="I51" s="10">
        <v>9</v>
      </c>
      <c r="J51" s="10">
        <v>6362</v>
      </c>
      <c r="K51" s="10">
        <v>658</v>
      </c>
      <c r="L51" s="10">
        <v>2859</v>
      </c>
      <c r="M51" s="10">
        <v>3639</v>
      </c>
      <c r="N51" s="10">
        <v>100</v>
      </c>
      <c r="O51" s="10">
        <v>34</v>
      </c>
      <c r="P51" s="10">
        <v>8</v>
      </c>
      <c r="Q51" s="10">
        <v>380</v>
      </c>
      <c r="R51" s="10">
        <v>4281</v>
      </c>
      <c r="S51" s="10">
        <v>877</v>
      </c>
      <c r="T51" s="10">
        <v>365</v>
      </c>
      <c r="U51" s="10">
        <v>3039</v>
      </c>
      <c r="V51" s="10">
        <v>1647</v>
      </c>
      <c r="W51" s="10">
        <v>2633</v>
      </c>
      <c r="X51" s="10">
        <v>1</v>
      </c>
      <c r="Y51" s="10">
        <v>3909</v>
      </c>
      <c r="Z51" s="10">
        <v>372</v>
      </c>
      <c r="AA51" s="10">
        <v>1805</v>
      </c>
      <c r="AB51" s="10">
        <v>2153</v>
      </c>
      <c r="AC51" s="10">
        <v>55</v>
      </c>
      <c r="AD51" s="10">
        <v>20</v>
      </c>
      <c r="AE51" s="10">
        <v>2</v>
      </c>
      <c r="AF51" s="10">
        <v>246</v>
      </c>
      <c r="AG51" s="10">
        <v>1987</v>
      </c>
      <c r="AH51" s="10">
        <v>857</v>
      </c>
      <c r="AI51" s="10">
        <v>159</v>
      </c>
      <c r="AJ51" s="10">
        <v>971</v>
      </c>
      <c r="AK51" s="10">
        <v>971</v>
      </c>
      <c r="AL51" s="10">
        <v>1016</v>
      </c>
      <c r="AM51" s="10">
        <v>0</v>
      </c>
      <c r="AN51" s="10">
        <v>1806</v>
      </c>
      <c r="AO51" s="10">
        <v>181</v>
      </c>
      <c r="AP51" s="10">
        <v>654</v>
      </c>
      <c r="AQ51" s="10">
        <v>1182</v>
      </c>
      <c r="AR51" s="10">
        <v>39</v>
      </c>
      <c r="AS51" s="10">
        <v>6</v>
      </c>
      <c r="AT51" s="10">
        <v>3</v>
      </c>
      <c r="AU51" s="10">
        <v>103</v>
      </c>
      <c r="AV51" s="10">
        <v>62</v>
      </c>
      <c r="AW51" s="10">
        <v>3</v>
      </c>
      <c r="AX51" s="10">
        <v>59</v>
      </c>
      <c r="AY51" s="10">
        <v>26</v>
      </c>
      <c r="AZ51" s="10">
        <v>36</v>
      </c>
      <c r="BA51" s="10">
        <v>0</v>
      </c>
      <c r="BB51" s="10">
        <v>59</v>
      </c>
      <c r="BC51" s="10">
        <v>3</v>
      </c>
      <c r="BD51" s="10">
        <v>19</v>
      </c>
      <c r="BE51" s="10">
        <v>38</v>
      </c>
      <c r="BF51" s="10">
        <v>2</v>
      </c>
      <c r="BG51" s="10">
        <v>0</v>
      </c>
      <c r="BH51" s="10">
        <v>0</v>
      </c>
      <c r="BI51" s="10">
        <v>3</v>
      </c>
      <c r="BJ51" s="10">
        <v>6330</v>
      </c>
      <c r="BK51" s="10">
        <v>1734</v>
      </c>
      <c r="BL51" s="10">
        <v>527</v>
      </c>
      <c r="BM51" s="10">
        <v>4069</v>
      </c>
      <c r="BN51" s="10">
        <v>2644</v>
      </c>
      <c r="BO51" s="10">
        <v>3685</v>
      </c>
      <c r="BP51" s="10">
        <v>1</v>
      </c>
      <c r="BQ51" s="10">
        <v>5774</v>
      </c>
      <c r="BR51" s="10">
        <v>556</v>
      </c>
      <c r="BS51" s="10">
        <v>2478</v>
      </c>
      <c r="BT51" s="10">
        <v>3373</v>
      </c>
      <c r="BU51" s="10">
        <v>96</v>
      </c>
      <c r="BV51" s="10">
        <v>26</v>
      </c>
      <c r="BW51" s="10">
        <v>5</v>
      </c>
      <c r="BX51" s="10">
        <v>352</v>
      </c>
      <c r="BY51" s="10">
        <v>690</v>
      </c>
      <c r="BZ51" s="10">
        <v>16</v>
      </c>
      <c r="CA51" s="10">
        <v>72</v>
      </c>
      <c r="CB51" s="10">
        <v>602</v>
      </c>
      <c r="CC51" s="10">
        <v>185</v>
      </c>
      <c r="CD51" s="10">
        <v>497</v>
      </c>
      <c r="CE51" s="10">
        <v>8</v>
      </c>
      <c r="CF51" s="10">
        <v>588</v>
      </c>
      <c r="CG51" s="10">
        <v>102</v>
      </c>
      <c r="CH51" s="10">
        <v>381</v>
      </c>
      <c r="CI51" s="10">
        <v>266</v>
      </c>
      <c r="CJ51" s="10">
        <v>4</v>
      </c>
      <c r="CK51" s="10">
        <v>8</v>
      </c>
      <c r="CL51" s="10">
        <v>3</v>
      </c>
      <c r="CM51" s="10">
        <v>28</v>
      </c>
      <c r="CN51" s="10">
        <v>4234</v>
      </c>
      <c r="CO51" s="10">
        <v>19</v>
      </c>
      <c r="CP51" s="10">
        <v>410</v>
      </c>
      <c r="CQ51" s="10">
        <v>3805</v>
      </c>
      <c r="CR51" s="10">
        <v>1107</v>
      </c>
      <c r="CS51" s="10">
        <v>3118</v>
      </c>
      <c r="CT51" s="10">
        <v>9</v>
      </c>
      <c r="CU51" s="10">
        <v>3921</v>
      </c>
      <c r="CV51" s="10">
        <v>313</v>
      </c>
      <c r="CW51" s="10">
        <v>1897</v>
      </c>
      <c r="CX51" s="10">
        <v>2072</v>
      </c>
      <c r="CY51" s="10">
        <v>38</v>
      </c>
      <c r="CZ51" s="10">
        <v>23</v>
      </c>
      <c r="DA51" s="10">
        <v>6</v>
      </c>
      <c r="DB51" s="10">
        <v>198</v>
      </c>
      <c r="DC51" s="10">
        <v>2876</v>
      </c>
      <c r="DD51" s="10">
        <v>19</v>
      </c>
      <c r="DE51" s="10">
        <v>271</v>
      </c>
      <c r="DF51" s="10">
        <v>2586</v>
      </c>
      <c r="DG51" s="10">
        <v>773</v>
      </c>
      <c r="DH51" s="10">
        <v>2102</v>
      </c>
      <c r="DI51" s="10">
        <v>1</v>
      </c>
      <c r="DJ51" s="10">
        <v>2693</v>
      </c>
      <c r="DK51" s="10">
        <v>183</v>
      </c>
      <c r="DL51" s="10">
        <v>1283</v>
      </c>
      <c r="DM51" s="10">
        <v>1409</v>
      </c>
      <c r="DN51" s="10">
        <v>28</v>
      </c>
      <c r="DO51" s="10">
        <v>13</v>
      </c>
      <c r="DP51" s="10">
        <v>2</v>
      </c>
      <c r="DQ51" s="10">
        <v>141</v>
      </c>
      <c r="DR51" s="10">
        <v>632</v>
      </c>
      <c r="DS51" s="10">
        <v>0</v>
      </c>
      <c r="DT51" s="10">
        <v>65</v>
      </c>
      <c r="DU51" s="10">
        <v>567</v>
      </c>
      <c r="DV51" s="10">
        <v>139</v>
      </c>
      <c r="DW51" s="10">
        <v>493</v>
      </c>
      <c r="DX51" s="10">
        <v>0</v>
      </c>
      <c r="DY51" s="10">
        <v>607</v>
      </c>
      <c r="DZ51" s="10">
        <v>25</v>
      </c>
      <c r="EA51" s="10">
        <v>229</v>
      </c>
      <c r="EB51" s="10">
        <v>370</v>
      </c>
      <c r="EC51" s="10">
        <v>4</v>
      </c>
      <c r="ED51" s="10">
        <v>2</v>
      </c>
      <c r="EE51" s="10">
        <v>1</v>
      </c>
      <c r="EF51" s="10">
        <v>26</v>
      </c>
      <c r="EG51" s="10">
        <v>62</v>
      </c>
      <c r="EH51" s="10">
        <v>3</v>
      </c>
      <c r="EI51" s="10">
        <v>59</v>
      </c>
      <c r="EJ51" s="10">
        <v>26</v>
      </c>
      <c r="EK51" s="10">
        <v>36</v>
      </c>
      <c r="EL51" s="10">
        <v>0</v>
      </c>
      <c r="EM51" s="10">
        <v>59</v>
      </c>
      <c r="EN51" s="10">
        <v>3</v>
      </c>
      <c r="EO51" s="10">
        <v>19</v>
      </c>
      <c r="EP51" s="10">
        <v>38</v>
      </c>
      <c r="EQ51" s="10">
        <v>2</v>
      </c>
      <c r="ER51" s="10">
        <v>0</v>
      </c>
      <c r="ES51" s="10">
        <v>0</v>
      </c>
      <c r="ET51" s="10">
        <v>3</v>
      </c>
      <c r="EU51" s="10">
        <v>3570</v>
      </c>
      <c r="EV51" s="10">
        <v>19</v>
      </c>
      <c r="EW51" s="10">
        <v>339</v>
      </c>
      <c r="EX51" s="10">
        <v>3212</v>
      </c>
      <c r="EY51" s="10">
        <v>938</v>
      </c>
      <c r="EZ51" s="10">
        <v>2631</v>
      </c>
      <c r="FA51" s="10">
        <v>1</v>
      </c>
      <c r="FB51" s="10">
        <v>3359</v>
      </c>
      <c r="FC51" s="10">
        <v>211</v>
      </c>
      <c r="FD51" s="10">
        <v>1531</v>
      </c>
      <c r="FE51" s="10">
        <v>1817</v>
      </c>
      <c r="FF51" s="10">
        <v>34</v>
      </c>
      <c r="FG51" s="10">
        <v>15</v>
      </c>
      <c r="FH51" s="10">
        <v>3</v>
      </c>
      <c r="FI51" s="10">
        <v>170</v>
      </c>
      <c r="FJ51" s="10">
        <v>664</v>
      </c>
      <c r="FK51" s="10">
        <v>0</v>
      </c>
      <c r="FL51" s="10">
        <v>71</v>
      </c>
      <c r="FM51" s="10">
        <v>593</v>
      </c>
      <c r="FN51" s="10">
        <v>169</v>
      </c>
      <c r="FO51" s="10">
        <v>487</v>
      </c>
      <c r="FP51" s="10">
        <v>8</v>
      </c>
      <c r="FQ51" s="10">
        <v>562</v>
      </c>
      <c r="FR51" s="10">
        <v>102</v>
      </c>
      <c r="FS51" s="10">
        <v>366</v>
      </c>
      <c r="FT51" s="10">
        <v>255</v>
      </c>
      <c r="FU51" s="10">
        <v>4</v>
      </c>
      <c r="FV51" s="10">
        <v>8</v>
      </c>
      <c r="FW51" s="10">
        <v>3</v>
      </c>
      <c r="FX51" s="10">
        <v>28</v>
      </c>
      <c r="FY51" s="10">
        <v>2786</v>
      </c>
      <c r="FZ51" s="10">
        <v>1731</v>
      </c>
      <c r="GA51" s="10">
        <v>189</v>
      </c>
      <c r="GB51" s="10">
        <v>866</v>
      </c>
      <c r="GC51" s="10">
        <v>1722</v>
      </c>
      <c r="GD51" s="10">
        <v>1064</v>
      </c>
      <c r="GE51" s="10">
        <v>0</v>
      </c>
      <c r="GF51" s="10">
        <v>2441</v>
      </c>
      <c r="GG51" s="10">
        <v>345</v>
      </c>
      <c r="GH51" s="10">
        <v>962</v>
      </c>
      <c r="GI51" s="10">
        <v>1567</v>
      </c>
      <c r="GJ51" s="10">
        <v>62</v>
      </c>
      <c r="GK51" s="10">
        <v>11</v>
      </c>
      <c r="GL51" s="10">
        <v>2</v>
      </c>
      <c r="GM51" s="10">
        <v>182</v>
      </c>
      <c r="GN51" s="10">
        <v>1405</v>
      </c>
      <c r="GO51" s="10">
        <v>858</v>
      </c>
      <c r="GP51" s="10">
        <v>94</v>
      </c>
      <c r="GQ51" s="10">
        <v>453</v>
      </c>
      <c r="GR51" s="10">
        <v>874</v>
      </c>
      <c r="GS51" s="10">
        <v>531</v>
      </c>
      <c r="GT51" s="10">
        <v>0</v>
      </c>
      <c r="GU51" s="10">
        <v>1216</v>
      </c>
      <c r="GV51" s="10">
        <v>189</v>
      </c>
      <c r="GW51" s="10">
        <v>522</v>
      </c>
      <c r="GX51" s="10">
        <v>744</v>
      </c>
      <c r="GY51" s="10">
        <v>27</v>
      </c>
      <c r="GZ51" s="10">
        <v>7</v>
      </c>
      <c r="HA51" s="10">
        <v>0</v>
      </c>
      <c r="HB51" s="10">
        <v>105</v>
      </c>
      <c r="HC51" s="10">
        <v>1355</v>
      </c>
      <c r="HD51" s="10">
        <v>857</v>
      </c>
      <c r="HE51" s="10">
        <v>94</v>
      </c>
      <c r="HF51" s="10">
        <v>404</v>
      </c>
      <c r="HG51" s="10">
        <v>832</v>
      </c>
      <c r="HH51" s="10">
        <v>523</v>
      </c>
      <c r="HI51" s="10">
        <v>0</v>
      </c>
      <c r="HJ51" s="10">
        <v>1199</v>
      </c>
      <c r="HK51" s="10">
        <v>156</v>
      </c>
      <c r="HL51" s="10">
        <v>425</v>
      </c>
      <c r="HM51" s="10">
        <v>812</v>
      </c>
      <c r="HN51" s="10">
        <v>35</v>
      </c>
      <c r="HO51" s="10">
        <v>4</v>
      </c>
      <c r="HP51" s="10">
        <v>2</v>
      </c>
      <c r="HQ51" s="10">
        <v>77</v>
      </c>
      <c r="HR51" s="10">
        <v>2760</v>
      </c>
      <c r="HS51" s="10">
        <v>1715</v>
      </c>
      <c r="HT51" s="10">
        <v>188</v>
      </c>
      <c r="HU51" s="10">
        <v>857</v>
      </c>
      <c r="HV51" s="10">
        <v>1706</v>
      </c>
      <c r="HW51" s="10">
        <v>1054</v>
      </c>
      <c r="HX51" s="10">
        <v>0</v>
      </c>
      <c r="HY51" s="10">
        <v>2415</v>
      </c>
      <c r="HZ51" s="10">
        <v>345</v>
      </c>
      <c r="IA51" s="10">
        <v>947</v>
      </c>
      <c r="IB51" s="10">
        <v>1556</v>
      </c>
      <c r="IC51" s="10">
        <v>62</v>
      </c>
      <c r="ID51" s="10">
        <v>11</v>
      </c>
      <c r="IE51" s="10">
        <v>2</v>
      </c>
      <c r="IF51" s="10">
        <v>182</v>
      </c>
      <c r="IG51" s="10">
        <v>26</v>
      </c>
      <c r="IH51" s="10">
        <v>16</v>
      </c>
      <c r="II51" s="10">
        <v>1</v>
      </c>
      <c r="IJ51" s="10">
        <v>9</v>
      </c>
      <c r="IK51" s="10">
        <v>16</v>
      </c>
      <c r="IL51" s="10">
        <v>10</v>
      </c>
      <c r="IM51" s="10">
        <v>0</v>
      </c>
      <c r="IN51" s="10">
        <v>26</v>
      </c>
      <c r="IO51" s="10">
        <v>0</v>
      </c>
      <c r="IP51" s="10">
        <v>15</v>
      </c>
      <c r="IQ51" s="10">
        <v>11</v>
      </c>
      <c r="IR51" s="10">
        <v>0</v>
      </c>
      <c r="IS51" s="10">
        <v>0</v>
      </c>
      <c r="IT51" s="10">
        <v>0</v>
      </c>
      <c r="IU51" s="10">
        <v>0</v>
      </c>
      <c r="IV51" s="10">
        <v>883</v>
      </c>
      <c r="IW51" s="10">
        <v>457</v>
      </c>
      <c r="IX51" s="10">
        <v>416</v>
      </c>
      <c r="IY51" s="10">
        <v>873</v>
      </c>
      <c r="IZ51" s="10">
        <v>10</v>
      </c>
      <c r="JA51" s="10">
        <v>1021</v>
      </c>
      <c r="JB51" s="10">
        <v>681</v>
      </c>
      <c r="JC51" s="10">
        <v>49</v>
      </c>
      <c r="JD51" s="10">
        <v>730</v>
      </c>
      <c r="JE51" s="10">
        <v>291</v>
      </c>
      <c r="JF51" s="10">
        <v>965</v>
      </c>
      <c r="JG51" s="10">
        <v>625</v>
      </c>
      <c r="JH51" s="10">
        <v>49</v>
      </c>
      <c r="JI51" s="10">
        <v>674</v>
      </c>
      <c r="JJ51" s="10">
        <v>291</v>
      </c>
      <c r="JK51" s="10">
        <v>56</v>
      </c>
      <c r="JL51" s="10">
        <v>56</v>
      </c>
      <c r="JM51" s="10">
        <v>56</v>
      </c>
      <c r="JN51" s="10">
        <v>0</v>
      </c>
      <c r="JO51" s="10">
        <v>620</v>
      </c>
      <c r="JP51" s="10">
        <v>83</v>
      </c>
      <c r="JQ51" s="10">
        <v>537</v>
      </c>
      <c r="JR51" s="10">
        <v>0</v>
      </c>
      <c r="JS51" s="10">
        <v>603</v>
      </c>
      <c r="JT51" s="10">
        <v>17</v>
      </c>
      <c r="JU51" s="10">
        <v>256</v>
      </c>
      <c r="JV51" s="10">
        <v>347</v>
      </c>
      <c r="JW51" s="10">
        <v>1</v>
      </c>
      <c r="JX51" s="10">
        <v>4</v>
      </c>
      <c r="JY51" s="10">
        <v>0</v>
      </c>
      <c r="JZ51" s="10">
        <v>12</v>
      </c>
      <c r="KA51" s="10">
        <v>315</v>
      </c>
      <c r="KB51" s="10">
        <v>36</v>
      </c>
      <c r="KC51" s="10">
        <v>279</v>
      </c>
      <c r="KD51" s="10">
        <v>0</v>
      </c>
      <c r="KE51" s="10">
        <v>305</v>
      </c>
      <c r="KF51" s="10">
        <v>10</v>
      </c>
      <c r="KG51" s="10">
        <v>145</v>
      </c>
      <c r="KH51" s="10">
        <v>161</v>
      </c>
      <c r="KI51" s="10">
        <v>1</v>
      </c>
      <c r="KJ51" s="10">
        <v>1</v>
      </c>
      <c r="KK51" s="10">
        <v>0</v>
      </c>
      <c r="KL51" s="10">
        <v>7</v>
      </c>
      <c r="KM51" s="10">
        <v>210</v>
      </c>
      <c r="KN51" s="10">
        <v>38</v>
      </c>
      <c r="KO51" s="10">
        <v>172</v>
      </c>
      <c r="KP51" s="10">
        <v>0</v>
      </c>
      <c r="KQ51" s="10">
        <v>204</v>
      </c>
      <c r="KR51" s="10">
        <v>6</v>
      </c>
      <c r="KS51" s="10">
        <v>67</v>
      </c>
      <c r="KT51" s="10">
        <v>142</v>
      </c>
      <c r="KU51" s="10">
        <v>0</v>
      </c>
      <c r="KV51" s="10">
        <v>0</v>
      </c>
      <c r="KW51" s="10">
        <v>0</v>
      </c>
      <c r="KX51" s="10">
        <v>1</v>
      </c>
      <c r="KY51" s="10">
        <v>10</v>
      </c>
      <c r="KZ51" s="10">
        <v>1</v>
      </c>
      <c r="LA51" s="10">
        <v>9</v>
      </c>
      <c r="LB51" s="10">
        <v>0</v>
      </c>
      <c r="LC51" s="10">
        <v>10</v>
      </c>
      <c r="LD51" s="10">
        <v>0</v>
      </c>
      <c r="LE51" s="10">
        <v>4</v>
      </c>
      <c r="LF51" s="10">
        <v>6</v>
      </c>
      <c r="LG51" s="10">
        <v>0</v>
      </c>
      <c r="LH51" s="10">
        <v>0</v>
      </c>
      <c r="LI51" s="10">
        <v>0</v>
      </c>
      <c r="LJ51" s="10">
        <v>0</v>
      </c>
      <c r="LK51" s="10">
        <v>535</v>
      </c>
      <c r="LL51" s="10">
        <v>75</v>
      </c>
      <c r="LM51" s="10">
        <v>460</v>
      </c>
      <c r="LN51" s="10">
        <v>0</v>
      </c>
      <c r="LO51" s="10">
        <v>519</v>
      </c>
      <c r="LP51" s="10">
        <v>16</v>
      </c>
      <c r="LQ51" s="10">
        <v>216</v>
      </c>
      <c r="LR51" s="10">
        <v>309</v>
      </c>
      <c r="LS51" s="10">
        <v>1</v>
      </c>
      <c r="LT51" s="10">
        <v>1</v>
      </c>
      <c r="LU51" s="10">
        <v>0</v>
      </c>
      <c r="LV51" s="10">
        <v>8</v>
      </c>
      <c r="LW51" s="10">
        <v>85</v>
      </c>
      <c r="LX51" s="10">
        <v>8</v>
      </c>
      <c r="LY51" s="10">
        <v>77</v>
      </c>
      <c r="LZ51" s="10">
        <v>0</v>
      </c>
      <c r="MA51" s="10">
        <v>84</v>
      </c>
      <c r="MB51" s="10">
        <v>1</v>
      </c>
      <c r="MC51" s="10">
        <v>40</v>
      </c>
      <c r="MD51" s="10">
        <v>38</v>
      </c>
      <c r="ME51" s="10">
        <v>0</v>
      </c>
      <c r="MF51" s="10">
        <v>3</v>
      </c>
      <c r="MG51" s="10">
        <v>0</v>
      </c>
      <c r="MH51" s="10">
        <v>4</v>
      </c>
    </row>
    <row r="52" spans="1:346" x14ac:dyDescent="0.25">
      <c r="A52" s="4" t="s">
        <v>68</v>
      </c>
      <c r="B52" s="10">
        <v>1</v>
      </c>
      <c r="C52" s="10">
        <v>448</v>
      </c>
      <c r="D52" s="10">
        <v>14</v>
      </c>
      <c r="E52" s="10">
        <v>16</v>
      </c>
      <c r="F52" s="10">
        <v>418</v>
      </c>
      <c r="G52" s="10">
        <v>35</v>
      </c>
      <c r="H52" s="10">
        <v>50</v>
      </c>
      <c r="I52" s="10">
        <v>0</v>
      </c>
      <c r="J52" s="10">
        <v>70</v>
      </c>
      <c r="K52" s="10">
        <v>15</v>
      </c>
      <c r="L52" s="10">
        <v>8</v>
      </c>
      <c r="M52" s="10">
        <v>76</v>
      </c>
      <c r="N52" s="10">
        <v>0</v>
      </c>
      <c r="O52" s="10">
        <v>0</v>
      </c>
      <c r="P52" s="10">
        <v>0</v>
      </c>
      <c r="Q52" s="10">
        <v>1</v>
      </c>
      <c r="R52" s="10">
        <v>51</v>
      </c>
      <c r="S52" s="10">
        <v>11</v>
      </c>
      <c r="T52" s="10">
        <v>4</v>
      </c>
      <c r="U52" s="10">
        <v>36</v>
      </c>
      <c r="V52" s="10">
        <v>28</v>
      </c>
      <c r="W52" s="10">
        <v>23</v>
      </c>
      <c r="X52" s="10">
        <v>0</v>
      </c>
      <c r="Y52" s="10">
        <v>41</v>
      </c>
      <c r="Z52" s="10">
        <v>10</v>
      </c>
      <c r="AA52" s="10">
        <v>4</v>
      </c>
      <c r="AB52" s="10">
        <v>46</v>
      </c>
      <c r="AC52" s="10">
        <v>0</v>
      </c>
      <c r="AD52" s="10">
        <v>0</v>
      </c>
      <c r="AE52" s="10">
        <v>0</v>
      </c>
      <c r="AF52" s="10">
        <v>1</v>
      </c>
      <c r="AG52" s="10">
        <v>34</v>
      </c>
      <c r="AH52" s="10">
        <v>3</v>
      </c>
      <c r="AI52" s="10">
        <v>5</v>
      </c>
      <c r="AJ52" s="10">
        <v>26</v>
      </c>
      <c r="AK52" s="10">
        <v>7</v>
      </c>
      <c r="AL52" s="10">
        <v>27</v>
      </c>
      <c r="AM52" s="10">
        <v>0</v>
      </c>
      <c r="AN52" s="10">
        <v>29</v>
      </c>
      <c r="AO52" s="10">
        <v>5</v>
      </c>
      <c r="AP52" s="10">
        <v>4</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14</v>
      </c>
      <c r="BL52" s="10">
        <v>9</v>
      </c>
      <c r="BM52" s="10">
        <v>62</v>
      </c>
      <c r="BN52" s="10">
        <v>35</v>
      </c>
      <c r="BO52" s="10">
        <v>50</v>
      </c>
      <c r="BP52" s="10">
        <v>0</v>
      </c>
      <c r="BQ52" s="10">
        <v>70</v>
      </c>
      <c r="BR52" s="10">
        <v>15</v>
      </c>
      <c r="BS52" s="10">
        <v>8</v>
      </c>
      <c r="BT52" s="10">
        <v>76</v>
      </c>
      <c r="BU52" s="10">
        <v>0</v>
      </c>
      <c r="BV52" s="10">
        <v>0</v>
      </c>
      <c r="BW52" s="10">
        <v>0</v>
      </c>
      <c r="BX52" s="10">
        <v>1</v>
      </c>
      <c r="BY52" s="10">
        <v>363</v>
      </c>
      <c r="BZ52" s="10">
        <v>0</v>
      </c>
      <c r="CA52" s="10">
        <v>7</v>
      </c>
      <c r="CB52" s="10">
        <v>356</v>
      </c>
      <c r="CC52" s="10" t="s">
        <v>21</v>
      </c>
      <c r="CD52" s="10" t="s">
        <v>21</v>
      </c>
      <c r="CE52" s="10" t="s">
        <v>21</v>
      </c>
      <c r="CF52" s="10" t="s">
        <v>21</v>
      </c>
      <c r="CG52" s="10" t="s">
        <v>21</v>
      </c>
      <c r="CH52" s="10" t="s">
        <v>21</v>
      </c>
      <c r="CI52" s="10" t="s">
        <v>21</v>
      </c>
      <c r="CJ52" s="10" t="s">
        <v>21</v>
      </c>
      <c r="CK52" s="10" t="s">
        <v>21</v>
      </c>
      <c r="CL52" s="10" t="s">
        <v>21</v>
      </c>
      <c r="CM52" s="10" t="s">
        <v>21</v>
      </c>
      <c r="CN52" s="10">
        <v>425</v>
      </c>
      <c r="CO52" s="10">
        <v>0</v>
      </c>
      <c r="CP52" s="10">
        <v>14</v>
      </c>
      <c r="CQ52" s="10">
        <v>411</v>
      </c>
      <c r="CR52" s="10">
        <v>15</v>
      </c>
      <c r="CS52" s="10">
        <v>47</v>
      </c>
      <c r="CT52" s="10">
        <v>0</v>
      </c>
      <c r="CU52" s="10">
        <v>55</v>
      </c>
      <c r="CV52" s="10">
        <v>7</v>
      </c>
      <c r="CW52" s="10">
        <v>6</v>
      </c>
      <c r="CX52" s="10">
        <v>55</v>
      </c>
      <c r="CY52" s="10">
        <v>0</v>
      </c>
      <c r="CZ52" s="10">
        <v>0</v>
      </c>
      <c r="DA52" s="10">
        <v>0</v>
      </c>
      <c r="DB52" s="10">
        <v>1</v>
      </c>
      <c r="DC52" s="10">
        <v>32</v>
      </c>
      <c r="DD52" s="10">
        <v>0</v>
      </c>
      <c r="DE52" s="10">
        <v>2</v>
      </c>
      <c r="DF52" s="10">
        <v>30</v>
      </c>
      <c r="DG52" s="10">
        <v>10</v>
      </c>
      <c r="DH52" s="10">
        <v>22</v>
      </c>
      <c r="DI52" s="10">
        <v>0</v>
      </c>
      <c r="DJ52" s="10">
        <v>30</v>
      </c>
      <c r="DK52" s="10">
        <v>2</v>
      </c>
      <c r="DL52" s="10">
        <v>2</v>
      </c>
      <c r="DM52" s="10">
        <v>29</v>
      </c>
      <c r="DN52" s="10">
        <v>0</v>
      </c>
      <c r="DO52" s="10">
        <v>0</v>
      </c>
      <c r="DP52" s="10">
        <v>0</v>
      </c>
      <c r="DQ52" s="10">
        <v>1</v>
      </c>
      <c r="DR52" s="10">
        <v>30</v>
      </c>
      <c r="DS52" s="10">
        <v>0</v>
      </c>
      <c r="DT52" s="10">
        <v>5</v>
      </c>
      <c r="DU52" s="10">
        <v>25</v>
      </c>
      <c r="DV52" s="10">
        <v>5</v>
      </c>
      <c r="DW52" s="10">
        <v>25</v>
      </c>
      <c r="DX52" s="10">
        <v>0</v>
      </c>
      <c r="DY52" s="10">
        <v>25</v>
      </c>
      <c r="DZ52" s="10">
        <v>5</v>
      </c>
      <c r="EA52" s="10">
        <v>4</v>
      </c>
      <c r="EB52" s="10">
        <v>26</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62</v>
      </c>
      <c r="EV52" s="10">
        <v>0</v>
      </c>
      <c r="EW52" s="10">
        <v>7</v>
      </c>
      <c r="EX52" s="10">
        <v>55</v>
      </c>
      <c r="EY52" s="10">
        <v>15</v>
      </c>
      <c r="EZ52" s="10">
        <v>47</v>
      </c>
      <c r="FA52" s="10">
        <v>0</v>
      </c>
      <c r="FB52" s="10">
        <v>55</v>
      </c>
      <c r="FC52" s="10">
        <v>7</v>
      </c>
      <c r="FD52" s="10">
        <v>6</v>
      </c>
      <c r="FE52" s="10">
        <v>55</v>
      </c>
      <c r="FF52" s="10">
        <v>0</v>
      </c>
      <c r="FG52" s="10">
        <v>0</v>
      </c>
      <c r="FH52" s="10">
        <v>0</v>
      </c>
      <c r="FI52" s="10">
        <v>1</v>
      </c>
      <c r="FJ52" s="10">
        <v>363</v>
      </c>
      <c r="FK52" s="10">
        <v>0</v>
      </c>
      <c r="FL52" s="10">
        <v>7</v>
      </c>
      <c r="FM52" s="10">
        <v>356</v>
      </c>
      <c r="FN52" s="10" t="s">
        <v>21</v>
      </c>
      <c r="FO52" s="10" t="s">
        <v>21</v>
      </c>
      <c r="FP52" s="10" t="s">
        <v>21</v>
      </c>
      <c r="FQ52" s="10" t="s">
        <v>21</v>
      </c>
      <c r="FR52" s="10" t="s">
        <v>21</v>
      </c>
      <c r="FS52" s="10" t="s">
        <v>21</v>
      </c>
      <c r="FT52" s="10" t="s">
        <v>21</v>
      </c>
      <c r="FU52" s="10" t="s">
        <v>21</v>
      </c>
      <c r="FV52" s="10" t="s">
        <v>21</v>
      </c>
      <c r="FW52" s="10" t="s">
        <v>21</v>
      </c>
      <c r="FX52" s="10" t="s">
        <v>21</v>
      </c>
      <c r="FY52" s="10">
        <v>23</v>
      </c>
      <c r="FZ52" s="10">
        <v>14</v>
      </c>
      <c r="GA52" s="10">
        <v>2</v>
      </c>
      <c r="GB52" s="10">
        <v>7</v>
      </c>
      <c r="GC52" s="10">
        <v>20</v>
      </c>
      <c r="GD52" s="10">
        <v>3</v>
      </c>
      <c r="GE52" s="10">
        <v>0</v>
      </c>
      <c r="GF52" s="10">
        <v>15</v>
      </c>
      <c r="GG52" s="10">
        <v>8</v>
      </c>
      <c r="GH52" s="10">
        <v>2</v>
      </c>
      <c r="GI52" s="10">
        <v>21</v>
      </c>
      <c r="GJ52" s="10">
        <v>0</v>
      </c>
      <c r="GK52" s="10">
        <v>0</v>
      </c>
      <c r="GL52" s="10">
        <v>0</v>
      </c>
      <c r="GM52" s="10">
        <v>0</v>
      </c>
      <c r="GN52" s="10">
        <v>19</v>
      </c>
      <c r="GO52" s="10">
        <v>11</v>
      </c>
      <c r="GP52" s="10">
        <v>2</v>
      </c>
      <c r="GQ52" s="10">
        <v>6</v>
      </c>
      <c r="GR52" s="10">
        <v>18</v>
      </c>
      <c r="GS52" s="10">
        <v>1</v>
      </c>
      <c r="GT52" s="10">
        <v>0</v>
      </c>
      <c r="GU52" s="10">
        <v>11</v>
      </c>
      <c r="GV52" s="10">
        <v>8</v>
      </c>
      <c r="GW52" s="10">
        <v>2</v>
      </c>
      <c r="GX52" s="10">
        <v>17</v>
      </c>
      <c r="GY52" s="10">
        <v>0</v>
      </c>
      <c r="GZ52" s="10">
        <v>0</v>
      </c>
      <c r="HA52" s="10">
        <v>0</v>
      </c>
      <c r="HB52" s="10">
        <v>0</v>
      </c>
      <c r="HC52" s="10">
        <v>4</v>
      </c>
      <c r="HD52" s="10">
        <v>3</v>
      </c>
      <c r="HE52" s="10">
        <v>0</v>
      </c>
      <c r="HF52" s="10">
        <v>1</v>
      </c>
      <c r="HG52" s="10">
        <v>2</v>
      </c>
      <c r="HH52" s="10">
        <v>2</v>
      </c>
      <c r="HI52" s="10">
        <v>0</v>
      </c>
      <c r="HJ52" s="10">
        <v>4</v>
      </c>
      <c r="HK52" s="10">
        <v>0</v>
      </c>
      <c r="HL52" s="10">
        <v>0</v>
      </c>
      <c r="HM52" s="10">
        <v>4</v>
      </c>
      <c r="HN52" s="10">
        <v>0</v>
      </c>
      <c r="HO52" s="10">
        <v>0</v>
      </c>
      <c r="HP52" s="10">
        <v>0</v>
      </c>
      <c r="HQ52" s="10">
        <v>0</v>
      </c>
      <c r="HR52" s="10">
        <v>23</v>
      </c>
      <c r="HS52" s="10">
        <v>14</v>
      </c>
      <c r="HT52" s="10">
        <v>2</v>
      </c>
      <c r="HU52" s="10">
        <v>7</v>
      </c>
      <c r="HV52" s="10">
        <v>20</v>
      </c>
      <c r="HW52" s="10">
        <v>3</v>
      </c>
      <c r="HX52" s="10">
        <v>0</v>
      </c>
      <c r="HY52" s="10">
        <v>15</v>
      </c>
      <c r="HZ52" s="10">
        <v>8</v>
      </c>
      <c r="IA52" s="10">
        <v>2</v>
      </c>
      <c r="IB52" s="10">
        <v>21</v>
      </c>
      <c r="IC52" s="10">
        <v>0</v>
      </c>
      <c r="ID52" s="10">
        <v>0</v>
      </c>
      <c r="IE52" s="10">
        <v>0</v>
      </c>
      <c r="IF52" s="10">
        <v>0</v>
      </c>
      <c r="IG52" s="10">
        <v>0</v>
      </c>
      <c r="IH52" s="10">
        <v>0</v>
      </c>
      <c r="II52" s="10">
        <v>0</v>
      </c>
      <c r="IJ52" s="10">
        <v>0</v>
      </c>
      <c r="IK52" s="10" t="s">
        <v>21</v>
      </c>
      <c r="IL52" s="10" t="s">
        <v>21</v>
      </c>
      <c r="IM52" s="10" t="s">
        <v>21</v>
      </c>
      <c r="IN52" s="10" t="s">
        <v>21</v>
      </c>
      <c r="IO52" s="10" t="s">
        <v>21</v>
      </c>
      <c r="IP52" s="10" t="s">
        <v>21</v>
      </c>
      <c r="IQ52" s="10" t="s">
        <v>21</v>
      </c>
      <c r="IR52" s="10" t="s">
        <v>21</v>
      </c>
      <c r="IS52" s="10" t="s">
        <v>21</v>
      </c>
      <c r="IT52" s="10" t="s">
        <v>21</v>
      </c>
      <c r="IU52" s="10" t="s">
        <v>21</v>
      </c>
      <c r="IV52" s="10">
        <v>9</v>
      </c>
      <c r="IW52" s="10">
        <v>8</v>
      </c>
      <c r="IX52" s="10">
        <v>1</v>
      </c>
      <c r="IY52" s="10">
        <v>9</v>
      </c>
      <c r="IZ52" s="10">
        <v>0</v>
      </c>
      <c r="JA52" s="10">
        <v>88</v>
      </c>
      <c r="JB52" s="10">
        <v>1</v>
      </c>
      <c r="JC52" s="10">
        <v>0</v>
      </c>
      <c r="JD52" s="10">
        <v>1</v>
      </c>
      <c r="JE52" s="10">
        <v>87</v>
      </c>
      <c r="JF52" s="10">
        <v>88</v>
      </c>
      <c r="JG52" s="10">
        <v>1</v>
      </c>
      <c r="JH52" s="10">
        <v>0</v>
      </c>
      <c r="JI52" s="10">
        <v>1</v>
      </c>
      <c r="JJ52" s="10">
        <v>87</v>
      </c>
      <c r="JK52" s="10">
        <v>0</v>
      </c>
      <c r="JL52" s="10">
        <v>0</v>
      </c>
      <c r="JM52" s="10">
        <v>0</v>
      </c>
      <c r="JN52" s="10">
        <v>0</v>
      </c>
      <c r="JO52" s="10">
        <v>32</v>
      </c>
      <c r="JP52" s="10">
        <v>2</v>
      </c>
      <c r="JQ52" s="10">
        <v>1</v>
      </c>
      <c r="JR52" s="10">
        <v>0</v>
      </c>
      <c r="JS52" s="10">
        <v>0</v>
      </c>
      <c r="JT52" s="10">
        <v>1</v>
      </c>
      <c r="JU52" s="10">
        <v>0</v>
      </c>
      <c r="JV52" s="10">
        <v>1</v>
      </c>
      <c r="JW52" s="10">
        <v>0</v>
      </c>
      <c r="JX52" s="10">
        <v>0</v>
      </c>
      <c r="JY52" s="10">
        <v>0</v>
      </c>
      <c r="JZ52" s="10">
        <v>0</v>
      </c>
      <c r="KA52" s="10">
        <v>1</v>
      </c>
      <c r="KB52" s="10">
        <v>0</v>
      </c>
      <c r="KC52" s="10">
        <v>1</v>
      </c>
      <c r="KD52" s="10">
        <v>0</v>
      </c>
      <c r="KE52" s="10">
        <v>0</v>
      </c>
      <c r="KF52" s="10">
        <v>1</v>
      </c>
      <c r="KG52" s="10">
        <v>0</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1</v>
      </c>
      <c r="LL52" s="10">
        <v>0</v>
      </c>
      <c r="LM52" s="10">
        <v>1</v>
      </c>
      <c r="LN52" s="10">
        <v>0</v>
      </c>
      <c r="LO52" s="10">
        <v>0</v>
      </c>
      <c r="LP52" s="10">
        <v>1</v>
      </c>
      <c r="LQ52" s="10">
        <v>0</v>
      </c>
      <c r="LR52" s="10">
        <v>1</v>
      </c>
      <c r="LS52" s="10">
        <v>0</v>
      </c>
      <c r="LT52" s="10">
        <v>0</v>
      </c>
      <c r="LU52" s="10">
        <v>0</v>
      </c>
      <c r="LV52" s="10">
        <v>0</v>
      </c>
      <c r="LW52" s="10">
        <v>31</v>
      </c>
      <c r="LX52" s="10">
        <v>2</v>
      </c>
      <c r="LY52" s="10" t="s">
        <v>21</v>
      </c>
      <c r="LZ52" s="10" t="s">
        <v>21</v>
      </c>
      <c r="MA52" s="10" t="s">
        <v>21</v>
      </c>
      <c r="MB52" s="10" t="s">
        <v>21</v>
      </c>
      <c r="MC52" s="10" t="s">
        <v>21</v>
      </c>
      <c r="MD52" s="10" t="s">
        <v>21</v>
      </c>
      <c r="ME52" s="10" t="s">
        <v>21</v>
      </c>
      <c r="MF52" s="10" t="s">
        <v>21</v>
      </c>
      <c r="MG52" s="10" t="s">
        <v>21</v>
      </c>
      <c r="MH52" s="10" t="s">
        <v>21</v>
      </c>
    </row>
    <row r="53" spans="1:346" x14ac:dyDescent="0.25">
      <c r="A53" s="4" t="s">
        <v>69</v>
      </c>
      <c r="B53" s="10">
        <v>2</v>
      </c>
      <c r="C53" s="10">
        <v>1559</v>
      </c>
      <c r="D53" s="10">
        <v>422</v>
      </c>
      <c r="E53" s="10">
        <v>197</v>
      </c>
      <c r="F53" s="10">
        <v>940</v>
      </c>
      <c r="G53" s="10">
        <v>717</v>
      </c>
      <c r="H53" s="10">
        <v>842</v>
      </c>
      <c r="I53" s="10">
        <v>0</v>
      </c>
      <c r="J53" s="10">
        <v>1507</v>
      </c>
      <c r="K53" s="10">
        <v>52</v>
      </c>
      <c r="L53" s="10">
        <v>1430</v>
      </c>
      <c r="M53" s="10">
        <v>108</v>
      </c>
      <c r="N53" s="10">
        <v>3</v>
      </c>
      <c r="O53" s="10">
        <v>11</v>
      </c>
      <c r="P53" s="10">
        <v>5</v>
      </c>
      <c r="Q53" s="10">
        <v>2</v>
      </c>
      <c r="R53" s="10">
        <v>1031</v>
      </c>
      <c r="S53" s="10">
        <v>279</v>
      </c>
      <c r="T53" s="10">
        <v>95</v>
      </c>
      <c r="U53" s="10">
        <v>657</v>
      </c>
      <c r="V53" s="10">
        <v>502</v>
      </c>
      <c r="W53" s="10">
        <v>529</v>
      </c>
      <c r="X53" s="10">
        <v>0</v>
      </c>
      <c r="Y53" s="10">
        <v>999</v>
      </c>
      <c r="Z53" s="10">
        <v>32</v>
      </c>
      <c r="AA53" s="10">
        <v>942</v>
      </c>
      <c r="AB53" s="10">
        <v>72</v>
      </c>
      <c r="AC53" s="10">
        <v>3</v>
      </c>
      <c r="AD53" s="10">
        <v>8</v>
      </c>
      <c r="AE53" s="10">
        <v>4</v>
      </c>
      <c r="AF53" s="10">
        <v>2</v>
      </c>
      <c r="AG53" s="10">
        <v>359</v>
      </c>
      <c r="AH53" s="10">
        <v>120</v>
      </c>
      <c r="AI53" s="10">
        <v>63</v>
      </c>
      <c r="AJ53" s="10">
        <v>176</v>
      </c>
      <c r="AK53" s="10">
        <v>156</v>
      </c>
      <c r="AL53" s="10">
        <v>203</v>
      </c>
      <c r="AM53" s="10">
        <v>0</v>
      </c>
      <c r="AN53" s="10">
        <v>346</v>
      </c>
      <c r="AO53" s="10">
        <v>13</v>
      </c>
      <c r="AP53" s="10">
        <v>335</v>
      </c>
      <c r="AQ53" s="10">
        <v>21</v>
      </c>
      <c r="AR53" s="10">
        <v>0</v>
      </c>
      <c r="AS53" s="10">
        <v>2</v>
      </c>
      <c r="AT53" s="10">
        <v>1</v>
      </c>
      <c r="AU53" s="10">
        <v>0</v>
      </c>
      <c r="AV53" s="10">
        <v>6</v>
      </c>
      <c r="AW53" s="10">
        <v>0</v>
      </c>
      <c r="AX53" s="10">
        <v>6</v>
      </c>
      <c r="AY53" s="10">
        <v>2</v>
      </c>
      <c r="AZ53" s="10">
        <v>4</v>
      </c>
      <c r="BA53" s="10">
        <v>0</v>
      </c>
      <c r="BB53" s="10">
        <v>6</v>
      </c>
      <c r="BC53" s="10">
        <v>0</v>
      </c>
      <c r="BD53" s="10">
        <v>6</v>
      </c>
      <c r="BE53" s="10">
        <v>0</v>
      </c>
      <c r="BF53" s="10">
        <v>0</v>
      </c>
      <c r="BG53" s="10">
        <v>0</v>
      </c>
      <c r="BH53" s="10">
        <v>0</v>
      </c>
      <c r="BI53" s="10">
        <v>0</v>
      </c>
      <c r="BJ53" s="10">
        <v>1396</v>
      </c>
      <c r="BK53" s="10">
        <v>399</v>
      </c>
      <c r="BL53" s="10">
        <v>158</v>
      </c>
      <c r="BM53" s="10">
        <v>839</v>
      </c>
      <c r="BN53" s="10">
        <v>660</v>
      </c>
      <c r="BO53" s="10">
        <v>736</v>
      </c>
      <c r="BP53" s="10">
        <v>0</v>
      </c>
      <c r="BQ53" s="10">
        <v>1351</v>
      </c>
      <c r="BR53" s="10">
        <v>45</v>
      </c>
      <c r="BS53" s="10">
        <v>1283</v>
      </c>
      <c r="BT53" s="10">
        <v>93</v>
      </c>
      <c r="BU53" s="10">
        <v>3</v>
      </c>
      <c r="BV53" s="10">
        <v>10</v>
      </c>
      <c r="BW53" s="10">
        <v>5</v>
      </c>
      <c r="BX53" s="10">
        <v>2</v>
      </c>
      <c r="BY53" s="10">
        <v>163</v>
      </c>
      <c r="BZ53" s="10">
        <v>23</v>
      </c>
      <c r="CA53" s="10">
        <v>39</v>
      </c>
      <c r="CB53" s="10">
        <v>101</v>
      </c>
      <c r="CC53" s="10">
        <v>57</v>
      </c>
      <c r="CD53" s="10">
        <v>106</v>
      </c>
      <c r="CE53" s="10">
        <v>0</v>
      </c>
      <c r="CF53" s="10">
        <v>156</v>
      </c>
      <c r="CG53" s="10">
        <v>7</v>
      </c>
      <c r="CH53" s="10">
        <v>147</v>
      </c>
      <c r="CI53" s="10">
        <v>15</v>
      </c>
      <c r="CJ53" s="10">
        <v>0</v>
      </c>
      <c r="CK53" s="10">
        <v>1</v>
      </c>
      <c r="CL53" s="10">
        <v>0</v>
      </c>
      <c r="CM53" s="10">
        <v>0</v>
      </c>
      <c r="CN53" s="10">
        <v>823</v>
      </c>
      <c r="CO53" s="10">
        <v>9</v>
      </c>
      <c r="CP53" s="10">
        <v>128</v>
      </c>
      <c r="CQ53" s="10">
        <v>686</v>
      </c>
      <c r="CR53" s="10">
        <v>281</v>
      </c>
      <c r="CS53" s="10">
        <v>542</v>
      </c>
      <c r="CT53" s="10">
        <v>0</v>
      </c>
      <c r="CU53" s="10">
        <v>804</v>
      </c>
      <c r="CV53" s="10">
        <v>19</v>
      </c>
      <c r="CW53" s="10">
        <v>756</v>
      </c>
      <c r="CX53" s="10">
        <v>56</v>
      </c>
      <c r="CY53" s="10">
        <v>3</v>
      </c>
      <c r="CZ53" s="10">
        <v>3</v>
      </c>
      <c r="DA53" s="10">
        <v>3</v>
      </c>
      <c r="DB53" s="10">
        <v>2</v>
      </c>
      <c r="DC53" s="10">
        <v>536</v>
      </c>
      <c r="DD53" s="10">
        <v>5</v>
      </c>
      <c r="DE53" s="10">
        <v>58</v>
      </c>
      <c r="DF53" s="10">
        <v>473</v>
      </c>
      <c r="DG53" s="10">
        <v>203</v>
      </c>
      <c r="DH53" s="10">
        <v>333</v>
      </c>
      <c r="DI53" s="10">
        <v>0</v>
      </c>
      <c r="DJ53" s="10">
        <v>524</v>
      </c>
      <c r="DK53" s="10">
        <v>12</v>
      </c>
      <c r="DL53" s="10">
        <v>486</v>
      </c>
      <c r="DM53" s="10">
        <v>40</v>
      </c>
      <c r="DN53" s="10">
        <v>3</v>
      </c>
      <c r="DO53" s="10">
        <v>2</v>
      </c>
      <c r="DP53" s="10">
        <v>3</v>
      </c>
      <c r="DQ53" s="10">
        <v>2</v>
      </c>
      <c r="DR53" s="10">
        <v>162</v>
      </c>
      <c r="DS53" s="10">
        <v>3</v>
      </c>
      <c r="DT53" s="10">
        <v>35</v>
      </c>
      <c r="DU53" s="10">
        <v>124</v>
      </c>
      <c r="DV53" s="10">
        <v>45</v>
      </c>
      <c r="DW53" s="10">
        <v>117</v>
      </c>
      <c r="DX53" s="10">
        <v>0</v>
      </c>
      <c r="DY53" s="10">
        <v>159</v>
      </c>
      <c r="DZ53" s="10">
        <v>3</v>
      </c>
      <c r="EA53" s="10">
        <v>155</v>
      </c>
      <c r="EB53" s="10">
        <v>7</v>
      </c>
      <c r="EC53" s="10">
        <v>0</v>
      </c>
      <c r="ED53" s="10">
        <v>0</v>
      </c>
      <c r="EE53" s="10">
        <v>0</v>
      </c>
      <c r="EF53" s="10">
        <v>0</v>
      </c>
      <c r="EG53" s="10">
        <v>6</v>
      </c>
      <c r="EH53" s="10">
        <v>0</v>
      </c>
      <c r="EI53" s="10">
        <v>6</v>
      </c>
      <c r="EJ53" s="10">
        <v>2</v>
      </c>
      <c r="EK53" s="10">
        <v>4</v>
      </c>
      <c r="EL53" s="10">
        <v>0</v>
      </c>
      <c r="EM53" s="10">
        <v>6</v>
      </c>
      <c r="EN53" s="10">
        <v>0</v>
      </c>
      <c r="EO53" s="10">
        <v>6</v>
      </c>
      <c r="EP53" s="10">
        <v>0</v>
      </c>
      <c r="EQ53" s="10">
        <v>0</v>
      </c>
      <c r="ER53" s="10">
        <v>0</v>
      </c>
      <c r="ES53" s="10">
        <v>0</v>
      </c>
      <c r="ET53" s="10">
        <v>0</v>
      </c>
      <c r="EU53" s="10">
        <v>704</v>
      </c>
      <c r="EV53" s="10">
        <v>8</v>
      </c>
      <c r="EW53" s="10">
        <v>93</v>
      </c>
      <c r="EX53" s="10">
        <v>603</v>
      </c>
      <c r="EY53" s="10">
        <v>250</v>
      </c>
      <c r="EZ53" s="10">
        <v>454</v>
      </c>
      <c r="FA53" s="10">
        <v>0</v>
      </c>
      <c r="FB53" s="10">
        <v>689</v>
      </c>
      <c r="FC53" s="10">
        <v>15</v>
      </c>
      <c r="FD53" s="10">
        <v>647</v>
      </c>
      <c r="FE53" s="10">
        <v>47</v>
      </c>
      <c r="FF53" s="10">
        <v>3</v>
      </c>
      <c r="FG53" s="10">
        <v>2</v>
      </c>
      <c r="FH53" s="10">
        <v>3</v>
      </c>
      <c r="FI53" s="10">
        <v>2</v>
      </c>
      <c r="FJ53" s="10">
        <v>119</v>
      </c>
      <c r="FK53" s="10">
        <v>1</v>
      </c>
      <c r="FL53" s="10">
        <v>35</v>
      </c>
      <c r="FM53" s="10">
        <v>83</v>
      </c>
      <c r="FN53" s="10">
        <v>31</v>
      </c>
      <c r="FO53" s="10">
        <v>88</v>
      </c>
      <c r="FP53" s="10">
        <v>0</v>
      </c>
      <c r="FQ53" s="10">
        <v>115</v>
      </c>
      <c r="FR53" s="10">
        <v>4</v>
      </c>
      <c r="FS53" s="10">
        <v>109</v>
      </c>
      <c r="FT53" s="10">
        <v>9</v>
      </c>
      <c r="FU53" s="10">
        <v>0</v>
      </c>
      <c r="FV53" s="10">
        <v>1</v>
      </c>
      <c r="FW53" s="10">
        <v>0</v>
      </c>
      <c r="FX53" s="10">
        <v>0</v>
      </c>
      <c r="FY53" s="10">
        <v>736</v>
      </c>
      <c r="FZ53" s="10">
        <v>413</v>
      </c>
      <c r="GA53" s="10">
        <v>69</v>
      </c>
      <c r="GB53" s="10">
        <v>254</v>
      </c>
      <c r="GC53" s="10">
        <v>436</v>
      </c>
      <c r="GD53" s="10">
        <v>300</v>
      </c>
      <c r="GE53" s="10">
        <v>0</v>
      </c>
      <c r="GF53" s="10">
        <v>703</v>
      </c>
      <c r="GG53" s="10">
        <v>33</v>
      </c>
      <c r="GH53" s="10">
        <v>674</v>
      </c>
      <c r="GI53" s="10">
        <v>52</v>
      </c>
      <c r="GJ53" s="10">
        <v>0</v>
      </c>
      <c r="GK53" s="10">
        <v>8</v>
      </c>
      <c r="GL53" s="10">
        <v>2</v>
      </c>
      <c r="GM53" s="10">
        <v>0</v>
      </c>
      <c r="GN53" s="10">
        <v>495</v>
      </c>
      <c r="GO53" s="10">
        <v>274</v>
      </c>
      <c r="GP53" s="10">
        <v>37</v>
      </c>
      <c r="GQ53" s="10">
        <v>184</v>
      </c>
      <c r="GR53" s="10">
        <v>299</v>
      </c>
      <c r="GS53" s="10">
        <v>196</v>
      </c>
      <c r="GT53" s="10">
        <v>0</v>
      </c>
      <c r="GU53" s="10">
        <v>475</v>
      </c>
      <c r="GV53" s="10">
        <v>20</v>
      </c>
      <c r="GW53" s="10">
        <v>456</v>
      </c>
      <c r="GX53" s="10">
        <v>32</v>
      </c>
      <c r="GY53" s="10">
        <v>0</v>
      </c>
      <c r="GZ53" s="10">
        <v>6</v>
      </c>
      <c r="HA53" s="10">
        <v>1</v>
      </c>
      <c r="HB53" s="10">
        <v>0</v>
      </c>
      <c r="HC53" s="10">
        <v>197</v>
      </c>
      <c r="HD53" s="10">
        <v>117</v>
      </c>
      <c r="HE53" s="10">
        <v>28</v>
      </c>
      <c r="HF53" s="10">
        <v>52</v>
      </c>
      <c r="HG53" s="10">
        <v>111</v>
      </c>
      <c r="HH53" s="10">
        <v>86</v>
      </c>
      <c r="HI53" s="10">
        <v>0</v>
      </c>
      <c r="HJ53" s="10">
        <v>187</v>
      </c>
      <c r="HK53" s="10">
        <v>10</v>
      </c>
      <c r="HL53" s="10">
        <v>180</v>
      </c>
      <c r="HM53" s="10">
        <v>14</v>
      </c>
      <c r="HN53" s="10">
        <v>0</v>
      </c>
      <c r="HO53" s="10">
        <v>2</v>
      </c>
      <c r="HP53" s="10">
        <v>1</v>
      </c>
      <c r="HQ53" s="10">
        <v>0</v>
      </c>
      <c r="HR53" s="10">
        <v>692</v>
      </c>
      <c r="HS53" s="10">
        <v>391</v>
      </c>
      <c r="HT53" s="10">
        <v>65</v>
      </c>
      <c r="HU53" s="10">
        <v>236</v>
      </c>
      <c r="HV53" s="10">
        <v>410</v>
      </c>
      <c r="HW53" s="10">
        <v>282</v>
      </c>
      <c r="HX53" s="10">
        <v>0</v>
      </c>
      <c r="HY53" s="10">
        <v>662</v>
      </c>
      <c r="HZ53" s="10">
        <v>30</v>
      </c>
      <c r="IA53" s="10">
        <v>636</v>
      </c>
      <c r="IB53" s="10">
        <v>46</v>
      </c>
      <c r="IC53" s="10">
        <v>0</v>
      </c>
      <c r="ID53" s="10">
        <v>8</v>
      </c>
      <c r="IE53" s="10">
        <v>2</v>
      </c>
      <c r="IF53" s="10">
        <v>0</v>
      </c>
      <c r="IG53" s="10">
        <v>44</v>
      </c>
      <c r="IH53" s="10">
        <v>22</v>
      </c>
      <c r="II53" s="10">
        <v>4</v>
      </c>
      <c r="IJ53" s="10">
        <v>18</v>
      </c>
      <c r="IK53" s="10">
        <v>26</v>
      </c>
      <c r="IL53" s="10">
        <v>18</v>
      </c>
      <c r="IM53" s="10">
        <v>0</v>
      </c>
      <c r="IN53" s="10">
        <v>41</v>
      </c>
      <c r="IO53" s="10">
        <v>3</v>
      </c>
      <c r="IP53" s="10">
        <v>38</v>
      </c>
      <c r="IQ53" s="10">
        <v>6</v>
      </c>
      <c r="IR53" s="10">
        <v>0</v>
      </c>
      <c r="IS53" s="10">
        <v>0</v>
      </c>
      <c r="IT53" s="10">
        <v>0</v>
      </c>
      <c r="IU53" s="10">
        <v>0</v>
      </c>
      <c r="IV53" s="10">
        <v>239</v>
      </c>
      <c r="IW53" s="10">
        <v>161</v>
      </c>
      <c r="IX53" s="10">
        <v>60</v>
      </c>
      <c r="IY53" s="10">
        <v>221</v>
      </c>
      <c r="IZ53" s="10">
        <v>18</v>
      </c>
      <c r="JA53" s="10">
        <v>283</v>
      </c>
      <c r="JB53" s="10">
        <v>224</v>
      </c>
      <c r="JC53" s="10">
        <v>4</v>
      </c>
      <c r="JD53" s="10">
        <v>228</v>
      </c>
      <c r="JE53" s="10">
        <v>55</v>
      </c>
      <c r="JF53" s="10">
        <v>199</v>
      </c>
      <c r="JG53" s="10">
        <v>155</v>
      </c>
      <c r="JH53" s="10">
        <v>4</v>
      </c>
      <c r="JI53" s="10">
        <v>159</v>
      </c>
      <c r="JJ53" s="10">
        <v>40</v>
      </c>
      <c r="JK53" s="10">
        <v>84</v>
      </c>
      <c r="JL53" s="10">
        <v>69</v>
      </c>
      <c r="JM53" s="10">
        <v>69</v>
      </c>
      <c r="JN53" s="10">
        <v>15</v>
      </c>
      <c r="JO53" s="10">
        <v>120</v>
      </c>
      <c r="JP53" s="10">
        <v>8</v>
      </c>
      <c r="JQ53" s="10">
        <v>112</v>
      </c>
      <c r="JR53" s="10">
        <v>0</v>
      </c>
      <c r="JS53" s="10">
        <v>118</v>
      </c>
      <c r="JT53" s="10">
        <v>2</v>
      </c>
      <c r="JU53" s="10">
        <v>115</v>
      </c>
      <c r="JV53" s="10">
        <v>4</v>
      </c>
      <c r="JW53" s="10">
        <v>0</v>
      </c>
      <c r="JX53" s="10">
        <v>1</v>
      </c>
      <c r="JY53" s="10">
        <v>0</v>
      </c>
      <c r="JZ53" s="10">
        <v>0</v>
      </c>
      <c r="KA53" s="10">
        <v>34</v>
      </c>
      <c r="KB53" s="10">
        <v>3</v>
      </c>
      <c r="KC53" s="10">
        <v>31</v>
      </c>
      <c r="KD53" s="10">
        <v>0</v>
      </c>
      <c r="KE53" s="10">
        <v>34</v>
      </c>
      <c r="KF53" s="10">
        <v>0</v>
      </c>
      <c r="KG53" s="10">
        <v>31</v>
      </c>
      <c r="KH53" s="10">
        <v>2</v>
      </c>
      <c r="KI53" s="10">
        <v>0</v>
      </c>
      <c r="KJ53" s="10">
        <v>1</v>
      </c>
      <c r="KK53" s="10">
        <v>0</v>
      </c>
      <c r="KL53" s="10">
        <v>0</v>
      </c>
      <c r="KM53" s="10">
        <v>77</v>
      </c>
      <c r="KN53" s="10">
        <v>4</v>
      </c>
      <c r="KO53" s="10">
        <v>73</v>
      </c>
      <c r="KP53" s="10">
        <v>0</v>
      </c>
      <c r="KQ53" s="10">
        <v>77</v>
      </c>
      <c r="KR53" s="10">
        <v>0</v>
      </c>
      <c r="KS53" s="10">
        <v>76</v>
      </c>
      <c r="KT53" s="10">
        <v>1</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111</v>
      </c>
      <c r="LL53" s="10">
        <v>7</v>
      </c>
      <c r="LM53" s="10">
        <v>104</v>
      </c>
      <c r="LN53" s="10">
        <v>0</v>
      </c>
      <c r="LO53" s="10">
        <v>111</v>
      </c>
      <c r="LP53" s="10">
        <v>0</v>
      </c>
      <c r="LQ53" s="10">
        <v>107</v>
      </c>
      <c r="LR53" s="10">
        <v>3</v>
      </c>
      <c r="LS53" s="10">
        <v>0</v>
      </c>
      <c r="LT53" s="10">
        <v>1</v>
      </c>
      <c r="LU53" s="10">
        <v>0</v>
      </c>
      <c r="LV53" s="10">
        <v>0</v>
      </c>
      <c r="LW53" s="10">
        <v>9</v>
      </c>
      <c r="LX53" s="10">
        <v>1</v>
      </c>
      <c r="LY53" s="10">
        <v>8</v>
      </c>
      <c r="LZ53" s="10">
        <v>0</v>
      </c>
      <c r="MA53" s="10">
        <v>7</v>
      </c>
      <c r="MB53" s="10">
        <v>2</v>
      </c>
      <c r="MC53" s="10">
        <v>8</v>
      </c>
      <c r="MD53" s="10">
        <v>1</v>
      </c>
      <c r="ME53" s="10">
        <v>0</v>
      </c>
      <c r="MF53" s="10">
        <v>0</v>
      </c>
      <c r="MG53" s="10">
        <v>0</v>
      </c>
      <c r="MH53" s="10">
        <v>0</v>
      </c>
    </row>
    <row r="54" spans="1:346" x14ac:dyDescent="0.25">
      <c r="A54" s="4" t="s">
        <v>70</v>
      </c>
      <c r="B54" s="10">
        <v>7</v>
      </c>
      <c r="C54" s="10">
        <v>18442</v>
      </c>
      <c r="D54" s="10">
        <v>4360</v>
      </c>
      <c r="E54" s="10">
        <v>1752</v>
      </c>
      <c r="F54" s="10">
        <v>12330</v>
      </c>
      <c r="G54" s="10">
        <v>6796</v>
      </c>
      <c r="H54" s="10">
        <v>8884</v>
      </c>
      <c r="I54" s="10">
        <v>26</v>
      </c>
      <c r="J54" s="10">
        <v>13242</v>
      </c>
      <c r="K54" s="10">
        <v>2464</v>
      </c>
      <c r="L54" s="10">
        <v>9623</v>
      </c>
      <c r="M54" s="10">
        <v>2942</v>
      </c>
      <c r="N54" s="10">
        <v>254</v>
      </c>
      <c r="O54" s="10">
        <v>561</v>
      </c>
      <c r="P54" s="10">
        <v>326</v>
      </c>
      <c r="Q54" s="10">
        <v>2000</v>
      </c>
      <c r="R54" s="10">
        <v>6202</v>
      </c>
      <c r="S54" s="10">
        <v>1240</v>
      </c>
      <c r="T54" s="10">
        <v>439</v>
      </c>
      <c r="U54" s="10">
        <v>4523</v>
      </c>
      <c r="V54" s="10">
        <v>2312</v>
      </c>
      <c r="W54" s="10">
        <v>3882</v>
      </c>
      <c r="X54" s="10">
        <v>8</v>
      </c>
      <c r="Y54" s="10">
        <v>5261</v>
      </c>
      <c r="Z54" s="10">
        <v>941</v>
      </c>
      <c r="AA54" s="10">
        <v>3609</v>
      </c>
      <c r="AB54" s="10">
        <v>1038</v>
      </c>
      <c r="AC54" s="10">
        <v>120</v>
      </c>
      <c r="AD54" s="10">
        <v>216</v>
      </c>
      <c r="AE54" s="10">
        <v>172</v>
      </c>
      <c r="AF54" s="10">
        <v>1047</v>
      </c>
      <c r="AG54" s="10">
        <v>6296</v>
      </c>
      <c r="AH54" s="10">
        <v>2635</v>
      </c>
      <c r="AI54" s="10">
        <v>857</v>
      </c>
      <c r="AJ54" s="10">
        <v>2804</v>
      </c>
      <c r="AK54" s="10">
        <v>3323</v>
      </c>
      <c r="AL54" s="10">
        <v>2958</v>
      </c>
      <c r="AM54" s="10">
        <v>15</v>
      </c>
      <c r="AN54" s="10">
        <v>5397</v>
      </c>
      <c r="AO54" s="10">
        <v>899</v>
      </c>
      <c r="AP54" s="10">
        <v>3213</v>
      </c>
      <c r="AQ54" s="10">
        <v>1770</v>
      </c>
      <c r="AR54" s="10">
        <v>112</v>
      </c>
      <c r="AS54" s="10">
        <v>195</v>
      </c>
      <c r="AT54" s="10">
        <v>142</v>
      </c>
      <c r="AU54" s="10">
        <v>864</v>
      </c>
      <c r="AV54" s="10">
        <v>42</v>
      </c>
      <c r="AW54" s="10">
        <v>0</v>
      </c>
      <c r="AX54" s="10">
        <v>42</v>
      </c>
      <c r="AY54" s="10">
        <v>19</v>
      </c>
      <c r="AZ54" s="10">
        <v>23</v>
      </c>
      <c r="BA54" s="10">
        <v>0</v>
      </c>
      <c r="BB54" s="10">
        <v>39</v>
      </c>
      <c r="BC54" s="10">
        <v>3</v>
      </c>
      <c r="BD54" s="10">
        <v>24</v>
      </c>
      <c r="BE54" s="10">
        <v>11</v>
      </c>
      <c r="BF54" s="10">
        <v>2</v>
      </c>
      <c r="BG54" s="10">
        <v>1</v>
      </c>
      <c r="BH54" s="10">
        <v>3</v>
      </c>
      <c r="BI54" s="10">
        <v>1</v>
      </c>
      <c r="BJ54" s="10">
        <v>12540</v>
      </c>
      <c r="BK54" s="10">
        <v>3875</v>
      </c>
      <c r="BL54" s="10">
        <v>1296</v>
      </c>
      <c r="BM54" s="10">
        <v>7369</v>
      </c>
      <c r="BN54" s="10">
        <v>5654</v>
      </c>
      <c r="BO54" s="10">
        <v>6863</v>
      </c>
      <c r="BP54" s="10">
        <v>23</v>
      </c>
      <c r="BQ54" s="10">
        <v>10697</v>
      </c>
      <c r="BR54" s="10">
        <v>1843</v>
      </c>
      <c r="BS54" s="10">
        <v>6846</v>
      </c>
      <c r="BT54" s="10">
        <v>2819</v>
      </c>
      <c r="BU54" s="10">
        <v>234</v>
      </c>
      <c r="BV54" s="10">
        <v>412</v>
      </c>
      <c r="BW54" s="10">
        <v>317</v>
      </c>
      <c r="BX54" s="10">
        <v>1912</v>
      </c>
      <c r="BY54" s="10">
        <v>5902</v>
      </c>
      <c r="BZ54" s="10">
        <v>485</v>
      </c>
      <c r="CA54" s="10">
        <v>456</v>
      </c>
      <c r="CB54" s="10">
        <v>4961</v>
      </c>
      <c r="CC54" s="10">
        <v>1142</v>
      </c>
      <c r="CD54" s="10">
        <v>2021</v>
      </c>
      <c r="CE54" s="10">
        <v>3</v>
      </c>
      <c r="CF54" s="10">
        <v>2545</v>
      </c>
      <c r="CG54" s="10">
        <v>621</v>
      </c>
      <c r="CH54" s="10">
        <v>2777</v>
      </c>
      <c r="CI54" s="10">
        <v>123</v>
      </c>
      <c r="CJ54" s="10">
        <v>20</v>
      </c>
      <c r="CK54" s="10">
        <v>149</v>
      </c>
      <c r="CL54" s="10">
        <v>9</v>
      </c>
      <c r="CM54" s="10">
        <v>88</v>
      </c>
      <c r="CN54" s="10">
        <v>11390</v>
      </c>
      <c r="CO54" s="10">
        <v>189</v>
      </c>
      <c r="CP54" s="10">
        <v>1116</v>
      </c>
      <c r="CQ54" s="10">
        <v>10085</v>
      </c>
      <c r="CR54" s="10">
        <v>2541</v>
      </c>
      <c r="CS54" s="10">
        <v>6090</v>
      </c>
      <c r="CT54" s="10">
        <v>23</v>
      </c>
      <c r="CU54" s="10">
        <v>7375</v>
      </c>
      <c r="CV54" s="10">
        <v>1279</v>
      </c>
      <c r="CW54" s="10">
        <v>5819</v>
      </c>
      <c r="CX54" s="10">
        <v>1149</v>
      </c>
      <c r="CY54" s="10">
        <v>131</v>
      </c>
      <c r="CZ54" s="10">
        <v>318</v>
      </c>
      <c r="DA54" s="10">
        <v>87</v>
      </c>
      <c r="DB54" s="10">
        <v>1150</v>
      </c>
      <c r="DC54" s="10">
        <v>4280</v>
      </c>
      <c r="DD54" s="10">
        <v>52</v>
      </c>
      <c r="DE54" s="10">
        <v>321</v>
      </c>
      <c r="DF54" s="10">
        <v>3907</v>
      </c>
      <c r="DG54" s="10">
        <v>1145</v>
      </c>
      <c r="DH54" s="10">
        <v>3127</v>
      </c>
      <c r="DI54" s="10">
        <v>8</v>
      </c>
      <c r="DJ54" s="10">
        <v>3658</v>
      </c>
      <c r="DK54" s="10">
        <v>622</v>
      </c>
      <c r="DL54" s="10">
        <v>2498</v>
      </c>
      <c r="DM54" s="10">
        <v>663</v>
      </c>
      <c r="DN54" s="10">
        <v>93</v>
      </c>
      <c r="DO54" s="10">
        <v>149</v>
      </c>
      <c r="DP54" s="10">
        <v>55</v>
      </c>
      <c r="DQ54" s="10">
        <v>822</v>
      </c>
      <c r="DR54" s="10">
        <v>1935</v>
      </c>
      <c r="DS54" s="10">
        <v>71</v>
      </c>
      <c r="DT54" s="10">
        <v>399</v>
      </c>
      <c r="DU54" s="10">
        <v>1465</v>
      </c>
      <c r="DV54" s="10">
        <v>656</v>
      </c>
      <c r="DW54" s="10">
        <v>1267</v>
      </c>
      <c r="DX54" s="10">
        <v>12</v>
      </c>
      <c r="DY54" s="10">
        <v>1752</v>
      </c>
      <c r="DZ54" s="10">
        <v>183</v>
      </c>
      <c r="EA54" s="10">
        <v>1179</v>
      </c>
      <c r="EB54" s="10">
        <v>378</v>
      </c>
      <c r="EC54" s="10">
        <v>28</v>
      </c>
      <c r="ED54" s="10">
        <v>62</v>
      </c>
      <c r="EE54" s="10">
        <v>25</v>
      </c>
      <c r="EF54" s="10">
        <v>263</v>
      </c>
      <c r="EG54" s="10">
        <v>42</v>
      </c>
      <c r="EH54" s="10">
        <v>0</v>
      </c>
      <c r="EI54" s="10">
        <v>42</v>
      </c>
      <c r="EJ54" s="10">
        <v>19</v>
      </c>
      <c r="EK54" s="10">
        <v>23</v>
      </c>
      <c r="EL54" s="10">
        <v>0</v>
      </c>
      <c r="EM54" s="10">
        <v>39</v>
      </c>
      <c r="EN54" s="10">
        <v>3</v>
      </c>
      <c r="EO54" s="10">
        <v>24</v>
      </c>
      <c r="EP54" s="10">
        <v>11</v>
      </c>
      <c r="EQ54" s="10">
        <v>2</v>
      </c>
      <c r="ER54" s="10">
        <v>1</v>
      </c>
      <c r="ES54" s="10">
        <v>3</v>
      </c>
      <c r="ET54" s="10">
        <v>1</v>
      </c>
      <c r="EU54" s="10">
        <v>6257</v>
      </c>
      <c r="EV54" s="10">
        <v>123</v>
      </c>
      <c r="EW54" s="10">
        <v>720</v>
      </c>
      <c r="EX54" s="10">
        <v>5414</v>
      </c>
      <c r="EY54" s="10">
        <v>1820</v>
      </c>
      <c r="EZ54" s="10">
        <v>4417</v>
      </c>
      <c r="FA54" s="10">
        <v>20</v>
      </c>
      <c r="FB54" s="10">
        <v>5449</v>
      </c>
      <c r="FC54" s="10">
        <v>808</v>
      </c>
      <c r="FD54" s="10">
        <v>3701</v>
      </c>
      <c r="FE54" s="10">
        <v>1052</v>
      </c>
      <c r="FF54" s="10">
        <v>123</v>
      </c>
      <c r="FG54" s="10">
        <v>212</v>
      </c>
      <c r="FH54" s="10">
        <v>83</v>
      </c>
      <c r="FI54" s="10">
        <v>1086</v>
      </c>
      <c r="FJ54" s="10">
        <v>5133</v>
      </c>
      <c r="FK54" s="10">
        <v>66</v>
      </c>
      <c r="FL54" s="10">
        <v>396</v>
      </c>
      <c r="FM54" s="10">
        <v>4671</v>
      </c>
      <c r="FN54" s="10">
        <v>721</v>
      </c>
      <c r="FO54" s="10">
        <v>1673</v>
      </c>
      <c r="FP54" s="10">
        <v>3</v>
      </c>
      <c r="FQ54" s="10">
        <v>1926</v>
      </c>
      <c r="FR54" s="10">
        <v>471</v>
      </c>
      <c r="FS54" s="10">
        <v>2118</v>
      </c>
      <c r="FT54" s="10">
        <v>97</v>
      </c>
      <c r="FU54" s="10">
        <v>8</v>
      </c>
      <c r="FV54" s="10">
        <v>106</v>
      </c>
      <c r="FW54" s="10">
        <v>4</v>
      </c>
      <c r="FX54" s="10">
        <v>64</v>
      </c>
      <c r="FY54" s="10">
        <v>7052</v>
      </c>
      <c r="FZ54" s="10">
        <v>4171</v>
      </c>
      <c r="GA54" s="10">
        <v>636</v>
      </c>
      <c r="GB54" s="10">
        <v>2245</v>
      </c>
      <c r="GC54" s="10">
        <v>4255</v>
      </c>
      <c r="GD54" s="10">
        <v>2794</v>
      </c>
      <c r="GE54" s="10">
        <v>3</v>
      </c>
      <c r="GF54" s="10">
        <v>5867</v>
      </c>
      <c r="GG54" s="10">
        <v>1185</v>
      </c>
      <c r="GH54" s="10">
        <v>3804</v>
      </c>
      <c r="GI54" s="10">
        <v>1793</v>
      </c>
      <c r="GJ54" s="10">
        <v>123</v>
      </c>
      <c r="GK54" s="10">
        <v>243</v>
      </c>
      <c r="GL54" s="10">
        <v>239</v>
      </c>
      <c r="GM54" s="10">
        <v>850</v>
      </c>
      <c r="GN54" s="10">
        <v>1922</v>
      </c>
      <c r="GO54" s="10">
        <v>1188</v>
      </c>
      <c r="GP54" s="10">
        <v>118</v>
      </c>
      <c r="GQ54" s="10">
        <v>616</v>
      </c>
      <c r="GR54" s="10">
        <v>1167</v>
      </c>
      <c r="GS54" s="10">
        <v>755</v>
      </c>
      <c r="GT54" s="10">
        <v>0</v>
      </c>
      <c r="GU54" s="10">
        <v>1603</v>
      </c>
      <c r="GV54" s="10">
        <v>319</v>
      </c>
      <c r="GW54" s="10">
        <v>1111</v>
      </c>
      <c r="GX54" s="10">
        <v>375</v>
      </c>
      <c r="GY54" s="10">
        <v>27</v>
      </c>
      <c r="GZ54" s="10">
        <v>67</v>
      </c>
      <c r="HA54" s="10">
        <v>117</v>
      </c>
      <c r="HB54" s="10">
        <v>225</v>
      </c>
      <c r="HC54" s="10">
        <v>4361</v>
      </c>
      <c r="HD54" s="10">
        <v>2564</v>
      </c>
      <c r="HE54" s="10">
        <v>458</v>
      </c>
      <c r="HF54" s="10">
        <v>1339</v>
      </c>
      <c r="HG54" s="10">
        <v>2667</v>
      </c>
      <c r="HH54" s="10">
        <v>1691</v>
      </c>
      <c r="HI54" s="10">
        <v>3</v>
      </c>
      <c r="HJ54" s="10">
        <v>3645</v>
      </c>
      <c r="HK54" s="10">
        <v>716</v>
      </c>
      <c r="HL54" s="10">
        <v>2034</v>
      </c>
      <c r="HM54" s="10">
        <v>1392</v>
      </c>
      <c r="HN54" s="10">
        <v>84</v>
      </c>
      <c r="HO54" s="10">
        <v>133</v>
      </c>
      <c r="HP54" s="10">
        <v>117</v>
      </c>
      <c r="HQ54" s="10">
        <v>601</v>
      </c>
      <c r="HR54" s="10">
        <v>6283</v>
      </c>
      <c r="HS54" s="10">
        <v>3752</v>
      </c>
      <c r="HT54" s="10">
        <v>576</v>
      </c>
      <c r="HU54" s="10">
        <v>1955</v>
      </c>
      <c r="HV54" s="10">
        <v>3834</v>
      </c>
      <c r="HW54" s="10">
        <v>2446</v>
      </c>
      <c r="HX54" s="10">
        <v>3</v>
      </c>
      <c r="HY54" s="10">
        <v>5248</v>
      </c>
      <c r="HZ54" s="10">
        <v>1035</v>
      </c>
      <c r="IA54" s="10">
        <v>3145</v>
      </c>
      <c r="IB54" s="10">
        <v>1767</v>
      </c>
      <c r="IC54" s="10">
        <v>111</v>
      </c>
      <c r="ID54" s="10">
        <v>200</v>
      </c>
      <c r="IE54" s="10">
        <v>234</v>
      </c>
      <c r="IF54" s="10">
        <v>826</v>
      </c>
      <c r="IG54" s="10">
        <v>769</v>
      </c>
      <c r="IH54" s="10">
        <v>419</v>
      </c>
      <c r="II54" s="10">
        <v>60</v>
      </c>
      <c r="IJ54" s="10">
        <v>290</v>
      </c>
      <c r="IK54" s="10">
        <v>421</v>
      </c>
      <c r="IL54" s="10">
        <v>348</v>
      </c>
      <c r="IM54" s="10">
        <v>0</v>
      </c>
      <c r="IN54" s="10">
        <v>619</v>
      </c>
      <c r="IO54" s="10">
        <v>150</v>
      </c>
      <c r="IP54" s="10">
        <v>659</v>
      </c>
      <c r="IQ54" s="10">
        <v>26</v>
      </c>
      <c r="IR54" s="10">
        <v>12</v>
      </c>
      <c r="IS54" s="10">
        <v>43</v>
      </c>
      <c r="IT54" s="10">
        <v>5</v>
      </c>
      <c r="IU54" s="10">
        <v>24</v>
      </c>
      <c r="IV54" s="10">
        <v>2182</v>
      </c>
      <c r="IW54" s="10">
        <v>589</v>
      </c>
      <c r="IX54" s="10">
        <v>1342</v>
      </c>
      <c r="IY54" s="10">
        <v>1931</v>
      </c>
      <c r="IZ54" s="10">
        <v>251</v>
      </c>
      <c r="JA54" s="10">
        <v>2535</v>
      </c>
      <c r="JB54" s="10">
        <v>1099</v>
      </c>
      <c r="JC54" s="10">
        <v>30</v>
      </c>
      <c r="JD54" s="10">
        <v>1129</v>
      </c>
      <c r="JE54" s="10">
        <v>1406</v>
      </c>
      <c r="JF54" s="10">
        <v>2311</v>
      </c>
      <c r="JG54" s="10">
        <v>985</v>
      </c>
      <c r="JH54" s="10">
        <v>30</v>
      </c>
      <c r="JI54" s="10">
        <v>1015</v>
      </c>
      <c r="JJ54" s="10">
        <v>1296</v>
      </c>
      <c r="JK54" s="10">
        <v>224</v>
      </c>
      <c r="JL54" s="10">
        <v>114</v>
      </c>
      <c r="JM54" s="10">
        <v>114</v>
      </c>
      <c r="JN54" s="10">
        <v>110</v>
      </c>
      <c r="JO54" s="10">
        <v>1433</v>
      </c>
      <c r="JP54" s="10">
        <v>109</v>
      </c>
      <c r="JQ54" s="10">
        <v>1229</v>
      </c>
      <c r="JR54" s="10">
        <v>4</v>
      </c>
      <c r="JS54" s="10">
        <v>1264</v>
      </c>
      <c r="JT54" s="10">
        <v>76</v>
      </c>
      <c r="JU54" s="10">
        <v>939</v>
      </c>
      <c r="JV54" s="10">
        <v>248</v>
      </c>
      <c r="JW54" s="10">
        <v>14</v>
      </c>
      <c r="JX54" s="10">
        <v>33</v>
      </c>
      <c r="JY54" s="10">
        <v>19</v>
      </c>
      <c r="JZ54" s="10">
        <v>87</v>
      </c>
      <c r="KA54" s="10">
        <v>570</v>
      </c>
      <c r="KB54" s="10">
        <v>39</v>
      </c>
      <c r="KC54" s="10">
        <v>530</v>
      </c>
      <c r="KD54" s="10">
        <v>1</v>
      </c>
      <c r="KE54" s="10">
        <v>536</v>
      </c>
      <c r="KF54" s="10">
        <v>34</v>
      </c>
      <c r="KG54" s="10">
        <v>375</v>
      </c>
      <c r="KH54" s="10">
        <v>128</v>
      </c>
      <c r="KI54" s="10">
        <v>9</v>
      </c>
      <c r="KJ54" s="10">
        <v>16</v>
      </c>
      <c r="KK54" s="10">
        <v>7</v>
      </c>
      <c r="KL54" s="10">
        <v>35</v>
      </c>
      <c r="KM54" s="10">
        <v>517</v>
      </c>
      <c r="KN54" s="10">
        <v>46</v>
      </c>
      <c r="KO54" s="10">
        <v>469</v>
      </c>
      <c r="KP54" s="10">
        <v>2</v>
      </c>
      <c r="KQ54" s="10">
        <v>485</v>
      </c>
      <c r="KR54" s="10">
        <v>32</v>
      </c>
      <c r="KS54" s="10">
        <v>348</v>
      </c>
      <c r="KT54" s="10">
        <v>104</v>
      </c>
      <c r="KU54" s="10">
        <v>5</v>
      </c>
      <c r="KV54" s="10">
        <v>6</v>
      </c>
      <c r="KW54" s="10">
        <v>11</v>
      </c>
      <c r="KX54" s="10">
        <v>43</v>
      </c>
      <c r="KY54" s="10">
        <v>2</v>
      </c>
      <c r="KZ54" s="10">
        <v>2</v>
      </c>
      <c r="LA54" s="10">
        <v>0</v>
      </c>
      <c r="LB54" s="10">
        <v>0</v>
      </c>
      <c r="LC54" s="10">
        <v>2</v>
      </c>
      <c r="LD54" s="10">
        <v>0</v>
      </c>
      <c r="LE54" s="10">
        <v>1</v>
      </c>
      <c r="LF54" s="10">
        <v>0</v>
      </c>
      <c r="LG54" s="10">
        <v>0</v>
      </c>
      <c r="LH54" s="10">
        <v>0</v>
      </c>
      <c r="LI54" s="10">
        <v>1</v>
      </c>
      <c r="LJ54" s="10">
        <v>0</v>
      </c>
      <c r="LK54" s="10">
        <v>1089</v>
      </c>
      <c r="LL54" s="10">
        <v>87</v>
      </c>
      <c r="LM54" s="10">
        <v>999</v>
      </c>
      <c r="LN54" s="10">
        <v>3</v>
      </c>
      <c r="LO54" s="10">
        <v>1023</v>
      </c>
      <c r="LP54" s="10">
        <v>66</v>
      </c>
      <c r="LQ54" s="10">
        <v>724</v>
      </c>
      <c r="LR54" s="10">
        <v>232</v>
      </c>
      <c r="LS54" s="10">
        <v>14</v>
      </c>
      <c r="LT54" s="10">
        <v>22</v>
      </c>
      <c r="LU54" s="10">
        <v>19</v>
      </c>
      <c r="LV54" s="10">
        <v>78</v>
      </c>
      <c r="LW54" s="10">
        <v>344</v>
      </c>
      <c r="LX54" s="10">
        <v>22</v>
      </c>
      <c r="LY54" s="10">
        <v>230</v>
      </c>
      <c r="LZ54" s="10">
        <v>1</v>
      </c>
      <c r="MA54" s="10">
        <v>241</v>
      </c>
      <c r="MB54" s="10">
        <v>10</v>
      </c>
      <c r="MC54" s="10">
        <v>215</v>
      </c>
      <c r="MD54" s="10">
        <v>16</v>
      </c>
      <c r="ME54" s="10">
        <v>0</v>
      </c>
      <c r="MF54" s="10">
        <v>11</v>
      </c>
      <c r="MG54" s="10">
        <v>0</v>
      </c>
      <c r="MH54" s="10">
        <v>9</v>
      </c>
    </row>
    <row r="55" spans="1:346" x14ac:dyDescent="0.25">
      <c r="A55" s="4" t="s">
        <v>71</v>
      </c>
      <c r="B55" s="10">
        <v>4</v>
      </c>
      <c r="C55" s="10">
        <v>6055</v>
      </c>
      <c r="D55" s="10">
        <v>1970</v>
      </c>
      <c r="E55" s="10">
        <v>624</v>
      </c>
      <c r="F55" s="10">
        <v>3461</v>
      </c>
      <c r="G55" s="10">
        <v>2783</v>
      </c>
      <c r="H55" s="10">
        <v>3266</v>
      </c>
      <c r="I55" s="10">
        <v>6</v>
      </c>
      <c r="J55" s="10">
        <v>5593</v>
      </c>
      <c r="K55" s="10">
        <v>462</v>
      </c>
      <c r="L55" s="10">
        <v>3325</v>
      </c>
      <c r="M55" s="10">
        <v>2146</v>
      </c>
      <c r="N55" s="10">
        <v>65</v>
      </c>
      <c r="O55" s="10">
        <v>167</v>
      </c>
      <c r="P55" s="10">
        <v>11</v>
      </c>
      <c r="Q55" s="10">
        <v>341</v>
      </c>
      <c r="R55" s="10">
        <v>3111</v>
      </c>
      <c r="S55" s="10">
        <v>841</v>
      </c>
      <c r="T55" s="10">
        <v>305</v>
      </c>
      <c r="U55" s="10">
        <v>1965</v>
      </c>
      <c r="V55" s="10">
        <v>1359</v>
      </c>
      <c r="W55" s="10">
        <v>1750</v>
      </c>
      <c r="X55" s="10">
        <v>2</v>
      </c>
      <c r="Y55" s="10">
        <v>2887</v>
      </c>
      <c r="Z55" s="10">
        <v>224</v>
      </c>
      <c r="AA55" s="10">
        <v>1748</v>
      </c>
      <c r="AB55" s="10">
        <v>1040</v>
      </c>
      <c r="AC55" s="10">
        <v>37</v>
      </c>
      <c r="AD55" s="10">
        <v>124</v>
      </c>
      <c r="AE55" s="10">
        <v>7</v>
      </c>
      <c r="AF55" s="10">
        <v>155</v>
      </c>
      <c r="AG55" s="10">
        <v>2541</v>
      </c>
      <c r="AH55" s="10">
        <v>1077</v>
      </c>
      <c r="AI55" s="10">
        <v>290</v>
      </c>
      <c r="AJ55" s="10">
        <v>1174</v>
      </c>
      <c r="AK55" s="10">
        <v>1310</v>
      </c>
      <c r="AL55" s="10">
        <v>1228</v>
      </c>
      <c r="AM55" s="10">
        <v>3</v>
      </c>
      <c r="AN55" s="10">
        <v>2348</v>
      </c>
      <c r="AO55" s="10">
        <v>193</v>
      </c>
      <c r="AP55" s="10">
        <v>1348</v>
      </c>
      <c r="AQ55" s="10">
        <v>946</v>
      </c>
      <c r="AR55" s="10">
        <v>27</v>
      </c>
      <c r="AS55" s="10">
        <v>37</v>
      </c>
      <c r="AT55" s="10">
        <v>2</v>
      </c>
      <c r="AU55" s="10">
        <v>181</v>
      </c>
      <c r="AV55" s="10">
        <v>60</v>
      </c>
      <c r="AW55" s="10">
        <v>7</v>
      </c>
      <c r="AX55" s="10">
        <v>53</v>
      </c>
      <c r="AY55" s="10">
        <v>19</v>
      </c>
      <c r="AZ55" s="10">
        <v>40</v>
      </c>
      <c r="BA55" s="10">
        <v>1</v>
      </c>
      <c r="BB55" s="10">
        <v>57</v>
      </c>
      <c r="BC55" s="10">
        <v>3</v>
      </c>
      <c r="BD55" s="10">
        <v>31</v>
      </c>
      <c r="BE55" s="10">
        <v>27</v>
      </c>
      <c r="BF55" s="10">
        <v>0</v>
      </c>
      <c r="BG55" s="10">
        <v>1</v>
      </c>
      <c r="BH55" s="10">
        <v>1</v>
      </c>
      <c r="BI55" s="10">
        <v>0</v>
      </c>
      <c r="BJ55" s="10">
        <v>5712</v>
      </c>
      <c r="BK55" s="10">
        <v>1918</v>
      </c>
      <c r="BL55" s="10">
        <v>602</v>
      </c>
      <c r="BM55" s="10">
        <v>3192</v>
      </c>
      <c r="BN55" s="10">
        <v>2688</v>
      </c>
      <c r="BO55" s="10">
        <v>3018</v>
      </c>
      <c r="BP55" s="10">
        <v>6</v>
      </c>
      <c r="BQ55" s="10">
        <v>5292</v>
      </c>
      <c r="BR55" s="10">
        <v>420</v>
      </c>
      <c r="BS55" s="10">
        <v>3127</v>
      </c>
      <c r="BT55" s="10">
        <v>2013</v>
      </c>
      <c r="BU55" s="10">
        <v>64</v>
      </c>
      <c r="BV55" s="10">
        <v>162</v>
      </c>
      <c r="BW55" s="10">
        <v>10</v>
      </c>
      <c r="BX55" s="10">
        <v>336</v>
      </c>
      <c r="BY55" s="10">
        <v>343</v>
      </c>
      <c r="BZ55" s="10">
        <v>52</v>
      </c>
      <c r="CA55" s="10">
        <v>22</v>
      </c>
      <c r="CB55" s="10">
        <v>269</v>
      </c>
      <c r="CC55" s="10">
        <v>95</v>
      </c>
      <c r="CD55" s="10">
        <v>248</v>
      </c>
      <c r="CE55" s="10">
        <v>0</v>
      </c>
      <c r="CF55" s="10">
        <v>301</v>
      </c>
      <c r="CG55" s="10">
        <v>42</v>
      </c>
      <c r="CH55" s="10">
        <v>198</v>
      </c>
      <c r="CI55" s="10">
        <v>133</v>
      </c>
      <c r="CJ55" s="10">
        <v>1</v>
      </c>
      <c r="CK55" s="10">
        <v>5</v>
      </c>
      <c r="CL55" s="10">
        <v>1</v>
      </c>
      <c r="CM55" s="10">
        <v>5</v>
      </c>
      <c r="CN55" s="10">
        <v>2929</v>
      </c>
      <c r="CO55" s="10">
        <v>19</v>
      </c>
      <c r="CP55" s="10">
        <v>325</v>
      </c>
      <c r="CQ55" s="10">
        <v>2585</v>
      </c>
      <c r="CR55" s="10">
        <v>787</v>
      </c>
      <c r="CS55" s="10">
        <v>2137</v>
      </c>
      <c r="CT55" s="10">
        <v>5</v>
      </c>
      <c r="CU55" s="10">
        <v>2810</v>
      </c>
      <c r="CV55" s="10">
        <v>119</v>
      </c>
      <c r="CW55" s="10">
        <v>1838</v>
      </c>
      <c r="CX55" s="10">
        <v>935</v>
      </c>
      <c r="CY55" s="10">
        <v>21</v>
      </c>
      <c r="CZ55" s="10">
        <v>66</v>
      </c>
      <c r="DA55" s="10">
        <v>8</v>
      </c>
      <c r="DB55" s="10">
        <v>61</v>
      </c>
      <c r="DC55" s="10">
        <v>1772</v>
      </c>
      <c r="DD55" s="10">
        <v>14</v>
      </c>
      <c r="DE55" s="10">
        <v>187</v>
      </c>
      <c r="DF55" s="10">
        <v>1571</v>
      </c>
      <c r="DG55" s="10">
        <v>497</v>
      </c>
      <c r="DH55" s="10">
        <v>1274</v>
      </c>
      <c r="DI55" s="10">
        <v>1</v>
      </c>
      <c r="DJ55" s="10">
        <v>1693</v>
      </c>
      <c r="DK55" s="10">
        <v>79</v>
      </c>
      <c r="DL55" s="10">
        <v>1128</v>
      </c>
      <c r="DM55" s="10">
        <v>543</v>
      </c>
      <c r="DN55" s="10">
        <v>14</v>
      </c>
      <c r="DO55" s="10">
        <v>49</v>
      </c>
      <c r="DP55" s="10">
        <v>5</v>
      </c>
      <c r="DQ55" s="10">
        <v>33</v>
      </c>
      <c r="DR55" s="10">
        <v>844</v>
      </c>
      <c r="DS55" s="10">
        <v>1</v>
      </c>
      <c r="DT55" s="10">
        <v>117</v>
      </c>
      <c r="DU55" s="10">
        <v>726</v>
      </c>
      <c r="DV55" s="10">
        <v>216</v>
      </c>
      <c r="DW55" s="10">
        <v>625</v>
      </c>
      <c r="DX55" s="10">
        <v>3</v>
      </c>
      <c r="DY55" s="10">
        <v>816</v>
      </c>
      <c r="DZ55" s="10">
        <v>28</v>
      </c>
      <c r="EA55" s="10">
        <v>523</v>
      </c>
      <c r="EB55" s="10">
        <v>276</v>
      </c>
      <c r="EC55" s="10">
        <v>6</v>
      </c>
      <c r="ED55" s="10">
        <v>11</v>
      </c>
      <c r="EE55" s="10">
        <v>1</v>
      </c>
      <c r="EF55" s="10">
        <v>27</v>
      </c>
      <c r="EG55" s="10">
        <v>60</v>
      </c>
      <c r="EH55" s="10">
        <v>7</v>
      </c>
      <c r="EI55" s="10">
        <v>53</v>
      </c>
      <c r="EJ55" s="10">
        <v>19</v>
      </c>
      <c r="EK55" s="10">
        <v>40</v>
      </c>
      <c r="EL55" s="10">
        <v>1</v>
      </c>
      <c r="EM55" s="10">
        <v>57</v>
      </c>
      <c r="EN55" s="10">
        <v>3</v>
      </c>
      <c r="EO55" s="10">
        <v>31</v>
      </c>
      <c r="EP55" s="10">
        <v>27</v>
      </c>
      <c r="EQ55" s="10">
        <v>0</v>
      </c>
      <c r="ER55" s="10">
        <v>1</v>
      </c>
      <c r="ES55" s="10">
        <v>1</v>
      </c>
      <c r="ET55" s="10">
        <v>0</v>
      </c>
      <c r="EU55" s="10">
        <v>2676</v>
      </c>
      <c r="EV55" s="10">
        <v>15</v>
      </c>
      <c r="EW55" s="10">
        <v>311</v>
      </c>
      <c r="EX55" s="10">
        <v>2350</v>
      </c>
      <c r="EY55" s="10">
        <v>732</v>
      </c>
      <c r="EZ55" s="10">
        <v>1939</v>
      </c>
      <c r="FA55" s="10">
        <v>5</v>
      </c>
      <c r="FB55" s="10">
        <v>2566</v>
      </c>
      <c r="FC55" s="10">
        <v>110</v>
      </c>
      <c r="FD55" s="10">
        <v>1682</v>
      </c>
      <c r="FE55" s="10">
        <v>846</v>
      </c>
      <c r="FF55" s="10">
        <v>20</v>
      </c>
      <c r="FG55" s="10">
        <v>61</v>
      </c>
      <c r="FH55" s="10">
        <v>7</v>
      </c>
      <c r="FI55" s="10">
        <v>60</v>
      </c>
      <c r="FJ55" s="10">
        <v>253</v>
      </c>
      <c r="FK55" s="10">
        <v>4</v>
      </c>
      <c r="FL55" s="10">
        <v>14</v>
      </c>
      <c r="FM55" s="10">
        <v>235</v>
      </c>
      <c r="FN55" s="10">
        <v>55</v>
      </c>
      <c r="FO55" s="10">
        <v>198</v>
      </c>
      <c r="FP55" s="10">
        <v>0</v>
      </c>
      <c r="FQ55" s="10">
        <v>244</v>
      </c>
      <c r="FR55" s="10">
        <v>9</v>
      </c>
      <c r="FS55" s="10">
        <v>156</v>
      </c>
      <c r="FT55" s="10">
        <v>89</v>
      </c>
      <c r="FU55" s="10">
        <v>1</v>
      </c>
      <c r="FV55" s="10">
        <v>5</v>
      </c>
      <c r="FW55" s="10">
        <v>1</v>
      </c>
      <c r="FX55" s="10">
        <v>1</v>
      </c>
      <c r="FY55" s="10">
        <v>3126</v>
      </c>
      <c r="FZ55" s="10">
        <v>1951</v>
      </c>
      <c r="GA55" s="10">
        <v>299</v>
      </c>
      <c r="GB55" s="10">
        <v>876</v>
      </c>
      <c r="GC55" s="10">
        <v>1996</v>
      </c>
      <c r="GD55" s="10">
        <v>1129</v>
      </c>
      <c r="GE55" s="10">
        <v>1</v>
      </c>
      <c r="GF55" s="10">
        <v>2783</v>
      </c>
      <c r="GG55" s="10">
        <v>343</v>
      </c>
      <c r="GH55" s="10">
        <v>1487</v>
      </c>
      <c r="GI55" s="10">
        <v>1211</v>
      </c>
      <c r="GJ55" s="10">
        <v>44</v>
      </c>
      <c r="GK55" s="10">
        <v>101</v>
      </c>
      <c r="GL55" s="10">
        <v>3</v>
      </c>
      <c r="GM55" s="10">
        <v>280</v>
      </c>
      <c r="GN55" s="10">
        <v>1339</v>
      </c>
      <c r="GO55" s="10">
        <v>827</v>
      </c>
      <c r="GP55" s="10">
        <v>118</v>
      </c>
      <c r="GQ55" s="10">
        <v>394</v>
      </c>
      <c r="GR55" s="10">
        <v>862</v>
      </c>
      <c r="GS55" s="10">
        <v>476</v>
      </c>
      <c r="GT55" s="10">
        <v>1</v>
      </c>
      <c r="GU55" s="10">
        <v>1194</v>
      </c>
      <c r="GV55" s="10">
        <v>145</v>
      </c>
      <c r="GW55" s="10">
        <v>620</v>
      </c>
      <c r="GX55" s="10">
        <v>497</v>
      </c>
      <c r="GY55" s="10">
        <v>23</v>
      </c>
      <c r="GZ55" s="10">
        <v>75</v>
      </c>
      <c r="HA55" s="10">
        <v>2</v>
      </c>
      <c r="HB55" s="10">
        <v>122</v>
      </c>
      <c r="HC55" s="10">
        <v>1697</v>
      </c>
      <c r="HD55" s="10">
        <v>1076</v>
      </c>
      <c r="HE55" s="10">
        <v>173</v>
      </c>
      <c r="HF55" s="10">
        <v>448</v>
      </c>
      <c r="HG55" s="10">
        <v>1094</v>
      </c>
      <c r="HH55" s="10">
        <v>603</v>
      </c>
      <c r="HI55" s="10">
        <v>0</v>
      </c>
      <c r="HJ55" s="10">
        <v>1532</v>
      </c>
      <c r="HK55" s="10">
        <v>165</v>
      </c>
      <c r="HL55" s="10">
        <v>825</v>
      </c>
      <c r="HM55" s="10">
        <v>670</v>
      </c>
      <c r="HN55" s="10">
        <v>21</v>
      </c>
      <c r="HO55" s="10">
        <v>26</v>
      </c>
      <c r="HP55" s="10">
        <v>1</v>
      </c>
      <c r="HQ55" s="10">
        <v>154</v>
      </c>
      <c r="HR55" s="10">
        <v>3036</v>
      </c>
      <c r="HS55" s="10">
        <v>1903</v>
      </c>
      <c r="HT55" s="10">
        <v>291</v>
      </c>
      <c r="HU55" s="10">
        <v>842</v>
      </c>
      <c r="HV55" s="10">
        <v>1956</v>
      </c>
      <c r="HW55" s="10">
        <v>1079</v>
      </c>
      <c r="HX55" s="10">
        <v>1</v>
      </c>
      <c r="HY55" s="10">
        <v>2726</v>
      </c>
      <c r="HZ55" s="10">
        <v>310</v>
      </c>
      <c r="IA55" s="10">
        <v>1445</v>
      </c>
      <c r="IB55" s="10">
        <v>1167</v>
      </c>
      <c r="IC55" s="10">
        <v>44</v>
      </c>
      <c r="ID55" s="10">
        <v>101</v>
      </c>
      <c r="IE55" s="10">
        <v>3</v>
      </c>
      <c r="IF55" s="10">
        <v>276</v>
      </c>
      <c r="IG55" s="10">
        <v>90</v>
      </c>
      <c r="IH55" s="10">
        <v>48</v>
      </c>
      <c r="II55" s="10">
        <v>8</v>
      </c>
      <c r="IJ55" s="10">
        <v>34</v>
      </c>
      <c r="IK55" s="10">
        <v>40</v>
      </c>
      <c r="IL55" s="10">
        <v>50</v>
      </c>
      <c r="IM55" s="10">
        <v>0</v>
      </c>
      <c r="IN55" s="10">
        <v>57</v>
      </c>
      <c r="IO55" s="10">
        <v>33</v>
      </c>
      <c r="IP55" s="10">
        <v>42</v>
      </c>
      <c r="IQ55" s="10">
        <v>44</v>
      </c>
      <c r="IR55" s="10">
        <v>0</v>
      </c>
      <c r="IS55" s="10">
        <v>0</v>
      </c>
      <c r="IT55" s="10">
        <v>0</v>
      </c>
      <c r="IU55" s="10">
        <v>4</v>
      </c>
      <c r="IV55" s="10">
        <v>1007</v>
      </c>
      <c r="IW55" s="10">
        <v>422</v>
      </c>
      <c r="IX55" s="10">
        <v>555</v>
      </c>
      <c r="IY55" s="10">
        <v>977</v>
      </c>
      <c r="IZ55" s="10">
        <v>30</v>
      </c>
      <c r="JA55" s="10">
        <v>524</v>
      </c>
      <c r="JB55" s="10">
        <v>426</v>
      </c>
      <c r="JC55" s="10">
        <v>21</v>
      </c>
      <c r="JD55" s="10">
        <v>447</v>
      </c>
      <c r="JE55" s="10">
        <v>77</v>
      </c>
      <c r="JF55" s="10">
        <v>436</v>
      </c>
      <c r="JG55" s="10">
        <v>338</v>
      </c>
      <c r="JH55" s="10">
        <v>21</v>
      </c>
      <c r="JI55" s="10">
        <v>359</v>
      </c>
      <c r="JJ55" s="10">
        <v>77</v>
      </c>
      <c r="JK55" s="10">
        <v>88</v>
      </c>
      <c r="JL55" s="10">
        <v>88</v>
      </c>
      <c r="JM55" s="10">
        <v>88</v>
      </c>
      <c r="JN55" s="10">
        <v>0</v>
      </c>
      <c r="JO55" s="10">
        <v>520</v>
      </c>
      <c r="JP55" s="10">
        <v>22</v>
      </c>
      <c r="JQ55" s="10">
        <v>497</v>
      </c>
      <c r="JR55" s="10">
        <v>1</v>
      </c>
      <c r="JS55" s="10">
        <v>509</v>
      </c>
      <c r="JT55" s="10">
        <v>11</v>
      </c>
      <c r="JU55" s="10">
        <v>370</v>
      </c>
      <c r="JV55" s="10">
        <v>131</v>
      </c>
      <c r="JW55" s="10">
        <v>0</v>
      </c>
      <c r="JX55" s="10">
        <v>8</v>
      </c>
      <c r="JY55" s="10">
        <v>0</v>
      </c>
      <c r="JZ55" s="10">
        <v>11</v>
      </c>
      <c r="KA55" s="10">
        <v>162</v>
      </c>
      <c r="KB55" s="10">
        <v>8</v>
      </c>
      <c r="KC55" s="10">
        <v>153</v>
      </c>
      <c r="KD55" s="10">
        <v>1</v>
      </c>
      <c r="KE55" s="10">
        <v>159</v>
      </c>
      <c r="KF55" s="10">
        <v>3</v>
      </c>
      <c r="KG55" s="10">
        <v>116</v>
      </c>
      <c r="KH55" s="10">
        <v>39</v>
      </c>
      <c r="KI55" s="10">
        <v>0</v>
      </c>
      <c r="KJ55" s="10">
        <v>3</v>
      </c>
      <c r="KK55" s="10">
        <v>0</v>
      </c>
      <c r="KL55" s="10">
        <v>4</v>
      </c>
      <c r="KM55" s="10">
        <v>331</v>
      </c>
      <c r="KN55" s="10">
        <v>14</v>
      </c>
      <c r="KO55" s="10">
        <v>317</v>
      </c>
      <c r="KP55" s="10">
        <v>0</v>
      </c>
      <c r="KQ55" s="10">
        <v>323</v>
      </c>
      <c r="KR55" s="10">
        <v>8</v>
      </c>
      <c r="KS55" s="10">
        <v>229</v>
      </c>
      <c r="KT55" s="10">
        <v>90</v>
      </c>
      <c r="KU55" s="10">
        <v>0</v>
      </c>
      <c r="KV55" s="10">
        <v>5</v>
      </c>
      <c r="KW55" s="10">
        <v>0</v>
      </c>
      <c r="KX55" s="10">
        <v>7</v>
      </c>
      <c r="KY55" s="10">
        <v>3</v>
      </c>
      <c r="KZ55" s="10">
        <v>0</v>
      </c>
      <c r="LA55" s="10">
        <v>3</v>
      </c>
      <c r="LB55" s="10">
        <v>0</v>
      </c>
      <c r="LC55" s="10">
        <v>3</v>
      </c>
      <c r="LD55" s="10">
        <v>0</v>
      </c>
      <c r="LE55" s="10">
        <v>3</v>
      </c>
      <c r="LF55" s="10">
        <v>0</v>
      </c>
      <c r="LG55" s="10">
        <v>0</v>
      </c>
      <c r="LH55" s="10">
        <v>0</v>
      </c>
      <c r="LI55" s="10">
        <v>0</v>
      </c>
      <c r="LJ55" s="10">
        <v>0</v>
      </c>
      <c r="LK55" s="10">
        <v>496</v>
      </c>
      <c r="LL55" s="10">
        <v>22</v>
      </c>
      <c r="LM55" s="10">
        <v>473</v>
      </c>
      <c r="LN55" s="10">
        <v>1</v>
      </c>
      <c r="LO55" s="10">
        <v>485</v>
      </c>
      <c r="LP55" s="10">
        <v>11</v>
      </c>
      <c r="LQ55" s="10">
        <v>348</v>
      </c>
      <c r="LR55" s="10">
        <v>129</v>
      </c>
      <c r="LS55" s="10">
        <v>0</v>
      </c>
      <c r="LT55" s="10">
        <v>8</v>
      </c>
      <c r="LU55" s="10">
        <v>0</v>
      </c>
      <c r="LV55" s="10">
        <v>11</v>
      </c>
      <c r="LW55" s="10">
        <v>24</v>
      </c>
      <c r="LX55" s="10">
        <v>0</v>
      </c>
      <c r="LY55" s="10">
        <v>24</v>
      </c>
      <c r="LZ55" s="10">
        <v>0</v>
      </c>
      <c r="MA55" s="10">
        <v>24</v>
      </c>
      <c r="MB55" s="10">
        <v>0</v>
      </c>
      <c r="MC55" s="10">
        <v>22</v>
      </c>
      <c r="MD55" s="10">
        <v>2</v>
      </c>
      <c r="ME55" s="10">
        <v>0</v>
      </c>
      <c r="MF55" s="10">
        <v>0</v>
      </c>
      <c r="MG55" s="10">
        <v>0</v>
      </c>
      <c r="MH55" s="10">
        <v>0</v>
      </c>
    </row>
    <row r="56" spans="1:346" x14ac:dyDescent="0.25">
      <c r="A56" s="4" t="s">
        <v>72</v>
      </c>
      <c r="B56" s="10">
        <v>4</v>
      </c>
      <c r="C56" s="10">
        <v>2013</v>
      </c>
      <c r="D56" s="10">
        <v>298</v>
      </c>
      <c r="E56" s="10">
        <v>182</v>
      </c>
      <c r="F56" s="10">
        <v>1533</v>
      </c>
      <c r="G56" s="10">
        <v>740</v>
      </c>
      <c r="H56" s="10">
        <v>1272</v>
      </c>
      <c r="I56" s="10">
        <v>1</v>
      </c>
      <c r="J56" s="10">
        <v>1934</v>
      </c>
      <c r="K56" s="10">
        <v>79</v>
      </c>
      <c r="L56" s="10">
        <v>1532</v>
      </c>
      <c r="M56" s="10">
        <v>336</v>
      </c>
      <c r="N56" s="10">
        <v>9</v>
      </c>
      <c r="O56" s="10">
        <v>24</v>
      </c>
      <c r="P56" s="10">
        <v>3</v>
      </c>
      <c r="Q56" s="10">
        <v>109</v>
      </c>
      <c r="R56" s="10">
        <v>1189</v>
      </c>
      <c r="S56" s="10">
        <v>158</v>
      </c>
      <c r="T56" s="10">
        <v>101</v>
      </c>
      <c r="U56" s="10">
        <v>930</v>
      </c>
      <c r="V56" s="10">
        <v>383</v>
      </c>
      <c r="W56" s="10">
        <v>805</v>
      </c>
      <c r="X56" s="10">
        <v>1</v>
      </c>
      <c r="Y56" s="10">
        <v>1132</v>
      </c>
      <c r="Z56" s="10">
        <v>57</v>
      </c>
      <c r="AA56" s="10">
        <v>874</v>
      </c>
      <c r="AB56" s="10">
        <v>233</v>
      </c>
      <c r="AC56" s="10">
        <v>6</v>
      </c>
      <c r="AD56" s="10">
        <v>7</v>
      </c>
      <c r="AE56" s="10">
        <v>3</v>
      </c>
      <c r="AF56" s="10">
        <v>66</v>
      </c>
      <c r="AG56" s="10">
        <v>381</v>
      </c>
      <c r="AH56" s="10">
        <v>85</v>
      </c>
      <c r="AI56" s="10">
        <v>28</v>
      </c>
      <c r="AJ56" s="10">
        <v>268</v>
      </c>
      <c r="AK56" s="10">
        <v>178</v>
      </c>
      <c r="AL56" s="10">
        <v>203</v>
      </c>
      <c r="AM56" s="10">
        <v>0</v>
      </c>
      <c r="AN56" s="10">
        <v>375</v>
      </c>
      <c r="AO56" s="10">
        <v>6</v>
      </c>
      <c r="AP56" s="10">
        <v>309</v>
      </c>
      <c r="AQ56" s="10">
        <v>49</v>
      </c>
      <c r="AR56" s="10">
        <v>3</v>
      </c>
      <c r="AS56" s="10">
        <v>0</v>
      </c>
      <c r="AT56" s="10">
        <v>0</v>
      </c>
      <c r="AU56" s="10">
        <v>20</v>
      </c>
      <c r="AV56" s="10">
        <v>13</v>
      </c>
      <c r="AW56" s="10">
        <v>1</v>
      </c>
      <c r="AX56" s="10">
        <v>12</v>
      </c>
      <c r="AY56" s="10">
        <v>6</v>
      </c>
      <c r="AZ56" s="10">
        <v>7</v>
      </c>
      <c r="BA56" s="10">
        <v>0</v>
      </c>
      <c r="BB56" s="10">
        <v>13</v>
      </c>
      <c r="BC56" s="10">
        <v>0</v>
      </c>
      <c r="BD56" s="10">
        <v>13</v>
      </c>
      <c r="BE56" s="10">
        <v>0</v>
      </c>
      <c r="BF56" s="10">
        <v>0</v>
      </c>
      <c r="BG56" s="10">
        <v>0</v>
      </c>
      <c r="BH56" s="10">
        <v>0</v>
      </c>
      <c r="BI56" s="10">
        <v>0</v>
      </c>
      <c r="BJ56" s="10">
        <v>1583</v>
      </c>
      <c r="BK56" s="10">
        <v>243</v>
      </c>
      <c r="BL56" s="10">
        <v>130</v>
      </c>
      <c r="BM56" s="10">
        <v>1210</v>
      </c>
      <c r="BN56" s="10">
        <v>567</v>
      </c>
      <c r="BO56" s="10">
        <v>1015</v>
      </c>
      <c r="BP56" s="10">
        <v>1</v>
      </c>
      <c r="BQ56" s="10">
        <v>1520</v>
      </c>
      <c r="BR56" s="10">
        <v>63</v>
      </c>
      <c r="BS56" s="10">
        <v>1196</v>
      </c>
      <c r="BT56" s="10">
        <v>282</v>
      </c>
      <c r="BU56" s="10">
        <v>9</v>
      </c>
      <c r="BV56" s="10">
        <v>7</v>
      </c>
      <c r="BW56" s="10">
        <v>3</v>
      </c>
      <c r="BX56" s="10">
        <v>86</v>
      </c>
      <c r="BY56" s="10">
        <v>430</v>
      </c>
      <c r="BZ56" s="10">
        <v>55</v>
      </c>
      <c r="CA56" s="10">
        <v>52</v>
      </c>
      <c r="CB56" s="10">
        <v>323</v>
      </c>
      <c r="CC56" s="10">
        <v>173</v>
      </c>
      <c r="CD56" s="10">
        <v>257</v>
      </c>
      <c r="CE56" s="10">
        <v>0</v>
      </c>
      <c r="CF56" s="10">
        <v>414</v>
      </c>
      <c r="CG56" s="10">
        <v>16</v>
      </c>
      <c r="CH56" s="10">
        <v>336</v>
      </c>
      <c r="CI56" s="10">
        <v>54</v>
      </c>
      <c r="CJ56" s="10">
        <v>0</v>
      </c>
      <c r="CK56" s="10">
        <v>17</v>
      </c>
      <c r="CL56" s="10">
        <v>0</v>
      </c>
      <c r="CM56" s="10">
        <v>23</v>
      </c>
      <c r="CN56" s="10">
        <v>1488</v>
      </c>
      <c r="CO56" s="10">
        <v>2</v>
      </c>
      <c r="CP56" s="10">
        <v>145</v>
      </c>
      <c r="CQ56" s="10">
        <v>1341</v>
      </c>
      <c r="CR56" s="10">
        <v>453</v>
      </c>
      <c r="CS56" s="10">
        <v>1034</v>
      </c>
      <c r="CT56" s="10">
        <v>1</v>
      </c>
      <c r="CU56" s="10">
        <v>1430</v>
      </c>
      <c r="CV56" s="10">
        <v>58</v>
      </c>
      <c r="CW56" s="10">
        <v>1139</v>
      </c>
      <c r="CX56" s="10">
        <v>262</v>
      </c>
      <c r="CY56" s="10">
        <v>9</v>
      </c>
      <c r="CZ56" s="10">
        <v>21</v>
      </c>
      <c r="DA56" s="10">
        <v>1</v>
      </c>
      <c r="DB56" s="10">
        <v>56</v>
      </c>
      <c r="DC56" s="10">
        <v>928</v>
      </c>
      <c r="DD56" s="10">
        <v>2</v>
      </c>
      <c r="DE56" s="10">
        <v>84</v>
      </c>
      <c r="DF56" s="10">
        <v>842</v>
      </c>
      <c r="DG56" s="10">
        <v>241</v>
      </c>
      <c r="DH56" s="10">
        <v>686</v>
      </c>
      <c r="DI56" s="10">
        <v>1</v>
      </c>
      <c r="DJ56" s="10">
        <v>885</v>
      </c>
      <c r="DK56" s="10">
        <v>43</v>
      </c>
      <c r="DL56" s="10">
        <v>699</v>
      </c>
      <c r="DM56" s="10">
        <v>177</v>
      </c>
      <c r="DN56" s="10">
        <v>6</v>
      </c>
      <c r="DO56" s="10">
        <v>7</v>
      </c>
      <c r="DP56" s="10">
        <v>1</v>
      </c>
      <c r="DQ56" s="10">
        <v>38</v>
      </c>
      <c r="DR56" s="10">
        <v>234</v>
      </c>
      <c r="DS56" s="10">
        <v>0</v>
      </c>
      <c r="DT56" s="10">
        <v>23</v>
      </c>
      <c r="DU56" s="10">
        <v>211</v>
      </c>
      <c r="DV56" s="10">
        <v>86</v>
      </c>
      <c r="DW56" s="10">
        <v>148</v>
      </c>
      <c r="DX56" s="10">
        <v>0</v>
      </c>
      <c r="DY56" s="10">
        <v>231</v>
      </c>
      <c r="DZ56" s="10">
        <v>3</v>
      </c>
      <c r="EA56" s="10">
        <v>187</v>
      </c>
      <c r="EB56" s="10">
        <v>43</v>
      </c>
      <c r="EC56" s="10">
        <v>3</v>
      </c>
      <c r="ED56" s="10">
        <v>0</v>
      </c>
      <c r="EE56" s="10">
        <v>0</v>
      </c>
      <c r="EF56" s="10">
        <v>1</v>
      </c>
      <c r="EG56" s="10">
        <v>13</v>
      </c>
      <c r="EH56" s="10">
        <v>1</v>
      </c>
      <c r="EI56" s="10">
        <v>12</v>
      </c>
      <c r="EJ56" s="10">
        <v>6</v>
      </c>
      <c r="EK56" s="10">
        <v>7</v>
      </c>
      <c r="EL56" s="10">
        <v>0</v>
      </c>
      <c r="EM56" s="10">
        <v>13</v>
      </c>
      <c r="EN56" s="10">
        <v>0</v>
      </c>
      <c r="EO56" s="10">
        <v>13</v>
      </c>
      <c r="EP56" s="10">
        <v>0</v>
      </c>
      <c r="EQ56" s="10">
        <v>0</v>
      </c>
      <c r="ER56" s="10">
        <v>0</v>
      </c>
      <c r="ES56" s="10">
        <v>0</v>
      </c>
      <c r="ET56" s="10">
        <v>0</v>
      </c>
      <c r="EU56" s="10">
        <v>1175</v>
      </c>
      <c r="EV56" s="10">
        <v>2</v>
      </c>
      <c r="EW56" s="10">
        <v>108</v>
      </c>
      <c r="EX56" s="10">
        <v>1065</v>
      </c>
      <c r="EY56" s="10">
        <v>333</v>
      </c>
      <c r="EZ56" s="10">
        <v>841</v>
      </c>
      <c r="FA56" s="10">
        <v>1</v>
      </c>
      <c r="FB56" s="10">
        <v>1129</v>
      </c>
      <c r="FC56" s="10">
        <v>46</v>
      </c>
      <c r="FD56" s="10">
        <v>899</v>
      </c>
      <c r="FE56" s="10">
        <v>220</v>
      </c>
      <c r="FF56" s="10">
        <v>9</v>
      </c>
      <c r="FG56" s="10">
        <v>7</v>
      </c>
      <c r="FH56" s="10">
        <v>1</v>
      </c>
      <c r="FI56" s="10">
        <v>39</v>
      </c>
      <c r="FJ56" s="10">
        <v>313</v>
      </c>
      <c r="FK56" s="10">
        <v>0</v>
      </c>
      <c r="FL56" s="10">
        <v>37</v>
      </c>
      <c r="FM56" s="10">
        <v>276</v>
      </c>
      <c r="FN56" s="10">
        <v>120</v>
      </c>
      <c r="FO56" s="10">
        <v>193</v>
      </c>
      <c r="FP56" s="10">
        <v>0</v>
      </c>
      <c r="FQ56" s="10">
        <v>301</v>
      </c>
      <c r="FR56" s="10">
        <v>12</v>
      </c>
      <c r="FS56" s="10">
        <v>240</v>
      </c>
      <c r="FT56" s="10">
        <v>42</v>
      </c>
      <c r="FU56" s="10">
        <v>0</v>
      </c>
      <c r="FV56" s="10">
        <v>14</v>
      </c>
      <c r="FW56" s="10">
        <v>0</v>
      </c>
      <c r="FX56" s="10">
        <v>17</v>
      </c>
      <c r="FY56" s="10">
        <v>525</v>
      </c>
      <c r="FZ56" s="10">
        <v>296</v>
      </c>
      <c r="GA56" s="10">
        <v>37</v>
      </c>
      <c r="GB56" s="10">
        <v>192</v>
      </c>
      <c r="GC56" s="10">
        <v>287</v>
      </c>
      <c r="GD56" s="10">
        <v>238</v>
      </c>
      <c r="GE56" s="10">
        <v>0</v>
      </c>
      <c r="GF56" s="10">
        <v>504</v>
      </c>
      <c r="GG56" s="10">
        <v>21</v>
      </c>
      <c r="GH56" s="10">
        <v>393</v>
      </c>
      <c r="GI56" s="10">
        <v>74</v>
      </c>
      <c r="GJ56" s="10">
        <v>0</v>
      </c>
      <c r="GK56" s="10">
        <v>3</v>
      </c>
      <c r="GL56" s="10">
        <v>2</v>
      </c>
      <c r="GM56" s="10">
        <v>53</v>
      </c>
      <c r="GN56" s="10">
        <v>261</v>
      </c>
      <c r="GO56" s="10">
        <v>156</v>
      </c>
      <c r="GP56" s="10">
        <v>17</v>
      </c>
      <c r="GQ56" s="10">
        <v>88</v>
      </c>
      <c r="GR56" s="10">
        <v>142</v>
      </c>
      <c r="GS56" s="10">
        <v>119</v>
      </c>
      <c r="GT56" s="10">
        <v>0</v>
      </c>
      <c r="GU56" s="10">
        <v>247</v>
      </c>
      <c r="GV56" s="10">
        <v>14</v>
      </c>
      <c r="GW56" s="10">
        <v>175</v>
      </c>
      <c r="GX56" s="10">
        <v>56</v>
      </c>
      <c r="GY56" s="10">
        <v>0</v>
      </c>
      <c r="GZ56" s="10">
        <v>0</v>
      </c>
      <c r="HA56" s="10">
        <v>2</v>
      </c>
      <c r="HB56" s="10">
        <v>28</v>
      </c>
      <c r="HC56" s="10">
        <v>147</v>
      </c>
      <c r="HD56" s="10">
        <v>85</v>
      </c>
      <c r="HE56" s="10">
        <v>5</v>
      </c>
      <c r="HF56" s="10">
        <v>57</v>
      </c>
      <c r="HG56" s="10">
        <v>92</v>
      </c>
      <c r="HH56" s="10">
        <v>55</v>
      </c>
      <c r="HI56" s="10">
        <v>0</v>
      </c>
      <c r="HJ56" s="10">
        <v>144</v>
      </c>
      <c r="HK56" s="10">
        <v>3</v>
      </c>
      <c r="HL56" s="10">
        <v>122</v>
      </c>
      <c r="HM56" s="10">
        <v>6</v>
      </c>
      <c r="HN56" s="10">
        <v>0</v>
      </c>
      <c r="HO56" s="10">
        <v>0</v>
      </c>
      <c r="HP56" s="10">
        <v>0</v>
      </c>
      <c r="HQ56" s="10">
        <v>19</v>
      </c>
      <c r="HR56" s="10">
        <v>408</v>
      </c>
      <c r="HS56" s="10">
        <v>241</v>
      </c>
      <c r="HT56" s="10">
        <v>22</v>
      </c>
      <c r="HU56" s="10">
        <v>145</v>
      </c>
      <c r="HV56" s="10">
        <v>234</v>
      </c>
      <c r="HW56" s="10">
        <v>174</v>
      </c>
      <c r="HX56" s="10">
        <v>0</v>
      </c>
      <c r="HY56" s="10">
        <v>391</v>
      </c>
      <c r="HZ56" s="10">
        <v>17</v>
      </c>
      <c r="IA56" s="10">
        <v>297</v>
      </c>
      <c r="IB56" s="10">
        <v>62</v>
      </c>
      <c r="IC56" s="10">
        <v>0</v>
      </c>
      <c r="ID56" s="10">
        <v>0</v>
      </c>
      <c r="IE56" s="10">
        <v>2</v>
      </c>
      <c r="IF56" s="10">
        <v>47</v>
      </c>
      <c r="IG56" s="10">
        <v>117</v>
      </c>
      <c r="IH56" s="10">
        <v>55</v>
      </c>
      <c r="II56" s="10">
        <v>15</v>
      </c>
      <c r="IJ56" s="10">
        <v>47</v>
      </c>
      <c r="IK56" s="10">
        <v>53</v>
      </c>
      <c r="IL56" s="10">
        <v>64</v>
      </c>
      <c r="IM56" s="10">
        <v>0</v>
      </c>
      <c r="IN56" s="10">
        <v>113</v>
      </c>
      <c r="IO56" s="10">
        <v>4</v>
      </c>
      <c r="IP56" s="10">
        <v>96</v>
      </c>
      <c r="IQ56" s="10">
        <v>12</v>
      </c>
      <c r="IR56" s="10">
        <v>0</v>
      </c>
      <c r="IS56" s="10">
        <v>3</v>
      </c>
      <c r="IT56" s="10">
        <v>0</v>
      </c>
      <c r="IU56" s="10">
        <v>6</v>
      </c>
      <c r="IV56" s="10">
        <v>173</v>
      </c>
      <c r="IW56" s="10">
        <v>83</v>
      </c>
      <c r="IX56" s="10">
        <v>48</v>
      </c>
      <c r="IY56" s="10">
        <v>131</v>
      </c>
      <c r="IZ56" s="10">
        <v>42</v>
      </c>
      <c r="JA56" s="10">
        <v>482</v>
      </c>
      <c r="JB56" s="10">
        <v>300</v>
      </c>
      <c r="JC56" s="10">
        <v>4</v>
      </c>
      <c r="JD56" s="10">
        <v>304</v>
      </c>
      <c r="JE56" s="10">
        <v>178</v>
      </c>
      <c r="JF56" s="10">
        <v>424</v>
      </c>
      <c r="JG56" s="10">
        <v>275</v>
      </c>
      <c r="JH56" s="10">
        <v>4</v>
      </c>
      <c r="JI56" s="10">
        <v>279</v>
      </c>
      <c r="JJ56" s="10">
        <v>145</v>
      </c>
      <c r="JK56" s="10">
        <v>58</v>
      </c>
      <c r="JL56" s="10">
        <v>25</v>
      </c>
      <c r="JM56" s="10">
        <v>25</v>
      </c>
      <c r="JN56" s="10">
        <v>33</v>
      </c>
      <c r="JO56" s="10">
        <v>333</v>
      </c>
      <c r="JP56" s="10">
        <v>22</v>
      </c>
      <c r="JQ56" s="10">
        <v>311</v>
      </c>
      <c r="JR56" s="10">
        <v>0</v>
      </c>
      <c r="JS56" s="10">
        <v>318</v>
      </c>
      <c r="JT56" s="10">
        <v>15</v>
      </c>
      <c r="JU56" s="10">
        <v>226</v>
      </c>
      <c r="JV56" s="10">
        <v>93</v>
      </c>
      <c r="JW56" s="10">
        <v>1</v>
      </c>
      <c r="JX56" s="10">
        <v>2</v>
      </c>
      <c r="JY56" s="10">
        <v>1</v>
      </c>
      <c r="JZ56" s="10">
        <v>10</v>
      </c>
      <c r="KA56" s="10">
        <v>213</v>
      </c>
      <c r="KB56" s="10">
        <v>14</v>
      </c>
      <c r="KC56" s="10">
        <v>199</v>
      </c>
      <c r="KD56" s="10">
        <v>0</v>
      </c>
      <c r="KE56" s="10">
        <v>203</v>
      </c>
      <c r="KF56" s="10">
        <v>10</v>
      </c>
      <c r="KG56" s="10">
        <v>143</v>
      </c>
      <c r="KH56" s="10">
        <v>60</v>
      </c>
      <c r="KI56" s="10">
        <v>1</v>
      </c>
      <c r="KJ56" s="10">
        <v>2</v>
      </c>
      <c r="KK56" s="10">
        <v>1</v>
      </c>
      <c r="KL56" s="10">
        <v>6</v>
      </c>
      <c r="KM56" s="10">
        <v>90</v>
      </c>
      <c r="KN56" s="10">
        <v>7</v>
      </c>
      <c r="KO56" s="10">
        <v>83</v>
      </c>
      <c r="KP56" s="10">
        <v>0</v>
      </c>
      <c r="KQ56" s="10">
        <v>87</v>
      </c>
      <c r="KR56" s="10">
        <v>3</v>
      </c>
      <c r="KS56" s="10">
        <v>57</v>
      </c>
      <c r="KT56" s="10">
        <v>31</v>
      </c>
      <c r="KU56" s="10">
        <v>0</v>
      </c>
      <c r="KV56" s="10">
        <v>0</v>
      </c>
      <c r="KW56" s="10">
        <v>0</v>
      </c>
      <c r="KX56" s="10">
        <v>2</v>
      </c>
      <c r="KY56" s="10">
        <v>0</v>
      </c>
      <c r="KZ56" s="10">
        <v>0</v>
      </c>
      <c r="LA56" s="10">
        <v>0</v>
      </c>
      <c r="LB56" s="10">
        <v>0</v>
      </c>
      <c r="LC56" s="10">
        <v>0</v>
      </c>
      <c r="LD56" s="10">
        <v>0</v>
      </c>
      <c r="LE56" s="10">
        <v>0</v>
      </c>
      <c r="LF56" s="10">
        <v>0</v>
      </c>
      <c r="LG56" s="10">
        <v>0</v>
      </c>
      <c r="LH56" s="10">
        <v>0</v>
      </c>
      <c r="LI56" s="10">
        <v>0</v>
      </c>
      <c r="LJ56" s="10">
        <v>0</v>
      </c>
      <c r="LK56" s="10">
        <v>303</v>
      </c>
      <c r="LL56" s="10">
        <v>21</v>
      </c>
      <c r="LM56" s="10">
        <v>282</v>
      </c>
      <c r="LN56" s="10">
        <v>0</v>
      </c>
      <c r="LO56" s="10">
        <v>290</v>
      </c>
      <c r="LP56" s="10">
        <v>13</v>
      </c>
      <c r="LQ56" s="10">
        <v>200</v>
      </c>
      <c r="LR56" s="10">
        <v>91</v>
      </c>
      <c r="LS56" s="10">
        <v>1</v>
      </c>
      <c r="LT56" s="10">
        <v>2</v>
      </c>
      <c r="LU56" s="10">
        <v>1</v>
      </c>
      <c r="LV56" s="10">
        <v>8</v>
      </c>
      <c r="LW56" s="10">
        <v>30</v>
      </c>
      <c r="LX56" s="10">
        <v>1</v>
      </c>
      <c r="LY56" s="10">
        <v>29</v>
      </c>
      <c r="LZ56" s="10">
        <v>0</v>
      </c>
      <c r="MA56" s="10">
        <v>28</v>
      </c>
      <c r="MB56" s="10">
        <v>2</v>
      </c>
      <c r="MC56" s="10">
        <v>26</v>
      </c>
      <c r="MD56" s="10">
        <v>2</v>
      </c>
      <c r="ME56" s="10">
        <v>0</v>
      </c>
      <c r="MF56" s="10">
        <v>0</v>
      </c>
      <c r="MG56" s="10">
        <v>0</v>
      </c>
      <c r="MH56" s="10">
        <v>2</v>
      </c>
    </row>
    <row r="57" spans="1:346" x14ac:dyDescent="0.25">
      <c r="A57" s="4" t="s">
        <v>73</v>
      </c>
      <c r="B57" s="10">
        <v>1</v>
      </c>
      <c r="C57" s="10">
        <v>757</v>
      </c>
      <c r="D57" s="10">
        <v>182</v>
      </c>
      <c r="E57" s="10">
        <v>71</v>
      </c>
      <c r="F57" s="10">
        <v>504</v>
      </c>
      <c r="G57" s="10">
        <v>294</v>
      </c>
      <c r="H57" s="10">
        <v>462</v>
      </c>
      <c r="I57" s="10">
        <v>1</v>
      </c>
      <c r="J57" s="10">
        <v>655</v>
      </c>
      <c r="K57" s="10">
        <v>102</v>
      </c>
      <c r="L57" s="10">
        <v>548</v>
      </c>
      <c r="M57" s="10">
        <v>41</v>
      </c>
      <c r="N57" s="10">
        <v>2</v>
      </c>
      <c r="O57" s="10">
        <v>108</v>
      </c>
      <c r="P57" s="10">
        <v>0</v>
      </c>
      <c r="Q57" s="10">
        <v>58</v>
      </c>
      <c r="R57" s="10">
        <v>268</v>
      </c>
      <c r="S57" s="10">
        <v>41</v>
      </c>
      <c r="T57" s="10">
        <v>31</v>
      </c>
      <c r="U57" s="10">
        <v>196</v>
      </c>
      <c r="V57" s="10">
        <v>87</v>
      </c>
      <c r="W57" s="10">
        <v>181</v>
      </c>
      <c r="X57" s="10">
        <v>0</v>
      </c>
      <c r="Y57" s="10">
        <v>230</v>
      </c>
      <c r="Z57" s="10">
        <v>38</v>
      </c>
      <c r="AA57" s="10">
        <v>204</v>
      </c>
      <c r="AB57" s="10">
        <v>18</v>
      </c>
      <c r="AC57" s="10">
        <v>2</v>
      </c>
      <c r="AD57" s="10">
        <v>29</v>
      </c>
      <c r="AE57" s="10">
        <v>0</v>
      </c>
      <c r="AF57" s="10">
        <v>15</v>
      </c>
      <c r="AG57" s="10">
        <v>295</v>
      </c>
      <c r="AH57" s="10">
        <v>110</v>
      </c>
      <c r="AI57" s="10">
        <v>17</v>
      </c>
      <c r="AJ57" s="10">
        <v>168</v>
      </c>
      <c r="AK57" s="10">
        <v>133</v>
      </c>
      <c r="AL57" s="10">
        <v>162</v>
      </c>
      <c r="AM57" s="10">
        <v>0</v>
      </c>
      <c r="AN57" s="10">
        <v>250</v>
      </c>
      <c r="AO57" s="10">
        <v>45</v>
      </c>
      <c r="AP57" s="10">
        <v>245</v>
      </c>
      <c r="AQ57" s="10">
        <v>13</v>
      </c>
      <c r="AR57" s="10">
        <v>0</v>
      </c>
      <c r="AS57" s="10">
        <v>11</v>
      </c>
      <c r="AT57" s="10">
        <v>0</v>
      </c>
      <c r="AU57" s="10">
        <v>26</v>
      </c>
      <c r="AV57" s="10">
        <v>0</v>
      </c>
      <c r="AW57" s="10">
        <v>0</v>
      </c>
      <c r="AX57" s="10">
        <v>0</v>
      </c>
      <c r="AY57" s="10">
        <v>0</v>
      </c>
      <c r="AZ57" s="10">
        <v>0</v>
      </c>
      <c r="BA57" s="10">
        <v>0</v>
      </c>
      <c r="BB57" s="10">
        <v>0</v>
      </c>
      <c r="BC57" s="10">
        <v>0</v>
      </c>
      <c r="BD57" s="10">
        <v>0</v>
      </c>
      <c r="BE57" s="10">
        <v>0</v>
      </c>
      <c r="BF57" s="10">
        <v>0</v>
      </c>
      <c r="BG57" s="10">
        <v>0</v>
      </c>
      <c r="BH57" s="10">
        <v>0</v>
      </c>
      <c r="BI57" s="10">
        <v>0</v>
      </c>
      <c r="BJ57" s="10">
        <v>563</v>
      </c>
      <c r="BK57" s="10">
        <v>151</v>
      </c>
      <c r="BL57" s="10">
        <v>48</v>
      </c>
      <c r="BM57" s="10">
        <v>364</v>
      </c>
      <c r="BN57" s="10">
        <v>220</v>
      </c>
      <c r="BO57" s="10">
        <v>343</v>
      </c>
      <c r="BP57" s="10">
        <v>0</v>
      </c>
      <c r="BQ57" s="10">
        <v>480</v>
      </c>
      <c r="BR57" s="10">
        <v>83</v>
      </c>
      <c r="BS57" s="10">
        <v>449</v>
      </c>
      <c r="BT57" s="10">
        <v>31</v>
      </c>
      <c r="BU57" s="10">
        <v>2</v>
      </c>
      <c r="BV57" s="10">
        <v>40</v>
      </c>
      <c r="BW57" s="10">
        <v>0</v>
      </c>
      <c r="BX57" s="10">
        <v>41</v>
      </c>
      <c r="BY57" s="10">
        <v>194</v>
      </c>
      <c r="BZ57" s="10">
        <v>31</v>
      </c>
      <c r="CA57" s="10">
        <v>23</v>
      </c>
      <c r="CB57" s="10">
        <v>140</v>
      </c>
      <c r="CC57" s="10">
        <v>74</v>
      </c>
      <c r="CD57" s="10">
        <v>119</v>
      </c>
      <c r="CE57" s="10">
        <v>1</v>
      </c>
      <c r="CF57" s="10">
        <v>175</v>
      </c>
      <c r="CG57" s="10">
        <v>19</v>
      </c>
      <c r="CH57" s="10">
        <v>99</v>
      </c>
      <c r="CI57" s="10">
        <v>10</v>
      </c>
      <c r="CJ57" s="10">
        <v>0</v>
      </c>
      <c r="CK57" s="10">
        <v>68</v>
      </c>
      <c r="CL57" s="10">
        <v>0</v>
      </c>
      <c r="CM57" s="10">
        <v>17</v>
      </c>
      <c r="CN57" s="10">
        <v>463</v>
      </c>
      <c r="CO57" s="10">
        <v>8</v>
      </c>
      <c r="CP57" s="10">
        <v>51</v>
      </c>
      <c r="CQ57" s="10">
        <v>404</v>
      </c>
      <c r="CR57" s="10">
        <v>123</v>
      </c>
      <c r="CS57" s="10">
        <v>339</v>
      </c>
      <c r="CT57" s="10">
        <v>1</v>
      </c>
      <c r="CU57" s="10">
        <v>421</v>
      </c>
      <c r="CV57" s="10">
        <v>42</v>
      </c>
      <c r="CW57" s="10">
        <v>347</v>
      </c>
      <c r="CX57" s="10">
        <v>24</v>
      </c>
      <c r="CY57" s="10">
        <v>2</v>
      </c>
      <c r="CZ57" s="10">
        <v>63</v>
      </c>
      <c r="DA57" s="10">
        <v>0</v>
      </c>
      <c r="DB57" s="10">
        <v>27</v>
      </c>
      <c r="DC57" s="10">
        <v>209</v>
      </c>
      <c r="DD57" s="10">
        <v>6</v>
      </c>
      <c r="DE57" s="10">
        <v>27</v>
      </c>
      <c r="DF57" s="10">
        <v>176</v>
      </c>
      <c r="DG57" s="10">
        <v>53</v>
      </c>
      <c r="DH57" s="10">
        <v>156</v>
      </c>
      <c r="DI57" s="10">
        <v>0</v>
      </c>
      <c r="DJ57" s="10">
        <v>190</v>
      </c>
      <c r="DK57" s="10">
        <v>19</v>
      </c>
      <c r="DL57" s="10">
        <v>164</v>
      </c>
      <c r="DM57" s="10">
        <v>11</v>
      </c>
      <c r="DN57" s="10">
        <v>2</v>
      </c>
      <c r="DO57" s="10">
        <v>24</v>
      </c>
      <c r="DP57" s="10">
        <v>0</v>
      </c>
      <c r="DQ57" s="10">
        <v>8</v>
      </c>
      <c r="DR57" s="10">
        <v>118</v>
      </c>
      <c r="DS57" s="10">
        <v>0</v>
      </c>
      <c r="DT57" s="10">
        <v>8</v>
      </c>
      <c r="DU57" s="10">
        <v>110</v>
      </c>
      <c r="DV57" s="10">
        <v>26</v>
      </c>
      <c r="DW57" s="10">
        <v>92</v>
      </c>
      <c r="DX57" s="10">
        <v>0</v>
      </c>
      <c r="DY57" s="10">
        <v>109</v>
      </c>
      <c r="DZ57" s="10">
        <v>9</v>
      </c>
      <c r="EA57" s="10">
        <v>103</v>
      </c>
      <c r="EB57" s="10">
        <v>8</v>
      </c>
      <c r="EC57" s="10">
        <v>0</v>
      </c>
      <c r="ED57" s="10">
        <v>1</v>
      </c>
      <c r="EE57" s="10">
        <v>0</v>
      </c>
      <c r="EF57" s="10">
        <v>6</v>
      </c>
      <c r="EG57" s="10">
        <v>0</v>
      </c>
      <c r="EH57" s="10">
        <v>0</v>
      </c>
      <c r="EI57" s="10">
        <v>0</v>
      </c>
      <c r="EJ57" s="10">
        <v>0</v>
      </c>
      <c r="EK57" s="10">
        <v>0</v>
      </c>
      <c r="EL57" s="10">
        <v>0</v>
      </c>
      <c r="EM57" s="10">
        <v>0</v>
      </c>
      <c r="EN57" s="10">
        <v>0</v>
      </c>
      <c r="EO57" s="10">
        <v>0</v>
      </c>
      <c r="EP57" s="10">
        <v>0</v>
      </c>
      <c r="EQ57" s="10">
        <v>0</v>
      </c>
      <c r="ER57" s="10">
        <v>0</v>
      </c>
      <c r="ES57" s="10">
        <v>0</v>
      </c>
      <c r="ET57" s="10">
        <v>0</v>
      </c>
      <c r="EU57" s="10">
        <v>327</v>
      </c>
      <c r="EV57" s="10">
        <v>6</v>
      </c>
      <c r="EW57" s="10">
        <v>35</v>
      </c>
      <c r="EX57" s="10">
        <v>286</v>
      </c>
      <c r="EY57" s="10">
        <v>79</v>
      </c>
      <c r="EZ57" s="10">
        <v>248</v>
      </c>
      <c r="FA57" s="10">
        <v>0</v>
      </c>
      <c r="FB57" s="10">
        <v>299</v>
      </c>
      <c r="FC57" s="10">
        <v>28</v>
      </c>
      <c r="FD57" s="10">
        <v>267</v>
      </c>
      <c r="FE57" s="10">
        <v>19</v>
      </c>
      <c r="FF57" s="10">
        <v>2</v>
      </c>
      <c r="FG57" s="10">
        <v>25</v>
      </c>
      <c r="FH57" s="10">
        <v>0</v>
      </c>
      <c r="FI57" s="10">
        <v>14</v>
      </c>
      <c r="FJ57" s="10">
        <v>136</v>
      </c>
      <c r="FK57" s="10">
        <v>2</v>
      </c>
      <c r="FL57" s="10">
        <v>16</v>
      </c>
      <c r="FM57" s="10">
        <v>118</v>
      </c>
      <c r="FN57" s="10">
        <v>44</v>
      </c>
      <c r="FO57" s="10">
        <v>91</v>
      </c>
      <c r="FP57" s="10">
        <v>1</v>
      </c>
      <c r="FQ57" s="10">
        <v>122</v>
      </c>
      <c r="FR57" s="10">
        <v>14</v>
      </c>
      <c r="FS57" s="10">
        <v>80</v>
      </c>
      <c r="FT57" s="10">
        <v>5</v>
      </c>
      <c r="FU57" s="10">
        <v>0</v>
      </c>
      <c r="FV57" s="10">
        <v>38</v>
      </c>
      <c r="FW57" s="10">
        <v>0</v>
      </c>
      <c r="FX57" s="10">
        <v>13</v>
      </c>
      <c r="FY57" s="10">
        <v>294</v>
      </c>
      <c r="FZ57" s="10">
        <v>174</v>
      </c>
      <c r="GA57" s="10">
        <v>20</v>
      </c>
      <c r="GB57" s="10">
        <v>100</v>
      </c>
      <c r="GC57" s="10">
        <v>171</v>
      </c>
      <c r="GD57" s="10">
        <v>123</v>
      </c>
      <c r="GE57" s="10">
        <v>0</v>
      </c>
      <c r="GF57" s="10">
        <v>234</v>
      </c>
      <c r="GG57" s="10">
        <v>60</v>
      </c>
      <c r="GH57" s="10">
        <v>201</v>
      </c>
      <c r="GI57" s="10">
        <v>17</v>
      </c>
      <c r="GJ57" s="10">
        <v>0</v>
      </c>
      <c r="GK57" s="10">
        <v>45</v>
      </c>
      <c r="GL57" s="10">
        <v>0</v>
      </c>
      <c r="GM57" s="10">
        <v>31</v>
      </c>
      <c r="GN57" s="10">
        <v>59</v>
      </c>
      <c r="GO57" s="10">
        <v>35</v>
      </c>
      <c r="GP57" s="10">
        <v>4</v>
      </c>
      <c r="GQ57" s="10">
        <v>20</v>
      </c>
      <c r="GR57" s="10">
        <v>34</v>
      </c>
      <c r="GS57" s="10">
        <v>25</v>
      </c>
      <c r="GT57" s="10">
        <v>0</v>
      </c>
      <c r="GU57" s="10">
        <v>40</v>
      </c>
      <c r="GV57" s="10">
        <v>19</v>
      </c>
      <c r="GW57" s="10">
        <v>40</v>
      </c>
      <c r="GX57" s="10">
        <v>7</v>
      </c>
      <c r="GY57" s="10">
        <v>0</v>
      </c>
      <c r="GZ57" s="10">
        <v>5</v>
      </c>
      <c r="HA57" s="10">
        <v>0</v>
      </c>
      <c r="HB57" s="10">
        <v>7</v>
      </c>
      <c r="HC57" s="10">
        <v>177</v>
      </c>
      <c r="HD57" s="10">
        <v>110</v>
      </c>
      <c r="HE57" s="10">
        <v>9</v>
      </c>
      <c r="HF57" s="10">
        <v>58</v>
      </c>
      <c r="HG57" s="10">
        <v>107</v>
      </c>
      <c r="HH57" s="10">
        <v>70</v>
      </c>
      <c r="HI57" s="10">
        <v>0</v>
      </c>
      <c r="HJ57" s="10">
        <v>141</v>
      </c>
      <c r="HK57" s="10">
        <v>36</v>
      </c>
      <c r="HL57" s="10">
        <v>142</v>
      </c>
      <c r="HM57" s="10">
        <v>5</v>
      </c>
      <c r="HN57" s="10">
        <v>0</v>
      </c>
      <c r="HO57" s="10">
        <v>10</v>
      </c>
      <c r="HP57" s="10">
        <v>0</v>
      </c>
      <c r="HQ57" s="10">
        <v>20</v>
      </c>
      <c r="HR57" s="10">
        <v>236</v>
      </c>
      <c r="HS57" s="10">
        <v>145</v>
      </c>
      <c r="HT57" s="10">
        <v>13</v>
      </c>
      <c r="HU57" s="10">
        <v>78</v>
      </c>
      <c r="HV57" s="10">
        <v>141</v>
      </c>
      <c r="HW57" s="10">
        <v>95</v>
      </c>
      <c r="HX57" s="10">
        <v>0</v>
      </c>
      <c r="HY57" s="10">
        <v>181</v>
      </c>
      <c r="HZ57" s="10">
        <v>55</v>
      </c>
      <c r="IA57" s="10">
        <v>182</v>
      </c>
      <c r="IB57" s="10">
        <v>12</v>
      </c>
      <c r="IC57" s="10">
        <v>0</v>
      </c>
      <c r="ID57" s="10">
        <v>15</v>
      </c>
      <c r="IE57" s="10">
        <v>0</v>
      </c>
      <c r="IF57" s="10">
        <v>27</v>
      </c>
      <c r="IG57" s="10">
        <v>58</v>
      </c>
      <c r="IH57" s="10">
        <v>29</v>
      </c>
      <c r="II57" s="10">
        <v>7</v>
      </c>
      <c r="IJ57" s="10">
        <v>22</v>
      </c>
      <c r="IK57" s="10">
        <v>30</v>
      </c>
      <c r="IL57" s="10">
        <v>28</v>
      </c>
      <c r="IM57" s="10">
        <v>0</v>
      </c>
      <c r="IN57" s="10">
        <v>53</v>
      </c>
      <c r="IO57" s="10">
        <v>5</v>
      </c>
      <c r="IP57" s="10">
        <v>19</v>
      </c>
      <c r="IQ57" s="10">
        <v>5</v>
      </c>
      <c r="IR57" s="10">
        <v>0</v>
      </c>
      <c r="IS57" s="10">
        <v>30</v>
      </c>
      <c r="IT57" s="10">
        <v>0</v>
      </c>
      <c r="IU57" s="10">
        <v>4</v>
      </c>
      <c r="IV57" s="10">
        <v>89</v>
      </c>
      <c r="IW57" s="10">
        <v>18</v>
      </c>
      <c r="IX57" s="10">
        <v>58</v>
      </c>
      <c r="IY57" s="10">
        <v>76</v>
      </c>
      <c r="IZ57" s="10">
        <v>13</v>
      </c>
      <c r="JA57" s="10">
        <v>144</v>
      </c>
      <c r="JB57" s="10">
        <v>104</v>
      </c>
      <c r="JC57" s="10">
        <v>0</v>
      </c>
      <c r="JD57" s="10">
        <v>104</v>
      </c>
      <c r="JE57" s="10">
        <v>40</v>
      </c>
      <c r="JF57" s="10">
        <v>105</v>
      </c>
      <c r="JG57" s="10">
        <v>86</v>
      </c>
      <c r="JH57" s="10">
        <v>0</v>
      </c>
      <c r="JI57" s="10">
        <v>86</v>
      </c>
      <c r="JJ57" s="10">
        <v>19</v>
      </c>
      <c r="JK57" s="10">
        <v>39</v>
      </c>
      <c r="JL57" s="10">
        <v>18</v>
      </c>
      <c r="JM57" s="10">
        <v>18</v>
      </c>
      <c r="JN57" s="10">
        <v>21</v>
      </c>
      <c r="JO57" s="10">
        <v>116</v>
      </c>
      <c r="JP57" s="10">
        <v>6</v>
      </c>
      <c r="JQ57" s="10">
        <v>110</v>
      </c>
      <c r="JR57" s="10">
        <v>0</v>
      </c>
      <c r="JS57" s="10">
        <v>105</v>
      </c>
      <c r="JT57" s="10">
        <v>11</v>
      </c>
      <c r="JU57" s="10">
        <v>96</v>
      </c>
      <c r="JV57" s="10">
        <v>7</v>
      </c>
      <c r="JW57" s="10">
        <v>0</v>
      </c>
      <c r="JX57" s="10">
        <v>8</v>
      </c>
      <c r="JY57" s="10">
        <v>0</v>
      </c>
      <c r="JZ57" s="10">
        <v>5</v>
      </c>
      <c r="KA57" s="10">
        <v>38</v>
      </c>
      <c r="KB57" s="10">
        <v>1</v>
      </c>
      <c r="KC57" s="10">
        <v>37</v>
      </c>
      <c r="KD57" s="10">
        <v>0</v>
      </c>
      <c r="KE57" s="10">
        <v>34</v>
      </c>
      <c r="KF57" s="10">
        <v>4</v>
      </c>
      <c r="KG57" s="10">
        <v>35</v>
      </c>
      <c r="KH57" s="10">
        <v>1</v>
      </c>
      <c r="KI57" s="10">
        <v>0</v>
      </c>
      <c r="KJ57" s="10">
        <v>1</v>
      </c>
      <c r="KK57" s="10">
        <v>0</v>
      </c>
      <c r="KL57" s="10">
        <v>1</v>
      </c>
      <c r="KM57" s="10">
        <v>57</v>
      </c>
      <c r="KN57" s="10">
        <v>2</v>
      </c>
      <c r="KO57" s="10">
        <v>55</v>
      </c>
      <c r="KP57" s="10">
        <v>0</v>
      </c>
      <c r="KQ57" s="10">
        <v>52</v>
      </c>
      <c r="KR57" s="10">
        <v>5</v>
      </c>
      <c r="KS57" s="10">
        <v>48</v>
      </c>
      <c r="KT57" s="10">
        <v>5</v>
      </c>
      <c r="KU57" s="10">
        <v>0</v>
      </c>
      <c r="KV57" s="10">
        <v>1</v>
      </c>
      <c r="KW57" s="10">
        <v>0</v>
      </c>
      <c r="KX57" s="10">
        <v>3</v>
      </c>
      <c r="KY57" s="10">
        <v>0</v>
      </c>
      <c r="KZ57" s="10">
        <v>0</v>
      </c>
      <c r="LA57" s="10">
        <v>0</v>
      </c>
      <c r="LB57" s="10">
        <v>0</v>
      </c>
      <c r="LC57" s="10">
        <v>0</v>
      </c>
      <c r="LD57" s="10">
        <v>0</v>
      </c>
      <c r="LE57" s="10">
        <v>0</v>
      </c>
      <c r="LF57" s="10">
        <v>0</v>
      </c>
      <c r="LG57" s="10">
        <v>0</v>
      </c>
      <c r="LH57" s="10">
        <v>0</v>
      </c>
      <c r="LI57" s="10">
        <v>0</v>
      </c>
      <c r="LJ57" s="10">
        <v>0</v>
      </c>
      <c r="LK57" s="10">
        <v>95</v>
      </c>
      <c r="LL57" s="10">
        <v>3</v>
      </c>
      <c r="LM57" s="10">
        <v>92</v>
      </c>
      <c r="LN57" s="10">
        <v>0</v>
      </c>
      <c r="LO57" s="10">
        <v>86</v>
      </c>
      <c r="LP57" s="10">
        <v>9</v>
      </c>
      <c r="LQ57" s="10">
        <v>83</v>
      </c>
      <c r="LR57" s="10">
        <v>6</v>
      </c>
      <c r="LS57" s="10">
        <v>0</v>
      </c>
      <c r="LT57" s="10">
        <v>2</v>
      </c>
      <c r="LU57" s="10">
        <v>0</v>
      </c>
      <c r="LV57" s="10">
        <v>4</v>
      </c>
      <c r="LW57" s="10">
        <v>21</v>
      </c>
      <c r="LX57" s="10">
        <v>3</v>
      </c>
      <c r="LY57" s="10">
        <v>18</v>
      </c>
      <c r="LZ57" s="10">
        <v>0</v>
      </c>
      <c r="MA57" s="10">
        <v>19</v>
      </c>
      <c r="MB57" s="10">
        <v>2</v>
      </c>
      <c r="MC57" s="10">
        <v>13</v>
      </c>
      <c r="MD57" s="10">
        <v>1</v>
      </c>
      <c r="ME57" s="10">
        <v>0</v>
      </c>
      <c r="MF57" s="10">
        <v>6</v>
      </c>
      <c r="MG57" s="10">
        <v>0</v>
      </c>
      <c r="MH57" s="10">
        <v>1</v>
      </c>
    </row>
    <row r="58" spans="1:346" x14ac:dyDescent="0.25">
      <c r="A58" s="6" t="s">
        <v>74</v>
      </c>
      <c r="B58" s="11">
        <v>414</v>
      </c>
      <c r="C58" s="11">
        <v>576450</v>
      </c>
      <c r="D58" s="11">
        <v>135701</v>
      </c>
      <c r="E58" s="11">
        <v>58043</v>
      </c>
      <c r="F58" s="11">
        <v>382706</v>
      </c>
      <c r="G58" s="11">
        <v>204189</v>
      </c>
      <c r="H58" s="11">
        <v>279788</v>
      </c>
      <c r="I58" s="11">
        <v>749</v>
      </c>
      <c r="J58" s="11">
        <v>392361</v>
      </c>
      <c r="K58" s="11">
        <v>92365</v>
      </c>
      <c r="L58" s="11">
        <v>228724</v>
      </c>
      <c r="M58" s="11">
        <v>206973</v>
      </c>
      <c r="N58" s="11">
        <v>4667</v>
      </c>
      <c r="O58" s="11">
        <v>11302</v>
      </c>
      <c r="P58" s="11">
        <v>6934</v>
      </c>
      <c r="Q58" s="11">
        <v>26126</v>
      </c>
      <c r="R58" s="11">
        <v>254327</v>
      </c>
      <c r="S58" s="11">
        <v>71407</v>
      </c>
      <c r="T58" s="11">
        <v>23153</v>
      </c>
      <c r="U58" s="11">
        <v>159767</v>
      </c>
      <c r="V58" s="11">
        <v>109513</v>
      </c>
      <c r="W58" s="11">
        <v>144517</v>
      </c>
      <c r="X58" s="11">
        <v>297</v>
      </c>
      <c r="Y58" s="11">
        <v>202124</v>
      </c>
      <c r="Z58" s="11">
        <v>52203</v>
      </c>
      <c r="AA58" s="11">
        <v>106278</v>
      </c>
      <c r="AB58" s="11">
        <v>124175</v>
      </c>
      <c r="AC58" s="11">
        <v>2536</v>
      </c>
      <c r="AD58" s="11">
        <v>5481</v>
      </c>
      <c r="AE58" s="11">
        <v>2154</v>
      </c>
      <c r="AF58" s="11">
        <v>13703</v>
      </c>
      <c r="AG58" s="11">
        <v>144710</v>
      </c>
      <c r="AH58" s="11">
        <v>47884</v>
      </c>
      <c r="AI58" s="11">
        <v>15638</v>
      </c>
      <c r="AJ58" s="11">
        <v>81188</v>
      </c>
      <c r="AK58" s="11">
        <v>68109</v>
      </c>
      <c r="AL58" s="11">
        <v>76372</v>
      </c>
      <c r="AM58" s="11">
        <v>229</v>
      </c>
      <c r="AN58" s="11">
        <v>119017</v>
      </c>
      <c r="AO58" s="11">
        <v>25693</v>
      </c>
      <c r="AP58" s="11">
        <v>70879</v>
      </c>
      <c r="AQ58" s="11">
        <v>58236</v>
      </c>
      <c r="AR58" s="11">
        <v>1384</v>
      </c>
      <c r="AS58" s="11">
        <v>3140</v>
      </c>
      <c r="AT58" s="11">
        <v>1959</v>
      </c>
      <c r="AU58" s="11">
        <v>9112</v>
      </c>
      <c r="AV58" s="11">
        <v>2014</v>
      </c>
      <c r="AW58" s="11">
        <v>62</v>
      </c>
      <c r="AX58" s="11">
        <v>1952</v>
      </c>
      <c r="AY58" s="11">
        <v>736</v>
      </c>
      <c r="AZ58" s="11">
        <v>1270</v>
      </c>
      <c r="BA58" s="11">
        <v>8</v>
      </c>
      <c r="BB58" s="11">
        <v>1717</v>
      </c>
      <c r="BC58" s="11">
        <v>297</v>
      </c>
      <c r="BD58" s="11">
        <v>1082</v>
      </c>
      <c r="BE58" s="11">
        <v>786</v>
      </c>
      <c r="BF58" s="11">
        <v>27</v>
      </c>
      <c r="BG58" s="11">
        <v>25</v>
      </c>
      <c r="BH58" s="11">
        <v>12</v>
      </c>
      <c r="BI58" s="11">
        <v>82</v>
      </c>
      <c r="BJ58" s="11">
        <v>401051</v>
      </c>
      <c r="BK58" s="11">
        <v>119291</v>
      </c>
      <c r="BL58" s="11">
        <v>38853</v>
      </c>
      <c r="BM58" s="11">
        <v>242907</v>
      </c>
      <c r="BN58" s="11">
        <v>178358</v>
      </c>
      <c r="BO58" s="11">
        <v>222159</v>
      </c>
      <c r="BP58" s="11">
        <v>534</v>
      </c>
      <c r="BQ58" s="11">
        <v>322858</v>
      </c>
      <c r="BR58" s="11">
        <v>78193</v>
      </c>
      <c r="BS58" s="11">
        <v>178239</v>
      </c>
      <c r="BT58" s="11">
        <v>183197</v>
      </c>
      <c r="BU58" s="11">
        <v>3947</v>
      </c>
      <c r="BV58" s="11">
        <v>8646</v>
      </c>
      <c r="BW58" s="11">
        <v>4125</v>
      </c>
      <c r="BX58" s="11">
        <v>22897</v>
      </c>
      <c r="BY58" s="11">
        <v>175399</v>
      </c>
      <c r="BZ58" s="11">
        <v>16410</v>
      </c>
      <c r="CA58" s="11">
        <v>19190</v>
      </c>
      <c r="CB58" s="11">
        <v>139799</v>
      </c>
      <c r="CC58" s="11">
        <v>25831</v>
      </c>
      <c r="CD58" s="11">
        <v>57629</v>
      </c>
      <c r="CE58" s="11">
        <v>215</v>
      </c>
      <c r="CF58" s="11">
        <v>69503</v>
      </c>
      <c r="CG58" s="11">
        <v>14172</v>
      </c>
      <c r="CH58" s="11">
        <v>50485</v>
      </c>
      <c r="CI58" s="11">
        <v>23776</v>
      </c>
      <c r="CJ58" s="11">
        <v>720</v>
      </c>
      <c r="CK58" s="11">
        <v>2656</v>
      </c>
      <c r="CL58" s="11">
        <v>2809</v>
      </c>
      <c r="CM58" s="11">
        <v>3229</v>
      </c>
      <c r="CN58" s="11">
        <v>360189</v>
      </c>
      <c r="CO58" s="11">
        <v>7640</v>
      </c>
      <c r="CP58" s="11">
        <v>38373</v>
      </c>
      <c r="CQ58" s="11">
        <v>314176</v>
      </c>
      <c r="CR58" s="11">
        <v>79867</v>
      </c>
      <c r="CS58" s="11">
        <v>198638</v>
      </c>
      <c r="CT58" s="11">
        <v>625</v>
      </c>
      <c r="CU58" s="11">
        <v>237948</v>
      </c>
      <c r="CV58" s="11">
        <v>41182</v>
      </c>
      <c r="CW58" s="11">
        <v>148458</v>
      </c>
      <c r="CX58" s="11">
        <v>106747</v>
      </c>
      <c r="CY58" s="11">
        <v>2609</v>
      </c>
      <c r="CZ58" s="11">
        <v>6762</v>
      </c>
      <c r="DA58" s="11">
        <v>2665</v>
      </c>
      <c r="DB58" s="11">
        <v>11889</v>
      </c>
      <c r="DC58" s="11">
        <v>139355</v>
      </c>
      <c r="DD58" s="11">
        <v>2102</v>
      </c>
      <c r="DE58" s="11">
        <v>12662</v>
      </c>
      <c r="DF58" s="11">
        <v>124591</v>
      </c>
      <c r="DG58" s="11">
        <v>40099</v>
      </c>
      <c r="DH58" s="11">
        <v>98987</v>
      </c>
      <c r="DI58" s="11">
        <v>269</v>
      </c>
      <c r="DJ58" s="11">
        <v>119212</v>
      </c>
      <c r="DK58" s="11">
        <v>20143</v>
      </c>
      <c r="DL58" s="11">
        <v>68858</v>
      </c>
      <c r="DM58" s="11">
        <v>58727</v>
      </c>
      <c r="DN58" s="11">
        <v>1377</v>
      </c>
      <c r="DO58" s="11">
        <v>3237</v>
      </c>
      <c r="DP58" s="11">
        <v>846</v>
      </c>
      <c r="DQ58" s="11">
        <v>6310</v>
      </c>
      <c r="DR58" s="11">
        <v>67779</v>
      </c>
      <c r="DS58" s="11">
        <v>1263</v>
      </c>
      <c r="DT58" s="11">
        <v>8457</v>
      </c>
      <c r="DU58" s="11">
        <v>58059</v>
      </c>
      <c r="DV58" s="11">
        <v>20390</v>
      </c>
      <c r="DW58" s="11">
        <v>47250</v>
      </c>
      <c r="DX58" s="11">
        <v>139</v>
      </c>
      <c r="DY58" s="11">
        <v>59250</v>
      </c>
      <c r="DZ58" s="11">
        <v>8529</v>
      </c>
      <c r="EA58" s="11">
        <v>36497</v>
      </c>
      <c r="EB58" s="11">
        <v>26201</v>
      </c>
      <c r="EC58" s="11">
        <v>540</v>
      </c>
      <c r="ED58" s="11">
        <v>1276</v>
      </c>
      <c r="EE58" s="11">
        <v>432</v>
      </c>
      <c r="EF58" s="11">
        <v>2833</v>
      </c>
      <c r="EG58" s="11">
        <v>2014</v>
      </c>
      <c r="EH58" s="11">
        <v>62</v>
      </c>
      <c r="EI58" s="11">
        <v>1952</v>
      </c>
      <c r="EJ58" s="11">
        <v>736</v>
      </c>
      <c r="EK58" s="11">
        <v>1270</v>
      </c>
      <c r="EL58" s="11">
        <v>8</v>
      </c>
      <c r="EM58" s="11">
        <v>1717</v>
      </c>
      <c r="EN58" s="11">
        <v>297</v>
      </c>
      <c r="EO58" s="11">
        <v>1082</v>
      </c>
      <c r="EP58" s="11">
        <v>786</v>
      </c>
      <c r="EQ58" s="11">
        <v>27</v>
      </c>
      <c r="ER58" s="11">
        <v>25</v>
      </c>
      <c r="ES58" s="11">
        <v>12</v>
      </c>
      <c r="ET58" s="11">
        <v>82</v>
      </c>
      <c r="EU58" s="11">
        <v>209148</v>
      </c>
      <c r="EV58" s="11">
        <v>3365</v>
      </c>
      <c r="EW58" s="11">
        <v>21181</v>
      </c>
      <c r="EX58" s="11">
        <v>184602</v>
      </c>
      <c r="EY58" s="11">
        <v>61225</v>
      </c>
      <c r="EZ58" s="11">
        <v>147507</v>
      </c>
      <c r="FA58" s="11">
        <v>416</v>
      </c>
      <c r="FB58" s="11">
        <v>180179</v>
      </c>
      <c r="FC58" s="11">
        <v>28969</v>
      </c>
      <c r="FD58" s="11">
        <v>106437</v>
      </c>
      <c r="FE58" s="11">
        <v>85714</v>
      </c>
      <c r="FF58" s="11">
        <v>1944</v>
      </c>
      <c r="FG58" s="11">
        <v>4538</v>
      </c>
      <c r="FH58" s="11">
        <v>1290</v>
      </c>
      <c r="FI58" s="11">
        <v>9225</v>
      </c>
      <c r="FJ58" s="11">
        <v>151041</v>
      </c>
      <c r="FK58" s="11">
        <v>4275</v>
      </c>
      <c r="FL58" s="11">
        <v>17192</v>
      </c>
      <c r="FM58" s="11">
        <v>129574</v>
      </c>
      <c r="FN58" s="11">
        <v>18642</v>
      </c>
      <c r="FO58" s="11">
        <v>51131</v>
      </c>
      <c r="FP58" s="11">
        <v>209</v>
      </c>
      <c r="FQ58" s="11">
        <v>57769</v>
      </c>
      <c r="FR58" s="11">
        <v>12213</v>
      </c>
      <c r="FS58" s="11">
        <v>42021</v>
      </c>
      <c r="FT58" s="11">
        <v>21033</v>
      </c>
      <c r="FU58" s="11">
        <v>665</v>
      </c>
      <c r="FV58" s="11">
        <v>2224</v>
      </c>
      <c r="FW58" s="11">
        <v>1375</v>
      </c>
      <c r="FX58" s="11">
        <v>2664</v>
      </c>
      <c r="FY58" s="11">
        <v>216261</v>
      </c>
      <c r="FZ58" s="11">
        <v>128061</v>
      </c>
      <c r="GA58" s="11">
        <v>19670</v>
      </c>
      <c r="GB58" s="11">
        <v>68530</v>
      </c>
      <c r="GC58" s="11">
        <v>124322</v>
      </c>
      <c r="GD58" s="11">
        <v>81150</v>
      </c>
      <c r="GE58" s="11">
        <v>124</v>
      </c>
      <c r="GF58" s="11">
        <v>154413</v>
      </c>
      <c r="GG58" s="11">
        <v>51183</v>
      </c>
      <c r="GH58" s="11">
        <v>80266</v>
      </c>
      <c r="GI58" s="11">
        <v>100226</v>
      </c>
      <c r="GJ58" s="11">
        <v>2058</v>
      </c>
      <c r="GK58" s="11">
        <v>4540</v>
      </c>
      <c r="GL58" s="11">
        <v>4269</v>
      </c>
      <c r="GM58" s="11">
        <v>14237</v>
      </c>
      <c r="GN58" s="11">
        <v>114972</v>
      </c>
      <c r="GO58" s="11">
        <v>69305</v>
      </c>
      <c r="GP58" s="11">
        <v>10491</v>
      </c>
      <c r="GQ58" s="11">
        <v>35176</v>
      </c>
      <c r="GR58" s="11">
        <v>69414</v>
      </c>
      <c r="GS58" s="11">
        <v>45530</v>
      </c>
      <c r="GT58" s="11">
        <v>28</v>
      </c>
      <c r="GU58" s="11">
        <v>82912</v>
      </c>
      <c r="GV58" s="11">
        <v>32060</v>
      </c>
      <c r="GW58" s="11">
        <v>37420</v>
      </c>
      <c r="GX58" s="11">
        <v>65448</v>
      </c>
      <c r="GY58" s="11">
        <v>1159</v>
      </c>
      <c r="GZ58" s="11">
        <v>2244</v>
      </c>
      <c r="HA58" s="11">
        <v>1308</v>
      </c>
      <c r="HB58" s="11">
        <v>7393</v>
      </c>
      <c r="HC58" s="11">
        <v>76931</v>
      </c>
      <c r="HD58" s="11">
        <v>46621</v>
      </c>
      <c r="HE58" s="11">
        <v>7181</v>
      </c>
      <c r="HF58" s="11">
        <v>23129</v>
      </c>
      <c r="HG58" s="11">
        <v>47719</v>
      </c>
      <c r="HH58" s="11">
        <v>29122</v>
      </c>
      <c r="HI58" s="11">
        <v>90</v>
      </c>
      <c r="HJ58" s="11">
        <v>59767</v>
      </c>
      <c r="HK58" s="11">
        <v>17164</v>
      </c>
      <c r="HL58" s="11">
        <v>34382</v>
      </c>
      <c r="HM58" s="11">
        <v>32035</v>
      </c>
      <c r="HN58" s="11">
        <v>844</v>
      </c>
      <c r="HO58" s="11">
        <v>1864</v>
      </c>
      <c r="HP58" s="11">
        <v>1527</v>
      </c>
      <c r="HQ58" s="11">
        <v>6279</v>
      </c>
      <c r="HR58" s="11">
        <v>191903</v>
      </c>
      <c r="HS58" s="11">
        <v>115926</v>
      </c>
      <c r="HT58" s="11">
        <v>17672</v>
      </c>
      <c r="HU58" s="11">
        <v>58305</v>
      </c>
      <c r="HV58" s="11">
        <v>117133</v>
      </c>
      <c r="HW58" s="11">
        <v>74652</v>
      </c>
      <c r="HX58" s="11">
        <v>118</v>
      </c>
      <c r="HY58" s="11">
        <v>142679</v>
      </c>
      <c r="HZ58" s="11">
        <v>49224</v>
      </c>
      <c r="IA58" s="11">
        <v>71802</v>
      </c>
      <c r="IB58" s="11">
        <v>97483</v>
      </c>
      <c r="IC58" s="11">
        <v>2003</v>
      </c>
      <c r="ID58" s="11">
        <v>4108</v>
      </c>
      <c r="IE58" s="11">
        <v>2835</v>
      </c>
      <c r="IF58" s="11">
        <v>13672</v>
      </c>
      <c r="IG58" s="11">
        <v>24358</v>
      </c>
      <c r="IH58" s="11">
        <v>12135</v>
      </c>
      <c r="II58" s="11">
        <v>1998</v>
      </c>
      <c r="IJ58" s="11">
        <v>10225</v>
      </c>
      <c r="IK58" s="11">
        <v>7189</v>
      </c>
      <c r="IL58" s="11">
        <v>6498</v>
      </c>
      <c r="IM58" s="11">
        <v>6</v>
      </c>
      <c r="IN58" s="11">
        <v>11734</v>
      </c>
      <c r="IO58" s="11">
        <v>1959</v>
      </c>
      <c r="IP58" s="11">
        <v>8464</v>
      </c>
      <c r="IQ58" s="11">
        <v>2743</v>
      </c>
      <c r="IR58" s="11">
        <v>55</v>
      </c>
      <c r="IS58" s="11">
        <v>432</v>
      </c>
      <c r="IT58" s="11">
        <v>1434</v>
      </c>
      <c r="IU58" s="11">
        <v>565</v>
      </c>
      <c r="IV58" s="11">
        <v>67613</v>
      </c>
      <c r="IW58" s="11">
        <v>35390</v>
      </c>
      <c r="IX58" s="11">
        <v>24239</v>
      </c>
      <c r="IY58" s="11">
        <v>59629</v>
      </c>
      <c r="IZ58" s="11">
        <v>7984</v>
      </c>
      <c r="JA58" s="11">
        <v>99132</v>
      </c>
      <c r="JB58" s="11">
        <v>39207</v>
      </c>
      <c r="JC58" s="11">
        <v>1358</v>
      </c>
      <c r="JD58" s="11">
        <v>40565</v>
      </c>
      <c r="JE58" s="11">
        <v>58567</v>
      </c>
      <c r="JF58" s="11">
        <v>83989</v>
      </c>
      <c r="JG58" s="11">
        <v>29845</v>
      </c>
      <c r="JH58" s="11">
        <v>1358</v>
      </c>
      <c r="JI58" s="11">
        <v>31203</v>
      </c>
      <c r="JJ58" s="11">
        <v>52786</v>
      </c>
      <c r="JK58" s="11">
        <v>15143</v>
      </c>
      <c r="JL58" s="11">
        <v>9362</v>
      </c>
      <c r="JM58" s="11">
        <v>9362</v>
      </c>
      <c r="JN58" s="11">
        <v>5781</v>
      </c>
      <c r="JO58" s="11">
        <v>49689</v>
      </c>
      <c r="JP58" s="11">
        <v>4647</v>
      </c>
      <c r="JQ58" s="11">
        <v>36441</v>
      </c>
      <c r="JR58" s="11">
        <v>43</v>
      </c>
      <c r="JS58" s="11">
        <v>35713</v>
      </c>
      <c r="JT58" s="11">
        <v>4736</v>
      </c>
      <c r="JU58" s="11">
        <v>22671</v>
      </c>
      <c r="JV58" s="11">
        <v>14880</v>
      </c>
      <c r="JW58" s="11">
        <v>284</v>
      </c>
      <c r="JX58" s="11">
        <v>841</v>
      </c>
      <c r="JY58" s="11">
        <v>305</v>
      </c>
      <c r="JZ58" s="11">
        <v>1468</v>
      </c>
      <c r="KA58" s="11">
        <v>13599</v>
      </c>
      <c r="KB58" s="11">
        <v>1324</v>
      </c>
      <c r="KC58" s="11">
        <v>12263</v>
      </c>
      <c r="KD58" s="11">
        <v>12</v>
      </c>
      <c r="KE58" s="11">
        <v>12116</v>
      </c>
      <c r="KF58" s="11">
        <v>1483</v>
      </c>
      <c r="KG58" s="11">
        <v>7587</v>
      </c>
      <c r="KH58" s="11">
        <v>5083</v>
      </c>
      <c r="KI58" s="11">
        <v>100</v>
      </c>
      <c r="KJ58" s="11">
        <v>291</v>
      </c>
      <c r="KK58" s="11">
        <v>48</v>
      </c>
      <c r="KL58" s="11">
        <v>490</v>
      </c>
      <c r="KM58" s="11">
        <v>18246</v>
      </c>
      <c r="KN58" s="11">
        <v>1573</v>
      </c>
      <c r="KO58" s="11">
        <v>16655</v>
      </c>
      <c r="KP58" s="11">
        <v>18</v>
      </c>
      <c r="KQ58" s="11">
        <v>16132</v>
      </c>
      <c r="KR58" s="11">
        <v>2114</v>
      </c>
      <c r="KS58" s="11">
        <v>10021</v>
      </c>
      <c r="KT58" s="11">
        <v>7120</v>
      </c>
      <c r="KU58" s="11">
        <v>122</v>
      </c>
      <c r="KV58" s="11">
        <v>273</v>
      </c>
      <c r="KW58" s="11">
        <v>108</v>
      </c>
      <c r="KX58" s="11">
        <v>602</v>
      </c>
      <c r="KY58" s="11">
        <v>274</v>
      </c>
      <c r="KZ58" s="11">
        <v>24</v>
      </c>
      <c r="LA58" s="11">
        <v>249</v>
      </c>
      <c r="LB58" s="11">
        <v>1</v>
      </c>
      <c r="LC58" s="11">
        <v>259</v>
      </c>
      <c r="LD58" s="11">
        <v>15</v>
      </c>
      <c r="LE58" s="11">
        <v>136</v>
      </c>
      <c r="LF58" s="11">
        <v>122</v>
      </c>
      <c r="LG58" s="11">
        <v>1</v>
      </c>
      <c r="LH58" s="11">
        <v>4</v>
      </c>
      <c r="LI58" s="11">
        <v>1</v>
      </c>
      <c r="LJ58" s="11">
        <v>10</v>
      </c>
      <c r="LK58" s="11">
        <v>32119</v>
      </c>
      <c r="LL58" s="11">
        <v>2921</v>
      </c>
      <c r="LM58" s="11">
        <v>29167</v>
      </c>
      <c r="LN58" s="11">
        <v>31</v>
      </c>
      <c r="LO58" s="11">
        <v>28507</v>
      </c>
      <c r="LP58" s="11">
        <v>3612</v>
      </c>
      <c r="LQ58" s="11">
        <v>17744</v>
      </c>
      <c r="LR58" s="11">
        <v>12325</v>
      </c>
      <c r="LS58" s="11">
        <v>223</v>
      </c>
      <c r="LT58" s="11">
        <v>568</v>
      </c>
      <c r="LU58" s="11">
        <v>157</v>
      </c>
      <c r="LV58" s="11">
        <v>1102</v>
      </c>
      <c r="LW58" s="11">
        <v>17570</v>
      </c>
      <c r="LX58" s="11">
        <v>1726</v>
      </c>
      <c r="LY58" s="11">
        <v>7274</v>
      </c>
      <c r="LZ58" s="11">
        <v>12</v>
      </c>
      <c r="MA58" s="11">
        <v>7206</v>
      </c>
      <c r="MB58" s="11">
        <v>1124</v>
      </c>
      <c r="MC58" s="11">
        <v>4927</v>
      </c>
      <c r="MD58" s="11">
        <v>2555</v>
      </c>
      <c r="ME58" s="11">
        <v>61</v>
      </c>
      <c r="MF58" s="11">
        <v>273</v>
      </c>
      <c r="MG58" s="11">
        <v>148</v>
      </c>
      <c r="MH58" s="11">
        <v>366</v>
      </c>
    </row>
    <row r="59" spans="1:346" ht="13.9" customHeight="1" x14ac:dyDescent="0.25">
      <c r="A59" s="8"/>
    </row>
  </sheetData>
  <pageMargins left="0.08" right="0.08" top="1" bottom="1" header="0.5" footer="0.5"/>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CO59"/>
  <sheetViews>
    <sheetView workbookViewId="0">
      <pane xSplit="1" ySplit="1" topLeftCell="CE2" activePane="bottomRight" state="frozen"/>
      <selection pane="topRight" activeCell="B1" sqref="B1"/>
      <selection pane="bottomLeft" activeCell="A2" sqref="A2"/>
      <selection pane="bottomRight" sqref="A1:CO1"/>
    </sheetView>
  </sheetViews>
  <sheetFormatPr defaultColWidth="8.7109375" defaultRowHeight="15" x14ac:dyDescent="0.25"/>
  <cols>
    <col min="1" max="1" width="10.7109375" style="1" bestFit="1" customWidth="1"/>
    <col min="2" max="93" width="17.7109375" style="1" bestFit="1" customWidth="1"/>
    <col min="94" max="16384" width="8.7109375" style="1"/>
  </cols>
  <sheetData>
    <row r="1" spans="1:93" ht="60" customHeight="1" x14ac:dyDescent="0.25">
      <c r="A1" s="2" t="s">
        <v>0</v>
      </c>
      <c r="B1" s="9" t="s">
        <v>75</v>
      </c>
      <c r="C1" s="9" t="s">
        <v>115</v>
      </c>
      <c r="D1" s="9" t="s">
        <v>116</v>
      </c>
      <c r="E1" s="9" t="s">
        <v>117</v>
      </c>
      <c r="F1" s="9" t="s">
        <v>118</v>
      </c>
      <c r="G1" s="9" t="s">
        <v>137</v>
      </c>
      <c r="H1" s="9" t="s">
        <v>138</v>
      </c>
      <c r="I1" s="9" t="s">
        <v>139</v>
      </c>
      <c r="J1" s="9" t="s">
        <v>140</v>
      </c>
      <c r="K1" s="9" t="s">
        <v>159</v>
      </c>
      <c r="L1" s="9" t="s">
        <v>160</v>
      </c>
      <c r="M1" s="9" t="s">
        <v>161</v>
      </c>
      <c r="N1" s="9" t="s">
        <v>162</v>
      </c>
      <c r="O1" s="9" t="s">
        <v>181</v>
      </c>
      <c r="P1" s="9" t="s">
        <v>183</v>
      </c>
      <c r="Q1" s="9" t="s">
        <v>184</v>
      </c>
      <c r="R1" s="9" t="s">
        <v>203</v>
      </c>
      <c r="S1" s="9" t="s">
        <v>204</v>
      </c>
      <c r="T1" s="9" t="s">
        <v>205</v>
      </c>
      <c r="U1" s="9" t="s">
        <v>206</v>
      </c>
      <c r="V1" s="9" t="s">
        <v>225</v>
      </c>
      <c r="W1" s="9" t="s">
        <v>226</v>
      </c>
      <c r="X1" s="9" t="s">
        <v>227</v>
      </c>
      <c r="Y1" s="9" t="s">
        <v>228</v>
      </c>
      <c r="Z1" s="9" t="s">
        <v>247</v>
      </c>
      <c r="AA1" s="9" t="s">
        <v>248</v>
      </c>
      <c r="AB1" s="9" t="s">
        <v>249</v>
      </c>
      <c r="AC1" s="9" t="s">
        <v>250</v>
      </c>
      <c r="AD1" s="9" t="s">
        <v>269</v>
      </c>
      <c r="AE1" s="9" t="s">
        <v>270</v>
      </c>
      <c r="AF1" s="9" t="s">
        <v>271</v>
      </c>
      <c r="AG1" s="9" t="s">
        <v>272</v>
      </c>
      <c r="AH1" s="9" t="s">
        <v>291</v>
      </c>
      <c r="AI1" s="9" t="s">
        <v>292</v>
      </c>
      <c r="AJ1" s="9" t="s">
        <v>293</v>
      </c>
      <c r="AK1" s="9" t="s">
        <v>294</v>
      </c>
      <c r="AL1" s="9" t="s">
        <v>313</v>
      </c>
      <c r="AM1" s="9" t="s">
        <v>315</v>
      </c>
      <c r="AN1" s="9" t="s">
        <v>316</v>
      </c>
      <c r="AO1" s="9" t="s">
        <v>335</v>
      </c>
      <c r="AP1" s="9" t="s">
        <v>336</v>
      </c>
      <c r="AQ1" s="9" t="s">
        <v>337</v>
      </c>
      <c r="AR1" s="9" t="s">
        <v>338</v>
      </c>
      <c r="AS1" s="9" t="s">
        <v>357</v>
      </c>
      <c r="AT1" s="9" t="s">
        <v>358</v>
      </c>
      <c r="AU1" s="9" t="s">
        <v>359</v>
      </c>
      <c r="AV1" s="9" t="s">
        <v>360</v>
      </c>
      <c r="AW1" s="9" t="s">
        <v>379</v>
      </c>
      <c r="AX1" s="9" t="s">
        <v>380</v>
      </c>
      <c r="AY1" s="9" t="s">
        <v>381</v>
      </c>
      <c r="AZ1" s="9" t="s">
        <v>382</v>
      </c>
      <c r="BA1" s="9" t="s">
        <v>401</v>
      </c>
      <c r="BB1" s="9" t="s">
        <v>402</v>
      </c>
      <c r="BC1" s="9" t="s">
        <v>403</v>
      </c>
      <c r="BD1" s="9" t="s">
        <v>404</v>
      </c>
      <c r="BE1" s="9" t="s">
        <v>423</v>
      </c>
      <c r="BF1" s="9" t="s">
        <v>424</v>
      </c>
      <c r="BG1" s="9" t="s">
        <v>425</v>
      </c>
      <c r="BH1" s="9" t="s">
        <v>426</v>
      </c>
      <c r="BI1" s="9" t="s">
        <v>445</v>
      </c>
      <c r="BJ1" s="9" t="s">
        <v>446</v>
      </c>
      <c r="BK1" s="9" t="s">
        <v>447</v>
      </c>
      <c r="BL1" s="9" t="s">
        <v>448</v>
      </c>
      <c r="BM1" s="9" t="s">
        <v>467</v>
      </c>
      <c r="BN1" s="9" t="s">
        <v>468</v>
      </c>
      <c r="BO1" s="9" t="s">
        <v>469</v>
      </c>
      <c r="BP1" s="9" t="s">
        <v>470</v>
      </c>
      <c r="BQ1" s="9" t="s">
        <v>489</v>
      </c>
      <c r="BR1" s="9" t="s">
        <v>490</v>
      </c>
      <c r="BS1" s="9" t="s">
        <v>491</v>
      </c>
      <c r="BT1" s="9" t="s">
        <v>492</v>
      </c>
      <c r="BU1" s="9" t="s">
        <v>493</v>
      </c>
      <c r="BV1" s="9" t="s">
        <v>494</v>
      </c>
      <c r="BW1" s="9" t="s">
        <v>495</v>
      </c>
      <c r="BX1" s="9" t="s">
        <v>496</v>
      </c>
      <c r="BY1" s="9" t="s">
        <v>497</v>
      </c>
      <c r="BZ1" s="9" t="s">
        <v>498</v>
      </c>
      <c r="CA1" s="9" t="s">
        <v>499</v>
      </c>
      <c r="CB1" s="9" t="s">
        <v>500</v>
      </c>
      <c r="CC1" s="9" t="s">
        <v>501</v>
      </c>
      <c r="CD1" s="9" t="s">
        <v>502</v>
      </c>
      <c r="CE1" s="9" t="s">
        <v>503</v>
      </c>
      <c r="CF1" s="9" t="s">
        <v>504</v>
      </c>
      <c r="CG1" s="9" t="s">
        <v>505</v>
      </c>
      <c r="CH1" s="9" t="s">
        <v>506</v>
      </c>
      <c r="CI1" s="9" t="s">
        <v>507</v>
      </c>
      <c r="CJ1" s="9" t="s">
        <v>508</v>
      </c>
      <c r="CK1" s="9" t="s">
        <v>509</v>
      </c>
      <c r="CL1" s="9" t="s">
        <v>564</v>
      </c>
      <c r="CM1" s="9" t="s">
        <v>565</v>
      </c>
      <c r="CN1" s="9" t="s">
        <v>578</v>
      </c>
      <c r="CO1" s="9" t="s">
        <v>579</v>
      </c>
    </row>
    <row r="2" spans="1:93" x14ac:dyDescent="0.25">
      <c r="A2" s="4" t="s">
        <v>17</v>
      </c>
      <c r="B2" s="10">
        <v>2</v>
      </c>
      <c r="C2" s="10">
        <v>1946</v>
      </c>
      <c r="D2" s="10">
        <v>369</v>
      </c>
      <c r="E2" s="10">
        <v>189</v>
      </c>
      <c r="F2" s="10">
        <v>1388</v>
      </c>
      <c r="G2" s="10">
        <v>1137</v>
      </c>
      <c r="H2" s="10">
        <v>195</v>
      </c>
      <c r="I2" s="10">
        <v>103</v>
      </c>
      <c r="J2" s="10">
        <v>839</v>
      </c>
      <c r="K2" s="10">
        <v>604</v>
      </c>
      <c r="L2" s="10">
        <v>138</v>
      </c>
      <c r="M2" s="10">
        <v>70</v>
      </c>
      <c r="N2" s="10">
        <v>396</v>
      </c>
      <c r="O2" s="10">
        <v>0</v>
      </c>
      <c r="P2" s="10">
        <v>0</v>
      </c>
      <c r="Q2" s="10">
        <v>0</v>
      </c>
      <c r="R2" s="10">
        <v>1741</v>
      </c>
      <c r="S2" s="10">
        <v>333</v>
      </c>
      <c r="T2" s="10">
        <v>173</v>
      </c>
      <c r="U2" s="10">
        <v>1235</v>
      </c>
      <c r="V2" s="10">
        <v>205</v>
      </c>
      <c r="W2" s="10">
        <v>36</v>
      </c>
      <c r="X2" s="10">
        <v>16</v>
      </c>
      <c r="Y2" s="10">
        <v>153</v>
      </c>
      <c r="Z2" s="10">
        <v>1362</v>
      </c>
      <c r="AA2" s="10">
        <v>18</v>
      </c>
      <c r="AB2" s="10">
        <v>150</v>
      </c>
      <c r="AC2" s="10">
        <v>1194</v>
      </c>
      <c r="AD2" s="10">
        <v>835</v>
      </c>
      <c r="AE2" s="10">
        <v>10</v>
      </c>
      <c r="AF2" s="10">
        <v>87</v>
      </c>
      <c r="AG2" s="10">
        <v>738</v>
      </c>
      <c r="AH2" s="10">
        <v>373</v>
      </c>
      <c r="AI2" s="10">
        <v>4</v>
      </c>
      <c r="AJ2" s="10">
        <v>50</v>
      </c>
      <c r="AK2" s="10">
        <v>319</v>
      </c>
      <c r="AL2" s="10">
        <v>0</v>
      </c>
      <c r="AM2" s="10">
        <v>0</v>
      </c>
      <c r="AN2" s="10">
        <v>0</v>
      </c>
      <c r="AO2" s="10">
        <v>1208</v>
      </c>
      <c r="AP2" s="10">
        <v>14</v>
      </c>
      <c r="AQ2" s="10">
        <v>137</v>
      </c>
      <c r="AR2" s="10">
        <v>1057</v>
      </c>
      <c r="AS2" s="10">
        <v>154</v>
      </c>
      <c r="AT2" s="10">
        <v>4</v>
      </c>
      <c r="AU2" s="10">
        <v>13</v>
      </c>
      <c r="AV2" s="10">
        <v>137</v>
      </c>
      <c r="AW2" s="10">
        <v>584</v>
      </c>
      <c r="AX2" s="10">
        <v>351</v>
      </c>
      <c r="AY2" s="10">
        <v>39</v>
      </c>
      <c r="AZ2" s="10">
        <v>194</v>
      </c>
      <c r="BA2" s="10">
        <v>302</v>
      </c>
      <c r="BB2" s="10">
        <v>185</v>
      </c>
      <c r="BC2" s="10">
        <v>16</v>
      </c>
      <c r="BD2" s="10">
        <v>101</v>
      </c>
      <c r="BE2" s="10">
        <v>231</v>
      </c>
      <c r="BF2" s="10">
        <v>134</v>
      </c>
      <c r="BG2" s="10">
        <v>20</v>
      </c>
      <c r="BH2" s="10">
        <v>77</v>
      </c>
      <c r="BI2" s="10">
        <v>533</v>
      </c>
      <c r="BJ2" s="10">
        <v>319</v>
      </c>
      <c r="BK2" s="10">
        <v>36</v>
      </c>
      <c r="BL2" s="10">
        <v>178</v>
      </c>
      <c r="BM2" s="10">
        <v>51</v>
      </c>
      <c r="BN2" s="10">
        <v>32</v>
      </c>
      <c r="BO2" s="10">
        <v>3</v>
      </c>
      <c r="BP2" s="10">
        <v>16</v>
      </c>
      <c r="BQ2" s="10">
        <v>196</v>
      </c>
      <c r="BR2" s="10">
        <v>105</v>
      </c>
      <c r="BS2" s="10">
        <v>77</v>
      </c>
      <c r="BT2" s="10">
        <v>182</v>
      </c>
      <c r="BU2" s="10">
        <v>14</v>
      </c>
      <c r="BV2" s="10">
        <v>184</v>
      </c>
      <c r="BW2" s="10">
        <v>138</v>
      </c>
      <c r="BX2" s="10">
        <v>0</v>
      </c>
      <c r="BY2" s="10">
        <v>138</v>
      </c>
      <c r="BZ2" s="10">
        <v>46</v>
      </c>
      <c r="CA2" s="10">
        <v>166</v>
      </c>
      <c r="CB2" s="10">
        <v>124</v>
      </c>
      <c r="CC2" s="10">
        <v>0</v>
      </c>
      <c r="CD2" s="10">
        <v>124</v>
      </c>
      <c r="CE2" s="10">
        <v>42</v>
      </c>
      <c r="CF2" s="10">
        <v>18</v>
      </c>
      <c r="CG2" s="10">
        <v>14</v>
      </c>
      <c r="CH2" s="10">
        <v>14</v>
      </c>
      <c r="CI2" s="10">
        <v>4</v>
      </c>
      <c r="CJ2" s="10">
        <v>210</v>
      </c>
      <c r="CK2" s="10">
        <v>9</v>
      </c>
      <c r="CL2" s="10">
        <v>188</v>
      </c>
      <c r="CM2" s="10">
        <v>8</v>
      </c>
      <c r="CN2" s="10">
        <v>22</v>
      </c>
      <c r="CO2" s="10">
        <v>1</v>
      </c>
    </row>
    <row r="3" spans="1:93" x14ac:dyDescent="0.25">
      <c r="A3" s="4" t="s">
        <v>18</v>
      </c>
      <c r="B3" s="10">
        <v>8</v>
      </c>
      <c r="C3" s="10">
        <v>4689</v>
      </c>
      <c r="D3" s="10">
        <v>694</v>
      </c>
      <c r="E3" s="10">
        <v>506</v>
      </c>
      <c r="F3" s="10">
        <v>3489</v>
      </c>
      <c r="G3" s="10">
        <v>1555</v>
      </c>
      <c r="H3" s="10">
        <v>215</v>
      </c>
      <c r="I3" s="10">
        <v>165</v>
      </c>
      <c r="J3" s="10">
        <v>1175</v>
      </c>
      <c r="K3" s="10">
        <v>1660</v>
      </c>
      <c r="L3" s="10">
        <v>350</v>
      </c>
      <c r="M3" s="10">
        <v>157</v>
      </c>
      <c r="N3" s="10">
        <v>1153</v>
      </c>
      <c r="O3" s="10">
        <v>31</v>
      </c>
      <c r="P3" s="10">
        <v>1</v>
      </c>
      <c r="Q3" s="10">
        <v>30</v>
      </c>
      <c r="R3" s="10">
        <v>3246</v>
      </c>
      <c r="S3" s="10">
        <v>565</v>
      </c>
      <c r="T3" s="10">
        <v>323</v>
      </c>
      <c r="U3" s="10">
        <v>2358</v>
      </c>
      <c r="V3" s="10">
        <v>1443</v>
      </c>
      <c r="W3" s="10">
        <v>129</v>
      </c>
      <c r="X3" s="10">
        <v>183</v>
      </c>
      <c r="Y3" s="10">
        <v>1131</v>
      </c>
      <c r="Z3" s="10">
        <v>3387</v>
      </c>
      <c r="AA3" s="10">
        <v>80</v>
      </c>
      <c r="AB3" s="10">
        <v>368</v>
      </c>
      <c r="AC3" s="10">
        <v>2939</v>
      </c>
      <c r="AD3" s="10">
        <v>1051</v>
      </c>
      <c r="AE3" s="10">
        <v>37</v>
      </c>
      <c r="AF3" s="10">
        <v>98</v>
      </c>
      <c r="AG3" s="10">
        <v>916</v>
      </c>
      <c r="AH3" s="10">
        <v>1130</v>
      </c>
      <c r="AI3" s="10">
        <v>0</v>
      </c>
      <c r="AJ3" s="10">
        <v>130</v>
      </c>
      <c r="AK3" s="10">
        <v>1000</v>
      </c>
      <c r="AL3" s="10">
        <v>31</v>
      </c>
      <c r="AM3" s="10">
        <v>1</v>
      </c>
      <c r="AN3" s="10">
        <v>30</v>
      </c>
      <c r="AO3" s="10">
        <v>2212</v>
      </c>
      <c r="AP3" s="10">
        <v>37</v>
      </c>
      <c r="AQ3" s="10">
        <v>229</v>
      </c>
      <c r="AR3" s="10">
        <v>1946</v>
      </c>
      <c r="AS3" s="10">
        <v>1175</v>
      </c>
      <c r="AT3" s="10">
        <v>43</v>
      </c>
      <c r="AU3" s="10">
        <v>139</v>
      </c>
      <c r="AV3" s="10">
        <v>993</v>
      </c>
      <c r="AW3" s="10">
        <v>1302</v>
      </c>
      <c r="AX3" s="10">
        <v>614</v>
      </c>
      <c r="AY3" s="10">
        <v>138</v>
      </c>
      <c r="AZ3" s="10">
        <v>550</v>
      </c>
      <c r="BA3" s="10">
        <v>504</v>
      </c>
      <c r="BB3" s="10">
        <v>178</v>
      </c>
      <c r="BC3" s="10">
        <v>67</v>
      </c>
      <c r="BD3" s="10">
        <v>259</v>
      </c>
      <c r="BE3" s="10">
        <v>530</v>
      </c>
      <c r="BF3" s="10">
        <v>350</v>
      </c>
      <c r="BG3" s="10">
        <v>27</v>
      </c>
      <c r="BH3" s="10">
        <v>153</v>
      </c>
      <c r="BI3" s="10">
        <v>1034</v>
      </c>
      <c r="BJ3" s="10">
        <v>528</v>
      </c>
      <c r="BK3" s="10">
        <v>94</v>
      </c>
      <c r="BL3" s="10">
        <v>412</v>
      </c>
      <c r="BM3" s="10">
        <v>268</v>
      </c>
      <c r="BN3" s="10">
        <v>86</v>
      </c>
      <c r="BO3" s="10">
        <v>44</v>
      </c>
      <c r="BP3" s="10">
        <v>138</v>
      </c>
      <c r="BQ3" s="10">
        <v>495</v>
      </c>
      <c r="BR3" s="10">
        <v>206</v>
      </c>
      <c r="BS3" s="10">
        <v>169</v>
      </c>
      <c r="BT3" s="10">
        <v>375</v>
      </c>
      <c r="BU3" s="10">
        <v>120</v>
      </c>
      <c r="BV3" s="10">
        <v>858</v>
      </c>
      <c r="BW3" s="10">
        <v>265</v>
      </c>
      <c r="BX3" s="10">
        <v>30</v>
      </c>
      <c r="BY3" s="10">
        <v>295</v>
      </c>
      <c r="BZ3" s="10">
        <v>563</v>
      </c>
      <c r="CA3" s="10">
        <v>768</v>
      </c>
      <c r="CB3" s="10">
        <v>219</v>
      </c>
      <c r="CC3" s="10">
        <v>30</v>
      </c>
      <c r="CD3" s="10">
        <v>249</v>
      </c>
      <c r="CE3" s="10">
        <v>519</v>
      </c>
      <c r="CF3" s="10">
        <v>90</v>
      </c>
      <c r="CG3" s="10">
        <v>46</v>
      </c>
      <c r="CH3" s="10">
        <v>46</v>
      </c>
      <c r="CI3" s="10">
        <v>44</v>
      </c>
      <c r="CJ3" s="10">
        <v>511</v>
      </c>
      <c r="CK3" s="10">
        <v>25</v>
      </c>
      <c r="CL3" s="10">
        <v>363</v>
      </c>
      <c r="CM3" s="10">
        <v>16</v>
      </c>
      <c r="CN3" s="10">
        <v>148</v>
      </c>
      <c r="CO3" s="10">
        <v>9</v>
      </c>
    </row>
    <row r="4" spans="1:93" x14ac:dyDescent="0.25">
      <c r="A4" s="4" t="s">
        <v>19</v>
      </c>
      <c r="B4" s="10">
        <v>6</v>
      </c>
      <c r="C4" s="10">
        <v>3812</v>
      </c>
      <c r="D4" s="10">
        <v>429</v>
      </c>
      <c r="E4" s="10">
        <v>350</v>
      </c>
      <c r="F4" s="10">
        <v>3033</v>
      </c>
      <c r="G4" s="10">
        <v>1037</v>
      </c>
      <c r="H4" s="10">
        <v>275</v>
      </c>
      <c r="I4" s="10">
        <v>96</v>
      </c>
      <c r="J4" s="10">
        <v>666</v>
      </c>
      <c r="K4" s="10">
        <v>627</v>
      </c>
      <c r="L4" s="10">
        <v>69</v>
      </c>
      <c r="M4" s="10">
        <v>82</v>
      </c>
      <c r="N4" s="10">
        <v>476</v>
      </c>
      <c r="O4" s="10">
        <v>0</v>
      </c>
      <c r="P4" s="10">
        <v>0</v>
      </c>
      <c r="Q4" s="10">
        <v>0</v>
      </c>
      <c r="R4" s="10">
        <v>1664</v>
      </c>
      <c r="S4" s="10">
        <v>344</v>
      </c>
      <c r="T4" s="10">
        <v>178</v>
      </c>
      <c r="U4" s="10">
        <v>1142</v>
      </c>
      <c r="V4" s="10">
        <v>2148</v>
      </c>
      <c r="W4" s="10">
        <v>85</v>
      </c>
      <c r="X4" s="10">
        <v>172</v>
      </c>
      <c r="Y4" s="10">
        <v>1891</v>
      </c>
      <c r="Z4" s="10">
        <v>3174</v>
      </c>
      <c r="AA4" s="10">
        <v>54</v>
      </c>
      <c r="AB4" s="10">
        <v>238</v>
      </c>
      <c r="AC4" s="10">
        <v>2882</v>
      </c>
      <c r="AD4" s="10">
        <v>651</v>
      </c>
      <c r="AE4" s="10">
        <v>46</v>
      </c>
      <c r="AF4" s="10">
        <v>30</v>
      </c>
      <c r="AG4" s="10">
        <v>575</v>
      </c>
      <c r="AH4" s="10">
        <v>526</v>
      </c>
      <c r="AI4" s="10">
        <v>8</v>
      </c>
      <c r="AJ4" s="10">
        <v>65</v>
      </c>
      <c r="AK4" s="10">
        <v>453</v>
      </c>
      <c r="AL4" s="10">
        <v>0</v>
      </c>
      <c r="AM4" s="10">
        <v>0</v>
      </c>
      <c r="AN4" s="10">
        <v>0</v>
      </c>
      <c r="AO4" s="10">
        <v>1177</v>
      </c>
      <c r="AP4" s="10">
        <v>54</v>
      </c>
      <c r="AQ4" s="10">
        <v>95</v>
      </c>
      <c r="AR4" s="10">
        <v>1028</v>
      </c>
      <c r="AS4" s="10">
        <v>1997</v>
      </c>
      <c r="AT4" s="10">
        <v>0</v>
      </c>
      <c r="AU4" s="10">
        <v>143</v>
      </c>
      <c r="AV4" s="10">
        <v>1854</v>
      </c>
      <c r="AW4" s="10">
        <v>638</v>
      </c>
      <c r="AX4" s="10">
        <v>375</v>
      </c>
      <c r="AY4" s="10">
        <v>112</v>
      </c>
      <c r="AZ4" s="10">
        <v>151</v>
      </c>
      <c r="BA4" s="10">
        <v>386</v>
      </c>
      <c r="BB4" s="10">
        <v>229</v>
      </c>
      <c r="BC4" s="10">
        <v>66</v>
      </c>
      <c r="BD4" s="10">
        <v>91</v>
      </c>
      <c r="BE4" s="10">
        <v>101</v>
      </c>
      <c r="BF4" s="10">
        <v>61</v>
      </c>
      <c r="BG4" s="10">
        <v>17</v>
      </c>
      <c r="BH4" s="10">
        <v>23</v>
      </c>
      <c r="BI4" s="10">
        <v>487</v>
      </c>
      <c r="BJ4" s="10">
        <v>290</v>
      </c>
      <c r="BK4" s="10">
        <v>83</v>
      </c>
      <c r="BL4" s="10">
        <v>114</v>
      </c>
      <c r="BM4" s="10">
        <v>151</v>
      </c>
      <c r="BN4" s="10">
        <v>85</v>
      </c>
      <c r="BO4" s="10">
        <v>29</v>
      </c>
      <c r="BP4" s="10">
        <v>37</v>
      </c>
      <c r="BQ4" s="10">
        <v>218</v>
      </c>
      <c r="BR4" s="10">
        <v>125</v>
      </c>
      <c r="BS4" s="10">
        <v>37</v>
      </c>
      <c r="BT4" s="10">
        <v>162</v>
      </c>
      <c r="BU4" s="10">
        <v>56</v>
      </c>
      <c r="BV4" s="10">
        <v>602</v>
      </c>
      <c r="BW4" s="10">
        <v>171</v>
      </c>
      <c r="BX4" s="10">
        <v>0</v>
      </c>
      <c r="BY4" s="10">
        <v>171</v>
      </c>
      <c r="BZ4" s="10">
        <v>431</v>
      </c>
      <c r="CA4" s="10">
        <v>565</v>
      </c>
      <c r="CB4" s="10">
        <v>142</v>
      </c>
      <c r="CC4" s="10">
        <v>0</v>
      </c>
      <c r="CD4" s="10">
        <v>142</v>
      </c>
      <c r="CE4" s="10">
        <v>423</v>
      </c>
      <c r="CF4" s="10">
        <v>37</v>
      </c>
      <c r="CG4" s="10">
        <v>29</v>
      </c>
      <c r="CH4" s="10">
        <v>29</v>
      </c>
      <c r="CI4" s="10">
        <v>8</v>
      </c>
      <c r="CJ4" s="10">
        <v>462</v>
      </c>
      <c r="CK4" s="10">
        <v>11</v>
      </c>
      <c r="CL4" s="10">
        <v>326</v>
      </c>
      <c r="CM4" s="10">
        <v>9</v>
      </c>
      <c r="CN4" s="10">
        <v>136</v>
      </c>
      <c r="CO4" s="10">
        <v>2</v>
      </c>
    </row>
    <row r="5" spans="1:93"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row>
    <row r="6" spans="1:93" x14ac:dyDescent="0.25">
      <c r="A6" s="4" t="s">
        <v>22</v>
      </c>
      <c r="B6" s="10">
        <v>3</v>
      </c>
      <c r="C6" s="10">
        <v>10562</v>
      </c>
      <c r="D6" s="10">
        <v>2598</v>
      </c>
      <c r="E6" s="10">
        <v>942</v>
      </c>
      <c r="F6" s="10">
        <v>7022</v>
      </c>
      <c r="G6" s="10">
        <v>3893</v>
      </c>
      <c r="H6" s="10">
        <v>945</v>
      </c>
      <c r="I6" s="10">
        <v>298</v>
      </c>
      <c r="J6" s="10">
        <v>2650</v>
      </c>
      <c r="K6" s="10">
        <v>3500</v>
      </c>
      <c r="L6" s="10">
        <v>1519</v>
      </c>
      <c r="M6" s="10">
        <v>370</v>
      </c>
      <c r="N6" s="10">
        <v>1611</v>
      </c>
      <c r="O6" s="10">
        <v>38</v>
      </c>
      <c r="P6" s="10">
        <v>1</v>
      </c>
      <c r="Q6" s="10">
        <v>37</v>
      </c>
      <c r="R6" s="10">
        <v>7431</v>
      </c>
      <c r="S6" s="10">
        <v>2464</v>
      </c>
      <c r="T6" s="10">
        <v>669</v>
      </c>
      <c r="U6" s="10">
        <v>4298</v>
      </c>
      <c r="V6" s="10">
        <v>3131</v>
      </c>
      <c r="W6" s="10">
        <v>134</v>
      </c>
      <c r="X6" s="10">
        <v>273</v>
      </c>
      <c r="Y6" s="10">
        <v>2724</v>
      </c>
      <c r="Z6" s="10">
        <v>6510</v>
      </c>
      <c r="AA6" s="10">
        <v>49</v>
      </c>
      <c r="AB6" s="10">
        <v>640</v>
      </c>
      <c r="AC6" s="10">
        <v>5821</v>
      </c>
      <c r="AD6" s="10">
        <v>2458</v>
      </c>
      <c r="AE6" s="10">
        <v>23</v>
      </c>
      <c r="AF6" s="10">
        <v>206</v>
      </c>
      <c r="AG6" s="10">
        <v>2229</v>
      </c>
      <c r="AH6" s="10">
        <v>1166</v>
      </c>
      <c r="AI6" s="10">
        <v>18</v>
      </c>
      <c r="AJ6" s="10">
        <v>187</v>
      </c>
      <c r="AK6" s="10">
        <v>961</v>
      </c>
      <c r="AL6" s="10">
        <v>38</v>
      </c>
      <c r="AM6" s="10">
        <v>1</v>
      </c>
      <c r="AN6" s="10">
        <v>37</v>
      </c>
      <c r="AO6" s="10">
        <v>3662</v>
      </c>
      <c r="AP6" s="10">
        <v>41</v>
      </c>
      <c r="AQ6" s="10">
        <v>394</v>
      </c>
      <c r="AR6" s="10">
        <v>3227</v>
      </c>
      <c r="AS6" s="10">
        <v>2848</v>
      </c>
      <c r="AT6" s="10">
        <v>8</v>
      </c>
      <c r="AU6" s="10">
        <v>246</v>
      </c>
      <c r="AV6" s="10">
        <v>2594</v>
      </c>
      <c r="AW6" s="10">
        <v>4052</v>
      </c>
      <c r="AX6" s="10">
        <v>2549</v>
      </c>
      <c r="AY6" s="10">
        <v>302</v>
      </c>
      <c r="AZ6" s="10">
        <v>1201</v>
      </c>
      <c r="BA6" s="10">
        <v>1435</v>
      </c>
      <c r="BB6" s="10">
        <v>922</v>
      </c>
      <c r="BC6" s="10">
        <v>92</v>
      </c>
      <c r="BD6" s="10">
        <v>421</v>
      </c>
      <c r="BE6" s="10">
        <v>2334</v>
      </c>
      <c r="BF6" s="10">
        <v>1501</v>
      </c>
      <c r="BG6" s="10">
        <v>183</v>
      </c>
      <c r="BH6" s="10">
        <v>650</v>
      </c>
      <c r="BI6" s="10">
        <v>3769</v>
      </c>
      <c r="BJ6" s="10">
        <v>2423</v>
      </c>
      <c r="BK6" s="10">
        <v>275</v>
      </c>
      <c r="BL6" s="10">
        <v>1071</v>
      </c>
      <c r="BM6" s="10">
        <v>283</v>
      </c>
      <c r="BN6" s="10">
        <v>126</v>
      </c>
      <c r="BO6" s="10">
        <v>27</v>
      </c>
      <c r="BP6" s="10">
        <v>130</v>
      </c>
      <c r="BQ6" s="10">
        <v>1291</v>
      </c>
      <c r="BR6" s="10">
        <v>426</v>
      </c>
      <c r="BS6" s="10">
        <v>784</v>
      </c>
      <c r="BT6" s="10">
        <v>1210</v>
      </c>
      <c r="BU6" s="10">
        <v>81</v>
      </c>
      <c r="BV6" s="10">
        <v>1188</v>
      </c>
      <c r="BW6" s="10">
        <v>482</v>
      </c>
      <c r="BX6" s="10">
        <v>38</v>
      </c>
      <c r="BY6" s="10">
        <v>520</v>
      </c>
      <c r="BZ6" s="10">
        <v>668</v>
      </c>
      <c r="CA6" s="10">
        <v>1064</v>
      </c>
      <c r="CB6" s="10">
        <v>412</v>
      </c>
      <c r="CC6" s="10">
        <v>38</v>
      </c>
      <c r="CD6" s="10">
        <v>450</v>
      </c>
      <c r="CE6" s="10">
        <v>614</v>
      </c>
      <c r="CF6" s="10">
        <v>124</v>
      </c>
      <c r="CG6" s="10">
        <v>70</v>
      </c>
      <c r="CH6" s="10">
        <v>70</v>
      </c>
      <c r="CI6" s="10">
        <v>54</v>
      </c>
      <c r="CJ6" s="10">
        <v>1222</v>
      </c>
      <c r="CK6" s="10">
        <v>75</v>
      </c>
      <c r="CL6" s="10">
        <v>901</v>
      </c>
      <c r="CM6" s="10">
        <v>58</v>
      </c>
      <c r="CN6" s="10">
        <v>321</v>
      </c>
      <c r="CO6" s="10">
        <v>17</v>
      </c>
    </row>
    <row r="7" spans="1:93" x14ac:dyDescent="0.25">
      <c r="A7" s="4" t="s">
        <v>23</v>
      </c>
      <c r="B7" s="10">
        <v>40</v>
      </c>
      <c r="C7" s="10">
        <v>118552</v>
      </c>
      <c r="D7" s="10">
        <v>16097</v>
      </c>
      <c r="E7" s="10">
        <v>14366</v>
      </c>
      <c r="F7" s="10">
        <v>88089</v>
      </c>
      <c r="G7" s="10">
        <v>21928</v>
      </c>
      <c r="H7" s="10">
        <v>4561</v>
      </c>
      <c r="I7" s="10">
        <v>1577</v>
      </c>
      <c r="J7" s="10">
        <v>15790</v>
      </c>
      <c r="K7" s="10">
        <v>23432</v>
      </c>
      <c r="L7" s="10">
        <v>6993</v>
      </c>
      <c r="M7" s="10">
        <v>3017</v>
      </c>
      <c r="N7" s="10">
        <v>13422</v>
      </c>
      <c r="O7" s="10">
        <v>194</v>
      </c>
      <c r="P7" s="10">
        <v>2</v>
      </c>
      <c r="Q7" s="10">
        <v>192</v>
      </c>
      <c r="R7" s="10">
        <v>45554</v>
      </c>
      <c r="S7" s="10">
        <v>11554</v>
      </c>
      <c r="T7" s="10">
        <v>4596</v>
      </c>
      <c r="U7" s="10">
        <v>29404</v>
      </c>
      <c r="V7" s="10">
        <v>72998</v>
      </c>
      <c r="W7" s="10">
        <v>4543</v>
      </c>
      <c r="X7" s="10">
        <v>9770</v>
      </c>
      <c r="Y7" s="10">
        <v>58685</v>
      </c>
      <c r="Z7" s="10">
        <v>93458</v>
      </c>
      <c r="AA7" s="10">
        <v>2144</v>
      </c>
      <c r="AB7" s="10">
        <v>12297</v>
      </c>
      <c r="AC7" s="10">
        <v>79017</v>
      </c>
      <c r="AD7" s="10">
        <v>14520</v>
      </c>
      <c r="AE7" s="10">
        <v>224</v>
      </c>
      <c r="AF7" s="10">
        <v>1005</v>
      </c>
      <c r="AG7" s="10">
        <v>13291</v>
      </c>
      <c r="AH7" s="10">
        <v>11712</v>
      </c>
      <c r="AI7" s="10">
        <v>252</v>
      </c>
      <c r="AJ7" s="10">
        <v>1913</v>
      </c>
      <c r="AK7" s="10">
        <v>9547</v>
      </c>
      <c r="AL7" s="10">
        <v>194</v>
      </c>
      <c r="AM7" s="10">
        <v>2</v>
      </c>
      <c r="AN7" s="10">
        <v>192</v>
      </c>
      <c r="AO7" s="10">
        <v>26426</v>
      </c>
      <c r="AP7" s="10">
        <v>476</v>
      </c>
      <c r="AQ7" s="10">
        <v>2920</v>
      </c>
      <c r="AR7" s="10">
        <v>23030</v>
      </c>
      <c r="AS7" s="10">
        <v>67032</v>
      </c>
      <c r="AT7" s="10">
        <v>1668</v>
      </c>
      <c r="AU7" s="10">
        <v>9377</v>
      </c>
      <c r="AV7" s="10">
        <v>55987</v>
      </c>
      <c r="AW7" s="10">
        <v>25094</v>
      </c>
      <c r="AX7" s="10">
        <v>13953</v>
      </c>
      <c r="AY7" s="10">
        <v>2069</v>
      </c>
      <c r="AZ7" s="10">
        <v>9072</v>
      </c>
      <c r="BA7" s="10">
        <v>7408</v>
      </c>
      <c r="BB7" s="10">
        <v>4337</v>
      </c>
      <c r="BC7" s="10">
        <v>572</v>
      </c>
      <c r="BD7" s="10">
        <v>2499</v>
      </c>
      <c r="BE7" s="10">
        <v>11720</v>
      </c>
      <c r="BF7" s="10">
        <v>6741</v>
      </c>
      <c r="BG7" s="10">
        <v>1104</v>
      </c>
      <c r="BH7" s="10">
        <v>3875</v>
      </c>
      <c r="BI7" s="10">
        <v>19128</v>
      </c>
      <c r="BJ7" s="10">
        <v>11078</v>
      </c>
      <c r="BK7" s="10">
        <v>1676</v>
      </c>
      <c r="BL7" s="10">
        <v>6374</v>
      </c>
      <c r="BM7" s="10">
        <v>5966</v>
      </c>
      <c r="BN7" s="10">
        <v>2875</v>
      </c>
      <c r="BO7" s="10">
        <v>393</v>
      </c>
      <c r="BP7" s="10">
        <v>2698</v>
      </c>
      <c r="BQ7" s="10">
        <v>8267</v>
      </c>
      <c r="BR7" s="10">
        <v>2395</v>
      </c>
      <c r="BS7" s="10">
        <v>3863</v>
      </c>
      <c r="BT7" s="10">
        <v>6258</v>
      </c>
      <c r="BU7" s="10">
        <v>2009</v>
      </c>
      <c r="BV7" s="10">
        <v>33112</v>
      </c>
      <c r="BW7" s="10">
        <v>5172</v>
      </c>
      <c r="BX7" s="10">
        <v>79</v>
      </c>
      <c r="BY7" s="10">
        <v>5251</v>
      </c>
      <c r="BZ7" s="10">
        <v>27861</v>
      </c>
      <c r="CA7" s="10">
        <v>29248</v>
      </c>
      <c r="CB7" s="10">
        <v>4098</v>
      </c>
      <c r="CC7" s="10">
        <v>79</v>
      </c>
      <c r="CD7" s="10">
        <v>4177</v>
      </c>
      <c r="CE7" s="10">
        <v>25071</v>
      </c>
      <c r="CF7" s="10">
        <v>3864</v>
      </c>
      <c r="CG7" s="10">
        <v>1074</v>
      </c>
      <c r="CH7" s="10">
        <v>1074</v>
      </c>
      <c r="CI7" s="10">
        <v>2790</v>
      </c>
      <c r="CJ7" s="10">
        <v>12895</v>
      </c>
      <c r="CK7" s="10">
        <v>814</v>
      </c>
      <c r="CL7" s="10">
        <v>4886</v>
      </c>
      <c r="CM7" s="10">
        <v>354</v>
      </c>
      <c r="CN7" s="10">
        <v>8009</v>
      </c>
      <c r="CO7" s="10">
        <v>460</v>
      </c>
    </row>
    <row r="8" spans="1:93" x14ac:dyDescent="0.25">
      <c r="A8" s="4" t="s">
        <v>24</v>
      </c>
      <c r="B8" s="10">
        <v>3</v>
      </c>
      <c r="C8" s="10">
        <v>9754</v>
      </c>
      <c r="D8" s="10">
        <v>2710</v>
      </c>
      <c r="E8" s="10">
        <v>1066</v>
      </c>
      <c r="F8" s="10">
        <v>5978</v>
      </c>
      <c r="G8" s="10">
        <v>4025</v>
      </c>
      <c r="H8" s="10">
        <v>785</v>
      </c>
      <c r="I8" s="10">
        <v>419</v>
      </c>
      <c r="J8" s="10">
        <v>2821</v>
      </c>
      <c r="K8" s="10">
        <v>3543</v>
      </c>
      <c r="L8" s="10">
        <v>1685</v>
      </c>
      <c r="M8" s="10">
        <v>440</v>
      </c>
      <c r="N8" s="10">
        <v>1418</v>
      </c>
      <c r="O8" s="10">
        <v>23</v>
      </c>
      <c r="P8" s="10">
        <v>0</v>
      </c>
      <c r="Q8" s="10">
        <v>23</v>
      </c>
      <c r="R8" s="10">
        <v>7591</v>
      </c>
      <c r="S8" s="10">
        <v>2470</v>
      </c>
      <c r="T8" s="10">
        <v>859</v>
      </c>
      <c r="U8" s="10">
        <v>4262</v>
      </c>
      <c r="V8" s="10">
        <v>2163</v>
      </c>
      <c r="W8" s="10">
        <v>240</v>
      </c>
      <c r="X8" s="10">
        <v>207</v>
      </c>
      <c r="Y8" s="10">
        <v>1716</v>
      </c>
      <c r="Z8" s="10">
        <v>4664</v>
      </c>
      <c r="AA8" s="10">
        <v>33</v>
      </c>
      <c r="AB8" s="10">
        <v>478</v>
      </c>
      <c r="AC8" s="10">
        <v>4153</v>
      </c>
      <c r="AD8" s="10">
        <v>2335</v>
      </c>
      <c r="AE8" s="10">
        <v>18</v>
      </c>
      <c r="AF8" s="10">
        <v>191</v>
      </c>
      <c r="AG8" s="10">
        <v>2126</v>
      </c>
      <c r="AH8" s="10">
        <v>717</v>
      </c>
      <c r="AI8" s="10">
        <v>6</v>
      </c>
      <c r="AJ8" s="10">
        <v>131</v>
      </c>
      <c r="AK8" s="10">
        <v>580</v>
      </c>
      <c r="AL8" s="10">
        <v>23</v>
      </c>
      <c r="AM8" s="10">
        <v>0</v>
      </c>
      <c r="AN8" s="10">
        <v>23</v>
      </c>
      <c r="AO8" s="10">
        <v>3075</v>
      </c>
      <c r="AP8" s="10">
        <v>24</v>
      </c>
      <c r="AQ8" s="10">
        <v>322</v>
      </c>
      <c r="AR8" s="10">
        <v>2729</v>
      </c>
      <c r="AS8" s="10">
        <v>1589</v>
      </c>
      <c r="AT8" s="10">
        <v>9</v>
      </c>
      <c r="AU8" s="10">
        <v>156</v>
      </c>
      <c r="AV8" s="10">
        <v>1424</v>
      </c>
      <c r="AW8" s="10">
        <v>5090</v>
      </c>
      <c r="AX8" s="10">
        <v>2677</v>
      </c>
      <c r="AY8" s="10">
        <v>588</v>
      </c>
      <c r="AZ8" s="10">
        <v>1825</v>
      </c>
      <c r="BA8" s="10">
        <v>1690</v>
      </c>
      <c r="BB8" s="10">
        <v>767</v>
      </c>
      <c r="BC8" s="10">
        <v>228</v>
      </c>
      <c r="BD8" s="10">
        <v>695</v>
      </c>
      <c r="BE8" s="10">
        <v>2826</v>
      </c>
      <c r="BF8" s="10">
        <v>1679</v>
      </c>
      <c r="BG8" s="10">
        <v>309</v>
      </c>
      <c r="BH8" s="10">
        <v>838</v>
      </c>
      <c r="BI8" s="10">
        <v>4516</v>
      </c>
      <c r="BJ8" s="10">
        <v>2446</v>
      </c>
      <c r="BK8" s="10">
        <v>537</v>
      </c>
      <c r="BL8" s="10">
        <v>1533</v>
      </c>
      <c r="BM8" s="10">
        <v>574</v>
      </c>
      <c r="BN8" s="10">
        <v>231</v>
      </c>
      <c r="BO8" s="10">
        <v>51</v>
      </c>
      <c r="BP8" s="10">
        <v>292</v>
      </c>
      <c r="BQ8" s="10">
        <v>1444</v>
      </c>
      <c r="BR8" s="10">
        <v>440</v>
      </c>
      <c r="BS8" s="10">
        <v>844</v>
      </c>
      <c r="BT8" s="10">
        <v>1284</v>
      </c>
      <c r="BU8" s="10">
        <v>160</v>
      </c>
      <c r="BV8" s="10">
        <v>1780</v>
      </c>
      <c r="BW8" s="10">
        <v>823</v>
      </c>
      <c r="BX8" s="10">
        <v>23</v>
      </c>
      <c r="BY8" s="10">
        <v>846</v>
      </c>
      <c r="BZ8" s="10">
        <v>934</v>
      </c>
      <c r="CA8" s="10">
        <v>1354</v>
      </c>
      <c r="CB8" s="10">
        <v>642</v>
      </c>
      <c r="CC8" s="10">
        <v>23</v>
      </c>
      <c r="CD8" s="10">
        <v>665</v>
      </c>
      <c r="CE8" s="10">
        <v>689</v>
      </c>
      <c r="CF8" s="10">
        <v>426</v>
      </c>
      <c r="CG8" s="10">
        <v>181</v>
      </c>
      <c r="CH8" s="10">
        <v>181</v>
      </c>
      <c r="CI8" s="10">
        <v>245</v>
      </c>
      <c r="CJ8" s="10">
        <v>685</v>
      </c>
      <c r="CK8" s="10">
        <v>59</v>
      </c>
      <c r="CL8" s="10">
        <v>452</v>
      </c>
      <c r="CM8" s="10">
        <v>44</v>
      </c>
      <c r="CN8" s="10">
        <v>233</v>
      </c>
      <c r="CO8" s="10">
        <v>15</v>
      </c>
    </row>
    <row r="9" spans="1:93" x14ac:dyDescent="0.25">
      <c r="A9" s="4" t="s">
        <v>25</v>
      </c>
      <c r="B9" s="10">
        <v>6</v>
      </c>
      <c r="C9" s="10">
        <v>4448</v>
      </c>
      <c r="D9" s="10">
        <v>813</v>
      </c>
      <c r="E9" s="10">
        <v>342</v>
      </c>
      <c r="F9" s="10">
        <v>3293</v>
      </c>
      <c r="G9" s="10">
        <v>2390</v>
      </c>
      <c r="H9" s="10">
        <v>466</v>
      </c>
      <c r="I9" s="10">
        <v>200</v>
      </c>
      <c r="J9" s="10">
        <v>1724</v>
      </c>
      <c r="K9" s="10">
        <v>1139</v>
      </c>
      <c r="L9" s="10">
        <v>291</v>
      </c>
      <c r="M9" s="10">
        <v>84</v>
      </c>
      <c r="N9" s="10">
        <v>764</v>
      </c>
      <c r="O9" s="10">
        <v>0</v>
      </c>
      <c r="P9" s="10">
        <v>0</v>
      </c>
      <c r="Q9" s="10">
        <v>0</v>
      </c>
      <c r="R9" s="10">
        <v>3529</v>
      </c>
      <c r="S9" s="10">
        <v>757</v>
      </c>
      <c r="T9" s="10">
        <v>284</v>
      </c>
      <c r="U9" s="10">
        <v>2488</v>
      </c>
      <c r="V9" s="10">
        <v>919</v>
      </c>
      <c r="W9" s="10">
        <v>56</v>
      </c>
      <c r="X9" s="10">
        <v>58</v>
      </c>
      <c r="Y9" s="10">
        <v>805</v>
      </c>
      <c r="Z9" s="10">
        <v>3101</v>
      </c>
      <c r="AA9" s="10">
        <v>12</v>
      </c>
      <c r="AB9" s="10">
        <v>225</v>
      </c>
      <c r="AC9" s="10">
        <v>2864</v>
      </c>
      <c r="AD9" s="10">
        <v>1632</v>
      </c>
      <c r="AE9" s="10">
        <v>12</v>
      </c>
      <c r="AF9" s="10">
        <v>140</v>
      </c>
      <c r="AG9" s="10">
        <v>1480</v>
      </c>
      <c r="AH9" s="10">
        <v>643</v>
      </c>
      <c r="AI9" s="10">
        <v>0</v>
      </c>
      <c r="AJ9" s="10">
        <v>32</v>
      </c>
      <c r="AK9" s="10">
        <v>611</v>
      </c>
      <c r="AL9" s="10">
        <v>0</v>
      </c>
      <c r="AM9" s="10">
        <v>0</v>
      </c>
      <c r="AN9" s="10">
        <v>0</v>
      </c>
      <c r="AO9" s="10">
        <v>2275</v>
      </c>
      <c r="AP9" s="10">
        <v>12</v>
      </c>
      <c r="AQ9" s="10">
        <v>172</v>
      </c>
      <c r="AR9" s="10">
        <v>2091</v>
      </c>
      <c r="AS9" s="10">
        <v>826</v>
      </c>
      <c r="AT9" s="10">
        <v>0</v>
      </c>
      <c r="AU9" s="10">
        <v>53</v>
      </c>
      <c r="AV9" s="10">
        <v>773</v>
      </c>
      <c r="AW9" s="10">
        <v>1347</v>
      </c>
      <c r="AX9" s="10">
        <v>801</v>
      </c>
      <c r="AY9" s="10">
        <v>117</v>
      </c>
      <c r="AZ9" s="10">
        <v>429</v>
      </c>
      <c r="BA9" s="10">
        <v>758</v>
      </c>
      <c r="BB9" s="10">
        <v>454</v>
      </c>
      <c r="BC9" s="10">
        <v>60</v>
      </c>
      <c r="BD9" s="10">
        <v>244</v>
      </c>
      <c r="BE9" s="10">
        <v>496</v>
      </c>
      <c r="BF9" s="10">
        <v>291</v>
      </c>
      <c r="BG9" s="10">
        <v>52</v>
      </c>
      <c r="BH9" s="10">
        <v>153</v>
      </c>
      <c r="BI9" s="10">
        <v>1254</v>
      </c>
      <c r="BJ9" s="10">
        <v>745</v>
      </c>
      <c r="BK9" s="10">
        <v>112</v>
      </c>
      <c r="BL9" s="10">
        <v>397</v>
      </c>
      <c r="BM9" s="10">
        <v>93</v>
      </c>
      <c r="BN9" s="10">
        <v>56</v>
      </c>
      <c r="BO9" s="10">
        <v>5</v>
      </c>
      <c r="BP9" s="10">
        <v>32</v>
      </c>
      <c r="BQ9" s="10">
        <v>475</v>
      </c>
      <c r="BR9" s="10">
        <v>263</v>
      </c>
      <c r="BS9" s="10">
        <v>175</v>
      </c>
      <c r="BT9" s="10">
        <v>438</v>
      </c>
      <c r="BU9" s="10">
        <v>37</v>
      </c>
      <c r="BV9" s="10">
        <v>1046</v>
      </c>
      <c r="BW9" s="10">
        <v>678</v>
      </c>
      <c r="BX9" s="10">
        <v>0</v>
      </c>
      <c r="BY9" s="10">
        <v>678</v>
      </c>
      <c r="BZ9" s="10">
        <v>368</v>
      </c>
      <c r="CA9" s="10">
        <v>872</v>
      </c>
      <c r="CB9" s="10">
        <v>542</v>
      </c>
      <c r="CC9" s="10">
        <v>0</v>
      </c>
      <c r="CD9" s="10">
        <v>542</v>
      </c>
      <c r="CE9" s="10">
        <v>330</v>
      </c>
      <c r="CF9" s="10">
        <v>174</v>
      </c>
      <c r="CG9" s="10">
        <v>136</v>
      </c>
      <c r="CH9" s="10">
        <v>136</v>
      </c>
      <c r="CI9" s="10">
        <v>38</v>
      </c>
      <c r="CJ9" s="10">
        <v>341</v>
      </c>
      <c r="CK9" s="10">
        <v>25</v>
      </c>
      <c r="CL9" s="10">
        <v>267</v>
      </c>
      <c r="CM9" s="10">
        <v>24</v>
      </c>
      <c r="CN9" s="10">
        <v>74</v>
      </c>
      <c r="CO9" s="10">
        <v>1</v>
      </c>
    </row>
    <row r="10" spans="1:93" x14ac:dyDescent="0.25">
      <c r="A10" s="4" t="s">
        <v>26</v>
      </c>
      <c r="B10" s="10">
        <v>1</v>
      </c>
      <c r="C10" s="10">
        <v>6865</v>
      </c>
      <c r="D10" s="10">
        <v>1874</v>
      </c>
      <c r="E10" s="10">
        <v>604</v>
      </c>
      <c r="F10" s="10">
        <v>4387</v>
      </c>
      <c r="G10" s="10">
        <v>4010</v>
      </c>
      <c r="H10" s="10">
        <v>918</v>
      </c>
      <c r="I10" s="10">
        <v>310</v>
      </c>
      <c r="J10" s="10">
        <v>2782</v>
      </c>
      <c r="K10" s="10">
        <v>2343</v>
      </c>
      <c r="L10" s="10">
        <v>956</v>
      </c>
      <c r="M10" s="10">
        <v>276</v>
      </c>
      <c r="N10" s="10">
        <v>1111</v>
      </c>
      <c r="O10" s="10">
        <v>0</v>
      </c>
      <c r="P10" s="10">
        <v>0</v>
      </c>
      <c r="Q10" s="10">
        <v>0</v>
      </c>
      <c r="R10" s="10">
        <v>6353</v>
      </c>
      <c r="S10" s="10">
        <v>1874</v>
      </c>
      <c r="T10" s="10">
        <v>586</v>
      </c>
      <c r="U10" s="10">
        <v>3893</v>
      </c>
      <c r="V10" s="10">
        <v>512</v>
      </c>
      <c r="W10" s="10">
        <v>0</v>
      </c>
      <c r="X10" s="10">
        <v>18</v>
      </c>
      <c r="Y10" s="10">
        <v>494</v>
      </c>
      <c r="Z10" s="10">
        <v>3696</v>
      </c>
      <c r="AA10" s="10">
        <v>6</v>
      </c>
      <c r="AB10" s="10">
        <v>158</v>
      </c>
      <c r="AC10" s="10">
        <v>3532</v>
      </c>
      <c r="AD10" s="10">
        <v>2459</v>
      </c>
      <c r="AE10" s="10">
        <v>6</v>
      </c>
      <c r="AF10" s="10">
        <v>84</v>
      </c>
      <c r="AG10" s="10">
        <v>2369</v>
      </c>
      <c r="AH10" s="10">
        <v>725</v>
      </c>
      <c r="AI10" s="10">
        <v>0</v>
      </c>
      <c r="AJ10" s="10">
        <v>56</v>
      </c>
      <c r="AK10" s="10">
        <v>669</v>
      </c>
      <c r="AL10" s="10">
        <v>0</v>
      </c>
      <c r="AM10" s="10">
        <v>0</v>
      </c>
      <c r="AN10" s="10">
        <v>0</v>
      </c>
      <c r="AO10" s="10">
        <v>3184</v>
      </c>
      <c r="AP10" s="10">
        <v>6</v>
      </c>
      <c r="AQ10" s="10">
        <v>140</v>
      </c>
      <c r="AR10" s="10">
        <v>3038</v>
      </c>
      <c r="AS10" s="10">
        <v>512</v>
      </c>
      <c r="AT10" s="10">
        <v>0</v>
      </c>
      <c r="AU10" s="10">
        <v>18</v>
      </c>
      <c r="AV10" s="10">
        <v>494</v>
      </c>
      <c r="AW10" s="10">
        <v>3169</v>
      </c>
      <c r="AX10" s="10">
        <v>1868</v>
      </c>
      <c r="AY10" s="10">
        <v>446</v>
      </c>
      <c r="AZ10" s="10">
        <v>855</v>
      </c>
      <c r="BA10" s="10">
        <v>1551</v>
      </c>
      <c r="BB10" s="10">
        <v>912</v>
      </c>
      <c r="BC10" s="10">
        <v>226</v>
      </c>
      <c r="BD10" s="10">
        <v>413</v>
      </c>
      <c r="BE10" s="10">
        <v>1618</v>
      </c>
      <c r="BF10" s="10">
        <v>956</v>
      </c>
      <c r="BG10" s="10">
        <v>220</v>
      </c>
      <c r="BH10" s="10">
        <v>442</v>
      </c>
      <c r="BI10" s="10">
        <v>3169</v>
      </c>
      <c r="BJ10" s="10">
        <v>1868</v>
      </c>
      <c r="BK10" s="10">
        <v>446</v>
      </c>
      <c r="BL10" s="10">
        <v>855</v>
      </c>
      <c r="BM10" s="10">
        <v>0</v>
      </c>
      <c r="BN10" s="10">
        <v>0</v>
      </c>
      <c r="BO10" s="10">
        <v>0</v>
      </c>
      <c r="BP10" s="10">
        <v>0</v>
      </c>
      <c r="BQ10" s="10">
        <v>983</v>
      </c>
      <c r="BR10" s="10">
        <v>464</v>
      </c>
      <c r="BS10" s="10">
        <v>519</v>
      </c>
      <c r="BT10" s="10">
        <v>983</v>
      </c>
      <c r="BU10" s="10">
        <v>0</v>
      </c>
      <c r="BV10" s="10">
        <v>2027</v>
      </c>
      <c r="BW10" s="10">
        <v>1566</v>
      </c>
      <c r="BX10" s="10">
        <v>0</v>
      </c>
      <c r="BY10" s="10">
        <v>1566</v>
      </c>
      <c r="BZ10" s="10">
        <v>461</v>
      </c>
      <c r="CA10" s="10">
        <v>1764</v>
      </c>
      <c r="CB10" s="10">
        <v>1303</v>
      </c>
      <c r="CC10" s="10">
        <v>0</v>
      </c>
      <c r="CD10" s="10">
        <v>1303</v>
      </c>
      <c r="CE10" s="10">
        <v>461</v>
      </c>
      <c r="CF10" s="10">
        <v>263</v>
      </c>
      <c r="CG10" s="10">
        <v>263</v>
      </c>
      <c r="CH10" s="10">
        <v>263</v>
      </c>
      <c r="CI10" s="10">
        <v>0</v>
      </c>
      <c r="CJ10" s="10">
        <v>499</v>
      </c>
      <c r="CK10" s="10">
        <v>45</v>
      </c>
      <c r="CL10" s="10">
        <v>435</v>
      </c>
      <c r="CM10" s="10">
        <v>41</v>
      </c>
      <c r="CN10" s="10">
        <v>64</v>
      </c>
      <c r="CO10" s="10">
        <v>4</v>
      </c>
    </row>
    <row r="11" spans="1:93" x14ac:dyDescent="0.25">
      <c r="A11" s="4" t="s">
        <v>27</v>
      </c>
      <c r="B11" s="10">
        <v>1</v>
      </c>
      <c r="C11" s="10">
        <v>946</v>
      </c>
      <c r="D11" s="10">
        <v>240</v>
      </c>
      <c r="E11" s="10">
        <v>61</v>
      </c>
      <c r="F11" s="10">
        <v>645</v>
      </c>
      <c r="G11" s="10">
        <v>516</v>
      </c>
      <c r="H11" s="10">
        <v>108</v>
      </c>
      <c r="I11" s="10">
        <v>26</v>
      </c>
      <c r="J11" s="10">
        <v>382</v>
      </c>
      <c r="K11" s="10">
        <v>410</v>
      </c>
      <c r="L11" s="10">
        <v>132</v>
      </c>
      <c r="M11" s="10">
        <v>35</v>
      </c>
      <c r="N11" s="10">
        <v>243</v>
      </c>
      <c r="O11" s="10">
        <v>10</v>
      </c>
      <c r="P11" s="10">
        <v>0</v>
      </c>
      <c r="Q11" s="10">
        <v>10</v>
      </c>
      <c r="R11" s="10">
        <v>936</v>
      </c>
      <c r="S11" s="10">
        <v>240</v>
      </c>
      <c r="T11" s="10">
        <v>61</v>
      </c>
      <c r="U11" s="10">
        <v>635</v>
      </c>
      <c r="V11" s="10">
        <v>10</v>
      </c>
      <c r="W11" s="10">
        <v>0</v>
      </c>
      <c r="X11" s="10">
        <v>0</v>
      </c>
      <c r="Y11" s="10">
        <v>10</v>
      </c>
      <c r="Z11" s="10">
        <v>575</v>
      </c>
      <c r="AA11" s="10">
        <v>1</v>
      </c>
      <c r="AB11" s="10">
        <v>34</v>
      </c>
      <c r="AC11" s="10">
        <v>540</v>
      </c>
      <c r="AD11" s="10">
        <v>353</v>
      </c>
      <c r="AE11" s="10">
        <v>0</v>
      </c>
      <c r="AF11" s="10">
        <v>15</v>
      </c>
      <c r="AG11" s="10">
        <v>338</v>
      </c>
      <c r="AH11" s="10">
        <v>202</v>
      </c>
      <c r="AI11" s="10">
        <v>1</v>
      </c>
      <c r="AJ11" s="10">
        <v>19</v>
      </c>
      <c r="AK11" s="10">
        <v>182</v>
      </c>
      <c r="AL11" s="10">
        <v>10</v>
      </c>
      <c r="AM11" s="10">
        <v>0</v>
      </c>
      <c r="AN11" s="10">
        <v>10</v>
      </c>
      <c r="AO11" s="10">
        <v>565</v>
      </c>
      <c r="AP11" s="10">
        <v>1</v>
      </c>
      <c r="AQ11" s="10">
        <v>34</v>
      </c>
      <c r="AR11" s="10">
        <v>530</v>
      </c>
      <c r="AS11" s="10">
        <v>10</v>
      </c>
      <c r="AT11" s="10">
        <v>0</v>
      </c>
      <c r="AU11" s="10">
        <v>0</v>
      </c>
      <c r="AV11" s="10">
        <v>10</v>
      </c>
      <c r="AW11" s="10">
        <v>371</v>
      </c>
      <c r="AX11" s="10">
        <v>239</v>
      </c>
      <c r="AY11" s="10">
        <v>27</v>
      </c>
      <c r="AZ11" s="10">
        <v>105</v>
      </c>
      <c r="BA11" s="10">
        <v>163</v>
      </c>
      <c r="BB11" s="10">
        <v>108</v>
      </c>
      <c r="BC11" s="10">
        <v>11</v>
      </c>
      <c r="BD11" s="10">
        <v>44</v>
      </c>
      <c r="BE11" s="10">
        <v>208</v>
      </c>
      <c r="BF11" s="10">
        <v>131</v>
      </c>
      <c r="BG11" s="10">
        <v>16</v>
      </c>
      <c r="BH11" s="10">
        <v>61</v>
      </c>
      <c r="BI11" s="10">
        <v>371</v>
      </c>
      <c r="BJ11" s="10">
        <v>239</v>
      </c>
      <c r="BK11" s="10">
        <v>27</v>
      </c>
      <c r="BL11" s="10">
        <v>105</v>
      </c>
      <c r="BM11" s="10">
        <v>0</v>
      </c>
      <c r="BN11" s="10">
        <v>0</v>
      </c>
      <c r="BO11" s="10">
        <v>0</v>
      </c>
      <c r="BP11" s="10">
        <v>0</v>
      </c>
      <c r="BQ11" s="10">
        <v>119</v>
      </c>
      <c r="BR11" s="10">
        <v>53</v>
      </c>
      <c r="BS11" s="10">
        <v>66</v>
      </c>
      <c r="BT11" s="10">
        <v>119</v>
      </c>
      <c r="BU11" s="10">
        <v>0</v>
      </c>
      <c r="BV11" s="10">
        <v>71</v>
      </c>
      <c r="BW11" s="10">
        <v>61</v>
      </c>
      <c r="BX11" s="10">
        <v>7</v>
      </c>
      <c r="BY11" s="10">
        <v>68</v>
      </c>
      <c r="BZ11" s="10">
        <v>3</v>
      </c>
      <c r="CA11" s="10">
        <v>65</v>
      </c>
      <c r="CB11" s="10">
        <v>55</v>
      </c>
      <c r="CC11" s="10">
        <v>7</v>
      </c>
      <c r="CD11" s="10">
        <v>62</v>
      </c>
      <c r="CE11" s="10">
        <v>3</v>
      </c>
      <c r="CF11" s="10">
        <v>6</v>
      </c>
      <c r="CG11" s="10">
        <v>6</v>
      </c>
      <c r="CH11" s="10">
        <v>6</v>
      </c>
      <c r="CI11" s="10">
        <v>0</v>
      </c>
      <c r="CJ11" s="10">
        <v>89</v>
      </c>
      <c r="CK11" s="10">
        <v>2</v>
      </c>
      <c r="CL11" s="10">
        <v>86</v>
      </c>
      <c r="CM11" s="10">
        <v>2</v>
      </c>
      <c r="CN11" s="10">
        <v>3</v>
      </c>
      <c r="CO11" s="10">
        <v>0</v>
      </c>
    </row>
    <row r="12" spans="1:93" x14ac:dyDescent="0.25">
      <c r="A12" s="4" t="s">
        <v>28</v>
      </c>
      <c r="B12" s="10">
        <v>28</v>
      </c>
      <c r="C12" s="10">
        <v>47862</v>
      </c>
      <c r="D12" s="10">
        <v>10872</v>
      </c>
      <c r="E12" s="10">
        <v>4115</v>
      </c>
      <c r="F12" s="10">
        <v>32875</v>
      </c>
      <c r="G12" s="10">
        <v>8755</v>
      </c>
      <c r="H12" s="10">
        <v>1996</v>
      </c>
      <c r="I12" s="10">
        <v>801</v>
      </c>
      <c r="J12" s="10">
        <v>5958</v>
      </c>
      <c r="K12" s="10">
        <v>10729</v>
      </c>
      <c r="L12" s="10">
        <v>2824</v>
      </c>
      <c r="M12" s="10">
        <v>870</v>
      </c>
      <c r="N12" s="10">
        <v>7035</v>
      </c>
      <c r="O12" s="10">
        <v>186</v>
      </c>
      <c r="P12" s="10">
        <v>2</v>
      </c>
      <c r="Q12" s="10">
        <v>184</v>
      </c>
      <c r="R12" s="10">
        <v>19670</v>
      </c>
      <c r="S12" s="10">
        <v>4820</v>
      </c>
      <c r="T12" s="10">
        <v>1673</v>
      </c>
      <c r="U12" s="10">
        <v>13177</v>
      </c>
      <c r="V12" s="10">
        <v>28192</v>
      </c>
      <c r="W12" s="10">
        <v>6052</v>
      </c>
      <c r="X12" s="10">
        <v>2442</v>
      </c>
      <c r="Y12" s="10">
        <v>19698</v>
      </c>
      <c r="Z12" s="10">
        <v>31359</v>
      </c>
      <c r="AA12" s="10">
        <v>1542</v>
      </c>
      <c r="AB12" s="10">
        <v>2344</v>
      </c>
      <c r="AC12" s="10">
        <v>27473</v>
      </c>
      <c r="AD12" s="10">
        <v>5853</v>
      </c>
      <c r="AE12" s="10">
        <v>247</v>
      </c>
      <c r="AF12" s="10">
        <v>493</v>
      </c>
      <c r="AG12" s="10">
        <v>5113</v>
      </c>
      <c r="AH12" s="10">
        <v>6291</v>
      </c>
      <c r="AI12" s="10">
        <v>187</v>
      </c>
      <c r="AJ12" s="10">
        <v>530</v>
      </c>
      <c r="AK12" s="10">
        <v>5574</v>
      </c>
      <c r="AL12" s="10">
        <v>186</v>
      </c>
      <c r="AM12" s="10">
        <v>2</v>
      </c>
      <c r="AN12" s="10">
        <v>184</v>
      </c>
      <c r="AO12" s="10">
        <v>12330</v>
      </c>
      <c r="AP12" s="10">
        <v>434</v>
      </c>
      <c r="AQ12" s="10">
        <v>1025</v>
      </c>
      <c r="AR12" s="10">
        <v>10871</v>
      </c>
      <c r="AS12" s="10">
        <v>19029</v>
      </c>
      <c r="AT12" s="10">
        <v>1108</v>
      </c>
      <c r="AU12" s="10">
        <v>1319</v>
      </c>
      <c r="AV12" s="10">
        <v>16602</v>
      </c>
      <c r="AW12" s="10">
        <v>16503</v>
      </c>
      <c r="AX12" s="10">
        <v>9330</v>
      </c>
      <c r="AY12" s="10">
        <v>1771</v>
      </c>
      <c r="AZ12" s="10">
        <v>5402</v>
      </c>
      <c r="BA12" s="10">
        <v>2902</v>
      </c>
      <c r="BB12" s="10">
        <v>1749</v>
      </c>
      <c r="BC12" s="10">
        <v>308</v>
      </c>
      <c r="BD12" s="10">
        <v>845</v>
      </c>
      <c r="BE12" s="10">
        <v>4438</v>
      </c>
      <c r="BF12" s="10">
        <v>2637</v>
      </c>
      <c r="BG12" s="10">
        <v>340</v>
      </c>
      <c r="BH12" s="10">
        <v>1461</v>
      </c>
      <c r="BI12" s="10">
        <v>7340</v>
      </c>
      <c r="BJ12" s="10">
        <v>4386</v>
      </c>
      <c r="BK12" s="10">
        <v>648</v>
      </c>
      <c r="BL12" s="10">
        <v>2306</v>
      </c>
      <c r="BM12" s="10">
        <v>9163</v>
      </c>
      <c r="BN12" s="10">
        <v>4944</v>
      </c>
      <c r="BO12" s="10">
        <v>1123</v>
      </c>
      <c r="BP12" s="10">
        <v>3096</v>
      </c>
      <c r="BQ12" s="10">
        <v>5806</v>
      </c>
      <c r="BR12" s="10">
        <v>959</v>
      </c>
      <c r="BS12" s="10">
        <v>1461</v>
      </c>
      <c r="BT12" s="10">
        <v>2420</v>
      </c>
      <c r="BU12" s="10">
        <v>3386</v>
      </c>
      <c r="BV12" s="10">
        <v>9647</v>
      </c>
      <c r="BW12" s="10">
        <v>1720</v>
      </c>
      <c r="BX12" s="10">
        <v>153</v>
      </c>
      <c r="BY12" s="10">
        <v>1873</v>
      </c>
      <c r="BZ12" s="10">
        <v>7774</v>
      </c>
      <c r="CA12" s="10">
        <v>7778</v>
      </c>
      <c r="CB12" s="10">
        <v>1455</v>
      </c>
      <c r="CC12" s="10">
        <v>153</v>
      </c>
      <c r="CD12" s="10">
        <v>1608</v>
      </c>
      <c r="CE12" s="10">
        <v>6170</v>
      </c>
      <c r="CF12" s="10">
        <v>1869</v>
      </c>
      <c r="CG12" s="10">
        <v>265</v>
      </c>
      <c r="CH12" s="10">
        <v>265</v>
      </c>
      <c r="CI12" s="10">
        <v>1604</v>
      </c>
      <c r="CJ12" s="10">
        <v>5505</v>
      </c>
      <c r="CK12" s="10">
        <v>536</v>
      </c>
      <c r="CL12" s="10">
        <v>2328</v>
      </c>
      <c r="CM12" s="10">
        <v>174</v>
      </c>
      <c r="CN12" s="10">
        <v>3177</v>
      </c>
      <c r="CO12" s="10">
        <v>362</v>
      </c>
    </row>
    <row r="13" spans="1:93" x14ac:dyDescent="0.25">
      <c r="A13" s="4" t="s">
        <v>29</v>
      </c>
      <c r="B13" s="10">
        <v>9</v>
      </c>
      <c r="C13" s="10">
        <v>16971</v>
      </c>
      <c r="D13" s="10">
        <v>2633</v>
      </c>
      <c r="E13" s="10">
        <v>1401</v>
      </c>
      <c r="F13" s="10">
        <v>12937</v>
      </c>
      <c r="G13" s="10">
        <v>4824</v>
      </c>
      <c r="H13" s="10">
        <v>923</v>
      </c>
      <c r="I13" s="10">
        <v>512</v>
      </c>
      <c r="J13" s="10">
        <v>3389</v>
      </c>
      <c r="K13" s="10">
        <v>3686</v>
      </c>
      <c r="L13" s="10">
        <v>1164</v>
      </c>
      <c r="M13" s="10">
        <v>244</v>
      </c>
      <c r="N13" s="10">
        <v>2278</v>
      </c>
      <c r="O13" s="10">
        <v>0</v>
      </c>
      <c r="P13" s="10">
        <v>0</v>
      </c>
      <c r="Q13" s="10">
        <v>0</v>
      </c>
      <c r="R13" s="10">
        <v>8510</v>
      </c>
      <c r="S13" s="10">
        <v>2087</v>
      </c>
      <c r="T13" s="10">
        <v>756</v>
      </c>
      <c r="U13" s="10">
        <v>5667</v>
      </c>
      <c r="V13" s="10">
        <v>8461</v>
      </c>
      <c r="W13" s="10">
        <v>546</v>
      </c>
      <c r="X13" s="10">
        <v>645</v>
      </c>
      <c r="Y13" s="10">
        <v>7270</v>
      </c>
      <c r="Z13" s="10">
        <v>12880</v>
      </c>
      <c r="AA13" s="10">
        <v>75</v>
      </c>
      <c r="AB13" s="10">
        <v>1041</v>
      </c>
      <c r="AC13" s="10">
        <v>11764</v>
      </c>
      <c r="AD13" s="10">
        <v>3381</v>
      </c>
      <c r="AE13" s="10">
        <v>12</v>
      </c>
      <c r="AF13" s="10">
        <v>360</v>
      </c>
      <c r="AG13" s="10">
        <v>3009</v>
      </c>
      <c r="AH13" s="10">
        <v>1869</v>
      </c>
      <c r="AI13" s="10">
        <v>3</v>
      </c>
      <c r="AJ13" s="10">
        <v>120</v>
      </c>
      <c r="AK13" s="10">
        <v>1746</v>
      </c>
      <c r="AL13" s="10">
        <v>0</v>
      </c>
      <c r="AM13" s="10">
        <v>0</v>
      </c>
      <c r="AN13" s="10">
        <v>0</v>
      </c>
      <c r="AO13" s="10">
        <v>5250</v>
      </c>
      <c r="AP13" s="10">
        <v>15</v>
      </c>
      <c r="AQ13" s="10">
        <v>480</v>
      </c>
      <c r="AR13" s="10">
        <v>4755</v>
      </c>
      <c r="AS13" s="10">
        <v>7630</v>
      </c>
      <c r="AT13" s="10">
        <v>60</v>
      </c>
      <c r="AU13" s="10">
        <v>561</v>
      </c>
      <c r="AV13" s="10">
        <v>7009</v>
      </c>
      <c r="AW13" s="10">
        <v>4091</v>
      </c>
      <c r="AX13" s="10">
        <v>2558</v>
      </c>
      <c r="AY13" s="10">
        <v>360</v>
      </c>
      <c r="AZ13" s="10">
        <v>1173</v>
      </c>
      <c r="BA13" s="10">
        <v>1443</v>
      </c>
      <c r="BB13" s="10">
        <v>911</v>
      </c>
      <c r="BC13" s="10">
        <v>152</v>
      </c>
      <c r="BD13" s="10">
        <v>380</v>
      </c>
      <c r="BE13" s="10">
        <v>1817</v>
      </c>
      <c r="BF13" s="10">
        <v>1161</v>
      </c>
      <c r="BG13" s="10">
        <v>124</v>
      </c>
      <c r="BH13" s="10">
        <v>532</v>
      </c>
      <c r="BI13" s="10">
        <v>3260</v>
      </c>
      <c r="BJ13" s="10">
        <v>2072</v>
      </c>
      <c r="BK13" s="10">
        <v>276</v>
      </c>
      <c r="BL13" s="10">
        <v>912</v>
      </c>
      <c r="BM13" s="10">
        <v>831</v>
      </c>
      <c r="BN13" s="10">
        <v>486</v>
      </c>
      <c r="BO13" s="10">
        <v>84</v>
      </c>
      <c r="BP13" s="10">
        <v>261</v>
      </c>
      <c r="BQ13" s="10">
        <v>1257</v>
      </c>
      <c r="BR13" s="10">
        <v>491</v>
      </c>
      <c r="BS13" s="10">
        <v>499</v>
      </c>
      <c r="BT13" s="10">
        <v>990</v>
      </c>
      <c r="BU13" s="10">
        <v>267</v>
      </c>
      <c r="BV13" s="10">
        <v>3082</v>
      </c>
      <c r="BW13" s="10">
        <v>936</v>
      </c>
      <c r="BX13" s="10">
        <v>0</v>
      </c>
      <c r="BY13" s="10">
        <v>936</v>
      </c>
      <c r="BZ13" s="10">
        <v>2146</v>
      </c>
      <c r="CA13" s="10">
        <v>2713</v>
      </c>
      <c r="CB13" s="10">
        <v>842</v>
      </c>
      <c r="CC13" s="10">
        <v>0</v>
      </c>
      <c r="CD13" s="10">
        <v>842</v>
      </c>
      <c r="CE13" s="10">
        <v>1871</v>
      </c>
      <c r="CF13" s="10">
        <v>369</v>
      </c>
      <c r="CG13" s="10">
        <v>94</v>
      </c>
      <c r="CH13" s="10">
        <v>94</v>
      </c>
      <c r="CI13" s="10">
        <v>275</v>
      </c>
      <c r="CJ13" s="10">
        <v>1805</v>
      </c>
      <c r="CK13" s="10">
        <v>157</v>
      </c>
      <c r="CL13" s="10">
        <v>900</v>
      </c>
      <c r="CM13" s="10">
        <v>73</v>
      </c>
      <c r="CN13" s="10">
        <v>905</v>
      </c>
      <c r="CO13" s="10">
        <v>84</v>
      </c>
    </row>
    <row r="14" spans="1:93" x14ac:dyDescent="0.25">
      <c r="A14" s="4" t="s">
        <v>30</v>
      </c>
      <c r="B14" s="10">
        <v>1</v>
      </c>
      <c r="C14" s="10">
        <v>1271</v>
      </c>
      <c r="D14" s="10">
        <v>515</v>
      </c>
      <c r="E14" s="10">
        <v>147</v>
      </c>
      <c r="F14" s="10">
        <v>609</v>
      </c>
      <c r="G14" s="10">
        <v>60</v>
      </c>
      <c r="H14" s="10">
        <v>27</v>
      </c>
      <c r="I14" s="10">
        <v>2</v>
      </c>
      <c r="J14" s="10">
        <v>31</v>
      </c>
      <c r="K14" s="10">
        <v>68</v>
      </c>
      <c r="L14" s="10">
        <v>21</v>
      </c>
      <c r="M14" s="10">
        <v>8</v>
      </c>
      <c r="N14" s="10">
        <v>39</v>
      </c>
      <c r="O14" s="10">
        <v>0</v>
      </c>
      <c r="P14" s="10">
        <v>0</v>
      </c>
      <c r="Q14" s="10">
        <v>0</v>
      </c>
      <c r="R14" s="10">
        <v>128</v>
      </c>
      <c r="S14" s="10">
        <v>48</v>
      </c>
      <c r="T14" s="10">
        <v>10</v>
      </c>
      <c r="U14" s="10">
        <v>70</v>
      </c>
      <c r="V14" s="10">
        <v>1143</v>
      </c>
      <c r="W14" s="10">
        <v>467</v>
      </c>
      <c r="X14" s="10">
        <v>137</v>
      </c>
      <c r="Y14" s="10">
        <v>539</v>
      </c>
      <c r="Z14" s="10">
        <v>296</v>
      </c>
      <c r="AA14" s="10">
        <v>0</v>
      </c>
      <c r="AB14" s="10">
        <v>35</v>
      </c>
      <c r="AC14" s="10">
        <v>261</v>
      </c>
      <c r="AD14" s="10">
        <v>11</v>
      </c>
      <c r="AE14" s="10">
        <v>0</v>
      </c>
      <c r="AF14" s="10">
        <v>0</v>
      </c>
      <c r="AG14" s="10">
        <v>11</v>
      </c>
      <c r="AH14" s="10">
        <v>24</v>
      </c>
      <c r="AI14" s="10">
        <v>0</v>
      </c>
      <c r="AJ14" s="10">
        <v>4</v>
      </c>
      <c r="AK14" s="10">
        <v>20</v>
      </c>
      <c r="AL14" s="10">
        <v>0</v>
      </c>
      <c r="AM14" s="10">
        <v>0</v>
      </c>
      <c r="AN14" s="10">
        <v>0</v>
      </c>
      <c r="AO14" s="10">
        <v>35</v>
      </c>
      <c r="AP14" s="10">
        <v>0</v>
      </c>
      <c r="AQ14" s="10">
        <v>4</v>
      </c>
      <c r="AR14" s="10">
        <v>31</v>
      </c>
      <c r="AS14" s="10">
        <v>261</v>
      </c>
      <c r="AT14" s="10">
        <v>0</v>
      </c>
      <c r="AU14" s="10">
        <v>31</v>
      </c>
      <c r="AV14" s="10">
        <v>230</v>
      </c>
      <c r="AW14" s="10">
        <v>975</v>
      </c>
      <c r="AX14" s="10">
        <v>515</v>
      </c>
      <c r="AY14" s="10">
        <v>112</v>
      </c>
      <c r="AZ14" s="10">
        <v>348</v>
      </c>
      <c r="BA14" s="10">
        <v>49</v>
      </c>
      <c r="BB14" s="10">
        <v>27</v>
      </c>
      <c r="BC14" s="10">
        <v>2</v>
      </c>
      <c r="BD14" s="10">
        <v>20</v>
      </c>
      <c r="BE14" s="10">
        <v>44</v>
      </c>
      <c r="BF14" s="10">
        <v>21</v>
      </c>
      <c r="BG14" s="10">
        <v>4</v>
      </c>
      <c r="BH14" s="10">
        <v>19</v>
      </c>
      <c r="BI14" s="10">
        <v>93</v>
      </c>
      <c r="BJ14" s="10">
        <v>48</v>
      </c>
      <c r="BK14" s="10">
        <v>6</v>
      </c>
      <c r="BL14" s="10">
        <v>39</v>
      </c>
      <c r="BM14" s="10">
        <v>882</v>
      </c>
      <c r="BN14" s="10">
        <v>467</v>
      </c>
      <c r="BO14" s="10">
        <v>106</v>
      </c>
      <c r="BP14" s="10">
        <v>309</v>
      </c>
      <c r="BQ14" s="10">
        <v>167</v>
      </c>
      <c r="BR14" s="10">
        <v>15</v>
      </c>
      <c r="BS14" s="10">
        <v>10</v>
      </c>
      <c r="BT14" s="10">
        <v>25</v>
      </c>
      <c r="BU14" s="10">
        <v>142</v>
      </c>
      <c r="BV14" s="10">
        <v>290</v>
      </c>
      <c r="BW14" s="10">
        <v>1</v>
      </c>
      <c r="BX14" s="10">
        <v>0</v>
      </c>
      <c r="BY14" s="10">
        <v>1</v>
      </c>
      <c r="BZ14" s="10">
        <v>289</v>
      </c>
      <c r="CA14" s="10">
        <v>51</v>
      </c>
      <c r="CB14" s="10">
        <v>1</v>
      </c>
      <c r="CC14" s="10">
        <v>0</v>
      </c>
      <c r="CD14" s="10">
        <v>1</v>
      </c>
      <c r="CE14" s="10">
        <v>50</v>
      </c>
      <c r="CF14" s="10">
        <v>239</v>
      </c>
      <c r="CG14" s="10">
        <v>0</v>
      </c>
      <c r="CH14" s="10">
        <v>0</v>
      </c>
      <c r="CI14" s="10">
        <v>239</v>
      </c>
      <c r="CJ14" s="10">
        <v>32</v>
      </c>
      <c r="CK14" s="10">
        <v>4</v>
      </c>
      <c r="CL14" s="10">
        <v>2</v>
      </c>
      <c r="CM14" s="10">
        <v>1</v>
      </c>
      <c r="CN14" s="10">
        <v>30</v>
      </c>
      <c r="CO14" s="10">
        <v>3</v>
      </c>
    </row>
    <row r="15" spans="1:93" x14ac:dyDescent="0.25">
      <c r="A15" s="4" t="s">
        <v>31</v>
      </c>
      <c r="B15" s="10">
        <v>2</v>
      </c>
      <c r="C15" s="10">
        <v>6335</v>
      </c>
      <c r="D15" s="10">
        <v>1691</v>
      </c>
      <c r="E15" s="10">
        <v>437</v>
      </c>
      <c r="F15" s="10">
        <v>4207</v>
      </c>
      <c r="G15" s="10">
        <v>1226</v>
      </c>
      <c r="H15" s="10">
        <v>372</v>
      </c>
      <c r="I15" s="10">
        <v>85</v>
      </c>
      <c r="J15" s="10">
        <v>769</v>
      </c>
      <c r="K15" s="10">
        <v>2494</v>
      </c>
      <c r="L15" s="10">
        <v>1103</v>
      </c>
      <c r="M15" s="10">
        <v>185</v>
      </c>
      <c r="N15" s="10">
        <v>1206</v>
      </c>
      <c r="O15" s="10">
        <v>25</v>
      </c>
      <c r="P15" s="10">
        <v>1</v>
      </c>
      <c r="Q15" s="10">
        <v>24</v>
      </c>
      <c r="R15" s="10">
        <v>3745</v>
      </c>
      <c r="S15" s="10">
        <v>1475</v>
      </c>
      <c r="T15" s="10">
        <v>271</v>
      </c>
      <c r="U15" s="10">
        <v>1999</v>
      </c>
      <c r="V15" s="10">
        <v>2590</v>
      </c>
      <c r="W15" s="10">
        <v>216</v>
      </c>
      <c r="X15" s="10">
        <v>166</v>
      </c>
      <c r="Y15" s="10">
        <v>2208</v>
      </c>
      <c r="Z15" s="10">
        <v>3355</v>
      </c>
      <c r="AA15" s="10">
        <v>7</v>
      </c>
      <c r="AB15" s="10">
        <v>202</v>
      </c>
      <c r="AC15" s="10">
        <v>3146</v>
      </c>
      <c r="AD15" s="10">
        <v>596</v>
      </c>
      <c r="AE15" s="10">
        <v>3</v>
      </c>
      <c r="AF15" s="10">
        <v>26</v>
      </c>
      <c r="AG15" s="10">
        <v>567</v>
      </c>
      <c r="AH15" s="10">
        <v>521</v>
      </c>
      <c r="AI15" s="10">
        <v>0</v>
      </c>
      <c r="AJ15" s="10">
        <v>32</v>
      </c>
      <c r="AK15" s="10">
        <v>489</v>
      </c>
      <c r="AL15" s="10">
        <v>25</v>
      </c>
      <c r="AM15" s="10">
        <v>1</v>
      </c>
      <c r="AN15" s="10">
        <v>24</v>
      </c>
      <c r="AO15" s="10">
        <v>1142</v>
      </c>
      <c r="AP15" s="10">
        <v>3</v>
      </c>
      <c r="AQ15" s="10">
        <v>59</v>
      </c>
      <c r="AR15" s="10">
        <v>1080</v>
      </c>
      <c r="AS15" s="10">
        <v>2213</v>
      </c>
      <c r="AT15" s="10">
        <v>4</v>
      </c>
      <c r="AU15" s="10">
        <v>143</v>
      </c>
      <c r="AV15" s="10">
        <v>2066</v>
      </c>
      <c r="AW15" s="10">
        <v>2980</v>
      </c>
      <c r="AX15" s="10">
        <v>1684</v>
      </c>
      <c r="AY15" s="10">
        <v>235</v>
      </c>
      <c r="AZ15" s="10">
        <v>1061</v>
      </c>
      <c r="BA15" s="10">
        <v>630</v>
      </c>
      <c r="BB15" s="10">
        <v>369</v>
      </c>
      <c r="BC15" s="10">
        <v>59</v>
      </c>
      <c r="BD15" s="10">
        <v>202</v>
      </c>
      <c r="BE15" s="10">
        <v>1973</v>
      </c>
      <c r="BF15" s="10">
        <v>1103</v>
      </c>
      <c r="BG15" s="10">
        <v>153</v>
      </c>
      <c r="BH15" s="10">
        <v>717</v>
      </c>
      <c r="BI15" s="10">
        <v>2603</v>
      </c>
      <c r="BJ15" s="10">
        <v>1472</v>
      </c>
      <c r="BK15" s="10">
        <v>212</v>
      </c>
      <c r="BL15" s="10">
        <v>919</v>
      </c>
      <c r="BM15" s="10">
        <v>377</v>
      </c>
      <c r="BN15" s="10">
        <v>212</v>
      </c>
      <c r="BO15" s="10">
        <v>23</v>
      </c>
      <c r="BP15" s="10">
        <v>142</v>
      </c>
      <c r="BQ15" s="10">
        <v>736</v>
      </c>
      <c r="BR15" s="10">
        <v>173</v>
      </c>
      <c r="BS15" s="10">
        <v>470</v>
      </c>
      <c r="BT15" s="10">
        <v>643</v>
      </c>
      <c r="BU15" s="10">
        <v>93</v>
      </c>
      <c r="BV15" s="10">
        <v>1180</v>
      </c>
      <c r="BW15" s="10">
        <v>252</v>
      </c>
      <c r="BX15" s="10">
        <v>21</v>
      </c>
      <c r="BY15" s="10">
        <v>273</v>
      </c>
      <c r="BZ15" s="10">
        <v>907</v>
      </c>
      <c r="CA15" s="10">
        <v>1031</v>
      </c>
      <c r="CB15" s="10">
        <v>191</v>
      </c>
      <c r="CC15" s="10">
        <v>21</v>
      </c>
      <c r="CD15" s="10">
        <v>212</v>
      </c>
      <c r="CE15" s="10">
        <v>819</v>
      </c>
      <c r="CF15" s="10">
        <v>149</v>
      </c>
      <c r="CG15" s="10">
        <v>61</v>
      </c>
      <c r="CH15" s="10">
        <v>61</v>
      </c>
      <c r="CI15" s="10">
        <v>88</v>
      </c>
      <c r="CJ15" s="10">
        <v>558</v>
      </c>
      <c r="CK15" s="10">
        <v>43</v>
      </c>
      <c r="CL15" s="10">
        <v>234</v>
      </c>
      <c r="CM15" s="10">
        <v>20</v>
      </c>
      <c r="CN15" s="10">
        <v>324</v>
      </c>
      <c r="CO15" s="10">
        <v>23</v>
      </c>
    </row>
    <row r="16" spans="1:93" x14ac:dyDescent="0.25">
      <c r="A16" s="4" t="s">
        <v>32</v>
      </c>
      <c r="B16" s="10">
        <v>3</v>
      </c>
      <c r="C16" s="10">
        <v>3084</v>
      </c>
      <c r="D16" s="10">
        <v>1016</v>
      </c>
      <c r="E16" s="10">
        <v>328</v>
      </c>
      <c r="F16" s="10">
        <v>1740</v>
      </c>
      <c r="G16" s="10">
        <v>1203</v>
      </c>
      <c r="H16" s="10">
        <v>271</v>
      </c>
      <c r="I16" s="10">
        <v>130</v>
      </c>
      <c r="J16" s="10">
        <v>802</v>
      </c>
      <c r="K16" s="10">
        <v>1747</v>
      </c>
      <c r="L16" s="10">
        <v>744</v>
      </c>
      <c r="M16" s="10">
        <v>187</v>
      </c>
      <c r="N16" s="10">
        <v>816</v>
      </c>
      <c r="O16" s="10">
        <v>0</v>
      </c>
      <c r="P16" s="10">
        <v>0</v>
      </c>
      <c r="Q16" s="10">
        <v>0</v>
      </c>
      <c r="R16" s="10">
        <v>2950</v>
      </c>
      <c r="S16" s="10">
        <v>1015</v>
      </c>
      <c r="T16" s="10">
        <v>317</v>
      </c>
      <c r="U16" s="10">
        <v>1618</v>
      </c>
      <c r="V16" s="10">
        <v>134</v>
      </c>
      <c r="W16" s="10">
        <v>1</v>
      </c>
      <c r="X16" s="10">
        <v>11</v>
      </c>
      <c r="Y16" s="10">
        <v>122</v>
      </c>
      <c r="Z16" s="10">
        <v>1524</v>
      </c>
      <c r="AA16" s="10">
        <v>10</v>
      </c>
      <c r="AB16" s="10">
        <v>188</v>
      </c>
      <c r="AC16" s="10">
        <v>1326</v>
      </c>
      <c r="AD16" s="10">
        <v>782</v>
      </c>
      <c r="AE16" s="10">
        <v>0</v>
      </c>
      <c r="AF16" s="10">
        <v>97</v>
      </c>
      <c r="AG16" s="10">
        <v>685</v>
      </c>
      <c r="AH16" s="10">
        <v>610</v>
      </c>
      <c r="AI16" s="10">
        <v>10</v>
      </c>
      <c r="AJ16" s="10">
        <v>81</v>
      </c>
      <c r="AK16" s="10">
        <v>519</v>
      </c>
      <c r="AL16" s="10">
        <v>0</v>
      </c>
      <c r="AM16" s="10">
        <v>0</v>
      </c>
      <c r="AN16" s="10">
        <v>0</v>
      </c>
      <c r="AO16" s="10">
        <v>1392</v>
      </c>
      <c r="AP16" s="10">
        <v>10</v>
      </c>
      <c r="AQ16" s="10">
        <v>178</v>
      </c>
      <c r="AR16" s="10">
        <v>1204</v>
      </c>
      <c r="AS16" s="10">
        <v>132</v>
      </c>
      <c r="AT16" s="10">
        <v>0</v>
      </c>
      <c r="AU16" s="10">
        <v>10</v>
      </c>
      <c r="AV16" s="10">
        <v>122</v>
      </c>
      <c r="AW16" s="10">
        <v>1560</v>
      </c>
      <c r="AX16" s="10">
        <v>1006</v>
      </c>
      <c r="AY16" s="10">
        <v>140</v>
      </c>
      <c r="AZ16" s="10">
        <v>414</v>
      </c>
      <c r="BA16" s="10">
        <v>421</v>
      </c>
      <c r="BB16" s="10">
        <v>271</v>
      </c>
      <c r="BC16" s="10">
        <v>33</v>
      </c>
      <c r="BD16" s="10">
        <v>117</v>
      </c>
      <c r="BE16" s="10">
        <v>1137</v>
      </c>
      <c r="BF16" s="10">
        <v>734</v>
      </c>
      <c r="BG16" s="10">
        <v>106</v>
      </c>
      <c r="BH16" s="10">
        <v>297</v>
      </c>
      <c r="BI16" s="10">
        <v>1558</v>
      </c>
      <c r="BJ16" s="10">
        <v>1005</v>
      </c>
      <c r="BK16" s="10">
        <v>139</v>
      </c>
      <c r="BL16" s="10">
        <v>414</v>
      </c>
      <c r="BM16" s="10">
        <v>2</v>
      </c>
      <c r="BN16" s="10">
        <v>1</v>
      </c>
      <c r="BO16" s="10">
        <v>1</v>
      </c>
      <c r="BP16" s="10">
        <v>0</v>
      </c>
      <c r="BQ16" s="10">
        <v>495</v>
      </c>
      <c r="BR16" s="10">
        <v>140</v>
      </c>
      <c r="BS16" s="10">
        <v>354</v>
      </c>
      <c r="BT16" s="10">
        <v>494</v>
      </c>
      <c r="BU16" s="10">
        <v>1</v>
      </c>
      <c r="BV16" s="10">
        <v>327</v>
      </c>
      <c r="BW16" s="10">
        <v>258</v>
      </c>
      <c r="BX16" s="10">
        <v>0</v>
      </c>
      <c r="BY16" s="10">
        <v>258</v>
      </c>
      <c r="BZ16" s="10">
        <v>69</v>
      </c>
      <c r="CA16" s="10">
        <v>277</v>
      </c>
      <c r="CB16" s="10">
        <v>208</v>
      </c>
      <c r="CC16" s="10">
        <v>0</v>
      </c>
      <c r="CD16" s="10">
        <v>208</v>
      </c>
      <c r="CE16" s="10">
        <v>69</v>
      </c>
      <c r="CF16" s="10">
        <v>50</v>
      </c>
      <c r="CG16" s="10">
        <v>50</v>
      </c>
      <c r="CH16" s="10">
        <v>50</v>
      </c>
      <c r="CI16" s="10">
        <v>0</v>
      </c>
      <c r="CJ16" s="10">
        <v>229</v>
      </c>
      <c r="CK16" s="10">
        <v>10</v>
      </c>
      <c r="CL16" s="10">
        <v>220</v>
      </c>
      <c r="CM16" s="10">
        <v>10</v>
      </c>
      <c r="CN16" s="10">
        <v>9</v>
      </c>
      <c r="CO16" s="10">
        <v>0</v>
      </c>
    </row>
    <row r="17" spans="1:93" x14ac:dyDescent="0.25">
      <c r="A17" s="4" t="s">
        <v>33</v>
      </c>
      <c r="B17" s="10">
        <v>2</v>
      </c>
      <c r="C17" s="10">
        <v>1781</v>
      </c>
      <c r="D17" s="10">
        <v>450</v>
      </c>
      <c r="E17" s="10">
        <v>162</v>
      </c>
      <c r="F17" s="10">
        <v>1169</v>
      </c>
      <c r="G17" s="10">
        <v>745</v>
      </c>
      <c r="H17" s="10">
        <v>170</v>
      </c>
      <c r="I17" s="10">
        <v>70</v>
      </c>
      <c r="J17" s="10">
        <v>505</v>
      </c>
      <c r="K17" s="10">
        <v>659</v>
      </c>
      <c r="L17" s="10">
        <v>234</v>
      </c>
      <c r="M17" s="10">
        <v>51</v>
      </c>
      <c r="N17" s="10">
        <v>374</v>
      </c>
      <c r="O17" s="10">
        <v>0</v>
      </c>
      <c r="P17" s="10">
        <v>0</v>
      </c>
      <c r="Q17" s="10">
        <v>0</v>
      </c>
      <c r="R17" s="10">
        <v>1404</v>
      </c>
      <c r="S17" s="10">
        <v>404</v>
      </c>
      <c r="T17" s="10">
        <v>121</v>
      </c>
      <c r="U17" s="10">
        <v>879</v>
      </c>
      <c r="V17" s="10">
        <v>377</v>
      </c>
      <c r="W17" s="10">
        <v>46</v>
      </c>
      <c r="X17" s="10">
        <v>41</v>
      </c>
      <c r="Y17" s="10">
        <v>290</v>
      </c>
      <c r="Z17" s="10">
        <v>1084</v>
      </c>
      <c r="AA17" s="10">
        <v>20</v>
      </c>
      <c r="AB17" s="10">
        <v>118</v>
      </c>
      <c r="AC17" s="10">
        <v>946</v>
      </c>
      <c r="AD17" s="10">
        <v>490</v>
      </c>
      <c r="AE17" s="10">
        <v>13</v>
      </c>
      <c r="AF17" s="10">
        <v>51</v>
      </c>
      <c r="AG17" s="10">
        <v>426</v>
      </c>
      <c r="AH17" s="10">
        <v>285</v>
      </c>
      <c r="AI17" s="10">
        <v>0</v>
      </c>
      <c r="AJ17" s="10">
        <v>33</v>
      </c>
      <c r="AK17" s="10">
        <v>252</v>
      </c>
      <c r="AL17" s="10">
        <v>0</v>
      </c>
      <c r="AM17" s="10">
        <v>0</v>
      </c>
      <c r="AN17" s="10">
        <v>0</v>
      </c>
      <c r="AO17" s="10">
        <v>775</v>
      </c>
      <c r="AP17" s="10">
        <v>13</v>
      </c>
      <c r="AQ17" s="10">
        <v>84</v>
      </c>
      <c r="AR17" s="10">
        <v>678</v>
      </c>
      <c r="AS17" s="10">
        <v>309</v>
      </c>
      <c r="AT17" s="10">
        <v>7</v>
      </c>
      <c r="AU17" s="10">
        <v>34</v>
      </c>
      <c r="AV17" s="10">
        <v>268</v>
      </c>
      <c r="AW17" s="10">
        <v>697</v>
      </c>
      <c r="AX17" s="10">
        <v>430</v>
      </c>
      <c r="AY17" s="10">
        <v>44</v>
      </c>
      <c r="AZ17" s="10">
        <v>223</v>
      </c>
      <c r="BA17" s="10">
        <v>255</v>
      </c>
      <c r="BB17" s="10">
        <v>157</v>
      </c>
      <c r="BC17" s="10">
        <v>19</v>
      </c>
      <c r="BD17" s="10">
        <v>79</v>
      </c>
      <c r="BE17" s="10">
        <v>374</v>
      </c>
      <c r="BF17" s="10">
        <v>234</v>
      </c>
      <c r="BG17" s="10">
        <v>18</v>
      </c>
      <c r="BH17" s="10">
        <v>122</v>
      </c>
      <c r="BI17" s="10">
        <v>629</v>
      </c>
      <c r="BJ17" s="10">
        <v>391</v>
      </c>
      <c r="BK17" s="10">
        <v>37</v>
      </c>
      <c r="BL17" s="10">
        <v>201</v>
      </c>
      <c r="BM17" s="10">
        <v>68</v>
      </c>
      <c r="BN17" s="10">
        <v>39</v>
      </c>
      <c r="BO17" s="10">
        <v>7</v>
      </c>
      <c r="BP17" s="10">
        <v>22</v>
      </c>
      <c r="BQ17" s="10">
        <v>211</v>
      </c>
      <c r="BR17" s="10">
        <v>73</v>
      </c>
      <c r="BS17" s="10">
        <v>119</v>
      </c>
      <c r="BT17" s="10">
        <v>192</v>
      </c>
      <c r="BU17" s="10">
        <v>19</v>
      </c>
      <c r="BV17" s="10">
        <v>271</v>
      </c>
      <c r="BW17" s="10">
        <v>165</v>
      </c>
      <c r="BX17" s="10">
        <v>0</v>
      </c>
      <c r="BY17" s="10">
        <v>165</v>
      </c>
      <c r="BZ17" s="10">
        <v>106</v>
      </c>
      <c r="CA17" s="10">
        <v>193</v>
      </c>
      <c r="CB17" s="10">
        <v>105</v>
      </c>
      <c r="CC17" s="10">
        <v>0</v>
      </c>
      <c r="CD17" s="10">
        <v>105</v>
      </c>
      <c r="CE17" s="10">
        <v>88</v>
      </c>
      <c r="CF17" s="10">
        <v>78</v>
      </c>
      <c r="CG17" s="10">
        <v>60</v>
      </c>
      <c r="CH17" s="10">
        <v>60</v>
      </c>
      <c r="CI17" s="10">
        <v>18</v>
      </c>
      <c r="CJ17" s="10">
        <v>208</v>
      </c>
      <c r="CK17" s="10">
        <v>24</v>
      </c>
      <c r="CL17" s="10">
        <v>162</v>
      </c>
      <c r="CM17" s="10">
        <v>17</v>
      </c>
      <c r="CN17" s="10">
        <v>46</v>
      </c>
      <c r="CO17" s="10">
        <v>7</v>
      </c>
    </row>
    <row r="18" spans="1:93" x14ac:dyDescent="0.25">
      <c r="A18" s="4" t="s">
        <v>34</v>
      </c>
      <c r="B18" s="10">
        <v>20</v>
      </c>
      <c r="C18" s="10">
        <v>13425</v>
      </c>
      <c r="D18" s="10">
        <v>3506</v>
      </c>
      <c r="E18" s="10">
        <v>1452</v>
      </c>
      <c r="F18" s="10">
        <v>8467</v>
      </c>
      <c r="G18" s="10">
        <v>5160</v>
      </c>
      <c r="H18" s="10">
        <v>772</v>
      </c>
      <c r="I18" s="10">
        <v>533</v>
      </c>
      <c r="J18" s="10">
        <v>3855</v>
      </c>
      <c r="K18" s="10">
        <v>5980</v>
      </c>
      <c r="L18" s="10">
        <v>2517</v>
      </c>
      <c r="M18" s="10">
        <v>676</v>
      </c>
      <c r="N18" s="10">
        <v>2787</v>
      </c>
      <c r="O18" s="10">
        <v>89</v>
      </c>
      <c r="P18" s="10">
        <v>15</v>
      </c>
      <c r="Q18" s="10">
        <v>74</v>
      </c>
      <c r="R18" s="10">
        <v>11229</v>
      </c>
      <c r="S18" s="10">
        <v>3289</v>
      </c>
      <c r="T18" s="10">
        <v>1224</v>
      </c>
      <c r="U18" s="10">
        <v>6716</v>
      </c>
      <c r="V18" s="10">
        <v>2196</v>
      </c>
      <c r="W18" s="10">
        <v>217</v>
      </c>
      <c r="X18" s="10">
        <v>228</v>
      </c>
      <c r="Y18" s="10">
        <v>1751</v>
      </c>
      <c r="Z18" s="10">
        <v>7958</v>
      </c>
      <c r="AA18" s="10">
        <v>135</v>
      </c>
      <c r="AB18" s="10">
        <v>936</v>
      </c>
      <c r="AC18" s="10">
        <v>6887</v>
      </c>
      <c r="AD18" s="10">
        <v>3934</v>
      </c>
      <c r="AE18" s="10">
        <v>33</v>
      </c>
      <c r="AF18" s="10">
        <v>426</v>
      </c>
      <c r="AG18" s="10">
        <v>3475</v>
      </c>
      <c r="AH18" s="10">
        <v>2081</v>
      </c>
      <c r="AI18" s="10">
        <v>62</v>
      </c>
      <c r="AJ18" s="10">
        <v>303</v>
      </c>
      <c r="AK18" s="10">
        <v>1716</v>
      </c>
      <c r="AL18" s="10">
        <v>89</v>
      </c>
      <c r="AM18" s="10">
        <v>15</v>
      </c>
      <c r="AN18" s="10">
        <v>74</v>
      </c>
      <c r="AO18" s="10">
        <v>6104</v>
      </c>
      <c r="AP18" s="10">
        <v>95</v>
      </c>
      <c r="AQ18" s="10">
        <v>744</v>
      </c>
      <c r="AR18" s="10">
        <v>5265</v>
      </c>
      <c r="AS18" s="10">
        <v>1854</v>
      </c>
      <c r="AT18" s="10">
        <v>40</v>
      </c>
      <c r="AU18" s="10">
        <v>192</v>
      </c>
      <c r="AV18" s="10">
        <v>1622</v>
      </c>
      <c r="AW18" s="10">
        <v>5467</v>
      </c>
      <c r="AX18" s="10">
        <v>3371</v>
      </c>
      <c r="AY18" s="10">
        <v>516</v>
      </c>
      <c r="AZ18" s="10">
        <v>1580</v>
      </c>
      <c r="BA18" s="10">
        <v>1226</v>
      </c>
      <c r="BB18" s="10">
        <v>739</v>
      </c>
      <c r="BC18" s="10">
        <v>107</v>
      </c>
      <c r="BD18" s="10">
        <v>380</v>
      </c>
      <c r="BE18" s="10">
        <v>3899</v>
      </c>
      <c r="BF18" s="10">
        <v>2455</v>
      </c>
      <c r="BG18" s="10">
        <v>373</v>
      </c>
      <c r="BH18" s="10">
        <v>1071</v>
      </c>
      <c r="BI18" s="10">
        <v>5125</v>
      </c>
      <c r="BJ18" s="10">
        <v>3194</v>
      </c>
      <c r="BK18" s="10">
        <v>480</v>
      </c>
      <c r="BL18" s="10">
        <v>1451</v>
      </c>
      <c r="BM18" s="10">
        <v>342</v>
      </c>
      <c r="BN18" s="10">
        <v>177</v>
      </c>
      <c r="BO18" s="10">
        <v>36</v>
      </c>
      <c r="BP18" s="10">
        <v>129</v>
      </c>
      <c r="BQ18" s="10">
        <v>1730</v>
      </c>
      <c r="BR18" s="10">
        <v>405</v>
      </c>
      <c r="BS18" s="10">
        <v>1224</v>
      </c>
      <c r="BT18" s="10">
        <v>1629</v>
      </c>
      <c r="BU18" s="10">
        <v>101</v>
      </c>
      <c r="BV18" s="10">
        <v>1574</v>
      </c>
      <c r="BW18" s="10">
        <v>939</v>
      </c>
      <c r="BX18" s="10">
        <v>41</v>
      </c>
      <c r="BY18" s="10">
        <v>980</v>
      </c>
      <c r="BZ18" s="10">
        <v>594</v>
      </c>
      <c r="CA18" s="10">
        <v>1403</v>
      </c>
      <c r="CB18" s="10">
        <v>849</v>
      </c>
      <c r="CC18" s="10">
        <v>41</v>
      </c>
      <c r="CD18" s="10">
        <v>890</v>
      </c>
      <c r="CE18" s="10">
        <v>513</v>
      </c>
      <c r="CF18" s="10">
        <v>171</v>
      </c>
      <c r="CG18" s="10">
        <v>90</v>
      </c>
      <c r="CH18" s="10">
        <v>90</v>
      </c>
      <c r="CI18" s="10">
        <v>81</v>
      </c>
      <c r="CJ18" s="10">
        <v>1267</v>
      </c>
      <c r="CK18" s="10">
        <v>114</v>
      </c>
      <c r="CL18" s="10">
        <v>882</v>
      </c>
      <c r="CM18" s="10">
        <v>67</v>
      </c>
      <c r="CN18" s="10">
        <v>385</v>
      </c>
      <c r="CO18" s="10">
        <v>47</v>
      </c>
    </row>
    <row r="19" spans="1:93" x14ac:dyDescent="0.25">
      <c r="A19" s="4" t="s">
        <v>35</v>
      </c>
      <c r="B19" s="10">
        <v>3</v>
      </c>
      <c r="C19" s="10">
        <v>6096</v>
      </c>
      <c r="D19" s="10">
        <v>1543</v>
      </c>
      <c r="E19" s="10">
        <v>449</v>
      </c>
      <c r="F19" s="10">
        <v>4104</v>
      </c>
      <c r="G19" s="10">
        <v>3087</v>
      </c>
      <c r="H19" s="10">
        <v>703</v>
      </c>
      <c r="I19" s="10">
        <v>203</v>
      </c>
      <c r="J19" s="10">
        <v>2181</v>
      </c>
      <c r="K19" s="10">
        <v>2285</v>
      </c>
      <c r="L19" s="10">
        <v>767</v>
      </c>
      <c r="M19" s="10">
        <v>178</v>
      </c>
      <c r="N19" s="10">
        <v>1340</v>
      </c>
      <c r="O19" s="10">
        <v>24</v>
      </c>
      <c r="P19" s="10">
        <v>0</v>
      </c>
      <c r="Q19" s="10">
        <v>24</v>
      </c>
      <c r="R19" s="10">
        <v>5396</v>
      </c>
      <c r="S19" s="10">
        <v>1470</v>
      </c>
      <c r="T19" s="10">
        <v>381</v>
      </c>
      <c r="U19" s="10">
        <v>3545</v>
      </c>
      <c r="V19" s="10">
        <v>700</v>
      </c>
      <c r="W19" s="10">
        <v>73</v>
      </c>
      <c r="X19" s="10">
        <v>68</v>
      </c>
      <c r="Y19" s="10">
        <v>559</v>
      </c>
      <c r="Z19" s="10">
        <v>3751</v>
      </c>
      <c r="AA19" s="10">
        <v>36</v>
      </c>
      <c r="AB19" s="10">
        <v>287</v>
      </c>
      <c r="AC19" s="10">
        <v>3428</v>
      </c>
      <c r="AD19" s="10">
        <v>2021</v>
      </c>
      <c r="AE19" s="10">
        <v>24</v>
      </c>
      <c r="AF19" s="10">
        <v>129</v>
      </c>
      <c r="AG19" s="10">
        <v>1868</v>
      </c>
      <c r="AH19" s="10">
        <v>1122</v>
      </c>
      <c r="AI19" s="10">
        <v>9</v>
      </c>
      <c r="AJ19" s="10">
        <v>99</v>
      </c>
      <c r="AK19" s="10">
        <v>1014</v>
      </c>
      <c r="AL19" s="10">
        <v>24</v>
      </c>
      <c r="AM19" s="10">
        <v>0</v>
      </c>
      <c r="AN19" s="10">
        <v>24</v>
      </c>
      <c r="AO19" s="10">
        <v>3167</v>
      </c>
      <c r="AP19" s="10">
        <v>33</v>
      </c>
      <c r="AQ19" s="10">
        <v>228</v>
      </c>
      <c r="AR19" s="10">
        <v>2906</v>
      </c>
      <c r="AS19" s="10">
        <v>584</v>
      </c>
      <c r="AT19" s="10">
        <v>3</v>
      </c>
      <c r="AU19" s="10">
        <v>59</v>
      </c>
      <c r="AV19" s="10">
        <v>522</v>
      </c>
      <c r="AW19" s="10">
        <v>2345</v>
      </c>
      <c r="AX19" s="10">
        <v>1507</v>
      </c>
      <c r="AY19" s="10">
        <v>162</v>
      </c>
      <c r="AZ19" s="10">
        <v>676</v>
      </c>
      <c r="BA19" s="10">
        <v>1066</v>
      </c>
      <c r="BB19" s="10">
        <v>679</v>
      </c>
      <c r="BC19" s="10">
        <v>74</v>
      </c>
      <c r="BD19" s="10">
        <v>313</v>
      </c>
      <c r="BE19" s="10">
        <v>1163</v>
      </c>
      <c r="BF19" s="10">
        <v>758</v>
      </c>
      <c r="BG19" s="10">
        <v>79</v>
      </c>
      <c r="BH19" s="10">
        <v>326</v>
      </c>
      <c r="BI19" s="10">
        <v>2229</v>
      </c>
      <c r="BJ19" s="10">
        <v>1437</v>
      </c>
      <c r="BK19" s="10">
        <v>153</v>
      </c>
      <c r="BL19" s="10">
        <v>639</v>
      </c>
      <c r="BM19" s="10">
        <v>116</v>
      </c>
      <c r="BN19" s="10">
        <v>70</v>
      </c>
      <c r="BO19" s="10">
        <v>9</v>
      </c>
      <c r="BP19" s="10">
        <v>37</v>
      </c>
      <c r="BQ19" s="10">
        <v>739</v>
      </c>
      <c r="BR19" s="10">
        <v>328</v>
      </c>
      <c r="BS19" s="10">
        <v>377</v>
      </c>
      <c r="BT19" s="10">
        <v>705</v>
      </c>
      <c r="BU19" s="10">
        <v>34</v>
      </c>
      <c r="BV19" s="10">
        <v>580</v>
      </c>
      <c r="BW19" s="10">
        <v>385</v>
      </c>
      <c r="BX19" s="10">
        <v>24</v>
      </c>
      <c r="BY19" s="10">
        <v>409</v>
      </c>
      <c r="BZ19" s="10">
        <v>171</v>
      </c>
      <c r="CA19" s="10">
        <v>511</v>
      </c>
      <c r="CB19" s="10">
        <v>319</v>
      </c>
      <c r="CC19" s="10">
        <v>24</v>
      </c>
      <c r="CD19" s="10">
        <v>343</v>
      </c>
      <c r="CE19" s="10">
        <v>168</v>
      </c>
      <c r="CF19" s="10">
        <v>69</v>
      </c>
      <c r="CG19" s="10">
        <v>66</v>
      </c>
      <c r="CH19" s="10">
        <v>66</v>
      </c>
      <c r="CI19" s="10">
        <v>3</v>
      </c>
      <c r="CJ19" s="10">
        <v>743</v>
      </c>
      <c r="CK19" s="10">
        <v>46</v>
      </c>
      <c r="CL19" s="10">
        <v>666</v>
      </c>
      <c r="CM19" s="10">
        <v>45</v>
      </c>
      <c r="CN19" s="10">
        <v>77</v>
      </c>
      <c r="CO19" s="10">
        <v>1</v>
      </c>
    </row>
    <row r="20" spans="1:93" x14ac:dyDescent="0.25">
      <c r="A20" s="4" t="s">
        <v>36</v>
      </c>
      <c r="B20" s="10">
        <v>5</v>
      </c>
      <c r="C20" s="10">
        <v>2693</v>
      </c>
      <c r="D20" s="10">
        <v>739</v>
      </c>
      <c r="E20" s="10">
        <v>197</v>
      </c>
      <c r="F20" s="10">
        <v>1757</v>
      </c>
      <c r="G20" s="10">
        <v>1329</v>
      </c>
      <c r="H20" s="10">
        <v>322</v>
      </c>
      <c r="I20" s="10">
        <v>95</v>
      </c>
      <c r="J20" s="10">
        <v>912</v>
      </c>
      <c r="K20" s="10">
        <v>1044</v>
      </c>
      <c r="L20" s="10">
        <v>374</v>
      </c>
      <c r="M20" s="10">
        <v>78</v>
      </c>
      <c r="N20" s="10">
        <v>592</v>
      </c>
      <c r="O20" s="10">
        <v>9</v>
      </c>
      <c r="P20" s="10">
        <v>1</v>
      </c>
      <c r="Q20" s="10">
        <v>8</v>
      </c>
      <c r="R20" s="10">
        <v>2382</v>
      </c>
      <c r="S20" s="10">
        <v>696</v>
      </c>
      <c r="T20" s="10">
        <v>174</v>
      </c>
      <c r="U20" s="10">
        <v>1512</v>
      </c>
      <c r="V20" s="10">
        <v>311</v>
      </c>
      <c r="W20" s="10">
        <v>43</v>
      </c>
      <c r="X20" s="10">
        <v>23</v>
      </c>
      <c r="Y20" s="10">
        <v>245</v>
      </c>
      <c r="Z20" s="10">
        <v>1480</v>
      </c>
      <c r="AA20" s="10">
        <v>6</v>
      </c>
      <c r="AB20" s="10">
        <v>99</v>
      </c>
      <c r="AC20" s="10">
        <v>1375</v>
      </c>
      <c r="AD20" s="10">
        <v>787</v>
      </c>
      <c r="AE20" s="10">
        <v>0</v>
      </c>
      <c r="AF20" s="10">
        <v>56</v>
      </c>
      <c r="AG20" s="10">
        <v>731</v>
      </c>
      <c r="AH20" s="10">
        <v>442</v>
      </c>
      <c r="AI20" s="10">
        <v>6</v>
      </c>
      <c r="AJ20" s="10">
        <v>25</v>
      </c>
      <c r="AK20" s="10">
        <v>411</v>
      </c>
      <c r="AL20" s="10">
        <v>9</v>
      </c>
      <c r="AM20" s="10">
        <v>1</v>
      </c>
      <c r="AN20" s="10">
        <v>8</v>
      </c>
      <c r="AO20" s="10">
        <v>1238</v>
      </c>
      <c r="AP20" s="10">
        <v>6</v>
      </c>
      <c r="AQ20" s="10">
        <v>82</v>
      </c>
      <c r="AR20" s="10">
        <v>1150</v>
      </c>
      <c r="AS20" s="10">
        <v>242</v>
      </c>
      <c r="AT20" s="10">
        <v>0</v>
      </c>
      <c r="AU20" s="10">
        <v>17</v>
      </c>
      <c r="AV20" s="10">
        <v>225</v>
      </c>
      <c r="AW20" s="10">
        <v>1213</v>
      </c>
      <c r="AX20" s="10">
        <v>733</v>
      </c>
      <c r="AY20" s="10">
        <v>98</v>
      </c>
      <c r="AZ20" s="10">
        <v>382</v>
      </c>
      <c r="BA20" s="10">
        <v>542</v>
      </c>
      <c r="BB20" s="10">
        <v>322</v>
      </c>
      <c r="BC20" s="10">
        <v>39</v>
      </c>
      <c r="BD20" s="10">
        <v>181</v>
      </c>
      <c r="BE20" s="10">
        <v>602</v>
      </c>
      <c r="BF20" s="10">
        <v>368</v>
      </c>
      <c r="BG20" s="10">
        <v>53</v>
      </c>
      <c r="BH20" s="10">
        <v>181</v>
      </c>
      <c r="BI20" s="10">
        <v>1144</v>
      </c>
      <c r="BJ20" s="10">
        <v>690</v>
      </c>
      <c r="BK20" s="10">
        <v>92</v>
      </c>
      <c r="BL20" s="10">
        <v>362</v>
      </c>
      <c r="BM20" s="10">
        <v>69</v>
      </c>
      <c r="BN20" s="10">
        <v>43</v>
      </c>
      <c r="BO20" s="10">
        <v>6</v>
      </c>
      <c r="BP20" s="10">
        <v>20</v>
      </c>
      <c r="BQ20" s="10">
        <v>387</v>
      </c>
      <c r="BR20" s="10">
        <v>169</v>
      </c>
      <c r="BS20" s="10">
        <v>196</v>
      </c>
      <c r="BT20" s="10">
        <v>365</v>
      </c>
      <c r="BU20" s="10">
        <v>22</v>
      </c>
      <c r="BV20" s="10">
        <v>356</v>
      </c>
      <c r="BW20" s="10">
        <v>244</v>
      </c>
      <c r="BX20" s="10">
        <v>5</v>
      </c>
      <c r="BY20" s="10">
        <v>249</v>
      </c>
      <c r="BZ20" s="10">
        <v>107</v>
      </c>
      <c r="CA20" s="10">
        <v>304</v>
      </c>
      <c r="CB20" s="10">
        <v>199</v>
      </c>
      <c r="CC20" s="10">
        <v>5</v>
      </c>
      <c r="CD20" s="10">
        <v>204</v>
      </c>
      <c r="CE20" s="10">
        <v>100</v>
      </c>
      <c r="CF20" s="10">
        <v>52</v>
      </c>
      <c r="CG20" s="10">
        <v>45</v>
      </c>
      <c r="CH20" s="10">
        <v>45</v>
      </c>
      <c r="CI20" s="10">
        <v>7</v>
      </c>
      <c r="CJ20" s="10">
        <v>414</v>
      </c>
      <c r="CK20" s="10">
        <v>28</v>
      </c>
      <c r="CL20" s="10">
        <v>384</v>
      </c>
      <c r="CM20" s="10">
        <v>25</v>
      </c>
      <c r="CN20" s="10">
        <v>30</v>
      </c>
      <c r="CO20" s="10">
        <v>3</v>
      </c>
    </row>
    <row r="21" spans="1:93" x14ac:dyDescent="0.25">
      <c r="A21" s="4" t="s">
        <v>37</v>
      </c>
      <c r="B21" s="10">
        <v>3</v>
      </c>
      <c r="C21" s="10">
        <v>5245</v>
      </c>
      <c r="D21" s="10">
        <v>1202</v>
      </c>
      <c r="E21" s="10">
        <v>524</v>
      </c>
      <c r="F21" s="10">
        <v>3519</v>
      </c>
      <c r="G21" s="10">
        <v>2439</v>
      </c>
      <c r="H21" s="10">
        <v>513</v>
      </c>
      <c r="I21" s="10">
        <v>222</v>
      </c>
      <c r="J21" s="10">
        <v>1704</v>
      </c>
      <c r="K21" s="10">
        <v>2042</v>
      </c>
      <c r="L21" s="10">
        <v>599</v>
      </c>
      <c r="M21" s="10">
        <v>204</v>
      </c>
      <c r="N21" s="10">
        <v>1239</v>
      </c>
      <c r="O21" s="10">
        <v>10</v>
      </c>
      <c r="P21" s="10">
        <v>1</v>
      </c>
      <c r="Q21" s="10">
        <v>9</v>
      </c>
      <c r="R21" s="10">
        <v>4491</v>
      </c>
      <c r="S21" s="10">
        <v>1112</v>
      </c>
      <c r="T21" s="10">
        <v>427</v>
      </c>
      <c r="U21" s="10">
        <v>2952</v>
      </c>
      <c r="V21" s="10">
        <v>754</v>
      </c>
      <c r="W21" s="10">
        <v>90</v>
      </c>
      <c r="X21" s="10">
        <v>97</v>
      </c>
      <c r="Y21" s="10">
        <v>567</v>
      </c>
      <c r="Z21" s="10">
        <v>3302</v>
      </c>
      <c r="AA21" s="10">
        <v>31</v>
      </c>
      <c r="AB21" s="10">
        <v>353</v>
      </c>
      <c r="AC21" s="10">
        <v>2918</v>
      </c>
      <c r="AD21" s="10">
        <v>1661</v>
      </c>
      <c r="AE21" s="10">
        <v>26</v>
      </c>
      <c r="AF21" s="10">
        <v>168</v>
      </c>
      <c r="AG21" s="10">
        <v>1467</v>
      </c>
      <c r="AH21" s="10">
        <v>1062</v>
      </c>
      <c r="AI21" s="10">
        <v>1</v>
      </c>
      <c r="AJ21" s="10">
        <v>109</v>
      </c>
      <c r="AK21" s="10">
        <v>952</v>
      </c>
      <c r="AL21" s="10">
        <v>10</v>
      </c>
      <c r="AM21" s="10">
        <v>1</v>
      </c>
      <c r="AN21" s="10">
        <v>9</v>
      </c>
      <c r="AO21" s="10">
        <v>2733</v>
      </c>
      <c r="AP21" s="10">
        <v>27</v>
      </c>
      <c r="AQ21" s="10">
        <v>278</v>
      </c>
      <c r="AR21" s="10">
        <v>2428</v>
      </c>
      <c r="AS21" s="10">
        <v>569</v>
      </c>
      <c r="AT21" s="10">
        <v>4</v>
      </c>
      <c r="AU21" s="10">
        <v>75</v>
      </c>
      <c r="AV21" s="10">
        <v>490</v>
      </c>
      <c r="AW21" s="10">
        <v>1943</v>
      </c>
      <c r="AX21" s="10">
        <v>1171</v>
      </c>
      <c r="AY21" s="10">
        <v>171</v>
      </c>
      <c r="AZ21" s="10">
        <v>601</v>
      </c>
      <c r="BA21" s="10">
        <v>778</v>
      </c>
      <c r="BB21" s="10">
        <v>487</v>
      </c>
      <c r="BC21" s="10">
        <v>54</v>
      </c>
      <c r="BD21" s="10">
        <v>237</v>
      </c>
      <c r="BE21" s="10">
        <v>980</v>
      </c>
      <c r="BF21" s="10">
        <v>598</v>
      </c>
      <c r="BG21" s="10">
        <v>95</v>
      </c>
      <c r="BH21" s="10">
        <v>287</v>
      </c>
      <c r="BI21" s="10">
        <v>1758</v>
      </c>
      <c r="BJ21" s="10">
        <v>1085</v>
      </c>
      <c r="BK21" s="10">
        <v>149</v>
      </c>
      <c r="BL21" s="10">
        <v>524</v>
      </c>
      <c r="BM21" s="10">
        <v>185</v>
      </c>
      <c r="BN21" s="10">
        <v>86</v>
      </c>
      <c r="BO21" s="10">
        <v>22</v>
      </c>
      <c r="BP21" s="10">
        <v>77</v>
      </c>
      <c r="BQ21" s="10">
        <v>672</v>
      </c>
      <c r="BR21" s="10">
        <v>255</v>
      </c>
      <c r="BS21" s="10">
        <v>359</v>
      </c>
      <c r="BT21" s="10">
        <v>614</v>
      </c>
      <c r="BU21" s="10">
        <v>58</v>
      </c>
      <c r="BV21" s="10">
        <v>541</v>
      </c>
      <c r="BW21" s="10">
        <v>266</v>
      </c>
      <c r="BX21" s="10">
        <v>2</v>
      </c>
      <c r="BY21" s="10">
        <v>268</v>
      </c>
      <c r="BZ21" s="10">
        <v>273</v>
      </c>
      <c r="CA21" s="10">
        <v>394</v>
      </c>
      <c r="CB21" s="10">
        <v>217</v>
      </c>
      <c r="CC21" s="10">
        <v>2</v>
      </c>
      <c r="CD21" s="10">
        <v>219</v>
      </c>
      <c r="CE21" s="10">
        <v>175</v>
      </c>
      <c r="CF21" s="10">
        <v>147</v>
      </c>
      <c r="CG21" s="10">
        <v>49</v>
      </c>
      <c r="CH21" s="10">
        <v>49</v>
      </c>
      <c r="CI21" s="10">
        <v>98</v>
      </c>
      <c r="CJ21" s="10">
        <v>607</v>
      </c>
      <c r="CK21" s="10">
        <v>35</v>
      </c>
      <c r="CL21" s="10">
        <v>510</v>
      </c>
      <c r="CM21" s="10">
        <v>28</v>
      </c>
      <c r="CN21" s="10">
        <v>97</v>
      </c>
      <c r="CO21" s="10">
        <v>7</v>
      </c>
    </row>
    <row r="22" spans="1:93" x14ac:dyDescent="0.25">
      <c r="A22" s="4" t="s">
        <v>38</v>
      </c>
      <c r="B22" s="10">
        <v>9</v>
      </c>
      <c r="C22" s="10">
        <v>5226</v>
      </c>
      <c r="D22" s="10">
        <v>941</v>
      </c>
      <c r="E22" s="10">
        <v>534</v>
      </c>
      <c r="F22" s="10">
        <v>3751</v>
      </c>
      <c r="G22" s="10">
        <v>1389</v>
      </c>
      <c r="H22" s="10">
        <v>227</v>
      </c>
      <c r="I22" s="10">
        <v>134</v>
      </c>
      <c r="J22" s="10">
        <v>1028</v>
      </c>
      <c r="K22" s="10">
        <v>2228</v>
      </c>
      <c r="L22" s="10">
        <v>675</v>
      </c>
      <c r="M22" s="10">
        <v>290</v>
      </c>
      <c r="N22" s="10">
        <v>1263</v>
      </c>
      <c r="O22" s="10">
        <v>34</v>
      </c>
      <c r="P22" s="10">
        <v>3</v>
      </c>
      <c r="Q22" s="10">
        <v>31</v>
      </c>
      <c r="R22" s="10">
        <v>3651</v>
      </c>
      <c r="S22" s="10">
        <v>902</v>
      </c>
      <c r="T22" s="10">
        <v>427</v>
      </c>
      <c r="U22" s="10">
        <v>2322</v>
      </c>
      <c r="V22" s="10">
        <v>1575</v>
      </c>
      <c r="W22" s="10">
        <v>39</v>
      </c>
      <c r="X22" s="10">
        <v>107</v>
      </c>
      <c r="Y22" s="10">
        <v>1429</v>
      </c>
      <c r="Z22" s="10">
        <v>3908</v>
      </c>
      <c r="AA22" s="10">
        <v>65</v>
      </c>
      <c r="AB22" s="10">
        <v>428</v>
      </c>
      <c r="AC22" s="10">
        <v>3415</v>
      </c>
      <c r="AD22" s="10">
        <v>1098</v>
      </c>
      <c r="AE22" s="10">
        <v>36</v>
      </c>
      <c r="AF22" s="10">
        <v>115</v>
      </c>
      <c r="AG22" s="10">
        <v>947</v>
      </c>
      <c r="AH22" s="10">
        <v>1269</v>
      </c>
      <c r="AI22" s="10">
        <v>28</v>
      </c>
      <c r="AJ22" s="10">
        <v>206</v>
      </c>
      <c r="AK22" s="10">
        <v>1035</v>
      </c>
      <c r="AL22" s="10">
        <v>34</v>
      </c>
      <c r="AM22" s="10">
        <v>3</v>
      </c>
      <c r="AN22" s="10">
        <v>31</v>
      </c>
      <c r="AO22" s="10">
        <v>2401</v>
      </c>
      <c r="AP22" s="10">
        <v>64</v>
      </c>
      <c r="AQ22" s="10">
        <v>324</v>
      </c>
      <c r="AR22" s="10">
        <v>2013</v>
      </c>
      <c r="AS22" s="10">
        <v>1507</v>
      </c>
      <c r="AT22" s="10">
        <v>1</v>
      </c>
      <c r="AU22" s="10">
        <v>104</v>
      </c>
      <c r="AV22" s="10">
        <v>1402</v>
      </c>
      <c r="AW22" s="10">
        <v>1318</v>
      </c>
      <c r="AX22" s="10">
        <v>876</v>
      </c>
      <c r="AY22" s="10">
        <v>106</v>
      </c>
      <c r="AZ22" s="10">
        <v>336</v>
      </c>
      <c r="BA22" s="10">
        <v>291</v>
      </c>
      <c r="BB22" s="10">
        <v>191</v>
      </c>
      <c r="BC22" s="10">
        <v>19</v>
      </c>
      <c r="BD22" s="10">
        <v>81</v>
      </c>
      <c r="BE22" s="10">
        <v>959</v>
      </c>
      <c r="BF22" s="10">
        <v>647</v>
      </c>
      <c r="BG22" s="10">
        <v>84</v>
      </c>
      <c r="BH22" s="10">
        <v>228</v>
      </c>
      <c r="BI22" s="10">
        <v>1250</v>
      </c>
      <c r="BJ22" s="10">
        <v>838</v>
      </c>
      <c r="BK22" s="10">
        <v>103</v>
      </c>
      <c r="BL22" s="10">
        <v>309</v>
      </c>
      <c r="BM22" s="10">
        <v>68</v>
      </c>
      <c r="BN22" s="10">
        <v>38</v>
      </c>
      <c r="BO22" s="10">
        <v>3</v>
      </c>
      <c r="BP22" s="10">
        <v>27</v>
      </c>
      <c r="BQ22" s="10">
        <v>415</v>
      </c>
      <c r="BR22" s="10">
        <v>96</v>
      </c>
      <c r="BS22" s="10">
        <v>297</v>
      </c>
      <c r="BT22" s="10">
        <v>393</v>
      </c>
      <c r="BU22" s="10">
        <v>22</v>
      </c>
      <c r="BV22" s="10">
        <v>1115</v>
      </c>
      <c r="BW22" s="10">
        <v>236</v>
      </c>
      <c r="BX22" s="10">
        <v>9</v>
      </c>
      <c r="BY22" s="10">
        <v>245</v>
      </c>
      <c r="BZ22" s="10">
        <v>870</v>
      </c>
      <c r="CA22" s="10">
        <v>1015</v>
      </c>
      <c r="CB22" s="10">
        <v>218</v>
      </c>
      <c r="CC22" s="10">
        <v>9</v>
      </c>
      <c r="CD22" s="10">
        <v>227</v>
      </c>
      <c r="CE22" s="10">
        <v>788</v>
      </c>
      <c r="CF22" s="10">
        <v>100</v>
      </c>
      <c r="CG22" s="10">
        <v>18</v>
      </c>
      <c r="CH22" s="10">
        <v>18</v>
      </c>
      <c r="CI22" s="10">
        <v>82</v>
      </c>
      <c r="CJ22" s="10">
        <v>575</v>
      </c>
      <c r="CK22" s="10">
        <v>41</v>
      </c>
      <c r="CL22" s="10">
        <v>383</v>
      </c>
      <c r="CM22" s="10">
        <v>31</v>
      </c>
      <c r="CN22" s="10">
        <v>192</v>
      </c>
      <c r="CO22" s="10">
        <v>10</v>
      </c>
    </row>
    <row r="23" spans="1:93" x14ac:dyDescent="0.25">
      <c r="A23" s="4" t="s">
        <v>39</v>
      </c>
      <c r="B23" s="10">
        <v>18</v>
      </c>
      <c r="C23" s="10">
        <v>19029</v>
      </c>
      <c r="D23" s="10">
        <v>7259</v>
      </c>
      <c r="E23" s="10">
        <v>1953</v>
      </c>
      <c r="F23" s="10">
        <v>9817</v>
      </c>
      <c r="G23" s="10">
        <v>13962</v>
      </c>
      <c r="H23" s="10">
        <v>6202</v>
      </c>
      <c r="I23" s="10">
        <v>1495</v>
      </c>
      <c r="J23" s="10">
        <v>6265</v>
      </c>
      <c r="K23" s="10">
        <v>4158</v>
      </c>
      <c r="L23" s="10">
        <v>1028</v>
      </c>
      <c r="M23" s="10">
        <v>380</v>
      </c>
      <c r="N23" s="10">
        <v>2750</v>
      </c>
      <c r="O23" s="10">
        <v>59</v>
      </c>
      <c r="P23" s="10">
        <v>2</v>
      </c>
      <c r="Q23" s="10">
        <v>57</v>
      </c>
      <c r="R23" s="10">
        <v>18179</v>
      </c>
      <c r="S23" s="10">
        <v>7230</v>
      </c>
      <c r="T23" s="10">
        <v>1877</v>
      </c>
      <c r="U23" s="10">
        <v>9072</v>
      </c>
      <c r="V23" s="10">
        <v>850</v>
      </c>
      <c r="W23" s="10">
        <v>29</v>
      </c>
      <c r="X23" s="10">
        <v>76</v>
      </c>
      <c r="Y23" s="10">
        <v>745</v>
      </c>
      <c r="Z23" s="10">
        <v>6694</v>
      </c>
      <c r="AA23" s="10">
        <v>66</v>
      </c>
      <c r="AB23" s="10">
        <v>476</v>
      </c>
      <c r="AC23" s="10">
        <v>6152</v>
      </c>
      <c r="AD23" s="10">
        <v>3362</v>
      </c>
      <c r="AE23" s="10">
        <v>32</v>
      </c>
      <c r="AF23" s="10">
        <v>250</v>
      </c>
      <c r="AG23" s="10">
        <v>3080</v>
      </c>
      <c r="AH23" s="10">
        <v>2462</v>
      </c>
      <c r="AI23" s="10">
        <v>29</v>
      </c>
      <c r="AJ23" s="10">
        <v>149</v>
      </c>
      <c r="AK23" s="10">
        <v>2284</v>
      </c>
      <c r="AL23" s="10">
        <v>59</v>
      </c>
      <c r="AM23" s="10">
        <v>2</v>
      </c>
      <c r="AN23" s="10">
        <v>57</v>
      </c>
      <c r="AO23" s="10">
        <v>5883</v>
      </c>
      <c r="AP23" s="10">
        <v>61</v>
      </c>
      <c r="AQ23" s="10">
        <v>401</v>
      </c>
      <c r="AR23" s="10">
        <v>5421</v>
      </c>
      <c r="AS23" s="10">
        <v>811</v>
      </c>
      <c r="AT23" s="10">
        <v>5</v>
      </c>
      <c r="AU23" s="10">
        <v>75</v>
      </c>
      <c r="AV23" s="10">
        <v>731</v>
      </c>
      <c r="AW23" s="10">
        <v>12335</v>
      </c>
      <c r="AX23" s="10">
        <v>7193</v>
      </c>
      <c r="AY23" s="10">
        <v>1477</v>
      </c>
      <c r="AZ23" s="10">
        <v>3665</v>
      </c>
      <c r="BA23" s="10">
        <v>10600</v>
      </c>
      <c r="BB23" s="10">
        <v>6170</v>
      </c>
      <c r="BC23" s="10">
        <v>1245</v>
      </c>
      <c r="BD23" s="10">
        <v>3185</v>
      </c>
      <c r="BE23" s="10">
        <v>1696</v>
      </c>
      <c r="BF23" s="10">
        <v>999</v>
      </c>
      <c r="BG23" s="10">
        <v>231</v>
      </c>
      <c r="BH23" s="10">
        <v>466</v>
      </c>
      <c r="BI23" s="10">
        <v>12296</v>
      </c>
      <c r="BJ23" s="10">
        <v>7169</v>
      </c>
      <c r="BK23" s="10">
        <v>1476</v>
      </c>
      <c r="BL23" s="10">
        <v>3651</v>
      </c>
      <c r="BM23" s="10">
        <v>39</v>
      </c>
      <c r="BN23" s="10">
        <v>24</v>
      </c>
      <c r="BO23" s="10">
        <v>1</v>
      </c>
      <c r="BP23" s="10">
        <v>14</v>
      </c>
      <c r="BQ23" s="10">
        <v>4327</v>
      </c>
      <c r="BR23" s="10">
        <v>3653</v>
      </c>
      <c r="BS23" s="10">
        <v>661</v>
      </c>
      <c r="BT23" s="10">
        <v>4314</v>
      </c>
      <c r="BU23" s="10">
        <v>13</v>
      </c>
      <c r="BV23" s="10">
        <v>2115</v>
      </c>
      <c r="BW23" s="10">
        <v>1697</v>
      </c>
      <c r="BX23" s="10">
        <v>18</v>
      </c>
      <c r="BY23" s="10">
        <v>1715</v>
      </c>
      <c r="BZ23" s="10">
        <v>400</v>
      </c>
      <c r="CA23" s="10">
        <v>1577</v>
      </c>
      <c r="CB23" s="10">
        <v>1162</v>
      </c>
      <c r="CC23" s="10">
        <v>18</v>
      </c>
      <c r="CD23" s="10">
        <v>1180</v>
      </c>
      <c r="CE23" s="10">
        <v>397</v>
      </c>
      <c r="CF23" s="10">
        <v>538</v>
      </c>
      <c r="CG23" s="10">
        <v>535</v>
      </c>
      <c r="CH23" s="10">
        <v>535</v>
      </c>
      <c r="CI23" s="10">
        <v>3</v>
      </c>
      <c r="CJ23" s="10">
        <v>1253</v>
      </c>
      <c r="CK23" s="10">
        <v>81</v>
      </c>
      <c r="CL23" s="10">
        <v>1204</v>
      </c>
      <c r="CM23" s="10">
        <v>81</v>
      </c>
      <c r="CN23" s="10">
        <v>49</v>
      </c>
      <c r="CO23" s="10">
        <v>0</v>
      </c>
    </row>
    <row r="24" spans="1:93" x14ac:dyDescent="0.25">
      <c r="A24" s="4" t="s">
        <v>40</v>
      </c>
      <c r="B24" s="10">
        <v>16</v>
      </c>
      <c r="C24" s="10">
        <v>8205</v>
      </c>
      <c r="D24" s="10">
        <v>1863</v>
      </c>
      <c r="E24" s="10">
        <v>596</v>
      </c>
      <c r="F24" s="10">
        <v>5746</v>
      </c>
      <c r="G24" s="10">
        <v>3713</v>
      </c>
      <c r="H24" s="10">
        <v>849</v>
      </c>
      <c r="I24" s="10">
        <v>264</v>
      </c>
      <c r="J24" s="10">
        <v>2600</v>
      </c>
      <c r="K24" s="10">
        <v>2471</v>
      </c>
      <c r="L24" s="10">
        <v>753</v>
      </c>
      <c r="M24" s="10">
        <v>158</v>
      </c>
      <c r="N24" s="10">
        <v>1560</v>
      </c>
      <c r="O24" s="10">
        <v>99</v>
      </c>
      <c r="P24" s="10">
        <v>2</v>
      </c>
      <c r="Q24" s="10">
        <v>97</v>
      </c>
      <c r="R24" s="10">
        <v>6283</v>
      </c>
      <c r="S24" s="10">
        <v>1602</v>
      </c>
      <c r="T24" s="10">
        <v>424</v>
      </c>
      <c r="U24" s="10">
        <v>4257</v>
      </c>
      <c r="V24" s="10">
        <v>1922</v>
      </c>
      <c r="W24" s="10">
        <v>261</v>
      </c>
      <c r="X24" s="10">
        <v>172</v>
      </c>
      <c r="Y24" s="10">
        <v>1489</v>
      </c>
      <c r="Z24" s="10">
        <v>5221</v>
      </c>
      <c r="AA24" s="10">
        <v>28</v>
      </c>
      <c r="AB24" s="10">
        <v>362</v>
      </c>
      <c r="AC24" s="10">
        <v>4831</v>
      </c>
      <c r="AD24" s="10">
        <v>2338</v>
      </c>
      <c r="AE24" s="10">
        <v>6</v>
      </c>
      <c r="AF24" s="10">
        <v>146</v>
      </c>
      <c r="AG24" s="10">
        <v>2186</v>
      </c>
      <c r="AH24" s="10">
        <v>1280</v>
      </c>
      <c r="AI24" s="10">
        <v>3</v>
      </c>
      <c r="AJ24" s="10">
        <v>67</v>
      </c>
      <c r="AK24" s="10">
        <v>1210</v>
      </c>
      <c r="AL24" s="10">
        <v>99</v>
      </c>
      <c r="AM24" s="10">
        <v>2</v>
      </c>
      <c r="AN24" s="10">
        <v>97</v>
      </c>
      <c r="AO24" s="10">
        <v>3717</v>
      </c>
      <c r="AP24" s="10">
        <v>9</v>
      </c>
      <c r="AQ24" s="10">
        <v>215</v>
      </c>
      <c r="AR24" s="10">
        <v>3493</v>
      </c>
      <c r="AS24" s="10">
        <v>1504</v>
      </c>
      <c r="AT24" s="10">
        <v>19</v>
      </c>
      <c r="AU24" s="10">
        <v>147</v>
      </c>
      <c r="AV24" s="10">
        <v>1338</v>
      </c>
      <c r="AW24" s="10">
        <v>2984</v>
      </c>
      <c r="AX24" s="10">
        <v>1835</v>
      </c>
      <c r="AY24" s="10">
        <v>234</v>
      </c>
      <c r="AZ24" s="10">
        <v>915</v>
      </c>
      <c r="BA24" s="10">
        <v>1375</v>
      </c>
      <c r="BB24" s="10">
        <v>843</v>
      </c>
      <c r="BC24" s="10">
        <v>118</v>
      </c>
      <c r="BD24" s="10">
        <v>414</v>
      </c>
      <c r="BE24" s="10">
        <v>1191</v>
      </c>
      <c r="BF24" s="10">
        <v>750</v>
      </c>
      <c r="BG24" s="10">
        <v>91</v>
      </c>
      <c r="BH24" s="10">
        <v>350</v>
      </c>
      <c r="BI24" s="10">
        <v>2566</v>
      </c>
      <c r="BJ24" s="10">
        <v>1593</v>
      </c>
      <c r="BK24" s="10">
        <v>209</v>
      </c>
      <c r="BL24" s="10">
        <v>764</v>
      </c>
      <c r="BM24" s="10">
        <v>418</v>
      </c>
      <c r="BN24" s="10">
        <v>242</v>
      </c>
      <c r="BO24" s="10">
        <v>25</v>
      </c>
      <c r="BP24" s="10">
        <v>151</v>
      </c>
      <c r="BQ24" s="10">
        <v>997</v>
      </c>
      <c r="BR24" s="10">
        <v>467</v>
      </c>
      <c r="BS24" s="10">
        <v>405</v>
      </c>
      <c r="BT24" s="10">
        <v>872</v>
      </c>
      <c r="BU24" s="10">
        <v>125</v>
      </c>
      <c r="BV24" s="10">
        <v>1480</v>
      </c>
      <c r="BW24" s="10">
        <v>793</v>
      </c>
      <c r="BX24" s="10">
        <v>69</v>
      </c>
      <c r="BY24" s="10">
        <v>862</v>
      </c>
      <c r="BZ24" s="10">
        <v>618</v>
      </c>
      <c r="CA24" s="10">
        <v>1249</v>
      </c>
      <c r="CB24" s="10">
        <v>656</v>
      </c>
      <c r="CC24" s="10">
        <v>69</v>
      </c>
      <c r="CD24" s="10">
        <v>725</v>
      </c>
      <c r="CE24" s="10">
        <v>524</v>
      </c>
      <c r="CF24" s="10">
        <v>231</v>
      </c>
      <c r="CG24" s="10">
        <v>137</v>
      </c>
      <c r="CH24" s="10">
        <v>137</v>
      </c>
      <c r="CI24" s="10">
        <v>94</v>
      </c>
      <c r="CJ24" s="10">
        <v>673</v>
      </c>
      <c r="CK24" s="10">
        <v>34</v>
      </c>
      <c r="CL24" s="10">
        <v>563</v>
      </c>
      <c r="CM24" s="10">
        <v>26</v>
      </c>
      <c r="CN24" s="10">
        <v>110</v>
      </c>
      <c r="CO24" s="10">
        <v>8</v>
      </c>
    </row>
    <row r="25" spans="1:93" x14ac:dyDescent="0.25">
      <c r="A25" s="4" t="s">
        <v>41</v>
      </c>
      <c r="B25" s="10">
        <v>2</v>
      </c>
      <c r="C25" s="10">
        <v>3016</v>
      </c>
      <c r="D25" s="10">
        <v>910</v>
      </c>
      <c r="E25" s="10">
        <v>349</v>
      </c>
      <c r="F25" s="10">
        <v>1757</v>
      </c>
      <c r="G25" s="10">
        <v>1090</v>
      </c>
      <c r="H25" s="10">
        <v>211</v>
      </c>
      <c r="I25" s="10">
        <v>135</v>
      </c>
      <c r="J25" s="10">
        <v>744</v>
      </c>
      <c r="K25" s="10">
        <v>1851</v>
      </c>
      <c r="L25" s="10">
        <v>689</v>
      </c>
      <c r="M25" s="10">
        <v>201</v>
      </c>
      <c r="N25" s="10">
        <v>961</v>
      </c>
      <c r="O25" s="10">
        <v>13</v>
      </c>
      <c r="P25" s="10">
        <v>1</v>
      </c>
      <c r="Q25" s="10">
        <v>12</v>
      </c>
      <c r="R25" s="10">
        <v>2954</v>
      </c>
      <c r="S25" s="10">
        <v>900</v>
      </c>
      <c r="T25" s="10">
        <v>337</v>
      </c>
      <c r="U25" s="10">
        <v>1717</v>
      </c>
      <c r="V25" s="10">
        <v>62</v>
      </c>
      <c r="W25" s="10">
        <v>10</v>
      </c>
      <c r="X25" s="10">
        <v>12</v>
      </c>
      <c r="Y25" s="10">
        <v>40</v>
      </c>
      <c r="Z25" s="10">
        <v>1563</v>
      </c>
      <c r="AA25" s="10">
        <v>63</v>
      </c>
      <c r="AB25" s="10">
        <v>248</v>
      </c>
      <c r="AC25" s="10">
        <v>1252</v>
      </c>
      <c r="AD25" s="10">
        <v>788</v>
      </c>
      <c r="AE25" s="10">
        <v>33</v>
      </c>
      <c r="AF25" s="10">
        <v>111</v>
      </c>
      <c r="AG25" s="10">
        <v>644</v>
      </c>
      <c r="AH25" s="10">
        <v>717</v>
      </c>
      <c r="AI25" s="10">
        <v>28</v>
      </c>
      <c r="AJ25" s="10">
        <v>127</v>
      </c>
      <c r="AK25" s="10">
        <v>562</v>
      </c>
      <c r="AL25" s="10">
        <v>13</v>
      </c>
      <c r="AM25" s="10">
        <v>1</v>
      </c>
      <c r="AN25" s="10">
        <v>12</v>
      </c>
      <c r="AO25" s="10">
        <v>1518</v>
      </c>
      <c r="AP25" s="10">
        <v>61</v>
      </c>
      <c r="AQ25" s="10">
        <v>239</v>
      </c>
      <c r="AR25" s="10">
        <v>1218</v>
      </c>
      <c r="AS25" s="10">
        <v>45</v>
      </c>
      <c r="AT25" s="10">
        <v>2</v>
      </c>
      <c r="AU25" s="10">
        <v>9</v>
      </c>
      <c r="AV25" s="10">
        <v>34</v>
      </c>
      <c r="AW25" s="10">
        <v>1453</v>
      </c>
      <c r="AX25" s="10">
        <v>847</v>
      </c>
      <c r="AY25" s="10">
        <v>101</v>
      </c>
      <c r="AZ25" s="10">
        <v>505</v>
      </c>
      <c r="BA25" s="10">
        <v>302</v>
      </c>
      <c r="BB25" s="10">
        <v>178</v>
      </c>
      <c r="BC25" s="10">
        <v>24</v>
      </c>
      <c r="BD25" s="10">
        <v>100</v>
      </c>
      <c r="BE25" s="10">
        <v>1134</v>
      </c>
      <c r="BF25" s="10">
        <v>661</v>
      </c>
      <c r="BG25" s="10">
        <v>74</v>
      </c>
      <c r="BH25" s="10">
        <v>399</v>
      </c>
      <c r="BI25" s="10">
        <v>1436</v>
      </c>
      <c r="BJ25" s="10">
        <v>839</v>
      </c>
      <c r="BK25" s="10">
        <v>98</v>
      </c>
      <c r="BL25" s="10">
        <v>499</v>
      </c>
      <c r="BM25" s="10">
        <v>17</v>
      </c>
      <c r="BN25" s="10">
        <v>8</v>
      </c>
      <c r="BO25" s="10">
        <v>3</v>
      </c>
      <c r="BP25" s="10">
        <v>6</v>
      </c>
      <c r="BQ25" s="10">
        <v>494</v>
      </c>
      <c r="BR25" s="10">
        <v>105</v>
      </c>
      <c r="BS25" s="10">
        <v>382</v>
      </c>
      <c r="BT25" s="10">
        <v>487</v>
      </c>
      <c r="BU25" s="10">
        <v>7</v>
      </c>
      <c r="BV25" s="10">
        <v>176</v>
      </c>
      <c r="BW25" s="10">
        <v>170</v>
      </c>
      <c r="BX25" s="10">
        <v>6</v>
      </c>
      <c r="BY25" s="10">
        <v>176</v>
      </c>
      <c r="BZ25" s="10">
        <v>0</v>
      </c>
      <c r="CA25" s="10">
        <v>159</v>
      </c>
      <c r="CB25" s="10">
        <v>153</v>
      </c>
      <c r="CC25" s="10">
        <v>6</v>
      </c>
      <c r="CD25" s="10">
        <v>159</v>
      </c>
      <c r="CE25" s="10">
        <v>0</v>
      </c>
      <c r="CF25" s="10">
        <v>17</v>
      </c>
      <c r="CG25" s="10">
        <v>17</v>
      </c>
      <c r="CH25" s="10">
        <v>17</v>
      </c>
      <c r="CI25" s="10">
        <v>0</v>
      </c>
      <c r="CJ25" s="10">
        <v>164</v>
      </c>
      <c r="CK25" s="10">
        <v>11</v>
      </c>
      <c r="CL25" s="10">
        <v>150</v>
      </c>
      <c r="CM25" s="10">
        <v>11</v>
      </c>
      <c r="CN25" s="10">
        <v>14</v>
      </c>
      <c r="CO25" s="10">
        <v>0</v>
      </c>
    </row>
    <row r="26" spans="1:93" x14ac:dyDescent="0.25">
      <c r="A26" s="4" t="s">
        <v>42</v>
      </c>
      <c r="B26" s="10">
        <v>21</v>
      </c>
      <c r="C26" s="10">
        <v>11527</v>
      </c>
      <c r="D26" s="10">
        <v>2861</v>
      </c>
      <c r="E26" s="10">
        <v>1295</v>
      </c>
      <c r="F26" s="10">
        <v>7371</v>
      </c>
      <c r="G26" s="10">
        <v>4927</v>
      </c>
      <c r="H26" s="10">
        <v>1046</v>
      </c>
      <c r="I26" s="10">
        <v>493</v>
      </c>
      <c r="J26" s="10">
        <v>3388</v>
      </c>
      <c r="K26" s="10">
        <v>4368</v>
      </c>
      <c r="L26" s="10">
        <v>1515</v>
      </c>
      <c r="M26" s="10">
        <v>520</v>
      </c>
      <c r="N26" s="10">
        <v>2333</v>
      </c>
      <c r="O26" s="10">
        <v>44</v>
      </c>
      <c r="P26" s="10">
        <v>0</v>
      </c>
      <c r="Q26" s="10">
        <v>44</v>
      </c>
      <c r="R26" s="10">
        <v>9339</v>
      </c>
      <c r="S26" s="10">
        <v>2561</v>
      </c>
      <c r="T26" s="10">
        <v>1013</v>
      </c>
      <c r="U26" s="10">
        <v>5765</v>
      </c>
      <c r="V26" s="10">
        <v>2188</v>
      </c>
      <c r="W26" s="10">
        <v>300</v>
      </c>
      <c r="X26" s="10">
        <v>282</v>
      </c>
      <c r="Y26" s="10">
        <v>1606</v>
      </c>
      <c r="Z26" s="10">
        <v>7236</v>
      </c>
      <c r="AA26" s="10">
        <v>232</v>
      </c>
      <c r="AB26" s="10">
        <v>891</v>
      </c>
      <c r="AC26" s="10">
        <v>6113</v>
      </c>
      <c r="AD26" s="10">
        <v>3369</v>
      </c>
      <c r="AE26" s="10">
        <v>87</v>
      </c>
      <c r="AF26" s="10">
        <v>361</v>
      </c>
      <c r="AG26" s="10">
        <v>2921</v>
      </c>
      <c r="AH26" s="10">
        <v>2106</v>
      </c>
      <c r="AI26" s="10">
        <v>77</v>
      </c>
      <c r="AJ26" s="10">
        <v>301</v>
      </c>
      <c r="AK26" s="10">
        <v>1728</v>
      </c>
      <c r="AL26" s="10">
        <v>44</v>
      </c>
      <c r="AM26" s="10">
        <v>0</v>
      </c>
      <c r="AN26" s="10">
        <v>44</v>
      </c>
      <c r="AO26" s="10">
        <v>5519</v>
      </c>
      <c r="AP26" s="10">
        <v>164</v>
      </c>
      <c r="AQ26" s="10">
        <v>662</v>
      </c>
      <c r="AR26" s="10">
        <v>4693</v>
      </c>
      <c r="AS26" s="10">
        <v>1717</v>
      </c>
      <c r="AT26" s="10">
        <v>68</v>
      </c>
      <c r="AU26" s="10">
        <v>229</v>
      </c>
      <c r="AV26" s="10">
        <v>1420</v>
      </c>
      <c r="AW26" s="10">
        <v>4291</v>
      </c>
      <c r="AX26" s="10">
        <v>2629</v>
      </c>
      <c r="AY26" s="10">
        <v>404</v>
      </c>
      <c r="AZ26" s="10">
        <v>1258</v>
      </c>
      <c r="BA26" s="10">
        <v>1558</v>
      </c>
      <c r="BB26" s="10">
        <v>959</v>
      </c>
      <c r="BC26" s="10">
        <v>132</v>
      </c>
      <c r="BD26" s="10">
        <v>467</v>
      </c>
      <c r="BE26" s="10">
        <v>2262</v>
      </c>
      <c r="BF26" s="10">
        <v>1438</v>
      </c>
      <c r="BG26" s="10">
        <v>219</v>
      </c>
      <c r="BH26" s="10">
        <v>605</v>
      </c>
      <c r="BI26" s="10">
        <v>3820</v>
      </c>
      <c r="BJ26" s="10">
        <v>2397</v>
      </c>
      <c r="BK26" s="10">
        <v>351</v>
      </c>
      <c r="BL26" s="10">
        <v>1072</v>
      </c>
      <c r="BM26" s="10">
        <v>471</v>
      </c>
      <c r="BN26" s="10">
        <v>232</v>
      </c>
      <c r="BO26" s="10">
        <v>53</v>
      </c>
      <c r="BP26" s="10">
        <v>186</v>
      </c>
      <c r="BQ26" s="10">
        <v>1412</v>
      </c>
      <c r="BR26" s="10">
        <v>503</v>
      </c>
      <c r="BS26" s="10">
        <v>738</v>
      </c>
      <c r="BT26" s="10">
        <v>1241</v>
      </c>
      <c r="BU26" s="10">
        <v>171</v>
      </c>
      <c r="BV26" s="10">
        <v>1106</v>
      </c>
      <c r="BW26" s="10">
        <v>646</v>
      </c>
      <c r="BX26" s="10">
        <v>20</v>
      </c>
      <c r="BY26" s="10">
        <v>666</v>
      </c>
      <c r="BZ26" s="10">
        <v>440</v>
      </c>
      <c r="CA26" s="10">
        <v>969</v>
      </c>
      <c r="CB26" s="10">
        <v>558</v>
      </c>
      <c r="CC26" s="10">
        <v>20</v>
      </c>
      <c r="CD26" s="10">
        <v>578</v>
      </c>
      <c r="CE26" s="10">
        <v>391</v>
      </c>
      <c r="CF26" s="10">
        <v>137</v>
      </c>
      <c r="CG26" s="10">
        <v>88</v>
      </c>
      <c r="CH26" s="10">
        <v>88</v>
      </c>
      <c r="CI26" s="10">
        <v>49</v>
      </c>
      <c r="CJ26" s="10">
        <v>1100</v>
      </c>
      <c r="CK26" s="10">
        <v>61</v>
      </c>
      <c r="CL26" s="10">
        <v>945</v>
      </c>
      <c r="CM26" s="10">
        <v>54</v>
      </c>
      <c r="CN26" s="10">
        <v>155</v>
      </c>
      <c r="CO26" s="10">
        <v>7</v>
      </c>
    </row>
    <row r="27" spans="1:93" x14ac:dyDescent="0.25">
      <c r="A27" s="4" t="s">
        <v>43</v>
      </c>
      <c r="B27" s="10">
        <v>10</v>
      </c>
      <c r="C27" s="10">
        <v>8214</v>
      </c>
      <c r="D27" s="10">
        <v>2990</v>
      </c>
      <c r="E27" s="10">
        <v>984</v>
      </c>
      <c r="F27" s="10">
        <v>4240</v>
      </c>
      <c r="G27" s="10">
        <v>4158</v>
      </c>
      <c r="H27" s="10">
        <v>1470</v>
      </c>
      <c r="I27" s="10">
        <v>345</v>
      </c>
      <c r="J27" s="10">
        <v>2343</v>
      </c>
      <c r="K27" s="10">
        <v>3131</v>
      </c>
      <c r="L27" s="10">
        <v>1367</v>
      </c>
      <c r="M27" s="10">
        <v>486</v>
      </c>
      <c r="N27" s="10">
        <v>1278</v>
      </c>
      <c r="O27" s="10">
        <v>10</v>
      </c>
      <c r="P27" s="10">
        <v>0</v>
      </c>
      <c r="Q27" s="10">
        <v>10</v>
      </c>
      <c r="R27" s="10">
        <v>7299</v>
      </c>
      <c r="S27" s="10">
        <v>2837</v>
      </c>
      <c r="T27" s="10">
        <v>831</v>
      </c>
      <c r="U27" s="10">
        <v>3631</v>
      </c>
      <c r="V27" s="10">
        <v>915</v>
      </c>
      <c r="W27" s="10">
        <v>153</v>
      </c>
      <c r="X27" s="10">
        <v>153</v>
      </c>
      <c r="Y27" s="10">
        <v>609</v>
      </c>
      <c r="Z27" s="10">
        <v>3728</v>
      </c>
      <c r="AA27" s="10">
        <v>115</v>
      </c>
      <c r="AB27" s="10">
        <v>651</v>
      </c>
      <c r="AC27" s="10">
        <v>2962</v>
      </c>
      <c r="AD27" s="10">
        <v>2037</v>
      </c>
      <c r="AE27" s="10">
        <v>43</v>
      </c>
      <c r="AF27" s="10">
        <v>244</v>
      </c>
      <c r="AG27" s="10">
        <v>1750</v>
      </c>
      <c r="AH27" s="10">
        <v>976</v>
      </c>
      <c r="AI27" s="10">
        <v>30</v>
      </c>
      <c r="AJ27" s="10">
        <v>264</v>
      </c>
      <c r="AK27" s="10">
        <v>682</v>
      </c>
      <c r="AL27" s="10">
        <v>10</v>
      </c>
      <c r="AM27" s="10">
        <v>0</v>
      </c>
      <c r="AN27" s="10">
        <v>10</v>
      </c>
      <c r="AO27" s="10">
        <v>3023</v>
      </c>
      <c r="AP27" s="10">
        <v>73</v>
      </c>
      <c r="AQ27" s="10">
        <v>508</v>
      </c>
      <c r="AR27" s="10">
        <v>2442</v>
      </c>
      <c r="AS27" s="10">
        <v>705</v>
      </c>
      <c r="AT27" s="10">
        <v>42</v>
      </c>
      <c r="AU27" s="10">
        <v>143</v>
      </c>
      <c r="AV27" s="10">
        <v>520</v>
      </c>
      <c r="AW27" s="10">
        <v>4486</v>
      </c>
      <c r="AX27" s="10">
        <v>2875</v>
      </c>
      <c r="AY27" s="10">
        <v>333</v>
      </c>
      <c r="AZ27" s="10">
        <v>1278</v>
      </c>
      <c r="BA27" s="10">
        <v>2121</v>
      </c>
      <c r="BB27" s="10">
        <v>1427</v>
      </c>
      <c r="BC27" s="10">
        <v>101</v>
      </c>
      <c r="BD27" s="10">
        <v>593</v>
      </c>
      <c r="BE27" s="10">
        <v>2155</v>
      </c>
      <c r="BF27" s="10">
        <v>1337</v>
      </c>
      <c r="BG27" s="10">
        <v>222</v>
      </c>
      <c r="BH27" s="10">
        <v>596</v>
      </c>
      <c r="BI27" s="10">
        <v>4276</v>
      </c>
      <c r="BJ27" s="10">
        <v>2764</v>
      </c>
      <c r="BK27" s="10">
        <v>323</v>
      </c>
      <c r="BL27" s="10">
        <v>1189</v>
      </c>
      <c r="BM27" s="10">
        <v>210</v>
      </c>
      <c r="BN27" s="10">
        <v>111</v>
      </c>
      <c r="BO27" s="10">
        <v>10</v>
      </c>
      <c r="BP27" s="10">
        <v>89</v>
      </c>
      <c r="BQ27" s="10">
        <v>1338</v>
      </c>
      <c r="BR27" s="10">
        <v>586</v>
      </c>
      <c r="BS27" s="10">
        <v>687</v>
      </c>
      <c r="BT27" s="10">
        <v>1273</v>
      </c>
      <c r="BU27" s="10">
        <v>65</v>
      </c>
      <c r="BV27" s="10">
        <v>1350</v>
      </c>
      <c r="BW27" s="10">
        <v>991</v>
      </c>
      <c r="BX27" s="10">
        <v>10</v>
      </c>
      <c r="BY27" s="10">
        <v>1001</v>
      </c>
      <c r="BZ27" s="10">
        <v>349</v>
      </c>
      <c r="CA27" s="10">
        <v>915</v>
      </c>
      <c r="CB27" s="10">
        <v>612</v>
      </c>
      <c r="CC27" s="10">
        <v>10</v>
      </c>
      <c r="CD27" s="10">
        <v>622</v>
      </c>
      <c r="CE27" s="10">
        <v>293</v>
      </c>
      <c r="CF27" s="10">
        <v>435</v>
      </c>
      <c r="CG27" s="10">
        <v>379</v>
      </c>
      <c r="CH27" s="10">
        <v>379</v>
      </c>
      <c r="CI27" s="10">
        <v>56</v>
      </c>
      <c r="CJ27" s="10">
        <v>349</v>
      </c>
      <c r="CK27" s="10">
        <v>19</v>
      </c>
      <c r="CL27" s="10">
        <v>286</v>
      </c>
      <c r="CM27" s="10">
        <v>15</v>
      </c>
      <c r="CN27" s="10">
        <v>63</v>
      </c>
      <c r="CO27" s="10">
        <v>4</v>
      </c>
    </row>
    <row r="28" spans="1:93" x14ac:dyDescent="0.25">
      <c r="A28" s="4" t="s">
        <v>44</v>
      </c>
      <c r="B28" s="10">
        <v>8</v>
      </c>
      <c r="C28" s="10">
        <v>8581</v>
      </c>
      <c r="D28" s="10">
        <v>2462</v>
      </c>
      <c r="E28" s="10">
        <v>864</v>
      </c>
      <c r="F28" s="10">
        <v>5255</v>
      </c>
      <c r="G28" s="10">
        <v>3381</v>
      </c>
      <c r="H28" s="10">
        <v>999</v>
      </c>
      <c r="I28" s="10">
        <v>299</v>
      </c>
      <c r="J28" s="10">
        <v>2083</v>
      </c>
      <c r="K28" s="10">
        <v>3069</v>
      </c>
      <c r="L28" s="10">
        <v>1043</v>
      </c>
      <c r="M28" s="10">
        <v>369</v>
      </c>
      <c r="N28" s="10">
        <v>1657</v>
      </c>
      <c r="O28" s="10">
        <v>51</v>
      </c>
      <c r="P28" s="10">
        <v>1</v>
      </c>
      <c r="Q28" s="10">
        <v>50</v>
      </c>
      <c r="R28" s="10">
        <v>6501</v>
      </c>
      <c r="S28" s="10">
        <v>2042</v>
      </c>
      <c r="T28" s="10">
        <v>669</v>
      </c>
      <c r="U28" s="10">
        <v>3790</v>
      </c>
      <c r="V28" s="10">
        <v>2080</v>
      </c>
      <c r="W28" s="10">
        <v>420</v>
      </c>
      <c r="X28" s="10">
        <v>195</v>
      </c>
      <c r="Y28" s="10">
        <v>1465</v>
      </c>
      <c r="Z28" s="10">
        <v>4652</v>
      </c>
      <c r="AA28" s="10">
        <v>117</v>
      </c>
      <c r="AB28" s="10">
        <v>540</v>
      </c>
      <c r="AC28" s="10">
        <v>3995</v>
      </c>
      <c r="AD28" s="10">
        <v>1835</v>
      </c>
      <c r="AE28" s="10">
        <v>66</v>
      </c>
      <c r="AF28" s="10">
        <v>172</v>
      </c>
      <c r="AG28" s="10">
        <v>1597</v>
      </c>
      <c r="AH28" s="10">
        <v>1479</v>
      </c>
      <c r="AI28" s="10">
        <v>43</v>
      </c>
      <c r="AJ28" s="10">
        <v>258</v>
      </c>
      <c r="AK28" s="10">
        <v>1178</v>
      </c>
      <c r="AL28" s="10">
        <v>51</v>
      </c>
      <c r="AM28" s="10">
        <v>1</v>
      </c>
      <c r="AN28" s="10">
        <v>50</v>
      </c>
      <c r="AO28" s="10">
        <v>3365</v>
      </c>
      <c r="AP28" s="10">
        <v>109</v>
      </c>
      <c r="AQ28" s="10">
        <v>431</v>
      </c>
      <c r="AR28" s="10">
        <v>2825</v>
      </c>
      <c r="AS28" s="10">
        <v>1287</v>
      </c>
      <c r="AT28" s="10">
        <v>8</v>
      </c>
      <c r="AU28" s="10">
        <v>109</v>
      </c>
      <c r="AV28" s="10">
        <v>1170</v>
      </c>
      <c r="AW28" s="10">
        <v>3929</v>
      </c>
      <c r="AX28" s="10">
        <v>2345</v>
      </c>
      <c r="AY28" s="10">
        <v>324</v>
      </c>
      <c r="AZ28" s="10">
        <v>1260</v>
      </c>
      <c r="BA28" s="10">
        <v>1546</v>
      </c>
      <c r="BB28" s="10">
        <v>933</v>
      </c>
      <c r="BC28" s="10">
        <v>127</v>
      </c>
      <c r="BD28" s="10">
        <v>486</v>
      </c>
      <c r="BE28" s="10">
        <v>1590</v>
      </c>
      <c r="BF28" s="10">
        <v>1000</v>
      </c>
      <c r="BG28" s="10">
        <v>111</v>
      </c>
      <c r="BH28" s="10">
        <v>479</v>
      </c>
      <c r="BI28" s="10">
        <v>3136</v>
      </c>
      <c r="BJ28" s="10">
        <v>1933</v>
      </c>
      <c r="BK28" s="10">
        <v>238</v>
      </c>
      <c r="BL28" s="10">
        <v>965</v>
      </c>
      <c r="BM28" s="10">
        <v>793</v>
      </c>
      <c r="BN28" s="10">
        <v>412</v>
      </c>
      <c r="BO28" s="10">
        <v>86</v>
      </c>
      <c r="BP28" s="10">
        <v>295</v>
      </c>
      <c r="BQ28" s="10">
        <v>1259</v>
      </c>
      <c r="BR28" s="10">
        <v>496</v>
      </c>
      <c r="BS28" s="10">
        <v>518</v>
      </c>
      <c r="BT28" s="10">
        <v>1014</v>
      </c>
      <c r="BU28" s="10">
        <v>245</v>
      </c>
      <c r="BV28" s="10">
        <v>1037</v>
      </c>
      <c r="BW28" s="10">
        <v>559</v>
      </c>
      <c r="BX28" s="10">
        <v>42</v>
      </c>
      <c r="BY28" s="10">
        <v>601</v>
      </c>
      <c r="BZ28" s="10">
        <v>436</v>
      </c>
      <c r="CA28" s="10">
        <v>695</v>
      </c>
      <c r="CB28" s="10">
        <v>352</v>
      </c>
      <c r="CC28" s="10">
        <v>42</v>
      </c>
      <c r="CD28" s="10">
        <v>394</v>
      </c>
      <c r="CE28" s="10">
        <v>301</v>
      </c>
      <c r="CF28" s="10">
        <v>342</v>
      </c>
      <c r="CG28" s="10">
        <v>207</v>
      </c>
      <c r="CH28" s="10">
        <v>207</v>
      </c>
      <c r="CI28" s="10">
        <v>135</v>
      </c>
      <c r="CJ28" s="10">
        <v>843</v>
      </c>
      <c r="CK28" s="10">
        <v>46</v>
      </c>
      <c r="CL28" s="10">
        <v>667</v>
      </c>
      <c r="CM28" s="10">
        <v>31</v>
      </c>
      <c r="CN28" s="10">
        <v>176</v>
      </c>
      <c r="CO28" s="10">
        <v>15</v>
      </c>
    </row>
    <row r="29" spans="1:93"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row>
    <row r="30" spans="1:93" x14ac:dyDescent="0.25">
      <c r="A30" s="4" t="s">
        <v>46</v>
      </c>
      <c r="B30" s="10">
        <v>3</v>
      </c>
      <c r="C30" s="10">
        <v>2403</v>
      </c>
      <c r="D30" s="10">
        <v>428</v>
      </c>
      <c r="E30" s="10">
        <v>329</v>
      </c>
      <c r="F30" s="10">
        <v>1646</v>
      </c>
      <c r="G30" s="10">
        <v>501</v>
      </c>
      <c r="H30" s="10">
        <v>153</v>
      </c>
      <c r="I30" s="10">
        <v>60</v>
      </c>
      <c r="J30" s="10">
        <v>288</v>
      </c>
      <c r="K30" s="10">
        <v>582</v>
      </c>
      <c r="L30" s="10">
        <v>177</v>
      </c>
      <c r="M30" s="10">
        <v>87</v>
      </c>
      <c r="N30" s="10">
        <v>318</v>
      </c>
      <c r="O30" s="10">
        <v>0</v>
      </c>
      <c r="P30" s="10">
        <v>0</v>
      </c>
      <c r="Q30" s="10">
        <v>0</v>
      </c>
      <c r="R30" s="10">
        <v>1083</v>
      </c>
      <c r="S30" s="10">
        <v>330</v>
      </c>
      <c r="T30" s="10">
        <v>147</v>
      </c>
      <c r="U30" s="10">
        <v>606</v>
      </c>
      <c r="V30" s="10">
        <v>1320</v>
      </c>
      <c r="W30" s="10">
        <v>98</v>
      </c>
      <c r="X30" s="10">
        <v>182</v>
      </c>
      <c r="Y30" s="10">
        <v>1040</v>
      </c>
      <c r="Z30" s="10">
        <v>1753</v>
      </c>
      <c r="AA30" s="10">
        <v>107</v>
      </c>
      <c r="AB30" s="10">
        <v>227</v>
      </c>
      <c r="AC30" s="10">
        <v>1419</v>
      </c>
      <c r="AD30" s="10">
        <v>323</v>
      </c>
      <c r="AE30" s="10">
        <v>43</v>
      </c>
      <c r="AF30" s="10">
        <v>44</v>
      </c>
      <c r="AG30" s="10">
        <v>236</v>
      </c>
      <c r="AH30" s="10">
        <v>325</v>
      </c>
      <c r="AI30" s="10">
        <v>45</v>
      </c>
      <c r="AJ30" s="10">
        <v>32</v>
      </c>
      <c r="AK30" s="10">
        <v>248</v>
      </c>
      <c r="AL30" s="10">
        <v>0</v>
      </c>
      <c r="AM30" s="10">
        <v>0</v>
      </c>
      <c r="AN30" s="10">
        <v>0</v>
      </c>
      <c r="AO30" s="10">
        <v>648</v>
      </c>
      <c r="AP30" s="10">
        <v>88</v>
      </c>
      <c r="AQ30" s="10">
        <v>76</v>
      </c>
      <c r="AR30" s="10">
        <v>484</v>
      </c>
      <c r="AS30" s="10">
        <v>1105</v>
      </c>
      <c r="AT30" s="10">
        <v>19</v>
      </c>
      <c r="AU30" s="10">
        <v>151</v>
      </c>
      <c r="AV30" s="10">
        <v>935</v>
      </c>
      <c r="AW30" s="10">
        <v>650</v>
      </c>
      <c r="AX30" s="10">
        <v>321</v>
      </c>
      <c r="AY30" s="10">
        <v>102</v>
      </c>
      <c r="AZ30" s="10">
        <v>227</v>
      </c>
      <c r="BA30" s="10">
        <v>178</v>
      </c>
      <c r="BB30" s="10">
        <v>110</v>
      </c>
      <c r="BC30" s="10">
        <v>16</v>
      </c>
      <c r="BD30" s="10">
        <v>52</v>
      </c>
      <c r="BE30" s="10">
        <v>257</v>
      </c>
      <c r="BF30" s="10">
        <v>132</v>
      </c>
      <c r="BG30" s="10">
        <v>55</v>
      </c>
      <c r="BH30" s="10">
        <v>70</v>
      </c>
      <c r="BI30" s="10">
        <v>435</v>
      </c>
      <c r="BJ30" s="10">
        <v>242</v>
      </c>
      <c r="BK30" s="10">
        <v>71</v>
      </c>
      <c r="BL30" s="10">
        <v>122</v>
      </c>
      <c r="BM30" s="10">
        <v>215</v>
      </c>
      <c r="BN30" s="10">
        <v>79</v>
      </c>
      <c r="BO30" s="10">
        <v>31</v>
      </c>
      <c r="BP30" s="10">
        <v>105</v>
      </c>
      <c r="BQ30" s="10">
        <v>192</v>
      </c>
      <c r="BR30" s="10">
        <v>43</v>
      </c>
      <c r="BS30" s="10">
        <v>91</v>
      </c>
      <c r="BT30" s="10">
        <v>134</v>
      </c>
      <c r="BU30" s="10">
        <v>58</v>
      </c>
      <c r="BV30" s="10">
        <v>475</v>
      </c>
      <c r="BW30" s="10">
        <v>68</v>
      </c>
      <c r="BX30" s="10">
        <v>0</v>
      </c>
      <c r="BY30" s="10">
        <v>68</v>
      </c>
      <c r="BZ30" s="10">
        <v>407</v>
      </c>
      <c r="CA30" s="10">
        <v>408</v>
      </c>
      <c r="CB30" s="10">
        <v>61</v>
      </c>
      <c r="CC30" s="10">
        <v>0</v>
      </c>
      <c r="CD30" s="10">
        <v>61</v>
      </c>
      <c r="CE30" s="10">
        <v>347</v>
      </c>
      <c r="CF30" s="10">
        <v>67</v>
      </c>
      <c r="CG30" s="10">
        <v>7</v>
      </c>
      <c r="CH30" s="10">
        <v>7</v>
      </c>
      <c r="CI30" s="10">
        <v>60</v>
      </c>
      <c r="CJ30" s="10">
        <v>210</v>
      </c>
      <c r="CK30" s="10">
        <v>11</v>
      </c>
      <c r="CL30" s="10">
        <v>129</v>
      </c>
      <c r="CM30" s="10">
        <v>4</v>
      </c>
      <c r="CN30" s="10">
        <v>81</v>
      </c>
      <c r="CO30" s="10">
        <v>7</v>
      </c>
    </row>
    <row r="31" spans="1:93" x14ac:dyDescent="0.25">
      <c r="A31" s="4" t="s">
        <v>47</v>
      </c>
      <c r="B31" s="10">
        <v>1</v>
      </c>
      <c r="C31" s="10">
        <v>1878</v>
      </c>
      <c r="D31" s="10">
        <v>385</v>
      </c>
      <c r="E31" s="10">
        <v>213</v>
      </c>
      <c r="F31" s="10">
        <v>1280</v>
      </c>
      <c r="G31" s="10">
        <v>706</v>
      </c>
      <c r="H31" s="10">
        <v>164</v>
      </c>
      <c r="I31" s="10">
        <v>55</v>
      </c>
      <c r="J31" s="10">
        <v>487</v>
      </c>
      <c r="K31" s="10">
        <v>388</v>
      </c>
      <c r="L31" s="10">
        <v>139</v>
      </c>
      <c r="M31" s="10">
        <v>41</v>
      </c>
      <c r="N31" s="10">
        <v>208</v>
      </c>
      <c r="O31" s="10">
        <v>0</v>
      </c>
      <c r="P31" s="10">
        <v>0</v>
      </c>
      <c r="Q31" s="10">
        <v>0</v>
      </c>
      <c r="R31" s="10">
        <v>1094</v>
      </c>
      <c r="S31" s="10">
        <v>303</v>
      </c>
      <c r="T31" s="10">
        <v>96</v>
      </c>
      <c r="U31" s="10">
        <v>695</v>
      </c>
      <c r="V31" s="10">
        <v>784</v>
      </c>
      <c r="W31" s="10">
        <v>82</v>
      </c>
      <c r="X31" s="10">
        <v>117</v>
      </c>
      <c r="Y31" s="10">
        <v>585</v>
      </c>
      <c r="Z31" s="10">
        <v>1211</v>
      </c>
      <c r="AA31" s="10">
        <v>6</v>
      </c>
      <c r="AB31" s="10">
        <v>163</v>
      </c>
      <c r="AC31" s="10">
        <v>1042</v>
      </c>
      <c r="AD31" s="10">
        <v>410</v>
      </c>
      <c r="AE31" s="10">
        <v>0</v>
      </c>
      <c r="AF31" s="10">
        <v>34</v>
      </c>
      <c r="AG31" s="10">
        <v>376</v>
      </c>
      <c r="AH31" s="10">
        <v>164</v>
      </c>
      <c r="AI31" s="10">
        <v>4</v>
      </c>
      <c r="AJ31" s="10">
        <v>21</v>
      </c>
      <c r="AK31" s="10">
        <v>139</v>
      </c>
      <c r="AL31" s="10">
        <v>0</v>
      </c>
      <c r="AM31" s="10">
        <v>0</v>
      </c>
      <c r="AN31" s="10">
        <v>0</v>
      </c>
      <c r="AO31" s="10">
        <v>574</v>
      </c>
      <c r="AP31" s="10">
        <v>4</v>
      </c>
      <c r="AQ31" s="10">
        <v>55</v>
      </c>
      <c r="AR31" s="10">
        <v>515</v>
      </c>
      <c r="AS31" s="10">
        <v>637</v>
      </c>
      <c r="AT31" s="10">
        <v>2</v>
      </c>
      <c r="AU31" s="10">
        <v>108</v>
      </c>
      <c r="AV31" s="10">
        <v>527</v>
      </c>
      <c r="AW31" s="10">
        <v>667</v>
      </c>
      <c r="AX31" s="10">
        <v>379</v>
      </c>
      <c r="AY31" s="10">
        <v>50</v>
      </c>
      <c r="AZ31" s="10">
        <v>238</v>
      </c>
      <c r="BA31" s="10">
        <v>296</v>
      </c>
      <c r="BB31" s="10">
        <v>164</v>
      </c>
      <c r="BC31" s="10">
        <v>21</v>
      </c>
      <c r="BD31" s="10">
        <v>111</v>
      </c>
      <c r="BE31" s="10">
        <v>224</v>
      </c>
      <c r="BF31" s="10">
        <v>135</v>
      </c>
      <c r="BG31" s="10">
        <v>20</v>
      </c>
      <c r="BH31" s="10">
        <v>69</v>
      </c>
      <c r="BI31" s="10">
        <v>520</v>
      </c>
      <c r="BJ31" s="10">
        <v>299</v>
      </c>
      <c r="BK31" s="10">
        <v>41</v>
      </c>
      <c r="BL31" s="10">
        <v>180</v>
      </c>
      <c r="BM31" s="10">
        <v>147</v>
      </c>
      <c r="BN31" s="10">
        <v>80</v>
      </c>
      <c r="BO31" s="10">
        <v>9</v>
      </c>
      <c r="BP31" s="10">
        <v>58</v>
      </c>
      <c r="BQ31" s="10">
        <v>207</v>
      </c>
      <c r="BR31" s="10">
        <v>89</v>
      </c>
      <c r="BS31" s="10">
        <v>76</v>
      </c>
      <c r="BT31" s="10">
        <v>165</v>
      </c>
      <c r="BU31" s="10">
        <v>42</v>
      </c>
      <c r="BV31" s="10">
        <v>227</v>
      </c>
      <c r="BW31" s="10">
        <v>65</v>
      </c>
      <c r="BX31" s="10">
        <v>0</v>
      </c>
      <c r="BY31" s="10">
        <v>65</v>
      </c>
      <c r="BZ31" s="10">
        <v>162</v>
      </c>
      <c r="CA31" s="10">
        <v>210</v>
      </c>
      <c r="CB31" s="10">
        <v>55</v>
      </c>
      <c r="CC31" s="10">
        <v>0</v>
      </c>
      <c r="CD31" s="10">
        <v>55</v>
      </c>
      <c r="CE31" s="10">
        <v>155</v>
      </c>
      <c r="CF31" s="10">
        <v>17</v>
      </c>
      <c r="CG31" s="10">
        <v>10</v>
      </c>
      <c r="CH31" s="10">
        <v>10</v>
      </c>
      <c r="CI31" s="10">
        <v>7</v>
      </c>
      <c r="CJ31" s="10">
        <v>309</v>
      </c>
      <c r="CK31" s="10">
        <v>11</v>
      </c>
      <c r="CL31" s="10">
        <v>118</v>
      </c>
      <c r="CM31" s="10">
        <v>5</v>
      </c>
      <c r="CN31" s="10">
        <v>191</v>
      </c>
      <c r="CO31" s="10">
        <v>6</v>
      </c>
    </row>
    <row r="32" spans="1:93" x14ac:dyDescent="0.25">
      <c r="A32" s="4" t="s">
        <v>48</v>
      </c>
      <c r="B32" s="10">
        <v>12</v>
      </c>
      <c r="C32" s="10">
        <v>12168</v>
      </c>
      <c r="D32" s="10">
        <v>2911</v>
      </c>
      <c r="E32" s="10">
        <v>1219</v>
      </c>
      <c r="F32" s="10">
        <v>8038</v>
      </c>
      <c r="G32" s="10">
        <v>5281</v>
      </c>
      <c r="H32" s="10">
        <v>1024</v>
      </c>
      <c r="I32" s="10">
        <v>526</v>
      </c>
      <c r="J32" s="10">
        <v>3731</v>
      </c>
      <c r="K32" s="10">
        <v>3732</v>
      </c>
      <c r="L32" s="10">
        <v>1326</v>
      </c>
      <c r="M32" s="10">
        <v>273</v>
      </c>
      <c r="N32" s="10">
        <v>2133</v>
      </c>
      <c r="O32" s="10">
        <v>0</v>
      </c>
      <c r="P32" s="10">
        <v>0</v>
      </c>
      <c r="Q32" s="10">
        <v>0</v>
      </c>
      <c r="R32" s="10">
        <v>9013</v>
      </c>
      <c r="S32" s="10">
        <v>2350</v>
      </c>
      <c r="T32" s="10">
        <v>799</v>
      </c>
      <c r="U32" s="10">
        <v>5864</v>
      </c>
      <c r="V32" s="10">
        <v>3155</v>
      </c>
      <c r="W32" s="10">
        <v>561</v>
      </c>
      <c r="X32" s="10">
        <v>420</v>
      </c>
      <c r="Y32" s="10">
        <v>2174</v>
      </c>
      <c r="Z32" s="10">
        <v>7530</v>
      </c>
      <c r="AA32" s="10">
        <v>57</v>
      </c>
      <c r="AB32" s="10">
        <v>821</v>
      </c>
      <c r="AC32" s="10">
        <v>6652</v>
      </c>
      <c r="AD32" s="10">
        <v>3716</v>
      </c>
      <c r="AE32" s="10">
        <v>38</v>
      </c>
      <c r="AF32" s="10">
        <v>383</v>
      </c>
      <c r="AG32" s="10">
        <v>3295</v>
      </c>
      <c r="AH32" s="10">
        <v>1667</v>
      </c>
      <c r="AI32" s="10">
        <v>5</v>
      </c>
      <c r="AJ32" s="10">
        <v>136</v>
      </c>
      <c r="AK32" s="10">
        <v>1526</v>
      </c>
      <c r="AL32" s="10">
        <v>0</v>
      </c>
      <c r="AM32" s="10">
        <v>0</v>
      </c>
      <c r="AN32" s="10">
        <v>0</v>
      </c>
      <c r="AO32" s="10">
        <v>5383</v>
      </c>
      <c r="AP32" s="10">
        <v>43</v>
      </c>
      <c r="AQ32" s="10">
        <v>519</v>
      </c>
      <c r="AR32" s="10">
        <v>4821</v>
      </c>
      <c r="AS32" s="10">
        <v>2147</v>
      </c>
      <c r="AT32" s="10">
        <v>14</v>
      </c>
      <c r="AU32" s="10">
        <v>302</v>
      </c>
      <c r="AV32" s="10">
        <v>1831</v>
      </c>
      <c r="AW32" s="10">
        <v>4638</v>
      </c>
      <c r="AX32" s="10">
        <v>2854</v>
      </c>
      <c r="AY32" s="10">
        <v>398</v>
      </c>
      <c r="AZ32" s="10">
        <v>1386</v>
      </c>
      <c r="BA32" s="10">
        <v>1565</v>
      </c>
      <c r="BB32" s="10">
        <v>986</v>
      </c>
      <c r="BC32" s="10">
        <v>143</v>
      </c>
      <c r="BD32" s="10">
        <v>436</v>
      </c>
      <c r="BE32" s="10">
        <v>2065</v>
      </c>
      <c r="BF32" s="10">
        <v>1321</v>
      </c>
      <c r="BG32" s="10">
        <v>137</v>
      </c>
      <c r="BH32" s="10">
        <v>607</v>
      </c>
      <c r="BI32" s="10">
        <v>3630</v>
      </c>
      <c r="BJ32" s="10">
        <v>2307</v>
      </c>
      <c r="BK32" s="10">
        <v>280</v>
      </c>
      <c r="BL32" s="10">
        <v>1043</v>
      </c>
      <c r="BM32" s="10">
        <v>1008</v>
      </c>
      <c r="BN32" s="10">
        <v>547</v>
      </c>
      <c r="BO32" s="10">
        <v>118</v>
      </c>
      <c r="BP32" s="10">
        <v>343</v>
      </c>
      <c r="BQ32" s="10">
        <v>1520</v>
      </c>
      <c r="BR32" s="10">
        <v>519</v>
      </c>
      <c r="BS32" s="10">
        <v>650</v>
      </c>
      <c r="BT32" s="10">
        <v>1169</v>
      </c>
      <c r="BU32" s="10">
        <v>351</v>
      </c>
      <c r="BV32" s="10">
        <v>1842</v>
      </c>
      <c r="BW32" s="10">
        <v>802</v>
      </c>
      <c r="BX32" s="10">
        <v>0</v>
      </c>
      <c r="BY32" s="10">
        <v>802</v>
      </c>
      <c r="BZ32" s="10">
        <v>1040</v>
      </c>
      <c r="CA32" s="10">
        <v>1451</v>
      </c>
      <c r="CB32" s="10">
        <v>675</v>
      </c>
      <c r="CC32" s="10">
        <v>0</v>
      </c>
      <c r="CD32" s="10">
        <v>675</v>
      </c>
      <c r="CE32" s="10">
        <v>776</v>
      </c>
      <c r="CF32" s="10">
        <v>391</v>
      </c>
      <c r="CG32" s="10">
        <v>127</v>
      </c>
      <c r="CH32" s="10">
        <v>127</v>
      </c>
      <c r="CI32" s="10">
        <v>264</v>
      </c>
      <c r="CJ32" s="10">
        <v>1123</v>
      </c>
      <c r="CK32" s="10">
        <v>82</v>
      </c>
      <c r="CL32" s="10">
        <v>934</v>
      </c>
      <c r="CM32" s="10">
        <v>69</v>
      </c>
      <c r="CN32" s="10">
        <v>189</v>
      </c>
      <c r="CO32" s="10">
        <v>13</v>
      </c>
    </row>
    <row r="33" spans="1:93" x14ac:dyDescent="0.25">
      <c r="A33" s="4" t="s">
        <v>49</v>
      </c>
      <c r="B33" s="10">
        <v>1</v>
      </c>
      <c r="C33" s="10">
        <v>2069</v>
      </c>
      <c r="D33" s="10">
        <v>507</v>
      </c>
      <c r="E33" s="10">
        <v>266</v>
      </c>
      <c r="F33" s="10">
        <v>1296</v>
      </c>
      <c r="G33" s="10">
        <v>540</v>
      </c>
      <c r="H33" s="10">
        <v>109</v>
      </c>
      <c r="I33" s="10">
        <v>53</v>
      </c>
      <c r="J33" s="10">
        <v>378</v>
      </c>
      <c r="K33" s="10">
        <v>134</v>
      </c>
      <c r="L33" s="10">
        <v>40</v>
      </c>
      <c r="M33" s="10">
        <v>3</v>
      </c>
      <c r="N33" s="10">
        <v>91</v>
      </c>
      <c r="O33" s="10">
        <v>0</v>
      </c>
      <c r="P33" s="10">
        <v>0</v>
      </c>
      <c r="Q33" s="10">
        <v>0</v>
      </c>
      <c r="R33" s="10">
        <v>674</v>
      </c>
      <c r="S33" s="10">
        <v>149</v>
      </c>
      <c r="T33" s="10">
        <v>56</v>
      </c>
      <c r="U33" s="10">
        <v>469</v>
      </c>
      <c r="V33" s="10">
        <v>1395</v>
      </c>
      <c r="W33" s="10">
        <v>358</v>
      </c>
      <c r="X33" s="10">
        <v>210</v>
      </c>
      <c r="Y33" s="10">
        <v>827</v>
      </c>
      <c r="Z33" s="10">
        <v>1230</v>
      </c>
      <c r="AA33" s="10">
        <v>44</v>
      </c>
      <c r="AB33" s="10">
        <v>169</v>
      </c>
      <c r="AC33" s="10">
        <v>1017</v>
      </c>
      <c r="AD33" s="10">
        <v>370</v>
      </c>
      <c r="AE33" s="10">
        <v>8</v>
      </c>
      <c r="AF33" s="10">
        <v>40</v>
      </c>
      <c r="AG33" s="10">
        <v>322</v>
      </c>
      <c r="AH33" s="10">
        <v>73</v>
      </c>
      <c r="AI33" s="10">
        <v>0</v>
      </c>
      <c r="AJ33" s="10">
        <v>2</v>
      </c>
      <c r="AK33" s="10">
        <v>71</v>
      </c>
      <c r="AL33" s="10">
        <v>0</v>
      </c>
      <c r="AM33" s="10">
        <v>0</v>
      </c>
      <c r="AN33" s="10">
        <v>0</v>
      </c>
      <c r="AO33" s="10">
        <v>443</v>
      </c>
      <c r="AP33" s="10">
        <v>8</v>
      </c>
      <c r="AQ33" s="10">
        <v>42</v>
      </c>
      <c r="AR33" s="10">
        <v>393</v>
      </c>
      <c r="AS33" s="10">
        <v>787</v>
      </c>
      <c r="AT33" s="10">
        <v>36</v>
      </c>
      <c r="AU33" s="10">
        <v>127</v>
      </c>
      <c r="AV33" s="10">
        <v>624</v>
      </c>
      <c r="AW33" s="10">
        <v>839</v>
      </c>
      <c r="AX33" s="10">
        <v>463</v>
      </c>
      <c r="AY33" s="10">
        <v>97</v>
      </c>
      <c r="AZ33" s="10">
        <v>279</v>
      </c>
      <c r="BA33" s="10">
        <v>170</v>
      </c>
      <c r="BB33" s="10">
        <v>101</v>
      </c>
      <c r="BC33" s="10">
        <v>13</v>
      </c>
      <c r="BD33" s="10">
        <v>56</v>
      </c>
      <c r="BE33" s="10">
        <v>61</v>
      </c>
      <c r="BF33" s="10">
        <v>40</v>
      </c>
      <c r="BG33" s="10">
        <v>1</v>
      </c>
      <c r="BH33" s="10">
        <v>20</v>
      </c>
      <c r="BI33" s="10">
        <v>231</v>
      </c>
      <c r="BJ33" s="10">
        <v>141</v>
      </c>
      <c r="BK33" s="10">
        <v>14</v>
      </c>
      <c r="BL33" s="10">
        <v>76</v>
      </c>
      <c r="BM33" s="10">
        <v>608</v>
      </c>
      <c r="BN33" s="10">
        <v>322</v>
      </c>
      <c r="BO33" s="10">
        <v>83</v>
      </c>
      <c r="BP33" s="10">
        <v>203</v>
      </c>
      <c r="BQ33" s="10">
        <v>244</v>
      </c>
      <c r="BR33" s="10">
        <v>62</v>
      </c>
      <c r="BS33" s="10">
        <v>21</v>
      </c>
      <c r="BT33" s="10">
        <v>83</v>
      </c>
      <c r="BU33" s="10">
        <v>161</v>
      </c>
      <c r="BV33" s="10">
        <v>179</v>
      </c>
      <c r="BW33" s="10">
        <v>68</v>
      </c>
      <c r="BX33" s="10">
        <v>0</v>
      </c>
      <c r="BY33" s="10">
        <v>68</v>
      </c>
      <c r="BZ33" s="10">
        <v>111</v>
      </c>
      <c r="CA33" s="10">
        <v>110</v>
      </c>
      <c r="CB33" s="10">
        <v>68</v>
      </c>
      <c r="CC33" s="10">
        <v>0</v>
      </c>
      <c r="CD33" s="10">
        <v>68</v>
      </c>
      <c r="CE33" s="10">
        <v>42</v>
      </c>
      <c r="CF33" s="10">
        <v>69</v>
      </c>
      <c r="CG33" s="10">
        <v>0</v>
      </c>
      <c r="CH33" s="10">
        <v>0</v>
      </c>
      <c r="CI33" s="10">
        <v>69</v>
      </c>
      <c r="CJ33" s="10">
        <v>241</v>
      </c>
      <c r="CK33" s="10">
        <v>2</v>
      </c>
      <c r="CL33" s="10">
        <v>60</v>
      </c>
      <c r="CM33" s="10">
        <v>2</v>
      </c>
      <c r="CN33" s="10">
        <v>181</v>
      </c>
      <c r="CO33" s="10">
        <v>0</v>
      </c>
    </row>
    <row r="34" spans="1:93" x14ac:dyDescent="0.25">
      <c r="A34" s="4" t="s">
        <v>50</v>
      </c>
      <c r="B34" s="10">
        <v>3</v>
      </c>
      <c r="C34" s="10">
        <v>3145</v>
      </c>
      <c r="D34" s="10">
        <v>801</v>
      </c>
      <c r="E34" s="10">
        <v>383</v>
      </c>
      <c r="F34" s="10">
        <v>1961</v>
      </c>
      <c r="G34" s="10">
        <v>1532</v>
      </c>
      <c r="H34" s="10">
        <v>324</v>
      </c>
      <c r="I34" s="10">
        <v>160</v>
      </c>
      <c r="J34" s="10">
        <v>1048</v>
      </c>
      <c r="K34" s="10">
        <v>1440</v>
      </c>
      <c r="L34" s="10">
        <v>470</v>
      </c>
      <c r="M34" s="10">
        <v>209</v>
      </c>
      <c r="N34" s="10">
        <v>761</v>
      </c>
      <c r="O34" s="10">
        <v>0</v>
      </c>
      <c r="P34" s="10">
        <v>0</v>
      </c>
      <c r="Q34" s="10">
        <v>0</v>
      </c>
      <c r="R34" s="10">
        <v>2972</v>
      </c>
      <c r="S34" s="10">
        <v>794</v>
      </c>
      <c r="T34" s="10">
        <v>369</v>
      </c>
      <c r="U34" s="10">
        <v>1809</v>
      </c>
      <c r="V34" s="10">
        <v>173</v>
      </c>
      <c r="W34" s="10">
        <v>7</v>
      </c>
      <c r="X34" s="10">
        <v>14</v>
      </c>
      <c r="Y34" s="10">
        <v>152</v>
      </c>
      <c r="Z34" s="10">
        <v>1892</v>
      </c>
      <c r="AA34" s="10">
        <v>47</v>
      </c>
      <c r="AB34" s="10">
        <v>237</v>
      </c>
      <c r="AC34" s="10">
        <v>1608</v>
      </c>
      <c r="AD34" s="10">
        <v>1041</v>
      </c>
      <c r="AE34" s="10">
        <v>18</v>
      </c>
      <c r="AF34" s="10">
        <v>109</v>
      </c>
      <c r="AG34" s="10">
        <v>914</v>
      </c>
      <c r="AH34" s="10">
        <v>692</v>
      </c>
      <c r="AI34" s="10">
        <v>29</v>
      </c>
      <c r="AJ34" s="10">
        <v>117</v>
      </c>
      <c r="AK34" s="10">
        <v>546</v>
      </c>
      <c r="AL34" s="10">
        <v>0</v>
      </c>
      <c r="AM34" s="10">
        <v>0</v>
      </c>
      <c r="AN34" s="10">
        <v>0</v>
      </c>
      <c r="AO34" s="10">
        <v>1733</v>
      </c>
      <c r="AP34" s="10">
        <v>47</v>
      </c>
      <c r="AQ34" s="10">
        <v>226</v>
      </c>
      <c r="AR34" s="10">
        <v>1460</v>
      </c>
      <c r="AS34" s="10">
        <v>159</v>
      </c>
      <c r="AT34" s="10">
        <v>0</v>
      </c>
      <c r="AU34" s="10">
        <v>11</v>
      </c>
      <c r="AV34" s="10">
        <v>148</v>
      </c>
      <c r="AW34" s="10">
        <v>1253</v>
      </c>
      <c r="AX34" s="10">
        <v>754</v>
      </c>
      <c r="AY34" s="10">
        <v>146</v>
      </c>
      <c r="AZ34" s="10">
        <v>353</v>
      </c>
      <c r="BA34" s="10">
        <v>491</v>
      </c>
      <c r="BB34" s="10">
        <v>306</v>
      </c>
      <c r="BC34" s="10">
        <v>51</v>
      </c>
      <c r="BD34" s="10">
        <v>134</v>
      </c>
      <c r="BE34" s="10">
        <v>748</v>
      </c>
      <c r="BF34" s="10">
        <v>441</v>
      </c>
      <c r="BG34" s="10">
        <v>92</v>
      </c>
      <c r="BH34" s="10">
        <v>215</v>
      </c>
      <c r="BI34" s="10">
        <v>1239</v>
      </c>
      <c r="BJ34" s="10">
        <v>747</v>
      </c>
      <c r="BK34" s="10">
        <v>143</v>
      </c>
      <c r="BL34" s="10">
        <v>349</v>
      </c>
      <c r="BM34" s="10">
        <v>14</v>
      </c>
      <c r="BN34" s="10">
        <v>7</v>
      </c>
      <c r="BO34" s="10">
        <v>3</v>
      </c>
      <c r="BP34" s="10">
        <v>4</v>
      </c>
      <c r="BQ34" s="10">
        <v>397</v>
      </c>
      <c r="BR34" s="10">
        <v>159</v>
      </c>
      <c r="BS34" s="10">
        <v>234</v>
      </c>
      <c r="BT34" s="10">
        <v>393</v>
      </c>
      <c r="BU34" s="10">
        <v>4</v>
      </c>
      <c r="BV34" s="10">
        <v>414</v>
      </c>
      <c r="BW34" s="10">
        <v>342</v>
      </c>
      <c r="BX34" s="10">
        <v>0</v>
      </c>
      <c r="BY34" s="10">
        <v>342</v>
      </c>
      <c r="BZ34" s="10">
        <v>72</v>
      </c>
      <c r="CA34" s="10">
        <v>339</v>
      </c>
      <c r="CB34" s="10">
        <v>273</v>
      </c>
      <c r="CC34" s="10">
        <v>0</v>
      </c>
      <c r="CD34" s="10">
        <v>273</v>
      </c>
      <c r="CE34" s="10">
        <v>66</v>
      </c>
      <c r="CF34" s="10">
        <v>75</v>
      </c>
      <c r="CG34" s="10">
        <v>69</v>
      </c>
      <c r="CH34" s="10">
        <v>69</v>
      </c>
      <c r="CI34" s="10">
        <v>6</v>
      </c>
      <c r="CJ34" s="10">
        <v>183</v>
      </c>
      <c r="CK34" s="10">
        <v>2</v>
      </c>
      <c r="CL34" s="10">
        <v>161</v>
      </c>
      <c r="CM34" s="10">
        <v>2</v>
      </c>
      <c r="CN34" s="10">
        <v>22</v>
      </c>
      <c r="CO34" s="10">
        <v>0</v>
      </c>
    </row>
    <row r="35" spans="1:93" x14ac:dyDescent="0.25">
      <c r="A35" s="4" t="s">
        <v>51</v>
      </c>
      <c r="B35" s="10">
        <v>3</v>
      </c>
      <c r="C35" s="10">
        <v>1447</v>
      </c>
      <c r="D35" s="10">
        <v>379</v>
      </c>
      <c r="E35" s="10">
        <v>187</v>
      </c>
      <c r="F35" s="10">
        <v>881</v>
      </c>
      <c r="G35" s="10">
        <v>685</v>
      </c>
      <c r="H35" s="10">
        <v>138</v>
      </c>
      <c r="I35" s="10">
        <v>86</v>
      </c>
      <c r="J35" s="10">
        <v>461</v>
      </c>
      <c r="K35" s="10">
        <v>551</v>
      </c>
      <c r="L35" s="10">
        <v>223</v>
      </c>
      <c r="M35" s="10">
        <v>72</v>
      </c>
      <c r="N35" s="10">
        <v>256</v>
      </c>
      <c r="O35" s="10">
        <v>9</v>
      </c>
      <c r="P35" s="10">
        <v>0</v>
      </c>
      <c r="Q35" s="10">
        <v>9</v>
      </c>
      <c r="R35" s="10">
        <v>1245</v>
      </c>
      <c r="S35" s="10">
        <v>361</v>
      </c>
      <c r="T35" s="10">
        <v>158</v>
      </c>
      <c r="U35" s="10">
        <v>726</v>
      </c>
      <c r="V35" s="10">
        <v>202</v>
      </c>
      <c r="W35" s="10">
        <v>18</v>
      </c>
      <c r="X35" s="10">
        <v>29</v>
      </c>
      <c r="Y35" s="10">
        <v>155</v>
      </c>
      <c r="Z35" s="10">
        <v>798</v>
      </c>
      <c r="AA35" s="10">
        <v>1</v>
      </c>
      <c r="AB35" s="10">
        <v>115</v>
      </c>
      <c r="AC35" s="10">
        <v>682</v>
      </c>
      <c r="AD35" s="10">
        <v>450</v>
      </c>
      <c r="AE35" s="10">
        <v>0</v>
      </c>
      <c r="AF35" s="10">
        <v>61</v>
      </c>
      <c r="AG35" s="10">
        <v>389</v>
      </c>
      <c r="AH35" s="10">
        <v>167</v>
      </c>
      <c r="AI35" s="10">
        <v>0</v>
      </c>
      <c r="AJ35" s="10">
        <v>28</v>
      </c>
      <c r="AK35" s="10">
        <v>139</v>
      </c>
      <c r="AL35" s="10">
        <v>9</v>
      </c>
      <c r="AM35" s="10">
        <v>0</v>
      </c>
      <c r="AN35" s="10">
        <v>9</v>
      </c>
      <c r="AO35" s="10">
        <v>626</v>
      </c>
      <c r="AP35" s="10">
        <v>0</v>
      </c>
      <c r="AQ35" s="10">
        <v>89</v>
      </c>
      <c r="AR35" s="10">
        <v>537</v>
      </c>
      <c r="AS35" s="10">
        <v>172</v>
      </c>
      <c r="AT35" s="10">
        <v>1</v>
      </c>
      <c r="AU35" s="10">
        <v>26</v>
      </c>
      <c r="AV35" s="10">
        <v>145</v>
      </c>
      <c r="AW35" s="10">
        <v>649</v>
      </c>
      <c r="AX35" s="10">
        <v>378</v>
      </c>
      <c r="AY35" s="10">
        <v>72</v>
      </c>
      <c r="AZ35" s="10">
        <v>199</v>
      </c>
      <c r="BA35" s="10">
        <v>235</v>
      </c>
      <c r="BB35" s="10">
        <v>138</v>
      </c>
      <c r="BC35" s="10">
        <v>25</v>
      </c>
      <c r="BD35" s="10">
        <v>72</v>
      </c>
      <c r="BE35" s="10">
        <v>384</v>
      </c>
      <c r="BF35" s="10">
        <v>223</v>
      </c>
      <c r="BG35" s="10">
        <v>44</v>
      </c>
      <c r="BH35" s="10">
        <v>117</v>
      </c>
      <c r="BI35" s="10">
        <v>619</v>
      </c>
      <c r="BJ35" s="10">
        <v>361</v>
      </c>
      <c r="BK35" s="10">
        <v>69</v>
      </c>
      <c r="BL35" s="10">
        <v>189</v>
      </c>
      <c r="BM35" s="10">
        <v>30</v>
      </c>
      <c r="BN35" s="10">
        <v>17</v>
      </c>
      <c r="BO35" s="10">
        <v>3</v>
      </c>
      <c r="BP35" s="10">
        <v>10</v>
      </c>
      <c r="BQ35" s="10">
        <v>229</v>
      </c>
      <c r="BR35" s="10">
        <v>76</v>
      </c>
      <c r="BS35" s="10">
        <v>143</v>
      </c>
      <c r="BT35" s="10">
        <v>219</v>
      </c>
      <c r="BU35" s="10">
        <v>10</v>
      </c>
      <c r="BV35" s="10">
        <v>255</v>
      </c>
      <c r="BW35" s="10">
        <v>129</v>
      </c>
      <c r="BX35" s="10">
        <v>6</v>
      </c>
      <c r="BY35" s="10">
        <v>135</v>
      </c>
      <c r="BZ35" s="10">
        <v>120</v>
      </c>
      <c r="CA35" s="10">
        <v>226</v>
      </c>
      <c r="CB35" s="10">
        <v>112</v>
      </c>
      <c r="CC35" s="10">
        <v>6</v>
      </c>
      <c r="CD35" s="10">
        <v>118</v>
      </c>
      <c r="CE35" s="10">
        <v>108</v>
      </c>
      <c r="CF35" s="10">
        <v>29</v>
      </c>
      <c r="CG35" s="10">
        <v>17</v>
      </c>
      <c r="CH35" s="10">
        <v>17</v>
      </c>
      <c r="CI35" s="10">
        <v>12</v>
      </c>
      <c r="CJ35" s="10">
        <v>125</v>
      </c>
      <c r="CK35" s="10">
        <v>11</v>
      </c>
      <c r="CL35" s="10">
        <v>112</v>
      </c>
      <c r="CM35" s="10">
        <v>9</v>
      </c>
      <c r="CN35" s="10">
        <v>13</v>
      </c>
      <c r="CO35" s="10">
        <v>2</v>
      </c>
    </row>
    <row r="36" spans="1:93" x14ac:dyDescent="0.25">
      <c r="A36" s="4" t="s">
        <v>52</v>
      </c>
      <c r="B36" s="10">
        <v>17</v>
      </c>
      <c r="C36" s="10">
        <v>12002</v>
      </c>
      <c r="D36" s="10">
        <v>3944</v>
      </c>
      <c r="E36" s="10">
        <v>1174</v>
      </c>
      <c r="F36" s="10">
        <v>6884</v>
      </c>
      <c r="G36" s="10">
        <v>7224</v>
      </c>
      <c r="H36" s="10">
        <v>2304</v>
      </c>
      <c r="I36" s="10">
        <v>681</v>
      </c>
      <c r="J36" s="10">
        <v>4239</v>
      </c>
      <c r="K36" s="10">
        <v>3360</v>
      </c>
      <c r="L36" s="10">
        <v>1493</v>
      </c>
      <c r="M36" s="10">
        <v>389</v>
      </c>
      <c r="N36" s="10">
        <v>1478</v>
      </c>
      <c r="O36" s="10">
        <v>19</v>
      </c>
      <c r="P36" s="10">
        <v>3</v>
      </c>
      <c r="Q36" s="10">
        <v>16</v>
      </c>
      <c r="R36" s="10">
        <v>10603</v>
      </c>
      <c r="S36" s="10">
        <v>3797</v>
      </c>
      <c r="T36" s="10">
        <v>1073</v>
      </c>
      <c r="U36" s="10">
        <v>5733</v>
      </c>
      <c r="V36" s="10">
        <v>1399</v>
      </c>
      <c r="W36" s="10">
        <v>147</v>
      </c>
      <c r="X36" s="10">
        <v>101</v>
      </c>
      <c r="Y36" s="10">
        <v>1151</v>
      </c>
      <c r="Z36" s="10">
        <v>6093</v>
      </c>
      <c r="AA36" s="10">
        <v>40</v>
      </c>
      <c r="AB36" s="10">
        <v>668</v>
      </c>
      <c r="AC36" s="10">
        <v>5385</v>
      </c>
      <c r="AD36" s="10">
        <v>3748</v>
      </c>
      <c r="AE36" s="10">
        <v>28</v>
      </c>
      <c r="AF36" s="10">
        <v>379</v>
      </c>
      <c r="AG36" s="10">
        <v>3341</v>
      </c>
      <c r="AH36" s="10">
        <v>1149</v>
      </c>
      <c r="AI36" s="10">
        <v>11</v>
      </c>
      <c r="AJ36" s="10">
        <v>193</v>
      </c>
      <c r="AK36" s="10">
        <v>945</v>
      </c>
      <c r="AL36" s="10">
        <v>19</v>
      </c>
      <c r="AM36" s="10">
        <v>3</v>
      </c>
      <c r="AN36" s="10">
        <v>16</v>
      </c>
      <c r="AO36" s="10">
        <v>4916</v>
      </c>
      <c r="AP36" s="10">
        <v>39</v>
      </c>
      <c r="AQ36" s="10">
        <v>575</v>
      </c>
      <c r="AR36" s="10">
        <v>4302</v>
      </c>
      <c r="AS36" s="10">
        <v>1177</v>
      </c>
      <c r="AT36" s="10">
        <v>1</v>
      </c>
      <c r="AU36" s="10">
        <v>93</v>
      </c>
      <c r="AV36" s="10">
        <v>1083</v>
      </c>
      <c r="AW36" s="10">
        <v>5909</v>
      </c>
      <c r="AX36" s="10">
        <v>3904</v>
      </c>
      <c r="AY36" s="10">
        <v>506</v>
      </c>
      <c r="AZ36" s="10">
        <v>1499</v>
      </c>
      <c r="BA36" s="10">
        <v>3476</v>
      </c>
      <c r="BB36" s="10">
        <v>2276</v>
      </c>
      <c r="BC36" s="10">
        <v>302</v>
      </c>
      <c r="BD36" s="10">
        <v>898</v>
      </c>
      <c r="BE36" s="10">
        <v>2211</v>
      </c>
      <c r="BF36" s="10">
        <v>1482</v>
      </c>
      <c r="BG36" s="10">
        <v>196</v>
      </c>
      <c r="BH36" s="10">
        <v>533</v>
      </c>
      <c r="BI36" s="10">
        <v>5687</v>
      </c>
      <c r="BJ36" s="10">
        <v>3758</v>
      </c>
      <c r="BK36" s="10">
        <v>498</v>
      </c>
      <c r="BL36" s="10">
        <v>1431</v>
      </c>
      <c r="BM36" s="10">
        <v>222</v>
      </c>
      <c r="BN36" s="10">
        <v>146</v>
      </c>
      <c r="BO36" s="10">
        <v>8</v>
      </c>
      <c r="BP36" s="10">
        <v>68</v>
      </c>
      <c r="BQ36" s="10">
        <v>1994</v>
      </c>
      <c r="BR36" s="10">
        <v>1189</v>
      </c>
      <c r="BS36" s="10">
        <v>728</v>
      </c>
      <c r="BT36" s="10">
        <v>1917</v>
      </c>
      <c r="BU36" s="10">
        <v>77</v>
      </c>
      <c r="BV36" s="10">
        <v>1237</v>
      </c>
      <c r="BW36" s="10">
        <v>839</v>
      </c>
      <c r="BX36" s="10">
        <v>8</v>
      </c>
      <c r="BY36" s="10">
        <v>847</v>
      </c>
      <c r="BZ36" s="10">
        <v>390</v>
      </c>
      <c r="CA36" s="10">
        <v>1002</v>
      </c>
      <c r="CB36" s="10">
        <v>630</v>
      </c>
      <c r="CC36" s="10">
        <v>8</v>
      </c>
      <c r="CD36" s="10">
        <v>638</v>
      </c>
      <c r="CE36" s="10">
        <v>364</v>
      </c>
      <c r="CF36" s="10">
        <v>235</v>
      </c>
      <c r="CG36" s="10">
        <v>209</v>
      </c>
      <c r="CH36" s="10">
        <v>209</v>
      </c>
      <c r="CI36" s="10">
        <v>26</v>
      </c>
      <c r="CJ36" s="10">
        <v>540</v>
      </c>
      <c r="CK36" s="10">
        <v>57</v>
      </c>
      <c r="CL36" s="10">
        <v>420</v>
      </c>
      <c r="CM36" s="10">
        <v>45</v>
      </c>
      <c r="CN36" s="10">
        <v>120</v>
      </c>
      <c r="CO36" s="10">
        <v>12</v>
      </c>
    </row>
    <row r="37" spans="1:93" x14ac:dyDescent="0.25">
      <c r="A37" s="4" t="s">
        <v>53</v>
      </c>
      <c r="B37" s="10">
        <v>2</v>
      </c>
      <c r="C37" s="10">
        <v>2819</v>
      </c>
      <c r="D37" s="10">
        <v>723</v>
      </c>
      <c r="E37" s="10">
        <v>413</v>
      </c>
      <c r="F37" s="10">
        <v>1683</v>
      </c>
      <c r="G37" s="10">
        <v>1495</v>
      </c>
      <c r="H37" s="10">
        <v>308</v>
      </c>
      <c r="I37" s="10">
        <v>248</v>
      </c>
      <c r="J37" s="10">
        <v>939</v>
      </c>
      <c r="K37" s="10">
        <v>896</v>
      </c>
      <c r="L37" s="10">
        <v>371</v>
      </c>
      <c r="M37" s="10">
        <v>86</v>
      </c>
      <c r="N37" s="10">
        <v>439</v>
      </c>
      <c r="O37" s="10">
        <v>0</v>
      </c>
      <c r="P37" s="10">
        <v>0</v>
      </c>
      <c r="Q37" s="10">
        <v>0</v>
      </c>
      <c r="R37" s="10">
        <v>2391</v>
      </c>
      <c r="S37" s="10">
        <v>679</v>
      </c>
      <c r="T37" s="10">
        <v>334</v>
      </c>
      <c r="U37" s="10">
        <v>1378</v>
      </c>
      <c r="V37" s="10">
        <v>428</v>
      </c>
      <c r="W37" s="10">
        <v>44</v>
      </c>
      <c r="X37" s="10">
        <v>79</v>
      </c>
      <c r="Y37" s="10">
        <v>305</v>
      </c>
      <c r="Z37" s="10">
        <v>1786</v>
      </c>
      <c r="AA37" s="10">
        <v>81</v>
      </c>
      <c r="AB37" s="10">
        <v>322</v>
      </c>
      <c r="AC37" s="10">
        <v>1383</v>
      </c>
      <c r="AD37" s="10">
        <v>1098</v>
      </c>
      <c r="AE37" s="10">
        <v>56</v>
      </c>
      <c r="AF37" s="10">
        <v>223</v>
      </c>
      <c r="AG37" s="10">
        <v>819</v>
      </c>
      <c r="AH37" s="10">
        <v>313</v>
      </c>
      <c r="AI37" s="10">
        <v>5</v>
      </c>
      <c r="AJ37" s="10">
        <v>37</v>
      </c>
      <c r="AK37" s="10">
        <v>271</v>
      </c>
      <c r="AL37" s="10">
        <v>0</v>
      </c>
      <c r="AM37" s="10">
        <v>0</v>
      </c>
      <c r="AN37" s="10">
        <v>0</v>
      </c>
      <c r="AO37" s="10">
        <v>1411</v>
      </c>
      <c r="AP37" s="10">
        <v>61</v>
      </c>
      <c r="AQ37" s="10">
        <v>260</v>
      </c>
      <c r="AR37" s="10">
        <v>1090</v>
      </c>
      <c r="AS37" s="10">
        <v>375</v>
      </c>
      <c r="AT37" s="10">
        <v>20</v>
      </c>
      <c r="AU37" s="10">
        <v>62</v>
      </c>
      <c r="AV37" s="10">
        <v>293</v>
      </c>
      <c r="AW37" s="10">
        <v>1033</v>
      </c>
      <c r="AX37" s="10">
        <v>642</v>
      </c>
      <c r="AY37" s="10">
        <v>91</v>
      </c>
      <c r="AZ37" s="10">
        <v>300</v>
      </c>
      <c r="BA37" s="10">
        <v>397</v>
      </c>
      <c r="BB37" s="10">
        <v>252</v>
      </c>
      <c r="BC37" s="10">
        <v>25</v>
      </c>
      <c r="BD37" s="10">
        <v>120</v>
      </c>
      <c r="BE37" s="10">
        <v>583</v>
      </c>
      <c r="BF37" s="10">
        <v>366</v>
      </c>
      <c r="BG37" s="10">
        <v>49</v>
      </c>
      <c r="BH37" s="10">
        <v>168</v>
      </c>
      <c r="BI37" s="10">
        <v>980</v>
      </c>
      <c r="BJ37" s="10">
        <v>618</v>
      </c>
      <c r="BK37" s="10">
        <v>74</v>
      </c>
      <c r="BL37" s="10">
        <v>288</v>
      </c>
      <c r="BM37" s="10">
        <v>53</v>
      </c>
      <c r="BN37" s="10">
        <v>24</v>
      </c>
      <c r="BO37" s="10">
        <v>17</v>
      </c>
      <c r="BP37" s="10">
        <v>12</v>
      </c>
      <c r="BQ37" s="10">
        <v>323</v>
      </c>
      <c r="BR37" s="10">
        <v>123</v>
      </c>
      <c r="BS37" s="10">
        <v>181</v>
      </c>
      <c r="BT37" s="10">
        <v>304</v>
      </c>
      <c r="BU37" s="10">
        <v>19</v>
      </c>
      <c r="BV37" s="10">
        <v>525</v>
      </c>
      <c r="BW37" s="10">
        <v>306</v>
      </c>
      <c r="BX37" s="10">
        <v>0</v>
      </c>
      <c r="BY37" s="10">
        <v>306</v>
      </c>
      <c r="BZ37" s="10">
        <v>219</v>
      </c>
      <c r="CA37" s="10">
        <v>399</v>
      </c>
      <c r="CB37" s="10">
        <v>240</v>
      </c>
      <c r="CC37" s="10">
        <v>0</v>
      </c>
      <c r="CD37" s="10">
        <v>240</v>
      </c>
      <c r="CE37" s="10">
        <v>159</v>
      </c>
      <c r="CF37" s="10">
        <v>126</v>
      </c>
      <c r="CG37" s="10">
        <v>66</v>
      </c>
      <c r="CH37" s="10">
        <v>66</v>
      </c>
      <c r="CI37" s="10">
        <v>60</v>
      </c>
      <c r="CJ37" s="10">
        <v>243</v>
      </c>
      <c r="CK37" s="10">
        <v>25</v>
      </c>
      <c r="CL37" s="10">
        <v>183</v>
      </c>
      <c r="CM37" s="10">
        <v>16</v>
      </c>
      <c r="CN37" s="10">
        <v>60</v>
      </c>
      <c r="CO37" s="10">
        <v>9</v>
      </c>
    </row>
    <row r="38" spans="1:93" x14ac:dyDescent="0.25">
      <c r="A38" s="4" t="s">
        <v>54</v>
      </c>
      <c r="B38" s="10">
        <v>3</v>
      </c>
      <c r="C38" s="10">
        <v>7039</v>
      </c>
      <c r="D38" s="10">
        <v>959</v>
      </c>
      <c r="E38" s="10">
        <v>1101</v>
      </c>
      <c r="F38" s="10">
        <v>4979</v>
      </c>
      <c r="G38" s="10">
        <v>2496</v>
      </c>
      <c r="H38" s="10">
        <v>312</v>
      </c>
      <c r="I38" s="10">
        <v>123</v>
      </c>
      <c r="J38" s="10">
        <v>2061</v>
      </c>
      <c r="K38" s="10">
        <v>1182</v>
      </c>
      <c r="L38" s="10">
        <v>222</v>
      </c>
      <c r="M38" s="10">
        <v>117</v>
      </c>
      <c r="N38" s="10">
        <v>843</v>
      </c>
      <c r="O38" s="10">
        <v>20</v>
      </c>
      <c r="P38" s="10">
        <v>0</v>
      </c>
      <c r="Q38" s="10">
        <v>20</v>
      </c>
      <c r="R38" s="10">
        <v>3698</v>
      </c>
      <c r="S38" s="10">
        <v>534</v>
      </c>
      <c r="T38" s="10">
        <v>240</v>
      </c>
      <c r="U38" s="10">
        <v>2924</v>
      </c>
      <c r="V38" s="10">
        <v>3341</v>
      </c>
      <c r="W38" s="10">
        <v>425</v>
      </c>
      <c r="X38" s="10">
        <v>861</v>
      </c>
      <c r="Y38" s="10">
        <v>2055</v>
      </c>
      <c r="Z38" s="10">
        <v>6200</v>
      </c>
      <c r="AA38" s="10">
        <v>448</v>
      </c>
      <c r="AB38" s="10">
        <v>1047</v>
      </c>
      <c r="AC38" s="10">
        <v>4705</v>
      </c>
      <c r="AD38" s="10">
        <v>2015</v>
      </c>
      <c r="AE38" s="10">
        <v>17</v>
      </c>
      <c r="AF38" s="10">
        <v>103</v>
      </c>
      <c r="AG38" s="10">
        <v>1895</v>
      </c>
      <c r="AH38" s="10">
        <v>864</v>
      </c>
      <c r="AI38" s="10">
        <v>24</v>
      </c>
      <c r="AJ38" s="10">
        <v>89</v>
      </c>
      <c r="AK38" s="10">
        <v>751</v>
      </c>
      <c r="AL38" s="10">
        <v>20</v>
      </c>
      <c r="AM38" s="10">
        <v>0</v>
      </c>
      <c r="AN38" s="10">
        <v>20</v>
      </c>
      <c r="AO38" s="10">
        <v>2899</v>
      </c>
      <c r="AP38" s="10">
        <v>41</v>
      </c>
      <c r="AQ38" s="10">
        <v>192</v>
      </c>
      <c r="AR38" s="10">
        <v>2666</v>
      </c>
      <c r="AS38" s="10">
        <v>3301</v>
      </c>
      <c r="AT38" s="10">
        <v>407</v>
      </c>
      <c r="AU38" s="10">
        <v>855</v>
      </c>
      <c r="AV38" s="10">
        <v>2039</v>
      </c>
      <c r="AW38" s="10">
        <v>839</v>
      </c>
      <c r="AX38" s="10">
        <v>511</v>
      </c>
      <c r="AY38" s="10">
        <v>54</v>
      </c>
      <c r="AZ38" s="10">
        <v>274</v>
      </c>
      <c r="BA38" s="10">
        <v>481</v>
      </c>
      <c r="BB38" s="10">
        <v>295</v>
      </c>
      <c r="BC38" s="10">
        <v>20</v>
      </c>
      <c r="BD38" s="10">
        <v>166</v>
      </c>
      <c r="BE38" s="10">
        <v>318</v>
      </c>
      <c r="BF38" s="10">
        <v>198</v>
      </c>
      <c r="BG38" s="10">
        <v>28</v>
      </c>
      <c r="BH38" s="10">
        <v>92</v>
      </c>
      <c r="BI38" s="10">
        <v>799</v>
      </c>
      <c r="BJ38" s="10">
        <v>493</v>
      </c>
      <c r="BK38" s="10">
        <v>48</v>
      </c>
      <c r="BL38" s="10">
        <v>258</v>
      </c>
      <c r="BM38" s="10">
        <v>40</v>
      </c>
      <c r="BN38" s="10">
        <v>18</v>
      </c>
      <c r="BO38" s="10">
        <v>6</v>
      </c>
      <c r="BP38" s="10">
        <v>16</v>
      </c>
      <c r="BQ38" s="10">
        <v>316</v>
      </c>
      <c r="BR38" s="10">
        <v>195</v>
      </c>
      <c r="BS38" s="10">
        <v>109</v>
      </c>
      <c r="BT38" s="10">
        <v>304</v>
      </c>
      <c r="BU38" s="10">
        <v>12</v>
      </c>
      <c r="BV38" s="10">
        <v>724</v>
      </c>
      <c r="BW38" s="10">
        <v>376</v>
      </c>
      <c r="BX38" s="10">
        <v>1</v>
      </c>
      <c r="BY38" s="10">
        <v>377</v>
      </c>
      <c r="BZ38" s="10">
        <v>347</v>
      </c>
      <c r="CA38" s="10">
        <v>718</v>
      </c>
      <c r="CB38" s="10">
        <v>374</v>
      </c>
      <c r="CC38" s="10">
        <v>1</v>
      </c>
      <c r="CD38" s="10">
        <v>375</v>
      </c>
      <c r="CE38" s="10">
        <v>343</v>
      </c>
      <c r="CF38" s="10">
        <v>6</v>
      </c>
      <c r="CG38" s="10">
        <v>2</v>
      </c>
      <c r="CH38" s="10">
        <v>2</v>
      </c>
      <c r="CI38" s="10">
        <v>4</v>
      </c>
      <c r="CJ38" s="10">
        <v>790</v>
      </c>
      <c r="CK38" s="10">
        <v>44</v>
      </c>
      <c r="CL38" s="10">
        <v>477</v>
      </c>
      <c r="CM38" s="10">
        <v>28</v>
      </c>
      <c r="CN38" s="10">
        <v>313</v>
      </c>
      <c r="CO38" s="10">
        <v>16</v>
      </c>
    </row>
    <row r="39" spans="1:93" x14ac:dyDescent="0.25">
      <c r="A39" s="4" t="s">
        <v>55</v>
      </c>
      <c r="B39" s="10">
        <v>30</v>
      </c>
      <c r="C39" s="10">
        <v>77430</v>
      </c>
      <c r="D39" s="10">
        <v>27251</v>
      </c>
      <c r="E39" s="10">
        <v>8386</v>
      </c>
      <c r="F39" s="10">
        <v>41793</v>
      </c>
      <c r="G39" s="10">
        <v>61742</v>
      </c>
      <c r="H39" s="10">
        <v>24351</v>
      </c>
      <c r="I39" s="10">
        <v>6582</v>
      </c>
      <c r="J39" s="10">
        <v>30809</v>
      </c>
      <c r="K39" s="10">
        <v>11375</v>
      </c>
      <c r="L39" s="10">
        <v>2782</v>
      </c>
      <c r="M39" s="10">
        <v>1550</v>
      </c>
      <c r="N39" s="10">
        <v>7043</v>
      </c>
      <c r="O39" s="10">
        <v>156</v>
      </c>
      <c r="P39" s="10">
        <v>5</v>
      </c>
      <c r="Q39" s="10">
        <v>151</v>
      </c>
      <c r="R39" s="10">
        <v>73273</v>
      </c>
      <c r="S39" s="10">
        <v>27133</v>
      </c>
      <c r="T39" s="10">
        <v>8137</v>
      </c>
      <c r="U39" s="10">
        <v>38003</v>
      </c>
      <c r="V39" s="10">
        <v>4157</v>
      </c>
      <c r="W39" s="10">
        <v>118</v>
      </c>
      <c r="X39" s="10">
        <v>249</v>
      </c>
      <c r="Y39" s="10">
        <v>3790</v>
      </c>
      <c r="Z39" s="10">
        <v>31235</v>
      </c>
      <c r="AA39" s="10">
        <v>254</v>
      </c>
      <c r="AB39" s="10">
        <v>3497</v>
      </c>
      <c r="AC39" s="10">
        <v>27484</v>
      </c>
      <c r="AD39" s="10">
        <v>20728</v>
      </c>
      <c r="AE39" s="10">
        <v>124</v>
      </c>
      <c r="AF39" s="10">
        <v>2435</v>
      </c>
      <c r="AG39" s="10">
        <v>18169</v>
      </c>
      <c r="AH39" s="10">
        <v>6330</v>
      </c>
      <c r="AI39" s="10">
        <v>89</v>
      </c>
      <c r="AJ39" s="10">
        <v>827</v>
      </c>
      <c r="AK39" s="10">
        <v>5414</v>
      </c>
      <c r="AL39" s="10">
        <v>156</v>
      </c>
      <c r="AM39" s="10">
        <v>5</v>
      </c>
      <c r="AN39" s="10">
        <v>151</v>
      </c>
      <c r="AO39" s="10">
        <v>27214</v>
      </c>
      <c r="AP39" s="10">
        <v>213</v>
      </c>
      <c r="AQ39" s="10">
        <v>3267</v>
      </c>
      <c r="AR39" s="10">
        <v>23734</v>
      </c>
      <c r="AS39" s="10">
        <v>4021</v>
      </c>
      <c r="AT39" s="10">
        <v>41</v>
      </c>
      <c r="AU39" s="10">
        <v>230</v>
      </c>
      <c r="AV39" s="10">
        <v>3750</v>
      </c>
      <c r="AW39" s="10">
        <v>46195</v>
      </c>
      <c r="AX39" s="10">
        <v>26997</v>
      </c>
      <c r="AY39" s="10">
        <v>4889</v>
      </c>
      <c r="AZ39" s="10">
        <v>14309</v>
      </c>
      <c r="BA39" s="10">
        <v>41014</v>
      </c>
      <c r="BB39" s="10">
        <v>24227</v>
      </c>
      <c r="BC39" s="10">
        <v>4147</v>
      </c>
      <c r="BD39" s="10">
        <v>12640</v>
      </c>
      <c r="BE39" s="10">
        <v>5045</v>
      </c>
      <c r="BF39" s="10">
        <v>2693</v>
      </c>
      <c r="BG39" s="10">
        <v>723</v>
      </c>
      <c r="BH39" s="10">
        <v>1629</v>
      </c>
      <c r="BI39" s="10">
        <v>46059</v>
      </c>
      <c r="BJ39" s="10">
        <v>26920</v>
      </c>
      <c r="BK39" s="10">
        <v>4870</v>
      </c>
      <c r="BL39" s="10">
        <v>14269</v>
      </c>
      <c r="BM39" s="10">
        <v>136</v>
      </c>
      <c r="BN39" s="10">
        <v>77</v>
      </c>
      <c r="BO39" s="10">
        <v>19</v>
      </c>
      <c r="BP39" s="10">
        <v>40</v>
      </c>
      <c r="BQ39" s="10">
        <v>13675</v>
      </c>
      <c r="BR39" s="10">
        <v>11961</v>
      </c>
      <c r="BS39" s="10">
        <v>1686</v>
      </c>
      <c r="BT39" s="10">
        <v>13647</v>
      </c>
      <c r="BU39" s="10">
        <v>28</v>
      </c>
      <c r="BV39" s="10">
        <v>6317</v>
      </c>
      <c r="BW39" s="10">
        <v>3733</v>
      </c>
      <c r="BX39" s="10">
        <v>152</v>
      </c>
      <c r="BY39" s="10">
        <v>3885</v>
      </c>
      <c r="BZ39" s="10">
        <v>2432</v>
      </c>
      <c r="CA39" s="10">
        <v>4045</v>
      </c>
      <c r="CB39" s="10">
        <v>1521</v>
      </c>
      <c r="CC39" s="10">
        <v>152</v>
      </c>
      <c r="CD39" s="10">
        <v>1673</v>
      </c>
      <c r="CE39" s="10">
        <v>2372</v>
      </c>
      <c r="CF39" s="10">
        <v>2272</v>
      </c>
      <c r="CG39" s="10">
        <v>2212</v>
      </c>
      <c r="CH39" s="10">
        <v>2212</v>
      </c>
      <c r="CI39" s="10">
        <v>60</v>
      </c>
      <c r="CJ39" s="10">
        <v>4659</v>
      </c>
      <c r="CK39" s="10">
        <v>729</v>
      </c>
      <c r="CL39" s="10">
        <v>4201</v>
      </c>
      <c r="CM39" s="10">
        <v>716</v>
      </c>
      <c r="CN39" s="10">
        <v>458</v>
      </c>
      <c r="CO39" s="10">
        <v>13</v>
      </c>
    </row>
    <row r="40" spans="1:93" x14ac:dyDescent="0.25">
      <c r="A40" s="4" t="s">
        <v>56</v>
      </c>
      <c r="B40" s="10">
        <v>9</v>
      </c>
      <c r="C40" s="10">
        <v>12325</v>
      </c>
      <c r="D40" s="10">
        <v>3005</v>
      </c>
      <c r="E40" s="10">
        <v>1349</v>
      </c>
      <c r="F40" s="10">
        <v>7971</v>
      </c>
      <c r="G40" s="10">
        <v>6336</v>
      </c>
      <c r="H40" s="10">
        <v>1356</v>
      </c>
      <c r="I40" s="10">
        <v>645</v>
      </c>
      <c r="J40" s="10">
        <v>4335</v>
      </c>
      <c r="K40" s="10">
        <v>4555</v>
      </c>
      <c r="L40" s="10">
        <v>1534</v>
      </c>
      <c r="M40" s="10">
        <v>537</v>
      </c>
      <c r="N40" s="10">
        <v>2484</v>
      </c>
      <c r="O40" s="10">
        <v>96</v>
      </c>
      <c r="P40" s="10">
        <v>1</v>
      </c>
      <c r="Q40" s="10">
        <v>95</v>
      </c>
      <c r="R40" s="10">
        <v>10987</v>
      </c>
      <c r="S40" s="10">
        <v>2890</v>
      </c>
      <c r="T40" s="10">
        <v>1183</v>
      </c>
      <c r="U40" s="10">
        <v>6914</v>
      </c>
      <c r="V40" s="10">
        <v>1338</v>
      </c>
      <c r="W40" s="10">
        <v>115</v>
      </c>
      <c r="X40" s="10">
        <v>166</v>
      </c>
      <c r="Y40" s="10">
        <v>1057</v>
      </c>
      <c r="Z40" s="10">
        <v>7611</v>
      </c>
      <c r="AA40" s="10">
        <v>61</v>
      </c>
      <c r="AB40" s="10">
        <v>859</v>
      </c>
      <c r="AC40" s="10">
        <v>6691</v>
      </c>
      <c r="AD40" s="10">
        <v>4196</v>
      </c>
      <c r="AE40" s="10">
        <v>50</v>
      </c>
      <c r="AF40" s="10">
        <v>430</v>
      </c>
      <c r="AG40" s="10">
        <v>3716</v>
      </c>
      <c r="AH40" s="10">
        <v>2180</v>
      </c>
      <c r="AI40" s="10">
        <v>10</v>
      </c>
      <c r="AJ40" s="10">
        <v>285</v>
      </c>
      <c r="AK40" s="10">
        <v>1885</v>
      </c>
      <c r="AL40" s="10">
        <v>96</v>
      </c>
      <c r="AM40" s="10">
        <v>1</v>
      </c>
      <c r="AN40" s="10">
        <v>95</v>
      </c>
      <c r="AO40" s="10">
        <v>6472</v>
      </c>
      <c r="AP40" s="10">
        <v>60</v>
      </c>
      <c r="AQ40" s="10">
        <v>716</v>
      </c>
      <c r="AR40" s="10">
        <v>5696</v>
      </c>
      <c r="AS40" s="10">
        <v>1139</v>
      </c>
      <c r="AT40" s="10">
        <v>1</v>
      </c>
      <c r="AU40" s="10">
        <v>143</v>
      </c>
      <c r="AV40" s="10">
        <v>995</v>
      </c>
      <c r="AW40" s="10">
        <v>4714</v>
      </c>
      <c r="AX40" s="10">
        <v>2944</v>
      </c>
      <c r="AY40" s="10">
        <v>490</v>
      </c>
      <c r="AZ40" s="10">
        <v>1280</v>
      </c>
      <c r="BA40" s="10">
        <v>2140</v>
      </c>
      <c r="BB40" s="10">
        <v>1306</v>
      </c>
      <c r="BC40" s="10">
        <v>215</v>
      </c>
      <c r="BD40" s="10">
        <v>619</v>
      </c>
      <c r="BE40" s="10">
        <v>2375</v>
      </c>
      <c r="BF40" s="10">
        <v>1524</v>
      </c>
      <c r="BG40" s="10">
        <v>252</v>
      </c>
      <c r="BH40" s="10">
        <v>599</v>
      </c>
      <c r="BI40" s="10">
        <v>4515</v>
      </c>
      <c r="BJ40" s="10">
        <v>2830</v>
      </c>
      <c r="BK40" s="10">
        <v>467</v>
      </c>
      <c r="BL40" s="10">
        <v>1218</v>
      </c>
      <c r="BM40" s="10">
        <v>199</v>
      </c>
      <c r="BN40" s="10">
        <v>114</v>
      </c>
      <c r="BO40" s="10">
        <v>23</v>
      </c>
      <c r="BP40" s="10">
        <v>62</v>
      </c>
      <c r="BQ40" s="10">
        <v>1501</v>
      </c>
      <c r="BR40" s="10">
        <v>672</v>
      </c>
      <c r="BS40" s="10">
        <v>776</v>
      </c>
      <c r="BT40" s="10">
        <v>1448</v>
      </c>
      <c r="BU40" s="10">
        <v>53</v>
      </c>
      <c r="BV40" s="10">
        <v>1753</v>
      </c>
      <c r="BW40" s="10">
        <v>1141</v>
      </c>
      <c r="BX40" s="10">
        <v>66</v>
      </c>
      <c r="BY40" s="10">
        <v>1207</v>
      </c>
      <c r="BZ40" s="10">
        <v>546</v>
      </c>
      <c r="CA40" s="10">
        <v>1677</v>
      </c>
      <c r="CB40" s="10">
        <v>1069</v>
      </c>
      <c r="CC40" s="10">
        <v>66</v>
      </c>
      <c r="CD40" s="10">
        <v>1135</v>
      </c>
      <c r="CE40" s="10">
        <v>542</v>
      </c>
      <c r="CF40" s="10">
        <v>76</v>
      </c>
      <c r="CG40" s="10">
        <v>72</v>
      </c>
      <c r="CH40" s="10">
        <v>72</v>
      </c>
      <c r="CI40" s="10">
        <v>4</v>
      </c>
      <c r="CJ40" s="10">
        <v>1212</v>
      </c>
      <c r="CK40" s="10">
        <v>59</v>
      </c>
      <c r="CL40" s="10">
        <v>1050</v>
      </c>
      <c r="CM40" s="10">
        <v>54</v>
      </c>
      <c r="CN40" s="10">
        <v>162</v>
      </c>
      <c r="CO40" s="10">
        <v>5</v>
      </c>
    </row>
    <row r="41" spans="1:93" x14ac:dyDescent="0.25">
      <c r="A41" s="4" t="s">
        <v>57</v>
      </c>
      <c r="B41" s="10">
        <v>8</v>
      </c>
      <c r="C41" s="10">
        <v>4408</v>
      </c>
      <c r="D41" s="10">
        <v>880</v>
      </c>
      <c r="E41" s="10">
        <v>449</v>
      </c>
      <c r="F41" s="10">
        <v>3079</v>
      </c>
      <c r="G41" s="10">
        <v>2301</v>
      </c>
      <c r="H41" s="10">
        <v>403</v>
      </c>
      <c r="I41" s="10">
        <v>232</v>
      </c>
      <c r="J41" s="10">
        <v>1666</v>
      </c>
      <c r="K41" s="10">
        <v>915</v>
      </c>
      <c r="L41" s="10">
        <v>287</v>
      </c>
      <c r="M41" s="10">
        <v>109</v>
      </c>
      <c r="N41" s="10">
        <v>519</v>
      </c>
      <c r="O41" s="10">
        <v>46</v>
      </c>
      <c r="P41" s="10">
        <v>1</v>
      </c>
      <c r="Q41" s="10">
        <v>45</v>
      </c>
      <c r="R41" s="10">
        <v>3262</v>
      </c>
      <c r="S41" s="10">
        <v>690</v>
      </c>
      <c r="T41" s="10">
        <v>342</v>
      </c>
      <c r="U41" s="10">
        <v>2230</v>
      </c>
      <c r="V41" s="10">
        <v>1146</v>
      </c>
      <c r="W41" s="10">
        <v>190</v>
      </c>
      <c r="X41" s="10">
        <v>107</v>
      </c>
      <c r="Y41" s="10">
        <v>849</v>
      </c>
      <c r="Z41" s="10">
        <v>3179</v>
      </c>
      <c r="AA41" s="10">
        <v>132</v>
      </c>
      <c r="AB41" s="10">
        <v>375</v>
      </c>
      <c r="AC41" s="10">
        <v>2672</v>
      </c>
      <c r="AD41" s="10">
        <v>1764</v>
      </c>
      <c r="AE41" s="10">
        <v>85</v>
      </c>
      <c r="AF41" s="10">
        <v>191</v>
      </c>
      <c r="AG41" s="10">
        <v>1488</v>
      </c>
      <c r="AH41" s="10">
        <v>510</v>
      </c>
      <c r="AI41" s="10">
        <v>21</v>
      </c>
      <c r="AJ41" s="10">
        <v>88</v>
      </c>
      <c r="AK41" s="10">
        <v>401</v>
      </c>
      <c r="AL41" s="10">
        <v>46</v>
      </c>
      <c r="AM41" s="10">
        <v>1</v>
      </c>
      <c r="AN41" s="10">
        <v>45</v>
      </c>
      <c r="AO41" s="10">
        <v>2320</v>
      </c>
      <c r="AP41" s="10">
        <v>106</v>
      </c>
      <c r="AQ41" s="10">
        <v>280</v>
      </c>
      <c r="AR41" s="10">
        <v>1934</v>
      </c>
      <c r="AS41" s="10">
        <v>859</v>
      </c>
      <c r="AT41" s="10">
        <v>26</v>
      </c>
      <c r="AU41" s="10">
        <v>95</v>
      </c>
      <c r="AV41" s="10">
        <v>738</v>
      </c>
      <c r="AW41" s="10">
        <v>1229</v>
      </c>
      <c r="AX41" s="10">
        <v>748</v>
      </c>
      <c r="AY41" s="10">
        <v>74</v>
      </c>
      <c r="AZ41" s="10">
        <v>407</v>
      </c>
      <c r="BA41" s="10">
        <v>537</v>
      </c>
      <c r="BB41" s="10">
        <v>318</v>
      </c>
      <c r="BC41" s="10">
        <v>41</v>
      </c>
      <c r="BD41" s="10">
        <v>178</v>
      </c>
      <c r="BE41" s="10">
        <v>405</v>
      </c>
      <c r="BF41" s="10">
        <v>266</v>
      </c>
      <c r="BG41" s="10">
        <v>21</v>
      </c>
      <c r="BH41" s="10">
        <v>118</v>
      </c>
      <c r="BI41" s="10">
        <v>942</v>
      </c>
      <c r="BJ41" s="10">
        <v>584</v>
      </c>
      <c r="BK41" s="10">
        <v>62</v>
      </c>
      <c r="BL41" s="10">
        <v>296</v>
      </c>
      <c r="BM41" s="10">
        <v>287</v>
      </c>
      <c r="BN41" s="10">
        <v>164</v>
      </c>
      <c r="BO41" s="10">
        <v>12</v>
      </c>
      <c r="BP41" s="10">
        <v>111</v>
      </c>
      <c r="BQ41" s="10">
        <v>426</v>
      </c>
      <c r="BR41" s="10">
        <v>179</v>
      </c>
      <c r="BS41" s="10">
        <v>134</v>
      </c>
      <c r="BT41" s="10">
        <v>313</v>
      </c>
      <c r="BU41" s="10">
        <v>113</v>
      </c>
      <c r="BV41" s="10">
        <v>719</v>
      </c>
      <c r="BW41" s="10">
        <v>309</v>
      </c>
      <c r="BX41" s="10">
        <v>21</v>
      </c>
      <c r="BY41" s="10">
        <v>330</v>
      </c>
      <c r="BZ41" s="10">
        <v>389</v>
      </c>
      <c r="CA41" s="10">
        <v>617</v>
      </c>
      <c r="CB41" s="10">
        <v>239</v>
      </c>
      <c r="CC41" s="10">
        <v>21</v>
      </c>
      <c r="CD41" s="10">
        <v>260</v>
      </c>
      <c r="CE41" s="10">
        <v>357</v>
      </c>
      <c r="CF41" s="10">
        <v>102</v>
      </c>
      <c r="CG41" s="10">
        <v>70</v>
      </c>
      <c r="CH41" s="10">
        <v>70</v>
      </c>
      <c r="CI41" s="10">
        <v>32</v>
      </c>
      <c r="CJ41" s="10">
        <v>437</v>
      </c>
      <c r="CK41" s="10">
        <v>29</v>
      </c>
      <c r="CL41" s="10">
        <v>338</v>
      </c>
      <c r="CM41" s="10">
        <v>23</v>
      </c>
      <c r="CN41" s="10">
        <v>99</v>
      </c>
      <c r="CO41" s="10">
        <v>6</v>
      </c>
    </row>
    <row r="42" spans="1:93" x14ac:dyDescent="0.25">
      <c r="A42" s="4" t="s">
        <v>58</v>
      </c>
      <c r="B42" s="10">
        <v>7</v>
      </c>
      <c r="C42" s="10">
        <v>13822</v>
      </c>
      <c r="D42" s="10">
        <v>3123</v>
      </c>
      <c r="E42" s="10">
        <v>1368</v>
      </c>
      <c r="F42" s="10">
        <v>9331</v>
      </c>
      <c r="G42" s="10">
        <v>2800</v>
      </c>
      <c r="H42" s="10">
        <v>545</v>
      </c>
      <c r="I42" s="10">
        <v>263</v>
      </c>
      <c r="J42" s="10">
        <v>1992</v>
      </c>
      <c r="K42" s="10">
        <v>3619</v>
      </c>
      <c r="L42" s="10">
        <v>1228</v>
      </c>
      <c r="M42" s="10">
        <v>356</v>
      </c>
      <c r="N42" s="10">
        <v>2035</v>
      </c>
      <c r="O42" s="10">
        <v>13</v>
      </c>
      <c r="P42" s="10">
        <v>1</v>
      </c>
      <c r="Q42" s="10">
        <v>12</v>
      </c>
      <c r="R42" s="10">
        <v>6432</v>
      </c>
      <c r="S42" s="10">
        <v>1773</v>
      </c>
      <c r="T42" s="10">
        <v>620</v>
      </c>
      <c r="U42" s="10">
        <v>4039</v>
      </c>
      <c r="V42" s="10">
        <v>7390</v>
      </c>
      <c r="W42" s="10">
        <v>1350</v>
      </c>
      <c r="X42" s="10">
        <v>748</v>
      </c>
      <c r="Y42" s="10">
        <v>5292</v>
      </c>
      <c r="Z42" s="10">
        <v>8994</v>
      </c>
      <c r="AA42" s="10">
        <v>269</v>
      </c>
      <c r="AB42" s="10">
        <v>1016</v>
      </c>
      <c r="AC42" s="10">
        <v>7709</v>
      </c>
      <c r="AD42" s="10">
        <v>1983</v>
      </c>
      <c r="AE42" s="10">
        <v>73</v>
      </c>
      <c r="AF42" s="10">
        <v>207</v>
      </c>
      <c r="AG42" s="10">
        <v>1703</v>
      </c>
      <c r="AH42" s="10">
        <v>1606</v>
      </c>
      <c r="AI42" s="10">
        <v>40</v>
      </c>
      <c r="AJ42" s="10">
        <v>190</v>
      </c>
      <c r="AK42" s="10">
        <v>1376</v>
      </c>
      <c r="AL42" s="10">
        <v>13</v>
      </c>
      <c r="AM42" s="10">
        <v>1</v>
      </c>
      <c r="AN42" s="10">
        <v>12</v>
      </c>
      <c r="AO42" s="10">
        <v>3602</v>
      </c>
      <c r="AP42" s="10">
        <v>113</v>
      </c>
      <c r="AQ42" s="10">
        <v>398</v>
      </c>
      <c r="AR42" s="10">
        <v>3091</v>
      </c>
      <c r="AS42" s="10">
        <v>5392</v>
      </c>
      <c r="AT42" s="10">
        <v>156</v>
      </c>
      <c r="AU42" s="10">
        <v>618</v>
      </c>
      <c r="AV42" s="10">
        <v>4618</v>
      </c>
      <c r="AW42" s="10">
        <v>4828</v>
      </c>
      <c r="AX42" s="10">
        <v>2854</v>
      </c>
      <c r="AY42" s="10">
        <v>352</v>
      </c>
      <c r="AZ42" s="10">
        <v>1622</v>
      </c>
      <c r="BA42" s="10">
        <v>817</v>
      </c>
      <c r="BB42" s="10">
        <v>472</v>
      </c>
      <c r="BC42" s="10">
        <v>56</v>
      </c>
      <c r="BD42" s="10">
        <v>289</v>
      </c>
      <c r="BE42" s="10">
        <v>2013</v>
      </c>
      <c r="BF42" s="10">
        <v>1188</v>
      </c>
      <c r="BG42" s="10">
        <v>166</v>
      </c>
      <c r="BH42" s="10">
        <v>659</v>
      </c>
      <c r="BI42" s="10">
        <v>2830</v>
      </c>
      <c r="BJ42" s="10">
        <v>1660</v>
      </c>
      <c r="BK42" s="10">
        <v>222</v>
      </c>
      <c r="BL42" s="10">
        <v>948</v>
      </c>
      <c r="BM42" s="10">
        <v>1998</v>
      </c>
      <c r="BN42" s="10">
        <v>1194</v>
      </c>
      <c r="BO42" s="10">
        <v>130</v>
      </c>
      <c r="BP42" s="10">
        <v>674</v>
      </c>
      <c r="BQ42" s="10">
        <v>1524</v>
      </c>
      <c r="BR42" s="10">
        <v>276</v>
      </c>
      <c r="BS42" s="10">
        <v>629</v>
      </c>
      <c r="BT42" s="10">
        <v>905</v>
      </c>
      <c r="BU42" s="10">
        <v>619</v>
      </c>
      <c r="BV42" s="10">
        <v>3043</v>
      </c>
      <c r="BW42" s="10">
        <v>712</v>
      </c>
      <c r="BX42" s="10">
        <v>11</v>
      </c>
      <c r="BY42" s="10">
        <v>723</v>
      </c>
      <c r="BZ42" s="10">
        <v>2320</v>
      </c>
      <c r="CA42" s="10">
        <v>2444</v>
      </c>
      <c r="CB42" s="10">
        <v>577</v>
      </c>
      <c r="CC42" s="10">
        <v>11</v>
      </c>
      <c r="CD42" s="10">
        <v>588</v>
      </c>
      <c r="CE42" s="10">
        <v>1856</v>
      </c>
      <c r="CF42" s="10">
        <v>599</v>
      </c>
      <c r="CG42" s="10">
        <v>135</v>
      </c>
      <c r="CH42" s="10">
        <v>135</v>
      </c>
      <c r="CI42" s="10">
        <v>464</v>
      </c>
      <c r="CJ42" s="10">
        <v>1494</v>
      </c>
      <c r="CK42" s="10">
        <v>131</v>
      </c>
      <c r="CL42" s="10">
        <v>709</v>
      </c>
      <c r="CM42" s="10">
        <v>65</v>
      </c>
      <c r="CN42" s="10">
        <v>785</v>
      </c>
      <c r="CO42" s="10">
        <v>66</v>
      </c>
    </row>
    <row r="43" spans="1:93" x14ac:dyDescent="0.25">
      <c r="A43" s="4" t="s">
        <v>59</v>
      </c>
      <c r="B43" s="10">
        <v>18</v>
      </c>
      <c r="C43" s="10">
        <v>15086</v>
      </c>
      <c r="D43" s="10">
        <v>4467</v>
      </c>
      <c r="E43" s="10">
        <v>1590</v>
      </c>
      <c r="F43" s="10">
        <v>9029</v>
      </c>
      <c r="G43" s="10">
        <v>6943</v>
      </c>
      <c r="H43" s="10">
        <v>1755</v>
      </c>
      <c r="I43" s="10">
        <v>717</v>
      </c>
      <c r="J43" s="10">
        <v>4471</v>
      </c>
      <c r="K43" s="10">
        <v>6555</v>
      </c>
      <c r="L43" s="10">
        <v>2617</v>
      </c>
      <c r="M43" s="10">
        <v>766</v>
      </c>
      <c r="N43" s="10">
        <v>3172</v>
      </c>
      <c r="O43" s="10">
        <v>229</v>
      </c>
      <c r="P43" s="10">
        <v>5</v>
      </c>
      <c r="Q43" s="10">
        <v>224</v>
      </c>
      <c r="R43" s="10">
        <v>13727</v>
      </c>
      <c r="S43" s="10">
        <v>4372</v>
      </c>
      <c r="T43" s="10">
        <v>1488</v>
      </c>
      <c r="U43" s="10">
        <v>7867</v>
      </c>
      <c r="V43" s="10">
        <v>1359</v>
      </c>
      <c r="W43" s="10">
        <v>95</v>
      </c>
      <c r="X43" s="10">
        <v>102</v>
      </c>
      <c r="Y43" s="10">
        <v>1162</v>
      </c>
      <c r="Z43" s="10">
        <v>7973</v>
      </c>
      <c r="AA43" s="10">
        <v>36</v>
      </c>
      <c r="AB43" s="10">
        <v>816</v>
      </c>
      <c r="AC43" s="10">
        <v>7121</v>
      </c>
      <c r="AD43" s="10">
        <v>4207</v>
      </c>
      <c r="AE43" s="10">
        <v>32</v>
      </c>
      <c r="AF43" s="10">
        <v>437</v>
      </c>
      <c r="AG43" s="10">
        <v>3738</v>
      </c>
      <c r="AH43" s="10">
        <v>2331</v>
      </c>
      <c r="AI43" s="10">
        <v>4</v>
      </c>
      <c r="AJ43" s="10">
        <v>287</v>
      </c>
      <c r="AK43" s="10">
        <v>2040</v>
      </c>
      <c r="AL43" s="10">
        <v>229</v>
      </c>
      <c r="AM43" s="10">
        <v>5</v>
      </c>
      <c r="AN43" s="10">
        <v>224</v>
      </c>
      <c r="AO43" s="10">
        <v>6767</v>
      </c>
      <c r="AP43" s="10">
        <v>36</v>
      </c>
      <c r="AQ43" s="10">
        <v>729</v>
      </c>
      <c r="AR43" s="10">
        <v>6002</v>
      </c>
      <c r="AS43" s="10">
        <v>1206</v>
      </c>
      <c r="AT43" s="10">
        <v>0</v>
      </c>
      <c r="AU43" s="10">
        <v>87</v>
      </c>
      <c r="AV43" s="10">
        <v>1119</v>
      </c>
      <c r="AW43" s="10">
        <v>7113</v>
      </c>
      <c r="AX43" s="10">
        <v>4431</v>
      </c>
      <c r="AY43" s="10">
        <v>774</v>
      </c>
      <c r="AZ43" s="10">
        <v>1908</v>
      </c>
      <c r="BA43" s="10">
        <v>2736</v>
      </c>
      <c r="BB43" s="10">
        <v>1723</v>
      </c>
      <c r="BC43" s="10">
        <v>280</v>
      </c>
      <c r="BD43" s="10">
        <v>733</v>
      </c>
      <c r="BE43" s="10">
        <v>4224</v>
      </c>
      <c r="BF43" s="10">
        <v>2613</v>
      </c>
      <c r="BG43" s="10">
        <v>479</v>
      </c>
      <c r="BH43" s="10">
        <v>1132</v>
      </c>
      <c r="BI43" s="10">
        <v>6960</v>
      </c>
      <c r="BJ43" s="10">
        <v>4336</v>
      </c>
      <c r="BK43" s="10">
        <v>759</v>
      </c>
      <c r="BL43" s="10">
        <v>1865</v>
      </c>
      <c r="BM43" s="10">
        <v>153</v>
      </c>
      <c r="BN43" s="10">
        <v>95</v>
      </c>
      <c r="BO43" s="10">
        <v>15</v>
      </c>
      <c r="BP43" s="10">
        <v>43</v>
      </c>
      <c r="BQ43" s="10">
        <v>2409</v>
      </c>
      <c r="BR43" s="10">
        <v>929</v>
      </c>
      <c r="BS43" s="10">
        <v>1432</v>
      </c>
      <c r="BT43" s="10">
        <v>2361</v>
      </c>
      <c r="BU43" s="10">
        <v>48</v>
      </c>
      <c r="BV43" s="10">
        <v>1681</v>
      </c>
      <c r="BW43" s="10">
        <v>828</v>
      </c>
      <c r="BX43" s="10">
        <v>182</v>
      </c>
      <c r="BY43" s="10">
        <v>1010</v>
      </c>
      <c r="BZ43" s="10">
        <v>671</v>
      </c>
      <c r="CA43" s="10">
        <v>1536</v>
      </c>
      <c r="CB43" s="10">
        <v>707</v>
      </c>
      <c r="CC43" s="10">
        <v>182</v>
      </c>
      <c r="CD43" s="10">
        <v>889</v>
      </c>
      <c r="CE43" s="10">
        <v>647</v>
      </c>
      <c r="CF43" s="10">
        <v>145</v>
      </c>
      <c r="CG43" s="10">
        <v>121</v>
      </c>
      <c r="CH43" s="10">
        <v>121</v>
      </c>
      <c r="CI43" s="10">
        <v>24</v>
      </c>
      <c r="CJ43" s="10">
        <v>1462</v>
      </c>
      <c r="CK43" s="10">
        <v>147</v>
      </c>
      <c r="CL43" s="10">
        <v>1290</v>
      </c>
      <c r="CM43" s="10">
        <v>130</v>
      </c>
      <c r="CN43" s="10">
        <v>172</v>
      </c>
      <c r="CO43" s="10">
        <v>17</v>
      </c>
    </row>
    <row r="44" spans="1:93" x14ac:dyDescent="0.25">
      <c r="A44" s="4" t="s">
        <v>60</v>
      </c>
      <c r="B44" s="10">
        <v>2</v>
      </c>
      <c r="C44" s="10">
        <v>4128</v>
      </c>
      <c r="D44" s="10">
        <v>365</v>
      </c>
      <c r="E44" s="10">
        <v>203</v>
      </c>
      <c r="F44" s="10">
        <v>3560</v>
      </c>
      <c r="G44" s="10">
        <v>339</v>
      </c>
      <c r="H44" s="10">
        <v>22</v>
      </c>
      <c r="I44" s="10">
        <v>18</v>
      </c>
      <c r="J44" s="10">
        <v>299</v>
      </c>
      <c r="K44" s="10">
        <v>995</v>
      </c>
      <c r="L44" s="10">
        <v>188</v>
      </c>
      <c r="M44" s="10">
        <v>92</v>
      </c>
      <c r="N44" s="10">
        <v>715</v>
      </c>
      <c r="O44" s="10">
        <v>68</v>
      </c>
      <c r="P44" s="10">
        <v>0</v>
      </c>
      <c r="Q44" s="10">
        <v>68</v>
      </c>
      <c r="R44" s="10">
        <v>1402</v>
      </c>
      <c r="S44" s="10">
        <v>210</v>
      </c>
      <c r="T44" s="10">
        <v>110</v>
      </c>
      <c r="U44" s="10">
        <v>1082</v>
      </c>
      <c r="V44" s="10">
        <v>2726</v>
      </c>
      <c r="W44" s="10">
        <v>155</v>
      </c>
      <c r="X44" s="10">
        <v>93</v>
      </c>
      <c r="Y44" s="10">
        <v>2478</v>
      </c>
      <c r="Z44" s="10">
        <v>3470</v>
      </c>
      <c r="AA44" s="10">
        <v>4</v>
      </c>
      <c r="AB44" s="10">
        <v>152</v>
      </c>
      <c r="AC44" s="10">
        <v>3314</v>
      </c>
      <c r="AD44" s="10">
        <v>300</v>
      </c>
      <c r="AE44" s="10">
        <v>0</v>
      </c>
      <c r="AF44" s="10">
        <v>14</v>
      </c>
      <c r="AG44" s="10">
        <v>286</v>
      </c>
      <c r="AH44" s="10">
        <v>689</v>
      </c>
      <c r="AI44" s="10">
        <v>0</v>
      </c>
      <c r="AJ44" s="10">
        <v>58</v>
      </c>
      <c r="AK44" s="10">
        <v>631</v>
      </c>
      <c r="AL44" s="10">
        <v>68</v>
      </c>
      <c r="AM44" s="10">
        <v>0</v>
      </c>
      <c r="AN44" s="10">
        <v>68</v>
      </c>
      <c r="AO44" s="10">
        <v>1057</v>
      </c>
      <c r="AP44" s="10">
        <v>0</v>
      </c>
      <c r="AQ44" s="10">
        <v>72</v>
      </c>
      <c r="AR44" s="10">
        <v>985</v>
      </c>
      <c r="AS44" s="10">
        <v>2413</v>
      </c>
      <c r="AT44" s="10">
        <v>4</v>
      </c>
      <c r="AU44" s="10">
        <v>80</v>
      </c>
      <c r="AV44" s="10">
        <v>2329</v>
      </c>
      <c r="AW44" s="10">
        <v>658</v>
      </c>
      <c r="AX44" s="10">
        <v>361</v>
      </c>
      <c r="AY44" s="10">
        <v>51</v>
      </c>
      <c r="AZ44" s="10">
        <v>246</v>
      </c>
      <c r="BA44" s="10">
        <v>39</v>
      </c>
      <c r="BB44" s="10">
        <v>22</v>
      </c>
      <c r="BC44" s="10">
        <v>4</v>
      </c>
      <c r="BD44" s="10">
        <v>13</v>
      </c>
      <c r="BE44" s="10">
        <v>306</v>
      </c>
      <c r="BF44" s="10">
        <v>188</v>
      </c>
      <c r="BG44" s="10">
        <v>34</v>
      </c>
      <c r="BH44" s="10">
        <v>84</v>
      </c>
      <c r="BI44" s="10">
        <v>345</v>
      </c>
      <c r="BJ44" s="10">
        <v>210</v>
      </c>
      <c r="BK44" s="10">
        <v>38</v>
      </c>
      <c r="BL44" s="10">
        <v>97</v>
      </c>
      <c r="BM44" s="10">
        <v>313</v>
      </c>
      <c r="BN44" s="10">
        <v>151</v>
      </c>
      <c r="BO44" s="10">
        <v>13</v>
      </c>
      <c r="BP44" s="10">
        <v>149</v>
      </c>
      <c r="BQ44" s="10">
        <v>185</v>
      </c>
      <c r="BR44" s="10">
        <v>16</v>
      </c>
      <c r="BS44" s="10">
        <v>91</v>
      </c>
      <c r="BT44" s="10">
        <v>107</v>
      </c>
      <c r="BU44" s="10">
        <v>78</v>
      </c>
      <c r="BV44" s="10">
        <v>2130</v>
      </c>
      <c r="BW44" s="10">
        <v>195</v>
      </c>
      <c r="BX44" s="10">
        <v>66</v>
      </c>
      <c r="BY44" s="10">
        <v>261</v>
      </c>
      <c r="BZ44" s="10">
        <v>1869</v>
      </c>
      <c r="CA44" s="10">
        <v>1629</v>
      </c>
      <c r="CB44" s="10">
        <v>190</v>
      </c>
      <c r="CC44" s="10">
        <v>66</v>
      </c>
      <c r="CD44" s="10">
        <v>256</v>
      </c>
      <c r="CE44" s="10">
        <v>1373</v>
      </c>
      <c r="CF44" s="10">
        <v>501</v>
      </c>
      <c r="CG44" s="10">
        <v>5</v>
      </c>
      <c r="CH44" s="10">
        <v>5</v>
      </c>
      <c r="CI44" s="10">
        <v>496</v>
      </c>
      <c r="CJ44" s="10">
        <v>82</v>
      </c>
      <c r="CK44" s="10">
        <v>2</v>
      </c>
      <c r="CL44" s="10">
        <v>40</v>
      </c>
      <c r="CM44" s="10">
        <v>1</v>
      </c>
      <c r="CN44" s="10">
        <v>42</v>
      </c>
      <c r="CO44" s="10">
        <v>1</v>
      </c>
    </row>
    <row r="45" spans="1:93" x14ac:dyDescent="0.25">
      <c r="A45" s="4" t="s">
        <v>61</v>
      </c>
      <c r="B45" s="10">
        <v>1</v>
      </c>
      <c r="C45" s="10">
        <v>1384</v>
      </c>
      <c r="D45" s="10">
        <v>334</v>
      </c>
      <c r="E45" s="10">
        <v>120</v>
      </c>
      <c r="F45" s="10">
        <v>930</v>
      </c>
      <c r="G45" s="10">
        <v>850</v>
      </c>
      <c r="H45" s="10">
        <v>186</v>
      </c>
      <c r="I45" s="10">
        <v>71</v>
      </c>
      <c r="J45" s="10">
        <v>593</v>
      </c>
      <c r="K45" s="10">
        <v>400</v>
      </c>
      <c r="L45" s="10">
        <v>144</v>
      </c>
      <c r="M45" s="10">
        <v>37</v>
      </c>
      <c r="N45" s="10">
        <v>219</v>
      </c>
      <c r="O45" s="10">
        <v>17</v>
      </c>
      <c r="P45" s="10">
        <v>1</v>
      </c>
      <c r="Q45" s="10">
        <v>16</v>
      </c>
      <c r="R45" s="10">
        <v>1267</v>
      </c>
      <c r="S45" s="10">
        <v>330</v>
      </c>
      <c r="T45" s="10">
        <v>109</v>
      </c>
      <c r="U45" s="10">
        <v>828</v>
      </c>
      <c r="V45" s="10">
        <v>117</v>
      </c>
      <c r="W45" s="10">
        <v>4</v>
      </c>
      <c r="X45" s="10">
        <v>11</v>
      </c>
      <c r="Y45" s="10">
        <v>102</v>
      </c>
      <c r="Z45" s="10">
        <v>862</v>
      </c>
      <c r="AA45" s="10">
        <v>4</v>
      </c>
      <c r="AB45" s="10">
        <v>71</v>
      </c>
      <c r="AC45" s="10">
        <v>787</v>
      </c>
      <c r="AD45" s="10">
        <v>564</v>
      </c>
      <c r="AE45" s="10">
        <v>2</v>
      </c>
      <c r="AF45" s="10">
        <v>46</v>
      </c>
      <c r="AG45" s="10">
        <v>516</v>
      </c>
      <c r="AH45" s="10">
        <v>172</v>
      </c>
      <c r="AI45" s="10">
        <v>2</v>
      </c>
      <c r="AJ45" s="10">
        <v>13</v>
      </c>
      <c r="AK45" s="10">
        <v>157</v>
      </c>
      <c r="AL45" s="10">
        <v>17</v>
      </c>
      <c r="AM45" s="10">
        <v>1</v>
      </c>
      <c r="AN45" s="10">
        <v>16</v>
      </c>
      <c r="AO45" s="10">
        <v>753</v>
      </c>
      <c r="AP45" s="10">
        <v>4</v>
      </c>
      <c r="AQ45" s="10">
        <v>60</v>
      </c>
      <c r="AR45" s="10">
        <v>689</v>
      </c>
      <c r="AS45" s="10">
        <v>109</v>
      </c>
      <c r="AT45" s="10">
        <v>0</v>
      </c>
      <c r="AU45" s="10">
        <v>11</v>
      </c>
      <c r="AV45" s="10">
        <v>98</v>
      </c>
      <c r="AW45" s="10">
        <v>522</v>
      </c>
      <c r="AX45" s="10">
        <v>330</v>
      </c>
      <c r="AY45" s="10">
        <v>49</v>
      </c>
      <c r="AZ45" s="10">
        <v>143</v>
      </c>
      <c r="BA45" s="10">
        <v>286</v>
      </c>
      <c r="BB45" s="10">
        <v>184</v>
      </c>
      <c r="BC45" s="10">
        <v>25</v>
      </c>
      <c r="BD45" s="10">
        <v>77</v>
      </c>
      <c r="BE45" s="10">
        <v>228</v>
      </c>
      <c r="BF45" s="10">
        <v>142</v>
      </c>
      <c r="BG45" s="10">
        <v>24</v>
      </c>
      <c r="BH45" s="10">
        <v>62</v>
      </c>
      <c r="BI45" s="10">
        <v>514</v>
      </c>
      <c r="BJ45" s="10">
        <v>326</v>
      </c>
      <c r="BK45" s="10">
        <v>49</v>
      </c>
      <c r="BL45" s="10">
        <v>139</v>
      </c>
      <c r="BM45" s="10">
        <v>8</v>
      </c>
      <c r="BN45" s="10">
        <v>4</v>
      </c>
      <c r="BO45" s="10">
        <v>0</v>
      </c>
      <c r="BP45" s="10">
        <v>4</v>
      </c>
      <c r="BQ45" s="10">
        <v>177</v>
      </c>
      <c r="BR45" s="10">
        <v>96</v>
      </c>
      <c r="BS45" s="10">
        <v>79</v>
      </c>
      <c r="BT45" s="10">
        <v>175</v>
      </c>
      <c r="BU45" s="10">
        <v>2</v>
      </c>
      <c r="BV45" s="10">
        <v>251</v>
      </c>
      <c r="BW45" s="10">
        <v>182</v>
      </c>
      <c r="BX45" s="10">
        <v>16</v>
      </c>
      <c r="BY45" s="10">
        <v>198</v>
      </c>
      <c r="BZ45" s="10">
        <v>53</v>
      </c>
      <c r="CA45" s="10">
        <v>243</v>
      </c>
      <c r="CB45" s="10">
        <v>174</v>
      </c>
      <c r="CC45" s="10">
        <v>16</v>
      </c>
      <c r="CD45" s="10">
        <v>190</v>
      </c>
      <c r="CE45" s="10">
        <v>53</v>
      </c>
      <c r="CF45" s="10">
        <v>8</v>
      </c>
      <c r="CG45" s="10">
        <v>8</v>
      </c>
      <c r="CH45" s="10">
        <v>8</v>
      </c>
      <c r="CI45" s="10">
        <v>0</v>
      </c>
      <c r="CJ45" s="10">
        <v>97</v>
      </c>
      <c r="CK45" s="10">
        <v>2</v>
      </c>
      <c r="CL45" s="10">
        <v>95</v>
      </c>
      <c r="CM45" s="10">
        <v>2</v>
      </c>
      <c r="CN45" s="10">
        <v>2</v>
      </c>
      <c r="CO45" s="10">
        <v>0</v>
      </c>
    </row>
    <row r="46" spans="1:93" x14ac:dyDescent="0.25">
      <c r="A46" s="4" t="s">
        <v>62</v>
      </c>
      <c r="B46" s="10">
        <v>4</v>
      </c>
      <c r="C46" s="10">
        <v>6544</v>
      </c>
      <c r="D46" s="10">
        <v>1139</v>
      </c>
      <c r="E46" s="10">
        <v>436</v>
      </c>
      <c r="F46" s="10">
        <v>4969</v>
      </c>
      <c r="G46" s="10">
        <v>1677</v>
      </c>
      <c r="H46" s="10">
        <v>238</v>
      </c>
      <c r="I46" s="10">
        <v>118</v>
      </c>
      <c r="J46" s="10">
        <v>1321</v>
      </c>
      <c r="K46" s="10">
        <v>1722</v>
      </c>
      <c r="L46" s="10">
        <v>446</v>
      </c>
      <c r="M46" s="10">
        <v>120</v>
      </c>
      <c r="N46" s="10">
        <v>1156</v>
      </c>
      <c r="O46" s="10">
        <v>12</v>
      </c>
      <c r="P46" s="10">
        <v>1</v>
      </c>
      <c r="Q46" s="10">
        <v>11</v>
      </c>
      <c r="R46" s="10">
        <v>3411</v>
      </c>
      <c r="S46" s="10">
        <v>684</v>
      </c>
      <c r="T46" s="10">
        <v>239</v>
      </c>
      <c r="U46" s="10">
        <v>2488</v>
      </c>
      <c r="V46" s="10">
        <v>3133</v>
      </c>
      <c r="W46" s="10">
        <v>455</v>
      </c>
      <c r="X46" s="10">
        <v>197</v>
      </c>
      <c r="Y46" s="10">
        <v>2481</v>
      </c>
      <c r="Z46" s="10">
        <v>4736</v>
      </c>
      <c r="AA46" s="10">
        <v>4</v>
      </c>
      <c r="AB46" s="10">
        <v>315</v>
      </c>
      <c r="AC46" s="10">
        <v>4417</v>
      </c>
      <c r="AD46" s="10">
        <v>1300</v>
      </c>
      <c r="AE46" s="10">
        <v>0</v>
      </c>
      <c r="AF46" s="10">
        <v>85</v>
      </c>
      <c r="AG46" s="10">
        <v>1215</v>
      </c>
      <c r="AH46" s="10">
        <v>1027</v>
      </c>
      <c r="AI46" s="10">
        <v>2</v>
      </c>
      <c r="AJ46" s="10">
        <v>75</v>
      </c>
      <c r="AK46" s="10">
        <v>950</v>
      </c>
      <c r="AL46" s="10">
        <v>12</v>
      </c>
      <c r="AM46" s="10">
        <v>1</v>
      </c>
      <c r="AN46" s="10">
        <v>11</v>
      </c>
      <c r="AO46" s="10">
        <v>2339</v>
      </c>
      <c r="AP46" s="10">
        <v>2</v>
      </c>
      <c r="AQ46" s="10">
        <v>161</v>
      </c>
      <c r="AR46" s="10">
        <v>2176</v>
      </c>
      <c r="AS46" s="10">
        <v>2397</v>
      </c>
      <c r="AT46" s="10">
        <v>2</v>
      </c>
      <c r="AU46" s="10">
        <v>154</v>
      </c>
      <c r="AV46" s="10">
        <v>2241</v>
      </c>
      <c r="AW46" s="10">
        <v>1808</v>
      </c>
      <c r="AX46" s="10">
        <v>1135</v>
      </c>
      <c r="AY46" s="10">
        <v>121</v>
      </c>
      <c r="AZ46" s="10">
        <v>552</v>
      </c>
      <c r="BA46" s="10">
        <v>377</v>
      </c>
      <c r="BB46" s="10">
        <v>238</v>
      </c>
      <c r="BC46" s="10">
        <v>33</v>
      </c>
      <c r="BD46" s="10">
        <v>106</v>
      </c>
      <c r="BE46" s="10">
        <v>695</v>
      </c>
      <c r="BF46" s="10">
        <v>444</v>
      </c>
      <c r="BG46" s="10">
        <v>45</v>
      </c>
      <c r="BH46" s="10">
        <v>206</v>
      </c>
      <c r="BI46" s="10">
        <v>1072</v>
      </c>
      <c r="BJ46" s="10">
        <v>682</v>
      </c>
      <c r="BK46" s="10">
        <v>78</v>
      </c>
      <c r="BL46" s="10">
        <v>312</v>
      </c>
      <c r="BM46" s="10">
        <v>736</v>
      </c>
      <c r="BN46" s="10">
        <v>453</v>
      </c>
      <c r="BO46" s="10">
        <v>43</v>
      </c>
      <c r="BP46" s="10">
        <v>240</v>
      </c>
      <c r="BQ46" s="10">
        <v>640</v>
      </c>
      <c r="BR46" s="10">
        <v>136</v>
      </c>
      <c r="BS46" s="10">
        <v>229</v>
      </c>
      <c r="BT46" s="10">
        <v>365</v>
      </c>
      <c r="BU46" s="10">
        <v>275</v>
      </c>
      <c r="BV46" s="10">
        <v>483</v>
      </c>
      <c r="BW46" s="10">
        <v>131</v>
      </c>
      <c r="BX46" s="10">
        <v>12</v>
      </c>
      <c r="BY46" s="10">
        <v>143</v>
      </c>
      <c r="BZ46" s="10">
        <v>340</v>
      </c>
      <c r="CA46" s="10">
        <v>453</v>
      </c>
      <c r="CB46" s="10">
        <v>113</v>
      </c>
      <c r="CC46" s="10">
        <v>12</v>
      </c>
      <c r="CD46" s="10">
        <v>125</v>
      </c>
      <c r="CE46" s="10">
        <v>328</v>
      </c>
      <c r="CF46" s="10">
        <v>30</v>
      </c>
      <c r="CG46" s="10">
        <v>18</v>
      </c>
      <c r="CH46" s="10">
        <v>18</v>
      </c>
      <c r="CI46" s="10">
        <v>12</v>
      </c>
      <c r="CJ46" s="10">
        <v>636</v>
      </c>
      <c r="CK46" s="10">
        <v>52</v>
      </c>
      <c r="CL46" s="10">
        <v>345</v>
      </c>
      <c r="CM46" s="10">
        <v>28</v>
      </c>
      <c r="CN46" s="10">
        <v>291</v>
      </c>
      <c r="CO46" s="10">
        <v>24</v>
      </c>
    </row>
    <row r="47" spans="1:93" x14ac:dyDescent="0.25">
      <c r="A47" s="4" t="s">
        <v>63</v>
      </c>
      <c r="B47" s="10">
        <v>1</v>
      </c>
      <c r="C47" s="10">
        <v>1094</v>
      </c>
      <c r="D47" s="10">
        <v>400</v>
      </c>
      <c r="E47" s="10">
        <v>95</v>
      </c>
      <c r="F47" s="10">
        <v>599</v>
      </c>
      <c r="G47" s="10">
        <v>433</v>
      </c>
      <c r="H47" s="10">
        <v>139</v>
      </c>
      <c r="I47" s="10">
        <v>30</v>
      </c>
      <c r="J47" s="10">
        <v>264</v>
      </c>
      <c r="K47" s="10">
        <v>322</v>
      </c>
      <c r="L47" s="10">
        <v>125</v>
      </c>
      <c r="M47" s="10">
        <v>46</v>
      </c>
      <c r="N47" s="10">
        <v>151</v>
      </c>
      <c r="O47" s="10">
        <v>0</v>
      </c>
      <c r="P47" s="10">
        <v>0</v>
      </c>
      <c r="Q47" s="10">
        <v>0</v>
      </c>
      <c r="R47" s="10">
        <v>755</v>
      </c>
      <c r="S47" s="10">
        <v>264</v>
      </c>
      <c r="T47" s="10">
        <v>76</v>
      </c>
      <c r="U47" s="10">
        <v>415</v>
      </c>
      <c r="V47" s="10">
        <v>339</v>
      </c>
      <c r="W47" s="10">
        <v>136</v>
      </c>
      <c r="X47" s="10">
        <v>19</v>
      </c>
      <c r="Y47" s="10">
        <v>184</v>
      </c>
      <c r="Z47" s="10">
        <v>557</v>
      </c>
      <c r="AA47" s="10">
        <v>20</v>
      </c>
      <c r="AB47" s="10">
        <v>56</v>
      </c>
      <c r="AC47" s="10">
        <v>481</v>
      </c>
      <c r="AD47" s="10">
        <v>255</v>
      </c>
      <c r="AE47" s="10">
        <v>17</v>
      </c>
      <c r="AF47" s="10">
        <v>19</v>
      </c>
      <c r="AG47" s="10">
        <v>219</v>
      </c>
      <c r="AH47" s="10">
        <v>139</v>
      </c>
      <c r="AI47" s="10">
        <v>3</v>
      </c>
      <c r="AJ47" s="10">
        <v>23</v>
      </c>
      <c r="AK47" s="10">
        <v>113</v>
      </c>
      <c r="AL47" s="10">
        <v>0</v>
      </c>
      <c r="AM47" s="10">
        <v>0</v>
      </c>
      <c r="AN47" s="10">
        <v>0</v>
      </c>
      <c r="AO47" s="10">
        <v>394</v>
      </c>
      <c r="AP47" s="10">
        <v>20</v>
      </c>
      <c r="AQ47" s="10">
        <v>42</v>
      </c>
      <c r="AR47" s="10">
        <v>332</v>
      </c>
      <c r="AS47" s="10">
        <v>163</v>
      </c>
      <c r="AT47" s="10">
        <v>0</v>
      </c>
      <c r="AU47" s="10">
        <v>14</v>
      </c>
      <c r="AV47" s="10">
        <v>149</v>
      </c>
      <c r="AW47" s="10">
        <v>537</v>
      </c>
      <c r="AX47" s="10">
        <v>380</v>
      </c>
      <c r="AY47" s="10">
        <v>39</v>
      </c>
      <c r="AZ47" s="10">
        <v>118</v>
      </c>
      <c r="BA47" s="10">
        <v>178</v>
      </c>
      <c r="BB47" s="10">
        <v>122</v>
      </c>
      <c r="BC47" s="10">
        <v>11</v>
      </c>
      <c r="BD47" s="10">
        <v>45</v>
      </c>
      <c r="BE47" s="10">
        <v>183</v>
      </c>
      <c r="BF47" s="10">
        <v>122</v>
      </c>
      <c r="BG47" s="10">
        <v>23</v>
      </c>
      <c r="BH47" s="10">
        <v>38</v>
      </c>
      <c r="BI47" s="10">
        <v>361</v>
      </c>
      <c r="BJ47" s="10">
        <v>244</v>
      </c>
      <c r="BK47" s="10">
        <v>34</v>
      </c>
      <c r="BL47" s="10">
        <v>83</v>
      </c>
      <c r="BM47" s="10">
        <v>176</v>
      </c>
      <c r="BN47" s="10">
        <v>136</v>
      </c>
      <c r="BO47" s="10">
        <v>5</v>
      </c>
      <c r="BP47" s="10">
        <v>35</v>
      </c>
      <c r="BQ47" s="10">
        <v>154</v>
      </c>
      <c r="BR47" s="10">
        <v>56</v>
      </c>
      <c r="BS47" s="10">
        <v>59</v>
      </c>
      <c r="BT47" s="10">
        <v>115</v>
      </c>
      <c r="BU47" s="10">
        <v>39</v>
      </c>
      <c r="BV47" s="10">
        <v>217</v>
      </c>
      <c r="BW47" s="10">
        <v>71</v>
      </c>
      <c r="BX47" s="10">
        <v>0</v>
      </c>
      <c r="BY47" s="10">
        <v>71</v>
      </c>
      <c r="BZ47" s="10">
        <v>146</v>
      </c>
      <c r="CA47" s="10">
        <v>117</v>
      </c>
      <c r="CB47" s="10">
        <v>42</v>
      </c>
      <c r="CC47" s="10">
        <v>0</v>
      </c>
      <c r="CD47" s="10">
        <v>42</v>
      </c>
      <c r="CE47" s="10">
        <v>75</v>
      </c>
      <c r="CF47" s="10">
        <v>100</v>
      </c>
      <c r="CG47" s="10">
        <v>29</v>
      </c>
      <c r="CH47" s="10">
        <v>29</v>
      </c>
      <c r="CI47" s="10">
        <v>71</v>
      </c>
      <c r="CJ47" s="10">
        <v>125</v>
      </c>
      <c r="CK47" s="10">
        <v>6</v>
      </c>
      <c r="CL47" s="10">
        <v>106</v>
      </c>
      <c r="CM47" s="10">
        <v>6</v>
      </c>
      <c r="CN47" s="10">
        <v>19</v>
      </c>
      <c r="CO47" s="10">
        <v>0</v>
      </c>
    </row>
    <row r="48" spans="1:93" x14ac:dyDescent="0.25">
      <c r="A48" s="4" t="s">
        <v>64</v>
      </c>
      <c r="B48" s="10">
        <v>10</v>
      </c>
      <c r="C48" s="10">
        <v>9528</v>
      </c>
      <c r="D48" s="10">
        <v>1483</v>
      </c>
      <c r="E48" s="10">
        <v>654</v>
      </c>
      <c r="F48" s="10">
        <v>7391</v>
      </c>
      <c r="G48" s="10">
        <v>3421</v>
      </c>
      <c r="H48" s="10">
        <v>410</v>
      </c>
      <c r="I48" s="10">
        <v>224</v>
      </c>
      <c r="J48" s="10">
        <v>2787</v>
      </c>
      <c r="K48" s="10">
        <v>2881</v>
      </c>
      <c r="L48" s="10">
        <v>624</v>
      </c>
      <c r="M48" s="10">
        <v>234</v>
      </c>
      <c r="N48" s="10">
        <v>2023</v>
      </c>
      <c r="O48" s="10">
        <v>19</v>
      </c>
      <c r="P48" s="10">
        <v>0</v>
      </c>
      <c r="Q48" s="10">
        <v>19</v>
      </c>
      <c r="R48" s="10">
        <v>6321</v>
      </c>
      <c r="S48" s="10">
        <v>1034</v>
      </c>
      <c r="T48" s="10">
        <v>458</v>
      </c>
      <c r="U48" s="10">
        <v>4829</v>
      </c>
      <c r="V48" s="10">
        <v>3207</v>
      </c>
      <c r="W48" s="10">
        <v>449</v>
      </c>
      <c r="X48" s="10">
        <v>196</v>
      </c>
      <c r="Y48" s="10">
        <v>2562</v>
      </c>
      <c r="Z48" s="10">
        <v>6909</v>
      </c>
      <c r="AA48" s="10">
        <v>78</v>
      </c>
      <c r="AB48" s="10">
        <v>550</v>
      </c>
      <c r="AC48" s="10">
        <v>6281</v>
      </c>
      <c r="AD48" s="10">
        <v>2707</v>
      </c>
      <c r="AE48" s="10">
        <v>5</v>
      </c>
      <c r="AF48" s="10">
        <v>192</v>
      </c>
      <c r="AG48" s="10">
        <v>2510</v>
      </c>
      <c r="AH48" s="10">
        <v>1906</v>
      </c>
      <c r="AI48" s="10">
        <v>22</v>
      </c>
      <c r="AJ48" s="10">
        <v>205</v>
      </c>
      <c r="AK48" s="10">
        <v>1679</v>
      </c>
      <c r="AL48" s="10">
        <v>19</v>
      </c>
      <c r="AM48" s="10">
        <v>0</v>
      </c>
      <c r="AN48" s="10">
        <v>19</v>
      </c>
      <c r="AO48" s="10">
        <v>4632</v>
      </c>
      <c r="AP48" s="10">
        <v>27</v>
      </c>
      <c r="AQ48" s="10">
        <v>397</v>
      </c>
      <c r="AR48" s="10">
        <v>4208</v>
      </c>
      <c r="AS48" s="10">
        <v>2277</v>
      </c>
      <c r="AT48" s="10">
        <v>51</v>
      </c>
      <c r="AU48" s="10">
        <v>153</v>
      </c>
      <c r="AV48" s="10">
        <v>2073</v>
      </c>
      <c r="AW48" s="10">
        <v>2619</v>
      </c>
      <c r="AX48" s="10">
        <v>1405</v>
      </c>
      <c r="AY48" s="10">
        <v>104</v>
      </c>
      <c r="AZ48" s="10">
        <v>1110</v>
      </c>
      <c r="BA48" s="10">
        <v>714</v>
      </c>
      <c r="BB48" s="10">
        <v>405</v>
      </c>
      <c r="BC48" s="10">
        <v>32</v>
      </c>
      <c r="BD48" s="10">
        <v>277</v>
      </c>
      <c r="BE48" s="10">
        <v>975</v>
      </c>
      <c r="BF48" s="10">
        <v>602</v>
      </c>
      <c r="BG48" s="10">
        <v>29</v>
      </c>
      <c r="BH48" s="10">
        <v>344</v>
      </c>
      <c r="BI48" s="10">
        <v>1689</v>
      </c>
      <c r="BJ48" s="10">
        <v>1007</v>
      </c>
      <c r="BK48" s="10">
        <v>61</v>
      </c>
      <c r="BL48" s="10">
        <v>621</v>
      </c>
      <c r="BM48" s="10">
        <v>930</v>
      </c>
      <c r="BN48" s="10">
        <v>398</v>
      </c>
      <c r="BO48" s="10">
        <v>43</v>
      </c>
      <c r="BP48" s="10">
        <v>489</v>
      </c>
      <c r="BQ48" s="10">
        <v>880</v>
      </c>
      <c r="BR48" s="10">
        <v>249</v>
      </c>
      <c r="BS48" s="10">
        <v>332</v>
      </c>
      <c r="BT48" s="10">
        <v>581</v>
      </c>
      <c r="BU48" s="10">
        <v>299</v>
      </c>
      <c r="BV48" s="10">
        <v>2219</v>
      </c>
      <c r="BW48" s="10">
        <v>1144</v>
      </c>
      <c r="BX48" s="10">
        <v>18</v>
      </c>
      <c r="BY48" s="10">
        <v>1162</v>
      </c>
      <c r="BZ48" s="10">
        <v>1057</v>
      </c>
      <c r="CA48" s="10">
        <v>1929</v>
      </c>
      <c r="CB48" s="10">
        <v>1061</v>
      </c>
      <c r="CC48" s="10">
        <v>18</v>
      </c>
      <c r="CD48" s="10">
        <v>1079</v>
      </c>
      <c r="CE48" s="10">
        <v>850</v>
      </c>
      <c r="CF48" s="10">
        <v>290</v>
      </c>
      <c r="CG48" s="10">
        <v>83</v>
      </c>
      <c r="CH48" s="10">
        <v>83</v>
      </c>
      <c r="CI48" s="10">
        <v>207</v>
      </c>
      <c r="CJ48" s="10">
        <v>991</v>
      </c>
      <c r="CK48" s="10">
        <v>42</v>
      </c>
      <c r="CL48" s="10">
        <v>728</v>
      </c>
      <c r="CM48" s="10">
        <v>33</v>
      </c>
      <c r="CN48" s="10">
        <v>263</v>
      </c>
      <c r="CO48" s="10">
        <v>9</v>
      </c>
    </row>
    <row r="49" spans="1:93" x14ac:dyDescent="0.25">
      <c r="A49" s="4" t="s">
        <v>65</v>
      </c>
      <c r="B49" s="10">
        <v>12</v>
      </c>
      <c r="C49" s="10">
        <v>29615</v>
      </c>
      <c r="D49" s="10">
        <v>5478</v>
      </c>
      <c r="E49" s="10">
        <v>2056</v>
      </c>
      <c r="F49" s="10">
        <v>22081</v>
      </c>
      <c r="G49" s="10">
        <v>9935</v>
      </c>
      <c r="H49" s="10">
        <v>2104</v>
      </c>
      <c r="I49" s="10">
        <v>714</v>
      </c>
      <c r="J49" s="10">
        <v>7117</v>
      </c>
      <c r="K49" s="10">
        <v>7456</v>
      </c>
      <c r="L49" s="10">
        <v>2575</v>
      </c>
      <c r="M49" s="10">
        <v>579</v>
      </c>
      <c r="N49" s="10">
        <v>4302</v>
      </c>
      <c r="O49" s="10">
        <v>134</v>
      </c>
      <c r="P49" s="10">
        <v>5</v>
      </c>
      <c r="Q49" s="10">
        <v>129</v>
      </c>
      <c r="R49" s="10">
        <v>17525</v>
      </c>
      <c r="S49" s="10">
        <v>4679</v>
      </c>
      <c r="T49" s="10">
        <v>1298</v>
      </c>
      <c r="U49" s="10">
        <v>11548</v>
      </c>
      <c r="V49" s="10">
        <v>12090</v>
      </c>
      <c r="W49" s="10">
        <v>799</v>
      </c>
      <c r="X49" s="10">
        <v>758</v>
      </c>
      <c r="Y49" s="10">
        <v>10533</v>
      </c>
      <c r="Z49" s="10">
        <v>20758</v>
      </c>
      <c r="AA49" s="10">
        <v>718</v>
      </c>
      <c r="AB49" s="10">
        <v>1504</v>
      </c>
      <c r="AC49" s="10">
        <v>18536</v>
      </c>
      <c r="AD49" s="10">
        <v>6259</v>
      </c>
      <c r="AE49" s="10">
        <v>154</v>
      </c>
      <c r="AF49" s="10">
        <v>503</v>
      </c>
      <c r="AG49" s="10">
        <v>5602</v>
      </c>
      <c r="AH49" s="10">
        <v>3288</v>
      </c>
      <c r="AI49" s="10">
        <v>105</v>
      </c>
      <c r="AJ49" s="10">
        <v>298</v>
      </c>
      <c r="AK49" s="10">
        <v>2885</v>
      </c>
      <c r="AL49" s="10">
        <v>134</v>
      </c>
      <c r="AM49" s="10">
        <v>5</v>
      </c>
      <c r="AN49" s="10">
        <v>129</v>
      </c>
      <c r="AO49" s="10">
        <v>9681</v>
      </c>
      <c r="AP49" s="10">
        <v>259</v>
      </c>
      <c r="AQ49" s="10">
        <v>806</v>
      </c>
      <c r="AR49" s="10">
        <v>8616</v>
      </c>
      <c r="AS49" s="10">
        <v>11077</v>
      </c>
      <c r="AT49" s="10">
        <v>459</v>
      </c>
      <c r="AU49" s="10">
        <v>698</v>
      </c>
      <c r="AV49" s="10">
        <v>9920</v>
      </c>
      <c r="AW49" s="10">
        <v>8857</v>
      </c>
      <c r="AX49" s="10">
        <v>4760</v>
      </c>
      <c r="AY49" s="10">
        <v>552</v>
      </c>
      <c r="AZ49" s="10">
        <v>3545</v>
      </c>
      <c r="BA49" s="10">
        <v>3676</v>
      </c>
      <c r="BB49" s="10">
        <v>1950</v>
      </c>
      <c r="BC49" s="10">
        <v>211</v>
      </c>
      <c r="BD49" s="10">
        <v>1515</v>
      </c>
      <c r="BE49" s="10">
        <v>4168</v>
      </c>
      <c r="BF49" s="10">
        <v>2470</v>
      </c>
      <c r="BG49" s="10">
        <v>281</v>
      </c>
      <c r="BH49" s="10">
        <v>1417</v>
      </c>
      <c r="BI49" s="10">
        <v>7844</v>
      </c>
      <c r="BJ49" s="10">
        <v>4420</v>
      </c>
      <c r="BK49" s="10">
        <v>492</v>
      </c>
      <c r="BL49" s="10">
        <v>2932</v>
      </c>
      <c r="BM49" s="10">
        <v>1013</v>
      </c>
      <c r="BN49" s="10">
        <v>340</v>
      </c>
      <c r="BO49" s="10">
        <v>60</v>
      </c>
      <c r="BP49" s="10">
        <v>613</v>
      </c>
      <c r="BQ49" s="10">
        <v>2826</v>
      </c>
      <c r="BR49" s="10">
        <v>1140</v>
      </c>
      <c r="BS49" s="10">
        <v>1392</v>
      </c>
      <c r="BT49" s="10">
        <v>2532</v>
      </c>
      <c r="BU49" s="10">
        <v>294</v>
      </c>
      <c r="BV49" s="10">
        <v>5535</v>
      </c>
      <c r="BW49" s="10">
        <v>2057</v>
      </c>
      <c r="BX49" s="10">
        <v>111</v>
      </c>
      <c r="BY49" s="10">
        <v>2168</v>
      </c>
      <c r="BZ49" s="10">
        <v>3367</v>
      </c>
      <c r="CA49" s="10">
        <v>4770</v>
      </c>
      <c r="CB49" s="10">
        <v>1566</v>
      </c>
      <c r="CC49" s="10">
        <v>111</v>
      </c>
      <c r="CD49" s="10">
        <v>1677</v>
      </c>
      <c r="CE49" s="10">
        <v>3093</v>
      </c>
      <c r="CF49" s="10">
        <v>765</v>
      </c>
      <c r="CG49" s="10">
        <v>491</v>
      </c>
      <c r="CH49" s="10">
        <v>491</v>
      </c>
      <c r="CI49" s="10">
        <v>274</v>
      </c>
      <c r="CJ49" s="10">
        <v>3878</v>
      </c>
      <c r="CK49" s="10">
        <v>287</v>
      </c>
      <c r="CL49" s="10">
        <v>2007</v>
      </c>
      <c r="CM49" s="10">
        <v>200</v>
      </c>
      <c r="CN49" s="10">
        <v>1871</v>
      </c>
      <c r="CO49" s="10">
        <v>87</v>
      </c>
    </row>
    <row r="50" spans="1:93" x14ac:dyDescent="0.25">
      <c r="A50" s="4" t="s">
        <v>66</v>
      </c>
      <c r="B50" s="10">
        <v>3</v>
      </c>
      <c r="C50" s="10">
        <v>3277</v>
      </c>
      <c r="D50" s="10">
        <v>858</v>
      </c>
      <c r="E50" s="10">
        <v>219</v>
      </c>
      <c r="F50" s="10">
        <v>2200</v>
      </c>
      <c r="G50" s="10">
        <v>1773</v>
      </c>
      <c r="H50" s="10">
        <v>383</v>
      </c>
      <c r="I50" s="10">
        <v>107</v>
      </c>
      <c r="J50" s="10">
        <v>1283</v>
      </c>
      <c r="K50" s="10">
        <v>1037</v>
      </c>
      <c r="L50" s="10">
        <v>445</v>
      </c>
      <c r="M50" s="10">
        <v>74</v>
      </c>
      <c r="N50" s="10">
        <v>518</v>
      </c>
      <c r="O50" s="10">
        <v>49</v>
      </c>
      <c r="P50" s="10">
        <v>1</v>
      </c>
      <c r="Q50" s="10">
        <v>48</v>
      </c>
      <c r="R50" s="10">
        <v>2859</v>
      </c>
      <c r="S50" s="10">
        <v>828</v>
      </c>
      <c r="T50" s="10">
        <v>182</v>
      </c>
      <c r="U50" s="10">
        <v>1849</v>
      </c>
      <c r="V50" s="10">
        <v>418</v>
      </c>
      <c r="W50" s="10">
        <v>30</v>
      </c>
      <c r="X50" s="10">
        <v>37</v>
      </c>
      <c r="Y50" s="10">
        <v>351</v>
      </c>
      <c r="Z50" s="10">
        <v>1959</v>
      </c>
      <c r="AA50" s="10">
        <v>13</v>
      </c>
      <c r="AB50" s="10">
        <v>127</v>
      </c>
      <c r="AC50" s="10">
        <v>1819</v>
      </c>
      <c r="AD50" s="10">
        <v>1172</v>
      </c>
      <c r="AE50" s="10">
        <v>9</v>
      </c>
      <c r="AF50" s="10">
        <v>68</v>
      </c>
      <c r="AG50" s="10">
        <v>1095</v>
      </c>
      <c r="AH50" s="10">
        <v>372</v>
      </c>
      <c r="AI50" s="10">
        <v>3</v>
      </c>
      <c r="AJ50" s="10">
        <v>29</v>
      </c>
      <c r="AK50" s="10">
        <v>340</v>
      </c>
      <c r="AL50" s="10">
        <v>49</v>
      </c>
      <c r="AM50" s="10">
        <v>1</v>
      </c>
      <c r="AN50" s="10">
        <v>48</v>
      </c>
      <c r="AO50" s="10">
        <v>1593</v>
      </c>
      <c r="AP50" s="10">
        <v>12</v>
      </c>
      <c r="AQ50" s="10">
        <v>98</v>
      </c>
      <c r="AR50" s="10">
        <v>1483</v>
      </c>
      <c r="AS50" s="10">
        <v>366</v>
      </c>
      <c r="AT50" s="10">
        <v>1</v>
      </c>
      <c r="AU50" s="10">
        <v>29</v>
      </c>
      <c r="AV50" s="10">
        <v>336</v>
      </c>
      <c r="AW50" s="10">
        <v>1318</v>
      </c>
      <c r="AX50" s="10">
        <v>845</v>
      </c>
      <c r="AY50" s="10">
        <v>92</v>
      </c>
      <c r="AZ50" s="10">
        <v>381</v>
      </c>
      <c r="BA50" s="10">
        <v>601</v>
      </c>
      <c r="BB50" s="10">
        <v>374</v>
      </c>
      <c r="BC50" s="10">
        <v>39</v>
      </c>
      <c r="BD50" s="10">
        <v>188</v>
      </c>
      <c r="BE50" s="10">
        <v>665</v>
      </c>
      <c r="BF50" s="10">
        <v>442</v>
      </c>
      <c r="BG50" s="10">
        <v>45</v>
      </c>
      <c r="BH50" s="10">
        <v>178</v>
      </c>
      <c r="BI50" s="10">
        <v>1266</v>
      </c>
      <c r="BJ50" s="10">
        <v>816</v>
      </c>
      <c r="BK50" s="10">
        <v>84</v>
      </c>
      <c r="BL50" s="10">
        <v>366</v>
      </c>
      <c r="BM50" s="10">
        <v>52</v>
      </c>
      <c r="BN50" s="10">
        <v>29</v>
      </c>
      <c r="BO50" s="10">
        <v>8</v>
      </c>
      <c r="BP50" s="10">
        <v>15</v>
      </c>
      <c r="BQ50" s="10">
        <v>406</v>
      </c>
      <c r="BR50" s="10">
        <v>189</v>
      </c>
      <c r="BS50" s="10">
        <v>202</v>
      </c>
      <c r="BT50" s="10">
        <v>391</v>
      </c>
      <c r="BU50" s="10">
        <v>15</v>
      </c>
      <c r="BV50" s="10">
        <v>454</v>
      </c>
      <c r="BW50" s="10">
        <v>300</v>
      </c>
      <c r="BX50" s="10">
        <v>49</v>
      </c>
      <c r="BY50" s="10">
        <v>349</v>
      </c>
      <c r="BZ50" s="10">
        <v>105</v>
      </c>
      <c r="CA50" s="10">
        <v>347</v>
      </c>
      <c r="CB50" s="10">
        <v>219</v>
      </c>
      <c r="CC50" s="10">
        <v>49</v>
      </c>
      <c r="CD50" s="10">
        <v>268</v>
      </c>
      <c r="CE50" s="10">
        <v>79</v>
      </c>
      <c r="CF50" s="10">
        <v>107</v>
      </c>
      <c r="CG50" s="10">
        <v>81</v>
      </c>
      <c r="CH50" s="10">
        <v>81</v>
      </c>
      <c r="CI50" s="10">
        <v>26</v>
      </c>
      <c r="CJ50" s="10">
        <v>327</v>
      </c>
      <c r="CK50" s="10">
        <v>17</v>
      </c>
      <c r="CL50" s="10">
        <v>290</v>
      </c>
      <c r="CM50" s="10">
        <v>17</v>
      </c>
      <c r="CN50" s="10">
        <v>37</v>
      </c>
      <c r="CO50" s="10">
        <v>0</v>
      </c>
    </row>
    <row r="51" spans="1:93" x14ac:dyDescent="0.25">
      <c r="A51" s="4" t="s">
        <v>67</v>
      </c>
      <c r="B51" s="10">
        <v>16</v>
      </c>
      <c r="C51" s="10">
        <v>7625</v>
      </c>
      <c r="D51" s="10">
        <v>1939</v>
      </c>
      <c r="E51" s="10">
        <v>544</v>
      </c>
      <c r="F51" s="10">
        <v>5142</v>
      </c>
      <c r="G51" s="10">
        <v>4285</v>
      </c>
      <c r="H51" s="10">
        <v>916</v>
      </c>
      <c r="I51" s="10">
        <v>319</v>
      </c>
      <c r="J51" s="10">
        <v>3050</v>
      </c>
      <c r="K51" s="10">
        <v>2260</v>
      </c>
      <c r="L51" s="10">
        <v>976</v>
      </c>
      <c r="M51" s="10">
        <v>164</v>
      </c>
      <c r="N51" s="10">
        <v>1120</v>
      </c>
      <c r="O51" s="10">
        <v>58</v>
      </c>
      <c r="P51" s="10">
        <v>0</v>
      </c>
      <c r="Q51" s="10">
        <v>58</v>
      </c>
      <c r="R51" s="10">
        <v>6603</v>
      </c>
      <c r="S51" s="10">
        <v>1892</v>
      </c>
      <c r="T51" s="10">
        <v>483</v>
      </c>
      <c r="U51" s="10">
        <v>4228</v>
      </c>
      <c r="V51" s="10">
        <v>1022</v>
      </c>
      <c r="W51" s="10">
        <v>47</v>
      </c>
      <c r="X51" s="10">
        <v>61</v>
      </c>
      <c r="Y51" s="10">
        <v>914</v>
      </c>
      <c r="Z51" s="10">
        <v>4532</v>
      </c>
      <c r="AA51" s="10">
        <v>6</v>
      </c>
      <c r="AB51" s="10">
        <v>310</v>
      </c>
      <c r="AC51" s="10">
        <v>4216</v>
      </c>
      <c r="AD51" s="10">
        <v>2823</v>
      </c>
      <c r="AE51" s="10">
        <v>3</v>
      </c>
      <c r="AF51" s="10">
        <v>212</v>
      </c>
      <c r="AG51" s="10">
        <v>2608</v>
      </c>
      <c r="AH51" s="10">
        <v>706</v>
      </c>
      <c r="AI51" s="10">
        <v>2</v>
      </c>
      <c r="AJ51" s="10">
        <v>45</v>
      </c>
      <c r="AK51" s="10">
        <v>659</v>
      </c>
      <c r="AL51" s="10">
        <v>58</v>
      </c>
      <c r="AM51" s="10">
        <v>0</v>
      </c>
      <c r="AN51" s="10">
        <v>58</v>
      </c>
      <c r="AO51" s="10">
        <v>3587</v>
      </c>
      <c r="AP51" s="10">
        <v>5</v>
      </c>
      <c r="AQ51" s="10">
        <v>257</v>
      </c>
      <c r="AR51" s="10">
        <v>3325</v>
      </c>
      <c r="AS51" s="10">
        <v>945</v>
      </c>
      <c r="AT51" s="10">
        <v>1</v>
      </c>
      <c r="AU51" s="10">
        <v>53</v>
      </c>
      <c r="AV51" s="10">
        <v>891</v>
      </c>
      <c r="AW51" s="10">
        <v>3093</v>
      </c>
      <c r="AX51" s="10">
        <v>1933</v>
      </c>
      <c r="AY51" s="10">
        <v>234</v>
      </c>
      <c r="AZ51" s="10">
        <v>926</v>
      </c>
      <c r="BA51" s="10">
        <v>1462</v>
      </c>
      <c r="BB51" s="10">
        <v>913</v>
      </c>
      <c r="BC51" s="10">
        <v>107</v>
      </c>
      <c r="BD51" s="10">
        <v>442</v>
      </c>
      <c r="BE51" s="10">
        <v>1554</v>
      </c>
      <c r="BF51" s="10">
        <v>974</v>
      </c>
      <c r="BG51" s="10">
        <v>119</v>
      </c>
      <c r="BH51" s="10">
        <v>461</v>
      </c>
      <c r="BI51" s="10">
        <v>3016</v>
      </c>
      <c r="BJ51" s="10">
        <v>1887</v>
      </c>
      <c r="BK51" s="10">
        <v>226</v>
      </c>
      <c r="BL51" s="10">
        <v>903</v>
      </c>
      <c r="BM51" s="10">
        <v>77</v>
      </c>
      <c r="BN51" s="10">
        <v>46</v>
      </c>
      <c r="BO51" s="10">
        <v>8</v>
      </c>
      <c r="BP51" s="10">
        <v>23</v>
      </c>
      <c r="BQ51" s="10">
        <v>984</v>
      </c>
      <c r="BR51" s="10">
        <v>469</v>
      </c>
      <c r="BS51" s="10">
        <v>490</v>
      </c>
      <c r="BT51" s="10">
        <v>959</v>
      </c>
      <c r="BU51" s="10">
        <v>25</v>
      </c>
      <c r="BV51" s="10">
        <v>1356</v>
      </c>
      <c r="BW51" s="10">
        <v>830</v>
      </c>
      <c r="BX51" s="10">
        <v>45</v>
      </c>
      <c r="BY51" s="10">
        <v>875</v>
      </c>
      <c r="BZ51" s="10">
        <v>481</v>
      </c>
      <c r="CA51" s="10">
        <v>1262</v>
      </c>
      <c r="CB51" s="10">
        <v>752</v>
      </c>
      <c r="CC51" s="10">
        <v>45</v>
      </c>
      <c r="CD51" s="10">
        <v>797</v>
      </c>
      <c r="CE51" s="10">
        <v>465</v>
      </c>
      <c r="CF51" s="10">
        <v>94</v>
      </c>
      <c r="CG51" s="10">
        <v>78</v>
      </c>
      <c r="CH51" s="10">
        <v>78</v>
      </c>
      <c r="CI51" s="10">
        <v>16</v>
      </c>
      <c r="CJ51" s="10">
        <v>719</v>
      </c>
      <c r="CK51" s="10">
        <v>66</v>
      </c>
      <c r="CL51" s="10">
        <v>625</v>
      </c>
      <c r="CM51" s="10">
        <v>63</v>
      </c>
      <c r="CN51" s="10">
        <v>94</v>
      </c>
      <c r="CO51" s="10">
        <v>3</v>
      </c>
    </row>
    <row r="52" spans="1:93" x14ac:dyDescent="0.25">
      <c r="A52" s="4" t="s">
        <v>68</v>
      </c>
      <c r="B52" s="10">
        <v>1</v>
      </c>
      <c r="C52" s="10">
        <v>482</v>
      </c>
      <c r="D52" s="10">
        <v>24</v>
      </c>
      <c r="E52" s="10">
        <v>24</v>
      </c>
      <c r="F52" s="10">
        <v>434</v>
      </c>
      <c r="G52" s="10">
        <v>68</v>
      </c>
      <c r="H52" s="10">
        <v>14</v>
      </c>
      <c r="I52" s="10">
        <v>11</v>
      </c>
      <c r="J52" s="10">
        <v>43</v>
      </c>
      <c r="K52" s="10">
        <v>51</v>
      </c>
      <c r="L52" s="10">
        <v>10</v>
      </c>
      <c r="M52" s="10">
        <v>6</v>
      </c>
      <c r="N52" s="10">
        <v>35</v>
      </c>
      <c r="O52" s="10">
        <v>0</v>
      </c>
      <c r="P52" s="10">
        <v>0</v>
      </c>
      <c r="Q52" s="10">
        <v>0</v>
      </c>
      <c r="R52" s="10">
        <v>119</v>
      </c>
      <c r="S52" s="10">
        <v>24</v>
      </c>
      <c r="T52" s="10">
        <v>17</v>
      </c>
      <c r="U52" s="10">
        <v>78</v>
      </c>
      <c r="V52" s="10">
        <v>363</v>
      </c>
      <c r="W52" s="10">
        <v>0</v>
      </c>
      <c r="X52" s="10">
        <v>7</v>
      </c>
      <c r="Y52" s="10">
        <v>356</v>
      </c>
      <c r="Z52" s="10">
        <v>444</v>
      </c>
      <c r="AA52" s="10">
        <v>0</v>
      </c>
      <c r="AB52" s="10">
        <v>19</v>
      </c>
      <c r="AC52" s="10">
        <v>425</v>
      </c>
      <c r="AD52" s="10">
        <v>46</v>
      </c>
      <c r="AE52" s="10">
        <v>0</v>
      </c>
      <c r="AF52" s="10">
        <v>8</v>
      </c>
      <c r="AG52" s="10">
        <v>38</v>
      </c>
      <c r="AH52" s="10">
        <v>35</v>
      </c>
      <c r="AI52" s="10">
        <v>0</v>
      </c>
      <c r="AJ52" s="10">
        <v>4</v>
      </c>
      <c r="AK52" s="10">
        <v>31</v>
      </c>
      <c r="AL52" s="10">
        <v>0</v>
      </c>
      <c r="AM52" s="10">
        <v>0</v>
      </c>
      <c r="AN52" s="10">
        <v>0</v>
      </c>
      <c r="AO52" s="10">
        <v>81</v>
      </c>
      <c r="AP52" s="10">
        <v>0</v>
      </c>
      <c r="AQ52" s="10">
        <v>12</v>
      </c>
      <c r="AR52" s="10">
        <v>69</v>
      </c>
      <c r="AS52" s="10">
        <v>363</v>
      </c>
      <c r="AT52" s="10">
        <v>0</v>
      </c>
      <c r="AU52" s="10">
        <v>7</v>
      </c>
      <c r="AV52" s="10">
        <v>356</v>
      </c>
      <c r="AW52" s="10">
        <v>38</v>
      </c>
      <c r="AX52" s="10">
        <v>24</v>
      </c>
      <c r="AY52" s="10">
        <v>5</v>
      </c>
      <c r="AZ52" s="10">
        <v>9</v>
      </c>
      <c r="BA52" s="10">
        <v>22</v>
      </c>
      <c r="BB52" s="10">
        <v>14</v>
      </c>
      <c r="BC52" s="10">
        <v>3</v>
      </c>
      <c r="BD52" s="10">
        <v>5</v>
      </c>
      <c r="BE52" s="10">
        <v>16</v>
      </c>
      <c r="BF52" s="10">
        <v>10</v>
      </c>
      <c r="BG52" s="10">
        <v>2</v>
      </c>
      <c r="BH52" s="10">
        <v>4</v>
      </c>
      <c r="BI52" s="10">
        <v>38</v>
      </c>
      <c r="BJ52" s="10">
        <v>24</v>
      </c>
      <c r="BK52" s="10">
        <v>5</v>
      </c>
      <c r="BL52" s="10">
        <v>9</v>
      </c>
      <c r="BM52" s="10">
        <v>0</v>
      </c>
      <c r="BN52" s="10">
        <v>0</v>
      </c>
      <c r="BO52" s="10">
        <v>0</v>
      </c>
      <c r="BP52" s="10">
        <v>0</v>
      </c>
      <c r="BQ52" s="10">
        <v>11</v>
      </c>
      <c r="BR52" s="10">
        <v>7</v>
      </c>
      <c r="BS52" s="10">
        <v>4</v>
      </c>
      <c r="BT52" s="10">
        <v>11</v>
      </c>
      <c r="BU52" s="10">
        <v>0</v>
      </c>
      <c r="BV52" s="10">
        <v>87</v>
      </c>
      <c r="BW52" s="10">
        <v>0</v>
      </c>
      <c r="BX52" s="10">
        <v>0</v>
      </c>
      <c r="BY52" s="10">
        <v>0</v>
      </c>
      <c r="BZ52" s="10">
        <v>87</v>
      </c>
      <c r="CA52" s="10">
        <v>87</v>
      </c>
      <c r="CB52" s="10">
        <v>0</v>
      </c>
      <c r="CC52" s="10">
        <v>0</v>
      </c>
      <c r="CD52" s="10">
        <v>0</v>
      </c>
      <c r="CE52" s="10">
        <v>87</v>
      </c>
      <c r="CF52" s="10">
        <v>0</v>
      </c>
      <c r="CG52" s="10">
        <v>0</v>
      </c>
      <c r="CH52" s="10">
        <v>0</v>
      </c>
      <c r="CI52" s="10">
        <v>0</v>
      </c>
      <c r="CJ52" s="10">
        <v>33</v>
      </c>
      <c r="CK52" s="10">
        <v>3</v>
      </c>
      <c r="CL52" s="10">
        <v>2</v>
      </c>
      <c r="CM52" s="10">
        <v>1</v>
      </c>
      <c r="CN52" s="10">
        <v>31</v>
      </c>
      <c r="CO52" s="10">
        <v>2</v>
      </c>
    </row>
    <row r="53" spans="1:93" x14ac:dyDescent="0.25">
      <c r="A53" s="4" t="s">
        <v>69</v>
      </c>
      <c r="B53" s="10">
        <v>2</v>
      </c>
      <c r="C53" s="10">
        <v>1454</v>
      </c>
      <c r="D53" s="10">
        <v>430</v>
      </c>
      <c r="E53" s="10">
        <v>176</v>
      </c>
      <c r="F53" s="10">
        <v>848</v>
      </c>
      <c r="G53" s="10">
        <v>959</v>
      </c>
      <c r="H53" s="10">
        <v>334</v>
      </c>
      <c r="I53" s="10">
        <v>111</v>
      </c>
      <c r="J53" s="10">
        <v>514</v>
      </c>
      <c r="K53" s="10">
        <v>307</v>
      </c>
      <c r="L53" s="10">
        <v>78</v>
      </c>
      <c r="M53" s="10">
        <v>45</v>
      </c>
      <c r="N53" s="10">
        <v>184</v>
      </c>
      <c r="O53" s="10">
        <v>4</v>
      </c>
      <c r="P53" s="10">
        <v>0</v>
      </c>
      <c r="Q53" s="10">
        <v>4</v>
      </c>
      <c r="R53" s="10">
        <v>1270</v>
      </c>
      <c r="S53" s="10">
        <v>412</v>
      </c>
      <c r="T53" s="10">
        <v>156</v>
      </c>
      <c r="U53" s="10">
        <v>702</v>
      </c>
      <c r="V53" s="10">
        <v>184</v>
      </c>
      <c r="W53" s="10">
        <v>18</v>
      </c>
      <c r="X53" s="10">
        <v>20</v>
      </c>
      <c r="Y53" s="10">
        <v>146</v>
      </c>
      <c r="Z53" s="10">
        <v>701</v>
      </c>
      <c r="AA53" s="10">
        <v>7</v>
      </c>
      <c r="AB53" s="10">
        <v>79</v>
      </c>
      <c r="AC53" s="10">
        <v>615</v>
      </c>
      <c r="AD53" s="10">
        <v>379</v>
      </c>
      <c r="AE53" s="10">
        <v>6</v>
      </c>
      <c r="AF53" s="10">
        <v>42</v>
      </c>
      <c r="AG53" s="10">
        <v>331</v>
      </c>
      <c r="AH53" s="10">
        <v>164</v>
      </c>
      <c r="AI53" s="10">
        <v>1</v>
      </c>
      <c r="AJ53" s="10">
        <v>19</v>
      </c>
      <c r="AK53" s="10">
        <v>144</v>
      </c>
      <c r="AL53" s="10">
        <v>4</v>
      </c>
      <c r="AM53" s="10">
        <v>0</v>
      </c>
      <c r="AN53" s="10">
        <v>4</v>
      </c>
      <c r="AO53" s="10">
        <v>547</v>
      </c>
      <c r="AP53" s="10">
        <v>7</v>
      </c>
      <c r="AQ53" s="10">
        <v>61</v>
      </c>
      <c r="AR53" s="10">
        <v>479</v>
      </c>
      <c r="AS53" s="10">
        <v>154</v>
      </c>
      <c r="AT53" s="10">
        <v>0</v>
      </c>
      <c r="AU53" s="10">
        <v>18</v>
      </c>
      <c r="AV53" s="10">
        <v>136</v>
      </c>
      <c r="AW53" s="10">
        <v>753</v>
      </c>
      <c r="AX53" s="10">
        <v>423</v>
      </c>
      <c r="AY53" s="10">
        <v>97</v>
      </c>
      <c r="AZ53" s="10">
        <v>233</v>
      </c>
      <c r="BA53" s="10">
        <v>580</v>
      </c>
      <c r="BB53" s="10">
        <v>328</v>
      </c>
      <c r="BC53" s="10">
        <v>69</v>
      </c>
      <c r="BD53" s="10">
        <v>183</v>
      </c>
      <c r="BE53" s="10">
        <v>143</v>
      </c>
      <c r="BF53" s="10">
        <v>77</v>
      </c>
      <c r="BG53" s="10">
        <v>26</v>
      </c>
      <c r="BH53" s="10">
        <v>40</v>
      </c>
      <c r="BI53" s="10">
        <v>723</v>
      </c>
      <c r="BJ53" s="10">
        <v>405</v>
      </c>
      <c r="BK53" s="10">
        <v>95</v>
      </c>
      <c r="BL53" s="10">
        <v>223</v>
      </c>
      <c r="BM53" s="10">
        <v>30</v>
      </c>
      <c r="BN53" s="10">
        <v>18</v>
      </c>
      <c r="BO53" s="10">
        <v>2</v>
      </c>
      <c r="BP53" s="10">
        <v>10</v>
      </c>
      <c r="BQ53" s="10">
        <v>262</v>
      </c>
      <c r="BR53" s="10">
        <v>203</v>
      </c>
      <c r="BS53" s="10">
        <v>50</v>
      </c>
      <c r="BT53" s="10">
        <v>253</v>
      </c>
      <c r="BU53" s="10">
        <v>9</v>
      </c>
      <c r="BV53" s="10">
        <v>217</v>
      </c>
      <c r="BW53" s="10">
        <v>140</v>
      </c>
      <c r="BX53" s="10">
        <v>0</v>
      </c>
      <c r="BY53" s="10">
        <v>140</v>
      </c>
      <c r="BZ53" s="10">
        <v>77</v>
      </c>
      <c r="CA53" s="10">
        <v>183</v>
      </c>
      <c r="CB53" s="10">
        <v>110</v>
      </c>
      <c r="CC53" s="10">
        <v>0</v>
      </c>
      <c r="CD53" s="10">
        <v>110</v>
      </c>
      <c r="CE53" s="10">
        <v>73</v>
      </c>
      <c r="CF53" s="10">
        <v>34</v>
      </c>
      <c r="CG53" s="10">
        <v>30</v>
      </c>
      <c r="CH53" s="10">
        <v>30</v>
      </c>
      <c r="CI53" s="10">
        <v>4</v>
      </c>
      <c r="CJ53" s="10">
        <v>128</v>
      </c>
      <c r="CK53" s="10">
        <v>7</v>
      </c>
      <c r="CL53" s="10">
        <v>111</v>
      </c>
      <c r="CM53" s="10">
        <v>6</v>
      </c>
      <c r="CN53" s="10">
        <v>17</v>
      </c>
      <c r="CO53" s="10">
        <v>1</v>
      </c>
    </row>
    <row r="54" spans="1:93" x14ac:dyDescent="0.25">
      <c r="A54" s="4" t="s">
        <v>70</v>
      </c>
      <c r="B54" s="10">
        <v>7</v>
      </c>
      <c r="C54" s="10">
        <v>17760</v>
      </c>
      <c r="D54" s="10">
        <v>4039</v>
      </c>
      <c r="E54" s="10">
        <v>1574</v>
      </c>
      <c r="F54" s="10">
        <v>12147</v>
      </c>
      <c r="G54" s="10">
        <v>5969</v>
      </c>
      <c r="H54" s="10">
        <v>1219</v>
      </c>
      <c r="I54" s="10">
        <v>446</v>
      </c>
      <c r="J54" s="10">
        <v>4304</v>
      </c>
      <c r="K54" s="10">
        <v>6684</v>
      </c>
      <c r="L54" s="10">
        <v>2539</v>
      </c>
      <c r="M54" s="10">
        <v>778</v>
      </c>
      <c r="N54" s="10">
        <v>3367</v>
      </c>
      <c r="O54" s="10">
        <v>54</v>
      </c>
      <c r="P54" s="10">
        <v>0</v>
      </c>
      <c r="Q54" s="10">
        <v>54</v>
      </c>
      <c r="R54" s="10">
        <v>12707</v>
      </c>
      <c r="S54" s="10">
        <v>3758</v>
      </c>
      <c r="T54" s="10">
        <v>1224</v>
      </c>
      <c r="U54" s="10">
        <v>7725</v>
      </c>
      <c r="V54" s="10">
        <v>5053</v>
      </c>
      <c r="W54" s="10">
        <v>281</v>
      </c>
      <c r="X54" s="10">
        <v>350</v>
      </c>
      <c r="Y54" s="10">
        <v>4422</v>
      </c>
      <c r="Z54" s="10">
        <v>10617</v>
      </c>
      <c r="AA54" s="10">
        <v>145</v>
      </c>
      <c r="AB54" s="10">
        <v>1011</v>
      </c>
      <c r="AC54" s="10">
        <v>9461</v>
      </c>
      <c r="AD54" s="10">
        <v>4032</v>
      </c>
      <c r="AE54" s="10">
        <v>60</v>
      </c>
      <c r="AF54" s="10">
        <v>297</v>
      </c>
      <c r="AG54" s="10">
        <v>3675</v>
      </c>
      <c r="AH54" s="10">
        <v>1946</v>
      </c>
      <c r="AI54" s="10">
        <v>55</v>
      </c>
      <c r="AJ54" s="10">
        <v>395</v>
      </c>
      <c r="AK54" s="10">
        <v>1496</v>
      </c>
      <c r="AL54" s="10">
        <v>54</v>
      </c>
      <c r="AM54" s="10">
        <v>0</v>
      </c>
      <c r="AN54" s="10">
        <v>54</v>
      </c>
      <c r="AO54" s="10">
        <v>6032</v>
      </c>
      <c r="AP54" s="10">
        <v>115</v>
      </c>
      <c r="AQ54" s="10">
        <v>692</v>
      </c>
      <c r="AR54" s="10">
        <v>5225</v>
      </c>
      <c r="AS54" s="10">
        <v>4585</v>
      </c>
      <c r="AT54" s="10">
        <v>30</v>
      </c>
      <c r="AU54" s="10">
        <v>319</v>
      </c>
      <c r="AV54" s="10">
        <v>4236</v>
      </c>
      <c r="AW54" s="10">
        <v>7143</v>
      </c>
      <c r="AX54" s="10">
        <v>3894</v>
      </c>
      <c r="AY54" s="10">
        <v>563</v>
      </c>
      <c r="AZ54" s="10">
        <v>2686</v>
      </c>
      <c r="BA54" s="10">
        <v>1937</v>
      </c>
      <c r="BB54" s="10">
        <v>1159</v>
      </c>
      <c r="BC54" s="10">
        <v>149</v>
      </c>
      <c r="BD54" s="10">
        <v>629</v>
      </c>
      <c r="BE54" s="10">
        <v>4738</v>
      </c>
      <c r="BF54" s="10">
        <v>2484</v>
      </c>
      <c r="BG54" s="10">
        <v>383</v>
      </c>
      <c r="BH54" s="10">
        <v>1871</v>
      </c>
      <c r="BI54" s="10">
        <v>6675</v>
      </c>
      <c r="BJ54" s="10">
        <v>3643</v>
      </c>
      <c r="BK54" s="10">
        <v>532</v>
      </c>
      <c r="BL54" s="10">
        <v>2500</v>
      </c>
      <c r="BM54" s="10">
        <v>468</v>
      </c>
      <c r="BN54" s="10">
        <v>251</v>
      </c>
      <c r="BO54" s="10">
        <v>31</v>
      </c>
      <c r="BP54" s="10">
        <v>186</v>
      </c>
      <c r="BQ54" s="10">
        <v>2217</v>
      </c>
      <c r="BR54" s="10">
        <v>614</v>
      </c>
      <c r="BS54" s="10">
        <v>1467</v>
      </c>
      <c r="BT54" s="10">
        <v>2081</v>
      </c>
      <c r="BU54" s="10">
        <v>136</v>
      </c>
      <c r="BV54" s="10">
        <v>2196</v>
      </c>
      <c r="BW54" s="10">
        <v>1031</v>
      </c>
      <c r="BX54" s="10">
        <v>45</v>
      </c>
      <c r="BY54" s="10">
        <v>1076</v>
      </c>
      <c r="BZ54" s="10">
        <v>1120</v>
      </c>
      <c r="CA54" s="10">
        <v>1927</v>
      </c>
      <c r="CB54" s="10">
        <v>910</v>
      </c>
      <c r="CC54" s="10">
        <v>45</v>
      </c>
      <c r="CD54" s="10">
        <v>955</v>
      </c>
      <c r="CE54" s="10">
        <v>972</v>
      </c>
      <c r="CF54" s="10">
        <v>269</v>
      </c>
      <c r="CG54" s="10">
        <v>121</v>
      </c>
      <c r="CH54" s="10">
        <v>121</v>
      </c>
      <c r="CI54" s="10">
        <v>148</v>
      </c>
      <c r="CJ54" s="10">
        <v>1318</v>
      </c>
      <c r="CK54" s="10">
        <v>101</v>
      </c>
      <c r="CL54" s="10">
        <v>1058</v>
      </c>
      <c r="CM54" s="10">
        <v>86</v>
      </c>
      <c r="CN54" s="10">
        <v>260</v>
      </c>
      <c r="CO54" s="10">
        <v>15</v>
      </c>
    </row>
    <row r="55" spans="1:93" x14ac:dyDescent="0.25">
      <c r="A55" s="4" t="s">
        <v>71</v>
      </c>
      <c r="B55" s="10">
        <v>4</v>
      </c>
      <c r="C55" s="10">
        <v>6104</v>
      </c>
      <c r="D55" s="10">
        <v>1980</v>
      </c>
      <c r="E55" s="10">
        <v>669</v>
      </c>
      <c r="F55" s="10">
        <v>3455</v>
      </c>
      <c r="G55" s="10">
        <v>3036</v>
      </c>
      <c r="H55" s="10">
        <v>820</v>
      </c>
      <c r="I55" s="10">
        <v>328</v>
      </c>
      <c r="J55" s="10">
        <v>1888</v>
      </c>
      <c r="K55" s="10">
        <v>2638</v>
      </c>
      <c r="L55" s="10">
        <v>1115</v>
      </c>
      <c r="M55" s="10">
        <v>284</v>
      </c>
      <c r="N55" s="10">
        <v>1239</v>
      </c>
      <c r="O55" s="10">
        <v>62</v>
      </c>
      <c r="P55" s="10">
        <v>3</v>
      </c>
      <c r="Q55" s="10">
        <v>59</v>
      </c>
      <c r="R55" s="10">
        <v>5736</v>
      </c>
      <c r="S55" s="10">
        <v>1935</v>
      </c>
      <c r="T55" s="10">
        <v>615</v>
      </c>
      <c r="U55" s="10">
        <v>3186</v>
      </c>
      <c r="V55" s="10">
        <v>368</v>
      </c>
      <c r="W55" s="10">
        <v>45</v>
      </c>
      <c r="X55" s="10">
        <v>54</v>
      </c>
      <c r="Y55" s="10">
        <v>269</v>
      </c>
      <c r="Z55" s="10">
        <v>3005</v>
      </c>
      <c r="AA55" s="10">
        <v>22</v>
      </c>
      <c r="AB55" s="10">
        <v>360</v>
      </c>
      <c r="AC55" s="10">
        <v>2623</v>
      </c>
      <c r="AD55" s="10">
        <v>1760</v>
      </c>
      <c r="AE55" s="10">
        <v>15</v>
      </c>
      <c r="AF55" s="10">
        <v>211</v>
      </c>
      <c r="AG55" s="10">
        <v>1534</v>
      </c>
      <c r="AH55" s="10">
        <v>881</v>
      </c>
      <c r="AI55" s="10">
        <v>1</v>
      </c>
      <c r="AJ55" s="10">
        <v>99</v>
      </c>
      <c r="AK55" s="10">
        <v>781</v>
      </c>
      <c r="AL55" s="10">
        <v>62</v>
      </c>
      <c r="AM55" s="10">
        <v>3</v>
      </c>
      <c r="AN55" s="10">
        <v>59</v>
      </c>
      <c r="AO55" s="10">
        <v>2703</v>
      </c>
      <c r="AP55" s="10">
        <v>16</v>
      </c>
      <c r="AQ55" s="10">
        <v>313</v>
      </c>
      <c r="AR55" s="10">
        <v>2374</v>
      </c>
      <c r="AS55" s="10">
        <v>302</v>
      </c>
      <c r="AT55" s="10">
        <v>6</v>
      </c>
      <c r="AU55" s="10">
        <v>47</v>
      </c>
      <c r="AV55" s="10">
        <v>249</v>
      </c>
      <c r="AW55" s="10">
        <v>3099</v>
      </c>
      <c r="AX55" s="10">
        <v>1958</v>
      </c>
      <c r="AY55" s="10">
        <v>309</v>
      </c>
      <c r="AZ55" s="10">
        <v>832</v>
      </c>
      <c r="BA55" s="10">
        <v>1276</v>
      </c>
      <c r="BB55" s="10">
        <v>805</v>
      </c>
      <c r="BC55" s="10">
        <v>117</v>
      </c>
      <c r="BD55" s="10">
        <v>354</v>
      </c>
      <c r="BE55" s="10">
        <v>1757</v>
      </c>
      <c r="BF55" s="10">
        <v>1114</v>
      </c>
      <c r="BG55" s="10">
        <v>185</v>
      </c>
      <c r="BH55" s="10">
        <v>458</v>
      </c>
      <c r="BI55" s="10">
        <v>3033</v>
      </c>
      <c r="BJ55" s="10">
        <v>1919</v>
      </c>
      <c r="BK55" s="10">
        <v>302</v>
      </c>
      <c r="BL55" s="10">
        <v>812</v>
      </c>
      <c r="BM55" s="10">
        <v>66</v>
      </c>
      <c r="BN55" s="10">
        <v>39</v>
      </c>
      <c r="BO55" s="10">
        <v>7</v>
      </c>
      <c r="BP55" s="10">
        <v>20</v>
      </c>
      <c r="BQ55" s="10">
        <v>1016</v>
      </c>
      <c r="BR55" s="10">
        <v>420</v>
      </c>
      <c r="BS55" s="10">
        <v>574</v>
      </c>
      <c r="BT55" s="10">
        <v>994</v>
      </c>
      <c r="BU55" s="10">
        <v>22</v>
      </c>
      <c r="BV55" s="10">
        <v>521</v>
      </c>
      <c r="BW55" s="10">
        <v>359</v>
      </c>
      <c r="BX55" s="10">
        <v>24</v>
      </c>
      <c r="BY55" s="10">
        <v>383</v>
      </c>
      <c r="BZ55" s="10">
        <v>138</v>
      </c>
      <c r="CA55" s="10">
        <v>449</v>
      </c>
      <c r="CB55" s="10">
        <v>289</v>
      </c>
      <c r="CC55" s="10">
        <v>24</v>
      </c>
      <c r="CD55" s="10">
        <v>313</v>
      </c>
      <c r="CE55" s="10">
        <v>136</v>
      </c>
      <c r="CF55" s="10">
        <v>72</v>
      </c>
      <c r="CG55" s="10">
        <v>70</v>
      </c>
      <c r="CH55" s="10">
        <v>70</v>
      </c>
      <c r="CI55" s="10">
        <v>2</v>
      </c>
      <c r="CJ55" s="10">
        <v>552</v>
      </c>
      <c r="CK55" s="10">
        <v>42</v>
      </c>
      <c r="CL55" s="10">
        <v>528</v>
      </c>
      <c r="CM55" s="10">
        <v>40</v>
      </c>
      <c r="CN55" s="10">
        <v>24</v>
      </c>
      <c r="CO55" s="10">
        <v>2</v>
      </c>
    </row>
    <row r="56" spans="1:93" x14ac:dyDescent="0.25">
      <c r="A56" s="4" t="s">
        <v>72</v>
      </c>
      <c r="B56" s="10">
        <v>4</v>
      </c>
      <c r="C56" s="10">
        <v>2240</v>
      </c>
      <c r="D56" s="10">
        <v>414</v>
      </c>
      <c r="E56" s="10">
        <v>290</v>
      </c>
      <c r="F56" s="10">
        <v>1536</v>
      </c>
      <c r="G56" s="10">
        <v>1100</v>
      </c>
      <c r="H56" s="10">
        <v>205</v>
      </c>
      <c r="I56" s="10">
        <v>75</v>
      </c>
      <c r="J56" s="10">
        <v>820</v>
      </c>
      <c r="K56" s="10">
        <v>501</v>
      </c>
      <c r="L56" s="10">
        <v>135</v>
      </c>
      <c r="M56" s="10">
        <v>112</v>
      </c>
      <c r="N56" s="10">
        <v>254</v>
      </c>
      <c r="O56" s="10">
        <v>11</v>
      </c>
      <c r="P56" s="10">
        <v>1</v>
      </c>
      <c r="Q56" s="10">
        <v>10</v>
      </c>
      <c r="R56" s="10">
        <v>1612</v>
      </c>
      <c r="S56" s="10">
        <v>340</v>
      </c>
      <c r="T56" s="10">
        <v>188</v>
      </c>
      <c r="U56" s="10">
        <v>1084</v>
      </c>
      <c r="V56" s="10">
        <v>628</v>
      </c>
      <c r="W56" s="10">
        <v>74</v>
      </c>
      <c r="X56" s="10">
        <v>102</v>
      </c>
      <c r="Y56" s="10">
        <v>452</v>
      </c>
      <c r="Z56" s="10">
        <v>1544</v>
      </c>
      <c r="AA56" s="10">
        <v>17</v>
      </c>
      <c r="AB56" s="10">
        <v>238</v>
      </c>
      <c r="AC56" s="10">
        <v>1289</v>
      </c>
      <c r="AD56" s="10">
        <v>750</v>
      </c>
      <c r="AE56" s="10">
        <v>7</v>
      </c>
      <c r="AF56" s="10">
        <v>51</v>
      </c>
      <c r="AG56" s="10">
        <v>692</v>
      </c>
      <c r="AH56" s="10">
        <v>277</v>
      </c>
      <c r="AI56" s="10">
        <v>4</v>
      </c>
      <c r="AJ56" s="10">
        <v>99</v>
      </c>
      <c r="AK56" s="10">
        <v>174</v>
      </c>
      <c r="AL56" s="10">
        <v>11</v>
      </c>
      <c r="AM56" s="10">
        <v>1</v>
      </c>
      <c r="AN56" s="10">
        <v>10</v>
      </c>
      <c r="AO56" s="10">
        <v>1038</v>
      </c>
      <c r="AP56" s="10">
        <v>11</v>
      </c>
      <c r="AQ56" s="10">
        <v>151</v>
      </c>
      <c r="AR56" s="10">
        <v>876</v>
      </c>
      <c r="AS56" s="10">
        <v>506</v>
      </c>
      <c r="AT56" s="10">
        <v>6</v>
      </c>
      <c r="AU56" s="10">
        <v>87</v>
      </c>
      <c r="AV56" s="10">
        <v>413</v>
      </c>
      <c r="AW56" s="10">
        <v>696</v>
      </c>
      <c r="AX56" s="10">
        <v>397</v>
      </c>
      <c r="AY56" s="10">
        <v>52</v>
      </c>
      <c r="AZ56" s="10">
        <v>247</v>
      </c>
      <c r="BA56" s="10">
        <v>350</v>
      </c>
      <c r="BB56" s="10">
        <v>198</v>
      </c>
      <c r="BC56" s="10">
        <v>24</v>
      </c>
      <c r="BD56" s="10">
        <v>128</v>
      </c>
      <c r="BE56" s="10">
        <v>224</v>
      </c>
      <c r="BF56" s="10">
        <v>131</v>
      </c>
      <c r="BG56" s="10">
        <v>13</v>
      </c>
      <c r="BH56" s="10">
        <v>80</v>
      </c>
      <c r="BI56" s="10">
        <v>574</v>
      </c>
      <c r="BJ56" s="10">
        <v>329</v>
      </c>
      <c r="BK56" s="10">
        <v>37</v>
      </c>
      <c r="BL56" s="10">
        <v>208</v>
      </c>
      <c r="BM56" s="10">
        <v>122</v>
      </c>
      <c r="BN56" s="10">
        <v>68</v>
      </c>
      <c r="BO56" s="10">
        <v>15</v>
      </c>
      <c r="BP56" s="10">
        <v>39</v>
      </c>
      <c r="BQ56" s="10">
        <v>228</v>
      </c>
      <c r="BR56" s="10">
        <v>117</v>
      </c>
      <c r="BS56" s="10">
        <v>75</v>
      </c>
      <c r="BT56" s="10">
        <v>192</v>
      </c>
      <c r="BU56" s="10">
        <v>36</v>
      </c>
      <c r="BV56" s="10">
        <v>432</v>
      </c>
      <c r="BW56" s="10">
        <v>242</v>
      </c>
      <c r="BX56" s="10">
        <v>8</v>
      </c>
      <c r="BY56" s="10">
        <v>250</v>
      </c>
      <c r="BZ56" s="10">
        <v>182</v>
      </c>
      <c r="CA56" s="10">
        <v>390</v>
      </c>
      <c r="CB56" s="10">
        <v>203</v>
      </c>
      <c r="CC56" s="10">
        <v>8</v>
      </c>
      <c r="CD56" s="10">
        <v>211</v>
      </c>
      <c r="CE56" s="10">
        <v>179</v>
      </c>
      <c r="CF56" s="10">
        <v>42</v>
      </c>
      <c r="CG56" s="10">
        <v>39</v>
      </c>
      <c r="CH56" s="10">
        <v>39</v>
      </c>
      <c r="CI56" s="10">
        <v>3</v>
      </c>
      <c r="CJ56" s="10">
        <v>329</v>
      </c>
      <c r="CK56" s="10">
        <v>15</v>
      </c>
      <c r="CL56" s="10">
        <v>292</v>
      </c>
      <c r="CM56" s="10">
        <v>14</v>
      </c>
      <c r="CN56" s="10">
        <v>37</v>
      </c>
      <c r="CO56" s="10">
        <v>1</v>
      </c>
    </row>
    <row r="57" spans="1:93" x14ac:dyDescent="0.25">
      <c r="A57" s="4" t="s">
        <v>73</v>
      </c>
      <c r="B57" s="10">
        <v>1</v>
      </c>
      <c r="C57" s="10">
        <v>953</v>
      </c>
      <c r="D57" s="10">
        <v>223</v>
      </c>
      <c r="E57" s="10">
        <v>98</v>
      </c>
      <c r="F57" s="10">
        <v>632</v>
      </c>
      <c r="G57" s="10">
        <v>292</v>
      </c>
      <c r="H57" s="10">
        <v>31</v>
      </c>
      <c r="I57" s="10">
        <v>12</v>
      </c>
      <c r="J57" s="10">
        <v>249</v>
      </c>
      <c r="K57" s="10">
        <v>209</v>
      </c>
      <c r="L57" s="10">
        <v>74</v>
      </c>
      <c r="M57" s="10">
        <v>9</v>
      </c>
      <c r="N57" s="10">
        <v>126</v>
      </c>
      <c r="O57" s="10">
        <v>0</v>
      </c>
      <c r="P57" s="10">
        <v>0</v>
      </c>
      <c r="Q57" s="10">
        <v>0</v>
      </c>
      <c r="R57" s="10">
        <v>501</v>
      </c>
      <c r="S57" s="10">
        <v>105</v>
      </c>
      <c r="T57" s="10">
        <v>21</v>
      </c>
      <c r="U57" s="10">
        <v>375</v>
      </c>
      <c r="V57" s="10">
        <v>452</v>
      </c>
      <c r="W57" s="10">
        <v>118</v>
      </c>
      <c r="X57" s="10">
        <v>77</v>
      </c>
      <c r="Y57" s="10">
        <v>257</v>
      </c>
      <c r="Z57" s="10">
        <v>677</v>
      </c>
      <c r="AA57" s="10">
        <v>68</v>
      </c>
      <c r="AB57" s="10">
        <v>75</v>
      </c>
      <c r="AC57" s="10">
        <v>534</v>
      </c>
      <c r="AD57" s="10">
        <v>245</v>
      </c>
      <c r="AE57" s="10">
        <v>0</v>
      </c>
      <c r="AF57" s="10">
        <v>8</v>
      </c>
      <c r="AG57" s="10">
        <v>237</v>
      </c>
      <c r="AH57" s="10">
        <v>61</v>
      </c>
      <c r="AI57" s="10">
        <v>0</v>
      </c>
      <c r="AJ57" s="10">
        <v>2</v>
      </c>
      <c r="AK57" s="10">
        <v>59</v>
      </c>
      <c r="AL57" s="10">
        <v>0</v>
      </c>
      <c r="AM57" s="10">
        <v>0</v>
      </c>
      <c r="AN57" s="10">
        <v>0</v>
      </c>
      <c r="AO57" s="10">
        <v>306</v>
      </c>
      <c r="AP57" s="10">
        <v>0</v>
      </c>
      <c r="AQ57" s="10">
        <v>10</v>
      </c>
      <c r="AR57" s="10">
        <v>296</v>
      </c>
      <c r="AS57" s="10">
        <v>371</v>
      </c>
      <c r="AT57" s="10">
        <v>68</v>
      </c>
      <c r="AU57" s="10">
        <v>65</v>
      </c>
      <c r="AV57" s="10">
        <v>238</v>
      </c>
      <c r="AW57" s="10">
        <v>276</v>
      </c>
      <c r="AX57" s="10">
        <v>155</v>
      </c>
      <c r="AY57" s="10">
        <v>23</v>
      </c>
      <c r="AZ57" s="10">
        <v>98</v>
      </c>
      <c r="BA57" s="10">
        <v>47</v>
      </c>
      <c r="BB57" s="10">
        <v>31</v>
      </c>
      <c r="BC57" s="10">
        <v>4</v>
      </c>
      <c r="BD57" s="10">
        <v>12</v>
      </c>
      <c r="BE57" s="10">
        <v>148</v>
      </c>
      <c r="BF57" s="10">
        <v>74</v>
      </c>
      <c r="BG57" s="10">
        <v>7</v>
      </c>
      <c r="BH57" s="10">
        <v>67</v>
      </c>
      <c r="BI57" s="10">
        <v>195</v>
      </c>
      <c r="BJ57" s="10">
        <v>105</v>
      </c>
      <c r="BK57" s="10">
        <v>11</v>
      </c>
      <c r="BL57" s="10">
        <v>79</v>
      </c>
      <c r="BM57" s="10">
        <v>81</v>
      </c>
      <c r="BN57" s="10">
        <v>50</v>
      </c>
      <c r="BO57" s="10">
        <v>12</v>
      </c>
      <c r="BP57" s="10">
        <v>19</v>
      </c>
      <c r="BQ57" s="10">
        <v>84</v>
      </c>
      <c r="BR57" s="10">
        <v>11</v>
      </c>
      <c r="BS57" s="10">
        <v>44</v>
      </c>
      <c r="BT57" s="10">
        <v>55</v>
      </c>
      <c r="BU57" s="10">
        <v>29</v>
      </c>
      <c r="BV57" s="10">
        <v>244</v>
      </c>
      <c r="BW57" s="10">
        <v>116</v>
      </c>
      <c r="BX57" s="10">
        <v>0</v>
      </c>
      <c r="BY57" s="10">
        <v>116</v>
      </c>
      <c r="BZ57" s="10">
        <v>128</v>
      </c>
      <c r="CA57" s="10">
        <v>221</v>
      </c>
      <c r="CB57" s="10">
        <v>116</v>
      </c>
      <c r="CC57" s="10">
        <v>0</v>
      </c>
      <c r="CD57" s="10">
        <v>116</v>
      </c>
      <c r="CE57" s="10">
        <v>105</v>
      </c>
      <c r="CF57" s="10">
        <v>23</v>
      </c>
      <c r="CG57" s="10">
        <v>0</v>
      </c>
      <c r="CH57" s="10">
        <v>0</v>
      </c>
      <c r="CI57" s="10">
        <v>23</v>
      </c>
      <c r="CJ57" s="10">
        <v>137</v>
      </c>
      <c r="CK57" s="10">
        <v>2</v>
      </c>
      <c r="CL57" s="10">
        <v>110</v>
      </c>
      <c r="CM57" s="10">
        <v>2</v>
      </c>
      <c r="CN57" s="10">
        <v>27</v>
      </c>
      <c r="CO57" s="10">
        <v>0</v>
      </c>
    </row>
    <row r="58" spans="1:93" x14ac:dyDescent="0.25">
      <c r="A58" s="6" t="s">
        <v>74</v>
      </c>
      <c r="B58" s="11">
        <v>415</v>
      </c>
      <c r="C58" s="11">
        <v>590364</v>
      </c>
      <c r="D58" s="11">
        <v>138146</v>
      </c>
      <c r="E58" s="11">
        <v>59798</v>
      </c>
      <c r="F58" s="11">
        <v>392420</v>
      </c>
      <c r="G58" s="11">
        <v>236658</v>
      </c>
      <c r="H58" s="11">
        <v>65808</v>
      </c>
      <c r="I58" s="11">
        <v>22027</v>
      </c>
      <c r="J58" s="11">
        <v>148823</v>
      </c>
      <c r="K58" s="11">
        <v>156015</v>
      </c>
      <c r="L58" s="11">
        <v>51933</v>
      </c>
      <c r="M58" s="11">
        <v>16791</v>
      </c>
      <c r="N58" s="11">
        <v>87291</v>
      </c>
      <c r="O58" s="11">
        <v>2025</v>
      </c>
      <c r="P58" s="11">
        <v>61</v>
      </c>
      <c r="Q58" s="11">
        <v>1964</v>
      </c>
      <c r="R58" s="11">
        <v>394698</v>
      </c>
      <c r="S58" s="11">
        <v>117741</v>
      </c>
      <c r="T58" s="11">
        <v>38879</v>
      </c>
      <c r="U58" s="11">
        <v>238078</v>
      </c>
      <c r="V58" s="11">
        <v>195666</v>
      </c>
      <c r="W58" s="11">
        <v>20405</v>
      </c>
      <c r="X58" s="11">
        <v>20919</v>
      </c>
      <c r="Y58" s="11">
        <v>154342</v>
      </c>
      <c r="Z58" s="11">
        <v>368174</v>
      </c>
      <c r="AA58" s="11">
        <v>7634</v>
      </c>
      <c r="AB58" s="11">
        <v>38986</v>
      </c>
      <c r="AC58" s="11">
        <v>321554</v>
      </c>
      <c r="AD58" s="11">
        <v>129278</v>
      </c>
      <c r="AE58" s="11">
        <v>1887</v>
      </c>
      <c r="AF58" s="11">
        <v>11893</v>
      </c>
      <c r="AG58" s="11">
        <v>115498</v>
      </c>
      <c r="AH58" s="11">
        <v>71824</v>
      </c>
      <c r="AI58" s="11">
        <v>1292</v>
      </c>
      <c r="AJ58" s="11">
        <v>8987</v>
      </c>
      <c r="AK58" s="11">
        <v>61545</v>
      </c>
      <c r="AL58" s="11">
        <v>2025</v>
      </c>
      <c r="AM58" s="11">
        <v>61</v>
      </c>
      <c r="AN58" s="11">
        <v>1964</v>
      </c>
      <c r="AO58" s="11">
        <v>203127</v>
      </c>
      <c r="AP58" s="11">
        <v>3179</v>
      </c>
      <c r="AQ58" s="11">
        <v>20941</v>
      </c>
      <c r="AR58" s="11">
        <v>179007</v>
      </c>
      <c r="AS58" s="11">
        <v>165047</v>
      </c>
      <c r="AT58" s="11">
        <v>4455</v>
      </c>
      <c r="AU58" s="11">
        <v>18045</v>
      </c>
      <c r="AV58" s="11">
        <v>142547</v>
      </c>
      <c r="AW58" s="11">
        <v>222190</v>
      </c>
      <c r="AX58" s="11">
        <v>130512</v>
      </c>
      <c r="AY58" s="11">
        <v>20812</v>
      </c>
      <c r="AZ58" s="11">
        <v>70866</v>
      </c>
      <c r="BA58" s="11">
        <v>107380</v>
      </c>
      <c r="BB58" s="11">
        <v>63921</v>
      </c>
      <c r="BC58" s="11">
        <v>10134</v>
      </c>
      <c r="BD58" s="11">
        <v>33325</v>
      </c>
      <c r="BE58" s="11">
        <v>84191</v>
      </c>
      <c r="BF58" s="11">
        <v>50641</v>
      </c>
      <c r="BG58" s="11">
        <v>7804</v>
      </c>
      <c r="BH58" s="11">
        <v>25746</v>
      </c>
      <c r="BI58" s="11">
        <v>191571</v>
      </c>
      <c r="BJ58" s="11">
        <v>114562</v>
      </c>
      <c r="BK58" s="11">
        <v>17938</v>
      </c>
      <c r="BL58" s="11">
        <v>59071</v>
      </c>
      <c r="BM58" s="11">
        <v>30619</v>
      </c>
      <c r="BN58" s="11">
        <v>15950</v>
      </c>
      <c r="BO58" s="11">
        <v>2874</v>
      </c>
      <c r="BP58" s="11">
        <v>11795</v>
      </c>
      <c r="BQ58" s="11">
        <v>70957</v>
      </c>
      <c r="BR58" s="11">
        <v>33586</v>
      </c>
      <c r="BS58" s="11">
        <v>27269</v>
      </c>
      <c r="BT58" s="11">
        <v>60855</v>
      </c>
      <c r="BU58" s="11">
        <v>10102</v>
      </c>
      <c r="BV58" s="11">
        <v>102828</v>
      </c>
      <c r="BW58" s="11">
        <v>36130</v>
      </c>
      <c r="BX58" s="11">
        <v>1438</v>
      </c>
      <c r="BY58" s="11">
        <v>37568</v>
      </c>
      <c r="BZ58" s="11">
        <v>65260</v>
      </c>
      <c r="CA58" s="11">
        <v>86289</v>
      </c>
      <c r="CB58" s="11">
        <v>27980</v>
      </c>
      <c r="CC58" s="11">
        <v>1438</v>
      </c>
      <c r="CD58" s="11">
        <v>29418</v>
      </c>
      <c r="CE58" s="11">
        <v>56871</v>
      </c>
      <c r="CF58" s="11">
        <v>16539</v>
      </c>
      <c r="CG58" s="11">
        <v>8150</v>
      </c>
      <c r="CH58" s="11">
        <v>8150</v>
      </c>
      <c r="CI58" s="11">
        <v>8389</v>
      </c>
      <c r="CJ58" s="11">
        <v>55619</v>
      </c>
      <c r="CK58" s="11">
        <v>4339</v>
      </c>
      <c r="CL58" s="11">
        <v>34909</v>
      </c>
      <c r="CM58" s="11">
        <v>2932</v>
      </c>
      <c r="CN58" s="11">
        <v>20710</v>
      </c>
      <c r="CO58" s="11">
        <v>1407</v>
      </c>
    </row>
    <row r="59" spans="1:93" ht="13.9" customHeight="1" x14ac:dyDescent="0.25">
      <c r="A59" s="8"/>
    </row>
  </sheetData>
  <pageMargins left="0.08" right="0.08" top="1" bottom="1" header="0.5" footer="0.5"/>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T59"/>
  <sheetViews>
    <sheetView workbookViewId="0">
      <pane xSplit="1" ySplit="1" topLeftCell="B38" activePane="bottomRight" state="frozen"/>
      <selection pane="topRight" activeCell="B1" sqref="B1"/>
      <selection pane="bottomLeft" activeCell="A2" sqref="A2"/>
      <selection pane="bottomRight" activeCell="A2" sqref="A2:C57"/>
    </sheetView>
  </sheetViews>
  <sheetFormatPr defaultColWidth="8.7109375" defaultRowHeight="15" x14ac:dyDescent="0.25"/>
  <cols>
    <col min="1" max="1" width="10.7109375" style="1" bestFit="1" customWidth="1"/>
    <col min="2" max="46" width="17.7109375" style="1" bestFit="1" customWidth="1"/>
    <col min="47" max="16384" width="8.7109375" style="1"/>
  </cols>
  <sheetData>
    <row r="1" spans="1:46" ht="60" customHeight="1" x14ac:dyDescent="0.25">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25">
      <c r="A2" s="4" t="s">
        <v>17</v>
      </c>
      <c r="B2" s="10">
        <v>2</v>
      </c>
      <c r="C2" s="10">
        <v>1913</v>
      </c>
      <c r="D2" s="10">
        <v>1139</v>
      </c>
      <c r="E2" s="10">
        <v>577</v>
      </c>
      <c r="F2" s="10">
        <v>0</v>
      </c>
      <c r="G2" s="10">
        <v>1716</v>
      </c>
      <c r="H2" s="10">
        <v>197</v>
      </c>
      <c r="I2" s="10">
        <v>1298</v>
      </c>
      <c r="J2" s="10">
        <v>33</v>
      </c>
      <c r="K2" s="10">
        <v>849</v>
      </c>
      <c r="L2" s="10">
        <v>27</v>
      </c>
      <c r="M2" s="10">
        <v>308</v>
      </c>
      <c r="N2" s="10">
        <v>4</v>
      </c>
      <c r="O2" s="10">
        <v>0</v>
      </c>
      <c r="P2" s="10">
        <v>1157</v>
      </c>
      <c r="Q2" s="10">
        <v>31</v>
      </c>
      <c r="R2" s="10">
        <v>141</v>
      </c>
      <c r="S2" s="10">
        <v>2</v>
      </c>
      <c r="T2" s="10">
        <v>615</v>
      </c>
      <c r="U2" s="10">
        <v>290</v>
      </c>
      <c r="V2" s="10">
        <v>269</v>
      </c>
      <c r="W2" s="10">
        <v>559</v>
      </c>
      <c r="X2" s="10">
        <v>56</v>
      </c>
      <c r="Y2" s="10">
        <v>216</v>
      </c>
      <c r="Z2" s="10">
        <v>92</v>
      </c>
      <c r="AA2" s="10">
        <v>102</v>
      </c>
      <c r="AB2" s="10">
        <v>194</v>
      </c>
      <c r="AC2" s="10">
        <v>22</v>
      </c>
      <c r="AD2" s="10">
        <v>279</v>
      </c>
      <c r="AE2" s="10">
        <v>263</v>
      </c>
      <c r="AF2" s="10">
        <v>0</v>
      </c>
      <c r="AG2" s="10">
        <v>263</v>
      </c>
      <c r="AH2" s="10">
        <v>16</v>
      </c>
      <c r="AI2" s="10">
        <v>273</v>
      </c>
      <c r="AJ2" s="10">
        <v>257</v>
      </c>
      <c r="AK2" s="10">
        <v>0</v>
      </c>
      <c r="AL2" s="10">
        <v>257</v>
      </c>
      <c r="AM2" s="10">
        <v>16</v>
      </c>
      <c r="AN2" s="10">
        <v>6</v>
      </c>
      <c r="AO2" s="10">
        <v>6</v>
      </c>
      <c r="AP2" s="10">
        <v>6</v>
      </c>
      <c r="AQ2" s="10">
        <v>0</v>
      </c>
      <c r="AR2" s="10">
        <v>256</v>
      </c>
      <c r="AS2" s="10">
        <v>227</v>
      </c>
      <c r="AT2" s="10">
        <v>29</v>
      </c>
    </row>
    <row r="3" spans="1:46" x14ac:dyDescent="0.25">
      <c r="A3" s="4" t="s">
        <v>18</v>
      </c>
      <c r="B3" s="10">
        <v>8</v>
      </c>
      <c r="C3" s="10">
        <v>5209</v>
      </c>
      <c r="D3" s="10">
        <v>1663</v>
      </c>
      <c r="E3" s="10">
        <v>1969</v>
      </c>
      <c r="F3" s="10">
        <v>32</v>
      </c>
      <c r="G3" s="10">
        <v>3664</v>
      </c>
      <c r="H3" s="10">
        <v>1545</v>
      </c>
      <c r="I3" s="10">
        <v>3825</v>
      </c>
      <c r="J3" s="10">
        <v>49</v>
      </c>
      <c r="K3" s="10">
        <v>1158</v>
      </c>
      <c r="L3" s="10">
        <v>20</v>
      </c>
      <c r="M3" s="10">
        <v>1383</v>
      </c>
      <c r="N3" s="10">
        <v>3</v>
      </c>
      <c r="O3" s="10">
        <v>32</v>
      </c>
      <c r="P3" s="10">
        <v>2573</v>
      </c>
      <c r="Q3" s="10">
        <v>23</v>
      </c>
      <c r="R3" s="10">
        <v>1252</v>
      </c>
      <c r="S3" s="10">
        <v>26</v>
      </c>
      <c r="T3" s="10">
        <v>1384</v>
      </c>
      <c r="U3" s="10">
        <v>505</v>
      </c>
      <c r="V3" s="10">
        <v>586</v>
      </c>
      <c r="W3" s="10">
        <v>1091</v>
      </c>
      <c r="X3" s="10">
        <v>293</v>
      </c>
      <c r="Y3" s="10">
        <v>497</v>
      </c>
      <c r="Z3" s="10">
        <v>182</v>
      </c>
      <c r="AA3" s="10">
        <v>201</v>
      </c>
      <c r="AB3" s="10">
        <v>383</v>
      </c>
      <c r="AC3" s="10">
        <v>114</v>
      </c>
      <c r="AD3" s="10">
        <v>969</v>
      </c>
      <c r="AE3" s="10">
        <v>321</v>
      </c>
      <c r="AF3" s="10">
        <v>32</v>
      </c>
      <c r="AG3" s="10">
        <v>353</v>
      </c>
      <c r="AH3" s="10">
        <v>616</v>
      </c>
      <c r="AI3" s="10">
        <v>910</v>
      </c>
      <c r="AJ3" s="10">
        <v>299</v>
      </c>
      <c r="AK3" s="10">
        <v>32</v>
      </c>
      <c r="AL3" s="10">
        <v>331</v>
      </c>
      <c r="AM3" s="10">
        <v>579</v>
      </c>
      <c r="AN3" s="10">
        <v>59</v>
      </c>
      <c r="AO3" s="10">
        <v>22</v>
      </c>
      <c r="AP3" s="10">
        <v>22</v>
      </c>
      <c r="AQ3" s="10">
        <v>37</v>
      </c>
      <c r="AR3" s="10">
        <v>526</v>
      </c>
      <c r="AS3" s="10">
        <v>377</v>
      </c>
      <c r="AT3" s="10">
        <v>149</v>
      </c>
    </row>
    <row r="4" spans="1:46" x14ac:dyDescent="0.25">
      <c r="A4" s="4" t="s">
        <v>19</v>
      </c>
      <c r="B4" s="10">
        <v>6</v>
      </c>
      <c r="C4" s="10">
        <v>4214</v>
      </c>
      <c r="D4" s="10">
        <v>886</v>
      </c>
      <c r="E4" s="10">
        <v>716</v>
      </c>
      <c r="F4" s="10">
        <v>0</v>
      </c>
      <c r="G4" s="10">
        <v>1602</v>
      </c>
      <c r="H4" s="10">
        <v>2612</v>
      </c>
      <c r="I4" s="10">
        <v>3428</v>
      </c>
      <c r="J4" s="10">
        <v>80</v>
      </c>
      <c r="K4" s="10">
        <v>707</v>
      </c>
      <c r="L4" s="10">
        <v>68</v>
      </c>
      <c r="M4" s="10">
        <v>484</v>
      </c>
      <c r="N4" s="10">
        <v>12</v>
      </c>
      <c r="O4" s="10">
        <v>0</v>
      </c>
      <c r="P4" s="10">
        <v>1191</v>
      </c>
      <c r="Q4" s="10">
        <v>80</v>
      </c>
      <c r="R4" s="10">
        <v>2237</v>
      </c>
      <c r="S4" s="10">
        <v>0</v>
      </c>
      <c r="T4" s="10">
        <v>786</v>
      </c>
      <c r="U4" s="10">
        <v>179</v>
      </c>
      <c r="V4" s="10">
        <v>232</v>
      </c>
      <c r="W4" s="10">
        <v>411</v>
      </c>
      <c r="X4" s="10">
        <v>375</v>
      </c>
      <c r="Y4" s="10">
        <v>266</v>
      </c>
      <c r="Z4" s="10">
        <v>65</v>
      </c>
      <c r="AA4" s="10">
        <v>69</v>
      </c>
      <c r="AB4" s="10">
        <v>134</v>
      </c>
      <c r="AC4" s="10">
        <v>132</v>
      </c>
      <c r="AD4" s="10">
        <v>437</v>
      </c>
      <c r="AE4" s="10">
        <v>171</v>
      </c>
      <c r="AF4" s="10">
        <v>0</v>
      </c>
      <c r="AG4" s="10">
        <v>171</v>
      </c>
      <c r="AH4" s="10">
        <v>266</v>
      </c>
      <c r="AI4" s="10">
        <v>361</v>
      </c>
      <c r="AJ4" s="10">
        <v>142</v>
      </c>
      <c r="AK4" s="10">
        <v>0</v>
      </c>
      <c r="AL4" s="10">
        <v>142</v>
      </c>
      <c r="AM4" s="10">
        <v>219</v>
      </c>
      <c r="AN4" s="10">
        <v>76</v>
      </c>
      <c r="AO4" s="10">
        <v>29</v>
      </c>
      <c r="AP4" s="10">
        <v>29</v>
      </c>
      <c r="AQ4" s="10">
        <v>47</v>
      </c>
      <c r="AR4" s="10">
        <v>362</v>
      </c>
      <c r="AS4" s="10">
        <v>205</v>
      </c>
      <c r="AT4" s="10">
        <v>157</v>
      </c>
    </row>
    <row r="5" spans="1:46"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25">
      <c r="A6" s="4" t="s">
        <v>22</v>
      </c>
      <c r="B6" s="10">
        <v>3</v>
      </c>
      <c r="C6" s="10">
        <v>11302</v>
      </c>
      <c r="D6" s="10">
        <v>4291</v>
      </c>
      <c r="E6" s="10">
        <v>3884</v>
      </c>
      <c r="F6" s="10">
        <v>40</v>
      </c>
      <c r="G6" s="10">
        <v>8215</v>
      </c>
      <c r="H6" s="10">
        <v>3087</v>
      </c>
      <c r="I6" s="10">
        <v>6310</v>
      </c>
      <c r="J6" s="10">
        <v>129</v>
      </c>
      <c r="K6" s="10">
        <v>2507</v>
      </c>
      <c r="L6" s="10">
        <v>30</v>
      </c>
      <c r="M6" s="10">
        <v>1239</v>
      </c>
      <c r="N6" s="10">
        <v>21</v>
      </c>
      <c r="O6" s="10">
        <v>40</v>
      </c>
      <c r="P6" s="10">
        <v>3786</v>
      </c>
      <c r="Q6" s="10">
        <v>51</v>
      </c>
      <c r="R6" s="10">
        <v>2524</v>
      </c>
      <c r="S6" s="10">
        <v>78</v>
      </c>
      <c r="T6" s="10">
        <v>4992</v>
      </c>
      <c r="U6" s="10">
        <v>1784</v>
      </c>
      <c r="V6" s="10">
        <v>2645</v>
      </c>
      <c r="W6" s="10">
        <v>4429</v>
      </c>
      <c r="X6" s="10">
        <v>563</v>
      </c>
      <c r="Y6" s="10">
        <v>1465</v>
      </c>
      <c r="Z6" s="10">
        <v>569</v>
      </c>
      <c r="AA6" s="10">
        <v>758</v>
      </c>
      <c r="AB6" s="10">
        <v>1327</v>
      </c>
      <c r="AC6" s="10">
        <v>138</v>
      </c>
      <c r="AD6" s="10">
        <v>1895</v>
      </c>
      <c r="AE6" s="10">
        <v>581</v>
      </c>
      <c r="AF6" s="10">
        <v>34</v>
      </c>
      <c r="AG6" s="10">
        <v>615</v>
      </c>
      <c r="AH6" s="10">
        <v>1280</v>
      </c>
      <c r="AI6" s="10">
        <v>1605</v>
      </c>
      <c r="AJ6" s="10">
        <v>355</v>
      </c>
      <c r="AK6" s="10">
        <v>34</v>
      </c>
      <c r="AL6" s="10">
        <v>389</v>
      </c>
      <c r="AM6" s="10">
        <v>1216</v>
      </c>
      <c r="AN6" s="10">
        <v>290</v>
      </c>
      <c r="AO6" s="10">
        <v>226</v>
      </c>
      <c r="AP6" s="10">
        <v>226</v>
      </c>
      <c r="AQ6" s="10">
        <v>64</v>
      </c>
      <c r="AR6" s="10">
        <v>1478</v>
      </c>
      <c r="AS6" s="10">
        <v>1007</v>
      </c>
      <c r="AT6" s="10">
        <v>471</v>
      </c>
    </row>
    <row r="7" spans="1:46" x14ac:dyDescent="0.25">
      <c r="A7" s="4" t="s">
        <v>23</v>
      </c>
      <c r="B7" s="10">
        <v>42</v>
      </c>
      <c r="C7" s="10">
        <v>120098</v>
      </c>
      <c r="D7" s="10">
        <v>22200</v>
      </c>
      <c r="E7" s="10">
        <v>23530</v>
      </c>
      <c r="F7" s="10">
        <v>160</v>
      </c>
      <c r="G7" s="10">
        <v>45890</v>
      </c>
      <c r="H7" s="10">
        <v>74208</v>
      </c>
      <c r="I7" s="10">
        <v>94888</v>
      </c>
      <c r="J7" s="10">
        <v>1366</v>
      </c>
      <c r="K7" s="10">
        <v>14608</v>
      </c>
      <c r="L7" s="10">
        <v>169</v>
      </c>
      <c r="M7" s="10">
        <v>11726</v>
      </c>
      <c r="N7" s="10">
        <v>115</v>
      </c>
      <c r="O7" s="10">
        <v>160</v>
      </c>
      <c r="P7" s="10">
        <v>26494</v>
      </c>
      <c r="Q7" s="10">
        <v>284</v>
      </c>
      <c r="R7" s="10">
        <v>68394</v>
      </c>
      <c r="S7" s="10">
        <v>1082</v>
      </c>
      <c r="T7" s="10">
        <v>25210</v>
      </c>
      <c r="U7" s="10">
        <v>7592</v>
      </c>
      <c r="V7" s="10">
        <v>11804</v>
      </c>
      <c r="W7" s="10">
        <v>19396</v>
      </c>
      <c r="X7" s="10">
        <v>5814</v>
      </c>
      <c r="Y7" s="10">
        <v>8076</v>
      </c>
      <c r="Z7" s="10">
        <v>2410</v>
      </c>
      <c r="AA7" s="10">
        <v>3780</v>
      </c>
      <c r="AB7" s="10">
        <v>6190</v>
      </c>
      <c r="AC7" s="10">
        <v>1886</v>
      </c>
      <c r="AD7" s="10">
        <v>33356</v>
      </c>
      <c r="AE7" s="10">
        <v>5337</v>
      </c>
      <c r="AF7" s="10">
        <v>121</v>
      </c>
      <c r="AG7" s="10">
        <v>5458</v>
      </c>
      <c r="AH7" s="10">
        <v>27898</v>
      </c>
      <c r="AI7" s="10">
        <v>30189</v>
      </c>
      <c r="AJ7" s="10">
        <v>4791</v>
      </c>
      <c r="AK7" s="10">
        <v>121</v>
      </c>
      <c r="AL7" s="10">
        <v>4912</v>
      </c>
      <c r="AM7" s="10">
        <v>25277</v>
      </c>
      <c r="AN7" s="10">
        <v>3167</v>
      </c>
      <c r="AO7" s="10">
        <v>546</v>
      </c>
      <c r="AP7" s="10">
        <v>546</v>
      </c>
      <c r="AQ7" s="10">
        <v>2621</v>
      </c>
      <c r="AR7" s="10">
        <v>14611</v>
      </c>
      <c r="AS7" s="10">
        <v>4512</v>
      </c>
      <c r="AT7" s="10">
        <v>10099</v>
      </c>
    </row>
    <row r="8" spans="1:46" x14ac:dyDescent="0.25">
      <c r="A8" s="4" t="s">
        <v>24</v>
      </c>
      <c r="B8" s="10">
        <v>3</v>
      </c>
      <c r="C8" s="10">
        <v>16768</v>
      </c>
      <c r="D8" s="10">
        <v>3502</v>
      </c>
      <c r="E8" s="10">
        <v>3733</v>
      </c>
      <c r="F8" s="10">
        <v>25</v>
      </c>
      <c r="G8" s="10">
        <v>7260</v>
      </c>
      <c r="H8" s="10">
        <v>9508</v>
      </c>
      <c r="I8" s="10">
        <v>5101</v>
      </c>
      <c r="J8" s="10">
        <v>335</v>
      </c>
      <c r="K8" s="10">
        <v>1892</v>
      </c>
      <c r="L8" s="10">
        <v>15</v>
      </c>
      <c r="M8" s="10">
        <v>930</v>
      </c>
      <c r="N8" s="10">
        <v>14</v>
      </c>
      <c r="O8" s="10">
        <v>25</v>
      </c>
      <c r="P8" s="10">
        <v>2847</v>
      </c>
      <c r="Q8" s="10">
        <v>29</v>
      </c>
      <c r="R8" s="10">
        <v>2254</v>
      </c>
      <c r="S8" s="10">
        <v>306</v>
      </c>
      <c r="T8" s="10">
        <v>11667</v>
      </c>
      <c r="U8" s="10">
        <v>1610</v>
      </c>
      <c r="V8" s="10">
        <v>2803</v>
      </c>
      <c r="W8" s="10">
        <v>4413</v>
      </c>
      <c r="X8" s="10">
        <v>7254</v>
      </c>
      <c r="Y8" s="10">
        <v>3104</v>
      </c>
      <c r="Z8" s="10">
        <v>457</v>
      </c>
      <c r="AA8" s="10">
        <v>825</v>
      </c>
      <c r="AB8" s="10">
        <v>1282</v>
      </c>
      <c r="AC8" s="10">
        <v>1822</v>
      </c>
      <c r="AD8" s="10">
        <v>1943</v>
      </c>
      <c r="AE8" s="10">
        <v>759</v>
      </c>
      <c r="AF8" s="10">
        <v>25</v>
      </c>
      <c r="AG8" s="10">
        <v>784</v>
      </c>
      <c r="AH8" s="10">
        <v>1159</v>
      </c>
      <c r="AI8" s="10">
        <v>1612</v>
      </c>
      <c r="AJ8" s="10">
        <v>468</v>
      </c>
      <c r="AK8" s="10">
        <v>25</v>
      </c>
      <c r="AL8" s="10">
        <v>493</v>
      </c>
      <c r="AM8" s="10">
        <v>1119</v>
      </c>
      <c r="AN8" s="10">
        <v>331</v>
      </c>
      <c r="AO8" s="10">
        <v>291</v>
      </c>
      <c r="AP8" s="10">
        <v>291</v>
      </c>
      <c r="AQ8" s="10">
        <v>40</v>
      </c>
      <c r="AR8" s="10">
        <v>1512</v>
      </c>
      <c r="AS8" s="10">
        <v>800</v>
      </c>
      <c r="AT8" s="10">
        <v>712</v>
      </c>
    </row>
    <row r="9" spans="1:46" x14ac:dyDescent="0.25">
      <c r="A9" s="4" t="s">
        <v>25</v>
      </c>
      <c r="B9" s="10">
        <v>7</v>
      </c>
      <c r="C9" s="10">
        <v>4209</v>
      </c>
      <c r="D9" s="10">
        <v>2271</v>
      </c>
      <c r="E9" s="10">
        <v>1243</v>
      </c>
      <c r="F9" s="10">
        <v>0</v>
      </c>
      <c r="G9" s="10">
        <v>3514</v>
      </c>
      <c r="H9" s="10">
        <v>695</v>
      </c>
      <c r="I9" s="10">
        <v>2906</v>
      </c>
      <c r="J9" s="10">
        <v>1</v>
      </c>
      <c r="K9" s="10">
        <v>1577</v>
      </c>
      <c r="L9" s="10">
        <v>1</v>
      </c>
      <c r="M9" s="10">
        <v>675</v>
      </c>
      <c r="N9" s="10">
        <v>0</v>
      </c>
      <c r="O9" s="10">
        <v>0</v>
      </c>
      <c r="P9" s="10">
        <v>2252</v>
      </c>
      <c r="Q9" s="10">
        <v>1</v>
      </c>
      <c r="R9" s="10">
        <v>654</v>
      </c>
      <c r="S9" s="10">
        <v>0</v>
      </c>
      <c r="T9" s="10">
        <v>1303</v>
      </c>
      <c r="U9" s="10">
        <v>694</v>
      </c>
      <c r="V9" s="10">
        <v>568</v>
      </c>
      <c r="W9" s="10">
        <v>1262</v>
      </c>
      <c r="X9" s="10">
        <v>41</v>
      </c>
      <c r="Y9" s="10">
        <v>449</v>
      </c>
      <c r="Z9" s="10">
        <v>239</v>
      </c>
      <c r="AA9" s="10">
        <v>193</v>
      </c>
      <c r="AB9" s="10">
        <v>432</v>
      </c>
      <c r="AC9" s="10">
        <v>17</v>
      </c>
      <c r="AD9" s="10">
        <v>944</v>
      </c>
      <c r="AE9" s="10">
        <v>614</v>
      </c>
      <c r="AF9" s="10">
        <v>0</v>
      </c>
      <c r="AG9" s="10">
        <v>614</v>
      </c>
      <c r="AH9" s="10">
        <v>330</v>
      </c>
      <c r="AI9" s="10">
        <v>924</v>
      </c>
      <c r="AJ9" s="10">
        <v>594</v>
      </c>
      <c r="AK9" s="10">
        <v>0</v>
      </c>
      <c r="AL9" s="10">
        <v>594</v>
      </c>
      <c r="AM9" s="10">
        <v>330</v>
      </c>
      <c r="AN9" s="10">
        <v>20</v>
      </c>
      <c r="AO9" s="10">
        <v>20</v>
      </c>
      <c r="AP9" s="10">
        <v>20</v>
      </c>
      <c r="AQ9" s="10">
        <v>0</v>
      </c>
      <c r="AR9" s="10">
        <v>332</v>
      </c>
      <c r="AS9" s="10">
        <v>285</v>
      </c>
      <c r="AT9" s="10">
        <v>47</v>
      </c>
    </row>
    <row r="10" spans="1:46" x14ac:dyDescent="0.25">
      <c r="A10" s="4" t="s">
        <v>26</v>
      </c>
      <c r="B10" s="10">
        <v>1</v>
      </c>
      <c r="C10" s="10">
        <v>6954</v>
      </c>
      <c r="D10" s="10">
        <v>3772</v>
      </c>
      <c r="E10" s="10">
        <v>2503</v>
      </c>
      <c r="F10" s="10">
        <v>0</v>
      </c>
      <c r="G10" s="10">
        <v>6275</v>
      </c>
      <c r="H10" s="10">
        <v>679</v>
      </c>
      <c r="I10" s="10">
        <v>3767</v>
      </c>
      <c r="J10" s="10">
        <v>13</v>
      </c>
      <c r="K10" s="10">
        <v>2166</v>
      </c>
      <c r="L10" s="10">
        <v>10</v>
      </c>
      <c r="M10" s="10">
        <v>922</v>
      </c>
      <c r="N10" s="10">
        <v>3</v>
      </c>
      <c r="O10" s="10">
        <v>0</v>
      </c>
      <c r="P10" s="10">
        <v>3088</v>
      </c>
      <c r="Q10" s="10">
        <v>13</v>
      </c>
      <c r="R10" s="10">
        <v>679</v>
      </c>
      <c r="S10" s="10">
        <v>0</v>
      </c>
      <c r="T10" s="10">
        <v>3187</v>
      </c>
      <c r="U10" s="10">
        <v>1606</v>
      </c>
      <c r="V10" s="10">
        <v>1581</v>
      </c>
      <c r="W10" s="10">
        <v>3187</v>
      </c>
      <c r="X10" s="10">
        <v>0</v>
      </c>
      <c r="Y10" s="10">
        <v>1014</v>
      </c>
      <c r="Z10" s="10">
        <v>511</v>
      </c>
      <c r="AA10" s="10">
        <v>503</v>
      </c>
      <c r="AB10" s="10">
        <v>1014</v>
      </c>
      <c r="AC10" s="10">
        <v>0</v>
      </c>
      <c r="AD10" s="10">
        <v>2315</v>
      </c>
      <c r="AE10" s="10">
        <v>1773</v>
      </c>
      <c r="AF10" s="10">
        <v>0</v>
      </c>
      <c r="AG10" s="10">
        <v>1773</v>
      </c>
      <c r="AH10" s="10">
        <v>542</v>
      </c>
      <c r="AI10" s="10">
        <v>1870</v>
      </c>
      <c r="AJ10" s="10">
        <v>1328</v>
      </c>
      <c r="AK10" s="10">
        <v>0</v>
      </c>
      <c r="AL10" s="10">
        <v>1328</v>
      </c>
      <c r="AM10" s="10">
        <v>542</v>
      </c>
      <c r="AN10" s="10">
        <v>445</v>
      </c>
      <c r="AO10" s="10">
        <v>445</v>
      </c>
      <c r="AP10" s="10">
        <v>445</v>
      </c>
      <c r="AQ10" s="10">
        <v>0</v>
      </c>
      <c r="AR10" s="10">
        <v>531</v>
      </c>
      <c r="AS10" s="10">
        <v>466</v>
      </c>
      <c r="AT10" s="10">
        <v>65</v>
      </c>
    </row>
    <row r="11" spans="1:46" x14ac:dyDescent="0.25">
      <c r="A11" s="4" t="s">
        <v>27</v>
      </c>
      <c r="B11" s="10">
        <v>1</v>
      </c>
      <c r="C11" s="10">
        <v>1008</v>
      </c>
      <c r="D11" s="10">
        <v>527</v>
      </c>
      <c r="E11" s="10">
        <v>449</v>
      </c>
      <c r="F11" s="10">
        <v>10</v>
      </c>
      <c r="G11" s="10">
        <v>986</v>
      </c>
      <c r="H11" s="10">
        <v>22</v>
      </c>
      <c r="I11" s="10">
        <v>611</v>
      </c>
      <c r="J11" s="10">
        <v>0</v>
      </c>
      <c r="K11" s="10">
        <v>364</v>
      </c>
      <c r="L11" s="10">
        <v>0</v>
      </c>
      <c r="M11" s="10">
        <v>215</v>
      </c>
      <c r="N11" s="10">
        <v>0</v>
      </c>
      <c r="O11" s="10">
        <v>10</v>
      </c>
      <c r="P11" s="10">
        <v>589</v>
      </c>
      <c r="Q11" s="10">
        <v>0</v>
      </c>
      <c r="R11" s="10">
        <v>22</v>
      </c>
      <c r="S11" s="10">
        <v>0</v>
      </c>
      <c r="T11" s="10">
        <v>397</v>
      </c>
      <c r="U11" s="10">
        <v>163</v>
      </c>
      <c r="V11" s="10">
        <v>234</v>
      </c>
      <c r="W11" s="10">
        <v>397</v>
      </c>
      <c r="X11" s="10">
        <v>0</v>
      </c>
      <c r="Y11" s="10">
        <v>128</v>
      </c>
      <c r="Z11" s="10">
        <v>49</v>
      </c>
      <c r="AA11" s="10">
        <v>79</v>
      </c>
      <c r="AB11" s="10">
        <v>128</v>
      </c>
      <c r="AC11" s="10">
        <v>0</v>
      </c>
      <c r="AD11" s="10">
        <v>100</v>
      </c>
      <c r="AE11" s="10">
        <v>82</v>
      </c>
      <c r="AF11" s="10">
        <v>7</v>
      </c>
      <c r="AG11" s="10">
        <v>89</v>
      </c>
      <c r="AH11" s="10">
        <v>11</v>
      </c>
      <c r="AI11" s="10">
        <v>84</v>
      </c>
      <c r="AJ11" s="10">
        <v>66</v>
      </c>
      <c r="AK11" s="10">
        <v>7</v>
      </c>
      <c r="AL11" s="10">
        <v>73</v>
      </c>
      <c r="AM11" s="10">
        <v>11</v>
      </c>
      <c r="AN11" s="10">
        <v>16</v>
      </c>
      <c r="AO11" s="10">
        <v>16</v>
      </c>
      <c r="AP11" s="10">
        <v>16</v>
      </c>
      <c r="AQ11" s="10">
        <v>0</v>
      </c>
      <c r="AR11" s="10">
        <v>66</v>
      </c>
      <c r="AS11" s="10">
        <v>64</v>
      </c>
      <c r="AT11" s="10">
        <v>2</v>
      </c>
    </row>
    <row r="12" spans="1:46" x14ac:dyDescent="0.25">
      <c r="A12" s="4" t="s">
        <v>28</v>
      </c>
      <c r="B12" s="10">
        <v>28</v>
      </c>
      <c r="C12" s="10">
        <v>55170</v>
      </c>
      <c r="D12" s="10">
        <v>9388</v>
      </c>
      <c r="E12" s="10">
        <v>10289</v>
      </c>
      <c r="F12" s="10">
        <v>155</v>
      </c>
      <c r="G12" s="10">
        <v>19832</v>
      </c>
      <c r="H12" s="10">
        <v>35338</v>
      </c>
      <c r="I12" s="10">
        <v>36771</v>
      </c>
      <c r="J12" s="10">
        <v>1013</v>
      </c>
      <c r="K12" s="10">
        <v>6435</v>
      </c>
      <c r="L12" s="10">
        <v>237</v>
      </c>
      <c r="M12" s="10">
        <v>6211</v>
      </c>
      <c r="N12" s="10">
        <v>226</v>
      </c>
      <c r="O12" s="10">
        <v>155</v>
      </c>
      <c r="P12" s="10">
        <v>12801</v>
      </c>
      <c r="Q12" s="10">
        <v>463</v>
      </c>
      <c r="R12" s="10">
        <v>23970</v>
      </c>
      <c r="S12" s="10">
        <v>550</v>
      </c>
      <c r="T12" s="10">
        <v>18399</v>
      </c>
      <c r="U12" s="10">
        <v>2953</v>
      </c>
      <c r="V12" s="10">
        <v>4078</v>
      </c>
      <c r="W12" s="10">
        <v>7031</v>
      </c>
      <c r="X12" s="10">
        <v>11368</v>
      </c>
      <c r="Y12" s="10">
        <v>6333</v>
      </c>
      <c r="Z12" s="10">
        <v>977</v>
      </c>
      <c r="AA12" s="10">
        <v>1361</v>
      </c>
      <c r="AB12" s="10">
        <v>2338</v>
      </c>
      <c r="AC12" s="10">
        <v>3995</v>
      </c>
      <c r="AD12" s="10">
        <v>10054</v>
      </c>
      <c r="AE12" s="10">
        <v>2277</v>
      </c>
      <c r="AF12" s="10">
        <v>129</v>
      </c>
      <c r="AG12" s="10">
        <v>2406</v>
      </c>
      <c r="AH12" s="10">
        <v>7648</v>
      </c>
      <c r="AI12" s="10">
        <v>8682</v>
      </c>
      <c r="AJ12" s="10">
        <v>2003</v>
      </c>
      <c r="AK12" s="10">
        <v>129</v>
      </c>
      <c r="AL12" s="10">
        <v>2132</v>
      </c>
      <c r="AM12" s="10">
        <v>6550</v>
      </c>
      <c r="AN12" s="10">
        <v>1372</v>
      </c>
      <c r="AO12" s="10">
        <v>274</v>
      </c>
      <c r="AP12" s="10">
        <v>274</v>
      </c>
      <c r="AQ12" s="10">
        <v>1098</v>
      </c>
      <c r="AR12" s="10">
        <v>5331</v>
      </c>
      <c r="AS12" s="10">
        <v>2201</v>
      </c>
      <c r="AT12" s="10">
        <v>3130</v>
      </c>
    </row>
    <row r="13" spans="1:46" x14ac:dyDescent="0.25">
      <c r="A13" s="4" t="s">
        <v>29</v>
      </c>
      <c r="B13" s="10">
        <v>7</v>
      </c>
      <c r="C13" s="10">
        <v>20516</v>
      </c>
      <c r="D13" s="10">
        <v>4291</v>
      </c>
      <c r="E13" s="10">
        <v>4007</v>
      </c>
      <c r="F13" s="10">
        <v>22</v>
      </c>
      <c r="G13" s="10">
        <v>8320</v>
      </c>
      <c r="H13" s="10">
        <v>12196</v>
      </c>
      <c r="I13" s="10">
        <v>15363</v>
      </c>
      <c r="J13" s="10">
        <v>119</v>
      </c>
      <c r="K13" s="10">
        <v>2978</v>
      </c>
      <c r="L13" s="10">
        <v>12</v>
      </c>
      <c r="M13" s="10">
        <v>1816</v>
      </c>
      <c r="N13" s="10">
        <v>15</v>
      </c>
      <c r="O13" s="10">
        <v>22</v>
      </c>
      <c r="P13" s="10">
        <v>4816</v>
      </c>
      <c r="Q13" s="10">
        <v>27</v>
      </c>
      <c r="R13" s="10">
        <v>10547</v>
      </c>
      <c r="S13" s="10">
        <v>92</v>
      </c>
      <c r="T13" s="10">
        <v>5153</v>
      </c>
      <c r="U13" s="10">
        <v>1313</v>
      </c>
      <c r="V13" s="10">
        <v>2191</v>
      </c>
      <c r="W13" s="10">
        <v>3504</v>
      </c>
      <c r="X13" s="10">
        <v>1649</v>
      </c>
      <c r="Y13" s="10">
        <v>1779</v>
      </c>
      <c r="Z13" s="10">
        <v>498</v>
      </c>
      <c r="AA13" s="10">
        <v>757</v>
      </c>
      <c r="AB13" s="10">
        <v>1255</v>
      </c>
      <c r="AC13" s="10">
        <v>524</v>
      </c>
      <c r="AD13" s="10">
        <v>3843</v>
      </c>
      <c r="AE13" s="10">
        <v>1420</v>
      </c>
      <c r="AF13" s="10">
        <v>6</v>
      </c>
      <c r="AG13" s="10">
        <v>1426</v>
      </c>
      <c r="AH13" s="10">
        <v>2417</v>
      </c>
      <c r="AI13" s="10">
        <v>3016</v>
      </c>
      <c r="AJ13" s="10">
        <v>1024</v>
      </c>
      <c r="AK13" s="10">
        <v>6</v>
      </c>
      <c r="AL13" s="10">
        <v>1030</v>
      </c>
      <c r="AM13" s="10">
        <v>1986</v>
      </c>
      <c r="AN13" s="10">
        <v>827</v>
      </c>
      <c r="AO13" s="10">
        <v>396</v>
      </c>
      <c r="AP13" s="10">
        <v>396</v>
      </c>
      <c r="AQ13" s="10">
        <v>431</v>
      </c>
      <c r="AR13" s="10">
        <v>2297</v>
      </c>
      <c r="AS13" s="10">
        <v>1094</v>
      </c>
      <c r="AT13" s="10">
        <v>1203</v>
      </c>
    </row>
    <row r="14" spans="1:46" x14ac:dyDescent="0.25">
      <c r="A14" s="4" t="s">
        <v>30</v>
      </c>
      <c r="B14" s="10">
        <v>1</v>
      </c>
      <c r="C14" s="10">
        <v>1301</v>
      </c>
      <c r="D14" s="10">
        <v>66</v>
      </c>
      <c r="E14" s="10">
        <v>121</v>
      </c>
      <c r="F14" s="10">
        <v>0</v>
      </c>
      <c r="G14" s="10">
        <v>187</v>
      </c>
      <c r="H14" s="10">
        <v>1114</v>
      </c>
      <c r="I14" s="10">
        <v>255</v>
      </c>
      <c r="J14" s="10">
        <v>6</v>
      </c>
      <c r="K14" s="10">
        <v>26</v>
      </c>
      <c r="L14" s="10">
        <v>5</v>
      </c>
      <c r="M14" s="10">
        <v>39</v>
      </c>
      <c r="N14" s="10">
        <v>1</v>
      </c>
      <c r="O14" s="10">
        <v>0</v>
      </c>
      <c r="P14" s="10">
        <v>65</v>
      </c>
      <c r="Q14" s="10">
        <v>6</v>
      </c>
      <c r="R14" s="10">
        <v>190</v>
      </c>
      <c r="S14" s="10">
        <v>0</v>
      </c>
      <c r="T14" s="10">
        <v>1046</v>
      </c>
      <c r="U14" s="10">
        <v>40</v>
      </c>
      <c r="V14" s="10">
        <v>82</v>
      </c>
      <c r="W14" s="10">
        <v>122</v>
      </c>
      <c r="X14" s="10">
        <v>924</v>
      </c>
      <c r="Y14" s="10">
        <v>165</v>
      </c>
      <c r="Z14" s="10">
        <v>10</v>
      </c>
      <c r="AA14" s="10">
        <v>19</v>
      </c>
      <c r="AB14" s="10">
        <v>29</v>
      </c>
      <c r="AC14" s="10">
        <v>136</v>
      </c>
      <c r="AD14" s="10">
        <v>226</v>
      </c>
      <c r="AE14" s="10">
        <v>0</v>
      </c>
      <c r="AF14" s="10">
        <v>0</v>
      </c>
      <c r="AG14" s="10">
        <v>0</v>
      </c>
      <c r="AH14" s="10">
        <v>226</v>
      </c>
      <c r="AI14" s="10">
        <v>22</v>
      </c>
      <c r="AJ14" s="10">
        <v>0</v>
      </c>
      <c r="AK14" s="10">
        <v>0</v>
      </c>
      <c r="AL14" s="10">
        <v>0</v>
      </c>
      <c r="AM14" s="10">
        <v>22</v>
      </c>
      <c r="AN14" s="10">
        <v>204</v>
      </c>
      <c r="AO14" s="10">
        <v>0</v>
      </c>
      <c r="AP14" s="10">
        <v>0</v>
      </c>
      <c r="AQ14" s="10">
        <v>204</v>
      </c>
      <c r="AR14" s="10">
        <v>31</v>
      </c>
      <c r="AS14" s="10">
        <v>6</v>
      </c>
      <c r="AT14" s="10">
        <v>25</v>
      </c>
    </row>
    <row r="15" spans="1:46" x14ac:dyDescent="0.25">
      <c r="A15" s="4" t="s">
        <v>31</v>
      </c>
      <c r="B15" s="10">
        <v>2</v>
      </c>
      <c r="C15" s="10">
        <v>6246</v>
      </c>
      <c r="D15" s="10">
        <v>1141</v>
      </c>
      <c r="E15" s="10">
        <v>2560</v>
      </c>
      <c r="F15" s="10">
        <v>25</v>
      </c>
      <c r="G15" s="10">
        <v>3726</v>
      </c>
      <c r="H15" s="10">
        <v>2520</v>
      </c>
      <c r="I15" s="10">
        <v>3130</v>
      </c>
      <c r="J15" s="10">
        <v>9</v>
      </c>
      <c r="K15" s="10">
        <v>513</v>
      </c>
      <c r="L15" s="10">
        <v>2</v>
      </c>
      <c r="M15" s="10">
        <v>537</v>
      </c>
      <c r="N15" s="10">
        <v>0</v>
      </c>
      <c r="O15" s="10">
        <v>25</v>
      </c>
      <c r="P15" s="10">
        <v>1075</v>
      </c>
      <c r="Q15" s="10">
        <v>2</v>
      </c>
      <c r="R15" s="10">
        <v>2055</v>
      </c>
      <c r="S15" s="10">
        <v>7</v>
      </c>
      <c r="T15" s="10">
        <v>3116</v>
      </c>
      <c r="U15" s="10">
        <v>628</v>
      </c>
      <c r="V15" s="10">
        <v>2023</v>
      </c>
      <c r="W15" s="10">
        <v>2651</v>
      </c>
      <c r="X15" s="10">
        <v>465</v>
      </c>
      <c r="Y15" s="10">
        <v>792</v>
      </c>
      <c r="Z15" s="10">
        <v>183</v>
      </c>
      <c r="AA15" s="10">
        <v>498</v>
      </c>
      <c r="AB15" s="10">
        <v>681</v>
      </c>
      <c r="AC15" s="10">
        <v>111</v>
      </c>
      <c r="AD15" s="10">
        <v>949</v>
      </c>
      <c r="AE15" s="10">
        <v>129</v>
      </c>
      <c r="AF15" s="10">
        <v>17</v>
      </c>
      <c r="AG15" s="10">
        <v>146</v>
      </c>
      <c r="AH15" s="10">
        <v>803</v>
      </c>
      <c r="AI15" s="10">
        <v>910</v>
      </c>
      <c r="AJ15" s="10">
        <v>111</v>
      </c>
      <c r="AK15" s="10">
        <v>17</v>
      </c>
      <c r="AL15" s="10">
        <v>128</v>
      </c>
      <c r="AM15" s="10">
        <v>782</v>
      </c>
      <c r="AN15" s="10">
        <v>39</v>
      </c>
      <c r="AO15" s="10">
        <v>18</v>
      </c>
      <c r="AP15" s="10">
        <v>18</v>
      </c>
      <c r="AQ15" s="10">
        <v>21</v>
      </c>
      <c r="AR15" s="10">
        <v>507</v>
      </c>
      <c r="AS15" s="10">
        <v>230</v>
      </c>
      <c r="AT15" s="10">
        <v>277</v>
      </c>
    </row>
    <row r="16" spans="1:46" x14ac:dyDescent="0.25">
      <c r="A16" s="4" t="s">
        <v>32</v>
      </c>
      <c r="B16" s="10">
        <v>3</v>
      </c>
      <c r="C16" s="10">
        <v>2928</v>
      </c>
      <c r="D16" s="10">
        <v>1164</v>
      </c>
      <c r="E16" s="10">
        <v>1616</v>
      </c>
      <c r="F16" s="10">
        <v>0</v>
      </c>
      <c r="G16" s="10">
        <v>2780</v>
      </c>
      <c r="H16" s="10">
        <v>148</v>
      </c>
      <c r="I16" s="10">
        <v>1446</v>
      </c>
      <c r="J16" s="10">
        <v>11</v>
      </c>
      <c r="K16" s="10">
        <v>756</v>
      </c>
      <c r="L16" s="10">
        <v>0</v>
      </c>
      <c r="M16" s="10">
        <v>546</v>
      </c>
      <c r="N16" s="10">
        <v>11</v>
      </c>
      <c r="O16" s="10">
        <v>0</v>
      </c>
      <c r="P16" s="10">
        <v>1302</v>
      </c>
      <c r="Q16" s="10">
        <v>11</v>
      </c>
      <c r="R16" s="10">
        <v>144</v>
      </c>
      <c r="S16" s="10">
        <v>0</v>
      </c>
      <c r="T16" s="10">
        <v>1482</v>
      </c>
      <c r="U16" s="10">
        <v>408</v>
      </c>
      <c r="V16" s="10">
        <v>1070</v>
      </c>
      <c r="W16" s="10">
        <v>1478</v>
      </c>
      <c r="X16" s="10">
        <v>4</v>
      </c>
      <c r="Y16" s="10">
        <v>466</v>
      </c>
      <c r="Z16" s="10">
        <v>132</v>
      </c>
      <c r="AA16" s="10">
        <v>333</v>
      </c>
      <c r="AB16" s="10">
        <v>465</v>
      </c>
      <c r="AC16" s="10">
        <v>1</v>
      </c>
      <c r="AD16" s="10">
        <v>307</v>
      </c>
      <c r="AE16" s="10">
        <v>218</v>
      </c>
      <c r="AF16" s="10">
        <v>0</v>
      </c>
      <c r="AG16" s="10">
        <v>218</v>
      </c>
      <c r="AH16" s="10">
        <v>89</v>
      </c>
      <c r="AI16" s="10">
        <v>270</v>
      </c>
      <c r="AJ16" s="10">
        <v>181</v>
      </c>
      <c r="AK16" s="10">
        <v>0</v>
      </c>
      <c r="AL16" s="10">
        <v>181</v>
      </c>
      <c r="AM16" s="10">
        <v>89</v>
      </c>
      <c r="AN16" s="10">
        <v>37</v>
      </c>
      <c r="AO16" s="10">
        <v>37</v>
      </c>
      <c r="AP16" s="10">
        <v>37</v>
      </c>
      <c r="AQ16" s="10">
        <v>0</v>
      </c>
      <c r="AR16" s="10">
        <v>217</v>
      </c>
      <c r="AS16" s="10">
        <v>205</v>
      </c>
      <c r="AT16" s="10">
        <v>12</v>
      </c>
    </row>
    <row r="17" spans="1:46" x14ac:dyDescent="0.25">
      <c r="A17" s="4" t="s">
        <v>33</v>
      </c>
      <c r="B17" s="10">
        <v>2</v>
      </c>
      <c r="C17" s="10">
        <v>1968</v>
      </c>
      <c r="D17" s="10">
        <v>770</v>
      </c>
      <c r="E17" s="10">
        <v>712</v>
      </c>
      <c r="F17" s="10">
        <v>0</v>
      </c>
      <c r="G17" s="10">
        <v>1482</v>
      </c>
      <c r="H17" s="10">
        <v>486</v>
      </c>
      <c r="I17" s="10">
        <v>1175</v>
      </c>
      <c r="J17" s="10">
        <v>13</v>
      </c>
      <c r="K17" s="10">
        <v>517</v>
      </c>
      <c r="L17" s="10">
        <v>7</v>
      </c>
      <c r="M17" s="10">
        <v>270</v>
      </c>
      <c r="N17" s="10">
        <v>0</v>
      </c>
      <c r="O17" s="10">
        <v>0</v>
      </c>
      <c r="P17" s="10">
        <v>787</v>
      </c>
      <c r="Q17" s="10">
        <v>7</v>
      </c>
      <c r="R17" s="10">
        <v>388</v>
      </c>
      <c r="S17" s="10">
        <v>6</v>
      </c>
      <c r="T17" s="10">
        <v>793</v>
      </c>
      <c r="U17" s="10">
        <v>253</v>
      </c>
      <c r="V17" s="10">
        <v>442</v>
      </c>
      <c r="W17" s="10">
        <v>695</v>
      </c>
      <c r="X17" s="10">
        <v>98</v>
      </c>
      <c r="Y17" s="10">
        <v>246</v>
      </c>
      <c r="Z17" s="10">
        <v>74</v>
      </c>
      <c r="AA17" s="10">
        <v>142</v>
      </c>
      <c r="AB17" s="10">
        <v>216</v>
      </c>
      <c r="AC17" s="10">
        <v>30</v>
      </c>
      <c r="AD17" s="10">
        <v>252</v>
      </c>
      <c r="AE17" s="10">
        <v>111</v>
      </c>
      <c r="AF17" s="10">
        <v>0</v>
      </c>
      <c r="AG17" s="10">
        <v>111</v>
      </c>
      <c r="AH17" s="10">
        <v>141</v>
      </c>
      <c r="AI17" s="10">
        <v>200</v>
      </c>
      <c r="AJ17" s="10">
        <v>90</v>
      </c>
      <c r="AK17" s="10">
        <v>0</v>
      </c>
      <c r="AL17" s="10">
        <v>90</v>
      </c>
      <c r="AM17" s="10">
        <v>110</v>
      </c>
      <c r="AN17" s="10">
        <v>52</v>
      </c>
      <c r="AO17" s="10">
        <v>21</v>
      </c>
      <c r="AP17" s="10">
        <v>21</v>
      </c>
      <c r="AQ17" s="10">
        <v>31</v>
      </c>
      <c r="AR17" s="10">
        <v>260</v>
      </c>
      <c r="AS17" s="10">
        <v>184</v>
      </c>
      <c r="AT17" s="10">
        <v>76</v>
      </c>
    </row>
    <row r="18" spans="1:46" x14ac:dyDescent="0.25">
      <c r="A18" s="4" t="s">
        <v>34</v>
      </c>
      <c r="B18" s="10">
        <v>20</v>
      </c>
      <c r="C18" s="10">
        <v>14144</v>
      </c>
      <c r="D18" s="10">
        <v>4828</v>
      </c>
      <c r="E18" s="10">
        <v>6229</v>
      </c>
      <c r="F18" s="10">
        <v>92</v>
      </c>
      <c r="G18" s="10">
        <v>11149</v>
      </c>
      <c r="H18" s="10">
        <v>2995</v>
      </c>
      <c r="I18" s="10">
        <v>8269</v>
      </c>
      <c r="J18" s="10">
        <v>168</v>
      </c>
      <c r="K18" s="10">
        <v>3617</v>
      </c>
      <c r="L18" s="10">
        <v>26</v>
      </c>
      <c r="M18" s="10">
        <v>2099</v>
      </c>
      <c r="N18" s="10">
        <v>8</v>
      </c>
      <c r="O18" s="10">
        <v>92</v>
      </c>
      <c r="P18" s="10">
        <v>5808</v>
      </c>
      <c r="Q18" s="10">
        <v>34</v>
      </c>
      <c r="R18" s="10">
        <v>2461</v>
      </c>
      <c r="S18" s="10">
        <v>134</v>
      </c>
      <c r="T18" s="10">
        <v>5875</v>
      </c>
      <c r="U18" s="10">
        <v>1211</v>
      </c>
      <c r="V18" s="10">
        <v>4130</v>
      </c>
      <c r="W18" s="10">
        <v>5341</v>
      </c>
      <c r="X18" s="10">
        <v>534</v>
      </c>
      <c r="Y18" s="10">
        <v>1905</v>
      </c>
      <c r="Z18" s="10">
        <v>413</v>
      </c>
      <c r="AA18" s="10">
        <v>1323</v>
      </c>
      <c r="AB18" s="10">
        <v>1736</v>
      </c>
      <c r="AC18" s="10">
        <v>169</v>
      </c>
      <c r="AD18" s="10">
        <v>2206</v>
      </c>
      <c r="AE18" s="10">
        <v>1080</v>
      </c>
      <c r="AF18" s="10">
        <v>64</v>
      </c>
      <c r="AG18" s="10">
        <v>1144</v>
      </c>
      <c r="AH18" s="10">
        <v>1062</v>
      </c>
      <c r="AI18" s="10">
        <v>2079</v>
      </c>
      <c r="AJ18" s="10">
        <v>1022</v>
      </c>
      <c r="AK18" s="10">
        <v>64</v>
      </c>
      <c r="AL18" s="10">
        <v>1086</v>
      </c>
      <c r="AM18" s="10">
        <v>993</v>
      </c>
      <c r="AN18" s="10">
        <v>127</v>
      </c>
      <c r="AO18" s="10">
        <v>58</v>
      </c>
      <c r="AP18" s="10">
        <v>58</v>
      </c>
      <c r="AQ18" s="10">
        <v>69</v>
      </c>
      <c r="AR18" s="10">
        <v>1147</v>
      </c>
      <c r="AS18" s="10">
        <v>813</v>
      </c>
      <c r="AT18" s="10">
        <v>334</v>
      </c>
    </row>
    <row r="19" spans="1:46" x14ac:dyDescent="0.25">
      <c r="A19" s="4" t="s">
        <v>35</v>
      </c>
      <c r="B19" s="10">
        <v>3</v>
      </c>
      <c r="C19" s="10">
        <v>6259</v>
      </c>
      <c r="D19" s="10">
        <v>2934</v>
      </c>
      <c r="E19" s="10">
        <v>2411</v>
      </c>
      <c r="F19" s="10">
        <v>25</v>
      </c>
      <c r="G19" s="10">
        <v>5370</v>
      </c>
      <c r="H19" s="10">
        <v>889</v>
      </c>
      <c r="I19" s="10">
        <v>3316</v>
      </c>
      <c r="J19" s="10">
        <v>67</v>
      </c>
      <c r="K19" s="10">
        <v>1555</v>
      </c>
      <c r="L19" s="10">
        <v>27</v>
      </c>
      <c r="M19" s="10">
        <v>1081</v>
      </c>
      <c r="N19" s="10">
        <v>24</v>
      </c>
      <c r="O19" s="10">
        <v>25</v>
      </c>
      <c r="P19" s="10">
        <v>2661</v>
      </c>
      <c r="Q19" s="10">
        <v>51</v>
      </c>
      <c r="R19" s="10">
        <v>655</v>
      </c>
      <c r="S19" s="10">
        <v>16</v>
      </c>
      <c r="T19" s="10">
        <v>2943</v>
      </c>
      <c r="U19" s="10">
        <v>1379</v>
      </c>
      <c r="V19" s="10">
        <v>1330</v>
      </c>
      <c r="W19" s="10">
        <v>2709</v>
      </c>
      <c r="X19" s="10">
        <v>234</v>
      </c>
      <c r="Y19" s="10">
        <v>955</v>
      </c>
      <c r="Z19" s="10">
        <v>421</v>
      </c>
      <c r="AA19" s="10">
        <v>443</v>
      </c>
      <c r="AB19" s="10">
        <v>864</v>
      </c>
      <c r="AC19" s="10">
        <v>91</v>
      </c>
      <c r="AD19" s="10">
        <v>545</v>
      </c>
      <c r="AE19" s="10">
        <v>344</v>
      </c>
      <c r="AF19" s="10">
        <v>25</v>
      </c>
      <c r="AG19" s="10">
        <v>369</v>
      </c>
      <c r="AH19" s="10">
        <v>176</v>
      </c>
      <c r="AI19" s="10">
        <v>461</v>
      </c>
      <c r="AJ19" s="10">
        <v>260</v>
      </c>
      <c r="AK19" s="10">
        <v>25</v>
      </c>
      <c r="AL19" s="10">
        <v>285</v>
      </c>
      <c r="AM19" s="10">
        <v>176</v>
      </c>
      <c r="AN19" s="10">
        <v>84</v>
      </c>
      <c r="AO19" s="10">
        <v>84</v>
      </c>
      <c r="AP19" s="10">
        <v>84</v>
      </c>
      <c r="AQ19" s="10">
        <v>0</v>
      </c>
      <c r="AR19" s="10">
        <v>687</v>
      </c>
      <c r="AS19" s="10">
        <v>547</v>
      </c>
      <c r="AT19" s="10">
        <v>140</v>
      </c>
    </row>
    <row r="20" spans="1:46" x14ac:dyDescent="0.25">
      <c r="A20" s="4" t="s">
        <v>36</v>
      </c>
      <c r="B20" s="10">
        <v>5</v>
      </c>
      <c r="C20" s="10">
        <v>2684</v>
      </c>
      <c r="D20" s="10">
        <v>1317</v>
      </c>
      <c r="E20" s="10">
        <v>1016</v>
      </c>
      <c r="F20" s="10">
        <v>17</v>
      </c>
      <c r="G20" s="10">
        <v>2350</v>
      </c>
      <c r="H20" s="10">
        <v>334</v>
      </c>
      <c r="I20" s="10">
        <v>1526</v>
      </c>
      <c r="J20" s="10">
        <v>14</v>
      </c>
      <c r="K20" s="10">
        <v>875</v>
      </c>
      <c r="L20" s="10">
        <v>2</v>
      </c>
      <c r="M20" s="10">
        <v>373</v>
      </c>
      <c r="N20" s="10">
        <v>11</v>
      </c>
      <c r="O20" s="10">
        <v>17</v>
      </c>
      <c r="P20" s="10">
        <v>1265</v>
      </c>
      <c r="Q20" s="10">
        <v>13</v>
      </c>
      <c r="R20" s="10">
        <v>261</v>
      </c>
      <c r="S20" s="10">
        <v>1</v>
      </c>
      <c r="T20" s="10">
        <v>1158</v>
      </c>
      <c r="U20" s="10">
        <v>442</v>
      </c>
      <c r="V20" s="10">
        <v>643</v>
      </c>
      <c r="W20" s="10">
        <v>1085</v>
      </c>
      <c r="X20" s="10">
        <v>73</v>
      </c>
      <c r="Y20" s="10">
        <v>346</v>
      </c>
      <c r="Z20" s="10">
        <v>137</v>
      </c>
      <c r="AA20" s="10">
        <v>188</v>
      </c>
      <c r="AB20" s="10">
        <v>325</v>
      </c>
      <c r="AC20" s="10">
        <v>21</v>
      </c>
      <c r="AD20" s="10">
        <v>371</v>
      </c>
      <c r="AE20" s="10">
        <v>262</v>
      </c>
      <c r="AF20" s="10">
        <v>13</v>
      </c>
      <c r="AG20" s="10">
        <v>275</v>
      </c>
      <c r="AH20" s="10">
        <v>96</v>
      </c>
      <c r="AI20" s="10">
        <v>307</v>
      </c>
      <c r="AJ20" s="10">
        <v>205</v>
      </c>
      <c r="AK20" s="10">
        <v>13</v>
      </c>
      <c r="AL20" s="10">
        <v>218</v>
      </c>
      <c r="AM20" s="10">
        <v>89</v>
      </c>
      <c r="AN20" s="10">
        <v>64</v>
      </c>
      <c r="AO20" s="10">
        <v>57</v>
      </c>
      <c r="AP20" s="10">
        <v>57</v>
      </c>
      <c r="AQ20" s="10">
        <v>7</v>
      </c>
      <c r="AR20" s="10">
        <v>373</v>
      </c>
      <c r="AS20" s="10">
        <v>329</v>
      </c>
      <c r="AT20" s="10">
        <v>44</v>
      </c>
    </row>
    <row r="21" spans="1:46" x14ac:dyDescent="0.25">
      <c r="A21" s="4" t="s">
        <v>37</v>
      </c>
      <c r="B21" s="10">
        <v>3</v>
      </c>
      <c r="C21" s="10">
        <v>5230</v>
      </c>
      <c r="D21" s="10">
        <v>2132</v>
      </c>
      <c r="E21" s="10">
        <v>2177</v>
      </c>
      <c r="F21" s="10">
        <v>10</v>
      </c>
      <c r="G21" s="10">
        <v>4319</v>
      </c>
      <c r="H21" s="10">
        <v>911</v>
      </c>
      <c r="I21" s="10">
        <v>3282</v>
      </c>
      <c r="J21" s="10">
        <v>65</v>
      </c>
      <c r="K21" s="10">
        <v>1555</v>
      </c>
      <c r="L21" s="10">
        <v>63</v>
      </c>
      <c r="M21" s="10">
        <v>990</v>
      </c>
      <c r="N21" s="10">
        <v>0</v>
      </c>
      <c r="O21" s="10">
        <v>10</v>
      </c>
      <c r="P21" s="10">
        <v>2555</v>
      </c>
      <c r="Q21" s="10">
        <v>63</v>
      </c>
      <c r="R21" s="10">
        <v>727</v>
      </c>
      <c r="S21" s="10">
        <v>2</v>
      </c>
      <c r="T21" s="10">
        <v>1948</v>
      </c>
      <c r="U21" s="10">
        <v>577</v>
      </c>
      <c r="V21" s="10">
        <v>1187</v>
      </c>
      <c r="W21" s="10">
        <v>1764</v>
      </c>
      <c r="X21" s="10">
        <v>184</v>
      </c>
      <c r="Y21" s="10">
        <v>667</v>
      </c>
      <c r="Z21" s="10">
        <v>203</v>
      </c>
      <c r="AA21" s="10">
        <v>410</v>
      </c>
      <c r="AB21" s="10">
        <v>613</v>
      </c>
      <c r="AC21" s="10">
        <v>54</v>
      </c>
      <c r="AD21" s="10">
        <v>629</v>
      </c>
      <c r="AE21" s="10">
        <v>422</v>
      </c>
      <c r="AF21" s="10">
        <v>1</v>
      </c>
      <c r="AG21" s="10">
        <v>423</v>
      </c>
      <c r="AH21" s="10">
        <v>206</v>
      </c>
      <c r="AI21" s="10">
        <v>497</v>
      </c>
      <c r="AJ21" s="10">
        <v>346</v>
      </c>
      <c r="AK21" s="10">
        <v>1</v>
      </c>
      <c r="AL21" s="10">
        <v>347</v>
      </c>
      <c r="AM21" s="10">
        <v>150</v>
      </c>
      <c r="AN21" s="10">
        <v>132</v>
      </c>
      <c r="AO21" s="10">
        <v>76</v>
      </c>
      <c r="AP21" s="10">
        <v>76</v>
      </c>
      <c r="AQ21" s="10">
        <v>56</v>
      </c>
      <c r="AR21" s="10">
        <v>440</v>
      </c>
      <c r="AS21" s="10">
        <v>369</v>
      </c>
      <c r="AT21" s="10">
        <v>71</v>
      </c>
    </row>
    <row r="22" spans="1:46" x14ac:dyDescent="0.25">
      <c r="A22" s="4" t="s">
        <v>38</v>
      </c>
      <c r="B22" s="10">
        <v>9</v>
      </c>
      <c r="C22" s="10">
        <v>7772</v>
      </c>
      <c r="D22" s="10">
        <v>1375</v>
      </c>
      <c r="E22" s="10">
        <v>2397</v>
      </c>
      <c r="F22" s="10">
        <v>35</v>
      </c>
      <c r="G22" s="10">
        <v>3807</v>
      </c>
      <c r="H22" s="10">
        <v>3965</v>
      </c>
      <c r="I22" s="10">
        <v>6322</v>
      </c>
      <c r="J22" s="10">
        <v>51</v>
      </c>
      <c r="K22" s="10">
        <v>1132</v>
      </c>
      <c r="L22" s="10">
        <v>21</v>
      </c>
      <c r="M22" s="10">
        <v>1271</v>
      </c>
      <c r="N22" s="10">
        <v>18</v>
      </c>
      <c r="O22" s="10">
        <v>35</v>
      </c>
      <c r="P22" s="10">
        <v>2438</v>
      </c>
      <c r="Q22" s="10">
        <v>39</v>
      </c>
      <c r="R22" s="10">
        <v>3884</v>
      </c>
      <c r="S22" s="10">
        <v>12</v>
      </c>
      <c r="T22" s="10">
        <v>1450</v>
      </c>
      <c r="U22" s="10">
        <v>243</v>
      </c>
      <c r="V22" s="10">
        <v>1126</v>
      </c>
      <c r="W22" s="10">
        <v>1369</v>
      </c>
      <c r="X22" s="10">
        <v>81</v>
      </c>
      <c r="Y22" s="10">
        <v>474</v>
      </c>
      <c r="Z22" s="10">
        <v>83</v>
      </c>
      <c r="AA22" s="10">
        <v>360</v>
      </c>
      <c r="AB22" s="10">
        <v>443</v>
      </c>
      <c r="AC22" s="10">
        <v>31</v>
      </c>
      <c r="AD22" s="10">
        <v>2893</v>
      </c>
      <c r="AE22" s="10">
        <v>335</v>
      </c>
      <c r="AF22" s="10">
        <v>17</v>
      </c>
      <c r="AG22" s="10">
        <v>352</v>
      </c>
      <c r="AH22" s="10">
        <v>2541</v>
      </c>
      <c r="AI22" s="10">
        <v>2743</v>
      </c>
      <c r="AJ22" s="10">
        <v>263</v>
      </c>
      <c r="AK22" s="10">
        <v>17</v>
      </c>
      <c r="AL22" s="10">
        <v>280</v>
      </c>
      <c r="AM22" s="10">
        <v>2463</v>
      </c>
      <c r="AN22" s="10">
        <v>150</v>
      </c>
      <c r="AO22" s="10">
        <v>72</v>
      </c>
      <c r="AP22" s="10">
        <v>72</v>
      </c>
      <c r="AQ22" s="10">
        <v>78</v>
      </c>
      <c r="AR22" s="10">
        <v>899</v>
      </c>
      <c r="AS22" s="10">
        <v>450</v>
      </c>
      <c r="AT22" s="10">
        <v>449</v>
      </c>
    </row>
    <row r="23" spans="1:46" x14ac:dyDescent="0.25">
      <c r="A23" s="4" t="s">
        <v>39</v>
      </c>
      <c r="B23" s="10">
        <v>19</v>
      </c>
      <c r="C23" s="10">
        <v>17501</v>
      </c>
      <c r="D23" s="10">
        <v>12652</v>
      </c>
      <c r="E23" s="10">
        <v>4074</v>
      </c>
      <c r="F23" s="10">
        <v>53</v>
      </c>
      <c r="G23" s="10">
        <v>16779</v>
      </c>
      <c r="H23" s="10">
        <v>722</v>
      </c>
      <c r="I23" s="10">
        <v>6289</v>
      </c>
      <c r="J23" s="10">
        <v>62</v>
      </c>
      <c r="K23" s="10">
        <v>3119</v>
      </c>
      <c r="L23" s="10">
        <v>26</v>
      </c>
      <c r="M23" s="10">
        <v>2405</v>
      </c>
      <c r="N23" s="10">
        <v>26</v>
      </c>
      <c r="O23" s="10">
        <v>53</v>
      </c>
      <c r="P23" s="10">
        <v>5577</v>
      </c>
      <c r="Q23" s="10">
        <v>52</v>
      </c>
      <c r="R23" s="10">
        <v>712</v>
      </c>
      <c r="S23" s="10">
        <v>10</v>
      </c>
      <c r="T23" s="10">
        <v>11212</v>
      </c>
      <c r="U23" s="10">
        <v>9533</v>
      </c>
      <c r="V23" s="10">
        <v>1669</v>
      </c>
      <c r="W23" s="10">
        <v>11202</v>
      </c>
      <c r="X23" s="10">
        <v>10</v>
      </c>
      <c r="Y23" s="10">
        <v>3887</v>
      </c>
      <c r="Z23" s="10">
        <v>3267</v>
      </c>
      <c r="AA23" s="10">
        <v>616</v>
      </c>
      <c r="AB23" s="10">
        <v>3883</v>
      </c>
      <c r="AC23" s="10">
        <v>4</v>
      </c>
      <c r="AD23" s="10">
        <v>2055</v>
      </c>
      <c r="AE23" s="10">
        <v>1702</v>
      </c>
      <c r="AF23" s="10">
        <v>21</v>
      </c>
      <c r="AG23" s="10">
        <v>1723</v>
      </c>
      <c r="AH23" s="10">
        <v>332</v>
      </c>
      <c r="AI23" s="10">
        <v>1500</v>
      </c>
      <c r="AJ23" s="10">
        <v>1147</v>
      </c>
      <c r="AK23" s="10">
        <v>21</v>
      </c>
      <c r="AL23" s="10">
        <v>1168</v>
      </c>
      <c r="AM23" s="10">
        <v>332</v>
      </c>
      <c r="AN23" s="10">
        <v>555</v>
      </c>
      <c r="AO23" s="10">
        <v>555</v>
      </c>
      <c r="AP23" s="10">
        <v>555</v>
      </c>
      <c r="AQ23" s="10">
        <v>0</v>
      </c>
      <c r="AR23" s="10">
        <v>1181</v>
      </c>
      <c r="AS23" s="10">
        <v>1126</v>
      </c>
      <c r="AT23" s="10">
        <v>55</v>
      </c>
    </row>
    <row r="24" spans="1:46" x14ac:dyDescent="0.25">
      <c r="A24" s="4" t="s">
        <v>40</v>
      </c>
      <c r="B24" s="10">
        <v>16</v>
      </c>
      <c r="C24" s="10">
        <v>9454</v>
      </c>
      <c r="D24" s="10">
        <v>3399</v>
      </c>
      <c r="E24" s="10">
        <v>2451</v>
      </c>
      <c r="F24" s="10">
        <v>92</v>
      </c>
      <c r="G24" s="10">
        <v>5942</v>
      </c>
      <c r="H24" s="10">
        <v>3512</v>
      </c>
      <c r="I24" s="10">
        <v>5727</v>
      </c>
      <c r="J24" s="10">
        <v>1</v>
      </c>
      <c r="K24" s="10">
        <v>2117</v>
      </c>
      <c r="L24" s="10">
        <v>0</v>
      </c>
      <c r="M24" s="10">
        <v>1236</v>
      </c>
      <c r="N24" s="10">
        <v>1</v>
      </c>
      <c r="O24" s="10">
        <v>92</v>
      </c>
      <c r="P24" s="10">
        <v>3445</v>
      </c>
      <c r="Q24" s="10">
        <v>1</v>
      </c>
      <c r="R24" s="10">
        <v>2282</v>
      </c>
      <c r="S24" s="10">
        <v>0</v>
      </c>
      <c r="T24" s="10">
        <v>3727</v>
      </c>
      <c r="U24" s="10">
        <v>1282</v>
      </c>
      <c r="V24" s="10">
        <v>1215</v>
      </c>
      <c r="W24" s="10">
        <v>2497</v>
      </c>
      <c r="X24" s="10">
        <v>1230</v>
      </c>
      <c r="Y24" s="10">
        <v>1300</v>
      </c>
      <c r="Z24" s="10">
        <v>424</v>
      </c>
      <c r="AA24" s="10">
        <v>388</v>
      </c>
      <c r="AB24" s="10">
        <v>812</v>
      </c>
      <c r="AC24" s="10">
        <v>488</v>
      </c>
      <c r="AD24" s="10">
        <v>1407</v>
      </c>
      <c r="AE24" s="10">
        <v>518</v>
      </c>
      <c r="AF24" s="10">
        <v>41</v>
      </c>
      <c r="AG24" s="10">
        <v>559</v>
      </c>
      <c r="AH24" s="10">
        <v>848</v>
      </c>
      <c r="AI24" s="10">
        <v>1259</v>
      </c>
      <c r="AJ24" s="10">
        <v>448</v>
      </c>
      <c r="AK24" s="10">
        <v>41</v>
      </c>
      <c r="AL24" s="10">
        <v>489</v>
      </c>
      <c r="AM24" s="10">
        <v>770</v>
      </c>
      <c r="AN24" s="10">
        <v>148</v>
      </c>
      <c r="AO24" s="10">
        <v>70</v>
      </c>
      <c r="AP24" s="10">
        <v>70</v>
      </c>
      <c r="AQ24" s="10">
        <v>78</v>
      </c>
      <c r="AR24" s="10">
        <v>617</v>
      </c>
      <c r="AS24" s="10">
        <v>513</v>
      </c>
      <c r="AT24" s="10">
        <v>104</v>
      </c>
    </row>
    <row r="25" spans="1:46" x14ac:dyDescent="0.25">
      <c r="A25" s="4" t="s">
        <v>41</v>
      </c>
      <c r="B25" s="10">
        <v>2</v>
      </c>
      <c r="C25" s="10">
        <v>2393</v>
      </c>
      <c r="D25" s="10">
        <v>975</v>
      </c>
      <c r="E25" s="10">
        <v>1373</v>
      </c>
      <c r="F25" s="10">
        <v>12</v>
      </c>
      <c r="G25" s="10">
        <v>2360</v>
      </c>
      <c r="H25" s="10">
        <v>33</v>
      </c>
      <c r="I25" s="10">
        <v>1287</v>
      </c>
      <c r="J25" s="10">
        <v>34</v>
      </c>
      <c r="K25" s="10">
        <v>688</v>
      </c>
      <c r="L25" s="10">
        <v>11</v>
      </c>
      <c r="M25" s="10">
        <v>554</v>
      </c>
      <c r="N25" s="10">
        <v>21</v>
      </c>
      <c r="O25" s="10">
        <v>12</v>
      </c>
      <c r="P25" s="10">
        <v>1254</v>
      </c>
      <c r="Q25" s="10">
        <v>32</v>
      </c>
      <c r="R25" s="10">
        <v>33</v>
      </c>
      <c r="S25" s="10">
        <v>2</v>
      </c>
      <c r="T25" s="10">
        <v>1106</v>
      </c>
      <c r="U25" s="10">
        <v>287</v>
      </c>
      <c r="V25" s="10">
        <v>819</v>
      </c>
      <c r="W25" s="10">
        <v>1106</v>
      </c>
      <c r="X25" s="10">
        <v>0</v>
      </c>
      <c r="Y25" s="10">
        <v>376</v>
      </c>
      <c r="Z25" s="10">
        <v>99</v>
      </c>
      <c r="AA25" s="10">
        <v>277</v>
      </c>
      <c r="AB25" s="10">
        <v>376</v>
      </c>
      <c r="AC25" s="10">
        <v>0</v>
      </c>
      <c r="AD25" s="10">
        <v>233</v>
      </c>
      <c r="AE25" s="10">
        <v>220</v>
      </c>
      <c r="AF25" s="10">
        <v>11</v>
      </c>
      <c r="AG25" s="10">
        <v>231</v>
      </c>
      <c r="AH25" s="10">
        <v>2</v>
      </c>
      <c r="AI25" s="10">
        <v>222</v>
      </c>
      <c r="AJ25" s="10">
        <v>209</v>
      </c>
      <c r="AK25" s="10">
        <v>11</v>
      </c>
      <c r="AL25" s="10">
        <v>220</v>
      </c>
      <c r="AM25" s="10">
        <v>2</v>
      </c>
      <c r="AN25" s="10">
        <v>11</v>
      </c>
      <c r="AO25" s="10">
        <v>11</v>
      </c>
      <c r="AP25" s="10">
        <v>11</v>
      </c>
      <c r="AQ25" s="10">
        <v>0</v>
      </c>
      <c r="AR25" s="10">
        <v>116</v>
      </c>
      <c r="AS25" s="10">
        <v>116</v>
      </c>
      <c r="AT25" s="10">
        <v>0</v>
      </c>
    </row>
    <row r="26" spans="1:46" x14ac:dyDescent="0.25">
      <c r="A26" s="4" t="s">
        <v>42</v>
      </c>
      <c r="B26" s="10">
        <v>21</v>
      </c>
      <c r="C26" s="10">
        <v>12592</v>
      </c>
      <c r="D26" s="10">
        <v>5221</v>
      </c>
      <c r="E26" s="10">
        <v>5015</v>
      </c>
      <c r="F26" s="10">
        <v>34</v>
      </c>
      <c r="G26" s="10">
        <v>10270</v>
      </c>
      <c r="H26" s="10">
        <v>2322</v>
      </c>
      <c r="I26" s="10">
        <v>7397</v>
      </c>
      <c r="J26" s="10">
        <v>247</v>
      </c>
      <c r="K26" s="10">
        <v>3405</v>
      </c>
      <c r="L26" s="10">
        <v>95</v>
      </c>
      <c r="M26" s="10">
        <v>2048</v>
      </c>
      <c r="N26" s="10">
        <v>112</v>
      </c>
      <c r="O26" s="10">
        <v>34</v>
      </c>
      <c r="P26" s="10">
        <v>5487</v>
      </c>
      <c r="Q26" s="10">
        <v>207</v>
      </c>
      <c r="R26" s="10">
        <v>1910</v>
      </c>
      <c r="S26" s="10">
        <v>40</v>
      </c>
      <c r="T26" s="10">
        <v>5195</v>
      </c>
      <c r="U26" s="10">
        <v>1816</v>
      </c>
      <c r="V26" s="10">
        <v>2967</v>
      </c>
      <c r="W26" s="10">
        <v>4783</v>
      </c>
      <c r="X26" s="10">
        <v>412</v>
      </c>
      <c r="Y26" s="10">
        <v>1703</v>
      </c>
      <c r="Z26" s="10">
        <v>628</v>
      </c>
      <c r="AA26" s="10">
        <v>937</v>
      </c>
      <c r="AB26" s="10">
        <v>1565</v>
      </c>
      <c r="AC26" s="10">
        <v>138</v>
      </c>
      <c r="AD26" s="10">
        <v>1370</v>
      </c>
      <c r="AE26" s="10">
        <v>830</v>
      </c>
      <c r="AF26" s="10">
        <v>13</v>
      </c>
      <c r="AG26" s="10">
        <v>843</v>
      </c>
      <c r="AH26" s="10">
        <v>527</v>
      </c>
      <c r="AI26" s="10">
        <v>1174</v>
      </c>
      <c r="AJ26" s="10">
        <v>677</v>
      </c>
      <c r="AK26" s="10">
        <v>13</v>
      </c>
      <c r="AL26" s="10">
        <v>690</v>
      </c>
      <c r="AM26" s="10">
        <v>484</v>
      </c>
      <c r="AN26" s="10">
        <v>196</v>
      </c>
      <c r="AO26" s="10">
        <v>153</v>
      </c>
      <c r="AP26" s="10">
        <v>153</v>
      </c>
      <c r="AQ26" s="10">
        <v>43</v>
      </c>
      <c r="AR26" s="10">
        <v>1017</v>
      </c>
      <c r="AS26" s="10">
        <v>835</v>
      </c>
      <c r="AT26" s="10">
        <v>182</v>
      </c>
    </row>
    <row r="27" spans="1:46" x14ac:dyDescent="0.25">
      <c r="A27" s="4" t="s">
        <v>43</v>
      </c>
      <c r="B27" s="10">
        <v>10</v>
      </c>
      <c r="C27" s="10">
        <v>7744</v>
      </c>
      <c r="D27" s="10">
        <v>3684</v>
      </c>
      <c r="E27" s="10">
        <v>3060</v>
      </c>
      <c r="F27" s="10">
        <v>10</v>
      </c>
      <c r="G27" s="10">
        <v>6754</v>
      </c>
      <c r="H27" s="10">
        <v>990</v>
      </c>
      <c r="I27" s="10">
        <v>3540</v>
      </c>
      <c r="J27" s="10">
        <v>134</v>
      </c>
      <c r="K27" s="10">
        <v>1878</v>
      </c>
      <c r="L27" s="10">
        <v>52</v>
      </c>
      <c r="M27" s="10">
        <v>905</v>
      </c>
      <c r="N27" s="10">
        <v>75</v>
      </c>
      <c r="O27" s="10">
        <v>10</v>
      </c>
      <c r="P27" s="10">
        <v>2793</v>
      </c>
      <c r="Q27" s="10">
        <v>127</v>
      </c>
      <c r="R27" s="10">
        <v>747</v>
      </c>
      <c r="S27" s="10">
        <v>7</v>
      </c>
      <c r="T27" s="10">
        <v>4204</v>
      </c>
      <c r="U27" s="10">
        <v>1806</v>
      </c>
      <c r="V27" s="10">
        <v>2155</v>
      </c>
      <c r="W27" s="10">
        <v>3961</v>
      </c>
      <c r="X27" s="10">
        <v>243</v>
      </c>
      <c r="Y27" s="10">
        <v>1311</v>
      </c>
      <c r="Z27" s="10">
        <v>536</v>
      </c>
      <c r="AA27" s="10">
        <v>704</v>
      </c>
      <c r="AB27" s="10">
        <v>1240</v>
      </c>
      <c r="AC27" s="10">
        <v>71</v>
      </c>
      <c r="AD27" s="10">
        <v>1718</v>
      </c>
      <c r="AE27" s="10">
        <v>1336</v>
      </c>
      <c r="AF27" s="10">
        <v>10</v>
      </c>
      <c r="AG27" s="10">
        <v>1346</v>
      </c>
      <c r="AH27" s="10">
        <v>372</v>
      </c>
      <c r="AI27" s="10">
        <v>1004</v>
      </c>
      <c r="AJ27" s="10">
        <v>690</v>
      </c>
      <c r="AK27" s="10">
        <v>10</v>
      </c>
      <c r="AL27" s="10">
        <v>700</v>
      </c>
      <c r="AM27" s="10">
        <v>304</v>
      </c>
      <c r="AN27" s="10">
        <v>714</v>
      </c>
      <c r="AO27" s="10">
        <v>646</v>
      </c>
      <c r="AP27" s="10">
        <v>646</v>
      </c>
      <c r="AQ27" s="10">
        <v>68</v>
      </c>
      <c r="AR27" s="10">
        <v>309</v>
      </c>
      <c r="AS27" s="10">
        <v>243</v>
      </c>
      <c r="AT27" s="10">
        <v>66</v>
      </c>
    </row>
    <row r="28" spans="1:46" x14ac:dyDescent="0.25">
      <c r="A28" s="4" t="s">
        <v>44</v>
      </c>
      <c r="B28" s="10">
        <v>8</v>
      </c>
      <c r="C28" s="10">
        <v>10237</v>
      </c>
      <c r="D28" s="10">
        <v>4683</v>
      </c>
      <c r="E28" s="10">
        <v>3157</v>
      </c>
      <c r="F28" s="10">
        <v>53</v>
      </c>
      <c r="G28" s="10">
        <v>7893</v>
      </c>
      <c r="H28" s="10">
        <v>2344</v>
      </c>
      <c r="I28" s="10">
        <v>4855</v>
      </c>
      <c r="J28" s="10">
        <v>95</v>
      </c>
      <c r="K28" s="10">
        <v>1896</v>
      </c>
      <c r="L28" s="10">
        <v>51</v>
      </c>
      <c r="M28" s="10">
        <v>1582</v>
      </c>
      <c r="N28" s="10">
        <v>40</v>
      </c>
      <c r="O28" s="10">
        <v>53</v>
      </c>
      <c r="P28" s="10">
        <v>3531</v>
      </c>
      <c r="Q28" s="10">
        <v>91</v>
      </c>
      <c r="R28" s="10">
        <v>1324</v>
      </c>
      <c r="S28" s="10">
        <v>4</v>
      </c>
      <c r="T28" s="10">
        <v>5382</v>
      </c>
      <c r="U28" s="10">
        <v>2787</v>
      </c>
      <c r="V28" s="10">
        <v>1575</v>
      </c>
      <c r="W28" s="10">
        <v>4362</v>
      </c>
      <c r="X28" s="10">
        <v>1020</v>
      </c>
      <c r="Y28" s="10">
        <v>1745</v>
      </c>
      <c r="Z28" s="10">
        <v>956</v>
      </c>
      <c r="AA28" s="10">
        <v>505</v>
      </c>
      <c r="AB28" s="10">
        <v>1461</v>
      </c>
      <c r="AC28" s="10">
        <v>284</v>
      </c>
      <c r="AD28" s="10">
        <v>1632</v>
      </c>
      <c r="AE28" s="10">
        <v>980</v>
      </c>
      <c r="AF28" s="10">
        <v>48</v>
      </c>
      <c r="AG28" s="10">
        <v>1028</v>
      </c>
      <c r="AH28" s="10">
        <v>604</v>
      </c>
      <c r="AI28" s="10">
        <v>906</v>
      </c>
      <c r="AJ28" s="10">
        <v>561</v>
      </c>
      <c r="AK28" s="10">
        <v>48</v>
      </c>
      <c r="AL28" s="10">
        <v>609</v>
      </c>
      <c r="AM28" s="10">
        <v>297</v>
      </c>
      <c r="AN28" s="10">
        <v>726</v>
      </c>
      <c r="AO28" s="10">
        <v>419</v>
      </c>
      <c r="AP28" s="10">
        <v>419</v>
      </c>
      <c r="AQ28" s="10">
        <v>307</v>
      </c>
      <c r="AR28" s="10">
        <v>899</v>
      </c>
      <c r="AS28" s="10">
        <v>714</v>
      </c>
      <c r="AT28" s="10">
        <v>185</v>
      </c>
    </row>
    <row r="29" spans="1:46"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25">
      <c r="A30" s="4" t="s">
        <v>46</v>
      </c>
      <c r="B30" s="10">
        <v>3</v>
      </c>
      <c r="C30" s="10">
        <v>2413</v>
      </c>
      <c r="D30" s="10">
        <v>486</v>
      </c>
      <c r="E30" s="10">
        <v>556</v>
      </c>
      <c r="F30" s="10">
        <v>0</v>
      </c>
      <c r="G30" s="10">
        <v>1042</v>
      </c>
      <c r="H30" s="10">
        <v>1371</v>
      </c>
      <c r="I30" s="10">
        <v>1794</v>
      </c>
      <c r="J30" s="10">
        <v>42</v>
      </c>
      <c r="K30" s="10">
        <v>374</v>
      </c>
      <c r="L30" s="10">
        <v>14</v>
      </c>
      <c r="M30" s="10">
        <v>252</v>
      </c>
      <c r="N30" s="10">
        <v>28</v>
      </c>
      <c r="O30" s="10">
        <v>0</v>
      </c>
      <c r="P30" s="10">
        <v>626</v>
      </c>
      <c r="Q30" s="10">
        <v>42</v>
      </c>
      <c r="R30" s="10">
        <v>1168</v>
      </c>
      <c r="S30" s="10">
        <v>0</v>
      </c>
      <c r="T30" s="10">
        <v>619</v>
      </c>
      <c r="U30" s="10">
        <v>112</v>
      </c>
      <c r="V30" s="10">
        <v>304</v>
      </c>
      <c r="W30" s="10">
        <v>416</v>
      </c>
      <c r="X30" s="10">
        <v>203</v>
      </c>
      <c r="Y30" s="10">
        <v>221</v>
      </c>
      <c r="Z30" s="10">
        <v>38</v>
      </c>
      <c r="AA30" s="10">
        <v>120</v>
      </c>
      <c r="AB30" s="10">
        <v>158</v>
      </c>
      <c r="AC30" s="10">
        <v>63</v>
      </c>
      <c r="AD30" s="10">
        <v>501</v>
      </c>
      <c r="AE30" s="10">
        <v>67</v>
      </c>
      <c r="AF30" s="10">
        <v>0</v>
      </c>
      <c r="AG30" s="10">
        <v>67</v>
      </c>
      <c r="AH30" s="10">
        <v>434</v>
      </c>
      <c r="AI30" s="10">
        <v>450</v>
      </c>
      <c r="AJ30" s="10">
        <v>55</v>
      </c>
      <c r="AK30" s="10">
        <v>0</v>
      </c>
      <c r="AL30" s="10">
        <v>55</v>
      </c>
      <c r="AM30" s="10">
        <v>395</v>
      </c>
      <c r="AN30" s="10">
        <v>51</v>
      </c>
      <c r="AO30" s="10">
        <v>12</v>
      </c>
      <c r="AP30" s="10">
        <v>12</v>
      </c>
      <c r="AQ30" s="10">
        <v>39</v>
      </c>
      <c r="AR30" s="10">
        <v>244</v>
      </c>
      <c r="AS30" s="10">
        <v>71</v>
      </c>
      <c r="AT30" s="10">
        <v>173</v>
      </c>
    </row>
    <row r="31" spans="1:46" x14ac:dyDescent="0.25">
      <c r="A31" s="4" t="s">
        <v>47</v>
      </c>
      <c r="B31" s="10">
        <v>1</v>
      </c>
      <c r="C31" s="10">
        <v>1833</v>
      </c>
      <c r="D31" s="10">
        <v>716</v>
      </c>
      <c r="E31" s="10">
        <v>437</v>
      </c>
      <c r="F31" s="10">
        <v>0</v>
      </c>
      <c r="G31" s="10">
        <v>1153</v>
      </c>
      <c r="H31" s="10">
        <v>680</v>
      </c>
      <c r="I31" s="10">
        <v>1166</v>
      </c>
      <c r="J31" s="10">
        <v>18</v>
      </c>
      <c r="K31" s="10">
        <v>443</v>
      </c>
      <c r="L31" s="10">
        <v>7</v>
      </c>
      <c r="M31" s="10">
        <v>210</v>
      </c>
      <c r="N31" s="10">
        <v>11</v>
      </c>
      <c r="O31" s="10">
        <v>0</v>
      </c>
      <c r="P31" s="10">
        <v>653</v>
      </c>
      <c r="Q31" s="10">
        <v>18</v>
      </c>
      <c r="R31" s="10">
        <v>513</v>
      </c>
      <c r="S31" s="10">
        <v>0</v>
      </c>
      <c r="T31" s="10">
        <v>667</v>
      </c>
      <c r="U31" s="10">
        <v>273</v>
      </c>
      <c r="V31" s="10">
        <v>227</v>
      </c>
      <c r="W31" s="10">
        <v>500</v>
      </c>
      <c r="X31" s="10">
        <v>167</v>
      </c>
      <c r="Y31" s="10">
        <v>192</v>
      </c>
      <c r="Z31" s="10">
        <v>89</v>
      </c>
      <c r="AA31" s="10">
        <v>80</v>
      </c>
      <c r="AB31" s="10">
        <v>169</v>
      </c>
      <c r="AC31" s="10">
        <v>23</v>
      </c>
      <c r="AD31" s="10">
        <v>388</v>
      </c>
      <c r="AE31" s="10">
        <v>213</v>
      </c>
      <c r="AF31" s="10">
        <v>0</v>
      </c>
      <c r="AG31" s="10">
        <v>213</v>
      </c>
      <c r="AH31" s="10">
        <v>175</v>
      </c>
      <c r="AI31" s="10">
        <v>304</v>
      </c>
      <c r="AJ31" s="10">
        <v>161</v>
      </c>
      <c r="AK31" s="10">
        <v>0</v>
      </c>
      <c r="AL31" s="10">
        <v>161</v>
      </c>
      <c r="AM31" s="10">
        <v>143</v>
      </c>
      <c r="AN31" s="10">
        <v>84</v>
      </c>
      <c r="AO31" s="10">
        <v>52</v>
      </c>
      <c r="AP31" s="10">
        <v>52</v>
      </c>
      <c r="AQ31" s="10">
        <v>32</v>
      </c>
      <c r="AR31" s="10">
        <v>323</v>
      </c>
      <c r="AS31" s="10">
        <v>147</v>
      </c>
      <c r="AT31" s="10">
        <v>176</v>
      </c>
    </row>
    <row r="32" spans="1:46" x14ac:dyDescent="0.25">
      <c r="A32" s="4" t="s">
        <v>48</v>
      </c>
      <c r="B32" s="10">
        <v>12</v>
      </c>
      <c r="C32" s="10">
        <v>13524</v>
      </c>
      <c r="D32" s="10">
        <v>4641</v>
      </c>
      <c r="E32" s="10">
        <v>4155</v>
      </c>
      <c r="F32" s="10">
        <v>13</v>
      </c>
      <c r="G32" s="10">
        <v>8809</v>
      </c>
      <c r="H32" s="10">
        <v>4715</v>
      </c>
      <c r="I32" s="10">
        <v>8480</v>
      </c>
      <c r="J32" s="10">
        <v>119</v>
      </c>
      <c r="K32" s="10">
        <v>3486</v>
      </c>
      <c r="L32" s="10">
        <v>45</v>
      </c>
      <c r="M32" s="10">
        <v>1962</v>
      </c>
      <c r="N32" s="10">
        <v>13</v>
      </c>
      <c r="O32" s="10">
        <v>13</v>
      </c>
      <c r="P32" s="10">
        <v>5461</v>
      </c>
      <c r="Q32" s="10">
        <v>58</v>
      </c>
      <c r="R32" s="10">
        <v>3019</v>
      </c>
      <c r="S32" s="10">
        <v>61</v>
      </c>
      <c r="T32" s="10">
        <v>5044</v>
      </c>
      <c r="U32" s="10">
        <v>1155</v>
      </c>
      <c r="V32" s="10">
        <v>2193</v>
      </c>
      <c r="W32" s="10">
        <v>3348</v>
      </c>
      <c r="X32" s="10">
        <v>1696</v>
      </c>
      <c r="Y32" s="10">
        <v>1633</v>
      </c>
      <c r="Z32" s="10">
        <v>388</v>
      </c>
      <c r="AA32" s="10">
        <v>696</v>
      </c>
      <c r="AB32" s="10">
        <v>1084</v>
      </c>
      <c r="AC32" s="10">
        <v>549</v>
      </c>
      <c r="AD32" s="10">
        <v>1621</v>
      </c>
      <c r="AE32" s="10">
        <v>702</v>
      </c>
      <c r="AF32" s="10">
        <v>0</v>
      </c>
      <c r="AG32" s="10">
        <v>702</v>
      </c>
      <c r="AH32" s="10">
        <v>919</v>
      </c>
      <c r="AI32" s="10">
        <v>1465</v>
      </c>
      <c r="AJ32" s="10">
        <v>641</v>
      </c>
      <c r="AK32" s="10">
        <v>0</v>
      </c>
      <c r="AL32" s="10">
        <v>641</v>
      </c>
      <c r="AM32" s="10">
        <v>824</v>
      </c>
      <c r="AN32" s="10">
        <v>156</v>
      </c>
      <c r="AO32" s="10">
        <v>61</v>
      </c>
      <c r="AP32" s="10">
        <v>61</v>
      </c>
      <c r="AQ32" s="10">
        <v>95</v>
      </c>
      <c r="AR32" s="10">
        <v>1413</v>
      </c>
      <c r="AS32" s="10">
        <v>1091</v>
      </c>
      <c r="AT32" s="10">
        <v>322</v>
      </c>
    </row>
    <row r="33" spans="1:46" x14ac:dyDescent="0.25">
      <c r="A33" s="4" t="s">
        <v>49</v>
      </c>
      <c r="B33" s="10">
        <v>1</v>
      </c>
      <c r="C33" s="10">
        <v>688</v>
      </c>
      <c r="D33" s="10">
        <v>474</v>
      </c>
      <c r="E33" s="10">
        <v>161</v>
      </c>
      <c r="F33" s="10">
        <v>0</v>
      </c>
      <c r="G33" s="10">
        <v>635</v>
      </c>
      <c r="H33" s="10">
        <v>53</v>
      </c>
      <c r="I33" s="10">
        <v>485</v>
      </c>
      <c r="J33" s="10">
        <v>1</v>
      </c>
      <c r="K33" s="10">
        <v>344</v>
      </c>
      <c r="L33" s="10">
        <v>0</v>
      </c>
      <c r="M33" s="10">
        <v>101</v>
      </c>
      <c r="N33" s="10">
        <v>1</v>
      </c>
      <c r="O33" s="10">
        <v>0</v>
      </c>
      <c r="P33" s="10">
        <v>445</v>
      </c>
      <c r="Q33" s="10">
        <v>1</v>
      </c>
      <c r="R33" s="10">
        <v>40</v>
      </c>
      <c r="S33" s="10">
        <v>0</v>
      </c>
      <c r="T33" s="10">
        <v>203</v>
      </c>
      <c r="U33" s="10">
        <v>130</v>
      </c>
      <c r="V33" s="10">
        <v>60</v>
      </c>
      <c r="W33" s="10">
        <v>190</v>
      </c>
      <c r="X33" s="10">
        <v>13</v>
      </c>
      <c r="Y33" s="10">
        <v>70</v>
      </c>
      <c r="Z33" s="10">
        <v>42</v>
      </c>
      <c r="AA33" s="10">
        <v>22</v>
      </c>
      <c r="AB33" s="10">
        <v>64</v>
      </c>
      <c r="AC33" s="10">
        <v>6</v>
      </c>
      <c r="AD33" s="10">
        <v>86</v>
      </c>
      <c r="AE33" s="10">
        <v>78</v>
      </c>
      <c r="AF33" s="10">
        <v>0</v>
      </c>
      <c r="AG33" s="10">
        <v>78</v>
      </c>
      <c r="AH33" s="10">
        <v>8</v>
      </c>
      <c r="AI33" s="10">
        <v>81</v>
      </c>
      <c r="AJ33" s="10">
        <v>75</v>
      </c>
      <c r="AK33" s="10">
        <v>0</v>
      </c>
      <c r="AL33" s="10">
        <v>75</v>
      </c>
      <c r="AM33" s="10">
        <v>6</v>
      </c>
      <c r="AN33" s="10">
        <v>5</v>
      </c>
      <c r="AO33" s="10">
        <v>3</v>
      </c>
      <c r="AP33" s="10">
        <v>3</v>
      </c>
      <c r="AQ33" s="10">
        <v>2</v>
      </c>
      <c r="AR33" s="10">
        <v>160</v>
      </c>
      <c r="AS33" s="10">
        <v>144</v>
      </c>
      <c r="AT33" s="10">
        <v>16</v>
      </c>
    </row>
    <row r="34" spans="1:46" x14ac:dyDescent="0.25">
      <c r="A34" s="4" t="s">
        <v>50</v>
      </c>
      <c r="B34" s="10">
        <v>3</v>
      </c>
      <c r="C34" s="10">
        <v>3789</v>
      </c>
      <c r="D34" s="10">
        <v>1581</v>
      </c>
      <c r="E34" s="10">
        <v>1376</v>
      </c>
      <c r="F34" s="10">
        <v>0</v>
      </c>
      <c r="G34" s="10">
        <v>2957</v>
      </c>
      <c r="H34" s="10">
        <v>832</v>
      </c>
      <c r="I34" s="10">
        <v>2215</v>
      </c>
      <c r="J34" s="10">
        <v>117</v>
      </c>
      <c r="K34" s="10">
        <v>1183</v>
      </c>
      <c r="L34" s="10">
        <v>62</v>
      </c>
      <c r="M34" s="10">
        <v>678</v>
      </c>
      <c r="N34" s="10">
        <v>16</v>
      </c>
      <c r="O34" s="10">
        <v>0</v>
      </c>
      <c r="P34" s="10">
        <v>1861</v>
      </c>
      <c r="Q34" s="10">
        <v>78</v>
      </c>
      <c r="R34" s="10">
        <v>354</v>
      </c>
      <c r="S34" s="10">
        <v>39</v>
      </c>
      <c r="T34" s="10">
        <v>1574</v>
      </c>
      <c r="U34" s="10">
        <v>398</v>
      </c>
      <c r="V34" s="10">
        <v>698</v>
      </c>
      <c r="W34" s="10">
        <v>1096</v>
      </c>
      <c r="X34" s="10">
        <v>478</v>
      </c>
      <c r="Y34" s="10">
        <v>514</v>
      </c>
      <c r="Z34" s="10">
        <v>133</v>
      </c>
      <c r="AA34" s="10">
        <v>230</v>
      </c>
      <c r="AB34" s="10">
        <v>363</v>
      </c>
      <c r="AC34" s="10">
        <v>151</v>
      </c>
      <c r="AD34" s="10">
        <v>501</v>
      </c>
      <c r="AE34" s="10">
        <v>333</v>
      </c>
      <c r="AF34" s="10">
        <v>0</v>
      </c>
      <c r="AG34" s="10">
        <v>333</v>
      </c>
      <c r="AH34" s="10">
        <v>168</v>
      </c>
      <c r="AI34" s="10">
        <v>396</v>
      </c>
      <c r="AJ34" s="10">
        <v>288</v>
      </c>
      <c r="AK34" s="10">
        <v>0</v>
      </c>
      <c r="AL34" s="10">
        <v>288</v>
      </c>
      <c r="AM34" s="10">
        <v>108</v>
      </c>
      <c r="AN34" s="10">
        <v>105</v>
      </c>
      <c r="AO34" s="10">
        <v>45</v>
      </c>
      <c r="AP34" s="10">
        <v>45</v>
      </c>
      <c r="AQ34" s="10">
        <v>60</v>
      </c>
      <c r="AR34" s="10">
        <v>249</v>
      </c>
      <c r="AS34" s="10">
        <v>213</v>
      </c>
      <c r="AT34" s="10">
        <v>36</v>
      </c>
    </row>
    <row r="35" spans="1:46" x14ac:dyDescent="0.25">
      <c r="A35" s="4" t="s">
        <v>51</v>
      </c>
      <c r="B35" s="10">
        <v>3</v>
      </c>
      <c r="C35" s="10">
        <v>1496</v>
      </c>
      <c r="D35" s="10">
        <v>769</v>
      </c>
      <c r="E35" s="10">
        <v>555</v>
      </c>
      <c r="F35" s="10">
        <v>5</v>
      </c>
      <c r="G35" s="10">
        <v>1329</v>
      </c>
      <c r="H35" s="10">
        <v>167</v>
      </c>
      <c r="I35" s="10">
        <v>832</v>
      </c>
      <c r="J35" s="10">
        <v>6</v>
      </c>
      <c r="K35" s="10">
        <v>478</v>
      </c>
      <c r="L35" s="10">
        <v>0</v>
      </c>
      <c r="M35" s="10">
        <v>200</v>
      </c>
      <c r="N35" s="10">
        <v>0</v>
      </c>
      <c r="O35" s="10">
        <v>5</v>
      </c>
      <c r="P35" s="10">
        <v>683</v>
      </c>
      <c r="Q35" s="10">
        <v>0</v>
      </c>
      <c r="R35" s="10">
        <v>149</v>
      </c>
      <c r="S35" s="10">
        <v>6</v>
      </c>
      <c r="T35" s="10">
        <v>664</v>
      </c>
      <c r="U35" s="10">
        <v>291</v>
      </c>
      <c r="V35" s="10">
        <v>355</v>
      </c>
      <c r="W35" s="10">
        <v>646</v>
      </c>
      <c r="X35" s="10">
        <v>18</v>
      </c>
      <c r="Y35" s="10">
        <v>240</v>
      </c>
      <c r="Z35" s="10">
        <v>98</v>
      </c>
      <c r="AA35" s="10">
        <v>135</v>
      </c>
      <c r="AB35" s="10">
        <v>233</v>
      </c>
      <c r="AC35" s="10">
        <v>7</v>
      </c>
      <c r="AD35" s="10">
        <v>274</v>
      </c>
      <c r="AE35" s="10">
        <v>175</v>
      </c>
      <c r="AF35" s="10">
        <v>5</v>
      </c>
      <c r="AG35" s="10">
        <v>180</v>
      </c>
      <c r="AH35" s="10">
        <v>94</v>
      </c>
      <c r="AI35" s="10">
        <v>237</v>
      </c>
      <c r="AJ35" s="10">
        <v>146</v>
      </c>
      <c r="AK35" s="10">
        <v>5</v>
      </c>
      <c r="AL35" s="10">
        <v>151</v>
      </c>
      <c r="AM35" s="10">
        <v>86</v>
      </c>
      <c r="AN35" s="10">
        <v>37</v>
      </c>
      <c r="AO35" s="10">
        <v>29</v>
      </c>
      <c r="AP35" s="10">
        <v>29</v>
      </c>
      <c r="AQ35" s="10">
        <v>8</v>
      </c>
      <c r="AR35" s="10">
        <v>127</v>
      </c>
      <c r="AS35" s="10">
        <v>116</v>
      </c>
      <c r="AT35" s="10">
        <v>11</v>
      </c>
    </row>
    <row r="36" spans="1:46" x14ac:dyDescent="0.25">
      <c r="A36" s="4" t="s">
        <v>52</v>
      </c>
      <c r="B36" s="10">
        <v>19</v>
      </c>
      <c r="C36" s="10">
        <v>13025</v>
      </c>
      <c r="D36" s="10">
        <v>8130</v>
      </c>
      <c r="E36" s="10">
        <v>3280</v>
      </c>
      <c r="F36" s="10">
        <v>19</v>
      </c>
      <c r="G36" s="10">
        <v>11429</v>
      </c>
      <c r="H36" s="10">
        <v>1596</v>
      </c>
      <c r="I36" s="10">
        <v>6603</v>
      </c>
      <c r="J36" s="10">
        <v>34</v>
      </c>
      <c r="K36" s="10">
        <v>4240</v>
      </c>
      <c r="L36" s="10">
        <v>19</v>
      </c>
      <c r="M36" s="10">
        <v>1128</v>
      </c>
      <c r="N36" s="10">
        <v>14</v>
      </c>
      <c r="O36" s="10">
        <v>19</v>
      </c>
      <c r="P36" s="10">
        <v>5387</v>
      </c>
      <c r="Q36" s="10">
        <v>33</v>
      </c>
      <c r="R36" s="10">
        <v>1216</v>
      </c>
      <c r="S36" s="10">
        <v>1</v>
      </c>
      <c r="T36" s="10">
        <v>6422</v>
      </c>
      <c r="U36" s="10">
        <v>3890</v>
      </c>
      <c r="V36" s="10">
        <v>2152</v>
      </c>
      <c r="W36" s="10">
        <v>6042</v>
      </c>
      <c r="X36" s="10">
        <v>380</v>
      </c>
      <c r="Y36" s="10">
        <v>2247</v>
      </c>
      <c r="Z36" s="10">
        <v>1388</v>
      </c>
      <c r="AA36" s="10">
        <v>735</v>
      </c>
      <c r="AB36" s="10">
        <v>2123</v>
      </c>
      <c r="AC36" s="10">
        <v>124</v>
      </c>
      <c r="AD36" s="10">
        <v>1026</v>
      </c>
      <c r="AE36" s="10">
        <v>717</v>
      </c>
      <c r="AF36" s="10">
        <v>0</v>
      </c>
      <c r="AG36" s="10">
        <v>717</v>
      </c>
      <c r="AH36" s="10">
        <v>309</v>
      </c>
      <c r="AI36" s="10">
        <v>881</v>
      </c>
      <c r="AJ36" s="10">
        <v>609</v>
      </c>
      <c r="AK36" s="10">
        <v>0</v>
      </c>
      <c r="AL36" s="10">
        <v>609</v>
      </c>
      <c r="AM36" s="10">
        <v>272</v>
      </c>
      <c r="AN36" s="10">
        <v>145</v>
      </c>
      <c r="AO36" s="10">
        <v>108</v>
      </c>
      <c r="AP36" s="10">
        <v>108</v>
      </c>
      <c r="AQ36" s="10">
        <v>37</v>
      </c>
      <c r="AR36" s="10">
        <v>592</v>
      </c>
      <c r="AS36" s="10">
        <v>465</v>
      </c>
      <c r="AT36" s="10">
        <v>127</v>
      </c>
    </row>
    <row r="37" spans="1:46" x14ac:dyDescent="0.25">
      <c r="A37" s="4" t="s">
        <v>53</v>
      </c>
      <c r="B37" s="10">
        <v>2</v>
      </c>
      <c r="C37" s="10">
        <v>3245</v>
      </c>
      <c r="D37" s="10">
        <v>1380</v>
      </c>
      <c r="E37" s="10">
        <v>1017</v>
      </c>
      <c r="F37" s="10">
        <v>0</v>
      </c>
      <c r="G37" s="10">
        <v>2397</v>
      </c>
      <c r="H37" s="10">
        <v>848</v>
      </c>
      <c r="I37" s="10">
        <v>2136</v>
      </c>
      <c r="J37" s="10">
        <v>79</v>
      </c>
      <c r="K37" s="10">
        <v>1059</v>
      </c>
      <c r="L37" s="10">
        <v>30</v>
      </c>
      <c r="M37" s="10">
        <v>412</v>
      </c>
      <c r="N37" s="10">
        <v>13</v>
      </c>
      <c r="O37" s="10">
        <v>0</v>
      </c>
      <c r="P37" s="10">
        <v>1471</v>
      </c>
      <c r="Q37" s="10">
        <v>43</v>
      </c>
      <c r="R37" s="10">
        <v>665</v>
      </c>
      <c r="S37" s="10">
        <v>36</v>
      </c>
      <c r="T37" s="10">
        <v>1109</v>
      </c>
      <c r="U37" s="10">
        <v>321</v>
      </c>
      <c r="V37" s="10">
        <v>605</v>
      </c>
      <c r="W37" s="10">
        <v>926</v>
      </c>
      <c r="X37" s="10">
        <v>183</v>
      </c>
      <c r="Y37" s="10">
        <v>348</v>
      </c>
      <c r="Z37" s="10">
        <v>95</v>
      </c>
      <c r="AA37" s="10">
        <v>194</v>
      </c>
      <c r="AB37" s="10">
        <v>289</v>
      </c>
      <c r="AC37" s="10">
        <v>59</v>
      </c>
      <c r="AD37" s="10">
        <v>1072</v>
      </c>
      <c r="AE37" s="10">
        <v>613</v>
      </c>
      <c r="AF37" s="10">
        <v>0</v>
      </c>
      <c r="AG37" s="10">
        <v>613</v>
      </c>
      <c r="AH37" s="10">
        <v>459</v>
      </c>
      <c r="AI37" s="10">
        <v>973</v>
      </c>
      <c r="AJ37" s="10">
        <v>566</v>
      </c>
      <c r="AK37" s="10">
        <v>0</v>
      </c>
      <c r="AL37" s="10">
        <v>566</v>
      </c>
      <c r="AM37" s="10">
        <v>407</v>
      </c>
      <c r="AN37" s="10">
        <v>99</v>
      </c>
      <c r="AO37" s="10">
        <v>47</v>
      </c>
      <c r="AP37" s="10">
        <v>47</v>
      </c>
      <c r="AQ37" s="10">
        <v>52</v>
      </c>
      <c r="AR37" s="10">
        <v>345</v>
      </c>
      <c r="AS37" s="10">
        <v>202</v>
      </c>
      <c r="AT37" s="10">
        <v>143</v>
      </c>
    </row>
    <row r="38" spans="1:46" x14ac:dyDescent="0.25">
      <c r="A38" s="4" t="s">
        <v>54</v>
      </c>
      <c r="B38" s="10">
        <v>3</v>
      </c>
      <c r="C38" s="10">
        <v>8497</v>
      </c>
      <c r="D38" s="10">
        <v>2503</v>
      </c>
      <c r="E38" s="10">
        <v>1442</v>
      </c>
      <c r="F38" s="10">
        <v>25</v>
      </c>
      <c r="G38" s="10">
        <v>3970</v>
      </c>
      <c r="H38" s="10">
        <v>4527</v>
      </c>
      <c r="I38" s="10">
        <v>7493</v>
      </c>
      <c r="J38" s="10">
        <v>376</v>
      </c>
      <c r="K38" s="10">
        <v>1946</v>
      </c>
      <c r="L38" s="10">
        <v>13</v>
      </c>
      <c r="M38" s="10">
        <v>1028</v>
      </c>
      <c r="N38" s="10">
        <v>25</v>
      </c>
      <c r="O38" s="10">
        <v>25</v>
      </c>
      <c r="P38" s="10">
        <v>2999</v>
      </c>
      <c r="Q38" s="10">
        <v>38</v>
      </c>
      <c r="R38" s="10">
        <v>4494</v>
      </c>
      <c r="S38" s="10">
        <v>338</v>
      </c>
      <c r="T38" s="10">
        <v>1004</v>
      </c>
      <c r="U38" s="10">
        <v>557</v>
      </c>
      <c r="V38" s="10">
        <v>414</v>
      </c>
      <c r="W38" s="10">
        <v>971</v>
      </c>
      <c r="X38" s="10">
        <v>33</v>
      </c>
      <c r="Y38" s="10">
        <v>341</v>
      </c>
      <c r="Z38" s="10">
        <v>176</v>
      </c>
      <c r="AA38" s="10">
        <v>152</v>
      </c>
      <c r="AB38" s="10">
        <v>328</v>
      </c>
      <c r="AC38" s="10">
        <v>13</v>
      </c>
      <c r="AD38" s="10">
        <v>1725</v>
      </c>
      <c r="AE38" s="10">
        <v>583</v>
      </c>
      <c r="AF38" s="10">
        <v>16</v>
      </c>
      <c r="AG38" s="10">
        <v>599</v>
      </c>
      <c r="AH38" s="10">
        <v>1126</v>
      </c>
      <c r="AI38" s="10">
        <v>1603</v>
      </c>
      <c r="AJ38" s="10">
        <v>464</v>
      </c>
      <c r="AK38" s="10">
        <v>16</v>
      </c>
      <c r="AL38" s="10">
        <v>480</v>
      </c>
      <c r="AM38" s="10">
        <v>1123</v>
      </c>
      <c r="AN38" s="10">
        <v>122</v>
      </c>
      <c r="AO38" s="10">
        <v>119</v>
      </c>
      <c r="AP38" s="10">
        <v>119</v>
      </c>
      <c r="AQ38" s="10">
        <v>3</v>
      </c>
      <c r="AR38" s="10">
        <v>1229</v>
      </c>
      <c r="AS38" s="10">
        <v>691</v>
      </c>
      <c r="AT38" s="10">
        <v>538</v>
      </c>
    </row>
    <row r="39" spans="1:46" x14ac:dyDescent="0.25">
      <c r="A39" s="4" t="s">
        <v>55</v>
      </c>
      <c r="B39" s="10">
        <v>31</v>
      </c>
      <c r="C39" s="10">
        <v>69566</v>
      </c>
      <c r="D39" s="10">
        <v>53018</v>
      </c>
      <c r="E39" s="10">
        <v>12302</v>
      </c>
      <c r="F39" s="10">
        <v>162</v>
      </c>
      <c r="G39" s="10">
        <v>65482</v>
      </c>
      <c r="H39" s="10">
        <v>4084</v>
      </c>
      <c r="I39" s="10">
        <v>30133</v>
      </c>
      <c r="J39" s="10">
        <v>198</v>
      </c>
      <c r="K39" s="10">
        <v>18481</v>
      </c>
      <c r="L39" s="10">
        <v>100</v>
      </c>
      <c r="M39" s="10">
        <v>7454</v>
      </c>
      <c r="N39" s="10">
        <v>92</v>
      </c>
      <c r="O39" s="10">
        <v>162</v>
      </c>
      <c r="P39" s="10">
        <v>26097</v>
      </c>
      <c r="Q39" s="10">
        <v>192</v>
      </c>
      <c r="R39" s="10">
        <v>4036</v>
      </c>
      <c r="S39" s="10">
        <v>6</v>
      </c>
      <c r="T39" s="10">
        <v>39433</v>
      </c>
      <c r="U39" s="10">
        <v>34537</v>
      </c>
      <c r="V39" s="10">
        <v>4848</v>
      </c>
      <c r="W39" s="10">
        <v>39385</v>
      </c>
      <c r="X39" s="10">
        <v>48</v>
      </c>
      <c r="Y39" s="10">
        <v>12170</v>
      </c>
      <c r="Z39" s="10">
        <v>10472</v>
      </c>
      <c r="AA39" s="10">
        <v>1682</v>
      </c>
      <c r="AB39" s="10">
        <v>12154</v>
      </c>
      <c r="AC39" s="10">
        <v>16</v>
      </c>
      <c r="AD39" s="10">
        <v>4897</v>
      </c>
      <c r="AE39" s="10">
        <v>2301</v>
      </c>
      <c r="AF39" s="10">
        <v>160</v>
      </c>
      <c r="AG39" s="10">
        <v>2461</v>
      </c>
      <c r="AH39" s="10">
        <v>2436</v>
      </c>
      <c r="AI39" s="10">
        <v>4324</v>
      </c>
      <c r="AJ39" s="10">
        <v>1742</v>
      </c>
      <c r="AK39" s="10">
        <v>160</v>
      </c>
      <c r="AL39" s="10">
        <v>1902</v>
      </c>
      <c r="AM39" s="10">
        <v>2422</v>
      </c>
      <c r="AN39" s="10">
        <v>573</v>
      </c>
      <c r="AO39" s="10">
        <v>559</v>
      </c>
      <c r="AP39" s="10">
        <v>559</v>
      </c>
      <c r="AQ39" s="10">
        <v>14</v>
      </c>
      <c r="AR39" s="10">
        <v>4961</v>
      </c>
      <c r="AS39" s="10">
        <v>4370</v>
      </c>
      <c r="AT39" s="10">
        <v>591</v>
      </c>
    </row>
    <row r="40" spans="1:46" x14ac:dyDescent="0.25">
      <c r="A40" s="4" t="s">
        <v>56</v>
      </c>
      <c r="B40" s="10">
        <v>9</v>
      </c>
      <c r="C40" s="10">
        <v>13977</v>
      </c>
      <c r="D40" s="10">
        <v>6277</v>
      </c>
      <c r="E40" s="10">
        <v>5874</v>
      </c>
      <c r="F40" s="10">
        <v>95</v>
      </c>
      <c r="G40" s="10">
        <v>12246</v>
      </c>
      <c r="H40" s="10">
        <v>1731</v>
      </c>
      <c r="I40" s="10">
        <v>7855</v>
      </c>
      <c r="J40" s="10">
        <v>84</v>
      </c>
      <c r="K40" s="10">
        <v>4038</v>
      </c>
      <c r="L40" s="10">
        <v>62</v>
      </c>
      <c r="M40" s="10">
        <v>2299</v>
      </c>
      <c r="N40" s="10">
        <v>12</v>
      </c>
      <c r="O40" s="10">
        <v>95</v>
      </c>
      <c r="P40" s="10">
        <v>6432</v>
      </c>
      <c r="Q40" s="10">
        <v>74</v>
      </c>
      <c r="R40" s="10">
        <v>1423</v>
      </c>
      <c r="S40" s="10">
        <v>10</v>
      </c>
      <c r="T40" s="10">
        <v>6122</v>
      </c>
      <c r="U40" s="10">
        <v>2239</v>
      </c>
      <c r="V40" s="10">
        <v>3575</v>
      </c>
      <c r="W40" s="10">
        <v>5814</v>
      </c>
      <c r="X40" s="10">
        <v>308</v>
      </c>
      <c r="Y40" s="10">
        <v>1943</v>
      </c>
      <c r="Z40" s="10">
        <v>705</v>
      </c>
      <c r="AA40" s="10">
        <v>1139</v>
      </c>
      <c r="AB40" s="10">
        <v>1844</v>
      </c>
      <c r="AC40" s="10">
        <v>99</v>
      </c>
      <c r="AD40" s="10">
        <v>1982</v>
      </c>
      <c r="AE40" s="10">
        <v>1294</v>
      </c>
      <c r="AF40" s="10">
        <v>73</v>
      </c>
      <c r="AG40" s="10">
        <v>1367</v>
      </c>
      <c r="AH40" s="10">
        <v>615</v>
      </c>
      <c r="AI40" s="10">
        <v>1788</v>
      </c>
      <c r="AJ40" s="10">
        <v>1123</v>
      </c>
      <c r="AK40" s="10">
        <v>73</v>
      </c>
      <c r="AL40" s="10">
        <v>1196</v>
      </c>
      <c r="AM40" s="10">
        <v>592</v>
      </c>
      <c r="AN40" s="10">
        <v>194</v>
      </c>
      <c r="AO40" s="10">
        <v>171</v>
      </c>
      <c r="AP40" s="10">
        <v>171</v>
      </c>
      <c r="AQ40" s="10">
        <v>23</v>
      </c>
      <c r="AR40" s="10">
        <v>1244</v>
      </c>
      <c r="AS40" s="10">
        <v>1034</v>
      </c>
      <c r="AT40" s="10">
        <v>210</v>
      </c>
    </row>
    <row r="41" spans="1:46" x14ac:dyDescent="0.25">
      <c r="A41" s="4" t="s">
        <v>57</v>
      </c>
      <c r="B41" s="10">
        <v>8</v>
      </c>
      <c r="C41" s="10">
        <v>5032</v>
      </c>
      <c r="D41" s="10">
        <v>2098</v>
      </c>
      <c r="E41" s="10">
        <v>887</v>
      </c>
      <c r="F41" s="10">
        <v>58</v>
      </c>
      <c r="G41" s="10">
        <v>3043</v>
      </c>
      <c r="H41" s="10">
        <v>1989</v>
      </c>
      <c r="I41" s="10">
        <v>3454</v>
      </c>
      <c r="J41" s="10">
        <v>433</v>
      </c>
      <c r="K41" s="10">
        <v>1491</v>
      </c>
      <c r="L41" s="10">
        <v>95</v>
      </c>
      <c r="M41" s="10">
        <v>524</v>
      </c>
      <c r="N41" s="10">
        <v>16</v>
      </c>
      <c r="O41" s="10">
        <v>58</v>
      </c>
      <c r="P41" s="10">
        <v>2073</v>
      </c>
      <c r="Q41" s="10">
        <v>111</v>
      </c>
      <c r="R41" s="10">
        <v>1381</v>
      </c>
      <c r="S41" s="10">
        <v>322</v>
      </c>
      <c r="T41" s="10">
        <v>1578</v>
      </c>
      <c r="U41" s="10">
        <v>607</v>
      </c>
      <c r="V41" s="10">
        <v>363</v>
      </c>
      <c r="W41" s="10">
        <v>970</v>
      </c>
      <c r="X41" s="10">
        <v>608</v>
      </c>
      <c r="Y41" s="10">
        <v>519</v>
      </c>
      <c r="Z41" s="10">
        <v>216</v>
      </c>
      <c r="AA41" s="10">
        <v>119</v>
      </c>
      <c r="AB41" s="10">
        <v>335</v>
      </c>
      <c r="AC41" s="10">
        <v>184</v>
      </c>
      <c r="AD41" s="10">
        <v>569</v>
      </c>
      <c r="AE41" s="10">
        <v>264</v>
      </c>
      <c r="AF41" s="10">
        <v>23</v>
      </c>
      <c r="AG41" s="10">
        <v>287</v>
      </c>
      <c r="AH41" s="10">
        <v>282</v>
      </c>
      <c r="AI41" s="10">
        <v>481</v>
      </c>
      <c r="AJ41" s="10">
        <v>214</v>
      </c>
      <c r="AK41" s="10">
        <v>23</v>
      </c>
      <c r="AL41" s="10">
        <v>237</v>
      </c>
      <c r="AM41" s="10">
        <v>244</v>
      </c>
      <c r="AN41" s="10">
        <v>88</v>
      </c>
      <c r="AO41" s="10">
        <v>50</v>
      </c>
      <c r="AP41" s="10">
        <v>50</v>
      </c>
      <c r="AQ41" s="10">
        <v>38</v>
      </c>
      <c r="AR41" s="10">
        <v>404</v>
      </c>
      <c r="AS41" s="10">
        <v>299</v>
      </c>
      <c r="AT41" s="10">
        <v>105</v>
      </c>
    </row>
    <row r="42" spans="1:46" x14ac:dyDescent="0.25">
      <c r="A42" s="4" t="s">
        <v>58</v>
      </c>
      <c r="B42" s="10">
        <v>7</v>
      </c>
      <c r="C42" s="10">
        <v>15828</v>
      </c>
      <c r="D42" s="10">
        <v>2600</v>
      </c>
      <c r="E42" s="10">
        <v>3926</v>
      </c>
      <c r="F42" s="10">
        <v>19</v>
      </c>
      <c r="G42" s="10">
        <v>6545</v>
      </c>
      <c r="H42" s="10">
        <v>9283</v>
      </c>
      <c r="I42" s="10">
        <v>9788</v>
      </c>
      <c r="J42" s="10">
        <v>531</v>
      </c>
      <c r="K42" s="10">
        <v>1794</v>
      </c>
      <c r="L42" s="10">
        <v>66</v>
      </c>
      <c r="M42" s="10">
        <v>1679</v>
      </c>
      <c r="N42" s="10">
        <v>48</v>
      </c>
      <c r="O42" s="10">
        <v>19</v>
      </c>
      <c r="P42" s="10">
        <v>3492</v>
      </c>
      <c r="Q42" s="10">
        <v>114</v>
      </c>
      <c r="R42" s="10">
        <v>6296</v>
      </c>
      <c r="S42" s="10">
        <v>417</v>
      </c>
      <c r="T42" s="10">
        <v>6040</v>
      </c>
      <c r="U42" s="10">
        <v>806</v>
      </c>
      <c r="V42" s="10">
        <v>2247</v>
      </c>
      <c r="W42" s="10">
        <v>3053</v>
      </c>
      <c r="X42" s="10">
        <v>2987</v>
      </c>
      <c r="Y42" s="10">
        <v>2110</v>
      </c>
      <c r="Z42" s="10">
        <v>273</v>
      </c>
      <c r="AA42" s="10">
        <v>873</v>
      </c>
      <c r="AB42" s="10">
        <v>1146</v>
      </c>
      <c r="AC42" s="10">
        <v>964</v>
      </c>
      <c r="AD42" s="10">
        <v>3302</v>
      </c>
      <c r="AE42" s="10">
        <v>739</v>
      </c>
      <c r="AF42" s="10">
        <v>15</v>
      </c>
      <c r="AG42" s="10">
        <v>754</v>
      </c>
      <c r="AH42" s="10">
        <v>2548</v>
      </c>
      <c r="AI42" s="10">
        <v>2782</v>
      </c>
      <c r="AJ42" s="10">
        <v>639</v>
      </c>
      <c r="AK42" s="10">
        <v>15</v>
      </c>
      <c r="AL42" s="10">
        <v>654</v>
      </c>
      <c r="AM42" s="10">
        <v>2128</v>
      </c>
      <c r="AN42" s="10">
        <v>520</v>
      </c>
      <c r="AO42" s="10">
        <v>100</v>
      </c>
      <c r="AP42" s="10">
        <v>100</v>
      </c>
      <c r="AQ42" s="10">
        <v>420</v>
      </c>
      <c r="AR42" s="10">
        <v>1356</v>
      </c>
      <c r="AS42" s="10">
        <v>558</v>
      </c>
      <c r="AT42" s="10">
        <v>798</v>
      </c>
    </row>
    <row r="43" spans="1:46" x14ac:dyDescent="0.25">
      <c r="A43" s="4" t="s">
        <v>59</v>
      </c>
      <c r="B43" s="10">
        <v>18</v>
      </c>
      <c r="C43" s="10">
        <v>14736</v>
      </c>
      <c r="D43" s="10">
        <v>6946</v>
      </c>
      <c r="E43" s="10">
        <v>6512</v>
      </c>
      <c r="F43" s="10">
        <v>202</v>
      </c>
      <c r="G43" s="10">
        <v>13660</v>
      </c>
      <c r="H43" s="10">
        <v>1076</v>
      </c>
      <c r="I43" s="10">
        <v>7295</v>
      </c>
      <c r="J43" s="10">
        <v>57</v>
      </c>
      <c r="K43" s="10">
        <v>3950</v>
      </c>
      <c r="L43" s="10">
        <v>49</v>
      </c>
      <c r="M43" s="10">
        <v>2164</v>
      </c>
      <c r="N43" s="10">
        <v>7</v>
      </c>
      <c r="O43" s="10">
        <v>202</v>
      </c>
      <c r="P43" s="10">
        <v>6316</v>
      </c>
      <c r="Q43" s="10">
        <v>56</v>
      </c>
      <c r="R43" s="10">
        <v>979</v>
      </c>
      <c r="S43" s="10">
        <v>1</v>
      </c>
      <c r="T43" s="10">
        <v>7441</v>
      </c>
      <c r="U43" s="10">
        <v>2996</v>
      </c>
      <c r="V43" s="10">
        <v>4348</v>
      </c>
      <c r="W43" s="10">
        <v>7344</v>
      </c>
      <c r="X43" s="10">
        <v>97</v>
      </c>
      <c r="Y43" s="10">
        <v>2476</v>
      </c>
      <c r="Z43" s="10">
        <v>997</v>
      </c>
      <c r="AA43" s="10">
        <v>1444</v>
      </c>
      <c r="AB43" s="10">
        <v>2441</v>
      </c>
      <c r="AC43" s="10">
        <v>35</v>
      </c>
      <c r="AD43" s="10">
        <v>2106</v>
      </c>
      <c r="AE43" s="10">
        <v>938</v>
      </c>
      <c r="AF43" s="10">
        <v>183</v>
      </c>
      <c r="AG43" s="10">
        <v>1121</v>
      </c>
      <c r="AH43" s="10">
        <v>985</v>
      </c>
      <c r="AI43" s="10">
        <v>1564</v>
      </c>
      <c r="AJ43" s="10">
        <v>788</v>
      </c>
      <c r="AK43" s="10">
        <v>183</v>
      </c>
      <c r="AL43" s="10">
        <v>971</v>
      </c>
      <c r="AM43" s="10">
        <v>593</v>
      </c>
      <c r="AN43" s="10">
        <v>542</v>
      </c>
      <c r="AO43" s="10">
        <v>150</v>
      </c>
      <c r="AP43" s="10">
        <v>150</v>
      </c>
      <c r="AQ43" s="10">
        <v>392</v>
      </c>
      <c r="AR43" s="10">
        <v>1456</v>
      </c>
      <c r="AS43" s="10">
        <v>1321</v>
      </c>
      <c r="AT43" s="10">
        <v>135</v>
      </c>
    </row>
    <row r="44" spans="1:46" x14ac:dyDescent="0.25">
      <c r="A44" s="4" t="s">
        <v>60</v>
      </c>
      <c r="B44" s="10">
        <v>2</v>
      </c>
      <c r="C44" s="10">
        <v>3212</v>
      </c>
      <c r="D44" s="10">
        <v>357</v>
      </c>
      <c r="E44" s="10">
        <v>926</v>
      </c>
      <c r="F44" s="10">
        <v>63</v>
      </c>
      <c r="G44" s="10">
        <v>1346</v>
      </c>
      <c r="H44" s="10">
        <v>1866</v>
      </c>
      <c r="I44" s="10">
        <v>2494</v>
      </c>
      <c r="J44" s="10">
        <v>1</v>
      </c>
      <c r="K44" s="10">
        <v>286</v>
      </c>
      <c r="L44" s="10">
        <v>0</v>
      </c>
      <c r="M44" s="10">
        <v>595</v>
      </c>
      <c r="N44" s="10">
        <v>0</v>
      </c>
      <c r="O44" s="10">
        <v>63</v>
      </c>
      <c r="P44" s="10">
        <v>944</v>
      </c>
      <c r="Q44" s="10">
        <v>0</v>
      </c>
      <c r="R44" s="10">
        <v>1550</v>
      </c>
      <c r="S44" s="10">
        <v>1</v>
      </c>
      <c r="T44" s="10">
        <v>718</v>
      </c>
      <c r="U44" s="10">
        <v>71</v>
      </c>
      <c r="V44" s="10">
        <v>331</v>
      </c>
      <c r="W44" s="10">
        <v>402</v>
      </c>
      <c r="X44" s="10">
        <v>316</v>
      </c>
      <c r="Y44" s="10">
        <v>297</v>
      </c>
      <c r="Z44" s="10">
        <v>29</v>
      </c>
      <c r="AA44" s="10">
        <v>118</v>
      </c>
      <c r="AB44" s="10">
        <v>147</v>
      </c>
      <c r="AC44" s="10">
        <v>150</v>
      </c>
      <c r="AD44" s="10">
        <v>3251</v>
      </c>
      <c r="AE44" s="10">
        <v>215</v>
      </c>
      <c r="AF44" s="10">
        <v>36</v>
      </c>
      <c r="AG44" s="10">
        <v>251</v>
      </c>
      <c r="AH44" s="10">
        <v>3000</v>
      </c>
      <c r="AI44" s="10">
        <v>1597</v>
      </c>
      <c r="AJ44" s="10">
        <v>163</v>
      </c>
      <c r="AK44" s="10">
        <v>36</v>
      </c>
      <c r="AL44" s="10">
        <v>199</v>
      </c>
      <c r="AM44" s="10">
        <v>1398</v>
      </c>
      <c r="AN44" s="10">
        <v>1654</v>
      </c>
      <c r="AO44" s="10">
        <v>52</v>
      </c>
      <c r="AP44" s="10">
        <v>52</v>
      </c>
      <c r="AQ44" s="10">
        <v>1602</v>
      </c>
      <c r="AR44" s="10">
        <v>116</v>
      </c>
      <c r="AS44" s="10">
        <v>29</v>
      </c>
      <c r="AT44" s="10">
        <v>87</v>
      </c>
    </row>
    <row r="45" spans="1:46" x14ac:dyDescent="0.25">
      <c r="A45" s="4" t="s">
        <v>61</v>
      </c>
      <c r="B45" s="10">
        <v>1</v>
      </c>
      <c r="C45" s="10">
        <v>1277</v>
      </c>
      <c r="D45" s="10">
        <v>805</v>
      </c>
      <c r="E45" s="10">
        <v>426</v>
      </c>
      <c r="F45" s="10">
        <v>18</v>
      </c>
      <c r="G45" s="10">
        <v>1249</v>
      </c>
      <c r="H45" s="10">
        <v>28</v>
      </c>
      <c r="I45" s="10">
        <v>788</v>
      </c>
      <c r="J45" s="10">
        <v>4</v>
      </c>
      <c r="K45" s="10">
        <v>578</v>
      </c>
      <c r="L45" s="10">
        <v>4</v>
      </c>
      <c r="M45" s="10">
        <v>164</v>
      </c>
      <c r="N45" s="10">
        <v>0</v>
      </c>
      <c r="O45" s="10">
        <v>18</v>
      </c>
      <c r="P45" s="10">
        <v>760</v>
      </c>
      <c r="Q45" s="10">
        <v>4</v>
      </c>
      <c r="R45" s="10">
        <v>28</v>
      </c>
      <c r="S45" s="10">
        <v>0</v>
      </c>
      <c r="T45" s="10">
        <v>489</v>
      </c>
      <c r="U45" s="10">
        <v>227</v>
      </c>
      <c r="V45" s="10">
        <v>262</v>
      </c>
      <c r="W45" s="10">
        <v>489</v>
      </c>
      <c r="X45" s="10">
        <v>0</v>
      </c>
      <c r="Y45" s="10">
        <v>182</v>
      </c>
      <c r="Z45" s="10">
        <v>91</v>
      </c>
      <c r="AA45" s="10">
        <v>91</v>
      </c>
      <c r="AB45" s="10">
        <v>182</v>
      </c>
      <c r="AC45" s="10">
        <v>0</v>
      </c>
      <c r="AD45" s="10">
        <v>154</v>
      </c>
      <c r="AE45" s="10">
        <v>140</v>
      </c>
      <c r="AF45" s="10">
        <v>14</v>
      </c>
      <c r="AG45" s="10">
        <v>154</v>
      </c>
      <c r="AH45" s="10">
        <v>0</v>
      </c>
      <c r="AI45" s="10">
        <v>148</v>
      </c>
      <c r="AJ45" s="10">
        <v>134</v>
      </c>
      <c r="AK45" s="10">
        <v>14</v>
      </c>
      <c r="AL45" s="10">
        <v>148</v>
      </c>
      <c r="AM45" s="10">
        <v>0</v>
      </c>
      <c r="AN45" s="10">
        <v>6</v>
      </c>
      <c r="AO45" s="10">
        <v>6</v>
      </c>
      <c r="AP45" s="10">
        <v>6</v>
      </c>
      <c r="AQ45" s="10">
        <v>0</v>
      </c>
      <c r="AR45" s="10">
        <v>96</v>
      </c>
      <c r="AS45" s="10">
        <v>96</v>
      </c>
      <c r="AT45" s="10">
        <v>0</v>
      </c>
    </row>
    <row r="46" spans="1:46" x14ac:dyDescent="0.25">
      <c r="A46" s="4" t="s">
        <v>62</v>
      </c>
      <c r="B46" s="10">
        <v>4</v>
      </c>
      <c r="C46" s="10">
        <v>4915</v>
      </c>
      <c r="D46" s="10">
        <v>1460</v>
      </c>
      <c r="E46" s="10">
        <v>1304</v>
      </c>
      <c r="F46" s="10">
        <v>12</v>
      </c>
      <c r="G46" s="10">
        <v>2776</v>
      </c>
      <c r="H46" s="10">
        <v>2139</v>
      </c>
      <c r="I46" s="10">
        <v>3327</v>
      </c>
      <c r="J46" s="10">
        <v>13</v>
      </c>
      <c r="K46" s="10">
        <v>1114</v>
      </c>
      <c r="L46" s="10">
        <v>0</v>
      </c>
      <c r="M46" s="10">
        <v>663</v>
      </c>
      <c r="N46" s="10">
        <v>3</v>
      </c>
      <c r="O46" s="10">
        <v>12</v>
      </c>
      <c r="P46" s="10">
        <v>1789</v>
      </c>
      <c r="Q46" s="10">
        <v>3</v>
      </c>
      <c r="R46" s="10">
        <v>1538</v>
      </c>
      <c r="S46" s="10">
        <v>10</v>
      </c>
      <c r="T46" s="10">
        <v>1588</v>
      </c>
      <c r="U46" s="10">
        <v>346</v>
      </c>
      <c r="V46" s="10">
        <v>641</v>
      </c>
      <c r="W46" s="10">
        <v>987</v>
      </c>
      <c r="X46" s="10">
        <v>601</v>
      </c>
      <c r="Y46" s="10">
        <v>551</v>
      </c>
      <c r="Z46" s="10">
        <v>137</v>
      </c>
      <c r="AA46" s="10">
        <v>234</v>
      </c>
      <c r="AB46" s="10">
        <v>371</v>
      </c>
      <c r="AC46" s="10">
        <v>180</v>
      </c>
      <c r="AD46" s="10">
        <v>528</v>
      </c>
      <c r="AE46" s="10">
        <v>102</v>
      </c>
      <c r="AF46" s="10">
        <v>12</v>
      </c>
      <c r="AG46" s="10">
        <v>114</v>
      </c>
      <c r="AH46" s="10">
        <v>414</v>
      </c>
      <c r="AI46" s="10">
        <v>388</v>
      </c>
      <c r="AJ46" s="10">
        <v>101</v>
      </c>
      <c r="AK46" s="10">
        <v>12</v>
      </c>
      <c r="AL46" s="10">
        <v>113</v>
      </c>
      <c r="AM46" s="10">
        <v>275</v>
      </c>
      <c r="AN46" s="10">
        <v>140</v>
      </c>
      <c r="AO46" s="10">
        <v>1</v>
      </c>
      <c r="AP46" s="10">
        <v>1</v>
      </c>
      <c r="AQ46" s="10">
        <v>139</v>
      </c>
      <c r="AR46" s="10">
        <v>543</v>
      </c>
      <c r="AS46" s="10">
        <v>320</v>
      </c>
      <c r="AT46" s="10">
        <v>223</v>
      </c>
    </row>
    <row r="47" spans="1:46" x14ac:dyDescent="0.25">
      <c r="A47" s="4" t="s">
        <v>63</v>
      </c>
      <c r="B47" s="10">
        <v>1</v>
      </c>
      <c r="C47" s="10">
        <v>859</v>
      </c>
      <c r="D47" s="10">
        <v>514</v>
      </c>
      <c r="E47" s="10">
        <v>281</v>
      </c>
      <c r="F47" s="10">
        <v>0</v>
      </c>
      <c r="G47" s="10">
        <v>795</v>
      </c>
      <c r="H47" s="10">
        <v>64</v>
      </c>
      <c r="I47" s="10">
        <v>512</v>
      </c>
      <c r="J47" s="10">
        <v>27</v>
      </c>
      <c r="K47" s="10">
        <v>310</v>
      </c>
      <c r="L47" s="10">
        <v>27</v>
      </c>
      <c r="M47" s="10">
        <v>155</v>
      </c>
      <c r="N47" s="10">
        <v>0</v>
      </c>
      <c r="O47" s="10">
        <v>0</v>
      </c>
      <c r="P47" s="10">
        <v>465</v>
      </c>
      <c r="Q47" s="10">
        <v>27</v>
      </c>
      <c r="R47" s="10">
        <v>47</v>
      </c>
      <c r="S47" s="10">
        <v>0</v>
      </c>
      <c r="T47" s="10">
        <v>347</v>
      </c>
      <c r="U47" s="10">
        <v>204</v>
      </c>
      <c r="V47" s="10">
        <v>126</v>
      </c>
      <c r="W47" s="10">
        <v>330</v>
      </c>
      <c r="X47" s="10">
        <v>17</v>
      </c>
      <c r="Y47" s="10">
        <v>119</v>
      </c>
      <c r="Z47" s="10">
        <v>71</v>
      </c>
      <c r="AA47" s="10">
        <v>44</v>
      </c>
      <c r="AB47" s="10">
        <v>115</v>
      </c>
      <c r="AC47" s="10">
        <v>4</v>
      </c>
      <c r="AD47" s="10">
        <v>138</v>
      </c>
      <c r="AE47" s="10">
        <v>125</v>
      </c>
      <c r="AF47" s="10">
        <v>0</v>
      </c>
      <c r="AG47" s="10">
        <v>125</v>
      </c>
      <c r="AH47" s="10">
        <v>13</v>
      </c>
      <c r="AI47" s="10">
        <v>113</v>
      </c>
      <c r="AJ47" s="10">
        <v>100</v>
      </c>
      <c r="AK47" s="10">
        <v>0</v>
      </c>
      <c r="AL47" s="10">
        <v>100</v>
      </c>
      <c r="AM47" s="10">
        <v>13</v>
      </c>
      <c r="AN47" s="10">
        <v>25</v>
      </c>
      <c r="AO47" s="10">
        <v>25</v>
      </c>
      <c r="AP47" s="10">
        <v>25</v>
      </c>
      <c r="AQ47" s="10">
        <v>0</v>
      </c>
      <c r="AR47" s="10">
        <v>124</v>
      </c>
      <c r="AS47" s="10">
        <v>114</v>
      </c>
      <c r="AT47" s="10">
        <v>10</v>
      </c>
    </row>
    <row r="48" spans="1:46" x14ac:dyDescent="0.25">
      <c r="A48" s="4" t="s">
        <v>64</v>
      </c>
      <c r="B48" s="10">
        <v>10</v>
      </c>
      <c r="C48" s="10">
        <v>9426</v>
      </c>
      <c r="D48" s="10">
        <v>2863</v>
      </c>
      <c r="E48" s="10">
        <v>2895</v>
      </c>
      <c r="F48" s="10">
        <v>20</v>
      </c>
      <c r="G48" s="10">
        <v>5778</v>
      </c>
      <c r="H48" s="10">
        <v>3648</v>
      </c>
      <c r="I48" s="10">
        <v>6905</v>
      </c>
      <c r="J48" s="10">
        <v>58</v>
      </c>
      <c r="K48" s="10">
        <v>2204</v>
      </c>
      <c r="L48" s="10">
        <v>24</v>
      </c>
      <c r="M48" s="10">
        <v>1943</v>
      </c>
      <c r="N48" s="10">
        <v>0</v>
      </c>
      <c r="O48" s="10">
        <v>20</v>
      </c>
      <c r="P48" s="10">
        <v>4167</v>
      </c>
      <c r="Q48" s="10">
        <v>24</v>
      </c>
      <c r="R48" s="10">
        <v>2738</v>
      </c>
      <c r="S48" s="10">
        <v>34</v>
      </c>
      <c r="T48" s="10">
        <v>2521</v>
      </c>
      <c r="U48" s="10">
        <v>659</v>
      </c>
      <c r="V48" s="10">
        <v>952</v>
      </c>
      <c r="W48" s="10">
        <v>1611</v>
      </c>
      <c r="X48" s="10">
        <v>910</v>
      </c>
      <c r="Y48" s="10">
        <v>833</v>
      </c>
      <c r="Z48" s="10">
        <v>223</v>
      </c>
      <c r="AA48" s="10">
        <v>310</v>
      </c>
      <c r="AB48" s="10">
        <v>533</v>
      </c>
      <c r="AC48" s="10">
        <v>300</v>
      </c>
      <c r="AD48" s="10">
        <v>2266</v>
      </c>
      <c r="AE48" s="10">
        <v>1108</v>
      </c>
      <c r="AF48" s="10">
        <v>18</v>
      </c>
      <c r="AG48" s="10">
        <v>1126</v>
      </c>
      <c r="AH48" s="10">
        <v>1140</v>
      </c>
      <c r="AI48" s="10">
        <v>2114</v>
      </c>
      <c r="AJ48" s="10">
        <v>1035</v>
      </c>
      <c r="AK48" s="10">
        <v>18</v>
      </c>
      <c r="AL48" s="10">
        <v>1053</v>
      </c>
      <c r="AM48" s="10">
        <v>1061</v>
      </c>
      <c r="AN48" s="10">
        <v>152</v>
      </c>
      <c r="AO48" s="10">
        <v>73</v>
      </c>
      <c r="AP48" s="10">
        <v>73</v>
      </c>
      <c r="AQ48" s="10">
        <v>79</v>
      </c>
      <c r="AR48" s="10">
        <v>1285</v>
      </c>
      <c r="AS48" s="10">
        <v>973</v>
      </c>
      <c r="AT48" s="10">
        <v>312</v>
      </c>
    </row>
    <row r="49" spans="1:46" x14ac:dyDescent="0.25">
      <c r="A49" s="4" t="s">
        <v>65</v>
      </c>
      <c r="B49" s="10">
        <v>14</v>
      </c>
      <c r="C49" s="10">
        <v>34052</v>
      </c>
      <c r="D49" s="10">
        <v>10055</v>
      </c>
      <c r="E49" s="10">
        <v>7302</v>
      </c>
      <c r="F49" s="10">
        <v>144</v>
      </c>
      <c r="G49" s="10">
        <v>17501</v>
      </c>
      <c r="H49" s="10">
        <v>16551</v>
      </c>
      <c r="I49" s="10">
        <v>20743</v>
      </c>
      <c r="J49" s="10">
        <v>1121</v>
      </c>
      <c r="K49" s="10">
        <v>5749</v>
      </c>
      <c r="L49" s="10">
        <v>227</v>
      </c>
      <c r="M49" s="10">
        <v>3137</v>
      </c>
      <c r="N49" s="10">
        <v>122</v>
      </c>
      <c r="O49" s="10">
        <v>144</v>
      </c>
      <c r="P49" s="10">
        <v>9030</v>
      </c>
      <c r="Q49" s="10">
        <v>349</v>
      </c>
      <c r="R49" s="10">
        <v>11713</v>
      </c>
      <c r="S49" s="10">
        <v>772</v>
      </c>
      <c r="T49" s="10">
        <v>13309</v>
      </c>
      <c r="U49" s="10">
        <v>4306</v>
      </c>
      <c r="V49" s="10">
        <v>4165</v>
      </c>
      <c r="W49" s="10">
        <v>8471</v>
      </c>
      <c r="X49" s="10">
        <v>4838</v>
      </c>
      <c r="Y49" s="10">
        <v>4511</v>
      </c>
      <c r="Z49" s="10">
        <v>1531</v>
      </c>
      <c r="AA49" s="10">
        <v>1359</v>
      </c>
      <c r="AB49" s="10">
        <v>2890</v>
      </c>
      <c r="AC49" s="10">
        <v>1621</v>
      </c>
      <c r="AD49" s="10">
        <v>6650</v>
      </c>
      <c r="AE49" s="10">
        <v>2056</v>
      </c>
      <c r="AF49" s="10">
        <v>124</v>
      </c>
      <c r="AG49" s="10">
        <v>2180</v>
      </c>
      <c r="AH49" s="10">
        <v>4470</v>
      </c>
      <c r="AI49" s="10">
        <v>6115</v>
      </c>
      <c r="AJ49" s="10">
        <v>1736</v>
      </c>
      <c r="AK49" s="10">
        <v>124</v>
      </c>
      <c r="AL49" s="10">
        <v>1860</v>
      </c>
      <c r="AM49" s="10">
        <v>4255</v>
      </c>
      <c r="AN49" s="10">
        <v>535</v>
      </c>
      <c r="AO49" s="10">
        <v>320</v>
      </c>
      <c r="AP49" s="10">
        <v>320</v>
      </c>
      <c r="AQ49" s="10">
        <v>215</v>
      </c>
      <c r="AR49" s="10">
        <v>4364</v>
      </c>
      <c r="AS49" s="10">
        <v>1884</v>
      </c>
      <c r="AT49" s="10">
        <v>2480</v>
      </c>
    </row>
    <row r="50" spans="1:46" x14ac:dyDescent="0.25">
      <c r="A50" s="4" t="s">
        <v>66</v>
      </c>
      <c r="B50" s="10">
        <v>3</v>
      </c>
      <c r="C50" s="10">
        <v>3527</v>
      </c>
      <c r="D50" s="10">
        <v>1725</v>
      </c>
      <c r="E50" s="10">
        <v>1280</v>
      </c>
      <c r="F50" s="10">
        <v>47</v>
      </c>
      <c r="G50" s="10">
        <v>3052</v>
      </c>
      <c r="H50" s="10">
        <v>475</v>
      </c>
      <c r="I50" s="10">
        <v>2049</v>
      </c>
      <c r="J50" s="10">
        <v>21</v>
      </c>
      <c r="K50" s="10">
        <v>1091</v>
      </c>
      <c r="L50" s="10">
        <v>19</v>
      </c>
      <c r="M50" s="10">
        <v>503</v>
      </c>
      <c r="N50" s="10">
        <v>1</v>
      </c>
      <c r="O50" s="10">
        <v>47</v>
      </c>
      <c r="P50" s="10">
        <v>1641</v>
      </c>
      <c r="Q50" s="10">
        <v>20</v>
      </c>
      <c r="R50" s="10">
        <v>408</v>
      </c>
      <c r="S50" s="10">
        <v>1</v>
      </c>
      <c r="T50" s="10">
        <v>1478</v>
      </c>
      <c r="U50" s="10">
        <v>634</v>
      </c>
      <c r="V50" s="10">
        <v>777</v>
      </c>
      <c r="W50" s="10">
        <v>1411</v>
      </c>
      <c r="X50" s="10">
        <v>67</v>
      </c>
      <c r="Y50" s="10">
        <v>445</v>
      </c>
      <c r="Z50" s="10">
        <v>193</v>
      </c>
      <c r="AA50" s="10">
        <v>233</v>
      </c>
      <c r="AB50" s="10">
        <v>426</v>
      </c>
      <c r="AC50" s="10">
        <v>19</v>
      </c>
      <c r="AD50" s="10">
        <v>443</v>
      </c>
      <c r="AE50" s="10">
        <v>253</v>
      </c>
      <c r="AF50" s="10">
        <v>46</v>
      </c>
      <c r="AG50" s="10">
        <v>299</v>
      </c>
      <c r="AH50" s="10">
        <v>144</v>
      </c>
      <c r="AI50" s="10">
        <v>331</v>
      </c>
      <c r="AJ50" s="10">
        <v>194</v>
      </c>
      <c r="AK50" s="10">
        <v>46</v>
      </c>
      <c r="AL50" s="10">
        <v>240</v>
      </c>
      <c r="AM50" s="10">
        <v>91</v>
      </c>
      <c r="AN50" s="10">
        <v>112</v>
      </c>
      <c r="AO50" s="10">
        <v>59</v>
      </c>
      <c r="AP50" s="10">
        <v>59</v>
      </c>
      <c r="AQ50" s="10">
        <v>53</v>
      </c>
      <c r="AR50" s="10">
        <v>330</v>
      </c>
      <c r="AS50" s="10">
        <v>297</v>
      </c>
      <c r="AT50" s="10">
        <v>33</v>
      </c>
    </row>
    <row r="51" spans="1:46" x14ac:dyDescent="0.25">
      <c r="A51" s="4" t="s">
        <v>67</v>
      </c>
      <c r="B51" s="10">
        <v>19</v>
      </c>
      <c r="C51" s="10">
        <v>8424</v>
      </c>
      <c r="D51" s="10">
        <v>4170</v>
      </c>
      <c r="E51" s="10">
        <v>2774</v>
      </c>
      <c r="F51" s="10">
        <v>51</v>
      </c>
      <c r="G51" s="10">
        <v>6995</v>
      </c>
      <c r="H51" s="10">
        <v>1429</v>
      </c>
      <c r="I51" s="10">
        <v>5084</v>
      </c>
      <c r="J51" s="10">
        <v>7</v>
      </c>
      <c r="K51" s="10">
        <v>2811</v>
      </c>
      <c r="L51" s="10">
        <v>6</v>
      </c>
      <c r="M51" s="10">
        <v>937</v>
      </c>
      <c r="N51" s="10">
        <v>1</v>
      </c>
      <c r="O51" s="10">
        <v>51</v>
      </c>
      <c r="P51" s="10">
        <v>3799</v>
      </c>
      <c r="Q51" s="10">
        <v>7</v>
      </c>
      <c r="R51" s="10">
        <v>1285</v>
      </c>
      <c r="S51" s="10">
        <v>0</v>
      </c>
      <c r="T51" s="10">
        <v>3340</v>
      </c>
      <c r="U51" s="10">
        <v>1359</v>
      </c>
      <c r="V51" s="10">
        <v>1837</v>
      </c>
      <c r="W51" s="10">
        <v>3196</v>
      </c>
      <c r="X51" s="10">
        <v>144</v>
      </c>
      <c r="Y51" s="10">
        <v>1094</v>
      </c>
      <c r="Z51" s="10">
        <v>444</v>
      </c>
      <c r="AA51" s="10">
        <v>602</v>
      </c>
      <c r="AB51" s="10">
        <v>1046</v>
      </c>
      <c r="AC51" s="10">
        <v>48</v>
      </c>
      <c r="AD51" s="10">
        <v>1646</v>
      </c>
      <c r="AE51" s="10">
        <v>1011</v>
      </c>
      <c r="AF51" s="10">
        <v>31</v>
      </c>
      <c r="AG51" s="10">
        <v>1042</v>
      </c>
      <c r="AH51" s="10">
        <v>604</v>
      </c>
      <c r="AI51" s="10">
        <v>1531</v>
      </c>
      <c r="AJ51" s="10">
        <v>938</v>
      </c>
      <c r="AK51" s="10">
        <v>31</v>
      </c>
      <c r="AL51" s="10">
        <v>969</v>
      </c>
      <c r="AM51" s="10">
        <v>562</v>
      </c>
      <c r="AN51" s="10">
        <v>115</v>
      </c>
      <c r="AO51" s="10">
        <v>73</v>
      </c>
      <c r="AP51" s="10">
        <v>73</v>
      </c>
      <c r="AQ51" s="10">
        <v>42</v>
      </c>
      <c r="AR51" s="10">
        <v>881</v>
      </c>
      <c r="AS51" s="10">
        <v>727</v>
      </c>
      <c r="AT51" s="10">
        <v>154</v>
      </c>
    </row>
    <row r="52" spans="1:46" x14ac:dyDescent="0.25">
      <c r="A52" s="4" t="s">
        <v>68</v>
      </c>
      <c r="B52" s="10">
        <v>1</v>
      </c>
      <c r="C52" s="10">
        <v>484</v>
      </c>
      <c r="D52" s="10">
        <v>32</v>
      </c>
      <c r="E52" s="10">
        <v>74</v>
      </c>
      <c r="F52" s="10">
        <v>0</v>
      </c>
      <c r="G52" s="10">
        <v>106</v>
      </c>
      <c r="H52" s="10">
        <v>378</v>
      </c>
      <c r="I52" s="10">
        <v>438</v>
      </c>
      <c r="J52" s="10">
        <v>0</v>
      </c>
      <c r="K52" s="10">
        <v>20</v>
      </c>
      <c r="L52" s="10">
        <v>0</v>
      </c>
      <c r="M52" s="10">
        <v>40</v>
      </c>
      <c r="N52" s="10">
        <v>0</v>
      </c>
      <c r="O52" s="10">
        <v>0</v>
      </c>
      <c r="P52" s="10">
        <v>60</v>
      </c>
      <c r="Q52" s="10">
        <v>0</v>
      </c>
      <c r="R52" s="10">
        <v>378</v>
      </c>
      <c r="S52" s="10">
        <v>0</v>
      </c>
      <c r="T52" s="10">
        <v>46</v>
      </c>
      <c r="U52" s="10">
        <v>12</v>
      </c>
      <c r="V52" s="10">
        <v>34</v>
      </c>
      <c r="W52" s="10">
        <v>46</v>
      </c>
      <c r="X52" s="10">
        <v>0</v>
      </c>
      <c r="Y52" s="10">
        <v>16</v>
      </c>
      <c r="Z52" s="10">
        <v>6</v>
      </c>
      <c r="AA52" s="10">
        <v>10</v>
      </c>
      <c r="AB52" s="10">
        <v>16</v>
      </c>
      <c r="AC52" s="10">
        <v>0</v>
      </c>
      <c r="AD52" s="10">
        <v>193</v>
      </c>
      <c r="AE52" s="10">
        <v>2</v>
      </c>
      <c r="AF52" s="10">
        <v>0</v>
      </c>
      <c r="AG52" s="10">
        <v>2</v>
      </c>
      <c r="AH52" s="10">
        <v>191</v>
      </c>
      <c r="AI52" s="10">
        <v>193</v>
      </c>
      <c r="AJ52" s="10">
        <v>2</v>
      </c>
      <c r="AK52" s="10">
        <v>0</v>
      </c>
      <c r="AL52" s="10">
        <v>2</v>
      </c>
      <c r="AM52" s="10">
        <v>191</v>
      </c>
      <c r="AN52" s="10">
        <v>0</v>
      </c>
      <c r="AO52" s="10">
        <v>0</v>
      </c>
      <c r="AP52" s="10">
        <v>0</v>
      </c>
      <c r="AQ52" s="10">
        <v>0</v>
      </c>
      <c r="AR52" s="10">
        <v>33</v>
      </c>
      <c r="AS52" s="10">
        <v>1</v>
      </c>
      <c r="AT52" s="10">
        <v>32</v>
      </c>
    </row>
    <row r="53" spans="1:46" x14ac:dyDescent="0.25">
      <c r="A53" s="4" t="s">
        <v>69</v>
      </c>
      <c r="B53" s="10">
        <v>2</v>
      </c>
      <c r="C53" s="10">
        <v>1160</v>
      </c>
      <c r="D53" s="10">
        <v>562</v>
      </c>
      <c r="E53" s="10">
        <v>369</v>
      </c>
      <c r="F53" s="10">
        <v>6</v>
      </c>
      <c r="G53" s="10">
        <v>937</v>
      </c>
      <c r="H53" s="10">
        <v>223</v>
      </c>
      <c r="I53" s="10">
        <v>653</v>
      </c>
      <c r="J53" s="10">
        <v>26</v>
      </c>
      <c r="K53" s="10">
        <v>278</v>
      </c>
      <c r="L53" s="10">
        <v>15</v>
      </c>
      <c r="M53" s="10">
        <v>199</v>
      </c>
      <c r="N53" s="10">
        <v>3</v>
      </c>
      <c r="O53" s="10">
        <v>6</v>
      </c>
      <c r="P53" s="10">
        <v>483</v>
      </c>
      <c r="Q53" s="10">
        <v>18</v>
      </c>
      <c r="R53" s="10">
        <v>170</v>
      </c>
      <c r="S53" s="10">
        <v>8</v>
      </c>
      <c r="T53" s="10">
        <v>507</v>
      </c>
      <c r="U53" s="10">
        <v>284</v>
      </c>
      <c r="V53" s="10">
        <v>170</v>
      </c>
      <c r="W53" s="10">
        <v>454</v>
      </c>
      <c r="X53" s="10">
        <v>53</v>
      </c>
      <c r="Y53" s="10">
        <v>172</v>
      </c>
      <c r="Z53" s="10">
        <v>89</v>
      </c>
      <c r="AA53" s="10">
        <v>64</v>
      </c>
      <c r="AB53" s="10">
        <v>153</v>
      </c>
      <c r="AC53" s="10">
        <v>19</v>
      </c>
      <c r="AD53" s="10">
        <v>228</v>
      </c>
      <c r="AE53" s="10">
        <v>147</v>
      </c>
      <c r="AF53" s="10">
        <v>6</v>
      </c>
      <c r="AG53" s="10">
        <v>153</v>
      </c>
      <c r="AH53" s="10">
        <v>75</v>
      </c>
      <c r="AI53" s="10">
        <v>190</v>
      </c>
      <c r="AJ53" s="10">
        <v>122</v>
      </c>
      <c r="AK53" s="10">
        <v>6</v>
      </c>
      <c r="AL53" s="10">
        <v>128</v>
      </c>
      <c r="AM53" s="10">
        <v>62</v>
      </c>
      <c r="AN53" s="10">
        <v>38</v>
      </c>
      <c r="AO53" s="10">
        <v>25</v>
      </c>
      <c r="AP53" s="10">
        <v>25</v>
      </c>
      <c r="AQ53" s="10">
        <v>13</v>
      </c>
      <c r="AR53" s="10">
        <v>109</v>
      </c>
      <c r="AS53" s="10">
        <v>93</v>
      </c>
      <c r="AT53" s="10">
        <v>16</v>
      </c>
    </row>
    <row r="54" spans="1:46" x14ac:dyDescent="0.25">
      <c r="A54" s="4" t="s">
        <v>70</v>
      </c>
      <c r="B54" s="10">
        <v>7</v>
      </c>
      <c r="C54" s="10">
        <v>20504</v>
      </c>
      <c r="D54" s="10">
        <v>6053</v>
      </c>
      <c r="E54" s="10">
        <v>8919</v>
      </c>
      <c r="F54" s="10">
        <v>55</v>
      </c>
      <c r="G54" s="10">
        <v>15027</v>
      </c>
      <c r="H54" s="10">
        <v>5477</v>
      </c>
      <c r="I54" s="10">
        <v>11273</v>
      </c>
      <c r="J54" s="10">
        <v>220</v>
      </c>
      <c r="K54" s="10">
        <v>4163</v>
      </c>
      <c r="L54" s="10">
        <v>91</v>
      </c>
      <c r="M54" s="10">
        <v>2226</v>
      </c>
      <c r="N54" s="10">
        <v>62</v>
      </c>
      <c r="O54" s="10">
        <v>55</v>
      </c>
      <c r="P54" s="10">
        <v>6444</v>
      </c>
      <c r="Q54" s="10">
        <v>153</v>
      </c>
      <c r="R54" s="10">
        <v>4829</v>
      </c>
      <c r="S54" s="10">
        <v>67</v>
      </c>
      <c r="T54" s="10">
        <v>9231</v>
      </c>
      <c r="U54" s="10">
        <v>1890</v>
      </c>
      <c r="V54" s="10">
        <v>6693</v>
      </c>
      <c r="W54" s="10">
        <v>8583</v>
      </c>
      <c r="X54" s="10">
        <v>648</v>
      </c>
      <c r="Y54" s="10">
        <v>2871</v>
      </c>
      <c r="Z54" s="10">
        <v>587</v>
      </c>
      <c r="AA54" s="10">
        <v>2089</v>
      </c>
      <c r="AB54" s="10">
        <v>2676</v>
      </c>
      <c r="AC54" s="10">
        <v>195</v>
      </c>
      <c r="AD54" s="10">
        <v>2213</v>
      </c>
      <c r="AE54" s="10">
        <v>1187</v>
      </c>
      <c r="AF54" s="10">
        <v>40</v>
      </c>
      <c r="AG54" s="10">
        <v>1227</v>
      </c>
      <c r="AH54" s="10">
        <v>986</v>
      </c>
      <c r="AI54" s="10">
        <v>2041</v>
      </c>
      <c r="AJ54" s="10">
        <v>1098</v>
      </c>
      <c r="AK54" s="10">
        <v>40</v>
      </c>
      <c r="AL54" s="10">
        <v>1138</v>
      </c>
      <c r="AM54" s="10">
        <v>903</v>
      </c>
      <c r="AN54" s="10">
        <v>172</v>
      </c>
      <c r="AO54" s="10">
        <v>89</v>
      </c>
      <c r="AP54" s="10">
        <v>89</v>
      </c>
      <c r="AQ54" s="10">
        <v>83</v>
      </c>
      <c r="AR54" s="10">
        <v>1475</v>
      </c>
      <c r="AS54" s="10">
        <v>1097</v>
      </c>
      <c r="AT54" s="10">
        <v>378</v>
      </c>
    </row>
    <row r="55" spans="1:46" x14ac:dyDescent="0.25">
      <c r="A55" s="4" t="s">
        <v>71</v>
      </c>
      <c r="B55" s="10">
        <v>4</v>
      </c>
      <c r="C55" s="10">
        <v>6027</v>
      </c>
      <c r="D55" s="10">
        <v>2868</v>
      </c>
      <c r="E55" s="10">
        <v>2517</v>
      </c>
      <c r="F55" s="10">
        <v>61</v>
      </c>
      <c r="G55" s="10">
        <v>5446</v>
      </c>
      <c r="H55" s="10">
        <v>581</v>
      </c>
      <c r="I55" s="10">
        <v>3033</v>
      </c>
      <c r="J55" s="10">
        <v>24</v>
      </c>
      <c r="K55" s="10">
        <v>1681</v>
      </c>
      <c r="L55" s="10">
        <v>15</v>
      </c>
      <c r="M55" s="10">
        <v>877</v>
      </c>
      <c r="N55" s="10">
        <v>0</v>
      </c>
      <c r="O55" s="10">
        <v>61</v>
      </c>
      <c r="P55" s="10">
        <v>2619</v>
      </c>
      <c r="Q55" s="10">
        <v>15</v>
      </c>
      <c r="R55" s="10">
        <v>414</v>
      </c>
      <c r="S55" s="10">
        <v>9</v>
      </c>
      <c r="T55" s="10">
        <v>2994</v>
      </c>
      <c r="U55" s="10">
        <v>1187</v>
      </c>
      <c r="V55" s="10">
        <v>1640</v>
      </c>
      <c r="W55" s="10">
        <v>2827</v>
      </c>
      <c r="X55" s="10">
        <v>167</v>
      </c>
      <c r="Y55" s="10">
        <v>961</v>
      </c>
      <c r="Z55" s="10">
        <v>357</v>
      </c>
      <c r="AA55" s="10">
        <v>545</v>
      </c>
      <c r="AB55" s="10">
        <v>902</v>
      </c>
      <c r="AC55" s="10">
        <v>59</v>
      </c>
      <c r="AD55" s="10">
        <v>487</v>
      </c>
      <c r="AE55" s="10">
        <v>339</v>
      </c>
      <c r="AF55" s="10">
        <v>22</v>
      </c>
      <c r="AG55" s="10">
        <v>361</v>
      </c>
      <c r="AH55" s="10">
        <v>126</v>
      </c>
      <c r="AI55" s="10">
        <v>377</v>
      </c>
      <c r="AJ55" s="10">
        <v>248</v>
      </c>
      <c r="AK55" s="10">
        <v>22</v>
      </c>
      <c r="AL55" s="10">
        <v>270</v>
      </c>
      <c r="AM55" s="10">
        <v>107</v>
      </c>
      <c r="AN55" s="10">
        <v>110</v>
      </c>
      <c r="AO55" s="10">
        <v>91</v>
      </c>
      <c r="AP55" s="10">
        <v>91</v>
      </c>
      <c r="AQ55" s="10">
        <v>19</v>
      </c>
      <c r="AR55" s="10">
        <v>539</v>
      </c>
      <c r="AS55" s="10">
        <v>525</v>
      </c>
      <c r="AT55" s="10">
        <v>14</v>
      </c>
    </row>
    <row r="56" spans="1:46" x14ac:dyDescent="0.25">
      <c r="A56" s="4" t="s">
        <v>72</v>
      </c>
      <c r="B56" s="10">
        <v>4</v>
      </c>
      <c r="C56" s="10">
        <v>2410</v>
      </c>
      <c r="D56" s="10">
        <v>1014</v>
      </c>
      <c r="E56" s="10">
        <v>505</v>
      </c>
      <c r="F56" s="10">
        <v>14</v>
      </c>
      <c r="G56" s="10">
        <v>1533</v>
      </c>
      <c r="H56" s="10">
        <v>877</v>
      </c>
      <c r="I56" s="10">
        <v>1742</v>
      </c>
      <c r="J56" s="10">
        <v>32</v>
      </c>
      <c r="K56" s="10">
        <v>727</v>
      </c>
      <c r="L56" s="10">
        <v>6</v>
      </c>
      <c r="M56" s="10">
        <v>292</v>
      </c>
      <c r="N56" s="10">
        <v>0</v>
      </c>
      <c r="O56" s="10">
        <v>14</v>
      </c>
      <c r="P56" s="10">
        <v>1033</v>
      </c>
      <c r="Q56" s="10">
        <v>6</v>
      </c>
      <c r="R56" s="10">
        <v>709</v>
      </c>
      <c r="S56" s="10">
        <v>26</v>
      </c>
      <c r="T56" s="10">
        <v>668</v>
      </c>
      <c r="U56" s="10">
        <v>287</v>
      </c>
      <c r="V56" s="10">
        <v>213</v>
      </c>
      <c r="W56" s="10">
        <v>500</v>
      </c>
      <c r="X56" s="10">
        <v>168</v>
      </c>
      <c r="Y56" s="10">
        <v>243</v>
      </c>
      <c r="Z56" s="10">
        <v>97</v>
      </c>
      <c r="AA56" s="10">
        <v>68</v>
      </c>
      <c r="AB56" s="10">
        <v>165</v>
      </c>
      <c r="AC56" s="10">
        <v>78</v>
      </c>
      <c r="AD56" s="10">
        <v>410</v>
      </c>
      <c r="AE56" s="10">
        <v>206</v>
      </c>
      <c r="AF56" s="10">
        <v>9</v>
      </c>
      <c r="AG56" s="10">
        <v>215</v>
      </c>
      <c r="AH56" s="10">
        <v>195</v>
      </c>
      <c r="AI56" s="10">
        <v>346</v>
      </c>
      <c r="AJ56" s="10">
        <v>163</v>
      </c>
      <c r="AK56" s="10">
        <v>9</v>
      </c>
      <c r="AL56" s="10">
        <v>172</v>
      </c>
      <c r="AM56" s="10">
        <v>174</v>
      </c>
      <c r="AN56" s="10">
        <v>64</v>
      </c>
      <c r="AO56" s="10">
        <v>43</v>
      </c>
      <c r="AP56" s="10">
        <v>43</v>
      </c>
      <c r="AQ56" s="10">
        <v>21</v>
      </c>
      <c r="AR56" s="10">
        <v>268</v>
      </c>
      <c r="AS56" s="10">
        <v>219</v>
      </c>
      <c r="AT56" s="10">
        <v>49</v>
      </c>
    </row>
    <row r="57" spans="1:46" x14ac:dyDescent="0.25">
      <c r="A57" s="4" t="s">
        <v>73</v>
      </c>
      <c r="B57" s="10">
        <v>1</v>
      </c>
      <c r="C57" s="10">
        <v>1813</v>
      </c>
      <c r="D57" s="10">
        <v>231</v>
      </c>
      <c r="E57" s="10">
        <v>244</v>
      </c>
      <c r="F57" s="10">
        <v>0</v>
      </c>
      <c r="G57" s="10">
        <v>475</v>
      </c>
      <c r="H57" s="10">
        <v>1338</v>
      </c>
      <c r="I57" s="10">
        <v>1302</v>
      </c>
      <c r="J57" s="10">
        <v>11</v>
      </c>
      <c r="K57" s="10">
        <v>172</v>
      </c>
      <c r="L57" s="10">
        <v>0</v>
      </c>
      <c r="M57" s="10">
        <v>120</v>
      </c>
      <c r="N57" s="10">
        <v>0</v>
      </c>
      <c r="O57" s="10">
        <v>0</v>
      </c>
      <c r="P57" s="10">
        <v>292</v>
      </c>
      <c r="Q57" s="10">
        <v>0</v>
      </c>
      <c r="R57" s="10">
        <v>1010</v>
      </c>
      <c r="S57" s="10">
        <v>11</v>
      </c>
      <c r="T57" s="10">
        <v>511</v>
      </c>
      <c r="U57" s="10">
        <v>59</v>
      </c>
      <c r="V57" s="10">
        <v>124</v>
      </c>
      <c r="W57" s="10">
        <v>183</v>
      </c>
      <c r="X57" s="10">
        <v>328</v>
      </c>
      <c r="Y57" s="10">
        <v>171</v>
      </c>
      <c r="Z57" s="10">
        <v>25</v>
      </c>
      <c r="AA57" s="10">
        <v>32</v>
      </c>
      <c r="AB57" s="10">
        <v>57</v>
      </c>
      <c r="AC57" s="10">
        <v>114</v>
      </c>
      <c r="AD57" s="10">
        <v>452</v>
      </c>
      <c r="AE57" s="10">
        <v>99</v>
      </c>
      <c r="AF57" s="10">
        <v>0</v>
      </c>
      <c r="AG57" s="10">
        <v>99</v>
      </c>
      <c r="AH57" s="10">
        <v>353</v>
      </c>
      <c r="AI57" s="10">
        <v>375</v>
      </c>
      <c r="AJ57" s="10">
        <v>97</v>
      </c>
      <c r="AK57" s="10">
        <v>0</v>
      </c>
      <c r="AL57" s="10">
        <v>97</v>
      </c>
      <c r="AM57" s="10">
        <v>278</v>
      </c>
      <c r="AN57" s="10">
        <v>77</v>
      </c>
      <c r="AO57" s="10">
        <v>2</v>
      </c>
      <c r="AP57" s="10">
        <v>2</v>
      </c>
      <c r="AQ57" s="10">
        <v>75</v>
      </c>
      <c r="AR57" s="10">
        <v>311</v>
      </c>
      <c r="AS57" s="10">
        <v>128</v>
      </c>
      <c r="AT57" s="10">
        <v>183</v>
      </c>
    </row>
    <row r="58" spans="1:46" x14ac:dyDescent="0.25">
      <c r="A58" s="6" t="s">
        <v>74</v>
      </c>
      <c r="B58" s="11">
        <v>425</v>
      </c>
      <c r="C58" s="11">
        <v>621553</v>
      </c>
      <c r="D58" s="11">
        <v>224599</v>
      </c>
      <c r="E58" s="11">
        <v>163565</v>
      </c>
      <c r="F58" s="11">
        <v>1991</v>
      </c>
      <c r="G58" s="11">
        <v>390155</v>
      </c>
      <c r="H58" s="11">
        <v>231398</v>
      </c>
      <c r="I58" s="11">
        <v>382156</v>
      </c>
      <c r="J58" s="11">
        <v>7775</v>
      </c>
      <c r="K58" s="11">
        <v>123381</v>
      </c>
      <c r="L58" s="11">
        <v>1973</v>
      </c>
      <c r="M58" s="11">
        <v>73787</v>
      </c>
      <c r="N58" s="11">
        <v>1249</v>
      </c>
      <c r="O58" s="11">
        <v>1991</v>
      </c>
      <c r="P58" s="11">
        <v>199159</v>
      </c>
      <c r="Q58" s="11">
        <v>3222</v>
      </c>
      <c r="R58" s="11">
        <v>182997</v>
      </c>
      <c r="S58" s="11">
        <v>4553</v>
      </c>
      <c r="T58" s="11">
        <v>239397</v>
      </c>
      <c r="U58" s="11">
        <v>101218</v>
      </c>
      <c r="V58" s="11">
        <v>89778</v>
      </c>
      <c r="W58" s="11">
        <v>190996</v>
      </c>
      <c r="X58" s="11">
        <v>48401</v>
      </c>
      <c r="Y58" s="11">
        <v>77155</v>
      </c>
      <c r="Z58" s="11">
        <v>32605</v>
      </c>
      <c r="AA58" s="11">
        <v>29191</v>
      </c>
      <c r="AB58" s="11">
        <v>61796</v>
      </c>
      <c r="AC58" s="11">
        <v>15359</v>
      </c>
      <c r="AD58" s="11">
        <v>112037</v>
      </c>
      <c r="AE58" s="11">
        <v>38092</v>
      </c>
      <c r="AF58" s="11">
        <v>1468</v>
      </c>
      <c r="AG58" s="11">
        <v>39560</v>
      </c>
      <c r="AH58" s="11">
        <v>72477</v>
      </c>
      <c r="AI58" s="11">
        <v>96268</v>
      </c>
      <c r="AJ58" s="11">
        <v>31179</v>
      </c>
      <c r="AK58" s="11">
        <v>1468</v>
      </c>
      <c r="AL58" s="11">
        <v>32647</v>
      </c>
      <c r="AM58" s="11">
        <v>63621</v>
      </c>
      <c r="AN58" s="11">
        <v>15769</v>
      </c>
      <c r="AO58" s="11">
        <v>6913</v>
      </c>
      <c r="AP58" s="11">
        <v>6913</v>
      </c>
      <c r="AQ58" s="11">
        <v>8856</v>
      </c>
      <c r="AR58" s="11">
        <v>60579</v>
      </c>
      <c r="AS58" s="11">
        <v>35143</v>
      </c>
      <c r="AT58" s="11">
        <v>25436</v>
      </c>
    </row>
    <row r="59" spans="1:46" ht="13.9" customHeight="1" x14ac:dyDescent="0.25">
      <c r="A59" s="8"/>
    </row>
  </sheetData>
  <pageMargins left="0.08" right="0.08" top="1" bottom="1" header="0.5" footer="0.5"/>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AT59"/>
  <sheetViews>
    <sheetView workbookViewId="0">
      <pane xSplit="1" ySplit="1" topLeftCell="B38" activePane="bottomRight" state="frozen"/>
      <selection pane="topRight" activeCell="B1" sqref="B1"/>
      <selection pane="bottomLeft" activeCell="A2" sqref="A2"/>
      <selection pane="bottomRight" activeCell="A2" sqref="A2:C57"/>
    </sheetView>
  </sheetViews>
  <sheetFormatPr defaultColWidth="8.7109375" defaultRowHeight="15" x14ac:dyDescent="0.25"/>
  <cols>
    <col min="1" max="1" width="10.7109375" style="1" bestFit="1" customWidth="1"/>
    <col min="2" max="46" width="17.7109375" style="1" bestFit="1" customWidth="1"/>
    <col min="47" max="16384" width="8.7109375" style="1"/>
  </cols>
  <sheetData>
    <row r="1" spans="1:46" ht="60" customHeight="1" x14ac:dyDescent="0.25">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25">
      <c r="A2" s="4" t="s">
        <v>17</v>
      </c>
      <c r="B2" s="10">
        <v>2</v>
      </c>
      <c r="C2" s="10">
        <v>2128</v>
      </c>
      <c r="D2" s="10">
        <v>1035</v>
      </c>
      <c r="E2" s="10">
        <v>725</v>
      </c>
      <c r="F2" s="10">
        <v>0</v>
      </c>
      <c r="G2" s="10">
        <v>1760</v>
      </c>
      <c r="H2" s="10">
        <v>368</v>
      </c>
      <c r="I2" s="10">
        <v>1286</v>
      </c>
      <c r="J2" s="10">
        <v>21</v>
      </c>
      <c r="K2" s="10">
        <v>703</v>
      </c>
      <c r="L2" s="10">
        <v>8</v>
      </c>
      <c r="M2" s="10">
        <v>339</v>
      </c>
      <c r="N2" s="10">
        <v>12</v>
      </c>
      <c r="O2" s="10">
        <v>0</v>
      </c>
      <c r="P2" s="10">
        <v>1042</v>
      </c>
      <c r="Q2" s="10">
        <v>20</v>
      </c>
      <c r="R2" s="10">
        <v>244</v>
      </c>
      <c r="S2" s="10">
        <v>1</v>
      </c>
      <c r="T2" s="10">
        <v>842</v>
      </c>
      <c r="U2" s="10">
        <v>332</v>
      </c>
      <c r="V2" s="10">
        <v>386</v>
      </c>
      <c r="W2" s="10">
        <v>718</v>
      </c>
      <c r="X2" s="10">
        <v>124</v>
      </c>
      <c r="Y2" s="10">
        <v>277</v>
      </c>
      <c r="Z2" s="10">
        <v>124</v>
      </c>
      <c r="AA2" s="10">
        <v>116</v>
      </c>
      <c r="AB2" s="10">
        <v>240</v>
      </c>
      <c r="AC2" s="10">
        <v>37</v>
      </c>
      <c r="AD2" s="10">
        <v>253</v>
      </c>
      <c r="AE2" s="10">
        <v>194</v>
      </c>
      <c r="AF2" s="10">
        <v>0</v>
      </c>
      <c r="AG2" s="10">
        <v>194</v>
      </c>
      <c r="AH2" s="10">
        <v>59</v>
      </c>
      <c r="AI2" s="10">
        <v>226</v>
      </c>
      <c r="AJ2" s="10">
        <v>169</v>
      </c>
      <c r="AK2" s="10">
        <v>0</v>
      </c>
      <c r="AL2" s="10">
        <v>169</v>
      </c>
      <c r="AM2" s="10">
        <v>57</v>
      </c>
      <c r="AN2" s="10">
        <v>27</v>
      </c>
      <c r="AO2" s="10">
        <v>25</v>
      </c>
      <c r="AP2" s="10">
        <v>25</v>
      </c>
      <c r="AQ2" s="10">
        <v>2</v>
      </c>
      <c r="AR2" s="10">
        <v>288</v>
      </c>
      <c r="AS2" s="10">
        <v>236</v>
      </c>
      <c r="AT2" s="10">
        <v>52</v>
      </c>
    </row>
    <row r="3" spans="1:46" x14ac:dyDescent="0.25">
      <c r="A3" s="4" t="s">
        <v>18</v>
      </c>
      <c r="B3" s="10">
        <v>8</v>
      </c>
      <c r="C3" s="10">
        <v>5558</v>
      </c>
      <c r="D3" s="10">
        <v>1615</v>
      </c>
      <c r="E3" s="10">
        <v>2100</v>
      </c>
      <c r="F3" s="10">
        <v>34</v>
      </c>
      <c r="G3" s="10">
        <v>3749</v>
      </c>
      <c r="H3" s="10">
        <v>1809</v>
      </c>
      <c r="I3" s="10">
        <v>4325</v>
      </c>
      <c r="J3" s="10">
        <v>114</v>
      </c>
      <c r="K3" s="10">
        <v>1219</v>
      </c>
      <c r="L3" s="10">
        <v>38</v>
      </c>
      <c r="M3" s="10">
        <v>1529</v>
      </c>
      <c r="N3" s="10">
        <v>32</v>
      </c>
      <c r="O3" s="10">
        <v>34</v>
      </c>
      <c r="P3" s="10">
        <v>2782</v>
      </c>
      <c r="Q3" s="10">
        <v>70</v>
      </c>
      <c r="R3" s="10">
        <v>1543</v>
      </c>
      <c r="S3" s="10">
        <v>44</v>
      </c>
      <c r="T3" s="10">
        <v>1233</v>
      </c>
      <c r="U3" s="10">
        <v>396</v>
      </c>
      <c r="V3" s="10">
        <v>571</v>
      </c>
      <c r="W3" s="10">
        <v>967</v>
      </c>
      <c r="X3" s="10">
        <v>266</v>
      </c>
      <c r="Y3" s="10">
        <v>434</v>
      </c>
      <c r="Z3" s="10">
        <v>134</v>
      </c>
      <c r="AA3" s="10">
        <v>194</v>
      </c>
      <c r="AB3" s="10">
        <v>328</v>
      </c>
      <c r="AC3" s="10">
        <v>106</v>
      </c>
      <c r="AD3" s="10">
        <v>1114</v>
      </c>
      <c r="AE3" s="10">
        <v>384</v>
      </c>
      <c r="AF3" s="10">
        <v>34</v>
      </c>
      <c r="AG3" s="10">
        <v>418</v>
      </c>
      <c r="AH3" s="10">
        <v>696</v>
      </c>
      <c r="AI3" s="10">
        <v>1046</v>
      </c>
      <c r="AJ3" s="10">
        <v>362</v>
      </c>
      <c r="AK3" s="10">
        <v>34</v>
      </c>
      <c r="AL3" s="10">
        <v>396</v>
      </c>
      <c r="AM3" s="10">
        <v>650</v>
      </c>
      <c r="AN3" s="10">
        <v>68</v>
      </c>
      <c r="AO3" s="10">
        <v>22</v>
      </c>
      <c r="AP3" s="10">
        <v>22</v>
      </c>
      <c r="AQ3" s="10">
        <v>46</v>
      </c>
      <c r="AR3" s="10">
        <v>659</v>
      </c>
      <c r="AS3" s="10">
        <v>387</v>
      </c>
      <c r="AT3" s="10">
        <v>272</v>
      </c>
    </row>
    <row r="4" spans="1:46" x14ac:dyDescent="0.25">
      <c r="A4" s="4" t="s">
        <v>19</v>
      </c>
      <c r="B4" s="10">
        <v>7</v>
      </c>
      <c r="C4" s="10">
        <v>3424</v>
      </c>
      <c r="D4" s="10">
        <v>1018</v>
      </c>
      <c r="E4" s="10">
        <v>784</v>
      </c>
      <c r="F4" s="10">
        <v>0</v>
      </c>
      <c r="G4" s="10">
        <v>1802</v>
      </c>
      <c r="H4" s="10">
        <v>1622</v>
      </c>
      <c r="I4" s="10">
        <v>2505</v>
      </c>
      <c r="J4" s="10">
        <v>158</v>
      </c>
      <c r="K4" s="10">
        <v>762</v>
      </c>
      <c r="L4" s="10">
        <v>78</v>
      </c>
      <c r="M4" s="10">
        <v>558</v>
      </c>
      <c r="N4" s="10">
        <v>72</v>
      </c>
      <c r="O4" s="10">
        <v>0</v>
      </c>
      <c r="P4" s="10">
        <v>1320</v>
      </c>
      <c r="Q4" s="10">
        <v>150</v>
      </c>
      <c r="R4" s="10">
        <v>1185</v>
      </c>
      <c r="S4" s="10">
        <v>8</v>
      </c>
      <c r="T4" s="10">
        <v>919</v>
      </c>
      <c r="U4" s="10">
        <v>256</v>
      </c>
      <c r="V4" s="10">
        <v>226</v>
      </c>
      <c r="W4" s="10">
        <v>482</v>
      </c>
      <c r="X4" s="10">
        <v>437</v>
      </c>
      <c r="Y4" s="10">
        <v>349</v>
      </c>
      <c r="Z4" s="10">
        <v>104</v>
      </c>
      <c r="AA4" s="10">
        <v>83</v>
      </c>
      <c r="AB4" s="10">
        <v>187</v>
      </c>
      <c r="AC4" s="10">
        <v>162</v>
      </c>
      <c r="AD4" s="10">
        <v>607</v>
      </c>
      <c r="AE4" s="10">
        <v>328</v>
      </c>
      <c r="AF4" s="10">
        <v>0</v>
      </c>
      <c r="AG4" s="10">
        <v>328</v>
      </c>
      <c r="AH4" s="10">
        <v>279</v>
      </c>
      <c r="AI4" s="10">
        <v>500</v>
      </c>
      <c r="AJ4" s="10">
        <v>267</v>
      </c>
      <c r="AK4" s="10">
        <v>0</v>
      </c>
      <c r="AL4" s="10">
        <v>267</v>
      </c>
      <c r="AM4" s="10">
        <v>233</v>
      </c>
      <c r="AN4" s="10">
        <v>107</v>
      </c>
      <c r="AO4" s="10">
        <v>61</v>
      </c>
      <c r="AP4" s="10">
        <v>61</v>
      </c>
      <c r="AQ4" s="10">
        <v>46</v>
      </c>
      <c r="AR4" s="10">
        <v>411</v>
      </c>
      <c r="AS4" s="10">
        <v>268</v>
      </c>
      <c r="AT4" s="10">
        <v>143</v>
      </c>
    </row>
    <row r="5" spans="1:46"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25">
      <c r="A6" s="4" t="s">
        <v>22</v>
      </c>
      <c r="B6" s="10">
        <v>3</v>
      </c>
      <c r="C6" s="10">
        <v>10504</v>
      </c>
      <c r="D6" s="10">
        <v>3571</v>
      </c>
      <c r="E6" s="10">
        <v>3691</v>
      </c>
      <c r="F6" s="10">
        <v>40</v>
      </c>
      <c r="G6" s="10">
        <v>7302</v>
      </c>
      <c r="H6" s="10">
        <v>3202</v>
      </c>
      <c r="I6" s="10">
        <v>6403</v>
      </c>
      <c r="J6" s="10">
        <v>117</v>
      </c>
      <c r="K6" s="10">
        <v>2245</v>
      </c>
      <c r="L6" s="10">
        <v>20</v>
      </c>
      <c r="M6" s="10">
        <v>1399</v>
      </c>
      <c r="N6" s="10">
        <v>15</v>
      </c>
      <c r="O6" s="10">
        <v>40</v>
      </c>
      <c r="P6" s="10">
        <v>3684</v>
      </c>
      <c r="Q6" s="10">
        <v>35</v>
      </c>
      <c r="R6" s="10">
        <v>2719</v>
      </c>
      <c r="S6" s="10">
        <v>82</v>
      </c>
      <c r="T6" s="10">
        <v>4101</v>
      </c>
      <c r="U6" s="10">
        <v>1326</v>
      </c>
      <c r="V6" s="10">
        <v>2292</v>
      </c>
      <c r="W6" s="10">
        <v>3618</v>
      </c>
      <c r="X6" s="10">
        <v>483</v>
      </c>
      <c r="Y6" s="10">
        <v>1239</v>
      </c>
      <c r="Z6" s="10">
        <v>406</v>
      </c>
      <c r="AA6" s="10">
        <v>713</v>
      </c>
      <c r="AB6" s="10">
        <v>1119</v>
      </c>
      <c r="AC6" s="10">
        <v>120</v>
      </c>
      <c r="AD6" s="10">
        <v>2283</v>
      </c>
      <c r="AE6" s="10">
        <v>988</v>
      </c>
      <c r="AF6" s="10">
        <v>40</v>
      </c>
      <c r="AG6" s="10">
        <v>1028</v>
      </c>
      <c r="AH6" s="10">
        <v>1255</v>
      </c>
      <c r="AI6" s="10">
        <v>1939</v>
      </c>
      <c r="AJ6" s="10">
        <v>698</v>
      </c>
      <c r="AK6" s="10">
        <v>40</v>
      </c>
      <c r="AL6" s="10">
        <v>738</v>
      </c>
      <c r="AM6" s="10">
        <v>1201</v>
      </c>
      <c r="AN6" s="10">
        <v>344</v>
      </c>
      <c r="AO6" s="10">
        <v>290</v>
      </c>
      <c r="AP6" s="10">
        <v>290</v>
      </c>
      <c r="AQ6" s="10">
        <v>54</v>
      </c>
      <c r="AR6" s="10">
        <v>1528</v>
      </c>
      <c r="AS6" s="10">
        <v>1018</v>
      </c>
      <c r="AT6" s="10">
        <v>510</v>
      </c>
    </row>
    <row r="7" spans="1:46" x14ac:dyDescent="0.25">
      <c r="A7" s="4" t="s">
        <v>23</v>
      </c>
      <c r="B7" s="10">
        <v>42</v>
      </c>
      <c r="C7" s="10">
        <v>125128</v>
      </c>
      <c r="D7" s="10">
        <v>26282</v>
      </c>
      <c r="E7" s="10">
        <v>24220</v>
      </c>
      <c r="F7" s="10">
        <v>189</v>
      </c>
      <c r="G7" s="10">
        <v>50691</v>
      </c>
      <c r="H7" s="10">
        <v>74437</v>
      </c>
      <c r="I7" s="10">
        <v>97964</v>
      </c>
      <c r="J7" s="10">
        <v>1689</v>
      </c>
      <c r="K7" s="10">
        <v>15920</v>
      </c>
      <c r="L7" s="10">
        <v>248</v>
      </c>
      <c r="M7" s="10">
        <v>12919</v>
      </c>
      <c r="N7" s="10">
        <v>195</v>
      </c>
      <c r="O7" s="10">
        <v>189</v>
      </c>
      <c r="P7" s="10">
        <v>29028</v>
      </c>
      <c r="Q7" s="10">
        <v>443</v>
      </c>
      <c r="R7" s="10">
        <v>68936</v>
      </c>
      <c r="S7" s="10">
        <v>1246</v>
      </c>
      <c r="T7" s="10">
        <v>27164</v>
      </c>
      <c r="U7" s="10">
        <v>10362</v>
      </c>
      <c r="V7" s="10">
        <v>11301</v>
      </c>
      <c r="W7" s="10">
        <v>21663</v>
      </c>
      <c r="X7" s="10">
        <v>5501</v>
      </c>
      <c r="Y7" s="10">
        <v>9021</v>
      </c>
      <c r="Z7" s="10">
        <v>3543</v>
      </c>
      <c r="AA7" s="10">
        <v>3750</v>
      </c>
      <c r="AB7" s="10">
        <v>7293</v>
      </c>
      <c r="AC7" s="10">
        <v>1728</v>
      </c>
      <c r="AD7" s="10">
        <v>34589</v>
      </c>
      <c r="AE7" s="10">
        <v>6940</v>
      </c>
      <c r="AF7" s="10">
        <v>99</v>
      </c>
      <c r="AG7" s="10">
        <v>7039</v>
      </c>
      <c r="AH7" s="10">
        <v>27550</v>
      </c>
      <c r="AI7" s="10">
        <v>30807</v>
      </c>
      <c r="AJ7" s="10">
        <v>5727</v>
      </c>
      <c r="AK7" s="10">
        <v>99</v>
      </c>
      <c r="AL7" s="10">
        <v>5826</v>
      </c>
      <c r="AM7" s="10">
        <v>24981</v>
      </c>
      <c r="AN7" s="10">
        <v>3782</v>
      </c>
      <c r="AO7" s="10">
        <v>1213</v>
      </c>
      <c r="AP7" s="10">
        <v>1213</v>
      </c>
      <c r="AQ7" s="10">
        <v>2569</v>
      </c>
      <c r="AR7" s="10">
        <v>16783</v>
      </c>
      <c r="AS7" s="10">
        <v>6689</v>
      </c>
      <c r="AT7" s="10">
        <v>10094</v>
      </c>
    </row>
    <row r="8" spans="1:46" x14ac:dyDescent="0.25">
      <c r="A8" s="4" t="s">
        <v>24</v>
      </c>
      <c r="B8" s="10">
        <v>3</v>
      </c>
      <c r="C8" s="10">
        <v>15116</v>
      </c>
      <c r="D8" s="10">
        <v>2979</v>
      </c>
      <c r="E8" s="10">
        <v>3142</v>
      </c>
      <c r="F8" s="10">
        <v>25</v>
      </c>
      <c r="G8" s="10">
        <v>6146</v>
      </c>
      <c r="H8" s="10">
        <v>8970</v>
      </c>
      <c r="I8" s="10">
        <v>4546</v>
      </c>
      <c r="J8" s="10">
        <v>448</v>
      </c>
      <c r="K8" s="10">
        <v>1802</v>
      </c>
      <c r="L8" s="10">
        <v>132</v>
      </c>
      <c r="M8" s="10">
        <v>824</v>
      </c>
      <c r="N8" s="10">
        <v>10</v>
      </c>
      <c r="O8" s="10">
        <v>25</v>
      </c>
      <c r="P8" s="10">
        <v>2651</v>
      </c>
      <c r="Q8" s="10">
        <v>142</v>
      </c>
      <c r="R8" s="10">
        <v>1895</v>
      </c>
      <c r="S8" s="10">
        <v>306</v>
      </c>
      <c r="T8" s="10">
        <v>10570</v>
      </c>
      <c r="U8" s="10">
        <v>1177</v>
      </c>
      <c r="V8" s="10">
        <v>2318</v>
      </c>
      <c r="W8" s="10">
        <v>3495</v>
      </c>
      <c r="X8" s="10">
        <v>7075</v>
      </c>
      <c r="Y8" s="10">
        <v>2935</v>
      </c>
      <c r="Z8" s="10">
        <v>423</v>
      </c>
      <c r="AA8" s="10">
        <v>731</v>
      </c>
      <c r="AB8" s="10">
        <v>1154</v>
      </c>
      <c r="AC8" s="10">
        <v>1781</v>
      </c>
      <c r="AD8" s="10">
        <v>1495</v>
      </c>
      <c r="AE8" s="10">
        <v>524</v>
      </c>
      <c r="AF8" s="10">
        <v>25</v>
      </c>
      <c r="AG8" s="10">
        <v>549</v>
      </c>
      <c r="AH8" s="10">
        <v>946</v>
      </c>
      <c r="AI8" s="10">
        <v>1288</v>
      </c>
      <c r="AJ8" s="10">
        <v>351</v>
      </c>
      <c r="AK8" s="10">
        <v>25</v>
      </c>
      <c r="AL8" s="10">
        <v>376</v>
      </c>
      <c r="AM8" s="10">
        <v>912</v>
      </c>
      <c r="AN8" s="10">
        <v>207</v>
      </c>
      <c r="AO8" s="10">
        <v>173</v>
      </c>
      <c r="AP8" s="10">
        <v>173</v>
      </c>
      <c r="AQ8" s="10">
        <v>34</v>
      </c>
      <c r="AR8" s="10">
        <v>2074</v>
      </c>
      <c r="AS8" s="10">
        <v>1381</v>
      </c>
      <c r="AT8" s="10">
        <v>693</v>
      </c>
    </row>
    <row r="9" spans="1:46" x14ac:dyDescent="0.25">
      <c r="A9" s="4" t="s">
        <v>25</v>
      </c>
      <c r="B9" s="10">
        <v>7</v>
      </c>
      <c r="C9" s="10">
        <v>4456</v>
      </c>
      <c r="D9" s="10">
        <v>2358</v>
      </c>
      <c r="E9" s="10">
        <v>1403</v>
      </c>
      <c r="F9" s="10">
        <v>0</v>
      </c>
      <c r="G9" s="10">
        <v>3761</v>
      </c>
      <c r="H9" s="10">
        <v>695</v>
      </c>
      <c r="I9" s="10">
        <v>3071</v>
      </c>
      <c r="J9" s="10">
        <v>2</v>
      </c>
      <c r="K9" s="10">
        <v>1622</v>
      </c>
      <c r="L9" s="10">
        <v>2</v>
      </c>
      <c r="M9" s="10">
        <v>795</v>
      </c>
      <c r="N9" s="10">
        <v>0</v>
      </c>
      <c r="O9" s="10">
        <v>0</v>
      </c>
      <c r="P9" s="10">
        <v>2417</v>
      </c>
      <c r="Q9" s="10">
        <v>2</v>
      </c>
      <c r="R9" s="10">
        <v>654</v>
      </c>
      <c r="S9" s="10">
        <v>0</v>
      </c>
      <c r="T9" s="10">
        <v>1385</v>
      </c>
      <c r="U9" s="10">
        <v>736</v>
      </c>
      <c r="V9" s="10">
        <v>608</v>
      </c>
      <c r="W9" s="10">
        <v>1344</v>
      </c>
      <c r="X9" s="10">
        <v>41</v>
      </c>
      <c r="Y9" s="10">
        <v>482</v>
      </c>
      <c r="Z9" s="10">
        <v>259</v>
      </c>
      <c r="AA9" s="10">
        <v>206</v>
      </c>
      <c r="AB9" s="10">
        <v>465</v>
      </c>
      <c r="AC9" s="10">
        <v>17</v>
      </c>
      <c r="AD9" s="10">
        <v>1099</v>
      </c>
      <c r="AE9" s="10">
        <v>769</v>
      </c>
      <c r="AF9" s="10">
        <v>0</v>
      </c>
      <c r="AG9" s="10">
        <v>769</v>
      </c>
      <c r="AH9" s="10">
        <v>330</v>
      </c>
      <c r="AI9" s="10">
        <v>1043</v>
      </c>
      <c r="AJ9" s="10">
        <v>713</v>
      </c>
      <c r="AK9" s="10">
        <v>0</v>
      </c>
      <c r="AL9" s="10">
        <v>713</v>
      </c>
      <c r="AM9" s="10">
        <v>330</v>
      </c>
      <c r="AN9" s="10">
        <v>56</v>
      </c>
      <c r="AO9" s="10">
        <v>56</v>
      </c>
      <c r="AP9" s="10">
        <v>56</v>
      </c>
      <c r="AQ9" s="10">
        <v>0</v>
      </c>
      <c r="AR9" s="10">
        <v>443</v>
      </c>
      <c r="AS9" s="10">
        <v>396</v>
      </c>
      <c r="AT9" s="10">
        <v>47</v>
      </c>
    </row>
    <row r="10" spans="1:46" x14ac:dyDescent="0.25">
      <c r="A10" s="4" t="s">
        <v>26</v>
      </c>
      <c r="B10" s="10">
        <v>1</v>
      </c>
      <c r="C10" s="10">
        <v>6546</v>
      </c>
      <c r="D10" s="10">
        <v>3641</v>
      </c>
      <c r="E10" s="10">
        <v>2600</v>
      </c>
      <c r="F10" s="10">
        <v>0</v>
      </c>
      <c r="G10" s="10">
        <v>6241</v>
      </c>
      <c r="H10" s="10">
        <v>305</v>
      </c>
      <c r="I10" s="10">
        <v>3858</v>
      </c>
      <c r="J10" s="10">
        <v>26</v>
      </c>
      <c r="K10" s="10">
        <v>2636</v>
      </c>
      <c r="L10" s="10">
        <v>22</v>
      </c>
      <c r="M10" s="10">
        <v>917</v>
      </c>
      <c r="N10" s="10">
        <v>4</v>
      </c>
      <c r="O10" s="10">
        <v>0</v>
      </c>
      <c r="P10" s="10">
        <v>3553</v>
      </c>
      <c r="Q10" s="10">
        <v>26</v>
      </c>
      <c r="R10" s="10">
        <v>305</v>
      </c>
      <c r="S10" s="10">
        <v>0</v>
      </c>
      <c r="T10" s="10">
        <v>2688</v>
      </c>
      <c r="U10" s="10">
        <v>1005</v>
      </c>
      <c r="V10" s="10">
        <v>1683</v>
      </c>
      <c r="W10" s="10">
        <v>2688</v>
      </c>
      <c r="X10" s="10">
        <v>0</v>
      </c>
      <c r="Y10" s="10">
        <v>858</v>
      </c>
      <c r="Z10" s="10">
        <v>326</v>
      </c>
      <c r="AA10" s="10">
        <v>532</v>
      </c>
      <c r="AB10" s="10">
        <v>858</v>
      </c>
      <c r="AC10" s="10">
        <v>0</v>
      </c>
      <c r="AD10" s="10">
        <v>2509</v>
      </c>
      <c r="AE10" s="10">
        <v>2234</v>
      </c>
      <c r="AF10" s="10">
        <v>0</v>
      </c>
      <c r="AG10" s="10">
        <v>2234</v>
      </c>
      <c r="AH10" s="10">
        <v>275</v>
      </c>
      <c r="AI10" s="10">
        <v>2093</v>
      </c>
      <c r="AJ10" s="10">
        <v>1818</v>
      </c>
      <c r="AK10" s="10">
        <v>0</v>
      </c>
      <c r="AL10" s="10">
        <v>1818</v>
      </c>
      <c r="AM10" s="10">
        <v>275</v>
      </c>
      <c r="AN10" s="10">
        <v>416</v>
      </c>
      <c r="AO10" s="10">
        <v>416</v>
      </c>
      <c r="AP10" s="10">
        <v>416</v>
      </c>
      <c r="AQ10" s="10">
        <v>0</v>
      </c>
      <c r="AR10" s="10">
        <v>515</v>
      </c>
      <c r="AS10" s="10">
        <v>490</v>
      </c>
      <c r="AT10" s="10">
        <v>25</v>
      </c>
    </row>
    <row r="11" spans="1:46" x14ac:dyDescent="0.25">
      <c r="A11" s="4" t="s">
        <v>27</v>
      </c>
      <c r="B11" s="10">
        <v>1</v>
      </c>
      <c r="C11" s="10">
        <v>1035</v>
      </c>
      <c r="D11" s="10">
        <v>549</v>
      </c>
      <c r="E11" s="10">
        <v>454</v>
      </c>
      <c r="F11" s="10">
        <v>10</v>
      </c>
      <c r="G11" s="10">
        <v>1013</v>
      </c>
      <c r="H11" s="10">
        <v>22</v>
      </c>
      <c r="I11" s="10">
        <v>663</v>
      </c>
      <c r="J11" s="10">
        <v>0</v>
      </c>
      <c r="K11" s="10">
        <v>375</v>
      </c>
      <c r="L11" s="10">
        <v>0</v>
      </c>
      <c r="M11" s="10">
        <v>256</v>
      </c>
      <c r="N11" s="10">
        <v>0</v>
      </c>
      <c r="O11" s="10">
        <v>10</v>
      </c>
      <c r="P11" s="10">
        <v>641</v>
      </c>
      <c r="Q11" s="10">
        <v>0</v>
      </c>
      <c r="R11" s="10">
        <v>22</v>
      </c>
      <c r="S11" s="10">
        <v>0</v>
      </c>
      <c r="T11" s="10">
        <v>372</v>
      </c>
      <c r="U11" s="10">
        <v>174</v>
      </c>
      <c r="V11" s="10">
        <v>198</v>
      </c>
      <c r="W11" s="10">
        <v>372</v>
      </c>
      <c r="X11" s="10">
        <v>0</v>
      </c>
      <c r="Y11" s="10">
        <v>116</v>
      </c>
      <c r="Z11" s="10">
        <v>54</v>
      </c>
      <c r="AA11" s="10">
        <v>62</v>
      </c>
      <c r="AB11" s="10">
        <v>116</v>
      </c>
      <c r="AC11" s="10">
        <v>0</v>
      </c>
      <c r="AD11" s="10">
        <v>70</v>
      </c>
      <c r="AE11" s="10">
        <v>53</v>
      </c>
      <c r="AF11" s="10">
        <v>6</v>
      </c>
      <c r="AG11" s="10">
        <v>59</v>
      </c>
      <c r="AH11" s="10">
        <v>11</v>
      </c>
      <c r="AI11" s="10">
        <v>70</v>
      </c>
      <c r="AJ11" s="10">
        <v>53</v>
      </c>
      <c r="AK11" s="10">
        <v>6</v>
      </c>
      <c r="AL11" s="10">
        <v>59</v>
      </c>
      <c r="AM11" s="10">
        <v>11</v>
      </c>
      <c r="AN11" s="10">
        <v>0</v>
      </c>
      <c r="AO11" s="10">
        <v>0</v>
      </c>
      <c r="AP11" s="10">
        <v>0</v>
      </c>
      <c r="AQ11" s="10">
        <v>0</v>
      </c>
      <c r="AR11" s="10">
        <v>55</v>
      </c>
      <c r="AS11" s="10">
        <v>53</v>
      </c>
      <c r="AT11" s="10">
        <v>2</v>
      </c>
    </row>
    <row r="12" spans="1:46" x14ac:dyDescent="0.25">
      <c r="A12" s="4" t="s">
        <v>28</v>
      </c>
      <c r="B12" s="10">
        <v>28</v>
      </c>
      <c r="C12" s="10">
        <v>56687</v>
      </c>
      <c r="D12" s="10">
        <v>9641</v>
      </c>
      <c r="E12" s="10">
        <v>11032</v>
      </c>
      <c r="F12" s="10">
        <v>151</v>
      </c>
      <c r="G12" s="10">
        <v>20824</v>
      </c>
      <c r="H12" s="10">
        <v>35863</v>
      </c>
      <c r="I12" s="10">
        <v>37584</v>
      </c>
      <c r="J12" s="10">
        <v>1031</v>
      </c>
      <c r="K12" s="10">
        <v>6849</v>
      </c>
      <c r="L12" s="10">
        <v>273</v>
      </c>
      <c r="M12" s="10">
        <v>6934</v>
      </c>
      <c r="N12" s="10">
        <v>178</v>
      </c>
      <c r="O12" s="10">
        <v>151</v>
      </c>
      <c r="P12" s="10">
        <v>13934</v>
      </c>
      <c r="Q12" s="10">
        <v>451</v>
      </c>
      <c r="R12" s="10">
        <v>23650</v>
      </c>
      <c r="S12" s="10">
        <v>580</v>
      </c>
      <c r="T12" s="10">
        <v>19103</v>
      </c>
      <c r="U12" s="10">
        <v>2792</v>
      </c>
      <c r="V12" s="10">
        <v>4098</v>
      </c>
      <c r="W12" s="10">
        <v>6890</v>
      </c>
      <c r="X12" s="10">
        <v>12213</v>
      </c>
      <c r="Y12" s="10">
        <v>6483</v>
      </c>
      <c r="Z12" s="10">
        <v>1001</v>
      </c>
      <c r="AA12" s="10">
        <v>1324</v>
      </c>
      <c r="AB12" s="10">
        <v>2325</v>
      </c>
      <c r="AC12" s="10">
        <v>4158</v>
      </c>
      <c r="AD12" s="10">
        <v>11638</v>
      </c>
      <c r="AE12" s="10">
        <v>3437</v>
      </c>
      <c r="AF12" s="10">
        <v>140</v>
      </c>
      <c r="AG12" s="10">
        <v>3577</v>
      </c>
      <c r="AH12" s="10">
        <v>8061</v>
      </c>
      <c r="AI12" s="10">
        <v>10263</v>
      </c>
      <c r="AJ12" s="10">
        <v>3055</v>
      </c>
      <c r="AK12" s="10">
        <v>140</v>
      </c>
      <c r="AL12" s="10">
        <v>3195</v>
      </c>
      <c r="AM12" s="10">
        <v>7068</v>
      </c>
      <c r="AN12" s="10">
        <v>1375</v>
      </c>
      <c r="AO12" s="10">
        <v>382</v>
      </c>
      <c r="AP12" s="10">
        <v>382</v>
      </c>
      <c r="AQ12" s="10">
        <v>993</v>
      </c>
      <c r="AR12" s="10">
        <v>5644</v>
      </c>
      <c r="AS12" s="10">
        <v>2276</v>
      </c>
      <c r="AT12" s="10">
        <v>3368</v>
      </c>
    </row>
    <row r="13" spans="1:46" x14ac:dyDescent="0.25">
      <c r="A13" s="4" t="s">
        <v>29</v>
      </c>
      <c r="B13" s="10">
        <v>7</v>
      </c>
      <c r="C13" s="10">
        <v>20975</v>
      </c>
      <c r="D13" s="10">
        <v>4483</v>
      </c>
      <c r="E13" s="10">
        <v>4240</v>
      </c>
      <c r="F13" s="10">
        <v>0</v>
      </c>
      <c r="G13" s="10">
        <v>8723</v>
      </c>
      <c r="H13" s="10">
        <v>12252</v>
      </c>
      <c r="I13" s="10">
        <v>15975</v>
      </c>
      <c r="J13" s="10">
        <v>103</v>
      </c>
      <c r="K13" s="10">
        <v>3301</v>
      </c>
      <c r="L13" s="10">
        <v>11</v>
      </c>
      <c r="M13" s="10">
        <v>2087</v>
      </c>
      <c r="N13" s="10">
        <v>0</v>
      </c>
      <c r="O13" s="10">
        <v>0</v>
      </c>
      <c r="P13" s="10">
        <v>5388</v>
      </c>
      <c r="Q13" s="10">
        <v>11</v>
      </c>
      <c r="R13" s="10">
        <v>10587</v>
      </c>
      <c r="S13" s="10">
        <v>92</v>
      </c>
      <c r="T13" s="10">
        <v>5000</v>
      </c>
      <c r="U13" s="10">
        <v>1182</v>
      </c>
      <c r="V13" s="10">
        <v>2153</v>
      </c>
      <c r="W13" s="10">
        <v>3335</v>
      </c>
      <c r="X13" s="10">
        <v>1665</v>
      </c>
      <c r="Y13" s="10">
        <v>1661</v>
      </c>
      <c r="Z13" s="10">
        <v>410</v>
      </c>
      <c r="AA13" s="10">
        <v>722</v>
      </c>
      <c r="AB13" s="10">
        <v>1132</v>
      </c>
      <c r="AC13" s="10">
        <v>529</v>
      </c>
      <c r="AD13" s="10">
        <v>4581</v>
      </c>
      <c r="AE13" s="10">
        <v>2112</v>
      </c>
      <c r="AF13" s="10">
        <v>0</v>
      </c>
      <c r="AG13" s="10">
        <v>2112</v>
      </c>
      <c r="AH13" s="10">
        <v>2469</v>
      </c>
      <c r="AI13" s="10">
        <v>3879</v>
      </c>
      <c r="AJ13" s="10">
        <v>1841</v>
      </c>
      <c r="AK13" s="10">
        <v>0</v>
      </c>
      <c r="AL13" s="10">
        <v>1841</v>
      </c>
      <c r="AM13" s="10">
        <v>2038</v>
      </c>
      <c r="AN13" s="10">
        <v>702</v>
      </c>
      <c r="AO13" s="10">
        <v>271</v>
      </c>
      <c r="AP13" s="10">
        <v>271</v>
      </c>
      <c r="AQ13" s="10">
        <v>431</v>
      </c>
      <c r="AR13" s="10">
        <v>2243</v>
      </c>
      <c r="AS13" s="10">
        <v>1025</v>
      </c>
      <c r="AT13" s="10">
        <v>1218</v>
      </c>
    </row>
    <row r="14" spans="1:46" x14ac:dyDescent="0.25">
      <c r="A14" s="4" t="s">
        <v>30</v>
      </c>
      <c r="B14" s="10">
        <v>1</v>
      </c>
      <c r="C14" s="10">
        <v>1745</v>
      </c>
      <c r="D14" s="10">
        <v>67</v>
      </c>
      <c r="E14" s="10">
        <v>137</v>
      </c>
      <c r="F14" s="10">
        <v>0</v>
      </c>
      <c r="G14" s="10">
        <v>204</v>
      </c>
      <c r="H14" s="10">
        <v>1541</v>
      </c>
      <c r="I14" s="10">
        <v>279</v>
      </c>
      <c r="J14" s="10">
        <v>0</v>
      </c>
      <c r="K14" s="10">
        <v>10</v>
      </c>
      <c r="L14" s="10">
        <v>0</v>
      </c>
      <c r="M14" s="10">
        <v>26</v>
      </c>
      <c r="N14" s="10">
        <v>0</v>
      </c>
      <c r="O14" s="10">
        <v>0</v>
      </c>
      <c r="P14" s="10">
        <v>36</v>
      </c>
      <c r="Q14" s="10">
        <v>0</v>
      </c>
      <c r="R14" s="10">
        <v>243</v>
      </c>
      <c r="S14" s="10">
        <v>0</v>
      </c>
      <c r="T14" s="10">
        <v>1466</v>
      </c>
      <c r="U14" s="10">
        <v>57</v>
      </c>
      <c r="V14" s="10">
        <v>111</v>
      </c>
      <c r="W14" s="10">
        <v>168</v>
      </c>
      <c r="X14" s="10">
        <v>1298</v>
      </c>
      <c r="Y14" s="10">
        <v>250</v>
      </c>
      <c r="Z14" s="10">
        <v>14</v>
      </c>
      <c r="AA14" s="10">
        <v>25</v>
      </c>
      <c r="AB14" s="10">
        <v>39</v>
      </c>
      <c r="AC14" s="10">
        <v>211</v>
      </c>
      <c r="AD14" s="10">
        <v>370</v>
      </c>
      <c r="AE14" s="10">
        <v>0</v>
      </c>
      <c r="AF14" s="10">
        <v>0</v>
      </c>
      <c r="AG14" s="10">
        <v>0</v>
      </c>
      <c r="AH14" s="10">
        <v>370</v>
      </c>
      <c r="AI14" s="10">
        <v>25</v>
      </c>
      <c r="AJ14" s="10">
        <v>0</v>
      </c>
      <c r="AK14" s="10">
        <v>0</v>
      </c>
      <c r="AL14" s="10">
        <v>0</v>
      </c>
      <c r="AM14" s="10">
        <v>25</v>
      </c>
      <c r="AN14" s="10">
        <v>345</v>
      </c>
      <c r="AO14" s="10">
        <v>0</v>
      </c>
      <c r="AP14" s="10">
        <v>0</v>
      </c>
      <c r="AQ14" s="10">
        <v>345</v>
      </c>
      <c r="AR14" s="10">
        <v>33</v>
      </c>
      <c r="AS14" s="10">
        <v>7</v>
      </c>
      <c r="AT14" s="10">
        <v>26</v>
      </c>
    </row>
    <row r="15" spans="1:46" x14ac:dyDescent="0.25">
      <c r="A15" s="4" t="s">
        <v>31</v>
      </c>
      <c r="B15" s="10">
        <v>2</v>
      </c>
      <c r="C15" s="10">
        <v>6188</v>
      </c>
      <c r="D15" s="10">
        <v>1076</v>
      </c>
      <c r="E15" s="10">
        <v>2531</v>
      </c>
      <c r="F15" s="10">
        <v>25</v>
      </c>
      <c r="G15" s="10">
        <v>3632</v>
      </c>
      <c r="H15" s="10">
        <v>2556</v>
      </c>
      <c r="I15" s="10">
        <v>3195</v>
      </c>
      <c r="J15" s="10">
        <v>7</v>
      </c>
      <c r="K15" s="10">
        <v>527</v>
      </c>
      <c r="L15" s="10">
        <v>3</v>
      </c>
      <c r="M15" s="10">
        <v>525</v>
      </c>
      <c r="N15" s="10">
        <v>0</v>
      </c>
      <c r="O15" s="10">
        <v>25</v>
      </c>
      <c r="P15" s="10">
        <v>1077</v>
      </c>
      <c r="Q15" s="10">
        <v>3</v>
      </c>
      <c r="R15" s="10">
        <v>2118</v>
      </c>
      <c r="S15" s="10">
        <v>4</v>
      </c>
      <c r="T15" s="10">
        <v>2993</v>
      </c>
      <c r="U15" s="10">
        <v>549</v>
      </c>
      <c r="V15" s="10">
        <v>2006</v>
      </c>
      <c r="W15" s="10">
        <v>2555</v>
      </c>
      <c r="X15" s="10">
        <v>438</v>
      </c>
      <c r="Y15" s="10">
        <v>775</v>
      </c>
      <c r="Z15" s="10">
        <v>150</v>
      </c>
      <c r="AA15" s="10">
        <v>500</v>
      </c>
      <c r="AB15" s="10">
        <v>650</v>
      </c>
      <c r="AC15" s="10">
        <v>125</v>
      </c>
      <c r="AD15" s="10">
        <v>935</v>
      </c>
      <c r="AE15" s="10">
        <v>97</v>
      </c>
      <c r="AF15" s="10">
        <v>19</v>
      </c>
      <c r="AG15" s="10">
        <v>116</v>
      </c>
      <c r="AH15" s="10">
        <v>819</v>
      </c>
      <c r="AI15" s="10">
        <v>904</v>
      </c>
      <c r="AJ15" s="10">
        <v>92</v>
      </c>
      <c r="AK15" s="10">
        <v>19</v>
      </c>
      <c r="AL15" s="10">
        <v>111</v>
      </c>
      <c r="AM15" s="10">
        <v>793</v>
      </c>
      <c r="AN15" s="10">
        <v>31</v>
      </c>
      <c r="AO15" s="10">
        <v>5</v>
      </c>
      <c r="AP15" s="10">
        <v>5</v>
      </c>
      <c r="AQ15" s="10">
        <v>26</v>
      </c>
      <c r="AR15" s="10">
        <v>505</v>
      </c>
      <c r="AS15" s="10">
        <v>210</v>
      </c>
      <c r="AT15" s="10">
        <v>295</v>
      </c>
    </row>
    <row r="16" spans="1:46" x14ac:dyDescent="0.25">
      <c r="A16" s="4" t="s">
        <v>32</v>
      </c>
      <c r="B16" s="10">
        <v>3</v>
      </c>
      <c r="C16" s="10">
        <v>3134</v>
      </c>
      <c r="D16" s="10">
        <v>1179</v>
      </c>
      <c r="E16" s="10">
        <v>1834</v>
      </c>
      <c r="F16" s="10">
        <v>0</v>
      </c>
      <c r="G16" s="10">
        <v>3013</v>
      </c>
      <c r="H16" s="10">
        <v>121</v>
      </c>
      <c r="I16" s="10">
        <v>1628</v>
      </c>
      <c r="J16" s="10">
        <v>41</v>
      </c>
      <c r="K16" s="10">
        <v>765</v>
      </c>
      <c r="L16" s="10">
        <v>22</v>
      </c>
      <c r="M16" s="10">
        <v>753</v>
      </c>
      <c r="N16" s="10">
        <v>19</v>
      </c>
      <c r="O16" s="10">
        <v>0</v>
      </c>
      <c r="P16" s="10">
        <v>1518</v>
      </c>
      <c r="Q16" s="10">
        <v>41</v>
      </c>
      <c r="R16" s="10">
        <v>110</v>
      </c>
      <c r="S16" s="10">
        <v>0</v>
      </c>
      <c r="T16" s="10">
        <v>1506</v>
      </c>
      <c r="U16" s="10">
        <v>414</v>
      </c>
      <c r="V16" s="10">
        <v>1081</v>
      </c>
      <c r="W16" s="10">
        <v>1495</v>
      </c>
      <c r="X16" s="10">
        <v>11</v>
      </c>
      <c r="Y16" s="10">
        <v>472</v>
      </c>
      <c r="Z16" s="10">
        <v>130</v>
      </c>
      <c r="AA16" s="10">
        <v>337</v>
      </c>
      <c r="AB16" s="10">
        <v>467</v>
      </c>
      <c r="AC16" s="10">
        <v>5</v>
      </c>
      <c r="AD16" s="10">
        <v>351</v>
      </c>
      <c r="AE16" s="10">
        <v>284</v>
      </c>
      <c r="AF16" s="10">
        <v>0</v>
      </c>
      <c r="AG16" s="10">
        <v>284</v>
      </c>
      <c r="AH16" s="10">
        <v>67</v>
      </c>
      <c r="AI16" s="10">
        <v>315</v>
      </c>
      <c r="AJ16" s="10">
        <v>248</v>
      </c>
      <c r="AK16" s="10">
        <v>0</v>
      </c>
      <c r="AL16" s="10">
        <v>248</v>
      </c>
      <c r="AM16" s="10">
        <v>67</v>
      </c>
      <c r="AN16" s="10">
        <v>36</v>
      </c>
      <c r="AO16" s="10">
        <v>36</v>
      </c>
      <c r="AP16" s="10">
        <v>36</v>
      </c>
      <c r="AQ16" s="10">
        <v>0</v>
      </c>
      <c r="AR16" s="10">
        <v>267</v>
      </c>
      <c r="AS16" s="10">
        <v>255</v>
      </c>
      <c r="AT16" s="10">
        <v>12</v>
      </c>
    </row>
    <row r="17" spans="1:46" x14ac:dyDescent="0.25">
      <c r="A17" s="4" t="s">
        <v>33</v>
      </c>
      <c r="B17" s="10">
        <v>2</v>
      </c>
      <c r="C17" s="10">
        <v>2199</v>
      </c>
      <c r="D17" s="10">
        <v>797</v>
      </c>
      <c r="E17" s="10">
        <v>788</v>
      </c>
      <c r="F17" s="10">
        <v>0</v>
      </c>
      <c r="G17" s="10">
        <v>1585</v>
      </c>
      <c r="H17" s="10">
        <v>614</v>
      </c>
      <c r="I17" s="10">
        <v>1310</v>
      </c>
      <c r="J17" s="10">
        <v>7</v>
      </c>
      <c r="K17" s="10">
        <v>548</v>
      </c>
      <c r="L17" s="10">
        <v>5</v>
      </c>
      <c r="M17" s="10">
        <v>293</v>
      </c>
      <c r="N17" s="10">
        <v>0</v>
      </c>
      <c r="O17" s="10">
        <v>0</v>
      </c>
      <c r="P17" s="10">
        <v>841</v>
      </c>
      <c r="Q17" s="10">
        <v>5</v>
      </c>
      <c r="R17" s="10">
        <v>469</v>
      </c>
      <c r="S17" s="10">
        <v>2</v>
      </c>
      <c r="T17" s="10">
        <v>889</v>
      </c>
      <c r="U17" s="10">
        <v>249</v>
      </c>
      <c r="V17" s="10">
        <v>495</v>
      </c>
      <c r="W17" s="10">
        <v>744</v>
      </c>
      <c r="X17" s="10">
        <v>145</v>
      </c>
      <c r="Y17" s="10">
        <v>297</v>
      </c>
      <c r="Z17" s="10">
        <v>92</v>
      </c>
      <c r="AA17" s="10">
        <v>164</v>
      </c>
      <c r="AB17" s="10">
        <v>256</v>
      </c>
      <c r="AC17" s="10">
        <v>41</v>
      </c>
      <c r="AD17" s="10">
        <v>308</v>
      </c>
      <c r="AE17" s="10">
        <v>149</v>
      </c>
      <c r="AF17" s="10">
        <v>0</v>
      </c>
      <c r="AG17" s="10">
        <v>149</v>
      </c>
      <c r="AH17" s="10">
        <v>159</v>
      </c>
      <c r="AI17" s="10">
        <v>236</v>
      </c>
      <c r="AJ17" s="10">
        <v>129</v>
      </c>
      <c r="AK17" s="10">
        <v>0</v>
      </c>
      <c r="AL17" s="10">
        <v>129</v>
      </c>
      <c r="AM17" s="10">
        <v>107</v>
      </c>
      <c r="AN17" s="10">
        <v>72</v>
      </c>
      <c r="AO17" s="10">
        <v>20</v>
      </c>
      <c r="AP17" s="10">
        <v>20</v>
      </c>
      <c r="AQ17" s="10">
        <v>52</v>
      </c>
      <c r="AR17" s="10">
        <v>250</v>
      </c>
      <c r="AS17" s="10">
        <v>169</v>
      </c>
      <c r="AT17" s="10">
        <v>81</v>
      </c>
    </row>
    <row r="18" spans="1:46" x14ac:dyDescent="0.25">
      <c r="A18" s="4" t="s">
        <v>34</v>
      </c>
      <c r="B18" s="10">
        <v>20</v>
      </c>
      <c r="C18" s="10">
        <v>14009</v>
      </c>
      <c r="D18" s="10">
        <v>4957</v>
      </c>
      <c r="E18" s="10">
        <v>6040</v>
      </c>
      <c r="F18" s="10">
        <v>92</v>
      </c>
      <c r="G18" s="10">
        <v>11089</v>
      </c>
      <c r="H18" s="10">
        <v>2920</v>
      </c>
      <c r="I18" s="10">
        <v>8173</v>
      </c>
      <c r="J18" s="10">
        <v>232</v>
      </c>
      <c r="K18" s="10">
        <v>3591</v>
      </c>
      <c r="L18" s="10">
        <v>22</v>
      </c>
      <c r="M18" s="10">
        <v>2009</v>
      </c>
      <c r="N18" s="10">
        <v>98</v>
      </c>
      <c r="O18" s="10">
        <v>92</v>
      </c>
      <c r="P18" s="10">
        <v>5692</v>
      </c>
      <c r="Q18" s="10">
        <v>120</v>
      </c>
      <c r="R18" s="10">
        <v>2481</v>
      </c>
      <c r="S18" s="10">
        <v>112</v>
      </c>
      <c r="T18" s="10">
        <v>5836</v>
      </c>
      <c r="U18" s="10">
        <v>1366</v>
      </c>
      <c r="V18" s="10">
        <v>4031</v>
      </c>
      <c r="W18" s="10">
        <v>5397</v>
      </c>
      <c r="X18" s="10">
        <v>439</v>
      </c>
      <c r="Y18" s="10">
        <v>1957</v>
      </c>
      <c r="Z18" s="10">
        <v>461</v>
      </c>
      <c r="AA18" s="10">
        <v>1343</v>
      </c>
      <c r="AB18" s="10">
        <v>1804</v>
      </c>
      <c r="AC18" s="10">
        <v>153</v>
      </c>
      <c r="AD18" s="10">
        <v>2563</v>
      </c>
      <c r="AE18" s="10">
        <v>1405</v>
      </c>
      <c r="AF18" s="10">
        <v>78</v>
      </c>
      <c r="AG18" s="10">
        <v>1483</v>
      </c>
      <c r="AH18" s="10">
        <v>1080</v>
      </c>
      <c r="AI18" s="10">
        <v>2400</v>
      </c>
      <c r="AJ18" s="10">
        <v>1315</v>
      </c>
      <c r="AK18" s="10">
        <v>78</v>
      </c>
      <c r="AL18" s="10">
        <v>1393</v>
      </c>
      <c r="AM18" s="10">
        <v>1007</v>
      </c>
      <c r="AN18" s="10">
        <v>163</v>
      </c>
      <c r="AO18" s="10">
        <v>90</v>
      </c>
      <c r="AP18" s="10">
        <v>90</v>
      </c>
      <c r="AQ18" s="10">
        <v>73</v>
      </c>
      <c r="AR18" s="10">
        <v>1081</v>
      </c>
      <c r="AS18" s="10">
        <v>765</v>
      </c>
      <c r="AT18" s="10">
        <v>316</v>
      </c>
    </row>
    <row r="19" spans="1:46" x14ac:dyDescent="0.25">
      <c r="A19" s="4" t="s">
        <v>35</v>
      </c>
      <c r="B19" s="10">
        <v>3</v>
      </c>
      <c r="C19" s="10">
        <v>6196</v>
      </c>
      <c r="D19" s="10">
        <v>2734</v>
      </c>
      <c r="E19" s="10">
        <v>2795</v>
      </c>
      <c r="F19" s="10">
        <v>21</v>
      </c>
      <c r="G19" s="10">
        <v>5550</v>
      </c>
      <c r="H19" s="10">
        <v>646</v>
      </c>
      <c r="I19" s="10">
        <v>3789</v>
      </c>
      <c r="J19" s="10">
        <v>29</v>
      </c>
      <c r="K19" s="10">
        <v>1776</v>
      </c>
      <c r="L19" s="10">
        <v>16</v>
      </c>
      <c r="M19" s="10">
        <v>1459</v>
      </c>
      <c r="N19" s="10">
        <v>11</v>
      </c>
      <c r="O19" s="10">
        <v>21</v>
      </c>
      <c r="P19" s="10">
        <v>3256</v>
      </c>
      <c r="Q19" s="10">
        <v>27</v>
      </c>
      <c r="R19" s="10">
        <v>533</v>
      </c>
      <c r="S19" s="10">
        <v>2</v>
      </c>
      <c r="T19" s="10">
        <v>2407</v>
      </c>
      <c r="U19" s="10">
        <v>958</v>
      </c>
      <c r="V19" s="10">
        <v>1336</v>
      </c>
      <c r="W19" s="10">
        <v>2294</v>
      </c>
      <c r="X19" s="10">
        <v>113</v>
      </c>
      <c r="Y19" s="10">
        <v>758</v>
      </c>
      <c r="Z19" s="10">
        <v>310</v>
      </c>
      <c r="AA19" s="10">
        <v>409</v>
      </c>
      <c r="AB19" s="10">
        <v>719</v>
      </c>
      <c r="AC19" s="10">
        <v>39</v>
      </c>
      <c r="AD19" s="10">
        <v>602</v>
      </c>
      <c r="AE19" s="10">
        <v>425</v>
      </c>
      <c r="AF19" s="10">
        <v>0</v>
      </c>
      <c r="AG19" s="10">
        <v>425</v>
      </c>
      <c r="AH19" s="10">
        <v>177</v>
      </c>
      <c r="AI19" s="10">
        <v>602</v>
      </c>
      <c r="AJ19" s="10">
        <v>425</v>
      </c>
      <c r="AK19" s="10">
        <v>0</v>
      </c>
      <c r="AL19" s="10">
        <v>425</v>
      </c>
      <c r="AM19" s="10">
        <v>177</v>
      </c>
      <c r="AN19" s="10">
        <v>0</v>
      </c>
      <c r="AO19" s="10">
        <v>0</v>
      </c>
      <c r="AP19" s="10">
        <v>0</v>
      </c>
      <c r="AQ19" s="10">
        <v>0</v>
      </c>
      <c r="AR19" s="10">
        <v>714</v>
      </c>
      <c r="AS19" s="10">
        <v>638</v>
      </c>
      <c r="AT19" s="10">
        <v>76</v>
      </c>
    </row>
    <row r="20" spans="1:46" x14ac:dyDescent="0.25">
      <c r="A20" s="4" t="s">
        <v>36</v>
      </c>
      <c r="B20" s="10">
        <v>5</v>
      </c>
      <c r="C20" s="10">
        <v>2511</v>
      </c>
      <c r="D20" s="10">
        <v>1348</v>
      </c>
      <c r="E20" s="10">
        <v>860</v>
      </c>
      <c r="F20" s="10">
        <v>14</v>
      </c>
      <c r="G20" s="10">
        <v>2222</v>
      </c>
      <c r="H20" s="10">
        <v>289</v>
      </c>
      <c r="I20" s="10">
        <v>1425</v>
      </c>
      <c r="J20" s="10">
        <v>16</v>
      </c>
      <c r="K20" s="10">
        <v>756</v>
      </c>
      <c r="L20" s="10">
        <v>2</v>
      </c>
      <c r="M20" s="10">
        <v>430</v>
      </c>
      <c r="N20" s="10">
        <v>13</v>
      </c>
      <c r="O20" s="10">
        <v>14</v>
      </c>
      <c r="P20" s="10">
        <v>1200</v>
      </c>
      <c r="Q20" s="10">
        <v>15</v>
      </c>
      <c r="R20" s="10">
        <v>225</v>
      </c>
      <c r="S20" s="10">
        <v>1</v>
      </c>
      <c r="T20" s="10">
        <v>1086</v>
      </c>
      <c r="U20" s="10">
        <v>592</v>
      </c>
      <c r="V20" s="10">
        <v>430</v>
      </c>
      <c r="W20" s="10">
        <v>1022</v>
      </c>
      <c r="X20" s="10">
        <v>64</v>
      </c>
      <c r="Y20" s="10">
        <v>328</v>
      </c>
      <c r="Z20" s="10">
        <v>180</v>
      </c>
      <c r="AA20" s="10">
        <v>129</v>
      </c>
      <c r="AB20" s="10">
        <v>309</v>
      </c>
      <c r="AC20" s="10">
        <v>19</v>
      </c>
      <c r="AD20" s="10">
        <v>338</v>
      </c>
      <c r="AE20" s="10">
        <v>245</v>
      </c>
      <c r="AF20" s="10">
        <v>7</v>
      </c>
      <c r="AG20" s="10">
        <v>252</v>
      </c>
      <c r="AH20" s="10">
        <v>86</v>
      </c>
      <c r="AI20" s="10">
        <v>280</v>
      </c>
      <c r="AJ20" s="10">
        <v>198</v>
      </c>
      <c r="AK20" s="10">
        <v>7</v>
      </c>
      <c r="AL20" s="10">
        <v>205</v>
      </c>
      <c r="AM20" s="10">
        <v>75</v>
      </c>
      <c r="AN20" s="10">
        <v>58</v>
      </c>
      <c r="AO20" s="10">
        <v>47</v>
      </c>
      <c r="AP20" s="10">
        <v>47</v>
      </c>
      <c r="AQ20" s="10">
        <v>11</v>
      </c>
      <c r="AR20" s="10">
        <v>384</v>
      </c>
      <c r="AS20" s="10">
        <v>342</v>
      </c>
      <c r="AT20" s="10">
        <v>42</v>
      </c>
    </row>
    <row r="21" spans="1:46" x14ac:dyDescent="0.25">
      <c r="A21" s="4" t="s">
        <v>37</v>
      </c>
      <c r="B21" s="10">
        <v>3</v>
      </c>
      <c r="C21" s="10">
        <v>6034</v>
      </c>
      <c r="D21" s="10">
        <v>2496</v>
      </c>
      <c r="E21" s="10">
        <v>2675</v>
      </c>
      <c r="F21" s="10">
        <v>12</v>
      </c>
      <c r="G21" s="10">
        <v>5183</v>
      </c>
      <c r="H21" s="10">
        <v>851</v>
      </c>
      <c r="I21" s="10">
        <v>3842</v>
      </c>
      <c r="J21" s="10">
        <v>79</v>
      </c>
      <c r="K21" s="10">
        <v>1795</v>
      </c>
      <c r="L21" s="10">
        <v>57</v>
      </c>
      <c r="M21" s="10">
        <v>1363</v>
      </c>
      <c r="N21" s="10">
        <v>22</v>
      </c>
      <c r="O21" s="10">
        <v>12</v>
      </c>
      <c r="P21" s="10">
        <v>3170</v>
      </c>
      <c r="Q21" s="10">
        <v>79</v>
      </c>
      <c r="R21" s="10">
        <v>672</v>
      </c>
      <c r="S21" s="10">
        <v>0</v>
      </c>
      <c r="T21" s="10">
        <v>2192</v>
      </c>
      <c r="U21" s="10">
        <v>701</v>
      </c>
      <c r="V21" s="10">
        <v>1312</v>
      </c>
      <c r="W21" s="10">
        <v>2013</v>
      </c>
      <c r="X21" s="10">
        <v>179</v>
      </c>
      <c r="Y21" s="10">
        <v>731</v>
      </c>
      <c r="Z21" s="10">
        <v>223</v>
      </c>
      <c r="AA21" s="10">
        <v>455</v>
      </c>
      <c r="AB21" s="10">
        <v>678</v>
      </c>
      <c r="AC21" s="10">
        <v>53</v>
      </c>
      <c r="AD21" s="10">
        <v>784</v>
      </c>
      <c r="AE21" s="10">
        <v>572</v>
      </c>
      <c r="AF21" s="10">
        <v>5</v>
      </c>
      <c r="AG21" s="10">
        <v>577</v>
      </c>
      <c r="AH21" s="10">
        <v>207</v>
      </c>
      <c r="AI21" s="10">
        <v>659</v>
      </c>
      <c r="AJ21" s="10">
        <v>503</v>
      </c>
      <c r="AK21" s="10">
        <v>5</v>
      </c>
      <c r="AL21" s="10">
        <v>508</v>
      </c>
      <c r="AM21" s="10">
        <v>151</v>
      </c>
      <c r="AN21" s="10">
        <v>125</v>
      </c>
      <c r="AO21" s="10">
        <v>69</v>
      </c>
      <c r="AP21" s="10">
        <v>69</v>
      </c>
      <c r="AQ21" s="10">
        <v>56</v>
      </c>
      <c r="AR21" s="10">
        <v>636</v>
      </c>
      <c r="AS21" s="10">
        <v>579</v>
      </c>
      <c r="AT21" s="10">
        <v>57</v>
      </c>
    </row>
    <row r="22" spans="1:46" x14ac:dyDescent="0.25">
      <c r="A22" s="4" t="s">
        <v>38</v>
      </c>
      <c r="B22" s="10">
        <v>9</v>
      </c>
      <c r="C22" s="10">
        <v>9291</v>
      </c>
      <c r="D22" s="10">
        <v>1223</v>
      </c>
      <c r="E22" s="10">
        <v>2133</v>
      </c>
      <c r="F22" s="10">
        <v>49</v>
      </c>
      <c r="G22" s="10">
        <v>3405</v>
      </c>
      <c r="H22" s="10">
        <v>5886</v>
      </c>
      <c r="I22" s="10">
        <v>7941</v>
      </c>
      <c r="J22" s="10">
        <v>41</v>
      </c>
      <c r="K22" s="10">
        <v>947</v>
      </c>
      <c r="L22" s="10">
        <v>19</v>
      </c>
      <c r="M22" s="10">
        <v>1201</v>
      </c>
      <c r="N22" s="10">
        <v>20</v>
      </c>
      <c r="O22" s="10">
        <v>49</v>
      </c>
      <c r="P22" s="10">
        <v>2197</v>
      </c>
      <c r="Q22" s="10">
        <v>39</v>
      </c>
      <c r="R22" s="10">
        <v>5744</v>
      </c>
      <c r="S22" s="10">
        <v>2</v>
      </c>
      <c r="T22" s="10">
        <v>1350</v>
      </c>
      <c r="U22" s="10">
        <v>276</v>
      </c>
      <c r="V22" s="10">
        <v>932</v>
      </c>
      <c r="W22" s="10">
        <v>1208</v>
      </c>
      <c r="X22" s="10">
        <v>142</v>
      </c>
      <c r="Y22" s="10">
        <v>469</v>
      </c>
      <c r="Z22" s="10">
        <v>91</v>
      </c>
      <c r="AA22" s="10">
        <v>333</v>
      </c>
      <c r="AB22" s="10">
        <v>424</v>
      </c>
      <c r="AC22" s="10">
        <v>45</v>
      </c>
      <c r="AD22" s="10">
        <v>4433</v>
      </c>
      <c r="AE22" s="10">
        <v>154</v>
      </c>
      <c r="AF22" s="10">
        <v>11</v>
      </c>
      <c r="AG22" s="10">
        <v>165</v>
      </c>
      <c r="AH22" s="10">
        <v>4268</v>
      </c>
      <c r="AI22" s="10">
        <v>4352</v>
      </c>
      <c r="AJ22" s="10">
        <v>147</v>
      </c>
      <c r="AK22" s="10">
        <v>11</v>
      </c>
      <c r="AL22" s="10">
        <v>158</v>
      </c>
      <c r="AM22" s="10">
        <v>4194</v>
      </c>
      <c r="AN22" s="10">
        <v>81</v>
      </c>
      <c r="AO22" s="10">
        <v>7</v>
      </c>
      <c r="AP22" s="10">
        <v>7</v>
      </c>
      <c r="AQ22" s="10">
        <v>74</v>
      </c>
      <c r="AR22" s="10">
        <v>950</v>
      </c>
      <c r="AS22" s="10">
        <v>443</v>
      </c>
      <c r="AT22" s="10">
        <v>507</v>
      </c>
    </row>
    <row r="23" spans="1:46" x14ac:dyDescent="0.25">
      <c r="A23" s="4" t="s">
        <v>39</v>
      </c>
      <c r="B23" s="10">
        <v>20</v>
      </c>
      <c r="C23" s="10">
        <v>16664</v>
      </c>
      <c r="D23" s="10">
        <v>11589</v>
      </c>
      <c r="E23" s="10">
        <v>4333</v>
      </c>
      <c r="F23" s="10">
        <v>39</v>
      </c>
      <c r="G23" s="10">
        <v>15961</v>
      </c>
      <c r="H23" s="10">
        <v>703</v>
      </c>
      <c r="I23" s="10">
        <v>6344</v>
      </c>
      <c r="J23" s="10">
        <v>68</v>
      </c>
      <c r="K23" s="10">
        <v>3102</v>
      </c>
      <c r="L23" s="10">
        <v>28</v>
      </c>
      <c r="M23" s="10">
        <v>2531</v>
      </c>
      <c r="N23" s="10">
        <v>10</v>
      </c>
      <c r="O23" s="10">
        <v>39</v>
      </c>
      <c r="P23" s="10">
        <v>5672</v>
      </c>
      <c r="Q23" s="10">
        <v>38</v>
      </c>
      <c r="R23" s="10">
        <v>672</v>
      </c>
      <c r="S23" s="10">
        <v>30</v>
      </c>
      <c r="T23" s="10">
        <v>10320</v>
      </c>
      <c r="U23" s="10">
        <v>8487</v>
      </c>
      <c r="V23" s="10">
        <v>1802</v>
      </c>
      <c r="W23" s="10">
        <v>10289</v>
      </c>
      <c r="X23" s="10">
        <v>31</v>
      </c>
      <c r="Y23" s="10">
        <v>3531</v>
      </c>
      <c r="Z23" s="10">
        <v>2803</v>
      </c>
      <c r="AA23" s="10">
        <v>718</v>
      </c>
      <c r="AB23" s="10">
        <v>3521</v>
      </c>
      <c r="AC23" s="10">
        <v>10</v>
      </c>
      <c r="AD23" s="10">
        <v>2061</v>
      </c>
      <c r="AE23" s="10">
        <v>1689</v>
      </c>
      <c r="AF23" s="10">
        <v>22</v>
      </c>
      <c r="AG23" s="10">
        <v>1711</v>
      </c>
      <c r="AH23" s="10">
        <v>350</v>
      </c>
      <c r="AI23" s="10">
        <v>1666</v>
      </c>
      <c r="AJ23" s="10">
        <v>1297</v>
      </c>
      <c r="AK23" s="10">
        <v>22</v>
      </c>
      <c r="AL23" s="10">
        <v>1319</v>
      </c>
      <c r="AM23" s="10">
        <v>347</v>
      </c>
      <c r="AN23" s="10">
        <v>395</v>
      </c>
      <c r="AO23" s="10">
        <v>392</v>
      </c>
      <c r="AP23" s="10">
        <v>392</v>
      </c>
      <c r="AQ23" s="10">
        <v>3</v>
      </c>
      <c r="AR23" s="10">
        <v>1268</v>
      </c>
      <c r="AS23" s="10">
        <v>1210</v>
      </c>
      <c r="AT23" s="10">
        <v>58</v>
      </c>
    </row>
    <row r="24" spans="1:46" x14ac:dyDescent="0.25">
      <c r="A24" s="4" t="s">
        <v>40</v>
      </c>
      <c r="B24" s="10">
        <v>16</v>
      </c>
      <c r="C24" s="10">
        <v>10208</v>
      </c>
      <c r="D24" s="10">
        <v>3606</v>
      </c>
      <c r="E24" s="10">
        <v>2831</v>
      </c>
      <c r="F24" s="10">
        <v>59</v>
      </c>
      <c r="G24" s="10">
        <v>6496</v>
      </c>
      <c r="H24" s="10">
        <v>3712</v>
      </c>
      <c r="I24" s="10">
        <v>6353</v>
      </c>
      <c r="J24" s="10">
        <v>8</v>
      </c>
      <c r="K24" s="10">
        <v>2429</v>
      </c>
      <c r="L24" s="10">
        <v>6</v>
      </c>
      <c r="M24" s="10">
        <v>1469</v>
      </c>
      <c r="N24" s="10">
        <v>2</v>
      </c>
      <c r="O24" s="10">
        <v>59</v>
      </c>
      <c r="P24" s="10">
        <v>3957</v>
      </c>
      <c r="Q24" s="10">
        <v>8</v>
      </c>
      <c r="R24" s="10">
        <v>2396</v>
      </c>
      <c r="S24" s="10">
        <v>0</v>
      </c>
      <c r="T24" s="10">
        <v>3855</v>
      </c>
      <c r="U24" s="10">
        <v>1177</v>
      </c>
      <c r="V24" s="10">
        <v>1362</v>
      </c>
      <c r="W24" s="10">
        <v>2539</v>
      </c>
      <c r="X24" s="10">
        <v>1316</v>
      </c>
      <c r="Y24" s="10">
        <v>1338</v>
      </c>
      <c r="Z24" s="10">
        <v>389</v>
      </c>
      <c r="AA24" s="10">
        <v>440</v>
      </c>
      <c r="AB24" s="10">
        <v>829</v>
      </c>
      <c r="AC24" s="10">
        <v>509</v>
      </c>
      <c r="AD24" s="10">
        <v>1800</v>
      </c>
      <c r="AE24" s="10">
        <v>862</v>
      </c>
      <c r="AF24" s="10">
        <v>36</v>
      </c>
      <c r="AG24" s="10">
        <v>898</v>
      </c>
      <c r="AH24" s="10">
        <v>902</v>
      </c>
      <c r="AI24" s="10">
        <v>1627</v>
      </c>
      <c r="AJ24" s="10">
        <v>767</v>
      </c>
      <c r="AK24" s="10">
        <v>36</v>
      </c>
      <c r="AL24" s="10">
        <v>803</v>
      </c>
      <c r="AM24" s="10">
        <v>824</v>
      </c>
      <c r="AN24" s="10">
        <v>173</v>
      </c>
      <c r="AO24" s="10">
        <v>95</v>
      </c>
      <c r="AP24" s="10">
        <v>95</v>
      </c>
      <c r="AQ24" s="10">
        <v>78</v>
      </c>
      <c r="AR24" s="10">
        <v>696</v>
      </c>
      <c r="AS24" s="10">
        <v>577</v>
      </c>
      <c r="AT24" s="10">
        <v>119</v>
      </c>
    </row>
    <row r="25" spans="1:46" x14ac:dyDescent="0.25">
      <c r="A25" s="4" t="s">
        <v>41</v>
      </c>
      <c r="B25" s="10">
        <v>3</v>
      </c>
      <c r="C25" s="10">
        <v>2447</v>
      </c>
      <c r="D25" s="10">
        <v>904</v>
      </c>
      <c r="E25" s="10">
        <v>1499</v>
      </c>
      <c r="F25" s="10">
        <v>15</v>
      </c>
      <c r="G25" s="10">
        <v>2418</v>
      </c>
      <c r="H25" s="10">
        <v>29</v>
      </c>
      <c r="I25" s="10">
        <v>1184</v>
      </c>
      <c r="J25" s="10">
        <v>29</v>
      </c>
      <c r="K25" s="10">
        <v>611</v>
      </c>
      <c r="L25" s="10">
        <v>19</v>
      </c>
      <c r="M25" s="10">
        <v>531</v>
      </c>
      <c r="N25" s="10">
        <v>10</v>
      </c>
      <c r="O25" s="10">
        <v>15</v>
      </c>
      <c r="P25" s="10">
        <v>1157</v>
      </c>
      <c r="Q25" s="10">
        <v>29</v>
      </c>
      <c r="R25" s="10">
        <v>27</v>
      </c>
      <c r="S25" s="10">
        <v>0</v>
      </c>
      <c r="T25" s="10">
        <v>1263</v>
      </c>
      <c r="U25" s="10">
        <v>293</v>
      </c>
      <c r="V25" s="10">
        <v>968</v>
      </c>
      <c r="W25" s="10">
        <v>1261</v>
      </c>
      <c r="X25" s="10">
        <v>2</v>
      </c>
      <c r="Y25" s="10">
        <v>427</v>
      </c>
      <c r="Z25" s="10">
        <v>101</v>
      </c>
      <c r="AA25" s="10">
        <v>325</v>
      </c>
      <c r="AB25" s="10">
        <v>426</v>
      </c>
      <c r="AC25" s="10">
        <v>1</v>
      </c>
      <c r="AD25" s="10">
        <v>212</v>
      </c>
      <c r="AE25" s="10">
        <v>187</v>
      </c>
      <c r="AF25" s="10">
        <v>15</v>
      </c>
      <c r="AG25" s="10">
        <v>202</v>
      </c>
      <c r="AH25" s="10">
        <v>10</v>
      </c>
      <c r="AI25" s="10">
        <v>212</v>
      </c>
      <c r="AJ25" s="10">
        <v>187</v>
      </c>
      <c r="AK25" s="10">
        <v>15</v>
      </c>
      <c r="AL25" s="10">
        <v>202</v>
      </c>
      <c r="AM25" s="10">
        <v>10</v>
      </c>
      <c r="AN25" s="10">
        <v>0</v>
      </c>
      <c r="AO25" s="10">
        <v>0</v>
      </c>
      <c r="AP25" s="10">
        <v>0</v>
      </c>
      <c r="AQ25" s="10">
        <v>0</v>
      </c>
      <c r="AR25" s="10">
        <v>127</v>
      </c>
      <c r="AS25" s="10">
        <v>121</v>
      </c>
      <c r="AT25" s="10">
        <v>6</v>
      </c>
    </row>
    <row r="26" spans="1:46" x14ac:dyDescent="0.25">
      <c r="A26" s="4" t="s">
        <v>42</v>
      </c>
      <c r="B26" s="10">
        <v>21</v>
      </c>
      <c r="C26" s="10">
        <v>13185</v>
      </c>
      <c r="D26" s="10">
        <v>5412</v>
      </c>
      <c r="E26" s="10">
        <v>5416</v>
      </c>
      <c r="F26" s="10">
        <v>36</v>
      </c>
      <c r="G26" s="10">
        <v>10864</v>
      </c>
      <c r="H26" s="10">
        <v>2321</v>
      </c>
      <c r="I26" s="10">
        <v>7634</v>
      </c>
      <c r="J26" s="10">
        <v>215</v>
      </c>
      <c r="K26" s="10">
        <v>3492</v>
      </c>
      <c r="L26" s="10">
        <v>66</v>
      </c>
      <c r="M26" s="10">
        <v>2193</v>
      </c>
      <c r="N26" s="10">
        <v>110</v>
      </c>
      <c r="O26" s="10">
        <v>36</v>
      </c>
      <c r="P26" s="10">
        <v>5721</v>
      </c>
      <c r="Q26" s="10">
        <v>176</v>
      </c>
      <c r="R26" s="10">
        <v>1913</v>
      </c>
      <c r="S26" s="10">
        <v>39</v>
      </c>
      <c r="T26" s="10">
        <v>5551</v>
      </c>
      <c r="U26" s="10">
        <v>1920</v>
      </c>
      <c r="V26" s="10">
        <v>3223</v>
      </c>
      <c r="W26" s="10">
        <v>5143</v>
      </c>
      <c r="X26" s="10">
        <v>408</v>
      </c>
      <c r="Y26" s="10">
        <v>1825</v>
      </c>
      <c r="Z26" s="10">
        <v>647</v>
      </c>
      <c r="AA26" s="10">
        <v>1042</v>
      </c>
      <c r="AB26" s="10">
        <v>1689</v>
      </c>
      <c r="AC26" s="10">
        <v>136</v>
      </c>
      <c r="AD26" s="10">
        <v>1764</v>
      </c>
      <c r="AE26" s="10">
        <v>1235</v>
      </c>
      <c r="AF26" s="10">
        <v>23</v>
      </c>
      <c r="AG26" s="10">
        <v>1258</v>
      </c>
      <c r="AH26" s="10">
        <v>506</v>
      </c>
      <c r="AI26" s="10">
        <v>1611</v>
      </c>
      <c r="AJ26" s="10">
        <v>1119</v>
      </c>
      <c r="AK26" s="10">
        <v>23</v>
      </c>
      <c r="AL26" s="10">
        <v>1142</v>
      </c>
      <c r="AM26" s="10">
        <v>469</v>
      </c>
      <c r="AN26" s="10">
        <v>153</v>
      </c>
      <c r="AO26" s="10">
        <v>116</v>
      </c>
      <c r="AP26" s="10">
        <v>116</v>
      </c>
      <c r="AQ26" s="10">
        <v>37</v>
      </c>
      <c r="AR26" s="10">
        <v>959</v>
      </c>
      <c r="AS26" s="10">
        <v>755</v>
      </c>
      <c r="AT26" s="10">
        <v>204</v>
      </c>
    </row>
    <row r="27" spans="1:46" x14ac:dyDescent="0.25">
      <c r="A27" s="4" t="s">
        <v>43</v>
      </c>
      <c r="B27" s="10">
        <v>10</v>
      </c>
      <c r="C27" s="10">
        <v>7495</v>
      </c>
      <c r="D27" s="10">
        <v>3504</v>
      </c>
      <c r="E27" s="10">
        <v>3049</v>
      </c>
      <c r="F27" s="10">
        <v>14</v>
      </c>
      <c r="G27" s="10">
        <v>6567</v>
      </c>
      <c r="H27" s="10">
        <v>928</v>
      </c>
      <c r="I27" s="10">
        <v>3410</v>
      </c>
      <c r="J27" s="10">
        <v>203</v>
      </c>
      <c r="K27" s="10">
        <v>1783</v>
      </c>
      <c r="L27" s="10">
        <v>43</v>
      </c>
      <c r="M27" s="10">
        <v>921</v>
      </c>
      <c r="N27" s="10">
        <v>124</v>
      </c>
      <c r="O27" s="10">
        <v>14</v>
      </c>
      <c r="P27" s="10">
        <v>2718</v>
      </c>
      <c r="Q27" s="10">
        <v>167</v>
      </c>
      <c r="R27" s="10">
        <v>692</v>
      </c>
      <c r="S27" s="10">
        <v>36</v>
      </c>
      <c r="T27" s="10">
        <v>4085</v>
      </c>
      <c r="U27" s="10">
        <v>1721</v>
      </c>
      <c r="V27" s="10">
        <v>2128</v>
      </c>
      <c r="W27" s="10">
        <v>3849</v>
      </c>
      <c r="X27" s="10">
        <v>236</v>
      </c>
      <c r="Y27" s="10">
        <v>1265</v>
      </c>
      <c r="Z27" s="10">
        <v>473</v>
      </c>
      <c r="AA27" s="10">
        <v>716</v>
      </c>
      <c r="AB27" s="10">
        <v>1189</v>
      </c>
      <c r="AC27" s="10">
        <v>76</v>
      </c>
      <c r="AD27" s="10">
        <v>1862</v>
      </c>
      <c r="AE27" s="10">
        <v>1504</v>
      </c>
      <c r="AF27" s="10">
        <v>14</v>
      </c>
      <c r="AG27" s="10">
        <v>1518</v>
      </c>
      <c r="AH27" s="10">
        <v>344</v>
      </c>
      <c r="AI27" s="10">
        <v>1211</v>
      </c>
      <c r="AJ27" s="10">
        <v>941</v>
      </c>
      <c r="AK27" s="10">
        <v>14</v>
      </c>
      <c r="AL27" s="10">
        <v>955</v>
      </c>
      <c r="AM27" s="10">
        <v>256</v>
      </c>
      <c r="AN27" s="10">
        <v>651</v>
      </c>
      <c r="AO27" s="10">
        <v>563</v>
      </c>
      <c r="AP27" s="10">
        <v>563</v>
      </c>
      <c r="AQ27" s="10">
        <v>88</v>
      </c>
      <c r="AR27" s="10">
        <v>449</v>
      </c>
      <c r="AS27" s="10">
        <v>371</v>
      </c>
      <c r="AT27" s="10">
        <v>78</v>
      </c>
    </row>
    <row r="28" spans="1:46" x14ac:dyDescent="0.25">
      <c r="A28" s="4" t="s">
        <v>44</v>
      </c>
      <c r="B28" s="10">
        <v>8</v>
      </c>
      <c r="C28" s="10">
        <v>8989</v>
      </c>
      <c r="D28" s="10">
        <v>3523</v>
      </c>
      <c r="E28" s="10">
        <v>3147</v>
      </c>
      <c r="F28" s="10">
        <v>48</v>
      </c>
      <c r="G28" s="10">
        <v>6718</v>
      </c>
      <c r="H28" s="10">
        <v>2271</v>
      </c>
      <c r="I28" s="10">
        <v>4657</v>
      </c>
      <c r="J28" s="10">
        <v>113</v>
      </c>
      <c r="K28" s="10">
        <v>1830</v>
      </c>
      <c r="L28" s="10">
        <v>85</v>
      </c>
      <c r="M28" s="10">
        <v>1385</v>
      </c>
      <c r="N28" s="10">
        <v>27</v>
      </c>
      <c r="O28" s="10">
        <v>48</v>
      </c>
      <c r="P28" s="10">
        <v>3263</v>
      </c>
      <c r="Q28" s="10">
        <v>112</v>
      </c>
      <c r="R28" s="10">
        <v>1394</v>
      </c>
      <c r="S28" s="10">
        <v>1</v>
      </c>
      <c r="T28" s="10">
        <v>4332</v>
      </c>
      <c r="U28" s="10">
        <v>1693</v>
      </c>
      <c r="V28" s="10">
        <v>1762</v>
      </c>
      <c r="W28" s="10">
        <v>3455</v>
      </c>
      <c r="X28" s="10">
        <v>877</v>
      </c>
      <c r="Y28" s="10">
        <v>1330</v>
      </c>
      <c r="Z28" s="10">
        <v>546</v>
      </c>
      <c r="AA28" s="10">
        <v>513</v>
      </c>
      <c r="AB28" s="10">
        <v>1059</v>
      </c>
      <c r="AC28" s="10">
        <v>271</v>
      </c>
      <c r="AD28" s="10">
        <v>1418</v>
      </c>
      <c r="AE28" s="10">
        <v>884</v>
      </c>
      <c r="AF28" s="10">
        <v>45</v>
      </c>
      <c r="AG28" s="10">
        <v>929</v>
      </c>
      <c r="AH28" s="10">
        <v>489</v>
      </c>
      <c r="AI28" s="10">
        <v>1156</v>
      </c>
      <c r="AJ28" s="10">
        <v>747</v>
      </c>
      <c r="AK28" s="10">
        <v>45</v>
      </c>
      <c r="AL28" s="10">
        <v>792</v>
      </c>
      <c r="AM28" s="10">
        <v>364</v>
      </c>
      <c r="AN28" s="10">
        <v>262</v>
      </c>
      <c r="AO28" s="10">
        <v>137</v>
      </c>
      <c r="AP28" s="10">
        <v>137</v>
      </c>
      <c r="AQ28" s="10">
        <v>125</v>
      </c>
      <c r="AR28" s="10">
        <v>852</v>
      </c>
      <c r="AS28" s="10">
        <v>627</v>
      </c>
      <c r="AT28" s="10">
        <v>225</v>
      </c>
    </row>
    <row r="29" spans="1:46"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25">
      <c r="A30" s="4" t="s">
        <v>46</v>
      </c>
      <c r="B30" s="10">
        <v>3</v>
      </c>
      <c r="C30" s="10">
        <v>2306</v>
      </c>
      <c r="D30" s="10">
        <v>429</v>
      </c>
      <c r="E30" s="10">
        <v>625</v>
      </c>
      <c r="F30" s="10">
        <v>2</v>
      </c>
      <c r="G30" s="10">
        <v>1056</v>
      </c>
      <c r="H30" s="10">
        <v>1250</v>
      </c>
      <c r="I30" s="10">
        <v>1825</v>
      </c>
      <c r="J30" s="10">
        <v>52</v>
      </c>
      <c r="K30" s="10">
        <v>273</v>
      </c>
      <c r="L30" s="10">
        <v>32</v>
      </c>
      <c r="M30" s="10">
        <v>459</v>
      </c>
      <c r="N30" s="10">
        <v>11</v>
      </c>
      <c r="O30" s="10">
        <v>2</v>
      </c>
      <c r="P30" s="10">
        <v>734</v>
      </c>
      <c r="Q30" s="10">
        <v>43</v>
      </c>
      <c r="R30" s="10">
        <v>1091</v>
      </c>
      <c r="S30" s="10">
        <v>9</v>
      </c>
      <c r="T30" s="10">
        <v>481</v>
      </c>
      <c r="U30" s="10">
        <v>156</v>
      </c>
      <c r="V30" s="10">
        <v>166</v>
      </c>
      <c r="W30" s="10">
        <v>322</v>
      </c>
      <c r="X30" s="10">
        <v>159</v>
      </c>
      <c r="Y30" s="10">
        <v>141</v>
      </c>
      <c r="Z30" s="10">
        <v>46</v>
      </c>
      <c r="AA30" s="10">
        <v>47</v>
      </c>
      <c r="AB30" s="10">
        <v>93</v>
      </c>
      <c r="AC30" s="10">
        <v>48</v>
      </c>
      <c r="AD30" s="10">
        <v>471</v>
      </c>
      <c r="AE30" s="10">
        <v>134</v>
      </c>
      <c r="AF30" s="10">
        <v>1</v>
      </c>
      <c r="AG30" s="10">
        <v>135</v>
      </c>
      <c r="AH30" s="10">
        <v>336</v>
      </c>
      <c r="AI30" s="10">
        <v>438</v>
      </c>
      <c r="AJ30" s="10">
        <v>125</v>
      </c>
      <c r="AK30" s="10">
        <v>1</v>
      </c>
      <c r="AL30" s="10">
        <v>126</v>
      </c>
      <c r="AM30" s="10">
        <v>312</v>
      </c>
      <c r="AN30" s="10">
        <v>33</v>
      </c>
      <c r="AO30" s="10">
        <v>9</v>
      </c>
      <c r="AP30" s="10">
        <v>9</v>
      </c>
      <c r="AQ30" s="10">
        <v>24</v>
      </c>
      <c r="AR30" s="10">
        <v>205</v>
      </c>
      <c r="AS30" s="10">
        <v>114</v>
      </c>
      <c r="AT30" s="10">
        <v>91</v>
      </c>
    </row>
    <row r="31" spans="1:46" x14ac:dyDescent="0.25">
      <c r="A31" s="4" t="s">
        <v>47</v>
      </c>
      <c r="B31" s="10">
        <v>1</v>
      </c>
      <c r="C31" s="10">
        <v>1768</v>
      </c>
      <c r="D31" s="10">
        <v>708</v>
      </c>
      <c r="E31" s="10">
        <v>508</v>
      </c>
      <c r="F31" s="10">
        <v>0</v>
      </c>
      <c r="G31" s="10">
        <v>1216</v>
      </c>
      <c r="H31" s="10">
        <v>552</v>
      </c>
      <c r="I31" s="10">
        <v>1094</v>
      </c>
      <c r="J31" s="10">
        <v>29</v>
      </c>
      <c r="K31" s="10">
        <v>387</v>
      </c>
      <c r="L31" s="10">
        <v>16</v>
      </c>
      <c r="M31" s="10">
        <v>249</v>
      </c>
      <c r="N31" s="10">
        <v>10</v>
      </c>
      <c r="O31" s="10">
        <v>0</v>
      </c>
      <c r="P31" s="10">
        <v>636</v>
      </c>
      <c r="Q31" s="10">
        <v>26</v>
      </c>
      <c r="R31" s="10">
        <v>458</v>
      </c>
      <c r="S31" s="10">
        <v>3</v>
      </c>
      <c r="T31" s="10">
        <v>674</v>
      </c>
      <c r="U31" s="10">
        <v>321</v>
      </c>
      <c r="V31" s="10">
        <v>259</v>
      </c>
      <c r="W31" s="10">
        <v>580</v>
      </c>
      <c r="X31" s="10">
        <v>94</v>
      </c>
      <c r="Y31" s="10">
        <v>222</v>
      </c>
      <c r="Z31" s="10">
        <v>99</v>
      </c>
      <c r="AA31" s="10">
        <v>93</v>
      </c>
      <c r="AB31" s="10">
        <v>192</v>
      </c>
      <c r="AC31" s="10">
        <v>30</v>
      </c>
      <c r="AD31" s="10">
        <v>324</v>
      </c>
      <c r="AE31" s="10">
        <v>149</v>
      </c>
      <c r="AF31" s="10">
        <v>0</v>
      </c>
      <c r="AG31" s="10">
        <v>149</v>
      </c>
      <c r="AH31" s="10">
        <v>175</v>
      </c>
      <c r="AI31" s="10">
        <v>203</v>
      </c>
      <c r="AJ31" s="10">
        <v>76</v>
      </c>
      <c r="AK31" s="10">
        <v>0</v>
      </c>
      <c r="AL31" s="10">
        <v>76</v>
      </c>
      <c r="AM31" s="10">
        <v>127</v>
      </c>
      <c r="AN31" s="10">
        <v>121</v>
      </c>
      <c r="AO31" s="10">
        <v>73</v>
      </c>
      <c r="AP31" s="10">
        <v>73</v>
      </c>
      <c r="AQ31" s="10">
        <v>48</v>
      </c>
      <c r="AR31" s="10">
        <v>251</v>
      </c>
      <c r="AS31" s="10">
        <v>135</v>
      </c>
      <c r="AT31" s="10">
        <v>116</v>
      </c>
    </row>
    <row r="32" spans="1:46" x14ac:dyDescent="0.25">
      <c r="A32" s="4" t="s">
        <v>48</v>
      </c>
      <c r="B32" s="10">
        <v>12</v>
      </c>
      <c r="C32" s="10">
        <v>12896</v>
      </c>
      <c r="D32" s="10">
        <v>5175</v>
      </c>
      <c r="E32" s="10">
        <v>4070</v>
      </c>
      <c r="F32" s="10">
        <v>0</v>
      </c>
      <c r="G32" s="10">
        <v>9245</v>
      </c>
      <c r="H32" s="10">
        <v>3651</v>
      </c>
      <c r="I32" s="10">
        <v>8303</v>
      </c>
      <c r="J32" s="10">
        <v>102</v>
      </c>
      <c r="K32" s="10">
        <v>3659</v>
      </c>
      <c r="L32" s="10">
        <v>44</v>
      </c>
      <c r="M32" s="10">
        <v>2376</v>
      </c>
      <c r="N32" s="10">
        <v>34</v>
      </c>
      <c r="O32" s="10">
        <v>0</v>
      </c>
      <c r="P32" s="10">
        <v>6035</v>
      </c>
      <c r="Q32" s="10">
        <v>78</v>
      </c>
      <c r="R32" s="10">
        <v>2268</v>
      </c>
      <c r="S32" s="10">
        <v>24</v>
      </c>
      <c r="T32" s="10">
        <v>4593</v>
      </c>
      <c r="U32" s="10">
        <v>1516</v>
      </c>
      <c r="V32" s="10">
        <v>1694</v>
      </c>
      <c r="W32" s="10">
        <v>3210</v>
      </c>
      <c r="X32" s="10">
        <v>1383</v>
      </c>
      <c r="Y32" s="10">
        <v>1460</v>
      </c>
      <c r="Z32" s="10">
        <v>500</v>
      </c>
      <c r="AA32" s="10">
        <v>558</v>
      </c>
      <c r="AB32" s="10">
        <v>1058</v>
      </c>
      <c r="AC32" s="10">
        <v>402</v>
      </c>
      <c r="AD32" s="10">
        <v>1476</v>
      </c>
      <c r="AE32" s="10">
        <v>916</v>
      </c>
      <c r="AF32" s="10">
        <v>0</v>
      </c>
      <c r="AG32" s="10">
        <v>916</v>
      </c>
      <c r="AH32" s="10">
        <v>560</v>
      </c>
      <c r="AI32" s="10">
        <v>1365</v>
      </c>
      <c r="AJ32" s="10">
        <v>845</v>
      </c>
      <c r="AK32" s="10">
        <v>0</v>
      </c>
      <c r="AL32" s="10">
        <v>845</v>
      </c>
      <c r="AM32" s="10">
        <v>520</v>
      </c>
      <c r="AN32" s="10">
        <v>111</v>
      </c>
      <c r="AO32" s="10">
        <v>71</v>
      </c>
      <c r="AP32" s="10">
        <v>71</v>
      </c>
      <c r="AQ32" s="10">
        <v>40</v>
      </c>
      <c r="AR32" s="10">
        <v>1248</v>
      </c>
      <c r="AS32" s="10">
        <v>941</v>
      </c>
      <c r="AT32" s="10">
        <v>307</v>
      </c>
    </row>
    <row r="33" spans="1:46" x14ac:dyDescent="0.25">
      <c r="A33" s="4" t="s">
        <v>49</v>
      </c>
      <c r="B33" s="10">
        <v>1</v>
      </c>
      <c r="C33" s="10">
        <v>603</v>
      </c>
      <c r="D33" s="10">
        <v>415</v>
      </c>
      <c r="E33" s="10">
        <v>145</v>
      </c>
      <c r="F33" s="10">
        <v>0</v>
      </c>
      <c r="G33" s="10">
        <v>560</v>
      </c>
      <c r="H33" s="10">
        <v>43</v>
      </c>
      <c r="I33" s="10">
        <v>396</v>
      </c>
      <c r="J33" s="10">
        <v>1</v>
      </c>
      <c r="K33" s="10">
        <v>283</v>
      </c>
      <c r="L33" s="10">
        <v>0</v>
      </c>
      <c r="M33" s="10">
        <v>83</v>
      </c>
      <c r="N33" s="10">
        <v>1</v>
      </c>
      <c r="O33" s="10">
        <v>0</v>
      </c>
      <c r="P33" s="10">
        <v>366</v>
      </c>
      <c r="Q33" s="10">
        <v>1</v>
      </c>
      <c r="R33" s="10">
        <v>30</v>
      </c>
      <c r="S33" s="10">
        <v>0</v>
      </c>
      <c r="T33" s="10">
        <v>207</v>
      </c>
      <c r="U33" s="10">
        <v>132</v>
      </c>
      <c r="V33" s="10">
        <v>62</v>
      </c>
      <c r="W33" s="10">
        <v>194</v>
      </c>
      <c r="X33" s="10">
        <v>13</v>
      </c>
      <c r="Y33" s="10">
        <v>60</v>
      </c>
      <c r="Z33" s="10">
        <v>33</v>
      </c>
      <c r="AA33" s="10">
        <v>22</v>
      </c>
      <c r="AB33" s="10">
        <v>55</v>
      </c>
      <c r="AC33" s="10">
        <v>5</v>
      </c>
      <c r="AD33" s="10">
        <v>75</v>
      </c>
      <c r="AE33" s="10">
        <v>69</v>
      </c>
      <c r="AF33" s="10">
        <v>0</v>
      </c>
      <c r="AG33" s="10">
        <v>69</v>
      </c>
      <c r="AH33" s="10">
        <v>6</v>
      </c>
      <c r="AI33" s="10">
        <v>67</v>
      </c>
      <c r="AJ33" s="10">
        <v>63</v>
      </c>
      <c r="AK33" s="10">
        <v>0</v>
      </c>
      <c r="AL33" s="10">
        <v>63</v>
      </c>
      <c r="AM33" s="10">
        <v>4</v>
      </c>
      <c r="AN33" s="10">
        <v>8</v>
      </c>
      <c r="AO33" s="10">
        <v>6</v>
      </c>
      <c r="AP33" s="10">
        <v>6</v>
      </c>
      <c r="AQ33" s="10">
        <v>2</v>
      </c>
      <c r="AR33" s="10">
        <v>124</v>
      </c>
      <c r="AS33" s="10">
        <v>121</v>
      </c>
      <c r="AT33" s="10">
        <v>3</v>
      </c>
    </row>
    <row r="34" spans="1:46" x14ac:dyDescent="0.25">
      <c r="A34" s="4" t="s">
        <v>50</v>
      </c>
      <c r="B34" s="10">
        <v>3</v>
      </c>
      <c r="C34" s="10">
        <v>3548</v>
      </c>
      <c r="D34" s="10">
        <v>1623</v>
      </c>
      <c r="E34" s="10">
        <v>1418</v>
      </c>
      <c r="F34" s="10">
        <v>0</v>
      </c>
      <c r="G34" s="10">
        <v>3041</v>
      </c>
      <c r="H34" s="10">
        <v>507</v>
      </c>
      <c r="I34" s="10">
        <v>2210</v>
      </c>
      <c r="J34" s="10">
        <v>121</v>
      </c>
      <c r="K34" s="10">
        <v>1166</v>
      </c>
      <c r="L34" s="10">
        <v>43</v>
      </c>
      <c r="M34" s="10">
        <v>706</v>
      </c>
      <c r="N34" s="10">
        <v>25</v>
      </c>
      <c r="O34" s="10">
        <v>0</v>
      </c>
      <c r="P34" s="10">
        <v>1872</v>
      </c>
      <c r="Q34" s="10">
        <v>68</v>
      </c>
      <c r="R34" s="10">
        <v>338</v>
      </c>
      <c r="S34" s="10">
        <v>53</v>
      </c>
      <c r="T34" s="10">
        <v>1338</v>
      </c>
      <c r="U34" s="10">
        <v>457</v>
      </c>
      <c r="V34" s="10">
        <v>712</v>
      </c>
      <c r="W34" s="10">
        <v>1169</v>
      </c>
      <c r="X34" s="10">
        <v>169</v>
      </c>
      <c r="Y34" s="10">
        <v>433</v>
      </c>
      <c r="Z34" s="10">
        <v>163</v>
      </c>
      <c r="AA34" s="10">
        <v>213</v>
      </c>
      <c r="AB34" s="10">
        <v>376</v>
      </c>
      <c r="AC34" s="10">
        <v>57</v>
      </c>
      <c r="AD34" s="10">
        <v>502</v>
      </c>
      <c r="AE34" s="10">
        <v>409</v>
      </c>
      <c r="AF34" s="10">
        <v>0</v>
      </c>
      <c r="AG34" s="10">
        <v>409</v>
      </c>
      <c r="AH34" s="10">
        <v>93</v>
      </c>
      <c r="AI34" s="10">
        <v>445</v>
      </c>
      <c r="AJ34" s="10">
        <v>361</v>
      </c>
      <c r="AK34" s="10">
        <v>0</v>
      </c>
      <c r="AL34" s="10">
        <v>361</v>
      </c>
      <c r="AM34" s="10">
        <v>84</v>
      </c>
      <c r="AN34" s="10">
        <v>57</v>
      </c>
      <c r="AO34" s="10">
        <v>48</v>
      </c>
      <c r="AP34" s="10">
        <v>48</v>
      </c>
      <c r="AQ34" s="10">
        <v>9</v>
      </c>
      <c r="AR34" s="10">
        <v>310</v>
      </c>
      <c r="AS34" s="10">
        <v>253</v>
      </c>
      <c r="AT34" s="10">
        <v>57</v>
      </c>
    </row>
    <row r="35" spans="1:46" x14ac:dyDescent="0.25">
      <c r="A35" s="4" t="s">
        <v>51</v>
      </c>
      <c r="B35" s="10">
        <v>3</v>
      </c>
      <c r="C35" s="10">
        <v>1469</v>
      </c>
      <c r="D35" s="10">
        <v>582</v>
      </c>
      <c r="E35" s="10">
        <v>569</v>
      </c>
      <c r="F35" s="10">
        <v>8</v>
      </c>
      <c r="G35" s="10">
        <v>1159</v>
      </c>
      <c r="H35" s="10">
        <v>310</v>
      </c>
      <c r="I35" s="10">
        <v>820</v>
      </c>
      <c r="J35" s="10">
        <v>9</v>
      </c>
      <c r="K35" s="10">
        <v>419</v>
      </c>
      <c r="L35" s="10">
        <v>0</v>
      </c>
      <c r="M35" s="10">
        <v>204</v>
      </c>
      <c r="N35" s="10">
        <v>9</v>
      </c>
      <c r="O35" s="10">
        <v>8</v>
      </c>
      <c r="P35" s="10">
        <v>631</v>
      </c>
      <c r="Q35" s="10">
        <v>9</v>
      </c>
      <c r="R35" s="10">
        <v>189</v>
      </c>
      <c r="S35" s="10">
        <v>0</v>
      </c>
      <c r="T35" s="10">
        <v>649</v>
      </c>
      <c r="U35" s="10">
        <v>163</v>
      </c>
      <c r="V35" s="10">
        <v>365</v>
      </c>
      <c r="W35" s="10">
        <v>528</v>
      </c>
      <c r="X35" s="10">
        <v>121</v>
      </c>
      <c r="Y35" s="10">
        <v>243</v>
      </c>
      <c r="Z35" s="10">
        <v>71</v>
      </c>
      <c r="AA35" s="10">
        <v>132</v>
      </c>
      <c r="AB35" s="10">
        <v>203</v>
      </c>
      <c r="AC35" s="10">
        <v>40</v>
      </c>
      <c r="AD35" s="10">
        <v>226</v>
      </c>
      <c r="AE35" s="10">
        <v>143</v>
      </c>
      <c r="AF35" s="10">
        <v>5</v>
      </c>
      <c r="AG35" s="10">
        <v>148</v>
      </c>
      <c r="AH35" s="10">
        <v>78</v>
      </c>
      <c r="AI35" s="10">
        <v>166</v>
      </c>
      <c r="AJ35" s="10">
        <v>88</v>
      </c>
      <c r="AK35" s="10">
        <v>5</v>
      </c>
      <c r="AL35" s="10">
        <v>93</v>
      </c>
      <c r="AM35" s="10">
        <v>73</v>
      </c>
      <c r="AN35" s="10">
        <v>60</v>
      </c>
      <c r="AO35" s="10">
        <v>55</v>
      </c>
      <c r="AP35" s="10">
        <v>55</v>
      </c>
      <c r="AQ35" s="10">
        <v>5</v>
      </c>
      <c r="AR35" s="10">
        <v>126</v>
      </c>
      <c r="AS35" s="10">
        <v>118</v>
      </c>
      <c r="AT35" s="10">
        <v>8</v>
      </c>
    </row>
    <row r="36" spans="1:46" x14ac:dyDescent="0.25">
      <c r="A36" s="4" t="s">
        <v>52</v>
      </c>
      <c r="B36" s="10">
        <v>19</v>
      </c>
      <c r="C36" s="10">
        <v>14137</v>
      </c>
      <c r="D36" s="10">
        <v>8110</v>
      </c>
      <c r="E36" s="10">
        <v>4700</v>
      </c>
      <c r="F36" s="10">
        <v>20</v>
      </c>
      <c r="G36" s="10">
        <v>12830</v>
      </c>
      <c r="H36" s="10">
        <v>1307</v>
      </c>
      <c r="I36" s="10">
        <v>6841</v>
      </c>
      <c r="J36" s="10">
        <v>84</v>
      </c>
      <c r="K36" s="10">
        <v>4407</v>
      </c>
      <c r="L36" s="10">
        <v>53</v>
      </c>
      <c r="M36" s="10">
        <v>1533</v>
      </c>
      <c r="N36" s="10">
        <v>25</v>
      </c>
      <c r="O36" s="10">
        <v>20</v>
      </c>
      <c r="P36" s="10">
        <v>5960</v>
      </c>
      <c r="Q36" s="10">
        <v>78</v>
      </c>
      <c r="R36" s="10">
        <v>881</v>
      </c>
      <c r="S36" s="10">
        <v>6</v>
      </c>
      <c r="T36" s="10">
        <v>7296</v>
      </c>
      <c r="U36" s="10">
        <v>3703</v>
      </c>
      <c r="V36" s="10">
        <v>3167</v>
      </c>
      <c r="W36" s="10">
        <v>6870</v>
      </c>
      <c r="X36" s="10">
        <v>426</v>
      </c>
      <c r="Y36" s="10">
        <v>2556</v>
      </c>
      <c r="Z36" s="10">
        <v>1322</v>
      </c>
      <c r="AA36" s="10">
        <v>1096</v>
      </c>
      <c r="AB36" s="10">
        <v>2418</v>
      </c>
      <c r="AC36" s="10">
        <v>138</v>
      </c>
      <c r="AD36" s="10">
        <v>955</v>
      </c>
      <c r="AE36" s="10">
        <v>788</v>
      </c>
      <c r="AF36" s="10">
        <v>0</v>
      </c>
      <c r="AG36" s="10">
        <v>788</v>
      </c>
      <c r="AH36" s="10">
        <v>167</v>
      </c>
      <c r="AI36" s="10">
        <v>750</v>
      </c>
      <c r="AJ36" s="10">
        <v>610</v>
      </c>
      <c r="AK36" s="10">
        <v>0</v>
      </c>
      <c r="AL36" s="10">
        <v>610</v>
      </c>
      <c r="AM36" s="10">
        <v>140</v>
      </c>
      <c r="AN36" s="10">
        <v>205</v>
      </c>
      <c r="AO36" s="10">
        <v>178</v>
      </c>
      <c r="AP36" s="10">
        <v>178</v>
      </c>
      <c r="AQ36" s="10">
        <v>27</v>
      </c>
      <c r="AR36" s="10">
        <v>811</v>
      </c>
      <c r="AS36" s="10">
        <v>668</v>
      </c>
      <c r="AT36" s="10">
        <v>143</v>
      </c>
    </row>
    <row r="37" spans="1:46" x14ac:dyDescent="0.25">
      <c r="A37" s="4" t="s">
        <v>53</v>
      </c>
      <c r="B37" s="10">
        <v>2</v>
      </c>
      <c r="C37" s="10">
        <v>3601</v>
      </c>
      <c r="D37" s="10">
        <v>1693</v>
      </c>
      <c r="E37" s="10">
        <v>1060</v>
      </c>
      <c r="F37" s="10">
        <v>0</v>
      </c>
      <c r="G37" s="10">
        <v>2753</v>
      </c>
      <c r="H37" s="10">
        <v>848</v>
      </c>
      <c r="I37" s="10">
        <v>2246</v>
      </c>
      <c r="J37" s="10">
        <v>148</v>
      </c>
      <c r="K37" s="10">
        <v>1238</v>
      </c>
      <c r="L37" s="10">
        <v>94</v>
      </c>
      <c r="M37" s="10">
        <v>343</v>
      </c>
      <c r="N37" s="10">
        <v>18</v>
      </c>
      <c r="O37" s="10">
        <v>0</v>
      </c>
      <c r="P37" s="10">
        <v>1581</v>
      </c>
      <c r="Q37" s="10">
        <v>112</v>
      </c>
      <c r="R37" s="10">
        <v>665</v>
      </c>
      <c r="S37" s="10">
        <v>36</v>
      </c>
      <c r="T37" s="10">
        <v>1355</v>
      </c>
      <c r="U37" s="10">
        <v>455</v>
      </c>
      <c r="V37" s="10">
        <v>717</v>
      </c>
      <c r="W37" s="10">
        <v>1172</v>
      </c>
      <c r="X37" s="10">
        <v>183</v>
      </c>
      <c r="Y37" s="10">
        <v>430</v>
      </c>
      <c r="Z37" s="10">
        <v>145</v>
      </c>
      <c r="AA37" s="10">
        <v>226</v>
      </c>
      <c r="AB37" s="10">
        <v>371</v>
      </c>
      <c r="AC37" s="10">
        <v>59</v>
      </c>
      <c r="AD37" s="10">
        <v>1117</v>
      </c>
      <c r="AE37" s="10">
        <v>658</v>
      </c>
      <c r="AF37" s="10">
        <v>0</v>
      </c>
      <c r="AG37" s="10">
        <v>658</v>
      </c>
      <c r="AH37" s="10">
        <v>459</v>
      </c>
      <c r="AI37" s="10">
        <v>971</v>
      </c>
      <c r="AJ37" s="10">
        <v>564</v>
      </c>
      <c r="AK37" s="10">
        <v>0</v>
      </c>
      <c r="AL37" s="10">
        <v>564</v>
      </c>
      <c r="AM37" s="10">
        <v>407</v>
      </c>
      <c r="AN37" s="10">
        <v>146</v>
      </c>
      <c r="AO37" s="10">
        <v>94</v>
      </c>
      <c r="AP37" s="10">
        <v>94</v>
      </c>
      <c r="AQ37" s="10">
        <v>52</v>
      </c>
      <c r="AR37" s="10">
        <v>364</v>
      </c>
      <c r="AS37" s="10">
        <v>221</v>
      </c>
      <c r="AT37" s="10">
        <v>143</v>
      </c>
    </row>
    <row r="38" spans="1:46" x14ac:dyDescent="0.25">
      <c r="A38" s="4" t="s">
        <v>54</v>
      </c>
      <c r="B38" s="10">
        <v>3</v>
      </c>
      <c r="C38" s="10">
        <v>9150</v>
      </c>
      <c r="D38" s="10">
        <v>1436</v>
      </c>
      <c r="E38" s="10">
        <v>3084</v>
      </c>
      <c r="F38" s="10">
        <v>25</v>
      </c>
      <c r="G38" s="10">
        <v>4545</v>
      </c>
      <c r="H38" s="10">
        <v>4605</v>
      </c>
      <c r="I38" s="10">
        <v>7973</v>
      </c>
      <c r="J38" s="10">
        <v>425</v>
      </c>
      <c r="K38" s="10">
        <v>1140</v>
      </c>
      <c r="L38" s="10">
        <v>11</v>
      </c>
      <c r="M38" s="10">
        <v>2238</v>
      </c>
      <c r="N38" s="10">
        <v>72</v>
      </c>
      <c r="O38" s="10">
        <v>25</v>
      </c>
      <c r="P38" s="10">
        <v>3403</v>
      </c>
      <c r="Q38" s="10">
        <v>83</v>
      </c>
      <c r="R38" s="10">
        <v>4570</v>
      </c>
      <c r="S38" s="10">
        <v>342</v>
      </c>
      <c r="T38" s="10">
        <v>1177</v>
      </c>
      <c r="U38" s="10">
        <v>296</v>
      </c>
      <c r="V38" s="10">
        <v>846</v>
      </c>
      <c r="W38" s="10">
        <v>1142</v>
      </c>
      <c r="X38" s="10">
        <v>35</v>
      </c>
      <c r="Y38" s="10">
        <v>381</v>
      </c>
      <c r="Z38" s="10">
        <v>94</v>
      </c>
      <c r="AA38" s="10">
        <v>274</v>
      </c>
      <c r="AB38" s="10">
        <v>368</v>
      </c>
      <c r="AC38" s="10">
        <v>13</v>
      </c>
      <c r="AD38" s="10">
        <v>1353</v>
      </c>
      <c r="AE38" s="10">
        <v>193</v>
      </c>
      <c r="AF38" s="10">
        <v>3</v>
      </c>
      <c r="AG38" s="10">
        <v>196</v>
      </c>
      <c r="AH38" s="10">
        <v>1157</v>
      </c>
      <c r="AI38" s="10">
        <v>1342</v>
      </c>
      <c r="AJ38" s="10">
        <v>184</v>
      </c>
      <c r="AK38" s="10">
        <v>3</v>
      </c>
      <c r="AL38" s="10">
        <v>187</v>
      </c>
      <c r="AM38" s="10">
        <v>1155</v>
      </c>
      <c r="AN38" s="10">
        <v>11</v>
      </c>
      <c r="AO38" s="10">
        <v>9</v>
      </c>
      <c r="AP38" s="10">
        <v>9</v>
      </c>
      <c r="AQ38" s="10">
        <v>2</v>
      </c>
      <c r="AR38" s="10">
        <v>1240</v>
      </c>
      <c r="AS38" s="10">
        <v>692</v>
      </c>
      <c r="AT38" s="10">
        <v>548</v>
      </c>
    </row>
    <row r="39" spans="1:46" x14ac:dyDescent="0.25">
      <c r="A39" s="4" t="s">
        <v>55</v>
      </c>
      <c r="B39" s="10">
        <v>32</v>
      </c>
      <c r="C39" s="10">
        <v>63445</v>
      </c>
      <c r="D39" s="10">
        <v>49471</v>
      </c>
      <c r="E39" s="10">
        <v>10179</v>
      </c>
      <c r="F39" s="10">
        <v>128</v>
      </c>
      <c r="G39" s="10">
        <v>59778</v>
      </c>
      <c r="H39" s="10">
        <v>3667</v>
      </c>
      <c r="I39" s="10">
        <v>27338</v>
      </c>
      <c r="J39" s="10">
        <v>166</v>
      </c>
      <c r="K39" s="10">
        <v>17222</v>
      </c>
      <c r="L39" s="10">
        <v>73</v>
      </c>
      <c r="M39" s="10">
        <v>6492</v>
      </c>
      <c r="N39" s="10">
        <v>92</v>
      </c>
      <c r="O39" s="10">
        <v>128</v>
      </c>
      <c r="P39" s="10">
        <v>23842</v>
      </c>
      <c r="Q39" s="10">
        <v>165</v>
      </c>
      <c r="R39" s="10">
        <v>3496</v>
      </c>
      <c r="S39" s="10">
        <v>1</v>
      </c>
      <c r="T39" s="10">
        <v>36107</v>
      </c>
      <c r="U39" s="10">
        <v>32249</v>
      </c>
      <c r="V39" s="10">
        <v>3687</v>
      </c>
      <c r="W39" s="10">
        <v>35936</v>
      </c>
      <c r="X39" s="10">
        <v>171</v>
      </c>
      <c r="Y39" s="10">
        <v>11988</v>
      </c>
      <c r="Z39" s="10">
        <v>10698</v>
      </c>
      <c r="AA39" s="10">
        <v>1234</v>
      </c>
      <c r="AB39" s="10">
        <v>11932</v>
      </c>
      <c r="AC39" s="10">
        <v>56</v>
      </c>
      <c r="AD39" s="10">
        <v>4208</v>
      </c>
      <c r="AE39" s="10">
        <v>1944</v>
      </c>
      <c r="AF39" s="10">
        <v>126</v>
      </c>
      <c r="AG39" s="10">
        <v>2070</v>
      </c>
      <c r="AH39" s="10">
        <v>2138</v>
      </c>
      <c r="AI39" s="10">
        <v>3840</v>
      </c>
      <c r="AJ39" s="10">
        <v>1629</v>
      </c>
      <c r="AK39" s="10">
        <v>126</v>
      </c>
      <c r="AL39" s="10">
        <v>1755</v>
      </c>
      <c r="AM39" s="10">
        <v>2085</v>
      </c>
      <c r="AN39" s="10">
        <v>368</v>
      </c>
      <c r="AO39" s="10">
        <v>315</v>
      </c>
      <c r="AP39" s="10">
        <v>315</v>
      </c>
      <c r="AQ39" s="10">
        <v>53</v>
      </c>
      <c r="AR39" s="10">
        <v>5765</v>
      </c>
      <c r="AS39" s="10">
        <v>5246</v>
      </c>
      <c r="AT39" s="10">
        <v>519</v>
      </c>
    </row>
    <row r="40" spans="1:46" x14ac:dyDescent="0.25">
      <c r="A40" s="4" t="s">
        <v>56</v>
      </c>
      <c r="B40" s="10">
        <v>9</v>
      </c>
      <c r="C40" s="10">
        <v>13030</v>
      </c>
      <c r="D40" s="10">
        <v>5997</v>
      </c>
      <c r="E40" s="10">
        <v>5134</v>
      </c>
      <c r="F40" s="10">
        <v>93</v>
      </c>
      <c r="G40" s="10">
        <v>11224</v>
      </c>
      <c r="H40" s="10">
        <v>1806</v>
      </c>
      <c r="I40" s="10">
        <v>7812</v>
      </c>
      <c r="J40" s="10">
        <v>101</v>
      </c>
      <c r="K40" s="10">
        <v>4049</v>
      </c>
      <c r="L40" s="10">
        <v>54</v>
      </c>
      <c r="M40" s="10">
        <v>2187</v>
      </c>
      <c r="N40" s="10">
        <v>23</v>
      </c>
      <c r="O40" s="10">
        <v>93</v>
      </c>
      <c r="P40" s="10">
        <v>6329</v>
      </c>
      <c r="Q40" s="10">
        <v>77</v>
      </c>
      <c r="R40" s="10">
        <v>1483</v>
      </c>
      <c r="S40" s="10">
        <v>24</v>
      </c>
      <c r="T40" s="10">
        <v>5218</v>
      </c>
      <c r="U40" s="10">
        <v>1948</v>
      </c>
      <c r="V40" s="10">
        <v>2947</v>
      </c>
      <c r="W40" s="10">
        <v>4895</v>
      </c>
      <c r="X40" s="10">
        <v>323</v>
      </c>
      <c r="Y40" s="10">
        <v>1683</v>
      </c>
      <c r="Z40" s="10">
        <v>638</v>
      </c>
      <c r="AA40" s="10">
        <v>944</v>
      </c>
      <c r="AB40" s="10">
        <v>1582</v>
      </c>
      <c r="AC40" s="10">
        <v>101</v>
      </c>
      <c r="AD40" s="10">
        <v>2014</v>
      </c>
      <c r="AE40" s="10">
        <v>1307</v>
      </c>
      <c r="AF40" s="10">
        <v>75</v>
      </c>
      <c r="AG40" s="10">
        <v>1382</v>
      </c>
      <c r="AH40" s="10">
        <v>632</v>
      </c>
      <c r="AI40" s="10">
        <v>1881</v>
      </c>
      <c r="AJ40" s="10">
        <v>1213</v>
      </c>
      <c r="AK40" s="10">
        <v>75</v>
      </c>
      <c r="AL40" s="10">
        <v>1288</v>
      </c>
      <c r="AM40" s="10">
        <v>593</v>
      </c>
      <c r="AN40" s="10">
        <v>133</v>
      </c>
      <c r="AO40" s="10">
        <v>94</v>
      </c>
      <c r="AP40" s="10">
        <v>94</v>
      </c>
      <c r="AQ40" s="10">
        <v>39</v>
      </c>
      <c r="AR40" s="10">
        <v>1279</v>
      </c>
      <c r="AS40" s="10">
        <v>1083</v>
      </c>
      <c r="AT40" s="10">
        <v>196</v>
      </c>
    </row>
    <row r="41" spans="1:46" x14ac:dyDescent="0.25">
      <c r="A41" s="4" t="s">
        <v>57</v>
      </c>
      <c r="B41" s="10">
        <v>8</v>
      </c>
      <c r="C41" s="10">
        <v>4625</v>
      </c>
      <c r="D41" s="10">
        <v>2062</v>
      </c>
      <c r="E41" s="10">
        <v>867</v>
      </c>
      <c r="F41" s="10">
        <v>59</v>
      </c>
      <c r="G41" s="10">
        <v>2988</v>
      </c>
      <c r="H41" s="10">
        <v>1637</v>
      </c>
      <c r="I41" s="10">
        <v>3236</v>
      </c>
      <c r="J41" s="10">
        <v>422</v>
      </c>
      <c r="K41" s="10">
        <v>1554</v>
      </c>
      <c r="L41" s="10">
        <v>60</v>
      </c>
      <c r="M41" s="10">
        <v>457</v>
      </c>
      <c r="N41" s="10">
        <v>17</v>
      </c>
      <c r="O41" s="10">
        <v>59</v>
      </c>
      <c r="P41" s="10">
        <v>2070</v>
      </c>
      <c r="Q41" s="10">
        <v>77</v>
      </c>
      <c r="R41" s="10">
        <v>1166</v>
      </c>
      <c r="S41" s="10">
        <v>345</v>
      </c>
      <c r="T41" s="10">
        <v>1389</v>
      </c>
      <c r="U41" s="10">
        <v>508</v>
      </c>
      <c r="V41" s="10">
        <v>410</v>
      </c>
      <c r="W41" s="10">
        <v>918</v>
      </c>
      <c r="X41" s="10">
        <v>471</v>
      </c>
      <c r="Y41" s="10">
        <v>469</v>
      </c>
      <c r="Z41" s="10">
        <v>176</v>
      </c>
      <c r="AA41" s="10">
        <v>135</v>
      </c>
      <c r="AB41" s="10">
        <v>311</v>
      </c>
      <c r="AC41" s="10">
        <v>158</v>
      </c>
      <c r="AD41" s="10">
        <v>793</v>
      </c>
      <c r="AE41" s="10">
        <v>399</v>
      </c>
      <c r="AF41" s="10">
        <v>19</v>
      </c>
      <c r="AG41" s="10">
        <v>418</v>
      </c>
      <c r="AH41" s="10">
        <v>375</v>
      </c>
      <c r="AI41" s="10">
        <v>568</v>
      </c>
      <c r="AJ41" s="10">
        <v>288</v>
      </c>
      <c r="AK41" s="10">
        <v>19</v>
      </c>
      <c r="AL41" s="10">
        <v>307</v>
      </c>
      <c r="AM41" s="10">
        <v>261</v>
      </c>
      <c r="AN41" s="10">
        <v>225</v>
      </c>
      <c r="AO41" s="10">
        <v>111</v>
      </c>
      <c r="AP41" s="10">
        <v>111</v>
      </c>
      <c r="AQ41" s="10">
        <v>114</v>
      </c>
      <c r="AR41" s="10">
        <v>356</v>
      </c>
      <c r="AS41" s="10">
        <v>301</v>
      </c>
      <c r="AT41" s="10">
        <v>55</v>
      </c>
    </row>
    <row r="42" spans="1:46" x14ac:dyDescent="0.25">
      <c r="A42" s="4" t="s">
        <v>58</v>
      </c>
      <c r="B42" s="10">
        <v>7</v>
      </c>
      <c r="C42" s="10">
        <v>17254</v>
      </c>
      <c r="D42" s="10">
        <v>2555</v>
      </c>
      <c r="E42" s="10">
        <v>4418</v>
      </c>
      <c r="F42" s="10">
        <v>39</v>
      </c>
      <c r="G42" s="10">
        <v>7012</v>
      </c>
      <c r="H42" s="10">
        <v>10242</v>
      </c>
      <c r="I42" s="10">
        <v>9445</v>
      </c>
      <c r="J42" s="10">
        <v>904</v>
      </c>
      <c r="K42" s="10">
        <v>1577</v>
      </c>
      <c r="L42" s="10">
        <v>173</v>
      </c>
      <c r="M42" s="10">
        <v>1633</v>
      </c>
      <c r="N42" s="10">
        <v>243</v>
      </c>
      <c r="O42" s="10">
        <v>39</v>
      </c>
      <c r="P42" s="10">
        <v>3249</v>
      </c>
      <c r="Q42" s="10">
        <v>416</v>
      </c>
      <c r="R42" s="10">
        <v>6196</v>
      </c>
      <c r="S42" s="10">
        <v>488</v>
      </c>
      <c r="T42" s="10">
        <v>7809</v>
      </c>
      <c r="U42" s="10">
        <v>978</v>
      </c>
      <c r="V42" s="10">
        <v>2785</v>
      </c>
      <c r="W42" s="10">
        <v>3763</v>
      </c>
      <c r="X42" s="10">
        <v>4046</v>
      </c>
      <c r="Y42" s="10">
        <v>2623</v>
      </c>
      <c r="Z42" s="10">
        <v>327</v>
      </c>
      <c r="AA42" s="10">
        <v>915</v>
      </c>
      <c r="AB42" s="10">
        <v>1242</v>
      </c>
      <c r="AC42" s="10">
        <v>1381</v>
      </c>
      <c r="AD42" s="10">
        <v>3739</v>
      </c>
      <c r="AE42" s="10">
        <v>877</v>
      </c>
      <c r="AF42" s="10">
        <v>39</v>
      </c>
      <c r="AG42" s="10">
        <v>916</v>
      </c>
      <c r="AH42" s="10">
        <v>2823</v>
      </c>
      <c r="AI42" s="10">
        <v>3017</v>
      </c>
      <c r="AJ42" s="10">
        <v>665</v>
      </c>
      <c r="AK42" s="10">
        <v>39</v>
      </c>
      <c r="AL42" s="10">
        <v>704</v>
      </c>
      <c r="AM42" s="10">
        <v>2313</v>
      </c>
      <c r="AN42" s="10">
        <v>722</v>
      </c>
      <c r="AO42" s="10">
        <v>212</v>
      </c>
      <c r="AP42" s="10">
        <v>212</v>
      </c>
      <c r="AQ42" s="10">
        <v>510</v>
      </c>
      <c r="AR42" s="10">
        <v>1474</v>
      </c>
      <c r="AS42" s="10">
        <v>655</v>
      </c>
      <c r="AT42" s="10">
        <v>819</v>
      </c>
    </row>
    <row r="43" spans="1:46" x14ac:dyDescent="0.25">
      <c r="A43" s="4" t="s">
        <v>59</v>
      </c>
      <c r="B43" s="10">
        <v>18</v>
      </c>
      <c r="C43" s="10">
        <v>15096</v>
      </c>
      <c r="D43" s="10">
        <v>7387</v>
      </c>
      <c r="E43" s="10">
        <v>6484</v>
      </c>
      <c r="F43" s="10">
        <v>165</v>
      </c>
      <c r="G43" s="10">
        <v>14036</v>
      </c>
      <c r="H43" s="10">
        <v>1060</v>
      </c>
      <c r="I43" s="10">
        <v>7867</v>
      </c>
      <c r="J43" s="10">
        <v>52</v>
      </c>
      <c r="K43" s="10">
        <v>4504</v>
      </c>
      <c r="L43" s="10">
        <v>33</v>
      </c>
      <c r="M43" s="10">
        <v>2203</v>
      </c>
      <c r="N43" s="10">
        <v>0</v>
      </c>
      <c r="O43" s="10">
        <v>165</v>
      </c>
      <c r="P43" s="10">
        <v>6872</v>
      </c>
      <c r="Q43" s="10">
        <v>33</v>
      </c>
      <c r="R43" s="10">
        <v>995</v>
      </c>
      <c r="S43" s="10">
        <v>19</v>
      </c>
      <c r="T43" s="10">
        <v>7229</v>
      </c>
      <c r="U43" s="10">
        <v>2883</v>
      </c>
      <c r="V43" s="10">
        <v>4281</v>
      </c>
      <c r="W43" s="10">
        <v>7164</v>
      </c>
      <c r="X43" s="10">
        <v>65</v>
      </c>
      <c r="Y43" s="10">
        <v>2396</v>
      </c>
      <c r="Z43" s="10">
        <v>950</v>
      </c>
      <c r="AA43" s="10">
        <v>1423</v>
      </c>
      <c r="AB43" s="10">
        <v>2373</v>
      </c>
      <c r="AC43" s="10">
        <v>23</v>
      </c>
      <c r="AD43" s="10">
        <v>1719</v>
      </c>
      <c r="AE43" s="10">
        <v>995</v>
      </c>
      <c r="AF43" s="10">
        <v>144</v>
      </c>
      <c r="AG43" s="10">
        <v>1139</v>
      </c>
      <c r="AH43" s="10">
        <v>580</v>
      </c>
      <c r="AI43" s="10">
        <v>1508</v>
      </c>
      <c r="AJ43" s="10">
        <v>794</v>
      </c>
      <c r="AK43" s="10">
        <v>144</v>
      </c>
      <c r="AL43" s="10">
        <v>938</v>
      </c>
      <c r="AM43" s="10">
        <v>570</v>
      </c>
      <c r="AN43" s="10">
        <v>211</v>
      </c>
      <c r="AO43" s="10">
        <v>201</v>
      </c>
      <c r="AP43" s="10">
        <v>201</v>
      </c>
      <c r="AQ43" s="10">
        <v>10</v>
      </c>
      <c r="AR43" s="10">
        <v>1392</v>
      </c>
      <c r="AS43" s="10">
        <v>1262</v>
      </c>
      <c r="AT43" s="10">
        <v>130</v>
      </c>
    </row>
    <row r="44" spans="1:46" x14ac:dyDescent="0.25">
      <c r="A44" s="4" t="s">
        <v>60</v>
      </c>
      <c r="B44" s="10">
        <v>2</v>
      </c>
      <c r="C44" s="10">
        <v>2900</v>
      </c>
      <c r="D44" s="10">
        <v>330</v>
      </c>
      <c r="E44" s="10">
        <v>667</v>
      </c>
      <c r="F44" s="10">
        <v>37</v>
      </c>
      <c r="G44" s="10">
        <v>1034</v>
      </c>
      <c r="H44" s="10">
        <v>1866</v>
      </c>
      <c r="I44" s="10">
        <v>2346</v>
      </c>
      <c r="J44" s="10">
        <v>2</v>
      </c>
      <c r="K44" s="10">
        <v>241</v>
      </c>
      <c r="L44" s="10">
        <v>1</v>
      </c>
      <c r="M44" s="10">
        <v>518</v>
      </c>
      <c r="N44" s="10">
        <v>0</v>
      </c>
      <c r="O44" s="10">
        <v>37</v>
      </c>
      <c r="P44" s="10">
        <v>796</v>
      </c>
      <c r="Q44" s="10">
        <v>1</v>
      </c>
      <c r="R44" s="10">
        <v>1550</v>
      </c>
      <c r="S44" s="10">
        <v>1</v>
      </c>
      <c r="T44" s="10">
        <v>554</v>
      </c>
      <c r="U44" s="10">
        <v>89</v>
      </c>
      <c r="V44" s="10">
        <v>149</v>
      </c>
      <c r="W44" s="10">
        <v>238</v>
      </c>
      <c r="X44" s="10">
        <v>316</v>
      </c>
      <c r="Y44" s="10">
        <v>261</v>
      </c>
      <c r="Z44" s="10">
        <v>38</v>
      </c>
      <c r="AA44" s="10">
        <v>73</v>
      </c>
      <c r="AB44" s="10">
        <v>111</v>
      </c>
      <c r="AC44" s="10">
        <v>150</v>
      </c>
      <c r="AD44" s="10">
        <v>3564</v>
      </c>
      <c r="AE44" s="10">
        <v>533</v>
      </c>
      <c r="AF44" s="10">
        <v>31</v>
      </c>
      <c r="AG44" s="10">
        <v>564</v>
      </c>
      <c r="AH44" s="10">
        <v>3000</v>
      </c>
      <c r="AI44" s="10">
        <v>1647</v>
      </c>
      <c r="AJ44" s="10">
        <v>218</v>
      </c>
      <c r="AK44" s="10">
        <v>31</v>
      </c>
      <c r="AL44" s="10">
        <v>249</v>
      </c>
      <c r="AM44" s="10">
        <v>1398</v>
      </c>
      <c r="AN44" s="10">
        <v>1917</v>
      </c>
      <c r="AO44" s="10">
        <v>315</v>
      </c>
      <c r="AP44" s="10">
        <v>315</v>
      </c>
      <c r="AQ44" s="10">
        <v>1602</v>
      </c>
      <c r="AR44" s="10">
        <v>137</v>
      </c>
      <c r="AS44" s="10">
        <v>50</v>
      </c>
      <c r="AT44" s="10">
        <v>87</v>
      </c>
    </row>
    <row r="45" spans="1:46" x14ac:dyDescent="0.25">
      <c r="A45" s="4" t="s">
        <v>61</v>
      </c>
      <c r="B45" s="10">
        <v>1</v>
      </c>
      <c r="C45" s="10">
        <v>1070</v>
      </c>
      <c r="D45" s="10">
        <v>680</v>
      </c>
      <c r="E45" s="10">
        <v>338</v>
      </c>
      <c r="F45" s="10">
        <v>21</v>
      </c>
      <c r="G45" s="10">
        <v>1039</v>
      </c>
      <c r="H45" s="10">
        <v>31</v>
      </c>
      <c r="I45" s="10">
        <v>652</v>
      </c>
      <c r="J45" s="10">
        <v>8</v>
      </c>
      <c r="K45" s="10">
        <v>485</v>
      </c>
      <c r="L45" s="10">
        <v>3</v>
      </c>
      <c r="M45" s="10">
        <v>115</v>
      </c>
      <c r="N45" s="10">
        <v>5</v>
      </c>
      <c r="O45" s="10">
        <v>21</v>
      </c>
      <c r="P45" s="10">
        <v>621</v>
      </c>
      <c r="Q45" s="10">
        <v>8</v>
      </c>
      <c r="R45" s="10">
        <v>31</v>
      </c>
      <c r="S45" s="10">
        <v>0</v>
      </c>
      <c r="T45" s="10">
        <v>418</v>
      </c>
      <c r="U45" s="10">
        <v>195</v>
      </c>
      <c r="V45" s="10">
        <v>223</v>
      </c>
      <c r="W45" s="10">
        <v>418</v>
      </c>
      <c r="X45" s="10">
        <v>0</v>
      </c>
      <c r="Y45" s="10">
        <v>137</v>
      </c>
      <c r="Z45" s="10">
        <v>62</v>
      </c>
      <c r="AA45" s="10">
        <v>75</v>
      </c>
      <c r="AB45" s="10">
        <v>137</v>
      </c>
      <c r="AC45" s="10">
        <v>0</v>
      </c>
      <c r="AD45" s="10">
        <v>176</v>
      </c>
      <c r="AE45" s="10">
        <v>157</v>
      </c>
      <c r="AF45" s="10">
        <v>14</v>
      </c>
      <c r="AG45" s="10">
        <v>171</v>
      </c>
      <c r="AH45" s="10">
        <v>5</v>
      </c>
      <c r="AI45" s="10">
        <v>176</v>
      </c>
      <c r="AJ45" s="10">
        <v>157</v>
      </c>
      <c r="AK45" s="10">
        <v>14</v>
      </c>
      <c r="AL45" s="10">
        <v>171</v>
      </c>
      <c r="AM45" s="10">
        <v>5</v>
      </c>
      <c r="AN45" s="10">
        <v>0</v>
      </c>
      <c r="AO45" s="10">
        <v>0</v>
      </c>
      <c r="AP45" s="10">
        <v>0</v>
      </c>
      <c r="AQ45" s="10">
        <v>0</v>
      </c>
      <c r="AR45" s="10">
        <v>123</v>
      </c>
      <c r="AS45" s="10">
        <v>121</v>
      </c>
      <c r="AT45" s="10">
        <v>2</v>
      </c>
    </row>
    <row r="46" spans="1:46" x14ac:dyDescent="0.25">
      <c r="A46" s="4" t="s">
        <v>62</v>
      </c>
      <c r="B46" s="10">
        <v>4</v>
      </c>
      <c r="C46" s="10">
        <v>5093</v>
      </c>
      <c r="D46" s="10">
        <v>1554</v>
      </c>
      <c r="E46" s="10">
        <v>1388</v>
      </c>
      <c r="F46" s="10">
        <v>12</v>
      </c>
      <c r="G46" s="10">
        <v>2954</v>
      </c>
      <c r="H46" s="10">
        <v>2139</v>
      </c>
      <c r="I46" s="10">
        <v>3505</v>
      </c>
      <c r="J46" s="10">
        <v>20</v>
      </c>
      <c r="K46" s="10">
        <v>1210</v>
      </c>
      <c r="L46" s="10">
        <v>7</v>
      </c>
      <c r="M46" s="10">
        <v>745</v>
      </c>
      <c r="N46" s="10">
        <v>3</v>
      </c>
      <c r="O46" s="10">
        <v>12</v>
      </c>
      <c r="P46" s="10">
        <v>1967</v>
      </c>
      <c r="Q46" s="10">
        <v>10</v>
      </c>
      <c r="R46" s="10">
        <v>1538</v>
      </c>
      <c r="S46" s="10">
        <v>10</v>
      </c>
      <c r="T46" s="10">
        <v>1588</v>
      </c>
      <c r="U46" s="10">
        <v>344</v>
      </c>
      <c r="V46" s="10">
        <v>643</v>
      </c>
      <c r="W46" s="10">
        <v>987</v>
      </c>
      <c r="X46" s="10">
        <v>601</v>
      </c>
      <c r="Y46" s="10">
        <v>527</v>
      </c>
      <c r="Z46" s="10">
        <v>125</v>
      </c>
      <c r="AA46" s="10">
        <v>222</v>
      </c>
      <c r="AB46" s="10">
        <v>347</v>
      </c>
      <c r="AC46" s="10">
        <v>180</v>
      </c>
      <c r="AD46" s="10">
        <v>645</v>
      </c>
      <c r="AE46" s="10">
        <v>219</v>
      </c>
      <c r="AF46" s="10">
        <v>12</v>
      </c>
      <c r="AG46" s="10">
        <v>231</v>
      </c>
      <c r="AH46" s="10">
        <v>414</v>
      </c>
      <c r="AI46" s="10">
        <v>504</v>
      </c>
      <c r="AJ46" s="10">
        <v>217</v>
      </c>
      <c r="AK46" s="10">
        <v>12</v>
      </c>
      <c r="AL46" s="10">
        <v>229</v>
      </c>
      <c r="AM46" s="10">
        <v>275</v>
      </c>
      <c r="AN46" s="10">
        <v>141</v>
      </c>
      <c r="AO46" s="10">
        <v>2</v>
      </c>
      <c r="AP46" s="10">
        <v>2</v>
      </c>
      <c r="AQ46" s="10">
        <v>139</v>
      </c>
      <c r="AR46" s="10">
        <v>612</v>
      </c>
      <c r="AS46" s="10">
        <v>389</v>
      </c>
      <c r="AT46" s="10">
        <v>223</v>
      </c>
    </row>
    <row r="47" spans="1:46" x14ac:dyDescent="0.25">
      <c r="A47" s="4" t="s">
        <v>63</v>
      </c>
      <c r="B47" s="10">
        <v>1</v>
      </c>
      <c r="C47" s="10">
        <v>826</v>
      </c>
      <c r="D47" s="10">
        <v>371</v>
      </c>
      <c r="E47" s="10">
        <v>391</v>
      </c>
      <c r="F47" s="10">
        <v>0</v>
      </c>
      <c r="G47" s="10">
        <v>762</v>
      </c>
      <c r="H47" s="10">
        <v>64</v>
      </c>
      <c r="I47" s="10">
        <v>460</v>
      </c>
      <c r="J47" s="10">
        <v>21</v>
      </c>
      <c r="K47" s="10">
        <v>218</v>
      </c>
      <c r="L47" s="10">
        <v>13</v>
      </c>
      <c r="M47" s="10">
        <v>195</v>
      </c>
      <c r="N47" s="10">
        <v>8</v>
      </c>
      <c r="O47" s="10">
        <v>0</v>
      </c>
      <c r="P47" s="10">
        <v>413</v>
      </c>
      <c r="Q47" s="10">
        <v>21</v>
      </c>
      <c r="R47" s="10">
        <v>47</v>
      </c>
      <c r="S47" s="10">
        <v>0</v>
      </c>
      <c r="T47" s="10">
        <v>366</v>
      </c>
      <c r="U47" s="10">
        <v>153</v>
      </c>
      <c r="V47" s="10">
        <v>196</v>
      </c>
      <c r="W47" s="10">
        <v>349</v>
      </c>
      <c r="X47" s="10">
        <v>17</v>
      </c>
      <c r="Y47" s="10">
        <v>123</v>
      </c>
      <c r="Z47" s="10">
        <v>52</v>
      </c>
      <c r="AA47" s="10">
        <v>67</v>
      </c>
      <c r="AB47" s="10">
        <v>119</v>
      </c>
      <c r="AC47" s="10">
        <v>4</v>
      </c>
      <c r="AD47" s="10">
        <v>34</v>
      </c>
      <c r="AE47" s="10">
        <v>21</v>
      </c>
      <c r="AF47" s="10">
        <v>0</v>
      </c>
      <c r="AG47" s="10">
        <v>21</v>
      </c>
      <c r="AH47" s="10">
        <v>13</v>
      </c>
      <c r="AI47" s="10">
        <v>34</v>
      </c>
      <c r="AJ47" s="10">
        <v>21</v>
      </c>
      <c r="AK47" s="10">
        <v>0</v>
      </c>
      <c r="AL47" s="10">
        <v>21</v>
      </c>
      <c r="AM47" s="10">
        <v>13</v>
      </c>
      <c r="AN47" s="10">
        <v>0</v>
      </c>
      <c r="AO47" s="10">
        <v>0</v>
      </c>
      <c r="AP47" s="10">
        <v>0</v>
      </c>
      <c r="AQ47" s="10">
        <v>0</v>
      </c>
      <c r="AR47" s="10">
        <v>109</v>
      </c>
      <c r="AS47" s="10">
        <v>99</v>
      </c>
      <c r="AT47" s="10">
        <v>10</v>
      </c>
    </row>
    <row r="48" spans="1:46" x14ac:dyDescent="0.25">
      <c r="A48" s="4" t="s">
        <v>64</v>
      </c>
      <c r="B48" s="10">
        <v>10</v>
      </c>
      <c r="C48" s="10">
        <v>9113</v>
      </c>
      <c r="D48" s="10">
        <v>3007</v>
      </c>
      <c r="E48" s="10">
        <v>2888</v>
      </c>
      <c r="F48" s="10">
        <v>20</v>
      </c>
      <c r="G48" s="10">
        <v>5915</v>
      </c>
      <c r="H48" s="10">
        <v>3198</v>
      </c>
      <c r="I48" s="10">
        <v>6475</v>
      </c>
      <c r="J48" s="10">
        <v>46</v>
      </c>
      <c r="K48" s="10">
        <v>2322</v>
      </c>
      <c r="L48" s="10">
        <v>16</v>
      </c>
      <c r="M48" s="10">
        <v>1896</v>
      </c>
      <c r="N48" s="10">
        <v>1</v>
      </c>
      <c r="O48" s="10">
        <v>20</v>
      </c>
      <c r="P48" s="10">
        <v>4238</v>
      </c>
      <c r="Q48" s="10">
        <v>17</v>
      </c>
      <c r="R48" s="10">
        <v>2237</v>
      </c>
      <c r="S48" s="10">
        <v>29</v>
      </c>
      <c r="T48" s="10">
        <v>2638</v>
      </c>
      <c r="U48" s="10">
        <v>685</v>
      </c>
      <c r="V48" s="10">
        <v>992</v>
      </c>
      <c r="W48" s="10">
        <v>1677</v>
      </c>
      <c r="X48" s="10">
        <v>961</v>
      </c>
      <c r="Y48" s="10">
        <v>910</v>
      </c>
      <c r="Z48" s="10">
        <v>216</v>
      </c>
      <c r="AA48" s="10">
        <v>323</v>
      </c>
      <c r="AB48" s="10">
        <v>539</v>
      </c>
      <c r="AC48" s="10">
        <v>371</v>
      </c>
      <c r="AD48" s="10">
        <v>1757</v>
      </c>
      <c r="AE48" s="10">
        <v>886</v>
      </c>
      <c r="AF48" s="10">
        <v>18</v>
      </c>
      <c r="AG48" s="10">
        <v>904</v>
      </c>
      <c r="AH48" s="10">
        <v>853</v>
      </c>
      <c r="AI48" s="10">
        <v>1661</v>
      </c>
      <c r="AJ48" s="10">
        <v>810</v>
      </c>
      <c r="AK48" s="10">
        <v>18</v>
      </c>
      <c r="AL48" s="10">
        <v>828</v>
      </c>
      <c r="AM48" s="10">
        <v>833</v>
      </c>
      <c r="AN48" s="10">
        <v>96</v>
      </c>
      <c r="AO48" s="10">
        <v>76</v>
      </c>
      <c r="AP48" s="10">
        <v>76</v>
      </c>
      <c r="AQ48" s="10">
        <v>20</v>
      </c>
      <c r="AR48" s="10">
        <v>965</v>
      </c>
      <c r="AS48" s="10">
        <v>732</v>
      </c>
      <c r="AT48" s="10">
        <v>233</v>
      </c>
    </row>
    <row r="49" spans="1:46" x14ac:dyDescent="0.25">
      <c r="A49" s="4" t="s">
        <v>65</v>
      </c>
      <c r="B49" s="10">
        <v>16</v>
      </c>
      <c r="C49" s="10">
        <v>36911</v>
      </c>
      <c r="D49" s="10">
        <v>10027</v>
      </c>
      <c r="E49" s="10">
        <v>8788</v>
      </c>
      <c r="F49" s="10">
        <v>157</v>
      </c>
      <c r="G49" s="10">
        <v>18972</v>
      </c>
      <c r="H49" s="10">
        <v>17939</v>
      </c>
      <c r="I49" s="10">
        <v>23577</v>
      </c>
      <c r="J49" s="10">
        <v>1520</v>
      </c>
      <c r="K49" s="10">
        <v>6226</v>
      </c>
      <c r="L49" s="10">
        <v>353</v>
      </c>
      <c r="M49" s="10">
        <v>4024</v>
      </c>
      <c r="N49" s="10">
        <v>249</v>
      </c>
      <c r="O49" s="10">
        <v>157</v>
      </c>
      <c r="P49" s="10">
        <v>10407</v>
      </c>
      <c r="Q49" s="10">
        <v>602</v>
      </c>
      <c r="R49" s="10">
        <v>13170</v>
      </c>
      <c r="S49" s="10">
        <v>918</v>
      </c>
      <c r="T49" s="10">
        <v>13334</v>
      </c>
      <c r="U49" s="10">
        <v>3801</v>
      </c>
      <c r="V49" s="10">
        <v>4764</v>
      </c>
      <c r="W49" s="10">
        <v>8565</v>
      </c>
      <c r="X49" s="10">
        <v>4769</v>
      </c>
      <c r="Y49" s="10">
        <v>4357</v>
      </c>
      <c r="Z49" s="10">
        <v>1418</v>
      </c>
      <c r="AA49" s="10">
        <v>1488</v>
      </c>
      <c r="AB49" s="10">
        <v>2906</v>
      </c>
      <c r="AC49" s="10">
        <v>1451</v>
      </c>
      <c r="AD49" s="10">
        <v>8223</v>
      </c>
      <c r="AE49" s="10">
        <v>3192</v>
      </c>
      <c r="AF49" s="10">
        <v>61</v>
      </c>
      <c r="AG49" s="10">
        <v>3253</v>
      </c>
      <c r="AH49" s="10">
        <v>4970</v>
      </c>
      <c r="AI49" s="10">
        <v>7390</v>
      </c>
      <c r="AJ49" s="10">
        <v>2634</v>
      </c>
      <c r="AK49" s="10">
        <v>61</v>
      </c>
      <c r="AL49" s="10">
        <v>2695</v>
      </c>
      <c r="AM49" s="10">
        <v>4695</v>
      </c>
      <c r="AN49" s="10">
        <v>833</v>
      </c>
      <c r="AO49" s="10">
        <v>558</v>
      </c>
      <c r="AP49" s="10">
        <v>558</v>
      </c>
      <c r="AQ49" s="10">
        <v>275</v>
      </c>
      <c r="AR49" s="10">
        <v>4891</v>
      </c>
      <c r="AS49" s="10">
        <v>2365</v>
      </c>
      <c r="AT49" s="10">
        <v>2526</v>
      </c>
    </row>
    <row r="50" spans="1:46" x14ac:dyDescent="0.25">
      <c r="A50" s="4" t="s">
        <v>66</v>
      </c>
      <c r="B50" s="10">
        <v>3</v>
      </c>
      <c r="C50" s="10">
        <v>3130</v>
      </c>
      <c r="D50" s="10">
        <v>1506</v>
      </c>
      <c r="E50" s="10">
        <v>1133</v>
      </c>
      <c r="F50" s="10">
        <v>48</v>
      </c>
      <c r="G50" s="10">
        <v>2687</v>
      </c>
      <c r="H50" s="10">
        <v>443</v>
      </c>
      <c r="I50" s="10">
        <v>1842</v>
      </c>
      <c r="J50" s="10">
        <v>5</v>
      </c>
      <c r="K50" s="10">
        <v>948</v>
      </c>
      <c r="L50" s="10">
        <v>0</v>
      </c>
      <c r="M50" s="10">
        <v>438</v>
      </c>
      <c r="N50" s="10">
        <v>3</v>
      </c>
      <c r="O50" s="10">
        <v>48</v>
      </c>
      <c r="P50" s="10">
        <v>1434</v>
      </c>
      <c r="Q50" s="10">
        <v>3</v>
      </c>
      <c r="R50" s="10">
        <v>408</v>
      </c>
      <c r="S50" s="10">
        <v>2</v>
      </c>
      <c r="T50" s="10">
        <v>1288</v>
      </c>
      <c r="U50" s="10">
        <v>558</v>
      </c>
      <c r="V50" s="10">
        <v>695</v>
      </c>
      <c r="W50" s="10">
        <v>1253</v>
      </c>
      <c r="X50" s="10">
        <v>35</v>
      </c>
      <c r="Y50" s="10">
        <v>389</v>
      </c>
      <c r="Z50" s="10">
        <v>166</v>
      </c>
      <c r="AA50" s="10">
        <v>215</v>
      </c>
      <c r="AB50" s="10">
        <v>381</v>
      </c>
      <c r="AC50" s="10">
        <v>8</v>
      </c>
      <c r="AD50" s="10">
        <v>383</v>
      </c>
      <c r="AE50" s="10">
        <v>236</v>
      </c>
      <c r="AF50" s="10">
        <v>48</v>
      </c>
      <c r="AG50" s="10">
        <v>284</v>
      </c>
      <c r="AH50" s="10">
        <v>99</v>
      </c>
      <c r="AI50" s="10">
        <v>364</v>
      </c>
      <c r="AJ50" s="10">
        <v>217</v>
      </c>
      <c r="AK50" s="10">
        <v>48</v>
      </c>
      <c r="AL50" s="10">
        <v>265</v>
      </c>
      <c r="AM50" s="10">
        <v>99</v>
      </c>
      <c r="AN50" s="10">
        <v>19</v>
      </c>
      <c r="AO50" s="10">
        <v>19</v>
      </c>
      <c r="AP50" s="10">
        <v>19</v>
      </c>
      <c r="AQ50" s="10">
        <v>0</v>
      </c>
      <c r="AR50" s="10">
        <v>345</v>
      </c>
      <c r="AS50" s="10">
        <v>310</v>
      </c>
      <c r="AT50" s="10">
        <v>35</v>
      </c>
    </row>
    <row r="51" spans="1:46" x14ac:dyDescent="0.25">
      <c r="A51" s="4" t="s">
        <v>67</v>
      </c>
      <c r="B51" s="10">
        <v>20</v>
      </c>
      <c r="C51" s="10">
        <v>8816</v>
      </c>
      <c r="D51" s="10">
        <v>4395</v>
      </c>
      <c r="E51" s="10">
        <v>2928</v>
      </c>
      <c r="F51" s="10">
        <v>63</v>
      </c>
      <c r="G51" s="10">
        <v>7386</v>
      </c>
      <c r="H51" s="10">
        <v>1430</v>
      </c>
      <c r="I51" s="10">
        <v>5231</v>
      </c>
      <c r="J51" s="10">
        <v>20</v>
      </c>
      <c r="K51" s="10">
        <v>2926</v>
      </c>
      <c r="L51" s="10">
        <v>17</v>
      </c>
      <c r="M51" s="10">
        <v>1028</v>
      </c>
      <c r="N51" s="10">
        <v>3</v>
      </c>
      <c r="O51" s="10">
        <v>63</v>
      </c>
      <c r="P51" s="10">
        <v>4017</v>
      </c>
      <c r="Q51" s="10">
        <v>20</v>
      </c>
      <c r="R51" s="10">
        <v>1214</v>
      </c>
      <c r="S51" s="10">
        <v>0</v>
      </c>
      <c r="T51" s="10">
        <v>3585</v>
      </c>
      <c r="U51" s="10">
        <v>1469</v>
      </c>
      <c r="V51" s="10">
        <v>1900</v>
      </c>
      <c r="W51" s="10">
        <v>3369</v>
      </c>
      <c r="X51" s="10">
        <v>216</v>
      </c>
      <c r="Y51" s="10">
        <v>1145</v>
      </c>
      <c r="Z51" s="10">
        <v>477</v>
      </c>
      <c r="AA51" s="10">
        <v>607</v>
      </c>
      <c r="AB51" s="10">
        <v>1084</v>
      </c>
      <c r="AC51" s="10">
        <v>61</v>
      </c>
      <c r="AD51" s="10">
        <v>1643</v>
      </c>
      <c r="AE51" s="10">
        <v>986</v>
      </c>
      <c r="AF51" s="10">
        <v>43</v>
      </c>
      <c r="AG51" s="10">
        <v>1029</v>
      </c>
      <c r="AH51" s="10">
        <v>614</v>
      </c>
      <c r="AI51" s="10">
        <v>1571</v>
      </c>
      <c r="AJ51" s="10">
        <v>930</v>
      </c>
      <c r="AK51" s="10">
        <v>43</v>
      </c>
      <c r="AL51" s="10">
        <v>973</v>
      </c>
      <c r="AM51" s="10">
        <v>598</v>
      </c>
      <c r="AN51" s="10">
        <v>72</v>
      </c>
      <c r="AO51" s="10">
        <v>56</v>
      </c>
      <c r="AP51" s="10">
        <v>56</v>
      </c>
      <c r="AQ51" s="10">
        <v>16</v>
      </c>
      <c r="AR51" s="10">
        <v>931</v>
      </c>
      <c r="AS51" s="10">
        <v>768</v>
      </c>
      <c r="AT51" s="10">
        <v>163</v>
      </c>
    </row>
    <row r="52" spans="1:46" x14ac:dyDescent="0.25">
      <c r="A52" s="4" t="s">
        <v>68</v>
      </c>
      <c r="B52" s="10">
        <v>1</v>
      </c>
      <c r="C52" s="10">
        <v>532</v>
      </c>
      <c r="D52" s="10">
        <v>37</v>
      </c>
      <c r="E52" s="10">
        <v>117</v>
      </c>
      <c r="F52" s="10">
        <v>0</v>
      </c>
      <c r="G52" s="10">
        <v>154</v>
      </c>
      <c r="H52" s="10">
        <v>378</v>
      </c>
      <c r="I52" s="10">
        <v>450</v>
      </c>
      <c r="J52" s="10">
        <v>0</v>
      </c>
      <c r="K52" s="10">
        <v>13</v>
      </c>
      <c r="L52" s="10">
        <v>0</v>
      </c>
      <c r="M52" s="10">
        <v>59</v>
      </c>
      <c r="N52" s="10">
        <v>0</v>
      </c>
      <c r="O52" s="10">
        <v>0</v>
      </c>
      <c r="P52" s="10">
        <v>72</v>
      </c>
      <c r="Q52" s="10">
        <v>0</v>
      </c>
      <c r="R52" s="10">
        <v>378</v>
      </c>
      <c r="S52" s="10">
        <v>0</v>
      </c>
      <c r="T52" s="10">
        <v>82</v>
      </c>
      <c r="U52" s="10">
        <v>24</v>
      </c>
      <c r="V52" s="10">
        <v>58</v>
      </c>
      <c r="W52" s="10">
        <v>82</v>
      </c>
      <c r="X52" s="10">
        <v>0</v>
      </c>
      <c r="Y52" s="10">
        <v>22</v>
      </c>
      <c r="Z52" s="10">
        <v>7</v>
      </c>
      <c r="AA52" s="10">
        <v>15</v>
      </c>
      <c r="AB52" s="10">
        <v>22</v>
      </c>
      <c r="AC52" s="10">
        <v>0</v>
      </c>
      <c r="AD52" s="10">
        <v>195</v>
      </c>
      <c r="AE52" s="10">
        <v>4</v>
      </c>
      <c r="AF52" s="10">
        <v>0</v>
      </c>
      <c r="AG52" s="10">
        <v>4</v>
      </c>
      <c r="AH52" s="10">
        <v>191</v>
      </c>
      <c r="AI52" s="10">
        <v>195</v>
      </c>
      <c r="AJ52" s="10">
        <v>4</v>
      </c>
      <c r="AK52" s="10">
        <v>0</v>
      </c>
      <c r="AL52" s="10">
        <v>4</v>
      </c>
      <c r="AM52" s="10">
        <v>191</v>
      </c>
      <c r="AN52" s="10">
        <v>0</v>
      </c>
      <c r="AO52" s="10">
        <v>0</v>
      </c>
      <c r="AP52" s="10">
        <v>0</v>
      </c>
      <c r="AQ52" s="10">
        <v>0</v>
      </c>
      <c r="AR52" s="10">
        <v>32</v>
      </c>
      <c r="AS52" s="10">
        <v>0</v>
      </c>
      <c r="AT52" s="10">
        <v>32</v>
      </c>
    </row>
    <row r="53" spans="1:46" x14ac:dyDescent="0.25">
      <c r="A53" s="4" t="s">
        <v>69</v>
      </c>
      <c r="B53" s="10">
        <v>2</v>
      </c>
      <c r="C53" s="10">
        <v>1144</v>
      </c>
      <c r="D53" s="10">
        <v>579</v>
      </c>
      <c r="E53" s="10">
        <v>438</v>
      </c>
      <c r="F53" s="10">
        <v>4</v>
      </c>
      <c r="G53" s="10">
        <v>1021</v>
      </c>
      <c r="H53" s="10">
        <v>123</v>
      </c>
      <c r="I53" s="10">
        <v>637</v>
      </c>
      <c r="J53" s="10">
        <v>20</v>
      </c>
      <c r="K53" s="10">
        <v>340</v>
      </c>
      <c r="L53" s="10">
        <v>10</v>
      </c>
      <c r="M53" s="10">
        <v>189</v>
      </c>
      <c r="N53" s="10">
        <v>10</v>
      </c>
      <c r="O53" s="10">
        <v>4</v>
      </c>
      <c r="P53" s="10">
        <v>533</v>
      </c>
      <c r="Q53" s="10">
        <v>20</v>
      </c>
      <c r="R53" s="10">
        <v>104</v>
      </c>
      <c r="S53" s="10">
        <v>0</v>
      </c>
      <c r="T53" s="10">
        <v>507</v>
      </c>
      <c r="U53" s="10">
        <v>239</v>
      </c>
      <c r="V53" s="10">
        <v>249</v>
      </c>
      <c r="W53" s="10">
        <v>488</v>
      </c>
      <c r="X53" s="10">
        <v>19</v>
      </c>
      <c r="Y53" s="10">
        <v>156</v>
      </c>
      <c r="Z53" s="10">
        <v>75</v>
      </c>
      <c r="AA53" s="10">
        <v>75</v>
      </c>
      <c r="AB53" s="10">
        <v>150</v>
      </c>
      <c r="AC53" s="10">
        <v>6</v>
      </c>
      <c r="AD53" s="10">
        <v>114</v>
      </c>
      <c r="AE53" s="10">
        <v>87</v>
      </c>
      <c r="AF53" s="10">
        <v>0</v>
      </c>
      <c r="AG53" s="10">
        <v>87</v>
      </c>
      <c r="AH53" s="10">
        <v>27</v>
      </c>
      <c r="AI53" s="10">
        <v>94</v>
      </c>
      <c r="AJ53" s="10">
        <v>67</v>
      </c>
      <c r="AK53" s="10">
        <v>0</v>
      </c>
      <c r="AL53" s="10">
        <v>67</v>
      </c>
      <c r="AM53" s="10">
        <v>27</v>
      </c>
      <c r="AN53" s="10">
        <v>20</v>
      </c>
      <c r="AO53" s="10">
        <v>20</v>
      </c>
      <c r="AP53" s="10">
        <v>20</v>
      </c>
      <c r="AQ53" s="10">
        <v>0</v>
      </c>
      <c r="AR53" s="10">
        <v>81</v>
      </c>
      <c r="AS53" s="10">
        <v>75</v>
      </c>
      <c r="AT53" s="10">
        <v>6</v>
      </c>
    </row>
    <row r="54" spans="1:46" x14ac:dyDescent="0.25">
      <c r="A54" s="4" t="s">
        <v>70</v>
      </c>
      <c r="B54" s="10">
        <v>7</v>
      </c>
      <c r="C54" s="10">
        <v>20439</v>
      </c>
      <c r="D54" s="10">
        <v>6047</v>
      </c>
      <c r="E54" s="10">
        <v>8976</v>
      </c>
      <c r="F54" s="10">
        <v>52</v>
      </c>
      <c r="G54" s="10">
        <v>15075</v>
      </c>
      <c r="H54" s="10">
        <v>5364</v>
      </c>
      <c r="I54" s="10">
        <v>10868</v>
      </c>
      <c r="J54" s="10">
        <v>261</v>
      </c>
      <c r="K54" s="10">
        <v>3934</v>
      </c>
      <c r="L54" s="10">
        <v>91</v>
      </c>
      <c r="M54" s="10">
        <v>2232</v>
      </c>
      <c r="N54" s="10">
        <v>60</v>
      </c>
      <c r="O54" s="10">
        <v>52</v>
      </c>
      <c r="P54" s="10">
        <v>6218</v>
      </c>
      <c r="Q54" s="10">
        <v>151</v>
      </c>
      <c r="R54" s="10">
        <v>4650</v>
      </c>
      <c r="S54" s="10">
        <v>110</v>
      </c>
      <c r="T54" s="10">
        <v>9571</v>
      </c>
      <c r="U54" s="10">
        <v>2113</v>
      </c>
      <c r="V54" s="10">
        <v>6744</v>
      </c>
      <c r="W54" s="10">
        <v>8857</v>
      </c>
      <c r="X54" s="10">
        <v>714</v>
      </c>
      <c r="Y54" s="10">
        <v>3040</v>
      </c>
      <c r="Z54" s="10">
        <v>658</v>
      </c>
      <c r="AA54" s="10">
        <v>2182</v>
      </c>
      <c r="AB54" s="10">
        <v>2840</v>
      </c>
      <c r="AC54" s="10">
        <v>200</v>
      </c>
      <c r="AD54" s="10">
        <v>2388</v>
      </c>
      <c r="AE54" s="10">
        <v>1261</v>
      </c>
      <c r="AF54" s="10">
        <v>52</v>
      </c>
      <c r="AG54" s="10">
        <v>1313</v>
      </c>
      <c r="AH54" s="10">
        <v>1075</v>
      </c>
      <c r="AI54" s="10">
        <v>2136</v>
      </c>
      <c r="AJ54" s="10">
        <v>1159</v>
      </c>
      <c r="AK54" s="10">
        <v>52</v>
      </c>
      <c r="AL54" s="10">
        <v>1211</v>
      </c>
      <c r="AM54" s="10">
        <v>925</v>
      </c>
      <c r="AN54" s="10">
        <v>252</v>
      </c>
      <c r="AO54" s="10">
        <v>102</v>
      </c>
      <c r="AP54" s="10">
        <v>102</v>
      </c>
      <c r="AQ54" s="10">
        <v>150</v>
      </c>
      <c r="AR54" s="10">
        <v>1478</v>
      </c>
      <c r="AS54" s="10">
        <v>1167</v>
      </c>
      <c r="AT54" s="10">
        <v>311</v>
      </c>
    </row>
    <row r="55" spans="1:46" x14ac:dyDescent="0.25">
      <c r="A55" s="4" t="s">
        <v>71</v>
      </c>
      <c r="B55" s="10">
        <v>4</v>
      </c>
      <c r="C55" s="10">
        <v>5785</v>
      </c>
      <c r="D55" s="10">
        <v>2644</v>
      </c>
      <c r="E55" s="10">
        <v>2650</v>
      </c>
      <c r="F55" s="10">
        <v>61</v>
      </c>
      <c r="G55" s="10">
        <v>5355</v>
      </c>
      <c r="H55" s="10">
        <v>430</v>
      </c>
      <c r="I55" s="10">
        <v>2838</v>
      </c>
      <c r="J55" s="10">
        <v>34</v>
      </c>
      <c r="K55" s="10">
        <v>1520</v>
      </c>
      <c r="L55" s="10">
        <v>21</v>
      </c>
      <c r="M55" s="10">
        <v>923</v>
      </c>
      <c r="N55" s="10">
        <v>7</v>
      </c>
      <c r="O55" s="10">
        <v>61</v>
      </c>
      <c r="P55" s="10">
        <v>2504</v>
      </c>
      <c r="Q55" s="10">
        <v>28</v>
      </c>
      <c r="R55" s="10">
        <v>334</v>
      </c>
      <c r="S55" s="10">
        <v>6</v>
      </c>
      <c r="T55" s="10">
        <v>2947</v>
      </c>
      <c r="U55" s="10">
        <v>1124</v>
      </c>
      <c r="V55" s="10">
        <v>1727</v>
      </c>
      <c r="W55" s="10">
        <v>2851</v>
      </c>
      <c r="X55" s="10">
        <v>96</v>
      </c>
      <c r="Y55" s="10">
        <v>994</v>
      </c>
      <c r="Z55" s="10">
        <v>358</v>
      </c>
      <c r="AA55" s="10">
        <v>607</v>
      </c>
      <c r="AB55" s="10">
        <v>965</v>
      </c>
      <c r="AC55" s="10">
        <v>29</v>
      </c>
      <c r="AD55" s="10">
        <v>497</v>
      </c>
      <c r="AE55" s="10">
        <v>405</v>
      </c>
      <c r="AF55" s="10">
        <v>20</v>
      </c>
      <c r="AG55" s="10">
        <v>425</v>
      </c>
      <c r="AH55" s="10">
        <v>72</v>
      </c>
      <c r="AI55" s="10">
        <v>410</v>
      </c>
      <c r="AJ55" s="10">
        <v>327</v>
      </c>
      <c r="AK55" s="10">
        <v>20</v>
      </c>
      <c r="AL55" s="10">
        <v>347</v>
      </c>
      <c r="AM55" s="10">
        <v>63</v>
      </c>
      <c r="AN55" s="10">
        <v>87</v>
      </c>
      <c r="AO55" s="10">
        <v>78</v>
      </c>
      <c r="AP55" s="10">
        <v>78</v>
      </c>
      <c r="AQ55" s="10">
        <v>9</v>
      </c>
      <c r="AR55" s="10">
        <v>607</v>
      </c>
      <c r="AS55" s="10">
        <v>584</v>
      </c>
      <c r="AT55" s="10">
        <v>23</v>
      </c>
    </row>
    <row r="56" spans="1:46" x14ac:dyDescent="0.25">
      <c r="A56" s="4" t="s">
        <v>72</v>
      </c>
      <c r="B56" s="10">
        <v>4</v>
      </c>
      <c r="C56" s="10">
        <v>2211</v>
      </c>
      <c r="D56" s="10">
        <v>923</v>
      </c>
      <c r="E56" s="10">
        <v>471</v>
      </c>
      <c r="F56" s="10">
        <v>11</v>
      </c>
      <c r="G56" s="10">
        <v>1405</v>
      </c>
      <c r="H56" s="10">
        <v>806</v>
      </c>
      <c r="I56" s="10">
        <v>1662</v>
      </c>
      <c r="J56" s="10">
        <v>2</v>
      </c>
      <c r="K56" s="10">
        <v>696</v>
      </c>
      <c r="L56" s="10">
        <v>1</v>
      </c>
      <c r="M56" s="10">
        <v>285</v>
      </c>
      <c r="N56" s="10">
        <v>0</v>
      </c>
      <c r="O56" s="10">
        <v>11</v>
      </c>
      <c r="P56" s="10">
        <v>992</v>
      </c>
      <c r="Q56" s="10">
        <v>1</v>
      </c>
      <c r="R56" s="10">
        <v>670</v>
      </c>
      <c r="S56" s="10">
        <v>1</v>
      </c>
      <c r="T56" s="10">
        <v>549</v>
      </c>
      <c r="U56" s="10">
        <v>227</v>
      </c>
      <c r="V56" s="10">
        <v>186</v>
      </c>
      <c r="W56" s="10">
        <v>413</v>
      </c>
      <c r="X56" s="10">
        <v>136</v>
      </c>
      <c r="Y56" s="10">
        <v>207</v>
      </c>
      <c r="Z56" s="10">
        <v>85</v>
      </c>
      <c r="AA56" s="10">
        <v>71</v>
      </c>
      <c r="AB56" s="10">
        <v>156</v>
      </c>
      <c r="AC56" s="10">
        <v>51</v>
      </c>
      <c r="AD56" s="10">
        <v>299</v>
      </c>
      <c r="AE56" s="10">
        <v>184</v>
      </c>
      <c r="AF56" s="10">
        <v>5</v>
      </c>
      <c r="AG56" s="10">
        <v>189</v>
      </c>
      <c r="AH56" s="10">
        <v>110</v>
      </c>
      <c r="AI56" s="10">
        <v>287</v>
      </c>
      <c r="AJ56" s="10">
        <v>174</v>
      </c>
      <c r="AK56" s="10">
        <v>5</v>
      </c>
      <c r="AL56" s="10">
        <v>179</v>
      </c>
      <c r="AM56" s="10">
        <v>108</v>
      </c>
      <c r="AN56" s="10">
        <v>12</v>
      </c>
      <c r="AO56" s="10">
        <v>10</v>
      </c>
      <c r="AP56" s="10">
        <v>10</v>
      </c>
      <c r="AQ56" s="10">
        <v>2</v>
      </c>
      <c r="AR56" s="10">
        <v>302</v>
      </c>
      <c r="AS56" s="10">
        <v>236</v>
      </c>
      <c r="AT56" s="10">
        <v>66</v>
      </c>
    </row>
    <row r="57" spans="1:46" x14ac:dyDescent="0.25">
      <c r="A57" s="4" t="s">
        <v>73</v>
      </c>
      <c r="B57" s="10">
        <v>1</v>
      </c>
      <c r="C57" s="10">
        <v>1038</v>
      </c>
      <c r="D57" s="10">
        <v>127</v>
      </c>
      <c r="E57" s="10">
        <v>68</v>
      </c>
      <c r="F57" s="10">
        <v>0</v>
      </c>
      <c r="G57" s="10">
        <v>195</v>
      </c>
      <c r="H57" s="10">
        <v>843</v>
      </c>
      <c r="I57" s="10">
        <v>320</v>
      </c>
      <c r="J57" s="10">
        <v>26</v>
      </c>
      <c r="K57" s="10">
        <v>79</v>
      </c>
      <c r="L57" s="10">
        <v>0</v>
      </c>
      <c r="M57" s="10">
        <v>48</v>
      </c>
      <c r="N57" s="10">
        <v>0</v>
      </c>
      <c r="O57" s="10">
        <v>0</v>
      </c>
      <c r="P57" s="10">
        <v>127</v>
      </c>
      <c r="Q57" s="10">
        <v>0</v>
      </c>
      <c r="R57" s="10">
        <v>193</v>
      </c>
      <c r="S57" s="10">
        <v>26</v>
      </c>
      <c r="T57" s="10">
        <v>718</v>
      </c>
      <c r="U57" s="10">
        <v>48</v>
      </c>
      <c r="V57" s="10">
        <v>20</v>
      </c>
      <c r="W57" s="10">
        <v>68</v>
      </c>
      <c r="X57" s="10">
        <v>650</v>
      </c>
      <c r="Y57" s="10">
        <v>223</v>
      </c>
      <c r="Z57" s="10">
        <v>22</v>
      </c>
      <c r="AA57" s="10">
        <v>7</v>
      </c>
      <c r="AB57" s="10">
        <v>29</v>
      </c>
      <c r="AC57" s="10">
        <v>194</v>
      </c>
      <c r="AD57" s="10">
        <v>104</v>
      </c>
      <c r="AE57" s="10">
        <v>27</v>
      </c>
      <c r="AF57" s="10">
        <v>0</v>
      </c>
      <c r="AG57" s="10">
        <v>27</v>
      </c>
      <c r="AH57" s="10">
        <v>77</v>
      </c>
      <c r="AI57" s="10">
        <v>82</v>
      </c>
      <c r="AJ57" s="10">
        <v>27</v>
      </c>
      <c r="AK57" s="10">
        <v>0</v>
      </c>
      <c r="AL57" s="10">
        <v>27</v>
      </c>
      <c r="AM57" s="10">
        <v>55</v>
      </c>
      <c r="AN57" s="10">
        <v>22</v>
      </c>
      <c r="AO57" s="10">
        <v>0</v>
      </c>
      <c r="AP57" s="10">
        <v>0</v>
      </c>
      <c r="AQ57" s="10">
        <v>22</v>
      </c>
      <c r="AR57" s="10">
        <v>83</v>
      </c>
      <c r="AS57" s="10">
        <v>39</v>
      </c>
      <c r="AT57" s="10">
        <v>44</v>
      </c>
    </row>
    <row r="58" spans="1:46" x14ac:dyDescent="0.25">
      <c r="A58" s="6" t="s">
        <v>74</v>
      </c>
      <c r="B58" s="11">
        <v>432</v>
      </c>
      <c r="C58" s="11">
        <v>623788</v>
      </c>
      <c r="D58" s="11">
        <v>221457</v>
      </c>
      <c r="E58" s="11">
        <v>168961</v>
      </c>
      <c r="F58" s="11">
        <v>1898</v>
      </c>
      <c r="G58" s="11">
        <v>392316</v>
      </c>
      <c r="H58" s="11">
        <v>231472</v>
      </c>
      <c r="I58" s="11">
        <v>387613</v>
      </c>
      <c r="J58" s="11">
        <v>9398</v>
      </c>
      <c r="K58" s="11">
        <v>124432</v>
      </c>
      <c r="L58" s="11">
        <v>2444</v>
      </c>
      <c r="M58" s="11">
        <v>79504</v>
      </c>
      <c r="N58" s="11">
        <v>1913</v>
      </c>
      <c r="O58" s="11">
        <v>1898</v>
      </c>
      <c r="P58" s="11">
        <v>205834</v>
      </c>
      <c r="Q58" s="11">
        <v>4357</v>
      </c>
      <c r="R58" s="11">
        <v>181779</v>
      </c>
      <c r="S58" s="11">
        <v>5041</v>
      </c>
      <c r="T58" s="11">
        <v>236175</v>
      </c>
      <c r="U58" s="11">
        <v>97025</v>
      </c>
      <c r="V58" s="11">
        <v>89457</v>
      </c>
      <c r="W58" s="11">
        <v>186482</v>
      </c>
      <c r="X58" s="11">
        <v>49693</v>
      </c>
      <c r="Y58" s="11">
        <v>77184</v>
      </c>
      <c r="Z58" s="11">
        <v>32415</v>
      </c>
      <c r="AA58" s="11">
        <v>29221</v>
      </c>
      <c r="AB58" s="11">
        <v>61636</v>
      </c>
      <c r="AC58" s="11">
        <v>15548</v>
      </c>
      <c r="AD58" s="11">
        <v>119033</v>
      </c>
      <c r="AE58" s="11">
        <v>44834</v>
      </c>
      <c r="AF58" s="11">
        <v>1335</v>
      </c>
      <c r="AG58" s="11">
        <v>46169</v>
      </c>
      <c r="AH58" s="11">
        <v>72864</v>
      </c>
      <c r="AI58" s="11">
        <v>103522</v>
      </c>
      <c r="AJ58" s="11">
        <v>37636</v>
      </c>
      <c r="AK58" s="11">
        <v>1335</v>
      </c>
      <c r="AL58" s="11">
        <v>38971</v>
      </c>
      <c r="AM58" s="11">
        <v>64551</v>
      </c>
      <c r="AN58" s="11">
        <v>15511</v>
      </c>
      <c r="AO58" s="11">
        <v>7198</v>
      </c>
      <c r="AP58" s="11">
        <v>7198</v>
      </c>
      <c r="AQ58" s="11">
        <v>8313</v>
      </c>
      <c r="AR58" s="11">
        <v>65455</v>
      </c>
      <c r="AS58" s="11">
        <v>40033</v>
      </c>
      <c r="AT58" s="11">
        <v>25422</v>
      </c>
    </row>
    <row r="59" spans="1:46" ht="13.9" customHeight="1" x14ac:dyDescent="0.25">
      <c r="A59" s="8"/>
    </row>
  </sheetData>
  <pageMargins left="0.08" right="0.08" top="1" bottom="1" header="0.5" footer="0.5"/>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AG59"/>
  <sheetViews>
    <sheetView workbookViewId="0">
      <pane xSplit="1" ySplit="1" topLeftCell="B38" activePane="bottomRight" state="frozen"/>
      <selection pane="topRight" activeCell="B1" sqref="B1"/>
      <selection pane="bottomLeft" activeCell="A2" sqref="A2"/>
      <selection pane="bottomRight" activeCell="A2" sqref="A2:C57"/>
    </sheetView>
  </sheetViews>
  <sheetFormatPr defaultColWidth="8.7109375" defaultRowHeight="15" x14ac:dyDescent="0.25"/>
  <cols>
    <col min="1" max="1" width="10.7109375" style="1" bestFit="1" customWidth="1"/>
    <col min="2" max="33" width="17.7109375" style="1" bestFit="1" customWidth="1"/>
    <col min="34" max="16384" width="8.7109375" style="1"/>
  </cols>
  <sheetData>
    <row r="1" spans="1:33" ht="60" customHeight="1" x14ac:dyDescent="0.25">
      <c r="A1" s="2" t="s">
        <v>0</v>
      </c>
      <c r="B1" s="9" t="s">
        <v>75</v>
      </c>
      <c r="C1" s="9" t="s">
        <v>115</v>
      </c>
      <c r="D1" s="9" t="s">
        <v>137</v>
      </c>
      <c r="E1" s="9" t="s">
        <v>159</v>
      </c>
      <c r="F1" s="9" t="s">
        <v>181</v>
      </c>
      <c r="G1" s="9" t="s">
        <v>203</v>
      </c>
      <c r="H1" s="9" t="s">
        <v>225</v>
      </c>
      <c r="I1" s="9" t="s">
        <v>247</v>
      </c>
      <c r="J1" s="9" t="s">
        <v>269</v>
      </c>
      <c r="K1" s="9" t="s">
        <v>291</v>
      </c>
      <c r="L1" s="9" t="s">
        <v>313</v>
      </c>
      <c r="M1" s="9" t="s">
        <v>335</v>
      </c>
      <c r="N1" s="9" t="s">
        <v>357</v>
      </c>
      <c r="O1" s="9" t="s">
        <v>379</v>
      </c>
      <c r="P1" s="9" t="s">
        <v>401</v>
      </c>
      <c r="Q1" s="9" t="s">
        <v>423</v>
      </c>
      <c r="R1" s="9" t="s">
        <v>445</v>
      </c>
      <c r="S1" s="9" t="s">
        <v>467</v>
      </c>
      <c r="T1" s="9" t="s">
        <v>489</v>
      </c>
      <c r="U1" s="9" t="s">
        <v>490</v>
      </c>
      <c r="V1" s="9" t="s">
        <v>491</v>
      </c>
      <c r="W1" s="9" t="s">
        <v>492</v>
      </c>
      <c r="X1" s="9" t="s">
        <v>493</v>
      </c>
      <c r="Y1" s="9" t="s">
        <v>496</v>
      </c>
      <c r="Z1" s="9" t="s">
        <v>499</v>
      </c>
      <c r="AA1" s="9" t="s">
        <v>500</v>
      </c>
      <c r="AB1" s="9" t="s">
        <v>501</v>
      </c>
      <c r="AC1" s="9" t="s">
        <v>502</v>
      </c>
      <c r="AD1" s="9" t="s">
        <v>503</v>
      </c>
      <c r="AE1" s="9" t="s">
        <v>508</v>
      </c>
      <c r="AF1" s="9" t="s">
        <v>564</v>
      </c>
      <c r="AG1" s="9" t="s">
        <v>578</v>
      </c>
    </row>
    <row r="2" spans="1:33" x14ac:dyDescent="0.25">
      <c r="A2" s="4" t="s">
        <v>17</v>
      </c>
      <c r="B2" s="10">
        <v>2</v>
      </c>
      <c r="C2" s="10">
        <v>1863</v>
      </c>
      <c r="D2" s="10">
        <v>1013</v>
      </c>
      <c r="E2" s="10">
        <v>658</v>
      </c>
      <c r="F2" s="10">
        <v>0</v>
      </c>
      <c r="G2" s="10">
        <v>1671</v>
      </c>
      <c r="H2" s="10">
        <v>192</v>
      </c>
      <c r="I2" s="10">
        <v>1118</v>
      </c>
      <c r="J2" s="10">
        <v>641</v>
      </c>
      <c r="K2" s="10">
        <v>312</v>
      </c>
      <c r="L2" s="10">
        <v>0</v>
      </c>
      <c r="M2" s="10">
        <v>953</v>
      </c>
      <c r="N2" s="10">
        <v>165</v>
      </c>
      <c r="O2" s="10">
        <v>745</v>
      </c>
      <c r="P2" s="10">
        <v>372</v>
      </c>
      <c r="Q2" s="10">
        <v>346</v>
      </c>
      <c r="R2" s="10">
        <v>718</v>
      </c>
      <c r="S2" s="10">
        <v>27</v>
      </c>
      <c r="T2" s="10">
        <v>244</v>
      </c>
      <c r="U2" s="10">
        <v>113</v>
      </c>
      <c r="V2" s="10">
        <v>123</v>
      </c>
      <c r="W2" s="10">
        <v>236</v>
      </c>
      <c r="X2" s="10">
        <v>8</v>
      </c>
      <c r="Y2" s="10">
        <v>0</v>
      </c>
      <c r="Z2" s="10">
        <v>164</v>
      </c>
      <c r="AA2" s="10">
        <v>119</v>
      </c>
      <c r="AB2" s="10">
        <v>0</v>
      </c>
      <c r="AC2" s="10">
        <v>119</v>
      </c>
      <c r="AD2" s="10">
        <v>45</v>
      </c>
      <c r="AE2" s="10">
        <v>300</v>
      </c>
      <c r="AF2" s="10">
        <v>270</v>
      </c>
      <c r="AG2" s="10">
        <v>30</v>
      </c>
    </row>
    <row r="3" spans="1:33" x14ac:dyDescent="0.25">
      <c r="A3" s="4" t="s">
        <v>18</v>
      </c>
      <c r="B3" s="10">
        <v>8</v>
      </c>
      <c r="C3" s="10">
        <v>6046</v>
      </c>
      <c r="D3" s="10">
        <v>1428</v>
      </c>
      <c r="E3" s="10">
        <v>2463</v>
      </c>
      <c r="F3" s="10">
        <v>0</v>
      </c>
      <c r="G3" s="10">
        <v>3891</v>
      </c>
      <c r="H3" s="10">
        <v>2155</v>
      </c>
      <c r="I3" s="10">
        <v>4553</v>
      </c>
      <c r="J3" s="10">
        <v>997</v>
      </c>
      <c r="K3" s="10">
        <v>1860</v>
      </c>
      <c r="L3" s="10">
        <v>0</v>
      </c>
      <c r="M3" s="10">
        <v>2857</v>
      </c>
      <c r="N3" s="10">
        <v>1696</v>
      </c>
      <c r="O3" s="10">
        <v>1493</v>
      </c>
      <c r="P3" s="10">
        <v>431</v>
      </c>
      <c r="Q3" s="10">
        <v>603</v>
      </c>
      <c r="R3" s="10">
        <v>1034</v>
      </c>
      <c r="S3" s="10">
        <v>459</v>
      </c>
      <c r="T3" s="10">
        <v>551</v>
      </c>
      <c r="U3" s="10">
        <v>155</v>
      </c>
      <c r="V3" s="10">
        <v>234</v>
      </c>
      <c r="W3" s="10">
        <v>389</v>
      </c>
      <c r="X3" s="10">
        <v>162</v>
      </c>
      <c r="Y3" s="10">
        <v>0</v>
      </c>
      <c r="Z3" s="10">
        <v>1043</v>
      </c>
      <c r="AA3" s="10">
        <v>502</v>
      </c>
      <c r="AB3" s="10">
        <v>0</v>
      </c>
      <c r="AC3" s="10">
        <v>502</v>
      </c>
      <c r="AD3" s="10">
        <v>541</v>
      </c>
      <c r="AE3" s="10">
        <v>1089</v>
      </c>
      <c r="AF3" s="10">
        <v>911</v>
      </c>
      <c r="AG3" s="10">
        <v>178</v>
      </c>
    </row>
    <row r="4" spans="1:33" x14ac:dyDescent="0.25">
      <c r="A4" s="4" t="s">
        <v>19</v>
      </c>
      <c r="B4" s="10">
        <v>5</v>
      </c>
      <c r="C4" s="10">
        <v>2762</v>
      </c>
      <c r="D4" s="10">
        <v>668</v>
      </c>
      <c r="E4" s="10">
        <v>1060</v>
      </c>
      <c r="F4" s="10">
        <v>0</v>
      </c>
      <c r="G4" s="10">
        <v>1728</v>
      </c>
      <c r="H4" s="10">
        <v>1034</v>
      </c>
      <c r="I4" s="10">
        <v>2120</v>
      </c>
      <c r="J4" s="10">
        <v>542</v>
      </c>
      <c r="K4" s="10">
        <v>770</v>
      </c>
      <c r="L4" s="10">
        <v>0</v>
      </c>
      <c r="M4" s="10">
        <v>1312</v>
      </c>
      <c r="N4" s="10">
        <v>808</v>
      </c>
      <c r="O4" s="10">
        <v>642</v>
      </c>
      <c r="P4" s="10">
        <v>126</v>
      </c>
      <c r="Q4" s="10">
        <v>290</v>
      </c>
      <c r="R4" s="10">
        <v>416</v>
      </c>
      <c r="S4" s="10">
        <v>226</v>
      </c>
      <c r="T4" s="10">
        <v>222</v>
      </c>
      <c r="U4" s="10">
        <v>52</v>
      </c>
      <c r="V4" s="10">
        <v>85</v>
      </c>
      <c r="W4" s="10">
        <v>137</v>
      </c>
      <c r="X4" s="10">
        <v>85</v>
      </c>
      <c r="Y4" s="10">
        <v>0</v>
      </c>
      <c r="Z4" s="10">
        <v>395</v>
      </c>
      <c r="AA4" s="10">
        <v>145</v>
      </c>
      <c r="AB4" s="10">
        <v>0</v>
      </c>
      <c r="AC4" s="10">
        <v>145</v>
      </c>
      <c r="AD4" s="10">
        <v>250</v>
      </c>
      <c r="AE4" s="10">
        <v>362</v>
      </c>
      <c r="AF4" s="10">
        <v>247</v>
      </c>
      <c r="AG4" s="10">
        <v>115</v>
      </c>
    </row>
    <row r="5" spans="1:33"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row>
    <row r="6" spans="1:33" x14ac:dyDescent="0.25">
      <c r="A6" s="4" t="s">
        <v>22</v>
      </c>
      <c r="B6" s="10">
        <v>3</v>
      </c>
      <c r="C6" s="10">
        <v>13711</v>
      </c>
      <c r="D6" s="10">
        <v>3503</v>
      </c>
      <c r="E6" s="10">
        <v>3671</v>
      </c>
      <c r="F6" s="10">
        <v>40</v>
      </c>
      <c r="G6" s="10">
        <v>7214</v>
      </c>
      <c r="H6" s="10">
        <v>6497</v>
      </c>
      <c r="I6" s="10">
        <v>9226</v>
      </c>
      <c r="J6" s="10">
        <v>2018</v>
      </c>
      <c r="K6" s="10">
        <v>1308</v>
      </c>
      <c r="L6" s="10">
        <v>40</v>
      </c>
      <c r="M6" s="10">
        <v>3366</v>
      </c>
      <c r="N6" s="10">
        <v>5860</v>
      </c>
      <c r="O6" s="10">
        <v>4485</v>
      </c>
      <c r="P6" s="10">
        <v>1485</v>
      </c>
      <c r="Q6" s="10">
        <v>2363</v>
      </c>
      <c r="R6" s="10">
        <v>3848</v>
      </c>
      <c r="S6" s="10">
        <v>637</v>
      </c>
      <c r="T6" s="10">
        <v>1372</v>
      </c>
      <c r="U6" s="10">
        <v>452</v>
      </c>
      <c r="V6" s="10">
        <v>740</v>
      </c>
      <c r="W6" s="10">
        <v>1192</v>
      </c>
      <c r="X6" s="10">
        <v>180</v>
      </c>
      <c r="Y6" s="10">
        <v>25</v>
      </c>
      <c r="Z6" s="10">
        <v>1935</v>
      </c>
      <c r="AA6" s="10">
        <v>519</v>
      </c>
      <c r="AB6" s="10">
        <v>25</v>
      </c>
      <c r="AC6" s="10">
        <v>544</v>
      </c>
      <c r="AD6" s="10">
        <v>1391</v>
      </c>
      <c r="AE6" s="10">
        <v>2230</v>
      </c>
      <c r="AF6" s="10">
        <v>1052</v>
      </c>
      <c r="AG6" s="10">
        <v>1178</v>
      </c>
    </row>
    <row r="7" spans="1:33" x14ac:dyDescent="0.25">
      <c r="A7" s="4" t="s">
        <v>23</v>
      </c>
      <c r="B7" s="10">
        <v>43</v>
      </c>
      <c r="C7" s="10">
        <v>123480</v>
      </c>
      <c r="D7" s="10">
        <v>23701</v>
      </c>
      <c r="E7" s="10">
        <v>27115</v>
      </c>
      <c r="F7" s="10">
        <v>83</v>
      </c>
      <c r="G7" s="10">
        <v>50899</v>
      </c>
      <c r="H7" s="10">
        <v>72581</v>
      </c>
      <c r="I7" s="10">
        <v>96940</v>
      </c>
      <c r="J7" s="10">
        <v>16992</v>
      </c>
      <c r="K7" s="10">
        <v>15227</v>
      </c>
      <c r="L7" s="10">
        <v>83</v>
      </c>
      <c r="M7" s="10">
        <v>32302</v>
      </c>
      <c r="N7" s="10">
        <v>64638</v>
      </c>
      <c r="O7" s="10">
        <v>26540</v>
      </c>
      <c r="P7" s="10">
        <v>6709</v>
      </c>
      <c r="Q7" s="10">
        <v>11888</v>
      </c>
      <c r="R7" s="10">
        <v>18597</v>
      </c>
      <c r="S7" s="10">
        <v>7943</v>
      </c>
      <c r="T7" s="10">
        <v>8810</v>
      </c>
      <c r="U7" s="10">
        <v>2234</v>
      </c>
      <c r="V7" s="10">
        <v>3980</v>
      </c>
      <c r="W7" s="10">
        <v>6214</v>
      </c>
      <c r="X7" s="10">
        <v>2596</v>
      </c>
      <c r="Y7" s="10">
        <v>67</v>
      </c>
      <c r="Z7" s="10">
        <v>31235</v>
      </c>
      <c r="AA7" s="10">
        <v>6897</v>
      </c>
      <c r="AB7" s="10">
        <v>67</v>
      </c>
      <c r="AC7" s="10">
        <v>6964</v>
      </c>
      <c r="AD7" s="10">
        <v>24271</v>
      </c>
      <c r="AE7" s="10">
        <v>17604</v>
      </c>
      <c r="AF7" s="10">
        <v>6600</v>
      </c>
      <c r="AG7" s="10">
        <v>11004</v>
      </c>
    </row>
    <row r="8" spans="1:33" x14ac:dyDescent="0.25">
      <c r="A8" s="4" t="s">
        <v>24</v>
      </c>
      <c r="B8" s="10">
        <v>3</v>
      </c>
      <c r="C8" s="10">
        <v>15482</v>
      </c>
      <c r="D8" s="10">
        <v>4895</v>
      </c>
      <c r="E8" s="10">
        <v>4136</v>
      </c>
      <c r="F8" s="10">
        <v>0</v>
      </c>
      <c r="G8" s="10">
        <v>9031</v>
      </c>
      <c r="H8" s="10">
        <v>6451</v>
      </c>
      <c r="I8" s="10">
        <v>7574</v>
      </c>
      <c r="J8" s="10">
        <v>3083</v>
      </c>
      <c r="K8" s="10">
        <v>1493</v>
      </c>
      <c r="L8" s="10">
        <v>0</v>
      </c>
      <c r="M8" s="10">
        <v>4576</v>
      </c>
      <c r="N8" s="10">
        <v>2998</v>
      </c>
      <c r="O8" s="10">
        <v>7908</v>
      </c>
      <c r="P8" s="10">
        <v>1812</v>
      </c>
      <c r="Q8" s="10">
        <v>2643</v>
      </c>
      <c r="R8" s="10">
        <v>4455</v>
      </c>
      <c r="S8" s="10">
        <v>3453</v>
      </c>
      <c r="T8" s="10">
        <v>2234</v>
      </c>
      <c r="U8" s="10">
        <v>541</v>
      </c>
      <c r="V8" s="10">
        <v>812</v>
      </c>
      <c r="W8" s="10">
        <v>1353</v>
      </c>
      <c r="X8" s="10">
        <v>881</v>
      </c>
      <c r="Y8" s="10">
        <v>0</v>
      </c>
      <c r="Z8" s="10">
        <v>1432</v>
      </c>
      <c r="AA8" s="10">
        <v>510</v>
      </c>
      <c r="AB8" s="10">
        <v>0</v>
      </c>
      <c r="AC8" s="10">
        <v>510</v>
      </c>
      <c r="AD8" s="10">
        <v>922</v>
      </c>
      <c r="AE8" s="10">
        <v>1316</v>
      </c>
      <c r="AF8" s="10">
        <v>853</v>
      </c>
      <c r="AG8" s="10">
        <v>463</v>
      </c>
    </row>
    <row r="9" spans="1:33" x14ac:dyDescent="0.25">
      <c r="A9" s="4" t="s">
        <v>25</v>
      </c>
      <c r="B9" s="10">
        <v>10</v>
      </c>
      <c r="C9" s="10">
        <v>4316</v>
      </c>
      <c r="D9" s="10">
        <v>2314</v>
      </c>
      <c r="E9" s="10">
        <v>1503</v>
      </c>
      <c r="F9" s="10">
        <v>0</v>
      </c>
      <c r="G9" s="10">
        <v>3817</v>
      </c>
      <c r="H9" s="10">
        <v>499</v>
      </c>
      <c r="I9" s="10">
        <v>2993</v>
      </c>
      <c r="J9" s="10">
        <v>1635</v>
      </c>
      <c r="K9" s="10">
        <v>876</v>
      </c>
      <c r="L9" s="10">
        <v>0</v>
      </c>
      <c r="M9" s="10">
        <v>2511</v>
      </c>
      <c r="N9" s="10">
        <v>482</v>
      </c>
      <c r="O9" s="10">
        <v>1323</v>
      </c>
      <c r="P9" s="10">
        <v>679</v>
      </c>
      <c r="Q9" s="10">
        <v>627</v>
      </c>
      <c r="R9" s="10">
        <v>1306</v>
      </c>
      <c r="S9" s="10">
        <v>17</v>
      </c>
      <c r="T9" s="10">
        <v>447</v>
      </c>
      <c r="U9" s="10">
        <v>225</v>
      </c>
      <c r="V9" s="10">
        <v>215</v>
      </c>
      <c r="W9" s="10">
        <v>440</v>
      </c>
      <c r="X9" s="10">
        <v>7</v>
      </c>
      <c r="Y9" s="10">
        <v>0</v>
      </c>
      <c r="Z9" s="10">
        <v>777</v>
      </c>
      <c r="AA9" s="10">
        <v>595</v>
      </c>
      <c r="AB9" s="10">
        <v>0</v>
      </c>
      <c r="AC9" s="10">
        <v>595</v>
      </c>
      <c r="AD9" s="10">
        <v>182</v>
      </c>
      <c r="AE9" s="10">
        <v>483</v>
      </c>
      <c r="AF9" s="10">
        <v>423</v>
      </c>
      <c r="AG9" s="10">
        <v>60</v>
      </c>
    </row>
    <row r="10" spans="1:33" x14ac:dyDescent="0.25">
      <c r="A10" s="4" t="s">
        <v>26</v>
      </c>
      <c r="B10" s="10">
        <v>1</v>
      </c>
      <c r="C10" s="10">
        <v>6539</v>
      </c>
      <c r="D10" s="10">
        <v>3584</v>
      </c>
      <c r="E10" s="10">
        <v>2512</v>
      </c>
      <c r="F10" s="10">
        <v>13</v>
      </c>
      <c r="G10" s="10">
        <v>6109</v>
      </c>
      <c r="H10" s="10">
        <v>430</v>
      </c>
      <c r="I10" s="10">
        <v>4016</v>
      </c>
      <c r="J10" s="10">
        <v>2593</v>
      </c>
      <c r="K10" s="10">
        <v>980</v>
      </c>
      <c r="L10" s="10">
        <v>13</v>
      </c>
      <c r="M10" s="10">
        <v>3586</v>
      </c>
      <c r="N10" s="10">
        <v>430</v>
      </c>
      <c r="O10" s="10">
        <v>2523</v>
      </c>
      <c r="P10" s="10">
        <v>991</v>
      </c>
      <c r="Q10" s="10">
        <v>1532</v>
      </c>
      <c r="R10" s="10">
        <v>2523</v>
      </c>
      <c r="S10" s="10">
        <v>0</v>
      </c>
      <c r="T10" s="10">
        <v>800</v>
      </c>
      <c r="U10" s="10">
        <v>318</v>
      </c>
      <c r="V10" s="10">
        <v>482</v>
      </c>
      <c r="W10" s="10">
        <v>800</v>
      </c>
      <c r="X10" s="10">
        <v>0</v>
      </c>
      <c r="Y10" s="10">
        <v>13</v>
      </c>
      <c r="Z10" s="10">
        <v>2110</v>
      </c>
      <c r="AA10" s="10">
        <v>1710</v>
      </c>
      <c r="AB10" s="10">
        <v>13</v>
      </c>
      <c r="AC10" s="10">
        <v>1723</v>
      </c>
      <c r="AD10" s="10">
        <v>387</v>
      </c>
      <c r="AE10" s="10">
        <v>579</v>
      </c>
      <c r="AF10" s="10">
        <v>563</v>
      </c>
      <c r="AG10" s="10">
        <v>16</v>
      </c>
    </row>
    <row r="11" spans="1:33" x14ac:dyDescent="0.25">
      <c r="A11" s="4" t="s">
        <v>27</v>
      </c>
      <c r="B11" s="10">
        <v>1</v>
      </c>
      <c r="C11" s="10">
        <v>982</v>
      </c>
      <c r="D11" s="10">
        <v>481</v>
      </c>
      <c r="E11" s="10">
        <v>439</v>
      </c>
      <c r="F11" s="10">
        <v>10</v>
      </c>
      <c r="G11" s="10">
        <v>930</v>
      </c>
      <c r="H11" s="10">
        <v>52</v>
      </c>
      <c r="I11" s="10">
        <v>681</v>
      </c>
      <c r="J11" s="10">
        <v>358</v>
      </c>
      <c r="K11" s="10">
        <v>261</v>
      </c>
      <c r="L11" s="10">
        <v>10</v>
      </c>
      <c r="M11" s="10">
        <v>629</v>
      </c>
      <c r="N11" s="10">
        <v>52</v>
      </c>
      <c r="O11" s="10">
        <v>301</v>
      </c>
      <c r="P11" s="10">
        <v>123</v>
      </c>
      <c r="Q11" s="10">
        <v>178</v>
      </c>
      <c r="R11" s="10">
        <v>301</v>
      </c>
      <c r="S11" s="10">
        <v>0</v>
      </c>
      <c r="T11" s="10">
        <v>111</v>
      </c>
      <c r="U11" s="10">
        <v>50</v>
      </c>
      <c r="V11" s="10">
        <v>61</v>
      </c>
      <c r="W11" s="10">
        <v>111</v>
      </c>
      <c r="X11" s="10">
        <v>0</v>
      </c>
      <c r="Y11" s="10">
        <v>7</v>
      </c>
      <c r="Z11" s="10">
        <v>97</v>
      </c>
      <c r="AA11" s="10">
        <v>64</v>
      </c>
      <c r="AB11" s="10">
        <v>7</v>
      </c>
      <c r="AC11" s="10">
        <v>71</v>
      </c>
      <c r="AD11" s="10">
        <v>26</v>
      </c>
      <c r="AE11" s="10">
        <v>74</v>
      </c>
      <c r="AF11" s="10">
        <v>69</v>
      </c>
      <c r="AG11" s="10">
        <v>5</v>
      </c>
    </row>
    <row r="12" spans="1:33" x14ac:dyDescent="0.25">
      <c r="A12" s="4" t="s">
        <v>28</v>
      </c>
      <c r="B12" s="10">
        <v>28</v>
      </c>
      <c r="C12" s="10">
        <v>57551</v>
      </c>
      <c r="D12" s="10">
        <v>10242</v>
      </c>
      <c r="E12" s="10">
        <v>11478</v>
      </c>
      <c r="F12" s="10">
        <v>97</v>
      </c>
      <c r="G12" s="10">
        <v>21817</v>
      </c>
      <c r="H12" s="10">
        <v>35734</v>
      </c>
      <c r="I12" s="10">
        <v>35738</v>
      </c>
      <c r="J12" s="10">
        <v>6074</v>
      </c>
      <c r="K12" s="10">
        <v>7060</v>
      </c>
      <c r="L12" s="10">
        <v>97</v>
      </c>
      <c r="M12" s="10">
        <v>13231</v>
      </c>
      <c r="N12" s="10">
        <v>22507</v>
      </c>
      <c r="O12" s="10">
        <v>21813</v>
      </c>
      <c r="P12" s="10">
        <v>4168</v>
      </c>
      <c r="Q12" s="10">
        <v>4418</v>
      </c>
      <c r="R12" s="10">
        <v>8586</v>
      </c>
      <c r="S12" s="10">
        <v>13227</v>
      </c>
      <c r="T12" s="10">
        <v>8017</v>
      </c>
      <c r="U12" s="10">
        <v>1487</v>
      </c>
      <c r="V12" s="10">
        <v>1387</v>
      </c>
      <c r="W12" s="10">
        <v>2874</v>
      </c>
      <c r="X12" s="10">
        <v>5143</v>
      </c>
      <c r="Y12" s="10">
        <v>85</v>
      </c>
      <c r="Z12" s="10">
        <v>9232</v>
      </c>
      <c r="AA12" s="10">
        <v>3615</v>
      </c>
      <c r="AB12" s="10">
        <v>85</v>
      </c>
      <c r="AC12" s="10">
        <v>3700</v>
      </c>
      <c r="AD12" s="10">
        <v>5532</v>
      </c>
      <c r="AE12" s="10">
        <v>7794</v>
      </c>
      <c r="AF12" s="10">
        <v>2818</v>
      </c>
      <c r="AG12" s="10">
        <v>4976</v>
      </c>
    </row>
    <row r="13" spans="1:33" x14ac:dyDescent="0.25">
      <c r="A13" s="4" t="s">
        <v>29</v>
      </c>
      <c r="B13" s="10">
        <v>7</v>
      </c>
      <c r="C13" s="10">
        <v>19836</v>
      </c>
      <c r="D13" s="10">
        <v>4303</v>
      </c>
      <c r="E13" s="10">
        <v>4443</v>
      </c>
      <c r="F13" s="10">
        <v>0</v>
      </c>
      <c r="G13" s="10">
        <v>8746</v>
      </c>
      <c r="H13" s="10">
        <v>11090</v>
      </c>
      <c r="I13" s="10">
        <v>14377</v>
      </c>
      <c r="J13" s="10">
        <v>3146</v>
      </c>
      <c r="K13" s="10">
        <v>2466</v>
      </c>
      <c r="L13" s="10">
        <v>0</v>
      </c>
      <c r="M13" s="10">
        <v>5612</v>
      </c>
      <c r="N13" s="10">
        <v>8765</v>
      </c>
      <c r="O13" s="10">
        <v>5459</v>
      </c>
      <c r="P13" s="10">
        <v>1157</v>
      </c>
      <c r="Q13" s="10">
        <v>1977</v>
      </c>
      <c r="R13" s="10">
        <v>3134</v>
      </c>
      <c r="S13" s="10">
        <v>2325</v>
      </c>
      <c r="T13" s="10">
        <v>1812</v>
      </c>
      <c r="U13" s="10">
        <v>381</v>
      </c>
      <c r="V13" s="10">
        <v>712</v>
      </c>
      <c r="W13" s="10">
        <v>1093</v>
      </c>
      <c r="X13" s="10">
        <v>719</v>
      </c>
      <c r="Y13" s="10">
        <v>0</v>
      </c>
      <c r="Z13" s="10">
        <v>3635</v>
      </c>
      <c r="AA13" s="10">
        <v>1495</v>
      </c>
      <c r="AB13" s="10">
        <v>0</v>
      </c>
      <c r="AC13" s="10">
        <v>1495</v>
      </c>
      <c r="AD13" s="10">
        <v>2140</v>
      </c>
      <c r="AE13" s="10">
        <v>2766</v>
      </c>
      <c r="AF13" s="10">
        <v>1372</v>
      </c>
      <c r="AG13" s="10">
        <v>1394</v>
      </c>
    </row>
    <row r="14" spans="1:33" x14ac:dyDescent="0.25">
      <c r="A14" s="4" t="s">
        <v>30</v>
      </c>
      <c r="B14" s="10">
        <v>1</v>
      </c>
      <c r="C14" s="10">
        <v>1635</v>
      </c>
      <c r="D14" s="10">
        <v>56</v>
      </c>
      <c r="E14" s="10">
        <v>126</v>
      </c>
      <c r="F14" s="10">
        <v>0</v>
      </c>
      <c r="G14" s="10">
        <v>182</v>
      </c>
      <c r="H14" s="10">
        <v>1453</v>
      </c>
      <c r="I14" s="10">
        <v>534</v>
      </c>
      <c r="J14" s="10">
        <v>12</v>
      </c>
      <c r="K14" s="10">
        <v>25</v>
      </c>
      <c r="L14" s="10">
        <v>0</v>
      </c>
      <c r="M14" s="10">
        <v>37</v>
      </c>
      <c r="N14" s="10">
        <v>497</v>
      </c>
      <c r="O14" s="10">
        <v>1101</v>
      </c>
      <c r="P14" s="10">
        <v>44</v>
      </c>
      <c r="Q14" s="10">
        <v>101</v>
      </c>
      <c r="R14" s="10">
        <v>145</v>
      </c>
      <c r="S14" s="10">
        <v>956</v>
      </c>
      <c r="T14" s="10">
        <v>172</v>
      </c>
      <c r="U14" s="10">
        <v>10</v>
      </c>
      <c r="V14" s="10">
        <v>22</v>
      </c>
      <c r="W14" s="10">
        <v>32</v>
      </c>
      <c r="X14" s="10">
        <v>140</v>
      </c>
      <c r="Y14" s="10">
        <v>0</v>
      </c>
      <c r="Z14" s="10">
        <v>28</v>
      </c>
      <c r="AA14" s="10">
        <v>1</v>
      </c>
      <c r="AB14" s="10">
        <v>0</v>
      </c>
      <c r="AC14" s="10">
        <v>1</v>
      </c>
      <c r="AD14" s="10">
        <v>27</v>
      </c>
      <c r="AE14" s="10">
        <v>27</v>
      </c>
      <c r="AF14" s="10">
        <v>5</v>
      </c>
      <c r="AG14" s="10">
        <v>22</v>
      </c>
    </row>
    <row r="15" spans="1:33" x14ac:dyDescent="0.25">
      <c r="A15" s="4" t="s">
        <v>31</v>
      </c>
      <c r="B15" s="10">
        <v>2</v>
      </c>
      <c r="C15" s="10">
        <v>5834</v>
      </c>
      <c r="D15" s="10">
        <v>994</v>
      </c>
      <c r="E15" s="10">
        <v>2516</v>
      </c>
      <c r="F15" s="10">
        <v>25</v>
      </c>
      <c r="G15" s="10">
        <v>3535</v>
      </c>
      <c r="H15" s="10">
        <v>2299</v>
      </c>
      <c r="I15" s="10">
        <v>2889</v>
      </c>
      <c r="J15" s="10">
        <v>462</v>
      </c>
      <c r="K15" s="10">
        <v>457</v>
      </c>
      <c r="L15" s="10">
        <v>25</v>
      </c>
      <c r="M15" s="10">
        <v>944</v>
      </c>
      <c r="N15" s="10">
        <v>1945</v>
      </c>
      <c r="O15" s="10">
        <v>2945</v>
      </c>
      <c r="P15" s="10">
        <v>532</v>
      </c>
      <c r="Q15" s="10">
        <v>2059</v>
      </c>
      <c r="R15" s="10">
        <v>2591</v>
      </c>
      <c r="S15" s="10">
        <v>354</v>
      </c>
      <c r="T15" s="10">
        <v>764</v>
      </c>
      <c r="U15" s="10">
        <v>151</v>
      </c>
      <c r="V15" s="10">
        <v>524</v>
      </c>
      <c r="W15" s="10">
        <v>675</v>
      </c>
      <c r="X15" s="10">
        <v>89</v>
      </c>
      <c r="Y15" s="10">
        <v>19</v>
      </c>
      <c r="Z15" s="10">
        <v>801</v>
      </c>
      <c r="AA15" s="10">
        <v>77</v>
      </c>
      <c r="AB15" s="10">
        <v>19</v>
      </c>
      <c r="AC15" s="10">
        <v>96</v>
      </c>
      <c r="AD15" s="10">
        <v>705</v>
      </c>
      <c r="AE15" s="10">
        <v>419</v>
      </c>
      <c r="AF15" s="10">
        <v>176</v>
      </c>
      <c r="AG15" s="10">
        <v>243</v>
      </c>
    </row>
    <row r="16" spans="1:33" x14ac:dyDescent="0.25">
      <c r="A16" s="4" t="s">
        <v>32</v>
      </c>
      <c r="B16" s="10">
        <v>3</v>
      </c>
      <c r="C16" s="10">
        <v>3014</v>
      </c>
      <c r="D16" s="10">
        <v>1062</v>
      </c>
      <c r="E16" s="10">
        <v>1841</v>
      </c>
      <c r="F16" s="10">
        <v>0</v>
      </c>
      <c r="G16" s="10">
        <v>2903</v>
      </c>
      <c r="H16" s="10">
        <v>111</v>
      </c>
      <c r="I16" s="10">
        <v>1528</v>
      </c>
      <c r="J16" s="10">
        <v>690</v>
      </c>
      <c r="K16" s="10">
        <v>736</v>
      </c>
      <c r="L16" s="10">
        <v>0</v>
      </c>
      <c r="M16" s="10">
        <v>1426</v>
      </c>
      <c r="N16" s="10">
        <v>102</v>
      </c>
      <c r="O16" s="10">
        <v>1486</v>
      </c>
      <c r="P16" s="10">
        <v>372</v>
      </c>
      <c r="Q16" s="10">
        <v>1105</v>
      </c>
      <c r="R16" s="10">
        <v>1477</v>
      </c>
      <c r="S16" s="10">
        <v>9</v>
      </c>
      <c r="T16" s="10">
        <v>481</v>
      </c>
      <c r="U16" s="10">
        <v>123</v>
      </c>
      <c r="V16" s="10">
        <v>354</v>
      </c>
      <c r="W16" s="10">
        <v>477</v>
      </c>
      <c r="X16" s="10">
        <v>4</v>
      </c>
      <c r="Y16" s="10">
        <v>0</v>
      </c>
      <c r="Z16" s="10">
        <v>249</v>
      </c>
      <c r="AA16" s="10">
        <v>182</v>
      </c>
      <c r="AB16" s="10">
        <v>0</v>
      </c>
      <c r="AC16" s="10">
        <v>182</v>
      </c>
      <c r="AD16" s="10">
        <v>67</v>
      </c>
      <c r="AE16" s="10">
        <v>221</v>
      </c>
      <c r="AF16" s="10">
        <v>207</v>
      </c>
      <c r="AG16" s="10">
        <v>14</v>
      </c>
    </row>
    <row r="17" spans="1:33" x14ac:dyDescent="0.25">
      <c r="A17" s="4" t="s">
        <v>33</v>
      </c>
      <c r="B17" s="10">
        <v>2</v>
      </c>
      <c r="C17" s="10">
        <v>2346</v>
      </c>
      <c r="D17" s="10">
        <v>796</v>
      </c>
      <c r="E17" s="10">
        <v>768</v>
      </c>
      <c r="F17" s="10">
        <v>0</v>
      </c>
      <c r="G17" s="10">
        <v>1564</v>
      </c>
      <c r="H17" s="10">
        <v>782</v>
      </c>
      <c r="I17" s="10">
        <v>1445</v>
      </c>
      <c r="J17" s="10">
        <v>532</v>
      </c>
      <c r="K17" s="10">
        <v>299</v>
      </c>
      <c r="L17" s="10">
        <v>0</v>
      </c>
      <c r="M17" s="10">
        <v>831</v>
      </c>
      <c r="N17" s="10">
        <v>614</v>
      </c>
      <c r="O17" s="10">
        <v>901</v>
      </c>
      <c r="P17" s="10">
        <v>264</v>
      </c>
      <c r="Q17" s="10">
        <v>469</v>
      </c>
      <c r="R17" s="10">
        <v>733</v>
      </c>
      <c r="S17" s="10">
        <v>168</v>
      </c>
      <c r="T17" s="10">
        <v>287</v>
      </c>
      <c r="U17" s="10">
        <v>88</v>
      </c>
      <c r="V17" s="10">
        <v>154</v>
      </c>
      <c r="W17" s="10">
        <v>242</v>
      </c>
      <c r="X17" s="10">
        <v>45</v>
      </c>
      <c r="Y17" s="10">
        <v>0</v>
      </c>
      <c r="Z17" s="10">
        <v>111</v>
      </c>
      <c r="AA17" s="10">
        <v>37</v>
      </c>
      <c r="AB17" s="10">
        <v>0</v>
      </c>
      <c r="AC17" s="10">
        <v>37</v>
      </c>
      <c r="AD17" s="10">
        <v>74</v>
      </c>
      <c r="AE17" s="10">
        <v>239</v>
      </c>
      <c r="AF17" s="10">
        <v>128</v>
      </c>
      <c r="AG17" s="10">
        <v>111</v>
      </c>
    </row>
    <row r="18" spans="1:33" x14ac:dyDescent="0.25">
      <c r="A18" s="4" t="s">
        <v>34</v>
      </c>
      <c r="B18" s="10">
        <v>21</v>
      </c>
      <c r="C18" s="10">
        <v>14395</v>
      </c>
      <c r="D18" s="10">
        <v>4981</v>
      </c>
      <c r="E18" s="10">
        <v>7172</v>
      </c>
      <c r="F18" s="10">
        <v>55</v>
      </c>
      <c r="G18" s="10">
        <v>12208</v>
      </c>
      <c r="H18" s="10">
        <v>2187</v>
      </c>
      <c r="I18" s="10">
        <v>7568</v>
      </c>
      <c r="J18" s="10">
        <v>3514</v>
      </c>
      <c r="K18" s="10">
        <v>2198</v>
      </c>
      <c r="L18" s="10">
        <v>55</v>
      </c>
      <c r="M18" s="10">
        <v>5767</v>
      </c>
      <c r="N18" s="10">
        <v>1801</v>
      </c>
      <c r="O18" s="10">
        <v>6827</v>
      </c>
      <c r="P18" s="10">
        <v>1467</v>
      </c>
      <c r="Q18" s="10">
        <v>4974</v>
      </c>
      <c r="R18" s="10">
        <v>6441</v>
      </c>
      <c r="S18" s="10">
        <v>386</v>
      </c>
      <c r="T18" s="10">
        <v>2229</v>
      </c>
      <c r="U18" s="10">
        <v>511</v>
      </c>
      <c r="V18" s="10">
        <v>1585</v>
      </c>
      <c r="W18" s="10">
        <v>2096</v>
      </c>
      <c r="X18" s="10">
        <v>133</v>
      </c>
      <c r="Y18" s="10">
        <v>37</v>
      </c>
      <c r="Z18" s="10">
        <v>2130</v>
      </c>
      <c r="AA18" s="10">
        <v>1398</v>
      </c>
      <c r="AB18" s="10">
        <v>37</v>
      </c>
      <c r="AC18" s="10">
        <v>1435</v>
      </c>
      <c r="AD18" s="10">
        <v>695</v>
      </c>
      <c r="AE18" s="10">
        <v>1133</v>
      </c>
      <c r="AF18" s="10">
        <v>886</v>
      </c>
      <c r="AG18" s="10">
        <v>247</v>
      </c>
    </row>
    <row r="19" spans="1:33" x14ac:dyDescent="0.25">
      <c r="A19" s="4" t="s">
        <v>35</v>
      </c>
      <c r="B19" s="10">
        <v>3</v>
      </c>
      <c r="C19" s="10">
        <v>6452</v>
      </c>
      <c r="D19" s="10">
        <v>2707</v>
      </c>
      <c r="E19" s="10">
        <v>2526</v>
      </c>
      <c r="F19" s="10">
        <v>0</v>
      </c>
      <c r="G19" s="10">
        <v>5233</v>
      </c>
      <c r="H19" s="10">
        <v>1219</v>
      </c>
      <c r="I19" s="10">
        <v>3588</v>
      </c>
      <c r="J19" s="10">
        <v>1518</v>
      </c>
      <c r="K19" s="10">
        <v>1218</v>
      </c>
      <c r="L19" s="10">
        <v>0</v>
      </c>
      <c r="M19" s="10">
        <v>2736</v>
      </c>
      <c r="N19" s="10">
        <v>852</v>
      </c>
      <c r="O19" s="10">
        <v>2864</v>
      </c>
      <c r="P19" s="10">
        <v>1189</v>
      </c>
      <c r="Q19" s="10">
        <v>1308</v>
      </c>
      <c r="R19" s="10">
        <v>2497</v>
      </c>
      <c r="S19" s="10">
        <v>367</v>
      </c>
      <c r="T19" s="10">
        <v>913</v>
      </c>
      <c r="U19" s="10">
        <v>385</v>
      </c>
      <c r="V19" s="10">
        <v>420</v>
      </c>
      <c r="W19" s="10">
        <v>805</v>
      </c>
      <c r="X19" s="10">
        <v>108</v>
      </c>
      <c r="Y19" s="10">
        <v>0</v>
      </c>
      <c r="Z19" s="10">
        <v>775</v>
      </c>
      <c r="AA19" s="10">
        <v>478</v>
      </c>
      <c r="AB19" s="10">
        <v>0</v>
      </c>
      <c r="AC19" s="10">
        <v>478</v>
      </c>
      <c r="AD19" s="10">
        <v>297</v>
      </c>
      <c r="AE19" s="10">
        <v>767</v>
      </c>
      <c r="AF19" s="10">
        <v>633</v>
      </c>
      <c r="AG19" s="10">
        <v>134</v>
      </c>
    </row>
    <row r="20" spans="1:33" x14ac:dyDescent="0.25">
      <c r="A20" s="4" t="s">
        <v>36</v>
      </c>
      <c r="B20" s="10">
        <v>5</v>
      </c>
      <c r="C20" s="10">
        <v>2024</v>
      </c>
      <c r="D20" s="10">
        <v>1179</v>
      </c>
      <c r="E20" s="10">
        <v>649</v>
      </c>
      <c r="F20" s="10">
        <v>0</v>
      </c>
      <c r="G20" s="10">
        <v>1828</v>
      </c>
      <c r="H20" s="10">
        <v>196</v>
      </c>
      <c r="I20" s="10">
        <v>1318</v>
      </c>
      <c r="J20" s="10">
        <v>803</v>
      </c>
      <c r="K20" s="10">
        <v>363</v>
      </c>
      <c r="L20" s="10">
        <v>0</v>
      </c>
      <c r="M20" s="10">
        <v>1166</v>
      </c>
      <c r="N20" s="10">
        <v>152</v>
      </c>
      <c r="O20" s="10">
        <v>706</v>
      </c>
      <c r="P20" s="10">
        <v>376</v>
      </c>
      <c r="Q20" s="10">
        <v>286</v>
      </c>
      <c r="R20" s="10">
        <v>662</v>
      </c>
      <c r="S20" s="10">
        <v>44</v>
      </c>
      <c r="T20" s="10">
        <v>212</v>
      </c>
      <c r="U20" s="10">
        <v>117</v>
      </c>
      <c r="V20" s="10">
        <v>81</v>
      </c>
      <c r="W20" s="10">
        <v>198</v>
      </c>
      <c r="X20" s="10">
        <v>14</v>
      </c>
      <c r="Y20" s="10">
        <v>0</v>
      </c>
      <c r="Z20" s="10">
        <v>191</v>
      </c>
      <c r="AA20" s="10">
        <v>149</v>
      </c>
      <c r="AB20" s="10">
        <v>0</v>
      </c>
      <c r="AC20" s="10">
        <v>149</v>
      </c>
      <c r="AD20" s="10">
        <v>42</v>
      </c>
      <c r="AE20" s="10">
        <v>711</v>
      </c>
      <c r="AF20" s="10">
        <v>660</v>
      </c>
      <c r="AG20" s="10">
        <v>51</v>
      </c>
    </row>
    <row r="21" spans="1:33" x14ac:dyDescent="0.25">
      <c r="A21" s="4" t="s">
        <v>37</v>
      </c>
      <c r="B21" s="10">
        <v>3</v>
      </c>
      <c r="C21" s="10">
        <v>6623</v>
      </c>
      <c r="D21" s="10">
        <v>2740</v>
      </c>
      <c r="E21" s="10">
        <v>2847</v>
      </c>
      <c r="F21" s="10">
        <v>12</v>
      </c>
      <c r="G21" s="10">
        <v>5599</v>
      </c>
      <c r="H21" s="10">
        <v>1024</v>
      </c>
      <c r="I21" s="10">
        <v>4125</v>
      </c>
      <c r="J21" s="10">
        <v>1878</v>
      </c>
      <c r="K21" s="10">
        <v>1371</v>
      </c>
      <c r="L21" s="10">
        <v>12</v>
      </c>
      <c r="M21" s="10">
        <v>3261</v>
      </c>
      <c r="N21" s="10">
        <v>864</v>
      </c>
      <c r="O21" s="10">
        <v>2498</v>
      </c>
      <c r="P21" s="10">
        <v>862</v>
      </c>
      <c r="Q21" s="10">
        <v>1476</v>
      </c>
      <c r="R21" s="10">
        <v>2338</v>
      </c>
      <c r="S21" s="10">
        <v>160</v>
      </c>
      <c r="T21" s="10">
        <v>805</v>
      </c>
      <c r="U21" s="10">
        <v>268</v>
      </c>
      <c r="V21" s="10">
        <v>488</v>
      </c>
      <c r="W21" s="10">
        <v>756</v>
      </c>
      <c r="X21" s="10">
        <v>49</v>
      </c>
      <c r="Y21" s="10">
        <v>4</v>
      </c>
      <c r="Z21" s="10">
        <v>695</v>
      </c>
      <c r="AA21" s="10">
        <v>400</v>
      </c>
      <c r="AB21" s="10">
        <v>4</v>
      </c>
      <c r="AC21" s="10">
        <v>404</v>
      </c>
      <c r="AD21" s="10">
        <v>291</v>
      </c>
      <c r="AE21" s="10">
        <v>619</v>
      </c>
      <c r="AF21" s="10">
        <v>534</v>
      </c>
      <c r="AG21" s="10">
        <v>85</v>
      </c>
    </row>
    <row r="22" spans="1:33" x14ac:dyDescent="0.25">
      <c r="A22" s="4" t="s">
        <v>38</v>
      </c>
      <c r="B22" s="10">
        <v>9</v>
      </c>
      <c r="C22" s="10">
        <v>12482</v>
      </c>
      <c r="D22" s="10">
        <v>1617</v>
      </c>
      <c r="E22" s="10">
        <v>2479</v>
      </c>
      <c r="F22" s="10">
        <v>0</v>
      </c>
      <c r="G22" s="10">
        <v>4096</v>
      </c>
      <c r="H22" s="10">
        <v>8386</v>
      </c>
      <c r="I22" s="10">
        <v>10101</v>
      </c>
      <c r="J22" s="10">
        <v>1016</v>
      </c>
      <c r="K22" s="10">
        <v>1374</v>
      </c>
      <c r="L22" s="10">
        <v>0</v>
      </c>
      <c r="M22" s="10">
        <v>2390</v>
      </c>
      <c r="N22" s="10">
        <v>7711</v>
      </c>
      <c r="O22" s="10">
        <v>2381</v>
      </c>
      <c r="P22" s="10">
        <v>601</v>
      </c>
      <c r="Q22" s="10">
        <v>1105</v>
      </c>
      <c r="R22" s="10">
        <v>1706</v>
      </c>
      <c r="S22" s="10">
        <v>675</v>
      </c>
      <c r="T22" s="10">
        <v>763</v>
      </c>
      <c r="U22" s="10">
        <v>187</v>
      </c>
      <c r="V22" s="10">
        <v>367</v>
      </c>
      <c r="W22" s="10">
        <v>554</v>
      </c>
      <c r="X22" s="10">
        <v>209</v>
      </c>
      <c r="Y22" s="10">
        <v>0</v>
      </c>
      <c r="Z22" s="10">
        <v>4815</v>
      </c>
      <c r="AA22" s="10">
        <v>226</v>
      </c>
      <c r="AB22" s="10">
        <v>0</v>
      </c>
      <c r="AC22" s="10">
        <v>226</v>
      </c>
      <c r="AD22" s="10">
        <v>4589</v>
      </c>
      <c r="AE22" s="10">
        <v>2015</v>
      </c>
      <c r="AF22" s="10">
        <v>502</v>
      </c>
      <c r="AG22" s="10">
        <v>1513</v>
      </c>
    </row>
    <row r="23" spans="1:33" x14ac:dyDescent="0.25">
      <c r="A23" s="4" t="s">
        <v>39</v>
      </c>
      <c r="B23" s="10">
        <v>20</v>
      </c>
      <c r="C23" s="10">
        <v>16646</v>
      </c>
      <c r="D23" s="10">
        <v>11451</v>
      </c>
      <c r="E23" s="10">
        <v>4109</v>
      </c>
      <c r="F23" s="10">
        <v>35</v>
      </c>
      <c r="G23" s="10">
        <v>15595</v>
      </c>
      <c r="H23" s="10">
        <v>1051</v>
      </c>
      <c r="I23" s="10">
        <v>6403</v>
      </c>
      <c r="J23" s="10">
        <v>3153</v>
      </c>
      <c r="K23" s="10">
        <v>2295</v>
      </c>
      <c r="L23" s="10">
        <v>35</v>
      </c>
      <c r="M23" s="10">
        <v>5483</v>
      </c>
      <c r="N23" s="10">
        <v>920</v>
      </c>
      <c r="O23" s="10">
        <v>10243</v>
      </c>
      <c r="P23" s="10">
        <v>8298</v>
      </c>
      <c r="Q23" s="10">
        <v>1814</v>
      </c>
      <c r="R23" s="10">
        <v>10112</v>
      </c>
      <c r="S23" s="10">
        <v>131</v>
      </c>
      <c r="T23" s="10">
        <v>3526</v>
      </c>
      <c r="U23" s="10">
        <v>2763</v>
      </c>
      <c r="V23" s="10">
        <v>716</v>
      </c>
      <c r="W23" s="10">
        <v>3479</v>
      </c>
      <c r="X23" s="10">
        <v>47</v>
      </c>
      <c r="Y23" s="10">
        <v>17</v>
      </c>
      <c r="Z23" s="10">
        <v>2007</v>
      </c>
      <c r="AA23" s="10">
        <v>1485</v>
      </c>
      <c r="AB23" s="10">
        <v>17</v>
      </c>
      <c r="AC23" s="10">
        <v>1502</v>
      </c>
      <c r="AD23" s="10">
        <v>505</v>
      </c>
      <c r="AE23" s="10">
        <v>1597</v>
      </c>
      <c r="AF23" s="10">
        <v>1449</v>
      </c>
      <c r="AG23" s="10">
        <v>148</v>
      </c>
    </row>
    <row r="24" spans="1:33" x14ac:dyDescent="0.25">
      <c r="A24" s="4" t="s">
        <v>40</v>
      </c>
      <c r="B24" s="10">
        <v>16</v>
      </c>
      <c r="C24" s="10">
        <v>10845</v>
      </c>
      <c r="D24" s="10">
        <v>3511</v>
      </c>
      <c r="E24" s="10">
        <v>2947</v>
      </c>
      <c r="F24" s="10">
        <v>57</v>
      </c>
      <c r="G24" s="10">
        <v>6515</v>
      </c>
      <c r="H24" s="10">
        <v>4330</v>
      </c>
      <c r="I24" s="10">
        <v>5999</v>
      </c>
      <c r="J24" s="10">
        <v>2171</v>
      </c>
      <c r="K24" s="10">
        <v>1674</v>
      </c>
      <c r="L24" s="10">
        <v>57</v>
      </c>
      <c r="M24" s="10">
        <v>3902</v>
      </c>
      <c r="N24" s="10">
        <v>2097</v>
      </c>
      <c r="O24" s="10">
        <v>4846</v>
      </c>
      <c r="P24" s="10">
        <v>1340</v>
      </c>
      <c r="Q24" s="10">
        <v>1273</v>
      </c>
      <c r="R24" s="10">
        <v>2613</v>
      </c>
      <c r="S24" s="10">
        <v>2233</v>
      </c>
      <c r="T24" s="10">
        <v>1603</v>
      </c>
      <c r="U24" s="10">
        <v>445</v>
      </c>
      <c r="V24" s="10">
        <v>419</v>
      </c>
      <c r="W24" s="10">
        <v>864</v>
      </c>
      <c r="X24" s="10">
        <v>739</v>
      </c>
      <c r="Y24" s="10">
        <v>15</v>
      </c>
      <c r="Z24" s="10">
        <v>2179</v>
      </c>
      <c r="AA24" s="10">
        <v>1216</v>
      </c>
      <c r="AB24" s="10">
        <v>15</v>
      </c>
      <c r="AC24" s="10">
        <v>1231</v>
      </c>
      <c r="AD24" s="10">
        <v>948</v>
      </c>
      <c r="AE24" s="10">
        <v>910</v>
      </c>
      <c r="AF24" s="10">
        <v>646</v>
      </c>
      <c r="AG24" s="10">
        <v>264</v>
      </c>
    </row>
    <row r="25" spans="1:33" x14ac:dyDescent="0.25">
      <c r="A25" s="4" t="s">
        <v>41</v>
      </c>
      <c r="B25" s="10">
        <v>3</v>
      </c>
      <c r="C25" s="10">
        <v>2379</v>
      </c>
      <c r="D25" s="10">
        <v>854</v>
      </c>
      <c r="E25" s="10">
        <v>1497</v>
      </c>
      <c r="F25" s="10">
        <v>0</v>
      </c>
      <c r="G25" s="10">
        <v>2351</v>
      </c>
      <c r="H25" s="10">
        <v>28</v>
      </c>
      <c r="I25" s="10">
        <v>1061</v>
      </c>
      <c r="J25" s="10">
        <v>548</v>
      </c>
      <c r="K25" s="10">
        <v>485</v>
      </c>
      <c r="L25" s="10">
        <v>0</v>
      </c>
      <c r="M25" s="10">
        <v>1033</v>
      </c>
      <c r="N25" s="10">
        <v>28</v>
      </c>
      <c r="O25" s="10">
        <v>1318</v>
      </c>
      <c r="P25" s="10">
        <v>306</v>
      </c>
      <c r="Q25" s="10">
        <v>1012</v>
      </c>
      <c r="R25" s="10">
        <v>1318</v>
      </c>
      <c r="S25" s="10">
        <v>0</v>
      </c>
      <c r="T25" s="10">
        <v>447</v>
      </c>
      <c r="U25" s="10">
        <v>105</v>
      </c>
      <c r="V25" s="10">
        <v>342</v>
      </c>
      <c r="W25" s="10">
        <v>447</v>
      </c>
      <c r="X25" s="10">
        <v>0</v>
      </c>
      <c r="Y25" s="10">
        <v>0</v>
      </c>
      <c r="Z25" s="10">
        <v>226</v>
      </c>
      <c r="AA25" s="10">
        <v>221</v>
      </c>
      <c r="AB25" s="10">
        <v>0</v>
      </c>
      <c r="AC25" s="10">
        <v>221</v>
      </c>
      <c r="AD25" s="10">
        <v>5</v>
      </c>
      <c r="AE25" s="10">
        <v>108</v>
      </c>
      <c r="AF25" s="10">
        <v>105</v>
      </c>
      <c r="AG25" s="10">
        <v>3</v>
      </c>
    </row>
    <row r="26" spans="1:33" x14ac:dyDescent="0.25">
      <c r="A26" s="4" t="s">
        <v>42</v>
      </c>
      <c r="B26" s="10">
        <v>21</v>
      </c>
      <c r="C26" s="10">
        <v>13058</v>
      </c>
      <c r="D26" s="10">
        <v>5186</v>
      </c>
      <c r="E26" s="10">
        <v>5001</v>
      </c>
      <c r="F26" s="10">
        <v>32</v>
      </c>
      <c r="G26" s="10">
        <v>10219</v>
      </c>
      <c r="H26" s="10">
        <v>2839</v>
      </c>
      <c r="I26" s="10">
        <v>7365</v>
      </c>
      <c r="J26" s="10">
        <v>3334</v>
      </c>
      <c r="K26" s="10">
        <v>2005</v>
      </c>
      <c r="L26" s="10">
        <v>32</v>
      </c>
      <c r="M26" s="10">
        <v>5371</v>
      </c>
      <c r="N26" s="10">
        <v>1994</v>
      </c>
      <c r="O26" s="10">
        <v>5693</v>
      </c>
      <c r="P26" s="10">
        <v>1852</v>
      </c>
      <c r="Q26" s="10">
        <v>2996</v>
      </c>
      <c r="R26" s="10">
        <v>4848</v>
      </c>
      <c r="S26" s="10">
        <v>845</v>
      </c>
      <c r="T26" s="10">
        <v>1880</v>
      </c>
      <c r="U26" s="10">
        <v>632</v>
      </c>
      <c r="V26" s="10">
        <v>970</v>
      </c>
      <c r="W26" s="10">
        <v>1602</v>
      </c>
      <c r="X26" s="10">
        <v>278</v>
      </c>
      <c r="Y26" s="10">
        <v>26</v>
      </c>
      <c r="Z26" s="10">
        <v>1824</v>
      </c>
      <c r="AA26" s="10">
        <v>1283</v>
      </c>
      <c r="AB26" s="10">
        <v>26</v>
      </c>
      <c r="AC26" s="10">
        <v>1309</v>
      </c>
      <c r="AD26" s="10">
        <v>515</v>
      </c>
      <c r="AE26" s="10">
        <v>964</v>
      </c>
      <c r="AF26" s="10">
        <v>785</v>
      </c>
      <c r="AG26" s="10">
        <v>179</v>
      </c>
    </row>
    <row r="27" spans="1:33" x14ac:dyDescent="0.25">
      <c r="A27" s="4" t="s">
        <v>43</v>
      </c>
      <c r="B27" s="10">
        <v>11</v>
      </c>
      <c r="C27" s="10">
        <v>7869</v>
      </c>
      <c r="D27" s="10">
        <v>3360</v>
      </c>
      <c r="E27" s="10">
        <v>3360</v>
      </c>
      <c r="F27" s="10">
        <v>10</v>
      </c>
      <c r="G27" s="10">
        <v>6730</v>
      </c>
      <c r="H27" s="10">
        <v>1139</v>
      </c>
      <c r="I27" s="10">
        <v>3605</v>
      </c>
      <c r="J27" s="10">
        <v>2000</v>
      </c>
      <c r="K27" s="10">
        <v>924</v>
      </c>
      <c r="L27" s="10">
        <v>10</v>
      </c>
      <c r="M27" s="10">
        <v>2934</v>
      </c>
      <c r="N27" s="10">
        <v>671</v>
      </c>
      <c r="O27" s="10">
        <v>4264</v>
      </c>
      <c r="P27" s="10">
        <v>1360</v>
      </c>
      <c r="Q27" s="10">
        <v>2436</v>
      </c>
      <c r="R27" s="10">
        <v>3796</v>
      </c>
      <c r="S27" s="10">
        <v>468</v>
      </c>
      <c r="T27" s="10">
        <v>1409</v>
      </c>
      <c r="U27" s="10">
        <v>441</v>
      </c>
      <c r="V27" s="10">
        <v>803</v>
      </c>
      <c r="W27" s="10">
        <v>1244</v>
      </c>
      <c r="X27" s="10">
        <v>165</v>
      </c>
      <c r="Y27" s="10">
        <v>10</v>
      </c>
      <c r="Z27" s="10">
        <v>1490</v>
      </c>
      <c r="AA27" s="10">
        <v>1139</v>
      </c>
      <c r="AB27" s="10">
        <v>10</v>
      </c>
      <c r="AC27" s="10">
        <v>1149</v>
      </c>
      <c r="AD27" s="10">
        <v>341</v>
      </c>
      <c r="AE27" s="10">
        <v>644</v>
      </c>
      <c r="AF27" s="10">
        <v>553</v>
      </c>
      <c r="AG27" s="10">
        <v>91</v>
      </c>
    </row>
    <row r="28" spans="1:33" x14ac:dyDescent="0.25">
      <c r="A28" s="4" t="s">
        <v>44</v>
      </c>
      <c r="B28" s="10">
        <v>8</v>
      </c>
      <c r="C28" s="10">
        <v>8122</v>
      </c>
      <c r="D28" s="10">
        <v>3363</v>
      </c>
      <c r="E28" s="10">
        <v>2930</v>
      </c>
      <c r="F28" s="10">
        <v>43</v>
      </c>
      <c r="G28" s="10">
        <v>6336</v>
      </c>
      <c r="H28" s="10">
        <v>1786</v>
      </c>
      <c r="I28" s="10">
        <v>4427</v>
      </c>
      <c r="J28" s="10">
        <v>1909</v>
      </c>
      <c r="K28" s="10">
        <v>1338</v>
      </c>
      <c r="L28" s="10">
        <v>43</v>
      </c>
      <c r="M28" s="10">
        <v>3290</v>
      </c>
      <c r="N28" s="10">
        <v>1137</v>
      </c>
      <c r="O28" s="10">
        <v>3695</v>
      </c>
      <c r="P28" s="10">
        <v>1454</v>
      </c>
      <c r="Q28" s="10">
        <v>1592</v>
      </c>
      <c r="R28" s="10">
        <v>3046</v>
      </c>
      <c r="S28" s="10">
        <v>649</v>
      </c>
      <c r="T28" s="10">
        <v>1196</v>
      </c>
      <c r="U28" s="10">
        <v>472</v>
      </c>
      <c r="V28" s="10">
        <v>522</v>
      </c>
      <c r="W28" s="10">
        <v>994</v>
      </c>
      <c r="X28" s="10">
        <v>202</v>
      </c>
      <c r="Y28" s="10">
        <v>33</v>
      </c>
      <c r="Z28" s="10">
        <v>1287</v>
      </c>
      <c r="AA28" s="10">
        <v>944</v>
      </c>
      <c r="AB28" s="10">
        <v>33</v>
      </c>
      <c r="AC28" s="10">
        <v>977</v>
      </c>
      <c r="AD28" s="10">
        <v>310</v>
      </c>
      <c r="AE28" s="10">
        <v>759</v>
      </c>
      <c r="AF28" s="10">
        <v>629</v>
      </c>
      <c r="AG28" s="10">
        <v>130</v>
      </c>
    </row>
    <row r="29" spans="1:33"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row>
    <row r="30" spans="1:33" x14ac:dyDescent="0.25">
      <c r="A30" s="4" t="s">
        <v>46</v>
      </c>
      <c r="B30" s="10">
        <v>3</v>
      </c>
      <c r="C30" s="10">
        <v>2743</v>
      </c>
      <c r="D30" s="10">
        <v>578</v>
      </c>
      <c r="E30" s="10">
        <v>603</v>
      </c>
      <c r="F30" s="10">
        <v>0</v>
      </c>
      <c r="G30" s="10">
        <v>1181</v>
      </c>
      <c r="H30" s="10">
        <v>1562</v>
      </c>
      <c r="I30" s="10">
        <v>1924</v>
      </c>
      <c r="J30" s="10">
        <v>302</v>
      </c>
      <c r="K30" s="10">
        <v>359</v>
      </c>
      <c r="L30" s="10">
        <v>0</v>
      </c>
      <c r="M30" s="10">
        <v>661</v>
      </c>
      <c r="N30" s="10">
        <v>1263</v>
      </c>
      <c r="O30" s="10">
        <v>819</v>
      </c>
      <c r="P30" s="10">
        <v>276</v>
      </c>
      <c r="Q30" s="10">
        <v>244</v>
      </c>
      <c r="R30" s="10">
        <v>520</v>
      </c>
      <c r="S30" s="10">
        <v>299</v>
      </c>
      <c r="T30" s="10">
        <v>264</v>
      </c>
      <c r="U30" s="10">
        <v>83</v>
      </c>
      <c r="V30" s="10">
        <v>78</v>
      </c>
      <c r="W30" s="10">
        <v>161</v>
      </c>
      <c r="X30" s="10">
        <v>103</v>
      </c>
      <c r="Y30" s="10">
        <v>0</v>
      </c>
      <c r="Z30" s="10">
        <v>357</v>
      </c>
      <c r="AA30" s="10">
        <v>130</v>
      </c>
      <c r="AB30" s="10">
        <v>0</v>
      </c>
      <c r="AC30" s="10">
        <v>130</v>
      </c>
      <c r="AD30" s="10">
        <v>227</v>
      </c>
      <c r="AE30" s="10">
        <v>339</v>
      </c>
      <c r="AF30" s="10">
        <v>215</v>
      </c>
      <c r="AG30" s="10">
        <v>124</v>
      </c>
    </row>
    <row r="31" spans="1:33" x14ac:dyDescent="0.25">
      <c r="A31" s="4" t="s">
        <v>47</v>
      </c>
      <c r="B31" s="10">
        <v>1</v>
      </c>
      <c r="C31" s="10">
        <v>1615</v>
      </c>
      <c r="D31" s="10">
        <v>674</v>
      </c>
      <c r="E31" s="10">
        <v>494</v>
      </c>
      <c r="F31" s="10">
        <v>0</v>
      </c>
      <c r="G31" s="10">
        <v>1168</v>
      </c>
      <c r="H31" s="10">
        <v>447</v>
      </c>
      <c r="I31" s="10">
        <v>890</v>
      </c>
      <c r="J31" s="10">
        <v>370</v>
      </c>
      <c r="K31" s="10">
        <v>192</v>
      </c>
      <c r="L31" s="10">
        <v>0</v>
      </c>
      <c r="M31" s="10">
        <v>562</v>
      </c>
      <c r="N31" s="10">
        <v>328</v>
      </c>
      <c r="O31" s="10">
        <v>725</v>
      </c>
      <c r="P31" s="10">
        <v>304</v>
      </c>
      <c r="Q31" s="10">
        <v>302</v>
      </c>
      <c r="R31" s="10">
        <v>606</v>
      </c>
      <c r="S31" s="10">
        <v>119</v>
      </c>
      <c r="T31" s="10">
        <v>238</v>
      </c>
      <c r="U31" s="10">
        <v>98</v>
      </c>
      <c r="V31" s="10">
        <v>103</v>
      </c>
      <c r="W31" s="10">
        <v>201</v>
      </c>
      <c r="X31" s="10">
        <v>37</v>
      </c>
      <c r="Y31" s="10">
        <v>0</v>
      </c>
      <c r="Z31" s="10">
        <v>145</v>
      </c>
      <c r="AA31" s="10">
        <v>96</v>
      </c>
      <c r="AB31" s="10">
        <v>0</v>
      </c>
      <c r="AC31" s="10">
        <v>96</v>
      </c>
      <c r="AD31" s="10">
        <v>49</v>
      </c>
      <c r="AE31" s="10">
        <v>262</v>
      </c>
      <c r="AF31" s="10">
        <v>156</v>
      </c>
      <c r="AG31" s="10">
        <v>106</v>
      </c>
    </row>
    <row r="32" spans="1:33" x14ac:dyDescent="0.25">
      <c r="A32" s="4" t="s">
        <v>48</v>
      </c>
      <c r="B32" s="10">
        <v>12</v>
      </c>
      <c r="C32" s="10">
        <v>12191</v>
      </c>
      <c r="D32" s="10">
        <v>4979</v>
      </c>
      <c r="E32" s="10">
        <v>4194</v>
      </c>
      <c r="F32" s="10">
        <v>0</v>
      </c>
      <c r="G32" s="10">
        <v>9173</v>
      </c>
      <c r="H32" s="10">
        <v>3018</v>
      </c>
      <c r="I32" s="10">
        <v>8361</v>
      </c>
      <c r="J32" s="10">
        <v>3530</v>
      </c>
      <c r="K32" s="10">
        <v>2362</v>
      </c>
      <c r="L32" s="10">
        <v>0</v>
      </c>
      <c r="M32" s="10">
        <v>5892</v>
      </c>
      <c r="N32" s="10">
        <v>2469</v>
      </c>
      <c r="O32" s="10">
        <v>3830</v>
      </c>
      <c r="P32" s="10">
        <v>1449</v>
      </c>
      <c r="Q32" s="10">
        <v>1832</v>
      </c>
      <c r="R32" s="10">
        <v>3281</v>
      </c>
      <c r="S32" s="10">
        <v>549</v>
      </c>
      <c r="T32" s="10">
        <v>1293</v>
      </c>
      <c r="U32" s="10">
        <v>497</v>
      </c>
      <c r="V32" s="10">
        <v>611</v>
      </c>
      <c r="W32" s="10">
        <v>1108</v>
      </c>
      <c r="X32" s="10">
        <v>185</v>
      </c>
      <c r="Y32" s="10">
        <v>0</v>
      </c>
      <c r="Z32" s="10">
        <v>1479</v>
      </c>
      <c r="AA32" s="10">
        <v>1077</v>
      </c>
      <c r="AB32" s="10">
        <v>0</v>
      </c>
      <c r="AC32" s="10">
        <v>1077</v>
      </c>
      <c r="AD32" s="10">
        <v>402</v>
      </c>
      <c r="AE32" s="10">
        <v>1084</v>
      </c>
      <c r="AF32" s="10">
        <v>907</v>
      </c>
      <c r="AG32" s="10">
        <v>177</v>
      </c>
    </row>
    <row r="33" spans="1:33" x14ac:dyDescent="0.25">
      <c r="A33" s="4" t="s">
        <v>49</v>
      </c>
      <c r="B33" s="10">
        <v>1</v>
      </c>
      <c r="C33" s="10">
        <v>799</v>
      </c>
      <c r="D33" s="10">
        <v>461</v>
      </c>
      <c r="E33" s="10">
        <v>307</v>
      </c>
      <c r="F33" s="10">
        <v>0</v>
      </c>
      <c r="G33" s="10">
        <v>768</v>
      </c>
      <c r="H33" s="10">
        <v>31</v>
      </c>
      <c r="I33" s="10">
        <v>539</v>
      </c>
      <c r="J33" s="10">
        <v>306</v>
      </c>
      <c r="K33" s="10">
        <v>207</v>
      </c>
      <c r="L33" s="10">
        <v>0</v>
      </c>
      <c r="M33" s="10">
        <v>513</v>
      </c>
      <c r="N33" s="10">
        <v>26</v>
      </c>
      <c r="O33" s="10">
        <v>260</v>
      </c>
      <c r="P33" s="10">
        <v>155</v>
      </c>
      <c r="Q33" s="10">
        <v>100</v>
      </c>
      <c r="R33" s="10">
        <v>255</v>
      </c>
      <c r="S33" s="10">
        <v>5</v>
      </c>
      <c r="T33" s="10">
        <v>82</v>
      </c>
      <c r="U33" s="10">
        <v>47</v>
      </c>
      <c r="V33" s="10">
        <v>33</v>
      </c>
      <c r="W33" s="10">
        <v>80</v>
      </c>
      <c r="X33" s="10">
        <v>2</v>
      </c>
      <c r="Y33" s="10">
        <v>0</v>
      </c>
      <c r="Z33" s="10">
        <v>64</v>
      </c>
      <c r="AA33" s="10">
        <v>61</v>
      </c>
      <c r="AB33" s="10">
        <v>0</v>
      </c>
      <c r="AC33" s="10">
        <v>61</v>
      </c>
      <c r="AD33" s="10">
        <v>3</v>
      </c>
      <c r="AE33" s="10">
        <v>119</v>
      </c>
      <c r="AF33" s="10">
        <v>114</v>
      </c>
      <c r="AG33" s="10">
        <v>5</v>
      </c>
    </row>
    <row r="34" spans="1:33" x14ac:dyDescent="0.25">
      <c r="A34" s="4" t="s">
        <v>50</v>
      </c>
      <c r="B34" s="10">
        <v>7</v>
      </c>
      <c r="C34" s="10">
        <v>3877</v>
      </c>
      <c r="D34" s="10">
        <v>1765</v>
      </c>
      <c r="E34" s="10">
        <v>1590</v>
      </c>
      <c r="F34" s="10">
        <v>0</v>
      </c>
      <c r="G34" s="10">
        <v>3355</v>
      </c>
      <c r="H34" s="10">
        <v>522</v>
      </c>
      <c r="I34" s="10">
        <v>2423</v>
      </c>
      <c r="J34" s="10">
        <v>1258</v>
      </c>
      <c r="K34" s="10">
        <v>760</v>
      </c>
      <c r="L34" s="10">
        <v>0</v>
      </c>
      <c r="M34" s="10">
        <v>2018</v>
      </c>
      <c r="N34" s="10">
        <v>405</v>
      </c>
      <c r="O34" s="10">
        <v>1454</v>
      </c>
      <c r="P34" s="10">
        <v>507</v>
      </c>
      <c r="Q34" s="10">
        <v>830</v>
      </c>
      <c r="R34" s="10">
        <v>1337</v>
      </c>
      <c r="S34" s="10">
        <v>117</v>
      </c>
      <c r="T34" s="10">
        <v>482</v>
      </c>
      <c r="U34" s="10">
        <v>174</v>
      </c>
      <c r="V34" s="10">
        <v>271</v>
      </c>
      <c r="W34" s="10">
        <v>445</v>
      </c>
      <c r="X34" s="10">
        <v>37</v>
      </c>
      <c r="Y34" s="10">
        <v>0</v>
      </c>
      <c r="Z34" s="10">
        <v>535</v>
      </c>
      <c r="AA34" s="10">
        <v>416</v>
      </c>
      <c r="AB34" s="10">
        <v>0</v>
      </c>
      <c r="AC34" s="10">
        <v>416</v>
      </c>
      <c r="AD34" s="10">
        <v>119</v>
      </c>
      <c r="AE34" s="10">
        <v>305</v>
      </c>
      <c r="AF34" s="10">
        <v>243</v>
      </c>
      <c r="AG34" s="10">
        <v>62</v>
      </c>
    </row>
    <row r="35" spans="1:33" x14ac:dyDescent="0.25">
      <c r="A35" s="4" t="s">
        <v>51</v>
      </c>
      <c r="B35" s="10">
        <v>3</v>
      </c>
      <c r="C35" s="10">
        <v>1574</v>
      </c>
      <c r="D35" s="10">
        <v>729</v>
      </c>
      <c r="E35" s="10">
        <v>600</v>
      </c>
      <c r="F35" s="10">
        <v>8</v>
      </c>
      <c r="G35" s="10">
        <v>1337</v>
      </c>
      <c r="H35" s="10">
        <v>237</v>
      </c>
      <c r="I35" s="10">
        <v>943</v>
      </c>
      <c r="J35" s="10">
        <v>479</v>
      </c>
      <c r="K35" s="10">
        <v>253</v>
      </c>
      <c r="L35" s="10">
        <v>8</v>
      </c>
      <c r="M35" s="10">
        <v>740</v>
      </c>
      <c r="N35" s="10">
        <v>203</v>
      </c>
      <c r="O35" s="10">
        <v>631</v>
      </c>
      <c r="P35" s="10">
        <v>250</v>
      </c>
      <c r="Q35" s="10">
        <v>347</v>
      </c>
      <c r="R35" s="10">
        <v>597</v>
      </c>
      <c r="S35" s="10">
        <v>34</v>
      </c>
      <c r="T35" s="10">
        <v>236</v>
      </c>
      <c r="U35" s="10">
        <v>82</v>
      </c>
      <c r="V35" s="10">
        <v>141</v>
      </c>
      <c r="W35" s="10">
        <v>223</v>
      </c>
      <c r="X35" s="10">
        <v>13</v>
      </c>
      <c r="Y35" s="10">
        <v>3</v>
      </c>
      <c r="Z35" s="10">
        <v>326</v>
      </c>
      <c r="AA35" s="10">
        <v>277</v>
      </c>
      <c r="AB35" s="10">
        <v>3</v>
      </c>
      <c r="AC35" s="10">
        <v>280</v>
      </c>
      <c r="AD35" s="10">
        <v>46</v>
      </c>
      <c r="AE35" s="10">
        <v>173</v>
      </c>
      <c r="AF35" s="10">
        <v>143</v>
      </c>
      <c r="AG35" s="10">
        <v>30</v>
      </c>
    </row>
    <row r="36" spans="1:33" x14ac:dyDescent="0.25">
      <c r="A36" s="4" t="s">
        <v>52</v>
      </c>
      <c r="B36" s="10">
        <v>20</v>
      </c>
      <c r="C36" s="10">
        <v>13737</v>
      </c>
      <c r="D36" s="10">
        <v>7878</v>
      </c>
      <c r="E36" s="10">
        <v>4205</v>
      </c>
      <c r="F36" s="10">
        <v>0</v>
      </c>
      <c r="G36" s="10">
        <v>12083</v>
      </c>
      <c r="H36" s="10">
        <v>1654</v>
      </c>
      <c r="I36" s="10">
        <v>6520</v>
      </c>
      <c r="J36" s="10">
        <v>3989</v>
      </c>
      <c r="K36" s="10">
        <v>1282</v>
      </c>
      <c r="L36" s="10">
        <v>0</v>
      </c>
      <c r="M36" s="10">
        <v>5271</v>
      </c>
      <c r="N36" s="10">
        <v>1249</v>
      </c>
      <c r="O36" s="10">
        <v>7217</v>
      </c>
      <c r="P36" s="10">
        <v>3889</v>
      </c>
      <c r="Q36" s="10">
        <v>2923</v>
      </c>
      <c r="R36" s="10">
        <v>6812</v>
      </c>
      <c r="S36" s="10">
        <v>405</v>
      </c>
      <c r="T36" s="10">
        <v>2572</v>
      </c>
      <c r="U36" s="10">
        <v>1407</v>
      </c>
      <c r="V36" s="10">
        <v>1004</v>
      </c>
      <c r="W36" s="10">
        <v>2411</v>
      </c>
      <c r="X36" s="10">
        <v>161</v>
      </c>
      <c r="Y36" s="10">
        <v>0</v>
      </c>
      <c r="Z36" s="10">
        <v>877</v>
      </c>
      <c r="AA36" s="10">
        <v>617</v>
      </c>
      <c r="AB36" s="10">
        <v>0</v>
      </c>
      <c r="AC36" s="10">
        <v>617</v>
      </c>
      <c r="AD36" s="10">
        <v>260</v>
      </c>
      <c r="AE36" s="10">
        <v>567</v>
      </c>
      <c r="AF36" s="10">
        <v>488</v>
      </c>
      <c r="AG36" s="10">
        <v>79</v>
      </c>
    </row>
    <row r="37" spans="1:33" x14ac:dyDescent="0.25">
      <c r="A37" s="4" t="s">
        <v>53</v>
      </c>
      <c r="B37" s="10">
        <v>2</v>
      </c>
      <c r="C37" s="10">
        <v>3475</v>
      </c>
      <c r="D37" s="10">
        <v>985</v>
      </c>
      <c r="E37" s="10">
        <v>1123</v>
      </c>
      <c r="F37" s="10">
        <v>0</v>
      </c>
      <c r="G37" s="10">
        <v>2108</v>
      </c>
      <c r="H37" s="10">
        <v>1367</v>
      </c>
      <c r="I37" s="10">
        <v>2343</v>
      </c>
      <c r="J37" s="10">
        <v>637</v>
      </c>
      <c r="K37" s="10">
        <v>465</v>
      </c>
      <c r="L37" s="10">
        <v>0</v>
      </c>
      <c r="M37" s="10">
        <v>1102</v>
      </c>
      <c r="N37" s="10">
        <v>1241</v>
      </c>
      <c r="O37" s="10">
        <v>1132</v>
      </c>
      <c r="P37" s="10">
        <v>348</v>
      </c>
      <c r="Q37" s="10">
        <v>658</v>
      </c>
      <c r="R37" s="10">
        <v>1006</v>
      </c>
      <c r="S37" s="10">
        <v>126</v>
      </c>
      <c r="T37" s="10">
        <v>304</v>
      </c>
      <c r="U37" s="10">
        <v>68</v>
      </c>
      <c r="V37" s="10">
        <v>184</v>
      </c>
      <c r="W37" s="10">
        <v>252</v>
      </c>
      <c r="X37" s="10">
        <v>52</v>
      </c>
      <c r="Y37" s="10">
        <v>0</v>
      </c>
      <c r="Z37" s="10">
        <v>779</v>
      </c>
      <c r="AA37" s="10">
        <v>341</v>
      </c>
      <c r="AB37" s="10">
        <v>0</v>
      </c>
      <c r="AC37" s="10">
        <v>341</v>
      </c>
      <c r="AD37" s="10">
        <v>438</v>
      </c>
      <c r="AE37" s="10">
        <v>441</v>
      </c>
      <c r="AF37" s="10">
        <v>259</v>
      </c>
      <c r="AG37" s="10">
        <v>182</v>
      </c>
    </row>
    <row r="38" spans="1:33" x14ac:dyDescent="0.25">
      <c r="A38" s="4" t="s">
        <v>54</v>
      </c>
      <c r="B38" s="10">
        <v>3</v>
      </c>
      <c r="C38" s="10">
        <v>11205</v>
      </c>
      <c r="D38" s="10">
        <v>1381</v>
      </c>
      <c r="E38" s="10">
        <v>6467</v>
      </c>
      <c r="F38" s="10">
        <v>0</v>
      </c>
      <c r="G38" s="10">
        <v>7848</v>
      </c>
      <c r="H38" s="10">
        <v>3357</v>
      </c>
      <c r="I38" s="10">
        <v>9565</v>
      </c>
      <c r="J38" s="10">
        <v>1129</v>
      </c>
      <c r="K38" s="10">
        <v>5104</v>
      </c>
      <c r="L38" s="10">
        <v>0</v>
      </c>
      <c r="M38" s="10">
        <v>6233</v>
      </c>
      <c r="N38" s="10">
        <v>3332</v>
      </c>
      <c r="O38" s="10">
        <v>1640</v>
      </c>
      <c r="P38" s="10">
        <v>252</v>
      </c>
      <c r="Q38" s="10">
        <v>1363</v>
      </c>
      <c r="R38" s="10">
        <v>1615</v>
      </c>
      <c r="S38" s="10">
        <v>25</v>
      </c>
      <c r="T38" s="10">
        <v>435</v>
      </c>
      <c r="U38" s="10">
        <v>86</v>
      </c>
      <c r="V38" s="10">
        <v>339</v>
      </c>
      <c r="W38" s="10">
        <v>425</v>
      </c>
      <c r="X38" s="10">
        <v>10</v>
      </c>
      <c r="Y38" s="10">
        <v>0</v>
      </c>
      <c r="Z38" s="10">
        <v>1415</v>
      </c>
      <c r="AA38" s="10">
        <v>253</v>
      </c>
      <c r="AB38" s="10">
        <v>0</v>
      </c>
      <c r="AC38" s="10">
        <v>253</v>
      </c>
      <c r="AD38" s="10">
        <v>1162</v>
      </c>
      <c r="AE38" s="10">
        <v>1843</v>
      </c>
      <c r="AF38" s="10">
        <v>1230</v>
      </c>
      <c r="AG38" s="10">
        <v>613</v>
      </c>
    </row>
    <row r="39" spans="1:33" x14ac:dyDescent="0.25">
      <c r="A39" s="4" t="s">
        <v>55</v>
      </c>
      <c r="B39" s="10">
        <v>32</v>
      </c>
      <c r="C39" s="10">
        <v>65606</v>
      </c>
      <c r="D39" s="10">
        <v>50469</v>
      </c>
      <c r="E39" s="10">
        <v>10856</v>
      </c>
      <c r="F39" s="10">
        <v>142</v>
      </c>
      <c r="G39" s="10">
        <v>61467</v>
      </c>
      <c r="H39" s="10">
        <v>4139</v>
      </c>
      <c r="I39" s="10">
        <v>26293</v>
      </c>
      <c r="J39" s="10">
        <v>15205</v>
      </c>
      <c r="K39" s="10">
        <v>6945</v>
      </c>
      <c r="L39" s="10">
        <v>142</v>
      </c>
      <c r="M39" s="10">
        <v>22292</v>
      </c>
      <c r="N39" s="10">
        <v>4001</v>
      </c>
      <c r="O39" s="10">
        <v>39313</v>
      </c>
      <c r="P39" s="10">
        <v>35264</v>
      </c>
      <c r="Q39" s="10">
        <v>3911</v>
      </c>
      <c r="R39" s="10">
        <v>39175</v>
      </c>
      <c r="S39" s="10">
        <v>138</v>
      </c>
      <c r="T39" s="10">
        <v>12332</v>
      </c>
      <c r="U39" s="10">
        <v>10977</v>
      </c>
      <c r="V39" s="10">
        <v>1306</v>
      </c>
      <c r="W39" s="10">
        <v>12283</v>
      </c>
      <c r="X39" s="10">
        <v>49</v>
      </c>
      <c r="Y39" s="10">
        <v>124</v>
      </c>
      <c r="Z39" s="10">
        <v>4259</v>
      </c>
      <c r="AA39" s="10">
        <v>1781</v>
      </c>
      <c r="AB39" s="10">
        <v>124</v>
      </c>
      <c r="AC39" s="10">
        <v>1905</v>
      </c>
      <c r="AD39" s="10">
        <v>2354</v>
      </c>
      <c r="AE39" s="10">
        <v>5857</v>
      </c>
      <c r="AF39" s="10">
        <v>5046</v>
      </c>
      <c r="AG39" s="10">
        <v>811</v>
      </c>
    </row>
    <row r="40" spans="1:33" x14ac:dyDescent="0.25">
      <c r="A40" s="4" t="s">
        <v>56</v>
      </c>
      <c r="B40" s="10">
        <v>9</v>
      </c>
      <c r="C40" s="10">
        <v>12569</v>
      </c>
      <c r="D40" s="10">
        <v>6190</v>
      </c>
      <c r="E40" s="10">
        <v>4452</v>
      </c>
      <c r="F40" s="10">
        <v>87</v>
      </c>
      <c r="G40" s="10">
        <v>10729</v>
      </c>
      <c r="H40" s="10">
        <v>1840</v>
      </c>
      <c r="I40" s="10">
        <v>7719</v>
      </c>
      <c r="J40" s="10">
        <v>4119</v>
      </c>
      <c r="K40" s="10">
        <v>2089</v>
      </c>
      <c r="L40" s="10">
        <v>87</v>
      </c>
      <c r="M40" s="10">
        <v>6295</v>
      </c>
      <c r="N40" s="10">
        <v>1424</v>
      </c>
      <c r="O40" s="10">
        <v>4850</v>
      </c>
      <c r="P40" s="10">
        <v>2071</v>
      </c>
      <c r="Q40" s="10">
        <v>2363</v>
      </c>
      <c r="R40" s="10">
        <v>4434</v>
      </c>
      <c r="S40" s="10">
        <v>416</v>
      </c>
      <c r="T40" s="10">
        <v>1595</v>
      </c>
      <c r="U40" s="10">
        <v>643</v>
      </c>
      <c r="V40" s="10">
        <v>810</v>
      </c>
      <c r="W40" s="10">
        <v>1453</v>
      </c>
      <c r="X40" s="10">
        <v>142</v>
      </c>
      <c r="Y40" s="10">
        <v>57</v>
      </c>
      <c r="Z40" s="10">
        <v>2240</v>
      </c>
      <c r="AA40" s="10">
        <v>1619</v>
      </c>
      <c r="AB40" s="10">
        <v>57</v>
      </c>
      <c r="AC40" s="10">
        <v>1676</v>
      </c>
      <c r="AD40" s="10">
        <v>564</v>
      </c>
      <c r="AE40" s="10">
        <v>1527</v>
      </c>
      <c r="AF40" s="10">
        <v>1293</v>
      </c>
      <c r="AG40" s="10">
        <v>234</v>
      </c>
    </row>
    <row r="41" spans="1:33" x14ac:dyDescent="0.25">
      <c r="A41" s="4" t="s">
        <v>57</v>
      </c>
      <c r="B41" s="10">
        <v>8</v>
      </c>
      <c r="C41" s="10">
        <v>5229</v>
      </c>
      <c r="D41" s="10">
        <v>2350</v>
      </c>
      <c r="E41" s="10">
        <v>920</v>
      </c>
      <c r="F41" s="10">
        <v>45</v>
      </c>
      <c r="G41" s="10">
        <v>3315</v>
      </c>
      <c r="H41" s="10">
        <v>1914</v>
      </c>
      <c r="I41" s="10">
        <v>3317</v>
      </c>
      <c r="J41" s="10">
        <v>1712</v>
      </c>
      <c r="K41" s="10">
        <v>482</v>
      </c>
      <c r="L41" s="10">
        <v>45</v>
      </c>
      <c r="M41" s="10">
        <v>2239</v>
      </c>
      <c r="N41" s="10">
        <v>1078</v>
      </c>
      <c r="O41" s="10">
        <v>1912</v>
      </c>
      <c r="P41" s="10">
        <v>638</v>
      </c>
      <c r="Q41" s="10">
        <v>438</v>
      </c>
      <c r="R41" s="10">
        <v>1076</v>
      </c>
      <c r="S41" s="10">
        <v>836</v>
      </c>
      <c r="T41" s="10">
        <v>665</v>
      </c>
      <c r="U41" s="10">
        <v>229</v>
      </c>
      <c r="V41" s="10">
        <v>131</v>
      </c>
      <c r="W41" s="10">
        <v>360</v>
      </c>
      <c r="X41" s="10">
        <v>305</v>
      </c>
      <c r="Y41" s="10">
        <v>19</v>
      </c>
      <c r="Z41" s="10">
        <v>620</v>
      </c>
      <c r="AA41" s="10">
        <v>376</v>
      </c>
      <c r="AB41" s="10">
        <v>19</v>
      </c>
      <c r="AC41" s="10">
        <v>395</v>
      </c>
      <c r="AD41" s="10">
        <v>225</v>
      </c>
      <c r="AE41" s="10">
        <v>474</v>
      </c>
      <c r="AF41" s="10">
        <v>350</v>
      </c>
      <c r="AG41" s="10">
        <v>124</v>
      </c>
    </row>
    <row r="42" spans="1:33" x14ac:dyDescent="0.25">
      <c r="A42" s="4" t="s">
        <v>58</v>
      </c>
      <c r="B42" s="10">
        <v>8</v>
      </c>
      <c r="C42" s="10">
        <v>19492</v>
      </c>
      <c r="D42" s="10">
        <v>2446</v>
      </c>
      <c r="E42" s="10">
        <v>4746</v>
      </c>
      <c r="F42" s="10">
        <v>39</v>
      </c>
      <c r="G42" s="10">
        <v>7231</v>
      </c>
      <c r="H42" s="10">
        <v>12261</v>
      </c>
      <c r="I42" s="10">
        <v>10731</v>
      </c>
      <c r="J42" s="10">
        <v>1796</v>
      </c>
      <c r="K42" s="10">
        <v>1819</v>
      </c>
      <c r="L42" s="10">
        <v>39</v>
      </c>
      <c r="M42" s="10">
        <v>3654</v>
      </c>
      <c r="N42" s="10">
        <v>7077</v>
      </c>
      <c r="O42" s="10">
        <v>8761</v>
      </c>
      <c r="P42" s="10">
        <v>650</v>
      </c>
      <c r="Q42" s="10">
        <v>2927</v>
      </c>
      <c r="R42" s="10">
        <v>3577</v>
      </c>
      <c r="S42" s="10">
        <v>5184</v>
      </c>
      <c r="T42" s="10">
        <v>2811</v>
      </c>
      <c r="U42" s="10">
        <v>221</v>
      </c>
      <c r="V42" s="10">
        <v>943</v>
      </c>
      <c r="W42" s="10">
        <v>1164</v>
      </c>
      <c r="X42" s="10">
        <v>1647</v>
      </c>
      <c r="Y42" s="10">
        <v>37</v>
      </c>
      <c r="Z42" s="10">
        <v>2601</v>
      </c>
      <c r="AA42" s="10">
        <v>646</v>
      </c>
      <c r="AB42" s="10">
        <v>37</v>
      </c>
      <c r="AC42" s="10">
        <v>683</v>
      </c>
      <c r="AD42" s="10">
        <v>1918</v>
      </c>
      <c r="AE42" s="10">
        <v>1285</v>
      </c>
      <c r="AF42" s="10">
        <v>573</v>
      </c>
      <c r="AG42" s="10">
        <v>712</v>
      </c>
    </row>
    <row r="43" spans="1:33" x14ac:dyDescent="0.25">
      <c r="A43" s="4" t="s">
        <v>59</v>
      </c>
      <c r="B43" s="10">
        <v>17</v>
      </c>
      <c r="C43" s="10">
        <v>14516</v>
      </c>
      <c r="D43" s="10">
        <v>6878</v>
      </c>
      <c r="E43" s="10">
        <v>6381</v>
      </c>
      <c r="F43" s="10">
        <v>159</v>
      </c>
      <c r="G43" s="10">
        <v>13418</v>
      </c>
      <c r="H43" s="10">
        <v>1098</v>
      </c>
      <c r="I43" s="10">
        <v>7191</v>
      </c>
      <c r="J43" s="10">
        <v>4095</v>
      </c>
      <c r="K43" s="10">
        <v>1871</v>
      </c>
      <c r="L43" s="10">
        <v>159</v>
      </c>
      <c r="M43" s="10">
        <v>6125</v>
      </c>
      <c r="N43" s="10">
        <v>1066</v>
      </c>
      <c r="O43" s="10">
        <v>7325</v>
      </c>
      <c r="P43" s="10">
        <v>2783</v>
      </c>
      <c r="Q43" s="10">
        <v>4510</v>
      </c>
      <c r="R43" s="10">
        <v>7293</v>
      </c>
      <c r="S43" s="10">
        <v>32</v>
      </c>
      <c r="T43" s="10">
        <v>2393</v>
      </c>
      <c r="U43" s="10">
        <v>933</v>
      </c>
      <c r="V43" s="10">
        <v>1447</v>
      </c>
      <c r="W43" s="10">
        <v>2380</v>
      </c>
      <c r="X43" s="10">
        <v>13</v>
      </c>
      <c r="Y43" s="10">
        <v>150</v>
      </c>
      <c r="Z43" s="10">
        <v>1524</v>
      </c>
      <c r="AA43" s="10">
        <v>718</v>
      </c>
      <c r="AB43" s="10">
        <v>150</v>
      </c>
      <c r="AC43" s="10">
        <v>868</v>
      </c>
      <c r="AD43" s="10">
        <v>656</v>
      </c>
      <c r="AE43" s="10">
        <v>1441</v>
      </c>
      <c r="AF43" s="10">
        <v>1274</v>
      </c>
      <c r="AG43" s="10">
        <v>167</v>
      </c>
    </row>
    <row r="44" spans="1:33" x14ac:dyDescent="0.25">
      <c r="A44" s="4" t="s">
        <v>60</v>
      </c>
      <c r="B44" s="10">
        <v>2</v>
      </c>
      <c r="C44" s="10">
        <v>4149</v>
      </c>
      <c r="D44" s="10">
        <v>548</v>
      </c>
      <c r="E44" s="10">
        <v>846</v>
      </c>
      <c r="F44" s="10">
        <v>10</v>
      </c>
      <c r="G44" s="10">
        <v>1404</v>
      </c>
      <c r="H44" s="10">
        <v>2745</v>
      </c>
      <c r="I44" s="10">
        <v>3721</v>
      </c>
      <c r="J44" s="10">
        <v>431</v>
      </c>
      <c r="K44" s="10">
        <v>683</v>
      </c>
      <c r="L44" s="10">
        <v>10</v>
      </c>
      <c r="M44" s="10">
        <v>1124</v>
      </c>
      <c r="N44" s="10">
        <v>2597</v>
      </c>
      <c r="O44" s="10">
        <v>428</v>
      </c>
      <c r="P44" s="10">
        <v>117</v>
      </c>
      <c r="Q44" s="10">
        <v>163</v>
      </c>
      <c r="R44" s="10">
        <v>280</v>
      </c>
      <c r="S44" s="10">
        <v>148</v>
      </c>
      <c r="T44" s="10">
        <v>149</v>
      </c>
      <c r="U44" s="10">
        <v>31</v>
      </c>
      <c r="V44" s="10">
        <v>67</v>
      </c>
      <c r="W44" s="10">
        <v>98</v>
      </c>
      <c r="X44" s="10">
        <v>51</v>
      </c>
      <c r="Y44" s="10">
        <v>10</v>
      </c>
      <c r="Z44" s="10">
        <v>2218</v>
      </c>
      <c r="AA44" s="10">
        <v>674</v>
      </c>
      <c r="AB44" s="10">
        <v>10</v>
      </c>
      <c r="AC44" s="10">
        <v>684</v>
      </c>
      <c r="AD44" s="10">
        <v>1534</v>
      </c>
      <c r="AE44" s="10">
        <v>106</v>
      </c>
      <c r="AF44" s="10">
        <v>33</v>
      </c>
      <c r="AG44" s="10">
        <v>73</v>
      </c>
    </row>
    <row r="45" spans="1:33" x14ac:dyDescent="0.25">
      <c r="A45" s="4" t="s">
        <v>61</v>
      </c>
      <c r="B45" s="10">
        <v>1</v>
      </c>
      <c r="C45" s="10">
        <v>1282</v>
      </c>
      <c r="D45" s="10">
        <v>761</v>
      </c>
      <c r="E45" s="10">
        <v>428</v>
      </c>
      <c r="F45" s="10">
        <v>17</v>
      </c>
      <c r="G45" s="10">
        <v>1206</v>
      </c>
      <c r="H45" s="10">
        <v>76</v>
      </c>
      <c r="I45" s="10">
        <v>704</v>
      </c>
      <c r="J45" s="10">
        <v>442</v>
      </c>
      <c r="K45" s="10">
        <v>173</v>
      </c>
      <c r="L45" s="10">
        <v>17</v>
      </c>
      <c r="M45" s="10">
        <v>632</v>
      </c>
      <c r="N45" s="10">
        <v>72</v>
      </c>
      <c r="O45" s="10">
        <v>578</v>
      </c>
      <c r="P45" s="10">
        <v>319</v>
      </c>
      <c r="Q45" s="10">
        <v>255</v>
      </c>
      <c r="R45" s="10">
        <v>574</v>
      </c>
      <c r="S45" s="10">
        <v>4</v>
      </c>
      <c r="T45" s="10">
        <v>216</v>
      </c>
      <c r="U45" s="10">
        <v>105</v>
      </c>
      <c r="V45" s="10">
        <v>110</v>
      </c>
      <c r="W45" s="10">
        <v>215</v>
      </c>
      <c r="X45" s="10">
        <v>1</v>
      </c>
      <c r="Y45" s="10">
        <v>17</v>
      </c>
      <c r="Z45" s="10">
        <v>86</v>
      </c>
      <c r="AA45" s="10">
        <v>43</v>
      </c>
      <c r="AB45" s="10">
        <v>17</v>
      </c>
      <c r="AC45" s="10">
        <v>60</v>
      </c>
      <c r="AD45" s="10">
        <v>26</v>
      </c>
      <c r="AE45" s="10">
        <v>91</v>
      </c>
      <c r="AF45" s="10">
        <v>87</v>
      </c>
      <c r="AG45" s="10">
        <v>4</v>
      </c>
    </row>
    <row r="46" spans="1:33" x14ac:dyDescent="0.25">
      <c r="A46" s="4" t="s">
        <v>62</v>
      </c>
      <c r="B46" s="10">
        <v>4</v>
      </c>
      <c r="C46" s="10">
        <v>4473</v>
      </c>
      <c r="D46" s="10">
        <v>1577</v>
      </c>
      <c r="E46" s="10">
        <v>1459</v>
      </c>
      <c r="F46" s="10">
        <v>0</v>
      </c>
      <c r="G46" s="10">
        <v>3036</v>
      </c>
      <c r="H46" s="10">
        <v>1437</v>
      </c>
      <c r="I46" s="10">
        <v>3194</v>
      </c>
      <c r="J46" s="10">
        <v>1118</v>
      </c>
      <c r="K46" s="10">
        <v>827</v>
      </c>
      <c r="L46" s="10">
        <v>0</v>
      </c>
      <c r="M46" s="10">
        <v>1945</v>
      </c>
      <c r="N46" s="10">
        <v>1249</v>
      </c>
      <c r="O46" s="10">
        <v>1279</v>
      </c>
      <c r="P46" s="10">
        <v>459</v>
      </c>
      <c r="Q46" s="10">
        <v>632</v>
      </c>
      <c r="R46" s="10">
        <v>1091</v>
      </c>
      <c r="S46" s="10">
        <v>188</v>
      </c>
      <c r="T46" s="10">
        <v>474</v>
      </c>
      <c r="U46" s="10">
        <v>183</v>
      </c>
      <c r="V46" s="10">
        <v>220</v>
      </c>
      <c r="W46" s="10">
        <v>403</v>
      </c>
      <c r="X46" s="10">
        <v>71</v>
      </c>
      <c r="Y46" s="10">
        <v>0</v>
      </c>
      <c r="Z46" s="10">
        <v>674</v>
      </c>
      <c r="AA46" s="10">
        <v>392</v>
      </c>
      <c r="AB46" s="10">
        <v>0</v>
      </c>
      <c r="AC46" s="10">
        <v>392</v>
      </c>
      <c r="AD46" s="10">
        <v>282</v>
      </c>
      <c r="AE46" s="10">
        <v>687</v>
      </c>
      <c r="AF46" s="10">
        <v>497</v>
      </c>
      <c r="AG46" s="10">
        <v>190</v>
      </c>
    </row>
    <row r="47" spans="1:33" x14ac:dyDescent="0.25">
      <c r="A47" s="4" t="s">
        <v>63</v>
      </c>
      <c r="B47" s="10">
        <v>1</v>
      </c>
      <c r="C47" s="10">
        <v>731</v>
      </c>
      <c r="D47" s="10">
        <v>371</v>
      </c>
      <c r="E47" s="10">
        <v>296</v>
      </c>
      <c r="F47" s="10">
        <v>0</v>
      </c>
      <c r="G47" s="10">
        <v>667</v>
      </c>
      <c r="H47" s="10">
        <v>64</v>
      </c>
      <c r="I47" s="10">
        <v>445</v>
      </c>
      <c r="J47" s="10">
        <v>218</v>
      </c>
      <c r="K47" s="10">
        <v>163</v>
      </c>
      <c r="L47" s="10">
        <v>0</v>
      </c>
      <c r="M47" s="10">
        <v>381</v>
      </c>
      <c r="N47" s="10">
        <v>64</v>
      </c>
      <c r="O47" s="10">
        <v>286</v>
      </c>
      <c r="P47" s="10">
        <v>153</v>
      </c>
      <c r="Q47" s="10">
        <v>133</v>
      </c>
      <c r="R47" s="10">
        <v>286</v>
      </c>
      <c r="S47" s="10">
        <v>0</v>
      </c>
      <c r="T47" s="10">
        <v>87</v>
      </c>
      <c r="U47" s="10">
        <v>42</v>
      </c>
      <c r="V47" s="10">
        <v>45</v>
      </c>
      <c r="W47" s="10">
        <v>87</v>
      </c>
      <c r="X47" s="10">
        <v>0</v>
      </c>
      <c r="Y47" s="10">
        <v>0</v>
      </c>
      <c r="Z47" s="10">
        <v>109</v>
      </c>
      <c r="AA47" s="10">
        <v>45</v>
      </c>
      <c r="AB47" s="10">
        <v>0</v>
      </c>
      <c r="AC47" s="10">
        <v>45</v>
      </c>
      <c r="AD47" s="10">
        <v>64</v>
      </c>
      <c r="AE47" s="10">
        <v>135</v>
      </c>
      <c r="AF47" s="10">
        <v>118</v>
      </c>
      <c r="AG47" s="10">
        <v>17</v>
      </c>
    </row>
    <row r="48" spans="1:33" x14ac:dyDescent="0.25">
      <c r="A48" s="4" t="s">
        <v>64</v>
      </c>
      <c r="B48" s="10">
        <v>10</v>
      </c>
      <c r="C48" s="10">
        <v>10276</v>
      </c>
      <c r="D48" s="10">
        <v>4372</v>
      </c>
      <c r="E48" s="10">
        <v>2605</v>
      </c>
      <c r="F48" s="10">
        <v>22</v>
      </c>
      <c r="G48" s="10">
        <v>6999</v>
      </c>
      <c r="H48" s="10">
        <v>3277</v>
      </c>
      <c r="I48" s="10">
        <v>7623</v>
      </c>
      <c r="J48" s="10">
        <v>3337</v>
      </c>
      <c r="K48" s="10">
        <v>1701</v>
      </c>
      <c r="L48" s="10">
        <v>22</v>
      </c>
      <c r="M48" s="10">
        <v>5060</v>
      </c>
      <c r="N48" s="10">
        <v>2563</v>
      </c>
      <c r="O48" s="10">
        <v>2653</v>
      </c>
      <c r="P48" s="10">
        <v>1035</v>
      </c>
      <c r="Q48" s="10">
        <v>904</v>
      </c>
      <c r="R48" s="10">
        <v>1939</v>
      </c>
      <c r="S48" s="10">
        <v>714</v>
      </c>
      <c r="T48" s="10">
        <v>956</v>
      </c>
      <c r="U48" s="10">
        <v>367</v>
      </c>
      <c r="V48" s="10">
        <v>298</v>
      </c>
      <c r="W48" s="10">
        <v>665</v>
      </c>
      <c r="X48" s="10">
        <v>291</v>
      </c>
      <c r="Y48" s="10">
        <v>22</v>
      </c>
      <c r="Z48" s="10">
        <v>2495</v>
      </c>
      <c r="AA48" s="10">
        <v>1474</v>
      </c>
      <c r="AB48" s="10">
        <v>22</v>
      </c>
      <c r="AC48" s="10">
        <v>1496</v>
      </c>
      <c r="AD48" s="10">
        <v>999</v>
      </c>
      <c r="AE48" s="10">
        <v>1679</v>
      </c>
      <c r="AF48" s="10">
        <v>1075</v>
      </c>
      <c r="AG48" s="10">
        <v>604</v>
      </c>
    </row>
    <row r="49" spans="1:33" x14ac:dyDescent="0.25">
      <c r="A49" s="4" t="s">
        <v>65</v>
      </c>
      <c r="B49" s="10">
        <v>17</v>
      </c>
      <c r="C49" s="10">
        <v>35121</v>
      </c>
      <c r="D49" s="10">
        <v>10577</v>
      </c>
      <c r="E49" s="10">
        <v>8497</v>
      </c>
      <c r="F49" s="10">
        <v>117</v>
      </c>
      <c r="G49" s="10">
        <v>19191</v>
      </c>
      <c r="H49" s="10">
        <v>15930</v>
      </c>
      <c r="I49" s="10">
        <v>24078</v>
      </c>
      <c r="J49" s="10">
        <v>7028</v>
      </c>
      <c r="K49" s="10">
        <v>4104</v>
      </c>
      <c r="L49" s="10">
        <v>117</v>
      </c>
      <c r="M49" s="10">
        <v>11249</v>
      </c>
      <c r="N49" s="10">
        <v>12829</v>
      </c>
      <c r="O49" s="10">
        <v>11043</v>
      </c>
      <c r="P49" s="10">
        <v>3549</v>
      </c>
      <c r="Q49" s="10">
        <v>4393</v>
      </c>
      <c r="R49" s="10">
        <v>7942</v>
      </c>
      <c r="S49" s="10">
        <v>3101</v>
      </c>
      <c r="T49" s="10">
        <v>3987</v>
      </c>
      <c r="U49" s="10">
        <v>1206</v>
      </c>
      <c r="V49" s="10">
        <v>1590</v>
      </c>
      <c r="W49" s="10">
        <v>2796</v>
      </c>
      <c r="X49" s="10">
        <v>1191</v>
      </c>
      <c r="Y49" s="10">
        <v>60</v>
      </c>
      <c r="Z49" s="10">
        <v>6512</v>
      </c>
      <c r="AA49" s="10">
        <v>2517</v>
      </c>
      <c r="AB49" s="10">
        <v>60</v>
      </c>
      <c r="AC49" s="10">
        <v>2577</v>
      </c>
      <c r="AD49" s="10">
        <v>3935</v>
      </c>
      <c r="AE49" s="10">
        <v>5133</v>
      </c>
      <c r="AF49" s="10">
        <v>2688</v>
      </c>
      <c r="AG49" s="10">
        <v>2445</v>
      </c>
    </row>
    <row r="50" spans="1:33" x14ac:dyDescent="0.25">
      <c r="A50" s="4" t="s">
        <v>66</v>
      </c>
      <c r="B50" s="10">
        <v>3</v>
      </c>
      <c r="C50" s="10">
        <v>3284</v>
      </c>
      <c r="D50" s="10">
        <v>1448</v>
      </c>
      <c r="E50" s="10">
        <v>1225</v>
      </c>
      <c r="F50" s="10">
        <v>49</v>
      </c>
      <c r="G50" s="10">
        <v>2722</v>
      </c>
      <c r="H50" s="10">
        <v>562</v>
      </c>
      <c r="I50" s="10">
        <v>1926</v>
      </c>
      <c r="J50" s="10">
        <v>962</v>
      </c>
      <c r="K50" s="10">
        <v>382</v>
      </c>
      <c r="L50" s="10">
        <v>49</v>
      </c>
      <c r="M50" s="10">
        <v>1393</v>
      </c>
      <c r="N50" s="10">
        <v>533</v>
      </c>
      <c r="O50" s="10">
        <v>1358</v>
      </c>
      <c r="P50" s="10">
        <v>486</v>
      </c>
      <c r="Q50" s="10">
        <v>843</v>
      </c>
      <c r="R50" s="10">
        <v>1329</v>
      </c>
      <c r="S50" s="10">
        <v>29</v>
      </c>
      <c r="T50" s="10">
        <v>404</v>
      </c>
      <c r="U50" s="10">
        <v>149</v>
      </c>
      <c r="V50" s="10">
        <v>246</v>
      </c>
      <c r="W50" s="10">
        <v>395</v>
      </c>
      <c r="X50" s="10">
        <v>9</v>
      </c>
      <c r="Y50" s="10">
        <v>37</v>
      </c>
      <c r="Z50" s="10">
        <v>406</v>
      </c>
      <c r="AA50" s="10">
        <v>88</v>
      </c>
      <c r="AB50" s="10">
        <v>37</v>
      </c>
      <c r="AC50" s="10">
        <v>125</v>
      </c>
      <c r="AD50" s="10">
        <v>281</v>
      </c>
      <c r="AE50" s="10">
        <v>342</v>
      </c>
      <c r="AF50" s="10">
        <v>301</v>
      </c>
      <c r="AG50" s="10">
        <v>41</v>
      </c>
    </row>
    <row r="51" spans="1:33" x14ac:dyDescent="0.25">
      <c r="A51" s="4" t="s">
        <v>67</v>
      </c>
      <c r="B51" s="10">
        <v>22</v>
      </c>
      <c r="C51" s="10">
        <v>9080</v>
      </c>
      <c r="D51" s="10">
        <v>4510</v>
      </c>
      <c r="E51" s="10">
        <v>2875</v>
      </c>
      <c r="F51" s="10">
        <v>54</v>
      </c>
      <c r="G51" s="10">
        <v>7439</v>
      </c>
      <c r="H51" s="10">
        <v>1641</v>
      </c>
      <c r="I51" s="10">
        <v>5338</v>
      </c>
      <c r="J51" s="10">
        <v>3022</v>
      </c>
      <c r="K51" s="10">
        <v>890</v>
      </c>
      <c r="L51" s="10">
        <v>54</v>
      </c>
      <c r="M51" s="10">
        <v>3966</v>
      </c>
      <c r="N51" s="10">
        <v>1372</v>
      </c>
      <c r="O51" s="10">
        <v>3742</v>
      </c>
      <c r="P51" s="10">
        <v>1488</v>
      </c>
      <c r="Q51" s="10">
        <v>1985</v>
      </c>
      <c r="R51" s="10">
        <v>3473</v>
      </c>
      <c r="S51" s="10">
        <v>269</v>
      </c>
      <c r="T51" s="10">
        <v>1181</v>
      </c>
      <c r="U51" s="10">
        <v>481</v>
      </c>
      <c r="V51" s="10">
        <v>608</v>
      </c>
      <c r="W51" s="10">
        <v>1089</v>
      </c>
      <c r="X51" s="10">
        <v>92</v>
      </c>
      <c r="Y51" s="10">
        <v>32</v>
      </c>
      <c r="Z51" s="10">
        <v>1510</v>
      </c>
      <c r="AA51" s="10">
        <v>951</v>
      </c>
      <c r="AB51" s="10">
        <v>32</v>
      </c>
      <c r="AC51" s="10">
        <v>983</v>
      </c>
      <c r="AD51" s="10">
        <v>527</v>
      </c>
      <c r="AE51" s="10">
        <v>995</v>
      </c>
      <c r="AF51" s="10">
        <v>830</v>
      </c>
      <c r="AG51" s="10">
        <v>165</v>
      </c>
    </row>
    <row r="52" spans="1:33" x14ac:dyDescent="0.25">
      <c r="A52" s="4" t="s">
        <v>68</v>
      </c>
      <c r="B52" s="10">
        <v>1</v>
      </c>
      <c r="C52" s="10">
        <v>487</v>
      </c>
      <c r="D52" s="10">
        <v>33</v>
      </c>
      <c r="E52" s="10">
        <v>59</v>
      </c>
      <c r="F52" s="10">
        <v>0</v>
      </c>
      <c r="G52" s="10">
        <v>92</v>
      </c>
      <c r="H52" s="10">
        <v>395</v>
      </c>
      <c r="I52" s="10">
        <v>468</v>
      </c>
      <c r="J52" s="10">
        <v>21</v>
      </c>
      <c r="K52" s="10">
        <v>52</v>
      </c>
      <c r="L52" s="10">
        <v>0</v>
      </c>
      <c r="M52" s="10">
        <v>73</v>
      </c>
      <c r="N52" s="10">
        <v>395</v>
      </c>
      <c r="O52" s="10">
        <v>19</v>
      </c>
      <c r="P52" s="10">
        <v>12</v>
      </c>
      <c r="Q52" s="10">
        <v>7</v>
      </c>
      <c r="R52" s="10">
        <v>19</v>
      </c>
      <c r="S52" s="10">
        <v>0</v>
      </c>
      <c r="T52" s="10">
        <v>9</v>
      </c>
      <c r="U52" s="10">
        <v>6</v>
      </c>
      <c r="V52" s="10">
        <v>3</v>
      </c>
      <c r="W52" s="10">
        <v>9</v>
      </c>
      <c r="X52" s="10">
        <v>0</v>
      </c>
      <c r="Y52" s="10">
        <v>0</v>
      </c>
      <c r="Z52" s="10">
        <v>385</v>
      </c>
      <c r="AA52" s="10">
        <v>20</v>
      </c>
      <c r="AB52" s="10">
        <v>0</v>
      </c>
      <c r="AC52" s="10">
        <v>20</v>
      </c>
      <c r="AD52" s="10">
        <v>365</v>
      </c>
      <c r="AE52" s="10">
        <v>42</v>
      </c>
      <c r="AF52" s="10">
        <v>10</v>
      </c>
      <c r="AG52" s="10">
        <v>32</v>
      </c>
    </row>
    <row r="53" spans="1:33" x14ac:dyDescent="0.25">
      <c r="A53" s="4" t="s">
        <v>69</v>
      </c>
      <c r="B53" s="10">
        <v>2</v>
      </c>
      <c r="C53" s="10">
        <v>1220</v>
      </c>
      <c r="D53" s="10">
        <v>611</v>
      </c>
      <c r="E53" s="10">
        <v>461</v>
      </c>
      <c r="F53" s="10">
        <v>6</v>
      </c>
      <c r="G53" s="10">
        <v>1078</v>
      </c>
      <c r="H53" s="10">
        <v>142</v>
      </c>
      <c r="I53" s="10">
        <v>797</v>
      </c>
      <c r="J53" s="10">
        <v>333</v>
      </c>
      <c r="K53" s="10">
        <v>333</v>
      </c>
      <c r="L53" s="10">
        <v>6</v>
      </c>
      <c r="M53" s="10">
        <v>672</v>
      </c>
      <c r="N53" s="10">
        <v>125</v>
      </c>
      <c r="O53" s="10">
        <v>423</v>
      </c>
      <c r="P53" s="10">
        <v>278</v>
      </c>
      <c r="Q53" s="10">
        <v>128</v>
      </c>
      <c r="R53" s="10">
        <v>406</v>
      </c>
      <c r="S53" s="10">
        <v>17</v>
      </c>
      <c r="T53" s="10">
        <v>167</v>
      </c>
      <c r="U53" s="10">
        <v>105</v>
      </c>
      <c r="V53" s="10">
        <v>57</v>
      </c>
      <c r="W53" s="10">
        <v>162</v>
      </c>
      <c r="X53" s="10">
        <v>5</v>
      </c>
      <c r="Y53" s="10">
        <v>1</v>
      </c>
      <c r="Z53" s="10">
        <v>133</v>
      </c>
      <c r="AA53" s="10">
        <v>84</v>
      </c>
      <c r="AB53" s="10">
        <v>1</v>
      </c>
      <c r="AC53" s="10">
        <v>85</v>
      </c>
      <c r="AD53" s="10">
        <v>48</v>
      </c>
      <c r="AE53" s="10">
        <v>117</v>
      </c>
      <c r="AF53" s="10">
        <v>104</v>
      </c>
      <c r="AG53" s="10">
        <v>13</v>
      </c>
    </row>
    <row r="54" spans="1:33" x14ac:dyDescent="0.25">
      <c r="A54" s="4" t="s">
        <v>70</v>
      </c>
      <c r="B54" s="10">
        <v>7</v>
      </c>
      <c r="C54" s="10">
        <v>22878</v>
      </c>
      <c r="D54" s="10">
        <v>6043</v>
      </c>
      <c r="E54" s="10">
        <v>10391</v>
      </c>
      <c r="F54" s="10">
        <v>55</v>
      </c>
      <c r="G54" s="10">
        <v>16489</v>
      </c>
      <c r="H54" s="10">
        <v>6389</v>
      </c>
      <c r="I54" s="10">
        <v>11901</v>
      </c>
      <c r="J54" s="10">
        <v>3883</v>
      </c>
      <c r="K54" s="10">
        <v>2767</v>
      </c>
      <c r="L54" s="10">
        <v>55</v>
      </c>
      <c r="M54" s="10">
        <v>6705</v>
      </c>
      <c r="N54" s="10">
        <v>5196</v>
      </c>
      <c r="O54" s="10">
        <v>10977</v>
      </c>
      <c r="P54" s="10">
        <v>2160</v>
      </c>
      <c r="Q54" s="10">
        <v>7624</v>
      </c>
      <c r="R54" s="10">
        <v>9784</v>
      </c>
      <c r="S54" s="10">
        <v>1193</v>
      </c>
      <c r="T54" s="10">
        <v>3388</v>
      </c>
      <c r="U54" s="10">
        <v>661</v>
      </c>
      <c r="V54" s="10">
        <v>2362</v>
      </c>
      <c r="W54" s="10">
        <v>3023</v>
      </c>
      <c r="X54" s="10">
        <v>365</v>
      </c>
      <c r="Y54" s="10">
        <v>55</v>
      </c>
      <c r="Z54" s="10">
        <v>2106</v>
      </c>
      <c r="AA54" s="10">
        <v>1226</v>
      </c>
      <c r="AB54" s="10">
        <v>55</v>
      </c>
      <c r="AC54" s="10">
        <v>1281</v>
      </c>
      <c r="AD54" s="10">
        <v>825</v>
      </c>
      <c r="AE54" s="10">
        <v>2043</v>
      </c>
      <c r="AF54" s="10">
        <v>1282</v>
      </c>
      <c r="AG54" s="10">
        <v>761</v>
      </c>
    </row>
    <row r="55" spans="1:33" x14ac:dyDescent="0.25">
      <c r="A55" s="4" t="s">
        <v>71</v>
      </c>
      <c r="B55" s="10">
        <v>4</v>
      </c>
      <c r="C55" s="10">
        <v>6333</v>
      </c>
      <c r="D55" s="10">
        <v>2680</v>
      </c>
      <c r="E55" s="10">
        <v>2560</v>
      </c>
      <c r="F55" s="10">
        <v>13</v>
      </c>
      <c r="G55" s="10">
        <v>5253</v>
      </c>
      <c r="H55" s="10">
        <v>1080</v>
      </c>
      <c r="I55" s="10">
        <v>3040</v>
      </c>
      <c r="J55" s="10">
        <v>1542</v>
      </c>
      <c r="K55" s="10">
        <v>1043</v>
      </c>
      <c r="L55" s="10">
        <v>13</v>
      </c>
      <c r="M55" s="10">
        <v>2598</v>
      </c>
      <c r="N55" s="10">
        <v>442</v>
      </c>
      <c r="O55" s="10">
        <v>3293</v>
      </c>
      <c r="P55" s="10">
        <v>1138</v>
      </c>
      <c r="Q55" s="10">
        <v>1517</v>
      </c>
      <c r="R55" s="10">
        <v>2655</v>
      </c>
      <c r="S55" s="10">
        <v>638</v>
      </c>
      <c r="T55" s="10">
        <v>1080</v>
      </c>
      <c r="U55" s="10">
        <v>372</v>
      </c>
      <c r="V55" s="10">
        <v>484</v>
      </c>
      <c r="W55" s="10">
        <v>856</v>
      </c>
      <c r="X55" s="10">
        <v>224</v>
      </c>
      <c r="Y55" s="10">
        <v>13</v>
      </c>
      <c r="Z55" s="10">
        <v>727</v>
      </c>
      <c r="AA55" s="10">
        <v>595</v>
      </c>
      <c r="AB55" s="10">
        <v>13</v>
      </c>
      <c r="AC55" s="10">
        <v>608</v>
      </c>
      <c r="AD55" s="10">
        <v>119</v>
      </c>
      <c r="AE55" s="10">
        <v>609</v>
      </c>
      <c r="AF55" s="10">
        <v>581</v>
      </c>
      <c r="AG55" s="10">
        <v>28</v>
      </c>
    </row>
    <row r="56" spans="1:33" x14ac:dyDescent="0.25">
      <c r="A56" s="4" t="s">
        <v>72</v>
      </c>
      <c r="B56" s="10">
        <v>4</v>
      </c>
      <c r="C56" s="10">
        <v>2264</v>
      </c>
      <c r="D56" s="10">
        <v>908</v>
      </c>
      <c r="E56" s="10">
        <v>606</v>
      </c>
      <c r="F56" s="10">
        <v>10</v>
      </c>
      <c r="G56" s="10">
        <v>1524</v>
      </c>
      <c r="H56" s="10">
        <v>740</v>
      </c>
      <c r="I56" s="10">
        <v>1527</v>
      </c>
      <c r="J56" s="10">
        <v>626</v>
      </c>
      <c r="K56" s="10">
        <v>412</v>
      </c>
      <c r="L56" s="10">
        <v>10</v>
      </c>
      <c r="M56" s="10">
        <v>1048</v>
      </c>
      <c r="N56" s="10">
        <v>479</v>
      </c>
      <c r="O56" s="10">
        <v>737</v>
      </c>
      <c r="P56" s="10">
        <v>282</v>
      </c>
      <c r="Q56" s="10">
        <v>194</v>
      </c>
      <c r="R56" s="10">
        <v>476</v>
      </c>
      <c r="S56" s="10">
        <v>261</v>
      </c>
      <c r="T56" s="10">
        <v>245</v>
      </c>
      <c r="U56" s="10">
        <v>109</v>
      </c>
      <c r="V56" s="10">
        <v>60</v>
      </c>
      <c r="W56" s="10">
        <v>169</v>
      </c>
      <c r="X56" s="10">
        <v>76</v>
      </c>
      <c r="Y56" s="10">
        <v>7</v>
      </c>
      <c r="Z56" s="10">
        <v>516</v>
      </c>
      <c r="AA56" s="10">
        <v>351</v>
      </c>
      <c r="AB56" s="10">
        <v>7</v>
      </c>
      <c r="AC56" s="10">
        <v>358</v>
      </c>
      <c r="AD56" s="10">
        <v>158</v>
      </c>
      <c r="AE56" s="10">
        <v>576</v>
      </c>
      <c r="AF56" s="10">
        <v>393</v>
      </c>
      <c r="AG56" s="10">
        <v>183</v>
      </c>
    </row>
    <row r="57" spans="1:33" x14ac:dyDescent="0.25">
      <c r="A57" s="4" t="s">
        <v>73</v>
      </c>
      <c r="B57" s="10">
        <v>1</v>
      </c>
      <c r="C57" s="10">
        <v>579</v>
      </c>
      <c r="D57" s="10">
        <v>264</v>
      </c>
      <c r="E57" s="10">
        <v>251</v>
      </c>
      <c r="F57" s="10">
        <v>0</v>
      </c>
      <c r="G57" s="10">
        <v>515</v>
      </c>
      <c r="H57" s="10">
        <v>64</v>
      </c>
      <c r="I57" s="10">
        <v>327</v>
      </c>
      <c r="J57" s="10">
        <v>220</v>
      </c>
      <c r="K57" s="10">
        <v>49</v>
      </c>
      <c r="L57" s="10">
        <v>0</v>
      </c>
      <c r="M57" s="10">
        <v>269</v>
      </c>
      <c r="N57" s="10">
        <v>58</v>
      </c>
      <c r="O57" s="10">
        <v>252</v>
      </c>
      <c r="P57" s="10">
        <v>44</v>
      </c>
      <c r="Q57" s="10">
        <v>202</v>
      </c>
      <c r="R57" s="10">
        <v>246</v>
      </c>
      <c r="S57" s="10">
        <v>6</v>
      </c>
      <c r="T57" s="10">
        <v>90</v>
      </c>
      <c r="U57" s="10">
        <v>15</v>
      </c>
      <c r="V57" s="10">
        <v>73</v>
      </c>
      <c r="W57" s="10">
        <v>88</v>
      </c>
      <c r="X57" s="10">
        <v>2</v>
      </c>
      <c r="Y57" s="10">
        <v>0</v>
      </c>
      <c r="Z57" s="10">
        <v>101</v>
      </c>
      <c r="AA57" s="10">
        <v>52</v>
      </c>
      <c r="AB57" s="10">
        <v>0</v>
      </c>
      <c r="AC57" s="10">
        <v>52</v>
      </c>
      <c r="AD57" s="10">
        <v>49</v>
      </c>
      <c r="AE57" s="10">
        <v>85</v>
      </c>
      <c r="AF57" s="10">
        <v>71</v>
      </c>
      <c r="AG57" s="10">
        <v>14</v>
      </c>
    </row>
    <row r="58" spans="1:33" x14ac:dyDescent="0.25">
      <c r="A58" s="6" t="s">
        <v>74</v>
      </c>
      <c r="B58" s="11">
        <v>444</v>
      </c>
      <c r="C58" s="11">
        <v>637077</v>
      </c>
      <c r="D58" s="11">
        <v>222455</v>
      </c>
      <c r="E58" s="11">
        <v>179743</v>
      </c>
      <c r="F58" s="11">
        <v>1345</v>
      </c>
      <c r="G58" s="11">
        <v>403543</v>
      </c>
      <c r="H58" s="11">
        <v>233534</v>
      </c>
      <c r="I58" s="11">
        <v>395140</v>
      </c>
      <c r="J58" s="11">
        <v>123729</v>
      </c>
      <c r="K58" s="11">
        <v>87144</v>
      </c>
      <c r="L58" s="11">
        <v>1345</v>
      </c>
      <c r="M58" s="11">
        <v>212218</v>
      </c>
      <c r="N58" s="11">
        <v>182922</v>
      </c>
      <c r="O58" s="11">
        <v>241937</v>
      </c>
      <c r="P58" s="11">
        <v>98726</v>
      </c>
      <c r="Q58" s="11">
        <v>92599</v>
      </c>
      <c r="R58" s="11">
        <v>191325</v>
      </c>
      <c r="S58" s="11">
        <v>50612</v>
      </c>
      <c r="T58" s="11">
        <v>79442</v>
      </c>
      <c r="U58" s="11">
        <v>32083</v>
      </c>
      <c r="V58" s="11">
        <v>30222</v>
      </c>
      <c r="W58" s="11">
        <v>62305</v>
      </c>
      <c r="X58" s="11">
        <v>17137</v>
      </c>
      <c r="Y58" s="11">
        <v>1002</v>
      </c>
      <c r="Z58" s="11">
        <v>106062</v>
      </c>
      <c r="AA58" s="11">
        <v>42327</v>
      </c>
      <c r="AB58" s="11">
        <v>1002</v>
      </c>
      <c r="AC58" s="11">
        <v>43329</v>
      </c>
      <c r="AD58" s="11">
        <v>62733</v>
      </c>
      <c r="AE58" s="11">
        <v>74087</v>
      </c>
      <c r="AF58" s="11">
        <v>43437</v>
      </c>
      <c r="AG58" s="11">
        <v>30650</v>
      </c>
    </row>
    <row r="59" spans="1:33" ht="13.9" customHeight="1" x14ac:dyDescent="0.25">
      <c r="A59" s="8"/>
    </row>
  </sheetData>
  <pageMargins left="0.08" right="0.08" top="1" bottom="1" header="0.5" footer="0.5"/>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AC59"/>
  <sheetViews>
    <sheetView workbookViewId="0">
      <pane xSplit="1" ySplit="1" topLeftCell="R2" activePane="bottomRight" state="frozen"/>
      <selection pane="topRight" activeCell="B1" sqref="B1"/>
      <selection pane="bottomLeft" activeCell="A2" sqref="A2"/>
      <selection pane="bottomRight" activeCell="A2" sqref="A2:C57"/>
    </sheetView>
  </sheetViews>
  <sheetFormatPr defaultColWidth="8.7109375" defaultRowHeight="15" x14ac:dyDescent="0.25"/>
  <cols>
    <col min="1" max="1" width="10.7109375" style="1" bestFit="1" customWidth="1"/>
    <col min="2" max="29" width="17.7109375" style="1" bestFit="1" customWidth="1"/>
    <col min="30" max="16384" width="8.7109375" style="1"/>
  </cols>
  <sheetData>
    <row r="1" spans="1:29" ht="60" customHeight="1" x14ac:dyDescent="0.25">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500</v>
      </c>
      <c r="Y1" s="9" t="s">
        <v>502</v>
      </c>
      <c r="Z1" s="9" t="s">
        <v>503</v>
      </c>
      <c r="AA1" s="9" t="s">
        <v>508</v>
      </c>
      <c r="AB1" s="9" t="s">
        <v>564</v>
      </c>
      <c r="AC1" s="9" t="s">
        <v>578</v>
      </c>
    </row>
    <row r="2" spans="1:29" x14ac:dyDescent="0.25">
      <c r="A2" s="4" t="s">
        <v>17</v>
      </c>
      <c r="B2" s="10">
        <v>2</v>
      </c>
      <c r="C2" s="10">
        <v>1992</v>
      </c>
      <c r="D2" s="10">
        <v>1009</v>
      </c>
      <c r="E2" s="10">
        <v>656</v>
      </c>
      <c r="F2" s="10">
        <v>1665</v>
      </c>
      <c r="G2" s="10">
        <v>327</v>
      </c>
      <c r="H2" s="10">
        <v>1239</v>
      </c>
      <c r="I2" s="10">
        <v>626</v>
      </c>
      <c r="J2" s="10">
        <v>363</v>
      </c>
      <c r="K2" s="10">
        <v>989</v>
      </c>
      <c r="L2" s="10">
        <v>250</v>
      </c>
      <c r="M2" s="10">
        <v>753</v>
      </c>
      <c r="N2" s="10">
        <v>383</v>
      </c>
      <c r="O2" s="10">
        <v>293</v>
      </c>
      <c r="P2" s="10">
        <v>676</v>
      </c>
      <c r="Q2" s="10">
        <v>77</v>
      </c>
      <c r="R2" s="10">
        <v>237</v>
      </c>
      <c r="S2" s="10">
        <v>118</v>
      </c>
      <c r="T2" s="10">
        <v>92</v>
      </c>
      <c r="U2" s="10">
        <v>210</v>
      </c>
      <c r="V2" s="10">
        <v>27</v>
      </c>
      <c r="W2" s="10">
        <v>323</v>
      </c>
      <c r="X2" s="10">
        <v>245</v>
      </c>
      <c r="Y2" s="10">
        <v>245</v>
      </c>
      <c r="Z2" s="10">
        <v>78</v>
      </c>
      <c r="AA2" s="10">
        <v>259</v>
      </c>
      <c r="AB2" s="10">
        <v>222</v>
      </c>
      <c r="AC2" s="10">
        <v>37</v>
      </c>
    </row>
    <row r="3" spans="1:29" x14ac:dyDescent="0.25">
      <c r="A3" s="4" t="s">
        <v>18</v>
      </c>
      <c r="B3" s="10">
        <v>8</v>
      </c>
      <c r="C3" s="10">
        <v>6080</v>
      </c>
      <c r="D3" s="10">
        <v>1419</v>
      </c>
      <c r="E3" s="10">
        <v>2494</v>
      </c>
      <c r="F3" s="10">
        <v>3913</v>
      </c>
      <c r="G3" s="10">
        <v>2167</v>
      </c>
      <c r="H3" s="10">
        <v>4686</v>
      </c>
      <c r="I3" s="10">
        <v>1104</v>
      </c>
      <c r="J3" s="10">
        <v>1927</v>
      </c>
      <c r="K3" s="10">
        <v>3031</v>
      </c>
      <c r="L3" s="10">
        <v>1655</v>
      </c>
      <c r="M3" s="10">
        <v>1394</v>
      </c>
      <c r="N3" s="10">
        <v>315</v>
      </c>
      <c r="O3" s="10">
        <v>567</v>
      </c>
      <c r="P3" s="10">
        <v>882</v>
      </c>
      <c r="Q3" s="10">
        <v>512</v>
      </c>
      <c r="R3" s="10">
        <v>509</v>
      </c>
      <c r="S3" s="10">
        <v>112</v>
      </c>
      <c r="T3" s="10">
        <v>201</v>
      </c>
      <c r="U3" s="10">
        <v>313</v>
      </c>
      <c r="V3" s="10">
        <v>196</v>
      </c>
      <c r="W3" s="10">
        <v>1189</v>
      </c>
      <c r="X3" s="10">
        <v>652</v>
      </c>
      <c r="Y3" s="10">
        <v>652</v>
      </c>
      <c r="Z3" s="10">
        <v>537</v>
      </c>
      <c r="AA3" s="10">
        <v>1063</v>
      </c>
      <c r="AB3" s="10">
        <v>858</v>
      </c>
      <c r="AC3" s="10">
        <v>205</v>
      </c>
    </row>
    <row r="4" spans="1:29" x14ac:dyDescent="0.25">
      <c r="A4" s="4" t="s">
        <v>19</v>
      </c>
      <c r="B4" s="10">
        <v>6</v>
      </c>
      <c r="C4" s="10">
        <v>2852</v>
      </c>
      <c r="D4" s="10">
        <v>652</v>
      </c>
      <c r="E4" s="10">
        <v>1078</v>
      </c>
      <c r="F4" s="10">
        <v>1730</v>
      </c>
      <c r="G4" s="10">
        <v>1122</v>
      </c>
      <c r="H4" s="10">
        <v>2181</v>
      </c>
      <c r="I4" s="10">
        <v>499</v>
      </c>
      <c r="J4" s="10">
        <v>798</v>
      </c>
      <c r="K4" s="10">
        <v>1297</v>
      </c>
      <c r="L4" s="10">
        <v>884</v>
      </c>
      <c r="M4" s="10">
        <v>671</v>
      </c>
      <c r="N4" s="10">
        <v>153</v>
      </c>
      <c r="O4" s="10">
        <v>280</v>
      </c>
      <c r="P4" s="10">
        <v>433</v>
      </c>
      <c r="Q4" s="10">
        <v>238</v>
      </c>
      <c r="R4" s="10">
        <v>234</v>
      </c>
      <c r="S4" s="10">
        <v>58</v>
      </c>
      <c r="T4" s="10">
        <v>85</v>
      </c>
      <c r="U4" s="10">
        <v>143</v>
      </c>
      <c r="V4" s="10">
        <v>91</v>
      </c>
      <c r="W4" s="10">
        <v>406</v>
      </c>
      <c r="X4" s="10">
        <v>146</v>
      </c>
      <c r="Y4" s="10">
        <v>146</v>
      </c>
      <c r="Z4" s="10">
        <v>260</v>
      </c>
      <c r="AA4" s="10">
        <v>249</v>
      </c>
      <c r="AB4" s="10">
        <v>168</v>
      </c>
      <c r="AC4" s="10">
        <v>82</v>
      </c>
    </row>
    <row r="5" spans="1:29"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row>
    <row r="6" spans="1:29" x14ac:dyDescent="0.25">
      <c r="A6" s="4" t="s">
        <v>22</v>
      </c>
      <c r="B6" s="10">
        <v>3</v>
      </c>
      <c r="C6" s="10">
        <v>14721</v>
      </c>
      <c r="D6" s="10">
        <v>4020</v>
      </c>
      <c r="E6" s="10">
        <v>4346</v>
      </c>
      <c r="F6" s="10">
        <v>8366</v>
      </c>
      <c r="G6" s="10">
        <v>6355</v>
      </c>
      <c r="H6" s="10">
        <v>9959</v>
      </c>
      <c r="I6" s="10">
        <v>2452</v>
      </c>
      <c r="J6" s="10">
        <v>1839</v>
      </c>
      <c r="K6" s="10">
        <v>4291</v>
      </c>
      <c r="L6" s="10">
        <v>5668</v>
      </c>
      <c r="M6" s="10">
        <v>4762</v>
      </c>
      <c r="N6" s="10">
        <v>1568</v>
      </c>
      <c r="O6" s="10">
        <v>2507</v>
      </c>
      <c r="P6" s="10">
        <v>4075</v>
      </c>
      <c r="Q6" s="10">
        <v>687</v>
      </c>
      <c r="R6" s="10">
        <v>1406</v>
      </c>
      <c r="S6" s="10">
        <v>478</v>
      </c>
      <c r="T6" s="10">
        <v>773</v>
      </c>
      <c r="U6" s="10">
        <v>1251</v>
      </c>
      <c r="V6" s="10">
        <v>155</v>
      </c>
      <c r="W6" s="10">
        <v>2229</v>
      </c>
      <c r="X6" s="10">
        <v>538</v>
      </c>
      <c r="Y6" s="10">
        <v>538</v>
      </c>
      <c r="Z6" s="10">
        <v>1691</v>
      </c>
      <c r="AA6" s="10">
        <v>2343</v>
      </c>
      <c r="AB6" s="10">
        <v>1216</v>
      </c>
      <c r="AC6" s="10">
        <v>1127</v>
      </c>
    </row>
    <row r="7" spans="1:29" x14ac:dyDescent="0.25">
      <c r="A7" s="4" t="s">
        <v>23</v>
      </c>
      <c r="B7" s="10">
        <v>43</v>
      </c>
      <c r="C7" s="10">
        <v>123678</v>
      </c>
      <c r="D7" s="10">
        <v>23081</v>
      </c>
      <c r="E7" s="10">
        <v>27696</v>
      </c>
      <c r="F7" s="10">
        <v>50777</v>
      </c>
      <c r="G7" s="10">
        <v>72901</v>
      </c>
      <c r="H7" s="10">
        <v>97534</v>
      </c>
      <c r="I7" s="10">
        <v>16849</v>
      </c>
      <c r="J7" s="10">
        <v>15568</v>
      </c>
      <c r="K7" s="10">
        <v>32417</v>
      </c>
      <c r="L7" s="10">
        <v>65117</v>
      </c>
      <c r="M7" s="10">
        <v>26144</v>
      </c>
      <c r="N7" s="10">
        <v>6232</v>
      </c>
      <c r="O7" s="10">
        <v>12128</v>
      </c>
      <c r="P7" s="10">
        <v>18360</v>
      </c>
      <c r="Q7" s="10">
        <v>7784</v>
      </c>
      <c r="R7" s="10">
        <v>8613</v>
      </c>
      <c r="S7" s="10">
        <v>2086</v>
      </c>
      <c r="T7" s="10">
        <v>4057</v>
      </c>
      <c r="U7" s="10">
        <v>6143</v>
      </c>
      <c r="V7" s="10">
        <v>2470</v>
      </c>
      <c r="W7" s="10">
        <v>31412</v>
      </c>
      <c r="X7" s="10">
        <v>7001</v>
      </c>
      <c r="Y7" s="10">
        <v>7001</v>
      </c>
      <c r="Z7" s="10">
        <v>24411</v>
      </c>
      <c r="AA7" s="10">
        <v>17973</v>
      </c>
      <c r="AB7" s="10">
        <v>6799</v>
      </c>
      <c r="AC7" s="10">
        <v>11174</v>
      </c>
    </row>
    <row r="8" spans="1:29" x14ac:dyDescent="0.25">
      <c r="A8" s="4" t="s">
        <v>24</v>
      </c>
      <c r="B8" s="10">
        <v>3</v>
      </c>
      <c r="C8" s="10">
        <v>15268</v>
      </c>
      <c r="D8" s="10">
        <v>4895</v>
      </c>
      <c r="E8" s="10">
        <v>4136</v>
      </c>
      <c r="F8" s="10">
        <v>9031</v>
      </c>
      <c r="G8" s="10">
        <v>6237</v>
      </c>
      <c r="H8" s="10">
        <v>7401</v>
      </c>
      <c r="I8" s="10">
        <v>3083</v>
      </c>
      <c r="J8" s="10">
        <v>1493</v>
      </c>
      <c r="K8" s="10">
        <v>4576</v>
      </c>
      <c r="L8" s="10">
        <v>2825</v>
      </c>
      <c r="M8" s="10">
        <v>7867</v>
      </c>
      <c r="N8" s="10">
        <v>1812</v>
      </c>
      <c r="O8" s="10">
        <v>2643</v>
      </c>
      <c r="P8" s="10">
        <v>4455</v>
      </c>
      <c r="Q8" s="10">
        <v>3412</v>
      </c>
      <c r="R8" s="10">
        <v>2224</v>
      </c>
      <c r="S8" s="10">
        <v>541</v>
      </c>
      <c r="T8" s="10">
        <v>812</v>
      </c>
      <c r="U8" s="10">
        <v>1353</v>
      </c>
      <c r="V8" s="10">
        <v>871</v>
      </c>
      <c r="W8" s="10">
        <v>1286</v>
      </c>
      <c r="X8" s="10">
        <v>510</v>
      </c>
      <c r="Y8" s="10">
        <v>510</v>
      </c>
      <c r="Z8" s="10">
        <v>776</v>
      </c>
      <c r="AA8" s="10">
        <v>1471</v>
      </c>
      <c r="AB8" s="10">
        <v>964</v>
      </c>
      <c r="AC8" s="10">
        <v>507</v>
      </c>
    </row>
    <row r="9" spans="1:29" x14ac:dyDescent="0.25">
      <c r="A9" s="4" t="s">
        <v>25</v>
      </c>
      <c r="B9" s="10">
        <v>12</v>
      </c>
      <c r="C9" s="10">
        <v>4605</v>
      </c>
      <c r="D9" s="10">
        <v>2542</v>
      </c>
      <c r="E9" s="10">
        <v>1561</v>
      </c>
      <c r="F9" s="10">
        <v>4103</v>
      </c>
      <c r="G9" s="10">
        <v>502</v>
      </c>
      <c r="H9" s="10">
        <v>2773</v>
      </c>
      <c r="I9" s="10">
        <v>1613</v>
      </c>
      <c r="J9" s="10">
        <v>675</v>
      </c>
      <c r="K9" s="10">
        <v>2288</v>
      </c>
      <c r="L9" s="10">
        <v>485</v>
      </c>
      <c r="M9" s="10">
        <v>1832</v>
      </c>
      <c r="N9" s="10">
        <v>929</v>
      </c>
      <c r="O9" s="10">
        <v>886</v>
      </c>
      <c r="P9" s="10">
        <v>1815</v>
      </c>
      <c r="Q9" s="10">
        <v>17</v>
      </c>
      <c r="R9" s="10">
        <v>624</v>
      </c>
      <c r="S9" s="10">
        <v>317</v>
      </c>
      <c r="T9" s="10">
        <v>300</v>
      </c>
      <c r="U9" s="10">
        <v>617</v>
      </c>
      <c r="V9" s="10">
        <v>7</v>
      </c>
      <c r="W9" s="10">
        <v>824</v>
      </c>
      <c r="X9" s="10">
        <v>640</v>
      </c>
      <c r="Y9" s="10">
        <v>640</v>
      </c>
      <c r="Z9" s="10">
        <v>184</v>
      </c>
      <c r="AA9" s="10">
        <v>462</v>
      </c>
      <c r="AB9" s="10">
        <v>401</v>
      </c>
      <c r="AC9" s="10">
        <v>61</v>
      </c>
    </row>
    <row r="10" spans="1:29" x14ac:dyDescent="0.25">
      <c r="A10" s="4" t="s">
        <v>26</v>
      </c>
      <c r="B10" s="10">
        <v>1</v>
      </c>
      <c r="C10" s="10">
        <v>6228</v>
      </c>
      <c r="D10" s="10">
        <v>3315</v>
      </c>
      <c r="E10" s="10">
        <v>2592</v>
      </c>
      <c r="F10" s="10">
        <v>5907</v>
      </c>
      <c r="G10" s="10">
        <v>321</v>
      </c>
      <c r="H10" s="10">
        <v>3934</v>
      </c>
      <c r="I10" s="10">
        <v>2632</v>
      </c>
      <c r="J10" s="10">
        <v>981</v>
      </c>
      <c r="K10" s="10">
        <v>3613</v>
      </c>
      <c r="L10" s="10">
        <v>321</v>
      </c>
      <c r="M10" s="10">
        <v>2294</v>
      </c>
      <c r="N10" s="10">
        <v>683</v>
      </c>
      <c r="O10" s="10">
        <v>1611</v>
      </c>
      <c r="P10" s="10">
        <v>2294</v>
      </c>
      <c r="Q10" s="10">
        <v>0</v>
      </c>
      <c r="R10" s="10">
        <v>703</v>
      </c>
      <c r="S10" s="10">
        <v>203</v>
      </c>
      <c r="T10" s="10">
        <v>500</v>
      </c>
      <c r="U10" s="10">
        <v>703</v>
      </c>
      <c r="V10" s="10">
        <v>0</v>
      </c>
      <c r="W10" s="10">
        <v>1923</v>
      </c>
      <c r="X10" s="10">
        <v>1632</v>
      </c>
      <c r="Y10" s="10">
        <v>1632</v>
      </c>
      <c r="Z10" s="10">
        <v>291</v>
      </c>
      <c r="AA10" s="10">
        <v>642</v>
      </c>
      <c r="AB10" s="10">
        <v>613</v>
      </c>
      <c r="AC10" s="10">
        <v>29</v>
      </c>
    </row>
    <row r="11" spans="1:29" x14ac:dyDescent="0.25">
      <c r="A11" s="4" t="s">
        <v>27</v>
      </c>
      <c r="B11" s="10">
        <v>1</v>
      </c>
      <c r="C11" s="10">
        <v>1130</v>
      </c>
      <c r="D11" s="10">
        <v>583</v>
      </c>
      <c r="E11" s="10">
        <v>500</v>
      </c>
      <c r="F11" s="10">
        <v>1083</v>
      </c>
      <c r="G11" s="10">
        <v>47</v>
      </c>
      <c r="H11" s="10">
        <v>776</v>
      </c>
      <c r="I11" s="10">
        <v>396</v>
      </c>
      <c r="J11" s="10">
        <v>333</v>
      </c>
      <c r="K11" s="10">
        <v>729</v>
      </c>
      <c r="L11" s="10">
        <v>47</v>
      </c>
      <c r="M11" s="10">
        <v>354</v>
      </c>
      <c r="N11" s="10">
        <v>187</v>
      </c>
      <c r="O11" s="10">
        <v>167</v>
      </c>
      <c r="P11" s="10">
        <v>354</v>
      </c>
      <c r="Q11" s="10">
        <v>0</v>
      </c>
      <c r="R11" s="10">
        <v>117</v>
      </c>
      <c r="S11" s="10">
        <v>59</v>
      </c>
      <c r="T11" s="10">
        <v>58</v>
      </c>
      <c r="U11" s="10">
        <v>117</v>
      </c>
      <c r="V11" s="10">
        <v>0</v>
      </c>
      <c r="W11" s="10">
        <v>167</v>
      </c>
      <c r="X11" s="10">
        <v>150</v>
      </c>
      <c r="Y11" s="10">
        <v>150</v>
      </c>
      <c r="Z11" s="10">
        <v>17</v>
      </c>
      <c r="AA11" s="10">
        <v>100</v>
      </c>
      <c r="AB11" s="10">
        <v>91</v>
      </c>
      <c r="AC11" s="10">
        <v>9</v>
      </c>
    </row>
    <row r="12" spans="1:29" x14ac:dyDescent="0.25">
      <c r="A12" s="4" t="s">
        <v>28</v>
      </c>
      <c r="B12" s="10">
        <v>28</v>
      </c>
      <c r="C12" s="10">
        <v>55599</v>
      </c>
      <c r="D12" s="10">
        <v>10491</v>
      </c>
      <c r="E12" s="10">
        <v>11376</v>
      </c>
      <c r="F12" s="10">
        <v>21867</v>
      </c>
      <c r="G12" s="10">
        <v>33732</v>
      </c>
      <c r="H12" s="10">
        <v>34432</v>
      </c>
      <c r="I12" s="10">
        <v>6579</v>
      </c>
      <c r="J12" s="10">
        <v>7248</v>
      </c>
      <c r="K12" s="10">
        <v>13827</v>
      </c>
      <c r="L12" s="10">
        <v>20605</v>
      </c>
      <c r="M12" s="10">
        <v>21167</v>
      </c>
      <c r="N12" s="10">
        <v>3912</v>
      </c>
      <c r="O12" s="10">
        <v>4128</v>
      </c>
      <c r="P12" s="10">
        <v>8040</v>
      </c>
      <c r="Q12" s="10">
        <v>13127</v>
      </c>
      <c r="R12" s="10">
        <v>7751</v>
      </c>
      <c r="S12" s="10">
        <v>1320</v>
      </c>
      <c r="T12" s="10">
        <v>1293</v>
      </c>
      <c r="U12" s="10">
        <v>2613</v>
      </c>
      <c r="V12" s="10">
        <v>5138</v>
      </c>
      <c r="W12" s="10">
        <v>9062</v>
      </c>
      <c r="X12" s="10">
        <v>3493</v>
      </c>
      <c r="Y12" s="10">
        <v>3493</v>
      </c>
      <c r="Z12" s="10">
        <v>5569</v>
      </c>
      <c r="AA12" s="10">
        <v>7135</v>
      </c>
      <c r="AB12" s="10">
        <v>2907</v>
      </c>
      <c r="AC12" s="10">
        <v>4228</v>
      </c>
    </row>
    <row r="13" spans="1:29" x14ac:dyDescent="0.25">
      <c r="A13" s="4" t="s">
        <v>29</v>
      </c>
      <c r="B13" s="10">
        <v>7</v>
      </c>
      <c r="C13" s="10">
        <v>20360</v>
      </c>
      <c r="D13" s="10">
        <v>4819</v>
      </c>
      <c r="E13" s="10">
        <v>4600</v>
      </c>
      <c r="F13" s="10">
        <v>9419</v>
      </c>
      <c r="G13" s="10">
        <v>10941</v>
      </c>
      <c r="H13" s="10">
        <v>14365</v>
      </c>
      <c r="I13" s="10">
        <v>3291</v>
      </c>
      <c r="J13" s="10">
        <v>2474</v>
      </c>
      <c r="K13" s="10">
        <v>5765</v>
      </c>
      <c r="L13" s="10">
        <v>8600</v>
      </c>
      <c r="M13" s="10">
        <v>5995</v>
      </c>
      <c r="N13" s="10">
        <v>1528</v>
      </c>
      <c r="O13" s="10">
        <v>2126</v>
      </c>
      <c r="P13" s="10">
        <v>3654</v>
      </c>
      <c r="Q13" s="10">
        <v>2341</v>
      </c>
      <c r="R13" s="10">
        <v>1895</v>
      </c>
      <c r="S13" s="10">
        <v>445</v>
      </c>
      <c r="T13" s="10">
        <v>724</v>
      </c>
      <c r="U13" s="10">
        <v>1169</v>
      </c>
      <c r="V13" s="10">
        <v>726</v>
      </c>
      <c r="W13" s="10">
        <v>3771</v>
      </c>
      <c r="X13" s="10">
        <v>1620</v>
      </c>
      <c r="Y13" s="10">
        <v>1620</v>
      </c>
      <c r="Z13" s="10">
        <v>2151</v>
      </c>
      <c r="AA13" s="10">
        <v>2760</v>
      </c>
      <c r="AB13" s="10">
        <v>1373</v>
      </c>
      <c r="AC13" s="10">
        <v>1387</v>
      </c>
    </row>
    <row r="14" spans="1:29" x14ac:dyDescent="0.25">
      <c r="A14" s="4" t="s">
        <v>30</v>
      </c>
      <c r="B14" s="10">
        <v>1</v>
      </c>
      <c r="C14" s="10">
        <v>1088</v>
      </c>
      <c r="D14" s="10">
        <v>67</v>
      </c>
      <c r="E14" s="10">
        <v>115</v>
      </c>
      <c r="F14" s="10">
        <v>182</v>
      </c>
      <c r="G14" s="10">
        <v>906</v>
      </c>
      <c r="H14" s="10">
        <v>391</v>
      </c>
      <c r="I14" s="10">
        <v>24</v>
      </c>
      <c r="J14" s="10">
        <v>28</v>
      </c>
      <c r="K14" s="10">
        <v>52</v>
      </c>
      <c r="L14" s="10">
        <v>339</v>
      </c>
      <c r="M14" s="10">
        <v>697</v>
      </c>
      <c r="N14" s="10">
        <v>43</v>
      </c>
      <c r="O14" s="10">
        <v>87</v>
      </c>
      <c r="P14" s="10">
        <v>130</v>
      </c>
      <c r="Q14" s="10">
        <v>567</v>
      </c>
      <c r="R14" s="10">
        <v>168</v>
      </c>
      <c r="S14" s="10">
        <v>13</v>
      </c>
      <c r="T14" s="10">
        <v>19</v>
      </c>
      <c r="U14" s="10">
        <v>32</v>
      </c>
      <c r="V14" s="10">
        <v>136</v>
      </c>
      <c r="W14" s="10">
        <v>87</v>
      </c>
      <c r="X14" s="10">
        <v>19</v>
      </c>
      <c r="Y14" s="10">
        <v>19</v>
      </c>
      <c r="Z14" s="10">
        <v>68</v>
      </c>
      <c r="AA14" s="10">
        <v>22</v>
      </c>
      <c r="AB14" s="10">
        <v>3</v>
      </c>
      <c r="AC14" s="10">
        <v>19</v>
      </c>
    </row>
    <row r="15" spans="1:29" x14ac:dyDescent="0.25">
      <c r="A15" s="4" t="s">
        <v>31</v>
      </c>
      <c r="B15" s="10">
        <v>2</v>
      </c>
      <c r="C15" s="10">
        <v>5782</v>
      </c>
      <c r="D15" s="10">
        <v>1050</v>
      </c>
      <c r="E15" s="10">
        <v>2218</v>
      </c>
      <c r="F15" s="10">
        <v>3268</v>
      </c>
      <c r="G15" s="10">
        <v>2514</v>
      </c>
      <c r="H15" s="10">
        <v>2941</v>
      </c>
      <c r="I15" s="10">
        <v>479</v>
      </c>
      <c r="J15" s="10">
        <v>530</v>
      </c>
      <c r="K15" s="10">
        <v>1009</v>
      </c>
      <c r="L15" s="10">
        <v>1932</v>
      </c>
      <c r="M15" s="10">
        <v>2841</v>
      </c>
      <c r="N15" s="10">
        <v>571</v>
      </c>
      <c r="O15" s="10">
        <v>1688</v>
      </c>
      <c r="P15" s="10">
        <v>2259</v>
      </c>
      <c r="Q15" s="10">
        <v>582</v>
      </c>
      <c r="R15" s="10">
        <v>784</v>
      </c>
      <c r="S15" s="10">
        <v>176</v>
      </c>
      <c r="T15" s="10">
        <v>445</v>
      </c>
      <c r="U15" s="10">
        <v>621</v>
      </c>
      <c r="V15" s="10">
        <v>163</v>
      </c>
      <c r="W15" s="10">
        <v>772</v>
      </c>
      <c r="X15" s="10">
        <v>124</v>
      </c>
      <c r="Y15" s="10">
        <v>124</v>
      </c>
      <c r="Z15" s="10">
        <v>648</v>
      </c>
      <c r="AA15" s="10">
        <v>499</v>
      </c>
      <c r="AB15" s="10">
        <v>234</v>
      </c>
      <c r="AC15" s="10">
        <v>265</v>
      </c>
    </row>
    <row r="16" spans="1:29" x14ac:dyDescent="0.25">
      <c r="A16" s="4" t="s">
        <v>32</v>
      </c>
      <c r="B16" s="10">
        <v>3</v>
      </c>
      <c r="C16" s="10">
        <v>3380</v>
      </c>
      <c r="D16" s="10">
        <v>1180</v>
      </c>
      <c r="E16" s="10">
        <v>2041</v>
      </c>
      <c r="F16" s="10">
        <v>3221</v>
      </c>
      <c r="G16" s="10">
        <v>159</v>
      </c>
      <c r="H16" s="10">
        <v>1655</v>
      </c>
      <c r="I16" s="10">
        <v>771</v>
      </c>
      <c r="J16" s="10">
        <v>753</v>
      </c>
      <c r="K16" s="10">
        <v>1524</v>
      </c>
      <c r="L16" s="10">
        <v>131</v>
      </c>
      <c r="M16" s="10">
        <v>1725</v>
      </c>
      <c r="N16" s="10">
        <v>409</v>
      </c>
      <c r="O16" s="10">
        <v>1288</v>
      </c>
      <c r="P16" s="10">
        <v>1697</v>
      </c>
      <c r="Q16" s="10">
        <v>28</v>
      </c>
      <c r="R16" s="10">
        <v>532</v>
      </c>
      <c r="S16" s="10">
        <v>128</v>
      </c>
      <c r="T16" s="10">
        <v>395</v>
      </c>
      <c r="U16" s="10">
        <v>523</v>
      </c>
      <c r="V16" s="10">
        <v>9</v>
      </c>
      <c r="W16" s="10">
        <v>306</v>
      </c>
      <c r="X16" s="10">
        <v>238</v>
      </c>
      <c r="Y16" s="10">
        <v>238</v>
      </c>
      <c r="Z16" s="10">
        <v>68</v>
      </c>
      <c r="AA16" s="10">
        <v>270</v>
      </c>
      <c r="AB16" s="10">
        <v>247</v>
      </c>
      <c r="AC16" s="10">
        <v>23</v>
      </c>
    </row>
    <row r="17" spans="1:29" x14ac:dyDescent="0.25">
      <c r="A17" s="4" t="s">
        <v>33</v>
      </c>
      <c r="B17" s="10">
        <v>2</v>
      </c>
      <c r="C17" s="10">
        <v>1939</v>
      </c>
      <c r="D17" s="10">
        <v>631</v>
      </c>
      <c r="E17" s="10">
        <v>846</v>
      </c>
      <c r="F17" s="10">
        <v>1477</v>
      </c>
      <c r="G17" s="10">
        <v>462</v>
      </c>
      <c r="H17" s="10">
        <v>1117</v>
      </c>
      <c r="I17" s="10">
        <v>432</v>
      </c>
      <c r="J17" s="10">
        <v>389</v>
      </c>
      <c r="K17" s="10">
        <v>821</v>
      </c>
      <c r="L17" s="10">
        <v>296</v>
      </c>
      <c r="M17" s="10">
        <v>822</v>
      </c>
      <c r="N17" s="10">
        <v>199</v>
      </c>
      <c r="O17" s="10">
        <v>457</v>
      </c>
      <c r="P17" s="10">
        <v>656</v>
      </c>
      <c r="Q17" s="10">
        <v>166</v>
      </c>
      <c r="R17" s="10">
        <v>280</v>
      </c>
      <c r="S17" s="10">
        <v>66</v>
      </c>
      <c r="T17" s="10">
        <v>154</v>
      </c>
      <c r="U17" s="10">
        <v>220</v>
      </c>
      <c r="V17" s="10">
        <v>60</v>
      </c>
      <c r="W17" s="10">
        <v>210</v>
      </c>
      <c r="X17" s="10">
        <v>157</v>
      </c>
      <c r="Y17" s="10">
        <v>157</v>
      </c>
      <c r="Z17" s="10">
        <v>53</v>
      </c>
      <c r="AA17" s="10">
        <v>270</v>
      </c>
      <c r="AB17" s="10">
        <v>194</v>
      </c>
      <c r="AC17" s="10">
        <v>76</v>
      </c>
    </row>
    <row r="18" spans="1:29" x14ac:dyDescent="0.25">
      <c r="A18" s="4" t="s">
        <v>34</v>
      </c>
      <c r="B18" s="10">
        <v>21</v>
      </c>
      <c r="C18" s="10">
        <v>14055</v>
      </c>
      <c r="D18" s="10">
        <v>5066</v>
      </c>
      <c r="E18" s="10">
        <v>6785</v>
      </c>
      <c r="F18" s="10">
        <v>11851</v>
      </c>
      <c r="G18" s="10">
        <v>2204</v>
      </c>
      <c r="H18" s="10">
        <v>7475</v>
      </c>
      <c r="I18" s="10">
        <v>3523</v>
      </c>
      <c r="J18" s="10">
        <v>2119</v>
      </c>
      <c r="K18" s="10">
        <v>5642</v>
      </c>
      <c r="L18" s="10">
        <v>1833</v>
      </c>
      <c r="M18" s="10">
        <v>6580</v>
      </c>
      <c r="N18" s="10">
        <v>1543</v>
      </c>
      <c r="O18" s="10">
        <v>4666</v>
      </c>
      <c r="P18" s="10">
        <v>6209</v>
      </c>
      <c r="Q18" s="10">
        <v>371</v>
      </c>
      <c r="R18" s="10">
        <v>2093</v>
      </c>
      <c r="S18" s="10">
        <v>503</v>
      </c>
      <c r="T18" s="10">
        <v>1478</v>
      </c>
      <c r="U18" s="10">
        <v>1981</v>
      </c>
      <c r="V18" s="10">
        <v>112</v>
      </c>
      <c r="W18" s="10">
        <v>2212</v>
      </c>
      <c r="X18" s="10">
        <v>1564</v>
      </c>
      <c r="Y18" s="10">
        <v>1564</v>
      </c>
      <c r="Z18" s="10">
        <v>648</v>
      </c>
      <c r="AA18" s="10">
        <v>1028</v>
      </c>
      <c r="AB18" s="10">
        <v>801</v>
      </c>
      <c r="AC18" s="10">
        <v>227</v>
      </c>
    </row>
    <row r="19" spans="1:29" x14ac:dyDescent="0.25">
      <c r="A19" s="4" t="s">
        <v>35</v>
      </c>
      <c r="B19" s="10">
        <v>3</v>
      </c>
      <c r="C19" s="10">
        <v>6984</v>
      </c>
      <c r="D19" s="10">
        <v>3249</v>
      </c>
      <c r="E19" s="10">
        <v>1957</v>
      </c>
      <c r="F19" s="10">
        <v>5206</v>
      </c>
      <c r="G19" s="10">
        <v>1778</v>
      </c>
      <c r="H19" s="10">
        <v>4151</v>
      </c>
      <c r="I19" s="10">
        <v>1694</v>
      </c>
      <c r="J19" s="10">
        <v>993</v>
      </c>
      <c r="K19" s="10">
        <v>2687</v>
      </c>
      <c r="L19" s="10">
        <v>1464</v>
      </c>
      <c r="M19" s="10">
        <v>2833</v>
      </c>
      <c r="N19" s="10">
        <v>1555</v>
      </c>
      <c r="O19" s="10">
        <v>964</v>
      </c>
      <c r="P19" s="10">
        <v>2519</v>
      </c>
      <c r="Q19" s="10">
        <v>314</v>
      </c>
      <c r="R19" s="10">
        <v>975</v>
      </c>
      <c r="S19" s="10">
        <v>518</v>
      </c>
      <c r="T19" s="10">
        <v>354</v>
      </c>
      <c r="U19" s="10">
        <v>872</v>
      </c>
      <c r="V19" s="10">
        <v>103</v>
      </c>
      <c r="W19" s="10">
        <v>765</v>
      </c>
      <c r="X19" s="10">
        <v>505</v>
      </c>
      <c r="Y19" s="10">
        <v>505</v>
      </c>
      <c r="Z19" s="10">
        <v>260</v>
      </c>
      <c r="AA19" s="10">
        <v>740</v>
      </c>
      <c r="AB19" s="10">
        <v>586</v>
      </c>
      <c r="AC19" s="10">
        <v>154</v>
      </c>
    </row>
    <row r="20" spans="1:29" x14ac:dyDescent="0.25">
      <c r="A20" s="4" t="s">
        <v>36</v>
      </c>
      <c r="B20" s="10">
        <v>5</v>
      </c>
      <c r="C20" s="10">
        <v>1892</v>
      </c>
      <c r="D20" s="10">
        <v>1116</v>
      </c>
      <c r="E20" s="10">
        <v>580</v>
      </c>
      <c r="F20" s="10">
        <v>1696</v>
      </c>
      <c r="G20" s="10">
        <v>196</v>
      </c>
      <c r="H20" s="10">
        <v>1238</v>
      </c>
      <c r="I20" s="10">
        <v>741</v>
      </c>
      <c r="J20" s="10">
        <v>345</v>
      </c>
      <c r="K20" s="10">
        <v>1086</v>
      </c>
      <c r="L20" s="10">
        <v>152</v>
      </c>
      <c r="M20" s="10">
        <v>654</v>
      </c>
      <c r="N20" s="10">
        <v>375</v>
      </c>
      <c r="O20" s="10">
        <v>235</v>
      </c>
      <c r="P20" s="10">
        <v>610</v>
      </c>
      <c r="Q20" s="10">
        <v>44</v>
      </c>
      <c r="R20" s="10">
        <v>205</v>
      </c>
      <c r="S20" s="10">
        <v>116</v>
      </c>
      <c r="T20" s="10">
        <v>75</v>
      </c>
      <c r="U20" s="10">
        <v>191</v>
      </c>
      <c r="V20" s="10">
        <v>14</v>
      </c>
      <c r="W20" s="10">
        <v>238</v>
      </c>
      <c r="X20" s="10">
        <v>196</v>
      </c>
      <c r="Y20" s="10">
        <v>196</v>
      </c>
      <c r="Z20" s="10">
        <v>42</v>
      </c>
      <c r="AA20" s="10">
        <v>638</v>
      </c>
      <c r="AB20" s="10">
        <v>578</v>
      </c>
      <c r="AC20" s="10">
        <v>60</v>
      </c>
    </row>
    <row r="21" spans="1:29" x14ac:dyDescent="0.25">
      <c r="A21" s="4" t="s">
        <v>37</v>
      </c>
      <c r="B21" s="10">
        <v>3</v>
      </c>
      <c r="C21" s="10">
        <v>5999</v>
      </c>
      <c r="D21" s="10">
        <v>2645</v>
      </c>
      <c r="E21" s="10">
        <v>2654</v>
      </c>
      <c r="F21" s="10">
        <v>5299</v>
      </c>
      <c r="G21" s="10">
        <v>700</v>
      </c>
      <c r="H21" s="10">
        <v>3302</v>
      </c>
      <c r="I21" s="10">
        <v>1816</v>
      </c>
      <c r="J21" s="10">
        <v>949</v>
      </c>
      <c r="K21" s="10">
        <v>2765</v>
      </c>
      <c r="L21" s="10">
        <v>537</v>
      </c>
      <c r="M21" s="10">
        <v>2697</v>
      </c>
      <c r="N21" s="10">
        <v>829</v>
      </c>
      <c r="O21" s="10">
        <v>1705</v>
      </c>
      <c r="P21" s="10">
        <v>2534</v>
      </c>
      <c r="Q21" s="10">
        <v>163</v>
      </c>
      <c r="R21" s="10">
        <v>858</v>
      </c>
      <c r="S21" s="10">
        <v>241</v>
      </c>
      <c r="T21" s="10">
        <v>566</v>
      </c>
      <c r="U21" s="10">
        <v>807</v>
      </c>
      <c r="V21" s="10">
        <v>51</v>
      </c>
      <c r="W21" s="10">
        <v>671</v>
      </c>
      <c r="X21" s="10">
        <v>491</v>
      </c>
      <c r="Y21" s="10">
        <v>491</v>
      </c>
      <c r="Z21" s="10">
        <v>180</v>
      </c>
      <c r="AA21" s="10">
        <v>675</v>
      </c>
      <c r="AB21" s="10">
        <v>597</v>
      </c>
      <c r="AC21" s="10">
        <v>78</v>
      </c>
    </row>
    <row r="22" spans="1:29" x14ac:dyDescent="0.25">
      <c r="A22" s="4" t="s">
        <v>38</v>
      </c>
      <c r="B22" s="10">
        <v>9</v>
      </c>
      <c r="C22" s="10">
        <v>12504</v>
      </c>
      <c r="D22" s="10">
        <v>1618</v>
      </c>
      <c r="E22" s="10">
        <v>2500</v>
      </c>
      <c r="F22" s="10">
        <v>4118</v>
      </c>
      <c r="G22" s="10">
        <v>8386</v>
      </c>
      <c r="H22" s="10">
        <v>10098</v>
      </c>
      <c r="I22" s="10">
        <v>1010</v>
      </c>
      <c r="J22" s="10">
        <v>1377</v>
      </c>
      <c r="K22" s="10">
        <v>2387</v>
      </c>
      <c r="L22" s="10">
        <v>7711</v>
      </c>
      <c r="M22" s="10">
        <v>2406</v>
      </c>
      <c r="N22" s="10">
        <v>608</v>
      </c>
      <c r="O22" s="10">
        <v>1123</v>
      </c>
      <c r="P22" s="10">
        <v>1731</v>
      </c>
      <c r="Q22" s="10">
        <v>675</v>
      </c>
      <c r="R22" s="10">
        <v>764</v>
      </c>
      <c r="S22" s="10">
        <v>190</v>
      </c>
      <c r="T22" s="10">
        <v>365</v>
      </c>
      <c r="U22" s="10">
        <v>555</v>
      </c>
      <c r="V22" s="10">
        <v>209</v>
      </c>
      <c r="W22" s="10">
        <v>4815</v>
      </c>
      <c r="X22" s="10">
        <v>226</v>
      </c>
      <c r="Y22" s="10">
        <v>226</v>
      </c>
      <c r="Z22" s="10">
        <v>4589</v>
      </c>
      <c r="AA22" s="10">
        <v>1985</v>
      </c>
      <c r="AB22" s="10">
        <v>441</v>
      </c>
      <c r="AC22" s="10">
        <v>1544</v>
      </c>
    </row>
    <row r="23" spans="1:29" x14ac:dyDescent="0.25">
      <c r="A23" s="4" t="s">
        <v>39</v>
      </c>
      <c r="B23" s="10">
        <v>20</v>
      </c>
      <c r="C23" s="10">
        <v>15482</v>
      </c>
      <c r="D23" s="10">
        <v>9359</v>
      </c>
      <c r="E23" s="10">
        <v>5117</v>
      </c>
      <c r="F23" s="10">
        <v>14476</v>
      </c>
      <c r="G23" s="10">
        <v>1006</v>
      </c>
      <c r="H23" s="10">
        <v>7057</v>
      </c>
      <c r="I23" s="10">
        <v>3060</v>
      </c>
      <c r="J23" s="10">
        <v>3114</v>
      </c>
      <c r="K23" s="10">
        <v>6174</v>
      </c>
      <c r="L23" s="10">
        <v>883</v>
      </c>
      <c r="M23" s="10">
        <v>8425</v>
      </c>
      <c r="N23" s="10">
        <v>6299</v>
      </c>
      <c r="O23" s="10">
        <v>2003</v>
      </c>
      <c r="P23" s="10">
        <v>8302</v>
      </c>
      <c r="Q23" s="10">
        <v>123</v>
      </c>
      <c r="R23" s="10">
        <v>3035</v>
      </c>
      <c r="S23" s="10">
        <v>2163</v>
      </c>
      <c r="T23" s="10">
        <v>821</v>
      </c>
      <c r="U23" s="10">
        <v>2984</v>
      </c>
      <c r="V23" s="10">
        <v>51</v>
      </c>
      <c r="W23" s="10">
        <v>1937</v>
      </c>
      <c r="X23" s="10">
        <v>1490</v>
      </c>
      <c r="Y23" s="10">
        <v>1490</v>
      </c>
      <c r="Z23" s="10">
        <v>447</v>
      </c>
      <c r="AA23" s="10">
        <v>1890</v>
      </c>
      <c r="AB23" s="10">
        <v>1709</v>
      </c>
      <c r="AC23" s="10">
        <v>181</v>
      </c>
    </row>
    <row r="24" spans="1:29" x14ac:dyDescent="0.25">
      <c r="A24" s="4" t="s">
        <v>40</v>
      </c>
      <c r="B24" s="10">
        <v>16</v>
      </c>
      <c r="C24" s="10">
        <v>11698</v>
      </c>
      <c r="D24" s="10">
        <v>4205</v>
      </c>
      <c r="E24" s="10">
        <v>3241</v>
      </c>
      <c r="F24" s="10">
        <v>7446</v>
      </c>
      <c r="G24" s="10">
        <v>4252</v>
      </c>
      <c r="H24" s="10">
        <v>6641</v>
      </c>
      <c r="I24" s="10">
        <v>2686</v>
      </c>
      <c r="J24" s="10">
        <v>1937</v>
      </c>
      <c r="K24" s="10">
        <v>4623</v>
      </c>
      <c r="L24" s="10">
        <v>2018</v>
      </c>
      <c r="M24" s="10">
        <v>5057</v>
      </c>
      <c r="N24" s="10">
        <v>1519</v>
      </c>
      <c r="O24" s="10">
        <v>1304</v>
      </c>
      <c r="P24" s="10">
        <v>2823</v>
      </c>
      <c r="Q24" s="10">
        <v>2234</v>
      </c>
      <c r="R24" s="10">
        <v>1675</v>
      </c>
      <c r="S24" s="10">
        <v>519</v>
      </c>
      <c r="T24" s="10">
        <v>410</v>
      </c>
      <c r="U24" s="10">
        <v>929</v>
      </c>
      <c r="V24" s="10">
        <v>746</v>
      </c>
      <c r="W24" s="10">
        <v>2062</v>
      </c>
      <c r="X24" s="10">
        <v>1243</v>
      </c>
      <c r="Y24" s="10">
        <v>1243</v>
      </c>
      <c r="Z24" s="10">
        <v>819</v>
      </c>
      <c r="AA24" s="10">
        <v>932</v>
      </c>
      <c r="AB24" s="10">
        <v>698</v>
      </c>
      <c r="AC24" s="10">
        <v>234</v>
      </c>
    </row>
    <row r="25" spans="1:29" x14ac:dyDescent="0.25">
      <c r="A25" s="4" t="s">
        <v>41</v>
      </c>
      <c r="B25" s="10">
        <v>3</v>
      </c>
      <c r="C25" s="10">
        <v>2444</v>
      </c>
      <c r="D25" s="10">
        <v>843</v>
      </c>
      <c r="E25" s="10">
        <v>1563</v>
      </c>
      <c r="F25" s="10">
        <v>2406</v>
      </c>
      <c r="G25" s="10">
        <v>38</v>
      </c>
      <c r="H25" s="10">
        <v>1124</v>
      </c>
      <c r="I25" s="10">
        <v>555</v>
      </c>
      <c r="J25" s="10">
        <v>537</v>
      </c>
      <c r="K25" s="10">
        <v>1092</v>
      </c>
      <c r="L25" s="10">
        <v>32</v>
      </c>
      <c r="M25" s="10">
        <v>1320</v>
      </c>
      <c r="N25" s="10">
        <v>288</v>
      </c>
      <c r="O25" s="10">
        <v>1026</v>
      </c>
      <c r="P25" s="10">
        <v>1314</v>
      </c>
      <c r="Q25" s="10">
        <v>6</v>
      </c>
      <c r="R25" s="10">
        <v>445</v>
      </c>
      <c r="S25" s="10">
        <v>99</v>
      </c>
      <c r="T25" s="10">
        <v>344</v>
      </c>
      <c r="U25" s="10">
        <v>443</v>
      </c>
      <c r="V25" s="10">
        <v>2</v>
      </c>
      <c r="W25" s="10">
        <v>186</v>
      </c>
      <c r="X25" s="10">
        <v>178</v>
      </c>
      <c r="Y25" s="10">
        <v>178</v>
      </c>
      <c r="Z25" s="10">
        <v>8</v>
      </c>
      <c r="AA25" s="10">
        <v>123</v>
      </c>
      <c r="AB25" s="10">
        <v>119</v>
      </c>
      <c r="AC25" s="10">
        <v>4</v>
      </c>
    </row>
    <row r="26" spans="1:29" x14ac:dyDescent="0.25">
      <c r="A26" s="4" t="s">
        <v>42</v>
      </c>
      <c r="B26" s="10">
        <v>22</v>
      </c>
      <c r="C26" s="10">
        <v>14005</v>
      </c>
      <c r="D26" s="10">
        <v>5725</v>
      </c>
      <c r="E26" s="10">
        <v>5573</v>
      </c>
      <c r="F26" s="10">
        <v>11298</v>
      </c>
      <c r="G26" s="10">
        <v>2707</v>
      </c>
      <c r="H26" s="10">
        <v>7857</v>
      </c>
      <c r="I26" s="10">
        <v>3783</v>
      </c>
      <c r="J26" s="10">
        <v>2236</v>
      </c>
      <c r="K26" s="10">
        <v>6019</v>
      </c>
      <c r="L26" s="10">
        <v>1838</v>
      </c>
      <c r="M26" s="10">
        <v>6148</v>
      </c>
      <c r="N26" s="10">
        <v>1942</v>
      </c>
      <c r="O26" s="10">
        <v>3337</v>
      </c>
      <c r="P26" s="10">
        <v>5279</v>
      </c>
      <c r="Q26" s="10">
        <v>869</v>
      </c>
      <c r="R26" s="10">
        <v>2012</v>
      </c>
      <c r="S26" s="10">
        <v>652</v>
      </c>
      <c r="T26" s="10">
        <v>1071</v>
      </c>
      <c r="U26" s="10">
        <v>1723</v>
      </c>
      <c r="V26" s="10">
        <v>289</v>
      </c>
      <c r="W26" s="10">
        <v>1649</v>
      </c>
      <c r="X26" s="10">
        <v>1171</v>
      </c>
      <c r="Y26" s="10">
        <v>1171</v>
      </c>
      <c r="Z26" s="10">
        <v>478</v>
      </c>
      <c r="AA26" s="10">
        <v>1054</v>
      </c>
      <c r="AB26" s="10">
        <v>877</v>
      </c>
      <c r="AC26" s="10">
        <v>177</v>
      </c>
    </row>
    <row r="27" spans="1:29" x14ac:dyDescent="0.25">
      <c r="A27" s="4" t="s">
        <v>43</v>
      </c>
      <c r="B27" s="10">
        <v>11</v>
      </c>
      <c r="C27" s="10">
        <v>7718</v>
      </c>
      <c r="D27" s="10">
        <v>3479</v>
      </c>
      <c r="E27" s="10">
        <v>3293</v>
      </c>
      <c r="F27" s="10">
        <v>6772</v>
      </c>
      <c r="G27" s="10">
        <v>946</v>
      </c>
      <c r="H27" s="10">
        <v>3393</v>
      </c>
      <c r="I27" s="10">
        <v>1758</v>
      </c>
      <c r="J27" s="10">
        <v>910</v>
      </c>
      <c r="K27" s="10">
        <v>2668</v>
      </c>
      <c r="L27" s="10">
        <v>725</v>
      </c>
      <c r="M27" s="10">
        <v>4325</v>
      </c>
      <c r="N27" s="10">
        <v>1721</v>
      </c>
      <c r="O27" s="10">
        <v>2383</v>
      </c>
      <c r="P27" s="10">
        <v>4104</v>
      </c>
      <c r="Q27" s="10">
        <v>221</v>
      </c>
      <c r="R27" s="10">
        <v>1362</v>
      </c>
      <c r="S27" s="10">
        <v>530</v>
      </c>
      <c r="T27" s="10">
        <v>768</v>
      </c>
      <c r="U27" s="10">
        <v>1298</v>
      </c>
      <c r="V27" s="10">
        <v>64</v>
      </c>
      <c r="W27" s="10">
        <v>1449</v>
      </c>
      <c r="X27" s="10">
        <v>1129</v>
      </c>
      <c r="Y27" s="10">
        <v>1129</v>
      </c>
      <c r="Z27" s="10">
        <v>320</v>
      </c>
      <c r="AA27" s="10">
        <v>525</v>
      </c>
      <c r="AB27" s="10">
        <v>441</v>
      </c>
      <c r="AC27" s="10">
        <v>84</v>
      </c>
    </row>
    <row r="28" spans="1:29" x14ac:dyDescent="0.25">
      <c r="A28" s="4" t="s">
        <v>44</v>
      </c>
      <c r="B28" s="10">
        <v>8</v>
      </c>
      <c r="C28" s="10">
        <v>6959</v>
      </c>
      <c r="D28" s="10">
        <v>2894</v>
      </c>
      <c r="E28" s="10">
        <v>2575</v>
      </c>
      <c r="F28" s="10">
        <v>5469</v>
      </c>
      <c r="G28" s="10">
        <v>1490</v>
      </c>
      <c r="H28" s="10">
        <v>3823</v>
      </c>
      <c r="I28" s="10">
        <v>1708</v>
      </c>
      <c r="J28" s="10">
        <v>1225</v>
      </c>
      <c r="K28" s="10">
        <v>2933</v>
      </c>
      <c r="L28" s="10">
        <v>890</v>
      </c>
      <c r="M28" s="10">
        <v>3136</v>
      </c>
      <c r="N28" s="10">
        <v>1186</v>
      </c>
      <c r="O28" s="10">
        <v>1350</v>
      </c>
      <c r="P28" s="10">
        <v>2536</v>
      </c>
      <c r="Q28" s="10">
        <v>600</v>
      </c>
      <c r="R28" s="10">
        <v>1031</v>
      </c>
      <c r="S28" s="10">
        <v>399</v>
      </c>
      <c r="T28" s="10">
        <v>453</v>
      </c>
      <c r="U28" s="10">
        <v>852</v>
      </c>
      <c r="V28" s="10">
        <v>179</v>
      </c>
      <c r="W28" s="10">
        <v>892</v>
      </c>
      <c r="X28" s="10">
        <v>691</v>
      </c>
      <c r="Y28" s="10">
        <v>691</v>
      </c>
      <c r="Z28" s="10">
        <v>201</v>
      </c>
      <c r="AA28" s="10">
        <v>699</v>
      </c>
      <c r="AB28" s="10">
        <v>569</v>
      </c>
      <c r="AC28" s="10">
        <v>130</v>
      </c>
    </row>
    <row r="29" spans="1:29"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row>
    <row r="30" spans="1:29" x14ac:dyDescent="0.25">
      <c r="A30" s="4" t="s">
        <v>46</v>
      </c>
      <c r="B30" s="10">
        <v>3</v>
      </c>
      <c r="C30" s="10">
        <v>2797</v>
      </c>
      <c r="D30" s="10">
        <v>524</v>
      </c>
      <c r="E30" s="10">
        <v>697</v>
      </c>
      <c r="F30" s="10">
        <v>1221</v>
      </c>
      <c r="G30" s="10">
        <v>1576</v>
      </c>
      <c r="H30" s="10">
        <v>1843</v>
      </c>
      <c r="I30" s="10">
        <v>261</v>
      </c>
      <c r="J30" s="10">
        <v>394</v>
      </c>
      <c r="K30" s="10">
        <v>655</v>
      </c>
      <c r="L30" s="10">
        <v>1188</v>
      </c>
      <c r="M30" s="10">
        <v>954</v>
      </c>
      <c r="N30" s="10">
        <v>263</v>
      </c>
      <c r="O30" s="10">
        <v>303</v>
      </c>
      <c r="P30" s="10">
        <v>566</v>
      </c>
      <c r="Q30" s="10">
        <v>388</v>
      </c>
      <c r="R30" s="10">
        <v>301</v>
      </c>
      <c r="S30" s="10">
        <v>78</v>
      </c>
      <c r="T30" s="10">
        <v>95</v>
      </c>
      <c r="U30" s="10">
        <v>173</v>
      </c>
      <c r="V30" s="10">
        <v>128</v>
      </c>
      <c r="W30" s="10">
        <v>522</v>
      </c>
      <c r="X30" s="10">
        <v>152</v>
      </c>
      <c r="Y30" s="10">
        <v>152</v>
      </c>
      <c r="Z30" s="10">
        <v>370</v>
      </c>
      <c r="AA30" s="10">
        <v>358</v>
      </c>
      <c r="AB30" s="10">
        <v>197</v>
      </c>
      <c r="AC30" s="10">
        <v>161</v>
      </c>
    </row>
    <row r="31" spans="1:29" x14ac:dyDescent="0.25">
      <c r="A31" s="4" t="s">
        <v>47</v>
      </c>
      <c r="B31" s="10">
        <v>1</v>
      </c>
      <c r="C31" s="10">
        <v>1196</v>
      </c>
      <c r="D31" s="10">
        <v>404</v>
      </c>
      <c r="E31" s="10">
        <v>429</v>
      </c>
      <c r="F31" s="10">
        <v>833</v>
      </c>
      <c r="G31" s="10">
        <v>363</v>
      </c>
      <c r="H31" s="10">
        <v>752</v>
      </c>
      <c r="I31" s="10">
        <v>268</v>
      </c>
      <c r="J31" s="10">
        <v>213</v>
      </c>
      <c r="K31" s="10">
        <v>481</v>
      </c>
      <c r="L31" s="10">
        <v>271</v>
      </c>
      <c r="M31" s="10">
        <v>444</v>
      </c>
      <c r="N31" s="10">
        <v>136</v>
      </c>
      <c r="O31" s="10">
        <v>216</v>
      </c>
      <c r="P31" s="10">
        <v>352</v>
      </c>
      <c r="Q31" s="10">
        <v>92</v>
      </c>
      <c r="R31" s="10">
        <v>133</v>
      </c>
      <c r="S31" s="10">
        <v>40</v>
      </c>
      <c r="T31" s="10">
        <v>71</v>
      </c>
      <c r="U31" s="10">
        <v>111</v>
      </c>
      <c r="V31" s="10">
        <v>22</v>
      </c>
      <c r="W31" s="10">
        <v>160</v>
      </c>
      <c r="X31" s="10">
        <v>107</v>
      </c>
      <c r="Y31" s="10">
        <v>107</v>
      </c>
      <c r="Z31" s="10">
        <v>53</v>
      </c>
      <c r="AA31" s="10">
        <v>206</v>
      </c>
      <c r="AB31" s="10">
        <v>128</v>
      </c>
      <c r="AC31" s="10">
        <v>78</v>
      </c>
    </row>
    <row r="32" spans="1:29" x14ac:dyDescent="0.25">
      <c r="A32" s="4" t="s">
        <v>48</v>
      </c>
      <c r="B32" s="10">
        <v>12</v>
      </c>
      <c r="C32" s="10">
        <v>12918</v>
      </c>
      <c r="D32" s="10">
        <v>4873</v>
      </c>
      <c r="E32" s="10">
        <v>3600</v>
      </c>
      <c r="F32" s="10">
        <v>8473</v>
      </c>
      <c r="G32" s="10">
        <v>4445</v>
      </c>
      <c r="H32" s="10">
        <v>9159</v>
      </c>
      <c r="I32" s="10">
        <v>3450</v>
      </c>
      <c r="J32" s="10">
        <v>2126</v>
      </c>
      <c r="K32" s="10">
        <v>5576</v>
      </c>
      <c r="L32" s="10">
        <v>3583</v>
      </c>
      <c r="M32" s="10">
        <v>3759</v>
      </c>
      <c r="N32" s="10">
        <v>1423</v>
      </c>
      <c r="O32" s="10">
        <v>1474</v>
      </c>
      <c r="P32" s="10">
        <v>2897</v>
      </c>
      <c r="Q32" s="10">
        <v>862</v>
      </c>
      <c r="R32" s="10">
        <v>1184</v>
      </c>
      <c r="S32" s="10">
        <v>461</v>
      </c>
      <c r="T32" s="10">
        <v>449</v>
      </c>
      <c r="U32" s="10">
        <v>910</v>
      </c>
      <c r="V32" s="10">
        <v>274</v>
      </c>
      <c r="W32" s="10">
        <v>1490</v>
      </c>
      <c r="X32" s="10">
        <v>1107</v>
      </c>
      <c r="Y32" s="10">
        <v>1107</v>
      </c>
      <c r="Z32" s="10">
        <v>383</v>
      </c>
      <c r="AA32" s="10">
        <v>1118</v>
      </c>
      <c r="AB32" s="10">
        <v>854</v>
      </c>
      <c r="AC32" s="10">
        <v>264</v>
      </c>
    </row>
    <row r="33" spans="1:29" x14ac:dyDescent="0.25">
      <c r="A33" s="4" t="s">
        <v>49</v>
      </c>
      <c r="B33" s="10">
        <v>1</v>
      </c>
      <c r="C33" s="10">
        <v>773</v>
      </c>
      <c r="D33" s="10">
        <v>487</v>
      </c>
      <c r="E33" s="10">
        <v>278</v>
      </c>
      <c r="F33" s="10">
        <v>765</v>
      </c>
      <c r="G33" s="10">
        <v>8</v>
      </c>
      <c r="H33" s="10">
        <v>548</v>
      </c>
      <c r="I33" s="10">
        <v>329</v>
      </c>
      <c r="J33" s="10">
        <v>211</v>
      </c>
      <c r="K33" s="10">
        <v>540</v>
      </c>
      <c r="L33" s="10">
        <v>8</v>
      </c>
      <c r="M33" s="10">
        <v>225</v>
      </c>
      <c r="N33" s="10">
        <v>158</v>
      </c>
      <c r="O33" s="10">
        <v>67</v>
      </c>
      <c r="P33" s="10">
        <v>225</v>
      </c>
      <c r="Q33" s="10">
        <v>0</v>
      </c>
      <c r="R33" s="10">
        <v>72</v>
      </c>
      <c r="S33" s="10">
        <v>49</v>
      </c>
      <c r="T33" s="10">
        <v>23</v>
      </c>
      <c r="U33" s="10">
        <v>72</v>
      </c>
      <c r="V33" s="10">
        <v>0</v>
      </c>
      <c r="W33" s="10">
        <v>70</v>
      </c>
      <c r="X33" s="10">
        <v>66</v>
      </c>
      <c r="Y33" s="10">
        <v>66</v>
      </c>
      <c r="Z33" s="10">
        <v>4</v>
      </c>
      <c r="AA33" s="10">
        <v>168</v>
      </c>
      <c r="AB33" s="10">
        <v>166</v>
      </c>
      <c r="AC33" s="10">
        <v>2</v>
      </c>
    </row>
    <row r="34" spans="1:29" x14ac:dyDescent="0.25">
      <c r="A34" s="4" t="s">
        <v>50</v>
      </c>
      <c r="B34" s="10">
        <v>7</v>
      </c>
      <c r="C34" s="10">
        <v>3718</v>
      </c>
      <c r="D34" s="10">
        <v>1593</v>
      </c>
      <c r="E34" s="10">
        <v>1486</v>
      </c>
      <c r="F34" s="10">
        <v>3079</v>
      </c>
      <c r="G34" s="10">
        <v>639</v>
      </c>
      <c r="H34" s="10">
        <v>2072</v>
      </c>
      <c r="I34" s="10">
        <v>1056</v>
      </c>
      <c r="J34" s="10">
        <v>691</v>
      </c>
      <c r="K34" s="10">
        <v>1747</v>
      </c>
      <c r="L34" s="10">
        <v>325</v>
      </c>
      <c r="M34" s="10">
        <v>1646</v>
      </c>
      <c r="N34" s="10">
        <v>537</v>
      </c>
      <c r="O34" s="10">
        <v>795</v>
      </c>
      <c r="P34" s="10">
        <v>1332</v>
      </c>
      <c r="Q34" s="10">
        <v>314</v>
      </c>
      <c r="R34" s="10">
        <v>530</v>
      </c>
      <c r="S34" s="10">
        <v>155</v>
      </c>
      <c r="T34" s="10">
        <v>278</v>
      </c>
      <c r="U34" s="10">
        <v>433</v>
      </c>
      <c r="V34" s="10">
        <v>97</v>
      </c>
      <c r="W34" s="10">
        <v>495</v>
      </c>
      <c r="X34" s="10">
        <v>413</v>
      </c>
      <c r="Y34" s="10">
        <v>413</v>
      </c>
      <c r="Z34" s="10">
        <v>82</v>
      </c>
      <c r="AA34" s="10">
        <v>298</v>
      </c>
      <c r="AB34" s="10">
        <v>263</v>
      </c>
      <c r="AC34" s="10">
        <v>35</v>
      </c>
    </row>
    <row r="35" spans="1:29" x14ac:dyDescent="0.25">
      <c r="A35" s="4" t="s">
        <v>51</v>
      </c>
      <c r="B35" s="10">
        <v>3</v>
      </c>
      <c r="C35" s="10">
        <v>1645</v>
      </c>
      <c r="D35" s="10">
        <v>892</v>
      </c>
      <c r="E35" s="10">
        <v>514</v>
      </c>
      <c r="F35" s="10">
        <v>1406</v>
      </c>
      <c r="G35" s="10">
        <v>239</v>
      </c>
      <c r="H35" s="10">
        <v>891</v>
      </c>
      <c r="I35" s="10">
        <v>479</v>
      </c>
      <c r="J35" s="10">
        <v>191</v>
      </c>
      <c r="K35" s="10">
        <v>670</v>
      </c>
      <c r="L35" s="10">
        <v>221</v>
      </c>
      <c r="M35" s="10">
        <v>754</v>
      </c>
      <c r="N35" s="10">
        <v>413</v>
      </c>
      <c r="O35" s="10">
        <v>323</v>
      </c>
      <c r="P35" s="10">
        <v>736</v>
      </c>
      <c r="Q35" s="10">
        <v>18</v>
      </c>
      <c r="R35" s="10">
        <v>259</v>
      </c>
      <c r="S35" s="10">
        <v>131</v>
      </c>
      <c r="T35" s="10">
        <v>122</v>
      </c>
      <c r="U35" s="10">
        <v>253</v>
      </c>
      <c r="V35" s="10">
        <v>6</v>
      </c>
      <c r="W35" s="10">
        <v>330</v>
      </c>
      <c r="X35" s="10">
        <v>285</v>
      </c>
      <c r="Y35" s="10">
        <v>285</v>
      </c>
      <c r="Z35" s="10">
        <v>45</v>
      </c>
      <c r="AA35" s="10">
        <v>167</v>
      </c>
      <c r="AB35" s="10">
        <v>150</v>
      </c>
      <c r="AC35" s="10">
        <v>17</v>
      </c>
    </row>
    <row r="36" spans="1:29" x14ac:dyDescent="0.25">
      <c r="A36" s="4" t="s">
        <v>52</v>
      </c>
      <c r="B36" s="10">
        <v>20</v>
      </c>
      <c r="C36" s="10">
        <v>13169</v>
      </c>
      <c r="D36" s="10">
        <v>7602</v>
      </c>
      <c r="E36" s="10">
        <v>4269</v>
      </c>
      <c r="F36" s="10">
        <v>11871</v>
      </c>
      <c r="G36" s="10">
        <v>1298</v>
      </c>
      <c r="H36" s="10">
        <v>5962</v>
      </c>
      <c r="I36" s="10">
        <v>3631</v>
      </c>
      <c r="J36" s="10">
        <v>1374</v>
      </c>
      <c r="K36" s="10">
        <v>5005</v>
      </c>
      <c r="L36" s="10">
        <v>957</v>
      </c>
      <c r="M36" s="10">
        <v>7207</v>
      </c>
      <c r="N36" s="10">
        <v>3971</v>
      </c>
      <c r="O36" s="10">
        <v>2895</v>
      </c>
      <c r="P36" s="10">
        <v>6866</v>
      </c>
      <c r="Q36" s="10">
        <v>341</v>
      </c>
      <c r="R36" s="10">
        <v>2498</v>
      </c>
      <c r="S36" s="10">
        <v>1376</v>
      </c>
      <c r="T36" s="10">
        <v>998</v>
      </c>
      <c r="U36" s="10">
        <v>2374</v>
      </c>
      <c r="V36" s="10">
        <v>124</v>
      </c>
      <c r="W36" s="10">
        <v>934</v>
      </c>
      <c r="X36" s="10">
        <v>704</v>
      </c>
      <c r="Y36" s="10">
        <v>704</v>
      </c>
      <c r="Z36" s="10">
        <v>230</v>
      </c>
      <c r="AA36" s="10">
        <v>618</v>
      </c>
      <c r="AB36" s="10">
        <v>542</v>
      </c>
      <c r="AC36" s="10">
        <v>76</v>
      </c>
    </row>
    <row r="37" spans="1:29" x14ac:dyDescent="0.25">
      <c r="A37" s="4" t="s">
        <v>53</v>
      </c>
      <c r="B37" s="10">
        <v>2</v>
      </c>
      <c r="C37" s="10">
        <v>3475</v>
      </c>
      <c r="D37" s="10">
        <v>985</v>
      </c>
      <c r="E37" s="10">
        <v>1123</v>
      </c>
      <c r="F37" s="10">
        <v>2108</v>
      </c>
      <c r="G37" s="10">
        <v>1367</v>
      </c>
      <c r="H37" s="10">
        <v>2343</v>
      </c>
      <c r="I37" s="10">
        <v>637</v>
      </c>
      <c r="J37" s="10">
        <v>465</v>
      </c>
      <c r="K37" s="10">
        <v>1102</v>
      </c>
      <c r="L37" s="10">
        <v>1241</v>
      </c>
      <c r="M37" s="10">
        <v>1132</v>
      </c>
      <c r="N37" s="10">
        <v>348</v>
      </c>
      <c r="O37" s="10">
        <v>658</v>
      </c>
      <c r="P37" s="10">
        <v>1006</v>
      </c>
      <c r="Q37" s="10">
        <v>126</v>
      </c>
      <c r="R37" s="10">
        <v>304</v>
      </c>
      <c r="S37" s="10">
        <v>68</v>
      </c>
      <c r="T37" s="10">
        <v>184</v>
      </c>
      <c r="U37" s="10">
        <v>252</v>
      </c>
      <c r="V37" s="10">
        <v>52</v>
      </c>
      <c r="W37" s="10">
        <v>779</v>
      </c>
      <c r="X37" s="10">
        <v>341</v>
      </c>
      <c r="Y37" s="10">
        <v>341</v>
      </c>
      <c r="Z37" s="10">
        <v>438</v>
      </c>
      <c r="AA37" s="10">
        <v>408</v>
      </c>
      <c r="AB37" s="10">
        <v>226</v>
      </c>
      <c r="AC37" s="10">
        <v>182</v>
      </c>
    </row>
    <row r="38" spans="1:29" x14ac:dyDescent="0.25">
      <c r="A38" s="4" t="s">
        <v>54</v>
      </c>
      <c r="B38" s="10">
        <v>3</v>
      </c>
      <c r="C38" s="10">
        <v>11089</v>
      </c>
      <c r="D38" s="10">
        <v>1311</v>
      </c>
      <c r="E38" s="10">
        <v>6481</v>
      </c>
      <c r="F38" s="10">
        <v>7792</v>
      </c>
      <c r="G38" s="10">
        <v>3297</v>
      </c>
      <c r="H38" s="10">
        <v>9394</v>
      </c>
      <c r="I38" s="10">
        <v>1046</v>
      </c>
      <c r="J38" s="10">
        <v>5097</v>
      </c>
      <c r="K38" s="10">
        <v>6143</v>
      </c>
      <c r="L38" s="10">
        <v>3251</v>
      </c>
      <c r="M38" s="10">
        <v>1695</v>
      </c>
      <c r="N38" s="10">
        <v>265</v>
      </c>
      <c r="O38" s="10">
        <v>1384</v>
      </c>
      <c r="P38" s="10">
        <v>1649</v>
      </c>
      <c r="Q38" s="10">
        <v>46</v>
      </c>
      <c r="R38" s="10">
        <v>438</v>
      </c>
      <c r="S38" s="10">
        <v>78</v>
      </c>
      <c r="T38" s="10">
        <v>346</v>
      </c>
      <c r="U38" s="10">
        <v>424</v>
      </c>
      <c r="V38" s="10">
        <v>14</v>
      </c>
      <c r="W38" s="10">
        <v>1297</v>
      </c>
      <c r="X38" s="10">
        <v>196</v>
      </c>
      <c r="Y38" s="10">
        <v>196</v>
      </c>
      <c r="Z38" s="10">
        <v>1101</v>
      </c>
      <c r="AA38" s="10">
        <v>1936</v>
      </c>
      <c r="AB38" s="10">
        <v>1329</v>
      </c>
      <c r="AC38" s="10">
        <v>607</v>
      </c>
    </row>
    <row r="39" spans="1:29" x14ac:dyDescent="0.25">
      <c r="A39" s="4" t="s">
        <v>55</v>
      </c>
      <c r="B39" s="10">
        <v>32</v>
      </c>
      <c r="C39" s="10">
        <v>61067</v>
      </c>
      <c r="D39" s="10">
        <v>46894</v>
      </c>
      <c r="E39" s="10">
        <v>10560</v>
      </c>
      <c r="F39" s="10">
        <v>57454</v>
      </c>
      <c r="G39" s="10">
        <v>3613</v>
      </c>
      <c r="H39" s="10">
        <v>24557</v>
      </c>
      <c r="I39" s="10">
        <v>13654</v>
      </c>
      <c r="J39" s="10">
        <v>7351</v>
      </c>
      <c r="K39" s="10">
        <v>21005</v>
      </c>
      <c r="L39" s="10">
        <v>3552</v>
      </c>
      <c r="M39" s="10">
        <v>36510</v>
      </c>
      <c r="N39" s="10">
        <v>33240</v>
      </c>
      <c r="O39" s="10">
        <v>3209</v>
      </c>
      <c r="P39" s="10">
        <v>36449</v>
      </c>
      <c r="Q39" s="10">
        <v>61</v>
      </c>
      <c r="R39" s="10">
        <v>11402</v>
      </c>
      <c r="S39" s="10">
        <v>10233</v>
      </c>
      <c r="T39" s="10">
        <v>1144</v>
      </c>
      <c r="U39" s="10">
        <v>11377</v>
      </c>
      <c r="V39" s="10">
        <v>25</v>
      </c>
      <c r="W39" s="10">
        <v>4280</v>
      </c>
      <c r="X39" s="10">
        <v>2272</v>
      </c>
      <c r="Y39" s="10">
        <v>2272</v>
      </c>
      <c r="Z39" s="10">
        <v>2008</v>
      </c>
      <c r="AA39" s="10">
        <v>5879</v>
      </c>
      <c r="AB39" s="10">
        <v>5047</v>
      </c>
      <c r="AC39" s="10">
        <v>832</v>
      </c>
    </row>
    <row r="40" spans="1:29" x14ac:dyDescent="0.25">
      <c r="A40" s="4" t="s">
        <v>56</v>
      </c>
      <c r="B40" s="10">
        <v>9</v>
      </c>
      <c r="C40" s="10">
        <v>12700</v>
      </c>
      <c r="D40" s="10">
        <v>6222</v>
      </c>
      <c r="E40" s="10">
        <v>4707</v>
      </c>
      <c r="F40" s="10">
        <v>10929</v>
      </c>
      <c r="G40" s="10">
        <v>1771</v>
      </c>
      <c r="H40" s="10">
        <v>7774</v>
      </c>
      <c r="I40" s="10">
        <v>4235</v>
      </c>
      <c r="J40" s="10">
        <v>2195</v>
      </c>
      <c r="K40" s="10">
        <v>6430</v>
      </c>
      <c r="L40" s="10">
        <v>1344</v>
      </c>
      <c r="M40" s="10">
        <v>4926</v>
      </c>
      <c r="N40" s="10">
        <v>1987</v>
      </c>
      <c r="O40" s="10">
        <v>2512</v>
      </c>
      <c r="P40" s="10">
        <v>4499</v>
      </c>
      <c r="Q40" s="10">
        <v>427</v>
      </c>
      <c r="R40" s="10">
        <v>1648</v>
      </c>
      <c r="S40" s="10">
        <v>660</v>
      </c>
      <c r="T40" s="10">
        <v>860</v>
      </c>
      <c r="U40" s="10">
        <v>1520</v>
      </c>
      <c r="V40" s="10">
        <v>128</v>
      </c>
      <c r="W40" s="10">
        <v>2303</v>
      </c>
      <c r="X40" s="10">
        <v>1838</v>
      </c>
      <c r="Y40" s="10">
        <v>1838</v>
      </c>
      <c r="Z40" s="10">
        <v>465</v>
      </c>
      <c r="AA40" s="10">
        <v>1390</v>
      </c>
      <c r="AB40" s="10">
        <v>1185</v>
      </c>
      <c r="AC40" s="10">
        <v>205</v>
      </c>
    </row>
    <row r="41" spans="1:29" x14ac:dyDescent="0.25">
      <c r="A41" s="4" t="s">
        <v>57</v>
      </c>
      <c r="B41" s="10">
        <v>8</v>
      </c>
      <c r="C41" s="10">
        <v>4838</v>
      </c>
      <c r="D41" s="10">
        <v>2316</v>
      </c>
      <c r="E41" s="10">
        <v>991</v>
      </c>
      <c r="F41" s="10">
        <v>3307</v>
      </c>
      <c r="G41" s="10">
        <v>1531</v>
      </c>
      <c r="H41" s="10">
        <v>3227</v>
      </c>
      <c r="I41" s="10">
        <v>1644</v>
      </c>
      <c r="J41" s="10">
        <v>541</v>
      </c>
      <c r="K41" s="10">
        <v>2185</v>
      </c>
      <c r="L41" s="10">
        <v>1042</v>
      </c>
      <c r="M41" s="10">
        <v>1611</v>
      </c>
      <c r="N41" s="10">
        <v>672</v>
      </c>
      <c r="O41" s="10">
        <v>450</v>
      </c>
      <c r="P41" s="10">
        <v>1122</v>
      </c>
      <c r="Q41" s="10">
        <v>489</v>
      </c>
      <c r="R41" s="10">
        <v>545</v>
      </c>
      <c r="S41" s="10">
        <v>226</v>
      </c>
      <c r="T41" s="10">
        <v>166</v>
      </c>
      <c r="U41" s="10">
        <v>392</v>
      </c>
      <c r="V41" s="10">
        <v>153</v>
      </c>
      <c r="W41" s="10">
        <v>654</v>
      </c>
      <c r="X41" s="10">
        <v>538</v>
      </c>
      <c r="Y41" s="10">
        <v>538</v>
      </c>
      <c r="Z41" s="10">
        <v>116</v>
      </c>
      <c r="AA41" s="10">
        <v>475</v>
      </c>
      <c r="AB41" s="10">
        <v>416</v>
      </c>
      <c r="AC41" s="10">
        <v>59</v>
      </c>
    </row>
    <row r="42" spans="1:29" x14ac:dyDescent="0.25">
      <c r="A42" s="4" t="s">
        <v>58</v>
      </c>
      <c r="B42" s="10">
        <v>8</v>
      </c>
      <c r="C42" s="10">
        <v>17309</v>
      </c>
      <c r="D42" s="10">
        <v>2715</v>
      </c>
      <c r="E42" s="10">
        <v>4727</v>
      </c>
      <c r="F42" s="10">
        <v>7442</v>
      </c>
      <c r="G42" s="10">
        <v>9867</v>
      </c>
      <c r="H42" s="10">
        <v>10443</v>
      </c>
      <c r="I42" s="10">
        <v>1838</v>
      </c>
      <c r="J42" s="10">
        <v>2154</v>
      </c>
      <c r="K42" s="10">
        <v>3992</v>
      </c>
      <c r="L42" s="10">
        <v>6451</v>
      </c>
      <c r="M42" s="10">
        <v>6866</v>
      </c>
      <c r="N42" s="10">
        <v>877</v>
      </c>
      <c r="O42" s="10">
        <v>2573</v>
      </c>
      <c r="P42" s="10">
        <v>3450</v>
      </c>
      <c r="Q42" s="10">
        <v>3416</v>
      </c>
      <c r="R42" s="10">
        <v>2233</v>
      </c>
      <c r="S42" s="10">
        <v>288</v>
      </c>
      <c r="T42" s="10">
        <v>850</v>
      </c>
      <c r="U42" s="10">
        <v>1138</v>
      </c>
      <c r="V42" s="10">
        <v>1095</v>
      </c>
      <c r="W42" s="10">
        <v>2842</v>
      </c>
      <c r="X42" s="10">
        <v>919</v>
      </c>
      <c r="Y42" s="10">
        <v>919</v>
      </c>
      <c r="Z42" s="10">
        <v>1923</v>
      </c>
      <c r="AA42" s="10">
        <v>1277</v>
      </c>
      <c r="AB42" s="10">
        <v>672</v>
      </c>
      <c r="AC42" s="10">
        <v>605</v>
      </c>
    </row>
    <row r="43" spans="1:29" x14ac:dyDescent="0.25">
      <c r="A43" s="4" t="s">
        <v>59</v>
      </c>
      <c r="B43" s="10">
        <v>17</v>
      </c>
      <c r="C43" s="10">
        <v>15096</v>
      </c>
      <c r="D43" s="10">
        <v>6954</v>
      </c>
      <c r="E43" s="10">
        <v>6865</v>
      </c>
      <c r="F43" s="10">
        <v>13819</v>
      </c>
      <c r="G43" s="10">
        <v>1277</v>
      </c>
      <c r="H43" s="10">
        <v>7384</v>
      </c>
      <c r="I43" s="10">
        <v>4067</v>
      </c>
      <c r="J43" s="10">
        <v>2124</v>
      </c>
      <c r="K43" s="10">
        <v>6191</v>
      </c>
      <c r="L43" s="10">
        <v>1193</v>
      </c>
      <c r="M43" s="10">
        <v>7712</v>
      </c>
      <c r="N43" s="10">
        <v>2887</v>
      </c>
      <c r="O43" s="10">
        <v>4741</v>
      </c>
      <c r="P43" s="10">
        <v>7628</v>
      </c>
      <c r="Q43" s="10">
        <v>84</v>
      </c>
      <c r="R43" s="10">
        <v>2497</v>
      </c>
      <c r="S43" s="10">
        <v>921</v>
      </c>
      <c r="T43" s="10">
        <v>1545</v>
      </c>
      <c r="U43" s="10">
        <v>2466</v>
      </c>
      <c r="V43" s="10">
        <v>31</v>
      </c>
      <c r="W43" s="10">
        <v>1798</v>
      </c>
      <c r="X43" s="10">
        <v>1027</v>
      </c>
      <c r="Y43" s="10">
        <v>1027</v>
      </c>
      <c r="Z43" s="10">
        <v>771</v>
      </c>
      <c r="AA43" s="10">
        <v>1440</v>
      </c>
      <c r="AB43" s="10">
        <v>1282</v>
      </c>
      <c r="AC43" s="10">
        <v>158</v>
      </c>
    </row>
    <row r="44" spans="1:29" x14ac:dyDescent="0.25">
      <c r="A44" s="4" t="s">
        <v>60</v>
      </c>
      <c r="B44" s="10">
        <v>2</v>
      </c>
      <c r="C44" s="10">
        <v>4070</v>
      </c>
      <c r="D44" s="10">
        <v>551</v>
      </c>
      <c r="E44" s="10">
        <v>774</v>
      </c>
      <c r="F44" s="10">
        <v>1325</v>
      </c>
      <c r="G44" s="10">
        <v>2745</v>
      </c>
      <c r="H44" s="10">
        <v>3730</v>
      </c>
      <c r="I44" s="10">
        <v>443</v>
      </c>
      <c r="J44" s="10">
        <v>690</v>
      </c>
      <c r="K44" s="10">
        <v>1133</v>
      </c>
      <c r="L44" s="10">
        <v>2597</v>
      </c>
      <c r="M44" s="10">
        <v>340</v>
      </c>
      <c r="N44" s="10">
        <v>108</v>
      </c>
      <c r="O44" s="10">
        <v>84</v>
      </c>
      <c r="P44" s="10">
        <v>192</v>
      </c>
      <c r="Q44" s="10">
        <v>148</v>
      </c>
      <c r="R44" s="10">
        <v>109</v>
      </c>
      <c r="S44" s="10">
        <v>26</v>
      </c>
      <c r="T44" s="10">
        <v>32</v>
      </c>
      <c r="U44" s="10">
        <v>58</v>
      </c>
      <c r="V44" s="10">
        <v>51</v>
      </c>
      <c r="W44" s="10">
        <v>2195</v>
      </c>
      <c r="X44" s="10">
        <v>661</v>
      </c>
      <c r="Y44" s="10">
        <v>661</v>
      </c>
      <c r="Z44" s="10">
        <v>1534</v>
      </c>
      <c r="AA44" s="10">
        <v>97</v>
      </c>
      <c r="AB44" s="10">
        <v>24</v>
      </c>
      <c r="AC44" s="10">
        <v>73</v>
      </c>
    </row>
    <row r="45" spans="1:29" x14ac:dyDescent="0.25">
      <c r="A45" s="4" t="s">
        <v>61</v>
      </c>
      <c r="B45" s="10">
        <v>1</v>
      </c>
      <c r="C45" s="10">
        <v>1607</v>
      </c>
      <c r="D45" s="10">
        <v>819</v>
      </c>
      <c r="E45" s="10">
        <v>737</v>
      </c>
      <c r="F45" s="10">
        <v>1556</v>
      </c>
      <c r="G45" s="10">
        <v>51</v>
      </c>
      <c r="H45" s="10">
        <v>1139</v>
      </c>
      <c r="I45" s="10">
        <v>616</v>
      </c>
      <c r="J45" s="10">
        <v>472</v>
      </c>
      <c r="K45" s="10">
        <v>1088</v>
      </c>
      <c r="L45" s="10">
        <v>51</v>
      </c>
      <c r="M45" s="10">
        <v>468</v>
      </c>
      <c r="N45" s="10">
        <v>203</v>
      </c>
      <c r="O45" s="10">
        <v>265</v>
      </c>
      <c r="P45" s="10">
        <v>468</v>
      </c>
      <c r="Q45" s="10">
        <v>0</v>
      </c>
      <c r="R45" s="10">
        <v>202</v>
      </c>
      <c r="S45" s="10">
        <v>99</v>
      </c>
      <c r="T45" s="10">
        <v>103</v>
      </c>
      <c r="U45" s="10">
        <v>202</v>
      </c>
      <c r="V45" s="10">
        <v>0</v>
      </c>
      <c r="W45" s="10">
        <v>220</v>
      </c>
      <c r="X45" s="10">
        <v>190</v>
      </c>
      <c r="Y45" s="10">
        <v>190</v>
      </c>
      <c r="Z45" s="10">
        <v>30</v>
      </c>
      <c r="AA45" s="10">
        <v>120</v>
      </c>
      <c r="AB45" s="10">
        <v>113</v>
      </c>
      <c r="AC45" s="10">
        <v>7</v>
      </c>
    </row>
    <row r="46" spans="1:29" x14ac:dyDescent="0.25">
      <c r="A46" s="4" t="s">
        <v>62</v>
      </c>
      <c r="B46" s="10">
        <v>5</v>
      </c>
      <c r="C46" s="10">
        <v>4473</v>
      </c>
      <c r="D46" s="10">
        <v>1577</v>
      </c>
      <c r="E46" s="10">
        <v>1459</v>
      </c>
      <c r="F46" s="10">
        <v>3036</v>
      </c>
      <c r="G46" s="10">
        <v>1437</v>
      </c>
      <c r="H46" s="10">
        <v>3194</v>
      </c>
      <c r="I46" s="10">
        <v>1118</v>
      </c>
      <c r="J46" s="10">
        <v>827</v>
      </c>
      <c r="K46" s="10">
        <v>1945</v>
      </c>
      <c r="L46" s="10">
        <v>1249</v>
      </c>
      <c r="M46" s="10">
        <v>1279</v>
      </c>
      <c r="N46" s="10">
        <v>459</v>
      </c>
      <c r="O46" s="10">
        <v>632</v>
      </c>
      <c r="P46" s="10">
        <v>1091</v>
      </c>
      <c r="Q46" s="10">
        <v>188</v>
      </c>
      <c r="R46" s="10">
        <v>474</v>
      </c>
      <c r="S46" s="10">
        <v>183</v>
      </c>
      <c r="T46" s="10">
        <v>220</v>
      </c>
      <c r="U46" s="10">
        <v>403</v>
      </c>
      <c r="V46" s="10">
        <v>71</v>
      </c>
      <c r="W46" s="10">
        <v>674</v>
      </c>
      <c r="X46" s="10">
        <v>392</v>
      </c>
      <c r="Y46" s="10">
        <v>392</v>
      </c>
      <c r="Z46" s="10">
        <v>282</v>
      </c>
      <c r="AA46" s="10">
        <v>629</v>
      </c>
      <c r="AB46" s="10">
        <v>439</v>
      </c>
      <c r="AC46" s="10">
        <v>190</v>
      </c>
    </row>
    <row r="47" spans="1:29" x14ac:dyDescent="0.25">
      <c r="A47" s="4" t="s">
        <v>63</v>
      </c>
      <c r="B47" s="10">
        <v>1</v>
      </c>
      <c r="C47" s="10">
        <v>731</v>
      </c>
      <c r="D47" s="10">
        <v>371</v>
      </c>
      <c r="E47" s="10">
        <v>296</v>
      </c>
      <c r="F47" s="10">
        <v>667</v>
      </c>
      <c r="G47" s="10">
        <v>64</v>
      </c>
      <c r="H47" s="10">
        <v>445</v>
      </c>
      <c r="I47" s="10">
        <v>218</v>
      </c>
      <c r="J47" s="10">
        <v>163</v>
      </c>
      <c r="K47" s="10">
        <v>381</v>
      </c>
      <c r="L47" s="10">
        <v>64</v>
      </c>
      <c r="M47" s="10">
        <v>286</v>
      </c>
      <c r="N47" s="10">
        <v>153</v>
      </c>
      <c r="O47" s="10">
        <v>133</v>
      </c>
      <c r="P47" s="10">
        <v>286</v>
      </c>
      <c r="Q47" s="10">
        <v>0</v>
      </c>
      <c r="R47" s="10">
        <v>87</v>
      </c>
      <c r="S47" s="10">
        <v>42</v>
      </c>
      <c r="T47" s="10">
        <v>45</v>
      </c>
      <c r="U47" s="10">
        <v>87</v>
      </c>
      <c r="V47" s="10">
        <v>0</v>
      </c>
      <c r="W47" s="10">
        <v>109</v>
      </c>
      <c r="X47" s="10">
        <v>45</v>
      </c>
      <c r="Y47" s="10">
        <v>45</v>
      </c>
      <c r="Z47" s="10">
        <v>64</v>
      </c>
      <c r="AA47" s="10">
        <v>160</v>
      </c>
      <c r="AB47" s="10">
        <v>138</v>
      </c>
      <c r="AC47" s="10">
        <v>22</v>
      </c>
    </row>
    <row r="48" spans="1:29" x14ac:dyDescent="0.25">
      <c r="A48" s="4" t="s">
        <v>64</v>
      </c>
      <c r="B48" s="10">
        <v>10</v>
      </c>
      <c r="C48" s="10">
        <v>10532</v>
      </c>
      <c r="D48" s="10">
        <v>4468</v>
      </c>
      <c r="E48" s="10">
        <v>2665</v>
      </c>
      <c r="F48" s="10">
        <v>7133</v>
      </c>
      <c r="G48" s="10">
        <v>3399</v>
      </c>
      <c r="H48" s="10">
        <v>8048</v>
      </c>
      <c r="I48" s="10">
        <v>3761</v>
      </c>
      <c r="J48" s="10">
        <v>1759</v>
      </c>
      <c r="K48" s="10">
        <v>5520</v>
      </c>
      <c r="L48" s="10">
        <v>2528</v>
      </c>
      <c r="M48" s="10">
        <v>2484</v>
      </c>
      <c r="N48" s="10">
        <v>707</v>
      </c>
      <c r="O48" s="10">
        <v>906</v>
      </c>
      <c r="P48" s="10">
        <v>1613</v>
      </c>
      <c r="Q48" s="10">
        <v>871</v>
      </c>
      <c r="R48" s="10">
        <v>967</v>
      </c>
      <c r="S48" s="10">
        <v>282</v>
      </c>
      <c r="T48" s="10">
        <v>305</v>
      </c>
      <c r="U48" s="10">
        <v>587</v>
      </c>
      <c r="V48" s="10">
        <v>380</v>
      </c>
      <c r="W48" s="10">
        <v>2632</v>
      </c>
      <c r="X48" s="10">
        <v>1498</v>
      </c>
      <c r="Y48" s="10">
        <v>1498</v>
      </c>
      <c r="Z48" s="10">
        <v>1134</v>
      </c>
      <c r="AA48" s="10">
        <v>1142</v>
      </c>
      <c r="AB48" s="10">
        <v>839</v>
      </c>
      <c r="AC48" s="10">
        <v>303</v>
      </c>
    </row>
    <row r="49" spans="1:29" x14ac:dyDescent="0.25">
      <c r="A49" s="4" t="s">
        <v>65</v>
      </c>
      <c r="B49" s="10">
        <v>18</v>
      </c>
      <c r="C49" s="10">
        <v>36761</v>
      </c>
      <c r="D49" s="10">
        <v>12672</v>
      </c>
      <c r="E49" s="10">
        <v>8986</v>
      </c>
      <c r="F49" s="10">
        <v>21658</v>
      </c>
      <c r="G49" s="10">
        <v>15103</v>
      </c>
      <c r="H49" s="10">
        <v>22564</v>
      </c>
      <c r="I49" s="10">
        <v>8505</v>
      </c>
      <c r="J49" s="10">
        <v>4438</v>
      </c>
      <c r="K49" s="10">
        <v>12943</v>
      </c>
      <c r="L49" s="10">
        <v>9621</v>
      </c>
      <c r="M49" s="10">
        <v>14197</v>
      </c>
      <c r="N49" s="10">
        <v>4167</v>
      </c>
      <c r="O49" s="10">
        <v>4548</v>
      </c>
      <c r="P49" s="10">
        <v>8715</v>
      </c>
      <c r="Q49" s="10">
        <v>5482</v>
      </c>
      <c r="R49" s="10">
        <v>5282</v>
      </c>
      <c r="S49" s="10">
        <v>1424</v>
      </c>
      <c r="T49" s="10">
        <v>1512</v>
      </c>
      <c r="U49" s="10">
        <v>2936</v>
      </c>
      <c r="V49" s="10">
        <v>2346</v>
      </c>
      <c r="W49" s="10">
        <v>6020</v>
      </c>
      <c r="X49" s="10">
        <v>2741</v>
      </c>
      <c r="Y49" s="10">
        <v>2741</v>
      </c>
      <c r="Z49" s="10">
        <v>3279</v>
      </c>
      <c r="AA49" s="10">
        <v>5491</v>
      </c>
      <c r="AB49" s="10">
        <v>2735</v>
      </c>
      <c r="AC49" s="10">
        <v>2756</v>
      </c>
    </row>
    <row r="50" spans="1:29" x14ac:dyDescent="0.25">
      <c r="A50" s="4" t="s">
        <v>66</v>
      </c>
      <c r="B50" s="10">
        <v>3</v>
      </c>
      <c r="C50" s="10">
        <v>3795</v>
      </c>
      <c r="D50" s="10">
        <v>2080</v>
      </c>
      <c r="E50" s="10">
        <v>1460</v>
      </c>
      <c r="F50" s="10">
        <v>3540</v>
      </c>
      <c r="G50" s="10">
        <v>255</v>
      </c>
      <c r="H50" s="10">
        <v>2242</v>
      </c>
      <c r="I50" s="10">
        <v>1314</v>
      </c>
      <c r="J50" s="10">
        <v>673</v>
      </c>
      <c r="K50" s="10">
        <v>1987</v>
      </c>
      <c r="L50" s="10">
        <v>255</v>
      </c>
      <c r="M50" s="10">
        <v>1553</v>
      </c>
      <c r="N50" s="10">
        <v>766</v>
      </c>
      <c r="O50" s="10">
        <v>787</v>
      </c>
      <c r="P50" s="10">
        <v>1553</v>
      </c>
      <c r="Q50" s="10">
        <v>0</v>
      </c>
      <c r="R50" s="10">
        <v>537</v>
      </c>
      <c r="S50" s="10">
        <v>246</v>
      </c>
      <c r="T50" s="10">
        <v>291</v>
      </c>
      <c r="U50" s="10">
        <v>537</v>
      </c>
      <c r="V50" s="10">
        <v>0</v>
      </c>
      <c r="W50" s="10">
        <v>700</v>
      </c>
      <c r="X50" s="10">
        <v>445</v>
      </c>
      <c r="Y50" s="10">
        <v>445</v>
      </c>
      <c r="Z50" s="10">
        <v>255</v>
      </c>
      <c r="AA50" s="10">
        <v>166</v>
      </c>
      <c r="AB50" s="10">
        <v>110</v>
      </c>
      <c r="AC50" s="10">
        <v>56</v>
      </c>
    </row>
    <row r="51" spans="1:29" x14ac:dyDescent="0.25">
      <c r="A51" s="4" t="s">
        <v>67</v>
      </c>
      <c r="B51" s="10">
        <v>22</v>
      </c>
      <c r="C51" s="10">
        <v>8852</v>
      </c>
      <c r="D51" s="10">
        <v>4095</v>
      </c>
      <c r="E51" s="10">
        <v>3189</v>
      </c>
      <c r="F51" s="10">
        <v>7284</v>
      </c>
      <c r="G51" s="10">
        <v>1568</v>
      </c>
      <c r="H51" s="10">
        <v>5066</v>
      </c>
      <c r="I51" s="10">
        <v>2671</v>
      </c>
      <c r="J51" s="10">
        <v>1192</v>
      </c>
      <c r="K51" s="10">
        <v>3863</v>
      </c>
      <c r="L51" s="10">
        <v>1203</v>
      </c>
      <c r="M51" s="10">
        <v>3786</v>
      </c>
      <c r="N51" s="10">
        <v>1424</v>
      </c>
      <c r="O51" s="10">
        <v>1997</v>
      </c>
      <c r="P51" s="10">
        <v>3421</v>
      </c>
      <c r="Q51" s="10">
        <v>365</v>
      </c>
      <c r="R51" s="10">
        <v>1247</v>
      </c>
      <c r="S51" s="10">
        <v>475</v>
      </c>
      <c r="T51" s="10">
        <v>642</v>
      </c>
      <c r="U51" s="10">
        <v>1117</v>
      </c>
      <c r="V51" s="10">
        <v>130</v>
      </c>
      <c r="W51" s="10">
        <v>1621</v>
      </c>
      <c r="X51" s="10">
        <v>1034</v>
      </c>
      <c r="Y51" s="10">
        <v>1034</v>
      </c>
      <c r="Z51" s="10">
        <v>587</v>
      </c>
      <c r="AA51" s="10">
        <v>960</v>
      </c>
      <c r="AB51" s="10">
        <v>782</v>
      </c>
      <c r="AC51" s="10">
        <v>178</v>
      </c>
    </row>
    <row r="52" spans="1:29" x14ac:dyDescent="0.25">
      <c r="A52" s="4" t="s">
        <v>68</v>
      </c>
      <c r="B52" s="10">
        <v>1</v>
      </c>
      <c r="C52" s="10">
        <v>471</v>
      </c>
      <c r="D52" s="10">
        <v>40</v>
      </c>
      <c r="E52" s="10">
        <v>36</v>
      </c>
      <c r="F52" s="10">
        <v>76</v>
      </c>
      <c r="G52" s="10">
        <v>395</v>
      </c>
      <c r="H52" s="10">
        <v>430</v>
      </c>
      <c r="I52" s="10">
        <v>5</v>
      </c>
      <c r="J52" s="10">
        <v>30</v>
      </c>
      <c r="K52" s="10">
        <v>35</v>
      </c>
      <c r="L52" s="10">
        <v>395</v>
      </c>
      <c r="M52" s="10">
        <v>41</v>
      </c>
      <c r="N52" s="10">
        <v>35</v>
      </c>
      <c r="O52" s="10">
        <v>6</v>
      </c>
      <c r="P52" s="10">
        <v>41</v>
      </c>
      <c r="Q52" s="10">
        <v>0</v>
      </c>
      <c r="R52" s="10">
        <v>18</v>
      </c>
      <c r="S52" s="10">
        <v>15</v>
      </c>
      <c r="T52" s="10">
        <v>3</v>
      </c>
      <c r="U52" s="10">
        <v>18</v>
      </c>
      <c r="V52" s="10">
        <v>0</v>
      </c>
      <c r="W52" s="10">
        <v>369</v>
      </c>
      <c r="X52" s="10">
        <v>4</v>
      </c>
      <c r="Y52" s="10">
        <v>4</v>
      </c>
      <c r="Z52" s="10">
        <v>365</v>
      </c>
      <c r="AA52" s="10">
        <v>32</v>
      </c>
      <c r="AB52" s="10">
        <v>0</v>
      </c>
      <c r="AC52" s="10">
        <v>32</v>
      </c>
    </row>
    <row r="53" spans="1:29" x14ac:dyDescent="0.25">
      <c r="A53" s="4" t="s">
        <v>69</v>
      </c>
      <c r="B53" s="10">
        <v>2</v>
      </c>
      <c r="C53" s="10">
        <v>1214</v>
      </c>
      <c r="D53" s="10">
        <v>595</v>
      </c>
      <c r="E53" s="10">
        <v>462</v>
      </c>
      <c r="F53" s="10">
        <v>1057</v>
      </c>
      <c r="G53" s="10">
        <v>157</v>
      </c>
      <c r="H53" s="10">
        <v>693</v>
      </c>
      <c r="I53" s="10">
        <v>278</v>
      </c>
      <c r="J53" s="10">
        <v>293</v>
      </c>
      <c r="K53" s="10">
        <v>571</v>
      </c>
      <c r="L53" s="10">
        <v>122</v>
      </c>
      <c r="M53" s="10">
        <v>521</v>
      </c>
      <c r="N53" s="10">
        <v>317</v>
      </c>
      <c r="O53" s="10">
        <v>169</v>
      </c>
      <c r="P53" s="10">
        <v>486</v>
      </c>
      <c r="Q53" s="10">
        <v>35</v>
      </c>
      <c r="R53" s="10">
        <v>193</v>
      </c>
      <c r="S53" s="10">
        <v>116</v>
      </c>
      <c r="T53" s="10">
        <v>62</v>
      </c>
      <c r="U53" s="10">
        <v>178</v>
      </c>
      <c r="V53" s="10">
        <v>15</v>
      </c>
      <c r="W53" s="10">
        <v>134</v>
      </c>
      <c r="X53" s="10">
        <v>79</v>
      </c>
      <c r="Y53" s="10">
        <v>79</v>
      </c>
      <c r="Z53" s="10">
        <v>55</v>
      </c>
      <c r="AA53" s="10">
        <v>61</v>
      </c>
      <c r="AB53" s="10">
        <v>52</v>
      </c>
      <c r="AC53" s="10">
        <v>9</v>
      </c>
    </row>
    <row r="54" spans="1:29" x14ac:dyDescent="0.25">
      <c r="A54" s="4" t="s">
        <v>70</v>
      </c>
      <c r="B54" s="10">
        <v>7</v>
      </c>
      <c r="C54" s="10">
        <v>22782</v>
      </c>
      <c r="D54" s="10">
        <v>6714</v>
      </c>
      <c r="E54" s="10">
        <v>9523</v>
      </c>
      <c r="F54" s="10">
        <v>16237</v>
      </c>
      <c r="G54" s="10">
        <v>6545</v>
      </c>
      <c r="H54" s="10">
        <v>12086</v>
      </c>
      <c r="I54" s="10">
        <v>4279</v>
      </c>
      <c r="J54" s="10">
        <v>2360</v>
      </c>
      <c r="K54" s="10">
        <v>6639</v>
      </c>
      <c r="L54" s="10">
        <v>5447</v>
      </c>
      <c r="M54" s="10">
        <v>10696</v>
      </c>
      <c r="N54" s="10">
        <v>2435</v>
      </c>
      <c r="O54" s="10">
        <v>7163</v>
      </c>
      <c r="P54" s="10">
        <v>9598</v>
      </c>
      <c r="Q54" s="10">
        <v>1098</v>
      </c>
      <c r="R54" s="10">
        <v>3465</v>
      </c>
      <c r="S54" s="10">
        <v>784</v>
      </c>
      <c r="T54" s="10">
        <v>2287</v>
      </c>
      <c r="U54" s="10">
        <v>3071</v>
      </c>
      <c r="V54" s="10">
        <v>394</v>
      </c>
      <c r="W54" s="10">
        <v>2609</v>
      </c>
      <c r="X54" s="10">
        <v>1608</v>
      </c>
      <c r="Y54" s="10">
        <v>1608</v>
      </c>
      <c r="Z54" s="10">
        <v>1001</v>
      </c>
      <c r="AA54" s="10">
        <v>1963</v>
      </c>
      <c r="AB54" s="10">
        <v>1168</v>
      </c>
      <c r="AC54" s="10">
        <v>795</v>
      </c>
    </row>
    <row r="55" spans="1:29" x14ac:dyDescent="0.25">
      <c r="A55" s="4" t="s">
        <v>71</v>
      </c>
      <c r="B55" s="10">
        <v>4</v>
      </c>
      <c r="C55" s="10">
        <v>6525</v>
      </c>
      <c r="D55" s="10">
        <v>2789</v>
      </c>
      <c r="E55" s="10">
        <v>2676</v>
      </c>
      <c r="F55" s="10">
        <v>5465</v>
      </c>
      <c r="G55" s="10">
        <v>1060</v>
      </c>
      <c r="H55" s="10">
        <v>3161</v>
      </c>
      <c r="I55" s="10">
        <v>1622</v>
      </c>
      <c r="J55" s="10">
        <v>1111</v>
      </c>
      <c r="K55" s="10">
        <v>2733</v>
      </c>
      <c r="L55" s="10">
        <v>428</v>
      </c>
      <c r="M55" s="10">
        <v>3364</v>
      </c>
      <c r="N55" s="10">
        <v>1167</v>
      </c>
      <c r="O55" s="10">
        <v>1565</v>
      </c>
      <c r="P55" s="10">
        <v>2732</v>
      </c>
      <c r="Q55" s="10">
        <v>632</v>
      </c>
      <c r="R55" s="10">
        <v>1108</v>
      </c>
      <c r="S55" s="10">
        <v>385</v>
      </c>
      <c r="T55" s="10">
        <v>498</v>
      </c>
      <c r="U55" s="10">
        <v>883</v>
      </c>
      <c r="V55" s="10">
        <v>225</v>
      </c>
      <c r="W55" s="10">
        <v>716</v>
      </c>
      <c r="X55" s="10">
        <v>612</v>
      </c>
      <c r="Y55" s="10">
        <v>612</v>
      </c>
      <c r="Z55" s="10">
        <v>104</v>
      </c>
      <c r="AA55" s="10">
        <v>608</v>
      </c>
      <c r="AB55" s="10">
        <v>575</v>
      </c>
      <c r="AC55" s="10">
        <v>33</v>
      </c>
    </row>
    <row r="56" spans="1:29" x14ac:dyDescent="0.25">
      <c r="A56" s="4" t="s">
        <v>72</v>
      </c>
      <c r="B56" s="10">
        <v>4</v>
      </c>
      <c r="C56" s="10">
        <v>1667</v>
      </c>
      <c r="D56" s="10">
        <v>793</v>
      </c>
      <c r="E56" s="10">
        <v>485</v>
      </c>
      <c r="F56" s="10">
        <v>1278</v>
      </c>
      <c r="G56" s="10">
        <v>389</v>
      </c>
      <c r="H56" s="10">
        <v>1101</v>
      </c>
      <c r="I56" s="10">
        <v>579</v>
      </c>
      <c r="J56" s="10">
        <v>269</v>
      </c>
      <c r="K56" s="10">
        <v>848</v>
      </c>
      <c r="L56" s="10">
        <v>253</v>
      </c>
      <c r="M56" s="10">
        <v>566</v>
      </c>
      <c r="N56" s="10">
        <v>214</v>
      </c>
      <c r="O56" s="10">
        <v>216</v>
      </c>
      <c r="P56" s="10">
        <v>430</v>
      </c>
      <c r="Q56" s="10">
        <v>136</v>
      </c>
      <c r="R56" s="10">
        <v>177</v>
      </c>
      <c r="S56" s="10">
        <v>73</v>
      </c>
      <c r="T56" s="10">
        <v>65</v>
      </c>
      <c r="U56" s="10">
        <v>138</v>
      </c>
      <c r="V56" s="10">
        <v>39</v>
      </c>
      <c r="W56" s="10">
        <v>337</v>
      </c>
      <c r="X56" s="10">
        <v>239</v>
      </c>
      <c r="Y56" s="10">
        <v>239</v>
      </c>
      <c r="Z56" s="10">
        <v>98</v>
      </c>
      <c r="AA56" s="10">
        <v>271</v>
      </c>
      <c r="AB56" s="10">
        <v>177</v>
      </c>
      <c r="AC56" s="10">
        <v>94</v>
      </c>
    </row>
    <row r="57" spans="1:29" x14ac:dyDescent="0.25">
      <c r="A57" s="4" t="s">
        <v>73</v>
      </c>
      <c r="B57" s="10">
        <v>1</v>
      </c>
      <c r="C57" s="10">
        <v>515</v>
      </c>
      <c r="D57" s="10">
        <v>185</v>
      </c>
      <c r="E57" s="10">
        <v>266</v>
      </c>
      <c r="F57" s="10">
        <v>451</v>
      </c>
      <c r="G57" s="10">
        <v>64</v>
      </c>
      <c r="H57" s="10">
        <v>340</v>
      </c>
      <c r="I57" s="10">
        <v>120</v>
      </c>
      <c r="J57" s="10">
        <v>162</v>
      </c>
      <c r="K57" s="10">
        <v>282</v>
      </c>
      <c r="L57" s="10">
        <v>58</v>
      </c>
      <c r="M57" s="10">
        <v>175</v>
      </c>
      <c r="N57" s="10">
        <v>65</v>
      </c>
      <c r="O57" s="10">
        <v>104</v>
      </c>
      <c r="P57" s="10">
        <v>169</v>
      </c>
      <c r="Q57" s="10">
        <v>6</v>
      </c>
      <c r="R57" s="10">
        <v>72</v>
      </c>
      <c r="S57" s="10">
        <v>19</v>
      </c>
      <c r="T57" s="10">
        <v>51</v>
      </c>
      <c r="U57" s="10">
        <v>70</v>
      </c>
      <c r="V57" s="10">
        <v>2</v>
      </c>
      <c r="W57" s="10">
        <v>79</v>
      </c>
      <c r="X57" s="10">
        <v>30</v>
      </c>
      <c r="Y57" s="10">
        <v>30</v>
      </c>
      <c r="Z57" s="10">
        <v>49</v>
      </c>
      <c r="AA57" s="10">
        <v>117</v>
      </c>
      <c r="AB57" s="10">
        <v>95</v>
      </c>
      <c r="AC57" s="10">
        <v>22</v>
      </c>
    </row>
    <row r="58" spans="1:29" x14ac:dyDescent="0.25">
      <c r="A58" s="6" t="s">
        <v>74</v>
      </c>
      <c r="B58" s="11">
        <v>450</v>
      </c>
      <c r="C58" s="11">
        <v>630227</v>
      </c>
      <c r="D58" s="11">
        <v>221474</v>
      </c>
      <c r="E58" s="11">
        <v>181834</v>
      </c>
      <c r="F58" s="11">
        <v>403308</v>
      </c>
      <c r="G58" s="11">
        <v>226919</v>
      </c>
      <c r="H58" s="11">
        <v>392131</v>
      </c>
      <c r="I58" s="11">
        <v>125288</v>
      </c>
      <c r="J58" s="11">
        <v>90707</v>
      </c>
      <c r="K58" s="11">
        <v>215995</v>
      </c>
      <c r="L58" s="11">
        <v>176136</v>
      </c>
      <c r="M58" s="11">
        <v>238096</v>
      </c>
      <c r="N58" s="11">
        <v>96186</v>
      </c>
      <c r="O58" s="11">
        <v>91127</v>
      </c>
      <c r="P58" s="11">
        <v>187313</v>
      </c>
      <c r="Q58" s="11">
        <v>50783</v>
      </c>
      <c r="R58" s="11">
        <v>78514</v>
      </c>
      <c r="S58" s="11">
        <v>30983</v>
      </c>
      <c r="T58" s="11">
        <v>29860</v>
      </c>
      <c r="U58" s="11">
        <v>60843</v>
      </c>
      <c r="V58" s="11">
        <v>17671</v>
      </c>
      <c r="W58" s="11">
        <v>107212</v>
      </c>
      <c r="X58" s="11">
        <v>45592</v>
      </c>
      <c r="Y58" s="11">
        <v>45592</v>
      </c>
      <c r="Z58" s="11">
        <v>61620</v>
      </c>
      <c r="AA58" s="11">
        <v>73367</v>
      </c>
      <c r="AB58" s="11">
        <v>43409</v>
      </c>
      <c r="AC58" s="11">
        <v>29958</v>
      </c>
    </row>
    <row r="59" spans="1:29" ht="13.9" customHeight="1" x14ac:dyDescent="0.25">
      <c r="A59" s="8"/>
    </row>
  </sheetData>
  <pageMargins left="0.08" right="0.08" top="1" bottom="1" header="0.5" footer="0.5"/>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AB59"/>
  <sheetViews>
    <sheetView workbookViewId="0">
      <pane xSplit="1" ySplit="1" topLeftCell="B38" activePane="bottomRight" state="frozen"/>
      <selection pane="topRight" activeCell="B1" sqref="B1"/>
      <selection pane="bottomLeft" activeCell="A2" sqref="A2"/>
      <selection pane="bottomRight" activeCell="A2" sqref="A2:C57"/>
    </sheetView>
  </sheetViews>
  <sheetFormatPr defaultColWidth="8.7109375" defaultRowHeight="15" x14ac:dyDescent="0.25"/>
  <cols>
    <col min="1" max="1" width="10.7109375" style="1" bestFit="1" customWidth="1"/>
    <col min="2" max="28" width="17.7109375" style="1" bestFit="1" customWidth="1"/>
    <col min="29" max="16384" width="8.7109375" style="1"/>
  </cols>
  <sheetData>
    <row r="1" spans="1:28" ht="60" customHeight="1" x14ac:dyDescent="0.25">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25">
      <c r="A2" s="4" t="s">
        <v>17</v>
      </c>
      <c r="B2" s="10">
        <v>2</v>
      </c>
      <c r="C2" s="10">
        <v>1646</v>
      </c>
      <c r="D2" s="10">
        <v>847</v>
      </c>
      <c r="E2" s="10">
        <v>605</v>
      </c>
      <c r="F2" s="10">
        <v>1452</v>
      </c>
      <c r="G2" s="10">
        <v>194</v>
      </c>
      <c r="H2" s="10">
        <v>1067</v>
      </c>
      <c r="I2" s="10">
        <v>557</v>
      </c>
      <c r="J2" s="10">
        <v>355</v>
      </c>
      <c r="K2" s="10">
        <v>912</v>
      </c>
      <c r="L2" s="10">
        <v>155</v>
      </c>
      <c r="M2" s="10">
        <v>579</v>
      </c>
      <c r="N2" s="10">
        <v>290</v>
      </c>
      <c r="O2" s="10">
        <v>250</v>
      </c>
      <c r="P2" s="10">
        <v>540</v>
      </c>
      <c r="Q2" s="10">
        <v>39</v>
      </c>
      <c r="R2" s="10">
        <v>172</v>
      </c>
      <c r="S2" s="10">
        <v>83</v>
      </c>
      <c r="T2" s="10">
        <v>75</v>
      </c>
      <c r="U2" s="10">
        <v>158</v>
      </c>
      <c r="V2" s="10">
        <v>14</v>
      </c>
      <c r="W2" s="10">
        <v>439</v>
      </c>
      <c r="X2" s="10">
        <v>355</v>
      </c>
      <c r="Y2" s="10">
        <v>84</v>
      </c>
      <c r="Z2" s="10">
        <v>218</v>
      </c>
      <c r="AA2" s="10">
        <v>189</v>
      </c>
      <c r="AB2" s="10">
        <v>29</v>
      </c>
    </row>
    <row r="3" spans="1:28" x14ac:dyDescent="0.25">
      <c r="A3" s="4" t="s">
        <v>18</v>
      </c>
      <c r="B3" s="10">
        <v>8</v>
      </c>
      <c r="C3" s="10">
        <v>5387</v>
      </c>
      <c r="D3" s="10">
        <v>1534</v>
      </c>
      <c r="E3" s="10">
        <v>2309</v>
      </c>
      <c r="F3" s="10">
        <v>3843</v>
      </c>
      <c r="G3" s="10">
        <v>1544</v>
      </c>
      <c r="H3" s="10">
        <v>4086</v>
      </c>
      <c r="I3" s="10">
        <v>1159</v>
      </c>
      <c r="J3" s="10">
        <v>1644</v>
      </c>
      <c r="K3" s="10">
        <v>2803</v>
      </c>
      <c r="L3" s="10">
        <v>1283</v>
      </c>
      <c r="M3" s="10">
        <v>1301</v>
      </c>
      <c r="N3" s="10">
        <v>375</v>
      </c>
      <c r="O3" s="10">
        <v>665</v>
      </c>
      <c r="P3" s="10">
        <v>1040</v>
      </c>
      <c r="Q3" s="10">
        <v>261</v>
      </c>
      <c r="R3" s="10">
        <v>483</v>
      </c>
      <c r="S3" s="10">
        <v>131</v>
      </c>
      <c r="T3" s="10">
        <v>245</v>
      </c>
      <c r="U3" s="10">
        <v>376</v>
      </c>
      <c r="V3" s="10">
        <v>107</v>
      </c>
      <c r="W3" s="10">
        <v>1052</v>
      </c>
      <c r="X3" s="10">
        <v>579</v>
      </c>
      <c r="Y3" s="10">
        <v>473</v>
      </c>
      <c r="Z3" s="10">
        <v>801</v>
      </c>
      <c r="AA3" s="10">
        <v>677</v>
      </c>
      <c r="AB3" s="10">
        <v>124</v>
      </c>
    </row>
    <row r="4" spans="1:28" x14ac:dyDescent="0.25">
      <c r="A4" s="4" t="s">
        <v>19</v>
      </c>
      <c r="B4" s="10">
        <v>6</v>
      </c>
      <c r="C4" s="10">
        <v>3255</v>
      </c>
      <c r="D4" s="10">
        <v>1048</v>
      </c>
      <c r="E4" s="10">
        <v>972</v>
      </c>
      <c r="F4" s="10">
        <v>2020</v>
      </c>
      <c r="G4" s="10">
        <v>1235</v>
      </c>
      <c r="H4" s="10">
        <v>2625</v>
      </c>
      <c r="I4" s="10">
        <v>860</v>
      </c>
      <c r="J4" s="10">
        <v>757</v>
      </c>
      <c r="K4" s="10">
        <v>1617</v>
      </c>
      <c r="L4" s="10">
        <v>1008</v>
      </c>
      <c r="M4" s="10">
        <v>630</v>
      </c>
      <c r="N4" s="10">
        <v>188</v>
      </c>
      <c r="O4" s="10">
        <v>215</v>
      </c>
      <c r="P4" s="10">
        <v>403</v>
      </c>
      <c r="Q4" s="10">
        <v>227</v>
      </c>
      <c r="R4" s="10">
        <v>285</v>
      </c>
      <c r="S4" s="10">
        <v>76</v>
      </c>
      <c r="T4" s="10">
        <v>81</v>
      </c>
      <c r="U4" s="10">
        <v>157</v>
      </c>
      <c r="V4" s="10">
        <v>128</v>
      </c>
      <c r="W4" s="10">
        <v>893</v>
      </c>
      <c r="X4" s="10">
        <v>492</v>
      </c>
      <c r="Y4" s="10">
        <v>401</v>
      </c>
      <c r="Z4" s="10">
        <v>235</v>
      </c>
      <c r="AA4" s="10">
        <v>219</v>
      </c>
      <c r="AB4" s="10">
        <v>16</v>
      </c>
    </row>
    <row r="5" spans="1:28"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25">
      <c r="A6" s="4" t="s">
        <v>22</v>
      </c>
      <c r="B6" s="10">
        <v>3</v>
      </c>
      <c r="C6" s="10">
        <v>12488</v>
      </c>
      <c r="D6" s="10">
        <v>3104</v>
      </c>
      <c r="E6" s="10">
        <v>3866</v>
      </c>
      <c r="F6" s="10">
        <v>6970</v>
      </c>
      <c r="G6" s="10">
        <v>5518</v>
      </c>
      <c r="H6" s="10">
        <v>8428</v>
      </c>
      <c r="I6" s="10">
        <v>1782</v>
      </c>
      <c r="J6" s="10">
        <v>1594</v>
      </c>
      <c r="K6" s="10">
        <v>3376</v>
      </c>
      <c r="L6" s="10">
        <v>5052</v>
      </c>
      <c r="M6" s="10">
        <v>4060</v>
      </c>
      <c r="N6" s="10">
        <v>1322</v>
      </c>
      <c r="O6" s="10">
        <v>2272</v>
      </c>
      <c r="P6" s="10">
        <v>3594</v>
      </c>
      <c r="Q6" s="10">
        <v>466</v>
      </c>
      <c r="R6" s="10">
        <v>1277</v>
      </c>
      <c r="S6" s="10">
        <v>404</v>
      </c>
      <c r="T6" s="10">
        <v>681</v>
      </c>
      <c r="U6" s="10">
        <v>1085</v>
      </c>
      <c r="V6" s="10">
        <v>192</v>
      </c>
      <c r="W6" s="10">
        <v>3097</v>
      </c>
      <c r="X6" s="10">
        <v>1223</v>
      </c>
      <c r="Y6" s="10">
        <v>1874</v>
      </c>
      <c r="Z6" s="10">
        <v>736</v>
      </c>
      <c r="AA6" s="10">
        <v>736</v>
      </c>
      <c r="AB6" s="10">
        <v>0</v>
      </c>
    </row>
    <row r="7" spans="1:28" x14ac:dyDescent="0.25">
      <c r="A7" s="4" t="s">
        <v>23</v>
      </c>
      <c r="B7" s="10">
        <v>42</v>
      </c>
      <c r="C7" s="10">
        <v>136531</v>
      </c>
      <c r="D7" s="10">
        <v>22917</v>
      </c>
      <c r="E7" s="10">
        <v>24048</v>
      </c>
      <c r="F7" s="10">
        <v>46965</v>
      </c>
      <c r="G7" s="10">
        <v>89566</v>
      </c>
      <c r="H7" s="10">
        <v>109050</v>
      </c>
      <c r="I7" s="10">
        <v>16233</v>
      </c>
      <c r="J7" s="10">
        <v>12272</v>
      </c>
      <c r="K7" s="10">
        <v>28505</v>
      </c>
      <c r="L7" s="10">
        <v>80545</v>
      </c>
      <c r="M7" s="10">
        <v>27481</v>
      </c>
      <c r="N7" s="10">
        <v>6684</v>
      </c>
      <c r="O7" s="10">
        <v>11776</v>
      </c>
      <c r="P7" s="10">
        <v>18460</v>
      </c>
      <c r="Q7" s="10">
        <v>9021</v>
      </c>
      <c r="R7" s="10">
        <v>8924</v>
      </c>
      <c r="S7" s="10">
        <v>2175</v>
      </c>
      <c r="T7" s="10">
        <v>3682</v>
      </c>
      <c r="U7" s="10">
        <v>5857</v>
      </c>
      <c r="V7" s="10">
        <v>3067</v>
      </c>
      <c r="W7" s="10">
        <v>40254</v>
      </c>
      <c r="X7" s="10">
        <v>6206</v>
      </c>
      <c r="Y7" s="10">
        <v>34048</v>
      </c>
      <c r="Z7" s="10">
        <v>17276</v>
      </c>
      <c r="AA7" s="10">
        <v>5735</v>
      </c>
      <c r="AB7" s="10">
        <v>11541</v>
      </c>
    </row>
    <row r="8" spans="1:28" x14ac:dyDescent="0.25">
      <c r="A8" s="4" t="s">
        <v>24</v>
      </c>
      <c r="B8" s="10">
        <v>3</v>
      </c>
      <c r="C8" s="10">
        <v>14747</v>
      </c>
      <c r="D8" s="10">
        <v>3492</v>
      </c>
      <c r="E8" s="10">
        <v>3385</v>
      </c>
      <c r="F8" s="10">
        <v>6877</v>
      </c>
      <c r="G8" s="10">
        <v>7870</v>
      </c>
      <c r="H8" s="10">
        <v>6260</v>
      </c>
      <c r="I8" s="10">
        <v>2104</v>
      </c>
      <c r="J8" s="10">
        <v>880</v>
      </c>
      <c r="K8" s="10">
        <v>2984</v>
      </c>
      <c r="L8" s="10">
        <v>3276</v>
      </c>
      <c r="M8" s="10">
        <v>8487</v>
      </c>
      <c r="N8" s="10">
        <v>1388</v>
      </c>
      <c r="O8" s="10">
        <v>2505</v>
      </c>
      <c r="P8" s="10">
        <v>3893</v>
      </c>
      <c r="Q8" s="10">
        <v>4594</v>
      </c>
      <c r="R8" s="10">
        <v>2457</v>
      </c>
      <c r="S8" s="10">
        <v>385</v>
      </c>
      <c r="T8" s="10">
        <v>830</v>
      </c>
      <c r="U8" s="10">
        <v>1215</v>
      </c>
      <c r="V8" s="10">
        <v>1242</v>
      </c>
      <c r="W8" s="10">
        <v>1082</v>
      </c>
      <c r="X8" s="10">
        <v>449</v>
      </c>
      <c r="Y8" s="10">
        <v>633</v>
      </c>
      <c r="Z8" s="10">
        <v>1608</v>
      </c>
      <c r="AA8" s="10">
        <v>915</v>
      </c>
      <c r="AB8" s="10">
        <v>693</v>
      </c>
    </row>
    <row r="9" spans="1:28" x14ac:dyDescent="0.25">
      <c r="A9" s="4" t="s">
        <v>25</v>
      </c>
      <c r="B9" s="10">
        <v>12</v>
      </c>
      <c r="C9" s="10">
        <v>4627</v>
      </c>
      <c r="D9" s="10">
        <v>2409</v>
      </c>
      <c r="E9" s="10">
        <v>1611</v>
      </c>
      <c r="F9" s="10">
        <v>4020</v>
      </c>
      <c r="G9" s="10">
        <v>607</v>
      </c>
      <c r="H9" s="10">
        <v>2773</v>
      </c>
      <c r="I9" s="10">
        <v>1503</v>
      </c>
      <c r="J9" s="10">
        <v>682</v>
      </c>
      <c r="K9" s="10">
        <v>2185</v>
      </c>
      <c r="L9" s="10">
        <v>588</v>
      </c>
      <c r="M9" s="10">
        <v>1854</v>
      </c>
      <c r="N9" s="10">
        <v>906</v>
      </c>
      <c r="O9" s="10">
        <v>929</v>
      </c>
      <c r="P9" s="10">
        <v>1835</v>
      </c>
      <c r="Q9" s="10">
        <v>19</v>
      </c>
      <c r="R9" s="10">
        <v>623</v>
      </c>
      <c r="S9" s="10">
        <v>310</v>
      </c>
      <c r="T9" s="10">
        <v>306</v>
      </c>
      <c r="U9" s="10">
        <v>616</v>
      </c>
      <c r="V9" s="10">
        <v>7</v>
      </c>
      <c r="W9" s="10">
        <v>875</v>
      </c>
      <c r="X9" s="10">
        <v>578</v>
      </c>
      <c r="Y9" s="10">
        <v>297</v>
      </c>
      <c r="Z9" s="10">
        <v>524</v>
      </c>
      <c r="AA9" s="10">
        <v>401</v>
      </c>
      <c r="AB9" s="10">
        <v>123</v>
      </c>
    </row>
    <row r="10" spans="1:28" x14ac:dyDescent="0.25">
      <c r="A10" s="4" t="s">
        <v>26</v>
      </c>
      <c r="B10" s="10">
        <v>1</v>
      </c>
      <c r="C10" s="10">
        <v>6044</v>
      </c>
      <c r="D10" s="10">
        <v>3463</v>
      </c>
      <c r="E10" s="10">
        <v>2203</v>
      </c>
      <c r="F10" s="10">
        <v>5666</v>
      </c>
      <c r="G10" s="10">
        <v>378</v>
      </c>
      <c r="H10" s="10">
        <v>4208</v>
      </c>
      <c r="I10" s="10">
        <v>2908</v>
      </c>
      <c r="J10" s="10">
        <v>922</v>
      </c>
      <c r="K10" s="10">
        <v>3830</v>
      </c>
      <c r="L10" s="10">
        <v>378</v>
      </c>
      <c r="M10" s="10">
        <v>1836</v>
      </c>
      <c r="N10" s="10">
        <v>555</v>
      </c>
      <c r="O10" s="10">
        <v>1281</v>
      </c>
      <c r="P10" s="10">
        <v>1836</v>
      </c>
      <c r="Q10" s="10">
        <v>0</v>
      </c>
      <c r="R10" s="10">
        <v>587</v>
      </c>
      <c r="S10" s="10">
        <v>177</v>
      </c>
      <c r="T10" s="10">
        <v>410</v>
      </c>
      <c r="U10" s="10">
        <v>587</v>
      </c>
      <c r="V10" s="10">
        <v>0</v>
      </c>
      <c r="W10" s="10">
        <v>2184</v>
      </c>
      <c r="X10" s="10">
        <v>1840</v>
      </c>
      <c r="Y10" s="10">
        <v>344</v>
      </c>
      <c r="Z10" s="10">
        <v>667</v>
      </c>
      <c r="AA10" s="10">
        <v>641</v>
      </c>
      <c r="AB10" s="10">
        <v>26</v>
      </c>
    </row>
    <row r="11" spans="1:28" x14ac:dyDescent="0.25">
      <c r="A11" s="4" t="s">
        <v>27</v>
      </c>
      <c r="B11" s="10">
        <v>1</v>
      </c>
      <c r="C11" s="10">
        <v>933</v>
      </c>
      <c r="D11" s="10">
        <v>446</v>
      </c>
      <c r="E11" s="10">
        <v>416</v>
      </c>
      <c r="F11" s="10">
        <v>862</v>
      </c>
      <c r="G11" s="10">
        <v>71</v>
      </c>
      <c r="H11" s="10">
        <v>652</v>
      </c>
      <c r="I11" s="10">
        <v>333</v>
      </c>
      <c r="J11" s="10">
        <v>248</v>
      </c>
      <c r="K11" s="10">
        <v>581</v>
      </c>
      <c r="L11" s="10">
        <v>71</v>
      </c>
      <c r="M11" s="10">
        <v>281</v>
      </c>
      <c r="N11" s="10">
        <v>113</v>
      </c>
      <c r="O11" s="10">
        <v>168</v>
      </c>
      <c r="P11" s="10">
        <v>281</v>
      </c>
      <c r="Q11" s="10">
        <v>0</v>
      </c>
      <c r="R11" s="10">
        <v>85</v>
      </c>
      <c r="S11" s="10">
        <v>37</v>
      </c>
      <c r="T11" s="10">
        <v>48</v>
      </c>
      <c r="U11" s="10">
        <v>85</v>
      </c>
      <c r="V11" s="10">
        <v>0</v>
      </c>
      <c r="W11" s="10">
        <v>248</v>
      </c>
      <c r="X11" s="10">
        <v>221</v>
      </c>
      <c r="Y11" s="10">
        <v>27</v>
      </c>
      <c r="Z11" s="10">
        <v>127</v>
      </c>
      <c r="AA11" s="10">
        <v>108</v>
      </c>
      <c r="AB11" s="10">
        <v>19</v>
      </c>
    </row>
    <row r="12" spans="1:28" x14ac:dyDescent="0.25">
      <c r="A12" s="4" t="s">
        <v>28</v>
      </c>
      <c r="B12" s="10">
        <v>28</v>
      </c>
      <c r="C12" s="10">
        <v>50158</v>
      </c>
      <c r="D12" s="10">
        <v>9769</v>
      </c>
      <c r="E12" s="10">
        <v>10955</v>
      </c>
      <c r="F12" s="10">
        <v>20724</v>
      </c>
      <c r="G12" s="10">
        <v>29434</v>
      </c>
      <c r="H12" s="10">
        <v>32959</v>
      </c>
      <c r="I12" s="10">
        <v>5833</v>
      </c>
      <c r="J12" s="10">
        <v>6498</v>
      </c>
      <c r="K12" s="10">
        <v>12331</v>
      </c>
      <c r="L12" s="10">
        <v>20628</v>
      </c>
      <c r="M12" s="10">
        <v>17199</v>
      </c>
      <c r="N12" s="10">
        <v>3936</v>
      </c>
      <c r="O12" s="10">
        <v>4457</v>
      </c>
      <c r="P12" s="10">
        <v>8393</v>
      </c>
      <c r="Q12" s="10">
        <v>8806</v>
      </c>
      <c r="R12" s="10">
        <v>6296</v>
      </c>
      <c r="S12" s="10">
        <v>1369</v>
      </c>
      <c r="T12" s="10">
        <v>1422</v>
      </c>
      <c r="U12" s="10">
        <v>2791</v>
      </c>
      <c r="V12" s="10">
        <v>3505</v>
      </c>
      <c r="W12" s="10">
        <v>8578</v>
      </c>
      <c r="X12" s="10">
        <v>2555</v>
      </c>
      <c r="Y12" s="10">
        <v>6023</v>
      </c>
      <c r="Z12" s="10">
        <v>5780</v>
      </c>
      <c r="AA12" s="10">
        <v>2691</v>
      </c>
      <c r="AB12" s="10">
        <v>3089</v>
      </c>
    </row>
    <row r="13" spans="1:28" x14ac:dyDescent="0.25">
      <c r="A13" s="4" t="s">
        <v>29</v>
      </c>
      <c r="B13" s="10">
        <v>7</v>
      </c>
      <c r="C13" s="10">
        <v>19095</v>
      </c>
      <c r="D13" s="10">
        <v>4420</v>
      </c>
      <c r="E13" s="10">
        <v>4445</v>
      </c>
      <c r="F13" s="10">
        <v>8865</v>
      </c>
      <c r="G13" s="10">
        <v>10230</v>
      </c>
      <c r="H13" s="10">
        <v>13728</v>
      </c>
      <c r="I13" s="10">
        <v>3127</v>
      </c>
      <c r="J13" s="10">
        <v>2589</v>
      </c>
      <c r="K13" s="10">
        <v>5716</v>
      </c>
      <c r="L13" s="10">
        <v>8012</v>
      </c>
      <c r="M13" s="10">
        <v>5367</v>
      </c>
      <c r="N13" s="10">
        <v>1293</v>
      </c>
      <c r="O13" s="10">
        <v>1856</v>
      </c>
      <c r="P13" s="10">
        <v>3149</v>
      </c>
      <c r="Q13" s="10">
        <v>2218</v>
      </c>
      <c r="R13" s="10">
        <v>1722</v>
      </c>
      <c r="S13" s="10">
        <v>432</v>
      </c>
      <c r="T13" s="10">
        <v>616</v>
      </c>
      <c r="U13" s="10">
        <v>1048</v>
      </c>
      <c r="V13" s="10">
        <v>674</v>
      </c>
      <c r="W13" s="10">
        <v>2671</v>
      </c>
      <c r="X13" s="10">
        <v>1037</v>
      </c>
      <c r="Y13" s="10">
        <v>1634</v>
      </c>
      <c r="Z13" s="10">
        <v>3336</v>
      </c>
      <c r="AA13" s="10">
        <v>1921</v>
      </c>
      <c r="AB13" s="10">
        <v>1415</v>
      </c>
    </row>
    <row r="14" spans="1:28" x14ac:dyDescent="0.25">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50</v>
      </c>
      <c r="X14" s="10">
        <v>39</v>
      </c>
      <c r="Y14" s="10">
        <v>11</v>
      </c>
      <c r="Z14" s="10">
        <v>3</v>
      </c>
      <c r="AA14" s="10">
        <v>3</v>
      </c>
      <c r="AB14" s="10">
        <v>0</v>
      </c>
    </row>
    <row r="15" spans="1:28" x14ac:dyDescent="0.25">
      <c r="A15" s="4" t="s">
        <v>31</v>
      </c>
      <c r="B15" s="10">
        <v>2</v>
      </c>
      <c r="C15" s="10">
        <v>6061</v>
      </c>
      <c r="D15" s="10">
        <v>1114</v>
      </c>
      <c r="E15" s="10">
        <v>1589</v>
      </c>
      <c r="F15" s="10">
        <v>2703</v>
      </c>
      <c r="G15" s="10">
        <v>3358</v>
      </c>
      <c r="H15" s="10">
        <v>3326</v>
      </c>
      <c r="I15" s="10">
        <v>495</v>
      </c>
      <c r="J15" s="10">
        <v>596</v>
      </c>
      <c r="K15" s="10">
        <v>1091</v>
      </c>
      <c r="L15" s="10">
        <v>2235</v>
      </c>
      <c r="M15" s="10">
        <v>2735</v>
      </c>
      <c r="N15" s="10">
        <v>619</v>
      </c>
      <c r="O15" s="10">
        <v>993</v>
      </c>
      <c r="P15" s="10">
        <v>1612</v>
      </c>
      <c r="Q15" s="10">
        <v>1123</v>
      </c>
      <c r="R15" s="10">
        <v>734</v>
      </c>
      <c r="S15" s="10">
        <v>187</v>
      </c>
      <c r="T15" s="10">
        <v>257</v>
      </c>
      <c r="U15" s="10">
        <v>444</v>
      </c>
      <c r="V15" s="10">
        <v>290</v>
      </c>
      <c r="W15" s="10">
        <v>778</v>
      </c>
      <c r="X15" s="10">
        <v>132</v>
      </c>
      <c r="Y15" s="10">
        <v>646</v>
      </c>
      <c r="Z15" s="10">
        <v>223</v>
      </c>
      <c r="AA15" s="10">
        <v>223</v>
      </c>
      <c r="AB15" s="10">
        <v>0</v>
      </c>
    </row>
    <row r="16" spans="1:28" x14ac:dyDescent="0.25">
      <c r="A16" s="4" t="s">
        <v>32</v>
      </c>
      <c r="B16" s="10">
        <v>3</v>
      </c>
      <c r="C16" s="10">
        <v>3346</v>
      </c>
      <c r="D16" s="10">
        <v>1018</v>
      </c>
      <c r="E16" s="10">
        <v>2069</v>
      </c>
      <c r="F16" s="10">
        <v>3087</v>
      </c>
      <c r="G16" s="10">
        <v>259</v>
      </c>
      <c r="H16" s="10">
        <v>1609</v>
      </c>
      <c r="I16" s="10">
        <v>671</v>
      </c>
      <c r="J16" s="10">
        <v>750</v>
      </c>
      <c r="K16" s="10">
        <v>1421</v>
      </c>
      <c r="L16" s="10">
        <v>188</v>
      </c>
      <c r="M16" s="10">
        <v>1737</v>
      </c>
      <c r="N16" s="10">
        <v>347</v>
      </c>
      <c r="O16" s="10">
        <v>1319</v>
      </c>
      <c r="P16" s="10">
        <v>1666</v>
      </c>
      <c r="Q16" s="10">
        <v>71</v>
      </c>
      <c r="R16" s="10">
        <v>558</v>
      </c>
      <c r="S16" s="10">
        <v>109</v>
      </c>
      <c r="T16" s="10">
        <v>424</v>
      </c>
      <c r="U16" s="10">
        <v>533</v>
      </c>
      <c r="V16" s="10">
        <v>25</v>
      </c>
      <c r="W16" s="10">
        <v>277</v>
      </c>
      <c r="X16" s="10">
        <v>225</v>
      </c>
      <c r="Y16" s="10">
        <v>52</v>
      </c>
      <c r="Z16" s="10">
        <v>284</v>
      </c>
      <c r="AA16" s="10">
        <v>271</v>
      </c>
      <c r="AB16" s="10">
        <v>13</v>
      </c>
    </row>
    <row r="17" spans="1:28" x14ac:dyDescent="0.25">
      <c r="A17" s="4" t="s">
        <v>33</v>
      </c>
      <c r="B17" s="10">
        <v>2</v>
      </c>
      <c r="C17" s="10">
        <v>1464</v>
      </c>
      <c r="D17" s="10">
        <v>630</v>
      </c>
      <c r="E17" s="10">
        <v>620</v>
      </c>
      <c r="F17" s="10">
        <v>1250</v>
      </c>
      <c r="G17" s="10">
        <v>214</v>
      </c>
      <c r="H17" s="10">
        <v>817</v>
      </c>
      <c r="I17" s="10">
        <v>477</v>
      </c>
      <c r="J17" s="10">
        <v>180</v>
      </c>
      <c r="K17" s="10">
        <v>657</v>
      </c>
      <c r="L17" s="10">
        <v>160</v>
      </c>
      <c r="M17" s="10">
        <v>647</v>
      </c>
      <c r="N17" s="10">
        <v>153</v>
      </c>
      <c r="O17" s="10">
        <v>440</v>
      </c>
      <c r="P17" s="10">
        <v>593</v>
      </c>
      <c r="Q17" s="10">
        <v>54</v>
      </c>
      <c r="R17" s="10">
        <v>228</v>
      </c>
      <c r="S17" s="10">
        <v>55</v>
      </c>
      <c r="T17" s="10">
        <v>151</v>
      </c>
      <c r="U17" s="10">
        <v>206</v>
      </c>
      <c r="V17" s="10">
        <v>22</v>
      </c>
      <c r="W17" s="10">
        <v>46</v>
      </c>
      <c r="X17" s="10">
        <v>11</v>
      </c>
      <c r="Y17" s="10">
        <v>35</v>
      </c>
      <c r="Z17" s="10">
        <v>131</v>
      </c>
      <c r="AA17" s="10">
        <v>78</v>
      </c>
      <c r="AB17" s="10">
        <v>53</v>
      </c>
    </row>
    <row r="18" spans="1:28" x14ac:dyDescent="0.25">
      <c r="A18" s="4" t="s">
        <v>34</v>
      </c>
      <c r="B18" s="10">
        <v>21</v>
      </c>
      <c r="C18" s="10">
        <v>14724</v>
      </c>
      <c r="D18" s="10">
        <v>5660</v>
      </c>
      <c r="E18" s="10">
        <v>5820</v>
      </c>
      <c r="F18" s="10">
        <v>11480</v>
      </c>
      <c r="G18" s="10">
        <v>3244</v>
      </c>
      <c r="H18" s="10">
        <v>8356</v>
      </c>
      <c r="I18" s="10">
        <v>3906</v>
      </c>
      <c r="J18" s="10">
        <v>1791</v>
      </c>
      <c r="K18" s="10">
        <v>5697</v>
      </c>
      <c r="L18" s="10">
        <v>2659</v>
      </c>
      <c r="M18" s="10">
        <v>6368</v>
      </c>
      <c r="N18" s="10">
        <v>1754</v>
      </c>
      <c r="O18" s="10">
        <v>4029</v>
      </c>
      <c r="P18" s="10">
        <v>5783</v>
      </c>
      <c r="Q18" s="10">
        <v>585</v>
      </c>
      <c r="R18" s="10">
        <v>2074</v>
      </c>
      <c r="S18" s="10">
        <v>552</v>
      </c>
      <c r="T18" s="10">
        <v>1357</v>
      </c>
      <c r="U18" s="10">
        <v>1909</v>
      </c>
      <c r="V18" s="10">
        <v>165</v>
      </c>
      <c r="W18" s="10">
        <v>2557</v>
      </c>
      <c r="X18" s="10">
        <v>1436</v>
      </c>
      <c r="Y18" s="10">
        <v>1121</v>
      </c>
      <c r="Z18" s="10">
        <v>1286</v>
      </c>
      <c r="AA18" s="10">
        <v>839</v>
      </c>
      <c r="AB18" s="10">
        <v>447</v>
      </c>
    </row>
    <row r="19" spans="1:28" x14ac:dyDescent="0.25">
      <c r="A19" s="4" t="s">
        <v>35</v>
      </c>
      <c r="B19" s="10">
        <v>3</v>
      </c>
      <c r="C19" s="10">
        <v>7395</v>
      </c>
      <c r="D19" s="10">
        <v>3127</v>
      </c>
      <c r="E19" s="10">
        <v>2796</v>
      </c>
      <c r="F19" s="10">
        <v>5923</v>
      </c>
      <c r="G19" s="10">
        <v>1472</v>
      </c>
      <c r="H19" s="10">
        <v>4937</v>
      </c>
      <c r="I19" s="10">
        <v>2226</v>
      </c>
      <c r="J19" s="10">
        <v>1391</v>
      </c>
      <c r="K19" s="10">
        <v>3617</v>
      </c>
      <c r="L19" s="10">
        <v>1320</v>
      </c>
      <c r="M19" s="10">
        <v>2458</v>
      </c>
      <c r="N19" s="10">
        <v>901</v>
      </c>
      <c r="O19" s="10">
        <v>1405</v>
      </c>
      <c r="P19" s="10">
        <v>2306</v>
      </c>
      <c r="Q19" s="10">
        <v>152</v>
      </c>
      <c r="R19" s="10">
        <v>815</v>
      </c>
      <c r="S19" s="10">
        <v>304</v>
      </c>
      <c r="T19" s="10">
        <v>470</v>
      </c>
      <c r="U19" s="10">
        <v>774</v>
      </c>
      <c r="V19" s="10">
        <v>41</v>
      </c>
      <c r="W19" s="10">
        <v>696</v>
      </c>
      <c r="X19" s="10">
        <v>249</v>
      </c>
      <c r="Y19" s="10">
        <v>447</v>
      </c>
      <c r="Z19" s="10">
        <v>535</v>
      </c>
      <c r="AA19" s="10">
        <v>455</v>
      </c>
      <c r="AB19" s="10">
        <v>80</v>
      </c>
    </row>
    <row r="20" spans="1:28" x14ac:dyDescent="0.25">
      <c r="A20" s="4" t="s">
        <v>36</v>
      </c>
      <c r="B20" s="10">
        <v>5</v>
      </c>
      <c r="C20" s="10">
        <v>1738</v>
      </c>
      <c r="D20" s="10">
        <v>922</v>
      </c>
      <c r="E20" s="10">
        <v>578</v>
      </c>
      <c r="F20" s="10">
        <v>1500</v>
      </c>
      <c r="G20" s="10">
        <v>238</v>
      </c>
      <c r="H20" s="10">
        <v>1080</v>
      </c>
      <c r="I20" s="10">
        <v>561</v>
      </c>
      <c r="J20" s="10">
        <v>336</v>
      </c>
      <c r="K20" s="10">
        <v>897</v>
      </c>
      <c r="L20" s="10">
        <v>183</v>
      </c>
      <c r="M20" s="10">
        <v>658</v>
      </c>
      <c r="N20" s="10">
        <v>361</v>
      </c>
      <c r="O20" s="10">
        <v>242</v>
      </c>
      <c r="P20" s="10">
        <v>603</v>
      </c>
      <c r="Q20" s="10">
        <v>55</v>
      </c>
      <c r="R20" s="10">
        <v>208</v>
      </c>
      <c r="S20" s="10">
        <v>119</v>
      </c>
      <c r="T20" s="10">
        <v>76</v>
      </c>
      <c r="U20" s="10">
        <v>195</v>
      </c>
      <c r="V20" s="10">
        <v>13</v>
      </c>
      <c r="W20" s="10">
        <v>177</v>
      </c>
      <c r="X20" s="10">
        <v>132</v>
      </c>
      <c r="Y20" s="10">
        <v>45</v>
      </c>
      <c r="Z20" s="10">
        <v>313</v>
      </c>
      <c r="AA20" s="10">
        <v>295</v>
      </c>
      <c r="AB20" s="10">
        <v>18</v>
      </c>
    </row>
    <row r="21" spans="1:28" x14ac:dyDescent="0.25">
      <c r="A21" s="4" t="s">
        <v>37</v>
      </c>
      <c r="B21" s="10">
        <v>3</v>
      </c>
      <c r="C21" s="10">
        <v>8137</v>
      </c>
      <c r="D21" s="10">
        <v>2725</v>
      </c>
      <c r="E21" s="10">
        <v>3470</v>
      </c>
      <c r="F21" s="10">
        <v>6195</v>
      </c>
      <c r="G21" s="10">
        <v>1942</v>
      </c>
      <c r="H21" s="10">
        <v>4344</v>
      </c>
      <c r="I21" s="10">
        <v>2026</v>
      </c>
      <c r="J21" s="10">
        <v>1221</v>
      </c>
      <c r="K21" s="10">
        <v>3247</v>
      </c>
      <c r="L21" s="10">
        <v>1097</v>
      </c>
      <c r="M21" s="10">
        <v>3793</v>
      </c>
      <c r="N21" s="10">
        <v>699</v>
      </c>
      <c r="O21" s="10">
        <v>2249</v>
      </c>
      <c r="P21" s="10">
        <v>2948</v>
      </c>
      <c r="Q21" s="10">
        <v>845</v>
      </c>
      <c r="R21" s="10">
        <v>1163</v>
      </c>
      <c r="S21" s="10">
        <v>205</v>
      </c>
      <c r="T21" s="10">
        <v>770</v>
      </c>
      <c r="U21" s="10">
        <v>975</v>
      </c>
      <c r="V21" s="10">
        <v>188</v>
      </c>
      <c r="W21" s="10">
        <v>642</v>
      </c>
      <c r="X21" s="10">
        <v>380</v>
      </c>
      <c r="Y21" s="10">
        <v>262</v>
      </c>
      <c r="Z21" s="10">
        <v>1046</v>
      </c>
      <c r="AA21" s="10">
        <v>944</v>
      </c>
      <c r="AB21" s="10">
        <v>102</v>
      </c>
    </row>
    <row r="22" spans="1:28" x14ac:dyDescent="0.25">
      <c r="A22" s="4" t="s">
        <v>38</v>
      </c>
      <c r="B22" s="10">
        <v>9</v>
      </c>
      <c r="C22" s="10">
        <v>5481</v>
      </c>
      <c r="D22" s="10">
        <v>1408</v>
      </c>
      <c r="E22" s="10">
        <v>2292</v>
      </c>
      <c r="F22" s="10">
        <v>3700</v>
      </c>
      <c r="G22" s="10">
        <v>1781</v>
      </c>
      <c r="H22" s="10">
        <v>2894</v>
      </c>
      <c r="I22" s="10">
        <v>747</v>
      </c>
      <c r="J22" s="10">
        <v>1158</v>
      </c>
      <c r="K22" s="10">
        <v>1905</v>
      </c>
      <c r="L22" s="10">
        <v>989</v>
      </c>
      <c r="M22" s="10">
        <v>2587</v>
      </c>
      <c r="N22" s="10">
        <v>661</v>
      </c>
      <c r="O22" s="10">
        <v>1134</v>
      </c>
      <c r="P22" s="10">
        <v>1795</v>
      </c>
      <c r="Q22" s="10">
        <v>792</v>
      </c>
      <c r="R22" s="10">
        <v>851</v>
      </c>
      <c r="S22" s="10">
        <v>223</v>
      </c>
      <c r="T22" s="10">
        <v>380</v>
      </c>
      <c r="U22" s="10">
        <v>603</v>
      </c>
      <c r="V22" s="10">
        <v>248</v>
      </c>
      <c r="W22" s="10">
        <v>613</v>
      </c>
      <c r="X22" s="10">
        <v>177</v>
      </c>
      <c r="Y22" s="10">
        <v>436</v>
      </c>
      <c r="Z22" s="10">
        <v>432</v>
      </c>
      <c r="AA22" s="10">
        <v>305</v>
      </c>
      <c r="AB22" s="10">
        <v>127</v>
      </c>
    </row>
    <row r="23" spans="1:28" x14ac:dyDescent="0.25">
      <c r="A23" s="4" t="s">
        <v>39</v>
      </c>
      <c r="B23" s="10">
        <v>21</v>
      </c>
      <c r="C23" s="10">
        <v>14506</v>
      </c>
      <c r="D23" s="10">
        <v>8471</v>
      </c>
      <c r="E23" s="10">
        <v>4966</v>
      </c>
      <c r="F23" s="10">
        <v>13437</v>
      </c>
      <c r="G23" s="10">
        <v>1069</v>
      </c>
      <c r="H23" s="10">
        <v>7127</v>
      </c>
      <c r="I23" s="10">
        <v>3319</v>
      </c>
      <c r="J23" s="10">
        <v>2904</v>
      </c>
      <c r="K23" s="10">
        <v>6223</v>
      </c>
      <c r="L23" s="10">
        <v>904</v>
      </c>
      <c r="M23" s="10">
        <v>7379</v>
      </c>
      <c r="N23" s="10">
        <v>5152</v>
      </c>
      <c r="O23" s="10">
        <v>2062</v>
      </c>
      <c r="P23" s="10">
        <v>7214</v>
      </c>
      <c r="Q23" s="10">
        <v>165</v>
      </c>
      <c r="R23" s="10">
        <v>2644</v>
      </c>
      <c r="S23" s="10">
        <v>1798</v>
      </c>
      <c r="T23" s="10">
        <v>799</v>
      </c>
      <c r="U23" s="10">
        <v>2597</v>
      </c>
      <c r="V23" s="10">
        <v>47</v>
      </c>
      <c r="W23" s="10">
        <v>2352</v>
      </c>
      <c r="X23" s="10">
        <v>1830</v>
      </c>
      <c r="Y23" s="10">
        <v>522</v>
      </c>
      <c r="Z23" s="10">
        <v>1302</v>
      </c>
      <c r="AA23" s="10">
        <v>1262</v>
      </c>
      <c r="AB23" s="10">
        <v>40</v>
      </c>
    </row>
    <row r="24" spans="1:28" x14ac:dyDescent="0.25">
      <c r="A24" s="4" t="s">
        <v>40</v>
      </c>
      <c r="B24" s="10">
        <v>16</v>
      </c>
      <c r="C24" s="10">
        <v>9219</v>
      </c>
      <c r="D24" s="10">
        <v>3187</v>
      </c>
      <c r="E24" s="10">
        <v>2867</v>
      </c>
      <c r="F24" s="10">
        <v>6054</v>
      </c>
      <c r="G24" s="10">
        <v>3165</v>
      </c>
      <c r="H24" s="10">
        <v>4806</v>
      </c>
      <c r="I24" s="10">
        <v>1926</v>
      </c>
      <c r="J24" s="10">
        <v>1409</v>
      </c>
      <c r="K24" s="10">
        <v>3335</v>
      </c>
      <c r="L24" s="10">
        <v>1471</v>
      </c>
      <c r="M24" s="10">
        <v>4413</v>
      </c>
      <c r="N24" s="10">
        <v>1261</v>
      </c>
      <c r="O24" s="10">
        <v>1458</v>
      </c>
      <c r="P24" s="10">
        <v>2719</v>
      </c>
      <c r="Q24" s="10">
        <v>1694</v>
      </c>
      <c r="R24" s="10">
        <v>1417</v>
      </c>
      <c r="S24" s="10">
        <v>406</v>
      </c>
      <c r="T24" s="10">
        <v>473</v>
      </c>
      <c r="U24" s="10">
        <v>879</v>
      </c>
      <c r="V24" s="10">
        <v>538</v>
      </c>
      <c r="W24" s="10">
        <v>1489</v>
      </c>
      <c r="X24" s="10">
        <v>729</v>
      </c>
      <c r="Y24" s="10">
        <v>760</v>
      </c>
      <c r="Z24" s="10">
        <v>541</v>
      </c>
      <c r="AA24" s="10">
        <v>499</v>
      </c>
      <c r="AB24" s="10">
        <v>42</v>
      </c>
    </row>
    <row r="25" spans="1:28" x14ac:dyDescent="0.25">
      <c r="A25" s="4" t="s">
        <v>41</v>
      </c>
      <c r="B25" s="10">
        <v>3</v>
      </c>
      <c r="C25" s="10">
        <v>2632</v>
      </c>
      <c r="D25" s="10">
        <v>758</v>
      </c>
      <c r="E25" s="10">
        <v>1830</v>
      </c>
      <c r="F25" s="10">
        <v>2588</v>
      </c>
      <c r="G25" s="10">
        <v>44</v>
      </c>
      <c r="H25" s="10">
        <v>1241</v>
      </c>
      <c r="I25" s="10">
        <v>539</v>
      </c>
      <c r="J25" s="10">
        <v>662</v>
      </c>
      <c r="K25" s="10">
        <v>1201</v>
      </c>
      <c r="L25" s="10">
        <v>40</v>
      </c>
      <c r="M25" s="10">
        <v>1391</v>
      </c>
      <c r="N25" s="10">
        <v>219</v>
      </c>
      <c r="O25" s="10">
        <v>1168</v>
      </c>
      <c r="P25" s="10">
        <v>1387</v>
      </c>
      <c r="Q25" s="10">
        <v>4</v>
      </c>
      <c r="R25" s="10">
        <v>491</v>
      </c>
      <c r="S25" s="10">
        <v>73</v>
      </c>
      <c r="T25" s="10">
        <v>416</v>
      </c>
      <c r="U25" s="10">
        <v>489</v>
      </c>
      <c r="V25" s="10">
        <v>2</v>
      </c>
      <c r="W25" s="10">
        <v>132</v>
      </c>
      <c r="X25" s="10">
        <v>123</v>
      </c>
      <c r="Y25" s="10">
        <v>9</v>
      </c>
      <c r="Z25" s="10">
        <v>89</v>
      </c>
      <c r="AA25" s="10">
        <v>89</v>
      </c>
      <c r="AB25" s="10">
        <v>0</v>
      </c>
    </row>
    <row r="26" spans="1:28" x14ac:dyDescent="0.25">
      <c r="A26" s="4" t="s">
        <v>42</v>
      </c>
      <c r="B26" s="10">
        <v>22</v>
      </c>
      <c r="C26" s="10">
        <v>28248</v>
      </c>
      <c r="D26" s="10">
        <v>7463</v>
      </c>
      <c r="E26" s="10">
        <v>4318</v>
      </c>
      <c r="F26" s="10">
        <v>11781</v>
      </c>
      <c r="G26" s="10">
        <v>16467</v>
      </c>
      <c r="H26" s="10">
        <v>17364</v>
      </c>
      <c r="I26" s="10">
        <v>4859</v>
      </c>
      <c r="J26" s="10">
        <v>2155</v>
      </c>
      <c r="K26" s="10">
        <v>7014</v>
      </c>
      <c r="L26" s="10">
        <v>10350</v>
      </c>
      <c r="M26" s="10">
        <v>10884</v>
      </c>
      <c r="N26" s="10">
        <v>2604</v>
      </c>
      <c r="O26" s="10">
        <v>2163</v>
      </c>
      <c r="P26" s="10">
        <v>4767</v>
      </c>
      <c r="Q26" s="10">
        <v>6117</v>
      </c>
      <c r="R26" s="10">
        <v>3006</v>
      </c>
      <c r="S26" s="10">
        <v>841</v>
      </c>
      <c r="T26" s="10">
        <v>677</v>
      </c>
      <c r="U26" s="10">
        <v>1518</v>
      </c>
      <c r="V26" s="10">
        <v>1488</v>
      </c>
      <c r="W26" s="10">
        <v>2771</v>
      </c>
      <c r="X26" s="10">
        <v>1084</v>
      </c>
      <c r="Y26" s="10">
        <v>1687</v>
      </c>
      <c r="Z26" s="10">
        <v>832</v>
      </c>
      <c r="AA26" s="10">
        <v>715</v>
      </c>
      <c r="AB26" s="10">
        <v>117</v>
      </c>
    </row>
    <row r="27" spans="1:28" x14ac:dyDescent="0.25">
      <c r="A27" s="4" t="s">
        <v>43</v>
      </c>
      <c r="B27" s="10">
        <v>11</v>
      </c>
      <c r="C27" s="10">
        <v>7644</v>
      </c>
      <c r="D27" s="10">
        <v>3101</v>
      </c>
      <c r="E27" s="10">
        <v>3169</v>
      </c>
      <c r="F27" s="10">
        <v>6270</v>
      </c>
      <c r="G27" s="10">
        <v>1374</v>
      </c>
      <c r="H27" s="10">
        <v>3388</v>
      </c>
      <c r="I27" s="10">
        <v>1544</v>
      </c>
      <c r="J27" s="10">
        <v>773</v>
      </c>
      <c r="K27" s="10">
        <v>2317</v>
      </c>
      <c r="L27" s="10">
        <v>1071</v>
      </c>
      <c r="M27" s="10">
        <v>4256</v>
      </c>
      <c r="N27" s="10">
        <v>1557</v>
      </c>
      <c r="O27" s="10">
        <v>2396</v>
      </c>
      <c r="P27" s="10">
        <v>3953</v>
      </c>
      <c r="Q27" s="10">
        <v>303</v>
      </c>
      <c r="R27" s="10">
        <v>1353</v>
      </c>
      <c r="S27" s="10">
        <v>473</v>
      </c>
      <c r="T27" s="10">
        <v>785</v>
      </c>
      <c r="U27" s="10">
        <v>1258</v>
      </c>
      <c r="V27" s="10">
        <v>95</v>
      </c>
      <c r="W27" s="10">
        <v>1537</v>
      </c>
      <c r="X27" s="10">
        <v>1052</v>
      </c>
      <c r="Y27" s="10">
        <v>485</v>
      </c>
      <c r="Z27" s="10">
        <v>595</v>
      </c>
      <c r="AA27" s="10">
        <v>477</v>
      </c>
      <c r="AB27" s="10">
        <v>118</v>
      </c>
    </row>
    <row r="28" spans="1:28" x14ac:dyDescent="0.25">
      <c r="A28" s="4" t="s">
        <v>44</v>
      </c>
      <c r="B28" s="10">
        <v>8</v>
      </c>
      <c r="C28" s="10">
        <v>7687</v>
      </c>
      <c r="D28" s="10">
        <v>3157</v>
      </c>
      <c r="E28" s="10">
        <v>2450</v>
      </c>
      <c r="F28" s="10">
        <v>5607</v>
      </c>
      <c r="G28" s="10">
        <v>2080</v>
      </c>
      <c r="H28" s="10">
        <v>4195</v>
      </c>
      <c r="I28" s="10">
        <v>1763</v>
      </c>
      <c r="J28" s="10">
        <v>1021</v>
      </c>
      <c r="K28" s="10">
        <v>2784</v>
      </c>
      <c r="L28" s="10">
        <v>1411</v>
      </c>
      <c r="M28" s="10">
        <v>3492</v>
      </c>
      <c r="N28" s="10">
        <v>1394</v>
      </c>
      <c r="O28" s="10">
        <v>1429</v>
      </c>
      <c r="P28" s="10">
        <v>2823</v>
      </c>
      <c r="Q28" s="10">
        <v>669</v>
      </c>
      <c r="R28" s="10">
        <v>1127</v>
      </c>
      <c r="S28" s="10">
        <v>453</v>
      </c>
      <c r="T28" s="10">
        <v>442</v>
      </c>
      <c r="U28" s="10">
        <v>895</v>
      </c>
      <c r="V28" s="10">
        <v>232</v>
      </c>
      <c r="W28" s="10">
        <v>1226</v>
      </c>
      <c r="X28" s="10">
        <v>903</v>
      </c>
      <c r="Y28" s="10">
        <v>323</v>
      </c>
      <c r="Z28" s="10">
        <v>377</v>
      </c>
      <c r="AA28" s="10">
        <v>312</v>
      </c>
      <c r="AB28" s="10">
        <v>65</v>
      </c>
    </row>
    <row r="29" spans="1:28"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25">
      <c r="A30" s="4" t="s">
        <v>46</v>
      </c>
      <c r="B30" s="10">
        <v>3</v>
      </c>
      <c r="C30" s="10">
        <v>1961</v>
      </c>
      <c r="D30" s="10">
        <v>416</v>
      </c>
      <c r="E30" s="10">
        <v>790</v>
      </c>
      <c r="F30" s="10">
        <v>1206</v>
      </c>
      <c r="G30" s="10">
        <v>755</v>
      </c>
      <c r="H30" s="10">
        <v>1697</v>
      </c>
      <c r="I30" s="10">
        <v>330</v>
      </c>
      <c r="J30" s="10">
        <v>618</v>
      </c>
      <c r="K30" s="10">
        <v>948</v>
      </c>
      <c r="L30" s="10">
        <v>749</v>
      </c>
      <c r="M30" s="10">
        <v>264</v>
      </c>
      <c r="N30" s="10">
        <v>86</v>
      </c>
      <c r="O30" s="10">
        <v>172</v>
      </c>
      <c r="P30" s="10">
        <v>258</v>
      </c>
      <c r="Q30" s="10">
        <v>6</v>
      </c>
      <c r="R30" s="10">
        <v>77</v>
      </c>
      <c r="S30" s="10">
        <v>24</v>
      </c>
      <c r="T30" s="10">
        <v>50</v>
      </c>
      <c r="U30" s="10">
        <v>74</v>
      </c>
      <c r="V30" s="10">
        <v>3</v>
      </c>
      <c r="W30" s="10">
        <v>877</v>
      </c>
      <c r="X30" s="10">
        <v>417</v>
      </c>
      <c r="Y30" s="10">
        <v>460</v>
      </c>
      <c r="Z30" s="10">
        <v>197</v>
      </c>
      <c r="AA30" s="10">
        <v>194</v>
      </c>
      <c r="AB30" s="10">
        <v>3</v>
      </c>
    </row>
    <row r="31" spans="1:28" x14ac:dyDescent="0.25">
      <c r="A31" s="4" t="s">
        <v>47</v>
      </c>
      <c r="B31" s="10">
        <v>1</v>
      </c>
      <c r="C31" s="10">
        <v>1417</v>
      </c>
      <c r="D31" s="10">
        <v>578</v>
      </c>
      <c r="E31" s="10">
        <v>429</v>
      </c>
      <c r="F31" s="10">
        <v>1007</v>
      </c>
      <c r="G31" s="10">
        <v>410</v>
      </c>
      <c r="H31" s="10">
        <v>968</v>
      </c>
      <c r="I31" s="10">
        <v>428</v>
      </c>
      <c r="J31" s="10">
        <v>189</v>
      </c>
      <c r="K31" s="10">
        <v>617</v>
      </c>
      <c r="L31" s="10">
        <v>351</v>
      </c>
      <c r="M31" s="10">
        <v>449</v>
      </c>
      <c r="N31" s="10">
        <v>150</v>
      </c>
      <c r="O31" s="10">
        <v>240</v>
      </c>
      <c r="P31" s="10">
        <v>390</v>
      </c>
      <c r="Q31" s="10">
        <v>59</v>
      </c>
      <c r="R31" s="10">
        <v>154</v>
      </c>
      <c r="S31" s="10">
        <v>49</v>
      </c>
      <c r="T31" s="10">
        <v>84</v>
      </c>
      <c r="U31" s="10">
        <v>133</v>
      </c>
      <c r="V31" s="10">
        <v>21</v>
      </c>
      <c r="W31" s="10">
        <v>138</v>
      </c>
      <c r="X31" s="10">
        <v>46</v>
      </c>
      <c r="Y31" s="10">
        <v>92</v>
      </c>
      <c r="Z31" s="10">
        <v>247</v>
      </c>
      <c r="AA31" s="10">
        <v>138</v>
      </c>
      <c r="AB31" s="10">
        <v>109</v>
      </c>
    </row>
    <row r="32" spans="1:28" x14ac:dyDescent="0.25">
      <c r="A32" s="4" t="s">
        <v>48</v>
      </c>
      <c r="B32" s="10">
        <v>13</v>
      </c>
      <c r="C32" s="10">
        <v>12411</v>
      </c>
      <c r="D32" s="10">
        <v>4863</v>
      </c>
      <c r="E32" s="10">
        <v>3162</v>
      </c>
      <c r="F32" s="10">
        <v>8025</v>
      </c>
      <c r="G32" s="10">
        <v>4386</v>
      </c>
      <c r="H32" s="10">
        <v>8749</v>
      </c>
      <c r="I32" s="10">
        <v>3505</v>
      </c>
      <c r="J32" s="10">
        <v>1832</v>
      </c>
      <c r="K32" s="10">
        <v>5337</v>
      </c>
      <c r="L32" s="10">
        <v>3412</v>
      </c>
      <c r="M32" s="10">
        <v>3662</v>
      </c>
      <c r="N32" s="10">
        <v>1358</v>
      </c>
      <c r="O32" s="10">
        <v>1330</v>
      </c>
      <c r="P32" s="10">
        <v>2688</v>
      </c>
      <c r="Q32" s="10">
        <v>974</v>
      </c>
      <c r="R32" s="10">
        <v>1231</v>
      </c>
      <c r="S32" s="10">
        <v>449</v>
      </c>
      <c r="T32" s="10">
        <v>438</v>
      </c>
      <c r="U32" s="10">
        <v>887</v>
      </c>
      <c r="V32" s="10">
        <v>344</v>
      </c>
      <c r="W32" s="10">
        <v>1827</v>
      </c>
      <c r="X32" s="10">
        <v>964</v>
      </c>
      <c r="Y32" s="10">
        <v>863</v>
      </c>
      <c r="Z32" s="10">
        <v>1096</v>
      </c>
      <c r="AA32" s="10">
        <v>724</v>
      </c>
      <c r="AB32" s="10">
        <v>372</v>
      </c>
    </row>
    <row r="33" spans="1:28" x14ac:dyDescent="0.25">
      <c r="A33" s="4" t="s">
        <v>49</v>
      </c>
      <c r="B33" s="10">
        <v>1</v>
      </c>
      <c r="C33" s="10">
        <v>615</v>
      </c>
      <c r="D33" s="10">
        <v>394</v>
      </c>
      <c r="E33" s="10">
        <v>202</v>
      </c>
      <c r="F33" s="10">
        <v>596</v>
      </c>
      <c r="G33" s="10">
        <v>19</v>
      </c>
      <c r="H33" s="10">
        <v>375</v>
      </c>
      <c r="I33" s="10">
        <v>259</v>
      </c>
      <c r="J33" s="10">
        <v>103</v>
      </c>
      <c r="K33" s="10">
        <v>362</v>
      </c>
      <c r="L33" s="10">
        <v>13</v>
      </c>
      <c r="M33" s="10">
        <v>240</v>
      </c>
      <c r="N33" s="10">
        <v>135</v>
      </c>
      <c r="O33" s="10">
        <v>99</v>
      </c>
      <c r="P33" s="10">
        <v>234</v>
      </c>
      <c r="Q33" s="10">
        <v>6</v>
      </c>
      <c r="R33" s="10">
        <v>72</v>
      </c>
      <c r="S33" s="10">
        <v>42</v>
      </c>
      <c r="T33" s="10">
        <v>28</v>
      </c>
      <c r="U33" s="10">
        <v>70</v>
      </c>
      <c r="V33" s="10">
        <v>2</v>
      </c>
      <c r="W33" s="10">
        <v>51</v>
      </c>
      <c r="X33" s="10">
        <v>50</v>
      </c>
      <c r="Y33" s="10">
        <v>1</v>
      </c>
      <c r="Z33" s="10">
        <v>78</v>
      </c>
      <c r="AA33" s="10">
        <v>75</v>
      </c>
      <c r="AB33" s="10">
        <v>3</v>
      </c>
    </row>
    <row r="34" spans="1:28" x14ac:dyDescent="0.25">
      <c r="A34" s="4" t="s">
        <v>50</v>
      </c>
      <c r="B34" s="10">
        <v>7</v>
      </c>
      <c r="C34" s="10">
        <v>3985</v>
      </c>
      <c r="D34" s="10">
        <v>1444</v>
      </c>
      <c r="E34" s="10">
        <v>1783</v>
      </c>
      <c r="F34" s="10">
        <v>3227</v>
      </c>
      <c r="G34" s="10">
        <v>758</v>
      </c>
      <c r="H34" s="10">
        <v>2244</v>
      </c>
      <c r="I34" s="10">
        <v>1052</v>
      </c>
      <c r="J34" s="10">
        <v>772</v>
      </c>
      <c r="K34" s="10">
        <v>1824</v>
      </c>
      <c r="L34" s="10">
        <v>420</v>
      </c>
      <c r="M34" s="10">
        <v>1741</v>
      </c>
      <c r="N34" s="10">
        <v>392</v>
      </c>
      <c r="O34" s="10">
        <v>1011</v>
      </c>
      <c r="P34" s="10">
        <v>1403</v>
      </c>
      <c r="Q34" s="10">
        <v>338</v>
      </c>
      <c r="R34" s="10">
        <v>612</v>
      </c>
      <c r="S34" s="10">
        <v>117</v>
      </c>
      <c r="T34" s="10">
        <v>335</v>
      </c>
      <c r="U34" s="10">
        <v>452</v>
      </c>
      <c r="V34" s="10">
        <v>160</v>
      </c>
      <c r="W34" s="10">
        <v>707</v>
      </c>
      <c r="X34" s="10">
        <v>627</v>
      </c>
      <c r="Y34" s="10">
        <v>80</v>
      </c>
      <c r="Z34" s="10">
        <v>144</v>
      </c>
      <c r="AA34" s="10">
        <v>123</v>
      </c>
      <c r="AB34" s="10">
        <v>21</v>
      </c>
    </row>
    <row r="35" spans="1:28" x14ac:dyDescent="0.25">
      <c r="A35" s="4" t="s">
        <v>51</v>
      </c>
      <c r="B35" s="10">
        <v>3</v>
      </c>
      <c r="C35" s="10">
        <v>2019</v>
      </c>
      <c r="D35" s="10">
        <v>896</v>
      </c>
      <c r="E35" s="10">
        <v>639</v>
      </c>
      <c r="F35" s="10">
        <v>1535</v>
      </c>
      <c r="G35" s="10">
        <v>484</v>
      </c>
      <c r="H35" s="10">
        <v>1172</v>
      </c>
      <c r="I35" s="10">
        <v>546</v>
      </c>
      <c r="J35" s="10">
        <v>239</v>
      </c>
      <c r="K35" s="10">
        <v>785</v>
      </c>
      <c r="L35" s="10">
        <v>387</v>
      </c>
      <c r="M35" s="10">
        <v>847</v>
      </c>
      <c r="N35" s="10">
        <v>350</v>
      </c>
      <c r="O35" s="10">
        <v>400</v>
      </c>
      <c r="P35" s="10">
        <v>750</v>
      </c>
      <c r="Q35" s="10">
        <v>97</v>
      </c>
      <c r="R35" s="10">
        <v>250</v>
      </c>
      <c r="S35" s="10">
        <v>91</v>
      </c>
      <c r="T35" s="10">
        <v>124</v>
      </c>
      <c r="U35" s="10">
        <v>215</v>
      </c>
      <c r="V35" s="10">
        <v>35</v>
      </c>
      <c r="W35" s="10">
        <v>437</v>
      </c>
      <c r="X35" s="10">
        <v>297</v>
      </c>
      <c r="Y35" s="10">
        <v>140</v>
      </c>
      <c r="Z35" s="10">
        <v>208</v>
      </c>
      <c r="AA35" s="10">
        <v>115</v>
      </c>
      <c r="AB35" s="10">
        <v>93</v>
      </c>
    </row>
    <row r="36" spans="1:28" x14ac:dyDescent="0.25">
      <c r="A36" s="4" t="s">
        <v>52</v>
      </c>
      <c r="B36" s="10">
        <v>20</v>
      </c>
      <c r="C36" s="10">
        <v>13832</v>
      </c>
      <c r="D36" s="10">
        <v>7392</v>
      </c>
      <c r="E36" s="10">
        <v>4468</v>
      </c>
      <c r="F36" s="10">
        <v>11860</v>
      </c>
      <c r="G36" s="10">
        <v>1972</v>
      </c>
      <c r="H36" s="10">
        <v>6848</v>
      </c>
      <c r="I36" s="10">
        <v>3856</v>
      </c>
      <c r="J36" s="10">
        <v>1565</v>
      </c>
      <c r="K36" s="10">
        <v>5421</v>
      </c>
      <c r="L36" s="10">
        <v>1427</v>
      </c>
      <c r="M36" s="10">
        <v>6984</v>
      </c>
      <c r="N36" s="10">
        <v>3536</v>
      </c>
      <c r="O36" s="10">
        <v>2903</v>
      </c>
      <c r="P36" s="10">
        <v>6439</v>
      </c>
      <c r="Q36" s="10">
        <v>545</v>
      </c>
      <c r="R36" s="10">
        <v>2359</v>
      </c>
      <c r="S36" s="10">
        <v>1214</v>
      </c>
      <c r="T36" s="10">
        <v>1002</v>
      </c>
      <c r="U36" s="10">
        <v>2216</v>
      </c>
      <c r="V36" s="10">
        <v>143</v>
      </c>
      <c r="W36" s="10">
        <v>1269</v>
      </c>
      <c r="X36" s="10">
        <v>968</v>
      </c>
      <c r="Y36" s="10">
        <v>301</v>
      </c>
      <c r="Z36" s="10">
        <v>847</v>
      </c>
      <c r="AA36" s="10">
        <v>648</v>
      </c>
      <c r="AB36" s="10">
        <v>199</v>
      </c>
    </row>
    <row r="37" spans="1:28" x14ac:dyDescent="0.25">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25">
      <c r="A38" s="4" t="s">
        <v>54</v>
      </c>
      <c r="B38" s="10">
        <v>3</v>
      </c>
      <c r="C38" s="10">
        <v>8726</v>
      </c>
      <c r="D38" s="10">
        <v>1525</v>
      </c>
      <c r="E38" s="10">
        <v>3338</v>
      </c>
      <c r="F38" s="10">
        <v>4863</v>
      </c>
      <c r="G38" s="10">
        <v>3863</v>
      </c>
      <c r="H38" s="10">
        <v>6512</v>
      </c>
      <c r="I38" s="10">
        <v>1340</v>
      </c>
      <c r="J38" s="10">
        <v>2318</v>
      </c>
      <c r="K38" s="10">
        <v>3658</v>
      </c>
      <c r="L38" s="10">
        <v>2854</v>
      </c>
      <c r="M38" s="10">
        <v>2214</v>
      </c>
      <c r="N38" s="10">
        <v>185</v>
      </c>
      <c r="O38" s="10">
        <v>1020</v>
      </c>
      <c r="P38" s="10">
        <v>1205</v>
      </c>
      <c r="Q38" s="10">
        <v>1009</v>
      </c>
      <c r="R38" s="10">
        <v>709</v>
      </c>
      <c r="S38" s="10">
        <v>78</v>
      </c>
      <c r="T38" s="10">
        <v>302</v>
      </c>
      <c r="U38" s="10">
        <v>380</v>
      </c>
      <c r="V38" s="10">
        <v>329</v>
      </c>
      <c r="W38" s="10">
        <v>954</v>
      </c>
      <c r="X38" s="10">
        <v>224</v>
      </c>
      <c r="Y38" s="10">
        <v>730</v>
      </c>
      <c r="Z38" s="10">
        <v>1632</v>
      </c>
      <c r="AA38" s="10">
        <v>912</v>
      </c>
      <c r="AB38" s="10">
        <v>720</v>
      </c>
    </row>
    <row r="39" spans="1:28" x14ac:dyDescent="0.25">
      <c r="A39" s="4" t="s">
        <v>55</v>
      </c>
      <c r="B39" s="10">
        <v>29</v>
      </c>
      <c r="C39" s="10">
        <v>61125</v>
      </c>
      <c r="D39" s="10">
        <v>44619</v>
      </c>
      <c r="E39" s="10">
        <v>11897</v>
      </c>
      <c r="F39" s="10">
        <v>56516</v>
      </c>
      <c r="G39" s="10">
        <v>4609</v>
      </c>
      <c r="H39" s="10">
        <v>25771</v>
      </c>
      <c r="I39" s="10">
        <v>14702</v>
      </c>
      <c r="J39" s="10">
        <v>6602</v>
      </c>
      <c r="K39" s="10">
        <v>21304</v>
      </c>
      <c r="L39" s="10">
        <v>4467</v>
      </c>
      <c r="M39" s="10">
        <v>35354</v>
      </c>
      <c r="N39" s="10">
        <v>29917</v>
      </c>
      <c r="O39" s="10">
        <v>5295</v>
      </c>
      <c r="P39" s="10">
        <v>35212</v>
      </c>
      <c r="Q39" s="10">
        <v>142</v>
      </c>
      <c r="R39" s="10">
        <v>11132</v>
      </c>
      <c r="S39" s="10">
        <v>9410</v>
      </c>
      <c r="T39" s="10">
        <v>1674</v>
      </c>
      <c r="U39" s="10">
        <v>11084</v>
      </c>
      <c r="V39" s="10">
        <v>48</v>
      </c>
      <c r="W39" s="10">
        <v>5089</v>
      </c>
      <c r="X39" s="10">
        <v>2071</v>
      </c>
      <c r="Y39" s="10">
        <v>3018</v>
      </c>
      <c r="Z39" s="10">
        <v>4234</v>
      </c>
      <c r="AA39" s="10">
        <v>4230</v>
      </c>
      <c r="AB39" s="10">
        <v>4</v>
      </c>
    </row>
    <row r="40" spans="1:28" x14ac:dyDescent="0.25">
      <c r="A40" s="4" t="s">
        <v>56</v>
      </c>
      <c r="B40" s="10">
        <v>9</v>
      </c>
      <c r="C40" s="10">
        <v>12912</v>
      </c>
      <c r="D40" s="10">
        <v>6113</v>
      </c>
      <c r="E40" s="10">
        <v>4264</v>
      </c>
      <c r="F40" s="10">
        <v>10377</v>
      </c>
      <c r="G40" s="10">
        <v>2535</v>
      </c>
      <c r="H40" s="10">
        <v>7865</v>
      </c>
      <c r="I40" s="10">
        <v>4100</v>
      </c>
      <c r="J40" s="10">
        <v>2016</v>
      </c>
      <c r="K40" s="10">
        <v>6116</v>
      </c>
      <c r="L40" s="10">
        <v>1749</v>
      </c>
      <c r="M40" s="10">
        <v>5047</v>
      </c>
      <c r="N40" s="10">
        <v>2013</v>
      </c>
      <c r="O40" s="10">
        <v>2248</v>
      </c>
      <c r="P40" s="10">
        <v>4261</v>
      </c>
      <c r="Q40" s="10">
        <v>786</v>
      </c>
      <c r="R40" s="10">
        <v>1649</v>
      </c>
      <c r="S40" s="10">
        <v>626</v>
      </c>
      <c r="T40" s="10">
        <v>756</v>
      </c>
      <c r="U40" s="10">
        <v>1382</v>
      </c>
      <c r="V40" s="10">
        <v>267</v>
      </c>
      <c r="W40" s="10">
        <v>2252</v>
      </c>
      <c r="X40" s="10">
        <v>1673</v>
      </c>
      <c r="Y40" s="10">
        <v>579</v>
      </c>
      <c r="Z40" s="10">
        <v>1033</v>
      </c>
      <c r="AA40" s="10">
        <v>964</v>
      </c>
      <c r="AB40" s="10">
        <v>69</v>
      </c>
    </row>
    <row r="41" spans="1:28" x14ac:dyDescent="0.25">
      <c r="A41" s="4" t="s">
        <v>57</v>
      </c>
      <c r="B41" s="10">
        <v>8</v>
      </c>
      <c r="C41" s="10">
        <v>3846</v>
      </c>
      <c r="D41" s="10">
        <v>1933</v>
      </c>
      <c r="E41" s="10">
        <v>870</v>
      </c>
      <c r="F41" s="10">
        <v>2803</v>
      </c>
      <c r="G41" s="10">
        <v>1043</v>
      </c>
      <c r="H41" s="10">
        <v>2674</v>
      </c>
      <c r="I41" s="10">
        <v>1379</v>
      </c>
      <c r="J41" s="10">
        <v>526</v>
      </c>
      <c r="K41" s="10">
        <v>1905</v>
      </c>
      <c r="L41" s="10">
        <v>769</v>
      </c>
      <c r="M41" s="10">
        <v>1172</v>
      </c>
      <c r="N41" s="10">
        <v>554</v>
      </c>
      <c r="O41" s="10">
        <v>344</v>
      </c>
      <c r="P41" s="10">
        <v>898</v>
      </c>
      <c r="Q41" s="10">
        <v>274</v>
      </c>
      <c r="R41" s="10">
        <v>377</v>
      </c>
      <c r="S41" s="10">
        <v>171</v>
      </c>
      <c r="T41" s="10">
        <v>125</v>
      </c>
      <c r="U41" s="10">
        <v>296</v>
      </c>
      <c r="V41" s="10">
        <v>81</v>
      </c>
      <c r="W41" s="10">
        <v>561</v>
      </c>
      <c r="X41" s="10">
        <v>331</v>
      </c>
      <c r="Y41" s="10">
        <v>230</v>
      </c>
      <c r="Z41" s="10">
        <v>354</v>
      </c>
      <c r="AA41" s="10">
        <v>299</v>
      </c>
      <c r="AB41" s="10">
        <v>55</v>
      </c>
    </row>
    <row r="42" spans="1:28" x14ac:dyDescent="0.25">
      <c r="A42" s="4" t="s">
        <v>58</v>
      </c>
      <c r="B42" s="10">
        <v>8</v>
      </c>
      <c r="C42" s="10">
        <v>20653</v>
      </c>
      <c r="D42" s="10">
        <v>4667</v>
      </c>
      <c r="E42" s="10">
        <v>5279</v>
      </c>
      <c r="F42" s="10">
        <v>9946</v>
      </c>
      <c r="G42" s="10">
        <v>10707</v>
      </c>
      <c r="H42" s="10">
        <v>11548</v>
      </c>
      <c r="I42" s="10">
        <v>3160</v>
      </c>
      <c r="J42" s="10">
        <v>2100</v>
      </c>
      <c r="K42" s="10">
        <v>5260</v>
      </c>
      <c r="L42" s="10">
        <v>6288</v>
      </c>
      <c r="M42" s="10">
        <v>9105</v>
      </c>
      <c r="N42" s="10">
        <v>1507</v>
      </c>
      <c r="O42" s="10">
        <v>3179</v>
      </c>
      <c r="P42" s="10">
        <v>4686</v>
      </c>
      <c r="Q42" s="10">
        <v>4419</v>
      </c>
      <c r="R42" s="10">
        <v>2944</v>
      </c>
      <c r="S42" s="10">
        <v>509</v>
      </c>
      <c r="T42" s="10">
        <v>1064</v>
      </c>
      <c r="U42" s="10">
        <v>1573</v>
      </c>
      <c r="V42" s="10">
        <v>1371</v>
      </c>
      <c r="W42" s="10">
        <v>3346</v>
      </c>
      <c r="X42" s="10">
        <v>1502</v>
      </c>
      <c r="Y42" s="10">
        <v>1844</v>
      </c>
      <c r="Z42" s="10">
        <v>767</v>
      </c>
      <c r="AA42" s="10">
        <v>523</v>
      </c>
      <c r="AB42" s="10">
        <v>244</v>
      </c>
    </row>
    <row r="43" spans="1:28" x14ac:dyDescent="0.25">
      <c r="A43" s="4" t="s">
        <v>59</v>
      </c>
      <c r="B43" s="10">
        <v>17</v>
      </c>
      <c r="C43" s="10">
        <v>15378</v>
      </c>
      <c r="D43" s="10">
        <v>6336</v>
      </c>
      <c r="E43" s="10">
        <v>7743</v>
      </c>
      <c r="F43" s="10">
        <v>14079</v>
      </c>
      <c r="G43" s="10">
        <v>1299</v>
      </c>
      <c r="H43" s="10">
        <v>7734</v>
      </c>
      <c r="I43" s="10">
        <v>3757</v>
      </c>
      <c r="J43" s="10">
        <v>2784</v>
      </c>
      <c r="K43" s="10">
        <v>6541</v>
      </c>
      <c r="L43" s="10">
        <v>1193</v>
      </c>
      <c r="M43" s="10">
        <v>7644</v>
      </c>
      <c r="N43" s="10">
        <v>2579</v>
      </c>
      <c r="O43" s="10">
        <v>4959</v>
      </c>
      <c r="P43" s="10">
        <v>7538</v>
      </c>
      <c r="Q43" s="10">
        <v>106</v>
      </c>
      <c r="R43" s="10">
        <v>2526</v>
      </c>
      <c r="S43" s="10">
        <v>839</v>
      </c>
      <c r="T43" s="10">
        <v>1644</v>
      </c>
      <c r="U43" s="10">
        <v>2483</v>
      </c>
      <c r="V43" s="10">
        <v>43</v>
      </c>
      <c r="W43" s="10">
        <v>1622</v>
      </c>
      <c r="X43" s="10">
        <v>859</v>
      </c>
      <c r="Y43" s="10">
        <v>763</v>
      </c>
      <c r="Z43" s="10">
        <v>1101</v>
      </c>
      <c r="AA43" s="10">
        <v>971</v>
      </c>
      <c r="AB43" s="10">
        <v>130</v>
      </c>
    </row>
    <row r="44" spans="1:28" x14ac:dyDescent="0.25">
      <c r="A44" s="4" t="s">
        <v>60</v>
      </c>
      <c r="B44" s="10">
        <v>2</v>
      </c>
      <c r="C44" s="10">
        <v>3012</v>
      </c>
      <c r="D44" s="10">
        <v>298</v>
      </c>
      <c r="E44" s="10">
        <v>512</v>
      </c>
      <c r="F44" s="10">
        <v>810</v>
      </c>
      <c r="G44" s="10">
        <v>2202</v>
      </c>
      <c r="H44" s="10">
        <v>2668</v>
      </c>
      <c r="I44" s="10">
        <v>223</v>
      </c>
      <c r="J44" s="10">
        <v>440</v>
      </c>
      <c r="K44" s="10">
        <v>663</v>
      </c>
      <c r="L44" s="10">
        <v>2005</v>
      </c>
      <c r="M44" s="10">
        <v>344</v>
      </c>
      <c r="N44" s="10">
        <v>75</v>
      </c>
      <c r="O44" s="10">
        <v>72</v>
      </c>
      <c r="P44" s="10">
        <v>147</v>
      </c>
      <c r="Q44" s="10">
        <v>197</v>
      </c>
      <c r="R44" s="10">
        <v>91</v>
      </c>
      <c r="S44" s="10">
        <v>22</v>
      </c>
      <c r="T44" s="10">
        <v>23</v>
      </c>
      <c r="U44" s="10">
        <v>45</v>
      </c>
      <c r="V44" s="10">
        <v>46</v>
      </c>
      <c r="W44" s="10">
        <v>2917</v>
      </c>
      <c r="X44" s="10">
        <v>1026</v>
      </c>
      <c r="Y44" s="10">
        <v>1891</v>
      </c>
      <c r="Z44" s="10">
        <v>157</v>
      </c>
      <c r="AA44" s="10">
        <v>65</v>
      </c>
      <c r="AB44" s="10">
        <v>92</v>
      </c>
    </row>
    <row r="45" spans="1:28" x14ac:dyDescent="0.25">
      <c r="A45" s="4" t="s">
        <v>61</v>
      </c>
      <c r="B45" s="10">
        <v>1</v>
      </c>
      <c r="C45" s="10">
        <v>1196</v>
      </c>
      <c r="D45" s="10">
        <v>734</v>
      </c>
      <c r="E45" s="10">
        <v>408</v>
      </c>
      <c r="F45" s="10">
        <v>1142</v>
      </c>
      <c r="G45" s="10">
        <v>54</v>
      </c>
      <c r="H45" s="10">
        <v>714</v>
      </c>
      <c r="I45" s="10">
        <v>437</v>
      </c>
      <c r="J45" s="10">
        <v>223</v>
      </c>
      <c r="K45" s="10">
        <v>660</v>
      </c>
      <c r="L45" s="10">
        <v>54</v>
      </c>
      <c r="M45" s="10">
        <v>482</v>
      </c>
      <c r="N45" s="10">
        <v>297</v>
      </c>
      <c r="O45" s="10">
        <v>185</v>
      </c>
      <c r="P45" s="10">
        <v>482</v>
      </c>
      <c r="Q45" s="10">
        <v>0</v>
      </c>
      <c r="R45" s="10">
        <v>181</v>
      </c>
      <c r="S45" s="10">
        <v>84</v>
      </c>
      <c r="T45" s="10">
        <v>97</v>
      </c>
      <c r="U45" s="10">
        <v>181</v>
      </c>
      <c r="V45" s="10">
        <v>0</v>
      </c>
      <c r="W45" s="10">
        <v>245</v>
      </c>
      <c r="X45" s="10">
        <v>208</v>
      </c>
      <c r="Y45" s="10">
        <v>37</v>
      </c>
      <c r="Z45" s="10">
        <v>99</v>
      </c>
      <c r="AA45" s="10">
        <v>87</v>
      </c>
      <c r="AB45" s="10">
        <v>12</v>
      </c>
    </row>
    <row r="46" spans="1:28" x14ac:dyDescent="0.25">
      <c r="A46" s="4" t="s">
        <v>62</v>
      </c>
      <c r="B46" s="10">
        <v>5</v>
      </c>
      <c r="C46" s="10">
        <v>5660</v>
      </c>
      <c r="D46" s="10">
        <v>1680</v>
      </c>
      <c r="E46" s="10">
        <v>1406</v>
      </c>
      <c r="F46" s="10">
        <v>3086</v>
      </c>
      <c r="G46" s="10">
        <v>2574</v>
      </c>
      <c r="H46" s="10">
        <v>3809</v>
      </c>
      <c r="I46" s="10">
        <v>1262</v>
      </c>
      <c r="J46" s="10">
        <v>769</v>
      </c>
      <c r="K46" s="10">
        <v>2031</v>
      </c>
      <c r="L46" s="10">
        <v>1778</v>
      </c>
      <c r="M46" s="10">
        <v>1851</v>
      </c>
      <c r="N46" s="10">
        <v>418</v>
      </c>
      <c r="O46" s="10">
        <v>637</v>
      </c>
      <c r="P46" s="10">
        <v>1055</v>
      </c>
      <c r="Q46" s="10">
        <v>796</v>
      </c>
      <c r="R46" s="10">
        <v>455</v>
      </c>
      <c r="S46" s="10">
        <v>138</v>
      </c>
      <c r="T46" s="10">
        <v>188</v>
      </c>
      <c r="U46" s="10">
        <v>326</v>
      </c>
      <c r="V46" s="10">
        <v>129</v>
      </c>
      <c r="W46" s="10">
        <v>743</v>
      </c>
      <c r="X46" s="10">
        <v>398</v>
      </c>
      <c r="Y46" s="10">
        <v>345</v>
      </c>
      <c r="Z46" s="10">
        <v>475</v>
      </c>
      <c r="AA46" s="10">
        <v>350</v>
      </c>
      <c r="AB46" s="10">
        <v>125</v>
      </c>
    </row>
    <row r="47" spans="1:28" x14ac:dyDescent="0.25">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25">
      <c r="A48" s="4" t="s">
        <v>64</v>
      </c>
      <c r="B48" s="10">
        <v>10</v>
      </c>
      <c r="C48" s="10">
        <v>9705</v>
      </c>
      <c r="D48" s="10">
        <v>2975</v>
      </c>
      <c r="E48" s="10">
        <v>2685</v>
      </c>
      <c r="F48" s="10">
        <v>5660</v>
      </c>
      <c r="G48" s="10">
        <v>4045</v>
      </c>
      <c r="H48" s="10">
        <v>7242</v>
      </c>
      <c r="I48" s="10">
        <v>2194</v>
      </c>
      <c r="J48" s="10">
        <v>1635</v>
      </c>
      <c r="K48" s="10">
        <v>3829</v>
      </c>
      <c r="L48" s="10">
        <v>3413</v>
      </c>
      <c r="M48" s="10">
        <v>2463</v>
      </c>
      <c r="N48" s="10">
        <v>781</v>
      </c>
      <c r="O48" s="10">
        <v>1050</v>
      </c>
      <c r="P48" s="10">
        <v>1831</v>
      </c>
      <c r="Q48" s="10">
        <v>632</v>
      </c>
      <c r="R48" s="10">
        <v>883</v>
      </c>
      <c r="S48" s="10">
        <v>269</v>
      </c>
      <c r="T48" s="10">
        <v>369</v>
      </c>
      <c r="U48" s="10">
        <v>638</v>
      </c>
      <c r="V48" s="10">
        <v>245</v>
      </c>
      <c r="W48" s="10">
        <v>3364</v>
      </c>
      <c r="X48" s="10">
        <v>1438</v>
      </c>
      <c r="Y48" s="10">
        <v>1926</v>
      </c>
      <c r="Z48" s="10">
        <v>903</v>
      </c>
      <c r="AA48" s="10">
        <v>672</v>
      </c>
      <c r="AB48" s="10">
        <v>231</v>
      </c>
    </row>
    <row r="49" spans="1:28" x14ac:dyDescent="0.25">
      <c r="A49" s="4" t="s">
        <v>65</v>
      </c>
      <c r="B49" s="10">
        <v>18</v>
      </c>
      <c r="C49" s="10">
        <v>40190</v>
      </c>
      <c r="D49" s="10">
        <v>14876</v>
      </c>
      <c r="E49" s="10">
        <v>9204</v>
      </c>
      <c r="F49" s="10">
        <v>24080</v>
      </c>
      <c r="G49" s="10">
        <v>16110</v>
      </c>
      <c r="H49" s="10">
        <v>27950</v>
      </c>
      <c r="I49" s="10">
        <v>10347</v>
      </c>
      <c r="J49" s="10">
        <v>3748</v>
      </c>
      <c r="K49" s="10">
        <v>14095</v>
      </c>
      <c r="L49" s="10">
        <v>13855</v>
      </c>
      <c r="M49" s="10">
        <v>12240</v>
      </c>
      <c r="N49" s="10">
        <v>4529</v>
      </c>
      <c r="O49" s="10">
        <v>5456</v>
      </c>
      <c r="P49" s="10">
        <v>9985</v>
      </c>
      <c r="Q49" s="10">
        <v>2255</v>
      </c>
      <c r="R49" s="10">
        <v>3558</v>
      </c>
      <c r="S49" s="10">
        <v>1237</v>
      </c>
      <c r="T49" s="10">
        <v>1673</v>
      </c>
      <c r="U49" s="10">
        <v>2910</v>
      </c>
      <c r="V49" s="10">
        <v>648</v>
      </c>
      <c r="W49" s="10">
        <v>8844</v>
      </c>
      <c r="X49" s="10">
        <v>3656</v>
      </c>
      <c r="Y49" s="10">
        <v>5188</v>
      </c>
      <c r="Z49" s="10">
        <v>5982</v>
      </c>
      <c r="AA49" s="10">
        <v>3428</v>
      </c>
      <c r="AB49" s="10">
        <v>2554</v>
      </c>
    </row>
    <row r="50" spans="1:28" x14ac:dyDescent="0.25">
      <c r="A50" s="4" t="s">
        <v>66</v>
      </c>
      <c r="B50" s="10">
        <v>3</v>
      </c>
      <c r="C50" s="10">
        <v>3434</v>
      </c>
      <c r="D50" s="10">
        <v>1730</v>
      </c>
      <c r="E50" s="10">
        <v>1448</v>
      </c>
      <c r="F50" s="10">
        <v>3178</v>
      </c>
      <c r="G50" s="10">
        <v>256</v>
      </c>
      <c r="H50" s="10">
        <v>2018</v>
      </c>
      <c r="I50" s="10">
        <v>1139</v>
      </c>
      <c r="J50" s="10">
        <v>623</v>
      </c>
      <c r="K50" s="10">
        <v>1762</v>
      </c>
      <c r="L50" s="10">
        <v>256</v>
      </c>
      <c r="M50" s="10">
        <v>1416</v>
      </c>
      <c r="N50" s="10">
        <v>591</v>
      </c>
      <c r="O50" s="10">
        <v>825</v>
      </c>
      <c r="P50" s="10">
        <v>1416</v>
      </c>
      <c r="Q50" s="10">
        <v>0</v>
      </c>
      <c r="R50" s="10">
        <v>456</v>
      </c>
      <c r="S50" s="10">
        <v>193</v>
      </c>
      <c r="T50" s="10">
        <v>263</v>
      </c>
      <c r="U50" s="10">
        <v>456</v>
      </c>
      <c r="V50" s="10">
        <v>0</v>
      </c>
      <c r="W50" s="10">
        <v>702</v>
      </c>
      <c r="X50" s="10">
        <v>446</v>
      </c>
      <c r="Y50" s="10">
        <v>256</v>
      </c>
      <c r="Z50" s="10">
        <v>218</v>
      </c>
      <c r="AA50" s="10">
        <v>199</v>
      </c>
      <c r="AB50" s="10">
        <v>19</v>
      </c>
    </row>
    <row r="51" spans="1:28" x14ac:dyDescent="0.25">
      <c r="A51" s="4" t="s">
        <v>67</v>
      </c>
      <c r="B51" s="10">
        <v>22</v>
      </c>
      <c r="C51" s="10">
        <v>8469</v>
      </c>
      <c r="D51" s="10">
        <v>3914</v>
      </c>
      <c r="E51" s="10">
        <v>2981</v>
      </c>
      <c r="F51" s="10">
        <v>6895</v>
      </c>
      <c r="G51" s="10">
        <v>1574</v>
      </c>
      <c r="H51" s="10">
        <v>4838</v>
      </c>
      <c r="I51" s="10">
        <v>2521</v>
      </c>
      <c r="J51" s="10">
        <v>1020</v>
      </c>
      <c r="K51" s="10">
        <v>3541</v>
      </c>
      <c r="L51" s="10">
        <v>1297</v>
      </c>
      <c r="M51" s="10">
        <v>3631</v>
      </c>
      <c r="N51" s="10">
        <v>1393</v>
      </c>
      <c r="O51" s="10">
        <v>1961</v>
      </c>
      <c r="P51" s="10">
        <v>3354</v>
      </c>
      <c r="Q51" s="10">
        <v>277</v>
      </c>
      <c r="R51" s="10">
        <v>1166</v>
      </c>
      <c r="S51" s="10">
        <v>449</v>
      </c>
      <c r="T51" s="10">
        <v>611</v>
      </c>
      <c r="U51" s="10">
        <v>1060</v>
      </c>
      <c r="V51" s="10">
        <v>106</v>
      </c>
      <c r="W51" s="10">
        <v>1678</v>
      </c>
      <c r="X51" s="10">
        <v>967</v>
      </c>
      <c r="Y51" s="10">
        <v>711</v>
      </c>
      <c r="Z51" s="10">
        <v>898</v>
      </c>
      <c r="AA51" s="10">
        <v>710</v>
      </c>
      <c r="AB51" s="10">
        <v>188</v>
      </c>
    </row>
    <row r="52" spans="1:28" x14ac:dyDescent="0.25">
      <c r="A52" s="4" t="s">
        <v>68</v>
      </c>
      <c r="B52" s="10">
        <v>1</v>
      </c>
      <c r="C52" s="10">
        <v>602</v>
      </c>
      <c r="D52" s="10">
        <v>60</v>
      </c>
      <c r="E52" s="10">
        <v>55</v>
      </c>
      <c r="F52" s="10">
        <v>115</v>
      </c>
      <c r="G52" s="10">
        <v>487</v>
      </c>
      <c r="H52" s="10">
        <v>566</v>
      </c>
      <c r="I52" s="10">
        <v>28</v>
      </c>
      <c r="J52" s="10">
        <v>51</v>
      </c>
      <c r="K52" s="10">
        <v>79</v>
      </c>
      <c r="L52" s="10">
        <v>487</v>
      </c>
      <c r="M52" s="10">
        <v>36</v>
      </c>
      <c r="N52" s="10">
        <v>32</v>
      </c>
      <c r="O52" s="10">
        <v>4</v>
      </c>
      <c r="P52" s="10">
        <v>36</v>
      </c>
      <c r="Q52" s="10">
        <v>0</v>
      </c>
      <c r="R52" s="10">
        <v>18</v>
      </c>
      <c r="S52" s="10">
        <v>17</v>
      </c>
      <c r="T52" s="10">
        <v>1</v>
      </c>
      <c r="U52" s="10">
        <v>18</v>
      </c>
      <c r="V52" s="10">
        <v>0</v>
      </c>
      <c r="W52" s="10">
        <v>513</v>
      </c>
      <c r="X52" s="10">
        <v>26</v>
      </c>
      <c r="Y52" s="10">
        <v>487</v>
      </c>
      <c r="Z52" s="10">
        <v>19</v>
      </c>
      <c r="AA52" s="10">
        <v>4</v>
      </c>
      <c r="AB52" s="10">
        <v>15</v>
      </c>
    </row>
    <row r="53" spans="1:28" x14ac:dyDescent="0.25">
      <c r="A53" s="4" t="s">
        <v>69</v>
      </c>
      <c r="B53" s="10">
        <v>2</v>
      </c>
      <c r="C53" s="10">
        <v>954</v>
      </c>
      <c r="D53" s="10">
        <v>311</v>
      </c>
      <c r="E53" s="10">
        <v>385</v>
      </c>
      <c r="F53" s="10">
        <v>696</v>
      </c>
      <c r="G53" s="10">
        <v>258</v>
      </c>
      <c r="H53" s="10">
        <v>627</v>
      </c>
      <c r="I53" s="10">
        <v>181</v>
      </c>
      <c r="J53" s="10">
        <v>220</v>
      </c>
      <c r="K53" s="10">
        <v>401</v>
      </c>
      <c r="L53" s="10">
        <v>226</v>
      </c>
      <c r="M53" s="10">
        <v>327</v>
      </c>
      <c r="N53" s="10">
        <v>130</v>
      </c>
      <c r="O53" s="10">
        <v>165</v>
      </c>
      <c r="P53" s="10">
        <v>295</v>
      </c>
      <c r="Q53" s="10">
        <v>32</v>
      </c>
      <c r="R53" s="10">
        <v>120</v>
      </c>
      <c r="S53" s="10">
        <v>44</v>
      </c>
      <c r="T53" s="10">
        <v>65</v>
      </c>
      <c r="U53" s="10">
        <v>109</v>
      </c>
      <c r="V53" s="10">
        <v>11</v>
      </c>
      <c r="W53" s="10">
        <v>234</v>
      </c>
      <c r="X53" s="10">
        <v>115</v>
      </c>
      <c r="Y53" s="10">
        <v>119</v>
      </c>
      <c r="Z53" s="10">
        <v>32</v>
      </c>
      <c r="AA53" s="10">
        <v>19</v>
      </c>
      <c r="AB53" s="10">
        <v>13</v>
      </c>
    </row>
    <row r="54" spans="1:28" x14ac:dyDescent="0.25">
      <c r="A54" s="4" t="s">
        <v>70</v>
      </c>
      <c r="B54" s="10">
        <v>7</v>
      </c>
      <c r="C54" s="10">
        <v>21954</v>
      </c>
      <c r="D54" s="10">
        <v>6319</v>
      </c>
      <c r="E54" s="10">
        <v>9137</v>
      </c>
      <c r="F54" s="10">
        <v>15456</v>
      </c>
      <c r="G54" s="10">
        <v>6498</v>
      </c>
      <c r="H54" s="10">
        <v>12156</v>
      </c>
      <c r="I54" s="10">
        <v>4173</v>
      </c>
      <c r="J54" s="10">
        <v>2658</v>
      </c>
      <c r="K54" s="10">
        <v>6831</v>
      </c>
      <c r="L54" s="10">
        <v>5325</v>
      </c>
      <c r="M54" s="10">
        <v>9798</v>
      </c>
      <c r="N54" s="10">
        <v>2146</v>
      </c>
      <c r="O54" s="10">
        <v>6479</v>
      </c>
      <c r="P54" s="10">
        <v>8625</v>
      </c>
      <c r="Q54" s="10">
        <v>1173</v>
      </c>
      <c r="R54" s="10">
        <v>3123</v>
      </c>
      <c r="S54" s="10">
        <v>681</v>
      </c>
      <c r="T54" s="10">
        <v>2089</v>
      </c>
      <c r="U54" s="10">
        <v>2770</v>
      </c>
      <c r="V54" s="10">
        <v>353</v>
      </c>
      <c r="W54" s="10">
        <v>3073</v>
      </c>
      <c r="X54" s="10">
        <v>1974</v>
      </c>
      <c r="Y54" s="10">
        <v>1099</v>
      </c>
      <c r="Z54" s="10">
        <v>1330</v>
      </c>
      <c r="AA54" s="10">
        <v>1185</v>
      </c>
      <c r="AB54" s="10">
        <v>145</v>
      </c>
    </row>
    <row r="55" spans="1:28" x14ac:dyDescent="0.25">
      <c r="A55" s="4" t="s">
        <v>71</v>
      </c>
      <c r="B55" s="10">
        <v>4</v>
      </c>
      <c r="C55" s="10">
        <v>5449</v>
      </c>
      <c r="D55" s="10">
        <v>2406</v>
      </c>
      <c r="E55" s="10">
        <v>2528</v>
      </c>
      <c r="F55" s="10">
        <v>4934</v>
      </c>
      <c r="G55" s="10">
        <v>515</v>
      </c>
      <c r="H55" s="10">
        <v>2285</v>
      </c>
      <c r="I55" s="10">
        <v>1194</v>
      </c>
      <c r="J55" s="10">
        <v>781</v>
      </c>
      <c r="K55" s="10">
        <v>1975</v>
      </c>
      <c r="L55" s="10">
        <v>310</v>
      </c>
      <c r="M55" s="10">
        <v>3164</v>
      </c>
      <c r="N55" s="10">
        <v>1212</v>
      </c>
      <c r="O55" s="10">
        <v>1747</v>
      </c>
      <c r="P55" s="10">
        <v>2959</v>
      </c>
      <c r="Q55" s="10">
        <v>205</v>
      </c>
      <c r="R55" s="10">
        <v>1090</v>
      </c>
      <c r="S55" s="10">
        <v>415</v>
      </c>
      <c r="T55" s="10">
        <v>604</v>
      </c>
      <c r="U55" s="10">
        <v>1019</v>
      </c>
      <c r="V55" s="10">
        <v>71</v>
      </c>
      <c r="W55" s="10">
        <v>687</v>
      </c>
      <c r="X55" s="10">
        <v>480</v>
      </c>
      <c r="Y55" s="10">
        <v>207</v>
      </c>
      <c r="Z55" s="10">
        <v>481</v>
      </c>
      <c r="AA55" s="10">
        <v>464</v>
      </c>
      <c r="AB55" s="10">
        <v>17</v>
      </c>
    </row>
    <row r="56" spans="1:28" x14ac:dyDescent="0.25">
      <c r="A56" s="4" t="s">
        <v>72</v>
      </c>
      <c r="B56" s="10">
        <v>4</v>
      </c>
      <c r="C56" s="10">
        <v>2016</v>
      </c>
      <c r="D56" s="10">
        <v>952</v>
      </c>
      <c r="E56" s="10">
        <v>470</v>
      </c>
      <c r="F56" s="10">
        <v>1422</v>
      </c>
      <c r="G56" s="10">
        <v>594</v>
      </c>
      <c r="H56" s="10">
        <v>1435</v>
      </c>
      <c r="I56" s="10">
        <v>695</v>
      </c>
      <c r="J56" s="10">
        <v>298</v>
      </c>
      <c r="K56" s="10">
        <v>993</v>
      </c>
      <c r="L56" s="10">
        <v>442</v>
      </c>
      <c r="M56" s="10">
        <v>581</v>
      </c>
      <c r="N56" s="10">
        <v>257</v>
      </c>
      <c r="O56" s="10">
        <v>172</v>
      </c>
      <c r="P56" s="10">
        <v>429</v>
      </c>
      <c r="Q56" s="10">
        <v>152</v>
      </c>
      <c r="R56" s="10">
        <v>199</v>
      </c>
      <c r="S56" s="10">
        <v>97</v>
      </c>
      <c r="T56" s="10">
        <v>65</v>
      </c>
      <c r="U56" s="10">
        <v>162</v>
      </c>
      <c r="V56" s="10">
        <v>37</v>
      </c>
      <c r="W56" s="10">
        <v>387</v>
      </c>
      <c r="X56" s="10">
        <v>264</v>
      </c>
      <c r="Y56" s="10">
        <v>123</v>
      </c>
      <c r="Z56" s="10">
        <v>104</v>
      </c>
      <c r="AA56" s="10">
        <v>98</v>
      </c>
      <c r="AB56" s="10">
        <v>6</v>
      </c>
    </row>
    <row r="57" spans="1:28" x14ac:dyDescent="0.25">
      <c r="A57" s="4" t="s">
        <v>73</v>
      </c>
      <c r="B57" s="10">
        <v>1</v>
      </c>
      <c r="C57" s="10">
        <v>751</v>
      </c>
      <c r="D57" s="10">
        <v>395</v>
      </c>
      <c r="E57" s="10">
        <v>224</v>
      </c>
      <c r="F57" s="10">
        <v>619</v>
      </c>
      <c r="G57" s="10">
        <v>132</v>
      </c>
      <c r="H57" s="10">
        <v>357</v>
      </c>
      <c r="I57" s="10">
        <v>235</v>
      </c>
      <c r="J57" s="10">
        <v>85</v>
      </c>
      <c r="K57" s="10">
        <v>320</v>
      </c>
      <c r="L57" s="10">
        <v>37</v>
      </c>
      <c r="M57" s="10">
        <v>394</v>
      </c>
      <c r="N57" s="10">
        <v>160</v>
      </c>
      <c r="O57" s="10">
        <v>139</v>
      </c>
      <c r="P57" s="10">
        <v>299</v>
      </c>
      <c r="Q57" s="10">
        <v>95</v>
      </c>
      <c r="R57" s="10">
        <v>143</v>
      </c>
      <c r="S57" s="10">
        <v>62</v>
      </c>
      <c r="T57" s="10">
        <v>54</v>
      </c>
      <c r="U57" s="10">
        <v>116</v>
      </c>
      <c r="V57" s="10">
        <v>27</v>
      </c>
      <c r="W57" s="10">
        <v>67</v>
      </c>
      <c r="X57" s="10">
        <v>30</v>
      </c>
      <c r="Y57" s="10">
        <v>37</v>
      </c>
      <c r="Z57" s="10">
        <v>19</v>
      </c>
      <c r="AA57" s="10">
        <v>19</v>
      </c>
      <c r="AB57" s="10">
        <v>0</v>
      </c>
    </row>
    <row r="58" spans="1:28" x14ac:dyDescent="0.25">
      <c r="A58" s="6" t="s">
        <v>74</v>
      </c>
      <c r="B58" s="11">
        <v>448</v>
      </c>
      <c r="C58" s="11">
        <v>639784</v>
      </c>
      <c r="D58" s="11">
        <v>215276</v>
      </c>
      <c r="E58" s="11">
        <v>171085</v>
      </c>
      <c r="F58" s="11">
        <v>386361</v>
      </c>
      <c r="G58" s="11">
        <v>253423</v>
      </c>
      <c r="H58" s="11">
        <v>404525</v>
      </c>
      <c r="I58" s="11">
        <v>125396</v>
      </c>
      <c r="J58" s="11">
        <v>79459</v>
      </c>
      <c r="K58" s="11">
        <v>204855</v>
      </c>
      <c r="L58" s="11">
        <v>199670</v>
      </c>
      <c r="M58" s="11">
        <v>235259</v>
      </c>
      <c r="N58" s="11">
        <v>89880</v>
      </c>
      <c r="O58" s="11">
        <v>91626</v>
      </c>
      <c r="P58" s="11">
        <v>181506</v>
      </c>
      <c r="Q58" s="11">
        <v>53753</v>
      </c>
      <c r="R58" s="11">
        <v>75750</v>
      </c>
      <c r="S58" s="11">
        <v>28827</v>
      </c>
      <c r="T58" s="11">
        <v>29822</v>
      </c>
      <c r="U58" s="11">
        <v>58649</v>
      </c>
      <c r="V58" s="11">
        <v>17101</v>
      </c>
      <c r="W58" s="11">
        <v>120115</v>
      </c>
      <c r="X58" s="11">
        <v>45418</v>
      </c>
      <c r="Y58" s="11">
        <v>74697</v>
      </c>
      <c r="Z58" s="11">
        <v>62223</v>
      </c>
      <c r="AA58" s="11">
        <v>38485</v>
      </c>
      <c r="AB58" s="11">
        <v>23738</v>
      </c>
    </row>
    <row r="59" spans="1:28" ht="13.9" customHeight="1" x14ac:dyDescent="0.25">
      <c r="A59" s="8"/>
    </row>
  </sheetData>
  <pageMargins left="0.08" right="0.08" top="1" bottom="1" header="0.5" footer="0.5"/>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AB59"/>
  <sheetViews>
    <sheetView workbookViewId="0">
      <pane xSplit="1" ySplit="1" topLeftCell="B38" activePane="bottomRight" state="frozen"/>
      <selection pane="topRight" activeCell="B1" sqref="B1"/>
      <selection pane="bottomLeft" activeCell="A2" sqref="A2"/>
      <selection pane="bottomRight" activeCell="C58" sqref="C58"/>
    </sheetView>
  </sheetViews>
  <sheetFormatPr defaultColWidth="8.7109375" defaultRowHeight="15" x14ac:dyDescent="0.25"/>
  <cols>
    <col min="1" max="1" width="10.7109375" style="1" bestFit="1" customWidth="1"/>
    <col min="2" max="28" width="17.7109375" style="1" bestFit="1" customWidth="1"/>
    <col min="29" max="16384" width="8.7109375" style="1"/>
  </cols>
  <sheetData>
    <row r="1" spans="1:28" ht="60" customHeight="1" x14ac:dyDescent="0.25">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25">
      <c r="A2" s="4" t="s">
        <v>17</v>
      </c>
      <c r="B2" s="10">
        <v>2</v>
      </c>
      <c r="C2" s="10">
        <v>1642</v>
      </c>
      <c r="D2" s="10">
        <v>898</v>
      </c>
      <c r="E2" s="10">
        <v>489</v>
      </c>
      <c r="F2" s="10">
        <v>1387</v>
      </c>
      <c r="G2" s="10">
        <v>255</v>
      </c>
      <c r="H2" s="10">
        <v>1062</v>
      </c>
      <c r="I2" s="10">
        <v>618</v>
      </c>
      <c r="J2" s="10">
        <v>273</v>
      </c>
      <c r="K2" s="10">
        <v>891</v>
      </c>
      <c r="L2" s="10">
        <v>171</v>
      </c>
      <c r="M2" s="10">
        <v>580</v>
      </c>
      <c r="N2" s="10">
        <v>280</v>
      </c>
      <c r="O2" s="10">
        <v>216</v>
      </c>
      <c r="P2" s="10">
        <v>496</v>
      </c>
      <c r="Q2" s="10">
        <v>84</v>
      </c>
      <c r="R2" s="10">
        <v>190</v>
      </c>
      <c r="S2" s="10">
        <v>95</v>
      </c>
      <c r="T2" s="10">
        <v>70</v>
      </c>
      <c r="U2" s="10">
        <v>165</v>
      </c>
      <c r="V2" s="10">
        <v>25</v>
      </c>
      <c r="W2" s="10">
        <v>278</v>
      </c>
      <c r="X2" s="10">
        <v>221</v>
      </c>
      <c r="Y2" s="10">
        <v>57</v>
      </c>
      <c r="Z2" s="10">
        <v>203</v>
      </c>
      <c r="AA2" s="10">
        <v>152</v>
      </c>
      <c r="AB2" s="10">
        <v>51</v>
      </c>
    </row>
    <row r="3" spans="1:28" x14ac:dyDescent="0.25">
      <c r="A3" s="4" t="s">
        <v>18</v>
      </c>
      <c r="B3" s="10">
        <v>8</v>
      </c>
      <c r="C3" s="10">
        <v>5452</v>
      </c>
      <c r="D3" s="10">
        <v>1452</v>
      </c>
      <c r="E3" s="10">
        <v>2344</v>
      </c>
      <c r="F3" s="10">
        <v>3796</v>
      </c>
      <c r="G3" s="10">
        <v>1656</v>
      </c>
      <c r="H3" s="10">
        <v>4184</v>
      </c>
      <c r="I3" s="10">
        <v>1210</v>
      </c>
      <c r="J3" s="10">
        <v>1613</v>
      </c>
      <c r="K3" s="10">
        <v>2823</v>
      </c>
      <c r="L3" s="10">
        <v>1361</v>
      </c>
      <c r="M3" s="10">
        <v>1268</v>
      </c>
      <c r="N3" s="10">
        <v>242</v>
      </c>
      <c r="O3" s="10">
        <v>731</v>
      </c>
      <c r="P3" s="10">
        <v>973</v>
      </c>
      <c r="Q3" s="10">
        <v>295</v>
      </c>
      <c r="R3" s="10">
        <v>466</v>
      </c>
      <c r="S3" s="10">
        <v>96</v>
      </c>
      <c r="T3" s="10">
        <v>251</v>
      </c>
      <c r="U3" s="10">
        <v>347</v>
      </c>
      <c r="V3" s="10">
        <v>119</v>
      </c>
      <c r="W3" s="10">
        <v>993</v>
      </c>
      <c r="X3" s="10">
        <v>483</v>
      </c>
      <c r="Y3" s="10">
        <v>510</v>
      </c>
      <c r="Z3" s="10">
        <v>974</v>
      </c>
      <c r="AA3" s="10">
        <v>745</v>
      </c>
      <c r="AB3" s="10">
        <v>229</v>
      </c>
    </row>
    <row r="4" spans="1:28" x14ac:dyDescent="0.25">
      <c r="A4" s="4" t="s">
        <v>19</v>
      </c>
      <c r="B4" s="10">
        <v>9</v>
      </c>
      <c r="C4" s="10">
        <v>3836</v>
      </c>
      <c r="D4" s="10">
        <v>1251</v>
      </c>
      <c r="E4" s="10">
        <v>1034</v>
      </c>
      <c r="F4" s="10">
        <v>2285</v>
      </c>
      <c r="G4" s="10">
        <v>1551</v>
      </c>
      <c r="H4" s="10">
        <v>2987</v>
      </c>
      <c r="I4" s="10">
        <v>985</v>
      </c>
      <c r="J4" s="10">
        <v>781</v>
      </c>
      <c r="K4" s="10">
        <v>1766</v>
      </c>
      <c r="L4" s="10">
        <v>1221</v>
      </c>
      <c r="M4" s="10">
        <v>849</v>
      </c>
      <c r="N4" s="10">
        <v>266</v>
      </c>
      <c r="O4" s="10">
        <v>253</v>
      </c>
      <c r="P4" s="10">
        <v>519</v>
      </c>
      <c r="Q4" s="10">
        <v>330</v>
      </c>
      <c r="R4" s="10">
        <v>324</v>
      </c>
      <c r="S4" s="10">
        <v>97</v>
      </c>
      <c r="T4" s="10">
        <v>87</v>
      </c>
      <c r="U4" s="10">
        <v>184</v>
      </c>
      <c r="V4" s="10">
        <v>140</v>
      </c>
      <c r="W4" s="10">
        <v>852</v>
      </c>
      <c r="X4" s="10">
        <v>409</v>
      </c>
      <c r="Y4" s="10">
        <v>443</v>
      </c>
      <c r="Z4" s="10">
        <v>287</v>
      </c>
      <c r="AA4" s="10">
        <v>255</v>
      </c>
      <c r="AB4" s="10">
        <v>32</v>
      </c>
    </row>
    <row r="5" spans="1:28" x14ac:dyDescent="0.2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25">
      <c r="A6" s="4" t="s">
        <v>22</v>
      </c>
      <c r="B6" s="10">
        <v>3</v>
      </c>
      <c r="C6" s="10">
        <v>14646</v>
      </c>
      <c r="D6" s="10">
        <v>3934</v>
      </c>
      <c r="E6" s="10">
        <v>4684</v>
      </c>
      <c r="F6" s="10">
        <v>8618</v>
      </c>
      <c r="G6" s="10">
        <v>6028</v>
      </c>
      <c r="H6" s="10">
        <v>10020</v>
      </c>
      <c r="I6" s="10">
        <v>2412</v>
      </c>
      <c r="J6" s="10">
        <v>2011</v>
      </c>
      <c r="K6" s="10">
        <v>4423</v>
      </c>
      <c r="L6" s="10">
        <v>5597</v>
      </c>
      <c r="M6" s="10">
        <v>4626</v>
      </c>
      <c r="N6" s="10">
        <v>1522</v>
      </c>
      <c r="O6" s="10">
        <v>2673</v>
      </c>
      <c r="P6" s="10">
        <v>4195</v>
      </c>
      <c r="Q6" s="10">
        <v>431</v>
      </c>
      <c r="R6" s="10">
        <v>1459</v>
      </c>
      <c r="S6" s="10">
        <v>463</v>
      </c>
      <c r="T6" s="10">
        <v>828</v>
      </c>
      <c r="U6" s="10">
        <v>1291</v>
      </c>
      <c r="V6" s="10">
        <v>168</v>
      </c>
      <c r="W6" s="10">
        <v>2804</v>
      </c>
      <c r="X6" s="10">
        <v>650</v>
      </c>
      <c r="Y6" s="10">
        <v>2154</v>
      </c>
      <c r="Z6" s="10">
        <v>869</v>
      </c>
      <c r="AA6" s="10">
        <v>858</v>
      </c>
      <c r="AB6" s="10">
        <v>11</v>
      </c>
    </row>
    <row r="7" spans="1:28" x14ac:dyDescent="0.25">
      <c r="A7" s="4" t="s">
        <v>23</v>
      </c>
      <c r="B7" s="10">
        <v>42</v>
      </c>
      <c r="C7" s="10">
        <v>138986</v>
      </c>
      <c r="D7" s="10">
        <v>23920</v>
      </c>
      <c r="E7" s="10">
        <v>24591</v>
      </c>
      <c r="F7" s="10">
        <v>48511</v>
      </c>
      <c r="G7" s="10">
        <v>90475</v>
      </c>
      <c r="H7" s="10">
        <v>110952</v>
      </c>
      <c r="I7" s="10">
        <v>17096</v>
      </c>
      <c r="J7" s="10">
        <v>13401</v>
      </c>
      <c r="K7" s="10">
        <v>30497</v>
      </c>
      <c r="L7" s="10">
        <v>80455</v>
      </c>
      <c r="M7" s="10">
        <v>28034</v>
      </c>
      <c r="N7" s="10">
        <v>6824</v>
      </c>
      <c r="O7" s="10">
        <v>11190</v>
      </c>
      <c r="P7" s="10">
        <v>18014</v>
      </c>
      <c r="Q7" s="10">
        <v>10020</v>
      </c>
      <c r="R7" s="10">
        <v>8733</v>
      </c>
      <c r="S7" s="10">
        <v>2265</v>
      </c>
      <c r="T7" s="10">
        <v>3530</v>
      </c>
      <c r="U7" s="10">
        <v>5795</v>
      </c>
      <c r="V7" s="10">
        <v>2938</v>
      </c>
      <c r="W7" s="10">
        <v>40341</v>
      </c>
      <c r="X7" s="10">
        <v>5950</v>
      </c>
      <c r="Y7" s="10">
        <v>34391</v>
      </c>
      <c r="Z7" s="10">
        <v>16701</v>
      </c>
      <c r="AA7" s="10">
        <v>5827</v>
      </c>
      <c r="AB7" s="10">
        <v>10874</v>
      </c>
    </row>
    <row r="8" spans="1:28" x14ac:dyDescent="0.25">
      <c r="A8" s="4" t="s">
        <v>24</v>
      </c>
      <c r="B8" s="10">
        <v>3</v>
      </c>
      <c r="C8" s="10">
        <v>14225</v>
      </c>
      <c r="D8" s="10">
        <v>3630</v>
      </c>
      <c r="E8" s="10">
        <v>3341</v>
      </c>
      <c r="F8" s="10">
        <v>6971</v>
      </c>
      <c r="G8" s="10">
        <v>7254</v>
      </c>
      <c r="H8" s="10">
        <v>6844</v>
      </c>
      <c r="I8" s="10">
        <v>2158</v>
      </c>
      <c r="J8" s="10">
        <v>896</v>
      </c>
      <c r="K8" s="10">
        <v>3054</v>
      </c>
      <c r="L8" s="10">
        <v>3790</v>
      </c>
      <c r="M8" s="10">
        <v>7381</v>
      </c>
      <c r="N8" s="10">
        <v>1472</v>
      </c>
      <c r="O8" s="10">
        <v>2445</v>
      </c>
      <c r="P8" s="10">
        <v>3917</v>
      </c>
      <c r="Q8" s="10">
        <v>3464</v>
      </c>
      <c r="R8" s="10">
        <v>2704</v>
      </c>
      <c r="S8" s="10">
        <v>584</v>
      </c>
      <c r="T8" s="10">
        <v>848</v>
      </c>
      <c r="U8" s="10">
        <v>1432</v>
      </c>
      <c r="V8" s="10">
        <v>1272</v>
      </c>
      <c r="W8" s="10">
        <v>2050</v>
      </c>
      <c r="X8" s="10">
        <v>404</v>
      </c>
      <c r="Y8" s="10">
        <v>1646</v>
      </c>
      <c r="Z8" s="10">
        <v>1541</v>
      </c>
      <c r="AA8" s="10">
        <v>931</v>
      </c>
      <c r="AB8" s="10">
        <v>610</v>
      </c>
    </row>
    <row r="9" spans="1:28" x14ac:dyDescent="0.25">
      <c r="A9" s="4" t="s">
        <v>25</v>
      </c>
      <c r="B9" s="10">
        <v>12</v>
      </c>
      <c r="C9" s="10">
        <v>4482</v>
      </c>
      <c r="D9" s="10">
        <v>2262</v>
      </c>
      <c r="E9" s="10">
        <v>1409</v>
      </c>
      <c r="F9" s="10">
        <v>3671</v>
      </c>
      <c r="G9" s="10">
        <v>811</v>
      </c>
      <c r="H9" s="10">
        <v>3173</v>
      </c>
      <c r="I9" s="10">
        <v>1631</v>
      </c>
      <c r="J9" s="10">
        <v>825</v>
      </c>
      <c r="K9" s="10">
        <v>2456</v>
      </c>
      <c r="L9" s="10">
        <v>717</v>
      </c>
      <c r="M9" s="10">
        <v>1309</v>
      </c>
      <c r="N9" s="10">
        <v>631</v>
      </c>
      <c r="O9" s="10">
        <v>584</v>
      </c>
      <c r="P9" s="10">
        <v>1215</v>
      </c>
      <c r="Q9" s="10">
        <v>94</v>
      </c>
      <c r="R9" s="10">
        <v>442</v>
      </c>
      <c r="S9" s="10">
        <v>211</v>
      </c>
      <c r="T9" s="10">
        <v>193</v>
      </c>
      <c r="U9" s="10">
        <v>404</v>
      </c>
      <c r="V9" s="10">
        <v>38</v>
      </c>
      <c r="W9" s="10">
        <v>1023</v>
      </c>
      <c r="X9" s="10">
        <v>596</v>
      </c>
      <c r="Y9" s="10">
        <v>427</v>
      </c>
      <c r="Z9" s="10">
        <v>436</v>
      </c>
      <c r="AA9" s="10">
        <v>330</v>
      </c>
      <c r="AB9" s="10">
        <v>106</v>
      </c>
    </row>
    <row r="10" spans="1:28" x14ac:dyDescent="0.25">
      <c r="A10" s="4" t="s">
        <v>26</v>
      </c>
      <c r="B10" s="10">
        <v>1</v>
      </c>
      <c r="C10" s="10">
        <v>5320</v>
      </c>
      <c r="D10" s="10">
        <v>3248</v>
      </c>
      <c r="E10" s="10">
        <v>1732</v>
      </c>
      <c r="F10" s="10">
        <v>4980</v>
      </c>
      <c r="G10" s="10">
        <v>340</v>
      </c>
      <c r="H10" s="10">
        <v>3717</v>
      </c>
      <c r="I10" s="10">
        <v>2455</v>
      </c>
      <c r="J10" s="10">
        <v>922</v>
      </c>
      <c r="K10" s="10">
        <v>3377</v>
      </c>
      <c r="L10" s="10">
        <v>340</v>
      </c>
      <c r="M10" s="10">
        <v>1603</v>
      </c>
      <c r="N10" s="10">
        <v>793</v>
      </c>
      <c r="O10" s="10">
        <v>810</v>
      </c>
      <c r="P10" s="10">
        <v>1603</v>
      </c>
      <c r="Q10" s="10">
        <v>0</v>
      </c>
      <c r="R10" s="10">
        <v>507</v>
      </c>
      <c r="S10" s="10">
        <v>246</v>
      </c>
      <c r="T10" s="10">
        <v>261</v>
      </c>
      <c r="U10" s="10">
        <v>507</v>
      </c>
      <c r="V10" s="10">
        <v>0</v>
      </c>
      <c r="W10" s="10">
        <v>1760</v>
      </c>
      <c r="X10" s="10">
        <v>1439</v>
      </c>
      <c r="Y10" s="10">
        <v>321</v>
      </c>
      <c r="Z10" s="10">
        <v>524</v>
      </c>
      <c r="AA10" s="10">
        <v>487</v>
      </c>
      <c r="AB10" s="10">
        <v>37</v>
      </c>
    </row>
    <row r="11" spans="1:28" x14ac:dyDescent="0.25">
      <c r="A11" s="4" t="s">
        <v>27</v>
      </c>
      <c r="B11" s="10">
        <v>1</v>
      </c>
      <c r="C11" s="10">
        <v>1061</v>
      </c>
      <c r="D11" s="10">
        <v>439</v>
      </c>
      <c r="E11" s="10">
        <v>415</v>
      </c>
      <c r="F11" s="10">
        <v>854</v>
      </c>
      <c r="G11" s="10">
        <v>207</v>
      </c>
      <c r="H11" s="10">
        <v>716</v>
      </c>
      <c r="I11" s="10">
        <v>283</v>
      </c>
      <c r="J11" s="10">
        <v>247</v>
      </c>
      <c r="K11" s="10">
        <v>530</v>
      </c>
      <c r="L11" s="10">
        <v>186</v>
      </c>
      <c r="M11" s="10">
        <v>345</v>
      </c>
      <c r="N11" s="10">
        <v>156</v>
      </c>
      <c r="O11" s="10">
        <v>168</v>
      </c>
      <c r="P11" s="10">
        <v>324</v>
      </c>
      <c r="Q11" s="10">
        <v>21</v>
      </c>
      <c r="R11" s="10">
        <v>119</v>
      </c>
      <c r="S11" s="10">
        <v>56</v>
      </c>
      <c r="T11" s="10">
        <v>55</v>
      </c>
      <c r="U11" s="10">
        <v>111</v>
      </c>
      <c r="V11" s="10">
        <v>8</v>
      </c>
      <c r="W11" s="10">
        <v>150</v>
      </c>
      <c r="X11" s="10">
        <v>76</v>
      </c>
      <c r="Y11" s="10">
        <v>74</v>
      </c>
      <c r="Z11" s="10">
        <v>204</v>
      </c>
      <c r="AA11" s="10">
        <v>142</v>
      </c>
      <c r="AB11" s="10">
        <v>62</v>
      </c>
    </row>
    <row r="12" spans="1:28" x14ac:dyDescent="0.25">
      <c r="A12" s="4" t="s">
        <v>28</v>
      </c>
      <c r="B12" s="10">
        <v>27</v>
      </c>
      <c r="C12" s="10">
        <v>48069</v>
      </c>
      <c r="D12" s="10">
        <v>8988</v>
      </c>
      <c r="E12" s="10">
        <v>11541</v>
      </c>
      <c r="F12" s="10">
        <v>20529</v>
      </c>
      <c r="G12" s="10">
        <v>27540</v>
      </c>
      <c r="H12" s="10">
        <v>33040</v>
      </c>
      <c r="I12" s="10">
        <v>5367</v>
      </c>
      <c r="J12" s="10">
        <v>7405</v>
      </c>
      <c r="K12" s="10">
        <v>12772</v>
      </c>
      <c r="L12" s="10">
        <v>20268</v>
      </c>
      <c r="M12" s="10">
        <v>15029</v>
      </c>
      <c r="N12" s="10">
        <v>3621</v>
      </c>
      <c r="O12" s="10">
        <v>4136</v>
      </c>
      <c r="P12" s="10">
        <v>7757</v>
      </c>
      <c r="Q12" s="10">
        <v>7272</v>
      </c>
      <c r="R12" s="10">
        <v>5618</v>
      </c>
      <c r="S12" s="10">
        <v>1412</v>
      </c>
      <c r="T12" s="10">
        <v>1371</v>
      </c>
      <c r="U12" s="10">
        <v>2783</v>
      </c>
      <c r="V12" s="10">
        <v>2835</v>
      </c>
      <c r="W12" s="10">
        <v>7463</v>
      </c>
      <c r="X12" s="10">
        <v>1842</v>
      </c>
      <c r="Y12" s="10">
        <v>5621</v>
      </c>
      <c r="Z12" s="10">
        <v>5841</v>
      </c>
      <c r="AA12" s="10">
        <v>2658</v>
      </c>
      <c r="AB12" s="10">
        <v>3183</v>
      </c>
    </row>
    <row r="13" spans="1:28" x14ac:dyDescent="0.25">
      <c r="A13" s="4" t="s">
        <v>29</v>
      </c>
      <c r="B13" s="10">
        <v>7</v>
      </c>
      <c r="C13" s="10">
        <v>19639</v>
      </c>
      <c r="D13" s="10">
        <v>4267</v>
      </c>
      <c r="E13" s="10">
        <v>4074</v>
      </c>
      <c r="F13" s="10">
        <v>8341</v>
      </c>
      <c r="G13" s="10">
        <v>11298</v>
      </c>
      <c r="H13" s="10">
        <v>12521</v>
      </c>
      <c r="I13" s="10">
        <v>3351</v>
      </c>
      <c r="J13" s="10">
        <v>2392</v>
      </c>
      <c r="K13" s="10">
        <v>5743</v>
      </c>
      <c r="L13" s="10">
        <v>6778</v>
      </c>
      <c r="M13" s="10">
        <v>7118</v>
      </c>
      <c r="N13" s="10">
        <v>916</v>
      </c>
      <c r="O13" s="10">
        <v>1682</v>
      </c>
      <c r="P13" s="10">
        <v>2598</v>
      </c>
      <c r="Q13" s="10">
        <v>4520</v>
      </c>
      <c r="R13" s="10">
        <v>2177</v>
      </c>
      <c r="S13" s="10">
        <v>352</v>
      </c>
      <c r="T13" s="10">
        <v>513</v>
      </c>
      <c r="U13" s="10">
        <v>865</v>
      </c>
      <c r="V13" s="10">
        <v>1312</v>
      </c>
      <c r="W13" s="10">
        <v>2484</v>
      </c>
      <c r="X13" s="10">
        <v>1108</v>
      </c>
      <c r="Y13" s="10">
        <v>1376</v>
      </c>
      <c r="Z13" s="10">
        <v>2243</v>
      </c>
      <c r="AA13" s="10">
        <v>1929</v>
      </c>
      <c r="AB13" s="10">
        <v>314</v>
      </c>
    </row>
    <row r="14" spans="1:28" x14ac:dyDescent="0.25">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0</v>
      </c>
      <c r="X14" s="10">
        <v>0</v>
      </c>
      <c r="Y14" s="10">
        <v>0</v>
      </c>
      <c r="Z14" s="10">
        <v>0</v>
      </c>
      <c r="AA14" s="10">
        <v>0</v>
      </c>
      <c r="AB14" s="10">
        <v>0</v>
      </c>
    </row>
    <row r="15" spans="1:28" x14ac:dyDescent="0.25">
      <c r="A15" s="4" t="s">
        <v>31</v>
      </c>
      <c r="B15" s="10">
        <v>2</v>
      </c>
      <c r="C15" s="10">
        <v>6070</v>
      </c>
      <c r="D15" s="10">
        <v>1039</v>
      </c>
      <c r="E15" s="10">
        <v>1673</v>
      </c>
      <c r="F15" s="10">
        <v>2712</v>
      </c>
      <c r="G15" s="10">
        <v>3358</v>
      </c>
      <c r="H15" s="10">
        <v>3335</v>
      </c>
      <c r="I15" s="10">
        <v>654</v>
      </c>
      <c r="J15" s="10">
        <v>446</v>
      </c>
      <c r="K15" s="10">
        <v>1100</v>
      </c>
      <c r="L15" s="10">
        <v>2235</v>
      </c>
      <c r="M15" s="10">
        <v>2735</v>
      </c>
      <c r="N15" s="10">
        <v>385</v>
      </c>
      <c r="O15" s="10">
        <v>1227</v>
      </c>
      <c r="P15" s="10">
        <v>1612</v>
      </c>
      <c r="Q15" s="10">
        <v>1123</v>
      </c>
      <c r="R15" s="10">
        <v>734</v>
      </c>
      <c r="S15" s="10">
        <v>115</v>
      </c>
      <c r="T15" s="10">
        <v>329</v>
      </c>
      <c r="U15" s="10">
        <v>444</v>
      </c>
      <c r="V15" s="10">
        <v>290</v>
      </c>
      <c r="W15" s="10">
        <v>778</v>
      </c>
      <c r="X15" s="10">
        <v>132</v>
      </c>
      <c r="Y15" s="10">
        <v>646</v>
      </c>
      <c r="Z15" s="10">
        <v>223</v>
      </c>
      <c r="AA15" s="10">
        <v>223</v>
      </c>
      <c r="AB15" s="10">
        <v>0</v>
      </c>
    </row>
    <row r="16" spans="1:28" x14ac:dyDescent="0.25">
      <c r="A16" s="4" t="s">
        <v>32</v>
      </c>
      <c r="B16" s="10">
        <v>3</v>
      </c>
      <c r="C16" s="10">
        <v>2734</v>
      </c>
      <c r="D16" s="10">
        <v>852</v>
      </c>
      <c r="E16" s="10">
        <v>1589</v>
      </c>
      <c r="F16" s="10">
        <v>2441</v>
      </c>
      <c r="G16" s="10">
        <v>293</v>
      </c>
      <c r="H16" s="10">
        <v>1504</v>
      </c>
      <c r="I16" s="10">
        <v>615</v>
      </c>
      <c r="J16" s="10">
        <v>639</v>
      </c>
      <c r="K16" s="10">
        <v>1254</v>
      </c>
      <c r="L16" s="10">
        <v>250</v>
      </c>
      <c r="M16" s="10">
        <v>1230</v>
      </c>
      <c r="N16" s="10">
        <v>237</v>
      </c>
      <c r="O16" s="10">
        <v>950</v>
      </c>
      <c r="P16" s="10">
        <v>1187</v>
      </c>
      <c r="Q16" s="10">
        <v>43</v>
      </c>
      <c r="R16" s="10">
        <v>427</v>
      </c>
      <c r="S16" s="10">
        <v>83</v>
      </c>
      <c r="T16" s="10">
        <v>325</v>
      </c>
      <c r="U16" s="10">
        <v>408</v>
      </c>
      <c r="V16" s="10">
        <v>19</v>
      </c>
      <c r="W16" s="10">
        <v>307</v>
      </c>
      <c r="X16" s="10">
        <v>225</v>
      </c>
      <c r="Y16" s="10">
        <v>82</v>
      </c>
      <c r="Z16" s="10">
        <v>162</v>
      </c>
      <c r="AA16" s="10">
        <v>155</v>
      </c>
      <c r="AB16" s="10">
        <v>7</v>
      </c>
    </row>
    <row r="17" spans="1:28" x14ac:dyDescent="0.25">
      <c r="A17" s="4" t="s">
        <v>33</v>
      </c>
      <c r="B17" s="10">
        <v>2</v>
      </c>
      <c r="C17" s="10">
        <v>1749</v>
      </c>
      <c r="D17" s="10">
        <v>586</v>
      </c>
      <c r="E17" s="10">
        <v>539</v>
      </c>
      <c r="F17" s="10">
        <v>1125</v>
      </c>
      <c r="G17" s="10">
        <v>624</v>
      </c>
      <c r="H17" s="10">
        <v>1102</v>
      </c>
      <c r="I17" s="10">
        <v>440</v>
      </c>
      <c r="J17" s="10">
        <v>173</v>
      </c>
      <c r="K17" s="10">
        <v>613</v>
      </c>
      <c r="L17" s="10">
        <v>489</v>
      </c>
      <c r="M17" s="10">
        <v>647</v>
      </c>
      <c r="N17" s="10">
        <v>146</v>
      </c>
      <c r="O17" s="10">
        <v>366</v>
      </c>
      <c r="P17" s="10">
        <v>512</v>
      </c>
      <c r="Q17" s="10">
        <v>135</v>
      </c>
      <c r="R17" s="10">
        <v>210</v>
      </c>
      <c r="S17" s="10">
        <v>55</v>
      </c>
      <c r="T17" s="10">
        <v>120</v>
      </c>
      <c r="U17" s="10">
        <v>175</v>
      </c>
      <c r="V17" s="10">
        <v>35</v>
      </c>
      <c r="W17" s="10">
        <v>95</v>
      </c>
      <c r="X17" s="10">
        <v>37</v>
      </c>
      <c r="Y17" s="10">
        <v>58</v>
      </c>
      <c r="Z17" s="10">
        <v>102</v>
      </c>
      <c r="AA17" s="10">
        <v>34</v>
      </c>
      <c r="AB17" s="10">
        <v>68</v>
      </c>
    </row>
    <row r="18" spans="1:28" x14ac:dyDescent="0.25">
      <c r="A18" s="4" t="s">
        <v>34</v>
      </c>
      <c r="B18" s="10">
        <v>21</v>
      </c>
      <c r="C18" s="10">
        <v>15487</v>
      </c>
      <c r="D18" s="10">
        <v>5913</v>
      </c>
      <c r="E18" s="10">
        <v>6258</v>
      </c>
      <c r="F18" s="10">
        <v>12171</v>
      </c>
      <c r="G18" s="10">
        <v>3316</v>
      </c>
      <c r="H18" s="10">
        <v>8653</v>
      </c>
      <c r="I18" s="10">
        <v>3994</v>
      </c>
      <c r="J18" s="10">
        <v>1988</v>
      </c>
      <c r="K18" s="10">
        <v>5982</v>
      </c>
      <c r="L18" s="10">
        <v>2671</v>
      </c>
      <c r="M18" s="10">
        <v>6834</v>
      </c>
      <c r="N18" s="10">
        <v>1919</v>
      </c>
      <c r="O18" s="10">
        <v>4270</v>
      </c>
      <c r="P18" s="10">
        <v>6189</v>
      </c>
      <c r="Q18" s="10">
        <v>645</v>
      </c>
      <c r="R18" s="10">
        <v>2273</v>
      </c>
      <c r="S18" s="10">
        <v>600</v>
      </c>
      <c r="T18" s="10">
        <v>1446</v>
      </c>
      <c r="U18" s="10">
        <v>2046</v>
      </c>
      <c r="V18" s="10">
        <v>227</v>
      </c>
      <c r="W18" s="10">
        <v>2681</v>
      </c>
      <c r="X18" s="10">
        <v>1434</v>
      </c>
      <c r="Y18" s="10">
        <v>1247</v>
      </c>
      <c r="Z18" s="10">
        <v>1330</v>
      </c>
      <c r="AA18" s="10">
        <v>945</v>
      </c>
      <c r="AB18" s="10">
        <v>385</v>
      </c>
    </row>
    <row r="19" spans="1:28" x14ac:dyDescent="0.25">
      <c r="A19" s="4" t="s">
        <v>35</v>
      </c>
      <c r="B19" s="10">
        <v>3</v>
      </c>
      <c r="C19" s="10">
        <v>7358</v>
      </c>
      <c r="D19" s="10">
        <v>2871</v>
      </c>
      <c r="E19" s="10">
        <v>3225</v>
      </c>
      <c r="F19" s="10">
        <v>6096</v>
      </c>
      <c r="G19" s="10">
        <v>1262</v>
      </c>
      <c r="H19" s="10">
        <v>4734</v>
      </c>
      <c r="I19" s="10">
        <v>1898</v>
      </c>
      <c r="J19" s="10">
        <v>1726</v>
      </c>
      <c r="K19" s="10">
        <v>3624</v>
      </c>
      <c r="L19" s="10">
        <v>1110</v>
      </c>
      <c r="M19" s="10">
        <v>2624</v>
      </c>
      <c r="N19" s="10">
        <v>973</v>
      </c>
      <c r="O19" s="10">
        <v>1499</v>
      </c>
      <c r="P19" s="10">
        <v>2472</v>
      </c>
      <c r="Q19" s="10">
        <v>152</v>
      </c>
      <c r="R19" s="10">
        <v>863</v>
      </c>
      <c r="S19" s="10">
        <v>338</v>
      </c>
      <c r="T19" s="10">
        <v>484</v>
      </c>
      <c r="U19" s="10">
        <v>822</v>
      </c>
      <c r="V19" s="10">
        <v>41</v>
      </c>
      <c r="W19" s="10">
        <v>694</v>
      </c>
      <c r="X19" s="10">
        <v>450</v>
      </c>
      <c r="Y19" s="10">
        <v>244</v>
      </c>
      <c r="Z19" s="10">
        <v>516</v>
      </c>
      <c r="AA19" s="10">
        <v>502</v>
      </c>
      <c r="AB19" s="10">
        <v>14</v>
      </c>
    </row>
    <row r="20" spans="1:28" x14ac:dyDescent="0.25">
      <c r="A20" s="4" t="s">
        <v>36</v>
      </c>
      <c r="B20" s="10">
        <v>6</v>
      </c>
      <c r="C20" s="10">
        <v>2111</v>
      </c>
      <c r="D20" s="10">
        <v>1172</v>
      </c>
      <c r="E20" s="10">
        <v>657</v>
      </c>
      <c r="F20" s="10">
        <v>1829</v>
      </c>
      <c r="G20" s="10">
        <v>282</v>
      </c>
      <c r="H20" s="10">
        <v>1208</v>
      </c>
      <c r="I20" s="10">
        <v>668</v>
      </c>
      <c r="J20" s="10">
        <v>335</v>
      </c>
      <c r="K20" s="10">
        <v>1003</v>
      </c>
      <c r="L20" s="10">
        <v>205</v>
      </c>
      <c r="M20" s="10">
        <v>903</v>
      </c>
      <c r="N20" s="10">
        <v>504</v>
      </c>
      <c r="O20" s="10">
        <v>322</v>
      </c>
      <c r="P20" s="10">
        <v>826</v>
      </c>
      <c r="Q20" s="10">
        <v>77</v>
      </c>
      <c r="R20" s="10">
        <v>281</v>
      </c>
      <c r="S20" s="10">
        <v>157</v>
      </c>
      <c r="T20" s="10">
        <v>102</v>
      </c>
      <c r="U20" s="10">
        <v>259</v>
      </c>
      <c r="V20" s="10">
        <v>22</v>
      </c>
      <c r="W20" s="10">
        <v>159</v>
      </c>
      <c r="X20" s="10">
        <v>117</v>
      </c>
      <c r="Y20" s="10">
        <v>42</v>
      </c>
      <c r="Z20" s="10">
        <v>296</v>
      </c>
      <c r="AA20" s="10">
        <v>285</v>
      </c>
      <c r="AB20" s="10">
        <v>11</v>
      </c>
    </row>
    <row r="21" spans="1:28" x14ac:dyDescent="0.25">
      <c r="A21" s="4" t="s">
        <v>37</v>
      </c>
      <c r="B21" s="10">
        <v>3</v>
      </c>
      <c r="C21" s="10">
        <v>8061</v>
      </c>
      <c r="D21" s="10">
        <v>2666</v>
      </c>
      <c r="E21" s="10">
        <v>3274</v>
      </c>
      <c r="F21" s="10">
        <v>5940</v>
      </c>
      <c r="G21" s="10">
        <v>2121</v>
      </c>
      <c r="H21" s="10">
        <v>3890</v>
      </c>
      <c r="I21" s="10">
        <v>1857</v>
      </c>
      <c r="J21" s="10">
        <v>1077</v>
      </c>
      <c r="K21" s="10">
        <v>2934</v>
      </c>
      <c r="L21" s="10">
        <v>956</v>
      </c>
      <c r="M21" s="10">
        <v>4171</v>
      </c>
      <c r="N21" s="10">
        <v>809</v>
      </c>
      <c r="O21" s="10">
        <v>2197</v>
      </c>
      <c r="P21" s="10">
        <v>3006</v>
      </c>
      <c r="Q21" s="10">
        <v>1165</v>
      </c>
      <c r="R21" s="10">
        <v>1367</v>
      </c>
      <c r="S21" s="10">
        <v>241</v>
      </c>
      <c r="T21" s="10">
        <v>785</v>
      </c>
      <c r="U21" s="10">
        <v>1026</v>
      </c>
      <c r="V21" s="10">
        <v>341</v>
      </c>
      <c r="W21" s="10">
        <v>574</v>
      </c>
      <c r="X21" s="10">
        <v>351</v>
      </c>
      <c r="Y21" s="10">
        <v>223</v>
      </c>
      <c r="Z21" s="10">
        <v>482</v>
      </c>
      <c r="AA21" s="10">
        <v>407</v>
      </c>
      <c r="AB21" s="10">
        <v>75</v>
      </c>
    </row>
    <row r="22" spans="1:28" x14ac:dyDescent="0.25">
      <c r="A22" s="4" t="s">
        <v>38</v>
      </c>
      <c r="B22" s="10">
        <v>9</v>
      </c>
      <c r="C22" s="10">
        <v>5494</v>
      </c>
      <c r="D22" s="10">
        <v>1388</v>
      </c>
      <c r="E22" s="10">
        <v>2529</v>
      </c>
      <c r="F22" s="10">
        <v>3917</v>
      </c>
      <c r="G22" s="10">
        <v>1577</v>
      </c>
      <c r="H22" s="10">
        <v>2973</v>
      </c>
      <c r="I22" s="10">
        <v>776</v>
      </c>
      <c r="J22" s="10">
        <v>1379</v>
      </c>
      <c r="K22" s="10">
        <v>2155</v>
      </c>
      <c r="L22" s="10">
        <v>818</v>
      </c>
      <c r="M22" s="10">
        <v>2521</v>
      </c>
      <c r="N22" s="10">
        <v>612</v>
      </c>
      <c r="O22" s="10">
        <v>1150</v>
      </c>
      <c r="P22" s="10">
        <v>1762</v>
      </c>
      <c r="Q22" s="10">
        <v>759</v>
      </c>
      <c r="R22" s="10">
        <v>832</v>
      </c>
      <c r="S22" s="10">
        <v>209</v>
      </c>
      <c r="T22" s="10">
        <v>391</v>
      </c>
      <c r="U22" s="10">
        <v>600</v>
      </c>
      <c r="V22" s="10">
        <v>232</v>
      </c>
      <c r="W22" s="10">
        <v>562</v>
      </c>
      <c r="X22" s="10">
        <v>226</v>
      </c>
      <c r="Y22" s="10">
        <v>336</v>
      </c>
      <c r="Z22" s="10">
        <v>408</v>
      </c>
      <c r="AA22" s="10">
        <v>315</v>
      </c>
      <c r="AB22" s="10">
        <v>93</v>
      </c>
    </row>
    <row r="23" spans="1:28" x14ac:dyDescent="0.25">
      <c r="A23" s="4" t="s">
        <v>39</v>
      </c>
      <c r="B23" s="10">
        <v>21</v>
      </c>
      <c r="C23" s="10">
        <v>15127</v>
      </c>
      <c r="D23" s="10">
        <v>7311</v>
      </c>
      <c r="E23" s="10">
        <v>6402</v>
      </c>
      <c r="F23" s="10">
        <v>13713</v>
      </c>
      <c r="G23" s="10">
        <v>1414</v>
      </c>
      <c r="H23" s="10">
        <v>8292</v>
      </c>
      <c r="I23" s="10">
        <v>3583</v>
      </c>
      <c r="J23" s="10">
        <v>3596</v>
      </c>
      <c r="K23" s="10">
        <v>7179</v>
      </c>
      <c r="L23" s="10">
        <v>1113</v>
      </c>
      <c r="M23" s="10">
        <v>6835</v>
      </c>
      <c r="N23" s="10">
        <v>3728</v>
      </c>
      <c r="O23" s="10">
        <v>2806</v>
      </c>
      <c r="P23" s="10">
        <v>6534</v>
      </c>
      <c r="Q23" s="10">
        <v>301</v>
      </c>
      <c r="R23" s="10">
        <v>2468</v>
      </c>
      <c r="S23" s="10">
        <v>1321</v>
      </c>
      <c r="T23" s="10">
        <v>1030</v>
      </c>
      <c r="U23" s="10">
        <v>2351</v>
      </c>
      <c r="V23" s="10">
        <v>117</v>
      </c>
      <c r="W23" s="10">
        <v>2790</v>
      </c>
      <c r="X23" s="10">
        <v>2056</v>
      </c>
      <c r="Y23" s="10">
        <v>734</v>
      </c>
      <c r="Z23" s="10">
        <v>1252</v>
      </c>
      <c r="AA23" s="10">
        <v>1217</v>
      </c>
      <c r="AB23" s="10">
        <v>35</v>
      </c>
    </row>
    <row r="24" spans="1:28" x14ac:dyDescent="0.25">
      <c r="A24" s="4" t="s">
        <v>40</v>
      </c>
      <c r="B24" s="10">
        <v>16</v>
      </c>
      <c r="C24" s="10">
        <v>9628</v>
      </c>
      <c r="D24" s="10">
        <v>3564</v>
      </c>
      <c r="E24" s="10">
        <v>2854</v>
      </c>
      <c r="F24" s="10">
        <v>6418</v>
      </c>
      <c r="G24" s="10">
        <v>3210</v>
      </c>
      <c r="H24" s="10">
        <v>5052</v>
      </c>
      <c r="I24" s="10">
        <v>2116</v>
      </c>
      <c r="J24" s="10">
        <v>1417</v>
      </c>
      <c r="K24" s="10">
        <v>3533</v>
      </c>
      <c r="L24" s="10">
        <v>1519</v>
      </c>
      <c r="M24" s="10">
        <v>4576</v>
      </c>
      <c r="N24" s="10">
        <v>1448</v>
      </c>
      <c r="O24" s="10">
        <v>1437</v>
      </c>
      <c r="P24" s="10">
        <v>2885</v>
      </c>
      <c r="Q24" s="10">
        <v>1691</v>
      </c>
      <c r="R24" s="10">
        <v>1415</v>
      </c>
      <c r="S24" s="10">
        <v>451</v>
      </c>
      <c r="T24" s="10">
        <v>463</v>
      </c>
      <c r="U24" s="10">
        <v>914</v>
      </c>
      <c r="V24" s="10">
        <v>501</v>
      </c>
      <c r="W24" s="10">
        <v>1550</v>
      </c>
      <c r="X24" s="10">
        <v>749</v>
      </c>
      <c r="Y24" s="10">
        <v>801</v>
      </c>
      <c r="Z24" s="10">
        <v>572</v>
      </c>
      <c r="AA24" s="10">
        <v>541</v>
      </c>
      <c r="AB24" s="10">
        <v>31</v>
      </c>
    </row>
    <row r="25" spans="1:28" x14ac:dyDescent="0.25">
      <c r="A25" s="4" t="s">
        <v>41</v>
      </c>
      <c r="B25" s="10">
        <v>3</v>
      </c>
      <c r="C25" s="10">
        <v>2638</v>
      </c>
      <c r="D25" s="10">
        <v>664</v>
      </c>
      <c r="E25" s="10">
        <v>1912</v>
      </c>
      <c r="F25" s="10">
        <v>2576</v>
      </c>
      <c r="G25" s="10">
        <v>62</v>
      </c>
      <c r="H25" s="10">
        <v>1136</v>
      </c>
      <c r="I25" s="10">
        <v>451</v>
      </c>
      <c r="J25" s="10">
        <v>637</v>
      </c>
      <c r="K25" s="10">
        <v>1088</v>
      </c>
      <c r="L25" s="10">
        <v>48</v>
      </c>
      <c r="M25" s="10">
        <v>1502</v>
      </c>
      <c r="N25" s="10">
        <v>213</v>
      </c>
      <c r="O25" s="10">
        <v>1275</v>
      </c>
      <c r="P25" s="10">
        <v>1488</v>
      </c>
      <c r="Q25" s="10">
        <v>14</v>
      </c>
      <c r="R25" s="10">
        <v>502</v>
      </c>
      <c r="S25" s="10">
        <v>74</v>
      </c>
      <c r="T25" s="10">
        <v>423</v>
      </c>
      <c r="U25" s="10">
        <v>497</v>
      </c>
      <c r="V25" s="10">
        <v>5</v>
      </c>
      <c r="W25" s="10">
        <v>97</v>
      </c>
      <c r="X25" s="10">
        <v>67</v>
      </c>
      <c r="Y25" s="10">
        <v>30</v>
      </c>
      <c r="Z25" s="10">
        <v>119</v>
      </c>
      <c r="AA25" s="10">
        <v>117</v>
      </c>
      <c r="AB25" s="10">
        <v>2</v>
      </c>
    </row>
    <row r="26" spans="1:28" x14ac:dyDescent="0.25">
      <c r="A26" s="4" t="s">
        <v>42</v>
      </c>
      <c r="B26" s="10">
        <v>24</v>
      </c>
      <c r="C26" s="10">
        <v>28295</v>
      </c>
      <c r="D26" s="10">
        <v>7325</v>
      </c>
      <c r="E26" s="10">
        <v>4227</v>
      </c>
      <c r="F26" s="10">
        <v>11552</v>
      </c>
      <c r="G26" s="10">
        <v>16743</v>
      </c>
      <c r="H26" s="10">
        <v>17553</v>
      </c>
      <c r="I26" s="10">
        <v>4792</v>
      </c>
      <c r="J26" s="10">
        <v>2175</v>
      </c>
      <c r="K26" s="10">
        <v>6967</v>
      </c>
      <c r="L26" s="10">
        <v>10586</v>
      </c>
      <c r="M26" s="10">
        <v>10742</v>
      </c>
      <c r="N26" s="10">
        <v>2533</v>
      </c>
      <c r="O26" s="10">
        <v>2052</v>
      </c>
      <c r="P26" s="10">
        <v>4585</v>
      </c>
      <c r="Q26" s="10">
        <v>6157</v>
      </c>
      <c r="R26" s="10">
        <v>3056</v>
      </c>
      <c r="S26" s="10">
        <v>840</v>
      </c>
      <c r="T26" s="10">
        <v>690</v>
      </c>
      <c r="U26" s="10">
        <v>1530</v>
      </c>
      <c r="V26" s="10">
        <v>1526</v>
      </c>
      <c r="W26" s="10">
        <v>2716</v>
      </c>
      <c r="X26" s="10">
        <v>927</v>
      </c>
      <c r="Y26" s="10">
        <v>1789</v>
      </c>
      <c r="Z26" s="10">
        <v>876</v>
      </c>
      <c r="AA26" s="10">
        <v>749</v>
      </c>
      <c r="AB26" s="10">
        <v>127</v>
      </c>
    </row>
    <row r="27" spans="1:28" x14ac:dyDescent="0.25">
      <c r="A27" s="4" t="s">
        <v>43</v>
      </c>
      <c r="B27" s="10">
        <v>13</v>
      </c>
      <c r="C27" s="10">
        <v>7323</v>
      </c>
      <c r="D27" s="10">
        <v>2899</v>
      </c>
      <c r="E27" s="10">
        <v>2979</v>
      </c>
      <c r="F27" s="10">
        <v>5878</v>
      </c>
      <c r="G27" s="10">
        <v>1445</v>
      </c>
      <c r="H27" s="10">
        <v>3269</v>
      </c>
      <c r="I27" s="10">
        <v>1343</v>
      </c>
      <c r="J27" s="10">
        <v>838</v>
      </c>
      <c r="K27" s="10">
        <v>2181</v>
      </c>
      <c r="L27" s="10">
        <v>1088</v>
      </c>
      <c r="M27" s="10">
        <v>4054</v>
      </c>
      <c r="N27" s="10">
        <v>1556</v>
      </c>
      <c r="O27" s="10">
        <v>2141</v>
      </c>
      <c r="P27" s="10">
        <v>3697</v>
      </c>
      <c r="Q27" s="10">
        <v>357</v>
      </c>
      <c r="R27" s="10">
        <v>2411</v>
      </c>
      <c r="S27" s="10">
        <v>469</v>
      </c>
      <c r="T27" s="10">
        <v>1832</v>
      </c>
      <c r="U27" s="10">
        <v>2301</v>
      </c>
      <c r="V27" s="10">
        <v>110</v>
      </c>
      <c r="W27" s="10">
        <v>1414</v>
      </c>
      <c r="X27" s="10">
        <v>967</v>
      </c>
      <c r="Y27" s="10">
        <v>447</v>
      </c>
      <c r="Z27" s="10">
        <v>551</v>
      </c>
      <c r="AA27" s="10">
        <v>443</v>
      </c>
      <c r="AB27" s="10">
        <v>108</v>
      </c>
    </row>
    <row r="28" spans="1:28" x14ac:dyDescent="0.25">
      <c r="A28" s="4" t="s">
        <v>44</v>
      </c>
      <c r="B28" s="10">
        <v>9</v>
      </c>
      <c r="C28" s="10">
        <v>6247</v>
      </c>
      <c r="D28" s="10">
        <v>2969</v>
      </c>
      <c r="E28" s="10">
        <v>2168</v>
      </c>
      <c r="F28" s="10">
        <v>5137</v>
      </c>
      <c r="G28" s="10">
        <v>1110</v>
      </c>
      <c r="H28" s="10">
        <v>3336</v>
      </c>
      <c r="I28" s="10">
        <v>1657</v>
      </c>
      <c r="J28" s="10">
        <v>904</v>
      </c>
      <c r="K28" s="10">
        <v>2561</v>
      </c>
      <c r="L28" s="10">
        <v>775</v>
      </c>
      <c r="M28" s="10">
        <v>2911</v>
      </c>
      <c r="N28" s="10">
        <v>1312</v>
      </c>
      <c r="O28" s="10">
        <v>1264</v>
      </c>
      <c r="P28" s="10">
        <v>2576</v>
      </c>
      <c r="Q28" s="10">
        <v>335</v>
      </c>
      <c r="R28" s="10">
        <v>972</v>
      </c>
      <c r="S28" s="10">
        <v>442</v>
      </c>
      <c r="T28" s="10">
        <v>392</v>
      </c>
      <c r="U28" s="10">
        <v>834</v>
      </c>
      <c r="V28" s="10">
        <v>138</v>
      </c>
      <c r="W28" s="10">
        <v>1221</v>
      </c>
      <c r="X28" s="10">
        <v>917</v>
      </c>
      <c r="Y28" s="10">
        <v>304</v>
      </c>
      <c r="Z28" s="10">
        <v>416</v>
      </c>
      <c r="AA28" s="10">
        <v>394</v>
      </c>
      <c r="AB28" s="10">
        <v>22</v>
      </c>
    </row>
    <row r="29" spans="1:28" x14ac:dyDescent="0.2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25">
      <c r="A30" s="4" t="s">
        <v>46</v>
      </c>
      <c r="B30" s="10">
        <v>3</v>
      </c>
      <c r="C30" s="10">
        <v>1377</v>
      </c>
      <c r="D30" s="10">
        <v>303</v>
      </c>
      <c r="E30" s="10">
        <v>548</v>
      </c>
      <c r="F30" s="10">
        <v>851</v>
      </c>
      <c r="G30" s="10">
        <v>526</v>
      </c>
      <c r="H30" s="10">
        <v>1115</v>
      </c>
      <c r="I30" s="10">
        <v>217</v>
      </c>
      <c r="J30" s="10">
        <v>376</v>
      </c>
      <c r="K30" s="10">
        <v>593</v>
      </c>
      <c r="L30" s="10">
        <v>522</v>
      </c>
      <c r="M30" s="10">
        <v>262</v>
      </c>
      <c r="N30" s="10">
        <v>86</v>
      </c>
      <c r="O30" s="10">
        <v>172</v>
      </c>
      <c r="P30" s="10">
        <v>258</v>
      </c>
      <c r="Q30" s="10">
        <v>4</v>
      </c>
      <c r="R30" s="10">
        <v>76</v>
      </c>
      <c r="S30" s="10">
        <v>24</v>
      </c>
      <c r="T30" s="10">
        <v>50</v>
      </c>
      <c r="U30" s="10">
        <v>74</v>
      </c>
      <c r="V30" s="10">
        <v>2</v>
      </c>
      <c r="W30" s="10">
        <v>593</v>
      </c>
      <c r="X30" s="10">
        <v>169</v>
      </c>
      <c r="Y30" s="10">
        <v>424</v>
      </c>
      <c r="Z30" s="10">
        <v>161</v>
      </c>
      <c r="AA30" s="10">
        <v>158</v>
      </c>
      <c r="AB30" s="10">
        <v>3</v>
      </c>
    </row>
    <row r="31" spans="1:28" x14ac:dyDescent="0.25">
      <c r="A31" s="4" t="s">
        <v>47</v>
      </c>
      <c r="B31" s="10">
        <v>1</v>
      </c>
      <c r="C31" s="10">
        <v>1150</v>
      </c>
      <c r="D31" s="10">
        <v>502</v>
      </c>
      <c r="E31" s="10">
        <v>353</v>
      </c>
      <c r="F31" s="10">
        <v>855</v>
      </c>
      <c r="G31" s="10">
        <v>295</v>
      </c>
      <c r="H31" s="10">
        <v>633</v>
      </c>
      <c r="I31" s="10">
        <v>270</v>
      </c>
      <c r="J31" s="10">
        <v>128</v>
      </c>
      <c r="K31" s="10">
        <v>398</v>
      </c>
      <c r="L31" s="10">
        <v>235</v>
      </c>
      <c r="M31" s="10">
        <v>517</v>
      </c>
      <c r="N31" s="10">
        <v>232</v>
      </c>
      <c r="O31" s="10">
        <v>225</v>
      </c>
      <c r="P31" s="10">
        <v>457</v>
      </c>
      <c r="Q31" s="10">
        <v>60</v>
      </c>
      <c r="R31" s="10">
        <v>166</v>
      </c>
      <c r="S31" s="10">
        <v>75</v>
      </c>
      <c r="T31" s="10">
        <v>75</v>
      </c>
      <c r="U31" s="10">
        <v>150</v>
      </c>
      <c r="V31" s="10">
        <v>16</v>
      </c>
      <c r="W31" s="10">
        <v>83</v>
      </c>
      <c r="X31" s="10">
        <v>35</v>
      </c>
      <c r="Y31" s="10">
        <v>48</v>
      </c>
      <c r="Z31" s="10">
        <v>143</v>
      </c>
      <c r="AA31" s="10">
        <v>83</v>
      </c>
      <c r="AB31" s="10">
        <v>60</v>
      </c>
    </row>
    <row r="32" spans="1:28" x14ac:dyDescent="0.25">
      <c r="A32" s="4" t="s">
        <v>48</v>
      </c>
      <c r="B32" s="10">
        <v>13</v>
      </c>
      <c r="C32" s="10">
        <v>11802</v>
      </c>
      <c r="D32" s="10">
        <v>4745</v>
      </c>
      <c r="E32" s="10">
        <v>3134</v>
      </c>
      <c r="F32" s="10">
        <v>7879</v>
      </c>
      <c r="G32" s="10">
        <v>3923</v>
      </c>
      <c r="H32" s="10">
        <v>8391</v>
      </c>
      <c r="I32" s="10">
        <v>3437</v>
      </c>
      <c r="J32" s="10">
        <v>1956</v>
      </c>
      <c r="K32" s="10">
        <v>5393</v>
      </c>
      <c r="L32" s="10">
        <v>2998</v>
      </c>
      <c r="M32" s="10">
        <v>3411</v>
      </c>
      <c r="N32" s="10">
        <v>1308</v>
      </c>
      <c r="O32" s="10">
        <v>1178</v>
      </c>
      <c r="P32" s="10">
        <v>2486</v>
      </c>
      <c r="Q32" s="10">
        <v>925</v>
      </c>
      <c r="R32" s="10">
        <v>1199</v>
      </c>
      <c r="S32" s="10">
        <v>433</v>
      </c>
      <c r="T32" s="10">
        <v>389</v>
      </c>
      <c r="U32" s="10">
        <v>822</v>
      </c>
      <c r="V32" s="10">
        <v>377</v>
      </c>
      <c r="W32" s="10">
        <v>1645</v>
      </c>
      <c r="X32" s="10">
        <v>846</v>
      </c>
      <c r="Y32" s="10">
        <v>799</v>
      </c>
      <c r="Z32" s="10">
        <v>992</v>
      </c>
      <c r="AA32" s="10">
        <v>827</v>
      </c>
      <c r="AB32" s="10">
        <v>165</v>
      </c>
    </row>
    <row r="33" spans="1:28" x14ac:dyDescent="0.25">
      <c r="A33" s="4" t="s">
        <v>49</v>
      </c>
      <c r="B33" s="10">
        <v>1</v>
      </c>
      <c r="C33" s="10">
        <v>636</v>
      </c>
      <c r="D33" s="10">
        <v>405</v>
      </c>
      <c r="E33" s="10">
        <v>172</v>
      </c>
      <c r="F33" s="10">
        <v>577</v>
      </c>
      <c r="G33" s="10">
        <v>59</v>
      </c>
      <c r="H33" s="10">
        <v>403</v>
      </c>
      <c r="I33" s="10">
        <v>252</v>
      </c>
      <c r="J33" s="10">
        <v>127</v>
      </c>
      <c r="K33" s="10">
        <v>379</v>
      </c>
      <c r="L33" s="10">
        <v>24</v>
      </c>
      <c r="M33" s="10">
        <v>233</v>
      </c>
      <c r="N33" s="10">
        <v>153</v>
      </c>
      <c r="O33" s="10">
        <v>45</v>
      </c>
      <c r="P33" s="10">
        <v>198</v>
      </c>
      <c r="Q33" s="10">
        <v>35</v>
      </c>
      <c r="R33" s="10">
        <v>70</v>
      </c>
      <c r="S33" s="10">
        <v>45</v>
      </c>
      <c r="T33" s="10">
        <v>16</v>
      </c>
      <c r="U33" s="10">
        <v>61</v>
      </c>
      <c r="V33" s="10">
        <v>9</v>
      </c>
      <c r="W33" s="10">
        <v>80</v>
      </c>
      <c r="X33" s="10">
        <v>71</v>
      </c>
      <c r="Y33" s="10">
        <v>9</v>
      </c>
      <c r="Z33" s="10">
        <v>67</v>
      </c>
      <c r="AA33" s="10">
        <v>62</v>
      </c>
      <c r="AB33" s="10">
        <v>5</v>
      </c>
    </row>
    <row r="34" spans="1:28" x14ac:dyDescent="0.25">
      <c r="A34" s="4" t="s">
        <v>50</v>
      </c>
      <c r="B34" s="10">
        <v>7</v>
      </c>
      <c r="C34" s="10">
        <v>3531</v>
      </c>
      <c r="D34" s="10">
        <v>1798</v>
      </c>
      <c r="E34" s="10">
        <v>1209</v>
      </c>
      <c r="F34" s="10">
        <v>3007</v>
      </c>
      <c r="G34" s="10">
        <v>524</v>
      </c>
      <c r="H34" s="10">
        <v>2172</v>
      </c>
      <c r="I34" s="10">
        <v>1165</v>
      </c>
      <c r="J34" s="10">
        <v>572</v>
      </c>
      <c r="K34" s="10">
        <v>1737</v>
      </c>
      <c r="L34" s="10">
        <v>435</v>
      </c>
      <c r="M34" s="10">
        <v>1359</v>
      </c>
      <c r="N34" s="10">
        <v>633</v>
      </c>
      <c r="O34" s="10">
        <v>637</v>
      </c>
      <c r="P34" s="10">
        <v>1270</v>
      </c>
      <c r="Q34" s="10">
        <v>89</v>
      </c>
      <c r="R34" s="10">
        <v>515</v>
      </c>
      <c r="S34" s="10">
        <v>245</v>
      </c>
      <c r="T34" s="10">
        <v>246</v>
      </c>
      <c r="U34" s="10">
        <v>491</v>
      </c>
      <c r="V34" s="10">
        <v>24</v>
      </c>
      <c r="W34" s="10">
        <v>785</v>
      </c>
      <c r="X34" s="10">
        <v>486</v>
      </c>
      <c r="Y34" s="10">
        <v>299</v>
      </c>
      <c r="Z34" s="10">
        <v>165</v>
      </c>
      <c r="AA34" s="10">
        <v>151</v>
      </c>
      <c r="AB34" s="10">
        <v>14</v>
      </c>
    </row>
    <row r="35" spans="1:28" x14ac:dyDescent="0.25">
      <c r="A35" s="4" t="s">
        <v>51</v>
      </c>
      <c r="B35" s="10">
        <v>3</v>
      </c>
      <c r="C35" s="10">
        <v>2248</v>
      </c>
      <c r="D35" s="10">
        <v>725</v>
      </c>
      <c r="E35" s="10">
        <v>548</v>
      </c>
      <c r="F35" s="10">
        <v>1273</v>
      </c>
      <c r="G35" s="10">
        <v>975</v>
      </c>
      <c r="H35" s="10">
        <v>1255</v>
      </c>
      <c r="I35" s="10">
        <v>472</v>
      </c>
      <c r="J35" s="10">
        <v>179</v>
      </c>
      <c r="K35" s="10">
        <v>651</v>
      </c>
      <c r="L35" s="10">
        <v>604</v>
      </c>
      <c r="M35" s="10">
        <v>993</v>
      </c>
      <c r="N35" s="10">
        <v>253</v>
      </c>
      <c r="O35" s="10">
        <v>369</v>
      </c>
      <c r="P35" s="10">
        <v>622</v>
      </c>
      <c r="Q35" s="10">
        <v>371</v>
      </c>
      <c r="R35" s="10">
        <v>380</v>
      </c>
      <c r="S35" s="10">
        <v>104</v>
      </c>
      <c r="T35" s="10">
        <v>132</v>
      </c>
      <c r="U35" s="10">
        <v>236</v>
      </c>
      <c r="V35" s="10">
        <v>144</v>
      </c>
      <c r="W35" s="10">
        <v>367</v>
      </c>
      <c r="X35" s="10">
        <v>263</v>
      </c>
      <c r="Y35" s="10">
        <v>104</v>
      </c>
      <c r="Z35" s="10">
        <v>111</v>
      </c>
      <c r="AA35" s="10">
        <v>60</v>
      </c>
      <c r="AB35" s="10">
        <v>51</v>
      </c>
    </row>
    <row r="36" spans="1:28" x14ac:dyDescent="0.25">
      <c r="A36" s="4" t="s">
        <v>52</v>
      </c>
      <c r="B36" s="10">
        <v>21</v>
      </c>
      <c r="C36" s="10">
        <v>17314</v>
      </c>
      <c r="D36" s="10">
        <v>10095</v>
      </c>
      <c r="E36" s="10">
        <v>4741</v>
      </c>
      <c r="F36" s="10">
        <v>14836</v>
      </c>
      <c r="G36" s="10">
        <v>2478</v>
      </c>
      <c r="H36" s="10">
        <v>8972</v>
      </c>
      <c r="I36" s="10">
        <v>5233</v>
      </c>
      <c r="J36" s="10">
        <v>1801</v>
      </c>
      <c r="K36" s="10">
        <v>7034</v>
      </c>
      <c r="L36" s="10">
        <v>1938</v>
      </c>
      <c r="M36" s="10">
        <v>8342</v>
      </c>
      <c r="N36" s="10">
        <v>4862</v>
      </c>
      <c r="O36" s="10">
        <v>2940</v>
      </c>
      <c r="P36" s="10">
        <v>7802</v>
      </c>
      <c r="Q36" s="10">
        <v>540</v>
      </c>
      <c r="R36" s="10">
        <v>3201</v>
      </c>
      <c r="S36" s="10">
        <v>1861</v>
      </c>
      <c r="T36" s="10">
        <v>1162</v>
      </c>
      <c r="U36" s="10">
        <v>3023</v>
      </c>
      <c r="V36" s="10">
        <v>178</v>
      </c>
      <c r="W36" s="10">
        <v>2525</v>
      </c>
      <c r="X36" s="10">
        <v>1582</v>
      </c>
      <c r="Y36" s="10">
        <v>943</v>
      </c>
      <c r="Z36" s="10">
        <v>618</v>
      </c>
      <c r="AA36" s="10">
        <v>499</v>
      </c>
      <c r="AB36" s="10">
        <v>119</v>
      </c>
    </row>
    <row r="37" spans="1:28" x14ac:dyDescent="0.25">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25">
      <c r="A38" s="4" t="s">
        <v>54</v>
      </c>
      <c r="B38" s="10">
        <v>3</v>
      </c>
      <c r="C38" s="10">
        <v>8642</v>
      </c>
      <c r="D38" s="10">
        <v>1528</v>
      </c>
      <c r="E38" s="10">
        <v>3290</v>
      </c>
      <c r="F38" s="10">
        <v>4818</v>
      </c>
      <c r="G38" s="10">
        <v>3824</v>
      </c>
      <c r="H38" s="10">
        <v>6477</v>
      </c>
      <c r="I38" s="10">
        <v>1353</v>
      </c>
      <c r="J38" s="10">
        <v>2286</v>
      </c>
      <c r="K38" s="10">
        <v>3639</v>
      </c>
      <c r="L38" s="10">
        <v>2838</v>
      </c>
      <c r="M38" s="10">
        <v>2165</v>
      </c>
      <c r="N38" s="10">
        <v>175</v>
      </c>
      <c r="O38" s="10">
        <v>1004</v>
      </c>
      <c r="P38" s="10">
        <v>1179</v>
      </c>
      <c r="Q38" s="10">
        <v>986</v>
      </c>
      <c r="R38" s="10">
        <v>700</v>
      </c>
      <c r="S38" s="10">
        <v>68</v>
      </c>
      <c r="T38" s="10">
        <v>305</v>
      </c>
      <c r="U38" s="10">
        <v>373</v>
      </c>
      <c r="V38" s="10">
        <v>327</v>
      </c>
      <c r="W38" s="10">
        <v>871</v>
      </c>
      <c r="X38" s="10">
        <v>191</v>
      </c>
      <c r="Y38" s="10">
        <v>680</v>
      </c>
      <c r="Z38" s="10">
        <v>1623</v>
      </c>
      <c r="AA38" s="10">
        <v>903</v>
      </c>
      <c r="AB38" s="10">
        <v>720</v>
      </c>
    </row>
    <row r="39" spans="1:28" x14ac:dyDescent="0.25">
      <c r="A39" s="4" t="s">
        <v>55</v>
      </c>
      <c r="B39" s="10">
        <v>32</v>
      </c>
      <c r="C39" s="10">
        <v>62601</v>
      </c>
      <c r="D39" s="10">
        <v>44686</v>
      </c>
      <c r="E39" s="10">
        <v>12595</v>
      </c>
      <c r="F39" s="10">
        <v>57281</v>
      </c>
      <c r="G39" s="10">
        <v>5320</v>
      </c>
      <c r="H39" s="10">
        <v>28056</v>
      </c>
      <c r="I39" s="10">
        <v>15612</v>
      </c>
      <c r="J39" s="10">
        <v>7295</v>
      </c>
      <c r="K39" s="10">
        <v>22907</v>
      </c>
      <c r="L39" s="10">
        <v>5149</v>
      </c>
      <c r="M39" s="10">
        <v>34545</v>
      </c>
      <c r="N39" s="10">
        <v>29074</v>
      </c>
      <c r="O39" s="10">
        <v>5300</v>
      </c>
      <c r="P39" s="10">
        <v>34374</v>
      </c>
      <c r="Q39" s="10">
        <v>171</v>
      </c>
      <c r="R39" s="10">
        <v>11245</v>
      </c>
      <c r="S39" s="10">
        <v>9484</v>
      </c>
      <c r="T39" s="10">
        <v>1708</v>
      </c>
      <c r="U39" s="10">
        <v>11192</v>
      </c>
      <c r="V39" s="10">
        <v>53</v>
      </c>
      <c r="W39" s="10">
        <v>6476</v>
      </c>
      <c r="X39" s="10">
        <v>2413</v>
      </c>
      <c r="Y39" s="10">
        <v>4063</v>
      </c>
      <c r="Z39" s="10">
        <v>4742</v>
      </c>
      <c r="AA39" s="10">
        <v>4732</v>
      </c>
      <c r="AB39" s="10">
        <v>10</v>
      </c>
    </row>
    <row r="40" spans="1:28" x14ac:dyDescent="0.25">
      <c r="A40" s="4" t="s">
        <v>56</v>
      </c>
      <c r="B40" s="10">
        <v>9</v>
      </c>
      <c r="C40" s="10">
        <v>11264</v>
      </c>
      <c r="D40" s="10">
        <v>5695</v>
      </c>
      <c r="E40" s="10">
        <v>3685</v>
      </c>
      <c r="F40" s="10">
        <v>9380</v>
      </c>
      <c r="G40" s="10">
        <v>1884</v>
      </c>
      <c r="H40" s="10">
        <v>6870</v>
      </c>
      <c r="I40" s="10">
        <v>3858</v>
      </c>
      <c r="J40" s="10">
        <v>1734</v>
      </c>
      <c r="K40" s="10">
        <v>5592</v>
      </c>
      <c r="L40" s="10">
        <v>1278</v>
      </c>
      <c r="M40" s="10">
        <v>4394</v>
      </c>
      <c r="N40" s="10">
        <v>1837</v>
      </c>
      <c r="O40" s="10">
        <v>1951</v>
      </c>
      <c r="P40" s="10">
        <v>3788</v>
      </c>
      <c r="Q40" s="10">
        <v>606</v>
      </c>
      <c r="R40" s="10">
        <v>1622</v>
      </c>
      <c r="S40" s="10">
        <v>708</v>
      </c>
      <c r="T40" s="10">
        <v>684</v>
      </c>
      <c r="U40" s="10">
        <v>1392</v>
      </c>
      <c r="V40" s="10">
        <v>230</v>
      </c>
      <c r="W40" s="10">
        <v>2308</v>
      </c>
      <c r="X40" s="10">
        <v>1601</v>
      </c>
      <c r="Y40" s="10">
        <v>707</v>
      </c>
      <c r="Z40" s="10">
        <v>1062</v>
      </c>
      <c r="AA40" s="10">
        <v>981</v>
      </c>
      <c r="AB40" s="10">
        <v>81</v>
      </c>
    </row>
    <row r="41" spans="1:28" x14ac:dyDescent="0.25">
      <c r="A41" s="4" t="s">
        <v>57</v>
      </c>
      <c r="B41" s="10">
        <v>8</v>
      </c>
      <c r="C41" s="10">
        <v>4221</v>
      </c>
      <c r="D41" s="10">
        <v>2154</v>
      </c>
      <c r="E41" s="10">
        <v>935</v>
      </c>
      <c r="F41" s="10">
        <v>3089</v>
      </c>
      <c r="G41" s="10">
        <v>1132</v>
      </c>
      <c r="H41" s="10">
        <v>2982</v>
      </c>
      <c r="I41" s="10">
        <v>1634</v>
      </c>
      <c r="J41" s="10">
        <v>567</v>
      </c>
      <c r="K41" s="10">
        <v>2201</v>
      </c>
      <c r="L41" s="10">
        <v>781</v>
      </c>
      <c r="M41" s="10">
        <v>1239</v>
      </c>
      <c r="N41" s="10">
        <v>520</v>
      </c>
      <c r="O41" s="10">
        <v>368</v>
      </c>
      <c r="P41" s="10">
        <v>888</v>
      </c>
      <c r="Q41" s="10">
        <v>351</v>
      </c>
      <c r="R41" s="10">
        <v>433</v>
      </c>
      <c r="S41" s="10">
        <v>191</v>
      </c>
      <c r="T41" s="10">
        <v>119</v>
      </c>
      <c r="U41" s="10">
        <v>310</v>
      </c>
      <c r="V41" s="10">
        <v>123</v>
      </c>
      <c r="W41" s="10">
        <v>779</v>
      </c>
      <c r="X41" s="10">
        <v>395</v>
      </c>
      <c r="Y41" s="10">
        <v>384</v>
      </c>
      <c r="Z41" s="10">
        <v>381</v>
      </c>
      <c r="AA41" s="10">
        <v>304</v>
      </c>
      <c r="AB41" s="10">
        <v>77</v>
      </c>
    </row>
    <row r="42" spans="1:28" x14ac:dyDescent="0.25">
      <c r="A42" s="4" t="s">
        <v>58</v>
      </c>
      <c r="B42" s="10">
        <v>8</v>
      </c>
      <c r="C42" s="10">
        <v>17590</v>
      </c>
      <c r="D42" s="10">
        <v>3462</v>
      </c>
      <c r="E42" s="10">
        <v>4867</v>
      </c>
      <c r="F42" s="10">
        <v>8329</v>
      </c>
      <c r="G42" s="10">
        <v>9261</v>
      </c>
      <c r="H42" s="10">
        <v>9871</v>
      </c>
      <c r="I42" s="10">
        <v>2309</v>
      </c>
      <c r="J42" s="10">
        <v>1811</v>
      </c>
      <c r="K42" s="10">
        <v>4120</v>
      </c>
      <c r="L42" s="10">
        <v>5751</v>
      </c>
      <c r="M42" s="10">
        <v>7719</v>
      </c>
      <c r="N42" s="10">
        <v>1153</v>
      </c>
      <c r="O42" s="10">
        <v>3056</v>
      </c>
      <c r="P42" s="10">
        <v>4209</v>
      </c>
      <c r="Q42" s="10">
        <v>3510</v>
      </c>
      <c r="R42" s="10">
        <v>2463</v>
      </c>
      <c r="S42" s="10">
        <v>375</v>
      </c>
      <c r="T42" s="10">
        <v>1031</v>
      </c>
      <c r="U42" s="10">
        <v>1406</v>
      </c>
      <c r="V42" s="10">
        <v>1057</v>
      </c>
      <c r="W42" s="10">
        <v>2829</v>
      </c>
      <c r="X42" s="10">
        <v>1087</v>
      </c>
      <c r="Y42" s="10">
        <v>1742</v>
      </c>
      <c r="Z42" s="10">
        <v>705</v>
      </c>
      <c r="AA42" s="10">
        <v>571</v>
      </c>
      <c r="AB42" s="10">
        <v>134</v>
      </c>
    </row>
    <row r="43" spans="1:28" x14ac:dyDescent="0.25">
      <c r="A43" s="4" t="s">
        <v>59</v>
      </c>
      <c r="B43" s="10">
        <v>17</v>
      </c>
      <c r="C43" s="10">
        <v>16220</v>
      </c>
      <c r="D43" s="10">
        <v>6445</v>
      </c>
      <c r="E43" s="10">
        <v>8296</v>
      </c>
      <c r="F43" s="10">
        <v>14741</v>
      </c>
      <c r="G43" s="10">
        <v>1479</v>
      </c>
      <c r="H43" s="10">
        <v>8229</v>
      </c>
      <c r="I43" s="10">
        <v>3525</v>
      </c>
      <c r="J43" s="10">
        <v>3407</v>
      </c>
      <c r="K43" s="10">
        <v>6932</v>
      </c>
      <c r="L43" s="10">
        <v>1297</v>
      </c>
      <c r="M43" s="10">
        <v>7991</v>
      </c>
      <c r="N43" s="10">
        <v>2920</v>
      </c>
      <c r="O43" s="10">
        <v>4889</v>
      </c>
      <c r="P43" s="10">
        <v>7809</v>
      </c>
      <c r="Q43" s="10">
        <v>182</v>
      </c>
      <c r="R43" s="10">
        <v>2651</v>
      </c>
      <c r="S43" s="10">
        <v>923</v>
      </c>
      <c r="T43" s="10">
        <v>1674</v>
      </c>
      <c r="U43" s="10">
        <v>2597</v>
      </c>
      <c r="V43" s="10">
        <v>54</v>
      </c>
      <c r="W43" s="10">
        <v>1589</v>
      </c>
      <c r="X43" s="10">
        <v>914</v>
      </c>
      <c r="Y43" s="10">
        <v>675</v>
      </c>
      <c r="Z43" s="10">
        <v>1805</v>
      </c>
      <c r="AA43" s="10">
        <v>1729</v>
      </c>
      <c r="AB43" s="10">
        <v>76</v>
      </c>
    </row>
    <row r="44" spans="1:28" x14ac:dyDescent="0.25">
      <c r="A44" s="4" t="s">
        <v>60</v>
      </c>
      <c r="B44" s="10">
        <v>2</v>
      </c>
      <c r="C44" s="10">
        <v>4309</v>
      </c>
      <c r="D44" s="10">
        <v>546</v>
      </c>
      <c r="E44" s="10">
        <v>822</v>
      </c>
      <c r="F44" s="10">
        <v>1368</v>
      </c>
      <c r="G44" s="10">
        <v>2941</v>
      </c>
      <c r="H44" s="10">
        <v>3914</v>
      </c>
      <c r="I44" s="10">
        <v>437</v>
      </c>
      <c r="J44" s="10">
        <v>713</v>
      </c>
      <c r="K44" s="10">
        <v>1150</v>
      </c>
      <c r="L44" s="10">
        <v>2764</v>
      </c>
      <c r="M44" s="10">
        <v>395</v>
      </c>
      <c r="N44" s="10">
        <v>109</v>
      </c>
      <c r="O44" s="10">
        <v>109</v>
      </c>
      <c r="P44" s="10">
        <v>218</v>
      </c>
      <c r="Q44" s="10">
        <v>177</v>
      </c>
      <c r="R44" s="10">
        <v>116</v>
      </c>
      <c r="S44" s="10">
        <v>39</v>
      </c>
      <c r="T44" s="10">
        <v>41</v>
      </c>
      <c r="U44" s="10">
        <v>80</v>
      </c>
      <c r="V44" s="10">
        <v>36</v>
      </c>
      <c r="W44" s="10">
        <v>2904</v>
      </c>
      <c r="X44" s="10">
        <v>585</v>
      </c>
      <c r="Y44" s="10">
        <v>2319</v>
      </c>
      <c r="Z44" s="10">
        <v>104</v>
      </c>
      <c r="AA44" s="10">
        <v>31</v>
      </c>
      <c r="AB44" s="10">
        <v>73</v>
      </c>
    </row>
    <row r="45" spans="1:28" x14ac:dyDescent="0.25">
      <c r="A45" s="4" t="s">
        <v>61</v>
      </c>
      <c r="B45" s="10">
        <v>1</v>
      </c>
      <c r="C45" s="10">
        <v>1372</v>
      </c>
      <c r="D45" s="10">
        <v>688</v>
      </c>
      <c r="E45" s="10">
        <v>635</v>
      </c>
      <c r="F45" s="10">
        <v>1323</v>
      </c>
      <c r="G45" s="10">
        <v>49</v>
      </c>
      <c r="H45" s="10">
        <v>643</v>
      </c>
      <c r="I45" s="10">
        <v>403</v>
      </c>
      <c r="J45" s="10">
        <v>196</v>
      </c>
      <c r="K45" s="10">
        <v>599</v>
      </c>
      <c r="L45" s="10">
        <v>44</v>
      </c>
      <c r="M45" s="10">
        <v>729</v>
      </c>
      <c r="N45" s="10">
        <v>285</v>
      </c>
      <c r="O45" s="10">
        <v>439</v>
      </c>
      <c r="P45" s="10">
        <v>724</v>
      </c>
      <c r="Q45" s="10">
        <v>5</v>
      </c>
      <c r="R45" s="10">
        <v>214</v>
      </c>
      <c r="S45" s="10">
        <v>85</v>
      </c>
      <c r="T45" s="10">
        <v>127</v>
      </c>
      <c r="U45" s="10">
        <v>212</v>
      </c>
      <c r="V45" s="10">
        <v>2</v>
      </c>
      <c r="W45" s="10">
        <v>134</v>
      </c>
      <c r="X45" s="10">
        <v>90</v>
      </c>
      <c r="Y45" s="10">
        <v>44</v>
      </c>
      <c r="Z45" s="10">
        <v>62</v>
      </c>
      <c r="AA45" s="10">
        <v>59</v>
      </c>
      <c r="AB45" s="10">
        <v>3</v>
      </c>
    </row>
    <row r="46" spans="1:28" x14ac:dyDescent="0.25">
      <c r="A46" s="4" t="s">
        <v>62</v>
      </c>
      <c r="B46" s="10">
        <v>5</v>
      </c>
      <c r="C46" s="10">
        <v>5660</v>
      </c>
      <c r="D46" s="10">
        <v>1680</v>
      </c>
      <c r="E46" s="10">
        <v>1406</v>
      </c>
      <c r="F46" s="10">
        <v>3086</v>
      </c>
      <c r="G46" s="10">
        <v>2574</v>
      </c>
      <c r="H46" s="10">
        <v>3771</v>
      </c>
      <c r="I46" s="10">
        <v>1261</v>
      </c>
      <c r="J46" s="10">
        <v>769</v>
      </c>
      <c r="K46" s="10">
        <v>2030</v>
      </c>
      <c r="L46" s="10">
        <v>1741</v>
      </c>
      <c r="M46" s="10">
        <v>1889</v>
      </c>
      <c r="N46" s="10">
        <v>419</v>
      </c>
      <c r="O46" s="10">
        <v>637</v>
      </c>
      <c r="P46" s="10">
        <v>1056</v>
      </c>
      <c r="Q46" s="10">
        <v>833</v>
      </c>
      <c r="R46" s="10">
        <v>458</v>
      </c>
      <c r="S46" s="10">
        <v>138</v>
      </c>
      <c r="T46" s="10">
        <v>188</v>
      </c>
      <c r="U46" s="10">
        <v>326</v>
      </c>
      <c r="V46" s="10">
        <v>132</v>
      </c>
      <c r="W46" s="10">
        <v>573</v>
      </c>
      <c r="X46" s="10">
        <v>367</v>
      </c>
      <c r="Y46" s="10">
        <v>206</v>
      </c>
      <c r="Z46" s="10">
        <v>435</v>
      </c>
      <c r="AA46" s="10">
        <v>350</v>
      </c>
      <c r="AB46" s="10">
        <v>85</v>
      </c>
    </row>
    <row r="47" spans="1:28" x14ac:dyDescent="0.25">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25">
      <c r="A48" s="4" t="s">
        <v>64</v>
      </c>
      <c r="B48" s="10">
        <v>10</v>
      </c>
      <c r="C48" s="10">
        <v>11210</v>
      </c>
      <c r="D48" s="10">
        <v>3587</v>
      </c>
      <c r="E48" s="10">
        <v>2859</v>
      </c>
      <c r="F48" s="10">
        <v>6446</v>
      </c>
      <c r="G48" s="10">
        <v>4764</v>
      </c>
      <c r="H48" s="10">
        <v>8462</v>
      </c>
      <c r="I48" s="10">
        <v>2926</v>
      </c>
      <c r="J48" s="10">
        <v>1797</v>
      </c>
      <c r="K48" s="10">
        <v>4723</v>
      </c>
      <c r="L48" s="10">
        <v>3739</v>
      </c>
      <c r="M48" s="10">
        <v>2748</v>
      </c>
      <c r="N48" s="10">
        <v>661</v>
      </c>
      <c r="O48" s="10">
        <v>1062</v>
      </c>
      <c r="P48" s="10">
        <v>1723</v>
      </c>
      <c r="Q48" s="10">
        <v>1025</v>
      </c>
      <c r="R48" s="10">
        <v>955</v>
      </c>
      <c r="S48" s="10">
        <v>215</v>
      </c>
      <c r="T48" s="10">
        <v>345</v>
      </c>
      <c r="U48" s="10">
        <v>560</v>
      </c>
      <c r="V48" s="10">
        <v>395</v>
      </c>
      <c r="W48" s="10">
        <v>2767</v>
      </c>
      <c r="X48" s="10">
        <v>896</v>
      </c>
      <c r="Y48" s="10">
        <v>1871</v>
      </c>
      <c r="Z48" s="10">
        <v>1028</v>
      </c>
      <c r="AA48" s="10">
        <v>859</v>
      </c>
      <c r="AB48" s="10">
        <v>169</v>
      </c>
    </row>
    <row r="49" spans="1:28" x14ac:dyDescent="0.25">
      <c r="A49" s="4" t="s">
        <v>65</v>
      </c>
      <c r="B49" s="10">
        <v>18</v>
      </c>
      <c r="C49" s="10">
        <v>39788</v>
      </c>
      <c r="D49" s="10">
        <v>13840</v>
      </c>
      <c r="E49" s="10">
        <v>9042</v>
      </c>
      <c r="F49" s="10">
        <v>22882</v>
      </c>
      <c r="G49" s="10">
        <v>16906</v>
      </c>
      <c r="H49" s="10">
        <v>26306</v>
      </c>
      <c r="I49" s="10">
        <v>9420</v>
      </c>
      <c r="J49" s="10">
        <v>3699</v>
      </c>
      <c r="K49" s="10">
        <v>13119</v>
      </c>
      <c r="L49" s="10">
        <v>13187</v>
      </c>
      <c r="M49" s="10">
        <v>13482</v>
      </c>
      <c r="N49" s="10">
        <v>4420</v>
      </c>
      <c r="O49" s="10">
        <v>5343</v>
      </c>
      <c r="P49" s="10">
        <v>9763</v>
      </c>
      <c r="Q49" s="10">
        <v>3719</v>
      </c>
      <c r="R49" s="10">
        <v>3839</v>
      </c>
      <c r="S49" s="10">
        <v>1171</v>
      </c>
      <c r="T49" s="10">
        <v>1630</v>
      </c>
      <c r="U49" s="10">
        <v>2801</v>
      </c>
      <c r="V49" s="10">
        <v>1038</v>
      </c>
      <c r="W49" s="10">
        <v>7931</v>
      </c>
      <c r="X49" s="10">
        <v>3290</v>
      </c>
      <c r="Y49" s="10">
        <v>4641</v>
      </c>
      <c r="Z49" s="10">
        <v>5527</v>
      </c>
      <c r="AA49" s="10">
        <v>3034</v>
      </c>
      <c r="AB49" s="10">
        <v>2493</v>
      </c>
    </row>
    <row r="50" spans="1:28" x14ac:dyDescent="0.25">
      <c r="A50" s="4" t="s">
        <v>66</v>
      </c>
      <c r="B50" s="10">
        <v>3</v>
      </c>
      <c r="C50" s="10">
        <v>3011</v>
      </c>
      <c r="D50" s="10">
        <v>1551</v>
      </c>
      <c r="E50" s="10">
        <v>1147</v>
      </c>
      <c r="F50" s="10">
        <v>2698</v>
      </c>
      <c r="G50" s="10">
        <v>313</v>
      </c>
      <c r="H50" s="10">
        <v>1945</v>
      </c>
      <c r="I50" s="10">
        <v>1071</v>
      </c>
      <c r="J50" s="10">
        <v>561</v>
      </c>
      <c r="K50" s="10">
        <v>1632</v>
      </c>
      <c r="L50" s="10">
        <v>313</v>
      </c>
      <c r="M50" s="10">
        <v>1066</v>
      </c>
      <c r="N50" s="10">
        <v>480</v>
      </c>
      <c r="O50" s="10">
        <v>586</v>
      </c>
      <c r="P50" s="10">
        <v>1066</v>
      </c>
      <c r="Q50" s="10">
        <v>0</v>
      </c>
      <c r="R50" s="10">
        <v>395</v>
      </c>
      <c r="S50" s="10">
        <v>120</v>
      </c>
      <c r="T50" s="10">
        <v>275</v>
      </c>
      <c r="U50" s="10">
        <v>395</v>
      </c>
      <c r="V50" s="10">
        <v>0</v>
      </c>
      <c r="W50" s="10">
        <v>801</v>
      </c>
      <c r="X50" s="10">
        <v>488</v>
      </c>
      <c r="Y50" s="10">
        <v>313</v>
      </c>
      <c r="Z50" s="10">
        <v>227</v>
      </c>
      <c r="AA50" s="10">
        <v>202</v>
      </c>
      <c r="AB50" s="10">
        <v>25</v>
      </c>
    </row>
    <row r="51" spans="1:28" x14ac:dyDescent="0.25">
      <c r="A51" s="4" t="s">
        <v>67</v>
      </c>
      <c r="B51" s="10">
        <v>22</v>
      </c>
      <c r="C51" s="10">
        <v>9746</v>
      </c>
      <c r="D51" s="10">
        <v>4323</v>
      </c>
      <c r="E51" s="10">
        <v>3244</v>
      </c>
      <c r="F51" s="10">
        <v>7567</v>
      </c>
      <c r="G51" s="10">
        <v>2179</v>
      </c>
      <c r="H51" s="10">
        <v>5523</v>
      </c>
      <c r="I51" s="10">
        <v>2568</v>
      </c>
      <c r="J51" s="10">
        <v>1224</v>
      </c>
      <c r="K51" s="10">
        <v>3792</v>
      </c>
      <c r="L51" s="10">
        <v>1731</v>
      </c>
      <c r="M51" s="10">
        <v>4223</v>
      </c>
      <c r="N51" s="10">
        <v>1755</v>
      </c>
      <c r="O51" s="10">
        <v>2020</v>
      </c>
      <c r="P51" s="10">
        <v>3775</v>
      </c>
      <c r="Q51" s="10">
        <v>448</v>
      </c>
      <c r="R51" s="10">
        <v>1410</v>
      </c>
      <c r="S51" s="10">
        <v>625</v>
      </c>
      <c r="T51" s="10">
        <v>630</v>
      </c>
      <c r="U51" s="10">
        <v>1255</v>
      </c>
      <c r="V51" s="10">
        <v>155</v>
      </c>
      <c r="W51" s="10">
        <v>1963</v>
      </c>
      <c r="X51" s="10">
        <v>923</v>
      </c>
      <c r="Y51" s="10">
        <v>1040</v>
      </c>
      <c r="Z51" s="10">
        <v>848</v>
      </c>
      <c r="AA51" s="10">
        <v>657</v>
      </c>
      <c r="AB51" s="10">
        <v>191</v>
      </c>
    </row>
    <row r="52" spans="1:28" x14ac:dyDescent="0.25">
      <c r="A52" s="4" t="s">
        <v>68</v>
      </c>
      <c r="B52" s="10">
        <v>1</v>
      </c>
      <c r="C52" s="10">
        <v>559</v>
      </c>
      <c r="D52" s="10">
        <v>28</v>
      </c>
      <c r="E52" s="10">
        <v>44</v>
      </c>
      <c r="F52" s="10">
        <v>72</v>
      </c>
      <c r="G52" s="10">
        <v>487</v>
      </c>
      <c r="H52" s="10">
        <v>537</v>
      </c>
      <c r="I52" s="10">
        <v>18</v>
      </c>
      <c r="J52" s="10">
        <v>32</v>
      </c>
      <c r="K52" s="10">
        <v>50</v>
      </c>
      <c r="L52" s="10">
        <v>487</v>
      </c>
      <c r="M52" s="10">
        <v>22</v>
      </c>
      <c r="N52" s="10">
        <v>10</v>
      </c>
      <c r="O52" s="10">
        <v>12</v>
      </c>
      <c r="P52" s="10">
        <v>22</v>
      </c>
      <c r="Q52" s="10">
        <v>0</v>
      </c>
      <c r="R52" s="10">
        <v>10</v>
      </c>
      <c r="S52" s="10">
        <v>4</v>
      </c>
      <c r="T52" s="10">
        <v>6</v>
      </c>
      <c r="U52" s="10">
        <v>10</v>
      </c>
      <c r="V52" s="10">
        <v>0</v>
      </c>
      <c r="W52" s="10">
        <v>487</v>
      </c>
      <c r="X52" s="10">
        <v>0</v>
      </c>
      <c r="Y52" s="10">
        <v>487</v>
      </c>
      <c r="Z52" s="10">
        <v>5</v>
      </c>
      <c r="AA52" s="10">
        <v>5</v>
      </c>
      <c r="AB52" s="10">
        <v>0</v>
      </c>
    </row>
    <row r="53" spans="1:28" x14ac:dyDescent="0.25">
      <c r="A53" s="4" t="s">
        <v>69</v>
      </c>
      <c r="B53" s="10">
        <v>2</v>
      </c>
      <c r="C53" s="10">
        <v>1035</v>
      </c>
      <c r="D53" s="10">
        <v>340</v>
      </c>
      <c r="E53" s="10">
        <v>380</v>
      </c>
      <c r="F53" s="10">
        <v>720</v>
      </c>
      <c r="G53" s="10">
        <v>315</v>
      </c>
      <c r="H53" s="10">
        <v>599</v>
      </c>
      <c r="I53" s="10">
        <v>175</v>
      </c>
      <c r="J53" s="10">
        <v>205</v>
      </c>
      <c r="K53" s="10">
        <v>380</v>
      </c>
      <c r="L53" s="10">
        <v>219</v>
      </c>
      <c r="M53" s="10">
        <v>436</v>
      </c>
      <c r="N53" s="10">
        <v>165</v>
      </c>
      <c r="O53" s="10">
        <v>175</v>
      </c>
      <c r="P53" s="10">
        <v>340</v>
      </c>
      <c r="Q53" s="10">
        <v>96</v>
      </c>
      <c r="R53" s="10">
        <v>154</v>
      </c>
      <c r="S53" s="10">
        <v>61</v>
      </c>
      <c r="T53" s="10">
        <v>60</v>
      </c>
      <c r="U53" s="10">
        <v>121</v>
      </c>
      <c r="V53" s="10">
        <v>33</v>
      </c>
      <c r="W53" s="10">
        <v>191</v>
      </c>
      <c r="X53" s="10">
        <v>60</v>
      </c>
      <c r="Y53" s="10">
        <v>131</v>
      </c>
      <c r="Z53" s="10">
        <v>64</v>
      </c>
      <c r="AA53" s="10">
        <v>38</v>
      </c>
      <c r="AB53" s="10">
        <v>26</v>
      </c>
    </row>
    <row r="54" spans="1:28" x14ac:dyDescent="0.25">
      <c r="A54" s="4" t="s">
        <v>70</v>
      </c>
      <c r="B54" s="10">
        <v>8</v>
      </c>
      <c r="C54" s="10">
        <v>23379</v>
      </c>
      <c r="D54" s="10">
        <v>6450</v>
      </c>
      <c r="E54" s="10">
        <v>10407</v>
      </c>
      <c r="F54" s="10">
        <v>16857</v>
      </c>
      <c r="G54" s="10">
        <v>6522</v>
      </c>
      <c r="H54" s="10">
        <v>13289</v>
      </c>
      <c r="I54" s="10">
        <v>4275</v>
      </c>
      <c r="J54" s="10">
        <v>3838</v>
      </c>
      <c r="K54" s="10">
        <v>8113</v>
      </c>
      <c r="L54" s="10">
        <v>5176</v>
      </c>
      <c r="M54" s="10">
        <v>10090</v>
      </c>
      <c r="N54" s="10">
        <v>2175</v>
      </c>
      <c r="O54" s="10">
        <v>6569</v>
      </c>
      <c r="P54" s="10">
        <v>8744</v>
      </c>
      <c r="Q54" s="10">
        <v>1346</v>
      </c>
      <c r="R54" s="10">
        <v>3722</v>
      </c>
      <c r="S54" s="10">
        <v>724</v>
      </c>
      <c r="T54" s="10">
        <v>2514</v>
      </c>
      <c r="U54" s="10">
        <v>3238</v>
      </c>
      <c r="V54" s="10">
        <v>484</v>
      </c>
      <c r="W54" s="10">
        <v>2603</v>
      </c>
      <c r="X54" s="10">
        <v>1333</v>
      </c>
      <c r="Y54" s="10">
        <v>1270</v>
      </c>
      <c r="Z54" s="10">
        <v>1421</v>
      </c>
      <c r="AA54" s="10">
        <v>1199</v>
      </c>
      <c r="AB54" s="10">
        <v>222</v>
      </c>
    </row>
    <row r="55" spans="1:28" x14ac:dyDescent="0.25">
      <c r="A55" s="4" t="s">
        <v>71</v>
      </c>
      <c r="B55" s="10">
        <v>4</v>
      </c>
      <c r="C55" s="10">
        <v>5648</v>
      </c>
      <c r="D55" s="10">
        <v>2366</v>
      </c>
      <c r="E55" s="10">
        <v>2719</v>
      </c>
      <c r="F55" s="10">
        <v>5085</v>
      </c>
      <c r="G55" s="10">
        <v>563</v>
      </c>
      <c r="H55" s="10">
        <v>2403</v>
      </c>
      <c r="I55" s="10">
        <v>1179</v>
      </c>
      <c r="J55" s="10">
        <v>892</v>
      </c>
      <c r="K55" s="10">
        <v>2071</v>
      </c>
      <c r="L55" s="10">
        <v>332</v>
      </c>
      <c r="M55" s="10">
        <v>3245</v>
      </c>
      <c r="N55" s="10">
        <v>1187</v>
      </c>
      <c r="O55" s="10">
        <v>1827</v>
      </c>
      <c r="P55" s="10">
        <v>3014</v>
      </c>
      <c r="Q55" s="10">
        <v>231</v>
      </c>
      <c r="R55" s="10">
        <v>1108</v>
      </c>
      <c r="S55" s="10">
        <v>406</v>
      </c>
      <c r="T55" s="10">
        <v>627</v>
      </c>
      <c r="U55" s="10">
        <v>1033</v>
      </c>
      <c r="V55" s="10">
        <v>75</v>
      </c>
      <c r="W55" s="10">
        <v>689</v>
      </c>
      <c r="X55" s="10">
        <v>468</v>
      </c>
      <c r="Y55" s="10">
        <v>221</v>
      </c>
      <c r="Z55" s="10">
        <v>466</v>
      </c>
      <c r="AA55" s="10">
        <v>449</v>
      </c>
      <c r="AB55" s="10">
        <v>17</v>
      </c>
    </row>
    <row r="56" spans="1:28" x14ac:dyDescent="0.25">
      <c r="A56" s="4" t="s">
        <v>72</v>
      </c>
      <c r="B56" s="10">
        <v>4</v>
      </c>
      <c r="C56" s="10">
        <v>2409</v>
      </c>
      <c r="D56" s="10">
        <v>1677</v>
      </c>
      <c r="E56" s="10">
        <v>470</v>
      </c>
      <c r="F56" s="10">
        <v>2147</v>
      </c>
      <c r="G56" s="10">
        <v>262</v>
      </c>
      <c r="H56" s="10">
        <v>1915</v>
      </c>
      <c r="I56" s="10">
        <v>1551</v>
      </c>
      <c r="J56" s="10">
        <v>173</v>
      </c>
      <c r="K56" s="10">
        <v>1724</v>
      </c>
      <c r="L56" s="10">
        <v>191</v>
      </c>
      <c r="M56" s="10">
        <v>494</v>
      </c>
      <c r="N56" s="10">
        <v>126</v>
      </c>
      <c r="O56" s="10">
        <v>297</v>
      </c>
      <c r="P56" s="10">
        <v>423</v>
      </c>
      <c r="Q56" s="10">
        <v>71</v>
      </c>
      <c r="R56" s="10">
        <v>197</v>
      </c>
      <c r="S56" s="10">
        <v>55</v>
      </c>
      <c r="T56" s="10">
        <v>115</v>
      </c>
      <c r="U56" s="10">
        <v>170</v>
      </c>
      <c r="V56" s="10">
        <v>27</v>
      </c>
      <c r="W56" s="10">
        <v>1151</v>
      </c>
      <c r="X56" s="10">
        <v>1058</v>
      </c>
      <c r="Y56" s="10">
        <v>93</v>
      </c>
      <c r="Z56" s="10">
        <v>787</v>
      </c>
      <c r="AA56" s="10">
        <v>760</v>
      </c>
      <c r="AB56" s="10">
        <v>27</v>
      </c>
    </row>
    <row r="57" spans="1:28" x14ac:dyDescent="0.25">
      <c r="A57" s="4" t="s">
        <v>73</v>
      </c>
      <c r="B57" s="10">
        <v>1</v>
      </c>
      <c r="C57" s="10">
        <v>537</v>
      </c>
      <c r="D57" s="10">
        <v>272</v>
      </c>
      <c r="E57" s="10">
        <v>125</v>
      </c>
      <c r="F57" s="10">
        <v>397</v>
      </c>
      <c r="G57" s="10">
        <v>140</v>
      </c>
      <c r="H57" s="10">
        <v>331</v>
      </c>
      <c r="I57" s="10">
        <v>243</v>
      </c>
      <c r="J57" s="10">
        <v>14</v>
      </c>
      <c r="K57" s="10">
        <v>257</v>
      </c>
      <c r="L57" s="10">
        <v>74</v>
      </c>
      <c r="M57" s="10">
        <v>206</v>
      </c>
      <c r="N57" s="10">
        <v>29</v>
      </c>
      <c r="O57" s="10">
        <v>111</v>
      </c>
      <c r="P57" s="10">
        <v>140</v>
      </c>
      <c r="Q57" s="10">
        <v>66</v>
      </c>
      <c r="R57" s="10">
        <v>91</v>
      </c>
      <c r="S57" s="10">
        <v>12</v>
      </c>
      <c r="T57" s="10">
        <v>39</v>
      </c>
      <c r="U57" s="10">
        <v>51</v>
      </c>
      <c r="V57" s="10">
        <v>40</v>
      </c>
      <c r="W57" s="10">
        <v>38</v>
      </c>
      <c r="X57" s="10">
        <v>0</v>
      </c>
      <c r="Y57" s="10">
        <v>38</v>
      </c>
      <c r="Z57" s="10">
        <v>40</v>
      </c>
      <c r="AA57" s="10">
        <v>40</v>
      </c>
      <c r="AB57" s="10">
        <v>0</v>
      </c>
    </row>
    <row r="58" spans="1:28" x14ac:dyDescent="0.25">
      <c r="A58" s="6" t="s">
        <v>74</v>
      </c>
      <c r="B58" s="11">
        <v>461</v>
      </c>
      <c r="C58" s="11">
        <v>647258</v>
      </c>
      <c r="D58" s="11">
        <v>216659</v>
      </c>
      <c r="E58" s="11">
        <v>174742</v>
      </c>
      <c r="F58" s="11">
        <v>391401</v>
      </c>
      <c r="G58" s="11">
        <v>255857</v>
      </c>
      <c r="H58" s="11">
        <v>412700</v>
      </c>
      <c r="I58" s="11">
        <v>128169</v>
      </c>
      <c r="J58" s="11">
        <v>84904</v>
      </c>
      <c r="K58" s="11">
        <v>213073</v>
      </c>
      <c r="L58" s="11">
        <v>199627</v>
      </c>
      <c r="M58" s="11">
        <v>234558</v>
      </c>
      <c r="N58" s="11">
        <v>88490</v>
      </c>
      <c r="O58" s="11">
        <v>89838</v>
      </c>
      <c r="P58" s="11">
        <v>178328</v>
      </c>
      <c r="Q58" s="11">
        <v>56230</v>
      </c>
      <c r="R58" s="11">
        <v>78535</v>
      </c>
      <c r="S58" s="11">
        <v>29586</v>
      </c>
      <c r="T58" s="11">
        <v>31228</v>
      </c>
      <c r="U58" s="11">
        <v>60814</v>
      </c>
      <c r="V58" s="11">
        <v>17721</v>
      </c>
      <c r="W58" s="11">
        <v>119813</v>
      </c>
      <c r="X58" s="11">
        <v>41768</v>
      </c>
      <c r="Y58" s="11">
        <v>78045</v>
      </c>
      <c r="Z58" s="11">
        <v>60988</v>
      </c>
      <c r="AA58" s="11">
        <v>39653</v>
      </c>
      <c r="AB58" s="11">
        <v>21335</v>
      </c>
    </row>
    <row r="59" spans="1:28" ht="13.9" customHeight="1" x14ac:dyDescent="0.25">
      <c r="A59" s="8"/>
    </row>
  </sheetData>
  <pageMargins left="0.08" right="0.08" top="1" bottom="1" header="0.5" footer="0.5"/>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6A2C2-3226-4220-A9F2-83E23E01E2B8}">
  <sheetPr codeName="Sheet22"/>
  <dimension ref="A1:E3"/>
  <sheetViews>
    <sheetView workbookViewId="0">
      <selection activeCell="L16" sqref="L16"/>
    </sheetView>
  </sheetViews>
  <sheetFormatPr defaultRowHeight="15" x14ac:dyDescent="0.25"/>
  <cols>
    <col min="2" max="2" width="9.7109375" bestFit="1" customWidth="1"/>
  </cols>
  <sheetData>
    <row r="1" spans="1:5" ht="64.5" x14ac:dyDescent="0.25">
      <c r="A1" s="17" t="s">
        <v>777</v>
      </c>
      <c r="B1" s="12" t="s">
        <v>778</v>
      </c>
      <c r="C1" s="9" t="s">
        <v>508</v>
      </c>
      <c r="D1" s="9" t="s">
        <v>564</v>
      </c>
      <c r="E1" s="9" t="s">
        <v>578</v>
      </c>
    </row>
    <row r="2" spans="1:5" ht="30" x14ac:dyDescent="0.25">
      <c r="A2" s="17" t="s">
        <v>779</v>
      </c>
      <c r="B2" s="12" t="s">
        <v>780</v>
      </c>
      <c r="C2" s="2" t="s">
        <v>114</v>
      </c>
    </row>
    <row r="3" spans="1:5" ht="30" x14ac:dyDescent="0.25">
      <c r="A3" s="17" t="s">
        <v>779</v>
      </c>
      <c r="B3" s="12" t="s">
        <v>781</v>
      </c>
      <c r="C3" s="2" t="s">
        <v>113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CB7E-B633-4063-A0D6-B3DA2866FAA1}">
  <sheetPr codeName="Sheet20"/>
  <dimension ref="A1:I57"/>
  <sheetViews>
    <sheetView workbookViewId="0">
      <selection activeCell="E7" sqref="E7"/>
    </sheetView>
  </sheetViews>
  <sheetFormatPr defaultRowHeight="15" x14ac:dyDescent="0.25"/>
  <cols>
    <col min="1" max="1" width="22.7109375" customWidth="1"/>
    <col min="2" max="2" width="11.5703125" customWidth="1"/>
    <col min="3" max="3" width="20.28515625" customWidth="1"/>
    <col min="4" max="4" width="17.28515625" customWidth="1"/>
    <col min="5" max="5" width="13.42578125" customWidth="1"/>
    <col min="7" max="7" width="10.7109375" bestFit="1" customWidth="1"/>
    <col min="9" max="9" width="10.7109375" bestFit="1" customWidth="1"/>
  </cols>
  <sheetData>
    <row r="1" spans="1:9" x14ac:dyDescent="0.25">
      <c r="A1" t="s">
        <v>78</v>
      </c>
      <c r="E1" t="s">
        <v>79</v>
      </c>
      <c r="G1" t="s">
        <v>80</v>
      </c>
      <c r="I1" t="s">
        <v>81</v>
      </c>
    </row>
    <row r="2" spans="1:9" x14ac:dyDescent="0.25">
      <c r="A2" s="12" t="s">
        <v>82</v>
      </c>
      <c r="B2" s="12"/>
      <c r="C2" s="12"/>
      <c r="E2" s="12" t="s">
        <v>82</v>
      </c>
      <c r="G2" s="12" t="s">
        <v>82</v>
      </c>
      <c r="I2" s="12" t="s">
        <v>82</v>
      </c>
    </row>
    <row r="3" spans="1:9" x14ac:dyDescent="0.25">
      <c r="A3" t="str">
        <f>B3&amp;"-"&amp;C3</f>
        <v>AK-Alaska</v>
      </c>
      <c r="B3" t="s">
        <v>17</v>
      </c>
      <c r="C3" t="s">
        <v>830</v>
      </c>
      <c r="D3" t="str">
        <f>A3</f>
        <v>AK-Alaska</v>
      </c>
      <c r="E3" t="s">
        <v>83</v>
      </c>
      <c r="G3" t="s">
        <v>84</v>
      </c>
      <c r="I3" t="s">
        <v>85</v>
      </c>
    </row>
    <row r="4" spans="1:9" x14ac:dyDescent="0.25">
      <c r="A4" t="str">
        <f t="shared" ref="A4:A57" si="0">B4&amp;"-"&amp;C4</f>
        <v>AL-Alabama</v>
      </c>
      <c r="B4" t="s">
        <v>18</v>
      </c>
      <c r="C4" t="s">
        <v>831</v>
      </c>
      <c r="D4" t="str">
        <f t="shared" ref="D4:D57" si="1">A4</f>
        <v>AL-Alabama</v>
      </c>
      <c r="E4" t="s">
        <v>86</v>
      </c>
      <c r="G4" t="s">
        <v>87</v>
      </c>
      <c r="I4" t="s">
        <v>88</v>
      </c>
    </row>
    <row r="5" spans="1:9" x14ac:dyDescent="0.25">
      <c r="A5" t="str">
        <f t="shared" si="0"/>
        <v>AR-Arkansas</v>
      </c>
      <c r="B5" t="s">
        <v>19</v>
      </c>
      <c r="C5" t="s">
        <v>833</v>
      </c>
      <c r="D5" t="str">
        <f t="shared" si="1"/>
        <v>AR-Arkansas</v>
      </c>
      <c r="E5" t="s">
        <v>89</v>
      </c>
      <c r="G5" t="s">
        <v>90</v>
      </c>
      <c r="I5" t="s">
        <v>91</v>
      </c>
    </row>
    <row r="6" spans="1:9" x14ac:dyDescent="0.25">
      <c r="A6" t="str">
        <f t="shared" si="0"/>
        <v>AZ-Arizona</v>
      </c>
      <c r="B6" t="s">
        <v>22</v>
      </c>
      <c r="C6" t="s">
        <v>832</v>
      </c>
      <c r="D6" t="str">
        <f t="shared" si="1"/>
        <v>AZ-Arizona</v>
      </c>
      <c r="I6" t="s">
        <v>92</v>
      </c>
    </row>
    <row r="7" spans="1:9" x14ac:dyDescent="0.25">
      <c r="A7" t="str">
        <f t="shared" si="0"/>
        <v>CA-California</v>
      </c>
      <c r="B7" t="s">
        <v>23</v>
      </c>
      <c r="C7" t="s">
        <v>834</v>
      </c>
      <c r="D7" t="str">
        <f t="shared" si="1"/>
        <v>CA-California</v>
      </c>
      <c r="I7" t="s">
        <v>93</v>
      </c>
    </row>
    <row r="8" spans="1:9" x14ac:dyDescent="0.25">
      <c r="A8" t="str">
        <f t="shared" si="0"/>
        <v>CO-Colorado</v>
      </c>
      <c r="B8" t="s">
        <v>24</v>
      </c>
      <c r="C8" t="s">
        <v>835</v>
      </c>
      <c r="D8" t="str">
        <f t="shared" si="1"/>
        <v>CO-Colorado</v>
      </c>
      <c r="I8" t="s">
        <v>94</v>
      </c>
    </row>
    <row r="9" spans="1:9" x14ac:dyDescent="0.25">
      <c r="A9" t="str">
        <f t="shared" si="0"/>
        <v>CT-Connecticut</v>
      </c>
      <c r="B9" t="s">
        <v>25</v>
      </c>
      <c r="C9" t="s">
        <v>836</v>
      </c>
      <c r="D9" t="str">
        <f t="shared" si="1"/>
        <v>CT-Connecticut</v>
      </c>
    </row>
    <row r="10" spans="1:9" x14ac:dyDescent="0.25">
      <c r="A10" t="str">
        <f t="shared" si="0"/>
        <v>DC-District of Columbia</v>
      </c>
      <c r="B10" t="s">
        <v>26</v>
      </c>
      <c r="C10" t="s">
        <v>782</v>
      </c>
      <c r="D10" t="str">
        <f t="shared" si="1"/>
        <v>DC-District of Columbia</v>
      </c>
    </row>
    <row r="11" spans="1:9" x14ac:dyDescent="0.25">
      <c r="A11" t="str">
        <f t="shared" si="0"/>
        <v>DE-Delaware</v>
      </c>
      <c r="B11" t="s">
        <v>27</v>
      </c>
      <c r="C11" t="s">
        <v>783</v>
      </c>
      <c r="D11" t="str">
        <f t="shared" si="1"/>
        <v>DE-Delaware</v>
      </c>
    </row>
    <row r="12" spans="1:9" x14ac:dyDescent="0.25">
      <c r="A12" t="str">
        <f t="shared" si="0"/>
        <v>FL-Florida</v>
      </c>
      <c r="B12" t="s">
        <v>28</v>
      </c>
      <c r="C12" t="s">
        <v>784</v>
      </c>
      <c r="D12" t="str">
        <f t="shared" si="1"/>
        <v>FL-Florida</v>
      </c>
    </row>
    <row r="13" spans="1:9" x14ac:dyDescent="0.25">
      <c r="A13" t="str">
        <f t="shared" si="0"/>
        <v>GA-Georgia</v>
      </c>
      <c r="B13" t="s">
        <v>29</v>
      </c>
      <c r="C13" t="s">
        <v>785</v>
      </c>
      <c r="D13" t="str">
        <f t="shared" si="1"/>
        <v>GA-Georgia</v>
      </c>
    </row>
    <row r="14" spans="1:9" x14ac:dyDescent="0.25">
      <c r="A14" t="str">
        <f t="shared" si="0"/>
        <v>GU-Guam</v>
      </c>
      <c r="B14" t="s">
        <v>30</v>
      </c>
      <c r="C14" t="s">
        <v>786</v>
      </c>
      <c r="D14" t="str">
        <f t="shared" si="1"/>
        <v>GU-Guam</v>
      </c>
    </row>
    <row r="15" spans="1:9" x14ac:dyDescent="0.25">
      <c r="A15" t="str">
        <f t="shared" si="0"/>
        <v>HI-Hawaii</v>
      </c>
      <c r="B15" t="s">
        <v>31</v>
      </c>
      <c r="C15" t="s">
        <v>787</v>
      </c>
      <c r="D15" t="str">
        <f t="shared" si="1"/>
        <v>HI-Hawaii</v>
      </c>
    </row>
    <row r="16" spans="1:9" x14ac:dyDescent="0.25">
      <c r="A16" t="str">
        <f t="shared" si="0"/>
        <v>IA-Iowa</v>
      </c>
      <c r="B16" t="s">
        <v>32</v>
      </c>
      <c r="C16" t="s">
        <v>788</v>
      </c>
      <c r="D16" t="str">
        <f t="shared" si="1"/>
        <v>IA-Iowa</v>
      </c>
    </row>
    <row r="17" spans="1:4" x14ac:dyDescent="0.25">
      <c r="A17" t="str">
        <f t="shared" si="0"/>
        <v>ID-Idaho</v>
      </c>
      <c r="B17" t="s">
        <v>33</v>
      </c>
      <c r="C17" t="s">
        <v>789</v>
      </c>
      <c r="D17" t="str">
        <f t="shared" si="1"/>
        <v>ID-Idaho</v>
      </c>
    </row>
    <row r="18" spans="1:4" x14ac:dyDescent="0.25">
      <c r="A18" t="str">
        <f t="shared" si="0"/>
        <v>IL-Illinois</v>
      </c>
      <c r="B18" t="s">
        <v>34</v>
      </c>
      <c r="C18" t="s">
        <v>790</v>
      </c>
      <c r="D18" t="str">
        <f t="shared" si="1"/>
        <v>IL-Illinois</v>
      </c>
    </row>
    <row r="19" spans="1:4" x14ac:dyDescent="0.25">
      <c r="A19" t="str">
        <f t="shared" si="0"/>
        <v>IN-Indiana</v>
      </c>
      <c r="B19" t="s">
        <v>35</v>
      </c>
      <c r="C19" t="s">
        <v>791</v>
      </c>
      <c r="D19" t="str">
        <f t="shared" si="1"/>
        <v>IN-Indiana</v>
      </c>
    </row>
    <row r="20" spans="1:4" x14ac:dyDescent="0.25">
      <c r="A20" t="str">
        <f t="shared" si="0"/>
        <v>KS-Kansas</v>
      </c>
      <c r="B20" t="s">
        <v>36</v>
      </c>
      <c r="C20" t="s">
        <v>792</v>
      </c>
      <c r="D20" t="str">
        <f t="shared" si="1"/>
        <v>KS-Kansas</v>
      </c>
    </row>
    <row r="21" spans="1:4" x14ac:dyDescent="0.25">
      <c r="A21" t="str">
        <f t="shared" si="0"/>
        <v>KY-Kentucky</v>
      </c>
      <c r="B21" t="s">
        <v>37</v>
      </c>
      <c r="C21" t="s">
        <v>793</v>
      </c>
      <c r="D21" t="str">
        <f t="shared" si="1"/>
        <v>KY-Kentucky</v>
      </c>
    </row>
    <row r="22" spans="1:4" x14ac:dyDescent="0.25">
      <c r="A22" t="str">
        <f t="shared" si="0"/>
        <v>LA-Louisiana</v>
      </c>
      <c r="B22" t="s">
        <v>38</v>
      </c>
      <c r="C22" t="s">
        <v>794</v>
      </c>
      <c r="D22" t="str">
        <f t="shared" si="1"/>
        <v>LA-Louisiana</v>
      </c>
    </row>
    <row r="23" spans="1:4" x14ac:dyDescent="0.25">
      <c r="A23" t="str">
        <f t="shared" si="0"/>
        <v>MA-Massachusetts</v>
      </c>
      <c r="B23" t="s">
        <v>39</v>
      </c>
      <c r="C23" t="s">
        <v>795</v>
      </c>
      <c r="D23" t="str">
        <f t="shared" si="1"/>
        <v>MA-Massachusetts</v>
      </c>
    </row>
    <row r="24" spans="1:4" x14ac:dyDescent="0.25">
      <c r="A24" t="str">
        <f t="shared" si="0"/>
        <v>MD-Maryland</v>
      </c>
      <c r="B24" t="s">
        <v>40</v>
      </c>
      <c r="C24" t="s">
        <v>796</v>
      </c>
      <c r="D24" t="str">
        <f t="shared" si="1"/>
        <v>MD-Maryland</v>
      </c>
    </row>
    <row r="25" spans="1:4" x14ac:dyDescent="0.25">
      <c r="A25" t="str">
        <f t="shared" si="0"/>
        <v>ME-Maine</v>
      </c>
      <c r="B25" t="s">
        <v>41</v>
      </c>
      <c r="C25" t="s">
        <v>797</v>
      </c>
      <c r="D25" t="str">
        <f t="shared" si="1"/>
        <v>ME-Maine</v>
      </c>
    </row>
    <row r="26" spans="1:4" x14ac:dyDescent="0.25">
      <c r="A26" t="str">
        <f t="shared" si="0"/>
        <v>MI-Michigan</v>
      </c>
      <c r="B26" t="s">
        <v>42</v>
      </c>
      <c r="C26" t="s">
        <v>798</v>
      </c>
      <c r="D26" t="str">
        <f t="shared" si="1"/>
        <v>MI-Michigan</v>
      </c>
    </row>
    <row r="27" spans="1:4" x14ac:dyDescent="0.25">
      <c r="A27" t="str">
        <f t="shared" si="0"/>
        <v>MN-Minnesota</v>
      </c>
      <c r="B27" t="s">
        <v>43</v>
      </c>
      <c r="C27" t="s">
        <v>799</v>
      </c>
      <c r="D27" t="str">
        <f t="shared" si="1"/>
        <v>MN-Minnesota</v>
      </c>
    </row>
    <row r="28" spans="1:4" x14ac:dyDescent="0.25">
      <c r="A28" t="str">
        <f t="shared" si="0"/>
        <v>MO-Missouri</v>
      </c>
      <c r="B28" t="s">
        <v>44</v>
      </c>
      <c r="C28" t="s">
        <v>800</v>
      </c>
      <c r="D28" t="str">
        <f t="shared" si="1"/>
        <v>MO-Missouri</v>
      </c>
    </row>
    <row r="29" spans="1:4" x14ac:dyDescent="0.25">
      <c r="A29" t="str">
        <f t="shared" si="0"/>
        <v>MP-Northern Mariana Islands</v>
      </c>
      <c r="B29" t="s">
        <v>45</v>
      </c>
      <c r="C29" t="s">
        <v>801</v>
      </c>
      <c r="D29" t="str">
        <f t="shared" si="1"/>
        <v>MP-Northern Mariana Islands</v>
      </c>
    </row>
    <row r="30" spans="1:4" x14ac:dyDescent="0.25">
      <c r="A30" t="str">
        <f t="shared" si="0"/>
        <v>MS-Mississippi</v>
      </c>
      <c r="B30" t="s">
        <v>46</v>
      </c>
      <c r="C30" t="s">
        <v>802</v>
      </c>
      <c r="D30" t="str">
        <f t="shared" si="1"/>
        <v>MS-Mississippi</v>
      </c>
    </row>
    <row r="31" spans="1:4" x14ac:dyDescent="0.25">
      <c r="A31" t="str">
        <f t="shared" si="0"/>
        <v>MT-Montana</v>
      </c>
      <c r="B31" t="s">
        <v>47</v>
      </c>
      <c r="C31" t="s">
        <v>803</v>
      </c>
      <c r="D31" t="str">
        <f t="shared" si="1"/>
        <v>MT-Montana</v>
      </c>
    </row>
    <row r="32" spans="1:4" x14ac:dyDescent="0.25">
      <c r="A32" t="str">
        <f t="shared" si="0"/>
        <v>NC-North Carolina</v>
      </c>
      <c r="B32" t="s">
        <v>48</v>
      </c>
      <c r="C32" t="s">
        <v>804</v>
      </c>
      <c r="D32" t="str">
        <f t="shared" si="1"/>
        <v>NC-North Carolina</v>
      </c>
    </row>
    <row r="33" spans="1:4" x14ac:dyDescent="0.25">
      <c r="A33" t="str">
        <f t="shared" si="0"/>
        <v>ND-North Dakota</v>
      </c>
      <c r="B33" t="s">
        <v>49</v>
      </c>
      <c r="C33" t="s">
        <v>805</v>
      </c>
      <c r="D33" t="str">
        <f t="shared" si="1"/>
        <v>ND-North Dakota</v>
      </c>
    </row>
    <row r="34" spans="1:4" x14ac:dyDescent="0.25">
      <c r="A34" t="str">
        <f t="shared" si="0"/>
        <v>NE-Nebraska</v>
      </c>
      <c r="B34" t="s">
        <v>50</v>
      </c>
      <c r="C34" t="s">
        <v>806</v>
      </c>
      <c r="D34" t="str">
        <f t="shared" si="1"/>
        <v>NE-Nebraska</v>
      </c>
    </row>
    <row r="35" spans="1:4" x14ac:dyDescent="0.25">
      <c r="A35" t="str">
        <f t="shared" si="0"/>
        <v>NH-New Hampshire</v>
      </c>
      <c r="B35" t="s">
        <v>51</v>
      </c>
      <c r="C35" t="s">
        <v>807</v>
      </c>
      <c r="D35" t="str">
        <f t="shared" si="1"/>
        <v>NH-New Hampshire</v>
      </c>
    </row>
    <row r="36" spans="1:4" x14ac:dyDescent="0.25">
      <c r="A36" t="str">
        <f t="shared" si="0"/>
        <v>NJ-New Jersey</v>
      </c>
      <c r="B36" t="s">
        <v>52</v>
      </c>
      <c r="C36" t="s">
        <v>808</v>
      </c>
      <c r="D36" t="str">
        <f t="shared" si="1"/>
        <v>NJ-New Jersey</v>
      </c>
    </row>
    <row r="37" spans="1:4" x14ac:dyDescent="0.25">
      <c r="A37" t="str">
        <f t="shared" si="0"/>
        <v>NM-New Mexico</v>
      </c>
      <c r="B37" t="s">
        <v>53</v>
      </c>
      <c r="C37" t="s">
        <v>809</v>
      </c>
      <c r="D37" t="str">
        <f t="shared" si="1"/>
        <v>NM-New Mexico</v>
      </c>
    </row>
    <row r="38" spans="1:4" x14ac:dyDescent="0.25">
      <c r="A38" t="str">
        <f t="shared" si="0"/>
        <v>NV-Nevada</v>
      </c>
      <c r="B38" t="s">
        <v>54</v>
      </c>
      <c r="C38" t="s">
        <v>810</v>
      </c>
      <c r="D38" t="str">
        <f t="shared" si="1"/>
        <v>NV-Nevada</v>
      </c>
    </row>
    <row r="39" spans="1:4" x14ac:dyDescent="0.25">
      <c r="A39" t="str">
        <f t="shared" si="0"/>
        <v>NY-New York</v>
      </c>
      <c r="B39" t="s">
        <v>55</v>
      </c>
      <c r="C39" t="s">
        <v>811</v>
      </c>
      <c r="D39" t="str">
        <f t="shared" si="1"/>
        <v>NY-New York</v>
      </c>
    </row>
    <row r="40" spans="1:4" x14ac:dyDescent="0.25">
      <c r="A40" t="str">
        <f t="shared" si="0"/>
        <v>OH-Ohio</v>
      </c>
      <c r="B40" t="s">
        <v>56</v>
      </c>
      <c r="C40" t="s">
        <v>812</v>
      </c>
      <c r="D40" t="str">
        <f t="shared" si="1"/>
        <v>OH-Ohio</v>
      </c>
    </row>
    <row r="41" spans="1:4" x14ac:dyDescent="0.25">
      <c r="A41" t="str">
        <f t="shared" si="0"/>
        <v>OK-Oklahoma</v>
      </c>
      <c r="B41" t="s">
        <v>57</v>
      </c>
      <c r="C41" t="s">
        <v>813</v>
      </c>
      <c r="D41" t="str">
        <f t="shared" si="1"/>
        <v>OK-Oklahoma</v>
      </c>
    </row>
    <row r="42" spans="1:4" x14ac:dyDescent="0.25">
      <c r="A42" t="str">
        <f t="shared" si="0"/>
        <v>OR-Oregon</v>
      </c>
      <c r="B42" t="s">
        <v>58</v>
      </c>
      <c r="C42" t="s">
        <v>814</v>
      </c>
      <c r="D42" t="str">
        <f t="shared" si="1"/>
        <v>OR-Oregon</v>
      </c>
    </row>
    <row r="43" spans="1:4" x14ac:dyDescent="0.25">
      <c r="A43" t="str">
        <f t="shared" si="0"/>
        <v>PA-Pennsylvania</v>
      </c>
      <c r="B43" t="s">
        <v>59</v>
      </c>
      <c r="C43" t="s">
        <v>815</v>
      </c>
      <c r="D43" t="str">
        <f t="shared" si="1"/>
        <v>PA-Pennsylvania</v>
      </c>
    </row>
    <row r="44" spans="1:4" x14ac:dyDescent="0.25">
      <c r="A44" t="str">
        <f t="shared" si="0"/>
        <v>PR-Puerto Rico</v>
      </c>
      <c r="B44" t="s">
        <v>60</v>
      </c>
      <c r="C44" t="s">
        <v>816</v>
      </c>
      <c r="D44" t="str">
        <f t="shared" si="1"/>
        <v>PR-Puerto Rico</v>
      </c>
    </row>
    <row r="45" spans="1:4" x14ac:dyDescent="0.25">
      <c r="A45" t="str">
        <f t="shared" si="0"/>
        <v>RI-Rhode Island</v>
      </c>
      <c r="B45" t="s">
        <v>61</v>
      </c>
      <c r="C45" t="s">
        <v>817</v>
      </c>
      <c r="D45" t="str">
        <f t="shared" si="1"/>
        <v>RI-Rhode Island</v>
      </c>
    </row>
    <row r="46" spans="1:4" x14ac:dyDescent="0.25">
      <c r="A46" t="str">
        <f t="shared" si="0"/>
        <v>SC-South Carolina</v>
      </c>
      <c r="B46" t="s">
        <v>62</v>
      </c>
      <c r="C46" t="s">
        <v>818</v>
      </c>
      <c r="D46" t="str">
        <f t="shared" si="1"/>
        <v>SC-South Carolina</v>
      </c>
    </row>
    <row r="47" spans="1:4" x14ac:dyDescent="0.25">
      <c r="A47" t="str">
        <f t="shared" si="0"/>
        <v>SD-South Dakota</v>
      </c>
      <c r="B47" t="s">
        <v>63</v>
      </c>
      <c r="C47" t="s">
        <v>819</v>
      </c>
      <c r="D47" t="str">
        <f t="shared" si="1"/>
        <v>SD-South Dakota</v>
      </c>
    </row>
    <row r="48" spans="1:4" x14ac:dyDescent="0.25">
      <c r="A48" t="str">
        <f t="shared" si="0"/>
        <v>TN-Tennessee</v>
      </c>
      <c r="B48" t="s">
        <v>64</v>
      </c>
      <c r="C48" t="s">
        <v>820</v>
      </c>
      <c r="D48" t="str">
        <f t="shared" si="1"/>
        <v>TN-Tennessee</v>
      </c>
    </row>
    <row r="49" spans="1:4" x14ac:dyDescent="0.25">
      <c r="A49" t="str">
        <f t="shared" si="0"/>
        <v>TX-Texas</v>
      </c>
      <c r="B49" t="s">
        <v>65</v>
      </c>
      <c r="C49" t="s">
        <v>821</v>
      </c>
      <c r="D49" t="str">
        <f t="shared" si="1"/>
        <v>TX-Texas</v>
      </c>
    </row>
    <row r="50" spans="1:4" x14ac:dyDescent="0.25">
      <c r="A50" t="str">
        <f t="shared" si="0"/>
        <v>UT-Utah</v>
      </c>
      <c r="B50" t="s">
        <v>66</v>
      </c>
      <c r="C50" t="s">
        <v>822</v>
      </c>
      <c r="D50" t="str">
        <f t="shared" si="1"/>
        <v>UT-Utah</v>
      </c>
    </row>
    <row r="51" spans="1:4" x14ac:dyDescent="0.25">
      <c r="A51" t="str">
        <f t="shared" si="0"/>
        <v>VA-Virginia</v>
      </c>
      <c r="B51" t="s">
        <v>67</v>
      </c>
      <c r="C51" t="s">
        <v>823</v>
      </c>
      <c r="D51" t="str">
        <f t="shared" si="1"/>
        <v>VA-Virginia</v>
      </c>
    </row>
    <row r="52" spans="1:4" x14ac:dyDescent="0.25">
      <c r="A52" t="str">
        <f t="shared" si="0"/>
        <v>VI-Virgin Islands</v>
      </c>
      <c r="B52" t="s">
        <v>68</v>
      </c>
      <c r="C52" t="s">
        <v>824</v>
      </c>
      <c r="D52" t="str">
        <f t="shared" si="1"/>
        <v>VI-Virgin Islands</v>
      </c>
    </row>
    <row r="53" spans="1:4" x14ac:dyDescent="0.25">
      <c r="A53" t="str">
        <f t="shared" si="0"/>
        <v>VT-Vermont</v>
      </c>
      <c r="B53" t="s">
        <v>69</v>
      </c>
      <c r="C53" t="s">
        <v>825</v>
      </c>
      <c r="D53" t="str">
        <f t="shared" si="1"/>
        <v>VT-Vermont</v>
      </c>
    </row>
    <row r="54" spans="1:4" x14ac:dyDescent="0.25">
      <c r="A54" t="str">
        <f t="shared" si="0"/>
        <v>WA-Washington</v>
      </c>
      <c r="B54" t="s">
        <v>70</v>
      </c>
      <c r="C54" t="s">
        <v>826</v>
      </c>
      <c r="D54" t="str">
        <f t="shared" si="1"/>
        <v>WA-Washington</v>
      </c>
    </row>
    <row r="55" spans="1:4" x14ac:dyDescent="0.25">
      <c r="A55" t="str">
        <f t="shared" si="0"/>
        <v>WI-Wisconsin</v>
      </c>
      <c r="B55" t="s">
        <v>71</v>
      </c>
      <c r="C55" t="s">
        <v>827</v>
      </c>
      <c r="D55" t="str">
        <f t="shared" si="1"/>
        <v>WI-Wisconsin</v>
      </c>
    </row>
    <row r="56" spans="1:4" x14ac:dyDescent="0.25">
      <c r="A56" t="str">
        <f t="shared" si="0"/>
        <v>WV-West Virginia</v>
      </c>
      <c r="B56" t="s">
        <v>72</v>
      </c>
      <c r="C56" t="s">
        <v>828</v>
      </c>
      <c r="D56" t="str">
        <f t="shared" si="1"/>
        <v>WV-West Virginia</v>
      </c>
    </row>
    <row r="57" spans="1:4" x14ac:dyDescent="0.25">
      <c r="A57" t="str">
        <f t="shared" si="0"/>
        <v>WY-Wyoming</v>
      </c>
      <c r="B57" t="s">
        <v>73</v>
      </c>
      <c r="C57" t="s">
        <v>829</v>
      </c>
      <c r="D57" t="str">
        <f t="shared" si="1"/>
        <v>WY-Wyoming</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1969-223F-43EC-8B34-13B13D1D5864}">
  <sheetPr codeName="Sheet19"/>
  <dimension ref="A1:AQ666"/>
  <sheetViews>
    <sheetView zoomScale="80" zoomScaleNormal="80" workbookViewId="0">
      <pane xSplit="1" ySplit="3" topLeftCell="V106" activePane="bottomRight" state="frozen"/>
      <selection pane="topRight" activeCell="B1" sqref="B1"/>
      <selection pane="bottomLeft" activeCell="A5" sqref="A5"/>
      <selection pane="bottomRight" activeCell="AA3" sqref="AA3"/>
    </sheetView>
  </sheetViews>
  <sheetFormatPr defaultRowHeight="15" x14ac:dyDescent="0.25"/>
  <cols>
    <col min="1" max="1" width="55.5703125" customWidth="1"/>
    <col min="2" max="14" width="5.42578125" customWidth="1"/>
    <col min="15" max="18" width="5.42578125" style="28" customWidth="1"/>
    <col min="19" max="20" width="10.7109375" style="28" customWidth="1"/>
    <col min="21" max="33" width="11.28515625" style="29" customWidth="1"/>
    <col min="34" max="34" width="15.7109375" style="29" customWidth="1"/>
    <col min="35" max="37" width="14.5703125" style="29" customWidth="1"/>
    <col min="38" max="38" width="14.5703125" style="19" customWidth="1"/>
    <col min="39" max="43" width="13.7109375" style="28" customWidth="1"/>
  </cols>
  <sheetData>
    <row r="1" spans="1:43" s="17" customFormat="1" x14ac:dyDescent="0.25">
      <c r="A1" s="13" t="s">
        <v>95</v>
      </c>
      <c r="B1" s="14"/>
      <c r="C1" s="14"/>
      <c r="D1" s="14"/>
      <c r="E1" s="14"/>
      <c r="F1" s="14"/>
      <c r="G1" s="14"/>
      <c r="H1" s="14"/>
      <c r="I1" s="14"/>
      <c r="J1" s="14"/>
      <c r="K1" s="14"/>
      <c r="L1" s="14"/>
      <c r="M1" s="14"/>
      <c r="N1" s="14"/>
      <c r="O1" s="14"/>
      <c r="P1" s="14"/>
      <c r="Q1" s="14"/>
      <c r="R1" s="14"/>
      <c r="S1" s="14"/>
      <c r="T1" s="14"/>
      <c r="U1" s="15" t="e">
        <f>IF(#REF!,1,0)</f>
        <v>#REF!</v>
      </c>
      <c r="V1" s="15" t="e">
        <f>IF(#REF!,1,0)</f>
        <v>#REF!</v>
      </c>
      <c r="W1" s="15" t="e">
        <f>IF(#REF!,1,0)</f>
        <v>#REF!</v>
      </c>
      <c r="X1" s="14" t="e">
        <f>IF(#REF!,1,0)</f>
        <v>#REF!</v>
      </c>
      <c r="Y1" s="14" t="e">
        <f>IF(#REF!,1,0)</f>
        <v>#REF!</v>
      </c>
      <c r="Z1" s="14" t="e">
        <f>IF(#REF!,1,0)</f>
        <v>#REF!</v>
      </c>
      <c r="AA1" s="14" t="e">
        <f>IF(#REF!,1,0)</f>
        <v>#REF!</v>
      </c>
      <c r="AB1" s="14" t="e">
        <f>IF(#REF!,1,0)</f>
        <v>#REF!</v>
      </c>
      <c r="AC1" s="14" t="e">
        <f>IF(#REF!,1,0)</f>
        <v>#REF!</v>
      </c>
      <c r="AD1" s="14" t="e">
        <f>IF(#REF!,1,0)</f>
        <v>#REF!</v>
      </c>
      <c r="AE1" s="14" t="e">
        <f>IF(#REF!,1,0)</f>
        <v>#REF!</v>
      </c>
      <c r="AF1" s="14" t="e">
        <f>IF(#REF!,1,0)</f>
        <v>#REF!</v>
      </c>
      <c r="AG1" s="14" t="e">
        <f>IF(#REF!,1,0)</f>
        <v>#REF!</v>
      </c>
      <c r="AH1" s="14" t="e">
        <f>IF(#REF!,1,0)</f>
        <v>#REF!</v>
      </c>
      <c r="AI1" s="14" t="e">
        <f>IF(#REF!,1,0)</f>
        <v>#REF!</v>
      </c>
      <c r="AJ1" s="14" t="e">
        <f>IF(#REF!,1,0)</f>
        <v>#REF!</v>
      </c>
      <c r="AK1" s="14" t="e">
        <f>IF(#REF!,1,0)</f>
        <v>#REF!</v>
      </c>
      <c r="AL1" s="16"/>
      <c r="AM1" s="14"/>
      <c r="AN1" s="14"/>
      <c r="AO1" s="14"/>
      <c r="AP1" s="14"/>
      <c r="AQ1" s="14"/>
    </row>
    <row r="2" spans="1:43" ht="45.6" customHeight="1" x14ac:dyDescent="0.25">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102</v>
      </c>
      <c r="AB2" s="22" t="s">
        <v>90</v>
      </c>
      <c r="AC2" s="20" t="s">
        <v>103</v>
      </c>
      <c r="AD2" s="20" t="s">
        <v>104</v>
      </c>
      <c r="AE2" s="20" t="s">
        <v>105</v>
      </c>
      <c r="AF2" s="20" t="s">
        <v>106</v>
      </c>
      <c r="AG2" s="22" t="s">
        <v>88</v>
      </c>
      <c r="AH2" s="22" t="s">
        <v>91</v>
      </c>
      <c r="AI2" s="20" t="s">
        <v>92</v>
      </c>
      <c r="AJ2" s="20" t="s">
        <v>93</v>
      </c>
      <c r="AK2" s="20" t="s">
        <v>94</v>
      </c>
      <c r="AM2" s="23"/>
      <c r="AN2" s="24"/>
      <c r="AO2" s="25"/>
      <c r="AP2" s="24"/>
      <c r="AQ2" s="25"/>
    </row>
    <row r="3" spans="1:43" s="17" customFormat="1" ht="51" customHeight="1" x14ac:dyDescent="0.25">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27" t="s">
        <v>109</v>
      </c>
      <c r="AD3" s="27" t="s">
        <v>109</v>
      </c>
      <c r="AE3" s="27" t="s">
        <v>109</v>
      </c>
      <c r="AF3" s="27" t="s">
        <v>109</v>
      </c>
      <c r="AG3" s="27" t="s">
        <v>110</v>
      </c>
      <c r="AH3" s="27" t="s">
        <v>110</v>
      </c>
      <c r="AI3" s="27" t="s">
        <v>111</v>
      </c>
      <c r="AJ3" s="27" t="s">
        <v>111</v>
      </c>
      <c r="AK3" s="27" t="s">
        <v>111</v>
      </c>
      <c r="AL3" s="27" t="s">
        <v>112</v>
      </c>
      <c r="AM3" s="14"/>
      <c r="AN3" s="14"/>
      <c r="AO3" s="14"/>
      <c r="AP3" s="14"/>
      <c r="AQ3" s="14"/>
    </row>
    <row r="4" spans="1:43" x14ac:dyDescent="0.25">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t="e">
        <f t="shared" ref="AL4:AL67" si="1">IF(AND(AM4&lt;&gt;1,AN4&lt;&gt;1,AO4&lt;&gt;1,AP4&lt;&gt;1,AQ4&lt;&gt;1),1,0)</f>
        <v>#REF!</v>
      </c>
      <c r="AM4" s="28" t="e">
        <f t="shared" ref="AM4:AM67" si="2">MAX(SUM(U$1,U4),SUM(V$1,V4),SUM(W$1,W4),SUM(X$1,X4),SUM(Y$1,Y4),SUM(Z$1,Z4))</f>
        <v>#REF!</v>
      </c>
      <c r="AN4" s="28" t="e">
        <f t="shared" ref="AN4:AN67" si="3">MAX(SUM(AA$1,AA4),SUM(AB$1,AB4))</f>
        <v>#REF!</v>
      </c>
      <c r="AO4" s="28" t="e">
        <f t="shared" ref="AO4:AO67" si="4">MAX(SUM(AC$1,AC4),SUM(AD$1,AD4),SUM(AE$1,AE4),SUM(AF$1,AF4))</f>
        <v>#REF!</v>
      </c>
      <c r="AP4" s="28" t="e">
        <f t="shared" ref="AP4:AP67" si="5">MAX(SUM(AG$1,AG4),SUM(AH$1,AH4))</f>
        <v>#REF!</v>
      </c>
      <c r="AQ4" s="28" t="e">
        <f t="shared" ref="AQ4:AQ67" si="6">MAX(SUM(AI$1,AI4),SUM(AJ$1,AJ4),SUM(AK$1,AK4))</f>
        <v>#REF!</v>
      </c>
    </row>
    <row r="5" spans="1:43" x14ac:dyDescent="0.25">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t="e">
        <f t="shared" si="1"/>
        <v>#REF!</v>
      </c>
      <c r="AM5" s="28" t="e">
        <f t="shared" si="2"/>
        <v>#REF!</v>
      </c>
      <c r="AN5" s="28" t="e">
        <f t="shared" si="3"/>
        <v>#REF!</v>
      </c>
      <c r="AO5" s="28" t="e">
        <f t="shared" si="4"/>
        <v>#REF!</v>
      </c>
      <c r="AP5" s="28" t="e">
        <f t="shared" si="5"/>
        <v>#REF!</v>
      </c>
      <c r="AQ5" s="28" t="e">
        <f t="shared" si="6"/>
        <v>#REF!</v>
      </c>
    </row>
    <row r="6" spans="1:43" x14ac:dyDescent="0.25">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t="e">
        <f t="shared" si="1"/>
        <v>#REF!</v>
      </c>
      <c r="AM6" s="28" t="e">
        <f t="shared" si="2"/>
        <v>#REF!</v>
      </c>
      <c r="AN6" s="28" t="e">
        <f t="shared" si="3"/>
        <v>#REF!</v>
      </c>
      <c r="AO6" s="28" t="e">
        <f t="shared" si="4"/>
        <v>#REF!</v>
      </c>
      <c r="AP6" s="28" t="e">
        <f t="shared" si="5"/>
        <v>#REF!</v>
      </c>
      <c r="AQ6" s="28" t="e">
        <f t="shared" si="6"/>
        <v>#REF!</v>
      </c>
    </row>
    <row r="7" spans="1:43" x14ac:dyDescent="0.25">
      <c r="A7" t="s">
        <v>114</v>
      </c>
      <c r="B7" s="28"/>
      <c r="C7" s="28"/>
      <c r="D7" s="28"/>
      <c r="E7" s="28"/>
      <c r="F7" s="28"/>
      <c r="G7" s="28"/>
      <c r="H7" s="28"/>
      <c r="I7" s="28"/>
      <c r="J7" s="28"/>
      <c r="K7" s="28"/>
      <c r="L7" s="28"/>
      <c r="M7" s="28"/>
      <c r="N7" s="28"/>
      <c r="S7" s="28">
        <v>4</v>
      </c>
      <c r="T7" s="19">
        <v>1</v>
      </c>
      <c r="U7" s="16"/>
      <c r="V7" s="16"/>
      <c r="W7" s="16"/>
      <c r="X7" s="16"/>
      <c r="Y7" s="16"/>
      <c r="Z7" s="16"/>
      <c r="AA7" s="16"/>
      <c r="AB7" s="16"/>
      <c r="AC7" s="16"/>
      <c r="AD7" s="16"/>
      <c r="AE7" s="16"/>
      <c r="AF7" s="16"/>
      <c r="AG7" s="16"/>
      <c r="AH7" s="16"/>
      <c r="AI7" s="16"/>
      <c r="AJ7" s="16"/>
      <c r="AK7" s="16"/>
      <c r="AL7" s="19" t="e">
        <f t="shared" si="1"/>
        <v>#REF!</v>
      </c>
      <c r="AM7" s="28" t="e">
        <f t="shared" si="2"/>
        <v>#REF!</v>
      </c>
      <c r="AN7" s="28" t="e">
        <f t="shared" si="3"/>
        <v>#REF!</v>
      </c>
      <c r="AO7" s="28" t="e">
        <f t="shared" si="4"/>
        <v>#REF!</v>
      </c>
      <c r="AP7" s="28" t="e">
        <f t="shared" si="5"/>
        <v>#REF!</v>
      </c>
      <c r="AQ7" s="28" t="e">
        <f t="shared" si="6"/>
        <v>#REF!</v>
      </c>
    </row>
    <row r="8" spans="1:43" x14ac:dyDescent="0.25">
      <c r="A8" t="s">
        <v>115</v>
      </c>
      <c r="B8" s="28"/>
      <c r="C8" s="28"/>
      <c r="D8" s="28"/>
      <c r="E8" s="28"/>
      <c r="F8" s="28"/>
      <c r="G8" s="28"/>
      <c r="H8" s="28"/>
      <c r="I8" s="28"/>
      <c r="J8" s="28"/>
      <c r="K8" s="28"/>
      <c r="L8" s="28"/>
      <c r="M8" s="28"/>
      <c r="N8" s="28"/>
      <c r="S8" s="28">
        <v>5</v>
      </c>
      <c r="T8" s="19"/>
      <c r="U8" s="16">
        <v>1</v>
      </c>
      <c r="V8" s="16"/>
      <c r="W8" s="16"/>
      <c r="X8" s="16"/>
      <c r="Y8" s="16"/>
      <c r="Z8" s="16"/>
      <c r="AA8" s="16"/>
      <c r="AB8" s="16"/>
      <c r="AC8" s="16"/>
      <c r="AD8" s="16"/>
      <c r="AE8" s="16"/>
      <c r="AF8" s="16"/>
      <c r="AG8" s="16"/>
      <c r="AH8" s="16"/>
      <c r="AI8" s="16"/>
      <c r="AJ8" s="16"/>
      <c r="AK8" s="16"/>
      <c r="AL8" s="19" t="e">
        <f t="shared" si="1"/>
        <v>#REF!</v>
      </c>
      <c r="AM8" s="28" t="e">
        <f t="shared" si="2"/>
        <v>#REF!</v>
      </c>
      <c r="AN8" s="28" t="e">
        <f t="shared" si="3"/>
        <v>#REF!</v>
      </c>
      <c r="AO8" s="28" t="e">
        <f t="shared" si="4"/>
        <v>#REF!</v>
      </c>
      <c r="AP8" s="28" t="e">
        <f t="shared" si="5"/>
        <v>#REF!</v>
      </c>
      <c r="AQ8" s="28" t="e">
        <f t="shared" si="6"/>
        <v>#REF!</v>
      </c>
    </row>
    <row r="9" spans="1:43" x14ac:dyDescent="0.25">
      <c r="A9" t="s">
        <v>116</v>
      </c>
      <c r="B9" s="28"/>
      <c r="C9" s="28"/>
      <c r="D9" s="28"/>
      <c r="E9" s="28"/>
      <c r="F9" s="28"/>
      <c r="G9" s="28"/>
      <c r="H9" s="28"/>
      <c r="I9" s="28"/>
      <c r="J9" s="28"/>
      <c r="K9" s="28"/>
      <c r="L9" s="28"/>
      <c r="M9" s="28"/>
      <c r="N9" s="28"/>
      <c r="S9" s="28">
        <v>6</v>
      </c>
      <c r="T9" s="19"/>
      <c r="U9" s="16">
        <v>1</v>
      </c>
      <c r="V9" s="16"/>
      <c r="W9" s="16"/>
      <c r="X9" s="16"/>
      <c r="Y9" s="16"/>
      <c r="Z9" s="16"/>
      <c r="AA9" s="16"/>
      <c r="AB9" s="16"/>
      <c r="AC9" s="16">
        <v>1</v>
      </c>
      <c r="AD9" s="16"/>
      <c r="AE9" s="16"/>
      <c r="AF9" s="16"/>
      <c r="AG9" s="16"/>
      <c r="AH9" s="16"/>
      <c r="AI9" s="16"/>
      <c r="AJ9" s="16"/>
      <c r="AK9" s="16"/>
      <c r="AL9" s="19" t="e">
        <f t="shared" si="1"/>
        <v>#REF!</v>
      </c>
      <c r="AM9" s="28" t="e">
        <f t="shared" si="2"/>
        <v>#REF!</v>
      </c>
      <c r="AN9" s="28" t="e">
        <f t="shared" si="3"/>
        <v>#REF!</v>
      </c>
      <c r="AO9" s="28" t="e">
        <f t="shared" si="4"/>
        <v>#REF!</v>
      </c>
      <c r="AP9" s="28" t="e">
        <f t="shared" si="5"/>
        <v>#REF!</v>
      </c>
      <c r="AQ9" s="28" t="e">
        <f t="shared" si="6"/>
        <v>#REF!</v>
      </c>
    </row>
    <row r="10" spans="1:43" x14ac:dyDescent="0.25">
      <c r="A10" t="s">
        <v>117</v>
      </c>
      <c r="B10" s="28"/>
      <c r="C10" s="28"/>
      <c r="D10" s="28"/>
      <c r="E10" s="28"/>
      <c r="F10" s="28"/>
      <c r="G10" s="28"/>
      <c r="H10" s="28"/>
      <c r="I10" s="28"/>
      <c r="J10" s="28"/>
      <c r="K10" s="28"/>
      <c r="L10" s="28"/>
      <c r="M10" s="28"/>
      <c r="N10" s="28"/>
      <c r="S10" s="28">
        <v>7</v>
      </c>
      <c r="T10" s="19"/>
      <c r="U10" s="16">
        <v>1</v>
      </c>
      <c r="V10" s="16"/>
      <c r="W10" s="16"/>
      <c r="X10" s="16"/>
      <c r="Y10" s="16"/>
      <c r="Z10" s="16"/>
      <c r="AA10" s="16"/>
      <c r="AB10" s="16"/>
      <c r="AC10" s="16">
        <v>1</v>
      </c>
      <c r="AD10" s="16"/>
      <c r="AE10" s="16"/>
      <c r="AF10" s="16"/>
      <c r="AG10" s="16"/>
      <c r="AH10" s="16"/>
      <c r="AI10" s="16"/>
      <c r="AJ10" s="16"/>
      <c r="AK10" s="16"/>
      <c r="AL10" s="19" t="e">
        <f t="shared" si="1"/>
        <v>#REF!</v>
      </c>
      <c r="AM10" s="28" t="e">
        <f t="shared" si="2"/>
        <v>#REF!</v>
      </c>
      <c r="AN10" s="28" t="e">
        <f t="shared" si="3"/>
        <v>#REF!</v>
      </c>
      <c r="AO10" s="28" t="e">
        <f t="shared" si="4"/>
        <v>#REF!</v>
      </c>
      <c r="AP10" s="28" t="e">
        <f t="shared" si="5"/>
        <v>#REF!</v>
      </c>
      <c r="AQ10" s="28" t="e">
        <f t="shared" si="6"/>
        <v>#REF!</v>
      </c>
    </row>
    <row r="11" spans="1:43" x14ac:dyDescent="0.25">
      <c r="A11" t="s">
        <v>118</v>
      </c>
      <c r="B11" s="28"/>
      <c r="C11" s="28"/>
      <c r="D11" s="28"/>
      <c r="E11" s="28"/>
      <c r="F11" s="28"/>
      <c r="G11" s="28"/>
      <c r="H11" s="28"/>
      <c r="I11" s="28"/>
      <c r="J11" s="28"/>
      <c r="K11" s="28"/>
      <c r="L11" s="28"/>
      <c r="M11" s="28"/>
      <c r="N11" s="28"/>
      <c r="S11" s="28">
        <v>8</v>
      </c>
      <c r="T11" s="19"/>
      <c r="U11" s="16">
        <v>1</v>
      </c>
      <c r="V11" s="16"/>
      <c r="W11" s="16"/>
      <c r="X11" s="16"/>
      <c r="Y11" s="16"/>
      <c r="Z11" s="16"/>
      <c r="AA11" s="16"/>
      <c r="AB11" s="16"/>
      <c r="AC11" s="16">
        <v>1</v>
      </c>
      <c r="AD11" s="16"/>
      <c r="AE11" s="16"/>
      <c r="AF11" s="16"/>
      <c r="AG11" s="16"/>
      <c r="AH11" s="16"/>
      <c r="AI11" s="16"/>
      <c r="AJ11" s="16"/>
      <c r="AK11" s="16"/>
      <c r="AL11" s="19" t="e">
        <f t="shared" si="1"/>
        <v>#REF!</v>
      </c>
      <c r="AM11" s="28" t="e">
        <f t="shared" si="2"/>
        <v>#REF!</v>
      </c>
      <c r="AN11" s="28" t="e">
        <f t="shared" si="3"/>
        <v>#REF!</v>
      </c>
      <c r="AO11" s="28" t="e">
        <f t="shared" si="4"/>
        <v>#REF!</v>
      </c>
      <c r="AP11" s="28" t="e">
        <f t="shared" si="5"/>
        <v>#REF!</v>
      </c>
      <c r="AQ11" s="28" t="e">
        <f t="shared" si="6"/>
        <v>#REF!</v>
      </c>
    </row>
    <row r="12" spans="1:43" x14ac:dyDescent="0.25">
      <c r="A12" t="s">
        <v>119</v>
      </c>
      <c r="B12" s="28"/>
      <c r="C12" s="28"/>
      <c r="D12" s="28"/>
      <c r="E12" s="28"/>
      <c r="F12" s="28"/>
      <c r="G12" s="28"/>
      <c r="H12" s="28"/>
      <c r="I12" s="28"/>
      <c r="J12" s="28"/>
      <c r="K12" s="28"/>
      <c r="L12" s="28"/>
      <c r="M12" s="28"/>
      <c r="N12" s="28"/>
      <c r="S12" s="28">
        <v>9</v>
      </c>
      <c r="T12" s="19"/>
      <c r="U12" s="16">
        <v>1</v>
      </c>
      <c r="V12" s="16"/>
      <c r="W12" s="16"/>
      <c r="X12" s="16"/>
      <c r="Y12" s="16"/>
      <c r="Z12" s="16"/>
      <c r="AA12" s="16"/>
      <c r="AB12" s="16"/>
      <c r="AC12" s="16">
        <v>1</v>
      </c>
      <c r="AD12" s="16"/>
      <c r="AE12" s="16"/>
      <c r="AF12" s="16"/>
      <c r="AG12" s="16"/>
      <c r="AH12" s="16"/>
      <c r="AI12" s="16"/>
      <c r="AJ12" s="16"/>
      <c r="AK12" s="16"/>
      <c r="AL12" s="19" t="e">
        <f t="shared" si="1"/>
        <v>#REF!</v>
      </c>
      <c r="AM12" s="28" t="e">
        <f t="shared" si="2"/>
        <v>#REF!</v>
      </c>
      <c r="AN12" s="28" t="e">
        <f t="shared" si="3"/>
        <v>#REF!</v>
      </c>
      <c r="AO12" s="28" t="e">
        <f t="shared" si="4"/>
        <v>#REF!</v>
      </c>
      <c r="AP12" s="28" t="e">
        <f t="shared" si="5"/>
        <v>#REF!</v>
      </c>
      <c r="AQ12" s="28" t="e">
        <f t="shared" si="6"/>
        <v>#REF!</v>
      </c>
    </row>
    <row r="13" spans="1:43" x14ac:dyDescent="0.25">
      <c r="A13" t="s">
        <v>120</v>
      </c>
      <c r="B13" s="28"/>
      <c r="C13" s="28"/>
      <c r="D13" s="28"/>
      <c r="E13" s="28"/>
      <c r="F13" s="28"/>
      <c r="G13" s="28"/>
      <c r="H13" s="28"/>
      <c r="I13" s="28"/>
      <c r="J13" s="28"/>
      <c r="K13" s="28"/>
      <c r="L13" s="28"/>
      <c r="M13" s="28"/>
      <c r="N13" s="28"/>
      <c r="S13" s="28">
        <v>10</v>
      </c>
      <c r="T13" s="19"/>
      <c r="U13" s="16">
        <v>1</v>
      </c>
      <c r="V13" s="16"/>
      <c r="W13" s="16"/>
      <c r="X13" s="16"/>
      <c r="Y13" s="16"/>
      <c r="Z13" s="16"/>
      <c r="AA13" s="16"/>
      <c r="AB13" s="16"/>
      <c r="AC13" s="16">
        <v>1</v>
      </c>
      <c r="AD13" s="16"/>
      <c r="AE13" s="16"/>
      <c r="AF13" s="16"/>
      <c r="AG13" s="16"/>
      <c r="AH13" s="16"/>
      <c r="AI13" s="16"/>
      <c r="AJ13" s="16"/>
      <c r="AK13" s="16"/>
      <c r="AL13" s="19" t="e">
        <f t="shared" si="1"/>
        <v>#REF!</v>
      </c>
      <c r="AM13" s="28" t="e">
        <f t="shared" si="2"/>
        <v>#REF!</v>
      </c>
      <c r="AN13" s="28" t="e">
        <f t="shared" si="3"/>
        <v>#REF!</v>
      </c>
      <c r="AO13" s="28" t="e">
        <f t="shared" si="4"/>
        <v>#REF!</v>
      </c>
      <c r="AP13" s="28" t="e">
        <f t="shared" si="5"/>
        <v>#REF!</v>
      </c>
      <c r="AQ13" s="28" t="e">
        <f t="shared" si="6"/>
        <v>#REF!</v>
      </c>
    </row>
    <row r="14" spans="1:43" x14ac:dyDescent="0.25">
      <c r="A14" t="s">
        <v>121</v>
      </c>
      <c r="B14" s="28"/>
      <c r="C14" s="28"/>
      <c r="D14" s="28"/>
      <c r="E14" s="28"/>
      <c r="F14" s="28"/>
      <c r="G14" s="28"/>
      <c r="H14" s="28"/>
      <c r="I14" s="28"/>
      <c r="J14" s="28"/>
      <c r="K14" s="28"/>
      <c r="L14" s="28"/>
      <c r="M14" s="28"/>
      <c r="N14" s="28"/>
      <c r="S14" s="28">
        <v>11</v>
      </c>
      <c r="T14" s="19"/>
      <c r="U14" s="16">
        <v>1</v>
      </c>
      <c r="V14" s="16"/>
      <c r="W14" s="16"/>
      <c r="X14" s="16"/>
      <c r="Y14" s="16"/>
      <c r="Z14" s="16"/>
      <c r="AA14" s="16"/>
      <c r="AB14" s="16"/>
      <c r="AC14" s="16">
        <v>1</v>
      </c>
      <c r="AD14" s="16"/>
      <c r="AE14" s="16"/>
      <c r="AF14" s="16"/>
      <c r="AG14" s="16"/>
      <c r="AH14" s="16"/>
      <c r="AI14" s="16"/>
      <c r="AJ14" s="16"/>
      <c r="AK14" s="16"/>
      <c r="AL14" s="19" t="e">
        <f t="shared" si="1"/>
        <v>#REF!</v>
      </c>
      <c r="AM14" s="28" t="e">
        <f t="shared" si="2"/>
        <v>#REF!</v>
      </c>
      <c r="AN14" s="28" t="e">
        <f t="shared" si="3"/>
        <v>#REF!</v>
      </c>
      <c r="AO14" s="28" t="e">
        <f t="shared" si="4"/>
        <v>#REF!</v>
      </c>
      <c r="AP14" s="28" t="e">
        <f t="shared" si="5"/>
        <v>#REF!</v>
      </c>
      <c r="AQ14" s="28" t="e">
        <f t="shared" si="6"/>
        <v>#REF!</v>
      </c>
    </row>
    <row r="15" spans="1:43" x14ac:dyDescent="0.25">
      <c r="A15" t="s">
        <v>122</v>
      </c>
      <c r="B15" s="28"/>
      <c r="C15" s="28"/>
      <c r="D15" s="28"/>
      <c r="E15" s="28"/>
      <c r="F15" s="28"/>
      <c r="G15" s="28"/>
      <c r="H15" s="28"/>
      <c r="I15" s="28"/>
      <c r="J15" s="28"/>
      <c r="K15" s="28"/>
      <c r="L15" s="28"/>
      <c r="M15" s="28"/>
      <c r="N15" s="28"/>
      <c r="S15" s="28">
        <v>12</v>
      </c>
      <c r="T15" s="19"/>
      <c r="U15" s="16">
        <v>1</v>
      </c>
      <c r="V15" s="16"/>
      <c r="W15" s="16"/>
      <c r="X15" s="16"/>
      <c r="Y15" s="16"/>
      <c r="Z15" s="16"/>
      <c r="AA15" s="16"/>
      <c r="AB15" s="16"/>
      <c r="AC15" s="16">
        <v>1</v>
      </c>
      <c r="AD15" s="16"/>
      <c r="AE15" s="16"/>
      <c r="AF15" s="16"/>
      <c r="AG15" s="16"/>
      <c r="AH15" s="16"/>
      <c r="AI15" s="16"/>
      <c r="AJ15" s="16"/>
      <c r="AK15" s="16"/>
      <c r="AL15" s="19" t="e">
        <f t="shared" si="1"/>
        <v>#REF!</v>
      </c>
      <c r="AM15" s="28" t="e">
        <f t="shared" si="2"/>
        <v>#REF!</v>
      </c>
      <c r="AN15" s="28" t="e">
        <f t="shared" si="3"/>
        <v>#REF!</v>
      </c>
      <c r="AO15" s="28" t="e">
        <f t="shared" si="4"/>
        <v>#REF!</v>
      </c>
      <c r="AP15" s="28" t="e">
        <f t="shared" si="5"/>
        <v>#REF!</v>
      </c>
      <c r="AQ15" s="28" t="e">
        <f t="shared" si="6"/>
        <v>#REF!</v>
      </c>
    </row>
    <row r="16" spans="1:43" x14ac:dyDescent="0.25">
      <c r="A16" t="s">
        <v>123</v>
      </c>
      <c r="B16" s="28"/>
      <c r="C16" s="28"/>
      <c r="D16" s="28"/>
      <c r="E16" s="28"/>
      <c r="F16" s="28"/>
      <c r="G16" s="28"/>
      <c r="H16" s="28"/>
      <c r="I16" s="28"/>
      <c r="J16" s="28"/>
      <c r="K16" s="28"/>
      <c r="L16" s="28"/>
      <c r="M16" s="28"/>
      <c r="N16" s="28"/>
      <c r="S16" s="28">
        <v>13</v>
      </c>
      <c r="T16" s="19"/>
      <c r="U16" s="16">
        <v>1</v>
      </c>
      <c r="V16" s="16"/>
      <c r="W16" s="16"/>
      <c r="X16" s="16"/>
      <c r="Y16" s="16"/>
      <c r="Z16" s="16"/>
      <c r="AA16" s="16"/>
      <c r="AB16" s="16"/>
      <c r="AC16" s="16">
        <v>1</v>
      </c>
      <c r="AD16" s="16"/>
      <c r="AE16" s="16"/>
      <c r="AF16" s="16"/>
      <c r="AG16" s="16"/>
      <c r="AH16" s="16"/>
      <c r="AI16" s="16"/>
      <c r="AJ16" s="16"/>
      <c r="AK16" s="16"/>
      <c r="AL16" s="19" t="e">
        <f t="shared" si="1"/>
        <v>#REF!</v>
      </c>
      <c r="AM16" s="28" t="e">
        <f t="shared" si="2"/>
        <v>#REF!</v>
      </c>
      <c r="AN16" s="28" t="e">
        <f t="shared" si="3"/>
        <v>#REF!</v>
      </c>
      <c r="AO16" s="28" t="e">
        <f t="shared" si="4"/>
        <v>#REF!</v>
      </c>
      <c r="AP16" s="28" t="e">
        <f t="shared" si="5"/>
        <v>#REF!</v>
      </c>
      <c r="AQ16" s="28" t="e">
        <f t="shared" si="6"/>
        <v>#REF!</v>
      </c>
    </row>
    <row r="17" spans="1:43" x14ac:dyDescent="0.25">
      <c r="A17" t="s">
        <v>124</v>
      </c>
      <c r="B17" s="28"/>
      <c r="C17" s="28"/>
      <c r="D17" s="28"/>
      <c r="E17" s="28"/>
      <c r="F17" s="28"/>
      <c r="G17" s="28"/>
      <c r="H17" s="28"/>
      <c r="I17" s="28"/>
      <c r="J17" s="28"/>
      <c r="K17" s="28"/>
      <c r="L17" s="28"/>
      <c r="M17" s="28"/>
      <c r="N17" s="28"/>
      <c r="S17" s="28">
        <v>14</v>
      </c>
      <c r="T17" s="19"/>
      <c r="U17" s="16">
        <v>1</v>
      </c>
      <c r="V17" s="16"/>
      <c r="W17" s="16"/>
      <c r="X17" s="16"/>
      <c r="Y17" s="16"/>
      <c r="Z17" s="16"/>
      <c r="AA17" s="16"/>
      <c r="AB17" s="16"/>
      <c r="AC17" s="16"/>
      <c r="AD17" s="16">
        <v>1</v>
      </c>
      <c r="AE17" s="16"/>
      <c r="AF17" s="16"/>
      <c r="AG17" s="16"/>
      <c r="AH17" s="16"/>
      <c r="AI17" s="16"/>
      <c r="AJ17" s="16"/>
      <c r="AK17" s="16"/>
      <c r="AL17" s="19" t="e">
        <f t="shared" si="1"/>
        <v>#REF!</v>
      </c>
      <c r="AM17" s="28" t="e">
        <f t="shared" si="2"/>
        <v>#REF!</v>
      </c>
      <c r="AN17" s="28" t="e">
        <f t="shared" si="3"/>
        <v>#REF!</v>
      </c>
      <c r="AO17" s="28" t="e">
        <f t="shared" si="4"/>
        <v>#REF!</v>
      </c>
      <c r="AP17" s="28" t="e">
        <f t="shared" si="5"/>
        <v>#REF!</v>
      </c>
      <c r="AQ17" s="28" t="e">
        <f t="shared" si="6"/>
        <v>#REF!</v>
      </c>
    </row>
    <row r="18" spans="1:43" x14ac:dyDescent="0.25">
      <c r="A18" t="s">
        <v>125</v>
      </c>
      <c r="B18" s="28"/>
      <c r="C18" s="28"/>
      <c r="D18" s="28"/>
      <c r="E18" s="28"/>
      <c r="F18" s="28"/>
      <c r="G18" s="28"/>
      <c r="H18" s="28"/>
      <c r="I18" s="28"/>
      <c r="J18" s="28"/>
      <c r="K18" s="28"/>
      <c r="L18" s="28"/>
      <c r="M18" s="28"/>
      <c r="N18" s="28"/>
      <c r="S18" s="28">
        <v>15</v>
      </c>
      <c r="T18" s="19"/>
      <c r="U18" s="16">
        <v>1</v>
      </c>
      <c r="V18" s="16"/>
      <c r="W18" s="16"/>
      <c r="X18" s="16"/>
      <c r="Y18" s="16"/>
      <c r="Z18" s="16"/>
      <c r="AA18" s="16"/>
      <c r="AB18" s="16"/>
      <c r="AC18" s="16"/>
      <c r="AD18" s="16">
        <v>1</v>
      </c>
      <c r="AE18" s="16"/>
      <c r="AF18" s="16"/>
      <c r="AG18" s="16"/>
      <c r="AH18" s="16"/>
      <c r="AI18" s="16"/>
      <c r="AJ18" s="16"/>
      <c r="AK18" s="16"/>
      <c r="AL18" s="19" t="e">
        <f t="shared" si="1"/>
        <v>#REF!</v>
      </c>
      <c r="AM18" s="28" t="e">
        <f t="shared" si="2"/>
        <v>#REF!</v>
      </c>
      <c r="AN18" s="28" t="e">
        <f t="shared" si="3"/>
        <v>#REF!</v>
      </c>
      <c r="AO18" s="28" t="e">
        <f t="shared" si="4"/>
        <v>#REF!</v>
      </c>
      <c r="AP18" s="28" t="e">
        <f t="shared" si="5"/>
        <v>#REF!</v>
      </c>
      <c r="AQ18" s="28" t="e">
        <f t="shared" si="6"/>
        <v>#REF!</v>
      </c>
    </row>
    <row r="19" spans="1:43" x14ac:dyDescent="0.25">
      <c r="A19" t="s">
        <v>126</v>
      </c>
      <c r="B19" s="28"/>
      <c r="C19" s="28"/>
      <c r="D19" s="28"/>
      <c r="E19" s="28"/>
      <c r="F19" s="28"/>
      <c r="G19" s="28"/>
      <c r="H19" s="28"/>
      <c r="I19" s="28"/>
      <c r="J19" s="28"/>
      <c r="K19" s="28"/>
      <c r="L19" s="28"/>
      <c r="M19" s="28"/>
      <c r="N19" s="28"/>
      <c r="S19" s="28">
        <v>16</v>
      </c>
      <c r="T19" s="19"/>
      <c r="U19" s="16">
        <v>1</v>
      </c>
      <c r="V19" s="16"/>
      <c r="W19" s="16"/>
      <c r="X19" s="16"/>
      <c r="Y19" s="16"/>
      <c r="Z19" s="16"/>
      <c r="AA19" s="16"/>
      <c r="AB19" s="16"/>
      <c r="AC19" s="16"/>
      <c r="AD19" s="16">
        <v>1</v>
      </c>
      <c r="AE19" s="16"/>
      <c r="AF19" s="16"/>
      <c r="AG19" s="16"/>
      <c r="AH19" s="16"/>
      <c r="AI19" s="16"/>
      <c r="AJ19" s="16"/>
      <c r="AK19" s="16"/>
      <c r="AL19" s="19" t="e">
        <f t="shared" si="1"/>
        <v>#REF!</v>
      </c>
      <c r="AM19" s="28" t="e">
        <f t="shared" si="2"/>
        <v>#REF!</v>
      </c>
      <c r="AN19" s="28" t="e">
        <f t="shared" si="3"/>
        <v>#REF!</v>
      </c>
      <c r="AO19" s="28" t="e">
        <f t="shared" si="4"/>
        <v>#REF!</v>
      </c>
      <c r="AP19" s="28" t="e">
        <f t="shared" si="5"/>
        <v>#REF!</v>
      </c>
      <c r="AQ19" s="28" t="e">
        <f t="shared" si="6"/>
        <v>#REF!</v>
      </c>
    </row>
    <row r="20" spans="1:43" x14ac:dyDescent="0.25">
      <c r="A20" t="s">
        <v>127</v>
      </c>
      <c r="B20" s="28"/>
      <c r="C20" s="28"/>
      <c r="D20" s="28"/>
      <c r="E20" s="28"/>
      <c r="F20" s="28"/>
      <c r="G20" s="28"/>
      <c r="H20" s="28"/>
      <c r="I20" s="28"/>
      <c r="J20" s="28"/>
      <c r="K20" s="28"/>
      <c r="L20" s="28"/>
      <c r="M20" s="28"/>
      <c r="N20" s="28"/>
      <c r="S20" s="28">
        <v>17</v>
      </c>
      <c r="T20" s="19"/>
      <c r="U20" s="16">
        <v>1</v>
      </c>
      <c r="V20" s="16"/>
      <c r="W20" s="16"/>
      <c r="X20" s="16"/>
      <c r="Y20" s="16"/>
      <c r="Z20" s="16"/>
      <c r="AA20" s="16"/>
      <c r="AB20" s="16"/>
      <c r="AC20" s="16"/>
      <c r="AD20" s="16">
        <v>1</v>
      </c>
      <c r="AE20" s="16"/>
      <c r="AF20" s="16"/>
      <c r="AG20" s="16"/>
      <c r="AH20" s="16"/>
      <c r="AI20" s="16"/>
      <c r="AJ20" s="16"/>
      <c r="AK20" s="16"/>
      <c r="AL20" s="19" t="e">
        <f t="shared" si="1"/>
        <v>#REF!</v>
      </c>
      <c r="AM20" s="28" t="e">
        <f t="shared" si="2"/>
        <v>#REF!</v>
      </c>
      <c r="AN20" s="28" t="e">
        <f t="shared" si="3"/>
        <v>#REF!</v>
      </c>
      <c r="AO20" s="28" t="e">
        <f t="shared" si="4"/>
        <v>#REF!</v>
      </c>
      <c r="AP20" s="28" t="e">
        <f t="shared" si="5"/>
        <v>#REF!</v>
      </c>
      <c r="AQ20" s="28" t="e">
        <f t="shared" si="6"/>
        <v>#REF!</v>
      </c>
    </row>
    <row r="21" spans="1:43" x14ac:dyDescent="0.25">
      <c r="A21" t="s">
        <v>128</v>
      </c>
      <c r="B21" s="28"/>
      <c r="C21" s="28"/>
      <c r="D21" s="28"/>
      <c r="E21" s="28"/>
      <c r="F21" s="28"/>
      <c r="G21" s="28"/>
      <c r="H21" s="28"/>
      <c r="I21" s="28"/>
      <c r="J21" s="28"/>
      <c r="K21" s="28"/>
      <c r="L21" s="28"/>
      <c r="M21" s="28"/>
      <c r="N21" s="28"/>
      <c r="S21" s="28">
        <v>18</v>
      </c>
      <c r="T21" s="19"/>
      <c r="U21" s="16">
        <v>1</v>
      </c>
      <c r="V21" s="16"/>
      <c r="W21" s="16"/>
      <c r="X21" s="16"/>
      <c r="Y21" s="16"/>
      <c r="Z21" s="16"/>
      <c r="AA21" s="16"/>
      <c r="AB21" s="16"/>
      <c r="AC21" s="16"/>
      <c r="AD21" s="16">
        <v>1</v>
      </c>
      <c r="AE21" s="16"/>
      <c r="AF21" s="16"/>
      <c r="AG21" s="16"/>
      <c r="AH21" s="16"/>
      <c r="AI21" s="16"/>
      <c r="AJ21" s="16"/>
      <c r="AK21" s="16"/>
      <c r="AL21" s="19" t="e">
        <f t="shared" si="1"/>
        <v>#REF!</v>
      </c>
      <c r="AM21" s="28" t="e">
        <f t="shared" si="2"/>
        <v>#REF!</v>
      </c>
      <c r="AN21" s="28" t="e">
        <f t="shared" si="3"/>
        <v>#REF!</v>
      </c>
      <c r="AO21" s="28" t="e">
        <f t="shared" si="4"/>
        <v>#REF!</v>
      </c>
      <c r="AP21" s="28" t="e">
        <f t="shared" si="5"/>
        <v>#REF!</v>
      </c>
      <c r="AQ21" s="28" t="e">
        <f t="shared" si="6"/>
        <v>#REF!</v>
      </c>
    </row>
    <row r="22" spans="1:43" x14ac:dyDescent="0.25">
      <c r="A22" t="s">
        <v>129</v>
      </c>
      <c r="B22" s="28"/>
      <c r="C22" s="28"/>
      <c r="D22" s="28"/>
      <c r="E22" s="28"/>
      <c r="F22" s="28"/>
      <c r="G22" s="28"/>
      <c r="H22" s="28"/>
      <c r="I22" s="28"/>
      <c r="J22" s="28"/>
      <c r="K22" s="28"/>
      <c r="L22" s="28"/>
      <c r="M22" s="28"/>
      <c r="N22" s="28"/>
      <c r="S22" s="28">
        <v>19</v>
      </c>
      <c r="T22" s="19"/>
      <c r="U22" s="16">
        <v>1</v>
      </c>
      <c r="V22" s="16"/>
      <c r="W22" s="16"/>
      <c r="X22" s="16"/>
      <c r="Y22" s="16"/>
      <c r="Z22" s="16"/>
      <c r="AA22" s="16"/>
      <c r="AB22" s="16"/>
      <c r="AC22" s="16"/>
      <c r="AD22" s="16"/>
      <c r="AE22" s="16"/>
      <c r="AF22" s="16">
        <v>1</v>
      </c>
      <c r="AG22" s="16"/>
      <c r="AH22" s="16"/>
      <c r="AI22" s="16"/>
      <c r="AJ22" s="16"/>
      <c r="AK22" s="16"/>
      <c r="AL22" s="19" t="e">
        <f t="shared" si="1"/>
        <v>#REF!</v>
      </c>
      <c r="AM22" s="28" t="e">
        <f t="shared" si="2"/>
        <v>#REF!</v>
      </c>
      <c r="AN22" s="28" t="e">
        <f t="shared" si="3"/>
        <v>#REF!</v>
      </c>
      <c r="AO22" s="28" t="e">
        <f t="shared" si="4"/>
        <v>#REF!</v>
      </c>
      <c r="AP22" s="28" t="e">
        <f t="shared" si="5"/>
        <v>#REF!</v>
      </c>
      <c r="AQ22" s="28" t="e">
        <f t="shared" si="6"/>
        <v>#REF!</v>
      </c>
    </row>
    <row r="23" spans="1:43" x14ac:dyDescent="0.25">
      <c r="A23" t="s">
        <v>130</v>
      </c>
      <c r="B23" s="28"/>
      <c r="C23" s="28"/>
      <c r="D23" s="28"/>
      <c r="E23" s="28"/>
      <c r="F23" s="28"/>
      <c r="G23" s="28"/>
      <c r="H23" s="28"/>
      <c r="I23" s="28"/>
      <c r="J23" s="28"/>
      <c r="K23" s="28"/>
      <c r="L23" s="28"/>
      <c r="M23" s="28"/>
      <c r="N23" s="28"/>
      <c r="S23" s="28">
        <v>20</v>
      </c>
      <c r="T23" s="19"/>
      <c r="U23" s="16">
        <v>1</v>
      </c>
      <c r="V23" s="16"/>
      <c r="W23" s="16"/>
      <c r="X23" s="16"/>
      <c r="Y23" s="16"/>
      <c r="Z23" s="16"/>
      <c r="AA23" s="16"/>
      <c r="AB23" s="16"/>
      <c r="AC23" s="16"/>
      <c r="AD23" s="16"/>
      <c r="AE23" s="16"/>
      <c r="AF23" s="16">
        <v>1</v>
      </c>
      <c r="AG23" s="16"/>
      <c r="AH23" s="16"/>
      <c r="AI23" s="16"/>
      <c r="AJ23" s="16"/>
      <c r="AK23" s="16"/>
      <c r="AL23" s="19" t="e">
        <f t="shared" si="1"/>
        <v>#REF!</v>
      </c>
      <c r="AM23" s="28" t="e">
        <f t="shared" si="2"/>
        <v>#REF!</v>
      </c>
      <c r="AN23" s="28" t="e">
        <f t="shared" si="3"/>
        <v>#REF!</v>
      </c>
      <c r="AO23" s="28" t="e">
        <f t="shared" si="4"/>
        <v>#REF!</v>
      </c>
      <c r="AP23" s="28" t="e">
        <f t="shared" si="5"/>
        <v>#REF!</v>
      </c>
      <c r="AQ23" s="28" t="e">
        <f t="shared" si="6"/>
        <v>#REF!</v>
      </c>
    </row>
    <row r="24" spans="1:43" x14ac:dyDescent="0.25">
      <c r="A24" t="s">
        <v>131</v>
      </c>
      <c r="B24" s="28"/>
      <c r="C24" s="28"/>
      <c r="D24" s="28"/>
      <c r="E24" s="28"/>
      <c r="F24" s="28"/>
      <c r="G24" s="28"/>
      <c r="H24" s="28"/>
      <c r="I24" s="28"/>
      <c r="J24" s="28"/>
      <c r="K24" s="28"/>
      <c r="L24" s="28"/>
      <c r="M24" s="28"/>
      <c r="N24" s="28"/>
      <c r="S24" s="28">
        <v>21</v>
      </c>
      <c r="T24" s="19"/>
      <c r="U24" s="16">
        <v>1</v>
      </c>
      <c r="V24" s="16"/>
      <c r="W24" s="16"/>
      <c r="X24" s="16"/>
      <c r="Y24" s="16"/>
      <c r="Z24" s="16"/>
      <c r="AA24" s="16"/>
      <c r="AB24" s="16"/>
      <c r="AC24" s="16"/>
      <c r="AD24" s="16"/>
      <c r="AE24" s="16">
        <v>1</v>
      </c>
      <c r="AF24" s="16"/>
      <c r="AG24" s="16"/>
      <c r="AH24" s="16"/>
      <c r="AI24" s="16"/>
      <c r="AJ24" s="16"/>
      <c r="AK24" s="16"/>
      <c r="AL24" s="19" t="e">
        <f t="shared" si="1"/>
        <v>#REF!</v>
      </c>
      <c r="AM24" s="28" t="e">
        <f t="shared" si="2"/>
        <v>#REF!</v>
      </c>
      <c r="AN24" s="28" t="e">
        <f t="shared" si="3"/>
        <v>#REF!</v>
      </c>
      <c r="AO24" s="28" t="e">
        <f t="shared" si="4"/>
        <v>#REF!</v>
      </c>
      <c r="AP24" s="28" t="e">
        <f t="shared" si="5"/>
        <v>#REF!</v>
      </c>
      <c r="AQ24" s="28" t="e">
        <f t="shared" si="6"/>
        <v>#REF!</v>
      </c>
    </row>
    <row r="25" spans="1:43" x14ac:dyDescent="0.25">
      <c r="A25" t="s">
        <v>132</v>
      </c>
      <c r="B25" s="28"/>
      <c r="C25" s="28"/>
      <c r="D25" s="28"/>
      <c r="E25" s="28"/>
      <c r="F25" s="28"/>
      <c r="G25" s="28"/>
      <c r="H25" s="28"/>
      <c r="I25" s="28"/>
      <c r="J25" s="28"/>
      <c r="K25" s="28"/>
      <c r="L25" s="28"/>
      <c r="M25" s="28"/>
      <c r="N25" s="28"/>
      <c r="S25" s="28">
        <v>22</v>
      </c>
      <c r="T25" s="19"/>
      <c r="U25" s="16">
        <v>1</v>
      </c>
      <c r="V25" s="16"/>
      <c r="W25" s="16"/>
      <c r="X25" s="16"/>
      <c r="Y25" s="16"/>
      <c r="Z25" s="16"/>
      <c r="AA25" s="16"/>
      <c r="AB25" s="16"/>
      <c r="AC25" s="16"/>
      <c r="AD25" s="16"/>
      <c r="AE25" s="16">
        <v>1</v>
      </c>
      <c r="AF25" s="16"/>
      <c r="AG25" s="16"/>
      <c r="AH25" s="16"/>
      <c r="AI25" s="16"/>
      <c r="AJ25" s="16"/>
      <c r="AK25" s="16"/>
      <c r="AL25" s="19" t="e">
        <f t="shared" si="1"/>
        <v>#REF!</v>
      </c>
      <c r="AM25" s="28" t="e">
        <f t="shared" si="2"/>
        <v>#REF!</v>
      </c>
      <c r="AN25" s="28" t="e">
        <f t="shared" si="3"/>
        <v>#REF!</v>
      </c>
      <c r="AO25" s="28" t="e">
        <f t="shared" si="4"/>
        <v>#REF!</v>
      </c>
      <c r="AP25" s="28" t="e">
        <f t="shared" si="5"/>
        <v>#REF!</v>
      </c>
      <c r="AQ25" s="28" t="e">
        <f t="shared" si="6"/>
        <v>#REF!</v>
      </c>
    </row>
    <row r="26" spans="1:43" x14ac:dyDescent="0.25">
      <c r="A26" t="s">
        <v>133</v>
      </c>
      <c r="B26" s="28"/>
      <c r="C26" s="28"/>
      <c r="D26" s="28"/>
      <c r="E26" s="28"/>
      <c r="F26" s="28"/>
      <c r="G26" s="28"/>
      <c r="H26" s="28"/>
      <c r="I26" s="28"/>
      <c r="J26" s="28"/>
      <c r="K26" s="28"/>
      <c r="L26" s="28"/>
      <c r="M26" s="28"/>
      <c r="N26" s="28"/>
      <c r="S26" s="28">
        <v>23</v>
      </c>
      <c r="T26" s="19"/>
      <c r="U26" s="16">
        <v>1</v>
      </c>
      <c r="V26" s="16"/>
      <c r="W26" s="16"/>
      <c r="X26" s="16"/>
      <c r="Y26" s="16"/>
      <c r="Z26" s="16"/>
      <c r="AA26" s="16"/>
      <c r="AB26" s="16"/>
      <c r="AC26" s="16"/>
      <c r="AD26" s="16"/>
      <c r="AE26" s="16">
        <v>1</v>
      </c>
      <c r="AF26" s="16"/>
      <c r="AG26" s="16"/>
      <c r="AH26" s="16"/>
      <c r="AI26" s="16"/>
      <c r="AJ26" s="16"/>
      <c r="AK26" s="16"/>
      <c r="AL26" s="19" t="e">
        <f t="shared" si="1"/>
        <v>#REF!</v>
      </c>
      <c r="AM26" s="28" t="e">
        <f t="shared" si="2"/>
        <v>#REF!</v>
      </c>
      <c r="AN26" s="28" t="e">
        <f t="shared" si="3"/>
        <v>#REF!</v>
      </c>
      <c r="AO26" s="28" t="e">
        <f t="shared" si="4"/>
        <v>#REF!</v>
      </c>
      <c r="AP26" s="28" t="e">
        <f t="shared" si="5"/>
        <v>#REF!</v>
      </c>
      <c r="AQ26" s="28" t="e">
        <f t="shared" si="6"/>
        <v>#REF!</v>
      </c>
    </row>
    <row r="27" spans="1:43" x14ac:dyDescent="0.25">
      <c r="A27" t="s">
        <v>134</v>
      </c>
      <c r="B27" s="28"/>
      <c r="C27" s="28"/>
      <c r="D27" s="28"/>
      <c r="E27" s="28"/>
      <c r="F27" s="28"/>
      <c r="G27" s="28"/>
      <c r="H27" s="28"/>
      <c r="I27" s="28"/>
      <c r="J27" s="28"/>
      <c r="K27" s="28"/>
      <c r="L27" s="28"/>
      <c r="M27" s="28"/>
      <c r="N27" s="28"/>
      <c r="S27" s="28">
        <v>24</v>
      </c>
      <c r="T27" s="19"/>
      <c r="U27" s="16">
        <v>1</v>
      </c>
      <c r="V27" s="16"/>
      <c r="W27" s="16"/>
      <c r="X27" s="16"/>
      <c r="Y27" s="16"/>
      <c r="Z27" s="16"/>
      <c r="AA27" s="16"/>
      <c r="AB27" s="16"/>
      <c r="AC27" s="16"/>
      <c r="AD27" s="16"/>
      <c r="AE27" s="16">
        <v>1</v>
      </c>
      <c r="AF27" s="16"/>
      <c r="AG27" s="16"/>
      <c r="AH27" s="16"/>
      <c r="AI27" s="16"/>
      <c r="AJ27" s="16"/>
      <c r="AK27" s="16"/>
      <c r="AL27" s="19" t="e">
        <f t="shared" si="1"/>
        <v>#REF!</v>
      </c>
      <c r="AM27" s="28" t="e">
        <f t="shared" si="2"/>
        <v>#REF!</v>
      </c>
      <c r="AN27" s="28" t="e">
        <f t="shared" si="3"/>
        <v>#REF!</v>
      </c>
      <c r="AO27" s="28" t="e">
        <f t="shared" si="4"/>
        <v>#REF!</v>
      </c>
      <c r="AP27" s="28" t="e">
        <f t="shared" si="5"/>
        <v>#REF!</v>
      </c>
      <c r="AQ27" s="28" t="e">
        <f t="shared" si="6"/>
        <v>#REF!</v>
      </c>
    </row>
    <row r="28" spans="1:43" x14ac:dyDescent="0.25">
      <c r="A28" t="s">
        <v>135</v>
      </c>
      <c r="B28" s="28"/>
      <c r="C28" s="28"/>
      <c r="D28" s="28"/>
      <c r="E28" s="28"/>
      <c r="F28" s="28"/>
      <c r="G28" s="28"/>
      <c r="H28" s="28"/>
      <c r="I28" s="28"/>
      <c r="J28" s="28"/>
      <c r="K28" s="28"/>
      <c r="L28" s="28"/>
      <c r="M28" s="28"/>
      <c r="N28" s="28"/>
      <c r="S28" s="28">
        <v>25</v>
      </c>
      <c r="T28" s="19"/>
      <c r="U28" s="16">
        <v>1</v>
      </c>
      <c r="V28" s="16"/>
      <c r="W28" s="16"/>
      <c r="X28" s="16"/>
      <c r="Y28" s="16"/>
      <c r="Z28" s="16"/>
      <c r="AA28" s="16"/>
      <c r="AB28" s="16"/>
      <c r="AC28" s="16"/>
      <c r="AD28" s="16"/>
      <c r="AE28" s="16">
        <v>1</v>
      </c>
      <c r="AF28" s="16"/>
      <c r="AG28" s="16"/>
      <c r="AH28" s="16"/>
      <c r="AI28" s="16"/>
      <c r="AJ28" s="16"/>
      <c r="AK28" s="16"/>
      <c r="AL28" s="19" t="e">
        <f t="shared" si="1"/>
        <v>#REF!</v>
      </c>
      <c r="AM28" s="28" t="e">
        <f t="shared" si="2"/>
        <v>#REF!</v>
      </c>
      <c r="AN28" s="28" t="e">
        <f t="shared" si="3"/>
        <v>#REF!</v>
      </c>
      <c r="AO28" s="28" t="e">
        <f t="shared" si="4"/>
        <v>#REF!</v>
      </c>
      <c r="AP28" s="28" t="e">
        <f t="shared" si="5"/>
        <v>#REF!</v>
      </c>
      <c r="AQ28" s="28" t="e">
        <f t="shared" si="6"/>
        <v>#REF!</v>
      </c>
    </row>
    <row r="29" spans="1:43" x14ac:dyDescent="0.25">
      <c r="A29" t="s">
        <v>136</v>
      </c>
      <c r="B29" s="28"/>
      <c r="C29" s="28"/>
      <c r="D29" s="28"/>
      <c r="E29" s="28"/>
      <c r="F29" s="28"/>
      <c r="G29" s="28"/>
      <c r="H29" s="28"/>
      <c r="I29" s="28"/>
      <c r="J29" s="28"/>
      <c r="K29" s="28"/>
      <c r="L29" s="28"/>
      <c r="M29" s="28"/>
      <c r="N29" s="28"/>
      <c r="S29" s="28">
        <v>26</v>
      </c>
      <c r="T29" s="19"/>
      <c r="U29" s="16">
        <v>1</v>
      </c>
      <c r="V29" s="16"/>
      <c r="W29" s="16"/>
      <c r="X29" s="16"/>
      <c r="Y29" s="16"/>
      <c r="Z29" s="16"/>
      <c r="AA29" s="16"/>
      <c r="AB29" s="16"/>
      <c r="AC29" s="16"/>
      <c r="AD29" s="16"/>
      <c r="AE29" s="16">
        <v>1</v>
      </c>
      <c r="AF29" s="16"/>
      <c r="AG29" s="16"/>
      <c r="AH29" s="16"/>
      <c r="AI29" s="16"/>
      <c r="AJ29" s="16"/>
      <c r="AK29" s="16"/>
      <c r="AL29" s="19" t="e">
        <f t="shared" si="1"/>
        <v>#REF!</v>
      </c>
      <c r="AM29" s="28" t="e">
        <f t="shared" si="2"/>
        <v>#REF!</v>
      </c>
      <c r="AN29" s="28" t="e">
        <f t="shared" si="3"/>
        <v>#REF!</v>
      </c>
      <c r="AO29" s="28" t="e">
        <f t="shared" si="4"/>
        <v>#REF!</v>
      </c>
      <c r="AP29" s="28" t="e">
        <f t="shared" si="5"/>
        <v>#REF!</v>
      </c>
      <c r="AQ29" s="28" t="e">
        <f t="shared" si="6"/>
        <v>#REF!</v>
      </c>
    </row>
    <row r="30" spans="1:43" x14ac:dyDescent="0.25">
      <c r="A30" t="s">
        <v>137</v>
      </c>
      <c r="B30" s="28"/>
      <c r="C30" s="28"/>
      <c r="D30" s="28"/>
      <c r="E30" s="28"/>
      <c r="F30" s="28"/>
      <c r="G30" s="28"/>
      <c r="H30" s="28"/>
      <c r="I30" s="28"/>
      <c r="J30" s="28"/>
      <c r="K30" s="28"/>
      <c r="L30" s="28"/>
      <c r="M30" s="28"/>
      <c r="N30" s="28"/>
      <c r="S30" s="28">
        <v>27</v>
      </c>
      <c r="T30" s="19"/>
      <c r="U30" s="16"/>
      <c r="V30" s="16"/>
      <c r="W30" s="16"/>
      <c r="X30" s="16">
        <v>1</v>
      </c>
      <c r="Y30" s="16"/>
      <c r="Z30" s="16"/>
      <c r="AA30" s="16"/>
      <c r="AB30" s="16"/>
      <c r="AC30" s="16"/>
      <c r="AD30" s="16"/>
      <c r="AE30" s="16"/>
      <c r="AF30" s="16"/>
      <c r="AG30" s="16"/>
      <c r="AH30" s="16"/>
      <c r="AI30" s="16"/>
      <c r="AJ30" s="16"/>
      <c r="AK30" s="16"/>
      <c r="AL30" s="19" t="e">
        <f t="shared" si="1"/>
        <v>#REF!</v>
      </c>
      <c r="AM30" s="28" t="e">
        <f t="shared" si="2"/>
        <v>#REF!</v>
      </c>
      <c r="AN30" s="28" t="e">
        <f t="shared" si="3"/>
        <v>#REF!</v>
      </c>
      <c r="AO30" s="28" t="e">
        <f t="shared" si="4"/>
        <v>#REF!</v>
      </c>
      <c r="AP30" s="28" t="e">
        <f t="shared" si="5"/>
        <v>#REF!</v>
      </c>
      <c r="AQ30" s="28" t="e">
        <f t="shared" si="6"/>
        <v>#REF!</v>
      </c>
    </row>
    <row r="31" spans="1:43" x14ac:dyDescent="0.25">
      <c r="A31" t="s">
        <v>138</v>
      </c>
      <c r="B31" s="28"/>
      <c r="C31" s="28"/>
      <c r="D31" s="28"/>
      <c r="E31" s="28"/>
      <c r="F31" s="28"/>
      <c r="G31" s="28"/>
      <c r="H31" s="28"/>
      <c r="I31" s="28"/>
      <c r="J31" s="28"/>
      <c r="K31" s="28"/>
      <c r="L31" s="28"/>
      <c r="M31" s="28"/>
      <c r="N31" s="28"/>
      <c r="S31" s="28">
        <v>28</v>
      </c>
      <c r="T31" s="19"/>
      <c r="U31" s="16"/>
      <c r="V31" s="16"/>
      <c r="W31" s="16"/>
      <c r="X31" s="16">
        <v>1</v>
      </c>
      <c r="Y31" s="16"/>
      <c r="Z31" s="16"/>
      <c r="AA31" s="16"/>
      <c r="AB31" s="16"/>
      <c r="AC31" s="16">
        <v>1</v>
      </c>
      <c r="AD31" s="16"/>
      <c r="AE31" s="16"/>
      <c r="AF31" s="16"/>
      <c r="AG31" s="16"/>
      <c r="AH31" s="16"/>
      <c r="AI31" s="16"/>
      <c r="AJ31" s="16"/>
      <c r="AK31" s="16"/>
      <c r="AL31" s="19" t="e">
        <f t="shared" si="1"/>
        <v>#REF!</v>
      </c>
      <c r="AM31" s="28" t="e">
        <f t="shared" si="2"/>
        <v>#REF!</v>
      </c>
      <c r="AN31" s="28" t="e">
        <f t="shared" si="3"/>
        <v>#REF!</v>
      </c>
      <c r="AO31" s="28" t="e">
        <f t="shared" si="4"/>
        <v>#REF!</v>
      </c>
      <c r="AP31" s="28" t="e">
        <f t="shared" si="5"/>
        <v>#REF!</v>
      </c>
      <c r="AQ31" s="28" t="e">
        <f t="shared" si="6"/>
        <v>#REF!</v>
      </c>
    </row>
    <row r="32" spans="1:43" x14ac:dyDescent="0.25">
      <c r="A32" t="s">
        <v>139</v>
      </c>
      <c r="B32" s="28"/>
      <c r="C32" s="28"/>
      <c r="D32" s="28"/>
      <c r="E32" s="28"/>
      <c r="F32" s="28"/>
      <c r="G32" s="28"/>
      <c r="H32" s="28"/>
      <c r="I32" s="28"/>
      <c r="J32" s="28"/>
      <c r="K32" s="28"/>
      <c r="L32" s="28"/>
      <c r="M32" s="28"/>
      <c r="N32" s="28"/>
      <c r="S32" s="28">
        <v>29</v>
      </c>
      <c r="T32" s="19"/>
      <c r="U32" s="16"/>
      <c r="V32" s="16"/>
      <c r="W32" s="16"/>
      <c r="X32" s="16">
        <v>1</v>
      </c>
      <c r="Y32" s="16"/>
      <c r="Z32" s="16"/>
      <c r="AA32" s="16"/>
      <c r="AB32" s="16"/>
      <c r="AC32" s="16">
        <v>1</v>
      </c>
      <c r="AD32" s="16"/>
      <c r="AE32" s="16"/>
      <c r="AF32" s="16"/>
      <c r="AG32" s="16"/>
      <c r="AH32" s="16"/>
      <c r="AI32" s="16"/>
      <c r="AJ32" s="16"/>
      <c r="AK32" s="16"/>
      <c r="AL32" s="19" t="e">
        <f t="shared" si="1"/>
        <v>#REF!</v>
      </c>
      <c r="AM32" s="28" t="e">
        <f t="shared" si="2"/>
        <v>#REF!</v>
      </c>
      <c r="AN32" s="28" t="e">
        <f t="shared" si="3"/>
        <v>#REF!</v>
      </c>
      <c r="AO32" s="28" t="e">
        <f t="shared" si="4"/>
        <v>#REF!</v>
      </c>
      <c r="AP32" s="28" t="e">
        <f t="shared" si="5"/>
        <v>#REF!</v>
      </c>
      <c r="AQ32" s="28" t="e">
        <f t="shared" si="6"/>
        <v>#REF!</v>
      </c>
    </row>
    <row r="33" spans="1:43" x14ac:dyDescent="0.25">
      <c r="A33" t="s">
        <v>140</v>
      </c>
      <c r="B33" s="28"/>
      <c r="C33" s="28"/>
      <c r="D33" s="28"/>
      <c r="E33" s="28"/>
      <c r="F33" s="28"/>
      <c r="G33" s="28"/>
      <c r="H33" s="28"/>
      <c r="I33" s="28"/>
      <c r="J33" s="28"/>
      <c r="K33" s="28"/>
      <c r="L33" s="28"/>
      <c r="M33" s="28"/>
      <c r="N33" s="28"/>
      <c r="S33" s="28">
        <v>30</v>
      </c>
      <c r="T33" s="19"/>
      <c r="U33" s="16"/>
      <c r="V33" s="16"/>
      <c r="W33" s="16"/>
      <c r="X33" s="16">
        <v>1</v>
      </c>
      <c r="Y33" s="16"/>
      <c r="Z33" s="16"/>
      <c r="AA33" s="16"/>
      <c r="AB33" s="16"/>
      <c r="AC33" s="16">
        <v>1</v>
      </c>
      <c r="AD33" s="16"/>
      <c r="AE33" s="16"/>
      <c r="AF33" s="16"/>
      <c r="AG33" s="16"/>
      <c r="AH33" s="16"/>
      <c r="AI33" s="16"/>
      <c r="AJ33" s="16"/>
      <c r="AK33" s="16"/>
      <c r="AL33" s="19" t="e">
        <f t="shared" si="1"/>
        <v>#REF!</v>
      </c>
      <c r="AM33" s="28" t="e">
        <f t="shared" si="2"/>
        <v>#REF!</v>
      </c>
      <c r="AN33" s="28" t="e">
        <f t="shared" si="3"/>
        <v>#REF!</v>
      </c>
      <c r="AO33" s="28" t="e">
        <f t="shared" si="4"/>
        <v>#REF!</v>
      </c>
      <c r="AP33" s="28" t="e">
        <f t="shared" si="5"/>
        <v>#REF!</v>
      </c>
      <c r="AQ33" s="28" t="e">
        <f t="shared" si="6"/>
        <v>#REF!</v>
      </c>
    </row>
    <row r="34" spans="1:43" x14ac:dyDescent="0.25">
      <c r="A34" t="s">
        <v>141</v>
      </c>
      <c r="B34" s="28"/>
      <c r="C34" s="28"/>
      <c r="D34" s="28"/>
      <c r="E34" s="28"/>
      <c r="F34" s="28"/>
      <c r="G34" s="28"/>
      <c r="H34" s="28"/>
      <c r="I34" s="28"/>
      <c r="J34" s="28"/>
      <c r="K34" s="28"/>
      <c r="L34" s="28"/>
      <c r="M34" s="28"/>
      <c r="N34" s="28"/>
      <c r="S34" s="28">
        <v>31</v>
      </c>
      <c r="T34" s="19"/>
      <c r="U34" s="16"/>
      <c r="V34" s="16"/>
      <c r="W34" s="16"/>
      <c r="X34" s="16">
        <v>1</v>
      </c>
      <c r="Y34" s="16"/>
      <c r="Z34" s="16"/>
      <c r="AA34" s="16"/>
      <c r="AB34" s="16"/>
      <c r="AC34" s="16">
        <v>1</v>
      </c>
      <c r="AD34" s="16"/>
      <c r="AE34" s="16"/>
      <c r="AF34" s="16"/>
      <c r="AG34" s="16"/>
      <c r="AH34" s="16"/>
      <c r="AI34" s="16"/>
      <c r="AJ34" s="16"/>
      <c r="AK34" s="16"/>
      <c r="AL34" s="19" t="e">
        <f t="shared" si="1"/>
        <v>#REF!</v>
      </c>
      <c r="AM34" s="28" t="e">
        <f t="shared" si="2"/>
        <v>#REF!</v>
      </c>
      <c r="AN34" s="28" t="e">
        <f t="shared" si="3"/>
        <v>#REF!</v>
      </c>
      <c r="AO34" s="28" t="e">
        <f t="shared" si="4"/>
        <v>#REF!</v>
      </c>
      <c r="AP34" s="28" t="e">
        <f t="shared" si="5"/>
        <v>#REF!</v>
      </c>
      <c r="AQ34" s="28" t="e">
        <f t="shared" si="6"/>
        <v>#REF!</v>
      </c>
    </row>
    <row r="35" spans="1:43" x14ac:dyDescent="0.25">
      <c r="A35" t="s">
        <v>142</v>
      </c>
      <c r="B35" s="28"/>
      <c r="C35" s="28"/>
      <c r="D35" s="28"/>
      <c r="E35" s="28"/>
      <c r="F35" s="28"/>
      <c r="G35" s="28"/>
      <c r="H35" s="28"/>
      <c r="I35" s="28"/>
      <c r="J35" s="28"/>
      <c r="K35" s="28"/>
      <c r="L35" s="28"/>
      <c r="M35" s="28"/>
      <c r="N35" s="28"/>
      <c r="S35" s="28">
        <v>32</v>
      </c>
      <c r="T35" s="19"/>
      <c r="U35" s="16"/>
      <c r="V35" s="16"/>
      <c r="W35" s="16"/>
      <c r="X35" s="16">
        <v>1</v>
      </c>
      <c r="Y35" s="16"/>
      <c r="Z35" s="16"/>
      <c r="AA35" s="16"/>
      <c r="AB35" s="16"/>
      <c r="AC35" s="16">
        <v>1</v>
      </c>
      <c r="AD35" s="16"/>
      <c r="AE35" s="16"/>
      <c r="AF35" s="16"/>
      <c r="AG35" s="16"/>
      <c r="AH35" s="16"/>
      <c r="AI35" s="16"/>
      <c r="AJ35" s="16"/>
      <c r="AK35" s="16"/>
      <c r="AL35" s="19" t="e">
        <f t="shared" si="1"/>
        <v>#REF!</v>
      </c>
      <c r="AM35" s="28" t="e">
        <f t="shared" si="2"/>
        <v>#REF!</v>
      </c>
      <c r="AN35" s="28" t="e">
        <f t="shared" si="3"/>
        <v>#REF!</v>
      </c>
      <c r="AO35" s="28" t="e">
        <f t="shared" si="4"/>
        <v>#REF!</v>
      </c>
      <c r="AP35" s="28" t="e">
        <f t="shared" si="5"/>
        <v>#REF!</v>
      </c>
      <c r="AQ35" s="28" t="e">
        <f t="shared" si="6"/>
        <v>#REF!</v>
      </c>
    </row>
    <row r="36" spans="1:43" x14ac:dyDescent="0.25">
      <c r="A36" t="s">
        <v>143</v>
      </c>
      <c r="B36" s="28"/>
      <c r="C36" s="28"/>
      <c r="D36" s="28"/>
      <c r="E36" s="28"/>
      <c r="F36" s="28"/>
      <c r="G36" s="28"/>
      <c r="H36" s="28"/>
      <c r="I36" s="28"/>
      <c r="J36" s="28"/>
      <c r="K36" s="28"/>
      <c r="L36" s="28"/>
      <c r="M36" s="28"/>
      <c r="N36" s="28"/>
      <c r="S36" s="28">
        <v>33</v>
      </c>
      <c r="T36" s="19"/>
      <c r="U36" s="16"/>
      <c r="V36" s="16"/>
      <c r="W36" s="16"/>
      <c r="X36" s="16">
        <v>1</v>
      </c>
      <c r="Y36" s="16"/>
      <c r="Z36" s="16"/>
      <c r="AA36" s="16"/>
      <c r="AB36" s="16"/>
      <c r="AC36" s="16">
        <v>1</v>
      </c>
      <c r="AD36" s="16"/>
      <c r="AE36" s="16"/>
      <c r="AF36" s="16"/>
      <c r="AG36" s="16"/>
      <c r="AH36" s="16"/>
      <c r="AI36" s="16"/>
      <c r="AJ36" s="16"/>
      <c r="AK36" s="16"/>
      <c r="AL36" s="19" t="e">
        <f t="shared" si="1"/>
        <v>#REF!</v>
      </c>
      <c r="AM36" s="28" t="e">
        <f t="shared" si="2"/>
        <v>#REF!</v>
      </c>
      <c r="AN36" s="28" t="e">
        <f t="shared" si="3"/>
        <v>#REF!</v>
      </c>
      <c r="AO36" s="28" t="e">
        <f t="shared" si="4"/>
        <v>#REF!</v>
      </c>
      <c r="AP36" s="28" t="e">
        <f t="shared" si="5"/>
        <v>#REF!</v>
      </c>
      <c r="AQ36" s="28" t="e">
        <f t="shared" si="6"/>
        <v>#REF!</v>
      </c>
    </row>
    <row r="37" spans="1:43" x14ac:dyDescent="0.25">
      <c r="A37" t="s">
        <v>144</v>
      </c>
      <c r="B37" s="28"/>
      <c r="C37" s="28"/>
      <c r="D37" s="28"/>
      <c r="E37" s="28"/>
      <c r="F37" s="28"/>
      <c r="G37" s="28"/>
      <c r="H37" s="28"/>
      <c r="I37" s="28"/>
      <c r="J37" s="28"/>
      <c r="K37" s="28"/>
      <c r="L37" s="28"/>
      <c r="M37" s="28"/>
      <c r="N37" s="28"/>
      <c r="S37" s="28">
        <v>34</v>
      </c>
      <c r="T37" s="19"/>
      <c r="U37" s="16"/>
      <c r="V37" s="16"/>
      <c r="W37" s="16"/>
      <c r="X37" s="16">
        <v>1</v>
      </c>
      <c r="Y37" s="16"/>
      <c r="Z37" s="16"/>
      <c r="AA37" s="16"/>
      <c r="AB37" s="16"/>
      <c r="AC37" s="16">
        <v>1</v>
      </c>
      <c r="AD37" s="16"/>
      <c r="AE37" s="16"/>
      <c r="AF37" s="16"/>
      <c r="AG37" s="16"/>
      <c r="AH37" s="16"/>
      <c r="AI37" s="16"/>
      <c r="AJ37" s="16"/>
      <c r="AK37" s="16"/>
      <c r="AL37" s="19" t="e">
        <f t="shared" si="1"/>
        <v>#REF!</v>
      </c>
      <c r="AM37" s="28" t="e">
        <f t="shared" si="2"/>
        <v>#REF!</v>
      </c>
      <c r="AN37" s="28" t="e">
        <f t="shared" si="3"/>
        <v>#REF!</v>
      </c>
      <c r="AO37" s="28" t="e">
        <f t="shared" si="4"/>
        <v>#REF!</v>
      </c>
      <c r="AP37" s="28" t="e">
        <f t="shared" si="5"/>
        <v>#REF!</v>
      </c>
      <c r="AQ37" s="28" t="e">
        <f t="shared" si="6"/>
        <v>#REF!</v>
      </c>
    </row>
    <row r="38" spans="1:43" x14ac:dyDescent="0.25">
      <c r="A38" t="s">
        <v>145</v>
      </c>
      <c r="B38" s="28"/>
      <c r="C38" s="28"/>
      <c r="D38" s="28"/>
      <c r="E38" s="28"/>
      <c r="F38" s="28"/>
      <c r="G38" s="28"/>
      <c r="H38" s="28"/>
      <c r="I38" s="28"/>
      <c r="J38" s="28"/>
      <c r="K38" s="28"/>
      <c r="L38" s="28"/>
      <c r="M38" s="28"/>
      <c r="N38" s="28"/>
      <c r="S38" s="28">
        <v>35</v>
      </c>
      <c r="T38" s="19"/>
      <c r="U38" s="16"/>
      <c r="V38" s="16"/>
      <c r="W38" s="16"/>
      <c r="X38" s="16">
        <v>1</v>
      </c>
      <c r="Y38" s="16"/>
      <c r="Z38" s="16"/>
      <c r="AA38" s="16"/>
      <c r="AB38" s="16"/>
      <c r="AC38" s="16">
        <v>1</v>
      </c>
      <c r="AD38" s="16"/>
      <c r="AE38" s="16"/>
      <c r="AF38" s="16"/>
      <c r="AG38" s="16"/>
      <c r="AH38" s="16"/>
      <c r="AI38" s="16"/>
      <c r="AJ38" s="16"/>
      <c r="AK38" s="16"/>
      <c r="AL38" s="19" t="e">
        <f t="shared" si="1"/>
        <v>#REF!</v>
      </c>
      <c r="AM38" s="28" t="e">
        <f t="shared" si="2"/>
        <v>#REF!</v>
      </c>
      <c r="AN38" s="28" t="e">
        <f t="shared" si="3"/>
        <v>#REF!</v>
      </c>
      <c r="AO38" s="28" t="e">
        <f t="shared" si="4"/>
        <v>#REF!</v>
      </c>
      <c r="AP38" s="28" t="e">
        <f t="shared" si="5"/>
        <v>#REF!</v>
      </c>
      <c r="AQ38" s="28" t="e">
        <f t="shared" si="6"/>
        <v>#REF!</v>
      </c>
    </row>
    <row r="39" spans="1:43" x14ac:dyDescent="0.25">
      <c r="A39" t="s">
        <v>146</v>
      </c>
      <c r="B39" s="28"/>
      <c r="C39" s="28"/>
      <c r="D39" s="28"/>
      <c r="E39" s="28"/>
      <c r="F39" s="28"/>
      <c r="G39" s="28"/>
      <c r="H39" s="28"/>
      <c r="I39" s="28"/>
      <c r="J39" s="28"/>
      <c r="K39" s="28"/>
      <c r="L39" s="28"/>
      <c r="M39" s="28"/>
      <c r="N39" s="28"/>
      <c r="S39" s="28">
        <v>36</v>
      </c>
      <c r="T39" s="19"/>
      <c r="U39" s="16"/>
      <c r="V39" s="16"/>
      <c r="W39" s="16"/>
      <c r="X39" s="16">
        <v>1</v>
      </c>
      <c r="Y39" s="16"/>
      <c r="Z39" s="16"/>
      <c r="AA39" s="16"/>
      <c r="AB39" s="16"/>
      <c r="AC39" s="16"/>
      <c r="AD39" s="16">
        <v>1</v>
      </c>
      <c r="AE39" s="16"/>
      <c r="AF39" s="16"/>
      <c r="AG39" s="16"/>
      <c r="AH39" s="16"/>
      <c r="AI39" s="16"/>
      <c r="AJ39" s="16"/>
      <c r="AK39" s="16"/>
      <c r="AL39" s="19" t="e">
        <f t="shared" si="1"/>
        <v>#REF!</v>
      </c>
      <c r="AM39" s="28" t="e">
        <f t="shared" si="2"/>
        <v>#REF!</v>
      </c>
      <c r="AN39" s="28" t="e">
        <f t="shared" si="3"/>
        <v>#REF!</v>
      </c>
      <c r="AO39" s="28" t="e">
        <f t="shared" si="4"/>
        <v>#REF!</v>
      </c>
      <c r="AP39" s="28" t="e">
        <f t="shared" si="5"/>
        <v>#REF!</v>
      </c>
      <c r="AQ39" s="28" t="e">
        <f t="shared" si="6"/>
        <v>#REF!</v>
      </c>
    </row>
    <row r="40" spans="1:43" x14ac:dyDescent="0.25">
      <c r="A40" t="s">
        <v>147</v>
      </c>
      <c r="B40" s="28"/>
      <c r="C40" s="28"/>
      <c r="D40" s="28"/>
      <c r="E40" s="28"/>
      <c r="F40" s="28"/>
      <c r="G40" s="28"/>
      <c r="H40" s="28"/>
      <c r="I40" s="28"/>
      <c r="J40" s="28"/>
      <c r="K40" s="28"/>
      <c r="L40" s="28"/>
      <c r="M40" s="28"/>
      <c r="N40" s="28"/>
      <c r="S40" s="28">
        <v>37</v>
      </c>
      <c r="T40" s="19"/>
      <c r="U40" s="16"/>
      <c r="V40" s="16"/>
      <c r="W40" s="16"/>
      <c r="X40" s="16">
        <v>1</v>
      </c>
      <c r="Y40" s="16"/>
      <c r="Z40" s="16"/>
      <c r="AA40" s="16"/>
      <c r="AB40" s="16"/>
      <c r="AC40" s="16"/>
      <c r="AD40" s="16">
        <v>1</v>
      </c>
      <c r="AE40" s="16"/>
      <c r="AF40" s="16"/>
      <c r="AG40" s="16"/>
      <c r="AH40" s="16"/>
      <c r="AI40" s="16"/>
      <c r="AJ40" s="16"/>
      <c r="AK40" s="16"/>
      <c r="AL40" s="19" t="e">
        <f t="shared" si="1"/>
        <v>#REF!</v>
      </c>
      <c r="AM40" s="28" t="e">
        <f t="shared" si="2"/>
        <v>#REF!</v>
      </c>
      <c r="AN40" s="28" t="e">
        <f t="shared" si="3"/>
        <v>#REF!</v>
      </c>
      <c r="AO40" s="28" t="e">
        <f t="shared" si="4"/>
        <v>#REF!</v>
      </c>
      <c r="AP40" s="28" t="e">
        <f t="shared" si="5"/>
        <v>#REF!</v>
      </c>
      <c r="AQ40" s="28" t="e">
        <f t="shared" si="6"/>
        <v>#REF!</v>
      </c>
    </row>
    <row r="41" spans="1:43" x14ac:dyDescent="0.25">
      <c r="A41" t="s">
        <v>148</v>
      </c>
      <c r="B41" s="28"/>
      <c r="C41" s="28"/>
      <c r="D41" s="28"/>
      <c r="E41" s="28"/>
      <c r="F41" s="28"/>
      <c r="G41" s="28"/>
      <c r="H41" s="28"/>
      <c r="I41" s="28"/>
      <c r="J41" s="28"/>
      <c r="K41" s="28"/>
      <c r="L41" s="28"/>
      <c r="M41" s="28"/>
      <c r="N41" s="28"/>
      <c r="S41" s="28">
        <v>38</v>
      </c>
      <c r="T41" s="19"/>
      <c r="U41" s="16"/>
      <c r="V41" s="16"/>
      <c r="W41" s="16"/>
      <c r="X41" s="16">
        <v>1</v>
      </c>
      <c r="Y41" s="16"/>
      <c r="Z41" s="16"/>
      <c r="AA41" s="16"/>
      <c r="AB41" s="16"/>
      <c r="AC41" s="16"/>
      <c r="AD41" s="16">
        <v>1</v>
      </c>
      <c r="AE41" s="16"/>
      <c r="AF41" s="16"/>
      <c r="AG41" s="16"/>
      <c r="AH41" s="16"/>
      <c r="AI41" s="16"/>
      <c r="AJ41" s="16"/>
      <c r="AK41" s="16"/>
      <c r="AL41" s="19" t="e">
        <f t="shared" si="1"/>
        <v>#REF!</v>
      </c>
      <c r="AM41" s="28" t="e">
        <f t="shared" si="2"/>
        <v>#REF!</v>
      </c>
      <c r="AN41" s="28" t="e">
        <f t="shared" si="3"/>
        <v>#REF!</v>
      </c>
      <c r="AO41" s="28" t="e">
        <f t="shared" si="4"/>
        <v>#REF!</v>
      </c>
      <c r="AP41" s="28" t="e">
        <f t="shared" si="5"/>
        <v>#REF!</v>
      </c>
      <c r="AQ41" s="28" t="e">
        <f t="shared" si="6"/>
        <v>#REF!</v>
      </c>
    </row>
    <row r="42" spans="1:43" x14ac:dyDescent="0.25">
      <c r="A42" t="s">
        <v>149</v>
      </c>
      <c r="B42" s="28"/>
      <c r="C42" s="28"/>
      <c r="D42" s="28"/>
      <c r="E42" s="28"/>
      <c r="F42" s="28"/>
      <c r="G42" s="28"/>
      <c r="H42" s="28"/>
      <c r="I42" s="28"/>
      <c r="J42" s="28"/>
      <c r="K42" s="28"/>
      <c r="L42" s="28"/>
      <c r="M42" s="28"/>
      <c r="N42" s="28"/>
      <c r="S42" s="28">
        <v>39</v>
      </c>
      <c r="T42" s="19"/>
      <c r="U42" s="16"/>
      <c r="V42" s="16"/>
      <c r="W42" s="16"/>
      <c r="X42" s="16">
        <v>1</v>
      </c>
      <c r="Y42" s="16"/>
      <c r="Z42" s="16"/>
      <c r="AA42" s="16"/>
      <c r="AB42" s="16"/>
      <c r="AC42" s="16"/>
      <c r="AD42" s="16">
        <v>1</v>
      </c>
      <c r="AE42" s="16"/>
      <c r="AF42" s="16"/>
      <c r="AG42" s="16"/>
      <c r="AH42" s="16"/>
      <c r="AI42" s="16"/>
      <c r="AJ42" s="16"/>
      <c r="AK42" s="16"/>
      <c r="AL42" s="19" t="e">
        <f t="shared" si="1"/>
        <v>#REF!</v>
      </c>
      <c r="AM42" s="28" t="e">
        <f t="shared" si="2"/>
        <v>#REF!</v>
      </c>
      <c r="AN42" s="28" t="e">
        <f t="shared" si="3"/>
        <v>#REF!</v>
      </c>
      <c r="AO42" s="28" t="e">
        <f t="shared" si="4"/>
        <v>#REF!</v>
      </c>
      <c r="AP42" s="28" t="e">
        <f t="shared" si="5"/>
        <v>#REF!</v>
      </c>
      <c r="AQ42" s="28" t="e">
        <f t="shared" si="6"/>
        <v>#REF!</v>
      </c>
    </row>
    <row r="43" spans="1:43" x14ac:dyDescent="0.25">
      <c r="A43" t="s">
        <v>150</v>
      </c>
      <c r="B43" s="28"/>
      <c r="C43" s="28"/>
      <c r="D43" s="28"/>
      <c r="E43" s="28"/>
      <c r="F43" s="28"/>
      <c r="G43" s="28"/>
      <c r="H43" s="28"/>
      <c r="I43" s="28"/>
      <c r="J43" s="28"/>
      <c r="K43" s="28"/>
      <c r="L43" s="28"/>
      <c r="M43" s="28"/>
      <c r="N43" s="28"/>
      <c r="S43" s="28">
        <v>40</v>
      </c>
      <c r="T43" s="19"/>
      <c r="U43" s="16"/>
      <c r="V43" s="16"/>
      <c r="W43" s="16"/>
      <c r="X43" s="16">
        <v>1</v>
      </c>
      <c r="Y43" s="16"/>
      <c r="Z43" s="16"/>
      <c r="AA43" s="16"/>
      <c r="AB43" s="16"/>
      <c r="AC43" s="16"/>
      <c r="AD43" s="16">
        <v>1</v>
      </c>
      <c r="AE43" s="16"/>
      <c r="AF43" s="16"/>
      <c r="AG43" s="16"/>
      <c r="AH43" s="16"/>
      <c r="AI43" s="16"/>
      <c r="AJ43" s="16"/>
      <c r="AK43" s="16"/>
      <c r="AL43" s="19" t="e">
        <f t="shared" si="1"/>
        <v>#REF!</v>
      </c>
      <c r="AM43" s="28" t="e">
        <f t="shared" si="2"/>
        <v>#REF!</v>
      </c>
      <c r="AN43" s="28" t="e">
        <f t="shared" si="3"/>
        <v>#REF!</v>
      </c>
      <c r="AO43" s="28" t="e">
        <f t="shared" si="4"/>
        <v>#REF!</v>
      </c>
      <c r="AP43" s="28" t="e">
        <f t="shared" si="5"/>
        <v>#REF!</v>
      </c>
      <c r="AQ43" s="28" t="e">
        <f t="shared" si="6"/>
        <v>#REF!</v>
      </c>
    </row>
    <row r="44" spans="1:43" x14ac:dyDescent="0.25">
      <c r="A44" t="s">
        <v>151</v>
      </c>
      <c r="B44" s="28"/>
      <c r="C44" s="28"/>
      <c r="D44" s="28"/>
      <c r="E44" s="28"/>
      <c r="F44" s="28"/>
      <c r="G44" s="28"/>
      <c r="H44" s="28"/>
      <c r="I44" s="28"/>
      <c r="J44" s="28"/>
      <c r="K44" s="28"/>
      <c r="L44" s="28"/>
      <c r="M44" s="28"/>
      <c r="N44" s="28"/>
      <c r="S44" s="28">
        <v>41</v>
      </c>
      <c r="T44" s="19"/>
      <c r="U44" s="16"/>
      <c r="V44" s="16"/>
      <c r="W44" s="16"/>
      <c r="X44" s="16">
        <v>1</v>
      </c>
      <c r="Y44" s="16"/>
      <c r="Z44" s="16"/>
      <c r="AA44" s="16"/>
      <c r="AB44" s="16"/>
      <c r="AC44" s="16"/>
      <c r="AD44" s="16"/>
      <c r="AE44" s="16"/>
      <c r="AF44" s="16">
        <v>1</v>
      </c>
      <c r="AG44" s="16"/>
      <c r="AH44" s="16"/>
      <c r="AI44" s="16"/>
      <c r="AJ44" s="16"/>
      <c r="AK44" s="16"/>
      <c r="AL44" s="19" t="e">
        <f t="shared" si="1"/>
        <v>#REF!</v>
      </c>
      <c r="AM44" s="28" t="e">
        <f t="shared" si="2"/>
        <v>#REF!</v>
      </c>
      <c r="AN44" s="28" t="e">
        <f t="shared" si="3"/>
        <v>#REF!</v>
      </c>
      <c r="AO44" s="28" t="e">
        <f t="shared" si="4"/>
        <v>#REF!</v>
      </c>
      <c r="AP44" s="28" t="e">
        <f t="shared" si="5"/>
        <v>#REF!</v>
      </c>
      <c r="AQ44" s="28" t="e">
        <f t="shared" si="6"/>
        <v>#REF!</v>
      </c>
    </row>
    <row r="45" spans="1:43" x14ac:dyDescent="0.25">
      <c r="A45" t="s">
        <v>152</v>
      </c>
      <c r="B45" s="28"/>
      <c r="C45" s="28"/>
      <c r="D45" s="28"/>
      <c r="E45" s="28"/>
      <c r="F45" s="28"/>
      <c r="G45" s="28"/>
      <c r="H45" s="28"/>
      <c r="I45" s="28"/>
      <c r="J45" s="28"/>
      <c r="K45" s="28"/>
      <c r="L45" s="28"/>
      <c r="M45" s="28"/>
      <c r="N45" s="28"/>
      <c r="S45" s="28">
        <v>42</v>
      </c>
      <c r="T45" s="19"/>
      <c r="U45" s="16"/>
      <c r="V45" s="16"/>
      <c r="W45" s="16"/>
      <c r="X45" s="16">
        <v>1</v>
      </c>
      <c r="Y45" s="16"/>
      <c r="Z45" s="16"/>
      <c r="AA45" s="16"/>
      <c r="AB45" s="16"/>
      <c r="AC45" s="16"/>
      <c r="AD45" s="16"/>
      <c r="AE45" s="16"/>
      <c r="AF45" s="16">
        <v>1</v>
      </c>
      <c r="AG45" s="16"/>
      <c r="AH45" s="16"/>
      <c r="AI45" s="16"/>
      <c r="AJ45" s="16"/>
      <c r="AK45" s="16"/>
      <c r="AL45" s="19" t="e">
        <f t="shared" si="1"/>
        <v>#REF!</v>
      </c>
      <c r="AM45" s="28" t="e">
        <f t="shared" si="2"/>
        <v>#REF!</v>
      </c>
      <c r="AN45" s="28" t="e">
        <f t="shared" si="3"/>
        <v>#REF!</v>
      </c>
      <c r="AO45" s="28" t="e">
        <f t="shared" si="4"/>
        <v>#REF!</v>
      </c>
      <c r="AP45" s="28" t="e">
        <f t="shared" si="5"/>
        <v>#REF!</v>
      </c>
      <c r="AQ45" s="28" t="e">
        <f t="shared" si="6"/>
        <v>#REF!</v>
      </c>
    </row>
    <row r="46" spans="1:43" x14ac:dyDescent="0.25">
      <c r="A46" t="s">
        <v>153</v>
      </c>
      <c r="B46" s="28"/>
      <c r="C46" s="28"/>
      <c r="D46" s="28"/>
      <c r="E46" s="28"/>
      <c r="F46" s="28"/>
      <c r="G46" s="28"/>
      <c r="H46" s="28"/>
      <c r="I46" s="28"/>
      <c r="J46" s="28"/>
      <c r="K46" s="28"/>
      <c r="L46" s="28"/>
      <c r="M46" s="28"/>
      <c r="N46" s="28"/>
      <c r="S46" s="28">
        <v>43</v>
      </c>
      <c r="T46" s="19"/>
      <c r="U46" s="16"/>
      <c r="V46" s="16"/>
      <c r="W46" s="16"/>
      <c r="X46" s="16">
        <v>1</v>
      </c>
      <c r="Y46" s="16"/>
      <c r="Z46" s="16"/>
      <c r="AA46" s="16"/>
      <c r="AB46" s="16"/>
      <c r="AC46" s="16"/>
      <c r="AD46" s="16"/>
      <c r="AE46" s="16">
        <v>1</v>
      </c>
      <c r="AF46" s="16"/>
      <c r="AG46" s="16"/>
      <c r="AH46" s="16"/>
      <c r="AI46" s="16"/>
      <c r="AJ46" s="16"/>
      <c r="AK46" s="16"/>
      <c r="AL46" s="19" t="e">
        <f t="shared" si="1"/>
        <v>#REF!</v>
      </c>
      <c r="AM46" s="28" t="e">
        <f t="shared" si="2"/>
        <v>#REF!</v>
      </c>
      <c r="AN46" s="28" t="e">
        <f t="shared" si="3"/>
        <v>#REF!</v>
      </c>
      <c r="AO46" s="28" t="e">
        <f t="shared" si="4"/>
        <v>#REF!</v>
      </c>
      <c r="AP46" s="28" t="e">
        <f t="shared" si="5"/>
        <v>#REF!</v>
      </c>
      <c r="AQ46" s="28" t="e">
        <f t="shared" si="6"/>
        <v>#REF!</v>
      </c>
    </row>
    <row r="47" spans="1:43" x14ac:dyDescent="0.25">
      <c r="A47" t="s">
        <v>154</v>
      </c>
      <c r="B47" s="28"/>
      <c r="C47" s="28"/>
      <c r="D47" s="28"/>
      <c r="E47" s="28"/>
      <c r="F47" s="28"/>
      <c r="G47" s="28"/>
      <c r="H47" s="28"/>
      <c r="I47" s="28"/>
      <c r="J47" s="28"/>
      <c r="K47" s="28"/>
      <c r="L47" s="28"/>
      <c r="M47" s="28"/>
      <c r="N47" s="28"/>
      <c r="S47" s="28">
        <v>44</v>
      </c>
      <c r="T47" s="19"/>
      <c r="U47" s="16"/>
      <c r="V47" s="16"/>
      <c r="W47" s="16"/>
      <c r="X47" s="16">
        <v>1</v>
      </c>
      <c r="Y47" s="16"/>
      <c r="Z47" s="16"/>
      <c r="AA47" s="16"/>
      <c r="AB47" s="16"/>
      <c r="AC47" s="16"/>
      <c r="AD47" s="16"/>
      <c r="AE47" s="16">
        <v>1</v>
      </c>
      <c r="AF47" s="16"/>
      <c r="AG47" s="16"/>
      <c r="AH47" s="16"/>
      <c r="AI47" s="16"/>
      <c r="AJ47" s="16"/>
      <c r="AK47" s="16"/>
      <c r="AL47" s="19" t="e">
        <f t="shared" si="1"/>
        <v>#REF!</v>
      </c>
      <c r="AM47" s="28" t="e">
        <f t="shared" si="2"/>
        <v>#REF!</v>
      </c>
      <c r="AN47" s="28" t="e">
        <f t="shared" si="3"/>
        <v>#REF!</v>
      </c>
      <c r="AO47" s="28" t="e">
        <f t="shared" si="4"/>
        <v>#REF!</v>
      </c>
      <c r="AP47" s="28" t="e">
        <f t="shared" si="5"/>
        <v>#REF!</v>
      </c>
      <c r="AQ47" s="28" t="e">
        <f t="shared" si="6"/>
        <v>#REF!</v>
      </c>
    </row>
    <row r="48" spans="1:43" x14ac:dyDescent="0.25">
      <c r="A48" t="s">
        <v>155</v>
      </c>
      <c r="B48" s="28"/>
      <c r="C48" s="28"/>
      <c r="D48" s="28"/>
      <c r="E48" s="28"/>
      <c r="F48" s="28"/>
      <c r="G48" s="28"/>
      <c r="H48" s="28"/>
      <c r="I48" s="28"/>
      <c r="J48" s="28"/>
      <c r="K48" s="28"/>
      <c r="L48" s="28"/>
      <c r="M48" s="28"/>
      <c r="N48" s="28"/>
      <c r="S48" s="28">
        <v>45</v>
      </c>
      <c r="T48" s="19"/>
      <c r="U48" s="16"/>
      <c r="V48" s="16"/>
      <c r="W48" s="16"/>
      <c r="X48" s="16">
        <v>1</v>
      </c>
      <c r="Y48" s="16"/>
      <c r="Z48" s="16"/>
      <c r="AA48" s="16"/>
      <c r="AB48" s="16"/>
      <c r="AC48" s="16"/>
      <c r="AD48" s="16"/>
      <c r="AE48" s="16">
        <v>1</v>
      </c>
      <c r="AF48" s="16"/>
      <c r="AG48" s="16"/>
      <c r="AH48" s="16"/>
      <c r="AI48" s="16"/>
      <c r="AJ48" s="16"/>
      <c r="AK48" s="16"/>
      <c r="AL48" s="19" t="e">
        <f t="shared" si="1"/>
        <v>#REF!</v>
      </c>
      <c r="AM48" s="28" t="e">
        <f t="shared" si="2"/>
        <v>#REF!</v>
      </c>
      <c r="AN48" s="28" t="e">
        <f t="shared" si="3"/>
        <v>#REF!</v>
      </c>
      <c r="AO48" s="28" t="e">
        <f t="shared" si="4"/>
        <v>#REF!</v>
      </c>
      <c r="AP48" s="28" t="e">
        <f t="shared" si="5"/>
        <v>#REF!</v>
      </c>
      <c r="AQ48" s="28" t="e">
        <f t="shared" si="6"/>
        <v>#REF!</v>
      </c>
    </row>
    <row r="49" spans="1:43" x14ac:dyDescent="0.25">
      <c r="A49" t="s">
        <v>156</v>
      </c>
      <c r="B49" s="28"/>
      <c r="C49" s="28"/>
      <c r="D49" s="28"/>
      <c r="E49" s="28"/>
      <c r="F49" s="28"/>
      <c r="G49" s="28"/>
      <c r="H49" s="28"/>
      <c r="I49" s="28"/>
      <c r="J49" s="28"/>
      <c r="K49" s="28"/>
      <c r="L49" s="28"/>
      <c r="M49" s="28"/>
      <c r="N49" s="28"/>
      <c r="S49" s="28">
        <v>46</v>
      </c>
      <c r="T49" s="19"/>
      <c r="U49" s="16"/>
      <c r="V49" s="16"/>
      <c r="W49" s="16"/>
      <c r="X49" s="16">
        <v>1</v>
      </c>
      <c r="Y49" s="16"/>
      <c r="Z49" s="16"/>
      <c r="AA49" s="16"/>
      <c r="AB49" s="16"/>
      <c r="AC49" s="16"/>
      <c r="AD49" s="16"/>
      <c r="AE49" s="16">
        <v>1</v>
      </c>
      <c r="AF49" s="16"/>
      <c r="AG49" s="16"/>
      <c r="AH49" s="16"/>
      <c r="AI49" s="16"/>
      <c r="AJ49" s="16"/>
      <c r="AK49" s="16"/>
      <c r="AL49" s="19" t="e">
        <f t="shared" si="1"/>
        <v>#REF!</v>
      </c>
      <c r="AM49" s="28" t="e">
        <f t="shared" si="2"/>
        <v>#REF!</v>
      </c>
      <c r="AN49" s="28" t="e">
        <f t="shared" si="3"/>
        <v>#REF!</v>
      </c>
      <c r="AO49" s="28" t="e">
        <f t="shared" si="4"/>
        <v>#REF!</v>
      </c>
      <c r="AP49" s="28" t="e">
        <f t="shared" si="5"/>
        <v>#REF!</v>
      </c>
      <c r="AQ49" s="28" t="e">
        <f t="shared" si="6"/>
        <v>#REF!</v>
      </c>
    </row>
    <row r="50" spans="1:43" x14ac:dyDescent="0.25">
      <c r="A50" t="s">
        <v>157</v>
      </c>
      <c r="B50" s="28"/>
      <c r="C50" s="28"/>
      <c r="D50" s="28"/>
      <c r="E50" s="28"/>
      <c r="F50" s="28"/>
      <c r="G50" s="28"/>
      <c r="H50" s="28"/>
      <c r="I50" s="28"/>
      <c r="J50" s="28"/>
      <c r="K50" s="28"/>
      <c r="L50" s="28"/>
      <c r="M50" s="28"/>
      <c r="N50" s="28"/>
      <c r="S50" s="28">
        <v>47</v>
      </c>
      <c r="T50" s="19"/>
      <c r="U50" s="16"/>
      <c r="V50" s="16"/>
      <c r="W50" s="16"/>
      <c r="X50" s="16">
        <v>1</v>
      </c>
      <c r="Y50" s="16"/>
      <c r="Z50" s="16"/>
      <c r="AA50" s="16"/>
      <c r="AB50" s="16"/>
      <c r="AC50" s="16"/>
      <c r="AD50" s="16"/>
      <c r="AE50" s="16">
        <v>1</v>
      </c>
      <c r="AF50" s="16"/>
      <c r="AG50" s="16"/>
      <c r="AH50" s="16"/>
      <c r="AI50" s="16"/>
      <c r="AJ50" s="16"/>
      <c r="AK50" s="16"/>
      <c r="AL50" s="19" t="e">
        <f t="shared" si="1"/>
        <v>#REF!</v>
      </c>
      <c r="AM50" s="28" t="e">
        <f t="shared" si="2"/>
        <v>#REF!</v>
      </c>
      <c r="AN50" s="28" t="e">
        <f t="shared" si="3"/>
        <v>#REF!</v>
      </c>
      <c r="AO50" s="28" t="e">
        <f t="shared" si="4"/>
        <v>#REF!</v>
      </c>
      <c r="AP50" s="28" t="e">
        <f t="shared" si="5"/>
        <v>#REF!</v>
      </c>
      <c r="AQ50" s="28" t="e">
        <f t="shared" si="6"/>
        <v>#REF!</v>
      </c>
    </row>
    <row r="51" spans="1:43" x14ac:dyDescent="0.25">
      <c r="A51" t="s">
        <v>158</v>
      </c>
      <c r="B51" s="28"/>
      <c r="C51" s="28"/>
      <c r="D51" s="28"/>
      <c r="E51" s="28"/>
      <c r="F51" s="28"/>
      <c r="G51" s="28"/>
      <c r="H51" s="28"/>
      <c r="I51" s="28"/>
      <c r="J51" s="28"/>
      <c r="K51" s="28"/>
      <c r="L51" s="28"/>
      <c r="M51" s="28"/>
      <c r="N51" s="28"/>
      <c r="S51" s="28">
        <v>48</v>
      </c>
      <c r="T51" s="19"/>
      <c r="U51" s="16"/>
      <c r="V51" s="16"/>
      <c r="W51" s="16"/>
      <c r="X51" s="16">
        <v>1</v>
      </c>
      <c r="Y51" s="16"/>
      <c r="Z51" s="16"/>
      <c r="AA51" s="16"/>
      <c r="AB51" s="16"/>
      <c r="AC51" s="16"/>
      <c r="AD51" s="16"/>
      <c r="AE51" s="16">
        <v>1</v>
      </c>
      <c r="AF51" s="16"/>
      <c r="AG51" s="16"/>
      <c r="AH51" s="16"/>
      <c r="AI51" s="16"/>
      <c r="AJ51" s="16"/>
      <c r="AK51" s="16"/>
      <c r="AL51" s="19" t="e">
        <f t="shared" si="1"/>
        <v>#REF!</v>
      </c>
      <c r="AM51" s="28" t="e">
        <f t="shared" si="2"/>
        <v>#REF!</v>
      </c>
      <c r="AN51" s="28" t="e">
        <f t="shared" si="3"/>
        <v>#REF!</v>
      </c>
      <c r="AO51" s="28" t="e">
        <f t="shared" si="4"/>
        <v>#REF!</v>
      </c>
      <c r="AP51" s="28" t="e">
        <f t="shared" si="5"/>
        <v>#REF!</v>
      </c>
      <c r="AQ51" s="28" t="e">
        <f t="shared" si="6"/>
        <v>#REF!</v>
      </c>
    </row>
    <row r="52" spans="1:43" x14ac:dyDescent="0.25">
      <c r="A52" t="s">
        <v>159</v>
      </c>
      <c r="B52" s="28"/>
      <c r="C52" s="28"/>
      <c r="D52" s="28"/>
      <c r="E52" s="28"/>
      <c r="F52" s="28"/>
      <c r="G52" s="28"/>
      <c r="H52" s="28"/>
      <c r="I52" s="28"/>
      <c r="J52" s="28"/>
      <c r="K52" s="28"/>
      <c r="L52" s="28"/>
      <c r="M52" s="28"/>
      <c r="N52" s="28"/>
      <c r="S52" s="28">
        <v>49</v>
      </c>
      <c r="T52" s="19"/>
      <c r="U52" s="16"/>
      <c r="V52" s="16"/>
      <c r="W52" s="16"/>
      <c r="X52" s="16"/>
      <c r="Y52" s="16">
        <v>1</v>
      </c>
      <c r="Z52" s="16"/>
      <c r="AA52" s="16"/>
      <c r="AB52" s="16"/>
      <c r="AC52" s="16"/>
      <c r="AD52" s="16"/>
      <c r="AE52" s="16"/>
      <c r="AF52" s="16"/>
      <c r="AG52" s="16"/>
      <c r="AH52" s="16"/>
      <c r="AI52" s="16"/>
      <c r="AJ52" s="16"/>
      <c r="AK52" s="16"/>
      <c r="AL52" s="19" t="e">
        <f t="shared" si="1"/>
        <v>#REF!</v>
      </c>
      <c r="AM52" s="28" t="e">
        <f t="shared" si="2"/>
        <v>#REF!</v>
      </c>
      <c r="AN52" s="28" t="e">
        <f t="shared" si="3"/>
        <v>#REF!</v>
      </c>
      <c r="AO52" s="28" t="e">
        <f t="shared" si="4"/>
        <v>#REF!</v>
      </c>
      <c r="AP52" s="28" t="e">
        <f t="shared" si="5"/>
        <v>#REF!</v>
      </c>
      <c r="AQ52" s="28" t="e">
        <f t="shared" si="6"/>
        <v>#REF!</v>
      </c>
    </row>
    <row r="53" spans="1:43" x14ac:dyDescent="0.25">
      <c r="A53" t="s">
        <v>160</v>
      </c>
      <c r="B53" s="28"/>
      <c r="C53" s="28"/>
      <c r="D53" s="28"/>
      <c r="E53" s="28"/>
      <c r="F53" s="28"/>
      <c r="G53" s="28"/>
      <c r="H53" s="28"/>
      <c r="I53" s="28"/>
      <c r="J53" s="28"/>
      <c r="K53" s="28"/>
      <c r="L53" s="28"/>
      <c r="M53" s="28"/>
      <c r="N53" s="28"/>
      <c r="S53" s="28">
        <v>50</v>
      </c>
      <c r="T53" s="19"/>
      <c r="U53" s="16"/>
      <c r="V53" s="16"/>
      <c r="W53" s="16"/>
      <c r="X53" s="16"/>
      <c r="Y53" s="16">
        <v>1</v>
      </c>
      <c r="Z53" s="16"/>
      <c r="AA53" s="16"/>
      <c r="AB53" s="16"/>
      <c r="AC53" s="16">
        <v>1</v>
      </c>
      <c r="AD53" s="16"/>
      <c r="AE53" s="16"/>
      <c r="AF53" s="16"/>
      <c r="AG53" s="16"/>
      <c r="AH53" s="16"/>
      <c r="AI53" s="16"/>
      <c r="AJ53" s="16"/>
      <c r="AK53" s="16"/>
      <c r="AL53" s="19" t="e">
        <f t="shared" si="1"/>
        <v>#REF!</v>
      </c>
      <c r="AM53" s="28" t="e">
        <f t="shared" si="2"/>
        <v>#REF!</v>
      </c>
      <c r="AN53" s="28" t="e">
        <f t="shared" si="3"/>
        <v>#REF!</v>
      </c>
      <c r="AO53" s="28" t="e">
        <f t="shared" si="4"/>
        <v>#REF!</v>
      </c>
      <c r="AP53" s="28" t="e">
        <f t="shared" si="5"/>
        <v>#REF!</v>
      </c>
      <c r="AQ53" s="28" t="e">
        <f t="shared" si="6"/>
        <v>#REF!</v>
      </c>
    </row>
    <row r="54" spans="1:43" x14ac:dyDescent="0.25">
      <c r="A54" t="s">
        <v>161</v>
      </c>
      <c r="B54" s="28"/>
      <c r="C54" s="28"/>
      <c r="D54" s="28"/>
      <c r="E54" s="28"/>
      <c r="F54" s="28"/>
      <c r="G54" s="28"/>
      <c r="H54" s="28"/>
      <c r="I54" s="28"/>
      <c r="J54" s="28"/>
      <c r="K54" s="28"/>
      <c r="L54" s="28"/>
      <c r="M54" s="28"/>
      <c r="N54" s="28"/>
      <c r="S54" s="28">
        <v>51</v>
      </c>
      <c r="T54" s="19"/>
      <c r="U54" s="16"/>
      <c r="V54" s="16"/>
      <c r="W54" s="16"/>
      <c r="X54" s="16"/>
      <c r="Y54" s="16">
        <v>1</v>
      </c>
      <c r="Z54" s="16"/>
      <c r="AA54" s="16"/>
      <c r="AB54" s="16"/>
      <c r="AC54" s="16">
        <v>1</v>
      </c>
      <c r="AD54" s="16"/>
      <c r="AE54" s="16"/>
      <c r="AF54" s="16"/>
      <c r="AG54" s="16"/>
      <c r="AH54" s="16"/>
      <c r="AI54" s="16"/>
      <c r="AJ54" s="16"/>
      <c r="AK54" s="16"/>
      <c r="AL54" s="19" t="e">
        <f t="shared" si="1"/>
        <v>#REF!</v>
      </c>
      <c r="AM54" s="28" t="e">
        <f t="shared" si="2"/>
        <v>#REF!</v>
      </c>
      <c r="AN54" s="28" t="e">
        <f t="shared" si="3"/>
        <v>#REF!</v>
      </c>
      <c r="AO54" s="28" t="e">
        <f t="shared" si="4"/>
        <v>#REF!</v>
      </c>
      <c r="AP54" s="28" t="e">
        <f t="shared" si="5"/>
        <v>#REF!</v>
      </c>
      <c r="AQ54" s="28" t="e">
        <f t="shared" si="6"/>
        <v>#REF!</v>
      </c>
    </row>
    <row r="55" spans="1:43" x14ac:dyDescent="0.25">
      <c r="A55" t="s">
        <v>162</v>
      </c>
      <c r="B55" s="28"/>
      <c r="C55" s="28"/>
      <c r="D55" s="28"/>
      <c r="E55" s="28"/>
      <c r="F55" s="28"/>
      <c r="G55" s="28"/>
      <c r="H55" s="28"/>
      <c r="I55" s="28"/>
      <c r="J55" s="28"/>
      <c r="K55" s="28"/>
      <c r="L55" s="28"/>
      <c r="M55" s="28"/>
      <c r="N55" s="28"/>
      <c r="S55" s="28">
        <v>52</v>
      </c>
      <c r="T55" s="19"/>
      <c r="U55" s="16"/>
      <c r="V55" s="16"/>
      <c r="W55" s="16"/>
      <c r="X55" s="16"/>
      <c r="Y55" s="16">
        <v>1</v>
      </c>
      <c r="Z55" s="16"/>
      <c r="AA55" s="16"/>
      <c r="AB55" s="16"/>
      <c r="AC55" s="16">
        <v>1</v>
      </c>
      <c r="AD55" s="16"/>
      <c r="AE55" s="16"/>
      <c r="AF55" s="16"/>
      <c r="AG55" s="16"/>
      <c r="AH55" s="16"/>
      <c r="AI55" s="16"/>
      <c r="AJ55" s="16"/>
      <c r="AK55" s="16"/>
      <c r="AL55" s="19" t="e">
        <f t="shared" si="1"/>
        <v>#REF!</v>
      </c>
      <c r="AM55" s="28" t="e">
        <f t="shared" si="2"/>
        <v>#REF!</v>
      </c>
      <c r="AN55" s="28" t="e">
        <f t="shared" si="3"/>
        <v>#REF!</v>
      </c>
      <c r="AO55" s="28" t="e">
        <f t="shared" si="4"/>
        <v>#REF!</v>
      </c>
      <c r="AP55" s="28" t="e">
        <f t="shared" si="5"/>
        <v>#REF!</v>
      </c>
      <c r="AQ55" s="28" t="e">
        <f t="shared" si="6"/>
        <v>#REF!</v>
      </c>
    </row>
    <row r="56" spans="1:43" x14ac:dyDescent="0.25">
      <c r="A56" t="s">
        <v>163</v>
      </c>
      <c r="B56" s="28"/>
      <c r="C56" s="28"/>
      <c r="D56" s="28"/>
      <c r="E56" s="28"/>
      <c r="F56" s="28"/>
      <c r="G56" s="28"/>
      <c r="H56" s="28"/>
      <c r="I56" s="28"/>
      <c r="J56" s="28"/>
      <c r="K56" s="28"/>
      <c r="L56" s="28"/>
      <c r="M56" s="28"/>
      <c r="N56" s="28"/>
      <c r="S56" s="28">
        <v>53</v>
      </c>
      <c r="T56" s="19"/>
      <c r="U56" s="16"/>
      <c r="V56" s="16"/>
      <c r="W56" s="16"/>
      <c r="X56" s="16"/>
      <c r="Y56" s="16">
        <v>1</v>
      </c>
      <c r="Z56" s="16"/>
      <c r="AA56" s="16"/>
      <c r="AB56" s="16"/>
      <c r="AC56" s="16">
        <v>1</v>
      </c>
      <c r="AD56" s="16"/>
      <c r="AE56" s="16"/>
      <c r="AF56" s="16"/>
      <c r="AG56" s="16"/>
      <c r="AH56" s="16"/>
      <c r="AI56" s="16"/>
      <c r="AJ56" s="16"/>
      <c r="AK56" s="16"/>
      <c r="AL56" s="19" t="e">
        <f t="shared" si="1"/>
        <v>#REF!</v>
      </c>
      <c r="AM56" s="28" t="e">
        <f t="shared" si="2"/>
        <v>#REF!</v>
      </c>
      <c r="AN56" s="28" t="e">
        <f t="shared" si="3"/>
        <v>#REF!</v>
      </c>
      <c r="AO56" s="28" t="e">
        <f t="shared" si="4"/>
        <v>#REF!</v>
      </c>
      <c r="AP56" s="28" t="e">
        <f t="shared" si="5"/>
        <v>#REF!</v>
      </c>
      <c r="AQ56" s="28" t="e">
        <f t="shared" si="6"/>
        <v>#REF!</v>
      </c>
    </row>
    <row r="57" spans="1:43" x14ac:dyDescent="0.25">
      <c r="A57" t="s">
        <v>164</v>
      </c>
      <c r="B57" s="28"/>
      <c r="C57" s="28"/>
      <c r="D57" s="28"/>
      <c r="E57" s="28"/>
      <c r="F57" s="28"/>
      <c r="G57" s="28"/>
      <c r="H57" s="28"/>
      <c r="I57" s="28"/>
      <c r="J57" s="28"/>
      <c r="K57" s="28"/>
      <c r="L57" s="28"/>
      <c r="M57" s="28"/>
      <c r="N57" s="28"/>
      <c r="S57" s="28">
        <v>54</v>
      </c>
      <c r="T57" s="19"/>
      <c r="U57" s="16"/>
      <c r="V57" s="16"/>
      <c r="W57" s="16"/>
      <c r="X57" s="16"/>
      <c r="Y57" s="16">
        <v>1</v>
      </c>
      <c r="Z57" s="16"/>
      <c r="AA57" s="16"/>
      <c r="AB57" s="16"/>
      <c r="AC57" s="16">
        <v>1</v>
      </c>
      <c r="AD57" s="16"/>
      <c r="AE57" s="16"/>
      <c r="AF57" s="16"/>
      <c r="AG57" s="16"/>
      <c r="AH57" s="16"/>
      <c r="AI57" s="16"/>
      <c r="AJ57" s="16"/>
      <c r="AK57" s="16"/>
      <c r="AL57" s="19" t="e">
        <f t="shared" si="1"/>
        <v>#REF!</v>
      </c>
      <c r="AM57" s="28" t="e">
        <f t="shared" si="2"/>
        <v>#REF!</v>
      </c>
      <c r="AN57" s="28" t="e">
        <f t="shared" si="3"/>
        <v>#REF!</v>
      </c>
      <c r="AO57" s="28" t="e">
        <f t="shared" si="4"/>
        <v>#REF!</v>
      </c>
      <c r="AP57" s="28" t="e">
        <f t="shared" si="5"/>
        <v>#REF!</v>
      </c>
      <c r="AQ57" s="28" t="e">
        <f t="shared" si="6"/>
        <v>#REF!</v>
      </c>
    </row>
    <row r="58" spans="1:43" x14ac:dyDescent="0.25">
      <c r="A58" t="s">
        <v>165</v>
      </c>
      <c r="B58" s="28"/>
      <c r="C58" s="28"/>
      <c r="D58" s="28"/>
      <c r="E58" s="28"/>
      <c r="F58" s="28"/>
      <c r="G58" s="28"/>
      <c r="H58" s="28"/>
      <c r="I58" s="28"/>
      <c r="J58" s="28"/>
      <c r="K58" s="28"/>
      <c r="L58" s="28"/>
      <c r="M58" s="28"/>
      <c r="N58" s="28"/>
      <c r="S58" s="28">
        <v>55</v>
      </c>
      <c r="T58" s="19"/>
      <c r="U58" s="16"/>
      <c r="V58" s="16"/>
      <c r="W58" s="16"/>
      <c r="X58" s="16"/>
      <c r="Y58" s="16">
        <v>1</v>
      </c>
      <c r="Z58" s="16"/>
      <c r="AA58" s="16"/>
      <c r="AB58" s="16"/>
      <c r="AC58" s="16">
        <v>1</v>
      </c>
      <c r="AD58" s="16"/>
      <c r="AE58" s="16"/>
      <c r="AF58" s="16"/>
      <c r="AG58" s="16"/>
      <c r="AH58" s="16"/>
      <c r="AI58" s="16"/>
      <c r="AJ58" s="16"/>
      <c r="AK58" s="16"/>
      <c r="AL58" s="19" t="e">
        <f t="shared" si="1"/>
        <v>#REF!</v>
      </c>
      <c r="AM58" s="28" t="e">
        <f t="shared" si="2"/>
        <v>#REF!</v>
      </c>
      <c r="AN58" s="28" t="e">
        <f t="shared" si="3"/>
        <v>#REF!</v>
      </c>
      <c r="AO58" s="28" t="e">
        <f t="shared" si="4"/>
        <v>#REF!</v>
      </c>
      <c r="AP58" s="28" t="e">
        <f t="shared" si="5"/>
        <v>#REF!</v>
      </c>
      <c r="AQ58" s="28" t="e">
        <f t="shared" si="6"/>
        <v>#REF!</v>
      </c>
    </row>
    <row r="59" spans="1:43" x14ac:dyDescent="0.25">
      <c r="A59" t="s">
        <v>166</v>
      </c>
      <c r="B59" s="28"/>
      <c r="C59" s="28"/>
      <c r="D59" s="28"/>
      <c r="E59" s="28"/>
      <c r="F59" s="28"/>
      <c r="G59" s="28"/>
      <c r="H59" s="28"/>
      <c r="I59" s="28"/>
      <c r="J59" s="28"/>
      <c r="K59" s="28"/>
      <c r="L59" s="28"/>
      <c r="M59" s="28"/>
      <c r="N59" s="28"/>
      <c r="S59" s="28">
        <v>56</v>
      </c>
      <c r="T59" s="19"/>
      <c r="U59" s="16"/>
      <c r="V59" s="16"/>
      <c r="W59" s="16"/>
      <c r="X59" s="16"/>
      <c r="Y59" s="16">
        <v>1</v>
      </c>
      <c r="Z59" s="16"/>
      <c r="AA59" s="16"/>
      <c r="AB59" s="16"/>
      <c r="AC59" s="16">
        <v>1</v>
      </c>
      <c r="AD59" s="16"/>
      <c r="AE59" s="16"/>
      <c r="AF59" s="16"/>
      <c r="AG59" s="16"/>
      <c r="AH59" s="16"/>
      <c r="AI59" s="16"/>
      <c r="AJ59" s="16"/>
      <c r="AK59" s="16"/>
      <c r="AL59" s="19" t="e">
        <f t="shared" si="1"/>
        <v>#REF!</v>
      </c>
      <c r="AM59" s="28" t="e">
        <f t="shared" si="2"/>
        <v>#REF!</v>
      </c>
      <c r="AN59" s="28" t="e">
        <f t="shared" si="3"/>
        <v>#REF!</v>
      </c>
      <c r="AO59" s="28" t="e">
        <f t="shared" si="4"/>
        <v>#REF!</v>
      </c>
      <c r="AP59" s="28" t="e">
        <f t="shared" si="5"/>
        <v>#REF!</v>
      </c>
      <c r="AQ59" s="28" t="e">
        <f t="shared" si="6"/>
        <v>#REF!</v>
      </c>
    </row>
    <row r="60" spans="1:43" x14ac:dyDescent="0.25">
      <c r="A60" t="s">
        <v>167</v>
      </c>
      <c r="B60" s="28"/>
      <c r="C60" s="28"/>
      <c r="D60" s="28"/>
      <c r="E60" s="28"/>
      <c r="F60" s="28"/>
      <c r="G60" s="28"/>
      <c r="H60" s="28"/>
      <c r="I60" s="28"/>
      <c r="J60" s="28"/>
      <c r="K60" s="28"/>
      <c r="L60" s="28"/>
      <c r="M60" s="28"/>
      <c r="N60" s="28"/>
      <c r="S60" s="28">
        <v>57</v>
      </c>
      <c r="T60" s="19"/>
      <c r="U60" s="16"/>
      <c r="V60" s="16"/>
      <c r="W60" s="16"/>
      <c r="X60" s="16"/>
      <c r="Y60" s="16">
        <v>1</v>
      </c>
      <c r="Z60" s="16"/>
      <c r="AA60" s="16"/>
      <c r="AB60" s="16"/>
      <c r="AC60" s="16">
        <v>1</v>
      </c>
      <c r="AD60" s="16"/>
      <c r="AE60" s="16"/>
      <c r="AF60" s="16"/>
      <c r="AG60" s="16"/>
      <c r="AH60" s="16"/>
      <c r="AI60" s="16"/>
      <c r="AJ60" s="16"/>
      <c r="AK60" s="16"/>
      <c r="AL60" s="19" t="e">
        <f t="shared" si="1"/>
        <v>#REF!</v>
      </c>
      <c r="AM60" s="28" t="e">
        <f t="shared" si="2"/>
        <v>#REF!</v>
      </c>
      <c r="AN60" s="28" t="e">
        <f t="shared" si="3"/>
        <v>#REF!</v>
      </c>
      <c r="AO60" s="28" t="e">
        <f t="shared" si="4"/>
        <v>#REF!</v>
      </c>
      <c r="AP60" s="28" t="e">
        <f t="shared" si="5"/>
        <v>#REF!</v>
      </c>
      <c r="AQ60" s="28" t="e">
        <f t="shared" si="6"/>
        <v>#REF!</v>
      </c>
    </row>
    <row r="61" spans="1:43" x14ac:dyDescent="0.25">
      <c r="A61" t="s">
        <v>168</v>
      </c>
      <c r="B61" s="28"/>
      <c r="C61" s="28"/>
      <c r="D61" s="28"/>
      <c r="E61" s="28"/>
      <c r="F61" s="28"/>
      <c r="G61" s="28"/>
      <c r="H61" s="28"/>
      <c r="I61" s="28"/>
      <c r="J61" s="28"/>
      <c r="K61" s="28"/>
      <c r="L61" s="28"/>
      <c r="M61" s="28"/>
      <c r="N61" s="28"/>
      <c r="S61" s="28">
        <v>58</v>
      </c>
      <c r="T61" s="19"/>
      <c r="U61" s="16"/>
      <c r="V61" s="16"/>
      <c r="W61" s="16"/>
      <c r="X61" s="16"/>
      <c r="Y61" s="16">
        <v>1</v>
      </c>
      <c r="Z61" s="16"/>
      <c r="AA61" s="16"/>
      <c r="AB61" s="16"/>
      <c r="AC61" s="16"/>
      <c r="AD61" s="16">
        <v>1</v>
      </c>
      <c r="AE61" s="16"/>
      <c r="AF61" s="16"/>
      <c r="AG61" s="16"/>
      <c r="AH61" s="16"/>
      <c r="AI61" s="16"/>
      <c r="AJ61" s="16"/>
      <c r="AK61" s="16"/>
      <c r="AL61" s="19" t="e">
        <f t="shared" si="1"/>
        <v>#REF!</v>
      </c>
      <c r="AM61" s="28" t="e">
        <f t="shared" si="2"/>
        <v>#REF!</v>
      </c>
      <c r="AN61" s="28" t="e">
        <f t="shared" si="3"/>
        <v>#REF!</v>
      </c>
      <c r="AO61" s="28" t="e">
        <f t="shared" si="4"/>
        <v>#REF!</v>
      </c>
      <c r="AP61" s="28" t="e">
        <f t="shared" si="5"/>
        <v>#REF!</v>
      </c>
      <c r="AQ61" s="28" t="e">
        <f t="shared" si="6"/>
        <v>#REF!</v>
      </c>
    </row>
    <row r="62" spans="1:43" x14ac:dyDescent="0.25">
      <c r="A62" t="s">
        <v>169</v>
      </c>
      <c r="B62" s="28"/>
      <c r="C62" s="28"/>
      <c r="D62" s="28"/>
      <c r="E62" s="28"/>
      <c r="F62" s="28"/>
      <c r="G62" s="28"/>
      <c r="H62" s="28"/>
      <c r="I62" s="28"/>
      <c r="J62" s="28"/>
      <c r="K62" s="28"/>
      <c r="L62" s="28"/>
      <c r="M62" s="28"/>
      <c r="N62" s="28"/>
      <c r="S62" s="28">
        <v>59</v>
      </c>
      <c r="T62" s="19"/>
      <c r="U62" s="16"/>
      <c r="V62" s="16"/>
      <c r="W62" s="16"/>
      <c r="X62" s="16"/>
      <c r="Y62" s="16">
        <v>1</v>
      </c>
      <c r="Z62" s="16"/>
      <c r="AA62" s="16"/>
      <c r="AB62" s="16"/>
      <c r="AC62" s="16"/>
      <c r="AD62" s="16">
        <v>1</v>
      </c>
      <c r="AE62" s="16"/>
      <c r="AF62" s="16"/>
      <c r="AG62" s="16"/>
      <c r="AH62" s="16"/>
      <c r="AI62" s="16"/>
      <c r="AJ62" s="16"/>
      <c r="AK62" s="16"/>
      <c r="AL62" s="19" t="e">
        <f t="shared" si="1"/>
        <v>#REF!</v>
      </c>
      <c r="AM62" s="28" t="e">
        <f t="shared" si="2"/>
        <v>#REF!</v>
      </c>
      <c r="AN62" s="28" t="e">
        <f t="shared" si="3"/>
        <v>#REF!</v>
      </c>
      <c r="AO62" s="28" t="e">
        <f t="shared" si="4"/>
        <v>#REF!</v>
      </c>
      <c r="AP62" s="28" t="e">
        <f t="shared" si="5"/>
        <v>#REF!</v>
      </c>
      <c r="AQ62" s="28" t="e">
        <f t="shared" si="6"/>
        <v>#REF!</v>
      </c>
    </row>
    <row r="63" spans="1:43" x14ac:dyDescent="0.25">
      <c r="A63" t="s">
        <v>170</v>
      </c>
      <c r="B63" s="28"/>
      <c r="C63" s="28"/>
      <c r="D63" s="28"/>
      <c r="E63" s="28"/>
      <c r="F63" s="28"/>
      <c r="G63" s="28"/>
      <c r="H63" s="28"/>
      <c r="I63" s="28"/>
      <c r="J63" s="28"/>
      <c r="K63" s="28"/>
      <c r="L63" s="28"/>
      <c r="M63" s="28"/>
      <c r="N63" s="28"/>
      <c r="S63" s="28">
        <v>60</v>
      </c>
      <c r="T63" s="19"/>
      <c r="U63" s="16"/>
      <c r="V63" s="16"/>
      <c r="W63" s="16"/>
      <c r="X63" s="16"/>
      <c r="Y63" s="16">
        <v>1</v>
      </c>
      <c r="Z63" s="16"/>
      <c r="AA63" s="16"/>
      <c r="AB63" s="16"/>
      <c r="AC63" s="16"/>
      <c r="AD63" s="16">
        <v>1</v>
      </c>
      <c r="AE63" s="16"/>
      <c r="AF63" s="16"/>
      <c r="AG63" s="16"/>
      <c r="AH63" s="16"/>
      <c r="AI63" s="16"/>
      <c r="AJ63" s="16"/>
      <c r="AK63" s="16"/>
      <c r="AL63" s="19" t="e">
        <f t="shared" si="1"/>
        <v>#REF!</v>
      </c>
      <c r="AM63" s="28" t="e">
        <f t="shared" si="2"/>
        <v>#REF!</v>
      </c>
      <c r="AN63" s="28" t="e">
        <f t="shared" si="3"/>
        <v>#REF!</v>
      </c>
      <c r="AO63" s="28" t="e">
        <f t="shared" si="4"/>
        <v>#REF!</v>
      </c>
      <c r="AP63" s="28" t="e">
        <f t="shared" si="5"/>
        <v>#REF!</v>
      </c>
      <c r="AQ63" s="28" t="e">
        <f t="shared" si="6"/>
        <v>#REF!</v>
      </c>
    </row>
    <row r="64" spans="1:43" x14ac:dyDescent="0.25">
      <c r="A64" t="s">
        <v>171</v>
      </c>
      <c r="B64" s="28"/>
      <c r="C64" s="28"/>
      <c r="D64" s="28"/>
      <c r="E64" s="28"/>
      <c r="F64" s="28"/>
      <c r="G64" s="28"/>
      <c r="H64" s="28"/>
      <c r="I64" s="28"/>
      <c r="J64" s="28"/>
      <c r="K64" s="28"/>
      <c r="L64" s="28"/>
      <c r="M64" s="28"/>
      <c r="N64" s="28"/>
      <c r="S64" s="28">
        <v>61</v>
      </c>
      <c r="T64" s="19"/>
      <c r="U64" s="16"/>
      <c r="V64" s="16"/>
      <c r="W64" s="16"/>
      <c r="X64" s="16"/>
      <c r="Y64" s="16">
        <v>1</v>
      </c>
      <c r="Z64" s="16"/>
      <c r="AA64" s="16"/>
      <c r="AB64" s="16"/>
      <c r="AC64" s="16"/>
      <c r="AD64" s="16">
        <v>1</v>
      </c>
      <c r="AE64" s="16"/>
      <c r="AF64" s="16"/>
      <c r="AG64" s="16"/>
      <c r="AH64" s="16"/>
      <c r="AI64" s="16"/>
      <c r="AJ64" s="16"/>
      <c r="AK64" s="16"/>
      <c r="AL64" s="19" t="e">
        <f t="shared" si="1"/>
        <v>#REF!</v>
      </c>
      <c r="AM64" s="28" t="e">
        <f t="shared" si="2"/>
        <v>#REF!</v>
      </c>
      <c r="AN64" s="28" t="e">
        <f t="shared" si="3"/>
        <v>#REF!</v>
      </c>
      <c r="AO64" s="28" t="e">
        <f t="shared" si="4"/>
        <v>#REF!</v>
      </c>
      <c r="AP64" s="28" t="e">
        <f t="shared" si="5"/>
        <v>#REF!</v>
      </c>
      <c r="AQ64" s="28" t="e">
        <f t="shared" si="6"/>
        <v>#REF!</v>
      </c>
    </row>
    <row r="65" spans="1:43" x14ac:dyDescent="0.25">
      <c r="A65" t="s">
        <v>172</v>
      </c>
      <c r="B65" s="28"/>
      <c r="C65" s="28"/>
      <c r="D65" s="28"/>
      <c r="E65" s="28"/>
      <c r="F65" s="28"/>
      <c r="G65" s="28"/>
      <c r="H65" s="28"/>
      <c r="I65" s="28"/>
      <c r="J65" s="28"/>
      <c r="K65" s="28"/>
      <c r="L65" s="28"/>
      <c r="M65" s="28"/>
      <c r="N65" s="28"/>
      <c r="S65" s="28">
        <v>62</v>
      </c>
      <c r="T65" s="19"/>
      <c r="U65" s="16"/>
      <c r="V65" s="16"/>
      <c r="W65" s="16"/>
      <c r="X65" s="16"/>
      <c r="Y65" s="16">
        <v>1</v>
      </c>
      <c r="Z65" s="16"/>
      <c r="AA65" s="16"/>
      <c r="AB65" s="16"/>
      <c r="AC65" s="16"/>
      <c r="AD65" s="16">
        <v>1</v>
      </c>
      <c r="AE65" s="16"/>
      <c r="AF65" s="16"/>
      <c r="AG65" s="16"/>
      <c r="AH65" s="16"/>
      <c r="AI65" s="16"/>
      <c r="AJ65" s="16"/>
      <c r="AK65" s="16"/>
      <c r="AL65" s="19" t="e">
        <f t="shared" si="1"/>
        <v>#REF!</v>
      </c>
      <c r="AM65" s="28" t="e">
        <f t="shared" si="2"/>
        <v>#REF!</v>
      </c>
      <c r="AN65" s="28" t="e">
        <f t="shared" si="3"/>
        <v>#REF!</v>
      </c>
      <c r="AO65" s="28" t="e">
        <f t="shared" si="4"/>
        <v>#REF!</v>
      </c>
      <c r="AP65" s="28" t="e">
        <f t="shared" si="5"/>
        <v>#REF!</v>
      </c>
      <c r="AQ65" s="28" t="e">
        <f t="shared" si="6"/>
        <v>#REF!</v>
      </c>
    </row>
    <row r="66" spans="1:43" x14ac:dyDescent="0.25">
      <c r="A66" t="s">
        <v>173</v>
      </c>
      <c r="B66" s="28"/>
      <c r="C66" s="28"/>
      <c r="D66" s="28"/>
      <c r="E66" s="28"/>
      <c r="F66" s="28"/>
      <c r="G66" s="28"/>
      <c r="H66" s="28"/>
      <c r="I66" s="28"/>
      <c r="J66" s="28"/>
      <c r="K66" s="28"/>
      <c r="L66" s="28"/>
      <c r="M66" s="28"/>
      <c r="N66" s="28"/>
      <c r="S66" s="28">
        <v>63</v>
      </c>
      <c r="T66" s="19"/>
      <c r="U66" s="16"/>
      <c r="V66" s="16"/>
      <c r="W66" s="16"/>
      <c r="X66" s="16"/>
      <c r="Y66" s="16">
        <v>1</v>
      </c>
      <c r="Z66" s="16"/>
      <c r="AA66" s="16"/>
      <c r="AB66" s="16"/>
      <c r="AC66" s="16"/>
      <c r="AD66" s="16"/>
      <c r="AE66" s="16"/>
      <c r="AF66" s="16">
        <v>1</v>
      </c>
      <c r="AG66" s="16"/>
      <c r="AH66" s="16"/>
      <c r="AI66" s="16"/>
      <c r="AJ66" s="16"/>
      <c r="AK66" s="16"/>
      <c r="AL66" s="19" t="e">
        <f t="shared" si="1"/>
        <v>#REF!</v>
      </c>
      <c r="AM66" s="28" t="e">
        <f t="shared" si="2"/>
        <v>#REF!</v>
      </c>
      <c r="AN66" s="28" t="e">
        <f t="shared" si="3"/>
        <v>#REF!</v>
      </c>
      <c r="AO66" s="28" t="e">
        <f t="shared" si="4"/>
        <v>#REF!</v>
      </c>
      <c r="AP66" s="28" t="e">
        <f t="shared" si="5"/>
        <v>#REF!</v>
      </c>
      <c r="AQ66" s="28" t="e">
        <f t="shared" si="6"/>
        <v>#REF!</v>
      </c>
    </row>
    <row r="67" spans="1:43" x14ac:dyDescent="0.25">
      <c r="A67" t="s">
        <v>174</v>
      </c>
      <c r="B67" s="28"/>
      <c r="C67" s="28"/>
      <c r="D67" s="28"/>
      <c r="E67" s="28"/>
      <c r="F67" s="28"/>
      <c r="G67" s="28"/>
      <c r="H67" s="28"/>
      <c r="I67" s="28"/>
      <c r="J67" s="28"/>
      <c r="K67" s="28"/>
      <c r="L67" s="28"/>
      <c r="M67" s="28"/>
      <c r="N67" s="28"/>
      <c r="S67" s="28">
        <v>64</v>
      </c>
      <c r="T67" s="19"/>
      <c r="U67" s="16"/>
      <c r="V67" s="16"/>
      <c r="W67" s="16"/>
      <c r="X67" s="16"/>
      <c r="Y67" s="16">
        <v>1</v>
      </c>
      <c r="Z67" s="16"/>
      <c r="AA67" s="16"/>
      <c r="AB67" s="16"/>
      <c r="AC67" s="16"/>
      <c r="AD67" s="16"/>
      <c r="AE67" s="16"/>
      <c r="AF67" s="16">
        <v>1</v>
      </c>
      <c r="AG67" s="16"/>
      <c r="AH67" s="16"/>
      <c r="AI67" s="16"/>
      <c r="AJ67" s="16"/>
      <c r="AK67" s="16"/>
      <c r="AL67" s="19" t="e">
        <f t="shared" si="1"/>
        <v>#REF!</v>
      </c>
      <c r="AM67" s="28" t="e">
        <f t="shared" si="2"/>
        <v>#REF!</v>
      </c>
      <c r="AN67" s="28" t="e">
        <f t="shared" si="3"/>
        <v>#REF!</v>
      </c>
      <c r="AO67" s="28" t="e">
        <f t="shared" si="4"/>
        <v>#REF!</v>
      </c>
      <c r="AP67" s="28" t="e">
        <f t="shared" si="5"/>
        <v>#REF!</v>
      </c>
      <c r="AQ67" s="28" t="e">
        <f t="shared" si="6"/>
        <v>#REF!</v>
      </c>
    </row>
    <row r="68" spans="1:43" x14ac:dyDescent="0.25">
      <c r="A68" t="s">
        <v>175</v>
      </c>
      <c r="B68" s="28"/>
      <c r="C68" s="28"/>
      <c r="D68" s="28"/>
      <c r="E68" s="28"/>
      <c r="F68" s="28"/>
      <c r="G68" s="28"/>
      <c r="H68" s="28"/>
      <c r="I68" s="28"/>
      <c r="J68" s="28"/>
      <c r="K68" s="28"/>
      <c r="L68" s="28"/>
      <c r="M68" s="28"/>
      <c r="N68" s="28"/>
      <c r="S68" s="28">
        <v>65</v>
      </c>
      <c r="T68" s="19"/>
      <c r="U68" s="16"/>
      <c r="V68" s="16"/>
      <c r="W68" s="16"/>
      <c r="X68" s="16"/>
      <c r="Y68" s="16">
        <v>1</v>
      </c>
      <c r="Z68" s="16"/>
      <c r="AA68" s="16"/>
      <c r="AB68" s="16"/>
      <c r="AC68" s="16"/>
      <c r="AD68" s="16"/>
      <c r="AE68" s="16">
        <v>1</v>
      </c>
      <c r="AF68" s="16"/>
      <c r="AG68" s="16"/>
      <c r="AH68" s="16"/>
      <c r="AI68" s="16"/>
      <c r="AJ68" s="16"/>
      <c r="AK68" s="16"/>
      <c r="AL68" s="19" t="e">
        <f t="shared" ref="AL68:AL131" si="7">IF(AND(AM68&lt;&gt;1,AN68&lt;&gt;1,AO68&lt;&gt;1,AP68&lt;&gt;1,AQ68&lt;&gt;1),1,0)</f>
        <v>#REF!</v>
      </c>
      <c r="AM68" s="28" t="e">
        <f t="shared" ref="AM68:AM131" si="8">MAX(SUM(U$1,U68),SUM(V$1,V68),SUM(W$1,W68),SUM(X$1,X68),SUM(Y$1,Y68),SUM(Z$1,Z68))</f>
        <v>#REF!</v>
      </c>
      <c r="AN68" s="28" t="e">
        <f t="shared" ref="AN68:AN131" si="9">MAX(SUM(AA$1,AA68),SUM(AB$1,AB68))</f>
        <v>#REF!</v>
      </c>
      <c r="AO68" s="28" t="e">
        <f t="shared" ref="AO68:AO131" si="10">MAX(SUM(AC$1,AC68),SUM(AD$1,AD68),SUM(AE$1,AE68),SUM(AF$1,AF68))</f>
        <v>#REF!</v>
      </c>
      <c r="AP68" s="28" t="e">
        <f t="shared" ref="AP68:AP131" si="11">MAX(SUM(AG$1,AG68),SUM(AH$1,AH68))</f>
        <v>#REF!</v>
      </c>
      <c r="AQ68" s="28" t="e">
        <f t="shared" ref="AQ68:AQ131" si="12">MAX(SUM(AI$1,AI68),SUM(AJ$1,AJ68),SUM(AK$1,AK68))</f>
        <v>#REF!</v>
      </c>
    </row>
    <row r="69" spans="1:43" x14ac:dyDescent="0.25">
      <c r="A69" t="s">
        <v>176</v>
      </c>
      <c r="B69" s="28"/>
      <c r="C69" s="28"/>
      <c r="D69" s="28"/>
      <c r="E69" s="28"/>
      <c r="F69" s="28"/>
      <c r="G69" s="28"/>
      <c r="H69" s="28"/>
      <c r="I69" s="28"/>
      <c r="J69" s="28"/>
      <c r="K69" s="28"/>
      <c r="L69" s="28"/>
      <c r="M69" s="28"/>
      <c r="N69" s="28"/>
      <c r="S69" s="28">
        <v>66</v>
      </c>
      <c r="T69" s="19"/>
      <c r="U69" s="16"/>
      <c r="V69" s="16"/>
      <c r="W69" s="16"/>
      <c r="X69" s="16"/>
      <c r="Y69" s="16">
        <v>1</v>
      </c>
      <c r="Z69" s="16"/>
      <c r="AA69" s="16"/>
      <c r="AB69" s="16"/>
      <c r="AC69" s="16"/>
      <c r="AD69" s="16"/>
      <c r="AE69" s="16">
        <v>1</v>
      </c>
      <c r="AF69" s="16"/>
      <c r="AG69" s="16"/>
      <c r="AH69" s="16"/>
      <c r="AI69" s="16"/>
      <c r="AJ69" s="16"/>
      <c r="AK69" s="16"/>
      <c r="AL69" s="19" t="e">
        <f t="shared" si="7"/>
        <v>#REF!</v>
      </c>
      <c r="AM69" s="28" t="e">
        <f t="shared" si="8"/>
        <v>#REF!</v>
      </c>
      <c r="AN69" s="28" t="e">
        <f t="shared" si="9"/>
        <v>#REF!</v>
      </c>
      <c r="AO69" s="28" t="e">
        <f t="shared" si="10"/>
        <v>#REF!</v>
      </c>
      <c r="AP69" s="28" t="e">
        <f t="shared" si="11"/>
        <v>#REF!</v>
      </c>
      <c r="AQ69" s="28" t="e">
        <f t="shared" si="12"/>
        <v>#REF!</v>
      </c>
    </row>
    <row r="70" spans="1:43" x14ac:dyDescent="0.25">
      <c r="A70" t="s">
        <v>177</v>
      </c>
      <c r="B70" s="28"/>
      <c r="C70" s="28"/>
      <c r="D70" s="28"/>
      <c r="E70" s="28"/>
      <c r="F70" s="28"/>
      <c r="G70" s="28"/>
      <c r="H70" s="28"/>
      <c r="I70" s="28"/>
      <c r="J70" s="28"/>
      <c r="K70" s="28"/>
      <c r="L70" s="28"/>
      <c r="M70" s="28"/>
      <c r="N70" s="28"/>
      <c r="S70" s="28">
        <v>67</v>
      </c>
      <c r="T70" s="19"/>
      <c r="U70" s="16"/>
      <c r="V70" s="16"/>
      <c r="W70" s="16"/>
      <c r="X70" s="16"/>
      <c r="Y70" s="16">
        <v>1</v>
      </c>
      <c r="Z70" s="16"/>
      <c r="AA70" s="16"/>
      <c r="AB70" s="16"/>
      <c r="AC70" s="16"/>
      <c r="AD70" s="16"/>
      <c r="AE70" s="16">
        <v>1</v>
      </c>
      <c r="AF70" s="16"/>
      <c r="AG70" s="16"/>
      <c r="AH70" s="16"/>
      <c r="AI70" s="16"/>
      <c r="AJ70" s="16"/>
      <c r="AK70" s="16"/>
      <c r="AL70" s="19" t="e">
        <f t="shared" si="7"/>
        <v>#REF!</v>
      </c>
      <c r="AM70" s="28" t="e">
        <f t="shared" si="8"/>
        <v>#REF!</v>
      </c>
      <c r="AN70" s="28" t="e">
        <f t="shared" si="9"/>
        <v>#REF!</v>
      </c>
      <c r="AO70" s="28" t="e">
        <f t="shared" si="10"/>
        <v>#REF!</v>
      </c>
      <c r="AP70" s="28" t="e">
        <f t="shared" si="11"/>
        <v>#REF!</v>
      </c>
      <c r="AQ70" s="28" t="e">
        <f t="shared" si="12"/>
        <v>#REF!</v>
      </c>
    </row>
    <row r="71" spans="1:43" x14ac:dyDescent="0.25">
      <c r="A71" t="s">
        <v>178</v>
      </c>
      <c r="B71" s="28"/>
      <c r="C71" s="28"/>
      <c r="D71" s="28"/>
      <c r="E71" s="28"/>
      <c r="F71" s="28"/>
      <c r="G71" s="28"/>
      <c r="H71" s="28"/>
      <c r="I71" s="28"/>
      <c r="J71" s="28"/>
      <c r="K71" s="28"/>
      <c r="L71" s="28"/>
      <c r="M71" s="28"/>
      <c r="N71" s="28"/>
      <c r="S71" s="28">
        <v>68</v>
      </c>
      <c r="T71" s="19"/>
      <c r="U71" s="16"/>
      <c r="V71" s="16"/>
      <c r="W71" s="16"/>
      <c r="X71" s="16"/>
      <c r="Y71" s="16">
        <v>1</v>
      </c>
      <c r="Z71" s="16"/>
      <c r="AA71" s="16"/>
      <c r="AB71" s="16"/>
      <c r="AC71" s="16"/>
      <c r="AD71" s="16"/>
      <c r="AE71" s="16">
        <v>1</v>
      </c>
      <c r="AF71" s="16"/>
      <c r="AG71" s="16"/>
      <c r="AH71" s="16"/>
      <c r="AI71" s="16"/>
      <c r="AJ71" s="16"/>
      <c r="AK71" s="16"/>
      <c r="AL71" s="19" t="e">
        <f t="shared" si="7"/>
        <v>#REF!</v>
      </c>
      <c r="AM71" s="28" t="e">
        <f t="shared" si="8"/>
        <v>#REF!</v>
      </c>
      <c r="AN71" s="28" t="e">
        <f t="shared" si="9"/>
        <v>#REF!</v>
      </c>
      <c r="AO71" s="28" t="e">
        <f t="shared" si="10"/>
        <v>#REF!</v>
      </c>
      <c r="AP71" s="28" t="e">
        <f t="shared" si="11"/>
        <v>#REF!</v>
      </c>
      <c r="AQ71" s="28" t="e">
        <f t="shared" si="12"/>
        <v>#REF!</v>
      </c>
    </row>
    <row r="72" spans="1:43" x14ac:dyDescent="0.25">
      <c r="A72" t="s">
        <v>179</v>
      </c>
      <c r="B72" s="28"/>
      <c r="C72" s="28"/>
      <c r="D72" s="28"/>
      <c r="E72" s="28"/>
      <c r="F72" s="28"/>
      <c r="G72" s="28"/>
      <c r="H72" s="28"/>
      <c r="I72" s="28"/>
      <c r="J72" s="28"/>
      <c r="K72" s="28"/>
      <c r="L72" s="28"/>
      <c r="M72" s="28"/>
      <c r="N72" s="28"/>
      <c r="S72" s="28">
        <v>69</v>
      </c>
      <c r="T72" s="19"/>
      <c r="U72" s="16"/>
      <c r="V72" s="16"/>
      <c r="W72" s="16"/>
      <c r="X72" s="16"/>
      <c r="Y72" s="16">
        <v>1</v>
      </c>
      <c r="Z72" s="16"/>
      <c r="AA72" s="16"/>
      <c r="AB72" s="16"/>
      <c r="AC72" s="16"/>
      <c r="AD72" s="16"/>
      <c r="AE72" s="16">
        <v>1</v>
      </c>
      <c r="AF72" s="16"/>
      <c r="AG72" s="16"/>
      <c r="AH72" s="16"/>
      <c r="AI72" s="16"/>
      <c r="AJ72" s="16"/>
      <c r="AK72" s="16"/>
      <c r="AL72" s="19" t="e">
        <f t="shared" si="7"/>
        <v>#REF!</v>
      </c>
      <c r="AM72" s="28" t="e">
        <f t="shared" si="8"/>
        <v>#REF!</v>
      </c>
      <c r="AN72" s="28" t="e">
        <f t="shared" si="9"/>
        <v>#REF!</v>
      </c>
      <c r="AO72" s="28" t="e">
        <f t="shared" si="10"/>
        <v>#REF!</v>
      </c>
      <c r="AP72" s="28" t="e">
        <f t="shared" si="11"/>
        <v>#REF!</v>
      </c>
      <c r="AQ72" s="28" t="e">
        <f t="shared" si="12"/>
        <v>#REF!</v>
      </c>
    </row>
    <row r="73" spans="1:43" x14ac:dyDescent="0.25">
      <c r="A73" t="s">
        <v>180</v>
      </c>
      <c r="B73" s="28"/>
      <c r="C73" s="28"/>
      <c r="D73" s="28"/>
      <c r="E73" s="28"/>
      <c r="F73" s="28"/>
      <c r="G73" s="28"/>
      <c r="H73" s="28"/>
      <c r="I73" s="28"/>
      <c r="J73" s="28"/>
      <c r="K73" s="28"/>
      <c r="L73" s="28"/>
      <c r="M73" s="28"/>
      <c r="N73" s="28"/>
      <c r="S73" s="28">
        <v>70</v>
      </c>
      <c r="T73" s="19"/>
      <c r="U73" s="16"/>
      <c r="V73" s="16"/>
      <c r="W73" s="16"/>
      <c r="X73" s="16"/>
      <c r="Y73" s="16">
        <v>1</v>
      </c>
      <c r="Z73" s="16"/>
      <c r="AA73" s="16"/>
      <c r="AB73" s="16"/>
      <c r="AC73" s="16"/>
      <c r="AD73" s="16"/>
      <c r="AE73" s="16">
        <v>1</v>
      </c>
      <c r="AF73" s="16"/>
      <c r="AG73" s="16"/>
      <c r="AH73" s="16"/>
      <c r="AI73" s="16"/>
      <c r="AJ73" s="16"/>
      <c r="AK73" s="16"/>
      <c r="AL73" s="19" t="e">
        <f t="shared" si="7"/>
        <v>#REF!</v>
      </c>
      <c r="AM73" s="28" t="e">
        <f t="shared" si="8"/>
        <v>#REF!</v>
      </c>
      <c r="AN73" s="28" t="e">
        <f t="shared" si="9"/>
        <v>#REF!</v>
      </c>
      <c r="AO73" s="28" t="e">
        <f t="shared" si="10"/>
        <v>#REF!</v>
      </c>
      <c r="AP73" s="28" t="e">
        <f t="shared" si="11"/>
        <v>#REF!</v>
      </c>
      <c r="AQ73" s="28" t="e">
        <f t="shared" si="12"/>
        <v>#REF!</v>
      </c>
    </row>
    <row r="74" spans="1:43" x14ac:dyDescent="0.25">
      <c r="A74" t="s">
        <v>181</v>
      </c>
      <c r="B74" s="28"/>
      <c r="C74" s="28"/>
      <c r="D74" s="28"/>
      <c r="E74" s="28"/>
      <c r="F74" s="28"/>
      <c r="G74" s="28"/>
      <c r="H74" s="28"/>
      <c r="I74" s="28"/>
      <c r="J74" s="28"/>
      <c r="K74" s="28"/>
      <c r="L74" s="28"/>
      <c r="M74" s="28"/>
      <c r="N74" s="28"/>
      <c r="S74" s="28">
        <v>71</v>
      </c>
      <c r="T74" s="19"/>
      <c r="U74" s="16"/>
      <c r="V74" s="16"/>
      <c r="W74" s="16"/>
      <c r="X74" s="16"/>
      <c r="Y74" s="16"/>
      <c r="Z74" s="16">
        <v>1</v>
      </c>
      <c r="AA74" s="16"/>
      <c r="AB74" s="16"/>
      <c r="AC74" s="16"/>
      <c r="AD74" s="16"/>
      <c r="AE74" s="16"/>
      <c r="AF74" s="16"/>
      <c r="AG74" s="16"/>
      <c r="AH74" s="16"/>
      <c r="AI74" s="16"/>
      <c r="AJ74" s="16"/>
      <c r="AK74" s="16"/>
      <c r="AL74" s="19" t="e">
        <f t="shared" si="7"/>
        <v>#REF!</v>
      </c>
      <c r="AM74" s="28" t="e">
        <f t="shared" si="8"/>
        <v>#REF!</v>
      </c>
      <c r="AN74" s="28" t="e">
        <f t="shared" si="9"/>
        <v>#REF!</v>
      </c>
      <c r="AO74" s="28" t="e">
        <f t="shared" si="10"/>
        <v>#REF!</v>
      </c>
      <c r="AP74" s="28" t="e">
        <f t="shared" si="11"/>
        <v>#REF!</v>
      </c>
      <c r="AQ74" s="28" t="e">
        <f t="shared" si="12"/>
        <v>#REF!</v>
      </c>
    </row>
    <row r="75" spans="1:43" x14ac:dyDescent="0.25">
      <c r="A75" t="s">
        <v>182</v>
      </c>
      <c r="B75" s="28"/>
      <c r="C75" s="28"/>
      <c r="D75" s="28"/>
      <c r="E75" s="28"/>
      <c r="F75" s="28"/>
      <c r="G75" s="28"/>
      <c r="H75" s="28"/>
      <c r="I75" s="28"/>
      <c r="J75" s="28"/>
      <c r="K75" s="28"/>
      <c r="L75" s="28"/>
      <c r="M75" s="28"/>
      <c r="N75" s="28"/>
      <c r="S75" s="28">
        <v>72</v>
      </c>
      <c r="T75" s="19"/>
      <c r="U75" s="16"/>
      <c r="V75" s="16"/>
      <c r="W75" s="16"/>
      <c r="X75" s="16"/>
      <c r="Y75" s="16"/>
      <c r="Z75" s="16">
        <v>1</v>
      </c>
      <c r="AA75" s="16"/>
      <c r="AB75" s="16"/>
      <c r="AC75" s="16">
        <v>1</v>
      </c>
      <c r="AD75" s="16"/>
      <c r="AE75" s="16"/>
      <c r="AF75" s="16"/>
      <c r="AG75" s="16"/>
      <c r="AH75" s="16"/>
      <c r="AI75" s="16"/>
      <c r="AJ75" s="16"/>
      <c r="AK75" s="16"/>
      <c r="AL75" s="19" t="e">
        <f t="shared" si="7"/>
        <v>#REF!</v>
      </c>
      <c r="AM75" s="28" t="e">
        <f t="shared" si="8"/>
        <v>#REF!</v>
      </c>
      <c r="AN75" s="28" t="e">
        <f t="shared" si="9"/>
        <v>#REF!</v>
      </c>
      <c r="AO75" s="28" t="e">
        <f t="shared" si="10"/>
        <v>#REF!</v>
      </c>
      <c r="AP75" s="28" t="e">
        <f t="shared" si="11"/>
        <v>#REF!</v>
      </c>
      <c r="AQ75" s="28" t="e">
        <f t="shared" si="12"/>
        <v>#REF!</v>
      </c>
    </row>
    <row r="76" spans="1:43" x14ac:dyDescent="0.25">
      <c r="A76" t="s">
        <v>183</v>
      </c>
      <c r="B76" s="28"/>
      <c r="C76" s="28"/>
      <c r="D76" s="28"/>
      <c r="E76" s="28"/>
      <c r="F76" s="28"/>
      <c r="G76" s="28"/>
      <c r="H76" s="28"/>
      <c r="I76" s="28"/>
      <c r="J76" s="28"/>
      <c r="K76" s="28"/>
      <c r="L76" s="28"/>
      <c r="M76" s="28"/>
      <c r="N76" s="28"/>
      <c r="S76" s="28">
        <v>73</v>
      </c>
      <c r="T76" s="19"/>
      <c r="U76" s="16"/>
      <c r="V76" s="16"/>
      <c r="W76" s="16"/>
      <c r="X76" s="16"/>
      <c r="Y76" s="16"/>
      <c r="Z76" s="16">
        <v>1</v>
      </c>
      <c r="AA76" s="16"/>
      <c r="AB76" s="16"/>
      <c r="AC76" s="16">
        <v>1</v>
      </c>
      <c r="AD76" s="16"/>
      <c r="AE76" s="16"/>
      <c r="AF76" s="16"/>
      <c r="AG76" s="16"/>
      <c r="AH76" s="16"/>
      <c r="AI76" s="16"/>
      <c r="AJ76" s="16"/>
      <c r="AK76" s="16"/>
      <c r="AL76" s="19" t="e">
        <f t="shared" si="7"/>
        <v>#REF!</v>
      </c>
      <c r="AM76" s="28" t="e">
        <f t="shared" si="8"/>
        <v>#REF!</v>
      </c>
      <c r="AN76" s="28" t="e">
        <f t="shared" si="9"/>
        <v>#REF!</v>
      </c>
      <c r="AO76" s="28" t="e">
        <f t="shared" si="10"/>
        <v>#REF!</v>
      </c>
      <c r="AP76" s="28" t="e">
        <f t="shared" si="11"/>
        <v>#REF!</v>
      </c>
      <c r="AQ76" s="28" t="e">
        <f t="shared" si="12"/>
        <v>#REF!</v>
      </c>
    </row>
    <row r="77" spans="1:43" x14ac:dyDescent="0.25">
      <c r="A77" t="s">
        <v>184</v>
      </c>
      <c r="B77" s="28"/>
      <c r="C77" s="28"/>
      <c r="D77" s="28"/>
      <c r="E77" s="28"/>
      <c r="F77" s="28"/>
      <c r="G77" s="28"/>
      <c r="H77" s="28"/>
      <c r="I77" s="28"/>
      <c r="J77" s="28"/>
      <c r="K77" s="28"/>
      <c r="L77" s="28"/>
      <c r="M77" s="28"/>
      <c r="N77" s="28"/>
      <c r="S77" s="28">
        <v>74</v>
      </c>
      <c r="T77" s="19"/>
      <c r="U77" s="16"/>
      <c r="V77" s="16"/>
      <c r="W77" s="16"/>
      <c r="X77" s="16"/>
      <c r="Y77" s="16"/>
      <c r="Z77" s="16">
        <v>1</v>
      </c>
      <c r="AA77" s="16"/>
      <c r="AB77" s="16"/>
      <c r="AC77" s="16">
        <v>1</v>
      </c>
      <c r="AD77" s="16"/>
      <c r="AE77" s="16"/>
      <c r="AF77" s="16"/>
      <c r="AG77" s="16"/>
      <c r="AH77" s="16"/>
      <c r="AI77" s="16"/>
      <c r="AJ77" s="16"/>
      <c r="AK77" s="16"/>
      <c r="AL77" s="19" t="e">
        <f t="shared" si="7"/>
        <v>#REF!</v>
      </c>
      <c r="AM77" s="28" t="e">
        <f t="shared" si="8"/>
        <v>#REF!</v>
      </c>
      <c r="AN77" s="28" t="e">
        <f t="shared" si="9"/>
        <v>#REF!</v>
      </c>
      <c r="AO77" s="28" t="e">
        <f t="shared" si="10"/>
        <v>#REF!</v>
      </c>
      <c r="AP77" s="28" t="e">
        <f t="shared" si="11"/>
        <v>#REF!</v>
      </c>
      <c r="AQ77" s="28" t="e">
        <f t="shared" si="12"/>
        <v>#REF!</v>
      </c>
    </row>
    <row r="78" spans="1:43" x14ac:dyDescent="0.25">
      <c r="A78" t="s">
        <v>185</v>
      </c>
      <c r="B78" s="28"/>
      <c r="C78" s="28"/>
      <c r="D78" s="28"/>
      <c r="E78" s="28"/>
      <c r="F78" s="28"/>
      <c r="G78" s="28"/>
      <c r="H78" s="28"/>
      <c r="I78" s="28"/>
      <c r="J78" s="28"/>
      <c r="K78" s="28"/>
      <c r="L78" s="28"/>
      <c r="M78" s="28"/>
      <c r="N78" s="28"/>
      <c r="S78" s="28">
        <v>75</v>
      </c>
      <c r="T78" s="19"/>
      <c r="U78" s="16"/>
      <c r="V78" s="16"/>
      <c r="W78" s="16"/>
      <c r="X78" s="16"/>
      <c r="Y78" s="16"/>
      <c r="Z78" s="16">
        <v>1</v>
      </c>
      <c r="AA78" s="16"/>
      <c r="AB78" s="16"/>
      <c r="AC78" s="16">
        <v>1</v>
      </c>
      <c r="AD78" s="16"/>
      <c r="AE78" s="16"/>
      <c r="AF78" s="16"/>
      <c r="AG78" s="16"/>
      <c r="AH78" s="16"/>
      <c r="AI78" s="16"/>
      <c r="AJ78" s="16"/>
      <c r="AK78" s="16"/>
      <c r="AL78" s="19" t="e">
        <f t="shared" si="7"/>
        <v>#REF!</v>
      </c>
      <c r="AM78" s="28" t="e">
        <f t="shared" si="8"/>
        <v>#REF!</v>
      </c>
      <c r="AN78" s="28" t="e">
        <f t="shared" si="9"/>
        <v>#REF!</v>
      </c>
      <c r="AO78" s="28" t="e">
        <f t="shared" si="10"/>
        <v>#REF!</v>
      </c>
      <c r="AP78" s="28" t="e">
        <f t="shared" si="11"/>
        <v>#REF!</v>
      </c>
      <c r="AQ78" s="28" t="e">
        <f t="shared" si="12"/>
        <v>#REF!</v>
      </c>
    </row>
    <row r="79" spans="1:43" x14ac:dyDescent="0.25">
      <c r="A79" t="s">
        <v>186</v>
      </c>
      <c r="B79" s="28"/>
      <c r="C79" s="28"/>
      <c r="D79" s="28"/>
      <c r="E79" s="28"/>
      <c r="F79" s="28"/>
      <c r="G79" s="28"/>
      <c r="H79" s="28"/>
      <c r="I79" s="28"/>
      <c r="J79" s="28"/>
      <c r="K79" s="28"/>
      <c r="L79" s="28"/>
      <c r="M79" s="28"/>
      <c r="N79" s="28"/>
      <c r="S79" s="28">
        <v>76</v>
      </c>
      <c r="T79" s="19"/>
      <c r="U79" s="16"/>
      <c r="V79" s="16"/>
      <c r="W79" s="16"/>
      <c r="X79" s="16"/>
      <c r="Y79" s="16"/>
      <c r="Z79" s="16">
        <v>1</v>
      </c>
      <c r="AA79" s="16"/>
      <c r="AB79" s="16"/>
      <c r="AC79" s="16">
        <v>1</v>
      </c>
      <c r="AD79" s="16"/>
      <c r="AE79" s="16"/>
      <c r="AF79" s="16"/>
      <c r="AG79" s="16"/>
      <c r="AH79" s="16"/>
      <c r="AI79" s="16"/>
      <c r="AJ79" s="16"/>
      <c r="AK79" s="16"/>
      <c r="AL79" s="19" t="e">
        <f t="shared" si="7"/>
        <v>#REF!</v>
      </c>
      <c r="AM79" s="28" t="e">
        <f t="shared" si="8"/>
        <v>#REF!</v>
      </c>
      <c r="AN79" s="28" t="e">
        <f t="shared" si="9"/>
        <v>#REF!</v>
      </c>
      <c r="AO79" s="28" t="e">
        <f t="shared" si="10"/>
        <v>#REF!</v>
      </c>
      <c r="AP79" s="28" t="e">
        <f t="shared" si="11"/>
        <v>#REF!</v>
      </c>
      <c r="AQ79" s="28" t="e">
        <f t="shared" si="12"/>
        <v>#REF!</v>
      </c>
    </row>
    <row r="80" spans="1:43" x14ac:dyDescent="0.25">
      <c r="A80" t="s">
        <v>187</v>
      </c>
      <c r="B80" s="28"/>
      <c r="C80" s="28"/>
      <c r="D80" s="28"/>
      <c r="E80" s="28"/>
      <c r="F80" s="28"/>
      <c r="G80" s="28"/>
      <c r="H80" s="28"/>
      <c r="I80" s="28"/>
      <c r="J80" s="28"/>
      <c r="K80" s="28"/>
      <c r="L80" s="28"/>
      <c r="M80" s="28"/>
      <c r="N80" s="28"/>
      <c r="S80" s="28">
        <v>77</v>
      </c>
      <c r="T80" s="19"/>
      <c r="U80" s="16"/>
      <c r="V80" s="16"/>
      <c r="W80" s="16"/>
      <c r="X80" s="16"/>
      <c r="Y80" s="16"/>
      <c r="Z80" s="16">
        <v>1</v>
      </c>
      <c r="AA80" s="16"/>
      <c r="AB80" s="16"/>
      <c r="AC80" s="16">
        <v>1</v>
      </c>
      <c r="AD80" s="16"/>
      <c r="AE80" s="16"/>
      <c r="AF80" s="16"/>
      <c r="AG80" s="16"/>
      <c r="AH80" s="16"/>
      <c r="AI80" s="16"/>
      <c r="AJ80" s="16"/>
      <c r="AK80" s="16"/>
      <c r="AL80" s="19" t="e">
        <f t="shared" si="7"/>
        <v>#REF!</v>
      </c>
      <c r="AM80" s="28" t="e">
        <f t="shared" si="8"/>
        <v>#REF!</v>
      </c>
      <c r="AN80" s="28" t="e">
        <f t="shared" si="9"/>
        <v>#REF!</v>
      </c>
      <c r="AO80" s="28" t="e">
        <f t="shared" si="10"/>
        <v>#REF!</v>
      </c>
      <c r="AP80" s="28" t="e">
        <f t="shared" si="11"/>
        <v>#REF!</v>
      </c>
      <c r="AQ80" s="28" t="e">
        <f t="shared" si="12"/>
        <v>#REF!</v>
      </c>
    </row>
    <row r="81" spans="1:43" x14ac:dyDescent="0.25">
      <c r="A81" t="s">
        <v>188</v>
      </c>
      <c r="B81" s="28"/>
      <c r="C81" s="28"/>
      <c r="D81" s="28"/>
      <c r="E81" s="28"/>
      <c r="F81" s="28"/>
      <c r="G81" s="28"/>
      <c r="H81" s="28"/>
      <c r="I81" s="28"/>
      <c r="J81" s="28"/>
      <c r="K81" s="28"/>
      <c r="L81" s="28"/>
      <c r="M81" s="28"/>
      <c r="N81" s="28"/>
      <c r="S81" s="28">
        <v>78</v>
      </c>
      <c r="T81" s="19"/>
      <c r="U81" s="16"/>
      <c r="V81" s="16"/>
      <c r="W81" s="16"/>
      <c r="X81" s="16"/>
      <c r="Y81" s="16"/>
      <c r="Z81" s="16">
        <v>1</v>
      </c>
      <c r="AA81" s="16"/>
      <c r="AB81" s="16"/>
      <c r="AC81" s="16">
        <v>1</v>
      </c>
      <c r="AD81" s="16"/>
      <c r="AE81" s="16"/>
      <c r="AF81" s="16"/>
      <c r="AG81" s="16"/>
      <c r="AH81" s="16"/>
      <c r="AI81" s="16"/>
      <c r="AJ81" s="16"/>
      <c r="AK81" s="16"/>
      <c r="AL81" s="19" t="e">
        <f t="shared" si="7"/>
        <v>#REF!</v>
      </c>
      <c r="AM81" s="28" t="e">
        <f t="shared" si="8"/>
        <v>#REF!</v>
      </c>
      <c r="AN81" s="28" t="e">
        <f t="shared" si="9"/>
        <v>#REF!</v>
      </c>
      <c r="AO81" s="28" t="e">
        <f t="shared" si="10"/>
        <v>#REF!</v>
      </c>
      <c r="AP81" s="28" t="e">
        <f t="shared" si="11"/>
        <v>#REF!</v>
      </c>
      <c r="AQ81" s="28" t="e">
        <f t="shared" si="12"/>
        <v>#REF!</v>
      </c>
    </row>
    <row r="82" spans="1:43" x14ac:dyDescent="0.25">
      <c r="A82" t="s">
        <v>189</v>
      </c>
      <c r="B82" s="28"/>
      <c r="C82" s="28"/>
      <c r="D82" s="28"/>
      <c r="E82" s="28"/>
      <c r="F82" s="28"/>
      <c r="G82" s="28"/>
      <c r="H82" s="28"/>
      <c r="I82" s="28"/>
      <c r="J82" s="28"/>
      <c r="K82" s="28"/>
      <c r="L82" s="28"/>
      <c r="M82" s="28"/>
      <c r="N82" s="28"/>
      <c r="S82" s="28">
        <v>79</v>
      </c>
      <c r="T82" s="19"/>
      <c r="U82" s="16"/>
      <c r="V82" s="16"/>
      <c r="W82" s="16"/>
      <c r="X82" s="16"/>
      <c r="Y82" s="16"/>
      <c r="Z82" s="16">
        <v>1</v>
      </c>
      <c r="AA82" s="16"/>
      <c r="AB82" s="16"/>
      <c r="AC82" s="16">
        <v>1</v>
      </c>
      <c r="AD82" s="16"/>
      <c r="AE82" s="16"/>
      <c r="AF82" s="16"/>
      <c r="AG82" s="16"/>
      <c r="AH82" s="16"/>
      <c r="AI82" s="16"/>
      <c r="AJ82" s="16"/>
      <c r="AK82" s="16"/>
      <c r="AL82" s="19" t="e">
        <f t="shared" si="7"/>
        <v>#REF!</v>
      </c>
      <c r="AM82" s="28" t="e">
        <f t="shared" si="8"/>
        <v>#REF!</v>
      </c>
      <c r="AN82" s="28" t="e">
        <f t="shared" si="9"/>
        <v>#REF!</v>
      </c>
      <c r="AO82" s="28" t="e">
        <f t="shared" si="10"/>
        <v>#REF!</v>
      </c>
      <c r="AP82" s="28" t="e">
        <f t="shared" si="11"/>
        <v>#REF!</v>
      </c>
      <c r="AQ82" s="28" t="e">
        <f t="shared" si="12"/>
        <v>#REF!</v>
      </c>
    </row>
    <row r="83" spans="1:43" x14ac:dyDescent="0.25">
      <c r="A83" t="s">
        <v>190</v>
      </c>
      <c r="B83" s="28"/>
      <c r="C83" s="28"/>
      <c r="D83" s="28"/>
      <c r="E83" s="28"/>
      <c r="F83" s="28"/>
      <c r="G83" s="28"/>
      <c r="H83" s="28"/>
      <c r="I83" s="28"/>
      <c r="J83" s="28"/>
      <c r="K83" s="28"/>
      <c r="L83" s="28"/>
      <c r="M83" s="28"/>
      <c r="N83" s="28"/>
      <c r="S83" s="28">
        <v>80</v>
      </c>
      <c r="T83" s="19"/>
      <c r="U83" s="16"/>
      <c r="V83" s="16"/>
      <c r="W83" s="16"/>
      <c r="X83" s="16"/>
      <c r="Y83" s="16"/>
      <c r="Z83" s="16">
        <v>1</v>
      </c>
      <c r="AA83" s="16"/>
      <c r="AB83" s="16"/>
      <c r="AC83" s="16"/>
      <c r="AD83" s="16">
        <v>1</v>
      </c>
      <c r="AE83" s="16"/>
      <c r="AF83" s="16"/>
      <c r="AG83" s="16"/>
      <c r="AH83" s="16"/>
      <c r="AI83" s="16"/>
      <c r="AJ83" s="16"/>
      <c r="AK83" s="16"/>
      <c r="AL83" s="19" t="e">
        <f t="shared" si="7"/>
        <v>#REF!</v>
      </c>
      <c r="AM83" s="28" t="e">
        <f t="shared" si="8"/>
        <v>#REF!</v>
      </c>
      <c r="AN83" s="28" t="e">
        <f t="shared" si="9"/>
        <v>#REF!</v>
      </c>
      <c r="AO83" s="28" t="e">
        <f t="shared" si="10"/>
        <v>#REF!</v>
      </c>
      <c r="AP83" s="28" t="e">
        <f t="shared" si="11"/>
        <v>#REF!</v>
      </c>
      <c r="AQ83" s="28" t="e">
        <f t="shared" si="12"/>
        <v>#REF!</v>
      </c>
    </row>
    <row r="84" spans="1:43" x14ac:dyDescent="0.25">
      <c r="A84" t="s">
        <v>191</v>
      </c>
      <c r="B84" s="28"/>
      <c r="C84" s="28"/>
      <c r="D84" s="28"/>
      <c r="E84" s="28"/>
      <c r="F84" s="28"/>
      <c r="G84" s="28"/>
      <c r="H84" s="28"/>
      <c r="I84" s="28"/>
      <c r="J84" s="28"/>
      <c r="K84" s="28"/>
      <c r="L84" s="28"/>
      <c r="M84" s="28"/>
      <c r="N84" s="28"/>
      <c r="S84" s="28">
        <v>81</v>
      </c>
      <c r="T84" s="19"/>
      <c r="U84" s="16"/>
      <c r="V84" s="16"/>
      <c r="W84" s="16"/>
      <c r="X84" s="16"/>
      <c r="Y84" s="16"/>
      <c r="Z84" s="16">
        <v>1</v>
      </c>
      <c r="AA84" s="16"/>
      <c r="AB84" s="16"/>
      <c r="AC84" s="16"/>
      <c r="AD84" s="16">
        <v>1</v>
      </c>
      <c r="AE84" s="16"/>
      <c r="AF84" s="16"/>
      <c r="AG84" s="16"/>
      <c r="AH84" s="16"/>
      <c r="AI84" s="16"/>
      <c r="AJ84" s="16"/>
      <c r="AK84" s="16"/>
      <c r="AL84" s="19" t="e">
        <f t="shared" si="7"/>
        <v>#REF!</v>
      </c>
      <c r="AM84" s="28" t="e">
        <f t="shared" si="8"/>
        <v>#REF!</v>
      </c>
      <c r="AN84" s="28" t="e">
        <f t="shared" si="9"/>
        <v>#REF!</v>
      </c>
      <c r="AO84" s="28" t="e">
        <f t="shared" si="10"/>
        <v>#REF!</v>
      </c>
      <c r="AP84" s="28" t="e">
        <f t="shared" si="11"/>
        <v>#REF!</v>
      </c>
      <c r="AQ84" s="28" t="e">
        <f t="shared" si="12"/>
        <v>#REF!</v>
      </c>
    </row>
    <row r="85" spans="1:43" x14ac:dyDescent="0.25">
      <c r="A85" t="s">
        <v>192</v>
      </c>
      <c r="B85" s="28"/>
      <c r="C85" s="28"/>
      <c r="D85" s="28"/>
      <c r="E85" s="28"/>
      <c r="F85" s="28"/>
      <c r="G85" s="28"/>
      <c r="H85" s="28"/>
      <c r="I85" s="28"/>
      <c r="J85" s="28"/>
      <c r="K85" s="28"/>
      <c r="L85" s="28"/>
      <c r="M85" s="28"/>
      <c r="N85" s="28"/>
      <c r="S85" s="28">
        <v>82</v>
      </c>
      <c r="T85" s="19"/>
      <c r="U85" s="16"/>
      <c r="V85" s="16"/>
      <c r="W85" s="16"/>
      <c r="X85" s="16"/>
      <c r="Y85" s="16"/>
      <c r="Z85" s="16">
        <v>1</v>
      </c>
      <c r="AA85" s="16"/>
      <c r="AB85" s="16"/>
      <c r="AC85" s="16"/>
      <c r="AD85" s="16">
        <v>1</v>
      </c>
      <c r="AE85" s="16"/>
      <c r="AF85" s="16"/>
      <c r="AG85" s="16"/>
      <c r="AH85" s="16"/>
      <c r="AI85" s="16"/>
      <c r="AJ85" s="16"/>
      <c r="AK85" s="16"/>
      <c r="AL85" s="19" t="e">
        <f t="shared" si="7"/>
        <v>#REF!</v>
      </c>
      <c r="AM85" s="28" t="e">
        <f t="shared" si="8"/>
        <v>#REF!</v>
      </c>
      <c r="AN85" s="28" t="e">
        <f t="shared" si="9"/>
        <v>#REF!</v>
      </c>
      <c r="AO85" s="28" t="e">
        <f t="shared" si="10"/>
        <v>#REF!</v>
      </c>
      <c r="AP85" s="28" t="e">
        <f t="shared" si="11"/>
        <v>#REF!</v>
      </c>
      <c r="AQ85" s="28" t="e">
        <f t="shared" si="12"/>
        <v>#REF!</v>
      </c>
    </row>
    <row r="86" spans="1:43" x14ac:dyDescent="0.25">
      <c r="A86" t="s">
        <v>193</v>
      </c>
      <c r="B86" s="28"/>
      <c r="C86" s="28"/>
      <c r="D86" s="28"/>
      <c r="E86" s="28"/>
      <c r="F86" s="28"/>
      <c r="G86" s="28"/>
      <c r="H86" s="28"/>
      <c r="I86" s="28"/>
      <c r="J86" s="28"/>
      <c r="K86" s="28"/>
      <c r="L86" s="28"/>
      <c r="M86" s="28"/>
      <c r="N86" s="28"/>
      <c r="S86" s="28">
        <v>83</v>
      </c>
      <c r="T86" s="19"/>
      <c r="U86" s="16"/>
      <c r="V86" s="16"/>
      <c r="W86" s="16"/>
      <c r="X86" s="16"/>
      <c r="Y86" s="16"/>
      <c r="Z86" s="16">
        <v>1</v>
      </c>
      <c r="AA86" s="16"/>
      <c r="AB86" s="16"/>
      <c r="AC86" s="16"/>
      <c r="AD86" s="16">
        <v>1</v>
      </c>
      <c r="AE86" s="16"/>
      <c r="AF86" s="16"/>
      <c r="AG86" s="16"/>
      <c r="AH86" s="16"/>
      <c r="AI86" s="16"/>
      <c r="AJ86" s="16"/>
      <c r="AK86" s="16"/>
      <c r="AL86" s="19" t="e">
        <f t="shared" si="7"/>
        <v>#REF!</v>
      </c>
      <c r="AM86" s="28" t="e">
        <f t="shared" si="8"/>
        <v>#REF!</v>
      </c>
      <c r="AN86" s="28" t="e">
        <f t="shared" si="9"/>
        <v>#REF!</v>
      </c>
      <c r="AO86" s="28" t="e">
        <f t="shared" si="10"/>
        <v>#REF!</v>
      </c>
      <c r="AP86" s="28" t="e">
        <f t="shared" si="11"/>
        <v>#REF!</v>
      </c>
      <c r="AQ86" s="28" t="e">
        <f t="shared" si="12"/>
        <v>#REF!</v>
      </c>
    </row>
    <row r="87" spans="1:43" x14ac:dyDescent="0.25">
      <c r="A87" t="s">
        <v>194</v>
      </c>
      <c r="B87" s="28"/>
      <c r="C87" s="28"/>
      <c r="D87" s="28"/>
      <c r="E87" s="28"/>
      <c r="F87" s="28"/>
      <c r="G87" s="28"/>
      <c r="H87" s="28"/>
      <c r="I87" s="28"/>
      <c r="J87" s="28"/>
      <c r="K87" s="28"/>
      <c r="L87" s="28"/>
      <c r="M87" s="28"/>
      <c r="N87" s="28"/>
      <c r="S87" s="28">
        <v>84</v>
      </c>
      <c r="T87" s="19"/>
      <c r="U87" s="16"/>
      <c r="V87" s="16"/>
      <c r="W87" s="16"/>
      <c r="X87" s="16"/>
      <c r="Y87" s="16"/>
      <c r="Z87" s="16">
        <v>1</v>
      </c>
      <c r="AA87" s="16"/>
      <c r="AB87" s="16"/>
      <c r="AC87" s="16"/>
      <c r="AD87" s="16">
        <v>1</v>
      </c>
      <c r="AE87" s="16"/>
      <c r="AF87" s="16"/>
      <c r="AG87" s="16"/>
      <c r="AH87" s="16"/>
      <c r="AI87" s="16"/>
      <c r="AJ87" s="16"/>
      <c r="AK87" s="16"/>
      <c r="AL87" s="19" t="e">
        <f t="shared" si="7"/>
        <v>#REF!</v>
      </c>
      <c r="AM87" s="28" t="e">
        <f t="shared" si="8"/>
        <v>#REF!</v>
      </c>
      <c r="AN87" s="28" t="e">
        <f t="shared" si="9"/>
        <v>#REF!</v>
      </c>
      <c r="AO87" s="28" t="e">
        <f t="shared" si="10"/>
        <v>#REF!</v>
      </c>
      <c r="AP87" s="28" t="e">
        <f t="shared" si="11"/>
        <v>#REF!</v>
      </c>
      <c r="AQ87" s="28" t="e">
        <f t="shared" si="12"/>
        <v>#REF!</v>
      </c>
    </row>
    <row r="88" spans="1:43" x14ac:dyDescent="0.25">
      <c r="A88" t="s">
        <v>195</v>
      </c>
      <c r="B88" s="28"/>
      <c r="C88" s="28"/>
      <c r="D88" s="28"/>
      <c r="E88" s="28"/>
      <c r="F88" s="28"/>
      <c r="G88" s="28"/>
      <c r="H88" s="28"/>
      <c r="I88" s="28"/>
      <c r="J88" s="28"/>
      <c r="K88" s="28"/>
      <c r="L88" s="28"/>
      <c r="M88" s="28"/>
      <c r="N88" s="28"/>
      <c r="S88" s="28">
        <v>85</v>
      </c>
      <c r="T88" s="19"/>
      <c r="U88" s="16"/>
      <c r="V88" s="16"/>
      <c r="W88" s="16"/>
      <c r="X88" s="16"/>
      <c r="Y88" s="16"/>
      <c r="Z88" s="16">
        <v>1</v>
      </c>
      <c r="AA88" s="16"/>
      <c r="AB88" s="16"/>
      <c r="AC88" s="16"/>
      <c r="AD88" s="16"/>
      <c r="AE88" s="16"/>
      <c r="AF88" s="16">
        <v>1</v>
      </c>
      <c r="AG88" s="16"/>
      <c r="AH88" s="16"/>
      <c r="AI88" s="16"/>
      <c r="AJ88" s="16"/>
      <c r="AK88" s="16"/>
      <c r="AL88" s="19" t="e">
        <f t="shared" si="7"/>
        <v>#REF!</v>
      </c>
      <c r="AM88" s="28" t="e">
        <f t="shared" si="8"/>
        <v>#REF!</v>
      </c>
      <c r="AN88" s="28" t="e">
        <f t="shared" si="9"/>
        <v>#REF!</v>
      </c>
      <c r="AO88" s="28" t="e">
        <f t="shared" si="10"/>
        <v>#REF!</v>
      </c>
      <c r="AP88" s="28" t="e">
        <f t="shared" si="11"/>
        <v>#REF!</v>
      </c>
      <c r="AQ88" s="28" t="e">
        <f t="shared" si="12"/>
        <v>#REF!</v>
      </c>
    </row>
    <row r="89" spans="1:43" x14ac:dyDescent="0.25">
      <c r="A89" t="s">
        <v>196</v>
      </c>
      <c r="B89" s="28"/>
      <c r="C89" s="28"/>
      <c r="D89" s="28"/>
      <c r="E89" s="28"/>
      <c r="F89" s="28"/>
      <c r="G89" s="28"/>
      <c r="H89" s="28"/>
      <c r="I89" s="28"/>
      <c r="J89" s="28"/>
      <c r="K89" s="28"/>
      <c r="L89" s="28"/>
      <c r="M89" s="28"/>
      <c r="N89" s="28"/>
      <c r="S89" s="28">
        <v>86</v>
      </c>
      <c r="T89" s="19"/>
      <c r="U89" s="16"/>
      <c r="V89" s="16"/>
      <c r="W89" s="16"/>
      <c r="X89" s="16"/>
      <c r="Y89" s="16"/>
      <c r="Z89" s="16">
        <v>1</v>
      </c>
      <c r="AA89" s="16"/>
      <c r="AB89" s="16"/>
      <c r="AC89" s="16"/>
      <c r="AD89" s="16"/>
      <c r="AE89" s="16"/>
      <c r="AF89" s="16">
        <v>1</v>
      </c>
      <c r="AG89" s="16"/>
      <c r="AH89" s="16"/>
      <c r="AI89" s="16"/>
      <c r="AJ89" s="16"/>
      <c r="AK89" s="16"/>
      <c r="AL89" s="19" t="e">
        <f t="shared" si="7"/>
        <v>#REF!</v>
      </c>
      <c r="AM89" s="28" t="e">
        <f t="shared" si="8"/>
        <v>#REF!</v>
      </c>
      <c r="AN89" s="28" t="e">
        <f t="shared" si="9"/>
        <v>#REF!</v>
      </c>
      <c r="AO89" s="28" t="e">
        <f t="shared" si="10"/>
        <v>#REF!</v>
      </c>
      <c r="AP89" s="28" t="e">
        <f t="shared" si="11"/>
        <v>#REF!</v>
      </c>
      <c r="AQ89" s="28" t="e">
        <f t="shared" si="12"/>
        <v>#REF!</v>
      </c>
    </row>
    <row r="90" spans="1:43" x14ac:dyDescent="0.25">
      <c r="A90" t="s">
        <v>197</v>
      </c>
      <c r="B90" s="28"/>
      <c r="C90" s="28"/>
      <c r="D90" s="28"/>
      <c r="E90" s="28"/>
      <c r="F90" s="28"/>
      <c r="G90" s="28"/>
      <c r="H90" s="28"/>
      <c r="I90" s="28"/>
      <c r="J90" s="28"/>
      <c r="K90" s="28"/>
      <c r="L90" s="28"/>
      <c r="M90" s="28"/>
      <c r="N90" s="28"/>
      <c r="S90" s="28">
        <v>87</v>
      </c>
      <c r="T90" s="19"/>
      <c r="U90" s="16"/>
      <c r="V90" s="16"/>
      <c r="W90" s="16"/>
      <c r="X90" s="16"/>
      <c r="Y90" s="16"/>
      <c r="Z90" s="16">
        <v>1</v>
      </c>
      <c r="AA90" s="16"/>
      <c r="AB90" s="16"/>
      <c r="AC90" s="16"/>
      <c r="AD90" s="16"/>
      <c r="AE90" s="16">
        <v>1</v>
      </c>
      <c r="AF90" s="16"/>
      <c r="AG90" s="16"/>
      <c r="AH90" s="16"/>
      <c r="AI90" s="16"/>
      <c r="AJ90" s="16"/>
      <c r="AK90" s="16"/>
      <c r="AL90" s="19" t="e">
        <f t="shared" si="7"/>
        <v>#REF!</v>
      </c>
      <c r="AM90" s="28" t="e">
        <f t="shared" si="8"/>
        <v>#REF!</v>
      </c>
      <c r="AN90" s="28" t="e">
        <f t="shared" si="9"/>
        <v>#REF!</v>
      </c>
      <c r="AO90" s="28" t="e">
        <f t="shared" si="10"/>
        <v>#REF!</v>
      </c>
      <c r="AP90" s="28" t="e">
        <f t="shared" si="11"/>
        <v>#REF!</v>
      </c>
      <c r="AQ90" s="28" t="e">
        <f t="shared" si="12"/>
        <v>#REF!</v>
      </c>
    </row>
    <row r="91" spans="1:43" x14ac:dyDescent="0.25">
      <c r="A91" t="s">
        <v>198</v>
      </c>
      <c r="B91" s="28"/>
      <c r="C91" s="28"/>
      <c r="D91" s="28"/>
      <c r="E91" s="28"/>
      <c r="F91" s="28"/>
      <c r="G91" s="28"/>
      <c r="H91" s="28"/>
      <c r="I91" s="28"/>
      <c r="J91" s="28"/>
      <c r="K91" s="28"/>
      <c r="L91" s="28"/>
      <c r="M91" s="28"/>
      <c r="N91" s="28"/>
      <c r="S91" s="28">
        <v>88</v>
      </c>
      <c r="T91" s="19"/>
      <c r="U91" s="16"/>
      <c r="V91" s="16"/>
      <c r="W91" s="16"/>
      <c r="X91" s="16"/>
      <c r="Y91" s="16"/>
      <c r="Z91" s="16">
        <v>1</v>
      </c>
      <c r="AA91" s="16"/>
      <c r="AB91" s="16"/>
      <c r="AC91" s="16"/>
      <c r="AD91" s="16"/>
      <c r="AE91" s="16">
        <v>1</v>
      </c>
      <c r="AF91" s="16"/>
      <c r="AG91" s="16"/>
      <c r="AH91" s="16"/>
      <c r="AI91" s="16"/>
      <c r="AJ91" s="16"/>
      <c r="AK91" s="16"/>
      <c r="AL91" s="19" t="e">
        <f t="shared" si="7"/>
        <v>#REF!</v>
      </c>
      <c r="AM91" s="28" t="e">
        <f t="shared" si="8"/>
        <v>#REF!</v>
      </c>
      <c r="AN91" s="28" t="e">
        <f t="shared" si="9"/>
        <v>#REF!</v>
      </c>
      <c r="AO91" s="28" t="e">
        <f t="shared" si="10"/>
        <v>#REF!</v>
      </c>
      <c r="AP91" s="28" t="e">
        <f t="shared" si="11"/>
        <v>#REF!</v>
      </c>
      <c r="AQ91" s="28" t="e">
        <f t="shared" si="12"/>
        <v>#REF!</v>
      </c>
    </row>
    <row r="92" spans="1:43" x14ac:dyDescent="0.25">
      <c r="A92" t="s">
        <v>199</v>
      </c>
      <c r="B92" s="28"/>
      <c r="C92" s="28"/>
      <c r="D92" s="28"/>
      <c r="E92" s="28"/>
      <c r="F92" s="28"/>
      <c r="G92" s="28"/>
      <c r="H92" s="28"/>
      <c r="I92" s="28"/>
      <c r="J92" s="28"/>
      <c r="K92" s="28"/>
      <c r="L92" s="28"/>
      <c r="M92" s="28"/>
      <c r="N92" s="28"/>
      <c r="S92" s="28">
        <v>89</v>
      </c>
      <c r="T92" s="19"/>
      <c r="U92" s="16"/>
      <c r="V92" s="16"/>
      <c r="W92" s="16"/>
      <c r="X92" s="16"/>
      <c r="Y92" s="16"/>
      <c r="Z92" s="16">
        <v>1</v>
      </c>
      <c r="AA92" s="16"/>
      <c r="AB92" s="16"/>
      <c r="AC92" s="16"/>
      <c r="AD92" s="16"/>
      <c r="AE92" s="16">
        <v>1</v>
      </c>
      <c r="AF92" s="16"/>
      <c r="AG92" s="16"/>
      <c r="AH92" s="16"/>
      <c r="AI92" s="16"/>
      <c r="AJ92" s="16"/>
      <c r="AK92" s="16"/>
      <c r="AL92" s="19" t="e">
        <f t="shared" si="7"/>
        <v>#REF!</v>
      </c>
      <c r="AM92" s="28" t="e">
        <f t="shared" si="8"/>
        <v>#REF!</v>
      </c>
      <c r="AN92" s="28" t="e">
        <f t="shared" si="9"/>
        <v>#REF!</v>
      </c>
      <c r="AO92" s="28" t="e">
        <f t="shared" si="10"/>
        <v>#REF!</v>
      </c>
      <c r="AP92" s="28" t="e">
        <f t="shared" si="11"/>
        <v>#REF!</v>
      </c>
      <c r="AQ92" s="28" t="e">
        <f t="shared" si="12"/>
        <v>#REF!</v>
      </c>
    </row>
    <row r="93" spans="1:43" x14ac:dyDescent="0.25">
      <c r="A93" t="s">
        <v>200</v>
      </c>
      <c r="B93" s="28"/>
      <c r="C93" s="28"/>
      <c r="D93" s="28"/>
      <c r="E93" s="28"/>
      <c r="F93" s="28"/>
      <c r="G93" s="28"/>
      <c r="H93" s="28"/>
      <c r="I93" s="28"/>
      <c r="J93" s="28"/>
      <c r="K93" s="28"/>
      <c r="L93" s="28"/>
      <c r="M93" s="28"/>
      <c r="N93" s="28"/>
      <c r="S93" s="28">
        <v>90</v>
      </c>
      <c r="T93" s="19"/>
      <c r="U93" s="16"/>
      <c r="V93" s="16"/>
      <c r="W93" s="16"/>
      <c r="X93" s="16"/>
      <c r="Y93" s="16"/>
      <c r="Z93" s="16">
        <v>1</v>
      </c>
      <c r="AA93" s="16"/>
      <c r="AB93" s="16"/>
      <c r="AC93" s="16"/>
      <c r="AD93" s="16"/>
      <c r="AE93" s="16">
        <v>1</v>
      </c>
      <c r="AF93" s="16"/>
      <c r="AG93" s="16"/>
      <c r="AH93" s="16"/>
      <c r="AI93" s="16"/>
      <c r="AJ93" s="16"/>
      <c r="AK93" s="16"/>
      <c r="AL93" s="19" t="e">
        <f t="shared" si="7"/>
        <v>#REF!</v>
      </c>
      <c r="AM93" s="28" t="e">
        <f t="shared" si="8"/>
        <v>#REF!</v>
      </c>
      <c r="AN93" s="28" t="e">
        <f t="shared" si="9"/>
        <v>#REF!</v>
      </c>
      <c r="AO93" s="28" t="e">
        <f t="shared" si="10"/>
        <v>#REF!</v>
      </c>
      <c r="AP93" s="28" t="e">
        <f t="shared" si="11"/>
        <v>#REF!</v>
      </c>
      <c r="AQ93" s="28" t="e">
        <f t="shared" si="12"/>
        <v>#REF!</v>
      </c>
    </row>
    <row r="94" spans="1:43" x14ac:dyDescent="0.25">
      <c r="A94" t="s">
        <v>201</v>
      </c>
      <c r="B94" s="28"/>
      <c r="C94" s="28"/>
      <c r="D94" s="28"/>
      <c r="E94" s="28"/>
      <c r="F94" s="28"/>
      <c r="G94" s="28"/>
      <c r="H94" s="28"/>
      <c r="I94" s="28"/>
      <c r="J94" s="28"/>
      <c r="K94" s="28"/>
      <c r="L94" s="28"/>
      <c r="M94" s="28"/>
      <c r="N94" s="28"/>
      <c r="S94" s="28">
        <v>91</v>
      </c>
      <c r="T94" s="19"/>
      <c r="U94" s="16"/>
      <c r="V94" s="16"/>
      <c r="W94" s="16"/>
      <c r="X94" s="16"/>
      <c r="Y94" s="16"/>
      <c r="Z94" s="16">
        <v>1</v>
      </c>
      <c r="AA94" s="16"/>
      <c r="AB94" s="16"/>
      <c r="AC94" s="16"/>
      <c r="AD94" s="16"/>
      <c r="AE94" s="16">
        <v>1</v>
      </c>
      <c r="AF94" s="16"/>
      <c r="AG94" s="16"/>
      <c r="AH94" s="16"/>
      <c r="AI94" s="16"/>
      <c r="AJ94" s="16"/>
      <c r="AK94" s="16"/>
      <c r="AL94" s="19" t="e">
        <f t="shared" si="7"/>
        <v>#REF!</v>
      </c>
      <c r="AM94" s="28" t="e">
        <f t="shared" si="8"/>
        <v>#REF!</v>
      </c>
      <c r="AN94" s="28" t="e">
        <f t="shared" si="9"/>
        <v>#REF!</v>
      </c>
      <c r="AO94" s="28" t="e">
        <f t="shared" si="10"/>
        <v>#REF!</v>
      </c>
      <c r="AP94" s="28" t="e">
        <f t="shared" si="11"/>
        <v>#REF!</v>
      </c>
      <c r="AQ94" s="28" t="e">
        <f t="shared" si="12"/>
        <v>#REF!</v>
      </c>
    </row>
    <row r="95" spans="1:43" x14ac:dyDescent="0.25">
      <c r="A95" t="s">
        <v>202</v>
      </c>
      <c r="B95" s="28"/>
      <c r="C95" s="28"/>
      <c r="D95" s="28"/>
      <c r="E95" s="28"/>
      <c r="F95" s="28"/>
      <c r="G95" s="28"/>
      <c r="H95" s="28"/>
      <c r="I95" s="28"/>
      <c r="J95" s="28"/>
      <c r="K95" s="28"/>
      <c r="L95" s="28"/>
      <c r="M95" s="28"/>
      <c r="N95" s="28"/>
      <c r="S95" s="28">
        <v>92</v>
      </c>
      <c r="T95" s="19"/>
      <c r="U95" s="16"/>
      <c r="V95" s="16"/>
      <c r="W95" s="16"/>
      <c r="X95" s="16"/>
      <c r="Y95" s="16"/>
      <c r="Z95" s="16">
        <v>1</v>
      </c>
      <c r="AA95" s="16"/>
      <c r="AB95" s="16"/>
      <c r="AC95" s="16"/>
      <c r="AD95" s="16"/>
      <c r="AE95" s="16">
        <v>1</v>
      </c>
      <c r="AF95" s="16"/>
      <c r="AG95" s="16"/>
      <c r="AH95" s="16"/>
      <c r="AI95" s="16"/>
      <c r="AJ95" s="16"/>
      <c r="AK95" s="16"/>
      <c r="AL95" s="19" t="e">
        <f t="shared" si="7"/>
        <v>#REF!</v>
      </c>
      <c r="AM95" s="28" t="e">
        <f t="shared" si="8"/>
        <v>#REF!</v>
      </c>
      <c r="AN95" s="28" t="e">
        <f t="shared" si="9"/>
        <v>#REF!</v>
      </c>
      <c r="AO95" s="28" t="e">
        <f t="shared" si="10"/>
        <v>#REF!</v>
      </c>
      <c r="AP95" s="28" t="e">
        <f t="shared" si="11"/>
        <v>#REF!</v>
      </c>
      <c r="AQ95" s="28" t="e">
        <f t="shared" si="12"/>
        <v>#REF!</v>
      </c>
    </row>
    <row r="96" spans="1:43" x14ac:dyDescent="0.25">
      <c r="A96" t="s">
        <v>203</v>
      </c>
      <c r="B96" s="28"/>
      <c r="C96" s="28"/>
      <c r="D96" s="28"/>
      <c r="E96" s="28"/>
      <c r="F96" s="28"/>
      <c r="G96" s="28"/>
      <c r="H96" s="28"/>
      <c r="I96" s="28"/>
      <c r="J96" s="28"/>
      <c r="K96" s="28"/>
      <c r="L96" s="28"/>
      <c r="M96" s="28"/>
      <c r="N96" s="28"/>
      <c r="S96" s="28">
        <v>93</v>
      </c>
      <c r="T96" s="19"/>
      <c r="U96" s="16"/>
      <c r="V96" s="16">
        <v>1</v>
      </c>
      <c r="W96" s="16"/>
      <c r="X96" s="16"/>
      <c r="Y96" s="16"/>
      <c r="Z96" s="16"/>
      <c r="AA96" s="16"/>
      <c r="AB96" s="16"/>
      <c r="AC96" s="16"/>
      <c r="AD96" s="16"/>
      <c r="AE96" s="16"/>
      <c r="AF96" s="16"/>
      <c r="AG96" s="16"/>
      <c r="AH96" s="16"/>
      <c r="AI96" s="16"/>
      <c r="AJ96" s="16"/>
      <c r="AK96" s="16"/>
      <c r="AL96" s="19" t="e">
        <f t="shared" si="7"/>
        <v>#REF!</v>
      </c>
      <c r="AM96" s="28" t="e">
        <f t="shared" si="8"/>
        <v>#REF!</v>
      </c>
      <c r="AN96" s="28" t="e">
        <f t="shared" si="9"/>
        <v>#REF!</v>
      </c>
      <c r="AO96" s="28" t="e">
        <f t="shared" si="10"/>
        <v>#REF!</v>
      </c>
      <c r="AP96" s="28" t="e">
        <f t="shared" si="11"/>
        <v>#REF!</v>
      </c>
      <c r="AQ96" s="28" t="e">
        <f t="shared" si="12"/>
        <v>#REF!</v>
      </c>
    </row>
    <row r="97" spans="1:43" x14ac:dyDescent="0.25">
      <c r="A97" t="s">
        <v>204</v>
      </c>
      <c r="B97" s="28"/>
      <c r="C97" s="28"/>
      <c r="D97" s="28"/>
      <c r="E97" s="28"/>
      <c r="F97" s="28"/>
      <c r="G97" s="28"/>
      <c r="H97" s="28"/>
      <c r="I97" s="28"/>
      <c r="J97" s="28"/>
      <c r="K97" s="28"/>
      <c r="L97" s="28"/>
      <c r="M97" s="28"/>
      <c r="N97" s="28"/>
      <c r="S97" s="28">
        <v>94</v>
      </c>
      <c r="T97" s="19"/>
      <c r="U97" s="16"/>
      <c r="V97" s="16">
        <v>1</v>
      </c>
      <c r="W97" s="16"/>
      <c r="X97" s="16"/>
      <c r="Y97" s="16"/>
      <c r="Z97" s="16"/>
      <c r="AA97" s="16"/>
      <c r="AB97" s="16"/>
      <c r="AC97" s="16">
        <v>1</v>
      </c>
      <c r="AD97" s="16"/>
      <c r="AE97" s="16"/>
      <c r="AF97" s="16"/>
      <c r="AG97" s="16"/>
      <c r="AH97" s="16"/>
      <c r="AI97" s="16"/>
      <c r="AJ97" s="16"/>
      <c r="AK97" s="16"/>
      <c r="AL97" s="19" t="e">
        <f t="shared" si="7"/>
        <v>#REF!</v>
      </c>
      <c r="AM97" s="28" t="e">
        <f t="shared" si="8"/>
        <v>#REF!</v>
      </c>
      <c r="AN97" s="28" t="e">
        <f t="shared" si="9"/>
        <v>#REF!</v>
      </c>
      <c r="AO97" s="28" t="e">
        <f t="shared" si="10"/>
        <v>#REF!</v>
      </c>
      <c r="AP97" s="28" t="e">
        <f t="shared" si="11"/>
        <v>#REF!</v>
      </c>
      <c r="AQ97" s="28" t="e">
        <f t="shared" si="12"/>
        <v>#REF!</v>
      </c>
    </row>
    <row r="98" spans="1:43" x14ac:dyDescent="0.25">
      <c r="A98" t="s">
        <v>205</v>
      </c>
      <c r="B98" s="28"/>
      <c r="C98" s="28"/>
      <c r="D98" s="28"/>
      <c r="E98" s="28"/>
      <c r="F98" s="28"/>
      <c r="G98" s="28"/>
      <c r="H98" s="28"/>
      <c r="I98" s="28"/>
      <c r="J98" s="28"/>
      <c r="K98" s="28"/>
      <c r="L98" s="28"/>
      <c r="M98" s="28"/>
      <c r="N98" s="28"/>
      <c r="S98" s="28">
        <v>95</v>
      </c>
      <c r="T98" s="19"/>
      <c r="U98" s="16"/>
      <c r="V98" s="16">
        <v>1</v>
      </c>
      <c r="W98" s="16"/>
      <c r="X98" s="16"/>
      <c r="Y98" s="16"/>
      <c r="Z98" s="16"/>
      <c r="AA98" s="16"/>
      <c r="AB98" s="16"/>
      <c r="AC98" s="16">
        <v>1</v>
      </c>
      <c r="AD98" s="16"/>
      <c r="AE98" s="16"/>
      <c r="AF98" s="16"/>
      <c r="AG98" s="16"/>
      <c r="AH98" s="16"/>
      <c r="AI98" s="16"/>
      <c r="AJ98" s="16"/>
      <c r="AK98" s="16"/>
      <c r="AL98" s="19" t="e">
        <f t="shared" si="7"/>
        <v>#REF!</v>
      </c>
      <c r="AM98" s="28" t="e">
        <f t="shared" si="8"/>
        <v>#REF!</v>
      </c>
      <c r="AN98" s="28" t="e">
        <f t="shared" si="9"/>
        <v>#REF!</v>
      </c>
      <c r="AO98" s="28" t="e">
        <f t="shared" si="10"/>
        <v>#REF!</v>
      </c>
      <c r="AP98" s="28" t="e">
        <f t="shared" si="11"/>
        <v>#REF!</v>
      </c>
      <c r="AQ98" s="28" t="e">
        <f t="shared" si="12"/>
        <v>#REF!</v>
      </c>
    </row>
    <row r="99" spans="1:43" x14ac:dyDescent="0.25">
      <c r="A99" t="s">
        <v>206</v>
      </c>
      <c r="B99" s="28"/>
      <c r="C99" s="28"/>
      <c r="D99" s="28"/>
      <c r="E99" s="28"/>
      <c r="F99" s="28"/>
      <c r="G99" s="28"/>
      <c r="H99" s="28"/>
      <c r="I99" s="28"/>
      <c r="J99" s="28"/>
      <c r="K99" s="28"/>
      <c r="L99" s="28"/>
      <c r="M99" s="28"/>
      <c r="N99" s="28"/>
      <c r="S99" s="28">
        <v>96</v>
      </c>
      <c r="T99" s="19"/>
      <c r="U99" s="16"/>
      <c r="V99" s="16">
        <v>1</v>
      </c>
      <c r="W99" s="16"/>
      <c r="X99" s="16"/>
      <c r="Y99" s="16"/>
      <c r="Z99" s="16"/>
      <c r="AA99" s="16"/>
      <c r="AB99" s="16"/>
      <c r="AC99" s="16">
        <v>1</v>
      </c>
      <c r="AD99" s="16"/>
      <c r="AE99" s="16"/>
      <c r="AF99" s="16"/>
      <c r="AG99" s="16"/>
      <c r="AH99" s="16"/>
      <c r="AI99" s="16"/>
      <c r="AJ99" s="16"/>
      <c r="AK99" s="16"/>
      <c r="AL99" s="19" t="e">
        <f t="shared" si="7"/>
        <v>#REF!</v>
      </c>
      <c r="AM99" s="28" t="e">
        <f t="shared" si="8"/>
        <v>#REF!</v>
      </c>
      <c r="AN99" s="28" t="e">
        <f t="shared" si="9"/>
        <v>#REF!</v>
      </c>
      <c r="AO99" s="28" t="e">
        <f t="shared" si="10"/>
        <v>#REF!</v>
      </c>
      <c r="AP99" s="28" t="e">
        <f t="shared" si="11"/>
        <v>#REF!</v>
      </c>
      <c r="AQ99" s="28" t="e">
        <f t="shared" si="12"/>
        <v>#REF!</v>
      </c>
    </row>
    <row r="100" spans="1:43" x14ac:dyDescent="0.25">
      <c r="A100" t="s">
        <v>207</v>
      </c>
      <c r="B100" s="28"/>
      <c r="C100" s="28"/>
      <c r="D100" s="28"/>
      <c r="E100" s="28"/>
      <c r="F100" s="28"/>
      <c r="G100" s="28"/>
      <c r="H100" s="28"/>
      <c r="I100" s="28"/>
      <c r="J100" s="28"/>
      <c r="K100" s="28"/>
      <c r="L100" s="28"/>
      <c r="M100" s="28"/>
      <c r="N100" s="28"/>
      <c r="S100" s="28">
        <v>97</v>
      </c>
      <c r="T100" s="19"/>
      <c r="U100" s="16"/>
      <c r="V100" s="16">
        <v>1</v>
      </c>
      <c r="W100" s="16"/>
      <c r="X100" s="16"/>
      <c r="Y100" s="16"/>
      <c r="Z100" s="16"/>
      <c r="AA100" s="16"/>
      <c r="AB100" s="16"/>
      <c r="AC100" s="16">
        <v>1</v>
      </c>
      <c r="AD100" s="16"/>
      <c r="AE100" s="16"/>
      <c r="AF100" s="16"/>
      <c r="AG100" s="16"/>
      <c r="AH100" s="16"/>
      <c r="AI100" s="16"/>
      <c r="AJ100" s="16"/>
      <c r="AK100" s="16"/>
      <c r="AL100" s="19" t="e">
        <f t="shared" si="7"/>
        <v>#REF!</v>
      </c>
      <c r="AM100" s="28" t="e">
        <f t="shared" si="8"/>
        <v>#REF!</v>
      </c>
      <c r="AN100" s="28" t="e">
        <f t="shared" si="9"/>
        <v>#REF!</v>
      </c>
      <c r="AO100" s="28" t="e">
        <f t="shared" si="10"/>
        <v>#REF!</v>
      </c>
      <c r="AP100" s="28" t="e">
        <f t="shared" si="11"/>
        <v>#REF!</v>
      </c>
      <c r="AQ100" s="28" t="e">
        <f t="shared" si="12"/>
        <v>#REF!</v>
      </c>
    </row>
    <row r="101" spans="1:43" x14ac:dyDescent="0.25">
      <c r="A101" t="s">
        <v>208</v>
      </c>
      <c r="B101" s="28"/>
      <c r="C101" s="28"/>
      <c r="D101" s="28"/>
      <c r="E101" s="28"/>
      <c r="F101" s="28"/>
      <c r="G101" s="28"/>
      <c r="H101" s="28"/>
      <c r="I101" s="28"/>
      <c r="J101" s="28"/>
      <c r="K101" s="28"/>
      <c r="L101" s="28"/>
      <c r="M101" s="28"/>
      <c r="N101" s="28"/>
      <c r="S101" s="28">
        <v>98</v>
      </c>
      <c r="T101" s="19"/>
      <c r="U101" s="16"/>
      <c r="V101" s="16">
        <v>1</v>
      </c>
      <c r="W101" s="16"/>
      <c r="X101" s="16"/>
      <c r="Y101" s="16"/>
      <c r="Z101" s="16"/>
      <c r="AA101" s="16"/>
      <c r="AB101" s="16"/>
      <c r="AC101" s="16">
        <v>1</v>
      </c>
      <c r="AD101" s="16"/>
      <c r="AE101" s="16"/>
      <c r="AF101" s="16"/>
      <c r="AG101" s="16"/>
      <c r="AH101" s="16"/>
      <c r="AI101" s="16"/>
      <c r="AJ101" s="16"/>
      <c r="AK101" s="16"/>
      <c r="AL101" s="19" t="e">
        <f t="shared" si="7"/>
        <v>#REF!</v>
      </c>
      <c r="AM101" s="28" t="e">
        <f t="shared" si="8"/>
        <v>#REF!</v>
      </c>
      <c r="AN101" s="28" t="e">
        <f t="shared" si="9"/>
        <v>#REF!</v>
      </c>
      <c r="AO101" s="28" t="e">
        <f t="shared" si="10"/>
        <v>#REF!</v>
      </c>
      <c r="AP101" s="28" t="e">
        <f t="shared" si="11"/>
        <v>#REF!</v>
      </c>
      <c r="AQ101" s="28" t="e">
        <f t="shared" si="12"/>
        <v>#REF!</v>
      </c>
    </row>
    <row r="102" spans="1:43" x14ac:dyDescent="0.25">
      <c r="A102" t="s">
        <v>209</v>
      </c>
      <c r="B102" s="28"/>
      <c r="C102" s="28"/>
      <c r="D102" s="28"/>
      <c r="E102" s="28"/>
      <c r="F102" s="28"/>
      <c r="G102" s="28"/>
      <c r="H102" s="28"/>
      <c r="I102" s="28"/>
      <c r="J102" s="28"/>
      <c r="K102" s="28"/>
      <c r="L102" s="28"/>
      <c r="M102" s="28"/>
      <c r="N102" s="28"/>
      <c r="S102" s="28">
        <v>99</v>
      </c>
      <c r="T102" s="19"/>
      <c r="U102" s="16"/>
      <c r="V102" s="16">
        <v>1</v>
      </c>
      <c r="W102" s="16"/>
      <c r="X102" s="16"/>
      <c r="Y102" s="16"/>
      <c r="Z102" s="16"/>
      <c r="AA102" s="16"/>
      <c r="AB102" s="16"/>
      <c r="AC102" s="16">
        <v>1</v>
      </c>
      <c r="AD102" s="16"/>
      <c r="AE102" s="16"/>
      <c r="AF102" s="16"/>
      <c r="AG102" s="16"/>
      <c r="AH102" s="16"/>
      <c r="AI102" s="16"/>
      <c r="AJ102" s="16"/>
      <c r="AK102" s="16"/>
      <c r="AL102" s="19" t="e">
        <f t="shared" si="7"/>
        <v>#REF!</v>
      </c>
      <c r="AM102" s="28" t="e">
        <f t="shared" si="8"/>
        <v>#REF!</v>
      </c>
      <c r="AN102" s="28" t="e">
        <f t="shared" si="9"/>
        <v>#REF!</v>
      </c>
      <c r="AO102" s="28" t="e">
        <f t="shared" si="10"/>
        <v>#REF!</v>
      </c>
      <c r="AP102" s="28" t="e">
        <f t="shared" si="11"/>
        <v>#REF!</v>
      </c>
      <c r="AQ102" s="28" t="e">
        <f t="shared" si="12"/>
        <v>#REF!</v>
      </c>
    </row>
    <row r="103" spans="1:43" x14ac:dyDescent="0.25">
      <c r="A103" t="s">
        <v>210</v>
      </c>
      <c r="B103" s="28"/>
      <c r="C103" s="28"/>
      <c r="D103" s="28"/>
      <c r="E103" s="28"/>
      <c r="F103" s="28"/>
      <c r="G103" s="28"/>
      <c r="H103" s="28"/>
      <c r="I103" s="28"/>
      <c r="J103" s="28"/>
      <c r="K103" s="28"/>
      <c r="L103" s="28"/>
      <c r="M103" s="28"/>
      <c r="N103" s="28"/>
      <c r="S103" s="28">
        <v>100</v>
      </c>
      <c r="T103" s="19"/>
      <c r="U103" s="16"/>
      <c r="V103" s="16">
        <v>1</v>
      </c>
      <c r="W103" s="16"/>
      <c r="X103" s="16"/>
      <c r="Y103" s="16"/>
      <c r="Z103" s="16"/>
      <c r="AA103" s="16"/>
      <c r="AB103" s="16"/>
      <c r="AC103" s="16">
        <v>1</v>
      </c>
      <c r="AD103" s="16"/>
      <c r="AE103" s="16"/>
      <c r="AF103" s="16"/>
      <c r="AG103" s="16"/>
      <c r="AH103" s="16"/>
      <c r="AI103" s="16"/>
      <c r="AJ103" s="16"/>
      <c r="AK103" s="16"/>
      <c r="AL103" s="19" t="e">
        <f t="shared" si="7"/>
        <v>#REF!</v>
      </c>
      <c r="AM103" s="28" t="e">
        <f t="shared" si="8"/>
        <v>#REF!</v>
      </c>
      <c r="AN103" s="28" t="e">
        <f t="shared" si="9"/>
        <v>#REF!</v>
      </c>
      <c r="AO103" s="28" t="e">
        <f t="shared" si="10"/>
        <v>#REF!</v>
      </c>
      <c r="AP103" s="28" t="e">
        <f t="shared" si="11"/>
        <v>#REF!</v>
      </c>
      <c r="AQ103" s="28" t="e">
        <f t="shared" si="12"/>
        <v>#REF!</v>
      </c>
    </row>
    <row r="104" spans="1:43" x14ac:dyDescent="0.25">
      <c r="A104" t="s">
        <v>211</v>
      </c>
      <c r="B104" s="28"/>
      <c r="C104" s="28"/>
      <c r="D104" s="28"/>
      <c r="E104" s="28"/>
      <c r="F104" s="28"/>
      <c r="G104" s="28"/>
      <c r="H104" s="28"/>
      <c r="I104" s="28"/>
      <c r="J104" s="28"/>
      <c r="K104" s="28"/>
      <c r="L104" s="28"/>
      <c r="M104" s="28"/>
      <c r="N104" s="28"/>
      <c r="S104" s="28">
        <v>101</v>
      </c>
      <c r="T104" s="19"/>
      <c r="U104" s="16"/>
      <c r="V104" s="16">
        <v>1</v>
      </c>
      <c r="W104" s="16"/>
      <c r="X104" s="16"/>
      <c r="Y104" s="16"/>
      <c r="Z104" s="16"/>
      <c r="AA104" s="16"/>
      <c r="AB104" s="16"/>
      <c r="AC104" s="16">
        <v>1</v>
      </c>
      <c r="AD104" s="16"/>
      <c r="AE104" s="16"/>
      <c r="AF104" s="16"/>
      <c r="AG104" s="16"/>
      <c r="AH104" s="16"/>
      <c r="AI104" s="16"/>
      <c r="AJ104" s="16"/>
      <c r="AK104" s="16"/>
      <c r="AL104" s="19" t="e">
        <f t="shared" si="7"/>
        <v>#REF!</v>
      </c>
      <c r="AM104" s="28" t="e">
        <f t="shared" si="8"/>
        <v>#REF!</v>
      </c>
      <c r="AN104" s="28" t="e">
        <f t="shared" si="9"/>
        <v>#REF!</v>
      </c>
      <c r="AO104" s="28" t="e">
        <f t="shared" si="10"/>
        <v>#REF!</v>
      </c>
      <c r="AP104" s="28" t="e">
        <f t="shared" si="11"/>
        <v>#REF!</v>
      </c>
      <c r="AQ104" s="28" t="e">
        <f t="shared" si="12"/>
        <v>#REF!</v>
      </c>
    </row>
    <row r="105" spans="1:43" x14ac:dyDescent="0.25">
      <c r="A105" t="s">
        <v>212</v>
      </c>
      <c r="B105" s="28"/>
      <c r="C105" s="28"/>
      <c r="D105" s="28"/>
      <c r="E105" s="28"/>
      <c r="F105" s="28"/>
      <c r="G105" s="28"/>
      <c r="H105" s="28"/>
      <c r="I105" s="28"/>
      <c r="J105" s="28"/>
      <c r="K105" s="28"/>
      <c r="L105" s="28"/>
      <c r="M105" s="28"/>
      <c r="N105" s="28"/>
      <c r="S105" s="28">
        <v>102</v>
      </c>
      <c r="T105" s="19"/>
      <c r="U105" s="16"/>
      <c r="V105" s="16">
        <v>1</v>
      </c>
      <c r="W105" s="16"/>
      <c r="X105" s="16"/>
      <c r="Y105" s="16"/>
      <c r="Z105" s="16"/>
      <c r="AA105" s="16"/>
      <c r="AB105" s="16"/>
      <c r="AC105" s="16"/>
      <c r="AD105" s="16">
        <v>1</v>
      </c>
      <c r="AE105" s="16"/>
      <c r="AF105" s="16"/>
      <c r="AG105" s="16"/>
      <c r="AH105" s="16"/>
      <c r="AI105" s="16"/>
      <c r="AJ105" s="16"/>
      <c r="AK105" s="16"/>
      <c r="AL105" s="19" t="e">
        <f t="shared" si="7"/>
        <v>#REF!</v>
      </c>
      <c r="AM105" s="28" t="e">
        <f t="shared" si="8"/>
        <v>#REF!</v>
      </c>
      <c r="AN105" s="28" t="e">
        <f t="shared" si="9"/>
        <v>#REF!</v>
      </c>
      <c r="AO105" s="28" t="e">
        <f t="shared" si="10"/>
        <v>#REF!</v>
      </c>
      <c r="AP105" s="28" t="e">
        <f t="shared" si="11"/>
        <v>#REF!</v>
      </c>
      <c r="AQ105" s="28" t="e">
        <f t="shared" si="12"/>
        <v>#REF!</v>
      </c>
    </row>
    <row r="106" spans="1:43" x14ac:dyDescent="0.25">
      <c r="A106" t="s">
        <v>213</v>
      </c>
      <c r="B106" s="28"/>
      <c r="C106" s="28"/>
      <c r="D106" s="28"/>
      <c r="E106" s="28"/>
      <c r="F106" s="28"/>
      <c r="G106" s="28"/>
      <c r="H106" s="28"/>
      <c r="I106" s="28"/>
      <c r="J106" s="28"/>
      <c r="K106" s="28"/>
      <c r="L106" s="28"/>
      <c r="M106" s="28"/>
      <c r="N106" s="28"/>
      <c r="S106" s="28">
        <v>103</v>
      </c>
      <c r="T106" s="19"/>
      <c r="U106" s="16"/>
      <c r="V106" s="16">
        <v>1</v>
      </c>
      <c r="W106" s="16"/>
      <c r="X106" s="16"/>
      <c r="Y106" s="16"/>
      <c r="Z106" s="16"/>
      <c r="AA106" s="16"/>
      <c r="AB106" s="16"/>
      <c r="AC106" s="16"/>
      <c r="AD106" s="16">
        <v>1</v>
      </c>
      <c r="AE106" s="16"/>
      <c r="AF106" s="16"/>
      <c r="AG106" s="16"/>
      <c r="AH106" s="16"/>
      <c r="AI106" s="16"/>
      <c r="AJ106" s="16"/>
      <c r="AK106" s="16"/>
      <c r="AL106" s="19" t="e">
        <f t="shared" si="7"/>
        <v>#REF!</v>
      </c>
      <c r="AM106" s="28" t="e">
        <f t="shared" si="8"/>
        <v>#REF!</v>
      </c>
      <c r="AN106" s="28" t="e">
        <f t="shared" si="9"/>
        <v>#REF!</v>
      </c>
      <c r="AO106" s="28" t="e">
        <f t="shared" si="10"/>
        <v>#REF!</v>
      </c>
      <c r="AP106" s="28" t="e">
        <f t="shared" si="11"/>
        <v>#REF!</v>
      </c>
      <c r="AQ106" s="28" t="e">
        <f t="shared" si="12"/>
        <v>#REF!</v>
      </c>
    </row>
    <row r="107" spans="1:43" x14ac:dyDescent="0.25">
      <c r="A107" t="s">
        <v>214</v>
      </c>
      <c r="B107" s="28"/>
      <c r="C107" s="28"/>
      <c r="D107" s="28"/>
      <c r="E107" s="28"/>
      <c r="F107" s="28"/>
      <c r="G107" s="28"/>
      <c r="H107" s="28"/>
      <c r="I107" s="28"/>
      <c r="J107" s="28"/>
      <c r="K107" s="28"/>
      <c r="L107" s="28"/>
      <c r="M107" s="28"/>
      <c r="N107" s="28"/>
      <c r="S107" s="28">
        <v>104</v>
      </c>
      <c r="T107" s="19"/>
      <c r="U107" s="16"/>
      <c r="V107" s="16">
        <v>1</v>
      </c>
      <c r="W107" s="16"/>
      <c r="X107" s="16"/>
      <c r="Y107" s="16"/>
      <c r="Z107" s="16"/>
      <c r="AA107" s="16"/>
      <c r="AB107" s="16"/>
      <c r="AC107" s="16"/>
      <c r="AD107" s="16">
        <v>1</v>
      </c>
      <c r="AE107" s="16"/>
      <c r="AF107" s="16"/>
      <c r="AG107" s="16"/>
      <c r="AH107" s="16"/>
      <c r="AI107" s="16"/>
      <c r="AJ107" s="16"/>
      <c r="AK107" s="16"/>
      <c r="AL107" s="19" t="e">
        <f t="shared" si="7"/>
        <v>#REF!</v>
      </c>
      <c r="AM107" s="28" t="e">
        <f t="shared" si="8"/>
        <v>#REF!</v>
      </c>
      <c r="AN107" s="28" t="e">
        <f t="shared" si="9"/>
        <v>#REF!</v>
      </c>
      <c r="AO107" s="28" t="e">
        <f t="shared" si="10"/>
        <v>#REF!</v>
      </c>
      <c r="AP107" s="28" t="e">
        <f t="shared" si="11"/>
        <v>#REF!</v>
      </c>
      <c r="AQ107" s="28" t="e">
        <f t="shared" si="12"/>
        <v>#REF!</v>
      </c>
    </row>
    <row r="108" spans="1:43" x14ac:dyDescent="0.25">
      <c r="A108" t="s">
        <v>215</v>
      </c>
      <c r="B108" s="28"/>
      <c r="C108" s="28"/>
      <c r="D108" s="28"/>
      <c r="E108" s="28"/>
      <c r="F108" s="28"/>
      <c r="G108" s="28"/>
      <c r="H108" s="28"/>
      <c r="I108" s="28"/>
      <c r="J108" s="28"/>
      <c r="K108" s="28"/>
      <c r="L108" s="28"/>
      <c r="M108" s="28"/>
      <c r="N108" s="28"/>
      <c r="S108" s="28">
        <v>105</v>
      </c>
      <c r="T108" s="19"/>
      <c r="U108" s="16"/>
      <c r="V108" s="16">
        <v>1</v>
      </c>
      <c r="W108" s="16"/>
      <c r="X108" s="16"/>
      <c r="Y108" s="16"/>
      <c r="Z108" s="16"/>
      <c r="AA108" s="16"/>
      <c r="AB108" s="16"/>
      <c r="AC108" s="16"/>
      <c r="AD108" s="16">
        <v>1</v>
      </c>
      <c r="AE108" s="16"/>
      <c r="AF108" s="16"/>
      <c r="AG108" s="16"/>
      <c r="AH108" s="16"/>
      <c r="AI108" s="16"/>
      <c r="AJ108" s="16"/>
      <c r="AK108" s="16"/>
      <c r="AL108" s="19" t="e">
        <f t="shared" si="7"/>
        <v>#REF!</v>
      </c>
      <c r="AM108" s="28" t="e">
        <f t="shared" si="8"/>
        <v>#REF!</v>
      </c>
      <c r="AN108" s="28" t="e">
        <f t="shared" si="9"/>
        <v>#REF!</v>
      </c>
      <c r="AO108" s="28" t="e">
        <f t="shared" si="10"/>
        <v>#REF!</v>
      </c>
      <c r="AP108" s="28" t="e">
        <f t="shared" si="11"/>
        <v>#REF!</v>
      </c>
      <c r="AQ108" s="28" t="e">
        <f t="shared" si="12"/>
        <v>#REF!</v>
      </c>
    </row>
    <row r="109" spans="1:43" x14ac:dyDescent="0.25">
      <c r="A109" t="s">
        <v>216</v>
      </c>
      <c r="B109" s="28"/>
      <c r="C109" s="28"/>
      <c r="D109" s="28"/>
      <c r="E109" s="28"/>
      <c r="F109" s="28"/>
      <c r="G109" s="28"/>
      <c r="H109" s="28"/>
      <c r="I109" s="28"/>
      <c r="J109" s="28"/>
      <c r="K109" s="28"/>
      <c r="L109" s="28"/>
      <c r="M109" s="28"/>
      <c r="N109" s="28"/>
      <c r="S109" s="28">
        <v>106</v>
      </c>
      <c r="T109" s="19"/>
      <c r="U109" s="16"/>
      <c r="V109" s="16">
        <v>1</v>
      </c>
      <c r="W109" s="16"/>
      <c r="X109" s="16"/>
      <c r="Y109" s="16"/>
      <c r="Z109" s="16"/>
      <c r="AA109" s="16"/>
      <c r="AB109" s="16"/>
      <c r="AC109" s="16"/>
      <c r="AD109" s="16">
        <v>1</v>
      </c>
      <c r="AE109" s="16"/>
      <c r="AF109" s="16"/>
      <c r="AG109" s="16"/>
      <c r="AH109" s="16"/>
      <c r="AI109" s="16"/>
      <c r="AJ109" s="16"/>
      <c r="AK109" s="16"/>
      <c r="AL109" s="19" t="e">
        <f t="shared" si="7"/>
        <v>#REF!</v>
      </c>
      <c r="AM109" s="28" t="e">
        <f t="shared" si="8"/>
        <v>#REF!</v>
      </c>
      <c r="AN109" s="28" t="e">
        <f t="shared" si="9"/>
        <v>#REF!</v>
      </c>
      <c r="AO109" s="28" t="e">
        <f t="shared" si="10"/>
        <v>#REF!</v>
      </c>
      <c r="AP109" s="28" t="e">
        <f t="shared" si="11"/>
        <v>#REF!</v>
      </c>
      <c r="AQ109" s="28" t="e">
        <f t="shared" si="12"/>
        <v>#REF!</v>
      </c>
    </row>
    <row r="110" spans="1:43" x14ac:dyDescent="0.25">
      <c r="A110" t="s">
        <v>217</v>
      </c>
      <c r="B110" s="28"/>
      <c r="C110" s="28"/>
      <c r="D110" s="28"/>
      <c r="E110" s="28"/>
      <c r="F110" s="28"/>
      <c r="G110" s="28"/>
      <c r="H110" s="28"/>
      <c r="I110" s="28"/>
      <c r="J110" s="28"/>
      <c r="K110" s="28"/>
      <c r="L110" s="28"/>
      <c r="M110" s="28"/>
      <c r="N110" s="28"/>
      <c r="S110" s="28">
        <v>107</v>
      </c>
      <c r="T110" s="19"/>
      <c r="U110" s="16"/>
      <c r="V110" s="16">
        <v>1</v>
      </c>
      <c r="W110" s="16"/>
      <c r="X110" s="16"/>
      <c r="Y110" s="16"/>
      <c r="Z110" s="16"/>
      <c r="AA110" s="16"/>
      <c r="AB110" s="16"/>
      <c r="AC110" s="16"/>
      <c r="AD110" s="16"/>
      <c r="AE110" s="16"/>
      <c r="AF110" s="16">
        <v>1</v>
      </c>
      <c r="AG110" s="16"/>
      <c r="AH110" s="16"/>
      <c r="AI110" s="16"/>
      <c r="AJ110" s="16"/>
      <c r="AK110" s="16"/>
      <c r="AL110" s="19" t="e">
        <f t="shared" si="7"/>
        <v>#REF!</v>
      </c>
      <c r="AM110" s="28" t="e">
        <f t="shared" si="8"/>
        <v>#REF!</v>
      </c>
      <c r="AN110" s="28" t="e">
        <f t="shared" si="9"/>
        <v>#REF!</v>
      </c>
      <c r="AO110" s="28" t="e">
        <f t="shared" si="10"/>
        <v>#REF!</v>
      </c>
      <c r="AP110" s="28" t="e">
        <f t="shared" si="11"/>
        <v>#REF!</v>
      </c>
      <c r="AQ110" s="28" t="e">
        <f t="shared" si="12"/>
        <v>#REF!</v>
      </c>
    </row>
    <row r="111" spans="1:43" x14ac:dyDescent="0.25">
      <c r="A111" t="s">
        <v>218</v>
      </c>
      <c r="B111" s="28"/>
      <c r="C111" s="28"/>
      <c r="D111" s="28"/>
      <c r="E111" s="28"/>
      <c r="F111" s="28"/>
      <c r="G111" s="28"/>
      <c r="H111" s="28"/>
      <c r="I111" s="28"/>
      <c r="J111" s="28"/>
      <c r="K111" s="28"/>
      <c r="L111" s="28"/>
      <c r="M111" s="28"/>
      <c r="N111" s="28"/>
      <c r="S111" s="28">
        <v>108</v>
      </c>
      <c r="T111" s="19"/>
      <c r="U111" s="16"/>
      <c r="V111" s="16">
        <v>1</v>
      </c>
      <c r="W111" s="16"/>
      <c r="X111" s="16"/>
      <c r="Y111" s="16"/>
      <c r="Z111" s="16"/>
      <c r="AA111" s="16"/>
      <c r="AB111" s="16"/>
      <c r="AC111" s="16"/>
      <c r="AD111" s="16"/>
      <c r="AE111" s="16"/>
      <c r="AF111" s="16">
        <v>1</v>
      </c>
      <c r="AG111" s="16"/>
      <c r="AH111" s="16"/>
      <c r="AI111" s="16"/>
      <c r="AJ111" s="16"/>
      <c r="AK111" s="16"/>
      <c r="AL111" s="19" t="e">
        <f t="shared" si="7"/>
        <v>#REF!</v>
      </c>
      <c r="AM111" s="28" t="e">
        <f t="shared" si="8"/>
        <v>#REF!</v>
      </c>
      <c r="AN111" s="28" t="e">
        <f t="shared" si="9"/>
        <v>#REF!</v>
      </c>
      <c r="AO111" s="28" t="e">
        <f t="shared" si="10"/>
        <v>#REF!</v>
      </c>
      <c r="AP111" s="28" t="e">
        <f t="shared" si="11"/>
        <v>#REF!</v>
      </c>
      <c r="AQ111" s="28" t="e">
        <f t="shared" si="12"/>
        <v>#REF!</v>
      </c>
    </row>
    <row r="112" spans="1:43" x14ac:dyDescent="0.25">
      <c r="A112" t="s">
        <v>219</v>
      </c>
      <c r="B112" s="28"/>
      <c r="C112" s="28"/>
      <c r="D112" s="28"/>
      <c r="E112" s="28"/>
      <c r="F112" s="28"/>
      <c r="G112" s="28"/>
      <c r="H112" s="28"/>
      <c r="I112" s="28"/>
      <c r="J112" s="28"/>
      <c r="K112" s="28"/>
      <c r="L112" s="28"/>
      <c r="M112" s="28"/>
      <c r="N112" s="28"/>
      <c r="S112" s="28">
        <v>109</v>
      </c>
      <c r="T112" s="19"/>
      <c r="U112" s="16"/>
      <c r="V112" s="16">
        <v>1</v>
      </c>
      <c r="W112" s="16"/>
      <c r="X112" s="16"/>
      <c r="Y112" s="16"/>
      <c r="Z112" s="16"/>
      <c r="AA112" s="16"/>
      <c r="AB112" s="16"/>
      <c r="AC112" s="16"/>
      <c r="AD112" s="16"/>
      <c r="AE112" s="16">
        <v>1</v>
      </c>
      <c r="AF112" s="16"/>
      <c r="AG112" s="16"/>
      <c r="AH112" s="16"/>
      <c r="AI112" s="16"/>
      <c r="AJ112" s="16"/>
      <c r="AK112" s="16"/>
      <c r="AL112" s="19" t="e">
        <f t="shared" si="7"/>
        <v>#REF!</v>
      </c>
      <c r="AM112" s="28" t="e">
        <f t="shared" si="8"/>
        <v>#REF!</v>
      </c>
      <c r="AN112" s="28" t="e">
        <f t="shared" si="9"/>
        <v>#REF!</v>
      </c>
      <c r="AO112" s="28" t="e">
        <f t="shared" si="10"/>
        <v>#REF!</v>
      </c>
      <c r="AP112" s="28" t="e">
        <f t="shared" si="11"/>
        <v>#REF!</v>
      </c>
      <c r="AQ112" s="28" t="e">
        <f t="shared" si="12"/>
        <v>#REF!</v>
      </c>
    </row>
    <row r="113" spans="1:43" x14ac:dyDescent="0.25">
      <c r="A113" t="s">
        <v>220</v>
      </c>
      <c r="B113" s="28"/>
      <c r="C113" s="28"/>
      <c r="D113" s="28"/>
      <c r="E113" s="28"/>
      <c r="F113" s="28"/>
      <c r="G113" s="28"/>
      <c r="H113" s="28"/>
      <c r="I113" s="28"/>
      <c r="J113" s="28"/>
      <c r="K113" s="28"/>
      <c r="L113" s="28"/>
      <c r="M113" s="28"/>
      <c r="N113" s="28"/>
      <c r="S113" s="28">
        <v>110</v>
      </c>
      <c r="T113" s="19"/>
      <c r="U113" s="16"/>
      <c r="V113" s="16">
        <v>1</v>
      </c>
      <c r="W113" s="16"/>
      <c r="X113" s="16"/>
      <c r="Y113" s="16"/>
      <c r="Z113" s="16"/>
      <c r="AA113" s="16"/>
      <c r="AB113" s="16"/>
      <c r="AC113" s="16"/>
      <c r="AD113" s="16"/>
      <c r="AE113" s="16">
        <v>1</v>
      </c>
      <c r="AF113" s="16"/>
      <c r="AG113" s="16"/>
      <c r="AH113" s="16"/>
      <c r="AI113" s="16"/>
      <c r="AJ113" s="16"/>
      <c r="AK113" s="16"/>
      <c r="AL113" s="19" t="e">
        <f t="shared" si="7"/>
        <v>#REF!</v>
      </c>
      <c r="AM113" s="28" t="e">
        <f t="shared" si="8"/>
        <v>#REF!</v>
      </c>
      <c r="AN113" s="28" t="e">
        <f t="shared" si="9"/>
        <v>#REF!</v>
      </c>
      <c r="AO113" s="28" t="e">
        <f t="shared" si="10"/>
        <v>#REF!</v>
      </c>
      <c r="AP113" s="28" t="e">
        <f t="shared" si="11"/>
        <v>#REF!</v>
      </c>
      <c r="AQ113" s="28" t="e">
        <f t="shared" si="12"/>
        <v>#REF!</v>
      </c>
    </row>
    <row r="114" spans="1:43" x14ac:dyDescent="0.25">
      <c r="A114" t="s">
        <v>221</v>
      </c>
      <c r="B114" s="28"/>
      <c r="C114" s="28"/>
      <c r="D114" s="28"/>
      <c r="E114" s="28"/>
      <c r="F114" s="28"/>
      <c r="G114" s="28"/>
      <c r="H114" s="28"/>
      <c r="I114" s="28"/>
      <c r="J114" s="28"/>
      <c r="K114" s="28"/>
      <c r="L114" s="28"/>
      <c r="M114" s="28"/>
      <c r="N114" s="28"/>
      <c r="S114" s="28">
        <v>111</v>
      </c>
      <c r="T114" s="19"/>
      <c r="U114" s="16"/>
      <c r="V114" s="16">
        <v>1</v>
      </c>
      <c r="W114" s="16"/>
      <c r="X114" s="16"/>
      <c r="Y114" s="16"/>
      <c r="Z114" s="16"/>
      <c r="AA114" s="16"/>
      <c r="AB114" s="16"/>
      <c r="AC114" s="16"/>
      <c r="AD114" s="16"/>
      <c r="AE114" s="16">
        <v>1</v>
      </c>
      <c r="AF114" s="16"/>
      <c r="AG114" s="16"/>
      <c r="AH114" s="16"/>
      <c r="AI114" s="16"/>
      <c r="AJ114" s="16"/>
      <c r="AK114" s="16"/>
      <c r="AL114" s="19" t="e">
        <f t="shared" si="7"/>
        <v>#REF!</v>
      </c>
      <c r="AM114" s="28" t="e">
        <f t="shared" si="8"/>
        <v>#REF!</v>
      </c>
      <c r="AN114" s="28" t="e">
        <f t="shared" si="9"/>
        <v>#REF!</v>
      </c>
      <c r="AO114" s="28" t="e">
        <f t="shared" si="10"/>
        <v>#REF!</v>
      </c>
      <c r="AP114" s="28" t="e">
        <f t="shared" si="11"/>
        <v>#REF!</v>
      </c>
      <c r="AQ114" s="28" t="e">
        <f t="shared" si="12"/>
        <v>#REF!</v>
      </c>
    </row>
    <row r="115" spans="1:43" x14ac:dyDescent="0.25">
      <c r="A115" t="s">
        <v>222</v>
      </c>
      <c r="B115" s="28"/>
      <c r="C115" s="28"/>
      <c r="D115" s="28"/>
      <c r="E115" s="28"/>
      <c r="F115" s="28"/>
      <c r="G115" s="28"/>
      <c r="H115" s="28"/>
      <c r="I115" s="28"/>
      <c r="J115" s="28"/>
      <c r="K115" s="28"/>
      <c r="L115" s="28"/>
      <c r="M115" s="28"/>
      <c r="N115" s="28"/>
      <c r="S115" s="28">
        <v>112</v>
      </c>
      <c r="T115" s="19"/>
      <c r="U115" s="16"/>
      <c r="V115" s="16">
        <v>1</v>
      </c>
      <c r="W115" s="16"/>
      <c r="X115" s="16"/>
      <c r="Y115" s="16"/>
      <c r="Z115" s="16"/>
      <c r="AA115" s="16"/>
      <c r="AB115" s="16"/>
      <c r="AC115" s="16"/>
      <c r="AD115" s="16"/>
      <c r="AE115" s="16">
        <v>1</v>
      </c>
      <c r="AF115" s="16"/>
      <c r="AG115" s="16"/>
      <c r="AH115" s="16"/>
      <c r="AI115" s="16"/>
      <c r="AJ115" s="16"/>
      <c r="AK115" s="16"/>
      <c r="AL115" s="19" t="e">
        <f t="shared" si="7"/>
        <v>#REF!</v>
      </c>
      <c r="AM115" s="28" t="e">
        <f t="shared" si="8"/>
        <v>#REF!</v>
      </c>
      <c r="AN115" s="28" t="e">
        <f t="shared" si="9"/>
        <v>#REF!</v>
      </c>
      <c r="AO115" s="28" t="e">
        <f t="shared" si="10"/>
        <v>#REF!</v>
      </c>
      <c r="AP115" s="28" t="e">
        <f t="shared" si="11"/>
        <v>#REF!</v>
      </c>
      <c r="AQ115" s="28" t="e">
        <f t="shared" si="12"/>
        <v>#REF!</v>
      </c>
    </row>
    <row r="116" spans="1:43" x14ac:dyDescent="0.25">
      <c r="A116" t="s">
        <v>223</v>
      </c>
      <c r="B116" s="28"/>
      <c r="C116" s="28"/>
      <c r="D116" s="28"/>
      <c r="E116" s="28"/>
      <c r="F116" s="28"/>
      <c r="G116" s="28"/>
      <c r="H116" s="28"/>
      <c r="I116" s="28"/>
      <c r="J116" s="28"/>
      <c r="K116" s="28"/>
      <c r="L116" s="28"/>
      <c r="M116" s="28"/>
      <c r="N116" s="28"/>
      <c r="S116" s="28">
        <v>113</v>
      </c>
      <c r="T116" s="19"/>
      <c r="U116" s="16"/>
      <c r="V116" s="16">
        <v>1</v>
      </c>
      <c r="W116" s="16"/>
      <c r="X116" s="16"/>
      <c r="Y116" s="16"/>
      <c r="Z116" s="16"/>
      <c r="AA116" s="16"/>
      <c r="AB116" s="16"/>
      <c r="AC116" s="16"/>
      <c r="AD116" s="16"/>
      <c r="AE116" s="16">
        <v>1</v>
      </c>
      <c r="AF116" s="16"/>
      <c r="AG116" s="16"/>
      <c r="AH116" s="16"/>
      <c r="AI116" s="16"/>
      <c r="AJ116" s="16"/>
      <c r="AK116" s="16"/>
      <c r="AL116" s="19" t="e">
        <f t="shared" si="7"/>
        <v>#REF!</v>
      </c>
      <c r="AM116" s="28" t="e">
        <f t="shared" si="8"/>
        <v>#REF!</v>
      </c>
      <c r="AN116" s="28" t="e">
        <f t="shared" si="9"/>
        <v>#REF!</v>
      </c>
      <c r="AO116" s="28" t="e">
        <f t="shared" si="10"/>
        <v>#REF!</v>
      </c>
      <c r="AP116" s="28" t="e">
        <f t="shared" si="11"/>
        <v>#REF!</v>
      </c>
      <c r="AQ116" s="28" t="e">
        <f t="shared" si="12"/>
        <v>#REF!</v>
      </c>
    </row>
    <row r="117" spans="1:43" x14ac:dyDescent="0.25">
      <c r="A117" t="s">
        <v>224</v>
      </c>
      <c r="B117" s="28"/>
      <c r="C117" s="28"/>
      <c r="D117" s="28"/>
      <c r="E117" s="28"/>
      <c r="F117" s="28"/>
      <c r="G117" s="28"/>
      <c r="H117" s="28"/>
      <c r="I117" s="28"/>
      <c r="J117" s="28"/>
      <c r="K117" s="28"/>
      <c r="L117" s="28"/>
      <c r="M117" s="28"/>
      <c r="N117" s="28"/>
      <c r="S117" s="28">
        <v>114</v>
      </c>
      <c r="T117" s="19"/>
      <c r="U117" s="16"/>
      <c r="V117" s="16">
        <v>1</v>
      </c>
      <c r="W117" s="16"/>
      <c r="X117" s="16"/>
      <c r="Y117" s="16"/>
      <c r="Z117" s="16"/>
      <c r="AA117" s="16"/>
      <c r="AB117" s="16"/>
      <c r="AC117" s="16"/>
      <c r="AD117" s="16"/>
      <c r="AE117" s="16">
        <v>1</v>
      </c>
      <c r="AF117" s="16"/>
      <c r="AG117" s="16"/>
      <c r="AH117" s="16"/>
      <c r="AI117" s="16"/>
      <c r="AJ117" s="16"/>
      <c r="AK117" s="16"/>
      <c r="AL117" s="19" t="e">
        <f t="shared" si="7"/>
        <v>#REF!</v>
      </c>
      <c r="AM117" s="28" t="e">
        <f t="shared" si="8"/>
        <v>#REF!</v>
      </c>
      <c r="AN117" s="28" t="e">
        <f t="shared" si="9"/>
        <v>#REF!</v>
      </c>
      <c r="AO117" s="28" t="e">
        <f t="shared" si="10"/>
        <v>#REF!</v>
      </c>
      <c r="AP117" s="28" t="e">
        <f t="shared" si="11"/>
        <v>#REF!</v>
      </c>
      <c r="AQ117" s="28" t="e">
        <f t="shared" si="12"/>
        <v>#REF!</v>
      </c>
    </row>
    <row r="118" spans="1:43" x14ac:dyDescent="0.25">
      <c r="A118" t="s">
        <v>225</v>
      </c>
      <c r="B118" s="28"/>
      <c r="C118" s="28"/>
      <c r="D118" s="28"/>
      <c r="E118" s="28"/>
      <c r="F118" s="28"/>
      <c r="G118" s="28"/>
      <c r="H118" s="28"/>
      <c r="I118" s="28"/>
      <c r="J118" s="28"/>
      <c r="K118" s="28"/>
      <c r="L118" s="28"/>
      <c r="M118" s="28"/>
      <c r="N118" s="28"/>
      <c r="S118" s="28">
        <v>115</v>
      </c>
      <c r="T118" s="19"/>
      <c r="U118" s="16"/>
      <c r="V118" s="16"/>
      <c r="W118" s="16">
        <v>1</v>
      </c>
      <c r="X118" s="16"/>
      <c r="Y118" s="16"/>
      <c r="Z118" s="16"/>
      <c r="AA118" s="16"/>
      <c r="AB118" s="16"/>
      <c r="AC118" s="16"/>
      <c r="AD118" s="16"/>
      <c r="AE118" s="16"/>
      <c r="AF118" s="16"/>
      <c r="AG118" s="16"/>
      <c r="AH118" s="16"/>
      <c r="AI118" s="16"/>
      <c r="AJ118" s="16"/>
      <c r="AK118" s="16"/>
      <c r="AL118" s="19" t="e">
        <f t="shared" si="7"/>
        <v>#REF!</v>
      </c>
      <c r="AM118" s="28" t="e">
        <f t="shared" si="8"/>
        <v>#REF!</v>
      </c>
      <c r="AN118" s="28" t="e">
        <f t="shared" si="9"/>
        <v>#REF!</v>
      </c>
      <c r="AO118" s="28" t="e">
        <f t="shared" si="10"/>
        <v>#REF!</v>
      </c>
      <c r="AP118" s="28" t="e">
        <f t="shared" si="11"/>
        <v>#REF!</v>
      </c>
      <c r="AQ118" s="28" t="e">
        <f t="shared" si="12"/>
        <v>#REF!</v>
      </c>
    </row>
    <row r="119" spans="1:43" x14ac:dyDescent="0.25">
      <c r="A119" t="s">
        <v>226</v>
      </c>
      <c r="B119" s="28"/>
      <c r="C119" s="28"/>
      <c r="D119" s="28"/>
      <c r="E119" s="28"/>
      <c r="F119" s="28"/>
      <c r="G119" s="28"/>
      <c r="H119" s="28"/>
      <c r="I119" s="28"/>
      <c r="J119" s="28"/>
      <c r="K119" s="28"/>
      <c r="L119" s="28"/>
      <c r="M119" s="28"/>
      <c r="N119" s="28"/>
      <c r="S119" s="28">
        <v>116</v>
      </c>
      <c r="T119" s="19"/>
      <c r="U119" s="16"/>
      <c r="V119" s="16"/>
      <c r="W119" s="16">
        <v>1</v>
      </c>
      <c r="X119" s="16"/>
      <c r="Y119" s="16"/>
      <c r="Z119" s="16"/>
      <c r="AA119" s="16"/>
      <c r="AB119" s="16"/>
      <c r="AC119" s="16">
        <v>1</v>
      </c>
      <c r="AD119" s="16"/>
      <c r="AE119" s="16"/>
      <c r="AF119" s="16"/>
      <c r="AG119" s="16"/>
      <c r="AH119" s="16"/>
      <c r="AI119" s="16"/>
      <c r="AJ119" s="16"/>
      <c r="AK119" s="16"/>
      <c r="AL119" s="19" t="e">
        <f t="shared" si="7"/>
        <v>#REF!</v>
      </c>
      <c r="AM119" s="28" t="e">
        <f t="shared" si="8"/>
        <v>#REF!</v>
      </c>
      <c r="AN119" s="28" t="e">
        <f t="shared" si="9"/>
        <v>#REF!</v>
      </c>
      <c r="AO119" s="28" t="e">
        <f t="shared" si="10"/>
        <v>#REF!</v>
      </c>
      <c r="AP119" s="28" t="e">
        <f t="shared" si="11"/>
        <v>#REF!</v>
      </c>
      <c r="AQ119" s="28" t="e">
        <f t="shared" si="12"/>
        <v>#REF!</v>
      </c>
    </row>
    <row r="120" spans="1:43" x14ac:dyDescent="0.25">
      <c r="A120" t="s">
        <v>227</v>
      </c>
      <c r="B120" s="28"/>
      <c r="C120" s="28"/>
      <c r="D120" s="28"/>
      <c r="E120" s="28"/>
      <c r="F120" s="28"/>
      <c r="G120" s="28"/>
      <c r="H120" s="28"/>
      <c r="I120" s="28"/>
      <c r="J120" s="28"/>
      <c r="K120" s="28"/>
      <c r="L120" s="28"/>
      <c r="M120" s="28"/>
      <c r="N120" s="28"/>
      <c r="S120" s="28">
        <v>117</v>
      </c>
      <c r="T120" s="19"/>
      <c r="U120" s="16"/>
      <c r="V120" s="16"/>
      <c r="W120" s="16">
        <v>1</v>
      </c>
      <c r="X120" s="16"/>
      <c r="Y120" s="16"/>
      <c r="Z120" s="16"/>
      <c r="AA120" s="16"/>
      <c r="AB120" s="16"/>
      <c r="AC120" s="16">
        <v>1</v>
      </c>
      <c r="AD120" s="16"/>
      <c r="AE120" s="16"/>
      <c r="AF120" s="16"/>
      <c r="AG120" s="16"/>
      <c r="AH120" s="16"/>
      <c r="AI120" s="16"/>
      <c r="AJ120" s="16"/>
      <c r="AK120" s="16"/>
      <c r="AL120" s="19" t="e">
        <f t="shared" si="7"/>
        <v>#REF!</v>
      </c>
      <c r="AM120" s="28" t="e">
        <f t="shared" si="8"/>
        <v>#REF!</v>
      </c>
      <c r="AN120" s="28" t="e">
        <f t="shared" si="9"/>
        <v>#REF!</v>
      </c>
      <c r="AO120" s="28" t="e">
        <f t="shared" si="10"/>
        <v>#REF!</v>
      </c>
      <c r="AP120" s="28" t="e">
        <f t="shared" si="11"/>
        <v>#REF!</v>
      </c>
      <c r="AQ120" s="28" t="e">
        <f t="shared" si="12"/>
        <v>#REF!</v>
      </c>
    </row>
    <row r="121" spans="1:43" x14ac:dyDescent="0.25">
      <c r="A121" t="s">
        <v>228</v>
      </c>
      <c r="B121" s="28"/>
      <c r="C121" s="28"/>
      <c r="D121" s="28"/>
      <c r="E121" s="28"/>
      <c r="F121" s="28"/>
      <c r="G121" s="28"/>
      <c r="H121" s="28"/>
      <c r="I121" s="28"/>
      <c r="J121" s="28"/>
      <c r="K121" s="28"/>
      <c r="L121" s="28"/>
      <c r="M121" s="28"/>
      <c r="N121" s="28"/>
      <c r="S121" s="28">
        <v>118</v>
      </c>
      <c r="T121" s="19"/>
      <c r="U121" s="16"/>
      <c r="V121" s="16"/>
      <c r="W121" s="16">
        <v>1</v>
      </c>
      <c r="X121" s="16"/>
      <c r="Y121" s="16"/>
      <c r="Z121" s="16"/>
      <c r="AA121" s="16"/>
      <c r="AB121" s="16"/>
      <c r="AC121" s="16">
        <v>1</v>
      </c>
      <c r="AD121" s="16"/>
      <c r="AE121" s="16"/>
      <c r="AF121" s="16"/>
      <c r="AG121" s="16"/>
      <c r="AH121" s="16"/>
      <c r="AI121" s="16"/>
      <c r="AJ121" s="16"/>
      <c r="AK121" s="16"/>
      <c r="AL121" s="19" t="e">
        <f t="shared" si="7"/>
        <v>#REF!</v>
      </c>
      <c r="AM121" s="28" t="e">
        <f t="shared" si="8"/>
        <v>#REF!</v>
      </c>
      <c r="AN121" s="28" t="e">
        <f t="shared" si="9"/>
        <v>#REF!</v>
      </c>
      <c r="AO121" s="28" t="e">
        <f t="shared" si="10"/>
        <v>#REF!</v>
      </c>
      <c r="AP121" s="28" t="e">
        <f t="shared" si="11"/>
        <v>#REF!</v>
      </c>
      <c r="AQ121" s="28" t="e">
        <f t="shared" si="12"/>
        <v>#REF!</v>
      </c>
    </row>
    <row r="122" spans="1:43" x14ac:dyDescent="0.25">
      <c r="A122" t="s">
        <v>229</v>
      </c>
      <c r="B122" s="28"/>
      <c r="C122" s="28"/>
      <c r="D122" s="28"/>
      <c r="E122" s="28"/>
      <c r="F122" s="28"/>
      <c r="G122" s="28"/>
      <c r="H122" s="28"/>
      <c r="I122" s="28"/>
      <c r="J122" s="28"/>
      <c r="K122" s="28"/>
      <c r="L122" s="28"/>
      <c r="M122" s="28"/>
      <c r="N122" s="28"/>
      <c r="S122" s="28">
        <v>119</v>
      </c>
      <c r="T122" s="19"/>
      <c r="U122" s="16"/>
      <c r="V122" s="16"/>
      <c r="W122" s="16">
        <v>1</v>
      </c>
      <c r="X122" s="16"/>
      <c r="Y122" s="16"/>
      <c r="Z122" s="16"/>
      <c r="AA122" s="16"/>
      <c r="AB122" s="16"/>
      <c r="AC122" s="16">
        <v>1</v>
      </c>
      <c r="AD122" s="16"/>
      <c r="AE122" s="16"/>
      <c r="AF122" s="16"/>
      <c r="AG122" s="16"/>
      <c r="AH122" s="16"/>
      <c r="AI122" s="16"/>
      <c r="AJ122" s="16"/>
      <c r="AK122" s="16"/>
      <c r="AL122" s="19" t="e">
        <f t="shared" si="7"/>
        <v>#REF!</v>
      </c>
      <c r="AM122" s="28" t="e">
        <f t="shared" si="8"/>
        <v>#REF!</v>
      </c>
      <c r="AN122" s="28" t="e">
        <f t="shared" si="9"/>
        <v>#REF!</v>
      </c>
      <c r="AO122" s="28" t="e">
        <f t="shared" si="10"/>
        <v>#REF!</v>
      </c>
      <c r="AP122" s="28" t="e">
        <f t="shared" si="11"/>
        <v>#REF!</v>
      </c>
      <c r="AQ122" s="28" t="e">
        <f t="shared" si="12"/>
        <v>#REF!</v>
      </c>
    </row>
    <row r="123" spans="1:43" x14ac:dyDescent="0.25">
      <c r="A123" t="s">
        <v>230</v>
      </c>
      <c r="B123" s="28"/>
      <c r="C123" s="28"/>
      <c r="D123" s="28"/>
      <c r="E123" s="28"/>
      <c r="F123" s="28"/>
      <c r="G123" s="28"/>
      <c r="H123" s="28"/>
      <c r="I123" s="28"/>
      <c r="J123" s="28"/>
      <c r="K123" s="28"/>
      <c r="L123" s="28"/>
      <c r="M123" s="28"/>
      <c r="N123" s="28"/>
      <c r="S123" s="28">
        <v>120</v>
      </c>
      <c r="T123" s="19"/>
      <c r="U123" s="16"/>
      <c r="V123" s="16"/>
      <c r="W123" s="16">
        <v>1</v>
      </c>
      <c r="X123" s="16"/>
      <c r="Y123" s="16"/>
      <c r="Z123" s="16"/>
      <c r="AA123" s="16"/>
      <c r="AB123" s="16"/>
      <c r="AC123" s="16">
        <v>1</v>
      </c>
      <c r="AD123" s="16"/>
      <c r="AE123" s="16"/>
      <c r="AF123" s="16"/>
      <c r="AG123" s="16"/>
      <c r="AH123" s="16"/>
      <c r="AI123" s="16"/>
      <c r="AJ123" s="16"/>
      <c r="AK123" s="16"/>
      <c r="AL123" s="19" t="e">
        <f t="shared" si="7"/>
        <v>#REF!</v>
      </c>
      <c r="AM123" s="28" t="e">
        <f t="shared" si="8"/>
        <v>#REF!</v>
      </c>
      <c r="AN123" s="28" t="e">
        <f t="shared" si="9"/>
        <v>#REF!</v>
      </c>
      <c r="AO123" s="28" t="e">
        <f t="shared" si="10"/>
        <v>#REF!</v>
      </c>
      <c r="AP123" s="28" t="e">
        <f t="shared" si="11"/>
        <v>#REF!</v>
      </c>
      <c r="AQ123" s="28" t="e">
        <f t="shared" si="12"/>
        <v>#REF!</v>
      </c>
    </row>
    <row r="124" spans="1:43" x14ac:dyDescent="0.25">
      <c r="A124" t="s">
        <v>231</v>
      </c>
      <c r="B124" s="28"/>
      <c r="C124" s="28"/>
      <c r="D124" s="28"/>
      <c r="E124" s="28"/>
      <c r="F124" s="28"/>
      <c r="G124" s="28"/>
      <c r="H124" s="28"/>
      <c r="I124" s="28"/>
      <c r="J124" s="28"/>
      <c r="K124" s="28"/>
      <c r="L124" s="28"/>
      <c r="M124" s="28"/>
      <c r="N124" s="28"/>
      <c r="S124" s="28">
        <v>121</v>
      </c>
      <c r="T124" s="19"/>
      <c r="U124" s="16"/>
      <c r="V124" s="16"/>
      <c r="W124" s="16">
        <v>1</v>
      </c>
      <c r="X124" s="16"/>
      <c r="Y124" s="16"/>
      <c r="Z124" s="16"/>
      <c r="AA124" s="16"/>
      <c r="AB124" s="16"/>
      <c r="AC124" s="16">
        <v>1</v>
      </c>
      <c r="AD124" s="16"/>
      <c r="AE124" s="16"/>
      <c r="AF124" s="16"/>
      <c r="AG124" s="16"/>
      <c r="AH124" s="16"/>
      <c r="AI124" s="16"/>
      <c r="AJ124" s="16"/>
      <c r="AK124" s="16"/>
      <c r="AL124" s="19" t="e">
        <f t="shared" si="7"/>
        <v>#REF!</v>
      </c>
      <c r="AM124" s="28" t="e">
        <f t="shared" si="8"/>
        <v>#REF!</v>
      </c>
      <c r="AN124" s="28" t="e">
        <f t="shared" si="9"/>
        <v>#REF!</v>
      </c>
      <c r="AO124" s="28" t="e">
        <f t="shared" si="10"/>
        <v>#REF!</v>
      </c>
      <c r="AP124" s="28" t="e">
        <f t="shared" si="11"/>
        <v>#REF!</v>
      </c>
      <c r="AQ124" s="28" t="e">
        <f t="shared" si="12"/>
        <v>#REF!</v>
      </c>
    </row>
    <row r="125" spans="1:43" x14ac:dyDescent="0.25">
      <c r="A125" t="s">
        <v>232</v>
      </c>
      <c r="B125" s="28"/>
      <c r="C125" s="28"/>
      <c r="D125" s="28"/>
      <c r="E125" s="28"/>
      <c r="F125" s="28"/>
      <c r="G125" s="28"/>
      <c r="H125" s="28"/>
      <c r="I125" s="28"/>
      <c r="J125" s="28"/>
      <c r="K125" s="28"/>
      <c r="L125" s="28"/>
      <c r="M125" s="28"/>
      <c r="N125" s="28"/>
      <c r="S125" s="28">
        <v>122</v>
      </c>
      <c r="T125" s="19"/>
      <c r="U125" s="16"/>
      <c r="V125" s="16"/>
      <c r="W125" s="16">
        <v>1</v>
      </c>
      <c r="X125" s="16"/>
      <c r="Y125" s="16"/>
      <c r="Z125" s="16"/>
      <c r="AA125" s="16"/>
      <c r="AB125" s="16"/>
      <c r="AC125" s="16">
        <v>1</v>
      </c>
      <c r="AD125" s="16"/>
      <c r="AE125" s="16"/>
      <c r="AF125" s="16"/>
      <c r="AG125" s="16"/>
      <c r="AH125" s="16"/>
      <c r="AI125" s="16"/>
      <c r="AJ125" s="16"/>
      <c r="AK125" s="16"/>
      <c r="AL125" s="19" t="e">
        <f t="shared" si="7"/>
        <v>#REF!</v>
      </c>
      <c r="AM125" s="28" t="e">
        <f t="shared" si="8"/>
        <v>#REF!</v>
      </c>
      <c r="AN125" s="28" t="e">
        <f t="shared" si="9"/>
        <v>#REF!</v>
      </c>
      <c r="AO125" s="28" t="e">
        <f t="shared" si="10"/>
        <v>#REF!</v>
      </c>
      <c r="AP125" s="28" t="e">
        <f t="shared" si="11"/>
        <v>#REF!</v>
      </c>
      <c r="AQ125" s="28" t="e">
        <f t="shared" si="12"/>
        <v>#REF!</v>
      </c>
    </row>
    <row r="126" spans="1:43" x14ac:dyDescent="0.25">
      <c r="A126" t="s">
        <v>233</v>
      </c>
      <c r="B126" s="28"/>
      <c r="C126" s="28"/>
      <c r="D126" s="28"/>
      <c r="E126" s="28"/>
      <c r="F126" s="28"/>
      <c r="G126" s="28"/>
      <c r="H126" s="28"/>
      <c r="I126" s="28"/>
      <c r="J126" s="28"/>
      <c r="K126" s="28"/>
      <c r="L126" s="28"/>
      <c r="M126" s="28"/>
      <c r="N126" s="28"/>
      <c r="S126" s="28">
        <v>123</v>
      </c>
      <c r="T126" s="19"/>
      <c r="U126" s="16"/>
      <c r="V126" s="16"/>
      <c r="W126" s="16">
        <v>1</v>
      </c>
      <c r="X126" s="16"/>
      <c r="Y126" s="16"/>
      <c r="Z126" s="16"/>
      <c r="AA126" s="16"/>
      <c r="AB126" s="16"/>
      <c r="AC126" s="16">
        <v>1</v>
      </c>
      <c r="AD126" s="16"/>
      <c r="AE126" s="16"/>
      <c r="AF126" s="16"/>
      <c r="AG126" s="16"/>
      <c r="AH126" s="16"/>
      <c r="AI126" s="16"/>
      <c r="AJ126" s="16"/>
      <c r="AK126" s="16"/>
      <c r="AL126" s="19" t="e">
        <f t="shared" si="7"/>
        <v>#REF!</v>
      </c>
      <c r="AM126" s="28" t="e">
        <f t="shared" si="8"/>
        <v>#REF!</v>
      </c>
      <c r="AN126" s="28" t="e">
        <f t="shared" si="9"/>
        <v>#REF!</v>
      </c>
      <c r="AO126" s="28" t="e">
        <f t="shared" si="10"/>
        <v>#REF!</v>
      </c>
      <c r="AP126" s="28" t="e">
        <f t="shared" si="11"/>
        <v>#REF!</v>
      </c>
      <c r="AQ126" s="28" t="e">
        <f t="shared" si="12"/>
        <v>#REF!</v>
      </c>
    </row>
    <row r="127" spans="1:43" x14ac:dyDescent="0.25">
      <c r="A127" t="s">
        <v>234</v>
      </c>
      <c r="B127" s="28"/>
      <c r="C127" s="28"/>
      <c r="D127" s="28"/>
      <c r="E127" s="28"/>
      <c r="F127" s="28"/>
      <c r="G127" s="28"/>
      <c r="H127" s="28"/>
      <c r="I127" s="28"/>
      <c r="J127" s="28"/>
      <c r="K127" s="28"/>
      <c r="L127" s="28"/>
      <c r="M127" s="28"/>
      <c r="N127" s="28"/>
      <c r="S127" s="28">
        <v>124</v>
      </c>
      <c r="T127" s="19"/>
      <c r="U127" s="16"/>
      <c r="V127" s="16"/>
      <c r="W127" s="16">
        <v>1</v>
      </c>
      <c r="X127" s="16"/>
      <c r="Y127" s="16"/>
      <c r="Z127" s="16"/>
      <c r="AA127" s="16"/>
      <c r="AB127" s="16"/>
      <c r="AC127" s="16"/>
      <c r="AD127" s="16">
        <v>1</v>
      </c>
      <c r="AE127" s="16"/>
      <c r="AF127" s="16"/>
      <c r="AG127" s="16"/>
      <c r="AH127" s="16"/>
      <c r="AI127" s="16"/>
      <c r="AJ127" s="16"/>
      <c r="AK127" s="16"/>
      <c r="AL127" s="19" t="e">
        <f t="shared" si="7"/>
        <v>#REF!</v>
      </c>
      <c r="AM127" s="28" t="e">
        <f t="shared" si="8"/>
        <v>#REF!</v>
      </c>
      <c r="AN127" s="28" t="e">
        <f t="shared" si="9"/>
        <v>#REF!</v>
      </c>
      <c r="AO127" s="28" t="e">
        <f t="shared" si="10"/>
        <v>#REF!</v>
      </c>
      <c r="AP127" s="28" t="e">
        <f t="shared" si="11"/>
        <v>#REF!</v>
      </c>
      <c r="AQ127" s="28" t="e">
        <f t="shared" si="12"/>
        <v>#REF!</v>
      </c>
    </row>
    <row r="128" spans="1:43" x14ac:dyDescent="0.25">
      <c r="A128" t="s">
        <v>235</v>
      </c>
      <c r="B128" s="28"/>
      <c r="C128" s="28"/>
      <c r="D128" s="28"/>
      <c r="E128" s="28"/>
      <c r="F128" s="28"/>
      <c r="G128" s="28"/>
      <c r="H128" s="28"/>
      <c r="I128" s="28"/>
      <c r="J128" s="28"/>
      <c r="K128" s="28"/>
      <c r="L128" s="28"/>
      <c r="M128" s="28"/>
      <c r="N128" s="28"/>
      <c r="S128" s="28">
        <v>125</v>
      </c>
      <c r="T128" s="19"/>
      <c r="U128" s="16"/>
      <c r="V128" s="16"/>
      <c r="W128" s="16">
        <v>1</v>
      </c>
      <c r="X128" s="16"/>
      <c r="Y128" s="16"/>
      <c r="Z128" s="16"/>
      <c r="AA128" s="16"/>
      <c r="AB128" s="16"/>
      <c r="AC128" s="16"/>
      <c r="AD128" s="16">
        <v>1</v>
      </c>
      <c r="AE128" s="16"/>
      <c r="AF128" s="16"/>
      <c r="AG128" s="16"/>
      <c r="AH128" s="16"/>
      <c r="AI128" s="16"/>
      <c r="AJ128" s="16"/>
      <c r="AK128" s="16"/>
      <c r="AL128" s="19" t="e">
        <f t="shared" si="7"/>
        <v>#REF!</v>
      </c>
      <c r="AM128" s="28" t="e">
        <f t="shared" si="8"/>
        <v>#REF!</v>
      </c>
      <c r="AN128" s="28" t="e">
        <f t="shared" si="9"/>
        <v>#REF!</v>
      </c>
      <c r="AO128" s="28" t="e">
        <f t="shared" si="10"/>
        <v>#REF!</v>
      </c>
      <c r="AP128" s="28" t="e">
        <f t="shared" si="11"/>
        <v>#REF!</v>
      </c>
      <c r="AQ128" s="28" t="e">
        <f t="shared" si="12"/>
        <v>#REF!</v>
      </c>
    </row>
    <row r="129" spans="1:43" x14ac:dyDescent="0.25">
      <c r="A129" t="s">
        <v>236</v>
      </c>
      <c r="B129" s="28"/>
      <c r="C129" s="28"/>
      <c r="D129" s="28"/>
      <c r="E129" s="28"/>
      <c r="F129" s="28"/>
      <c r="G129" s="28"/>
      <c r="H129" s="28"/>
      <c r="I129" s="28"/>
      <c r="J129" s="28"/>
      <c r="K129" s="28"/>
      <c r="L129" s="28"/>
      <c r="M129" s="28"/>
      <c r="N129" s="28"/>
      <c r="S129" s="28">
        <v>126</v>
      </c>
      <c r="T129" s="19"/>
      <c r="U129" s="16"/>
      <c r="V129" s="16"/>
      <c r="W129" s="16">
        <v>1</v>
      </c>
      <c r="X129" s="16"/>
      <c r="Y129" s="16"/>
      <c r="Z129" s="16"/>
      <c r="AA129" s="16"/>
      <c r="AB129" s="16"/>
      <c r="AC129" s="16"/>
      <c r="AD129" s="16">
        <v>1</v>
      </c>
      <c r="AE129" s="16"/>
      <c r="AF129" s="16"/>
      <c r="AG129" s="16"/>
      <c r="AH129" s="16"/>
      <c r="AI129" s="16"/>
      <c r="AJ129" s="16"/>
      <c r="AK129" s="16"/>
      <c r="AL129" s="19" t="e">
        <f t="shared" si="7"/>
        <v>#REF!</v>
      </c>
      <c r="AM129" s="28" t="e">
        <f t="shared" si="8"/>
        <v>#REF!</v>
      </c>
      <c r="AN129" s="28" t="e">
        <f t="shared" si="9"/>
        <v>#REF!</v>
      </c>
      <c r="AO129" s="28" t="e">
        <f t="shared" si="10"/>
        <v>#REF!</v>
      </c>
      <c r="AP129" s="28" t="e">
        <f t="shared" si="11"/>
        <v>#REF!</v>
      </c>
      <c r="AQ129" s="28" t="e">
        <f t="shared" si="12"/>
        <v>#REF!</v>
      </c>
    </row>
    <row r="130" spans="1:43" x14ac:dyDescent="0.25">
      <c r="A130" t="s">
        <v>237</v>
      </c>
      <c r="B130" s="28"/>
      <c r="C130" s="28"/>
      <c r="D130" s="28"/>
      <c r="E130" s="28"/>
      <c r="F130" s="28"/>
      <c r="G130" s="28"/>
      <c r="H130" s="28"/>
      <c r="I130" s="28"/>
      <c r="J130" s="28"/>
      <c r="K130" s="28"/>
      <c r="L130" s="28"/>
      <c r="M130" s="28"/>
      <c r="N130" s="28"/>
      <c r="S130" s="28">
        <v>127</v>
      </c>
      <c r="T130" s="19"/>
      <c r="U130" s="16"/>
      <c r="V130" s="16"/>
      <c r="W130" s="16">
        <v>1</v>
      </c>
      <c r="X130" s="16"/>
      <c r="Y130" s="16"/>
      <c r="Z130" s="16"/>
      <c r="AA130" s="16"/>
      <c r="AB130" s="16"/>
      <c r="AC130" s="16"/>
      <c r="AD130" s="16">
        <v>1</v>
      </c>
      <c r="AE130" s="16"/>
      <c r="AF130" s="16"/>
      <c r="AG130" s="16"/>
      <c r="AH130" s="16"/>
      <c r="AI130" s="16"/>
      <c r="AJ130" s="16"/>
      <c r="AK130" s="16"/>
      <c r="AL130" s="19" t="e">
        <f t="shared" si="7"/>
        <v>#REF!</v>
      </c>
      <c r="AM130" s="28" t="e">
        <f t="shared" si="8"/>
        <v>#REF!</v>
      </c>
      <c r="AN130" s="28" t="e">
        <f t="shared" si="9"/>
        <v>#REF!</v>
      </c>
      <c r="AO130" s="28" t="e">
        <f t="shared" si="10"/>
        <v>#REF!</v>
      </c>
      <c r="AP130" s="28" t="e">
        <f t="shared" si="11"/>
        <v>#REF!</v>
      </c>
      <c r="AQ130" s="28" t="e">
        <f t="shared" si="12"/>
        <v>#REF!</v>
      </c>
    </row>
    <row r="131" spans="1:43" x14ac:dyDescent="0.25">
      <c r="A131" t="s">
        <v>238</v>
      </c>
      <c r="B131" s="28"/>
      <c r="C131" s="28"/>
      <c r="D131" s="28"/>
      <c r="E131" s="28"/>
      <c r="F131" s="28"/>
      <c r="G131" s="28"/>
      <c r="H131" s="28"/>
      <c r="I131" s="28"/>
      <c r="J131" s="28"/>
      <c r="K131" s="28"/>
      <c r="L131" s="28"/>
      <c r="M131" s="28"/>
      <c r="N131" s="28"/>
      <c r="S131" s="28">
        <v>128</v>
      </c>
      <c r="T131" s="19"/>
      <c r="U131" s="16"/>
      <c r="V131" s="16"/>
      <c r="W131" s="16">
        <v>1</v>
      </c>
      <c r="X131" s="16"/>
      <c r="Y131" s="16"/>
      <c r="Z131" s="16"/>
      <c r="AA131" s="16"/>
      <c r="AB131" s="16"/>
      <c r="AC131" s="16"/>
      <c r="AD131" s="16">
        <v>1</v>
      </c>
      <c r="AE131" s="16"/>
      <c r="AF131" s="16"/>
      <c r="AG131" s="16"/>
      <c r="AH131" s="16"/>
      <c r="AI131" s="16"/>
      <c r="AJ131" s="16"/>
      <c r="AK131" s="16"/>
      <c r="AL131" s="19" t="e">
        <f t="shared" si="7"/>
        <v>#REF!</v>
      </c>
      <c r="AM131" s="28" t="e">
        <f t="shared" si="8"/>
        <v>#REF!</v>
      </c>
      <c r="AN131" s="28" t="e">
        <f t="shared" si="9"/>
        <v>#REF!</v>
      </c>
      <c r="AO131" s="28" t="e">
        <f t="shared" si="10"/>
        <v>#REF!</v>
      </c>
      <c r="AP131" s="28" t="e">
        <f t="shared" si="11"/>
        <v>#REF!</v>
      </c>
      <c r="AQ131" s="28" t="e">
        <f t="shared" si="12"/>
        <v>#REF!</v>
      </c>
    </row>
    <row r="132" spans="1:43" x14ac:dyDescent="0.25">
      <c r="A132" t="s">
        <v>239</v>
      </c>
      <c r="B132" s="28"/>
      <c r="C132" s="28"/>
      <c r="D132" s="28"/>
      <c r="E132" s="28"/>
      <c r="F132" s="28"/>
      <c r="G132" s="28"/>
      <c r="H132" s="28"/>
      <c r="I132" s="28"/>
      <c r="J132" s="28"/>
      <c r="K132" s="28"/>
      <c r="L132" s="28"/>
      <c r="M132" s="28"/>
      <c r="N132" s="28"/>
      <c r="S132" s="28">
        <v>129</v>
      </c>
      <c r="T132" s="19"/>
      <c r="U132" s="16"/>
      <c r="V132" s="16"/>
      <c r="W132" s="16">
        <v>1</v>
      </c>
      <c r="X132" s="16"/>
      <c r="Y132" s="16"/>
      <c r="Z132" s="16"/>
      <c r="AA132" s="16"/>
      <c r="AB132" s="16"/>
      <c r="AC132" s="16"/>
      <c r="AD132" s="16"/>
      <c r="AE132" s="16"/>
      <c r="AF132" s="16">
        <v>1</v>
      </c>
      <c r="AG132" s="16"/>
      <c r="AH132" s="16"/>
      <c r="AI132" s="16"/>
      <c r="AJ132" s="16"/>
      <c r="AK132" s="16"/>
      <c r="AL132" s="19" t="e">
        <f t="shared" ref="AL132:AL195" si="13">IF(AND(AM132&lt;&gt;1,AN132&lt;&gt;1,AO132&lt;&gt;1,AP132&lt;&gt;1,AQ132&lt;&gt;1),1,0)</f>
        <v>#REF!</v>
      </c>
      <c r="AM132" s="28" t="e">
        <f t="shared" ref="AM132:AM195" si="14">MAX(SUM(U$1,U132),SUM(V$1,V132),SUM(W$1,W132),SUM(X$1,X132),SUM(Y$1,Y132),SUM(Z$1,Z132))</f>
        <v>#REF!</v>
      </c>
      <c r="AN132" s="28" t="e">
        <f t="shared" ref="AN132:AN195" si="15">MAX(SUM(AA$1,AA132),SUM(AB$1,AB132))</f>
        <v>#REF!</v>
      </c>
      <c r="AO132" s="28" t="e">
        <f t="shared" ref="AO132:AO195" si="16">MAX(SUM(AC$1,AC132),SUM(AD$1,AD132),SUM(AE$1,AE132),SUM(AF$1,AF132))</f>
        <v>#REF!</v>
      </c>
      <c r="AP132" s="28" t="e">
        <f t="shared" ref="AP132:AP195" si="17">MAX(SUM(AG$1,AG132),SUM(AH$1,AH132))</f>
        <v>#REF!</v>
      </c>
      <c r="AQ132" s="28" t="e">
        <f t="shared" ref="AQ132:AQ195" si="18">MAX(SUM(AI$1,AI132),SUM(AJ$1,AJ132),SUM(AK$1,AK132))</f>
        <v>#REF!</v>
      </c>
    </row>
    <row r="133" spans="1:43" x14ac:dyDescent="0.25">
      <c r="A133" t="s">
        <v>240</v>
      </c>
      <c r="B133" s="28"/>
      <c r="C133" s="28"/>
      <c r="D133" s="28"/>
      <c r="E133" s="28"/>
      <c r="F133" s="28"/>
      <c r="G133" s="28"/>
      <c r="H133" s="28"/>
      <c r="I133" s="28"/>
      <c r="J133" s="28"/>
      <c r="K133" s="28"/>
      <c r="L133" s="28"/>
      <c r="M133" s="28"/>
      <c r="N133" s="28"/>
      <c r="S133" s="28">
        <v>130</v>
      </c>
      <c r="T133" s="19"/>
      <c r="U133" s="16"/>
      <c r="V133" s="16"/>
      <c r="W133" s="16">
        <v>1</v>
      </c>
      <c r="X133" s="16"/>
      <c r="Y133" s="16"/>
      <c r="Z133" s="16"/>
      <c r="AA133" s="16"/>
      <c r="AB133" s="16"/>
      <c r="AC133" s="16"/>
      <c r="AD133" s="16"/>
      <c r="AE133" s="16"/>
      <c r="AF133" s="16">
        <v>1</v>
      </c>
      <c r="AG133" s="16"/>
      <c r="AH133" s="16"/>
      <c r="AI133" s="16"/>
      <c r="AJ133" s="16"/>
      <c r="AK133" s="16"/>
      <c r="AL133" s="19" t="e">
        <f t="shared" si="13"/>
        <v>#REF!</v>
      </c>
      <c r="AM133" s="28" t="e">
        <f t="shared" si="14"/>
        <v>#REF!</v>
      </c>
      <c r="AN133" s="28" t="e">
        <f t="shared" si="15"/>
        <v>#REF!</v>
      </c>
      <c r="AO133" s="28" t="e">
        <f t="shared" si="16"/>
        <v>#REF!</v>
      </c>
      <c r="AP133" s="28" t="e">
        <f t="shared" si="17"/>
        <v>#REF!</v>
      </c>
      <c r="AQ133" s="28" t="e">
        <f t="shared" si="18"/>
        <v>#REF!</v>
      </c>
    </row>
    <row r="134" spans="1:43" x14ac:dyDescent="0.25">
      <c r="A134" t="s">
        <v>241</v>
      </c>
      <c r="B134" s="28"/>
      <c r="C134" s="28"/>
      <c r="D134" s="28"/>
      <c r="E134" s="28"/>
      <c r="F134" s="28"/>
      <c r="G134" s="28"/>
      <c r="H134" s="28"/>
      <c r="I134" s="28"/>
      <c r="J134" s="28"/>
      <c r="K134" s="28"/>
      <c r="L134" s="28"/>
      <c r="M134" s="28"/>
      <c r="N134" s="28"/>
      <c r="S134" s="28">
        <v>131</v>
      </c>
      <c r="T134" s="19"/>
      <c r="U134" s="16"/>
      <c r="V134" s="16"/>
      <c r="W134" s="16">
        <v>1</v>
      </c>
      <c r="X134" s="16"/>
      <c r="Y134" s="16"/>
      <c r="Z134" s="16"/>
      <c r="AA134" s="16"/>
      <c r="AB134" s="16"/>
      <c r="AC134" s="16"/>
      <c r="AD134" s="16"/>
      <c r="AE134" s="16">
        <v>1</v>
      </c>
      <c r="AF134" s="16"/>
      <c r="AG134" s="16"/>
      <c r="AH134" s="16"/>
      <c r="AI134" s="16"/>
      <c r="AJ134" s="16"/>
      <c r="AK134" s="16"/>
      <c r="AL134" s="19" t="e">
        <f t="shared" si="13"/>
        <v>#REF!</v>
      </c>
      <c r="AM134" s="28" t="e">
        <f t="shared" si="14"/>
        <v>#REF!</v>
      </c>
      <c r="AN134" s="28" t="e">
        <f t="shared" si="15"/>
        <v>#REF!</v>
      </c>
      <c r="AO134" s="28" t="e">
        <f t="shared" si="16"/>
        <v>#REF!</v>
      </c>
      <c r="AP134" s="28" t="e">
        <f t="shared" si="17"/>
        <v>#REF!</v>
      </c>
      <c r="AQ134" s="28" t="e">
        <f t="shared" si="18"/>
        <v>#REF!</v>
      </c>
    </row>
    <row r="135" spans="1:43" x14ac:dyDescent="0.25">
      <c r="A135" t="s">
        <v>242</v>
      </c>
      <c r="B135" s="28"/>
      <c r="C135" s="28"/>
      <c r="D135" s="28"/>
      <c r="E135" s="28"/>
      <c r="F135" s="28"/>
      <c r="G135" s="28"/>
      <c r="H135" s="28"/>
      <c r="I135" s="28"/>
      <c r="J135" s="28"/>
      <c r="K135" s="28"/>
      <c r="L135" s="28"/>
      <c r="M135" s="28"/>
      <c r="N135" s="28"/>
      <c r="S135" s="28">
        <v>132</v>
      </c>
      <c r="T135" s="19"/>
      <c r="U135" s="16"/>
      <c r="V135" s="16"/>
      <c r="W135" s="16">
        <v>1</v>
      </c>
      <c r="X135" s="16"/>
      <c r="Y135" s="16"/>
      <c r="Z135" s="16"/>
      <c r="AA135" s="16"/>
      <c r="AB135" s="16"/>
      <c r="AC135" s="16"/>
      <c r="AD135" s="16"/>
      <c r="AE135" s="16">
        <v>1</v>
      </c>
      <c r="AF135" s="16"/>
      <c r="AG135" s="16"/>
      <c r="AH135" s="16"/>
      <c r="AI135" s="16"/>
      <c r="AJ135" s="16"/>
      <c r="AK135" s="16"/>
      <c r="AL135" s="19" t="e">
        <f t="shared" si="13"/>
        <v>#REF!</v>
      </c>
      <c r="AM135" s="28" t="e">
        <f t="shared" si="14"/>
        <v>#REF!</v>
      </c>
      <c r="AN135" s="28" t="e">
        <f t="shared" si="15"/>
        <v>#REF!</v>
      </c>
      <c r="AO135" s="28" t="e">
        <f t="shared" si="16"/>
        <v>#REF!</v>
      </c>
      <c r="AP135" s="28" t="e">
        <f t="shared" si="17"/>
        <v>#REF!</v>
      </c>
      <c r="AQ135" s="28" t="e">
        <f t="shared" si="18"/>
        <v>#REF!</v>
      </c>
    </row>
    <row r="136" spans="1:43" x14ac:dyDescent="0.25">
      <c r="A136" t="s">
        <v>243</v>
      </c>
      <c r="B136" s="28"/>
      <c r="C136" s="28"/>
      <c r="D136" s="28"/>
      <c r="E136" s="28"/>
      <c r="F136" s="28"/>
      <c r="G136" s="28"/>
      <c r="H136" s="28"/>
      <c r="I136" s="28"/>
      <c r="J136" s="28"/>
      <c r="K136" s="28"/>
      <c r="L136" s="28"/>
      <c r="M136" s="28"/>
      <c r="N136" s="28"/>
      <c r="S136" s="28">
        <v>133</v>
      </c>
      <c r="T136" s="19"/>
      <c r="U136" s="16"/>
      <c r="V136" s="16"/>
      <c r="W136" s="16">
        <v>1</v>
      </c>
      <c r="X136" s="16"/>
      <c r="Y136" s="16"/>
      <c r="Z136" s="16"/>
      <c r="AA136" s="16"/>
      <c r="AB136" s="16"/>
      <c r="AC136" s="16"/>
      <c r="AD136" s="16"/>
      <c r="AE136" s="16">
        <v>1</v>
      </c>
      <c r="AF136" s="16"/>
      <c r="AG136" s="16"/>
      <c r="AH136" s="16"/>
      <c r="AI136" s="16"/>
      <c r="AJ136" s="16"/>
      <c r="AK136" s="16"/>
      <c r="AL136" s="19" t="e">
        <f t="shared" si="13"/>
        <v>#REF!</v>
      </c>
      <c r="AM136" s="28" t="e">
        <f t="shared" si="14"/>
        <v>#REF!</v>
      </c>
      <c r="AN136" s="28" t="e">
        <f t="shared" si="15"/>
        <v>#REF!</v>
      </c>
      <c r="AO136" s="28" t="e">
        <f t="shared" si="16"/>
        <v>#REF!</v>
      </c>
      <c r="AP136" s="28" t="e">
        <f t="shared" si="17"/>
        <v>#REF!</v>
      </c>
      <c r="AQ136" s="28" t="e">
        <f t="shared" si="18"/>
        <v>#REF!</v>
      </c>
    </row>
    <row r="137" spans="1:43" x14ac:dyDescent="0.25">
      <c r="A137" t="s">
        <v>244</v>
      </c>
      <c r="B137" s="28"/>
      <c r="C137" s="28"/>
      <c r="D137" s="28"/>
      <c r="E137" s="28"/>
      <c r="F137" s="28"/>
      <c r="G137" s="28"/>
      <c r="H137" s="28"/>
      <c r="I137" s="28"/>
      <c r="J137" s="28"/>
      <c r="K137" s="28"/>
      <c r="L137" s="28"/>
      <c r="M137" s="28"/>
      <c r="N137" s="28"/>
      <c r="S137" s="28">
        <v>134</v>
      </c>
      <c r="T137" s="19"/>
      <c r="U137" s="16"/>
      <c r="V137" s="16"/>
      <c r="W137" s="16">
        <v>1</v>
      </c>
      <c r="X137" s="16"/>
      <c r="Y137" s="16"/>
      <c r="Z137" s="16"/>
      <c r="AA137" s="16"/>
      <c r="AB137" s="16"/>
      <c r="AC137" s="16"/>
      <c r="AD137" s="16"/>
      <c r="AE137" s="16">
        <v>1</v>
      </c>
      <c r="AF137" s="16"/>
      <c r="AG137" s="16"/>
      <c r="AH137" s="16"/>
      <c r="AI137" s="16"/>
      <c r="AJ137" s="16"/>
      <c r="AK137" s="16"/>
      <c r="AL137" s="19" t="e">
        <f t="shared" si="13"/>
        <v>#REF!</v>
      </c>
      <c r="AM137" s="28" t="e">
        <f t="shared" si="14"/>
        <v>#REF!</v>
      </c>
      <c r="AN137" s="28" t="e">
        <f t="shared" si="15"/>
        <v>#REF!</v>
      </c>
      <c r="AO137" s="28" t="e">
        <f t="shared" si="16"/>
        <v>#REF!</v>
      </c>
      <c r="AP137" s="28" t="e">
        <f t="shared" si="17"/>
        <v>#REF!</v>
      </c>
      <c r="AQ137" s="28" t="e">
        <f t="shared" si="18"/>
        <v>#REF!</v>
      </c>
    </row>
    <row r="138" spans="1:43" x14ac:dyDescent="0.25">
      <c r="A138" t="s">
        <v>245</v>
      </c>
      <c r="B138" s="28"/>
      <c r="C138" s="28"/>
      <c r="D138" s="28"/>
      <c r="E138" s="28"/>
      <c r="F138" s="28"/>
      <c r="G138" s="28"/>
      <c r="H138" s="28"/>
      <c r="I138" s="28"/>
      <c r="J138" s="28"/>
      <c r="K138" s="28"/>
      <c r="L138" s="28"/>
      <c r="M138" s="28"/>
      <c r="N138" s="28"/>
      <c r="S138" s="28">
        <v>135</v>
      </c>
      <c r="T138" s="19"/>
      <c r="U138" s="16"/>
      <c r="V138" s="16"/>
      <c r="W138" s="16">
        <v>1</v>
      </c>
      <c r="X138" s="16"/>
      <c r="Y138" s="16"/>
      <c r="Z138" s="16"/>
      <c r="AA138" s="16"/>
      <c r="AB138" s="16"/>
      <c r="AC138" s="16"/>
      <c r="AD138" s="16"/>
      <c r="AE138" s="16">
        <v>1</v>
      </c>
      <c r="AF138" s="16"/>
      <c r="AG138" s="16"/>
      <c r="AH138" s="16"/>
      <c r="AI138" s="16"/>
      <c r="AJ138" s="16"/>
      <c r="AK138" s="16"/>
      <c r="AL138" s="19" t="e">
        <f t="shared" si="13"/>
        <v>#REF!</v>
      </c>
      <c r="AM138" s="28" t="e">
        <f t="shared" si="14"/>
        <v>#REF!</v>
      </c>
      <c r="AN138" s="28" t="e">
        <f t="shared" si="15"/>
        <v>#REF!</v>
      </c>
      <c r="AO138" s="28" t="e">
        <f t="shared" si="16"/>
        <v>#REF!</v>
      </c>
      <c r="AP138" s="28" t="e">
        <f t="shared" si="17"/>
        <v>#REF!</v>
      </c>
      <c r="AQ138" s="28" t="e">
        <f t="shared" si="18"/>
        <v>#REF!</v>
      </c>
    </row>
    <row r="139" spans="1:43" x14ac:dyDescent="0.25">
      <c r="A139" t="s">
        <v>246</v>
      </c>
      <c r="B139" s="28"/>
      <c r="C139" s="28"/>
      <c r="D139" s="28"/>
      <c r="E139" s="28"/>
      <c r="F139" s="28"/>
      <c r="G139" s="28"/>
      <c r="H139" s="28"/>
      <c r="I139" s="28"/>
      <c r="J139" s="28"/>
      <c r="K139" s="28"/>
      <c r="L139" s="28"/>
      <c r="M139" s="28"/>
      <c r="N139" s="28"/>
      <c r="S139" s="28">
        <v>136</v>
      </c>
      <c r="T139" s="19"/>
      <c r="U139" s="16"/>
      <c r="V139" s="16"/>
      <c r="W139" s="16">
        <v>1</v>
      </c>
      <c r="X139" s="16"/>
      <c r="Y139" s="16"/>
      <c r="Z139" s="16"/>
      <c r="AA139" s="16"/>
      <c r="AB139" s="16"/>
      <c r="AC139" s="16"/>
      <c r="AD139" s="16"/>
      <c r="AE139" s="16">
        <v>1</v>
      </c>
      <c r="AF139" s="16"/>
      <c r="AG139" s="16"/>
      <c r="AH139" s="16"/>
      <c r="AI139" s="16"/>
      <c r="AJ139" s="16"/>
      <c r="AK139" s="16"/>
      <c r="AL139" s="19" t="e">
        <f t="shared" si="13"/>
        <v>#REF!</v>
      </c>
      <c r="AM139" s="28" t="e">
        <f t="shared" si="14"/>
        <v>#REF!</v>
      </c>
      <c r="AN139" s="28" t="e">
        <f t="shared" si="15"/>
        <v>#REF!</v>
      </c>
      <c r="AO139" s="28" t="e">
        <f t="shared" si="16"/>
        <v>#REF!</v>
      </c>
      <c r="AP139" s="28" t="e">
        <f t="shared" si="17"/>
        <v>#REF!</v>
      </c>
      <c r="AQ139" s="28" t="e">
        <f t="shared" si="18"/>
        <v>#REF!</v>
      </c>
    </row>
    <row r="140" spans="1:43" x14ac:dyDescent="0.25">
      <c r="A140" t="s">
        <v>247</v>
      </c>
      <c r="B140" s="28"/>
      <c r="C140" s="28"/>
      <c r="D140" s="28"/>
      <c r="E140" s="28"/>
      <c r="F140" s="28"/>
      <c r="G140" s="28"/>
      <c r="H140" s="28"/>
      <c r="I140" s="28"/>
      <c r="J140" s="28"/>
      <c r="K140" s="28"/>
      <c r="L140" s="28"/>
      <c r="M140" s="28"/>
      <c r="N140" s="28"/>
      <c r="S140" s="28">
        <v>137</v>
      </c>
      <c r="T140" s="19"/>
      <c r="U140" s="16">
        <v>1</v>
      </c>
      <c r="V140" s="16"/>
      <c r="W140" s="16"/>
      <c r="X140" s="16"/>
      <c r="Y140" s="16"/>
      <c r="Z140" s="16"/>
      <c r="AA140" s="16">
        <v>1</v>
      </c>
      <c r="AB140" s="16"/>
      <c r="AC140" s="16"/>
      <c r="AD140" s="16"/>
      <c r="AE140" s="16"/>
      <c r="AF140" s="16"/>
      <c r="AG140" s="16"/>
      <c r="AH140" s="16"/>
      <c r="AI140" s="16"/>
      <c r="AJ140" s="16"/>
      <c r="AK140" s="16"/>
      <c r="AL140" s="19" t="e">
        <f t="shared" si="13"/>
        <v>#REF!</v>
      </c>
      <c r="AM140" s="28" t="e">
        <f t="shared" si="14"/>
        <v>#REF!</v>
      </c>
      <c r="AN140" s="28" t="e">
        <f t="shared" si="15"/>
        <v>#REF!</v>
      </c>
      <c r="AO140" s="28" t="e">
        <f t="shared" si="16"/>
        <v>#REF!</v>
      </c>
      <c r="AP140" s="28" t="e">
        <f t="shared" si="17"/>
        <v>#REF!</v>
      </c>
      <c r="AQ140" s="28" t="e">
        <f t="shared" si="18"/>
        <v>#REF!</v>
      </c>
    </row>
    <row r="141" spans="1:43" x14ac:dyDescent="0.25">
      <c r="A141" t="s">
        <v>248</v>
      </c>
      <c r="B141" s="28"/>
      <c r="C141" s="28"/>
      <c r="D141" s="28"/>
      <c r="E141" s="28"/>
      <c r="F141" s="28"/>
      <c r="G141" s="28"/>
      <c r="H141" s="28"/>
      <c r="I141" s="28"/>
      <c r="J141" s="28"/>
      <c r="K141" s="28"/>
      <c r="L141" s="28"/>
      <c r="M141" s="28"/>
      <c r="N141" s="28"/>
      <c r="S141" s="28">
        <v>138</v>
      </c>
      <c r="T141" s="19"/>
      <c r="U141" s="16">
        <v>1</v>
      </c>
      <c r="V141" s="16"/>
      <c r="W141" s="16"/>
      <c r="X141" s="16"/>
      <c r="Y141" s="16"/>
      <c r="Z141" s="16"/>
      <c r="AA141" s="16">
        <v>1</v>
      </c>
      <c r="AB141" s="16"/>
      <c r="AC141" s="16">
        <v>1</v>
      </c>
      <c r="AD141" s="16"/>
      <c r="AE141" s="16"/>
      <c r="AF141" s="16"/>
      <c r="AG141" s="16"/>
      <c r="AH141" s="16"/>
      <c r="AI141" s="16"/>
      <c r="AJ141" s="16"/>
      <c r="AK141" s="16"/>
      <c r="AL141" s="19" t="e">
        <f t="shared" si="13"/>
        <v>#REF!</v>
      </c>
      <c r="AM141" s="28" t="e">
        <f t="shared" si="14"/>
        <v>#REF!</v>
      </c>
      <c r="AN141" s="28" t="e">
        <f t="shared" si="15"/>
        <v>#REF!</v>
      </c>
      <c r="AO141" s="28" t="e">
        <f t="shared" si="16"/>
        <v>#REF!</v>
      </c>
      <c r="AP141" s="28" t="e">
        <f t="shared" si="17"/>
        <v>#REF!</v>
      </c>
      <c r="AQ141" s="28" t="e">
        <f t="shared" si="18"/>
        <v>#REF!</v>
      </c>
    </row>
    <row r="142" spans="1:43" x14ac:dyDescent="0.25">
      <c r="A142" t="s">
        <v>249</v>
      </c>
      <c r="B142" s="28"/>
      <c r="C142" s="28"/>
      <c r="D142" s="28"/>
      <c r="E142" s="28"/>
      <c r="F142" s="28"/>
      <c r="G142" s="28"/>
      <c r="H142" s="28"/>
      <c r="I142" s="28"/>
      <c r="J142" s="28"/>
      <c r="K142" s="28"/>
      <c r="L142" s="28"/>
      <c r="M142" s="28"/>
      <c r="N142" s="28"/>
      <c r="S142" s="28">
        <v>139</v>
      </c>
      <c r="T142" s="19"/>
      <c r="U142" s="16">
        <v>1</v>
      </c>
      <c r="V142" s="16"/>
      <c r="W142" s="16"/>
      <c r="X142" s="16"/>
      <c r="Y142" s="16"/>
      <c r="Z142" s="16"/>
      <c r="AA142" s="16">
        <v>1</v>
      </c>
      <c r="AB142" s="16"/>
      <c r="AC142" s="16">
        <v>1</v>
      </c>
      <c r="AD142" s="16"/>
      <c r="AE142" s="16"/>
      <c r="AF142" s="16"/>
      <c r="AG142" s="16"/>
      <c r="AH142" s="16"/>
      <c r="AI142" s="16"/>
      <c r="AJ142" s="16"/>
      <c r="AK142" s="16"/>
      <c r="AL142" s="19" t="e">
        <f t="shared" si="13"/>
        <v>#REF!</v>
      </c>
      <c r="AM142" s="28" t="e">
        <f t="shared" si="14"/>
        <v>#REF!</v>
      </c>
      <c r="AN142" s="28" t="e">
        <f t="shared" si="15"/>
        <v>#REF!</v>
      </c>
      <c r="AO142" s="28" t="e">
        <f t="shared" si="16"/>
        <v>#REF!</v>
      </c>
      <c r="AP142" s="28" t="e">
        <f t="shared" si="17"/>
        <v>#REF!</v>
      </c>
      <c r="AQ142" s="28" t="e">
        <f t="shared" si="18"/>
        <v>#REF!</v>
      </c>
    </row>
    <row r="143" spans="1:43" x14ac:dyDescent="0.25">
      <c r="A143" t="s">
        <v>250</v>
      </c>
      <c r="B143" s="28"/>
      <c r="C143" s="28"/>
      <c r="D143" s="28"/>
      <c r="E143" s="28"/>
      <c r="F143" s="28"/>
      <c r="G143" s="28"/>
      <c r="H143" s="28"/>
      <c r="I143" s="28"/>
      <c r="J143" s="28"/>
      <c r="K143" s="28"/>
      <c r="L143" s="28"/>
      <c r="M143" s="28"/>
      <c r="N143" s="28"/>
      <c r="S143" s="28">
        <v>140</v>
      </c>
      <c r="T143" s="19"/>
      <c r="U143" s="16">
        <v>1</v>
      </c>
      <c r="V143" s="16"/>
      <c r="W143" s="16"/>
      <c r="X143" s="16"/>
      <c r="Y143" s="16"/>
      <c r="Z143" s="16"/>
      <c r="AA143" s="16">
        <v>1</v>
      </c>
      <c r="AB143" s="16"/>
      <c r="AC143" s="16">
        <v>1</v>
      </c>
      <c r="AD143" s="16"/>
      <c r="AE143" s="16"/>
      <c r="AF143" s="16"/>
      <c r="AG143" s="16"/>
      <c r="AH143" s="16"/>
      <c r="AI143" s="16"/>
      <c r="AJ143" s="16"/>
      <c r="AK143" s="16"/>
      <c r="AL143" s="19" t="e">
        <f t="shared" si="13"/>
        <v>#REF!</v>
      </c>
      <c r="AM143" s="28" t="e">
        <f t="shared" si="14"/>
        <v>#REF!</v>
      </c>
      <c r="AN143" s="28" t="e">
        <f t="shared" si="15"/>
        <v>#REF!</v>
      </c>
      <c r="AO143" s="28" t="e">
        <f t="shared" si="16"/>
        <v>#REF!</v>
      </c>
      <c r="AP143" s="28" t="e">
        <f t="shared" si="17"/>
        <v>#REF!</v>
      </c>
      <c r="AQ143" s="28" t="e">
        <f t="shared" si="18"/>
        <v>#REF!</v>
      </c>
    </row>
    <row r="144" spans="1:43" x14ac:dyDescent="0.25">
      <c r="A144" t="s">
        <v>251</v>
      </c>
      <c r="B144" s="28"/>
      <c r="C144" s="28"/>
      <c r="D144" s="28"/>
      <c r="E144" s="28"/>
      <c r="F144" s="28"/>
      <c r="G144" s="28"/>
      <c r="H144" s="28"/>
      <c r="I144" s="28"/>
      <c r="J144" s="28"/>
      <c r="K144" s="28"/>
      <c r="L144" s="28"/>
      <c r="M144" s="28"/>
      <c r="N144" s="28"/>
      <c r="S144" s="28">
        <v>141</v>
      </c>
      <c r="T144" s="19"/>
      <c r="U144" s="16">
        <v>1</v>
      </c>
      <c r="V144" s="16"/>
      <c r="W144" s="16"/>
      <c r="X144" s="16"/>
      <c r="Y144" s="16"/>
      <c r="Z144" s="16"/>
      <c r="AA144" s="16">
        <v>1</v>
      </c>
      <c r="AB144" s="16"/>
      <c r="AC144" s="16">
        <v>1</v>
      </c>
      <c r="AD144" s="16"/>
      <c r="AE144" s="16"/>
      <c r="AF144" s="16"/>
      <c r="AG144" s="16"/>
      <c r="AH144" s="16"/>
      <c r="AI144" s="16"/>
      <c r="AJ144" s="16"/>
      <c r="AK144" s="16"/>
      <c r="AL144" s="19" t="e">
        <f t="shared" si="13"/>
        <v>#REF!</v>
      </c>
      <c r="AM144" s="28" t="e">
        <f t="shared" si="14"/>
        <v>#REF!</v>
      </c>
      <c r="AN144" s="28" t="e">
        <f t="shared" si="15"/>
        <v>#REF!</v>
      </c>
      <c r="AO144" s="28" t="e">
        <f t="shared" si="16"/>
        <v>#REF!</v>
      </c>
      <c r="AP144" s="28" t="e">
        <f t="shared" si="17"/>
        <v>#REF!</v>
      </c>
      <c r="AQ144" s="28" t="e">
        <f t="shared" si="18"/>
        <v>#REF!</v>
      </c>
    </row>
    <row r="145" spans="1:43" x14ac:dyDescent="0.25">
      <c r="A145" t="s">
        <v>252</v>
      </c>
      <c r="B145" s="28"/>
      <c r="C145" s="28"/>
      <c r="D145" s="28"/>
      <c r="E145" s="28"/>
      <c r="F145" s="28"/>
      <c r="G145" s="28"/>
      <c r="H145" s="28"/>
      <c r="I145" s="28"/>
      <c r="J145" s="28"/>
      <c r="K145" s="28"/>
      <c r="L145" s="28"/>
      <c r="M145" s="28"/>
      <c r="N145" s="28"/>
      <c r="S145" s="28">
        <v>142</v>
      </c>
      <c r="T145" s="19"/>
      <c r="U145" s="16">
        <v>1</v>
      </c>
      <c r="V145" s="16"/>
      <c r="W145" s="16"/>
      <c r="X145" s="16"/>
      <c r="Y145" s="16"/>
      <c r="Z145" s="16"/>
      <c r="AA145" s="16">
        <v>1</v>
      </c>
      <c r="AB145" s="16"/>
      <c r="AC145" s="16">
        <v>1</v>
      </c>
      <c r="AD145" s="16"/>
      <c r="AE145" s="16"/>
      <c r="AF145" s="16"/>
      <c r="AG145" s="16"/>
      <c r="AH145" s="16"/>
      <c r="AI145" s="16"/>
      <c r="AJ145" s="16"/>
      <c r="AK145" s="16"/>
      <c r="AL145" s="19" t="e">
        <f t="shared" si="13"/>
        <v>#REF!</v>
      </c>
      <c r="AM145" s="28" t="e">
        <f t="shared" si="14"/>
        <v>#REF!</v>
      </c>
      <c r="AN145" s="28" t="e">
        <f t="shared" si="15"/>
        <v>#REF!</v>
      </c>
      <c r="AO145" s="28" t="e">
        <f t="shared" si="16"/>
        <v>#REF!</v>
      </c>
      <c r="AP145" s="28" t="e">
        <f t="shared" si="17"/>
        <v>#REF!</v>
      </c>
      <c r="AQ145" s="28" t="e">
        <f t="shared" si="18"/>
        <v>#REF!</v>
      </c>
    </row>
    <row r="146" spans="1:43" x14ac:dyDescent="0.25">
      <c r="A146" t="s">
        <v>253</v>
      </c>
      <c r="B146" s="28"/>
      <c r="C146" s="28"/>
      <c r="D146" s="28"/>
      <c r="E146" s="28"/>
      <c r="F146" s="28"/>
      <c r="G146" s="28"/>
      <c r="H146" s="28"/>
      <c r="I146" s="28"/>
      <c r="J146" s="28"/>
      <c r="K146" s="28"/>
      <c r="L146" s="28"/>
      <c r="M146" s="28"/>
      <c r="N146" s="28"/>
      <c r="S146" s="28">
        <v>143</v>
      </c>
      <c r="T146" s="19"/>
      <c r="U146" s="16">
        <v>1</v>
      </c>
      <c r="V146" s="16"/>
      <c r="W146" s="16"/>
      <c r="X146" s="16"/>
      <c r="Y146" s="16"/>
      <c r="Z146" s="16"/>
      <c r="AA146" s="16">
        <v>1</v>
      </c>
      <c r="AB146" s="16"/>
      <c r="AC146" s="16">
        <v>1</v>
      </c>
      <c r="AD146" s="16"/>
      <c r="AE146" s="16"/>
      <c r="AF146" s="16"/>
      <c r="AG146" s="16"/>
      <c r="AH146" s="16"/>
      <c r="AI146" s="16"/>
      <c r="AJ146" s="16"/>
      <c r="AK146" s="16"/>
      <c r="AL146" s="19" t="e">
        <f t="shared" si="13"/>
        <v>#REF!</v>
      </c>
      <c r="AM146" s="28" t="e">
        <f t="shared" si="14"/>
        <v>#REF!</v>
      </c>
      <c r="AN146" s="28" t="e">
        <f t="shared" si="15"/>
        <v>#REF!</v>
      </c>
      <c r="AO146" s="28" t="e">
        <f t="shared" si="16"/>
        <v>#REF!</v>
      </c>
      <c r="AP146" s="28" t="e">
        <f t="shared" si="17"/>
        <v>#REF!</v>
      </c>
      <c r="AQ146" s="28" t="e">
        <f t="shared" si="18"/>
        <v>#REF!</v>
      </c>
    </row>
    <row r="147" spans="1:43" x14ac:dyDescent="0.25">
      <c r="A147" t="s">
        <v>254</v>
      </c>
      <c r="B147" s="28"/>
      <c r="C147" s="28"/>
      <c r="D147" s="28"/>
      <c r="E147" s="28"/>
      <c r="F147" s="28"/>
      <c r="G147" s="28"/>
      <c r="H147" s="28"/>
      <c r="I147" s="28"/>
      <c r="J147" s="28"/>
      <c r="K147" s="28"/>
      <c r="L147" s="28"/>
      <c r="M147" s="28"/>
      <c r="N147" s="28"/>
      <c r="S147" s="28">
        <v>144</v>
      </c>
      <c r="T147" s="19"/>
      <c r="U147" s="16">
        <v>1</v>
      </c>
      <c r="V147" s="16"/>
      <c r="W147" s="16"/>
      <c r="X147" s="16"/>
      <c r="Y147" s="16"/>
      <c r="Z147" s="16"/>
      <c r="AA147" s="16">
        <v>1</v>
      </c>
      <c r="AB147" s="16"/>
      <c r="AC147" s="16">
        <v>1</v>
      </c>
      <c r="AD147" s="16"/>
      <c r="AE147" s="16"/>
      <c r="AF147" s="16"/>
      <c r="AG147" s="16"/>
      <c r="AH147" s="16"/>
      <c r="AI147" s="16"/>
      <c r="AJ147" s="16"/>
      <c r="AK147" s="16"/>
      <c r="AL147" s="19" t="e">
        <f t="shared" si="13"/>
        <v>#REF!</v>
      </c>
      <c r="AM147" s="28" t="e">
        <f t="shared" si="14"/>
        <v>#REF!</v>
      </c>
      <c r="AN147" s="28" t="e">
        <f t="shared" si="15"/>
        <v>#REF!</v>
      </c>
      <c r="AO147" s="28" t="e">
        <f t="shared" si="16"/>
        <v>#REF!</v>
      </c>
      <c r="AP147" s="28" t="e">
        <f t="shared" si="17"/>
        <v>#REF!</v>
      </c>
      <c r="AQ147" s="28" t="e">
        <f t="shared" si="18"/>
        <v>#REF!</v>
      </c>
    </row>
    <row r="148" spans="1:43" x14ac:dyDescent="0.25">
      <c r="A148" t="s">
        <v>255</v>
      </c>
      <c r="B148" s="28"/>
      <c r="C148" s="28"/>
      <c r="D148" s="28"/>
      <c r="E148" s="28"/>
      <c r="F148" s="28"/>
      <c r="G148" s="28"/>
      <c r="H148" s="28"/>
      <c r="I148" s="28"/>
      <c r="J148" s="28"/>
      <c r="K148" s="28"/>
      <c r="L148" s="28"/>
      <c r="M148" s="28"/>
      <c r="N148" s="28"/>
      <c r="S148" s="28">
        <v>145</v>
      </c>
      <c r="T148" s="19"/>
      <c r="U148" s="16">
        <v>1</v>
      </c>
      <c r="V148" s="16"/>
      <c r="W148" s="16"/>
      <c r="X148" s="16"/>
      <c r="Y148" s="16"/>
      <c r="Z148" s="16"/>
      <c r="AA148" s="16">
        <v>1</v>
      </c>
      <c r="AB148" s="16"/>
      <c r="AC148" s="16">
        <v>1</v>
      </c>
      <c r="AD148" s="16"/>
      <c r="AE148" s="16"/>
      <c r="AF148" s="16"/>
      <c r="AG148" s="16"/>
      <c r="AH148" s="16"/>
      <c r="AI148" s="16"/>
      <c r="AJ148" s="16"/>
      <c r="AK148" s="16"/>
      <c r="AL148" s="19" t="e">
        <f t="shared" si="13"/>
        <v>#REF!</v>
      </c>
      <c r="AM148" s="28" t="e">
        <f t="shared" si="14"/>
        <v>#REF!</v>
      </c>
      <c r="AN148" s="28" t="e">
        <f t="shared" si="15"/>
        <v>#REF!</v>
      </c>
      <c r="AO148" s="28" t="e">
        <f t="shared" si="16"/>
        <v>#REF!</v>
      </c>
      <c r="AP148" s="28" t="e">
        <f t="shared" si="17"/>
        <v>#REF!</v>
      </c>
      <c r="AQ148" s="28" t="e">
        <f t="shared" si="18"/>
        <v>#REF!</v>
      </c>
    </row>
    <row r="149" spans="1:43" x14ac:dyDescent="0.25">
      <c r="A149" t="s">
        <v>256</v>
      </c>
      <c r="B149" s="28"/>
      <c r="C149" s="28"/>
      <c r="D149" s="28"/>
      <c r="E149" s="28"/>
      <c r="F149" s="28"/>
      <c r="G149" s="28"/>
      <c r="H149" s="28"/>
      <c r="I149" s="28"/>
      <c r="J149" s="28"/>
      <c r="K149" s="28"/>
      <c r="L149" s="28"/>
      <c r="M149" s="28"/>
      <c r="N149" s="28"/>
      <c r="S149" s="28">
        <v>146</v>
      </c>
      <c r="T149" s="19"/>
      <c r="U149" s="16">
        <v>1</v>
      </c>
      <c r="V149" s="16"/>
      <c r="W149" s="16"/>
      <c r="X149" s="16"/>
      <c r="Y149" s="16"/>
      <c r="Z149" s="16"/>
      <c r="AA149" s="16">
        <v>1</v>
      </c>
      <c r="AB149" s="16"/>
      <c r="AC149" s="16"/>
      <c r="AD149" s="16">
        <v>1</v>
      </c>
      <c r="AE149" s="16"/>
      <c r="AF149" s="16"/>
      <c r="AG149" s="16"/>
      <c r="AH149" s="16"/>
      <c r="AI149" s="16"/>
      <c r="AJ149" s="16"/>
      <c r="AK149" s="16"/>
      <c r="AL149" s="19" t="e">
        <f t="shared" si="13"/>
        <v>#REF!</v>
      </c>
      <c r="AM149" s="28" t="e">
        <f t="shared" si="14"/>
        <v>#REF!</v>
      </c>
      <c r="AN149" s="28" t="e">
        <f t="shared" si="15"/>
        <v>#REF!</v>
      </c>
      <c r="AO149" s="28" t="e">
        <f t="shared" si="16"/>
        <v>#REF!</v>
      </c>
      <c r="AP149" s="28" t="e">
        <f t="shared" si="17"/>
        <v>#REF!</v>
      </c>
      <c r="AQ149" s="28" t="e">
        <f t="shared" si="18"/>
        <v>#REF!</v>
      </c>
    </row>
    <row r="150" spans="1:43" x14ac:dyDescent="0.25">
      <c r="A150" t="s">
        <v>257</v>
      </c>
      <c r="B150" s="28"/>
      <c r="C150" s="28"/>
      <c r="D150" s="28"/>
      <c r="E150" s="28"/>
      <c r="F150" s="28"/>
      <c r="G150" s="28"/>
      <c r="H150" s="28"/>
      <c r="I150" s="28"/>
      <c r="J150" s="28"/>
      <c r="K150" s="28"/>
      <c r="L150" s="28"/>
      <c r="M150" s="28"/>
      <c r="N150" s="28"/>
      <c r="S150" s="28">
        <v>147</v>
      </c>
      <c r="T150" s="19"/>
      <c r="U150" s="16">
        <v>1</v>
      </c>
      <c r="V150" s="16"/>
      <c r="W150" s="16"/>
      <c r="X150" s="16"/>
      <c r="Y150" s="16"/>
      <c r="Z150" s="16"/>
      <c r="AA150" s="16">
        <v>1</v>
      </c>
      <c r="AB150" s="16"/>
      <c r="AC150" s="16"/>
      <c r="AD150" s="16">
        <v>1</v>
      </c>
      <c r="AE150" s="16"/>
      <c r="AF150" s="16"/>
      <c r="AG150" s="16"/>
      <c r="AH150" s="16"/>
      <c r="AI150" s="16"/>
      <c r="AJ150" s="16"/>
      <c r="AK150" s="16"/>
      <c r="AL150" s="19" t="e">
        <f t="shared" si="13"/>
        <v>#REF!</v>
      </c>
      <c r="AM150" s="28" t="e">
        <f t="shared" si="14"/>
        <v>#REF!</v>
      </c>
      <c r="AN150" s="28" t="e">
        <f t="shared" si="15"/>
        <v>#REF!</v>
      </c>
      <c r="AO150" s="28" t="e">
        <f t="shared" si="16"/>
        <v>#REF!</v>
      </c>
      <c r="AP150" s="28" t="e">
        <f t="shared" si="17"/>
        <v>#REF!</v>
      </c>
      <c r="AQ150" s="28" t="e">
        <f t="shared" si="18"/>
        <v>#REF!</v>
      </c>
    </row>
    <row r="151" spans="1:43" x14ac:dyDescent="0.25">
      <c r="A151" t="s">
        <v>258</v>
      </c>
      <c r="B151" s="28"/>
      <c r="C151" s="28"/>
      <c r="D151" s="28"/>
      <c r="E151" s="28"/>
      <c r="F151" s="28"/>
      <c r="G151" s="28"/>
      <c r="H151" s="28"/>
      <c r="I151" s="28"/>
      <c r="J151" s="28"/>
      <c r="K151" s="28"/>
      <c r="L151" s="28"/>
      <c r="M151" s="28"/>
      <c r="N151" s="28"/>
      <c r="S151" s="28">
        <v>148</v>
      </c>
      <c r="T151" s="19"/>
      <c r="U151" s="16">
        <v>1</v>
      </c>
      <c r="V151" s="16"/>
      <c r="W151" s="16"/>
      <c r="X151" s="16"/>
      <c r="Y151" s="16"/>
      <c r="Z151" s="16"/>
      <c r="AA151" s="16">
        <v>1</v>
      </c>
      <c r="AB151" s="16"/>
      <c r="AC151" s="16"/>
      <c r="AD151" s="16">
        <v>1</v>
      </c>
      <c r="AE151" s="16"/>
      <c r="AF151" s="16"/>
      <c r="AG151" s="16"/>
      <c r="AH151" s="16"/>
      <c r="AI151" s="16"/>
      <c r="AJ151" s="16"/>
      <c r="AK151" s="16"/>
      <c r="AL151" s="19" t="e">
        <f t="shared" si="13"/>
        <v>#REF!</v>
      </c>
      <c r="AM151" s="28" t="e">
        <f t="shared" si="14"/>
        <v>#REF!</v>
      </c>
      <c r="AN151" s="28" t="e">
        <f t="shared" si="15"/>
        <v>#REF!</v>
      </c>
      <c r="AO151" s="28" t="e">
        <f t="shared" si="16"/>
        <v>#REF!</v>
      </c>
      <c r="AP151" s="28" t="e">
        <f t="shared" si="17"/>
        <v>#REF!</v>
      </c>
      <c r="AQ151" s="28" t="e">
        <f t="shared" si="18"/>
        <v>#REF!</v>
      </c>
    </row>
    <row r="152" spans="1:43" x14ac:dyDescent="0.25">
      <c r="A152" t="s">
        <v>259</v>
      </c>
      <c r="B152" s="28"/>
      <c r="C152" s="28"/>
      <c r="D152" s="28"/>
      <c r="E152" s="28"/>
      <c r="F152" s="28"/>
      <c r="G152" s="28"/>
      <c r="H152" s="28"/>
      <c r="I152" s="28"/>
      <c r="J152" s="28"/>
      <c r="K152" s="28"/>
      <c r="L152" s="28"/>
      <c r="M152" s="28"/>
      <c r="N152" s="28"/>
      <c r="S152" s="28">
        <v>149</v>
      </c>
      <c r="T152" s="19"/>
      <c r="U152" s="16">
        <v>1</v>
      </c>
      <c r="V152" s="16"/>
      <c r="W152" s="16"/>
      <c r="X152" s="16"/>
      <c r="Y152" s="16"/>
      <c r="Z152" s="16"/>
      <c r="AA152" s="16">
        <v>1</v>
      </c>
      <c r="AB152" s="16"/>
      <c r="AC152" s="16"/>
      <c r="AD152" s="16">
        <v>1</v>
      </c>
      <c r="AE152" s="16"/>
      <c r="AF152" s="16"/>
      <c r="AG152" s="16"/>
      <c r="AH152" s="16"/>
      <c r="AI152" s="16"/>
      <c r="AJ152" s="16"/>
      <c r="AK152" s="16"/>
      <c r="AL152" s="19" t="e">
        <f t="shared" si="13"/>
        <v>#REF!</v>
      </c>
      <c r="AM152" s="28" t="e">
        <f t="shared" si="14"/>
        <v>#REF!</v>
      </c>
      <c r="AN152" s="28" t="e">
        <f t="shared" si="15"/>
        <v>#REF!</v>
      </c>
      <c r="AO152" s="28" t="e">
        <f t="shared" si="16"/>
        <v>#REF!</v>
      </c>
      <c r="AP152" s="28" t="e">
        <f t="shared" si="17"/>
        <v>#REF!</v>
      </c>
      <c r="AQ152" s="28" t="e">
        <f t="shared" si="18"/>
        <v>#REF!</v>
      </c>
    </row>
    <row r="153" spans="1:43" x14ac:dyDescent="0.25">
      <c r="A153" t="s">
        <v>260</v>
      </c>
      <c r="B153" s="28"/>
      <c r="C153" s="28"/>
      <c r="D153" s="28"/>
      <c r="E153" s="28"/>
      <c r="F153" s="28"/>
      <c r="G153" s="28"/>
      <c r="H153" s="28"/>
      <c r="I153" s="28"/>
      <c r="J153" s="28"/>
      <c r="K153" s="28"/>
      <c r="L153" s="28"/>
      <c r="M153" s="28"/>
      <c r="N153" s="28"/>
      <c r="S153" s="28">
        <v>150</v>
      </c>
      <c r="T153" s="19"/>
      <c r="U153" s="16">
        <v>1</v>
      </c>
      <c r="V153" s="16"/>
      <c r="W153" s="16"/>
      <c r="X153" s="16"/>
      <c r="Y153" s="16"/>
      <c r="Z153" s="16"/>
      <c r="AA153" s="16">
        <v>1</v>
      </c>
      <c r="AB153" s="16"/>
      <c r="AC153" s="16"/>
      <c r="AD153" s="16">
        <v>1</v>
      </c>
      <c r="AE153" s="16"/>
      <c r="AF153" s="16"/>
      <c r="AG153" s="16"/>
      <c r="AH153" s="16"/>
      <c r="AI153" s="16"/>
      <c r="AJ153" s="16"/>
      <c r="AK153" s="16"/>
      <c r="AL153" s="19" t="e">
        <f t="shared" si="13"/>
        <v>#REF!</v>
      </c>
      <c r="AM153" s="28" t="e">
        <f t="shared" si="14"/>
        <v>#REF!</v>
      </c>
      <c r="AN153" s="28" t="e">
        <f t="shared" si="15"/>
        <v>#REF!</v>
      </c>
      <c r="AO153" s="28" t="e">
        <f t="shared" si="16"/>
        <v>#REF!</v>
      </c>
      <c r="AP153" s="28" t="e">
        <f t="shared" si="17"/>
        <v>#REF!</v>
      </c>
      <c r="AQ153" s="28" t="e">
        <f t="shared" si="18"/>
        <v>#REF!</v>
      </c>
    </row>
    <row r="154" spans="1:43" x14ac:dyDescent="0.25">
      <c r="A154" t="s">
        <v>261</v>
      </c>
      <c r="B154" s="28"/>
      <c r="C154" s="28"/>
      <c r="D154" s="28"/>
      <c r="E154" s="28"/>
      <c r="F154" s="28"/>
      <c r="G154" s="28"/>
      <c r="H154" s="28"/>
      <c r="I154" s="28"/>
      <c r="J154" s="28"/>
      <c r="K154" s="28"/>
      <c r="L154" s="28"/>
      <c r="M154" s="28"/>
      <c r="N154" s="28"/>
      <c r="S154" s="28">
        <v>151</v>
      </c>
      <c r="T154" s="19"/>
      <c r="U154" s="16">
        <v>1</v>
      </c>
      <c r="V154" s="16"/>
      <c r="W154" s="16"/>
      <c r="X154" s="16"/>
      <c r="Y154" s="16"/>
      <c r="Z154" s="16"/>
      <c r="AA154" s="16">
        <v>1</v>
      </c>
      <c r="AB154" s="16"/>
      <c r="AC154" s="16"/>
      <c r="AD154" s="16"/>
      <c r="AE154" s="16"/>
      <c r="AF154" s="16">
        <v>1</v>
      </c>
      <c r="AG154" s="16"/>
      <c r="AH154" s="16"/>
      <c r="AI154" s="16"/>
      <c r="AJ154" s="16"/>
      <c r="AK154" s="16"/>
      <c r="AL154" s="19" t="e">
        <f t="shared" si="13"/>
        <v>#REF!</v>
      </c>
      <c r="AM154" s="28" t="e">
        <f t="shared" si="14"/>
        <v>#REF!</v>
      </c>
      <c r="AN154" s="28" t="e">
        <f t="shared" si="15"/>
        <v>#REF!</v>
      </c>
      <c r="AO154" s="28" t="e">
        <f t="shared" si="16"/>
        <v>#REF!</v>
      </c>
      <c r="AP154" s="28" t="e">
        <f t="shared" si="17"/>
        <v>#REF!</v>
      </c>
      <c r="AQ154" s="28" t="e">
        <f t="shared" si="18"/>
        <v>#REF!</v>
      </c>
    </row>
    <row r="155" spans="1:43" x14ac:dyDescent="0.25">
      <c r="A155" t="s">
        <v>262</v>
      </c>
      <c r="B155" s="28"/>
      <c r="C155" s="28"/>
      <c r="D155" s="28"/>
      <c r="E155" s="28"/>
      <c r="F155" s="28"/>
      <c r="G155" s="28"/>
      <c r="H155" s="28"/>
      <c r="I155" s="28"/>
      <c r="J155" s="28"/>
      <c r="K155" s="28"/>
      <c r="L155" s="28"/>
      <c r="M155" s="28"/>
      <c r="N155" s="28"/>
      <c r="S155" s="28">
        <v>152</v>
      </c>
      <c r="T155" s="19"/>
      <c r="U155" s="16">
        <v>1</v>
      </c>
      <c r="V155" s="16"/>
      <c r="W155" s="16"/>
      <c r="X155" s="16"/>
      <c r="Y155" s="16"/>
      <c r="Z155" s="16"/>
      <c r="AA155" s="16">
        <v>1</v>
      </c>
      <c r="AB155" s="16"/>
      <c r="AC155" s="16"/>
      <c r="AD155" s="16"/>
      <c r="AE155" s="16"/>
      <c r="AF155" s="16">
        <v>1</v>
      </c>
      <c r="AG155" s="16"/>
      <c r="AH155" s="16"/>
      <c r="AI155" s="16"/>
      <c r="AJ155" s="16"/>
      <c r="AK155" s="16"/>
      <c r="AL155" s="19" t="e">
        <f t="shared" si="13"/>
        <v>#REF!</v>
      </c>
      <c r="AM155" s="28" t="e">
        <f t="shared" si="14"/>
        <v>#REF!</v>
      </c>
      <c r="AN155" s="28" t="e">
        <f t="shared" si="15"/>
        <v>#REF!</v>
      </c>
      <c r="AO155" s="28" t="e">
        <f t="shared" si="16"/>
        <v>#REF!</v>
      </c>
      <c r="AP155" s="28" t="e">
        <f t="shared" si="17"/>
        <v>#REF!</v>
      </c>
      <c r="AQ155" s="28" t="e">
        <f t="shared" si="18"/>
        <v>#REF!</v>
      </c>
    </row>
    <row r="156" spans="1:43" x14ac:dyDescent="0.25">
      <c r="A156" t="s">
        <v>263</v>
      </c>
      <c r="B156" s="28"/>
      <c r="C156" s="28"/>
      <c r="D156" s="28"/>
      <c r="E156" s="28"/>
      <c r="F156" s="28"/>
      <c r="G156" s="28"/>
      <c r="H156" s="28"/>
      <c r="I156" s="28"/>
      <c r="J156" s="28"/>
      <c r="K156" s="28"/>
      <c r="L156" s="28"/>
      <c r="M156" s="28"/>
      <c r="N156" s="28"/>
      <c r="S156" s="28">
        <v>153</v>
      </c>
      <c r="T156" s="19"/>
      <c r="U156" s="16">
        <v>1</v>
      </c>
      <c r="V156" s="16"/>
      <c r="W156" s="16"/>
      <c r="X156" s="16"/>
      <c r="Y156" s="16"/>
      <c r="Z156" s="16"/>
      <c r="AA156" s="16">
        <v>1</v>
      </c>
      <c r="AB156" s="16"/>
      <c r="AC156" s="16"/>
      <c r="AD156" s="16"/>
      <c r="AE156" s="16">
        <v>1</v>
      </c>
      <c r="AF156" s="16"/>
      <c r="AG156" s="16"/>
      <c r="AH156" s="16"/>
      <c r="AI156" s="16"/>
      <c r="AJ156" s="16"/>
      <c r="AK156" s="16"/>
      <c r="AL156" s="19" t="e">
        <f t="shared" si="13"/>
        <v>#REF!</v>
      </c>
      <c r="AM156" s="28" t="e">
        <f t="shared" si="14"/>
        <v>#REF!</v>
      </c>
      <c r="AN156" s="28" t="e">
        <f t="shared" si="15"/>
        <v>#REF!</v>
      </c>
      <c r="AO156" s="28" t="e">
        <f t="shared" si="16"/>
        <v>#REF!</v>
      </c>
      <c r="AP156" s="28" t="e">
        <f t="shared" si="17"/>
        <v>#REF!</v>
      </c>
      <c r="AQ156" s="28" t="e">
        <f t="shared" si="18"/>
        <v>#REF!</v>
      </c>
    </row>
    <row r="157" spans="1:43" x14ac:dyDescent="0.25">
      <c r="A157" t="s">
        <v>264</v>
      </c>
      <c r="B157" s="28"/>
      <c r="C157" s="28"/>
      <c r="D157" s="28"/>
      <c r="E157" s="28"/>
      <c r="F157" s="28"/>
      <c r="G157" s="28"/>
      <c r="H157" s="28"/>
      <c r="I157" s="28"/>
      <c r="J157" s="28"/>
      <c r="K157" s="28"/>
      <c r="L157" s="28"/>
      <c r="M157" s="28"/>
      <c r="N157" s="28"/>
      <c r="S157" s="28">
        <v>154</v>
      </c>
      <c r="T157" s="19"/>
      <c r="U157" s="16">
        <v>1</v>
      </c>
      <c r="V157" s="16"/>
      <c r="W157" s="16"/>
      <c r="X157" s="16"/>
      <c r="Y157" s="16"/>
      <c r="Z157" s="16"/>
      <c r="AA157" s="16">
        <v>1</v>
      </c>
      <c r="AB157" s="16"/>
      <c r="AC157" s="16"/>
      <c r="AD157" s="16"/>
      <c r="AE157" s="16">
        <v>1</v>
      </c>
      <c r="AF157" s="16"/>
      <c r="AG157" s="16"/>
      <c r="AH157" s="16"/>
      <c r="AI157" s="16"/>
      <c r="AJ157" s="16"/>
      <c r="AK157" s="16"/>
      <c r="AL157" s="19" t="e">
        <f t="shared" si="13"/>
        <v>#REF!</v>
      </c>
      <c r="AM157" s="28" t="e">
        <f t="shared" si="14"/>
        <v>#REF!</v>
      </c>
      <c r="AN157" s="28" t="e">
        <f t="shared" si="15"/>
        <v>#REF!</v>
      </c>
      <c r="AO157" s="28" t="e">
        <f t="shared" si="16"/>
        <v>#REF!</v>
      </c>
      <c r="AP157" s="28" t="e">
        <f t="shared" si="17"/>
        <v>#REF!</v>
      </c>
      <c r="AQ157" s="28" t="e">
        <f t="shared" si="18"/>
        <v>#REF!</v>
      </c>
    </row>
    <row r="158" spans="1:43" x14ac:dyDescent="0.25">
      <c r="A158" t="s">
        <v>265</v>
      </c>
      <c r="B158" s="28"/>
      <c r="C158" s="28"/>
      <c r="D158" s="28"/>
      <c r="E158" s="28"/>
      <c r="F158" s="28"/>
      <c r="G158" s="28"/>
      <c r="H158" s="28"/>
      <c r="I158" s="28"/>
      <c r="J158" s="28"/>
      <c r="K158" s="28"/>
      <c r="L158" s="28"/>
      <c r="M158" s="28"/>
      <c r="N158" s="28"/>
      <c r="S158" s="28">
        <v>155</v>
      </c>
      <c r="T158" s="19"/>
      <c r="U158" s="16">
        <v>1</v>
      </c>
      <c r="V158" s="16"/>
      <c r="W158" s="16"/>
      <c r="X158" s="16"/>
      <c r="Y158" s="16"/>
      <c r="Z158" s="16"/>
      <c r="AA158" s="16">
        <v>1</v>
      </c>
      <c r="AB158" s="16"/>
      <c r="AC158" s="16"/>
      <c r="AD158" s="16"/>
      <c r="AE158" s="16">
        <v>1</v>
      </c>
      <c r="AF158" s="16"/>
      <c r="AG158" s="16"/>
      <c r="AH158" s="16"/>
      <c r="AI158" s="16"/>
      <c r="AJ158" s="16"/>
      <c r="AK158" s="16"/>
      <c r="AL158" s="19" t="e">
        <f t="shared" si="13"/>
        <v>#REF!</v>
      </c>
      <c r="AM158" s="28" t="e">
        <f t="shared" si="14"/>
        <v>#REF!</v>
      </c>
      <c r="AN158" s="28" t="e">
        <f t="shared" si="15"/>
        <v>#REF!</v>
      </c>
      <c r="AO158" s="28" t="e">
        <f t="shared" si="16"/>
        <v>#REF!</v>
      </c>
      <c r="AP158" s="28" t="e">
        <f t="shared" si="17"/>
        <v>#REF!</v>
      </c>
      <c r="AQ158" s="28" t="e">
        <f t="shared" si="18"/>
        <v>#REF!</v>
      </c>
    </row>
    <row r="159" spans="1:43" x14ac:dyDescent="0.25">
      <c r="A159" t="s">
        <v>266</v>
      </c>
      <c r="B159" s="28"/>
      <c r="C159" s="28"/>
      <c r="D159" s="28"/>
      <c r="E159" s="28"/>
      <c r="F159" s="28"/>
      <c r="G159" s="28"/>
      <c r="H159" s="28"/>
      <c r="I159" s="28"/>
      <c r="J159" s="28"/>
      <c r="K159" s="28"/>
      <c r="L159" s="28"/>
      <c r="M159" s="28"/>
      <c r="N159" s="28"/>
      <c r="S159" s="28">
        <v>156</v>
      </c>
      <c r="T159" s="19"/>
      <c r="U159" s="16">
        <v>1</v>
      </c>
      <c r="V159" s="16"/>
      <c r="W159" s="16"/>
      <c r="X159" s="16"/>
      <c r="Y159" s="16"/>
      <c r="Z159" s="16"/>
      <c r="AA159" s="16">
        <v>1</v>
      </c>
      <c r="AB159" s="16"/>
      <c r="AC159" s="16"/>
      <c r="AD159" s="16"/>
      <c r="AE159" s="16">
        <v>1</v>
      </c>
      <c r="AF159" s="16"/>
      <c r="AG159" s="16"/>
      <c r="AH159" s="16"/>
      <c r="AI159" s="16"/>
      <c r="AJ159" s="16"/>
      <c r="AK159" s="16"/>
      <c r="AL159" s="19" t="e">
        <f t="shared" si="13"/>
        <v>#REF!</v>
      </c>
      <c r="AM159" s="28" t="e">
        <f t="shared" si="14"/>
        <v>#REF!</v>
      </c>
      <c r="AN159" s="28" t="e">
        <f t="shared" si="15"/>
        <v>#REF!</v>
      </c>
      <c r="AO159" s="28" t="e">
        <f t="shared" si="16"/>
        <v>#REF!</v>
      </c>
      <c r="AP159" s="28" t="e">
        <f t="shared" si="17"/>
        <v>#REF!</v>
      </c>
      <c r="AQ159" s="28" t="e">
        <f t="shared" si="18"/>
        <v>#REF!</v>
      </c>
    </row>
    <row r="160" spans="1:43" x14ac:dyDescent="0.25">
      <c r="A160" t="s">
        <v>267</v>
      </c>
      <c r="B160" s="28"/>
      <c r="C160" s="28"/>
      <c r="D160" s="28"/>
      <c r="E160" s="28"/>
      <c r="F160" s="28"/>
      <c r="G160" s="28"/>
      <c r="H160" s="28"/>
      <c r="I160" s="28"/>
      <c r="J160" s="28"/>
      <c r="K160" s="28"/>
      <c r="L160" s="28"/>
      <c r="M160" s="28"/>
      <c r="N160" s="28"/>
      <c r="S160" s="28">
        <v>157</v>
      </c>
      <c r="T160" s="19"/>
      <c r="U160" s="16">
        <v>1</v>
      </c>
      <c r="V160" s="16"/>
      <c r="W160" s="16"/>
      <c r="X160" s="16"/>
      <c r="Y160" s="16"/>
      <c r="Z160" s="16"/>
      <c r="AA160" s="16">
        <v>1</v>
      </c>
      <c r="AB160" s="16"/>
      <c r="AC160" s="16"/>
      <c r="AD160" s="16"/>
      <c r="AE160" s="16">
        <v>1</v>
      </c>
      <c r="AF160" s="16"/>
      <c r="AG160" s="16"/>
      <c r="AH160" s="16"/>
      <c r="AI160" s="16"/>
      <c r="AJ160" s="16"/>
      <c r="AK160" s="16"/>
      <c r="AL160" s="19" t="e">
        <f t="shared" si="13"/>
        <v>#REF!</v>
      </c>
      <c r="AM160" s="28" t="e">
        <f t="shared" si="14"/>
        <v>#REF!</v>
      </c>
      <c r="AN160" s="28" t="e">
        <f t="shared" si="15"/>
        <v>#REF!</v>
      </c>
      <c r="AO160" s="28" t="e">
        <f t="shared" si="16"/>
        <v>#REF!</v>
      </c>
      <c r="AP160" s="28" t="e">
        <f t="shared" si="17"/>
        <v>#REF!</v>
      </c>
      <c r="AQ160" s="28" t="e">
        <f t="shared" si="18"/>
        <v>#REF!</v>
      </c>
    </row>
    <row r="161" spans="1:43" x14ac:dyDescent="0.25">
      <c r="A161" t="s">
        <v>268</v>
      </c>
      <c r="B161" s="28"/>
      <c r="C161" s="28"/>
      <c r="D161" s="28"/>
      <c r="E161" s="28"/>
      <c r="F161" s="28"/>
      <c r="G161" s="28"/>
      <c r="H161" s="28"/>
      <c r="I161" s="28"/>
      <c r="J161" s="28"/>
      <c r="K161" s="28"/>
      <c r="L161" s="28"/>
      <c r="M161" s="28"/>
      <c r="N161" s="28"/>
      <c r="S161" s="28">
        <v>158</v>
      </c>
      <c r="T161" s="19"/>
      <c r="U161" s="16">
        <v>1</v>
      </c>
      <c r="V161" s="16"/>
      <c r="W161" s="16"/>
      <c r="X161" s="16"/>
      <c r="Y161" s="16"/>
      <c r="Z161" s="16"/>
      <c r="AA161" s="16">
        <v>1</v>
      </c>
      <c r="AB161" s="16"/>
      <c r="AC161" s="16"/>
      <c r="AD161" s="16"/>
      <c r="AE161" s="16">
        <v>1</v>
      </c>
      <c r="AF161" s="16"/>
      <c r="AG161" s="16"/>
      <c r="AH161" s="16"/>
      <c r="AI161" s="16"/>
      <c r="AJ161" s="16"/>
      <c r="AK161" s="16"/>
      <c r="AL161" s="19" t="e">
        <f t="shared" si="13"/>
        <v>#REF!</v>
      </c>
      <c r="AM161" s="28" t="e">
        <f t="shared" si="14"/>
        <v>#REF!</v>
      </c>
      <c r="AN161" s="28" t="e">
        <f t="shared" si="15"/>
        <v>#REF!</v>
      </c>
      <c r="AO161" s="28" t="e">
        <f t="shared" si="16"/>
        <v>#REF!</v>
      </c>
      <c r="AP161" s="28" t="e">
        <f t="shared" si="17"/>
        <v>#REF!</v>
      </c>
      <c r="AQ161" s="28" t="e">
        <f t="shared" si="18"/>
        <v>#REF!</v>
      </c>
    </row>
    <row r="162" spans="1:43" x14ac:dyDescent="0.25">
      <c r="A162" t="s">
        <v>269</v>
      </c>
      <c r="B162" s="28"/>
      <c r="C162" s="28"/>
      <c r="D162" s="28"/>
      <c r="E162" s="28"/>
      <c r="F162" s="28"/>
      <c r="G162" s="28"/>
      <c r="H162" s="28"/>
      <c r="I162" s="28"/>
      <c r="J162" s="28"/>
      <c r="K162" s="28"/>
      <c r="L162" s="28"/>
      <c r="M162" s="28"/>
      <c r="N162" s="28"/>
      <c r="S162" s="28">
        <v>159</v>
      </c>
      <c r="T162" s="19"/>
      <c r="U162" s="16"/>
      <c r="V162" s="16"/>
      <c r="W162" s="16"/>
      <c r="X162" s="16">
        <v>1</v>
      </c>
      <c r="Y162" s="16"/>
      <c r="Z162" s="16"/>
      <c r="AA162" s="16">
        <v>1</v>
      </c>
      <c r="AB162" s="16"/>
      <c r="AC162" s="16"/>
      <c r="AD162" s="16"/>
      <c r="AE162" s="16"/>
      <c r="AF162" s="16"/>
      <c r="AG162" s="16"/>
      <c r="AH162" s="16"/>
      <c r="AI162" s="16"/>
      <c r="AJ162" s="16"/>
      <c r="AK162" s="16"/>
      <c r="AL162" s="19" t="e">
        <f t="shared" si="13"/>
        <v>#REF!</v>
      </c>
      <c r="AM162" s="28" t="e">
        <f t="shared" si="14"/>
        <v>#REF!</v>
      </c>
      <c r="AN162" s="28" t="e">
        <f t="shared" si="15"/>
        <v>#REF!</v>
      </c>
      <c r="AO162" s="28" t="e">
        <f t="shared" si="16"/>
        <v>#REF!</v>
      </c>
      <c r="AP162" s="28" t="e">
        <f t="shared" si="17"/>
        <v>#REF!</v>
      </c>
      <c r="AQ162" s="28" t="e">
        <f t="shared" si="18"/>
        <v>#REF!</v>
      </c>
    </row>
    <row r="163" spans="1:43" x14ac:dyDescent="0.25">
      <c r="A163" t="s">
        <v>270</v>
      </c>
      <c r="B163" s="28"/>
      <c r="C163" s="28"/>
      <c r="D163" s="28"/>
      <c r="E163" s="28"/>
      <c r="F163" s="28"/>
      <c r="G163" s="28"/>
      <c r="H163" s="28"/>
      <c r="I163" s="28"/>
      <c r="J163" s="28"/>
      <c r="K163" s="28"/>
      <c r="L163" s="28"/>
      <c r="M163" s="28"/>
      <c r="N163" s="28"/>
      <c r="S163" s="28">
        <v>160</v>
      </c>
      <c r="T163" s="19"/>
      <c r="U163" s="16"/>
      <c r="V163" s="16"/>
      <c r="W163" s="16"/>
      <c r="X163" s="16">
        <v>1</v>
      </c>
      <c r="Y163" s="16"/>
      <c r="Z163" s="16"/>
      <c r="AA163" s="16">
        <v>1</v>
      </c>
      <c r="AB163" s="16"/>
      <c r="AC163" s="16">
        <v>1</v>
      </c>
      <c r="AD163" s="16"/>
      <c r="AE163" s="16"/>
      <c r="AF163" s="16"/>
      <c r="AG163" s="16"/>
      <c r="AH163" s="16"/>
      <c r="AI163" s="16"/>
      <c r="AJ163" s="16"/>
      <c r="AK163" s="16"/>
      <c r="AL163" s="19" t="e">
        <f t="shared" si="13"/>
        <v>#REF!</v>
      </c>
      <c r="AM163" s="28" t="e">
        <f t="shared" si="14"/>
        <v>#REF!</v>
      </c>
      <c r="AN163" s="28" t="e">
        <f t="shared" si="15"/>
        <v>#REF!</v>
      </c>
      <c r="AO163" s="28" t="e">
        <f t="shared" si="16"/>
        <v>#REF!</v>
      </c>
      <c r="AP163" s="28" t="e">
        <f t="shared" si="17"/>
        <v>#REF!</v>
      </c>
      <c r="AQ163" s="28" t="e">
        <f t="shared" si="18"/>
        <v>#REF!</v>
      </c>
    </row>
    <row r="164" spans="1:43" x14ac:dyDescent="0.25">
      <c r="A164" t="s">
        <v>271</v>
      </c>
      <c r="B164" s="28"/>
      <c r="C164" s="28"/>
      <c r="D164" s="28"/>
      <c r="E164" s="28"/>
      <c r="F164" s="28"/>
      <c r="G164" s="28"/>
      <c r="H164" s="28"/>
      <c r="I164" s="28"/>
      <c r="J164" s="28"/>
      <c r="K164" s="28"/>
      <c r="L164" s="28"/>
      <c r="M164" s="28"/>
      <c r="N164" s="28"/>
      <c r="S164" s="28">
        <v>161</v>
      </c>
      <c r="T164" s="19"/>
      <c r="U164" s="16"/>
      <c r="V164" s="16"/>
      <c r="W164" s="16"/>
      <c r="X164" s="16">
        <v>1</v>
      </c>
      <c r="Y164" s="16"/>
      <c r="Z164" s="16"/>
      <c r="AA164" s="16">
        <v>1</v>
      </c>
      <c r="AB164" s="16"/>
      <c r="AC164" s="16">
        <v>1</v>
      </c>
      <c r="AD164" s="16"/>
      <c r="AE164" s="16"/>
      <c r="AF164" s="16"/>
      <c r="AG164" s="16"/>
      <c r="AH164" s="16"/>
      <c r="AI164" s="16"/>
      <c r="AJ164" s="16"/>
      <c r="AK164" s="16"/>
      <c r="AL164" s="19" t="e">
        <f t="shared" si="13"/>
        <v>#REF!</v>
      </c>
      <c r="AM164" s="28" t="e">
        <f t="shared" si="14"/>
        <v>#REF!</v>
      </c>
      <c r="AN164" s="28" t="e">
        <f t="shared" si="15"/>
        <v>#REF!</v>
      </c>
      <c r="AO164" s="28" t="e">
        <f t="shared" si="16"/>
        <v>#REF!</v>
      </c>
      <c r="AP164" s="28" t="e">
        <f t="shared" si="17"/>
        <v>#REF!</v>
      </c>
      <c r="AQ164" s="28" t="e">
        <f t="shared" si="18"/>
        <v>#REF!</v>
      </c>
    </row>
    <row r="165" spans="1:43" x14ac:dyDescent="0.25">
      <c r="A165" t="s">
        <v>272</v>
      </c>
      <c r="B165" s="28"/>
      <c r="C165" s="28"/>
      <c r="D165" s="28"/>
      <c r="E165" s="28"/>
      <c r="F165" s="28"/>
      <c r="G165" s="28"/>
      <c r="H165" s="28"/>
      <c r="I165" s="28"/>
      <c r="J165" s="28"/>
      <c r="K165" s="28"/>
      <c r="L165" s="28"/>
      <c r="M165" s="28"/>
      <c r="N165" s="28"/>
      <c r="S165" s="28">
        <v>162</v>
      </c>
      <c r="T165" s="19"/>
      <c r="U165" s="16"/>
      <c r="V165" s="16"/>
      <c r="W165" s="16"/>
      <c r="X165" s="16">
        <v>1</v>
      </c>
      <c r="Y165" s="16"/>
      <c r="Z165" s="16"/>
      <c r="AA165" s="16">
        <v>1</v>
      </c>
      <c r="AB165" s="16"/>
      <c r="AC165" s="16">
        <v>1</v>
      </c>
      <c r="AD165" s="16"/>
      <c r="AE165" s="16"/>
      <c r="AF165" s="16"/>
      <c r="AG165" s="16"/>
      <c r="AH165" s="16"/>
      <c r="AI165" s="16"/>
      <c r="AJ165" s="16"/>
      <c r="AK165" s="16"/>
      <c r="AL165" s="19" t="e">
        <f t="shared" si="13"/>
        <v>#REF!</v>
      </c>
      <c r="AM165" s="28" t="e">
        <f t="shared" si="14"/>
        <v>#REF!</v>
      </c>
      <c r="AN165" s="28" t="e">
        <f t="shared" si="15"/>
        <v>#REF!</v>
      </c>
      <c r="AO165" s="28" t="e">
        <f t="shared" si="16"/>
        <v>#REF!</v>
      </c>
      <c r="AP165" s="28" t="e">
        <f t="shared" si="17"/>
        <v>#REF!</v>
      </c>
      <c r="AQ165" s="28" t="e">
        <f t="shared" si="18"/>
        <v>#REF!</v>
      </c>
    </row>
    <row r="166" spans="1:43" x14ac:dyDescent="0.25">
      <c r="A166" t="s">
        <v>273</v>
      </c>
      <c r="B166" s="28"/>
      <c r="C166" s="28"/>
      <c r="D166" s="28"/>
      <c r="E166" s="28"/>
      <c r="F166" s="28"/>
      <c r="G166" s="28"/>
      <c r="H166" s="28"/>
      <c r="I166" s="28"/>
      <c r="J166" s="28"/>
      <c r="K166" s="28"/>
      <c r="L166" s="28"/>
      <c r="M166" s="28"/>
      <c r="N166" s="28"/>
      <c r="S166" s="28">
        <v>163</v>
      </c>
      <c r="T166" s="19"/>
      <c r="U166" s="16"/>
      <c r="V166" s="16"/>
      <c r="W166" s="16"/>
      <c r="X166" s="16">
        <v>1</v>
      </c>
      <c r="Y166" s="16"/>
      <c r="Z166" s="16"/>
      <c r="AA166" s="16">
        <v>1</v>
      </c>
      <c r="AB166" s="16"/>
      <c r="AC166" s="16">
        <v>1</v>
      </c>
      <c r="AD166" s="16"/>
      <c r="AE166" s="16"/>
      <c r="AF166" s="16"/>
      <c r="AG166" s="16"/>
      <c r="AH166" s="16"/>
      <c r="AI166" s="16"/>
      <c r="AJ166" s="16"/>
      <c r="AK166" s="16"/>
      <c r="AL166" s="19" t="e">
        <f t="shared" si="13"/>
        <v>#REF!</v>
      </c>
      <c r="AM166" s="28" t="e">
        <f t="shared" si="14"/>
        <v>#REF!</v>
      </c>
      <c r="AN166" s="28" t="e">
        <f t="shared" si="15"/>
        <v>#REF!</v>
      </c>
      <c r="AO166" s="28" t="e">
        <f t="shared" si="16"/>
        <v>#REF!</v>
      </c>
      <c r="AP166" s="28" t="e">
        <f t="shared" si="17"/>
        <v>#REF!</v>
      </c>
      <c r="AQ166" s="28" t="e">
        <f t="shared" si="18"/>
        <v>#REF!</v>
      </c>
    </row>
    <row r="167" spans="1:43" x14ac:dyDescent="0.25">
      <c r="A167" t="s">
        <v>274</v>
      </c>
      <c r="B167" s="28"/>
      <c r="C167" s="28"/>
      <c r="D167" s="28"/>
      <c r="E167" s="28"/>
      <c r="F167" s="28"/>
      <c r="G167" s="28"/>
      <c r="H167" s="28"/>
      <c r="I167" s="28"/>
      <c r="J167" s="28"/>
      <c r="K167" s="28"/>
      <c r="L167" s="28"/>
      <c r="M167" s="28"/>
      <c r="N167" s="28"/>
      <c r="S167" s="28">
        <v>164</v>
      </c>
      <c r="T167" s="19"/>
      <c r="U167" s="16"/>
      <c r="V167" s="16"/>
      <c r="W167" s="16"/>
      <c r="X167" s="16">
        <v>1</v>
      </c>
      <c r="Y167" s="16"/>
      <c r="Z167" s="16"/>
      <c r="AA167" s="16">
        <v>1</v>
      </c>
      <c r="AB167" s="16"/>
      <c r="AC167" s="16">
        <v>1</v>
      </c>
      <c r="AD167" s="16"/>
      <c r="AE167" s="16"/>
      <c r="AF167" s="16"/>
      <c r="AG167" s="16"/>
      <c r="AH167" s="16"/>
      <c r="AI167" s="16"/>
      <c r="AJ167" s="16"/>
      <c r="AK167" s="16"/>
      <c r="AL167" s="19" t="e">
        <f t="shared" si="13"/>
        <v>#REF!</v>
      </c>
      <c r="AM167" s="28" t="e">
        <f t="shared" si="14"/>
        <v>#REF!</v>
      </c>
      <c r="AN167" s="28" t="e">
        <f t="shared" si="15"/>
        <v>#REF!</v>
      </c>
      <c r="AO167" s="28" t="e">
        <f t="shared" si="16"/>
        <v>#REF!</v>
      </c>
      <c r="AP167" s="28" t="e">
        <f t="shared" si="17"/>
        <v>#REF!</v>
      </c>
      <c r="AQ167" s="28" t="e">
        <f t="shared" si="18"/>
        <v>#REF!</v>
      </c>
    </row>
    <row r="168" spans="1:43" x14ac:dyDescent="0.25">
      <c r="A168" t="s">
        <v>275</v>
      </c>
      <c r="B168" s="28"/>
      <c r="C168" s="28"/>
      <c r="D168" s="28"/>
      <c r="E168" s="28"/>
      <c r="F168" s="28"/>
      <c r="G168" s="28"/>
      <c r="H168" s="28"/>
      <c r="I168" s="28"/>
      <c r="J168" s="28"/>
      <c r="K168" s="28"/>
      <c r="L168" s="28"/>
      <c r="M168" s="28"/>
      <c r="N168" s="28"/>
      <c r="S168" s="28">
        <v>165</v>
      </c>
      <c r="T168" s="19"/>
      <c r="U168" s="16"/>
      <c r="V168" s="16"/>
      <c r="W168" s="16"/>
      <c r="X168" s="16">
        <v>1</v>
      </c>
      <c r="Y168" s="16"/>
      <c r="Z168" s="16"/>
      <c r="AA168" s="16">
        <v>1</v>
      </c>
      <c r="AB168" s="16"/>
      <c r="AC168" s="16">
        <v>1</v>
      </c>
      <c r="AD168" s="16"/>
      <c r="AE168" s="16"/>
      <c r="AF168" s="16"/>
      <c r="AG168" s="16"/>
      <c r="AH168" s="16"/>
      <c r="AI168" s="16"/>
      <c r="AJ168" s="16"/>
      <c r="AK168" s="16"/>
      <c r="AL168" s="19" t="e">
        <f t="shared" si="13"/>
        <v>#REF!</v>
      </c>
      <c r="AM168" s="28" t="e">
        <f t="shared" si="14"/>
        <v>#REF!</v>
      </c>
      <c r="AN168" s="28" t="e">
        <f t="shared" si="15"/>
        <v>#REF!</v>
      </c>
      <c r="AO168" s="28" t="e">
        <f t="shared" si="16"/>
        <v>#REF!</v>
      </c>
      <c r="AP168" s="28" t="e">
        <f t="shared" si="17"/>
        <v>#REF!</v>
      </c>
      <c r="AQ168" s="28" t="e">
        <f t="shared" si="18"/>
        <v>#REF!</v>
      </c>
    </row>
    <row r="169" spans="1:43" x14ac:dyDescent="0.25">
      <c r="A169" t="s">
        <v>276</v>
      </c>
      <c r="B169" s="28"/>
      <c r="C169" s="28"/>
      <c r="D169" s="28"/>
      <c r="E169" s="28"/>
      <c r="F169" s="28"/>
      <c r="G169" s="28"/>
      <c r="H169" s="28"/>
      <c r="I169" s="28"/>
      <c r="J169" s="28"/>
      <c r="K169" s="28"/>
      <c r="L169" s="28"/>
      <c r="M169" s="28"/>
      <c r="N169" s="28"/>
      <c r="S169" s="28">
        <v>166</v>
      </c>
      <c r="T169" s="19"/>
      <c r="U169" s="16"/>
      <c r="V169" s="16"/>
      <c r="W169" s="16"/>
      <c r="X169" s="16">
        <v>1</v>
      </c>
      <c r="Y169" s="16"/>
      <c r="Z169" s="16"/>
      <c r="AA169" s="16">
        <v>1</v>
      </c>
      <c r="AB169" s="16"/>
      <c r="AC169" s="16">
        <v>1</v>
      </c>
      <c r="AD169" s="16"/>
      <c r="AE169" s="16"/>
      <c r="AF169" s="16"/>
      <c r="AG169" s="16"/>
      <c r="AH169" s="16"/>
      <c r="AI169" s="16"/>
      <c r="AJ169" s="16"/>
      <c r="AK169" s="16"/>
      <c r="AL169" s="19" t="e">
        <f t="shared" si="13"/>
        <v>#REF!</v>
      </c>
      <c r="AM169" s="28" t="e">
        <f t="shared" si="14"/>
        <v>#REF!</v>
      </c>
      <c r="AN169" s="28" t="e">
        <f t="shared" si="15"/>
        <v>#REF!</v>
      </c>
      <c r="AO169" s="28" t="e">
        <f t="shared" si="16"/>
        <v>#REF!</v>
      </c>
      <c r="AP169" s="28" t="e">
        <f t="shared" si="17"/>
        <v>#REF!</v>
      </c>
      <c r="AQ169" s="28" t="e">
        <f t="shared" si="18"/>
        <v>#REF!</v>
      </c>
    </row>
    <row r="170" spans="1:43" x14ac:dyDescent="0.25">
      <c r="A170" t="s">
        <v>277</v>
      </c>
      <c r="B170" s="28"/>
      <c r="C170" s="28"/>
      <c r="D170" s="28"/>
      <c r="E170" s="28"/>
      <c r="F170" s="28"/>
      <c r="G170" s="28"/>
      <c r="H170" s="28"/>
      <c r="I170" s="28"/>
      <c r="J170" s="28"/>
      <c r="K170" s="28"/>
      <c r="L170" s="28"/>
      <c r="M170" s="28"/>
      <c r="N170" s="28"/>
      <c r="S170" s="28">
        <v>167</v>
      </c>
      <c r="T170" s="19"/>
      <c r="U170" s="16"/>
      <c r="V170" s="16"/>
      <c r="W170" s="16"/>
      <c r="X170" s="16">
        <v>1</v>
      </c>
      <c r="Y170" s="16"/>
      <c r="Z170" s="16"/>
      <c r="AA170" s="16">
        <v>1</v>
      </c>
      <c r="AB170" s="16"/>
      <c r="AC170" s="16">
        <v>1</v>
      </c>
      <c r="AD170" s="16"/>
      <c r="AE170" s="16"/>
      <c r="AF170" s="16"/>
      <c r="AG170" s="16"/>
      <c r="AH170" s="16"/>
      <c r="AI170" s="16"/>
      <c r="AJ170" s="16"/>
      <c r="AK170" s="16"/>
      <c r="AL170" s="19" t="e">
        <f t="shared" si="13"/>
        <v>#REF!</v>
      </c>
      <c r="AM170" s="28" t="e">
        <f t="shared" si="14"/>
        <v>#REF!</v>
      </c>
      <c r="AN170" s="28" t="e">
        <f t="shared" si="15"/>
        <v>#REF!</v>
      </c>
      <c r="AO170" s="28" t="e">
        <f t="shared" si="16"/>
        <v>#REF!</v>
      </c>
      <c r="AP170" s="28" t="e">
        <f t="shared" si="17"/>
        <v>#REF!</v>
      </c>
      <c r="AQ170" s="28" t="e">
        <f t="shared" si="18"/>
        <v>#REF!</v>
      </c>
    </row>
    <row r="171" spans="1:43" x14ac:dyDescent="0.25">
      <c r="A171" t="s">
        <v>278</v>
      </c>
      <c r="B171" s="28"/>
      <c r="C171" s="28"/>
      <c r="D171" s="28"/>
      <c r="E171" s="28"/>
      <c r="F171" s="28"/>
      <c r="G171" s="28"/>
      <c r="H171" s="28"/>
      <c r="I171" s="28"/>
      <c r="J171" s="28"/>
      <c r="K171" s="28"/>
      <c r="L171" s="28"/>
      <c r="M171" s="28"/>
      <c r="N171" s="28"/>
      <c r="S171" s="28">
        <v>168</v>
      </c>
      <c r="T171" s="19"/>
      <c r="U171" s="16"/>
      <c r="V171" s="16"/>
      <c r="W171" s="16"/>
      <c r="X171" s="16">
        <v>1</v>
      </c>
      <c r="Y171" s="16"/>
      <c r="Z171" s="16"/>
      <c r="AA171" s="16">
        <v>1</v>
      </c>
      <c r="AB171" s="16"/>
      <c r="AC171" s="16"/>
      <c r="AD171" s="16">
        <v>1</v>
      </c>
      <c r="AE171" s="16"/>
      <c r="AF171" s="16"/>
      <c r="AG171" s="16"/>
      <c r="AH171" s="16"/>
      <c r="AI171" s="16"/>
      <c r="AJ171" s="16"/>
      <c r="AK171" s="16"/>
      <c r="AL171" s="19" t="e">
        <f t="shared" si="13"/>
        <v>#REF!</v>
      </c>
      <c r="AM171" s="28" t="e">
        <f t="shared" si="14"/>
        <v>#REF!</v>
      </c>
      <c r="AN171" s="28" t="e">
        <f t="shared" si="15"/>
        <v>#REF!</v>
      </c>
      <c r="AO171" s="28" t="e">
        <f t="shared" si="16"/>
        <v>#REF!</v>
      </c>
      <c r="AP171" s="28" t="e">
        <f t="shared" si="17"/>
        <v>#REF!</v>
      </c>
      <c r="AQ171" s="28" t="e">
        <f t="shared" si="18"/>
        <v>#REF!</v>
      </c>
    </row>
    <row r="172" spans="1:43" x14ac:dyDescent="0.25">
      <c r="A172" t="s">
        <v>279</v>
      </c>
      <c r="B172" s="28"/>
      <c r="C172" s="28"/>
      <c r="D172" s="28"/>
      <c r="E172" s="28"/>
      <c r="F172" s="28"/>
      <c r="G172" s="28"/>
      <c r="H172" s="28"/>
      <c r="I172" s="28"/>
      <c r="J172" s="28"/>
      <c r="K172" s="28"/>
      <c r="L172" s="28"/>
      <c r="M172" s="28"/>
      <c r="N172" s="28"/>
      <c r="S172" s="28">
        <v>169</v>
      </c>
      <c r="T172" s="19"/>
      <c r="U172" s="16"/>
      <c r="V172" s="16"/>
      <c r="W172" s="16"/>
      <c r="X172" s="16">
        <v>1</v>
      </c>
      <c r="Y172" s="16"/>
      <c r="Z172" s="16"/>
      <c r="AA172" s="16">
        <v>1</v>
      </c>
      <c r="AB172" s="16"/>
      <c r="AC172" s="16"/>
      <c r="AD172" s="16">
        <v>1</v>
      </c>
      <c r="AE172" s="16"/>
      <c r="AF172" s="16"/>
      <c r="AG172" s="16"/>
      <c r="AH172" s="16"/>
      <c r="AI172" s="16"/>
      <c r="AJ172" s="16"/>
      <c r="AK172" s="16"/>
      <c r="AL172" s="19" t="e">
        <f t="shared" si="13"/>
        <v>#REF!</v>
      </c>
      <c r="AM172" s="28" t="e">
        <f t="shared" si="14"/>
        <v>#REF!</v>
      </c>
      <c r="AN172" s="28" t="e">
        <f t="shared" si="15"/>
        <v>#REF!</v>
      </c>
      <c r="AO172" s="28" t="e">
        <f t="shared" si="16"/>
        <v>#REF!</v>
      </c>
      <c r="AP172" s="28" t="e">
        <f t="shared" si="17"/>
        <v>#REF!</v>
      </c>
      <c r="AQ172" s="28" t="e">
        <f t="shared" si="18"/>
        <v>#REF!</v>
      </c>
    </row>
    <row r="173" spans="1:43" x14ac:dyDescent="0.25">
      <c r="A173" t="s">
        <v>280</v>
      </c>
      <c r="B173" s="28"/>
      <c r="C173" s="28"/>
      <c r="D173" s="28"/>
      <c r="E173" s="28"/>
      <c r="F173" s="28"/>
      <c r="G173" s="28"/>
      <c r="H173" s="28"/>
      <c r="I173" s="28"/>
      <c r="J173" s="28"/>
      <c r="K173" s="28"/>
      <c r="L173" s="28"/>
      <c r="M173" s="28"/>
      <c r="N173" s="28"/>
      <c r="S173" s="28">
        <v>170</v>
      </c>
      <c r="T173" s="19"/>
      <c r="U173" s="16"/>
      <c r="V173" s="16"/>
      <c r="W173" s="16"/>
      <c r="X173" s="16">
        <v>1</v>
      </c>
      <c r="Y173" s="16"/>
      <c r="Z173" s="16"/>
      <c r="AA173" s="16">
        <v>1</v>
      </c>
      <c r="AB173" s="16"/>
      <c r="AC173" s="16"/>
      <c r="AD173" s="16">
        <v>1</v>
      </c>
      <c r="AE173" s="16"/>
      <c r="AF173" s="16"/>
      <c r="AG173" s="16"/>
      <c r="AH173" s="16"/>
      <c r="AI173" s="16"/>
      <c r="AJ173" s="16"/>
      <c r="AK173" s="16"/>
      <c r="AL173" s="19" t="e">
        <f t="shared" si="13"/>
        <v>#REF!</v>
      </c>
      <c r="AM173" s="28" t="e">
        <f t="shared" si="14"/>
        <v>#REF!</v>
      </c>
      <c r="AN173" s="28" t="e">
        <f t="shared" si="15"/>
        <v>#REF!</v>
      </c>
      <c r="AO173" s="28" t="e">
        <f t="shared" si="16"/>
        <v>#REF!</v>
      </c>
      <c r="AP173" s="28" t="e">
        <f t="shared" si="17"/>
        <v>#REF!</v>
      </c>
      <c r="AQ173" s="28" t="e">
        <f t="shared" si="18"/>
        <v>#REF!</v>
      </c>
    </row>
    <row r="174" spans="1:43" x14ac:dyDescent="0.25">
      <c r="A174" t="s">
        <v>281</v>
      </c>
      <c r="B174" s="28"/>
      <c r="C174" s="28"/>
      <c r="D174" s="28"/>
      <c r="E174" s="28"/>
      <c r="F174" s="28"/>
      <c r="G174" s="28"/>
      <c r="H174" s="28"/>
      <c r="I174" s="28"/>
      <c r="J174" s="28"/>
      <c r="K174" s="28"/>
      <c r="L174" s="28"/>
      <c r="M174" s="28"/>
      <c r="N174" s="28"/>
      <c r="S174" s="28">
        <v>171</v>
      </c>
      <c r="T174" s="19"/>
      <c r="U174" s="16"/>
      <c r="V174" s="16"/>
      <c r="W174" s="16"/>
      <c r="X174" s="16">
        <v>1</v>
      </c>
      <c r="Y174" s="16"/>
      <c r="Z174" s="16"/>
      <c r="AA174" s="16">
        <v>1</v>
      </c>
      <c r="AB174" s="16"/>
      <c r="AC174" s="16"/>
      <c r="AD174" s="16">
        <v>1</v>
      </c>
      <c r="AE174" s="16"/>
      <c r="AF174" s="16"/>
      <c r="AG174" s="16"/>
      <c r="AH174" s="16"/>
      <c r="AI174" s="16"/>
      <c r="AJ174" s="16"/>
      <c r="AK174" s="16"/>
      <c r="AL174" s="19" t="e">
        <f t="shared" si="13"/>
        <v>#REF!</v>
      </c>
      <c r="AM174" s="28" t="e">
        <f t="shared" si="14"/>
        <v>#REF!</v>
      </c>
      <c r="AN174" s="28" t="e">
        <f t="shared" si="15"/>
        <v>#REF!</v>
      </c>
      <c r="AO174" s="28" t="e">
        <f t="shared" si="16"/>
        <v>#REF!</v>
      </c>
      <c r="AP174" s="28" t="e">
        <f t="shared" si="17"/>
        <v>#REF!</v>
      </c>
      <c r="AQ174" s="28" t="e">
        <f t="shared" si="18"/>
        <v>#REF!</v>
      </c>
    </row>
    <row r="175" spans="1:43" x14ac:dyDescent="0.25">
      <c r="A175" t="s">
        <v>282</v>
      </c>
      <c r="B175" s="28"/>
      <c r="C175" s="28"/>
      <c r="D175" s="28"/>
      <c r="E175" s="28"/>
      <c r="F175" s="28"/>
      <c r="G175" s="28"/>
      <c r="H175" s="28"/>
      <c r="I175" s="28"/>
      <c r="J175" s="28"/>
      <c r="K175" s="28"/>
      <c r="L175" s="28"/>
      <c r="M175" s="28"/>
      <c r="N175" s="28"/>
      <c r="S175" s="28">
        <v>172</v>
      </c>
      <c r="T175" s="19"/>
      <c r="U175" s="16"/>
      <c r="V175" s="16"/>
      <c r="W175" s="16"/>
      <c r="X175" s="16">
        <v>1</v>
      </c>
      <c r="Y175" s="16"/>
      <c r="Z175" s="16"/>
      <c r="AA175" s="16">
        <v>1</v>
      </c>
      <c r="AB175" s="16"/>
      <c r="AC175" s="16"/>
      <c r="AD175" s="16">
        <v>1</v>
      </c>
      <c r="AE175" s="16"/>
      <c r="AF175" s="16"/>
      <c r="AG175" s="16"/>
      <c r="AH175" s="16"/>
      <c r="AI175" s="16"/>
      <c r="AJ175" s="16"/>
      <c r="AK175" s="16"/>
      <c r="AL175" s="19" t="e">
        <f t="shared" si="13"/>
        <v>#REF!</v>
      </c>
      <c r="AM175" s="28" t="e">
        <f t="shared" si="14"/>
        <v>#REF!</v>
      </c>
      <c r="AN175" s="28" t="e">
        <f t="shared" si="15"/>
        <v>#REF!</v>
      </c>
      <c r="AO175" s="28" t="e">
        <f t="shared" si="16"/>
        <v>#REF!</v>
      </c>
      <c r="AP175" s="28" t="e">
        <f t="shared" si="17"/>
        <v>#REF!</v>
      </c>
      <c r="AQ175" s="28" t="e">
        <f t="shared" si="18"/>
        <v>#REF!</v>
      </c>
    </row>
    <row r="176" spans="1:43" x14ac:dyDescent="0.25">
      <c r="A176" t="s">
        <v>283</v>
      </c>
      <c r="B176" s="28"/>
      <c r="C176" s="28"/>
      <c r="D176" s="28"/>
      <c r="E176" s="28"/>
      <c r="F176" s="28"/>
      <c r="G176" s="28"/>
      <c r="H176" s="28"/>
      <c r="I176" s="28"/>
      <c r="J176" s="28"/>
      <c r="K176" s="28"/>
      <c r="L176" s="28"/>
      <c r="M176" s="28"/>
      <c r="N176" s="28"/>
      <c r="S176" s="28">
        <v>173</v>
      </c>
      <c r="T176" s="19"/>
      <c r="U176" s="16"/>
      <c r="V176" s="16"/>
      <c r="W176" s="16"/>
      <c r="X176" s="16">
        <v>1</v>
      </c>
      <c r="Y176" s="16"/>
      <c r="Z176" s="16"/>
      <c r="AA176" s="16">
        <v>1</v>
      </c>
      <c r="AB176" s="16"/>
      <c r="AC176" s="16"/>
      <c r="AD176" s="16"/>
      <c r="AE176" s="16"/>
      <c r="AF176" s="16">
        <v>1</v>
      </c>
      <c r="AG176" s="16"/>
      <c r="AH176" s="16"/>
      <c r="AI176" s="16"/>
      <c r="AJ176" s="16"/>
      <c r="AK176" s="16"/>
      <c r="AL176" s="19" t="e">
        <f t="shared" si="13"/>
        <v>#REF!</v>
      </c>
      <c r="AM176" s="28" t="e">
        <f t="shared" si="14"/>
        <v>#REF!</v>
      </c>
      <c r="AN176" s="28" t="e">
        <f t="shared" si="15"/>
        <v>#REF!</v>
      </c>
      <c r="AO176" s="28" t="e">
        <f t="shared" si="16"/>
        <v>#REF!</v>
      </c>
      <c r="AP176" s="28" t="e">
        <f t="shared" si="17"/>
        <v>#REF!</v>
      </c>
      <c r="AQ176" s="28" t="e">
        <f t="shared" si="18"/>
        <v>#REF!</v>
      </c>
    </row>
    <row r="177" spans="1:43" x14ac:dyDescent="0.25">
      <c r="A177" t="s">
        <v>284</v>
      </c>
      <c r="B177" s="28"/>
      <c r="C177" s="28"/>
      <c r="D177" s="28"/>
      <c r="E177" s="28"/>
      <c r="F177" s="28"/>
      <c r="G177" s="28"/>
      <c r="H177" s="28"/>
      <c r="I177" s="28"/>
      <c r="J177" s="28"/>
      <c r="K177" s="28"/>
      <c r="L177" s="28"/>
      <c r="M177" s="28"/>
      <c r="N177" s="28"/>
      <c r="S177" s="28">
        <v>174</v>
      </c>
      <c r="T177" s="19"/>
      <c r="U177" s="16"/>
      <c r="V177" s="16"/>
      <c r="W177" s="16"/>
      <c r="X177" s="16">
        <v>1</v>
      </c>
      <c r="Y177" s="16"/>
      <c r="Z177" s="16"/>
      <c r="AA177" s="16">
        <v>1</v>
      </c>
      <c r="AB177" s="16"/>
      <c r="AC177" s="16"/>
      <c r="AD177" s="16"/>
      <c r="AE177" s="16"/>
      <c r="AF177" s="16">
        <v>1</v>
      </c>
      <c r="AG177" s="16"/>
      <c r="AH177" s="16"/>
      <c r="AI177" s="16"/>
      <c r="AJ177" s="16"/>
      <c r="AK177" s="16"/>
      <c r="AL177" s="19" t="e">
        <f t="shared" si="13"/>
        <v>#REF!</v>
      </c>
      <c r="AM177" s="28" t="e">
        <f t="shared" si="14"/>
        <v>#REF!</v>
      </c>
      <c r="AN177" s="28" t="e">
        <f t="shared" si="15"/>
        <v>#REF!</v>
      </c>
      <c r="AO177" s="28" t="e">
        <f t="shared" si="16"/>
        <v>#REF!</v>
      </c>
      <c r="AP177" s="28" t="e">
        <f t="shared" si="17"/>
        <v>#REF!</v>
      </c>
      <c r="AQ177" s="28" t="e">
        <f t="shared" si="18"/>
        <v>#REF!</v>
      </c>
    </row>
    <row r="178" spans="1:43" x14ac:dyDescent="0.25">
      <c r="A178" t="s">
        <v>285</v>
      </c>
      <c r="B178" s="28"/>
      <c r="C178" s="28"/>
      <c r="D178" s="28"/>
      <c r="E178" s="28"/>
      <c r="F178" s="28"/>
      <c r="G178" s="28"/>
      <c r="H178" s="28"/>
      <c r="I178" s="28"/>
      <c r="J178" s="28"/>
      <c r="K178" s="28"/>
      <c r="L178" s="28"/>
      <c r="M178" s="28"/>
      <c r="N178" s="28"/>
      <c r="S178" s="28">
        <v>175</v>
      </c>
      <c r="T178" s="19"/>
      <c r="U178" s="16"/>
      <c r="V178" s="16"/>
      <c r="W178" s="16"/>
      <c r="X178" s="16">
        <v>1</v>
      </c>
      <c r="Y178" s="16"/>
      <c r="Z178" s="16"/>
      <c r="AA178" s="16">
        <v>1</v>
      </c>
      <c r="AB178" s="16"/>
      <c r="AC178" s="16"/>
      <c r="AD178" s="16"/>
      <c r="AE178" s="16">
        <v>1</v>
      </c>
      <c r="AF178" s="16"/>
      <c r="AG178" s="16"/>
      <c r="AH178" s="16"/>
      <c r="AI178" s="16"/>
      <c r="AJ178" s="16"/>
      <c r="AK178" s="16"/>
      <c r="AL178" s="19" t="e">
        <f t="shared" si="13"/>
        <v>#REF!</v>
      </c>
      <c r="AM178" s="28" t="e">
        <f t="shared" si="14"/>
        <v>#REF!</v>
      </c>
      <c r="AN178" s="28" t="e">
        <f t="shared" si="15"/>
        <v>#REF!</v>
      </c>
      <c r="AO178" s="28" t="e">
        <f t="shared" si="16"/>
        <v>#REF!</v>
      </c>
      <c r="AP178" s="28" t="e">
        <f t="shared" si="17"/>
        <v>#REF!</v>
      </c>
      <c r="AQ178" s="28" t="e">
        <f t="shared" si="18"/>
        <v>#REF!</v>
      </c>
    </row>
    <row r="179" spans="1:43" x14ac:dyDescent="0.25">
      <c r="A179" t="s">
        <v>286</v>
      </c>
      <c r="B179" s="28"/>
      <c r="C179" s="28"/>
      <c r="D179" s="28"/>
      <c r="E179" s="28"/>
      <c r="F179" s="28"/>
      <c r="G179" s="28"/>
      <c r="H179" s="28"/>
      <c r="I179" s="28"/>
      <c r="J179" s="28"/>
      <c r="K179" s="28"/>
      <c r="L179" s="28"/>
      <c r="M179" s="28"/>
      <c r="N179" s="28"/>
      <c r="S179" s="28">
        <v>176</v>
      </c>
      <c r="T179" s="19"/>
      <c r="U179" s="16"/>
      <c r="V179" s="16"/>
      <c r="W179" s="16"/>
      <c r="X179" s="16">
        <v>1</v>
      </c>
      <c r="Y179" s="16"/>
      <c r="Z179" s="16"/>
      <c r="AA179" s="16">
        <v>1</v>
      </c>
      <c r="AB179" s="16"/>
      <c r="AC179" s="16"/>
      <c r="AD179" s="16"/>
      <c r="AE179" s="16">
        <v>1</v>
      </c>
      <c r="AF179" s="16"/>
      <c r="AG179" s="16"/>
      <c r="AH179" s="16"/>
      <c r="AI179" s="16"/>
      <c r="AJ179" s="16"/>
      <c r="AK179" s="16"/>
      <c r="AL179" s="19" t="e">
        <f t="shared" si="13"/>
        <v>#REF!</v>
      </c>
      <c r="AM179" s="28" t="e">
        <f t="shared" si="14"/>
        <v>#REF!</v>
      </c>
      <c r="AN179" s="28" t="e">
        <f t="shared" si="15"/>
        <v>#REF!</v>
      </c>
      <c r="AO179" s="28" t="e">
        <f t="shared" si="16"/>
        <v>#REF!</v>
      </c>
      <c r="AP179" s="28" t="e">
        <f t="shared" si="17"/>
        <v>#REF!</v>
      </c>
      <c r="AQ179" s="28" t="e">
        <f t="shared" si="18"/>
        <v>#REF!</v>
      </c>
    </row>
    <row r="180" spans="1:43" x14ac:dyDescent="0.25">
      <c r="A180" t="s">
        <v>287</v>
      </c>
      <c r="B180" s="28"/>
      <c r="C180" s="28"/>
      <c r="D180" s="28"/>
      <c r="E180" s="28"/>
      <c r="F180" s="28"/>
      <c r="G180" s="28"/>
      <c r="H180" s="28"/>
      <c r="I180" s="28"/>
      <c r="J180" s="28"/>
      <c r="K180" s="28"/>
      <c r="L180" s="28"/>
      <c r="M180" s="28"/>
      <c r="N180" s="28"/>
      <c r="S180" s="28">
        <v>177</v>
      </c>
      <c r="T180" s="19"/>
      <c r="U180" s="16"/>
      <c r="V180" s="16"/>
      <c r="W180" s="16"/>
      <c r="X180" s="16">
        <v>1</v>
      </c>
      <c r="Y180" s="16"/>
      <c r="Z180" s="16"/>
      <c r="AA180" s="16">
        <v>1</v>
      </c>
      <c r="AB180" s="16"/>
      <c r="AC180" s="16"/>
      <c r="AD180" s="16"/>
      <c r="AE180" s="16">
        <v>1</v>
      </c>
      <c r="AF180" s="16"/>
      <c r="AG180" s="16"/>
      <c r="AH180" s="16"/>
      <c r="AI180" s="16"/>
      <c r="AJ180" s="16"/>
      <c r="AK180" s="16"/>
      <c r="AL180" s="19" t="e">
        <f t="shared" si="13"/>
        <v>#REF!</v>
      </c>
      <c r="AM180" s="28" t="e">
        <f t="shared" si="14"/>
        <v>#REF!</v>
      </c>
      <c r="AN180" s="28" t="e">
        <f t="shared" si="15"/>
        <v>#REF!</v>
      </c>
      <c r="AO180" s="28" t="e">
        <f t="shared" si="16"/>
        <v>#REF!</v>
      </c>
      <c r="AP180" s="28" t="e">
        <f t="shared" si="17"/>
        <v>#REF!</v>
      </c>
      <c r="AQ180" s="28" t="e">
        <f t="shared" si="18"/>
        <v>#REF!</v>
      </c>
    </row>
    <row r="181" spans="1:43" x14ac:dyDescent="0.25">
      <c r="A181" t="s">
        <v>288</v>
      </c>
      <c r="B181" s="28"/>
      <c r="C181" s="28"/>
      <c r="D181" s="28"/>
      <c r="E181" s="28"/>
      <c r="F181" s="28"/>
      <c r="G181" s="28"/>
      <c r="H181" s="28"/>
      <c r="I181" s="28"/>
      <c r="J181" s="28"/>
      <c r="K181" s="28"/>
      <c r="L181" s="28"/>
      <c r="M181" s="28"/>
      <c r="N181" s="28"/>
      <c r="S181" s="28">
        <v>178</v>
      </c>
      <c r="T181" s="19"/>
      <c r="U181" s="16"/>
      <c r="V181" s="16"/>
      <c r="W181" s="16"/>
      <c r="X181" s="16">
        <v>1</v>
      </c>
      <c r="Y181" s="16"/>
      <c r="Z181" s="16"/>
      <c r="AA181" s="16">
        <v>1</v>
      </c>
      <c r="AB181" s="16"/>
      <c r="AC181" s="16"/>
      <c r="AD181" s="16"/>
      <c r="AE181" s="16">
        <v>1</v>
      </c>
      <c r="AF181" s="16"/>
      <c r="AG181" s="16"/>
      <c r="AH181" s="16"/>
      <c r="AI181" s="16"/>
      <c r="AJ181" s="16"/>
      <c r="AK181" s="16"/>
      <c r="AL181" s="19" t="e">
        <f t="shared" si="13"/>
        <v>#REF!</v>
      </c>
      <c r="AM181" s="28" t="e">
        <f t="shared" si="14"/>
        <v>#REF!</v>
      </c>
      <c r="AN181" s="28" t="e">
        <f t="shared" si="15"/>
        <v>#REF!</v>
      </c>
      <c r="AO181" s="28" t="e">
        <f t="shared" si="16"/>
        <v>#REF!</v>
      </c>
      <c r="AP181" s="28" t="e">
        <f t="shared" si="17"/>
        <v>#REF!</v>
      </c>
      <c r="AQ181" s="28" t="e">
        <f t="shared" si="18"/>
        <v>#REF!</v>
      </c>
    </row>
    <row r="182" spans="1:43" x14ac:dyDescent="0.25">
      <c r="A182" t="s">
        <v>289</v>
      </c>
      <c r="B182" s="28"/>
      <c r="C182" s="28"/>
      <c r="D182" s="28"/>
      <c r="E182" s="28"/>
      <c r="F182" s="28"/>
      <c r="G182" s="28"/>
      <c r="H182" s="28"/>
      <c r="I182" s="28"/>
      <c r="J182" s="28"/>
      <c r="K182" s="28"/>
      <c r="L182" s="28"/>
      <c r="M182" s="28"/>
      <c r="N182" s="28"/>
      <c r="S182" s="28">
        <v>179</v>
      </c>
      <c r="T182" s="19"/>
      <c r="U182" s="16"/>
      <c r="V182" s="16"/>
      <c r="W182" s="16"/>
      <c r="X182" s="16">
        <v>1</v>
      </c>
      <c r="Y182" s="16"/>
      <c r="Z182" s="16"/>
      <c r="AA182" s="16">
        <v>1</v>
      </c>
      <c r="AB182" s="16"/>
      <c r="AC182" s="16"/>
      <c r="AD182" s="16"/>
      <c r="AE182" s="16">
        <v>1</v>
      </c>
      <c r="AF182" s="16"/>
      <c r="AG182" s="16"/>
      <c r="AH182" s="16"/>
      <c r="AI182" s="16"/>
      <c r="AJ182" s="16"/>
      <c r="AK182" s="16"/>
      <c r="AL182" s="19" t="e">
        <f t="shared" si="13"/>
        <v>#REF!</v>
      </c>
      <c r="AM182" s="28" t="e">
        <f t="shared" si="14"/>
        <v>#REF!</v>
      </c>
      <c r="AN182" s="28" t="e">
        <f t="shared" si="15"/>
        <v>#REF!</v>
      </c>
      <c r="AO182" s="28" t="e">
        <f t="shared" si="16"/>
        <v>#REF!</v>
      </c>
      <c r="AP182" s="28" t="e">
        <f t="shared" si="17"/>
        <v>#REF!</v>
      </c>
      <c r="AQ182" s="28" t="e">
        <f t="shared" si="18"/>
        <v>#REF!</v>
      </c>
    </row>
    <row r="183" spans="1:43" x14ac:dyDescent="0.25">
      <c r="A183" t="s">
        <v>290</v>
      </c>
      <c r="B183" s="28"/>
      <c r="C183" s="28"/>
      <c r="D183" s="28"/>
      <c r="E183" s="28"/>
      <c r="F183" s="28"/>
      <c r="G183" s="28"/>
      <c r="H183" s="28"/>
      <c r="I183" s="28"/>
      <c r="J183" s="28"/>
      <c r="K183" s="28"/>
      <c r="L183" s="28"/>
      <c r="M183" s="28"/>
      <c r="N183" s="28"/>
      <c r="S183" s="28">
        <v>180</v>
      </c>
      <c r="T183" s="19"/>
      <c r="U183" s="16"/>
      <c r="V183" s="16"/>
      <c r="W183" s="16"/>
      <c r="X183" s="16">
        <v>1</v>
      </c>
      <c r="Y183" s="16"/>
      <c r="Z183" s="16"/>
      <c r="AA183" s="16">
        <v>1</v>
      </c>
      <c r="AB183" s="16"/>
      <c r="AC183" s="16"/>
      <c r="AD183" s="16"/>
      <c r="AE183" s="16">
        <v>1</v>
      </c>
      <c r="AF183" s="16"/>
      <c r="AG183" s="16"/>
      <c r="AH183" s="16"/>
      <c r="AI183" s="16"/>
      <c r="AJ183" s="16"/>
      <c r="AK183" s="16"/>
      <c r="AL183" s="19" t="e">
        <f t="shared" si="13"/>
        <v>#REF!</v>
      </c>
      <c r="AM183" s="28" t="e">
        <f t="shared" si="14"/>
        <v>#REF!</v>
      </c>
      <c r="AN183" s="28" t="e">
        <f t="shared" si="15"/>
        <v>#REF!</v>
      </c>
      <c r="AO183" s="28" t="e">
        <f t="shared" si="16"/>
        <v>#REF!</v>
      </c>
      <c r="AP183" s="28" t="e">
        <f t="shared" si="17"/>
        <v>#REF!</v>
      </c>
      <c r="AQ183" s="28" t="e">
        <f t="shared" si="18"/>
        <v>#REF!</v>
      </c>
    </row>
    <row r="184" spans="1:43" x14ac:dyDescent="0.25">
      <c r="A184" t="s">
        <v>291</v>
      </c>
      <c r="B184" s="28"/>
      <c r="C184" s="28"/>
      <c r="D184" s="28"/>
      <c r="E184" s="28"/>
      <c r="F184" s="28"/>
      <c r="G184" s="28"/>
      <c r="H184" s="28"/>
      <c r="I184" s="28"/>
      <c r="J184" s="28"/>
      <c r="K184" s="28"/>
      <c r="L184" s="28"/>
      <c r="M184" s="28"/>
      <c r="N184" s="28"/>
      <c r="S184" s="28">
        <v>181</v>
      </c>
      <c r="T184" s="19"/>
      <c r="U184" s="16"/>
      <c r="V184" s="16"/>
      <c r="W184" s="16"/>
      <c r="X184" s="16"/>
      <c r="Y184" s="16">
        <v>1</v>
      </c>
      <c r="Z184" s="16"/>
      <c r="AA184" s="16">
        <v>1</v>
      </c>
      <c r="AB184" s="16"/>
      <c r="AC184" s="16"/>
      <c r="AD184" s="16"/>
      <c r="AE184" s="16"/>
      <c r="AF184" s="16"/>
      <c r="AG184" s="16"/>
      <c r="AH184" s="16"/>
      <c r="AI184" s="16"/>
      <c r="AJ184" s="16"/>
      <c r="AK184" s="16"/>
      <c r="AL184" s="19" t="e">
        <f t="shared" si="13"/>
        <v>#REF!</v>
      </c>
      <c r="AM184" s="28" t="e">
        <f t="shared" si="14"/>
        <v>#REF!</v>
      </c>
      <c r="AN184" s="28" t="e">
        <f t="shared" si="15"/>
        <v>#REF!</v>
      </c>
      <c r="AO184" s="28" t="e">
        <f t="shared" si="16"/>
        <v>#REF!</v>
      </c>
      <c r="AP184" s="28" t="e">
        <f t="shared" si="17"/>
        <v>#REF!</v>
      </c>
      <c r="AQ184" s="28" t="e">
        <f t="shared" si="18"/>
        <v>#REF!</v>
      </c>
    </row>
    <row r="185" spans="1:43" x14ac:dyDescent="0.25">
      <c r="A185" t="s">
        <v>292</v>
      </c>
      <c r="B185" s="28"/>
      <c r="C185" s="28"/>
      <c r="D185" s="28"/>
      <c r="E185" s="28"/>
      <c r="F185" s="28"/>
      <c r="G185" s="28"/>
      <c r="H185" s="28"/>
      <c r="I185" s="28"/>
      <c r="J185" s="28"/>
      <c r="K185" s="28"/>
      <c r="L185" s="28"/>
      <c r="M185" s="28"/>
      <c r="N185" s="28"/>
      <c r="S185" s="28">
        <v>182</v>
      </c>
      <c r="T185" s="19"/>
      <c r="U185" s="16"/>
      <c r="V185" s="16"/>
      <c r="W185" s="16"/>
      <c r="X185" s="16"/>
      <c r="Y185" s="16">
        <v>1</v>
      </c>
      <c r="Z185" s="16"/>
      <c r="AA185" s="16">
        <v>1</v>
      </c>
      <c r="AB185" s="16"/>
      <c r="AC185" s="16">
        <v>1</v>
      </c>
      <c r="AD185" s="16"/>
      <c r="AE185" s="16"/>
      <c r="AF185" s="16"/>
      <c r="AG185" s="16"/>
      <c r="AH185" s="16"/>
      <c r="AI185" s="16"/>
      <c r="AJ185" s="16"/>
      <c r="AK185" s="16"/>
      <c r="AL185" s="19" t="e">
        <f t="shared" si="13"/>
        <v>#REF!</v>
      </c>
      <c r="AM185" s="28" t="e">
        <f t="shared" si="14"/>
        <v>#REF!</v>
      </c>
      <c r="AN185" s="28" t="e">
        <f t="shared" si="15"/>
        <v>#REF!</v>
      </c>
      <c r="AO185" s="28" t="e">
        <f t="shared" si="16"/>
        <v>#REF!</v>
      </c>
      <c r="AP185" s="28" t="e">
        <f t="shared" si="17"/>
        <v>#REF!</v>
      </c>
      <c r="AQ185" s="28" t="e">
        <f t="shared" si="18"/>
        <v>#REF!</v>
      </c>
    </row>
    <row r="186" spans="1:43" x14ac:dyDescent="0.25">
      <c r="A186" t="s">
        <v>293</v>
      </c>
      <c r="B186" s="28"/>
      <c r="C186" s="28"/>
      <c r="D186" s="28"/>
      <c r="E186" s="28"/>
      <c r="F186" s="28"/>
      <c r="G186" s="28"/>
      <c r="H186" s="28"/>
      <c r="I186" s="28"/>
      <c r="J186" s="28"/>
      <c r="K186" s="28"/>
      <c r="L186" s="28"/>
      <c r="M186" s="28"/>
      <c r="N186" s="28"/>
      <c r="S186" s="28">
        <v>183</v>
      </c>
      <c r="T186" s="19"/>
      <c r="U186" s="16"/>
      <c r="V186" s="16"/>
      <c r="W186" s="16"/>
      <c r="X186" s="16"/>
      <c r="Y186" s="16">
        <v>1</v>
      </c>
      <c r="Z186" s="16"/>
      <c r="AA186" s="16">
        <v>1</v>
      </c>
      <c r="AB186" s="16"/>
      <c r="AC186" s="16">
        <v>1</v>
      </c>
      <c r="AD186" s="16"/>
      <c r="AE186" s="16"/>
      <c r="AF186" s="16"/>
      <c r="AG186" s="16"/>
      <c r="AH186" s="16"/>
      <c r="AI186" s="16"/>
      <c r="AJ186" s="16"/>
      <c r="AK186" s="16"/>
      <c r="AL186" s="19" t="e">
        <f t="shared" si="13"/>
        <v>#REF!</v>
      </c>
      <c r="AM186" s="28" t="e">
        <f t="shared" si="14"/>
        <v>#REF!</v>
      </c>
      <c r="AN186" s="28" t="e">
        <f t="shared" si="15"/>
        <v>#REF!</v>
      </c>
      <c r="AO186" s="28" t="e">
        <f t="shared" si="16"/>
        <v>#REF!</v>
      </c>
      <c r="AP186" s="28" t="e">
        <f t="shared" si="17"/>
        <v>#REF!</v>
      </c>
      <c r="AQ186" s="28" t="e">
        <f t="shared" si="18"/>
        <v>#REF!</v>
      </c>
    </row>
    <row r="187" spans="1:43" x14ac:dyDescent="0.25">
      <c r="A187" t="s">
        <v>294</v>
      </c>
      <c r="B187" s="28"/>
      <c r="C187" s="28"/>
      <c r="D187" s="28"/>
      <c r="E187" s="28"/>
      <c r="F187" s="28"/>
      <c r="G187" s="28"/>
      <c r="H187" s="28"/>
      <c r="I187" s="28"/>
      <c r="J187" s="28"/>
      <c r="K187" s="28"/>
      <c r="L187" s="28"/>
      <c r="M187" s="28"/>
      <c r="N187" s="28"/>
      <c r="S187" s="28">
        <v>184</v>
      </c>
      <c r="T187" s="19"/>
      <c r="U187" s="16"/>
      <c r="V187" s="16"/>
      <c r="W187" s="16"/>
      <c r="X187" s="16"/>
      <c r="Y187" s="16">
        <v>1</v>
      </c>
      <c r="Z187" s="16"/>
      <c r="AA187" s="16">
        <v>1</v>
      </c>
      <c r="AB187" s="16"/>
      <c r="AC187" s="16">
        <v>1</v>
      </c>
      <c r="AD187" s="16"/>
      <c r="AE187" s="16"/>
      <c r="AF187" s="16"/>
      <c r="AG187" s="16"/>
      <c r="AH187" s="16"/>
      <c r="AI187" s="16"/>
      <c r="AJ187" s="16"/>
      <c r="AK187" s="16"/>
      <c r="AL187" s="19" t="e">
        <f t="shared" si="13"/>
        <v>#REF!</v>
      </c>
      <c r="AM187" s="28" t="e">
        <f t="shared" si="14"/>
        <v>#REF!</v>
      </c>
      <c r="AN187" s="28" t="e">
        <f t="shared" si="15"/>
        <v>#REF!</v>
      </c>
      <c r="AO187" s="28" t="e">
        <f t="shared" si="16"/>
        <v>#REF!</v>
      </c>
      <c r="AP187" s="28" t="e">
        <f t="shared" si="17"/>
        <v>#REF!</v>
      </c>
      <c r="AQ187" s="28" t="e">
        <f t="shared" si="18"/>
        <v>#REF!</v>
      </c>
    </row>
    <row r="188" spans="1:43" x14ac:dyDescent="0.25">
      <c r="A188" t="s">
        <v>295</v>
      </c>
      <c r="B188" s="28"/>
      <c r="C188" s="28"/>
      <c r="D188" s="28"/>
      <c r="E188" s="28"/>
      <c r="F188" s="28"/>
      <c r="G188" s="28"/>
      <c r="H188" s="28"/>
      <c r="I188" s="28"/>
      <c r="J188" s="28"/>
      <c r="K188" s="28"/>
      <c r="L188" s="28"/>
      <c r="M188" s="28"/>
      <c r="N188" s="28"/>
      <c r="S188" s="28">
        <v>185</v>
      </c>
      <c r="T188" s="19"/>
      <c r="U188" s="16"/>
      <c r="V188" s="16"/>
      <c r="W188" s="16"/>
      <c r="X188" s="16"/>
      <c r="Y188" s="16">
        <v>1</v>
      </c>
      <c r="Z188" s="16"/>
      <c r="AA188" s="16">
        <v>1</v>
      </c>
      <c r="AB188" s="16"/>
      <c r="AC188" s="16">
        <v>1</v>
      </c>
      <c r="AD188" s="16"/>
      <c r="AE188" s="16"/>
      <c r="AF188" s="16"/>
      <c r="AG188" s="16"/>
      <c r="AH188" s="16"/>
      <c r="AI188" s="16"/>
      <c r="AJ188" s="16"/>
      <c r="AK188" s="16"/>
      <c r="AL188" s="19" t="e">
        <f t="shared" si="13"/>
        <v>#REF!</v>
      </c>
      <c r="AM188" s="28" t="e">
        <f t="shared" si="14"/>
        <v>#REF!</v>
      </c>
      <c r="AN188" s="28" t="e">
        <f t="shared" si="15"/>
        <v>#REF!</v>
      </c>
      <c r="AO188" s="28" t="e">
        <f t="shared" si="16"/>
        <v>#REF!</v>
      </c>
      <c r="AP188" s="28" t="e">
        <f t="shared" si="17"/>
        <v>#REF!</v>
      </c>
      <c r="AQ188" s="28" t="e">
        <f t="shared" si="18"/>
        <v>#REF!</v>
      </c>
    </row>
    <row r="189" spans="1:43" x14ac:dyDescent="0.25">
      <c r="A189" t="s">
        <v>296</v>
      </c>
      <c r="B189" s="28"/>
      <c r="C189" s="28"/>
      <c r="D189" s="28"/>
      <c r="E189" s="28"/>
      <c r="F189" s="28"/>
      <c r="G189" s="28"/>
      <c r="H189" s="28"/>
      <c r="I189" s="28"/>
      <c r="J189" s="28"/>
      <c r="K189" s="28"/>
      <c r="L189" s="28"/>
      <c r="M189" s="28"/>
      <c r="N189" s="28"/>
      <c r="S189" s="28">
        <v>186</v>
      </c>
      <c r="T189" s="19"/>
      <c r="U189" s="16"/>
      <c r="V189" s="16"/>
      <c r="W189" s="16"/>
      <c r="X189" s="16"/>
      <c r="Y189" s="16">
        <v>1</v>
      </c>
      <c r="Z189" s="16"/>
      <c r="AA189" s="16">
        <v>1</v>
      </c>
      <c r="AB189" s="16"/>
      <c r="AC189" s="16">
        <v>1</v>
      </c>
      <c r="AD189" s="16"/>
      <c r="AE189" s="16"/>
      <c r="AF189" s="16"/>
      <c r="AG189" s="16"/>
      <c r="AH189" s="16"/>
      <c r="AI189" s="16"/>
      <c r="AJ189" s="16"/>
      <c r="AK189" s="16"/>
      <c r="AL189" s="19" t="e">
        <f t="shared" si="13"/>
        <v>#REF!</v>
      </c>
      <c r="AM189" s="28" t="e">
        <f t="shared" si="14"/>
        <v>#REF!</v>
      </c>
      <c r="AN189" s="28" t="e">
        <f t="shared" si="15"/>
        <v>#REF!</v>
      </c>
      <c r="AO189" s="28" t="e">
        <f t="shared" si="16"/>
        <v>#REF!</v>
      </c>
      <c r="AP189" s="28" t="e">
        <f t="shared" si="17"/>
        <v>#REF!</v>
      </c>
      <c r="AQ189" s="28" t="e">
        <f t="shared" si="18"/>
        <v>#REF!</v>
      </c>
    </row>
    <row r="190" spans="1:43" x14ac:dyDescent="0.25">
      <c r="A190" t="s">
        <v>297</v>
      </c>
      <c r="B190" s="28"/>
      <c r="C190" s="28"/>
      <c r="D190" s="28"/>
      <c r="E190" s="28"/>
      <c r="F190" s="28"/>
      <c r="G190" s="28"/>
      <c r="H190" s="28"/>
      <c r="I190" s="28"/>
      <c r="J190" s="28"/>
      <c r="K190" s="28"/>
      <c r="L190" s="28"/>
      <c r="M190" s="28"/>
      <c r="N190" s="28"/>
      <c r="S190" s="28">
        <v>187</v>
      </c>
      <c r="T190" s="19"/>
      <c r="U190" s="16"/>
      <c r="V190" s="16"/>
      <c r="W190" s="16"/>
      <c r="X190" s="16"/>
      <c r="Y190" s="16">
        <v>1</v>
      </c>
      <c r="Z190" s="16"/>
      <c r="AA190" s="16">
        <v>1</v>
      </c>
      <c r="AB190" s="16"/>
      <c r="AC190" s="16">
        <v>1</v>
      </c>
      <c r="AD190" s="16"/>
      <c r="AE190" s="16"/>
      <c r="AF190" s="16"/>
      <c r="AG190" s="16"/>
      <c r="AH190" s="16"/>
      <c r="AI190" s="16"/>
      <c r="AJ190" s="16"/>
      <c r="AK190" s="16"/>
      <c r="AL190" s="19" t="e">
        <f t="shared" si="13"/>
        <v>#REF!</v>
      </c>
      <c r="AM190" s="28" t="e">
        <f t="shared" si="14"/>
        <v>#REF!</v>
      </c>
      <c r="AN190" s="28" t="e">
        <f t="shared" si="15"/>
        <v>#REF!</v>
      </c>
      <c r="AO190" s="28" t="e">
        <f t="shared" si="16"/>
        <v>#REF!</v>
      </c>
      <c r="AP190" s="28" t="e">
        <f t="shared" si="17"/>
        <v>#REF!</v>
      </c>
      <c r="AQ190" s="28" t="e">
        <f t="shared" si="18"/>
        <v>#REF!</v>
      </c>
    </row>
    <row r="191" spans="1:43" x14ac:dyDescent="0.25">
      <c r="A191" t="s">
        <v>298</v>
      </c>
      <c r="B191" s="28"/>
      <c r="C191" s="28"/>
      <c r="D191" s="28"/>
      <c r="E191" s="28"/>
      <c r="F191" s="28"/>
      <c r="G191" s="28"/>
      <c r="H191" s="28"/>
      <c r="I191" s="28"/>
      <c r="J191" s="28"/>
      <c r="K191" s="28"/>
      <c r="L191" s="28"/>
      <c r="M191" s="28"/>
      <c r="N191" s="28"/>
      <c r="S191" s="28">
        <v>188</v>
      </c>
      <c r="T191" s="19"/>
      <c r="U191" s="16"/>
      <c r="V191" s="16"/>
      <c r="W191" s="16"/>
      <c r="X191" s="16"/>
      <c r="Y191" s="16">
        <v>1</v>
      </c>
      <c r="Z191" s="16"/>
      <c r="AA191" s="16">
        <v>1</v>
      </c>
      <c r="AB191" s="16"/>
      <c r="AC191" s="16">
        <v>1</v>
      </c>
      <c r="AD191" s="16"/>
      <c r="AE191" s="16"/>
      <c r="AF191" s="16"/>
      <c r="AG191" s="16"/>
      <c r="AH191" s="16"/>
      <c r="AI191" s="16"/>
      <c r="AJ191" s="16"/>
      <c r="AK191" s="16"/>
      <c r="AL191" s="19" t="e">
        <f t="shared" si="13"/>
        <v>#REF!</v>
      </c>
      <c r="AM191" s="28" t="e">
        <f t="shared" si="14"/>
        <v>#REF!</v>
      </c>
      <c r="AN191" s="28" t="e">
        <f t="shared" si="15"/>
        <v>#REF!</v>
      </c>
      <c r="AO191" s="28" t="e">
        <f t="shared" si="16"/>
        <v>#REF!</v>
      </c>
      <c r="AP191" s="28" t="e">
        <f t="shared" si="17"/>
        <v>#REF!</v>
      </c>
      <c r="AQ191" s="28" t="e">
        <f t="shared" si="18"/>
        <v>#REF!</v>
      </c>
    </row>
    <row r="192" spans="1:43" x14ac:dyDescent="0.25">
      <c r="A192" t="s">
        <v>299</v>
      </c>
      <c r="B192" s="28"/>
      <c r="C192" s="28"/>
      <c r="D192" s="28"/>
      <c r="E192" s="28"/>
      <c r="F192" s="28"/>
      <c r="G192" s="28"/>
      <c r="H192" s="28"/>
      <c r="I192" s="28"/>
      <c r="J192" s="28"/>
      <c r="K192" s="28"/>
      <c r="L192" s="28"/>
      <c r="M192" s="28"/>
      <c r="N192" s="28"/>
      <c r="S192" s="28">
        <v>189</v>
      </c>
      <c r="T192" s="19"/>
      <c r="U192" s="16"/>
      <c r="V192" s="16"/>
      <c r="W192" s="16"/>
      <c r="X192" s="16"/>
      <c r="Y192" s="16">
        <v>1</v>
      </c>
      <c r="Z192" s="16"/>
      <c r="AA192" s="16">
        <v>1</v>
      </c>
      <c r="AB192" s="16"/>
      <c r="AC192" s="16">
        <v>1</v>
      </c>
      <c r="AD192" s="16"/>
      <c r="AE192" s="16"/>
      <c r="AF192" s="16"/>
      <c r="AG192" s="16"/>
      <c r="AH192" s="16"/>
      <c r="AI192" s="16"/>
      <c r="AJ192" s="16"/>
      <c r="AK192" s="16"/>
      <c r="AL192" s="19" t="e">
        <f t="shared" si="13"/>
        <v>#REF!</v>
      </c>
      <c r="AM192" s="28" t="e">
        <f t="shared" si="14"/>
        <v>#REF!</v>
      </c>
      <c r="AN192" s="28" t="e">
        <f t="shared" si="15"/>
        <v>#REF!</v>
      </c>
      <c r="AO192" s="28" t="e">
        <f t="shared" si="16"/>
        <v>#REF!</v>
      </c>
      <c r="AP192" s="28" t="e">
        <f t="shared" si="17"/>
        <v>#REF!</v>
      </c>
      <c r="AQ192" s="28" t="e">
        <f t="shared" si="18"/>
        <v>#REF!</v>
      </c>
    </row>
    <row r="193" spans="1:43" x14ac:dyDescent="0.25">
      <c r="A193" t="s">
        <v>300</v>
      </c>
      <c r="B193" s="28"/>
      <c r="C193" s="28"/>
      <c r="D193" s="28"/>
      <c r="E193" s="28"/>
      <c r="F193" s="28"/>
      <c r="G193" s="28"/>
      <c r="H193" s="28"/>
      <c r="I193" s="28"/>
      <c r="J193" s="28"/>
      <c r="K193" s="28"/>
      <c r="L193" s="28"/>
      <c r="M193" s="28"/>
      <c r="N193" s="28"/>
      <c r="S193" s="28">
        <v>190</v>
      </c>
      <c r="T193" s="19"/>
      <c r="U193" s="16"/>
      <c r="V193" s="16"/>
      <c r="W193" s="16"/>
      <c r="X193" s="16"/>
      <c r="Y193" s="16">
        <v>1</v>
      </c>
      <c r="Z193" s="16"/>
      <c r="AA193" s="16">
        <v>1</v>
      </c>
      <c r="AB193" s="16"/>
      <c r="AC193" s="16"/>
      <c r="AD193" s="16">
        <v>1</v>
      </c>
      <c r="AE193" s="16"/>
      <c r="AF193" s="16"/>
      <c r="AG193" s="16"/>
      <c r="AH193" s="16"/>
      <c r="AI193" s="16"/>
      <c r="AJ193" s="16"/>
      <c r="AK193" s="16"/>
      <c r="AL193" s="19" t="e">
        <f t="shared" si="13"/>
        <v>#REF!</v>
      </c>
      <c r="AM193" s="28" t="e">
        <f t="shared" si="14"/>
        <v>#REF!</v>
      </c>
      <c r="AN193" s="28" t="e">
        <f t="shared" si="15"/>
        <v>#REF!</v>
      </c>
      <c r="AO193" s="28" t="e">
        <f t="shared" si="16"/>
        <v>#REF!</v>
      </c>
      <c r="AP193" s="28" t="e">
        <f t="shared" si="17"/>
        <v>#REF!</v>
      </c>
      <c r="AQ193" s="28" t="e">
        <f t="shared" si="18"/>
        <v>#REF!</v>
      </c>
    </row>
    <row r="194" spans="1:43" x14ac:dyDescent="0.25">
      <c r="A194" t="s">
        <v>301</v>
      </c>
      <c r="B194" s="28"/>
      <c r="C194" s="28"/>
      <c r="D194" s="28"/>
      <c r="E194" s="28"/>
      <c r="F194" s="28"/>
      <c r="G194" s="28"/>
      <c r="H194" s="28"/>
      <c r="I194" s="28"/>
      <c r="J194" s="28"/>
      <c r="K194" s="28"/>
      <c r="L194" s="28"/>
      <c r="M194" s="28"/>
      <c r="N194" s="28"/>
      <c r="S194" s="28">
        <v>191</v>
      </c>
      <c r="T194" s="19"/>
      <c r="U194" s="16"/>
      <c r="V194" s="16"/>
      <c r="W194" s="16"/>
      <c r="X194" s="16"/>
      <c r="Y194" s="16">
        <v>1</v>
      </c>
      <c r="Z194" s="16"/>
      <c r="AA194" s="16">
        <v>1</v>
      </c>
      <c r="AB194" s="16"/>
      <c r="AC194" s="16"/>
      <c r="AD194" s="16">
        <v>1</v>
      </c>
      <c r="AE194" s="16"/>
      <c r="AF194" s="16"/>
      <c r="AG194" s="16"/>
      <c r="AH194" s="16"/>
      <c r="AI194" s="16"/>
      <c r="AJ194" s="16"/>
      <c r="AK194" s="16"/>
      <c r="AL194" s="19" t="e">
        <f t="shared" si="13"/>
        <v>#REF!</v>
      </c>
      <c r="AM194" s="28" t="e">
        <f t="shared" si="14"/>
        <v>#REF!</v>
      </c>
      <c r="AN194" s="28" t="e">
        <f t="shared" si="15"/>
        <v>#REF!</v>
      </c>
      <c r="AO194" s="28" t="e">
        <f t="shared" si="16"/>
        <v>#REF!</v>
      </c>
      <c r="AP194" s="28" t="e">
        <f t="shared" si="17"/>
        <v>#REF!</v>
      </c>
      <c r="AQ194" s="28" t="e">
        <f t="shared" si="18"/>
        <v>#REF!</v>
      </c>
    </row>
    <row r="195" spans="1:43" x14ac:dyDescent="0.25">
      <c r="A195" t="s">
        <v>302</v>
      </c>
      <c r="B195" s="28"/>
      <c r="C195" s="28"/>
      <c r="D195" s="28"/>
      <c r="E195" s="28"/>
      <c r="F195" s="28"/>
      <c r="G195" s="28"/>
      <c r="H195" s="28"/>
      <c r="I195" s="28"/>
      <c r="J195" s="28"/>
      <c r="K195" s="28"/>
      <c r="L195" s="28"/>
      <c r="M195" s="28"/>
      <c r="N195" s="28"/>
      <c r="S195" s="28">
        <v>192</v>
      </c>
      <c r="T195" s="19"/>
      <c r="U195" s="16"/>
      <c r="V195" s="16"/>
      <c r="W195" s="16"/>
      <c r="X195" s="16"/>
      <c r="Y195" s="16">
        <v>1</v>
      </c>
      <c r="Z195" s="16"/>
      <c r="AA195" s="16">
        <v>1</v>
      </c>
      <c r="AB195" s="16"/>
      <c r="AC195" s="16"/>
      <c r="AD195" s="16">
        <v>1</v>
      </c>
      <c r="AE195" s="16"/>
      <c r="AF195" s="16"/>
      <c r="AG195" s="16"/>
      <c r="AH195" s="16"/>
      <c r="AI195" s="16"/>
      <c r="AJ195" s="16"/>
      <c r="AK195" s="16"/>
      <c r="AL195" s="19" t="e">
        <f t="shared" si="13"/>
        <v>#REF!</v>
      </c>
      <c r="AM195" s="28" t="e">
        <f t="shared" si="14"/>
        <v>#REF!</v>
      </c>
      <c r="AN195" s="28" t="e">
        <f t="shared" si="15"/>
        <v>#REF!</v>
      </c>
      <c r="AO195" s="28" t="e">
        <f t="shared" si="16"/>
        <v>#REF!</v>
      </c>
      <c r="AP195" s="28" t="e">
        <f t="shared" si="17"/>
        <v>#REF!</v>
      </c>
      <c r="AQ195" s="28" t="e">
        <f t="shared" si="18"/>
        <v>#REF!</v>
      </c>
    </row>
    <row r="196" spans="1:43" x14ac:dyDescent="0.25">
      <c r="A196" t="s">
        <v>303</v>
      </c>
      <c r="B196" s="28"/>
      <c r="C196" s="28"/>
      <c r="D196" s="28"/>
      <c r="E196" s="28"/>
      <c r="F196" s="28"/>
      <c r="G196" s="28"/>
      <c r="H196" s="28"/>
      <c r="I196" s="28"/>
      <c r="J196" s="28"/>
      <c r="K196" s="28"/>
      <c r="L196" s="28"/>
      <c r="M196" s="28"/>
      <c r="N196" s="28"/>
      <c r="S196" s="28">
        <v>193</v>
      </c>
      <c r="T196" s="19"/>
      <c r="U196" s="16"/>
      <c r="V196" s="16"/>
      <c r="W196" s="16"/>
      <c r="X196" s="16"/>
      <c r="Y196" s="16">
        <v>1</v>
      </c>
      <c r="Z196" s="16"/>
      <c r="AA196" s="16">
        <v>1</v>
      </c>
      <c r="AB196" s="16"/>
      <c r="AC196" s="16"/>
      <c r="AD196" s="16">
        <v>1</v>
      </c>
      <c r="AE196" s="16"/>
      <c r="AF196" s="16"/>
      <c r="AG196" s="16"/>
      <c r="AH196" s="16"/>
      <c r="AI196" s="16"/>
      <c r="AJ196" s="16"/>
      <c r="AK196" s="16"/>
      <c r="AL196" s="19" t="e">
        <f t="shared" ref="AL196:AL259" si="19">IF(AND(AM196&lt;&gt;1,AN196&lt;&gt;1,AO196&lt;&gt;1,AP196&lt;&gt;1,AQ196&lt;&gt;1),1,0)</f>
        <v>#REF!</v>
      </c>
      <c r="AM196" s="28" t="e">
        <f t="shared" ref="AM196:AM259" si="20">MAX(SUM(U$1,U196),SUM(V$1,V196),SUM(W$1,W196),SUM(X$1,X196),SUM(Y$1,Y196),SUM(Z$1,Z196))</f>
        <v>#REF!</v>
      </c>
      <c r="AN196" s="28" t="e">
        <f t="shared" ref="AN196:AN259" si="21">MAX(SUM(AA$1,AA196),SUM(AB$1,AB196))</f>
        <v>#REF!</v>
      </c>
      <c r="AO196" s="28" t="e">
        <f t="shared" ref="AO196:AO259" si="22">MAX(SUM(AC$1,AC196),SUM(AD$1,AD196),SUM(AE$1,AE196),SUM(AF$1,AF196))</f>
        <v>#REF!</v>
      </c>
      <c r="AP196" s="28" t="e">
        <f t="shared" ref="AP196:AP259" si="23">MAX(SUM(AG$1,AG196),SUM(AH$1,AH196))</f>
        <v>#REF!</v>
      </c>
      <c r="AQ196" s="28" t="e">
        <f t="shared" ref="AQ196:AQ259" si="24">MAX(SUM(AI$1,AI196),SUM(AJ$1,AJ196),SUM(AK$1,AK196))</f>
        <v>#REF!</v>
      </c>
    </row>
    <row r="197" spans="1:43" x14ac:dyDescent="0.25">
      <c r="A197" t="s">
        <v>304</v>
      </c>
      <c r="B197" s="28"/>
      <c r="C197" s="28"/>
      <c r="D197" s="28"/>
      <c r="E197" s="28"/>
      <c r="F197" s="28"/>
      <c r="G197" s="28"/>
      <c r="H197" s="28"/>
      <c r="I197" s="28"/>
      <c r="J197" s="28"/>
      <c r="K197" s="28"/>
      <c r="L197" s="28"/>
      <c r="M197" s="28"/>
      <c r="N197" s="28"/>
      <c r="S197" s="28">
        <v>194</v>
      </c>
      <c r="T197" s="19"/>
      <c r="U197" s="16"/>
      <c r="V197" s="16"/>
      <c r="W197" s="16"/>
      <c r="X197" s="16"/>
      <c r="Y197" s="16">
        <v>1</v>
      </c>
      <c r="Z197" s="16"/>
      <c r="AA197" s="16">
        <v>1</v>
      </c>
      <c r="AB197" s="16"/>
      <c r="AC197" s="16"/>
      <c r="AD197" s="16">
        <v>1</v>
      </c>
      <c r="AE197" s="16"/>
      <c r="AF197" s="16"/>
      <c r="AG197" s="16"/>
      <c r="AH197" s="16"/>
      <c r="AI197" s="16"/>
      <c r="AJ197" s="16"/>
      <c r="AK197" s="16"/>
      <c r="AL197" s="19" t="e">
        <f t="shared" si="19"/>
        <v>#REF!</v>
      </c>
      <c r="AM197" s="28" t="e">
        <f t="shared" si="20"/>
        <v>#REF!</v>
      </c>
      <c r="AN197" s="28" t="e">
        <f t="shared" si="21"/>
        <v>#REF!</v>
      </c>
      <c r="AO197" s="28" t="e">
        <f t="shared" si="22"/>
        <v>#REF!</v>
      </c>
      <c r="AP197" s="28" t="e">
        <f t="shared" si="23"/>
        <v>#REF!</v>
      </c>
      <c r="AQ197" s="28" t="e">
        <f t="shared" si="24"/>
        <v>#REF!</v>
      </c>
    </row>
    <row r="198" spans="1:43" x14ac:dyDescent="0.25">
      <c r="A198" t="s">
        <v>305</v>
      </c>
      <c r="B198" s="28"/>
      <c r="C198" s="28"/>
      <c r="D198" s="28"/>
      <c r="E198" s="28"/>
      <c r="F198" s="28"/>
      <c r="G198" s="28"/>
      <c r="H198" s="28"/>
      <c r="I198" s="28"/>
      <c r="J198" s="28"/>
      <c r="K198" s="28"/>
      <c r="L198" s="28"/>
      <c r="M198" s="28"/>
      <c r="N198" s="28"/>
      <c r="S198" s="28">
        <v>195</v>
      </c>
      <c r="T198" s="19"/>
      <c r="U198" s="16"/>
      <c r="V198" s="16"/>
      <c r="W198" s="16"/>
      <c r="X198" s="16"/>
      <c r="Y198" s="16">
        <v>1</v>
      </c>
      <c r="Z198" s="16"/>
      <c r="AA198" s="16">
        <v>1</v>
      </c>
      <c r="AB198" s="16"/>
      <c r="AC198" s="16"/>
      <c r="AD198" s="16"/>
      <c r="AE198" s="16"/>
      <c r="AF198" s="16">
        <v>1</v>
      </c>
      <c r="AG198" s="16"/>
      <c r="AH198" s="16"/>
      <c r="AI198" s="16"/>
      <c r="AJ198" s="16"/>
      <c r="AK198" s="16"/>
      <c r="AL198" s="19" t="e">
        <f t="shared" si="19"/>
        <v>#REF!</v>
      </c>
      <c r="AM198" s="28" t="e">
        <f t="shared" si="20"/>
        <v>#REF!</v>
      </c>
      <c r="AN198" s="28" t="e">
        <f t="shared" si="21"/>
        <v>#REF!</v>
      </c>
      <c r="AO198" s="28" t="e">
        <f t="shared" si="22"/>
        <v>#REF!</v>
      </c>
      <c r="AP198" s="28" t="e">
        <f t="shared" si="23"/>
        <v>#REF!</v>
      </c>
      <c r="AQ198" s="28" t="e">
        <f t="shared" si="24"/>
        <v>#REF!</v>
      </c>
    </row>
    <row r="199" spans="1:43" x14ac:dyDescent="0.25">
      <c r="A199" t="s">
        <v>306</v>
      </c>
      <c r="B199" s="28"/>
      <c r="C199" s="28"/>
      <c r="D199" s="28"/>
      <c r="E199" s="28"/>
      <c r="F199" s="28"/>
      <c r="G199" s="28"/>
      <c r="H199" s="28"/>
      <c r="I199" s="28"/>
      <c r="J199" s="28"/>
      <c r="K199" s="28"/>
      <c r="L199" s="28"/>
      <c r="M199" s="28"/>
      <c r="N199" s="28"/>
      <c r="S199" s="28">
        <v>196</v>
      </c>
      <c r="T199" s="19"/>
      <c r="U199" s="16"/>
      <c r="V199" s="16"/>
      <c r="W199" s="16"/>
      <c r="X199" s="16"/>
      <c r="Y199" s="16">
        <v>1</v>
      </c>
      <c r="Z199" s="16"/>
      <c r="AA199" s="16">
        <v>1</v>
      </c>
      <c r="AB199" s="16"/>
      <c r="AC199" s="16"/>
      <c r="AD199" s="16"/>
      <c r="AE199" s="16"/>
      <c r="AF199" s="16">
        <v>1</v>
      </c>
      <c r="AG199" s="16"/>
      <c r="AH199" s="16"/>
      <c r="AI199" s="16"/>
      <c r="AJ199" s="16"/>
      <c r="AK199" s="16"/>
      <c r="AL199" s="19" t="e">
        <f t="shared" si="19"/>
        <v>#REF!</v>
      </c>
      <c r="AM199" s="28" t="e">
        <f t="shared" si="20"/>
        <v>#REF!</v>
      </c>
      <c r="AN199" s="28" t="e">
        <f t="shared" si="21"/>
        <v>#REF!</v>
      </c>
      <c r="AO199" s="28" t="e">
        <f t="shared" si="22"/>
        <v>#REF!</v>
      </c>
      <c r="AP199" s="28" t="e">
        <f t="shared" si="23"/>
        <v>#REF!</v>
      </c>
      <c r="AQ199" s="28" t="e">
        <f t="shared" si="24"/>
        <v>#REF!</v>
      </c>
    </row>
    <row r="200" spans="1:43" x14ac:dyDescent="0.25">
      <c r="A200" t="s">
        <v>307</v>
      </c>
      <c r="B200" s="28"/>
      <c r="C200" s="28"/>
      <c r="D200" s="28"/>
      <c r="E200" s="28"/>
      <c r="F200" s="28"/>
      <c r="G200" s="28"/>
      <c r="H200" s="28"/>
      <c r="I200" s="28"/>
      <c r="J200" s="28"/>
      <c r="K200" s="28"/>
      <c r="L200" s="28"/>
      <c r="M200" s="28"/>
      <c r="N200" s="28"/>
      <c r="S200" s="28">
        <v>197</v>
      </c>
      <c r="T200" s="19"/>
      <c r="U200" s="16"/>
      <c r="V200" s="16"/>
      <c r="W200" s="16"/>
      <c r="X200" s="16"/>
      <c r="Y200" s="16">
        <v>1</v>
      </c>
      <c r="Z200" s="16"/>
      <c r="AA200" s="16">
        <v>1</v>
      </c>
      <c r="AB200" s="16"/>
      <c r="AC200" s="16"/>
      <c r="AD200" s="16"/>
      <c r="AE200" s="16">
        <v>1</v>
      </c>
      <c r="AF200" s="16"/>
      <c r="AG200" s="16"/>
      <c r="AH200" s="16"/>
      <c r="AI200" s="16"/>
      <c r="AJ200" s="16"/>
      <c r="AK200" s="16"/>
      <c r="AL200" s="19" t="e">
        <f t="shared" si="19"/>
        <v>#REF!</v>
      </c>
      <c r="AM200" s="28" t="e">
        <f t="shared" si="20"/>
        <v>#REF!</v>
      </c>
      <c r="AN200" s="28" t="e">
        <f t="shared" si="21"/>
        <v>#REF!</v>
      </c>
      <c r="AO200" s="28" t="e">
        <f t="shared" si="22"/>
        <v>#REF!</v>
      </c>
      <c r="AP200" s="28" t="e">
        <f t="shared" si="23"/>
        <v>#REF!</v>
      </c>
      <c r="AQ200" s="28" t="e">
        <f t="shared" si="24"/>
        <v>#REF!</v>
      </c>
    </row>
    <row r="201" spans="1:43" x14ac:dyDescent="0.25">
      <c r="A201" t="s">
        <v>308</v>
      </c>
      <c r="B201" s="28"/>
      <c r="C201" s="28"/>
      <c r="D201" s="28"/>
      <c r="E201" s="28"/>
      <c r="F201" s="28"/>
      <c r="G201" s="28"/>
      <c r="H201" s="28"/>
      <c r="I201" s="28"/>
      <c r="J201" s="28"/>
      <c r="K201" s="28"/>
      <c r="L201" s="28"/>
      <c r="M201" s="28"/>
      <c r="N201" s="28"/>
      <c r="S201" s="28">
        <v>198</v>
      </c>
      <c r="T201" s="19"/>
      <c r="U201" s="16"/>
      <c r="V201" s="16"/>
      <c r="W201" s="16"/>
      <c r="X201" s="16"/>
      <c r="Y201" s="16">
        <v>1</v>
      </c>
      <c r="Z201" s="16"/>
      <c r="AA201" s="16">
        <v>1</v>
      </c>
      <c r="AB201" s="16"/>
      <c r="AC201" s="16"/>
      <c r="AD201" s="16"/>
      <c r="AE201" s="16">
        <v>1</v>
      </c>
      <c r="AF201" s="16"/>
      <c r="AG201" s="16"/>
      <c r="AH201" s="16"/>
      <c r="AI201" s="16"/>
      <c r="AJ201" s="16"/>
      <c r="AK201" s="16"/>
      <c r="AL201" s="19" t="e">
        <f t="shared" si="19"/>
        <v>#REF!</v>
      </c>
      <c r="AM201" s="28" t="e">
        <f t="shared" si="20"/>
        <v>#REF!</v>
      </c>
      <c r="AN201" s="28" t="e">
        <f t="shared" si="21"/>
        <v>#REF!</v>
      </c>
      <c r="AO201" s="28" t="e">
        <f t="shared" si="22"/>
        <v>#REF!</v>
      </c>
      <c r="AP201" s="28" t="e">
        <f t="shared" si="23"/>
        <v>#REF!</v>
      </c>
      <c r="AQ201" s="28" t="e">
        <f t="shared" si="24"/>
        <v>#REF!</v>
      </c>
    </row>
    <row r="202" spans="1:43" x14ac:dyDescent="0.25">
      <c r="A202" t="s">
        <v>309</v>
      </c>
      <c r="B202" s="28"/>
      <c r="C202" s="28"/>
      <c r="D202" s="28"/>
      <c r="E202" s="28"/>
      <c r="F202" s="28"/>
      <c r="G202" s="28"/>
      <c r="H202" s="28"/>
      <c r="I202" s="28"/>
      <c r="J202" s="28"/>
      <c r="K202" s="28"/>
      <c r="L202" s="28"/>
      <c r="M202" s="28"/>
      <c r="N202" s="28"/>
      <c r="S202" s="28">
        <v>199</v>
      </c>
      <c r="T202" s="19"/>
      <c r="U202" s="16"/>
      <c r="V202" s="16"/>
      <c r="W202" s="16"/>
      <c r="X202" s="16"/>
      <c r="Y202" s="16">
        <v>1</v>
      </c>
      <c r="Z202" s="16"/>
      <c r="AA202" s="16">
        <v>1</v>
      </c>
      <c r="AB202" s="16"/>
      <c r="AC202" s="16"/>
      <c r="AD202" s="16"/>
      <c r="AE202" s="16">
        <v>1</v>
      </c>
      <c r="AF202" s="16"/>
      <c r="AG202" s="16"/>
      <c r="AH202" s="16"/>
      <c r="AI202" s="16"/>
      <c r="AJ202" s="16"/>
      <c r="AK202" s="16"/>
      <c r="AL202" s="19" t="e">
        <f t="shared" si="19"/>
        <v>#REF!</v>
      </c>
      <c r="AM202" s="28" t="e">
        <f t="shared" si="20"/>
        <v>#REF!</v>
      </c>
      <c r="AN202" s="28" t="e">
        <f t="shared" si="21"/>
        <v>#REF!</v>
      </c>
      <c r="AO202" s="28" t="e">
        <f t="shared" si="22"/>
        <v>#REF!</v>
      </c>
      <c r="AP202" s="28" t="e">
        <f t="shared" si="23"/>
        <v>#REF!</v>
      </c>
      <c r="AQ202" s="28" t="e">
        <f t="shared" si="24"/>
        <v>#REF!</v>
      </c>
    </row>
    <row r="203" spans="1:43" x14ac:dyDescent="0.25">
      <c r="A203" t="s">
        <v>310</v>
      </c>
      <c r="B203" s="28"/>
      <c r="C203" s="28"/>
      <c r="D203" s="28"/>
      <c r="E203" s="28"/>
      <c r="F203" s="28"/>
      <c r="G203" s="28"/>
      <c r="H203" s="28"/>
      <c r="I203" s="28"/>
      <c r="J203" s="28"/>
      <c r="K203" s="28"/>
      <c r="L203" s="28"/>
      <c r="M203" s="28"/>
      <c r="N203" s="28"/>
      <c r="S203" s="28">
        <v>200</v>
      </c>
      <c r="T203" s="19"/>
      <c r="U203" s="16"/>
      <c r="V203" s="16"/>
      <c r="W203" s="16"/>
      <c r="X203" s="16"/>
      <c r="Y203" s="16">
        <v>1</v>
      </c>
      <c r="Z203" s="16"/>
      <c r="AA203" s="16">
        <v>1</v>
      </c>
      <c r="AB203" s="16"/>
      <c r="AC203" s="16"/>
      <c r="AD203" s="16"/>
      <c r="AE203" s="16">
        <v>1</v>
      </c>
      <c r="AF203" s="16"/>
      <c r="AG203" s="16"/>
      <c r="AH203" s="16"/>
      <c r="AI203" s="16"/>
      <c r="AJ203" s="16"/>
      <c r="AK203" s="16"/>
      <c r="AL203" s="19" t="e">
        <f t="shared" si="19"/>
        <v>#REF!</v>
      </c>
      <c r="AM203" s="28" t="e">
        <f t="shared" si="20"/>
        <v>#REF!</v>
      </c>
      <c r="AN203" s="28" t="e">
        <f t="shared" si="21"/>
        <v>#REF!</v>
      </c>
      <c r="AO203" s="28" t="e">
        <f t="shared" si="22"/>
        <v>#REF!</v>
      </c>
      <c r="AP203" s="28" t="e">
        <f t="shared" si="23"/>
        <v>#REF!</v>
      </c>
      <c r="AQ203" s="28" t="e">
        <f t="shared" si="24"/>
        <v>#REF!</v>
      </c>
    </row>
    <row r="204" spans="1:43" x14ac:dyDescent="0.25">
      <c r="A204" t="s">
        <v>311</v>
      </c>
      <c r="B204" s="28"/>
      <c r="C204" s="28"/>
      <c r="D204" s="28"/>
      <c r="E204" s="28"/>
      <c r="F204" s="28"/>
      <c r="G204" s="28"/>
      <c r="H204" s="28"/>
      <c r="I204" s="28"/>
      <c r="J204" s="28"/>
      <c r="K204" s="28"/>
      <c r="L204" s="28"/>
      <c r="M204" s="28"/>
      <c r="N204" s="28"/>
      <c r="S204" s="28">
        <v>201</v>
      </c>
      <c r="T204" s="19"/>
      <c r="U204" s="16"/>
      <c r="V204" s="16"/>
      <c r="W204" s="16"/>
      <c r="X204" s="16"/>
      <c r="Y204" s="16">
        <v>1</v>
      </c>
      <c r="Z204" s="16"/>
      <c r="AA204" s="16">
        <v>1</v>
      </c>
      <c r="AB204" s="16"/>
      <c r="AC204" s="16"/>
      <c r="AD204" s="16"/>
      <c r="AE204" s="16">
        <v>1</v>
      </c>
      <c r="AF204" s="16"/>
      <c r="AG204" s="16"/>
      <c r="AH204" s="16"/>
      <c r="AI204" s="16"/>
      <c r="AJ204" s="16"/>
      <c r="AK204" s="16"/>
      <c r="AL204" s="19" t="e">
        <f t="shared" si="19"/>
        <v>#REF!</v>
      </c>
      <c r="AM204" s="28" t="e">
        <f t="shared" si="20"/>
        <v>#REF!</v>
      </c>
      <c r="AN204" s="28" t="e">
        <f t="shared" si="21"/>
        <v>#REF!</v>
      </c>
      <c r="AO204" s="28" t="e">
        <f t="shared" si="22"/>
        <v>#REF!</v>
      </c>
      <c r="AP204" s="28" t="e">
        <f t="shared" si="23"/>
        <v>#REF!</v>
      </c>
      <c r="AQ204" s="28" t="e">
        <f t="shared" si="24"/>
        <v>#REF!</v>
      </c>
    </row>
    <row r="205" spans="1:43" x14ac:dyDescent="0.25">
      <c r="A205" t="s">
        <v>312</v>
      </c>
      <c r="B205" s="28"/>
      <c r="C205" s="28"/>
      <c r="D205" s="28"/>
      <c r="E205" s="28"/>
      <c r="F205" s="28"/>
      <c r="G205" s="28"/>
      <c r="H205" s="28"/>
      <c r="I205" s="28"/>
      <c r="J205" s="28"/>
      <c r="K205" s="28"/>
      <c r="L205" s="28"/>
      <c r="M205" s="28"/>
      <c r="N205" s="28"/>
      <c r="S205" s="28">
        <v>202</v>
      </c>
      <c r="T205" s="19"/>
      <c r="U205" s="16"/>
      <c r="V205" s="16"/>
      <c r="W205" s="16"/>
      <c r="X205" s="16"/>
      <c r="Y205" s="16">
        <v>1</v>
      </c>
      <c r="Z205" s="16"/>
      <c r="AA205" s="16">
        <v>1</v>
      </c>
      <c r="AB205" s="16"/>
      <c r="AC205" s="16"/>
      <c r="AD205" s="16"/>
      <c r="AE205" s="16">
        <v>1</v>
      </c>
      <c r="AF205" s="16"/>
      <c r="AG205" s="16"/>
      <c r="AH205" s="16"/>
      <c r="AI205" s="16"/>
      <c r="AJ205" s="16"/>
      <c r="AK205" s="16"/>
      <c r="AL205" s="19" t="e">
        <f t="shared" si="19"/>
        <v>#REF!</v>
      </c>
      <c r="AM205" s="28" t="e">
        <f t="shared" si="20"/>
        <v>#REF!</v>
      </c>
      <c r="AN205" s="28" t="e">
        <f t="shared" si="21"/>
        <v>#REF!</v>
      </c>
      <c r="AO205" s="28" t="e">
        <f t="shared" si="22"/>
        <v>#REF!</v>
      </c>
      <c r="AP205" s="28" t="e">
        <f t="shared" si="23"/>
        <v>#REF!</v>
      </c>
      <c r="AQ205" s="28" t="e">
        <f t="shared" si="24"/>
        <v>#REF!</v>
      </c>
    </row>
    <row r="206" spans="1:43" x14ac:dyDescent="0.25">
      <c r="A206" t="s">
        <v>313</v>
      </c>
      <c r="B206" s="28"/>
      <c r="C206" s="28"/>
      <c r="D206" s="28"/>
      <c r="E206" s="28"/>
      <c r="F206" s="28"/>
      <c r="G206" s="28"/>
      <c r="H206" s="28"/>
      <c r="I206" s="28"/>
      <c r="J206" s="28"/>
      <c r="K206" s="28"/>
      <c r="L206" s="28"/>
      <c r="M206" s="28"/>
      <c r="N206" s="28"/>
      <c r="S206" s="28">
        <v>203</v>
      </c>
      <c r="T206" s="19"/>
      <c r="U206" s="16"/>
      <c r="V206" s="16"/>
      <c r="W206" s="16"/>
      <c r="X206" s="16"/>
      <c r="Y206" s="16"/>
      <c r="Z206" s="16">
        <v>1</v>
      </c>
      <c r="AA206" s="16">
        <v>1</v>
      </c>
      <c r="AB206" s="16"/>
      <c r="AC206" s="16"/>
      <c r="AD206" s="16"/>
      <c r="AE206" s="16"/>
      <c r="AF206" s="16"/>
      <c r="AG206" s="16"/>
      <c r="AH206" s="16"/>
      <c r="AI206" s="16"/>
      <c r="AJ206" s="16"/>
      <c r="AK206" s="16"/>
      <c r="AL206" s="19" t="e">
        <f t="shared" si="19"/>
        <v>#REF!</v>
      </c>
      <c r="AM206" s="28" t="e">
        <f t="shared" si="20"/>
        <v>#REF!</v>
      </c>
      <c r="AN206" s="28" t="e">
        <f t="shared" si="21"/>
        <v>#REF!</v>
      </c>
      <c r="AO206" s="28" t="e">
        <f t="shared" si="22"/>
        <v>#REF!</v>
      </c>
      <c r="AP206" s="28" t="e">
        <f t="shared" si="23"/>
        <v>#REF!</v>
      </c>
      <c r="AQ206" s="28" t="e">
        <f t="shared" si="24"/>
        <v>#REF!</v>
      </c>
    </row>
    <row r="207" spans="1:43" x14ac:dyDescent="0.25">
      <c r="A207" t="s">
        <v>314</v>
      </c>
      <c r="B207" s="28"/>
      <c r="C207" s="28"/>
      <c r="D207" s="28"/>
      <c r="E207" s="28"/>
      <c r="F207" s="28"/>
      <c r="G207" s="28"/>
      <c r="H207" s="28"/>
      <c r="I207" s="28"/>
      <c r="J207" s="28"/>
      <c r="K207" s="28"/>
      <c r="L207" s="28"/>
      <c r="M207" s="28"/>
      <c r="N207" s="28"/>
      <c r="S207" s="28">
        <v>204</v>
      </c>
      <c r="T207" s="19"/>
      <c r="U207" s="16"/>
      <c r="V207" s="16"/>
      <c r="W207" s="16"/>
      <c r="X207" s="16"/>
      <c r="Y207" s="16"/>
      <c r="Z207" s="16">
        <v>1</v>
      </c>
      <c r="AA207" s="16">
        <v>1</v>
      </c>
      <c r="AB207" s="16"/>
      <c r="AC207" s="16">
        <v>1</v>
      </c>
      <c r="AD207" s="16"/>
      <c r="AE207" s="16"/>
      <c r="AF207" s="16"/>
      <c r="AG207" s="16"/>
      <c r="AH207" s="16"/>
      <c r="AI207" s="16"/>
      <c r="AJ207" s="16"/>
      <c r="AK207" s="16"/>
      <c r="AL207" s="19" t="e">
        <f t="shared" si="19"/>
        <v>#REF!</v>
      </c>
      <c r="AM207" s="28" t="e">
        <f t="shared" si="20"/>
        <v>#REF!</v>
      </c>
      <c r="AN207" s="28" t="e">
        <f t="shared" si="21"/>
        <v>#REF!</v>
      </c>
      <c r="AO207" s="28" t="e">
        <f t="shared" si="22"/>
        <v>#REF!</v>
      </c>
      <c r="AP207" s="28" t="e">
        <f t="shared" si="23"/>
        <v>#REF!</v>
      </c>
      <c r="AQ207" s="28" t="e">
        <f t="shared" si="24"/>
        <v>#REF!</v>
      </c>
    </row>
    <row r="208" spans="1:43" x14ac:dyDescent="0.25">
      <c r="A208" t="s">
        <v>315</v>
      </c>
      <c r="B208" s="28"/>
      <c r="C208" s="28"/>
      <c r="D208" s="28"/>
      <c r="E208" s="28"/>
      <c r="F208" s="28"/>
      <c r="G208" s="28"/>
      <c r="H208" s="28"/>
      <c r="I208" s="28"/>
      <c r="J208" s="28"/>
      <c r="K208" s="28"/>
      <c r="L208" s="28"/>
      <c r="M208" s="28"/>
      <c r="N208" s="28"/>
      <c r="S208" s="28">
        <v>205</v>
      </c>
      <c r="T208" s="19"/>
      <c r="U208" s="16"/>
      <c r="V208" s="16"/>
      <c r="W208" s="16"/>
      <c r="X208" s="16"/>
      <c r="Y208" s="16"/>
      <c r="Z208" s="16">
        <v>1</v>
      </c>
      <c r="AA208" s="16">
        <v>1</v>
      </c>
      <c r="AB208" s="16"/>
      <c r="AC208" s="16">
        <v>1</v>
      </c>
      <c r="AD208" s="16"/>
      <c r="AE208" s="16"/>
      <c r="AF208" s="16"/>
      <c r="AG208" s="16"/>
      <c r="AH208" s="16"/>
      <c r="AI208" s="16"/>
      <c r="AJ208" s="16"/>
      <c r="AK208" s="16"/>
      <c r="AL208" s="19" t="e">
        <f t="shared" si="19"/>
        <v>#REF!</v>
      </c>
      <c r="AM208" s="28" t="e">
        <f t="shared" si="20"/>
        <v>#REF!</v>
      </c>
      <c r="AN208" s="28" t="e">
        <f t="shared" si="21"/>
        <v>#REF!</v>
      </c>
      <c r="AO208" s="28" t="e">
        <f t="shared" si="22"/>
        <v>#REF!</v>
      </c>
      <c r="AP208" s="28" t="e">
        <f t="shared" si="23"/>
        <v>#REF!</v>
      </c>
      <c r="AQ208" s="28" t="e">
        <f t="shared" si="24"/>
        <v>#REF!</v>
      </c>
    </row>
    <row r="209" spans="1:43" x14ac:dyDescent="0.25">
      <c r="A209" t="s">
        <v>316</v>
      </c>
      <c r="B209" s="28"/>
      <c r="C209" s="28"/>
      <c r="D209" s="28"/>
      <c r="E209" s="28"/>
      <c r="F209" s="28"/>
      <c r="G209" s="28"/>
      <c r="H209" s="28"/>
      <c r="I209" s="28"/>
      <c r="J209" s="28"/>
      <c r="K209" s="28"/>
      <c r="L209" s="28"/>
      <c r="M209" s="28"/>
      <c r="N209" s="28"/>
      <c r="S209" s="28">
        <v>206</v>
      </c>
      <c r="T209" s="19"/>
      <c r="U209" s="16"/>
      <c r="V209" s="16"/>
      <c r="W209" s="16"/>
      <c r="X209" s="16"/>
      <c r="Y209" s="16"/>
      <c r="Z209" s="16">
        <v>1</v>
      </c>
      <c r="AA209" s="16">
        <v>1</v>
      </c>
      <c r="AB209" s="16"/>
      <c r="AC209" s="16">
        <v>1</v>
      </c>
      <c r="AD209" s="16"/>
      <c r="AE209" s="16"/>
      <c r="AF209" s="16"/>
      <c r="AG209" s="16"/>
      <c r="AH209" s="16"/>
      <c r="AI209" s="16"/>
      <c r="AJ209" s="16"/>
      <c r="AK209" s="16"/>
      <c r="AL209" s="19" t="e">
        <f t="shared" si="19"/>
        <v>#REF!</v>
      </c>
      <c r="AM209" s="28" t="e">
        <f t="shared" si="20"/>
        <v>#REF!</v>
      </c>
      <c r="AN209" s="28" t="e">
        <f t="shared" si="21"/>
        <v>#REF!</v>
      </c>
      <c r="AO209" s="28" t="e">
        <f t="shared" si="22"/>
        <v>#REF!</v>
      </c>
      <c r="AP209" s="28" t="e">
        <f t="shared" si="23"/>
        <v>#REF!</v>
      </c>
      <c r="AQ209" s="28" t="e">
        <f t="shared" si="24"/>
        <v>#REF!</v>
      </c>
    </row>
    <row r="210" spans="1:43" x14ac:dyDescent="0.25">
      <c r="A210" t="s">
        <v>317</v>
      </c>
      <c r="B210" s="28"/>
      <c r="C210" s="28"/>
      <c r="D210" s="28"/>
      <c r="E210" s="28"/>
      <c r="F210" s="28"/>
      <c r="G210" s="28"/>
      <c r="H210" s="28"/>
      <c r="I210" s="28"/>
      <c r="J210" s="28"/>
      <c r="K210" s="28"/>
      <c r="L210" s="28"/>
      <c r="M210" s="28"/>
      <c r="N210" s="28"/>
      <c r="S210" s="28">
        <v>207</v>
      </c>
      <c r="T210" s="19"/>
      <c r="U210" s="16"/>
      <c r="V210" s="16"/>
      <c r="W210" s="16"/>
      <c r="X210" s="16"/>
      <c r="Y210" s="16"/>
      <c r="Z210" s="16">
        <v>1</v>
      </c>
      <c r="AA210" s="16">
        <v>1</v>
      </c>
      <c r="AB210" s="16"/>
      <c r="AC210" s="16">
        <v>1</v>
      </c>
      <c r="AD210" s="16"/>
      <c r="AE210" s="16"/>
      <c r="AF210" s="16"/>
      <c r="AG210" s="16"/>
      <c r="AH210" s="16"/>
      <c r="AI210" s="16"/>
      <c r="AJ210" s="16"/>
      <c r="AK210" s="16"/>
      <c r="AL210" s="19" t="e">
        <f t="shared" si="19"/>
        <v>#REF!</v>
      </c>
      <c r="AM210" s="28" t="e">
        <f t="shared" si="20"/>
        <v>#REF!</v>
      </c>
      <c r="AN210" s="28" t="e">
        <f t="shared" si="21"/>
        <v>#REF!</v>
      </c>
      <c r="AO210" s="28" t="e">
        <f t="shared" si="22"/>
        <v>#REF!</v>
      </c>
      <c r="AP210" s="28" t="e">
        <f t="shared" si="23"/>
        <v>#REF!</v>
      </c>
      <c r="AQ210" s="28" t="e">
        <f t="shared" si="24"/>
        <v>#REF!</v>
      </c>
    </row>
    <row r="211" spans="1:43" x14ac:dyDescent="0.25">
      <c r="A211" t="s">
        <v>318</v>
      </c>
      <c r="B211" s="28"/>
      <c r="C211" s="28"/>
      <c r="D211" s="28"/>
      <c r="E211" s="28"/>
      <c r="F211" s="28"/>
      <c r="G211" s="28"/>
      <c r="H211" s="28"/>
      <c r="I211" s="28"/>
      <c r="J211" s="28"/>
      <c r="K211" s="28"/>
      <c r="L211" s="28"/>
      <c r="M211" s="28"/>
      <c r="N211" s="28"/>
      <c r="S211" s="28">
        <v>208</v>
      </c>
      <c r="T211" s="19"/>
      <c r="U211" s="16"/>
      <c r="V211" s="16"/>
      <c r="W211" s="16"/>
      <c r="X211" s="16"/>
      <c r="Y211" s="16"/>
      <c r="Z211" s="16">
        <v>1</v>
      </c>
      <c r="AA211" s="16">
        <v>1</v>
      </c>
      <c r="AB211" s="16"/>
      <c r="AC211" s="16">
        <v>1</v>
      </c>
      <c r="AD211" s="16"/>
      <c r="AE211" s="16"/>
      <c r="AF211" s="16"/>
      <c r="AG211" s="16"/>
      <c r="AH211" s="16"/>
      <c r="AI211" s="16"/>
      <c r="AJ211" s="16"/>
      <c r="AK211" s="16"/>
      <c r="AL211" s="19" t="e">
        <f t="shared" si="19"/>
        <v>#REF!</v>
      </c>
      <c r="AM211" s="28" t="e">
        <f t="shared" si="20"/>
        <v>#REF!</v>
      </c>
      <c r="AN211" s="28" t="e">
        <f t="shared" si="21"/>
        <v>#REF!</v>
      </c>
      <c r="AO211" s="28" t="e">
        <f t="shared" si="22"/>
        <v>#REF!</v>
      </c>
      <c r="AP211" s="28" t="e">
        <f t="shared" si="23"/>
        <v>#REF!</v>
      </c>
      <c r="AQ211" s="28" t="e">
        <f t="shared" si="24"/>
        <v>#REF!</v>
      </c>
    </row>
    <row r="212" spans="1:43" x14ac:dyDescent="0.25">
      <c r="A212" t="s">
        <v>319</v>
      </c>
      <c r="B212" s="28"/>
      <c r="C212" s="28"/>
      <c r="D212" s="28"/>
      <c r="E212" s="28"/>
      <c r="F212" s="28"/>
      <c r="G212" s="28"/>
      <c r="H212" s="28"/>
      <c r="I212" s="28"/>
      <c r="J212" s="28"/>
      <c r="K212" s="28"/>
      <c r="L212" s="28"/>
      <c r="M212" s="28"/>
      <c r="N212" s="28"/>
      <c r="S212" s="28">
        <v>209</v>
      </c>
      <c r="T212" s="19"/>
      <c r="U212" s="16"/>
      <c r="V212" s="16"/>
      <c r="W212" s="16"/>
      <c r="X212" s="16"/>
      <c r="Y212" s="16"/>
      <c r="Z212" s="16">
        <v>1</v>
      </c>
      <c r="AA212" s="16">
        <v>1</v>
      </c>
      <c r="AB212" s="16"/>
      <c r="AC212" s="16">
        <v>1</v>
      </c>
      <c r="AD212" s="16"/>
      <c r="AE212" s="16"/>
      <c r="AF212" s="16"/>
      <c r="AG212" s="16"/>
      <c r="AH212" s="16"/>
      <c r="AI212" s="16"/>
      <c r="AJ212" s="16"/>
      <c r="AK212" s="16"/>
      <c r="AL212" s="19" t="e">
        <f t="shared" si="19"/>
        <v>#REF!</v>
      </c>
      <c r="AM212" s="28" t="e">
        <f t="shared" si="20"/>
        <v>#REF!</v>
      </c>
      <c r="AN212" s="28" t="e">
        <f t="shared" si="21"/>
        <v>#REF!</v>
      </c>
      <c r="AO212" s="28" t="e">
        <f t="shared" si="22"/>
        <v>#REF!</v>
      </c>
      <c r="AP212" s="28" t="e">
        <f t="shared" si="23"/>
        <v>#REF!</v>
      </c>
      <c r="AQ212" s="28" t="e">
        <f t="shared" si="24"/>
        <v>#REF!</v>
      </c>
    </row>
    <row r="213" spans="1:43" x14ac:dyDescent="0.25">
      <c r="A213" t="s">
        <v>320</v>
      </c>
      <c r="B213" s="28"/>
      <c r="C213" s="28"/>
      <c r="D213" s="28"/>
      <c r="E213" s="28"/>
      <c r="F213" s="28"/>
      <c r="G213" s="28"/>
      <c r="H213" s="28"/>
      <c r="I213" s="28"/>
      <c r="J213" s="28"/>
      <c r="K213" s="28"/>
      <c r="L213" s="28"/>
      <c r="M213" s="28"/>
      <c r="N213" s="28"/>
      <c r="S213" s="28">
        <v>210</v>
      </c>
      <c r="T213" s="19"/>
      <c r="U213" s="16"/>
      <c r="V213" s="16"/>
      <c r="W213" s="16"/>
      <c r="X213" s="16"/>
      <c r="Y213" s="16"/>
      <c r="Z213" s="16">
        <v>1</v>
      </c>
      <c r="AA213" s="16">
        <v>1</v>
      </c>
      <c r="AB213" s="16"/>
      <c r="AC213" s="16">
        <v>1</v>
      </c>
      <c r="AD213" s="16"/>
      <c r="AE213" s="16"/>
      <c r="AF213" s="16"/>
      <c r="AG213" s="16"/>
      <c r="AH213" s="16"/>
      <c r="AI213" s="16"/>
      <c r="AJ213" s="16"/>
      <c r="AK213" s="16"/>
      <c r="AL213" s="19" t="e">
        <f t="shared" si="19"/>
        <v>#REF!</v>
      </c>
      <c r="AM213" s="28" t="e">
        <f t="shared" si="20"/>
        <v>#REF!</v>
      </c>
      <c r="AN213" s="28" t="e">
        <f t="shared" si="21"/>
        <v>#REF!</v>
      </c>
      <c r="AO213" s="28" t="e">
        <f t="shared" si="22"/>
        <v>#REF!</v>
      </c>
      <c r="AP213" s="28" t="e">
        <f t="shared" si="23"/>
        <v>#REF!</v>
      </c>
      <c r="AQ213" s="28" t="e">
        <f t="shared" si="24"/>
        <v>#REF!</v>
      </c>
    </row>
    <row r="214" spans="1:43" x14ac:dyDescent="0.25">
      <c r="A214" t="s">
        <v>321</v>
      </c>
      <c r="B214" s="28"/>
      <c r="C214" s="28"/>
      <c r="D214" s="28"/>
      <c r="E214" s="28"/>
      <c r="F214" s="28"/>
      <c r="G214" s="28"/>
      <c r="H214" s="28"/>
      <c r="I214" s="28"/>
      <c r="J214" s="28"/>
      <c r="K214" s="28"/>
      <c r="L214" s="28"/>
      <c r="M214" s="28"/>
      <c r="N214" s="28"/>
      <c r="S214" s="28">
        <v>211</v>
      </c>
      <c r="T214" s="19"/>
      <c r="U214" s="16"/>
      <c r="V214" s="16"/>
      <c r="W214" s="16"/>
      <c r="X214" s="16"/>
      <c r="Y214" s="16"/>
      <c r="Z214" s="16">
        <v>1</v>
      </c>
      <c r="AA214" s="16">
        <v>1</v>
      </c>
      <c r="AB214" s="16"/>
      <c r="AC214" s="16">
        <v>1</v>
      </c>
      <c r="AD214" s="16"/>
      <c r="AE214" s="16"/>
      <c r="AF214" s="16"/>
      <c r="AG214" s="16"/>
      <c r="AH214" s="16"/>
      <c r="AI214" s="16"/>
      <c r="AJ214" s="16"/>
      <c r="AK214" s="16"/>
      <c r="AL214" s="19" t="e">
        <f t="shared" si="19"/>
        <v>#REF!</v>
      </c>
      <c r="AM214" s="28" t="e">
        <f t="shared" si="20"/>
        <v>#REF!</v>
      </c>
      <c r="AN214" s="28" t="e">
        <f t="shared" si="21"/>
        <v>#REF!</v>
      </c>
      <c r="AO214" s="28" t="e">
        <f t="shared" si="22"/>
        <v>#REF!</v>
      </c>
      <c r="AP214" s="28" t="e">
        <f t="shared" si="23"/>
        <v>#REF!</v>
      </c>
      <c r="AQ214" s="28" t="e">
        <f t="shared" si="24"/>
        <v>#REF!</v>
      </c>
    </row>
    <row r="215" spans="1:43" x14ac:dyDescent="0.25">
      <c r="A215" t="s">
        <v>322</v>
      </c>
      <c r="B215" s="28"/>
      <c r="C215" s="28"/>
      <c r="D215" s="28"/>
      <c r="E215" s="28"/>
      <c r="F215" s="28"/>
      <c r="G215" s="28"/>
      <c r="H215" s="28"/>
      <c r="I215" s="28"/>
      <c r="J215" s="28"/>
      <c r="K215" s="28"/>
      <c r="L215" s="28"/>
      <c r="M215" s="28"/>
      <c r="N215" s="28"/>
      <c r="S215" s="28">
        <v>212</v>
      </c>
      <c r="T215" s="19"/>
      <c r="U215" s="16"/>
      <c r="V215" s="16"/>
      <c r="W215" s="16"/>
      <c r="X215" s="16"/>
      <c r="Y215" s="16"/>
      <c r="Z215" s="16">
        <v>1</v>
      </c>
      <c r="AA215" s="16">
        <v>1</v>
      </c>
      <c r="AB215" s="16"/>
      <c r="AC215" s="16"/>
      <c r="AD215" s="16">
        <v>1</v>
      </c>
      <c r="AE215" s="16"/>
      <c r="AF215" s="16"/>
      <c r="AG215" s="16"/>
      <c r="AH215" s="16"/>
      <c r="AI215" s="16"/>
      <c r="AJ215" s="16"/>
      <c r="AK215" s="16"/>
      <c r="AL215" s="19" t="e">
        <f t="shared" si="19"/>
        <v>#REF!</v>
      </c>
      <c r="AM215" s="28" t="e">
        <f t="shared" si="20"/>
        <v>#REF!</v>
      </c>
      <c r="AN215" s="28" t="e">
        <f t="shared" si="21"/>
        <v>#REF!</v>
      </c>
      <c r="AO215" s="28" t="e">
        <f t="shared" si="22"/>
        <v>#REF!</v>
      </c>
      <c r="AP215" s="28" t="e">
        <f t="shared" si="23"/>
        <v>#REF!</v>
      </c>
      <c r="AQ215" s="28" t="e">
        <f t="shared" si="24"/>
        <v>#REF!</v>
      </c>
    </row>
    <row r="216" spans="1:43" x14ac:dyDescent="0.25">
      <c r="A216" t="s">
        <v>323</v>
      </c>
      <c r="B216" s="28"/>
      <c r="C216" s="28"/>
      <c r="D216" s="28"/>
      <c r="E216" s="28"/>
      <c r="F216" s="28"/>
      <c r="G216" s="28"/>
      <c r="H216" s="28"/>
      <c r="I216" s="28"/>
      <c r="J216" s="28"/>
      <c r="K216" s="28"/>
      <c r="L216" s="28"/>
      <c r="M216" s="28"/>
      <c r="N216" s="28"/>
      <c r="S216" s="28">
        <v>213</v>
      </c>
      <c r="T216" s="19"/>
      <c r="U216" s="16"/>
      <c r="V216" s="16"/>
      <c r="W216" s="16"/>
      <c r="X216" s="16"/>
      <c r="Y216" s="16"/>
      <c r="Z216" s="16">
        <v>1</v>
      </c>
      <c r="AA216" s="16">
        <v>1</v>
      </c>
      <c r="AB216" s="16"/>
      <c r="AC216" s="16"/>
      <c r="AD216" s="16">
        <v>1</v>
      </c>
      <c r="AE216" s="16"/>
      <c r="AF216" s="16"/>
      <c r="AG216" s="16"/>
      <c r="AH216" s="16"/>
      <c r="AI216" s="16"/>
      <c r="AJ216" s="16"/>
      <c r="AK216" s="16"/>
      <c r="AL216" s="19" t="e">
        <f t="shared" si="19"/>
        <v>#REF!</v>
      </c>
      <c r="AM216" s="28" t="e">
        <f t="shared" si="20"/>
        <v>#REF!</v>
      </c>
      <c r="AN216" s="28" t="e">
        <f t="shared" si="21"/>
        <v>#REF!</v>
      </c>
      <c r="AO216" s="28" t="e">
        <f t="shared" si="22"/>
        <v>#REF!</v>
      </c>
      <c r="AP216" s="28" t="e">
        <f t="shared" si="23"/>
        <v>#REF!</v>
      </c>
      <c r="AQ216" s="28" t="e">
        <f t="shared" si="24"/>
        <v>#REF!</v>
      </c>
    </row>
    <row r="217" spans="1:43" x14ac:dyDescent="0.25">
      <c r="A217" t="s">
        <v>324</v>
      </c>
      <c r="B217" s="28"/>
      <c r="C217" s="28"/>
      <c r="D217" s="28"/>
      <c r="E217" s="28"/>
      <c r="F217" s="28"/>
      <c r="G217" s="28"/>
      <c r="H217" s="28"/>
      <c r="I217" s="28"/>
      <c r="J217" s="28"/>
      <c r="K217" s="28"/>
      <c r="L217" s="28"/>
      <c r="M217" s="28"/>
      <c r="N217" s="28"/>
      <c r="S217" s="28">
        <v>214</v>
      </c>
      <c r="T217" s="19"/>
      <c r="U217" s="16"/>
      <c r="V217" s="16"/>
      <c r="W217" s="16"/>
      <c r="X217" s="16"/>
      <c r="Y217" s="16"/>
      <c r="Z217" s="16">
        <v>1</v>
      </c>
      <c r="AA217" s="16">
        <v>1</v>
      </c>
      <c r="AB217" s="16"/>
      <c r="AC217" s="16"/>
      <c r="AD217" s="16">
        <v>1</v>
      </c>
      <c r="AE217" s="16"/>
      <c r="AF217" s="16"/>
      <c r="AG217" s="16"/>
      <c r="AH217" s="16"/>
      <c r="AI217" s="16"/>
      <c r="AJ217" s="16"/>
      <c r="AK217" s="16"/>
      <c r="AL217" s="19" t="e">
        <f t="shared" si="19"/>
        <v>#REF!</v>
      </c>
      <c r="AM217" s="28" t="e">
        <f t="shared" si="20"/>
        <v>#REF!</v>
      </c>
      <c r="AN217" s="28" t="e">
        <f t="shared" si="21"/>
        <v>#REF!</v>
      </c>
      <c r="AO217" s="28" t="e">
        <f t="shared" si="22"/>
        <v>#REF!</v>
      </c>
      <c r="AP217" s="28" t="e">
        <f t="shared" si="23"/>
        <v>#REF!</v>
      </c>
      <c r="AQ217" s="28" t="e">
        <f t="shared" si="24"/>
        <v>#REF!</v>
      </c>
    </row>
    <row r="218" spans="1:43" x14ac:dyDescent="0.25">
      <c r="A218" t="s">
        <v>325</v>
      </c>
      <c r="B218" s="28"/>
      <c r="C218" s="28"/>
      <c r="D218" s="28"/>
      <c r="E218" s="28"/>
      <c r="F218" s="28"/>
      <c r="G218" s="28"/>
      <c r="H218" s="28"/>
      <c r="I218" s="28"/>
      <c r="J218" s="28"/>
      <c r="K218" s="28"/>
      <c r="L218" s="28"/>
      <c r="M218" s="28"/>
      <c r="N218" s="28"/>
      <c r="S218" s="28">
        <v>215</v>
      </c>
      <c r="T218" s="19"/>
      <c r="U218" s="16"/>
      <c r="V218" s="16"/>
      <c r="W218" s="16"/>
      <c r="X218" s="16"/>
      <c r="Y218" s="16"/>
      <c r="Z218" s="16">
        <v>1</v>
      </c>
      <c r="AA218" s="16">
        <v>1</v>
      </c>
      <c r="AB218" s="16"/>
      <c r="AC218" s="16"/>
      <c r="AD218" s="16">
        <v>1</v>
      </c>
      <c r="AE218" s="16"/>
      <c r="AF218" s="16"/>
      <c r="AG218" s="16"/>
      <c r="AH218" s="16"/>
      <c r="AI218" s="16"/>
      <c r="AJ218" s="16"/>
      <c r="AK218" s="16"/>
      <c r="AL218" s="19" t="e">
        <f t="shared" si="19"/>
        <v>#REF!</v>
      </c>
      <c r="AM218" s="28" t="e">
        <f t="shared" si="20"/>
        <v>#REF!</v>
      </c>
      <c r="AN218" s="28" t="e">
        <f t="shared" si="21"/>
        <v>#REF!</v>
      </c>
      <c r="AO218" s="28" t="e">
        <f t="shared" si="22"/>
        <v>#REF!</v>
      </c>
      <c r="AP218" s="28" t="e">
        <f t="shared" si="23"/>
        <v>#REF!</v>
      </c>
      <c r="AQ218" s="28" t="e">
        <f t="shared" si="24"/>
        <v>#REF!</v>
      </c>
    </row>
    <row r="219" spans="1:43" x14ac:dyDescent="0.25">
      <c r="A219" t="s">
        <v>326</v>
      </c>
      <c r="B219" s="28"/>
      <c r="C219" s="28"/>
      <c r="D219" s="28"/>
      <c r="E219" s="28"/>
      <c r="F219" s="28"/>
      <c r="G219" s="28"/>
      <c r="H219" s="28"/>
      <c r="I219" s="28"/>
      <c r="J219" s="28"/>
      <c r="K219" s="28"/>
      <c r="L219" s="28"/>
      <c r="M219" s="28"/>
      <c r="N219" s="28"/>
      <c r="S219" s="28">
        <v>216</v>
      </c>
      <c r="T219" s="19"/>
      <c r="U219" s="16"/>
      <c r="V219" s="16"/>
      <c r="W219" s="16"/>
      <c r="X219" s="16"/>
      <c r="Y219" s="16"/>
      <c r="Z219" s="16">
        <v>1</v>
      </c>
      <c r="AA219" s="16">
        <v>1</v>
      </c>
      <c r="AB219" s="16"/>
      <c r="AC219" s="16"/>
      <c r="AD219" s="16">
        <v>1</v>
      </c>
      <c r="AE219" s="16"/>
      <c r="AF219" s="16"/>
      <c r="AG219" s="16"/>
      <c r="AH219" s="16"/>
      <c r="AI219" s="16"/>
      <c r="AJ219" s="16"/>
      <c r="AK219" s="16"/>
      <c r="AL219" s="19" t="e">
        <f t="shared" si="19"/>
        <v>#REF!</v>
      </c>
      <c r="AM219" s="28" t="e">
        <f t="shared" si="20"/>
        <v>#REF!</v>
      </c>
      <c r="AN219" s="28" t="e">
        <f t="shared" si="21"/>
        <v>#REF!</v>
      </c>
      <c r="AO219" s="28" t="e">
        <f t="shared" si="22"/>
        <v>#REF!</v>
      </c>
      <c r="AP219" s="28" t="e">
        <f t="shared" si="23"/>
        <v>#REF!</v>
      </c>
      <c r="AQ219" s="28" t="e">
        <f t="shared" si="24"/>
        <v>#REF!</v>
      </c>
    </row>
    <row r="220" spans="1:43" x14ac:dyDescent="0.25">
      <c r="A220" t="s">
        <v>327</v>
      </c>
      <c r="B220" s="28"/>
      <c r="C220" s="28"/>
      <c r="D220" s="28"/>
      <c r="E220" s="28"/>
      <c r="F220" s="28"/>
      <c r="G220" s="28"/>
      <c r="H220" s="28"/>
      <c r="I220" s="28"/>
      <c r="J220" s="28"/>
      <c r="K220" s="28"/>
      <c r="L220" s="28"/>
      <c r="M220" s="28"/>
      <c r="N220" s="28"/>
      <c r="S220" s="28">
        <v>217</v>
      </c>
      <c r="T220" s="19"/>
      <c r="U220" s="16"/>
      <c r="V220" s="16"/>
      <c r="W220" s="16"/>
      <c r="X220" s="16"/>
      <c r="Y220" s="16"/>
      <c r="Z220" s="16">
        <v>1</v>
      </c>
      <c r="AA220" s="16">
        <v>1</v>
      </c>
      <c r="AB220" s="16"/>
      <c r="AC220" s="16"/>
      <c r="AD220" s="16"/>
      <c r="AE220" s="16"/>
      <c r="AF220" s="16">
        <v>1</v>
      </c>
      <c r="AG220" s="16"/>
      <c r="AH220" s="16"/>
      <c r="AI220" s="16"/>
      <c r="AJ220" s="16"/>
      <c r="AK220" s="16"/>
      <c r="AL220" s="19" t="e">
        <f t="shared" si="19"/>
        <v>#REF!</v>
      </c>
      <c r="AM220" s="28" t="e">
        <f t="shared" si="20"/>
        <v>#REF!</v>
      </c>
      <c r="AN220" s="28" t="e">
        <f t="shared" si="21"/>
        <v>#REF!</v>
      </c>
      <c r="AO220" s="28" t="e">
        <f t="shared" si="22"/>
        <v>#REF!</v>
      </c>
      <c r="AP220" s="28" t="e">
        <f t="shared" si="23"/>
        <v>#REF!</v>
      </c>
      <c r="AQ220" s="28" t="e">
        <f t="shared" si="24"/>
        <v>#REF!</v>
      </c>
    </row>
    <row r="221" spans="1:43" x14ac:dyDescent="0.25">
      <c r="A221" t="s">
        <v>328</v>
      </c>
      <c r="B221" s="28"/>
      <c r="C221" s="28"/>
      <c r="D221" s="28"/>
      <c r="E221" s="28"/>
      <c r="F221" s="28"/>
      <c r="G221" s="28"/>
      <c r="H221" s="28"/>
      <c r="I221" s="28"/>
      <c r="J221" s="28"/>
      <c r="K221" s="28"/>
      <c r="L221" s="28"/>
      <c r="M221" s="28"/>
      <c r="N221" s="28"/>
      <c r="S221" s="28">
        <v>218</v>
      </c>
      <c r="T221" s="19"/>
      <c r="U221" s="16"/>
      <c r="V221" s="16"/>
      <c r="W221" s="16"/>
      <c r="X221" s="16"/>
      <c r="Y221" s="16"/>
      <c r="Z221" s="16">
        <v>1</v>
      </c>
      <c r="AA221" s="16">
        <v>1</v>
      </c>
      <c r="AB221" s="16"/>
      <c r="AC221" s="16"/>
      <c r="AD221" s="16"/>
      <c r="AE221" s="16"/>
      <c r="AF221" s="16">
        <v>1</v>
      </c>
      <c r="AG221" s="16"/>
      <c r="AH221" s="16"/>
      <c r="AI221" s="16"/>
      <c r="AJ221" s="16"/>
      <c r="AK221" s="16"/>
      <c r="AL221" s="19" t="e">
        <f t="shared" si="19"/>
        <v>#REF!</v>
      </c>
      <c r="AM221" s="28" t="e">
        <f t="shared" si="20"/>
        <v>#REF!</v>
      </c>
      <c r="AN221" s="28" t="e">
        <f t="shared" si="21"/>
        <v>#REF!</v>
      </c>
      <c r="AO221" s="28" t="e">
        <f t="shared" si="22"/>
        <v>#REF!</v>
      </c>
      <c r="AP221" s="28" t="e">
        <f t="shared" si="23"/>
        <v>#REF!</v>
      </c>
      <c r="AQ221" s="28" t="e">
        <f t="shared" si="24"/>
        <v>#REF!</v>
      </c>
    </row>
    <row r="222" spans="1:43" x14ac:dyDescent="0.25">
      <c r="A222" t="s">
        <v>329</v>
      </c>
      <c r="B222" s="28"/>
      <c r="C222" s="28"/>
      <c r="D222" s="28"/>
      <c r="E222" s="28"/>
      <c r="F222" s="28"/>
      <c r="G222" s="28"/>
      <c r="H222" s="28"/>
      <c r="I222" s="28"/>
      <c r="J222" s="28"/>
      <c r="K222" s="28"/>
      <c r="L222" s="28"/>
      <c r="M222" s="28"/>
      <c r="N222" s="28"/>
      <c r="S222" s="28">
        <v>219</v>
      </c>
      <c r="T222" s="19"/>
      <c r="U222" s="16"/>
      <c r="V222" s="16"/>
      <c r="W222" s="16"/>
      <c r="X222" s="16"/>
      <c r="Y222" s="16"/>
      <c r="Z222" s="16">
        <v>1</v>
      </c>
      <c r="AA222" s="16">
        <v>1</v>
      </c>
      <c r="AB222" s="16"/>
      <c r="AC222" s="16"/>
      <c r="AD222" s="16"/>
      <c r="AE222" s="16">
        <v>1</v>
      </c>
      <c r="AF222" s="16"/>
      <c r="AG222" s="16"/>
      <c r="AH222" s="16"/>
      <c r="AI222" s="16"/>
      <c r="AJ222" s="16"/>
      <c r="AK222" s="16"/>
      <c r="AL222" s="19" t="e">
        <f t="shared" si="19"/>
        <v>#REF!</v>
      </c>
      <c r="AM222" s="28" t="e">
        <f t="shared" si="20"/>
        <v>#REF!</v>
      </c>
      <c r="AN222" s="28" t="e">
        <f t="shared" si="21"/>
        <v>#REF!</v>
      </c>
      <c r="AO222" s="28" t="e">
        <f t="shared" si="22"/>
        <v>#REF!</v>
      </c>
      <c r="AP222" s="28" t="e">
        <f t="shared" si="23"/>
        <v>#REF!</v>
      </c>
      <c r="AQ222" s="28" t="e">
        <f t="shared" si="24"/>
        <v>#REF!</v>
      </c>
    </row>
    <row r="223" spans="1:43" x14ac:dyDescent="0.25">
      <c r="A223" t="s">
        <v>330</v>
      </c>
      <c r="B223" s="28"/>
      <c r="C223" s="28"/>
      <c r="D223" s="28"/>
      <c r="E223" s="28"/>
      <c r="F223" s="28"/>
      <c r="G223" s="28"/>
      <c r="H223" s="28"/>
      <c r="I223" s="28"/>
      <c r="J223" s="28"/>
      <c r="K223" s="28"/>
      <c r="L223" s="28"/>
      <c r="M223" s="28"/>
      <c r="N223" s="28"/>
      <c r="S223" s="28">
        <v>220</v>
      </c>
      <c r="T223" s="19"/>
      <c r="U223" s="16"/>
      <c r="V223" s="16"/>
      <c r="W223" s="16"/>
      <c r="X223" s="16"/>
      <c r="Y223" s="16"/>
      <c r="Z223" s="16">
        <v>1</v>
      </c>
      <c r="AA223" s="16">
        <v>1</v>
      </c>
      <c r="AB223" s="16"/>
      <c r="AC223" s="16"/>
      <c r="AD223" s="16"/>
      <c r="AE223" s="16">
        <v>1</v>
      </c>
      <c r="AF223" s="16"/>
      <c r="AG223" s="16"/>
      <c r="AH223" s="16"/>
      <c r="AI223" s="16"/>
      <c r="AJ223" s="16"/>
      <c r="AK223" s="16"/>
      <c r="AL223" s="19" t="e">
        <f t="shared" si="19"/>
        <v>#REF!</v>
      </c>
      <c r="AM223" s="28" t="e">
        <f t="shared" si="20"/>
        <v>#REF!</v>
      </c>
      <c r="AN223" s="28" t="e">
        <f t="shared" si="21"/>
        <v>#REF!</v>
      </c>
      <c r="AO223" s="28" t="e">
        <f t="shared" si="22"/>
        <v>#REF!</v>
      </c>
      <c r="AP223" s="28" t="e">
        <f t="shared" si="23"/>
        <v>#REF!</v>
      </c>
      <c r="AQ223" s="28" t="e">
        <f t="shared" si="24"/>
        <v>#REF!</v>
      </c>
    </row>
    <row r="224" spans="1:43" x14ac:dyDescent="0.25">
      <c r="A224" t="s">
        <v>331</v>
      </c>
      <c r="B224" s="28"/>
      <c r="C224" s="28"/>
      <c r="D224" s="28"/>
      <c r="E224" s="28"/>
      <c r="F224" s="28"/>
      <c r="G224" s="28"/>
      <c r="H224" s="28"/>
      <c r="I224" s="28"/>
      <c r="J224" s="28"/>
      <c r="K224" s="28"/>
      <c r="L224" s="28"/>
      <c r="M224" s="28"/>
      <c r="N224" s="28"/>
      <c r="S224" s="28">
        <v>221</v>
      </c>
      <c r="T224" s="19"/>
      <c r="U224" s="16"/>
      <c r="V224" s="16"/>
      <c r="W224" s="16"/>
      <c r="X224" s="16"/>
      <c r="Y224" s="16"/>
      <c r="Z224" s="16">
        <v>1</v>
      </c>
      <c r="AA224" s="16">
        <v>1</v>
      </c>
      <c r="AB224" s="16"/>
      <c r="AC224" s="16"/>
      <c r="AD224" s="16"/>
      <c r="AE224" s="16">
        <v>1</v>
      </c>
      <c r="AF224" s="16"/>
      <c r="AG224" s="16"/>
      <c r="AH224" s="16"/>
      <c r="AI224" s="16"/>
      <c r="AJ224" s="16"/>
      <c r="AK224" s="16"/>
      <c r="AL224" s="19" t="e">
        <f t="shared" si="19"/>
        <v>#REF!</v>
      </c>
      <c r="AM224" s="28" t="e">
        <f t="shared" si="20"/>
        <v>#REF!</v>
      </c>
      <c r="AN224" s="28" t="e">
        <f t="shared" si="21"/>
        <v>#REF!</v>
      </c>
      <c r="AO224" s="28" t="e">
        <f t="shared" si="22"/>
        <v>#REF!</v>
      </c>
      <c r="AP224" s="28" t="e">
        <f t="shared" si="23"/>
        <v>#REF!</v>
      </c>
      <c r="AQ224" s="28" t="e">
        <f t="shared" si="24"/>
        <v>#REF!</v>
      </c>
    </row>
    <row r="225" spans="1:43" x14ac:dyDescent="0.25">
      <c r="A225" t="s">
        <v>332</v>
      </c>
      <c r="B225" s="28"/>
      <c r="C225" s="28"/>
      <c r="D225" s="28"/>
      <c r="E225" s="28"/>
      <c r="F225" s="28"/>
      <c r="G225" s="28"/>
      <c r="H225" s="28"/>
      <c r="I225" s="28"/>
      <c r="J225" s="28"/>
      <c r="K225" s="28"/>
      <c r="L225" s="28"/>
      <c r="M225" s="28"/>
      <c r="N225" s="28"/>
      <c r="S225" s="28">
        <v>222</v>
      </c>
      <c r="T225" s="19"/>
      <c r="U225" s="16"/>
      <c r="V225" s="16"/>
      <c r="W225" s="16"/>
      <c r="X225" s="16"/>
      <c r="Y225" s="16"/>
      <c r="Z225" s="16">
        <v>1</v>
      </c>
      <c r="AA225" s="16">
        <v>1</v>
      </c>
      <c r="AB225" s="16"/>
      <c r="AC225" s="16"/>
      <c r="AD225" s="16"/>
      <c r="AE225" s="16">
        <v>1</v>
      </c>
      <c r="AF225" s="16"/>
      <c r="AG225" s="16"/>
      <c r="AH225" s="16"/>
      <c r="AI225" s="16"/>
      <c r="AJ225" s="16"/>
      <c r="AK225" s="16"/>
      <c r="AL225" s="19" t="e">
        <f t="shared" si="19"/>
        <v>#REF!</v>
      </c>
      <c r="AM225" s="28" t="e">
        <f t="shared" si="20"/>
        <v>#REF!</v>
      </c>
      <c r="AN225" s="28" t="e">
        <f t="shared" si="21"/>
        <v>#REF!</v>
      </c>
      <c r="AO225" s="28" t="e">
        <f t="shared" si="22"/>
        <v>#REF!</v>
      </c>
      <c r="AP225" s="28" t="e">
        <f t="shared" si="23"/>
        <v>#REF!</v>
      </c>
      <c r="AQ225" s="28" t="e">
        <f t="shared" si="24"/>
        <v>#REF!</v>
      </c>
    </row>
    <row r="226" spans="1:43" x14ac:dyDescent="0.25">
      <c r="A226" t="s">
        <v>333</v>
      </c>
      <c r="B226" s="28"/>
      <c r="C226" s="28"/>
      <c r="D226" s="28"/>
      <c r="E226" s="28"/>
      <c r="F226" s="28"/>
      <c r="G226" s="28"/>
      <c r="H226" s="28"/>
      <c r="I226" s="28"/>
      <c r="J226" s="28"/>
      <c r="K226" s="28"/>
      <c r="L226" s="28"/>
      <c r="M226" s="28"/>
      <c r="N226" s="28"/>
      <c r="S226" s="28">
        <v>223</v>
      </c>
      <c r="T226" s="19"/>
      <c r="U226" s="16"/>
      <c r="V226" s="16"/>
      <c r="W226" s="16"/>
      <c r="X226" s="16"/>
      <c r="Y226" s="16"/>
      <c r="Z226" s="16">
        <v>1</v>
      </c>
      <c r="AA226" s="16">
        <v>1</v>
      </c>
      <c r="AB226" s="16"/>
      <c r="AC226" s="16"/>
      <c r="AD226" s="16"/>
      <c r="AE226" s="16">
        <v>1</v>
      </c>
      <c r="AF226" s="16"/>
      <c r="AG226" s="16"/>
      <c r="AH226" s="16"/>
      <c r="AI226" s="16"/>
      <c r="AJ226" s="16"/>
      <c r="AK226" s="16"/>
      <c r="AL226" s="19" t="e">
        <f t="shared" si="19"/>
        <v>#REF!</v>
      </c>
      <c r="AM226" s="28" t="e">
        <f t="shared" si="20"/>
        <v>#REF!</v>
      </c>
      <c r="AN226" s="28" t="e">
        <f t="shared" si="21"/>
        <v>#REF!</v>
      </c>
      <c r="AO226" s="28" t="e">
        <f t="shared" si="22"/>
        <v>#REF!</v>
      </c>
      <c r="AP226" s="28" t="e">
        <f t="shared" si="23"/>
        <v>#REF!</v>
      </c>
      <c r="AQ226" s="28" t="e">
        <f t="shared" si="24"/>
        <v>#REF!</v>
      </c>
    </row>
    <row r="227" spans="1:43" x14ac:dyDescent="0.25">
      <c r="A227" t="s">
        <v>334</v>
      </c>
      <c r="B227" s="28"/>
      <c r="C227" s="28"/>
      <c r="D227" s="28"/>
      <c r="E227" s="28"/>
      <c r="F227" s="28"/>
      <c r="G227" s="28"/>
      <c r="H227" s="28"/>
      <c r="I227" s="28"/>
      <c r="J227" s="28"/>
      <c r="K227" s="28"/>
      <c r="L227" s="28"/>
      <c r="M227" s="28"/>
      <c r="N227" s="28"/>
      <c r="S227" s="28">
        <v>224</v>
      </c>
      <c r="T227" s="19"/>
      <c r="U227" s="16"/>
      <c r="V227" s="16"/>
      <c r="W227" s="16"/>
      <c r="X227" s="16"/>
      <c r="Y227" s="16"/>
      <c r="Z227" s="16">
        <v>1</v>
      </c>
      <c r="AA227" s="16">
        <v>1</v>
      </c>
      <c r="AB227" s="16"/>
      <c r="AC227" s="16"/>
      <c r="AD227" s="16"/>
      <c r="AE227" s="16">
        <v>1</v>
      </c>
      <c r="AF227" s="16"/>
      <c r="AG227" s="16"/>
      <c r="AH227" s="16"/>
      <c r="AI227" s="16"/>
      <c r="AJ227" s="16"/>
      <c r="AK227" s="16"/>
      <c r="AL227" s="19" t="e">
        <f t="shared" si="19"/>
        <v>#REF!</v>
      </c>
      <c r="AM227" s="28" t="e">
        <f t="shared" si="20"/>
        <v>#REF!</v>
      </c>
      <c r="AN227" s="28" t="e">
        <f t="shared" si="21"/>
        <v>#REF!</v>
      </c>
      <c r="AO227" s="28" t="e">
        <f t="shared" si="22"/>
        <v>#REF!</v>
      </c>
      <c r="AP227" s="28" t="e">
        <f t="shared" si="23"/>
        <v>#REF!</v>
      </c>
      <c r="AQ227" s="28" t="e">
        <f t="shared" si="24"/>
        <v>#REF!</v>
      </c>
    </row>
    <row r="228" spans="1:43" x14ac:dyDescent="0.25">
      <c r="A228" t="s">
        <v>335</v>
      </c>
      <c r="B228" s="28"/>
      <c r="C228" s="28"/>
      <c r="D228" s="28"/>
      <c r="E228" s="28"/>
      <c r="F228" s="28"/>
      <c r="G228" s="28"/>
      <c r="H228" s="28"/>
      <c r="I228" s="28"/>
      <c r="J228" s="28"/>
      <c r="K228" s="28"/>
      <c r="L228" s="28"/>
      <c r="M228" s="28"/>
      <c r="N228" s="28"/>
      <c r="S228" s="28">
        <v>225</v>
      </c>
      <c r="T228" s="19"/>
      <c r="U228" s="16"/>
      <c r="V228" s="16">
        <v>1</v>
      </c>
      <c r="W228" s="16"/>
      <c r="X228" s="16"/>
      <c r="Y228" s="16"/>
      <c r="Z228" s="16"/>
      <c r="AA228" s="16">
        <v>1</v>
      </c>
      <c r="AB228" s="16"/>
      <c r="AC228" s="16"/>
      <c r="AD228" s="16"/>
      <c r="AE228" s="16"/>
      <c r="AF228" s="16"/>
      <c r="AG228" s="16"/>
      <c r="AH228" s="16"/>
      <c r="AI228" s="16"/>
      <c r="AJ228" s="16"/>
      <c r="AK228" s="16"/>
      <c r="AL228" s="19" t="e">
        <f t="shared" si="19"/>
        <v>#REF!</v>
      </c>
      <c r="AM228" s="28" t="e">
        <f t="shared" si="20"/>
        <v>#REF!</v>
      </c>
      <c r="AN228" s="28" t="e">
        <f t="shared" si="21"/>
        <v>#REF!</v>
      </c>
      <c r="AO228" s="28" t="e">
        <f t="shared" si="22"/>
        <v>#REF!</v>
      </c>
      <c r="AP228" s="28" t="e">
        <f t="shared" si="23"/>
        <v>#REF!</v>
      </c>
      <c r="AQ228" s="28" t="e">
        <f t="shared" si="24"/>
        <v>#REF!</v>
      </c>
    </row>
    <row r="229" spans="1:43" x14ac:dyDescent="0.25">
      <c r="A229" t="s">
        <v>336</v>
      </c>
      <c r="B229" s="28"/>
      <c r="C229" s="28"/>
      <c r="D229" s="28"/>
      <c r="E229" s="28"/>
      <c r="F229" s="28"/>
      <c r="G229" s="28"/>
      <c r="H229" s="28"/>
      <c r="I229" s="28"/>
      <c r="J229" s="28"/>
      <c r="K229" s="28"/>
      <c r="L229" s="28"/>
      <c r="M229" s="28"/>
      <c r="N229" s="28"/>
      <c r="S229" s="28">
        <v>226</v>
      </c>
      <c r="T229" s="19"/>
      <c r="U229" s="16"/>
      <c r="V229" s="16">
        <v>1</v>
      </c>
      <c r="W229" s="16"/>
      <c r="X229" s="16"/>
      <c r="Y229" s="16"/>
      <c r="Z229" s="16"/>
      <c r="AA229" s="16">
        <v>1</v>
      </c>
      <c r="AB229" s="16"/>
      <c r="AC229" s="16">
        <v>1</v>
      </c>
      <c r="AD229" s="16"/>
      <c r="AE229" s="16"/>
      <c r="AF229" s="16"/>
      <c r="AG229" s="16"/>
      <c r="AH229" s="16"/>
      <c r="AI229" s="16"/>
      <c r="AJ229" s="16"/>
      <c r="AK229" s="16"/>
      <c r="AL229" s="19" t="e">
        <f t="shared" si="19"/>
        <v>#REF!</v>
      </c>
      <c r="AM229" s="28" t="e">
        <f t="shared" si="20"/>
        <v>#REF!</v>
      </c>
      <c r="AN229" s="28" t="e">
        <f t="shared" si="21"/>
        <v>#REF!</v>
      </c>
      <c r="AO229" s="28" t="e">
        <f t="shared" si="22"/>
        <v>#REF!</v>
      </c>
      <c r="AP229" s="28" t="e">
        <f t="shared" si="23"/>
        <v>#REF!</v>
      </c>
      <c r="AQ229" s="28" t="e">
        <f t="shared" si="24"/>
        <v>#REF!</v>
      </c>
    </row>
    <row r="230" spans="1:43" x14ac:dyDescent="0.25">
      <c r="A230" t="s">
        <v>337</v>
      </c>
      <c r="B230" s="28"/>
      <c r="C230" s="28"/>
      <c r="D230" s="28"/>
      <c r="E230" s="28"/>
      <c r="F230" s="28"/>
      <c r="G230" s="28"/>
      <c r="H230" s="28"/>
      <c r="I230" s="28"/>
      <c r="J230" s="28"/>
      <c r="K230" s="28"/>
      <c r="L230" s="28"/>
      <c r="M230" s="28"/>
      <c r="N230" s="28"/>
      <c r="S230" s="28">
        <v>227</v>
      </c>
      <c r="T230" s="19"/>
      <c r="U230" s="16"/>
      <c r="V230" s="16">
        <v>1</v>
      </c>
      <c r="W230" s="16"/>
      <c r="X230" s="16"/>
      <c r="Y230" s="16"/>
      <c r="Z230" s="16"/>
      <c r="AA230" s="16">
        <v>1</v>
      </c>
      <c r="AB230" s="16"/>
      <c r="AC230" s="16">
        <v>1</v>
      </c>
      <c r="AD230" s="16"/>
      <c r="AE230" s="16"/>
      <c r="AF230" s="16"/>
      <c r="AG230" s="16"/>
      <c r="AH230" s="16"/>
      <c r="AI230" s="16"/>
      <c r="AJ230" s="16"/>
      <c r="AK230" s="16"/>
      <c r="AL230" s="19" t="e">
        <f t="shared" si="19"/>
        <v>#REF!</v>
      </c>
      <c r="AM230" s="28" t="e">
        <f t="shared" si="20"/>
        <v>#REF!</v>
      </c>
      <c r="AN230" s="28" t="e">
        <f t="shared" si="21"/>
        <v>#REF!</v>
      </c>
      <c r="AO230" s="28" t="e">
        <f t="shared" si="22"/>
        <v>#REF!</v>
      </c>
      <c r="AP230" s="28" t="e">
        <f t="shared" si="23"/>
        <v>#REF!</v>
      </c>
      <c r="AQ230" s="28" t="e">
        <f t="shared" si="24"/>
        <v>#REF!</v>
      </c>
    </row>
    <row r="231" spans="1:43" x14ac:dyDescent="0.25">
      <c r="A231" t="s">
        <v>338</v>
      </c>
      <c r="B231" s="28"/>
      <c r="C231" s="28"/>
      <c r="D231" s="28"/>
      <c r="E231" s="28"/>
      <c r="F231" s="28"/>
      <c r="G231" s="28"/>
      <c r="H231" s="28"/>
      <c r="I231" s="28"/>
      <c r="J231" s="28"/>
      <c r="K231" s="28"/>
      <c r="L231" s="28"/>
      <c r="M231" s="28"/>
      <c r="N231" s="28"/>
      <c r="S231" s="28">
        <v>228</v>
      </c>
      <c r="T231" s="19"/>
      <c r="U231" s="16"/>
      <c r="V231" s="16">
        <v>1</v>
      </c>
      <c r="W231" s="16"/>
      <c r="X231" s="16"/>
      <c r="Y231" s="16"/>
      <c r="Z231" s="16"/>
      <c r="AA231" s="16">
        <v>1</v>
      </c>
      <c r="AB231" s="16"/>
      <c r="AC231" s="16">
        <v>1</v>
      </c>
      <c r="AD231" s="16"/>
      <c r="AE231" s="16"/>
      <c r="AF231" s="16"/>
      <c r="AG231" s="16"/>
      <c r="AH231" s="16"/>
      <c r="AI231" s="16"/>
      <c r="AJ231" s="16"/>
      <c r="AK231" s="16"/>
      <c r="AL231" s="19" t="e">
        <f t="shared" si="19"/>
        <v>#REF!</v>
      </c>
      <c r="AM231" s="28" t="e">
        <f t="shared" si="20"/>
        <v>#REF!</v>
      </c>
      <c r="AN231" s="28" t="e">
        <f t="shared" si="21"/>
        <v>#REF!</v>
      </c>
      <c r="AO231" s="28" t="e">
        <f t="shared" si="22"/>
        <v>#REF!</v>
      </c>
      <c r="AP231" s="28" t="e">
        <f t="shared" si="23"/>
        <v>#REF!</v>
      </c>
      <c r="AQ231" s="28" t="e">
        <f t="shared" si="24"/>
        <v>#REF!</v>
      </c>
    </row>
    <row r="232" spans="1:43" x14ac:dyDescent="0.25">
      <c r="A232" t="s">
        <v>339</v>
      </c>
      <c r="B232" s="28"/>
      <c r="C232" s="28"/>
      <c r="D232" s="28"/>
      <c r="E232" s="28"/>
      <c r="F232" s="28"/>
      <c r="G232" s="28"/>
      <c r="H232" s="28"/>
      <c r="I232" s="28"/>
      <c r="J232" s="28"/>
      <c r="K232" s="28"/>
      <c r="L232" s="28"/>
      <c r="M232" s="28"/>
      <c r="N232" s="28"/>
      <c r="S232" s="28">
        <v>229</v>
      </c>
      <c r="T232" s="19"/>
      <c r="U232" s="16"/>
      <c r="V232" s="16">
        <v>1</v>
      </c>
      <c r="W232" s="16"/>
      <c r="X232" s="16"/>
      <c r="Y232" s="16"/>
      <c r="Z232" s="16"/>
      <c r="AA232" s="16">
        <v>1</v>
      </c>
      <c r="AB232" s="16"/>
      <c r="AC232" s="16">
        <v>1</v>
      </c>
      <c r="AD232" s="16"/>
      <c r="AE232" s="16"/>
      <c r="AF232" s="16"/>
      <c r="AG232" s="16"/>
      <c r="AH232" s="16"/>
      <c r="AI232" s="16"/>
      <c r="AJ232" s="16"/>
      <c r="AK232" s="16"/>
      <c r="AL232" s="19" t="e">
        <f t="shared" si="19"/>
        <v>#REF!</v>
      </c>
      <c r="AM232" s="28" t="e">
        <f t="shared" si="20"/>
        <v>#REF!</v>
      </c>
      <c r="AN232" s="28" t="e">
        <f t="shared" si="21"/>
        <v>#REF!</v>
      </c>
      <c r="AO232" s="28" t="e">
        <f t="shared" si="22"/>
        <v>#REF!</v>
      </c>
      <c r="AP232" s="28" t="e">
        <f t="shared" si="23"/>
        <v>#REF!</v>
      </c>
      <c r="AQ232" s="28" t="e">
        <f t="shared" si="24"/>
        <v>#REF!</v>
      </c>
    </row>
    <row r="233" spans="1:43" x14ac:dyDescent="0.25">
      <c r="A233" t="s">
        <v>340</v>
      </c>
      <c r="B233" s="28"/>
      <c r="C233" s="28"/>
      <c r="D233" s="28"/>
      <c r="E233" s="28"/>
      <c r="F233" s="28"/>
      <c r="G233" s="28"/>
      <c r="H233" s="28"/>
      <c r="I233" s="28"/>
      <c r="J233" s="28"/>
      <c r="K233" s="28"/>
      <c r="L233" s="28"/>
      <c r="M233" s="28"/>
      <c r="N233" s="28"/>
      <c r="S233" s="28">
        <v>230</v>
      </c>
      <c r="T233" s="19"/>
      <c r="U233" s="16"/>
      <c r="V233" s="16">
        <v>1</v>
      </c>
      <c r="W233" s="16"/>
      <c r="X233" s="16"/>
      <c r="Y233" s="16"/>
      <c r="Z233" s="16"/>
      <c r="AA233" s="16">
        <v>1</v>
      </c>
      <c r="AB233" s="16"/>
      <c r="AC233" s="16">
        <v>1</v>
      </c>
      <c r="AD233" s="16"/>
      <c r="AE233" s="16"/>
      <c r="AF233" s="16"/>
      <c r="AG233" s="16"/>
      <c r="AH233" s="16"/>
      <c r="AI233" s="16"/>
      <c r="AJ233" s="16"/>
      <c r="AK233" s="16"/>
      <c r="AL233" s="19" t="e">
        <f t="shared" si="19"/>
        <v>#REF!</v>
      </c>
      <c r="AM233" s="28" t="e">
        <f t="shared" si="20"/>
        <v>#REF!</v>
      </c>
      <c r="AN233" s="28" t="e">
        <f t="shared" si="21"/>
        <v>#REF!</v>
      </c>
      <c r="AO233" s="28" t="e">
        <f t="shared" si="22"/>
        <v>#REF!</v>
      </c>
      <c r="AP233" s="28" t="e">
        <f t="shared" si="23"/>
        <v>#REF!</v>
      </c>
      <c r="AQ233" s="28" t="e">
        <f t="shared" si="24"/>
        <v>#REF!</v>
      </c>
    </row>
    <row r="234" spans="1:43" x14ac:dyDescent="0.25">
      <c r="A234" t="s">
        <v>341</v>
      </c>
      <c r="B234" s="28"/>
      <c r="C234" s="28"/>
      <c r="D234" s="28"/>
      <c r="E234" s="28"/>
      <c r="F234" s="28"/>
      <c r="G234" s="28"/>
      <c r="H234" s="28"/>
      <c r="I234" s="28"/>
      <c r="J234" s="28"/>
      <c r="K234" s="28"/>
      <c r="L234" s="28"/>
      <c r="M234" s="28"/>
      <c r="N234" s="28"/>
      <c r="S234" s="28">
        <v>231</v>
      </c>
      <c r="T234" s="19"/>
      <c r="U234" s="16"/>
      <c r="V234" s="16">
        <v>1</v>
      </c>
      <c r="W234" s="16"/>
      <c r="X234" s="16"/>
      <c r="Y234" s="16"/>
      <c r="Z234" s="16"/>
      <c r="AA234" s="16">
        <v>1</v>
      </c>
      <c r="AB234" s="16"/>
      <c r="AC234" s="16">
        <v>1</v>
      </c>
      <c r="AD234" s="16"/>
      <c r="AE234" s="16"/>
      <c r="AF234" s="16"/>
      <c r="AG234" s="16"/>
      <c r="AH234" s="16"/>
      <c r="AI234" s="16"/>
      <c r="AJ234" s="16"/>
      <c r="AK234" s="16"/>
      <c r="AL234" s="19" t="e">
        <f t="shared" si="19"/>
        <v>#REF!</v>
      </c>
      <c r="AM234" s="28" t="e">
        <f t="shared" si="20"/>
        <v>#REF!</v>
      </c>
      <c r="AN234" s="28" t="e">
        <f t="shared" si="21"/>
        <v>#REF!</v>
      </c>
      <c r="AO234" s="28" t="e">
        <f t="shared" si="22"/>
        <v>#REF!</v>
      </c>
      <c r="AP234" s="28" t="e">
        <f t="shared" si="23"/>
        <v>#REF!</v>
      </c>
      <c r="AQ234" s="28" t="e">
        <f t="shared" si="24"/>
        <v>#REF!</v>
      </c>
    </row>
    <row r="235" spans="1:43" x14ac:dyDescent="0.25">
      <c r="A235" t="s">
        <v>342</v>
      </c>
      <c r="B235" s="28"/>
      <c r="C235" s="28"/>
      <c r="D235" s="28"/>
      <c r="E235" s="28"/>
      <c r="F235" s="28"/>
      <c r="G235" s="28"/>
      <c r="H235" s="28"/>
      <c r="I235" s="28"/>
      <c r="J235" s="28"/>
      <c r="K235" s="28"/>
      <c r="L235" s="28"/>
      <c r="M235" s="28"/>
      <c r="N235" s="28"/>
      <c r="S235" s="28">
        <v>232</v>
      </c>
      <c r="T235" s="19"/>
      <c r="U235" s="16"/>
      <c r="V235" s="16">
        <v>1</v>
      </c>
      <c r="W235" s="16"/>
      <c r="X235" s="16"/>
      <c r="Y235" s="16"/>
      <c r="Z235" s="16"/>
      <c r="AA235" s="16">
        <v>1</v>
      </c>
      <c r="AB235" s="16"/>
      <c r="AC235" s="16">
        <v>1</v>
      </c>
      <c r="AD235" s="16"/>
      <c r="AE235" s="16"/>
      <c r="AF235" s="16"/>
      <c r="AG235" s="16"/>
      <c r="AH235" s="16"/>
      <c r="AI235" s="16"/>
      <c r="AJ235" s="16"/>
      <c r="AK235" s="16"/>
      <c r="AL235" s="19" t="e">
        <f t="shared" si="19"/>
        <v>#REF!</v>
      </c>
      <c r="AM235" s="28" t="e">
        <f t="shared" si="20"/>
        <v>#REF!</v>
      </c>
      <c r="AN235" s="28" t="e">
        <f t="shared" si="21"/>
        <v>#REF!</v>
      </c>
      <c r="AO235" s="28" t="e">
        <f t="shared" si="22"/>
        <v>#REF!</v>
      </c>
      <c r="AP235" s="28" t="e">
        <f t="shared" si="23"/>
        <v>#REF!</v>
      </c>
      <c r="AQ235" s="28" t="e">
        <f t="shared" si="24"/>
        <v>#REF!</v>
      </c>
    </row>
    <row r="236" spans="1:43" x14ac:dyDescent="0.25">
      <c r="A236" t="s">
        <v>343</v>
      </c>
      <c r="B236" s="28"/>
      <c r="C236" s="28"/>
      <c r="D236" s="28"/>
      <c r="E236" s="28"/>
      <c r="F236" s="28"/>
      <c r="G236" s="28"/>
      <c r="H236" s="28"/>
      <c r="I236" s="28"/>
      <c r="J236" s="28"/>
      <c r="K236" s="28"/>
      <c r="L236" s="28"/>
      <c r="M236" s="28"/>
      <c r="N236" s="28"/>
      <c r="S236" s="28">
        <v>233</v>
      </c>
      <c r="T236" s="19"/>
      <c r="U236" s="16"/>
      <c r="V236" s="16">
        <v>1</v>
      </c>
      <c r="W236" s="16"/>
      <c r="X236" s="16"/>
      <c r="Y236" s="16"/>
      <c r="Z236" s="16"/>
      <c r="AA236" s="16">
        <v>1</v>
      </c>
      <c r="AB236" s="16"/>
      <c r="AC236" s="16">
        <v>1</v>
      </c>
      <c r="AD236" s="16"/>
      <c r="AE236" s="16"/>
      <c r="AF236" s="16"/>
      <c r="AG236" s="16"/>
      <c r="AH236" s="16"/>
      <c r="AI236" s="16"/>
      <c r="AJ236" s="16"/>
      <c r="AK236" s="16"/>
      <c r="AL236" s="19" t="e">
        <f t="shared" si="19"/>
        <v>#REF!</v>
      </c>
      <c r="AM236" s="28" t="e">
        <f t="shared" si="20"/>
        <v>#REF!</v>
      </c>
      <c r="AN236" s="28" t="e">
        <f t="shared" si="21"/>
        <v>#REF!</v>
      </c>
      <c r="AO236" s="28" t="e">
        <f t="shared" si="22"/>
        <v>#REF!</v>
      </c>
      <c r="AP236" s="28" t="e">
        <f t="shared" si="23"/>
        <v>#REF!</v>
      </c>
      <c r="AQ236" s="28" t="e">
        <f t="shared" si="24"/>
        <v>#REF!</v>
      </c>
    </row>
    <row r="237" spans="1:43" x14ac:dyDescent="0.25">
      <c r="A237" t="s">
        <v>344</v>
      </c>
      <c r="B237" s="28"/>
      <c r="C237" s="28"/>
      <c r="D237" s="28"/>
      <c r="E237" s="28"/>
      <c r="F237" s="28"/>
      <c r="G237" s="28"/>
      <c r="H237" s="28"/>
      <c r="I237" s="28"/>
      <c r="J237" s="28"/>
      <c r="K237" s="28"/>
      <c r="L237" s="28"/>
      <c r="M237" s="28"/>
      <c r="N237" s="28"/>
      <c r="S237" s="28">
        <v>234</v>
      </c>
      <c r="T237" s="19"/>
      <c r="U237" s="16"/>
      <c r="V237" s="16">
        <v>1</v>
      </c>
      <c r="W237" s="16"/>
      <c r="X237" s="16"/>
      <c r="Y237" s="16"/>
      <c r="Z237" s="16"/>
      <c r="AA237" s="16">
        <v>1</v>
      </c>
      <c r="AB237" s="16"/>
      <c r="AC237" s="16"/>
      <c r="AD237" s="16">
        <v>1</v>
      </c>
      <c r="AE237" s="16"/>
      <c r="AF237" s="16"/>
      <c r="AG237" s="16"/>
      <c r="AH237" s="16"/>
      <c r="AI237" s="16"/>
      <c r="AJ237" s="16"/>
      <c r="AK237" s="16"/>
      <c r="AL237" s="19" t="e">
        <f t="shared" si="19"/>
        <v>#REF!</v>
      </c>
      <c r="AM237" s="28" t="e">
        <f t="shared" si="20"/>
        <v>#REF!</v>
      </c>
      <c r="AN237" s="28" t="e">
        <f t="shared" si="21"/>
        <v>#REF!</v>
      </c>
      <c r="AO237" s="28" t="e">
        <f t="shared" si="22"/>
        <v>#REF!</v>
      </c>
      <c r="AP237" s="28" t="e">
        <f t="shared" si="23"/>
        <v>#REF!</v>
      </c>
      <c r="AQ237" s="28" t="e">
        <f t="shared" si="24"/>
        <v>#REF!</v>
      </c>
    </row>
    <row r="238" spans="1:43" x14ac:dyDescent="0.25">
      <c r="A238" t="s">
        <v>345</v>
      </c>
      <c r="B238" s="28"/>
      <c r="C238" s="28"/>
      <c r="D238" s="28"/>
      <c r="E238" s="28"/>
      <c r="F238" s="28"/>
      <c r="G238" s="28"/>
      <c r="H238" s="28"/>
      <c r="I238" s="28"/>
      <c r="J238" s="28"/>
      <c r="K238" s="28"/>
      <c r="L238" s="28"/>
      <c r="M238" s="28"/>
      <c r="N238" s="28"/>
      <c r="S238" s="28">
        <v>235</v>
      </c>
      <c r="T238" s="19"/>
      <c r="U238" s="16"/>
      <c r="V238" s="16">
        <v>1</v>
      </c>
      <c r="W238" s="16"/>
      <c r="X238" s="16"/>
      <c r="Y238" s="16"/>
      <c r="Z238" s="16"/>
      <c r="AA238" s="16">
        <v>1</v>
      </c>
      <c r="AB238" s="16"/>
      <c r="AC238" s="16"/>
      <c r="AD238" s="16">
        <v>1</v>
      </c>
      <c r="AE238" s="16"/>
      <c r="AF238" s="16"/>
      <c r="AG238" s="16"/>
      <c r="AH238" s="16"/>
      <c r="AI238" s="16"/>
      <c r="AJ238" s="16"/>
      <c r="AK238" s="16"/>
      <c r="AL238" s="19" t="e">
        <f t="shared" si="19"/>
        <v>#REF!</v>
      </c>
      <c r="AM238" s="28" t="e">
        <f t="shared" si="20"/>
        <v>#REF!</v>
      </c>
      <c r="AN238" s="28" t="e">
        <f t="shared" si="21"/>
        <v>#REF!</v>
      </c>
      <c r="AO238" s="28" t="e">
        <f t="shared" si="22"/>
        <v>#REF!</v>
      </c>
      <c r="AP238" s="28" t="e">
        <f t="shared" si="23"/>
        <v>#REF!</v>
      </c>
      <c r="AQ238" s="28" t="e">
        <f t="shared" si="24"/>
        <v>#REF!</v>
      </c>
    </row>
    <row r="239" spans="1:43" x14ac:dyDescent="0.25">
      <c r="A239" t="s">
        <v>346</v>
      </c>
      <c r="B239" s="28"/>
      <c r="C239" s="28"/>
      <c r="D239" s="28"/>
      <c r="E239" s="28"/>
      <c r="F239" s="28"/>
      <c r="G239" s="28"/>
      <c r="H239" s="28"/>
      <c r="I239" s="28"/>
      <c r="J239" s="28"/>
      <c r="K239" s="28"/>
      <c r="L239" s="28"/>
      <c r="M239" s="28"/>
      <c r="N239" s="28"/>
      <c r="S239" s="28">
        <v>236</v>
      </c>
      <c r="T239" s="19"/>
      <c r="U239" s="16"/>
      <c r="V239" s="16">
        <v>1</v>
      </c>
      <c r="W239" s="16"/>
      <c r="X239" s="16"/>
      <c r="Y239" s="16"/>
      <c r="Z239" s="16"/>
      <c r="AA239" s="16">
        <v>1</v>
      </c>
      <c r="AB239" s="16"/>
      <c r="AC239" s="16"/>
      <c r="AD239" s="16">
        <v>1</v>
      </c>
      <c r="AE239" s="16"/>
      <c r="AF239" s="16"/>
      <c r="AG239" s="16"/>
      <c r="AH239" s="16"/>
      <c r="AI239" s="16"/>
      <c r="AJ239" s="16"/>
      <c r="AK239" s="16"/>
      <c r="AL239" s="19" t="e">
        <f t="shared" si="19"/>
        <v>#REF!</v>
      </c>
      <c r="AM239" s="28" t="e">
        <f t="shared" si="20"/>
        <v>#REF!</v>
      </c>
      <c r="AN239" s="28" t="e">
        <f t="shared" si="21"/>
        <v>#REF!</v>
      </c>
      <c r="AO239" s="28" t="e">
        <f t="shared" si="22"/>
        <v>#REF!</v>
      </c>
      <c r="AP239" s="28" t="e">
        <f t="shared" si="23"/>
        <v>#REF!</v>
      </c>
      <c r="AQ239" s="28" t="e">
        <f t="shared" si="24"/>
        <v>#REF!</v>
      </c>
    </row>
    <row r="240" spans="1:43" x14ac:dyDescent="0.25">
      <c r="A240" t="s">
        <v>347</v>
      </c>
      <c r="B240" s="28"/>
      <c r="C240" s="28"/>
      <c r="D240" s="28"/>
      <c r="E240" s="28"/>
      <c r="F240" s="28"/>
      <c r="G240" s="28"/>
      <c r="H240" s="28"/>
      <c r="I240" s="28"/>
      <c r="J240" s="28"/>
      <c r="K240" s="28"/>
      <c r="L240" s="28"/>
      <c r="M240" s="28"/>
      <c r="N240" s="28"/>
      <c r="S240" s="28">
        <v>237</v>
      </c>
      <c r="T240" s="19"/>
      <c r="U240" s="16"/>
      <c r="V240" s="16">
        <v>1</v>
      </c>
      <c r="W240" s="16"/>
      <c r="X240" s="16"/>
      <c r="Y240" s="16"/>
      <c r="Z240" s="16"/>
      <c r="AA240" s="16">
        <v>1</v>
      </c>
      <c r="AB240" s="16"/>
      <c r="AC240" s="16"/>
      <c r="AD240" s="16">
        <v>1</v>
      </c>
      <c r="AE240" s="16"/>
      <c r="AF240" s="16"/>
      <c r="AG240" s="16"/>
      <c r="AH240" s="16"/>
      <c r="AI240" s="16"/>
      <c r="AJ240" s="16"/>
      <c r="AK240" s="16"/>
      <c r="AL240" s="19" t="e">
        <f t="shared" si="19"/>
        <v>#REF!</v>
      </c>
      <c r="AM240" s="28" t="e">
        <f t="shared" si="20"/>
        <v>#REF!</v>
      </c>
      <c r="AN240" s="28" t="e">
        <f t="shared" si="21"/>
        <v>#REF!</v>
      </c>
      <c r="AO240" s="28" t="e">
        <f t="shared" si="22"/>
        <v>#REF!</v>
      </c>
      <c r="AP240" s="28" t="e">
        <f t="shared" si="23"/>
        <v>#REF!</v>
      </c>
      <c r="AQ240" s="28" t="e">
        <f t="shared" si="24"/>
        <v>#REF!</v>
      </c>
    </row>
    <row r="241" spans="1:43" x14ac:dyDescent="0.25">
      <c r="A241" t="s">
        <v>348</v>
      </c>
      <c r="B241" s="28"/>
      <c r="C241" s="28"/>
      <c r="D241" s="28"/>
      <c r="E241" s="28"/>
      <c r="F241" s="28"/>
      <c r="G241" s="28"/>
      <c r="H241" s="28"/>
      <c r="I241" s="28"/>
      <c r="J241" s="28"/>
      <c r="K241" s="28"/>
      <c r="L241" s="28"/>
      <c r="M241" s="28"/>
      <c r="N241" s="28"/>
      <c r="S241" s="28">
        <v>238</v>
      </c>
      <c r="T241" s="19"/>
      <c r="U241" s="16"/>
      <c r="V241" s="16">
        <v>1</v>
      </c>
      <c r="W241" s="16"/>
      <c r="X241" s="16"/>
      <c r="Y241" s="16"/>
      <c r="Z241" s="16"/>
      <c r="AA241" s="16">
        <v>1</v>
      </c>
      <c r="AB241" s="16"/>
      <c r="AC241" s="16"/>
      <c r="AD241" s="16">
        <v>1</v>
      </c>
      <c r="AE241" s="16"/>
      <c r="AF241" s="16"/>
      <c r="AG241" s="16"/>
      <c r="AH241" s="16"/>
      <c r="AI241" s="16"/>
      <c r="AJ241" s="16"/>
      <c r="AK241" s="16"/>
      <c r="AL241" s="19" t="e">
        <f t="shared" si="19"/>
        <v>#REF!</v>
      </c>
      <c r="AM241" s="28" t="e">
        <f t="shared" si="20"/>
        <v>#REF!</v>
      </c>
      <c r="AN241" s="28" t="e">
        <f t="shared" si="21"/>
        <v>#REF!</v>
      </c>
      <c r="AO241" s="28" t="e">
        <f t="shared" si="22"/>
        <v>#REF!</v>
      </c>
      <c r="AP241" s="28" t="e">
        <f t="shared" si="23"/>
        <v>#REF!</v>
      </c>
      <c r="AQ241" s="28" t="e">
        <f t="shared" si="24"/>
        <v>#REF!</v>
      </c>
    </row>
    <row r="242" spans="1:43" x14ac:dyDescent="0.25">
      <c r="A242" t="s">
        <v>349</v>
      </c>
      <c r="B242" s="28"/>
      <c r="C242" s="28"/>
      <c r="D242" s="28"/>
      <c r="E242" s="28"/>
      <c r="F242" s="28"/>
      <c r="G242" s="28"/>
      <c r="H242" s="28"/>
      <c r="I242" s="28"/>
      <c r="J242" s="28"/>
      <c r="K242" s="28"/>
      <c r="L242" s="28"/>
      <c r="M242" s="28"/>
      <c r="N242" s="28"/>
      <c r="S242" s="28">
        <v>239</v>
      </c>
      <c r="T242" s="19"/>
      <c r="U242" s="16"/>
      <c r="V242" s="16">
        <v>1</v>
      </c>
      <c r="W242" s="16"/>
      <c r="X242" s="16"/>
      <c r="Y242" s="16"/>
      <c r="Z242" s="16"/>
      <c r="AA242" s="16">
        <v>1</v>
      </c>
      <c r="AB242" s="16"/>
      <c r="AC242" s="16"/>
      <c r="AD242" s="16"/>
      <c r="AE242" s="16"/>
      <c r="AF242" s="16">
        <v>1</v>
      </c>
      <c r="AG242" s="16"/>
      <c r="AH242" s="16"/>
      <c r="AI242" s="16"/>
      <c r="AJ242" s="16"/>
      <c r="AK242" s="16"/>
      <c r="AL242" s="19" t="e">
        <f t="shared" si="19"/>
        <v>#REF!</v>
      </c>
      <c r="AM242" s="28" t="e">
        <f t="shared" si="20"/>
        <v>#REF!</v>
      </c>
      <c r="AN242" s="28" t="e">
        <f t="shared" si="21"/>
        <v>#REF!</v>
      </c>
      <c r="AO242" s="28" t="e">
        <f t="shared" si="22"/>
        <v>#REF!</v>
      </c>
      <c r="AP242" s="28" t="e">
        <f t="shared" si="23"/>
        <v>#REF!</v>
      </c>
      <c r="AQ242" s="28" t="e">
        <f t="shared" si="24"/>
        <v>#REF!</v>
      </c>
    </row>
    <row r="243" spans="1:43" x14ac:dyDescent="0.25">
      <c r="A243" t="s">
        <v>350</v>
      </c>
      <c r="B243" s="28"/>
      <c r="C243" s="28"/>
      <c r="D243" s="28"/>
      <c r="E243" s="28"/>
      <c r="F243" s="28"/>
      <c r="G243" s="28"/>
      <c r="H243" s="28"/>
      <c r="I243" s="28"/>
      <c r="J243" s="28"/>
      <c r="K243" s="28"/>
      <c r="L243" s="28"/>
      <c r="M243" s="28"/>
      <c r="N243" s="28"/>
      <c r="S243" s="28">
        <v>240</v>
      </c>
      <c r="T243" s="19"/>
      <c r="U243" s="16"/>
      <c r="V243" s="16">
        <v>1</v>
      </c>
      <c r="W243" s="16"/>
      <c r="X243" s="16"/>
      <c r="Y243" s="16"/>
      <c r="Z243" s="16"/>
      <c r="AA243" s="16">
        <v>1</v>
      </c>
      <c r="AB243" s="16"/>
      <c r="AC243" s="16"/>
      <c r="AD243" s="16"/>
      <c r="AE243" s="16"/>
      <c r="AF243" s="16">
        <v>1</v>
      </c>
      <c r="AG243" s="16"/>
      <c r="AH243" s="16"/>
      <c r="AI243" s="16"/>
      <c r="AJ243" s="16"/>
      <c r="AK243" s="16"/>
      <c r="AL243" s="19" t="e">
        <f t="shared" si="19"/>
        <v>#REF!</v>
      </c>
      <c r="AM243" s="28" t="e">
        <f t="shared" si="20"/>
        <v>#REF!</v>
      </c>
      <c r="AN243" s="28" t="e">
        <f t="shared" si="21"/>
        <v>#REF!</v>
      </c>
      <c r="AO243" s="28" t="e">
        <f t="shared" si="22"/>
        <v>#REF!</v>
      </c>
      <c r="AP243" s="28" t="e">
        <f t="shared" si="23"/>
        <v>#REF!</v>
      </c>
      <c r="AQ243" s="28" t="e">
        <f t="shared" si="24"/>
        <v>#REF!</v>
      </c>
    </row>
    <row r="244" spans="1:43" x14ac:dyDescent="0.25">
      <c r="A244" t="s">
        <v>351</v>
      </c>
      <c r="B244" s="28"/>
      <c r="C244" s="28"/>
      <c r="D244" s="28"/>
      <c r="E244" s="28"/>
      <c r="F244" s="28"/>
      <c r="G244" s="28"/>
      <c r="H244" s="28"/>
      <c r="I244" s="28"/>
      <c r="J244" s="28"/>
      <c r="K244" s="28"/>
      <c r="L244" s="28"/>
      <c r="M244" s="28"/>
      <c r="N244" s="28"/>
      <c r="S244" s="28">
        <v>241</v>
      </c>
      <c r="T244" s="19"/>
      <c r="U244" s="16"/>
      <c r="V244" s="16">
        <v>1</v>
      </c>
      <c r="W244" s="16"/>
      <c r="X244" s="16"/>
      <c r="Y244" s="16"/>
      <c r="Z244" s="16"/>
      <c r="AA244" s="16">
        <v>1</v>
      </c>
      <c r="AB244" s="16"/>
      <c r="AC244" s="16"/>
      <c r="AD244" s="16"/>
      <c r="AE244" s="16">
        <v>1</v>
      </c>
      <c r="AF244" s="16"/>
      <c r="AG244" s="16"/>
      <c r="AH244" s="16"/>
      <c r="AI244" s="16"/>
      <c r="AJ244" s="16"/>
      <c r="AK244" s="16"/>
      <c r="AL244" s="19" t="e">
        <f t="shared" si="19"/>
        <v>#REF!</v>
      </c>
      <c r="AM244" s="28" t="e">
        <f t="shared" si="20"/>
        <v>#REF!</v>
      </c>
      <c r="AN244" s="28" t="e">
        <f t="shared" si="21"/>
        <v>#REF!</v>
      </c>
      <c r="AO244" s="28" t="e">
        <f t="shared" si="22"/>
        <v>#REF!</v>
      </c>
      <c r="AP244" s="28" t="e">
        <f t="shared" si="23"/>
        <v>#REF!</v>
      </c>
      <c r="AQ244" s="28" t="e">
        <f t="shared" si="24"/>
        <v>#REF!</v>
      </c>
    </row>
    <row r="245" spans="1:43" x14ac:dyDescent="0.25">
      <c r="A245" t="s">
        <v>352</v>
      </c>
      <c r="B245" s="28"/>
      <c r="C245" s="28"/>
      <c r="D245" s="28"/>
      <c r="E245" s="28"/>
      <c r="F245" s="28"/>
      <c r="G245" s="28"/>
      <c r="H245" s="28"/>
      <c r="I245" s="28"/>
      <c r="J245" s="28"/>
      <c r="K245" s="28"/>
      <c r="L245" s="28"/>
      <c r="M245" s="28"/>
      <c r="N245" s="28"/>
      <c r="S245" s="28">
        <v>242</v>
      </c>
      <c r="T245" s="19"/>
      <c r="U245" s="16"/>
      <c r="V245" s="16">
        <v>1</v>
      </c>
      <c r="W245" s="16"/>
      <c r="X245" s="16"/>
      <c r="Y245" s="16"/>
      <c r="Z245" s="16"/>
      <c r="AA245" s="16">
        <v>1</v>
      </c>
      <c r="AB245" s="16"/>
      <c r="AC245" s="16"/>
      <c r="AD245" s="16"/>
      <c r="AE245" s="16">
        <v>1</v>
      </c>
      <c r="AF245" s="16"/>
      <c r="AG245" s="16"/>
      <c r="AH245" s="16"/>
      <c r="AI245" s="16"/>
      <c r="AJ245" s="16"/>
      <c r="AK245" s="16"/>
      <c r="AL245" s="19" t="e">
        <f t="shared" si="19"/>
        <v>#REF!</v>
      </c>
      <c r="AM245" s="28" t="e">
        <f t="shared" si="20"/>
        <v>#REF!</v>
      </c>
      <c r="AN245" s="28" t="e">
        <f t="shared" si="21"/>
        <v>#REF!</v>
      </c>
      <c r="AO245" s="28" t="e">
        <f t="shared" si="22"/>
        <v>#REF!</v>
      </c>
      <c r="AP245" s="28" t="e">
        <f t="shared" si="23"/>
        <v>#REF!</v>
      </c>
      <c r="AQ245" s="28" t="e">
        <f t="shared" si="24"/>
        <v>#REF!</v>
      </c>
    </row>
    <row r="246" spans="1:43" x14ac:dyDescent="0.25">
      <c r="A246" t="s">
        <v>353</v>
      </c>
      <c r="B246" s="28"/>
      <c r="C246" s="28"/>
      <c r="D246" s="28"/>
      <c r="E246" s="28"/>
      <c r="F246" s="28"/>
      <c r="G246" s="28"/>
      <c r="H246" s="28"/>
      <c r="I246" s="28"/>
      <c r="J246" s="28"/>
      <c r="K246" s="28"/>
      <c r="L246" s="28"/>
      <c r="M246" s="28"/>
      <c r="N246" s="28"/>
      <c r="S246" s="28">
        <v>243</v>
      </c>
      <c r="T246" s="19"/>
      <c r="U246" s="16"/>
      <c r="V246" s="16">
        <v>1</v>
      </c>
      <c r="W246" s="16"/>
      <c r="X246" s="16"/>
      <c r="Y246" s="16"/>
      <c r="Z246" s="16"/>
      <c r="AA246" s="16">
        <v>1</v>
      </c>
      <c r="AB246" s="16"/>
      <c r="AC246" s="16"/>
      <c r="AD246" s="16"/>
      <c r="AE246" s="16">
        <v>1</v>
      </c>
      <c r="AF246" s="16"/>
      <c r="AG246" s="16"/>
      <c r="AH246" s="16"/>
      <c r="AI246" s="16"/>
      <c r="AJ246" s="16"/>
      <c r="AK246" s="16"/>
      <c r="AL246" s="19" t="e">
        <f t="shared" si="19"/>
        <v>#REF!</v>
      </c>
      <c r="AM246" s="28" t="e">
        <f t="shared" si="20"/>
        <v>#REF!</v>
      </c>
      <c r="AN246" s="28" t="e">
        <f t="shared" si="21"/>
        <v>#REF!</v>
      </c>
      <c r="AO246" s="28" t="e">
        <f t="shared" si="22"/>
        <v>#REF!</v>
      </c>
      <c r="AP246" s="28" t="e">
        <f t="shared" si="23"/>
        <v>#REF!</v>
      </c>
      <c r="AQ246" s="28" t="e">
        <f t="shared" si="24"/>
        <v>#REF!</v>
      </c>
    </row>
    <row r="247" spans="1:43" x14ac:dyDescent="0.25">
      <c r="A247" t="s">
        <v>354</v>
      </c>
      <c r="B247" s="28"/>
      <c r="C247" s="28"/>
      <c r="D247" s="28"/>
      <c r="E247" s="28"/>
      <c r="F247" s="28"/>
      <c r="G247" s="28"/>
      <c r="H247" s="28"/>
      <c r="I247" s="28"/>
      <c r="J247" s="28"/>
      <c r="K247" s="28"/>
      <c r="L247" s="28"/>
      <c r="M247" s="28"/>
      <c r="N247" s="28"/>
      <c r="S247" s="28">
        <v>244</v>
      </c>
      <c r="T247" s="19"/>
      <c r="U247" s="16"/>
      <c r="V247" s="16">
        <v>1</v>
      </c>
      <c r="W247" s="16"/>
      <c r="X247" s="16"/>
      <c r="Y247" s="16"/>
      <c r="Z247" s="16"/>
      <c r="AA247" s="16">
        <v>1</v>
      </c>
      <c r="AB247" s="16"/>
      <c r="AC247" s="16"/>
      <c r="AD247" s="16"/>
      <c r="AE247" s="16">
        <v>1</v>
      </c>
      <c r="AF247" s="16"/>
      <c r="AG247" s="16"/>
      <c r="AH247" s="16"/>
      <c r="AI247" s="16"/>
      <c r="AJ247" s="16"/>
      <c r="AK247" s="16"/>
      <c r="AL247" s="19" t="e">
        <f t="shared" si="19"/>
        <v>#REF!</v>
      </c>
      <c r="AM247" s="28" t="e">
        <f t="shared" si="20"/>
        <v>#REF!</v>
      </c>
      <c r="AN247" s="28" t="e">
        <f t="shared" si="21"/>
        <v>#REF!</v>
      </c>
      <c r="AO247" s="28" t="e">
        <f t="shared" si="22"/>
        <v>#REF!</v>
      </c>
      <c r="AP247" s="28" t="e">
        <f t="shared" si="23"/>
        <v>#REF!</v>
      </c>
      <c r="AQ247" s="28" t="e">
        <f t="shared" si="24"/>
        <v>#REF!</v>
      </c>
    </row>
    <row r="248" spans="1:43" x14ac:dyDescent="0.25">
      <c r="A248" t="s">
        <v>355</v>
      </c>
      <c r="B248" s="28"/>
      <c r="C248" s="28"/>
      <c r="D248" s="28"/>
      <c r="E248" s="28"/>
      <c r="F248" s="28"/>
      <c r="G248" s="28"/>
      <c r="H248" s="28"/>
      <c r="I248" s="28"/>
      <c r="J248" s="28"/>
      <c r="K248" s="28"/>
      <c r="L248" s="28"/>
      <c r="M248" s="28"/>
      <c r="N248" s="28"/>
      <c r="S248" s="28">
        <v>245</v>
      </c>
      <c r="T248" s="19"/>
      <c r="U248" s="16"/>
      <c r="V248" s="16">
        <v>1</v>
      </c>
      <c r="W248" s="16"/>
      <c r="X248" s="16"/>
      <c r="Y248" s="16"/>
      <c r="Z248" s="16"/>
      <c r="AA248" s="16">
        <v>1</v>
      </c>
      <c r="AB248" s="16"/>
      <c r="AC248" s="16"/>
      <c r="AD248" s="16"/>
      <c r="AE248" s="16">
        <v>1</v>
      </c>
      <c r="AF248" s="16"/>
      <c r="AG248" s="16"/>
      <c r="AH248" s="16"/>
      <c r="AI248" s="16"/>
      <c r="AJ248" s="16"/>
      <c r="AK248" s="16"/>
      <c r="AL248" s="19" t="e">
        <f t="shared" si="19"/>
        <v>#REF!</v>
      </c>
      <c r="AM248" s="28" t="e">
        <f t="shared" si="20"/>
        <v>#REF!</v>
      </c>
      <c r="AN248" s="28" t="e">
        <f t="shared" si="21"/>
        <v>#REF!</v>
      </c>
      <c r="AO248" s="28" t="e">
        <f t="shared" si="22"/>
        <v>#REF!</v>
      </c>
      <c r="AP248" s="28" t="e">
        <f t="shared" si="23"/>
        <v>#REF!</v>
      </c>
      <c r="AQ248" s="28" t="e">
        <f t="shared" si="24"/>
        <v>#REF!</v>
      </c>
    </row>
    <row r="249" spans="1:43" x14ac:dyDescent="0.25">
      <c r="A249" t="s">
        <v>356</v>
      </c>
      <c r="B249" s="28"/>
      <c r="C249" s="28"/>
      <c r="D249" s="28"/>
      <c r="E249" s="28"/>
      <c r="F249" s="28"/>
      <c r="G249" s="28"/>
      <c r="H249" s="28"/>
      <c r="I249" s="28"/>
      <c r="J249" s="28"/>
      <c r="K249" s="28"/>
      <c r="L249" s="28"/>
      <c r="M249" s="28"/>
      <c r="N249" s="28"/>
      <c r="S249" s="28">
        <v>246</v>
      </c>
      <c r="T249" s="19"/>
      <c r="U249" s="16"/>
      <c r="V249" s="16">
        <v>1</v>
      </c>
      <c r="W249" s="16"/>
      <c r="X249" s="16"/>
      <c r="Y249" s="16"/>
      <c r="Z249" s="16"/>
      <c r="AA249" s="16">
        <v>1</v>
      </c>
      <c r="AB249" s="16"/>
      <c r="AC249" s="16"/>
      <c r="AD249" s="16"/>
      <c r="AE249" s="16">
        <v>1</v>
      </c>
      <c r="AF249" s="16"/>
      <c r="AG249" s="16"/>
      <c r="AH249" s="16"/>
      <c r="AI249" s="16"/>
      <c r="AJ249" s="16"/>
      <c r="AK249" s="16"/>
      <c r="AL249" s="19" t="e">
        <f t="shared" si="19"/>
        <v>#REF!</v>
      </c>
      <c r="AM249" s="28" t="e">
        <f t="shared" si="20"/>
        <v>#REF!</v>
      </c>
      <c r="AN249" s="28" t="e">
        <f t="shared" si="21"/>
        <v>#REF!</v>
      </c>
      <c r="AO249" s="28" t="e">
        <f t="shared" si="22"/>
        <v>#REF!</v>
      </c>
      <c r="AP249" s="28" t="e">
        <f t="shared" si="23"/>
        <v>#REF!</v>
      </c>
      <c r="AQ249" s="28" t="e">
        <f t="shared" si="24"/>
        <v>#REF!</v>
      </c>
    </row>
    <row r="250" spans="1:43" x14ac:dyDescent="0.25">
      <c r="A250" t="s">
        <v>357</v>
      </c>
      <c r="B250" s="28"/>
      <c r="C250" s="28"/>
      <c r="D250" s="28"/>
      <c r="E250" s="28"/>
      <c r="F250" s="28"/>
      <c r="G250" s="28"/>
      <c r="H250" s="28"/>
      <c r="I250" s="28"/>
      <c r="J250" s="28"/>
      <c r="K250" s="28"/>
      <c r="L250" s="28"/>
      <c r="M250" s="28"/>
      <c r="N250" s="28"/>
      <c r="S250" s="28">
        <v>247</v>
      </c>
      <c r="T250" s="19"/>
      <c r="U250" s="16"/>
      <c r="V250" s="16"/>
      <c r="W250" s="16">
        <v>1</v>
      </c>
      <c r="X250" s="16"/>
      <c r="Y250" s="16"/>
      <c r="Z250" s="16"/>
      <c r="AA250" s="16">
        <v>1</v>
      </c>
      <c r="AB250" s="16"/>
      <c r="AC250" s="16"/>
      <c r="AD250" s="16"/>
      <c r="AE250" s="16"/>
      <c r="AF250" s="16"/>
      <c r="AG250" s="16"/>
      <c r="AH250" s="16"/>
      <c r="AI250" s="16"/>
      <c r="AJ250" s="16"/>
      <c r="AK250" s="16"/>
      <c r="AL250" s="19" t="e">
        <f t="shared" si="19"/>
        <v>#REF!</v>
      </c>
      <c r="AM250" s="28" t="e">
        <f t="shared" si="20"/>
        <v>#REF!</v>
      </c>
      <c r="AN250" s="28" t="e">
        <f t="shared" si="21"/>
        <v>#REF!</v>
      </c>
      <c r="AO250" s="28" t="e">
        <f t="shared" si="22"/>
        <v>#REF!</v>
      </c>
      <c r="AP250" s="28" t="e">
        <f t="shared" si="23"/>
        <v>#REF!</v>
      </c>
      <c r="AQ250" s="28" t="e">
        <f t="shared" si="24"/>
        <v>#REF!</v>
      </c>
    </row>
    <row r="251" spans="1:43" x14ac:dyDescent="0.25">
      <c r="A251" t="s">
        <v>358</v>
      </c>
      <c r="B251" s="28"/>
      <c r="C251" s="28"/>
      <c r="D251" s="28"/>
      <c r="E251" s="28"/>
      <c r="F251" s="28"/>
      <c r="G251" s="28"/>
      <c r="H251" s="28"/>
      <c r="I251" s="28"/>
      <c r="J251" s="28"/>
      <c r="K251" s="28"/>
      <c r="L251" s="28"/>
      <c r="M251" s="28"/>
      <c r="N251" s="28"/>
      <c r="S251" s="28">
        <v>248</v>
      </c>
      <c r="T251" s="19"/>
      <c r="U251" s="16"/>
      <c r="V251" s="16"/>
      <c r="W251" s="16">
        <v>1</v>
      </c>
      <c r="X251" s="16"/>
      <c r="Y251" s="16"/>
      <c r="Z251" s="16"/>
      <c r="AA251" s="16">
        <v>1</v>
      </c>
      <c r="AB251" s="16"/>
      <c r="AC251" s="16">
        <v>1</v>
      </c>
      <c r="AD251" s="16"/>
      <c r="AE251" s="16"/>
      <c r="AF251" s="16"/>
      <c r="AG251" s="16"/>
      <c r="AH251" s="16"/>
      <c r="AI251" s="16"/>
      <c r="AJ251" s="16"/>
      <c r="AK251" s="16"/>
      <c r="AL251" s="19" t="e">
        <f t="shared" si="19"/>
        <v>#REF!</v>
      </c>
      <c r="AM251" s="28" t="e">
        <f t="shared" si="20"/>
        <v>#REF!</v>
      </c>
      <c r="AN251" s="28" t="e">
        <f t="shared" si="21"/>
        <v>#REF!</v>
      </c>
      <c r="AO251" s="28" t="e">
        <f t="shared" si="22"/>
        <v>#REF!</v>
      </c>
      <c r="AP251" s="28" t="e">
        <f t="shared" si="23"/>
        <v>#REF!</v>
      </c>
      <c r="AQ251" s="28" t="e">
        <f t="shared" si="24"/>
        <v>#REF!</v>
      </c>
    </row>
    <row r="252" spans="1:43" x14ac:dyDescent="0.25">
      <c r="A252" t="s">
        <v>359</v>
      </c>
      <c r="B252" s="28"/>
      <c r="C252" s="28"/>
      <c r="D252" s="28"/>
      <c r="E252" s="28"/>
      <c r="F252" s="28"/>
      <c r="G252" s="28"/>
      <c r="H252" s="28"/>
      <c r="I252" s="28"/>
      <c r="J252" s="28"/>
      <c r="K252" s="28"/>
      <c r="L252" s="28"/>
      <c r="M252" s="28"/>
      <c r="N252" s="28"/>
      <c r="S252" s="28">
        <v>249</v>
      </c>
      <c r="T252" s="19"/>
      <c r="U252" s="16"/>
      <c r="V252" s="16"/>
      <c r="W252" s="16">
        <v>1</v>
      </c>
      <c r="X252" s="16"/>
      <c r="Y252" s="16"/>
      <c r="Z252" s="16"/>
      <c r="AA252" s="16">
        <v>1</v>
      </c>
      <c r="AB252" s="16"/>
      <c r="AC252" s="16">
        <v>1</v>
      </c>
      <c r="AD252" s="16"/>
      <c r="AE252" s="16"/>
      <c r="AF252" s="16"/>
      <c r="AG252" s="16"/>
      <c r="AH252" s="16"/>
      <c r="AI252" s="16"/>
      <c r="AJ252" s="16"/>
      <c r="AK252" s="16"/>
      <c r="AL252" s="19" t="e">
        <f t="shared" si="19"/>
        <v>#REF!</v>
      </c>
      <c r="AM252" s="28" t="e">
        <f t="shared" si="20"/>
        <v>#REF!</v>
      </c>
      <c r="AN252" s="28" t="e">
        <f t="shared" si="21"/>
        <v>#REF!</v>
      </c>
      <c r="AO252" s="28" t="e">
        <f t="shared" si="22"/>
        <v>#REF!</v>
      </c>
      <c r="AP252" s="28" t="e">
        <f t="shared" si="23"/>
        <v>#REF!</v>
      </c>
      <c r="AQ252" s="28" t="e">
        <f t="shared" si="24"/>
        <v>#REF!</v>
      </c>
    </row>
    <row r="253" spans="1:43" x14ac:dyDescent="0.25">
      <c r="A253" t="s">
        <v>360</v>
      </c>
      <c r="B253" s="28"/>
      <c r="C253" s="28"/>
      <c r="D253" s="28"/>
      <c r="E253" s="28"/>
      <c r="F253" s="28"/>
      <c r="G253" s="28"/>
      <c r="H253" s="28"/>
      <c r="I253" s="28"/>
      <c r="J253" s="28"/>
      <c r="K253" s="28"/>
      <c r="L253" s="28"/>
      <c r="M253" s="28"/>
      <c r="N253" s="28"/>
      <c r="S253" s="28">
        <v>250</v>
      </c>
      <c r="T253" s="19"/>
      <c r="U253" s="16"/>
      <c r="V253" s="16"/>
      <c r="W253" s="16">
        <v>1</v>
      </c>
      <c r="X253" s="16"/>
      <c r="Y253" s="16"/>
      <c r="Z253" s="16"/>
      <c r="AA253" s="16">
        <v>1</v>
      </c>
      <c r="AB253" s="16"/>
      <c r="AC253" s="16">
        <v>1</v>
      </c>
      <c r="AD253" s="16"/>
      <c r="AE253" s="16"/>
      <c r="AF253" s="16"/>
      <c r="AG253" s="16"/>
      <c r="AH253" s="16"/>
      <c r="AI253" s="16"/>
      <c r="AJ253" s="16"/>
      <c r="AK253" s="16"/>
      <c r="AL253" s="19" t="e">
        <f t="shared" si="19"/>
        <v>#REF!</v>
      </c>
      <c r="AM253" s="28" t="e">
        <f t="shared" si="20"/>
        <v>#REF!</v>
      </c>
      <c r="AN253" s="28" t="e">
        <f t="shared" si="21"/>
        <v>#REF!</v>
      </c>
      <c r="AO253" s="28" t="e">
        <f t="shared" si="22"/>
        <v>#REF!</v>
      </c>
      <c r="AP253" s="28" t="e">
        <f t="shared" si="23"/>
        <v>#REF!</v>
      </c>
      <c r="AQ253" s="28" t="e">
        <f t="shared" si="24"/>
        <v>#REF!</v>
      </c>
    </row>
    <row r="254" spans="1:43" x14ac:dyDescent="0.25">
      <c r="A254" t="s">
        <v>361</v>
      </c>
      <c r="B254" s="28"/>
      <c r="C254" s="28"/>
      <c r="D254" s="28"/>
      <c r="E254" s="28"/>
      <c r="F254" s="28"/>
      <c r="G254" s="28"/>
      <c r="H254" s="28"/>
      <c r="I254" s="28"/>
      <c r="J254" s="28"/>
      <c r="K254" s="28"/>
      <c r="L254" s="28"/>
      <c r="M254" s="28"/>
      <c r="N254" s="28"/>
      <c r="S254" s="28">
        <v>251</v>
      </c>
      <c r="T254" s="19"/>
      <c r="U254" s="16"/>
      <c r="V254" s="16"/>
      <c r="W254" s="16">
        <v>1</v>
      </c>
      <c r="X254" s="16"/>
      <c r="Y254" s="16"/>
      <c r="Z254" s="16"/>
      <c r="AA254" s="16">
        <v>1</v>
      </c>
      <c r="AB254" s="16"/>
      <c r="AC254" s="16">
        <v>1</v>
      </c>
      <c r="AD254" s="16"/>
      <c r="AE254" s="16"/>
      <c r="AF254" s="16"/>
      <c r="AG254" s="16"/>
      <c r="AH254" s="16"/>
      <c r="AI254" s="16"/>
      <c r="AJ254" s="16"/>
      <c r="AK254" s="16"/>
      <c r="AL254" s="19" t="e">
        <f t="shared" si="19"/>
        <v>#REF!</v>
      </c>
      <c r="AM254" s="28" t="e">
        <f t="shared" si="20"/>
        <v>#REF!</v>
      </c>
      <c r="AN254" s="28" t="e">
        <f t="shared" si="21"/>
        <v>#REF!</v>
      </c>
      <c r="AO254" s="28" t="e">
        <f t="shared" si="22"/>
        <v>#REF!</v>
      </c>
      <c r="AP254" s="28" t="e">
        <f t="shared" si="23"/>
        <v>#REF!</v>
      </c>
      <c r="AQ254" s="28" t="e">
        <f t="shared" si="24"/>
        <v>#REF!</v>
      </c>
    </row>
    <row r="255" spans="1:43" x14ac:dyDescent="0.25">
      <c r="A255" t="s">
        <v>362</v>
      </c>
      <c r="B255" s="28"/>
      <c r="C255" s="28"/>
      <c r="D255" s="28"/>
      <c r="E255" s="28"/>
      <c r="F255" s="28"/>
      <c r="G255" s="28"/>
      <c r="H255" s="28"/>
      <c r="I255" s="28"/>
      <c r="J255" s="28"/>
      <c r="K255" s="28"/>
      <c r="L255" s="28"/>
      <c r="M255" s="28"/>
      <c r="N255" s="28"/>
      <c r="S255" s="28">
        <v>252</v>
      </c>
      <c r="T255" s="19"/>
      <c r="U255" s="16"/>
      <c r="V255" s="16"/>
      <c r="W255" s="16">
        <v>1</v>
      </c>
      <c r="X255" s="16"/>
      <c r="Y255" s="16"/>
      <c r="Z255" s="16"/>
      <c r="AA255" s="16">
        <v>1</v>
      </c>
      <c r="AB255" s="16"/>
      <c r="AC255" s="16">
        <v>1</v>
      </c>
      <c r="AD255" s="16"/>
      <c r="AE255" s="16"/>
      <c r="AF255" s="16"/>
      <c r="AG255" s="16"/>
      <c r="AH255" s="16"/>
      <c r="AI255" s="16"/>
      <c r="AJ255" s="16"/>
      <c r="AK255" s="16"/>
      <c r="AL255" s="19" t="e">
        <f t="shared" si="19"/>
        <v>#REF!</v>
      </c>
      <c r="AM255" s="28" t="e">
        <f t="shared" si="20"/>
        <v>#REF!</v>
      </c>
      <c r="AN255" s="28" t="e">
        <f t="shared" si="21"/>
        <v>#REF!</v>
      </c>
      <c r="AO255" s="28" t="e">
        <f t="shared" si="22"/>
        <v>#REF!</v>
      </c>
      <c r="AP255" s="28" t="e">
        <f t="shared" si="23"/>
        <v>#REF!</v>
      </c>
      <c r="AQ255" s="28" t="e">
        <f t="shared" si="24"/>
        <v>#REF!</v>
      </c>
    </row>
    <row r="256" spans="1:43" x14ac:dyDescent="0.25">
      <c r="A256" t="s">
        <v>363</v>
      </c>
      <c r="B256" s="28"/>
      <c r="C256" s="28"/>
      <c r="D256" s="28"/>
      <c r="E256" s="28"/>
      <c r="F256" s="28"/>
      <c r="G256" s="28"/>
      <c r="H256" s="28"/>
      <c r="I256" s="28"/>
      <c r="J256" s="28"/>
      <c r="K256" s="28"/>
      <c r="L256" s="28"/>
      <c r="M256" s="28"/>
      <c r="N256" s="28"/>
      <c r="S256" s="28">
        <v>253</v>
      </c>
      <c r="T256" s="19"/>
      <c r="U256" s="16"/>
      <c r="V256" s="16"/>
      <c r="W256" s="16">
        <v>1</v>
      </c>
      <c r="X256" s="16"/>
      <c r="Y256" s="16"/>
      <c r="Z256" s="16"/>
      <c r="AA256" s="16">
        <v>1</v>
      </c>
      <c r="AB256" s="16"/>
      <c r="AC256" s="16">
        <v>1</v>
      </c>
      <c r="AD256" s="16"/>
      <c r="AE256" s="16"/>
      <c r="AF256" s="16"/>
      <c r="AG256" s="16"/>
      <c r="AH256" s="16"/>
      <c r="AI256" s="16"/>
      <c r="AJ256" s="16"/>
      <c r="AK256" s="16"/>
      <c r="AL256" s="19" t="e">
        <f t="shared" si="19"/>
        <v>#REF!</v>
      </c>
      <c r="AM256" s="28" t="e">
        <f t="shared" si="20"/>
        <v>#REF!</v>
      </c>
      <c r="AN256" s="28" t="e">
        <f t="shared" si="21"/>
        <v>#REF!</v>
      </c>
      <c r="AO256" s="28" t="e">
        <f t="shared" si="22"/>
        <v>#REF!</v>
      </c>
      <c r="AP256" s="28" t="e">
        <f t="shared" si="23"/>
        <v>#REF!</v>
      </c>
      <c r="AQ256" s="28" t="e">
        <f t="shared" si="24"/>
        <v>#REF!</v>
      </c>
    </row>
    <row r="257" spans="1:43" x14ac:dyDescent="0.25">
      <c r="A257" t="s">
        <v>364</v>
      </c>
      <c r="B257" s="28"/>
      <c r="C257" s="28"/>
      <c r="D257" s="28"/>
      <c r="E257" s="28"/>
      <c r="F257" s="28"/>
      <c r="G257" s="28"/>
      <c r="H257" s="28"/>
      <c r="I257" s="28"/>
      <c r="J257" s="28"/>
      <c r="K257" s="28"/>
      <c r="L257" s="28"/>
      <c r="M257" s="28"/>
      <c r="N257" s="28"/>
      <c r="S257" s="28">
        <v>254</v>
      </c>
      <c r="T257" s="19"/>
      <c r="U257" s="16"/>
      <c r="V257" s="16"/>
      <c r="W257" s="16">
        <v>1</v>
      </c>
      <c r="X257" s="16"/>
      <c r="Y257" s="16"/>
      <c r="Z257" s="16"/>
      <c r="AA257" s="16">
        <v>1</v>
      </c>
      <c r="AB257" s="16"/>
      <c r="AC257" s="16">
        <v>1</v>
      </c>
      <c r="AD257" s="16"/>
      <c r="AE257" s="16"/>
      <c r="AF257" s="16"/>
      <c r="AG257" s="16"/>
      <c r="AH257" s="16"/>
      <c r="AI257" s="16"/>
      <c r="AJ257" s="16"/>
      <c r="AK257" s="16"/>
      <c r="AL257" s="19" t="e">
        <f t="shared" si="19"/>
        <v>#REF!</v>
      </c>
      <c r="AM257" s="28" t="e">
        <f t="shared" si="20"/>
        <v>#REF!</v>
      </c>
      <c r="AN257" s="28" t="e">
        <f t="shared" si="21"/>
        <v>#REF!</v>
      </c>
      <c r="AO257" s="28" t="e">
        <f t="shared" si="22"/>
        <v>#REF!</v>
      </c>
      <c r="AP257" s="28" t="e">
        <f t="shared" si="23"/>
        <v>#REF!</v>
      </c>
      <c r="AQ257" s="28" t="e">
        <f t="shared" si="24"/>
        <v>#REF!</v>
      </c>
    </row>
    <row r="258" spans="1:43" x14ac:dyDescent="0.25">
      <c r="A258" t="s">
        <v>365</v>
      </c>
      <c r="B258" s="28"/>
      <c r="C258" s="28"/>
      <c r="D258" s="28"/>
      <c r="E258" s="28"/>
      <c r="F258" s="28"/>
      <c r="G258" s="28"/>
      <c r="H258" s="28"/>
      <c r="I258" s="28"/>
      <c r="J258" s="28"/>
      <c r="K258" s="28"/>
      <c r="L258" s="28"/>
      <c r="M258" s="28"/>
      <c r="N258" s="28"/>
      <c r="S258" s="28">
        <v>255</v>
      </c>
      <c r="T258" s="19"/>
      <c r="U258" s="16"/>
      <c r="V258" s="16"/>
      <c r="W258" s="16">
        <v>1</v>
      </c>
      <c r="X258" s="16"/>
      <c r="Y258" s="16"/>
      <c r="Z258" s="16"/>
      <c r="AA258" s="16">
        <v>1</v>
      </c>
      <c r="AB258" s="16"/>
      <c r="AC258" s="16">
        <v>1</v>
      </c>
      <c r="AD258" s="16"/>
      <c r="AE258" s="16"/>
      <c r="AF258" s="16"/>
      <c r="AG258" s="16"/>
      <c r="AH258" s="16"/>
      <c r="AI258" s="16"/>
      <c r="AJ258" s="16"/>
      <c r="AK258" s="16"/>
      <c r="AL258" s="19" t="e">
        <f t="shared" si="19"/>
        <v>#REF!</v>
      </c>
      <c r="AM258" s="28" t="e">
        <f t="shared" si="20"/>
        <v>#REF!</v>
      </c>
      <c r="AN258" s="28" t="e">
        <f t="shared" si="21"/>
        <v>#REF!</v>
      </c>
      <c r="AO258" s="28" t="e">
        <f t="shared" si="22"/>
        <v>#REF!</v>
      </c>
      <c r="AP258" s="28" t="e">
        <f t="shared" si="23"/>
        <v>#REF!</v>
      </c>
      <c r="AQ258" s="28" t="e">
        <f t="shared" si="24"/>
        <v>#REF!</v>
      </c>
    </row>
    <row r="259" spans="1:43" x14ac:dyDescent="0.25">
      <c r="A259" t="s">
        <v>366</v>
      </c>
      <c r="B259" s="28"/>
      <c r="C259" s="28"/>
      <c r="D259" s="28"/>
      <c r="E259" s="28"/>
      <c r="F259" s="28"/>
      <c r="G259" s="28"/>
      <c r="H259" s="28"/>
      <c r="I259" s="28"/>
      <c r="J259" s="28"/>
      <c r="K259" s="28"/>
      <c r="L259" s="28"/>
      <c r="M259" s="28"/>
      <c r="N259" s="28"/>
      <c r="S259" s="28">
        <v>256</v>
      </c>
      <c r="T259" s="19"/>
      <c r="U259" s="16"/>
      <c r="V259" s="16"/>
      <c r="W259" s="16">
        <v>1</v>
      </c>
      <c r="X259" s="16"/>
      <c r="Y259" s="16"/>
      <c r="Z259" s="16"/>
      <c r="AA259" s="16">
        <v>1</v>
      </c>
      <c r="AB259" s="16"/>
      <c r="AC259" s="16"/>
      <c r="AD259" s="16">
        <v>1</v>
      </c>
      <c r="AE259" s="16"/>
      <c r="AF259" s="16"/>
      <c r="AG259" s="16"/>
      <c r="AH259" s="16"/>
      <c r="AI259" s="16"/>
      <c r="AJ259" s="16"/>
      <c r="AK259" s="16"/>
      <c r="AL259" s="19" t="e">
        <f t="shared" si="19"/>
        <v>#REF!</v>
      </c>
      <c r="AM259" s="28" t="e">
        <f t="shared" si="20"/>
        <v>#REF!</v>
      </c>
      <c r="AN259" s="28" t="e">
        <f t="shared" si="21"/>
        <v>#REF!</v>
      </c>
      <c r="AO259" s="28" t="e">
        <f t="shared" si="22"/>
        <v>#REF!</v>
      </c>
      <c r="AP259" s="28" t="e">
        <f t="shared" si="23"/>
        <v>#REF!</v>
      </c>
      <c r="AQ259" s="28" t="e">
        <f t="shared" si="24"/>
        <v>#REF!</v>
      </c>
    </row>
    <row r="260" spans="1:43" x14ac:dyDescent="0.25">
      <c r="A260" t="s">
        <v>367</v>
      </c>
      <c r="B260" s="28"/>
      <c r="C260" s="28"/>
      <c r="D260" s="28"/>
      <c r="E260" s="28"/>
      <c r="F260" s="28"/>
      <c r="G260" s="28"/>
      <c r="H260" s="28"/>
      <c r="I260" s="28"/>
      <c r="J260" s="28"/>
      <c r="K260" s="28"/>
      <c r="L260" s="28"/>
      <c r="M260" s="28"/>
      <c r="N260" s="28"/>
      <c r="S260" s="28">
        <v>257</v>
      </c>
      <c r="T260" s="19"/>
      <c r="U260" s="16"/>
      <c r="V260" s="16"/>
      <c r="W260" s="16">
        <v>1</v>
      </c>
      <c r="X260" s="16"/>
      <c r="Y260" s="16"/>
      <c r="Z260" s="16"/>
      <c r="AA260" s="16">
        <v>1</v>
      </c>
      <c r="AB260" s="16"/>
      <c r="AC260" s="16"/>
      <c r="AD260" s="16">
        <v>1</v>
      </c>
      <c r="AE260" s="16"/>
      <c r="AF260" s="16"/>
      <c r="AG260" s="16"/>
      <c r="AH260" s="16"/>
      <c r="AI260" s="16"/>
      <c r="AJ260" s="16"/>
      <c r="AK260" s="16"/>
      <c r="AL260" s="19" t="e">
        <f t="shared" ref="AL260:AL323" si="25">IF(AND(AM260&lt;&gt;1,AN260&lt;&gt;1,AO260&lt;&gt;1,AP260&lt;&gt;1,AQ260&lt;&gt;1),1,0)</f>
        <v>#REF!</v>
      </c>
      <c r="AM260" s="28" t="e">
        <f t="shared" ref="AM260:AM323" si="26">MAX(SUM(U$1,U260),SUM(V$1,V260),SUM(W$1,W260),SUM(X$1,X260),SUM(Y$1,Y260),SUM(Z$1,Z260))</f>
        <v>#REF!</v>
      </c>
      <c r="AN260" s="28" t="e">
        <f t="shared" ref="AN260:AN323" si="27">MAX(SUM(AA$1,AA260),SUM(AB$1,AB260))</f>
        <v>#REF!</v>
      </c>
      <c r="AO260" s="28" t="e">
        <f t="shared" ref="AO260:AO323" si="28">MAX(SUM(AC$1,AC260),SUM(AD$1,AD260),SUM(AE$1,AE260),SUM(AF$1,AF260))</f>
        <v>#REF!</v>
      </c>
      <c r="AP260" s="28" t="e">
        <f t="shared" ref="AP260:AP323" si="29">MAX(SUM(AG$1,AG260),SUM(AH$1,AH260))</f>
        <v>#REF!</v>
      </c>
      <c r="AQ260" s="28" t="e">
        <f t="shared" ref="AQ260:AQ323" si="30">MAX(SUM(AI$1,AI260),SUM(AJ$1,AJ260),SUM(AK$1,AK260))</f>
        <v>#REF!</v>
      </c>
    </row>
    <row r="261" spans="1:43" x14ac:dyDescent="0.25">
      <c r="A261" t="s">
        <v>368</v>
      </c>
      <c r="B261" s="28"/>
      <c r="C261" s="28"/>
      <c r="D261" s="28"/>
      <c r="E261" s="28"/>
      <c r="F261" s="28"/>
      <c r="G261" s="28"/>
      <c r="H261" s="28"/>
      <c r="I261" s="28"/>
      <c r="J261" s="28"/>
      <c r="K261" s="28"/>
      <c r="L261" s="28"/>
      <c r="M261" s="28"/>
      <c r="N261" s="28"/>
      <c r="S261" s="28">
        <v>258</v>
      </c>
      <c r="T261" s="19"/>
      <c r="U261" s="16"/>
      <c r="V261" s="16"/>
      <c r="W261" s="16">
        <v>1</v>
      </c>
      <c r="X261" s="16"/>
      <c r="Y261" s="16"/>
      <c r="Z261" s="16"/>
      <c r="AA261" s="16">
        <v>1</v>
      </c>
      <c r="AB261" s="16"/>
      <c r="AC261" s="16"/>
      <c r="AD261" s="16">
        <v>1</v>
      </c>
      <c r="AE261" s="16"/>
      <c r="AF261" s="16"/>
      <c r="AG261" s="16"/>
      <c r="AH261" s="16"/>
      <c r="AI261" s="16"/>
      <c r="AJ261" s="16"/>
      <c r="AK261" s="16"/>
      <c r="AL261" s="19" t="e">
        <f t="shared" si="25"/>
        <v>#REF!</v>
      </c>
      <c r="AM261" s="28" t="e">
        <f t="shared" si="26"/>
        <v>#REF!</v>
      </c>
      <c r="AN261" s="28" t="e">
        <f t="shared" si="27"/>
        <v>#REF!</v>
      </c>
      <c r="AO261" s="28" t="e">
        <f t="shared" si="28"/>
        <v>#REF!</v>
      </c>
      <c r="AP261" s="28" t="e">
        <f t="shared" si="29"/>
        <v>#REF!</v>
      </c>
      <c r="AQ261" s="28" t="e">
        <f t="shared" si="30"/>
        <v>#REF!</v>
      </c>
    </row>
    <row r="262" spans="1:43" x14ac:dyDescent="0.25">
      <c r="A262" t="s">
        <v>369</v>
      </c>
      <c r="B262" s="28"/>
      <c r="C262" s="28"/>
      <c r="D262" s="28"/>
      <c r="E262" s="28"/>
      <c r="F262" s="28"/>
      <c r="G262" s="28"/>
      <c r="H262" s="28"/>
      <c r="I262" s="28"/>
      <c r="J262" s="28"/>
      <c r="K262" s="28"/>
      <c r="L262" s="28"/>
      <c r="M262" s="28"/>
      <c r="N262" s="28"/>
      <c r="S262" s="28">
        <v>259</v>
      </c>
      <c r="T262" s="19"/>
      <c r="U262" s="16"/>
      <c r="V262" s="16"/>
      <c r="W262" s="16">
        <v>1</v>
      </c>
      <c r="X262" s="16"/>
      <c r="Y262" s="16"/>
      <c r="Z262" s="16"/>
      <c r="AA262" s="16">
        <v>1</v>
      </c>
      <c r="AB262" s="16"/>
      <c r="AC262" s="16"/>
      <c r="AD262" s="16">
        <v>1</v>
      </c>
      <c r="AE262" s="16"/>
      <c r="AF262" s="16"/>
      <c r="AG262" s="16"/>
      <c r="AH262" s="16"/>
      <c r="AI262" s="16"/>
      <c r="AJ262" s="16"/>
      <c r="AK262" s="16"/>
      <c r="AL262" s="19" t="e">
        <f t="shared" si="25"/>
        <v>#REF!</v>
      </c>
      <c r="AM262" s="28" t="e">
        <f t="shared" si="26"/>
        <v>#REF!</v>
      </c>
      <c r="AN262" s="28" t="e">
        <f t="shared" si="27"/>
        <v>#REF!</v>
      </c>
      <c r="AO262" s="28" t="e">
        <f t="shared" si="28"/>
        <v>#REF!</v>
      </c>
      <c r="AP262" s="28" t="e">
        <f t="shared" si="29"/>
        <v>#REF!</v>
      </c>
      <c r="AQ262" s="28" t="e">
        <f t="shared" si="30"/>
        <v>#REF!</v>
      </c>
    </row>
    <row r="263" spans="1:43" x14ac:dyDescent="0.25">
      <c r="A263" t="s">
        <v>370</v>
      </c>
      <c r="B263" s="28"/>
      <c r="C263" s="28"/>
      <c r="D263" s="28"/>
      <c r="E263" s="28"/>
      <c r="F263" s="28"/>
      <c r="G263" s="28"/>
      <c r="H263" s="28"/>
      <c r="I263" s="28"/>
      <c r="J263" s="28"/>
      <c r="K263" s="28"/>
      <c r="L263" s="28"/>
      <c r="M263" s="28"/>
      <c r="N263" s="28"/>
      <c r="S263" s="28">
        <v>260</v>
      </c>
      <c r="T263" s="19"/>
      <c r="U263" s="16"/>
      <c r="V263" s="16"/>
      <c r="W263" s="16">
        <v>1</v>
      </c>
      <c r="X263" s="16"/>
      <c r="Y263" s="16"/>
      <c r="Z263" s="16"/>
      <c r="AA263" s="16">
        <v>1</v>
      </c>
      <c r="AB263" s="16"/>
      <c r="AC263" s="16"/>
      <c r="AD263" s="16">
        <v>1</v>
      </c>
      <c r="AE263" s="16"/>
      <c r="AF263" s="16"/>
      <c r="AG263" s="16"/>
      <c r="AH263" s="16"/>
      <c r="AI263" s="16"/>
      <c r="AJ263" s="16"/>
      <c r="AK263" s="16"/>
      <c r="AL263" s="19" t="e">
        <f t="shared" si="25"/>
        <v>#REF!</v>
      </c>
      <c r="AM263" s="28" t="e">
        <f t="shared" si="26"/>
        <v>#REF!</v>
      </c>
      <c r="AN263" s="28" t="e">
        <f t="shared" si="27"/>
        <v>#REF!</v>
      </c>
      <c r="AO263" s="28" t="e">
        <f t="shared" si="28"/>
        <v>#REF!</v>
      </c>
      <c r="AP263" s="28" t="e">
        <f t="shared" si="29"/>
        <v>#REF!</v>
      </c>
      <c r="AQ263" s="28" t="e">
        <f t="shared" si="30"/>
        <v>#REF!</v>
      </c>
    </row>
    <row r="264" spans="1:43" x14ac:dyDescent="0.25">
      <c r="A264" t="s">
        <v>371</v>
      </c>
      <c r="B264" s="28"/>
      <c r="C264" s="28"/>
      <c r="D264" s="28"/>
      <c r="E264" s="28"/>
      <c r="F264" s="28"/>
      <c r="G264" s="28"/>
      <c r="H264" s="28"/>
      <c r="I264" s="28"/>
      <c r="J264" s="28"/>
      <c r="K264" s="28"/>
      <c r="L264" s="28"/>
      <c r="M264" s="28"/>
      <c r="N264" s="28"/>
      <c r="S264" s="28">
        <v>261</v>
      </c>
      <c r="T264" s="19"/>
      <c r="U264" s="16"/>
      <c r="V264" s="16"/>
      <c r="W264" s="16">
        <v>1</v>
      </c>
      <c r="X264" s="16"/>
      <c r="Y264" s="16"/>
      <c r="Z264" s="16"/>
      <c r="AA264" s="16">
        <v>1</v>
      </c>
      <c r="AB264" s="16"/>
      <c r="AC264" s="16"/>
      <c r="AD264" s="16"/>
      <c r="AE264" s="16"/>
      <c r="AF264" s="16">
        <v>1</v>
      </c>
      <c r="AG264" s="16"/>
      <c r="AH264" s="16"/>
      <c r="AI264" s="16"/>
      <c r="AJ264" s="16"/>
      <c r="AK264" s="16"/>
      <c r="AL264" s="19" t="e">
        <f t="shared" si="25"/>
        <v>#REF!</v>
      </c>
      <c r="AM264" s="28" t="e">
        <f t="shared" si="26"/>
        <v>#REF!</v>
      </c>
      <c r="AN264" s="28" t="e">
        <f t="shared" si="27"/>
        <v>#REF!</v>
      </c>
      <c r="AO264" s="28" t="e">
        <f t="shared" si="28"/>
        <v>#REF!</v>
      </c>
      <c r="AP264" s="28" t="e">
        <f t="shared" si="29"/>
        <v>#REF!</v>
      </c>
      <c r="AQ264" s="28" t="e">
        <f t="shared" si="30"/>
        <v>#REF!</v>
      </c>
    </row>
    <row r="265" spans="1:43" x14ac:dyDescent="0.25">
      <c r="A265" t="s">
        <v>372</v>
      </c>
      <c r="B265" s="28"/>
      <c r="C265" s="28"/>
      <c r="D265" s="28"/>
      <c r="E265" s="28"/>
      <c r="F265" s="28"/>
      <c r="G265" s="28"/>
      <c r="H265" s="28"/>
      <c r="I265" s="28"/>
      <c r="J265" s="28"/>
      <c r="K265" s="28"/>
      <c r="L265" s="28"/>
      <c r="M265" s="28"/>
      <c r="N265" s="28"/>
      <c r="S265" s="28">
        <v>262</v>
      </c>
      <c r="T265" s="19"/>
      <c r="U265" s="16"/>
      <c r="V265" s="16"/>
      <c r="W265" s="16">
        <v>1</v>
      </c>
      <c r="X265" s="16"/>
      <c r="Y265" s="16"/>
      <c r="Z265" s="16"/>
      <c r="AA265" s="16">
        <v>1</v>
      </c>
      <c r="AB265" s="16"/>
      <c r="AC265" s="16"/>
      <c r="AD265" s="16"/>
      <c r="AE265" s="16"/>
      <c r="AF265" s="16">
        <v>1</v>
      </c>
      <c r="AG265" s="16"/>
      <c r="AH265" s="16"/>
      <c r="AI265" s="16"/>
      <c r="AJ265" s="16"/>
      <c r="AK265" s="16"/>
      <c r="AL265" s="19" t="e">
        <f t="shared" si="25"/>
        <v>#REF!</v>
      </c>
      <c r="AM265" s="28" t="e">
        <f t="shared" si="26"/>
        <v>#REF!</v>
      </c>
      <c r="AN265" s="28" t="e">
        <f t="shared" si="27"/>
        <v>#REF!</v>
      </c>
      <c r="AO265" s="28" t="e">
        <f t="shared" si="28"/>
        <v>#REF!</v>
      </c>
      <c r="AP265" s="28" t="e">
        <f t="shared" si="29"/>
        <v>#REF!</v>
      </c>
      <c r="AQ265" s="28" t="e">
        <f t="shared" si="30"/>
        <v>#REF!</v>
      </c>
    </row>
    <row r="266" spans="1:43" x14ac:dyDescent="0.25">
      <c r="A266" t="s">
        <v>373</v>
      </c>
      <c r="B266" s="28"/>
      <c r="C266" s="28"/>
      <c r="D266" s="28"/>
      <c r="E266" s="28"/>
      <c r="F266" s="28"/>
      <c r="G266" s="28"/>
      <c r="H266" s="28"/>
      <c r="I266" s="28"/>
      <c r="J266" s="28"/>
      <c r="K266" s="28"/>
      <c r="L266" s="28"/>
      <c r="M266" s="28"/>
      <c r="N266" s="28"/>
      <c r="S266" s="28">
        <v>263</v>
      </c>
      <c r="T266" s="19"/>
      <c r="U266" s="16"/>
      <c r="V266" s="16"/>
      <c r="W266" s="16">
        <v>1</v>
      </c>
      <c r="X266" s="16"/>
      <c r="Y266" s="16"/>
      <c r="Z266" s="16"/>
      <c r="AA266" s="16">
        <v>1</v>
      </c>
      <c r="AB266" s="16"/>
      <c r="AC266" s="16"/>
      <c r="AD266" s="16"/>
      <c r="AE266" s="16">
        <v>1</v>
      </c>
      <c r="AF266" s="16"/>
      <c r="AG266" s="16"/>
      <c r="AH266" s="16"/>
      <c r="AI266" s="16"/>
      <c r="AJ266" s="16"/>
      <c r="AK266" s="16"/>
      <c r="AL266" s="19" t="e">
        <f t="shared" si="25"/>
        <v>#REF!</v>
      </c>
      <c r="AM266" s="28" t="e">
        <f t="shared" si="26"/>
        <v>#REF!</v>
      </c>
      <c r="AN266" s="28" t="e">
        <f t="shared" si="27"/>
        <v>#REF!</v>
      </c>
      <c r="AO266" s="28" t="e">
        <f t="shared" si="28"/>
        <v>#REF!</v>
      </c>
      <c r="AP266" s="28" t="e">
        <f t="shared" si="29"/>
        <v>#REF!</v>
      </c>
      <c r="AQ266" s="28" t="e">
        <f t="shared" si="30"/>
        <v>#REF!</v>
      </c>
    </row>
    <row r="267" spans="1:43" x14ac:dyDescent="0.25">
      <c r="A267" t="s">
        <v>374</v>
      </c>
      <c r="B267" s="28"/>
      <c r="C267" s="28"/>
      <c r="D267" s="28"/>
      <c r="E267" s="28"/>
      <c r="F267" s="28"/>
      <c r="G267" s="28"/>
      <c r="H267" s="28"/>
      <c r="I267" s="28"/>
      <c r="J267" s="28"/>
      <c r="K267" s="28"/>
      <c r="L267" s="28"/>
      <c r="M267" s="28"/>
      <c r="N267" s="28"/>
      <c r="S267" s="28">
        <v>264</v>
      </c>
      <c r="T267" s="19"/>
      <c r="U267" s="16"/>
      <c r="V267" s="16"/>
      <c r="W267" s="16">
        <v>1</v>
      </c>
      <c r="X267" s="16"/>
      <c r="Y267" s="16"/>
      <c r="Z267" s="16"/>
      <c r="AA267" s="16">
        <v>1</v>
      </c>
      <c r="AB267" s="16"/>
      <c r="AC267" s="16"/>
      <c r="AD267" s="16"/>
      <c r="AE267" s="16">
        <v>1</v>
      </c>
      <c r="AF267" s="16"/>
      <c r="AG267" s="16"/>
      <c r="AH267" s="16"/>
      <c r="AI267" s="16"/>
      <c r="AJ267" s="16"/>
      <c r="AK267" s="16"/>
      <c r="AL267" s="19" t="e">
        <f t="shared" si="25"/>
        <v>#REF!</v>
      </c>
      <c r="AM267" s="28" t="e">
        <f t="shared" si="26"/>
        <v>#REF!</v>
      </c>
      <c r="AN267" s="28" t="e">
        <f t="shared" si="27"/>
        <v>#REF!</v>
      </c>
      <c r="AO267" s="28" t="e">
        <f t="shared" si="28"/>
        <v>#REF!</v>
      </c>
      <c r="AP267" s="28" t="e">
        <f t="shared" si="29"/>
        <v>#REF!</v>
      </c>
      <c r="AQ267" s="28" t="e">
        <f t="shared" si="30"/>
        <v>#REF!</v>
      </c>
    </row>
    <row r="268" spans="1:43" x14ac:dyDescent="0.25">
      <c r="A268" t="s">
        <v>375</v>
      </c>
      <c r="B268" s="28"/>
      <c r="C268" s="28"/>
      <c r="D268" s="28"/>
      <c r="E268" s="28"/>
      <c r="F268" s="28"/>
      <c r="G268" s="28"/>
      <c r="H268" s="28"/>
      <c r="I268" s="28"/>
      <c r="J268" s="28"/>
      <c r="K268" s="28"/>
      <c r="L268" s="28"/>
      <c r="M268" s="28"/>
      <c r="N268" s="28"/>
      <c r="S268" s="28">
        <v>265</v>
      </c>
      <c r="T268" s="19"/>
      <c r="U268" s="16"/>
      <c r="V268" s="16"/>
      <c r="W268" s="16">
        <v>1</v>
      </c>
      <c r="X268" s="16"/>
      <c r="Y268" s="16"/>
      <c r="Z268" s="16"/>
      <c r="AA268" s="16">
        <v>1</v>
      </c>
      <c r="AB268" s="16"/>
      <c r="AC268" s="16"/>
      <c r="AD268" s="16"/>
      <c r="AE268" s="16">
        <v>1</v>
      </c>
      <c r="AF268" s="16"/>
      <c r="AG268" s="16"/>
      <c r="AH268" s="16"/>
      <c r="AI268" s="16"/>
      <c r="AJ268" s="16"/>
      <c r="AK268" s="16"/>
      <c r="AL268" s="19" t="e">
        <f t="shared" si="25"/>
        <v>#REF!</v>
      </c>
      <c r="AM268" s="28" t="e">
        <f t="shared" si="26"/>
        <v>#REF!</v>
      </c>
      <c r="AN268" s="28" t="e">
        <f t="shared" si="27"/>
        <v>#REF!</v>
      </c>
      <c r="AO268" s="28" t="e">
        <f t="shared" si="28"/>
        <v>#REF!</v>
      </c>
      <c r="AP268" s="28" t="e">
        <f t="shared" si="29"/>
        <v>#REF!</v>
      </c>
      <c r="AQ268" s="28" t="e">
        <f t="shared" si="30"/>
        <v>#REF!</v>
      </c>
    </row>
    <row r="269" spans="1:43" x14ac:dyDescent="0.25">
      <c r="A269" t="s">
        <v>376</v>
      </c>
      <c r="B269" s="28"/>
      <c r="C269" s="28"/>
      <c r="D269" s="28"/>
      <c r="E269" s="28"/>
      <c r="F269" s="28"/>
      <c r="G269" s="28"/>
      <c r="H269" s="28"/>
      <c r="I269" s="28"/>
      <c r="J269" s="28"/>
      <c r="K269" s="28"/>
      <c r="L269" s="28"/>
      <c r="M269" s="28"/>
      <c r="N269" s="28"/>
      <c r="S269" s="28">
        <v>266</v>
      </c>
      <c r="T269" s="19"/>
      <c r="U269" s="16"/>
      <c r="V269" s="16"/>
      <c r="W269" s="16">
        <v>1</v>
      </c>
      <c r="X269" s="16"/>
      <c r="Y269" s="16"/>
      <c r="Z269" s="16"/>
      <c r="AA269" s="16">
        <v>1</v>
      </c>
      <c r="AB269" s="16"/>
      <c r="AC269" s="16"/>
      <c r="AD269" s="16"/>
      <c r="AE269" s="16">
        <v>1</v>
      </c>
      <c r="AF269" s="16"/>
      <c r="AG269" s="16"/>
      <c r="AH269" s="16"/>
      <c r="AI269" s="16"/>
      <c r="AJ269" s="16"/>
      <c r="AK269" s="16"/>
      <c r="AL269" s="19" t="e">
        <f t="shared" si="25"/>
        <v>#REF!</v>
      </c>
      <c r="AM269" s="28" t="e">
        <f t="shared" si="26"/>
        <v>#REF!</v>
      </c>
      <c r="AN269" s="28" t="e">
        <f t="shared" si="27"/>
        <v>#REF!</v>
      </c>
      <c r="AO269" s="28" t="e">
        <f t="shared" si="28"/>
        <v>#REF!</v>
      </c>
      <c r="AP269" s="28" t="e">
        <f t="shared" si="29"/>
        <v>#REF!</v>
      </c>
      <c r="AQ269" s="28" t="e">
        <f t="shared" si="30"/>
        <v>#REF!</v>
      </c>
    </row>
    <row r="270" spans="1:43" x14ac:dyDescent="0.25">
      <c r="A270" t="s">
        <v>377</v>
      </c>
      <c r="B270" s="28"/>
      <c r="C270" s="28"/>
      <c r="D270" s="28"/>
      <c r="E270" s="28"/>
      <c r="F270" s="28"/>
      <c r="G270" s="28"/>
      <c r="H270" s="28"/>
      <c r="I270" s="28"/>
      <c r="J270" s="28"/>
      <c r="K270" s="28"/>
      <c r="L270" s="28"/>
      <c r="M270" s="28"/>
      <c r="N270" s="28"/>
      <c r="S270" s="28">
        <v>267</v>
      </c>
      <c r="T270" s="19"/>
      <c r="U270" s="16"/>
      <c r="V270" s="16"/>
      <c r="W270" s="16">
        <v>1</v>
      </c>
      <c r="X270" s="16"/>
      <c r="Y270" s="16"/>
      <c r="Z270" s="16"/>
      <c r="AA270" s="16">
        <v>1</v>
      </c>
      <c r="AB270" s="16"/>
      <c r="AC270" s="16"/>
      <c r="AD270" s="16"/>
      <c r="AE270" s="16">
        <v>1</v>
      </c>
      <c r="AF270" s="16"/>
      <c r="AG270" s="16"/>
      <c r="AH270" s="16"/>
      <c r="AI270" s="16"/>
      <c r="AJ270" s="16"/>
      <c r="AK270" s="16"/>
      <c r="AL270" s="19" t="e">
        <f t="shared" si="25"/>
        <v>#REF!</v>
      </c>
      <c r="AM270" s="28" t="e">
        <f t="shared" si="26"/>
        <v>#REF!</v>
      </c>
      <c r="AN270" s="28" t="e">
        <f t="shared" si="27"/>
        <v>#REF!</v>
      </c>
      <c r="AO270" s="28" t="e">
        <f t="shared" si="28"/>
        <v>#REF!</v>
      </c>
      <c r="AP270" s="28" t="e">
        <f t="shared" si="29"/>
        <v>#REF!</v>
      </c>
      <c r="AQ270" s="28" t="e">
        <f t="shared" si="30"/>
        <v>#REF!</v>
      </c>
    </row>
    <row r="271" spans="1:43" x14ac:dyDescent="0.25">
      <c r="A271" t="s">
        <v>378</v>
      </c>
      <c r="B271" s="28"/>
      <c r="C271" s="28"/>
      <c r="D271" s="28"/>
      <c r="E271" s="28"/>
      <c r="F271" s="28"/>
      <c r="G271" s="28"/>
      <c r="H271" s="28"/>
      <c r="I271" s="28"/>
      <c r="J271" s="28"/>
      <c r="K271" s="28"/>
      <c r="L271" s="28"/>
      <c r="M271" s="28"/>
      <c r="N271" s="28"/>
      <c r="S271" s="28">
        <v>268</v>
      </c>
      <c r="T271" s="19"/>
      <c r="U271" s="16"/>
      <c r="V271" s="16"/>
      <c r="W271" s="16">
        <v>1</v>
      </c>
      <c r="X271" s="16"/>
      <c r="Y271" s="16"/>
      <c r="Z271" s="16"/>
      <c r="AA271" s="16">
        <v>1</v>
      </c>
      <c r="AB271" s="16"/>
      <c r="AC271" s="16"/>
      <c r="AD271" s="16"/>
      <c r="AE271" s="16">
        <v>1</v>
      </c>
      <c r="AF271" s="16"/>
      <c r="AG271" s="16"/>
      <c r="AH271" s="16"/>
      <c r="AI271" s="16"/>
      <c r="AJ271" s="16"/>
      <c r="AK271" s="16"/>
      <c r="AL271" s="19" t="e">
        <f t="shared" si="25"/>
        <v>#REF!</v>
      </c>
      <c r="AM271" s="28" t="e">
        <f t="shared" si="26"/>
        <v>#REF!</v>
      </c>
      <c r="AN271" s="28" t="e">
        <f t="shared" si="27"/>
        <v>#REF!</v>
      </c>
      <c r="AO271" s="28" t="e">
        <f t="shared" si="28"/>
        <v>#REF!</v>
      </c>
      <c r="AP271" s="28" t="e">
        <f t="shared" si="29"/>
        <v>#REF!</v>
      </c>
      <c r="AQ271" s="28" t="e">
        <f t="shared" si="30"/>
        <v>#REF!</v>
      </c>
    </row>
    <row r="272" spans="1:43" x14ac:dyDescent="0.25">
      <c r="A272" t="s">
        <v>379</v>
      </c>
      <c r="B272" s="28"/>
      <c r="C272" s="28"/>
      <c r="D272" s="28"/>
      <c r="E272" s="28"/>
      <c r="F272" s="28"/>
      <c r="G272" s="28"/>
      <c r="H272" s="28"/>
      <c r="I272" s="28"/>
      <c r="J272" s="28"/>
      <c r="K272" s="28"/>
      <c r="L272" s="28"/>
      <c r="M272" s="28"/>
      <c r="N272" s="28"/>
      <c r="S272" s="28">
        <v>269</v>
      </c>
      <c r="T272" s="19"/>
      <c r="U272" s="16">
        <v>1</v>
      </c>
      <c r="V272" s="16"/>
      <c r="W272" s="16"/>
      <c r="X272" s="16"/>
      <c r="Y272" s="16"/>
      <c r="Z272" s="16"/>
      <c r="AA272" s="16"/>
      <c r="AB272" s="16">
        <v>1</v>
      </c>
      <c r="AC272" s="16"/>
      <c r="AD272" s="16"/>
      <c r="AE272" s="16"/>
      <c r="AF272" s="16"/>
      <c r="AG272" s="16"/>
      <c r="AH272" s="16"/>
      <c r="AI272" s="16"/>
      <c r="AJ272" s="16"/>
      <c r="AK272" s="16"/>
      <c r="AL272" s="19" t="e">
        <f t="shared" si="25"/>
        <v>#REF!</v>
      </c>
      <c r="AM272" s="28" t="e">
        <f t="shared" si="26"/>
        <v>#REF!</v>
      </c>
      <c r="AN272" s="28" t="e">
        <f t="shared" si="27"/>
        <v>#REF!</v>
      </c>
      <c r="AO272" s="28" t="e">
        <f t="shared" si="28"/>
        <v>#REF!</v>
      </c>
      <c r="AP272" s="28" t="e">
        <f t="shared" si="29"/>
        <v>#REF!</v>
      </c>
      <c r="AQ272" s="28" t="e">
        <f t="shared" si="30"/>
        <v>#REF!</v>
      </c>
    </row>
    <row r="273" spans="1:43" x14ac:dyDescent="0.25">
      <c r="A273" t="s">
        <v>380</v>
      </c>
      <c r="B273" s="28"/>
      <c r="C273" s="28"/>
      <c r="D273" s="28"/>
      <c r="E273" s="28"/>
      <c r="F273" s="28"/>
      <c r="G273" s="28"/>
      <c r="H273" s="28"/>
      <c r="I273" s="28"/>
      <c r="J273" s="28"/>
      <c r="K273" s="28"/>
      <c r="L273" s="28"/>
      <c r="M273" s="28"/>
      <c r="N273" s="28"/>
      <c r="S273" s="28">
        <v>270</v>
      </c>
      <c r="T273" s="19"/>
      <c r="U273" s="16">
        <v>1</v>
      </c>
      <c r="V273" s="16"/>
      <c r="W273" s="16"/>
      <c r="X273" s="16"/>
      <c r="Y273" s="16"/>
      <c r="Z273" s="16"/>
      <c r="AA273" s="16"/>
      <c r="AB273" s="16">
        <v>1</v>
      </c>
      <c r="AC273" s="16">
        <v>1</v>
      </c>
      <c r="AD273" s="16"/>
      <c r="AE273" s="16"/>
      <c r="AF273" s="16"/>
      <c r="AG273" s="16"/>
      <c r="AH273" s="16"/>
      <c r="AI273" s="16"/>
      <c r="AJ273" s="16"/>
      <c r="AK273" s="16"/>
      <c r="AL273" s="19" t="e">
        <f t="shared" si="25"/>
        <v>#REF!</v>
      </c>
      <c r="AM273" s="28" t="e">
        <f t="shared" si="26"/>
        <v>#REF!</v>
      </c>
      <c r="AN273" s="28" t="e">
        <f t="shared" si="27"/>
        <v>#REF!</v>
      </c>
      <c r="AO273" s="28" t="e">
        <f t="shared" si="28"/>
        <v>#REF!</v>
      </c>
      <c r="AP273" s="28" t="e">
        <f t="shared" si="29"/>
        <v>#REF!</v>
      </c>
      <c r="AQ273" s="28" t="e">
        <f t="shared" si="30"/>
        <v>#REF!</v>
      </c>
    </row>
    <row r="274" spans="1:43" x14ac:dyDescent="0.25">
      <c r="A274" t="s">
        <v>381</v>
      </c>
      <c r="B274" s="28"/>
      <c r="C274" s="28"/>
      <c r="D274" s="28"/>
      <c r="E274" s="28"/>
      <c r="F274" s="28"/>
      <c r="G274" s="28"/>
      <c r="H274" s="28"/>
      <c r="I274" s="28"/>
      <c r="J274" s="28"/>
      <c r="K274" s="28"/>
      <c r="L274" s="28"/>
      <c r="M274" s="28"/>
      <c r="N274" s="28"/>
      <c r="S274" s="28">
        <v>271</v>
      </c>
      <c r="T274" s="19"/>
      <c r="U274" s="16">
        <v>1</v>
      </c>
      <c r="V274" s="16"/>
      <c r="W274" s="16"/>
      <c r="X274" s="16"/>
      <c r="Y274" s="16"/>
      <c r="Z274" s="16"/>
      <c r="AA274" s="16"/>
      <c r="AB274" s="16">
        <v>1</v>
      </c>
      <c r="AC274" s="16">
        <v>1</v>
      </c>
      <c r="AD274" s="16"/>
      <c r="AE274" s="16"/>
      <c r="AF274" s="16"/>
      <c r="AG274" s="16"/>
      <c r="AH274" s="16"/>
      <c r="AI274" s="16"/>
      <c r="AJ274" s="16"/>
      <c r="AK274" s="16"/>
      <c r="AL274" s="19" t="e">
        <f t="shared" si="25"/>
        <v>#REF!</v>
      </c>
      <c r="AM274" s="28" t="e">
        <f t="shared" si="26"/>
        <v>#REF!</v>
      </c>
      <c r="AN274" s="28" t="e">
        <f t="shared" si="27"/>
        <v>#REF!</v>
      </c>
      <c r="AO274" s="28" t="e">
        <f t="shared" si="28"/>
        <v>#REF!</v>
      </c>
      <c r="AP274" s="28" t="e">
        <f t="shared" si="29"/>
        <v>#REF!</v>
      </c>
      <c r="AQ274" s="28" t="e">
        <f t="shared" si="30"/>
        <v>#REF!</v>
      </c>
    </row>
    <row r="275" spans="1:43" x14ac:dyDescent="0.25">
      <c r="A275" t="s">
        <v>382</v>
      </c>
      <c r="B275" s="28"/>
      <c r="C275" s="28"/>
      <c r="D275" s="28"/>
      <c r="E275" s="28"/>
      <c r="F275" s="28"/>
      <c r="G275" s="28"/>
      <c r="H275" s="28"/>
      <c r="I275" s="28"/>
      <c r="J275" s="28"/>
      <c r="K275" s="28"/>
      <c r="L275" s="28"/>
      <c r="M275" s="28"/>
      <c r="N275" s="28"/>
      <c r="S275" s="28">
        <v>272</v>
      </c>
      <c r="T275" s="19"/>
      <c r="U275" s="16">
        <v>1</v>
      </c>
      <c r="V275" s="16"/>
      <c r="W275" s="16"/>
      <c r="X275" s="16"/>
      <c r="Y275" s="16"/>
      <c r="Z275" s="16"/>
      <c r="AA275" s="16"/>
      <c r="AB275" s="16">
        <v>1</v>
      </c>
      <c r="AC275" s="16">
        <v>1</v>
      </c>
      <c r="AD275" s="16"/>
      <c r="AE275" s="16"/>
      <c r="AF275" s="16"/>
      <c r="AG275" s="16"/>
      <c r="AH275" s="16"/>
      <c r="AI275" s="16"/>
      <c r="AJ275" s="16"/>
      <c r="AK275" s="16"/>
      <c r="AL275" s="19" t="e">
        <f t="shared" si="25"/>
        <v>#REF!</v>
      </c>
      <c r="AM275" s="28" t="e">
        <f t="shared" si="26"/>
        <v>#REF!</v>
      </c>
      <c r="AN275" s="28" t="e">
        <f t="shared" si="27"/>
        <v>#REF!</v>
      </c>
      <c r="AO275" s="28" t="e">
        <f t="shared" si="28"/>
        <v>#REF!</v>
      </c>
      <c r="AP275" s="28" t="e">
        <f t="shared" si="29"/>
        <v>#REF!</v>
      </c>
      <c r="AQ275" s="28" t="e">
        <f t="shared" si="30"/>
        <v>#REF!</v>
      </c>
    </row>
    <row r="276" spans="1:43" x14ac:dyDescent="0.25">
      <c r="A276" t="s">
        <v>383</v>
      </c>
      <c r="B276" s="28"/>
      <c r="C276" s="28"/>
      <c r="D276" s="28"/>
      <c r="E276" s="28"/>
      <c r="F276" s="28"/>
      <c r="G276" s="28"/>
      <c r="H276" s="28"/>
      <c r="I276" s="28"/>
      <c r="J276" s="28"/>
      <c r="K276" s="28"/>
      <c r="L276" s="28"/>
      <c r="M276" s="28"/>
      <c r="N276" s="28"/>
      <c r="S276" s="28">
        <v>273</v>
      </c>
      <c r="T276" s="19"/>
      <c r="U276" s="16">
        <v>1</v>
      </c>
      <c r="V276" s="16"/>
      <c r="W276" s="16"/>
      <c r="X276" s="16"/>
      <c r="Y276" s="16"/>
      <c r="Z276" s="16"/>
      <c r="AA276" s="16"/>
      <c r="AB276" s="16">
        <v>1</v>
      </c>
      <c r="AC276" s="16">
        <v>1</v>
      </c>
      <c r="AD276" s="16"/>
      <c r="AE276" s="16"/>
      <c r="AF276" s="16"/>
      <c r="AG276" s="16"/>
      <c r="AH276" s="16"/>
      <c r="AI276" s="16"/>
      <c r="AJ276" s="16"/>
      <c r="AK276" s="16"/>
      <c r="AL276" s="19" t="e">
        <f t="shared" si="25"/>
        <v>#REF!</v>
      </c>
      <c r="AM276" s="28" t="e">
        <f t="shared" si="26"/>
        <v>#REF!</v>
      </c>
      <c r="AN276" s="28" t="e">
        <f t="shared" si="27"/>
        <v>#REF!</v>
      </c>
      <c r="AO276" s="28" t="e">
        <f t="shared" si="28"/>
        <v>#REF!</v>
      </c>
      <c r="AP276" s="28" t="e">
        <f t="shared" si="29"/>
        <v>#REF!</v>
      </c>
      <c r="AQ276" s="28" t="e">
        <f t="shared" si="30"/>
        <v>#REF!</v>
      </c>
    </row>
    <row r="277" spans="1:43" x14ac:dyDescent="0.25">
      <c r="A277" t="s">
        <v>384</v>
      </c>
      <c r="B277" s="28"/>
      <c r="C277" s="28"/>
      <c r="D277" s="28"/>
      <c r="E277" s="28"/>
      <c r="F277" s="28"/>
      <c r="G277" s="28"/>
      <c r="H277" s="28"/>
      <c r="I277" s="28"/>
      <c r="J277" s="28"/>
      <c r="K277" s="28"/>
      <c r="L277" s="28"/>
      <c r="M277" s="28"/>
      <c r="N277" s="28"/>
      <c r="S277" s="28">
        <v>274</v>
      </c>
      <c r="T277" s="19"/>
      <c r="U277" s="16">
        <v>1</v>
      </c>
      <c r="V277" s="16"/>
      <c r="W277" s="16"/>
      <c r="X277" s="16"/>
      <c r="Y277" s="16"/>
      <c r="Z277" s="16"/>
      <c r="AA277" s="16"/>
      <c r="AB277" s="16">
        <v>1</v>
      </c>
      <c r="AC277" s="16">
        <v>1</v>
      </c>
      <c r="AD277" s="16"/>
      <c r="AE277" s="16"/>
      <c r="AF277" s="16"/>
      <c r="AG277" s="16"/>
      <c r="AH277" s="16"/>
      <c r="AI277" s="16"/>
      <c r="AJ277" s="16"/>
      <c r="AK277" s="16"/>
      <c r="AL277" s="19" t="e">
        <f t="shared" si="25"/>
        <v>#REF!</v>
      </c>
      <c r="AM277" s="28" t="e">
        <f t="shared" si="26"/>
        <v>#REF!</v>
      </c>
      <c r="AN277" s="28" t="e">
        <f t="shared" si="27"/>
        <v>#REF!</v>
      </c>
      <c r="AO277" s="28" t="e">
        <f t="shared" si="28"/>
        <v>#REF!</v>
      </c>
      <c r="AP277" s="28" t="e">
        <f t="shared" si="29"/>
        <v>#REF!</v>
      </c>
      <c r="AQ277" s="28" t="e">
        <f t="shared" si="30"/>
        <v>#REF!</v>
      </c>
    </row>
    <row r="278" spans="1:43" x14ac:dyDescent="0.25">
      <c r="A278" t="s">
        <v>385</v>
      </c>
      <c r="B278" s="28"/>
      <c r="C278" s="28"/>
      <c r="D278" s="28"/>
      <c r="E278" s="28"/>
      <c r="F278" s="28"/>
      <c r="G278" s="28"/>
      <c r="H278" s="28"/>
      <c r="I278" s="28"/>
      <c r="J278" s="28"/>
      <c r="K278" s="28"/>
      <c r="L278" s="28"/>
      <c r="M278" s="28"/>
      <c r="N278" s="28"/>
      <c r="S278" s="28">
        <v>275</v>
      </c>
      <c r="T278" s="19"/>
      <c r="U278" s="16">
        <v>1</v>
      </c>
      <c r="V278" s="16"/>
      <c r="W278" s="16"/>
      <c r="X278" s="16"/>
      <c r="Y278" s="16"/>
      <c r="Z278" s="16"/>
      <c r="AA278" s="16"/>
      <c r="AB278" s="16">
        <v>1</v>
      </c>
      <c r="AC278" s="16">
        <v>1</v>
      </c>
      <c r="AD278" s="16"/>
      <c r="AE278" s="16"/>
      <c r="AF278" s="16"/>
      <c r="AG278" s="16"/>
      <c r="AH278" s="16"/>
      <c r="AI278" s="16"/>
      <c r="AJ278" s="16"/>
      <c r="AK278" s="16"/>
      <c r="AL278" s="19" t="e">
        <f t="shared" si="25"/>
        <v>#REF!</v>
      </c>
      <c r="AM278" s="28" t="e">
        <f t="shared" si="26"/>
        <v>#REF!</v>
      </c>
      <c r="AN278" s="28" t="e">
        <f t="shared" si="27"/>
        <v>#REF!</v>
      </c>
      <c r="AO278" s="28" t="e">
        <f t="shared" si="28"/>
        <v>#REF!</v>
      </c>
      <c r="AP278" s="28" t="e">
        <f t="shared" si="29"/>
        <v>#REF!</v>
      </c>
      <c r="AQ278" s="28" t="e">
        <f t="shared" si="30"/>
        <v>#REF!</v>
      </c>
    </row>
    <row r="279" spans="1:43" x14ac:dyDescent="0.25">
      <c r="A279" t="s">
        <v>386</v>
      </c>
      <c r="B279" s="28"/>
      <c r="C279" s="28"/>
      <c r="D279" s="28"/>
      <c r="E279" s="28"/>
      <c r="F279" s="28"/>
      <c r="G279" s="28"/>
      <c r="H279" s="28"/>
      <c r="I279" s="28"/>
      <c r="J279" s="28"/>
      <c r="K279" s="28"/>
      <c r="L279" s="28"/>
      <c r="M279" s="28"/>
      <c r="N279" s="28"/>
      <c r="S279" s="28">
        <v>276</v>
      </c>
      <c r="T279" s="19"/>
      <c r="U279" s="16">
        <v>1</v>
      </c>
      <c r="V279" s="16"/>
      <c r="W279" s="16"/>
      <c r="X279" s="16"/>
      <c r="Y279" s="16"/>
      <c r="Z279" s="16"/>
      <c r="AA279" s="16"/>
      <c r="AB279" s="16">
        <v>1</v>
      </c>
      <c r="AC279" s="16">
        <v>1</v>
      </c>
      <c r="AD279" s="16"/>
      <c r="AE279" s="16"/>
      <c r="AF279" s="16"/>
      <c r="AG279" s="16"/>
      <c r="AH279" s="16"/>
      <c r="AI279" s="16"/>
      <c r="AJ279" s="16"/>
      <c r="AK279" s="16"/>
      <c r="AL279" s="19" t="e">
        <f t="shared" si="25"/>
        <v>#REF!</v>
      </c>
      <c r="AM279" s="28" t="e">
        <f t="shared" si="26"/>
        <v>#REF!</v>
      </c>
      <c r="AN279" s="28" t="e">
        <f t="shared" si="27"/>
        <v>#REF!</v>
      </c>
      <c r="AO279" s="28" t="e">
        <f t="shared" si="28"/>
        <v>#REF!</v>
      </c>
      <c r="AP279" s="28" t="e">
        <f t="shared" si="29"/>
        <v>#REF!</v>
      </c>
      <c r="AQ279" s="28" t="e">
        <f t="shared" si="30"/>
        <v>#REF!</v>
      </c>
    </row>
    <row r="280" spans="1:43" x14ac:dyDescent="0.25">
      <c r="A280" t="s">
        <v>387</v>
      </c>
      <c r="B280" s="28"/>
      <c r="C280" s="28"/>
      <c r="D280" s="28"/>
      <c r="E280" s="28"/>
      <c r="F280" s="28"/>
      <c r="G280" s="28"/>
      <c r="H280" s="28"/>
      <c r="I280" s="28"/>
      <c r="J280" s="28"/>
      <c r="K280" s="28"/>
      <c r="L280" s="28"/>
      <c r="M280" s="28"/>
      <c r="N280" s="28"/>
      <c r="S280" s="28">
        <v>277</v>
      </c>
      <c r="T280" s="19"/>
      <c r="U280" s="16">
        <v>1</v>
      </c>
      <c r="V280" s="16"/>
      <c r="W280" s="16"/>
      <c r="X280" s="16"/>
      <c r="Y280" s="16"/>
      <c r="Z280" s="16"/>
      <c r="AA280" s="16"/>
      <c r="AB280" s="16">
        <v>1</v>
      </c>
      <c r="AC280" s="16">
        <v>1</v>
      </c>
      <c r="AD280" s="16"/>
      <c r="AE280" s="16"/>
      <c r="AF280" s="16"/>
      <c r="AG280" s="16"/>
      <c r="AH280" s="16"/>
      <c r="AI280" s="16"/>
      <c r="AJ280" s="16"/>
      <c r="AK280" s="16"/>
      <c r="AL280" s="19" t="e">
        <f t="shared" si="25"/>
        <v>#REF!</v>
      </c>
      <c r="AM280" s="28" t="e">
        <f t="shared" si="26"/>
        <v>#REF!</v>
      </c>
      <c r="AN280" s="28" t="e">
        <f t="shared" si="27"/>
        <v>#REF!</v>
      </c>
      <c r="AO280" s="28" t="e">
        <f t="shared" si="28"/>
        <v>#REF!</v>
      </c>
      <c r="AP280" s="28" t="e">
        <f t="shared" si="29"/>
        <v>#REF!</v>
      </c>
      <c r="AQ280" s="28" t="e">
        <f t="shared" si="30"/>
        <v>#REF!</v>
      </c>
    </row>
    <row r="281" spans="1:43" x14ac:dyDescent="0.25">
      <c r="A281" t="s">
        <v>388</v>
      </c>
      <c r="B281" s="28"/>
      <c r="C281" s="28"/>
      <c r="D281" s="28"/>
      <c r="E281" s="28"/>
      <c r="F281" s="28"/>
      <c r="G281" s="28"/>
      <c r="H281" s="28"/>
      <c r="I281" s="28"/>
      <c r="J281" s="28"/>
      <c r="K281" s="28"/>
      <c r="L281" s="28"/>
      <c r="M281" s="28"/>
      <c r="N281" s="28"/>
      <c r="S281" s="28">
        <v>278</v>
      </c>
      <c r="T281" s="19"/>
      <c r="U281" s="16">
        <v>1</v>
      </c>
      <c r="V281" s="16"/>
      <c r="W281" s="16"/>
      <c r="X281" s="16"/>
      <c r="Y281" s="16"/>
      <c r="Z281" s="16"/>
      <c r="AA281" s="16"/>
      <c r="AB281" s="16">
        <v>1</v>
      </c>
      <c r="AC281" s="16"/>
      <c r="AD281" s="16">
        <v>1</v>
      </c>
      <c r="AE281" s="16"/>
      <c r="AF281" s="16"/>
      <c r="AG281" s="16"/>
      <c r="AH281" s="16"/>
      <c r="AI281" s="16"/>
      <c r="AJ281" s="16"/>
      <c r="AK281" s="16"/>
      <c r="AL281" s="19" t="e">
        <f t="shared" si="25"/>
        <v>#REF!</v>
      </c>
      <c r="AM281" s="28" t="e">
        <f t="shared" si="26"/>
        <v>#REF!</v>
      </c>
      <c r="AN281" s="28" t="e">
        <f t="shared" si="27"/>
        <v>#REF!</v>
      </c>
      <c r="AO281" s="28" t="e">
        <f t="shared" si="28"/>
        <v>#REF!</v>
      </c>
      <c r="AP281" s="28" t="e">
        <f t="shared" si="29"/>
        <v>#REF!</v>
      </c>
      <c r="AQ281" s="28" t="e">
        <f t="shared" si="30"/>
        <v>#REF!</v>
      </c>
    </row>
    <row r="282" spans="1:43" x14ac:dyDescent="0.25">
      <c r="A282" t="s">
        <v>389</v>
      </c>
      <c r="B282" s="28"/>
      <c r="C282" s="28"/>
      <c r="D282" s="28"/>
      <c r="E282" s="28"/>
      <c r="F282" s="28"/>
      <c r="G282" s="28"/>
      <c r="H282" s="28"/>
      <c r="I282" s="28"/>
      <c r="J282" s="28"/>
      <c r="K282" s="28"/>
      <c r="L282" s="28"/>
      <c r="M282" s="28"/>
      <c r="N282" s="28"/>
      <c r="S282" s="28">
        <v>279</v>
      </c>
      <c r="T282" s="19"/>
      <c r="U282" s="16">
        <v>1</v>
      </c>
      <c r="V282" s="16"/>
      <c r="W282" s="16"/>
      <c r="X282" s="16"/>
      <c r="Y282" s="16"/>
      <c r="Z282" s="16"/>
      <c r="AA282" s="16"/>
      <c r="AB282" s="16">
        <v>1</v>
      </c>
      <c r="AC282" s="16"/>
      <c r="AD282" s="16">
        <v>1</v>
      </c>
      <c r="AE282" s="16"/>
      <c r="AF282" s="16"/>
      <c r="AG282" s="16"/>
      <c r="AH282" s="16"/>
      <c r="AI282" s="16"/>
      <c r="AJ282" s="16"/>
      <c r="AK282" s="16"/>
      <c r="AL282" s="19" t="e">
        <f t="shared" si="25"/>
        <v>#REF!</v>
      </c>
      <c r="AM282" s="28" t="e">
        <f t="shared" si="26"/>
        <v>#REF!</v>
      </c>
      <c r="AN282" s="28" t="e">
        <f t="shared" si="27"/>
        <v>#REF!</v>
      </c>
      <c r="AO282" s="28" t="e">
        <f t="shared" si="28"/>
        <v>#REF!</v>
      </c>
      <c r="AP282" s="28" t="e">
        <f t="shared" si="29"/>
        <v>#REF!</v>
      </c>
      <c r="AQ282" s="28" t="e">
        <f t="shared" si="30"/>
        <v>#REF!</v>
      </c>
    </row>
    <row r="283" spans="1:43" x14ac:dyDescent="0.25">
      <c r="A283" t="s">
        <v>390</v>
      </c>
      <c r="B283" s="28"/>
      <c r="C283" s="28"/>
      <c r="D283" s="28"/>
      <c r="E283" s="28"/>
      <c r="F283" s="28"/>
      <c r="G283" s="28"/>
      <c r="H283" s="28"/>
      <c r="I283" s="28"/>
      <c r="J283" s="28"/>
      <c r="K283" s="28"/>
      <c r="L283" s="28"/>
      <c r="M283" s="28"/>
      <c r="N283" s="28"/>
      <c r="S283" s="28">
        <v>280</v>
      </c>
      <c r="T283" s="19"/>
      <c r="U283" s="16">
        <v>1</v>
      </c>
      <c r="V283" s="16"/>
      <c r="W283" s="16"/>
      <c r="X283" s="16"/>
      <c r="Y283" s="16"/>
      <c r="Z283" s="16"/>
      <c r="AA283" s="16"/>
      <c r="AB283" s="16">
        <v>1</v>
      </c>
      <c r="AC283" s="16"/>
      <c r="AD283" s="16">
        <v>1</v>
      </c>
      <c r="AE283" s="16"/>
      <c r="AF283" s="16"/>
      <c r="AG283" s="16"/>
      <c r="AH283" s="16"/>
      <c r="AI283" s="16"/>
      <c r="AJ283" s="16"/>
      <c r="AK283" s="16"/>
      <c r="AL283" s="19" t="e">
        <f t="shared" si="25"/>
        <v>#REF!</v>
      </c>
      <c r="AM283" s="28" t="e">
        <f t="shared" si="26"/>
        <v>#REF!</v>
      </c>
      <c r="AN283" s="28" t="e">
        <f t="shared" si="27"/>
        <v>#REF!</v>
      </c>
      <c r="AO283" s="28" t="e">
        <f t="shared" si="28"/>
        <v>#REF!</v>
      </c>
      <c r="AP283" s="28" t="e">
        <f t="shared" si="29"/>
        <v>#REF!</v>
      </c>
      <c r="AQ283" s="28" t="e">
        <f t="shared" si="30"/>
        <v>#REF!</v>
      </c>
    </row>
    <row r="284" spans="1:43" x14ac:dyDescent="0.25">
      <c r="A284" t="s">
        <v>391</v>
      </c>
      <c r="B284" s="28"/>
      <c r="C284" s="28"/>
      <c r="D284" s="28"/>
      <c r="E284" s="28"/>
      <c r="F284" s="28"/>
      <c r="G284" s="28"/>
      <c r="H284" s="28"/>
      <c r="I284" s="28"/>
      <c r="J284" s="28"/>
      <c r="K284" s="28"/>
      <c r="L284" s="28"/>
      <c r="M284" s="28"/>
      <c r="N284" s="28"/>
      <c r="S284" s="28">
        <v>281</v>
      </c>
      <c r="T284" s="19"/>
      <c r="U284" s="16">
        <v>1</v>
      </c>
      <c r="V284" s="16"/>
      <c r="W284" s="16"/>
      <c r="X284" s="16"/>
      <c r="Y284" s="16"/>
      <c r="Z284" s="16"/>
      <c r="AA284" s="16"/>
      <c r="AB284" s="16">
        <v>1</v>
      </c>
      <c r="AC284" s="16"/>
      <c r="AD284" s="16">
        <v>1</v>
      </c>
      <c r="AE284" s="16"/>
      <c r="AF284" s="16"/>
      <c r="AG284" s="16"/>
      <c r="AH284" s="16"/>
      <c r="AI284" s="16"/>
      <c r="AJ284" s="16"/>
      <c r="AK284" s="16"/>
      <c r="AL284" s="19" t="e">
        <f t="shared" si="25"/>
        <v>#REF!</v>
      </c>
      <c r="AM284" s="28" t="e">
        <f t="shared" si="26"/>
        <v>#REF!</v>
      </c>
      <c r="AN284" s="28" t="e">
        <f t="shared" si="27"/>
        <v>#REF!</v>
      </c>
      <c r="AO284" s="28" t="e">
        <f t="shared" si="28"/>
        <v>#REF!</v>
      </c>
      <c r="AP284" s="28" t="e">
        <f t="shared" si="29"/>
        <v>#REF!</v>
      </c>
      <c r="AQ284" s="28" t="e">
        <f t="shared" si="30"/>
        <v>#REF!</v>
      </c>
    </row>
    <row r="285" spans="1:43" x14ac:dyDescent="0.25">
      <c r="A285" t="s">
        <v>392</v>
      </c>
      <c r="B285" s="28"/>
      <c r="C285" s="28"/>
      <c r="D285" s="28"/>
      <c r="E285" s="28"/>
      <c r="F285" s="28"/>
      <c r="G285" s="28"/>
      <c r="H285" s="28"/>
      <c r="I285" s="28"/>
      <c r="J285" s="28"/>
      <c r="K285" s="28"/>
      <c r="L285" s="28"/>
      <c r="M285" s="28"/>
      <c r="N285" s="28"/>
      <c r="S285" s="28">
        <v>282</v>
      </c>
      <c r="T285" s="19"/>
      <c r="U285" s="16">
        <v>1</v>
      </c>
      <c r="V285" s="16"/>
      <c r="W285" s="16"/>
      <c r="X285" s="16"/>
      <c r="Y285" s="16"/>
      <c r="Z285" s="16"/>
      <c r="AA285" s="16"/>
      <c r="AB285" s="16">
        <v>1</v>
      </c>
      <c r="AC285" s="16"/>
      <c r="AD285" s="16">
        <v>1</v>
      </c>
      <c r="AE285" s="16"/>
      <c r="AF285" s="16"/>
      <c r="AG285" s="16"/>
      <c r="AH285" s="16"/>
      <c r="AI285" s="16"/>
      <c r="AJ285" s="16"/>
      <c r="AK285" s="16"/>
      <c r="AL285" s="19" t="e">
        <f t="shared" si="25"/>
        <v>#REF!</v>
      </c>
      <c r="AM285" s="28" t="e">
        <f t="shared" si="26"/>
        <v>#REF!</v>
      </c>
      <c r="AN285" s="28" t="e">
        <f t="shared" si="27"/>
        <v>#REF!</v>
      </c>
      <c r="AO285" s="28" t="e">
        <f t="shared" si="28"/>
        <v>#REF!</v>
      </c>
      <c r="AP285" s="28" t="e">
        <f t="shared" si="29"/>
        <v>#REF!</v>
      </c>
      <c r="AQ285" s="28" t="e">
        <f t="shared" si="30"/>
        <v>#REF!</v>
      </c>
    </row>
    <row r="286" spans="1:43" x14ac:dyDescent="0.25">
      <c r="A286" t="s">
        <v>393</v>
      </c>
      <c r="B286" s="28"/>
      <c r="C286" s="28"/>
      <c r="D286" s="28"/>
      <c r="E286" s="28"/>
      <c r="F286" s="28"/>
      <c r="G286" s="28"/>
      <c r="H286" s="28"/>
      <c r="I286" s="28"/>
      <c r="J286" s="28"/>
      <c r="K286" s="28"/>
      <c r="L286" s="28"/>
      <c r="M286" s="28"/>
      <c r="N286" s="28"/>
      <c r="S286" s="28">
        <v>283</v>
      </c>
      <c r="T286" s="19"/>
      <c r="U286" s="16">
        <v>1</v>
      </c>
      <c r="V286" s="16"/>
      <c r="W286" s="16"/>
      <c r="X286" s="16"/>
      <c r="Y286" s="16"/>
      <c r="Z286" s="16"/>
      <c r="AA286" s="16"/>
      <c r="AB286" s="16">
        <v>1</v>
      </c>
      <c r="AC286" s="16"/>
      <c r="AD286" s="16"/>
      <c r="AE286" s="16"/>
      <c r="AF286" s="16">
        <v>1</v>
      </c>
      <c r="AG286" s="16"/>
      <c r="AH286" s="16"/>
      <c r="AI286" s="16"/>
      <c r="AJ286" s="16"/>
      <c r="AK286" s="16"/>
      <c r="AL286" s="19" t="e">
        <f t="shared" si="25"/>
        <v>#REF!</v>
      </c>
      <c r="AM286" s="28" t="e">
        <f t="shared" si="26"/>
        <v>#REF!</v>
      </c>
      <c r="AN286" s="28" t="e">
        <f t="shared" si="27"/>
        <v>#REF!</v>
      </c>
      <c r="AO286" s="28" t="e">
        <f t="shared" si="28"/>
        <v>#REF!</v>
      </c>
      <c r="AP286" s="28" t="e">
        <f t="shared" si="29"/>
        <v>#REF!</v>
      </c>
      <c r="AQ286" s="28" t="e">
        <f t="shared" si="30"/>
        <v>#REF!</v>
      </c>
    </row>
    <row r="287" spans="1:43" x14ac:dyDescent="0.25">
      <c r="A287" t="s">
        <v>394</v>
      </c>
      <c r="B287" s="28"/>
      <c r="C287" s="28"/>
      <c r="D287" s="28"/>
      <c r="E287" s="28"/>
      <c r="F287" s="28"/>
      <c r="G287" s="28"/>
      <c r="H287" s="28"/>
      <c r="I287" s="28"/>
      <c r="J287" s="28"/>
      <c r="K287" s="28"/>
      <c r="L287" s="28"/>
      <c r="M287" s="28"/>
      <c r="N287" s="28"/>
      <c r="S287" s="28">
        <v>284</v>
      </c>
      <c r="T287" s="19"/>
      <c r="U287" s="16">
        <v>1</v>
      </c>
      <c r="V287" s="16"/>
      <c r="W287" s="16"/>
      <c r="X287" s="16"/>
      <c r="Y287" s="16"/>
      <c r="Z287" s="16"/>
      <c r="AA287" s="16"/>
      <c r="AB287" s="16">
        <v>1</v>
      </c>
      <c r="AC287" s="16"/>
      <c r="AD287" s="16"/>
      <c r="AE287" s="16"/>
      <c r="AF287" s="16">
        <v>1</v>
      </c>
      <c r="AG287" s="16"/>
      <c r="AH287" s="16"/>
      <c r="AI287" s="16"/>
      <c r="AJ287" s="16"/>
      <c r="AK287" s="16"/>
      <c r="AL287" s="19" t="e">
        <f t="shared" si="25"/>
        <v>#REF!</v>
      </c>
      <c r="AM287" s="28" t="e">
        <f t="shared" si="26"/>
        <v>#REF!</v>
      </c>
      <c r="AN287" s="28" t="e">
        <f t="shared" si="27"/>
        <v>#REF!</v>
      </c>
      <c r="AO287" s="28" t="e">
        <f t="shared" si="28"/>
        <v>#REF!</v>
      </c>
      <c r="AP287" s="28" t="e">
        <f t="shared" si="29"/>
        <v>#REF!</v>
      </c>
      <c r="AQ287" s="28" t="e">
        <f t="shared" si="30"/>
        <v>#REF!</v>
      </c>
    </row>
    <row r="288" spans="1:43" x14ac:dyDescent="0.25">
      <c r="A288" t="s">
        <v>395</v>
      </c>
      <c r="B288" s="28"/>
      <c r="C288" s="28"/>
      <c r="D288" s="28"/>
      <c r="E288" s="28"/>
      <c r="F288" s="28"/>
      <c r="G288" s="28"/>
      <c r="H288" s="28"/>
      <c r="I288" s="28"/>
      <c r="J288" s="28"/>
      <c r="K288" s="28"/>
      <c r="L288" s="28"/>
      <c r="M288" s="28"/>
      <c r="N288" s="28"/>
      <c r="S288" s="28">
        <v>285</v>
      </c>
      <c r="T288" s="19"/>
      <c r="U288" s="16">
        <v>1</v>
      </c>
      <c r="V288" s="16"/>
      <c r="W288" s="16"/>
      <c r="X288" s="16"/>
      <c r="Y288" s="16"/>
      <c r="Z288" s="16"/>
      <c r="AA288" s="16"/>
      <c r="AB288" s="16">
        <v>1</v>
      </c>
      <c r="AC288" s="16"/>
      <c r="AD288" s="16"/>
      <c r="AE288" s="16">
        <v>1</v>
      </c>
      <c r="AF288" s="16"/>
      <c r="AG288" s="16"/>
      <c r="AH288" s="16"/>
      <c r="AI288" s="16"/>
      <c r="AJ288" s="16"/>
      <c r="AK288" s="16"/>
      <c r="AL288" s="19" t="e">
        <f t="shared" si="25"/>
        <v>#REF!</v>
      </c>
      <c r="AM288" s="28" t="e">
        <f t="shared" si="26"/>
        <v>#REF!</v>
      </c>
      <c r="AN288" s="28" t="e">
        <f t="shared" si="27"/>
        <v>#REF!</v>
      </c>
      <c r="AO288" s="28" t="e">
        <f t="shared" si="28"/>
        <v>#REF!</v>
      </c>
      <c r="AP288" s="28" t="e">
        <f t="shared" si="29"/>
        <v>#REF!</v>
      </c>
      <c r="AQ288" s="28" t="e">
        <f t="shared" si="30"/>
        <v>#REF!</v>
      </c>
    </row>
    <row r="289" spans="1:43" x14ac:dyDescent="0.25">
      <c r="A289" t="s">
        <v>396</v>
      </c>
      <c r="B289" s="28"/>
      <c r="C289" s="28"/>
      <c r="D289" s="28"/>
      <c r="E289" s="28"/>
      <c r="F289" s="28"/>
      <c r="G289" s="28"/>
      <c r="H289" s="28"/>
      <c r="I289" s="28"/>
      <c r="J289" s="28"/>
      <c r="K289" s="28"/>
      <c r="L289" s="28"/>
      <c r="M289" s="28"/>
      <c r="N289" s="28"/>
      <c r="S289" s="28">
        <v>286</v>
      </c>
      <c r="T289" s="19"/>
      <c r="U289" s="16">
        <v>1</v>
      </c>
      <c r="V289" s="16"/>
      <c r="W289" s="16"/>
      <c r="X289" s="16"/>
      <c r="Y289" s="16"/>
      <c r="Z289" s="16"/>
      <c r="AA289" s="16"/>
      <c r="AB289" s="16">
        <v>1</v>
      </c>
      <c r="AC289" s="16"/>
      <c r="AD289" s="16"/>
      <c r="AE289" s="16">
        <v>1</v>
      </c>
      <c r="AF289" s="16"/>
      <c r="AG289" s="16"/>
      <c r="AH289" s="16"/>
      <c r="AI289" s="16"/>
      <c r="AJ289" s="16"/>
      <c r="AK289" s="16"/>
      <c r="AL289" s="19" t="e">
        <f t="shared" si="25"/>
        <v>#REF!</v>
      </c>
      <c r="AM289" s="28" t="e">
        <f t="shared" si="26"/>
        <v>#REF!</v>
      </c>
      <c r="AN289" s="28" t="e">
        <f t="shared" si="27"/>
        <v>#REF!</v>
      </c>
      <c r="AO289" s="28" t="e">
        <f t="shared" si="28"/>
        <v>#REF!</v>
      </c>
      <c r="AP289" s="28" t="e">
        <f t="shared" si="29"/>
        <v>#REF!</v>
      </c>
      <c r="AQ289" s="28" t="e">
        <f t="shared" si="30"/>
        <v>#REF!</v>
      </c>
    </row>
    <row r="290" spans="1:43" x14ac:dyDescent="0.25">
      <c r="A290" t="s">
        <v>397</v>
      </c>
      <c r="B290" s="28"/>
      <c r="C290" s="28"/>
      <c r="D290" s="28"/>
      <c r="E290" s="28"/>
      <c r="F290" s="28"/>
      <c r="G290" s="28"/>
      <c r="H290" s="28"/>
      <c r="I290" s="28"/>
      <c r="J290" s="28"/>
      <c r="K290" s="28"/>
      <c r="L290" s="28"/>
      <c r="M290" s="28"/>
      <c r="N290" s="28"/>
      <c r="S290" s="28">
        <v>287</v>
      </c>
      <c r="T290" s="19"/>
      <c r="U290" s="16">
        <v>1</v>
      </c>
      <c r="V290" s="16"/>
      <c r="W290" s="16"/>
      <c r="X290" s="16"/>
      <c r="Y290" s="16"/>
      <c r="Z290" s="16"/>
      <c r="AA290" s="16"/>
      <c r="AB290" s="16">
        <v>1</v>
      </c>
      <c r="AC290" s="16"/>
      <c r="AD290" s="16"/>
      <c r="AE290" s="16">
        <v>1</v>
      </c>
      <c r="AF290" s="16"/>
      <c r="AG290" s="16"/>
      <c r="AH290" s="16"/>
      <c r="AI290" s="16"/>
      <c r="AJ290" s="16"/>
      <c r="AK290" s="16"/>
      <c r="AL290" s="19" t="e">
        <f t="shared" si="25"/>
        <v>#REF!</v>
      </c>
      <c r="AM290" s="28" t="e">
        <f t="shared" si="26"/>
        <v>#REF!</v>
      </c>
      <c r="AN290" s="28" t="e">
        <f t="shared" si="27"/>
        <v>#REF!</v>
      </c>
      <c r="AO290" s="28" t="e">
        <f t="shared" si="28"/>
        <v>#REF!</v>
      </c>
      <c r="AP290" s="28" t="e">
        <f t="shared" si="29"/>
        <v>#REF!</v>
      </c>
      <c r="AQ290" s="28" t="e">
        <f t="shared" si="30"/>
        <v>#REF!</v>
      </c>
    </row>
    <row r="291" spans="1:43" x14ac:dyDescent="0.25">
      <c r="A291" t="s">
        <v>398</v>
      </c>
      <c r="B291" s="28"/>
      <c r="C291" s="28"/>
      <c r="D291" s="28"/>
      <c r="E291" s="28"/>
      <c r="F291" s="28"/>
      <c r="G291" s="28"/>
      <c r="H291" s="28"/>
      <c r="I291" s="28"/>
      <c r="J291" s="28"/>
      <c r="K291" s="28"/>
      <c r="L291" s="28"/>
      <c r="M291" s="28"/>
      <c r="N291" s="28"/>
      <c r="S291" s="28">
        <v>288</v>
      </c>
      <c r="T291" s="19"/>
      <c r="U291" s="16">
        <v>1</v>
      </c>
      <c r="V291" s="16"/>
      <c r="W291" s="16"/>
      <c r="X291" s="16"/>
      <c r="Y291" s="16"/>
      <c r="Z291" s="16"/>
      <c r="AA291" s="16"/>
      <c r="AB291" s="16">
        <v>1</v>
      </c>
      <c r="AC291" s="16"/>
      <c r="AD291" s="16"/>
      <c r="AE291" s="16">
        <v>1</v>
      </c>
      <c r="AF291" s="16"/>
      <c r="AG291" s="16"/>
      <c r="AH291" s="16"/>
      <c r="AI291" s="16"/>
      <c r="AJ291" s="16"/>
      <c r="AK291" s="16"/>
      <c r="AL291" s="19" t="e">
        <f t="shared" si="25"/>
        <v>#REF!</v>
      </c>
      <c r="AM291" s="28" t="e">
        <f t="shared" si="26"/>
        <v>#REF!</v>
      </c>
      <c r="AN291" s="28" t="e">
        <f t="shared" si="27"/>
        <v>#REF!</v>
      </c>
      <c r="AO291" s="28" t="e">
        <f t="shared" si="28"/>
        <v>#REF!</v>
      </c>
      <c r="AP291" s="28" t="e">
        <f t="shared" si="29"/>
        <v>#REF!</v>
      </c>
      <c r="AQ291" s="28" t="e">
        <f t="shared" si="30"/>
        <v>#REF!</v>
      </c>
    </row>
    <row r="292" spans="1:43" x14ac:dyDescent="0.25">
      <c r="A292" t="s">
        <v>399</v>
      </c>
      <c r="B292" s="28"/>
      <c r="C292" s="28"/>
      <c r="D292" s="28"/>
      <c r="E292" s="28"/>
      <c r="F292" s="28"/>
      <c r="G292" s="28"/>
      <c r="H292" s="28"/>
      <c r="I292" s="28"/>
      <c r="J292" s="28"/>
      <c r="K292" s="28"/>
      <c r="L292" s="28"/>
      <c r="M292" s="28"/>
      <c r="N292" s="28"/>
      <c r="S292" s="28">
        <v>289</v>
      </c>
      <c r="T292" s="19"/>
      <c r="U292" s="16">
        <v>1</v>
      </c>
      <c r="V292" s="16"/>
      <c r="W292" s="16"/>
      <c r="X292" s="16"/>
      <c r="Y292" s="16"/>
      <c r="Z292" s="16"/>
      <c r="AA292" s="16"/>
      <c r="AB292" s="16">
        <v>1</v>
      </c>
      <c r="AC292" s="16"/>
      <c r="AD292" s="16"/>
      <c r="AE292" s="16">
        <v>1</v>
      </c>
      <c r="AF292" s="16"/>
      <c r="AG292" s="16"/>
      <c r="AH292" s="16"/>
      <c r="AI292" s="16"/>
      <c r="AJ292" s="16"/>
      <c r="AK292" s="16"/>
      <c r="AL292" s="19" t="e">
        <f t="shared" si="25"/>
        <v>#REF!</v>
      </c>
      <c r="AM292" s="28" t="e">
        <f t="shared" si="26"/>
        <v>#REF!</v>
      </c>
      <c r="AN292" s="28" t="e">
        <f t="shared" si="27"/>
        <v>#REF!</v>
      </c>
      <c r="AO292" s="28" t="e">
        <f t="shared" si="28"/>
        <v>#REF!</v>
      </c>
      <c r="AP292" s="28" t="e">
        <f t="shared" si="29"/>
        <v>#REF!</v>
      </c>
      <c r="AQ292" s="28" t="e">
        <f t="shared" si="30"/>
        <v>#REF!</v>
      </c>
    </row>
    <row r="293" spans="1:43" x14ac:dyDescent="0.25">
      <c r="A293" t="s">
        <v>400</v>
      </c>
      <c r="B293" s="28"/>
      <c r="C293" s="28"/>
      <c r="D293" s="28"/>
      <c r="E293" s="28"/>
      <c r="F293" s="28"/>
      <c r="G293" s="28"/>
      <c r="H293" s="28"/>
      <c r="I293" s="28"/>
      <c r="J293" s="28"/>
      <c r="K293" s="28"/>
      <c r="L293" s="28"/>
      <c r="M293" s="28"/>
      <c r="N293" s="28"/>
      <c r="S293" s="28">
        <v>290</v>
      </c>
      <c r="T293" s="19"/>
      <c r="U293" s="16">
        <v>1</v>
      </c>
      <c r="V293" s="16"/>
      <c r="W293" s="16"/>
      <c r="X293" s="16"/>
      <c r="Y293" s="16"/>
      <c r="Z293" s="16"/>
      <c r="AA293" s="16"/>
      <c r="AB293" s="16">
        <v>1</v>
      </c>
      <c r="AC293" s="16"/>
      <c r="AD293" s="16"/>
      <c r="AE293" s="16">
        <v>1</v>
      </c>
      <c r="AF293" s="16"/>
      <c r="AG293" s="16"/>
      <c r="AH293" s="16"/>
      <c r="AI293" s="16"/>
      <c r="AJ293" s="16"/>
      <c r="AK293" s="16"/>
      <c r="AL293" s="19" t="e">
        <f t="shared" si="25"/>
        <v>#REF!</v>
      </c>
      <c r="AM293" s="28" t="e">
        <f t="shared" si="26"/>
        <v>#REF!</v>
      </c>
      <c r="AN293" s="28" t="e">
        <f t="shared" si="27"/>
        <v>#REF!</v>
      </c>
      <c r="AO293" s="28" t="e">
        <f t="shared" si="28"/>
        <v>#REF!</v>
      </c>
      <c r="AP293" s="28" t="e">
        <f t="shared" si="29"/>
        <v>#REF!</v>
      </c>
      <c r="AQ293" s="28" t="e">
        <f t="shared" si="30"/>
        <v>#REF!</v>
      </c>
    </row>
    <row r="294" spans="1:43" x14ac:dyDescent="0.25">
      <c r="A294" t="s">
        <v>401</v>
      </c>
      <c r="B294" s="28"/>
      <c r="C294" s="28"/>
      <c r="D294" s="28"/>
      <c r="E294" s="28"/>
      <c r="F294" s="28"/>
      <c r="G294" s="28"/>
      <c r="H294" s="28"/>
      <c r="I294" s="28"/>
      <c r="J294" s="28"/>
      <c r="K294" s="28"/>
      <c r="L294" s="28"/>
      <c r="M294" s="28"/>
      <c r="N294" s="28"/>
      <c r="S294" s="28">
        <v>291</v>
      </c>
      <c r="T294" s="19"/>
      <c r="U294" s="16"/>
      <c r="V294" s="16"/>
      <c r="W294" s="16"/>
      <c r="X294" s="16">
        <v>1</v>
      </c>
      <c r="Y294" s="16"/>
      <c r="Z294" s="16"/>
      <c r="AA294" s="16"/>
      <c r="AB294" s="16">
        <v>1</v>
      </c>
      <c r="AC294" s="16"/>
      <c r="AD294" s="16"/>
      <c r="AE294" s="16"/>
      <c r="AF294" s="16"/>
      <c r="AG294" s="16"/>
      <c r="AH294" s="16"/>
      <c r="AI294" s="16"/>
      <c r="AJ294" s="16"/>
      <c r="AK294" s="16"/>
      <c r="AL294" s="19" t="e">
        <f t="shared" si="25"/>
        <v>#REF!</v>
      </c>
      <c r="AM294" s="28" t="e">
        <f t="shared" si="26"/>
        <v>#REF!</v>
      </c>
      <c r="AN294" s="28" t="e">
        <f t="shared" si="27"/>
        <v>#REF!</v>
      </c>
      <c r="AO294" s="28" t="e">
        <f t="shared" si="28"/>
        <v>#REF!</v>
      </c>
      <c r="AP294" s="28" t="e">
        <f t="shared" si="29"/>
        <v>#REF!</v>
      </c>
      <c r="AQ294" s="28" t="e">
        <f t="shared" si="30"/>
        <v>#REF!</v>
      </c>
    </row>
    <row r="295" spans="1:43" x14ac:dyDescent="0.25">
      <c r="A295" t="s">
        <v>402</v>
      </c>
      <c r="B295" s="28"/>
      <c r="C295" s="28"/>
      <c r="D295" s="28"/>
      <c r="E295" s="28"/>
      <c r="F295" s="28"/>
      <c r="G295" s="28"/>
      <c r="H295" s="28"/>
      <c r="I295" s="28"/>
      <c r="J295" s="28"/>
      <c r="K295" s="28"/>
      <c r="L295" s="28"/>
      <c r="M295" s="28"/>
      <c r="N295" s="28"/>
      <c r="S295" s="28">
        <v>292</v>
      </c>
      <c r="T295" s="19"/>
      <c r="U295" s="16"/>
      <c r="V295" s="16"/>
      <c r="W295" s="16"/>
      <c r="X295" s="16">
        <v>1</v>
      </c>
      <c r="Y295" s="16"/>
      <c r="Z295" s="16"/>
      <c r="AA295" s="16"/>
      <c r="AB295" s="16">
        <v>1</v>
      </c>
      <c r="AC295" s="16">
        <v>1</v>
      </c>
      <c r="AD295" s="16"/>
      <c r="AE295" s="16"/>
      <c r="AF295" s="16"/>
      <c r="AG295" s="16"/>
      <c r="AH295" s="16"/>
      <c r="AI295" s="16"/>
      <c r="AJ295" s="16"/>
      <c r="AK295" s="16"/>
      <c r="AL295" s="19" t="e">
        <f t="shared" si="25"/>
        <v>#REF!</v>
      </c>
      <c r="AM295" s="28" t="e">
        <f t="shared" si="26"/>
        <v>#REF!</v>
      </c>
      <c r="AN295" s="28" t="e">
        <f t="shared" si="27"/>
        <v>#REF!</v>
      </c>
      <c r="AO295" s="28" t="e">
        <f t="shared" si="28"/>
        <v>#REF!</v>
      </c>
      <c r="AP295" s="28" t="e">
        <f t="shared" si="29"/>
        <v>#REF!</v>
      </c>
      <c r="AQ295" s="28" t="e">
        <f t="shared" si="30"/>
        <v>#REF!</v>
      </c>
    </row>
    <row r="296" spans="1:43" x14ac:dyDescent="0.25">
      <c r="A296" t="s">
        <v>403</v>
      </c>
      <c r="B296" s="28"/>
      <c r="C296" s="28"/>
      <c r="D296" s="28"/>
      <c r="E296" s="28"/>
      <c r="F296" s="28"/>
      <c r="G296" s="28"/>
      <c r="H296" s="28"/>
      <c r="I296" s="28"/>
      <c r="J296" s="28"/>
      <c r="K296" s="28"/>
      <c r="L296" s="28"/>
      <c r="M296" s="28"/>
      <c r="N296" s="28"/>
      <c r="S296" s="28">
        <v>293</v>
      </c>
      <c r="T296" s="19"/>
      <c r="U296" s="16"/>
      <c r="V296" s="16"/>
      <c r="W296" s="16"/>
      <c r="X296" s="16">
        <v>1</v>
      </c>
      <c r="Y296" s="16"/>
      <c r="Z296" s="16"/>
      <c r="AA296" s="16"/>
      <c r="AB296" s="16">
        <v>1</v>
      </c>
      <c r="AC296" s="16">
        <v>1</v>
      </c>
      <c r="AD296" s="16"/>
      <c r="AE296" s="16"/>
      <c r="AF296" s="16"/>
      <c r="AG296" s="16"/>
      <c r="AH296" s="16"/>
      <c r="AI296" s="16"/>
      <c r="AJ296" s="16"/>
      <c r="AK296" s="16"/>
      <c r="AL296" s="19" t="e">
        <f t="shared" si="25"/>
        <v>#REF!</v>
      </c>
      <c r="AM296" s="28" t="e">
        <f t="shared" si="26"/>
        <v>#REF!</v>
      </c>
      <c r="AN296" s="28" t="e">
        <f t="shared" si="27"/>
        <v>#REF!</v>
      </c>
      <c r="AO296" s="28" t="e">
        <f t="shared" si="28"/>
        <v>#REF!</v>
      </c>
      <c r="AP296" s="28" t="e">
        <f t="shared" si="29"/>
        <v>#REF!</v>
      </c>
      <c r="AQ296" s="28" t="e">
        <f t="shared" si="30"/>
        <v>#REF!</v>
      </c>
    </row>
    <row r="297" spans="1:43" x14ac:dyDescent="0.25">
      <c r="A297" t="s">
        <v>404</v>
      </c>
      <c r="B297" s="28"/>
      <c r="C297" s="28"/>
      <c r="D297" s="28"/>
      <c r="E297" s="28"/>
      <c r="F297" s="28"/>
      <c r="G297" s="28"/>
      <c r="H297" s="28"/>
      <c r="I297" s="28"/>
      <c r="J297" s="28"/>
      <c r="K297" s="28"/>
      <c r="L297" s="28"/>
      <c r="M297" s="28"/>
      <c r="N297" s="28"/>
      <c r="S297" s="28">
        <v>294</v>
      </c>
      <c r="T297" s="19"/>
      <c r="U297" s="16"/>
      <c r="V297" s="16"/>
      <c r="W297" s="16"/>
      <c r="X297" s="16">
        <v>1</v>
      </c>
      <c r="Y297" s="16"/>
      <c r="Z297" s="16"/>
      <c r="AA297" s="16"/>
      <c r="AB297" s="16">
        <v>1</v>
      </c>
      <c r="AC297" s="16">
        <v>1</v>
      </c>
      <c r="AD297" s="16"/>
      <c r="AE297" s="16"/>
      <c r="AF297" s="16"/>
      <c r="AG297" s="16"/>
      <c r="AH297" s="16"/>
      <c r="AI297" s="16"/>
      <c r="AJ297" s="16"/>
      <c r="AK297" s="16"/>
      <c r="AL297" s="19" t="e">
        <f t="shared" si="25"/>
        <v>#REF!</v>
      </c>
      <c r="AM297" s="28" t="e">
        <f t="shared" si="26"/>
        <v>#REF!</v>
      </c>
      <c r="AN297" s="28" t="e">
        <f t="shared" si="27"/>
        <v>#REF!</v>
      </c>
      <c r="AO297" s="28" t="e">
        <f t="shared" si="28"/>
        <v>#REF!</v>
      </c>
      <c r="AP297" s="28" t="e">
        <f t="shared" si="29"/>
        <v>#REF!</v>
      </c>
      <c r="AQ297" s="28" t="e">
        <f t="shared" si="30"/>
        <v>#REF!</v>
      </c>
    </row>
    <row r="298" spans="1:43" x14ac:dyDescent="0.25">
      <c r="A298" t="s">
        <v>405</v>
      </c>
      <c r="B298" s="28"/>
      <c r="C298" s="28"/>
      <c r="D298" s="28"/>
      <c r="E298" s="28"/>
      <c r="F298" s="28"/>
      <c r="G298" s="28"/>
      <c r="H298" s="28"/>
      <c r="I298" s="28"/>
      <c r="J298" s="28"/>
      <c r="K298" s="28"/>
      <c r="L298" s="28"/>
      <c r="M298" s="28"/>
      <c r="N298" s="28"/>
      <c r="S298" s="28">
        <v>295</v>
      </c>
      <c r="T298" s="19"/>
      <c r="U298" s="16"/>
      <c r="V298" s="16"/>
      <c r="W298" s="16"/>
      <c r="X298" s="16">
        <v>1</v>
      </c>
      <c r="Y298" s="16"/>
      <c r="Z298" s="16"/>
      <c r="AA298" s="16"/>
      <c r="AB298" s="16">
        <v>1</v>
      </c>
      <c r="AC298" s="16">
        <v>1</v>
      </c>
      <c r="AD298" s="16"/>
      <c r="AE298" s="16"/>
      <c r="AF298" s="16"/>
      <c r="AG298" s="16"/>
      <c r="AH298" s="16"/>
      <c r="AI298" s="16"/>
      <c r="AJ298" s="16"/>
      <c r="AK298" s="16"/>
      <c r="AL298" s="19" t="e">
        <f t="shared" si="25"/>
        <v>#REF!</v>
      </c>
      <c r="AM298" s="28" t="e">
        <f t="shared" si="26"/>
        <v>#REF!</v>
      </c>
      <c r="AN298" s="28" t="e">
        <f t="shared" si="27"/>
        <v>#REF!</v>
      </c>
      <c r="AO298" s="28" t="e">
        <f t="shared" si="28"/>
        <v>#REF!</v>
      </c>
      <c r="AP298" s="28" t="e">
        <f t="shared" si="29"/>
        <v>#REF!</v>
      </c>
      <c r="AQ298" s="28" t="e">
        <f t="shared" si="30"/>
        <v>#REF!</v>
      </c>
    </row>
    <row r="299" spans="1:43" x14ac:dyDescent="0.25">
      <c r="A299" t="s">
        <v>406</v>
      </c>
      <c r="B299" s="28"/>
      <c r="C299" s="28"/>
      <c r="D299" s="28"/>
      <c r="E299" s="28"/>
      <c r="F299" s="28"/>
      <c r="G299" s="28"/>
      <c r="H299" s="28"/>
      <c r="I299" s="28"/>
      <c r="J299" s="28"/>
      <c r="K299" s="28"/>
      <c r="L299" s="28"/>
      <c r="M299" s="28"/>
      <c r="N299" s="28"/>
      <c r="S299" s="28">
        <v>296</v>
      </c>
      <c r="T299" s="19"/>
      <c r="U299" s="16"/>
      <c r="V299" s="16"/>
      <c r="W299" s="16"/>
      <c r="X299" s="16">
        <v>1</v>
      </c>
      <c r="Y299" s="16"/>
      <c r="Z299" s="16"/>
      <c r="AA299" s="16"/>
      <c r="AB299" s="16">
        <v>1</v>
      </c>
      <c r="AC299" s="16">
        <v>1</v>
      </c>
      <c r="AD299" s="16"/>
      <c r="AE299" s="16"/>
      <c r="AF299" s="16"/>
      <c r="AG299" s="16"/>
      <c r="AH299" s="16"/>
      <c r="AI299" s="16"/>
      <c r="AJ299" s="16"/>
      <c r="AK299" s="16"/>
      <c r="AL299" s="19" t="e">
        <f t="shared" si="25"/>
        <v>#REF!</v>
      </c>
      <c r="AM299" s="28" t="e">
        <f t="shared" si="26"/>
        <v>#REF!</v>
      </c>
      <c r="AN299" s="28" t="e">
        <f t="shared" si="27"/>
        <v>#REF!</v>
      </c>
      <c r="AO299" s="28" t="e">
        <f t="shared" si="28"/>
        <v>#REF!</v>
      </c>
      <c r="AP299" s="28" t="e">
        <f t="shared" si="29"/>
        <v>#REF!</v>
      </c>
      <c r="AQ299" s="28" t="e">
        <f t="shared" si="30"/>
        <v>#REF!</v>
      </c>
    </row>
    <row r="300" spans="1:43" x14ac:dyDescent="0.25">
      <c r="A300" t="s">
        <v>407</v>
      </c>
      <c r="B300" s="28"/>
      <c r="C300" s="28"/>
      <c r="D300" s="28"/>
      <c r="E300" s="28"/>
      <c r="F300" s="28"/>
      <c r="G300" s="28"/>
      <c r="H300" s="28"/>
      <c r="I300" s="28"/>
      <c r="J300" s="28"/>
      <c r="K300" s="28"/>
      <c r="L300" s="28"/>
      <c r="M300" s="28"/>
      <c r="N300" s="28"/>
      <c r="S300" s="28">
        <v>297</v>
      </c>
      <c r="T300" s="19"/>
      <c r="U300" s="16"/>
      <c r="V300" s="16"/>
      <c r="W300" s="16"/>
      <c r="X300" s="16">
        <v>1</v>
      </c>
      <c r="Y300" s="16"/>
      <c r="Z300" s="16"/>
      <c r="AA300" s="16"/>
      <c r="AB300" s="16">
        <v>1</v>
      </c>
      <c r="AC300" s="16">
        <v>1</v>
      </c>
      <c r="AD300" s="16"/>
      <c r="AE300" s="16"/>
      <c r="AF300" s="16"/>
      <c r="AG300" s="16"/>
      <c r="AH300" s="16"/>
      <c r="AI300" s="16"/>
      <c r="AJ300" s="16"/>
      <c r="AK300" s="16"/>
      <c r="AL300" s="19" t="e">
        <f t="shared" si="25"/>
        <v>#REF!</v>
      </c>
      <c r="AM300" s="28" t="e">
        <f t="shared" si="26"/>
        <v>#REF!</v>
      </c>
      <c r="AN300" s="28" t="e">
        <f t="shared" si="27"/>
        <v>#REF!</v>
      </c>
      <c r="AO300" s="28" t="e">
        <f t="shared" si="28"/>
        <v>#REF!</v>
      </c>
      <c r="AP300" s="28" t="e">
        <f t="shared" si="29"/>
        <v>#REF!</v>
      </c>
      <c r="AQ300" s="28" t="e">
        <f t="shared" si="30"/>
        <v>#REF!</v>
      </c>
    </row>
    <row r="301" spans="1:43" x14ac:dyDescent="0.25">
      <c r="A301" t="s">
        <v>408</v>
      </c>
      <c r="B301" s="28"/>
      <c r="C301" s="28"/>
      <c r="D301" s="28"/>
      <c r="E301" s="28"/>
      <c r="F301" s="28"/>
      <c r="G301" s="28"/>
      <c r="H301" s="28"/>
      <c r="I301" s="28"/>
      <c r="J301" s="28"/>
      <c r="K301" s="28"/>
      <c r="L301" s="28"/>
      <c r="M301" s="28"/>
      <c r="N301" s="28"/>
      <c r="S301" s="28">
        <v>298</v>
      </c>
      <c r="T301" s="19"/>
      <c r="U301" s="16"/>
      <c r="V301" s="16"/>
      <c r="W301" s="16"/>
      <c r="X301" s="16">
        <v>1</v>
      </c>
      <c r="Y301" s="16"/>
      <c r="Z301" s="16"/>
      <c r="AA301" s="16"/>
      <c r="AB301" s="16">
        <v>1</v>
      </c>
      <c r="AC301" s="16">
        <v>1</v>
      </c>
      <c r="AD301" s="16"/>
      <c r="AE301" s="16"/>
      <c r="AF301" s="16"/>
      <c r="AG301" s="16"/>
      <c r="AH301" s="16"/>
      <c r="AI301" s="16"/>
      <c r="AJ301" s="16"/>
      <c r="AK301" s="16"/>
      <c r="AL301" s="19" t="e">
        <f t="shared" si="25"/>
        <v>#REF!</v>
      </c>
      <c r="AM301" s="28" t="e">
        <f t="shared" si="26"/>
        <v>#REF!</v>
      </c>
      <c r="AN301" s="28" t="e">
        <f t="shared" si="27"/>
        <v>#REF!</v>
      </c>
      <c r="AO301" s="28" t="e">
        <f t="shared" si="28"/>
        <v>#REF!</v>
      </c>
      <c r="AP301" s="28" t="e">
        <f t="shared" si="29"/>
        <v>#REF!</v>
      </c>
      <c r="AQ301" s="28" t="e">
        <f t="shared" si="30"/>
        <v>#REF!</v>
      </c>
    </row>
    <row r="302" spans="1:43" x14ac:dyDescent="0.25">
      <c r="A302" t="s">
        <v>409</v>
      </c>
      <c r="B302" s="28"/>
      <c r="C302" s="28"/>
      <c r="D302" s="28"/>
      <c r="E302" s="28"/>
      <c r="F302" s="28"/>
      <c r="G302" s="28"/>
      <c r="H302" s="28"/>
      <c r="I302" s="28"/>
      <c r="J302" s="28"/>
      <c r="K302" s="28"/>
      <c r="L302" s="28"/>
      <c r="M302" s="28"/>
      <c r="N302" s="28"/>
      <c r="S302" s="28">
        <v>299</v>
      </c>
      <c r="T302" s="19"/>
      <c r="U302" s="16"/>
      <c r="V302" s="16"/>
      <c r="W302" s="16"/>
      <c r="X302" s="16">
        <v>1</v>
      </c>
      <c r="Y302" s="16"/>
      <c r="Z302" s="16"/>
      <c r="AA302" s="16"/>
      <c r="AB302" s="16">
        <v>1</v>
      </c>
      <c r="AC302" s="16">
        <v>1</v>
      </c>
      <c r="AD302" s="16"/>
      <c r="AE302" s="16"/>
      <c r="AF302" s="16"/>
      <c r="AG302" s="16"/>
      <c r="AH302" s="16"/>
      <c r="AI302" s="16"/>
      <c r="AJ302" s="16"/>
      <c r="AK302" s="16"/>
      <c r="AL302" s="19" t="e">
        <f t="shared" si="25"/>
        <v>#REF!</v>
      </c>
      <c r="AM302" s="28" t="e">
        <f t="shared" si="26"/>
        <v>#REF!</v>
      </c>
      <c r="AN302" s="28" t="e">
        <f t="shared" si="27"/>
        <v>#REF!</v>
      </c>
      <c r="AO302" s="28" t="e">
        <f t="shared" si="28"/>
        <v>#REF!</v>
      </c>
      <c r="AP302" s="28" t="e">
        <f t="shared" si="29"/>
        <v>#REF!</v>
      </c>
      <c r="AQ302" s="28" t="e">
        <f t="shared" si="30"/>
        <v>#REF!</v>
      </c>
    </row>
    <row r="303" spans="1:43" x14ac:dyDescent="0.25">
      <c r="A303" t="s">
        <v>410</v>
      </c>
      <c r="B303" s="28"/>
      <c r="C303" s="28"/>
      <c r="D303" s="28"/>
      <c r="E303" s="28"/>
      <c r="F303" s="28"/>
      <c r="G303" s="28"/>
      <c r="H303" s="28"/>
      <c r="I303" s="28"/>
      <c r="J303" s="28"/>
      <c r="K303" s="28"/>
      <c r="L303" s="28"/>
      <c r="M303" s="28"/>
      <c r="N303" s="28"/>
      <c r="S303" s="28">
        <v>300</v>
      </c>
      <c r="T303" s="19"/>
      <c r="U303" s="16"/>
      <c r="V303" s="16"/>
      <c r="W303" s="16"/>
      <c r="X303" s="16">
        <v>1</v>
      </c>
      <c r="Y303" s="16"/>
      <c r="Z303" s="16"/>
      <c r="AA303" s="16"/>
      <c r="AB303" s="16">
        <v>1</v>
      </c>
      <c r="AC303" s="16"/>
      <c r="AD303" s="16">
        <v>1</v>
      </c>
      <c r="AE303" s="16"/>
      <c r="AF303" s="16"/>
      <c r="AG303" s="16"/>
      <c r="AH303" s="16"/>
      <c r="AI303" s="16"/>
      <c r="AJ303" s="16"/>
      <c r="AK303" s="16"/>
      <c r="AL303" s="19" t="e">
        <f t="shared" si="25"/>
        <v>#REF!</v>
      </c>
      <c r="AM303" s="28" t="e">
        <f t="shared" si="26"/>
        <v>#REF!</v>
      </c>
      <c r="AN303" s="28" t="e">
        <f t="shared" si="27"/>
        <v>#REF!</v>
      </c>
      <c r="AO303" s="28" t="e">
        <f t="shared" si="28"/>
        <v>#REF!</v>
      </c>
      <c r="AP303" s="28" t="e">
        <f t="shared" si="29"/>
        <v>#REF!</v>
      </c>
      <c r="AQ303" s="28" t="e">
        <f t="shared" si="30"/>
        <v>#REF!</v>
      </c>
    </row>
    <row r="304" spans="1:43" x14ac:dyDescent="0.25">
      <c r="A304" t="s">
        <v>411</v>
      </c>
      <c r="B304" s="28"/>
      <c r="C304" s="28"/>
      <c r="D304" s="28"/>
      <c r="E304" s="28"/>
      <c r="F304" s="28"/>
      <c r="G304" s="28"/>
      <c r="H304" s="28"/>
      <c r="I304" s="28"/>
      <c r="J304" s="28"/>
      <c r="K304" s="28"/>
      <c r="L304" s="28"/>
      <c r="M304" s="28"/>
      <c r="N304" s="28"/>
      <c r="S304" s="28">
        <v>301</v>
      </c>
      <c r="T304" s="19"/>
      <c r="U304" s="16"/>
      <c r="V304" s="16"/>
      <c r="W304" s="16"/>
      <c r="X304" s="16">
        <v>1</v>
      </c>
      <c r="Y304" s="16"/>
      <c r="Z304" s="16"/>
      <c r="AA304" s="16"/>
      <c r="AB304" s="16">
        <v>1</v>
      </c>
      <c r="AC304" s="16"/>
      <c r="AD304" s="16">
        <v>1</v>
      </c>
      <c r="AE304" s="16"/>
      <c r="AF304" s="16"/>
      <c r="AG304" s="16"/>
      <c r="AH304" s="16"/>
      <c r="AI304" s="16"/>
      <c r="AJ304" s="16"/>
      <c r="AK304" s="16"/>
      <c r="AL304" s="19" t="e">
        <f t="shared" si="25"/>
        <v>#REF!</v>
      </c>
      <c r="AM304" s="28" t="e">
        <f t="shared" si="26"/>
        <v>#REF!</v>
      </c>
      <c r="AN304" s="28" t="e">
        <f t="shared" si="27"/>
        <v>#REF!</v>
      </c>
      <c r="AO304" s="28" t="e">
        <f t="shared" si="28"/>
        <v>#REF!</v>
      </c>
      <c r="AP304" s="28" t="e">
        <f t="shared" si="29"/>
        <v>#REF!</v>
      </c>
      <c r="AQ304" s="28" t="e">
        <f t="shared" si="30"/>
        <v>#REF!</v>
      </c>
    </row>
    <row r="305" spans="1:43" x14ac:dyDescent="0.25">
      <c r="A305" t="s">
        <v>412</v>
      </c>
      <c r="B305" s="28"/>
      <c r="C305" s="28"/>
      <c r="D305" s="28"/>
      <c r="E305" s="28"/>
      <c r="F305" s="28"/>
      <c r="G305" s="28"/>
      <c r="H305" s="28"/>
      <c r="I305" s="28"/>
      <c r="J305" s="28"/>
      <c r="K305" s="28"/>
      <c r="L305" s="28"/>
      <c r="M305" s="28"/>
      <c r="N305" s="28"/>
      <c r="S305" s="28">
        <v>302</v>
      </c>
      <c r="T305" s="19"/>
      <c r="U305" s="16"/>
      <c r="V305" s="16"/>
      <c r="W305" s="16"/>
      <c r="X305" s="16">
        <v>1</v>
      </c>
      <c r="Y305" s="16"/>
      <c r="Z305" s="16"/>
      <c r="AA305" s="16"/>
      <c r="AB305" s="16">
        <v>1</v>
      </c>
      <c r="AC305" s="16"/>
      <c r="AD305" s="16">
        <v>1</v>
      </c>
      <c r="AE305" s="16"/>
      <c r="AF305" s="16"/>
      <c r="AG305" s="16"/>
      <c r="AH305" s="16"/>
      <c r="AI305" s="16"/>
      <c r="AJ305" s="16"/>
      <c r="AK305" s="16"/>
      <c r="AL305" s="19" t="e">
        <f t="shared" si="25"/>
        <v>#REF!</v>
      </c>
      <c r="AM305" s="28" t="e">
        <f t="shared" si="26"/>
        <v>#REF!</v>
      </c>
      <c r="AN305" s="28" t="e">
        <f t="shared" si="27"/>
        <v>#REF!</v>
      </c>
      <c r="AO305" s="28" t="e">
        <f t="shared" si="28"/>
        <v>#REF!</v>
      </c>
      <c r="AP305" s="28" t="e">
        <f t="shared" si="29"/>
        <v>#REF!</v>
      </c>
      <c r="AQ305" s="28" t="e">
        <f t="shared" si="30"/>
        <v>#REF!</v>
      </c>
    </row>
    <row r="306" spans="1:43" x14ac:dyDescent="0.25">
      <c r="A306" t="s">
        <v>413</v>
      </c>
      <c r="B306" s="28"/>
      <c r="C306" s="28"/>
      <c r="D306" s="28"/>
      <c r="E306" s="28"/>
      <c r="F306" s="28"/>
      <c r="G306" s="28"/>
      <c r="H306" s="28"/>
      <c r="I306" s="28"/>
      <c r="J306" s="28"/>
      <c r="K306" s="28"/>
      <c r="L306" s="28"/>
      <c r="M306" s="28"/>
      <c r="N306" s="28"/>
      <c r="S306" s="28">
        <v>303</v>
      </c>
      <c r="T306" s="19"/>
      <c r="U306" s="16"/>
      <c r="V306" s="16"/>
      <c r="W306" s="16"/>
      <c r="X306" s="16">
        <v>1</v>
      </c>
      <c r="Y306" s="16"/>
      <c r="Z306" s="16"/>
      <c r="AA306" s="16"/>
      <c r="AB306" s="16">
        <v>1</v>
      </c>
      <c r="AC306" s="16"/>
      <c r="AD306" s="16">
        <v>1</v>
      </c>
      <c r="AE306" s="16"/>
      <c r="AF306" s="16"/>
      <c r="AG306" s="16"/>
      <c r="AH306" s="16"/>
      <c r="AI306" s="16"/>
      <c r="AJ306" s="16"/>
      <c r="AK306" s="16"/>
      <c r="AL306" s="19" t="e">
        <f t="shared" si="25"/>
        <v>#REF!</v>
      </c>
      <c r="AM306" s="28" t="e">
        <f t="shared" si="26"/>
        <v>#REF!</v>
      </c>
      <c r="AN306" s="28" t="e">
        <f t="shared" si="27"/>
        <v>#REF!</v>
      </c>
      <c r="AO306" s="28" t="e">
        <f t="shared" si="28"/>
        <v>#REF!</v>
      </c>
      <c r="AP306" s="28" t="e">
        <f t="shared" si="29"/>
        <v>#REF!</v>
      </c>
      <c r="AQ306" s="28" t="e">
        <f t="shared" si="30"/>
        <v>#REF!</v>
      </c>
    </row>
    <row r="307" spans="1:43" x14ac:dyDescent="0.25">
      <c r="A307" t="s">
        <v>414</v>
      </c>
      <c r="B307" s="28"/>
      <c r="C307" s="28"/>
      <c r="D307" s="28"/>
      <c r="E307" s="28"/>
      <c r="F307" s="28"/>
      <c r="G307" s="28"/>
      <c r="H307" s="28"/>
      <c r="I307" s="28"/>
      <c r="J307" s="28"/>
      <c r="K307" s="28"/>
      <c r="L307" s="28"/>
      <c r="M307" s="28"/>
      <c r="N307" s="28"/>
      <c r="S307" s="28">
        <v>304</v>
      </c>
      <c r="T307" s="19"/>
      <c r="U307" s="16"/>
      <c r="V307" s="16"/>
      <c r="W307" s="16"/>
      <c r="X307" s="16">
        <v>1</v>
      </c>
      <c r="Y307" s="16"/>
      <c r="Z307" s="16"/>
      <c r="AA307" s="16"/>
      <c r="AB307" s="16">
        <v>1</v>
      </c>
      <c r="AC307" s="16"/>
      <c r="AD307" s="16">
        <v>1</v>
      </c>
      <c r="AE307" s="16"/>
      <c r="AF307" s="16"/>
      <c r="AG307" s="16"/>
      <c r="AH307" s="16"/>
      <c r="AI307" s="16"/>
      <c r="AJ307" s="16"/>
      <c r="AK307" s="16"/>
      <c r="AL307" s="19" t="e">
        <f t="shared" si="25"/>
        <v>#REF!</v>
      </c>
      <c r="AM307" s="28" t="e">
        <f t="shared" si="26"/>
        <v>#REF!</v>
      </c>
      <c r="AN307" s="28" t="e">
        <f t="shared" si="27"/>
        <v>#REF!</v>
      </c>
      <c r="AO307" s="28" t="e">
        <f t="shared" si="28"/>
        <v>#REF!</v>
      </c>
      <c r="AP307" s="28" t="e">
        <f t="shared" si="29"/>
        <v>#REF!</v>
      </c>
      <c r="AQ307" s="28" t="e">
        <f t="shared" si="30"/>
        <v>#REF!</v>
      </c>
    </row>
    <row r="308" spans="1:43" x14ac:dyDescent="0.25">
      <c r="A308" t="s">
        <v>415</v>
      </c>
      <c r="B308" s="28"/>
      <c r="C308" s="28"/>
      <c r="D308" s="28"/>
      <c r="E308" s="28"/>
      <c r="F308" s="28"/>
      <c r="G308" s="28"/>
      <c r="H308" s="28"/>
      <c r="I308" s="28"/>
      <c r="J308" s="28"/>
      <c r="K308" s="28"/>
      <c r="L308" s="28"/>
      <c r="M308" s="28"/>
      <c r="N308" s="28"/>
      <c r="S308" s="28">
        <v>305</v>
      </c>
      <c r="T308" s="19"/>
      <c r="U308" s="16"/>
      <c r="V308" s="16"/>
      <c r="W308" s="16"/>
      <c r="X308" s="16">
        <v>1</v>
      </c>
      <c r="Y308" s="16"/>
      <c r="Z308" s="16"/>
      <c r="AA308" s="16"/>
      <c r="AB308" s="16">
        <v>1</v>
      </c>
      <c r="AC308" s="16"/>
      <c r="AD308" s="16"/>
      <c r="AE308" s="16"/>
      <c r="AF308" s="16">
        <v>1</v>
      </c>
      <c r="AG308" s="16"/>
      <c r="AH308" s="16"/>
      <c r="AI308" s="16"/>
      <c r="AJ308" s="16"/>
      <c r="AK308" s="16"/>
      <c r="AL308" s="19" t="e">
        <f t="shared" si="25"/>
        <v>#REF!</v>
      </c>
      <c r="AM308" s="28" t="e">
        <f t="shared" si="26"/>
        <v>#REF!</v>
      </c>
      <c r="AN308" s="28" t="e">
        <f t="shared" si="27"/>
        <v>#REF!</v>
      </c>
      <c r="AO308" s="28" t="e">
        <f t="shared" si="28"/>
        <v>#REF!</v>
      </c>
      <c r="AP308" s="28" t="e">
        <f t="shared" si="29"/>
        <v>#REF!</v>
      </c>
      <c r="AQ308" s="28" t="e">
        <f t="shared" si="30"/>
        <v>#REF!</v>
      </c>
    </row>
    <row r="309" spans="1:43" x14ac:dyDescent="0.25">
      <c r="A309" t="s">
        <v>416</v>
      </c>
      <c r="B309" s="28"/>
      <c r="C309" s="28"/>
      <c r="D309" s="28"/>
      <c r="E309" s="28"/>
      <c r="F309" s="28"/>
      <c r="G309" s="28"/>
      <c r="H309" s="28"/>
      <c r="I309" s="28"/>
      <c r="J309" s="28"/>
      <c r="K309" s="28"/>
      <c r="L309" s="28"/>
      <c r="M309" s="28"/>
      <c r="N309" s="28"/>
      <c r="S309" s="28">
        <v>306</v>
      </c>
      <c r="T309" s="19"/>
      <c r="U309" s="16"/>
      <c r="V309" s="16"/>
      <c r="W309" s="16"/>
      <c r="X309" s="16">
        <v>1</v>
      </c>
      <c r="Y309" s="16"/>
      <c r="Z309" s="16"/>
      <c r="AA309" s="16"/>
      <c r="AB309" s="16">
        <v>1</v>
      </c>
      <c r="AC309" s="16"/>
      <c r="AD309" s="16"/>
      <c r="AE309" s="16"/>
      <c r="AF309" s="16">
        <v>1</v>
      </c>
      <c r="AG309" s="16"/>
      <c r="AH309" s="16"/>
      <c r="AI309" s="16"/>
      <c r="AJ309" s="16"/>
      <c r="AK309" s="16"/>
      <c r="AL309" s="19" t="e">
        <f t="shared" si="25"/>
        <v>#REF!</v>
      </c>
      <c r="AM309" s="28" t="e">
        <f t="shared" si="26"/>
        <v>#REF!</v>
      </c>
      <c r="AN309" s="28" t="e">
        <f t="shared" si="27"/>
        <v>#REF!</v>
      </c>
      <c r="AO309" s="28" t="e">
        <f t="shared" si="28"/>
        <v>#REF!</v>
      </c>
      <c r="AP309" s="28" t="e">
        <f t="shared" si="29"/>
        <v>#REF!</v>
      </c>
      <c r="AQ309" s="28" t="e">
        <f t="shared" si="30"/>
        <v>#REF!</v>
      </c>
    </row>
    <row r="310" spans="1:43" x14ac:dyDescent="0.25">
      <c r="A310" t="s">
        <v>417</v>
      </c>
      <c r="B310" s="28"/>
      <c r="C310" s="28"/>
      <c r="D310" s="28"/>
      <c r="E310" s="28"/>
      <c r="F310" s="28"/>
      <c r="G310" s="28"/>
      <c r="H310" s="28"/>
      <c r="I310" s="28"/>
      <c r="J310" s="28"/>
      <c r="K310" s="28"/>
      <c r="L310" s="28"/>
      <c r="M310" s="28"/>
      <c r="N310" s="28"/>
      <c r="S310" s="28">
        <v>307</v>
      </c>
      <c r="T310" s="19"/>
      <c r="U310" s="16"/>
      <c r="V310" s="16"/>
      <c r="W310" s="16"/>
      <c r="X310" s="16">
        <v>1</v>
      </c>
      <c r="Y310" s="16"/>
      <c r="Z310" s="16"/>
      <c r="AA310" s="16"/>
      <c r="AB310" s="16">
        <v>1</v>
      </c>
      <c r="AC310" s="16"/>
      <c r="AD310" s="16"/>
      <c r="AE310" s="16">
        <v>1</v>
      </c>
      <c r="AF310" s="16"/>
      <c r="AG310" s="16"/>
      <c r="AH310" s="16"/>
      <c r="AI310" s="16"/>
      <c r="AJ310" s="16"/>
      <c r="AK310" s="16"/>
      <c r="AL310" s="19" t="e">
        <f t="shared" si="25"/>
        <v>#REF!</v>
      </c>
      <c r="AM310" s="28" t="e">
        <f t="shared" si="26"/>
        <v>#REF!</v>
      </c>
      <c r="AN310" s="28" t="e">
        <f t="shared" si="27"/>
        <v>#REF!</v>
      </c>
      <c r="AO310" s="28" t="e">
        <f t="shared" si="28"/>
        <v>#REF!</v>
      </c>
      <c r="AP310" s="28" t="e">
        <f t="shared" si="29"/>
        <v>#REF!</v>
      </c>
      <c r="AQ310" s="28" t="e">
        <f t="shared" si="30"/>
        <v>#REF!</v>
      </c>
    </row>
    <row r="311" spans="1:43" x14ac:dyDescent="0.25">
      <c r="A311" t="s">
        <v>418</v>
      </c>
      <c r="B311" s="28"/>
      <c r="C311" s="28"/>
      <c r="D311" s="28"/>
      <c r="E311" s="28"/>
      <c r="F311" s="28"/>
      <c r="G311" s="28"/>
      <c r="H311" s="28"/>
      <c r="I311" s="28"/>
      <c r="J311" s="28"/>
      <c r="K311" s="28"/>
      <c r="L311" s="28"/>
      <c r="M311" s="28"/>
      <c r="N311" s="28"/>
      <c r="S311" s="28">
        <v>308</v>
      </c>
      <c r="T311" s="19"/>
      <c r="U311" s="16"/>
      <c r="V311" s="16"/>
      <c r="W311" s="16"/>
      <c r="X311" s="16">
        <v>1</v>
      </c>
      <c r="Y311" s="16"/>
      <c r="Z311" s="16"/>
      <c r="AA311" s="16"/>
      <c r="AB311" s="16">
        <v>1</v>
      </c>
      <c r="AC311" s="16"/>
      <c r="AD311" s="16"/>
      <c r="AE311" s="16">
        <v>1</v>
      </c>
      <c r="AF311" s="16"/>
      <c r="AG311" s="16"/>
      <c r="AH311" s="16"/>
      <c r="AI311" s="16"/>
      <c r="AJ311" s="16"/>
      <c r="AK311" s="16"/>
      <c r="AL311" s="19" t="e">
        <f t="shared" si="25"/>
        <v>#REF!</v>
      </c>
      <c r="AM311" s="28" t="e">
        <f t="shared" si="26"/>
        <v>#REF!</v>
      </c>
      <c r="AN311" s="28" t="e">
        <f t="shared" si="27"/>
        <v>#REF!</v>
      </c>
      <c r="AO311" s="28" t="e">
        <f t="shared" si="28"/>
        <v>#REF!</v>
      </c>
      <c r="AP311" s="28" t="e">
        <f t="shared" si="29"/>
        <v>#REF!</v>
      </c>
      <c r="AQ311" s="28" t="e">
        <f t="shared" si="30"/>
        <v>#REF!</v>
      </c>
    </row>
    <row r="312" spans="1:43" x14ac:dyDescent="0.25">
      <c r="A312" t="s">
        <v>419</v>
      </c>
      <c r="B312" s="28"/>
      <c r="C312" s="28"/>
      <c r="D312" s="28"/>
      <c r="E312" s="28"/>
      <c r="F312" s="28"/>
      <c r="G312" s="28"/>
      <c r="H312" s="28"/>
      <c r="I312" s="28"/>
      <c r="J312" s="28"/>
      <c r="K312" s="28"/>
      <c r="L312" s="28"/>
      <c r="M312" s="28"/>
      <c r="N312" s="28"/>
      <c r="S312" s="28">
        <v>309</v>
      </c>
      <c r="T312" s="19"/>
      <c r="U312" s="16"/>
      <c r="V312" s="16"/>
      <c r="W312" s="16"/>
      <c r="X312" s="16">
        <v>1</v>
      </c>
      <c r="Y312" s="16"/>
      <c r="Z312" s="16"/>
      <c r="AA312" s="16"/>
      <c r="AB312" s="16">
        <v>1</v>
      </c>
      <c r="AC312" s="16"/>
      <c r="AD312" s="16"/>
      <c r="AE312" s="16">
        <v>1</v>
      </c>
      <c r="AF312" s="16"/>
      <c r="AG312" s="16"/>
      <c r="AH312" s="16"/>
      <c r="AI312" s="16"/>
      <c r="AJ312" s="16"/>
      <c r="AK312" s="16"/>
      <c r="AL312" s="19" t="e">
        <f t="shared" si="25"/>
        <v>#REF!</v>
      </c>
      <c r="AM312" s="28" t="e">
        <f t="shared" si="26"/>
        <v>#REF!</v>
      </c>
      <c r="AN312" s="28" t="e">
        <f t="shared" si="27"/>
        <v>#REF!</v>
      </c>
      <c r="AO312" s="28" t="e">
        <f t="shared" si="28"/>
        <v>#REF!</v>
      </c>
      <c r="AP312" s="28" t="e">
        <f t="shared" si="29"/>
        <v>#REF!</v>
      </c>
      <c r="AQ312" s="28" t="e">
        <f t="shared" si="30"/>
        <v>#REF!</v>
      </c>
    </row>
    <row r="313" spans="1:43" x14ac:dyDescent="0.25">
      <c r="A313" t="s">
        <v>420</v>
      </c>
      <c r="B313" s="28"/>
      <c r="C313" s="28"/>
      <c r="D313" s="28"/>
      <c r="E313" s="28"/>
      <c r="F313" s="28"/>
      <c r="G313" s="28"/>
      <c r="H313" s="28"/>
      <c r="I313" s="28"/>
      <c r="J313" s="28"/>
      <c r="K313" s="28"/>
      <c r="L313" s="28"/>
      <c r="M313" s="28"/>
      <c r="N313" s="28"/>
      <c r="S313" s="28">
        <v>310</v>
      </c>
      <c r="T313" s="19"/>
      <c r="U313" s="16"/>
      <c r="V313" s="16"/>
      <c r="W313" s="16"/>
      <c r="X313" s="16">
        <v>1</v>
      </c>
      <c r="Y313" s="16"/>
      <c r="Z313" s="16"/>
      <c r="AA313" s="16"/>
      <c r="AB313" s="16">
        <v>1</v>
      </c>
      <c r="AC313" s="16"/>
      <c r="AD313" s="16"/>
      <c r="AE313" s="16">
        <v>1</v>
      </c>
      <c r="AF313" s="16"/>
      <c r="AG313" s="16"/>
      <c r="AH313" s="16"/>
      <c r="AI313" s="16"/>
      <c r="AJ313" s="16"/>
      <c r="AK313" s="16"/>
      <c r="AL313" s="19" t="e">
        <f t="shared" si="25"/>
        <v>#REF!</v>
      </c>
      <c r="AM313" s="28" t="e">
        <f t="shared" si="26"/>
        <v>#REF!</v>
      </c>
      <c r="AN313" s="28" t="e">
        <f t="shared" si="27"/>
        <v>#REF!</v>
      </c>
      <c r="AO313" s="28" t="e">
        <f t="shared" si="28"/>
        <v>#REF!</v>
      </c>
      <c r="AP313" s="28" t="e">
        <f t="shared" si="29"/>
        <v>#REF!</v>
      </c>
      <c r="AQ313" s="28" t="e">
        <f t="shared" si="30"/>
        <v>#REF!</v>
      </c>
    </row>
    <row r="314" spans="1:43" x14ac:dyDescent="0.25">
      <c r="A314" t="s">
        <v>421</v>
      </c>
      <c r="B314" s="28"/>
      <c r="C314" s="28"/>
      <c r="D314" s="28"/>
      <c r="E314" s="28"/>
      <c r="F314" s="28"/>
      <c r="G314" s="28"/>
      <c r="H314" s="28"/>
      <c r="I314" s="28"/>
      <c r="J314" s="28"/>
      <c r="K314" s="28"/>
      <c r="L314" s="28"/>
      <c r="M314" s="28"/>
      <c r="N314" s="28"/>
      <c r="S314" s="28">
        <v>311</v>
      </c>
      <c r="T314" s="19"/>
      <c r="U314" s="16"/>
      <c r="V314" s="16"/>
      <c r="W314" s="16"/>
      <c r="X314" s="16">
        <v>1</v>
      </c>
      <c r="Y314" s="16"/>
      <c r="Z314" s="16"/>
      <c r="AA314" s="16"/>
      <c r="AB314" s="16">
        <v>1</v>
      </c>
      <c r="AC314" s="16"/>
      <c r="AD314" s="16"/>
      <c r="AE314" s="16">
        <v>1</v>
      </c>
      <c r="AF314" s="16"/>
      <c r="AG314" s="16"/>
      <c r="AH314" s="16"/>
      <c r="AI314" s="16"/>
      <c r="AJ314" s="16"/>
      <c r="AK314" s="16"/>
      <c r="AL314" s="19" t="e">
        <f t="shared" si="25"/>
        <v>#REF!</v>
      </c>
      <c r="AM314" s="28" t="e">
        <f t="shared" si="26"/>
        <v>#REF!</v>
      </c>
      <c r="AN314" s="28" t="e">
        <f t="shared" si="27"/>
        <v>#REF!</v>
      </c>
      <c r="AO314" s="28" t="e">
        <f t="shared" si="28"/>
        <v>#REF!</v>
      </c>
      <c r="AP314" s="28" t="e">
        <f t="shared" si="29"/>
        <v>#REF!</v>
      </c>
      <c r="AQ314" s="28" t="e">
        <f t="shared" si="30"/>
        <v>#REF!</v>
      </c>
    </row>
    <row r="315" spans="1:43" x14ac:dyDescent="0.25">
      <c r="A315" t="s">
        <v>422</v>
      </c>
      <c r="B315" s="28"/>
      <c r="C315" s="28"/>
      <c r="D315" s="28"/>
      <c r="E315" s="28"/>
      <c r="F315" s="28"/>
      <c r="G315" s="28"/>
      <c r="H315" s="28"/>
      <c r="I315" s="28"/>
      <c r="J315" s="28"/>
      <c r="K315" s="28"/>
      <c r="L315" s="28"/>
      <c r="M315" s="28"/>
      <c r="N315" s="28"/>
      <c r="S315" s="28">
        <v>312</v>
      </c>
      <c r="T315" s="19"/>
      <c r="U315" s="16"/>
      <c r="V315" s="16"/>
      <c r="W315" s="16"/>
      <c r="X315" s="16">
        <v>1</v>
      </c>
      <c r="Y315" s="16"/>
      <c r="Z315" s="16"/>
      <c r="AA315" s="16"/>
      <c r="AB315" s="16">
        <v>1</v>
      </c>
      <c r="AC315" s="16"/>
      <c r="AD315" s="16"/>
      <c r="AE315" s="16">
        <v>1</v>
      </c>
      <c r="AF315" s="16"/>
      <c r="AG315" s="16"/>
      <c r="AH315" s="16"/>
      <c r="AI315" s="16"/>
      <c r="AJ315" s="16"/>
      <c r="AK315" s="16"/>
      <c r="AL315" s="19" t="e">
        <f t="shared" si="25"/>
        <v>#REF!</v>
      </c>
      <c r="AM315" s="28" t="e">
        <f t="shared" si="26"/>
        <v>#REF!</v>
      </c>
      <c r="AN315" s="28" t="e">
        <f t="shared" si="27"/>
        <v>#REF!</v>
      </c>
      <c r="AO315" s="28" t="e">
        <f t="shared" si="28"/>
        <v>#REF!</v>
      </c>
      <c r="AP315" s="28" t="e">
        <f t="shared" si="29"/>
        <v>#REF!</v>
      </c>
      <c r="AQ315" s="28" t="e">
        <f t="shared" si="30"/>
        <v>#REF!</v>
      </c>
    </row>
    <row r="316" spans="1:43" x14ac:dyDescent="0.25">
      <c r="A316" t="s">
        <v>423</v>
      </c>
      <c r="B316" s="28"/>
      <c r="C316" s="28"/>
      <c r="D316" s="28"/>
      <c r="E316" s="28"/>
      <c r="F316" s="28"/>
      <c r="G316" s="28"/>
      <c r="H316" s="28"/>
      <c r="I316" s="28"/>
      <c r="J316" s="28"/>
      <c r="K316" s="28"/>
      <c r="L316" s="28"/>
      <c r="M316" s="28"/>
      <c r="N316" s="28"/>
      <c r="S316" s="28">
        <v>313</v>
      </c>
      <c r="T316" s="19"/>
      <c r="U316" s="16"/>
      <c r="V316" s="16"/>
      <c r="W316" s="16"/>
      <c r="X316" s="16"/>
      <c r="Y316" s="16">
        <v>1</v>
      </c>
      <c r="Z316" s="16"/>
      <c r="AA316" s="16"/>
      <c r="AB316" s="16">
        <v>1</v>
      </c>
      <c r="AC316" s="16"/>
      <c r="AD316" s="16"/>
      <c r="AE316" s="16"/>
      <c r="AF316" s="16"/>
      <c r="AG316" s="16"/>
      <c r="AH316" s="16"/>
      <c r="AI316" s="16"/>
      <c r="AJ316" s="16"/>
      <c r="AK316" s="16"/>
      <c r="AL316" s="19" t="e">
        <f t="shared" si="25"/>
        <v>#REF!</v>
      </c>
      <c r="AM316" s="28" t="e">
        <f t="shared" si="26"/>
        <v>#REF!</v>
      </c>
      <c r="AN316" s="28" t="e">
        <f t="shared" si="27"/>
        <v>#REF!</v>
      </c>
      <c r="AO316" s="28" t="e">
        <f t="shared" si="28"/>
        <v>#REF!</v>
      </c>
      <c r="AP316" s="28" t="e">
        <f t="shared" si="29"/>
        <v>#REF!</v>
      </c>
      <c r="AQ316" s="28" t="e">
        <f t="shared" si="30"/>
        <v>#REF!</v>
      </c>
    </row>
    <row r="317" spans="1:43" x14ac:dyDescent="0.25">
      <c r="A317" t="s">
        <v>424</v>
      </c>
      <c r="B317" s="28"/>
      <c r="C317" s="28"/>
      <c r="D317" s="28"/>
      <c r="E317" s="28"/>
      <c r="F317" s="28"/>
      <c r="G317" s="28"/>
      <c r="H317" s="28"/>
      <c r="I317" s="28"/>
      <c r="J317" s="28"/>
      <c r="K317" s="28"/>
      <c r="L317" s="28"/>
      <c r="M317" s="28"/>
      <c r="N317" s="28"/>
      <c r="S317" s="28">
        <v>314</v>
      </c>
      <c r="T317" s="19"/>
      <c r="U317" s="16"/>
      <c r="V317" s="16"/>
      <c r="W317" s="16"/>
      <c r="X317" s="16"/>
      <c r="Y317" s="16">
        <v>1</v>
      </c>
      <c r="Z317" s="16"/>
      <c r="AA317" s="16"/>
      <c r="AB317" s="16">
        <v>1</v>
      </c>
      <c r="AC317" s="16">
        <v>1</v>
      </c>
      <c r="AD317" s="16"/>
      <c r="AE317" s="16"/>
      <c r="AF317" s="16"/>
      <c r="AG317" s="16"/>
      <c r="AH317" s="16"/>
      <c r="AI317" s="16"/>
      <c r="AJ317" s="16"/>
      <c r="AK317" s="16"/>
      <c r="AL317" s="19" t="e">
        <f t="shared" si="25"/>
        <v>#REF!</v>
      </c>
      <c r="AM317" s="28" t="e">
        <f t="shared" si="26"/>
        <v>#REF!</v>
      </c>
      <c r="AN317" s="28" t="e">
        <f t="shared" si="27"/>
        <v>#REF!</v>
      </c>
      <c r="AO317" s="28" t="e">
        <f t="shared" si="28"/>
        <v>#REF!</v>
      </c>
      <c r="AP317" s="28" t="e">
        <f t="shared" si="29"/>
        <v>#REF!</v>
      </c>
      <c r="AQ317" s="28" t="e">
        <f t="shared" si="30"/>
        <v>#REF!</v>
      </c>
    </row>
    <row r="318" spans="1:43" x14ac:dyDescent="0.25">
      <c r="A318" t="s">
        <v>425</v>
      </c>
      <c r="B318" s="28"/>
      <c r="C318" s="28"/>
      <c r="D318" s="28"/>
      <c r="E318" s="28"/>
      <c r="F318" s="28"/>
      <c r="G318" s="28"/>
      <c r="H318" s="28"/>
      <c r="I318" s="28"/>
      <c r="J318" s="28"/>
      <c r="K318" s="28"/>
      <c r="L318" s="28"/>
      <c r="M318" s="28"/>
      <c r="N318" s="28"/>
      <c r="S318" s="28">
        <v>315</v>
      </c>
      <c r="T318" s="19"/>
      <c r="U318" s="16"/>
      <c r="V318" s="16"/>
      <c r="W318" s="16"/>
      <c r="X318" s="16"/>
      <c r="Y318" s="16">
        <v>1</v>
      </c>
      <c r="Z318" s="16"/>
      <c r="AA318" s="16"/>
      <c r="AB318" s="16">
        <v>1</v>
      </c>
      <c r="AC318" s="16">
        <v>1</v>
      </c>
      <c r="AD318" s="16"/>
      <c r="AE318" s="16"/>
      <c r="AF318" s="16"/>
      <c r="AG318" s="16"/>
      <c r="AH318" s="16"/>
      <c r="AI318" s="16"/>
      <c r="AJ318" s="16"/>
      <c r="AK318" s="16"/>
      <c r="AL318" s="19" t="e">
        <f t="shared" si="25"/>
        <v>#REF!</v>
      </c>
      <c r="AM318" s="28" t="e">
        <f t="shared" si="26"/>
        <v>#REF!</v>
      </c>
      <c r="AN318" s="28" t="e">
        <f t="shared" si="27"/>
        <v>#REF!</v>
      </c>
      <c r="AO318" s="28" t="e">
        <f t="shared" si="28"/>
        <v>#REF!</v>
      </c>
      <c r="AP318" s="28" t="e">
        <f t="shared" si="29"/>
        <v>#REF!</v>
      </c>
      <c r="AQ318" s="28" t="e">
        <f t="shared" si="30"/>
        <v>#REF!</v>
      </c>
    </row>
    <row r="319" spans="1:43" x14ac:dyDescent="0.25">
      <c r="A319" t="s">
        <v>426</v>
      </c>
      <c r="B319" s="28"/>
      <c r="C319" s="28"/>
      <c r="D319" s="28"/>
      <c r="E319" s="28"/>
      <c r="F319" s="28"/>
      <c r="G319" s="28"/>
      <c r="H319" s="28"/>
      <c r="I319" s="28"/>
      <c r="J319" s="28"/>
      <c r="K319" s="28"/>
      <c r="L319" s="28"/>
      <c r="M319" s="28"/>
      <c r="N319" s="28"/>
      <c r="S319" s="28">
        <v>316</v>
      </c>
      <c r="T319" s="19"/>
      <c r="U319" s="16"/>
      <c r="V319" s="16"/>
      <c r="W319" s="16"/>
      <c r="X319" s="16"/>
      <c r="Y319" s="16">
        <v>1</v>
      </c>
      <c r="Z319" s="16"/>
      <c r="AA319" s="16"/>
      <c r="AB319" s="16">
        <v>1</v>
      </c>
      <c r="AC319" s="16">
        <v>1</v>
      </c>
      <c r="AD319" s="16"/>
      <c r="AE319" s="16"/>
      <c r="AF319" s="16"/>
      <c r="AG319" s="16"/>
      <c r="AH319" s="16"/>
      <c r="AI319" s="16"/>
      <c r="AJ319" s="16"/>
      <c r="AK319" s="16"/>
      <c r="AL319" s="19" t="e">
        <f t="shared" si="25"/>
        <v>#REF!</v>
      </c>
      <c r="AM319" s="28" t="e">
        <f t="shared" si="26"/>
        <v>#REF!</v>
      </c>
      <c r="AN319" s="28" t="e">
        <f t="shared" si="27"/>
        <v>#REF!</v>
      </c>
      <c r="AO319" s="28" t="e">
        <f t="shared" si="28"/>
        <v>#REF!</v>
      </c>
      <c r="AP319" s="28" t="e">
        <f t="shared" si="29"/>
        <v>#REF!</v>
      </c>
      <c r="AQ319" s="28" t="e">
        <f t="shared" si="30"/>
        <v>#REF!</v>
      </c>
    </row>
    <row r="320" spans="1:43" x14ac:dyDescent="0.25">
      <c r="A320" t="s">
        <v>427</v>
      </c>
      <c r="B320" s="28"/>
      <c r="C320" s="28"/>
      <c r="D320" s="28"/>
      <c r="E320" s="28"/>
      <c r="F320" s="28"/>
      <c r="G320" s="28"/>
      <c r="H320" s="28"/>
      <c r="I320" s="28"/>
      <c r="J320" s="28"/>
      <c r="K320" s="28"/>
      <c r="L320" s="28"/>
      <c r="M320" s="28"/>
      <c r="N320" s="28"/>
      <c r="S320" s="28">
        <v>317</v>
      </c>
      <c r="T320" s="19"/>
      <c r="U320" s="16"/>
      <c r="V320" s="16"/>
      <c r="W320" s="16"/>
      <c r="X320" s="16"/>
      <c r="Y320" s="16">
        <v>1</v>
      </c>
      <c r="Z320" s="16"/>
      <c r="AA320" s="16"/>
      <c r="AB320" s="16">
        <v>1</v>
      </c>
      <c r="AC320" s="16">
        <v>1</v>
      </c>
      <c r="AD320" s="16"/>
      <c r="AE320" s="16"/>
      <c r="AF320" s="16"/>
      <c r="AG320" s="16"/>
      <c r="AH320" s="16"/>
      <c r="AI320" s="16"/>
      <c r="AJ320" s="16"/>
      <c r="AK320" s="16"/>
      <c r="AL320" s="19" t="e">
        <f t="shared" si="25"/>
        <v>#REF!</v>
      </c>
      <c r="AM320" s="28" t="e">
        <f t="shared" si="26"/>
        <v>#REF!</v>
      </c>
      <c r="AN320" s="28" t="e">
        <f t="shared" si="27"/>
        <v>#REF!</v>
      </c>
      <c r="AO320" s="28" t="e">
        <f t="shared" si="28"/>
        <v>#REF!</v>
      </c>
      <c r="AP320" s="28" t="e">
        <f t="shared" si="29"/>
        <v>#REF!</v>
      </c>
      <c r="AQ320" s="28" t="e">
        <f t="shared" si="30"/>
        <v>#REF!</v>
      </c>
    </row>
    <row r="321" spans="1:43" x14ac:dyDescent="0.25">
      <c r="A321" t="s">
        <v>428</v>
      </c>
      <c r="B321" s="28"/>
      <c r="C321" s="28"/>
      <c r="D321" s="28"/>
      <c r="E321" s="28"/>
      <c r="F321" s="28"/>
      <c r="G321" s="28"/>
      <c r="H321" s="28"/>
      <c r="I321" s="28"/>
      <c r="J321" s="28"/>
      <c r="K321" s="28"/>
      <c r="L321" s="28"/>
      <c r="M321" s="28"/>
      <c r="N321" s="28"/>
      <c r="S321" s="28">
        <v>318</v>
      </c>
      <c r="T321" s="19"/>
      <c r="U321" s="16"/>
      <c r="V321" s="16"/>
      <c r="W321" s="16"/>
      <c r="X321" s="16"/>
      <c r="Y321" s="16">
        <v>1</v>
      </c>
      <c r="Z321" s="16"/>
      <c r="AA321" s="16"/>
      <c r="AB321" s="16">
        <v>1</v>
      </c>
      <c r="AC321" s="16">
        <v>1</v>
      </c>
      <c r="AD321" s="16"/>
      <c r="AE321" s="16"/>
      <c r="AF321" s="16"/>
      <c r="AG321" s="16"/>
      <c r="AH321" s="16"/>
      <c r="AI321" s="16"/>
      <c r="AJ321" s="16"/>
      <c r="AK321" s="16"/>
      <c r="AL321" s="19" t="e">
        <f t="shared" si="25"/>
        <v>#REF!</v>
      </c>
      <c r="AM321" s="28" t="e">
        <f t="shared" si="26"/>
        <v>#REF!</v>
      </c>
      <c r="AN321" s="28" t="e">
        <f t="shared" si="27"/>
        <v>#REF!</v>
      </c>
      <c r="AO321" s="28" t="e">
        <f t="shared" si="28"/>
        <v>#REF!</v>
      </c>
      <c r="AP321" s="28" t="e">
        <f t="shared" si="29"/>
        <v>#REF!</v>
      </c>
      <c r="AQ321" s="28" t="e">
        <f t="shared" si="30"/>
        <v>#REF!</v>
      </c>
    </row>
    <row r="322" spans="1:43" x14ac:dyDescent="0.25">
      <c r="A322" t="s">
        <v>429</v>
      </c>
      <c r="B322" s="28"/>
      <c r="C322" s="28"/>
      <c r="D322" s="28"/>
      <c r="E322" s="28"/>
      <c r="F322" s="28"/>
      <c r="G322" s="28"/>
      <c r="H322" s="28"/>
      <c r="I322" s="28"/>
      <c r="J322" s="28"/>
      <c r="K322" s="28"/>
      <c r="L322" s="28"/>
      <c r="M322" s="28"/>
      <c r="N322" s="28"/>
      <c r="S322" s="28">
        <v>319</v>
      </c>
      <c r="T322" s="19"/>
      <c r="U322" s="16"/>
      <c r="V322" s="16"/>
      <c r="W322" s="16"/>
      <c r="X322" s="16"/>
      <c r="Y322" s="16">
        <v>1</v>
      </c>
      <c r="Z322" s="16"/>
      <c r="AA322" s="16"/>
      <c r="AB322" s="16">
        <v>1</v>
      </c>
      <c r="AC322" s="16">
        <v>1</v>
      </c>
      <c r="AD322" s="16"/>
      <c r="AE322" s="16"/>
      <c r="AF322" s="16"/>
      <c r="AG322" s="16"/>
      <c r="AH322" s="16"/>
      <c r="AI322" s="16"/>
      <c r="AJ322" s="16"/>
      <c r="AK322" s="16"/>
      <c r="AL322" s="19" t="e">
        <f t="shared" si="25"/>
        <v>#REF!</v>
      </c>
      <c r="AM322" s="28" t="e">
        <f t="shared" si="26"/>
        <v>#REF!</v>
      </c>
      <c r="AN322" s="28" t="e">
        <f t="shared" si="27"/>
        <v>#REF!</v>
      </c>
      <c r="AO322" s="28" t="e">
        <f t="shared" si="28"/>
        <v>#REF!</v>
      </c>
      <c r="AP322" s="28" t="e">
        <f t="shared" si="29"/>
        <v>#REF!</v>
      </c>
      <c r="AQ322" s="28" t="e">
        <f t="shared" si="30"/>
        <v>#REF!</v>
      </c>
    </row>
    <row r="323" spans="1:43" x14ac:dyDescent="0.25">
      <c r="A323" t="s">
        <v>430</v>
      </c>
      <c r="B323" s="28"/>
      <c r="C323" s="28"/>
      <c r="D323" s="28"/>
      <c r="E323" s="28"/>
      <c r="F323" s="28"/>
      <c r="G323" s="28"/>
      <c r="H323" s="28"/>
      <c r="I323" s="28"/>
      <c r="J323" s="28"/>
      <c r="K323" s="28"/>
      <c r="L323" s="28"/>
      <c r="M323" s="28"/>
      <c r="N323" s="28"/>
      <c r="S323" s="28">
        <v>320</v>
      </c>
      <c r="T323" s="19"/>
      <c r="U323" s="16"/>
      <c r="V323" s="16"/>
      <c r="W323" s="16"/>
      <c r="X323" s="16"/>
      <c r="Y323" s="16">
        <v>1</v>
      </c>
      <c r="Z323" s="16"/>
      <c r="AA323" s="16"/>
      <c r="AB323" s="16">
        <v>1</v>
      </c>
      <c r="AC323" s="16">
        <v>1</v>
      </c>
      <c r="AD323" s="16"/>
      <c r="AE323" s="16"/>
      <c r="AF323" s="16"/>
      <c r="AG323" s="16"/>
      <c r="AH323" s="16"/>
      <c r="AI323" s="16"/>
      <c r="AJ323" s="16"/>
      <c r="AK323" s="16"/>
      <c r="AL323" s="19" t="e">
        <f t="shared" si="25"/>
        <v>#REF!</v>
      </c>
      <c r="AM323" s="28" t="e">
        <f t="shared" si="26"/>
        <v>#REF!</v>
      </c>
      <c r="AN323" s="28" t="e">
        <f t="shared" si="27"/>
        <v>#REF!</v>
      </c>
      <c r="AO323" s="28" t="e">
        <f t="shared" si="28"/>
        <v>#REF!</v>
      </c>
      <c r="AP323" s="28" t="e">
        <f t="shared" si="29"/>
        <v>#REF!</v>
      </c>
      <c r="AQ323" s="28" t="e">
        <f t="shared" si="30"/>
        <v>#REF!</v>
      </c>
    </row>
    <row r="324" spans="1:43" x14ac:dyDescent="0.25">
      <c r="A324" t="s">
        <v>431</v>
      </c>
      <c r="B324" s="28"/>
      <c r="C324" s="28"/>
      <c r="D324" s="28"/>
      <c r="E324" s="28"/>
      <c r="F324" s="28"/>
      <c r="G324" s="28"/>
      <c r="H324" s="28"/>
      <c r="I324" s="28"/>
      <c r="J324" s="28"/>
      <c r="K324" s="28"/>
      <c r="L324" s="28"/>
      <c r="M324" s="28"/>
      <c r="N324" s="28"/>
      <c r="S324" s="28">
        <v>321</v>
      </c>
      <c r="T324" s="19"/>
      <c r="U324" s="16"/>
      <c r="V324" s="16"/>
      <c r="W324" s="16"/>
      <c r="X324" s="16"/>
      <c r="Y324" s="16">
        <v>1</v>
      </c>
      <c r="Z324" s="16"/>
      <c r="AA324" s="16"/>
      <c r="AB324" s="16">
        <v>1</v>
      </c>
      <c r="AC324" s="16">
        <v>1</v>
      </c>
      <c r="AD324" s="16"/>
      <c r="AE324" s="16"/>
      <c r="AF324" s="16"/>
      <c r="AG324" s="16"/>
      <c r="AH324" s="16"/>
      <c r="AI324" s="16"/>
      <c r="AJ324" s="16"/>
      <c r="AK324" s="16"/>
      <c r="AL324" s="19" t="e">
        <f t="shared" ref="AL324:AL387" si="31">IF(AND(AM324&lt;&gt;1,AN324&lt;&gt;1,AO324&lt;&gt;1,AP324&lt;&gt;1,AQ324&lt;&gt;1),1,0)</f>
        <v>#REF!</v>
      </c>
      <c r="AM324" s="28" t="e">
        <f t="shared" ref="AM324:AM387" si="32">MAX(SUM(U$1,U324),SUM(V$1,V324),SUM(W$1,W324),SUM(X$1,X324),SUM(Y$1,Y324),SUM(Z$1,Z324))</f>
        <v>#REF!</v>
      </c>
      <c r="AN324" s="28" t="e">
        <f t="shared" ref="AN324:AN387" si="33">MAX(SUM(AA$1,AA324),SUM(AB$1,AB324))</f>
        <v>#REF!</v>
      </c>
      <c r="AO324" s="28" t="e">
        <f t="shared" ref="AO324:AO387" si="34">MAX(SUM(AC$1,AC324),SUM(AD$1,AD324),SUM(AE$1,AE324),SUM(AF$1,AF324))</f>
        <v>#REF!</v>
      </c>
      <c r="AP324" s="28" t="e">
        <f t="shared" ref="AP324:AP387" si="35">MAX(SUM(AG$1,AG324),SUM(AH$1,AH324))</f>
        <v>#REF!</v>
      </c>
      <c r="AQ324" s="28" t="e">
        <f t="shared" ref="AQ324:AQ387" si="36">MAX(SUM(AI$1,AI324),SUM(AJ$1,AJ324),SUM(AK$1,AK324))</f>
        <v>#REF!</v>
      </c>
    </row>
    <row r="325" spans="1:43" x14ac:dyDescent="0.25">
      <c r="A325" t="s">
        <v>432</v>
      </c>
      <c r="B325" s="28"/>
      <c r="C325" s="28"/>
      <c r="D325" s="28"/>
      <c r="E325" s="28"/>
      <c r="F325" s="28"/>
      <c r="G325" s="28"/>
      <c r="H325" s="28"/>
      <c r="I325" s="28"/>
      <c r="J325" s="28"/>
      <c r="K325" s="28"/>
      <c r="L325" s="28"/>
      <c r="M325" s="28"/>
      <c r="N325" s="28"/>
      <c r="S325" s="28">
        <v>322</v>
      </c>
      <c r="T325" s="19"/>
      <c r="U325" s="16"/>
      <c r="V325" s="16"/>
      <c r="W325" s="16"/>
      <c r="X325" s="16"/>
      <c r="Y325" s="16">
        <v>1</v>
      </c>
      <c r="Z325" s="16"/>
      <c r="AA325" s="16"/>
      <c r="AB325" s="16">
        <v>1</v>
      </c>
      <c r="AC325" s="16"/>
      <c r="AD325" s="16">
        <v>1</v>
      </c>
      <c r="AE325" s="16"/>
      <c r="AF325" s="16"/>
      <c r="AG325" s="16"/>
      <c r="AH325" s="16"/>
      <c r="AI325" s="16"/>
      <c r="AJ325" s="16"/>
      <c r="AK325" s="16"/>
      <c r="AL325" s="19" t="e">
        <f t="shared" si="31"/>
        <v>#REF!</v>
      </c>
      <c r="AM325" s="28" t="e">
        <f t="shared" si="32"/>
        <v>#REF!</v>
      </c>
      <c r="AN325" s="28" t="e">
        <f t="shared" si="33"/>
        <v>#REF!</v>
      </c>
      <c r="AO325" s="28" t="e">
        <f t="shared" si="34"/>
        <v>#REF!</v>
      </c>
      <c r="AP325" s="28" t="e">
        <f t="shared" si="35"/>
        <v>#REF!</v>
      </c>
      <c r="AQ325" s="28" t="e">
        <f t="shared" si="36"/>
        <v>#REF!</v>
      </c>
    </row>
    <row r="326" spans="1:43" x14ac:dyDescent="0.25">
      <c r="A326" t="s">
        <v>433</v>
      </c>
      <c r="B326" s="28"/>
      <c r="C326" s="28"/>
      <c r="D326" s="28"/>
      <c r="E326" s="28"/>
      <c r="F326" s="28"/>
      <c r="G326" s="28"/>
      <c r="H326" s="28"/>
      <c r="I326" s="28"/>
      <c r="J326" s="28"/>
      <c r="K326" s="28"/>
      <c r="L326" s="28"/>
      <c r="M326" s="28"/>
      <c r="N326" s="28"/>
      <c r="S326" s="28">
        <v>323</v>
      </c>
      <c r="T326" s="19"/>
      <c r="U326" s="16"/>
      <c r="V326" s="16"/>
      <c r="W326" s="16"/>
      <c r="X326" s="16"/>
      <c r="Y326" s="16">
        <v>1</v>
      </c>
      <c r="Z326" s="16"/>
      <c r="AA326" s="16"/>
      <c r="AB326" s="16">
        <v>1</v>
      </c>
      <c r="AC326" s="16"/>
      <c r="AD326" s="16">
        <v>1</v>
      </c>
      <c r="AE326" s="16"/>
      <c r="AF326" s="16"/>
      <c r="AG326" s="16"/>
      <c r="AH326" s="16"/>
      <c r="AI326" s="16"/>
      <c r="AJ326" s="16"/>
      <c r="AK326" s="16"/>
      <c r="AL326" s="19" t="e">
        <f t="shared" si="31"/>
        <v>#REF!</v>
      </c>
      <c r="AM326" s="28" t="e">
        <f t="shared" si="32"/>
        <v>#REF!</v>
      </c>
      <c r="AN326" s="28" t="e">
        <f t="shared" si="33"/>
        <v>#REF!</v>
      </c>
      <c r="AO326" s="28" t="e">
        <f t="shared" si="34"/>
        <v>#REF!</v>
      </c>
      <c r="AP326" s="28" t="e">
        <f t="shared" si="35"/>
        <v>#REF!</v>
      </c>
      <c r="AQ326" s="28" t="e">
        <f t="shared" si="36"/>
        <v>#REF!</v>
      </c>
    </row>
    <row r="327" spans="1:43" x14ac:dyDescent="0.25">
      <c r="A327" t="s">
        <v>434</v>
      </c>
      <c r="B327" s="28"/>
      <c r="C327" s="28"/>
      <c r="D327" s="28"/>
      <c r="E327" s="28"/>
      <c r="F327" s="28"/>
      <c r="G327" s="28"/>
      <c r="H327" s="28"/>
      <c r="I327" s="28"/>
      <c r="J327" s="28"/>
      <c r="K327" s="28"/>
      <c r="L327" s="28"/>
      <c r="M327" s="28"/>
      <c r="N327" s="28"/>
      <c r="S327" s="28">
        <v>324</v>
      </c>
      <c r="T327" s="19"/>
      <c r="U327" s="16"/>
      <c r="V327" s="16"/>
      <c r="W327" s="16"/>
      <c r="X327" s="16"/>
      <c r="Y327" s="16">
        <v>1</v>
      </c>
      <c r="Z327" s="16"/>
      <c r="AA327" s="16"/>
      <c r="AB327" s="16">
        <v>1</v>
      </c>
      <c r="AC327" s="16"/>
      <c r="AD327" s="16">
        <v>1</v>
      </c>
      <c r="AE327" s="16"/>
      <c r="AF327" s="16"/>
      <c r="AG327" s="16"/>
      <c r="AH327" s="16"/>
      <c r="AI327" s="16"/>
      <c r="AJ327" s="16"/>
      <c r="AK327" s="16"/>
      <c r="AL327" s="19" t="e">
        <f t="shared" si="31"/>
        <v>#REF!</v>
      </c>
      <c r="AM327" s="28" t="e">
        <f t="shared" si="32"/>
        <v>#REF!</v>
      </c>
      <c r="AN327" s="28" t="e">
        <f t="shared" si="33"/>
        <v>#REF!</v>
      </c>
      <c r="AO327" s="28" t="e">
        <f t="shared" si="34"/>
        <v>#REF!</v>
      </c>
      <c r="AP327" s="28" t="e">
        <f t="shared" si="35"/>
        <v>#REF!</v>
      </c>
      <c r="AQ327" s="28" t="e">
        <f t="shared" si="36"/>
        <v>#REF!</v>
      </c>
    </row>
    <row r="328" spans="1:43" x14ac:dyDescent="0.25">
      <c r="A328" t="s">
        <v>435</v>
      </c>
      <c r="B328" s="28"/>
      <c r="C328" s="28"/>
      <c r="D328" s="28"/>
      <c r="E328" s="28"/>
      <c r="F328" s="28"/>
      <c r="G328" s="28"/>
      <c r="H328" s="28"/>
      <c r="I328" s="28"/>
      <c r="J328" s="28"/>
      <c r="K328" s="28"/>
      <c r="L328" s="28"/>
      <c r="M328" s="28"/>
      <c r="N328" s="28"/>
      <c r="S328" s="28">
        <v>325</v>
      </c>
      <c r="T328" s="19"/>
      <c r="U328" s="16"/>
      <c r="V328" s="16"/>
      <c r="W328" s="16"/>
      <c r="X328" s="16"/>
      <c r="Y328" s="16">
        <v>1</v>
      </c>
      <c r="Z328" s="16"/>
      <c r="AA328" s="16"/>
      <c r="AB328" s="16">
        <v>1</v>
      </c>
      <c r="AC328" s="16"/>
      <c r="AD328" s="16">
        <v>1</v>
      </c>
      <c r="AE328" s="16"/>
      <c r="AF328" s="16"/>
      <c r="AG328" s="16"/>
      <c r="AH328" s="16"/>
      <c r="AI328" s="16"/>
      <c r="AJ328" s="16"/>
      <c r="AK328" s="16"/>
      <c r="AL328" s="19" t="e">
        <f t="shared" si="31"/>
        <v>#REF!</v>
      </c>
      <c r="AM328" s="28" t="e">
        <f t="shared" si="32"/>
        <v>#REF!</v>
      </c>
      <c r="AN328" s="28" t="e">
        <f t="shared" si="33"/>
        <v>#REF!</v>
      </c>
      <c r="AO328" s="28" t="e">
        <f t="shared" si="34"/>
        <v>#REF!</v>
      </c>
      <c r="AP328" s="28" t="e">
        <f t="shared" si="35"/>
        <v>#REF!</v>
      </c>
      <c r="AQ328" s="28" t="e">
        <f t="shared" si="36"/>
        <v>#REF!</v>
      </c>
    </row>
    <row r="329" spans="1:43" x14ac:dyDescent="0.25">
      <c r="A329" t="s">
        <v>436</v>
      </c>
      <c r="B329" s="28"/>
      <c r="C329" s="28"/>
      <c r="D329" s="28"/>
      <c r="E329" s="28"/>
      <c r="F329" s="28"/>
      <c r="G329" s="28"/>
      <c r="H329" s="28"/>
      <c r="I329" s="28"/>
      <c r="J329" s="28"/>
      <c r="K329" s="28"/>
      <c r="L329" s="28"/>
      <c r="M329" s="28"/>
      <c r="N329" s="28"/>
      <c r="S329" s="28">
        <v>326</v>
      </c>
      <c r="T329" s="19"/>
      <c r="U329" s="16"/>
      <c r="V329" s="16"/>
      <c r="W329" s="16"/>
      <c r="X329" s="16"/>
      <c r="Y329" s="16">
        <v>1</v>
      </c>
      <c r="Z329" s="16"/>
      <c r="AA329" s="16"/>
      <c r="AB329" s="16">
        <v>1</v>
      </c>
      <c r="AC329" s="16"/>
      <c r="AD329" s="16">
        <v>1</v>
      </c>
      <c r="AE329" s="16"/>
      <c r="AF329" s="16"/>
      <c r="AG329" s="16"/>
      <c r="AH329" s="16"/>
      <c r="AI329" s="16"/>
      <c r="AJ329" s="16"/>
      <c r="AK329" s="16"/>
      <c r="AL329" s="19" t="e">
        <f t="shared" si="31"/>
        <v>#REF!</v>
      </c>
      <c r="AM329" s="28" t="e">
        <f t="shared" si="32"/>
        <v>#REF!</v>
      </c>
      <c r="AN329" s="28" t="e">
        <f t="shared" si="33"/>
        <v>#REF!</v>
      </c>
      <c r="AO329" s="28" t="e">
        <f t="shared" si="34"/>
        <v>#REF!</v>
      </c>
      <c r="AP329" s="28" t="e">
        <f t="shared" si="35"/>
        <v>#REF!</v>
      </c>
      <c r="AQ329" s="28" t="e">
        <f t="shared" si="36"/>
        <v>#REF!</v>
      </c>
    </row>
    <row r="330" spans="1:43" x14ac:dyDescent="0.25">
      <c r="A330" t="s">
        <v>437</v>
      </c>
      <c r="B330" s="28"/>
      <c r="C330" s="28"/>
      <c r="D330" s="28"/>
      <c r="E330" s="28"/>
      <c r="F330" s="28"/>
      <c r="G330" s="28"/>
      <c r="H330" s="28"/>
      <c r="I330" s="28"/>
      <c r="J330" s="28"/>
      <c r="K330" s="28"/>
      <c r="L330" s="28"/>
      <c r="M330" s="28"/>
      <c r="N330" s="28"/>
      <c r="S330" s="28">
        <v>327</v>
      </c>
      <c r="T330" s="19"/>
      <c r="U330" s="16"/>
      <c r="V330" s="16"/>
      <c r="W330" s="16"/>
      <c r="X330" s="16"/>
      <c r="Y330" s="16">
        <v>1</v>
      </c>
      <c r="Z330" s="16"/>
      <c r="AA330" s="16"/>
      <c r="AB330" s="16">
        <v>1</v>
      </c>
      <c r="AC330" s="16"/>
      <c r="AD330" s="16"/>
      <c r="AE330" s="16"/>
      <c r="AF330" s="16">
        <v>1</v>
      </c>
      <c r="AG330" s="16"/>
      <c r="AH330" s="16"/>
      <c r="AI330" s="16"/>
      <c r="AJ330" s="16"/>
      <c r="AK330" s="16"/>
      <c r="AL330" s="19" t="e">
        <f t="shared" si="31"/>
        <v>#REF!</v>
      </c>
      <c r="AM330" s="28" t="e">
        <f t="shared" si="32"/>
        <v>#REF!</v>
      </c>
      <c r="AN330" s="28" t="e">
        <f t="shared" si="33"/>
        <v>#REF!</v>
      </c>
      <c r="AO330" s="28" t="e">
        <f t="shared" si="34"/>
        <v>#REF!</v>
      </c>
      <c r="AP330" s="28" t="e">
        <f t="shared" si="35"/>
        <v>#REF!</v>
      </c>
      <c r="AQ330" s="28" t="e">
        <f t="shared" si="36"/>
        <v>#REF!</v>
      </c>
    </row>
    <row r="331" spans="1:43" x14ac:dyDescent="0.25">
      <c r="A331" t="s">
        <v>438</v>
      </c>
      <c r="B331" s="28"/>
      <c r="C331" s="28"/>
      <c r="D331" s="28"/>
      <c r="E331" s="28"/>
      <c r="F331" s="28"/>
      <c r="G331" s="28"/>
      <c r="H331" s="28"/>
      <c r="I331" s="28"/>
      <c r="J331" s="28"/>
      <c r="K331" s="28"/>
      <c r="L331" s="28"/>
      <c r="M331" s="28"/>
      <c r="N331" s="28"/>
      <c r="S331" s="28">
        <v>328</v>
      </c>
      <c r="T331" s="19"/>
      <c r="U331" s="16"/>
      <c r="V331" s="16"/>
      <c r="W331" s="16"/>
      <c r="X331" s="16"/>
      <c r="Y331" s="16">
        <v>1</v>
      </c>
      <c r="Z331" s="16"/>
      <c r="AA331" s="16"/>
      <c r="AB331" s="16">
        <v>1</v>
      </c>
      <c r="AC331" s="16"/>
      <c r="AD331" s="16"/>
      <c r="AE331" s="16"/>
      <c r="AF331" s="16">
        <v>1</v>
      </c>
      <c r="AG331" s="16"/>
      <c r="AH331" s="16"/>
      <c r="AI331" s="16"/>
      <c r="AJ331" s="16"/>
      <c r="AK331" s="16"/>
      <c r="AL331" s="19" t="e">
        <f t="shared" si="31"/>
        <v>#REF!</v>
      </c>
      <c r="AM331" s="28" t="e">
        <f t="shared" si="32"/>
        <v>#REF!</v>
      </c>
      <c r="AN331" s="28" t="e">
        <f t="shared" si="33"/>
        <v>#REF!</v>
      </c>
      <c r="AO331" s="28" t="e">
        <f t="shared" si="34"/>
        <v>#REF!</v>
      </c>
      <c r="AP331" s="28" t="e">
        <f t="shared" si="35"/>
        <v>#REF!</v>
      </c>
      <c r="AQ331" s="28" t="e">
        <f t="shared" si="36"/>
        <v>#REF!</v>
      </c>
    </row>
    <row r="332" spans="1:43" x14ac:dyDescent="0.25">
      <c r="A332" t="s">
        <v>439</v>
      </c>
      <c r="B332" s="28"/>
      <c r="C332" s="28"/>
      <c r="D332" s="28"/>
      <c r="E332" s="28"/>
      <c r="F332" s="28"/>
      <c r="G332" s="28"/>
      <c r="H332" s="28"/>
      <c r="I332" s="28"/>
      <c r="J332" s="28"/>
      <c r="K332" s="28"/>
      <c r="L332" s="28"/>
      <c r="M332" s="28"/>
      <c r="N332" s="28"/>
      <c r="S332" s="28">
        <v>329</v>
      </c>
      <c r="T332" s="19"/>
      <c r="U332" s="16"/>
      <c r="V332" s="16"/>
      <c r="W332" s="16"/>
      <c r="X332" s="16"/>
      <c r="Y332" s="16">
        <v>1</v>
      </c>
      <c r="Z332" s="16"/>
      <c r="AA332" s="16"/>
      <c r="AB332" s="16">
        <v>1</v>
      </c>
      <c r="AC332" s="16"/>
      <c r="AD332" s="16"/>
      <c r="AE332" s="16">
        <v>1</v>
      </c>
      <c r="AF332" s="16"/>
      <c r="AG332" s="16"/>
      <c r="AH332" s="16"/>
      <c r="AI332" s="16"/>
      <c r="AJ332" s="16"/>
      <c r="AK332" s="16"/>
      <c r="AL332" s="19" t="e">
        <f t="shared" si="31"/>
        <v>#REF!</v>
      </c>
      <c r="AM332" s="28" t="e">
        <f t="shared" si="32"/>
        <v>#REF!</v>
      </c>
      <c r="AN332" s="28" t="e">
        <f t="shared" si="33"/>
        <v>#REF!</v>
      </c>
      <c r="AO332" s="28" t="e">
        <f t="shared" si="34"/>
        <v>#REF!</v>
      </c>
      <c r="AP332" s="28" t="e">
        <f t="shared" si="35"/>
        <v>#REF!</v>
      </c>
      <c r="AQ332" s="28" t="e">
        <f t="shared" si="36"/>
        <v>#REF!</v>
      </c>
    </row>
    <row r="333" spans="1:43" x14ac:dyDescent="0.25">
      <c r="A333" t="s">
        <v>440</v>
      </c>
      <c r="B333" s="28"/>
      <c r="C333" s="28"/>
      <c r="D333" s="28"/>
      <c r="E333" s="28"/>
      <c r="F333" s="28"/>
      <c r="G333" s="28"/>
      <c r="H333" s="28"/>
      <c r="I333" s="28"/>
      <c r="J333" s="28"/>
      <c r="K333" s="28"/>
      <c r="L333" s="28"/>
      <c r="M333" s="28"/>
      <c r="N333" s="28"/>
      <c r="S333" s="28">
        <v>330</v>
      </c>
      <c r="T333" s="19"/>
      <c r="U333" s="16"/>
      <c r="V333" s="16"/>
      <c r="W333" s="16"/>
      <c r="X333" s="16"/>
      <c r="Y333" s="16">
        <v>1</v>
      </c>
      <c r="Z333" s="16"/>
      <c r="AA333" s="16"/>
      <c r="AB333" s="16">
        <v>1</v>
      </c>
      <c r="AC333" s="16"/>
      <c r="AD333" s="16"/>
      <c r="AE333" s="16">
        <v>1</v>
      </c>
      <c r="AF333" s="16"/>
      <c r="AG333" s="16"/>
      <c r="AH333" s="16"/>
      <c r="AI333" s="16"/>
      <c r="AJ333" s="16"/>
      <c r="AK333" s="16"/>
      <c r="AL333" s="19" t="e">
        <f t="shared" si="31"/>
        <v>#REF!</v>
      </c>
      <c r="AM333" s="28" t="e">
        <f t="shared" si="32"/>
        <v>#REF!</v>
      </c>
      <c r="AN333" s="28" t="e">
        <f t="shared" si="33"/>
        <v>#REF!</v>
      </c>
      <c r="AO333" s="28" t="e">
        <f t="shared" si="34"/>
        <v>#REF!</v>
      </c>
      <c r="AP333" s="28" t="e">
        <f t="shared" si="35"/>
        <v>#REF!</v>
      </c>
      <c r="AQ333" s="28" t="e">
        <f t="shared" si="36"/>
        <v>#REF!</v>
      </c>
    </row>
    <row r="334" spans="1:43" x14ac:dyDescent="0.25">
      <c r="A334" t="s">
        <v>441</v>
      </c>
      <c r="B334" s="28"/>
      <c r="C334" s="28"/>
      <c r="D334" s="28"/>
      <c r="E334" s="28"/>
      <c r="F334" s="28"/>
      <c r="G334" s="28"/>
      <c r="H334" s="28"/>
      <c r="I334" s="28"/>
      <c r="J334" s="28"/>
      <c r="K334" s="28"/>
      <c r="L334" s="28"/>
      <c r="M334" s="28"/>
      <c r="N334" s="28"/>
      <c r="S334" s="28">
        <v>331</v>
      </c>
      <c r="T334" s="19"/>
      <c r="U334" s="16"/>
      <c r="V334" s="16"/>
      <c r="W334" s="16"/>
      <c r="X334" s="16"/>
      <c r="Y334" s="16">
        <v>1</v>
      </c>
      <c r="Z334" s="16"/>
      <c r="AA334" s="16"/>
      <c r="AB334" s="16">
        <v>1</v>
      </c>
      <c r="AC334" s="16"/>
      <c r="AD334" s="16"/>
      <c r="AE334" s="16">
        <v>1</v>
      </c>
      <c r="AF334" s="16"/>
      <c r="AG334" s="16"/>
      <c r="AH334" s="16"/>
      <c r="AI334" s="16"/>
      <c r="AJ334" s="16"/>
      <c r="AK334" s="16"/>
      <c r="AL334" s="19" t="e">
        <f t="shared" si="31"/>
        <v>#REF!</v>
      </c>
      <c r="AM334" s="28" t="e">
        <f t="shared" si="32"/>
        <v>#REF!</v>
      </c>
      <c r="AN334" s="28" t="e">
        <f t="shared" si="33"/>
        <v>#REF!</v>
      </c>
      <c r="AO334" s="28" t="e">
        <f t="shared" si="34"/>
        <v>#REF!</v>
      </c>
      <c r="AP334" s="28" t="e">
        <f t="shared" si="35"/>
        <v>#REF!</v>
      </c>
      <c r="AQ334" s="28" t="e">
        <f t="shared" si="36"/>
        <v>#REF!</v>
      </c>
    </row>
    <row r="335" spans="1:43" x14ac:dyDescent="0.25">
      <c r="A335" t="s">
        <v>442</v>
      </c>
      <c r="B335" s="28"/>
      <c r="C335" s="28"/>
      <c r="D335" s="28"/>
      <c r="E335" s="28"/>
      <c r="F335" s="28"/>
      <c r="G335" s="28"/>
      <c r="H335" s="28"/>
      <c r="I335" s="28"/>
      <c r="J335" s="28"/>
      <c r="K335" s="28"/>
      <c r="L335" s="28"/>
      <c r="M335" s="28"/>
      <c r="N335" s="28"/>
      <c r="S335" s="28">
        <v>332</v>
      </c>
      <c r="T335" s="19"/>
      <c r="U335" s="16"/>
      <c r="V335" s="16"/>
      <c r="W335" s="16"/>
      <c r="X335" s="16"/>
      <c r="Y335" s="16">
        <v>1</v>
      </c>
      <c r="Z335" s="16"/>
      <c r="AA335" s="16"/>
      <c r="AB335" s="16">
        <v>1</v>
      </c>
      <c r="AC335" s="16"/>
      <c r="AD335" s="16"/>
      <c r="AE335" s="16">
        <v>1</v>
      </c>
      <c r="AF335" s="16"/>
      <c r="AG335" s="16"/>
      <c r="AH335" s="16"/>
      <c r="AI335" s="16"/>
      <c r="AJ335" s="16"/>
      <c r="AK335" s="16"/>
      <c r="AL335" s="19" t="e">
        <f t="shared" si="31"/>
        <v>#REF!</v>
      </c>
      <c r="AM335" s="28" t="e">
        <f t="shared" si="32"/>
        <v>#REF!</v>
      </c>
      <c r="AN335" s="28" t="e">
        <f t="shared" si="33"/>
        <v>#REF!</v>
      </c>
      <c r="AO335" s="28" t="e">
        <f t="shared" si="34"/>
        <v>#REF!</v>
      </c>
      <c r="AP335" s="28" t="e">
        <f t="shared" si="35"/>
        <v>#REF!</v>
      </c>
      <c r="AQ335" s="28" t="e">
        <f t="shared" si="36"/>
        <v>#REF!</v>
      </c>
    </row>
    <row r="336" spans="1:43" x14ac:dyDescent="0.25">
      <c r="A336" t="s">
        <v>443</v>
      </c>
      <c r="B336" s="28"/>
      <c r="C336" s="28"/>
      <c r="D336" s="28"/>
      <c r="E336" s="28"/>
      <c r="F336" s="28"/>
      <c r="G336" s="28"/>
      <c r="H336" s="28"/>
      <c r="I336" s="28"/>
      <c r="J336" s="28"/>
      <c r="K336" s="28"/>
      <c r="L336" s="28"/>
      <c r="M336" s="28"/>
      <c r="N336" s="28"/>
      <c r="S336" s="28">
        <v>333</v>
      </c>
      <c r="T336" s="19"/>
      <c r="U336" s="16"/>
      <c r="V336" s="16"/>
      <c r="W336" s="16"/>
      <c r="X336" s="16"/>
      <c r="Y336" s="16">
        <v>1</v>
      </c>
      <c r="Z336" s="16"/>
      <c r="AA336" s="16"/>
      <c r="AB336" s="16">
        <v>1</v>
      </c>
      <c r="AC336" s="16"/>
      <c r="AD336" s="16"/>
      <c r="AE336" s="16">
        <v>1</v>
      </c>
      <c r="AF336" s="16"/>
      <c r="AG336" s="16"/>
      <c r="AH336" s="16"/>
      <c r="AI336" s="16"/>
      <c r="AJ336" s="16"/>
      <c r="AK336" s="16"/>
      <c r="AL336" s="19" t="e">
        <f t="shared" si="31"/>
        <v>#REF!</v>
      </c>
      <c r="AM336" s="28" t="e">
        <f t="shared" si="32"/>
        <v>#REF!</v>
      </c>
      <c r="AN336" s="28" t="e">
        <f t="shared" si="33"/>
        <v>#REF!</v>
      </c>
      <c r="AO336" s="28" t="e">
        <f t="shared" si="34"/>
        <v>#REF!</v>
      </c>
      <c r="AP336" s="28" t="e">
        <f t="shared" si="35"/>
        <v>#REF!</v>
      </c>
      <c r="AQ336" s="28" t="e">
        <f t="shared" si="36"/>
        <v>#REF!</v>
      </c>
    </row>
    <row r="337" spans="1:43" x14ac:dyDescent="0.25">
      <c r="A337" t="s">
        <v>444</v>
      </c>
      <c r="B337" s="28"/>
      <c r="C337" s="28"/>
      <c r="D337" s="28"/>
      <c r="E337" s="28"/>
      <c r="F337" s="28"/>
      <c r="G337" s="28"/>
      <c r="H337" s="28"/>
      <c r="I337" s="28"/>
      <c r="J337" s="28"/>
      <c r="K337" s="28"/>
      <c r="L337" s="28"/>
      <c r="M337" s="28"/>
      <c r="N337" s="28"/>
      <c r="S337" s="28">
        <v>334</v>
      </c>
      <c r="T337" s="19"/>
      <c r="U337" s="16"/>
      <c r="V337" s="16"/>
      <c r="W337" s="16"/>
      <c r="X337" s="16"/>
      <c r="Y337" s="16">
        <v>1</v>
      </c>
      <c r="Z337" s="16"/>
      <c r="AA337" s="16"/>
      <c r="AB337" s="16">
        <v>1</v>
      </c>
      <c r="AC337" s="16"/>
      <c r="AD337" s="16"/>
      <c r="AE337" s="16">
        <v>1</v>
      </c>
      <c r="AF337" s="16"/>
      <c r="AG337" s="16"/>
      <c r="AH337" s="16"/>
      <c r="AI337" s="16"/>
      <c r="AJ337" s="16"/>
      <c r="AK337" s="16"/>
      <c r="AL337" s="19" t="e">
        <f t="shared" si="31"/>
        <v>#REF!</v>
      </c>
      <c r="AM337" s="28" t="e">
        <f t="shared" si="32"/>
        <v>#REF!</v>
      </c>
      <c r="AN337" s="28" t="e">
        <f t="shared" si="33"/>
        <v>#REF!</v>
      </c>
      <c r="AO337" s="28" t="e">
        <f t="shared" si="34"/>
        <v>#REF!</v>
      </c>
      <c r="AP337" s="28" t="e">
        <f t="shared" si="35"/>
        <v>#REF!</v>
      </c>
      <c r="AQ337" s="28" t="e">
        <f t="shared" si="36"/>
        <v>#REF!</v>
      </c>
    </row>
    <row r="338" spans="1:43" x14ac:dyDescent="0.25">
      <c r="A338" t="s">
        <v>445</v>
      </c>
      <c r="B338" s="28"/>
      <c r="C338" s="28"/>
      <c r="D338" s="28"/>
      <c r="E338" s="28"/>
      <c r="F338" s="28"/>
      <c r="G338" s="28"/>
      <c r="H338" s="28"/>
      <c r="I338" s="28"/>
      <c r="J338" s="28"/>
      <c r="K338" s="28"/>
      <c r="L338" s="28"/>
      <c r="M338" s="28"/>
      <c r="N338" s="28"/>
      <c r="S338" s="28">
        <v>335</v>
      </c>
      <c r="T338" s="19"/>
      <c r="U338" s="16"/>
      <c r="V338" s="16">
        <v>1</v>
      </c>
      <c r="W338" s="16"/>
      <c r="X338" s="16"/>
      <c r="Y338" s="16"/>
      <c r="Z338" s="16"/>
      <c r="AA338" s="16"/>
      <c r="AB338" s="16">
        <v>1</v>
      </c>
      <c r="AC338" s="16"/>
      <c r="AD338" s="16"/>
      <c r="AE338" s="16"/>
      <c r="AF338" s="16"/>
      <c r="AG338" s="16"/>
      <c r="AH338" s="16"/>
      <c r="AI338" s="16"/>
      <c r="AJ338" s="16"/>
      <c r="AK338" s="16"/>
      <c r="AL338" s="19" t="e">
        <f t="shared" si="31"/>
        <v>#REF!</v>
      </c>
      <c r="AM338" s="28" t="e">
        <f t="shared" si="32"/>
        <v>#REF!</v>
      </c>
      <c r="AN338" s="28" t="e">
        <f t="shared" si="33"/>
        <v>#REF!</v>
      </c>
      <c r="AO338" s="28" t="e">
        <f t="shared" si="34"/>
        <v>#REF!</v>
      </c>
      <c r="AP338" s="28" t="e">
        <f t="shared" si="35"/>
        <v>#REF!</v>
      </c>
      <c r="AQ338" s="28" t="e">
        <f t="shared" si="36"/>
        <v>#REF!</v>
      </c>
    </row>
    <row r="339" spans="1:43" x14ac:dyDescent="0.25">
      <c r="A339" t="s">
        <v>446</v>
      </c>
      <c r="B339" s="28"/>
      <c r="C339" s="28"/>
      <c r="D339" s="28"/>
      <c r="E339" s="28"/>
      <c r="F339" s="28"/>
      <c r="G339" s="28"/>
      <c r="H339" s="28"/>
      <c r="I339" s="28"/>
      <c r="J339" s="28"/>
      <c r="K339" s="28"/>
      <c r="L339" s="28"/>
      <c r="M339" s="28"/>
      <c r="N339" s="28"/>
      <c r="S339" s="28">
        <v>336</v>
      </c>
      <c r="T339" s="19"/>
      <c r="U339" s="16"/>
      <c r="V339" s="16">
        <v>1</v>
      </c>
      <c r="W339" s="16"/>
      <c r="X339" s="16"/>
      <c r="Y339" s="16"/>
      <c r="Z339" s="16"/>
      <c r="AA339" s="16"/>
      <c r="AB339" s="16">
        <v>1</v>
      </c>
      <c r="AC339" s="16">
        <v>1</v>
      </c>
      <c r="AD339" s="16"/>
      <c r="AE339" s="16"/>
      <c r="AF339" s="16"/>
      <c r="AG339" s="16"/>
      <c r="AH339" s="16"/>
      <c r="AI339" s="16"/>
      <c r="AJ339" s="16"/>
      <c r="AK339" s="16"/>
      <c r="AL339" s="19" t="e">
        <f t="shared" si="31"/>
        <v>#REF!</v>
      </c>
      <c r="AM339" s="28" t="e">
        <f t="shared" si="32"/>
        <v>#REF!</v>
      </c>
      <c r="AN339" s="28" t="e">
        <f t="shared" si="33"/>
        <v>#REF!</v>
      </c>
      <c r="AO339" s="28" t="e">
        <f t="shared" si="34"/>
        <v>#REF!</v>
      </c>
      <c r="AP339" s="28" t="e">
        <f t="shared" si="35"/>
        <v>#REF!</v>
      </c>
      <c r="AQ339" s="28" t="e">
        <f t="shared" si="36"/>
        <v>#REF!</v>
      </c>
    </row>
    <row r="340" spans="1:43" x14ac:dyDescent="0.25">
      <c r="A340" t="s">
        <v>447</v>
      </c>
      <c r="B340" s="28"/>
      <c r="C340" s="28"/>
      <c r="D340" s="28"/>
      <c r="E340" s="28"/>
      <c r="F340" s="28"/>
      <c r="G340" s="28"/>
      <c r="H340" s="28"/>
      <c r="I340" s="28"/>
      <c r="J340" s="28"/>
      <c r="K340" s="28"/>
      <c r="L340" s="28"/>
      <c r="M340" s="28"/>
      <c r="N340" s="28"/>
      <c r="S340" s="28">
        <v>337</v>
      </c>
      <c r="T340" s="19"/>
      <c r="U340" s="16"/>
      <c r="V340" s="16">
        <v>1</v>
      </c>
      <c r="W340" s="16"/>
      <c r="X340" s="16"/>
      <c r="Y340" s="16"/>
      <c r="Z340" s="16"/>
      <c r="AA340" s="16"/>
      <c r="AB340" s="16">
        <v>1</v>
      </c>
      <c r="AC340" s="16">
        <v>1</v>
      </c>
      <c r="AD340" s="16"/>
      <c r="AE340" s="16"/>
      <c r="AF340" s="16"/>
      <c r="AG340" s="16"/>
      <c r="AH340" s="16"/>
      <c r="AI340" s="16"/>
      <c r="AJ340" s="16"/>
      <c r="AK340" s="16"/>
      <c r="AL340" s="19" t="e">
        <f t="shared" si="31"/>
        <v>#REF!</v>
      </c>
      <c r="AM340" s="28" t="e">
        <f t="shared" si="32"/>
        <v>#REF!</v>
      </c>
      <c r="AN340" s="28" t="e">
        <f t="shared" si="33"/>
        <v>#REF!</v>
      </c>
      <c r="AO340" s="28" t="e">
        <f t="shared" si="34"/>
        <v>#REF!</v>
      </c>
      <c r="AP340" s="28" t="e">
        <f t="shared" si="35"/>
        <v>#REF!</v>
      </c>
      <c r="AQ340" s="28" t="e">
        <f t="shared" si="36"/>
        <v>#REF!</v>
      </c>
    </row>
    <row r="341" spans="1:43" x14ac:dyDescent="0.25">
      <c r="A341" t="s">
        <v>448</v>
      </c>
      <c r="B341" s="28"/>
      <c r="C341" s="28"/>
      <c r="D341" s="28"/>
      <c r="E341" s="28"/>
      <c r="F341" s="28"/>
      <c r="G341" s="28"/>
      <c r="H341" s="28"/>
      <c r="I341" s="28"/>
      <c r="J341" s="28"/>
      <c r="K341" s="28"/>
      <c r="L341" s="28"/>
      <c r="M341" s="28"/>
      <c r="N341" s="28"/>
      <c r="S341" s="28">
        <v>338</v>
      </c>
      <c r="T341" s="19"/>
      <c r="U341" s="16"/>
      <c r="V341" s="16">
        <v>1</v>
      </c>
      <c r="W341" s="16"/>
      <c r="X341" s="16"/>
      <c r="Y341" s="16"/>
      <c r="Z341" s="16"/>
      <c r="AA341" s="16"/>
      <c r="AB341" s="16">
        <v>1</v>
      </c>
      <c r="AC341" s="16">
        <v>1</v>
      </c>
      <c r="AD341" s="16"/>
      <c r="AE341" s="16"/>
      <c r="AF341" s="16"/>
      <c r="AG341" s="16"/>
      <c r="AH341" s="16"/>
      <c r="AI341" s="16"/>
      <c r="AJ341" s="16"/>
      <c r="AK341" s="16"/>
      <c r="AL341" s="19" t="e">
        <f t="shared" si="31"/>
        <v>#REF!</v>
      </c>
      <c r="AM341" s="28" t="e">
        <f t="shared" si="32"/>
        <v>#REF!</v>
      </c>
      <c r="AN341" s="28" t="e">
        <f t="shared" si="33"/>
        <v>#REF!</v>
      </c>
      <c r="AO341" s="28" t="e">
        <f t="shared" si="34"/>
        <v>#REF!</v>
      </c>
      <c r="AP341" s="28" t="e">
        <f t="shared" si="35"/>
        <v>#REF!</v>
      </c>
      <c r="AQ341" s="28" t="e">
        <f t="shared" si="36"/>
        <v>#REF!</v>
      </c>
    </row>
    <row r="342" spans="1:43" x14ac:dyDescent="0.25">
      <c r="A342" t="s">
        <v>449</v>
      </c>
      <c r="B342" s="28"/>
      <c r="C342" s="28"/>
      <c r="D342" s="28"/>
      <c r="E342" s="28"/>
      <c r="F342" s="28"/>
      <c r="G342" s="28"/>
      <c r="H342" s="28"/>
      <c r="I342" s="28"/>
      <c r="J342" s="28"/>
      <c r="K342" s="28"/>
      <c r="L342" s="28"/>
      <c r="M342" s="28"/>
      <c r="N342" s="28"/>
      <c r="S342" s="28">
        <v>339</v>
      </c>
      <c r="T342" s="19"/>
      <c r="U342" s="16"/>
      <c r="V342" s="16">
        <v>1</v>
      </c>
      <c r="W342" s="16"/>
      <c r="X342" s="16"/>
      <c r="Y342" s="16"/>
      <c r="Z342" s="16"/>
      <c r="AA342" s="16"/>
      <c r="AB342" s="16">
        <v>1</v>
      </c>
      <c r="AC342" s="16">
        <v>1</v>
      </c>
      <c r="AD342" s="16"/>
      <c r="AE342" s="16"/>
      <c r="AF342" s="16"/>
      <c r="AG342" s="16"/>
      <c r="AH342" s="16"/>
      <c r="AI342" s="16"/>
      <c r="AJ342" s="16"/>
      <c r="AK342" s="16"/>
      <c r="AL342" s="19" t="e">
        <f t="shared" si="31"/>
        <v>#REF!</v>
      </c>
      <c r="AM342" s="28" t="e">
        <f t="shared" si="32"/>
        <v>#REF!</v>
      </c>
      <c r="AN342" s="28" t="e">
        <f t="shared" si="33"/>
        <v>#REF!</v>
      </c>
      <c r="AO342" s="28" t="e">
        <f t="shared" si="34"/>
        <v>#REF!</v>
      </c>
      <c r="AP342" s="28" t="e">
        <f t="shared" si="35"/>
        <v>#REF!</v>
      </c>
      <c r="AQ342" s="28" t="e">
        <f t="shared" si="36"/>
        <v>#REF!</v>
      </c>
    </row>
    <row r="343" spans="1:43" x14ac:dyDescent="0.25">
      <c r="A343" t="s">
        <v>450</v>
      </c>
      <c r="B343" s="28"/>
      <c r="C343" s="28"/>
      <c r="D343" s="28"/>
      <c r="E343" s="28"/>
      <c r="F343" s="28"/>
      <c r="G343" s="28"/>
      <c r="H343" s="28"/>
      <c r="I343" s="28"/>
      <c r="J343" s="28"/>
      <c r="K343" s="28"/>
      <c r="L343" s="28"/>
      <c r="M343" s="28"/>
      <c r="N343" s="28"/>
      <c r="S343" s="28">
        <v>340</v>
      </c>
      <c r="T343" s="19"/>
      <c r="U343" s="16"/>
      <c r="V343" s="16">
        <v>1</v>
      </c>
      <c r="W343" s="16"/>
      <c r="X343" s="16"/>
      <c r="Y343" s="16"/>
      <c r="Z343" s="16"/>
      <c r="AA343" s="16"/>
      <c r="AB343" s="16">
        <v>1</v>
      </c>
      <c r="AC343" s="16">
        <v>1</v>
      </c>
      <c r="AD343" s="16"/>
      <c r="AE343" s="16"/>
      <c r="AF343" s="16"/>
      <c r="AG343" s="16"/>
      <c r="AH343" s="16"/>
      <c r="AI343" s="16"/>
      <c r="AJ343" s="16"/>
      <c r="AK343" s="16"/>
      <c r="AL343" s="19" t="e">
        <f t="shared" si="31"/>
        <v>#REF!</v>
      </c>
      <c r="AM343" s="28" t="e">
        <f t="shared" si="32"/>
        <v>#REF!</v>
      </c>
      <c r="AN343" s="28" t="e">
        <f t="shared" si="33"/>
        <v>#REF!</v>
      </c>
      <c r="AO343" s="28" t="e">
        <f t="shared" si="34"/>
        <v>#REF!</v>
      </c>
      <c r="AP343" s="28" t="e">
        <f t="shared" si="35"/>
        <v>#REF!</v>
      </c>
      <c r="AQ343" s="28" t="e">
        <f t="shared" si="36"/>
        <v>#REF!</v>
      </c>
    </row>
    <row r="344" spans="1:43" x14ac:dyDescent="0.25">
      <c r="A344" t="s">
        <v>451</v>
      </c>
      <c r="B344" s="28"/>
      <c r="C344" s="28"/>
      <c r="D344" s="28"/>
      <c r="E344" s="28"/>
      <c r="F344" s="28"/>
      <c r="G344" s="28"/>
      <c r="H344" s="28"/>
      <c r="I344" s="28"/>
      <c r="J344" s="28"/>
      <c r="K344" s="28"/>
      <c r="L344" s="28"/>
      <c r="M344" s="28"/>
      <c r="N344" s="28"/>
      <c r="S344" s="28">
        <v>341</v>
      </c>
      <c r="T344" s="19"/>
      <c r="U344" s="16"/>
      <c r="V344" s="16">
        <v>1</v>
      </c>
      <c r="W344" s="16"/>
      <c r="X344" s="16"/>
      <c r="Y344" s="16"/>
      <c r="Z344" s="16"/>
      <c r="AA344" s="16"/>
      <c r="AB344" s="16">
        <v>1</v>
      </c>
      <c r="AC344" s="16">
        <v>1</v>
      </c>
      <c r="AD344" s="16"/>
      <c r="AE344" s="16"/>
      <c r="AF344" s="16"/>
      <c r="AG344" s="16"/>
      <c r="AH344" s="16"/>
      <c r="AI344" s="16"/>
      <c r="AJ344" s="16"/>
      <c r="AK344" s="16"/>
      <c r="AL344" s="19" t="e">
        <f t="shared" si="31"/>
        <v>#REF!</v>
      </c>
      <c r="AM344" s="28" t="e">
        <f t="shared" si="32"/>
        <v>#REF!</v>
      </c>
      <c r="AN344" s="28" t="e">
        <f t="shared" si="33"/>
        <v>#REF!</v>
      </c>
      <c r="AO344" s="28" t="e">
        <f t="shared" si="34"/>
        <v>#REF!</v>
      </c>
      <c r="AP344" s="28" t="e">
        <f t="shared" si="35"/>
        <v>#REF!</v>
      </c>
      <c r="AQ344" s="28" t="e">
        <f t="shared" si="36"/>
        <v>#REF!</v>
      </c>
    </row>
    <row r="345" spans="1:43" x14ac:dyDescent="0.25">
      <c r="A345" t="s">
        <v>452</v>
      </c>
      <c r="B345" s="28"/>
      <c r="C345" s="28"/>
      <c r="D345" s="28"/>
      <c r="E345" s="28"/>
      <c r="F345" s="28"/>
      <c r="G345" s="28"/>
      <c r="H345" s="28"/>
      <c r="I345" s="28"/>
      <c r="J345" s="28"/>
      <c r="K345" s="28"/>
      <c r="L345" s="28"/>
      <c r="M345" s="28"/>
      <c r="N345" s="28"/>
      <c r="S345" s="28">
        <v>342</v>
      </c>
      <c r="T345" s="19"/>
      <c r="U345" s="16"/>
      <c r="V345" s="16">
        <v>1</v>
      </c>
      <c r="W345" s="16"/>
      <c r="X345" s="16"/>
      <c r="Y345" s="16"/>
      <c r="Z345" s="16"/>
      <c r="AA345" s="16"/>
      <c r="AB345" s="16">
        <v>1</v>
      </c>
      <c r="AC345" s="16">
        <v>1</v>
      </c>
      <c r="AD345" s="16"/>
      <c r="AE345" s="16"/>
      <c r="AF345" s="16"/>
      <c r="AG345" s="16"/>
      <c r="AH345" s="16"/>
      <c r="AI345" s="16"/>
      <c r="AJ345" s="16"/>
      <c r="AK345" s="16"/>
      <c r="AL345" s="19" t="e">
        <f t="shared" si="31"/>
        <v>#REF!</v>
      </c>
      <c r="AM345" s="28" t="e">
        <f t="shared" si="32"/>
        <v>#REF!</v>
      </c>
      <c r="AN345" s="28" t="e">
        <f t="shared" si="33"/>
        <v>#REF!</v>
      </c>
      <c r="AO345" s="28" t="e">
        <f t="shared" si="34"/>
        <v>#REF!</v>
      </c>
      <c r="AP345" s="28" t="e">
        <f t="shared" si="35"/>
        <v>#REF!</v>
      </c>
      <c r="AQ345" s="28" t="e">
        <f t="shared" si="36"/>
        <v>#REF!</v>
      </c>
    </row>
    <row r="346" spans="1:43" x14ac:dyDescent="0.25">
      <c r="A346" t="s">
        <v>453</v>
      </c>
      <c r="B346" s="28"/>
      <c r="C346" s="28"/>
      <c r="D346" s="28"/>
      <c r="E346" s="28"/>
      <c r="F346" s="28"/>
      <c r="G346" s="28"/>
      <c r="H346" s="28"/>
      <c r="I346" s="28"/>
      <c r="J346" s="28"/>
      <c r="K346" s="28"/>
      <c r="L346" s="28"/>
      <c r="M346" s="28"/>
      <c r="N346" s="28"/>
      <c r="S346" s="28">
        <v>343</v>
      </c>
      <c r="T346" s="19"/>
      <c r="U346" s="16"/>
      <c r="V346" s="16">
        <v>1</v>
      </c>
      <c r="W346" s="16"/>
      <c r="X346" s="16"/>
      <c r="Y346" s="16"/>
      <c r="Z346" s="16"/>
      <c r="AA346" s="16"/>
      <c r="AB346" s="16">
        <v>1</v>
      </c>
      <c r="AC346" s="16">
        <v>1</v>
      </c>
      <c r="AD346" s="16"/>
      <c r="AE346" s="16"/>
      <c r="AF346" s="16"/>
      <c r="AG346" s="16"/>
      <c r="AH346" s="16"/>
      <c r="AI346" s="16"/>
      <c r="AJ346" s="16"/>
      <c r="AK346" s="16"/>
      <c r="AL346" s="19" t="e">
        <f t="shared" si="31"/>
        <v>#REF!</v>
      </c>
      <c r="AM346" s="28" t="e">
        <f t="shared" si="32"/>
        <v>#REF!</v>
      </c>
      <c r="AN346" s="28" t="e">
        <f t="shared" si="33"/>
        <v>#REF!</v>
      </c>
      <c r="AO346" s="28" t="e">
        <f t="shared" si="34"/>
        <v>#REF!</v>
      </c>
      <c r="AP346" s="28" t="e">
        <f t="shared" si="35"/>
        <v>#REF!</v>
      </c>
      <c r="AQ346" s="28" t="e">
        <f t="shared" si="36"/>
        <v>#REF!</v>
      </c>
    </row>
    <row r="347" spans="1:43" x14ac:dyDescent="0.25">
      <c r="A347" t="s">
        <v>454</v>
      </c>
      <c r="B347" s="28"/>
      <c r="C347" s="28"/>
      <c r="D347" s="28"/>
      <c r="E347" s="28"/>
      <c r="F347" s="28"/>
      <c r="G347" s="28"/>
      <c r="H347" s="28"/>
      <c r="I347" s="28"/>
      <c r="J347" s="28"/>
      <c r="K347" s="28"/>
      <c r="L347" s="28"/>
      <c r="M347" s="28"/>
      <c r="N347" s="28"/>
      <c r="S347" s="28">
        <v>344</v>
      </c>
      <c r="T347" s="19"/>
      <c r="U347" s="16"/>
      <c r="V347" s="16">
        <v>1</v>
      </c>
      <c r="W347" s="16"/>
      <c r="X347" s="16"/>
      <c r="Y347" s="16"/>
      <c r="Z347" s="16"/>
      <c r="AA347" s="16"/>
      <c r="AB347" s="16">
        <v>1</v>
      </c>
      <c r="AC347" s="16"/>
      <c r="AD347" s="16">
        <v>1</v>
      </c>
      <c r="AE347" s="16"/>
      <c r="AF347" s="16"/>
      <c r="AG347" s="16"/>
      <c r="AH347" s="16"/>
      <c r="AI347" s="16"/>
      <c r="AJ347" s="16"/>
      <c r="AK347" s="16"/>
      <c r="AL347" s="19" t="e">
        <f t="shared" si="31"/>
        <v>#REF!</v>
      </c>
      <c r="AM347" s="28" t="e">
        <f t="shared" si="32"/>
        <v>#REF!</v>
      </c>
      <c r="AN347" s="28" t="e">
        <f t="shared" si="33"/>
        <v>#REF!</v>
      </c>
      <c r="AO347" s="28" t="e">
        <f t="shared" si="34"/>
        <v>#REF!</v>
      </c>
      <c r="AP347" s="28" t="e">
        <f t="shared" si="35"/>
        <v>#REF!</v>
      </c>
      <c r="AQ347" s="28" t="e">
        <f t="shared" si="36"/>
        <v>#REF!</v>
      </c>
    </row>
    <row r="348" spans="1:43" x14ac:dyDescent="0.25">
      <c r="A348" t="s">
        <v>455</v>
      </c>
      <c r="B348" s="28"/>
      <c r="C348" s="28"/>
      <c r="D348" s="28"/>
      <c r="E348" s="28"/>
      <c r="F348" s="28"/>
      <c r="G348" s="28"/>
      <c r="H348" s="28"/>
      <c r="I348" s="28"/>
      <c r="J348" s="28"/>
      <c r="K348" s="28"/>
      <c r="L348" s="28"/>
      <c r="M348" s="28"/>
      <c r="N348" s="28"/>
      <c r="S348" s="28">
        <v>345</v>
      </c>
      <c r="T348" s="19"/>
      <c r="U348" s="16"/>
      <c r="V348" s="16">
        <v>1</v>
      </c>
      <c r="W348" s="16"/>
      <c r="X348" s="16"/>
      <c r="Y348" s="16"/>
      <c r="Z348" s="16"/>
      <c r="AA348" s="16"/>
      <c r="AB348" s="16">
        <v>1</v>
      </c>
      <c r="AC348" s="16"/>
      <c r="AD348" s="16">
        <v>1</v>
      </c>
      <c r="AE348" s="16"/>
      <c r="AF348" s="16"/>
      <c r="AG348" s="16"/>
      <c r="AH348" s="16"/>
      <c r="AI348" s="16"/>
      <c r="AJ348" s="16"/>
      <c r="AK348" s="16"/>
      <c r="AL348" s="19" t="e">
        <f t="shared" si="31"/>
        <v>#REF!</v>
      </c>
      <c r="AM348" s="28" t="e">
        <f t="shared" si="32"/>
        <v>#REF!</v>
      </c>
      <c r="AN348" s="28" t="e">
        <f t="shared" si="33"/>
        <v>#REF!</v>
      </c>
      <c r="AO348" s="28" t="e">
        <f t="shared" si="34"/>
        <v>#REF!</v>
      </c>
      <c r="AP348" s="28" t="e">
        <f t="shared" si="35"/>
        <v>#REF!</v>
      </c>
      <c r="AQ348" s="28" t="e">
        <f t="shared" si="36"/>
        <v>#REF!</v>
      </c>
    </row>
    <row r="349" spans="1:43" x14ac:dyDescent="0.25">
      <c r="A349" t="s">
        <v>456</v>
      </c>
      <c r="B349" s="28"/>
      <c r="C349" s="28"/>
      <c r="D349" s="28"/>
      <c r="E349" s="28"/>
      <c r="F349" s="28"/>
      <c r="G349" s="28"/>
      <c r="H349" s="28"/>
      <c r="I349" s="28"/>
      <c r="J349" s="28"/>
      <c r="K349" s="28"/>
      <c r="L349" s="28"/>
      <c r="M349" s="28"/>
      <c r="N349" s="28"/>
      <c r="S349" s="28">
        <v>346</v>
      </c>
      <c r="T349" s="19"/>
      <c r="U349" s="16"/>
      <c r="V349" s="16">
        <v>1</v>
      </c>
      <c r="W349" s="16"/>
      <c r="X349" s="16"/>
      <c r="Y349" s="16"/>
      <c r="Z349" s="16"/>
      <c r="AA349" s="16"/>
      <c r="AB349" s="16">
        <v>1</v>
      </c>
      <c r="AC349" s="16"/>
      <c r="AD349" s="16">
        <v>1</v>
      </c>
      <c r="AE349" s="16"/>
      <c r="AF349" s="16"/>
      <c r="AG349" s="16"/>
      <c r="AH349" s="16"/>
      <c r="AI349" s="16"/>
      <c r="AJ349" s="16"/>
      <c r="AK349" s="16"/>
      <c r="AL349" s="19" t="e">
        <f t="shared" si="31"/>
        <v>#REF!</v>
      </c>
      <c r="AM349" s="28" t="e">
        <f t="shared" si="32"/>
        <v>#REF!</v>
      </c>
      <c r="AN349" s="28" t="e">
        <f t="shared" si="33"/>
        <v>#REF!</v>
      </c>
      <c r="AO349" s="28" t="e">
        <f t="shared" si="34"/>
        <v>#REF!</v>
      </c>
      <c r="AP349" s="28" t="e">
        <f t="shared" si="35"/>
        <v>#REF!</v>
      </c>
      <c r="AQ349" s="28" t="e">
        <f t="shared" si="36"/>
        <v>#REF!</v>
      </c>
    </row>
    <row r="350" spans="1:43" x14ac:dyDescent="0.25">
      <c r="A350" t="s">
        <v>457</v>
      </c>
      <c r="B350" s="28"/>
      <c r="C350" s="28"/>
      <c r="D350" s="28"/>
      <c r="E350" s="28"/>
      <c r="F350" s="28"/>
      <c r="G350" s="28"/>
      <c r="H350" s="28"/>
      <c r="I350" s="28"/>
      <c r="J350" s="28"/>
      <c r="K350" s="28"/>
      <c r="L350" s="28"/>
      <c r="M350" s="28"/>
      <c r="N350" s="28"/>
      <c r="S350" s="28">
        <v>347</v>
      </c>
      <c r="T350" s="19"/>
      <c r="U350" s="16"/>
      <c r="V350" s="16">
        <v>1</v>
      </c>
      <c r="W350" s="16"/>
      <c r="X350" s="16"/>
      <c r="Y350" s="16"/>
      <c r="Z350" s="16"/>
      <c r="AA350" s="16"/>
      <c r="AB350" s="16">
        <v>1</v>
      </c>
      <c r="AC350" s="16"/>
      <c r="AD350" s="16">
        <v>1</v>
      </c>
      <c r="AE350" s="16"/>
      <c r="AF350" s="16"/>
      <c r="AG350" s="16"/>
      <c r="AH350" s="16"/>
      <c r="AI350" s="16"/>
      <c r="AJ350" s="16"/>
      <c r="AK350" s="16"/>
      <c r="AL350" s="19" t="e">
        <f t="shared" si="31"/>
        <v>#REF!</v>
      </c>
      <c r="AM350" s="28" t="e">
        <f t="shared" si="32"/>
        <v>#REF!</v>
      </c>
      <c r="AN350" s="28" t="e">
        <f t="shared" si="33"/>
        <v>#REF!</v>
      </c>
      <c r="AO350" s="28" t="e">
        <f t="shared" si="34"/>
        <v>#REF!</v>
      </c>
      <c r="AP350" s="28" t="e">
        <f t="shared" si="35"/>
        <v>#REF!</v>
      </c>
      <c r="AQ350" s="28" t="e">
        <f t="shared" si="36"/>
        <v>#REF!</v>
      </c>
    </row>
    <row r="351" spans="1:43" x14ac:dyDescent="0.25">
      <c r="A351" t="s">
        <v>458</v>
      </c>
      <c r="B351" s="28"/>
      <c r="C351" s="28"/>
      <c r="D351" s="28"/>
      <c r="E351" s="28"/>
      <c r="F351" s="28"/>
      <c r="G351" s="28"/>
      <c r="H351" s="28"/>
      <c r="I351" s="28"/>
      <c r="J351" s="28"/>
      <c r="K351" s="28"/>
      <c r="L351" s="28"/>
      <c r="M351" s="28"/>
      <c r="N351" s="28"/>
      <c r="S351" s="28">
        <v>348</v>
      </c>
      <c r="T351" s="19"/>
      <c r="U351" s="16"/>
      <c r="V351" s="16">
        <v>1</v>
      </c>
      <c r="W351" s="16"/>
      <c r="X351" s="16"/>
      <c r="Y351" s="16"/>
      <c r="Z351" s="16"/>
      <c r="AA351" s="16"/>
      <c r="AB351" s="16">
        <v>1</v>
      </c>
      <c r="AC351" s="16"/>
      <c r="AD351" s="16">
        <v>1</v>
      </c>
      <c r="AE351" s="16"/>
      <c r="AF351" s="16"/>
      <c r="AG351" s="16"/>
      <c r="AH351" s="16"/>
      <c r="AI351" s="16"/>
      <c r="AJ351" s="16"/>
      <c r="AK351" s="16"/>
      <c r="AL351" s="19" t="e">
        <f t="shared" si="31"/>
        <v>#REF!</v>
      </c>
      <c r="AM351" s="28" t="e">
        <f t="shared" si="32"/>
        <v>#REF!</v>
      </c>
      <c r="AN351" s="28" t="e">
        <f t="shared" si="33"/>
        <v>#REF!</v>
      </c>
      <c r="AO351" s="28" t="e">
        <f t="shared" si="34"/>
        <v>#REF!</v>
      </c>
      <c r="AP351" s="28" t="e">
        <f t="shared" si="35"/>
        <v>#REF!</v>
      </c>
      <c r="AQ351" s="28" t="e">
        <f t="shared" si="36"/>
        <v>#REF!</v>
      </c>
    </row>
    <row r="352" spans="1:43" x14ac:dyDescent="0.25">
      <c r="A352" t="s">
        <v>459</v>
      </c>
      <c r="B352" s="28"/>
      <c r="C352" s="28"/>
      <c r="D352" s="28"/>
      <c r="E352" s="28"/>
      <c r="F352" s="28"/>
      <c r="G352" s="28"/>
      <c r="H352" s="28"/>
      <c r="I352" s="28"/>
      <c r="J352" s="28"/>
      <c r="K352" s="28"/>
      <c r="L352" s="28"/>
      <c r="M352" s="28"/>
      <c r="N352" s="28"/>
      <c r="S352" s="28">
        <v>349</v>
      </c>
      <c r="T352" s="19"/>
      <c r="U352" s="16"/>
      <c r="V352" s="16">
        <v>1</v>
      </c>
      <c r="W352" s="16"/>
      <c r="X352" s="16"/>
      <c r="Y352" s="16"/>
      <c r="Z352" s="16"/>
      <c r="AA352" s="16"/>
      <c r="AB352" s="16">
        <v>1</v>
      </c>
      <c r="AC352" s="16"/>
      <c r="AD352" s="16"/>
      <c r="AE352" s="16"/>
      <c r="AF352" s="16">
        <v>1</v>
      </c>
      <c r="AG352" s="16"/>
      <c r="AH352" s="16"/>
      <c r="AI352" s="16"/>
      <c r="AJ352" s="16"/>
      <c r="AK352" s="16"/>
      <c r="AL352" s="19" t="e">
        <f t="shared" si="31"/>
        <v>#REF!</v>
      </c>
      <c r="AM352" s="28" t="e">
        <f t="shared" si="32"/>
        <v>#REF!</v>
      </c>
      <c r="AN352" s="28" t="e">
        <f t="shared" si="33"/>
        <v>#REF!</v>
      </c>
      <c r="AO352" s="28" t="e">
        <f t="shared" si="34"/>
        <v>#REF!</v>
      </c>
      <c r="AP352" s="28" t="e">
        <f t="shared" si="35"/>
        <v>#REF!</v>
      </c>
      <c r="AQ352" s="28" t="e">
        <f t="shared" si="36"/>
        <v>#REF!</v>
      </c>
    </row>
    <row r="353" spans="1:43" x14ac:dyDescent="0.25">
      <c r="A353" t="s">
        <v>460</v>
      </c>
      <c r="B353" s="28"/>
      <c r="C353" s="28"/>
      <c r="D353" s="28"/>
      <c r="E353" s="28"/>
      <c r="F353" s="28"/>
      <c r="G353" s="28"/>
      <c r="H353" s="28"/>
      <c r="I353" s="28"/>
      <c r="J353" s="28"/>
      <c r="K353" s="28"/>
      <c r="L353" s="28"/>
      <c r="M353" s="28"/>
      <c r="N353" s="28"/>
      <c r="S353" s="28">
        <v>350</v>
      </c>
      <c r="T353" s="19"/>
      <c r="U353" s="16"/>
      <c r="V353" s="16">
        <v>1</v>
      </c>
      <c r="W353" s="16"/>
      <c r="X353" s="16"/>
      <c r="Y353" s="16"/>
      <c r="Z353" s="16"/>
      <c r="AA353" s="16"/>
      <c r="AB353" s="16">
        <v>1</v>
      </c>
      <c r="AC353" s="16"/>
      <c r="AD353" s="16"/>
      <c r="AE353" s="16"/>
      <c r="AF353" s="16">
        <v>1</v>
      </c>
      <c r="AG353" s="16"/>
      <c r="AH353" s="16"/>
      <c r="AI353" s="16"/>
      <c r="AJ353" s="16"/>
      <c r="AK353" s="16"/>
      <c r="AL353" s="19" t="e">
        <f t="shared" si="31"/>
        <v>#REF!</v>
      </c>
      <c r="AM353" s="28" t="e">
        <f t="shared" si="32"/>
        <v>#REF!</v>
      </c>
      <c r="AN353" s="28" t="e">
        <f t="shared" si="33"/>
        <v>#REF!</v>
      </c>
      <c r="AO353" s="28" t="e">
        <f t="shared" si="34"/>
        <v>#REF!</v>
      </c>
      <c r="AP353" s="28" t="e">
        <f t="shared" si="35"/>
        <v>#REF!</v>
      </c>
      <c r="AQ353" s="28" t="e">
        <f t="shared" si="36"/>
        <v>#REF!</v>
      </c>
    </row>
    <row r="354" spans="1:43" x14ac:dyDescent="0.25">
      <c r="A354" t="s">
        <v>461</v>
      </c>
      <c r="B354" s="28"/>
      <c r="C354" s="28"/>
      <c r="D354" s="28"/>
      <c r="E354" s="28"/>
      <c r="F354" s="28"/>
      <c r="G354" s="28"/>
      <c r="H354" s="28"/>
      <c r="I354" s="28"/>
      <c r="J354" s="28"/>
      <c r="K354" s="28"/>
      <c r="L354" s="28"/>
      <c r="M354" s="28"/>
      <c r="N354" s="28"/>
      <c r="S354" s="28">
        <v>351</v>
      </c>
      <c r="T354" s="19"/>
      <c r="U354" s="16"/>
      <c r="V354" s="16">
        <v>1</v>
      </c>
      <c r="W354" s="16"/>
      <c r="X354" s="16"/>
      <c r="Y354" s="16"/>
      <c r="Z354" s="16"/>
      <c r="AA354" s="16"/>
      <c r="AB354" s="16">
        <v>1</v>
      </c>
      <c r="AC354" s="16"/>
      <c r="AD354" s="16"/>
      <c r="AE354" s="16">
        <v>1</v>
      </c>
      <c r="AF354" s="16"/>
      <c r="AG354" s="16"/>
      <c r="AH354" s="16"/>
      <c r="AI354" s="16"/>
      <c r="AJ354" s="16"/>
      <c r="AK354" s="16"/>
      <c r="AL354" s="19" t="e">
        <f t="shared" si="31"/>
        <v>#REF!</v>
      </c>
      <c r="AM354" s="28" t="e">
        <f t="shared" si="32"/>
        <v>#REF!</v>
      </c>
      <c r="AN354" s="28" t="e">
        <f t="shared" si="33"/>
        <v>#REF!</v>
      </c>
      <c r="AO354" s="28" t="e">
        <f t="shared" si="34"/>
        <v>#REF!</v>
      </c>
      <c r="AP354" s="28" t="e">
        <f t="shared" si="35"/>
        <v>#REF!</v>
      </c>
      <c r="AQ354" s="28" t="e">
        <f t="shared" si="36"/>
        <v>#REF!</v>
      </c>
    </row>
    <row r="355" spans="1:43" x14ac:dyDescent="0.25">
      <c r="A355" t="s">
        <v>462</v>
      </c>
      <c r="B355" s="28"/>
      <c r="C355" s="28"/>
      <c r="D355" s="28"/>
      <c r="E355" s="28"/>
      <c r="F355" s="28"/>
      <c r="G355" s="28"/>
      <c r="H355" s="28"/>
      <c r="I355" s="28"/>
      <c r="J355" s="28"/>
      <c r="K355" s="28"/>
      <c r="L355" s="28"/>
      <c r="M355" s="28"/>
      <c r="N355" s="28"/>
      <c r="S355" s="28">
        <v>352</v>
      </c>
      <c r="T355" s="19"/>
      <c r="U355" s="16"/>
      <c r="V355" s="16">
        <v>1</v>
      </c>
      <c r="W355" s="16"/>
      <c r="X355" s="16"/>
      <c r="Y355" s="16"/>
      <c r="Z355" s="16"/>
      <c r="AA355" s="16"/>
      <c r="AB355" s="16">
        <v>1</v>
      </c>
      <c r="AC355" s="16"/>
      <c r="AD355" s="16"/>
      <c r="AE355" s="16">
        <v>1</v>
      </c>
      <c r="AF355" s="16"/>
      <c r="AG355" s="16"/>
      <c r="AH355" s="16"/>
      <c r="AI355" s="16"/>
      <c r="AJ355" s="16"/>
      <c r="AK355" s="16"/>
      <c r="AL355" s="19" t="e">
        <f t="shared" si="31"/>
        <v>#REF!</v>
      </c>
      <c r="AM355" s="28" t="e">
        <f t="shared" si="32"/>
        <v>#REF!</v>
      </c>
      <c r="AN355" s="28" t="e">
        <f t="shared" si="33"/>
        <v>#REF!</v>
      </c>
      <c r="AO355" s="28" t="e">
        <f t="shared" si="34"/>
        <v>#REF!</v>
      </c>
      <c r="AP355" s="28" t="e">
        <f t="shared" si="35"/>
        <v>#REF!</v>
      </c>
      <c r="AQ355" s="28" t="e">
        <f t="shared" si="36"/>
        <v>#REF!</v>
      </c>
    </row>
    <row r="356" spans="1:43" x14ac:dyDescent="0.25">
      <c r="A356" t="s">
        <v>463</v>
      </c>
      <c r="B356" s="28"/>
      <c r="C356" s="28"/>
      <c r="D356" s="28"/>
      <c r="E356" s="28"/>
      <c r="F356" s="28"/>
      <c r="G356" s="28"/>
      <c r="H356" s="28"/>
      <c r="I356" s="28"/>
      <c r="J356" s="28"/>
      <c r="K356" s="28"/>
      <c r="L356" s="28"/>
      <c r="M356" s="28"/>
      <c r="N356" s="28"/>
      <c r="S356" s="28">
        <v>353</v>
      </c>
      <c r="T356" s="19"/>
      <c r="U356" s="16"/>
      <c r="V356" s="16">
        <v>1</v>
      </c>
      <c r="W356" s="16"/>
      <c r="X356" s="16"/>
      <c r="Y356" s="16"/>
      <c r="Z356" s="16"/>
      <c r="AA356" s="16"/>
      <c r="AB356" s="16">
        <v>1</v>
      </c>
      <c r="AC356" s="16"/>
      <c r="AD356" s="16"/>
      <c r="AE356" s="16">
        <v>1</v>
      </c>
      <c r="AF356" s="16"/>
      <c r="AG356" s="16"/>
      <c r="AH356" s="16"/>
      <c r="AI356" s="16"/>
      <c r="AJ356" s="16"/>
      <c r="AK356" s="16"/>
      <c r="AL356" s="19" t="e">
        <f t="shared" si="31"/>
        <v>#REF!</v>
      </c>
      <c r="AM356" s="28" t="e">
        <f t="shared" si="32"/>
        <v>#REF!</v>
      </c>
      <c r="AN356" s="28" t="e">
        <f t="shared" si="33"/>
        <v>#REF!</v>
      </c>
      <c r="AO356" s="28" t="e">
        <f t="shared" si="34"/>
        <v>#REF!</v>
      </c>
      <c r="AP356" s="28" t="e">
        <f t="shared" si="35"/>
        <v>#REF!</v>
      </c>
      <c r="AQ356" s="28" t="e">
        <f t="shared" si="36"/>
        <v>#REF!</v>
      </c>
    </row>
    <row r="357" spans="1:43" x14ac:dyDescent="0.25">
      <c r="A357" t="s">
        <v>464</v>
      </c>
      <c r="B357" s="28"/>
      <c r="C357" s="28"/>
      <c r="D357" s="28"/>
      <c r="E357" s="28"/>
      <c r="F357" s="28"/>
      <c r="G357" s="28"/>
      <c r="H357" s="28"/>
      <c r="I357" s="28"/>
      <c r="J357" s="28"/>
      <c r="K357" s="28"/>
      <c r="L357" s="28"/>
      <c r="M357" s="28"/>
      <c r="N357" s="28"/>
      <c r="S357" s="28">
        <v>354</v>
      </c>
      <c r="T357" s="19"/>
      <c r="U357" s="16"/>
      <c r="V357" s="16">
        <v>1</v>
      </c>
      <c r="W357" s="16"/>
      <c r="X357" s="16"/>
      <c r="Y357" s="16"/>
      <c r="Z357" s="16"/>
      <c r="AA357" s="16"/>
      <c r="AB357" s="16">
        <v>1</v>
      </c>
      <c r="AC357" s="16"/>
      <c r="AD357" s="16"/>
      <c r="AE357" s="16">
        <v>1</v>
      </c>
      <c r="AF357" s="16"/>
      <c r="AG357" s="16"/>
      <c r="AH357" s="16"/>
      <c r="AI357" s="16"/>
      <c r="AJ357" s="16"/>
      <c r="AK357" s="16"/>
      <c r="AL357" s="19" t="e">
        <f t="shared" si="31"/>
        <v>#REF!</v>
      </c>
      <c r="AM357" s="28" t="e">
        <f t="shared" si="32"/>
        <v>#REF!</v>
      </c>
      <c r="AN357" s="28" t="e">
        <f t="shared" si="33"/>
        <v>#REF!</v>
      </c>
      <c r="AO357" s="28" t="e">
        <f t="shared" si="34"/>
        <v>#REF!</v>
      </c>
      <c r="AP357" s="28" t="e">
        <f t="shared" si="35"/>
        <v>#REF!</v>
      </c>
      <c r="AQ357" s="28" t="e">
        <f t="shared" si="36"/>
        <v>#REF!</v>
      </c>
    </row>
    <row r="358" spans="1:43" x14ac:dyDescent="0.25">
      <c r="A358" t="s">
        <v>465</v>
      </c>
      <c r="B358" s="28"/>
      <c r="C358" s="28"/>
      <c r="D358" s="28"/>
      <c r="E358" s="28"/>
      <c r="F358" s="28"/>
      <c r="G358" s="28"/>
      <c r="H358" s="28"/>
      <c r="I358" s="28"/>
      <c r="J358" s="28"/>
      <c r="K358" s="28"/>
      <c r="L358" s="28"/>
      <c r="M358" s="28"/>
      <c r="N358" s="28"/>
      <c r="S358" s="28">
        <v>355</v>
      </c>
      <c r="T358" s="19"/>
      <c r="U358" s="16"/>
      <c r="V358" s="16">
        <v>1</v>
      </c>
      <c r="W358" s="16"/>
      <c r="X358" s="16"/>
      <c r="Y358" s="16"/>
      <c r="Z358" s="16"/>
      <c r="AA358" s="16"/>
      <c r="AB358" s="16">
        <v>1</v>
      </c>
      <c r="AC358" s="16"/>
      <c r="AD358" s="16"/>
      <c r="AE358" s="16">
        <v>1</v>
      </c>
      <c r="AF358" s="16"/>
      <c r="AG358" s="16"/>
      <c r="AH358" s="16"/>
      <c r="AI358" s="16"/>
      <c r="AJ358" s="16"/>
      <c r="AK358" s="16"/>
      <c r="AL358" s="19" t="e">
        <f t="shared" si="31"/>
        <v>#REF!</v>
      </c>
      <c r="AM358" s="28" t="e">
        <f t="shared" si="32"/>
        <v>#REF!</v>
      </c>
      <c r="AN358" s="28" t="e">
        <f t="shared" si="33"/>
        <v>#REF!</v>
      </c>
      <c r="AO358" s="28" t="e">
        <f t="shared" si="34"/>
        <v>#REF!</v>
      </c>
      <c r="AP358" s="28" t="e">
        <f t="shared" si="35"/>
        <v>#REF!</v>
      </c>
      <c r="AQ358" s="28" t="e">
        <f t="shared" si="36"/>
        <v>#REF!</v>
      </c>
    </row>
    <row r="359" spans="1:43" x14ac:dyDescent="0.25">
      <c r="A359" t="s">
        <v>466</v>
      </c>
      <c r="B359" s="28"/>
      <c r="C359" s="28"/>
      <c r="D359" s="28"/>
      <c r="E359" s="28"/>
      <c r="F359" s="28"/>
      <c r="G359" s="28"/>
      <c r="H359" s="28"/>
      <c r="I359" s="28"/>
      <c r="J359" s="28"/>
      <c r="K359" s="28"/>
      <c r="L359" s="28"/>
      <c r="M359" s="28"/>
      <c r="N359" s="28"/>
      <c r="S359" s="28">
        <v>356</v>
      </c>
      <c r="T359" s="19"/>
      <c r="U359" s="16"/>
      <c r="V359" s="16">
        <v>1</v>
      </c>
      <c r="W359" s="16"/>
      <c r="X359" s="16"/>
      <c r="Y359" s="16"/>
      <c r="Z359" s="16"/>
      <c r="AA359" s="16"/>
      <c r="AB359" s="16">
        <v>1</v>
      </c>
      <c r="AC359" s="16"/>
      <c r="AD359" s="16"/>
      <c r="AE359" s="16">
        <v>1</v>
      </c>
      <c r="AF359" s="16"/>
      <c r="AG359" s="16"/>
      <c r="AH359" s="16"/>
      <c r="AI359" s="16"/>
      <c r="AJ359" s="16"/>
      <c r="AK359" s="16"/>
      <c r="AL359" s="19" t="e">
        <f t="shared" si="31"/>
        <v>#REF!</v>
      </c>
      <c r="AM359" s="28" t="e">
        <f t="shared" si="32"/>
        <v>#REF!</v>
      </c>
      <c r="AN359" s="28" t="e">
        <f t="shared" si="33"/>
        <v>#REF!</v>
      </c>
      <c r="AO359" s="28" t="e">
        <f t="shared" si="34"/>
        <v>#REF!</v>
      </c>
      <c r="AP359" s="28" t="e">
        <f t="shared" si="35"/>
        <v>#REF!</v>
      </c>
      <c r="AQ359" s="28" t="e">
        <f t="shared" si="36"/>
        <v>#REF!</v>
      </c>
    </row>
    <row r="360" spans="1:43" x14ac:dyDescent="0.25">
      <c r="A360" t="s">
        <v>467</v>
      </c>
      <c r="B360" s="28"/>
      <c r="C360" s="28"/>
      <c r="D360" s="28"/>
      <c r="E360" s="28"/>
      <c r="F360" s="28"/>
      <c r="G360" s="28"/>
      <c r="H360" s="28"/>
      <c r="I360" s="28"/>
      <c r="J360" s="28"/>
      <c r="K360" s="28"/>
      <c r="L360" s="28"/>
      <c r="M360" s="28"/>
      <c r="N360" s="28"/>
      <c r="S360" s="28">
        <v>357</v>
      </c>
      <c r="T360" s="19"/>
      <c r="U360" s="16"/>
      <c r="V360" s="16"/>
      <c r="W360" s="16">
        <v>1</v>
      </c>
      <c r="X360" s="16"/>
      <c r="Y360" s="16"/>
      <c r="Z360" s="16"/>
      <c r="AA360" s="16"/>
      <c r="AB360" s="16">
        <v>1</v>
      </c>
      <c r="AC360" s="16"/>
      <c r="AD360" s="16"/>
      <c r="AE360" s="16"/>
      <c r="AF360" s="16"/>
      <c r="AG360" s="16"/>
      <c r="AH360" s="16"/>
      <c r="AI360" s="16"/>
      <c r="AJ360" s="16"/>
      <c r="AK360" s="16"/>
      <c r="AL360" s="19" t="e">
        <f t="shared" si="31"/>
        <v>#REF!</v>
      </c>
      <c r="AM360" s="28" t="e">
        <f t="shared" si="32"/>
        <v>#REF!</v>
      </c>
      <c r="AN360" s="28" t="e">
        <f t="shared" si="33"/>
        <v>#REF!</v>
      </c>
      <c r="AO360" s="28" t="e">
        <f t="shared" si="34"/>
        <v>#REF!</v>
      </c>
      <c r="AP360" s="28" t="e">
        <f t="shared" si="35"/>
        <v>#REF!</v>
      </c>
      <c r="AQ360" s="28" t="e">
        <f t="shared" si="36"/>
        <v>#REF!</v>
      </c>
    </row>
    <row r="361" spans="1:43" x14ac:dyDescent="0.25">
      <c r="A361" t="s">
        <v>468</v>
      </c>
      <c r="B361" s="28"/>
      <c r="C361" s="28"/>
      <c r="D361" s="28"/>
      <c r="E361" s="28"/>
      <c r="F361" s="28"/>
      <c r="G361" s="28"/>
      <c r="H361" s="28"/>
      <c r="I361" s="28"/>
      <c r="J361" s="28"/>
      <c r="K361" s="28"/>
      <c r="L361" s="28"/>
      <c r="M361" s="28"/>
      <c r="N361" s="28"/>
      <c r="S361" s="28">
        <v>358</v>
      </c>
      <c r="T361" s="19"/>
      <c r="U361" s="16"/>
      <c r="V361" s="16"/>
      <c r="W361" s="16">
        <v>1</v>
      </c>
      <c r="X361" s="16"/>
      <c r="Y361" s="16"/>
      <c r="Z361" s="16"/>
      <c r="AA361" s="16"/>
      <c r="AB361" s="16">
        <v>1</v>
      </c>
      <c r="AC361" s="16">
        <v>1</v>
      </c>
      <c r="AD361" s="16"/>
      <c r="AE361" s="16"/>
      <c r="AF361" s="16"/>
      <c r="AG361" s="16"/>
      <c r="AH361" s="16"/>
      <c r="AI361" s="16"/>
      <c r="AJ361" s="16"/>
      <c r="AK361" s="16"/>
      <c r="AL361" s="19" t="e">
        <f t="shared" si="31"/>
        <v>#REF!</v>
      </c>
      <c r="AM361" s="28" t="e">
        <f t="shared" si="32"/>
        <v>#REF!</v>
      </c>
      <c r="AN361" s="28" t="e">
        <f t="shared" si="33"/>
        <v>#REF!</v>
      </c>
      <c r="AO361" s="28" t="e">
        <f t="shared" si="34"/>
        <v>#REF!</v>
      </c>
      <c r="AP361" s="28" t="e">
        <f t="shared" si="35"/>
        <v>#REF!</v>
      </c>
      <c r="AQ361" s="28" t="e">
        <f t="shared" si="36"/>
        <v>#REF!</v>
      </c>
    </row>
    <row r="362" spans="1:43" x14ac:dyDescent="0.25">
      <c r="A362" t="s">
        <v>469</v>
      </c>
      <c r="B362" s="28"/>
      <c r="C362" s="28"/>
      <c r="D362" s="28"/>
      <c r="E362" s="28"/>
      <c r="F362" s="28"/>
      <c r="G362" s="28"/>
      <c r="H362" s="28"/>
      <c r="I362" s="28"/>
      <c r="J362" s="28"/>
      <c r="K362" s="28"/>
      <c r="L362" s="28"/>
      <c r="M362" s="28"/>
      <c r="N362" s="28"/>
      <c r="S362" s="28">
        <v>359</v>
      </c>
      <c r="T362" s="19"/>
      <c r="U362" s="16"/>
      <c r="V362" s="16"/>
      <c r="W362" s="16">
        <v>1</v>
      </c>
      <c r="X362" s="16"/>
      <c r="Y362" s="16"/>
      <c r="Z362" s="16"/>
      <c r="AA362" s="16"/>
      <c r="AB362" s="16">
        <v>1</v>
      </c>
      <c r="AC362" s="16">
        <v>1</v>
      </c>
      <c r="AD362" s="16"/>
      <c r="AE362" s="16"/>
      <c r="AF362" s="16"/>
      <c r="AG362" s="16"/>
      <c r="AH362" s="16"/>
      <c r="AI362" s="16"/>
      <c r="AJ362" s="16"/>
      <c r="AK362" s="16"/>
      <c r="AL362" s="19" t="e">
        <f t="shared" si="31"/>
        <v>#REF!</v>
      </c>
      <c r="AM362" s="28" t="e">
        <f t="shared" si="32"/>
        <v>#REF!</v>
      </c>
      <c r="AN362" s="28" t="e">
        <f t="shared" si="33"/>
        <v>#REF!</v>
      </c>
      <c r="AO362" s="28" t="e">
        <f t="shared" si="34"/>
        <v>#REF!</v>
      </c>
      <c r="AP362" s="28" t="e">
        <f t="shared" si="35"/>
        <v>#REF!</v>
      </c>
      <c r="AQ362" s="28" t="e">
        <f t="shared" si="36"/>
        <v>#REF!</v>
      </c>
    </row>
    <row r="363" spans="1:43" x14ac:dyDescent="0.25">
      <c r="A363" t="s">
        <v>470</v>
      </c>
      <c r="B363" s="28"/>
      <c r="C363" s="28"/>
      <c r="D363" s="28"/>
      <c r="E363" s="28"/>
      <c r="F363" s="28"/>
      <c r="G363" s="28"/>
      <c r="H363" s="28"/>
      <c r="I363" s="28"/>
      <c r="J363" s="28"/>
      <c r="K363" s="28"/>
      <c r="L363" s="28"/>
      <c r="M363" s="28"/>
      <c r="N363" s="28"/>
      <c r="S363" s="28">
        <v>360</v>
      </c>
      <c r="T363" s="19"/>
      <c r="U363" s="16"/>
      <c r="V363" s="16"/>
      <c r="W363" s="16">
        <v>1</v>
      </c>
      <c r="X363" s="16"/>
      <c r="Y363" s="16"/>
      <c r="Z363" s="16"/>
      <c r="AA363" s="16"/>
      <c r="AB363" s="16">
        <v>1</v>
      </c>
      <c r="AC363" s="16">
        <v>1</v>
      </c>
      <c r="AD363" s="16"/>
      <c r="AE363" s="16"/>
      <c r="AF363" s="16"/>
      <c r="AG363" s="16"/>
      <c r="AH363" s="16"/>
      <c r="AI363" s="16"/>
      <c r="AJ363" s="16"/>
      <c r="AK363" s="16"/>
      <c r="AL363" s="19" t="e">
        <f t="shared" si="31"/>
        <v>#REF!</v>
      </c>
      <c r="AM363" s="28" t="e">
        <f t="shared" si="32"/>
        <v>#REF!</v>
      </c>
      <c r="AN363" s="28" t="e">
        <f t="shared" si="33"/>
        <v>#REF!</v>
      </c>
      <c r="AO363" s="28" t="e">
        <f t="shared" si="34"/>
        <v>#REF!</v>
      </c>
      <c r="AP363" s="28" t="e">
        <f t="shared" si="35"/>
        <v>#REF!</v>
      </c>
      <c r="AQ363" s="28" t="e">
        <f t="shared" si="36"/>
        <v>#REF!</v>
      </c>
    </row>
    <row r="364" spans="1:43" x14ac:dyDescent="0.25">
      <c r="A364" t="s">
        <v>471</v>
      </c>
      <c r="B364" s="28"/>
      <c r="C364" s="28"/>
      <c r="D364" s="28"/>
      <c r="E364" s="28"/>
      <c r="F364" s="28"/>
      <c r="G364" s="28"/>
      <c r="H364" s="28"/>
      <c r="I364" s="28"/>
      <c r="J364" s="28"/>
      <c r="K364" s="28"/>
      <c r="L364" s="28"/>
      <c r="M364" s="28"/>
      <c r="N364" s="28"/>
      <c r="S364" s="28">
        <v>361</v>
      </c>
      <c r="T364" s="19"/>
      <c r="U364" s="16"/>
      <c r="V364" s="16"/>
      <c r="W364" s="16">
        <v>1</v>
      </c>
      <c r="X364" s="16"/>
      <c r="Y364" s="16"/>
      <c r="Z364" s="16"/>
      <c r="AA364" s="16"/>
      <c r="AB364" s="16">
        <v>1</v>
      </c>
      <c r="AC364" s="16">
        <v>1</v>
      </c>
      <c r="AD364" s="16"/>
      <c r="AE364" s="16"/>
      <c r="AF364" s="16"/>
      <c r="AG364" s="16"/>
      <c r="AH364" s="16"/>
      <c r="AI364" s="16"/>
      <c r="AJ364" s="16"/>
      <c r="AK364" s="16"/>
      <c r="AL364" s="19" t="e">
        <f t="shared" si="31"/>
        <v>#REF!</v>
      </c>
      <c r="AM364" s="28" t="e">
        <f t="shared" si="32"/>
        <v>#REF!</v>
      </c>
      <c r="AN364" s="28" t="e">
        <f t="shared" si="33"/>
        <v>#REF!</v>
      </c>
      <c r="AO364" s="28" t="e">
        <f t="shared" si="34"/>
        <v>#REF!</v>
      </c>
      <c r="AP364" s="28" t="e">
        <f t="shared" si="35"/>
        <v>#REF!</v>
      </c>
      <c r="AQ364" s="28" t="e">
        <f t="shared" si="36"/>
        <v>#REF!</v>
      </c>
    </row>
    <row r="365" spans="1:43" x14ac:dyDescent="0.25">
      <c r="A365" t="s">
        <v>472</v>
      </c>
      <c r="B365" s="28"/>
      <c r="C365" s="28"/>
      <c r="D365" s="28"/>
      <c r="E365" s="28"/>
      <c r="F365" s="28"/>
      <c r="G365" s="28"/>
      <c r="H365" s="28"/>
      <c r="I365" s="28"/>
      <c r="J365" s="28"/>
      <c r="K365" s="28"/>
      <c r="L365" s="28"/>
      <c r="M365" s="28"/>
      <c r="N365" s="28"/>
      <c r="S365" s="28">
        <v>362</v>
      </c>
      <c r="T365" s="19"/>
      <c r="U365" s="16"/>
      <c r="V365" s="16"/>
      <c r="W365" s="16">
        <v>1</v>
      </c>
      <c r="X365" s="16"/>
      <c r="Y365" s="16"/>
      <c r="Z365" s="16"/>
      <c r="AA365" s="16"/>
      <c r="AB365" s="16">
        <v>1</v>
      </c>
      <c r="AC365" s="16">
        <v>1</v>
      </c>
      <c r="AD365" s="16"/>
      <c r="AE365" s="16"/>
      <c r="AF365" s="16"/>
      <c r="AG365" s="16"/>
      <c r="AH365" s="16"/>
      <c r="AI365" s="16"/>
      <c r="AJ365" s="16"/>
      <c r="AK365" s="16"/>
      <c r="AL365" s="19" t="e">
        <f t="shared" si="31"/>
        <v>#REF!</v>
      </c>
      <c r="AM365" s="28" t="e">
        <f t="shared" si="32"/>
        <v>#REF!</v>
      </c>
      <c r="AN365" s="28" t="e">
        <f t="shared" si="33"/>
        <v>#REF!</v>
      </c>
      <c r="AO365" s="28" t="e">
        <f t="shared" si="34"/>
        <v>#REF!</v>
      </c>
      <c r="AP365" s="28" t="e">
        <f t="shared" si="35"/>
        <v>#REF!</v>
      </c>
      <c r="AQ365" s="28" t="e">
        <f t="shared" si="36"/>
        <v>#REF!</v>
      </c>
    </row>
    <row r="366" spans="1:43" x14ac:dyDescent="0.25">
      <c r="A366" t="s">
        <v>473</v>
      </c>
      <c r="B366" s="28"/>
      <c r="C366" s="28"/>
      <c r="D366" s="28"/>
      <c r="E366" s="28"/>
      <c r="F366" s="28"/>
      <c r="G366" s="28"/>
      <c r="H366" s="28"/>
      <c r="I366" s="28"/>
      <c r="J366" s="28"/>
      <c r="K366" s="28"/>
      <c r="L366" s="28"/>
      <c r="M366" s="28"/>
      <c r="N366" s="28"/>
      <c r="S366" s="28">
        <v>363</v>
      </c>
      <c r="T366" s="19"/>
      <c r="U366" s="16"/>
      <c r="V366" s="16"/>
      <c r="W366" s="16">
        <v>1</v>
      </c>
      <c r="X366" s="16"/>
      <c r="Y366" s="16"/>
      <c r="Z366" s="16"/>
      <c r="AA366" s="16"/>
      <c r="AB366" s="16">
        <v>1</v>
      </c>
      <c r="AC366" s="16">
        <v>1</v>
      </c>
      <c r="AD366" s="16"/>
      <c r="AE366" s="16"/>
      <c r="AF366" s="16"/>
      <c r="AG366" s="16"/>
      <c r="AH366" s="16"/>
      <c r="AI366" s="16"/>
      <c r="AJ366" s="16"/>
      <c r="AK366" s="16"/>
      <c r="AL366" s="19" t="e">
        <f t="shared" si="31"/>
        <v>#REF!</v>
      </c>
      <c r="AM366" s="28" t="e">
        <f t="shared" si="32"/>
        <v>#REF!</v>
      </c>
      <c r="AN366" s="28" t="e">
        <f t="shared" si="33"/>
        <v>#REF!</v>
      </c>
      <c r="AO366" s="28" t="e">
        <f t="shared" si="34"/>
        <v>#REF!</v>
      </c>
      <c r="AP366" s="28" t="e">
        <f t="shared" si="35"/>
        <v>#REF!</v>
      </c>
      <c r="AQ366" s="28" t="e">
        <f t="shared" si="36"/>
        <v>#REF!</v>
      </c>
    </row>
    <row r="367" spans="1:43" x14ac:dyDescent="0.25">
      <c r="A367" t="s">
        <v>474</v>
      </c>
      <c r="B367" s="28"/>
      <c r="C367" s="28"/>
      <c r="D367" s="28"/>
      <c r="E367" s="28"/>
      <c r="F367" s="28"/>
      <c r="G367" s="28"/>
      <c r="H367" s="28"/>
      <c r="I367" s="28"/>
      <c r="J367" s="28"/>
      <c r="K367" s="28"/>
      <c r="L367" s="28"/>
      <c r="M367" s="28"/>
      <c r="N367" s="28"/>
      <c r="S367" s="28">
        <v>364</v>
      </c>
      <c r="T367" s="19"/>
      <c r="U367" s="16"/>
      <c r="V367" s="16"/>
      <c r="W367" s="16">
        <v>1</v>
      </c>
      <c r="X367" s="16"/>
      <c r="Y367" s="16"/>
      <c r="Z367" s="16"/>
      <c r="AA367" s="16"/>
      <c r="AB367" s="16">
        <v>1</v>
      </c>
      <c r="AC367" s="16">
        <v>1</v>
      </c>
      <c r="AD367" s="16"/>
      <c r="AE367" s="16"/>
      <c r="AF367" s="16"/>
      <c r="AG367" s="16"/>
      <c r="AH367" s="16"/>
      <c r="AI367" s="16"/>
      <c r="AJ367" s="16"/>
      <c r="AK367" s="16"/>
      <c r="AL367" s="19" t="e">
        <f t="shared" si="31"/>
        <v>#REF!</v>
      </c>
      <c r="AM367" s="28" t="e">
        <f t="shared" si="32"/>
        <v>#REF!</v>
      </c>
      <c r="AN367" s="28" t="e">
        <f t="shared" si="33"/>
        <v>#REF!</v>
      </c>
      <c r="AO367" s="28" t="e">
        <f t="shared" si="34"/>
        <v>#REF!</v>
      </c>
      <c r="AP367" s="28" t="e">
        <f t="shared" si="35"/>
        <v>#REF!</v>
      </c>
      <c r="AQ367" s="28" t="e">
        <f t="shared" si="36"/>
        <v>#REF!</v>
      </c>
    </row>
    <row r="368" spans="1:43" x14ac:dyDescent="0.25">
      <c r="A368" t="s">
        <v>475</v>
      </c>
      <c r="B368" s="28"/>
      <c r="C368" s="28"/>
      <c r="D368" s="28"/>
      <c r="E368" s="28"/>
      <c r="F368" s="28"/>
      <c r="G368" s="28"/>
      <c r="H368" s="28"/>
      <c r="I368" s="28"/>
      <c r="J368" s="28"/>
      <c r="K368" s="28"/>
      <c r="L368" s="28"/>
      <c r="M368" s="28"/>
      <c r="N368" s="28"/>
      <c r="S368" s="28">
        <v>365</v>
      </c>
      <c r="T368" s="19"/>
      <c r="U368" s="16"/>
      <c r="V368" s="16"/>
      <c r="W368" s="16">
        <v>1</v>
      </c>
      <c r="X368" s="16"/>
      <c r="Y368" s="16"/>
      <c r="Z368" s="16"/>
      <c r="AA368" s="16"/>
      <c r="AB368" s="16">
        <v>1</v>
      </c>
      <c r="AC368" s="16">
        <v>1</v>
      </c>
      <c r="AD368" s="16"/>
      <c r="AE368" s="16"/>
      <c r="AF368" s="16"/>
      <c r="AG368" s="16"/>
      <c r="AH368" s="16"/>
      <c r="AI368" s="16"/>
      <c r="AJ368" s="16"/>
      <c r="AK368" s="16"/>
      <c r="AL368" s="19" t="e">
        <f t="shared" si="31"/>
        <v>#REF!</v>
      </c>
      <c r="AM368" s="28" t="e">
        <f t="shared" si="32"/>
        <v>#REF!</v>
      </c>
      <c r="AN368" s="28" t="e">
        <f t="shared" si="33"/>
        <v>#REF!</v>
      </c>
      <c r="AO368" s="28" t="e">
        <f t="shared" si="34"/>
        <v>#REF!</v>
      </c>
      <c r="AP368" s="28" t="e">
        <f t="shared" si="35"/>
        <v>#REF!</v>
      </c>
      <c r="AQ368" s="28" t="e">
        <f t="shared" si="36"/>
        <v>#REF!</v>
      </c>
    </row>
    <row r="369" spans="1:43" x14ac:dyDescent="0.25">
      <c r="A369" t="s">
        <v>476</v>
      </c>
      <c r="B369" s="28"/>
      <c r="C369" s="28"/>
      <c r="D369" s="28"/>
      <c r="E369" s="28"/>
      <c r="F369" s="28"/>
      <c r="G369" s="28"/>
      <c r="H369" s="28"/>
      <c r="I369" s="28"/>
      <c r="J369" s="28"/>
      <c r="K369" s="28"/>
      <c r="L369" s="28"/>
      <c r="M369" s="28"/>
      <c r="N369" s="28"/>
      <c r="S369" s="28">
        <v>366</v>
      </c>
      <c r="T369" s="19"/>
      <c r="U369" s="16"/>
      <c r="V369" s="16"/>
      <c r="W369" s="16">
        <v>1</v>
      </c>
      <c r="X369" s="16"/>
      <c r="Y369" s="16"/>
      <c r="Z369" s="16"/>
      <c r="AA369" s="16"/>
      <c r="AB369" s="16">
        <v>1</v>
      </c>
      <c r="AC369" s="16"/>
      <c r="AD369" s="16">
        <v>1</v>
      </c>
      <c r="AE369" s="16"/>
      <c r="AF369" s="16"/>
      <c r="AG369" s="16"/>
      <c r="AH369" s="16"/>
      <c r="AI369" s="16"/>
      <c r="AJ369" s="16"/>
      <c r="AK369" s="16"/>
      <c r="AL369" s="19" t="e">
        <f t="shared" si="31"/>
        <v>#REF!</v>
      </c>
      <c r="AM369" s="28" t="e">
        <f t="shared" si="32"/>
        <v>#REF!</v>
      </c>
      <c r="AN369" s="28" t="e">
        <f t="shared" si="33"/>
        <v>#REF!</v>
      </c>
      <c r="AO369" s="28" t="e">
        <f t="shared" si="34"/>
        <v>#REF!</v>
      </c>
      <c r="AP369" s="28" t="e">
        <f t="shared" si="35"/>
        <v>#REF!</v>
      </c>
      <c r="AQ369" s="28" t="e">
        <f t="shared" si="36"/>
        <v>#REF!</v>
      </c>
    </row>
    <row r="370" spans="1:43" x14ac:dyDescent="0.25">
      <c r="A370" t="s">
        <v>477</v>
      </c>
      <c r="B370" s="28"/>
      <c r="C370" s="28"/>
      <c r="D370" s="28"/>
      <c r="E370" s="28"/>
      <c r="F370" s="28"/>
      <c r="G370" s="28"/>
      <c r="H370" s="28"/>
      <c r="I370" s="28"/>
      <c r="J370" s="28"/>
      <c r="K370" s="28"/>
      <c r="L370" s="28"/>
      <c r="M370" s="28"/>
      <c r="N370" s="28"/>
      <c r="S370" s="28">
        <v>367</v>
      </c>
      <c r="T370" s="19"/>
      <c r="U370" s="16"/>
      <c r="V370" s="16"/>
      <c r="W370" s="16">
        <v>1</v>
      </c>
      <c r="X370" s="16"/>
      <c r="Y370" s="16"/>
      <c r="Z370" s="16"/>
      <c r="AA370" s="16"/>
      <c r="AB370" s="16">
        <v>1</v>
      </c>
      <c r="AC370" s="16"/>
      <c r="AD370" s="16">
        <v>1</v>
      </c>
      <c r="AE370" s="16"/>
      <c r="AF370" s="16"/>
      <c r="AG370" s="16"/>
      <c r="AH370" s="16"/>
      <c r="AI370" s="16"/>
      <c r="AJ370" s="16"/>
      <c r="AK370" s="16"/>
      <c r="AL370" s="19" t="e">
        <f t="shared" si="31"/>
        <v>#REF!</v>
      </c>
      <c r="AM370" s="28" t="e">
        <f t="shared" si="32"/>
        <v>#REF!</v>
      </c>
      <c r="AN370" s="28" t="e">
        <f t="shared" si="33"/>
        <v>#REF!</v>
      </c>
      <c r="AO370" s="28" t="e">
        <f t="shared" si="34"/>
        <v>#REF!</v>
      </c>
      <c r="AP370" s="28" t="e">
        <f t="shared" si="35"/>
        <v>#REF!</v>
      </c>
      <c r="AQ370" s="28" t="e">
        <f t="shared" si="36"/>
        <v>#REF!</v>
      </c>
    </row>
    <row r="371" spans="1:43" x14ac:dyDescent="0.25">
      <c r="A371" t="s">
        <v>478</v>
      </c>
      <c r="B371" s="28"/>
      <c r="C371" s="28"/>
      <c r="D371" s="28"/>
      <c r="E371" s="28"/>
      <c r="F371" s="28"/>
      <c r="G371" s="28"/>
      <c r="H371" s="28"/>
      <c r="I371" s="28"/>
      <c r="J371" s="28"/>
      <c r="K371" s="28"/>
      <c r="L371" s="28"/>
      <c r="M371" s="28"/>
      <c r="N371" s="28"/>
      <c r="S371" s="28">
        <v>368</v>
      </c>
      <c r="T371" s="19"/>
      <c r="U371" s="16"/>
      <c r="V371" s="16"/>
      <c r="W371" s="16">
        <v>1</v>
      </c>
      <c r="X371" s="16"/>
      <c r="Y371" s="16"/>
      <c r="Z371" s="16"/>
      <c r="AA371" s="16"/>
      <c r="AB371" s="16">
        <v>1</v>
      </c>
      <c r="AC371" s="16"/>
      <c r="AD371" s="16">
        <v>1</v>
      </c>
      <c r="AE371" s="16"/>
      <c r="AF371" s="16"/>
      <c r="AG371" s="16"/>
      <c r="AH371" s="16"/>
      <c r="AI371" s="16"/>
      <c r="AJ371" s="16"/>
      <c r="AK371" s="16"/>
      <c r="AL371" s="19" t="e">
        <f t="shared" si="31"/>
        <v>#REF!</v>
      </c>
      <c r="AM371" s="28" t="e">
        <f t="shared" si="32"/>
        <v>#REF!</v>
      </c>
      <c r="AN371" s="28" t="e">
        <f t="shared" si="33"/>
        <v>#REF!</v>
      </c>
      <c r="AO371" s="28" t="e">
        <f t="shared" si="34"/>
        <v>#REF!</v>
      </c>
      <c r="AP371" s="28" t="e">
        <f t="shared" si="35"/>
        <v>#REF!</v>
      </c>
      <c r="AQ371" s="28" t="e">
        <f t="shared" si="36"/>
        <v>#REF!</v>
      </c>
    </row>
    <row r="372" spans="1:43" x14ac:dyDescent="0.25">
      <c r="A372" t="s">
        <v>479</v>
      </c>
      <c r="B372" s="28"/>
      <c r="C372" s="28"/>
      <c r="D372" s="28"/>
      <c r="E372" s="28"/>
      <c r="F372" s="28"/>
      <c r="G372" s="28"/>
      <c r="H372" s="28"/>
      <c r="I372" s="28"/>
      <c r="J372" s="28"/>
      <c r="K372" s="28"/>
      <c r="L372" s="28"/>
      <c r="M372" s="28"/>
      <c r="N372" s="28"/>
      <c r="S372" s="28">
        <v>369</v>
      </c>
      <c r="T372" s="19"/>
      <c r="U372" s="16"/>
      <c r="V372" s="16"/>
      <c r="W372" s="16">
        <v>1</v>
      </c>
      <c r="X372" s="16"/>
      <c r="Y372" s="16"/>
      <c r="Z372" s="16"/>
      <c r="AA372" s="16"/>
      <c r="AB372" s="16">
        <v>1</v>
      </c>
      <c r="AC372" s="16"/>
      <c r="AD372" s="16">
        <v>1</v>
      </c>
      <c r="AE372" s="16"/>
      <c r="AF372" s="16"/>
      <c r="AG372" s="16"/>
      <c r="AH372" s="16"/>
      <c r="AI372" s="16"/>
      <c r="AJ372" s="16"/>
      <c r="AK372" s="16"/>
      <c r="AL372" s="19" t="e">
        <f t="shared" si="31"/>
        <v>#REF!</v>
      </c>
      <c r="AM372" s="28" t="e">
        <f t="shared" si="32"/>
        <v>#REF!</v>
      </c>
      <c r="AN372" s="28" t="e">
        <f t="shared" si="33"/>
        <v>#REF!</v>
      </c>
      <c r="AO372" s="28" t="e">
        <f t="shared" si="34"/>
        <v>#REF!</v>
      </c>
      <c r="AP372" s="28" t="e">
        <f t="shared" si="35"/>
        <v>#REF!</v>
      </c>
      <c r="AQ372" s="28" t="e">
        <f t="shared" si="36"/>
        <v>#REF!</v>
      </c>
    </row>
    <row r="373" spans="1:43" x14ac:dyDescent="0.25">
      <c r="A373" t="s">
        <v>480</v>
      </c>
      <c r="B373" s="28"/>
      <c r="C373" s="28"/>
      <c r="D373" s="28"/>
      <c r="E373" s="28"/>
      <c r="F373" s="28"/>
      <c r="G373" s="28"/>
      <c r="H373" s="28"/>
      <c r="I373" s="28"/>
      <c r="J373" s="28"/>
      <c r="K373" s="28"/>
      <c r="L373" s="28"/>
      <c r="M373" s="28"/>
      <c r="N373" s="28"/>
      <c r="S373" s="28">
        <v>370</v>
      </c>
      <c r="T373" s="19"/>
      <c r="U373" s="16"/>
      <c r="V373" s="16"/>
      <c r="W373" s="16">
        <v>1</v>
      </c>
      <c r="X373" s="16"/>
      <c r="Y373" s="16"/>
      <c r="Z373" s="16"/>
      <c r="AA373" s="16"/>
      <c r="AB373" s="16">
        <v>1</v>
      </c>
      <c r="AC373" s="16"/>
      <c r="AD373" s="16">
        <v>1</v>
      </c>
      <c r="AE373" s="16"/>
      <c r="AF373" s="16"/>
      <c r="AG373" s="16"/>
      <c r="AH373" s="16"/>
      <c r="AI373" s="16"/>
      <c r="AJ373" s="16"/>
      <c r="AK373" s="16"/>
      <c r="AL373" s="19" t="e">
        <f t="shared" si="31"/>
        <v>#REF!</v>
      </c>
      <c r="AM373" s="28" t="e">
        <f t="shared" si="32"/>
        <v>#REF!</v>
      </c>
      <c r="AN373" s="28" t="e">
        <f t="shared" si="33"/>
        <v>#REF!</v>
      </c>
      <c r="AO373" s="28" t="e">
        <f t="shared" si="34"/>
        <v>#REF!</v>
      </c>
      <c r="AP373" s="28" t="e">
        <f t="shared" si="35"/>
        <v>#REF!</v>
      </c>
      <c r="AQ373" s="28" t="e">
        <f t="shared" si="36"/>
        <v>#REF!</v>
      </c>
    </row>
    <row r="374" spans="1:43" x14ac:dyDescent="0.25">
      <c r="A374" t="s">
        <v>481</v>
      </c>
      <c r="B374" s="28"/>
      <c r="C374" s="28"/>
      <c r="D374" s="28"/>
      <c r="E374" s="28"/>
      <c r="F374" s="28"/>
      <c r="G374" s="28"/>
      <c r="H374" s="28"/>
      <c r="I374" s="28"/>
      <c r="J374" s="28"/>
      <c r="K374" s="28"/>
      <c r="L374" s="28"/>
      <c r="M374" s="28"/>
      <c r="N374" s="28"/>
      <c r="S374" s="28">
        <v>371</v>
      </c>
      <c r="T374" s="19"/>
      <c r="U374" s="16"/>
      <c r="V374" s="16"/>
      <c r="W374" s="16">
        <v>1</v>
      </c>
      <c r="X374" s="16"/>
      <c r="Y374" s="16"/>
      <c r="Z374" s="16"/>
      <c r="AA374" s="16"/>
      <c r="AB374" s="16">
        <v>1</v>
      </c>
      <c r="AC374" s="16"/>
      <c r="AD374" s="16"/>
      <c r="AE374" s="16"/>
      <c r="AF374" s="16">
        <v>1</v>
      </c>
      <c r="AG374" s="16"/>
      <c r="AH374" s="16"/>
      <c r="AI374" s="16"/>
      <c r="AJ374" s="16"/>
      <c r="AK374" s="16"/>
      <c r="AL374" s="19" t="e">
        <f t="shared" si="31"/>
        <v>#REF!</v>
      </c>
      <c r="AM374" s="28" t="e">
        <f t="shared" si="32"/>
        <v>#REF!</v>
      </c>
      <c r="AN374" s="28" t="e">
        <f t="shared" si="33"/>
        <v>#REF!</v>
      </c>
      <c r="AO374" s="28" t="e">
        <f t="shared" si="34"/>
        <v>#REF!</v>
      </c>
      <c r="AP374" s="28" t="e">
        <f t="shared" si="35"/>
        <v>#REF!</v>
      </c>
      <c r="AQ374" s="28" t="e">
        <f t="shared" si="36"/>
        <v>#REF!</v>
      </c>
    </row>
    <row r="375" spans="1:43" x14ac:dyDescent="0.25">
      <c r="A375" t="s">
        <v>482</v>
      </c>
      <c r="B375" s="28"/>
      <c r="C375" s="28"/>
      <c r="D375" s="28"/>
      <c r="E375" s="28"/>
      <c r="F375" s="28"/>
      <c r="G375" s="28"/>
      <c r="H375" s="28"/>
      <c r="I375" s="28"/>
      <c r="J375" s="28"/>
      <c r="K375" s="28"/>
      <c r="L375" s="28"/>
      <c r="M375" s="28"/>
      <c r="N375" s="28"/>
      <c r="S375" s="28">
        <v>372</v>
      </c>
      <c r="T375" s="19"/>
      <c r="U375" s="16"/>
      <c r="V375" s="16"/>
      <c r="W375" s="16">
        <v>1</v>
      </c>
      <c r="X375" s="16"/>
      <c r="Y375" s="16"/>
      <c r="Z375" s="16"/>
      <c r="AA375" s="16"/>
      <c r="AB375" s="16">
        <v>1</v>
      </c>
      <c r="AC375" s="16"/>
      <c r="AD375" s="16"/>
      <c r="AE375" s="16"/>
      <c r="AF375" s="16">
        <v>1</v>
      </c>
      <c r="AG375" s="16"/>
      <c r="AH375" s="16"/>
      <c r="AI375" s="16"/>
      <c r="AJ375" s="16"/>
      <c r="AK375" s="16"/>
      <c r="AL375" s="19" t="e">
        <f t="shared" si="31"/>
        <v>#REF!</v>
      </c>
      <c r="AM375" s="28" t="e">
        <f t="shared" si="32"/>
        <v>#REF!</v>
      </c>
      <c r="AN375" s="28" t="e">
        <f t="shared" si="33"/>
        <v>#REF!</v>
      </c>
      <c r="AO375" s="28" t="e">
        <f t="shared" si="34"/>
        <v>#REF!</v>
      </c>
      <c r="AP375" s="28" t="e">
        <f t="shared" si="35"/>
        <v>#REF!</v>
      </c>
      <c r="AQ375" s="28" t="e">
        <f t="shared" si="36"/>
        <v>#REF!</v>
      </c>
    </row>
    <row r="376" spans="1:43" x14ac:dyDescent="0.25">
      <c r="A376" t="s">
        <v>483</v>
      </c>
      <c r="B376" s="28"/>
      <c r="C376" s="28"/>
      <c r="D376" s="28"/>
      <c r="E376" s="28"/>
      <c r="F376" s="28"/>
      <c r="G376" s="28"/>
      <c r="H376" s="28"/>
      <c r="I376" s="28"/>
      <c r="J376" s="28"/>
      <c r="K376" s="28"/>
      <c r="L376" s="28"/>
      <c r="M376" s="28"/>
      <c r="N376" s="28"/>
      <c r="S376" s="28">
        <v>373</v>
      </c>
      <c r="T376" s="19"/>
      <c r="U376" s="16"/>
      <c r="V376" s="16"/>
      <c r="W376" s="16">
        <v>1</v>
      </c>
      <c r="X376" s="16"/>
      <c r="Y376" s="16"/>
      <c r="Z376" s="16"/>
      <c r="AA376" s="16"/>
      <c r="AB376" s="16">
        <v>1</v>
      </c>
      <c r="AC376" s="16"/>
      <c r="AD376" s="16"/>
      <c r="AE376" s="16">
        <v>1</v>
      </c>
      <c r="AF376" s="16"/>
      <c r="AG376" s="16"/>
      <c r="AH376" s="16"/>
      <c r="AI376" s="16"/>
      <c r="AJ376" s="16"/>
      <c r="AK376" s="16"/>
      <c r="AL376" s="19" t="e">
        <f t="shared" si="31"/>
        <v>#REF!</v>
      </c>
      <c r="AM376" s="28" t="e">
        <f t="shared" si="32"/>
        <v>#REF!</v>
      </c>
      <c r="AN376" s="28" t="e">
        <f t="shared" si="33"/>
        <v>#REF!</v>
      </c>
      <c r="AO376" s="28" t="e">
        <f t="shared" si="34"/>
        <v>#REF!</v>
      </c>
      <c r="AP376" s="28" t="e">
        <f t="shared" si="35"/>
        <v>#REF!</v>
      </c>
      <c r="AQ376" s="28" t="e">
        <f t="shared" si="36"/>
        <v>#REF!</v>
      </c>
    </row>
    <row r="377" spans="1:43" x14ac:dyDescent="0.25">
      <c r="A377" t="s">
        <v>484</v>
      </c>
      <c r="B377" s="28"/>
      <c r="C377" s="28"/>
      <c r="D377" s="28"/>
      <c r="E377" s="28"/>
      <c r="F377" s="28"/>
      <c r="G377" s="28"/>
      <c r="H377" s="28"/>
      <c r="I377" s="28"/>
      <c r="J377" s="28"/>
      <c r="K377" s="28"/>
      <c r="L377" s="28"/>
      <c r="M377" s="28"/>
      <c r="N377" s="28"/>
      <c r="S377" s="28">
        <v>374</v>
      </c>
      <c r="T377" s="19"/>
      <c r="U377" s="16"/>
      <c r="V377" s="16"/>
      <c r="W377" s="16">
        <v>1</v>
      </c>
      <c r="X377" s="16"/>
      <c r="Y377" s="16"/>
      <c r="Z377" s="16"/>
      <c r="AA377" s="16"/>
      <c r="AB377" s="16">
        <v>1</v>
      </c>
      <c r="AC377" s="16"/>
      <c r="AD377" s="16"/>
      <c r="AE377" s="16">
        <v>1</v>
      </c>
      <c r="AF377" s="16"/>
      <c r="AG377" s="16"/>
      <c r="AH377" s="16"/>
      <c r="AI377" s="16"/>
      <c r="AJ377" s="16"/>
      <c r="AK377" s="16"/>
      <c r="AL377" s="19" t="e">
        <f t="shared" si="31"/>
        <v>#REF!</v>
      </c>
      <c r="AM377" s="28" t="e">
        <f t="shared" si="32"/>
        <v>#REF!</v>
      </c>
      <c r="AN377" s="28" t="e">
        <f t="shared" si="33"/>
        <v>#REF!</v>
      </c>
      <c r="AO377" s="28" t="e">
        <f t="shared" si="34"/>
        <v>#REF!</v>
      </c>
      <c r="AP377" s="28" t="e">
        <f t="shared" si="35"/>
        <v>#REF!</v>
      </c>
      <c r="AQ377" s="28" t="e">
        <f t="shared" si="36"/>
        <v>#REF!</v>
      </c>
    </row>
    <row r="378" spans="1:43" x14ac:dyDescent="0.25">
      <c r="A378" t="s">
        <v>485</v>
      </c>
      <c r="B378" s="28"/>
      <c r="C378" s="28"/>
      <c r="D378" s="28"/>
      <c r="E378" s="28"/>
      <c r="F378" s="28"/>
      <c r="G378" s="28"/>
      <c r="H378" s="28"/>
      <c r="I378" s="28"/>
      <c r="J378" s="28"/>
      <c r="K378" s="28"/>
      <c r="L378" s="28"/>
      <c r="M378" s="28"/>
      <c r="N378" s="28"/>
      <c r="S378" s="28">
        <v>375</v>
      </c>
      <c r="T378" s="19"/>
      <c r="U378" s="16"/>
      <c r="V378" s="16"/>
      <c r="W378" s="16">
        <v>1</v>
      </c>
      <c r="X378" s="16"/>
      <c r="Y378" s="16"/>
      <c r="Z378" s="16"/>
      <c r="AA378" s="16"/>
      <c r="AB378" s="16">
        <v>1</v>
      </c>
      <c r="AC378" s="16"/>
      <c r="AD378" s="16"/>
      <c r="AE378" s="16">
        <v>1</v>
      </c>
      <c r="AF378" s="16"/>
      <c r="AG378" s="16"/>
      <c r="AH378" s="16"/>
      <c r="AI378" s="16"/>
      <c r="AJ378" s="16"/>
      <c r="AK378" s="16"/>
      <c r="AL378" s="19" t="e">
        <f t="shared" si="31"/>
        <v>#REF!</v>
      </c>
      <c r="AM378" s="28" t="e">
        <f t="shared" si="32"/>
        <v>#REF!</v>
      </c>
      <c r="AN378" s="28" t="e">
        <f t="shared" si="33"/>
        <v>#REF!</v>
      </c>
      <c r="AO378" s="28" t="e">
        <f t="shared" si="34"/>
        <v>#REF!</v>
      </c>
      <c r="AP378" s="28" t="e">
        <f t="shared" si="35"/>
        <v>#REF!</v>
      </c>
      <c r="AQ378" s="28" t="e">
        <f t="shared" si="36"/>
        <v>#REF!</v>
      </c>
    </row>
    <row r="379" spans="1:43" x14ac:dyDescent="0.25">
      <c r="A379" t="s">
        <v>486</v>
      </c>
      <c r="B379" s="28"/>
      <c r="C379" s="28"/>
      <c r="D379" s="28"/>
      <c r="E379" s="28"/>
      <c r="F379" s="28"/>
      <c r="G379" s="28"/>
      <c r="H379" s="28"/>
      <c r="I379" s="28"/>
      <c r="J379" s="28"/>
      <c r="K379" s="28"/>
      <c r="L379" s="28"/>
      <c r="M379" s="28"/>
      <c r="N379" s="28"/>
      <c r="S379" s="28">
        <v>376</v>
      </c>
      <c r="T379" s="19"/>
      <c r="U379" s="16"/>
      <c r="V379" s="16"/>
      <c r="W379" s="16">
        <v>1</v>
      </c>
      <c r="X379" s="16"/>
      <c r="Y379" s="16"/>
      <c r="Z379" s="16"/>
      <c r="AA379" s="16"/>
      <c r="AB379" s="16">
        <v>1</v>
      </c>
      <c r="AC379" s="16"/>
      <c r="AD379" s="16"/>
      <c r="AE379" s="16">
        <v>1</v>
      </c>
      <c r="AF379" s="16"/>
      <c r="AG379" s="16"/>
      <c r="AH379" s="16"/>
      <c r="AI379" s="16"/>
      <c r="AJ379" s="16"/>
      <c r="AK379" s="16"/>
      <c r="AL379" s="19" t="e">
        <f t="shared" si="31"/>
        <v>#REF!</v>
      </c>
      <c r="AM379" s="28" t="e">
        <f t="shared" si="32"/>
        <v>#REF!</v>
      </c>
      <c r="AN379" s="28" t="e">
        <f t="shared" si="33"/>
        <v>#REF!</v>
      </c>
      <c r="AO379" s="28" t="e">
        <f t="shared" si="34"/>
        <v>#REF!</v>
      </c>
      <c r="AP379" s="28" t="e">
        <f t="shared" si="35"/>
        <v>#REF!</v>
      </c>
      <c r="AQ379" s="28" t="e">
        <f t="shared" si="36"/>
        <v>#REF!</v>
      </c>
    </row>
    <row r="380" spans="1:43" x14ac:dyDescent="0.25">
      <c r="A380" t="s">
        <v>487</v>
      </c>
      <c r="B380" s="28"/>
      <c r="C380" s="28"/>
      <c r="D380" s="28"/>
      <c r="E380" s="28"/>
      <c r="F380" s="28"/>
      <c r="G380" s="28"/>
      <c r="H380" s="28"/>
      <c r="I380" s="28"/>
      <c r="J380" s="28"/>
      <c r="K380" s="28"/>
      <c r="L380" s="28"/>
      <c r="M380" s="28"/>
      <c r="N380" s="28"/>
      <c r="S380" s="28">
        <v>377</v>
      </c>
      <c r="T380" s="19"/>
      <c r="U380" s="16"/>
      <c r="V380" s="16"/>
      <c r="W380" s="16">
        <v>1</v>
      </c>
      <c r="X380" s="16"/>
      <c r="Y380" s="16"/>
      <c r="Z380" s="16"/>
      <c r="AA380" s="16"/>
      <c r="AB380" s="16">
        <v>1</v>
      </c>
      <c r="AC380" s="16"/>
      <c r="AD380" s="16"/>
      <c r="AE380" s="16">
        <v>1</v>
      </c>
      <c r="AF380" s="16"/>
      <c r="AG380" s="16"/>
      <c r="AH380" s="16"/>
      <c r="AI380" s="16"/>
      <c r="AJ380" s="16"/>
      <c r="AK380" s="16"/>
      <c r="AL380" s="19" t="e">
        <f t="shared" si="31"/>
        <v>#REF!</v>
      </c>
      <c r="AM380" s="28" t="e">
        <f t="shared" si="32"/>
        <v>#REF!</v>
      </c>
      <c r="AN380" s="28" t="e">
        <f t="shared" si="33"/>
        <v>#REF!</v>
      </c>
      <c r="AO380" s="28" t="e">
        <f t="shared" si="34"/>
        <v>#REF!</v>
      </c>
      <c r="AP380" s="28" t="e">
        <f t="shared" si="35"/>
        <v>#REF!</v>
      </c>
      <c r="AQ380" s="28" t="e">
        <f t="shared" si="36"/>
        <v>#REF!</v>
      </c>
    </row>
    <row r="381" spans="1:43" x14ac:dyDescent="0.25">
      <c r="A381" t="s">
        <v>488</v>
      </c>
      <c r="B381" s="28"/>
      <c r="C381" s="28"/>
      <c r="D381" s="28"/>
      <c r="E381" s="28"/>
      <c r="F381" s="28"/>
      <c r="G381" s="28"/>
      <c r="H381" s="28"/>
      <c r="I381" s="28"/>
      <c r="J381" s="28"/>
      <c r="K381" s="28"/>
      <c r="L381" s="28"/>
      <c r="M381" s="28"/>
      <c r="N381" s="28"/>
      <c r="S381" s="28">
        <v>378</v>
      </c>
      <c r="T381" s="19"/>
      <c r="U381" s="16"/>
      <c r="V381" s="16"/>
      <c r="W381" s="16">
        <v>1</v>
      </c>
      <c r="X381" s="16"/>
      <c r="Y381" s="16"/>
      <c r="Z381" s="16"/>
      <c r="AA381" s="16"/>
      <c r="AB381" s="16">
        <v>1</v>
      </c>
      <c r="AC381" s="16"/>
      <c r="AD381" s="16"/>
      <c r="AE381" s="16">
        <v>1</v>
      </c>
      <c r="AF381" s="16"/>
      <c r="AG381" s="16"/>
      <c r="AH381" s="16"/>
      <c r="AI381" s="16"/>
      <c r="AJ381" s="16"/>
      <c r="AK381" s="16"/>
      <c r="AL381" s="19" t="e">
        <f t="shared" si="31"/>
        <v>#REF!</v>
      </c>
      <c r="AM381" s="28" t="e">
        <f t="shared" si="32"/>
        <v>#REF!</v>
      </c>
      <c r="AN381" s="28" t="e">
        <f t="shared" si="33"/>
        <v>#REF!</v>
      </c>
      <c r="AO381" s="28" t="e">
        <f t="shared" si="34"/>
        <v>#REF!</v>
      </c>
      <c r="AP381" s="28" t="e">
        <f t="shared" si="35"/>
        <v>#REF!</v>
      </c>
      <c r="AQ381" s="28" t="e">
        <f t="shared" si="36"/>
        <v>#REF!</v>
      </c>
    </row>
    <row r="382" spans="1:43" x14ac:dyDescent="0.25">
      <c r="A382" t="s">
        <v>489</v>
      </c>
      <c r="B382" s="28"/>
      <c r="C382" s="28"/>
      <c r="D382" s="28"/>
      <c r="E382" s="28"/>
      <c r="F382" s="28"/>
      <c r="G382" s="28"/>
      <c r="H382" s="28"/>
      <c r="I382" s="28"/>
      <c r="J382" s="28"/>
      <c r="K382" s="28"/>
      <c r="L382" s="28"/>
      <c r="M382" s="28"/>
      <c r="N382" s="28"/>
      <c r="S382" s="28">
        <v>379</v>
      </c>
      <c r="T382" s="19"/>
      <c r="U382" s="16">
        <v>1</v>
      </c>
      <c r="V382" s="16"/>
      <c r="W382" s="16"/>
      <c r="X382" s="16"/>
      <c r="Y382" s="16"/>
      <c r="Z382" s="16"/>
      <c r="AA382" s="16"/>
      <c r="AB382" s="16">
        <v>1</v>
      </c>
      <c r="AC382" s="16"/>
      <c r="AD382" s="16"/>
      <c r="AE382" s="16"/>
      <c r="AF382" s="16"/>
      <c r="AG382" s="16"/>
      <c r="AH382" s="16"/>
      <c r="AI382" s="16"/>
      <c r="AJ382" s="16"/>
      <c r="AK382" s="16"/>
      <c r="AL382" s="19" t="e">
        <f t="shared" si="31"/>
        <v>#REF!</v>
      </c>
      <c r="AM382" s="28" t="e">
        <f t="shared" si="32"/>
        <v>#REF!</v>
      </c>
      <c r="AN382" s="28" t="e">
        <f t="shared" si="33"/>
        <v>#REF!</v>
      </c>
      <c r="AO382" s="28" t="e">
        <f t="shared" si="34"/>
        <v>#REF!</v>
      </c>
      <c r="AP382" s="28" t="e">
        <f t="shared" si="35"/>
        <v>#REF!</v>
      </c>
      <c r="AQ382" s="28" t="e">
        <f t="shared" si="36"/>
        <v>#REF!</v>
      </c>
    </row>
    <row r="383" spans="1:43" x14ac:dyDescent="0.25">
      <c r="A383" t="s">
        <v>490</v>
      </c>
      <c r="B383" s="28"/>
      <c r="C383" s="28"/>
      <c r="D383" s="28"/>
      <c r="E383" s="28"/>
      <c r="F383" s="28"/>
      <c r="G383" s="28"/>
      <c r="H383" s="28"/>
      <c r="I383" s="28"/>
      <c r="J383" s="28"/>
      <c r="K383" s="28"/>
      <c r="L383" s="28"/>
      <c r="M383" s="28"/>
      <c r="N383" s="28"/>
      <c r="S383" s="28">
        <v>380</v>
      </c>
      <c r="T383" s="19"/>
      <c r="U383" s="16"/>
      <c r="V383" s="16"/>
      <c r="W383" s="16"/>
      <c r="X383" s="16">
        <v>1</v>
      </c>
      <c r="Y383" s="16"/>
      <c r="Z383" s="16"/>
      <c r="AA383" s="16"/>
      <c r="AB383" s="16">
        <v>1</v>
      </c>
      <c r="AC383" s="16"/>
      <c r="AD383" s="16"/>
      <c r="AE383" s="16"/>
      <c r="AF383" s="16"/>
      <c r="AG383" s="16"/>
      <c r="AH383" s="16"/>
      <c r="AI383" s="16"/>
      <c r="AJ383" s="16"/>
      <c r="AK383" s="16"/>
      <c r="AL383" s="19" t="e">
        <f t="shared" si="31"/>
        <v>#REF!</v>
      </c>
      <c r="AM383" s="28" t="e">
        <f t="shared" si="32"/>
        <v>#REF!</v>
      </c>
      <c r="AN383" s="28" t="e">
        <f t="shared" si="33"/>
        <v>#REF!</v>
      </c>
      <c r="AO383" s="28" t="e">
        <f t="shared" si="34"/>
        <v>#REF!</v>
      </c>
      <c r="AP383" s="28" t="e">
        <f t="shared" si="35"/>
        <v>#REF!</v>
      </c>
      <c r="AQ383" s="28" t="e">
        <f t="shared" si="36"/>
        <v>#REF!</v>
      </c>
    </row>
    <row r="384" spans="1:43" x14ac:dyDescent="0.25">
      <c r="A384" t="s">
        <v>491</v>
      </c>
      <c r="B384" s="28"/>
      <c r="C384" s="28"/>
      <c r="D384" s="28"/>
      <c r="E384" s="28"/>
      <c r="F384" s="28"/>
      <c r="G384" s="28"/>
      <c r="H384" s="28"/>
      <c r="I384" s="28"/>
      <c r="J384" s="28"/>
      <c r="K384" s="28"/>
      <c r="L384" s="28"/>
      <c r="M384" s="28"/>
      <c r="N384" s="28"/>
      <c r="S384" s="28">
        <v>381</v>
      </c>
      <c r="T384" s="19"/>
      <c r="U384" s="16"/>
      <c r="V384" s="16"/>
      <c r="W384" s="16"/>
      <c r="X384" s="16"/>
      <c r="Y384" s="16">
        <v>1</v>
      </c>
      <c r="Z384" s="16"/>
      <c r="AA384" s="16"/>
      <c r="AB384" s="16">
        <v>1</v>
      </c>
      <c r="AC384" s="16"/>
      <c r="AD384" s="16"/>
      <c r="AE384" s="16"/>
      <c r="AF384" s="16"/>
      <c r="AG384" s="16"/>
      <c r="AH384" s="16"/>
      <c r="AI384" s="16"/>
      <c r="AJ384" s="16"/>
      <c r="AK384" s="16"/>
      <c r="AL384" s="19" t="e">
        <f t="shared" si="31"/>
        <v>#REF!</v>
      </c>
      <c r="AM384" s="28" t="e">
        <f t="shared" si="32"/>
        <v>#REF!</v>
      </c>
      <c r="AN384" s="28" t="e">
        <f t="shared" si="33"/>
        <v>#REF!</v>
      </c>
      <c r="AO384" s="28" t="e">
        <f t="shared" si="34"/>
        <v>#REF!</v>
      </c>
      <c r="AP384" s="28" t="e">
        <f t="shared" si="35"/>
        <v>#REF!</v>
      </c>
      <c r="AQ384" s="28" t="e">
        <f t="shared" si="36"/>
        <v>#REF!</v>
      </c>
    </row>
    <row r="385" spans="1:43" x14ac:dyDescent="0.25">
      <c r="A385" t="s">
        <v>492</v>
      </c>
      <c r="B385" s="28"/>
      <c r="C385" s="28"/>
      <c r="D385" s="28"/>
      <c r="E385" s="28"/>
      <c r="F385" s="28"/>
      <c r="G385" s="28"/>
      <c r="H385" s="28"/>
      <c r="I385" s="28"/>
      <c r="J385" s="28"/>
      <c r="K385" s="28"/>
      <c r="L385" s="28"/>
      <c r="M385" s="28"/>
      <c r="N385" s="28"/>
      <c r="S385" s="28">
        <v>382</v>
      </c>
      <c r="T385" s="19"/>
      <c r="U385" s="16"/>
      <c r="V385" s="16">
        <v>1</v>
      </c>
      <c r="W385" s="16"/>
      <c r="X385" s="16"/>
      <c r="Y385" s="16"/>
      <c r="Z385" s="16"/>
      <c r="AA385" s="16"/>
      <c r="AB385" s="16">
        <v>1</v>
      </c>
      <c r="AC385" s="16"/>
      <c r="AD385" s="16"/>
      <c r="AE385" s="16"/>
      <c r="AF385" s="16"/>
      <c r="AG385" s="16"/>
      <c r="AH385" s="16"/>
      <c r="AI385" s="16"/>
      <c r="AJ385" s="16"/>
      <c r="AK385" s="16"/>
      <c r="AL385" s="19" t="e">
        <f t="shared" si="31"/>
        <v>#REF!</v>
      </c>
      <c r="AM385" s="28" t="e">
        <f t="shared" si="32"/>
        <v>#REF!</v>
      </c>
      <c r="AN385" s="28" t="e">
        <f t="shared" si="33"/>
        <v>#REF!</v>
      </c>
      <c r="AO385" s="28" t="e">
        <f t="shared" si="34"/>
        <v>#REF!</v>
      </c>
      <c r="AP385" s="28" t="e">
        <f t="shared" si="35"/>
        <v>#REF!</v>
      </c>
      <c r="AQ385" s="28" t="e">
        <f t="shared" si="36"/>
        <v>#REF!</v>
      </c>
    </row>
    <row r="386" spans="1:43" x14ac:dyDescent="0.25">
      <c r="A386" t="s">
        <v>493</v>
      </c>
      <c r="B386" s="28"/>
      <c r="C386" s="28"/>
      <c r="D386" s="28"/>
      <c r="E386" s="28"/>
      <c r="F386" s="28"/>
      <c r="G386" s="28"/>
      <c r="H386" s="28"/>
      <c r="I386" s="28"/>
      <c r="J386" s="28"/>
      <c r="K386" s="28"/>
      <c r="L386" s="28"/>
      <c r="M386" s="28"/>
      <c r="N386" s="28"/>
      <c r="S386" s="28">
        <v>383</v>
      </c>
      <c r="T386" s="19"/>
      <c r="U386" s="16"/>
      <c r="V386" s="16"/>
      <c r="W386" s="16">
        <v>1</v>
      </c>
      <c r="X386" s="16"/>
      <c r="Y386" s="16"/>
      <c r="Z386" s="16"/>
      <c r="AA386" s="16"/>
      <c r="AB386" s="16">
        <v>1</v>
      </c>
      <c r="AC386" s="16"/>
      <c r="AD386" s="16"/>
      <c r="AE386" s="16"/>
      <c r="AF386" s="16"/>
      <c r="AG386" s="16"/>
      <c r="AH386" s="16"/>
      <c r="AI386" s="16"/>
      <c r="AJ386" s="16"/>
      <c r="AK386" s="16"/>
      <c r="AL386" s="19" t="e">
        <f t="shared" si="31"/>
        <v>#REF!</v>
      </c>
      <c r="AM386" s="28" t="e">
        <f t="shared" si="32"/>
        <v>#REF!</v>
      </c>
      <c r="AN386" s="28" t="e">
        <f t="shared" si="33"/>
        <v>#REF!</v>
      </c>
      <c r="AO386" s="28" t="e">
        <f t="shared" si="34"/>
        <v>#REF!</v>
      </c>
      <c r="AP386" s="28" t="e">
        <f t="shared" si="35"/>
        <v>#REF!</v>
      </c>
      <c r="AQ386" s="28" t="e">
        <f t="shared" si="36"/>
        <v>#REF!</v>
      </c>
    </row>
    <row r="387" spans="1:43" x14ac:dyDescent="0.25">
      <c r="A387" t="s">
        <v>494</v>
      </c>
      <c r="B387" s="28"/>
      <c r="C387" s="28"/>
      <c r="D387" s="28"/>
      <c r="E387" s="28"/>
      <c r="F387" s="28"/>
      <c r="G387" s="28"/>
      <c r="H387" s="28"/>
      <c r="I387" s="28"/>
      <c r="J387" s="28"/>
      <c r="K387" s="28"/>
      <c r="L387" s="28"/>
      <c r="M387" s="28"/>
      <c r="N387" s="28"/>
      <c r="S387" s="28">
        <v>384</v>
      </c>
      <c r="T387" s="19"/>
      <c r="U387" s="16">
        <v>1</v>
      </c>
      <c r="V387" s="16"/>
      <c r="W387" s="16"/>
      <c r="X387" s="16"/>
      <c r="Y387" s="16"/>
      <c r="Z387" s="16"/>
      <c r="AA387" s="16"/>
      <c r="AB387" s="16"/>
      <c r="AC387" s="16"/>
      <c r="AD387" s="16"/>
      <c r="AE387" s="16"/>
      <c r="AF387" s="16"/>
      <c r="AG387" s="16">
        <v>1</v>
      </c>
      <c r="AH387" s="16"/>
      <c r="AI387" s="16"/>
      <c r="AJ387" s="16"/>
      <c r="AK387" s="16"/>
      <c r="AL387" s="19" t="e">
        <f t="shared" si="31"/>
        <v>#REF!</v>
      </c>
      <c r="AM387" s="28" t="e">
        <f t="shared" si="32"/>
        <v>#REF!</v>
      </c>
      <c r="AN387" s="28" t="e">
        <f t="shared" si="33"/>
        <v>#REF!</v>
      </c>
      <c r="AO387" s="28" t="e">
        <f t="shared" si="34"/>
        <v>#REF!</v>
      </c>
      <c r="AP387" s="28" t="e">
        <f t="shared" si="35"/>
        <v>#REF!</v>
      </c>
      <c r="AQ387" s="28" t="e">
        <f t="shared" si="36"/>
        <v>#REF!</v>
      </c>
    </row>
    <row r="388" spans="1:43" x14ac:dyDescent="0.25">
      <c r="A388" t="s">
        <v>495</v>
      </c>
      <c r="B388" s="28"/>
      <c r="C388" s="28"/>
      <c r="D388" s="28"/>
      <c r="E388" s="28"/>
      <c r="F388" s="28"/>
      <c r="G388" s="28"/>
      <c r="H388" s="28"/>
      <c r="I388" s="28"/>
      <c r="J388" s="28"/>
      <c r="K388" s="28"/>
      <c r="L388" s="28"/>
      <c r="M388" s="28"/>
      <c r="N388" s="28"/>
      <c r="S388" s="28">
        <v>385</v>
      </c>
      <c r="T388" s="19"/>
      <c r="U388" s="16"/>
      <c r="V388" s="16"/>
      <c r="W388" s="16"/>
      <c r="X388" s="16">
        <v>1</v>
      </c>
      <c r="Y388" s="16"/>
      <c r="Z388" s="16"/>
      <c r="AA388" s="16"/>
      <c r="AB388" s="16"/>
      <c r="AC388" s="16"/>
      <c r="AD388" s="16"/>
      <c r="AE388" s="16"/>
      <c r="AF388" s="16"/>
      <c r="AG388" s="16">
        <v>1</v>
      </c>
      <c r="AH388" s="16"/>
      <c r="AI388" s="16"/>
      <c r="AJ388" s="16"/>
      <c r="AK388" s="16"/>
      <c r="AL388" s="19" t="e">
        <f t="shared" ref="AL388:AL451" si="37">IF(AND(AM388&lt;&gt;1,AN388&lt;&gt;1,AO388&lt;&gt;1,AP388&lt;&gt;1,AQ388&lt;&gt;1),1,0)</f>
        <v>#REF!</v>
      </c>
      <c r="AM388" s="28" t="e">
        <f t="shared" ref="AM388:AM451" si="38">MAX(SUM(U$1,U388),SUM(V$1,V388),SUM(W$1,W388),SUM(X$1,X388),SUM(Y$1,Y388),SUM(Z$1,Z388))</f>
        <v>#REF!</v>
      </c>
      <c r="AN388" s="28" t="e">
        <f t="shared" ref="AN388:AN451" si="39">MAX(SUM(AA$1,AA388),SUM(AB$1,AB388))</f>
        <v>#REF!</v>
      </c>
      <c r="AO388" s="28" t="e">
        <f t="shared" ref="AO388:AO451" si="40">MAX(SUM(AC$1,AC388),SUM(AD$1,AD388),SUM(AE$1,AE388),SUM(AF$1,AF388))</f>
        <v>#REF!</v>
      </c>
      <c r="AP388" s="28" t="e">
        <f t="shared" ref="AP388:AP451" si="41">MAX(SUM(AG$1,AG388),SUM(AH$1,AH388))</f>
        <v>#REF!</v>
      </c>
      <c r="AQ388" s="28" t="e">
        <f t="shared" ref="AQ388:AQ451" si="42">MAX(SUM(AI$1,AI388),SUM(AJ$1,AJ388),SUM(AK$1,AK388))</f>
        <v>#REF!</v>
      </c>
    </row>
    <row r="389" spans="1:43" x14ac:dyDescent="0.25">
      <c r="A389" t="s">
        <v>496</v>
      </c>
      <c r="B389" s="28"/>
      <c r="C389" s="28"/>
      <c r="D389" s="28"/>
      <c r="E389" s="28"/>
      <c r="F389" s="28"/>
      <c r="G389" s="28"/>
      <c r="H389" s="28"/>
      <c r="I389" s="28"/>
      <c r="J389" s="28"/>
      <c r="K389" s="28"/>
      <c r="L389" s="28"/>
      <c r="M389" s="28"/>
      <c r="N389" s="28"/>
      <c r="S389" s="28">
        <v>386</v>
      </c>
      <c r="T389" s="19"/>
      <c r="U389" s="16"/>
      <c r="V389" s="16"/>
      <c r="W389" s="16"/>
      <c r="X389" s="16"/>
      <c r="Y389" s="16"/>
      <c r="Z389" s="16">
        <v>1</v>
      </c>
      <c r="AA389" s="16"/>
      <c r="AB389" s="16"/>
      <c r="AC389" s="16"/>
      <c r="AD389" s="16"/>
      <c r="AE389" s="16"/>
      <c r="AF389" s="16"/>
      <c r="AG389" s="16">
        <v>1</v>
      </c>
      <c r="AH389" s="16"/>
      <c r="AI389" s="16"/>
      <c r="AJ389" s="16"/>
      <c r="AK389" s="16"/>
      <c r="AL389" s="19" t="e">
        <f t="shared" si="37"/>
        <v>#REF!</v>
      </c>
      <c r="AM389" s="28" t="e">
        <f t="shared" si="38"/>
        <v>#REF!</v>
      </c>
      <c r="AN389" s="28" t="e">
        <f t="shared" si="39"/>
        <v>#REF!</v>
      </c>
      <c r="AO389" s="28" t="e">
        <f t="shared" si="40"/>
        <v>#REF!</v>
      </c>
      <c r="AP389" s="28" t="e">
        <f t="shared" si="41"/>
        <v>#REF!</v>
      </c>
      <c r="AQ389" s="28" t="e">
        <f t="shared" si="42"/>
        <v>#REF!</v>
      </c>
    </row>
    <row r="390" spans="1:43" x14ac:dyDescent="0.25">
      <c r="A390" t="s">
        <v>497</v>
      </c>
      <c r="B390" s="28"/>
      <c r="C390" s="28"/>
      <c r="D390" s="28"/>
      <c r="E390" s="28"/>
      <c r="F390" s="28"/>
      <c r="G390" s="28"/>
      <c r="H390" s="28"/>
      <c r="I390" s="28"/>
      <c r="J390" s="28"/>
      <c r="K390" s="28"/>
      <c r="L390" s="28"/>
      <c r="M390" s="28"/>
      <c r="N390" s="28"/>
      <c r="S390" s="28">
        <v>387</v>
      </c>
      <c r="T390" s="19"/>
      <c r="U390" s="16"/>
      <c r="V390" s="16">
        <v>1</v>
      </c>
      <c r="W390" s="16"/>
      <c r="X390" s="16"/>
      <c r="Y390" s="16"/>
      <c r="Z390" s="16"/>
      <c r="AA390" s="16"/>
      <c r="AB390" s="16"/>
      <c r="AC390" s="16"/>
      <c r="AD390" s="16"/>
      <c r="AE390" s="16"/>
      <c r="AF390" s="16"/>
      <c r="AG390" s="16">
        <v>1</v>
      </c>
      <c r="AH390" s="16"/>
      <c r="AI390" s="16"/>
      <c r="AJ390" s="16"/>
      <c r="AK390" s="16"/>
      <c r="AL390" s="19" t="e">
        <f t="shared" si="37"/>
        <v>#REF!</v>
      </c>
      <c r="AM390" s="28" t="e">
        <f t="shared" si="38"/>
        <v>#REF!</v>
      </c>
      <c r="AN390" s="28" t="e">
        <f t="shared" si="39"/>
        <v>#REF!</v>
      </c>
      <c r="AO390" s="28" t="e">
        <f t="shared" si="40"/>
        <v>#REF!</v>
      </c>
      <c r="AP390" s="28" t="e">
        <f t="shared" si="41"/>
        <v>#REF!</v>
      </c>
      <c r="AQ390" s="28" t="e">
        <f t="shared" si="42"/>
        <v>#REF!</v>
      </c>
    </row>
    <row r="391" spans="1:43" x14ac:dyDescent="0.25">
      <c r="A391" t="s">
        <v>498</v>
      </c>
      <c r="B391" s="28"/>
      <c r="C391" s="28"/>
      <c r="D391" s="28"/>
      <c r="E391" s="28"/>
      <c r="F391" s="28"/>
      <c r="G391" s="28"/>
      <c r="H391" s="28"/>
      <c r="I391" s="28"/>
      <c r="J391" s="28"/>
      <c r="K391" s="28"/>
      <c r="L391" s="28"/>
      <c r="M391" s="28"/>
      <c r="N391" s="28"/>
      <c r="S391" s="28">
        <v>388</v>
      </c>
      <c r="T391" s="19"/>
      <c r="U391" s="16"/>
      <c r="V391" s="16"/>
      <c r="W391" s="16">
        <v>1</v>
      </c>
      <c r="X391" s="16"/>
      <c r="Y391" s="16"/>
      <c r="Z391" s="16"/>
      <c r="AA391" s="16"/>
      <c r="AB391" s="16"/>
      <c r="AC391" s="16"/>
      <c r="AD391" s="16"/>
      <c r="AE391" s="16"/>
      <c r="AF391" s="16"/>
      <c r="AG391" s="16">
        <v>1</v>
      </c>
      <c r="AH391" s="16"/>
      <c r="AI391" s="16"/>
      <c r="AJ391" s="16"/>
      <c r="AK391" s="16"/>
      <c r="AL391" s="19" t="e">
        <f t="shared" si="37"/>
        <v>#REF!</v>
      </c>
      <c r="AM391" s="28" t="e">
        <f t="shared" si="38"/>
        <v>#REF!</v>
      </c>
      <c r="AN391" s="28" t="e">
        <f t="shared" si="39"/>
        <v>#REF!</v>
      </c>
      <c r="AO391" s="28" t="e">
        <f t="shared" si="40"/>
        <v>#REF!</v>
      </c>
      <c r="AP391" s="28" t="e">
        <f t="shared" si="41"/>
        <v>#REF!</v>
      </c>
      <c r="AQ391" s="28" t="e">
        <f t="shared" si="42"/>
        <v>#REF!</v>
      </c>
    </row>
    <row r="392" spans="1:43" x14ac:dyDescent="0.25">
      <c r="A392" t="s">
        <v>499</v>
      </c>
      <c r="B392" s="28"/>
      <c r="C392" s="28"/>
      <c r="D392" s="28"/>
      <c r="E392" s="28"/>
      <c r="F392" s="28"/>
      <c r="G392" s="28"/>
      <c r="H392" s="28"/>
      <c r="I392" s="28"/>
      <c r="J392" s="28"/>
      <c r="K392" s="28"/>
      <c r="L392" s="28"/>
      <c r="M392" s="28"/>
      <c r="N392" s="28"/>
      <c r="S392" s="28">
        <v>389</v>
      </c>
      <c r="T392" s="19"/>
      <c r="U392" s="16">
        <v>1</v>
      </c>
      <c r="V392" s="16"/>
      <c r="W392" s="16"/>
      <c r="X392" s="16"/>
      <c r="Y392" s="16"/>
      <c r="Z392" s="16"/>
      <c r="AA392" s="16">
        <v>1</v>
      </c>
      <c r="AB392" s="16"/>
      <c r="AC392" s="16"/>
      <c r="AD392" s="16"/>
      <c r="AE392" s="16"/>
      <c r="AF392" s="16"/>
      <c r="AG392" s="16">
        <v>1</v>
      </c>
      <c r="AH392" s="16"/>
      <c r="AI392" s="16"/>
      <c r="AJ392" s="16"/>
      <c r="AK392" s="16"/>
      <c r="AL392" s="19" t="e">
        <f t="shared" si="37"/>
        <v>#REF!</v>
      </c>
      <c r="AM392" s="28" t="e">
        <f t="shared" si="38"/>
        <v>#REF!</v>
      </c>
      <c r="AN392" s="28" t="e">
        <f t="shared" si="39"/>
        <v>#REF!</v>
      </c>
      <c r="AO392" s="28" t="e">
        <f t="shared" si="40"/>
        <v>#REF!</v>
      </c>
      <c r="AP392" s="28" t="e">
        <f t="shared" si="41"/>
        <v>#REF!</v>
      </c>
      <c r="AQ392" s="28" t="e">
        <f t="shared" si="42"/>
        <v>#REF!</v>
      </c>
    </row>
    <row r="393" spans="1:43" x14ac:dyDescent="0.25">
      <c r="A393" t="s">
        <v>500</v>
      </c>
      <c r="B393" s="28"/>
      <c r="C393" s="28"/>
      <c r="D393" s="28"/>
      <c r="E393" s="28"/>
      <c r="F393" s="28"/>
      <c r="G393" s="28"/>
      <c r="H393" s="28"/>
      <c r="I393" s="28"/>
      <c r="J393" s="28"/>
      <c r="K393" s="28"/>
      <c r="L393" s="28"/>
      <c r="M393" s="28"/>
      <c r="N393" s="28"/>
      <c r="S393" s="28">
        <v>390</v>
      </c>
      <c r="T393" s="19"/>
      <c r="U393" s="16"/>
      <c r="V393" s="16"/>
      <c r="W393" s="16"/>
      <c r="X393" s="16">
        <v>1</v>
      </c>
      <c r="Y393" s="16"/>
      <c r="Z393" s="16"/>
      <c r="AA393" s="16">
        <v>1</v>
      </c>
      <c r="AB393" s="16"/>
      <c r="AC393" s="16"/>
      <c r="AD393" s="16"/>
      <c r="AE393" s="16"/>
      <c r="AF393" s="16"/>
      <c r="AG393" s="16">
        <v>1</v>
      </c>
      <c r="AH393" s="16"/>
      <c r="AI393" s="16"/>
      <c r="AJ393" s="16"/>
      <c r="AK393" s="16"/>
      <c r="AL393" s="19" t="e">
        <f t="shared" si="37"/>
        <v>#REF!</v>
      </c>
      <c r="AM393" s="28" t="e">
        <f t="shared" si="38"/>
        <v>#REF!</v>
      </c>
      <c r="AN393" s="28" t="e">
        <f t="shared" si="39"/>
        <v>#REF!</v>
      </c>
      <c r="AO393" s="28" t="e">
        <f t="shared" si="40"/>
        <v>#REF!</v>
      </c>
      <c r="AP393" s="28" t="e">
        <f t="shared" si="41"/>
        <v>#REF!</v>
      </c>
      <c r="AQ393" s="28" t="e">
        <f t="shared" si="42"/>
        <v>#REF!</v>
      </c>
    </row>
    <row r="394" spans="1:43" x14ac:dyDescent="0.25">
      <c r="A394" t="s">
        <v>501</v>
      </c>
      <c r="B394" s="28"/>
      <c r="C394" s="28"/>
      <c r="D394" s="28"/>
      <c r="E394" s="28"/>
      <c r="F394" s="28"/>
      <c r="G394" s="28"/>
      <c r="H394" s="28"/>
      <c r="I394" s="28"/>
      <c r="J394" s="28"/>
      <c r="K394" s="28"/>
      <c r="L394" s="28"/>
      <c r="M394" s="28"/>
      <c r="N394" s="28"/>
      <c r="S394" s="28">
        <v>391</v>
      </c>
      <c r="T394" s="19"/>
      <c r="U394" s="16"/>
      <c r="V394" s="16"/>
      <c r="W394" s="16"/>
      <c r="X394" s="16"/>
      <c r="Y394" s="16"/>
      <c r="Z394" s="16">
        <v>1</v>
      </c>
      <c r="AA394" s="16">
        <v>1</v>
      </c>
      <c r="AB394" s="16"/>
      <c r="AC394" s="16"/>
      <c r="AD394" s="16"/>
      <c r="AE394" s="16"/>
      <c r="AF394" s="16"/>
      <c r="AG394" s="16">
        <v>1</v>
      </c>
      <c r="AH394" s="16"/>
      <c r="AI394" s="16"/>
      <c r="AJ394" s="16"/>
      <c r="AK394" s="16"/>
      <c r="AL394" s="19" t="e">
        <f t="shared" si="37"/>
        <v>#REF!</v>
      </c>
      <c r="AM394" s="28" t="e">
        <f t="shared" si="38"/>
        <v>#REF!</v>
      </c>
      <c r="AN394" s="28" t="e">
        <f t="shared" si="39"/>
        <v>#REF!</v>
      </c>
      <c r="AO394" s="28" t="e">
        <f t="shared" si="40"/>
        <v>#REF!</v>
      </c>
      <c r="AP394" s="28" t="e">
        <f t="shared" si="41"/>
        <v>#REF!</v>
      </c>
      <c r="AQ394" s="28" t="e">
        <f t="shared" si="42"/>
        <v>#REF!</v>
      </c>
    </row>
    <row r="395" spans="1:43" x14ac:dyDescent="0.25">
      <c r="A395" t="s">
        <v>502</v>
      </c>
      <c r="B395" s="28"/>
      <c r="C395" s="28"/>
      <c r="D395" s="28"/>
      <c r="E395" s="28"/>
      <c r="F395" s="28"/>
      <c r="G395" s="28"/>
      <c r="H395" s="28"/>
      <c r="I395" s="28"/>
      <c r="J395" s="28"/>
      <c r="K395" s="28"/>
      <c r="L395" s="28"/>
      <c r="M395" s="28"/>
      <c r="N395" s="28"/>
      <c r="S395" s="28">
        <v>392</v>
      </c>
      <c r="T395" s="19"/>
      <c r="U395" s="16"/>
      <c r="V395" s="16">
        <v>1</v>
      </c>
      <c r="W395" s="16"/>
      <c r="X395" s="16"/>
      <c r="Y395" s="16"/>
      <c r="Z395" s="16"/>
      <c r="AA395" s="16">
        <v>1</v>
      </c>
      <c r="AB395" s="16"/>
      <c r="AC395" s="16"/>
      <c r="AD395" s="16"/>
      <c r="AE395" s="16"/>
      <c r="AF395" s="16"/>
      <c r="AG395" s="16">
        <v>1</v>
      </c>
      <c r="AH395" s="16"/>
      <c r="AI395" s="16"/>
      <c r="AJ395" s="16"/>
      <c r="AK395" s="16"/>
      <c r="AL395" s="19" t="e">
        <f t="shared" si="37"/>
        <v>#REF!</v>
      </c>
      <c r="AM395" s="28" t="e">
        <f t="shared" si="38"/>
        <v>#REF!</v>
      </c>
      <c r="AN395" s="28" t="e">
        <f t="shared" si="39"/>
        <v>#REF!</v>
      </c>
      <c r="AO395" s="28" t="e">
        <f t="shared" si="40"/>
        <v>#REF!</v>
      </c>
      <c r="AP395" s="28" t="e">
        <f t="shared" si="41"/>
        <v>#REF!</v>
      </c>
      <c r="AQ395" s="28" t="e">
        <f t="shared" si="42"/>
        <v>#REF!</v>
      </c>
    </row>
    <row r="396" spans="1:43" x14ac:dyDescent="0.25">
      <c r="A396" t="s">
        <v>503</v>
      </c>
      <c r="B396" s="28"/>
      <c r="C396" s="28"/>
      <c r="D396" s="28"/>
      <c r="E396" s="28"/>
      <c r="F396" s="28"/>
      <c r="G396" s="28"/>
      <c r="H396" s="28"/>
      <c r="I396" s="28"/>
      <c r="J396" s="28"/>
      <c r="K396" s="28"/>
      <c r="L396" s="28"/>
      <c r="M396" s="28"/>
      <c r="N396" s="28"/>
      <c r="S396" s="28">
        <v>393</v>
      </c>
      <c r="T396" s="19"/>
      <c r="U396" s="16"/>
      <c r="V396" s="16"/>
      <c r="W396" s="16">
        <v>1</v>
      </c>
      <c r="X396" s="16"/>
      <c r="Y396" s="16"/>
      <c r="Z396" s="16"/>
      <c r="AA396" s="16">
        <v>1</v>
      </c>
      <c r="AB396" s="16"/>
      <c r="AC396" s="16"/>
      <c r="AD396" s="16"/>
      <c r="AE396" s="16"/>
      <c r="AF396" s="16"/>
      <c r="AG396" s="16">
        <v>1</v>
      </c>
      <c r="AH396" s="16"/>
      <c r="AI396" s="16"/>
      <c r="AJ396" s="16"/>
      <c r="AK396" s="16"/>
      <c r="AL396" s="19" t="e">
        <f t="shared" si="37"/>
        <v>#REF!</v>
      </c>
      <c r="AM396" s="28" t="e">
        <f t="shared" si="38"/>
        <v>#REF!</v>
      </c>
      <c r="AN396" s="28" t="e">
        <f t="shared" si="39"/>
        <v>#REF!</v>
      </c>
      <c r="AO396" s="28" t="e">
        <f t="shared" si="40"/>
        <v>#REF!</v>
      </c>
      <c r="AP396" s="28" t="e">
        <f t="shared" si="41"/>
        <v>#REF!</v>
      </c>
      <c r="AQ396" s="28" t="e">
        <f t="shared" si="42"/>
        <v>#REF!</v>
      </c>
    </row>
    <row r="397" spans="1:43" x14ac:dyDescent="0.25">
      <c r="A397" t="s">
        <v>504</v>
      </c>
      <c r="B397" s="28"/>
      <c r="C397" s="28"/>
      <c r="D397" s="28"/>
      <c r="E397" s="28"/>
      <c r="F397" s="28"/>
      <c r="G397" s="28"/>
      <c r="H397" s="28"/>
      <c r="I397" s="28"/>
      <c r="J397" s="28"/>
      <c r="K397" s="28"/>
      <c r="L397" s="28"/>
      <c r="M397" s="28"/>
      <c r="N397" s="28"/>
      <c r="S397" s="28">
        <v>394</v>
      </c>
      <c r="T397" s="19"/>
      <c r="U397" s="16">
        <v>1</v>
      </c>
      <c r="V397" s="16"/>
      <c r="W397" s="16"/>
      <c r="X397" s="16"/>
      <c r="Y397" s="16"/>
      <c r="Z397" s="16"/>
      <c r="AA397" s="16"/>
      <c r="AB397" s="16">
        <v>1</v>
      </c>
      <c r="AC397" s="16"/>
      <c r="AD397" s="16"/>
      <c r="AE397" s="16"/>
      <c r="AF397" s="16"/>
      <c r="AG397" s="16">
        <v>1</v>
      </c>
      <c r="AH397" s="16"/>
      <c r="AI397" s="16"/>
      <c r="AJ397" s="16"/>
      <c r="AK397" s="16"/>
      <c r="AL397" s="19" t="e">
        <f t="shared" si="37"/>
        <v>#REF!</v>
      </c>
      <c r="AM397" s="28" t="e">
        <f t="shared" si="38"/>
        <v>#REF!</v>
      </c>
      <c r="AN397" s="28" t="e">
        <f t="shared" si="39"/>
        <v>#REF!</v>
      </c>
      <c r="AO397" s="28" t="e">
        <f t="shared" si="40"/>
        <v>#REF!</v>
      </c>
      <c r="AP397" s="28" t="e">
        <f t="shared" si="41"/>
        <v>#REF!</v>
      </c>
      <c r="AQ397" s="28" t="e">
        <f t="shared" si="42"/>
        <v>#REF!</v>
      </c>
    </row>
    <row r="398" spans="1:43" x14ac:dyDescent="0.25">
      <c r="A398" t="s">
        <v>505</v>
      </c>
      <c r="B398" s="28"/>
      <c r="C398" s="28"/>
      <c r="D398" s="28"/>
      <c r="E398" s="28"/>
      <c r="F398" s="28"/>
      <c r="G398" s="28"/>
      <c r="H398" s="28"/>
      <c r="I398" s="28"/>
      <c r="J398" s="28"/>
      <c r="K398" s="28"/>
      <c r="L398" s="28"/>
      <c r="M398" s="28"/>
      <c r="N398" s="28"/>
      <c r="S398" s="28">
        <v>395</v>
      </c>
      <c r="T398" s="19"/>
      <c r="U398" s="16"/>
      <c r="V398" s="16"/>
      <c r="W398" s="16"/>
      <c r="X398" s="16">
        <v>1</v>
      </c>
      <c r="Y398" s="16"/>
      <c r="Z398" s="16"/>
      <c r="AA398" s="16"/>
      <c r="AB398" s="16">
        <v>1</v>
      </c>
      <c r="AC398" s="16"/>
      <c r="AD398" s="16"/>
      <c r="AE398" s="16"/>
      <c r="AF398" s="16"/>
      <c r="AG398" s="16">
        <v>1</v>
      </c>
      <c r="AH398" s="16"/>
      <c r="AI398" s="16"/>
      <c r="AJ398" s="16"/>
      <c r="AK398" s="16"/>
      <c r="AL398" s="19" t="e">
        <f t="shared" si="37"/>
        <v>#REF!</v>
      </c>
      <c r="AM398" s="28" t="e">
        <f t="shared" si="38"/>
        <v>#REF!</v>
      </c>
      <c r="AN398" s="28" t="e">
        <f t="shared" si="39"/>
        <v>#REF!</v>
      </c>
      <c r="AO398" s="28" t="e">
        <f t="shared" si="40"/>
        <v>#REF!</v>
      </c>
      <c r="AP398" s="28" t="e">
        <f t="shared" si="41"/>
        <v>#REF!</v>
      </c>
      <c r="AQ398" s="28" t="e">
        <f t="shared" si="42"/>
        <v>#REF!</v>
      </c>
    </row>
    <row r="399" spans="1:43" x14ac:dyDescent="0.25">
      <c r="A399" t="s">
        <v>506</v>
      </c>
      <c r="B399" s="28"/>
      <c r="C399" s="28"/>
      <c r="D399" s="28"/>
      <c r="E399" s="28"/>
      <c r="F399" s="28"/>
      <c r="G399" s="28"/>
      <c r="H399" s="28"/>
      <c r="I399" s="28"/>
      <c r="J399" s="28"/>
      <c r="K399" s="28"/>
      <c r="L399" s="28"/>
      <c r="M399" s="28"/>
      <c r="N399" s="28"/>
      <c r="S399" s="28">
        <v>396</v>
      </c>
      <c r="T399" s="19"/>
      <c r="U399" s="16"/>
      <c r="V399" s="16">
        <v>1</v>
      </c>
      <c r="W399" s="16"/>
      <c r="X399" s="16"/>
      <c r="Y399" s="16"/>
      <c r="Z399" s="16"/>
      <c r="AA399" s="16"/>
      <c r="AB399" s="16">
        <v>1</v>
      </c>
      <c r="AC399" s="16"/>
      <c r="AD399" s="16"/>
      <c r="AE399" s="16"/>
      <c r="AF399" s="16"/>
      <c r="AG399" s="16">
        <v>1</v>
      </c>
      <c r="AH399" s="16"/>
      <c r="AI399" s="16"/>
      <c r="AJ399" s="16"/>
      <c r="AK399" s="16"/>
      <c r="AL399" s="19" t="e">
        <f t="shared" si="37"/>
        <v>#REF!</v>
      </c>
      <c r="AM399" s="28" t="e">
        <f t="shared" si="38"/>
        <v>#REF!</v>
      </c>
      <c r="AN399" s="28" t="e">
        <f t="shared" si="39"/>
        <v>#REF!</v>
      </c>
      <c r="AO399" s="28" t="e">
        <f t="shared" si="40"/>
        <v>#REF!</v>
      </c>
      <c r="AP399" s="28" t="e">
        <f t="shared" si="41"/>
        <v>#REF!</v>
      </c>
      <c r="AQ399" s="28" t="e">
        <f t="shared" si="42"/>
        <v>#REF!</v>
      </c>
    </row>
    <row r="400" spans="1:43" x14ac:dyDescent="0.25">
      <c r="A400" t="s">
        <v>507</v>
      </c>
      <c r="B400" s="28"/>
      <c r="C400" s="28"/>
      <c r="D400" s="28"/>
      <c r="E400" s="28"/>
      <c r="F400" s="28"/>
      <c r="G400" s="28"/>
      <c r="H400" s="28"/>
      <c r="I400" s="28"/>
      <c r="J400" s="28"/>
      <c r="K400" s="28"/>
      <c r="L400" s="28"/>
      <c r="M400" s="28"/>
      <c r="N400" s="28"/>
      <c r="S400" s="28">
        <v>397</v>
      </c>
      <c r="T400" s="19"/>
      <c r="U400" s="16"/>
      <c r="V400" s="16"/>
      <c r="W400" s="16">
        <v>1</v>
      </c>
      <c r="X400" s="16"/>
      <c r="Y400" s="16"/>
      <c r="Z400" s="16"/>
      <c r="AA400" s="16"/>
      <c r="AB400" s="16">
        <v>1</v>
      </c>
      <c r="AC400" s="16"/>
      <c r="AD400" s="16"/>
      <c r="AE400" s="16"/>
      <c r="AF400" s="16"/>
      <c r="AG400" s="16">
        <v>1</v>
      </c>
      <c r="AH400" s="16"/>
      <c r="AI400" s="16"/>
      <c r="AJ400" s="16"/>
      <c r="AK400" s="16"/>
      <c r="AL400" s="19" t="e">
        <f t="shared" si="37"/>
        <v>#REF!</v>
      </c>
      <c r="AM400" s="28" t="e">
        <f t="shared" si="38"/>
        <v>#REF!</v>
      </c>
      <c r="AN400" s="28" t="e">
        <f t="shared" si="39"/>
        <v>#REF!</v>
      </c>
      <c r="AO400" s="28" t="e">
        <f t="shared" si="40"/>
        <v>#REF!</v>
      </c>
      <c r="AP400" s="28" t="e">
        <f t="shared" si="41"/>
        <v>#REF!</v>
      </c>
      <c r="AQ400" s="28" t="e">
        <f t="shared" si="42"/>
        <v>#REF!</v>
      </c>
    </row>
    <row r="401" spans="1:43" x14ac:dyDescent="0.25">
      <c r="A401" t="s">
        <v>508</v>
      </c>
      <c r="B401" s="28"/>
      <c r="C401" s="28"/>
      <c r="D401" s="28"/>
      <c r="E401" s="28"/>
      <c r="F401" s="28"/>
      <c r="G401" s="28"/>
      <c r="H401" s="28"/>
      <c r="I401" s="28"/>
      <c r="J401" s="28"/>
      <c r="K401" s="28"/>
      <c r="L401" s="28"/>
      <c r="M401" s="28"/>
      <c r="N401" s="28"/>
      <c r="S401" s="28">
        <v>398</v>
      </c>
      <c r="T401" s="19"/>
      <c r="U401" s="16">
        <v>1</v>
      </c>
      <c r="V401" s="16"/>
      <c r="W401" s="16"/>
      <c r="X401" s="16"/>
      <c r="Y401" s="16"/>
      <c r="Z401" s="16"/>
      <c r="AA401" s="16"/>
      <c r="AB401" s="16"/>
      <c r="AC401" s="16"/>
      <c r="AD401" s="16"/>
      <c r="AE401" s="16"/>
      <c r="AF401" s="16"/>
      <c r="AG401" s="16"/>
      <c r="AH401" s="16">
        <v>1</v>
      </c>
      <c r="AI401" s="16"/>
      <c r="AJ401" s="16"/>
      <c r="AK401" s="16"/>
      <c r="AL401" s="19" t="e">
        <f t="shared" si="37"/>
        <v>#REF!</v>
      </c>
      <c r="AM401" s="28" t="e">
        <f t="shared" si="38"/>
        <v>#REF!</v>
      </c>
      <c r="AN401" s="28" t="e">
        <f t="shared" si="39"/>
        <v>#REF!</v>
      </c>
      <c r="AO401" s="28" t="e">
        <f t="shared" si="40"/>
        <v>#REF!</v>
      </c>
      <c r="AP401" s="28" t="e">
        <f t="shared" si="41"/>
        <v>#REF!</v>
      </c>
      <c r="AQ401" s="28" t="e">
        <f t="shared" si="42"/>
        <v>#REF!</v>
      </c>
    </row>
    <row r="402" spans="1:43" x14ac:dyDescent="0.25">
      <c r="A402" t="s">
        <v>509</v>
      </c>
      <c r="B402" s="28"/>
      <c r="C402" s="28"/>
      <c r="D402" s="28"/>
      <c r="E402" s="28"/>
      <c r="F402" s="28"/>
      <c r="G402" s="28"/>
      <c r="H402" s="28"/>
      <c r="I402" s="28"/>
      <c r="J402" s="28"/>
      <c r="K402" s="28"/>
      <c r="L402" s="28"/>
      <c r="M402" s="28"/>
      <c r="N402" s="28"/>
      <c r="S402" s="28">
        <v>399</v>
      </c>
      <c r="T402" s="19"/>
      <c r="U402" s="16">
        <v>1</v>
      </c>
      <c r="V402" s="16"/>
      <c r="W402" s="16"/>
      <c r="X402" s="16"/>
      <c r="Y402" s="16"/>
      <c r="Z402" s="16"/>
      <c r="AA402" s="16"/>
      <c r="AB402" s="16"/>
      <c r="AC402" s="16"/>
      <c r="AD402" s="16">
        <v>1</v>
      </c>
      <c r="AE402" s="16"/>
      <c r="AF402" s="16"/>
      <c r="AG402" s="16"/>
      <c r="AH402" s="16">
        <v>1</v>
      </c>
      <c r="AI402" s="16"/>
      <c r="AJ402" s="16"/>
      <c r="AK402" s="16"/>
      <c r="AL402" s="19" t="e">
        <f t="shared" si="37"/>
        <v>#REF!</v>
      </c>
      <c r="AM402" s="28" t="e">
        <f t="shared" si="38"/>
        <v>#REF!</v>
      </c>
      <c r="AN402" s="28" t="e">
        <f t="shared" si="39"/>
        <v>#REF!</v>
      </c>
      <c r="AO402" s="28" t="e">
        <f t="shared" si="40"/>
        <v>#REF!</v>
      </c>
      <c r="AP402" s="28" t="e">
        <f t="shared" si="41"/>
        <v>#REF!</v>
      </c>
      <c r="AQ402" s="28" t="e">
        <f t="shared" si="42"/>
        <v>#REF!</v>
      </c>
    </row>
    <row r="403" spans="1:43" x14ac:dyDescent="0.25">
      <c r="A403" t="s">
        <v>510</v>
      </c>
      <c r="B403" s="28"/>
      <c r="C403" s="28"/>
      <c r="D403" s="28"/>
      <c r="E403" s="28"/>
      <c r="F403" s="28"/>
      <c r="G403" s="28"/>
      <c r="H403" s="28"/>
      <c r="I403" s="28"/>
      <c r="J403" s="28"/>
      <c r="K403" s="28"/>
      <c r="L403" s="28"/>
      <c r="M403" s="28"/>
      <c r="N403" s="28"/>
      <c r="S403" s="28">
        <v>400</v>
      </c>
      <c r="T403" s="19"/>
      <c r="U403" s="16">
        <v>1</v>
      </c>
      <c r="V403" s="16"/>
      <c r="W403" s="16"/>
      <c r="X403" s="16"/>
      <c r="Y403" s="16"/>
      <c r="Z403" s="16"/>
      <c r="AA403" s="16"/>
      <c r="AB403" s="16"/>
      <c r="AC403" s="16"/>
      <c r="AD403" s="16">
        <v>1</v>
      </c>
      <c r="AE403" s="16"/>
      <c r="AF403" s="16"/>
      <c r="AG403" s="16"/>
      <c r="AH403" s="16">
        <v>1</v>
      </c>
      <c r="AI403" s="16"/>
      <c r="AJ403" s="16"/>
      <c r="AK403" s="16"/>
      <c r="AL403" s="19" t="e">
        <f t="shared" si="37"/>
        <v>#REF!</v>
      </c>
      <c r="AM403" s="28" t="e">
        <f t="shared" si="38"/>
        <v>#REF!</v>
      </c>
      <c r="AN403" s="28" t="e">
        <f t="shared" si="39"/>
        <v>#REF!</v>
      </c>
      <c r="AO403" s="28" t="e">
        <f t="shared" si="40"/>
        <v>#REF!</v>
      </c>
      <c r="AP403" s="28" t="e">
        <f t="shared" si="41"/>
        <v>#REF!</v>
      </c>
      <c r="AQ403" s="28" t="e">
        <f t="shared" si="42"/>
        <v>#REF!</v>
      </c>
    </row>
    <row r="404" spans="1:43" x14ac:dyDescent="0.25">
      <c r="A404" t="s">
        <v>511</v>
      </c>
      <c r="B404" s="28"/>
      <c r="C404" s="28"/>
      <c r="D404" s="28"/>
      <c r="E404" s="28"/>
      <c r="F404" s="28"/>
      <c r="G404" s="28"/>
      <c r="H404" s="28"/>
      <c r="I404" s="28"/>
      <c r="J404" s="28"/>
      <c r="K404" s="28"/>
      <c r="L404" s="28"/>
      <c r="M404" s="28"/>
      <c r="N404" s="28"/>
      <c r="S404" s="28">
        <v>401</v>
      </c>
      <c r="T404" s="19"/>
      <c r="U404" s="16">
        <v>1</v>
      </c>
      <c r="V404" s="16"/>
      <c r="W404" s="16"/>
      <c r="X404" s="16"/>
      <c r="Y404" s="16"/>
      <c r="Z404" s="16"/>
      <c r="AA404" s="16"/>
      <c r="AB404" s="16"/>
      <c r="AC404" s="16"/>
      <c r="AD404" s="16">
        <v>1</v>
      </c>
      <c r="AE404" s="16"/>
      <c r="AF404" s="16"/>
      <c r="AG404" s="16"/>
      <c r="AH404" s="16">
        <v>1</v>
      </c>
      <c r="AI404" s="16"/>
      <c r="AJ404" s="16"/>
      <c r="AK404" s="16"/>
      <c r="AL404" s="19" t="e">
        <f t="shared" si="37"/>
        <v>#REF!</v>
      </c>
      <c r="AM404" s="28" t="e">
        <f t="shared" si="38"/>
        <v>#REF!</v>
      </c>
      <c r="AN404" s="28" t="e">
        <f t="shared" si="39"/>
        <v>#REF!</v>
      </c>
      <c r="AO404" s="28" t="e">
        <f t="shared" si="40"/>
        <v>#REF!</v>
      </c>
      <c r="AP404" s="28" t="e">
        <f t="shared" si="41"/>
        <v>#REF!</v>
      </c>
      <c r="AQ404" s="28" t="e">
        <f t="shared" si="42"/>
        <v>#REF!</v>
      </c>
    </row>
    <row r="405" spans="1:43" x14ac:dyDescent="0.25">
      <c r="A405" t="s">
        <v>512</v>
      </c>
      <c r="B405" s="28"/>
      <c r="C405" s="28"/>
      <c r="D405" s="28"/>
      <c r="E405" s="28"/>
      <c r="F405" s="28"/>
      <c r="G405" s="28"/>
      <c r="H405" s="28"/>
      <c r="I405" s="28"/>
      <c r="J405" s="28"/>
      <c r="K405" s="28"/>
      <c r="L405" s="28"/>
      <c r="M405" s="28"/>
      <c r="N405" s="28"/>
      <c r="S405" s="28">
        <v>402</v>
      </c>
      <c r="T405" s="19"/>
      <c r="U405" s="16">
        <v>1</v>
      </c>
      <c r="V405" s="16"/>
      <c r="W405" s="16"/>
      <c r="X405" s="16"/>
      <c r="Y405" s="16"/>
      <c r="Z405" s="16"/>
      <c r="AA405" s="16"/>
      <c r="AB405" s="16"/>
      <c r="AC405" s="16"/>
      <c r="AD405" s="16">
        <v>1</v>
      </c>
      <c r="AE405" s="16"/>
      <c r="AF405" s="16"/>
      <c r="AG405" s="16"/>
      <c r="AH405" s="16">
        <v>1</v>
      </c>
      <c r="AI405" s="16"/>
      <c r="AJ405" s="16"/>
      <c r="AK405" s="16"/>
      <c r="AL405" s="19" t="e">
        <f t="shared" si="37"/>
        <v>#REF!</v>
      </c>
      <c r="AM405" s="28" t="e">
        <f t="shared" si="38"/>
        <v>#REF!</v>
      </c>
      <c r="AN405" s="28" t="e">
        <f t="shared" si="39"/>
        <v>#REF!</v>
      </c>
      <c r="AO405" s="28" t="e">
        <f t="shared" si="40"/>
        <v>#REF!</v>
      </c>
      <c r="AP405" s="28" t="e">
        <f t="shared" si="41"/>
        <v>#REF!</v>
      </c>
      <c r="AQ405" s="28" t="e">
        <f t="shared" si="42"/>
        <v>#REF!</v>
      </c>
    </row>
    <row r="406" spans="1:43" x14ac:dyDescent="0.25">
      <c r="A406" t="s">
        <v>513</v>
      </c>
      <c r="B406" s="28"/>
      <c r="C406" s="28"/>
      <c r="D406" s="28"/>
      <c r="E406" s="28"/>
      <c r="F406" s="28"/>
      <c r="G406" s="28"/>
      <c r="H406" s="28"/>
      <c r="I406" s="28"/>
      <c r="J406" s="28"/>
      <c r="K406" s="28"/>
      <c r="L406" s="28"/>
      <c r="M406" s="28"/>
      <c r="N406" s="28"/>
      <c r="S406" s="28">
        <v>403</v>
      </c>
      <c r="T406" s="19"/>
      <c r="U406" s="16">
        <v>1</v>
      </c>
      <c r="V406" s="16"/>
      <c r="W406" s="16"/>
      <c r="X406" s="16"/>
      <c r="Y406" s="16"/>
      <c r="Z406" s="16"/>
      <c r="AA406" s="16"/>
      <c r="AB406" s="16"/>
      <c r="AC406" s="16"/>
      <c r="AD406" s="16">
        <v>1</v>
      </c>
      <c r="AE406" s="16"/>
      <c r="AF406" s="16"/>
      <c r="AG406" s="16"/>
      <c r="AH406" s="16">
        <v>1</v>
      </c>
      <c r="AI406" s="16"/>
      <c r="AJ406" s="16"/>
      <c r="AK406" s="16"/>
      <c r="AL406" s="19" t="e">
        <f t="shared" si="37"/>
        <v>#REF!</v>
      </c>
      <c r="AM406" s="28" t="e">
        <f t="shared" si="38"/>
        <v>#REF!</v>
      </c>
      <c r="AN406" s="28" t="e">
        <f t="shared" si="39"/>
        <v>#REF!</v>
      </c>
      <c r="AO406" s="28" t="e">
        <f t="shared" si="40"/>
        <v>#REF!</v>
      </c>
      <c r="AP406" s="28" t="e">
        <f t="shared" si="41"/>
        <v>#REF!</v>
      </c>
      <c r="AQ406" s="28" t="e">
        <f t="shared" si="42"/>
        <v>#REF!</v>
      </c>
    </row>
    <row r="407" spans="1:43" x14ac:dyDescent="0.25">
      <c r="A407" t="s">
        <v>514</v>
      </c>
      <c r="B407" s="28"/>
      <c r="C407" s="28"/>
      <c r="D407" s="28"/>
      <c r="E407" s="28"/>
      <c r="F407" s="28"/>
      <c r="G407" s="28"/>
      <c r="H407" s="28"/>
      <c r="I407" s="28"/>
      <c r="J407" s="28"/>
      <c r="K407" s="28"/>
      <c r="L407" s="28"/>
      <c r="M407" s="28"/>
      <c r="N407" s="28"/>
      <c r="S407" s="28">
        <v>404</v>
      </c>
      <c r="T407" s="19"/>
      <c r="U407" s="16">
        <v>1</v>
      </c>
      <c r="V407" s="16"/>
      <c r="W407" s="16"/>
      <c r="X407" s="16"/>
      <c r="Y407" s="16"/>
      <c r="Z407" s="16"/>
      <c r="AA407" s="16"/>
      <c r="AB407" s="16"/>
      <c r="AC407" s="16"/>
      <c r="AD407" s="16"/>
      <c r="AE407" s="16"/>
      <c r="AF407" s="16">
        <v>1</v>
      </c>
      <c r="AG407" s="16"/>
      <c r="AH407" s="16">
        <v>1</v>
      </c>
      <c r="AI407" s="16"/>
      <c r="AJ407" s="16"/>
      <c r="AK407" s="16"/>
      <c r="AL407" s="19" t="e">
        <f t="shared" si="37"/>
        <v>#REF!</v>
      </c>
      <c r="AM407" s="28" t="e">
        <f t="shared" si="38"/>
        <v>#REF!</v>
      </c>
      <c r="AN407" s="28" t="e">
        <f t="shared" si="39"/>
        <v>#REF!</v>
      </c>
      <c r="AO407" s="28" t="e">
        <f t="shared" si="40"/>
        <v>#REF!</v>
      </c>
      <c r="AP407" s="28" t="e">
        <f t="shared" si="41"/>
        <v>#REF!</v>
      </c>
      <c r="AQ407" s="28" t="e">
        <f t="shared" si="42"/>
        <v>#REF!</v>
      </c>
    </row>
    <row r="408" spans="1:43" x14ac:dyDescent="0.25">
      <c r="A408" t="s">
        <v>515</v>
      </c>
      <c r="B408" s="28"/>
      <c r="C408" s="28"/>
      <c r="D408" s="28"/>
      <c r="E408" s="28"/>
      <c r="F408" s="28"/>
      <c r="G408" s="28"/>
      <c r="H408" s="28"/>
      <c r="I408" s="28"/>
      <c r="J408" s="28"/>
      <c r="K408" s="28"/>
      <c r="L408" s="28"/>
      <c r="M408" s="28"/>
      <c r="N408" s="28"/>
      <c r="S408" s="28">
        <v>405</v>
      </c>
      <c r="T408" s="19"/>
      <c r="U408" s="16">
        <v>1</v>
      </c>
      <c r="V408" s="16"/>
      <c r="W408" s="16"/>
      <c r="X408" s="16"/>
      <c r="Y408" s="16"/>
      <c r="Z408" s="16"/>
      <c r="AA408" s="16"/>
      <c r="AB408" s="16"/>
      <c r="AC408" s="16"/>
      <c r="AD408" s="16"/>
      <c r="AE408" s="16"/>
      <c r="AF408" s="16">
        <v>1</v>
      </c>
      <c r="AG408" s="16"/>
      <c r="AH408" s="16">
        <v>1</v>
      </c>
      <c r="AI408" s="16"/>
      <c r="AJ408" s="16"/>
      <c r="AK408" s="16"/>
      <c r="AL408" s="19" t="e">
        <f t="shared" si="37"/>
        <v>#REF!</v>
      </c>
      <c r="AM408" s="28" t="e">
        <f t="shared" si="38"/>
        <v>#REF!</v>
      </c>
      <c r="AN408" s="28" t="e">
        <f t="shared" si="39"/>
        <v>#REF!</v>
      </c>
      <c r="AO408" s="28" t="e">
        <f t="shared" si="40"/>
        <v>#REF!</v>
      </c>
      <c r="AP408" s="28" t="e">
        <f t="shared" si="41"/>
        <v>#REF!</v>
      </c>
      <c r="AQ408" s="28" t="e">
        <f t="shared" si="42"/>
        <v>#REF!</v>
      </c>
    </row>
    <row r="409" spans="1:43" x14ac:dyDescent="0.25">
      <c r="A409" t="s">
        <v>516</v>
      </c>
      <c r="B409" s="28"/>
      <c r="C409" s="28"/>
      <c r="D409" s="28"/>
      <c r="E409" s="28"/>
      <c r="F409" s="28"/>
      <c r="G409" s="28"/>
      <c r="H409" s="28"/>
      <c r="I409" s="28"/>
      <c r="J409" s="28"/>
      <c r="K409" s="28"/>
      <c r="L409" s="28"/>
      <c r="M409" s="28"/>
      <c r="N409" s="28"/>
      <c r="S409" s="28">
        <v>406</v>
      </c>
      <c r="T409" s="19"/>
      <c r="U409" s="16">
        <v>1</v>
      </c>
      <c r="V409" s="16"/>
      <c r="W409" s="16"/>
      <c r="X409" s="16"/>
      <c r="Y409" s="16"/>
      <c r="Z409" s="16"/>
      <c r="AA409" s="16"/>
      <c r="AB409" s="16"/>
      <c r="AC409" s="16"/>
      <c r="AD409" s="16"/>
      <c r="AE409" s="16">
        <v>1</v>
      </c>
      <c r="AF409" s="16"/>
      <c r="AG409" s="16"/>
      <c r="AH409" s="16">
        <v>1</v>
      </c>
      <c r="AI409" s="16"/>
      <c r="AJ409" s="16"/>
      <c r="AK409" s="16"/>
      <c r="AL409" s="19" t="e">
        <f t="shared" si="37"/>
        <v>#REF!</v>
      </c>
      <c r="AM409" s="28" t="e">
        <f t="shared" si="38"/>
        <v>#REF!</v>
      </c>
      <c r="AN409" s="28" t="e">
        <f t="shared" si="39"/>
        <v>#REF!</v>
      </c>
      <c r="AO409" s="28" t="e">
        <f t="shared" si="40"/>
        <v>#REF!</v>
      </c>
      <c r="AP409" s="28" t="e">
        <f t="shared" si="41"/>
        <v>#REF!</v>
      </c>
      <c r="AQ409" s="28" t="e">
        <f t="shared" si="42"/>
        <v>#REF!</v>
      </c>
    </row>
    <row r="410" spans="1:43" x14ac:dyDescent="0.25">
      <c r="A410" t="s">
        <v>517</v>
      </c>
      <c r="B410" s="28"/>
      <c r="C410" s="28"/>
      <c r="D410" s="28"/>
      <c r="E410" s="28"/>
      <c r="F410" s="28"/>
      <c r="G410" s="28"/>
      <c r="H410" s="28"/>
      <c r="I410" s="28"/>
      <c r="J410" s="28"/>
      <c r="K410" s="28"/>
      <c r="L410" s="28"/>
      <c r="M410" s="28"/>
      <c r="N410" s="28"/>
      <c r="S410" s="28">
        <v>407</v>
      </c>
      <c r="T410" s="19"/>
      <c r="U410" s="16">
        <v>1</v>
      </c>
      <c r="V410" s="16"/>
      <c r="W410" s="16"/>
      <c r="X410" s="16"/>
      <c r="Y410" s="16"/>
      <c r="Z410" s="16"/>
      <c r="AA410" s="16"/>
      <c r="AB410" s="16"/>
      <c r="AC410" s="16"/>
      <c r="AD410" s="16"/>
      <c r="AE410" s="16">
        <v>1</v>
      </c>
      <c r="AF410" s="16"/>
      <c r="AG410" s="16"/>
      <c r="AH410" s="16">
        <v>1</v>
      </c>
      <c r="AI410" s="16"/>
      <c r="AJ410" s="16"/>
      <c r="AK410" s="16"/>
      <c r="AL410" s="19" t="e">
        <f t="shared" si="37"/>
        <v>#REF!</v>
      </c>
      <c r="AM410" s="28" t="e">
        <f t="shared" si="38"/>
        <v>#REF!</v>
      </c>
      <c r="AN410" s="28" t="e">
        <f t="shared" si="39"/>
        <v>#REF!</v>
      </c>
      <c r="AO410" s="28" t="e">
        <f t="shared" si="40"/>
        <v>#REF!</v>
      </c>
      <c r="AP410" s="28" t="e">
        <f t="shared" si="41"/>
        <v>#REF!</v>
      </c>
      <c r="AQ410" s="28" t="e">
        <f t="shared" si="42"/>
        <v>#REF!</v>
      </c>
    </row>
    <row r="411" spans="1:43" x14ac:dyDescent="0.25">
      <c r="A411" t="s">
        <v>518</v>
      </c>
      <c r="B411" s="28"/>
      <c r="C411" s="28"/>
      <c r="D411" s="28"/>
      <c r="E411" s="28"/>
      <c r="F411" s="28"/>
      <c r="G411" s="28"/>
      <c r="H411" s="28"/>
      <c r="I411" s="28"/>
      <c r="J411" s="28"/>
      <c r="K411" s="28"/>
      <c r="L411" s="28"/>
      <c r="M411" s="28"/>
      <c r="N411" s="28"/>
      <c r="S411" s="28">
        <v>408</v>
      </c>
      <c r="T411" s="19"/>
      <c r="U411" s="16">
        <v>1</v>
      </c>
      <c r="V411" s="16"/>
      <c r="W411" s="16"/>
      <c r="X411" s="16"/>
      <c r="Y411" s="16"/>
      <c r="Z411" s="16"/>
      <c r="AA411" s="16"/>
      <c r="AB411" s="16"/>
      <c r="AC411" s="16"/>
      <c r="AD411" s="16"/>
      <c r="AE411" s="16">
        <v>1</v>
      </c>
      <c r="AF411" s="16"/>
      <c r="AG411" s="16"/>
      <c r="AH411" s="16">
        <v>1</v>
      </c>
      <c r="AI411" s="16"/>
      <c r="AJ411" s="16"/>
      <c r="AK411" s="16"/>
      <c r="AL411" s="19" t="e">
        <f t="shared" si="37"/>
        <v>#REF!</v>
      </c>
      <c r="AM411" s="28" t="e">
        <f t="shared" si="38"/>
        <v>#REF!</v>
      </c>
      <c r="AN411" s="28" t="e">
        <f t="shared" si="39"/>
        <v>#REF!</v>
      </c>
      <c r="AO411" s="28" t="e">
        <f t="shared" si="40"/>
        <v>#REF!</v>
      </c>
      <c r="AP411" s="28" t="e">
        <f t="shared" si="41"/>
        <v>#REF!</v>
      </c>
      <c r="AQ411" s="28" t="e">
        <f t="shared" si="42"/>
        <v>#REF!</v>
      </c>
    </row>
    <row r="412" spans="1:43" x14ac:dyDescent="0.25">
      <c r="A412" t="s">
        <v>519</v>
      </c>
      <c r="B412" s="28"/>
      <c r="C412" s="28"/>
      <c r="D412" s="28"/>
      <c r="E412" s="28"/>
      <c r="F412" s="28"/>
      <c r="G412" s="28"/>
      <c r="H412" s="28"/>
      <c r="I412" s="28"/>
      <c r="J412" s="28"/>
      <c r="K412" s="28"/>
      <c r="L412" s="28"/>
      <c r="M412" s="28"/>
      <c r="N412" s="28"/>
      <c r="S412" s="28">
        <v>409</v>
      </c>
      <c r="T412" s="19"/>
      <c r="U412" s="16">
        <v>1</v>
      </c>
      <c r="V412" s="16"/>
      <c r="W412" s="16"/>
      <c r="X412" s="16"/>
      <c r="Y412" s="16"/>
      <c r="Z412" s="16"/>
      <c r="AA412" s="16"/>
      <c r="AB412" s="16"/>
      <c r="AC412" s="16"/>
      <c r="AD412" s="16"/>
      <c r="AE412" s="16">
        <v>1</v>
      </c>
      <c r="AF412" s="16"/>
      <c r="AG412" s="16"/>
      <c r="AH412" s="16">
        <v>1</v>
      </c>
      <c r="AI412" s="16"/>
      <c r="AJ412" s="16"/>
      <c r="AK412" s="16"/>
      <c r="AL412" s="19" t="e">
        <f t="shared" si="37"/>
        <v>#REF!</v>
      </c>
      <c r="AM412" s="28" t="e">
        <f t="shared" si="38"/>
        <v>#REF!</v>
      </c>
      <c r="AN412" s="28" t="e">
        <f t="shared" si="39"/>
        <v>#REF!</v>
      </c>
      <c r="AO412" s="28" t="e">
        <f t="shared" si="40"/>
        <v>#REF!</v>
      </c>
      <c r="AP412" s="28" t="e">
        <f t="shared" si="41"/>
        <v>#REF!</v>
      </c>
      <c r="AQ412" s="28" t="e">
        <f t="shared" si="42"/>
        <v>#REF!</v>
      </c>
    </row>
    <row r="413" spans="1:43" x14ac:dyDescent="0.25">
      <c r="A413" t="s">
        <v>520</v>
      </c>
      <c r="B413" s="28"/>
      <c r="C413" s="28"/>
      <c r="D413" s="28"/>
      <c r="E413" s="28"/>
      <c r="F413" s="28"/>
      <c r="G413" s="28"/>
      <c r="H413" s="28"/>
      <c r="I413" s="28"/>
      <c r="J413" s="28"/>
      <c r="K413" s="28"/>
      <c r="L413" s="28"/>
      <c r="M413" s="28"/>
      <c r="N413" s="28"/>
      <c r="S413" s="28">
        <v>410</v>
      </c>
      <c r="T413" s="19"/>
      <c r="U413" s="16">
        <v>1</v>
      </c>
      <c r="V413" s="16"/>
      <c r="W413" s="16"/>
      <c r="X413" s="16"/>
      <c r="Y413" s="16"/>
      <c r="Z413" s="16"/>
      <c r="AA413" s="16"/>
      <c r="AB413" s="16"/>
      <c r="AC413" s="16"/>
      <c r="AD413" s="16"/>
      <c r="AE413" s="16">
        <v>1</v>
      </c>
      <c r="AF413" s="16"/>
      <c r="AG413" s="16"/>
      <c r="AH413" s="16">
        <v>1</v>
      </c>
      <c r="AI413" s="16"/>
      <c r="AJ413" s="16"/>
      <c r="AK413" s="16"/>
      <c r="AL413" s="19" t="e">
        <f t="shared" si="37"/>
        <v>#REF!</v>
      </c>
      <c r="AM413" s="28" t="e">
        <f t="shared" si="38"/>
        <v>#REF!</v>
      </c>
      <c r="AN413" s="28" t="e">
        <f t="shared" si="39"/>
        <v>#REF!</v>
      </c>
      <c r="AO413" s="28" t="e">
        <f t="shared" si="40"/>
        <v>#REF!</v>
      </c>
      <c r="AP413" s="28" t="e">
        <f t="shared" si="41"/>
        <v>#REF!</v>
      </c>
      <c r="AQ413" s="28" t="e">
        <f t="shared" si="42"/>
        <v>#REF!</v>
      </c>
    </row>
    <row r="414" spans="1:43" x14ac:dyDescent="0.25">
      <c r="A414" t="s">
        <v>521</v>
      </c>
      <c r="B414" s="28"/>
      <c r="C414" s="28"/>
      <c r="D414" s="28"/>
      <c r="E414" s="28"/>
      <c r="F414" s="28"/>
      <c r="G414" s="28"/>
      <c r="H414" s="28"/>
      <c r="I414" s="28"/>
      <c r="J414" s="28"/>
      <c r="K414" s="28"/>
      <c r="L414" s="28"/>
      <c r="M414" s="28"/>
      <c r="N414" s="28"/>
      <c r="S414" s="28">
        <v>411</v>
      </c>
      <c r="T414" s="19"/>
      <c r="U414" s="16">
        <v>1</v>
      </c>
      <c r="V414" s="16"/>
      <c r="W414" s="16"/>
      <c r="X414" s="16"/>
      <c r="Y414" s="16"/>
      <c r="Z414" s="16"/>
      <c r="AA414" s="16"/>
      <c r="AB414" s="16"/>
      <c r="AC414" s="16"/>
      <c r="AD414" s="16"/>
      <c r="AE414" s="16">
        <v>1</v>
      </c>
      <c r="AF414" s="16"/>
      <c r="AG414" s="16"/>
      <c r="AH414" s="16">
        <v>1</v>
      </c>
      <c r="AI414" s="16"/>
      <c r="AJ414" s="16"/>
      <c r="AK414" s="16"/>
      <c r="AL414" s="19" t="e">
        <f t="shared" si="37"/>
        <v>#REF!</v>
      </c>
      <c r="AM414" s="28" t="e">
        <f t="shared" si="38"/>
        <v>#REF!</v>
      </c>
      <c r="AN414" s="28" t="e">
        <f t="shared" si="39"/>
        <v>#REF!</v>
      </c>
      <c r="AO414" s="28" t="e">
        <f t="shared" si="40"/>
        <v>#REF!</v>
      </c>
      <c r="AP414" s="28" t="e">
        <f t="shared" si="41"/>
        <v>#REF!</v>
      </c>
      <c r="AQ414" s="28" t="e">
        <f t="shared" si="42"/>
        <v>#REF!</v>
      </c>
    </row>
    <row r="415" spans="1:43" x14ac:dyDescent="0.25">
      <c r="A415" t="s">
        <v>522</v>
      </c>
      <c r="B415" s="28"/>
      <c r="C415" s="28"/>
      <c r="D415" s="28"/>
      <c r="E415" s="28"/>
      <c r="F415" s="28"/>
      <c r="G415" s="28"/>
      <c r="H415" s="28"/>
      <c r="I415" s="28"/>
      <c r="J415" s="28"/>
      <c r="K415" s="28"/>
      <c r="L415" s="28"/>
      <c r="M415" s="28"/>
      <c r="N415" s="28"/>
      <c r="S415" s="28">
        <v>412</v>
      </c>
      <c r="T415" s="19"/>
      <c r="U415" s="16"/>
      <c r="V415" s="16"/>
      <c r="W415" s="16"/>
      <c r="X415" s="16">
        <v>1</v>
      </c>
      <c r="Y415" s="16"/>
      <c r="Z415" s="16"/>
      <c r="AA415" s="16"/>
      <c r="AB415" s="16"/>
      <c r="AC415" s="16"/>
      <c r="AD415" s="16"/>
      <c r="AE415" s="16"/>
      <c r="AF415" s="16"/>
      <c r="AG415" s="16"/>
      <c r="AH415" s="16">
        <v>1</v>
      </c>
      <c r="AI415" s="16"/>
      <c r="AJ415" s="16"/>
      <c r="AK415" s="16"/>
      <c r="AL415" s="19" t="e">
        <f t="shared" si="37"/>
        <v>#REF!</v>
      </c>
      <c r="AM415" s="28" t="e">
        <f t="shared" si="38"/>
        <v>#REF!</v>
      </c>
      <c r="AN415" s="28" t="e">
        <f t="shared" si="39"/>
        <v>#REF!</v>
      </c>
      <c r="AO415" s="28" t="e">
        <f t="shared" si="40"/>
        <v>#REF!</v>
      </c>
      <c r="AP415" s="28" t="e">
        <f t="shared" si="41"/>
        <v>#REF!</v>
      </c>
      <c r="AQ415" s="28" t="e">
        <f t="shared" si="42"/>
        <v>#REF!</v>
      </c>
    </row>
    <row r="416" spans="1:43" x14ac:dyDescent="0.25">
      <c r="A416" t="s">
        <v>523</v>
      </c>
      <c r="B416" s="28"/>
      <c r="C416" s="28"/>
      <c r="D416" s="28"/>
      <c r="E416" s="28"/>
      <c r="F416" s="28"/>
      <c r="G416" s="28"/>
      <c r="H416" s="28"/>
      <c r="I416" s="28"/>
      <c r="J416" s="28"/>
      <c r="K416" s="28"/>
      <c r="L416" s="28"/>
      <c r="M416" s="28"/>
      <c r="N416" s="28"/>
      <c r="S416" s="28">
        <v>413</v>
      </c>
      <c r="T416" s="19"/>
      <c r="U416" s="16"/>
      <c r="V416" s="16"/>
      <c r="W416" s="16"/>
      <c r="X416" s="16">
        <v>1</v>
      </c>
      <c r="Y416" s="16"/>
      <c r="Z416" s="16"/>
      <c r="AA416" s="16"/>
      <c r="AB416" s="16"/>
      <c r="AC416" s="16"/>
      <c r="AD416" s="16">
        <v>1</v>
      </c>
      <c r="AE416" s="16"/>
      <c r="AF416" s="16"/>
      <c r="AG416" s="16"/>
      <c r="AH416" s="16">
        <v>1</v>
      </c>
      <c r="AI416" s="16"/>
      <c r="AJ416" s="16"/>
      <c r="AK416" s="16"/>
      <c r="AL416" s="19" t="e">
        <f t="shared" si="37"/>
        <v>#REF!</v>
      </c>
      <c r="AM416" s="28" t="e">
        <f t="shared" si="38"/>
        <v>#REF!</v>
      </c>
      <c r="AN416" s="28" t="e">
        <f t="shared" si="39"/>
        <v>#REF!</v>
      </c>
      <c r="AO416" s="28" t="e">
        <f t="shared" si="40"/>
        <v>#REF!</v>
      </c>
      <c r="AP416" s="28" t="e">
        <f t="shared" si="41"/>
        <v>#REF!</v>
      </c>
      <c r="AQ416" s="28" t="e">
        <f t="shared" si="42"/>
        <v>#REF!</v>
      </c>
    </row>
    <row r="417" spans="1:43" x14ac:dyDescent="0.25">
      <c r="A417" t="s">
        <v>524</v>
      </c>
      <c r="B417" s="28"/>
      <c r="C417" s="28"/>
      <c r="D417" s="28"/>
      <c r="E417" s="28"/>
      <c r="F417" s="28"/>
      <c r="G417" s="28"/>
      <c r="H417" s="28"/>
      <c r="I417" s="28"/>
      <c r="J417" s="28"/>
      <c r="K417" s="28"/>
      <c r="L417" s="28"/>
      <c r="M417" s="28"/>
      <c r="N417" s="28"/>
      <c r="S417" s="28">
        <v>414</v>
      </c>
      <c r="T417" s="19"/>
      <c r="U417" s="16"/>
      <c r="V417" s="16"/>
      <c r="W417" s="16"/>
      <c r="X417" s="16">
        <v>1</v>
      </c>
      <c r="Y417" s="16"/>
      <c r="Z417" s="16"/>
      <c r="AA417" s="16"/>
      <c r="AB417" s="16"/>
      <c r="AC417" s="16"/>
      <c r="AD417" s="16">
        <v>1</v>
      </c>
      <c r="AE417" s="16"/>
      <c r="AF417" s="16"/>
      <c r="AG417" s="16"/>
      <c r="AH417" s="16">
        <v>1</v>
      </c>
      <c r="AI417" s="16"/>
      <c r="AJ417" s="16"/>
      <c r="AK417" s="16"/>
      <c r="AL417" s="19" t="e">
        <f t="shared" si="37"/>
        <v>#REF!</v>
      </c>
      <c r="AM417" s="28" t="e">
        <f t="shared" si="38"/>
        <v>#REF!</v>
      </c>
      <c r="AN417" s="28" t="e">
        <f t="shared" si="39"/>
        <v>#REF!</v>
      </c>
      <c r="AO417" s="28" t="e">
        <f t="shared" si="40"/>
        <v>#REF!</v>
      </c>
      <c r="AP417" s="28" t="e">
        <f t="shared" si="41"/>
        <v>#REF!</v>
      </c>
      <c r="AQ417" s="28" t="e">
        <f t="shared" si="42"/>
        <v>#REF!</v>
      </c>
    </row>
    <row r="418" spans="1:43" x14ac:dyDescent="0.25">
      <c r="A418" t="s">
        <v>525</v>
      </c>
      <c r="B418" s="28"/>
      <c r="C418" s="28"/>
      <c r="D418" s="28"/>
      <c r="E418" s="28"/>
      <c r="F418" s="28"/>
      <c r="G418" s="28"/>
      <c r="H418" s="28"/>
      <c r="I418" s="28"/>
      <c r="J418" s="28"/>
      <c r="K418" s="28"/>
      <c r="L418" s="28"/>
      <c r="M418" s="28"/>
      <c r="N418" s="28"/>
      <c r="S418" s="28">
        <v>415</v>
      </c>
      <c r="T418" s="19"/>
      <c r="U418" s="16"/>
      <c r="V418" s="16"/>
      <c r="W418" s="16"/>
      <c r="X418" s="16">
        <v>1</v>
      </c>
      <c r="Y418" s="16"/>
      <c r="Z418" s="16"/>
      <c r="AA418" s="16"/>
      <c r="AB418" s="16"/>
      <c r="AC418" s="16"/>
      <c r="AD418" s="16">
        <v>1</v>
      </c>
      <c r="AE418" s="16"/>
      <c r="AF418" s="16"/>
      <c r="AG418" s="16"/>
      <c r="AH418" s="16">
        <v>1</v>
      </c>
      <c r="AI418" s="16"/>
      <c r="AJ418" s="16"/>
      <c r="AK418" s="16"/>
      <c r="AL418" s="19" t="e">
        <f t="shared" si="37"/>
        <v>#REF!</v>
      </c>
      <c r="AM418" s="28" t="e">
        <f t="shared" si="38"/>
        <v>#REF!</v>
      </c>
      <c r="AN418" s="28" t="e">
        <f t="shared" si="39"/>
        <v>#REF!</v>
      </c>
      <c r="AO418" s="28" t="e">
        <f t="shared" si="40"/>
        <v>#REF!</v>
      </c>
      <c r="AP418" s="28" t="e">
        <f t="shared" si="41"/>
        <v>#REF!</v>
      </c>
      <c r="AQ418" s="28" t="e">
        <f t="shared" si="42"/>
        <v>#REF!</v>
      </c>
    </row>
    <row r="419" spans="1:43" x14ac:dyDescent="0.25">
      <c r="A419" t="s">
        <v>526</v>
      </c>
      <c r="B419" s="28"/>
      <c r="C419" s="28"/>
      <c r="D419" s="28"/>
      <c r="E419" s="28"/>
      <c r="F419" s="28"/>
      <c r="G419" s="28"/>
      <c r="H419" s="28"/>
      <c r="I419" s="28"/>
      <c r="J419" s="28"/>
      <c r="K419" s="28"/>
      <c r="L419" s="28"/>
      <c r="M419" s="28"/>
      <c r="N419" s="28"/>
      <c r="S419" s="28">
        <v>416</v>
      </c>
      <c r="T419" s="19"/>
      <c r="U419" s="16"/>
      <c r="V419" s="16"/>
      <c r="W419" s="16"/>
      <c r="X419" s="16">
        <v>1</v>
      </c>
      <c r="Y419" s="16"/>
      <c r="Z419" s="16"/>
      <c r="AA419" s="16"/>
      <c r="AB419" s="16"/>
      <c r="AC419" s="16"/>
      <c r="AD419" s="16">
        <v>1</v>
      </c>
      <c r="AE419" s="16"/>
      <c r="AF419" s="16"/>
      <c r="AG419" s="16"/>
      <c r="AH419" s="16">
        <v>1</v>
      </c>
      <c r="AI419" s="16"/>
      <c r="AJ419" s="16"/>
      <c r="AK419" s="16"/>
      <c r="AL419" s="19" t="e">
        <f t="shared" si="37"/>
        <v>#REF!</v>
      </c>
      <c r="AM419" s="28" t="e">
        <f t="shared" si="38"/>
        <v>#REF!</v>
      </c>
      <c r="AN419" s="28" t="e">
        <f t="shared" si="39"/>
        <v>#REF!</v>
      </c>
      <c r="AO419" s="28" t="e">
        <f t="shared" si="40"/>
        <v>#REF!</v>
      </c>
      <c r="AP419" s="28" t="e">
        <f t="shared" si="41"/>
        <v>#REF!</v>
      </c>
      <c r="AQ419" s="28" t="e">
        <f t="shared" si="42"/>
        <v>#REF!</v>
      </c>
    </row>
    <row r="420" spans="1:43" x14ac:dyDescent="0.25">
      <c r="A420" t="s">
        <v>527</v>
      </c>
      <c r="B420" s="28"/>
      <c r="C420" s="28"/>
      <c r="D420" s="28"/>
      <c r="E420" s="28"/>
      <c r="F420" s="28"/>
      <c r="G420" s="28"/>
      <c r="H420" s="28"/>
      <c r="I420" s="28"/>
      <c r="J420" s="28"/>
      <c r="K420" s="28"/>
      <c r="L420" s="28"/>
      <c r="M420" s="28"/>
      <c r="N420" s="28"/>
      <c r="S420" s="28">
        <v>417</v>
      </c>
      <c r="T420" s="19"/>
      <c r="U420" s="16"/>
      <c r="V420" s="16"/>
      <c r="W420" s="16"/>
      <c r="X420" s="16">
        <v>1</v>
      </c>
      <c r="Y420" s="16"/>
      <c r="Z420" s="16"/>
      <c r="AA420" s="16"/>
      <c r="AB420" s="16"/>
      <c r="AC420" s="16"/>
      <c r="AD420" s="16">
        <v>1</v>
      </c>
      <c r="AE420" s="16"/>
      <c r="AF420" s="16"/>
      <c r="AG420" s="16"/>
      <c r="AH420" s="16">
        <v>1</v>
      </c>
      <c r="AI420" s="16"/>
      <c r="AJ420" s="16"/>
      <c r="AK420" s="16"/>
      <c r="AL420" s="19" t="e">
        <f t="shared" si="37"/>
        <v>#REF!</v>
      </c>
      <c r="AM420" s="28" t="e">
        <f t="shared" si="38"/>
        <v>#REF!</v>
      </c>
      <c r="AN420" s="28" t="e">
        <f t="shared" si="39"/>
        <v>#REF!</v>
      </c>
      <c r="AO420" s="28" t="e">
        <f t="shared" si="40"/>
        <v>#REF!</v>
      </c>
      <c r="AP420" s="28" t="e">
        <f t="shared" si="41"/>
        <v>#REF!</v>
      </c>
      <c r="AQ420" s="28" t="e">
        <f t="shared" si="42"/>
        <v>#REF!</v>
      </c>
    </row>
    <row r="421" spans="1:43" x14ac:dyDescent="0.25">
      <c r="A421" t="s">
        <v>528</v>
      </c>
      <c r="B421" s="28"/>
      <c r="C421" s="28"/>
      <c r="D421" s="28"/>
      <c r="E421" s="28"/>
      <c r="F421" s="28"/>
      <c r="G421" s="28"/>
      <c r="H421" s="28"/>
      <c r="I421" s="28"/>
      <c r="J421" s="28"/>
      <c r="K421" s="28"/>
      <c r="L421" s="28"/>
      <c r="M421" s="28"/>
      <c r="N421" s="28"/>
      <c r="S421" s="28">
        <v>418</v>
      </c>
      <c r="T421" s="19"/>
      <c r="U421" s="16"/>
      <c r="V421" s="16"/>
      <c r="W421" s="16"/>
      <c r="X421" s="16">
        <v>1</v>
      </c>
      <c r="Y421" s="16"/>
      <c r="Z421" s="16"/>
      <c r="AA421" s="16"/>
      <c r="AB421" s="16"/>
      <c r="AC421" s="16"/>
      <c r="AD421" s="16"/>
      <c r="AE421" s="16"/>
      <c r="AF421" s="16">
        <v>1</v>
      </c>
      <c r="AG421" s="16"/>
      <c r="AH421" s="16">
        <v>1</v>
      </c>
      <c r="AI421" s="16"/>
      <c r="AJ421" s="16"/>
      <c r="AK421" s="16"/>
      <c r="AL421" s="19" t="e">
        <f t="shared" si="37"/>
        <v>#REF!</v>
      </c>
      <c r="AM421" s="28" t="e">
        <f t="shared" si="38"/>
        <v>#REF!</v>
      </c>
      <c r="AN421" s="28" t="e">
        <f t="shared" si="39"/>
        <v>#REF!</v>
      </c>
      <c r="AO421" s="28" t="e">
        <f t="shared" si="40"/>
        <v>#REF!</v>
      </c>
      <c r="AP421" s="28" t="e">
        <f t="shared" si="41"/>
        <v>#REF!</v>
      </c>
      <c r="AQ421" s="28" t="e">
        <f t="shared" si="42"/>
        <v>#REF!</v>
      </c>
    </row>
    <row r="422" spans="1:43" x14ac:dyDescent="0.25">
      <c r="A422" t="s">
        <v>529</v>
      </c>
      <c r="B422" s="28"/>
      <c r="C422" s="28"/>
      <c r="D422" s="28"/>
      <c r="E422" s="28"/>
      <c r="F422" s="28"/>
      <c r="G422" s="28"/>
      <c r="H422" s="28"/>
      <c r="I422" s="28"/>
      <c r="J422" s="28"/>
      <c r="K422" s="28"/>
      <c r="L422" s="28"/>
      <c r="M422" s="28"/>
      <c r="N422" s="28"/>
      <c r="S422" s="28">
        <v>419</v>
      </c>
      <c r="T422" s="19"/>
      <c r="U422" s="16"/>
      <c r="V422" s="16"/>
      <c r="W422" s="16"/>
      <c r="X422" s="16">
        <v>1</v>
      </c>
      <c r="Y422" s="16"/>
      <c r="Z422" s="16"/>
      <c r="AA422" s="16"/>
      <c r="AB422" s="16"/>
      <c r="AC422" s="16"/>
      <c r="AD422" s="16"/>
      <c r="AE422" s="16"/>
      <c r="AF422" s="16">
        <v>1</v>
      </c>
      <c r="AG422" s="16"/>
      <c r="AH422" s="16">
        <v>1</v>
      </c>
      <c r="AI422" s="16"/>
      <c r="AJ422" s="16"/>
      <c r="AK422" s="16"/>
      <c r="AL422" s="19" t="e">
        <f t="shared" si="37"/>
        <v>#REF!</v>
      </c>
      <c r="AM422" s="28" t="e">
        <f t="shared" si="38"/>
        <v>#REF!</v>
      </c>
      <c r="AN422" s="28" t="e">
        <f t="shared" si="39"/>
        <v>#REF!</v>
      </c>
      <c r="AO422" s="28" t="e">
        <f t="shared" si="40"/>
        <v>#REF!</v>
      </c>
      <c r="AP422" s="28" t="e">
        <f t="shared" si="41"/>
        <v>#REF!</v>
      </c>
      <c r="AQ422" s="28" t="e">
        <f t="shared" si="42"/>
        <v>#REF!</v>
      </c>
    </row>
    <row r="423" spans="1:43" x14ac:dyDescent="0.25">
      <c r="A423" t="s">
        <v>530</v>
      </c>
      <c r="B423" s="28"/>
      <c r="C423" s="28"/>
      <c r="D423" s="28"/>
      <c r="E423" s="28"/>
      <c r="F423" s="28"/>
      <c r="G423" s="28"/>
      <c r="H423" s="28"/>
      <c r="I423" s="28"/>
      <c r="J423" s="28"/>
      <c r="K423" s="28"/>
      <c r="L423" s="28"/>
      <c r="M423" s="28"/>
      <c r="N423" s="28"/>
      <c r="S423" s="28">
        <v>420</v>
      </c>
      <c r="T423" s="19"/>
      <c r="U423" s="16"/>
      <c r="V423" s="16"/>
      <c r="W423" s="16"/>
      <c r="X423" s="16">
        <v>1</v>
      </c>
      <c r="Y423" s="16"/>
      <c r="Z423" s="16"/>
      <c r="AA423" s="16"/>
      <c r="AB423" s="16"/>
      <c r="AC423" s="16"/>
      <c r="AD423" s="16"/>
      <c r="AE423" s="16">
        <v>1</v>
      </c>
      <c r="AF423" s="16"/>
      <c r="AG423" s="16"/>
      <c r="AH423" s="16">
        <v>1</v>
      </c>
      <c r="AI423" s="16"/>
      <c r="AJ423" s="16"/>
      <c r="AK423" s="16"/>
      <c r="AL423" s="19" t="e">
        <f t="shared" si="37"/>
        <v>#REF!</v>
      </c>
      <c r="AM423" s="28" t="e">
        <f t="shared" si="38"/>
        <v>#REF!</v>
      </c>
      <c r="AN423" s="28" t="e">
        <f t="shared" si="39"/>
        <v>#REF!</v>
      </c>
      <c r="AO423" s="28" t="e">
        <f t="shared" si="40"/>
        <v>#REF!</v>
      </c>
      <c r="AP423" s="28" t="e">
        <f t="shared" si="41"/>
        <v>#REF!</v>
      </c>
      <c r="AQ423" s="28" t="e">
        <f t="shared" si="42"/>
        <v>#REF!</v>
      </c>
    </row>
    <row r="424" spans="1:43" x14ac:dyDescent="0.25">
      <c r="A424" t="s">
        <v>531</v>
      </c>
      <c r="B424" s="28"/>
      <c r="C424" s="28"/>
      <c r="D424" s="28"/>
      <c r="E424" s="28"/>
      <c r="F424" s="28"/>
      <c r="G424" s="28"/>
      <c r="H424" s="28"/>
      <c r="I424" s="28"/>
      <c r="J424" s="28"/>
      <c r="K424" s="28"/>
      <c r="L424" s="28"/>
      <c r="M424" s="28"/>
      <c r="N424" s="28"/>
      <c r="S424" s="28">
        <v>421</v>
      </c>
      <c r="T424" s="19"/>
      <c r="U424" s="16"/>
      <c r="V424" s="16"/>
      <c r="W424" s="16"/>
      <c r="X424" s="16">
        <v>1</v>
      </c>
      <c r="Y424" s="16"/>
      <c r="Z424" s="16"/>
      <c r="AA424" s="16"/>
      <c r="AB424" s="16"/>
      <c r="AC424" s="16"/>
      <c r="AD424" s="16"/>
      <c r="AE424" s="16">
        <v>1</v>
      </c>
      <c r="AF424" s="16"/>
      <c r="AG424" s="16"/>
      <c r="AH424" s="16">
        <v>1</v>
      </c>
      <c r="AI424" s="16"/>
      <c r="AJ424" s="16"/>
      <c r="AK424" s="16"/>
      <c r="AL424" s="19" t="e">
        <f t="shared" si="37"/>
        <v>#REF!</v>
      </c>
      <c r="AM424" s="28" t="e">
        <f t="shared" si="38"/>
        <v>#REF!</v>
      </c>
      <c r="AN424" s="28" t="e">
        <f t="shared" si="39"/>
        <v>#REF!</v>
      </c>
      <c r="AO424" s="28" t="e">
        <f t="shared" si="40"/>
        <v>#REF!</v>
      </c>
      <c r="AP424" s="28" t="e">
        <f t="shared" si="41"/>
        <v>#REF!</v>
      </c>
      <c r="AQ424" s="28" t="e">
        <f t="shared" si="42"/>
        <v>#REF!</v>
      </c>
    </row>
    <row r="425" spans="1:43" x14ac:dyDescent="0.25">
      <c r="A425" t="s">
        <v>532</v>
      </c>
      <c r="B425" s="28"/>
      <c r="C425" s="28"/>
      <c r="D425" s="28"/>
      <c r="E425" s="28"/>
      <c r="F425" s="28"/>
      <c r="G425" s="28"/>
      <c r="H425" s="28"/>
      <c r="I425" s="28"/>
      <c r="J425" s="28"/>
      <c r="K425" s="28"/>
      <c r="L425" s="28"/>
      <c r="M425" s="28"/>
      <c r="N425" s="28"/>
      <c r="S425" s="28">
        <v>422</v>
      </c>
      <c r="T425" s="19"/>
      <c r="U425" s="16"/>
      <c r="V425" s="16"/>
      <c r="W425" s="16"/>
      <c r="X425" s="16">
        <v>1</v>
      </c>
      <c r="Y425" s="16"/>
      <c r="Z425" s="16"/>
      <c r="AA425" s="16"/>
      <c r="AB425" s="16"/>
      <c r="AC425" s="16"/>
      <c r="AD425" s="16"/>
      <c r="AE425" s="16">
        <v>1</v>
      </c>
      <c r="AF425" s="16"/>
      <c r="AG425" s="16"/>
      <c r="AH425" s="16">
        <v>1</v>
      </c>
      <c r="AI425" s="16"/>
      <c r="AJ425" s="16"/>
      <c r="AK425" s="16"/>
      <c r="AL425" s="19" t="e">
        <f t="shared" si="37"/>
        <v>#REF!</v>
      </c>
      <c r="AM425" s="28" t="e">
        <f t="shared" si="38"/>
        <v>#REF!</v>
      </c>
      <c r="AN425" s="28" t="e">
        <f t="shared" si="39"/>
        <v>#REF!</v>
      </c>
      <c r="AO425" s="28" t="e">
        <f t="shared" si="40"/>
        <v>#REF!</v>
      </c>
      <c r="AP425" s="28" t="e">
        <f t="shared" si="41"/>
        <v>#REF!</v>
      </c>
      <c r="AQ425" s="28" t="e">
        <f t="shared" si="42"/>
        <v>#REF!</v>
      </c>
    </row>
    <row r="426" spans="1:43" x14ac:dyDescent="0.25">
      <c r="A426" t="s">
        <v>533</v>
      </c>
      <c r="B426" s="28"/>
      <c r="C426" s="28"/>
      <c r="D426" s="28"/>
      <c r="E426" s="28"/>
      <c r="F426" s="28"/>
      <c r="G426" s="28"/>
      <c r="H426" s="28"/>
      <c r="I426" s="28"/>
      <c r="J426" s="28"/>
      <c r="K426" s="28"/>
      <c r="L426" s="28"/>
      <c r="M426" s="28"/>
      <c r="N426" s="28"/>
      <c r="S426" s="28">
        <v>423</v>
      </c>
      <c r="T426" s="19"/>
      <c r="U426" s="16"/>
      <c r="V426" s="16"/>
      <c r="W426" s="16"/>
      <c r="X426" s="16">
        <v>1</v>
      </c>
      <c r="Y426" s="16"/>
      <c r="Z426" s="16"/>
      <c r="AA426" s="16"/>
      <c r="AB426" s="16"/>
      <c r="AC426" s="16"/>
      <c r="AD426" s="16"/>
      <c r="AE426" s="16">
        <v>1</v>
      </c>
      <c r="AF426" s="16"/>
      <c r="AG426" s="16"/>
      <c r="AH426" s="16">
        <v>1</v>
      </c>
      <c r="AI426" s="16"/>
      <c r="AJ426" s="16"/>
      <c r="AK426" s="16"/>
      <c r="AL426" s="19" t="e">
        <f t="shared" si="37"/>
        <v>#REF!</v>
      </c>
      <c r="AM426" s="28" t="e">
        <f t="shared" si="38"/>
        <v>#REF!</v>
      </c>
      <c r="AN426" s="28" t="e">
        <f t="shared" si="39"/>
        <v>#REF!</v>
      </c>
      <c r="AO426" s="28" t="e">
        <f t="shared" si="40"/>
        <v>#REF!</v>
      </c>
      <c r="AP426" s="28" t="e">
        <f t="shared" si="41"/>
        <v>#REF!</v>
      </c>
      <c r="AQ426" s="28" t="e">
        <f t="shared" si="42"/>
        <v>#REF!</v>
      </c>
    </row>
    <row r="427" spans="1:43" x14ac:dyDescent="0.25">
      <c r="A427" t="s">
        <v>534</v>
      </c>
      <c r="B427" s="28"/>
      <c r="C427" s="28"/>
      <c r="D427" s="28"/>
      <c r="E427" s="28"/>
      <c r="F427" s="28"/>
      <c r="G427" s="28"/>
      <c r="H427" s="28"/>
      <c r="I427" s="28"/>
      <c r="J427" s="28"/>
      <c r="K427" s="28"/>
      <c r="L427" s="28"/>
      <c r="M427" s="28"/>
      <c r="N427" s="28"/>
      <c r="S427" s="28">
        <v>424</v>
      </c>
      <c r="T427" s="19"/>
      <c r="U427" s="16"/>
      <c r="V427" s="16"/>
      <c r="W427" s="16"/>
      <c r="X427" s="16">
        <v>1</v>
      </c>
      <c r="Y427" s="16"/>
      <c r="Z427" s="16"/>
      <c r="AA427" s="16"/>
      <c r="AB427" s="16"/>
      <c r="AC427" s="16"/>
      <c r="AD427" s="16"/>
      <c r="AE427" s="16">
        <v>1</v>
      </c>
      <c r="AF427" s="16"/>
      <c r="AG427" s="16"/>
      <c r="AH427" s="16">
        <v>1</v>
      </c>
      <c r="AI427" s="16"/>
      <c r="AJ427" s="16"/>
      <c r="AK427" s="16"/>
      <c r="AL427" s="19" t="e">
        <f t="shared" si="37"/>
        <v>#REF!</v>
      </c>
      <c r="AM427" s="28" t="e">
        <f t="shared" si="38"/>
        <v>#REF!</v>
      </c>
      <c r="AN427" s="28" t="e">
        <f t="shared" si="39"/>
        <v>#REF!</v>
      </c>
      <c r="AO427" s="28" t="e">
        <f t="shared" si="40"/>
        <v>#REF!</v>
      </c>
      <c r="AP427" s="28" t="e">
        <f t="shared" si="41"/>
        <v>#REF!</v>
      </c>
      <c r="AQ427" s="28" t="e">
        <f t="shared" si="42"/>
        <v>#REF!</v>
      </c>
    </row>
    <row r="428" spans="1:43" x14ac:dyDescent="0.25">
      <c r="A428" t="s">
        <v>535</v>
      </c>
      <c r="B428" s="28"/>
      <c r="C428" s="28"/>
      <c r="D428" s="28"/>
      <c r="E428" s="28"/>
      <c r="F428" s="28"/>
      <c r="G428" s="28"/>
      <c r="H428" s="28"/>
      <c r="I428" s="28"/>
      <c r="J428" s="28"/>
      <c r="K428" s="28"/>
      <c r="L428" s="28"/>
      <c r="M428" s="28"/>
      <c r="N428" s="28"/>
      <c r="S428" s="28">
        <v>425</v>
      </c>
      <c r="T428" s="19"/>
      <c r="U428" s="16"/>
      <c r="V428" s="16"/>
      <c r="W428" s="16"/>
      <c r="X428" s="16">
        <v>1</v>
      </c>
      <c r="Y428" s="16"/>
      <c r="Z428" s="16"/>
      <c r="AA428" s="16"/>
      <c r="AB428" s="16"/>
      <c r="AC428" s="16"/>
      <c r="AD428" s="16"/>
      <c r="AE428" s="16">
        <v>1</v>
      </c>
      <c r="AF428" s="16"/>
      <c r="AG428" s="16"/>
      <c r="AH428" s="16">
        <v>1</v>
      </c>
      <c r="AI428" s="16"/>
      <c r="AJ428" s="16"/>
      <c r="AK428" s="16"/>
      <c r="AL428" s="19" t="e">
        <f t="shared" si="37"/>
        <v>#REF!</v>
      </c>
      <c r="AM428" s="28" t="e">
        <f t="shared" si="38"/>
        <v>#REF!</v>
      </c>
      <c r="AN428" s="28" t="e">
        <f t="shared" si="39"/>
        <v>#REF!</v>
      </c>
      <c r="AO428" s="28" t="e">
        <f t="shared" si="40"/>
        <v>#REF!</v>
      </c>
      <c r="AP428" s="28" t="e">
        <f t="shared" si="41"/>
        <v>#REF!</v>
      </c>
      <c r="AQ428" s="28" t="e">
        <f t="shared" si="42"/>
        <v>#REF!</v>
      </c>
    </row>
    <row r="429" spans="1:43" x14ac:dyDescent="0.25">
      <c r="A429" t="s">
        <v>536</v>
      </c>
      <c r="B429" s="28"/>
      <c r="C429" s="28"/>
      <c r="D429" s="28"/>
      <c r="E429" s="28"/>
      <c r="F429" s="28"/>
      <c r="G429" s="28"/>
      <c r="H429" s="28"/>
      <c r="I429" s="28"/>
      <c r="J429" s="28"/>
      <c r="K429" s="28"/>
      <c r="L429" s="28"/>
      <c r="M429" s="28"/>
      <c r="N429" s="28"/>
      <c r="S429" s="28">
        <v>426</v>
      </c>
      <c r="T429" s="19"/>
      <c r="U429" s="16"/>
      <c r="V429" s="16"/>
      <c r="W429" s="16"/>
      <c r="X429" s="16"/>
      <c r="Y429" s="16">
        <v>1</v>
      </c>
      <c r="Z429" s="16"/>
      <c r="AA429" s="16"/>
      <c r="AB429" s="16"/>
      <c r="AC429" s="16"/>
      <c r="AD429" s="16"/>
      <c r="AE429" s="16"/>
      <c r="AF429" s="16"/>
      <c r="AG429" s="16"/>
      <c r="AH429" s="16">
        <v>1</v>
      </c>
      <c r="AI429" s="16"/>
      <c r="AJ429" s="16"/>
      <c r="AK429" s="16"/>
      <c r="AL429" s="19" t="e">
        <f t="shared" si="37"/>
        <v>#REF!</v>
      </c>
      <c r="AM429" s="28" t="e">
        <f t="shared" si="38"/>
        <v>#REF!</v>
      </c>
      <c r="AN429" s="28" t="e">
        <f t="shared" si="39"/>
        <v>#REF!</v>
      </c>
      <c r="AO429" s="28" t="e">
        <f t="shared" si="40"/>
        <v>#REF!</v>
      </c>
      <c r="AP429" s="28" t="e">
        <f t="shared" si="41"/>
        <v>#REF!</v>
      </c>
      <c r="AQ429" s="28" t="e">
        <f t="shared" si="42"/>
        <v>#REF!</v>
      </c>
    </row>
    <row r="430" spans="1:43" x14ac:dyDescent="0.25">
      <c r="A430" t="s">
        <v>537</v>
      </c>
      <c r="B430" s="28"/>
      <c r="C430" s="28"/>
      <c r="D430" s="28"/>
      <c r="E430" s="28"/>
      <c r="F430" s="28"/>
      <c r="G430" s="28"/>
      <c r="H430" s="28"/>
      <c r="I430" s="28"/>
      <c r="J430" s="28"/>
      <c r="K430" s="28"/>
      <c r="L430" s="28"/>
      <c r="M430" s="28"/>
      <c r="N430" s="28"/>
      <c r="S430" s="28">
        <v>427</v>
      </c>
      <c r="T430" s="19"/>
      <c r="U430" s="16"/>
      <c r="V430" s="16"/>
      <c r="W430" s="16"/>
      <c r="X430" s="16"/>
      <c r="Y430" s="16">
        <v>1</v>
      </c>
      <c r="Z430" s="16"/>
      <c r="AA430" s="16"/>
      <c r="AB430" s="16"/>
      <c r="AC430" s="16"/>
      <c r="AD430" s="16">
        <v>1</v>
      </c>
      <c r="AE430" s="16"/>
      <c r="AF430" s="16"/>
      <c r="AG430" s="16"/>
      <c r="AH430" s="16">
        <v>1</v>
      </c>
      <c r="AI430" s="16"/>
      <c r="AJ430" s="16"/>
      <c r="AK430" s="16"/>
      <c r="AL430" s="19" t="e">
        <f t="shared" si="37"/>
        <v>#REF!</v>
      </c>
      <c r="AM430" s="28" t="e">
        <f t="shared" si="38"/>
        <v>#REF!</v>
      </c>
      <c r="AN430" s="28" t="e">
        <f t="shared" si="39"/>
        <v>#REF!</v>
      </c>
      <c r="AO430" s="28" t="e">
        <f t="shared" si="40"/>
        <v>#REF!</v>
      </c>
      <c r="AP430" s="28" t="e">
        <f t="shared" si="41"/>
        <v>#REF!</v>
      </c>
      <c r="AQ430" s="28" t="e">
        <f t="shared" si="42"/>
        <v>#REF!</v>
      </c>
    </row>
    <row r="431" spans="1:43" x14ac:dyDescent="0.25">
      <c r="A431" t="s">
        <v>538</v>
      </c>
      <c r="B431" s="28"/>
      <c r="C431" s="28"/>
      <c r="D431" s="28"/>
      <c r="E431" s="28"/>
      <c r="F431" s="28"/>
      <c r="G431" s="28"/>
      <c r="H431" s="28"/>
      <c r="I431" s="28"/>
      <c r="J431" s="28"/>
      <c r="K431" s="28"/>
      <c r="L431" s="28"/>
      <c r="M431" s="28"/>
      <c r="N431" s="28"/>
      <c r="S431" s="28">
        <v>428</v>
      </c>
      <c r="T431" s="19"/>
      <c r="U431" s="16"/>
      <c r="V431" s="16"/>
      <c r="W431" s="16"/>
      <c r="X431" s="16"/>
      <c r="Y431" s="16">
        <v>1</v>
      </c>
      <c r="Z431" s="16"/>
      <c r="AA431" s="16"/>
      <c r="AB431" s="16"/>
      <c r="AC431" s="16"/>
      <c r="AD431" s="16">
        <v>1</v>
      </c>
      <c r="AE431" s="16"/>
      <c r="AF431" s="16"/>
      <c r="AG431" s="16"/>
      <c r="AH431" s="16">
        <v>1</v>
      </c>
      <c r="AI431" s="16"/>
      <c r="AJ431" s="16"/>
      <c r="AK431" s="16"/>
      <c r="AL431" s="19" t="e">
        <f t="shared" si="37"/>
        <v>#REF!</v>
      </c>
      <c r="AM431" s="28" t="e">
        <f t="shared" si="38"/>
        <v>#REF!</v>
      </c>
      <c r="AN431" s="28" t="e">
        <f t="shared" si="39"/>
        <v>#REF!</v>
      </c>
      <c r="AO431" s="28" t="e">
        <f t="shared" si="40"/>
        <v>#REF!</v>
      </c>
      <c r="AP431" s="28" t="e">
        <f t="shared" si="41"/>
        <v>#REF!</v>
      </c>
      <c r="AQ431" s="28" t="e">
        <f t="shared" si="42"/>
        <v>#REF!</v>
      </c>
    </row>
    <row r="432" spans="1:43" x14ac:dyDescent="0.25">
      <c r="A432" t="s">
        <v>539</v>
      </c>
      <c r="B432" s="28"/>
      <c r="C432" s="28"/>
      <c r="D432" s="28"/>
      <c r="E432" s="28"/>
      <c r="F432" s="28"/>
      <c r="G432" s="28"/>
      <c r="H432" s="28"/>
      <c r="I432" s="28"/>
      <c r="J432" s="28"/>
      <c r="K432" s="28"/>
      <c r="L432" s="28"/>
      <c r="M432" s="28"/>
      <c r="N432" s="28"/>
      <c r="S432" s="28">
        <v>429</v>
      </c>
      <c r="T432" s="19"/>
      <c r="U432" s="16"/>
      <c r="V432" s="16"/>
      <c r="W432" s="16"/>
      <c r="X432" s="16"/>
      <c r="Y432" s="16">
        <v>1</v>
      </c>
      <c r="Z432" s="16"/>
      <c r="AA432" s="16"/>
      <c r="AB432" s="16"/>
      <c r="AC432" s="16"/>
      <c r="AD432" s="16">
        <v>1</v>
      </c>
      <c r="AE432" s="16"/>
      <c r="AF432" s="16"/>
      <c r="AG432" s="16"/>
      <c r="AH432" s="16">
        <v>1</v>
      </c>
      <c r="AI432" s="16"/>
      <c r="AJ432" s="16"/>
      <c r="AK432" s="16"/>
      <c r="AL432" s="19" t="e">
        <f t="shared" si="37"/>
        <v>#REF!</v>
      </c>
      <c r="AM432" s="28" t="e">
        <f t="shared" si="38"/>
        <v>#REF!</v>
      </c>
      <c r="AN432" s="28" t="e">
        <f t="shared" si="39"/>
        <v>#REF!</v>
      </c>
      <c r="AO432" s="28" t="e">
        <f t="shared" si="40"/>
        <v>#REF!</v>
      </c>
      <c r="AP432" s="28" t="e">
        <f t="shared" si="41"/>
        <v>#REF!</v>
      </c>
      <c r="AQ432" s="28" t="e">
        <f t="shared" si="42"/>
        <v>#REF!</v>
      </c>
    </row>
    <row r="433" spans="1:43" x14ac:dyDescent="0.25">
      <c r="A433" t="s">
        <v>540</v>
      </c>
      <c r="B433" s="28"/>
      <c r="C433" s="28"/>
      <c r="D433" s="28"/>
      <c r="E433" s="28"/>
      <c r="F433" s="28"/>
      <c r="G433" s="28"/>
      <c r="H433" s="28"/>
      <c r="I433" s="28"/>
      <c r="J433" s="28"/>
      <c r="K433" s="28"/>
      <c r="L433" s="28"/>
      <c r="M433" s="28"/>
      <c r="N433" s="28"/>
      <c r="S433" s="28">
        <v>430</v>
      </c>
      <c r="T433" s="19"/>
      <c r="U433" s="16"/>
      <c r="V433" s="16"/>
      <c r="W433" s="16"/>
      <c r="X433" s="16"/>
      <c r="Y433" s="16">
        <v>1</v>
      </c>
      <c r="Z433" s="16"/>
      <c r="AA433" s="16"/>
      <c r="AB433" s="16"/>
      <c r="AC433" s="16"/>
      <c r="AD433" s="16">
        <v>1</v>
      </c>
      <c r="AE433" s="16"/>
      <c r="AF433" s="16"/>
      <c r="AG433" s="16"/>
      <c r="AH433" s="16">
        <v>1</v>
      </c>
      <c r="AI433" s="16"/>
      <c r="AJ433" s="16"/>
      <c r="AK433" s="16"/>
      <c r="AL433" s="19" t="e">
        <f t="shared" si="37"/>
        <v>#REF!</v>
      </c>
      <c r="AM433" s="28" t="e">
        <f t="shared" si="38"/>
        <v>#REF!</v>
      </c>
      <c r="AN433" s="28" t="e">
        <f t="shared" si="39"/>
        <v>#REF!</v>
      </c>
      <c r="AO433" s="28" t="e">
        <f t="shared" si="40"/>
        <v>#REF!</v>
      </c>
      <c r="AP433" s="28" t="e">
        <f t="shared" si="41"/>
        <v>#REF!</v>
      </c>
      <c r="AQ433" s="28" t="e">
        <f t="shared" si="42"/>
        <v>#REF!</v>
      </c>
    </row>
    <row r="434" spans="1:43" x14ac:dyDescent="0.25">
      <c r="A434" t="s">
        <v>541</v>
      </c>
      <c r="B434" s="28"/>
      <c r="C434" s="28"/>
      <c r="D434" s="28"/>
      <c r="E434" s="28"/>
      <c r="F434" s="28"/>
      <c r="G434" s="28"/>
      <c r="H434" s="28"/>
      <c r="I434" s="28"/>
      <c r="J434" s="28"/>
      <c r="K434" s="28"/>
      <c r="L434" s="28"/>
      <c r="M434" s="28"/>
      <c r="N434" s="28"/>
      <c r="S434" s="28">
        <v>431</v>
      </c>
      <c r="T434" s="19"/>
      <c r="U434" s="16"/>
      <c r="V434" s="16"/>
      <c r="W434" s="16"/>
      <c r="X434" s="16"/>
      <c r="Y434" s="16">
        <v>1</v>
      </c>
      <c r="Z434" s="16"/>
      <c r="AA434" s="16"/>
      <c r="AB434" s="16"/>
      <c r="AC434" s="16"/>
      <c r="AD434" s="16">
        <v>1</v>
      </c>
      <c r="AE434" s="16"/>
      <c r="AF434" s="16"/>
      <c r="AG434" s="16"/>
      <c r="AH434" s="16">
        <v>1</v>
      </c>
      <c r="AI434" s="16"/>
      <c r="AJ434" s="16"/>
      <c r="AK434" s="16"/>
      <c r="AL434" s="19" t="e">
        <f t="shared" si="37"/>
        <v>#REF!</v>
      </c>
      <c r="AM434" s="28" t="e">
        <f t="shared" si="38"/>
        <v>#REF!</v>
      </c>
      <c r="AN434" s="28" t="e">
        <f t="shared" si="39"/>
        <v>#REF!</v>
      </c>
      <c r="AO434" s="28" t="e">
        <f t="shared" si="40"/>
        <v>#REF!</v>
      </c>
      <c r="AP434" s="28" t="e">
        <f t="shared" si="41"/>
        <v>#REF!</v>
      </c>
      <c r="AQ434" s="28" t="e">
        <f t="shared" si="42"/>
        <v>#REF!</v>
      </c>
    </row>
    <row r="435" spans="1:43" x14ac:dyDescent="0.25">
      <c r="A435" t="s">
        <v>542</v>
      </c>
      <c r="B435" s="28"/>
      <c r="C435" s="28"/>
      <c r="D435" s="28"/>
      <c r="E435" s="28"/>
      <c r="F435" s="28"/>
      <c r="G435" s="28"/>
      <c r="H435" s="28"/>
      <c r="I435" s="28"/>
      <c r="J435" s="28"/>
      <c r="K435" s="28"/>
      <c r="L435" s="28"/>
      <c r="M435" s="28"/>
      <c r="N435" s="28"/>
      <c r="S435" s="28">
        <v>432</v>
      </c>
      <c r="T435" s="19"/>
      <c r="U435" s="16"/>
      <c r="V435" s="16"/>
      <c r="W435" s="16"/>
      <c r="X435" s="16"/>
      <c r="Y435" s="16">
        <v>1</v>
      </c>
      <c r="Z435" s="16"/>
      <c r="AA435" s="16"/>
      <c r="AB435" s="16"/>
      <c r="AC435" s="16"/>
      <c r="AD435" s="16"/>
      <c r="AE435" s="16"/>
      <c r="AF435" s="16">
        <v>1</v>
      </c>
      <c r="AG435" s="16"/>
      <c r="AH435" s="16">
        <v>1</v>
      </c>
      <c r="AI435" s="16"/>
      <c r="AJ435" s="16"/>
      <c r="AK435" s="16"/>
      <c r="AL435" s="19" t="e">
        <f t="shared" si="37"/>
        <v>#REF!</v>
      </c>
      <c r="AM435" s="28" t="e">
        <f t="shared" si="38"/>
        <v>#REF!</v>
      </c>
      <c r="AN435" s="28" t="e">
        <f t="shared" si="39"/>
        <v>#REF!</v>
      </c>
      <c r="AO435" s="28" t="e">
        <f t="shared" si="40"/>
        <v>#REF!</v>
      </c>
      <c r="AP435" s="28" t="e">
        <f t="shared" si="41"/>
        <v>#REF!</v>
      </c>
      <c r="AQ435" s="28" t="e">
        <f t="shared" si="42"/>
        <v>#REF!</v>
      </c>
    </row>
    <row r="436" spans="1:43" x14ac:dyDescent="0.25">
      <c r="A436" t="s">
        <v>543</v>
      </c>
      <c r="B436" s="28"/>
      <c r="C436" s="28"/>
      <c r="D436" s="28"/>
      <c r="E436" s="28"/>
      <c r="F436" s="28"/>
      <c r="G436" s="28"/>
      <c r="H436" s="28"/>
      <c r="I436" s="28"/>
      <c r="J436" s="28"/>
      <c r="K436" s="28"/>
      <c r="L436" s="28"/>
      <c r="M436" s="28"/>
      <c r="N436" s="28"/>
      <c r="S436" s="28">
        <v>433</v>
      </c>
      <c r="T436" s="19"/>
      <c r="U436" s="16"/>
      <c r="V436" s="16"/>
      <c r="W436" s="16"/>
      <c r="X436" s="16"/>
      <c r="Y436" s="16">
        <v>1</v>
      </c>
      <c r="Z436" s="16"/>
      <c r="AA436" s="16"/>
      <c r="AB436" s="16"/>
      <c r="AC436" s="16"/>
      <c r="AD436" s="16"/>
      <c r="AE436" s="16"/>
      <c r="AF436" s="16">
        <v>1</v>
      </c>
      <c r="AG436" s="16"/>
      <c r="AH436" s="16">
        <v>1</v>
      </c>
      <c r="AI436" s="16"/>
      <c r="AJ436" s="16"/>
      <c r="AK436" s="16"/>
      <c r="AL436" s="19" t="e">
        <f t="shared" si="37"/>
        <v>#REF!</v>
      </c>
      <c r="AM436" s="28" t="e">
        <f t="shared" si="38"/>
        <v>#REF!</v>
      </c>
      <c r="AN436" s="28" t="e">
        <f t="shared" si="39"/>
        <v>#REF!</v>
      </c>
      <c r="AO436" s="28" t="e">
        <f t="shared" si="40"/>
        <v>#REF!</v>
      </c>
      <c r="AP436" s="28" t="e">
        <f t="shared" si="41"/>
        <v>#REF!</v>
      </c>
      <c r="AQ436" s="28" t="e">
        <f t="shared" si="42"/>
        <v>#REF!</v>
      </c>
    </row>
    <row r="437" spans="1:43" x14ac:dyDescent="0.25">
      <c r="A437" t="s">
        <v>544</v>
      </c>
      <c r="B437" s="28"/>
      <c r="C437" s="28"/>
      <c r="D437" s="28"/>
      <c r="E437" s="28"/>
      <c r="F437" s="28"/>
      <c r="G437" s="28"/>
      <c r="H437" s="28"/>
      <c r="I437" s="28"/>
      <c r="J437" s="28"/>
      <c r="K437" s="28"/>
      <c r="L437" s="28"/>
      <c r="M437" s="28"/>
      <c r="N437" s="28"/>
      <c r="S437" s="28">
        <v>434</v>
      </c>
      <c r="T437" s="19"/>
      <c r="U437" s="16"/>
      <c r="V437" s="16"/>
      <c r="W437" s="16"/>
      <c r="X437" s="16"/>
      <c r="Y437" s="16">
        <v>1</v>
      </c>
      <c r="Z437" s="16"/>
      <c r="AA437" s="16"/>
      <c r="AB437" s="16"/>
      <c r="AC437" s="16"/>
      <c r="AD437" s="16"/>
      <c r="AE437" s="16">
        <v>1</v>
      </c>
      <c r="AF437" s="16"/>
      <c r="AG437" s="16"/>
      <c r="AH437" s="16">
        <v>1</v>
      </c>
      <c r="AI437" s="16"/>
      <c r="AJ437" s="16"/>
      <c r="AK437" s="16"/>
      <c r="AL437" s="19" t="e">
        <f t="shared" si="37"/>
        <v>#REF!</v>
      </c>
      <c r="AM437" s="28" t="e">
        <f t="shared" si="38"/>
        <v>#REF!</v>
      </c>
      <c r="AN437" s="28" t="e">
        <f t="shared" si="39"/>
        <v>#REF!</v>
      </c>
      <c r="AO437" s="28" t="e">
        <f t="shared" si="40"/>
        <v>#REF!</v>
      </c>
      <c r="AP437" s="28" t="e">
        <f t="shared" si="41"/>
        <v>#REF!</v>
      </c>
      <c r="AQ437" s="28" t="e">
        <f t="shared" si="42"/>
        <v>#REF!</v>
      </c>
    </row>
    <row r="438" spans="1:43" x14ac:dyDescent="0.25">
      <c r="A438" t="s">
        <v>545</v>
      </c>
      <c r="B438" s="28"/>
      <c r="C438" s="28"/>
      <c r="D438" s="28"/>
      <c r="E438" s="28"/>
      <c r="F438" s="28"/>
      <c r="G438" s="28"/>
      <c r="H438" s="28"/>
      <c r="I438" s="28"/>
      <c r="J438" s="28"/>
      <c r="K438" s="28"/>
      <c r="L438" s="28"/>
      <c r="M438" s="28"/>
      <c r="N438" s="28"/>
      <c r="S438" s="28">
        <v>435</v>
      </c>
      <c r="T438" s="19"/>
      <c r="U438" s="16"/>
      <c r="V438" s="16"/>
      <c r="W438" s="16"/>
      <c r="X438" s="16"/>
      <c r="Y438" s="16">
        <v>1</v>
      </c>
      <c r="Z438" s="16"/>
      <c r="AA438" s="16"/>
      <c r="AB438" s="16"/>
      <c r="AC438" s="16"/>
      <c r="AD438" s="16"/>
      <c r="AE438" s="16">
        <v>1</v>
      </c>
      <c r="AF438" s="16"/>
      <c r="AG438" s="16"/>
      <c r="AH438" s="16">
        <v>1</v>
      </c>
      <c r="AI438" s="16"/>
      <c r="AJ438" s="16"/>
      <c r="AK438" s="16"/>
      <c r="AL438" s="19" t="e">
        <f t="shared" si="37"/>
        <v>#REF!</v>
      </c>
      <c r="AM438" s="28" t="e">
        <f t="shared" si="38"/>
        <v>#REF!</v>
      </c>
      <c r="AN438" s="28" t="e">
        <f t="shared" si="39"/>
        <v>#REF!</v>
      </c>
      <c r="AO438" s="28" t="e">
        <f t="shared" si="40"/>
        <v>#REF!</v>
      </c>
      <c r="AP438" s="28" t="e">
        <f t="shared" si="41"/>
        <v>#REF!</v>
      </c>
      <c r="AQ438" s="28" t="e">
        <f t="shared" si="42"/>
        <v>#REF!</v>
      </c>
    </row>
    <row r="439" spans="1:43" x14ac:dyDescent="0.25">
      <c r="A439" t="s">
        <v>546</v>
      </c>
      <c r="B439" s="28"/>
      <c r="C439" s="28"/>
      <c r="D439" s="28"/>
      <c r="E439" s="28"/>
      <c r="F439" s="28"/>
      <c r="G439" s="28"/>
      <c r="H439" s="28"/>
      <c r="I439" s="28"/>
      <c r="J439" s="28"/>
      <c r="K439" s="28"/>
      <c r="L439" s="28"/>
      <c r="M439" s="28"/>
      <c r="N439" s="28"/>
      <c r="S439" s="28">
        <v>436</v>
      </c>
      <c r="T439" s="19"/>
      <c r="U439" s="16"/>
      <c r="V439" s="16"/>
      <c r="W439" s="16"/>
      <c r="X439" s="16"/>
      <c r="Y439" s="16">
        <v>1</v>
      </c>
      <c r="Z439" s="16"/>
      <c r="AA439" s="16"/>
      <c r="AB439" s="16"/>
      <c r="AC439" s="16"/>
      <c r="AD439" s="16"/>
      <c r="AE439" s="16">
        <v>1</v>
      </c>
      <c r="AF439" s="16"/>
      <c r="AG439" s="16"/>
      <c r="AH439" s="16">
        <v>1</v>
      </c>
      <c r="AI439" s="16"/>
      <c r="AJ439" s="16"/>
      <c r="AK439" s="16"/>
      <c r="AL439" s="19" t="e">
        <f t="shared" si="37"/>
        <v>#REF!</v>
      </c>
      <c r="AM439" s="28" t="e">
        <f t="shared" si="38"/>
        <v>#REF!</v>
      </c>
      <c r="AN439" s="28" t="e">
        <f t="shared" si="39"/>
        <v>#REF!</v>
      </c>
      <c r="AO439" s="28" t="e">
        <f t="shared" si="40"/>
        <v>#REF!</v>
      </c>
      <c r="AP439" s="28" t="e">
        <f t="shared" si="41"/>
        <v>#REF!</v>
      </c>
      <c r="AQ439" s="28" t="e">
        <f t="shared" si="42"/>
        <v>#REF!</v>
      </c>
    </row>
    <row r="440" spans="1:43" x14ac:dyDescent="0.25">
      <c r="A440" t="s">
        <v>547</v>
      </c>
      <c r="B440" s="28"/>
      <c r="C440" s="28"/>
      <c r="D440" s="28"/>
      <c r="E440" s="28"/>
      <c r="F440" s="28"/>
      <c r="G440" s="28"/>
      <c r="H440" s="28"/>
      <c r="I440" s="28"/>
      <c r="J440" s="28"/>
      <c r="K440" s="28"/>
      <c r="L440" s="28"/>
      <c r="M440" s="28"/>
      <c r="N440" s="28"/>
      <c r="S440" s="28">
        <v>437</v>
      </c>
      <c r="T440" s="19"/>
      <c r="U440" s="16"/>
      <c r="V440" s="16"/>
      <c r="W440" s="16"/>
      <c r="X440" s="16"/>
      <c r="Y440" s="16">
        <v>1</v>
      </c>
      <c r="Z440" s="16"/>
      <c r="AA440" s="16"/>
      <c r="AB440" s="16"/>
      <c r="AC440" s="16"/>
      <c r="AD440" s="16"/>
      <c r="AE440" s="16">
        <v>1</v>
      </c>
      <c r="AF440" s="16"/>
      <c r="AG440" s="16"/>
      <c r="AH440" s="16">
        <v>1</v>
      </c>
      <c r="AI440" s="16"/>
      <c r="AJ440" s="16"/>
      <c r="AK440" s="16"/>
      <c r="AL440" s="19" t="e">
        <f t="shared" si="37"/>
        <v>#REF!</v>
      </c>
      <c r="AM440" s="28" t="e">
        <f t="shared" si="38"/>
        <v>#REF!</v>
      </c>
      <c r="AN440" s="28" t="e">
        <f t="shared" si="39"/>
        <v>#REF!</v>
      </c>
      <c r="AO440" s="28" t="e">
        <f t="shared" si="40"/>
        <v>#REF!</v>
      </c>
      <c r="AP440" s="28" t="e">
        <f t="shared" si="41"/>
        <v>#REF!</v>
      </c>
      <c r="AQ440" s="28" t="e">
        <f t="shared" si="42"/>
        <v>#REF!</v>
      </c>
    </row>
    <row r="441" spans="1:43" x14ac:dyDescent="0.25">
      <c r="A441" t="s">
        <v>548</v>
      </c>
      <c r="B441" s="28"/>
      <c r="C441" s="28"/>
      <c r="D441" s="28"/>
      <c r="E441" s="28"/>
      <c r="F441" s="28"/>
      <c r="G441" s="28"/>
      <c r="H441" s="28"/>
      <c r="I441" s="28"/>
      <c r="J441" s="28"/>
      <c r="K441" s="28"/>
      <c r="L441" s="28"/>
      <c r="M441" s="28"/>
      <c r="N441" s="28"/>
      <c r="S441" s="28">
        <v>438</v>
      </c>
      <c r="T441" s="19"/>
      <c r="U441" s="16"/>
      <c r="V441" s="16"/>
      <c r="W441" s="16"/>
      <c r="X441" s="16"/>
      <c r="Y441" s="16">
        <v>1</v>
      </c>
      <c r="Z441" s="16"/>
      <c r="AA441" s="16"/>
      <c r="AB441" s="16"/>
      <c r="AC441" s="16"/>
      <c r="AD441" s="16"/>
      <c r="AE441" s="16">
        <v>1</v>
      </c>
      <c r="AF441" s="16"/>
      <c r="AG441" s="16"/>
      <c r="AH441" s="16">
        <v>1</v>
      </c>
      <c r="AI441" s="16"/>
      <c r="AJ441" s="16"/>
      <c r="AK441" s="16"/>
      <c r="AL441" s="19" t="e">
        <f t="shared" si="37"/>
        <v>#REF!</v>
      </c>
      <c r="AM441" s="28" t="e">
        <f t="shared" si="38"/>
        <v>#REF!</v>
      </c>
      <c r="AN441" s="28" t="e">
        <f t="shared" si="39"/>
        <v>#REF!</v>
      </c>
      <c r="AO441" s="28" t="e">
        <f t="shared" si="40"/>
        <v>#REF!</v>
      </c>
      <c r="AP441" s="28" t="e">
        <f t="shared" si="41"/>
        <v>#REF!</v>
      </c>
      <c r="AQ441" s="28" t="e">
        <f t="shared" si="42"/>
        <v>#REF!</v>
      </c>
    </row>
    <row r="442" spans="1:43" x14ac:dyDescent="0.25">
      <c r="A442" t="s">
        <v>549</v>
      </c>
      <c r="B442" s="28"/>
      <c r="C442" s="28"/>
      <c r="D442" s="28"/>
      <c r="E442" s="28"/>
      <c r="F442" s="28"/>
      <c r="G442" s="28"/>
      <c r="H442" s="28"/>
      <c r="I442" s="28"/>
      <c r="J442" s="28"/>
      <c r="K442" s="28"/>
      <c r="L442" s="28"/>
      <c r="M442" s="28"/>
      <c r="N442" s="28"/>
      <c r="S442" s="28">
        <v>439</v>
      </c>
      <c r="T442" s="19"/>
      <c r="U442" s="16"/>
      <c r="V442" s="16"/>
      <c r="W442" s="16"/>
      <c r="X442" s="16"/>
      <c r="Y442" s="16">
        <v>1</v>
      </c>
      <c r="Z442" s="16"/>
      <c r="AA442" s="16"/>
      <c r="AB442" s="16"/>
      <c r="AC442" s="16"/>
      <c r="AD442" s="16"/>
      <c r="AE442" s="16">
        <v>1</v>
      </c>
      <c r="AF442" s="16"/>
      <c r="AG442" s="16"/>
      <c r="AH442" s="16">
        <v>1</v>
      </c>
      <c r="AI442" s="16"/>
      <c r="AJ442" s="16"/>
      <c r="AK442" s="16"/>
      <c r="AL442" s="19" t="e">
        <f t="shared" si="37"/>
        <v>#REF!</v>
      </c>
      <c r="AM442" s="28" t="e">
        <f t="shared" si="38"/>
        <v>#REF!</v>
      </c>
      <c r="AN442" s="28" t="e">
        <f t="shared" si="39"/>
        <v>#REF!</v>
      </c>
      <c r="AO442" s="28" t="e">
        <f t="shared" si="40"/>
        <v>#REF!</v>
      </c>
      <c r="AP442" s="28" t="e">
        <f t="shared" si="41"/>
        <v>#REF!</v>
      </c>
      <c r="AQ442" s="28" t="e">
        <f t="shared" si="42"/>
        <v>#REF!</v>
      </c>
    </row>
    <row r="443" spans="1:43" x14ac:dyDescent="0.25">
      <c r="A443" t="s">
        <v>550</v>
      </c>
      <c r="B443" s="28"/>
      <c r="C443" s="28"/>
      <c r="D443" s="28"/>
      <c r="E443" s="28"/>
      <c r="F443" s="28"/>
      <c r="G443" s="28"/>
      <c r="H443" s="28"/>
      <c r="I443" s="28"/>
      <c r="J443" s="28"/>
      <c r="K443" s="28"/>
      <c r="L443" s="28"/>
      <c r="M443" s="28"/>
      <c r="N443" s="28"/>
      <c r="S443" s="28">
        <v>440</v>
      </c>
      <c r="T443" s="19"/>
      <c r="U443" s="16"/>
      <c r="V443" s="16"/>
      <c r="W443" s="16"/>
      <c r="X443" s="16"/>
      <c r="Y443" s="16"/>
      <c r="Z443" s="16">
        <v>1</v>
      </c>
      <c r="AA443" s="16"/>
      <c r="AB443" s="16"/>
      <c r="AC443" s="16"/>
      <c r="AD443" s="16"/>
      <c r="AE443" s="16"/>
      <c r="AF443" s="16"/>
      <c r="AG443" s="16"/>
      <c r="AH443" s="16">
        <v>1</v>
      </c>
      <c r="AI443" s="16"/>
      <c r="AJ443" s="16"/>
      <c r="AK443" s="16"/>
      <c r="AL443" s="19" t="e">
        <f t="shared" si="37"/>
        <v>#REF!</v>
      </c>
      <c r="AM443" s="28" t="e">
        <f t="shared" si="38"/>
        <v>#REF!</v>
      </c>
      <c r="AN443" s="28" t="e">
        <f t="shared" si="39"/>
        <v>#REF!</v>
      </c>
      <c r="AO443" s="28" t="e">
        <f t="shared" si="40"/>
        <v>#REF!</v>
      </c>
      <c r="AP443" s="28" t="e">
        <f t="shared" si="41"/>
        <v>#REF!</v>
      </c>
      <c r="AQ443" s="28" t="e">
        <f t="shared" si="42"/>
        <v>#REF!</v>
      </c>
    </row>
    <row r="444" spans="1:43" x14ac:dyDescent="0.25">
      <c r="A444" t="s">
        <v>551</v>
      </c>
      <c r="B444" s="28"/>
      <c r="C444" s="28"/>
      <c r="D444" s="28"/>
      <c r="E444" s="28"/>
      <c r="F444" s="28"/>
      <c r="G444" s="28"/>
      <c r="H444" s="28"/>
      <c r="I444" s="28"/>
      <c r="J444" s="28"/>
      <c r="K444" s="28"/>
      <c r="L444" s="28"/>
      <c r="M444" s="28"/>
      <c r="N444" s="28"/>
      <c r="S444" s="28">
        <v>441</v>
      </c>
      <c r="T444" s="19"/>
      <c r="U444" s="16"/>
      <c r="V444" s="16"/>
      <c r="W444" s="16"/>
      <c r="X444" s="16"/>
      <c r="Y444" s="16"/>
      <c r="Z444" s="16">
        <v>1</v>
      </c>
      <c r="AA444" s="16"/>
      <c r="AB444" s="16"/>
      <c r="AC444" s="16"/>
      <c r="AD444" s="16">
        <v>1</v>
      </c>
      <c r="AE444" s="16"/>
      <c r="AF444" s="16"/>
      <c r="AG444" s="16"/>
      <c r="AH444" s="16">
        <v>1</v>
      </c>
      <c r="AI444" s="16"/>
      <c r="AJ444" s="16"/>
      <c r="AK444" s="16"/>
      <c r="AL444" s="19" t="e">
        <f t="shared" si="37"/>
        <v>#REF!</v>
      </c>
      <c r="AM444" s="28" t="e">
        <f t="shared" si="38"/>
        <v>#REF!</v>
      </c>
      <c r="AN444" s="28" t="e">
        <f t="shared" si="39"/>
        <v>#REF!</v>
      </c>
      <c r="AO444" s="28" t="e">
        <f t="shared" si="40"/>
        <v>#REF!</v>
      </c>
      <c r="AP444" s="28" t="e">
        <f t="shared" si="41"/>
        <v>#REF!</v>
      </c>
      <c r="AQ444" s="28" t="e">
        <f t="shared" si="42"/>
        <v>#REF!</v>
      </c>
    </row>
    <row r="445" spans="1:43" x14ac:dyDescent="0.25">
      <c r="A445" t="s">
        <v>552</v>
      </c>
      <c r="B445" s="28"/>
      <c r="C445" s="28"/>
      <c r="D445" s="28"/>
      <c r="E445" s="28"/>
      <c r="F445" s="28"/>
      <c r="G445" s="28"/>
      <c r="H445" s="28"/>
      <c r="I445" s="28"/>
      <c r="J445" s="28"/>
      <c r="K445" s="28"/>
      <c r="L445" s="28"/>
      <c r="M445" s="28"/>
      <c r="N445" s="28"/>
      <c r="S445" s="28">
        <v>442</v>
      </c>
      <c r="T445" s="19"/>
      <c r="U445" s="16"/>
      <c r="V445" s="16"/>
      <c r="W445" s="16"/>
      <c r="X445" s="16"/>
      <c r="Y445" s="16"/>
      <c r="Z445" s="16">
        <v>1</v>
      </c>
      <c r="AA445" s="16"/>
      <c r="AB445" s="16"/>
      <c r="AC445" s="16"/>
      <c r="AD445" s="16">
        <v>1</v>
      </c>
      <c r="AE445" s="16"/>
      <c r="AF445" s="16"/>
      <c r="AG445" s="16"/>
      <c r="AH445" s="16">
        <v>1</v>
      </c>
      <c r="AI445" s="16"/>
      <c r="AJ445" s="16"/>
      <c r="AK445" s="16"/>
      <c r="AL445" s="19" t="e">
        <f t="shared" si="37"/>
        <v>#REF!</v>
      </c>
      <c r="AM445" s="28" t="e">
        <f t="shared" si="38"/>
        <v>#REF!</v>
      </c>
      <c r="AN445" s="28" t="e">
        <f t="shared" si="39"/>
        <v>#REF!</v>
      </c>
      <c r="AO445" s="28" t="e">
        <f t="shared" si="40"/>
        <v>#REF!</v>
      </c>
      <c r="AP445" s="28" t="e">
        <f t="shared" si="41"/>
        <v>#REF!</v>
      </c>
      <c r="AQ445" s="28" t="e">
        <f t="shared" si="42"/>
        <v>#REF!</v>
      </c>
    </row>
    <row r="446" spans="1:43" x14ac:dyDescent="0.25">
      <c r="A446" t="s">
        <v>553</v>
      </c>
      <c r="B446" s="28"/>
      <c r="C446" s="28"/>
      <c r="D446" s="28"/>
      <c r="E446" s="28"/>
      <c r="F446" s="28"/>
      <c r="G446" s="28"/>
      <c r="H446" s="28"/>
      <c r="I446" s="28"/>
      <c r="J446" s="28"/>
      <c r="K446" s="28"/>
      <c r="L446" s="28"/>
      <c r="M446" s="28"/>
      <c r="N446" s="28"/>
      <c r="S446" s="28">
        <v>443</v>
      </c>
      <c r="T446" s="19"/>
      <c r="U446" s="16"/>
      <c r="V446" s="16"/>
      <c r="W446" s="16"/>
      <c r="X446" s="16"/>
      <c r="Y446" s="16"/>
      <c r="Z446" s="16">
        <v>1</v>
      </c>
      <c r="AA446" s="16"/>
      <c r="AB446" s="16"/>
      <c r="AC446" s="16"/>
      <c r="AD446" s="16">
        <v>1</v>
      </c>
      <c r="AE446" s="16"/>
      <c r="AF446" s="16"/>
      <c r="AG446" s="16"/>
      <c r="AH446" s="16">
        <v>1</v>
      </c>
      <c r="AI446" s="16"/>
      <c r="AJ446" s="16"/>
      <c r="AK446" s="16"/>
      <c r="AL446" s="19" t="e">
        <f t="shared" si="37"/>
        <v>#REF!</v>
      </c>
      <c r="AM446" s="28" t="e">
        <f t="shared" si="38"/>
        <v>#REF!</v>
      </c>
      <c r="AN446" s="28" t="e">
        <f t="shared" si="39"/>
        <v>#REF!</v>
      </c>
      <c r="AO446" s="28" t="e">
        <f t="shared" si="40"/>
        <v>#REF!</v>
      </c>
      <c r="AP446" s="28" t="e">
        <f t="shared" si="41"/>
        <v>#REF!</v>
      </c>
      <c r="AQ446" s="28" t="e">
        <f t="shared" si="42"/>
        <v>#REF!</v>
      </c>
    </row>
    <row r="447" spans="1:43" x14ac:dyDescent="0.25">
      <c r="A447" t="s">
        <v>554</v>
      </c>
      <c r="B447" s="28"/>
      <c r="C447" s="28"/>
      <c r="D447" s="28"/>
      <c r="E447" s="28"/>
      <c r="F447" s="28"/>
      <c r="G447" s="28"/>
      <c r="H447" s="28"/>
      <c r="I447" s="28"/>
      <c r="J447" s="28"/>
      <c r="K447" s="28"/>
      <c r="L447" s="28"/>
      <c r="M447" s="28"/>
      <c r="N447" s="28"/>
      <c r="S447" s="28">
        <v>444</v>
      </c>
      <c r="T447" s="19"/>
      <c r="U447" s="16"/>
      <c r="V447" s="16"/>
      <c r="W447" s="16"/>
      <c r="X447" s="16"/>
      <c r="Y447" s="16"/>
      <c r="Z447" s="16">
        <v>1</v>
      </c>
      <c r="AA447" s="16"/>
      <c r="AB447" s="16"/>
      <c r="AC447" s="16"/>
      <c r="AD447" s="16">
        <v>1</v>
      </c>
      <c r="AE447" s="16"/>
      <c r="AF447" s="16"/>
      <c r="AG447" s="16"/>
      <c r="AH447" s="16">
        <v>1</v>
      </c>
      <c r="AI447" s="16"/>
      <c r="AJ447" s="16"/>
      <c r="AK447" s="16"/>
      <c r="AL447" s="19" t="e">
        <f t="shared" si="37"/>
        <v>#REF!</v>
      </c>
      <c r="AM447" s="28" t="e">
        <f t="shared" si="38"/>
        <v>#REF!</v>
      </c>
      <c r="AN447" s="28" t="e">
        <f t="shared" si="39"/>
        <v>#REF!</v>
      </c>
      <c r="AO447" s="28" t="e">
        <f t="shared" si="40"/>
        <v>#REF!</v>
      </c>
      <c r="AP447" s="28" t="e">
        <f t="shared" si="41"/>
        <v>#REF!</v>
      </c>
      <c r="AQ447" s="28" t="e">
        <f t="shared" si="42"/>
        <v>#REF!</v>
      </c>
    </row>
    <row r="448" spans="1:43" x14ac:dyDescent="0.25">
      <c r="A448" t="s">
        <v>555</v>
      </c>
      <c r="B448" s="28"/>
      <c r="C448" s="28"/>
      <c r="D448" s="28"/>
      <c r="E448" s="28"/>
      <c r="F448" s="28"/>
      <c r="G448" s="28"/>
      <c r="H448" s="28"/>
      <c r="I448" s="28"/>
      <c r="J448" s="28"/>
      <c r="K448" s="28"/>
      <c r="L448" s="28"/>
      <c r="M448" s="28"/>
      <c r="N448" s="28"/>
      <c r="S448" s="28">
        <v>445</v>
      </c>
      <c r="T448" s="19"/>
      <c r="U448" s="16"/>
      <c r="V448" s="16"/>
      <c r="W448" s="16"/>
      <c r="X448" s="16"/>
      <c r="Y448" s="16"/>
      <c r="Z448" s="16">
        <v>1</v>
      </c>
      <c r="AA448" s="16"/>
      <c r="AB448" s="16"/>
      <c r="AC448" s="16"/>
      <c r="AD448" s="16">
        <v>1</v>
      </c>
      <c r="AE448" s="16"/>
      <c r="AF448" s="16"/>
      <c r="AG448" s="16"/>
      <c r="AH448" s="16">
        <v>1</v>
      </c>
      <c r="AI448" s="16"/>
      <c r="AJ448" s="16"/>
      <c r="AK448" s="16"/>
      <c r="AL448" s="19" t="e">
        <f t="shared" si="37"/>
        <v>#REF!</v>
      </c>
      <c r="AM448" s="28" t="e">
        <f t="shared" si="38"/>
        <v>#REF!</v>
      </c>
      <c r="AN448" s="28" t="e">
        <f t="shared" si="39"/>
        <v>#REF!</v>
      </c>
      <c r="AO448" s="28" t="e">
        <f t="shared" si="40"/>
        <v>#REF!</v>
      </c>
      <c r="AP448" s="28" t="e">
        <f t="shared" si="41"/>
        <v>#REF!</v>
      </c>
      <c r="AQ448" s="28" t="e">
        <f t="shared" si="42"/>
        <v>#REF!</v>
      </c>
    </row>
    <row r="449" spans="1:43" x14ac:dyDescent="0.25">
      <c r="A449" t="s">
        <v>556</v>
      </c>
      <c r="B449" s="28"/>
      <c r="C449" s="28"/>
      <c r="D449" s="28"/>
      <c r="E449" s="28"/>
      <c r="F449" s="28"/>
      <c r="G449" s="28"/>
      <c r="H449" s="28"/>
      <c r="I449" s="28"/>
      <c r="J449" s="28"/>
      <c r="K449" s="28"/>
      <c r="L449" s="28"/>
      <c r="M449" s="28"/>
      <c r="N449" s="28"/>
      <c r="S449" s="28">
        <v>446</v>
      </c>
      <c r="T449" s="19"/>
      <c r="U449" s="16"/>
      <c r="V449" s="16"/>
      <c r="W449" s="16"/>
      <c r="X449" s="16"/>
      <c r="Y449" s="16"/>
      <c r="Z449" s="16">
        <v>1</v>
      </c>
      <c r="AA449" s="16"/>
      <c r="AB449" s="16"/>
      <c r="AC449" s="16"/>
      <c r="AD449" s="16"/>
      <c r="AE449" s="16"/>
      <c r="AF449" s="16">
        <v>1</v>
      </c>
      <c r="AG449" s="16"/>
      <c r="AH449" s="16">
        <v>1</v>
      </c>
      <c r="AI449" s="16"/>
      <c r="AJ449" s="16"/>
      <c r="AK449" s="16"/>
      <c r="AL449" s="19" t="e">
        <f t="shared" si="37"/>
        <v>#REF!</v>
      </c>
      <c r="AM449" s="28" t="e">
        <f t="shared" si="38"/>
        <v>#REF!</v>
      </c>
      <c r="AN449" s="28" t="e">
        <f t="shared" si="39"/>
        <v>#REF!</v>
      </c>
      <c r="AO449" s="28" t="e">
        <f t="shared" si="40"/>
        <v>#REF!</v>
      </c>
      <c r="AP449" s="28" t="e">
        <f t="shared" si="41"/>
        <v>#REF!</v>
      </c>
      <c r="AQ449" s="28" t="e">
        <f t="shared" si="42"/>
        <v>#REF!</v>
      </c>
    </row>
    <row r="450" spans="1:43" x14ac:dyDescent="0.25">
      <c r="A450" t="s">
        <v>557</v>
      </c>
      <c r="B450" s="28"/>
      <c r="C450" s="28"/>
      <c r="D450" s="28"/>
      <c r="E450" s="28"/>
      <c r="F450" s="28"/>
      <c r="G450" s="28"/>
      <c r="H450" s="28"/>
      <c r="I450" s="28"/>
      <c r="J450" s="28"/>
      <c r="K450" s="28"/>
      <c r="L450" s="28"/>
      <c r="M450" s="28"/>
      <c r="N450" s="28"/>
      <c r="S450" s="28">
        <v>447</v>
      </c>
      <c r="T450" s="19"/>
      <c r="U450" s="16"/>
      <c r="V450" s="16"/>
      <c r="W450" s="16"/>
      <c r="X450" s="16"/>
      <c r="Y450" s="16"/>
      <c r="Z450" s="16">
        <v>1</v>
      </c>
      <c r="AA450" s="16"/>
      <c r="AB450" s="16"/>
      <c r="AC450" s="16"/>
      <c r="AD450" s="16"/>
      <c r="AE450" s="16"/>
      <c r="AF450" s="16">
        <v>1</v>
      </c>
      <c r="AG450" s="16"/>
      <c r="AH450" s="16">
        <v>1</v>
      </c>
      <c r="AI450" s="16"/>
      <c r="AJ450" s="16"/>
      <c r="AK450" s="16"/>
      <c r="AL450" s="19" t="e">
        <f t="shared" si="37"/>
        <v>#REF!</v>
      </c>
      <c r="AM450" s="28" t="e">
        <f t="shared" si="38"/>
        <v>#REF!</v>
      </c>
      <c r="AN450" s="28" t="e">
        <f t="shared" si="39"/>
        <v>#REF!</v>
      </c>
      <c r="AO450" s="28" t="e">
        <f t="shared" si="40"/>
        <v>#REF!</v>
      </c>
      <c r="AP450" s="28" t="e">
        <f t="shared" si="41"/>
        <v>#REF!</v>
      </c>
      <c r="AQ450" s="28" t="e">
        <f t="shared" si="42"/>
        <v>#REF!</v>
      </c>
    </row>
    <row r="451" spans="1:43" x14ac:dyDescent="0.25">
      <c r="A451" t="s">
        <v>558</v>
      </c>
      <c r="B451" s="28"/>
      <c r="C451" s="28"/>
      <c r="D451" s="28"/>
      <c r="E451" s="28"/>
      <c r="F451" s="28"/>
      <c r="G451" s="28"/>
      <c r="H451" s="28"/>
      <c r="I451" s="28"/>
      <c r="J451" s="28"/>
      <c r="K451" s="28"/>
      <c r="L451" s="28"/>
      <c r="M451" s="28"/>
      <c r="N451" s="28"/>
      <c r="S451" s="28">
        <v>448</v>
      </c>
      <c r="T451" s="19"/>
      <c r="U451" s="16"/>
      <c r="V451" s="16"/>
      <c r="W451" s="16"/>
      <c r="X451" s="16"/>
      <c r="Y451" s="16"/>
      <c r="Z451" s="16">
        <v>1</v>
      </c>
      <c r="AA451" s="16"/>
      <c r="AB451" s="16"/>
      <c r="AC451" s="16"/>
      <c r="AD451" s="16"/>
      <c r="AE451" s="16">
        <v>1</v>
      </c>
      <c r="AF451" s="16"/>
      <c r="AG451" s="16"/>
      <c r="AH451" s="16">
        <v>1</v>
      </c>
      <c r="AI451" s="16"/>
      <c r="AJ451" s="16"/>
      <c r="AK451" s="16"/>
      <c r="AL451" s="19" t="e">
        <f t="shared" si="37"/>
        <v>#REF!</v>
      </c>
      <c r="AM451" s="28" t="e">
        <f t="shared" si="38"/>
        <v>#REF!</v>
      </c>
      <c r="AN451" s="28" t="e">
        <f t="shared" si="39"/>
        <v>#REF!</v>
      </c>
      <c r="AO451" s="28" t="e">
        <f t="shared" si="40"/>
        <v>#REF!</v>
      </c>
      <c r="AP451" s="28" t="e">
        <f t="shared" si="41"/>
        <v>#REF!</v>
      </c>
      <c r="AQ451" s="28" t="e">
        <f t="shared" si="42"/>
        <v>#REF!</v>
      </c>
    </row>
    <row r="452" spans="1:43" x14ac:dyDescent="0.25">
      <c r="A452" t="s">
        <v>559</v>
      </c>
      <c r="B452" s="28"/>
      <c r="C452" s="28"/>
      <c r="D452" s="28"/>
      <c r="E452" s="28"/>
      <c r="F452" s="28"/>
      <c r="G452" s="28"/>
      <c r="H452" s="28"/>
      <c r="I452" s="28"/>
      <c r="J452" s="28"/>
      <c r="K452" s="28"/>
      <c r="L452" s="28"/>
      <c r="M452" s="28"/>
      <c r="N452" s="28"/>
      <c r="S452" s="28">
        <v>449</v>
      </c>
      <c r="T452" s="19"/>
      <c r="U452" s="16"/>
      <c r="V452" s="16"/>
      <c r="W452" s="16"/>
      <c r="X452" s="16"/>
      <c r="Y452" s="16"/>
      <c r="Z452" s="16">
        <v>1</v>
      </c>
      <c r="AA452" s="16"/>
      <c r="AB452" s="16"/>
      <c r="AC452" s="16"/>
      <c r="AD452" s="16"/>
      <c r="AE452" s="16">
        <v>1</v>
      </c>
      <c r="AF452" s="16"/>
      <c r="AG452" s="16"/>
      <c r="AH452" s="16">
        <v>1</v>
      </c>
      <c r="AI452" s="16"/>
      <c r="AJ452" s="16"/>
      <c r="AK452" s="16"/>
      <c r="AL452" s="19" t="e">
        <f t="shared" ref="AL452:AL515" si="43">IF(AND(AM452&lt;&gt;1,AN452&lt;&gt;1,AO452&lt;&gt;1,AP452&lt;&gt;1,AQ452&lt;&gt;1),1,0)</f>
        <v>#REF!</v>
      </c>
      <c r="AM452" s="28" t="e">
        <f t="shared" ref="AM452:AM515" si="44">MAX(SUM(U$1,U452),SUM(V$1,V452),SUM(W$1,W452),SUM(X$1,X452),SUM(Y$1,Y452),SUM(Z$1,Z452))</f>
        <v>#REF!</v>
      </c>
      <c r="AN452" s="28" t="e">
        <f t="shared" ref="AN452:AN515" si="45">MAX(SUM(AA$1,AA452),SUM(AB$1,AB452))</f>
        <v>#REF!</v>
      </c>
      <c r="AO452" s="28" t="e">
        <f t="shared" ref="AO452:AO515" si="46">MAX(SUM(AC$1,AC452),SUM(AD$1,AD452),SUM(AE$1,AE452),SUM(AF$1,AF452))</f>
        <v>#REF!</v>
      </c>
      <c r="AP452" s="28" t="e">
        <f t="shared" ref="AP452:AP515" si="47">MAX(SUM(AG$1,AG452),SUM(AH$1,AH452))</f>
        <v>#REF!</v>
      </c>
      <c r="AQ452" s="28" t="e">
        <f t="shared" ref="AQ452:AQ515" si="48">MAX(SUM(AI$1,AI452),SUM(AJ$1,AJ452),SUM(AK$1,AK452))</f>
        <v>#REF!</v>
      </c>
    </row>
    <row r="453" spans="1:43" x14ac:dyDescent="0.25">
      <c r="A453" t="s">
        <v>560</v>
      </c>
      <c r="B453" s="28"/>
      <c r="C453" s="28"/>
      <c r="D453" s="28"/>
      <c r="E453" s="28"/>
      <c r="F453" s="28"/>
      <c r="G453" s="28"/>
      <c r="H453" s="28"/>
      <c r="I453" s="28"/>
      <c r="J453" s="28"/>
      <c r="K453" s="28"/>
      <c r="L453" s="28"/>
      <c r="M453" s="28"/>
      <c r="N453" s="28"/>
      <c r="S453" s="28">
        <v>450</v>
      </c>
      <c r="T453" s="19"/>
      <c r="U453" s="16"/>
      <c r="V453" s="16"/>
      <c r="W453" s="16"/>
      <c r="X453" s="16"/>
      <c r="Y453" s="16"/>
      <c r="Z453" s="16">
        <v>1</v>
      </c>
      <c r="AA453" s="16"/>
      <c r="AB453" s="16"/>
      <c r="AC453" s="16"/>
      <c r="AD453" s="16"/>
      <c r="AE453" s="16">
        <v>1</v>
      </c>
      <c r="AF453" s="16"/>
      <c r="AG453" s="16"/>
      <c r="AH453" s="16">
        <v>1</v>
      </c>
      <c r="AI453" s="16"/>
      <c r="AJ453" s="16"/>
      <c r="AK453" s="16"/>
      <c r="AL453" s="19" t="e">
        <f t="shared" si="43"/>
        <v>#REF!</v>
      </c>
      <c r="AM453" s="28" t="e">
        <f t="shared" si="44"/>
        <v>#REF!</v>
      </c>
      <c r="AN453" s="28" t="e">
        <f t="shared" si="45"/>
        <v>#REF!</v>
      </c>
      <c r="AO453" s="28" t="e">
        <f t="shared" si="46"/>
        <v>#REF!</v>
      </c>
      <c r="AP453" s="28" t="e">
        <f t="shared" si="47"/>
        <v>#REF!</v>
      </c>
      <c r="AQ453" s="28" t="e">
        <f t="shared" si="48"/>
        <v>#REF!</v>
      </c>
    </row>
    <row r="454" spans="1:43" x14ac:dyDescent="0.25">
      <c r="A454" t="s">
        <v>561</v>
      </c>
      <c r="B454" s="28"/>
      <c r="C454" s="28"/>
      <c r="D454" s="28"/>
      <c r="E454" s="28"/>
      <c r="F454" s="28"/>
      <c r="G454" s="28"/>
      <c r="H454" s="28"/>
      <c r="I454" s="28"/>
      <c r="J454" s="28"/>
      <c r="K454" s="28"/>
      <c r="L454" s="28"/>
      <c r="M454" s="28"/>
      <c r="N454" s="28"/>
      <c r="S454" s="28">
        <v>451</v>
      </c>
      <c r="T454" s="19"/>
      <c r="U454" s="16"/>
      <c r="V454" s="16"/>
      <c r="W454" s="16"/>
      <c r="X454" s="16"/>
      <c r="Y454" s="16"/>
      <c r="Z454" s="16">
        <v>1</v>
      </c>
      <c r="AA454" s="16"/>
      <c r="AB454" s="16"/>
      <c r="AC454" s="16"/>
      <c r="AD454" s="16"/>
      <c r="AE454" s="16">
        <v>1</v>
      </c>
      <c r="AF454" s="16"/>
      <c r="AG454" s="16"/>
      <c r="AH454" s="16">
        <v>1</v>
      </c>
      <c r="AI454" s="16"/>
      <c r="AJ454" s="16"/>
      <c r="AK454" s="16"/>
      <c r="AL454" s="19" t="e">
        <f t="shared" si="43"/>
        <v>#REF!</v>
      </c>
      <c r="AM454" s="28" t="e">
        <f t="shared" si="44"/>
        <v>#REF!</v>
      </c>
      <c r="AN454" s="28" t="e">
        <f t="shared" si="45"/>
        <v>#REF!</v>
      </c>
      <c r="AO454" s="28" t="e">
        <f t="shared" si="46"/>
        <v>#REF!</v>
      </c>
      <c r="AP454" s="28" t="e">
        <f t="shared" si="47"/>
        <v>#REF!</v>
      </c>
      <c r="AQ454" s="28" t="e">
        <f t="shared" si="48"/>
        <v>#REF!</v>
      </c>
    </row>
    <row r="455" spans="1:43" x14ac:dyDescent="0.25">
      <c r="A455" t="s">
        <v>562</v>
      </c>
      <c r="B455" s="28"/>
      <c r="C455" s="28"/>
      <c r="D455" s="28"/>
      <c r="E455" s="28"/>
      <c r="F455" s="28"/>
      <c r="G455" s="28"/>
      <c r="H455" s="28"/>
      <c r="I455" s="28"/>
      <c r="J455" s="28"/>
      <c r="K455" s="28"/>
      <c r="L455" s="28"/>
      <c r="M455" s="28"/>
      <c r="N455" s="28"/>
      <c r="S455" s="28">
        <v>452</v>
      </c>
      <c r="T455" s="19"/>
      <c r="U455" s="16"/>
      <c r="V455" s="16"/>
      <c r="W455" s="16"/>
      <c r="X455" s="16"/>
      <c r="Y455" s="16"/>
      <c r="Z455" s="16">
        <v>1</v>
      </c>
      <c r="AA455" s="16"/>
      <c r="AB455" s="16"/>
      <c r="AC455" s="16"/>
      <c r="AD455" s="16"/>
      <c r="AE455" s="16">
        <v>1</v>
      </c>
      <c r="AF455" s="16"/>
      <c r="AG455" s="16"/>
      <c r="AH455" s="16">
        <v>1</v>
      </c>
      <c r="AI455" s="16"/>
      <c r="AJ455" s="16"/>
      <c r="AK455" s="16"/>
      <c r="AL455" s="19" t="e">
        <f t="shared" si="43"/>
        <v>#REF!</v>
      </c>
      <c r="AM455" s="28" t="e">
        <f t="shared" si="44"/>
        <v>#REF!</v>
      </c>
      <c r="AN455" s="28" t="e">
        <f t="shared" si="45"/>
        <v>#REF!</v>
      </c>
      <c r="AO455" s="28" t="e">
        <f t="shared" si="46"/>
        <v>#REF!</v>
      </c>
      <c r="AP455" s="28" t="e">
        <f t="shared" si="47"/>
        <v>#REF!</v>
      </c>
      <c r="AQ455" s="28" t="e">
        <f t="shared" si="48"/>
        <v>#REF!</v>
      </c>
    </row>
    <row r="456" spans="1:43" x14ac:dyDescent="0.25">
      <c r="A456" t="s">
        <v>563</v>
      </c>
      <c r="B456" s="28"/>
      <c r="C456" s="28"/>
      <c r="D456" s="28"/>
      <c r="E456" s="28"/>
      <c r="F456" s="28"/>
      <c r="G456" s="28"/>
      <c r="H456" s="28"/>
      <c r="I456" s="28"/>
      <c r="J456" s="28"/>
      <c r="K456" s="28"/>
      <c r="L456" s="28"/>
      <c r="M456" s="28"/>
      <c r="N456" s="28"/>
      <c r="S456" s="28">
        <v>453</v>
      </c>
      <c r="T456" s="19"/>
      <c r="U456" s="16"/>
      <c r="V456" s="16"/>
      <c r="W456" s="16"/>
      <c r="X456" s="16"/>
      <c r="Y456" s="16"/>
      <c r="Z456" s="16">
        <v>1</v>
      </c>
      <c r="AA456" s="16"/>
      <c r="AB456" s="16"/>
      <c r="AC456" s="16"/>
      <c r="AD456" s="16"/>
      <c r="AE456" s="16">
        <v>1</v>
      </c>
      <c r="AF456" s="16"/>
      <c r="AG456" s="16"/>
      <c r="AH456" s="16">
        <v>1</v>
      </c>
      <c r="AI456" s="16"/>
      <c r="AJ456" s="16"/>
      <c r="AK456" s="16"/>
      <c r="AL456" s="19" t="e">
        <f t="shared" si="43"/>
        <v>#REF!</v>
      </c>
      <c r="AM456" s="28" t="e">
        <f t="shared" si="44"/>
        <v>#REF!</v>
      </c>
      <c r="AN456" s="28" t="e">
        <f t="shared" si="45"/>
        <v>#REF!</v>
      </c>
      <c r="AO456" s="28" t="e">
        <f t="shared" si="46"/>
        <v>#REF!</v>
      </c>
      <c r="AP456" s="28" t="e">
        <f t="shared" si="47"/>
        <v>#REF!</v>
      </c>
      <c r="AQ456" s="28" t="e">
        <f t="shared" si="48"/>
        <v>#REF!</v>
      </c>
    </row>
    <row r="457" spans="1:43" x14ac:dyDescent="0.25">
      <c r="A457" t="s">
        <v>564</v>
      </c>
      <c r="B457" s="28"/>
      <c r="C457" s="28"/>
      <c r="D457" s="28"/>
      <c r="E457" s="28"/>
      <c r="F457" s="28"/>
      <c r="G457" s="28"/>
      <c r="H457" s="28"/>
      <c r="I457" s="28"/>
      <c r="J457" s="28"/>
      <c r="K457" s="28"/>
      <c r="L457" s="28"/>
      <c r="M457" s="28"/>
      <c r="N457" s="28"/>
      <c r="S457" s="28">
        <v>454</v>
      </c>
      <c r="T457" s="19"/>
      <c r="U457" s="16"/>
      <c r="V457" s="16">
        <v>1</v>
      </c>
      <c r="W457" s="16"/>
      <c r="X457" s="16"/>
      <c r="Y457" s="16"/>
      <c r="Z457" s="16"/>
      <c r="AA457" s="16"/>
      <c r="AB457" s="16"/>
      <c r="AC457" s="16"/>
      <c r="AD457" s="16"/>
      <c r="AE457" s="16"/>
      <c r="AF457" s="16"/>
      <c r="AG457" s="16"/>
      <c r="AH457" s="16">
        <v>1</v>
      </c>
      <c r="AI457" s="16"/>
      <c r="AJ457" s="16"/>
      <c r="AK457" s="16"/>
      <c r="AL457" s="19" t="e">
        <f t="shared" si="43"/>
        <v>#REF!</v>
      </c>
      <c r="AM457" s="28" t="e">
        <f t="shared" si="44"/>
        <v>#REF!</v>
      </c>
      <c r="AN457" s="28" t="e">
        <f t="shared" si="45"/>
        <v>#REF!</v>
      </c>
      <c r="AO457" s="28" t="e">
        <f t="shared" si="46"/>
        <v>#REF!</v>
      </c>
      <c r="AP457" s="28" t="e">
        <f t="shared" si="47"/>
        <v>#REF!</v>
      </c>
      <c r="AQ457" s="28" t="e">
        <f t="shared" si="48"/>
        <v>#REF!</v>
      </c>
    </row>
    <row r="458" spans="1:43" x14ac:dyDescent="0.25">
      <c r="A458" t="s">
        <v>565</v>
      </c>
      <c r="B458" s="28"/>
      <c r="C458" s="28"/>
      <c r="D458" s="28"/>
      <c r="E458" s="28"/>
      <c r="F458" s="28"/>
      <c r="G458" s="28"/>
      <c r="H458" s="28"/>
      <c r="I458" s="28"/>
      <c r="J458" s="28"/>
      <c r="K458" s="28"/>
      <c r="L458" s="28"/>
      <c r="M458" s="28"/>
      <c r="N458" s="28"/>
      <c r="S458" s="28">
        <v>455</v>
      </c>
      <c r="T458" s="19"/>
      <c r="U458" s="16"/>
      <c r="V458" s="16">
        <v>1</v>
      </c>
      <c r="W458" s="16"/>
      <c r="X458" s="16"/>
      <c r="Y458" s="16"/>
      <c r="Z458" s="16"/>
      <c r="AA458" s="16"/>
      <c r="AB458" s="16"/>
      <c r="AC458" s="16"/>
      <c r="AD458" s="16">
        <v>1</v>
      </c>
      <c r="AE458" s="16"/>
      <c r="AF458" s="16"/>
      <c r="AG458" s="16"/>
      <c r="AH458" s="16">
        <v>1</v>
      </c>
      <c r="AI458" s="16"/>
      <c r="AJ458" s="16"/>
      <c r="AK458" s="16"/>
      <c r="AL458" s="19" t="e">
        <f t="shared" si="43"/>
        <v>#REF!</v>
      </c>
      <c r="AM458" s="28" t="e">
        <f t="shared" si="44"/>
        <v>#REF!</v>
      </c>
      <c r="AN458" s="28" t="e">
        <f t="shared" si="45"/>
        <v>#REF!</v>
      </c>
      <c r="AO458" s="28" t="e">
        <f t="shared" si="46"/>
        <v>#REF!</v>
      </c>
      <c r="AP458" s="28" t="e">
        <f t="shared" si="47"/>
        <v>#REF!</v>
      </c>
      <c r="AQ458" s="28" t="e">
        <f t="shared" si="48"/>
        <v>#REF!</v>
      </c>
    </row>
    <row r="459" spans="1:43" x14ac:dyDescent="0.25">
      <c r="A459" t="s">
        <v>566</v>
      </c>
      <c r="B459" s="28"/>
      <c r="C459" s="28"/>
      <c r="D459" s="28"/>
      <c r="E459" s="28"/>
      <c r="F459" s="28"/>
      <c r="G459" s="28"/>
      <c r="H459" s="28"/>
      <c r="I459" s="28"/>
      <c r="J459" s="28"/>
      <c r="K459" s="28"/>
      <c r="L459" s="28"/>
      <c r="M459" s="28"/>
      <c r="N459" s="28"/>
      <c r="S459" s="28">
        <v>456</v>
      </c>
      <c r="T459" s="19"/>
      <c r="U459" s="16"/>
      <c r="V459" s="16">
        <v>1</v>
      </c>
      <c r="W459" s="16"/>
      <c r="X459" s="16"/>
      <c r="Y459" s="16"/>
      <c r="Z459" s="16"/>
      <c r="AA459" s="16"/>
      <c r="AB459" s="16"/>
      <c r="AC459" s="16"/>
      <c r="AD459" s="16">
        <v>1</v>
      </c>
      <c r="AE459" s="16"/>
      <c r="AF459" s="16"/>
      <c r="AG459" s="16"/>
      <c r="AH459" s="16">
        <v>1</v>
      </c>
      <c r="AI459" s="16"/>
      <c r="AJ459" s="16"/>
      <c r="AK459" s="16"/>
      <c r="AL459" s="19" t="e">
        <f t="shared" si="43"/>
        <v>#REF!</v>
      </c>
      <c r="AM459" s="28" t="e">
        <f t="shared" si="44"/>
        <v>#REF!</v>
      </c>
      <c r="AN459" s="28" t="e">
        <f t="shared" si="45"/>
        <v>#REF!</v>
      </c>
      <c r="AO459" s="28" t="e">
        <f t="shared" si="46"/>
        <v>#REF!</v>
      </c>
      <c r="AP459" s="28" t="e">
        <f t="shared" si="47"/>
        <v>#REF!</v>
      </c>
      <c r="AQ459" s="28" t="e">
        <f t="shared" si="48"/>
        <v>#REF!</v>
      </c>
    </row>
    <row r="460" spans="1:43" x14ac:dyDescent="0.25">
      <c r="A460" t="s">
        <v>567</v>
      </c>
      <c r="B460" s="28"/>
      <c r="C460" s="28"/>
      <c r="D460" s="28"/>
      <c r="E460" s="28"/>
      <c r="F460" s="28"/>
      <c r="G460" s="28"/>
      <c r="H460" s="28"/>
      <c r="I460" s="28"/>
      <c r="J460" s="28"/>
      <c r="K460" s="28"/>
      <c r="L460" s="28"/>
      <c r="M460" s="28"/>
      <c r="N460" s="28"/>
      <c r="S460" s="28">
        <v>457</v>
      </c>
      <c r="T460" s="19"/>
      <c r="U460" s="16"/>
      <c r="V460" s="16">
        <v>1</v>
      </c>
      <c r="W460" s="16"/>
      <c r="X460" s="16"/>
      <c r="Y460" s="16"/>
      <c r="Z460" s="16"/>
      <c r="AA460" s="16"/>
      <c r="AB460" s="16"/>
      <c r="AC460" s="16"/>
      <c r="AD460" s="16">
        <v>1</v>
      </c>
      <c r="AE460" s="16"/>
      <c r="AF460" s="16"/>
      <c r="AG460" s="16"/>
      <c r="AH460" s="16">
        <v>1</v>
      </c>
      <c r="AI460" s="16"/>
      <c r="AJ460" s="16"/>
      <c r="AK460" s="16"/>
      <c r="AL460" s="19" t="e">
        <f t="shared" si="43"/>
        <v>#REF!</v>
      </c>
      <c r="AM460" s="28" t="e">
        <f t="shared" si="44"/>
        <v>#REF!</v>
      </c>
      <c r="AN460" s="28" t="e">
        <f t="shared" si="45"/>
        <v>#REF!</v>
      </c>
      <c r="AO460" s="28" t="e">
        <f t="shared" si="46"/>
        <v>#REF!</v>
      </c>
      <c r="AP460" s="28" t="e">
        <f t="shared" si="47"/>
        <v>#REF!</v>
      </c>
      <c r="AQ460" s="28" t="e">
        <f t="shared" si="48"/>
        <v>#REF!</v>
      </c>
    </row>
    <row r="461" spans="1:43" x14ac:dyDescent="0.25">
      <c r="A461" t="s">
        <v>568</v>
      </c>
      <c r="B461" s="28"/>
      <c r="C461" s="28"/>
      <c r="D461" s="28"/>
      <c r="E461" s="28"/>
      <c r="F461" s="28"/>
      <c r="G461" s="28"/>
      <c r="H461" s="28"/>
      <c r="I461" s="28"/>
      <c r="J461" s="28"/>
      <c r="K461" s="28"/>
      <c r="L461" s="28"/>
      <c r="M461" s="28"/>
      <c r="N461" s="28"/>
      <c r="S461" s="28">
        <v>458</v>
      </c>
      <c r="T461" s="19"/>
      <c r="U461" s="16"/>
      <c r="V461" s="16">
        <v>1</v>
      </c>
      <c r="W461" s="16"/>
      <c r="X461" s="16"/>
      <c r="Y461" s="16"/>
      <c r="Z461" s="16"/>
      <c r="AA461" s="16"/>
      <c r="AB461" s="16"/>
      <c r="AC461" s="16"/>
      <c r="AD461" s="16">
        <v>1</v>
      </c>
      <c r="AE461" s="16"/>
      <c r="AF461" s="16"/>
      <c r="AG461" s="16"/>
      <c r="AH461" s="16">
        <v>1</v>
      </c>
      <c r="AI461" s="16"/>
      <c r="AJ461" s="16"/>
      <c r="AK461" s="16"/>
      <c r="AL461" s="19" t="e">
        <f t="shared" si="43"/>
        <v>#REF!</v>
      </c>
      <c r="AM461" s="28" t="e">
        <f t="shared" si="44"/>
        <v>#REF!</v>
      </c>
      <c r="AN461" s="28" t="e">
        <f t="shared" si="45"/>
        <v>#REF!</v>
      </c>
      <c r="AO461" s="28" t="e">
        <f t="shared" si="46"/>
        <v>#REF!</v>
      </c>
      <c r="AP461" s="28" t="e">
        <f t="shared" si="47"/>
        <v>#REF!</v>
      </c>
      <c r="AQ461" s="28" t="e">
        <f t="shared" si="48"/>
        <v>#REF!</v>
      </c>
    </row>
    <row r="462" spans="1:43" x14ac:dyDescent="0.25">
      <c r="A462" t="s">
        <v>569</v>
      </c>
      <c r="B462" s="28"/>
      <c r="C462" s="28"/>
      <c r="D462" s="28"/>
      <c r="E462" s="28"/>
      <c r="F462" s="28"/>
      <c r="G462" s="28"/>
      <c r="H462" s="28"/>
      <c r="I462" s="28"/>
      <c r="J462" s="28"/>
      <c r="K462" s="28"/>
      <c r="L462" s="28"/>
      <c r="M462" s="28"/>
      <c r="N462" s="28"/>
      <c r="S462" s="28">
        <v>459</v>
      </c>
      <c r="T462" s="19"/>
      <c r="U462" s="16"/>
      <c r="V462" s="16">
        <v>1</v>
      </c>
      <c r="W462" s="16"/>
      <c r="X462" s="16"/>
      <c r="Y462" s="16"/>
      <c r="Z462" s="16"/>
      <c r="AA462" s="16"/>
      <c r="AB462" s="16"/>
      <c r="AC462" s="16"/>
      <c r="AD462" s="16">
        <v>1</v>
      </c>
      <c r="AE462" s="16"/>
      <c r="AF462" s="16"/>
      <c r="AG462" s="16"/>
      <c r="AH462" s="16">
        <v>1</v>
      </c>
      <c r="AI462" s="16"/>
      <c r="AJ462" s="16"/>
      <c r="AK462" s="16"/>
      <c r="AL462" s="19" t="e">
        <f t="shared" si="43"/>
        <v>#REF!</v>
      </c>
      <c r="AM462" s="28" t="e">
        <f t="shared" si="44"/>
        <v>#REF!</v>
      </c>
      <c r="AN462" s="28" t="e">
        <f t="shared" si="45"/>
        <v>#REF!</v>
      </c>
      <c r="AO462" s="28" t="e">
        <f t="shared" si="46"/>
        <v>#REF!</v>
      </c>
      <c r="AP462" s="28" t="e">
        <f t="shared" si="47"/>
        <v>#REF!</v>
      </c>
      <c r="AQ462" s="28" t="e">
        <f t="shared" si="48"/>
        <v>#REF!</v>
      </c>
    </row>
    <row r="463" spans="1:43" x14ac:dyDescent="0.25">
      <c r="A463" t="s">
        <v>570</v>
      </c>
      <c r="B463" s="28"/>
      <c r="C463" s="28"/>
      <c r="D463" s="28"/>
      <c r="E463" s="28"/>
      <c r="F463" s="28"/>
      <c r="G463" s="28"/>
      <c r="H463" s="28"/>
      <c r="I463" s="28"/>
      <c r="J463" s="28"/>
      <c r="K463" s="28"/>
      <c r="L463" s="28"/>
      <c r="M463" s="28"/>
      <c r="N463" s="28"/>
      <c r="S463" s="28">
        <v>460</v>
      </c>
      <c r="T463" s="19"/>
      <c r="U463" s="16"/>
      <c r="V463" s="16">
        <v>1</v>
      </c>
      <c r="W463" s="16"/>
      <c r="X463" s="16"/>
      <c r="Y463" s="16"/>
      <c r="Z463" s="16"/>
      <c r="AA463" s="16"/>
      <c r="AB463" s="16"/>
      <c r="AC463" s="16"/>
      <c r="AD463" s="16"/>
      <c r="AE463" s="16"/>
      <c r="AF463" s="16">
        <v>1</v>
      </c>
      <c r="AG463" s="16"/>
      <c r="AH463" s="16">
        <v>1</v>
      </c>
      <c r="AI463" s="16"/>
      <c r="AJ463" s="16"/>
      <c r="AK463" s="16"/>
      <c r="AL463" s="19" t="e">
        <f t="shared" si="43"/>
        <v>#REF!</v>
      </c>
      <c r="AM463" s="28" t="e">
        <f t="shared" si="44"/>
        <v>#REF!</v>
      </c>
      <c r="AN463" s="28" t="e">
        <f t="shared" si="45"/>
        <v>#REF!</v>
      </c>
      <c r="AO463" s="28" t="e">
        <f t="shared" si="46"/>
        <v>#REF!</v>
      </c>
      <c r="AP463" s="28" t="e">
        <f t="shared" si="47"/>
        <v>#REF!</v>
      </c>
      <c r="AQ463" s="28" t="e">
        <f t="shared" si="48"/>
        <v>#REF!</v>
      </c>
    </row>
    <row r="464" spans="1:43" x14ac:dyDescent="0.25">
      <c r="A464" t="s">
        <v>571</v>
      </c>
      <c r="B464" s="28"/>
      <c r="C464" s="28"/>
      <c r="D464" s="28"/>
      <c r="E464" s="28"/>
      <c r="F464" s="28"/>
      <c r="G464" s="28"/>
      <c r="H464" s="28"/>
      <c r="I464" s="28"/>
      <c r="J464" s="28"/>
      <c r="K464" s="28"/>
      <c r="L464" s="28"/>
      <c r="M464" s="28"/>
      <c r="N464" s="28"/>
      <c r="S464" s="28">
        <v>461</v>
      </c>
      <c r="T464" s="19"/>
      <c r="U464" s="16"/>
      <c r="V464" s="16">
        <v>1</v>
      </c>
      <c r="W464" s="16"/>
      <c r="X464" s="16"/>
      <c r="Y464" s="16"/>
      <c r="Z464" s="16"/>
      <c r="AA464" s="16"/>
      <c r="AB464" s="16"/>
      <c r="AC464" s="16"/>
      <c r="AD464" s="16"/>
      <c r="AE464" s="16"/>
      <c r="AF464" s="16">
        <v>1</v>
      </c>
      <c r="AG464" s="16"/>
      <c r="AH464" s="16">
        <v>1</v>
      </c>
      <c r="AI464" s="16"/>
      <c r="AJ464" s="16"/>
      <c r="AK464" s="16"/>
      <c r="AL464" s="19" t="e">
        <f t="shared" si="43"/>
        <v>#REF!</v>
      </c>
      <c r="AM464" s="28" t="e">
        <f t="shared" si="44"/>
        <v>#REF!</v>
      </c>
      <c r="AN464" s="28" t="e">
        <f t="shared" si="45"/>
        <v>#REF!</v>
      </c>
      <c r="AO464" s="28" t="e">
        <f t="shared" si="46"/>
        <v>#REF!</v>
      </c>
      <c r="AP464" s="28" t="e">
        <f t="shared" si="47"/>
        <v>#REF!</v>
      </c>
      <c r="AQ464" s="28" t="e">
        <f t="shared" si="48"/>
        <v>#REF!</v>
      </c>
    </row>
    <row r="465" spans="1:43" x14ac:dyDescent="0.25">
      <c r="A465" t="s">
        <v>572</v>
      </c>
      <c r="B465" s="28"/>
      <c r="C465" s="28"/>
      <c r="D465" s="28"/>
      <c r="E465" s="28"/>
      <c r="F465" s="28"/>
      <c r="G465" s="28"/>
      <c r="H465" s="28"/>
      <c r="I465" s="28"/>
      <c r="J465" s="28"/>
      <c r="K465" s="28"/>
      <c r="L465" s="28"/>
      <c r="M465" s="28"/>
      <c r="N465" s="28"/>
      <c r="S465" s="28">
        <v>462</v>
      </c>
      <c r="T465" s="19"/>
      <c r="U465" s="16"/>
      <c r="V465" s="16">
        <v>1</v>
      </c>
      <c r="W465" s="16"/>
      <c r="X465" s="16"/>
      <c r="Y465" s="16"/>
      <c r="Z465" s="16"/>
      <c r="AA465" s="16"/>
      <c r="AB465" s="16"/>
      <c r="AC465" s="16"/>
      <c r="AD465" s="16"/>
      <c r="AE465" s="16">
        <v>1</v>
      </c>
      <c r="AF465" s="16"/>
      <c r="AG465" s="16"/>
      <c r="AH465" s="16">
        <v>1</v>
      </c>
      <c r="AI465" s="16"/>
      <c r="AJ465" s="16"/>
      <c r="AK465" s="16"/>
      <c r="AL465" s="19" t="e">
        <f t="shared" si="43"/>
        <v>#REF!</v>
      </c>
      <c r="AM465" s="28" t="e">
        <f t="shared" si="44"/>
        <v>#REF!</v>
      </c>
      <c r="AN465" s="28" t="e">
        <f t="shared" si="45"/>
        <v>#REF!</v>
      </c>
      <c r="AO465" s="28" t="e">
        <f t="shared" si="46"/>
        <v>#REF!</v>
      </c>
      <c r="AP465" s="28" t="e">
        <f t="shared" si="47"/>
        <v>#REF!</v>
      </c>
      <c r="AQ465" s="28" t="e">
        <f t="shared" si="48"/>
        <v>#REF!</v>
      </c>
    </row>
    <row r="466" spans="1:43" x14ac:dyDescent="0.25">
      <c r="A466" t="s">
        <v>573</v>
      </c>
      <c r="B466" s="28"/>
      <c r="C466" s="28"/>
      <c r="D466" s="28"/>
      <c r="E466" s="28"/>
      <c r="F466" s="28"/>
      <c r="G466" s="28"/>
      <c r="H466" s="28"/>
      <c r="I466" s="28"/>
      <c r="J466" s="28"/>
      <c r="K466" s="28"/>
      <c r="L466" s="28"/>
      <c r="M466" s="28"/>
      <c r="N466" s="28"/>
      <c r="S466" s="28">
        <v>463</v>
      </c>
      <c r="T466" s="19"/>
      <c r="U466" s="16"/>
      <c r="V466" s="16">
        <v>1</v>
      </c>
      <c r="W466" s="16"/>
      <c r="X466" s="16"/>
      <c r="Y466" s="16"/>
      <c r="Z466" s="16"/>
      <c r="AA466" s="16"/>
      <c r="AB466" s="16"/>
      <c r="AC466" s="16"/>
      <c r="AD466" s="16"/>
      <c r="AE466" s="16">
        <v>1</v>
      </c>
      <c r="AF466" s="16"/>
      <c r="AG466" s="16"/>
      <c r="AH466" s="16">
        <v>1</v>
      </c>
      <c r="AI466" s="16"/>
      <c r="AJ466" s="16"/>
      <c r="AK466" s="16"/>
      <c r="AL466" s="19" t="e">
        <f t="shared" si="43"/>
        <v>#REF!</v>
      </c>
      <c r="AM466" s="28" t="e">
        <f t="shared" si="44"/>
        <v>#REF!</v>
      </c>
      <c r="AN466" s="28" t="e">
        <f t="shared" si="45"/>
        <v>#REF!</v>
      </c>
      <c r="AO466" s="28" t="e">
        <f t="shared" si="46"/>
        <v>#REF!</v>
      </c>
      <c r="AP466" s="28" t="e">
        <f t="shared" si="47"/>
        <v>#REF!</v>
      </c>
      <c r="AQ466" s="28" t="e">
        <f t="shared" si="48"/>
        <v>#REF!</v>
      </c>
    </row>
    <row r="467" spans="1:43" x14ac:dyDescent="0.25">
      <c r="A467" t="s">
        <v>574</v>
      </c>
      <c r="B467" s="28"/>
      <c r="C467" s="28"/>
      <c r="D467" s="28"/>
      <c r="E467" s="28"/>
      <c r="F467" s="28"/>
      <c r="G467" s="28"/>
      <c r="H467" s="28"/>
      <c r="I467" s="28"/>
      <c r="J467" s="28"/>
      <c r="K467" s="28"/>
      <c r="L467" s="28"/>
      <c r="M467" s="28"/>
      <c r="N467" s="28"/>
      <c r="S467" s="28">
        <v>464</v>
      </c>
      <c r="T467" s="19"/>
      <c r="U467" s="16"/>
      <c r="V467" s="16">
        <v>1</v>
      </c>
      <c r="W467" s="16"/>
      <c r="X467" s="16"/>
      <c r="Y467" s="16"/>
      <c r="Z467" s="16"/>
      <c r="AA467" s="16"/>
      <c r="AB467" s="16"/>
      <c r="AC467" s="16"/>
      <c r="AD467" s="16"/>
      <c r="AE467" s="16">
        <v>1</v>
      </c>
      <c r="AF467" s="16"/>
      <c r="AG467" s="16"/>
      <c r="AH467" s="16">
        <v>1</v>
      </c>
      <c r="AI467" s="16"/>
      <c r="AJ467" s="16"/>
      <c r="AK467" s="16"/>
      <c r="AL467" s="19" t="e">
        <f t="shared" si="43"/>
        <v>#REF!</v>
      </c>
      <c r="AM467" s="28" t="e">
        <f t="shared" si="44"/>
        <v>#REF!</v>
      </c>
      <c r="AN467" s="28" t="e">
        <f t="shared" si="45"/>
        <v>#REF!</v>
      </c>
      <c r="AO467" s="28" t="e">
        <f t="shared" si="46"/>
        <v>#REF!</v>
      </c>
      <c r="AP467" s="28" t="e">
        <f t="shared" si="47"/>
        <v>#REF!</v>
      </c>
      <c r="AQ467" s="28" t="e">
        <f t="shared" si="48"/>
        <v>#REF!</v>
      </c>
    </row>
    <row r="468" spans="1:43" x14ac:dyDescent="0.25">
      <c r="A468" t="s">
        <v>575</v>
      </c>
      <c r="B468" s="28"/>
      <c r="C468" s="28"/>
      <c r="D468" s="28"/>
      <c r="E468" s="28"/>
      <c r="F468" s="28"/>
      <c r="G468" s="28"/>
      <c r="H468" s="28"/>
      <c r="I468" s="28"/>
      <c r="J468" s="28"/>
      <c r="K468" s="28"/>
      <c r="L468" s="28"/>
      <c r="M468" s="28"/>
      <c r="N468" s="28"/>
      <c r="S468" s="28">
        <v>465</v>
      </c>
      <c r="T468" s="19"/>
      <c r="U468" s="16"/>
      <c r="V468" s="16">
        <v>1</v>
      </c>
      <c r="W468" s="16"/>
      <c r="X468" s="16"/>
      <c r="Y468" s="16"/>
      <c r="Z468" s="16"/>
      <c r="AA468" s="16"/>
      <c r="AB468" s="16"/>
      <c r="AC468" s="16"/>
      <c r="AD468" s="16"/>
      <c r="AE468" s="16">
        <v>1</v>
      </c>
      <c r="AF468" s="16"/>
      <c r="AG468" s="16"/>
      <c r="AH468" s="16">
        <v>1</v>
      </c>
      <c r="AI468" s="16"/>
      <c r="AJ468" s="16"/>
      <c r="AK468" s="16"/>
      <c r="AL468" s="19" t="e">
        <f t="shared" si="43"/>
        <v>#REF!</v>
      </c>
      <c r="AM468" s="28" t="e">
        <f t="shared" si="44"/>
        <v>#REF!</v>
      </c>
      <c r="AN468" s="28" t="e">
        <f t="shared" si="45"/>
        <v>#REF!</v>
      </c>
      <c r="AO468" s="28" t="e">
        <f t="shared" si="46"/>
        <v>#REF!</v>
      </c>
      <c r="AP468" s="28" t="e">
        <f t="shared" si="47"/>
        <v>#REF!</v>
      </c>
      <c r="AQ468" s="28" t="e">
        <f t="shared" si="48"/>
        <v>#REF!</v>
      </c>
    </row>
    <row r="469" spans="1:43" x14ac:dyDescent="0.25">
      <c r="A469" t="s">
        <v>576</v>
      </c>
      <c r="B469" s="28"/>
      <c r="C469" s="28"/>
      <c r="D469" s="28"/>
      <c r="E469" s="28"/>
      <c r="F469" s="28"/>
      <c r="G469" s="28"/>
      <c r="H469" s="28"/>
      <c r="I469" s="28"/>
      <c r="J469" s="28"/>
      <c r="K469" s="28"/>
      <c r="L469" s="28"/>
      <c r="M469" s="28"/>
      <c r="N469" s="28"/>
      <c r="S469" s="28">
        <v>466</v>
      </c>
      <c r="T469" s="19"/>
      <c r="U469" s="16"/>
      <c r="V469" s="16">
        <v>1</v>
      </c>
      <c r="W469" s="16"/>
      <c r="X469" s="16"/>
      <c r="Y469" s="16"/>
      <c r="Z469" s="16"/>
      <c r="AA469" s="16"/>
      <c r="AB469" s="16"/>
      <c r="AC469" s="16"/>
      <c r="AD469" s="16"/>
      <c r="AE469" s="16">
        <v>1</v>
      </c>
      <c r="AF469" s="16"/>
      <c r="AG469" s="16"/>
      <c r="AH469" s="16">
        <v>1</v>
      </c>
      <c r="AI469" s="16"/>
      <c r="AJ469" s="16"/>
      <c r="AK469" s="16"/>
      <c r="AL469" s="19" t="e">
        <f t="shared" si="43"/>
        <v>#REF!</v>
      </c>
      <c r="AM469" s="28" t="e">
        <f t="shared" si="44"/>
        <v>#REF!</v>
      </c>
      <c r="AN469" s="28" t="e">
        <f t="shared" si="45"/>
        <v>#REF!</v>
      </c>
      <c r="AO469" s="28" t="e">
        <f t="shared" si="46"/>
        <v>#REF!</v>
      </c>
      <c r="AP469" s="28" t="e">
        <f t="shared" si="47"/>
        <v>#REF!</v>
      </c>
      <c r="AQ469" s="28" t="e">
        <f t="shared" si="48"/>
        <v>#REF!</v>
      </c>
    </row>
    <row r="470" spans="1:43" x14ac:dyDescent="0.25">
      <c r="A470" t="s">
        <v>577</v>
      </c>
      <c r="B470" s="28"/>
      <c r="C470" s="28"/>
      <c r="D470" s="28"/>
      <c r="E470" s="28"/>
      <c r="F470" s="28"/>
      <c r="G470" s="28"/>
      <c r="H470" s="28"/>
      <c r="I470" s="28"/>
      <c r="J470" s="28"/>
      <c r="K470" s="28"/>
      <c r="L470" s="28"/>
      <c r="M470" s="28"/>
      <c r="N470" s="28"/>
      <c r="S470" s="28">
        <v>467</v>
      </c>
      <c r="T470" s="19"/>
      <c r="U470" s="16"/>
      <c r="V470" s="16">
        <v>1</v>
      </c>
      <c r="W470" s="16"/>
      <c r="X470" s="16"/>
      <c r="Y470" s="16"/>
      <c r="Z470" s="16"/>
      <c r="AA470" s="16"/>
      <c r="AB470" s="16"/>
      <c r="AC470" s="16"/>
      <c r="AD470" s="16"/>
      <c r="AE470" s="16">
        <v>1</v>
      </c>
      <c r="AF470" s="16"/>
      <c r="AG470" s="16"/>
      <c r="AH470" s="16">
        <v>1</v>
      </c>
      <c r="AI470" s="16"/>
      <c r="AJ470" s="16"/>
      <c r="AK470" s="16"/>
      <c r="AL470" s="19" t="e">
        <f t="shared" si="43"/>
        <v>#REF!</v>
      </c>
      <c r="AM470" s="28" t="e">
        <f t="shared" si="44"/>
        <v>#REF!</v>
      </c>
      <c r="AN470" s="28" t="e">
        <f t="shared" si="45"/>
        <v>#REF!</v>
      </c>
      <c r="AO470" s="28" t="e">
        <f t="shared" si="46"/>
        <v>#REF!</v>
      </c>
      <c r="AP470" s="28" t="e">
        <f t="shared" si="47"/>
        <v>#REF!</v>
      </c>
      <c r="AQ470" s="28" t="e">
        <f t="shared" si="48"/>
        <v>#REF!</v>
      </c>
    </row>
    <row r="471" spans="1:43" x14ac:dyDescent="0.25">
      <c r="A471" t="s">
        <v>578</v>
      </c>
      <c r="B471" s="28"/>
      <c r="C471" s="28"/>
      <c r="D471" s="28"/>
      <c r="E471" s="28"/>
      <c r="F471" s="28"/>
      <c r="G471" s="28"/>
      <c r="H471" s="28"/>
      <c r="I471" s="28"/>
      <c r="J471" s="28"/>
      <c r="K471" s="28"/>
      <c r="L471" s="28"/>
      <c r="M471" s="28"/>
      <c r="N471" s="28"/>
      <c r="S471" s="28">
        <v>468</v>
      </c>
      <c r="T471" s="19"/>
      <c r="U471" s="16"/>
      <c r="V471" s="16"/>
      <c r="W471" s="16">
        <v>1</v>
      </c>
      <c r="X471" s="16"/>
      <c r="Y471" s="16"/>
      <c r="Z471" s="16"/>
      <c r="AA471" s="16"/>
      <c r="AB471" s="16"/>
      <c r="AC471" s="16"/>
      <c r="AD471" s="16"/>
      <c r="AE471" s="16"/>
      <c r="AF471" s="16"/>
      <c r="AG471" s="16"/>
      <c r="AH471" s="16">
        <v>1</v>
      </c>
      <c r="AI471" s="16"/>
      <c r="AJ471" s="16"/>
      <c r="AK471" s="16"/>
      <c r="AL471" s="19" t="e">
        <f t="shared" si="43"/>
        <v>#REF!</v>
      </c>
      <c r="AM471" s="28" t="e">
        <f t="shared" si="44"/>
        <v>#REF!</v>
      </c>
      <c r="AN471" s="28" t="e">
        <f t="shared" si="45"/>
        <v>#REF!</v>
      </c>
      <c r="AO471" s="28" t="e">
        <f t="shared" si="46"/>
        <v>#REF!</v>
      </c>
      <c r="AP471" s="28" t="e">
        <f t="shared" si="47"/>
        <v>#REF!</v>
      </c>
      <c r="AQ471" s="28" t="e">
        <f t="shared" si="48"/>
        <v>#REF!</v>
      </c>
    </row>
    <row r="472" spans="1:43" x14ac:dyDescent="0.25">
      <c r="A472" t="s">
        <v>579</v>
      </c>
      <c r="B472" s="28"/>
      <c r="C472" s="28"/>
      <c r="D472" s="28"/>
      <c r="E472" s="28"/>
      <c r="F472" s="28"/>
      <c r="G472" s="28"/>
      <c r="H472" s="28"/>
      <c r="I472" s="28"/>
      <c r="J472" s="28"/>
      <c r="K472" s="28"/>
      <c r="L472" s="28"/>
      <c r="M472" s="28"/>
      <c r="N472" s="28"/>
      <c r="S472" s="28">
        <v>469</v>
      </c>
      <c r="T472" s="19"/>
      <c r="U472" s="16"/>
      <c r="V472" s="16"/>
      <c r="W472" s="16">
        <v>1</v>
      </c>
      <c r="X472" s="16"/>
      <c r="Y472" s="16"/>
      <c r="Z472" s="16"/>
      <c r="AA472" s="16"/>
      <c r="AB472" s="16"/>
      <c r="AC472" s="16"/>
      <c r="AD472" s="16">
        <v>1</v>
      </c>
      <c r="AE472" s="16"/>
      <c r="AF472" s="16"/>
      <c r="AG472" s="16"/>
      <c r="AH472" s="16">
        <v>1</v>
      </c>
      <c r="AI472" s="16"/>
      <c r="AJ472" s="16"/>
      <c r="AK472" s="16"/>
      <c r="AL472" s="19" t="e">
        <f t="shared" si="43"/>
        <v>#REF!</v>
      </c>
      <c r="AM472" s="28" t="e">
        <f t="shared" si="44"/>
        <v>#REF!</v>
      </c>
      <c r="AN472" s="28" t="e">
        <f t="shared" si="45"/>
        <v>#REF!</v>
      </c>
      <c r="AO472" s="28" t="e">
        <f t="shared" si="46"/>
        <v>#REF!</v>
      </c>
      <c r="AP472" s="28" t="e">
        <f t="shared" si="47"/>
        <v>#REF!</v>
      </c>
      <c r="AQ472" s="28" t="e">
        <f t="shared" si="48"/>
        <v>#REF!</v>
      </c>
    </row>
    <row r="473" spans="1:43" x14ac:dyDescent="0.25">
      <c r="A473" t="s">
        <v>580</v>
      </c>
      <c r="B473" s="28"/>
      <c r="C473" s="28"/>
      <c r="D473" s="28"/>
      <c r="E473" s="28"/>
      <c r="F473" s="28"/>
      <c r="G473" s="28"/>
      <c r="H473" s="28"/>
      <c r="I473" s="28"/>
      <c r="J473" s="28"/>
      <c r="K473" s="28"/>
      <c r="L473" s="28"/>
      <c r="M473" s="28"/>
      <c r="N473" s="28"/>
      <c r="S473" s="28">
        <v>470</v>
      </c>
      <c r="T473" s="19"/>
      <c r="U473" s="16"/>
      <c r="V473" s="16"/>
      <c r="W473" s="16">
        <v>1</v>
      </c>
      <c r="X473" s="16"/>
      <c r="Y473" s="16"/>
      <c r="Z473" s="16"/>
      <c r="AA473" s="16"/>
      <c r="AB473" s="16"/>
      <c r="AC473" s="16"/>
      <c r="AD473" s="16">
        <v>1</v>
      </c>
      <c r="AE473" s="16"/>
      <c r="AF473" s="16"/>
      <c r="AG473" s="16"/>
      <c r="AH473" s="16">
        <v>1</v>
      </c>
      <c r="AI473" s="16"/>
      <c r="AJ473" s="16"/>
      <c r="AK473" s="16"/>
      <c r="AL473" s="19" t="e">
        <f t="shared" si="43"/>
        <v>#REF!</v>
      </c>
      <c r="AM473" s="28" t="e">
        <f t="shared" si="44"/>
        <v>#REF!</v>
      </c>
      <c r="AN473" s="28" t="e">
        <f t="shared" si="45"/>
        <v>#REF!</v>
      </c>
      <c r="AO473" s="28" t="e">
        <f t="shared" si="46"/>
        <v>#REF!</v>
      </c>
      <c r="AP473" s="28" t="e">
        <f t="shared" si="47"/>
        <v>#REF!</v>
      </c>
      <c r="AQ473" s="28" t="e">
        <f t="shared" si="48"/>
        <v>#REF!</v>
      </c>
    </row>
    <row r="474" spans="1:43" x14ac:dyDescent="0.25">
      <c r="A474" t="s">
        <v>581</v>
      </c>
      <c r="B474" s="28"/>
      <c r="C474" s="28"/>
      <c r="D474" s="28"/>
      <c r="E474" s="28"/>
      <c r="F474" s="28"/>
      <c r="G474" s="28"/>
      <c r="H474" s="28"/>
      <c r="I474" s="28"/>
      <c r="J474" s="28"/>
      <c r="K474" s="28"/>
      <c r="L474" s="28"/>
      <c r="M474" s="28"/>
      <c r="N474" s="28"/>
      <c r="S474" s="28">
        <v>471</v>
      </c>
      <c r="T474" s="19"/>
      <c r="U474" s="16"/>
      <c r="V474" s="16"/>
      <c r="W474" s="16">
        <v>1</v>
      </c>
      <c r="X474" s="16"/>
      <c r="Y474" s="16"/>
      <c r="Z474" s="16"/>
      <c r="AA474" s="16"/>
      <c r="AB474" s="16"/>
      <c r="AC474" s="16"/>
      <c r="AD474" s="16">
        <v>1</v>
      </c>
      <c r="AE474" s="16"/>
      <c r="AF474" s="16"/>
      <c r="AG474" s="16"/>
      <c r="AH474" s="16">
        <v>1</v>
      </c>
      <c r="AI474" s="16"/>
      <c r="AJ474" s="16"/>
      <c r="AK474" s="16"/>
      <c r="AL474" s="19" t="e">
        <f t="shared" si="43"/>
        <v>#REF!</v>
      </c>
      <c r="AM474" s="28" t="e">
        <f t="shared" si="44"/>
        <v>#REF!</v>
      </c>
      <c r="AN474" s="28" t="e">
        <f t="shared" si="45"/>
        <v>#REF!</v>
      </c>
      <c r="AO474" s="28" t="e">
        <f t="shared" si="46"/>
        <v>#REF!</v>
      </c>
      <c r="AP474" s="28" t="e">
        <f t="shared" si="47"/>
        <v>#REF!</v>
      </c>
      <c r="AQ474" s="28" t="e">
        <f t="shared" si="48"/>
        <v>#REF!</v>
      </c>
    </row>
    <row r="475" spans="1:43" x14ac:dyDescent="0.25">
      <c r="A475" t="s">
        <v>582</v>
      </c>
      <c r="B475" s="28"/>
      <c r="C475" s="28"/>
      <c r="D475" s="28"/>
      <c r="E475" s="28"/>
      <c r="F475" s="28"/>
      <c r="G475" s="28"/>
      <c r="H475" s="28"/>
      <c r="I475" s="28"/>
      <c r="J475" s="28"/>
      <c r="K475" s="28"/>
      <c r="L475" s="28"/>
      <c r="M475" s="28"/>
      <c r="N475" s="28"/>
      <c r="S475" s="28">
        <v>472</v>
      </c>
      <c r="T475" s="19"/>
      <c r="U475" s="16"/>
      <c r="V475" s="16"/>
      <c r="W475" s="16">
        <v>1</v>
      </c>
      <c r="X475" s="16"/>
      <c r="Y475" s="16"/>
      <c r="Z475" s="16"/>
      <c r="AA475" s="16"/>
      <c r="AB475" s="16"/>
      <c r="AC475" s="16"/>
      <c r="AD475" s="16">
        <v>1</v>
      </c>
      <c r="AE475" s="16"/>
      <c r="AF475" s="16"/>
      <c r="AG475" s="16"/>
      <c r="AH475" s="16">
        <v>1</v>
      </c>
      <c r="AI475" s="16"/>
      <c r="AJ475" s="16"/>
      <c r="AK475" s="16"/>
      <c r="AL475" s="19" t="e">
        <f t="shared" si="43"/>
        <v>#REF!</v>
      </c>
      <c r="AM475" s="28" t="e">
        <f t="shared" si="44"/>
        <v>#REF!</v>
      </c>
      <c r="AN475" s="28" t="e">
        <f t="shared" si="45"/>
        <v>#REF!</v>
      </c>
      <c r="AO475" s="28" t="e">
        <f t="shared" si="46"/>
        <v>#REF!</v>
      </c>
      <c r="AP475" s="28" t="e">
        <f t="shared" si="47"/>
        <v>#REF!</v>
      </c>
      <c r="AQ475" s="28" t="e">
        <f t="shared" si="48"/>
        <v>#REF!</v>
      </c>
    </row>
    <row r="476" spans="1:43" x14ac:dyDescent="0.25">
      <c r="A476" t="s">
        <v>583</v>
      </c>
      <c r="B476" s="28"/>
      <c r="C476" s="28"/>
      <c r="D476" s="28"/>
      <c r="E476" s="28"/>
      <c r="F476" s="28"/>
      <c r="G476" s="28"/>
      <c r="H476" s="28"/>
      <c r="I476" s="28"/>
      <c r="J476" s="28"/>
      <c r="K476" s="28"/>
      <c r="L476" s="28"/>
      <c r="M476" s="28"/>
      <c r="N476" s="28"/>
      <c r="S476" s="28">
        <v>473</v>
      </c>
      <c r="T476" s="19"/>
      <c r="U476" s="16"/>
      <c r="V476" s="16"/>
      <c r="W476" s="16">
        <v>1</v>
      </c>
      <c r="X476" s="16"/>
      <c r="Y476" s="16"/>
      <c r="Z476" s="16"/>
      <c r="AA476" s="16"/>
      <c r="AB476" s="16"/>
      <c r="AC476" s="16"/>
      <c r="AD476" s="16">
        <v>1</v>
      </c>
      <c r="AE476" s="16"/>
      <c r="AF476" s="16"/>
      <c r="AG476" s="16"/>
      <c r="AH476" s="16">
        <v>1</v>
      </c>
      <c r="AI476" s="16"/>
      <c r="AJ476" s="16"/>
      <c r="AK476" s="16"/>
      <c r="AL476" s="19" t="e">
        <f t="shared" si="43"/>
        <v>#REF!</v>
      </c>
      <c r="AM476" s="28" t="e">
        <f t="shared" si="44"/>
        <v>#REF!</v>
      </c>
      <c r="AN476" s="28" t="e">
        <f t="shared" si="45"/>
        <v>#REF!</v>
      </c>
      <c r="AO476" s="28" t="e">
        <f t="shared" si="46"/>
        <v>#REF!</v>
      </c>
      <c r="AP476" s="28" t="e">
        <f t="shared" si="47"/>
        <v>#REF!</v>
      </c>
      <c r="AQ476" s="28" t="e">
        <f t="shared" si="48"/>
        <v>#REF!</v>
      </c>
    </row>
    <row r="477" spans="1:43" x14ac:dyDescent="0.25">
      <c r="A477" t="s">
        <v>584</v>
      </c>
      <c r="B477" s="28"/>
      <c r="C477" s="28"/>
      <c r="D477" s="28"/>
      <c r="E477" s="28"/>
      <c r="F477" s="28"/>
      <c r="G477" s="28"/>
      <c r="H477" s="28"/>
      <c r="I477" s="28"/>
      <c r="J477" s="28"/>
      <c r="K477" s="28"/>
      <c r="L477" s="28"/>
      <c r="M477" s="28"/>
      <c r="N477" s="28"/>
      <c r="S477" s="28">
        <v>474</v>
      </c>
      <c r="T477" s="19"/>
      <c r="U477" s="16"/>
      <c r="V477" s="16"/>
      <c r="W477" s="16">
        <v>1</v>
      </c>
      <c r="X477" s="16"/>
      <c r="Y477" s="16"/>
      <c r="Z477" s="16"/>
      <c r="AA477" s="16"/>
      <c r="AB477" s="16"/>
      <c r="AC477" s="16"/>
      <c r="AD477" s="16"/>
      <c r="AE477" s="16"/>
      <c r="AF477" s="16">
        <v>1</v>
      </c>
      <c r="AG477" s="16"/>
      <c r="AH477" s="16">
        <v>1</v>
      </c>
      <c r="AI477" s="16"/>
      <c r="AJ477" s="16"/>
      <c r="AK477" s="16"/>
      <c r="AL477" s="19" t="e">
        <f t="shared" si="43"/>
        <v>#REF!</v>
      </c>
      <c r="AM477" s="28" t="e">
        <f t="shared" si="44"/>
        <v>#REF!</v>
      </c>
      <c r="AN477" s="28" t="e">
        <f t="shared" si="45"/>
        <v>#REF!</v>
      </c>
      <c r="AO477" s="28" t="e">
        <f t="shared" si="46"/>
        <v>#REF!</v>
      </c>
      <c r="AP477" s="28" t="e">
        <f t="shared" si="47"/>
        <v>#REF!</v>
      </c>
      <c r="AQ477" s="28" t="e">
        <f t="shared" si="48"/>
        <v>#REF!</v>
      </c>
    </row>
    <row r="478" spans="1:43" x14ac:dyDescent="0.25">
      <c r="A478" t="s">
        <v>585</v>
      </c>
      <c r="B478" s="28"/>
      <c r="C478" s="28"/>
      <c r="D478" s="28"/>
      <c r="E478" s="28"/>
      <c r="F478" s="28"/>
      <c r="G478" s="28"/>
      <c r="H478" s="28"/>
      <c r="I478" s="28"/>
      <c r="J478" s="28"/>
      <c r="K478" s="28"/>
      <c r="L478" s="28"/>
      <c r="M478" s="28"/>
      <c r="N478" s="28"/>
      <c r="S478" s="28">
        <v>475</v>
      </c>
      <c r="T478" s="19"/>
      <c r="U478" s="16"/>
      <c r="V478" s="16"/>
      <c r="W478" s="16">
        <v>1</v>
      </c>
      <c r="X478" s="16"/>
      <c r="Y478" s="16"/>
      <c r="Z478" s="16"/>
      <c r="AA478" s="16"/>
      <c r="AB478" s="16"/>
      <c r="AC478" s="16"/>
      <c r="AD478" s="16"/>
      <c r="AE478" s="16"/>
      <c r="AF478" s="16">
        <v>1</v>
      </c>
      <c r="AG478" s="16"/>
      <c r="AH478" s="16">
        <v>1</v>
      </c>
      <c r="AI478" s="16"/>
      <c r="AJ478" s="16"/>
      <c r="AK478" s="16"/>
      <c r="AL478" s="19" t="e">
        <f t="shared" si="43"/>
        <v>#REF!</v>
      </c>
      <c r="AM478" s="28" t="e">
        <f t="shared" si="44"/>
        <v>#REF!</v>
      </c>
      <c r="AN478" s="28" t="e">
        <f t="shared" si="45"/>
        <v>#REF!</v>
      </c>
      <c r="AO478" s="28" t="e">
        <f t="shared" si="46"/>
        <v>#REF!</v>
      </c>
      <c r="AP478" s="28" t="e">
        <f t="shared" si="47"/>
        <v>#REF!</v>
      </c>
      <c r="AQ478" s="28" t="e">
        <f t="shared" si="48"/>
        <v>#REF!</v>
      </c>
    </row>
    <row r="479" spans="1:43" x14ac:dyDescent="0.25">
      <c r="A479" t="s">
        <v>586</v>
      </c>
      <c r="B479" s="28"/>
      <c r="C479" s="28"/>
      <c r="D479" s="28"/>
      <c r="E479" s="28"/>
      <c r="F479" s="28"/>
      <c r="G479" s="28"/>
      <c r="H479" s="28"/>
      <c r="I479" s="28"/>
      <c r="J479" s="28"/>
      <c r="K479" s="28"/>
      <c r="L479" s="28"/>
      <c r="M479" s="28"/>
      <c r="N479" s="28"/>
      <c r="S479" s="28">
        <v>476</v>
      </c>
      <c r="T479" s="19"/>
      <c r="U479" s="16"/>
      <c r="V479" s="16"/>
      <c r="W479" s="16">
        <v>1</v>
      </c>
      <c r="X479" s="16"/>
      <c r="Y479" s="16"/>
      <c r="Z479" s="16"/>
      <c r="AA479" s="16"/>
      <c r="AB479" s="16"/>
      <c r="AC479" s="16"/>
      <c r="AD479" s="16"/>
      <c r="AE479" s="16">
        <v>1</v>
      </c>
      <c r="AF479" s="16"/>
      <c r="AG479" s="16"/>
      <c r="AH479" s="16">
        <v>1</v>
      </c>
      <c r="AI479" s="16"/>
      <c r="AJ479" s="16"/>
      <c r="AK479" s="16"/>
      <c r="AL479" s="19" t="e">
        <f t="shared" si="43"/>
        <v>#REF!</v>
      </c>
      <c r="AM479" s="28" t="e">
        <f t="shared" si="44"/>
        <v>#REF!</v>
      </c>
      <c r="AN479" s="28" t="e">
        <f t="shared" si="45"/>
        <v>#REF!</v>
      </c>
      <c r="AO479" s="28" t="e">
        <f t="shared" si="46"/>
        <v>#REF!</v>
      </c>
      <c r="AP479" s="28" t="e">
        <f t="shared" si="47"/>
        <v>#REF!</v>
      </c>
      <c r="AQ479" s="28" t="e">
        <f t="shared" si="48"/>
        <v>#REF!</v>
      </c>
    </row>
    <row r="480" spans="1:43" x14ac:dyDescent="0.25">
      <c r="A480" t="s">
        <v>587</v>
      </c>
      <c r="B480" s="28"/>
      <c r="C480" s="28"/>
      <c r="D480" s="28"/>
      <c r="E480" s="28"/>
      <c r="F480" s="28"/>
      <c r="G480" s="28"/>
      <c r="H480" s="28"/>
      <c r="I480" s="28"/>
      <c r="J480" s="28"/>
      <c r="K480" s="28"/>
      <c r="L480" s="28"/>
      <c r="M480" s="28"/>
      <c r="N480" s="28"/>
      <c r="S480" s="28">
        <v>477</v>
      </c>
      <c r="T480" s="19"/>
      <c r="U480" s="16"/>
      <c r="V480" s="16"/>
      <c r="W480" s="16">
        <v>1</v>
      </c>
      <c r="X480" s="16"/>
      <c r="Y480" s="16"/>
      <c r="Z480" s="16"/>
      <c r="AA480" s="16"/>
      <c r="AB480" s="16"/>
      <c r="AC480" s="16"/>
      <c r="AD480" s="16"/>
      <c r="AE480" s="16">
        <v>1</v>
      </c>
      <c r="AF480" s="16"/>
      <c r="AG480" s="16"/>
      <c r="AH480" s="16">
        <v>1</v>
      </c>
      <c r="AI480" s="16"/>
      <c r="AJ480" s="16"/>
      <c r="AK480" s="16"/>
      <c r="AL480" s="19" t="e">
        <f t="shared" si="43"/>
        <v>#REF!</v>
      </c>
      <c r="AM480" s="28" t="e">
        <f t="shared" si="44"/>
        <v>#REF!</v>
      </c>
      <c r="AN480" s="28" t="e">
        <f t="shared" si="45"/>
        <v>#REF!</v>
      </c>
      <c r="AO480" s="28" t="e">
        <f t="shared" si="46"/>
        <v>#REF!</v>
      </c>
      <c r="AP480" s="28" t="e">
        <f t="shared" si="47"/>
        <v>#REF!</v>
      </c>
      <c r="AQ480" s="28" t="e">
        <f t="shared" si="48"/>
        <v>#REF!</v>
      </c>
    </row>
    <row r="481" spans="1:43" x14ac:dyDescent="0.25">
      <c r="A481" t="s">
        <v>588</v>
      </c>
      <c r="B481" s="28"/>
      <c r="C481" s="28"/>
      <c r="D481" s="28"/>
      <c r="E481" s="28"/>
      <c r="F481" s="28"/>
      <c r="G481" s="28"/>
      <c r="H481" s="28"/>
      <c r="I481" s="28"/>
      <c r="J481" s="28"/>
      <c r="K481" s="28"/>
      <c r="L481" s="28"/>
      <c r="M481" s="28"/>
      <c r="N481" s="28"/>
      <c r="S481" s="28">
        <v>478</v>
      </c>
      <c r="T481" s="19"/>
      <c r="U481" s="16"/>
      <c r="V481" s="16"/>
      <c r="W481" s="16">
        <v>1</v>
      </c>
      <c r="X481" s="16"/>
      <c r="Y481" s="16"/>
      <c r="Z481" s="16"/>
      <c r="AA481" s="16"/>
      <c r="AB481" s="16"/>
      <c r="AC481" s="16"/>
      <c r="AD481" s="16"/>
      <c r="AE481" s="16">
        <v>1</v>
      </c>
      <c r="AF481" s="16"/>
      <c r="AG481" s="16"/>
      <c r="AH481" s="16">
        <v>1</v>
      </c>
      <c r="AI481" s="16"/>
      <c r="AJ481" s="16"/>
      <c r="AK481" s="16"/>
      <c r="AL481" s="19" t="e">
        <f t="shared" si="43"/>
        <v>#REF!</v>
      </c>
      <c r="AM481" s="28" t="e">
        <f t="shared" si="44"/>
        <v>#REF!</v>
      </c>
      <c r="AN481" s="28" t="e">
        <f t="shared" si="45"/>
        <v>#REF!</v>
      </c>
      <c r="AO481" s="28" t="e">
        <f t="shared" si="46"/>
        <v>#REF!</v>
      </c>
      <c r="AP481" s="28" t="e">
        <f t="shared" si="47"/>
        <v>#REF!</v>
      </c>
      <c r="AQ481" s="28" t="e">
        <f t="shared" si="48"/>
        <v>#REF!</v>
      </c>
    </row>
    <row r="482" spans="1:43" x14ac:dyDescent="0.25">
      <c r="A482" t="s">
        <v>589</v>
      </c>
      <c r="B482" s="28"/>
      <c r="C482" s="28"/>
      <c r="D482" s="28"/>
      <c r="E482" s="28"/>
      <c r="F482" s="28"/>
      <c r="G482" s="28"/>
      <c r="H482" s="28"/>
      <c r="I482" s="28"/>
      <c r="J482" s="28"/>
      <c r="K482" s="28"/>
      <c r="L482" s="28"/>
      <c r="M482" s="28"/>
      <c r="N482" s="28"/>
      <c r="S482" s="28">
        <v>479</v>
      </c>
      <c r="T482" s="19"/>
      <c r="U482" s="16"/>
      <c r="V482" s="16"/>
      <c r="W482" s="16">
        <v>1</v>
      </c>
      <c r="X482" s="16"/>
      <c r="Y482" s="16"/>
      <c r="Z482" s="16"/>
      <c r="AA482" s="16"/>
      <c r="AB482" s="16"/>
      <c r="AC482" s="16"/>
      <c r="AD482" s="16"/>
      <c r="AE482" s="16">
        <v>1</v>
      </c>
      <c r="AF482" s="16"/>
      <c r="AG482" s="16"/>
      <c r="AH482" s="16">
        <v>1</v>
      </c>
      <c r="AI482" s="16"/>
      <c r="AJ482" s="16"/>
      <c r="AK482" s="16"/>
      <c r="AL482" s="19" t="e">
        <f t="shared" si="43"/>
        <v>#REF!</v>
      </c>
      <c r="AM482" s="28" t="e">
        <f t="shared" si="44"/>
        <v>#REF!</v>
      </c>
      <c r="AN482" s="28" t="e">
        <f t="shared" si="45"/>
        <v>#REF!</v>
      </c>
      <c r="AO482" s="28" t="e">
        <f t="shared" si="46"/>
        <v>#REF!</v>
      </c>
      <c r="AP482" s="28" t="e">
        <f t="shared" si="47"/>
        <v>#REF!</v>
      </c>
      <c r="AQ482" s="28" t="e">
        <f t="shared" si="48"/>
        <v>#REF!</v>
      </c>
    </row>
    <row r="483" spans="1:43" x14ac:dyDescent="0.25">
      <c r="A483" t="s">
        <v>590</v>
      </c>
      <c r="B483" s="28"/>
      <c r="C483" s="28"/>
      <c r="D483" s="28"/>
      <c r="E483" s="28"/>
      <c r="F483" s="28"/>
      <c r="G483" s="28"/>
      <c r="H483" s="28"/>
      <c r="I483" s="28"/>
      <c r="J483" s="28"/>
      <c r="K483" s="28"/>
      <c r="L483" s="28"/>
      <c r="M483" s="28"/>
      <c r="N483" s="28"/>
      <c r="S483" s="28">
        <v>480</v>
      </c>
      <c r="T483" s="19"/>
      <c r="U483" s="16"/>
      <c r="V483" s="16"/>
      <c r="W483" s="16">
        <v>1</v>
      </c>
      <c r="X483" s="16"/>
      <c r="Y483" s="16"/>
      <c r="Z483" s="16"/>
      <c r="AA483" s="16"/>
      <c r="AB483" s="16"/>
      <c r="AC483" s="16"/>
      <c r="AD483" s="16"/>
      <c r="AE483" s="16">
        <v>1</v>
      </c>
      <c r="AF483" s="16"/>
      <c r="AG483" s="16"/>
      <c r="AH483" s="16">
        <v>1</v>
      </c>
      <c r="AI483" s="16"/>
      <c r="AJ483" s="16"/>
      <c r="AK483" s="16"/>
      <c r="AL483" s="19" t="e">
        <f t="shared" si="43"/>
        <v>#REF!</v>
      </c>
      <c r="AM483" s="28" t="e">
        <f t="shared" si="44"/>
        <v>#REF!</v>
      </c>
      <c r="AN483" s="28" t="e">
        <f t="shared" si="45"/>
        <v>#REF!</v>
      </c>
      <c r="AO483" s="28" t="e">
        <f t="shared" si="46"/>
        <v>#REF!</v>
      </c>
      <c r="AP483" s="28" t="e">
        <f t="shared" si="47"/>
        <v>#REF!</v>
      </c>
      <c r="AQ483" s="28" t="e">
        <f t="shared" si="48"/>
        <v>#REF!</v>
      </c>
    </row>
    <row r="484" spans="1:43" x14ac:dyDescent="0.25">
      <c r="A484" t="s">
        <v>591</v>
      </c>
      <c r="B484" s="28"/>
      <c r="C484" s="28"/>
      <c r="D484" s="28"/>
      <c r="E484" s="28"/>
      <c r="F484" s="28"/>
      <c r="G484" s="28"/>
      <c r="H484" s="28"/>
      <c r="I484" s="28"/>
      <c r="J484" s="28"/>
      <c r="K484" s="28"/>
      <c r="L484" s="28"/>
      <c r="M484" s="28"/>
      <c r="N484" s="28"/>
      <c r="S484" s="28">
        <v>481</v>
      </c>
      <c r="T484" s="19"/>
      <c r="U484" s="16"/>
      <c r="V484" s="16"/>
      <c r="W484" s="16">
        <v>1</v>
      </c>
      <c r="X484" s="16"/>
      <c r="Y484" s="16"/>
      <c r="Z484" s="16"/>
      <c r="AA484" s="16"/>
      <c r="AB484" s="16"/>
      <c r="AC484" s="16"/>
      <c r="AD484" s="16"/>
      <c r="AE484" s="16">
        <v>1</v>
      </c>
      <c r="AF484" s="16"/>
      <c r="AG484" s="16"/>
      <c r="AH484" s="16">
        <v>1</v>
      </c>
      <c r="AI484" s="16"/>
      <c r="AJ484" s="16"/>
      <c r="AK484" s="16"/>
      <c r="AL484" s="19" t="e">
        <f t="shared" si="43"/>
        <v>#REF!</v>
      </c>
      <c r="AM484" s="28" t="e">
        <f t="shared" si="44"/>
        <v>#REF!</v>
      </c>
      <c r="AN484" s="28" t="e">
        <f t="shared" si="45"/>
        <v>#REF!</v>
      </c>
      <c r="AO484" s="28" t="e">
        <f t="shared" si="46"/>
        <v>#REF!</v>
      </c>
      <c r="AP484" s="28" t="e">
        <f t="shared" si="47"/>
        <v>#REF!</v>
      </c>
      <c r="AQ484" s="28" t="e">
        <f t="shared" si="48"/>
        <v>#REF!</v>
      </c>
    </row>
    <row r="485" spans="1:43" x14ac:dyDescent="0.25">
      <c r="A485" t="s">
        <v>592</v>
      </c>
      <c r="B485" s="28"/>
      <c r="C485" s="28"/>
      <c r="D485" s="28"/>
      <c r="E485" s="28"/>
      <c r="F485" s="28"/>
      <c r="G485" s="28"/>
      <c r="H485" s="28"/>
      <c r="I485" s="28"/>
      <c r="J485" s="28"/>
      <c r="K485" s="28"/>
      <c r="L485" s="28"/>
      <c r="M485" s="28"/>
      <c r="N485" s="28"/>
      <c r="S485" s="28">
        <v>482</v>
      </c>
      <c r="T485" s="19"/>
      <c r="U485" s="16">
        <v>1</v>
      </c>
      <c r="V485" s="16"/>
      <c r="W485" s="16"/>
      <c r="X485" s="16"/>
      <c r="Y485" s="16"/>
      <c r="Z485" s="16"/>
      <c r="AA485" s="16"/>
      <c r="AB485" s="16"/>
      <c r="AC485" s="16"/>
      <c r="AD485" s="16"/>
      <c r="AE485" s="16"/>
      <c r="AF485" s="16"/>
      <c r="AG485" s="16"/>
      <c r="AH485" s="16"/>
      <c r="AI485" s="16">
        <v>1</v>
      </c>
      <c r="AJ485" s="16"/>
      <c r="AK485" s="16"/>
      <c r="AL485" s="19" t="e">
        <f t="shared" si="43"/>
        <v>#REF!</v>
      </c>
      <c r="AM485" s="28" t="e">
        <f t="shared" si="44"/>
        <v>#REF!</v>
      </c>
      <c r="AN485" s="28" t="e">
        <f t="shared" si="45"/>
        <v>#REF!</v>
      </c>
      <c r="AO485" s="28" t="e">
        <f t="shared" si="46"/>
        <v>#REF!</v>
      </c>
      <c r="AP485" s="28" t="e">
        <f t="shared" si="47"/>
        <v>#REF!</v>
      </c>
      <c r="AQ485" s="28" t="e">
        <f t="shared" si="48"/>
        <v>#REF!</v>
      </c>
    </row>
    <row r="486" spans="1:43" x14ac:dyDescent="0.25">
      <c r="A486" t="s">
        <v>593</v>
      </c>
      <c r="B486" s="28"/>
      <c r="C486" s="28"/>
      <c r="D486" s="28"/>
      <c r="E486" s="28"/>
      <c r="F486" s="28"/>
      <c r="G486" s="28"/>
      <c r="H486" s="28"/>
      <c r="I486" s="28"/>
      <c r="J486" s="28"/>
      <c r="K486" s="28"/>
      <c r="L486" s="28"/>
      <c r="M486" s="28"/>
      <c r="N486" s="28"/>
      <c r="S486" s="28">
        <v>483</v>
      </c>
      <c r="T486" s="19"/>
      <c r="U486" s="16">
        <v>1</v>
      </c>
      <c r="V486" s="16"/>
      <c r="W486" s="16"/>
      <c r="X486" s="16"/>
      <c r="Y486" s="16"/>
      <c r="Z486" s="16"/>
      <c r="AA486" s="16"/>
      <c r="AB486" s="16"/>
      <c r="AC486" s="16"/>
      <c r="AD486" s="16">
        <v>1</v>
      </c>
      <c r="AE486" s="16"/>
      <c r="AF486" s="16"/>
      <c r="AG486" s="16"/>
      <c r="AH486" s="16"/>
      <c r="AI486" s="16">
        <v>1</v>
      </c>
      <c r="AJ486" s="16"/>
      <c r="AK486" s="16"/>
      <c r="AL486" s="19" t="e">
        <f t="shared" si="43"/>
        <v>#REF!</v>
      </c>
      <c r="AM486" s="28" t="e">
        <f t="shared" si="44"/>
        <v>#REF!</v>
      </c>
      <c r="AN486" s="28" t="e">
        <f t="shared" si="45"/>
        <v>#REF!</v>
      </c>
      <c r="AO486" s="28" t="e">
        <f t="shared" si="46"/>
        <v>#REF!</v>
      </c>
      <c r="AP486" s="28" t="e">
        <f t="shared" si="47"/>
        <v>#REF!</v>
      </c>
      <c r="AQ486" s="28" t="e">
        <f t="shared" si="48"/>
        <v>#REF!</v>
      </c>
    </row>
    <row r="487" spans="1:43" x14ac:dyDescent="0.25">
      <c r="A487" t="s">
        <v>594</v>
      </c>
      <c r="B487" s="28"/>
      <c r="C487" s="28"/>
      <c r="D487" s="28"/>
      <c r="E487" s="28"/>
      <c r="F487" s="28"/>
      <c r="G487" s="28"/>
      <c r="H487" s="28"/>
      <c r="I487" s="28"/>
      <c r="J487" s="28"/>
      <c r="K487" s="28"/>
      <c r="L487" s="28"/>
      <c r="M487" s="28"/>
      <c r="N487" s="28"/>
      <c r="S487" s="28">
        <v>484</v>
      </c>
      <c r="T487" s="19"/>
      <c r="U487" s="16">
        <v>1</v>
      </c>
      <c r="V487" s="16"/>
      <c r="W487" s="16"/>
      <c r="X487" s="16"/>
      <c r="Y487" s="16"/>
      <c r="Z487" s="16"/>
      <c r="AA487" s="16"/>
      <c r="AB487" s="16"/>
      <c r="AC487" s="16"/>
      <c r="AD487" s="16">
        <v>1</v>
      </c>
      <c r="AE487" s="16"/>
      <c r="AF487" s="16"/>
      <c r="AG487" s="16"/>
      <c r="AH487" s="16"/>
      <c r="AI487" s="16">
        <v>1</v>
      </c>
      <c r="AJ487" s="16"/>
      <c r="AK487" s="16"/>
      <c r="AL487" s="19" t="e">
        <f t="shared" si="43"/>
        <v>#REF!</v>
      </c>
      <c r="AM487" s="28" t="e">
        <f t="shared" si="44"/>
        <v>#REF!</v>
      </c>
      <c r="AN487" s="28" t="e">
        <f t="shared" si="45"/>
        <v>#REF!</v>
      </c>
      <c r="AO487" s="28" t="e">
        <f t="shared" si="46"/>
        <v>#REF!</v>
      </c>
      <c r="AP487" s="28" t="e">
        <f t="shared" si="47"/>
        <v>#REF!</v>
      </c>
      <c r="AQ487" s="28" t="e">
        <f t="shared" si="48"/>
        <v>#REF!</v>
      </c>
    </row>
    <row r="488" spans="1:43" x14ac:dyDescent="0.25">
      <c r="A488" t="s">
        <v>595</v>
      </c>
      <c r="B488" s="28"/>
      <c r="C488" s="28"/>
      <c r="D488" s="28"/>
      <c r="E488" s="28"/>
      <c r="F488" s="28"/>
      <c r="G488" s="28"/>
      <c r="H488" s="28"/>
      <c r="I488" s="28"/>
      <c r="J488" s="28"/>
      <c r="K488" s="28"/>
      <c r="L488" s="28"/>
      <c r="M488" s="28"/>
      <c r="N488" s="28"/>
      <c r="S488" s="28">
        <v>485</v>
      </c>
      <c r="T488" s="19"/>
      <c r="U488" s="16">
        <v>1</v>
      </c>
      <c r="V488" s="16"/>
      <c r="W488" s="16"/>
      <c r="X488" s="16"/>
      <c r="Y488" s="16"/>
      <c r="Z488" s="16"/>
      <c r="AA488" s="16"/>
      <c r="AB488" s="16"/>
      <c r="AC488" s="16"/>
      <c r="AD488" s="16">
        <v>1</v>
      </c>
      <c r="AE488" s="16"/>
      <c r="AF488" s="16"/>
      <c r="AG488" s="16"/>
      <c r="AH488" s="16"/>
      <c r="AI488" s="16">
        <v>1</v>
      </c>
      <c r="AJ488" s="16"/>
      <c r="AK488" s="16"/>
      <c r="AL488" s="19" t="e">
        <f t="shared" si="43"/>
        <v>#REF!</v>
      </c>
      <c r="AM488" s="28" t="e">
        <f t="shared" si="44"/>
        <v>#REF!</v>
      </c>
      <c r="AN488" s="28" t="e">
        <f t="shared" si="45"/>
        <v>#REF!</v>
      </c>
      <c r="AO488" s="28" t="e">
        <f t="shared" si="46"/>
        <v>#REF!</v>
      </c>
      <c r="AP488" s="28" t="e">
        <f t="shared" si="47"/>
        <v>#REF!</v>
      </c>
      <c r="AQ488" s="28" t="e">
        <f t="shared" si="48"/>
        <v>#REF!</v>
      </c>
    </row>
    <row r="489" spans="1:43" x14ac:dyDescent="0.25">
      <c r="A489" t="s">
        <v>596</v>
      </c>
      <c r="B489" s="28"/>
      <c r="C489" s="28"/>
      <c r="D489" s="28"/>
      <c r="E489" s="28"/>
      <c r="F489" s="28"/>
      <c r="G489" s="28"/>
      <c r="H489" s="28"/>
      <c r="I489" s="28"/>
      <c r="J489" s="28"/>
      <c r="K489" s="28"/>
      <c r="L489" s="28"/>
      <c r="M489" s="28"/>
      <c r="N489" s="28"/>
      <c r="S489" s="28">
        <v>486</v>
      </c>
      <c r="T489" s="19"/>
      <c r="U489" s="16">
        <v>1</v>
      </c>
      <c r="V489" s="16"/>
      <c r="W489" s="16"/>
      <c r="X489" s="16"/>
      <c r="Y489" s="16"/>
      <c r="Z489" s="16"/>
      <c r="AA489" s="16"/>
      <c r="AB489" s="16"/>
      <c r="AC489" s="16"/>
      <c r="AD489" s="16">
        <v>1</v>
      </c>
      <c r="AE489" s="16"/>
      <c r="AF489" s="16"/>
      <c r="AG489" s="16"/>
      <c r="AH489" s="16"/>
      <c r="AI489" s="16">
        <v>1</v>
      </c>
      <c r="AJ489" s="16"/>
      <c r="AK489" s="16"/>
      <c r="AL489" s="19" t="e">
        <f t="shared" si="43"/>
        <v>#REF!</v>
      </c>
      <c r="AM489" s="28" t="e">
        <f t="shared" si="44"/>
        <v>#REF!</v>
      </c>
      <c r="AN489" s="28" t="e">
        <f t="shared" si="45"/>
        <v>#REF!</v>
      </c>
      <c r="AO489" s="28" t="e">
        <f t="shared" si="46"/>
        <v>#REF!</v>
      </c>
      <c r="AP489" s="28" t="e">
        <f t="shared" si="47"/>
        <v>#REF!</v>
      </c>
      <c r="AQ489" s="28" t="e">
        <f t="shared" si="48"/>
        <v>#REF!</v>
      </c>
    </row>
    <row r="490" spans="1:43" x14ac:dyDescent="0.25">
      <c r="A490" t="s">
        <v>597</v>
      </c>
      <c r="B490" s="28"/>
      <c r="C490" s="28"/>
      <c r="D490" s="28"/>
      <c r="E490" s="28"/>
      <c r="F490" s="28"/>
      <c r="G490" s="28"/>
      <c r="H490" s="28"/>
      <c r="I490" s="28"/>
      <c r="J490" s="28"/>
      <c r="K490" s="28"/>
      <c r="L490" s="28"/>
      <c r="M490" s="28"/>
      <c r="N490" s="28"/>
      <c r="S490" s="28">
        <v>487</v>
      </c>
      <c r="T490" s="19"/>
      <c r="U490" s="16">
        <v>1</v>
      </c>
      <c r="V490" s="16"/>
      <c r="W490" s="16"/>
      <c r="X490" s="16"/>
      <c r="Y490" s="16"/>
      <c r="Z490" s="16"/>
      <c r="AA490" s="16"/>
      <c r="AB490" s="16"/>
      <c r="AC490" s="16"/>
      <c r="AD490" s="16">
        <v>1</v>
      </c>
      <c r="AE490" s="16"/>
      <c r="AF490" s="16"/>
      <c r="AG490" s="16"/>
      <c r="AH490" s="16"/>
      <c r="AI490" s="16">
        <v>1</v>
      </c>
      <c r="AJ490" s="16"/>
      <c r="AK490" s="16"/>
      <c r="AL490" s="19" t="e">
        <f t="shared" si="43"/>
        <v>#REF!</v>
      </c>
      <c r="AM490" s="28" t="e">
        <f t="shared" si="44"/>
        <v>#REF!</v>
      </c>
      <c r="AN490" s="28" t="e">
        <f t="shared" si="45"/>
        <v>#REF!</v>
      </c>
      <c r="AO490" s="28" t="e">
        <f t="shared" si="46"/>
        <v>#REF!</v>
      </c>
      <c r="AP490" s="28" t="e">
        <f t="shared" si="47"/>
        <v>#REF!</v>
      </c>
      <c r="AQ490" s="28" t="e">
        <f t="shared" si="48"/>
        <v>#REF!</v>
      </c>
    </row>
    <row r="491" spans="1:43" x14ac:dyDescent="0.25">
      <c r="A491" t="s">
        <v>598</v>
      </c>
      <c r="B491" s="28"/>
      <c r="C491" s="28"/>
      <c r="D491" s="28"/>
      <c r="E491" s="28"/>
      <c r="F491" s="28"/>
      <c r="G491" s="28"/>
      <c r="H491" s="28"/>
      <c r="I491" s="28"/>
      <c r="J491" s="28"/>
      <c r="K491" s="28"/>
      <c r="L491" s="28"/>
      <c r="M491" s="28"/>
      <c r="N491" s="28"/>
      <c r="S491" s="28">
        <v>488</v>
      </c>
      <c r="T491" s="19"/>
      <c r="U491" s="16">
        <v>1</v>
      </c>
      <c r="V491" s="16"/>
      <c r="W491" s="16"/>
      <c r="X491" s="16"/>
      <c r="Y491" s="16"/>
      <c r="Z491" s="16"/>
      <c r="AA491" s="16"/>
      <c r="AB491" s="16"/>
      <c r="AC491" s="16"/>
      <c r="AD491" s="16"/>
      <c r="AE491" s="16"/>
      <c r="AF491" s="16">
        <v>1</v>
      </c>
      <c r="AG491" s="16"/>
      <c r="AH491" s="16"/>
      <c r="AI491" s="16">
        <v>1</v>
      </c>
      <c r="AJ491" s="16"/>
      <c r="AK491" s="16"/>
      <c r="AL491" s="19" t="e">
        <f t="shared" si="43"/>
        <v>#REF!</v>
      </c>
      <c r="AM491" s="28" t="e">
        <f t="shared" si="44"/>
        <v>#REF!</v>
      </c>
      <c r="AN491" s="28" t="e">
        <f t="shared" si="45"/>
        <v>#REF!</v>
      </c>
      <c r="AO491" s="28" t="e">
        <f t="shared" si="46"/>
        <v>#REF!</v>
      </c>
      <c r="AP491" s="28" t="e">
        <f t="shared" si="47"/>
        <v>#REF!</v>
      </c>
      <c r="AQ491" s="28" t="e">
        <f t="shared" si="48"/>
        <v>#REF!</v>
      </c>
    </row>
    <row r="492" spans="1:43" x14ac:dyDescent="0.25">
      <c r="A492" t="s">
        <v>599</v>
      </c>
      <c r="B492" s="28"/>
      <c r="C492" s="28"/>
      <c r="D492" s="28"/>
      <c r="E492" s="28"/>
      <c r="F492" s="28"/>
      <c r="G492" s="28"/>
      <c r="H492" s="28"/>
      <c r="I492" s="28"/>
      <c r="J492" s="28"/>
      <c r="K492" s="28"/>
      <c r="L492" s="28"/>
      <c r="M492" s="28"/>
      <c r="N492" s="28"/>
      <c r="S492" s="28">
        <v>489</v>
      </c>
      <c r="T492" s="19"/>
      <c r="U492" s="16">
        <v>1</v>
      </c>
      <c r="V492" s="16"/>
      <c r="W492" s="16"/>
      <c r="X492" s="16"/>
      <c r="Y492" s="16"/>
      <c r="Z492" s="16"/>
      <c r="AA492" s="16"/>
      <c r="AB492" s="16"/>
      <c r="AC492" s="16"/>
      <c r="AD492" s="16"/>
      <c r="AE492" s="16"/>
      <c r="AF492" s="16">
        <v>1</v>
      </c>
      <c r="AG492" s="16"/>
      <c r="AH492" s="16"/>
      <c r="AI492" s="16">
        <v>1</v>
      </c>
      <c r="AJ492" s="16"/>
      <c r="AK492" s="16"/>
      <c r="AL492" s="19" t="e">
        <f t="shared" si="43"/>
        <v>#REF!</v>
      </c>
      <c r="AM492" s="28" t="e">
        <f t="shared" si="44"/>
        <v>#REF!</v>
      </c>
      <c r="AN492" s="28" t="e">
        <f t="shared" si="45"/>
        <v>#REF!</v>
      </c>
      <c r="AO492" s="28" t="e">
        <f t="shared" si="46"/>
        <v>#REF!</v>
      </c>
      <c r="AP492" s="28" t="e">
        <f t="shared" si="47"/>
        <v>#REF!</v>
      </c>
      <c r="AQ492" s="28" t="e">
        <f t="shared" si="48"/>
        <v>#REF!</v>
      </c>
    </row>
    <row r="493" spans="1:43" x14ac:dyDescent="0.25">
      <c r="A493" t="s">
        <v>600</v>
      </c>
      <c r="B493" s="28"/>
      <c r="C493" s="28"/>
      <c r="D493" s="28"/>
      <c r="E493" s="28"/>
      <c r="F493" s="28"/>
      <c r="G493" s="28"/>
      <c r="H493" s="28"/>
      <c r="I493" s="28"/>
      <c r="J493" s="28"/>
      <c r="K493" s="28"/>
      <c r="L493" s="28"/>
      <c r="M493" s="28"/>
      <c r="N493" s="28"/>
      <c r="S493" s="28">
        <v>490</v>
      </c>
      <c r="T493" s="19"/>
      <c r="U493" s="16">
        <v>1</v>
      </c>
      <c r="V493" s="16"/>
      <c r="W493" s="16"/>
      <c r="X493" s="16"/>
      <c r="Y493" s="16"/>
      <c r="Z493" s="16"/>
      <c r="AA493" s="16"/>
      <c r="AB493" s="16"/>
      <c r="AC493" s="16"/>
      <c r="AD493" s="16"/>
      <c r="AE493" s="16">
        <v>1</v>
      </c>
      <c r="AF493" s="16"/>
      <c r="AG493" s="16"/>
      <c r="AH493" s="16"/>
      <c r="AI493" s="16">
        <v>1</v>
      </c>
      <c r="AJ493" s="16"/>
      <c r="AK493" s="16"/>
      <c r="AL493" s="19" t="e">
        <f t="shared" si="43"/>
        <v>#REF!</v>
      </c>
      <c r="AM493" s="28" t="e">
        <f t="shared" si="44"/>
        <v>#REF!</v>
      </c>
      <c r="AN493" s="28" t="e">
        <f t="shared" si="45"/>
        <v>#REF!</v>
      </c>
      <c r="AO493" s="28" t="e">
        <f t="shared" si="46"/>
        <v>#REF!</v>
      </c>
      <c r="AP493" s="28" t="e">
        <f t="shared" si="47"/>
        <v>#REF!</v>
      </c>
      <c r="AQ493" s="28" t="e">
        <f t="shared" si="48"/>
        <v>#REF!</v>
      </c>
    </row>
    <row r="494" spans="1:43" x14ac:dyDescent="0.25">
      <c r="A494" t="s">
        <v>601</v>
      </c>
      <c r="B494" s="28"/>
      <c r="C494" s="28"/>
      <c r="D494" s="28"/>
      <c r="E494" s="28"/>
      <c r="F494" s="28"/>
      <c r="G494" s="28"/>
      <c r="H494" s="28"/>
      <c r="I494" s="28"/>
      <c r="J494" s="28"/>
      <c r="K494" s="28"/>
      <c r="L494" s="28"/>
      <c r="M494" s="28"/>
      <c r="N494" s="28"/>
      <c r="S494" s="28">
        <v>491</v>
      </c>
      <c r="T494" s="19"/>
      <c r="U494" s="16">
        <v>1</v>
      </c>
      <c r="V494" s="16"/>
      <c r="W494" s="16"/>
      <c r="X494" s="16"/>
      <c r="Y494" s="16"/>
      <c r="Z494" s="16"/>
      <c r="AA494" s="16"/>
      <c r="AB494" s="16"/>
      <c r="AC494" s="16"/>
      <c r="AD494" s="16"/>
      <c r="AE494" s="16">
        <v>1</v>
      </c>
      <c r="AF494" s="16"/>
      <c r="AG494" s="16"/>
      <c r="AH494" s="16"/>
      <c r="AI494" s="16">
        <v>1</v>
      </c>
      <c r="AJ494" s="16"/>
      <c r="AK494" s="16"/>
      <c r="AL494" s="19" t="e">
        <f t="shared" si="43"/>
        <v>#REF!</v>
      </c>
      <c r="AM494" s="28" t="e">
        <f t="shared" si="44"/>
        <v>#REF!</v>
      </c>
      <c r="AN494" s="28" t="e">
        <f t="shared" si="45"/>
        <v>#REF!</v>
      </c>
      <c r="AO494" s="28" t="e">
        <f t="shared" si="46"/>
        <v>#REF!</v>
      </c>
      <c r="AP494" s="28" t="e">
        <f t="shared" si="47"/>
        <v>#REF!</v>
      </c>
      <c r="AQ494" s="28" t="e">
        <f t="shared" si="48"/>
        <v>#REF!</v>
      </c>
    </row>
    <row r="495" spans="1:43" x14ac:dyDescent="0.25">
      <c r="A495" t="s">
        <v>602</v>
      </c>
      <c r="B495" s="28"/>
      <c r="C495" s="28"/>
      <c r="D495" s="28"/>
      <c r="E495" s="28"/>
      <c r="F495" s="28"/>
      <c r="G495" s="28"/>
      <c r="H495" s="28"/>
      <c r="I495" s="28"/>
      <c r="J495" s="28"/>
      <c r="K495" s="28"/>
      <c r="L495" s="28"/>
      <c r="M495" s="28"/>
      <c r="N495" s="28"/>
      <c r="S495" s="28">
        <v>492</v>
      </c>
      <c r="T495" s="19"/>
      <c r="U495" s="16">
        <v>1</v>
      </c>
      <c r="V495" s="16"/>
      <c r="W495" s="16"/>
      <c r="X495" s="16"/>
      <c r="Y495" s="16"/>
      <c r="Z495" s="16"/>
      <c r="AA495" s="16"/>
      <c r="AB495" s="16"/>
      <c r="AC495" s="16"/>
      <c r="AD495" s="16"/>
      <c r="AE495" s="16">
        <v>1</v>
      </c>
      <c r="AF495" s="16"/>
      <c r="AG495" s="16"/>
      <c r="AH495" s="16"/>
      <c r="AI495" s="16">
        <v>1</v>
      </c>
      <c r="AJ495" s="16"/>
      <c r="AK495" s="16"/>
      <c r="AL495" s="19" t="e">
        <f t="shared" si="43"/>
        <v>#REF!</v>
      </c>
      <c r="AM495" s="28" t="e">
        <f t="shared" si="44"/>
        <v>#REF!</v>
      </c>
      <c r="AN495" s="28" t="e">
        <f t="shared" si="45"/>
        <v>#REF!</v>
      </c>
      <c r="AO495" s="28" t="e">
        <f t="shared" si="46"/>
        <v>#REF!</v>
      </c>
      <c r="AP495" s="28" t="e">
        <f t="shared" si="47"/>
        <v>#REF!</v>
      </c>
      <c r="AQ495" s="28" t="e">
        <f t="shared" si="48"/>
        <v>#REF!</v>
      </c>
    </row>
    <row r="496" spans="1:43" x14ac:dyDescent="0.25">
      <c r="A496" t="s">
        <v>603</v>
      </c>
      <c r="B496" s="28"/>
      <c r="C496" s="28"/>
      <c r="D496" s="28"/>
      <c r="E496" s="28"/>
      <c r="F496" s="28"/>
      <c r="G496" s="28"/>
      <c r="H496" s="28"/>
      <c r="I496" s="28"/>
      <c r="J496" s="28"/>
      <c r="K496" s="28"/>
      <c r="L496" s="28"/>
      <c r="M496" s="28"/>
      <c r="N496" s="28"/>
      <c r="S496" s="28">
        <v>493</v>
      </c>
      <c r="T496" s="19"/>
      <c r="U496" s="16">
        <v>1</v>
      </c>
      <c r="V496" s="16"/>
      <c r="W496" s="16"/>
      <c r="X496" s="16"/>
      <c r="Y496" s="16"/>
      <c r="Z496" s="16"/>
      <c r="AA496" s="16"/>
      <c r="AB496" s="16"/>
      <c r="AC496" s="16"/>
      <c r="AD496" s="16"/>
      <c r="AE496" s="16">
        <v>1</v>
      </c>
      <c r="AF496" s="16"/>
      <c r="AG496" s="16"/>
      <c r="AH496" s="16"/>
      <c r="AI496" s="16">
        <v>1</v>
      </c>
      <c r="AJ496" s="16"/>
      <c r="AK496" s="16"/>
      <c r="AL496" s="19" t="e">
        <f t="shared" si="43"/>
        <v>#REF!</v>
      </c>
      <c r="AM496" s="28" t="e">
        <f t="shared" si="44"/>
        <v>#REF!</v>
      </c>
      <c r="AN496" s="28" t="e">
        <f t="shared" si="45"/>
        <v>#REF!</v>
      </c>
      <c r="AO496" s="28" t="e">
        <f t="shared" si="46"/>
        <v>#REF!</v>
      </c>
      <c r="AP496" s="28" t="e">
        <f t="shared" si="47"/>
        <v>#REF!</v>
      </c>
      <c r="AQ496" s="28" t="e">
        <f t="shared" si="48"/>
        <v>#REF!</v>
      </c>
    </row>
    <row r="497" spans="1:43" x14ac:dyDescent="0.25">
      <c r="A497" t="s">
        <v>604</v>
      </c>
      <c r="B497" s="28"/>
      <c r="C497" s="28"/>
      <c r="D497" s="28"/>
      <c r="E497" s="28"/>
      <c r="F497" s="28"/>
      <c r="G497" s="28"/>
      <c r="H497" s="28"/>
      <c r="I497" s="28"/>
      <c r="J497" s="28"/>
      <c r="K497" s="28"/>
      <c r="L497" s="28"/>
      <c r="M497" s="28"/>
      <c r="N497" s="28"/>
      <c r="S497" s="28">
        <v>494</v>
      </c>
      <c r="T497" s="19"/>
      <c r="U497" s="16">
        <v>1</v>
      </c>
      <c r="V497" s="16"/>
      <c r="W497" s="16"/>
      <c r="X497" s="16"/>
      <c r="Y497" s="16"/>
      <c r="Z497" s="16"/>
      <c r="AA497" s="16"/>
      <c r="AB497" s="16"/>
      <c r="AC497" s="16"/>
      <c r="AD497" s="16"/>
      <c r="AE497" s="16">
        <v>1</v>
      </c>
      <c r="AF497" s="16"/>
      <c r="AG497" s="16"/>
      <c r="AH497" s="16"/>
      <c r="AI497" s="16">
        <v>1</v>
      </c>
      <c r="AJ497" s="16"/>
      <c r="AK497" s="16"/>
      <c r="AL497" s="19" t="e">
        <f t="shared" si="43"/>
        <v>#REF!</v>
      </c>
      <c r="AM497" s="28" t="e">
        <f t="shared" si="44"/>
        <v>#REF!</v>
      </c>
      <c r="AN497" s="28" t="e">
        <f t="shared" si="45"/>
        <v>#REF!</v>
      </c>
      <c r="AO497" s="28" t="e">
        <f t="shared" si="46"/>
        <v>#REF!</v>
      </c>
      <c r="AP497" s="28" t="e">
        <f t="shared" si="47"/>
        <v>#REF!</v>
      </c>
      <c r="AQ497" s="28" t="e">
        <f t="shared" si="48"/>
        <v>#REF!</v>
      </c>
    </row>
    <row r="498" spans="1:43" x14ac:dyDescent="0.25">
      <c r="A498" t="s">
        <v>605</v>
      </c>
      <c r="B498" s="28"/>
      <c r="C498" s="28"/>
      <c r="D498" s="28"/>
      <c r="E498" s="28"/>
      <c r="F498" s="28"/>
      <c r="G498" s="28"/>
      <c r="H498" s="28"/>
      <c r="I498" s="28"/>
      <c r="J498" s="28"/>
      <c r="K498" s="28"/>
      <c r="L498" s="28"/>
      <c r="M498" s="28"/>
      <c r="N498" s="28"/>
      <c r="S498" s="28">
        <v>495</v>
      </c>
      <c r="T498" s="19"/>
      <c r="U498" s="16">
        <v>1</v>
      </c>
      <c r="V498" s="16"/>
      <c r="W498" s="16"/>
      <c r="X498" s="16"/>
      <c r="Y498" s="16"/>
      <c r="Z498" s="16"/>
      <c r="AA498" s="16"/>
      <c r="AB498" s="16"/>
      <c r="AC498" s="16"/>
      <c r="AD498" s="16"/>
      <c r="AE498" s="16">
        <v>1</v>
      </c>
      <c r="AF498" s="16"/>
      <c r="AG498" s="16"/>
      <c r="AH498" s="16"/>
      <c r="AI498" s="16">
        <v>1</v>
      </c>
      <c r="AJ498" s="16"/>
      <c r="AK498" s="16"/>
      <c r="AL498" s="19" t="e">
        <f t="shared" si="43"/>
        <v>#REF!</v>
      </c>
      <c r="AM498" s="28" t="e">
        <f t="shared" si="44"/>
        <v>#REF!</v>
      </c>
      <c r="AN498" s="28" t="e">
        <f t="shared" si="45"/>
        <v>#REF!</v>
      </c>
      <c r="AO498" s="28" t="e">
        <f t="shared" si="46"/>
        <v>#REF!</v>
      </c>
      <c r="AP498" s="28" t="e">
        <f t="shared" si="47"/>
        <v>#REF!</v>
      </c>
      <c r="AQ498" s="28" t="e">
        <f t="shared" si="48"/>
        <v>#REF!</v>
      </c>
    </row>
    <row r="499" spans="1:43" x14ac:dyDescent="0.25">
      <c r="A499" t="s">
        <v>606</v>
      </c>
      <c r="B499" s="28"/>
      <c r="C499" s="28"/>
      <c r="D499" s="28"/>
      <c r="E499" s="28"/>
      <c r="F499" s="28"/>
      <c r="G499" s="28"/>
      <c r="H499" s="28"/>
      <c r="I499" s="28"/>
      <c r="J499" s="28"/>
      <c r="K499" s="28"/>
      <c r="L499" s="28"/>
      <c r="M499" s="28"/>
      <c r="N499" s="28"/>
      <c r="S499" s="28">
        <v>496</v>
      </c>
      <c r="T499" s="19"/>
      <c r="U499" s="16"/>
      <c r="V499" s="16"/>
      <c r="W499" s="16"/>
      <c r="X499" s="16">
        <v>1</v>
      </c>
      <c r="Y499" s="16"/>
      <c r="Z499" s="16"/>
      <c r="AA499" s="16"/>
      <c r="AB499" s="16"/>
      <c r="AC499" s="16"/>
      <c r="AD499" s="16"/>
      <c r="AE499" s="16"/>
      <c r="AF499" s="16"/>
      <c r="AG499" s="16"/>
      <c r="AH499" s="16"/>
      <c r="AI499" s="16">
        <v>1</v>
      </c>
      <c r="AJ499" s="16"/>
      <c r="AK499" s="16"/>
      <c r="AL499" s="19" t="e">
        <f t="shared" si="43"/>
        <v>#REF!</v>
      </c>
      <c r="AM499" s="28" t="e">
        <f t="shared" si="44"/>
        <v>#REF!</v>
      </c>
      <c r="AN499" s="28" t="e">
        <f t="shared" si="45"/>
        <v>#REF!</v>
      </c>
      <c r="AO499" s="28" t="e">
        <f t="shared" si="46"/>
        <v>#REF!</v>
      </c>
      <c r="AP499" s="28" t="e">
        <f t="shared" si="47"/>
        <v>#REF!</v>
      </c>
      <c r="AQ499" s="28" t="e">
        <f t="shared" si="48"/>
        <v>#REF!</v>
      </c>
    </row>
    <row r="500" spans="1:43" x14ac:dyDescent="0.25">
      <c r="A500" t="s">
        <v>607</v>
      </c>
      <c r="B500" s="28"/>
      <c r="C500" s="28"/>
      <c r="D500" s="28"/>
      <c r="E500" s="28"/>
      <c r="F500" s="28"/>
      <c r="G500" s="28"/>
      <c r="H500" s="28"/>
      <c r="I500" s="28"/>
      <c r="J500" s="28"/>
      <c r="K500" s="28"/>
      <c r="L500" s="28"/>
      <c r="M500" s="28"/>
      <c r="N500" s="28"/>
      <c r="S500" s="28">
        <v>497</v>
      </c>
      <c r="T500" s="19"/>
      <c r="U500" s="16"/>
      <c r="V500" s="16"/>
      <c r="W500" s="16"/>
      <c r="X500" s="16">
        <v>1</v>
      </c>
      <c r="Y500" s="16"/>
      <c r="Z500" s="16"/>
      <c r="AA500" s="16"/>
      <c r="AB500" s="16"/>
      <c r="AC500" s="16"/>
      <c r="AD500" s="16">
        <v>1</v>
      </c>
      <c r="AE500" s="16"/>
      <c r="AF500" s="16"/>
      <c r="AG500" s="16"/>
      <c r="AH500" s="16"/>
      <c r="AI500" s="16">
        <v>1</v>
      </c>
      <c r="AJ500" s="16"/>
      <c r="AK500" s="16"/>
      <c r="AL500" s="19" t="e">
        <f t="shared" si="43"/>
        <v>#REF!</v>
      </c>
      <c r="AM500" s="28" t="e">
        <f t="shared" si="44"/>
        <v>#REF!</v>
      </c>
      <c r="AN500" s="28" t="e">
        <f t="shared" si="45"/>
        <v>#REF!</v>
      </c>
      <c r="AO500" s="28" t="e">
        <f t="shared" si="46"/>
        <v>#REF!</v>
      </c>
      <c r="AP500" s="28" t="e">
        <f t="shared" si="47"/>
        <v>#REF!</v>
      </c>
      <c r="AQ500" s="28" t="e">
        <f t="shared" si="48"/>
        <v>#REF!</v>
      </c>
    </row>
    <row r="501" spans="1:43" x14ac:dyDescent="0.25">
      <c r="A501" t="s">
        <v>608</v>
      </c>
      <c r="B501" s="28"/>
      <c r="C501" s="28"/>
      <c r="D501" s="28"/>
      <c r="E501" s="28"/>
      <c r="F501" s="28"/>
      <c r="G501" s="28"/>
      <c r="H501" s="28"/>
      <c r="I501" s="28"/>
      <c r="J501" s="28"/>
      <c r="K501" s="28"/>
      <c r="L501" s="28"/>
      <c r="M501" s="28"/>
      <c r="N501" s="28"/>
      <c r="S501" s="28">
        <v>498</v>
      </c>
      <c r="T501" s="19"/>
      <c r="U501" s="16"/>
      <c r="V501" s="16"/>
      <c r="W501" s="16"/>
      <c r="X501" s="16">
        <v>1</v>
      </c>
      <c r="Y501" s="16"/>
      <c r="Z501" s="16"/>
      <c r="AA501" s="16"/>
      <c r="AB501" s="16"/>
      <c r="AC501" s="16"/>
      <c r="AD501" s="16">
        <v>1</v>
      </c>
      <c r="AE501" s="16"/>
      <c r="AF501" s="16"/>
      <c r="AG501" s="16"/>
      <c r="AH501" s="16"/>
      <c r="AI501" s="16">
        <v>1</v>
      </c>
      <c r="AJ501" s="16"/>
      <c r="AK501" s="16"/>
      <c r="AL501" s="19" t="e">
        <f t="shared" si="43"/>
        <v>#REF!</v>
      </c>
      <c r="AM501" s="28" t="e">
        <f t="shared" si="44"/>
        <v>#REF!</v>
      </c>
      <c r="AN501" s="28" t="e">
        <f t="shared" si="45"/>
        <v>#REF!</v>
      </c>
      <c r="AO501" s="28" t="e">
        <f t="shared" si="46"/>
        <v>#REF!</v>
      </c>
      <c r="AP501" s="28" t="e">
        <f t="shared" si="47"/>
        <v>#REF!</v>
      </c>
      <c r="AQ501" s="28" t="e">
        <f t="shared" si="48"/>
        <v>#REF!</v>
      </c>
    </row>
    <row r="502" spans="1:43" x14ac:dyDescent="0.25">
      <c r="A502" t="s">
        <v>609</v>
      </c>
      <c r="B502" s="28"/>
      <c r="C502" s="28"/>
      <c r="D502" s="28"/>
      <c r="E502" s="28"/>
      <c r="F502" s="28"/>
      <c r="G502" s="28"/>
      <c r="H502" s="28"/>
      <c r="I502" s="28"/>
      <c r="J502" s="28"/>
      <c r="K502" s="28"/>
      <c r="L502" s="28"/>
      <c r="M502" s="28"/>
      <c r="N502" s="28"/>
      <c r="S502" s="28">
        <v>499</v>
      </c>
      <c r="T502" s="19"/>
      <c r="U502" s="16"/>
      <c r="V502" s="16"/>
      <c r="W502" s="16"/>
      <c r="X502" s="16">
        <v>1</v>
      </c>
      <c r="Y502" s="16"/>
      <c r="Z502" s="16"/>
      <c r="AA502" s="16"/>
      <c r="AB502" s="16"/>
      <c r="AC502" s="16"/>
      <c r="AD502" s="16">
        <v>1</v>
      </c>
      <c r="AE502" s="16"/>
      <c r="AF502" s="16"/>
      <c r="AG502" s="16"/>
      <c r="AH502" s="16"/>
      <c r="AI502" s="16">
        <v>1</v>
      </c>
      <c r="AJ502" s="16"/>
      <c r="AK502" s="16"/>
      <c r="AL502" s="19" t="e">
        <f t="shared" si="43"/>
        <v>#REF!</v>
      </c>
      <c r="AM502" s="28" t="e">
        <f t="shared" si="44"/>
        <v>#REF!</v>
      </c>
      <c r="AN502" s="28" t="e">
        <f t="shared" si="45"/>
        <v>#REF!</v>
      </c>
      <c r="AO502" s="28" t="e">
        <f t="shared" si="46"/>
        <v>#REF!</v>
      </c>
      <c r="AP502" s="28" t="e">
        <f t="shared" si="47"/>
        <v>#REF!</v>
      </c>
      <c r="AQ502" s="28" t="e">
        <f t="shared" si="48"/>
        <v>#REF!</v>
      </c>
    </row>
    <row r="503" spans="1:43" x14ac:dyDescent="0.25">
      <c r="A503" t="s">
        <v>610</v>
      </c>
      <c r="B503" s="28"/>
      <c r="C503" s="28"/>
      <c r="D503" s="28"/>
      <c r="E503" s="28"/>
      <c r="F503" s="28"/>
      <c r="G503" s="28"/>
      <c r="H503" s="28"/>
      <c r="I503" s="28"/>
      <c r="J503" s="28"/>
      <c r="K503" s="28"/>
      <c r="L503" s="28"/>
      <c r="M503" s="28"/>
      <c r="N503" s="28"/>
      <c r="S503" s="28">
        <v>500</v>
      </c>
      <c r="T503" s="19"/>
      <c r="U503" s="16"/>
      <c r="V503" s="16"/>
      <c r="W503" s="16"/>
      <c r="X503" s="16">
        <v>1</v>
      </c>
      <c r="Y503" s="16"/>
      <c r="Z503" s="16"/>
      <c r="AA503" s="16"/>
      <c r="AB503" s="16"/>
      <c r="AC503" s="16"/>
      <c r="AD503" s="16">
        <v>1</v>
      </c>
      <c r="AE503" s="16"/>
      <c r="AF503" s="16"/>
      <c r="AG503" s="16"/>
      <c r="AH503" s="16"/>
      <c r="AI503" s="16">
        <v>1</v>
      </c>
      <c r="AJ503" s="16"/>
      <c r="AK503" s="16"/>
      <c r="AL503" s="19" t="e">
        <f t="shared" si="43"/>
        <v>#REF!</v>
      </c>
      <c r="AM503" s="28" t="e">
        <f t="shared" si="44"/>
        <v>#REF!</v>
      </c>
      <c r="AN503" s="28" t="e">
        <f t="shared" si="45"/>
        <v>#REF!</v>
      </c>
      <c r="AO503" s="28" t="e">
        <f t="shared" si="46"/>
        <v>#REF!</v>
      </c>
      <c r="AP503" s="28" t="e">
        <f t="shared" si="47"/>
        <v>#REF!</v>
      </c>
      <c r="AQ503" s="28" t="e">
        <f t="shared" si="48"/>
        <v>#REF!</v>
      </c>
    </row>
    <row r="504" spans="1:43" x14ac:dyDescent="0.25">
      <c r="A504" t="s">
        <v>611</v>
      </c>
      <c r="B504" s="28"/>
      <c r="C504" s="28"/>
      <c r="D504" s="28"/>
      <c r="E504" s="28"/>
      <c r="F504" s="28"/>
      <c r="G504" s="28"/>
      <c r="H504" s="28"/>
      <c r="I504" s="28"/>
      <c r="J504" s="28"/>
      <c r="K504" s="28"/>
      <c r="L504" s="28"/>
      <c r="M504" s="28"/>
      <c r="N504" s="28"/>
      <c r="S504" s="28">
        <v>501</v>
      </c>
      <c r="T504" s="19"/>
      <c r="U504" s="16"/>
      <c r="V504" s="16"/>
      <c r="W504" s="16"/>
      <c r="X504" s="16">
        <v>1</v>
      </c>
      <c r="Y504" s="16"/>
      <c r="Z504" s="16"/>
      <c r="AA504" s="16"/>
      <c r="AB504" s="16"/>
      <c r="AC504" s="16"/>
      <c r="AD504" s="16">
        <v>1</v>
      </c>
      <c r="AE504" s="16"/>
      <c r="AF504" s="16"/>
      <c r="AG504" s="16"/>
      <c r="AH504" s="16"/>
      <c r="AI504" s="16">
        <v>1</v>
      </c>
      <c r="AJ504" s="16"/>
      <c r="AK504" s="16"/>
      <c r="AL504" s="19" t="e">
        <f t="shared" si="43"/>
        <v>#REF!</v>
      </c>
      <c r="AM504" s="28" t="e">
        <f t="shared" si="44"/>
        <v>#REF!</v>
      </c>
      <c r="AN504" s="28" t="e">
        <f t="shared" si="45"/>
        <v>#REF!</v>
      </c>
      <c r="AO504" s="28" t="e">
        <f t="shared" si="46"/>
        <v>#REF!</v>
      </c>
      <c r="AP504" s="28" t="e">
        <f t="shared" si="47"/>
        <v>#REF!</v>
      </c>
      <c r="AQ504" s="28" t="e">
        <f t="shared" si="48"/>
        <v>#REF!</v>
      </c>
    </row>
    <row r="505" spans="1:43" x14ac:dyDescent="0.25">
      <c r="A505" t="s">
        <v>612</v>
      </c>
      <c r="B505" s="28"/>
      <c r="C505" s="28"/>
      <c r="D505" s="28"/>
      <c r="E505" s="28"/>
      <c r="F505" s="28"/>
      <c r="G505" s="28"/>
      <c r="H505" s="28"/>
      <c r="I505" s="28"/>
      <c r="J505" s="28"/>
      <c r="K505" s="28"/>
      <c r="L505" s="28"/>
      <c r="M505" s="28"/>
      <c r="N505" s="28"/>
      <c r="S505" s="28">
        <v>502</v>
      </c>
      <c r="T505" s="19"/>
      <c r="U505" s="16"/>
      <c r="V505" s="16"/>
      <c r="W505" s="16"/>
      <c r="X505" s="16">
        <v>1</v>
      </c>
      <c r="Y505" s="16"/>
      <c r="Z505" s="16"/>
      <c r="AA505" s="16"/>
      <c r="AB505" s="16"/>
      <c r="AC505" s="16"/>
      <c r="AD505" s="16"/>
      <c r="AE505" s="16"/>
      <c r="AF505" s="16">
        <v>1</v>
      </c>
      <c r="AG505" s="16"/>
      <c r="AH505" s="16"/>
      <c r="AI505" s="16">
        <v>1</v>
      </c>
      <c r="AJ505" s="16"/>
      <c r="AK505" s="16"/>
      <c r="AL505" s="19" t="e">
        <f t="shared" si="43"/>
        <v>#REF!</v>
      </c>
      <c r="AM505" s="28" t="e">
        <f t="shared" si="44"/>
        <v>#REF!</v>
      </c>
      <c r="AN505" s="28" t="e">
        <f t="shared" si="45"/>
        <v>#REF!</v>
      </c>
      <c r="AO505" s="28" t="e">
        <f t="shared" si="46"/>
        <v>#REF!</v>
      </c>
      <c r="AP505" s="28" t="e">
        <f t="shared" si="47"/>
        <v>#REF!</v>
      </c>
      <c r="AQ505" s="28" t="e">
        <f t="shared" si="48"/>
        <v>#REF!</v>
      </c>
    </row>
    <row r="506" spans="1:43" x14ac:dyDescent="0.25">
      <c r="A506" t="s">
        <v>613</v>
      </c>
      <c r="B506" s="28"/>
      <c r="C506" s="28"/>
      <c r="D506" s="28"/>
      <c r="E506" s="28"/>
      <c r="F506" s="28"/>
      <c r="G506" s="28"/>
      <c r="H506" s="28"/>
      <c r="I506" s="28"/>
      <c r="J506" s="28"/>
      <c r="K506" s="28"/>
      <c r="L506" s="28"/>
      <c r="M506" s="28"/>
      <c r="N506" s="28"/>
      <c r="S506" s="28">
        <v>503</v>
      </c>
      <c r="T506" s="19"/>
      <c r="U506" s="16"/>
      <c r="V506" s="16"/>
      <c r="W506" s="16"/>
      <c r="X506" s="16">
        <v>1</v>
      </c>
      <c r="Y506" s="16"/>
      <c r="Z506" s="16"/>
      <c r="AA506" s="16"/>
      <c r="AB506" s="16"/>
      <c r="AC506" s="16"/>
      <c r="AD506" s="16"/>
      <c r="AE506" s="16"/>
      <c r="AF506" s="16">
        <v>1</v>
      </c>
      <c r="AG506" s="16"/>
      <c r="AH506" s="16"/>
      <c r="AI506" s="16">
        <v>1</v>
      </c>
      <c r="AJ506" s="16"/>
      <c r="AK506" s="16"/>
      <c r="AL506" s="19" t="e">
        <f t="shared" si="43"/>
        <v>#REF!</v>
      </c>
      <c r="AM506" s="28" t="e">
        <f t="shared" si="44"/>
        <v>#REF!</v>
      </c>
      <c r="AN506" s="28" t="e">
        <f t="shared" si="45"/>
        <v>#REF!</v>
      </c>
      <c r="AO506" s="28" t="e">
        <f t="shared" si="46"/>
        <v>#REF!</v>
      </c>
      <c r="AP506" s="28" t="e">
        <f t="shared" si="47"/>
        <v>#REF!</v>
      </c>
      <c r="AQ506" s="28" t="e">
        <f t="shared" si="48"/>
        <v>#REF!</v>
      </c>
    </row>
    <row r="507" spans="1:43" x14ac:dyDescent="0.25">
      <c r="A507" t="s">
        <v>614</v>
      </c>
      <c r="B507" s="28"/>
      <c r="C507" s="28"/>
      <c r="D507" s="28"/>
      <c r="E507" s="28"/>
      <c r="F507" s="28"/>
      <c r="G507" s="28"/>
      <c r="H507" s="28"/>
      <c r="I507" s="28"/>
      <c r="J507" s="28"/>
      <c r="K507" s="28"/>
      <c r="L507" s="28"/>
      <c r="M507" s="28"/>
      <c r="N507" s="28"/>
      <c r="S507" s="28">
        <v>504</v>
      </c>
      <c r="T507" s="19"/>
      <c r="U507" s="16"/>
      <c r="V507" s="16"/>
      <c r="W507" s="16"/>
      <c r="X507" s="16">
        <v>1</v>
      </c>
      <c r="Y507" s="16"/>
      <c r="Z507" s="16"/>
      <c r="AA507" s="16"/>
      <c r="AB507" s="16"/>
      <c r="AC507" s="16"/>
      <c r="AD507" s="16"/>
      <c r="AE507" s="16">
        <v>1</v>
      </c>
      <c r="AF507" s="16"/>
      <c r="AG507" s="16"/>
      <c r="AH507" s="16"/>
      <c r="AI507" s="16">
        <v>1</v>
      </c>
      <c r="AJ507" s="16"/>
      <c r="AK507" s="16"/>
      <c r="AL507" s="19" t="e">
        <f t="shared" si="43"/>
        <v>#REF!</v>
      </c>
      <c r="AM507" s="28" t="e">
        <f t="shared" si="44"/>
        <v>#REF!</v>
      </c>
      <c r="AN507" s="28" t="e">
        <f t="shared" si="45"/>
        <v>#REF!</v>
      </c>
      <c r="AO507" s="28" t="e">
        <f t="shared" si="46"/>
        <v>#REF!</v>
      </c>
      <c r="AP507" s="28" t="e">
        <f t="shared" si="47"/>
        <v>#REF!</v>
      </c>
      <c r="AQ507" s="28" t="e">
        <f t="shared" si="48"/>
        <v>#REF!</v>
      </c>
    </row>
    <row r="508" spans="1:43" x14ac:dyDescent="0.25">
      <c r="A508" t="s">
        <v>615</v>
      </c>
      <c r="B508" s="28"/>
      <c r="C508" s="28"/>
      <c r="D508" s="28"/>
      <c r="E508" s="28"/>
      <c r="F508" s="28"/>
      <c r="G508" s="28"/>
      <c r="H508" s="28"/>
      <c r="I508" s="28"/>
      <c r="J508" s="28"/>
      <c r="K508" s="28"/>
      <c r="L508" s="28"/>
      <c r="M508" s="28"/>
      <c r="N508" s="28"/>
      <c r="S508" s="28">
        <v>505</v>
      </c>
      <c r="T508" s="19"/>
      <c r="U508" s="16"/>
      <c r="V508" s="16"/>
      <c r="W508" s="16"/>
      <c r="X508" s="16">
        <v>1</v>
      </c>
      <c r="Y508" s="16"/>
      <c r="Z508" s="16"/>
      <c r="AA508" s="16"/>
      <c r="AB508" s="16"/>
      <c r="AC508" s="16"/>
      <c r="AD508" s="16"/>
      <c r="AE508" s="16">
        <v>1</v>
      </c>
      <c r="AF508" s="16"/>
      <c r="AG508" s="16"/>
      <c r="AH508" s="16"/>
      <c r="AI508" s="16">
        <v>1</v>
      </c>
      <c r="AJ508" s="16"/>
      <c r="AK508" s="16"/>
      <c r="AL508" s="19" t="e">
        <f t="shared" si="43"/>
        <v>#REF!</v>
      </c>
      <c r="AM508" s="28" t="e">
        <f t="shared" si="44"/>
        <v>#REF!</v>
      </c>
      <c r="AN508" s="28" t="e">
        <f t="shared" si="45"/>
        <v>#REF!</v>
      </c>
      <c r="AO508" s="28" t="e">
        <f t="shared" si="46"/>
        <v>#REF!</v>
      </c>
      <c r="AP508" s="28" t="e">
        <f t="shared" si="47"/>
        <v>#REF!</v>
      </c>
      <c r="AQ508" s="28" t="e">
        <f t="shared" si="48"/>
        <v>#REF!</v>
      </c>
    </row>
    <row r="509" spans="1:43" x14ac:dyDescent="0.25">
      <c r="A509" t="s">
        <v>616</v>
      </c>
      <c r="B509" s="28"/>
      <c r="C509" s="28"/>
      <c r="D509" s="28"/>
      <c r="E509" s="28"/>
      <c r="F509" s="28"/>
      <c r="G509" s="28"/>
      <c r="H509" s="28"/>
      <c r="I509" s="28"/>
      <c r="J509" s="28"/>
      <c r="K509" s="28"/>
      <c r="L509" s="28"/>
      <c r="M509" s="28"/>
      <c r="N509" s="28"/>
      <c r="S509" s="28">
        <v>506</v>
      </c>
      <c r="T509" s="19"/>
      <c r="U509" s="16"/>
      <c r="V509" s="16"/>
      <c r="W509" s="16"/>
      <c r="X509" s="16">
        <v>1</v>
      </c>
      <c r="Y509" s="16"/>
      <c r="Z509" s="16"/>
      <c r="AA509" s="16"/>
      <c r="AB509" s="16"/>
      <c r="AC509" s="16"/>
      <c r="AD509" s="16"/>
      <c r="AE509" s="16">
        <v>1</v>
      </c>
      <c r="AF509" s="16"/>
      <c r="AG509" s="16"/>
      <c r="AH509" s="16"/>
      <c r="AI509" s="16">
        <v>1</v>
      </c>
      <c r="AJ509" s="16"/>
      <c r="AK509" s="16"/>
      <c r="AL509" s="19" t="e">
        <f t="shared" si="43"/>
        <v>#REF!</v>
      </c>
      <c r="AM509" s="28" t="e">
        <f t="shared" si="44"/>
        <v>#REF!</v>
      </c>
      <c r="AN509" s="28" t="e">
        <f t="shared" si="45"/>
        <v>#REF!</v>
      </c>
      <c r="AO509" s="28" t="e">
        <f t="shared" si="46"/>
        <v>#REF!</v>
      </c>
      <c r="AP509" s="28" t="e">
        <f t="shared" si="47"/>
        <v>#REF!</v>
      </c>
      <c r="AQ509" s="28" t="e">
        <f t="shared" si="48"/>
        <v>#REF!</v>
      </c>
    </row>
    <row r="510" spans="1:43" x14ac:dyDescent="0.25">
      <c r="A510" t="s">
        <v>617</v>
      </c>
      <c r="B510" s="28"/>
      <c r="C510" s="28"/>
      <c r="D510" s="28"/>
      <c r="E510" s="28"/>
      <c r="F510" s="28"/>
      <c r="G510" s="28"/>
      <c r="H510" s="28"/>
      <c r="I510" s="28"/>
      <c r="J510" s="28"/>
      <c r="K510" s="28"/>
      <c r="L510" s="28"/>
      <c r="M510" s="28"/>
      <c r="N510" s="28"/>
      <c r="S510" s="28">
        <v>507</v>
      </c>
      <c r="T510" s="19"/>
      <c r="U510" s="16"/>
      <c r="V510" s="16"/>
      <c r="W510" s="16"/>
      <c r="X510" s="16">
        <v>1</v>
      </c>
      <c r="Y510" s="16"/>
      <c r="Z510" s="16"/>
      <c r="AA510" s="16"/>
      <c r="AB510" s="16"/>
      <c r="AC510" s="16"/>
      <c r="AD510" s="16"/>
      <c r="AE510" s="16">
        <v>1</v>
      </c>
      <c r="AF510" s="16"/>
      <c r="AG510" s="16"/>
      <c r="AH510" s="16"/>
      <c r="AI510" s="16">
        <v>1</v>
      </c>
      <c r="AJ510" s="16"/>
      <c r="AK510" s="16"/>
      <c r="AL510" s="19" t="e">
        <f t="shared" si="43"/>
        <v>#REF!</v>
      </c>
      <c r="AM510" s="28" t="e">
        <f t="shared" si="44"/>
        <v>#REF!</v>
      </c>
      <c r="AN510" s="28" t="e">
        <f t="shared" si="45"/>
        <v>#REF!</v>
      </c>
      <c r="AO510" s="28" t="e">
        <f t="shared" si="46"/>
        <v>#REF!</v>
      </c>
      <c r="AP510" s="28" t="e">
        <f t="shared" si="47"/>
        <v>#REF!</v>
      </c>
      <c r="AQ510" s="28" t="e">
        <f t="shared" si="48"/>
        <v>#REF!</v>
      </c>
    </row>
    <row r="511" spans="1:43" x14ac:dyDescent="0.25">
      <c r="A511" t="s">
        <v>618</v>
      </c>
      <c r="B511" s="28"/>
      <c r="C511" s="28"/>
      <c r="D511" s="28"/>
      <c r="E511" s="28"/>
      <c r="F511" s="28"/>
      <c r="G511" s="28"/>
      <c r="H511" s="28"/>
      <c r="I511" s="28"/>
      <c r="J511" s="28"/>
      <c r="K511" s="28"/>
      <c r="L511" s="28"/>
      <c r="M511" s="28"/>
      <c r="N511" s="28"/>
      <c r="S511" s="28">
        <v>508</v>
      </c>
      <c r="T511" s="19"/>
      <c r="U511" s="16"/>
      <c r="V511" s="16"/>
      <c r="W511" s="16"/>
      <c r="X511" s="16">
        <v>1</v>
      </c>
      <c r="Y511" s="16"/>
      <c r="Z511" s="16"/>
      <c r="AA511" s="16"/>
      <c r="AB511" s="16"/>
      <c r="AC511" s="16"/>
      <c r="AD511" s="16"/>
      <c r="AE511" s="16">
        <v>1</v>
      </c>
      <c r="AF511" s="16"/>
      <c r="AG511" s="16"/>
      <c r="AH511" s="16"/>
      <c r="AI511" s="16">
        <v>1</v>
      </c>
      <c r="AJ511" s="16"/>
      <c r="AK511" s="16"/>
      <c r="AL511" s="19" t="e">
        <f t="shared" si="43"/>
        <v>#REF!</v>
      </c>
      <c r="AM511" s="28" t="e">
        <f t="shared" si="44"/>
        <v>#REF!</v>
      </c>
      <c r="AN511" s="28" t="e">
        <f t="shared" si="45"/>
        <v>#REF!</v>
      </c>
      <c r="AO511" s="28" t="e">
        <f t="shared" si="46"/>
        <v>#REF!</v>
      </c>
      <c r="AP511" s="28" t="e">
        <f t="shared" si="47"/>
        <v>#REF!</v>
      </c>
      <c r="AQ511" s="28" t="e">
        <f t="shared" si="48"/>
        <v>#REF!</v>
      </c>
    </row>
    <row r="512" spans="1:43" x14ac:dyDescent="0.25">
      <c r="A512" t="s">
        <v>619</v>
      </c>
      <c r="B512" s="28"/>
      <c r="C512" s="28"/>
      <c r="D512" s="28"/>
      <c r="E512" s="28"/>
      <c r="F512" s="28"/>
      <c r="G512" s="28"/>
      <c r="H512" s="28"/>
      <c r="I512" s="28"/>
      <c r="J512" s="28"/>
      <c r="K512" s="28"/>
      <c r="L512" s="28"/>
      <c r="M512" s="28"/>
      <c r="N512" s="28"/>
      <c r="S512" s="28">
        <v>509</v>
      </c>
      <c r="T512" s="19"/>
      <c r="U512" s="16"/>
      <c r="V512" s="16"/>
      <c r="W512" s="16"/>
      <c r="X512" s="16">
        <v>1</v>
      </c>
      <c r="Y512" s="16"/>
      <c r="Z512" s="16"/>
      <c r="AA512" s="16"/>
      <c r="AB512" s="16"/>
      <c r="AC512" s="16"/>
      <c r="AD512" s="16"/>
      <c r="AE512" s="16">
        <v>1</v>
      </c>
      <c r="AF512" s="16"/>
      <c r="AG512" s="16"/>
      <c r="AH512" s="16"/>
      <c r="AI512" s="16">
        <v>1</v>
      </c>
      <c r="AJ512" s="16"/>
      <c r="AK512" s="16"/>
      <c r="AL512" s="19" t="e">
        <f t="shared" si="43"/>
        <v>#REF!</v>
      </c>
      <c r="AM512" s="28" t="e">
        <f t="shared" si="44"/>
        <v>#REF!</v>
      </c>
      <c r="AN512" s="28" t="e">
        <f t="shared" si="45"/>
        <v>#REF!</v>
      </c>
      <c r="AO512" s="28" t="e">
        <f t="shared" si="46"/>
        <v>#REF!</v>
      </c>
      <c r="AP512" s="28" t="e">
        <f t="shared" si="47"/>
        <v>#REF!</v>
      </c>
      <c r="AQ512" s="28" t="e">
        <f t="shared" si="48"/>
        <v>#REF!</v>
      </c>
    </row>
    <row r="513" spans="1:43" x14ac:dyDescent="0.25">
      <c r="A513" t="s">
        <v>620</v>
      </c>
      <c r="B513" s="28"/>
      <c r="C513" s="28"/>
      <c r="D513" s="28"/>
      <c r="E513" s="28"/>
      <c r="F513" s="28"/>
      <c r="G513" s="28"/>
      <c r="H513" s="28"/>
      <c r="I513" s="28"/>
      <c r="J513" s="28"/>
      <c r="K513" s="28"/>
      <c r="L513" s="28"/>
      <c r="M513" s="28"/>
      <c r="N513" s="28"/>
      <c r="S513" s="28">
        <v>510</v>
      </c>
      <c r="T513" s="19"/>
      <c r="U513" s="16"/>
      <c r="V513" s="16"/>
      <c r="W513" s="16"/>
      <c r="X513" s="16"/>
      <c r="Y513" s="16">
        <v>1</v>
      </c>
      <c r="Z513" s="16"/>
      <c r="AA513" s="16"/>
      <c r="AB513" s="16"/>
      <c r="AC513" s="16"/>
      <c r="AD513" s="16"/>
      <c r="AE513" s="16"/>
      <c r="AF513" s="16"/>
      <c r="AG513" s="16"/>
      <c r="AH513" s="16"/>
      <c r="AI513" s="16">
        <v>1</v>
      </c>
      <c r="AJ513" s="16"/>
      <c r="AK513" s="16"/>
      <c r="AL513" s="19" t="e">
        <f t="shared" si="43"/>
        <v>#REF!</v>
      </c>
      <c r="AM513" s="28" t="e">
        <f t="shared" si="44"/>
        <v>#REF!</v>
      </c>
      <c r="AN513" s="28" t="e">
        <f t="shared" si="45"/>
        <v>#REF!</v>
      </c>
      <c r="AO513" s="28" t="e">
        <f t="shared" si="46"/>
        <v>#REF!</v>
      </c>
      <c r="AP513" s="28" t="e">
        <f t="shared" si="47"/>
        <v>#REF!</v>
      </c>
      <c r="AQ513" s="28" t="e">
        <f t="shared" si="48"/>
        <v>#REF!</v>
      </c>
    </row>
    <row r="514" spans="1:43" x14ac:dyDescent="0.25">
      <c r="A514" t="s">
        <v>621</v>
      </c>
      <c r="B514" s="28"/>
      <c r="C514" s="28"/>
      <c r="D514" s="28"/>
      <c r="E514" s="28"/>
      <c r="F514" s="28"/>
      <c r="G514" s="28"/>
      <c r="H514" s="28"/>
      <c r="I514" s="28"/>
      <c r="J514" s="28"/>
      <c r="K514" s="28"/>
      <c r="L514" s="28"/>
      <c r="M514" s="28"/>
      <c r="N514" s="28"/>
      <c r="S514" s="28">
        <v>511</v>
      </c>
      <c r="T514" s="19"/>
      <c r="U514" s="16"/>
      <c r="V514" s="16"/>
      <c r="W514" s="16"/>
      <c r="X514" s="16"/>
      <c r="Y514" s="16">
        <v>1</v>
      </c>
      <c r="Z514" s="16"/>
      <c r="AA514" s="16"/>
      <c r="AB514" s="16"/>
      <c r="AC514" s="16"/>
      <c r="AD514" s="16">
        <v>1</v>
      </c>
      <c r="AE514" s="16"/>
      <c r="AF514" s="16"/>
      <c r="AG514" s="16"/>
      <c r="AH514" s="16"/>
      <c r="AI514" s="16">
        <v>1</v>
      </c>
      <c r="AJ514" s="16"/>
      <c r="AK514" s="16"/>
      <c r="AL514" s="19" t="e">
        <f t="shared" si="43"/>
        <v>#REF!</v>
      </c>
      <c r="AM514" s="28" t="e">
        <f t="shared" si="44"/>
        <v>#REF!</v>
      </c>
      <c r="AN514" s="28" t="e">
        <f t="shared" si="45"/>
        <v>#REF!</v>
      </c>
      <c r="AO514" s="28" t="e">
        <f t="shared" si="46"/>
        <v>#REF!</v>
      </c>
      <c r="AP514" s="28" t="e">
        <f t="shared" si="47"/>
        <v>#REF!</v>
      </c>
      <c r="AQ514" s="28" t="e">
        <f t="shared" si="48"/>
        <v>#REF!</v>
      </c>
    </row>
    <row r="515" spans="1:43" x14ac:dyDescent="0.25">
      <c r="A515" t="s">
        <v>622</v>
      </c>
      <c r="B515" s="28"/>
      <c r="C515" s="28"/>
      <c r="D515" s="28"/>
      <c r="E515" s="28"/>
      <c r="F515" s="28"/>
      <c r="G515" s="28"/>
      <c r="H515" s="28"/>
      <c r="I515" s="28"/>
      <c r="J515" s="28"/>
      <c r="K515" s="28"/>
      <c r="L515" s="28"/>
      <c r="M515" s="28"/>
      <c r="N515" s="28"/>
      <c r="S515" s="28">
        <v>512</v>
      </c>
      <c r="T515" s="19"/>
      <c r="U515" s="16"/>
      <c r="V515" s="16"/>
      <c r="W515" s="16"/>
      <c r="X515" s="16"/>
      <c r="Y515" s="16">
        <v>1</v>
      </c>
      <c r="Z515" s="16"/>
      <c r="AA515" s="16"/>
      <c r="AB515" s="16"/>
      <c r="AC515" s="16"/>
      <c r="AD515" s="16">
        <v>1</v>
      </c>
      <c r="AE515" s="16"/>
      <c r="AF515" s="16"/>
      <c r="AG515" s="16"/>
      <c r="AH515" s="16"/>
      <c r="AI515" s="16">
        <v>1</v>
      </c>
      <c r="AJ515" s="16"/>
      <c r="AK515" s="16"/>
      <c r="AL515" s="19" t="e">
        <f t="shared" si="43"/>
        <v>#REF!</v>
      </c>
      <c r="AM515" s="28" t="e">
        <f t="shared" si="44"/>
        <v>#REF!</v>
      </c>
      <c r="AN515" s="28" t="e">
        <f t="shared" si="45"/>
        <v>#REF!</v>
      </c>
      <c r="AO515" s="28" t="e">
        <f t="shared" si="46"/>
        <v>#REF!</v>
      </c>
      <c r="AP515" s="28" t="e">
        <f t="shared" si="47"/>
        <v>#REF!</v>
      </c>
      <c r="AQ515" s="28" t="e">
        <f t="shared" si="48"/>
        <v>#REF!</v>
      </c>
    </row>
    <row r="516" spans="1:43" x14ac:dyDescent="0.25">
      <c r="A516" t="s">
        <v>623</v>
      </c>
      <c r="B516" s="28"/>
      <c r="C516" s="28"/>
      <c r="D516" s="28"/>
      <c r="E516" s="28"/>
      <c r="F516" s="28"/>
      <c r="G516" s="28"/>
      <c r="H516" s="28"/>
      <c r="I516" s="28"/>
      <c r="J516" s="28"/>
      <c r="K516" s="28"/>
      <c r="L516" s="28"/>
      <c r="M516" s="28"/>
      <c r="N516" s="28"/>
      <c r="S516" s="28">
        <v>513</v>
      </c>
      <c r="T516" s="19"/>
      <c r="U516" s="16"/>
      <c r="V516" s="16"/>
      <c r="W516" s="16"/>
      <c r="X516" s="16"/>
      <c r="Y516" s="16">
        <v>1</v>
      </c>
      <c r="Z516" s="16"/>
      <c r="AA516" s="16"/>
      <c r="AB516" s="16"/>
      <c r="AC516" s="16"/>
      <c r="AD516" s="16">
        <v>1</v>
      </c>
      <c r="AE516" s="16"/>
      <c r="AF516" s="16"/>
      <c r="AG516" s="16"/>
      <c r="AH516" s="16"/>
      <c r="AI516" s="16">
        <v>1</v>
      </c>
      <c r="AJ516" s="16"/>
      <c r="AK516" s="16"/>
      <c r="AL516" s="19" t="e">
        <f t="shared" ref="AL516:AL579" si="49">IF(AND(AM516&lt;&gt;1,AN516&lt;&gt;1,AO516&lt;&gt;1,AP516&lt;&gt;1,AQ516&lt;&gt;1),1,0)</f>
        <v>#REF!</v>
      </c>
      <c r="AM516" s="28" t="e">
        <f t="shared" ref="AM516:AM579" si="50">MAX(SUM(U$1,U516),SUM(V$1,V516),SUM(W$1,W516),SUM(X$1,X516),SUM(Y$1,Y516),SUM(Z$1,Z516))</f>
        <v>#REF!</v>
      </c>
      <c r="AN516" s="28" t="e">
        <f t="shared" ref="AN516:AN579" si="51">MAX(SUM(AA$1,AA516),SUM(AB$1,AB516))</f>
        <v>#REF!</v>
      </c>
      <c r="AO516" s="28" t="e">
        <f t="shared" ref="AO516:AO579" si="52">MAX(SUM(AC$1,AC516),SUM(AD$1,AD516),SUM(AE$1,AE516),SUM(AF$1,AF516))</f>
        <v>#REF!</v>
      </c>
      <c r="AP516" s="28" t="e">
        <f t="shared" ref="AP516:AP579" si="53">MAX(SUM(AG$1,AG516),SUM(AH$1,AH516))</f>
        <v>#REF!</v>
      </c>
      <c r="AQ516" s="28" t="e">
        <f t="shared" ref="AQ516:AQ579" si="54">MAX(SUM(AI$1,AI516),SUM(AJ$1,AJ516),SUM(AK$1,AK516))</f>
        <v>#REF!</v>
      </c>
    </row>
    <row r="517" spans="1:43" x14ac:dyDescent="0.25">
      <c r="A517" t="s">
        <v>624</v>
      </c>
      <c r="B517" s="28"/>
      <c r="C517" s="28"/>
      <c r="D517" s="28"/>
      <c r="E517" s="28"/>
      <c r="F517" s="28"/>
      <c r="G517" s="28"/>
      <c r="H517" s="28"/>
      <c r="I517" s="28"/>
      <c r="J517" s="28"/>
      <c r="K517" s="28"/>
      <c r="L517" s="28"/>
      <c r="M517" s="28"/>
      <c r="N517" s="28"/>
      <c r="S517" s="28">
        <v>514</v>
      </c>
      <c r="T517" s="19"/>
      <c r="U517" s="16"/>
      <c r="V517" s="16"/>
      <c r="W517" s="16"/>
      <c r="X517" s="16"/>
      <c r="Y517" s="16">
        <v>1</v>
      </c>
      <c r="Z517" s="16"/>
      <c r="AA517" s="16"/>
      <c r="AB517" s="16"/>
      <c r="AC517" s="16"/>
      <c r="AD517" s="16">
        <v>1</v>
      </c>
      <c r="AE517" s="16"/>
      <c r="AF517" s="16"/>
      <c r="AG517" s="16"/>
      <c r="AH517" s="16"/>
      <c r="AI517" s="16">
        <v>1</v>
      </c>
      <c r="AJ517" s="16"/>
      <c r="AK517" s="16"/>
      <c r="AL517" s="19" t="e">
        <f t="shared" si="49"/>
        <v>#REF!</v>
      </c>
      <c r="AM517" s="28" t="e">
        <f t="shared" si="50"/>
        <v>#REF!</v>
      </c>
      <c r="AN517" s="28" t="e">
        <f t="shared" si="51"/>
        <v>#REF!</v>
      </c>
      <c r="AO517" s="28" t="e">
        <f t="shared" si="52"/>
        <v>#REF!</v>
      </c>
      <c r="AP517" s="28" t="e">
        <f t="shared" si="53"/>
        <v>#REF!</v>
      </c>
      <c r="AQ517" s="28" t="e">
        <f t="shared" si="54"/>
        <v>#REF!</v>
      </c>
    </row>
    <row r="518" spans="1:43" x14ac:dyDescent="0.25">
      <c r="A518" t="s">
        <v>625</v>
      </c>
      <c r="B518" s="28"/>
      <c r="C518" s="28"/>
      <c r="D518" s="28"/>
      <c r="E518" s="28"/>
      <c r="F518" s="28"/>
      <c r="G518" s="28"/>
      <c r="H518" s="28"/>
      <c r="I518" s="28"/>
      <c r="J518" s="28"/>
      <c r="K518" s="28"/>
      <c r="L518" s="28"/>
      <c r="M518" s="28"/>
      <c r="N518" s="28"/>
      <c r="S518" s="28">
        <v>515</v>
      </c>
      <c r="T518" s="19"/>
      <c r="U518" s="16"/>
      <c r="V518" s="16"/>
      <c r="W518" s="16"/>
      <c r="X518" s="16"/>
      <c r="Y518" s="16">
        <v>1</v>
      </c>
      <c r="Z518" s="16"/>
      <c r="AA518" s="16"/>
      <c r="AB518" s="16"/>
      <c r="AC518" s="16"/>
      <c r="AD518" s="16">
        <v>1</v>
      </c>
      <c r="AE518" s="16"/>
      <c r="AF518" s="16"/>
      <c r="AG518" s="16"/>
      <c r="AH518" s="16"/>
      <c r="AI518" s="16">
        <v>1</v>
      </c>
      <c r="AJ518" s="16"/>
      <c r="AK518" s="16"/>
      <c r="AL518" s="19" t="e">
        <f t="shared" si="49"/>
        <v>#REF!</v>
      </c>
      <c r="AM518" s="28" t="e">
        <f t="shared" si="50"/>
        <v>#REF!</v>
      </c>
      <c r="AN518" s="28" t="e">
        <f t="shared" si="51"/>
        <v>#REF!</v>
      </c>
      <c r="AO518" s="28" t="e">
        <f t="shared" si="52"/>
        <v>#REF!</v>
      </c>
      <c r="AP518" s="28" t="e">
        <f t="shared" si="53"/>
        <v>#REF!</v>
      </c>
      <c r="AQ518" s="28" t="e">
        <f t="shared" si="54"/>
        <v>#REF!</v>
      </c>
    </row>
    <row r="519" spans="1:43" x14ac:dyDescent="0.25">
      <c r="A519" t="s">
        <v>626</v>
      </c>
      <c r="B519" s="28"/>
      <c r="C519" s="28"/>
      <c r="D519" s="28"/>
      <c r="E519" s="28"/>
      <c r="F519" s="28"/>
      <c r="G519" s="28"/>
      <c r="H519" s="28"/>
      <c r="I519" s="28"/>
      <c r="J519" s="28"/>
      <c r="K519" s="28"/>
      <c r="L519" s="28"/>
      <c r="M519" s="28"/>
      <c r="N519" s="28"/>
      <c r="S519" s="28">
        <v>516</v>
      </c>
      <c r="T519" s="19"/>
      <c r="U519" s="16"/>
      <c r="V519" s="16"/>
      <c r="W519" s="16"/>
      <c r="X519" s="16"/>
      <c r="Y519" s="16">
        <v>1</v>
      </c>
      <c r="Z519" s="16"/>
      <c r="AA519" s="16"/>
      <c r="AB519" s="16"/>
      <c r="AC519" s="16"/>
      <c r="AD519" s="16"/>
      <c r="AE519" s="16"/>
      <c r="AF519" s="16">
        <v>1</v>
      </c>
      <c r="AG519" s="16"/>
      <c r="AH519" s="16"/>
      <c r="AI519" s="16">
        <v>1</v>
      </c>
      <c r="AJ519" s="16"/>
      <c r="AK519" s="16"/>
      <c r="AL519" s="19" t="e">
        <f t="shared" si="49"/>
        <v>#REF!</v>
      </c>
      <c r="AM519" s="28" t="e">
        <f t="shared" si="50"/>
        <v>#REF!</v>
      </c>
      <c r="AN519" s="28" t="e">
        <f t="shared" si="51"/>
        <v>#REF!</v>
      </c>
      <c r="AO519" s="28" t="e">
        <f t="shared" si="52"/>
        <v>#REF!</v>
      </c>
      <c r="AP519" s="28" t="e">
        <f t="shared" si="53"/>
        <v>#REF!</v>
      </c>
      <c r="AQ519" s="28" t="e">
        <f t="shared" si="54"/>
        <v>#REF!</v>
      </c>
    </row>
    <row r="520" spans="1:43" x14ac:dyDescent="0.25">
      <c r="A520" t="s">
        <v>627</v>
      </c>
      <c r="B520" s="28"/>
      <c r="C520" s="28"/>
      <c r="D520" s="28"/>
      <c r="E520" s="28"/>
      <c r="F520" s="28"/>
      <c r="G520" s="28"/>
      <c r="H520" s="28"/>
      <c r="I520" s="28"/>
      <c r="J520" s="28"/>
      <c r="K520" s="28"/>
      <c r="L520" s="28"/>
      <c r="M520" s="28"/>
      <c r="N520" s="28"/>
      <c r="S520" s="28">
        <v>517</v>
      </c>
      <c r="T520" s="19"/>
      <c r="U520" s="16"/>
      <c r="V520" s="16"/>
      <c r="W520" s="16"/>
      <c r="X520" s="16"/>
      <c r="Y520" s="16">
        <v>1</v>
      </c>
      <c r="Z520" s="16"/>
      <c r="AA520" s="16"/>
      <c r="AB520" s="16"/>
      <c r="AC520" s="16"/>
      <c r="AD520" s="16"/>
      <c r="AE520" s="16"/>
      <c r="AF520" s="16">
        <v>1</v>
      </c>
      <c r="AG520" s="16"/>
      <c r="AH520" s="16"/>
      <c r="AI520" s="16">
        <v>1</v>
      </c>
      <c r="AJ520" s="16"/>
      <c r="AK520" s="16"/>
      <c r="AL520" s="19" t="e">
        <f t="shared" si="49"/>
        <v>#REF!</v>
      </c>
      <c r="AM520" s="28" t="e">
        <f t="shared" si="50"/>
        <v>#REF!</v>
      </c>
      <c r="AN520" s="28" t="e">
        <f t="shared" si="51"/>
        <v>#REF!</v>
      </c>
      <c r="AO520" s="28" t="e">
        <f t="shared" si="52"/>
        <v>#REF!</v>
      </c>
      <c r="AP520" s="28" t="e">
        <f t="shared" si="53"/>
        <v>#REF!</v>
      </c>
      <c r="AQ520" s="28" t="e">
        <f t="shared" si="54"/>
        <v>#REF!</v>
      </c>
    </row>
    <row r="521" spans="1:43" x14ac:dyDescent="0.25">
      <c r="A521" t="s">
        <v>628</v>
      </c>
      <c r="B521" s="28"/>
      <c r="C521" s="28"/>
      <c r="D521" s="28"/>
      <c r="E521" s="28"/>
      <c r="F521" s="28"/>
      <c r="G521" s="28"/>
      <c r="H521" s="28"/>
      <c r="I521" s="28"/>
      <c r="J521" s="28"/>
      <c r="K521" s="28"/>
      <c r="L521" s="28"/>
      <c r="M521" s="28"/>
      <c r="N521" s="28"/>
      <c r="S521" s="28">
        <v>518</v>
      </c>
      <c r="T521" s="19"/>
      <c r="U521" s="16"/>
      <c r="V521" s="16"/>
      <c r="W521" s="16"/>
      <c r="X521" s="16"/>
      <c r="Y521" s="16">
        <v>1</v>
      </c>
      <c r="Z521" s="16"/>
      <c r="AA521" s="16"/>
      <c r="AB521" s="16"/>
      <c r="AC521" s="16"/>
      <c r="AD521" s="16"/>
      <c r="AE521" s="16">
        <v>1</v>
      </c>
      <c r="AF521" s="16"/>
      <c r="AG521" s="16"/>
      <c r="AH521" s="16"/>
      <c r="AI521" s="16">
        <v>1</v>
      </c>
      <c r="AJ521" s="16"/>
      <c r="AK521" s="16"/>
      <c r="AL521" s="19" t="e">
        <f t="shared" si="49"/>
        <v>#REF!</v>
      </c>
      <c r="AM521" s="28" t="e">
        <f t="shared" si="50"/>
        <v>#REF!</v>
      </c>
      <c r="AN521" s="28" t="e">
        <f t="shared" si="51"/>
        <v>#REF!</v>
      </c>
      <c r="AO521" s="28" t="e">
        <f t="shared" si="52"/>
        <v>#REF!</v>
      </c>
      <c r="AP521" s="28" t="e">
        <f t="shared" si="53"/>
        <v>#REF!</v>
      </c>
      <c r="AQ521" s="28" t="e">
        <f t="shared" si="54"/>
        <v>#REF!</v>
      </c>
    </row>
    <row r="522" spans="1:43" x14ac:dyDescent="0.25">
      <c r="A522" t="s">
        <v>629</v>
      </c>
      <c r="B522" s="28"/>
      <c r="C522" s="28"/>
      <c r="D522" s="28"/>
      <c r="E522" s="28"/>
      <c r="F522" s="28"/>
      <c r="G522" s="28"/>
      <c r="H522" s="28"/>
      <c r="I522" s="28"/>
      <c r="J522" s="28"/>
      <c r="K522" s="28"/>
      <c r="L522" s="28"/>
      <c r="M522" s="28"/>
      <c r="N522" s="28"/>
      <c r="S522" s="28">
        <v>519</v>
      </c>
      <c r="T522" s="19"/>
      <c r="U522" s="16"/>
      <c r="V522" s="16"/>
      <c r="W522" s="16"/>
      <c r="X522" s="16"/>
      <c r="Y522" s="16">
        <v>1</v>
      </c>
      <c r="Z522" s="16"/>
      <c r="AA522" s="16"/>
      <c r="AB522" s="16"/>
      <c r="AC522" s="16"/>
      <c r="AD522" s="16"/>
      <c r="AE522" s="16">
        <v>1</v>
      </c>
      <c r="AF522" s="16"/>
      <c r="AG522" s="16"/>
      <c r="AH522" s="16"/>
      <c r="AI522" s="16">
        <v>1</v>
      </c>
      <c r="AJ522" s="16"/>
      <c r="AK522" s="16"/>
      <c r="AL522" s="19" t="e">
        <f t="shared" si="49"/>
        <v>#REF!</v>
      </c>
      <c r="AM522" s="28" t="e">
        <f t="shared" si="50"/>
        <v>#REF!</v>
      </c>
      <c r="AN522" s="28" t="e">
        <f t="shared" si="51"/>
        <v>#REF!</v>
      </c>
      <c r="AO522" s="28" t="e">
        <f t="shared" si="52"/>
        <v>#REF!</v>
      </c>
      <c r="AP522" s="28" t="e">
        <f t="shared" si="53"/>
        <v>#REF!</v>
      </c>
      <c r="AQ522" s="28" t="e">
        <f t="shared" si="54"/>
        <v>#REF!</v>
      </c>
    </row>
    <row r="523" spans="1:43" x14ac:dyDescent="0.25">
      <c r="A523" t="s">
        <v>630</v>
      </c>
      <c r="B523" s="28"/>
      <c r="C523" s="28"/>
      <c r="D523" s="28"/>
      <c r="E523" s="28"/>
      <c r="F523" s="28"/>
      <c r="G523" s="28"/>
      <c r="H523" s="28"/>
      <c r="I523" s="28"/>
      <c r="J523" s="28"/>
      <c r="K523" s="28"/>
      <c r="L523" s="28"/>
      <c r="M523" s="28"/>
      <c r="N523" s="28"/>
      <c r="S523" s="28">
        <v>520</v>
      </c>
      <c r="T523" s="19"/>
      <c r="U523" s="16"/>
      <c r="V523" s="16"/>
      <c r="W523" s="16"/>
      <c r="X523" s="16"/>
      <c r="Y523" s="16">
        <v>1</v>
      </c>
      <c r="Z523" s="16"/>
      <c r="AA523" s="16"/>
      <c r="AB523" s="16"/>
      <c r="AC523" s="16"/>
      <c r="AD523" s="16"/>
      <c r="AE523" s="16">
        <v>1</v>
      </c>
      <c r="AF523" s="16"/>
      <c r="AG523" s="16"/>
      <c r="AH523" s="16"/>
      <c r="AI523" s="16">
        <v>1</v>
      </c>
      <c r="AJ523" s="16"/>
      <c r="AK523" s="16"/>
      <c r="AL523" s="19" t="e">
        <f t="shared" si="49"/>
        <v>#REF!</v>
      </c>
      <c r="AM523" s="28" t="e">
        <f t="shared" si="50"/>
        <v>#REF!</v>
      </c>
      <c r="AN523" s="28" t="e">
        <f t="shared" si="51"/>
        <v>#REF!</v>
      </c>
      <c r="AO523" s="28" t="e">
        <f t="shared" si="52"/>
        <v>#REF!</v>
      </c>
      <c r="AP523" s="28" t="e">
        <f t="shared" si="53"/>
        <v>#REF!</v>
      </c>
      <c r="AQ523" s="28" t="e">
        <f t="shared" si="54"/>
        <v>#REF!</v>
      </c>
    </row>
    <row r="524" spans="1:43" x14ac:dyDescent="0.25">
      <c r="A524" t="s">
        <v>631</v>
      </c>
      <c r="B524" s="28"/>
      <c r="C524" s="28"/>
      <c r="D524" s="28"/>
      <c r="E524" s="28"/>
      <c r="F524" s="28"/>
      <c r="G524" s="28"/>
      <c r="H524" s="28"/>
      <c r="I524" s="28"/>
      <c r="J524" s="28"/>
      <c r="K524" s="28"/>
      <c r="L524" s="28"/>
      <c r="M524" s="28"/>
      <c r="N524" s="28"/>
      <c r="S524" s="28">
        <v>521</v>
      </c>
      <c r="T524" s="19"/>
      <c r="U524" s="16"/>
      <c r="V524" s="16"/>
      <c r="W524" s="16"/>
      <c r="X524" s="16"/>
      <c r="Y524" s="16">
        <v>1</v>
      </c>
      <c r="Z524" s="16"/>
      <c r="AA524" s="16"/>
      <c r="AB524" s="16"/>
      <c r="AC524" s="16"/>
      <c r="AD524" s="16"/>
      <c r="AE524" s="16">
        <v>1</v>
      </c>
      <c r="AF524" s="16"/>
      <c r="AG524" s="16"/>
      <c r="AH524" s="16"/>
      <c r="AI524" s="16">
        <v>1</v>
      </c>
      <c r="AJ524" s="16"/>
      <c r="AK524" s="16"/>
      <c r="AL524" s="19" t="e">
        <f t="shared" si="49"/>
        <v>#REF!</v>
      </c>
      <c r="AM524" s="28" t="e">
        <f t="shared" si="50"/>
        <v>#REF!</v>
      </c>
      <c r="AN524" s="28" t="e">
        <f t="shared" si="51"/>
        <v>#REF!</v>
      </c>
      <c r="AO524" s="28" t="e">
        <f t="shared" si="52"/>
        <v>#REF!</v>
      </c>
      <c r="AP524" s="28" t="e">
        <f t="shared" si="53"/>
        <v>#REF!</v>
      </c>
      <c r="AQ524" s="28" t="e">
        <f t="shared" si="54"/>
        <v>#REF!</v>
      </c>
    </row>
    <row r="525" spans="1:43" x14ac:dyDescent="0.25">
      <c r="A525" t="s">
        <v>632</v>
      </c>
      <c r="B525" s="28"/>
      <c r="C525" s="28"/>
      <c r="D525" s="28"/>
      <c r="E525" s="28"/>
      <c r="F525" s="28"/>
      <c r="G525" s="28"/>
      <c r="H525" s="28"/>
      <c r="I525" s="28"/>
      <c r="J525" s="28"/>
      <c r="K525" s="28"/>
      <c r="L525" s="28"/>
      <c r="M525" s="28"/>
      <c r="N525" s="28"/>
      <c r="S525" s="28">
        <v>522</v>
      </c>
      <c r="T525" s="19"/>
      <c r="U525" s="16"/>
      <c r="V525" s="16"/>
      <c r="W525" s="16"/>
      <c r="X525" s="16"/>
      <c r="Y525" s="16">
        <v>1</v>
      </c>
      <c r="Z525" s="16"/>
      <c r="AA525" s="16"/>
      <c r="AB525" s="16"/>
      <c r="AC525" s="16"/>
      <c r="AD525" s="16"/>
      <c r="AE525" s="16">
        <v>1</v>
      </c>
      <c r="AF525" s="16"/>
      <c r="AG525" s="16"/>
      <c r="AH525" s="16"/>
      <c r="AI525" s="16">
        <v>1</v>
      </c>
      <c r="AJ525" s="16"/>
      <c r="AK525" s="16"/>
      <c r="AL525" s="19" t="e">
        <f t="shared" si="49"/>
        <v>#REF!</v>
      </c>
      <c r="AM525" s="28" t="e">
        <f t="shared" si="50"/>
        <v>#REF!</v>
      </c>
      <c r="AN525" s="28" t="e">
        <f t="shared" si="51"/>
        <v>#REF!</v>
      </c>
      <c r="AO525" s="28" t="e">
        <f t="shared" si="52"/>
        <v>#REF!</v>
      </c>
      <c r="AP525" s="28" t="e">
        <f t="shared" si="53"/>
        <v>#REF!</v>
      </c>
      <c r="AQ525" s="28" t="e">
        <f t="shared" si="54"/>
        <v>#REF!</v>
      </c>
    </row>
    <row r="526" spans="1:43" x14ac:dyDescent="0.25">
      <c r="A526" t="s">
        <v>633</v>
      </c>
      <c r="B526" s="28"/>
      <c r="C526" s="28"/>
      <c r="D526" s="28"/>
      <c r="E526" s="28"/>
      <c r="F526" s="28"/>
      <c r="G526" s="28"/>
      <c r="H526" s="28"/>
      <c r="I526" s="28"/>
      <c r="J526" s="28"/>
      <c r="K526" s="28"/>
      <c r="L526" s="28"/>
      <c r="M526" s="28"/>
      <c r="N526" s="28"/>
      <c r="S526" s="28">
        <v>523</v>
      </c>
      <c r="T526" s="19"/>
      <c r="U526" s="16"/>
      <c r="V526" s="16"/>
      <c r="W526" s="16"/>
      <c r="X526" s="16"/>
      <c r="Y526" s="16">
        <v>1</v>
      </c>
      <c r="Z526" s="16"/>
      <c r="AA526" s="16"/>
      <c r="AB526" s="16"/>
      <c r="AC526" s="16"/>
      <c r="AD526" s="16"/>
      <c r="AE526" s="16">
        <v>1</v>
      </c>
      <c r="AF526" s="16"/>
      <c r="AG526" s="16"/>
      <c r="AH526" s="16"/>
      <c r="AI526" s="16">
        <v>1</v>
      </c>
      <c r="AJ526" s="16"/>
      <c r="AK526" s="16"/>
      <c r="AL526" s="19" t="e">
        <f t="shared" si="49"/>
        <v>#REF!</v>
      </c>
      <c r="AM526" s="28" t="e">
        <f t="shared" si="50"/>
        <v>#REF!</v>
      </c>
      <c r="AN526" s="28" t="e">
        <f t="shared" si="51"/>
        <v>#REF!</v>
      </c>
      <c r="AO526" s="28" t="e">
        <f t="shared" si="52"/>
        <v>#REF!</v>
      </c>
      <c r="AP526" s="28" t="e">
        <f t="shared" si="53"/>
        <v>#REF!</v>
      </c>
      <c r="AQ526" s="28" t="e">
        <f t="shared" si="54"/>
        <v>#REF!</v>
      </c>
    </row>
    <row r="527" spans="1:43" x14ac:dyDescent="0.25">
      <c r="A527" t="s">
        <v>634</v>
      </c>
      <c r="B527" s="28"/>
      <c r="C527" s="28"/>
      <c r="D527" s="28"/>
      <c r="E527" s="28"/>
      <c r="F527" s="28"/>
      <c r="G527" s="28"/>
      <c r="H527" s="28"/>
      <c r="I527" s="28"/>
      <c r="J527" s="28"/>
      <c r="K527" s="28"/>
      <c r="L527" s="28"/>
      <c r="M527" s="28"/>
      <c r="N527" s="28"/>
      <c r="S527" s="28">
        <v>524</v>
      </c>
      <c r="T527" s="19"/>
      <c r="U527" s="16"/>
      <c r="V527" s="16"/>
      <c r="W527" s="16"/>
      <c r="X527" s="16"/>
      <c r="Y527" s="16"/>
      <c r="Z527" s="16">
        <v>1</v>
      </c>
      <c r="AA527" s="16"/>
      <c r="AB527" s="16"/>
      <c r="AC527" s="16"/>
      <c r="AD527" s="16"/>
      <c r="AE527" s="16"/>
      <c r="AF527" s="16"/>
      <c r="AG527" s="16"/>
      <c r="AH527" s="16"/>
      <c r="AI527" s="16">
        <v>1</v>
      </c>
      <c r="AJ527" s="16"/>
      <c r="AK527" s="16"/>
      <c r="AL527" s="19" t="e">
        <f t="shared" si="49"/>
        <v>#REF!</v>
      </c>
      <c r="AM527" s="28" t="e">
        <f t="shared" si="50"/>
        <v>#REF!</v>
      </c>
      <c r="AN527" s="28" t="e">
        <f t="shared" si="51"/>
        <v>#REF!</v>
      </c>
      <c r="AO527" s="28" t="e">
        <f t="shared" si="52"/>
        <v>#REF!</v>
      </c>
      <c r="AP527" s="28" t="e">
        <f t="shared" si="53"/>
        <v>#REF!</v>
      </c>
      <c r="AQ527" s="28" t="e">
        <f t="shared" si="54"/>
        <v>#REF!</v>
      </c>
    </row>
    <row r="528" spans="1:43" x14ac:dyDescent="0.25">
      <c r="A528" t="s">
        <v>635</v>
      </c>
      <c r="B528" s="28"/>
      <c r="C528" s="28"/>
      <c r="D528" s="28"/>
      <c r="E528" s="28"/>
      <c r="F528" s="28"/>
      <c r="G528" s="28"/>
      <c r="H528" s="28"/>
      <c r="I528" s="28"/>
      <c r="J528" s="28"/>
      <c r="K528" s="28"/>
      <c r="L528" s="28"/>
      <c r="M528" s="28"/>
      <c r="N528" s="28"/>
      <c r="S528" s="28">
        <v>525</v>
      </c>
      <c r="T528" s="19"/>
      <c r="U528" s="16"/>
      <c r="V528" s="16"/>
      <c r="W528" s="16"/>
      <c r="X528" s="16"/>
      <c r="Y528" s="16"/>
      <c r="Z528" s="16">
        <v>1</v>
      </c>
      <c r="AA528" s="16"/>
      <c r="AB528" s="16"/>
      <c r="AC528" s="16"/>
      <c r="AD528" s="16">
        <v>1</v>
      </c>
      <c r="AE528" s="16"/>
      <c r="AF528" s="16"/>
      <c r="AG528" s="16"/>
      <c r="AH528" s="16"/>
      <c r="AI528" s="16">
        <v>1</v>
      </c>
      <c r="AJ528" s="16"/>
      <c r="AK528" s="16"/>
      <c r="AL528" s="19" t="e">
        <f t="shared" si="49"/>
        <v>#REF!</v>
      </c>
      <c r="AM528" s="28" t="e">
        <f t="shared" si="50"/>
        <v>#REF!</v>
      </c>
      <c r="AN528" s="28" t="e">
        <f t="shared" si="51"/>
        <v>#REF!</v>
      </c>
      <c r="AO528" s="28" t="e">
        <f t="shared" si="52"/>
        <v>#REF!</v>
      </c>
      <c r="AP528" s="28" t="e">
        <f t="shared" si="53"/>
        <v>#REF!</v>
      </c>
      <c r="AQ528" s="28" t="e">
        <f t="shared" si="54"/>
        <v>#REF!</v>
      </c>
    </row>
    <row r="529" spans="1:43" x14ac:dyDescent="0.25">
      <c r="A529" t="s">
        <v>636</v>
      </c>
      <c r="B529" s="28"/>
      <c r="C529" s="28"/>
      <c r="D529" s="28"/>
      <c r="E529" s="28"/>
      <c r="F529" s="28"/>
      <c r="G529" s="28"/>
      <c r="H529" s="28"/>
      <c r="I529" s="28"/>
      <c r="J529" s="28"/>
      <c r="K529" s="28"/>
      <c r="L529" s="28"/>
      <c r="M529" s="28"/>
      <c r="N529" s="28"/>
      <c r="S529" s="28">
        <v>526</v>
      </c>
      <c r="T529" s="19"/>
      <c r="U529" s="16"/>
      <c r="V529" s="16"/>
      <c r="W529" s="16"/>
      <c r="X529" s="16"/>
      <c r="Y529" s="16"/>
      <c r="Z529" s="16">
        <v>1</v>
      </c>
      <c r="AA529" s="16"/>
      <c r="AB529" s="16"/>
      <c r="AC529" s="16"/>
      <c r="AD529" s="16">
        <v>1</v>
      </c>
      <c r="AE529" s="16"/>
      <c r="AF529" s="16"/>
      <c r="AG529" s="16"/>
      <c r="AH529" s="16"/>
      <c r="AI529" s="16">
        <v>1</v>
      </c>
      <c r="AJ529" s="16"/>
      <c r="AK529" s="16"/>
      <c r="AL529" s="19" t="e">
        <f t="shared" si="49"/>
        <v>#REF!</v>
      </c>
      <c r="AM529" s="28" t="e">
        <f t="shared" si="50"/>
        <v>#REF!</v>
      </c>
      <c r="AN529" s="28" t="e">
        <f t="shared" si="51"/>
        <v>#REF!</v>
      </c>
      <c r="AO529" s="28" t="e">
        <f t="shared" si="52"/>
        <v>#REF!</v>
      </c>
      <c r="AP529" s="28" t="e">
        <f t="shared" si="53"/>
        <v>#REF!</v>
      </c>
      <c r="AQ529" s="28" t="e">
        <f t="shared" si="54"/>
        <v>#REF!</v>
      </c>
    </row>
    <row r="530" spans="1:43" x14ac:dyDescent="0.25">
      <c r="A530" t="s">
        <v>637</v>
      </c>
      <c r="B530" s="28"/>
      <c r="C530" s="28"/>
      <c r="D530" s="28"/>
      <c r="E530" s="28"/>
      <c r="F530" s="28"/>
      <c r="G530" s="28"/>
      <c r="H530" s="28"/>
      <c r="I530" s="28"/>
      <c r="J530" s="28"/>
      <c r="K530" s="28"/>
      <c r="L530" s="28"/>
      <c r="M530" s="28"/>
      <c r="N530" s="28"/>
      <c r="S530" s="28">
        <v>527</v>
      </c>
      <c r="T530" s="19"/>
      <c r="U530" s="16"/>
      <c r="V530" s="16"/>
      <c r="W530" s="16"/>
      <c r="X530" s="16"/>
      <c r="Y530" s="16"/>
      <c r="Z530" s="16">
        <v>1</v>
      </c>
      <c r="AA530" s="16"/>
      <c r="AB530" s="16"/>
      <c r="AC530" s="16"/>
      <c r="AD530" s="16">
        <v>1</v>
      </c>
      <c r="AE530" s="16"/>
      <c r="AF530" s="16"/>
      <c r="AG530" s="16"/>
      <c r="AH530" s="16"/>
      <c r="AI530" s="16">
        <v>1</v>
      </c>
      <c r="AJ530" s="16"/>
      <c r="AK530" s="16"/>
      <c r="AL530" s="19" t="e">
        <f t="shared" si="49"/>
        <v>#REF!</v>
      </c>
      <c r="AM530" s="28" t="e">
        <f t="shared" si="50"/>
        <v>#REF!</v>
      </c>
      <c r="AN530" s="28" t="e">
        <f t="shared" si="51"/>
        <v>#REF!</v>
      </c>
      <c r="AO530" s="28" t="e">
        <f t="shared" si="52"/>
        <v>#REF!</v>
      </c>
      <c r="AP530" s="28" t="e">
        <f t="shared" si="53"/>
        <v>#REF!</v>
      </c>
      <c r="AQ530" s="28" t="e">
        <f t="shared" si="54"/>
        <v>#REF!</v>
      </c>
    </row>
    <row r="531" spans="1:43" x14ac:dyDescent="0.25">
      <c r="A531" t="s">
        <v>638</v>
      </c>
      <c r="B531" s="28"/>
      <c r="C531" s="28"/>
      <c r="D531" s="28"/>
      <c r="E531" s="28"/>
      <c r="F531" s="28"/>
      <c r="G531" s="28"/>
      <c r="H531" s="28"/>
      <c r="I531" s="28"/>
      <c r="J531" s="28"/>
      <c r="K531" s="28"/>
      <c r="L531" s="28"/>
      <c r="M531" s="28"/>
      <c r="N531" s="28"/>
      <c r="S531" s="28">
        <v>528</v>
      </c>
      <c r="T531" s="19"/>
      <c r="U531" s="16"/>
      <c r="V531" s="16"/>
      <c r="W531" s="16"/>
      <c r="X531" s="16"/>
      <c r="Y531" s="16"/>
      <c r="Z531" s="16">
        <v>1</v>
      </c>
      <c r="AA531" s="16"/>
      <c r="AB531" s="16"/>
      <c r="AC531" s="16"/>
      <c r="AD531" s="16">
        <v>1</v>
      </c>
      <c r="AE531" s="16"/>
      <c r="AF531" s="16"/>
      <c r="AG531" s="16"/>
      <c r="AH531" s="16"/>
      <c r="AI531" s="16">
        <v>1</v>
      </c>
      <c r="AJ531" s="16"/>
      <c r="AK531" s="16"/>
      <c r="AL531" s="19" t="e">
        <f t="shared" si="49"/>
        <v>#REF!</v>
      </c>
      <c r="AM531" s="28" t="e">
        <f t="shared" si="50"/>
        <v>#REF!</v>
      </c>
      <c r="AN531" s="28" t="e">
        <f t="shared" si="51"/>
        <v>#REF!</v>
      </c>
      <c r="AO531" s="28" t="e">
        <f t="shared" si="52"/>
        <v>#REF!</v>
      </c>
      <c r="AP531" s="28" t="e">
        <f t="shared" si="53"/>
        <v>#REF!</v>
      </c>
      <c r="AQ531" s="28" t="e">
        <f t="shared" si="54"/>
        <v>#REF!</v>
      </c>
    </row>
    <row r="532" spans="1:43" x14ac:dyDescent="0.25">
      <c r="A532" t="s">
        <v>639</v>
      </c>
      <c r="B532" s="28"/>
      <c r="C532" s="28"/>
      <c r="D532" s="28"/>
      <c r="E532" s="28"/>
      <c r="F532" s="28"/>
      <c r="G532" s="28"/>
      <c r="H532" s="28"/>
      <c r="I532" s="28"/>
      <c r="J532" s="28"/>
      <c r="K532" s="28"/>
      <c r="L532" s="28"/>
      <c r="M532" s="28"/>
      <c r="N532" s="28"/>
      <c r="S532" s="28">
        <v>529</v>
      </c>
      <c r="T532" s="19"/>
      <c r="U532" s="16"/>
      <c r="V532" s="16"/>
      <c r="W532" s="16"/>
      <c r="X532" s="16"/>
      <c r="Y532" s="16"/>
      <c r="Z532" s="16">
        <v>1</v>
      </c>
      <c r="AA532" s="16"/>
      <c r="AB532" s="16"/>
      <c r="AC532" s="16"/>
      <c r="AD532" s="16">
        <v>1</v>
      </c>
      <c r="AE532" s="16"/>
      <c r="AF532" s="16"/>
      <c r="AG532" s="16"/>
      <c r="AH532" s="16"/>
      <c r="AI532" s="16">
        <v>1</v>
      </c>
      <c r="AJ532" s="16"/>
      <c r="AK532" s="16"/>
      <c r="AL532" s="19" t="e">
        <f t="shared" si="49"/>
        <v>#REF!</v>
      </c>
      <c r="AM532" s="28" t="e">
        <f t="shared" si="50"/>
        <v>#REF!</v>
      </c>
      <c r="AN532" s="28" t="e">
        <f t="shared" si="51"/>
        <v>#REF!</v>
      </c>
      <c r="AO532" s="28" t="e">
        <f t="shared" si="52"/>
        <v>#REF!</v>
      </c>
      <c r="AP532" s="28" t="e">
        <f t="shared" si="53"/>
        <v>#REF!</v>
      </c>
      <c r="AQ532" s="28" t="e">
        <f t="shared" si="54"/>
        <v>#REF!</v>
      </c>
    </row>
    <row r="533" spans="1:43" x14ac:dyDescent="0.25">
      <c r="A533" t="s">
        <v>640</v>
      </c>
      <c r="B533" s="28"/>
      <c r="C533" s="28"/>
      <c r="D533" s="28"/>
      <c r="E533" s="28"/>
      <c r="F533" s="28"/>
      <c r="G533" s="28"/>
      <c r="H533" s="28"/>
      <c r="I533" s="28"/>
      <c r="J533" s="28"/>
      <c r="K533" s="28"/>
      <c r="L533" s="28"/>
      <c r="M533" s="28"/>
      <c r="N533" s="28"/>
      <c r="S533" s="28">
        <v>530</v>
      </c>
      <c r="T533" s="19"/>
      <c r="U533" s="16"/>
      <c r="V533" s="16"/>
      <c r="W533" s="16"/>
      <c r="X533" s="16"/>
      <c r="Y533" s="16"/>
      <c r="Z533" s="16">
        <v>1</v>
      </c>
      <c r="AA533" s="16"/>
      <c r="AB533" s="16"/>
      <c r="AC533" s="16"/>
      <c r="AD533" s="16"/>
      <c r="AE533" s="16"/>
      <c r="AF533" s="16">
        <v>1</v>
      </c>
      <c r="AG533" s="16"/>
      <c r="AH533" s="16"/>
      <c r="AI533" s="16">
        <v>1</v>
      </c>
      <c r="AJ533" s="16"/>
      <c r="AK533" s="16"/>
      <c r="AL533" s="19" t="e">
        <f t="shared" si="49"/>
        <v>#REF!</v>
      </c>
      <c r="AM533" s="28" t="e">
        <f t="shared" si="50"/>
        <v>#REF!</v>
      </c>
      <c r="AN533" s="28" t="e">
        <f t="shared" si="51"/>
        <v>#REF!</v>
      </c>
      <c r="AO533" s="28" t="e">
        <f t="shared" si="52"/>
        <v>#REF!</v>
      </c>
      <c r="AP533" s="28" t="e">
        <f t="shared" si="53"/>
        <v>#REF!</v>
      </c>
      <c r="AQ533" s="28" t="e">
        <f t="shared" si="54"/>
        <v>#REF!</v>
      </c>
    </row>
    <row r="534" spans="1:43" x14ac:dyDescent="0.25">
      <c r="A534" t="s">
        <v>641</v>
      </c>
      <c r="B534" s="28"/>
      <c r="C534" s="28"/>
      <c r="D534" s="28"/>
      <c r="E534" s="28"/>
      <c r="F534" s="28"/>
      <c r="G534" s="28"/>
      <c r="H534" s="28"/>
      <c r="I534" s="28"/>
      <c r="J534" s="28"/>
      <c r="K534" s="28"/>
      <c r="L534" s="28"/>
      <c r="M534" s="28"/>
      <c r="N534" s="28"/>
      <c r="S534" s="28">
        <v>531</v>
      </c>
      <c r="T534" s="19"/>
      <c r="U534" s="16"/>
      <c r="V534" s="16"/>
      <c r="W534" s="16"/>
      <c r="X534" s="16"/>
      <c r="Y534" s="16"/>
      <c r="Z534" s="16">
        <v>1</v>
      </c>
      <c r="AA534" s="16"/>
      <c r="AB534" s="16"/>
      <c r="AC534" s="16"/>
      <c r="AD534" s="16"/>
      <c r="AE534" s="16"/>
      <c r="AF534" s="16">
        <v>1</v>
      </c>
      <c r="AG534" s="16"/>
      <c r="AH534" s="16"/>
      <c r="AI534" s="16">
        <v>1</v>
      </c>
      <c r="AJ534" s="16"/>
      <c r="AK534" s="16"/>
      <c r="AL534" s="19" t="e">
        <f t="shared" si="49"/>
        <v>#REF!</v>
      </c>
      <c r="AM534" s="28" t="e">
        <f t="shared" si="50"/>
        <v>#REF!</v>
      </c>
      <c r="AN534" s="28" t="e">
        <f t="shared" si="51"/>
        <v>#REF!</v>
      </c>
      <c r="AO534" s="28" t="e">
        <f t="shared" si="52"/>
        <v>#REF!</v>
      </c>
      <c r="AP534" s="28" t="e">
        <f t="shared" si="53"/>
        <v>#REF!</v>
      </c>
      <c r="AQ534" s="28" t="e">
        <f t="shared" si="54"/>
        <v>#REF!</v>
      </c>
    </row>
    <row r="535" spans="1:43" x14ac:dyDescent="0.25">
      <c r="A535" t="s">
        <v>642</v>
      </c>
      <c r="B535" s="28"/>
      <c r="C535" s="28"/>
      <c r="D535" s="28"/>
      <c r="E535" s="28"/>
      <c r="F535" s="28"/>
      <c r="G535" s="28"/>
      <c r="H535" s="28"/>
      <c r="I535" s="28"/>
      <c r="J535" s="28"/>
      <c r="K535" s="28"/>
      <c r="L535" s="28"/>
      <c r="M535" s="28"/>
      <c r="N535" s="28"/>
      <c r="S535" s="28">
        <v>532</v>
      </c>
      <c r="T535" s="19"/>
      <c r="U535" s="16"/>
      <c r="V535" s="16"/>
      <c r="W535" s="16"/>
      <c r="X535" s="16"/>
      <c r="Y535" s="16"/>
      <c r="Z535" s="16">
        <v>1</v>
      </c>
      <c r="AA535" s="16"/>
      <c r="AB535" s="16"/>
      <c r="AC535" s="16"/>
      <c r="AD535" s="16"/>
      <c r="AE535" s="16">
        <v>1</v>
      </c>
      <c r="AF535" s="16"/>
      <c r="AG535" s="16"/>
      <c r="AH535" s="16"/>
      <c r="AI535" s="16">
        <v>1</v>
      </c>
      <c r="AJ535" s="16"/>
      <c r="AK535" s="16"/>
      <c r="AL535" s="19" t="e">
        <f t="shared" si="49"/>
        <v>#REF!</v>
      </c>
      <c r="AM535" s="28" t="e">
        <f t="shared" si="50"/>
        <v>#REF!</v>
      </c>
      <c r="AN535" s="28" t="e">
        <f t="shared" si="51"/>
        <v>#REF!</v>
      </c>
      <c r="AO535" s="28" t="e">
        <f t="shared" si="52"/>
        <v>#REF!</v>
      </c>
      <c r="AP535" s="28" t="e">
        <f t="shared" si="53"/>
        <v>#REF!</v>
      </c>
      <c r="AQ535" s="28" t="e">
        <f t="shared" si="54"/>
        <v>#REF!</v>
      </c>
    </row>
    <row r="536" spans="1:43" x14ac:dyDescent="0.25">
      <c r="A536" t="s">
        <v>643</v>
      </c>
      <c r="B536" s="28"/>
      <c r="C536" s="28"/>
      <c r="D536" s="28"/>
      <c r="E536" s="28"/>
      <c r="F536" s="28"/>
      <c r="G536" s="28"/>
      <c r="H536" s="28"/>
      <c r="I536" s="28"/>
      <c r="J536" s="28"/>
      <c r="K536" s="28"/>
      <c r="L536" s="28"/>
      <c r="M536" s="28"/>
      <c r="N536" s="28"/>
      <c r="S536" s="28">
        <v>533</v>
      </c>
      <c r="T536" s="19"/>
      <c r="U536" s="16"/>
      <c r="V536" s="16"/>
      <c r="W536" s="16"/>
      <c r="X536" s="16"/>
      <c r="Y536" s="16"/>
      <c r="Z536" s="16">
        <v>1</v>
      </c>
      <c r="AA536" s="16"/>
      <c r="AB536" s="16"/>
      <c r="AC536" s="16"/>
      <c r="AD536" s="16"/>
      <c r="AE536" s="16">
        <v>1</v>
      </c>
      <c r="AF536" s="16"/>
      <c r="AG536" s="16"/>
      <c r="AH536" s="16"/>
      <c r="AI536" s="16">
        <v>1</v>
      </c>
      <c r="AJ536" s="16"/>
      <c r="AK536" s="16"/>
      <c r="AL536" s="19" t="e">
        <f t="shared" si="49"/>
        <v>#REF!</v>
      </c>
      <c r="AM536" s="28" t="e">
        <f t="shared" si="50"/>
        <v>#REF!</v>
      </c>
      <c r="AN536" s="28" t="e">
        <f t="shared" si="51"/>
        <v>#REF!</v>
      </c>
      <c r="AO536" s="28" t="e">
        <f t="shared" si="52"/>
        <v>#REF!</v>
      </c>
      <c r="AP536" s="28" t="e">
        <f t="shared" si="53"/>
        <v>#REF!</v>
      </c>
      <c r="AQ536" s="28" t="e">
        <f t="shared" si="54"/>
        <v>#REF!</v>
      </c>
    </row>
    <row r="537" spans="1:43" x14ac:dyDescent="0.25">
      <c r="A537" t="s">
        <v>644</v>
      </c>
      <c r="B537" s="28"/>
      <c r="C537" s="28"/>
      <c r="D537" s="28"/>
      <c r="E537" s="28"/>
      <c r="F537" s="28"/>
      <c r="G537" s="28"/>
      <c r="H537" s="28"/>
      <c r="I537" s="28"/>
      <c r="J537" s="28"/>
      <c r="K537" s="28"/>
      <c r="L537" s="28"/>
      <c r="M537" s="28"/>
      <c r="N537" s="28"/>
      <c r="S537" s="28">
        <v>534</v>
      </c>
      <c r="T537" s="19"/>
      <c r="U537" s="16"/>
      <c r="V537" s="16"/>
      <c r="W537" s="16"/>
      <c r="X537" s="16"/>
      <c r="Y537" s="16"/>
      <c r="Z537" s="16">
        <v>1</v>
      </c>
      <c r="AA537" s="16"/>
      <c r="AB537" s="16"/>
      <c r="AC537" s="16"/>
      <c r="AD537" s="16"/>
      <c r="AE537" s="16">
        <v>1</v>
      </c>
      <c r="AF537" s="16"/>
      <c r="AG537" s="16"/>
      <c r="AH537" s="16"/>
      <c r="AI537" s="16">
        <v>1</v>
      </c>
      <c r="AJ537" s="16"/>
      <c r="AK537" s="16"/>
      <c r="AL537" s="19" t="e">
        <f t="shared" si="49"/>
        <v>#REF!</v>
      </c>
      <c r="AM537" s="28" t="e">
        <f t="shared" si="50"/>
        <v>#REF!</v>
      </c>
      <c r="AN537" s="28" t="e">
        <f t="shared" si="51"/>
        <v>#REF!</v>
      </c>
      <c r="AO537" s="28" t="e">
        <f t="shared" si="52"/>
        <v>#REF!</v>
      </c>
      <c r="AP537" s="28" t="e">
        <f t="shared" si="53"/>
        <v>#REF!</v>
      </c>
      <c r="AQ537" s="28" t="e">
        <f t="shared" si="54"/>
        <v>#REF!</v>
      </c>
    </row>
    <row r="538" spans="1:43" x14ac:dyDescent="0.25">
      <c r="A538" t="s">
        <v>645</v>
      </c>
      <c r="B538" s="28"/>
      <c r="C538" s="28"/>
      <c r="D538" s="28"/>
      <c r="E538" s="28"/>
      <c r="F538" s="28"/>
      <c r="G538" s="28"/>
      <c r="H538" s="28"/>
      <c r="I538" s="28"/>
      <c r="J538" s="28"/>
      <c r="K538" s="28"/>
      <c r="L538" s="28"/>
      <c r="M538" s="28"/>
      <c r="N538" s="28"/>
      <c r="S538" s="28">
        <v>535</v>
      </c>
      <c r="T538" s="19"/>
      <c r="U538" s="16"/>
      <c r="V538" s="16"/>
      <c r="W538" s="16"/>
      <c r="X538" s="16"/>
      <c r="Y538" s="16"/>
      <c r="Z538" s="16">
        <v>1</v>
      </c>
      <c r="AA538" s="16"/>
      <c r="AB538" s="16"/>
      <c r="AC538" s="16"/>
      <c r="AD538" s="16"/>
      <c r="AE538" s="16">
        <v>1</v>
      </c>
      <c r="AF538" s="16"/>
      <c r="AG538" s="16"/>
      <c r="AH538" s="16"/>
      <c r="AI538" s="16">
        <v>1</v>
      </c>
      <c r="AJ538" s="16"/>
      <c r="AK538" s="16"/>
      <c r="AL538" s="19" t="e">
        <f t="shared" si="49"/>
        <v>#REF!</v>
      </c>
      <c r="AM538" s="28" t="e">
        <f t="shared" si="50"/>
        <v>#REF!</v>
      </c>
      <c r="AN538" s="28" t="e">
        <f t="shared" si="51"/>
        <v>#REF!</v>
      </c>
      <c r="AO538" s="28" t="e">
        <f t="shared" si="52"/>
        <v>#REF!</v>
      </c>
      <c r="AP538" s="28" t="e">
        <f t="shared" si="53"/>
        <v>#REF!</v>
      </c>
      <c r="AQ538" s="28" t="e">
        <f t="shared" si="54"/>
        <v>#REF!</v>
      </c>
    </row>
    <row r="539" spans="1:43" x14ac:dyDescent="0.25">
      <c r="A539" t="s">
        <v>646</v>
      </c>
      <c r="B539" s="28"/>
      <c r="C539" s="28"/>
      <c r="D539" s="28"/>
      <c r="E539" s="28"/>
      <c r="F539" s="28"/>
      <c r="G539" s="28"/>
      <c r="H539" s="28"/>
      <c r="I539" s="28"/>
      <c r="J539" s="28"/>
      <c r="K539" s="28"/>
      <c r="L539" s="28"/>
      <c r="M539" s="28"/>
      <c r="N539" s="28"/>
      <c r="S539" s="28">
        <v>536</v>
      </c>
      <c r="T539" s="19"/>
      <c r="U539" s="16"/>
      <c r="V539" s="16"/>
      <c r="W539" s="16"/>
      <c r="X539" s="16"/>
      <c r="Y539" s="16"/>
      <c r="Z539" s="16">
        <v>1</v>
      </c>
      <c r="AA539" s="16"/>
      <c r="AB539" s="16"/>
      <c r="AC539" s="16"/>
      <c r="AD539" s="16"/>
      <c r="AE539" s="16">
        <v>1</v>
      </c>
      <c r="AF539" s="16"/>
      <c r="AG539" s="16"/>
      <c r="AH539" s="16"/>
      <c r="AI539" s="16">
        <v>1</v>
      </c>
      <c r="AJ539" s="16"/>
      <c r="AK539" s="16"/>
      <c r="AL539" s="19" t="e">
        <f t="shared" si="49"/>
        <v>#REF!</v>
      </c>
      <c r="AM539" s="28" t="e">
        <f t="shared" si="50"/>
        <v>#REF!</v>
      </c>
      <c r="AN539" s="28" t="e">
        <f t="shared" si="51"/>
        <v>#REF!</v>
      </c>
      <c r="AO539" s="28" t="e">
        <f t="shared" si="52"/>
        <v>#REF!</v>
      </c>
      <c r="AP539" s="28" t="e">
        <f t="shared" si="53"/>
        <v>#REF!</v>
      </c>
      <c r="AQ539" s="28" t="e">
        <f t="shared" si="54"/>
        <v>#REF!</v>
      </c>
    </row>
    <row r="540" spans="1:43" x14ac:dyDescent="0.25">
      <c r="A540" t="s">
        <v>647</v>
      </c>
      <c r="B540" s="28"/>
      <c r="C540" s="28"/>
      <c r="D540" s="28"/>
      <c r="E540" s="28"/>
      <c r="F540" s="28"/>
      <c r="G540" s="28"/>
      <c r="H540" s="28"/>
      <c r="I540" s="28"/>
      <c r="J540" s="28"/>
      <c r="K540" s="28"/>
      <c r="L540" s="28"/>
      <c r="M540" s="28"/>
      <c r="N540" s="28"/>
      <c r="S540" s="28">
        <v>537</v>
      </c>
      <c r="T540" s="19"/>
      <c r="U540" s="16"/>
      <c r="V540" s="16"/>
      <c r="W540" s="16"/>
      <c r="X540" s="16"/>
      <c r="Y540" s="16"/>
      <c r="Z540" s="16">
        <v>1</v>
      </c>
      <c r="AA540" s="16"/>
      <c r="AB540" s="16"/>
      <c r="AC540" s="16"/>
      <c r="AD540" s="16"/>
      <c r="AE540" s="16">
        <v>1</v>
      </c>
      <c r="AF540" s="16"/>
      <c r="AG540" s="16"/>
      <c r="AH540" s="16"/>
      <c r="AI540" s="16">
        <v>1</v>
      </c>
      <c r="AJ540" s="16"/>
      <c r="AK540" s="16"/>
      <c r="AL540" s="19" t="e">
        <f t="shared" si="49"/>
        <v>#REF!</v>
      </c>
      <c r="AM540" s="28" t="e">
        <f t="shared" si="50"/>
        <v>#REF!</v>
      </c>
      <c r="AN540" s="28" t="e">
        <f t="shared" si="51"/>
        <v>#REF!</v>
      </c>
      <c r="AO540" s="28" t="e">
        <f t="shared" si="52"/>
        <v>#REF!</v>
      </c>
      <c r="AP540" s="28" t="e">
        <f t="shared" si="53"/>
        <v>#REF!</v>
      </c>
      <c r="AQ540" s="28" t="e">
        <f t="shared" si="54"/>
        <v>#REF!</v>
      </c>
    </row>
    <row r="541" spans="1:43" x14ac:dyDescent="0.25">
      <c r="A541" t="s">
        <v>648</v>
      </c>
      <c r="B541" s="28"/>
      <c r="C541" s="28"/>
      <c r="D541" s="28"/>
      <c r="E541" s="28"/>
      <c r="F541" s="28"/>
      <c r="G541" s="28"/>
      <c r="H541" s="28"/>
      <c r="I541" s="28"/>
      <c r="J541" s="28"/>
      <c r="K541" s="28"/>
      <c r="L541" s="28"/>
      <c r="M541" s="28"/>
      <c r="N541" s="28"/>
      <c r="S541" s="28">
        <v>538</v>
      </c>
      <c r="T541" s="19"/>
      <c r="U541" s="16"/>
      <c r="V541" s="16">
        <v>1</v>
      </c>
      <c r="W541" s="16"/>
      <c r="X541" s="16"/>
      <c r="Y541" s="16"/>
      <c r="Z541" s="16"/>
      <c r="AA541" s="16"/>
      <c r="AB541" s="16"/>
      <c r="AC541" s="16"/>
      <c r="AD541" s="16"/>
      <c r="AE541" s="16"/>
      <c r="AF541" s="16"/>
      <c r="AG541" s="16"/>
      <c r="AH541" s="16"/>
      <c r="AI541" s="16">
        <v>1</v>
      </c>
      <c r="AJ541" s="16"/>
      <c r="AK541" s="16"/>
      <c r="AL541" s="19" t="e">
        <f t="shared" si="49"/>
        <v>#REF!</v>
      </c>
      <c r="AM541" s="28" t="e">
        <f t="shared" si="50"/>
        <v>#REF!</v>
      </c>
      <c r="AN541" s="28" t="e">
        <f t="shared" si="51"/>
        <v>#REF!</v>
      </c>
      <c r="AO541" s="28" t="e">
        <f t="shared" si="52"/>
        <v>#REF!</v>
      </c>
      <c r="AP541" s="28" t="e">
        <f t="shared" si="53"/>
        <v>#REF!</v>
      </c>
      <c r="AQ541" s="28" t="e">
        <f t="shared" si="54"/>
        <v>#REF!</v>
      </c>
    </row>
    <row r="542" spans="1:43" x14ac:dyDescent="0.25">
      <c r="A542" t="s">
        <v>649</v>
      </c>
      <c r="B542" s="28"/>
      <c r="C542" s="28"/>
      <c r="D542" s="28"/>
      <c r="E542" s="28"/>
      <c r="F542" s="28"/>
      <c r="G542" s="28"/>
      <c r="H542" s="28"/>
      <c r="I542" s="28"/>
      <c r="J542" s="28"/>
      <c r="K542" s="28"/>
      <c r="L542" s="28"/>
      <c r="M542" s="28"/>
      <c r="N542" s="28"/>
      <c r="S542" s="28">
        <v>539</v>
      </c>
      <c r="T542" s="19"/>
      <c r="U542" s="16"/>
      <c r="V542" s="16">
        <v>1</v>
      </c>
      <c r="W542" s="16"/>
      <c r="X542" s="16"/>
      <c r="Y542" s="16"/>
      <c r="Z542" s="16"/>
      <c r="AA542" s="16"/>
      <c r="AB542" s="16"/>
      <c r="AC542" s="16"/>
      <c r="AD542" s="16">
        <v>1</v>
      </c>
      <c r="AE542" s="16"/>
      <c r="AF542" s="16"/>
      <c r="AG542" s="16"/>
      <c r="AH542" s="16"/>
      <c r="AI542" s="16">
        <v>1</v>
      </c>
      <c r="AJ542" s="16"/>
      <c r="AK542" s="16"/>
      <c r="AL542" s="19" t="e">
        <f t="shared" si="49"/>
        <v>#REF!</v>
      </c>
      <c r="AM542" s="28" t="e">
        <f t="shared" si="50"/>
        <v>#REF!</v>
      </c>
      <c r="AN542" s="28" t="e">
        <f t="shared" si="51"/>
        <v>#REF!</v>
      </c>
      <c r="AO542" s="28" t="e">
        <f t="shared" si="52"/>
        <v>#REF!</v>
      </c>
      <c r="AP542" s="28" t="e">
        <f t="shared" si="53"/>
        <v>#REF!</v>
      </c>
      <c r="AQ542" s="28" t="e">
        <f t="shared" si="54"/>
        <v>#REF!</v>
      </c>
    </row>
    <row r="543" spans="1:43" x14ac:dyDescent="0.25">
      <c r="A543" t="s">
        <v>650</v>
      </c>
      <c r="B543" s="28"/>
      <c r="C543" s="28"/>
      <c r="D543" s="28"/>
      <c r="E543" s="28"/>
      <c r="F543" s="28"/>
      <c r="G543" s="28"/>
      <c r="H543" s="28"/>
      <c r="I543" s="28"/>
      <c r="J543" s="28"/>
      <c r="K543" s="28"/>
      <c r="L543" s="28"/>
      <c r="M543" s="28"/>
      <c r="N543" s="28"/>
      <c r="S543" s="28">
        <v>540</v>
      </c>
      <c r="T543" s="19"/>
      <c r="U543" s="16"/>
      <c r="V543" s="16">
        <v>1</v>
      </c>
      <c r="W543" s="16"/>
      <c r="X543" s="16"/>
      <c r="Y543" s="16"/>
      <c r="Z543" s="16"/>
      <c r="AA543" s="16"/>
      <c r="AB543" s="16"/>
      <c r="AC543" s="16"/>
      <c r="AD543" s="16">
        <v>1</v>
      </c>
      <c r="AE543" s="16"/>
      <c r="AF543" s="16"/>
      <c r="AG543" s="16"/>
      <c r="AH543" s="16"/>
      <c r="AI543" s="16">
        <v>1</v>
      </c>
      <c r="AJ543" s="16"/>
      <c r="AK543" s="16"/>
      <c r="AL543" s="19" t="e">
        <f t="shared" si="49"/>
        <v>#REF!</v>
      </c>
      <c r="AM543" s="28" t="e">
        <f t="shared" si="50"/>
        <v>#REF!</v>
      </c>
      <c r="AN543" s="28" t="e">
        <f t="shared" si="51"/>
        <v>#REF!</v>
      </c>
      <c r="AO543" s="28" t="e">
        <f t="shared" si="52"/>
        <v>#REF!</v>
      </c>
      <c r="AP543" s="28" t="e">
        <f t="shared" si="53"/>
        <v>#REF!</v>
      </c>
      <c r="AQ543" s="28" t="e">
        <f t="shared" si="54"/>
        <v>#REF!</v>
      </c>
    </row>
    <row r="544" spans="1:43" x14ac:dyDescent="0.25">
      <c r="A544" t="s">
        <v>651</v>
      </c>
      <c r="B544" s="28"/>
      <c r="C544" s="28"/>
      <c r="D544" s="28"/>
      <c r="E544" s="28"/>
      <c r="F544" s="28"/>
      <c r="G544" s="28"/>
      <c r="H544" s="28"/>
      <c r="I544" s="28"/>
      <c r="J544" s="28"/>
      <c r="K544" s="28"/>
      <c r="L544" s="28"/>
      <c r="M544" s="28"/>
      <c r="N544" s="28"/>
      <c r="S544" s="28">
        <v>541</v>
      </c>
      <c r="T544" s="19"/>
      <c r="U544" s="16"/>
      <c r="V544" s="16">
        <v>1</v>
      </c>
      <c r="W544" s="16"/>
      <c r="X544" s="16"/>
      <c r="Y544" s="16"/>
      <c r="Z544" s="16"/>
      <c r="AA544" s="16"/>
      <c r="AB544" s="16"/>
      <c r="AC544" s="16"/>
      <c r="AD544" s="16">
        <v>1</v>
      </c>
      <c r="AE544" s="16"/>
      <c r="AF544" s="16"/>
      <c r="AG544" s="16"/>
      <c r="AH544" s="16"/>
      <c r="AI544" s="16">
        <v>1</v>
      </c>
      <c r="AJ544" s="16"/>
      <c r="AK544" s="16"/>
      <c r="AL544" s="19" t="e">
        <f t="shared" si="49"/>
        <v>#REF!</v>
      </c>
      <c r="AM544" s="28" t="e">
        <f t="shared" si="50"/>
        <v>#REF!</v>
      </c>
      <c r="AN544" s="28" t="e">
        <f t="shared" si="51"/>
        <v>#REF!</v>
      </c>
      <c r="AO544" s="28" t="e">
        <f t="shared" si="52"/>
        <v>#REF!</v>
      </c>
      <c r="AP544" s="28" t="e">
        <f t="shared" si="53"/>
        <v>#REF!</v>
      </c>
      <c r="AQ544" s="28" t="e">
        <f t="shared" si="54"/>
        <v>#REF!</v>
      </c>
    </row>
    <row r="545" spans="1:43" x14ac:dyDescent="0.25">
      <c r="A545" t="s">
        <v>652</v>
      </c>
      <c r="B545" s="28"/>
      <c r="C545" s="28"/>
      <c r="D545" s="28"/>
      <c r="E545" s="28"/>
      <c r="F545" s="28"/>
      <c r="G545" s="28"/>
      <c r="H545" s="28"/>
      <c r="I545" s="28"/>
      <c r="J545" s="28"/>
      <c r="K545" s="28"/>
      <c r="L545" s="28"/>
      <c r="M545" s="28"/>
      <c r="N545" s="28"/>
      <c r="S545" s="28">
        <v>542</v>
      </c>
      <c r="T545" s="19"/>
      <c r="U545" s="16"/>
      <c r="V545" s="16">
        <v>1</v>
      </c>
      <c r="W545" s="16"/>
      <c r="X545" s="16"/>
      <c r="Y545" s="16"/>
      <c r="Z545" s="16"/>
      <c r="AA545" s="16"/>
      <c r="AB545" s="16"/>
      <c r="AC545" s="16"/>
      <c r="AD545" s="16">
        <v>1</v>
      </c>
      <c r="AE545" s="16"/>
      <c r="AF545" s="16"/>
      <c r="AG545" s="16"/>
      <c r="AH545" s="16"/>
      <c r="AI545" s="16">
        <v>1</v>
      </c>
      <c r="AJ545" s="16"/>
      <c r="AK545" s="16"/>
      <c r="AL545" s="19" t="e">
        <f t="shared" si="49"/>
        <v>#REF!</v>
      </c>
      <c r="AM545" s="28" t="e">
        <f t="shared" si="50"/>
        <v>#REF!</v>
      </c>
      <c r="AN545" s="28" t="e">
        <f t="shared" si="51"/>
        <v>#REF!</v>
      </c>
      <c r="AO545" s="28" t="e">
        <f t="shared" si="52"/>
        <v>#REF!</v>
      </c>
      <c r="AP545" s="28" t="e">
        <f t="shared" si="53"/>
        <v>#REF!</v>
      </c>
      <c r="AQ545" s="28" t="e">
        <f t="shared" si="54"/>
        <v>#REF!</v>
      </c>
    </row>
    <row r="546" spans="1:43" x14ac:dyDescent="0.25">
      <c r="A546" t="s">
        <v>653</v>
      </c>
      <c r="B546" s="28"/>
      <c r="C546" s="28"/>
      <c r="D546" s="28"/>
      <c r="E546" s="28"/>
      <c r="F546" s="28"/>
      <c r="G546" s="28"/>
      <c r="H546" s="28"/>
      <c r="I546" s="28"/>
      <c r="J546" s="28"/>
      <c r="K546" s="28"/>
      <c r="L546" s="28"/>
      <c r="M546" s="28"/>
      <c r="N546" s="28"/>
      <c r="S546" s="28">
        <v>543</v>
      </c>
      <c r="T546" s="19"/>
      <c r="U546" s="16"/>
      <c r="V546" s="16">
        <v>1</v>
      </c>
      <c r="W546" s="16"/>
      <c r="X546" s="16"/>
      <c r="Y546" s="16"/>
      <c r="Z546" s="16"/>
      <c r="AA546" s="16"/>
      <c r="AB546" s="16"/>
      <c r="AC546" s="16"/>
      <c r="AD546" s="16">
        <v>1</v>
      </c>
      <c r="AE546" s="16"/>
      <c r="AF546" s="16"/>
      <c r="AG546" s="16"/>
      <c r="AH546" s="16"/>
      <c r="AI546" s="16">
        <v>1</v>
      </c>
      <c r="AJ546" s="16"/>
      <c r="AK546" s="16"/>
      <c r="AL546" s="19" t="e">
        <f t="shared" si="49"/>
        <v>#REF!</v>
      </c>
      <c r="AM546" s="28" t="e">
        <f t="shared" si="50"/>
        <v>#REF!</v>
      </c>
      <c r="AN546" s="28" t="e">
        <f t="shared" si="51"/>
        <v>#REF!</v>
      </c>
      <c r="AO546" s="28" t="e">
        <f t="shared" si="52"/>
        <v>#REF!</v>
      </c>
      <c r="AP546" s="28" t="e">
        <f t="shared" si="53"/>
        <v>#REF!</v>
      </c>
      <c r="AQ546" s="28" t="e">
        <f t="shared" si="54"/>
        <v>#REF!</v>
      </c>
    </row>
    <row r="547" spans="1:43" x14ac:dyDescent="0.25">
      <c r="A547" t="s">
        <v>654</v>
      </c>
      <c r="B547" s="28"/>
      <c r="C547" s="28"/>
      <c r="D547" s="28"/>
      <c r="E547" s="28"/>
      <c r="F547" s="28"/>
      <c r="G547" s="28"/>
      <c r="H547" s="28"/>
      <c r="I547" s="28"/>
      <c r="J547" s="28"/>
      <c r="K547" s="28"/>
      <c r="L547" s="28"/>
      <c r="M547" s="28"/>
      <c r="N547" s="28"/>
      <c r="S547" s="28">
        <v>544</v>
      </c>
      <c r="T547" s="19"/>
      <c r="U547" s="16"/>
      <c r="V547" s="16">
        <v>1</v>
      </c>
      <c r="W547" s="16"/>
      <c r="X547" s="16"/>
      <c r="Y547" s="16"/>
      <c r="Z547" s="16"/>
      <c r="AA547" s="16"/>
      <c r="AB547" s="16"/>
      <c r="AC547" s="16"/>
      <c r="AD547" s="16"/>
      <c r="AE547" s="16"/>
      <c r="AF547" s="16">
        <v>1</v>
      </c>
      <c r="AG547" s="16"/>
      <c r="AH547" s="16"/>
      <c r="AI547" s="16">
        <v>1</v>
      </c>
      <c r="AJ547" s="16"/>
      <c r="AK547" s="16"/>
      <c r="AL547" s="19" t="e">
        <f t="shared" si="49"/>
        <v>#REF!</v>
      </c>
      <c r="AM547" s="28" t="e">
        <f t="shared" si="50"/>
        <v>#REF!</v>
      </c>
      <c r="AN547" s="28" t="e">
        <f t="shared" si="51"/>
        <v>#REF!</v>
      </c>
      <c r="AO547" s="28" t="e">
        <f t="shared" si="52"/>
        <v>#REF!</v>
      </c>
      <c r="AP547" s="28" t="e">
        <f t="shared" si="53"/>
        <v>#REF!</v>
      </c>
      <c r="AQ547" s="28" t="e">
        <f t="shared" si="54"/>
        <v>#REF!</v>
      </c>
    </row>
    <row r="548" spans="1:43" x14ac:dyDescent="0.25">
      <c r="A548" t="s">
        <v>655</v>
      </c>
      <c r="B548" s="28"/>
      <c r="C548" s="28"/>
      <c r="D548" s="28"/>
      <c r="E548" s="28"/>
      <c r="F548" s="28"/>
      <c r="G548" s="28"/>
      <c r="H548" s="28"/>
      <c r="I548" s="28"/>
      <c r="J548" s="28"/>
      <c r="K548" s="28"/>
      <c r="L548" s="28"/>
      <c r="M548" s="28"/>
      <c r="N548" s="28"/>
      <c r="S548" s="28">
        <v>545</v>
      </c>
      <c r="T548" s="19"/>
      <c r="U548" s="16"/>
      <c r="V548" s="16">
        <v>1</v>
      </c>
      <c r="W548" s="16"/>
      <c r="X548" s="16"/>
      <c r="Y548" s="16"/>
      <c r="Z548" s="16"/>
      <c r="AA548" s="16"/>
      <c r="AB548" s="16"/>
      <c r="AC548" s="16"/>
      <c r="AD548" s="16"/>
      <c r="AE548" s="16"/>
      <c r="AF548" s="16">
        <v>1</v>
      </c>
      <c r="AG548" s="16"/>
      <c r="AH548" s="16"/>
      <c r="AI548" s="16">
        <v>1</v>
      </c>
      <c r="AJ548" s="16"/>
      <c r="AK548" s="16"/>
      <c r="AL548" s="19" t="e">
        <f t="shared" si="49"/>
        <v>#REF!</v>
      </c>
      <c r="AM548" s="28" t="e">
        <f t="shared" si="50"/>
        <v>#REF!</v>
      </c>
      <c r="AN548" s="28" t="e">
        <f t="shared" si="51"/>
        <v>#REF!</v>
      </c>
      <c r="AO548" s="28" t="e">
        <f t="shared" si="52"/>
        <v>#REF!</v>
      </c>
      <c r="AP548" s="28" t="e">
        <f t="shared" si="53"/>
        <v>#REF!</v>
      </c>
      <c r="AQ548" s="28" t="e">
        <f t="shared" si="54"/>
        <v>#REF!</v>
      </c>
    </row>
    <row r="549" spans="1:43" x14ac:dyDescent="0.25">
      <c r="A549" t="s">
        <v>656</v>
      </c>
      <c r="B549" s="28"/>
      <c r="C549" s="28"/>
      <c r="D549" s="28"/>
      <c r="E549" s="28"/>
      <c r="F549" s="28"/>
      <c r="G549" s="28"/>
      <c r="H549" s="28"/>
      <c r="I549" s="28"/>
      <c r="J549" s="28"/>
      <c r="K549" s="28"/>
      <c r="L549" s="28"/>
      <c r="M549" s="28"/>
      <c r="N549" s="28"/>
      <c r="S549" s="28">
        <v>546</v>
      </c>
      <c r="T549" s="19"/>
      <c r="U549" s="16"/>
      <c r="V549" s="16">
        <v>1</v>
      </c>
      <c r="W549" s="16"/>
      <c r="X549" s="16"/>
      <c r="Y549" s="16"/>
      <c r="Z549" s="16"/>
      <c r="AA549" s="16"/>
      <c r="AB549" s="16"/>
      <c r="AC549" s="16"/>
      <c r="AD549" s="16"/>
      <c r="AE549" s="16">
        <v>1</v>
      </c>
      <c r="AF549" s="16"/>
      <c r="AG549" s="16"/>
      <c r="AH549" s="16"/>
      <c r="AI549" s="16">
        <v>1</v>
      </c>
      <c r="AJ549" s="16"/>
      <c r="AK549" s="16"/>
      <c r="AL549" s="19" t="e">
        <f t="shared" si="49"/>
        <v>#REF!</v>
      </c>
      <c r="AM549" s="28" t="e">
        <f t="shared" si="50"/>
        <v>#REF!</v>
      </c>
      <c r="AN549" s="28" t="e">
        <f t="shared" si="51"/>
        <v>#REF!</v>
      </c>
      <c r="AO549" s="28" t="e">
        <f t="shared" si="52"/>
        <v>#REF!</v>
      </c>
      <c r="AP549" s="28" t="e">
        <f t="shared" si="53"/>
        <v>#REF!</v>
      </c>
      <c r="AQ549" s="28" t="e">
        <f t="shared" si="54"/>
        <v>#REF!</v>
      </c>
    </row>
    <row r="550" spans="1:43" x14ac:dyDescent="0.25">
      <c r="A550" t="s">
        <v>657</v>
      </c>
      <c r="B550" s="28"/>
      <c r="C550" s="28"/>
      <c r="D550" s="28"/>
      <c r="E550" s="28"/>
      <c r="F550" s="28"/>
      <c r="G550" s="28"/>
      <c r="H550" s="28"/>
      <c r="I550" s="28"/>
      <c r="J550" s="28"/>
      <c r="K550" s="28"/>
      <c r="L550" s="28"/>
      <c r="M550" s="28"/>
      <c r="N550" s="28"/>
      <c r="S550" s="28">
        <v>547</v>
      </c>
      <c r="T550" s="19"/>
      <c r="U550" s="16"/>
      <c r="V550" s="16">
        <v>1</v>
      </c>
      <c r="W550" s="16"/>
      <c r="X550" s="16"/>
      <c r="Y550" s="16"/>
      <c r="Z550" s="16"/>
      <c r="AA550" s="16"/>
      <c r="AB550" s="16"/>
      <c r="AC550" s="16"/>
      <c r="AD550" s="16"/>
      <c r="AE550" s="16">
        <v>1</v>
      </c>
      <c r="AF550" s="16"/>
      <c r="AG550" s="16"/>
      <c r="AH550" s="16"/>
      <c r="AI550" s="16">
        <v>1</v>
      </c>
      <c r="AJ550" s="16"/>
      <c r="AK550" s="16"/>
      <c r="AL550" s="19" t="e">
        <f t="shared" si="49"/>
        <v>#REF!</v>
      </c>
      <c r="AM550" s="28" t="e">
        <f t="shared" si="50"/>
        <v>#REF!</v>
      </c>
      <c r="AN550" s="28" t="e">
        <f t="shared" si="51"/>
        <v>#REF!</v>
      </c>
      <c r="AO550" s="28" t="e">
        <f t="shared" si="52"/>
        <v>#REF!</v>
      </c>
      <c r="AP550" s="28" t="e">
        <f t="shared" si="53"/>
        <v>#REF!</v>
      </c>
      <c r="AQ550" s="28" t="e">
        <f t="shared" si="54"/>
        <v>#REF!</v>
      </c>
    </row>
    <row r="551" spans="1:43" x14ac:dyDescent="0.25">
      <c r="A551" t="s">
        <v>658</v>
      </c>
      <c r="B551" s="28"/>
      <c r="C551" s="28"/>
      <c r="D551" s="28"/>
      <c r="E551" s="28"/>
      <c r="F551" s="28"/>
      <c r="G551" s="28"/>
      <c r="H551" s="28"/>
      <c r="I551" s="28"/>
      <c r="J551" s="28"/>
      <c r="K551" s="28"/>
      <c r="L551" s="28"/>
      <c r="M551" s="28"/>
      <c r="N551" s="28"/>
      <c r="S551" s="28">
        <v>548</v>
      </c>
      <c r="T551" s="19"/>
      <c r="U551" s="16"/>
      <c r="V551" s="16">
        <v>1</v>
      </c>
      <c r="W551" s="16"/>
      <c r="X551" s="16"/>
      <c r="Y551" s="16"/>
      <c r="Z551" s="16"/>
      <c r="AA551" s="16"/>
      <c r="AB551" s="16"/>
      <c r="AC551" s="16"/>
      <c r="AD551" s="16"/>
      <c r="AE551" s="16">
        <v>1</v>
      </c>
      <c r="AF551" s="16"/>
      <c r="AG551" s="16"/>
      <c r="AH551" s="16"/>
      <c r="AI551" s="16">
        <v>1</v>
      </c>
      <c r="AJ551" s="16"/>
      <c r="AK551" s="16"/>
      <c r="AL551" s="19" t="e">
        <f t="shared" si="49"/>
        <v>#REF!</v>
      </c>
      <c r="AM551" s="28" t="e">
        <f t="shared" si="50"/>
        <v>#REF!</v>
      </c>
      <c r="AN551" s="28" t="e">
        <f t="shared" si="51"/>
        <v>#REF!</v>
      </c>
      <c r="AO551" s="28" t="e">
        <f t="shared" si="52"/>
        <v>#REF!</v>
      </c>
      <c r="AP551" s="28" t="e">
        <f t="shared" si="53"/>
        <v>#REF!</v>
      </c>
      <c r="AQ551" s="28" t="e">
        <f t="shared" si="54"/>
        <v>#REF!</v>
      </c>
    </row>
    <row r="552" spans="1:43" x14ac:dyDescent="0.25">
      <c r="A552" t="s">
        <v>659</v>
      </c>
      <c r="B552" s="28"/>
      <c r="C552" s="28"/>
      <c r="D552" s="28"/>
      <c r="E552" s="28"/>
      <c r="F552" s="28"/>
      <c r="G552" s="28"/>
      <c r="H552" s="28"/>
      <c r="I552" s="28"/>
      <c r="J552" s="28"/>
      <c r="K552" s="28"/>
      <c r="L552" s="28"/>
      <c r="M552" s="28"/>
      <c r="N552" s="28"/>
      <c r="S552" s="28">
        <v>549</v>
      </c>
      <c r="T552" s="19"/>
      <c r="U552" s="16"/>
      <c r="V552" s="16">
        <v>1</v>
      </c>
      <c r="W552" s="16"/>
      <c r="X552" s="16"/>
      <c r="Y552" s="16"/>
      <c r="Z552" s="16"/>
      <c r="AA552" s="16"/>
      <c r="AB552" s="16"/>
      <c r="AC552" s="16"/>
      <c r="AD552" s="16"/>
      <c r="AE552" s="16">
        <v>1</v>
      </c>
      <c r="AF552" s="16"/>
      <c r="AG552" s="16"/>
      <c r="AH552" s="16"/>
      <c r="AI552" s="16">
        <v>1</v>
      </c>
      <c r="AJ552" s="16"/>
      <c r="AK552" s="16"/>
      <c r="AL552" s="19" t="e">
        <f t="shared" si="49"/>
        <v>#REF!</v>
      </c>
      <c r="AM552" s="28" t="e">
        <f t="shared" si="50"/>
        <v>#REF!</v>
      </c>
      <c r="AN552" s="28" t="e">
        <f t="shared" si="51"/>
        <v>#REF!</v>
      </c>
      <c r="AO552" s="28" t="e">
        <f t="shared" si="52"/>
        <v>#REF!</v>
      </c>
      <c r="AP552" s="28" t="e">
        <f t="shared" si="53"/>
        <v>#REF!</v>
      </c>
      <c r="AQ552" s="28" t="e">
        <f t="shared" si="54"/>
        <v>#REF!</v>
      </c>
    </row>
    <row r="553" spans="1:43" x14ac:dyDescent="0.25">
      <c r="A553" t="s">
        <v>660</v>
      </c>
      <c r="B553" s="28"/>
      <c r="C553" s="28"/>
      <c r="D553" s="28"/>
      <c r="E553" s="28"/>
      <c r="F553" s="28"/>
      <c r="G553" s="28"/>
      <c r="H553" s="28"/>
      <c r="I553" s="28"/>
      <c r="J553" s="28"/>
      <c r="K553" s="28"/>
      <c r="L553" s="28"/>
      <c r="M553" s="28"/>
      <c r="N553" s="28"/>
      <c r="S553" s="28">
        <v>550</v>
      </c>
      <c r="T553" s="19"/>
      <c r="U553" s="16"/>
      <c r="V553" s="16">
        <v>1</v>
      </c>
      <c r="W553" s="16"/>
      <c r="X553" s="16"/>
      <c r="Y553" s="16"/>
      <c r="Z553" s="16"/>
      <c r="AA553" s="16"/>
      <c r="AB553" s="16"/>
      <c r="AC553" s="16"/>
      <c r="AD553" s="16"/>
      <c r="AE553" s="16">
        <v>1</v>
      </c>
      <c r="AF553" s="16"/>
      <c r="AG553" s="16"/>
      <c r="AH553" s="16"/>
      <c r="AI553" s="16">
        <v>1</v>
      </c>
      <c r="AJ553" s="16"/>
      <c r="AK553" s="16"/>
      <c r="AL553" s="19" t="e">
        <f t="shared" si="49"/>
        <v>#REF!</v>
      </c>
      <c r="AM553" s="28" t="e">
        <f t="shared" si="50"/>
        <v>#REF!</v>
      </c>
      <c r="AN553" s="28" t="e">
        <f t="shared" si="51"/>
        <v>#REF!</v>
      </c>
      <c r="AO553" s="28" t="e">
        <f t="shared" si="52"/>
        <v>#REF!</v>
      </c>
      <c r="AP553" s="28" t="e">
        <f t="shared" si="53"/>
        <v>#REF!</v>
      </c>
      <c r="AQ553" s="28" t="e">
        <f t="shared" si="54"/>
        <v>#REF!</v>
      </c>
    </row>
    <row r="554" spans="1:43" x14ac:dyDescent="0.25">
      <c r="A554" t="s">
        <v>661</v>
      </c>
      <c r="B554" s="28"/>
      <c r="C554" s="28"/>
      <c r="D554" s="28"/>
      <c r="E554" s="28"/>
      <c r="F554" s="28"/>
      <c r="G554" s="28"/>
      <c r="H554" s="28"/>
      <c r="I554" s="28"/>
      <c r="J554" s="28"/>
      <c r="K554" s="28"/>
      <c r="L554" s="28"/>
      <c r="M554" s="28"/>
      <c r="N554" s="28"/>
      <c r="S554" s="28">
        <v>551</v>
      </c>
      <c r="T554" s="19"/>
      <c r="U554" s="16"/>
      <c r="V554" s="16">
        <v>1</v>
      </c>
      <c r="W554" s="16"/>
      <c r="X554" s="16"/>
      <c r="Y554" s="16"/>
      <c r="Z554" s="16"/>
      <c r="AA554" s="16"/>
      <c r="AB554" s="16"/>
      <c r="AC554" s="16"/>
      <c r="AD554" s="16"/>
      <c r="AE554" s="16">
        <v>1</v>
      </c>
      <c r="AF554" s="16"/>
      <c r="AG554" s="16"/>
      <c r="AH554" s="16"/>
      <c r="AI554" s="16">
        <v>1</v>
      </c>
      <c r="AJ554" s="16"/>
      <c r="AK554" s="16"/>
      <c r="AL554" s="19" t="e">
        <f t="shared" si="49"/>
        <v>#REF!</v>
      </c>
      <c r="AM554" s="28" t="e">
        <f t="shared" si="50"/>
        <v>#REF!</v>
      </c>
      <c r="AN554" s="28" t="e">
        <f t="shared" si="51"/>
        <v>#REF!</v>
      </c>
      <c r="AO554" s="28" t="e">
        <f t="shared" si="52"/>
        <v>#REF!</v>
      </c>
      <c r="AP554" s="28" t="e">
        <f t="shared" si="53"/>
        <v>#REF!</v>
      </c>
      <c r="AQ554" s="28" t="e">
        <f t="shared" si="54"/>
        <v>#REF!</v>
      </c>
    </row>
    <row r="555" spans="1:43" x14ac:dyDescent="0.25">
      <c r="A555" t="s">
        <v>662</v>
      </c>
      <c r="B555" s="28"/>
      <c r="C555" s="28"/>
      <c r="D555" s="28"/>
      <c r="E555" s="28"/>
      <c r="F555" s="28"/>
      <c r="G555" s="28"/>
      <c r="H555" s="28"/>
      <c r="I555" s="28"/>
      <c r="J555" s="28"/>
      <c r="K555" s="28"/>
      <c r="L555" s="28"/>
      <c r="M555" s="28"/>
      <c r="N555" s="28"/>
      <c r="S555" s="28">
        <v>552</v>
      </c>
      <c r="T555" s="19"/>
      <c r="U555" s="16"/>
      <c r="V555" s="16"/>
      <c r="W555" s="16">
        <v>1</v>
      </c>
      <c r="X555" s="16"/>
      <c r="Y555" s="16"/>
      <c r="Z555" s="16"/>
      <c r="AA555" s="16"/>
      <c r="AB555" s="16"/>
      <c r="AC555" s="16"/>
      <c r="AD555" s="16"/>
      <c r="AE555" s="16"/>
      <c r="AF555" s="16"/>
      <c r="AG555" s="16"/>
      <c r="AH555" s="16"/>
      <c r="AI555" s="16">
        <v>1</v>
      </c>
      <c r="AJ555" s="16"/>
      <c r="AK555" s="16"/>
      <c r="AL555" s="19" t="e">
        <f t="shared" si="49"/>
        <v>#REF!</v>
      </c>
      <c r="AM555" s="28" t="e">
        <f t="shared" si="50"/>
        <v>#REF!</v>
      </c>
      <c r="AN555" s="28" t="e">
        <f t="shared" si="51"/>
        <v>#REF!</v>
      </c>
      <c r="AO555" s="28" t="e">
        <f t="shared" si="52"/>
        <v>#REF!</v>
      </c>
      <c r="AP555" s="28" t="e">
        <f t="shared" si="53"/>
        <v>#REF!</v>
      </c>
      <c r="AQ555" s="28" t="e">
        <f t="shared" si="54"/>
        <v>#REF!</v>
      </c>
    </row>
    <row r="556" spans="1:43" x14ac:dyDescent="0.25">
      <c r="A556" t="s">
        <v>663</v>
      </c>
      <c r="B556" s="28"/>
      <c r="C556" s="28"/>
      <c r="D556" s="28"/>
      <c r="E556" s="28"/>
      <c r="F556" s="28"/>
      <c r="G556" s="28"/>
      <c r="H556" s="28"/>
      <c r="I556" s="28"/>
      <c r="J556" s="28"/>
      <c r="K556" s="28"/>
      <c r="L556" s="28"/>
      <c r="M556" s="28"/>
      <c r="N556" s="28"/>
      <c r="S556" s="28">
        <v>553</v>
      </c>
      <c r="T556" s="19"/>
      <c r="U556" s="16"/>
      <c r="V556" s="16"/>
      <c r="W556" s="16">
        <v>1</v>
      </c>
      <c r="X556" s="16"/>
      <c r="Y556" s="16"/>
      <c r="Z556" s="16"/>
      <c r="AA556" s="16"/>
      <c r="AB556" s="16"/>
      <c r="AC556" s="16"/>
      <c r="AD556" s="16">
        <v>1</v>
      </c>
      <c r="AE556" s="16"/>
      <c r="AF556" s="16"/>
      <c r="AG556" s="16"/>
      <c r="AH556" s="16"/>
      <c r="AI556" s="16">
        <v>1</v>
      </c>
      <c r="AJ556" s="16"/>
      <c r="AK556" s="16"/>
      <c r="AL556" s="19" t="e">
        <f t="shared" si="49"/>
        <v>#REF!</v>
      </c>
      <c r="AM556" s="28" t="e">
        <f t="shared" si="50"/>
        <v>#REF!</v>
      </c>
      <c r="AN556" s="28" t="e">
        <f t="shared" si="51"/>
        <v>#REF!</v>
      </c>
      <c r="AO556" s="28" t="e">
        <f t="shared" si="52"/>
        <v>#REF!</v>
      </c>
      <c r="AP556" s="28" t="e">
        <f t="shared" si="53"/>
        <v>#REF!</v>
      </c>
      <c r="AQ556" s="28" t="e">
        <f t="shared" si="54"/>
        <v>#REF!</v>
      </c>
    </row>
    <row r="557" spans="1:43" x14ac:dyDescent="0.25">
      <c r="A557" t="s">
        <v>664</v>
      </c>
      <c r="B557" s="28"/>
      <c r="C557" s="28"/>
      <c r="D557" s="28"/>
      <c r="E557" s="28"/>
      <c r="F557" s="28"/>
      <c r="G557" s="28"/>
      <c r="H557" s="28"/>
      <c r="I557" s="28"/>
      <c r="J557" s="28"/>
      <c r="K557" s="28"/>
      <c r="L557" s="28"/>
      <c r="M557" s="28"/>
      <c r="N557" s="28"/>
      <c r="S557" s="28">
        <v>554</v>
      </c>
      <c r="T557" s="19"/>
      <c r="U557" s="16"/>
      <c r="V557" s="16"/>
      <c r="W557" s="16">
        <v>1</v>
      </c>
      <c r="X557" s="16"/>
      <c r="Y557" s="16"/>
      <c r="Z557" s="16"/>
      <c r="AA557" s="16"/>
      <c r="AB557" s="16"/>
      <c r="AC557" s="16"/>
      <c r="AD557" s="16">
        <v>1</v>
      </c>
      <c r="AE557" s="16"/>
      <c r="AF557" s="16"/>
      <c r="AG557" s="16"/>
      <c r="AH557" s="16"/>
      <c r="AI557" s="16">
        <v>1</v>
      </c>
      <c r="AJ557" s="16"/>
      <c r="AK557" s="16"/>
      <c r="AL557" s="19" t="e">
        <f t="shared" si="49"/>
        <v>#REF!</v>
      </c>
      <c r="AM557" s="28" t="e">
        <f t="shared" si="50"/>
        <v>#REF!</v>
      </c>
      <c r="AN557" s="28" t="e">
        <f t="shared" si="51"/>
        <v>#REF!</v>
      </c>
      <c r="AO557" s="28" t="e">
        <f t="shared" si="52"/>
        <v>#REF!</v>
      </c>
      <c r="AP557" s="28" t="e">
        <f t="shared" si="53"/>
        <v>#REF!</v>
      </c>
      <c r="AQ557" s="28" t="e">
        <f t="shared" si="54"/>
        <v>#REF!</v>
      </c>
    </row>
    <row r="558" spans="1:43" x14ac:dyDescent="0.25">
      <c r="A558" t="s">
        <v>665</v>
      </c>
      <c r="B558" s="28"/>
      <c r="C558" s="28"/>
      <c r="D558" s="28"/>
      <c r="E558" s="28"/>
      <c r="F558" s="28"/>
      <c r="G558" s="28"/>
      <c r="H558" s="28"/>
      <c r="I558" s="28"/>
      <c r="J558" s="28"/>
      <c r="K558" s="28"/>
      <c r="L558" s="28"/>
      <c r="M558" s="28"/>
      <c r="N558" s="28"/>
      <c r="S558" s="28">
        <v>555</v>
      </c>
      <c r="T558" s="19"/>
      <c r="U558" s="16"/>
      <c r="V558" s="16"/>
      <c r="W558" s="16">
        <v>1</v>
      </c>
      <c r="X558" s="16"/>
      <c r="Y558" s="16"/>
      <c r="Z558" s="16"/>
      <c r="AA558" s="16"/>
      <c r="AB558" s="16"/>
      <c r="AC558" s="16"/>
      <c r="AD558" s="16">
        <v>1</v>
      </c>
      <c r="AE558" s="16"/>
      <c r="AF558" s="16"/>
      <c r="AG558" s="16"/>
      <c r="AH558" s="16"/>
      <c r="AI558" s="16">
        <v>1</v>
      </c>
      <c r="AJ558" s="16"/>
      <c r="AK558" s="16"/>
      <c r="AL558" s="19" t="e">
        <f t="shared" si="49"/>
        <v>#REF!</v>
      </c>
      <c r="AM558" s="28" t="e">
        <f t="shared" si="50"/>
        <v>#REF!</v>
      </c>
      <c r="AN558" s="28" t="e">
        <f t="shared" si="51"/>
        <v>#REF!</v>
      </c>
      <c r="AO558" s="28" t="e">
        <f t="shared" si="52"/>
        <v>#REF!</v>
      </c>
      <c r="AP558" s="28" t="e">
        <f t="shared" si="53"/>
        <v>#REF!</v>
      </c>
      <c r="AQ558" s="28" t="e">
        <f t="shared" si="54"/>
        <v>#REF!</v>
      </c>
    </row>
    <row r="559" spans="1:43" x14ac:dyDescent="0.25">
      <c r="A559" t="s">
        <v>666</v>
      </c>
      <c r="B559" s="28"/>
      <c r="C559" s="28"/>
      <c r="D559" s="28"/>
      <c r="E559" s="28"/>
      <c r="F559" s="28"/>
      <c r="G559" s="28"/>
      <c r="H559" s="28"/>
      <c r="I559" s="28"/>
      <c r="J559" s="28"/>
      <c r="K559" s="28"/>
      <c r="L559" s="28"/>
      <c r="M559" s="28"/>
      <c r="N559" s="28"/>
      <c r="S559" s="28">
        <v>556</v>
      </c>
      <c r="T559" s="19"/>
      <c r="U559" s="16"/>
      <c r="V559" s="16"/>
      <c r="W559" s="16">
        <v>1</v>
      </c>
      <c r="X559" s="16"/>
      <c r="Y559" s="16"/>
      <c r="Z559" s="16"/>
      <c r="AA559" s="16"/>
      <c r="AB559" s="16"/>
      <c r="AC559" s="16"/>
      <c r="AD559" s="16">
        <v>1</v>
      </c>
      <c r="AE559" s="16"/>
      <c r="AF559" s="16"/>
      <c r="AG559" s="16"/>
      <c r="AH559" s="16"/>
      <c r="AI559" s="16">
        <v>1</v>
      </c>
      <c r="AJ559" s="16"/>
      <c r="AK559" s="16"/>
      <c r="AL559" s="19" t="e">
        <f t="shared" si="49"/>
        <v>#REF!</v>
      </c>
      <c r="AM559" s="28" t="e">
        <f t="shared" si="50"/>
        <v>#REF!</v>
      </c>
      <c r="AN559" s="28" t="e">
        <f t="shared" si="51"/>
        <v>#REF!</v>
      </c>
      <c r="AO559" s="28" t="e">
        <f t="shared" si="52"/>
        <v>#REF!</v>
      </c>
      <c r="AP559" s="28" t="e">
        <f t="shared" si="53"/>
        <v>#REF!</v>
      </c>
      <c r="AQ559" s="28" t="e">
        <f t="shared" si="54"/>
        <v>#REF!</v>
      </c>
    </row>
    <row r="560" spans="1:43" x14ac:dyDescent="0.25">
      <c r="A560" t="s">
        <v>667</v>
      </c>
      <c r="B560" s="28"/>
      <c r="C560" s="28"/>
      <c r="D560" s="28"/>
      <c r="E560" s="28"/>
      <c r="F560" s="28"/>
      <c r="G560" s="28"/>
      <c r="H560" s="28"/>
      <c r="I560" s="28"/>
      <c r="J560" s="28"/>
      <c r="K560" s="28"/>
      <c r="L560" s="28"/>
      <c r="M560" s="28"/>
      <c r="N560" s="28"/>
      <c r="S560" s="28">
        <v>557</v>
      </c>
      <c r="T560" s="19"/>
      <c r="U560" s="16"/>
      <c r="V560" s="16"/>
      <c r="W560" s="16">
        <v>1</v>
      </c>
      <c r="X560" s="16"/>
      <c r="Y560" s="16"/>
      <c r="Z560" s="16"/>
      <c r="AA560" s="16"/>
      <c r="AB560" s="16"/>
      <c r="AC560" s="16"/>
      <c r="AD560" s="16">
        <v>1</v>
      </c>
      <c r="AE560" s="16"/>
      <c r="AF560" s="16"/>
      <c r="AG560" s="16"/>
      <c r="AH560" s="16"/>
      <c r="AI560" s="16">
        <v>1</v>
      </c>
      <c r="AJ560" s="16"/>
      <c r="AK560" s="16"/>
      <c r="AL560" s="19" t="e">
        <f t="shared" si="49"/>
        <v>#REF!</v>
      </c>
      <c r="AM560" s="28" t="e">
        <f t="shared" si="50"/>
        <v>#REF!</v>
      </c>
      <c r="AN560" s="28" t="e">
        <f t="shared" si="51"/>
        <v>#REF!</v>
      </c>
      <c r="AO560" s="28" t="e">
        <f t="shared" si="52"/>
        <v>#REF!</v>
      </c>
      <c r="AP560" s="28" t="e">
        <f t="shared" si="53"/>
        <v>#REF!</v>
      </c>
      <c r="AQ560" s="28" t="e">
        <f t="shared" si="54"/>
        <v>#REF!</v>
      </c>
    </row>
    <row r="561" spans="1:43" x14ac:dyDescent="0.25">
      <c r="A561" t="s">
        <v>668</v>
      </c>
      <c r="B561" s="28"/>
      <c r="C561" s="28"/>
      <c r="D561" s="28"/>
      <c r="E561" s="28"/>
      <c r="F561" s="28"/>
      <c r="G561" s="28"/>
      <c r="H561" s="28"/>
      <c r="I561" s="28"/>
      <c r="J561" s="28"/>
      <c r="K561" s="28"/>
      <c r="L561" s="28"/>
      <c r="M561" s="28"/>
      <c r="N561" s="28"/>
      <c r="S561" s="28">
        <v>558</v>
      </c>
      <c r="T561" s="19"/>
      <c r="U561" s="16"/>
      <c r="V561" s="16"/>
      <c r="W561" s="16">
        <v>1</v>
      </c>
      <c r="X561" s="16"/>
      <c r="Y561" s="16"/>
      <c r="Z561" s="16"/>
      <c r="AA561" s="16"/>
      <c r="AB561" s="16"/>
      <c r="AC561" s="16"/>
      <c r="AD561" s="16"/>
      <c r="AE561" s="16"/>
      <c r="AF561" s="16">
        <v>1</v>
      </c>
      <c r="AG561" s="16"/>
      <c r="AH561" s="16"/>
      <c r="AI561" s="16">
        <v>1</v>
      </c>
      <c r="AJ561" s="16"/>
      <c r="AK561" s="16"/>
      <c r="AL561" s="19" t="e">
        <f t="shared" si="49"/>
        <v>#REF!</v>
      </c>
      <c r="AM561" s="28" t="e">
        <f t="shared" si="50"/>
        <v>#REF!</v>
      </c>
      <c r="AN561" s="28" t="e">
        <f t="shared" si="51"/>
        <v>#REF!</v>
      </c>
      <c r="AO561" s="28" t="e">
        <f t="shared" si="52"/>
        <v>#REF!</v>
      </c>
      <c r="AP561" s="28" t="e">
        <f t="shared" si="53"/>
        <v>#REF!</v>
      </c>
      <c r="AQ561" s="28" t="e">
        <f t="shared" si="54"/>
        <v>#REF!</v>
      </c>
    </row>
    <row r="562" spans="1:43" x14ac:dyDescent="0.25">
      <c r="A562" t="s">
        <v>669</v>
      </c>
      <c r="B562" s="28"/>
      <c r="C562" s="28"/>
      <c r="D562" s="28"/>
      <c r="E562" s="28"/>
      <c r="F562" s="28"/>
      <c r="G562" s="28"/>
      <c r="H562" s="28"/>
      <c r="I562" s="28"/>
      <c r="J562" s="28"/>
      <c r="K562" s="28"/>
      <c r="L562" s="28"/>
      <c r="M562" s="28"/>
      <c r="N562" s="28"/>
      <c r="S562" s="28">
        <v>559</v>
      </c>
      <c r="T562" s="19"/>
      <c r="U562" s="16"/>
      <c r="V562" s="16"/>
      <c r="W562" s="16">
        <v>1</v>
      </c>
      <c r="X562" s="16"/>
      <c r="Y562" s="16"/>
      <c r="Z562" s="16"/>
      <c r="AA562" s="16"/>
      <c r="AB562" s="16"/>
      <c r="AC562" s="16"/>
      <c r="AD562" s="16"/>
      <c r="AE562" s="16"/>
      <c r="AF562" s="16">
        <v>1</v>
      </c>
      <c r="AG562" s="16"/>
      <c r="AH562" s="16"/>
      <c r="AI562" s="16">
        <v>1</v>
      </c>
      <c r="AJ562" s="16"/>
      <c r="AK562" s="16"/>
      <c r="AL562" s="19" t="e">
        <f t="shared" si="49"/>
        <v>#REF!</v>
      </c>
      <c r="AM562" s="28" t="e">
        <f t="shared" si="50"/>
        <v>#REF!</v>
      </c>
      <c r="AN562" s="28" t="e">
        <f t="shared" si="51"/>
        <v>#REF!</v>
      </c>
      <c r="AO562" s="28" t="e">
        <f t="shared" si="52"/>
        <v>#REF!</v>
      </c>
      <c r="AP562" s="28" t="e">
        <f t="shared" si="53"/>
        <v>#REF!</v>
      </c>
      <c r="AQ562" s="28" t="e">
        <f t="shared" si="54"/>
        <v>#REF!</v>
      </c>
    </row>
    <row r="563" spans="1:43" x14ac:dyDescent="0.25">
      <c r="A563" t="s">
        <v>670</v>
      </c>
      <c r="B563" s="28"/>
      <c r="C563" s="28"/>
      <c r="D563" s="28"/>
      <c r="E563" s="28"/>
      <c r="F563" s="28"/>
      <c r="G563" s="28"/>
      <c r="H563" s="28"/>
      <c r="I563" s="28"/>
      <c r="J563" s="28"/>
      <c r="K563" s="28"/>
      <c r="L563" s="28"/>
      <c r="M563" s="28"/>
      <c r="N563" s="28"/>
      <c r="S563" s="28">
        <v>560</v>
      </c>
      <c r="T563" s="19"/>
      <c r="U563" s="16"/>
      <c r="V563" s="16"/>
      <c r="W563" s="16">
        <v>1</v>
      </c>
      <c r="X563" s="16"/>
      <c r="Y563" s="16"/>
      <c r="Z563" s="16"/>
      <c r="AA563" s="16"/>
      <c r="AB563" s="16"/>
      <c r="AC563" s="16"/>
      <c r="AD563" s="16"/>
      <c r="AE563" s="16">
        <v>1</v>
      </c>
      <c r="AF563" s="16"/>
      <c r="AG563" s="16"/>
      <c r="AH563" s="16"/>
      <c r="AI563" s="16">
        <v>1</v>
      </c>
      <c r="AJ563" s="16"/>
      <c r="AK563" s="16"/>
      <c r="AL563" s="19" t="e">
        <f t="shared" si="49"/>
        <v>#REF!</v>
      </c>
      <c r="AM563" s="28" t="e">
        <f t="shared" si="50"/>
        <v>#REF!</v>
      </c>
      <c r="AN563" s="28" t="e">
        <f t="shared" si="51"/>
        <v>#REF!</v>
      </c>
      <c r="AO563" s="28" t="e">
        <f t="shared" si="52"/>
        <v>#REF!</v>
      </c>
      <c r="AP563" s="28" t="e">
        <f t="shared" si="53"/>
        <v>#REF!</v>
      </c>
      <c r="AQ563" s="28" t="e">
        <f t="shared" si="54"/>
        <v>#REF!</v>
      </c>
    </row>
    <row r="564" spans="1:43" x14ac:dyDescent="0.25">
      <c r="A564" t="s">
        <v>671</v>
      </c>
      <c r="B564" s="28"/>
      <c r="C564" s="28"/>
      <c r="D564" s="28"/>
      <c r="E564" s="28"/>
      <c r="F564" s="28"/>
      <c r="G564" s="28"/>
      <c r="H564" s="28"/>
      <c r="I564" s="28"/>
      <c r="J564" s="28"/>
      <c r="K564" s="28"/>
      <c r="L564" s="28"/>
      <c r="M564" s="28"/>
      <c r="N564" s="28"/>
      <c r="S564" s="28">
        <v>561</v>
      </c>
      <c r="T564" s="19"/>
      <c r="U564" s="16"/>
      <c r="V564" s="16"/>
      <c r="W564" s="16">
        <v>1</v>
      </c>
      <c r="X564" s="16"/>
      <c r="Y564" s="16"/>
      <c r="Z564" s="16"/>
      <c r="AA564" s="16"/>
      <c r="AB564" s="16"/>
      <c r="AC564" s="16"/>
      <c r="AD564" s="16"/>
      <c r="AE564" s="16">
        <v>1</v>
      </c>
      <c r="AF564" s="16"/>
      <c r="AG564" s="16"/>
      <c r="AH564" s="16"/>
      <c r="AI564" s="16">
        <v>1</v>
      </c>
      <c r="AJ564" s="16"/>
      <c r="AK564" s="16"/>
      <c r="AL564" s="19" t="e">
        <f t="shared" si="49"/>
        <v>#REF!</v>
      </c>
      <c r="AM564" s="28" t="e">
        <f t="shared" si="50"/>
        <v>#REF!</v>
      </c>
      <c r="AN564" s="28" t="e">
        <f t="shared" si="51"/>
        <v>#REF!</v>
      </c>
      <c r="AO564" s="28" t="e">
        <f t="shared" si="52"/>
        <v>#REF!</v>
      </c>
      <c r="AP564" s="28" t="e">
        <f t="shared" si="53"/>
        <v>#REF!</v>
      </c>
      <c r="AQ564" s="28" t="e">
        <f t="shared" si="54"/>
        <v>#REF!</v>
      </c>
    </row>
    <row r="565" spans="1:43" x14ac:dyDescent="0.25">
      <c r="A565" t="s">
        <v>672</v>
      </c>
      <c r="B565" s="28"/>
      <c r="C565" s="28"/>
      <c r="D565" s="28"/>
      <c r="E565" s="28"/>
      <c r="F565" s="28"/>
      <c r="G565" s="28"/>
      <c r="H565" s="28"/>
      <c r="I565" s="28"/>
      <c r="J565" s="28"/>
      <c r="K565" s="28"/>
      <c r="L565" s="28"/>
      <c r="M565" s="28"/>
      <c r="N565" s="28"/>
      <c r="S565" s="28">
        <v>562</v>
      </c>
      <c r="T565" s="19"/>
      <c r="U565" s="16"/>
      <c r="V565" s="16"/>
      <c r="W565" s="16">
        <v>1</v>
      </c>
      <c r="X565" s="16"/>
      <c r="Y565" s="16"/>
      <c r="Z565" s="16"/>
      <c r="AA565" s="16"/>
      <c r="AB565" s="16"/>
      <c r="AC565" s="16"/>
      <c r="AD565" s="16"/>
      <c r="AE565" s="16">
        <v>1</v>
      </c>
      <c r="AF565" s="16"/>
      <c r="AG565" s="16"/>
      <c r="AH565" s="16"/>
      <c r="AI565" s="16">
        <v>1</v>
      </c>
      <c r="AJ565" s="16"/>
      <c r="AK565" s="16"/>
      <c r="AL565" s="19" t="e">
        <f t="shared" si="49"/>
        <v>#REF!</v>
      </c>
      <c r="AM565" s="28" t="e">
        <f t="shared" si="50"/>
        <v>#REF!</v>
      </c>
      <c r="AN565" s="28" t="e">
        <f t="shared" si="51"/>
        <v>#REF!</v>
      </c>
      <c r="AO565" s="28" t="e">
        <f t="shared" si="52"/>
        <v>#REF!</v>
      </c>
      <c r="AP565" s="28" t="e">
        <f t="shared" si="53"/>
        <v>#REF!</v>
      </c>
      <c r="AQ565" s="28" t="e">
        <f t="shared" si="54"/>
        <v>#REF!</v>
      </c>
    </row>
    <row r="566" spans="1:43" x14ac:dyDescent="0.25">
      <c r="A566" t="s">
        <v>673</v>
      </c>
      <c r="B566" s="28"/>
      <c r="C566" s="28"/>
      <c r="D566" s="28"/>
      <c r="E566" s="28"/>
      <c r="F566" s="28"/>
      <c r="G566" s="28"/>
      <c r="H566" s="28"/>
      <c r="I566" s="28"/>
      <c r="J566" s="28"/>
      <c r="K566" s="28"/>
      <c r="L566" s="28"/>
      <c r="M566" s="28"/>
      <c r="N566" s="28"/>
      <c r="S566" s="28">
        <v>563</v>
      </c>
      <c r="T566" s="19"/>
      <c r="U566" s="16"/>
      <c r="V566" s="16"/>
      <c r="W566" s="16">
        <v>1</v>
      </c>
      <c r="X566" s="16"/>
      <c r="Y566" s="16"/>
      <c r="Z566" s="16"/>
      <c r="AA566" s="16"/>
      <c r="AB566" s="16"/>
      <c r="AC566" s="16"/>
      <c r="AD566" s="16"/>
      <c r="AE566" s="16">
        <v>1</v>
      </c>
      <c r="AF566" s="16"/>
      <c r="AG566" s="16"/>
      <c r="AH566" s="16"/>
      <c r="AI566" s="16">
        <v>1</v>
      </c>
      <c r="AJ566" s="16"/>
      <c r="AK566" s="16"/>
      <c r="AL566" s="19" t="e">
        <f t="shared" si="49"/>
        <v>#REF!</v>
      </c>
      <c r="AM566" s="28" t="e">
        <f t="shared" si="50"/>
        <v>#REF!</v>
      </c>
      <c r="AN566" s="28" t="e">
        <f t="shared" si="51"/>
        <v>#REF!</v>
      </c>
      <c r="AO566" s="28" t="e">
        <f t="shared" si="52"/>
        <v>#REF!</v>
      </c>
      <c r="AP566" s="28" t="e">
        <f t="shared" si="53"/>
        <v>#REF!</v>
      </c>
      <c r="AQ566" s="28" t="e">
        <f t="shared" si="54"/>
        <v>#REF!</v>
      </c>
    </row>
    <row r="567" spans="1:43" x14ac:dyDescent="0.25">
      <c r="A567" t="s">
        <v>674</v>
      </c>
      <c r="B567" s="28"/>
      <c r="C567" s="28"/>
      <c r="D567" s="28"/>
      <c r="E567" s="28"/>
      <c r="F567" s="28"/>
      <c r="G567" s="28"/>
      <c r="H567" s="28"/>
      <c r="I567" s="28"/>
      <c r="J567" s="28"/>
      <c r="K567" s="28"/>
      <c r="L567" s="28"/>
      <c r="M567" s="28"/>
      <c r="N567" s="28"/>
      <c r="S567" s="28">
        <v>564</v>
      </c>
      <c r="T567" s="19"/>
      <c r="U567" s="16"/>
      <c r="V567" s="16"/>
      <c r="W567" s="16">
        <v>1</v>
      </c>
      <c r="X567" s="16"/>
      <c r="Y567" s="16"/>
      <c r="Z567" s="16"/>
      <c r="AA567" s="16"/>
      <c r="AB567" s="16"/>
      <c r="AC567" s="16"/>
      <c r="AD567" s="16"/>
      <c r="AE567" s="16">
        <v>1</v>
      </c>
      <c r="AF567" s="16"/>
      <c r="AG567" s="16"/>
      <c r="AH567" s="16"/>
      <c r="AI567" s="16">
        <v>1</v>
      </c>
      <c r="AJ567" s="16"/>
      <c r="AK567" s="16"/>
      <c r="AL567" s="19" t="e">
        <f t="shared" si="49"/>
        <v>#REF!</v>
      </c>
      <c r="AM567" s="28" t="e">
        <f t="shared" si="50"/>
        <v>#REF!</v>
      </c>
      <c r="AN567" s="28" t="e">
        <f t="shared" si="51"/>
        <v>#REF!</v>
      </c>
      <c r="AO567" s="28" t="e">
        <f t="shared" si="52"/>
        <v>#REF!</v>
      </c>
      <c r="AP567" s="28" t="e">
        <f t="shared" si="53"/>
        <v>#REF!</v>
      </c>
      <c r="AQ567" s="28" t="e">
        <f t="shared" si="54"/>
        <v>#REF!</v>
      </c>
    </row>
    <row r="568" spans="1:43" x14ac:dyDescent="0.25">
      <c r="A568" t="s">
        <v>675</v>
      </c>
      <c r="B568" s="28"/>
      <c r="C568" s="28"/>
      <c r="D568" s="28"/>
      <c r="E568" s="28"/>
      <c r="F568" s="28"/>
      <c r="G568" s="28"/>
      <c r="H568" s="28"/>
      <c r="I568" s="28"/>
      <c r="J568" s="28"/>
      <c r="K568" s="28"/>
      <c r="L568" s="28"/>
      <c r="M568" s="28"/>
      <c r="N568" s="28"/>
      <c r="S568" s="28">
        <v>565</v>
      </c>
      <c r="T568" s="19"/>
      <c r="U568" s="16"/>
      <c r="V568" s="16"/>
      <c r="W568" s="16">
        <v>1</v>
      </c>
      <c r="X568" s="16"/>
      <c r="Y568" s="16"/>
      <c r="Z568" s="16"/>
      <c r="AA568" s="16"/>
      <c r="AB568" s="16"/>
      <c r="AC568" s="16"/>
      <c r="AD568" s="16"/>
      <c r="AE568" s="16">
        <v>1</v>
      </c>
      <c r="AF568" s="16"/>
      <c r="AG568" s="16"/>
      <c r="AH568" s="16"/>
      <c r="AI568" s="16">
        <v>1</v>
      </c>
      <c r="AJ568" s="16"/>
      <c r="AK568" s="16"/>
      <c r="AL568" s="19" t="e">
        <f t="shared" si="49"/>
        <v>#REF!</v>
      </c>
      <c r="AM568" s="28" t="e">
        <f t="shared" si="50"/>
        <v>#REF!</v>
      </c>
      <c r="AN568" s="28" t="e">
        <f t="shared" si="51"/>
        <v>#REF!</v>
      </c>
      <c r="AO568" s="28" t="e">
        <f t="shared" si="52"/>
        <v>#REF!</v>
      </c>
      <c r="AP568" s="28" t="e">
        <f t="shared" si="53"/>
        <v>#REF!</v>
      </c>
      <c r="AQ568" s="28" t="e">
        <f t="shared" si="54"/>
        <v>#REF!</v>
      </c>
    </row>
    <row r="569" spans="1:43" x14ac:dyDescent="0.25">
      <c r="A569" t="s">
        <v>676</v>
      </c>
      <c r="B569" s="28"/>
      <c r="C569" s="28"/>
      <c r="D569" s="28"/>
      <c r="E569" s="28"/>
      <c r="F569" s="28"/>
      <c r="G569" s="28"/>
      <c r="H569" s="28"/>
      <c r="I569" s="28"/>
      <c r="J569" s="28"/>
      <c r="K569" s="28"/>
      <c r="L569" s="28"/>
      <c r="M569" s="28"/>
      <c r="N569" s="28"/>
      <c r="S569" s="28">
        <v>566</v>
      </c>
      <c r="T569" s="19"/>
      <c r="U569" s="16">
        <v>1</v>
      </c>
      <c r="V569" s="16"/>
      <c r="W569" s="16"/>
      <c r="X569" s="16"/>
      <c r="Y569" s="16"/>
      <c r="Z569" s="16"/>
      <c r="AA569" s="16"/>
      <c r="AB569" s="16"/>
      <c r="AC569" s="16">
        <v>1</v>
      </c>
      <c r="AD569" s="16"/>
      <c r="AE569" s="16"/>
      <c r="AF569" s="16"/>
      <c r="AG569" s="16"/>
      <c r="AH569" s="16"/>
      <c r="AI569" s="16">
        <v>1</v>
      </c>
      <c r="AJ569" s="16"/>
      <c r="AK569" s="16"/>
      <c r="AL569" s="19" t="e">
        <f t="shared" si="49"/>
        <v>#REF!</v>
      </c>
      <c r="AM569" s="28" t="e">
        <f t="shared" si="50"/>
        <v>#REF!</v>
      </c>
      <c r="AN569" s="28" t="e">
        <f t="shared" si="51"/>
        <v>#REF!</v>
      </c>
      <c r="AO569" s="28" t="e">
        <f t="shared" si="52"/>
        <v>#REF!</v>
      </c>
      <c r="AP569" s="28" t="e">
        <f t="shared" si="53"/>
        <v>#REF!</v>
      </c>
      <c r="AQ569" s="28" t="e">
        <f t="shared" si="54"/>
        <v>#REF!</v>
      </c>
    </row>
    <row r="570" spans="1:43" x14ac:dyDescent="0.25">
      <c r="A570" t="s">
        <v>677</v>
      </c>
      <c r="B570" s="28"/>
      <c r="C570" s="28"/>
      <c r="D570" s="28"/>
      <c r="E570" s="28"/>
      <c r="F570" s="28"/>
      <c r="G570" s="28"/>
      <c r="H570" s="28"/>
      <c r="I570" s="28"/>
      <c r="J570" s="28"/>
      <c r="K570" s="28"/>
      <c r="L570" s="28"/>
      <c r="M570" s="28"/>
      <c r="N570" s="28"/>
      <c r="S570" s="28">
        <v>567</v>
      </c>
      <c r="T570" s="19"/>
      <c r="U570" s="16"/>
      <c r="V570" s="16"/>
      <c r="W570" s="16"/>
      <c r="X570" s="16">
        <v>1</v>
      </c>
      <c r="Y570" s="16"/>
      <c r="Z570" s="16"/>
      <c r="AA570" s="16"/>
      <c r="AB570" s="16"/>
      <c r="AC570" s="16">
        <v>1</v>
      </c>
      <c r="AD570" s="16"/>
      <c r="AE570" s="16"/>
      <c r="AF570" s="16"/>
      <c r="AG570" s="16"/>
      <c r="AH570" s="16"/>
      <c r="AI570" s="16">
        <v>1</v>
      </c>
      <c r="AJ570" s="16"/>
      <c r="AK570" s="16"/>
      <c r="AL570" s="19" t="e">
        <f t="shared" si="49"/>
        <v>#REF!</v>
      </c>
      <c r="AM570" s="28" t="e">
        <f t="shared" si="50"/>
        <v>#REF!</v>
      </c>
      <c r="AN570" s="28" t="e">
        <f t="shared" si="51"/>
        <v>#REF!</v>
      </c>
      <c r="AO570" s="28" t="e">
        <f t="shared" si="52"/>
        <v>#REF!</v>
      </c>
      <c r="AP570" s="28" t="e">
        <f t="shared" si="53"/>
        <v>#REF!</v>
      </c>
      <c r="AQ570" s="28" t="e">
        <f t="shared" si="54"/>
        <v>#REF!</v>
      </c>
    </row>
    <row r="571" spans="1:43" x14ac:dyDescent="0.25">
      <c r="A571" t="s">
        <v>678</v>
      </c>
      <c r="B571" s="28"/>
      <c r="C571" s="28"/>
      <c r="D571" s="28"/>
      <c r="E571" s="28"/>
      <c r="F571" s="28"/>
      <c r="G571" s="28"/>
      <c r="H571" s="28"/>
      <c r="I571" s="28"/>
      <c r="J571" s="28"/>
      <c r="K571" s="28"/>
      <c r="L571" s="28"/>
      <c r="M571" s="28"/>
      <c r="N571" s="28"/>
      <c r="S571" s="28">
        <v>568</v>
      </c>
      <c r="T571" s="19"/>
      <c r="U571" s="16"/>
      <c r="V571" s="16"/>
      <c r="W571" s="16"/>
      <c r="X571" s="16"/>
      <c r="Y571" s="16">
        <v>1</v>
      </c>
      <c r="Z571" s="16"/>
      <c r="AA571" s="16"/>
      <c r="AB571" s="16"/>
      <c r="AC571" s="16">
        <v>1</v>
      </c>
      <c r="AD571" s="16"/>
      <c r="AE571" s="16"/>
      <c r="AF571" s="16"/>
      <c r="AG571" s="16"/>
      <c r="AH571" s="16"/>
      <c r="AI571" s="16">
        <v>1</v>
      </c>
      <c r="AJ571" s="16"/>
      <c r="AK571" s="16"/>
      <c r="AL571" s="19" t="e">
        <f t="shared" si="49"/>
        <v>#REF!</v>
      </c>
      <c r="AM571" s="28" t="e">
        <f t="shared" si="50"/>
        <v>#REF!</v>
      </c>
      <c r="AN571" s="28" t="e">
        <f t="shared" si="51"/>
        <v>#REF!</v>
      </c>
      <c r="AO571" s="28" t="e">
        <f t="shared" si="52"/>
        <v>#REF!</v>
      </c>
      <c r="AP571" s="28" t="e">
        <f t="shared" si="53"/>
        <v>#REF!</v>
      </c>
      <c r="AQ571" s="28" t="e">
        <f t="shared" si="54"/>
        <v>#REF!</v>
      </c>
    </row>
    <row r="572" spans="1:43" x14ac:dyDescent="0.25">
      <c r="A572" t="s">
        <v>679</v>
      </c>
      <c r="B572" s="28"/>
      <c r="C572" s="28"/>
      <c r="D572" s="28"/>
      <c r="E572" s="28"/>
      <c r="F572" s="28"/>
      <c r="G572" s="28"/>
      <c r="H572" s="28"/>
      <c r="I572" s="28"/>
      <c r="J572" s="28"/>
      <c r="K572" s="28"/>
      <c r="L572" s="28"/>
      <c r="M572" s="28"/>
      <c r="N572" s="28"/>
      <c r="S572" s="28">
        <v>569</v>
      </c>
      <c r="T572" s="19"/>
      <c r="U572" s="16"/>
      <c r="V572" s="16"/>
      <c r="W572" s="16"/>
      <c r="X572" s="16"/>
      <c r="Y572" s="16"/>
      <c r="Z572" s="16">
        <v>1</v>
      </c>
      <c r="AA572" s="16"/>
      <c r="AB572" s="16"/>
      <c r="AC572" s="16">
        <v>1</v>
      </c>
      <c r="AD572" s="16"/>
      <c r="AE572" s="16"/>
      <c r="AF572" s="16"/>
      <c r="AG572" s="16"/>
      <c r="AH572" s="16"/>
      <c r="AI572" s="16">
        <v>1</v>
      </c>
      <c r="AJ572" s="16"/>
      <c r="AK572" s="16"/>
      <c r="AL572" s="19" t="e">
        <f t="shared" si="49"/>
        <v>#REF!</v>
      </c>
      <c r="AM572" s="28" t="e">
        <f t="shared" si="50"/>
        <v>#REF!</v>
      </c>
      <c r="AN572" s="28" t="e">
        <f t="shared" si="51"/>
        <v>#REF!</v>
      </c>
      <c r="AO572" s="28" t="e">
        <f t="shared" si="52"/>
        <v>#REF!</v>
      </c>
      <c r="AP572" s="28" t="e">
        <f t="shared" si="53"/>
        <v>#REF!</v>
      </c>
      <c r="AQ572" s="28" t="e">
        <f t="shared" si="54"/>
        <v>#REF!</v>
      </c>
    </row>
    <row r="573" spans="1:43" x14ac:dyDescent="0.25">
      <c r="A573" t="s">
        <v>680</v>
      </c>
      <c r="B573" s="28"/>
      <c r="C573" s="28"/>
      <c r="D573" s="28"/>
      <c r="E573" s="28"/>
      <c r="F573" s="28"/>
      <c r="G573" s="28"/>
      <c r="H573" s="28"/>
      <c r="I573" s="28"/>
      <c r="J573" s="28"/>
      <c r="K573" s="28"/>
      <c r="L573" s="28"/>
      <c r="M573" s="28"/>
      <c r="N573" s="28"/>
      <c r="S573" s="28">
        <v>570</v>
      </c>
      <c r="T573" s="19"/>
      <c r="U573" s="16"/>
      <c r="V573" s="16">
        <v>1</v>
      </c>
      <c r="W573" s="16"/>
      <c r="X573" s="16"/>
      <c r="Y573" s="16"/>
      <c r="Z573" s="16"/>
      <c r="AA573" s="16"/>
      <c r="AB573" s="16"/>
      <c r="AC573" s="16">
        <v>1</v>
      </c>
      <c r="AD573" s="16"/>
      <c r="AE573" s="16"/>
      <c r="AF573" s="16"/>
      <c r="AG573" s="16"/>
      <c r="AH573" s="16"/>
      <c r="AI573" s="16">
        <v>1</v>
      </c>
      <c r="AJ573" s="16"/>
      <c r="AK573" s="16"/>
      <c r="AL573" s="19" t="e">
        <f t="shared" si="49"/>
        <v>#REF!</v>
      </c>
      <c r="AM573" s="28" t="e">
        <f t="shared" si="50"/>
        <v>#REF!</v>
      </c>
      <c r="AN573" s="28" t="e">
        <f t="shared" si="51"/>
        <v>#REF!</v>
      </c>
      <c r="AO573" s="28" t="e">
        <f t="shared" si="52"/>
        <v>#REF!</v>
      </c>
      <c r="AP573" s="28" t="e">
        <f t="shared" si="53"/>
        <v>#REF!</v>
      </c>
      <c r="AQ573" s="28" t="e">
        <f t="shared" si="54"/>
        <v>#REF!</v>
      </c>
    </row>
    <row r="574" spans="1:43" x14ac:dyDescent="0.25">
      <c r="A574" t="s">
        <v>681</v>
      </c>
      <c r="B574" s="28"/>
      <c r="C574" s="28"/>
      <c r="D574" s="28"/>
      <c r="E574" s="28"/>
      <c r="F574" s="28"/>
      <c r="G574" s="28"/>
      <c r="H574" s="28"/>
      <c r="I574" s="28"/>
      <c r="J574" s="28"/>
      <c r="K574" s="28"/>
      <c r="L574" s="28"/>
      <c r="M574" s="28"/>
      <c r="N574" s="28"/>
      <c r="S574" s="28">
        <v>571</v>
      </c>
      <c r="T574" s="19"/>
      <c r="U574" s="16"/>
      <c r="V574" s="16"/>
      <c r="W574" s="16">
        <v>1</v>
      </c>
      <c r="X574" s="16"/>
      <c r="Y574" s="16"/>
      <c r="Z574" s="16"/>
      <c r="AA574" s="16"/>
      <c r="AB574" s="16"/>
      <c r="AC574" s="16">
        <v>1</v>
      </c>
      <c r="AD574" s="16"/>
      <c r="AE574" s="16"/>
      <c r="AF574" s="16"/>
      <c r="AG574" s="16"/>
      <c r="AH574" s="16"/>
      <c r="AI574" s="16">
        <v>1</v>
      </c>
      <c r="AJ574" s="16"/>
      <c r="AK574" s="16"/>
      <c r="AL574" s="19" t="e">
        <f t="shared" si="49"/>
        <v>#REF!</v>
      </c>
      <c r="AM574" s="28" t="e">
        <f t="shared" si="50"/>
        <v>#REF!</v>
      </c>
      <c r="AN574" s="28" t="e">
        <f t="shared" si="51"/>
        <v>#REF!</v>
      </c>
      <c r="AO574" s="28" t="e">
        <f t="shared" si="52"/>
        <v>#REF!</v>
      </c>
      <c r="AP574" s="28" t="e">
        <f t="shared" si="53"/>
        <v>#REF!</v>
      </c>
      <c r="AQ574" s="28" t="e">
        <f t="shared" si="54"/>
        <v>#REF!</v>
      </c>
    </row>
    <row r="575" spans="1:43" x14ac:dyDescent="0.25">
      <c r="A575" t="s">
        <v>682</v>
      </c>
      <c r="B575" s="28"/>
      <c r="C575" s="28"/>
      <c r="D575" s="28"/>
      <c r="E575" s="28"/>
      <c r="F575" s="28"/>
      <c r="G575" s="28"/>
      <c r="H575" s="28"/>
      <c r="I575" s="28"/>
      <c r="J575" s="28"/>
      <c r="K575" s="28"/>
      <c r="L575" s="28"/>
      <c r="M575" s="28"/>
      <c r="N575" s="28"/>
      <c r="S575" s="28">
        <v>572</v>
      </c>
      <c r="T575" s="19"/>
      <c r="U575" s="16">
        <v>1</v>
      </c>
      <c r="V575" s="16"/>
      <c r="W575" s="16"/>
      <c r="X575" s="16"/>
      <c r="Y575" s="16"/>
      <c r="Z575" s="16"/>
      <c r="AA575" s="16"/>
      <c r="AB575" s="16"/>
      <c r="AC575" s="16">
        <v>1</v>
      </c>
      <c r="AD575" s="16"/>
      <c r="AE575" s="16"/>
      <c r="AF575" s="16"/>
      <c r="AG575" s="16"/>
      <c r="AH575" s="16"/>
      <c r="AI575" s="16">
        <v>1</v>
      </c>
      <c r="AJ575" s="16"/>
      <c r="AK575" s="16"/>
      <c r="AL575" s="19" t="e">
        <f t="shared" si="49"/>
        <v>#REF!</v>
      </c>
      <c r="AM575" s="28" t="e">
        <f t="shared" si="50"/>
        <v>#REF!</v>
      </c>
      <c r="AN575" s="28" t="e">
        <f t="shared" si="51"/>
        <v>#REF!</v>
      </c>
      <c r="AO575" s="28" t="e">
        <f t="shared" si="52"/>
        <v>#REF!</v>
      </c>
      <c r="AP575" s="28" t="e">
        <f t="shared" si="53"/>
        <v>#REF!</v>
      </c>
      <c r="AQ575" s="28" t="e">
        <f t="shared" si="54"/>
        <v>#REF!</v>
      </c>
    </row>
    <row r="576" spans="1:43" x14ac:dyDescent="0.25">
      <c r="A576" t="s">
        <v>683</v>
      </c>
      <c r="B576" s="28"/>
      <c r="C576" s="28"/>
      <c r="D576" s="28"/>
      <c r="E576" s="28"/>
      <c r="F576" s="28"/>
      <c r="G576" s="28"/>
      <c r="H576" s="28"/>
      <c r="I576" s="28"/>
      <c r="J576" s="28"/>
      <c r="K576" s="28"/>
      <c r="L576" s="28"/>
      <c r="M576" s="28"/>
      <c r="N576" s="28"/>
      <c r="S576" s="28">
        <v>573</v>
      </c>
      <c r="T576" s="19"/>
      <c r="U576" s="16"/>
      <c r="V576" s="16"/>
      <c r="W576" s="16"/>
      <c r="X576" s="16">
        <v>1</v>
      </c>
      <c r="Y576" s="16"/>
      <c r="Z576" s="16"/>
      <c r="AA576" s="16"/>
      <c r="AB576" s="16"/>
      <c r="AC576" s="16">
        <v>1</v>
      </c>
      <c r="AD576" s="16"/>
      <c r="AE576" s="16"/>
      <c r="AF576" s="16"/>
      <c r="AG576" s="16"/>
      <c r="AH576" s="16"/>
      <c r="AI576" s="16">
        <v>1</v>
      </c>
      <c r="AJ576" s="16"/>
      <c r="AK576" s="16"/>
      <c r="AL576" s="19" t="e">
        <f t="shared" si="49"/>
        <v>#REF!</v>
      </c>
      <c r="AM576" s="28" t="e">
        <f t="shared" si="50"/>
        <v>#REF!</v>
      </c>
      <c r="AN576" s="28" t="e">
        <f t="shared" si="51"/>
        <v>#REF!</v>
      </c>
      <c r="AO576" s="28" t="e">
        <f t="shared" si="52"/>
        <v>#REF!</v>
      </c>
      <c r="AP576" s="28" t="e">
        <f t="shared" si="53"/>
        <v>#REF!</v>
      </c>
      <c r="AQ576" s="28" t="e">
        <f t="shared" si="54"/>
        <v>#REF!</v>
      </c>
    </row>
    <row r="577" spans="1:43" x14ac:dyDescent="0.25">
      <c r="A577" t="s">
        <v>684</v>
      </c>
      <c r="B577" s="28"/>
      <c r="C577" s="28"/>
      <c r="D577" s="28"/>
      <c r="E577" s="28"/>
      <c r="F577" s="28"/>
      <c r="G577" s="28"/>
      <c r="H577" s="28"/>
      <c r="I577" s="28"/>
      <c r="J577" s="28"/>
      <c r="K577" s="28"/>
      <c r="L577" s="28"/>
      <c r="M577" s="28"/>
      <c r="N577" s="28"/>
      <c r="S577" s="28">
        <v>574</v>
      </c>
      <c r="T577" s="19"/>
      <c r="U577" s="16"/>
      <c r="V577" s="16"/>
      <c r="W577" s="16"/>
      <c r="X577" s="16"/>
      <c r="Y577" s="16">
        <v>1</v>
      </c>
      <c r="Z577" s="16"/>
      <c r="AA577" s="16"/>
      <c r="AB577" s="16"/>
      <c r="AC577" s="16">
        <v>1</v>
      </c>
      <c r="AD577" s="16"/>
      <c r="AE577" s="16"/>
      <c r="AF577" s="16"/>
      <c r="AG577" s="16"/>
      <c r="AH577" s="16"/>
      <c r="AI577" s="16">
        <v>1</v>
      </c>
      <c r="AJ577" s="16"/>
      <c r="AK577" s="16"/>
      <c r="AL577" s="19" t="e">
        <f t="shared" si="49"/>
        <v>#REF!</v>
      </c>
      <c r="AM577" s="28" t="e">
        <f t="shared" si="50"/>
        <v>#REF!</v>
      </c>
      <c r="AN577" s="28" t="e">
        <f t="shared" si="51"/>
        <v>#REF!</v>
      </c>
      <c r="AO577" s="28" t="e">
        <f t="shared" si="52"/>
        <v>#REF!</v>
      </c>
      <c r="AP577" s="28" t="e">
        <f t="shared" si="53"/>
        <v>#REF!</v>
      </c>
      <c r="AQ577" s="28" t="e">
        <f t="shared" si="54"/>
        <v>#REF!</v>
      </c>
    </row>
    <row r="578" spans="1:43" x14ac:dyDescent="0.25">
      <c r="A578" t="s">
        <v>685</v>
      </c>
      <c r="B578" s="28"/>
      <c r="C578" s="28"/>
      <c r="D578" s="28"/>
      <c r="E578" s="28"/>
      <c r="F578" s="28"/>
      <c r="G578" s="28"/>
      <c r="H578" s="28"/>
      <c r="I578" s="28"/>
      <c r="J578" s="28"/>
      <c r="K578" s="28"/>
      <c r="L578" s="28"/>
      <c r="M578" s="28"/>
      <c r="N578" s="28"/>
      <c r="S578" s="28">
        <v>575</v>
      </c>
      <c r="T578" s="19"/>
      <c r="U578" s="16"/>
      <c r="V578" s="16"/>
      <c r="W578" s="16"/>
      <c r="X578" s="16"/>
      <c r="Y578" s="16"/>
      <c r="Z578" s="16">
        <v>1</v>
      </c>
      <c r="AA578" s="16"/>
      <c r="AB578" s="16"/>
      <c r="AC578" s="16">
        <v>1</v>
      </c>
      <c r="AD578" s="16"/>
      <c r="AE578" s="16"/>
      <c r="AF578" s="16"/>
      <c r="AG578" s="16"/>
      <c r="AH578" s="16"/>
      <c r="AI578" s="16">
        <v>1</v>
      </c>
      <c r="AJ578" s="16"/>
      <c r="AK578" s="16"/>
      <c r="AL578" s="19" t="e">
        <f t="shared" si="49"/>
        <v>#REF!</v>
      </c>
      <c r="AM578" s="28" t="e">
        <f t="shared" si="50"/>
        <v>#REF!</v>
      </c>
      <c r="AN578" s="28" t="e">
        <f t="shared" si="51"/>
        <v>#REF!</v>
      </c>
      <c r="AO578" s="28" t="e">
        <f t="shared" si="52"/>
        <v>#REF!</v>
      </c>
      <c r="AP578" s="28" t="e">
        <f t="shared" si="53"/>
        <v>#REF!</v>
      </c>
      <c r="AQ578" s="28" t="e">
        <f t="shared" si="54"/>
        <v>#REF!</v>
      </c>
    </row>
    <row r="579" spans="1:43" x14ac:dyDescent="0.25">
      <c r="A579" t="s">
        <v>686</v>
      </c>
      <c r="B579" s="28"/>
      <c r="C579" s="28"/>
      <c r="D579" s="28"/>
      <c r="E579" s="28"/>
      <c r="F579" s="28"/>
      <c r="G579" s="28"/>
      <c r="H579" s="28"/>
      <c r="I579" s="28"/>
      <c r="J579" s="28"/>
      <c r="K579" s="28"/>
      <c r="L579" s="28"/>
      <c r="M579" s="28"/>
      <c r="N579" s="28"/>
      <c r="S579" s="28">
        <v>576</v>
      </c>
      <c r="T579" s="19"/>
      <c r="U579" s="16"/>
      <c r="V579" s="16">
        <v>1</v>
      </c>
      <c r="W579" s="16"/>
      <c r="X579" s="16"/>
      <c r="Y579" s="16"/>
      <c r="Z579" s="16"/>
      <c r="AA579" s="16"/>
      <c r="AB579" s="16"/>
      <c r="AC579" s="16">
        <v>1</v>
      </c>
      <c r="AD579" s="16"/>
      <c r="AE579" s="16"/>
      <c r="AF579" s="16"/>
      <c r="AG579" s="16"/>
      <c r="AH579" s="16"/>
      <c r="AI579" s="16">
        <v>1</v>
      </c>
      <c r="AJ579" s="16"/>
      <c r="AK579" s="16"/>
      <c r="AL579" s="19" t="e">
        <f t="shared" si="49"/>
        <v>#REF!</v>
      </c>
      <c r="AM579" s="28" t="e">
        <f t="shared" si="50"/>
        <v>#REF!</v>
      </c>
      <c r="AN579" s="28" t="e">
        <f t="shared" si="51"/>
        <v>#REF!</v>
      </c>
      <c r="AO579" s="28" t="e">
        <f t="shared" si="52"/>
        <v>#REF!</v>
      </c>
      <c r="AP579" s="28" t="e">
        <f t="shared" si="53"/>
        <v>#REF!</v>
      </c>
      <c r="AQ579" s="28" t="e">
        <f t="shared" si="54"/>
        <v>#REF!</v>
      </c>
    </row>
    <row r="580" spans="1:43" x14ac:dyDescent="0.25">
      <c r="A580" t="s">
        <v>687</v>
      </c>
      <c r="B580" s="28"/>
      <c r="C580" s="28"/>
      <c r="D580" s="28"/>
      <c r="E580" s="28"/>
      <c r="F580" s="28"/>
      <c r="G580" s="28"/>
      <c r="H580" s="28"/>
      <c r="I580" s="28"/>
      <c r="J580" s="28"/>
      <c r="K580" s="28"/>
      <c r="L580" s="28"/>
      <c r="M580" s="28"/>
      <c r="N580" s="28"/>
      <c r="S580" s="28">
        <v>577</v>
      </c>
      <c r="T580" s="19"/>
      <c r="U580" s="16"/>
      <c r="V580" s="16"/>
      <c r="W580" s="16">
        <v>1</v>
      </c>
      <c r="X580" s="16"/>
      <c r="Y580" s="16"/>
      <c r="Z580" s="16"/>
      <c r="AA580" s="16"/>
      <c r="AB580" s="16"/>
      <c r="AC580" s="16">
        <v>1</v>
      </c>
      <c r="AD580" s="16"/>
      <c r="AE580" s="16"/>
      <c r="AF580" s="16"/>
      <c r="AG580" s="16"/>
      <c r="AH580" s="16"/>
      <c r="AI580" s="16">
        <v>1</v>
      </c>
      <c r="AJ580" s="16"/>
      <c r="AK580" s="16"/>
      <c r="AL580" s="19" t="e">
        <f t="shared" ref="AL580:AL643" si="55">IF(AND(AM580&lt;&gt;1,AN580&lt;&gt;1,AO580&lt;&gt;1,AP580&lt;&gt;1,AQ580&lt;&gt;1),1,0)</f>
        <v>#REF!</v>
      </c>
      <c r="AM580" s="28" t="e">
        <f t="shared" ref="AM580:AM643" si="56">MAX(SUM(U$1,U580),SUM(V$1,V580),SUM(W$1,W580),SUM(X$1,X580),SUM(Y$1,Y580),SUM(Z$1,Z580))</f>
        <v>#REF!</v>
      </c>
      <c r="AN580" s="28" t="e">
        <f t="shared" ref="AN580:AN643" si="57">MAX(SUM(AA$1,AA580),SUM(AB$1,AB580))</f>
        <v>#REF!</v>
      </c>
      <c r="AO580" s="28" t="e">
        <f t="shared" ref="AO580:AO643" si="58">MAX(SUM(AC$1,AC580),SUM(AD$1,AD580),SUM(AE$1,AE580),SUM(AF$1,AF580))</f>
        <v>#REF!</v>
      </c>
      <c r="AP580" s="28" t="e">
        <f t="shared" ref="AP580:AP643" si="59">MAX(SUM(AG$1,AG580),SUM(AH$1,AH580))</f>
        <v>#REF!</v>
      </c>
      <c r="AQ580" s="28" t="e">
        <f t="shared" ref="AQ580:AQ643" si="60">MAX(SUM(AI$1,AI580),SUM(AJ$1,AJ580),SUM(AK$1,AK580))</f>
        <v>#REF!</v>
      </c>
    </row>
    <row r="581" spans="1:43" x14ac:dyDescent="0.25">
      <c r="A581" t="s">
        <v>688</v>
      </c>
      <c r="B581" s="28"/>
      <c r="C581" s="28"/>
      <c r="D581" s="28"/>
      <c r="E581" s="28"/>
      <c r="F581" s="28"/>
      <c r="G581" s="28"/>
      <c r="H581" s="28"/>
      <c r="I581" s="28"/>
      <c r="J581" s="28"/>
      <c r="K581" s="28"/>
      <c r="L581" s="28"/>
      <c r="M581" s="28"/>
      <c r="N581" s="28"/>
      <c r="S581" s="28">
        <v>578</v>
      </c>
      <c r="T581" s="19"/>
      <c r="U581" s="16">
        <v>1</v>
      </c>
      <c r="V581" s="16"/>
      <c r="W581" s="16"/>
      <c r="X581" s="16"/>
      <c r="Y581" s="16"/>
      <c r="Z581" s="16"/>
      <c r="AA581" s="16"/>
      <c r="AB581" s="16"/>
      <c r="AC581" s="16"/>
      <c r="AD581" s="16"/>
      <c r="AE581" s="16"/>
      <c r="AF581" s="16"/>
      <c r="AG581" s="16"/>
      <c r="AH581" s="16"/>
      <c r="AI581" s="16"/>
      <c r="AJ581" s="16">
        <v>1</v>
      </c>
      <c r="AK581" s="16"/>
      <c r="AL581" s="19" t="e">
        <f t="shared" si="55"/>
        <v>#REF!</v>
      </c>
      <c r="AM581" s="28" t="e">
        <f t="shared" si="56"/>
        <v>#REF!</v>
      </c>
      <c r="AN581" s="28" t="e">
        <f t="shared" si="57"/>
        <v>#REF!</v>
      </c>
      <c r="AO581" s="28" t="e">
        <f t="shared" si="58"/>
        <v>#REF!</v>
      </c>
      <c r="AP581" s="28" t="e">
        <f t="shared" si="59"/>
        <v>#REF!</v>
      </c>
      <c r="AQ581" s="28" t="e">
        <f t="shared" si="60"/>
        <v>#REF!</v>
      </c>
    </row>
    <row r="582" spans="1:43" x14ac:dyDescent="0.25">
      <c r="A582" t="s">
        <v>689</v>
      </c>
      <c r="B582" s="28"/>
      <c r="C582" s="28"/>
      <c r="D582" s="28"/>
      <c r="E582" s="28"/>
      <c r="F582" s="28"/>
      <c r="G582" s="28"/>
      <c r="H582" s="28"/>
      <c r="I582" s="28"/>
      <c r="J582" s="28"/>
      <c r="K582" s="28"/>
      <c r="L582" s="28"/>
      <c r="M582" s="28"/>
      <c r="N582" s="28"/>
      <c r="S582" s="28">
        <v>579</v>
      </c>
      <c r="T582" s="19"/>
      <c r="U582" s="16">
        <v>1</v>
      </c>
      <c r="V582" s="16"/>
      <c r="W582" s="16"/>
      <c r="X582" s="16"/>
      <c r="Y582" s="16"/>
      <c r="Z582" s="16"/>
      <c r="AA582" s="16"/>
      <c r="AB582" s="16"/>
      <c r="AC582" s="16"/>
      <c r="AD582" s="16">
        <v>1</v>
      </c>
      <c r="AE582" s="16"/>
      <c r="AF582" s="16"/>
      <c r="AG582" s="16"/>
      <c r="AH582" s="16"/>
      <c r="AI582" s="16"/>
      <c r="AJ582" s="16">
        <v>1</v>
      </c>
      <c r="AK582" s="16"/>
      <c r="AL582" s="19" t="e">
        <f t="shared" si="55"/>
        <v>#REF!</v>
      </c>
      <c r="AM582" s="28" t="e">
        <f t="shared" si="56"/>
        <v>#REF!</v>
      </c>
      <c r="AN582" s="28" t="e">
        <f t="shared" si="57"/>
        <v>#REF!</v>
      </c>
      <c r="AO582" s="28" t="e">
        <f t="shared" si="58"/>
        <v>#REF!</v>
      </c>
      <c r="AP582" s="28" t="e">
        <f t="shared" si="59"/>
        <v>#REF!</v>
      </c>
      <c r="AQ582" s="28" t="e">
        <f t="shared" si="60"/>
        <v>#REF!</v>
      </c>
    </row>
    <row r="583" spans="1:43" x14ac:dyDescent="0.25">
      <c r="A583" t="s">
        <v>690</v>
      </c>
      <c r="B583" s="28"/>
      <c r="C583" s="28"/>
      <c r="D583" s="28"/>
      <c r="E583" s="28"/>
      <c r="F583" s="28"/>
      <c r="G583" s="28"/>
      <c r="H583" s="28"/>
      <c r="I583" s="28"/>
      <c r="J583" s="28"/>
      <c r="K583" s="28"/>
      <c r="L583" s="28"/>
      <c r="M583" s="28"/>
      <c r="N583" s="28"/>
      <c r="S583" s="28">
        <v>580</v>
      </c>
      <c r="T583" s="19"/>
      <c r="U583" s="16">
        <v>1</v>
      </c>
      <c r="V583" s="16"/>
      <c r="W583" s="16"/>
      <c r="X583" s="16"/>
      <c r="Y583" s="16"/>
      <c r="Z583" s="16"/>
      <c r="AA583" s="16"/>
      <c r="AB583" s="16"/>
      <c r="AC583" s="16"/>
      <c r="AD583" s="16">
        <v>1</v>
      </c>
      <c r="AE583" s="16"/>
      <c r="AF583" s="16"/>
      <c r="AG583" s="16"/>
      <c r="AH583" s="16"/>
      <c r="AI583" s="16"/>
      <c r="AJ583" s="16">
        <v>1</v>
      </c>
      <c r="AK583" s="16"/>
      <c r="AL583" s="19" t="e">
        <f t="shared" si="55"/>
        <v>#REF!</v>
      </c>
      <c r="AM583" s="28" t="e">
        <f t="shared" si="56"/>
        <v>#REF!</v>
      </c>
      <c r="AN583" s="28" t="e">
        <f t="shared" si="57"/>
        <v>#REF!</v>
      </c>
      <c r="AO583" s="28" t="e">
        <f t="shared" si="58"/>
        <v>#REF!</v>
      </c>
      <c r="AP583" s="28" t="e">
        <f t="shared" si="59"/>
        <v>#REF!</v>
      </c>
      <c r="AQ583" s="28" t="e">
        <f t="shared" si="60"/>
        <v>#REF!</v>
      </c>
    </row>
    <row r="584" spans="1:43" x14ac:dyDescent="0.25">
      <c r="A584" t="s">
        <v>691</v>
      </c>
      <c r="B584" s="28"/>
      <c r="C584" s="28"/>
      <c r="D584" s="28"/>
      <c r="E584" s="28"/>
      <c r="F584" s="28"/>
      <c r="G584" s="28"/>
      <c r="H584" s="28"/>
      <c r="I584" s="28"/>
      <c r="J584" s="28"/>
      <c r="K584" s="28"/>
      <c r="L584" s="28"/>
      <c r="M584" s="28"/>
      <c r="N584" s="28"/>
      <c r="S584" s="28">
        <v>581</v>
      </c>
      <c r="T584" s="19"/>
      <c r="U584" s="16">
        <v>1</v>
      </c>
      <c r="V584" s="16"/>
      <c r="W584" s="16"/>
      <c r="X584" s="16"/>
      <c r="Y584" s="16"/>
      <c r="Z584" s="16"/>
      <c r="AA584" s="16"/>
      <c r="AB584" s="16"/>
      <c r="AC584" s="16"/>
      <c r="AD584" s="16">
        <v>1</v>
      </c>
      <c r="AE584" s="16"/>
      <c r="AF584" s="16"/>
      <c r="AG584" s="16"/>
      <c r="AH584" s="16"/>
      <c r="AI584" s="16"/>
      <c r="AJ584" s="16">
        <v>1</v>
      </c>
      <c r="AK584" s="16"/>
      <c r="AL584" s="19" t="e">
        <f t="shared" si="55"/>
        <v>#REF!</v>
      </c>
      <c r="AM584" s="28" t="e">
        <f t="shared" si="56"/>
        <v>#REF!</v>
      </c>
      <c r="AN584" s="28" t="e">
        <f t="shared" si="57"/>
        <v>#REF!</v>
      </c>
      <c r="AO584" s="28" t="e">
        <f t="shared" si="58"/>
        <v>#REF!</v>
      </c>
      <c r="AP584" s="28" t="e">
        <f t="shared" si="59"/>
        <v>#REF!</v>
      </c>
      <c r="AQ584" s="28" t="e">
        <f t="shared" si="60"/>
        <v>#REF!</v>
      </c>
    </row>
    <row r="585" spans="1:43" x14ac:dyDescent="0.25">
      <c r="A585" t="s">
        <v>692</v>
      </c>
      <c r="B585" s="28"/>
      <c r="C585" s="28"/>
      <c r="D585" s="28"/>
      <c r="E585" s="28"/>
      <c r="F585" s="28"/>
      <c r="G585" s="28"/>
      <c r="H585" s="28"/>
      <c r="I585" s="28"/>
      <c r="J585" s="28"/>
      <c r="K585" s="28"/>
      <c r="L585" s="28"/>
      <c r="M585" s="28"/>
      <c r="N585" s="28"/>
      <c r="S585" s="28">
        <v>582</v>
      </c>
      <c r="T585" s="19"/>
      <c r="U585" s="16">
        <v>1</v>
      </c>
      <c r="V585" s="16"/>
      <c r="W585" s="16"/>
      <c r="X585" s="16"/>
      <c r="Y585" s="16"/>
      <c r="Z585" s="16"/>
      <c r="AA585" s="16"/>
      <c r="AB585" s="16"/>
      <c r="AC585" s="16"/>
      <c r="AD585" s="16">
        <v>1</v>
      </c>
      <c r="AE585" s="16"/>
      <c r="AF585" s="16"/>
      <c r="AG585" s="16"/>
      <c r="AH585" s="16"/>
      <c r="AI585" s="16"/>
      <c r="AJ585" s="16">
        <v>1</v>
      </c>
      <c r="AK585" s="16"/>
      <c r="AL585" s="19" t="e">
        <f t="shared" si="55"/>
        <v>#REF!</v>
      </c>
      <c r="AM585" s="28" t="e">
        <f t="shared" si="56"/>
        <v>#REF!</v>
      </c>
      <c r="AN585" s="28" t="e">
        <f t="shared" si="57"/>
        <v>#REF!</v>
      </c>
      <c r="AO585" s="28" t="e">
        <f t="shared" si="58"/>
        <v>#REF!</v>
      </c>
      <c r="AP585" s="28" t="e">
        <f t="shared" si="59"/>
        <v>#REF!</v>
      </c>
      <c r="AQ585" s="28" t="e">
        <f t="shared" si="60"/>
        <v>#REF!</v>
      </c>
    </row>
    <row r="586" spans="1:43" x14ac:dyDescent="0.25">
      <c r="A586" t="s">
        <v>693</v>
      </c>
      <c r="B586" s="28"/>
      <c r="C586" s="28"/>
      <c r="D586" s="28"/>
      <c r="E586" s="28"/>
      <c r="F586" s="28"/>
      <c r="G586" s="28"/>
      <c r="H586" s="28"/>
      <c r="I586" s="28"/>
      <c r="J586" s="28"/>
      <c r="K586" s="28"/>
      <c r="L586" s="28"/>
      <c r="M586" s="28"/>
      <c r="N586" s="28"/>
      <c r="S586" s="28">
        <v>583</v>
      </c>
      <c r="T586" s="19"/>
      <c r="U586" s="16">
        <v>1</v>
      </c>
      <c r="V586" s="16"/>
      <c r="W586" s="16"/>
      <c r="X586" s="16"/>
      <c r="Y586" s="16"/>
      <c r="Z586" s="16"/>
      <c r="AA586" s="16"/>
      <c r="AB586" s="16"/>
      <c r="AC586" s="16"/>
      <c r="AD586" s="16">
        <v>1</v>
      </c>
      <c r="AE586" s="16"/>
      <c r="AF586" s="16"/>
      <c r="AG586" s="16"/>
      <c r="AH586" s="16"/>
      <c r="AI586" s="16"/>
      <c r="AJ586" s="16">
        <v>1</v>
      </c>
      <c r="AK586" s="16"/>
      <c r="AL586" s="19" t="e">
        <f t="shared" si="55"/>
        <v>#REF!</v>
      </c>
      <c r="AM586" s="28" t="e">
        <f t="shared" si="56"/>
        <v>#REF!</v>
      </c>
      <c r="AN586" s="28" t="e">
        <f t="shared" si="57"/>
        <v>#REF!</v>
      </c>
      <c r="AO586" s="28" t="e">
        <f t="shared" si="58"/>
        <v>#REF!</v>
      </c>
      <c r="AP586" s="28" t="e">
        <f t="shared" si="59"/>
        <v>#REF!</v>
      </c>
      <c r="AQ586" s="28" t="e">
        <f t="shared" si="60"/>
        <v>#REF!</v>
      </c>
    </row>
    <row r="587" spans="1:43" x14ac:dyDescent="0.25">
      <c r="A587" t="s">
        <v>694</v>
      </c>
      <c r="B587" s="28"/>
      <c r="C587" s="28"/>
      <c r="D587" s="28"/>
      <c r="E587" s="28"/>
      <c r="F587" s="28"/>
      <c r="G587" s="28"/>
      <c r="H587" s="28"/>
      <c r="I587" s="28"/>
      <c r="J587" s="28"/>
      <c r="K587" s="28"/>
      <c r="L587" s="28"/>
      <c r="M587" s="28"/>
      <c r="N587" s="28"/>
      <c r="S587" s="28">
        <v>584</v>
      </c>
      <c r="T587" s="19"/>
      <c r="U587" s="16">
        <v>1</v>
      </c>
      <c r="V587" s="16"/>
      <c r="W587" s="16"/>
      <c r="X587" s="16"/>
      <c r="Y587" s="16"/>
      <c r="Z587" s="16"/>
      <c r="AA587" s="16"/>
      <c r="AB587" s="16"/>
      <c r="AC587" s="16"/>
      <c r="AD587" s="16"/>
      <c r="AE587" s="16"/>
      <c r="AF587" s="16">
        <v>1</v>
      </c>
      <c r="AG587" s="16"/>
      <c r="AH587" s="16"/>
      <c r="AI587" s="16"/>
      <c r="AJ587" s="16">
        <v>1</v>
      </c>
      <c r="AK587" s="16"/>
      <c r="AL587" s="19" t="e">
        <f t="shared" si="55"/>
        <v>#REF!</v>
      </c>
      <c r="AM587" s="28" t="e">
        <f t="shared" si="56"/>
        <v>#REF!</v>
      </c>
      <c r="AN587" s="28" t="e">
        <f t="shared" si="57"/>
        <v>#REF!</v>
      </c>
      <c r="AO587" s="28" t="e">
        <f t="shared" si="58"/>
        <v>#REF!</v>
      </c>
      <c r="AP587" s="28" t="e">
        <f t="shared" si="59"/>
        <v>#REF!</v>
      </c>
      <c r="AQ587" s="28" t="e">
        <f t="shared" si="60"/>
        <v>#REF!</v>
      </c>
    </row>
    <row r="588" spans="1:43" x14ac:dyDescent="0.25">
      <c r="A588" t="s">
        <v>695</v>
      </c>
      <c r="B588" s="28"/>
      <c r="C588" s="28"/>
      <c r="D588" s="28"/>
      <c r="E588" s="28"/>
      <c r="F588" s="28"/>
      <c r="G588" s="28"/>
      <c r="H588" s="28"/>
      <c r="I588" s="28"/>
      <c r="J588" s="28"/>
      <c r="K588" s="28"/>
      <c r="L588" s="28"/>
      <c r="M588" s="28"/>
      <c r="N588" s="28"/>
      <c r="S588" s="28">
        <v>585</v>
      </c>
      <c r="T588" s="19"/>
      <c r="U588" s="16">
        <v>1</v>
      </c>
      <c r="V588" s="16"/>
      <c r="W588" s="16"/>
      <c r="X588" s="16"/>
      <c r="Y588" s="16"/>
      <c r="Z588" s="16"/>
      <c r="AA588" s="16"/>
      <c r="AB588" s="16"/>
      <c r="AC588" s="16"/>
      <c r="AD588" s="16"/>
      <c r="AE588" s="16"/>
      <c r="AF588" s="16">
        <v>1</v>
      </c>
      <c r="AG588" s="16"/>
      <c r="AH588" s="16"/>
      <c r="AI588" s="16"/>
      <c r="AJ588" s="16">
        <v>1</v>
      </c>
      <c r="AK588" s="16"/>
      <c r="AL588" s="19" t="e">
        <f t="shared" si="55"/>
        <v>#REF!</v>
      </c>
      <c r="AM588" s="28" t="e">
        <f t="shared" si="56"/>
        <v>#REF!</v>
      </c>
      <c r="AN588" s="28" t="e">
        <f t="shared" si="57"/>
        <v>#REF!</v>
      </c>
      <c r="AO588" s="28" t="e">
        <f t="shared" si="58"/>
        <v>#REF!</v>
      </c>
      <c r="AP588" s="28" t="e">
        <f t="shared" si="59"/>
        <v>#REF!</v>
      </c>
      <c r="AQ588" s="28" t="e">
        <f t="shared" si="60"/>
        <v>#REF!</v>
      </c>
    </row>
    <row r="589" spans="1:43" x14ac:dyDescent="0.25">
      <c r="A589" t="s">
        <v>696</v>
      </c>
      <c r="B589" s="28"/>
      <c r="C589" s="28"/>
      <c r="D589" s="28"/>
      <c r="E589" s="28"/>
      <c r="F589" s="28"/>
      <c r="G589" s="28"/>
      <c r="H589" s="28"/>
      <c r="I589" s="28"/>
      <c r="J589" s="28"/>
      <c r="K589" s="28"/>
      <c r="L589" s="28"/>
      <c r="M589" s="28"/>
      <c r="N589" s="28"/>
      <c r="S589" s="28">
        <v>586</v>
      </c>
      <c r="T589" s="19"/>
      <c r="U589" s="16">
        <v>1</v>
      </c>
      <c r="V589" s="16"/>
      <c r="W589" s="16"/>
      <c r="X589" s="16"/>
      <c r="Y589" s="16"/>
      <c r="Z589" s="16"/>
      <c r="AA589" s="16"/>
      <c r="AB589" s="16"/>
      <c r="AC589" s="16"/>
      <c r="AD589" s="16"/>
      <c r="AE589" s="16">
        <v>1</v>
      </c>
      <c r="AF589" s="16"/>
      <c r="AG589" s="16"/>
      <c r="AH589" s="16"/>
      <c r="AI589" s="16"/>
      <c r="AJ589" s="16">
        <v>1</v>
      </c>
      <c r="AK589" s="16"/>
      <c r="AL589" s="19" t="e">
        <f t="shared" si="55"/>
        <v>#REF!</v>
      </c>
      <c r="AM589" s="28" t="e">
        <f t="shared" si="56"/>
        <v>#REF!</v>
      </c>
      <c r="AN589" s="28" t="e">
        <f t="shared" si="57"/>
        <v>#REF!</v>
      </c>
      <c r="AO589" s="28" t="e">
        <f t="shared" si="58"/>
        <v>#REF!</v>
      </c>
      <c r="AP589" s="28" t="e">
        <f t="shared" si="59"/>
        <v>#REF!</v>
      </c>
      <c r="AQ589" s="28" t="e">
        <f t="shared" si="60"/>
        <v>#REF!</v>
      </c>
    </row>
    <row r="590" spans="1:43" x14ac:dyDescent="0.25">
      <c r="A590" t="s">
        <v>697</v>
      </c>
      <c r="B590" s="28"/>
      <c r="C590" s="28"/>
      <c r="D590" s="28"/>
      <c r="E590" s="28"/>
      <c r="F590" s="28"/>
      <c r="G590" s="28"/>
      <c r="H590" s="28"/>
      <c r="I590" s="28"/>
      <c r="J590" s="28"/>
      <c r="K590" s="28"/>
      <c r="L590" s="28"/>
      <c r="M590" s="28"/>
      <c r="N590" s="28"/>
      <c r="S590" s="28">
        <v>587</v>
      </c>
      <c r="T590" s="19"/>
      <c r="U590" s="16">
        <v>1</v>
      </c>
      <c r="V590" s="16"/>
      <c r="W590" s="16"/>
      <c r="X590" s="16"/>
      <c r="Y590" s="16"/>
      <c r="Z590" s="16"/>
      <c r="AA590" s="16"/>
      <c r="AB590" s="16"/>
      <c r="AC590" s="16"/>
      <c r="AD590" s="16"/>
      <c r="AE590" s="16">
        <v>1</v>
      </c>
      <c r="AF590" s="16"/>
      <c r="AG590" s="16"/>
      <c r="AH590" s="16"/>
      <c r="AI590" s="16"/>
      <c r="AJ590" s="16">
        <v>1</v>
      </c>
      <c r="AK590" s="16"/>
      <c r="AL590" s="19" t="e">
        <f t="shared" si="55"/>
        <v>#REF!</v>
      </c>
      <c r="AM590" s="28" t="e">
        <f t="shared" si="56"/>
        <v>#REF!</v>
      </c>
      <c r="AN590" s="28" t="e">
        <f t="shared" si="57"/>
        <v>#REF!</v>
      </c>
      <c r="AO590" s="28" t="e">
        <f t="shared" si="58"/>
        <v>#REF!</v>
      </c>
      <c r="AP590" s="28" t="e">
        <f t="shared" si="59"/>
        <v>#REF!</v>
      </c>
      <c r="AQ590" s="28" t="e">
        <f t="shared" si="60"/>
        <v>#REF!</v>
      </c>
    </row>
    <row r="591" spans="1:43" x14ac:dyDescent="0.25">
      <c r="A591" t="s">
        <v>698</v>
      </c>
      <c r="B591" s="28"/>
      <c r="C591" s="28"/>
      <c r="D591" s="28"/>
      <c r="E591" s="28"/>
      <c r="F591" s="28"/>
      <c r="G591" s="28"/>
      <c r="H591" s="28"/>
      <c r="I591" s="28"/>
      <c r="J591" s="28"/>
      <c r="K591" s="28"/>
      <c r="L591" s="28"/>
      <c r="M591" s="28"/>
      <c r="N591" s="28"/>
      <c r="S591" s="28">
        <v>588</v>
      </c>
      <c r="T591" s="19"/>
      <c r="U591" s="16">
        <v>1</v>
      </c>
      <c r="V591" s="16"/>
      <c r="W591" s="16"/>
      <c r="X591" s="16"/>
      <c r="Y591" s="16"/>
      <c r="Z591" s="16"/>
      <c r="AA591" s="16"/>
      <c r="AB591" s="16"/>
      <c r="AC591" s="16"/>
      <c r="AD591" s="16"/>
      <c r="AE591" s="16">
        <v>1</v>
      </c>
      <c r="AF591" s="16"/>
      <c r="AG591" s="16"/>
      <c r="AH591" s="16"/>
      <c r="AI591" s="16"/>
      <c r="AJ591" s="16">
        <v>1</v>
      </c>
      <c r="AK591" s="16"/>
      <c r="AL591" s="19" t="e">
        <f t="shared" si="55"/>
        <v>#REF!</v>
      </c>
      <c r="AM591" s="28" t="e">
        <f t="shared" si="56"/>
        <v>#REF!</v>
      </c>
      <c r="AN591" s="28" t="e">
        <f t="shared" si="57"/>
        <v>#REF!</v>
      </c>
      <c r="AO591" s="28" t="e">
        <f t="shared" si="58"/>
        <v>#REF!</v>
      </c>
      <c r="AP591" s="28" t="e">
        <f t="shared" si="59"/>
        <v>#REF!</v>
      </c>
      <c r="AQ591" s="28" t="e">
        <f t="shared" si="60"/>
        <v>#REF!</v>
      </c>
    </row>
    <row r="592" spans="1:43" x14ac:dyDescent="0.25">
      <c r="A592" t="s">
        <v>699</v>
      </c>
      <c r="B592" s="28"/>
      <c r="C592" s="28"/>
      <c r="D592" s="28"/>
      <c r="E592" s="28"/>
      <c r="F592" s="28"/>
      <c r="G592" s="28"/>
      <c r="H592" s="28"/>
      <c r="I592" s="28"/>
      <c r="J592" s="28"/>
      <c r="K592" s="28"/>
      <c r="L592" s="28"/>
      <c r="M592" s="28"/>
      <c r="N592" s="28"/>
      <c r="S592" s="28">
        <v>589</v>
      </c>
      <c r="T592" s="19"/>
      <c r="U592" s="16">
        <v>1</v>
      </c>
      <c r="V592" s="16"/>
      <c r="W592" s="16"/>
      <c r="X592" s="16"/>
      <c r="Y592" s="16"/>
      <c r="Z592" s="16"/>
      <c r="AA592" s="16"/>
      <c r="AB592" s="16"/>
      <c r="AC592" s="16"/>
      <c r="AD592" s="16"/>
      <c r="AE592" s="16">
        <v>1</v>
      </c>
      <c r="AF592" s="16"/>
      <c r="AG592" s="16"/>
      <c r="AH592" s="16"/>
      <c r="AI592" s="16"/>
      <c r="AJ592" s="16">
        <v>1</v>
      </c>
      <c r="AK592" s="16"/>
      <c r="AL592" s="19" t="e">
        <f t="shared" si="55"/>
        <v>#REF!</v>
      </c>
      <c r="AM592" s="28" t="e">
        <f t="shared" si="56"/>
        <v>#REF!</v>
      </c>
      <c r="AN592" s="28" t="e">
        <f t="shared" si="57"/>
        <v>#REF!</v>
      </c>
      <c r="AO592" s="28" t="e">
        <f t="shared" si="58"/>
        <v>#REF!</v>
      </c>
      <c r="AP592" s="28" t="e">
        <f t="shared" si="59"/>
        <v>#REF!</v>
      </c>
      <c r="AQ592" s="28" t="e">
        <f t="shared" si="60"/>
        <v>#REF!</v>
      </c>
    </row>
    <row r="593" spans="1:43" x14ac:dyDescent="0.25">
      <c r="A593" t="s">
        <v>700</v>
      </c>
      <c r="B593" s="28"/>
      <c r="C593" s="28"/>
      <c r="D593" s="28"/>
      <c r="E593" s="28"/>
      <c r="F593" s="28"/>
      <c r="G593" s="28"/>
      <c r="H593" s="28"/>
      <c r="I593" s="28"/>
      <c r="J593" s="28"/>
      <c r="K593" s="28"/>
      <c r="L593" s="28"/>
      <c r="M593" s="28"/>
      <c r="N593" s="28"/>
      <c r="S593" s="28">
        <v>590</v>
      </c>
      <c r="T593" s="19"/>
      <c r="U593" s="16">
        <v>1</v>
      </c>
      <c r="V593" s="16"/>
      <c r="W593" s="16"/>
      <c r="X593" s="16"/>
      <c r="Y593" s="16"/>
      <c r="Z593" s="16"/>
      <c r="AA593" s="16"/>
      <c r="AB593" s="16"/>
      <c r="AC593" s="16"/>
      <c r="AD593" s="16"/>
      <c r="AE593" s="16">
        <v>1</v>
      </c>
      <c r="AF593" s="16"/>
      <c r="AG593" s="16"/>
      <c r="AH593" s="16"/>
      <c r="AI593" s="16"/>
      <c r="AJ593" s="16">
        <v>1</v>
      </c>
      <c r="AK593" s="16"/>
      <c r="AL593" s="19" t="e">
        <f t="shared" si="55"/>
        <v>#REF!</v>
      </c>
      <c r="AM593" s="28" t="e">
        <f t="shared" si="56"/>
        <v>#REF!</v>
      </c>
      <c r="AN593" s="28" t="e">
        <f t="shared" si="57"/>
        <v>#REF!</v>
      </c>
      <c r="AO593" s="28" t="e">
        <f t="shared" si="58"/>
        <v>#REF!</v>
      </c>
      <c r="AP593" s="28" t="e">
        <f t="shared" si="59"/>
        <v>#REF!</v>
      </c>
      <c r="AQ593" s="28" t="e">
        <f t="shared" si="60"/>
        <v>#REF!</v>
      </c>
    </row>
    <row r="594" spans="1:43" x14ac:dyDescent="0.25">
      <c r="A594" t="s">
        <v>701</v>
      </c>
      <c r="B594" s="28"/>
      <c r="C594" s="28"/>
      <c r="D594" s="28"/>
      <c r="E594" s="28"/>
      <c r="F594" s="28"/>
      <c r="G594" s="28"/>
      <c r="H594" s="28"/>
      <c r="I594" s="28"/>
      <c r="J594" s="28"/>
      <c r="K594" s="28"/>
      <c r="L594" s="28"/>
      <c r="M594" s="28"/>
      <c r="N594" s="28"/>
      <c r="S594" s="28">
        <v>591</v>
      </c>
      <c r="T594" s="19"/>
      <c r="U594" s="16">
        <v>1</v>
      </c>
      <c r="V594" s="16"/>
      <c r="W594" s="16"/>
      <c r="X594" s="16"/>
      <c r="Y594" s="16"/>
      <c r="Z594" s="16"/>
      <c r="AA594" s="16"/>
      <c r="AB594" s="16"/>
      <c r="AC594" s="16"/>
      <c r="AD594" s="16"/>
      <c r="AE594" s="16">
        <v>1</v>
      </c>
      <c r="AF594" s="16"/>
      <c r="AG594" s="16"/>
      <c r="AH594" s="16"/>
      <c r="AI594" s="16"/>
      <c r="AJ594" s="16">
        <v>1</v>
      </c>
      <c r="AK594" s="16"/>
      <c r="AL594" s="19" t="e">
        <f t="shared" si="55"/>
        <v>#REF!</v>
      </c>
      <c r="AM594" s="28" t="e">
        <f t="shared" si="56"/>
        <v>#REF!</v>
      </c>
      <c r="AN594" s="28" t="e">
        <f t="shared" si="57"/>
        <v>#REF!</v>
      </c>
      <c r="AO594" s="28" t="e">
        <f t="shared" si="58"/>
        <v>#REF!</v>
      </c>
      <c r="AP594" s="28" t="e">
        <f t="shared" si="59"/>
        <v>#REF!</v>
      </c>
      <c r="AQ594" s="28" t="e">
        <f t="shared" si="60"/>
        <v>#REF!</v>
      </c>
    </row>
    <row r="595" spans="1:43" x14ac:dyDescent="0.25">
      <c r="A595" t="s">
        <v>702</v>
      </c>
      <c r="B595" s="28"/>
      <c r="C595" s="28"/>
      <c r="D595" s="28"/>
      <c r="E595" s="28"/>
      <c r="F595" s="28"/>
      <c r="G595" s="28"/>
      <c r="H595" s="28"/>
      <c r="I595" s="28"/>
      <c r="J595" s="28"/>
      <c r="K595" s="28"/>
      <c r="L595" s="28"/>
      <c r="M595" s="28"/>
      <c r="N595" s="28"/>
      <c r="S595" s="28">
        <v>592</v>
      </c>
      <c r="T595" s="19"/>
      <c r="U595" s="16"/>
      <c r="V595" s="16"/>
      <c r="W595" s="16"/>
      <c r="X595" s="16">
        <v>1</v>
      </c>
      <c r="Y595" s="16"/>
      <c r="Z595" s="16"/>
      <c r="AA595" s="16"/>
      <c r="AB595" s="16"/>
      <c r="AC595" s="16"/>
      <c r="AD595" s="16"/>
      <c r="AE595" s="16"/>
      <c r="AF595" s="16"/>
      <c r="AG595" s="16"/>
      <c r="AH595" s="16"/>
      <c r="AI595" s="16"/>
      <c r="AJ595" s="16">
        <v>1</v>
      </c>
      <c r="AK595" s="16"/>
      <c r="AL595" s="19" t="e">
        <f t="shared" si="55"/>
        <v>#REF!</v>
      </c>
      <c r="AM595" s="28" t="e">
        <f t="shared" si="56"/>
        <v>#REF!</v>
      </c>
      <c r="AN595" s="28" t="e">
        <f t="shared" si="57"/>
        <v>#REF!</v>
      </c>
      <c r="AO595" s="28" t="e">
        <f t="shared" si="58"/>
        <v>#REF!</v>
      </c>
      <c r="AP595" s="28" t="e">
        <f t="shared" si="59"/>
        <v>#REF!</v>
      </c>
      <c r="AQ595" s="28" t="e">
        <f t="shared" si="60"/>
        <v>#REF!</v>
      </c>
    </row>
    <row r="596" spans="1:43" x14ac:dyDescent="0.25">
      <c r="A596" t="s">
        <v>703</v>
      </c>
      <c r="B596" s="28"/>
      <c r="C596" s="28"/>
      <c r="D596" s="28"/>
      <c r="E596" s="28"/>
      <c r="F596" s="28"/>
      <c r="G596" s="28"/>
      <c r="H596" s="28"/>
      <c r="I596" s="28"/>
      <c r="J596" s="28"/>
      <c r="K596" s="28"/>
      <c r="L596" s="28"/>
      <c r="M596" s="28"/>
      <c r="N596" s="28"/>
      <c r="S596" s="28">
        <v>593</v>
      </c>
      <c r="T596" s="19"/>
      <c r="U596" s="16"/>
      <c r="V596" s="16"/>
      <c r="W596" s="16"/>
      <c r="X596" s="16">
        <v>1</v>
      </c>
      <c r="Y596" s="16"/>
      <c r="Z596" s="16"/>
      <c r="AA596" s="16"/>
      <c r="AB596" s="16"/>
      <c r="AC596" s="16"/>
      <c r="AD596" s="16">
        <v>1</v>
      </c>
      <c r="AE596" s="16"/>
      <c r="AF596" s="16"/>
      <c r="AG596" s="16"/>
      <c r="AH596" s="16"/>
      <c r="AI596" s="16"/>
      <c r="AJ596" s="16">
        <v>1</v>
      </c>
      <c r="AK596" s="16"/>
      <c r="AL596" s="19" t="e">
        <f t="shared" si="55"/>
        <v>#REF!</v>
      </c>
      <c r="AM596" s="28" t="e">
        <f t="shared" si="56"/>
        <v>#REF!</v>
      </c>
      <c r="AN596" s="28" t="e">
        <f t="shared" si="57"/>
        <v>#REF!</v>
      </c>
      <c r="AO596" s="28" t="e">
        <f t="shared" si="58"/>
        <v>#REF!</v>
      </c>
      <c r="AP596" s="28" t="e">
        <f t="shared" si="59"/>
        <v>#REF!</v>
      </c>
      <c r="AQ596" s="28" t="e">
        <f t="shared" si="60"/>
        <v>#REF!</v>
      </c>
    </row>
    <row r="597" spans="1:43" x14ac:dyDescent="0.25">
      <c r="A597" t="s">
        <v>704</v>
      </c>
      <c r="B597" s="28"/>
      <c r="C597" s="28"/>
      <c r="D597" s="28"/>
      <c r="E597" s="28"/>
      <c r="F597" s="28"/>
      <c r="G597" s="28"/>
      <c r="H597" s="28"/>
      <c r="I597" s="28"/>
      <c r="J597" s="28"/>
      <c r="K597" s="28"/>
      <c r="L597" s="28"/>
      <c r="M597" s="28"/>
      <c r="N597" s="28"/>
      <c r="S597" s="28">
        <v>594</v>
      </c>
      <c r="T597" s="19"/>
      <c r="U597" s="16"/>
      <c r="V597" s="16"/>
      <c r="W597" s="16"/>
      <c r="X597" s="16">
        <v>1</v>
      </c>
      <c r="Y597" s="16"/>
      <c r="Z597" s="16"/>
      <c r="AA597" s="16"/>
      <c r="AB597" s="16"/>
      <c r="AC597" s="16"/>
      <c r="AD597" s="16">
        <v>1</v>
      </c>
      <c r="AE597" s="16"/>
      <c r="AF597" s="16"/>
      <c r="AG597" s="16"/>
      <c r="AH597" s="16"/>
      <c r="AI597" s="16"/>
      <c r="AJ597" s="16">
        <v>1</v>
      </c>
      <c r="AK597" s="16"/>
      <c r="AL597" s="19" t="e">
        <f t="shared" si="55"/>
        <v>#REF!</v>
      </c>
      <c r="AM597" s="28" t="e">
        <f t="shared" si="56"/>
        <v>#REF!</v>
      </c>
      <c r="AN597" s="28" t="e">
        <f t="shared" si="57"/>
        <v>#REF!</v>
      </c>
      <c r="AO597" s="28" t="e">
        <f t="shared" si="58"/>
        <v>#REF!</v>
      </c>
      <c r="AP597" s="28" t="e">
        <f t="shared" si="59"/>
        <v>#REF!</v>
      </c>
      <c r="AQ597" s="28" t="e">
        <f t="shared" si="60"/>
        <v>#REF!</v>
      </c>
    </row>
    <row r="598" spans="1:43" x14ac:dyDescent="0.25">
      <c r="A598" t="s">
        <v>705</v>
      </c>
      <c r="B598" s="28"/>
      <c r="C598" s="28"/>
      <c r="D598" s="28"/>
      <c r="E598" s="28"/>
      <c r="F598" s="28"/>
      <c r="G598" s="28"/>
      <c r="H598" s="28"/>
      <c r="I598" s="28"/>
      <c r="J598" s="28"/>
      <c r="K598" s="28"/>
      <c r="L598" s="28"/>
      <c r="M598" s="28"/>
      <c r="N598" s="28"/>
      <c r="S598" s="28">
        <v>595</v>
      </c>
      <c r="T598" s="19"/>
      <c r="U598" s="16"/>
      <c r="V598" s="16"/>
      <c r="W598" s="16"/>
      <c r="X598" s="16">
        <v>1</v>
      </c>
      <c r="Y598" s="16"/>
      <c r="Z598" s="16"/>
      <c r="AA598" s="16"/>
      <c r="AB598" s="16"/>
      <c r="AC598" s="16"/>
      <c r="AD598" s="16">
        <v>1</v>
      </c>
      <c r="AE598" s="16"/>
      <c r="AF598" s="16"/>
      <c r="AG598" s="16"/>
      <c r="AH598" s="16"/>
      <c r="AI598" s="16"/>
      <c r="AJ598" s="16">
        <v>1</v>
      </c>
      <c r="AK598" s="16"/>
      <c r="AL598" s="19" t="e">
        <f t="shared" si="55"/>
        <v>#REF!</v>
      </c>
      <c r="AM598" s="28" t="e">
        <f t="shared" si="56"/>
        <v>#REF!</v>
      </c>
      <c r="AN598" s="28" t="e">
        <f t="shared" si="57"/>
        <v>#REF!</v>
      </c>
      <c r="AO598" s="28" t="e">
        <f t="shared" si="58"/>
        <v>#REF!</v>
      </c>
      <c r="AP598" s="28" t="e">
        <f t="shared" si="59"/>
        <v>#REF!</v>
      </c>
      <c r="AQ598" s="28" t="e">
        <f t="shared" si="60"/>
        <v>#REF!</v>
      </c>
    </row>
    <row r="599" spans="1:43" x14ac:dyDescent="0.25">
      <c r="A599" t="s">
        <v>706</v>
      </c>
      <c r="B599" s="28"/>
      <c r="C599" s="28"/>
      <c r="D599" s="28"/>
      <c r="E599" s="28"/>
      <c r="F599" s="28"/>
      <c r="G599" s="28"/>
      <c r="H599" s="28"/>
      <c r="I599" s="28"/>
      <c r="J599" s="28"/>
      <c r="K599" s="28"/>
      <c r="L599" s="28"/>
      <c r="M599" s="28"/>
      <c r="N599" s="28"/>
      <c r="S599" s="28">
        <v>596</v>
      </c>
      <c r="T599" s="19"/>
      <c r="U599" s="16"/>
      <c r="V599" s="16"/>
      <c r="W599" s="16"/>
      <c r="X599" s="16">
        <v>1</v>
      </c>
      <c r="Y599" s="16"/>
      <c r="Z599" s="16"/>
      <c r="AA599" s="16"/>
      <c r="AB599" s="16"/>
      <c r="AC599" s="16"/>
      <c r="AD599" s="16">
        <v>1</v>
      </c>
      <c r="AE599" s="16"/>
      <c r="AF599" s="16"/>
      <c r="AG599" s="16"/>
      <c r="AH599" s="16"/>
      <c r="AI599" s="16"/>
      <c r="AJ599" s="16">
        <v>1</v>
      </c>
      <c r="AK599" s="16"/>
      <c r="AL599" s="19" t="e">
        <f t="shared" si="55"/>
        <v>#REF!</v>
      </c>
      <c r="AM599" s="28" t="e">
        <f t="shared" si="56"/>
        <v>#REF!</v>
      </c>
      <c r="AN599" s="28" t="e">
        <f t="shared" si="57"/>
        <v>#REF!</v>
      </c>
      <c r="AO599" s="28" t="e">
        <f t="shared" si="58"/>
        <v>#REF!</v>
      </c>
      <c r="AP599" s="28" t="e">
        <f t="shared" si="59"/>
        <v>#REF!</v>
      </c>
      <c r="AQ599" s="28" t="e">
        <f t="shared" si="60"/>
        <v>#REF!</v>
      </c>
    </row>
    <row r="600" spans="1:43" x14ac:dyDescent="0.25">
      <c r="A600" t="s">
        <v>707</v>
      </c>
      <c r="B600" s="28"/>
      <c r="C600" s="28"/>
      <c r="D600" s="28"/>
      <c r="E600" s="28"/>
      <c r="F600" s="28"/>
      <c r="G600" s="28"/>
      <c r="H600" s="28"/>
      <c r="I600" s="28"/>
      <c r="J600" s="28"/>
      <c r="K600" s="28"/>
      <c r="L600" s="28"/>
      <c r="M600" s="28"/>
      <c r="N600" s="28"/>
      <c r="S600" s="28">
        <v>597</v>
      </c>
      <c r="T600" s="19"/>
      <c r="U600" s="16"/>
      <c r="V600" s="16"/>
      <c r="W600" s="16"/>
      <c r="X600" s="16">
        <v>1</v>
      </c>
      <c r="Y600" s="16"/>
      <c r="Z600" s="16"/>
      <c r="AA600" s="16"/>
      <c r="AB600" s="16"/>
      <c r="AC600" s="16"/>
      <c r="AD600" s="16">
        <v>1</v>
      </c>
      <c r="AE600" s="16"/>
      <c r="AF600" s="16"/>
      <c r="AG600" s="16"/>
      <c r="AH600" s="16"/>
      <c r="AI600" s="16"/>
      <c r="AJ600" s="16">
        <v>1</v>
      </c>
      <c r="AK600" s="16"/>
      <c r="AL600" s="19" t="e">
        <f t="shared" si="55"/>
        <v>#REF!</v>
      </c>
      <c r="AM600" s="28" t="e">
        <f t="shared" si="56"/>
        <v>#REF!</v>
      </c>
      <c r="AN600" s="28" t="e">
        <f t="shared" si="57"/>
        <v>#REF!</v>
      </c>
      <c r="AO600" s="28" t="e">
        <f t="shared" si="58"/>
        <v>#REF!</v>
      </c>
      <c r="AP600" s="28" t="e">
        <f t="shared" si="59"/>
        <v>#REF!</v>
      </c>
      <c r="AQ600" s="28" t="e">
        <f t="shared" si="60"/>
        <v>#REF!</v>
      </c>
    </row>
    <row r="601" spans="1:43" x14ac:dyDescent="0.25">
      <c r="A601" t="s">
        <v>708</v>
      </c>
      <c r="B601" s="28"/>
      <c r="C601" s="28"/>
      <c r="D601" s="28"/>
      <c r="E601" s="28"/>
      <c r="F601" s="28"/>
      <c r="G601" s="28"/>
      <c r="H601" s="28"/>
      <c r="I601" s="28"/>
      <c r="J601" s="28"/>
      <c r="K601" s="28"/>
      <c r="L601" s="28"/>
      <c r="M601" s="28"/>
      <c r="N601" s="28"/>
      <c r="S601" s="28">
        <v>598</v>
      </c>
      <c r="T601" s="19"/>
      <c r="U601" s="16"/>
      <c r="V601" s="16"/>
      <c r="W601" s="16"/>
      <c r="X601" s="16">
        <v>1</v>
      </c>
      <c r="Y601" s="16"/>
      <c r="Z601" s="16"/>
      <c r="AA601" s="16"/>
      <c r="AB601" s="16"/>
      <c r="AC601" s="16"/>
      <c r="AD601" s="16"/>
      <c r="AE601" s="16"/>
      <c r="AF601" s="16">
        <v>1</v>
      </c>
      <c r="AG601" s="16"/>
      <c r="AH601" s="16"/>
      <c r="AI601" s="16"/>
      <c r="AJ601" s="16">
        <v>1</v>
      </c>
      <c r="AK601" s="16"/>
      <c r="AL601" s="19" t="e">
        <f t="shared" si="55"/>
        <v>#REF!</v>
      </c>
      <c r="AM601" s="28" t="e">
        <f t="shared" si="56"/>
        <v>#REF!</v>
      </c>
      <c r="AN601" s="28" t="e">
        <f t="shared" si="57"/>
        <v>#REF!</v>
      </c>
      <c r="AO601" s="28" t="e">
        <f t="shared" si="58"/>
        <v>#REF!</v>
      </c>
      <c r="AP601" s="28" t="e">
        <f t="shared" si="59"/>
        <v>#REF!</v>
      </c>
      <c r="AQ601" s="28" t="e">
        <f t="shared" si="60"/>
        <v>#REF!</v>
      </c>
    </row>
    <row r="602" spans="1:43" x14ac:dyDescent="0.25">
      <c r="A602" t="s">
        <v>709</v>
      </c>
      <c r="B602" s="28"/>
      <c r="C602" s="28"/>
      <c r="D602" s="28"/>
      <c r="E602" s="28"/>
      <c r="F602" s="28"/>
      <c r="G602" s="28"/>
      <c r="H602" s="28"/>
      <c r="I602" s="28"/>
      <c r="J602" s="28"/>
      <c r="K602" s="28"/>
      <c r="L602" s="28"/>
      <c r="M602" s="28"/>
      <c r="N602" s="28"/>
      <c r="S602" s="28">
        <v>599</v>
      </c>
      <c r="T602" s="19"/>
      <c r="U602" s="16"/>
      <c r="V602" s="16"/>
      <c r="W602" s="16"/>
      <c r="X602" s="16">
        <v>1</v>
      </c>
      <c r="Y602" s="16"/>
      <c r="Z602" s="16"/>
      <c r="AA602" s="16"/>
      <c r="AB602" s="16"/>
      <c r="AC602" s="16"/>
      <c r="AD602" s="16"/>
      <c r="AE602" s="16"/>
      <c r="AF602" s="16">
        <v>1</v>
      </c>
      <c r="AG602" s="16"/>
      <c r="AH602" s="16"/>
      <c r="AI602" s="16"/>
      <c r="AJ602" s="16">
        <v>1</v>
      </c>
      <c r="AK602" s="16"/>
      <c r="AL602" s="19" t="e">
        <f t="shared" si="55"/>
        <v>#REF!</v>
      </c>
      <c r="AM602" s="28" t="e">
        <f t="shared" si="56"/>
        <v>#REF!</v>
      </c>
      <c r="AN602" s="28" t="e">
        <f t="shared" si="57"/>
        <v>#REF!</v>
      </c>
      <c r="AO602" s="28" t="e">
        <f t="shared" si="58"/>
        <v>#REF!</v>
      </c>
      <c r="AP602" s="28" t="e">
        <f t="shared" si="59"/>
        <v>#REF!</v>
      </c>
      <c r="AQ602" s="28" t="e">
        <f t="shared" si="60"/>
        <v>#REF!</v>
      </c>
    </row>
    <row r="603" spans="1:43" x14ac:dyDescent="0.25">
      <c r="A603" t="s">
        <v>710</v>
      </c>
      <c r="B603" s="28"/>
      <c r="C603" s="28"/>
      <c r="D603" s="28"/>
      <c r="E603" s="28"/>
      <c r="F603" s="28"/>
      <c r="G603" s="28"/>
      <c r="H603" s="28"/>
      <c r="I603" s="28"/>
      <c r="J603" s="28"/>
      <c r="K603" s="28"/>
      <c r="L603" s="28"/>
      <c r="M603" s="28"/>
      <c r="N603" s="28"/>
      <c r="S603" s="28">
        <v>600</v>
      </c>
      <c r="T603" s="19"/>
      <c r="U603" s="16"/>
      <c r="V603" s="16"/>
      <c r="W603" s="16"/>
      <c r="X603" s="16">
        <v>1</v>
      </c>
      <c r="Y603" s="16"/>
      <c r="Z603" s="16"/>
      <c r="AA603" s="16"/>
      <c r="AB603" s="16"/>
      <c r="AC603" s="16"/>
      <c r="AD603" s="16"/>
      <c r="AE603" s="16">
        <v>1</v>
      </c>
      <c r="AF603" s="16"/>
      <c r="AG603" s="16"/>
      <c r="AH603" s="16"/>
      <c r="AI603" s="16"/>
      <c r="AJ603" s="16">
        <v>1</v>
      </c>
      <c r="AK603" s="16"/>
      <c r="AL603" s="19" t="e">
        <f t="shared" si="55"/>
        <v>#REF!</v>
      </c>
      <c r="AM603" s="28" t="e">
        <f t="shared" si="56"/>
        <v>#REF!</v>
      </c>
      <c r="AN603" s="28" t="e">
        <f t="shared" si="57"/>
        <v>#REF!</v>
      </c>
      <c r="AO603" s="28" t="e">
        <f t="shared" si="58"/>
        <v>#REF!</v>
      </c>
      <c r="AP603" s="28" t="e">
        <f t="shared" si="59"/>
        <v>#REF!</v>
      </c>
      <c r="AQ603" s="28" t="e">
        <f t="shared" si="60"/>
        <v>#REF!</v>
      </c>
    </row>
    <row r="604" spans="1:43" x14ac:dyDescent="0.25">
      <c r="A604" t="s">
        <v>711</v>
      </c>
      <c r="B604" s="28"/>
      <c r="C604" s="28"/>
      <c r="D604" s="28"/>
      <c r="E604" s="28"/>
      <c r="F604" s="28"/>
      <c r="G604" s="28"/>
      <c r="H604" s="28"/>
      <c r="I604" s="28"/>
      <c r="J604" s="28"/>
      <c r="K604" s="28"/>
      <c r="L604" s="28"/>
      <c r="M604" s="28"/>
      <c r="N604" s="28"/>
      <c r="S604" s="28">
        <v>601</v>
      </c>
      <c r="T604" s="19"/>
      <c r="U604" s="16"/>
      <c r="V604" s="16"/>
      <c r="W604" s="16"/>
      <c r="X604" s="16">
        <v>1</v>
      </c>
      <c r="Y604" s="16"/>
      <c r="Z604" s="16"/>
      <c r="AA604" s="16"/>
      <c r="AB604" s="16"/>
      <c r="AC604" s="16"/>
      <c r="AD604" s="16"/>
      <c r="AE604" s="16">
        <v>1</v>
      </c>
      <c r="AF604" s="16"/>
      <c r="AG604" s="16"/>
      <c r="AH604" s="16"/>
      <c r="AI604" s="16"/>
      <c r="AJ604" s="16">
        <v>1</v>
      </c>
      <c r="AK604" s="16"/>
      <c r="AL604" s="19" t="e">
        <f t="shared" si="55"/>
        <v>#REF!</v>
      </c>
      <c r="AM604" s="28" t="e">
        <f t="shared" si="56"/>
        <v>#REF!</v>
      </c>
      <c r="AN604" s="28" t="e">
        <f t="shared" si="57"/>
        <v>#REF!</v>
      </c>
      <c r="AO604" s="28" t="e">
        <f t="shared" si="58"/>
        <v>#REF!</v>
      </c>
      <c r="AP604" s="28" t="e">
        <f t="shared" si="59"/>
        <v>#REF!</v>
      </c>
      <c r="AQ604" s="28" t="e">
        <f t="shared" si="60"/>
        <v>#REF!</v>
      </c>
    </row>
    <row r="605" spans="1:43" x14ac:dyDescent="0.25">
      <c r="A605" t="s">
        <v>712</v>
      </c>
      <c r="B605" s="28"/>
      <c r="C605" s="28"/>
      <c r="D605" s="28"/>
      <c r="E605" s="28"/>
      <c r="F605" s="28"/>
      <c r="G605" s="28"/>
      <c r="H605" s="28"/>
      <c r="I605" s="28"/>
      <c r="J605" s="28"/>
      <c r="K605" s="28"/>
      <c r="L605" s="28"/>
      <c r="M605" s="28"/>
      <c r="N605" s="28"/>
      <c r="S605" s="28">
        <v>602</v>
      </c>
      <c r="T605" s="19"/>
      <c r="U605" s="16"/>
      <c r="V605" s="16"/>
      <c r="W605" s="16"/>
      <c r="X605" s="16">
        <v>1</v>
      </c>
      <c r="Y605" s="16"/>
      <c r="Z605" s="16"/>
      <c r="AA605" s="16"/>
      <c r="AB605" s="16"/>
      <c r="AC605" s="16"/>
      <c r="AD605" s="16"/>
      <c r="AE605" s="16">
        <v>1</v>
      </c>
      <c r="AF605" s="16"/>
      <c r="AG605" s="16"/>
      <c r="AH605" s="16"/>
      <c r="AI605" s="16"/>
      <c r="AJ605" s="16">
        <v>1</v>
      </c>
      <c r="AK605" s="16"/>
      <c r="AL605" s="19" t="e">
        <f t="shared" si="55"/>
        <v>#REF!</v>
      </c>
      <c r="AM605" s="28" t="e">
        <f t="shared" si="56"/>
        <v>#REF!</v>
      </c>
      <c r="AN605" s="28" t="e">
        <f t="shared" si="57"/>
        <v>#REF!</v>
      </c>
      <c r="AO605" s="28" t="e">
        <f t="shared" si="58"/>
        <v>#REF!</v>
      </c>
      <c r="AP605" s="28" t="e">
        <f t="shared" si="59"/>
        <v>#REF!</v>
      </c>
      <c r="AQ605" s="28" t="e">
        <f t="shared" si="60"/>
        <v>#REF!</v>
      </c>
    </row>
    <row r="606" spans="1:43" x14ac:dyDescent="0.25">
      <c r="A606" t="s">
        <v>713</v>
      </c>
      <c r="B606" s="28"/>
      <c r="C606" s="28"/>
      <c r="D606" s="28"/>
      <c r="E606" s="28"/>
      <c r="F606" s="28"/>
      <c r="G606" s="28"/>
      <c r="H606" s="28"/>
      <c r="I606" s="28"/>
      <c r="J606" s="28"/>
      <c r="K606" s="28"/>
      <c r="L606" s="28"/>
      <c r="M606" s="28"/>
      <c r="N606" s="28"/>
      <c r="S606" s="28">
        <v>603</v>
      </c>
      <c r="T606" s="19"/>
      <c r="U606" s="16"/>
      <c r="V606" s="16"/>
      <c r="W606" s="16"/>
      <c r="X606" s="16">
        <v>1</v>
      </c>
      <c r="Y606" s="16"/>
      <c r="Z606" s="16"/>
      <c r="AA606" s="16"/>
      <c r="AB606" s="16"/>
      <c r="AC606" s="16"/>
      <c r="AD606" s="16"/>
      <c r="AE606" s="16">
        <v>1</v>
      </c>
      <c r="AF606" s="16"/>
      <c r="AG606" s="16"/>
      <c r="AH606" s="16"/>
      <c r="AI606" s="16"/>
      <c r="AJ606" s="16">
        <v>1</v>
      </c>
      <c r="AK606" s="16"/>
      <c r="AL606" s="19" t="e">
        <f t="shared" si="55"/>
        <v>#REF!</v>
      </c>
      <c r="AM606" s="28" t="e">
        <f t="shared" si="56"/>
        <v>#REF!</v>
      </c>
      <c r="AN606" s="28" t="e">
        <f t="shared" si="57"/>
        <v>#REF!</v>
      </c>
      <c r="AO606" s="28" t="e">
        <f t="shared" si="58"/>
        <v>#REF!</v>
      </c>
      <c r="AP606" s="28" t="e">
        <f t="shared" si="59"/>
        <v>#REF!</v>
      </c>
      <c r="AQ606" s="28" t="e">
        <f t="shared" si="60"/>
        <v>#REF!</v>
      </c>
    </row>
    <row r="607" spans="1:43" x14ac:dyDescent="0.25">
      <c r="A607" t="s">
        <v>714</v>
      </c>
      <c r="B607" s="28"/>
      <c r="C607" s="28"/>
      <c r="D607" s="28"/>
      <c r="E607" s="28"/>
      <c r="F607" s="28"/>
      <c r="G607" s="28"/>
      <c r="H607" s="28"/>
      <c r="I607" s="28"/>
      <c r="J607" s="28"/>
      <c r="K607" s="28"/>
      <c r="L607" s="28"/>
      <c r="M607" s="28"/>
      <c r="N607" s="28"/>
      <c r="S607" s="28">
        <v>604</v>
      </c>
      <c r="T607" s="19"/>
      <c r="U607" s="16"/>
      <c r="V607" s="16"/>
      <c r="W607" s="16"/>
      <c r="X607" s="16">
        <v>1</v>
      </c>
      <c r="Y607" s="16"/>
      <c r="Z607" s="16"/>
      <c r="AA607" s="16"/>
      <c r="AB607" s="16"/>
      <c r="AC607" s="16"/>
      <c r="AD607" s="16"/>
      <c r="AE607" s="16">
        <v>1</v>
      </c>
      <c r="AF607" s="16"/>
      <c r="AG607" s="16"/>
      <c r="AH607" s="16"/>
      <c r="AI607" s="16"/>
      <c r="AJ607" s="16">
        <v>1</v>
      </c>
      <c r="AK607" s="16"/>
      <c r="AL607" s="19" t="e">
        <f t="shared" si="55"/>
        <v>#REF!</v>
      </c>
      <c r="AM607" s="28" t="e">
        <f t="shared" si="56"/>
        <v>#REF!</v>
      </c>
      <c r="AN607" s="28" t="e">
        <f t="shared" si="57"/>
        <v>#REF!</v>
      </c>
      <c r="AO607" s="28" t="e">
        <f t="shared" si="58"/>
        <v>#REF!</v>
      </c>
      <c r="AP607" s="28" t="e">
        <f t="shared" si="59"/>
        <v>#REF!</v>
      </c>
      <c r="AQ607" s="28" t="e">
        <f t="shared" si="60"/>
        <v>#REF!</v>
      </c>
    </row>
    <row r="608" spans="1:43" x14ac:dyDescent="0.25">
      <c r="A608" t="s">
        <v>715</v>
      </c>
      <c r="B608" s="28"/>
      <c r="C608" s="28"/>
      <c r="D608" s="28"/>
      <c r="E608" s="28"/>
      <c r="F608" s="28"/>
      <c r="G608" s="28"/>
      <c r="H608" s="28"/>
      <c r="I608" s="28"/>
      <c r="J608" s="28"/>
      <c r="K608" s="28"/>
      <c r="L608" s="28"/>
      <c r="M608" s="28"/>
      <c r="N608" s="28"/>
      <c r="S608" s="28">
        <v>605</v>
      </c>
      <c r="T608" s="19"/>
      <c r="U608" s="16"/>
      <c r="V608" s="16"/>
      <c r="W608" s="16"/>
      <c r="X608" s="16">
        <v>1</v>
      </c>
      <c r="Y608" s="16"/>
      <c r="Z608" s="16"/>
      <c r="AA608" s="16"/>
      <c r="AB608" s="16"/>
      <c r="AC608" s="16"/>
      <c r="AD608" s="16"/>
      <c r="AE608" s="16">
        <v>1</v>
      </c>
      <c r="AF608" s="16"/>
      <c r="AG608" s="16"/>
      <c r="AH608" s="16"/>
      <c r="AI608" s="16"/>
      <c r="AJ608" s="16">
        <v>1</v>
      </c>
      <c r="AK608" s="16"/>
      <c r="AL608" s="19" t="e">
        <f t="shared" si="55"/>
        <v>#REF!</v>
      </c>
      <c r="AM608" s="28" t="e">
        <f t="shared" si="56"/>
        <v>#REF!</v>
      </c>
      <c r="AN608" s="28" t="e">
        <f t="shared" si="57"/>
        <v>#REF!</v>
      </c>
      <c r="AO608" s="28" t="e">
        <f t="shared" si="58"/>
        <v>#REF!</v>
      </c>
      <c r="AP608" s="28" t="e">
        <f t="shared" si="59"/>
        <v>#REF!</v>
      </c>
      <c r="AQ608" s="28" t="e">
        <f t="shared" si="60"/>
        <v>#REF!</v>
      </c>
    </row>
    <row r="609" spans="1:43" x14ac:dyDescent="0.25">
      <c r="A609" t="s">
        <v>716</v>
      </c>
      <c r="B609" s="28"/>
      <c r="C609" s="28"/>
      <c r="D609" s="28"/>
      <c r="E609" s="28"/>
      <c r="F609" s="28"/>
      <c r="G609" s="28"/>
      <c r="H609" s="28"/>
      <c r="I609" s="28"/>
      <c r="J609" s="28"/>
      <c r="K609" s="28"/>
      <c r="L609" s="28"/>
      <c r="M609" s="28"/>
      <c r="N609" s="28"/>
      <c r="S609" s="28">
        <v>606</v>
      </c>
      <c r="T609" s="19"/>
      <c r="U609" s="16"/>
      <c r="V609" s="16"/>
      <c r="W609" s="16"/>
      <c r="X609" s="16"/>
      <c r="Y609" s="16">
        <v>1</v>
      </c>
      <c r="Z609" s="16"/>
      <c r="AA609" s="16"/>
      <c r="AB609" s="16"/>
      <c r="AC609" s="16"/>
      <c r="AD609" s="16"/>
      <c r="AE609" s="16"/>
      <c r="AF609" s="16"/>
      <c r="AG609" s="16"/>
      <c r="AH609" s="16"/>
      <c r="AI609" s="16"/>
      <c r="AJ609" s="16">
        <v>1</v>
      </c>
      <c r="AK609" s="16"/>
      <c r="AL609" s="19" t="e">
        <f t="shared" si="55"/>
        <v>#REF!</v>
      </c>
      <c r="AM609" s="28" t="e">
        <f t="shared" si="56"/>
        <v>#REF!</v>
      </c>
      <c r="AN609" s="28" t="e">
        <f t="shared" si="57"/>
        <v>#REF!</v>
      </c>
      <c r="AO609" s="28" t="e">
        <f t="shared" si="58"/>
        <v>#REF!</v>
      </c>
      <c r="AP609" s="28" t="e">
        <f t="shared" si="59"/>
        <v>#REF!</v>
      </c>
      <c r="AQ609" s="28" t="e">
        <f t="shared" si="60"/>
        <v>#REF!</v>
      </c>
    </row>
    <row r="610" spans="1:43" x14ac:dyDescent="0.25">
      <c r="A610" t="s">
        <v>717</v>
      </c>
      <c r="B610" s="28"/>
      <c r="C610" s="28"/>
      <c r="D610" s="28"/>
      <c r="E610" s="28"/>
      <c r="F610" s="28"/>
      <c r="G610" s="28"/>
      <c r="H610" s="28"/>
      <c r="I610" s="28"/>
      <c r="J610" s="28"/>
      <c r="K610" s="28"/>
      <c r="L610" s="28"/>
      <c r="M610" s="28"/>
      <c r="N610" s="28"/>
      <c r="S610" s="28">
        <v>607</v>
      </c>
      <c r="T610" s="19"/>
      <c r="U610" s="16"/>
      <c r="V610" s="16"/>
      <c r="W610" s="16"/>
      <c r="X610" s="16"/>
      <c r="Y610" s="16">
        <v>1</v>
      </c>
      <c r="Z610" s="16"/>
      <c r="AA610" s="16"/>
      <c r="AB610" s="16"/>
      <c r="AC610" s="16"/>
      <c r="AD610" s="16">
        <v>1</v>
      </c>
      <c r="AE610" s="16"/>
      <c r="AF610" s="16"/>
      <c r="AG610" s="16"/>
      <c r="AH610" s="16"/>
      <c r="AI610" s="16"/>
      <c r="AJ610" s="16">
        <v>1</v>
      </c>
      <c r="AK610" s="16"/>
      <c r="AL610" s="19" t="e">
        <f t="shared" si="55"/>
        <v>#REF!</v>
      </c>
      <c r="AM610" s="28" t="e">
        <f t="shared" si="56"/>
        <v>#REF!</v>
      </c>
      <c r="AN610" s="28" t="e">
        <f t="shared" si="57"/>
        <v>#REF!</v>
      </c>
      <c r="AO610" s="28" t="e">
        <f t="shared" si="58"/>
        <v>#REF!</v>
      </c>
      <c r="AP610" s="28" t="e">
        <f t="shared" si="59"/>
        <v>#REF!</v>
      </c>
      <c r="AQ610" s="28" t="e">
        <f t="shared" si="60"/>
        <v>#REF!</v>
      </c>
    </row>
    <row r="611" spans="1:43" x14ac:dyDescent="0.25">
      <c r="A611" t="s">
        <v>718</v>
      </c>
      <c r="B611" s="28"/>
      <c r="C611" s="28"/>
      <c r="D611" s="28"/>
      <c r="E611" s="28"/>
      <c r="F611" s="28"/>
      <c r="G611" s="28"/>
      <c r="H611" s="28"/>
      <c r="I611" s="28"/>
      <c r="J611" s="28"/>
      <c r="K611" s="28"/>
      <c r="L611" s="28"/>
      <c r="M611" s="28"/>
      <c r="N611" s="28"/>
      <c r="S611" s="28">
        <v>608</v>
      </c>
      <c r="T611" s="19"/>
      <c r="U611" s="16"/>
      <c r="V611" s="16"/>
      <c r="W611" s="16"/>
      <c r="X611" s="16"/>
      <c r="Y611" s="16">
        <v>1</v>
      </c>
      <c r="Z611" s="16"/>
      <c r="AA611" s="16"/>
      <c r="AB611" s="16"/>
      <c r="AC611" s="16"/>
      <c r="AD611" s="16">
        <v>1</v>
      </c>
      <c r="AE611" s="16"/>
      <c r="AF611" s="16"/>
      <c r="AG611" s="16"/>
      <c r="AH611" s="16"/>
      <c r="AI611" s="16"/>
      <c r="AJ611" s="16">
        <v>1</v>
      </c>
      <c r="AK611" s="16"/>
      <c r="AL611" s="19" t="e">
        <f t="shared" si="55"/>
        <v>#REF!</v>
      </c>
      <c r="AM611" s="28" t="e">
        <f t="shared" si="56"/>
        <v>#REF!</v>
      </c>
      <c r="AN611" s="28" t="e">
        <f t="shared" si="57"/>
        <v>#REF!</v>
      </c>
      <c r="AO611" s="28" t="e">
        <f t="shared" si="58"/>
        <v>#REF!</v>
      </c>
      <c r="AP611" s="28" t="e">
        <f t="shared" si="59"/>
        <v>#REF!</v>
      </c>
      <c r="AQ611" s="28" t="e">
        <f t="shared" si="60"/>
        <v>#REF!</v>
      </c>
    </row>
    <row r="612" spans="1:43" x14ac:dyDescent="0.25">
      <c r="A612" t="s">
        <v>719</v>
      </c>
      <c r="B612" s="28"/>
      <c r="C612" s="28"/>
      <c r="D612" s="28"/>
      <c r="E612" s="28"/>
      <c r="F612" s="28"/>
      <c r="G612" s="28"/>
      <c r="H612" s="28"/>
      <c r="I612" s="28"/>
      <c r="J612" s="28"/>
      <c r="K612" s="28"/>
      <c r="L612" s="28"/>
      <c r="M612" s="28"/>
      <c r="N612" s="28"/>
      <c r="S612" s="28">
        <v>609</v>
      </c>
      <c r="T612" s="19"/>
      <c r="U612" s="16"/>
      <c r="V612" s="16"/>
      <c r="W612" s="16"/>
      <c r="X612" s="16"/>
      <c r="Y612" s="16">
        <v>1</v>
      </c>
      <c r="Z612" s="16"/>
      <c r="AA612" s="16"/>
      <c r="AB612" s="16"/>
      <c r="AC612" s="16"/>
      <c r="AD612" s="16">
        <v>1</v>
      </c>
      <c r="AE612" s="16"/>
      <c r="AF612" s="16"/>
      <c r="AG612" s="16"/>
      <c r="AH612" s="16"/>
      <c r="AI612" s="16"/>
      <c r="AJ612" s="16">
        <v>1</v>
      </c>
      <c r="AK612" s="16"/>
      <c r="AL612" s="19" t="e">
        <f t="shared" si="55"/>
        <v>#REF!</v>
      </c>
      <c r="AM612" s="28" t="e">
        <f t="shared" si="56"/>
        <v>#REF!</v>
      </c>
      <c r="AN612" s="28" t="e">
        <f t="shared" si="57"/>
        <v>#REF!</v>
      </c>
      <c r="AO612" s="28" t="e">
        <f t="shared" si="58"/>
        <v>#REF!</v>
      </c>
      <c r="AP612" s="28" t="e">
        <f t="shared" si="59"/>
        <v>#REF!</v>
      </c>
      <c r="AQ612" s="28" t="e">
        <f t="shared" si="60"/>
        <v>#REF!</v>
      </c>
    </row>
    <row r="613" spans="1:43" x14ac:dyDescent="0.25">
      <c r="A613" t="s">
        <v>720</v>
      </c>
      <c r="B613" s="28"/>
      <c r="C613" s="28"/>
      <c r="D613" s="28"/>
      <c r="E613" s="28"/>
      <c r="F613" s="28"/>
      <c r="G613" s="28"/>
      <c r="H613" s="28"/>
      <c r="I613" s="28"/>
      <c r="J613" s="28"/>
      <c r="K613" s="28"/>
      <c r="L613" s="28"/>
      <c r="M613" s="28"/>
      <c r="N613" s="28"/>
      <c r="S613" s="28">
        <v>610</v>
      </c>
      <c r="T613" s="19"/>
      <c r="U613" s="16"/>
      <c r="V613" s="16"/>
      <c r="W613" s="16"/>
      <c r="X613" s="16"/>
      <c r="Y613" s="16">
        <v>1</v>
      </c>
      <c r="Z613" s="16"/>
      <c r="AA613" s="16"/>
      <c r="AB613" s="16"/>
      <c r="AC613" s="16"/>
      <c r="AD613" s="16">
        <v>1</v>
      </c>
      <c r="AE613" s="16"/>
      <c r="AF613" s="16"/>
      <c r="AG613" s="16"/>
      <c r="AH613" s="16"/>
      <c r="AI613" s="16"/>
      <c r="AJ613" s="16">
        <v>1</v>
      </c>
      <c r="AK613" s="16"/>
      <c r="AL613" s="19" t="e">
        <f t="shared" si="55"/>
        <v>#REF!</v>
      </c>
      <c r="AM613" s="28" t="e">
        <f t="shared" si="56"/>
        <v>#REF!</v>
      </c>
      <c r="AN613" s="28" t="e">
        <f t="shared" si="57"/>
        <v>#REF!</v>
      </c>
      <c r="AO613" s="28" t="e">
        <f t="shared" si="58"/>
        <v>#REF!</v>
      </c>
      <c r="AP613" s="28" t="e">
        <f t="shared" si="59"/>
        <v>#REF!</v>
      </c>
      <c r="AQ613" s="28" t="e">
        <f t="shared" si="60"/>
        <v>#REF!</v>
      </c>
    </row>
    <row r="614" spans="1:43" x14ac:dyDescent="0.25">
      <c r="A614" t="s">
        <v>721</v>
      </c>
      <c r="B614" s="28"/>
      <c r="C614" s="28"/>
      <c r="D614" s="28"/>
      <c r="E614" s="28"/>
      <c r="F614" s="28"/>
      <c r="G614" s="28"/>
      <c r="H614" s="28"/>
      <c r="I614" s="28"/>
      <c r="J614" s="28"/>
      <c r="K614" s="28"/>
      <c r="L614" s="28"/>
      <c r="M614" s="28"/>
      <c r="N614" s="28"/>
      <c r="S614" s="28">
        <v>611</v>
      </c>
      <c r="T614" s="19"/>
      <c r="U614" s="16"/>
      <c r="V614" s="16"/>
      <c r="W614" s="16"/>
      <c r="X614" s="16"/>
      <c r="Y614" s="16">
        <v>1</v>
      </c>
      <c r="Z614" s="16"/>
      <c r="AA614" s="16"/>
      <c r="AB614" s="16"/>
      <c r="AC614" s="16"/>
      <c r="AD614" s="16">
        <v>1</v>
      </c>
      <c r="AE614" s="16"/>
      <c r="AF614" s="16"/>
      <c r="AG614" s="16"/>
      <c r="AH614" s="16"/>
      <c r="AI614" s="16"/>
      <c r="AJ614" s="16">
        <v>1</v>
      </c>
      <c r="AK614" s="16"/>
      <c r="AL614" s="19" t="e">
        <f t="shared" si="55"/>
        <v>#REF!</v>
      </c>
      <c r="AM614" s="28" t="e">
        <f t="shared" si="56"/>
        <v>#REF!</v>
      </c>
      <c r="AN614" s="28" t="e">
        <f t="shared" si="57"/>
        <v>#REF!</v>
      </c>
      <c r="AO614" s="28" t="e">
        <f t="shared" si="58"/>
        <v>#REF!</v>
      </c>
      <c r="AP614" s="28" t="e">
        <f t="shared" si="59"/>
        <v>#REF!</v>
      </c>
      <c r="AQ614" s="28" t="e">
        <f t="shared" si="60"/>
        <v>#REF!</v>
      </c>
    </row>
    <row r="615" spans="1:43" x14ac:dyDescent="0.25">
      <c r="A615" t="s">
        <v>722</v>
      </c>
      <c r="B615" s="28"/>
      <c r="C615" s="28"/>
      <c r="D615" s="28"/>
      <c r="E615" s="28"/>
      <c r="F615" s="28"/>
      <c r="G615" s="28"/>
      <c r="H615" s="28"/>
      <c r="I615" s="28"/>
      <c r="J615" s="28"/>
      <c r="K615" s="28"/>
      <c r="L615" s="28"/>
      <c r="M615" s="28"/>
      <c r="N615" s="28"/>
      <c r="S615" s="28">
        <v>612</v>
      </c>
      <c r="T615" s="19"/>
      <c r="U615" s="16"/>
      <c r="V615" s="16"/>
      <c r="W615" s="16"/>
      <c r="X615" s="16"/>
      <c r="Y615" s="16">
        <v>1</v>
      </c>
      <c r="Z615" s="16"/>
      <c r="AA615" s="16"/>
      <c r="AB615" s="16"/>
      <c r="AC615" s="16"/>
      <c r="AD615" s="16"/>
      <c r="AE615" s="16"/>
      <c r="AF615" s="16">
        <v>1</v>
      </c>
      <c r="AG615" s="16"/>
      <c r="AH615" s="16"/>
      <c r="AI615" s="16"/>
      <c r="AJ615" s="16">
        <v>1</v>
      </c>
      <c r="AK615" s="16"/>
      <c r="AL615" s="19" t="e">
        <f t="shared" si="55"/>
        <v>#REF!</v>
      </c>
      <c r="AM615" s="28" t="e">
        <f t="shared" si="56"/>
        <v>#REF!</v>
      </c>
      <c r="AN615" s="28" t="e">
        <f t="shared" si="57"/>
        <v>#REF!</v>
      </c>
      <c r="AO615" s="28" t="e">
        <f t="shared" si="58"/>
        <v>#REF!</v>
      </c>
      <c r="AP615" s="28" t="e">
        <f t="shared" si="59"/>
        <v>#REF!</v>
      </c>
      <c r="AQ615" s="28" t="e">
        <f t="shared" si="60"/>
        <v>#REF!</v>
      </c>
    </row>
    <row r="616" spans="1:43" x14ac:dyDescent="0.25">
      <c r="A616" t="s">
        <v>723</v>
      </c>
      <c r="B616" s="28"/>
      <c r="C616" s="28"/>
      <c r="D616" s="28"/>
      <c r="E616" s="28"/>
      <c r="F616" s="28"/>
      <c r="G616" s="28"/>
      <c r="H616" s="28"/>
      <c r="I616" s="28"/>
      <c r="J616" s="28"/>
      <c r="K616" s="28"/>
      <c r="L616" s="28"/>
      <c r="M616" s="28"/>
      <c r="N616" s="28"/>
      <c r="S616" s="28">
        <v>613</v>
      </c>
      <c r="T616" s="19"/>
      <c r="U616" s="16"/>
      <c r="V616" s="16"/>
      <c r="W616" s="16"/>
      <c r="X616" s="16"/>
      <c r="Y616" s="16">
        <v>1</v>
      </c>
      <c r="Z616" s="16"/>
      <c r="AA616" s="16"/>
      <c r="AB616" s="16"/>
      <c r="AC616" s="16"/>
      <c r="AD616" s="16"/>
      <c r="AE616" s="16"/>
      <c r="AF616" s="16">
        <v>1</v>
      </c>
      <c r="AG616" s="16"/>
      <c r="AH616" s="16"/>
      <c r="AI616" s="16"/>
      <c r="AJ616" s="16">
        <v>1</v>
      </c>
      <c r="AK616" s="16"/>
      <c r="AL616" s="19" t="e">
        <f t="shared" si="55"/>
        <v>#REF!</v>
      </c>
      <c r="AM616" s="28" t="e">
        <f t="shared" si="56"/>
        <v>#REF!</v>
      </c>
      <c r="AN616" s="28" t="e">
        <f t="shared" si="57"/>
        <v>#REF!</v>
      </c>
      <c r="AO616" s="28" t="e">
        <f t="shared" si="58"/>
        <v>#REF!</v>
      </c>
      <c r="AP616" s="28" t="e">
        <f t="shared" si="59"/>
        <v>#REF!</v>
      </c>
      <c r="AQ616" s="28" t="e">
        <f t="shared" si="60"/>
        <v>#REF!</v>
      </c>
    </row>
    <row r="617" spans="1:43" x14ac:dyDescent="0.25">
      <c r="A617" t="s">
        <v>724</v>
      </c>
      <c r="B617" s="28"/>
      <c r="C617" s="28"/>
      <c r="D617" s="28"/>
      <c r="E617" s="28"/>
      <c r="F617" s="28"/>
      <c r="G617" s="28"/>
      <c r="H617" s="28"/>
      <c r="I617" s="28"/>
      <c r="J617" s="28"/>
      <c r="K617" s="28"/>
      <c r="L617" s="28"/>
      <c r="M617" s="28"/>
      <c r="N617" s="28"/>
      <c r="S617" s="28">
        <v>614</v>
      </c>
      <c r="T617" s="19"/>
      <c r="U617" s="16"/>
      <c r="V617" s="16"/>
      <c r="W617" s="16"/>
      <c r="X617" s="16"/>
      <c r="Y617" s="16">
        <v>1</v>
      </c>
      <c r="Z617" s="16"/>
      <c r="AA617" s="16"/>
      <c r="AB617" s="16"/>
      <c r="AC617" s="16"/>
      <c r="AD617" s="16"/>
      <c r="AE617" s="16">
        <v>1</v>
      </c>
      <c r="AF617" s="16"/>
      <c r="AG617" s="16"/>
      <c r="AH617" s="16"/>
      <c r="AI617" s="16"/>
      <c r="AJ617" s="16">
        <v>1</v>
      </c>
      <c r="AK617" s="16"/>
      <c r="AL617" s="19" t="e">
        <f t="shared" si="55"/>
        <v>#REF!</v>
      </c>
      <c r="AM617" s="28" t="e">
        <f t="shared" si="56"/>
        <v>#REF!</v>
      </c>
      <c r="AN617" s="28" t="e">
        <f t="shared" si="57"/>
        <v>#REF!</v>
      </c>
      <c r="AO617" s="28" t="e">
        <f t="shared" si="58"/>
        <v>#REF!</v>
      </c>
      <c r="AP617" s="28" t="e">
        <f t="shared" si="59"/>
        <v>#REF!</v>
      </c>
      <c r="AQ617" s="28" t="e">
        <f t="shared" si="60"/>
        <v>#REF!</v>
      </c>
    </row>
    <row r="618" spans="1:43" x14ac:dyDescent="0.25">
      <c r="A618" t="s">
        <v>725</v>
      </c>
      <c r="B618" s="28"/>
      <c r="C618" s="28"/>
      <c r="D618" s="28"/>
      <c r="E618" s="28"/>
      <c r="F618" s="28"/>
      <c r="G618" s="28"/>
      <c r="H618" s="28"/>
      <c r="I618" s="28"/>
      <c r="J618" s="28"/>
      <c r="K618" s="28"/>
      <c r="L618" s="28"/>
      <c r="M618" s="28"/>
      <c r="N618" s="28"/>
      <c r="S618" s="28">
        <v>615</v>
      </c>
      <c r="T618" s="19"/>
      <c r="U618" s="16"/>
      <c r="V618" s="16"/>
      <c r="W618" s="16"/>
      <c r="X618" s="16"/>
      <c r="Y618" s="16">
        <v>1</v>
      </c>
      <c r="Z618" s="16"/>
      <c r="AA618" s="16"/>
      <c r="AB618" s="16"/>
      <c r="AC618" s="16"/>
      <c r="AD618" s="16"/>
      <c r="AE618" s="16">
        <v>1</v>
      </c>
      <c r="AF618" s="16"/>
      <c r="AG618" s="16"/>
      <c r="AH618" s="16"/>
      <c r="AI618" s="16"/>
      <c r="AJ618" s="16">
        <v>1</v>
      </c>
      <c r="AK618" s="16"/>
      <c r="AL618" s="19" t="e">
        <f t="shared" si="55"/>
        <v>#REF!</v>
      </c>
      <c r="AM618" s="28" t="e">
        <f t="shared" si="56"/>
        <v>#REF!</v>
      </c>
      <c r="AN618" s="28" t="e">
        <f t="shared" si="57"/>
        <v>#REF!</v>
      </c>
      <c r="AO618" s="28" t="e">
        <f t="shared" si="58"/>
        <v>#REF!</v>
      </c>
      <c r="AP618" s="28" t="e">
        <f t="shared" si="59"/>
        <v>#REF!</v>
      </c>
      <c r="AQ618" s="28" t="e">
        <f t="shared" si="60"/>
        <v>#REF!</v>
      </c>
    </row>
    <row r="619" spans="1:43" x14ac:dyDescent="0.25">
      <c r="A619" t="s">
        <v>726</v>
      </c>
      <c r="B619" s="28"/>
      <c r="C619" s="28"/>
      <c r="D619" s="28"/>
      <c r="E619" s="28"/>
      <c r="F619" s="28"/>
      <c r="G619" s="28"/>
      <c r="H619" s="28"/>
      <c r="I619" s="28"/>
      <c r="J619" s="28"/>
      <c r="K619" s="28"/>
      <c r="L619" s="28"/>
      <c r="M619" s="28"/>
      <c r="N619" s="28"/>
      <c r="S619" s="28">
        <v>616</v>
      </c>
      <c r="T619" s="19"/>
      <c r="U619" s="16"/>
      <c r="V619" s="16"/>
      <c r="W619" s="16"/>
      <c r="X619" s="16"/>
      <c r="Y619" s="16">
        <v>1</v>
      </c>
      <c r="Z619" s="16"/>
      <c r="AA619" s="16"/>
      <c r="AB619" s="16"/>
      <c r="AC619" s="16"/>
      <c r="AD619" s="16"/>
      <c r="AE619" s="16">
        <v>1</v>
      </c>
      <c r="AF619" s="16"/>
      <c r="AG619" s="16"/>
      <c r="AH619" s="16"/>
      <c r="AI619" s="16"/>
      <c r="AJ619" s="16">
        <v>1</v>
      </c>
      <c r="AK619" s="16"/>
      <c r="AL619" s="19" t="e">
        <f t="shared" si="55"/>
        <v>#REF!</v>
      </c>
      <c r="AM619" s="28" t="e">
        <f t="shared" si="56"/>
        <v>#REF!</v>
      </c>
      <c r="AN619" s="28" t="e">
        <f t="shared" si="57"/>
        <v>#REF!</v>
      </c>
      <c r="AO619" s="28" t="e">
        <f t="shared" si="58"/>
        <v>#REF!</v>
      </c>
      <c r="AP619" s="28" t="e">
        <f t="shared" si="59"/>
        <v>#REF!</v>
      </c>
      <c r="AQ619" s="28" t="e">
        <f t="shared" si="60"/>
        <v>#REF!</v>
      </c>
    </row>
    <row r="620" spans="1:43" x14ac:dyDescent="0.25">
      <c r="A620" t="s">
        <v>727</v>
      </c>
      <c r="B620" s="28"/>
      <c r="C620" s="28"/>
      <c r="D620" s="28"/>
      <c r="E620" s="28"/>
      <c r="F620" s="28"/>
      <c r="G620" s="28"/>
      <c r="H620" s="28"/>
      <c r="I620" s="28"/>
      <c r="J620" s="28"/>
      <c r="K620" s="28"/>
      <c r="L620" s="28"/>
      <c r="M620" s="28"/>
      <c r="N620" s="28"/>
      <c r="S620" s="28">
        <v>617</v>
      </c>
      <c r="T620" s="19"/>
      <c r="U620" s="16"/>
      <c r="V620" s="16"/>
      <c r="W620" s="16"/>
      <c r="X620" s="16"/>
      <c r="Y620" s="16">
        <v>1</v>
      </c>
      <c r="Z620" s="16"/>
      <c r="AA620" s="16"/>
      <c r="AB620" s="16"/>
      <c r="AC620" s="16"/>
      <c r="AD620" s="16"/>
      <c r="AE620" s="16">
        <v>1</v>
      </c>
      <c r="AF620" s="16"/>
      <c r="AG620" s="16"/>
      <c r="AH620" s="16"/>
      <c r="AI620" s="16"/>
      <c r="AJ620" s="16">
        <v>1</v>
      </c>
      <c r="AK620" s="16"/>
      <c r="AL620" s="19" t="e">
        <f t="shared" si="55"/>
        <v>#REF!</v>
      </c>
      <c r="AM620" s="28" t="e">
        <f t="shared" si="56"/>
        <v>#REF!</v>
      </c>
      <c r="AN620" s="28" t="e">
        <f t="shared" si="57"/>
        <v>#REF!</v>
      </c>
      <c r="AO620" s="28" t="e">
        <f t="shared" si="58"/>
        <v>#REF!</v>
      </c>
      <c r="AP620" s="28" t="e">
        <f t="shared" si="59"/>
        <v>#REF!</v>
      </c>
      <c r="AQ620" s="28" t="e">
        <f t="shared" si="60"/>
        <v>#REF!</v>
      </c>
    </row>
    <row r="621" spans="1:43" x14ac:dyDescent="0.25">
      <c r="A621" t="s">
        <v>728</v>
      </c>
      <c r="B621" s="28"/>
      <c r="C621" s="28"/>
      <c r="D621" s="28"/>
      <c r="E621" s="28"/>
      <c r="F621" s="28"/>
      <c r="G621" s="28"/>
      <c r="H621" s="28"/>
      <c r="I621" s="28"/>
      <c r="J621" s="28"/>
      <c r="K621" s="28"/>
      <c r="L621" s="28"/>
      <c r="M621" s="28"/>
      <c r="N621" s="28"/>
      <c r="S621" s="28">
        <v>618</v>
      </c>
      <c r="T621" s="19"/>
      <c r="U621" s="16"/>
      <c r="V621" s="16"/>
      <c r="W621" s="16"/>
      <c r="X621" s="16"/>
      <c r="Y621" s="16">
        <v>1</v>
      </c>
      <c r="Z621" s="16"/>
      <c r="AA621" s="16"/>
      <c r="AB621" s="16"/>
      <c r="AC621" s="16"/>
      <c r="AD621" s="16"/>
      <c r="AE621" s="16">
        <v>1</v>
      </c>
      <c r="AF621" s="16"/>
      <c r="AG621" s="16"/>
      <c r="AH621" s="16"/>
      <c r="AI621" s="16"/>
      <c r="AJ621" s="16">
        <v>1</v>
      </c>
      <c r="AK621" s="16"/>
      <c r="AL621" s="19" t="e">
        <f t="shared" si="55"/>
        <v>#REF!</v>
      </c>
      <c r="AM621" s="28" t="e">
        <f t="shared" si="56"/>
        <v>#REF!</v>
      </c>
      <c r="AN621" s="28" t="e">
        <f t="shared" si="57"/>
        <v>#REF!</v>
      </c>
      <c r="AO621" s="28" t="e">
        <f t="shared" si="58"/>
        <v>#REF!</v>
      </c>
      <c r="AP621" s="28" t="e">
        <f t="shared" si="59"/>
        <v>#REF!</v>
      </c>
      <c r="AQ621" s="28" t="e">
        <f t="shared" si="60"/>
        <v>#REF!</v>
      </c>
    </row>
    <row r="622" spans="1:43" x14ac:dyDescent="0.25">
      <c r="A622" t="s">
        <v>729</v>
      </c>
      <c r="B622" s="28"/>
      <c r="C622" s="28"/>
      <c r="D622" s="28"/>
      <c r="E622" s="28"/>
      <c r="F622" s="28"/>
      <c r="G622" s="28"/>
      <c r="H622" s="28"/>
      <c r="I622" s="28"/>
      <c r="J622" s="28"/>
      <c r="K622" s="28"/>
      <c r="L622" s="28"/>
      <c r="M622" s="28"/>
      <c r="N622" s="28"/>
      <c r="S622" s="28">
        <v>619</v>
      </c>
      <c r="T622" s="19"/>
      <c r="U622" s="16"/>
      <c r="V622" s="16"/>
      <c r="W622" s="16"/>
      <c r="X622" s="16"/>
      <c r="Y622" s="16">
        <v>1</v>
      </c>
      <c r="Z622" s="16"/>
      <c r="AA622" s="16"/>
      <c r="AB622" s="16"/>
      <c r="AC622" s="16"/>
      <c r="AD622" s="16"/>
      <c r="AE622" s="16">
        <v>1</v>
      </c>
      <c r="AF622" s="16"/>
      <c r="AG622" s="16"/>
      <c r="AH622" s="16"/>
      <c r="AI622" s="16"/>
      <c r="AJ622" s="16">
        <v>1</v>
      </c>
      <c r="AK622" s="16"/>
      <c r="AL622" s="19" t="e">
        <f t="shared" si="55"/>
        <v>#REF!</v>
      </c>
      <c r="AM622" s="28" t="e">
        <f t="shared" si="56"/>
        <v>#REF!</v>
      </c>
      <c r="AN622" s="28" t="e">
        <f t="shared" si="57"/>
        <v>#REF!</v>
      </c>
      <c r="AO622" s="28" t="e">
        <f t="shared" si="58"/>
        <v>#REF!</v>
      </c>
      <c r="AP622" s="28" t="e">
        <f t="shared" si="59"/>
        <v>#REF!</v>
      </c>
      <c r="AQ622" s="28" t="e">
        <f t="shared" si="60"/>
        <v>#REF!</v>
      </c>
    </row>
    <row r="623" spans="1:43" x14ac:dyDescent="0.25">
      <c r="A623" t="s">
        <v>730</v>
      </c>
      <c r="B623" s="28"/>
      <c r="C623" s="28"/>
      <c r="D623" s="28"/>
      <c r="E623" s="28"/>
      <c r="F623" s="28"/>
      <c r="G623" s="28"/>
      <c r="H623" s="28"/>
      <c r="I623" s="28"/>
      <c r="J623" s="28"/>
      <c r="K623" s="28"/>
      <c r="L623" s="28"/>
      <c r="M623" s="28"/>
      <c r="N623" s="28"/>
      <c r="S623" s="28">
        <v>620</v>
      </c>
      <c r="T623" s="19"/>
      <c r="U623" s="16"/>
      <c r="V623" s="16">
        <v>1</v>
      </c>
      <c r="W623" s="16"/>
      <c r="X623" s="16"/>
      <c r="Y623" s="16"/>
      <c r="Z623" s="16"/>
      <c r="AA623" s="16"/>
      <c r="AB623" s="16"/>
      <c r="AC623" s="16"/>
      <c r="AD623" s="16"/>
      <c r="AE623" s="16"/>
      <c r="AF623" s="16"/>
      <c r="AG623" s="16"/>
      <c r="AH623" s="16"/>
      <c r="AI623" s="16"/>
      <c r="AJ623" s="16">
        <v>1</v>
      </c>
      <c r="AK623" s="16"/>
      <c r="AL623" s="19" t="e">
        <f t="shared" si="55"/>
        <v>#REF!</v>
      </c>
      <c r="AM623" s="28" t="e">
        <f t="shared" si="56"/>
        <v>#REF!</v>
      </c>
      <c r="AN623" s="28" t="e">
        <f t="shared" si="57"/>
        <v>#REF!</v>
      </c>
      <c r="AO623" s="28" t="e">
        <f t="shared" si="58"/>
        <v>#REF!</v>
      </c>
      <c r="AP623" s="28" t="e">
        <f t="shared" si="59"/>
        <v>#REF!</v>
      </c>
      <c r="AQ623" s="28" t="e">
        <f t="shared" si="60"/>
        <v>#REF!</v>
      </c>
    </row>
    <row r="624" spans="1:43" x14ac:dyDescent="0.25">
      <c r="A624" t="s">
        <v>731</v>
      </c>
      <c r="B624" s="28"/>
      <c r="C624" s="28"/>
      <c r="D624" s="28"/>
      <c r="E624" s="28"/>
      <c r="F624" s="28"/>
      <c r="G624" s="28"/>
      <c r="H624" s="28"/>
      <c r="I624" s="28"/>
      <c r="J624" s="28"/>
      <c r="K624" s="28"/>
      <c r="L624" s="28"/>
      <c r="M624" s="28"/>
      <c r="N624" s="28"/>
      <c r="S624" s="28">
        <v>621</v>
      </c>
      <c r="T624" s="19"/>
      <c r="U624" s="16"/>
      <c r="V624" s="16">
        <v>1</v>
      </c>
      <c r="W624" s="16"/>
      <c r="X624" s="16"/>
      <c r="Y624" s="16"/>
      <c r="Z624" s="16"/>
      <c r="AA624" s="16"/>
      <c r="AB624" s="16"/>
      <c r="AC624" s="16"/>
      <c r="AD624" s="16">
        <v>1</v>
      </c>
      <c r="AE624" s="16"/>
      <c r="AF624" s="16"/>
      <c r="AG624" s="16"/>
      <c r="AH624" s="16"/>
      <c r="AI624" s="16"/>
      <c r="AJ624" s="16">
        <v>1</v>
      </c>
      <c r="AK624" s="16"/>
      <c r="AL624" s="19" t="e">
        <f t="shared" si="55"/>
        <v>#REF!</v>
      </c>
      <c r="AM624" s="28" t="e">
        <f t="shared" si="56"/>
        <v>#REF!</v>
      </c>
      <c r="AN624" s="28" t="e">
        <f t="shared" si="57"/>
        <v>#REF!</v>
      </c>
      <c r="AO624" s="28" t="e">
        <f t="shared" si="58"/>
        <v>#REF!</v>
      </c>
      <c r="AP624" s="28" t="e">
        <f t="shared" si="59"/>
        <v>#REF!</v>
      </c>
      <c r="AQ624" s="28" t="e">
        <f t="shared" si="60"/>
        <v>#REF!</v>
      </c>
    </row>
    <row r="625" spans="1:43" x14ac:dyDescent="0.25">
      <c r="A625" t="s">
        <v>732</v>
      </c>
      <c r="B625" s="28"/>
      <c r="C625" s="28"/>
      <c r="D625" s="28"/>
      <c r="E625" s="28"/>
      <c r="F625" s="28"/>
      <c r="G625" s="28"/>
      <c r="H625" s="28"/>
      <c r="I625" s="28"/>
      <c r="J625" s="28"/>
      <c r="K625" s="28"/>
      <c r="L625" s="28"/>
      <c r="M625" s="28"/>
      <c r="N625" s="28"/>
      <c r="S625" s="28">
        <v>622</v>
      </c>
      <c r="T625" s="19"/>
      <c r="U625" s="16"/>
      <c r="V625" s="16">
        <v>1</v>
      </c>
      <c r="W625" s="16"/>
      <c r="X625" s="16"/>
      <c r="Y625" s="16"/>
      <c r="Z625" s="16"/>
      <c r="AA625" s="16"/>
      <c r="AB625" s="16"/>
      <c r="AC625" s="16"/>
      <c r="AD625" s="16">
        <v>1</v>
      </c>
      <c r="AE625" s="16"/>
      <c r="AF625" s="16"/>
      <c r="AG625" s="16"/>
      <c r="AH625" s="16"/>
      <c r="AI625" s="16"/>
      <c r="AJ625" s="16">
        <v>1</v>
      </c>
      <c r="AK625" s="16"/>
      <c r="AL625" s="19" t="e">
        <f t="shared" si="55"/>
        <v>#REF!</v>
      </c>
      <c r="AM625" s="28" t="e">
        <f t="shared" si="56"/>
        <v>#REF!</v>
      </c>
      <c r="AN625" s="28" t="e">
        <f t="shared" si="57"/>
        <v>#REF!</v>
      </c>
      <c r="AO625" s="28" t="e">
        <f t="shared" si="58"/>
        <v>#REF!</v>
      </c>
      <c r="AP625" s="28" t="e">
        <f t="shared" si="59"/>
        <v>#REF!</v>
      </c>
      <c r="AQ625" s="28" t="e">
        <f t="shared" si="60"/>
        <v>#REF!</v>
      </c>
    </row>
    <row r="626" spans="1:43" x14ac:dyDescent="0.25">
      <c r="A626" t="s">
        <v>733</v>
      </c>
      <c r="B626" s="28"/>
      <c r="C626" s="28"/>
      <c r="D626" s="28"/>
      <c r="E626" s="28"/>
      <c r="F626" s="28"/>
      <c r="G626" s="28"/>
      <c r="H626" s="28"/>
      <c r="I626" s="28"/>
      <c r="J626" s="28"/>
      <c r="K626" s="28"/>
      <c r="L626" s="28"/>
      <c r="M626" s="28"/>
      <c r="N626" s="28"/>
      <c r="S626" s="28">
        <v>623</v>
      </c>
      <c r="T626" s="19"/>
      <c r="U626" s="16"/>
      <c r="V626" s="16">
        <v>1</v>
      </c>
      <c r="W626" s="16"/>
      <c r="X626" s="16"/>
      <c r="Y626" s="16"/>
      <c r="Z626" s="16"/>
      <c r="AA626" s="16"/>
      <c r="AB626" s="16"/>
      <c r="AC626" s="16"/>
      <c r="AD626" s="16">
        <v>1</v>
      </c>
      <c r="AE626" s="16"/>
      <c r="AF626" s="16"/>
      <c r="AG626" s="16"/>
      <c r="AH626" s="16"/>
      <c r="AI626" s="16"/>
      <c r="AJ626" s="16">
        <v>1</v>
      </c>
      <c r="AK626" s="16"/>
      <c r="AL626" s="19" t="e">
        <f t="shared" si="55"/>
        <v>#REF!</v>
      </c>
      <c r="AM626" s="28" t="e">
        <f t="shared" si="56"/>
        <v>#REF!</v>
      </c>
      <c r="AN626" s="28" t="e">
        <f t="shared" si="57"/>
        <v>#REF!</v>
      </c>
      <c r="AO626" s="28" t="e">
        <f t="shared" si="58"/>
        <v>#REF!</v>
      </c>
      <c r="AP626" s="28" t="e">
        <f t="shared" si="59"/>
        <v>#REF!</v>
      </c>
      <c r="AQ626" s="28" t="e">
        <f t="shared" si="60"/>
        <v>#REF!</v>
      </c>
    </row>
    <row r="627" spans="1:43" x14ac:dyDescent="0.25">
      <c r="A627" t="s">
        <v>734</v>
      </c>
      <c r="B627" s="28"/>
      <c r="C627" s="28"/>
      <c r="D627" s="28"/>
      <c r="E627" s="28"/>
      <c r="F627" s="28"/>
      <c r="G627" s="28"/>
      <c r="H627" s="28"/>
      <c r="I627" s="28"/>
      <c r="J627" s="28"/>
      <c r="K627" s="28"/>
      <c r="L627" s="28"/>
      <c r="M627" s="28"/>
      <c r="N627" s="28"/>
      <c r="S627" s="28">
        <v>624</v>
      </c>
      <c r="T627" s="19"/>
      <c r="U627" s="16"/>
      <c r="V627" s="16">
        <v>1</v>
      </c>
      <c r="W627" s="16"/>
      <c r="X627" s="16"/>
      <c r="Y627" s="16"/>
      <c r="Z627" s="16"/>
      <c r="AA627" s="16"/>
      <c r="AB627" s="16"/>
      <c r="AC627" s="16"/>
      <c r="AD627" s="16">
        <v>1</v>
      </c>
      <c r="AE627" s="16"/>
      <c r="AF627" s="16"/>
      <c r="AG627" s="16"/>
      <c r="AH627" s="16"/>
      <c r="AI627" s="16"/>
      <c r="AJ627" s="16">
        <v>1</v>
      </c>
      <c r="AK627" s="16"/>
      <c r="AL627" s="19" t="e">
        <f t="shared" si="55"/>
        <v>#REF!</v>
      </c>
      <c r="AM627" s="28" t="e">
        <f t="shared" si="56"/>
        <v>#REF!</v>
      </c>
      <c r="AN627" s="28" t="e">
        <f t="shared" si="57"/>
        <v>#REF!</v>
      </c>
      <c r="AO627" s="28" t="e">
        <f t="shared" si="58"/>
        <v>#REF!</v>
      </c>
      <c r="AP627" s="28" t="e">
        <f t="shared" si="59"/>
        <v>#REF!</v>
      </c>
      <c r="AQ627" s="28" t="e">
        <f t="shared" si="60"/>
        <v>#REF!</v>
      </c>
    </row>
    <row r="628" spans="1:43" x14ac:dyDescent="0.25">
      <c r="A628" t="s">
        <v>735</v>
      </c>
      <c r="B628" s="28"/>
      <c r="C628" s="28"/>
      <c r="D628" s="28"/>
      <c r="E628" s="28"/>
      <c r="F628" s="28"/>
      <c r="G628" s="28"/>
      <c r="H628" s="28"/>
      <c r="I628" s="28"/>
      <c r="J628" s="28"/>
      <c r="K628" s="28"/>
      <c r="L628" s="28"/>
      <c r="M628" s="28"/>
      <c r="N628" s="28"/>
      <c r="S628" s="28">
        <v>625</v>
      </c>
      <c r="T628" s="19"/>
      <c r="U628" s="16"/>
      <c r="V628" s="16">
        <v>1</v>
      </c>
      <c r="W628" s="16"/>
      <c r="X628" s="16"/>
      <c r="Y628" s="16"/>
      <c r="Z628" s="16"/>
      <c r="AA628" s="16"/>
      <c r="AB628" s="16"/>
      <c r="AC628" s="16"/>
      <c r="AD628" s="16">
        <v>1</v>
      </c>
      <c r="AE628" s="16"/>
      <c r="AF628" s="16"/>
      <c r="AG628" s="16"/>
      <c r="AH628" s="16"/>
      <c r="AI628" s="16"/>
      <c r="AJ628" s="16">
        <v>1</v>
      </c>
      <c r="AK628" s="16"/>
      <c r="AL628" s="19" t="e">
        <f t="shared" si="55"/>
        <v>#REF!</v>
      </c>
      <c r="AM628" s="28" t="e">
        <f t="shared" si="56"/>
        <v>#REF!</v>
      </c>
      <c r="AN628" s="28" t="e">
        <f t="shared" si="57"/>
        <v>#REF!</v>
      </c>
      <c r="AO628" s="28" t="e">
        <f t="shared" si="58"/>
        <v>#REF!</v>
      </c>
      <c r="AP628" s="28" t="e">
        <f t="shared" si="59"/>
        <v>#REF!</v>
      </c>
      <c r="AQ628" s="28" t="e">
        <f t="shared" si="60"/>
        <v>#REF!</v>
      </c>
    </row>
    <row r="629" spans="1:43" x14ac:dyDescent="0.25">
      <c r="A629" t="s">
        <v>736</v>
      </c>
      <c r="B629" s="28"/>
      <c r="C629" s="28"/>
      <c r="D629" s="28"/>
      <c r="E629" s="28"/>
      <c r="F629" s="28"/>
      <c r="G629" s="28"/>
      <c r="H629" s="28"/>
      <c r="I629" s="28"/>
      <c r="J629" s="28"/>
      <c r="K629" s="28"/>
      <c r="L629" s="28"/>
      <c r="M629" s="28"/>
      <c r="N629" s="28"/>
      <c r="S629" s="28">
        <v>626</v>
      </c>
      <c r="T629" s="19"/>
      <c r="U629" s="16"/>
      <c r="V629" s="16">
        <v>1</v>
      </c>
      <c r="W629" s="16"/>
      <c r="X629" s="16"/>
      <c r="Y629" s="16"/>
      <c r="Z629" s="16"/>
      <c r="AA629" s="16"/>
      <c r="AB629" s="16"/>
      <c r="AC629" s="16"/>
      <c r="AD629" s="16"/>
      <c r="AE629" s="16"/>
      <c r="AF629" s="16">
        <v>1</v>
      </c>
      <c r="AG629" s="16"/>
      <c r="AH629" s="16"/>
      <c r="AI629" s="16"/>
      <c r="AJ629" s="16">
        <v>1</v>
      </c>
      <c r="AK629" s="16"/>
      <c r="AL629" s="19" t="e">
        <f t="shared" si="55"/>
        <v>#REF!</v>
      </c>
      <c r="AM629" s="28" t="e">
        <f t="shared" si="56"/>
        <v>#REF!</v>
      </c>
      <c r="AN629" s="28" t="e">
        <f t="shared" si="57"/>
        <v>#REF!</v>
      </c>
      <c r="AO629" s="28" t="e">
        <f t="shared" si="58"/>
        <v>#REF!</v>
      </c>
      <c r="AP629" s="28" t="e">
        <f t="shared" si="59"/>
        <v>#REF!</v>
      </c>
      <c r="AQ629" s="28" t="e">
        <f t="shared" si="60"/>
        <v>#REF!</v>
      </c>
    </row>
    <row r="630" spans="1:43" x14ac:dyDescent="0.25">
      <c r="A630" t="s">
        <v>737</v>
      </c>
      <c r="B630" s="28"/>
      <c r="C630" s="28"/>
      <c r="D630" s="28"/>
      <c r="E630" s="28"/>
      <c r="F630" s="28"/>
      <c r="G630" s="28"/>
      <c r="H630" s="28"/>
      <c r="I630" s="28"/>
      <c r="J630" s="28"/>
      <c r="K630" s="28"/>
      <c r="L630" s="28"/>
      <c r="M630" s="28"/>
      <c r="N630" s="28"/>
      <c r="S630" s="28">
        <v>627</v>
      </c>
      <c r="T630" s="19"/>
      <c r="U630" s="16"/>
      <c r="V630" s="16">
        <v>1</v>
      </c>
      <c r="W630" s="16"/>
      <c r="X630" s="16"/>
      <c r="Y630" s="16"/>
      <c r="Z630" s="16"/>
      <c r="AA630" s="16"/>
      <c r="AB630" s="16"/>
      <c r="AC630" s="16"/>
      <c r="AD630" s="16"/>
      <c r="AE630" s="16"/>
      <c r="AF630" s="16">
        <v>1</v>
      </c>
      <c r="AG630" s="16"/>
      <c r="AH630" s="16"/>
      <c r="AI630" s="16"/>
      <c r="AJ630" s="16">
        <v>1</v>
      </c>
      <c r="AK630" s="16"/>
      <c r="AL630" s="19" t="e">
        <f t="shared" si="55"/>
        <v>#REF!</v>
      </c>
      <c r="AM630" s="28" t="e">
        <f t="shared" si="56"/>
        <v>#REF!</v>
      </c>
      <c r="AN630" s="28" t="e">
        <f t="shared" si="57"/>
        <v>#REF!</v>
      </c>
      <c r="AO630" s="28" t="e">
        <f t="shared" si="58"/>
        <v>#REF!</v>
      </c>
      <c r="AP630" s="28" t="e">
        <f t="shared" si="59"/>
        <v>#REF!</v>
      </c>
      <c r="AQ630" s="28" t="e">
        <f t="shared" si="60"/>
        <v>#REF!</v>
      </c>
    </row>
    <row r="631" spans="1:43" x14ac:dyDescent="0.25">
      <c r="A631" t="s">
        <v>738</v>
      </c>
      <c r="B631" s="28"/>
      <c r="C631" s="28"/>
      <c r="D631" s="28"/>
      <c r="E631" s="28"/>
      <c r="F631" s="28"/>
      <c r="G631" s="28"/>
      <c r="H631" s="28"/>
      <c r="I631" s="28"/>
      <c r="J631" s="28"/>
      <c r="K631" s="28"/>
      <c r="L631" s="28"/>
      <c r="M631" s="28"/>
      <c r="N631" s="28"/>
      <c r="S631" s="28">
        <v>628</v>
      </c>
      <c r="T631" s="19"/>
      <c r="U631" s="16"/>
      <c r="V631" s="16">
        <v>1</v>
      </c>
      <c r="W631" s="16"/>
      <c r="X631" s="16"/>
      <c r="Y631" s="16"/>
      <c r="Z631" s="16"/>
      <c r="AA631" s="16"/>
      <c r="AB631" s="16"/>
      <c r="AC631" s="16"/>
      <c r="AD631" s="16"/>
      <c r="AE631" s="16">
        <v>1</v>
      </c>
      <c r="AF631" s="16"/>
      <c r="AG631" s="16"/>
      <c r="AH631" s="16"/>
      <c r="AI631" s="16"/>
      <c r="AJ631" s="16">
        <v>1</v>
      </c>
      <c r="AK631" s="16"/>
      <c r="AL631" s="19" t="e">
        <f t="shared" si="55"/>
        <v>#REF!</v>
      </c>
      <c r="AM631" s="28" t="e">
        <f t="shared" si="56"/>
        <v>#REF!</v>
      </c>
      <c r="AN631" s="28" t="e">
        <f t="shared" si="57"/>
        <v>#REF!</v>
      </c>
      <c r="AO631" s="28" t="e">
        <f t="shared" si="58"/>
        <v>#REF!</v>
      </c>
      <c r="AP631" s="28" t="e">
        <f t="shared" si="59"/>
        <v>#REF!</v>
      </c>
      <c r="AQ631" s="28" t="e">
        <f t="shared" si="60"/>
        <v>#REF!</v>
      </c>
    </row>
    <row r="632" spans="1:43" x14ac:dyDescent="0.25">
      <c r="A632" t="s">
        <v>739</v>
      </c>
      <c r="B632" s="28"/>
      <c r="C632" s="28"/>
      <c r="D632" s="28"/>
      <c r="E632" s="28"/>
      <c r="F632" s="28"/>
      <c r="G632" s="28"/>
      <c r="H632" s="28"/>
      <c r="I632" s="28"/>
      <c r="J632" s="28"/>
      <c r="K632" s="28"/>
      <c r="L632" s="28"/>
      <c r="M632" s="28"/>
      <c r="N632" s="28"/>
      <c r="S632" s="28">
        <v>629</v>
      </c>
      <c r="T632" s="19"/>
      <c r="U632" s="16"/>
      <c r="V632" s="16">
        <v>1</v>
      </c>
      <c r="W632" s="16"/>
      <c r="X632" s="16"/>
      <c r="Y632" s="16"/>
      <c r="Z632" s="16"/>
      <c r="AA632" s="16"/>
      <c r="AB632" s="16"/>
      <c r="AC632" s="16"/>
      <c r="AD632" s="16"/>
      <c r="AE632" s="16">
        <v>1</v>
      </c>
      <c r="AF632" s="16"/>
      <c r="AG632" s="16"/>
      <c r="AH632" s="16"/>
      <c r="AI632" s="16"/>
      <c r="AJ632" s="16">
        <v>1</v>
      </c>
      <c r="AK632" s="16"/>
      <c r="AL632" s="19" t="e">
        <f t="shared" si="55"/>
        <v>#REF!</v>
      </c>
      <c r="AM632" s="28" t="e">
        <f t="shared" si="56"/>
        <v>#REF!</v>
      </c>
      <c r="AN632" s="28" t="e">
        <f t="shared" si="57"/>
        <v>#REF!</v>
      </c>
      <c r="AO632" s="28" t="e">
        <f t="shared" si="58"/>
        <v>#REF!</v>
      </c>
      <c r="AP632" s="28" t="e">
        <f t="shared" si="59"/>
        <v>#REF!</v>
      </c>
      <c r="AQ632" s="28" t="e">
        <f t="shared" si="60"/>
        <v>#REF!</v>
      </c>
    </row>
    <row r="633" spans="1:43" x14ac:dyDescent="0.25">
      <c r="A633" t="s">
        <v>740</v>
      </c>
      <c r="B633" s="28"/>
      <c r="C633" s="28"/>
      <c r="D633" s="28"/>
      <c r="E633" s="28"/>
      <c r="F633" s="28"/>
      <c r="G633" s="28"/>
      <c r="H633" s="28"/>
      <c r="I633" s="28"/>
      <c r="J633" s="28"/>
      <c r="K633" s="28"/>
      <c r="L633" s="28"/>
      <c r="M633" s="28"/>
      <c r="N633" s="28"/>
      <c r="S633" s="28">
        <v>630</v>
      </c>
      <c r="T633" s="19"/>
      <c r="U633" s="16"/>
      <c r="V633" s="16">
        <v>1</v>
      </c>
      <c r="W633" s="16"/>
      <c r="X633" s="16"/>
      <c r="Y633" s="16"/>
      <c r="Z633" s="16"/>
      <c r="AA633" s="16"/>
      <c r="AB633" s="16"/>
      <c r="AC633" s="16"/>
      <c r="AD633" s="16"/>
      <c r="AE633" s="16">
        <v>1</v>
      </c>
      <c r="AF633" s="16"/>
      <c r="AG633" s="16"/>
      <c r="AH633" s="16"/>
      <c r="AI633" s="16"/>
      <c r="AJ633" s="16">
        <v>1</v>
      </c>
      <c r="AK633" s="16"/>
      <c r="AL633" s="19" t="e">
        <f t="shared" si="55"/>
        <v>#REF!</v>
      </c>
      <c r="AM633" s="28" t="e">
        <f t="shared" si="56"/>
        <v>#REF!</v>
      </c>
      <c r="AN633" s="28" t="e">
        <f t="shared" si="57"/>
        <v>#REF!</v>
      </c>
      <c r="AO633" s="28" t="e">
        <f t="shared" si="58"/>
        <v>#REF!</v>
      </c>
      <c r="AP633" s="28" t="e">
        <f t="shared" si="59"/>
        <v>#REF!</v>
      </c>
      <c r="AQ633" s="28" t="e">
        <f t="shared" si="60"/>
        <v>#REF!</v>
      </c>
    </row>
    <row r="634" spans="1:43" x14ac:dyDescent="0.25">
      <c r="A634" t="s">
        <v>741</v>
      </c>
      <c r="B634" s="28"/>
      <c r="C634" s="28"/>
      <c r="D634" s="28"/>
      <c r="E634" s="28"/>
      <c r="F634" s="28"/>
      <c r="G634" s="28"/>
      <c r="H634" s="28"/>
      <c r="I634" s="28"/>
      <c r="J634" s="28"/>
      <c r="K634" s="28"/>
      <c r="L634" s="28"/>
      <c r="M634" s="28"/>
      <c r="N634" s="28"/>
      <c r="S634" s="28">
        <v>631</v>
      </c>
      <c r="T634" s="19"/>
      <c r="U634" s="16"/>
      <c r="V634" s="16">
        <v>1</v>
      </c>
      <c r="W634" s="16"/>
      <c r="X634" s="16"/>
      <c r="Y634" s="16"/>
      <c r="Z634" s="16"/>
      <c r="AA634" s="16"/>
      <c r="AB634" s="16"/>
      <c r="AC634" s="16"/>
      <c r="AD634" s="16"/>
      <c r="AE634" s="16">
        <v>1</v>
      </c>
      <c r="AF634" s="16"/>
      <c r="AG634" s="16"/>
      <c r="AH634" s="16"/>
      <c r="AI634" s="16"/>
      <c r="AJ634" s="16">
        <v>1</v>
      </c>
      <c r="AK634" s="16"/>
      <c r="AL634" s="19" t="e">
        <f t="shared" si="55"/>
        <v>#REF!</v>
      </c>
      <c r="AM634" s="28" t="e">
        <f t="shared" si="56"/>
        <v>#REF!</v>
      </c>
      <c r="AN634" s="28" t="e">
        <f t="shared" si="57"/>
        <v>#REF!</v>
      </c>
      <c r="AO634" s="28" t="e">
        <f t="shared" si="58"/>
        <v>#REF!</v>
      </c>
      <c r="AP634" s="28" t="e">
        <f t="shared" si="59"/>
        <v>#REF!</v>
      </c>
      <c r="AQ634" s="28" t="e">
        <f t="shared" si="60"/>
        <v>#REF!</v>
      </c>
    </row>
    <row r="635" spans="1:43" x14ac:dyDescent="0.25">
      <c r="A635" t="s">
        <v>742</v>
      </c>
      <c r="B635" s="28"/>
      <c r="C635" s="28"/>
      <c r="D635" s="28"/>
      <c r="E635" s="28"/>
      <c r="F635" s="28"/>
      <c r="G635" s="28"/>
      <c r="H635" s="28"/>
      <c r="I635" s="28"/>
      <c r="J635" s="28"/>
      <c r="K635" s="28"/>
      <c r="L635" s="28"/>
      <c r="M635" s="28"/>
      <c r="N635" s="28"/>
      <c r="S635" s="28">
        <v>632</v>
      </c>
      <c r="T635" s="19"/>
      <c r="U635" s="16"/>
      <c r="V635" s="16">
        <v>1</v>
      </c>
      <c r="W635" s="16"/>
      <c r="X635" s="16"/>
      <c r="Y635" s="16"/>
      <c r="Z635" s="16"/>
      <c r="AA635" s="16"/>
      <c r="AB635" s="16"/>
      <c r="AC635" s="16"/>
      <c r="AD635" s="16"/>
      <c r="AE635" s="16">
        <v>1</v>
      </c>
      <c r="AF635" s="16"/>
      <c r="AG635" s="16"/>
      <c r="AH635" s="16"/>
      <c r="AI635" s="16"/>
      <c r="AJ635" s="16">
        <v>1</v>
      </c>
      <c r="AK635" s="16"/>
      <c r="AL635" s="19" t="e">
        <f t="shared" si="55"/>
        <v>#REF!</v>
      </c>
      <c r="AM635" s="28" t="e">
        <f t="shared" si="56"/>
        <v>#REF!</v>
      </c>
      <c r="AN635" s="28" t="e">
        <f t="shared" si="57"/>
        <v>#REF!</v>
      </c>
      <c r="AO635" s="28" t="e">
        <f t="shared" si="58"/>
        <v>#REF!</v>
      </c>
      <c r="AP635" s="28" t="e">
        <f t="shared" si="59"/>
        <v>#REF!</v>
      </c>
      <c r="AQ635" s="28" t="e">
        <f t="shared" si="60"/>
        <v>#REF!</v>
      </c>
    </row>
    <row r="636" spans="1:43" x14ac:dyDescent="0.25">
      <c r="A636" t="s">
        <v>743</v>
      </c>
      <c r="B636" s="28"/>
      <c r="C636" s="28"/>
      <c r="D636" s="28"/>
      <c r="E636" s="28"/>
      <c r="F636" s="28"/>
      <c r="G636" s="28"/>
      <c r="H636" s="28"/>
      <c r="I636" s="28"/>
      <c r="J636" s="28"/>
      <c r="K636" s="28"/>
      <c r="L636" s="28"/>
      <c r="M636" s="28"/>
      <c r="N636" s="28"/>
      <c r="S636" s="28">
        <v>633</v>
      </c>
      <c r="T636" s="19"/>
      <c r="U636" s="16"/>
      <c r="V636" s="16">
        <v>1</v>
      </c>
      <c r="W636" s="16"/>
      <c r="X636" s="16"/>
      <c r="Y636" s="16"/>
      <c r="Z636" s="16"/>
      <c r="AA636" s="16"/>
      <c r="AB636" s="16"/>
      <c r="AC636" s="16"/>
      <c r="AD636" s="16"/>
      <c r="AE636" s="16">
        <v>1</v>
      </c>
      <c r="AF636" s="16"/>
      <c r="AG636" s="16"/>
      <c r="AH636" s="16"/>
      <c r="AI636" s="16"/>
      <c r="AJ636" s="16">
        <v>1</v>
      </c>
      <c r="AK636" s="16"/>
      <c r="AL636" s="19" t="e">
        <f t="shared" si="55"/>
        <v>#REF!</v>
      </c>
      <c r="AM636" s="28" t="e">
        <f t="shared" si="56"/>
        <v>#REF!</v>
      </c>
      <c r="AN636" s="28" t="e">
        <f t="shared" si="57"/>
        <v>#REF!</v>
      </c>
      <c r="AO636" s="28" t="e">
        <f t="shared" si="58"/>
        <v>#REF!</v>
      </c>
      <c r="AP636" s="28" t="e">
        <f t="shared" si="59"/>
        <v>#REF!</v>
      </c>
      <c r="AQ636" s="28" t="e">
        <f t="shared" si="60"/>
        <v>#REF!</v>
      </c>
    </row>
    <row r="637" spans="1:43" x14ac:dyDescent="0.25">
      <c r="A637" t="s">
        <v>744</v>
      </c>
      <c r="B637" s="28"/>
      <c r="C637" s="28"/>
      <c r="D637" s="28"/>
      <c r="E637" s="28"/>
      <c r="F637" s="28"/>
      <c r="G637" s="28"/>
      <c r="H637" s="28"/>
      <c r="I637" s="28"/>
      <c r="J637" s="28"/>
      <c r="K637" s="28"/>
      <c r="L637" s="28"/>
      <c r="M637" s="28"/>
      <c r="N637" s="28"/>
      <c r="S637" s="28">
        <v>634</v>
      </c>
      <c r="T637" s="19"/>
      <c r="U637" s="16"/>
      <c r="V637" s="16"/>
      <c r="W637" s="16">
        <v>1</v>
      </c>
      <c r="X637" s="16"/>
      <c r="Y637" s="16"/>
      <c r="Z637" s="16"/>
      <c r="AA637" s="16"/>
      <c r="AB637" s="16"/>
      <c r="AC637" s="16"/>
      <c r="AD637" s="16"/>
      <c r="AE637" s="16"/>
      <c r="AF637" s="16"/>
      <c r="AG637" s="16"/>
      <c r="AH637" s="16"/>
      <c r="AI637" s="16"/>
      <c r="AJ637" s="16">
        <v>1</v>
      </c>
      <c r="AK637" s="16"/>
      <c r="AL637" s="19" t="e">
        <f t="shared" si="55"/>
        <v>#REF!</v>
      </c>
      <c r="AM637" s="28" t="e">
        <f t="shared" si="56"/>
        <v>#REF!</v>
      </c>
      <c r="AN637" s="28" t="e">
        <f t="shared" si="57"/>
        <v>#REF!</v>
      </c>
      <c r="AO637" s="28" t="e">
        <f t="shared" si="58"/>
        <v>#REF!</v>
      </c>
      <c r="AP637" s="28" t="e">
        <f t="shared" si="59"/>
        <v>#REF!</v>
      </c>
      <c r="AQ637" s="28" t="e">
        <f t="shared" si="60"/>
        <v>#REF!</v>
      </c>
    </row>
    <row r="638" spans="1:43" x14ac:dyDescent="0.25">
      <c r="A638" t="s">
        <v>745</v>
      </c>
      <c r="B638" s="28"/>
      <c r="C638" s="28"/>
      <c r="D638" s="28"/>
      <c r="E638" s="28"/>
      <c r="F638" s="28"/>
      <c r="G638" s="28"/>
      <c r="H638" s="28"/>
      <c r="I638" s="28"/>
      <c r="J638" s="28"/>
      <c r="K638" s="28"/>
      <c r="L638" s="28"/>
      <c r="M638" s="28"/>
      <c r="N638" s="28"/>
      <c r="S638" s="28">
        <v>635</v>
      </c>
      <c r="T638" s="19"/>
      <c r="U638" s="16"/>
      <c r="V638" s="16"/>
      <c r="W638" s="16">
        <v>1</v>
      </c>
      <c r="X638" s="16"/>
      <c r="Y638" s="16"/>
      <c r="Z638" s="16"/>
      <c r="AA638" s="16"/>
      <c r="AB638" s="16"/>
      <c r="AC638" s="16"/>
      <c r="AD638" s="16">
        <v>1</v>
      </c>
      <c r="AE638" s="16"/>
      <c r="AF638" s="16"/>
      <c r="AG638" s="16"/>
      <c r="AH638" s="16"/>
      <c r="AI638" s="16"/>
      <c r="AJ638" s="16">
        <v>1</v>
      </c>
      <c r="AK638" s="16"/>
      <c r="AL638" s="19" t="e">
        <f t="shared" si="55"/>
        <v>#REF!</v>
      </c>
      <c r="AM638" s="28" t="e">
        <f t="shared" si="56"/>
        <v>#REF!</v>
      </c>
      <c r="AN638" s="28" t="e">
        <f t="shared" si="57"/>
        <v>#REF!</v>
      </c>
      <c r="AO638" s="28" t="e">
        <f t="shared" si="58"/>
        <v>#REF!</v>
      </c>
      <c r="AP638" s="28" t="e">
        <f t="shared" si="59"/>
        <v>#REF!</v>
      </c>
      <c r="AQ638" s="28" t="e">
        <f t="shared" si="60"/>
        <v>#REF!</v>
      </c>
    </row>
    <row r="639" spans="1:43" x14ac:dyDescent="0.25">
      <c r="A639" t="s">
        <v>746</v>
      </c>
      <c r="B639" s="28"/>
      <c r="C639" s="28"/>
      <c r="D639" s="28"/>
      <c r="E639" s="28"/>
      <c r="F639" s="28"/>
      <c r="G639" s="28"/>
      <c r="H639" s="28"/>
      <c r="I639" s="28"/>
      <c r="J639" s="28"/>
      <c r="K639" s="28"/>
      <c r="L639" s="28"/>
      <c r="M639" s="28"/>
      <c r="N639" s="28"/>
      <c r="S639" s="28">
        <v>636</v>
      </c>
      <c r="T639" s="19"/>
      <c r="U639" s="16"/>
      <c r="V639" s="16"/>
      <c r="W639" s="16">
        <v>1</v>
      </c>
      <c r="X639" s="16"/>
      <c r="Y639" s="16"/>
      <c r="Z639" s="16"/>
      <c r="AA639" s="16"/>
      <c r="AB639" s="16"/>
      <c r="AC639" s="16"/>
      <c r="AD639" s="16">
        <v>1</v>
      </c>
      <c r="AE639" s="16"/>
      <c r="AF639" s="16"/>
      <c r="AG639" s="16"/>
      <c r="AH639" s="16"/>
      <c r="AI639" s="16"/>
      <c r="AJ639" s="16">
        <v>1</v>
      </c>
      <c r="AK639" s="16"/>
      <c r="AL639" s="19" t="e">
        <f t="shared" si="55"/>
        <v>#REF!</v>
      </c>
      <c r="AM639" s="28" t="e">
        <f t="shared" si="56"/>
        <v>#REF!</v>
      </c>
      <c r="AN639" s="28" t="e">
        <f t="shared" si="57"/>
        <v>#REF!</v>
      </c>
      <c r="AO639" s="28" t="e">
        <f t="shared" si="58"/>
        <v>#REF!</v>
      </c>
      <c r="AP639" s="28" t="e">
        <f t="shared" si="59"/>
        <v>#REF!</v>
      </c>
      <c r="AQ639" s="28" t="e">
        <f t="shared" si="60"/>
        <v>#REF!</v>
      </c>
    </row>
    <row r="640" spans="1:43" x14ac:dyDescent="0.25">
      <c r="A640" t="s">
        <v>747</v>
      </c>
      <c r="B640" s="28"/>
      <c r="C640" s="28"/>
      <c r="D640" s="28"/>
      <c r="E640" s="28"/>
      <c r="F640" s="28"/>
      <c r="G640" s="28"/>
      <c r="H640" s="28"/>
      <c r="I640" s="28"/>
      <c r="J640" s="28"/>
      <c r="K640" s="28"/>
      <c r="L640" s="28"/>
      <c r="M640" s="28"/>
      <c r="N640" s="28"/>
      <c r="S640" s="28">
        <v>637</v>
      </c>
      <c r="T640" s="19"/>
      <c r="U640" s="16"/>
      <c r="V640" s="16"/>
      <c r="W640" s="16">
        <v>1</v>
      </c>
      <c r="X640" s="16"/>
      <c r="Y640" s="16"/>
      <c r="Z640" s="16"/>
      <c r="AA640" s="16"/>
      <c r="AB640" s="16"/>
      <c r="AC640" s="16"/>
      <c r="AD640" s="16">
        <v>1</v>
      </c>
      <c r="AE640" s="16"/>
      <c r="AF640" s="16"/>
      <c r="AG640" s="16"/>
      <c r="AH640" s="16"/>
      <c r="AI640" s="16"/>
      <c r="AJ640" s="16">
        <v>1</v>
      </c>
      <c r="AK640" s="16"/>
      <c r="AL640" s="19" t="e">
        <f t="shared" si="55"/>
        <v>#REF!</v>
      </c>
      <c r="AM640" s="28" t="e">
        <f t="shared" si="56"/>
        <v>#REF!</v>
      </c>
      <c r="AN640" s="28" t="e">
        <f t="shared" si="57"/>
        <v>#REF!</v>
      </c>
      <c r="AO640" s="28" t="e">
        <f t="shared" si="58"/>
        <v>#REF!</v>
      </c>
      <c r="AP640" s="28" t="e">
        <f t="shared" si="59"/>
        <v>#REF!</v>
      </c>
      <c r="AQ640" s="28" t="e">
        <f t="shared" si="60"/>
        <v>#REF!</v>
      </c>
    </row>
    <row r="641" spans="1:43" x14ac:dyDescent="0.25">
      <c r="A641" t="s">
        <v>748</v>
      </c>
      <c r="B641" s="28"/>
      <c r="C641" s="28"/>
      <c r="D641" s="28"/>
      <c r="E641" s="28"/>
      <c r="F641" s="28"/>
      <c r="G641" s="28"/>
      <c r="H641" s="28"/>
      <c r="I641" s="28"/>
      <c r="J641" s="28"/>
      <c r="K641" s="28"/>
      <c r="L641" s="28"/>
      <c r="M641" s="28"/>
      <c r="N641" s="28"/>
      <c r="S641" s="28">
        <v>638</v>
      </c>
      <c r="T641" s="19"/>
      <c r="U641" s="16"/>
      <c r="V641" s="16"/>
      <c r="W641" s="16">
        <v>1</v>
      </c>
      <c r="X641" s="16"/>
      <c r="Y641" s="16"/>
      <c r="Z641" s="16"/>
      <c r="AA641" s="16"/>
      <c r="AB641" s="16"/>
      <c r="AC641" s="16"/>
      <c r="AD641" s="16">
        <v>1</v>
      </c>
      <c r="AE641" s="16"/>
      <c r="AF641" s="16"/>
      <c r="AG641" s="16"/>
      <c r="AH641" s="16"/>
      <c r="AI641" s="16"/>
      <c r="AJ641" s="16">
        <v>1</v>
      </c>
      <c r="AK641" s="16"/>
      <c r="AL641" s="19" t="e">
        <f t="shared" si="55"/>
        <v>#REF!</v>
      </c>
      <c r="AM641" s="28" t="e">
        <f t="shared" si="56"/>
        <v>#REF!</v>
      </c>
      <c r="AN641" s="28" t="e">
        <f t="shared" si="57"/>
        <v>#REF!</v>
      </c>
      <c r="AO641" s="28" t="e">
        <f t="shared" si="58"/>
        <v>#REF!</v>
      </c>
      <c r="AP641" s="28" t="e">
        <f t="shared" si="59"/>
        <v>#REF!</v>
      </c>
      <c r="AQ641" s="28" t="e">
        <f t="shared" si="60"/>
        <v>#REF!</v>
      </c>
    </row>
    <row r="642" spans="1:43" x14ac:dyDescent="0.25">
      <c r="A642" t="s">
        <v>749</v>
      </c>
      <c r="B642" s="28"/>
      <c r="C642" s="28"/>
      <c r="D642" s="28"/>
      <c r="E642" s="28"/>
      <c r="F642" s="28"/>
      <c r="G642" s="28"/>
      <c r="H642" s="28"/>
      <c r="I642" s="28"/>
      <c r="J642" s="28"/>
      <c r="K642" s="28"/>
      <c r="L642" s="28"/>
      <c r="M642" s="28"/>
      <c r="N642" s="28"/>
      <c r="S642" s="28">
        <v>639</v>
      </c>
      <c r="T642" s="19"/>
      <c r="U642" s="16"/>
      <c r="V642" s="16"/>
      <c r="W642" s="16">
        <v>1</v>
      </c>
      <c r="X642" s="16"/>
      <c r="Y642" s="16"/>
      <c r="Z642" s="16"/>
      <c r="AA642" s="16"/>
      <c r="AB642" s="16"/>
      <c r="AC642" s="16"/>
      <c r="AD642" s="16">
        <v>1</v>
      </c>
      <c r="AE642" s="16"/>
      <c r="AF642" s="16"/>
      <c r="AG642" s="16"/>
      <c r="AH642" s="16"/>
      <c r="AI642" s="16"/>
      <c r="AJ642" s="16">
        <v>1</v>
      </c>
      <c r="AK642" s="16"/>
      <c r="AL642" s="19" t="e">
        <f t="shared" si="55"/>
        <v>#REF!</v>
      </c>
      <c r="AM642" s="28" t="e">
        <f t="shared" si="56"/>
        <v>#REF!</v>
      </c>
      <c r="AN642" s="28" t="e">
        <f t="shared" si="57"/>
        <v>#REF!</v>
      </c>
      <c r="AO642" s="28" t="e">
        <f t="shared" si="58"/>
        <v>#REF!</v>
      </c>
      <c r="AP642" s="28" t="e">
        <f t="shared" si="59"/>
        <v>#REF!</v>
      </c>
      <c r="AQ642" s="28" t="e">
        <f t="shared" si="60"/>
        <v>#REF!</v>
      </c>
    </row>
    <row r="643" spans="1:43" x14ac:dyDescent="0.25">
      <c r="A643" t="s">
        <v>750</v>
      </c>
      <c r="B643" s="28"/>
      <c r="C643" s="28"/>
      <c r="D643" s="28"/>
      <c r="E643" s="28"/>
      <c r="F643" s="28"/>
      <c r="G643" s="28"/>
      <c r="H643" s="28"/>
      <c r="I643" s="28"/>
      <c r="J643" s="28"/>
      <c r="K643" s="28"/>
      <c r="L643" s="28"/>
      <c r="M643" s="28"/>
      <c r="N643" s="28"/>
      <c r="S643" s="28">
        <v>640</v>
      </c>
      <c r="T643" s="19"/>
      <c r="U643" s="16"/>
      <c r="V643" s="16"/>
      <c r="W643" s="16">
        <v>1</v>
      </c>
      <c r="X643" s="16"/>
      <c r="Y643" s="16"/>
      <c r="Z643" s="16"/>
      <c r="AA643" s="16"/>
      <c r="AB643" s="16"/>
      <c r="AC643" s="16"/>
      <c r="AD643" s="16"/>
      <c r="AE643" s="16"/>
      <c r="AF643" s="16">
        <v>1</v>
      </c>
      <c r="AG643" s="16"/>
      <c r="AH643" s="16"/>
      <c r="AI643" s="16"/>
      <c r="AJ643" s="16">
        <v>1</v>
      </c>
      <c r="AK643" s="16"/>
      <c r="AL643" s="19" t="e">
        <f t="shared" si="55"/>
        <v>#REF!</v>
      </c>
      <c r="AM643" s="28" t="e">
        <f t="shared" si="56"/>
        <v>#REF!</v>
      </c>
      <c r="AN643" s="28" t="e">
        <f t="shared" si="57"/>
        <v>#REF!</v>
      </c>
      <c r="AO643" s="28" t="e">
        <f t="shared" si="58"/>
        <v>#REF!</v>
      </c>
      <c r="AP643" s="28" t="e">
        <f t="shared" si="59"/>
        <v>#REF!</v>
      </c>
      <c r="AQ643" s="28" t="e">
        <f t="shared" si="60"/>
        <v>#REF!</v>
      </c>
    </row>
    <row r="644" spans="1:43" x14ac:dyDescent="0.25">
      <c r="A644" t="s">
        <v>751</v>
      </c>
      <c r="B644" s="28"/>
      <c r="C644" s="28"/>
      <c r="D644" s="28"/>
      <c r="E644" s="28"/>
      <c r="F644" s="28"/>
      <c r="G644" s="28"/>
      <c r="H644" s="28"/>
      <c r="I644" s="28"/>
      <c r="J644" s="28"/>
      <c r="K644" s="28"/>
      <c r="L644" s="28"/>
      <c r="M644" s="28"/>
      <c r="N644" s="28"/>
      <c r="S644" s="28">
        <v>641</v>
      </c>
      <c r="T644" s="19"/>
      <c r="U644" s="16"/>
      <c r="V644" s="16"/>
      <c r="W644" s="16">
        <v>1</v>
      </c>
      <c r="X644" s="16"/>
      <c r="Y644" s="16"/>
      <c r="Z644" s="16"/>
      <c r="AA644" s="16"/>
      <c r="AB644" s="16"/>
      <c r="AC644" s="16"/>
      <c r="AD644" s="16"/>
      <c r="AE644" s="16"/>
      <c r="AF644" s="16">
        <v>1</v>
      </c>
      <c r="AG644" s="16"/>
      <c r="AH644" s="16"/>
      <c r="AI644" s="16"/>
      <c r="AJ644" s="16">
        <v>1</v>
      </c>
      <c r="AK644" s="16"/>
      <c r="AL644" s="19" t="e">
        <f t="shared" ref="AL644:AL665" si="61">IF(AND(AM644&lt;&gt;1,AN644&lt;&gt;1,AO644&lt;&gt;1,AP644&lt;&gt;1,AQ644&lt;&gt;1),1,0)</f>
        <v>#REF!</v>
      </c>
      <c r="AM644" s="28" t="e">
        <f t="shared" ref="AM644:AM665" si="62">MAX(SUM(U$1,U644),SUM(V$1,V644),SUM(W$1,W644),SUM(X$1,X644),SUM(Y$1,Y644),SUM(Z$1,Z644))</f>
        <v>#REF!</v>
      </c>
      <c r="AN644" s="28" t="e">
        <f t="shared" ref="AN644:AN665" si="63">MAX(SUM(AA$1,AA644),SUM(AB$1,AB644))</f>
        <v>#REF!</v>
      </c>
      <c r="AO644" s="28" t="e">
        <f t="shared" ref="AO644:AO665" si="64">MAX(SUM(AC$1,AC644),SUM(AD$1,AD644),SUM(AE$1,AE644),SUM(AF$1,AF644))</f>
        <v>#REF!</v>
      </c>
      <c r="AP644" s="28" t="e">
        <f t="shared" ref="AP644:AP665" si="65">MAX(SUM(AG$1,AG644),SUM(AH$1,AH644))</f>
        <v>#REF!</v>
      </c>
      <c r="AQ644" s="28" t="e">
        <f t="shared" ref="AQ644:AQ665" si="66">MAX(SUM(AI$1,AI644),SUM(AJ$1,AJ644),SUM(AK$1,AK644))</f>
        <v>#REF!</v>
      </c>
    </row>
    <row r="645" spans="1:43" x14ac:dyDescent="0.25">
      <c r="A645" t="s">
        <v>752</v>
      </c>
      <c r="B645" s="28"/>
      <c r="C645" s="28"/>
      <c r="D645" s="28"/>
      <c r="E645" s="28"/>
      <c r="F645" s="28"/>
      <c r="G645" s="28"/>
      <c r="H645" s="28"/>
      <c r="I645" s="28"/>
      <c r="J645" s="28"/>
      <c r="K645" s="28"/>
      <c r="L645" s="28"/>
      <c r="M645" s="28"/>
      <c r="N645" s="28"/>
      <c r="S645" s="28">
        <v>642</v>
      </c>
      <c r="T645" s="19"/>
      <c r="U645" s="16"/>
      <c r="V645" s="16"/>
      <c r="W645" s="16">
        <v>1</v>
      </c>
      <c r="X645" s="16"/>
      <c r="Y645" s="16"/>
      <c r="Z645" s="16"/>
      <c r="AA645" s="16"/>
      <c r="AB645" s="16"/>
      <c r="AC645" s="16"/>
      <c r="AD645" s="16"/>
      <c r="AE645" s="16">
        <v>1</v>
      </c>
      <c r="AF645" s="16"/>
      <c r="AG645" s="16"/>
      <c r="AH645" s="16"/>
      <c r="AI645" s="16"/>
      <c r="AJ645" s="16">
        <v>1</v>
      </c>
      <c r="AK645" s="16"/>
      <c r="AL645" s="19" t="e">
        <f t="shared" si="61"/>
        <v>#REF!</v>
      </c>
      <c r="AM645" s="28" t="e">
        <f t="shared" si="62"/>
        <v>#REF!</v>
      </c>
      <c r="AN645" s="28" t="e">
        <f t="shared" si="63"/>
        <v>#REF!</v>
      </c>
      <c r="AO645" s="28" t="e">
        <f t="shared" si="64"/>
        <v>#REF!</v>
      </c>
      <c r="AP645" s="28" t="e">
        <f t="shared" si="65"/>
        <v>#REF!</v>
      </c>
      <c r="AQ645" s="28" t="e">
        <f t="shared" si="66"/>
        <v>#REF!</v>
      </c>
    </row>
    <row r="646" spans="1:43" x14ac:dyDescent="0.25">
      <c r="A646" t="s">
        <v>753</v>
      </c>
      <c r="B646" s="28"/>
      <c r="C646" s="28"/>
      <c r="D646" s="28"/>
      <c r="E646" s="28"/>
      <c r="F646" s="28"/>
      <c r="G646" s="28"/>
      <c r="H646" s="28"/>
      <c r="I646" s="28"/>
      <c r="J646" s="28"/>
      <c r="K646" s="28"/>
      <c r="L646" s="28"/>
      <c r="M646" s="28"/>
      <c r="N646" s="28"/>
      <c r="S646" s="28">
        <v>643</v>
      </c>
      <c r="T646" s="19"/>
      <c r="U646" s="16"/>
      <c r="V646" s="16"/>
      <c r="W646" s="16">
        <v>1</v>
      </c>
      <c r="X646" s="16"/>
      <c r="Y646" s="16"/>
      <c r="Z646" s="16"/>
      <c r="AA646" s="16"/>
      <c r="AB646" s="16"/>
      <c r="AC646" s="16"/>
      <c r="AD646" s="16"/>
      <c r="AE646" s="16">
        <v>1</v>
      </c>
      <c r="AF646" s="16"/>
      <c r="AG646" s="16"/>
      <c r="AH646" s="16"/>
      <c r="AI646" s="16"/>
      <c r="AJ646" s="16">
        <v>1</v>
      </c>
      <c r="AK646" s="16"/>
      <c r="AL646" s="19" t="e">
        <f t="shared" si="61"/>
        <v>#REF!</v>
      </c>
      <c r="AM646" s="28" t="e">
        <f t="shared" si="62"/>
        <v>#REF!</v>
      </c>
      <c r="AN646" s="28" t="e">
        <f t="shared" si="63"/>
        <v>#REF!</v>
      </c>
      <c r="AO646" s="28" t="e">
        <f t="shared" si="64"/>
        <v>#REF!</v>
      </c>
      <c r="AP646" s="28" t="e">
        <f t="shared" si="65"/>
        <v>#REF!</v>
      </c>
      <c r="AQ646" s="28" t="e">
        <f t="shared" si="66"/>
        <v>#REF!</v>
      </c>
    </row>
    <row r="647" spans="1:43" x14ac:dyDescent="0.25">
      <c r="A647" t="s">
        <v>754</v>
      </c>
      <c r="B647" s="28"/>
      <c r="C647" s="28"/>
      <c r="D647" s="28"/>
      <c r="E647" s="28"/>
      <c r="F647" s="28"/>
      <c r="G647" s="28"/>
      <c r="H647" s="28"/>
      <c r="I647" s="28"/>
      <c r="J647" s="28"/>
      <c r="K647" s="28"/>
      <c r="L647" s="28"/>
      <c r="M647" s="28"/>
      <c r="N647" s="28"/>
      <c r="S647" s="28">
        <v>644</v>
      </c>
      <c r="T647" s="19"/>
      <c r="U647" s="16"/>
      <c r="V647" s="16"/>
      <c r="W647" s="16">
        <v>1</v>
      </c>
      <c r="X647" s="16"/>
      <c r="Y647" s="16"/>
      <c r="Z647" s="16"/>
      <c r="AA647" s="16"/>
      <c r="AB647" s="16"/>
      <c r="AC647" s="16"/>
      <c r="AD647" s="16"/>
      <c r="AE647" s="16">
        <v>1</v>
      </c>
      <c r="AF647" s="16"/>
      <c r="AG647" s="16"/>
      <c r="AH647" s="16"/>
      <c r="AI647" s="16"/>
      <c r="AJ647" s="16">
        <v>1</v>
      </c>
      <c r="AK647" s="16"/>
      <c r="AL647" s="19" t="e">
        <f t="shared" si="61"/>
        <v>#REF!</v>
      </c>
      <c r="AM647" s="28" t="e">
        <f t="shared" si="62"/>
        <v>#REF!</v>
      </c>
      <c r="AN647" s="28" t="e">
        <f t="shared" si="63"/>
        <v>#REF!</v>
      </c>
      <c r="AO647" s="28" t="e">
        <f t="shared" si="64"/>
        <v>#REF!</v>
      </c>
      <c r="AP647" s="28" t="e">
        <f t="shared" si="65"/>
        <v>#REF!</v>
      </c>
      <c r="AQ647" s="28" t="e">
        <f t="shared" si="66"/>
        <v>#REF!</v>
      </c>
    </row>
    <row r="648" spans="1:43" x14ac:dyDescent="0.25">
      <c r="A648" t="s">
        <v>755</v>
      </c>
      <c r="B648" s="28"/>
      <c r="C648" s="28"/>
      <c r="D648" s="28"/>
      <c r="E648" s="28"/>
      <c r="F648" s="28"/>
      <c r="G648" s="28"/>
      <c r="H648" s="28"/>
      <c r="I648" s="28"/>
      <c r="J648" s="28"/>
      <c r="K648" s="28"/>
      <c r="L648" s="28"/>
      <c r="M648" s="28"/>
      <c r="N648" s="28"/>
      <c r="S648" s="28">
        <v>645</v>
      </c>
      <c r="T648" s="19"/>
      <c r="U648" s="16"/>
      <c r="V648" s="16"/>
      <c r="W648" s="16">
        <v>1</v>
      </c>
      <c r="X648" s="16"/>
      <c r="Y648" s="16"/>
      <c r="Z648" s="16"/>
      <c r="AA648" s="16"/>
      <c r="AB648" s="16"/>
      <c r="AC648" s="16"/>
      <c r="AD648" s="16"/>
      <c r="AE648" s="16">
        <v>1</v>
      </c>
      <c r="AF648" s="16"/>
      <c r="AG648" s="16"/>
      <c r="AH648" s="16"/>
      <c r="AI648" s="16"/>
      <c r="AJ648" s="16">
        <v>1</v>
      </c>
      <c r="AK648" s="16"/>
      <c r="AL648" s="19" t="e">
        <f t="shared" si="61"/>
        <v>#REF!</v>
      </c>
      <c r="AM648" s="28" t="e">
        <f t="shared" si="62"/>
        <v>#REF!</v>
      </c>
      <c r="AN648" s="28" t="e">
        <f t="shared" si="63"/>
        <v>#REF!</v>
      </c>
      <c r="AO648" s="28" t="e">
        <f t="shared" si="64"/>
        <v>#REF!</v>
      </c>
      <c r="AP648" s="28" t="e">
        <f t="shared" si="65"/>
        <v>#REF!</v>
      </c>
      <c r="AQ648" s="28" t="e">
        <f t="shared" si="66"/>
        <v>#REF!</v>
      </c>
    </row>
    <row r="649" spans="1:43" x14ac:dyDescent="0.25">
      <c r="A649" t="s">
        <v>756</v>
      </c>
      <c r="B649" s="28"/>
      <c r="C649" s="28"/>
      <c r="D649" s="28"/>
      <c r="E649" s="28"/>
      <c r="F649" s="28"/>
      <c r="G649" s="28"/>
      <c r="H649" s="28"/>
      <c r="I649" s="28"/>
      <c r="J649" s="28"/>
      <c r="K649" s="28"/>
      <c r="L649" s="28"/>
      <c r="M649" s="28"/>
      <c r="N649" s="28"/>
      <c r="S649" s="28">
        <v>646</v>
      </c>
      <c r="T649" s="19"/>
      <c r="U649" s="16"/>
      <c r="V649" s="16"/>
      <c r="W649" s="16">
        <v>1</v>
      </c>
      <c r="X649" s="16"/>
      <c r="Y649" s="16"/>
      <c r="Z649" s="16"/>
      <c r="AA649" s="16"/>
      <c r="AB649" s="16"/>
      <c r="AC649" s="16"/>
      <c r="AD649" s="16"/>
      <c r="AE649" s="16">
        <v>1</v>
      </c>
      <c r="AF649" s="16"/>
      <c r="AG649" s="16"/>
      <c r="AH649" s="16"/>
      <c r="AI649" s="16"/>
      <c r="AJ649" s="16">
        <v>1</v>
      </c>
      <c r="AK649" s="16"/>
      <c r="AL649" s="19" t="e">
        <f t="shared" si="61"/>
        <v>#REF!</v>
      </c>
      <c r="AM649" s="28" t="e">
        <f t="shared" si="62"/>
        <v>#REF!</v>
      </c>
      <c r="AN649" s="28" t="e">
        <f t="shared" si="63"/>
        <v>#REF!</v>
      </c>
      <c r="AO649" s="28" t="e">
        <f t="shared" si="64"/>
        <v>#REF!</v>
      </c>
      <c r="AP649" s="28" t="e">
        <f t="shared" si="65"/>
        <v>#REF!</v>
      </c>
      <c r="AQ649" s="28" t="e">
        <f t="shared" si="66"/>
        <v>#REF!</v>
      </c>
    </row>
    <row r="650" spans="1:43" x14ac:dyDescent="0.25">
      <c r="A650" t="s">
        <v>757</v>
      </c>
      <c r="B650" s="28"/>
      <c r="C650" s="28"/>
      <c r="D650" s="28"/>
      <c r="E650" s="28"/>
      <c r="F650" s="28"/>
      <c r="G650" s="28"/>
      <c r="H650" s="28"/>
      <c r="I650" s="28"/>
      <c r="J650" s="28"/>
      <c r="K650" s="28"/>
      <c r="L650" s="28"/>
      <c r="M650" s="28"/>
      <c r="N650" s="28"/>
      <c r="S650" s="28">
        <v>647</v>
      </c>
      <c r="T650" s="19"/>
      <c r="U650" s="16"/>
      <c r="V650" s="16"/>
      <c r="W650" s="16">
        <v>1</v>
      </c>
      <c r="X650" s="16"/>
      <c r="Y650" s="16"/>
      <c r="Z650" s="16"/>
      <c r="AA650" s="16"/>
      <c r="AB650" s="16"/>
      <c r="AC650" s="16"/>
      <c r="AD650" s="16"/>
      <c r="AE650" s="16">
        <v>1</v>
      </c>
      <c r="AF650" s="16"/>
      <c r="AG650" s="16"/>
      <c r="AH650" s="16"/>
      <c r="AI650" s="16"/>
      <c r="AJ650" s="16">
        <v>1</v>
      </c>
      <c r="AK650" s="16"/>
      <c r="AL650" s="19" t="e">
        <f t="shared" si="61"/>
        <v>#REF!</v>
      </c>
      <c r="AM650" s="28" t="e">
        <f t="shared" si="62"/>
        <v>#REF!</v>
      </c>
      <c r="AN650" s="28" t="e">
        <f t="shared" si="63"/>
        <v>#REF!</v>
      </c>
      <c r="AO650" s="28" t="e">
        <f t="shared" si="64"/>
        <v>#REF!</v>
      </c>
      <c r="AP650" s="28" t="e">
        <f t="shared" si="65"/>
        <v>#REF!</v>
      </c>
      <c r="AQ650" s="28" t="e">
        <f t="shared" si="66"/>
        <v>#REF!</v>
      </c>
    </row>
    <row r="651" spans="1:43" x14ac:dyDescent="0.25">
      <c r="A651" t="s">
        <v>758</v>
      </c>
      <c r="B651" s="28"/>
      <c r="C651" s="28"/>
      <c r="D651" s="28"/>
      <c r="E651" s="28"/>
      <c r="F651" s="28"/>
      <c r="G651" s="28"/>
      <c r="H651" s="28"/>
      <c r="I651" s="28"/>
      <c r="J651" s="28"/>
      <c r="K651" s="28"/>
      <c r="L651" s="28"/>
      <c r="M651" s="28"/>
      <c r="N651" s="28"/>
      <c r="S651" s="28">
        <v>648</v>
      </c>
      <c r="T651" s="19"/>
      <c r="U651" s="16">
        <v>1</v>
      </c>
      <c r="V651" s="16"/>
      <c r="W651" s="16"/>
      <c r="X651" s="16"/>
      <c r="Y651" s="16"/>
      <c r="Z651" s="16"/>
      <c r="AA651" s="16"/>
      <c r="AB651" s="16"/>
      <c r="AC651" s="16">
        <v>1</v>
      </c>
      <c r="AD651" s="16"/>
      <c r="AE651" s="16"/>
      <c r="AF651" s="16"/>
      <c r="AG651" s="16"/>
      <c r="AH651" s="16"/>
      <c r="AI651" s="16"/>
      <c r="AJ651" s="16">
        <v>1</v>
      </c>
      <c r="AK651" s="16"/>
      <c r="AL651" s="19" t="e">
        <f t="shared" si="61"/>
        <v>#REF!</v>
      </c>
      <c r="AM651" s="28" t="e">
        <f t="shared" si="62"/>
        <v>#REF!</v>
      </c>
      <c r="AN651" s="28" t="e">
        <f t="shared" si="63"/>
        <v>#REF!</v>
      </c>
      <c r="AO651" s="28" t="e">
        <f t="shared" si="64"/>
        <v>#REF!</v>
      </c>
      <c r="AP651" s="28" t="e">
        <f t="shared" si="65"/>
        <v>#REF!</v>
      </c>
      <c r="AQ651" s="28" t="e">
        <f t="shared" si="66"/>
        <v>#REF!</v>
      </c>
    </row>
    <row r="652" spans="1:43" x14ac:dyDescent="0.25">
      <c r="A652" t="s">
        <v>759</v>
      </c>
      <c r="B652" s="28"/>
      <c r="C652" s="28"/>
      <c r="D652" s="28"/>
      <c r="E652" s="28"/>
      <c r="F652" s="28"/>
      <c r="G652" s="28"/>
      <c r="H652" s="28"/>
      <c r="I652" s="28"/>
      <c r="J652" s="28"/>
      <c r="K652" s="28"/>
      <c r="L652" s="28"/>
      <c r="M652" s="28"/>
      <c r="N652" s="28"/>
      <c r="S652" s="28">
        <v>649</v>
      </c>
      <c r="T652" s="19"/>
      <c r="U652" s="16"/>
      <c r="V652" s="16"/>
      <c r="W652" s="16"/>
      <c r="X652" s="16">
        <v>1</v>
      </c>
      <c r="Y652" s="16"/>
      <c r="Z652" s="16"/>
      <c r="AA652" s="16"/>
      <c r="AB652" s="16"/>
      <c r="AC652" s="16">
        <v>1</v>
      </c>
      <c r="AD652" s="16"/>
      <c r="AE652" s="16"/>
      <c r="AF652" s="16"/>
      <c r="AG652" s="16"/>
      <c r="AH652" s="16"/>
      <c r="AI652" s="16"/>
      <c r="AJ652" s="16">
        <v>1</v>
      </c>
      <c r="AK652" s="16"/>
      <c r="AL652" s="19" t="e">
        <f t="shared" si="61"/>
        <v>#REF!</v>
      </c>
      <c r="AM652" s="28" t="e">
        <f t="shared" si="62"/>
        <v>#REF!</v>
      </c>
      <c r="AN652" s="28" t="e">
        <f t="shared" si="63"/>
        <v>#REF!</v>
      </c>
      <c r="AO652" s="28" t="e">
        <f t="shared" si="64"/>
        <v>#REF!</v>
      </c>
      <c r="AP652" s="28" t="e">
        <f t="shared" si="65"/>
        <v>#REF!</v>
      </c>
      <c r="AQ652" s="28" t="e">
        <f t="shared" si="66"/>
        <v>#REF!</v>
      </c>
    </row>
    <row r="653" spans="1:43" x14ac:dyDescent="0.25">
      <c r="A653" t="s">
        <v>760</v>
      </c>
      <c r="B653" s="28"/>
      <c r="C653" s="28"/>
      <c r="D653" s="28"/>
      <c r="E653" s="28"/>
      <c r="F653" s="28"/>
      <c r="G653" s="28"/>
      <c r="H653" s="28"/>
      <c r="I653" s="28"/>
      <c r="J653" s="28"/>
      <c r="K653" s="28"/>
      <c r="L653" s="28"/>
      <c r="M653" s="28"/>
      <c r="N653" s="28"/>
      <c r="S653" s="28">
        <v>650</v>
      </c>
      <c r="T653" s="19"/>
      <c r="U653" s="16"/>
      <c r="V653" s="16"/>
      <c r="W653" s="16"/>
      <c r="X653" s="16"/>
      <c r="Y653" s="16">
        <v>1</v>
      </c>
      <c r="Z653" s="16"/>
      <c r="AA653" s="16"/>
      <c r="AB653" s="16"/>
      <c r="AC653" s="16">
        <v>1</v>
      </c>
      <c r="AD653" s="16"/>
      <c r="AE653" s="16"/>
      <c r="AF653" s="16"/>
      <c r="AG653" s="16"/>
      <c r="AH653" s="16"/>
      <c r="AI653" s="16"/>
      <c r="AJ653" s="16">
        <v>1</v>
      </c>
      <c r="AK653" s="16"/>
      <c r="AL653" s="19" t="e">
        <f t="shared" si="61"/>
        <v>#REF!</v>
      </c>
      <c r="AM653" s="28" t="e">
        <f t="shared" si="62"/>
        <v>#REF!</v>
      </c>
      <c r="AN653" s="28" t="e">
        <f t="shared" si="63"/>
        <v>#REF!</v>
      </c>
      <c r="AO653" s="28" t="e">
        <f t="shared" si="64"/>
        <v>#REF!</v>
      </c>
      <c r="AP653" s="28" t="e">
        <f t="shared" si="65"/>
        <v>#REF!</v>
      </c>
      <c r="AQ653" s="28" t="e">
        <f t="shared" si="66"/>
        <v>#REF!</v>
      </c>
    </row>
    <row r="654" spans="1:43" x14ac:dyDescent="0.25">
      <c r="A654" t="s">
        <v>761</v>
      </c>
      <c r="B654" s="28"/>
      <c r="C654" s="28"/>
      <c r="D654" s="28"/>
      <c r="E654" s="28"/>
      <c r="F654" s="28"/>
      <c r="G654" s="28"/>
      <c r="H654" s="28"/>
      <c r="I654" s="28"/>
      <c r="J654" s="28"/>
      <c r="K654" s="28"/>
      <c r="L654" s="28"/>
      <c r="M654" s="28"/>
      <c r="N654" s="28"/>
      <c r="S654" s="28">
        <v>651</v>
      </c>
      <c r="T654" s="19"/>
      <c r="U654" s="16"/>
      <c r="V654" s="16">
        <v>1</v>
      </c>
      <c r="W654" s="16"/>
      <c r="X654" s="16"/>
      <c r="Y654" s="16"/>
      <c r="Z654" s="16"/>
      <c r="AA654" s="16"/>
      <c r="AB654" s="16"/>
      <c r="AC654" s="16">
        <v>1</v>
      </c>
      <c r="AD654" s="16"/>
      <c r="AE654" s="16"/>
      <c r="AF654" s="16"/>
      <c r="AG654" s="16"/>
      <c r="AH654" s="16"/>
      <c r="AI654" s="16"/>
      <c r="AJ654" s="16">
        <v>1</v>
      </c>
      <c r="AK654" s="16"/>
      <c r="AL654" s="19" t="e">
        <f t="shared" si="61"/>
        <v>#REF!</v>
      </c>
      <c r="AM654" s="28" t="e">
        <f t="shared" si="62"/>
        <v>#REF!</v>
      </c>
      <c r="AN654" s="28" t="e">
        <f t="shared" si="63"/>
        <v>#REF!</v>
      </c>
      <c r="AO654" s="28" t="e">
        <f t="shared" si="64"/>
        <v>#REF!</v>
      </c>
      <c r="AP654" s="28" t="e">
        <f t="shared" si="65"/>
        <v>#REF!</v>
      </c>
      <c r="AQ654" s="28" t="e">
        <f t="shared" si="66"/>
        <v>#REF!</v>
      </c>
    </row>
    <row r="655" spans="1:43" x14ac:dyDescent="0.25">
      <c r="A655" t="s">
        <v>762</v>
      </c>
      <c r="B655" s="28"/>
      <c r="C655" s="28"/>
      <c r="D655" s="28"/>
      <c r="E655" s="28"/>
      <c r="F655" s="28"/>
      <c r="G655" s="28"/>
      <c r="H655" s="28"/>
      <c r="I655" s="28"/>
      <c r="J655" s="28"/>
      <c r="K655" s="28"/>
      <c r="L655" s="28"/>
      <c r="M655" s="28"/>
      <c r="N655" s="28"/>
      <c r="S655" s="28">
        <v>652</v>
      </c>
      <c r="V655" s="16"/>
      <c r="W655" s="16">
        <v>1</v>
      </c>
      <c r="AC655" s="16">
        <v>1</v>
      </c>
      <c r="AJ655" s="16">
        <v>1</v>
      </c>
      <c r="AL655" s="19" t="e">
        <f t="shared" si="61"/>
        <v>#REF!</v>
      </c>
      <c r="AM655" s="28" t="e">
        <f t="shared" si="62"/>
        <v>#REF!</v>
      </c>
      <c r="AN655" s="28" t="e">
        <f t="shared" si="63"/>
        <v>#REF!</v>
      </c>
      <c r="AO655" s="28" t="e">
        <f t="shared" si="64"/>
        <v>#REF!</v>
      </c>
      <c r="AP655" s="28" t="e">
        <f t="shared" si="65"/>
        <v>#REF!</v>
      </c>
      <c r="AQ655" s="28" t="e">
        <f t="shared" si="66"/>
        <v>#REF!</v>
      </c>
    </row>
    <row r="656" spans="1:43" x14ac:dyDescent="0.25">
      <c r="A656" t="s">
        <v>763</v>
      </c>
      <c r="B656" s="28"/>
      <c r="C656" s="28"/>
      <c r="D656" s="28"/>
      <c r="E656" s="28"/>
      <c r="F656" s="28"/>
      <c r="G656" s="28"/>
      <c r="H656" s="28"/>
      <c r="I656" s="28"/>
      <c r="J656" s="28"/>
      <c r="K656" s="28"/>
      <c r="L656" s="28"/>
      <c r="M656" s="28"/>
      <c r="N656" s="28"/>
      <c r="S656" s="28">
        <v>653</v>
      </c>
      <c r="T656"/>
      <c r="U656" s="16">
        <v>1</v>
      </c>
      <c r="V656"/>
      <c r="W656"/>
      <c r="X656"/>
      <c r="Y656"/>
      <c r="Z656"/>
      <c r="AA656"/>
      <c r="AB656"/>
      <c r="AC656" s="16">
        <v>1</v>
      </c>
      <c r="AD656"/>
      <c r="AE656"/>
      <c r="AF656"/>
      <c r="AG656"/>
      <c r="AH656"/>
      <c r="AI656"/>
      <c r="AJ656" s="16">
        <v>1</v>
      </c>
      <c r="AK656"/>
      <c r="AL656" s="19" t="e">
        <f t="shared" si="61"/>
        <v>#REF!</v>
      </c>
      <c r="AM656" s="28" t="e">
        <f t="shared" si="62"/>
        <v>#REF!</v>
      </c>
      <c r="AN656" s="28" t="e">
        <f t="shared" si="63"/>
        <v>#REF!</v>
      </c>
      <c r="AO656" s="28" t="e">
        <f t="shared" si="64"/>
        <v>#REF!</v>
      </c>
      <c r="AP656" s="28" t="e">
        <f t="shared" si="65"/>
        <v>#REF!</v>
      </c>
      <c r="AQ656" s="28" t="e">
        <f t="shared" si="66"/>
        <v>#REF!</v>
      </c>
    </row>
    <row r="657" spans="1:43" x14ac:dyDescent="0.25">
      <c r="A657" t="s">
        <v>764</v>
      </c>
      <c r="B657" s="28"/>
      <c r="C657" s="28"/>
      <c r="D657" s="28"/>
      <c r="E657" s="28"/>
      <c r="F657" s="28"/>
      <c r="G657" s="28"/>
      <c r="H657" s="28"/>
      <c r="I657" s="28"/>
      <c r="J657" s="28"/>
      <c r="K657" s="28"/>
      <c r="L657" s="28"/>
      <c r="M657" s="28"/>
      <c r="N657" s="28"/>
      <c r="S657" s="28">
        <v>654</v>
      </c>
      <c r="V657" s="16"/>
      <c r="W657" s="16"/>
      <c r="X657" s="16">
        <v>1</v>
      </c>
      <c r="AC657" s="16">
        <v>1</v>
      </c>
      <c r="AJ657" s="16">
        <v>1</v>
      </c>
      <c r="AL657" s="19" t="e">
        <f t="shared" si="61"/>
        <v>#REF!</v>
      </c>
      <c r="AM657" s="28" t="e">
        <f t="shared" si="62"/>
        <v>#REF!</v>
      </c>
      <c r="AN657" s="28" t="e">
        <f t="shared" si="63"/>
        <v>#REF!</v>
      </c>
      <c r="AO657" s="28" t="e">
        <f t="shared" si="64"/>
        <v>#REF!</v>
      </c>
      <c r="AP657" s="28" t="e">
        <f t="shared" si="65"/>
        <v>#REF!</v>
      </c>
      <c r="AQ657" s="28" t="e">
        <f t="shared" si="66"/>
        <v>#REF!</v>
      </c>
    </row>
    <row r="658" spans="1:43" x14ac:dyDescent="0.25">
      <c r="A658" t="s">
        <v>765</v>
      </c>
      <c r="B658" s="28"/>
      <c r="C658" s="28"/>
      <c r="D658" s="28"/>
      <c r="E658" s="28"/>
      <c r="F658" s="28"/>
      <c r="G658" s="28"/>
      <c r="H658" s="28"/>
      <c r="I658" s="28"/>
      <c r="J658" s="28"/>
      <c r="K658" s="28"/>
      <c r="L658" s="28"/>
      <c r="M658" s="28"/>
      <c r="N658" s="28"/>
      <c r="S658" s="28">
        <v>655</v>
      </c>
      <c r="V658" s="16"/>
      <c r="W658" s="16"/>
      <c r="Y658" s="16">
        <v>1</v>
      </c>
      <c r="AC658" s="16">
        <v>1</v>
      </c>
      <c r="AJ658" s="16">
        <v>1</v>
      </c>
      <c r="AL658" s="19" t="e">
        <f t="shared" si="61"/>
        <v>#REF!</v>
      </c>
      <c r="AM658" s="28" t="e">
        <f t="shared" si="62"/>
        <v>#REF!</v>
      </c>
      <c r="AN658" s="28" t="e">
        <f t="shared" si="63"/>
        <v>#REF!</v>
      </c>
      <c r="AO658" s="28" t="e">
        <f t="shared" si="64"/>
        <v>#REF!</v>
      </c>
      <c r="AP658" s="28" t="e">
        <f t="shared" si="65"/>
        <v>#REF!</v>
      </c>
      <c r="AQ658" s="28" t="e">
        <f t="shared" si="66"/>
        <v>#REF!</v>
      </c>
    </row>
    <row r="659" spans="1:43" x14ac:dyDescent="0.25">
      <c r="A659" t="s">
        <v>766</v>
      </c>
      <c r="B659" s="28"/>
      <c r="C659" s="28"/>
      <c r="D659" s="28"/>
      <c r="E659" s="28"/>
      <c r="F659" s="28"/>
      <c r="G659" s="28"/>
      <c r="H659" s="28"/>
      <c r="I659" s="28"/>
      <c r="J659" s="28"/>
      <c r="K659" s="28"/>
      <c r="L659" s="28"/>
      <c r="M659" s="28"/>
      <c r="N659" s="28"/>
      <c r="S659" s="28">
        <v>656</v>
      </c>
      <c r="V659" s="16">
        <v>1</v>
      </c>
      <c r="W659" s="16"/>
      <c r="AC659" s="16">
        <v>1</v>
      </c>
      <c r="AJ659" s="16">
        <v>1</v>
      </c>
      <c r="AL659" s="19" t="e">
        <f t="shared" si="61"/>
        <v>#REF!</v>
      </c>
      <c r="AM659" s="28" t="e">
        <f t="shared" si="62"/>
        <v>#REF!</v>
      </c>
      <c r="AN659" s="28" t="e">
        <f t="shared" si="63"/>
        <v>#REF!</v>
      </c>
      <c r="AO659" s="28" t="e">
        <f t="shared" si="64"/>
        <v>#REF!</v>
      </c>
      <c r="AP659" s="28" t="e">
        <f t="shared" si="65"/>
        <v>#REF!</v>
      </c>
      <c r="AQ659" s="28" t="e">
        <f t="shared" si="66"/>
        <v>#REF!</v>
      </c>
    </row>
    <row r="660" spans="1:43" x14ac:dyDescent="0.25">
      <c r="A660" t="s">
        <v>767</v>
      </c>
      <c r="B660" s="28"/>
      <c r="C660" s="28"/>
      <c r="D660" s="28"/>
      <c r="E660" s="28"/>
      <c r="F660" s="28"/>
      <c r="G660" s="28"/>
      <c r="H660" s="28"/>
      <c r="I660" s="28"/>
      <c r="J660" s="28"/>
      <c r="K660" s="28"/>
      <c r="L660" s="28"/>
      <c r="M660" s="28"/>
      <c r="N660" s="28"/>
      <c r="S660" s="28">
        <v>657</v>
      </c>
      <c r="V660" s="16"/>
      <c r="W660" s="16">
        <v>1</v>
      </c>
      <c r="AC660" s="16">
        <v>1</v>
      </c>
      <c r="AJ660" s="16">
        <v>1</v>
      </c>
      <c r="AL660" s="19" t="e">
        <f t="shared" si="61"/>
        <v>#REF!</v>
      </c>
      <c r="AM660" s="28" t="e">
        <f t="shared" si="62"/>
        <v>#REF!</v>
      </c>
      <c r="AN660" s="28" t="e">
        <f t="shared" si="63"/>
        <v>#REF!</v>
      </c>
      <c r="AO660" s="28" t="e">
        <f t="shared" si="64"/>
        <v>#REF!</v>
      </c>
      <c r="AP660" s="28" t="e">
        <f t="shared" si="65"/>
        <v>#REF!</v>
      </c>
      <c r="AQ660" s="28" t="e">
        <f t="shared" si="66"/>
        <v>#REF!</v>
      </c>
    </row>
    <row r="661" spans="1:43" x14ac:dyDescent="0.25">
      <c r="A661" t="s">
        <v>768</v>
      </c>
      <c r="B661" s="28"/>
      <c r="C661" s="28"/>
      <c r="D661" s="28"/>
      <c r="E661" s="28"/>
      <c r="F661" s="28"/>
      <c r="G661" s="28"/>
      <c r="H661" s="28"/>
      <c r="I661" s="28"/>
      <c r="J661" s="28"/>
      <c r="K661" s="28"/>
      <c r="L661" s="28"/>
      <c r="M661" s="28"/>
      <c r="N661" s="28"/>
      <c r="S661" s="28">
        <v>658</v>
      </c>
      <c r="U661" s="16">
        <v>1</v>
      </c>
      <c r="AJ661" s="16"/>
      <c r="AK661" s="29">
        <v>1</v>
      </c>
      <c r="AL661" s="19" t="e">
        <f t="shared" si="61"/>
        <v>#REF!</v>
      </c>
      <c r="AM661" s="28" t="e">
        <f t="shared" si="62"/>
        <v>#REF!</v>
      </c>
      <c r="AN661" s="28" t="e">
        <f t="shared" si="63"/>
        <v>#REF!</v>
      </c>
      <c r="AO661" s="28" t="e">
        <f t="shared" si="64"/>
        <v>#REF!</v>
      </c>
      <c r="AP661" s="28" t="e">
        <f t="shared" si="65"/>
        <v>#REF!</v>
      </c>
      <c r="AQ661" s="28" t="e">
        <f t="shared" si="66"/>
        <v>#REF!</v>
      </c>
    </row>
    <row r="662" spans="1:43" x14ac:dyDescent="0.25">
      <c r="A662" t="s">
        <v>769</v>
      </c>
      <c r="B662" s="28"/>
      <c r="C662" s="28"/>
      <c r="D662" s="28"/>
      <c r="E662" s="28"/>
      <c r="F662" s="28"/>
      <c r="G662" s="28"/>
      <c r="H662" s="28"/>
      <c r="I662" s="28"/>
      <c r="J662" s="28"/>
      <c r="K662" s="28"/>
      <c r="L662" s="28"/>
      <c r="M662" s="28"/>
      <c r="N662" s="28"/>
      <c r="S662" s="28">
        <v>659</v>
      </c>
      <c r="V662" s="16"/>
      <c r="W662" s="16"/>
      <c r="X662" s="16">
        <v>1</v>
      </c>
      <c r="AJ662" s="16"/>
      <c r="AK662" s="29">
        <v>1</v>
      </c>
      <c r="AL662" s="19" t="e">
        <f t="shared" si="61"/>
        <v>#REF!</v>
      </c>
      <c r="AM662" s="28" t="e">
        <f t="shared" si="62"/>
        <v>#REF!</v>
      </c>
      <c r="AN662" s="28" t="e">
        <f t="shared" si="63"/>
        <v>#REF!</v>
      </c>
      <c r="AO662" s="28" t="e">
        <f t="shared" si="64"/>
        <v>#REF!</v>
      </c>
      <c r="AP662" s="28" t="e">
        <f t="shared" si="65"/>
        <v>#REF!</v>
      </c>
      <c r="AQ662" s="28" t="e">
        <f t="shared" si="66"/>
        <v>#REF!</v>
      </c>
    </row>
    <row r="663" spans="1:43" x14ac:dyDescent="0.25">
      <c r="A663" t="s">
        <v>770</v>
      </c>
      <c r="B663" s="28"/>
      <c r="C663" s="28"/>
      <c r="D663" s="28"/>
      <c r="E663" s="28"/>
      <c r="F663" s="28"/>
      <c r="G663" s="28"/>
      <c r="H663" s="28"/>
      <c r="I663" s="28"/>
      <c r="J663" s="28"/>
      <c r="K663" s="28"/>
      <c r="L663" s="28"/>
      <c r="M663" s="28"/>
      <c r="N663" s="28"/>
      <c r="S663" s="28">
        <v>660</v>
      </c>
      <c r="V663" s="16"/>
      <c r="W663" s="16"/>
      <c r="Y663" s="16">
        <v>1</v>
      </c>
      <c r="AJ663" s="16"/>
      <c r="AK663" s="29">
        <v>1</v>
      </c>
      <c r="AL663" s="19" t="e">
        <f t="shared" si="61"/>
        <v>#REF!</v>
      </c>
      <c r="AM663" s="28" t="e">
        <f t="shared" si="62"/>
        <v>#REF!</v>
      </c>
      <c r="AN663" s="28" t="e">
        <f t="shared" si="63"/>
        <v>#REF!</v>
      </c>
      <c r="AO663" s="28" t="e">
        <f t="shared" si="64"/>
        <v>#REF!</v>
      </c>
      <c r="AP663" s="28" t="e">
        <f t="shared" si="65"/>
        <v>#REF!</v>
      </c>
      <c r="AQ663" s="28" t="e">
        <f t="shared" si="66"/>
        <v>#REF!</v>
      </c>
    </row>
    <row r="664" spans="1:43" x14ac:dyDescent="0.25">
      <c r="A664" t="s">
        <v>771</v>
      </c>
      <c r="B664" s="28"/>
      <c r="C664" s="28"/>
      <c r="D664" s="28"/>
      <c r="E664" s="28"/>
      <c r="F664" s="28"/>
      <c r="G664" s="28"/>
      <c r="H664" s="28"/>
      <c r="I664" s="28"/>
      <c r="J664" s="28"/>
      <c r="K664" s="28"/>
      <c r="L664" s="28"/>
      <c r="M664" s="28"/>
      <c r="N664" s="28"/>
      <c r="S664" s="28">
        <v>661</v>
      </c>
      <c r="V664" s="16">
        <v>1</v>
      </c>
      <c r="W664" s="16"/>
      <c r="AJ664" s="16"/>
      <c r="AK664" s="29">
        <v>1</v>
      </c>
      <c r="AL664" s="19" t="e">
        <f t="shared" si="61"/>
        <v>#REF!</v>
      </c>
      <c r="AM664" s="28" t="e">
        <f t="shared" si="62"/>
        <v>#REF!</v>
      </c>
      <c r="AN664" s="28" t="e">
        <f t="shared" si="63"/>
        <v>#REF!</v>
      </c>
      <c r="AO664" s="28" t="e">
        <f t="shared" si="64"/>
        <v>#REF!</v>
      </c>
      <c r="AP664" s="28" t="e">
        <f t="shared" si="65"/>
        <v>#REF!</v>
      </c>
      <c r="AQ664" s="28" t="e">
        <f t="shared" si="66"/>
        <v>#REF!</v>
      </c>
    </row>
    <row r="665" spans="1:43" x14ac:dyDescent="0.25">
      <c r="A665" t="s">
        <v>772</v>
      </c>
      <c r="B665" s="28"/>
      <c r="C665" s="28"/>
      <c r="D665" s="28"/>
      <c r="E665" s="28"/>
      <c r="F665" s="28"/>
      <c r="G665" s="28"/>
      <c r="H665" s="28"/>
      <c r="I665" s="28"/>
      <c r="J665" s="28"/>
      <c r="K665" s="28"/>
      <c r="L665" s="28"/>
      <c r="M665" s="28"/>
      <c r="N665" s="28"/>
      <c r="S665" s="28">
        <v>662</v>
      </c>
      <c r="V665" s="16"/>
      <c r="W665" s="16">
        <v>1</v>
      </c>
      <c r="AJ665" s="16"/>
      <c r="AK665" s="29">
        <v>1</v>
      </c>
      <c r="AL665" s="19" t="e">
        <f t="shared" si="61"/>
        <v>#REF!</v>
      </c>
      <c r="AM665" s="28" t="e">
        <f t="shared" si="62"/>
        <v>#REF!</v>
      </c>
      <c r="AN665" s="28" t="e">
        <f t="shared" si="63"/>
        <v>#REF!</v>
      </c>
      <c r="AO665" s="28" t="e">
        <f t="shared" si="64"/>
        <v>#REF!</v>
      </c>
      <c r="AP665" s="28" t="e">
        <f t="shared" si="65"/>
        <v>#REF!</v>
      </c>
      <c r="AQ665" s="28" t="e">
        <f t="shared" si="66"/>
        <v>#REF!</v>
      </c>
    </row>
    <row r="666" spans="1:43" s="30" customFormat="1" x14ac:dyDescent="0.25">
      <c r="O666" s="31"/>
      <c r="P666" s="31"/>
      <c r="Q666" s="31"/>
      <c r="R666" s="31"/>
      <c r="S666" s="31"/>
      <c r="T666" s="31"/>
      <c r="U666" s="32"/>
      <c r="V666" s="32"/>
      <c r="W666" s="32"/>
      <c r="X666" s="32"/>
      <c r="Y666" s="32"/>
      <c r="Z666" s="32"/>
      <c r="AA666" s="32"/>
      <c r="AB666" s="32"/>
      <c r="AC666" s="32"/>
      <c r="AD666" s="32"/>
      <c r="AE666" s="32"/>
      <c r="AF666" s="32"/>
      <c r="AG666" s="32"/>
      <c r="AH666" s="32"/>
      <c r="AI666" s="32"/>
      <c r="AJ666" s="32"/>
      <c r="AK666" s="32"/>
      <c r="AL666" s="33"/>
      <c r="AM666" s="31"/>
      <c r="AN666" s="31"/>
      <c r="AO666" s="31"/>
      <c r="AP666" s="31"/>
      <c r="AQ666" s="31"/>
    </row>
  </sheetData>
  <autoFilter ref="A3:AQ665" xr:uid="{773D0EA7-AC8D-4AFF-99DC-C0121A2F79EF}"/>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A5BE-6B94-441A-97CD-640495C11D23}">
  <sheetPr codeName="Sheet30"/>
  <dimension ref="A1:AT61"/>
  <sheetViews>
    <sheetView zoomScale="80" zoomScaleNormal="80" workbookViewId="0">
      <pane xSplit="1" ySplit="3" topLeftCell="Y38" activePane="bottomRight" state="frozen"/>
      <selection pane="topRight" activeCell="B1" sqref="B1"/>
      <selection pane="bottomLeft" activeCell="A5" sqref="A5"/>
      <selection pane="bottomRight" activeCell="AA3" sqref="AA3"/>
    </sheetView>
  </sheetViews>
  <sheetFormatPr defaultRowHeight="15" x14ac:dyDescent="0.25"/>
  <cols>
    <col min="1" max="1" width="55.5703125" customWidth="1"/>
    <col min="2" max="14" width="5.42578125" customWidth="1"/>
    <col min="15" max="18" width="5.42578125" style="28" customWidth="1"/>
    <col min="19" max="20" width="10.7109375" style="28" customWidth="1"/>
    <col min="21" max="28" width="9.7109375" style="29" customWidth="1"/>
    <col min="29" max="32" width="3.7109375" style="29" customWidth="1"/>
    <col min="33" max="37" width="10.5703125" style="29" customWidth="1"/>
    <col min="38" max="38" width="14.5703125" style="19" customWidth="1"/>
    <col min="39" max="44" width="10.5703125" style="19" customWidth="1"/>
    <col min="45" max="46" width="13.7109375" style="28" customWidth="1"/>
  </cols>
  <sheetData>
    <row r="1" spans="1:46" s="17" customFormat="1" x14ac:dyDescent="0.25">
      <c r="A1" s="13" t="s">
        <v>95</v>
      </c>
      <c r="B1" s="14"/>
      <c r="C1" s="14"/>
      <c r="D1" s="14"/>
      <c r="E1" s="14"/>
      <c r="F1" s="14"/>
      <c r="G1" s="14"/>
      <c r="H1" s="14"/>
      <c r="I1" s="14"/>
      <c r="J1" s="14"/>
      <c r="K1" s="14"/>
      <c r="L1" s="14"/>
      <c r="M1" s="14"/>
      <c r="N1" s="14"/>
      <c r="O1" s="14"/>
      <c r="P1" s="14"/>
      <c r="Q1" s="14"/>
      <c r="R1" s="14"/>
      <c r="S1" s="14"/>
      <c r="T1" s="14"/>
      <c r="U1" s="15" t="e">
        <f>IF(#REF!,1,0)</f>
        <v>#REF!</v>
      </c>
      <c r="V1" s="15" t="e">
        <f>IF(#REF!,1,0)</f>
        <v>#REF!</v>
      </c>
      <c r="W1" s="15" t="e">
        <f>IF(#REF!,1,0)</f>
        <v>#REF!</v>
      </c>
      <c r="X1" s="14" t="e">
        <f>IF(#REF!,1,0)</f>
        <v>#REF!</v>
      </c>
      <c r="Y1" s="14" t="e">
        <f>IF(#REF!,1,0)</f>
        <v>#REF!</v>
      </c>
      <c r="Z1" s="14" t="e">
        <f>IF(#REF!,1,0)</f>
        <v>#REF!</v>
      </c>
      <c r="AA1" s="14" t="e">
        <f>IF(#REF!=AA2,1,0)</f>
        <v>#REF!</v>
      </c>
      <c r="AB1" s="14" t="e">
        <f>IF(#REF!=AB2,1,0)</f>
        <v>#REF!</v>
      </c>
      <c r="AC1" s="14"/>
      <c r="AD1" s="14"/>
      <c r="AE1" s="14"/>
      <c r="AF1" s="14"/>
      <c r="AG1" s="14" t="e">
        <f>IF(#REF!=AG2,1,0)</f>
        <v>#REF!</v>
      </c>
      <c r="AH1" s="14" t="e">
        <f>IF(#REF!=AH2,1,0)</f>
        <v>#REF!</v>
      </c>
      <c r="AI1" s="14" t="e">
        <f>IF(#REF!=AI2,1,0)</f>
        <v>#REF!</v>
      </c>
      <c r="AJ1" s="14" t="e">
        <f>IF(#REF!=AJ2,1,0)</f>
        <v>#REF!</v>
      </c>
      <c r="AK1" s="14" t="e">
        <f>IF(#REF!=AK2,1,0)</f>
        <v>#REF!</v>
      </c>
      <c r="AL1" s="16"/>
      <c r="AM1" s="16"/>
      <c r="AN1" s="16"/>
      <c r="AO1" s="16"/>
      <c r="AP1" s="16"/>
      <c r="AQ1" s="16"/>
      <c r="AR1" s="16"/>
      <c r="AS1" s="14"/>
      <c r="AT1" s="14"/>
    </row>
    <row r="2" spans="1:46" ht="45.6" customHeight="1" x14ac:dyDescent="0.25">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87</v>
      </c>
      <c r="AB2" s="22" t="s">
        <v>90</v>
      </c>
      <c r="AC2" s="55" t="s">
        <v>103</v>
      </c>
      <c r="AD2" s="55" t="s">
        <v>104</v>
      </c>
      <c r="AE2" s="55" t="s">
        <v>105</v>
      </c>
      <c r="AF2" s="55" t="s">
        <v>106</v>
      </c>
      <c r="AG2" s="20" t="s">
        <v>88</v>
      </c>
      <c r="AH2" s="20" t="s">
        <v>91</v>
      </c>
      <c r="AI2" s="20" t="s">
        <v>92</v>
      </c>
      <c r="AJ2" s="20" t="s">
        <v>93</v>
      </c>
      <c r="AK2" s="20" t="s">
        <v>94</v>
      </c>
      <c r="AM2" s="23" t="s">
        <v>98</v>
      </c>
      <c r="AN2" s="23" t="s">
        <v>86</v>
      </c>
      <c r="AO2" s="23" t="s">
        <v>89</v>
      </c>
      <c r="AP2" s="23" t="s">
        <v>99</v>
      </c>
      <c r="AQ2" s="23" t="s">
        <v>100</v>
      </c>
      <c r="AR2" s="23" t="s">
        <v>101</v>
      </c>
      <c r="AS2" s="24" t="s">
        <v>80</v>
      </c>
      <c r="AT2" s="25" t="s">
        <v>840</v>
      </c>
    </row>
    <row r="3" spans="1:46" s="17" customFormat="1" ht="51" customHeight="1" x14ac:dyDescent="0.25">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56" t="s">
        <v>109</v>
      </c>
      <c r="AD3" s="56" t="s">
        <v>109</v>
      </c>
      <c r="AE3" s="56" t="s">
        <v>109</v>
      </c>
      <c r="AF3" s="56" t="s">
        <v>109</v>
      </c>
      <c r="AG3" s="27" t="s">
        <v>110</v>
      </c>
      <c r="AH3" s="27" t="s">
        <v>110</v>
      </c>
      <c r="AI3" s="27" t="s">
        <v>111</v>
      </c>
      <c r="AJ3" s="27" t="s">
        <v>111</v>
      </c>
      <c r="AK3" s="27" t="s">
        <v>111</v>
      </c>
      <c r="AL3" s="27" t="s">
        <v>112</v>
      </c>
      <c r="AM3" s="57"/>
      <c r="AN3" s="57"/>
      <c r="AO3" s="57"/>
      <c r="AP3" s="57"/>
      <c r="AQ3" s="57"/>
      <c r="AR3" s="57"/>
      <c r="AS3" s="14"/>
      <c r="AT3" s="14"/>
    </row>
    <row r="4" spans="1:46" x14ac:dyDescent="0.25">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t="e">
        <f>IF(AND((COUNTIF(AM4:AM4,2)+COUNTIF(AO4:AR4,2))&gt;0,AS4&lt;&gt;1,AT4&lt;&gt;1),1,IF(AND(AN4=2,MAX(X4,Y4,Z4)=0,AS4&lt;&gt;1,AT4&lt;&gt;1),1,0))</f>
        <v>#REF!</v>
      </c>
      <c r="AM4" s="19" t="e">
        <f t="shared" ref="AM4:AR19" si="1">SUM(U$1,U4)</f>
        <v>#REF!</v>
      </c>
      <c r="AN4" s="19" t="e">
        <f t="shared" si="1"/>
        <v>#REF!</v>
      </c>
      <c r="AO4" s="19" t="e">
        <f t="shared" si="1"/>
        <v>#REF!</v>
      </c>
      <c r="AP4" s="19" t="e">
        <f t="shared" si="1"/>
        <v>#REF!</v>
      </c>
      <c r="AQ4" s="19" t="e">
        <f t="shared" si="1"/>
        <v>#REF!</v>
      </c>
      <c r="AR4" s="19" t="e">
        <f t="shared" si="1"/>
        <v>#REF!</v>
      </c>
      <c r="AS4" s="28" t="e">
        <f t="shared" ref="AS4:AS59" si="2">MAX(SUM(AA$1,AA4),SUM(AB$1,AB4))</f>
        <v>#REF!</v>
      </c>
      <c r="AT4" s="28" t="e">
        <f t="shared" ref="AT4:AT59" si="3">MAX(SUM(AG$1,AG4),SUM(AH$1,AH4),SUM(AI$1,AI4),SUM(AJ$1,AJ4),SUM(AK$1,AK4))</f>
        <v>#REF!</v>
      </c>
    </row>
    <row r="5" spans="1:46" x14ac:dyDescent="0.25">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t="e">
        <f t="shared" ref="AL5:AL59" si="4">IF(AND((COUNTIF(AM5:AM5,2)+COUNTIF(AO5:AR5,2))&gt;0,AS5&lt;&gt;1,AT5&lt;&gt;1),1,IF(AND(AN5=2,MAX(X5,Y5,Z5)=0,AS5&lt;&gt;1,AT5&lt;&gt;1),1,0))</f>
        <v>#REF!</v>
      </c>
      <c r="AM5" s="19" t="e">
        <f t="shared" si="1"/>
        <v>#REF!</v>
      </c>
      <c r="AN5" s="19" t="e">
        <f t="shared" si="1"/>
        <v>#REF!</v>
      </c>
      <c r="AO5" s="19" t="e">
        <f t="shared" si="1"/>
        <v>#REF!</v>
      </c>
      <c r="AP5" s="19" t="e">
        <f t="shared" si="1"/>
        <v>#REF!</v>
      </c>
      <c r="AQ5" s="19" t="e">
        <f t="shared" si="1"/>
        <v>#REF!</v>
      </c>
      <c r="AR5" s="19" t="e">
        <f t="shared" si="1"/>
        <v>#REF!</v>
      </c>
      <c r="AS5" s="28" t="e">
        <f t="shared" si="2"/>
        <v>#REF!</v>
      </c>
      <c r="AT5" s="28" t="e">
        <f t="shared" si="3"/>
        <v>#REF!</v>
      </c>
    </row>
    <row r="6" spans="1:46" x14ac:dyDescent="0.25">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t="e">
        <f t="shared" si="4"/>
        <v>#REF!</v>
      </c>
      <c r="AM6" s="19" t="e">
        <f t="shared" si="1"/>
        <v>#REF!</v>
      </c>
      <c r="AN6" s="19" t="e">
        <f t="shared" si="1"/>
        <v>#REF!</v>
      </c>
      <c r="AO6" s="19" t="e">
        <f t="shared" si="1"/>
        <v>#REF!</v>
      </c>
      <c r="AP6" s="19" t="e">
        <f t="shared" si="1"/>
        <v>#REF!</v>
      </c>
      <c r="AQ6" s="19" t="e">
        <f t="shared" si="1"/>
        <v>#REF!</v>
      </c>
      <c r="AR6" s="19" t="e">
        <f t="shared" si="1"/>
        <v>#REF!</v>
      </c>
      <c r="AS6" s="28" t="e">
        <f t="shared" si="2"/>
        <v>#REF!</v>
      </c>
      <c r="AT6" s="28" t="e">
        <f t="shared" si="3"/>
        <v>#REF!</v>
      </c>
    </row>
    <row r="7" spans="1:46" x14ac:dyDescent="0.25">
      <c r="A7" t="s">
        <v>115</v>
      </c>
      <c r="B7" s="28"/>
      <c r="C7" s="28"/>
      <c r="D7" s="28"/>
      <c r="E7" s="28"/>
      <c r="F7" s="28"/>
      <c r="G7" s="28"/>
      <c r="H7" s="28"/>
      <c r="I7" s="28"/>
      <c r="J7" s="28"/>
      <c r="K7" s="28"/>
      <c r="L7" s="28"/>
      <c r="M7" s="28"/>
      <c r="N7" s="28"/>
      <c r="S7" s="28">
        <v>5</v>
      </c>
      <c r="T7" s="19"/>
      <c r="U7" s="16">
        <v>1</v>
      </c>
      <c r="V7" s="16"/>
      <c r="W7" s="16"/>
      <c r="X7" s="16"/>
      <c r="Y7" s="16"/>
      <c r="Z7" s="16"/>
      <c r="AA7" s="16"/>
      <c r="AB7" s="16"/>
      <c r="AC7" s="16"/>
      <c r="AD7" s="16"/>
      <c r="AE7" s="16"/>
      <c r="AF7" s="16"/>
      <c r="AG7" s="16"/>
      <c r="AH7" s="16"/>
      <c r="AI7" s="16"/>
      <c r="AJ7" s="16"/>
      <c r="AK7" s="16"/>
      <c r="AL7" s="19" t="e">
        <f t="shared" si="4"/>
        <v>#REF!</v>
      </c>
      <c r="AM7" s="19" t="e">
        <f t="shared" si="1"/>
        <v>#REF!</v>
      </c>
      <c r="AN7" s="19" t="e">
        <f t="shared" si="1"/>
        <v>#REF!</v>
      </c>
      <c r="AO7" s="19" t="e">
        <f t="shared" si="1"/>
        <v>#REF!</v>
      </c>
      <c r="AP7" s="19" t="e">
        <f t="shared" si="1"/>
        <v>#REF!</v>
      </c>
      <c r="AQ7" s="19" t="e">
        <f t="shared" si="1"/>
        <v>#REF!</v>
      </c>
      <c r="AR7" s="19" t="e">
        <f t="shared" si="1"/>
        <v>#REF!</v>
      </c>
      <c r="AS7" s="28" t="e">
        <f t="shared" si="2"/>
        <v>#REF!</v>
      </c>
      <c r="AT7" s="28" t="e">
        <f t="shared" si="3"/>
        <v>#REF!</v>
      </c>
    </row>
    <row r="8" spans="1:46" x14ac:dyDescent="0.25">
      <c r="A8" t="s">
        <v>137</v>
      </c>
      <c r="B8" s="28"/>
      <c r="C8" s="28"/>
      <c r="D8" s="28"/>
      <c r="E8" s="28"/>
      <c r="F8" s="28"/>
      <c r="G8" s="28"/>
      <c r="H8" s="28"/>
      <c r="I8" s="28"/>
      <c r="J8" s="28"/>
      <c r="K8" s="28"/>
      <c r="L8" s="28"/>
      <c r="M8" s="28"/>
      <c r="N8" s="28"/>
      <c r="S8" s="28">
        <v>27</v>
      </c>
      <c r="T8" s="19"/>
      <c r="U8" s="16"/>
      <c r="V8" s="16">
        <v>1</v>
      </c>
      <c r="W8" s="16"/>
      <c r="X8" s="16">
        <v>1</v>
      </c>
      <c r="Y8" s="16"/>
      <c r="Z8" s="16"/>
      <c r="AA8" s="16"/>
      <c r="AB8" s="16"/>
      <c r="AC8" s="16"/>
      <c r="AD8" s="16"/>
      <c r="AE8" s="16"/>
      <c r="AF8" s="16"/>
      <c r="AG8" s="16"/>
      <c r="AH8" s="16"/>
      <c r="AI8" s="16"/>
      <c r="AJ8" s="16"/>
      <c r="AK8" s="16"/>
      <c r="AL8" s="19" t="e">
        <f t="shared" si="4"/>
        <v>#REF!</v>
      </c>
      <c r="AM8" s="19" t="e">
        <f t="shared" si="1"/>
        <v>#REF!</v>
      </c>
      <c r="AN8" s="19" t="e">
        <f t="shared" si="1"/>
        <v>#REF!</v>
      </c>
      <c r="AO8" s="19" t="e">
        <f t="shared" si="1"/>
        <v>#REF!</v>
      </c>
      <c r="AP8" s="19" t="e">
        <f t="shared" si="1"/>
        <v>#REF!</v>
      </c>
      <c r="AQ8" s="19" t="e">
        <f t="shared" si="1"/>
        <v>#REF!</v>
      </c>
      <c r="AR8" s="19" t="e">
        <f t="shared" si="1"/>
        <v>#REF!</v>
      </c>
      <c r="AS8" s="28" t="e">
        <f t="shared" si="2"/>
        <v>#REF!</v>
      </c>
      <c r="AT8" s="28" t="e">
        <f t="shared" si="3"/>
        <v>#REF!</v>
      </c>
    </row>
    <row r="9" spans="1:46" x14ac:dyDescent="0.25">
      <c r="A9" t="s">
        <v>159</v>
      </c>
      <c r="B9" s="28"/>
      <c r="C9" s="28"/>
      <c r="D9" s="28"/>
      <c r="E9" s="28"/>
      <c r="F9" s="28"/>
      <c r="G9" s="28"/>
      <c r="H9" s="28"/>
      <c r="I9" s="28"/>
      <c r="J9" s="28"/>
      <c r="K9" s="28"/>
      <c r="L9" s="28"/>
      <c r="M9" s="28"/>
      <c r="N9" s="28"/>
      <c r="S9" s="28">
        <v>49</v>
      </c>
      <c r="T9" s="19"/>
      <c r="U9" s="16"/>
      <c r="V9" s="16">
        <v>1</v>
      </c>
      <c r="W9" s="16"/>
      <c r="X9" s="16"/>
      <c r="Y9" s="16">
        <v>1</v>
      </c>
      <c r="Z9" s="16"/>
      <c r="AA9" s="16"/>
      <c r="AB9" s="16"/>
      <c r="AC9" s="16"/>
      <c r="AD9" s="16"/>
      <c r="AE9" s="16"/>
      <c r="AF9" s="16"/>
      <c r="AG9" s="16"/>
      <c r="AH9" s="16"/>
      <c r="AI9" s="16"/>
      <c r="AJ9" s="16"/>
      <c r="AK9" s="16"/>
      <c r="AL9" s="19" t="e">
        <f t="shared" si="4"/>
        <v>#REF!</v>
      </c>
      <c r="AM9" s="19" t="e">
        <f t="shared" si="1"/>
        <v>#REF!</v>
      </c>
      <c r="AN9" s="19" t="e">
        <f t="shared" si="1"/>
        <v>#REF!</v>
      </c>
      <c r="AO9" s="19" t="e">
        <f t="shared" si="1"/>
        <v>#REF!</v>
      </c>
      <c r="AP9" s="19" t="e">
        <f t="shared" si="1"/>
        <v>#REF!</v>
      </c>
      <c r="AQ9" s="19" t="e">
        <f t="shared" si="1"/>
        <v>#REF!</v>
      </c>
      <c r="AR9" s="19" t="e">
        <f t="shared" si="1"/>
        <v>#REF!</v>
      </c>
      <c r="AS9" s="28" t="e">
        <f t="shared" si="2"/>
        <v>#REF!</v>
      </c>
      <c r="AT9" s="28" t="e">
        <f t="shared" si="3"/>
        <v>#REF!</v>
      </c>
    </row>
    <row r="10" spans="1:46" x14ac:dyDescent="0.25">
      <c r="A10" t="s">
        <v>181</v>
      </c>
      <c r="B10" s="28"/>
      <c r="C10" s="28"/>
      <c r="D10" s="28"/>
      <c r="E10" s="28"/>
      <c r="F10" s="28"/>
      <c r="G10" s="28"/>
      <c r="H10" s="28"/>
      <c r="I10" s="28"/>
      <c r="J10" s="28"/>
      <c r="K10" s="28"/>
      <c r="L10" s="28"/>
      <c r="M10" s="28"/>
      <c r="N10" s="28"/>
      <c r="S10" s="28">
        <v>71</v>
      </c>
      <c r="T10" s="19"/>
      <c r="U10" s="16"/>
      <c r="V10" s="16">
        <v>1</v>
      </c>
      <c r="W10" s="16"/>
      <c r="X10" s="16"/>
      <c r="Y10" s="16"/>
      <c r="Z10" s="16">
        <v>1</v>
      </c>
      <c r="AA10" s="16"/>
      <c r="AB10" s="16"/>
      <c r="AC10" s="16"/>
      <c r="AD10" s="16"/>
      <c r="AE10" s="16"/>
      <c r="AF10" s="16"/>
      <c r="AG10" s="16"/>
      <c r="AH10" s="16"/>
      <c r="AI10" s="16"/>
      <c r="AJ10" s="16"/>
      <c r="AK10" s="16"/>
      <c r="AL10" s="19" t="e">
        <f t="shared" si="4"/>
        <v>#REF!</v>
      </c>
      <c r="AM10" s="19" t="e">
        <f t="shared" si="1"/>
        <v>#REF!</v>
      </c>
      <c r="AN10" s="19" t="e">
        <f t="shared" si="1"/>
        <v>#REF!</v>
      </c>
      <c r="AO10" s="19" t="e">
        <f t="shared" si="1"/>
        <v>#REF!</v>
      </c>
      <c r="AP10" s="19" t="e">
        <f t="shared" si="1"/>
        <v>#REF!</v>
      </c>
      <c r="AQ10" s="19" t="e">
        <f t="shared" si="1"/>
        <v>#REF!</v>
      </c>
      <c r="AR10" s="19" t="e">
        <f t="shared" si="1"/>
        <v>#REF!</v>
      </c>
      <c r="AS10" s="28" t="e">
        <f t="shared" si="2"/>
        <v>#REF!</v>
      </c>
      <c r="AT10" s="28" t="e">
        <f t="shared" si="3"/>
        <v>#REF!</v>
      </c>
    </row>
    <row r="11" spans="1:46" x14ac:dyDescent="0.25">
      <c r="A11" t="s">
        <v>203</v>
      </c>
      <c r="B11" s="28"/>
      <c r="C11" s="28"/>
      <c r="D11" s="28"/>
      <c r="E11" s="28"/>
      <c r="F11" s="28"/>
      <c r="G11" s="28"/>
      <c r="H11" s="28"/>
      <c r="I11" s="28"/>
      <c r="J11" s="28"/>
      <c r="K11" s="28"/>
      <c r="L11" s="28"/>
      <c r="M11" s="28"/>
      <c r="N11" s="28"/>
      <c r="S11" s="28">
        <v>93</v>
      </c>
      <c r="T11" s="19"/>
      <c r="U11" s="16"/>
      <c r="V11" s="16">
        <v>1</v>
      </c>
      <c r="W11" s="16"/>
      <c r="X11" s="16"/>
      <c r="Y11" s="16"/>
      <c r="Z11" s="16"/>
      <c r="AA11" s="16"/>
      <c r="AB11" s="16"/>
      <c r="AC11" s="16"/>
      <c r="AD11" s="16"/>
      <c r="AE11" s="16"/>
      <c r="AF11" s="16"/>
      <c r="AG11" s="16"/>
      <c r="AH11" s="16"/>
      <c r="AI11" s="16"/>
      <c r="AJ11" s="16"/>
      <c r="AK11" s="16"/>
      <c r="AL11" s="19" t="e">
        <f t="shared" si="4"/>
        <v>#REF!</v>
      </c>
      <c r="AM11" s="19" t="e">
        <f t="shared" si="1"/>
        <v>#REF!</v>
      </c>
      <c r="AN11" s="19" t="e">
        <f t="shared" si="1"/>
        <v>#REF!</v>
      </c>
      <c r="AO11" s="19" t="e">
        <f t="shared" si="1"/>
        <v>#REF!</v>
      </c>
      <c r="AP11" s="19" t="e">
        <f t="shared" si="1"/>
        <v>#REF!</v>
      </c>
      <c r="AQ11" s="19" t="e">
        <f t="shared" si="1"/>
        <v>#REF!</v>
      </c>
      <c r="AR11" s="19" t="e">
        <f t="shared" si="1"/>
        <v>#REF!</v>
      </c>
      <c r="AS11" s="28" t="e">
        <f t="shared" si="2"/>
        <v>#REF!</v>
      </c>
      <c r="AT11" s="28" t="e">
        <f t="shared" si="3"/>
        <v>#REF!</v>
      </c>
    </row>
    <row r="12" spans="1:46" x14ac:dyDescent="0.25">
      <c r="A12" t="s">
        <v>225</v>
      </c>
      <c r="B12" s="28"/>
      <c r="C12" s="28"/>
      <c r="D12" s="28"/>
      <c r="E12" s="28"/>
      <c r="F12" s="28"/>
      <c r="G12" s="28"/>
      <c r="H12" s="28"/>
      <c r="I12" s="28"/>
      <c r="J12" s="28"/>
      <c r="K12" s="28"/>
      <c r="L12" s="28"/>
      <c r="M12" s="28"/>
      <c r="N12" s="28"/>
      <c r="S12" s="28">
        <v>115</v>
      </c>
      <c r="T12" s="19"/>
      <c r="U12" s="16"/>
      <c r="V12" s="16"/>
      <c r="W12" s="16">
        <v>1</v>
      </c>
      <c r="X12" s="16"/>
      <c r="Y12" s="16"/>
      <c r="Z12" s="16"/>
      <c r="AA12" s="16"/>
      <c r="AB12" s="16"/>
      <c r="AC12" s="16"/>
      <c r="AD12" s="16"/>
      <c r="AE12" s="16"/>
      <c r="AF12" s="16"/>
      <c r="AG12" s="16"/>
      <c r="AH12" s="16"/>
      <c r="AI12" s="16"/>
      <c r="AJ12" s="16"/>
      <c r="AK12" s="16"/>
      <c r="AL12" s="19" t="e">
        <f t="shared" si="4"/>
        <v>#REF!</v>
      </c>
      <c r="AM12" s="19" t="e">
        <f t="shared" si="1"/>
        <v>#REF!</v>
      </c>
      <c r="AN12" s="19" t="e">
        <f t="shared" si="1"/>
        <v>#REF!</v>
      </c>
      <c r="AO12" s="19" t="e">
        <f t="shared" si="1"/>
        <v>#REF!</v>
      </c>
      <c r="AP12" s="19" t="e">
        <f t="shared" si="1"/>
        <v>#REF!</v>
      </c>
      <c r="AQ12" s="19" t="e">
        <f t="shared" si="1"/>
        <v>#REF!</v>
      </c>
      <c r="AR12" s="19" t="e">
        <f t="shared" si="1"/>
        <v>#REF!</v>
      </c>
      <c r="AS12" s="28" t="e">
        <f t="shared" si="2"/>
        <v>#REF!</v>
      </c>
      <c r="AT12" s="28" t="e">
        <f t="shared" si="3"/>
        <v>#REF!</v>
      </c>
    </row>
    <row r="13" spans="1:46" x14ac:dyDescent="0.25">
      <c r="A13" t="s">
        <v>247</v>
      </c>
      <c r="B13" s="28"/>
      <c r="C13" s="28"/>
      <c r="D13" s="28"/>
      <c r="E13" s="28"/>
      <c r="F13" s="28"/>
      <c r="G13" s="28"/>
      <c r="H13" s="28"/>
      <c r="I13" s="28"/>
      <c r="J13" s="28"/>
      <c r="K13" s="28"/>
      <c r="L13" s="28"/>
      <c r="M13" s="28"/>
      <c r="N13" s="28"/>
      <c r="S13" s="28">
        <v>137</v>
      </c>
      <c r="T13" s="19"/>
      <c r="U13" s="16">
        <v>1</v>
      </c>
      <c r="V13" s="16"/>
      <c r="W13" s="16"/>
      <c r="X13" s="16"/>
      <c r="Y13" s="16"/>
      <c r="Z13" s="16"/>
      <c r="AA13" s="16">
        <v>1</v>
      </c>
      <c r="AB13" s="16"/>
      <c r="AC13" s="16"/>
      <c r="AD13" s="16"/>
      <c r="AE13" s="16"/>
      <c r="AF13" s="16"/>
      <c r="AG13" s="16"/>
      <c r="AH13" s="16"/>
      <c r="AI13" s="16"/>
      <c r="AJ13" s="16"/>
      <c r="AK13" s="16"/>
      <c r="AL13" s="19" t="e">
        <f t="shared" si="4"/>
        <v>#REF!</v>
      </c>
      <c r="AM13" s="19" t="e">
        <f t="shared" si="1"/>
        <v>#REF!</v>
      </c>
      <c r="AN13" s="19" t="e">
        <f t="shared" si="1"/>
        <v>#REF!</v>
      </c>
      <c r="AO13" s="19" t="e">
        <f t="shared" si="1"/>
        <v>#REF!</v>
      </c>
      <c r="AP13" s="19" t="e">
        <f t="shared" si="1"/>
        <v>#REF!</v>
      </c>
      <c r="AQ13" s="19" t="e">
        <f t="shared" si="1"/>
        <v>#REF!</v>
      </c>
      <c r="AR13" s="19" t="e">
        <f t="shared" si="1"/>
        <v>#REF!</v>
      </c>
      <c r="AS13" s="28" t="e">
        <f t="shared" si="2"/>
        <v>#REF!</v>
      </c>
      <c r="AT13" s="28" t="e">
        <f t="shared" si="3"/>
        <v>#REF!</v>
      </c>
    </row>
    <row r="14" spans="1:46" x14ac:dyDescent="0.25">
      <c r="A14" t="s">
        <v>269</v>
      </c>
      <c r="B14" s="28"/>
      <c r="C14" s="28"/>
      <c r="D14" s="28"/>
      <c r="E14" s="28"/>
      <c r="F14" s="28"/>
      <c r="G14" s="28"/>
      <c r="H14" s="28"/>
      <c r="I14" s="28"/>
      <c r="J14" s="28"/>
      <c r="K14" s="28"/>
      <c r="L14" s="28"/>
      <c r="M14" s="28"/>
      <c r="N14" s="28"/>
      <c r="S14" s="28">
        <v>159</v>
      </c>
      <c r="T14" s="19"/>
      <c r="U14" s="16"/>
      <c r="V14" s="16">
        <v>1</v>
      </c>
      <c r="W14" s="16"/>
      <c r="X14" s="16">
        <v>1</v>
      </c>
      <c r="Y14" s="16"/>
      <c r="Z14" s="16"/>
      <c r="AA14" s="16">
        <v>1</v>
      </c>
      <c r="AB14" s="16"/>
      <c r="AC14" s="16"/>
      <c r="AD14" s="16"/>
      <c r="AE14" s="16"/>
      <c r="AF14" s="16"/>
      <c r="AG14" s="16"/>
      <c r="AH14" s="16"/>
      <c r="AI14" s="16"/>
      <c r="AJ14" s="16"/>
      <c r="AK14" s="16"/>
      <c r="AL14" s="19" t="e">
        <f t="shared" si="4"/>
        <v>#REF!</v>
      </c>
      <c r="AM14" s="19" t="e">
        <f t="shared" si="1"/>
        <v>#REF!</v>
      </c>
      <c r="AN14" s="19" t="e">
        <f t="shared" si="1"/>
        <v>#REF!</v>
      </c>
      <c r="AO14" s="19" t="e">
        <f t="shared" si="1"/>
        <v>#REF!</v>
      </c>
      <c r="AP14" s="19" t="e">
        <f t="shared" si="1"/>
        <v>#REF!</v>
      </c>
      <c r="AQ14" s="19" t="e">
        <f t="shared" si="1"/>
        <v>#REF!</v>
      </c>
      <c r="AR14" s="19" t="e">
        <f t="shared" si="1"/>
        <v>#REF!</v>
      </c>
      <c r="AS14" s="28" t="e">
        <f t="shared" si="2"/>
        <v>#REF!</v>
      </c>
      <c r="AT14" s="28" t="e">
        <f t="shared" si="3"/>
        <v>#REF!</v>
      </c>
    </row>
    <row r="15" spans="1:46" x14ac:dyDescent="0.25">
      <c r="A15" t="s">
        <v>291</v>
      </c>
      <c r="B15" s="28"/>
      <c r="C15" s="28"/>
      <c r="D15" s="28"/>
      <c r="E15" s="28"/>
      <c r="F15" s="28"/>
      <c r="G15" s="28"/>
      <c r="H15" s="28"/>
      <c r="I15" s="28"/>
      <c r="J15" s="28"/>
      <c r="K15" s="28"/>
      <c r="L15" s="28"/>
      <c r="M15" s="28"/>
      <c r="N15" s="28"/>
      <c r="S15" s="28">
        <v>181</v>
      </c>
      <c r="T15" s="19"/>
      <c r="U15" s="16"/>
      <c r="V15" s="16">
        <v>1</v>
      </c>
      <c r="W15" s="16"/>
      <c r="X15" s="16"/>
      <c r="Y15" s="16">
        <v>1</v>
      </c>
      <c r="Z15" s="16"/>
      <c r="AA15" s="16">
        <v>1</v>
      </c>
      <c r="AB15" s="16"/>
      <c r="AC15" s="16"/>
      <c r="AD15" s="16"/>
      <c r="AE15" s="16"/>
      <c r="AF15" s="16"/>
      <c r="AG15" s="16"/>
      <c r="AH15" s="16"/>
      <c r="AI15" s="16"/>
      <c r="AJ15" s="16"/>
      <c r="AK15" s="16"/>
      <c r="AL15" s="19" t="e">
        <f t="shared" si="4"/>
        <v>#REF!</v>
      </c>
      <c r="AM15" s="19" t="e">
        <f t="shared" si="1"/>
        <v>#REF!</v>
      </c>
      <c r="AN15" s="19" t="e">
        <f t="shared" si="1"/>
        <v>#REF!</v>
      </c>
      <c r="AO15" s="19" t="e">
        <f t="shared" si="1"/>
        <v>#REF!</v>
      </c>
      <c r="AP15" s="19" t="e">
        <f t="shared" si="1"/>
        <v>#REF!</v>
      </c>
      <c r="AQ15" s="19" t="e">
        <f t="shared" si="1"/>
        <v>#REF!</v>
      </c>
      <c r="AR15" s="19" t="e">
        <f t="shared" si="1"/>
        <v>#REF!</v>
      </c>
      <c r="AS15" s="28" t="e">
        <f t="shared" si="2"/>
        <v>#REF!</v>
      </c>
      <c r="AT15" s="28" t="e">
        <f t="shared" si="3"/>
        <v>#REF!</v>
      </c>
    </row>
    <row r="16" spans="1:46" x14ac:dyDescent="0.25">
      <c r="A16" t="s">
        <v>313</v>
      </c>
      <c r="B16" s="28"/>
      <c r="C16" s="28"/>
      <c r="D16" s="28"/>
      <c r="E16" s="28"/>
      <c r="F16" s="28"/>
      <c r="G16" s="28"/>
      <c r="H16" s="28"/>
      <c r="I16" s="28"/>
      <c r="J16" s="28"/>
      <c r="K16" s="28"/>
      <c r="L16" s="28"/>
      <c r="M16" s="28"/>
      <c r="N16" s="28"/>
      <c r="S16" s="28">
        <v>203</v>
      </c>
      <c r="T16" s="19"/>
      <c r="U16" s="16"/>
      <c r="V16" s="16">
        <v>1</v>
      </c>
      <c r="W16" s="16"/>
      <c r="X16" s="16"/>
      <c r="Y16" s="16"/>
      <c r="Z16" s="16">
        <v>1</v>
      </c>
      <c r="AA16" s="16">
        <v>1</v>
      </c>
      <c r="AB16" s="16"/>
      <c r="AC16" s="16"/>
      <c r="AD16" s="16"/>
      <c r="AE16" s="16"/>
      <c r="AF16" s="16"/>
      <c r="AG16" s="16"/>
      <c r="AH16" s="16"/>
      <c r="AI16" s="16"/>
      <c r="AJ16" s="16"/>
      <c r="AK16" s="16"/>
      <c r="AL16" s="19" t="e">
        <f t="shared" si="4"/>
        <v>#REF!</v>
      </c>
      <c r="AM16" s="19" t="e">
        <f t="shared" si="1"/>
        <v>#REF!</v>
      </c>
      <c r="AN16" s="19" t="e">
        <f t="shared" si="1"/>
        <v>#REF!</v>
      </c>
      <c r="AO16" s="19" t="e">
        <f t="shared" si="1"/>
        <v>#REF!</v>
      </c>
      <c r="AP16" s="19" t="e">
        <f t="shared" si="1"/>
        <v>#REF!</v>
      </c>
      <c r="AQ16" s="19" t="e">
        <f t="shared" si="1"/>
        <v>#REF!</v>
      </c>
      <c r="AR16" s="19" t="e">
        <f t="shared" si="1"/>
        <v>#REF!</v>
      </c>
      <c r="AS16" s="28" t="e">
        <f t="shared" si="2"/>
        <v>#REF!</v>
      </c>
      <c r="AT16" s="28" t="e">
        <f t="shared" si="3"/>
        <v>#REF!</v>
      </c>
    </row>
    <row r="17" spans="1:46" x14ac:dyDescent="0.25">
      <c r="A17" t="s">
        <v>335</v>
      </c>
      <c r="B17" s="28"/>
      <c r="C17" s="28"/>
      <c r="D17" s="28"/>
      <c r="E17" s="28"/>
      <c r="F17" s="28"/>
      <c r="G17" s="28"/>
      <c r="H17" s="28"/>
      <c r="I17" s="28"/>
      <c r="J17" s="28"/>
      <c r="K17" s="28"/>
      <c r="L17" s="28"/>
      <c r="M17" s="28"/>
      <c r="N17" s="28"/>
      <c r="S17" s="28">
        <v>225</v>
      </c>
      <c r="T17" s="19"/>
      <c r="U17" s="16"/>
      <c r="V17" s="16">
        <v>1</v>
      </c>
      <c r="W17" s="16"/>
      <c r="X17" s="16"/>
      <c r="Y17" s="16"/>
      <c r="Z17" s="16"/>
      <c r="AA17" s="16">
        <v>1</v>
      </c>
      <c r="AB17" s="16"/>
      <c r="AC17" s="16"/>
      <c r="AD17" s="16"/>
      <c r="AE17" s="16"/>
      <c r="AF17" s="16"/>
      <c r="AG17" s="16"/>
      <c r="AH17" s="16"/>
      <c r="AI17" s="16"/>
      <c r="AJ17" s="16"/>
      <c r="AK17" s="16"/>
      <c r="AL17" s="19" t="e">
        <f t="shared" si="4"/>
        <v>#REF!</v>
      </c>
      <c r="AM17" s="19" t="e">
        <f t="shared" si="1"/>
        <v>#REF!</v>
      </c>
      <c r="AN17" s="19" t="e">
        <f t="shared" si="1"/>
        <v>#REF!</v>
      </c>
      <c r="AO17" s="19" t="e">
        <f t="shared" si="1"/>
        <v>#REF!</v>
      </c>
      <c r="AP17" s="19" t="e">
        <f t="shared" si="1"/>
        <v>#REF!</v>
      </c>
      <c r="AQ17" s="19" t="e">
        <f t="shared" si="1"/>
        <v>#REF!</v>
      </c>
      <c r="AR17" s="19" t="e">
        <f t="shared" si="1"/>
        <v>#REF!</v>
      </c>
      <c r="AS17" s="28" t="e">
        <f t="shared" si="2"/>
        <v>#REF!</v>
      </c>
      <c r="AT17" s="28" t="e">
        <f t="shared" si="3"/>
        <v>#REF!</v>
      </c>
    </row>
    <row r="18" spans="1:46" x14ac:dyDescent="0.25">
      <c r="A18" t="s">
        <v>357</v>
      </c>
      <c r="B18" s="28"/>
      <c r="C18" s="28"/>
      <c r="D18" s="28"/>
      <c r="E18" s="28"/>
      <c r="F18" s="28"/>
      <c r="G18" s="28"/>
      <c r="H18" s="28"/>
      <c r="I18" s="28"/>
      <c r="J18" s="28"/>
      <c r="K18" s="28"/>
      <c r="L18" s="28"/>
      <c r="M18" s="28"/>
      <c r="N18" s="28"/>
      <c r="S18" s="28">
        <v>247</v>
      </c>
      <c r="T18" s="19"/>
      <c r="U18" s="16"/>
      <c r="V18" s="16"/>
      <c r="W18" s="16">
        <v>1</v>
      </c>
      <c r="X18" s="16"/>
      <c r="Y18" s="16"/>
      <c r="Z18" s="16"/>
      <c r="AA18" s="16">
        <v>1</v>
      </c>
      <c r="AB18" s="16"/>
      <c r="AC18" s="16"/>
      <c r="AD18" s="16"/>
      <c r="AE18" s="16"/>
      <c r="AF18" s="16"/>
      <c r="AG18" s="16"/>
      <c r="AH18" s="16"/>
      <c r="AI18" s="16"/>
      <c r="AJ18" s="16"/>
      <c r="AK18" s="16"/>
      <c r="AL18" s="19" t="e">
        <f t="shared" si="4"/>
        <v>#REF!</v>
      </c>
      <c r="AM18" s="19" t="e">
        <f t="shared" si="1"/>
        <v>#REF!</v>
      </c>
      <c r="AN18" s="19" t="e">
        <f t="shared" si="1"/>
        <v>#REF!</v>
      </c>
      <c r="AO18" s="19" t="e">
        <f t="shared" si="1"/>
        <v>#REF!</v>
      </c>
      <c r="AP18" s="19" t="e">
        <f t="shared" si="1"/>
        <v>#REF!</v>
      </c>
      <c r="AQ18" s="19" t="e">
        <f t="shared" si="1"/>
        <v>#REF!</v>
      </c>
      <c r="AR18" s="19" t="e">
        <f t="shared" si="1"/>
        <v>#REF!</v>
      </c>
      <c r="AS18" s="28" t="e">
        <f t="shared" si="2"/>
        <v>#REF!</v>
      </c>
      <c r="AT18" s="28" t="e">
        <f t="shared" si="3"/>
        <v>#REF!</v>
      </c>
    </row>
    <row r="19" spans="1:46" x14ac:dyDescent="0.25">
      <c r="A19" t="s">
        <v>379</v>
      </c>
      <c r="B19" s="28"/>
      <c r="C19" s="28"/>
      <c r="D19" s="28"/>
      <c r="E19" s="28"/>
      <c r="F19" s="28"/>
      <c r="G19" s="28"/>
      <c r="H19" s="28"/>
      <c r="I19" s="28"/>
      <c r="J19" s="28"/>
      <c r="K19" s="28"/>
      <c r="L19" s="28"/>
      <c r="M19" s="28"/>
      <c r="N19" s="28"/>
      <c r="S19" s="28">
        <v>269</v>
      </c>
      <c r="T19" s="19"/>
      <c r="U19" s="16">
        <v>1</v>
      </c>
      <c r="V19" s="16"/>
      <c r="W19" s="16"/>
      <c r="X19" s="16"/>
      <c r="Y19" s="16"/>
      <c r="Z19" s="16"/>
      <c r="AA19" s="16"/>
      <c r="AB19" s="16">
        <v>1</v>
      </c>
      <c r="AC19" s="16"/>
      <c r="AD19" s="16"/>
      <c r="AE19" s="16"/>
      <c r="AF19" s="16"/>
      <c r="AG19" s="16"/>
      <c r="AH19" s="16"/>
      <c r="AI19" s="16"/>
      <c r="AJ19" s="16"/>
      <c r="AK19" s="16"/>
      <c r="AL19" s="19" t="e">
        <f t="shared" si="4"/>
        <v>#REF!</v>
      </c>
      <c r="AM19" s="19" t="e">
        <f t="shared" si="1"/>
        <v>#REF!</v>
      </c>
      <c r="AN19" s="19" t="e">
        <f t="shared" si="1"/>
        <v>#REF!</v>
      </c>
      <c r="AO19" s="19" t="e">
        <f t="shared" si="1"/>
        <v>#REF!</v>
      </c>
      <c r="AP19" s="19" t="e">
        <f t="shared" si="1"/>
        <v>#REF!</v>
      </c>
      <c r="AQ19" s="19" t="e">
        <f t="shared" si="1"/>
        <v>#REF!</v>
      </c>
      <c r="AR19" s="19" t="e">
        <f t="shared" si="1"/>
        <v>#REF!</v>
      </c>
      <c r="AS19" s="28" t="e">
        <f t="shared" si="2"/>
        <v>#REF!</v>
      </c>
      <c r="AT19" s="28" t="e">
        <f t="shared" si="3"/>
        <v>#REF!</v>
      </c>
    </row>
    <row r="20" spans="1:46" x14ac:dyDescent="0.25">
      <c r="A20" t="s">
        <v>401</v>
      </c>
      <c r="B20" s="28"/>
      <c r="C20" s="28"/>
      <c r="D20" s="28"/>
      <c r="E20" s="28"/>
      <c r="F20" s="28"/>
      <c r="G20" s="28"/>
      <c r="H20" s="28"/>
      <c r="I20" s="28"/>
      <c r="J20" s="28"/>
      <c r="K20" s="28"/>
      <c r="L20" s="28"/>
      <c r="M20" s="28"/>
      <c r="N20" s="28"/>
      <c r="S20" s="28">
        <v>291</v>
      </c>
      <c r="T20" s="19"/>
      <c r="U20" s="16"/>
      <c r="V20" s="16">
        <v>1</v>
      </c>
      <c r="W20" s="16"/>
      <c r="X20" s="16">
        <v>1</v>
      </c>
      <c r="Y20" s="16"/>
      <c r="Z20" s="16"/>
      <c r="AA20" s="16"/>
      <c r="AB20" s="16">
        <v>1</v>
      </c>
      <c r="AC20" s="16"/>
      <c r="AD20" s="16"/>
      <c r="AE20" s="16"/>
      <c r="AF20" s="16"/>
      <c r="AG20" s="16"/>
      <c r="AH20" s="16"/>
      <c r="AI20" s="16"/>
      <c r="AJ20" s="16"/>
      <c r="AK20" s="16"/>
      <c r="AL20" s="19" t="e">
        <f t="shared" si="4"/>
        <v>#REF!</v>
      </c>
      <c r="AM20" s="19" t="e">
        <f t="shared" ref="AM20:AR59" si="5">SUM(U$1,U20)</f>
        <v>#REF!</v>
      </c>
      <c r="AN20" s="19" t="e">
        <f t="shared" si="5"/>
        <v>#REF!</v>
      </c>
      <c r="AO20" s="19" t="e">
        <f t="shared" si="5"/>
        <v>#REF!</v>
      </c>
      <c r="AP20" s="19" t="e">
        <f t="shared" si="5"/>
        <v>#REF!</v>
      </c>
      <c r="AQ20" s="19" t="e">
        <f t="shared" si="5"/>
        <v>#REF!</v>
      </c>
      <c r="AR20" s="19" t="e">
        <f t="shared" si="5"/>
        <v>#REF!</v>
      </c>
      <c r="AS20" s="28" t="e">
        <f t="shared" si="2"/>
        <v>#REF!</v>
      </c>
      <c r="AT20" s="28" t="e">
        <f t="shared" si="3"/>
        <v>#REF!</v>
      </c>
    </row>
    <row r="21" spans="1:46" x14ac:dyDescent="0.25">
      <c r="A21" t="s">
        <v>423</v>
      </c>
      <c r="B21" s="28"/>
      <c r="C21" s="28"/>
      <c r="D21" s="28"/>
      <c r="E21" s="28"/>
      <c r="F21" s="28"/>
      <c r="G21" s="28"/>
      <c r="H21" s="28"/>
      <c r="I21" s="28"/>
      <c r="J21" s="28"/>
      <c r="K21" s="28"/>
      <c r="L21" s="28"/>
      <c r="M21" s="28"/>
      <c r="N21" s="28"/>
      <c r="S21" s="28">
        <v>313</v>
      </c>
      <c r="T21" s="19"/>
      <c r="U21" s="16"/>
      <c r="V21" s="16">
        <v>1</v>
      </c>
      <c r="W21" s="16"/>
      <c r="X21" s="16"/>
      <c r="Y21" s="16">
        <v>1</v>
      </c>
      <c r="Z21" s="16"/>
      <c r="AA21" s="16"/>
      <c r="AB21" s="16">
        <v>1</v>
      </c>
      <c r="AC21" s="16"/>
      <c r="AD21" s="16"/>
      <c r="AE21" s="16"/>
      <c r="AF21" s="16"/>
      <c r="AG21" s="16"/>
      <c r="AH21" s="16"/>
      <c r="AI21" s="16"/>
      <c r="AJ21" s="16"/>
      <c r="AK21" s="16"/>
      <c r="AL21" s="19" t="e">
        <f t="shared" si="4"/>
        <v>#REF!</v>
      </c>
      <c r="AM21" s="19" t="e">
        <f t="shared" si="5"/>
        <v>#REF!</v>
      </c>
      <c r="AN21" s="19" t="e">
        <f t="shared" si="5"/>
        <v>#REF!</v>
      </c>
      <c r="AO21" s="19" t="e">
        <f t="shared" si="5"/>
        <v>#REF!</v>
      </c>
      <c r="AP21" s="19" t="e">
        <f t="shared" si="5"/>
        <v>#REF!</v>
      </c>
      <c r="AQ21" s="19" t="e">
        <f t="shared" si="5"/>
        <v>#REF!</v>
      </c>
      <c r="AR21" s="19" t="e">
        <f t="shared" si="5"/>
        <v>#REF!</v>
      </c>
      <c r="AS21" s="28" t="e">
        <f t="shared" si="2"/>
        <v>#REF!</v>
      </c>
      <c r="AT21" s="28" t="e">
        <f t="shared" si="3"/>
        <v>#REF!</v>
      </c>
    </row>
    <row r="22" spans="1:46" x14ac:dyDescent="0.25">
      <c r="A22" t="s">
        <v>445</v>
      </c>
      <c r="B22" s="28"/>
      <c r="C22" s="28"/>
      <c r="D22" s="28"/>
      <c r="E22" s="28"/>
      <c r="F22" s="28"/>
      <c r="G22" s="28"/>
      <c r="H22" s="28"/>
      <c r="I22" s="28"/>
      <c r="J22" s="28"/>
      <c r="K22" s="28"/>
      <c r="L22" s="28"/>
      <c r="M22" s="28"/>
      <c r="N22" s="28"/>
      <c r="S22" s="28">
        <v>335</v>
      </c>
      <c r="T22" s="19"/>
      <c r="U22" s="16"/>
      <c r="V22" s="16">
        <v>1</v>
      </c>
      <c r="W22" s="16"/>
      <c r="X22" s="16"/>
      <c r="Y22" s="16"/>
      <c r="Z22" s="16"/>
      <c r="AA22" s="16"/>
      <c r="AB22" s="16">
        <v>1</v>
      </c>
      <c r="AC22" s="16"/>
      <c r="AD22" s="16"/>
      <c r="AE22" s="16"/>
      <c r="AF22" s="16"/>
      <c r="AG22" s="16"/>
      <c r="AH22" s="16"/>
      <c r="AI22" s="16"/>
      <c r="AJ22" s="16"/>
      <c r="AK22" s="16"/>
      <c r="AL22" s="19" t="e">
        <f t="shared" si="4"/>
        <v>#REF!</v>
      </c>
      <c r="AM22" s="19" t="e">
        <f t="shared" si="5"/>
        <v>#REF!</v>
      </c>
      <c r="AN22" s="19" t="e">
        <f t="shared" si="5"/>
        <v>#REF!</v>
      </c>
      <c r="AO22" s="19" t="e">
        <f t="shared" si="5"/>
        <v>#REF!</v>
      </c>
      <c r="AP22" s="19" t="e">
        <f t="shared" si="5"/>
        <v>#REF!</v>
      </c>
      <c r="AQ22" s="19" t="e">
        <f t="shared" si="5"/>
        <v>#REF!</v>
      </c>
      <c r="AR22" s="19" t="e">
        <f t="shared" si="5"/>
        <v>#REF!</v>
      </c>
      <c r="AS22" s="28" t="e">
        <f t="shared" si="2"/>
        <v>#REF!</v>
      </c>
      <c r="AT22" s="28" t="e">
        <f t="shared" si="3"/>
        <v>#REF!</v>
      </c>
    </row>
    <row r="23" spans="1:46" x14ac:dyDescent="0.25">
      <c r="A23" t="s">
        <v>467</v>
      </c>
      <c r="B23" s="28"/>
      <c r="C23" s="28"/>
      <c r="D23" s="28"/>
      <c r="E23" s="28"/>
      <c r="F23" s="28"/>
      <c r="G23" s="28"/>
      <c r="H23" s="28"/>
      <c r="I23" s="28"/>
      <c r="J23" s="28"/>
      <c r="K23" s="28"/>
      <c r="L23" s="28"/>
      <c r="M23" s="28"/>
      <c r="N23" s="28"/>
      <c r="S23" s="28">
        <v>357</v>
      </c>
      <c r="T23" s="19"/>
      <c r="U23" s="16"/>
      <c r="V23" s="16"/>
      <c r="W23" s="16">
        <v>1</v>
      </c>
      <c r="X23" s="16"/>
      <c r="Y23" s="16"/>
      <c r="Z23" s="16"/>
      <c r="AA23" s="16"/>
      <c r="AB23" s="16">
        <v>1</v>
      </c>
      <c r="AC23" s="16"/>
      <c r="AD23" s="16"/>
      <c r="AE23" s="16"/>
      <c r="AF23" s="16"/>
      <c r="AG23" s="16"/>
      <c r="AH23" s="16"/>
      <c r="AI23" s="16"/>
      <c r="AJ23" s="16"/>
      <c r="AK23" s="16"/>
      <c r="AL23" s="19" t="e">
        <f t="shared" si="4"/>
        <v>#REF!</v>
      </c>
      <c r="AM23" s="19" t="e">
        <f t="shared" si="5"/>
        <v>#REF!</v>
      </c>
      <c r="AN23" s="19" t="e">
        <f t="shared" si="5"/>
        <v>#REF!</v>
      </c>
      <c r="AO23" s="19" t="e">
        <f t="shared" si="5"/>
        <v>#REF!</v>
      </c>
      <c r="AP23" s="19" t="e">
        <f t="shared" si="5"/>
        <v>#REF!</v>
      </c>
      <c r="AQ23" s="19" t="e">
        <f t="shared" si="5"/>
        <v>#REF!</v>
      </c>
      <c r="AR23" s="19" t="e">
        <f t="shared" si="5"/>
        <v>#REF!</v>
      </c>
      <c r="AS23" s="28" t="e">
        <f t="shared" si="2"/>
        <v>#REF!</v>
      </c>
      <c r="AT23" s="28" t="e">
        <f t="shared" si="3"/>
        <v>#REF!</v>
      </c>
    </row>
    <row r="24" spans="1:46" x14ac:dyDescent="0.25">
      <c r="A24" t="s">
        <v>494</v>
      </c>
      <c r="B24" s="28"/>
      <c r="C24" s="28"/>
      <c r="D24" s="28"/>
      <c r="E24" s="28"/>
      <c r="F24" s="28"/>
      <c r="G24" s="28"/>
      <c r="H24" s="28"/>
      <c r="I24" s="28"/>
      <c r="J24" s="28"/>
      <c r="K24" s="28"/>
      <c r="L24" s="28"/>
      <c r="M24" s="28"/>
      <c r="N24" s="28"/>
      <c r="S24" s="28">
        <v>384</v>
      </c>
      <c r="T24" s="19"/>
      <c r="U24" s="16">
        <v>1</v>
      </c>
      <c r="V24" s="16"/>
      <c r="W24" s="16"/>
      <c r="X24" s="16"/>
      <c r="Y24" s="16"/>
      <c r="Z24" s="16"/>
      <c r="AA24" s="16"/>
      <c r="AB24" s="16"/>
      <c r="AC24" s="16"/>
      <c r="AD24" s="16"/>
      <c r="AE24" s="16"/>
      <c r="AF24" s="16"/>
      <c r="AG24" s="16">
        <v>1</v>
      </c>
      <c r="AH24" s="16"/>
      <c r="AI24" s="16"/>
      <c r="AJ24" s="16"/>
      <c r="AK24" s="16"/>
      <c r="AL24" s="19" t="e">
        <f t="shared" si="4"/>
        <v>#REF!</v>
      </c>
      <c r="AM24" s="19" t="e">
        <f t="shared" si="5"/>
        <v>#REF!</v>
      </c>
      <c r="AN24" s="19" t="e">
        <f t="shared" si="5"/>
        <v>#REF!</v>
      </c>
      <c r="AO24" s="19" t="e">
        <f t="shared" si="5"/>
        <v>#REF!</v>
      </c>
      <c r="AP24" s="19" t="e">
        <f t="shared" si="5"/>
        <v>#REF!</v>
      </c>
      <c r="AQ24" s="19" t="e">
        <f t="shared" si="5"/>
        <v>#REF!</v>
      </c>
      <c r="AR24" s="19" t="e">
        <f t="shared" si="5"/>
        <v>#REF!</v>
      </c>
      <c r="AS24" s="28" t="e">
        <f t="shared" si="2"/>
        <v>#REF!</v>
      </c>
      <c r="AT24" s="28" t="e">
        <f t="shared" si="3"/>
        <v>#REF!</v>
      </c>
    </row>
    <row r="25" spans="1:46" x14ac:dyDescent="0.25">
      <c r="A25" t="s">
        <v>495</v>
      </c>
      <c r="B25" s="28"/>
      <c r="C25" s="28"/>
      <c r="D25" s="28"/>
      <c r="E25" s="28"/>
      <c r="F25" s="28"/>
      <c r="G25" s="28"/>
      <c r="H25" s="28"/>
      <c r="I25" s="28"/>
      <c r="J25" s="28"/>
      <c r="K25" s="28"/>
      <c r="L25" s="28"/>
      <c r="M25" s="28"/>
      <c r="N25" s="28"/>
      <c r="S25" s="28">
        <v>385</v>
      </c>
      <c r="T25" s="19"/>
      <c r="U25" s="16"/>
      <c r="V25" s="16">
        <v>1</v>
      </c>
      <c r="W25" s="16"/>
      <c r="X25" s="16">
        <v>1</v>
      </c>
      <c r="Y25" s="16"/>
      <c r="Z25" s="16"/>
      <c r="AA25" s="16"/>
      <c r="AB25" s="16"/>
      <c r="AC25" s="16"/>
      <c r="AD25" s="16"/>
      <c r="AE25" s="16"/>
      <c r="AF25" s="16"/>
      <c r="AG25" s="16">
        <v>1</v>
      </c>
      <c r="AH25" s="16"/>
      <c r="AI25" s="16"/>
      <c r="AJ25" s="16"/>
      <c r="AK25" s="16"/>
      <c r="AL25" s="19" t="e">
        <f t="shared" si="4"/>
        <v>#REF!</v>
      </c>
      <c r="AM25" s="19" t="e">
        <f t="shared" si="5"/>
        <v>#REF!</v>
      </c>
      <c r="AN25" s="19" t="e">
        <f t="shared" si="5"/>
        <v>#REF!</v>
      </c>
      <c r="AO25" s="19" t="e">
        <f t="shared" si="5"/>
        <v>#REF!</v>
      </c>
      <c r="AP25" s="19" t="e">
        <f t="shared" si="5"/>
        <v>#REF!</v>
      </c>
      <c r="AQ25" s="19" t="e">
        <f t="shared" si="5"/>
        <v>#REF!</v>
      </c>
      <c r="AR25" s="19" t="e">
        <f t="shared" si="5"/>
        <v>#REF!</v>
      </c>
      <c r="AS25" s="28" t="e">
        <f t="shared" si="2"/>
        <v>#REF!</v>
      </c>
      <c r="AT25" s="28" t="e">
        <f t="shared" si="3"/>
        <v>#REF!</v>
      </c>
    </row>
    <row r="26" spans="1:46" x14ac:dyDescent="0.25">
      <c r="A26" t="s">
        <v>496</v>
      </c>
      <c r="B26" s="28"/>
      <c r="C26" s="28"/>
      <c r="D26" s="28"/>
      <c r="E26" s="28"/>
      <c r="F26" s="28"/>
      <c r="G26" s="28"/>
      <c r="H26" s="28"/>
      <c r="I26" s="28"/>
      <c r="J26" s="28"/>
      <c r="K26" s="28"/>
      <c r="L26" s="28"/>
      <c r="M26" s="28"/>
      <c r="N26" s="28"/>
      <c r="S26" s="28">
        <v>386</v>
      </c>
      <c r="T26" s="19"/>
      <c r="U26" s="16"/>
      <c r="V26" s="16">
        <v>1</v>
      </c>
      <c r="W26" s="16"/>
      <c r="X26" s="16"/>
      <c r="Y26" s="16"/>
      <c r="Z26" s="16">
        <v>1</v>
      </c>
      <c r="AA26" s="16"/>
      <c r="AB26" s="16"/>
      <c r="AC26" s="16"/>
      <c r="AD26" s="16"/>
      <c r="AE26" s="16"/>
      <c r="AF26" s="16"/>
      <c r="AG26" s="16">
        <v>1</v>
      </c>
      <c r="AH26" s="16"/>
      <c r="AI26" s="16"/>
      <c r="AJ26" s="16"/>
      <c r="AK26" s="16"/>
      <c r="AL26" s="19" t="e">
        <f t="shared" si="4"/>
        <v>#REF!</v>
      </c>
      <c r="AM26" s="19" t="e">
        <f t="shared" si="5"/>
        <v>#REF!</v>
      </c>
      <c r="AN26" s="19" t="e">
        <f t="shared" si="5"/>
        <v>#REF!</v>
      </c>
      <c r="AO26" s="19" t="e">
        <f t="shared" si="5"/>
        <v>#REF!</v>
      </c>
      <c r="AP26" s="19" t="e">
        <f t="shared" si="5"/>
        <v>#REF!</v>
      </c>
      <c r="AQ26" s="19" t="e">
        <f t="shared" si="5"/>
        <v>#REF!</v>
      </c>
      <c r="AR26" s="19" t="e">
        <f t="shared" si="5"/>
        <v>#REF!</v>
      </c>
      <c r="AS26" s="28" t="e">
        <f t="shared" si="2"/>
        <v>#REF!</v>
      </c>
      <c r="AT26" s="28" t="e">
        <f t="shared" si="3"/>
        <v>#REF!</v>
      </c>
    </row>
    <row r="27" spans="1:46" x14ac:dyDescent="0.25">
      <c r="A27" t="s">
        <v>497</v>
      </c>
      <c r="B27" s="28"/>
      <c r="C27" s="28"/>
      <c r="D27" s="28"/>
      <c r="E27" s="28"/>
      <c r="F27" s="28"/>
      <c r="G27" s="28"/>
      <c r="H27" s="28"/>
      <c r="I27" s="28"/>
      <c r="J27" s="28"/>
      <c r="K27" s="28"/>
      <c r="L27" s="28"/>
      <c r="M27" s="28"/>
      <c r="N27" s="28"/>
      <c r="S27" s="28">
        <v>387</v>
      </c>
      <c r="T27" s="19"/>
      <c r="U27" s="16"/>
      <c r="V27" s="16">
        <v>1</v>
      </c>
      <c r="W27" s="16"/>
      <c r="X27" s="16"/>
      <c r="Y27" s="16"/>
      <c r="Z27" s="16"/>
      <c r="AA27" s="16"/>
      <c r="AB27" s="16"/>
      <c r="AC27" s="16"/>
      <c r="AD27" s="16"/>
      <c r="AE27" s="16"/>
      <c r="AF27" s="16"/>
      <c r="AG27" s="16">
        <v>1</v>
      </c>
      <c r="AH27" s="16"/>
      <c r="AI27" s="16"/>
      <c r="AJ27" s="16"/>
      <c r="AK27" s="16"/>
      <c r="AL27" s="19" t="e">
        <f t="shared" si="4"/>
        <v>#REF!</v>
      </c>
      <c r="AM27" s="19" t="e">
        <f t="shared" si="5"/>
        <v>#REF!</v>
      </c>
      <c r="AN27" s="19" t="e">
        <f t="shared" si="5"/>
        <v>#REF!</v>
      </c>
      <c r="AO27" s="19" t="e">
        <f t="shared" si="5"/>
        <v>#REF!</v>
      </c>
      <c r="AP27" s="19" t="e">
        <f t="shared" si="5"/>
        <v>#REF!</v>
      </c>
      <c r="AQ27" s="19" t="e">
        <f t="shared" si="5"/>
        <v>#REF!</v>
      </c>
      <c r="AR27" s="19" t="e">
        <f t="shared" si="5"/>
        <v>#REF!</v>
      </c>
      <c r="AS27" s="28" t="e">
        <f t="shared" si="2"/>
        <v>#REF!</v>
      </c>
      <c r="AT27" s="28" t="e">
        <f t="shared" si="3"/>
        <v>#REF!</v>
      </c>
    </row>
    <row r="28" spans="1:46" x14ac:dyDescent="0.25">
      <c r="A28" t="s">
        <v>498</v>
      </c>
      <c r="B28" s="28"/>
      <c r="C28" s="28"/>
      <c r="D28" s="28"/>
      <c r="E28" s="28"/>
      <c r="F28" s="28"/>
      <c r="G28" s="28"/>
      <c r="H28" s="28"/>
      <c r="I28" s="28"/>
      <c r="J28" s="28"/>
      <c r="K28" s="28"/>
      <c r="L28" s="28"/>
      <c r="M28" s="28"/>
      <c r="N28" s="28"/>
      <c r="S28" s="28">
        <v>388</v>
      </c>
      <c r="T28" s="19"/>
      <c r="U28" s="16"/>
      <c r="V28" s="16"/>
      <c r="W28" s="16">
        <v>1</v>
      </c>
      <c r="X28" s="16"/>
      <c r="Y28" s="16"/>
      <c r="Z28" s="16"/>
      <c r="AA28" s="16"/>
      <c r="AB28" s="16"/>
      <c r="AC28" s="16"/>
      <c r="AD28" s="16"/>
      <c r="AE28" s="16"/>
      <c r="AF28" s="16"/>
      <c r="AG28" s="16">
        <v>1</v>
      </c>
      <c r="AH28" s="16"/>
      <c r="AI28" s="16"/>
      <c r="AJ28" s="16"/>
      <c r="AK28" s="16"/>
      <c r="AL28" s="19" t="e">
        <f t="shared" si="4"/>
        <v>#REF!</v>
      </c>
      <c r="AM28" s="19" t="e">
        <f t="shared" si="5"/>
        <v>#REF!</v>
      </c>
      <c r="AN28" s="19" t="e">
        <f t="shared" si="5"/>
        <v>#REF!</v>
      </c>
      <c r="AO28" s="19" t="e">
        <f t="shared" si="5"/>
        <v>#REF!</v>
      </c>
      <c r="AP28" s="19" t="e">
        <f t="shared" si="5"/>
        <v>#REF!</v>
      </c>
      <c r="AQ28" s="19" t="e">
        <f t="shared" si="5"/>
        <v>#REF!</v>
      </c>
      <c r="AR28" s="19" t="e">
        <f t="shared" si="5"/>
        <v>#REF!</v>
      </c>
      <c r="AS28" s="28" t="e">
        <f t="shared" si="2"/>
        <v>#REF!</v>
      </c>
      <c r="AT28" s="28" t="e">
        <f t="shared" si="3"/>
        <v>#REF!</v>
      </c>
    </row>
    <row r="29" spans="1:46" x14ac:dyDescent="0.25">
      <c r="A29" t="s">
        <v>499</v>
      </c>
      <c r="B29" s="28"/>
      <c r="C29" s="28"/>
      <c r="D29" s="28"/>
      <c r="E29" s="28"/>
      <c r="F29" s="28"/>
      <c r="G29" s="28"/>
      <c r="H29" s="28"/>
      <c r="I29" s="28"/>
      <c r="J29" s="28"/>
      <c r="K29" s="28"/>
      <c r="L29" s="28"/>
      <c r="M29" s="28"/>
      <c r="N29" s="28"/>
      <c r="S29" s="28">
        <v>389</v>
      </c>
      <c r="T29" s="19"/>
      <c r="U29" s="16">
        <v>1</v>
      </c>
      <c r="V29" s="16"/>
      <c r="W29" s="16"/>
      <c r="X29" s="16"/>
      <c r="Y29" s="16"/>
      <c r="Z29" s="16"/>
      <c r="AA29" s="16">
        <v>1</v>
      </c>
      <c r="AB29" s="16"/>
      <c r="AC29" s="16"/>
      <c r="AD29" s="16"/>
      <c r="AE29" s="16"/>
      <c r="AF29" s="16"/>
      <c r="AG29" s="16">
        <v>1</v>
      </c>
      <c r="AH29" s="16"/>
      <c r="AI29" s="16"/>
      <c r="AJ29" s="16"/>
      <c r="AK29" s="16"/>
      <c r="AL29" s="19" t="e">
        <f t="shared" si="4"/>
        <v>#REF!</v>
      </c>
      <c r="AM29" s="19" t="e">
        <f t="shared" si="5"/>
        <v>#REF!</v>
      </c>
      <c r="AN29" s="19" t="e">
        <f t="shared" si="5"/>
        <v>#REF!</v>
      </c>
      <c r="AO29" s="19" t="e">
        <f t="shared" si="5"/>
        <v>#REF!</v>
      </c>
      <c r="AP29" s="19" t="e">
        <f t="shared" si="5"/>
        <v>#REF!</v>
      </c>
      <c r="AQ29" s="19" t="e">
        <f t="shared" si="5"/>
        <v>#REF!</v>
      </c>
      <c r="AR29" s="19" t="e">
        <f t="shared" si="5"/>
        <v>#REF!</v>
      </c>
      <c r="AS29" s="28" t="e">
        <f t="shared" si="2"/>
        <v>#REF!</v>
      </c>
      <c r="AT29" s="28" t="e">
        <f t="shared" si="3"/>
        <v>#REF!</v>
      </c>
    </row>
    <row r="30" spans="1:46" x14ac:dyDescent="0.25">
      <c r="A30" t="s">
        <v>500</v>
      </c>
      <c r="B30" s="28"/>
      <c r="C30" s="28"/>
      <c r="D30" s="28"/>
      <c r="E30" s="28"/>
      <c r="F30" s="28"/>
      <c r="G30" s="28"/>
      <c r="H30" s="28"/>
      <c r="I30" s="28"/>
      <c r="J30" s="28"/>
      <c r="K30" s="28"/>
      <c r="L30" s="28"/>
      <c r="M30" s="28"/>
      <c r="N30" s="28"/>
      <c r="S30" s="28">
        <v>390</v>
      </c>
      <c r="T30" s="19"/>
      <c r="U30" s="16"/>
      <c r="V30" s="16">
        <v>1</v>
      </c>
      <c r="W30" s="16"/>
      <c r="X30" s="16">
        <v>1</v>
      </c>
      <c r="Y30" s="16"/>
      <c r="Z30" s="16"/>
      <c r="AA30" s="16">
        <v>1</v>
      </c>
      <c r="AB30" s="16"/>
      <c r="AC30" s="16"/>
      <c r="AD30" s="16"/>
      <c r="AE30" s="16"/>
      <c r="AF30" s="16"/>
      <c r="AG30" s="16">
        <v>1</v>
      </c>
      <c r="AH30" s="16"/>
      <c r="AI30" s="16"/>
      <c r="AJ30" s="16"/>
      <c r="AK30" s="16"/>
      <c r="AL30" s="19" t="e">
        <f t="shared" si="4"/>
        <v>#REF!</v>
      </c>
      <c r="AM30" s="19" t="e">
        <f t="shared" si="5"/>
        <v>#REF!</v>
      </c>
      <c r="AN30" s="19" t="e">
        <f t="shared" si="5"/>
        <v>#REF!</v>
      </c>
      <c r="AO30" s="19" t="e">
        <f t="shared" si="5"/>
        <v>#REF!</v>
      </c>
      <c r="AP30" s="19" t="e">
        <f t="shared" si="5"/>
        <v>#REF!</v>
      </c>
      <c r="AQ30" s="19" t="e">
        <f t="shared" si="5"/>
        <v>#REF!</v>
      </c>
      <c r="AR30" s="19" t="e">
        <f t="shared" si="5"/>
        <v>#REF!</v>
      </c>
      <c r="AS30" s="28" t="e">
        <f t="shared" si="2"/>
        <v>#REF!</v>
      </c>
      <c r="AT30" s="28" t="e">
        <f t="shared" si="3"/>
        <v>#REF!</v>
      </c>
    </row>
    <row r="31" spans="1:46" x14ac:dyDescent="0.25">
      <c r="A31" t="s">
        <v>501</v>
      </c>
      <c r="B31" s="28"/>
      <c r="C31" s="28"/>
      <c r="D31" s="28"/>
      <c r="E31" s="28"/>
      <c r="F31" s="28"/>
      <c r="G31" s="28"/>
      <c r="H31" s="28"/>
      <c r="I31" s="28"/>
      <c r="J31" s="28"/>
      <c r="K31" s="28"/>
      <c r="L31" s="28"/>
      <c r="M31" s="28"/>
      <c r="N31" s="28"/>
      <c r="S31" s="28">
        <v>391</v>
      </c>
      <c r="T31" s="19"/>
      <c r="U31" s="16"/>
      <c r="V31" s="16">
        <v>1</v>
      </c>
      <c r="W31" s="16"/>
      <c r="X31" s="16"/>
      <c r="Y31" s="16"/>
      <c r="Z31" s="16">
        <v>1</v>
      </c>
      <c r="AA31" s="16">
        <v>1</v>
      </c>
      <c r="AB31" s="16"/>
      <c r="AC31" s="16"/>
      <c r="AD31" s="16"/>
      <c r="AE31" s="16"/>
      <c r="AF31" s="16"/>
      <c r="AG31" s="16">
        <v>1</v>
      </c>
      <c r="AH31" s="16"/>
      <c r="AI31" s="16"/>
      <c r="AJ31" s="16"/>
      <c r="AK31" s="16"/>
      <c r="AL31" s="19" t="e">
        <f t="shared" si="4"/>
        <v>#REF!</v>
      </c>
      <c r="AM31" s="19" t="e">
        <f t="shared" si="5"/>
        <v>#REF!</v>
      </c>
      <c r="AN31" s="19" t="e">
        <f t="shared" si="5"/>
        <v>#REF!</v>
      </c>
      <c r="AO31" s="19" t="e">
        <f t="shared" si="5"/>
        <v>#REF!</v>
      </c>
      <c r="AP31" s="19" t="e">
        <f t="shared" si="5"/>
        <v>#REF!</v>
      </c>
      <c r="AQ31" s="19" t="e">
        <f t="shared" si="5"/>
        <v>#REF!</v>
      </c>
      <c r="AR31" s="19" t="e">
        <f t="shared" si="5"/>
        <v>#REF!</v>
      </c>
      <c r="AS31" s="28" t="e">
        <f t="shared" si="2"/>
        <v>#REF!</v>
      </c>
      <c r="AT31" s="28" t="e">
        <f t="shared" si="3"/>
        <v>#REF!</v>
      </c>
    </row>
    <row r="32" spans="1:46" x14ac:dyDescent="0.25">
      <c r="A32" t="s">
        <v>502</v>
      </c>
      <c r="B32" s="28"/>
      <c r="C32" s="28"/>
      <c r="D32" s="28"/>
      <c r="E32" s="28"/>
      <c r="F32" s="28"/>
      <c r="G32" s="28"/>
      <c r="H32" s="28"/>
      <c r="I32" s="28"/>
      <c r="J32" s="28"/>
      <c r="K32" s="28"/>
      <c r="L32" s="28"/>
      <c r="M32" s="28"/>
      <c r="N32" s="28"/>
      <c r="S32" s="28">
        <v>392</v>
      </c>
      <c r="T32" s="19"/>
      <c r="U32" s="16"/>
      <c r="V32" s="16">
        <v>1</v>
      </c>
      <c r="W32" s="16"/>
      <c r="X32" s="16"/>
      <c r="Y32" s="16"/>
      <c r="Z32" s="16"/>
      <c r="AA32" s="16">
        <v>1</v>
      </c>
      <c r="AB32" s="16"/>
      <c r="AC32" s="16"/>
      <c r="AD32" s="16"/>
      <c r="AE32" s="16"/>
      <c r="AF32" s="16"/>
      <c r="AG32" s="16">
        <v>1</v>
      </c>
      <c r="AH32" s="16"/>
      <c r="AI32" s="16"/>
      <c r="AJ32" s="16"/>
      <c r="AK32" s="16"/>
      <c r="AL32" s="19" t="e">
        <f t="shared" si="4"/>
        <v>#REF!</v>
      </c>
      <c r="AM32" s="19" t="e">
        <f t="shared" si="5"/>
        <v>#REF!</v>
      </c>
      <c r="AN32" s="19" t="e">
        <f t="shared" si="5"/>
        <v>#REF!</v>
      </c>
      <c r="AO32" s="19" t="e">
        <f t="shared" si="5"/>
        <v>#REF!</v>
      </c>
      <c r="AP32" s="19" t="e">
        <f t="shared" si="5"/>
        <v>#REF!</v>
      </c>
      <c r="AQ32" s="19" t="e">
        <f t="shared" si="5"/>
        <v>#REF!</v>
      </c>
      <c r="AR32" s="19" t="e">
        <f t="shared" si="5"/>
        <v>#REF!</v>
      </c>
      <c r="AS32" s="28" t="e">
        <f t="shared" si="2"/>
        <v>#REF!</v>
      </c>
      <c r="AT32" s="28" t="e">
        <f t="shared" si="3"/>
        <v>#REF!</v>
      </c>
    </row>
    <row r="33" spans="1:46" x14ac:dyDescent="0.25">
      <c r="A33" t="s">
        <v>503</v>
      </c>
      <c r="B33" s="28"/>
      <c r="C33" s="28"/>
      <c r="D33" s="28"/>
      <c r="E33" s="28"/>
      <c r="F33" s="28"/>
      <c r="G33" s="28"/>
      <c r="H33" s="28"/>
      <c r="I33" s="28"/>
      <c r="J33" s="28"/>
      <c r="K33" s="28"/>
      <c r="L33" s="28"/>
      <c r="M33" s="28"/>
      <c r="N33" s="28"/>
      <c r="S33" s="28">
        <v>393</v>
      </c>
      <c r="T33" s="19"/>
      <c r="U33" s="16"/>
      <c r="V33" s="16"/>
      <c r="W33" s="16">
        <v>1</v>
      </c>
      <c r="X33" s="16"/>
      <c r="Y33" s="16"/>
      <c r="Z33" s="16"/>
      <c r="AA33" s="16">
        <v>1</v>
      </c>
      <c r="AB33" s="16"/>
      <c r="AC33" s="16"/>
      <c r="AD33" s="16"/>
      <c r="AE33" s="16"/>
      <c r="AF33" s="16"/>
      <c r="AG33" s="16">
        <v>1</v>
      </c>
      <c r="AH33" s="16"/>
      <c r="AI33" s="16"/>
      <c r="AJ33" s="16"/>
      <c r="AK33" s="16"/>
      <c r="AL33" s="19" t="e">
        <f t="shared" si="4"/>
        <v>#REF!</v>
      </c>
      <c r="AM33" s="19" t="e">
        <f t="shared" si="5"/>
        <v>#REF!</v>
      </c>
      <c r="AN33" s="19" t="e">
        <f t="shared" si="5"/>
        <v>#REF!</v>
      </c>
      <c r="AO33" s="19" t="e">
        <f t="shared" si="5"/>
        <v>#REF!</v>
      </c>
      <c r="AP33" s="19" t="e">
        <f t="shared" si="5"/>
        <v>#REF!</v>
      </c>
      <c r="AQ33" s="19" t="e">
        <f t="shared" si="5"/>
        <v>#REF!</v>
      </c>
      <c r="AR33" s="19" t="e">
        <f t="shared" si="5"/>
        <v>#REF!</v>
      </c>
      <c r="AS33" s="28" t="e">
        <f t="shared" si="2"/>
        <v>#REF!</v>
      </c>
      <c r="AT33" s="28" t="e">
        <f t="shared" si="3"/>
        <v>#REF!</v>
      </c>
    </row>
    <row r="34" spans="1:46" x14ac:dyDescent="0.25">
      <c r="A34" t="s">
        <v>504</v>
      </c>
      <c r="B34" s="28"/>
      <c r="C34" s="28"/>
      <c r="D34" s="28"/>
      <c r="E34" s="28"/>
      <c r="F34" s="28"/>
      <c r="G34" s="28"/>
      <c r="H34" s="28"/>
      <c r="I34" s="28"/>
      <c r="J34" s="28"/>
      <c r="K34" s="28"/>
      <c r="L34" s="28"/>
      <c r="M34" s="28"/>
      <c r="N34" s="28"/>
      <c r="S34" s="28">
        <v>394</v>
      </c>
      <c r="T34" s="19"/>
      <c r="U34" s="16">
        <v>1</v>
      </c>
      <c r="V34" s="16"/>
      <c r="W34" s="16"/>
      <c r="X34" s="16"/>
      <c r="Y34" s="16"/>
      <c r="Z34" s="16"/>
      <c r="AA34" s="16"/>
      <c r="AB34" s="16">
        <v>1</v>
      </c>
      <c r="AC34" s="16"/>
      <c r="AD34" s="16"/>
      <c r="AE34" s="16"/>
      <c r="AF34" s="16"/>
      <c r="AG34" s="16">
        <v>1</v>
      </c>
      <c r="AH34" s="16"/>
      <c r="AI34" s="16"/>
      <c r="AJ34" s="16"/>
      <c r="AK34" s="16"/>
      <c r="AL34" s="19" t="e">
        <f t="shared" si="4"/>
        <v>#REF!</v>
      </c>
      <c r="AM34" s="19" t="e">
        <f t="shared" si="5"/>
        <v>#REF!</v>
      </c>
      <c r="AN34" s="19" t="e">
        <f t="shared" si="5"/>
        <v>#REF!</v>
      </c>
      <c r="AO34" s="19" t="e">
        <f t="shared" si="5"/>
        <v>#REF!</v>
      </c>
      <c r="AP34" s="19" t="e">
        <f t="shared" si="5"/>
        <v>#REF!</v>
      </c>
      <c r="AQ34" s="19" t="e">
        <f t="shared" si="5"/>
        <v>#REF!</v>
      </c>
      <c r="AR34" s="19" t="e">
        <f t="shared" si="5"/>
        <v>#REF!</v>
      </c>
      <c r="AS34" s="28" t="e">
        <f t="shared" si="2"/>
        <v>#REF!</v>
      </c>
      <c r="AT34" s="28" t="e">
        <f t="shared" si="3"/>
        <v>#REF!</v>
      </c>
    </row>
    <row r="35" spans="1:46" x14ac:dyDescent="0.25">
      <c r="A35" t="s">
        <v>505</v>
      </c>
      <c r="B35" s="28"/>
      <c r="C35" s="28"/>
      <c r="D35" s="28"/>
      <c r="E35" s="28"/>
      <c r="F35" s="28"/>
      <c r="G35" s="28"/>
      <c r="H35" s="28"/>
      <c r="I35" s="28"/>
      <c r="J35" s="28"/>
      <c r="K35" s="28"/>
      <c r="L35" s="28"/>
      <c r="M35" s="28"/>
      <c r="N35" s="28"/>
      <c r="S35" s="28">
        <v>395</v>
      </c>
      <c r="T35" s="19"/>
      <c r="U35" s="16"/>
      <c r="V35" s="16">
        <v>1</v>
      </c>
      <c r="W35" s="16"/>
      <c r="X35" s="16">
        <v>1</v>
      </c>
      <c r="Y35" s="16"/>
      <c r="Z35" s="16"/>
      <c r="AA35" s="16"/>
      <c r="AB35" s="16">
        <v>1</v>
      </c>
      <c r="AC35" s="16"/>
      <c r="AD35" s="16"/>
      <c r="AE35" s="16"/>
      <c r="AF35" s="16"/>
      <c r="AG35" s="16">
        <v>1</v>
      </c>
      <c r="AH35" s="16"/>
      <c r="AI35" s="16"/>
      <c r="AJ35" s="16"/>
      <c r="AK35" s="16"/>
      <c r="AL35" s="19" t="e">
        <f t="shared" si="4"/>
        <v>#REF!</v>
      </c>
      <c r="AM35" s="19" t="e">
        <f t="shared" si="5"/>
        <v>#REF!</v>
      </c>
      <c r="AN35" s="19" t="e">
        <f t="shared" si="5"/>
        <v>#REF!</v>
      </c>
      <c r="AO35" s="19" t="e">
        <f t="shared" si="5"/>
        <v>#REF!</v>
      </c>
      <c r="AP35" s="19" t="e">
        <f t="shared" si="5"/>
        <v>#REF!</v>
      </c>
      <c r="AQ35" s="19" t="e">
        <f t="shared" si="5"/>
        <v>#REF!</v>
      </c>
      <c r="AR35" s="19" t="e">
        <f t="shared" si="5"/>
        <v>#REF!</v>
      </c>
      <c r="AS35" s="28" t="e">
        <f t="shared" si="2"/>
        <v>#REF!</v>
      </c>
      <c r="AT35" s="28" t="e">
        <f t="shared" si="3"/>
        <v>#REF!</v>
      </c>
    </row>
    <row r="36" spans="1:46" x14ac:dyDescent="0.25">
      <c r="A36" t="s">
        <v>506</v>
      </c>
      <c r="B36" s="28"/>
      <c r="C36" s="28"/>
      <c r="D36" s="28"/>
      <c r="E36" s="28"/>
      <c r="F36" s="28"/>
      <c r="G36" s="28"/>
      <c r="H36" s="28"/>
      <c r="I36" s="28"/>
      <c r="J36" s="28"/>
      <c r="K36" s="28"/>
      <c r="L36" s="28"/>
      <c r="M36" s="28"/>
      <c r="N36" s="28"/>
      <c r="S36" s="28">
        <v>396</v>
      </c>
      <c r="T36" s="19"/>
      <c r="U36" s="16"/>
      <c r="V36" s="16">
        <v>1</v>
      </c>
      <c r="W36" s="16"/>
      <c r="X36" s="16"/>
      <c r="Y36" s="16"/>
      <c r="Z36" s="16"/>
      <c r="AA36" s="16"/>
      <c r="AB36" s="16">
        <v>1</v>
      </c>
      <c r="AC36" s="16"/>
      <c r="AD36" s="16"/>
      <c r="AE36" s="16"/>
      <c r="AF36" s="16"/>
      <c r="AG36" s="16">
        <v>1</v>
      </c>
      <c r="AH36" s="16"/>
      <c r="AI36" s="16"/>
      <c r="AJ36" s="16"/>
      <c r="AK36" s="16"/>
      <c r="AL36" s="19" t="e">
        <f t="shared" si="4"/>
        <v>#REF!</v>
      </c>
      <c r="AM36" s="19" t="e">
        <f t="shared" si="5"/>
        <v>#REF!</v>
      </c>
      <c r="AN36" s="19" t="e">
        <f t="shared" si="5"/>
        <v>#REF!</v>
      </c>
      <c r="AO36" s="19" t="e">
        <f t="shared" si="5"/>
        <v>#REF!</v>
      </c>
      <c r="AP36" s="19" t="e">
        <f t="shared" si="5"/>
        <v>#REF!</v>
      </c>
      <c r="AQ36" s="19" t="e">
        <f t="shared" si="5"/>
        <v>#REF!</v>
      </c>
      <c r="AR36" s="19" t="e">
        <f t="shared" si="5"/>
        <v>#REF!</v>
      </c>
      <c r="AS36" s="28" t="e">
        <f t="shared" si="2"/>
        <v>#REF!</v>
      </c>
      <c r="AT36" s="28" t="e">
        <f t="shared" si="3"/>
        <v>#REF!</v>
      </c>
    </row>
    <row r="37" spans="1:46" x14ac:dyDescent="0.25">
      <c r="A37" t="s">
        <v>507</v>
      </c>
      <c r="B37" s="28"/>
      <c r="C37" s="28"/>
      <c r="D37" s="28"/>
      <c r="E37" s="28"/>
      <c r="F37" s="28"/>
      <c r="G37" s="28"/>
      <c r="H37" s="28"/>
      <c r="I37" s="28"/>
      <c r="J37" s="28"/>
      <c r="K37" s="28"/>
      <c r="L37" s="28"/>
      <c r="M37" s="28"/>
      <c r="N37" s="28"/>
      <c r="S37" s="28">
        <v>397</v>
      </c>
      <c r="T37" s="19"/>
      <c r="U37" s="16"/>
      <c r="V37" s="16"/>
      <c r="W37" s="16">
        <v>1</v>
      </c>
      <c r="X37" s="16"/>
      <c r="Y37" s="16"/>
      <c r="Z37" s="16"/>
      <c r="AA37" s="16"/>
      <c r="AB37" s="16">
        <v>1</v>
      </c>
      <c r="AC37" s="16"/>
      <c r="AD37" s="16"/>
      <c r="AE37" s="16"/>
      <c r="AF37" s="16"/>
      <c r="AG37" s="16">
        <v>1</v>
      </c>
      <c r="AH37" s="16"/>
      <c r="AI37" s="16"/>
      <c r="AJ37" s="16"/>
      <c r="AK37" s="16"/>
      <c r="AL37" s="19" t="e">
        <f t="shared" si="4"/>
        <v>#REF!</v>
      </c>
      <c r="AM37" s="19" t="e">
        <f t="shared" si="5"/>
        <v>#REF!</v>
      </c>
      <c r="AN37" s="19" t="e">
        <f t="shared" si="5"/>
        <v>#REF!</v>
      </c>
      <c r="AO37" s="19" t="e">
        <f t="shared" si="5"/>
        <v>#REF!</v>
      </c>
      <c r="AP37" s="19" t="e">
        <f t="shared" si="5"/>
        <v>#REF!</v>
      </c>
      <c r="AQ37" s="19" t="e">
        <f t="shared" si="5"/>
        <v>#REF!</v>
      </c>
      <c r="AR37" s="19" t="e">
        <f t="shared" si="5"/>
        <v>#REF!</v>
      </c>
      <c r="AS37" s="28" t="e">
        <f t="shared" si="2"/>
        <v>#REF!</v>
      </c>
      <c r="AT37" s="28" t="e">
        <f t="shared" si="3"/>
        <v>#REF!</v>
      </c>
    </row>
    <row r="38" spans="1:46" x14ac:dyDescent="0.25">
      <c r="A38" t="s">
        <v>508</v>
      </c>
      <c r="B38" s="28"/>
      <c r="C38" s="28"/>
      <c r="D38" s="28"/>
      <c r="E38" s="28"/>
      <c r="F38" s="28"/>
      <c r="G38" s="28"/>
      <c r="H38" s="28"/>
      <c r="I38" s="28"/>
      <c r="J38" s="28"/>
      <c r="K38" s="28"/>
      <c r="L38" s="28"/>
      <c r="M38" s="28"/>
      <c r="N38" s="28"/>
      <c r="S38" s="28">
        <v>398</v>
      </c>
      <c r="T38" s="19"/>
      <c r="U38" s="16">
        <v>1</v>
      </c>
      <c r="V38" s="16"/>
      <c r="W38" s="16"/>
      <c r="X38" s="16"/>
      <c r="Y38" s="16"/>
      <c r="Z38" s="16"/>
      <c r="AA38" s="16"/>
      <c r="AB38" s="16"/>
      <c r="AC38" s="16"/>
      <c r="AD38" s="16"/>
      <c r="AE38" s="16"/>
      <c r="AF38" s="16"/>
      <c r="AG38" s="16"/>
      <c r="AH38" s="16">
        <v>1</v>
      </c>
      <c r="AI38" s="16"/>
      <c r="AJ38" s="16"/>
      <c r="AK38" s="16"/>
      <c r="AL38" s="19" t="e">
        <f t="shared" si="4"/>
        <v>#REF!</v>
      </c>
      <c r="AM38" s="19" t="e">
        <f t="shared" si="5"/>
        <v>#REF!</v>
      </c>
      <c r="AN38" s="19" t="e">
        <f t="shared" si="5"/>
        <v>#REF!</v>
      </c>
      <c r="AO38" s="19" t="e">
        <f t="shared" si="5"/>
        <v>#REF!</v>
      </c>
      <c r="AP38" s="19" t="e">
        <f t="shared" si="5"/>
        <v>#REF!</v>
      </c>
      <c r="AQ38" s="19" t="e">
        <f t="shared" si="5"/>
        <v>#REF!</v>
      </c>
      <c r="AR38" s="19" t="e">
        <f t="shared" si="5"/>
        <v>#REF!</v>
      </c>
      <c r="AS38" s="28" t="e">
        <f t="shared" si="2"/>
        <v>#REF!</v>
      </c>
      <c r="AT38" s="28" t="e">
        <f t="shared" si="3"/>
        <v>#REF!</v>
      </c>
    </row>
    <row r="39" spans="1:46" x14ac:dyDescent="0.25">
      <c r="A39" t="s">
        <v>522</v>
      </c>
      <c r="B39" s="28"/>
      <c r="C39" s="28"/>
      <c r="D39" s="28"/>
      <c r="E39" s="28"/>
      <c r="F39" s="28"/>
      <c r="G39" s="28"/>
      <c r="H39" s="28"/>
      <c r="I39" s="28"/>
      <c r="J39" s="28"/>
      <c r="K39" s="28"/>
      <c r="L39" s="28"/>
      <c r="M39" s="28"/>
      <c r="N39" s="28"/>
      <c r="S39" s="28">
        <v>412</v>
      </c>
      <c r="T39" s="19"/>
      <c r="U39" s="16"/>
      <c r="V39" s="16">
        <v>1</v>
      </c>
      <c r="W39" s="16"/>
      <c r="X39" s="16">
        <v>1</v>
      </c>
      <c r="Y39" s="16"/>
      <c r="Z39" s="16"/>
      <c r="AA39" s="16"/>
      <c r="AB39" s="16"/>
      <c r="AC39" s="16"/>
      <c r="AD39" s="16"/>
      <c r="AE39" s="16"/>
      <c r="AF39" s="16"/>
      <c r="AG39" s="16"/>
      <c r="AH39" s="16">
        <v>1</v>
      </c>
      <c r="AI39" s="16"/>
      <c r="AJ39" s="16"/>
      <c r="AK39" s="16"/>
      <c r="AL39" s="19" t="e">
        <f t="shared" si="4"/>
        <v>#REF!</v>
      </c>
      <c r="AM39" s="19" t="e">
        <f t="shared" si="5"/>
        <v>#REF!</v>
      </c>
      <c r="AN39" s="19" t="e">
        <f t="shared" si="5"/>
        <v>#REF!</v>
      </c>
      <c r="AO39" s="19" t="e">
        <f t="shared" si="5"/>
        <v>#REF!</v>
      </c>
      <c r="AP39" s="19" t="e">
        <f t="shared" si="5"/>
        <v>#REF!</v>
      </c>
      <c r="AQ39" s="19" t="e">
        <f t="shared" si="5"/>
        <v>#REF!</v>
      </c>
      <c r="AR39" s="19" t="e">
        <f t="shared" si="5"/>
        <v>#REF!</v>
      </c>
      <c r="AS39" s="28" t="e">
        <f t="shared" si="2"/>
        <v>#REF!</v>
      </c>
      <c r="AT39" s="28" t="e">
        <f t="shared" si="3"/>
        <v>#REF!</v>
      </c>
    </row>
    <row r="40" spans="1:46" x14ac:dyDescent="0.25">
      <c r="A40" t="s">
        <v>536</v>
      </c>
      <c r="B40" s="28"/>
      <c r="C40" s="28"/>
      <c r="D40" s="28"/>
      <c r="E40" s="28"/>
      <c r="F40" s="28"/>
      <c r="G40" s="28"/>
      <c r="H40" s="28"/>
      <c r="I40" s="28"/>
      <c r="J40" s="28"/>
      <c r="K40" s="28"/>
      <c r="L40" s="28"/>
      <c r="M40" s="28"/>
      <c r="N40" s="28"/>
      <c r="S40" s="28">
        <v>426</v>
      </c>
      <c r="T40" s="19"/>
      <c r="U40" s="16"/>
      <c r="V40" s="16">
        <v>1</v>
      </c>
      <c r="W40" s="16"/>
      <c r="X40" s="16"/>
      <c r="Y40" s="16">
        <v>1</v>
      </c>
      <c r="Z40" s="16"/>
      <c r="AA40" s="16"/>
      <c r="AB40" s="16"/>
      <c r="AC40" s="16"/>
      <c r="AD40" s="16"/>
      <c r="AE40" s="16"/>
      <c r="AF40" s="16"/>
      <c r="AG40" s="16"/>
      <c r="AH40" s="16">
        <v>1</v>
      </c>
      <c r="AI40" s="16"/>
      <c r="AJ40" s="16"/>
      <c r="AK40" s="16"/>
      <c r="AL40" s="19" t="e">
        <f t="shared" si="4"/>
        <v>#REF!</v>
      </c>
      <c r="AM40" s="19" t="e">
        <f t="shared" si="5"/>
        <v>#REF!</v>
      </c>
      <c r="AN40" s="19" t="e">
        <f t="shared" si="5"/>
        <v>#REF!</v>
      </c>
      <c r="AO40" s="19" t="e">
        <f t="shared" si="5"/>
        <v>#REF!</v>
      </c>
      <c r="AP40" s="19" t="e">
        <f t="shared" si="5"/>
        <v>#REF!</v>
      </c>
      <c r="AQ40" s="19" t="e">
        <f t="shared" si="5"/>
        <v>#REF!</v>
      </c>
      <c r="AR40" s="19" t="e">
        <f t="shared" si="5"/>
        <v>#REF!</v>
      </c>
      <c r="AS40" s="28" t="e">
        <f t="shared" si="2"/>
        <v>#REF!</v>
      </c>
      <c r="AT40" s="28" t="e">
        <f t="shared" si="3"/>
        <v>#REF!</v>
      </c>
    </row>
    <row r="41" spans="1:46" x14ac:dyDescent="0.25">
      <c r="A41" t="s">
        <v>550</v>
      </c>
      <c r="B41" s="28"/>
      <c r="C41" s="28"/>
      <c r="D41" s="28"/>
      <c r="E41" s="28"/>
      <c r="F41" s="28"/>
      <c r="G41" s="28"/>
      <c r="H41" s="28"/>
      <c r="I41" s="28"/>
      <c r="J41" s="28"/>
      <c r="K41" s="28"/>
      <c r="L41" s="28"/>
      <c r="M41" s="28"/>
      <c r="N41" s="28"/>
      <c r="S41" s="28">
        <v>440</v>
      </c>
      <c r="T41" s="19"/>
      <c r="U41" s="16"/>
      <c r="V41" s="16">
        <v>1</v>
      </c>
      <c r="W41" s="16"/>
      <c r="X41" s="16"/>
      <c r="Y41" s="16"/>
      <c r="Z41" s="16">
        <v>1</v>
      </c>
      <c r="AA41" s="16"/>
      <c r="AB41" s="16"/>
      <c r="AC41" s="16"/>
      <c r="AD41" s="16"/>
      <c r="AE41" s="16"/>
      <c r="AF41" s="16"/>
      <c r="AG41" s="16"/>
      <c r="AH41" s="16">
        <v>1</v>
      </c>
      <c r="AI41" s="16"/>
      <c r="AJ41" s="16"/>
      <c r="AK41" s="16"/>
      <c r="AL41" s="19" t="e">
        <f t="shared" si="4"/>
        <v>#REF!</v>
      </c>
      <c r="AM41" s="19" t="e">
        <f t="shared" si="5"/>
        <v>#REF!</v>
      </c>
      <c r="AN41" s="19" t="e">
        <f t="shared" si="5"/>
        <v>#REF!</v>
      </c>
      <c r="AO41" s="19" t="e">
        <f t="shared" si="5"/>
        <v>#REF!</v>
      </c>
      <c r="AP41" s="19" t="e">
        <f t="shared" si="5"/>
        <v>#REF!</v>
      </c>
      <c r="AQ41" s="19" t="e">
        <f t="shared" si="5"/>
        <v>#REF!</v>
      </c>
      <c r="AR41" s="19" t="e">
        <f t="shared" si="5"/>
        <v>#REF!</v>
      </c>
      <c r="AS41" s="28" t="e">
        <f t="shared" si="2"/>
        <v>#REF!</v>
      </c>
      <c r="AT41" s="28" t="e">
        <f t="shared" si="3"/>
        <v>#REF!</v>
      </c>
    </row>
    <row r="42" spans="1:46" x14ac:dyDescent="0.25">
      <c r="A42" t="s">
        <v>564</v>
      </c>
      <c r="B42" s="28"/>
      <c r="C42" s="28"/>
      <c r="D42" s="28"/>
      <c r="E42" s="28"/>
      <c r="F42" s="28"/>
      <c r="G42" s="28"/>
      <c r="H42" s="28"/>
      <c r="I42" s="28"/>
      <c r="J42" s="28"/>
      <c r="K42" s="28"/>
      <c r="L42" s="28"/>
      <c r="M42" s="28"/>
      <c r="N42" s="28"/>
      <c r="S42" s="28">
        <v>454</v>
      </c>
      <c r="T42" s="19"/>
      <c r="U42" s="16"/>
      <c r="V42" s="16">
        <v>1</v>
      </c>
      <c r="W42" s="16"/>
      <c r="X42" s="16"/>
      <c r="Y42" s="16"/>
      <c r="Z42" s="16"/>
      <c r="AA42" s="16"/>
      <c r="AB42" s="16"/>
      <c r="AC42" s="16"/>
      <c r="AD42" s="16"/>
      <c r="AE42" s="16"/>
      <c r="AF42" s="16"/>
      <c r="AG42" s="16"/>
      <c r="AH42" s="16">
        <v>1</v>
      </c>
      <c r="AI42" s="16"/>
      <c r="AJ42" s="16"/>
      <c r="AK42" s="16"/>
      <c r="AL42" s="19" t="e">
        <f t="shared" si="4"/>
        <v>#REF!</v>
      </c>
      <c r="AM42" s="19" t="e">
        <f t="shared" si="5"/>
        <v>#REF!</v>
      </c>
      <c r="AN42" s="19" t="e">
        <f t="shared" si="5"/>
        <v>#REF!</v>
      </c>
      <c r="AO42" s="19" t="e">
        <f t="shared" si="5"/>
        <v>#REF!</v>
      </c>
      <c r="AP42" s="19" t="e">
        <f t="shared" si="5"/>
        <v>#REF!</v>
      </c>
      <c r="AQ42" s="19" t="e">
        <f t="shared" si="5"/>
        <v>#REF!</v>
      </c>
      <c r="AR42" s="19" t="e">
        <f t="shared" si="5"/>
        <v>#REF!</v>
      </c>
      <c r="AS42" s="28" t="e">
        <f t="shared" si="2"/>
        <v>#REF!</v>
      </c>
      <c r="AT42" s="28" t="e">
        <f t="shared" si="3"/>
        <v>#REF!</v>
      </c>
    </row>
    <row r="43" spans="1:46" x14ac:dyDescent="0.25">
      <c r="A43" t="s">
        <v>578</v>
      </c>
      <c r="B43" s="28"/>
      <c r="C43" s="28"/>
      <c r="D43" s="28"/>
      <c r="E43" s="28"/>
      <c r="F43" s="28"/>
      <c r="G43" s="28"/>
      <c r="H43" s="28"/>
      <c r="I43" s="28"/>
      <c r="J43" s="28"/>
      <c r="K43" s="28"/>
      <c r="L43" s="28"/>
      <c r="M43" s="28"/>
      <c r="N43" s="28"/>
      <c r="S43" s="28">
        <v>468</v>
      </c>
      <c r="T43" s="19"/>
      <c r="U43" s="16"/>
      <c r="V43" s="16"/>
      <c r="W43" s="16">
        <v>1</v>
      </c>
      <c r="X43" s="16"/>
      <c r="Y43" s="16"/>
      <c r="Z43" s="16"/>
      <c r="AA43" s="16"/>
      <c r="AB43" s="16"/>
      <c r="AC43" s="16"/>
      <c r="AD43" s="16"/>
      <c r="AE43" s="16"/>
      <c r="AF43" s="16"/>
      <c r="AG43" s="16"/>
      <c r="AH43" s="16">
        <v>1</v>
      </c>
      <c r="AI43" s="16"/>
      <c r="AJ43" s="16"/>
      <c r="AK43" s="16"/>
      <c r="AL43" s="19" t="e">
        <f t="shared" si="4"/>
        <v>#REF!</v>
      </c>
      <c r="AM43" s="19" t="e">
        <f t="shared" si="5"/>
        <v>#REF!</v>
      </c>
      <c r="AN43" s="19" t="e">
        <f t="shared" si="5"/>
        <v>#REF!</v>
      </c>
      <c r="AO43" s="19" t="e">
        <f t="shared" si="5"/>
        <v>#REF!</v>
      </c>
      <c r="AP43" s="19" t="e">
        <f t="shared" si="5"/>
        <v>#REF!</v>
      </c>
      <c r="AQ43" s="19" t="e">
        <f t="shared" si="5"/>
        <v>#REF!</v>
      </c>
      <c r="AR43" s="19" t="e">
        <f t="shared" si="5"/>
        <v>#REF!</v>
      </c>
      <c r="AS43" s="28" t="e">
        <f t="shared" si="2"/>
        <v>#REF!</v>
      </c>
      <c r="AT43" s="28" t="e">
        <f t="shared" si="3"/>
        <v>#REF!</v>
      </c>
    </row>
    <row r="44" spans="1:46" x14ac:dyDescent="0.25">
      <c r="A44" t="s">
        <v>592</v>
      </c>
      <c r="B44" s="28"/>
      <c r="C44" s="28"/>
      <c r="D44" s="28"/>
      <c r="E44" s="28"/>
      <c r="F44" s="28"/>
      <c r="G44" s="28"/>
      <c r="H44" s="28"/>
      <c r="I44" s="28"/>
      <c r="J44" s="28"/>
      <c r="K44" s="28"/>
      <c r="L44" s="28"/>
      <c r="M44" s="28"/>
      <c r="N44" s="28"/>
      <c r="S44" s="28">
        <v>482</v>
      </c>
      <c r="T44" s="19"/>
      <c r="U44" s="16">
        <v>1</v>
      </c>
      <c r="V44" s="16"/>
      <c r="W44" s="16"/>
      <c r="X44" s="16"/>
      <c r="Y44" s="16"/>
      <c r="Z44" s="16"/>
      <c r="AA44" s="16"/>
      <c r="AB44" s="16"/>
      <c r="AC44" s="16"/>
      <c r="AD44" s="16"/>
      <c r="AE44" s="16"/>
      <c r="AF44" s="16"/>
      <c r="AG44" s="16"/>
      <c r="AH44" s="16"/>
      <c r="AI44" s="16">
        <v>1</v>
      </c>
      <c r="AJ44" s="16"/>
      <c r="AK44" s="16"/>
      <c r="AL44" s="19" t="e">
        <f t="shared" si="4"/>
        <v>#REF!</v>
      </c>
      <c r="AM44" s="19" t="e">
        <f t="shared" si="5"/>
        <v>#REF!</v>
      </c>
      <c r="AN44" s="19" t="e">
        <f t="shared" si="5"/>
        <v>#REF!</v>
      </c>
      <c r="AO44" s="19" t="e">
        <f t="shared" si="5"/>
        <v>#REF!</v>
      </c>
      <c r="AP44" s="19" t="e">
        <f t="shared" si="5"/>
        <v>#REF!</v>
      </c>
      <c r="AQ44" s="19" t="e">
        <f t="shared" si="5"/>
        <v>#REF!</v>
      </c>
      <c r="AR44" s="19" t="e">
        <f t="shared" si="5"/>
        <v>#REF!</v>
      </c>
      <c r="AS44" s="28" t="e">
        <f t="shared" si="2"/>
        <v>#REF!</v>
      </c>
      <c r="AT44" s="28" t="e">
        <f t="shared" si="3"/>
        <v>#REF!</v>
      </c>
    </row>
    <row r="45" spans="1:46" x14ac:dyDescent="0.25">
      <c r="A45" t="s">
        <v>606</v>
      </c>
      <c r="B45" s="28"/>
      <c r="C45" s="28"/>
      <c r="D45" s="28"/>
      <c r="E45" s="28"/>
      <c r="F45" s="28"/>
      <c r="G45" s="28"/>
      <c r="H45" s="28"/>
      <c r="I45" s="28"/>
      <c r="J45" s="28"/>
      <c r="K45" s="28"/>
      <c r="L45" s="28"/>
      <c r="M45" s="28"/>
      <c r="N45" s="28"/>
      <c r="S45" s="28">
        <v>496</v>
      </c>
      <c r="T45" s="19"/>
      <c r="U45" s="16"/>
      <c r="V45" s="16">
        <v>1</v>
      </c>
      <c r="W45" s="16"/>
      <c r="X45" s="16">
        <v>1</v>
      </c>
      <c r="Y45" s="16"/>
      <c r="Z45" s="16"/>
      <c r="AA45" s="16"/>
      <c r="AB45" s="16"/>
      <c r="AC45" s="16"/>
      <c r="AD45" s="16"/>
      <c r="AE45" s="16"/>
      <c r="AF45" s="16"/>
      <c r="AG45" s="16"/>
      <c r="AH45" s="16"/>
      <c r="AI45" s="16">
        <v>1</v>
      </c>
      <c r="AJ45" s="16"/>
      <c r="AK45" s="16"/>
      <c r="AL45" s="19" t="e">
        <f t="shared" si="4"/>
        <v>#REF!</v>
      </c>
      <c r="AM45" s="19" t="e">
        <f t="shared" si="5"/>
        <v>#REF!</v>
      </c>
      <c r="AN45" s="19" t="e">
        <f t="shared" si="5"/>
        <v>#REF!</v>
      </c>
      <c r="AO45" s="19" t="e">
        <f t="shared" si="5"/>
        <v>#REF!</v>
      </c>
      <c r="AP45" s="19" t="e">
        <f t="shared" si="5"/>
        <v>#REF!</v>
      </c>
      <c r="AQ45" s="19" t="e">
        <f t="shared" si="5"/>
        <v>#REF!</v>
      </c>
      <c r="AR45" s="19" t="e">
        <f t="shared" si="5"/>
        <v>#REF!</v>
      </c>
      <c r="AS45" s="28" t="e">
        <f t="shared" si="2"/>
        <v>#REF!</v>
      </c>
      <c r="AT45" s="28" t="e">
        <f t="shared" si="3"/>
        <v>#REF!</v>
      </c>
    </row>
    <row r="46" spans="1:46" x14ac:dyDescent="0.25">
      <c r="A46" t="s">
        <v>620</v>
      </c>
      <c r="B46" s="28"/>
      <c r="C46" s="28"/>
      <c r="D46" s="28"/>
      <c r="E46" s="28"/>
      <c r="F46" s="28"/>
      <c r="G46" s="28"/>
      <c r="H46" s="28"/>
      <c r="I46" s="28"/>
      <c r="J46" s="28"/>
      <c r="K46" s="28"/>
      <c r="L46" s="28"/>
      <c r="M46" s="28"/>
      <c r="N46" s="28"/>
      <c r="S46" s="28">
        <v>510</v>
      </c>
      <c r="T46" s="19"/>
      <c r="U46" s="16"/>
      <c r="V46" s="16">
        <v>1</v>
      </c>
      <c r="W46" s="16"/>
      <c r="X46" s="16"/>
      <c r="Y46" s="16">
        <v>1</v>
      </c>
      <c r="Z46" s="16"/>
      <c r="AA46" s="16"/>
      <c r="AB46" s="16"/>
      <c r="AC46" s="16"/>
      <c r="AD46" s="16"/>
      <c r="AE46" s="16"/>
      <c r="AF46" s="16"/>
      <c r="AG46" s="16"/>
      <c r="AH46" s="16"/>
      <c r="AI46" s="16">
        <v>1</v>
      </c>
      <c r="AJ46" s="16"/>
      <c r="AK46" s="16"/>
      <c r="AL46" s="19" t="e">
        <f t="shared" si="4"/>
        <v>#REF!</v>
      </c>
      <c r="AM46" s="19" t="e">
        <f t="shared" si="5"/>
        <v>#REF!</v>
      </c>
      <c r="AN46" s="19" t="e">
        <f t="shared" si="5"/>
        <v>#REF!</v>
      </c>
      <c r="AO46" s="19" t="e">
        <f t="shared" si="5"/>
        <v>#REF!</v>
      </c>
      <c r="AP46" s="19" t="e">
        <f t="shared" si="5"/>
        <v>#REF!</v>
      </c>
      <c r="AQ46" s="19" t="e">
        <f t="shared" si="5"/>
        <v>#REF!</v>
      </c>
      <c r="AR46" s="19" t="e">
        <f t="shared" si="5"/>
        <v>#REF!</v>
      </c>
      <c r="AS46" s="28" t="e">
        <f t="shared" si="2"/>
        <v>#REF!</v>
      </c>
      <c r="AT46" s="28" t="e">
        <f t="shared" si="3"/>
        <v>#REF!</v>
      </c>
    </row>
    <row r="47" spans="1:46" x14ac:dyDescent="0.25">
      <c r="A47" t="s">
        <v>634</v>
      </c>
      <c r="B47" s="28"/>
      <c r="C47" s="28"/>
      <c r="D47" s="28"/>
      <c r="E47" s="28"/>
      <c r="F47" s="28"/>
      <c r="G47" s="28"/>
      <c r="H47" s="28"/>
      <c r="I47" s="28"/>
      <c r="J47" s="28"/>
      <c r="K47" s="28"/>
      <c r="L47" s="28"/>
      <c r="M47" s="28"/>
      <c r="N47" s="28"/>
      <c r="S47" s="28">
        <v>524</v>
      </c>
      <c r="T47" s="19"/>
      <c r="U47" s="16"/>
      <c r="V47" s="16">
        <v>1</v>
      </c>
      <c r="W47" s="16"/>
      <c r="X47" s="16"/>
      <c r="Y47" s="16"/>
      <c r="Z47" s="16">
        <v>1</v>
      </c>
      <c r="AA47" s="16"/>
      <c r="AB47" s="16"/>
      <c r="AC47" s="16"/>
      <c r="AD47" s="16"/>
      <c r="AE47" s="16"/>
      <c r="AF47" s="16"/>
      <c r="AG47" s="16"/>
      <c r="AH47" s="16"/>
      <c r="AI47" s="16">
        <v>1</v>
      </c>
      <c r="AJ47" s="16"/>
      <c r="AK47" s="16"/>
      <c r="AL47" s="19" t="e">
        <f t="shared" si="4"/>
        <v>#REF!</v>
      </c>
      <c r="AM47" s="19" t="e">
        <f t="shared" si="5"/>
        <v>#REF!</v>
      </c>
      <c r="AN47" s="19" t="e">
        <f t="shared" si="5"/>
        <v>#REF!</v>
      </c>
      <c r="AO47" s="19" t="e">
        <f t="shared" si="5"/>
        <v>#REF!</v>
      </c>
      <c r="AP47" s="19" t="e">
        <f t="shared" si="5"/>
        <v>#REF!</v>
      </c>
      <c r="AQ47" s="19" t="e">
        <f t="shared" si="5"/>
        <v>#REF!</v>
      </c>
      <c r="AR47" s="19" t="e">
        <f t="shared" si="5"/>
        <v>#REF!</v>
      </c>
      <c r="AS47" s="28" t="e">
        <f t="shared" si="2"/>
        <v>#REF!</v>
      </c>
      <c r="AT47" s="28" t="e">
        <f t="shared" si="3"/>
        <v>#REF!</v>
      </c>
    </row>
    <row r="48" spans="1:46" x14ac:dyDescent="0.25">
      <c r="A48" t="s">
        <v>648</v>
      </c>
      <c r="B48" s="28"/>
      <c r="C48" s="28"/>
      <c r="D48" s="28"/>
      <c r="E48" s="28"/>
      <c r="F48" s="28"/>
      <c r="G48" s="28"/>
      <c r="H48" s="28"/>
      <c r="I48" s="28"/>
      <c r="J48" s="28"/>
      <c r="K48" s="28"/>
      <c r="L48" s="28"/>
      <c r="M48" s="28"/>
      <c r="N48" s="28"/>
      <c r="S48" s="28">
        <v>538</v>
      </c>
      <c r="T48" s="19"/>
      <c r="U48" s="16"/>
      <c r="V48" s="16">
        <v>1</v>
      </c>
      <c r="W48" s="16"/>
      <c r="X48" s="16"/>
      <c r="Y48" s="16"/>
      <c r="Z48" s="16"/>
      <c r="AA48" s="16"/>
      <c r="AB48" s="16"/>
      <c r="AC48" s="16"/>
      <c r="AD48" s="16"/>
      <c r="AE48" s="16"/>
      <c r="AF48" s="16"/>
      <c r="AG48" s="16"/>
      <c r="AH48" s="16"/>
      <c r="AI48" s="16">
        <v>1</v>
      </c>
      <c r="AJ48" s="16"/>
      <c r="AK48" s="16"/>
      <c r="AL48" s="19" t="e">
        <f t="shared" si="4"/>
        <v>#REF!</v>
      </c>
      <c r="AM48" s="19" t="e">
        <f t="shared" si="5"/>
        <v>#REF!</v>
      </c>
      <c r="AN48" s="19" t="e">
        <f t="shared" si="5"/>
        <v>#REF!</v>
      </c>
      <c r="AO48" s="19" t="e">
        <f t="shared" si="5"/>
        <v>#REF!</v>
      </c>
      <c r="AP48" s="19" t="e">
        <f t="shared" si="5"/>
        <v>#REF!</v>
      </c>
      <c r="AQ48" s="19" t="e">
        <f t="shared" si="5"/>
        <v>#REF!</v>
      </c>
      <c r="AR48" s="19" t="e">
        <f t="shared" si="5"/>
        <v>#REF!</v>
      </c>
      <c r="AS48" s="28" t="e">
        <f t="shared" si="2"/>
        <v>#REF!</v>
      </c>
      <c r="AT48" s="28" t="e">
        <f t="shared" si="3"/>
        <v>#REF!</v>
      </c>
    </row>
    <row r="49" spans="1:46" x14ac:dyDescent="0.25">
      <c r="A49" t="s">
        <v>662</v>
      </c>
      <c r="B49" s="28"/>
      <c r="C49" s="28"/>
      <c r="D49" s="28"/>
      <c r="E49" s="28"/>
      <c r="F49" s="28"/>
      <c r="G49" s="28"/>
      <c r="H49" s="28"/>
      <c r="I49" s="28"/>
      <c r="J49" s="28"/>
      <c r="K49" s="28"/>
      <c r="L49" s="28"/>
      <c r="M49" s="28"/>
      <c r="N49" s="28"/>
      <c r="S49" s="28">
        <v>552</v>
      </c>
      <c r="T49" s="19"/>
      <c r="U49" s="16"/>
      <c r="V49" s="16"/>
      <c r="W49" s="16">
        <v>1</v>
      </c>
      <c r="X49" s="16"/>
      <c r="Y49" s="16"/>
      <c r="Z49" s="16"/>
      <c r="AA49" s="16"/>
      <c r="AB49" s="16"/>
      <c r="AC49" s="16"/>
      <c r="AD49" s="16"/>
      <c r="AE49" s="16"/>
      <c r="AF49" s="16"/>
      <c r="AG49" s="16"/>
      <c r="AH49" s="16"/>
      <c r="AI49" s="16">
        <v>1</v>
      </c>
      <c r="AJ49" s="16"/>
      <c r="AK49" s="16"/>
      <c r="AL49" s="19" t="e">
        <f t="shared" si="4"/>
        <v>#REF!</v>
      </c>
      <c r="AM49" s="19" t="e">
        <f t="shared" si="5"/>
        <v>#REF!</v>
      </c>
      <c r="AN49" s="19" t="e">
        <f t="shared" si="5"/>
        <v>#REF!</v>
      </c>
      <c r="AO49" s="19" t="e">
        <f t="shared" si="5"/>
        <v>#REF!</v>
      </c>
      <c r="AP49" s="19" t="e">
        <f t="shared" si="5"/>
        <v>#REF!</v>
      </c>
      <c r="AQ49" s="19" t="e">
        <f t="shared" si="5"/>
        <v>#REF!</v>
      </c>
      <c r="AR49" s="19" t="e">
        <f t="shared" si="5"/>
        <v>#REF!</v>
      </c>
      <c r="AS49" s="28" t="e">
        <f t="shared" si="2"/>
        <v>#REF!</v>
      </c>
      <c r="AT49" s="28" t="e">
        <f t="shared" si="3"/>
        <v>#REF!</v>
      </c>
    </row>
    <row r="50" spans="1:46" x14ac:dyDescent="0.25">
      <c r="A50" t="s">
        <v>688</v>
      </c>
      <c r="B50" s="28"/>
      <c r="C50" s="28"/>
      <c r="D50" s="28"/>
      <c r="E50" s="28"/>
      <c r="F50" s="28"/>
      <c r="G50" s="28"/>
      <c r="H50" s="28"/>
      <c r="I50" s="28"/>
      <c r="J50" s="28"/>
      <c r="K50" s="28"/>
      <c r="L50" s="28"/>
      <c r="M50" s="28"/>
      <c r="N50" s="28"/>
      <c r="S50" s="28">
        <v>578</v>
      </c>
      <c r="T50" s="19"/>
      <c r="U50" s="16">
        <v>1</v>
      </c>
      <c r="V50" s="16"/>
      <c r="W50" s="16"/>
      <c r="X50" s="16"/>
      <c r="Y50" s="16"/>
      <c r="Z50" s="16"/>
      <c r="AA50" s="16"/>
      <c r="AB50" s="16"/>
      <c r="AC50" s="16"/>
      <c r="AD50" s="16"/>
      <c r="AE50" s="16"/>
      <c r="AF50" s="16"/>
      <c r="AG50" s="16"/>
      <c r="AH50" s="16"/>
      <c r="AI50" s="16"/>
      <c r="AJ50" s="16">
        <v>1</v>
      </c>
      <c r="AK50" s="16"/>
      <c r="AL50" s="19" t="e">
        <f t="shared" si="4"/>
        <v>#REF!</v>
      </c>
      <c r="AM50" s="19" t="e">
        <f t="shared" si="5"/>
        <v>#REF!</v>
      </c>
      <c r="AN50" s="19" t="e">
        <f t="shared" si="5"/>
        <v>#REF!</v>
      </c>
      <c r="AO50" s="19" t="e">
        <f t="shared" si="5"/>
        <v>#REF!</v>
      </c>
      <c r="AP50" s="19" t="e">
        <f t="shared" si="5"/>
        <v>#REF!</v>
      </c>
      <c r="AQ50" s="19" t="e">
        <f t="shared" si="5"/>
        <v>#REF!</v>
      </c>
      <c r="AR50" s="19" t="e">
        <f t="shared" si="5"/>
        <v>#REF!</v>
      </c>
      <c r="AS50" s="28" t="e">
        <f t="shared" si="2"/>
        <v>#REF!</v>
      </c>
      <c r="AT50" s="28" t="e">
        <f t="shared" si="3"/>
        <v>#REF!</v>
      </c>
    </row>
    <row r="51" spans="1:46" x14ac:dyDescent="0.25">
      <c r="A51" t="s">
        <v>702</v>
      </c>
      <c r="B51" s="28"/>
      <c r="C51" s="28"/>
      <c r="D51" s="28"/>
      <c r="E51" s="28"/>
      <c r="F51" s="28"/>
      <c r="G51" s="28"/>
      <c r="H51" s="28"/>
      <c r="I51" s="28"/>
      <c r="J51" s="28"/>
      <c r="K51" s="28"/>
      <c r="L51" s="28"/>
      <c r="M51" s="28"/>
      <c r="N51" s="28"/>
      <c r="S51" s="28">
        <v>592</v>
      </c>
      <c r="T51" s="19"/>
      <c r="U51" s="16"/>
      <c r="V51" s="16">
        <v>1</v>
      </c>
      <c r="W51" s="16"/>
      <c r="X51" s="16">
        <v>1</v>
      </c>
      <c r="Y51" s="16"/>
      <c r="Z51" s="16"/>
      <c r="AA51" s="16"/>
      <c r="AB51" s="16"/>
      <c r="AC51" s="16"/>
      <c r="AD51" s="16"/>
      <c r="AE51" s="16"/>
      <c r="AF51" s="16"/>
      <c r="AG51" s="16"/>
      <c r="AH51" s="16"/>
      <c r="AI51" s="16"/>
      <c r="AJ51" s="16">
        <v>1</v>
      </c>
      <c r="AK51" s="16"/>
      <c r="AL51" s="19" t="e">
        <f t="shared" si="4"/>
        <v>#REF!</v>
      </c>
      <c r="AM51" s="19" t="e">
        <f t="shared" si="5"/>
        <v>#REF!</v>
      </c>
      <c r="AN51" s="19" t="e">
        <f t="shared" si="5"/>
        <v>#REF!</v>
      </c>
      <c r="AO51" s="19" t="e">
        <f t="shared" si="5"/>
        <v>#REF!</v>
      </c>
      <c r="AP51" s="19" t="e">
        <f t="shared" si="5"/>
        <v>#REF!</v>
      </c>
      <c r="AQ51" s="19" t="e">
        <f t="shared" si="5"/>
        <v>#REF!</v>
      </c>
      <c r="AR51" s="19" t="e">
        <f t="shared" si="5"/>
        <v>#REF!</v>
      </c>
      <c r="AS51" s="28" t="e">
        <f t="shared" si="2"/>
        <v>#REF!</v>
      </c>
      <c r="AT51" s="28" t="e">
        <f t="shared" si="3"/>
        <v>#REF!</v>
      </c>
    </row>
    <row r="52" spans="1:46" x14ac:dyDescent="0.25">
      <c r="A52" t="s">
        <v>716</v>
      </c>
      <c r="B52" s="28"/>
      <c r="C52" s="28"/>
      <c r="D52" s="28"/>
      <c r="E52" s="28"/>
      <c r="F52" s="28"/>
      <c r="G52" s="28"/>
      <c r="H52" s="28"/>
      <c r="I52" s="28"/>
      <c r="J52" s="28"/>
      <c r="K52" s="28"/>
      <c r="L52" s="28"/>
      <c r="M52" s="28"/>
      <c r="N52" s="28"/>
      <c r="S52" s="28">
        <v>606</v>
      </c>
      <c r="T52" s="19"/>
      <c r="U52" s="16"/>
      <c r="V52" s="16">
        <v>1</v>
      </c>
      <c r="W52" s="16"/>
      <c r="X52" s="16"/>
      <c r="Y52" s="16">
        <v>1</v>
      </c>
      <c r="Z52" s="16"/>
      <c r="AA52" s="16"/>
      <c r="AB52" s="16"/>
      <c r="AC52" s="16"/>
      <c r="AD52" s="16"/>
      <c r="AE52" s="16"/>
      <c r="AF52" s="16"/>
      <c r="AG52" s="16"/>
      <c r="AH52" s="16"/>
      <c r="AI52" s="16"/>
      <c r="AJ52" s="16">
        <v>1</v>
      </c>
      <c r="AK52" s="16"/>
      <c r="AL52" s="19" t="e">
        <f t="shared" si="4"/>
        <v>#REF!</v>
      </c>
      <c r="AM52" s="19" t="e">
        <f t="shared" si="5"/>
        <v>#REF!</v>
      </c>
      <c r="AN52" s="19" t="e">
        <f t="shared" si="5"/>
        <v>#REF!</v>
      </c>
      <c r="AO52" s="19" t="e">
        <f t="shared" si="5"/>
        <v>#REF!</v>
      </c>
      <c r="AP52" s="19" t="e">
        <f t="shared" si="5"/>
        <v>#REF!</v>
      </c>
      <c r="AQ52" s="19" t="e">
        <f t="shared" si="5"/>
        <v>#REF!</v>
      </c>
      <c r="AR52" s="19" t="e">
        <f t="shared" si="5"/>
        <v>#REF!</v>
      </c>
      <c r="AS52" s="28" t="e">
        <f t="shared" si="2"/>
        <v>#REF!</v>
      </c>
      <c r="AT52" s="28" t="e">
        <f t="shared" si="3"/>
        <v>#REF!</v>
      </c>
    </row>
    <row r="53" spans="1:46" x14ac:dyDescent="0.25">
      <c r="A53" t="s">
        <v>730</v>
      </c>
      <c r="B53" s="28"/>
      <c r="C53" s="28"/>
      <c r="D53" s="28"/>
      <c r="E53" s="28"/>
      <c r="F53" s="28"/>
      <c r="G53" s="28"/>
      <c r="H53" s="28"/>
      <c r="I53" s="28"/>
      <c r="J53" s="28"/>
      <c r="K53" s="28"/>
      <c r="L53" s="28"/>
      <c r="M53" s="28"/>
      <c r="N53" s="28"/>
      <c r="S53" s="28">
        <v>620</v>
      </c>
      <c r="T53" s="19"/>
      <c r="U53" s="16"/>
      <c r="V53" s="16">
        <v>1</v>
      </c>
      <c r="W53" s="16"/>
      <c r="X53" s="16"/>
      <c r="Y53" s="16"/>
      <c r="Z53" s="16"/>
      <c r="AA53" s="16"/>
      <c r="AB53" s="16"/>
      <c r="AC53" s="16"/>
      <c r="AD53" s="16"/>
      <c r="AE53" s="16"/>
      <c r="AF53" s="16"/>
      <c r="AG53" s="16"/>
      <c r="AH53" s="16"/>
      <c r="AI53" s="16"/>
      <c r="AJ53" s="16">
        <v>1</v>
      </c>
      <c r="AK53" s="16"/>
      <c r="AL53" s="19" t="e">
        <f t="shared" si="4"/>
        <v>#REF!</v>
      </c>
      <c r="AM53" s="19" t="e">
        <f t="shared" si="5"/>
        <v>#REF!</v>
      </c>
      <c r="AN53" s="19" t="e">
        <f t="shared" si="5"/>
        <v>#REF!</v>
      </c>
      <c r="AO53" s="19" t="e">
        <f t="shared" si="5"/>
        <v>#REF!</v>
      </c>
      <c r="AP53" s="19" t="e">
        <f t="shared" si="5"/>
        <v>#REF!</v>
      </c>
      <c r="AQ53" s="19" t="e">
        <f t="shared" si="5"/>
        <v>#REF!</v>
      </c>
      <c r="AR53" s="19" t="e">
        <f t="shared" si="5"/>
        <v>#REF!</v>
      </c>
      <c r="AS53" s="28" t="e">
        <f t="shared" si="2"/>
        <v>#REF!</v>
      </c>
      <c r="AT53" s="28" t="e">
        <f t="shared" si="3"/>
        <v>#REF!</v>
      </c>
    </row>
    <row r="54" spans="1:46" x14ac:dyDescent="0.25">
      <c r="A54" t="s">
        <v>744</v>
      </c>
      <c r="B54" s="28"/>
      <c r="C54" s="28"/>
      <c r="D54" s="28"/>
      <c r="E54" s="28"/>
      <c r="F54" s="28"/>
      <c r="G54" s="28"/>
      <c r="H54" s="28"/>
      <c r="I54" s="28"/>
      <c r="J54" s="28"/>
      <c r="K54" s="28"/>
      <c r="L54" s="28"/>
      <c r="M54" s="28"/>
      <c r="N54" s="28"/>
      <c r="S54" s="28">
        <v>634</v>
      </c>
      <c r="T54" s="19"/>
      <c r="U54" s="16"/>
      <c r="V54" s="16"/>
      <c r="W54" s="16">
        <v>1</v>
      </c>
      <c r="X54" s="16"/>
      <c r="Y54" s="16"/>
      <c r="Z54" s="16"/>
      <c r="AA54" s="16"/>
      <c r="AB54" s="16"/>
      <c r="AC54" s="16"/>
      <c r="AD54" s="16"/>
      <c r="AE54" s="16"/>
      <c r="AF54" s="16"/>
      <c r="AG54" s="16"/>
      <c r="AH54" s="16"/>
      <c r="AI54" s="16"/>
      <c r="AJ54" s="16">
        <v>1</v>
      </c>
      <c r="AK54" s="16"/>
      <c r="AL54" s="19" t="e">
        <f t="shared" si="4"/>
        <v>#REF!</v>
      </c>
      <c r="AM54" s="19" t="e">
        <f t="shared" si="5"/>
        <v>#REF!</v>
      </c>
      <c r="AN54" s="19" t="e">
        <f t="shared" si="5"/>
        <v>#REF!</v>
      </c>
      <c r="AO54" s="19" t="e">
        <f t="shared" si="5"/>
        <v>#REF!</v>
      </c>
      <c r="AP54" s="19" t="e">
        <f t="shared" si="5"/>
        <v>#REF!</v>
      </c>
      <c r="AQ54" s="19" t="e">
        <f t="shared" si="5"/>
        <v>#REF!</v>
      </c>
      <c r="AR54" s="19" t="e">
        <f t="shared" si="5"/>
        <v>#REF!</v>
      </c>
      <c r="AS54" s="28" t="e">
        <f t="shared" si="2"/>
        <v>#REF!</v>
      </c>
      <c r="AT54" s="28" t="e">
        <f t="shared" si="3"/>
        <v>#REF!</v>
      </c>
    </row>
    <row r="55" spans="1:46" x14ac:dyDescent="0.25">
      <c r="A55" t="s">
        <v>768</v>
      </c>
      <c r="B55" s="28"/>
      <c r="C55" s="28"/>
      <c r="D55" s="28"/>
      <c r="E55" s="28"/>
      <c r="F55" s="28"/>
      <c r="G55" s="28"/>
      <c r="H55" s="28"/>
      <c r="I55" s="28"/>
      <c r="J55" s="28"/>
      <c r="K55" s="28"/>
      <c r="L55" s="28"/>
      <c r="M55" s="28"/>
      <c r="N55" s="28"/>
      <c r="S55" s="28">
        <v>658</v>
      </c>
      <c r="T55" s="19"/>
      <c r="U55" s="16">
        <v>1</v>
      </c>
      <c r="V55" s="16"/>
      <c r="W55" s="16"/>
      <c r="X55" s="16"/>
      <c r="Y55" s="16"/>
      <c r="Z55" s="16"/>
      <c r="AA55" s="16"/>
      <c r="AB55" s="16"/>
      <c r="AC55" s="16"/>
      <c r="AD55" s="16"/>
      <c r="AE55" s="16"/>
      <c r="AF55" s="16"/>
      <c r="AG55" s="16"/>
      <c r="AH55" s="16"/>
      <c r="AI55" s="16"/>
      <c r="AJ55" s="16"/>
      <c r="AK55" s="16">
        <v>1</v>
      </c>
      <c r="AL55" s="19" t="e">
        <f t="shared" si="4"/>
        <v>#REF!</v>
      </c>
      <c r="AM55" s="19" t="e">
        <f t="shared" si="5"/>
        <v>#REF!</v>
      </c>
      <c r="AN55" s="19" t="e">
        <f t="shared" si="5"/>
        <v>#REF!</v>
      </c>
      <c r="AO55" s="19" t="e">
        <f t="shared" si="5"/>
        <v>#REF!</v>
      </c>
      <c r="AP55" s="19" t="e">
        <f t="shared" si="5"/>
        <v>#REF!</v>
      </c>
      <c r="AQ55" s="19" t="e">
        <f t="shared" si="5"/>
        <v>#REF!</v>
      </c>
      <c r="AR55" s="19" t="e">
        <f t="shared" si="5"/>
        <v>#REF!</v>
      </c>
      <c r="AS55" s="28" t="e">
        <f t="shared" si="2"/>
        <v>#REF!</v>
      </c>
      <c r="AT55" s="28" t="e">
        <f t="shared" si="3"/>
        <v>#REF!</v>
      </c>
    </row>
    <row r="56" spans="1:46" x14ac:dyDescent="0.25">
      <c r="A56" t="s">
        <v>769</v>
      </c>
      <c r="B56" s="28"/>
      <c r="C56" s="28"/>
      <c r="D56" s="28"/>
      <c r="E56" s="28"/>
      <c r="F56" s="28"/>
      <c r="G56" s="28"/>
      <c r="H56" s="28"/>
      <c r="I56" s="28"/>
      <c r="J56" s="28"/>
      <c r="K56" s="28"/>
      <c r="L56" s="28"/>
      <c r="M56" s="28"/>
      <c r="N56" s="28"/>
      <c r="S56" s="28">
        <v>659</v>
      </c>
      <c r="T56" s="19"/>
      <c r="U56" s="16"/>
      <c r="V56" s="16">
        <v>1</v>
      </c>
      <c r="W56" s="16"/>
      <c r="X56" s="16">
        <v>1</v>
      </c>
      <c r="Y56" s="16"/>
      <c r="Z56" s="16"/>
      <c r="AA56" s="16"/>
      <c r="AB56" s="16"/>
      <c r="AC56" s="16"/>
      <c r="AD56" s="16"/>
      <c r="AE56" s="16"/>
      <c r="AF56" s="16"/>
      <c r="AG56" s="16"/>
      <c r="AH56" s="16"/>
      <c r="AI56" s="16"/>
      <c r="AJ56" s="16"/>
      <c r="AK56" s="16">
        <v>1</v>
      </c>
      <c r="AL56" s="19" t="e">
        <f t="shared" si="4"/>
        <v>#REF!</v>
      </c>
      <c r="AM56" s="19" t="e">
        <f t="shared" si="5"/>
        <v>#REF!</v>
      </c>
      <c r="AN56" s="19" t="e">
        <f t="shared" si="5"/>
        <v>#REF!</v>
      </c>
      <c r="AO56" s="19" t="e">
        <f t="shared" si="5"/>
        <v>#REF!</v>
      </c>
      <c r="AP56" s="19" t="e">
        <f t="shared" si="5"/>
        <v>#REF!</v>
      </c>
      <c r="AQ56" s="19" t="e">
        <f t="shared" si="5"/>
        <v>#REF!</v>
      </c>
      <c r="AR56" s="19" t="e">
        <f t="shared" si="5"/>
        <v>#REF!</v>
      </c>
      <c r="AS56" s="28" t="e">
        <f t="shared" si="2"/>
        <v>#REF!</v>
      </c>
      <c r="AT56" s="28" t="e">
        <f t="shared" si="3"/>
        <v>#REF!</v>
      </c>
    </row>
    <row r="57" spans="1:46" x14ac:dyDescent="0.25">
      <c r="A57" t="s">
        <v>770</v>
      </c>
      <c r="B57" s="28"/>
      <c r="C57" s="28"/>
      <c r="D57" s="28"/>
      <c r="E57" s="28"/>
      <c r="F57" s="28"/>
      <c r="G57" s="28"/>
      <c r="H57" s="28"/>
      <c r="I57" s="28"/>
      <c r="J57" s="28"/>
      <c r="K57" s="28"/>
      <c r="L57" s="28"/>
      <c r="M57" s="28"/>
      <c r="N57" s="28"/>
      <c r="S57" s="28">
        <v>660</v>
      </c>
      <c r="T57" s="19"/>
      <c r="U57" s="16"/>
      <c r="V57" s="16">
        <v>1</v>
      </c>
      <c r="W57" s="16"/>
      <c r="X57" s="16"/>
      <c r="Y57" s="16">
        <v>1</v>
      </c>
      <c r="Z57" s="16"/>
      <c r="AA57" s="16"/>
      <c r="AB57" s="16"/>
      <c r="AC57" s="16"/>
      <c r="AD57" s="16"/>
      <c r="AE57" s="16"/>
      <c r="AF57" s="16"/>
      <c r="AG57" s="16"/>
      <c r="AH57" s="16"/>
      <c r="AI57" s="16"/>
      <c r="AJ57" s="16"/>
      <c r="AK57" s="16">
        <v>1</v>
      </c>
      <c r="AL57" s="19" t="e">
        <f t="shared" si="4"/>
        <v>#REF!</v>
      </c>
      <c r="AM57" s="19" t="e">
        <f t="shared" si="5"/>
        <v>#REF!</v>
      </c>
      <c r="AN57" s="19" t="e">
        <f t="shared" si="5"/>
        <v>#REF!</v>
      </c>
      <c r="AO57" s="19" t="e">
        <f t="shared" si="5"/>
        <v>#REF!</v>
      </c>
      <c r="AP57" s="19" t="e">
        <f t="shared" si="5"/>
        <v>#REF!</v>
      </c>
      <c r="AQ57" s="19" t="e">
        <f t="shared" si="5"/>
        <v>#REF!</v>
      </c>
      <c r="AR57" s="19" t="e">
        <f t="shared" si="5"/>
        <v>#REF!</v>
      </c>
      <c r="AS57" s="28" t="e">
        <f t="shared" si="2"/>
        <v>#REF!</v>
      </c>
      <c r="AT57" s="28" t="e">
        <f t="shared" si="3"/>
        <v>#REF!</v>
      </c>
    </row>
    <row r="58" spans="1:46" x14ac:dyDescent="0.25">
      <c r="A58" t="s">
        <v>771</v>
      </c>
      <c r="B58" s="28"/>
      <c r="C58" s="28"/>
      <c r="D58" s="28"/>
      <c r="E58" s="28"/>
      <c r="F58" s="28"/>
      <c r="G58" s="28"/>
      <c r="H58" s="28"/>
      <c r="I58" s="28"/>
      <c r="J58" s="28"/>
      <c r="K58" s="28"/>
      <c r="L58" s="28"/>
      <c r="M58" s="28"/>
      <c r="N58" s="28"/>
      <c r="S58" s="28">
        <v>661</v>
      </c>
      <c r="T58" s="19"/>
      <c r="U58" s="16"/>
      <c r="V58" s="16">
        <v>1</v>
      </c>
      <c r="W58" s="16"/>
      <c r="X58" s="16"/>
      <c r="Y58" s="16"/>
      <c r="Z58" s="16"/>
      <c r="AA58" s="16"/>
      <c r="AB58" s="16"/>
      <c r="AC58" s="16"/>
      <c r="AD58" s="16"/>
      <c r="AE58" s="16"/>
      <c r="AF58" s="16"/>
      <c r="AG58" s="16"/>
      <c r="AH58" s="16"/>
      <c r="AI58" s="16"/>
      <c r="AJ58" s="16"/>
      <c r="AK58" s="16">
        <v>1</v>
      </c>
      <c r="AL58" s="19" t="e">
        <f t="shared" si="4"/>
        <v>#REF!</v>
      </c>
      <c r="AM58" s="19" t="e">
        <f t="shared" si="5"/>
        <v>#REF!</v>
      </c>
      <c r="AN58" s="19" t="e">
        <f t="shared" si="5"/>
        <v>#REF!</v>
      </c>
      <c r="AO58" s="19" t="e">
        <f t="shared" si="5"/>
        <v>#REF!</v>
      </c>
      <c r="AP58" s="19" t="e">
        <f t="shared" si="5"/>
        <v>#REF!</v>
      </c>
      <c r="AQ58" s="19" t="e">
        <f t="shared" si="5"/>
        <v>#REF!</v>
      </c>
      <c r="AR58" s="19" t="e">
        <f t="shared" si="5"/>
        <v>#REF!</v>
      </c>
      <c r="AS58" s="28" t="e">
        <f t="shared" si="2"/>
        <v>#REF!</v>
      </c>
      <c r="AT58" s="28" t="e">
        <f t="shared" si="3"/>
        <v>#REF!</v>
      </c>
    </row>
    <row r="59" spans="1:46" x14ac:dyDescent="0.25">
      <c r="A59" t="s">
        <v>772</v>
      </c>
      <c r="B59" s="28"/>
      <c r="C59" s="28"/>
      <c r="D59" s="28"/>
      <c r="E59" s="28"/>
      <c r="F59" s="28"/>
      <c r="G59" s="28"/>
      <c r="H59" s="28"/>
      <c r="I59" s="28"/>
      <c r="J59" s="28"/>
      <c r="K59" s="28"/>
      <c r="L59" s="28"/>
      <c r="M59" s="28"/>
      <c r="N59" s="28"/>
      <c r="S59" s="28">
        <v>662</v>
      </c>
      <c r="T59" s="19"/>
      <c r="U59" s="16"/>
      <c r="V59" s="16"/>
      <c r="W59" s="16">
        <v>1</v>
      </c>
      <c r="X59" s="16"/>
      <c r="Y59" s="16"/>
      <c r="Z59" s="16"/>
      <c r="AA59" s="16"/>
      <c r="AB59" s="16"/>
      <c r="AC59" s="16"/>
      <c r="AD59" s="16"/>
      <c r="AE59" s="16"/>
      <c r="AF59" s="16"/>
      <c r="AG59" s="16"/>
      <c r="AH59" s="16"/>
      <c r="AI59" s="16"/>
      <c r="AJ59" s="16"/>
      <c r="AK59" s="16">
        <v>1</v>
      </c>
      <c r="AL59" s="19" t="e">
        <f t="shared" si="4"/>
        <v>#REF!</v>
      </c>
      <c r="AM59" s="19" t="e">
        <f t="shared" si="5"/>
        <v>#REF!</v>
      </c>
      <c r="AN59" s="19" t="e">
        <f t="shared" si="5"/>
        <v>#REF!</v>
      </c>
      <c r="AO59" s="19" t="e">
        <f t="shared" si="5"/>
        <v>#REF!</v>
      </c>
      <c r="AP59" s="19" t="e">
        <f t="shared" si="5"/>
        <v>#REF!</v>
      </c>
      <c r="AQ59" s="19" t="e">
        <f t="shared" si="5"/>
        <v>#REF!</v>
      </c>
      <c r="AR59" s="19" t="e">
        <f t="shared" si="5"/>
        <v>#REF!</v>
      </c>
      <c r="AS59" s="28" t="e">
        <f t="shared" si="2"/>
        <v>#REF!</v>
      </c>
      <c r="AT59" s="28" t="e">
        <f t="shared" si="3"/>
        <v>#REF!</v>
      </c>
    </row>
    <row r="61" spans="1:46" x14ac:dyDescent="0.25">
      <c r="O61"/>
      <c r="P61"/>
      <c r="Q61"/>
      <c r="R61"/>
      <c r="S61"/>
      <c r="T61"/>
      <c r="U61"/>
      <c r="V61"/>
      <c r="W61"/>
      <c r="X61"/>
      <c r="Y61"/>
      <c r="Z61"/>
      <c r="AA61"/>
      <c r="AB61"/>
      <c r="AC61"/>
      <c r="AD61"/>
      <c r="AE61"/>
      <c r="AF61"/>
      <c r="AG61"/>
      <c r="AH61"/>
      <c r="AI61"/>
      <c r="AJ61"/>
      <c r="AK61"/>
      <c r="AL61"/>
      <c r="AM61"/>
      <c r="AN61"/>
      <c r="AO61"/>
      <c r="AP61"/>
      <c r="AQ61"/>
      <c r="AR61"/>
    </row>
  </sheetData>
  <autoFilter ref="A3:AT59" xr:uid="{B918ED89-C145-4B49-B036-E8F2875F92BA}"/>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41139-A144-45F3-9D5F-CEBDE1E974E9}">
  <sheetPr codeName="Sheet31"/>
  <dimension ref="A1:R9"/>
  <sheetViews>
    <sheetView showGridLines="0" zoomScale="90" zoomScaleNormal="90" workbookViewId="0"/>
  </sheetViews>
  <sheetFormatPr defaultRowHeight="15" x14ac:dyDescent="0.25"/>
  <cols>
    <col min="1" max="1" width="42.7109375" customWidth="1"/>
    <col min="2" max="18" width="9.28515625" customWidth="1"/>
  </cols>
  <sheetData>
    <row r="1" spans="1:18" ht="18.75" x14ac:dyDescent="0.3">
      <c r="A1" s="59"/>
      <c r="B1" s="62"/>
      <c r="C1" s="62"/>
      <c r="D1" s="62"/>
      <c r="E1" s="62"/>
      <c r="F1" s="62"/>
      <c r="G1" s="62"/>
      <c r="H1" s="62"/>
      <c r="I1" s="62"/>
      <c r="J1" s="62"/>
      <c r="K1" s="62"/>
      <c r="L1" s="62"/>
      <c r="M1" s="62"/>
      <c r="N1" s="62"/>
      <c r="O1" s="62"/>
      <c r="P1" s="62"/>
      <c r="Q1" s="62"/>
    </row>
    <row r="2" spans="1:18" ht="25.9" customHeight="1" x14ac:dyDescent="0.25">
      <c r="A2" s="58" t="s">
        <v>841</v>
      </c>
      <c r="B2" s="37">
        <v>2007</v>
      </c>
      <c r="C2" s="37">
        <v>2008</v>
      </c>
      <c r="D2" s="37">
        <v>2009</v>
      </c>
      <c r="E2" s="37">
        <v>2010</v>
      </c>
      <c r="F2" s="37">
        <v>2011</v>
      </c>
      <c r="G2" s="37">
        <v>2012</v>
      </c>
      <c r="H2" s="37">
        <v>2013</v>
      </c>
      <c r="I2" s="37">
        <v>2014</v>
      </c>
      <c r="J2" s="37">
        <v>2015</v>
      </c>
      <c r="K2" s="37">
        <v>2016</v>
      </c>
      <c r="L2" s="37">
        <v>2017</v>
      </c>
      <c r="M2" s="37">
        <v>2018</v>
      </c>
      <c r="N2" s="37">
        <v>2019</v>
      </c>
      <c r="O2" s="37">
        <v>2020</v>
      </c>
      <c r="P2" s="37">
        <v>2021</v>
      </c>
      <c r="Q2" s="37">
        <v>2022</v>
      </c>
      <c r="R2" s="37">
        <v>2023</v>
      </c>
    </row>
    <row r="3" spans="1:18" s="43" customFormat="1" ht="19.899999999999999" customHeight="1" x14ac:dyDescent="0.25">
      <c r="A3" s="40" t="s">
        <v>247</v>
      </c>
      <c r="B3" s="54">
        <v>33040</v>
      </c>
      <c r="C3" s="54">
        <v>32959</v>
      </c>
      <c r="D3" s="54">
        <v>34432</v>
      </c>
      <c r="E3" s="54">
        <v>35738</v>
      </c>
      <c r="F3" s="54">
        <v>37584</v>
      </c>
      <c r="G3" s="54">
        <v>36771</v>
      </c>
      <c r="H3" s="54">
        <v>31359</v>
      </c>
      <c r="I3" s="54">
        <v>28730</v>
      </c>
      <c r="J3" s="54">
        <v>26325</v>
      </c>
      <c r="K3" s="54">
        <v>24201</v>
      </c>
      <c r="L3" s="54">
        <v>22768</v>
      </c>
      <c r="M3" s="54">
        <v>21443</v>
      </c>
      <c r="N3" s="54">
        <v>21265</v>
      </c>
      <c r="O3" s="54">
        <v>20344</v>
      </c>
      <c r="P3" s="54">
        <v>12502</v>
      </c>
      <c r="Q3" s="54">
        <v>19519</v>
      </c>
      <c r="R3" s="54">
        <v>22925</v>
      </c>
    </row>
    <row r="4" spans="1:18" s="43" customFormat="1" ht="19.899999999999999" customHeight="1" x14ac:dyDescent="0.25">
      <c r="A4" s="40" t="s">
        <v>269</v>
      </c>
      <c r="B4" s="54">
        <v>5367</v>
      </c>
      <c r="C4" s="54">
        <v>5833</v>
      </c>
      <c r="D4" s="54">
        <v>6579</v>
      </c>
      <c r="E4" s="54">
        <v>6074</v>
      </c>
      <c r="F4" s="54">
        <v>6849</v>
      </c>
      <c r="G4" s="54">
        <v>6435</v>
      </c>
      <c r="H4" s="54">
        <v>5853</v>
      </c>
      <c r="I4" s="54">
        <v>7319</v>
      </c>
      <c r="J4" s="54">
        <v>6653</v>
      </c>
      <c r="K4" s="54">
        <v>6838</v>
      </c>
      <c r="L4" s="54">
        <v>6617</v>
      </c>
      <c r="M4" s="54">
        <v>7031</v>
      </c>
      <c r="N4" s="54">
        <v>6353</v>
      </c>
      <c r="O4" s="54">
        <v>5628</v>
      </c>
      <c r="P4" s="54">
        <v>5744</v>
      </c>
      <c r="Q4" s="54">
        <v>5723</v>
      </c>
      <c r="R4" s="54">
        <v>6270</v>
      </c>
    </row>
    <row r="5" spans="1:18" s="43" customFormat="1" ht="19.899999999999999" customHeight="1" x14ac:dyDescent="0.25">
      <c r="A5" s="40" t="s">
        <v>291</v>
      </c>
      <c r="B5" s="54">
        <v>7405</v>
      </c>
      <c r="C5" s="54">
        <v>6498</v>
      </c>
      <c r="D5" s="54">
        <v>7248</v>
      </c>
      <c r="E5" s="54">
        <v>7060</v>
      </c>
      <c r="F5" s="54">
        <v>6934</v>
      </c>
      <c r="G5" s="54">
        <v>6211</v>
      </c>
      <c r="H5" s="54">
        <v>6291</v>
      </c>
      <c r="I5" s="54">
        <v>5435</v>
      </c>
      <c r="J5" s="54">
        <v>5256</v>
      </c>
      <c r="K5" s="54">
        <v>4673</v>
      </c>
      <c r="L5" s="54">
        <v>4201</v>
      </c>
      <c r="M5" s="54">
        <v>3526</v>
      </c>
      <c r="N5" s="54">
        <v>3426</v>
      </c>
      <c r="O5" s="54">
        <v>3077</v>
      </c>
      <c r="P5" s="54">
        <v>2495</v>
      </c>
      <c r="Q5" s="54">
        <v>2598</v>
      </c>
      <c r="R5" s="54">
        <v>2632</v>
      </c>
    </row>
    <row r="6" spans="1:18" s="43" customFormat="1" ht="19.899999999999999" customHeight="1" x14ac:dyDescent="0.25">
      <c r="A6" s="40" t="s">
        <v>313</v>
      </c>
      <c r="B6" s="54" t="s">
        <v>839</v>
      </c>
      <c r="C6" s="54" t="s">
        <v>839</v>
      </c>
      <c r="D6" s="54" t="s">
        <v>839</v>
      </c>
      <c r="E6" s="54">
        <v>97</v>
      </c>
      <c r="F6" s="54">
        <v>151</v>
      </c>
      <c r="G6" s="54">
        <v>155</v>
      </c>
      <c r="H6" s="54">
        <v>186</v>
      </c>
      <c r="I6" s="54">
        <v>132</v>
      </c>
      <c r="J6" s="54">
        <v>124</v>
      </c>
      <c r="K6" s="54">
        <v>130</v>
      </c>
      <c r="L6" s="54">
        <v>113</v>
      </c>
      <c r="M6" s="54">
        <v>129</v>
      </c>
      <c r="N6" s="54">
        <v>174</v>
      </c>
      <c r="O6" s="54">
        <v>177</v>
      </c>
      <c r="P6" s="54">
        <v>173</v>
      </c>
      <c r="Q6" s="54">
        <v>132</v>
      </c>
      <c r="R6" s="54">
        <v>142</v>
      </c>
    </row>
    <row r="7" spans="1:18" s="43" customFormat="1" ht="19.899999999999999" customHeight="1" x14ac:dyDescent="0.25">
      <c r="A7" s="40" t="s">
        <v>335</v>
      </c>
      <c r="B7" s="54">
        <v>12772</v>
      </c>
      <c r="C7" s="54">
        <v>12331</v>
      </c>
      <c r="D7" s="54">
        <v>13827</v>
      </c>
      <c r="E7" s="54">
        <v>13231</v>
      </c>
      <c r="F7" s="54">
        <v>13934</v>
      </c>
      <c r="G7" s="54">
        <v>12801</v>
      </c>
      <c r="H7" s="54">
        <v>12330</v>
      </c>
      <c r="I7" s="54">
        <v>12886</v>
      </c>
      <c r="J7" s="54">
        <v>12033</v>
      </c>
      <c r="K7" s="54">
        <v>11641</v>
      </c>
      <c r="L7" s="54">
        <v>10931</v>
      </c>
      <c r="M7" s="54">
        <v>10686</v>
      </c>
      <c r="N7" s="54">
        <v>9953</v>
      </c>
      <c r="O7" s="54">
        <v>8882</v>
      </c>
      <c r="P7" s="54">
        <v>8412</v>
      </c>
      <c r="Q7" s="54">
        <v>8453</v>
      </c>
      <c r="R7" s="54">
        <v>9044</v>
      </c>
    </row>
    <row r="8" spans="1:18" s="43" customFormat="1" ht="19.899999999999999" customHeight="1" x14ac:dyDescent="0.25">
      <c r="A8" s="40" t="s">
        <v>357</v>
      </c>
      <c r="B8" s="54">
        <v>20268</v>
      </c>
      <c r="C8" s="54">
        <v>20628</v>
      </c>
      <c r="D8" s="54">
        <v>20605</v>
      </c>
      <c r="E8" s="54">
        <v>22507</v>
      </c>
      <c r="F8" s="54">
        <v>23650</v>
      </c>
      <c r="G8" s="54">
        <v>23970</v>
      </c>
      <c r="H8" s="54">
        <v>19029</v>
      </c>
      <c r="I8" s="54">
        <v>15844</v>
      </c>
      <c r="J8" s="54">
        <v>14292</v>
      </c>
      <c r="K8" s="54">
        <v>12560</v>
      </c>
      <c r="L8" s="54">
        <v>11837</v>
      </c>
      <c r="M8" s="54">
        <v>10757</v>
      </c>
      <c r="N8" s="54">
        <v>11312</v>
      </c>
      <c r="O8" s="54">
        <v>11462</v>
      </c>
      <c r="P8" s="54">
        <v>4090</v>
      </c>
      <c r="Q8" s="54">
        <v>11066</v>
      </c>
      <c r="R8" s="54">
        <v>13881</v>
      </c>
    </row>
    <row r="9" spans="1:18" s="43" customFormat="1" ht="27.6" customHeight="1" x14ac:dyDescent="0.25"/>
  </sheetData>
  <mergeCells count="1">
    <mergeCell ref="B1:Q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CD55-A590-49EE-948A-1E1010D49E98}">
  <sheetPr codeName="Sheet28"/>
  <dimension ref="A1:R9"/>
  <sheetViews>
    <sheetView showGridLines="0" zoomScale="90" zoomScaleNormal="90" workbookViewId="0"/>
  </sheetViews>
  <sheetFormatPr defaultRowHeight="15" x14ac:dyDescent="0.25"/>
  <cols>
    <col min="1" max="1" width="42.7109375" customWidth="1"/>
    <col min="2" max="18" width="9.7109375" customWidth="1"/>
  </cols>
  <sheetData>
    <row r="1" spans="1:18" ht="18.75" x14ac:dyDescent="0.3">
      <c r="A1" s="59" t="e">
        <f>LEFT(A2,2)</f>
        <v>#REF!</v>
      </c>
      <c r="B1" s="62"/>
      <c r="C1" s="62"/>
      <c r="D1" s="62"/>
      <c r="E1" s="62"/>
      <c r="F1" s="62"/>
      <c r="G1" s="62"/>
      <c r="H1" s="62"/>
      <c r="I1" s="62"/>
      <c r="J1" s="62"/>
      <c r="K1" s="62"/>
      <c r="L1" s="62"/>
      <c r="M1" s="62"/>
      <c r="N1" s="62"/>
      <c r="O1" s="62"/>
      <c r="P1" s="62"/>
      <c r="Q1" s="62"/>
    </row>
    <row r="2" spans="1:18" ht="25.9" customHeight="1" x14ac:dyDescent="0.25">
      <c r="A2" s="58" t="e">
        <f>#REF!</f>
        <v>#REF!</v>
      </c>
      <c r="B2" s="37">
        <v>2007</v>
      </c>
      <c r="C2" s="37">
        <f>B2+1</f>
        <v>2008</v>
      </c>
      <c r="D2" s="37">
        <f t="shared" ref="D2:R2" si="0">C2+1</f>
        <v>2009</v>
      </c>
      <c r="E2" s="37">
        <f t="shared" si="0"/>
        <v>2010</v>
      </c>
      <c r="F2" s="37">
        <f t="shared" si="0"/>
        <v>2011</v>
      </c>
      <c r="G2" s="37">
        <f t="shared" si="0"/>
        <v>2012</v>
      </c>
      <c r="H2" s="37">
        <f t="shared" si="0"/>
        <v>2013</v>
      </c>
      <c r="I2" s="37">
        <f t="shared" si="0"/>
        <v>2014</v>
      </c>
      <c r="J2" s="37">
        <f t="shared" si="0"/>
        <v>2015</v>
      </c>
      <c r="K2" s="37">
        <f t="shared" si="0"/>
        <v>2016</v>
      </c>
      <c r="L2" s="37">
        <f t="shared" si="0"/>
        <v>2017</v>
      </c>
      <c r="M2" s="37">
        <f t="shared" si="0"/>
        <v>2018</v>
      </c>
      <c r="N2" s="37">
        <f t="shared" si="0"/>
        <v>2019</v>
      </c>
      <c r="O2" s="37">
        <f t="shared" si="0"/>
        <v>2020</v>
      </c>
      <c r="P2" s="37">
        <f t="shared" si="0"/>
        <v>2021</v>
      </c>
      <c r="Q2" s="37">
        <f t="shared" si="0"/>
        <v>2022</v>
      </c>
      <c r="R2" s="37">
        <f t="shared" si="0"/>
        <v>2023</v>
      </c>
    </row>
    <row r="3" spans="1:18" s="43" customFormat="1" ht="19.899999999999999" customHeight="1" x14ac:dyDescent="0.25">
      <c r="A3" s="40"/>
      <c r="B3" s="54" t="str">
        <f t="shared" ref="B3:R8" ca="1" si="1">IFERROR(INDEX(INDIRECT("'"&amp;B$2&amp;"'!"&amp;"$A:$VE"),MATCH($A$1,INDIRECT("'"&amp;B$2&amp;"'!$A:$A"),0),MATCH($A3,INDIRECT("'"&amp;B$2&amp;"'!$1:$1"),0)),"")</f>
        <v/>
      </c>
      <c r="C3" s="54" t="str">
        <f t="shared" ca="1" si="1"/>
        <v/>
      </c>
      <c r="D3" s="54" t="str">
        <f t="shared" ca="1" si="1"/>
        <v/>
      </c>
      <c r="E3" s="54" t="str">
        <f t="shared" ca="1" si="1"/>
        <v/>
      </c>
      <c r="F3" s="54" t="str">
        <f t="shared" ca="1" si="1"/>
        <v/>
      </c>
      <c r="G3" s="54" t="str">
        <f t="shared" ca="1" si="1"/>
        <v/>
      </c>
      <c r="H3" s="54" t="str">
        <f t="shared" ca="1" si="1"/>
        <v/>
      </c>
      <c r="I3" s="54" t="str">
        <f t="shared" ca="1" si="1"/>
        <v/>
      </c>
      <c r="J3" s="54" t="str">
        <f t="shared" ca="1" si="1"/>
        <v/>
      </c>
      <c r="K3" s="54" t="str">
        <f t="shared" ca="1" si="1"/>
        <v/>
      </c>
      <c r="L3" s="54" t="str">
        <f t="shared" ca="1" si="1"/>
        <v/>
      </c>
      <c r="M3" s="54" t="str">
        <f t="shared" ca="1" si="1"/>
        <v/>
      </c>
      <c r="N3" s="54" t="str">
        <f t="shared" ca="1" si="1"/>
        <v/>
      </c>
      <c r="O3" s="54" t="str">
        <f t="shared" ca="1" si="1"/>
        <v/>
      </c>
      <c r="P3" s="54" t="str">
        <f t="shared" ca="1" si="1"/>
        <v/>
      </c>
      <c r="Q3" s="54" t="str">
        <f t="shared" ca="1" si="1"/>
        <v/>
      </c>
      <c r="R3" s="54" t="str">
        <f t="shared" ca="1" si="1"/>
        <v/>
      </c>
    </row>
    <row r="4" spans="1:18" s="43" customFormat="1" ht="19.899999999999999" customHeight="1" x14ac:dyDescent="0.25">
      <c r="A4" s="40"/>
      <c r="B4" s="54" t="str">
        <f t="shared" ca="1" si="1"/>
        <v/>
      </c>
      <c r="C4" s="54" t="str">
        <f t="shared" ca="1" si="1"/>
        <v/>
      </c>
      <c r="D4" s="54" t="str">
        <f t="shared" ca="1" si="1"/>
        <v/>
      </c>
      <c r="E4" s="54" t="str">
        <f t="shared" ca="1" si="1"/>
        <v/>
      </c>
      <c r="F4" s="54" t="str">
        <f t="shared" ca="1" si="1"/>
        <v/>
      </c>
      <c r="G4" s="54" t="str">
        <f t="shared" ca="1" si="1"/>
        <v/>
      </c>
      <c r="H4" s="54" t="str">
        <f t="shared" ca="1" si="1"/>
        <v/>
      </c>
      <c r="I4" s="54" t="str">
        <f t="shared" ca="1" si="1"/>
        <v/>
      </c>
      <c r="J4" s="54" t="str">
        <f t="shared" ca="1" si="1"/>
        <v/>
      </c>
      <c r="K4" s="54" t="str">
        <f t="shared" ca="1" si="1"/>
        <v/>
      </c>
      <c r="L4" s="54" t="str">
        <f t="shared" ca="1" si="1"/>
        <v/>
      </c>
      <c r="M4" s="54" t="str">
        <f t="shared" ca="1" si="1"/>
        <v/>
      </c>
      <c r="N4" s="54" t="str">
        <f t="shared" ca="1" si="1"/>
        <v/>
      </c>
      <c r="O4" s="54" t="str">
        <f t="shared" ca="1" si="1"/>
        <v/>
      </c>
      <c r="P4" s="54" t="str">
        <f t="shared" ca="1" si="1"/>
        <v/>
      </c>
      <c r="Q4" s="54" t="str">
        <f t="shared" ca="1" si="1"/>
        <v/>
      </c>
      <c r="R4" s="54" t="str">
        <f t="shared" ca="1" si="1"/>
        <v/>
      </c>
    </row>
    <row r="5" spans="1:18" s="43" customFormat="1" ht="19.899999999999999" customHeight="1" x14ac:dyDescent="0.25">
      <c r="A5" s="40"/>
      <c r="B5" s="54" t="str">
        <f t="shared" ca="1" si="1"/>
        <v/>
      </c>
      <c r="C5" s="54" t="str">
        <f t="shared" ca="1" si="1"/>
        <v/>
      </c>
      <c r="D5" s="54" t="str">
        <f t="shared" ca="1" si="1"/>
        <v/>
      </c>
      <c r="E5" s="54" t="str">
        <f t="shared" ca="1" si="1"/>
        <v/>
      </c>
      <c r="F5" s="54" t="str">
        <f t="shared" ca="1" si="1"/>
        <v/>
      </c>
      <c r="G5" s="54" t="str">
        <f t="shared" ca="1" si="1"/>
        <v/>
      </c>
      <c r="H5" s="54" t="str">
        <f t="shared" ca="1" si="1"/>
        <v/>
      </c>
      <c r="I5" s="54" t="str">
        <f t="shared" ca="1" si="1"/>
        <v/>
      </c>
      <c r="J5" s="54" t="str">
        <f t="shared" ca="1" si="1"/>
        <v/>
      </c>
      <c r="K5" s="54" t="str">
        <f t="shared" ca="1" si="1"/>
        <v/>
      </c>
      <c r="L5" s="54" t="str">
        <f t="shared" ca="1" si="1"/>
        <v/>
      </c>
      <c r="M5" s="54" t="str">
        <f t="shared" ca="1" si="1"/>
        <v/>
      </c>
      <c r="N5" s="54" t="str">
        <f t="shared" ca="1" si="1"/>
        <v/>
      </c>
      <c r="O5" s="54" t="str">
        <f t="shared" ca="1" si="1"/>
        <v/>
      </c>
      <c r="P5" s="54" t="str">
        <f t="shared" ca="1" si="1"/>
        <v/>
      </c>
      <c r="Q5" s="54" t="str">
        <f t="shared" ca="1" si="1"/>
        <v/>
      </c>
      <c r="R5" s="54" t="str">
        <f t="shared" ca="1" si="1"/>
        <v/>
      </c>
    </row>
    <row r="6" spans="1:18" s="43" customFormat="1" ht="19.899999999999999" customHeight="1" x14ac:dyDescent="0.25">
      <c r="A6" s="40"/>
      <c r="B6" s="54" t="str">
        <f t="shared" ca="1" si="1"/>
        <v/>
      </c>
      <c r="C6" s="54" t="str">
        <f t="shared" ca="1" si="1"/>
        <v/>
      </c>
      <c r="D6" s="54" t="str">
        <f t="shared" ca="1" si="1"/>
        <v/>
      </c>
      <c r="E6" s="54" t="str">
        <f t="shared" ca="1" si="1"/>
        <v/>
      </c>
      <c r="F6" s="54" t="str">
        <f t="shared" ca="1" si="1"/>
        <v/>
      </c>
      <c r="G6" s="54" t="str">
        <f t="shared" ca="1" si="1"/>
        <v/>
      </c>
      <c r="H6" s="54" t="str">
        <f t="shared" ca="1" si="1"/>
        <v/>
      </c>
      <c r="I6" s="54" t="str">
        <f t="shared" ca="1" si="1"/>
        <v/>
      </c>
      <c r="J6" s="54" t="str">
        <f t="shared" ca="1" si="1"/>
        <v/>
      </c>
      <c r="K6" s="54" t="str">
        <f t="shared" ca="1" si="1"/>
        <v/>
      </c>
      <c r="L6" s="54" t="str">
        <f t="shared" ca="1" si="1"/>
        <v/>
      </c>
      <c r="M6" s="54" t="str">
        <f t="shared" ca="1" si="1"/>
        <v/>
      </c>
      <c r="N6" s="54" t="str">
        <f t="shared" ca="1" si="1"/>
        <v/>
      </c>
      <c r="O6" s="54" t="str">
        <f t="shared" ca="1" si="1"/>
        <v/>
      </c>
      <c r="P6" s="54" t="str">
        <f t="shared" ca="1" si="1"/>
        <v/>
      </c>
      <c r="Q6" s="54" t="str">
        <f t="shared" ca="1" si="1"/>
        <v/>
      </c>
      <c r="R6" s="54" t="str">
        <f t="shared" ca="1" si="1"/>
        <v/>
      </c>
    </row>
    <row r="7" spans="1:18" s="43" customFormat="1" ht="19.899999999999999" customHeight="1" x14ac:dyDescent="0.25">
      <c r="A7" s="40"/>
      <c r="B7" s="54" t="str">
        <f t="shared" ca="1" si="1"/>
        <v/>
      </c>
      <c r="C7" s="54" t="str">
        <f t="shared" ca="1" si="1"/>
        <v/>
      </c>
      <c r="D7" s="54" t="str">
        <f t="shared" ca="1" si="1"/>
        <v/>
      </c>
      <c r="E7" s="54" t="str">
        <f t="shared" ca="1" si="1"/>
        <v/>
      </c>
      <c r="F7" s="54" t="str">
        <f t="shared" ca="1" si="1"/>
        <v/>
      </c>
      <c r="G7" s="54" t="str">
        <f t="shared" ca="1" si="1"/>
        <v/>
      </c>
      <c r="H7" s="54" t="str">
        <f t="shared" ca="1" si="1"/>
        <v/>
      </c>
      <c r="I7" s="54" t="str">
        <f t="shared" ca="1" si="1"/>
        <v/>
      </c>
      <c r="J7" s="54" t="str">
        <f t="shared" ca="1" si="1"/>
        <v/>
      </c>
      <c r="K7" s="54" t="str">
        <f t="shared" ca="1" si="1"/>
        <v/>
      </c>
      <c r="L7" s="54" t="str">
        <f t="shared" ca="1" si="1"/>
        <v/>
      </c>
      <c r="M7" s="54" t="str">
        <f t="shared" ca="1" si="1"/>
        <v/>
      </c>
      <c r="N7" s="54" t="str">
        <f t="shared" ca="1" si="1"/>
        <v/>
      </c>
      <c r="O7" s="54" t="str">
        <f t="shared" ca="1" si="1"/>
        <v/>
      </c>
      <c r="P7" s="54" t="str">
        <f t="shared" ca="1" si="1"/>
        <v/>
      </c>
      <c r="Q7" s="54" t="str">
        <f t="shared" ca="1" si="1"/>
        <v/>
      </c>
      <c r="R7" s="54" t="str">
        <f t="shared" ca="1" si="1"/>
        <v/>
      </c>
    </row>
    <row r="8" spans="1:18" s="43" customFormat="1" ht="19.899999999999999" customHeight="1" x14ac:dyDescent="0.25">
      <c r="A8" s="40"/>
      <c r="B8" s="54" t="str">
        <f t="shared" ca="1" si="1"/>
        <v/>
      </c>
      <c r="C8" s="54" t="str">
        <f t="shared" ca="1" si="1"/>
        <v/>
      </c>
      <c r="D8" s="54" t="str">
        <f t="shared" ca="1" si="1"/>
        <v/>
      </c>
      <c r="E8" s="54" t="str">
        <f t="shared" ca="1" si="1"/>
        <v/>
      </c>
      <c r="F8" s="54" t="str">
        <f t="shared" ca="1" si="1"/>
        <v/>
      </c>
      <c r="G8" s="54" t="str">
        <f t="shared" ca="1" si="1"/>
        <v/>
      </c>
      <c r="H8" s="54" t="str">
        <f t="shared" ca="1" si="1"/>
        <v/>
      </c>
      <c r="I8" s="54" t="str">
        <f t="shared" ca="1" si="1"/>
        <v/>
      </c>
      <c r="J8" s="54" t="str">
        <f t="shared" ca="1" si="1"/>
        <v/>
      </c>
      <c r="K8" s="54" t="str">
        <f t="shared" ca="1" si="1"/>
        <v/>
      </c>
      <c r="L8" s="54" t="str">
        <f t="shared" ca="1" si="1"/>
        <v/>
      </c>
      <c r="M8" s="54" t="str">
        <f t="shared" ca="1" si="1"/>
        <v/>
      </c>
      <c r="N8" s="54" t="str">
        <f t="shared" ca="1" si="1"/>
        <v/>
      </c>
      <c r="O8" s="54" t="str">
        <f t="shared" ca="1" si="1"/>
        <v/>
      </c>
      <c r="P8" s="54" t="str">
        <f t="shared" ca="1" si="1"/>
        <v/>
      </c>
      <c r="Q8" s="54" t="str">
        <f t="shared" ca="1" si="1"/>
        <v/>
      </c>
      <c r="R8" s="54" t="str">
        <f t="shared" ca="1" si="1"/>
        <v/>
      </c>
    </row>
    <row r="9" spans="1:18" s="43" customFormat="1" ht="27.6" customHeight="1" x14ac:dyDescent="0.25"/>
  </sheetData>
  <mergeCells count="1">
    <mergeCell ref="B1:Q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15F0-8F2D-4FB6-9885-837017050A16}">
  <sheetPr codeName="Sheet29"/>
  <dimension ref="A1:S2"/>
  <sheetViews>
    <sheetView showGridLines="0" zoomScale="85" zoomScaleNormal="85" workbookViewId="0">
      <pane xSplit="1" ySplit="1" topLeftCell="B2" activePane="bottomRight" state="frozen"/>
      <selection pane="topRight" activeCell="D1" sqref="D1"/>
      <selection pane="bottomLeft" activeCell="A2" sqref="A2"/>
      <selection pane="bottomRight" activeCell="A2" sqref="A2"/>
    </sheetView>
  </sheetViews>
  <sheetFormatPr defaultRowHeight="15" x14ac:dyDescent="0.25"/>
  <cols>
    <col min="1" max="1" width="16.28515625" bestFit="1" customWidth="1"/>
    <col min="2" max="2" width="8.42578125" bestFit="1" customWidth="1"/>
    <col min="3" max="19" width="9.7109375" customWidth="1"/>
  </cols>
  <sheetData>
    <row r="1" spans="1:19" ht="37.5" customHeight="1" x14ac:dyDescent="0.25">
      <c r="A1" s="51" t="s">
        <v>838</v>
      </c>
      <c r="B1" s="52" t="s">
        <v>773</v>
      </c>
      <c r="C1" s="50">
        <v>2007</v>
      </c>
      <c r="D1" s="50">
        <v>2008</v>
      </c>
      <c r="E1" s="50">
        <v>2009</v>
      </c>
      <c r="F1" s="50">
        <v>2010</v>
      </c>
      <c r="G1" s="50">
        <v>2011</v>
      </c>
      <c r="H1" s="50">
        <v>2012</v>
      </c>
      <c r="I1" s="50">
        <v>2013</v>
      </c>
      <c r="J1" s="50">
        <v>2014</v>
      </c>
      <c r="K1" s="50">
        <v>2015</v>
      </c>
      <c r="L1" s="50">
        <v>2016</v>
      </c>
      <c r="M1" s="50">
        <v>2017</v>
      </c>
      <c r="N1" s="50">
        <v>2018</v>
      </c>
      <c r="O1" s="50">
        <v>2019</v>
      </c>
      <c r="P1" s="50">
        <v>2020</v>
      </c>
      <c r="Q1" s="50">
        <v>2021</v>
      </c>
      <c r="R1" s="50">
        <v>2022</v>
      </c>
      <c r="S1" s="50">
        <v>2023</v>
      </c>
    </row>
    <row r="2" spans="1:19" x14ac:dyDescent="0.25">
      <c r="A2" s="53"/>
      <c r="B2" s="49"/>
      <c r="C2" s="19"/>
      <c r="D2" s="19"/>
      <c r="E2" s="19"/>
      <c r="F2" s="19"/>
      <c r="G2" s="19"/>
      <c r="H2" s="19"/>
      <c r="I2" s="19"/>
      <c r="J2" s="19"/>
      <c r="K2" s="19"/>
      <c r="L2" s="19"/>
      <c r="M2" s="19"/>
      <c r="N2" s="19"/>
      <c r="O2" s="19"/>
      <c r="P2" s="19"/>
      <c r="Q2" s="19"/>
      <c r="R2" s="19"/>
      <c r="S2" s="19"/>
    </row>
  </sheetData>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4AF96-4038-48AA-8DC8-A2E7A7489E30}">
  <sheetPr codeName="Sheet26"/>
  <dimension ref="A1:W3955"/>
  <sheetViews>
    <sheetView showGridLines="0" zoomScale="80" zoomScaleNormal="80" workbookViewId="0">
      <pane xSplit="4" ySplit="1" topLeftCell="E2" activePane="bottomRight" state="frozen"/>
      <selection pane="topRight" activeCell="D1" sqref="D1"/>
      <selection pane="bottomLeft" activeCell="A2" sqref="A2"/>
      <selection pane="bottomRight" activeCell="F12" sqref="F12"/>
    </sheetView>
  </sheetViews>
  <sheetFormatPr defaultRowHeight="15" x14ac:dyDescent="0.25"/>
  <cols>
    <col min="1" max="1" width="11.5703125" style="28" customWidth="1"/>
    <col min="2" max="3" width="21.7109375" style="28" customWidth="1"/>
    <col min="4" max="4" width="29.28515625" customWidth="1"/>
    <col min="5" max="5" width="11.28515625" customWidth="1"/>
    <col min="6" max="6" width="10.28515625" style="28" customWidth="1"/>
    <col min="7" max="7" width="10.28515625" customWidth="1"/>
    <col min="8" max="23" width="9.7109375" customWidth="1"/>
  </cols>
  <sheetData>
    <row r="1" spans="1:23" ht="25.5" x14ac:dyDescent="0.25">
      <c r="A1" s="35" t="s">
        <v>774</v>
      </c>
      <c r="B1" s="36" t="s">
        <v>837</v>
      </c>
      <c r="C1" s="36" t="s">
        <v>838</v>
      </c>
      <c r="D1" s="36" t="s">
        <v>773</v>
      </c>
      <c r="E1" s="35" t="s">
        <v>775</v>
      </c>
      <c r="F1" s="35" t="s">
        <v>776</v>
      </c>
      <c r="G1" s="37">
        <v>2007</v>
      </c>
      <c r="H1" s="37">
        <v>2008</v>
      </c>
      <c r="I1" s="37">
        <v>2009</v>
      </c>
      <c r="J1" s="37">
        <v>2010</v>
      </c>
      <c r="K1" s="37">
        <v>2011</v>
      </c>
      <c r="L1" s="37">
        <v>2012</v>
      </c>
      <c r="M1" s="37">
        <v>2013</v>
      </c>
      <c r="N1" s="37">
        <v>2014</v>
      </c>
      <c r="O1" s="37">
        <v>2015</v>
      </c>
      <c r="P1" s="37">
        <v>2016</v>
      </c>
      <c r="Q1" s="37">
        <v>2017</v>
      </c>
      <c r="R1" s="37">
        <v>2018</v>
      </c>
      <c r="S1" s="37">
        <v>2019</v>
      </c>
      <c r="T1" s="37">
        <v>2020</v>
      </c>
      <c r="U1" s="37">
        <v>2021</v>
      </c>
      <c r="V1" s="37">
        <v>2022</v>
      </c>
      <c r="W1" s="37">
        <v>2023</v>
      </c>
    </row>
    <row r="2" spans="1:23" s="43" customFormat="1" ht="15" customHeight="1" x14ac:dyDescent="0.25">
      <c r="A2" s="38">
        <v>1</v>
      </c>
      <c r="B2" s="38" t="e">
        <f>LEFT(#REF!,2)</f>
        <v>#REF!</v>
      </c>
      <c r="C2" s="39">
        <f>IFERROR(VLOOKUP(B2,'CoCs, States, DDs'!B:D,3,0),0)</f>
        <v>0</v>
      </c>
      <c r="D2" s="40" t="s">
        <v>114</v>
      </c>
      <c r="E2" s="41">
        <v>4</v>
      </c>
      <c r="F2" s="42" t="e">
        <f>VLOOKUP(D2,Table_categories!A:AL,38,0)</f>
        <v>#REF!</v>
      </c>
      <c r="G2" s="34" t="str">
        <f t="shared" ref="G2:W2" ca="1" si="0">IFERROR(INDEX(INDIRECT("'"&amp;G$1&amp;"'!"&amp;"$A:$YJ"),MATCH($B2,INDIRECT("'"&amp;G$1&amp;"'!$A:$A"),0),MATCH($D2,INDIRECT("'"&amp;G$1&amp;"'!$1:$1"),0)),"")</f>
        <v/>
      </c>
      <c r="H2" s="34" t="str">
        <f t="shared" ca="1" si="0"/>
        <v/>
      </c>
      <c r="I2" s="34" t="str">
        <f t="shared" ca="1" si="0"/>
        <v/>
      </c>
      <c r="J2" s="34" t="str">
        <f t="shared" ca="1" si="0"/>
        <v/>
      </c>
      <c r="K2" s="34" t="str">
        <f t="shared" ca="1" si="0"/>
        <v/>
      </c>
      <c r="L2" s="34" t="str">
        <f t="shared" ca="1" si="0"/>
        <v/>
      </c>
      <c r="M2" s="34" t="str">
        <f t="shared" ca="1" si="0"/>
        <v/>
      </c>
      <c r="N2" s="34" t="str">
        <f t="shared" ca="1" si="0"/>
        <v/>
      </c>
      <c r="O2" s="34" t="str">
        <f t="shared" ca="1" si="0"/>
        <v/>
      </c>
      <c r="P2" s="34" t="str">
        <f t="shared" ca="1" si="0"/>
        <v/>
      </c>
      <c r="Q2" s="34" t="str">
        <f t="shared" ca="1" si="0"/>
        <v/>
      </c>
      <c r="R2" s="34" t="str">
        <f t="shared" ca="1" si="0"/>
        <v/>
      </c>
      <c r="S2" s="34" t="str">
        <f t="shared" ca="1" si="0"/>
        <v/>
      </c>
      <c r="T2" s="34" t="str">
        <f t="shared" ca="1" si="0"/>
        <v/>
      </c>
      <c r="U2" s="34" t="str">
        <f t="shared" ca="1" si="0"/>
        <v/>
      </c>
      <c r="V2" s="34" t="str">
        <f t="shared" ca="1" si="0"/>
        <v/>
      </c>
      <c r="W2" s="34" t="str">
        <f t="shared" ca="1" si="0"/>
        <v/>
      </c>
    </row>
    <row r="3" spans="1:23" s="43" customFormat="1" ht="15" customHeight="1" x14ac:dyDescent="0.25">
      <c r="A3" s="38">
        <v>1</v>
      </c>
      <c r="B3" s="38" t="e">
        <f>B2</f>
        <v>#REF!</v>
      </c>
      <c r="C3" s="39">
        <f>IFERROR(VLOOKUP(B3,'CoCs, States, DDs'!B:D,3,0),0)</f>
        <v>0</v>
      </c>
      <c r="D3" s="40" t="s">
        <v>115</v>
      </c>
      <c r="E3" s="41">
        <v>5</v>
      </c>
      <c r="F3" s="42"/>
      <c r="G3" s="34"/>
      <c r="H3" s="34"/>
      <c r="I3" s="34"/>
      <c r="J3" s="34"/>
      <c r="K3" s="34"/>
      <c r="L3" s="34"/>
      <c r="M3" s="34"/>
      <c r="N3" s="34"/>
      <c r="O3" s="34"/>
      <c r="P3" s="34"/>
      <c r="Q3" s="34"/>
      <c r="R3" s="34"/>
      <c r="S3" s="34"/>
      <c r="T3" s="34"/>
      <c r="U3" s="34"/>
      <c r="V3" s="34"/>
      <c r="W3" s="34"/>
    </row>
    <row r="4" spans="1:23" s="43" customFormat="1" ht="15" customHeight="1" x14ac:dyDescent="0.25">
      <c r="A4" s="38">
        <v>1</v>
      </c>
      <c r="B4" s="38" t="e">
        <f t="shared" ref="B4:B19" si="1">B3</f>
        <v>#REF!</v>
      </c>
      <c r="C4" s="39">
        <f>IFERROR(VLOOKUP(B4,'CoCs, States, DDs'!B:D,3,0),0)</f>
        <v>0</v>
      </c>
      <c r="D4" s="40" t="s">
        <v>116</v>
      </c>
      <c r="E4" s="41">
        <v>6</v>
      </c>
      <c r="F4" s="42"/>
      <c r="G4" s="34"/>
      <c r="H4" s="34"/>
      <c r="I4" s="34"/>
      <c r="J4" s="34"/>
      <c r="K4" s="34"/>
      <c r="L4" s="34"/>
      <c r="M4" s="34"/>
      <c r="N4" s="34"/>
      <c r="O4" s="34"/>
      <c r="P4" s="34"/>
      <c r="Q4" s="34"/>
      <c r="R4" s="34"/>
      <c r="S4" s="34"/>
      <c r="T4" s="34"/>
      <c r="U4" s="34"/>
      <c r="V4" s="34"/>
      <c r="W4" s="34"/>
    </row>
    <row r="5" spans="1:23" s="43" customFormat="1" ht="15" customHeight="1" x14ac:dyDescent="0.25">
      <c r="A5" s="38">
        <v>1</v>
      </c>
      <c r="B5" s="38" t="e">
        <f t="shared" si="1"/>
        <v>#REF!</v>
      </c>
      <c r="C5" s="39">
        <f>IFERROR(VLOOKUP(B5,'CoCs, States, DDs'!B:D,3,0),0)</f>
        <v>0</v>
      </c>
      <c r="D5" s="40" t="s">
        <v>117</v>
      </c>
      <c r="E5" s="41">
        <v>7</v>
      </c>
      <c r="F5" s="42"/>
      <c r="G5" s="34"/>
      <c r="H5" s="34"/>
      <c r="I5" s="34"/>
      <c r="J5" s="34"/>
      <c r="K5" s="34"/>
      <c r="L5" s="34"/>
      <c r="M5" s="34"/>
      <c r="N5" s="34"/>
      <c r="O5" s="34"/>
      <c r="P5" s="34"/>
      <c r="Q5" s="34"/>
      <c r="R5" s="34"/>
      <c r="S5" s="34"/>
      <c r="T5" s="34"/>
      <c r="U5" s="34"/>
      <c r="V5" s="34"/>
      <c r="W5" s="34"/>
    </row>
    <row r="6" spans="1:23" s="43" customFormat="1" ht="15" customHeight="1" x14ac:dyDescent="0.25">
      <c r="A6" s="38">
        <v>1</v>
      </c>
      <c r="B6" s="38" t="e">
        <f t="shared" si="1"/>
        <v>#REF!</v>
      </c>
      <c r="C6" s="39">
        <f>IFERROR(VLOOKUP(B6,'CoCs, States, DDs'!B:D,3,0),0)</f>
        <v>0</v>
      </c>
      <c r="D6" s="40" t="s">
        <v>118</v>
      </c>
      <c r="E6" s="41">
        <v>8</v>
      </c>
      <c r="F6" s="42"/>
      <c r="G6" s="34"/>
      <c r="H6" s="34"/>
      <c r="I6" s="34"/>
      <c r="J6" s="34"/>
      <c r="K6" s="34"/>
      <c r="L6" s="34"/>
      <c r="M6" s="34"/>
      <c r="N6" s="34"/>
      <c r="O6" s="34"/>
      <c r="P6" s="34"/>
      <c r="Q6" s="34"/>
      <c r="R6" s="34"/>
      <c r="S6" s="34"/>
      <c r="T6" s="34"/>
      <c r="U6" s="34"/>
      <c r="V6" s="34"/>
      <c r="W6" s="34"/>
    </row>
    <row r="7" spans="1:23" s="43" customFormat="1" ht="15" customHeight="1" x14ac:dyDescent="0.25">
      <c r="A7" s="38">
        <v>1</v>
      </c>
      <c r="B7" s="38" t="e">
        <f t="shared" si="1"/>
        <v>#REF!</v>
      </c>
      <c r="C7" s="39">
        <f>IFERROR(VLOOKUP(B7,'CoCs, States, DDs'!B:D,3,0),0)</f>
        <v>0</v>
      </c>
      <c r="D7" s="40" t="s">
        <v>119</v>
      </c>
      <c r="E7" s="41">
        <v>9</v>
      </c>
      <c r="F7" s="42"/>
      <c r="G7" s="34"/>
      <c r="H7" s="34"/>
      <c r="I7" s="34"/>
      <c r="J7" s="34"/>
      <c r="K7" s="34"/>
      <c r="L7" s="34"/>
      <c r="M7" s="34"/>
      <c r="N7" s="34"/>
      <c r="O7" s="34"/>
      <c r="P7" s="34"/>
      <c r="Q7" s="34"/>
      <c r="R7" s="34"/>
      <c r="S7" s="34"/>
      <c r="T7" s="34"/>
      <c r="U7" s="34"/>
      <c r="V7" s="34"/>
      <c r="W7" s="34"/>
    </row>
    <row r="8" spans="1:23" s="43" customFormat="1" ht="15" customHeight="1" x14ac:dyDescent="0.25">
      <c r="A8" s="38">
        <v>1</v>
      </c>
      <c r="B8" s="38" t="e">
        <f t="shared" si="1"/>
        <v>#REF!</v>
      </c>
      <c r="C8" s="39">
        <f>IFERROR(VLOOKUP(B8,'CoCs, States, DDs'!B:D,3,0),0)</f>
        <v>0</v>
      </c>
      <c r="D8" s="40" t="s">
        <v>120</v>
      </c>
      <c r="E8" s="41">
        <v>10</v>
      </c>
      <c r="F8" s="42"/>
      <c r="G8" s="34"/>
      <c r="H8" s="34"/>
      <c r="I8" s="34"/>
      <c r="J8" s="34"/>
      <c r="K8" s="34"/>
      <c r="L8" s="34"/>
      <c r="M8" s="34"/>
      <c r="N8" s="34"/>
      <c r="O8" s="34"/>
      <c r="P8" s="34"/>
      <c r="Q8" s="34"/>
      <c r="R8" s="34"/>
      <c r="S8" s="34"/>
      <c r="T8" s="34"/>
      <c r="U8" s="34"/>
      <c r="V8" s="34"/>
      <c r="W8" s="34"/>
    </row>
    <row r="9" spans="1:23" s="43" customFormat="1" ht="15" customHeight="1" x14ac:dyDescent="0.25">
      <c r="A9" s="38">
        <v>1</v>
      </c>
      <c r="B9" s="38" t="e">
        <f t="shared" si="1"/>
        <v>#REF!</v>
      </c>
      <c r="C9" s="39">
        <f>IFERROR(VLOOKUP(B9,'CoCs, States, DDs'!B:D,3,0),0)</f>
        <v>0</v>
      </c>
      <c r="D9" s="40" t="s">
        <v>121</v>
      </c>
      <c r="E9" s="41">
        <v>11</v>
      </c>
      <c r="F9" s="42"/>
      <c r="G9" s="34"/>
      <c r="H9" s="34"/>
      <c r="I9" s="34"/>
      <c r="J9" s="34"/>
      <c r="K9" s="34"/>
      <c r="L9" s="34"/>
      <c r="M9" s="34"/>
      <c r="N9" s="34"/>
      <c r="O9" s="34"/>
      <c r="P9" s="34"/>
      <c r="Q9" s="34"/>
      <c r="R9" s="34"/>
      <c r="S9" s="34"/>
      <c r="T9" s="34"/>
      <c r="U9" s="34"/>
      <c r="V9" s="34"/>
      <c r="W9" s="34"/>
    </row>
    <row r="10" spans="1:23" s="43" customFormat="1" ht="15" customHeight="1" x14ac:dyDescent="0.25">
      <c r="A10" s="38">
        <v>1</v>
      </c>
      <c r="B10" s="38" t="e">
        <f t="shared" si="1"/>
        <v>#REF!</v>
      </c>
      <c r="C10" s="39">
        <f>IFERROR(VLOOKUP(B10,'CoCs, States, DDs'!B:D,3,0),0)</f>
        <v>0</v>
      </c>
      <c r="D10" s="40" t="s">
        <v>122</v>
      </c>
      <c r="E10" s="41">
        <v>12</v>
      </c>
      <c r="F10" s="42"/>
      <c r="G10" s="34"/>
      <c r="H10" s="34"/>
      <c r="I10" s="34"/>
      <c r="J10" s="34"/>
      <c r="K10" s="34"/>
      <c r="L10" s="34"/>
      <c r="M10" s="34"/>
      <c r="N10" s="34"/>
      <c r="O10" s="34"/>
      <c r="P10" s="34"/>
      <c r="Q10" s="34"/>
      <c r="R10" s="34"/>
      <c r="S10" s="34"/>
      <c r="T10" s="34"/>
      <c r="U10" s="34"/>
      <c r="V10" s="34"/>
      <c r="W10" s="34"/>
    </row>
    <row r="11" spans="1:23" s="43" customFormat="1" ht="15" customHeight="1" x14ac:dyDescent="0.25">
      <c r="A11" s="38">
        <v>1</v>
      </c>
      <c r="B11" s="38" t="e">
        <f t="shared" si="1"/>
        <v>#REF!</v>
      </c>
      <c r="C11" s="39">
        <f>IFERROR(VLOOKUP(B11,'CoCs, States, DDs'!B:D,3,0),0)</f>
        <v>0</v>
      </c>
      <c r="D11" s="40" t="s">
        <v>123</v>
      </c>
      <c r="E11" s="41">
        <v>13</v>
      </c>
      <c r="F11" s="42"/>
      <c r="G11" s="34"/>
      <c r="H11" s="34"/>
      <c r="I11" s="34"/>
      <c r="J11" s="34"/>
      <c r="K11" s="34"/>
      <c r="L11" s="34"/>
      <c r="M11" s="34"/>
      <c r="N11" s="34"/>
      <c r="O11" s="34"/>
      <c r="P11" s="34"/>
      <c r="Q11" s="34"/>
      <c r="R11" s="34"/>
      <c r="S11" s="34"/>
      <c r="T11" s="34"/>
      <c r="U11" s="34"/>
      <c r="V11" s="34"/>
      <c r="W11" s="34"/>
    </row>
    <row r="12" spans="1:23" s="43" customFormat="1" ht="15" customHeight="1" x14ac:dyDescent="0.25">
      <c r="A12" s="38">
        <v>1</v>
      </c>
      <c r="B12" s="38" t="e">
        <f t="shared" si="1"/>
        <v>#REF!</v>
      </c>
      <c r="C12" s="39">
        <f>IFERROR(VLOOKUP(B12,'CoCs, States, DDs'!B:D,3,0),0)</f>
        <v>0</v>
      </c>
      <c r="D12" s="40" t="s">
        <v>124</v>
      </c>
      <c r="E12" s="41">
        <v>14</v>
      </c>
      <c r="F12" s="42"/>
      <c r="G12" s="34"/>
      <c r="H12" s="34"/>
      <c r="I12" s="34"/>
      <c r="J12" s="34"/>
      <c r="K12" s="34"/>
      <c r="L12" s="34"/>
      <c r="M12" s="34"/>
      <c r="N12" s="34"/>
      <c r="O12" s="34"/>
      <c r="P12" s="34"/>
      <c r="Q12" s="34"/>
      <c r="R12" s="34"/>
      <c r="S12" s="34"/>
      <c r="T12" s="34"/>
      <c r="U12" s="34"/>
      <c r="V12" s="34"/>
      <c r="W12" s="34"/>
    </row>
    <row r="13" spans="1:23" s="43" customFormat="1" ht="15" customHeight="1" x14ac:dyDescent="0.25">
      <c r="A13" s="38">
        <v>1</v>
      </c>
      <c r="B13" s="38" t="e">
        <f t="shared" si="1"/>
        <v>#REF!</v>
      </c>
      <c r="C13" s="39">
        <f>IFERROR(VLOOKUP(B13,'CoCs, States, DDs'!B:D,3,0),0)</f>
        <v>0</v>
      </c>
      <c r="D13" s="40" t="s">
        <v>125</v>
      </c>
      <c r="E13" s="41">
        <v>15</v>
      </c>
      <c r="F13" s="42"/>
      <c r="G13" s="34"/>
      <c r="H13" s="34"/>
      <c r="I13" s="34"/>
      <c r="J13" s="34"/>
      <c r="K13" s="34"/>
      <c r="L13" s="34"/>
      <c r="M13" s="34"/>
      <c r="N13" s="34"/>
      <c r="O13" s="34"/>
      <c r="P13" s="34"/>
      <c r="Q13" s="34"/>
      <c r="R13" s="34"/>
      <c r="S13" s="34"/>
      <c r="T13" s="34"/>
      <c r="U13" s="34"/>
      <c r="V13" s="34"/>
      <c r="W13" s="34"/>
    </row>
    <row r="14" spans="1:23" s="43" customFormat="1" ht="15" customHeight="1" x14ac:dyDescent="0.25">
      <c r="A14" s="38">
        <v>1</v>
      </c>
      <c r="B14" s="38" t="e">
        <f t="shared" si="1"/>
        <v>#REF!</v>
      </c>
      <c r="C14" s="39">
        <f>IFERROR(VLOOKUP(B14,'CoCs, States, DDs'!B:D,3,0),0)</f>
        <v>0</v>
      </c>
      <c r="D14" s="40" t="s">
        <v>126</v>
      </c>
      <c r="E14" s="41">
        <v>16</v>
      </c>
      <c r="F14" s="42"/>
      <c r="G14" s="34"/>
      <c r="H14" s="34"/>
      <c r="I14" s="34"/>
      <c r="J14" s="34"/>
      <c r="K14" s="34"/>
      <c r="L14" s="34"/>
      <c r="M14" s="34"/>
      <c r="N14" s="34"/>
      <c r="O14" s="34"/>
      <c r="P14" s="34"/>
      <c r="Q14" s="34"/>
      <c r="R14" s="34"/>
      <c r="S14" s="34"/>
      <c r="T14" s="34"/>
      <c r="U14" s="34"/>
      <c r="V14" s="34"/>
      <c r="W14" s="34"/>
    </row>
    <row r="15" spans="1:23" s="43" customFormat="1" ht="15" customHeight="1" x14ac:dyDescent="0.25">
      <c r="A15" s="38">
        <v>1</v>
      </c>
      <c r="B15" s="38" t="e">
        <f t="shared" si="1"/>
        <v>#REF!</v>
      </c>
      <c r="C15" s="39">
        <f>IFERROR(VLOOKUP(B15,'CoCs, States, DDs'!B:D,3,0),0)</f>
        <v>0</v>
      </c>
      <c r="D15" s="40" t="s">
        <v>127</v>
      </c>
      <c r="E15" s="41">
        <v>17</v>
      </c>
      <c r="F15" s="42"/>
      <c r="G15" s="34"/>
      <c r="H15" s="34"/>
      <c r="I15" s="34"/>
      <c r="J15" s="34"/>
      <c r="K15" s="34"/>
      <c r="L15" s="34"/>
      <c r="M15" s="34"/>
      <c r="N15" s="34"/>
      <c r="O15" s="34"/>
      <c r="P15" s="34"/>
      <c r="Q15" s="34"/>
      <c r="R15" s="34"/>
      <c r="S15" s="34"/>
      <c r="T15" s="34"/>
      <c r="U15" s="34"/>
      <c r="V15" s="34"/>
      <c r="W15" s="34"/>
    </row>
    <row r="16" spans="1:23" s="43" customFormat="1" ht="15" customHeight="1" x14ac:dyDescent="0.25">
      <c r="A16" s="38">
        <v>1</v>
      </c>
      <c r="B16" s="38" t="e">
        <f t="shared" si="1"/>
        <v>#REF!</v>
      </c>
      <c r="C16" s="39">
        <f>IFERROR(VLOOKUP(B16,'CoCs, States, DDs'!B:D,3,0),0)</f>
        <v>0</v>
      </c>
      <c r="D16" s="40" t="s">
        <v>128</v>
      </c>
      <c r="E16" s="41">
        <v>18</v>
      </c>
      <c r="F16" s="42"/>
      <c r="G16" s="34"/>
      <c r="H16" s="34"/>
      <c r="I16" s="34"/>
      <c r="J16" s="34"/>
      <c r="K16" s="34"/>
      <c r="L16" s="34"/>
      <c r="M16" s="34"/>
      <c r="N16" s="34"/>
      <c r="O16" s="34"/>
      <c r="P16" s="34"/>
      <c r="Q16" s="34"/>
      <c r="R16" s="34"/>
      <c r="S16" s="34"/>
      <c r="T16" s="34"/>
      <c r="U16" s="34"/>
      <c r="V16" s="34"/>
      <c r="W16" s="34"/>
    </row>
    <row r="17" spans="1:23" s="43" customFormat="1" ht="15" customHeight="1" x14ac:dyDescent="0.25">
      <c r="A17" s="38">
        <v>1</v>
      </c>
      <c r="B17" s="38" t="e">
        <f t="shared" si="1"/>
        <v>#REF!</v>
      </c>
      <c r="C17" s="39">
        <f>IFERROR(VLOOKUP(B17,'CoCs, States, DDs'!B:D,3,0),0)</f>
        <v>0</v>
      </c>
      <c r="D17" s="40" t="s">
        <v>129</v>
      </c>
      <c r="E17" s="41">
        <v>19</v>
      </c>
      <c r="F17" s="42"/>
      <c r="G17" s="34"/>
      <c r="H17" s="34"/>
      <c r="I17" s="34"/>
      <c r="J17" s="34"/>
      <c r="K17" s="34"/>
      <c r="L17" s="34"/>
      <c r="M17" s="34"/>
      <c r="N17" s="34"/>
      <c r="O17" s="34"/>
      <c r="P17" s="34"/>
      <c r="Q17" s="34"/>
      <c r="R17" s="34"/>
      <c r="S17" s="34"/>
      <c r="T17" s="34"/>
      <c r="U17" s="34"/>
      <c r="V17" s="34"/>
      <c r="W17" s="34"/>
    </row>
    <row r="18" spans="1:23" s="43" customFormat="1" ht="15" customHeight="1" x14ac:dyDescent="0.25">
      <c r="A18" s="38">
        <v>1</v>
      </c>
      <c r="B18" s="38" t="e">
        <f t="shared" si="1"/>
        <v>#REF!</v>
      </c>
      <c r="C18" s="39">
        <f>IFERROR(VLOOKUP(B18,'CoCs, States, DDs'!B:D,3,0),0)</f>
        <v>0</v>
      </c>
      <c r="D18" s="40" t="s">
        <v>130</v>
      </c>
      <c r="E18" s="41">
        <v>20</v>
      </c>
      <c r="F18" s="42"/>
      <c r="G18" s="34"/>
      <c r="H18" s="34"/>
      <c r="I18" s="34"/>
      <c r="J18" s="34"/>
      <c r="K18" s="34"/>
      <c r="L18" s="34"/>
      <c r="M18" s="34"/>
      <c r="N18" s="34"/>
      <c r="O18" s="34"/>
      <c r="P18" s="34"/>
      <c r="Q18" s="34"/>
      <c r="R18" s="34"/>
      <c r="S18" s="34"/>
      <c r="T18" s="34"/>
      <c r="U18" s="34"/>
      <c r="V18" s="34"/>
      <c r="W18" s="34"/>
    </row>
    <row r="19" spans="1:23" s="43" customFormat="1" ht="15" customHeight="1" x14ac:dyDescent="0.25">
      <c r="A19" s="38">
        <v>1</v>
      </c>
      <c r="B19" s="38" t="e">
        <f t="shared" si="1"/>
        <v>#REF!</v>
      </c>
      <c r="C19" s="39">
        <f>IFERROR(VLOOKUP(B19,'CoCs, States, DDs'!B:D,3,0),0)</f>
        <v>0</v>
      </c>
      <c r="D19" s="40" t="s">
        <v>131</v>
      </c>
      <c r="E19" s="41">
        <v>21</v>
      </c>
      <c r="F19" s="42"/>
      <c r="G19" s="34"/>
      <c r="H19" s="34"/>
      <c r="I19" s="34"/>
      <c r="J19" s="34"/>
      <c r="K19" s="34"/>
      <c r="L19" s="34"/>
      <c r="M19" s="34"/>
      <c r="N19" s="34"/>
      <c r="O19" s="34"/>
      <c r="P19" s="34"/>
      <c r="Q19" s="34"/>
      <c r="R19" s="34"/>
      <c r="S19" s="34"/>
      <c r="T19" s="34"/>
      <c r="U19" s="34"/>
      <c r="V19" s="34"/>
      <c r="W19" s="34"/>
    </row>
    <row r="20" spans="1:23" s="43" customFormat="1" ht="15" customHeight="1" x14ac:dyDescent="0.25">
      <c r="A20" s="38">
        <v>1</v>
      </c>
      <c r="B20" s="38" t="e">
        <f t="shared" ref="B20:B35" si="2">B19</f>
        <v>#REF!</v>
      </c>
      <c r="C20" s="39">
        <f>IFERROR(VLOOKUP(B20,'CoCs, States, DDs'!B:D,3,0),0)</f>
        <v>0</v>
      </c>
      <c r="D20" s="40" t="s">
        <v>132</v>
      </c>
      <c r="E20" s="41">
        <v>22</v>
      </c>
      <c r="F20" s="42"/>
      <c r="G20" s="34"/>
      <c r="H20" s="34"/>
      <c r="I20" s="34"/>
      <c r="J20" s="34"/>
      <c r="K20" s="34"/>
      <c r="L20" s="34"/>
      <c r="M20" s="34"/>
      <c r="N20" s="34"/>
      <c r="O20" s="34"/>
      <c r="P20" s="34"/>
      <c r="Q20" s="34"/>
      <c r="R20" s="34"/>
      <c r="S20" s="34"/>
      <c r="T20" s="34"/>
      <c r="U20" s="34"/>
      <c r="V20" s="34"/>
      <c r="W20" s="34"/>
    </row>
    <row r="21" spans="1:23" s="43" customFormat="1" ht="15" customHeight="1" x14ac:dyDescent="0.25">
      <c r="A21" s="38">
        <v>1</v>
      </c>
      <c r="B21" s="38" t="e">
        <f t="shared" si="2"/>
        <v>#REF!</v>
      </c>
      <c r="C21" s="39">
        <f>IFERROR(VLOOKUP(B21,'CoCs, States, DDs'!B:D,3,0),0)</f>
        <v>0</v>
      </c>
      <c r="D21" s="40" t="s">
        <v>133</v>
      </c>
      <c r="E21" s="41">
        <v>23</v>
      </c>
      <c r="F21" s="42"/>
      <c r="G21" s="34"/>
      <c r="H21" s="34"/>
      <c r="I21" s="34"/>
      <c r="J21" s="34"/>
      <c r="K21" s="34"/>
      <c r="L21" s="34"/>
      <c r="M21" s="34"/>
      <c r="N21" s="34"/>
      <c r="O21" s="34"/>
      <c r="P21" s="34"/>
      <c r="Q21" s="34"/>
      <c r="R21" s="34"/>
      <c r="S21" s="34"/>
      <c r="T21" s="34"/>
      <c r="U21" s="34"/>
      <c r="V21" s="34"/>
      <c r="W21" s="34"/>
    </row>
    <row r="22" spans="1:23" s="43" customFormat="1" ht="15" customHeight="1" x14ac:dyDescent="0.25">
      <c r="A22" s="38">
        <v>1</v>
      </c>
      <c r="B22" s="38" t="e">
        <f t="shared" si="2"/>
        <v>#REF!</v>
      </c>
      <c r="C22" s="39">
        <f>IFERROR(VLOOKUP(B22,'CoCs, States, DDs'!B:D,3,0),0)</f>
        <v>0</v>
      </c>
      <c r="D22" s="40" t="s">
        <v>134</v>
      </c>
      <c r="E22" s="41">
        <v>24</v>
      </c>
      <c r="F22" s="42"/>
      <c r="G22" s="34"/>
      <c r="H22" s="34"/>
      <c r="I22" s="34"/>
      <c r="J22" s="34"/>
      <c r="K22" s="34"/>
      <c r="L22" s="34"/>
      <c r="M22" s="34"/>
      <c r="N22" s="34"/>
      <c r="O22" s="34"/>
      <c r="P22" s="34"/>
      <c r="Q22" s="34"/>
      <c r="R22" s="34"/>
      <c r="S22" s="34"/>
      <c r="T22" s="34"/>
      <c r="U22" s="34"/>
      <c r="V22" s="34"/>
      <c r="W22" s="34"/>
    </row>
    <row r="23" spans="1:23" s="43" customFormat="1" ht="15" customHeight="1" x14ac:dyDescent="0.25">
      <c r="A23" s="38">
        <v>1</v>
      </c>
      <c r="B23" s="38" t="e">
        <f t="shared" si="2"/>
        <v>#REF!</v>
      </c>
      <c r="C23" s="39">
        <f>IFERROR(VLOOKUP(B23,'CoCs, States, DDs'!B:D,3,0),0)</f>
        <v>0</v>
      </c>
      <c r="D23" s="40" t="s">
        <v>135</v>
      </c>
      <c r="E23" s="41">
        <v>25</v>
      </c>
      <c r="F23" s="42"/>
      <c r="G23" s="34"/>
      <c r="H23" s="34"/>
      <c r="I23" s="34"/>
      <c r="J23" s="34"/>
      <c r="K23" s="34"/>
      <c r="L23" s="34"/>
      <c r="M23" s="34"/>
      <c r="N23" s="34"/>
      <c r="O23" s="34"/>
      <c r="P23" s="34"/>
      <c r="Q23" s="34"/>
      <c r="R23" s="34"/>
      <c r="S23" s="34"/>
      <c r="T23" s="34"/>
      <c r="U23" s="34"/>
      <c r="V23" s="34"/>
      <c r="W23" s="34"/>
    </row>
    <row r="24" spans="1:23" s="43" customFormat="1" ht="15" customHeight="1" x14ac:dyDescent="0.25">
      <c r="A24" s="38">
        <v>1</v>
      </c>
      <c r="B24" s="38" t="e">
        <f t="shared" si="2"/>
        <v>#REF!</v>
      </c>
      <c r="C24" s="39">
        <f>IFERROR(VLOOKUP(B24,'CoCs, States, DDs'!B:D,3,0),0)</f>
        <v>0</v>
      </c>
      <c r="D24" s="40" t="s">
        <v>136</v>
      </c>
      <c r="E24" s="41">
        <v>26</v>
      </c>
      <c r="F24" s="42"/>
      <c r="G24" s="34"/>
      <c r="H24" s="34"/>
      <c r="I24" s="34"/>
      <c r="J24" s="34"/>
      <c r="K24" s="34"/>
      <c r="L24" s="34"/>
      <c r="M24" s="34"/>
      <c r="N24" s="34"/>
      <c r="O24" s="34"/>
      <c r="P24" s="34"/>
      <c r="Q24" s="34"/>
      <c r="R24" s="34"/>
      <c r="S24" s="34"/>
      <c r="T24" s="34"/>
      <c r="U24" s="34"/>
      <c r="V24" s="34"/>
      <c r="W24" s="34"/>
    </row>
    <row r="25" spans="1:23" s="43" customFormat="1" ht="15" customHeight="1" x14ac:dyDescent="0.25">
      <c r="A25" s="38">
        <v>1</v>
      </c>
      <c r="B25" s="38" t="e">
        <f t="shared" si="2"/>
        <v>#REF!</v>
      </c>
      <c r="C25" s="39">
        <f>IFERROR(VLOOKUP(B25,'CoCs, States, DDs'!B:D,3,0),0)</f>
        <v>0</v>
      </c>
      <c r="D25" s="40" t="s">
        <v>137</v>
      </c>
      <c r="E25" s="41">
        <v>27</v>
      </c>
      <c r="F25" s="42"/>
      <c r="G25" s="34"/>
      <c r="H25" s="34"/>
      <c r="I25" s="34"/>
      <c r="J25" s="34"/>
      <c r="K25" s="34"/>
      <c r="L25" s="34"/>
      <c r="M25" s="34"/>
      <c r="N25" s="34"/>
      <c r="O25" s="34"/>
      <c r="P25" s="34"/>
      <c r="Q25" s="34"/>
      <c r="R25" s="34"/>
      <c r="S25" s="34"/>
      <c r="T25" s="34"/>
      <c r="U25" s="34"/>
      <c r="V25" s="34"/>
      <c r="W25" s="34"/>
    </row>
    <row r="26" spans="1:23" s="43" customFormat="1" ht="15" customHeight="1" x14ac:dyDescent="0.25">
      <c r="A26" s="38">
        <v>1</v>
      </c>
      <c r="B26" s="38" t="e">
        <f t="shared" si="2"/>
        <v>#REF!</v>
      </c>
      <c r="C26" s="39">
        <f>IFERROR(VLOOKUP(B26,'CoCs, States, DDs'!B:D,3,0),0)</f>
        <v>0</v>
      </c>
      <c r="D26" s="40" t="s">
        <v>138</v>
      </c>
      <c r="E26" s="41">
        <v>28</v>
      </c>
      <c r="F26" s="42"/>
      <c r="G26" s="34"/>
      <c r="H26" s="34"/>
      <c r="I26" s="34"/>
      <c r="J26" s="34"/>
      <c r="K26" s="34"/>
      <c r="L26" s="34"/>
      <c r="M26" s="34"/>
      <c r="N26" s="34"/>
      <c r="O26" s="34"/>
      <c r="P26" s="34"/>
      <c r="Q26" s="34"/>
      <c r="R26" s="34"/>
      <c r="S26" s="34"/>
      <c r="T26" s="34"/>
      <c r="U26" s="34"/>
      <c r="V26" s="34"/>
      <c r="W26" s="34"/>
    </row>
    <row r="27" spans="1:23" s="43" customFormat="1" ht="15" customHeight="1" x14ac:dyDescent="0.25">
      <c r="A27" s="38">
        <v>1</v>
      </c>
      <c r="B27" s="38" t="e">
        <f t="shared" si="2"/>
        <v>#REF!</v>
      </c>
      <c r="C27" s="39">
        <f>IFERROR(VLOOKUP(B27,'CoCs, States, DDs'!B:D,3,0),0)</f>
        <v>0</v>
      </c>
      <c r="D27" s="40" t="s">
        <v>139</v>
      </c>
      <c r="E27" s="41">
        <v>29</v>
      </c>
      <c r="F27" s="42"/>
      <c r="G27" s="34"/>
      <c r="H27" s="34"/>
      <c r="I27" s="34"/>
      <c r="J27" s="34"/>
      <c r="K27" s="34"/>
      <c r="L27" s="34"/>
      <c r="M27" s="34"/>
      <c r="N27" s="34"/>
      <c r="O27" s="34"/>
      <c r="P27" s="34"/>
      <c r="Q27" s="34"/>
      <c r="R27" s="34"/>
      <c r="S27" s="34"/>
      <c r="T27" s="34"/>
      <c r="U27" s="34"/>
      <c r="V27" s="34"/>
      <c r="W27" s="34"/>
    </row>
    <row r="28" spans="1:23" s="43" customFormat="1" ht="15" customHeight="1" x14ac:dyDescent="0.25">
      <c r="A28" s="38">
        <v>1</v>
      </c>
      <c r="B28" s="38" t="e">
        <f t="shared" si="2"/>
        <v>#REF!</v>
      </c>
      <c r="C28" s="39">
        <f>IFERROR(VLOOKUP(B28,'CoCs, States, DDs'!B:D,3,0),0)</f>
        <v>0</v>
      </c>
      <c r="D28" s="40" t="s">
        <v>140</v>
      </c>
      <c r="E28" s="41">
        <v>30</v>
      </c>
      <c r="F28" s="42"/>
      <c r="G28" s="34"/>
      <c r="H28" s="34"/>
      <c r="I28" s="34"/>
      <c r="J28" s="34"/>
      <c r="K28" s="34"/>
      <c r="L28" s="34"/>
      <c r="M28" s="34"/>
      <c r="N28" s="34"/>
      <c r="O28" s="34"/>
      <c r="P28" s="34"/>
      <c r="Q28" s="34"/>
      <c r="R28" s="34"/>
      <c r="S28" s="34"/>
      <c r="T28" s="34"/>
      <c r="U28" s="34"/>
      <c r="V28" s="34"/>
      <c r="W28" s="34"/>
    </row>
    <row r="29" spans="1:23" s="43" customFormat="1" ht="15" customHeight="1" x14ac:dyDescent="0.25">
      <c r="A29" s="38">
        <v>1</v>
      </c>
      <c r="B29" s="38" t="e">
        <f t="shared" si="2"/>
        <v>#REF!</v>
      </c>
      <c r="C29" s="39">
        <f>IFERROR(VLOOKUP(B29,'CoCs, States, DDs'!B:D,3,0),0)</f>
        <v>0</v>
      </c>
      <c r="D29" s="40" t="s">
        <v>141</v>
      </c>
      <c r="E29" s="41">
        <v>31</v>
      </c>
      <c r="F29" s="42"/>
      <c r="G29" s="34"/>
      <c r="H29" s="34"/>
      <c r="I29" s="34"/>
      <c r="J29" s="34"/>
      <c r="K29" s="34"/>
      <c r="L29" s="34"/>
      <c r="M29" s="34"/>
      <c r="N29" s="34"/>
      <c r="O29" s="34"/>
      <c r="P29" s="34"/>
      <c r="Q29" s="34"/>
      <c r="R29" s="34"/>
      <c r="S29" s="34"/>
      <c r="T29" s="34"/>
      <c r="U29" s="34"/>
      <c r="V29" s="34"/>
      <c r="W29" s="34"/>
    </row>
    <row r="30" spans="1:23" s="43" customFormat="1" ht="15" customHeight="1" x14ac:dyDescent="0.25">
      <c r="A30" s="38">
        <v>1</v>
      </c>
      <c r="B30" s="38" t="e">
        <f t="shared" si="2"/>
        <v>#REF!</v>
      </c>
      <c r="C30" s="39">
        <f>IFERROR(VLOOKUP(B30,'CoCs, States, DDs'!B:D,3,0),0)</f>
        <v>0</v>
      </c>
      <c r="D30" s="40" t="s">
        <v>142</v>
      </c>
      <c r="E30" s="41">
        <v>32</v>
      </c>
      <c r="F30" s="42"/>
      <c r="G30" s="34"/>
      <c r="H30" s="34"/>
      <c r="I30" s="34"/>
      <c r="J30" s="34"/>
      <c r="K30" s="34"/>
      <c r="L30" s="34"/>
      <c r="M30" s="34"/>
      <c r="N30" s="34"/>
      <c r="O30" s="34"/>
      <c r="P30" s="34"/>
      <c r="Q30" s="34"/>
      <c r="R30" s="34"/>
      <c r="S30" s="34"/>
      <c r="T30" s="34"/>
      <c r="U30" s="34"/>
      <c r="V30" s="34"/>
      <c r="W30" s="34"/>
    </row>
    <row r="31" spans="1:23" s="43" customFormat="1" ht="15" customHeight="1" x14ac:dyDescent="0.25">
      <c r="A31" s="38">
        <v>1</v>
      </c>
      <c r="B31" s="38" t="e">
        <f t="shared" si="2"/>
        <v>#REF!</v>
      </c>
      <c r="C31" s="39">
        <f>IFERROR(VLOOKUP(B31,'CoCs, States, DDs'!B:D,3,0),0)</f>
        <v>0</v>
      </c>
      <c r="D31" s="40" t="s">
        <v>143</v>
      </c>
      <c r="E31" s="41">
        <v>33</v>
      </c>
      <c r="F31" s="42"/>
      <c r="G31" s="34"/>
      <c r="H31" s="34"/>
      <c r="I31" s="34"/>
      <c r="J31" s="34"/>
      <c r="K31" s="34"/>
      <c r="L31" s="34"/>
      <c r="M31" s="34"/>
      <c r="N31" s="34"/>
      <c r="O31" s="34"/>
      <c r="P31" s="34"/>
      <c r="Q31" s="34"/>
      <c r="R31" s="34"/>
      <c r="S31" s="34"/>
      <c r="T31" s="34"/>
      <c r="U31" s="34"/>
      <c r="V31" s="34"/>
      <c r="W31" s="34"/>
    </row>
    <row r="32" spans="1:23" x14ac:dyDescent="0.25">
      <c r="A32" s="38">
        <v>1</v>
      </c>
      <c r="B32" s="38" t="e">
        <f t="shared" si="2"/>
        <v>#REF!</v>
      </c>
      <c r="C32" s="39">
        <f>IFERROR(VLOOKUP(B32,'CoCs, States, DDs'!B:D,3,0),0)</f>
        <v>0</v>
      </c>
      <c r="D32" s="44" t="s">
        <v>144</v>
      </c>
      <c r="E32" s="45">
        <v>34</v>
      </c>
      <c r="F32" s="42"/>
      <c r="G32" s="34"/>
      <c r="H32" s="34"/>
      <c r="I32" s="34"/>
      <c r="J32" s="34"/>
      <c r="K32" s="34"/>
      <c r="L32" s="34"/>
      <c r="M32" s="34"/>
      <c r="N32" s="34"/>
      <c r="O32" s="34"/>
      <c r="P32" s="34"/>
      <c r="Q32" s="34"/>
      <c r="R32" s="34"/>
      <c r="S32" s="34"/>
      <c r="T32" s="34"/>
      <c r="U32" s="34"/>
      <c r="V32" s="34"/>
      <c r="W32" s="34"/>
    </row>
    <row r="33" spans="1:23" x14ac:dyDescent="0.25">
      <c r="A33" s="38">
        <v>1</v>
      </c>
      <c r="B33" s="38" t="e">
        <f t="shared" si="2"/>
        <v>#REF!</v>
      </c>
      <c r="C33" s="39">
        <f>IFERROR(VLOOKUP(B33,'CoCs, States, DDs'!B:D,3,0),0)</f>
        <v>0</v>
      </c>
      <c r="D33" s="44" t="s">
        <v>145</v>
      </c>
      <c r="E33" s="45">
        <v>35</v>
      </c>
      <c r="F33" s="42"/>
      <c r="G33" s="34"/>
      <c r="H33" s="34"/>
      <c r="I33" s="34"/>
      <c r="J33" s="34"/>
      <c r="K33" s="34"/>
      <c r="L33" s="34"/>
      <c r="M33" s="34"/>
      <c r="N33" s="34"/>
      <c r="O33" s="34"/>
      <c r="P33" s="34"/>
      <c r="Q33" s="34"/>
      <c r="R33" s="34"/>
      <c r="S33" s="34"/>
      <c r="T33" s="34"/>
      <c r="U33" s="34"/>
      <c r="V33" s="34"/>
      <c r="W33" s="34"/>
    </row>
    <row r="34" spans="1:23" x14ac:dyDescent="0.25">
      <c r="A34" s="38">
        <v>1</v>
      </c>
      <c r="B34" s="38" t="e">
        <f t="shared" si="2"/>
        <v>#REF!</v>
      </c>
      <c r="C34" s="39">
        <f>IFERROR(VLOOKUP(B34,'CoCs, States, DDs'!B:D,3,0),0)</f>
        <v>0</v>
      </c>
      <c r="D34" s="44" t="s">
        <v>146</v>
      </c>
      <c r="E34" s="45">
        <v>36</v>
      </c>
      <c r="F34" s="42"/>
      <c r="G34" s="34"/>
      <c r="H34" s="34"/>
      <c r="I34" s="34"/>
      <c r="J34" s="34"/>
      <c r="K34" s="34"/>
      <c r="L34" s="34"/>
      <c r="M34" s="34"/>
      <c r="N34" s="34"/>
      <c r="O34" s="34"/>
      <c r="P34" s="34"/>
      <c r="Q34" s="34"/>
      <c r="R34" s="34"/>
      <c r="S34" s="34"/>
      <c r="T34" s="34"/>
      <c r="U34" s="34"/>
      <c r="V34" s="34"/>
      <c r="W34" s="34"/>
    </row>
    <row r="35" spans="1:23" x14ac:dyDescent="0.25">
      <c r="A35" s="38">
        <v>1</v>
      </c>
      <c r="B35" s="38" t="e">
        <f t="shared" si="2"/>
        <v>#REF!</v>
      </c>
      <c r="C35" s="39">
        <f>IFERROR(VLOOKUP(B35,'CoCs, States, DDs'!B:D,3,0),0)</f>
        <v>0</v>
      </c>
      <c r="D35" s="44" t="s">
        <v>147</v>
      </c>
      <c r="E35" s="45">
        <v>37</v>
      </c>
      <c r="F35" s="42"/>
      <c r="G35" s="34"/>
      <c r="H35" s="34"/>
      <c r="I35" s="34"/>
      <c r="J35" s="34"/>
      <c r="K35" s="34"/>
      <c r="L35" s="34"/>
      <c r="M35" s="34"/>
      <c r="N35" s="34"/>
      <c r="O35" s="34"/>
      <c r="P35" s="34"/>
      <c r="Q35" s="34"/>
      <c r="R35" s="34"/>
      <c r="S35" s="34"/>
      <c r="T35" s="34"/>
      <c r="U35" s="34"/>
      <c r="V35" s="34"/>
      <c r="W35" s="34"/>
    </row>
    <row r="36" spans="1:23" x14ac:dyDescent="0.25">
      <c r="A36" s="38">
        <v>1</v>
      </c>
      <c r="B36" s="38" t="e">
        <f t="shared" ref="B36:B51" si="3">B35</f>
        <v>#REF!</v>
      </c>
      <c r="C36" s="39">
        <f>IFERROR(VLOOKUP(B36,'CoCs, States, DDs'!B:D,3,0),0)</f>
        <v>0</v>
      </c>
      <c r="D36" s="44" t="s">
        <v>148</v>
      </c>
      <c r="E36" s="45">
        <v>38</v>
      </c>
      <c r="F36" s="42"/>
      <c r="G36" s="34"/>
      <c r="H36" s="34"/>
      <c r="I36" s="34"/>
      <c r="J36" s="34"/>
      <c r="K36" s="34"/>
      <c r="L36" s="34"/>
      <c r="M36" s="34"/>
      <c r="N36" s="34"/>
      <c r="O36" s="34"/>
      <c r="P36" s="34"/>
      <c r="Q36" s="34"/>
      <c r="R36" s="34"/>
      <c r="S36" s="34"/>
      <c r="T36" s="34"/>
      <c r="U36" s="34"/>
      <c r="V36" s="34"/>
      <c r="W36" s="34"/>
    </row>
    <row r="37" spans="1:23" x14ac:dyDescent="0.25">
      <c r="A37" s="38">
        <v>1</v>
      </c>
      <c r="B37" s="38" t="e">
        <f t="shared" si="3"/>
        <v>#REF!</v>
      </c>
      <c r="C37" s="39">
        <f>IFERROR(VLOOKUP(B37,'CoCs, States, DDs'!B:D,3,0),0)</f>
        <v>0</v>
      </c>
      <c r="D37" s="44" t="s">
        <v>149</v>
      </c>
      <c r="E37" s="45">
        <v>39</v>
      </c>
      <c r="F37" s="42"/>
      <c r="G37" s="34"/>
      <c r="H37" s="34"/>
      <c r="I37" s="34"/>
      <c r="J37" s="34"/>
      <c r="K37" s="34"/>
      <c r="L37" s="34"/>
      <c r="M37" s="34"/>
      <c r="N37" s="34"/>
      <c r="O37" s="34"/>
      <c r="P37" s="34"/>
      <c r="Q37" s="34"/>
      <c r="R37" s="34"/>
      <c r="S37" s="34"/>
      <c r="T37" s="34"/>
      <c r="U37" s="34"/>
      <c r="V37" s="34"/>
      <c r="W37" s="34"/>
    </row>
    <row r="38" spans="1:23" x14ac:dyDescent="0.25">
      <c r="A38" s="38">
        <v>1</v>
      </c>
      <c r="B38" s="38" t="e">
        <f t="shared" si="3"/>
        <v>#REF!</v>
      </c>
      <c r="C38" s="39">
        <f>IFERROR(VLOOKUP(B38,'CoCs, States, DDs'!B:D,3,0),0)</f>
        <v>0</v>
      </c>
      <c r="D38" s="44" t="s">
        <v>150</v>
      </c>
      <c r="E38" s="45">
        <v>40</v>
      </c>
      <c r="F38" s="42"/>
      <c r="G38" s="34"/>
      <c r="H38" s="34"/>
      <c r="I38" s="34"/>
      <c r="J38" s="34"/>
      <c r="K38" s="34"/>
      <c r="L38" s="34"/>
      <c r="M38" s="34"/>
      <c r="N38" s="34"/>
      <c r="O38" s="34"/>
      <c r="P38" s="34"/>
      <c r="Q38" s="34"/>
      <c r="R38" s="34"/>
      <c r="S38" s="34"/>
      <c r="T38" s="34"/>
      <c r="U38" s="34"/>
      <c r="V38" s="34"/>
      <c r="W38" s="34"/>
    </row>
    <row r="39" spans="1:23" x14ac:dyDescent="0.25">
      <c r="A39" s="38">
        <v>1</v>
      </c>
      <c r="B39" s="38" t="e">
        <f t="shared" si="3"/>
        <v>#REF!</v>
      </c>
      <c r="C39" s="39">
        <f>IFERROR(VLOOKUP(B39,'CoCs, States, DDs'!B:D,3,0),0)</f>
        <v>0</v>
      </c>
      <c r="D39" s="44" t="s">
        <v>151</v>
      </c>
      <c r="E39" s="45">
        <v>41</v>
      </c>
      <c r="F39" s="42"/>
      <c r="G39" s="34"/>
      <c r="H39" s="34"/>
      <c r="I39" s="34"/>
      <c r="J39" s="34"/>
      <c r="K39" s="34"/>
      <c r="L39" s="34"/>
      <c r="M39" s="34"/>
      <c r="N39" s="34"/>
      <c r="O39" s="34"/>
      <c r="P39" s="34"/>
      <c r="Q39" s="34"/>
      <c r="R39" s="34"/>
      <c r="S39" s="34"/>
      <c r="T39" s="34"/>
      <c r="U39" s="34"/>
      <c r="V39" s="34"/>
      <c r="W39" s="34"/>
    </row>
    <row r="40" spans="1:23" x14ac:dyDescent="0.25">
      <c r="A40" s="38">
        <v>1</v>
      </c>
      <c r="B40" s="38" t="e">
        <f t="shared" si="3"/>
        <v>#REF!</v>
      </c>
      <c r="C40" s="39">
        <f>IFERROR(VLOOKUP(B40,'CoCs, States, DDs'!B:D,3,0),0)</f>
        <v>0</v>
      </c>
      <c r="D40" s="44" t="s">
        <v>152</v>
      </c>
      <c r="E40" s="45">
        <v>42</v>
      </c>
      <c r="F40" s="42"/>
      <c r="G40" s="34"/>
      <c r="H40" s="34"/>
      <c r="I40" s="34"/>
      <c r="J40" s="34"/>
      <c r="K40" s="34"/>
      <c r="L40" s="34"/>
      <c r="M40" s="34"/>
      <c r="N40" s="34"/>
      <c r="O40" s="34"/>
      <c r="P40" s="34"/>
      <c r="Q40" s="34"/>
      <c r="R40" s="34"/>
      <c r="S40" s="34"/>
      <c r="T40" s="34"/>
      <c r="U40" s="34"/>
      <c r="V40" s="34"/>
      <c r="W40" s="34"/>
    </row>
    <row r="41" spans="1:23" x14ac:dyDescent="0.25">
      <c r="A41" s="38">
        <v>1</v>
      </c>
      <c r="B41" s="38" t="e">
        <f t="shared" si="3"/>
        <v>#REF!</v>
      </c>
      <c r="C41" s="39">
        <f>IFERROR(VLOOKUP(B41,'CoCs, States, DDs'!B:D,3,0),0)</f>
        <v>0</v>
      </c>
      <c r="D41" s="44" t="s">
        <v>153</v>
      </c>
      <c r="E41" s="45">
        <v>43</v>
      </c>
      <c r="F41" s="42"/>
      <c r="G41" s="34"/>
      <c r="H41" s="34"/>
      <c r="I41" s="34"/>
      <c r="J41" s="34"/>
      <c r="K41" s="34"/>
      <c r="L41" s="34"/>
      <c r="M41" s="34"/>
      <c r="N41" s="34"/>
      <c r="O41" s="34"/>
      <c r="P41" s="34"/>
      <c r="Q41" s="34"/>
      <c r="R41" s="34"/>
      <c r="S41" s="34"/>
      <c r="T41" s="34"/>
      <c r="U41" s="34"/>
      <c r="V41" s="34"/>
      <c r="W41" s="34"/>
    </row>
    <row r="42" spans="1:23" x14ac:dyDescent="0.25">
      <c r="A42" s="38">
        <v>1</v>
      </c>
      <c r="B42" s="38" t="e">
        <f t="shared" si="3"/>
        <v>#REF!</v>
      </c>
      <c r="C42" s="39">
        <f>IFERROR(VLOOKUP(B42,'CoCs, States, DDs'!B:D,3,0),0)</f>
        <v>0</v>
      </c>
      <c r="D42" s="44" t="s">
        <v>154</v>
      </c>
      <c r="E42" s="45">
        <v>44</v>
      </c>
      <c r="F42" s="42"/>
      <c r="G42" s="34"/>
      <c r="H42" s="34"/>
      <c r="I42" s="34"/>
      <c r="J42" s="34"/>
      <c r="K42" s="34"/>
      <c r="L42" s="34"/>
      <c r="M42" s="34"/>
      <c r="N42" s="34"/>
      <c r="O42" s="34"/>
      <c r="P42" s="34"/>
      <c r="Q42" s="34"/>
      <c r="R42" s="34"/>
      <c r="S42" s="34"/>
      <c r="T42" s="34"/>
      <c r="U42" s="34"/>
      <c r="V42" s="34"/>
      <c r="W42" s="34"/>
    </row>
    <row r="43" spans="1:23" x14ac:dyDescent="0.25">
      <c r="A43" s="38">
        <v>1</v>
      </c>
      <c r="B43" s="38" t="e">
        <f t="shared" si="3"/>
        <v>#REF!</v>
      </c>
      <c r="C43" s="39">
        <f>IFERROR(VLOOKUP(B43,'CoCs, States, DDs'!B:D,3,0),0)</f>
        <v>0</v>
      </c>
      <c r="D43" s="44" t="s">
        <v>155</v>
      </c>
      <c r="E43" s="45">
        <v>45</v>
      </c>
      <c r="F43" s="42"/>
      <c r="G43" s="34"/>
      <c r="H43" s="34"/>
      <c r="I43" s="34"/>
      <c r="J43" s="34"/>
      <c r="K43" s="34"/>
      <c r="L43" s="34"/>
      <c r="M43" s="34"/>
      <c r="N43" s="34"/>
      <c r="O43" s="34"/>
      <c r="P43" s="34"/>
      <c r="Q43" s="34"/>
      <c r="R43" s="34"/>
      <c r="S43" s="34"/>
      <c r="T43" s="34"/>
      <c r="U43" s="34"/>
      <c r="V43" s="34"/>
      <c r="W43" s="34"/>
    </row>
    <row r="44" spans="1:23" x14ac:dyDescent="0.25">
      <c r="A44" s="38">
        <v>1</v>
      </c>
      <c r="B44" s="38" t="e">
        <f t="shared" si="3"/>
        <v>#REF!</v>
      </c>
      <c r="C44" s="39">
        <f>IFERROR(VLOOKUP(B44,'CoCs, States, DDs'!B:D,3,0),0)</f>
        <v>0</v>
      </c>
      <c r="D44" s="44" t="s">
        <v>156</v>
      </c>
      <c r="E44" s="45">
        <v>46</v>
      </c>
      <c r="F44" s="42"/>
      <c r="G44" s="34"/>
      <c r="H44" s="34"/>
      <c r="I44" s="34"/>
      <c r="J44" s="34"/>
      <c r="K44" s="34"/>
      <c r="L44" s="34"/>
      <c r="M44" s="34"/>
      <c r="N44" s="34"/>
      <c r="O44" s="34"/>
      <c r="P44" s="34"/>
      <c r="Q44" s="34"/>
      <c r="R44" s="34"/>
      <c r="S44" s="34"/>
      <c r="T44" s="34"/>
      <c r="U44" s="34"/>
      <c r="V44" s="34"/>
      <c r="W44" s="34"/>
    </row>
    <row r="45" spans="1:23" x14ac:dyDescent="0.25">
      <c r="A45" s="38">
        <v>1</v>
      </c>
      <c r="B45" s="38" t="e">
        <f t="shared" si="3"/>
        <v>#REF!</v>
      </c>
      <c r="C45" s="39">
        <f>IFERROR(VLOOKUP(B45,'CoCs, States, DDs'!B:D,3,0),0)</f>
        <v>0</v>
      </c>
      <c r="D45" s="44" t="s">
        <v>157</v>
      </c>
      <c r="E45" s="45">
        <v>47</v>
      </c>
      <c r="F45" s="42"/>
      <c r="G45" s="34"/>
      <c r="H45" s="34"/>
      <c r="I45" s="34"/>
      <c r="J45" s="34"/>
      <c r="K45" s="34"/>
      <c r="L45" s="34"/>
      <c r="M45" s="34"/>
      <c r="N45" s="34"/>
      <c r="O45" s="34"/>
      <c r="P45" s="34"/>
      <c r="Q45" s="34"/>
      <c r="R45" s="34"/>
      <c r="S45" s="34"/>
      <c r="T45" s="34"/>
      <c r="U45" s="34"/>
      <c r="V45" s="34"/>
      <c r="W45" s="34"/>
    </row>
    <row r="46" spans="1:23" x14ac:dyDescent="0.25">
      <c r="A46" s="38">
        <v>1</v>
      </c>
      <c r="B46" s="38" t="e">
        <f t="shared" si="3"/>
        <v>#REF!</v>
      </c>
      <c r="C46" s="39">
        <f>IFERROR(VLOOKUP(B46,'CoCs, States, DDs'!B:D,3,0),0)</f>
        <v>0</v>
      </c>
      <c r="D46" s="44" t="s">
        <v>158</v>
      </c>
      <c r="E46" s="45">
        <v>48</v>
      </c>
      <c r="F46" s="42"/>
      <c r="G46" s="34"/>
      <c r="H46" s="34"/>
      <c r="I46" s="34"/>
      <c r="J46" s="34"/>
      <c r="K46" s="34"/>
      <c r="L46" s="34"/>
      <c r="M46" s="34"/>
      <c r="N46" s="34"/>
      <c r="O46" s="34"/>
      <c r="P46" s="34"/>
      <c r="Q46" s="34"/>
      <c r="R46" s="34"/>
      <c r="S46" s="34"/>
      <c r="T46" s="34"/>
      <c r="U46" s="34"/>
      <c r="V46" s="34"/>
      <c r="W46" s="34"/>
    </row>
    <row r="47" spans="1:23" x14ac:dyDescent="0.25">
      <c r="A47" s="38">
        <v>1</v>
      </c>
      <c r="B47" s="38" t="e">
        <f t="shared" si="3"/>
        <v>#REF!</v>
      </c>
      <c r="C47" s="39">
        <f>IFERROR(VLOOKUP(B47,'CoCs, States, DDs'!B:D,3,0),0)</f>
        <v>0</v>
      </c>
      <c r="D47" s="44" t="s">
        <v>159</v>
      </c>
      <c r="E47" s="45">
        <v>49</v>
      </c>
      <c r="F47" s="42"/>
      <c r="G47" s="34"/>
      <c r="H47" s="34"/>
      <c r="I47" s="34"/>
      <c r="J47" s="34"/>
      <c r="K47" s="34"/>
      <c r="L47" s="34"/>
      <c r="M47" s="34"/>
      <c r="N47" s="34"/>
      <c r="O47" s="34"/>
      <c r="P47" s="34"/>
      <c r="Q47" s="34"/>
      <c r="R47" s="34"/>
      <c r="S47" s="34"/>
      <c r="T47" s="34"/>
      <c r="U47" s="34"/>
      <c r="V47" s="34"/>
      <c r="W47" s="34"/>
    </row>
    <row r="48" spans="1:23" x14ac:dyDescent="0.25">
      <c r="A48" s="38">
        <v>1</v>
      </c>
      <c r="B48" s="38" t="e">
        <f t="shared" si="3"/>
        <v>#REF!</v>
      </c>
      <c r="C48" s="39">
        <f>IFERROR(VLOOKUP(B48,'CoCs, States, DDs'!B:D,3,0),0)</f>
        <v>0</v>
      </c>
      <c r="D48" s="44" t="s">
        <v>160</v>
      </c>
      <c r="E48" s="45">
        <v>50</v>
      </c>
      <c r="F48" s="42"/>
      <c r="G48" s="34"/>
      <c r="H48" s="34"/>
      <c r="I48" s="34"/>
      <c r="J48" s="34"/>
      <c r="K48" s="34"/>
      <c r="L48" s="34"/>
      <c r="M48" s="34"/>
      <c r="N48" s="34"/>
      <c r="O48" s="34"/>
      <c r="P48" s="34"/>
      <c r="Q48" s="34"/>
      <c r="R48" s="34"/>
      <c r="S48" s="34"/>
      <c r="T48" s="34"/>
      <c r="U48" s="34"/>
      <c r="V48" s="34"/>
      <c r="W48" s="34"/>
    </row>
    <row r="49" spans="1:23" x14ac:dyDescent="0.25">
      <c r="A49" s="38">
        <v>1</v>
      </c>
      <c r="B49" s="38" t="e">
        <f t="shared" si="3"/>
        <v>#REF!</v>
      </c>
      <c r="C49" s="39">
        <f>IFERROR(VLOOKUP(B49,'CoCs, States, DDs'!B:D,3,0),0)</f>
        <v>0</v>
      </c>
      <c r="D49" s="44" t="s">
        <v>161</v>
      </c>
      <c r="E49" s="45">
        <v>51</v>
      </c>
      <c r="F49" s="42"/>
      <c r="G49" s="34"/>
      <c r="H49" s="34"/>
      <c r="I49" s="34"/>
      <c r="J49" s="34"/>
      <c r="K49" s="34"/>
      <c r="L49" s="34"/>
      <c r="M49" s="34"/>
      <c r="N49" s="34"/>
      <c r="O49" s="34"/>
      <c r="P49" s="34"/>
      <c r="Q49" s="34"/>
      <c r="R49" s="34"/>
      <c r="S49" s="34"/>
      <c r="T49" s="34"/>
      <c r="U49" s="34"/>
      <c r="V49" s="34"/>
      <c r="W49" s="34"/>
    </row>
    <row r="50" spans="1:23" x14ac:dyDescent="0.25">
      <c r="A50" s="38">
        <v>1</v>
      </c>
      <c r="B50" s="38" t="e">
        <f t="shared" si="3"/>
        <v>#REF!</v>
      </c>
      <c r="C50" s="39">
        <f>IFERROR(VLOOKUP(B50,'CoCs, States, DDs'!B:D,3,0),0)</f>
        <v>0</v>
      </c>
      <c r="D50" s="44" t="s">
        <v>162</v>
      </c>
      <c r="E50" s="45">
        <v>52</v>
      </c>
      <c r="F50" s="42"/>
      <c r="G50" s="34"/>
      <c r="H50" s="34"/>
      <c r="I50" s="34"/>
      <c r="J50" s="34"/>
      <c r="K50" s="34"/>
      <c r="L50" s="34"/>
      <c r="M50" s="34"/>
      <c r="N50" s="34"/>
      <c r="O50" s="34"/>
      <c r="P50" s="34"/>
      <c r="Q50" s="34"/>
      <c r="R50" s="34"/>
      <c r="S50" s="34"/>
      <c r="T50" s="34"/>
      <c r="U50" s="34"/>
      <c r="V50" s="34"/>
      <c r="W50" s="34"/>
    </row>
    <row r="51" spans="1:23" x14ac:dyDescent="0.25">
      <c r="A51" s="38">
        <v>1</v>
      </c>
      <c r="B51" s="38" t="e">
        <f t="shared" si="3"/>
        <v>#REF!</v>
      </c>
      <c r="C51" s="39">
        <f>IFERROR(VLOOKUP(B51,'CoCs, States, DDs'!B:D,3,0),0)</f>
        <v>0</v>
      </c>
      <c r="D51" s="44" t="s">
        <v>163</v>
      </c>
      <c r="E51" s="45">
        <v>53</v>
      </c>
      <c r="F51" s="42"/>
      <c r="G51" s="34"/>
      <c r="H51" s="34"/>
      <c r="I51" s="34"/>
      <c r="J51" s="34"/>
      <c r="K51" s="34"/>
      <c r="L51" s="34"/>
      <c r="M51" s="34"/>
      <c r="N51" s="34"/>
      <c r="O51" s="34"/>
      <c r="P51" s="34"/>
      <c r="Q51" s="34"/>
      <c r="R51" s="34"/>
      <c r="S51" s="34"/>
      <c r="T51" s="34"/>
      <c r="U51" s="34"/>
      <c r="V51" s="34"/>
      <c r="W51" s="34"/>
    </row>
    <row r="52" spans="1:23" x14ac:dyDescent="0.25">
      <c r="A52" s="38">
        <v>1</v>
      </c>
      <c r="B52" s="38" t="e">
        <f t="shared" ref="B52:B67" si="4">B51</f>
        <v>#REF!</v>
      </c>
      <c r="C52" s="39">
        <f>IFERROR(VLOOKUP(B52,'CoCs, States, DDs'!B:D,3,0),0)</f>
        <v>0</v>
      </c>
      <c r="D52" s="44" t="s">
        <v>164</v>
      </c>
      <c r="E52" s="45">
        <v>54</v>
      </c>
      <c r="F52" s="42"/>
      <c r="G52" s="34"/>
      <c r="H52" s="34"/>
      <c r="I52" s="34"/>
      <c r="J52" s="34"/>
      <c r="K52" s="34"/>
      <c r="L52" s="34"/>
      <c r="M52" s="34"/>
      <c r="N52" s="34"/>
      <c r="O52" s="34"/>
      <c r="P52" s="34"/>
      <c r="Q52" s="34"/>
      <c r="R52" s="34"/>
      <c r="S52" s="34"/>
      <c r="T52" s="34"/>
      <c r="U52" s="34"/>
      <c r="V52" s="34"/>
      <c r="W52" s="34"/>
    </row>
    <row r="53" spans="1:23" x14ac:dyDescent="0.25">
      <c r="A53" s="38">
        <v>1</v>
      </c>
      <c r="B53" s="38" t="e">
        <f t="shared" si="4"/>
        <v>#REF!</v>
      </c>
      <c r="C53" s="39">
        <f>IFERROR(VLOOKUP(B53,'CoCs, States, DDs'!B:D,3,0),0)</f>
        <v>0</v>
      </c>
      <c r="D53" s="44" t="s">
        <v>165</v>
      </c>
      <c r="E53" s="45">
        <v>55</v>
      </c>
      <c r="F53" s="42"/>
      <c r="G53" s="34"/>
      <c r="H53" s="34"/>
      <c r="I53" s="34"/>
      <c r="J53" s="34"/>
      <c r="K53" s="34"/>
      <c r="L53" s="34"/>
      <c r="M53" s="34"/>
      <c r="N53" s="34"/>
      <c r="O53" s="34"/>
      <c r="P53" s="34"/>
      <c r="Q53" s="34"/>
      <c r="R53" s="34"/>
      <c r="S53" s="34"/>
      <c r="T53" s="34"/>
      <c r="U53" s="34"/>
      <c r="V53" s="34"/>
      <c r="W53" s="34"/>
    </row>
    <row r="54" spans="1:23" x14ac:dyDescent="0.25">
      <c r="A54" s="38">
        <v>1</v>
      </c>
      <c r="B54" s="38" t="e">
        <f t="shared" si="4"/>
        <v>#REF!</v>
      </c>
      <c r="C54" s="39">
        <f>IFERROR(VLOOKUP(B54,'CoCs, States, DDs'!B:D,3,0),0)</f>
        <v>0</v>
      </c>
      <c r="D54" s="44" t="s">
        <v>166</v>
      </c>
      <c r="E54" s="45">
        <v>56</v>
      </c>
      <c r="F54" s="42"/>
      <c r="G54" s="34"/>
      <c r="H54" s="34"/>
      <c r="I54" s="34"/>
      <c r="J54" s="34"/>
      <c r="K54" s="34"/>
      <c r="L54" s="34"/>
      <c r="M54" s="34"/>
      <c r="N54" s="34"/>
      <c r="O54" s="34"/>
      <c r="P54" s="34"/>
      <c r="Q54" s="34"/>
      <c r="R54" s="34"/>
      <c r="S54" s="34"/>
      <c r="T54" s="34"/>
      <c r="U54" s="34"/>
      <c r="V54" s="34"/>
      <c r="W54" s="34"/>
    </row>
    <row r="55" spans="1:23" x14ac:dyDescent="0.25">
      <c r="A55" s="38">
        <v>1</v>
      </c>
      <c r="B55" s="38" t="e">
        <f t="shared" si="4"/>
        <v>#REF!</v>
      </c>
      <c r="C55" s="39">
        <f>IFERROR(VLOOKUP(B55,'CoCs, States, DDs'!B:D,3,0),0)</f>
        <v>0</v>
      </c>
      <c r="D55" s="44" t="s">
        <v>167</v>
      </c>
      <c r="E55" s="45">
        <v>57</v>
      </c>
      <c r="F55" s="42"/>
      <c r="G55" s="34"/>
      <c r="H55" s="34"/>
      <c r="I55" s="34"/>
      <c r="J55" s="34"/>
      <c r="K55" s="34"/>
      <c r="L55" s="34"/>
      <c r="M55" s="34"/>
      <c r="N55" s="34"/>
      <c r="O55" s="34"/>
      <c r="P55" s="34"/>
      <c r="Q55" s="34"/>
      <c r="R55" s="34"/>
      <c r="S55" s="34"/>
      <c r="T55" s="34"/>
      <c r="U55" s="34"/>
      <c r="V55" s="34"/>
      <c r="W55" s="34"/>
    </row>
    <row r="56" spans="1:23" x14ac:dyDescent="0.25">
      <c r="A56" s="38">
        <v>1</v>
      </c>
      <c r="B56" s="38" t="e">
        <f t="shared" si="4"/>
        <v>#REF!</v>
      </c>
      <c r="C56" s="39">
        <f>IFERROR(VLOOKUP(B56,'CoCs, States, DDs'!B:D,3,0),0)</f>
        <v>0</v>
      </c>
      <c r="D56" s="44" t="s">
        <v>168</v>
      </c>
      <c r="E56" s="45">
        <v>58</v>
      </c>
      <c r="F56" s="42"/>
      <c r="G56" s="34"/>
      <c r="H56" s="34"/>
      <c r="I56" s="34"/>
      <c r="J56" s="34"/>
      <c r="K56" s="34"/>
      <c r="L56" s="34"/>
      <c r="M56" s="34"/>
      <c r="N56" s="34"/>
      <c r="O56" s="34"/>
      <c r="P56" s="34"/>
      <c r="Q56" s="34"/>
      <c r="R56" s="34"/>
      <c r="S56" s="34"/>
      <c r="T56" s="34"/>
      <c r="U56" s="34"/>
      <c r="V56" s="34"/>
      <c r="W56" s="34"/>
    </row>
    <row r="57" spans="1:23" x14ac:dyDescent="0.25">
      <c r="A57" s="38">
        <v>1</v>
      </c>
      <c r="B57" s="38" t="e">
        <f t="shared" si="4"/>
        <v>#REF!</v>
      </c>
      <c r="C57" s="39">
        <f>IFERROR(VLOOKUP(B57,'CoCs, States, DDs'!B:D,3,0),0)</f>
        <v>0</v>
      </c>
      <c r="D57" s="44" t="s">
        <v>169</v>
      </c>
      <c r="E57" s="45">
        <v>59</v>
      </c>
      <c r="F57" s="42"/>
      <c r="G57" s="34"/>
      <c r="H57" s="34"/>
      <c r="I57" s="34"/>
      <c r="J57" s="34"/>
      <c r="K57" s="34"/>
      <c r="L57" s="34"/>
      <c r="M57" s="34"/>
      <c r="N57" s="34"/>
      <c r="O57" s="34"/>
      <c r="P57" s="34"/>
      <c r="Q57" s="34"/>
      <c r="R57" s="34"/>
      <c r="S57" s="34"/>
      <c r="T57" s="34"/>
      <c r="U57" s="34"/>
      <c r="V57" s="34"/>
      <c r="W57" s="34"/>
    </row>
    <row r="58" spans="1:23" x14ac:dyDescent="0.25">
      <c r="A58" s="38">
        <v>1</v>
      </c>
      <c r="B58" s="38" t="e">
        <f t="shared" si="4"/>
        <v>#REF!</v>
      </c>
      <c r="C58" s="39">
        <f>IFERROR(VLOOKUP(B58,'CoCs, States, DDs'!B:D,3,0),0)</f>
        <v>0</v>
      </c>
      <c r="D58" s="44" t="s">
        <v>170</v>
      </c>
      <c r="E58" s="45">
        <v>60</v>
      </c>
      <c r="F58" s="42"/>
      <c r="G58" s="34"/>
      <c r="H58" s="34"/>
      <c r="I58" s="34"/>
      <c r="J58" s="34"/>
      <c r="K58" s="34"/>
      <c r="L58" s="34"/>
      <c r="M58" s="34"/>
      <c r="N58" s="34"/>
      <c r="O58" s="34"/>
      <c r="P58" s="34"/>
      <c r="Q58" s="34"/>
      <c r="R58" s="34"/>
      <c r="S58" s="34"/>
      <c r="T58" s="34"/>
      <c r="U58" s="34"/>
      <c r="V58" s="34"/>
      <c r="W58" s="34"/>
    </row>
    <row r="59" spans="1:23" x14ac:dyDescent="0.25">
      <c r="A59" s="38">
        <v>1</v>
      </c>
      <c r="B59" s="38" t="e">
        <f t="shared" si="4"/>
        <v>#REF!</v>
      </c>
      <c r="C59" s="39">
        <f>IFERROR(VLOOKUP(B59,'CoCs, States, DDs'!B:D,3,0),0)</f>
        <v>0</v>
      </c>
      <c r="D59" s="44" t="s">
        <v>171</v>
      </c>
      <c r="E59" s="45">
        <v>61</v>
      </c>
      <c r="F59" s="42"/>
      <c r="G59" s="34"/>
      <c r="H59" s="34"/>
      <c r="I59" s="34"/>
      <c r="J59" s="34"/>
      <c r="K59" s="34"/>
      <c r="L59" s="34"/>
      <c r="M59" s="34"/>
      <c r="N59" s="34"/>
      <c r="O59" s="34"/>
      <c r="P59" s="34"/>
      <c r="Q59" s="34"/>
      <c r="R59" s="34"/>
      <c r="S59" s="34"/>
      <c r="T59" s="34"/>
      <c r="U59" s="34"/>
      <c r="V59" s="34"/>
      <c r="W59" s="34"/>
    </row>
    <row r="60" spans="1:23" x14ac:dyDescent="0.25">
      <c r="A60" s="38">
        <v>1</v>
      </c>
      <c r="B60" s="38" t="e">
        <f t="shared" si="4"/>
        <v>#REF!</v>
      </c>
      <c r="C60" s="39">
        <f>IFERROR(VLOOKUP(B60,'CoCs, States, DDs'!B:D,3,0),0)</f>
        <v>0</v>
      </c>
      <c r="D60" s="44" t="s">
        <v>172</v>
      </c>
      <c r="E60" s="45">
        <v>62</v>
      </c>
      <c r="F60" s="42"/>
      <c r="G60" s="34"/>
      <c r="H60" s="34"/>
      <c r="I60" s="34"/>
      <c r="J60" s="34"/>
      <c r="K60" s="34"/>
      <c r="L60" s="34"/>
      <c r="M60" s="34"/>
      <c r="N60" s="34"/>
      <c r="O60" s="34"/>
      <c r="P60" s="34"/>
      <c r="Q60" s="34"/>
      <c r="R60" s="34"/>
      <c r="S60" s="34"/>
      <c r="T60" s="34"/>
      <c r="U60" s="34"/>
      <c r="V60" s="34"/>
      <c r="W60" s="34"/>
    </row>
    <row r="61" spans="1:23" x14ac:dyDescent="0.25">
      <c r="A61" s="38">
        <v>1</v>
      </c>
      <c r="B61" s="38" t="e">
        <f t="shared" si="4"/>
        <v>#REF!</v>
      </c>
      <c r="C61" s="39">
        <f>IFERROR(VLOOKUP(B61,'CoCs, States, DDs'!B:D,3,0),0)</f>
        <v>0</v>
      </c>
      <c r="D61" s="44" t="s">
        <v>173</v>
      </c>
      <c r="E61" s="45">
        <v>63</v>
      </c>
      <c r="F61" s="42"/>
      <c r="G61" s="34"/>
      <c r="H61" s="34"/>
      <c r="I61" s="34"/>
      <c r="J61" s="34"/>
      <c r="K61" s="34"/>
      <c r="L61" s="34"/>
      <c r="M61" s="34"/>
      <c r="N61" s="34"/>
      <c r="O61" s="34"/>
      <c r="P61" s="34"/>
      <c r="Q61" s="34"/>
      <c r="R61" s="34"/>
      <c r="S61" s="34"/>
      <c r="T61" s="34"/>
      <c r="U61" s="34"/>
      <c r="V61" s="34"/>
      <c r="W61" s="34"/>
    </row>
    <row r="62" spans="1:23" x14ac:dyDescent="0.25">
      <c r="A62" s="38">
        <v>1</v>
      </c>
      <c r="B62" s="38" t="e">
        <f t="shared" si="4"/>
        <v>#REF!</v>
      </c>
      <c r="C62" s="39">
        <f>IFERROR(VLOOKUP(B62,'CoCs, States, DDs'!B:D,3,0),0)</f>
        <v>0</v>
      </c>
      <c r="D62" s="44" t="s">
        <v>174</v>
      </c>
      <c r="E62" s="45">
        <v>64</v>
      </c>
      <c r="F62" s="42"/>
      <c r="G62" s="34"/>
      <c r="H62" s="34"/>
      <c r="I62" s="34"/>
      <c r="J62" s="34"/>
      <c r="K62" s="34"/>
      <c r="L62" s="34"/>
      <c r="M62" s="34"/>
      <c r="N62" s="34"/>
      <c r="O62" s="34"/>
      <c r="P62" s="34"/>
      <c r="Q62" s="34"/>
      <c r="R62" s="34"/>
      <c r="S62" s="34"/>
      <c r="T62" s="34"/>
      <c r="U62" s="34"/>
      <c r="V62" s="34"/>
      <c r="W62" s="34"/>
    </row>
    <row r="63" spans="1:23" x14ac:dyDescent="0.25">
      <c r="A63" s="38">
        <v>1</v>
      </c>
      <c r="B63" s="38" t="e">
        <f t="shared" si="4"/>
        <v>#REF!</v>
      </c>
      <c r="C63" s="39">
        <f>IFERROR(VLOOKUP(B63,'CoCs, States, DDs'!B:D,3,0),0)</f>
        <v>0</v>
      </c>
      <c r="D63" s="44" t="s">
        <v>175</v>
      </c>
      <c r="E63" s="45">
        <v>65</v>
      </c>
      <c r="F63" s="42"/>
      <c r="G63" s="34"/>
      <c r="H63" s="34"/>
      <c r="I63" s="34"/>
      <c r="J63" s="34"/>
      <c r="K63" s="34"/>
      <c r="L63" s="34"/>
      <c r="M63" s="34"/>
      <c r="N63" s="34"/>
      <c r="O63" s="34"/>
      <c r="P63" s="34"/>
      <c r="Q63" s="34"/>
      <c r="R63" s="34"/>
      <c r="S63" s="34"/>
      <c r="T63" s="34"/>
      <c r="U63" s="34"/>
      <c r="V63" s="34"/>
      <c r="W63" s="34"/>
    </row>
    <row r="64" spans="1:23" x14ac:dyDescent="0.25">
      <c r="A64" s="38">
        <v>1</v>
      </c>
      <c r="B64" s="38" t="e">
        <f t="shared" si="4"/>
        <v>#REF!</v>
      </c>
      <c r="C64" s="39">
        <f>IFERROR(VLOOKUP(B64,'CoCs, States, DDs'!B:D,3,0),0)</f>
        <v>0</v>
      </c>
      <c r="D64" s="44" t="s">
        <v>176</v>
      </c>
      <c r="E64" s="45">
        <v>66</v>
      </c>
      <c r="F64" s="42"/>
      <c r="G64" s="34"/>
      <c r="H64" s="34"/>
      <c r="I64" s="34"/>
      <c r="J64" s="34"/>
      <c r="K64" s="34"/>
      <c r="L64" s="34"/>
      <c r="M64" s="34"/>
      <c r="N64" s="34"/>
      <c r="O64" s="34"/>
      <c r="P64" s="34"/>
      <c r="Q64" s="34"/>
      <c r="R64" s="34"/>
      <c r="S64" s="34"/>
      <c r="T64" s="34"/>
      <c r="U64" s="34"/>
      <c r="V64" s="34"/>
      <c r="W64" s="34"/>
    </row>
    <row r="65" spans="1:23" x14ac:dyDescent="0.25">
      <c r="A65" s="38">
        <v>1</v>
      </c>
      <c r="B65" s="38" t="e">
        <f t="shared" si="4"/>
        <v>#REF!</v>
      </c>
      <c r="C65" s="39">
        <f>IFERROR(VLOOKUP(B65,'CoCs, States, DDs'!B:D,3,0),0)</f>
        <v>0</v>
      </c>
      <c r="D65" s="44" t="s">
        <v>177</v>
      </c>
      <c r="E65" s="45">
        <v>67</v>
      </c>
      <c r="F65" s="42"/>
      <c r="G65" s="34"/>
      <c r="H65" s="34"/>
      <c r="I65" s="34"/>
      <c r="J65" s="34"/>
      <c r="K65" s="34"/>
      <c r="L65" s="34"/>
      <c r="M65" s="34"/>
      <c r="N65" s="34"/>
      <c r="O65" s="34"/>
      <c r="P65" s="34"/>
      <c r="Q65" s="34"/>
      <c r="R65" s="34"/>
      <c r="S65" s="34"/>
      <c r="T65" s="34"/>
      <c r="U65" s="34"/>
      <c r="V65" s="34"/>
      <c r="W65" s="34"/>
    </row>
    <row r="66" spans="1:23" x14ac:dyDescent="0.25">
      <c r="A66" s="38">
        <v>1</v>
      </c>
      <c r="B66" s="38" t="e">
        <f t="shared" si="4"/>
        <v>#REF!</v>
      </c>
      <c r="C66" s="39">
        <f>IFERROR(VLOOKUP(B66,'CoCs, States, DDs'!B:D,3,0),0)</f>
        <v>0</v>
      </c>
      <c r="D66" s="44" t="s">
        <v>178</v>
      </c>
      <c r="E66" s="45">
        <v>68</v>
      </c>
      <c r="F66" s="42"/>
      <c r="G66" s="34"/>
      <c r="H66" s="34"/>
      <c r="I66" s="34"/>
      <c r="J66" s="34"/>
      <c r="K66" s="34"/>
      <c r="L66" s="34"/>
      <c r="M66" s="34"/>
      <c r="N66" s="34"/>
      <c r="O66" s="34"/>
      <c r="P66" s="34"/>
      <c r="Q66" s="34"/>
      <c r="R66" s="34"/>
      <c r="S66" s="34"/>
      <c r="T66" s="34"/>
      <c r="U66" s="34"/>
      <c r="V66" s="34"/>
      <c r="W66" s="34"/>
    </row>
    <row r="67" spans="1:23" x14ac:dyDescent="0.25">
      <c r="A67" s="38">
        <v>1</v>
      </c>
      <c r="B67" s="38" t="e">
        <f t="shared" si="4"/>
        <v>#REF!</v>
      </c>
      <c r="C67" s="39">
        <f>IFERROR(VLOOKUP(B67,'CoCs, States, DDs'!B:D,3,0),0)</f>
        <v>0</v>
      </c>
      <c r="D67" s="44" t="s">
        <v>179</v>
      </c>
      <c r="E67" s="45">
        <v>69</v>
      </c>
      <c r="F67" s="42"/>
      <c r="G67" s="34"/>
      <c r="H67" s="34"/>
      <c r="I67" s="34"/>
      <c r="J67" s="34"/>
      <c r="K67" s="34"/>
      <c r="L67" s="34"/>
      <c r="M67" s="34"/>
      <c r="N67" s="34"/>
      <c r="O67" s="34"/>
      <c r="P67" s="34"/>
      <c r="Q67" s="34"/>
      <c r="R67" s="34"/>
      <c r="S67" s="34"/>
      <c r="T67" s="34"/>
      <c r="U67" s="34"/>
      <c r="V67" s="34"/>
      <c r="W67" s="34"/>
    </row>
    <row r="68" spans="1:23" x14ac:dyDescent="0.25">
      <c r="A68" s="38">
        <v>1</v>
      </c>
      <c r="B68" s="38" t="e">
        <f t="shared" ref="B68:B83" si="5">B67</f>
        <v>#REF!</v>
      </c>
      <c r="C68" s="39">
        <f>IFERROR(VLOOKUP(B68,'CoCs, States, DDs'!B:D,3,0),0)</f>
        <v>0</v>
      </c>
      <c r="D68" s="44" t="s">
        <v>180</v>
      </c>
      <c r="E68" s="45">
        <v>70</v>
      </c>
      <c r="F68" s="42"/>
      <c r="G68" s="34"/>
      <c r="H68" s="34"/>
      <c r="I68" s="34"/>
      <c r="J68" s="34"/>
      <c r="K68" s="34"/>
      <c r="L68" s="34"/>
      <c r="M68" s="34"/>
      <c r="N68" s="34"/>
      <c r="O68" s="34"/>
      <c r="P68" s="34"/>
      <c r="Q68" s="34"/>
      <c r="R68" s="34"/>
      <c r="S68" s="34"/>
      <c r="T68" s="34"/>
      <c r="U68" s="34"/>
      <c r="V68" s="34"/>
      <c r="W68" s="34"/>
    </row>
    <row r="69" spans="1:23" x14ac:dyDescent="0.25">
      <c r="A69" s="38">
        <v>1</v>
      </c>
      <c r="B69" s="38" t="e">
        <f t="shared" si="5"/>
        <v>#REF!</v>
      </c>
      <c r="C69" s="39">
        <f>IFERROR(VLOOKUP(B69,'CoCs, States, DDs'!B:D,3,0),0)</f>
        <v>0</v>
      </c>
      <c r="D69" s="44" t="s">
        <v>181</v>
      </c>
      <c r="E69" s="45">
        <v>71</v>
      </c>
      <c r="F69" s="42"/>
      <c r="G69" s="34"/>
      <c r="H69" s="34"/>
      <c r="I69" s="34"/>
      <c r="J69" s="34"/>
      <c r="K69" s="34"/>
      <c r="L69" s="34"/>
      <c r="M69" s="34"/>
      <c r="N69" s="34"/>
      <c r="O69" s="34"/>
      <c r="P69" s="34"/>
      <c r="Q69" s="34"/>
      <c r="R69" s="34"/>
      <c r="S69" s="34"/>
      <c r="T69" s="34"/>
      <c r="U69" s="34"/>
      <c r="V69" s="34"/>
      <c r="W69" s="34"/>
    </row>
    <row r="70" spans="1:23" x14ac:dyDescent="0.25">
      <c r="A70" s="38">
        <v>1</v>
      </c>
      <c r="B70" s="38" t="e">
        <f t="shared" si="5"/>
        <v>#REF!</v>
      </c>
      <c r="C70" s="39">
        <f>IFERROR(VLOOKUP(B70,'CoCs, States, DDs'!B:D,3,0),0)</f>
        <v>0</v>
      </c>
      <c r="D70" s="44" t="s">
        <v>182</v>
      </c>
      <c r="E70" s="45">
        <v>72</v>
      </c>
      <c r="F70" s="42"/>
      <c r="G70" s="34"/>
      <c r="H70" s="34"/>
      <c r="I70" s="34"/>
      <c r="J70" s="34"/>
      <c r="K70" s="34"/>
      <c r="L70" s="34"/>
      <c r="M70" s="34"/>
      <c r="N70" s="34"/>
      <c r="O70" s="34"/>
      <c r="P70" s="34"/>
      <c r="Q70" s="34"/>
      <c r="R70" s="34"/>
      <c r="S70" s="34"/>
      <c r="T70" s="34"/>
      <c r="U70" s="34"/>
      <c r="V70" s="34"/>
      <c r="W70" s="34"/>
    </row>
    <row r="71" spans="1:23" x14ac:dyDescent="0.25">
      <c r="A71" s="38">
        <v>1</v>
      </c>
      <c r="B71" s="38" t="e">
        <f t="shared" si="5"/>
        <v>#REF!</v>
      </c>
      <c r="C71" s="39">
        <f>IFERROR(VLOOKUP(B71,'CoCs, States, DDs'!B:D,3,0),0)</f>
        <v>0</v>
      </c>
      <c r="D71" s="44" t="s">
        <v>183</v>
      </c>
      <c r="E71" s="45">
        <v>73</v>
      </c>
      <c r="F71" s="42"/>
      <c r="G71" s="34"/>
      <c r="H71" s="34"/>
      <c r="I71" s="34"/>
      <c r="J71" s="34"/>
      <c r="K71" s="34"/>
      <c r="L71" s="34"/>
      <c r="M71" s="34"/>
      <c r="N71" s="34"/>
      <c r="O71" s="34"/>
      <c r="P71" s="34"/>
      <c r="Q71" s="34"/>
      <c r="R71" s="34"/>
      <c r="S71" s="34"/>
      <c r="T71" s="34"/>
      <c r="U71" s="34"/>
      <c r="V71" s="34"/>
      <c r="W71" s="34"/>
    </row>
    <row r="72" spans="1:23" x14ac:dyDescent="0.25">
      <c r="A72" s="38">
        <v>1</v>
      </c>
      <c r="B72" s="38" t="e">
        <f t="shared" si="5"/>
        <v>#REF!</v>
      </c>
      <c r="C72" s="39">
        <f>IFERROR(VLOOKUP(B72,'CoCs, States, DDs'!B:D,3,0),0)</f>
        <v>0</v>
      </c>
      <c r="D72" s="44" t="s">
        <v>184</v>
      </c>
      <c r="E72" s="45">
        <v>74</v>
      </c>
      <c r="F72" s="42"/>
      <c r="G72" s="34"/>
      <c r="H72" s="34"/>
      <c r="I72" s="34"/>
      <c r="J72" s="34"/>
      <c r="K72" s="34"/>
      <c r="L72" s="34"/>
      <c r="M72" s="34"/>
      <c r="N72" s="34"/>
      <c r="O72" s="34"/>
      <c r="P72" s="34"/>
      <c r="Q72" s="34"/>
      <c r="R72" s="34"/>
      <c r="S72" s="34"/>
      <c r="T72" s="34"/>
      <c r="U72" s="34"/>
      <c r="V72" s="34"/>
      <c r="W72" s="34"/>
    </row>
    <row r="73" spans="1:23" x14ac:dyDescent="0.25">
      <c r="A73" s="38">
        <v>1</v>
      </c>
      <c r="B73" s="38" t="e">
        <f t="shared" si="5"/>
        <v>#REF!</v>
      </c>
      <c r="C73" s="39">
        <f>IFERROR(VLOOKUP(B73,'CoCs, States, DDs'!B:D,3,0),0)</f>
        <v>0</v>
      </c>
      <c r="D73" s="44" t="s">
        <v>185</v>
      </c>
      <c r="E73" s="45">
        <v>75</v>
      </c>
      <c r="F73" s="42"/>
      <c r="G73" s="34"/>
      <c r="H73" s="34"/>
      <c r="I73" s="34"/>
      <c r="J73" s="34"/>
      <c r="K73" s="34"/>
      <c r="L73" s="34"/>
      <c r="M73" s="34"/>
      <c r="N73" s="34"/>
      <c r="O73" s="34"/>
      <c r="P73" s="34"/>
      <c r="Q73" s="34"/>
      <c r="R73" s="34"/>
      <c r="S73" s="34"/>
      <c r="T73" s="34"/>
      <c r="U73" s="34"/>
      <c r="V73" s="34"/>
      <c r="W73" s="34"/>
    </row>
    <row r="74" spans="1:23" x14ac:dyDescent="0.25">
      <c r="A74" s="38">
        <v>1</v>
      </c>
      <c r="B74" s="38" t="e">
        <f t="shared" si="5"/>
        <v>#REF!</v>
      </c>
      <c r="C74" s="39">
        <f>IFERROR(VLOOKUP(B74,'CoCs, States, DDs'!B:D,3,0),0)</f>
        <v>0</v>
      </c>
      <c r="D74" s="44" t="s">
        <v>186</v>
      </c>
      <c r="E74" s="45">
        <v>76</v>
      </c>
      <c r="F74" s="42"/>
      <c r="G74" s="34"/>
      <c r="H74" s="34"/>
      <c r="I74" s="34"/>
      <c r="J74" s="34"/>
      <c r="K74" s="34"/>
      <c r="L74" s="34"/>
      <c r="M74" s="34"/>
      <c r="N74" s="34"/>
      <c r="O74" s="34"/>
      <c r="P74" s="34"/>
      <c r="Q74" s="34"/>
      <c r="R74" s="34"/>
      <c r="S74" s="34"/>
      <c r="T74" s="34"/>
      <c r="U74" s="34"/>
      <c r="V74" s="34"/>
      <c r="W74" s="34"/>
    </row>
    <row r="75" spans="1:23" x14ac:dyDescent="0.25">
      <c r="A75" s="38">
        <v>1</v>
      </c>
      <c r="B75" s="38" t="e">
        <f t="shared" si="5"/>
        <v>#REF!</v>
      </c>
      <c r="C75" s="39">
        <f>IFERROR(VLOOKUP(B75,'CoCs, States, DDs'!B:D,3,0),0)</f>
        <v>0</v>
      </c>
      <c r="D75" s="44" t="s">
        <v>187</v>
      </c>
      <c r="E75" s="45">
        <v>77</v>
      </c>
      <c r="F75" s="42"/>
      <c r="G75" s="34"/>
      <c r="H75" s="34"/>
      <c r="I75" s="34"/>
      <c r="J75" s="34"/>
      <c r="K75" s="34"/>
      <c r="L75" s="34"/>
      <c r="M75" s="34"/>
      <c r="N75" s="34"/>
      <c r="O75" s="34"/>
      <c r="P75" s="34"/>
      <c r="Q75" s="34"/>
      <c r="R75" s="34"/>
      <c r="S75" s="34"/>
      <c r="T75" s="34"/>
      <c r="U75" s="34"/>
      <c r="V75" s="34"/>
      <c r="W75" s="34"/>
    </row>
    <row r="76" spans="1:23" x14ac:dyDescent="0.25">
      <c r="A76" s="38">
        <v>1</v>
      </c>
      <c r="B76" s="38" t="e">
        <f t="shared" si="5"/>
        <v>#REF!</v>
      </c>
      <c r="C76" s="39">
        <f>IFERROR(VLOOKUP(B76,'CoCs, States, DDs'!B:D,3,0),0)</f>
        <v>0</v>
      </c>
      <c r="D76" s="44" t="s">
        <v>188</v>
      </c>
      <c r="E76" s="45">
        <v>78</v>
      </c>
      <c r="F76" s="42"/>
      <c r="G76" s="34"/>
      <c r="H76" s="34"/>
      <c r="I76" s="34"/>
      <c r="J76" s="34"/>
      <c r="K76" s="34"/>
      <c r="L76" s="34"/>
      <c r="M76" s="34"/>
      <c r="N76" s="34"/>
      <c r="O76" s="34"/>
      <c r="P76" s="34"/>
      <c r="Q76" s="34"/>
      <c r="R76" s="34"/>
      <c r="S76" s="34"/>
      <c r="T76" s="34"/>
      <c r="U76" s="34"/>
      <c r="V76" s="34"/>
      <c r="W76" s="34"/>
    </row>
    <row r="77" spans="1:23" x14ac:dyDescent="0.25">
      <c r="A77" s="38">
        <v>1</v>
      </c>
      <c r="B77" s="38" t="e">
        <f t="shared" si="5"/>
        <v>#REF!</v>
      </c>
      <c r="C77" s="39">
        <f>IFERROR(VLOOKUP(B77,'CoCs, States, DDs'!B:D,3,0),0)</f>
        <v>0</v>
      </c>
      <c r="D77" s="44" t="s">
        <v>189</v>
      </c>
      <c r="E77" s="45">
        <v>79</v>
      </c>
      <c r="F77" s="42"/>
      <c r="G77" s="34"/>
      <c r="H77" s="34"/>
      <c r="I77" s="34"/>
      <c r="J77" s="34"/>
      <c r="K77" s="34"/>
      <c r="L77" s="34"/>
      <c r="M77" s="34"/>
      <c r="N77" s="34"/>
      <c r="O77" s="34"/>
      <c r="P77" s="34"/>
      <c r="Q77" s="34"/>
      <c r="R77" s="34"/>
      <c r="S77" s="34"/>
      <c r="T77" s="34"/>
      <c r="U77" s="34"/>
      <c r="V77" s="34"/>
      <c r="W77" s="34"/>
    </row>
    <row r="78" spans="1:23" x14ac:dyDescent="0.25">
      <c r="A78" s="38">
        <v>1</v>
      </c>
      <c r="B78" s="38" t="e">
        <f t="shared" si="5"/>
        <v>#REF!</v>
      </c>
      <c r="C78" s="39">
        <f>IFERROR(VLOOKUP(B78,'CoCs, States, DDs'!B:D,3,0),0)</f>
        <v>0</v>
      </c>
      <c r="D78" s="44" t="s">
        <v>190</v>
      </c>
      <c r="E78" s="45">
        <v>80</v>
      </c>
      <c r="F78" s="42"/>
      <c r="G78" s="34"/>
      <c r="H78" s="34"/>
      <c r="I78" s="34"/>
      <c r="J78" s="34"/>
      <c r="K78" s="34"/>
      <c r="L78" s="34"/>
      <c r="M78" s="34"/>
      <c r="N78" s="34"/>
      <c r="O78" s="34"/>
      <c r="P78" s="34"/>
      <c r="Q78" s="34"/>
      <c r="R78" s="34"/>
      <c r="S78" s="34"/>
      <c r="T78" s="34"/>
      <c r="U78" s="34"/>
      <c r="V78" s="34"/>
      <c r="W78" s="34"/>
    </row>
    <row r="79" spans="1:23" x14ac:dyDescent="0.25">
      <c r="A79" s="38">
        <v>1</v>
      </c>
      <c r="B79" s="38" t="e">
        <f t="shared" si="5"/>
        <v>#REF!</v>
      </c>
      <c r="C79" s="39">
        <f>IFERROR(VLOOKUP(B79,'CoCs, States, DDs'!B:D,3,0),0)</f>
        <v>0</v>
      </c>
      <c r="D79" s="44" t="s">
        <v>191</v>
      </c>
      <c r="E79" s="45">
        <v>81</v>
      </c>
      <c r="F79" s="42"/>
      <c r="G79" s="34"/>
      <c r="H79" s="34"/>
      <c r="I79" s="34"/>
      <c r="J79" s="34"/>
      <c r="K79" s="34"/>
      <c r="L79" s="34"/>
      <c r="M79" s="34"/>
      <c r="N79" s="34"/>
      <c r="O79" s="34"/>
      <c r="P79" s="34"/>
      <c r="Q79" s="34"/>
      <c r="R79" s="34"/>
      <c r="S79" s="34"/>
      <c r="T79" s="34"/>
      <c r="U79" s="34"/>
      <c r="V79" s="34"/>
      <c r="W79" s="34"/>
    </row>
    <row r="80" spans="1:23" x14ac:dyDescent="0.25">
      <c r="A80" s="38">
        <v>1</v>
      </c>
      <c r="B80" s="38" t="e">
        <f t="shared" si="5"/>
        <v>#REF!</v>
      </c>
      <c r="C80" s="39">
        <f>IFERROR(VLOOKUP(B80,'CoCs, States, DDs'!B:D,3,0),0)</f>
        <v>0</v>
      </c>
      <c r="D80" s="44" t="s">
        <v>192</v>
      </c>
      <c r="E80" s="45">
        <v>82</v>
      </c>
      <c r="F80" s="42"/>
      <c r="G80" s="34"/>
      <c r="H80" s="34"/>
      <c r="I80" s="34"/>
      <c r="J80" s="34"/>
      <c r="K80" s="34"/>
      <c r="L80" s="34"/>
      <c r="M80" s="34"/>
      <c r="N80" s="34"/>
      <c r="O80" s="34"/>
      <c r="P80" s="34"/>
      <c r="Q80" s="34"/>
      <c r="R80" s="34"/>
      <c r="S80" s="34"/>
      <c r="T80" s="34"/>
      <c r="U80" s="34"/>
      <c r="V80" s="34"/>
      <c r="W80" s="34"/>
    </row>
    <row r="81" spans="1:23" x14ac:dyDescent="0.25">
      <c r="A81" s="38">
        <v>1</v>
      </c>
      <c r="B81" s="38" t="e">
        <f t="shared" si="5"/>
        <v>#REF!</v>
      </c>
      <c r="C81" s="39">
        <f>IFERROR(VLOOKUP(B81,'CoCs, States, DDs'!B:D,3,0),0)</f>
        <v>0</v>
      </c>
      <c r="D81" s="44" t="s">
        <v>193</v>
      </c>
      <c r="E81" s="45">
        <v>83</v>
      </c>
      <c r="F81" s="42"/>
      <c r="G81" s="34"/>
      <c r="H81" s="34"/>
      <c r="I81" s="34"/>
      <c r="J81" s="34"/>
      <c r="K81" s="34"/>
      <c r="L81" s="34"/>
      <c r="M81" s="34"/>
      <c r="N81" s="34"/>
      <c r="O81" s="34"/>
      <c r="P81" s="34"/>
      <c r="Q81" s="34"/>
      <c r="R81" s="34"/>
      <c r="S81" s="34"/>
      <c r="T81" s="34"/>
      <c r="U81" s="34"/>
      <c r="V81" s="34"/>
      <c r="W81" s="34"/>
    </row>
    <row r="82" spans="1:23" x14ac:dyDescent="0.25">
      <c r="A82" s="38">
        <v>1</v>
      </c>
      <c r="B82" s="38" t="e">
        <f t="shared" si="5"/>
        <v>#REF!</v>
      </c>
      <c r="C82" s="39">
        <f>IFERROR(VLOOKUP(B82,'CoCs, States, DDs'!B:D,3,0),0)</f>
        <v>0</v>
      </c>
      <c r="D82" s="44" t="s">
        <v>194</v>
      </c>
      <c r="E82" s="45">
        <v>84</v>
      </c>
      <c r="F82" s="42"/>
      <c r="G82" s="34"/>
      <c r="H82" s="34"/>
      <c r="I82" s="34"/>
      <c r="J82" s="34"/>
      <c r="K82" s="34"/>
      <c r="L82" s="34"/>
      <c r="M82" s="34"/>
      <c r="N82" s="34"/>
      <c r="O82" s="34"/>
      <c r="P82" s="34"/>
      <c r="Q82" s="34"/>
      <c r="R82" s="34"/>
      <c r="S82" s="34"/>
      <c r="T82" s="34"/>
      <c r="U82" s="34"/>
      <c r="V82" s="34"/>
      <c r="W82" s="34"/>
    </row>
    <row r="83" spans="1:23" x14ac:dyDescent="0.25">
      <c r="A83" s="38">
        <v>1</v>
      </c>
      <c r="B83" s="38" t="e">
        <f t="shared" si="5"/>
        <v>#REF!</v>
      </c>
      <c r="C83" s="39">
        <f>IFERROR(VLOOKUP(B83,'CoCs, States, DDs'!B:D,3,0),0)</f>
        <v>0</v>
      </c>
      <c r="D83" s="44" t="s">
        <v>195</v>
      </c>
      <c r="E83" s="45">
        <v>85</v>
      </c>
      <c r="F83" s="42"/>
      <c r="G83" s="34"/>
      <c r="H83" s="34"/>
      <c r="I83" s="34"/>
      <c r="J83" s="34"/>
      <c r="K83" s="34"/>
      <c r="L83" s="34"/>
      <c r="M83" s="34"/>
      <c r="N83" s="34"/>
      <c r="O83" s="34"/>
      <c r="P83" s="34"/>
      <c r="Q83" s="34"/>
      <c r="R83" s="34"/>
      <c r="S83" s="34"/>
      <c r="T83" s="34"/>
      <c r="U83" s="34"/>
      <c r="V83" s="34"/>
      <c r="W83" s="34"/>
    </row>
    <row r="84" spans="1:23" x14ac:dyDescent="0.25">
      <c r="A84" s="38">
        <v>1</v>
      </c>
      <c r="B84" s="38" t="e">
        <f t="shared" ref="B84:B99" si="6">B83</f>
        <v>#REF!</v>
      </c>
      <c r="C84" s="39">
        <f>IFERROR(VLOOKUP(B84,'CoCs, States, DDs'!B:D,3,0),0)</f>
        <v>0</v>
      </c>
      <c r="D84" s="44" t="s">
        <v>196</v>
      </c>
      <c r="E84" s="45">
        <v>86</v>
      </c>
      <c r="F84" s="42"/>
      <c r="G84" s="34"/>
      <c r="H84" s="34"/>
      <c r="I84" s="34"/>
      <c r="J84" s="34"/>
      <c r="K84" s="34"/>
      <c r="L84" s="34"/>
      <c r="M84" s="34"/>
      <c r="N84" s="34"/>
      <c r="O84" s="34"/>
      <c r="P84" s="34"/>
      <c r="Q84" s="34"/>
      <c r="R84" s="34"/>
      <c r="S84" s="34"/>
      <c r="T84" s="34"/>
      <c r="U84" s="34"/>
      <c r="V84" s="34"/>
      <c r="W84" s="34"/>
    </row>
    <row r="85" spans="1:23" x14ac:dyDescent="0.25">
      <c r="A85" s="38">
        <v>1</v>
      </c>
      <c r="B85" s="38" t="e">
        <f t="shared" si="6"/>
        <v>#REF!</v>
      </c>
      <c r="C85" s="39">
        <f>IFERROR(VLOOKUP(B85,'CoCs, States, DDs'!B:D,3,0),0)</f>
        <v>0</v>
      </c>
      <c r="D85" s="44" t="s">
        <v>197</v>
      </c>
      <c r="E85" s="45">
        <v>87</v>
      </c>
      <c r="F85" s="42"/>
      <c r="G85" s="34"/>
      <c r="H85" s="34"/>
      <c r="I85" s="34"/>
      <c r="J85" s="34"/>
      <c r="K85" s="34"/>
      <c r="L85" s="34"/>
      <c r="M85" s="34"/>
      <c r="N85" s="34"/>
      <c r="O85" s="34"/>
      <c r="P85" s="34"/>
      <c r="Q85" s="34"/>
      <c r="R85" s="34"/>
      <c r="S85" s="34"/>
      <c r="T85" s="34"/>
      <c r="U85" s="34"/>
      <c r="V85" s="34"/>
      <c r="W85" s="34"/>
    </row>
    <row r="86" spans="1:23" x14ac:dyDescent="0.25">
      <c r="A86" s="38">
        <v>1</v>
      </c>
      <c r="B86" s="38" t="e">
        <f t="shared" si="6"/>
        <v>#REF!</v>
      </c>
      <c r="C86" s="39">
        <f>IFERROR(VLOOKUP(B86,'CoCs, States, DDs'!B:D,3,0),0)</f>
        <v>0</v>
      </c>
      <c r="D86" s="44" t="s">
        <v>198</v>
      </c>
      <c r="E86" s="45">
        <v>88</v>
      </c>
      <c r="F86" s="42"/>
      <c r="G86" s="34"/>
      <c r="H86" s="34"/>
      <c r="I86" s="34"/>
      <c r="J86" s="34"/>
      <c r="K86" s="34"/>
      <c r="L86" s="34"/>
      <c r="M86" s="34"/>
      <c r="N86" s="34"/>
      <c r="O86" s="34"/>
      <c r="P86" s="34"/>
      <c r="Q86" s="34"/>
      <c r="R86" s="34"/>
      <c r="S86" s="34"/>
      <c r="T86" s="34"/>
      <c r="U86" s="34"/>
      <c r="V86" s="34"/>
      <c r="W86" s="34"/>
    </row>
    <row r="87" spans="1:23" x14ac:dyDescent="0.25">
      <c r="A87" s="38">
        <v>1</v>
      </c>
      <c r="B87" s="38" t="e">
        <f t="shared" si="6"/>
        <v>#REF!</v>
      </c>
      <c r="C87" s="39">
        <f>IFERROR(VLOOKUP(B87,'CoCs, States, DDs'!B:D,3,0),0)</f>
        <v>0</v>
      </c>
      <c r="D87" s="44" t="s">
        <v>199</v>
      </c>
      <c r="E87" s="45">
        <v>89</v>
      </c>
      <c r="F87" s="42"/>
      <c r="G87" s="34"/>
      <c r="H87" s="34"/>
      <c r="I87" s="34"/>
      <c r="J87" s="34"/>
      <c r="K87" s="34"/>
      <c r="L87" s="34"/>
      <c r="M87" s="34"/>
      <c r="N87" s="34"/>
      <c r="O87" s="34"/>
      <c r="P87" s="34"/>
      <c r="Q87" s="34"/>
      <c r="R87" s="34"/>
      <c r="S87" s="34"/>
      <c r="T87" s="34"/>
      <c r="U87" s="34"/>
      <c r="V87" s="34"/>
      <c r="W87" s="34"/>
    </row>
    <row r="88" spans="1:23" x14ac:dyDescent="0.25">
      <c r="A88" s="38">
        <v>1</v>
      </c>
      <c r="B88" s="38" t="e">
        <f t="shared" si="6"/>
        <v>#REF!</v>
      </c>
      <c r="C88" s="39">
        <f>IFERROR(VLOOKUP(B88,'CoCs, States, DDs'!B:D,3,0),0)</f>
        <v>0</v>
      </c>
      <c r="D88" s="44" t="s">
        <v>200</v>
      </c>
      <c r="E88" s="45">
        <v>90</v>
      </c>
      <c r="F88" s="42"/>
      <c r="G88" s="34"/>
      <c r="H88" s="34"/>
      <c r="I88" s="34"/>
      <c r="J88" s="34"/>
      <c r="K88" s="34"/>
      <c r="L88" s="34"/>
      <c r="M88" s="34"/>
      <c r="N88" s="34"/>
      <c r="O88" s="34"/>
      <c r="P88" s="34"/>
      <c r="Q88" s="34"/>
      <c r="R88" s="34"/>
      <c r="S88" s="34"/>
      <c r="T88" s="34"/>
      <c r="U88" s="34"/>
      <c r="V88" s="34"/>
      <c r="W88" s="34"/>
    </row>
    <row r="89" spans="1:23" x14ac:dyDescent="0.25">
      <c r="A89" s="38">
        <v>1</v>
      </c>
      <c r="B89" s="38" t="e">
        <f t="shared" si="6"/>
        <v>#REF!</v>
      </c>
      <c r="C89" s="39">
        <f>IFERROR(VLOOKUP(B89,'CoCs, States, DDs'!B:D,3,0),0)</f>
        <v>0</v>
      </c>
      <c r="D89" s="44" t="s">
        <v>201</v>
      </c>
      <c r="E89" s="45">
        <v>91</v>
      </c>
      <c r="F89" s="42"/>
      <c r="G89" s="34"/>
      <c r="H89" s="34"/>
      <c r="I89" s="34"/>
      <c r="J89" s="34"/>
      <c r="K89" s="34"/>
      <c r="L89" s="34"/>
      <c r="M89" s="34"/>
      <c r="N89" s="34"/>
      <c r="O89" s="34"/>
      <c r="P89" s="34"/>
      <c r="Q89" s="34"/>
      <c r="R89" s="34"/>
      <c r="S89" s="34"/>
      <c r="T89" s="34"/>
      <c r="U89" s="34"/>
      <c r="V89" s="34"/>
      <c r="W89" s="34"/>
    </row>
    <row r="90" spans="1:23" x14ac:dyDescent="0.25">
      <c r="A90" s="38">
        <v>1</v>
      </c>
      <c r="B90" s="38" t="e">
        <f t="shared" si="6"/>
        <v>#REF!</v>
      </c>
      <c r="C90" s="39">
        <f>IFERROR(VLOOKUP(B90,'CoCs, States, DDs'!B:D,3,0),0)</f>
        <v>0</v>
      </c>
      <c r="D90" s="44" t="s">
        <v>202</v>
      </c>
      <c r="E90" s="45">
        <v>92</v>
      </c>
      <c r="F90" s="42"/>
      <c r="G90" s="34"/>
      <c r="H90" s="34"/>
      <c r="I90" s="34"/>
      <c r="J90" s="34"/>
      <c r="K90" s="34"/>
      <c r="L90" s="34"/>
      <c r="M90" s="34"/>
      <c r="N90" s="34"/>
      <c r="O90" s="34"/>
      <c r="P90" s="34"/>
      <c r="Q90" s="34"/>
      <c r="R90" s="34"/>
      <c r="S90" s="34"/>
      <c r="T90" s="34"/>
      <c r="U90" s="34"/>
      <c r="V90" s="34"/>
      <c r="W90" s="34"/>
    </row>
    <row r="91" spans="1:23" x14ac:dyDescent="0.25">
      <c r="A91" s="38">
        <v>1</v>
      </c>
      <c r="B91" s="38" t="e">
        <f t="shared" si="6"/>
        <v>#REF!</v>
      </c>
      <c r="C91" s="39">
        <f>IFERROR(VLOOKUP(B91,'CoCs, States, DDs'!B:D,3,0),0)</f>
        <v>0</v>
      </c>
      <c r="D91" s="44" t="s">
        <v>203</v>
      </c>
      <c r="E91" s="45">
        <v>93</v>
      </c>
      <c r="F91" s="42"/>
      <c r="G91" s="34"/>
      <c r="H91" s="34"/>
      <c r="I91" s="34"/>
      <c r="J91" s="34"/>
      <c r="K91" s="34"/>
      <c r="L91" s="34"/>
      <c r="M91" s="34"/>
      <c r="N91" s="34"/>
      <c r="O91" s="34"/>
      <c r="P91" s="34"/>
      <c r="Q91" s="34"/>
      <c r="R91" s="34"/>
      <c r="S91" s="34"/>
      <c r="T91" s="34"/>
      <c r="U91" s="34"/>
      <c r="V91" s="34"/>
      <c r="W91" s="34"/>
    </row>
    <row r="92" spans="1:23" x14ac:dyDescent="0.25">
      <c r="A92" s="38">
        <v>1</v>
      </c>
      <c r="B92" s="38" t="e">
        <f t="shared" si="6"/>
        <v>#REF!</v>
      </c>
      <c r="C92" s="39">
        <f>IFERROR(VLOOKUP(B92,'CoCs, States, DDs'!B:D,3,0),0)</f>
        <v>0</v>
      </c>
      <c r="D92" s="44" t="s">
        <v>204</v>
      </c>
      <c r="E92" s="45">
        <v>94</v>
      </c>
      <c r="F92" s="42"/>
      <c r="G92" s="34"/>
      <c r="H92" s="34"/>
      <c r="I92" s="34"/>
      <c r="J92" s="34"/>
      <c r="K92" s="34"/>
      <c r="L92" s="34"/>
      <c r="M92" s="34"/>
      <c r="N92" s="34"/>
      <c r="O92" s="34"/>
      <c r="P92" s="34"/>
      <c r="Q92" s="34"/>
      <c r="R92" s="34"/>
      <c r="S92" s="34"/>
      <c r="T92" s="34"/>
      <c r="U92" s="34"/>
      <c r="V92" s="34"/>
      <c r="W92" s="34"/>
    </row>
    <row r="93" spans="1:23" x14ac:dyDescent="0.25">
      <c r="A93" s="38">
        <v>1</v>
      </c>
      <c r="B93" s="38" t="e">
        <f t="shared" si="6"/>
        <v>#REF!</v>
      </c>
      <c r="C93" s="39">
        <f>IFERROR(VLOOKUP(B93,'CoCs, States, DDs'!B:D,3,0),0)</f>
        <v>0</v>
      </c>
      <c r="D93" s="44" t="s">
        <v>205</v>
      </c>
      <c r="E93" s="45">
        <v>95</v>
      </c>
      <c r="F93" s="42"/>
      <c r="G93" s="34"/>
      <c r="H93" s="34"/>
      <c r="I93" s="34"/>
      <c r="J93" s="34"/>
      <c r="K93" s="34"/>
      <c r="L93" s="34"/>
      <c r="M93" s="34"/>
      <c r="N93" s="34"/>
      <c r="O93" s="34"/>
      <c r="P93" s="34"/>
      <c r="Q93" s="34"/>
      <c r="R93" s="34"/>
      <c r="S93" s="34"/>
      <c r="T93" s="34"/>
      <c r="U93" s="34"/>
      <c r="V93" s="34"/>
      <c r="W93" s="34"/>
    </row>
    <row r="94" spans="1:23" x14ac:dyDescent="0.25">
      <c r="A94" s="38">
        <v>1</v>
      </c>
      <c r="B94" s="38" t="e">
        <f t="shared" si="6"/>
        <v>#REF!</v>
      </c>
      <c r="C94" s="39">
        <f>IFERROR(VLOOKUP(B94,'CoCs, States, DDs'!B:D,3,0),0)</f>
        <v>0</v>
      </c>
      <c r="D94" s="44" t="s">
        <v>206</v>
      </c>
      <c r="E94" s="45">
        <v>96</v>
      </c>
      <c r="F94" s="42"/>
      <c r="G94" s="34"/>
      <c r="H94" s="34"/>
      <c r="I94" s="34"/>
      <c r="J94" s="34"/>
      <c r="K94" s="34"/>
      <c r="L94" s="34"/>
      <c r="M94" s="34"/>
      <c r="N94" s="34"/>
      <c r="O94" s="34"/>
      <c r="P94" s="34"/>
      <c r="Q94" s="34"/>
      <c r="R94" s="34"/>
      <c r="S94" s="34"/>
      <c r="T94" s="34"/>
      <c r="U94" s="34"/>
      <c r="V94" s="34"/>
      <c r="W94" s="34"/>
    </row>
    <row r="95" spans="1:23" x14ac:dyDescent="0.25">
      <c r="A95" s="38">
        <v>1</v>
      </c>
      <c r="B95" s="38" t="e">
        <f t="shared" si="6"/>
        <v>#REF!</v>
      </c>
      <c r="C95" s="39">
        <f>IFERROR(VLOOKUP(B95,'CoCs, States, DDs'!B:D,3,0),0)</f>
        <v>0</v>
      </c>
      <c r="D95" s="44" t="s">
        <v>207</v>
      </c>
      <c r="E95" s="45">
        <v>97</v>
      </c>
      <c r="F95" s="42"/>
      <c r="G95" s="34"/>
      <c r="H95" s="34"/>
      <c r="I95" s="34"/>
      <c r="J95" s="34"/>
      <c r="K95" s="34"/>
      <c r="L95" s="34"/>
      <c r="M95" s="34"/>
      <c r="N95" s="34"/>
      <c r="O95" s="34"/>
      <c r="P95" s="34"/>
      <c r="Q95" s="34"/>
      <c r="R95" s="34"/>
      <c r="S95" s="34"/>
      <c r="T95" s="34"/>
      <c r="U95" s="34"/>
      <c r="V95" s="34"/>
      <c r="W95" s="34"/>
    </row>
    <row r="96" spans="1:23" x14ac:dyDescent="0.25">
      <c r="A96" s="38">
        <v>1</v>
      </c>
      <c r="B96" s="38" t="e">
        <f t="shared" si="6"/>
        <v>#REF!</v>
      </c>
      <c r="C96" s="39">
        <f>IFERROR(VLOOKUP(B96,'CoCs, States, DDs'!B:D,3,0),0)</f>
        <v>0</v>
      </c>
      <c r="D96" s="44" t="s">
        <v>208</v>
      </c>
      <c r="E96" s="45">
        <v>98</v>
      </c>
      <c r="F96" s="42"/>
      <c r="G96" s="34"/>
      <c r="H96" s="34"/>
      <c r="I96" s="34"/>
      <c r="J96" s="34"/>
      <c r="K96" s="34"/>
      <c r="L96" s="34"/>
      <c r="M96" s="34"/>
      <c r="N96" s="34"/>
      <c r="O96" s="34"/>
      <c r="P96" s="34"/>
      <c r="Q96" s="34"/>
      <c r="R96" s="34"/>
      <c r="S96" s="34"/>
      <c r="T96" s="34"/>
      <c r="U96" s="34"/>
      <c r="V96" s="34"/>
      <c r="W96" s="34"/>
    </row>
    <row r="97" spans="1:23" x14ac:dyDescent="0.25">
      <c r="A97" s="38">
        <v>1</v>
      </c>
      <c r="B97" s="38" t="e">
        <f t="shared" si="6"/>
        <v>#REF!</v>
      </c>
      <c r="C97" s="39">
        <f>IFERROR(VLOOKUP(B97,'CoCs, States, DDs'!B:D,3,0),0)</f>
        <v>0</v>
      </c>
      <c r="D97" s="44" t="s">
        <v>209</v>
      </c>
      <c r="E97" s="45">
        <v>99</v>
      </c>
      <c r="F97" s="42"/>
      <c r="G97" s="34"/>
      <c r="H97" s="34"/>
      <c r="I97" s="34"/>
      <c r="J97" s="34"/>
      <c r="K97" s="34"/>
      <c r="L97" s="34"/>
      <c r="M97" s="34"/>
      <c r="N97" s="34"/>
      <c r="O97" s="34"/>
      <c r="P97" s="34"/>
      <c r="Q97" s="34"/>
      <c r="R97" s="34"/>
      <c r="S97" s="34"/>
      <c r="T97" s="34"/>
      <c r="U97" s="34"/>
      <c r="V97" s="34"/>
      <c r="W97" s="34"/>
    </row>
    <row r="98" spans="1:23" x14ac:dyDescent="0.25">
      <c r="A98" s="38">
        <v>1</v>
      </c>
      <c r="B98" s="38" t="e">
        <f t="shared" si="6"/>
        <v>#REF!</v>
      </c>
      <c r="C98" s="39">
        <f>IFERROR(VLOOKUP(B98,'CoCs, States, DDs'!B:D,3,0),0)</f>
        <v>0</v>
      </c>
      <c r="D98" s="44" t="s">
        <v>210</v>
      </c>
      <c r="E98" s="45">
        <v>100</v>
      </c>
      <c r="F98" s="42"/>
      <c r="G98" s="34"/>
      <c r="H98" s="34"/>
      <c r="I98" s="34"/>
      <c r="J98" s="34"/>
      <c r="K98" s="34"/>
      <c r="L98" s="34"/>
      <c r="M98" s="34"/>
      <c r="N98" s="34"/>
      <c r="O98" s="34"/>
      <c r="P98" s="34"/>
      <c r="Q98" s="34"/>
      <c r="R98" s="34"/>
      <c r="S98" s="34"/>
      <c r="T98" s="34"/>
      <c r="U98" s="34"/>
      <c r="V98" s="34"/>
      <c r="W98" s="34"/>
    </row>
    <row r="99" spans="1:23" x14ac:dyDescent="0.25">
      <c r="A99" s="38">
        <v>1</v>
      </c>
      <c r="B99" s="38" t="e">
        <f t="shared" si="6"/>
        <v>#REF!</v>
      </c>
      <c r="C99" s="39">
        <f>IFERROR(VLOOKUP(B99,'CoCs, States, DDs'!B:D,3,0),0)</f>
        <v>0</v>
      </c>
      <c r="D99" s="44" t="s">
        <v>211</v>
      </c>
      <c r="E99" s="45">
        <v>101</v>
      </c>
      <c r="F99" s="42"/>
      <c r="G99" s="34"/>
      <c r="H99" s="34"/>
      <c r="I99" s="34"/>
      <c r="J99" s="34"/>
      <c r="K99" s="34"/>
      <c r="L99" s="34"/>
      <c r="M99" s="34"/>
      <c r="N99" s="34"/>
      <c r="O99" s="34"/>
      <c r="P99" s="34"/>
      <c r="Q99" s="34"/>
      <c r="R99" s="34"/>
      <c r="S99" s="34"/>
      <c r="T99" s="34"/>
      <c r="U99" s="34"/>
      <c r="V99" s="34"/>
      <c r="W99" s="34"/>
    </row>
    <row r="100" spans="1:23" x14ac:dyDescent="0.25">
      <c r="A100" s="38">
        <v>1</v>
      </c>
      <c r="B100" s="38" t="e">
        <f t="shared" ref="B100:B115" si="7">B99</f>
        <v>#REF!</v>
      </c>
      <c r="C100" s="39">
        <f>IFERROR(VLOOKUP(B100,'CoCs, States, DDs'!B:D,3,0),0)</f>
        <v>0</v>
      </c>
      <c r="D100" s="44" t="s">
        <v>212</v>
      </c>
      <c r="E100" s="45">
        <v>102</v>
      </c>
      <c r="F100" s="42"/>
      <c r="G100" s="34"/>
      <c r="H100" s="34"/>
      <c r="I100" s="34"/>
      <c r="J100" s="34"/>
      <c r="K100" s="34"/>
      <c r="L100" s="34"/>
      <c r="M100" s="34"/>
      <c r="N100" s="34"/>
      <c r="O100" s="34"/>
      <c r="P100" s="34"/>
      <c r="Q100" s="34"/>
      <c r="R100" s="34"/>
      <c r="S100" s="34"/>
      <c r="T100" s="34"/>
      <c r="U100" s="34"/>
      <c r="V100" s="34"/>
      <c r="W100" s="34"/>
    </row>
    <row r="101" spans="1:23" x14ac:dyDescent="0.25">
      <c r="A101" s="38">
        <v>1</v>
      </c>
      <c r="B101" s="38" t="e">
        <f t="shared" si="7"/>
        <v>#REF!</v>
      </c>
      <c r="C101" s="39">
        <f>IFERROR(VLOOKUP(B101,'CoCs, States, DDs'!B:D,3,0),0)</f>
        <v>0</v>
      </c>
      <c r="D101" s="44" t="s">
        <v>213</v>
      </c>
      <c r="E101" s="45">
        <v>103</v>
      </c>
      <c r="F101" s="42"/>
      <c r="G101" s="34"/>
      <c r="H101" s="34"/>
      <c r="I101" s="34"/>
      <c r="J101" s="34"/>
      <c r="K101" s="34"/>
      <c r="L101" s="34"/>
      <c r="M101" s="34"/>
      <c r="N101" s="34"/>
      <c r="O101" s="34"/>
      <c r="P101" s="34"/>
      <c r="Q101" s="34"/>
      <c r="R101" s="34"/>
      <c r="S101" s="34"/>
      <c r="T101" s="34"/>
      <c r="U101" s="34"/>
      <c r="V101" s="34"/>
      <c r="W101" s="34"/>
    </row>
    <row r="102" spans="1:23" x14ac:dyDescent="0.25">
      <c r="A102" s="38">
        <v>1</v>
      </c>
      <c r="B102" s="38" t="e">
        <f t="shared" si="7"/>
        <v>#REF!</v>
      </c>
      <c r="C102" s="39">
        <f>IFERROR(VLOOKUP(B102,'CoCs, States, DDs'!B:D,3,0),0)</f>
        <v>0</v>
      </c>
      <c r="D102" s="44" t="s">
        <v>214</v>
      </c>
      <c r="E102" s="45">
        <v>104</v>
      </c>
      <c r="F102" s="42"/>
      <c r="G102" s="34"/>
      <c r="H102" s="34"/>
      <c r="I102" s="34"/>
      <c r="J102" s="34"/>
      <c r="K102" s="34"/>
      <c r="L102" s="34"/>
      <c r="M102" s="34"/>
      <c r="N102" s="34"/>
      <c r="O102" s="34"/>
      <c r="P102" s="34"/>
      <c r="Q102" s="34"/>
      <c r="R102" s="34"/>
      <c r="S102" s="34"/>
      <c r="T102" s="34"/>
      <c r="U102" s="34"/>
      <c r="V102" s="34"/>
      <c r="W102" s="34"/>
    </row>
    <row r="103" spans="1:23" x14ac:dyDescent="0.25">
      <c r="A103" s="38">
        <v>1</v>
      </c>
      <c r="B103" s="38" t="e">
        <f t="shared" si="7"/>
        <v>#REF!</v>
      </c>
      <c r="C103" s="39">
        <f>IFERROR(VLOOKUP(B103,'CoCs, States, DDs'!B:D,3,0),0)</f>
        <v>0</v>
      </c>
      <c r="D103" s="44" t="s">
        <v>215</v>
      </c>
      <c r="E103" s="45">
        <v>105</v>
      </c>
      <c r="F103" s="42"/>
      <c r="G103" s="34"/>
      <c r="H103" s="34"/>
      <c r="I103" s="34"/>
      <c r="J103" s="34"/>
      <c r="K103" s="34"/>
      <c r="L103" s="34"/>
      <c r="M103" s="34"/>
      <c r="N103" s="34"/>
      <c r="O103" s="34"/>
      <c r="P103" s="34"/>
      <c r="Q103" s="34"/>
      <c r="R103" s="34"/>
      <c r="S103" s="34"/>
      <c r="T103" s="34"/>
      <c r="U103" s="34"/>
      <c r="V103" s="34"/>
      <c r="W103" s="34"/>
    </row>
    <row r="104" spans="1:23" x14ac:dyDescent="0.25">
      <c r="A104" s="38">
        <v>1</v>
      </c>
      <c r="B104" s="38" t="e">
        <f t="shared" si="7"/>
        <v>#REF!</v>
      </c>
      <c r="C104" s="39">
        <f>IFERROR(VLOOKUP(B104,'CoCs, States, DDs'!B:D,3,0),0)</f>
        <v>0</v>
      </c>
      <c r="D104" s="44" t="s">
        <v>216</v>
      </c>
      <c r="E104" s="45">
        <v>106</v>
      </c>
      <c r="F104" s="42"/>
      <c r="G104" s="34"/>
      <c r="H104" s="34"/>
      <c r="I104" s="34"/>
      <c r="J104" s="34"/>
      <c r="K104" s="34"/>
      <c r="L104" s="34"/>
      <c r="M104" s="34"/>
      <c r="N104" s="34"/>
      <c r="O104" s="34"/>
      <c r="P104" s="34"/>
      <c r="Q104" s="34"/>
      <c r="R104" s="34"/>
      <c r="S104" s="34"/>
      <c r="T104" s="34"/>
      <c r="U104" s="34"/>
      <c r="V104" s="34"/>
      <c r="W104" s="34"/>
    </row>
    <row r="105" spans="1:23" x14ac:dyDescent="0.25">
      <c r="A105" s="38">
        <v>1</v>
      </c>
      <c r="B105" s="38" t="e">
        <f t="shared" si="7"/>
        <v>#REF!</v>
      </c>
      <c r="C105" s="39">
        <f>IFERROR(VLOOKUP(B105,'CoCs, States, DDs'!B:D,3,0),0)</f>
        <v>0</v>
      </c>
      <c r="D105" s="44" t="s">
        <v>217</v>
      </c>
      <c r="E105" s="45">
        <v>107</v>
      </c>
      <c r="F105" s="42"/>
      <c r="G105" s="34"/>
      <c r="H105" s="34"/>
      <c r="I105" s="34"/>
      <c r="J105" s="34"/>
      <c r="K105" s="34"/>
      <c r="L105" s="34"/>
      <c r="M105" s="34"/>
      <c r="N105" s="34"/>
      <c r="O105" s="34"/>
      <c r="P105" s="34"/>
      <c r="Q105" s="34"/>
      <c r="R105" s="34"/>
      <c r="S105" s="34"/>
      <c r="T105" s="34"/>
      <c r="U105" s="34"/>
      <c r="V105" s="34"/>
      <c r="W105" s="34"/>
    </row>
    <row r="106" spans="1:23" x14ac:dyDescent="0.25">
      <c r="A106" s="38">
        <v>1</v>
      </c>
      <c r="B106" s="38" t="e">
        <f t="shared" si="7"/>
        <v>#REF!</v>
      </c>
      <c r="C106" s="39">
        <f>IFERROR(VLOOKUP(B106,'CoCs, States, DDs'!B:D,3,0),0)</f>
        <v>0</v>
      </c>
      <c r="D106" s="44" t="s">
        <v>218</v>
      </c>
      <c r="E106" s="45">
        <v>108</v>
      </c>
      <c r="F106" s="42"/>
      <c r="G106" s="34"/>
      <c r="H106" s="34"/>
      <c r="I106" s="34"/>
      <c r="J106" s="34"/>
      <c r="K106" s="34"/>
      <c r="L106" s="34"/>
      <c r="M106" s="34"/>
      <c r="N106" s="34"/>
      <c r="O106" s="34"/>
      <c r="P106" s="34"/>
      <c r="Q106" s="34"/>
      <c r="R106" s="34"/>
      <c r="S106" s="34"/>
      <c r="T106" s="34"/>
      <c r="U106" s="34"/>
      <c r="V106" s="34"/>
      <c r="W106" s="34"/>
    </row>
    <row r="107" spans="1:23" x14ac:dyDescent="0.25">
      <c r="A107" s="38">
        <v>1</v>
      </c>
      <c r="B107" s="38" t="e">
        <f t="shared" si="7"/>
        <v>#REF!</v>
      </c>
      <c r="C107" s="39">
        <f>IFERROR(VLOOKUP(B107,'CoCs, States, DDs'!B:D,3,0),0)</f>
        <v>0</v>
      </c>
      <c r="D107" s="44" t="s">
        <v>219</v>
      </c>
      <c r="E107" s="45">
        <v>109</v>
      </c>
      <c r="F107" s="42"/>
      <c r="G107" s="34"/>
      <c r="H107" s="34"/>
      <c r="I107" s="34"/>
      <c r="J107" s="34"/>
      <c r="K107" s="34"/>
      <c r="L107" s="34"/>
      <c r="M107" s="34"/>
      <c r="N107" s="34"/>
      <c r="O107" s="34"/>
      <c r="P107" s="34"/>
      <c r="Q107" s="34"/>
      <c r="R107" s="34"/>
      <c r="S107" s="34"/>
      <c r="T107" s="34"/>
      <c r="U107" s="34"/>
      <c r="V107" s="34"/>
      <c r="W107" s="34"/>
    </row>
    <row r="108" spans="1:23" x14ac:dyDescent="0.25">
      <c r="A108" s="38">
        <v>1</v>
      </c>
      <c r="B108" s="38" t="e">
        <f t="shared" si="7"/>
        <v>#REF!</v>
      </c>
      <c r="C108" s="39">
        <f>IFERROR(VLOOKUP(B108,'CoCs, States, DDs'!B:D,3,0),0)</f>
        <v>0</v>
      </c>
      <c r="D108" s="44" t="s">
        <v>220</v>
      </c>
      <c r="E108" s="45">
        <v>110</v>
      </c>
      <c r="F108" s="42"/>
      <c r="G108" s="34"/>
      <c r="H108" s="34"/>
      <c r="I108" s="34"/>
      <c r="J108" s="34"/>
      <c r="K108" s="34"/>
      <c r="L108" s="34"/>
      <c r="M108" s="34"/>
      <c r="N108" s="34"/>
      <c r="O108" s="34"/>
      <c r="P108" s="34"/>
      <c r="Q108" s="34"/>
      <c r="R108" s="34"/>
      <c r="S108" s="34"/>
      <c r="T108" s="34"/>
      <c r="U108" s="34"/>
      <c r="V108" s="34"/>
      <c r="W108" s="34"/>
    </row>
    <row r="109" spans="1:23" x14ac:dyDescent="0.25">
      <c r="A109" s="38">
        <v>1</v>
      </c>
      <c r="B109" s="38" t="e">
        <f t="shared" si="7"/>
        <v>#REF!</v>
      </c>
      <c r="C109" s="39">
        <f>IFERROR(VLOOKUP(B109,'CoCs, States, DDs'!B:D,3,0),0)</f>
        <v>0</v>
      </c>
      <c r="D109" s="44" t="s">
        <v>221</v>
      </c>
      <c r="E109" s="45">
        <v>111</v>
      </c>
      <c r="F109" s="42"/>
      <c r="G109" s="34"/>
      <c r="H109" s="34"/>
      <c r="I109" s="34"/>
      <c r="J109" s="34"/>
      <c r="K109" s="34"/>
      <c r="L109" s="34"/>
      <c r="M109" s="34"/>
      <c r="N109" s="34"/>
      <c r="O109" s="34"/>
      <c r="P109" s="34"/>
      <c r="Q109" s="34"/>
      <c r="R109" s="34"/>
      <c r="S109" s="34"/>
      <c r="T109" s="34"/>
      <c r="U109" s="34"/>
      <c r="V109" s="34"/>
      <c r="W109" s="34"/>
    </row>
    <row r="110" spans="1:23" x14ac:dyDescent="0.25">
      <c r="A110" s="38">
        <v>1</v>
      </c>
      <c r="B110" s="38" t="e">
        <f t="shared" si="7"/>
        <v>#REF!</v>
      </c>
      <c r="C110" s="39">
        <f>IFERROR(VLOOKUP(B110,'CoCs, States, DDs'!B:D,3,0),0)</f>
        <v>0</v>
      </c>
      <c r="D110" s="44" t="s">
        <v>222</v>
      </c>
      <c r="E110" s="45">
        <v>112</v>
      </c>
      <c r="F110" s="42"/>
      <c r="G110" s="34"/>
      <c r="H110" s="34"/>
      <c r="I110" s="34"/>
      <c r="J110" s="34"/>
      <c r="K110" s="34"/>
      <c r="L110" s="34"/>
      <c r="M110" s="34"/>
      <c r="N110" s="34"/>
      <c r="O110" s="34"/>
      <c r="P110" s="34"/>
      <c r="Q110" s="34"/>
      <c r="R110" s="34"/>
      <c r="S110" s="34"/>
      <c r="T110" s="34"/>
      <c r="U110" s="34"/>
      <c r="V110" s="34"/>
      <c r="W110" s="34"/>
    </row>
    <row r="111" spans="1:23" x14ac:dyDescent="0.25">
      <c r="A111" s="38">
        <v>1</v>
      </c>
      <c r="B111" s="38" t="e">
        <f t="shared" si="7"/>
        <v>#REF!</v>
      </c>
      <c r="C111" s="39">
        <f>IFERROR(VLOOKUP(B111,'CoCs, States, DDs'!B:D,3,0),0)</f>
        <v>0</v>
      </c>
      <c r="D111" s="44" t="s">
        <v>223</v>
      </c>
      <c r="E111" s="45">
        <v>113</v>
      </c>
      <c r="F111" s="42"/>
      <c r="G111" s="34"/>
      <c r="H111" s="34"/>
      <c r="I111" s="34"/>
      <c r="J111" s="34"/>
      <c r="K111" s="34"/>
      <c r="L111" s="34"/>
      <c r="M111" s="34"/>
      <c r="N111" s="34"/>
      <c r="O111" s="34"/>
      <c r="P111" s="34"/>
      <c r="Q111" s="34"/>
      <c r="R111" s="34"/>
      <c r="S111" s="34"/>
      <c r="T111" s="34"/>
      <c r="U111" s="34"/>
      <c r="V111" s="34"/>
      <c r="W111" s="34"/>
    </row>
    <row r="112" spans="1:23" x14ac:dyDescent="0.25">
      <c r="A112" s="38">
        <v>1</v>
      </c>
      <c r="B112" s="38" t="e">
        <f t="shared" si="7"/>
        <v>#REF!</v>
      </c>
      <c r="C112" s="39">
        <f>IFERROR(VLOOKUP(B112,'CoCs, States, DDs'!B:D,3,0),0)</f>
        <v>0</v>
      </c>
      <c r="D112" s="44" t="s">
        <v>224</v>
      </c>
      <c r="E112" s="45">
        <v>114</v>
      </c>
      <c r="F112" s="42"/>
      <c r="G112" s="34"/>
      <c r="H112" s="34"/>
      <c r="I112" s="34"/>
      <c r="J112" s="34"/>
      <c r="K112" s="34"/>
      <c r="L112" s="34"/>
      <c r="M112" s="34"/>
      <c r="N112" s="34"/>
      <c r="O112" s="34"/>
      <c r="P112" s="34"/>
      <c r="Q112" s="34"/>
      <c r="R112" s="34"/>
      <c r="S112" s="34"/>
      <c r="T112" s="34"/>
      <c r="U112" s="34"/>
      <c r="V112" s="34"/>
      <c r="W112" s="34"/>
    </row>
    <row r="113" spans="1:23" x14ac:dyDescent="0.25">
      <c r="A113" s="38">
        <v>1</v>
      </c>
      <c r="B113" s="38" t="e">
        <f t="shared" si="7"/>
        <v>#REF!</v>
      </c>
      <c r="C113" s="39">
        <f>IFERROR(VLOOKUP(B113,'CoCs, States, DDs'!B:D,3,0),0)</f>
        <v>0</v>
      </c>
      <c r="D113" s="44" t="s">
        <v>225</v>
      </c>
      <c r="E113" s="45">
        <v>115</v>
      </c>
      <c r="F113" s="42"/>
      <c r="G113" s="34"/>
      <c r="H113" s="34"/>
      <c r="I113" s="34"/>
      <c r="J113" s="34"/>
      <c r="K113" s="34"/>
      <c r="L113" s="34"/>
      <c r="M113" s="34"/>
      <c r="N113" s="34"/>
      <c r="O113" s="34"/>
      <c r="P113" s="34"/>
      <c r="Q113" s="34"/>
      <c r="R113" s="34"/>
      <c r="S113" s="34"/>
      <c r="T113" s="34"/>
      <c r="U113" s="34"/>
      <c r="V113" s="34"/>
      <c r="W113" s="34"/>
    </row>
    <row r="114" spans="1:23" x14ac:dyDescent="0.25">
      <c r="A114" s="38">
        <v>1</v>
      </c>
      <c r="B114" s="38" t="e">
        <f t="shared" si="7"/>
        <v>#REF!</v>
      </c>
      <c r="C114" s="39">
        <f>IFERROR(VLOOKUP(B114,'CoCs, States, DDs'!B:D,3,0),0)</f>
        <v>0</v>
      </c>
      <c r="D114" s="44" t="s">
        <v>226</v>
      </c>
      <c r="E114" s="45">
        <v>116</v>
      </c>
      <c r="F114" s="42"/>
      <c r="G114" s="34"/>
      <c r="H114" s="34"/>
      <c r="I114" s="34"/>
      <c r="J114" s="34"/>
      <c r="K114" s="34"/>
      <c r="L114" s="34"/>
      <c r="M114" s="34"/>
      <c r="N114" s="34"/>
      <c r="O114" s="34"/>
      <c r="P114" s="34"/>
      <c r="Q114" s="34"/>
      <c r="R114" s="34"/>
      <c r="S114" s="34"/>
      <c r="T114" s="34"/>
      <c r="U114" s="34"/>
      <c r="V114" s="34"/>
      <c r="W114" s="34"/>
    </row>
    <row r="115" spans="1:23" x14ac:dyDescent="0.25">
      <c r="A115" s="38">
        <v>1</v>
      </c>
      <c r="B115" s="38" t="e">
        <f t="shared" si="7"/>
        <v>#REF!</v>
      </c>
      <c r="C115" s="39">
        <f>IFERROR(VLOOKUP(B115,'CoCs, States, DDs'!B:D,3,0),0)</f>
        <v>0</v>
      </c>
      <c r="D115" s="44" t="s">
        <v>227</v>
      </c>
      <c r="E115" s="45">
        <v>117</v>
      </c>
      <c r="F115" s="42"/>
      <c r="G115" s="34"/>
      <c r="H115" s="34"/>
      <c r="I115" s="34"/>
      <c r="J115" s="34"/>
      <c r="K115" s="34"/>
      <c r="L115" s="34"/>
      <c r="M115" s="34"/>
      <c r="N115" s="34"/>
      <c r="O115" s="34"/>
      <c r="P115" s="34"/>
      <c r="Q115" s="34"/>
      <c r="R115" s="34"/>
      <c r="S115" s="34"/>
      <c r="T115" s="34"/>
      <c r="U115" s="34"/>
      <c r="V115" s="34"/>
      <c r="W115" s="34"/>
    </row>
    <row r="116" spans="1:23" x14ac:dyDescent="0.25">
      <c r="A116" s="38">
        <v>1</v>
      </c>
      <c r="B116" s="38" t="e">
        <f t="shared" ref="B116:B131" si="8">B115</f>
        <v>#REF!</v>
      </c>
      <c r="C116" s="39">
        <f>IFERROR(VLOOKUP(B116,'CoCs, States, DDs'!B:D,3,0),0)</f>
        <v>0</v>
      </c>
      <c r="D116" s="44" t="s">
        <v>228</v>
      </c>
      <c r="E116" s="45">
        <v>118</v>
      </c>
      <c r="F116" s="42"/>
      <c r="G116" s="34"/>
      <c r="H116" s="34"/>
      <c r="I116" s="34"/>
      <c r="J116" s="34"/>
      <c r="K116" s="34"/>
      <c r="L116" s="34"/>
      <c r="M116" s="34"/>
      <c r="N116" s="34"/>
      <c r="O116" s="34"/>
      <c r="P116" s="34"/>
      <c r="Q116" s="34"/>
      <c r="R116" s="34"/>
      <c r="S116" s="34"/>
      <c r="T116" s="34"/>
      <c r="U116" s="34"/>
      <c r="V116" s="34"/>
      <c r="W116" s="34"/>
    </row>
    <row r="117" spans="1:23" x14ac:dyDescent="0.25">
      <c r="A117" s="38">
        <v>1</v>
      </c>
      <c r="B117" s="38" t="e">
        <f t="shared" si="8"/>
        <v>#REF!</v>
      </c>
      <c r="C117" s="39">
        <f>IFERROR(VLOOKUP(B117,'CoCs, States, DDs'!B:D,3,0),0)</f>
        <v>0</v>
      </c>
      <c r="D117" s="44" t="s">
        <v>229</v>
      </c>
      <c r="E117" s="45">
        <v>119</v>
      </c>
      <c r="F117" s="42"/>
      <c r="G117" s="34"/>
      <c r="H117" s="34"/>
      <c r="I117" s="34"/>
      <c r="J117" s="34"/>
      <c r="K117" s="34"/>
      <c r="L117" s="34"/>
      <c r="M117" s="34"/>
      <c r="N117" s="34"/>
      <c r="O117" s="34"/>
      <c r="P117" s="34"/>
      <c r="Q117" s="34"/>
      <c r="R117" s="34"/>
      <c r="S117" s="34"/>
      <c r="T117" s="34"/>
      <c r="U117" s="34"/>
      <c r="V117" s="34"/>
      <c r="W117" s="34"/>
    </row>
    <row r="118" spans="1:23" x14ac:dyDescent="0.25">
      <c r="A118" s="38">
        <v>1</v>
      </c>
      <c r="B118" s="38" t="e">
        <f t="shared" si="8"/>
        <v>#REF!</v>
      </c>
      <c r="C118" s="39">
        <f>IFERROR(VLOOKUP(B118,'CoCs, States, DDs'!B:D,3,0),0)</f>
        <v>0</v>
      </c>
      <c r="D118" s="44" t="s">
        <v>230</v>
      </c>
      <c r="E118" s="45">
        <v>120</v>
      </c>
      <c r="F118" s="42"/>
      <c r="G118" s="34"/>
      <c r="H118" s="34"/>
      <c r="I118" s="34"/>
      <c r="J118" s="34"/>
      <c r="K118" s="34"/>
      <c r="L118" s="34"/>
      <c r="M118" s="34"/>
      <c r="N118" s="34"/>
      <c r="O118" s="34"/>
      <c r="P118" s="34"/>
      <c r="Q118" s="34"/>
      <c r="R118" s="34"/>
      <c r="S118" s="34"/>
      <c r="T118" s="34"/>
      <c r="U118" s="34"/>
      <c r="V118" s="34"/>
      <c r="W118" s="34"/>
    </row>
    <row r="119" spans="1:23" x14ac:dyDescent="0.25">
      <c r="A119" s="38">
        <v>1</v>
      </c>
      <c r="B119" s="38" t="e">
        <f t="shared" si="8"/>
        <v>#REF!</v>
      </c>
      <c r="C119" s="39">
        <f>IFERROR(VLOOKUP(B119,'CoCs, States, DDs'!B:D,3,0),0)</f>
        <v>0</v>
      </c>
      <c r="D119" s="44" t="s">
        <v>231</v>
      </c>
      <c r="E119" s="45">
        <v>121</v>
      </c>
      <c r="F119" s="42"/>
      <c r="G119" s="34"/>
      <c r="H119" s="34"/>
      <c r="I119" s="34"/>
      <c r="J119" s="34"/>
      <c r="K119" s="34"/>
      <c r="L119" s="34"/>
      <c r="M119" s="34"/>
      <c r="N119" s="34"/>
      <c r="O119" s="34"/>
      <c r="P119" s="34"/>
      <c r="Q119" s="34"/>
      <c r="R119" s="34"/>
      <c r="S119" s="34"/>
      <c r="T119" s="34"/>
      <c r="U119" s="34"/>
      <c r="V119" s="34"/>
      <c r="W119" s="34"/>
    </row>
    <row r="120" spans="1:23" x14ac:dyDescent="0.25">
      <c r="A120" s="38">
        <v>1</v>
      </c>
      <c r="B120" s="38" t="e">
        <f t="shared" si="8"/>
        <v>#REF!</v>
      </c>
      <c r="C120" s="39">
        <f>IFERROR(VLOOKUP(B120,'CoCs, States, DDs'!B:D,3,0),0)</f>
        <v>0</v>
      </c>
      <c r="D120" s="44" t="s">
        <v>232</v>
      </c>
      <c r="E120" s="45">
        <v>122</v>
      </c>
      <c r="F120" s="42"/>
      <c r="G120" s="34"/>
      <c r="H120" s="34"/>
      <c r="I120" s="34"/>
      <c r="J120" s="34"/>
      <c r="K120" s="34"/>
      <c r="L120" s="34"/>
      <c r="M120" s="34"/>
      <c r="N120" s="34"/>
      <c r="O120" s="34"/>
      <c r="P120" s="34"/>
      <c r="Q120" s="34"/>
      <c r="R120" s="34"/>
      <c r="S120" s="34"/>
      <c r="T120" s="34"/>
      <c r="U120" s="34"/>
      <c r="V120" s="34"/>
      <c r="W120" s="34"/>
    </row>
    <row r="121" spans="1:23" x14ac:dyDescent="0.25">
      <c r="A121" s="38">
        <v>1</v>
      </c>
      <c r="B121" s="38" t="e">
        <f t="shared" si="8"/>
        <v>#REF!</v>
      </c>
      <c r="C121" s="39">
        <f>IFERROR(VLOOKUP(B121,'CoCs, States, DDs'!B:D,3,0),0)</f>
        <v>0</v>
      </c>
      <c r="D121" s="44" t="s">
        <v>233</v>
      </c>
      <c r="E121" s="45">
        <v>123</v>
      </c>
      <c r="F121" s="42"/>
      <c r="G121" s="34"/>
      <c r="H121" s="34"/>
      <c r="I121" s="34"/>
      <c r="J121" s="34"/>
      <c r="K121" s="34"/>
      <c r="L121" s="34"/>
      <c r="M121" s="34"/>
      <c r="N121" s="34"/>
      <c r="O121" s="34"/>
      <c r="P121" s="34"/>
      <c r="Q121" s="34"/>
      <c r="R121" s="34"/>
      <c r="S121" s="34"/>
      <c r="T121" s="34"/>
      <c r="U121" s="34"/>
      <c r="V121" s="34"/>
      <c r="W121" s="34"/>
    </row>
    <row r="122" spans="1:23" x14ac:dyDescent="0.25">
      <c r="A122" s="38">
        <v>1</v>
      </c>
      <c r="B122" s="38" t="e">
        <f t="shared" si="8"/>
        <v>#REF!</v>
      </c>
      <c r="C122" s="39">
        <f>IFERROR(VLOOKUP(B122,'CoCs, States, DDs'!B:D,3,0),0)</f>
        <v>0</v>
      </c>
      <c r="D122" s="44" t="s">
        <v>234</v>
      </c>
      <c r="E122" s="45">
        <v>124</v>
      </c>
      <c r="F122" s="42"/>
      <c r="G122" s="34"/>
      <c r="H122" s="34"/>
      <c r="I122" s="34"/>
      <c r="J122" s="34"/>
      <c r="K122" s="34"/>
      <c r="L122" s="34"/>
      <c r="M122" s="34"/>
      <c r="N122" s="34"/>
      <c r="O122" s="34"/>
      <c r="P122" s="34"/>
      <c r="Q122" s="34"/>
      <c r="R122" s="34"/>
      <c r="S122" s="34"/>
      <c r="T122" s="34"/>
      <c r="U122" s="34"/>
      <c r="V122" s="34"/>
      <c r="W122" s="34"/>
    </row>
    <row r="123" spans="1:23" x14ac:dyDescent="0.25">
      <c r="A123" s="38">
        <v>1</v>
      </c>
      <c r="B123" s="38" t="e">
        <f t="shared" si="8"/>
        <v>#REF!</v>
      </c>
      <c r="C123" s="39">
        <f>IFERROR(VLOOKUP(B123,'CoCs, States, DDs'!B:D,3,0),0)</f>
        <v>0</v>
      </c>
      <c r="D123" s="44" t="s">
        <v>235</v>
      </c>
      <c r="E123" s="45">
        <v>125</v>
      </c>
      <c r="F123" s="42"/>
      <c r="G123" s="34"/>
      <c r="H123" s="34"/>
      <c r="I123" s="34"/>
      <c r="J123" s="34"/>
      <c r="K123" s="34"/>
      <c r="L123" s="34"/>
      <c r="M123" s="34"/>
      <c r="N123" s="34"/>
      <c r="O123" s="34"/>
      <c r="P123" s="34"/>
      <c r="Q123" s="34"/>
      <c r="R123" s="34"/>
      <c r="S123" s="34"/>
      <c r="T123" s="34"/>
      <c r="U123" s="34"/>
      <c r="V123" s="34"/>
      <c r="W123" s="34"/>
    </row>
    <row r="124" spans="1:23" x14ac:dyDescent="0.25">
      <c r="A124" s="38">
        <v>1</v>
      </c>
      <c r="B124" s="38" t="e">
        <f t="shared" si="8"/>
        <v>#REF!</v>
      </c>
      <c r="C124" s="39">
        <f>IFERROR(VLOOKUP(B124,'CoCs, States, DDs'!B:D,3,0),0)</f>
        <v>0</v>
      </c>
      <c r="D124" s="44" t="s">
        <v>236</v>
      </c>
      <c r="E124" s="45">
        <v>126</v>
      </c>
      <c r="F124" s="42"/>
      <c r="G124" s="34"/>
      <c r="H124" s="34"/>
      <c r="I124" s="34"/>
      <c r="J124" s="34"/>
      <c r="K124" s="34"/>
      <c r="L124" s="34"/>
      <c r="M124" s="34"/>
      <c r="N124" s="34"/>
      <c r="O124" s="34"/>
      <c r="P124" s="34"/>
      <c r="Q124" s="34"/>
      <c r="R124" s="34"/>
      <c r="S124" s="34"/>
      <c r="T124" s="34"/>
      <c r="U124" s="34"/>
      <c r="V124" s="34"/>
      <c r="W124" s="34"/>
    </row>
    <row r="125" spans="1:23" x14ac:dyDescent="0.25">
      <c r="A125" s="38">
        <v>1</v>
      </c>
      <c r="B125" s="38" t="e">
        <f t="shared" si="8"/>
        <v>#REF!</v>
      </c>
      <c r="C125" s="39">
        <f>IFERROR(VLOOKUP(B125,'CoCs, States, DDs'!B:D,3,0),0)</f>
        <v>0</v>
      </c>
      <c r="D125" s="44" t="s">
        <v>237</v>
      </c>
      <c r="E125" s="45">
        <v>127</v>
      </c>
      <c r="F125" s="42"/>
      <c r="G125" s="34"/>
      <c r="H125" s="34"/>
      <c r="I125" s="34"/>
      <c r="J125" s="34"/>
      <c r="K125" s="34"/>
      <c r="L125" s="34"/>
      <c r="M125" s="34"/>
      <c r="N125" s="34"/>
      <c r="O125" s="34"/>
      <c r="P125" s="34"/>
      <c r="Q125" s="34"/>
      <c r="R125" s="34"/>
      <c r="S125" s="34"/>
      <c r="T125" s="34"/>
      <c r="U125" s="34"/>
      <c r="V125" s="34"/>
      <c r="W125" s="34"/>
    </row>
    <row r="126" spans="1:23" x14ac:dyDescent="0.25">
      <c r="A126" s="38">
        <v>1</v>
      </c>
      <c r="B126" s="38" t="e">
        <f t="shared" si="8"/>
        <v>#REF!</v>
      </c>
      <c r="C126" s="39">
        <f>IFERROR(VLOOKUP(B126,'CoCs, States, DDs'!B:D,3,0),0)</f>
        <v>0</v>
      </c>
      <c r="D126" s="44" t="s">
        <v>238</v>
      </c>
      <c r="E126" s="45">
        <v>128</v>
      </c>
      <c r="F126" s="42"/>
      <c r="G126" s="34"/>
      <c r="H126" s="34"/>
      <c r="I126" s="34"/>
      <c r="J126" s="34"/>
      <c r="K126" s="34"/>
      <c r="L126" s="34"/>
      <c r="M126" s="34"/>
      <c r="N126" s="34"/>
      <c r="O126" s="34"/>
      <c r="P126" s="34"/>
      <c r="Q126" s="34"/>
      <c r="R126" s="34"/>
      <c r="S126" s="34"/>
      <c r="T126" s="34"/>
      <c r="U126" s="34"/>
      <c r="V126" s="34"/>
      <c r="W126" s="34"/>
    </row>
    <row r="127" spans="1:23" x14ac:dyDescent="0.25">
      <c r="A127" s="38">
        <v>1</v>
      </c>
      <c r="B127" s="38" t="e">
        <f t="shared" si="8"/>
        <v>#REF!</v>
      </c>
      <c r="C127" s="39">
        <f>IFERROR(VLOOKUP(B127,'CoCs, States, DDs'!B:D,3,0),0)</f>
        <v>0</v>
      </c>
      <c r="D127" s="44" t="s">
        <v>239</v>
      </c>
      <c r="E127" s="45">
        <v>129</v>
      </c>
      <c r="F127" s="42"/>
      <c r="G127" s="34"/>
      <c r="H127" s="34"/>
      <c r="I127" s="34"/>
      <c r="J127" s="34"/>
      <c r="K127" s="34"/>
      <c r="L127" s="34"/>
      <c r="M127" s="34"/>
      <c r="N127" s="34"/>
      <c r="O127" s="34"/>
      <c r="P127" s="34"/>
      <c r="Q127" s="34"/>
      <c r="R127" s="34"/>
      <c r="S127" s="34"/>
      <c r="T127" s="34"/>
      <c r="U127" s="34"/>
      <c r="V127" s="34"/>
      <c r="W127" s="34"/>
    </row>
    <row r="128" spans="1:23" x14ac:dyDescent="0.25">
      <c r="A128" s="38">
        <v>1</v>
      </c>
      <c r="B128" s="38" t="e">
        <f t="shared" si="8"/>
        <v>#REF!</v>
      </c>
      <c r="C128" s="39">
        <f>IFERROR(VLOOKUP(B128,'CoCs, States, DDs'!B:D,3,0),0)</f>
        <v>0</v>
      </c>
      <c r="D128" s="44" t="s">
        <v>240</v>
      </c>
      <c r="E128" s="45">
        <v>130</v>
      </c>
      <c r="F128" s="42"/>
      <c r="G128" s="34"/>
      <c r="H128" s="34"/>
      <c r="I128" s="34"/>
      <c r="J128" s="34"/>
      <c r="K128" s="34"/>
      <c r="L128" s="34"/>
      <c r="M128" s="34"/>
      <c r="N128" s="34"/>
      <c r="O128" s="34"/>
      <c r="P128" s="34"/>
      <c r="Q128" s="34"/>
      <c r="R128" s="34"/>
      <c r="S128" s="34"/>
      <c r="T128" s="34"/>
      <c r="U128" s="34"/>
      <c r="V128" s="34"/>
      <c r="W128" s="34"/>
    </row>
    <row r="129" spans="1:23" x14ac:dyDescent="0.25">
      <c r="A129" s="38">
        <v>1</v>
      </c>
      <c r="B129" s="38" t="e">
        <f t="shared" si="8"/>
        <v>#REF!</v>
      </c>
      <c r="C129" s="39">
        <f>IFERROR(VLOOKUP(B129,'CoCs, States, DDs'!B:D,3,0),0)</f>
        <v>0</v>
      </c>
      <c r="D129" s="44" t="s">
        <v>241</v>
      </c>
      <c r="E129" s="45">
        <v>131</v>
      </c>
      <c r="F129" s="42"/>
      <c r="G129" s="34"/>
      <c r="H129" s="34"/>
      <c r="I129" s="34"/>
      <c r="J129" s="34"/>
      <c r="K129" s="34"/>
      <c r="L129" s="34"/>
      <c r="M129" s="34"/>
      <c r="N129" s="34"/>
      <c r="O129" s="34"/>
      <c r="P129" s="34"/>
      <c r="Q129" s="34"/>
      <c r="R129" s="34"/>
      <c r="S129" s="34"/>
      <c r="T129" s="34"/>
      <c r="U129" s="34"/>
      <c r="V129" s="34"/>
      <c r="W129" s="34"/>
    </row>
    <row r="130" spans="1:23" x14ac:dyDescent="0.25">
      <c r="A130" s="38">
        <v>1</v>
      </c>
      <c r="B130" s="38" t="e">
        <f t="shared" si="8"/>
        <v>#REF!</v>
      </c>
      <c r="C130" s="39">
        <f>IFERROR(VLOOKUP(B130,'CoCs, States, DDs'!B:D,3,0),0)</f>
        <v>0</v>
      </c>
      <c r="D130" s="44" t="s">
        <v>242</v>
      </c>
      <c r="E130" s="45">
        <v>132</v>
      </c>
      <c r="F130" s="42"/>
      <c r="G130" s="34"/>
      <c r="H130" s="34"/>
      <c r="I130" s="34"/>
      <c r="J130" s="34"/>
      <c r="K130" s="34"/>
      <c r="L130" s="34"/>
      <c r="M130" s="34"/>
      <c r="N130" s="34"/>
      <c r="O130" s="34"/>
      <c r="P130" s="34"/>
      <c r="Q130" s="34"/>
      <c r="R130" s="34"/>
      <c r="S130" s="34"/>
      <c r="T130" s="34"/>
      <c r="U130" s="34"/>
      <c r="V130" s="34"/>
      <c r="W130" s="34"/>
    </row>
    <row r="131" spans="1:23" x14ac:dyDescent="0.25">
      <c r="A131" s="38">
        <v>1</v>
      </c>
      <c r="B131" s="38" t="e">
        <f t="shared" si="8"/>
        <v>#REF!</v>
      </c>
      <c r="C131" s="39">
        <f>IFERROR(VLOOKUP(B131,'CoCs, States, DDs'!B:D,3,0),0)</f>
        <v>0</v>
      </c>
      <c r="D131" s="44" t="s">
        <v>243</v>
      </c>
      <c r="E131" s="45">
        <v>133</v>
      </c>
      <c r="F131" s="42"/>
      <c r="G131" s="34"/>
      <c r="H131" s="34"/>
      <c r="I131" s="34"/>
      <c r="J131" s="34"/>
      <c r="K131" s="34"/>
      <c r="L131" s="34"/>
      <c r="M131" s="34"/>
      <c r="N131" s="34"/>
      <c r="O131" s="34"/>
      <c r="P131" s="34"/>
      <c r="Q131" s="34"/>
      <c r="R131" s="34"/>
      <c r="S131" s="34"/>
      <c r="T131" s="34"/>
      <c r="U131" s="34"/>
      <c r="V131" s="34"/>
      <c r="W131" s="34"/>
    </row>
    <row r="132" spans="1:23" x14ac:dyDescent="0.25">
      <c r="A132" s="38">
        <v>1</v>
      </c>
      <c r="B132" s="38" t="e">
        <f t="shared" ref="B132:B147" si="9">B131</f>
        <v>#REF!</v>
      </c>
      <c r="C132" s="39">
        <f>IFERROR(VLOOKUP(B132,'CoCs, States, DDs'!B:D,3,0),0)</f>
        <v>0</v>
      </c>
      <c r="D132" s="44" t="s">
        <v>244</v>
      </c>
      <c r="E132" s="45">
        <v>134</v>
      </c>
      <c r="F132" s="42"/>
      <c r="G132" s="34"/>
      <c r="H132" s="34"/>
      <c r="I132" s="34"/>
      <c r="J132" s="34"/>
      <c r="K132" s="34"/>
      <c r="L132" s="34"/>
      <c r="M132" s="34"/>
      <c r="N132" s="34"/>
      <c r="O132" s="34"/>
      <c r="P132" s="34"/>
      <c r="Q132" s="34"/>
      <c r="R132" s="34"/>
      <c r="S132" s="34"/>
      <c r="T132" s="34"/>
      <c r="U132" s="34"/>
      <c r="V132" s="34"/>
      <c r="W132" s="34"/>
    </row>
    <row r="133" spans="1:23" x14ac:dyDescent="0.25">
      <c r="A133" s="38">
        <v>1</v>
      </c>
      <c r="B133" s="38" t="e">
        <f t="shared" si="9"/>
        <v>#REF!</v>
      </c>
      <c r="C133" s="39">
        <f>IFERROR(VLOOKUP(B133,'CoCs, States, DDs'!B:D,3,0),0)</f>
        <v>0</v>
      </c>
      <c r="D133" s="44" t="s">
        <v>245</v>
      </c>
      <c r="E133" s="45">
        <v>135</v>
      </c>
      <c r="F133" s="42"/>
      <c r="G133" s="34"/>
      <c r="H133" s="34"/>
      <c r="I133" s="34"/>
      <c r="J133" s="34"/>
      <c r="K133" s="34"/>
      <c r="L133" s="34"/>
      <c r="M133" s="34"/>
      <c r="N133" s="34"/>
      <c r="O133" s="34"/>
      <c r="P133" s="34"/>
      <c r="Q133" s="34"/>
      <c r="R133" s="34"/>
      <c r="S133" s="34"/>
      <c r="T133" s="34"/>
      <c r="U133" s="34"/>
      <c r="V133" s="34"/>
      <c r="W133" s="34"/>
    </row>
    <row r="134" spans="1:23" x14ac:dyDescent="0.25">
      <c r="A134" s="38">
        <v>1</v>
      </c>
      <c r="B134" s="38" t="e">
        <f t="shared" si="9"/>
        <v>#REF!</v>
      </c>
      <c r="C134" s="39">
        <f>IFERROR(VLOOKUP(B134,'CoCs, States, DDs'!B:D,3,0),0)</f>
        <v>0</v>
      </c>
      <c r="D134" s="44" t="s">
        <v>246</v>
      </c>
      <c r="E134" s="45">
        <v>136</v>
      </c>
      <c r="F134" s="42"/>
      <c r="G134" s="34"/>
      <c r="H134" s="34"/>
      <c r="I134" s="34"/>
      <c r="J134" s="34"/>
      <c r="K134" s="34"/>
      <c r="L134" s="34"/>
      <c r="M134" s="34"/>
      <c r="N134" s="34"/>
      <c r="O134" s="34"/>
      <c r="P134" s="34"/>
      <c r="Q134" s="34"/>
      <c r="R134" s="34"/>
      <c r="S134" s="34"/>
      <c r="T134" s="34"/>
      <c r="U134" s="34"/>
      <c r="V134" s="34"/>
      <c r="W134" s="34"/>
    </row>
    <row r="135" spans="1:23" x14ac:dyDescent="0.25">
      <c r="A135" s="38">
        <v>1</v>
      </c>
      <c r="B135" s="38" t="e">
        <f t="shared" si="9"/>
        <v>#REF!</v>
      </c>
      <c r="C135" s="39">
        <f>IFERROR(VLOOKUP(B135,'CoCs, States, DDs'!B:D,3,0),0)</f>
        <v>0</v>
      </c>
      <c r="D135" s="44" t="s">
        <v>247</v>
      </c>
      <c r="E135" s="45">
        <v>137</v>
      </c>
      <c r="F135" s="42"/>
      <c r="G135" s="34"/>
      <c r="H135" s="34"/>
      <c r="I135" s="34"/>
      <c r="J135" s="34"/>
      <c r="K135" s="34"/>
      <c r="L135" s="34"/>
      <c r="M135" s="34"/>
      <c r="N135" s="34"/>
      <c r="O135" s="34"/>
      <c r="P135" s="34"/>
      <c r="Q135" s="34"/>
      <c r="R135" s="34"/>
      <c r="S135" s="34"/>
      <c r="T135" s="34"/>
      <c r="U135" s="34"/>
      <c r="V135" s="34"/>
      <c r="W135" s="34"/>
    </row>
    <row r="136" spans="1:23" x14ac:dyDescent="0.25">
      <c r="A136" s="38">
        <v>1</v>
      </c>
      <c r="B136" s="38" t="e">
        <f t="shared" si="9"/>
        <v>#REF!</v>
      </c>
      <c r="C136" s="39">
        <f>IFERROR(VLOOKUP(B136,'CoCs, States, DDs'!B:D,3,0),0)</f>
        <v>0</v>
      </c>
      <c r="D136" s="44" t="s">
        <v>248</v>
      </c>
      <c r="E136" s="45">
        <v>138</v>
      </c>
      <c r="F136" s="42"/>
      <c r="G136" s="34"/>
      <c r="H136" s="34"/>
      <c r="I136" s="34"/>
      <c r="J136" s="34"/>
      <c r="K136" s="34"/>
      <c r="L136" s="34"/>
      <c r="M136" s="34"/>
      <c r="N136" s="34"/>
      <c r="O136" s="34"/>
      <c r="P136" s="34"/>
      <c r="Q136" s="34"/>
      <c r="R136" s="34"/>
      <c r="S136" s="34"/>
      <c r="T136" s="34"/>
      <c r="U136" s="34"/>
      <c r="V136" s="34"/>
      <c r="W136" s="34"/>
    </row>
    <row r="137" spans="1:23" x14ac:dyDescent="0.25">
      <c r="A137" s="38">
        <v>1</v>
      </c>
      <c r="B137" s="38" t="e">
        <f t="shared" si="9"/>
        <v>#REF!</v>
      </c>
      <c r="C137" s="39">
        <f>IFERROR(VLOOKUP(B137,'CoCs, States, DDs'!B:D,3,0),0)</f>
        <v>0</v>
      </c>
      <c r="D137" s="44" t="s">
        <v>249</v>
      </c>
      <c r="E137" s="45">
        <v>139</v>
      </c>
      <c r="F137" s="42"/>
      <c r="G137" s="34"/>
      <c r="H137" s="34"/>
      <c r="I137" s="34"/>
      <c r="J137" s="34"/>
      <c r="K137" s="34"/>
      <c r="L137" s="34"/>
      <c r="M137" s="34"/>
      <c r="N137" s="34"/>
      <c r="O137" s="34"/>
      <c r="P137" s="34"/>
      <c r="Q137" s="34"/>
      <c r="R137" s="34"/>
      <c r="S137" s="34"/>
      <c r="T137" s="34"/>
      <c r="U137" s="34"/>
      <c r="V137" s="34"/>
      <c r="W137" s="34"/>
    </row>
    <row r="138" spans="1:23" x14ac:dyDescent="0.25">
      <c r="A138" s="38">
        <v>1</v>
      </c>
      <c r="B138" s="38" t="e">
        <f t="shared" si="9"/>
        <v>#REF!</v>
      </c>
      <c r="C138" s="39">
        <f>IFERROR(VLOOKUP(B138,'CoCs, States, DDs'!B:D,3,0),0)</f>
        <v>0</v>
      </c>
      <c r="D138" s="44" t="s">
        <v>250</v>
      </c>
      <c r="E138" s="45">
        <v>140</v>
      </c>
      <c r="F138" s="42"/>
      <c r="G138" s="34"/>
      <c r="H138" s="34"/>
      <c r="I138" s="34"/>
      <c r="J138" s="34"/>
      <c r="K138" s="34"/>
      <c r="L138" s="34"/>
      <c r="M138" s="34"/>
      <c r="N138" s="34"/>
      <c r="O138" s="34"/>
      <c r="P138" s="34"/>
      <c r="Q138" s="34"/>
      <c r="R138" s="34"/>
      <c r="S138" s="34"/>
      <c r="T138" s="34"/>
      <c r="U138" s="34"/>
      <c r="V138" s="34"/>
      <c r="W138" s="34"/>
    </row>
    <row r="139" spans="1:23" x14ac:dyDescent="0.25">
      <c r="A139" s="38">
        <v>1</v>
      </c>
      <c r="B139" s="38" t="e">
        <f t="shared" si="9"/>
        <v>#REF!</v>
      </c>
      <c r="C139" s="39">
        <f>IFERROR(VLOOKUP(B139,'CoCs, States, DDs'!B:D,3,0),0)</f>
        <v>0</v>
      </c>
      <c r="D139" s="44" t="s">
        <v>251</v>
      </c>
      <c r="E139" s="45">
        <v>141</v>
      </c>
      <c r="F139" s="42"/>
      <c r="G139" s="34"/>
      <c r="H139" s="34"/>
      <c r="I139" s="34"/>
      <c r="J139" s="34"/>
      <c r="K139" s="34"/>
      <c r="L139" s="34"/>
      <c r="M139" s="34"/>
      <c r="N139" s="34"/>
      <c r="O139" s="34"/>
      <c r="P139" s="34"/>
      <c r="Q139" s="34"/>
      <c r="R139" s="34"/>
      <c r="S139" s="34"/>
      <c r="T139" s="34"/>
      <c r="U139" s="34"/>
      <c r="V139" s="34"/>
      <c r="W139" s="34"/>
    </row>
    <row r="140" spans="1:23" x14ac:dyDescent="0.25">
      <c r="A140" s="38">
        <v>1</v>
      </c>
      <c r="B140" s="38" t="e">
        <f t="shared" si="9"/>
        <v>#REF!</v>
      </c>
      <c r="C140" s="39">
        <f>IFERROR(VLOOKUP(B140,'CoCs, States, DDs'!B:D,3,0),0)</f>
        <v>0</v>
      </c>
      <c r="D140" s="44" t="s">
        <v>252</v>
      </c>
      <c r="E140" s="45">
        <v>142</v>
      </c>
      <c r="F140" s="42"/>
      <c r="G140" s="34"/>
      <c r="H140" s="34"/>
      <c r="I140" s="34"/>
      <c r="J140" s="34"/>
      <c r="K140" s="34"/>
      <c r="L140" s="34"/>
      <c r="M140" s="34"/>
      <c r="N140" s="34"/>
      <c r="O140" s="34"/>
      <c r="P140" s="34"/>
      <c r="Q140" s="34"/>
      <c r="R140" s="34"/>
      <c r="S140" s="34"/>
      <c r="T140" s="34"/>
      <c r="U140" s="34"/>
      <c r="V140" s="34"/>
      <c r="W140" s="34"/>
    </row>
    <row r="141" spans="1:23" x14ac:dyDescent="0.25">
      <c r="A141" s="38">
        <v>1</v>
      </c>
      <c r="B141" s="38" t="e">
        <f t="shared" si="9"/>
        <v>#REF!</v>
      </c>
      <c r="C141" s="39">
        <f>IFERROR(VLOOKUP(B141,'CoCs, States, DDs'!B:D,3,0),0)</f>
        <v>0</v>
      </c>
      <c r="D141" s="44" t="s">
        <v>253</v>
      </c>
      <c r="E141" s="45">
        <v>143</v>
      </c>
      <c r="F141" s="42"/>
      <c r="G141" s="34"/>
      <c r="H141" s="34"/>
      <c r="I141" s="34"/>
      <c r="J141" s="34"/>
      <c r="K141" s="34"/>
      <c r="L141" s="34"/>
      <c r="M141" s="34"/>
      <c r="N141" s="34"/>
      <c r="O141" s="34"/>
      <c r="P141" s="34"/>
      <c r="Q141" s="34"/>
      <c r="R141" s="34"/>
      <c r="S141" s="34"/>
      <c r="T141" s="34"/>
      <c r="U141" s="34"/>
      <c r="V141" s="34"/>
      <c r="W141" s="34"/>
    </row>
    <row r="142" spans="1:23" x14ac:dyDescent="0.25">
      <c r="A142" s="38">
        <v>1</v>
      </c>
      <c r="B142" s="38" t="e">
        <f t="shared" si="9"/>
        <v>#REF!</v>
      </c>
      <c r="C142" s="39">
        <f>IFERROR(VLOOKUP(B142,'CoCs, States, DDs'!B:D,3,0),0)</f>
        <v>0</v>
      </c>
      <c r="D142" s="44" t="s">
        <v>254</v>
      </c>
      <c r="E142" s="45">
        <v>144</v>
      </c>
      <c r="F142" s="42"/>
      <c r="G142" s="34"/>
      <c r="H142" s="34"/>
      <c r="I142" s="34"/>
      <c r="J142" s="34"/>
      <c r="K142" s="34"/>
      <c r="L142" s="34"/>
      <c r="M142" s="34"/>
      <c r="N142" s="34"/>
      <c r="O142" s="34"/>
      <c r="P142" s="34"/>
      <c r="Q142" s="34"/>
      <c r="R142" s="34"/>
      <c r="S142" s="34"/>
      <c r="T142" s="34"/>
      <c r="U142" s="34"/>
      <c r="V142" s="34"/>
      <c r="W142" s="34"/>
    </row>
    <row r="143" spans="1:23" x14ac:dyDescent="0.25">
      <c r="A143" s="38">
        <v>1</v>
      </c>
      <c r="B143" s="38" t="e">
        <f t="shared" si="9"/>
        <v>#REF!</v>
      </c>
      <c r="C143" s="39">
        <f>IFERROR(VLOOKUP(B143,'CoCs, States, DDs'!B:D,3,0),0)</f>
        <v>0</v>
      </c>
      <c r="D143" s="44" t="s">
        <v>255</v>
      </c>
      <c r="E143" s="45">
        <v>145</v>
      </c>
      <c r="F143" s="42"/>
      <c r="G143" s="34"/>
      <c r="H143" s="34"/>
      <c r="I143" s="34"/>
      <c r="J143" s="34"/>
      <c r="K143" s="34"/>
      <c r="L143" s="34"/>
      <c r="M143" s="34"/>
      <c r="N143" s="34"/>
      <c r="O143" s="34"/>
      <c r="P143" s="34"/>
      <c r="Q143" s="34"/>
      <c r="R143" s="34"/>
      <c r="S143" s="34"/>
      <c r="T143" s="34"/>
      <c r="U143" s="34"/>
      <c r="V143" s="34"/>
      <c r="W143" s="34"/>
    </row>
    <row r="144" spans="1:23" x14ac:dyDescent="0.25">
      <c r="A144" s="38">
        <v>1</v>
      </c>
      <c r="B144" s="38" t="e">
        <f t="shared" si="9"/>
        <v>#REF!</v>
      </c>
      <c r="C144" s="39">
        <f>IFERROR(VLOOKUP(B144,'CoCs, States, DDs'!B:D,3,0),0)</f>
        <v>0</v>
      </c>
      <c r="D144" s="44" t="s">
        <v>256</v>
      </c>
      <c r="E144" s="45">
        <v>146</v>
      </c>
      <c r="F144" s="42"/>
      <c r="G144" s="34"/>
      <c r="H144" s="34"/>
      <c r="I144" s="34"/>
      <c r="J144" s="34"/>
      <c r="K144" s="34"/>
      <c r="L144" s="34"/>
      <c r="M144" s="34"/>
      <c r="N144" s="34"/>
      <c r="O144" s="34"/>
      <c r="P144" s="34"/>
      <c r="Q144" s="34"/>
      <c r="R144" s="34"/>
      <c r="S144" s="34"/>
      <c r="T144" s="34"/>
      <c r="U144" s="34"/>
      <c r="V144" s="34"/>
      <c r="W144" s="34"/>
    </row>
    <row r="145" spans="1:23" x14ac:dyDescent="0.25">
      <c r="A145" s="38">
        <v>1</v>
      </c>
      <c r="B145" s="38" t="e">
        <f t="shared" si="9"/>
        <v>#REF!</v>
      </c>
      <c r="C145" s="39">
        <f>IFERROR(VLOOKUP(B145,'CoCs, States, DDs'!B:D,3,0),0)</f>
        <v>0</v>
      </c>
      <c r="D145" s="44" t="s">
        <v>257</v>
      </c>
      <c r="E145" s="45">
        <v>147</v>
      </c>
      <c r="F145" s="42"/>
      <c r="G145" s="34"/>
      <c r="H145" s="34"/>
      <c r="I145" s="34"/>
      <c r="J145" s="34"/>
      <c r="K145" s="34"/>
      <c r="L145" s="34"/>
      <c r="M145" s="34"/>
      <c r="N145" s="34"/>
      <c r="O145" s="34"/>
      <c r="P145" s="34"/>
      <c r="Q145" s="34"/>
      <c r="R145" s="34"/>
      <c r="S145" s="34"/>
      <c r="T145" s="34"/>
      <c r="U145" s="34"/>
      <c r="V145" s="34"/>
      <c r="W145" s="34"/>
    </row>
    <row r="146" spans="1:23" x14ac:dyDescent="0.25">
      <c r="A146" s="38">
        <v>1</v>
      </c>
      <c r="B146" s="38" t="e">
        <f t="shared" si="9"/>
        <v>#REF!</v>
      </c>
      <c r="C146" s="39">
        <f>IFERROR(VLOOKUP(B146,'CoCs, States, DDs'!B:D,3,0),0)</f>
        <v>0</v>
      </c>
      <c r="D146" s="44" t="s">
        <v>258</v>
      </c>
      <c r="E146" s="45">
        <v>148</v>
      </c>
      <c r="F146" s="42"/>
      <c r="G146" s="34"/>
      <c r="H146" s="34"/>
      <c r="I146" s="34"/>
      <c r="J146" s="34"/>
      <c r="K146" s="34"/>
      <c r="L146" s="34"/>
      <c r="M146" s="34"/>
      <c r="N146" s="34"/>
      <c r="O146" s="34"/>
      <c r="P146" s="34"/>
      <c r="Q146" s="34"/>
      <c r="R146" s="34"/>
      <c r="S146" s="34"/>
      <c r="T146" s="34"/>
      <c r="U146" s="34"/>
      <c r="V146" s="34"/>
      <c r="W146" s="34"/>
    </row>
    <row r="147" spans="1:23" x14ac:dyDescent="0.25">
      <c r="A147" s="38">
        <v>1</v>
      </c>
      <c r="B147" s="38" t="e">
        <f t="shared" si="9"/>
        <v>#REF!</v>
      </c>
      <c r="C147" s="39">
        <f>IFERROR(VLOOKUP(B147,'CoCs, States, DDs'!B:D,3,0),0)</f>
        <v>0</v>
      </c>
      <c r="D147" s="44" t="s">
        <v>259</v>
      </c>
      <c r="E147" s="45">
        <v>149</v>
      </c>
      <c r="F147" s="42"/>
      <c r="G147" s="34"/>
      <c r="H147" s="34"/>
      <c r="I147" s="34"/>
      <c r="J147" s="34"/>
      <c r="K147" s="34"/>
      <c r="L147" s="34"/>
      <c r="M147" s="34"/>
      <c r="N147" s="34"/>
      <c r="O147" s="34"/>
      <c r="P147" s="34"/>
      <c r="Q147" s="34"/>
      <c r="R147" s="34"/>
      <c r="S147" s="34"/>
      <c r="T147" s="34"/>
      <c r="U147" s="34"/>
      <c r="V147" s="34"/>
      <c r="W147" s="34"/>
    </row>
    <row r="148" spans="1:23" x14ac:dyDescent="0.25">
      <c r="A148" s="38">
        <v>1</v>
      </c>
      <c r="B148" s="38" t="e">
        <f t="shared" ref="B148:B163" si="10">B147</f>
        <v>#REF!</v>
      </c>
      <c r="C148" s="39">
        <f>IFERROR(VLOOKUP(B148,'CoCs, States, DDs'!B:D,3,0),0)</f>
        <v>0</v>
      </c>
      <c r="D148" s="44" t="s">
        <v>260</v>
      </c>
      <c r="E148" s="45">
        <v>150</v>
      </c>
      <c r="F148" s="42"/>
      <c r="G148" s="34"/>
      <c r="H148" s="34"/>
      <c r="I148" s="34"/>
      <c r="J148" s="34"/>
      <c r="K148" s="34"/>
      <c r="L148" s="34"/>
      <c r="M148" s="34"/>
      <c r="N148" s="34"/>
      <c r="O148" s="34"/>
      <c r="P148" s="34"/>
      <c r="Q148" s="34"/>
      <c r="R148" s="34"/>
      <c r="S148" s="34"/>
      <c r="T148" s="34"/>
      <c r="U148" s="34"/>
      <c r="V148" s="34"/>
      <c r="W148" s="34"/>
    </row>
    <row r="149" spans="1:23" x14ac:dyDescent="0.25">
      <c r="A149" s="38">
        <v>1</v>
      </c>
      <c r="B149" s="38" t="e">
        <f t="shared" si="10"/>
        <v>#REF!</v>
      </c>
      <c r="C149" s="39">
        <f>IFERROR(VLOOKUP(B149,'CoCs, States, DDs'!B:D,3,0),0)</f>
        <v>0</v>
      </c>
      <c r="D149" s="44" t="s">
        <v>261</v>
      </c>
      <c r="E149" s="45">
        <v>151</v>
      </c>
      <c r="F149" s="42"/>
      <c r="G149" s="34"/>
      <c r="H149" s="34"/>
      <c r="I149" s="34"/>
      <c r="J149" s="34"/>
      <c r="K149" s="34"/>
      <c r="L149" s="34"/>
      <c r="M149" s="34"/>
      <c r="N149" s="34"/>
      <c r="O149" s="34"/>
      <c r="P149" s="34"/>
      <c r="Q149" s="34"/>
      <c r="R149" s="34"/>
      <c r="S149" s="34"/>
      <c r="T149" s="34"/>
      <c r="U149" s="34"/>
      <c r="V149" s="34"/>
      <c r="W149" s="34"/>
    </row>
    <row r="150" spans="1:23" x14ac:dyDescent="0.25">
      <c r="A150" s="38">
        <v>1</v>
      </c>
      <c r="B150" s="38" t="e">
        <f t="shared" si="10"/>
        <v>#REF!</v>
      </c>
      <c r="C150" s="39">
        <f>IFERROR(VLOOKUP(B150,'CoCs, States, DDs'!B:D,3,0),0)</f>
        <v>0</v>
      </c>
      <c r="D150" s="44" t="s">
        <v>262</v>
      </c>
      <c r="E150" s="45">
        <v>152</v>
      </c>
      <c r="F150" s="42"/>
      <c r="G150" s="34"/>
      <c r="H150" s="34"/>
      <c r="I150" s="34"/>
      <c r="J150" s="34"/>
      <c r="K150" s="34"/>
      <c r="L150" s="34"/>
      <c r="M150" s="34"/>
      <c r="N150" s="34"/>
      <c r="O150" s="34"/>
      <c r="P150" s="34"/>
      <c r="Q150" s="34"/>
      <c r="R150" s="34"/>
      <c r="S150" s="34"/>
      <c r="T150" s="34"/>
      <c r="U150" s="34"/>
      <c r="V150" s="34"/>
      <c r="W150" s="34"/>
    </row>
    <row r="151" spans="1:23" x14ac:dyDescent="0.25">
      <c r="A151" s="38">
        <v>1</v>
      </c>
      <c r="B151" s="38" t="e">
        <f t="shared" si="10"/>
        <v>#REF!</v>
      </c>
      <c r="C151" s="39">
        <f>IFERROR(VLOOKUP(B151,'CoCs, States, DDs'!B:D,3,0),0)</f>
        <v>0</v>
      </c>
      <c r="D151" s="44" t="s">
        <v>263</v>
      </c>
      <c r="E151" s="45">
        <v>153</v>
      </c>
      <c r="F151" s="42"/>
      <c r="G151" s="34"/>
      <c r="H151" s="34"/>
      <c r="I151" s="34"/>
      <c r="J151" s="34"/>
      <c r="K151" s="34"/>
      <c r="L151" s="34"/>
      <c r="M151" s="34"/>
      <c r="N151" s="34"/>
      <c r="O151" s="34"/>
      <c r="P151" s="34"/>
      <c r="Q151" s="34"/>
      <c r="R151" s="34"/>
      <c r="S151" s="34"/>
      <c r="T151" s="34"/>
      <c r="U151" s="34"/>
      <c r="V151" s="34"/>
      <c r="W151" s="34"/>
    </row>
    <row r="152" spans="1:23" x14ac:dyDescent="0.25">
      <c r="A152" s="38">
        <v>1</v>
      </c>
      <c r="B152" s="38" t="e">
        <f t="shared" si="10"/>
        <v>#REF!</v>
      </c>
      <c r="C152" s="39">
        <f>IFERROR(VLOOKUP(B152,'CoCs, States, DDs'!B:D,3,0),0)</f>
        <v>0</v>
      </c>
      <c r="D152" s="44" t="s">
        <v>264</v>
      </c>
      <c r="E152" s="45">
        <v>154</v>
      </c>
      <c r="F152" s="42"/>
      <c r="G152" s="34"/>
      <c r="H152" s="34"/>
      <c r="I152" s="34"/>
      <c r="J152" s="34"/>
      <c r="K152" s="34"/>
      <c r="L152" s="34"/>
      <c r="M152" s="34"/>
      <c r="N152" s="34"/>
      <c r="O152" s="34"/>
      <c r="P152" s="34"/>
      <c r="Q152" s="34"/>
      <c r="R152" s="34"/>
      <c r="S152" s="34"/>
      <c r="T152" s="34"/>
      <c r="U152" s="34"/>
      <c r="V152" s="34"/>
      <c r="W152" s="34"/>
    </row>
    <row r="153" spans="1:23" x14ac:dyDescent="0.25">
      <c r="A153" s="38">
        <v>1</v>
      </c>
      <c r="B153" s="38" t="e">
        <f t="shared" si="10"/>
        <v>#REF!</v>
      </c>
      <c r="C153" s="39">
        <f>IFERROR(VLOOKUP(B153,'CoCs, States, DDs'!B:D,3,0),0)</f>
        <v>0</v>
      </c>
      <c r="D153" s="44" t="s">
        <v>265</v>
      </c>
      <c r="E153" s="45">
        <v>155</v>
      </c>
      <c r="F153" s="42"/>
      <c r="G153" s="34"/>
      <c r="H153" s="34"/>
      <c r="I153" s="34"/>
      <c r="J153" s="34"/>
      <c r="K153" s="34"/>
      <c r="L153" s="34"/>
      <c r="M153" s="34"/>
      <c r="N153" s="34"/>
      <c r="O153" s="34"/>
      <c r="P153" s="34"/>
      <c r="Q153" s="34"/>
      <c r="R153" s="34"/>
      <c r="S153" s="34"/>
      <c r="T153" s="34"/>
      <c r="U153" s="34"/>
      <c r="V153" s="34"/>
      <c r="W153" s="34"/>
    </row>
    <row r="154" spans="1:23" x14ac:dyDescent="0.25">
      <c r="A154" s="38">
        <v>1</v>
      </c>
      <c r="B154" s="38" t="e">
        <f t="shared" si="10"/>
        <v>#REF!</v>
      </c>
      <c r="C154" s="39">
        <f>IFERROR(VLOOKUP(B154,'CoCs, States, DDs'!B:D,3,0),0)</f>
        <v>0</v>
      </c>
      <c r="D154" s="44" t="s">
        <v>266</v>
      </c>
      <c r="E154" s="45">
        <v>156</v>
      </c>
      <c r="F154" s="42"/>
      <c r="G154" s="34"/>
      <c r="H154" s="34"/>
      <c r="I154" s="34"/>
      <c r="J154" s="34"/>
      <c r="K154" s="34"/>
      <c r="L154" s="34"/>
      <c r="M154" s="34"/>
      <c r="N154" s="34"/>
      <c r="O154" s="34"/>
      <c r="P154" s="34"/>
      <c r="Q154" s="34"/>
      <c r="R154" s="34"/>
      <c r="S154" s="34"/>
      <c r="T154" s="34"/>
      <c r="U154" s="34"/>
      <c r="V154" s="34"/>
      <c r="W154" s="34"/>
    </row>
    <row r="155" spans="1:23" x14ac:dyDescent="0.25">
      <c r="A155" s="38">
        <v>1</v>
      </c>
      <c r="B155" s="38" t="e">
        <f t="shared" si="10"/>
        <v>#REF!</v>
      </c>
      <c r="C155" s="39">
        <f>IFERROR(VLOOKUP(B155,'CoCs, States, DDs'!B:D,3,0),0)</f>
        <v>0</v>
      </c>
      <c r="D155" s="44" t="s">
        <v>267</v>
      </c>
      <c r="E155" s="45">
        <v>157</v>
      </c>
      <c r="F155" s="42"/>
      <c r="G155" s="34"/>
      <c r="H155" s="34"/>
      <c r="I155" s="34"/>
      <c r="J155" s="34"/>
      <c r="K155" s="34"/>
      <c r="L155" s="34"/>
      <c r="M155" s="34"/>
      <c r="N155" s="34"/>
      <c r="O155" s="34"/>
      <c r="P155" s="34"/>
      <c r="Q155" s="34"/>
      <c r="R155" s="34"/>
      <c r="S155" s="34"/>
      <c r="T155" s="34"/>
      <c r="U155" s="34"/>
      <c r="V155" s="34"/>
      <c r="W155" s="34"/>
    </row>
    <row r="156" spans="1:23" x14ac:dyDescent="0.25">
      <c r="A156" s="38">
        <v>1</v>
      </c>
      <c r="B156" s="38" t="e">
        <f t="shared" si="10"/>
        <v>#REF!</v>
      </c>
      <c r="C156" s="39">
        <f>IFERROR(VLOOKUP(B156,'CoCs, States, DDs'!B:D,3,0),0)</f>
        <v>0</v>
      </c>
      <c r="D156" s="44" t="s">
        <v>268</v>
      </c>
      <c r="E156" s="45">
        <v>158</v>
      </c>
      <c r="F156" s="42"/>
      <c r="G156" s="34"/>
      <c r="H156" s="34"/>
      <c r="I156" s="34"/>
      <c r="J156" s="34"/>
      <c r="K156" s="34"/>
      <c r="L156" s="34"/>
      <c r="M156" s="34"/>
      <c r="N156" s="34"/>
      <c r="O156" s="34"/>
      <c r="P156" s="34"/>
      <c r="Q156" s="34"/>
      <c r="R156" s="34"/>
      <c r="S156" s="34"/>
      <c r="T156" s="34"/>
      <c r="U156" s="34"/>
      <c r="V156" s="34"/>
      <c r="W156" s="34"/>
    </row>
    <row r="157" spans="1:23" x14ac:dyDescent="0.25">
      <c r="A157" s="38">
        <v>1</v>
      </c>
      <c r="B157" s="38" t="e">
        <f t="shared" si="10"/>
        <v>#REF!</v>
      </c>
      <c r="C157" s="39">
        <f>IFERROR(VLOOKUP(B157,'CoCs, States, DDs'!B:D,3,0),0)</f>
        <v>0</v>
      </c>
      <c r="D157" s="44" t="s">
        <v>269</v>
      </c>
      <c r="E157" s="45">
        <v>159</v>
      </c>
      <c r="F157" s="42"/>
      <c r="G157" s="34"/>
      <c r="H157" s="34"/>
      <c r="I157" s="34"/>
      <c r="J157" s="34"/>
      <c r="K157" s="34"/>
      <c r="L157" s="34"/>
      <c r="M157" s="34"/>
      <c r="N157" s="34"/>
      <c r="O157" s="34"/>
      <c r="P157" s="34"/>
      <c r="Q157" s="34"/>
      <c r="R157" s="34"/>
      <c r="S157" s="34"/>
      <c r="T157" s="34"/>
      <c r="U157" s="34"/>
      <c r="V157" s="34"/>
      <c r="W157" s="34"/>
    </row>
    <row r="158" spans="1:23" x14ac:dyDescent="0.25">
      <c r="A158" s="38">
        <v>1</v>
      </c>
      <c r="B158" s="38" t="e">
        <f t="shared" si="10"/>
        <v>#REF!</v>
      </c>
      <c r="C158" s="39">
        <f>IFERROR(VLOOKUP(B158,'CoCs, States, DDs'!B:D,3,0),0)</f>
        <v>0</v>
      </c>
      <c r="D158" s="44" t="s">
        <v>270</v>
      </c>
      <c r="E158" s="45">
        <v>160</v>
      </c>
      <c r="F158" s="42"/>
      <c r="G158" s="34"/>
      <c r="H158" s="34"/>
      <c r="I158" s="34"/>
      <c r="J158" s="34"/>
      <c r="K158" s="34"/>
      <c r="L158" s="34"/>
      <c r="M158" s="34"/>
      <c r="N158" s="34"/>
      <c r="O158" s="34"/>
      <c r="P158" s="34"/>
      <c r="Q158" s="34"/>
      <c r="R158" s="34"/>
      <c r="S158" s="34"/>
      <c r="T158" s="34"/>
      <c r="U158" s="34"/>
      <c r="V158" s="34"/>
      <c r="W158" s="34"/>
    </row>
    <row r="159" spans="1:23" x14ac:dyDescent="0.25">
      <c r="A159" s="38">
        <v>1</v>
      </c>
      <c r="B159" s="38" t="e">
        <f t="shared" si="10"/>
        <v>#REF!</v>
      </c>
      <c r="C159" s="39">
        <f>IFERROR(VLOOKUP(B159,'CoCs, States, DDs'!B:D,3,0),0)</f>
        <v>0</v>
      </c>
      <c r="D159" s="44" t="s">
        <v>271</v>
      </c>
      <c r="E159" s="45">
        <v>161</v>
      </c>
      <c r="F159" s="42"/>
      <c r="G159" s="34"/>
      <c r="H159" s="34"/>
      <c r="I159" s="34"/>
      <c r="J159" s="34"/>
      <c r="K159" s="34"/>
      <c r="L159" s="34"/>
      <c r="M159" s="34"/>
      <c r="N159" s="34"/>
      <c r="O159" s="34"/>
      <c r="P159" s="34"/>
      <c r="Q159" s="34"/>
      <c r="R159" s="34"/>
      <c r="S159" s="34"/>
      <c r="T159" s="34"/>
      <c r="U159" s="34"/>
      <c r="V159" s="34"/>
      <c r="W159" s="34"/>
    </row>
    <row r="160" spans="1:23" x14ac:dyDescent="0.25">
      <c r="A160" s="38">
        <v>1</v>
      </c>
      <c r="B160" s="38" t="e">
        <f t="shared" si="10"/>
        <v>#REF!</v>
      </c>
      <c r="C160" s="39">
        <f>IFERROR(VLOOKUP(B160,'CoCs, States, DDs'!B:D,3,0),0)</f>
        <v>0</v>
      </c>
      <c r="D160" s="44" t="s">
        <v>272</v>
      </c>
      <c r="E160" s="45">
        <v>162</v>
      </c>
      <c r="F160" s="42"/>
      <c r="G160" s="34"/>
      <c r="H160" s="34"/>
      <c r="I160" s="34"/>
      <c r="J160" s="34"/>
      <c r="K160" s="34"/>
      <c r="L160" s="34"/>
      <c r="M160" s="34"/>
      <c r="N160" s="34"/>
      <c r="O160" s="34"/>
      <c r="P160" s="34"/>
      <c r="Q160" s="34"/>
      <c r="R160" s="34"/>
      <c r="S160" s="34"/>
      <c r="T160" s="34"/>
      <c r="U160" s="34"/>
      <c r="V160" s="34"/>
      <c r="W160" s="34"/>
    </row>
    <row r="161" spans="1:23" x14ac:dyDescent="0.25">
      <c r="A161" s="38">
        <v>1</v>
      </c>
      <c r="B161" s="38" t="e">
        <f t="shared" si="10"/>
        <v>#REF!</v>
      </c>
      <c r="C161" s="39">
        <f>IFERROR(VLOOKUP(B161,'CoCs, States, DDs'!B:D,3,0),0)</f>
        <v>0</v>
      </c>
      <c r="D161" s="44" t="s">
        <v>273</v>
      </c>
      <c r="E161" s="45">
        <v>163</v>
      </c>
      <c r="F161" s="42"/>
      <c r="G161" s="34"/>
      <c r="H161" s="34"/>
      <c r="I161" s="34"/>
      <c r="J161" s="34"/>
      <c r="K161" s="34"/>
      <c r="L161" s="34"/>
      <c r="M161" s="34"/>
      <c r="N161" s="34"/>
      <c r="O161" s="34"/>
      <c r="P161" s="34"/>
      <c r="Q161" s="34"/>
      <c r="R161" s="34"/>
      <c r="S161" s="34"/>
      <c r="T161" s="34"/>
      <c r="U161" s="34"/>
      <c r="V161" s="34"/>
      <c r="W161" s="34"/>
    </row>
    <row r="162" spans="1:23" x14ac:dyDescent="0.25">
      <c r="A162" s="38">
        <v>1</v>
      </c>
      <c r="B162" s="38" t="e">
        <f t="shared" si="10"/>
        <v>#REF!</v>
      </c>
      <c r="C162" s="39">
        <f>IFERROR(VLOOKUP(B162,'CoCs, States, DDs'!B:D,3,0),0)</f>
        <v>0</v>
      </c>
      <c r="D162" s="44" t="s">
        <v>274</v>
      </c>
      <c r="E162" s="45">
        <v>164</v>
      </c>
      <c r="F162" s="42"/>
      <c r="G162" s="34"/>
      <c r="H162" s="34"/>
      <c r="I162" s="34"/>
      <c r="J162" s="34"/>
      <c r="K162" s="34"/>
      <c r="L162" s="34"/>
      <c r="M162" s="34"/>
      <c r="N162" s="34"/>
      <c r="O162" s="34"/>
      <c r="P162" s="34"/>
      <c r="Q162" s="34"/>
      <c r="R162" s="34"/>
      <c r="S162" s="34"/>
      <c r="T162" s="34"/>
      <c r="U162" s="34"/>
      <c r="V162" s="34"/>
      <c r="W162" s="34"/>
    </row>
    <row r="163" spans="1:23" x14ac:dyDescent="0.25">
      <c r="A163" s="38">
        <v>1</v>
      </c>
      <c r="B163" s="38" t="e">
        <f t="shared" si="10"/>
        <v>#REF!</v>
      </c>
      <c r="C163" s="39">
        <f>IFERROR(VLOOKUP(B163,'CoCs, States, DDs'!B:D,3,0),0)</f>
        <v>0</v>
      </c>
      <c r="D163" s="44" t="s">
        <v>275</v>
      </c>
      <c r="E163" s="45">
        <v>165</v>
      </c>
      <c r="F163" s="42"/>
      <c r="G163" s="34"/>
      <c r="H163" s="34"/>
      <c r="I163" s="34"/>
      <c r="J163" s="34"/>
      <c r="K163" s="34"/>
      <c r="L163" s="34"/>
      <c r="M163" s="34"/>
      <c r="N163" s="34"/>
      <c r="O163" s="34"/>
      <c r="P163" s="34"/>
      <c r="Q163" s="34"/>
      <c r="R163" s="34"/>
      <c r="S163" s="34"/>
      <c r="T163" s="34"/>
      <c r="U163" s="34"/>
      <c r="V163" s="34"/>
      <c r="W163" s="34"/>
    </row>
    <row r="164" spans="1:23" x14ac:dyDescent="0.25">
      <c r="A164" s="38">
        <v>1</v>
      </c>
      <c r="B164" s="38" t="e">
        <f t="shared" ref="B164:B179" si="11">B163</f>
        <v>#REF!</v>
      </c>
      <c r="C164" s="39">
        <f>IFERROR(VLOOKUP(B164,'CoCs, States, DDs'!B:D,3,0),0)</f>
        <v>0</v>
      </c>
      <c r="D164" s="44" t="s">
        <v>276</v>
      </c>
      <c r="E164" s="45">
        <v>166</v>
      </c>
      <c r="F164" s="42"/>
      <c r="G164" s="34"/>
      <c r="H164" s="34"/>
      <c r="I164" s="34"/>
      <c r="J164" s="34"/>
      <c r="K164" s="34"/>
      <c r="L164" s="34"/>
      <c r="M164" s="34"/>
      <c r="N164" s="34"/>
      <c r="O164" s="34"/>
      <c r="P164" s="34"/>
      <c r="Q164" s="34"/>
      <c r="R164" s="34"/>
      <c r="S164" s="34"/>
      <c r="T164" s="34"/>
      <c r="U164" s="34"/>
      <c r="V164" s="34"/>
      <c r="W164" s="34"/>
    </row>
    <row r="165" spans="1:23" x14ac:dyDescent="0.25">
      <c r="A165" s="38">
        <v>1</v>
      </c>
      <c r="B165" s="38" t="e">
        <f t="shared" si="11"/>
        <v>#REF!</v>
      </c>
      <c r="C165" s="39">
        <f>IFERROR(VLOOKUP(B165,'CoCs, States, DDs'!B:D,3,0),0)</f>
        <v>0</v>
      </c>
      <c r="D165" s="44" t="s">
        <v>277</v>
      </c>
      <c r="E165" s="45">
        <v>167</v>
      </c>
      <c r="F165" s="42"/>
      <c r="G165" s="34"/>
      <c r="H165" s="34"/>
      <c r="I165" s="34"/>
      <c r="J165" s="34"/>
      <c r="K165" s="34"/>
      <c r="L165" s="34"/>
      <c r="M165" s="34"/>
      <c r="N165" s="34"/>
      <c r="O165" s="34"/>
      <c r="P165" s="34"/>
      <c r="Q165" s="34"/>
      <c r="R165" s="34"/>
      <c r="S165" s="34"/>
      <c r="T165" s="34"/>
      <c r="U165" s="34"/>
      <c r="V165" s="34"/>
      <c r="W165" s="34"/>
    </row>
    <row r="166" spans="1:23" x14ac:dyDescent="0.25">
      <c r="A166" s="38">
        <v>1</v>
      </c>
      <c r="B166" s="38" t="e">
        <f t="shared" si="11"/>
        <v>#REF!</v>
      </c>
      <c r="C166" s="39">
        <f>IFERROR(VLOOKUP(B166,'CoCs, States, DDs'!B:D,3,0),0)</f>
        <v>0</v>
      </c>
      <c r="D166" s="44" t="s">
        <v>278</v>
      </c>
      <c r="E166" s="45">
        <v>168</v>
      </c>
      <c r="F166" s="42"/>
      <c r="G166" s="34"/>
      <c r="H166" s="34"/>
      <c r="I166" s="34"/>
      <c r="J166" s="34"/>
      <c r="K166" s="34"/>
      <c r="L166" s="34"/>
      <c r="M166" s="34"/>
      <c r="N166" s="34"/>
      <c r="O166" s="34"/>
      <c r="P166" s="34"/>
      <c r="Q166" s="34"/>
      <c r="R166" s="34"/>
      <c r="S166" s="34"/>
      <c r="T166" s="34"/>
      <c r="U166" s="34"/>
      <c r="V166" s="34"/>
      <c r="W166" s="34"/>
    </row>
    <row r="167" spans="1:23" x14ac:dyDescent="0.25">
      <c r="A167" s="38">
        <v>1</v>
      </c>
      <c r="B167" s="38" t="e">
        <f t="shared" si="11"/>
        <v>#REF!</v>
      </c>
      <c r="C167" s="39">
        <f>IFERROR(VLOOKUP(B167,'CoCs, States, DDs'!B:D,3,0),0)</f>
        <v>0</v>
      </c>
      <c r="D167" s="44" t="s">
        <v>279</v>
      </c>
      <c r="E167" s="45">
        <v>169</v>
      </c>
      <c r="F167" s="42"/>
      <c r="G167" s="34"/>
      <c r="H167" s="34"/>
      <c r="I167" s="34"/>
      <c r="J167" s="34"/>
      <c r="K167" s="34"/>
      <c r="L167" s="34"/>
      <c r="M167" s="34"/>
      <c r="N167" s="34"/>
      <c r="O167" s="34"/>
      <c r="P167" s="34"/>
      <c r="Q167" s="34"/>
      <c r="R167" s="34"/>
      <c r="S167" s="34"/>
      <c r="T167" s="34"/>
      <c r="U167" s="34"/>
      <c r="V167" s="34"/>
      <c r="W167" s="34"/>
    </row>
    <row r="168" spans="1:23" x14ac:dyDescent="0.25">
      <c r="A168" s="38">
        <v>1</v>
      </c>
      <c r="B168" s="38" t="e">
        <f t="shared" si="11"/>
        <v>#REF!</v>
      </c>
      <c r="C168" s="39">
        <f>IFERROR(VLOOKUP(B168,'CoCs, States, DDs'!B:D,3,0),0)</f>
        <v>0</v>
      </c>
      <c r="D168" s="44" t="s">
        <v>280</v>
      </c>
      <c r="E168" s="45">
        <v>170</v>
      </c>
      <c r="F168" s="42"/>
      <c r="G168" s="34"/>
      <c r="H168" s="34"/>
      <c r="I168" s="34"/>
      <c r="J168" s="34"/>
      <c r="K168" s="34"/>
      <c r="L168" s="34"/>
      <c r="M168" s="34"/>
      <c r="N168" s="34"/>
      <c r="O168" s="34"/>
      <c r="P168" s="34"/>
      <c r="Q168" s="34"/>
      <c r="R168" s="34"/>
      <c r="S168" s="34"/>
      <c r="T168" s="34"/>
      <c r="U168" s="34"/>
      <c r="V168" s="34"/>
      <c r="W168" s="34"/>
    </row>
    <row r="169" spans="1:23" x14ac:dyDescent="0.25">
      <c r="A169" s="38">
        <v>1</v>
      </c>
      <c r="B169" s="38" t="e">
        <f t="shared" si="11"/>
        <v>#REF!</v>
      </c>
      <c r="C169" s="39">
        <f>IFERROR(VLOOKUP(B169,'CoCs, States, DDs'!B:D,3,0),0)</f>
        <v>0</v>
      </c>
      <c r="D169" s="44" t="s">
        <v>281</v>
      </c>
      <c r="E169" s="45">
        <v>171</v>
      </c>
      <c r="F169" s="42"/>
      <c r="G169" s="34"/>
      <c r="H169" s="34"/>
      <c r="I169" s="34"/>
      <c r="J169" s="34"/>
      <c r="K169" s="34"/>
      <c r="L169" s="34"/>
      <c r="M169" s="34"/>
      <c r="N169" s="34"/>
      <c r="O169" s="34"/>
      <c r="P169" s="34"/>
      <c r="Q169" s="34"/>
      <c r="R169" s="34"/>
      <c r="S169" s="34"/>
      <c r="T169" s="34"/>
      <c r="U169" s="34"/>
      <c r="V169" s="34"/>
      <c r="W169" s="34"/>
    </row>
    <row r="170" spans="1:23" x14ac:dyDescent="0.25">
      <c r="A170" s="38">
        <v>1</v>
      </c>
      <c r="B170" s="38" t="e">
        <f t="shared" si="11"/>
        <v>#REF!</v>
      </c>
      <c r="C170" s="39">
        <f>IFERROR(VLOOKUP(B170,'CoCs, States, DDs'!B:D,3,0),0)</f>
        <v>0</v>
      </c>
      <c r="D170" s="44" t="s">
        <v>282</v>
      </c>
      <c r="E170" s="45">
        <v>172</v>
      </c>
      <c r="F170" s="42"/>
      <c r="G170" s="34"/>
      <c r="H170" s="34"/>
      <c r="I170" s="34"/>
      <c r="J170" s="34"/>
      <c r="K170" s="34"/>
      <c r="L170" s="34"/>
      <c r="M170" s="34"/>
      <c r="N170" s="34"/>
      <c r="O170" s="34"/>
      <c r="P170" s="34"/>
      <c r="Q170" s="34"/>
      <c r="R170" s="34"/>
      <c r="S170" s="34"/>
      <c r="T170" s="34"/>
      <c r="U170" s="34"/>
      <c r="V170" s="34"/>
      <c r="W170" s="34"/>
    </row>
    <row r="171" spans="1:23" x14ac:dyDescent="0.25">
      <c r="A171" s="38">
        <v>1</v>
      </c>
      <c r="B171" s="38" t="e">
        <f t="shared" si="11"/>
        <v>#REF!</v>
      </c>
      <c r="C171" s="39">
        <f>IFERROR(VLOOKUP(B171,'CoCs, States, DDs'!B:D,3,0),0)</f>
        <v>0</v>
      </c>
      <c r="D171" s="44" t="s">
        <v>283</v>
      </c>
      <c r="E171" s="45">
        <v>173</v>
      </c>
      <c r="F171" s="42"/>
      <c r="G171" s="34"/>
      <c r="H171" s="34"/>
      <c r="I171" s="34"/>
      <c r="J171" s="34"/>
      <c r="K171" s="34"/>
      <c r="L171" s="34"/>
      <c r="M171" s="34"/>
      <c r="N171" s="34"/>
      <c r="O171" s="34"/>
      <c r="P171" s="34"/>
      <c r="Q171" s="34"/>
      <c r="R171" s="34"/>
      <c r="S171" s="34"/>
      <c r="T171" s="34"/>
      <c r="U171" s="34"/>
      <c r="V171" s="34"/>
      <c r="W171" s="34"/>
    </row>
    <row r="172" spans="1:23" x14ac:dyDescent="0.25">
      <c r="A172" s="38">
        <v>1</v>
      </c>
      <c r="B172" s="38" t="e">
        <f t="shared" si="11"/>
        <v>#REF!</v>
      </c>
      <c r="C172" s="39">
        <f>IFERROR(VLOOKUP(B172,'CoCs, States, DDs'!B:D,3,0),0)</f>
        <v>0</v>
      </c>
      <c r="D172" s="44" t="s">
        <v>284</v>
      </c>
      <c r="E172" s="45">
        <v>174</v>
      </c>
      <c r="F172" s="42"/>
      <c r="G172" s="34"/>
      <c r="H172" s="34"/>
      <c r="I172" s="34"/>
      <c r="J172" s="34"/>
      <c r="K172" s="34"/>
      <c r="L172" s="34"/>
      <c r="M172" s="34"/>
      <c r="N172" s="34"/>
      <c r="O172" s="34"/>
      <c r="P172" s="34"/>
      <c r="Q172" s="34"/>
      <c r="R172" s="34"/>
      <c r="S172" s="34"/>
      <c r="T172" s="34"/>
      <c r="U172" s="34"/>
      <c r="V172" s="34"/>
      <c r="W172" s="34"/>
    </row>
    <row r="173" spans="1:23" x14ac:dyDescent="0.25">
      <c r="A173" s="38">
        <v>1</v>
      </c>
      <c r="B173" s="38" t="e">
        <f t="shared" si="11"/>
        <v>#REF!</v>
      </c>
      <c r="C173" s="39">
        <f>IFERROR(VLOOKUP(B173,'CoCs, States, DDs'!B:D,3,0),0)</f>
        <v>0</v>
      </c>
      <c r="D173" s="44" t="s">
        <v>285</v>
      </c>
      <c r="E173" s="45">
        <v>175</v>
      </c>
      <c r="F173" s="42"/>
      <c r="G173" s="34"/>
      <c r="H173" s="34"/>
      <c r="I173" s="34"/>
      <c r="J173" s="34"/>
      <c r="K173" s="34"/>
      <c r="L173" s="34"/>
      <c r="M173" s="34"/>
      <c r="N173" s="34"/>
      <c r="O173" s="34"/>
      <c r="P173" s="34"/>
      <c r="Q173" s="34"/>
      <c r="R173" s="34"/>
      <c r="S173" s="34"/>
      <c r="T173" s="34"/>
      <c r="U173" s="34"/>
      <c r="V173" s="34"/>
      <c r="W173" s="34"/>
    </row>
    <row r="174" spans="1:23" x14ac:dyDescent="0.25">
      <c r="A174" s="38">
        <v>1</v>
      </c>
      <c r="B174" s="38" t="e">
        <f t="shared" si="11"/>
        <v>#REF!</v>
      </c>
      <c r="C174" s="39">
        <f>IFERROR(VLOOKUP(B174,'CoCs, States, DDs'!B:D,3,0),0)</f>
        <v>0</v>
      </c>
      <c r="D174" s="44" t="s">
        <v>286</v>
      </c>
      <c r="E174" s="45">
        <v>176</v>
      </c>
      <c r="F174" s="42"/>
      <c r="G174" s="34"/>
      <c r="H174" s="34"/>
      <c r="I174" s="34"/>
      <c r="J174" s="34"/>
      <c r="K174" s="34"/>
      <c r="L174" s="34"/>
      <c r="M174" s="34"/>
      <c r="N174" s="34"/>
      <c r="O174" s="34"/>
      <c r="P174" s="34"/>
      <c r="Q174" s="34"/>
      <c r="R174" s="34"/>
      <c r="S174" s="34"/>
      <c r="T174" s="34"/>
      <c r="U174" s="34"/>
      <c r="V174" s="34"/>
      <c r="W174" s="34"/>
    </row>
    <row r="175" spans="1:23" x14ac:dyDescent="0.25">
      <c r="A175" s="38">
        <v>1</v>
      </c>
      <c r="B175" s="38" t="e">
        <f t="shared" si="11"/>
        <v>#REF!</v>
      </c>
      <c r="C175" s="39">
        <f>IFERROR(VLOOKUP(B175,'CoCs, States, DDs'!B:D,3,0),0)</f>
        <v>0</v>
      </c>
      <c r="D175" s="44" t="s">
        <v>287</v>
      </c>
      <c r="E175" s="45">
        <v>177</v>
      </c>
      <c r="F175" s="42"/>
      <c r="G175" s="34"/>
      <c r="H175" s="34"/>
      <c r="I175" s="34"/>
      <c r="J175" s="34"/>
      <c r="K175" s="34"/>
      <c r="L175" s="34"/>
      <c r="M175" s="34"/>
      <c r="N175" s="34"/>
      <c r="O175" s="34"/>
      <c r="P175" s="34"/>
      <c r="Q175" s="34"/>
      <c r="R175" s="34"/>
      <c r="S175" s="34"/>
      <c r="T175" s="34"/>
      <c r="U175" s="34"/>
      <c r="V175" s="34"/>
      <c r="W175" s="34"/>
    </row>
    <row r="176" spans="1:23" x14ac:dyDescent="0.25">
      <c r="A176" s="38">
        <v>1</v>
      </c>
      <c r="B176" s="38" t="e">
        <f t="shared" si="11"/>
        <v>#REF!</v>
      </c>
      <c r="C176" s="39">
        <f>IFERROR(VLOOKUP(B176,'CoCs, States, DDs'!B:D,3,0),0)</f>
        <v>0</v>
      </c>
      <c r="D176" s="44" t="s">
        <v>288</v>
      </c>
      <c r="E176" s="45">
        <v>178</v>
      </c>
      <c r="F176" s="42"/>
      <c r="G176" s="34"/>
      <c r="H176" s="34"/>
      <c r="I176" s="34"/>
      <c r="J176" s="34"/>
      <c r="K176" s="34"/>
      <c r="L176" s="34"/>
      <c r="M176" s="34"/>
      <c r="N176" s="34"/>
      <c r="O176" s="34"/>
      <c r="P176" s="34"/>
      <c r="Q176" s="34"/>
      <c r="R176" s="34"/>
      <c r="S176" s="34"/>
      <c r="T176" s="34"/>
      <c r="U176" s="34"/>
      <c r="V176" s="34"/>
      <c r="W176" s="34"/>
    </row>
    <row r="177" spans="1:23" x14ac:dyDescent="0.25">
      <c r="A177" s="38">
        <v>1</v>
      </c>
      <c r="B177" s="38" t="e">
        <f t="shared" si="11"/>
        <v>#REF!</v>
      </c>
      <c r="C177" s="39">
        <f>IFERROR(VLOOKUP(B177,'CoCs, States, DDs'!B:D,3,0),0)</f>
        <v>0</v>
      </c>
      <c r="D177" s="44" t="s">
        <v>289</v>
      </c>
      <c r="E177" s="45">
        <v>179</v>
      </c>
      <c r="F177" s="42"/>
      <c r="G177" s="34"/>
      <c r="H177" s="34"/>
      <c r="I177" s="34"/>
      <c r="J177" s="34"/>
      <c r="K177" s="34"/>
      <c r="L177" s="34"/>
      <c r="M177" s="34"/>
      <c r="N177" s="34"/>
      <c r="O177" s="34"/>
      <c r="P177" s="34"/>
      <c r="Q177" s="34"/>
      <c r="R177" s="34"/>
      <c r="S177" s="34"/>
      <c r="T177" s="34"/>
      <c r="U177" s="34"/>
      <c r="V177" s="34"/>
      <c r="W177" s="34"/>
    </row>
    <row r="178" spans="1:23" x14ac:dyDescent="0.25">
      <c r="A178" s="38">
        <v>1</v>
      </c>
      <c r="B178" s="38" t="e">
        <f t="shared" si="11"/>
        <v>#REF!</v>
      </c>
      <c r="C178" s="39">
        <f>IFERROR(VLOOKUP(B178,'CoCs, States, DDs'!B:D,3,0),0)</f>
        <v>0</v>
      </c>
      <c r="D178" s="44" t="s">
        <v>290</v>
      </c>
      <c r="E178" s="45">
        <v>180</v>
      </c>
      <c r="F178" s="42"/>
      <c r="G178" s="34"/>
      <c r="H178" s="34"/>
      <c r="I178" s="34"/>
      <c r="J178" s="34"/>
      <c r="K178" s="34"/>
      <c r="L178" s="34"/>
      <c r="M178" s="34"/>
      <c r="N178" s="34"/>
      <c r="O178" s="34"/>
      <c r="P178" s="34"/>
      <c r="Q178" s="34"/>
      <c r="R178" s="34"/>
      <c r="S178" s="34"/>
      <c r="T178" s="34"/>
      <c r="U178" s="34"/>
      <c r="V178" s="34"/>
      <c r="W178" s="34"/>
    </row>
    <row r="179" spans="1:23" x14ac:dyDescent="0.25">
      <c r="A179" s="38">
        <v>1</v>
      </c>
      <c r="B179" s="38" t="e">
        <f t="shared" si="11"/>
        <v>#REF!</v>
      </c>
      <c r="C179" s="39">
        <f>IFERROR(VLOOKUP(B179,'CoCs, States, DDs'!B:D,3,0),0)</f>
        <v>0</v>
      </c>
      <c r="D179" s="44" t="s">
        <v>291</v>
      </c>
      <c r="E179" s="45">
        <v>181</v>
      </c>
      <c r="F179" s="42"/>
      <c r="G179" s="34"/>
      <c r="H179" s="34"/>
      <c r="I179" s="34"/>
      <c r="J179" s="34"/>
      <c r="K179" s="34"/>
      <c r="L179" s="34"/>
      <c r="M179" s="34"/>
      <c r="N179" s="34"/>
      <c r="O179" s="34"/>
      <c r="P179" s="34"/>
      <c r="Q179" s="34"/>
      <c r="R179" s="34"/>
      <c r="S179" s="34"/>
      <c r="T179" s="34"/>
      <c r="U179" s="34"/>
      <c r="V179" s="34"/>
      <c r="W179" s="34"/>
    </row>
    <row r="180" spans="1:23" x14ac:dyDescent="0.25">
      <c r="A180" s="38">
        <v>1</v>
      </c>
      <c r="B180" s="38" t="e">
        <f t="shared" ref="B180:B195" si="12">B179</f>
        <v>#REF!</v>
      </c>
      <c r="C180" s="39">
        <f>IFERROR(VLOOKUP(B180,'CoCs, States, DDs'!B:D,3,0),0)</f>
        <v>0</v>
      </c>
      <c r="D180" s="44" t="s">
        <v>292</v>
      </c>
      <c r="E180" s="45">
        <v>182</v>
      </c>
      <c r="F180" s="42"/>
      <c r="G180" s="34"/>
      <c r="H180" s="34"/>
      <c r="I180" s="34"/>
      <c r="J180" s="34"/>
      <c r="K180" s="34"/>
      <c r="L180" s="34"/>
      <c r="M180" s="34"/>
      <c r="N180" s="34"/>
      <c r="O180" s="34"/>
      <c r="P180" s="34"/>
      <c r="Q180" s="34"/>
      <c r="R180" s="34"/>
      <c r="S180" s="34"/>
      <c r="T180" s="34"/>
      <c r="U180" s="34"/>
      <c r="V180" s="34"/>
      <c r="W180" s="34"/>
    </row>
    <row r="181" spans="1:23" x14ac:dyDescent="0.25">
      <c r="A181" s="38">
        <v>1</v>
      </c>
      <c r="B181" s="38" t="e">
        <f t="shared" si="12"/>
        <v>#REF!</v>
      </c>
      <c r="C181" s="39">
        <f>IFERROR(VLOOKUP(B181,'CoCs, States, DDs'!B:D,3,0),0)</f>
        <v>0</v>
      </c>
      <c r="D181" s="44" t="s">
        <v>293</v>
      </c>
      <c r="E181" s="45">
        <v>183</v>
      </c>
      <c r="F181" s="42"/>
      <c r="G181" s="34"/>
      <c r="H181" s="34"/>
      <c r="I181" s="34"/>
      <c r="J181" s="34"/>
      <c r="K181" s="34"/>
      <c r="L181" s="34"/>
      <c r="M181" s="34"/>
      <c r="N181" s="34"/>
      <c r="O181" s="34"/>
      <c r="P181" s="34"/>
      <c r="Q181" s="34"/>
      <c r="R181" s="34"/>
      <c r="S181" s="34"/>
      <c r="T181" s="34"/>
      <c r="U181" s="34"/>
      <c r="V181" s="34"/>
      <c r="W181" s="34"/>
    </row>
    <row r="182" spans="1:23" x14ac:dyDescent="0.25">
      <c r="A182" s="38">
        <v>1</v>
      </c>
      <c r="B182" s="38" t="e">
        <f t="shared" si="12"/>
        <v>#REF!</v>
      </c>
      <c r="C182" s="39">
        <f>IFERROR(VLOOKUP(B182,'CoCs, States, DDs'!B:D,3,0),0)</f>
        <v>0</v>
      </c>
      <c r="D182" s="44" t="s">
        <v>294</v>
      </c>
      <c r="E182" s="45">
        <v>184</v>
      </c>
      <c r="F182" s="42"/>
      <c r="G182" s="34"/>
      <c r="H182" s="34"/>
      <c r="I182" s="34"/>
      <c r="J182" s="34"/>
      <c r="K182" s="34"/>
      <c r="L182" s="34"/>
      <c r="M182" s="34"/>
      <c r="N182" s="34"/>
      <c r="O182" s="34"/>
      <c r="P182" s="34"/>
      <c r="Q182" s="34"/>
      <c r="R182" s="34"/>
      <c r="S182" s="34"/>
      <c r="T182" s="34"/>
      <c r="U182" s="34"/>
      <c r="V182" s="34"/>
      <c r="W182" s="34"/>
    </row>
    <row r="183" spans="1:23" x14ac:dyDescent="0.25">
      <c r="A183" s="38">
        <v>1</v>
      </c>
      <c r="B183" s="38" t="e">
        <f t="shared" si="12"/>
        <v>#REF!</v>
      </c>
      <c r="C183" s="39">
        <f>IFERROR(VLOOKUP(B183,'CoCs, States, DDs'!B:D,3,0),0)</f>
        <v>0</v>
      </c>
      <c r="D183" s="44" t="s">
        <v>295</v>
      </c>
      <c r="E183" s="45">
        <v>185</v>
      </c>
      <c r="F183" s="42"/>
      <c r="G183" s="34"/>
      <c r="H183" s="34"/>
      <c r="I183" s="34"/>
      <c r="J183" s="34"/>
      <c r="K183" s="34"/>
      <c r="L183" s="34"/>
      <c r="M183" s="34"/>
      <c r="N183" s="34"/>
      <c r="O183" s="34"/>
      <c r="P183" s="34"/>
      <c r="Q183" s="34"/>
      <c r="R183" s="34"/>
      <c r="S183" s="34"/>
      <c r="T183" s="34"/>
      <c r="U183" s="34"/>
      <c r="V183" s="34"/>
      <c r="W183" s="34"/>
    </row>
    <row r="184" spans="1:23" x14ac:dyDescent="0.25">
      <c r="A184" s="38">
        <v>1</v>
      </c>
      <c r="B184" s="38" t="e">
        <f t="shared" si="12"/>
        <v>#REF!</v>
      </c>
      <c r="C184" s="39">
        <f>IFERROR(VLOOKUP(B184,'CoCs, States, DDs'!B:D,3,0),0)</f>
        <v>0</v>
      </c>
      <c r="D184" s="44" t="s">
        <v>296</v>
      </c>
      <c r="E184" s="45">
        <v>186</v>
      </c>
      <c r="F184" s="42"/>
      <c r="G184" s="34"/>
      <c r="H184" s="34"/>
      <c r="I184" s="34"/>
      <c r="J184" s="34"/>
      <c r="K184" s="34"/>
      <c r="L184" s="34"/>
      <c r="M184" s="34"/>
      <c r="N184" s="34"/>
      <c r="O184" s="34"/>
      <c r="P184" s="34"/>
      <c r="Q184" s="34"/>
      <c r="R184" s="34"/>
      <c r="S184" s="34"/>
      <c r="T184" s="34"/>
      <c r="U184" s="34"/>
      <c r="V184" s="34"/>
      <c r="W184" s="34"/>
    </row>
    <row r="185" spans="1:23" x14ac:dyDescent="0.25">
      <c r="A185" s="38">
        <v>1</v>
      </c>
      <c r="B185" s="38" t="e">
        <f t="shared" si="12"/>
        <v>#REF!</v>
      </c>
      <c r="C185" s="39">
        <f>IFERROR(VLOOKUP(B185,'CoCs, States, DDs'!B:D,3,0),0)</f>
        <v>0</v>
      </c>
      <c r="D185" s="44" t="s">
        <v>297</v>
      </c>
      <c r="E185" s="45">
        <v>187</v>
      </c>
      <c r="F185" s="42"/>
      <c r="G185" s="34"/>
      <c r="H185" s="34"/>
      <c r="I185" s="34"/>
      <c r="J185" s="34"/>
      <c r="K185" s="34"/>
      <c r="L185" s="34"/>
      <c r="M185" s="34"/>
      <c r="N185" s="34"/>
      <c r="O185" s="34"/>
      <c r="P185" s="34"/>
      <c r="Q185" s="34"/>
      <c r="R185" s="34"/>
      <c r="S185" s="34"/>
      <c r="T185" s="34"/>
      <c r="U185" s="34"/>
      <c r="V185" s="34"/>
      <c r="W185" s="34"/>
    </row>
    <row r="186" spans="1:23" x14ac:dyDescent="0.25">
      <c r="A186" s="38">
        <v>1</v>
      </c>
      <c r="B186" s="38" t="e">
        <f t="shared" si="12"/>
        <v>#REF!</v>
      </c>
      <c r="C186" s="39">
        <f>IFERROR(VLOOKUP(B186,'CoCs, States, DDs'!B:D,3,0),0)</f>
        <v>0</v>
      </c>
      <c r="D186" s="44" t="s">
        <v>298</v>
      </c>
      <c r="E186" s="45">
        <v>188</v>
      </c>
      <c r="F186" s="42"/>
      <c r="G186" s="34"/>
      <c r="H186" s="34"/>
      <c r="I186" s="34"/>
      <c r="J186" s="34"/>
      <c r="K186" s="34"/>
      <c r="L186" s="34"/>
      <c r="M186" s="34"/>
      <c r="N186" s="34"/>
      <c r="O186" s="34"/>
      <c r="P186" s="34"/>
      <c r="Q186" s="34"/>
      <c r="R186" s="34"/>
      <c r="S186" s="34"/>
      <c r="T186" s="34"/>
      <c r="U186" s="34"/>
      <c r="V186" s="34"/>
      <c r="W186" s="34"/>
    </row>
    <row r="187" spans="1:23" x14ac:dyDescent="0.25">
      <c r="A187" s="38">
        <v>1</v>
      </c>
      <c r="B187" s="38" t="e">
        <f t="shared" si="12"/>
        <v>#REF!</v>
      </c>
      <c r="C187" s="39">
        <f>IFERROR(VLOOKUP(B187,'CoCs, States, DDs'!B:D,3,0),0)</f>
        <v>0</v>
      </c>
      <c r="D187" s="44" t="s">
        <v>299</v>
      </c>
      <c r="E187" s="45">
        <v>189</v>
      </c>
      <c r="F187" s="42"/>
      <c r="G187" s="34"/>
      <c r="H187" s="34"/>
      <c r="I187" s="34"/>
      <c r="J187" s="34"/>
      <c r="K187" s="34"/>
      <c r="L187" s="34"/>
      <c r="M187" s="34"/>
      <c r="N187" s="34"/>
      <c r="O187" s="34"/>
      <c r="P187" s="34"/>
      <c r="Q187" s="34"/>
      <c r="R187" s="34"/>
      <c r="S187" s="34"/>
      <c r="T187" s="34"/>
      <c r="U187" s="34"/>
      <c r="V187" s="34"/>
      <c r="W187" s="34"/>
    </row>
    <row r="188" spans="1:23" x14ac:dyDescent="0.25">
      <c r="A188" s="38">
        <v>1</v>
      </c>
      <c r="B188" s="38" t="e">
        <f t="shared" si="12"/>
        <v>#REF!</v>
      </c>
      <c r="C188" s="39">
        <f>IFERROR(VLOOKUP(B188,'CoCs, States, DDs'!B:D,3,0),0)</f>
        <v>0</v>
      </c>
      <c r="D188" s="44" t="s">
        <v>300</v>
      </c>
      <c r="E188" s="45">
        <v>190</v>
      </c>
      <c r="F188" s="42"/>
      <c r="G188" s="34"/>
      <c r="H188" s="34"/>
      <c r="I188" s="34"/>
      <c r="J188" s="34"/>
      <c r="K188" s="34"/>
      <c r="L188" s="34"/>
      <c r="M188" s="34"/>
      <c r="N188" s="34"/>
      <c r="O188" s="34"/>
      <c r="P188" s="34"/>
      <c r="Q188" s="34"/>
      <c r="R188" s="34"/>
      <c r="S188" s="34"/>
      <c r="T188" s="34"/>
      <c r="U188" s="34"/>
      <c r="V188" s="34"/>
      <c r="W188" s="34"/>
    </row>
    <row r="189" spans="1:23" x14ac:dyDescent="0.25">
      <c r="A189" s="38">
        <v>1</v>
      </c>
      <c r="B189" s="38" t="e">
        <f t="shared" si="12"/>
        <v>#REF!</v>
      </c>
      <c r="C189" s="39">
        <f>IFERROR(VLOOKUP(B189,'CoCs, States, DDs'!B:D,3,0),0)</f>
        <v>0</v>
      </c>
      <c r="D189" s="44" t="s">
        <v>301</v>
      </c>
      <c r="E189" s="45">
        <v>191</v>
      </c>
      <c r="F189" s="42"/>
      <c r="G189" s="34"/>
      <c r="H189" s="34"/>
      <c r="I189" s="34"/>
      <c r="J189" s="34"/>
      <c r="K189" s="34"/>
      <c r="L189" s="34"/>
      <c r="M189" s="34"/>
      <c r="N189" s="34"/>
      <c r="O189" s="34"/>
      <c r="P189" s="34"/>
      <c r="Q189" s="34"/>
      <c r="R189" s="34"/>
      <c r="S189" s="34"/>
      <c r="T189" s="34"/>
      <c r="U189" s="34"/>
      <c r="V189" s="34"/>
      <c r="W189" s="34"/>
    </row>
    <row r="190" spans="1:23" x14ac:dyDescent="0.25">
      <c r="A190" s="38">
        <v>1</v>
      </c>
      <c r="B190" s="38" t="e">
        <f t="shared" si="12"/>
        <v>#REF!</v>
      </c>
      <c r="C190" s="39">
        <f>IFERROR(VLOOKUP(B190,'CoCs, States, DDs'!B:D,3,0),0)</f>
        <v>0</v>
      </c>
      <c r="D190" s="44" t="s">
        <v>302</v>
      </c>
      <c r="E190" s="45">
        <v>192</v>
      </c>
      <c r="F190" s="42"/>
      <c r="G190" s="34"/>
      <c r="H190" s="34"/>
      <c r="I190" s="34"/>
      <c r="J190" s="34"/>
      <c r="K190" s="34"/>
      <c r="L190" s="34"/>
      <c r="M190" s="34"/>
      <c r="N190" s="34"/>
      <c r="O190" s="34"/>
      <c r="P190" s="34"/>
      <c r="Q190" s="34"/>
      <c r="R190" s="34"/>
      <c r="S190" s="34"/>
      <c r="T190" s="34"/>
      <c r="U190" s="34"/>
      <c r="V190" s="34"/>
      <c r="W190" s="34"/>
    </row>
    <row r="191" spans="1:23" x14ac:dyDescent="0.25">
      <c r="A191" s="38">
        <v>1</v>
      </c>
      <c r="B191" s="38" t="e">
        <f t="shared" si="12"/>
        <v>#REF!</v>
      </c>
      <c r="C191" s="39">
        <f>IFERROR(VLOOKUP(B191,'CoCs, States, DDs'!B:D,3,0),0)</f>
        <v>0</v>
      </c>
      <c r="D191" s="44" t="s">
        <v>303</v>
      </c>
      <c r="E191" s="45">
        <v>193</v>
      </c>
      <c r="F191" s="42"/>
      <c r="G191" s="34"/>
      <c r="H191" s="34"/>
      <c r="I191" s="34"/>
      <c r="J191" s="34"/>
      <c r="K191" s="34"/>
      <c r="L191" s="34"/>
      <c r="M191" s="34"/>
      <c r="N191" s="34"/>
      <c r="O191" s="34"/>
      <c r="P191" s="34"/>
      <c r="Q191" s="34"/>
      <c r="R191" s="34"/>
      <c r="S191" s="34"/>
      <c r="T191" s="34"/>
      <c r="U191" s="34"/>
      <c r="V191" s="34"/>
      <c r="W191" s="34"/>
    </row>
    <row r="192" spans="1:23" x14ac:dyDescent="0.25">
      <c r="A192" s="38">
        <v>1</v>
      </c>
      <c r="B192" s="38" t="e">
        <f t="shared" si="12"/>
        <v>#REF!</v>
      </c>
      <c r="C192" s="39">
        <f>IFERROR(VLOOKUP(B192,'CoCs, States, DDs'!B:D,3,0),0)</f>
        <v>0</v>
      </c>
      <c r="D192" s="44" t="s">
        <v>304</v>
      </c>
      <c r="E192" s="45">
        <v>194</v>
      </c>
      <c r="F192" s="42"/>
      <c r="G192" s="34"/>
      <c r="H192" s="34"/>
      <c r="I192" s="34"/>
      <c r="J192" s="34"/>
      <c r="K192" s="34"/>
      <c r="L192" s="34"/>
      <c r="M192" s="34"/>
      <c r="N192" s="34"/>
      <c r="O192" s="34"/>
      <c r="P192" s="34"/>
      <c r="Q192" s="34"/>
      <c r="R192" s="34"/>
      <c r="S192" s="34"/>
      <c r="T192" s="34"/>
      <c r="U192" s="34"/>
      <c r="V192" s="34"/>
      <c r="W192" s="34"/>
    </row>
    <row r="193" spans="1:23" x14ac:dyDescent="0.25">
      <c r="A193" s="38">
        <v>1</v>
      </c>
      <c r="B193" s="38" t="e">
        <f t="shared" si="12"/>
        <v>#REF!</v>
      </c>
      <c r="C193" s="39">
        <f>IFERROR(VLOOKUP(B193,'CoCs, States, DDs'!B:D,3,0),0)</f>
        <v>0</v>
      </c>
      <c r="D193" s="44" t="s">
        <v>305</v>
      </c>
      <c r="E193" s="45">
        <v>195</v>
      </c>
      <c r="F193" s="42"/>
      <c r="G193" s="34"/>
      <c r="H193" s="34"/>
      <c r="I193" s="34"/>
      <c r="J193" s="34"/>
      <c r="K193" s="34"/>
      <c r="L193" s="34"/>
      <c r="M193" s="34"/>
      <c r="N193" s="34"/>
      <c r="O193" s="34"/>
      <c r="P193" s="34"/>
      <c r="Q193" s="34"/>
      <c r="R193" s="34"/>
      <c r="S193" s="34"/>
      <c r="T193" s="34"/>
      <c r="U193" s="34"/>
      <c r="V193" s="34"/>
      <c r="W193" s="34"/>
    </row>
    <row r="194" spans="1:23" x14ac:dyDescent="0.25">
      <c r="A194" s="38">
        <v>1</v>
      </c>
      <c r="B194" s="38" t="e">
        <f t="shared" si="12"/>
        <v>#REF!</v>
      </c>
      <c r="C194" s="39">
        <f>IFERROR(VLOOKUP(B194,'CoCs, States, DDs'!B:D,3,0),0)</f>
        <v>0</v>
      </c>
      <c r="D194" s="44" t="s">
        <v>306</v>
      </c>
      <c r="E194" s="45">
        <v>196</v>
      </c>
      <c r="F194" s="42"/>
      <c r="G194" s="34"/>
      <c r="H194" s="34"/>
      <c r="I194" s="34"/>
      <c r="J194" s="34"/>
      <c r="K194" s="34"/>
      <c r="L194" s="34"/>
      <c r="M194" s="34"/>
      <c r="N194" s="34"/>
      <c r="O194" s="34"/>
      <c r="P194" s="34"/>
      <c r="Q194" s="34"/>
      <c r="R194" s="34"/>
      <c r="S194" s="34"/>
      <c r="T194" s="34"/>
      <c r="U194" s="34"/>
      <c r="V194" s="34"/>
      <c r="W194" s="34"/>
    </row>
    <row r="195" spans="1:23" x14ac:dyDescent="0.25">
      <c r="A195" s="38">
        <v>1</v>
      </c>
      <c r="B195" s="38" t="e">
        <f t="shared" si="12"/>
        <v>#REF!</v>
      </c>
      <c r="C195" s="39">
        <f>IFERROR(VLOOKUP(B195,'CoCs, States, DDs'!B:D,3,0),0)</f>
        <v>0</v>
      </c>
      <c r="D195" s="44" t="s">
        <v>307</v>
      </c>
      <c r="E195" s="45">
        <v>197</v>
      </c>
      <c r="F195" s="42"/>
      <c r="G195" s="34"/>
      <c r="H195" s="34"/>
      <c r="I195" s="34"/>
      <c r="J195" s="34"/>
      <c r="K195" s="34"/>
      <c r="L195" s="34"/>
      <c r="M195" s="34"/>
      <c r="N195" s="34"/>
      <c r="O195" s="34"/>
      <c r="P195" s="34"/>
      <c r="Q195" s="34"/>
      <c r="R195" s="34"/>
      <c r="S195" s="34"/>
      <c r="T195" s="34"/>
      <c r="U195" s="34"/>
      <c r="V195" s="34"/>
      <c r="W195" s="34"/>
    </row>
    <row r="196" spans="1:23" x14ac:dyDescent="0.25">
      <c r="A196" s="38">
        <v>1</v>
      </c>
      <c r="B196" s="38" t="e">
        <f t="shared" ref="B196:B211" si="13">B195</f>
        <v>#REF!</v>
      </c>
      <c r="C196" s="39">
        <f>IFERROR(VLOOKUP(B196,'CoCs, States, DDs'!B:D,3,0),0)</f>
        <v>0</v>
      </c>
      <c r="D196" s="44" t="s">
        <v>308</v>
      </c>
      <c r="E196" s="45">
        <v>198</v>
      </c>
      <c r="F196" s="42"/>
      <c r="G196" s="34"/>
      <c r="H196" s="34"/>
      <c r="I196" s="34"/>
      <c r="J196" s="34"/>
      <c r="K196" s="34"/>
      <c r="L196" s="34"/>
      <c r="M196" s="34"/>
      <c r="N196" s="34"/>
      <c r="O196" s="34"/>
      <c r="P196" s="34"/>
      <c r="Q196" s="34"/>
      <c r="R196" s="34"/>
      <c r="S196" s="34"/>
      <c r="T196" s="34"/>
      <c r="U196" s="34"/>
      <c r="V196" s="34"/>
      <c r="W196" s="34"/>
    </row>
    <row r="197" spans="1:23" x14ac:dyDescent="0.25">
      <c r="A197" s="38">
        <v>1</v>
      </c>
      <c r="B197" s="38" t="e">
        <f t="shared" si="13"/>
        <v>#REF!</v>
      </c>
      <c r="C197" s="39">
        <f>IFERROR(VLOOKUP(B197,'CoCs, States, DDs'!B:D,3,0),0)</f>
        <v>0</v>
      </c>
      <c r="D197" s="44" t="s">
        <v>309</v>
      </c>
      <c r="E197" s="45">
        <v>199</v>
      </c>
      <c r="F197" s="42"/>
      <c r="G197" s="34"/>
      <c r="H197" s="34"/>
      <c r="I197" s="34"/>
      <c r="J197" s="34"/>
      <c r="K197" s="34"/>
      <c r="L197" s="34"/>
      <c r="M197" s="34"/>
      <c r="N197" s="34"/>
      <c r="O197" s="34"/>
      <c r="P197" s="34"/>
      <c r="Q197" s="34"/>
      <c r="R197" s="34"/>
      <c r="S197" s="34"/>
      <c r="T197" s="34"/>
      <c r="U197" s="34"/>
      <c r="V197" s="34"/>
      <c r="W197" s="34"/>
    </row>
    <row r="198" spans="1:23" x14ac:dyDescent="0.25">
      <c r="A198" s="38">
        <v>1</v>
      </c>
      <c r="B198" s="38" t="e">
        <f t="shared" si="13"/>
        <v>#REF!</v>
      </c>
      <c r="C198" s="39">
        <f>IFERROR(VLOOKUP(B198,'CoCs, States, DDs'!B:D,3,0),0)</f>
        <v>0</v>
      </c>
      <c r="D198" s="44" t="s">
        <v>310</v>
      </c>
      <c r="E198" s="45">
        <v>200</v>
      </c>
      <c r="F198" s="42"/>
      <c r="G198" s="34"/>
      <c r="H198" s="34"/>
      <c r="I198" s="34"/>
      <c r="J198" s="34"/>
      <c r="K198" s="34"/>
      <c r="L198" s="34"/>
      <c r="M198" s="34"/>
      <c r="N198" s="34"/>
      <c r="O198" s="34"/>
      <c r="P198" s="34"/>
      <c r="Q198" s="34"/>
      <c r="R198" s="34"/>
      <c r="S198" s="34"/>
      <c r="T198" s="34"/>
      <c r="U198" s="34"/>
      <c r="V198" s="34"/>
      <c r="W198" s="34"/>
    </row>
    <row r="199" spans="1:23" x14ac:dyDescent="0.25">
      <c r="A199" s="38">
        <v>1</v>
      </c>
      <c r="B199" s="38" t="e">
        <f t="shared" si="13"/>
        <v>#REF!</v>
      </c>
      <c r="C199" s="39">
        <f>IFERROR(VLOOKUP(B199,'CoCs, States, DDs'!B:D,3,0),0)</f>
        <v>0</v>
      </c>
      <c r="D199" s="44" t="s">
        <v>311</v>
      </c>
      <c r="E199" s="45">
        <v>201</v>
      </c>
      <c r="F199" s="42"/>
      <c r="G199" s="34"/>
      <c r="H199" s="34"/>
      <c r="I199" s="34"/>
      <c r="J199" s="34"/>
      <c r="K199" s="34"/>
      <c r="L199" s="34"/>
      <c r="M199" s="34"/>
      <c r="N199" s="34"/>
      <c r="O199" s="34"/>
      <c r="P199" s="34"/>
      <c r="Q199" s="34"/>
      <c r="R199" s="34"/>
      <c r="S199" s="34"/>
      <c r="T199" s="34"/>
      <c r="U199" s="34"/>
      <c r="V199" s="34"/>
      <c r="W199" s="34"/>
    </row>
    <row r="200" spans="1:23" x14ac:dyDescent="0.25">
      <c r="A200" s="38">
        <v>1</v>
      </c>
      <c r="B200" s="38" t="e">
        <f t="shared" si="13"/>
        <v>#REF!</v>
      </c>
      <c r="C200" s="39">
        <f>IFERROR(VLOOKUP(B200,'CoCs, States, DDs'!B:D,3,0),0)</f>
        <v>0</v>
      </c>
      <c r="D200" s="44" t="s">
        <v>312</v>
      </c>
      <c r="E200" s="45">
        <v>202</v>
      </c>
      <c r="F200" s="42"/>
      <c r="G200" s="34"/>
      <c r="H200" s="34"/>
      <c r="I200" s="34"/>
      <c r="J200" s="34"/>
      <c r="K200" s="34"/>
      <c r="L200" s="34"/>
      <c r="M200" s="34"/>
      <c r="N200" s="34"/>
      <c r="O200" s="34"/>
      <c r="P200" s="34"/>
      <c r="Q200" s="34"/>
      <c r="R200" s="34"/>
      <c r="S200" s="34"/>
      <c r="T200" s="34"/>
      <c r="U200" s="34"/>
      <c r="V200" s="34"/>
      <c r="W200" s="34"/>
    </row>
    <row r="201" spans="1:23" x14ac:dyDescent="0.25">
      <c r="A201" s="38">
        <v>1</v>
      </c>
      <c r="B201" s="38" t="e">
        <f t="shared" si="13"/>
        <v>#REF!</v>
      </c>
      <c r="C201" s="39">
        <f>IFERROR(VLOOKUP(B201,'CoCs, States, DDs'!B:D,3,0),0)</f>
        <v>0</v>
      </c>
      <c r="D201" s="44" t="s">
        <v>313</v>
      </c>
      <c r="E201" s="45">
        <v>203</v>
      </c>
      <c r="F201" s="42"/>
      <c r="G201" s="34"/>
      <c r="H201" s="34"/>
      <c r="I201" s="34"/>
      <c r="J201" s="34"/>
      <c r="K201" s="34"/>
      <c r="L201" s="34"/>
      <c r="M201" s="34"/>
      <c r="N201" s="34"/>
      <c r="O201" s="34"/>
      <c r="P201" s="34"/>
      <c r="Q201" s="34"/>
      <c r="R201" s="34"/>
      <c r="S201" s="34"/>
      <c r="T201" s="34"/>
      <c r="U201" s="34"/>
      <c r="V201" s="34"/>
      <c r="W201" s="34"/>
    </row>
    <row r="202" spans="1:23" x14ac:dyDescent="0.25">
      <c r="A202" s="38">
        <v>1</v>
      </c>
      <c r="B202" s="38" t="e">
        <f t="shared" si="13"/>
        <v>#REF!</v>
      </c>
      <c r="C202" s="39">
        <f>IFERROR(VLOOKUP(B202,'CoCs, States, DDs'!B:D,3,0),0)</f>
        <v>0</v>
      </c>
      <c r="D202" s="44" t="s">
        <v>314</v>
      </c>
      <c r="E202" s="45">
        <v>204</v>
      </c>
      <c r="F202" s="42"/>
      <c r="G202" s="34"/>
      <c r="H202" s="34"/>
      <c r="I202" s="34"/>
      <c r="J202" s="34"/>
      <c r="K202" s="34"/>
      <c r="L202" s="34"/>
      <c r="M202" s="34"/>
      <c r="N202" s="34"/>
      <c r="O202" s="34"/>
      <c r="P202" s="34"/>
      <c r="Q202" s="34"/>
      <c r="R202" s="34"/>
      <c r="S202" s="34"/>
      <c r="T202" s="34"/>
      <c r="U202" s="34"/>
      <c r="V202" s="34"/>
      <c r="W202" s="34"/>
    </row>
    <row r="203" spans="1:23" x14ac:dyDescent="0.25">
      <c r="A203" s="38">
        <v>1</v>
      </c>
      <c r="B203" s="38" t="e">
        <f t="shared" si="13"/>
        <v>#REF!</v>
      </c>
      <c r="C203" s="39">
        <f>IFERROR(VLOOKUP(B203,'CoCs, States, DDs'!B:D,3,0),0)</f>
        <v>0</v>
      </c>
      <c r="D203" s="44" t="s">
        <v>315</v>
      </c>
      <c r="E203" s="45">
        <v>205</v>
      </c>
      <c r="F203" s="42"/>
      <c r="G203" s="34"/>
      <c r="H203" s="34"/>
      <c r="I203" s="34"/>
      <c r="J203" s="34"/>
      <c r="K203" s="34"/>
      <c r="L203" s="34"/>
      <c r="M203" s="34"/>
      <c r="N203" s="34"/>
      <c r="O203" s="34"/>
      <c r="P203" s="34"/>
      <c r="Q203" s="34"/>
      <c r="R203" s="34"/>
      <c r="S203" s="34"/>
      <c r="T203" s="34"/>
      <c r="U203" s="34"/>
      <c r="V203" s="34"/>
      <c r="W203" s="34"/>
    </row>
    <row r="204" spans="1:23" x14ac:dyDescent="0.25">
      <c r="A204" s="38">
        <v>1</v>
      </c>
      <c r="B204" s="38" t="e">
        <f t="shared" si="13"/>
        <v>#REF!</v>
      </c>
      <c r="C204" s="39">
        <f>IFERROR(VLOOKUP(B204,'CoCs, States, DDs'!B:D,3,0),0)</f>
        <v>0</v>
      </c>
      <c r="D204" s="44" t="s">
        <v>316</v>
      </c>
      <c r="E204" s="45">
        <v>206</v>
      </c>
      <c r="F204" s="42"/>
      <c r="G204" s="34"/>
      <c r="H204" s="34"/>
      <c r="I204" s="34"/>
      <c r="J204" s="34"/>
      <c r="K204" s="34"/>
      <c r="L204" s="34"/>
      <c r="M204" s="34"/>
      <c r="N204" s="34"/>
      <c r="O204" s="34"/>
      <c r="P204" s="34"/>
      <c r="Q204" s="34"/>
      <c r="R204" s="34"/>
      <c r="S204" s="34"/>
      <c r="T204" s="34"/>
      <c r="U204" s="34"/>
      <c r="V204" s="34"/>
      <c r="W204" s="34"/>
    </row>
    <row r="205" spans="1:23" x14ac:dyDescent="0.25">
      <c r="A205" s="38">
        <v>1</v>
      </c>
      <c r="B205" s="38" t="e">
        <f t="shared" si="13"/>
        <v>#REF!</v>
      </c>
      <c r="C205" s="39">
        <f>IFERROR(VLOOKUP(B205,'CoCs, States, DDs'!B:D,3,0),0)</f>
        <v>0</v>
      </c>
      <c r="D205" s="44" t="s">
        <v>317</v>
      </c>
      <c r="E205" s="45">
        <v>207</v>
      </c>
      <c r="F205" s="42"/>
      <c r="G205" s="34"/>
      <c r="H205" s="34"/>
      <c r="I205" s="34"/>
      <c r="J205" s="34"/>
      <c r="K205" s="34"/>
      <c r="L205" s="34"/>
      <c r="M205" s="34"/>
      <c r="N205" s="34"/>
      <c r="O205" s="34"/>
      <c r="P205" s="34"/>
      <c r="Q205" s="34"/>
      <c r="R205" s="34"/>
      <c r="S205" s="34"/>
      <c r="T205" s="34"/>
      <c r="U205" s="34"/>
      <c r="V205" s="34"/>
      <c r="W205" s="34"/>
    </row>
    <row r="206" spans="1:23" x14ac:dyDescent="0.25">
      <c r="A206" s="38">
        <v>1</v>
      </c>
      <c r="B206" s="38" t="e">
        <f t="shared" si="13"/>
        <v>#REF!</v>
      </c>
      <c r="C206" s="39">
        <f>IFERROR(VLOOKUP(B206,'CoCs, States, DDs'!B:D,3,0),0)</f>
        <v>0</v>
      </c>
      <c r="D206" s="44" t="s">
        <v>318</v>
      </c>
      <c r="E206" s="45">
        <v>208</v>
      </c>
      <c r="F206" s="42"/>
      <c r="G206" s="34"/>
      <c r="H206" s="34"/>
      <c r="I206" s="34"/>
      <c r="J206" s="34"/>
      <c r="K206" s="34"/>
      <c r="L206" s="34"/>
      <c r="M206" s="34"/>
      <c r="N206" s="34"/>
      <c r="O206" s="34"/>
      <c r="P206" s="34"/>
      <c r="Q206" s="34"/>
      <c r="R206" s="34"/>
      <c r="S206" s="34"/>
      <c r="T206" s="34"/>
      <c r="U206" s="34"/>
      <c r="V206" s="34"/>
      <c r="W206" s="34"/>
    </row>
    <row r="207" spans="1:23" x14ac:dyDescent="0.25">
      <c r="A207" s="38">
        <v>1</v>
      </c>
      <c r="B207" s="38" t="e">
        <f t="shared" si="13"/>
        <v>#REF!</v>
      </c>
      <c r="C207" s="39">
        <f>IFERROR(VLOOKUP(B207,'CoCs, States, DDs'!B:D,3,0),0)</f>
        <v>0</v>
      </c>
      <c r="D207" s="44" t="s">
        <v>319</v>
      </c>
      <c r="E207" s="45">
        <v>209</v>
      </c>
      <c r="F207" s="42"/>
      <c r="G207" s="34"/>
      <c r="H207" s="34"/>
      <c r="I207" s="34"/>
      <c r="J207" s="34"/>
      <c r="K207" s="34"/>
      <c r="L207" s="34"/>
      <c r="M207" s="34"/>
      <c r="N207" s="34"/>
      <c r="O207" s="34"/>
      <c r="P207" s="34"/>
      <c r="Q207" s="34"/>
      <c r="R207" s="34"/>
      <c r="S207" s="34"/>
      <c r="T207" s="34"/>
      <c r="U207" s="34"/>
      <c r="V207" s="34"/>
      <c r="W207" s="34"/>
    </row>
    <row r="208" spans="1:23" x14ac:dyDescent="0.25">
      <c r="A208" s="38">
        <v>1</v>
      </c>
      <c r="B208" s="38" t="e">
        <f t="shared" si="13"/>
        <v>#REF!</v>
      </c>
      <c r="C208" s="39">
        <f>IFERROR(VLOOKUP(B208,'CoCs, States, DDs'!B:D,3,0),0)</f>
        <v>0</v>
      </c>
      <c r="D208" s="44" t="s">
        <v>320</v>
      </c>
      <c r="E208" s="45">
        <v>210</v>
      </c>
      <c r="F208" s="42"/>
      <c r="G208" s="34"/>
      <c r="H208" s="34"/>
      <c r="I208" s="34"/>
      <c r="J208" s="34"/>
      <c r="K208" s="34"/>
      <c r="L208" s="34"/>
      <c r="M208" s="34"/>
      <c r="N208" s="34"/>
      <c r="O208" s="34"/>
      <c r="P208" s="34"/>
      <c r="Q208" s="34"/>
      <c r="R208" s="34"/>
      <c r="S208" s="34"/>
      <c r="T208" s="34"/>
      <c r="U208" s="34"/>
      <c r="V208" s="34"/>
      <c r="W208" s="34"/>
    </row>
    <row r="209" spans="1:23" x14ac:dyDescent="0.25">
      <c r="A209" s="38">
        <v>1</v>
      </c>
      <c r="B209" s="38" t="e">
        <f t="shared" si="13"/>
        <v>#REF!</v>
      </c>
      <c r="C209" s="39">
        <f>IFERROR(VLOOKUP(B209,'CoCs, States, DDs'!B:D,3,0),0)</f>
        <v>0</v>
      </c>
      <c r="D209" s="44" t="s">
        <v>321</v>
      </c>
      <c r="E209" s="45">
        <v>211</v>
      </c>
      <c r="F209" s="42"/>
      <c r="G209" s="34"/>
      <c r="H209" s="34"/>
      <c r="I209" s="34"/>
      <c r="J209" s="34"/>
      <c r="K209" s="34"/>
      <c r="L209" s="34"/>
      <c r="M209" s="34"/>
      <c r="N209" s="34"/>
      <c r="O209" s="34"/>
      <c r="P209" s="34"/>
      <c r="Q209" s="34"/>
      <c r="R209" s="34"/>
      <c r="S209" s="34"/>
      <c r="T209" s="34"/>
      <c r="U209" s="34"/>
      <c r="V209" s="34"/>
      <c r="W209" s="34"/>
    </row>
    <row r="210" spans="1:23" x14ac:dyDescent="0.25">
      <c r="A210" s="38">
        <v>1</v>
      </c>
      <c r="B210" s="38" t="e">
        <f t="shared" si="13"/>
        <v>#REF!</v>
      </c>
      <c r="C210" s="39">
        <f>IFERROR(VLOOKUP(B210,'CoCs, States, DDs'!B:D,3,0),0)</f>
        <v>0</v>
      </c>
      <c r="D210" s="44" t="s">
        <v>322</v>
      </c>
      <c r="E210" s="45">
        <v>212</v>
      </c>
      <c r="F210" s="42"/>
      <c r="G210" s="34"/>
      <c r="H210" s="34"/>
      <c r="I210" s="34"/>
      <c r="J210" s="34"/>
      <c r="K210" s="34"/>
      <c r="L210" s="34"/>
      <c r="M210" s="34"/>
      <c r="N210" s="34"/>
      <c r="O210" s="34"/>
      <c r="P210" s="34"/>
      <c r="Q210" s="34"/>
      <c r="R210" s="34"/>
      <c r="S210" s="34"/>
      <c r="T210" s="34"/>
      <c r="U210" s="34"/>
      <c r="V210" s="34"/>
      <c r="W210" s="34"/>
    </row>
    <row r="211" spans="1:23" x14ac:dyDescent="0.25">
      <c r="A211" s="38">
        <v>1</v>
      </c>
      <c r="B211" s="38" t="e">
        <f t="shared" si="13"/>
        <v>#REF!</v>
      </c>
      <c r="C211" s="39">
        <f>IFERROR(VLOOKUP(B211,'CoCs, States, DDs'!B:D,3,0),0)</f>
        <v>0</v>
      </c>
      <c r="D211" s="44" t="s">
        <v>323</v>
      </c>
      <c r="E211" s="45">
        <v>213</v>
      </c>
      <c r="F211" s="42"/>
      <c r="G211" s="34"/>
      <c r="H211" s="34"/>
      <c r="I211" s="34"/>
      <c r="J211" s="34"/>
      <c r="K211" s="34"/>
      <c r="L211" s="34"/>
      <c r="M211" s="34"/>
      <c r="N211" s="34"/>
      <c r="O211" s="34"/>
      <c r="P211" s="34"/>
      <c r="Q211" s="34"/>
      <c r="R211" s="34"/>
      <c r="S211" s="34"/>
      <c r="T211" s="34"/>
      <c r="U211" s="34"/>
      <c r="V211" s="34"/>
      <c r="W211" s="34"/>
    </row>
    <row r="212" spans="1:23" x14ac:dyDescent="0.25">
      <c r="A212" s="38">
        <v>1</v>
      </c>
      <c r="B212" s="38" t="e">
        <f t="shared" ref="B212:B227" si="14">B211</f>
        <v>#REF!</v>
      </c>
      <c r="C212" s="39">
        <f>IFERROR(VLOOKUP(B212,'CoCs, States, DDs'!B:D,3,0),0)</f>
        <v>0</v>
      </c>
      <c r="D212" s="44" t="s">
        <v>324</v>
      </c>
      <c r="E212" s="45">
        <v>214</v>
      </c>
      <c r="F212" s="42"/>
      <c r="G212" s="34"/>
      <c r="H212" s="34"/>
      <c r="I212" s="34"/>
      <c r="J212" s="34"/>
      <c r="K212" s="34"/>
      <c r="L212" s="34"/>
      <c r="M212" s="34"/>
      <c r="N212" s="34"/>
      <c r="O212" s="34"/>
      <c r="P212" s="34"/>
      <c r="Q212" s="34"/>
      <c r="R212" s="34"/>
      <c r="S212" s="34"/>
      <c r="T212" s="34"/>
      <c r="U212" s="34"/>
      <c r="V212" s="34"/>
      <c r="W212" s="34"/>
    </row>
    <row r="213" spans="1:23" x14ac:dyDescent="0.25">
      <c r="A213" s="38">
        <v>1</v>
      </c>
      <c r="B213" s="38" t="e">
        <f t="shared" si="14"/>
        <v>#REF!</v>
      </c>
      <c r="C213" s="39">
        <f>IFERROR(VLOOKUP(B213,'CoCs, States, DDs'!B:D,3,0),0)</f>
        <v>0</v>
      </c>
      <c r="D213" s="44" t="s">
        <v>325</v>
      </c>
      <c r="E213" s="45">
        <v>215</v>
      </c>
      <c r="F213" s="42"/>
      <c r="G213" s="34"/>
      <c r="H213" s="34"/>
      <c r="I213" s="34"/>
      <c r="J213" s="34"/>
      <c r="K213" s="34"/>
      <c r="L213" s="34"/>
      <c r="M213" s="34"/>
      <c r="N213" s="34"/>
      <c r="O213" s="34"/>
      <c r="P213" s="34"/>
      <c r="Q213" s="34"/>
      <c r="R213" s="34"/>
      <c r="S213" s="34"/>
      <c r="T213" s="34"/>
      <c r="U213" s="34"/>
      <c r="V213" s="34"/>
      <c r="W213" s="34"/>
    </row>
    <row r="214" spans="1:23" x14ac:dyDescent="0.25">
      <c r="A214" s="38">
        <v>1</v>
      </c>
      <c r="B214" s="38" t="e">
        <f t="shared" si="14"/>
        <v>#REF!</v>
      </c>
      <c r="C214" s="39">
        <f>IFERROR(VLOOKUP(B214,'CoCs, States, DDs'!B:D,3,0),0)</f>
        <v>0</v>
      </c>
      <c r="D214" s="44" t="s">
        <v>326</v>
      </c>
      <c r="E214" s="45">
        <v>216</v>
      </c>
      <c r="F214" s="42"/>
      <c r="G214" s="34"/>
      <c r="H214" s="34"/>
      <c r="I214" s="34"/>
      <c r="J214" s="34"/>
      <c r="K214" s="34"/>
      <c r="L214" s="34"/>
      <c r="M214" s="34"/>
      <c r="N214" s="34"/>
      <c r="O214" s="34"/>
      <c r="P214" s="34"/>
      <c r="Q214" s="34"/>
      <c r="R214" s="34"/>
      <c r="S214" s="34"/>
      <c r="T214" s="34"/>
      <c r="U214" s="34"/>
      <c r="V214" s="34"/>
      <c r="W214" s="34"/>
    </row>
    <row r="215" spans="1:23" x14ac:dyDescent="0.25">
      <c r="A215" s="38">
        <v>1</v>
      </c>
      <c r="B215" s="38" t="e">
        <f t="shared" si="14"/>
        <v>#REF!</v>
      </c>
      <c r="C215" s="39">
        <f>IFERROR(VLOOKUP(B215,'CoCs, States, DDs'!B:D,3,0),0)</f>
        <v>0</v>
      </c>
      <c r="D215" s="44" t="s">
        <v>327</v>
      </c>
      <c r="E215" s="45">
        <v>217</v>
      </c>
      <c r="F215" s="42"/>
      <c r="G215" s="34"/>
      <c r="H215" s="34"/>
      <c r="I215" s="34"/>
      <c r="J215" s="34"/>
      <c r="K215" s="34"/>
      <c r="L215" s="34"/>
      <c r="M215" s="34"/>
      <c r="N215" s="34"/>
      <c r="O215" s="34"/>
      <c r="P215" s="34"/>
      <c r="Q215" s="34"/>
      <c r="R215" s="34"/>
      <c r="S215" s="34"/>
      <c r="T215" s="34"/>
      <c r="U215" s="34"/>
      <c r="V215" s="34"/>
      <c r="W215" s="34"/>
    </row>
    <row r="216" spans="1:23" x14ac:dyDescent="0.25">
      <c r="A216" s="38">
        <v>1</v>
      </c>
      <c r="B216" s="38" t="e">
        <f t="shared" si="14"/>
        <v>#REF!</v>
      </c>
      <c r="C216" s="39">
        <f>IFERROR(VLOOKUP(B216,'CoCs, States, DDs'!B:D,3,0),0)</f>
        <v>0</v>
      </c>
      <c r="D216" s="44" t="s">
        <v>328</v>
      </c>
      <c r="E216" s="45">
        <v>218</v>
      </c>
      <c r="F216" s="42"/>
      <c r="G216" s="34"/>
      <c r="H216" s="34"/>
      <c r="I216" s="34"/>
      <c r="J216" s="34"/>
      <c r="K216" s="34"/>
      <c r="L216" s="34"/>
      <c r="M216" s="34"/>
      <c r="N216" s="34"/>
      <c r="O216" s="34"/>
      <c r="P216" s="34"/>
      <c r="Q216" s="34"/>
      <c r="R216" s="34"/>
      <c r="S216" s="34"/>
      <c r="T216" s="34"/>
      <c r="U216" s="34"/>
      <c r="V216" s="34"/>
      <c r="W216" s="34"/>
    </row>
    <row r="217" spans="1:23" x14ac:dyDescent="0.25">
      <c r="A217" s="38">
        <v>1</v>
      </c>
      <c r="B217" s="38" t="e">
        <f t="shared" si="14"/>
        <v>#REF!</v>
      </c>
      <c r="C217" s="39">
        <f>IFERROR(VLOOKUP(B217,'CoCs, States, DDs'!B:D,3,0),0)</f>
        <v>0</v>
      </c>
      <c r="D217" s="44" t="s">
        <v>329</v>
      </c>
      <c r="E217" s="45">
        <v>219</v>
      </c>
      <c r="F217" s="42"/>
      <c r="G217" s="34"/>
      <c r="H217" s="34"/>
      <c r="I217" s="34"/>
      <c r="J217" s="34"/>
      <c r="K217" s="34"/>
      <c r="L217" s="34"/>
      <c r="M217" s="34"/>
      <c r="N217" s="34"/>
      <c r="O217" s="34"/>
      <c r="P217" s="34"/>
      <c r="Q217" s="34"/>
      <c r="R217" s="34"/>
      <c r="S217" s="34"/>
      <c r="T217" s="34"/>
      <c r="U217" s="34"/>
      <c r="V217" s="34"/>
      <c r="W217" s="34"/>
    </row>
    <row r="218" spans="1:23" x14ac:dyDescent="0.25">
      <c r="A218" s="38">
        <v>1</v>
      </c>
      <c r="B218" s="38" t="e">
        <f t="shared" si="14"/>
        <v>#REF!</v>
      </c>
      <c r="C218" s="39">
        <f>IFERROR(VLOOKUP(B218,'CoCs, States, DDs'!B:D,3,0),0)</f>
        <v>0</v>
      </c>
      <c r="D218" s="44" t="s">
        <v>330</v>
      </c>
      <c r="E218" s="45">
        <v>220</v>
      </c>
      <c r="F218" s="42"/>
      <c r="G218" s="34"/>
      <c r="H218" s="34"/>
      <c r="I218" s="34"/>
      <c r="J218" s="34"/>
      <c r="K218" s="34"/>
      <c r="L218" s="34"/>
      <c r="M218" s="34"/>
      <c r="N218" s="34"/>
      <c r="O218" s="34"/>
      <c r="P218" s="34"/>
      <c r="Q218" s="34"/>
      <c r="R218" s="34"/>
      <c r="S218" s="34"/>
      <c r="T218" s="34"/>
      <c r="U218" s="34"/>
      <c r="V218" s="34"/>
      <c r="W218" s="34"/>
    </row>
    <row r="219" spans="1:23" x14ac:dyDescent="0.25">
      <c r="A219" s="38">
        <v>1</v>
      </c>
      <c r="B219" s="38" t="e">
        <f t="shared" si="14"/>
        <v>#REF!</v>
      </c>
      <c r="C219" s="39">
        <f>IFERROR(VLOOKUP(B219,'CoCs, States, DDs'!B:D,3,0),0)</f>
        <v>0</v>
      </c>
      <c r="D219" s="44" t="s">
        <v>331</v>
      </c>
      <c r="E219" s="45">
        <v>221</v>
      </c>
      <c r="F219" s="42"/>
      <c r="G219" s="34"/>
      <c r="H219" s="34"/>
      <c r="I219" s="34"/>
      <c r="J219" s="34"/>
      <c r="K219" s="34"/>
      <c r="L219" s="34"/>
      <c r="M219" s="34"/>
      <c r="N219" s="34"/>
      <c r="O219" s="34"/>
      <c r="P219" s="34"/>
      <c r="Q219" s="34"/>
      <c r="R219" s="34"/>
      <c r="S219" s="34"/>
      <c r="T219" s="34"/>
      <c r="U219" s="34"/>
      <c r="V219" s="34"/>
      <c r="W219" s="34"/>
    </row>
    <row r="220" spans="1:23" x14ac:dyDescent="0.25">
      <c r="A220" s="38">
        <v>1</v>
      </c>
      <c r="B220" s="38" t="e">
        <f t="shared" si="14"/>
        <v>#REF!</v>
      </c>
      <c r="C220" s="39">
        <f>IFERROR(VLOOKUP(B220,'CoCs, States, DDs'!B:D,3,0),0)</f>
        <v>0</v>
      </c>
      <c r="D220" s="44" t="s">
        <v>332</v>
      </c>
      <c r="E220" s="45">
        <v>222</v>
      </c>
      <c r="F220" s="42"/>
      <c r="G220" s="34"/>
      <c r="H220" s="34"/>
      <c r="I220" s="34"/>
      <c r="J220" s="34"/>
      <c r="K220" s="34"/>
      <c r="L220" s="34"/>
      <c r="M220" s="34"/>
      <c r="N220" s="34"/>
      <c r="O220" s="34"/>
      <c r="P220" s="34"/>
      <c r="Q220" s="34"/>
      <c r="R220" s="34"/>
      <c r="S220" s="34"/>
      <c r="T220" s="34"/>
      <c r="U220" s="34"/>
      <c r="V220" s="34"/>
      <c r="W220" s="34"/>
    </row>
    <row r="221" spans="1:23" x14ac:dyDescent="0.25">
      <c r="A221" s="38">
        <v>1</v>
      </c>
      <c r="B221" s="38" t="e">
        <f t="shared" si="14"/>
        <v>#REF!</v>
      </c>
      <c r="C221" s="39">
        <f>IFERROR(VLOOKUP(B221,'CoCs, States, DDs'!B:D,3,0),0)</f>
        <v>0</v>
      </c>
      <c r="D221" s="44" t="s">
        <v>333</v>
      </c>
      <c r="E221" s="45">
        <v>223</v>
      </c>
      <c r="F221" s="42"/>
      <c r="G221" s="34"/>
      <c r="H221" s="34"/>
      <c r="I221" s="34"/>
      <c r="J221" s="34"/>
      <c r="K221" s="34"/>
      <c r="L221" s="34"/>
      <c r="M221" s="34"/>
      <c r="N221" s="34"/>
      <c r="O221" s="34"/>
      <c r="P221" s="34"/>
      <c r="Q221" s="34"/>
      <c r="R221" s="34"/>
      <c r="S221" s="34"/>
      <c r="T221" s="34"/>
      <c r="U221" s="34"/>
      <c r="V221" s="34"/>
      <c r="W221" s="34"/>
    </row>
    <row r="222" spans="1:23" x14ac:dyDescent="0.25">
      <c r="A222" s="38">
        <v>1</v>
      </c>
      <c r="B222" s="38" t="e">
        <f t="shared" si="14"/>
        <v>#REF!</v>
      </c>
      <c r="C222" s="39">
        <f>IFERROR(VLOOKUP(B222,'CoCs, States, DDs'!B:D,3,0),0)</f>
        <v>0</v>
      </c>
      <c r="D222" s="44" t="s">
        <v>334</v>
      </c>
      <c r="E222" s="45">
        <v>224</v>
      </c>
      <c r="F222" s="42"/>
      <c r="G222" s="34"/>
      <c r="H222" s="34"/>
      <c r="I222" s="34"/>
      <c r="J222" s="34"/>
      <c r="K222" s="34"/>
      <c r="L222" s="34"/>
      <c r="M222" s="34"/>
      <c r="N222" s="34"/>
      <c r="O222" s="34"/>
      <c r="P222" s="34"/>
      <c r="Q222" s="34"/>
      <c r="R222" s="34"/>
      <c r="S222" s="34"/>
      <c r="T222" s="34"/>
      <c r="U222" s="34"/>
      <c r="V222" s="34"/>
      <c r="W222" s="34"/>
    </row>
    <row r="223" spans="1:23" x14ac:dyDescent="0.25">
      <c r="A223" s="38">
        <v>1</v>
      </c>
      <c r="B223" s="38" t="e">
        <f t="shared" si="14"/>
        <v>#REF!</v>
      </c>
      <c r="C223" s="39">
        <f>IFERROR(VLOOKUP(B223,'CoCs, States, DDs'!B:D,3,0),0)</f>
        <v>0</v>
      </c>
      <c r="D223" s="44" t="s">
        <v>335</v>
      </c>
      <c r="E223" s="45">
        <v>225</v>
      </c>
      <c r="F223" s="42"/>
      <c r="G223" s="34"/>
      <c r="H223" s="34"/>
      <c r="I223" s="34"/>
      <c r="J223" s="34"/>
      <c r="K223" s="34"/>
      <c r="L223" s="34"/>
      <c r="M223" s="34"/>
      <c r="N223" s="34"/>
      <c r="O223" s="34"/>
      <c r="P223" s="34"/>
      <c r="Q223" s="34"/>
      <c r="R223" s="34"/>
      <c r="S223" s="34"/>
      <c r="T223" s="34"/>
      <c r="U223" s="34"/>
      <c r="V223" s="34"/>
      <c r="W223" s="34"/>
    </row>
    <row r="224" spans="1:23" x14ac:dyDescent="0.25">
      <c r="A224" s="38">
        <v>1</v>
      </c>
      <c r="B224" s="38" t="e">
        <f t="shared" si="14"/>
        <v>#REF!</v>
      </c>
      <c r="C224" s="39">
        <f>IFERROR(VLOOKUP(B224,'CoCs, States, DDs'!B:D,3,0),0)</f>
        <v>0</v>
      </c>
      <c r="D224" s="44" t="s">
        <v>336</v>
      </c>
      <c r="E224" s="45">
        <v>226</v>
      </c>
      <c r="F224" s="42"/>
      <c r="G224" s="34"/>
      <c r="H224" s="34"/>
      <c r="I224" s="34"/>
      <c r="J224" s="34"/>
      <c r="K224" s="34"/>
      <c r="L224" s="34"/>
      <c r="M224" s="34"/>
      <c r="N224" s="34"/>
      <c r="O224" s="34"/>
      <c r="P224" s="34"/>
      <c r="Q224" s="34"/>
      <c r="R224" s="34"/>
      <c r="S224" s="34"/>
      <c r="T224" s="34"/>
      <c r="U224" s="34"/>
      <c r="V224" s="34"/>
      <c r="W224" s="34"/>
    </row>
    <row r="225" spans="1:23" x14ac:dyDescent="0.25">
      <c r="A225" s="38">
        <v>1</v>
      </c>
      <c r="B225" s="38" t="e">
        <f t="shared" si="14"/>
        <v>#REF!</v>
      </c>
      <c r="C225" s="39">
        <f>IFERROR(VLOOKUP(B225,'CoCs, States, DDs'!B:D,3,0),0)</f>
        <v>0</v>
      </c>
      <c r="D225" s="44" t="s">
        <v>337</v>
      </c>
      <c r="E225" s="45">
        <v>227</v>
      </c>
      <c r="F225" s="42"/>
      <c r="G225" s="34"/>
      <c r="H225" s="34"/>
      <c r="I225" s="34"/>
      <c r="J225" s="34"/>
      <c r="K225" s="34"/>
      <c r="L225" s="34"/>
      <c r="M225" s="34"/>
      <c r="N225" s="34"/>
      <c r="O225" s="34"/>
      <c r="P225" s="34"/>
      <c r="Q225" s="34"/>
      <c r="R225" s="34"/>
      <c r="S225" s="34"/>
      <c r="T225" s="34"/>
      <c r="U225" s="34"/>
      <c r="V225" s="34"/>
      <c r="W225" s="34"/>
    </row>
    <row r="226" spans="1:23" x14ac:dyDescent="0.25">
      <c r="A226" s="38">
        <v>1</v>
      </c>
      <c r="B226" s="38" t="e">
        <f t="shared" si="14"/>
        <v>#REF!</v>
      </c>
      <c r="C226" s="39">
        <f>IFERROR(VLOOKUP(B226,'CoCs, States, DDs'!B:D,3,0),0)</f>
        <v>0</v>
      </c>
      <c r="D226" s="44" t="s">
        <v>338</v>
      </c>
      <c r="E226" s="45">
        <v>228</v>
      </c>
      <c r="F226" s="42"/>
      <c r="G226" s="34"/>
      <c r="H226" s="34"/>
      <c r="I226" s="34"/>
      <c r="J226" s="34"/>
      <c r="K226" s="34"/>
      <c r="L226" s="34"/>
      <c r="M226" s="34"/>
      <c r="N226" s="34"/>
      <c r="O226" s="34"/>
      <c r="P226" s="34"/>
      <c r="Q226" s="34"/>
      <c r="R226" s="34"/>
      <c r="S226" s="34"/>
      <c r="T226" s="34"/>
      <c r="U226" s="34"/>
      <c r="V226" s="34"/>
      <c r="W226" s="34"/>
    </row>
    <row r="227" spans="1:23" x14ac:dyDescent="0.25">
      <c r="A227" s="38">
        <v>1</v>
      </c>
      <c r="B227" s="38" t="e">
        <f t="shared" si="14"/>
        <v>#REF!</v>
      </c>
      <c r="C227" s="39">
        <f>IFERROR(VLOOKUP(B227,'CoCs, States, DDs'!B:D,3,0),0)</f>
        <v>0</v>
      </c>
      <c r="D227" s="44" t="s">
        <v>339</v>
      </c>
      <c r="E227" s="45">
        <v>229</v>
      </c>
      <c r="F227" s="42"/>
      <c r="G227" s="34"/>
      <c r="H227" s="34"/>
      <c r="I227" s="34"/>
      <c r="J227" s="34"/>
      <c r="K227" s="34"/>
      <c r="L227" s="34"/>
      <c r="M227" s="34"/>
      <c r="N227" s="34"/>
      <c r="O227" s="34"/>
      <c r="P227" s="34"/>
      <c r="Q227" s="34"/>
      <c r="R227" s="34"/>
      <c r="S227" s="34"/>
      <c r="T227" s="34"/>
      <c r="U227" s="34"/>
      <c r="V227" s="34"/>
      <c r="W227" s="34"/>
    </row>
    <row r="228" spans="1:23" x14ac:dyDescent="0.25">
      <c r="A228" s="38">
        <v>1</v>
      </c>
      <c r="B228" s="38" t="e">
        <f t="shared" ref="B228:B243" si="15">B227</f>
        <v>#REF!</v>
      </c>
      <c r="C228" s="39">
        <f>IFERROR(VLOOKUP(B228,'CoCs, States, DDs'!B:D,3,0),0)</f>
        <v>0</v>
      </c>
      <c r="D228" s="44" t="s">
        <v>340</v>
      </c>
      <c r="E228" s="45">
        <v>230</v>
      </c>
      <c r="F228" s="42"/>
      <c r="G228" s="34"/>
      <c r="H228" s="34"/>
      <c r="I228" s="34"/>
      <c r="J228" s="34"/>
      <c r="K228" s="34"/>
      <c r="L228" s="34"/>
      <c r="M228" s="34"/>
      <c r="N228" s="34"/>
      <c r="O228" s="34"/>
      <c r="P228" s="34"/>
      <c r="Q228" s="34"/>
      <c r="R228" s="34"/>
      <c r="S228" s="34"/>
      <c r="T228" s="34"/>
      <c r="U228" s="34"/>
      <c r="V228" s="34"/>
      <c r="W228" s="34"/>
    </row>
    <row r="229" spans="1:23" x14ac:dyDescent="0.25">
      <c r="A229" s="38">
        <v>1</v>
      </c>
      <c r="B229" s="38" t="e">
        <f t="shared" si="15"/>
        <v>#REF!</v>
      </c>
      <c r="C229" s="39">
        <f>IFERROR(VLOOKUP(B229,'CoCs, States, DDs'!B:D,3,0),0)</f>
        <v>0</v>
      </c>
      <c r="D229" s="44" t="s">
        <v>341</v>
      </c>
      <c r="E229" s="45">
        <v>231</v>
      </c>
      <c r="F229" s="42"/>
      <c r="G229" s="34"/>
      <c r="H229" s="34"/>
      <c r="I229" s="34"/>
      <c r="J229" s="34"/>
      <c r="K229" s="34"/>
      <c r="L229" s="34"/>
      <c r="M229" s="34"/>
      <c r="N229" s="34"/>
      <c r="O229" s="34"/>
      <c r="P229" s="34"/>
      <c r="Q229" s="34"/>
      <c r="R229" s="34"/>
      <c r="S229" s="34"/>
      <c r="T229" s="34"/>
      <c r="U229" s="34"/>
      <c r="V229" s="34"/>
      <c r="W229" s="34"/>
    </row>
    <row r="230" spans="1:23" x14ac:dyDescent="0.25">
      <c r="A230" s="38">
        <v>1</v>
      </c>
      <c r="B230" s="38" t="e">
        <f t="shared" si="15"/>
        <v>#REF!</v>
      </c>
      <c r="C230" s="39">
        <f>IFERROR(VLOOKUP(B230,'CoCs, States, DDs'!B:D,3,0),0)</f>
        <v>0</v>
      </c>
      <c r="D230" s="44" t="s">
        <v>342</v>
      </c>
      <c r="E230" s="45">
        <v>232</v>
      </c>
      <c r="F230" s="42"/>
      <c r="G230" s="34"/>
      <c r="H230" s="34"/>
      <c r="I230" s="34"/>
      <c r="J230" s="34"/>
      <c r="K230" s="34"/>
      <c r="L230" s="34"/>
      <c r="M230" s="34"/>
      <c r="N230" s="34"/>
      <c r="O230" s="34"/>
      <c r="P230" s="34"/>
      <c r="Q230" s="34"/>
      <c r="R230" s="34"/>
      <c r="S230" s="34"/>
      <c r="T230" s="34"/>
      <c r="U230" s="34"/>
      <c r="V230" s="34"/>
      <c r="W230" s="34"/>
    </row>
    <row r="231" spans="1:23" x14ac:dyDescent="0.25">
      <c r="A231" s="38">
        <v>1</v>
      </c>
      <c r="B231" s="38" t="e">
        <f t="shared" si="15"/>
        <v>#REF!</v>
      </c>
      <c r="C231" s="39">
        <f>IFERROR(VLOOKUP(B231,'CoCs, States, DDs'!B:D,3,0),0)</f>
        <v>0</v>
      </c>
      <c r="D231" s="44" t="s">
        <v>343</v>
      </c>
      <c r="E231" s="45">
        <v>233</v>
      </c>
      <c r="F231" s="42"/>
      <c r="G231" s="34"/>
      <c r="H231" s="34"/>
      <c r="I231" s="34"/>
      <c r="J231" s="34"/>
      <c r="K231" s="34"/>
      <c r="L231" s="34"/>
      <c r="M231" s="34"/>
      <c r="N231" s="34"/>
      <c r="O231" s="34"/>
      <c r="P231" s="34"/>
      <c r="Q231" s="34"/>
      <c r="R231" s="34"/>
      <c r="S231" s="34"/>
      <c r="T231" s="34"/>
      <c r="U231" s="34"/>
      <c r="V231" s="34"/>
      <c r="W231" s="34"/>
    </row>
    <row r="232" spans="1:23" x14ac:dyDescent="0.25">
      <c r="A232" s="38">
        <v>1</v>
      </c>
      <c r="B232" s="38" t="e">
        <f t="shared" si="15"/>
        <v>#REF!</v>
      </c>
      <c r="C232" s="39">
        <f>IFERROR(VLOOKUP(B232,'CoCs, States, DDs'!B:D,3,0),0)</f>
        <v>0</v>
      </c>
      <c r="D232" s="44" t="s">
        <v>344</v>
      </c>
      <c r="E232" s="45">
        <v>234</v>
      </c>
      <c r="F232" s="42"/>
      <c r="G232" s="34"/>
      <c r="H232" s="34"/>
      <c r="I232" s="34"/>
      <c r="J232" s="34"/>
      <c r="K232" s="34"/>
      <c r="L232" s="34"/>
      <c r="M232" s="34"/>
      <c r="N232" s="34"/>
      <c r="O232" s="34"/>
      <c r="P232" s="34"/>
      <c r="Q232" s="34"/>
      <c r="R232" s="34"/>
      <c r="S232" s="34"/>
      <c r="T232" s="34"/>
      <c r="U232" s="34"/>
      <c r="V232" s="34"/>
      <c r="W232" s="34"/>
    </row>
    <row r="233" spans="1:23" x14ac:dyDescent="0.25">
      <c r="A233" s="38">
        <v>1</v>
      </c>
      <c r="B233" s="38" t="e">
        <f t="shared" si="15"/>
        <v>#REF!</v>
      </c>
      <c r="C233" s="39">
        <f>IFERROR(VLOOKUP(B233,'CoCs, States, DDs'!B:D,3,0),0)</f>
        <v>0</v>
      </c>
      <c r="D233" s="44" t="s">
        <v>345</v>
      </c>
      <c r="E233" s="45">
        <v>235</v>
      </c>
      <c r="F233" s="42"/>
      <c r="G233" s="34"/>
      <c r="H233" s="34"/>
      <c r="I233" s="34"/>
      <c r="J233" s="34"/>
      <c r="K233" s="34"/>
      <c r="L233" s="34"/>
      <c r="M233" s="34"/>
      <c r="N233" s="34"/>
      <c r="O233" s="34"/>
      <c r="P233" s="34"/>
      <c r="Q233" s="34"/>
      <c r="R233" s="34"/>
      <c r="S233" s="34"/>
      <c r="T233" s="34"/>
      <c r="U233" s="34"/>
      <c r="V233" s="34"/>
      <c r="W233" s="34"/>
    </row>
    <row r="234" spans="1:23" x14ac:dyDescent="0.25">
      <c r="A234" s="38">
        <v>1</v>
      </c>
      <c r="B234" s="38" t="e">
        <f t="shared" si="15"/>
        <v>#REF!</v>
      </c>
      <c r="C234" s="39">
        <f>IFERROR(VLOOKUP(B234,'CoCs, States, DDs'!B:D,3,0),0)</f>
        <v>0</v>
      </c>
      <c r="D234" s="44" t="s">
        <v>346</v>
      </c>
      <c r="E234" s="45">
        <v>236</v>
      </c>
      <c r="F234" s="42"/>
      <c r="G234" s="34"/>
      <c r="H234" s="34"/>
      <c r="I234" s="34"/>
      <c r="J234" s="34"/>
      <c r="K234" s="34"/>
      <c r="L234" s="34"/>
      <c r="M234" s="34"/>
      <c r="N234" s="34"/>
      <c r="O234" s="34"/>
      <c r="P234" s="34"/>
      <c r="Q234" s="34"/>
      <c r="R234" s="34"/>
      <c r="S234" s="34"/>
      <c r="T234" s="34"/>
      <c r="U234" s="34"/>
      <c r="V234" s="34"/>
      <c r="W234" s="34"/>
    </row>
    <row r="235" spans="1:23" x14ac:dyDescent="0.25">
      <c r="A235" s="38">
        <v>1</v>
      </c>
      <c r="B235" s="38" t="e">
        <f t="shared" si="15"/>
        <v>#REF!</v>
      </c>
      <c r="C235" s="39">
        <f>IFERROR(VLOOKUP(B235,'CoCs, States, DDs'!B:D,3,0),0)</f>
        <v>0</v>
      </c>
      <c r="D235" s="44" t="s">
        <v>347</v>
      </c>
      <c r="E235" s="45">
        <v>237</v>
      </c>
      <c r="F235" s="42"/>
      <c r="G235" s="34"/>
      <c r="H235" s="34"/>
      <c r="I235" s="34"/>
      <c r="J235" s="34"/>
      <c r="K235" s="34"/>
      <c r="L235" s="34"/>
      <c r="M235" s="34"/>
      <c r="N235" s="34"/>
      <c r="O235" s="34"/>
      <c r="P235" s="34"/>
      <c r="Q235" s="34"/>
      <c r="R235" s="34"/>
      <c r="S235" s="34"/>
      <c r="T235" s="34"/>
      <c r="U235" s="34"/>
      <c r="V235" s="34"/>
      <c r="W235" s="34"/>
    </row>
    <row r="236" spans="1:23" x14ac:dyDescent="0.25">
      <c r="A236" s="38">
        <v>1</v>
      </c>
      <c r="B236" s="38" t="e">
        <f t="shared" si="15"/>
        <v>#REF!</v>
      </c>
      <c r="C236" s="39">
        <f>IFERROR(VLOOKUP(B236,'CoCs, States, DDs'!B:D,3,0),0)</f>
        <v>0</v>
      </c>
      <c r="D236" s="44" t="s">
        <v>348</v>
      </c>
      <c r="E236" s="45">
        <v>238</v>
      </c>
      <c r="F236" s="42"/>
      <c r="G236" s="34"/>
      <c r="H236" s="34"/>
      <c r="I236" s="34"/>
      <c r="J236" s="34"/>
      <c r="K236" s="34"/>
      <c r="L236" s="34"/>
      <c r="M236" s="34"/>
      <c r="N236" s="34"/>
      <c r="O236" s="34"/>
      <c r="P236" s="34"/>
      <c r="Q236" s="34"/>
      <c r="R236" s="34"/>
      <c r="S236" s="34"/>
      <c r="T236" s="34"/>
      <c r="U236" s="34"/>
      <c r="V236" s="34"/>
      <c r="W236" s="34"/>
    </row>
    <row r="237" spans="1:23" x14ac:dyDescent="0.25">
      <c r="A237" s="38">
        <v>1</v>
      </c>
      <c r="B237" s="38" t="e">
        <f t="shared" si="15"/>
        <v>#REF!</v>
      </c>
      <c r="C237" s="39">
        <f>IFERROR(VLOOKUP(B237,'CoCs, States, DDs'!B:D,3,0),0)</f>
        <v>0</v>
      </c>
      <c r="D237" s="44" t="s">
        <v>349</v>
      </c>
      <c r="E237" s="45">
        <v>239</v>
      </c>
      <c r="F237" s="42"/>
      <c r="G237" s="34"/>
      <c r="H237" s="34"/>
      <c r="I237" s="34"/>
      <c r="J237" s="34"/>
      <c r="K237" s="34"/>
      <c r="L237" s="34"/>
      <c r="M237" s="34"/>
      <c r="N237" s="34"/>
      <c r="O237" s="34"/>
      <c r="P237" s="34"/>
      <c r="Q237" s="34"/>
      <c r="R237" s="34"/>
      <c r="S237" s="34"/>
      <c r="T237" s="34"/>
      <c r="U237" s="34"/>
      <c r="V237" s="34"/>
      <c r="W237" s="34"/>
    </row>
    <row r="238" spans="1:23" x14ac:dyDescent="0.25">
      <c r="A238" s="38">
        <v>1</v>
      </c>
      <c r="B238" s="38" t="e">
        <f t="shared" si="15"/>
        <v>#REF!</v>
      </c>
      <c r="C238" s="39">
        <f>IFERROR(VLOOKUP(B238,'CoCs, States, DDs'!B:D,3,0),0)</f>
        <v>0</v>
      </c>
      <c r="D238" s="44" t="s">
        <v>350</v>
      </c>
      <c r="E238" s="45">
        <v>240</v>
      </c>
      <c r="F238" s="42"/>
      <c r="G238" s="34"/>
      <c r="H238" s="34"/>
      <c r="I238" s="34"/>
      <c r="J238" s="34"/>
      <c r="K238" s="34"/>
      <c r="L238" s="34"/>
      <c r="M238" s="34"/>
      <c r="N238" s="34"/>
      <c r="O238" s="34"/>
      <c r="P238" s="34"/>
      <c r="Q238" s="34"/>
      <c r="R238" s="34"/>
      <c r="S238" s="34"/>
      <c r="T238" s="34"/>
      <c r="U238" s="34"/>
      <c r="V238" s="34"/>
      <c r="W238" s="34"/>
    </row>
    <row r="239" spans="1:23" x14ac:dyDescent="0.25">
      <c r="A239" s="38">
        <v>1</v>
      </c>
      <c r="B239" s="38" t="e">
        <f t="shared" si="15"/>
        <v>#REF!</v>
      </c>
      <c r="C239" s="39">
        <f>IFERROR(VLOOKUP(B239,'CoCs, States, DDs'!B:D,3,0),0)</f>
        <v>0</v>
      </c>
      <c r="D239" s="44" t="s">
        <v>351</v>
      </c>
      <c r="E239" s="45">
        <v>241</v>
      </c>
      <c r="F239" s="42"/>
      <c r="G239" s="34"/>
      <c r="H239" s="34"/>
      <c r="I239" s="34"/>
      <c r="J239" s="34"/>
      <c r="K239" s="34"/>
      <c r="L239" s="34"/>
      <c r="M239" s="34"/>
      <c r="N239" s="34"/>
      <c r="O239" s="34"/>
      <c r="P239" s="34"/>
      <c r="Q239" s="34"/>
      <c r="R239" s="34"/>
      <c r="S239" s="34"/>
      <c r="T239" s="34"/>
      <c r="U239" s="34"/>
      <c r="V239" s="34"/>
      <c r="W239" s="34"/>
    </row>
    <row r="240" spans="1:23" x14ac:dyDescent="0.25">
      <c r="A240" s="38">
        <v>1</v>
      </c>
      <c r="B240" s="38" t="e">
        <f t="shared" si="15"/>
        <v>#REF!</v>
      </c>
      <c r="C240" s="39">
        <f>IFERROR(VLOOKUP(B240,'CoCs, States, DDs'!B:D,3,0),0)</f>
        <v>0</v>
      </c>
      <c r="D240" s="44" t="s">
        <v>352</v>
      </c>
      <c r="E240" s="45">
        <v>242</v>
      </c>
      <c r="F240" s="42"/>
      <c r="G240" s="34"/>
      <c r="H240" s="34"/>
      <c r="I240" s="34"/>
      <c r="J240" s="34"/>
      <c r="K240" s="34"/>
      <c r="L240" s="34"/>
      <c r="M240" s="34"/>
      <c r="N240" s="34"/>
      <c r="O240" s="34"/>
      <c r="P240" s="34"/>
      <c r="Q240" s="34"/>
      <c r="R240" s="34"/>
      <c r="S240" s="34"/>
      <c r="T240" s="34"/>
      <c r="U240" s="34"/>
      <c r="V240" s="34"/>
      <c r="W240" s="34"/>
    </row>
    <row r="241" spans="1:23" x14ac:dyDescent="0.25">
      <c r="A241" s="38">
        <v>1</v>
      </c>
      <c r="B241" s="38" t="e">
        <f t="shared" si="15"/>
        <v>#REF!</v>
      </c>
      <c r="C241" s="39">
        <f>IFERROR(VLOOKUP(B241,'CoCs, States, DDs'!B:D,3,0),0)</f>
        <v>0</v>
      </c>
      <c r="D241" s="44" t="s">
        <v>353</v>
      </c>
      <c r="E241" s="45">
        <v>243</v>
      </c>
      <c r="F241" s="42"/>
      <c r="G241" s="34"/>
      <c r="H241" s="34"/>
      <c r="I241" s="34"/>
      <c r="J241" s="34"/>
      <c r="K241" s="34"/>
      <c r="L241" s="34"/>
      <c r="M241" s="34"/>
      <c r="N241" s="34"/>
      <c r="O241" s="34"/>
      <c r="P241" s="34"/>
      <c r="Q241" s="34"/>
      <c r="R241" s="34"/>
      <c r="S241" s="34"/>
      <c r="T241" s="34"/>
      <c r="U241" s="34"/>
      <c r="V241" s="34"/>
      <c r="W241" s="34"/>
    </row>
    <row r="242" spans="1:23" x14ac:dyDescent="0.25">
      <c r="A242" s="38">
        <v>1</v>
      </c>
      <c r="B242" s="38" t="e">
        <f t="shared" si="15"/>
        <v>#REF!</v>
      </c>
      <c r="C242" s="39">
        <f>IFERROR(VLOOKUP(B242,'CoCs, States, DDs'!B:D,3,0),0)</f>
        <v>0</v>
      </c>
      <c r="D242" s="44" t="s">
        <v>354</v>
      </c>
      <c r="E242" s="45">
        <v>244</v>
      </c>
      <c r="F242" s="42"/>
      <c r="G242" s="34"/>
      <c r="H242" s="34"/>
      <c r="I242" s="34"/>
      <c r="J242" s="34"/>
      <c r="K242" s="34"/>
      <c r="L242" s="34"/>
      <c r="M242" s="34"/>
      <c r="N242" s="34"/>
      <c r="O242" s="34"/>
      <c r="P242" s="34"/>
      <c r="Q242" s="34"/>
      <c r="R242" s="34"/>
      <c r="S242" s="34"/>
      <c r="T242" s="34"/>
      <c r="U242" s="34"/>
      <c r="V242" s="34"/>
      <c r="W242" s="34"/>
    </row>
    <row r="243" spans="1:23" x14ac:dyDescent="0.25">
      <c r="A243" s="38">
        <v>1</v>
      </c>
      <c r="B243" s="38" t="e">
        <f t="shared" si="15"/>
        <v>#REF!</v>
      </c>
      <c r="C243" s="39">
        <f>IFERROR(VLOOKUP(B243,'CoCs, States, DDs'!B:D,3,0),0)</f>
        <v>0</v>
      </c>
      <c r="D243" s="44" t="s">
        <v>355</v>
      </c>
      <c r="E243" s="45">
        <v>245</v>
      </c>
      <c r="F243" s="42"/>
      <c r="G243" s="34"/>
      <c r="H243" s="34"/>
      <c r="I243" s="34"/>
      <c r="J243" s="34"/>
      <c r="K243" s="34"/>
      <c r="L243" s="34"/>
      <c r="M243" s="34"/>
      <c r="N243" s="34"/>
      <c r="O243" s="34"/>
      <c r="P243" s="34"/>
      <c r="Q243" s="34"/>
      <c r="R243" s="34"/>
      <c r="S243" s="34"/>
      <c r="T243" s="34"/>
      <c r="U243" s="34"/>
      <c r="V243" s="34"/>
      <c r="W243" s="34"/>
    </row>
    <row r="244" spans="1:23" x14ac:dyDescent="0.25">
      <c r="A244" s="38">
        <v>1</v>
      </c>
      <c r="B244" s="38" t="e">
        <f t="shared" ref="B244:B259" si="16">B243</f>
        <v>#REF!</v>
      </c>
      <c r="C244" s="39">
        <f>IFERROR(VLOOKUP(B244,'CoCs, States, DDs'!B:D,3,0),0)</f>
        <v>0</v>
      </c>
      <c r="D244" s="44" t="s">
        <v>356</v>
      </c>
      <c r="E244" s="45">
        <v>246</v>
      </c>
      <c r="F244" s="42"/>
      <c r="G244" s="34"/>
      <c r="H244" s="34"/>
      <c r="I244" s="34"/>
      <c r="J244" s="34"/>
      <c r="K244" s="34"/>
      <c r="L244" s="34"/>
      <c r="M244" s="34"/>
      <c r="N244" s="34"/>
      <c r="O244" s="34"/>
      <c r="P244" s="34"/>
      <c r="Q244" s="34"/>
      <c r="R244" s="34"/>
      <c r="S244" s="34"/>
      <c r="T244" s="34"/>
      <c r="U244" s="34"/>
      <c r="V244" s="34"/>
      <c r="W244" s="34"/>
    </row>
    <row r="245" spans="1:23" x14ac:dyDescent="0.25">
      <c r="A245" s="38">
        <v>1</v>
      </c>
      <c r="B245" s="38" t="e">
        <f t="shared" si="16"/>
        <v>#REF!</v>
      </c>
      <c r="C245" s="39">
        <f>IFERROR(VLOOKUP(B245,'CoCs, States, DDs'!B:D,3,0),0)</f>
        <v>0</v>
      </c>
      <c r="D245" s="44" t="s">
        <v>357</v>
      </c>
      <c r="E245" s="45">
        <v>247</v>
      </c>
      <c r="F245" s="42"/>
      <c r="G245" s="34"/>
      <c r="H245" s="34"/>
      <c r="I245" s="34"/>
      <c r="J245" s="34"/>
      <c r="K245" s="34"/>
      <c r="L245" s="34"/>
      <c r="M245" s="34"/>
      <c r="N245" s="34"/>
      <c r="O245" s="34"/>
      <c r="P245" s="34"/>
      <c r="Q245" s="34"/>
      <c r="R245" s="34"/>
      <c r="S245" s="34"/>
      <c r="T245" s="34"/>
      <c r="U245" s="34"/>
      <c r="V245" s="34"/>
      <c r="W245" s="34"/>
    </row>
    <row r="246" spans="1:23" x14ac:dyDescent="0.25">
      <c r="A246" s="38">
        <v>1</v>
      </c>
      <c r="B246" s="38" t="e">
        <f t="shared" si="16"/>
        <v>#REF!</v>
      </c>
      <c r="C246" s="39">
        <f>IFERROR(VLOOKUP(B246,'CoCs, States, DDs'!B:D,3,0),0)</f>
        <v>0</v>
      </c>
      <c r="D246" s="44" t="s">
        <v>358</v>
      </c>
      <c r="E246" s="45">
        <v>248</v>
      </c>
      <c r="F246" s="42"/>
      <c r="G246" s="34"/>
      <c r="H246" s="34"/>
      <c r="I246" s="34"/>
      <c r="J246" s="34"/>
      <c r="K246" s="34"/>
      <c r="L246" s="34"/>
      <c r="M246" s="34"/>
      <c r="N246" s="34"/>
      <c r="O246" s="34"/>
      <c r="P246" s="34"/>
      <c r="Q246" s="34"/>
      <c r="R246" s="34"/>
      <c r="S246" s="34"/>
      <c r="T246" s="34"/>
      <c r="U246" s="34"/>
      <c r="V246" s="34"/>
      <c r="W246" s="34"/>
    </row>
    <row r="247" spans="1:23" x14ac:dyDescent="0.25">
      <c r="A247" s="38">
        <v>1</v>
      </c>
      <c r="B247" s="38" t="e">
        <f t="shared" si="16"/>
        <v>#REF!</v>
      </c>
      <c r="C247" s="39">
        <f>IFERROR(VLOOKUP(B247,'CoCs, States, DDs'!B:D,3,0),0)</f>
        <v>0</v>
      </c>
      <c r="D247" s="44" t="s">
        <v>359</v>
      </c>
      <c r="E247" s="45">
        <v>249</v>
      </c>
      <c r="F247" s="42"/>
      <c r="G247" s="34"/>
      <c r="H247" s="34"/>
      <c r="I247" s="34"/>
      <c r="J247" s="34"/>
      <c r="K247" s="34"/>
      <c r="L247" s="34"/>
      <c r="M247" s="34"/>
      <c r="N247" s="34"/>
      <c r="O247" s="34"/>
      <c r="P247" s="34"/>
      <c r="Q247" s="34"/>
      <c r="R247" s="34"/>
      <c r="S247" s="34"/>
      <c r="T247" s="34"/>
      <c r="U247" s="34"/>
      <c r="V247" s="34"/>
      <c r="W247" s="34"/>
    </row>
    <row r="248" spans="1:23" x14ac:dyDescent="0.25">
      <c r="A248" s="38">
        <v>1</v>
      </c>
      <c r="B248" s="38" t="e">
        <f t="shared" si="16"/>
        <v>#REF!</v>
      </c>
      <c r="C248" s="39">
        <f>IFERROR(VLOOKUP(B248,'CoCs, States, DDs'!B:D,3,0),0)</f>
        <v>0</v>
      </c>
      <c r="D248" s="44" t="s">
        <v>360</v>
      </c>
      <c r="E248" s="45">
        <v>250</v>
      </c>
      <c r="F248" s="42"/>
      <c r="G248" s="34"/>
      <c r="H248" s="34"/>
      <c r="I248" s="34"/>
      <c r="J248" s="34"/>
      <c r="K248" s="34"/>
      <c r="L248" s="34"/>
      <c r="M248" s="34"/>
      <c r="N248" s="34"/>
      <c r="O248" s="34"/>
      <c r="P248" s="34"/>
      <c r="Q248" s="34"/>
      <c r="R248" s="34"/>
      <c r="S248" s="34"/>
      <c r="T248" s="34"/>
      <c r="U248" s="34"/>
      <c r="V248" s="34"/>
      <c r="W248" s="34"/>
    </row>
    <row r="249" spans="1:23" x14ac:dyDescent="0.25">
      <c r="A249" s="38">
        <v>1</v>
      </c>
      <c r="B249" s="38" t="e">
        <f t="shared" si="16"/>
        <v>#REF!</v>
      </c>
      <c r="C249" s="39">
        <f>IFERROR(VLOOKUP(B249,'CoCs, States, DDs'!B:D,3,0),0)</f>
        <v>0</v>
      </c>
      <c r="D249" s="44" t="s">
        <v>361</v>
      </c>
      <c r="E249" s="45">
        <v>251</v>
      </c>
      <c r="F249" s="42"/>
      <c r="G249" s="34"/>
      <c r="H249" s="34"/>
      <c r="I249" s="34"/>
      <c r="J249" s="34"/>
      <c r="K249" s="34"/>
      <c r="L249" s="34"/>
      <c r="M249" s="34"/>
      <c r="N249" s="34"/>
      <c r="O249" s="34"/>
      <c r="P249" s="34"/>
      <c r="Q249" s="34"/>
      <c r="R249" s="34"/>
      <c r="S249" s="34"/>
      <c r="T249" s="34"/>
      <c r="U249" s="34"/>
      <c r="V249" s="34"/>
      <c r="W249" s="34"/>
    </row>
    <row r="250" spans="1:23" x14ac:dyDescent="0.25">
      <c r="A250" s="38">
        <v>1</v>
      </c>
      <c r="B250" s="38" t="e">
        <f t="shared" si="16"/>
        <v>#REF!</v>
      </c>
      <c r="C250" s="39">
        <f>IFERROR(VLOOKUP(B250,'CoCs, States, DDs'!B:D,3,0),0)</f>
        <v>0</v>
      </c>
      <c r="D250" s="44" t="s">
        <v>362</v>
      </c>
      <c r="E250" s="45">
        <v>252</v>
      </c>
      <c r="F250" s="42"/>
      <c r="G250" s="34"/>
      <c r="H250" s="34"/>
      <c r="I250" s="34"/>
      <c r="J250" s="34"/>
      <c r="K250" s="34"/>
      <c r="L250" s="34"/>
      <c r="M250" s="34"/>
      <c r="N250" s="34"/>
      <c r="O250" s="34"/>
      <c r="P250" s="34"/>
      <c r="Q250" s="34"/>
      <c r="R250" s="34"/>
      <c r="S250" s="34"/>
      <c r="T250" s="34"/>
      <c r="U250" s="34"/>
      <c r="V250" s="34"/>
      <c r="W250" s="34"/>
    </row>
    <row r="251" spans="1:23" x14ac:dyDescent="0.25">
      <c r="A251" s="38">
        <v>1</v>
      </c>
      <c r="B251" s="38" t="e">
        <f t="shared" si="16"/>
        <v>#REF!</v>
      </c>
      <c r="C251" s="39">
        <f>IFERROR(VLOOKUP(B251,'CoCs, States, DDs'!B:D,3,0),0)</f>
        <v>0</v>
      </c>
      <c r="D251" s="44" t="s">
        <v>363</v>
      </c>
      <c r="E251" s="45">
        <v>253</v>
      </c>
      <c r="F251" s="42"/>
      <c r="G251" s="34"/>
      <c r="H251" s="34"/>
      <c r="I251" s="34"/>
      <c r="J251" s="34"/>
      <c r="K251" s="34"/>
      <c r="L251" s="34"/>
      <c r="M251" s="34"/>
      <c r="N251" s="34"/>
      <c r="O251" s="34"/>
      <c r="P251" s="34"/>
      <c r="Q251" s="34"/>
      <c r="R251" s="34"/>
      <c r="S251" s="34"/>
      <c r="T251" s="34"/>
      <c r="U251" s="34"/>
      <c r="V251" s="34"/>
      <c r="W251" s="34"/>
    </row>
    <row r="252" spans="1:23" x14ac:dyDescent="0.25">
      <c r="A252" s="38">
        <v>1</v>
      </c>
      <c r="B252" s="38" t="e">
        <f t="shared" si="16"/>
        <v>#REF!</v>
      </c>
      <c r="C252" s="39">
        <f>IFERROR(VLOOKUP(B252,'CoCs, States, DDs'!B:D,3,0),0)</f>
        <v>0</v>
      </c>
      <c r="D252" s="44" t="s">
        <v>364</v>
      </c>
      <c r="E252" s="45">
        <v>254</v>
      </c>
      <c r="F252" s="42"/>
      <c r="G252" s="34"/>
      <c r="H252" s="34"/>
      <c r="I252" s="34"/>
      <c r="J252" s="34"/>
      <c r="K252" s="34"/>
      <c r="L252" s="34"/>
      <c r="M252" s="34"/>
      <c r="N252" s="34"/>
      <c r="O252" s="34"/>
      <c r="P252" s="34"/>
      <c r="Q252" s="34"/>
      <c r="R252" s="34"/>
      <c r="S252" s="34"/>
      <c r="T252" s="34"/>
      <c r="U252" s="34"/>
      <c r="V252" s="34"/>
      <c r="W252" s="34"/>
    </row>
    <row r="253" spans="1:23" x14ac:dyDescent="0.25">
      <c r="A253" s="38">
        <v>1</v>
      </c>
      <c r="B253" s="38" t="e">
        <f t="shared" si="16"/>
        <v>#REF!</v>
      </c>
      <c r="C253" s="39">
        <f>IFERROR(VLOOKUP(B253,'CoCs, States, DDs'!B:D,3,0),0)</f>
        <v>0</v>
      </c>
      <c r="D253" s="44" t="s">
        <v>365</v>
      </c>
      <c r="E253" s="45">
        <v>255</v>
      </c>
      <c r="F253" s="42"/>
      <c r="G253" s="34"/>
      <c r="H253" s="34"/>
      <c r="I253" s="34"/>
      <c r="J253" s="34"/>
      <c r="K253" s="34"/>
      <c r="L253" s="34"/>
      <c r="M253" s="34"/>
      <c r="N253" s="34"/>
      <c r="O253" s="34"/>
      <c r="P253" s="34"/>
      <c r="Q253" s="34"/>
      <c r="R253" s="34"/>
      <c r="S253" s="34"/>
      <c r="T253" s="34"/>
      <c r="U253" s="34"/>
      <c r="V253" s="34"/>
      <c r="W253" s="34"/>
    </row>
    <row r="254" spans="1:23" x14ac:dyDescent="0.25">
      <c r="A254" s="38">
        <v>1</v>
      </c>
      <c r="B254" s="38" t="e">
        <f t="shared" si="16"/>
        <v>#REF!</v>
      </c>
      <c r="C254" s="39">
        <f>IFERROR(VLOOKUP(B254,'CoCs, States, DDs'!B:D,3,0),0)</f>
        <v>0</v>
      </c>
      <c r="D254" s="44" t="s">
        <v>366</v>
      </c>
      <c r="E254" s="45">
        <v>256</v>
      </c>
      <c r="F254" s="42"/>
      <c r="G254" s="34"/>
      <c r="H254" s="34"/>
      <c r="I254" s="34"/>
      <c r="J254" s="34"/>
      <c r="K254" s="34"/>
      <c r="L254" s="34"/>
      <c r="M254" s="34"/>
      <c r="N254" s="34"/>
      <c r="O254" s="34"/>
      <c r="P254" s="34"/>
      <c r="Q254" s="34"/>
      <c r="R254" s="34"/>
      <c r="S254" s="34"/>
      <c r="T254" s="34"/>
      <c r="U254" s="34"/>
      <c r="V254" s="34"/>
      <c r="W254" s="34"/>
    </row>
    <row r="255" spans="1:23" x14ac:dyDescent="0.25">
      <c r="A255" s="38">
        <v>1</v>
      </c>
      <c r="B255" s="38" t="e">
        <f t="shared" si="16"/>
        <v>#REF!</v>
      </c>
      <c r="C255" s="39">
        <f>IFERROR(VLOOKUP(B255,'CoCs, States, DDs'!B:D,3,0),0)</f>
        <v>0</v>
      </c>
      <c r="D255" s="44" t="s">
        <v>367</v>
      </c>
      <c r="E255" s="45">
        <v>257</v>
      </c>
      <c r="F255" s="42"/>
      <c r="G255" s="34"/>
      <c r="H255" s="34"/>
      <c r="I255" s="34"/>
      <c r="J255" s="34"/>
      <c r="K255" s="34"/>
      <c r="L255" s="34"/>
      <c r="M255" s="34"/>
      <c r="N255" s="34"/>
      <c r="O255" s="34"/>
      <c r="P255" s="34"/>
      <c r="Q255" s="34"/>
      <c r="R255" s="34"/>
      <c r="S255" s="34"/>
      <c r="T255" s="34"/>
      <c r="U255" s="34"/>
      <c r="V255" s="34"/>
      <c r="W255" s="34"/>
    </row>
    <row r="256" spans="1:23" x14ac:dyDescent="0.25">
      <c r="A256" s="38">
        <v>1</v>
      </c>
      <c r="B256" s="38" t="e">
        <f t="shared" si="16"/>
        <v>#REF!</v>
      </c>
      <c r="C256" s="39">
        <f>IFERROR(VLOOKUP(B256,'CoCs, States, DDs'!B:D,3,0),0)</f>
        <v>0</v>
      </c>
      <c r="D256" s="44" t="s">
        <v>368</v>
      </c>
      <c r="E256" s="45">
        <v>258</v>
      </c>
      <c r="F256" s="42"/>
      <c r="G256" s="34"/>
      <c r="H256" s="34"/>
      <c r="I256" s="34"/>
      <c r="J256" s="34"/>
      <c r="K256" s="34"/>
      <c r="L256" s="34"/>
      <c r="M256" s="34"/>
      <c r="N256" s="34"/>
      <c r="O256" s="34"/>
      <c r="P256" s="34"/>
      <c r="Q256" s="34"/>
      <c r="R256" s="34"/>
      <c r="S256" s="34"/>
      <c r="T256" s="34"/>
      <c r="U256" s="34"/>
      <c r="V256" s="34"/>
      <c r="W256" s="34"/>
    </row>
    <row r="257" spans="1:23" x14ac:dyDescent="0.25">
      <c r="A257" s="38">
        <v>1</v>
      </c>
      <c r="B257" s="38" t="e">
        <f t="shared" si="16"/>
        <v>#REF!</v>
      </c>
      <c r="C257" s="39">
        <f>IFERROR(VLOOKUP(B257,'CoCs, States, DDs'!B:D,3,0),0)</f>
        <v>0</v>
      </c>
      <c r="D257" s="44" t="s">
        <v>369</v>
      </c>
      <c r="E257" s="45">
        <v>259</v>
      </c>
      <c r="F257" s="42"/>
      <c r="G257" s="34"/>
      <c r="H257" s="34"/>
      <c r="I257" s="34"/>
      <c r="J257" s="34"/>
      <c r="K257" s="34"/>
      <c r="L257" s="34"/>
      <c r="M257" s="34"/>
      <c r="N257" s="34"/>
      <c r="O257" s="34"/>
      <c r="P257" s="34"/>
      <c r="Q257" s="34"/>
      <c r="R257" s="34"/>
      <c r="S257" s="34"/>
      <c r="T257" s="34"/>
      <c r="U257" s="34"/>
      <c r="V257" s="34"/>
      <c r="W257" s="34"/>
    </row>
    <row r="258" spans="1:23" x14ac:dyDescent="0.25">
      <c r="A258" s="38">
        <v>1</v>
      </c>
      <c r="B258" s="38" t="e">
        <f t="shared" si="16"/>
        <v>#REF!</v>
      </c>
      <c r="C258" s="39">
        <f>IFERROR(VLOOKUP(B258,'CoCs, States, DDs'!B:D,3,0),0)</f>
        <v>0</v>
      </c>
      <c r="D258" s="44" t="s">
        <v>370</v>
      </c>
      <c r="E258" s="45">
        <v>260</v>
      </c>
      <c r="F258" s="42"/>
      <c r="G258" s="34"/>
      <c r="H258" s="34"/>
      <c r="I258" s="34"/>
      <c r="J258" s="34"/>
      <c r="K258" s="34"/>
      <c r="L258" s="34"/>
      <c r="M258" s="34"/>
      <c r="N258" s="34"/>
      <c r="O258" s="34"/>
      <c r="P258" s="34"/>
      <c r="Q258" s="34"/>
      <c r="R258" s="34"/>
      <c r="S258" s="34"/>
      <c r="T258" s="34"/>
      <c r="U258" s="34"/>
      <c r="V258" s="34"/>
      <c r="W258" s="34"/>
    </row>
    <row r="259" spans="1:23" x14ac:dyDescent="0.25">
      <c r="A259" s="38">
        <v>1</v>
      </c>
      <c r="B259" s="38" t="e">
        <f t="shared" si="16"/>
        <v>#REF!</v>
      </c>
      <c r="C259" s="39">
        <f>IFERROR(VLOOKUP(B259,'CoCs, States, DDs'!B:D,3,0),0)</f>
        <v>0</v>
      </c>
      <c r="D259" s="44" t="s">
        <v>371</v>
      </c>
      <c r="E259" s="45">
        <v>261</v>
      </c>
      <c r="F259" s="42"/>
      <c r="G259" s="34"/>
      <c r="H259" s="34"/>
      <c r="I259" s="34"/>
      <c r="J259" s="34"/>
      <c r="K259" s="34"/>
      <c r="L259" s="34"/>
      <c r="M259" s="34"/>
      <c r="N259" s="34"/>
      <c r="O259" s="34"/>
      <c r="P259" s="34"/>
      <c r="Q259" s="34"/>
      <c r="R259" s="34"/>
      <c r="S259" s="34"/>
      <c r="T259" s="34"/>
      <c r="U259" s="34"/>
      <c r="V259" s="34"/>
      <c r="W259" s="34"/>
    </row>
    <row r="260" spans="1:23" x14ac:dyDescent="0.25">
      <c r="A260" s="38">
        <v>1</v>
      </c>
      <c r="B260" s="38" t="e">
        <f t="shared" ref="B260:B275" si="17">B259</f>
        <v>#REF!</v>
      </c>
      <c r="C260" s="39">
        <f>IFERROR(VLOOKUP(B260,'CoCs, States, DDs'!B:D,3,0),0)</f>
        <v>0</v>
      </c>
      <c r="D260" s="44" t="s">
        <v>372</v>
      </c>
      <c r="E260" s="45">
        <v>262</v>
      </c>
      <c r="F260" s="42"/>
      <c r="G260" s="34"/>
      <c r="H260" s="34"/>
      <c r="I260" s="34"/>
      <c r="J260" s="34"/>
      <c r="K260" s="34"/>
      <c r="L260" s="34"/>
      <c r="M260" s="34"/>
      <c r="N260" s="34"/>
      <c r="O260" s="34"/>
      <c r="P260" s="34"/>
      <c r="Q260" s="34"/>
      <c r="R260" s="34"/>
      <c r="S260" s="34"/>
      <c r="T260" s="34"/>
      <c r="U260" s="34"/>
      <c r="V260" s="34"/>
      <c r="W260" s="34"/>
    </row>
    <row r="261" spans="1:23" x14ac:dyDescent="0.25">
      <c r="A261" s="38">
        <v>1</v>
      </c>
      <c r="B261" s="38" t="e">
        <f t="shared" si="17"/>
        <v>#REF!</v>
      </c>
      <c r="C261" s="39">
        <f>IFERROR(VLOOKUP(B261,'CoCs, States, DDs'!B:D,3,0),0)</f>
        <v>0</v>
      </c>
      <c r="D261" s="44" t="s">
        <v>373</v>
      </c>
      <c r="E261" s="45">
        <v>263</v>
      </c>
      <c r="F261" s="42"/>
      <c r="G261" s="34"/>
      <c r="H261" s="34"/>
      <c r="I261" s="34"/>
      <c r="J261" s="34"/>
      <c r="K261" s="34"/>
      <c r="L261" s="34"/>
      <c r="M261" s="34"/>
      <c r="N261" s="34"/>
      <c r="O261" s="34"/>
      <c r="P261" s="34"/>
      <c r="Q261" s="34"/>
      <c r="R261" s="34"/>
      <c r="S261" s="34"/>
      <c r="T261" s="34"/>
      <c r="U261" s="34"/>
      <c r="V261" s="34"/>
      <c r="W261" s="34"/>
    </row>
    <row r="262" spans="1:23" x14ac:dyDescent="0.25">
      <c r="A262" s="38">
        <v>1</v>
      </c>
      <c r="B262" s="38" t="e">
        <f t="shared" si="17"/>
        <v>#REF!</v>
      </c>
      <c r="C262" s="39">
        <f>IFERROR(VLOOKUP(B262,'CoCs, States, DDs'!B:D,3,0),0)</f>
        <v>0</v>
      </c>
      <c r="D262" s="44" t="s">
        <v>374</v>
      </c>
      <c r="E262" s="45">
        <v>264</v>
      </c>
      <c r="F262" s="42"/>
      <c r="G262" s="34"/>
      <c r="H262" s="34"/>
      <c r="I262" s="34"/>
      <c r="J262" s="34"/>
      <c r="K262" s="34"/>
      <c r="L262" s="34"/>
      <c r="M262" s="34"/>
      <c r="N262" s="34"/>
      <c r="O262" s="34"/>
      <c r="P262" s="34"/>
      <c r="Q262" s="34"/>
      <c r="R262" s="34"/>
      <c r="S262" s="34"/>
      <c r="T262" s="34"/>
      <c r="U262" s="34"/>
      <c r="V262" s="34"/>
      <c r="W262" s="34"/>
    </row>
    <row r="263" spans="1:23" x14ac:dyDescent="0.25">
      <c r="A263" s="38">
        <v>1</v>
      </c>
      <c r="B263" s="38" t="e">
        <f t="shared" si="17"/>
        <v>#REF!</v>
      </c>
      <c r="C263" s="39">
        <f>IFERROR(VLOOKUP(B263,'CoCs, States, DDs'!B:D,3,0),0)</f>
        <v>0</v>
      </c>
      <c r="D263" s="44" t="s">
        <v>375</v>
      </c>
      <c r="E263" s="45">
        <v>265</v>
      </c>
      <c r="F263" s="42"/>
      <c r="G263" s="34"/>
      <c r="H263" s="34"/>
      <c r="I263" s="34"/>
      <c r="J263" s="34"/>
      <c r="K263" s="34"/>
      <c r="L263" s="34"/>
      <c r="M263" s="34"/>
      <c r="N263" s="34"/>
      <c r="O263" s="34"/>
      <c r="P263" s="34"/>
      <c r="Q263" s="34"/>
      <c r="R263" s="34"/>
      <c r="S263" s="34"/>
      <c r="T263" s="34"/>
      <c r="U263" s="34"/>
      <c r="V263" s="34"/>
      <c r="W263" s="34"/>
    </row>
    <row r="264" spans="1:23" x14ac:dyDescent="0.25">
      <c r="A264" s="38">
        <v>1</v>
      </c>
      <c r="B264" s="38" t="e">
        <f t="shared" si="17"/>
        <v>#REF!</v>
      </c>
      <c r="C264" s="39">
        <f>IFERROR(VLOOKUP(B264,'CoCs, States, DDs'!B:D,3,0),0)</f>
        <v>0</v>
      </c>
      <c r="D264" s="44" t="s">
        <v>376</v>
      </c>
      <c r="E264" s="45">
        <v>266</v>
      </c>
      <c r="F264" s="42"/>
      <c r="G264" s="34"/>
      <c r="H264" s="34"/>
      <c r="I264" s="34"/>
      <c r="J264" s="34"/>
      <c r="K264" s="34"/>
      <c r="L264" s="34"/>
      <c r="M264" s="34"/>
      <c r="N264" s="34"/>
      <c r="O264" s="34"/>
      <c r="P264" s="34"/>
      <c r="Q264" s="34"/>
      <c r="R264" s="34"/>
      <c r="S264" s="34"/>
      <c r="T264" s="34"/>
      <c r="U264" s="34"/>
      <c r="V264" s="34"/>
      <c r="W264" s="34"/>
    </row>
    <row r="265" spans="1:23" x14ac:dyDescent="0.25">
      <c r="A265" s="38">
        <v>1</v>
      </c>
      <c r="B265" s="38" t="e">
        <f t="shared" si="17"/>
        <v>#REF!</v>
      </c>
      <c r="C265" s="39">
        <f>IFERROR(VLOOKUP(B265,'CoCs, States, DDs'!B:D,3,0),0)</f>
        <v>0</v>
      </c>
      <c r="D265" s="44" t="s">
        <v>377</v>
      </c>
      <c r="E265" s="45">
        <v>267</v>
      </c>
      <c r="F265" s="42"/>
      <c r="G265" s="34"/>
      <c r="H265" s="34"/>
      <c r="I265" s="34"/>
      <c r="J265" s="34"/>
      <c r="K265" s="34"/>
      <c r="L265" s="34"/>
      <c r="M265" s="34"/>
      <c r="N265" s="34"/>
      <c r="O265" s="34"/>
      <c r="P265" s="34"/>
      <c r="Q265" s="34"/>
      <c r="R265" s="34"/>
      <c r="S265" s="34"/>
      <c r="T265" s="34"/>
      <c r="U265" s="34"/>
      <c r="V265" s="34"/>
      <c r="W265" s="34"/>
    </row>
    <row r="266" spans="1:23" x14ac:dyDescent="0.25">
      <c r="A266" s="38">
        <v>1</v>
      </c>
      <c r="B266" s="38" t="e">
        <f t="shared" si="17"/>
        <v>#REF!</v>
      </c>
      <c r="C266" s="39">
        <f>IFERROR(VLOOKUP(B266,'CoCs, States, DDs'!B:D,3,0),0)</f>
        <v>0</v>
      </c>
      <c r="D266" s="44" t="s">
        <v>378</v>
      </c>
      <c r="E266" s="45">
        <v>268</v>
      </c>
      <c r="F266" s="42"/>
      <c r="G266" s="34"/>
      <c r="H266" s="34"/>
      <c r="I266" s="34"/>
      <c r="J266" s="34"/>
      <c r="K266" s="34"/>
      <c r="L266" s="34"/>
      <c r="M266" s="34"/>
      <c r="N266" s="34"/>
      <c r="O266" s="34"/>
      <c r="P266" s="34"/>
      <c r="Q266" s="34"/>
      <c r="R266" s="34"/>
      <c r="S266" s="34"/>
      <c r="T266" s="34"/>
      <c r="U266" s="34"/>
      <c r="V266" s="34"/>
      <c r="W266" s="34"/>
    </row>
    <row r="267" spans="1:23" x14ac:dyDescent="0.25">
      <c r="A267" s="38">
        <v>1</v>
      </c>
      <c r="B267" s="38" t="e">
        <f t="shared" si="17"/>
        <v>#REF!</v>
      </c>
      <c r="C267" s="39">
        <f>IFERROR(VLOOKUP(B267,'CoCs, States, DDs'!B:D,3,0),0)</f>
        <v>0</v>
      </c>
      <c r="D267" s="44" t="s">
        <v>379</v>
      </c>
      <c r="E267" s="45">
        <v>269</v>
      </c>
      <c r="F267" s="42"/>
      <c r="G267" s="34"/>
      <c r="H267" s="34"/>
      <c r="I267" s="34"/>
      <c r="J267" s="34"/>
      <c r="K267" s="34"/>
      <c r="L267" s="34"/>
      <c r="M267" s="34"/>
      <c r="N267" s="34"/>
      <c r="O267" s="34"/>
      <c r="P267" s="34"/>
      <c r="Q267" s="34"/>
      <c r="R267" s="34"/>
      <c r="S267" s="34"/>
      <c r="T267" s="34"/>
      <c r="U267" s="34"/>
      <c r="V267" s="34"/>
      <c r="W267" s="34"/>
    </row>
    <row r="268" spans="1:23" x14ac:dyDescent="0.25">
      <c r="A268" s="38">
        <v>1</v>
      </c>
      <c r="B268" s="38" t="e">
        <f t="shared" si="17"/>
        <v>#REF!</v>
      </c>
      <c r="C268" s="39">
        <f>IFERROR(VLOOKUP(B268,'CoCs, States, DDs'!B:D,3,0),0)</f>
        <v>0</v>
      </c>
      <c r="D268" s="44" t="s">
        <v>380</v>
      </c>
      <c r="E268" s="45">
        <v>270</v>
      </c>
      <c r="F268" s="42"/>
      <c r="G268" s="34"/>
      <c r="H268" s="34"/>
      <c r="I268" s="34"/>
      <c r="J268" s="34"/>
      <c r="K268" s="34"/>
      <c r="L268" s="34"/>
      <c r="M268" s="34"/>
      <c r="N268" s="34"/>
      <c r="O268" s="34"/>
      <c r="P268" s="34"/>
      <c r="Q268" s="34"/>
      <c r="R268" s="34"/>
      <c r="S268" s="34"/>
      <c r="T268" s="34"/>
      <c r="U268" s="34"/>
      <c r="V268" s="34"/>
      <c r="W268" s="34"/>
    </row>
    <row r="269" spans="1:23" x14ac:dyDescent="0.25">
      <c r="A269" s="38">
        <v>1</v>
      </c>
      <c r="B269" s="38" t="e">
        <f t="shared" si="17"/>
        <v>#REF!</v>
      </c>
      <c r="C269" s="39">
        <f>IFERROR(VLOOKUP(B269,'CoCs, States, DDs'!B:D,3,0),0)</f>
        <v>0</v>
      </c>
      <c r="D269" s="44" t="s">
        <v>381</v>
      </c>
      <c r="E269" s="45">
        <v>271</v>
      </c>
      <c r="F269" s="42"/>
      <c r="G269" s="34"/>
      <c r="H269" s="34"/>
      <c r="I269" s="34"/>
      <c r="J269" s="34"/>
      <c r="K269" s="34"/>
      <c r="L269" s="34"/>
      <c r="M269" s="34"/>
      <c r="N269" s="34"/>
      <c r="O269" s="34"/>
      <c r="P269" s="34"/>
      <c r="Q269" s="34"/>
      <c r="R269" s="34"/>
      <c r="S269" s="34"/>
      <c r="T269" s="34"/>
      <c r="U269" s="34"/>
      <c r="V269" s="34"/>
      <c r="W269" s="34"/>
    </row>
    <row r="270" spans="1:23" x14ac:dyDescent="0.25">
      <c r="A270" s="38">
        <v>1</v>
      </c>
      <c r="B270" s="38" t="e">
        <f t="shared" si="17"/>
        <v>#REF!</v>
      </c>
      <c r="C270" s="39">
        <f>IFERROR(VLOOKUP(B270,'CoCs, States, DDs'!B:D,3,0),0)</f>
        <v>0</v>
      </c>
      <c r="D270" s="44" t="s">
        <v>382</v>
      </c>
      <c r="E270" s="45">
        <v>272</v>
      </c>
      <c r="F270" s="42"/>
      <c r="G270" s="34"/>
      <c r="H270" s="34"/>
      <c r="I270" s="34"/>
      <c r="J270" s="34"/>
      <c r="K270" s="34"/>
      <c r="L270" s="34"/>
      <c r="M270" s="34"/>
      <c r="N270" s="34"/>
      <c r="O270" s="34"/>
      <c r="P270" s="34"/>
      <c r="Q270" s="34"/>
      <c r="R270" s="34"/>
      <c r="S270" s="34"/>
      <c r="T270" s="34"/>
      <c r="U270" s="34"/>
      <c r="V270" s="34"/>
      <c r="W270" s="34"/>
    </row>
    <row r="271" spans="1:23" x14ac:dyDescent="0.25">
      <c r="A271" s="38">
        <v>1</v>
      </c>
      <c r="B271" s="38" t="e">
        <f t="shared" si="17"/>
        <v>#REF!</v>
      </c>
      <c r="C271" s="39">
        <f>IFERROR(VLOOKUP(B271,'CoCs, States, DDs'!B:D,3,0),0)</f>
        <v>0</v>
      </c>
      <c r="D271" s="44" t="s">
        <v>383</v>
      </c>
      <c r="E271" s="45">
        <v>273</v>
      </c>
      <c r="F271" s="42"/>
      <c r="G271" s="34"/>
      <c r="H271" s="34"/>
      <c r="I271" s="34"/>
      <c r="J271" s="34"/>
      <c r="K271" s="34"/>
      <c r="L271" s="34"/>
      <c r="M271" s="34"/>
      <c r="N271" s="34"/>
      <c r="O271" s="34"/>
      <c r="P271" s="34"/>
      <c r="Q271" s="34"/>
      <c r="R271" s="34"/>
      <c r="S271" s="34"/>
      <c r="T271" s="34"/>
      <c r="U271" s="34"/>
      <c r="V271" s="34"/>
      <c r="W271" s="34"/>
    </row>
    <row r="272" spans="1:23" x14ac:dyDescent="0.25">
      <c r="A272" s="38">
        <v>1</v>
      </c>
      <c r="B272" s="38" t="e">
        <f t="shared" si="17"/>
        <v>#REF!</v>
      </c>
      <c r="C272" s="39">
        <f>IFERROR(VLOOKUP(B272,'CoCs, States, DDs'!B:D,3,0),0)</f>
        <v>0</v>
      </c>
      <c r="D272" s="44" t="s">
        <v>384</v>
      </c>
      <c r="E272" s="45">
        <v>274</v>
      </c>
      <c r="F272" s="42"/>
      <c r="G272" s="34"/>
      <c r="H272" s="34"/>
      <c r="I272" s="34"/>
      <c r="J272" s="34"/>
      <c r="K272" s="34"/>
      <c r="L272" s="34"/>
      <c r="M272" s="34"/>
      <c r="N272" s="34"/>
      <c r="O272" s="34"/>
      <c r="P272" s="34"/>
      <c r="Q272" s="34"/>
      <c r="R272" s="34"/>
      <c r="S272" s="34"/>
      <c r="T272" s="34"/>
      <c r="U272" s="34"/>
      <c r="V272" s="34"/>
      <c r="W272" s="34"/>
    </row>
    <row r="273" spans="1:23" x14ac:dyDescent="0.25">
      <c r="A273" s="38">
        <v>1</v>
      </c>
      <c r="B273" s="38" t="e">
        <f t="shared" si="17"/>
        <v>#REF!</v>
      </c>
      <c r="C273" s="39">
        <f>IFERROR(VLOOKUP(B273,'CoCs, States, DDs'!B:D,3,0),0)</f>
        <v>0</v>
      </c>
      <c r="D273" s="44" t="s">
        <v>385</v>
      </c>
      <c r="E273" s="45">
        <v>275</v>
      </c>
      <c r="F273" s="42"/>
      <c r="G273" s="34"/>
      <c r="H273" s="34"/>
      <c r="I273" s="34"/>
      <c r="J273" s="34"/>
      <c r="K273" s="34"/>
      <c r="L273" s="34"/>
      <c r="M273" s="34"/>
      <c r="N273" s="34"/>
      <c r="O273" s="34"/>
      <c r="P273" s="34"/>
      <c r="Q273" s="34"/>
      <c r="R273" s="34"/>
      <c r="S273" s="34"/>
      <c r="T273" s="34"/>
      <c r="U273" s="34"/>
      <c r="V273" s="34"/>
      <c r="W273" s="34"/>
    </row>
    <row r="274" spans="1:23" x14ac:dyDescent="0.25">
      <c r="A274" s="38">
        <v>1</v>
      </c>
      <c r="B274" s="38" t="e">
        <f t="shared" si="17"/>
        <v>#REF!</v>
      </c>
      <c r="C274" s="39">
        <f>IFERROR(VLOOKUP(B274,'CoCs, States, DDs'!B:D,3,0),0)</f>
        <v>0</v>
      </c>
      <c r="D274" s="44" t="s">
        <v>386</v>
      </c>
      <c r="E274" s="45">
        <v>276</v>
      </c>
      <c r="F274" s="42"/>
      <c r="G274" s="34"/>
      <c r="H274" s="34"/>
      <c r="I274" s="34"/>
      <c r="J274" s="34"/>
      <c r="K274" s="34"/>
      <c r="L274" s="34"/>
      <c r="M274" s="34"/>
      <c r="N274" s="34"/>
      <c r="O274" s="34"/>
      <c r="P274" s="34"/>
      <c r="Q274" s="34"/>
      <c r="R274" s="34"/>
      <c r="S274" s="34"/>
      <c r="T274" s="34"/>
      <c r="U274" s="34"/>
      <c r="V274" s="34"/>
      <c r="W274" s="34"/>
    </row>
    <row r="275" spans="1:23" x14ac:dyDescent="0.25">
      <c r="A275" s="38">
        <v>1</v>
      </c>
      <c r="B275" s="38" t="e">
        <f t="shared" si="17"/>
        <v>#REF!</v>
      </c>
      <c r="C275" s="39">
        <f>IFERROR(VLOOKUP(B275,'CoCs, States, DDs'!B:D,3,0),0)</f>
        <v>0</v>
      </c>
      <c r="D275" s="44" t="s">
        <v>387</v>
      </c>
      <c r="E275" s="45">
        <v>277</v>
      </c>
      <c r="F275" s="42"/>
      <c r="G275" s="34"/>
      <c r="H275" s="34"/>
      <c r="I275" s="34"/>
      <c r="J275" s="34"/>
      <c r="K275" s="34"/>
      <c r="L275" s="34"/>
      <c r="M275" s="34"/>
      <c r="N275" s="34"/>
      <c r="O275" s="34"/>
      <c r="P275" s="34"/>
      <c r="Q275" s="34"/>
      <c r="R275" s="34"/>
      <c r="S275" s="34"/>
      <c r="T275" s="34"/>
      <c r="U275" s="34"/>
      <c r="V275" s="34"/>
      <c r="W275" s="34"/>
    </row>
    <row r="276" spans="1:23" x14ac:dyDescent="0.25">
      <c r="A276" s="38">
        <v>1</v>
      </c>
      <c r="B276" s="38" t="e">
        <f t="shared" ref="B276:B291" si="18">B275</f>
        <v>#REF!</v>
      </c>
      <c r="C276" s="39">
        <f>IFERROR(VLOOKUP(B276,'CoCs, States, DDs'!B:D,3,0),0)</f>
        <v>0</v>
      </c>
      <c r="D276" s="44" t="s">
        <v>388</v>
      </c>
      <c r="E276" s="45">
        <v>278</v>
      </c>
      <c r="F276" s="42"/>
      <c r="G276" s="34"/>
      <c r="H276" s="34"/>
      <c r="I276" s="34"/>
      <c r="J276" s="34"/>
      <c r="K276" s="34"/>
      <c r="L276" s="34"/>
      <c r="M276" s="34"/>
      <c r="N276" s="34"/>
      <c r="O276" s="34"/>
      <c r="P276" s="34"/>
      <c r="Q276" s="34"/>
      <c r="R276" s="34"/>
      <c r="S276" s="34"/>
      <c r="T276" s="34"/>
      <c r="U276" s="34"/>
      <c r="V276" s="34"/>
      <c r="W276" s="34"/>
    </row>
    <row r="277" spans="1:23" x14ac:dyDescent="0.25">
      <c r="A277" s="38">
        <v>1</v>
      </c>
      <c r="B277" s="38" t="e">
        <f t="shared" si="18"/>
        <v>#REF!</v>
      </c>
      <c r="C277" s="39">
        <f>IFERROR(VLOOKUP(B277,'CoCs, States, DDs'!B:D,3,0),0)</f>
        <v>0</v>
      </c>
      <c r="D277" s="44" t="s">
        <v>389</v>
      </c>
      <c r="E277" s="45">
        <v>279</v>
      </c>
      <c r="F277" s="42"/>
      <c r="G277" s="34"/>
      <c r="H277" s="34"/>
      <c r="I277" s="34"/>
      <c r="J277" s="34"/>
      <c r="K277" s="34"/>
      <c r="L277" s="34"/>
      <c r="M277" s="34"/>
      <c r="N277" s="34"/>
      <c r="O277" s="34"/>
      <c r="P277" s="34"/>
      <c r="Q277" s="34"/>
      <c r="R277" s="34"/>
      <c r="S277" s="34"/>
      <c r="T277" s="34"/>
      <c r="U277" s="34"/>
      <c r="V277" s="34"/>
      <c r="W277" s="34"/>
    </row>
    <row r="278" spans="1:23" x14ac:dyDescent="0.25">
      <c r="A278" s="38">
        <v>1</v>
      </c>
      <c r="B278" s="38" t="e">
        <f t="shared" si="18"/>
        <v>#REF!</v>
      </c>
      <c r="C278" s="39">
        <f>IFERROR(VLOOKUP(B278,'CoCs, States, DDs'!B:D,3,0),0)</f>
        <v>0</v>
      </c>
      <c r="D278" s="44" t="s">
        <v>390</v>
      </c>
      <c r="E278" s="45">
        <v>280</v>
      </c>
      <c r="F278" s="42"/>
      <c r="G278" s="34"/>
      <c r="H278" s="34"/>
      <c r="I278" s="34"/>
      <c r="J278" s="34"/>
      <c r="K278" s="34"/>
      <c r="L278" s="34"/>
      <c r="M278" s="34"/>
      <c r="N278" s="34"/>
      <c r="O278" s="34"/>
      <c r="P278" s="34"/>
      <c r="Q278" s="34"/>
      <c r="R278" s="34"/>
      <c r="S278" s="34"/>
      <c r="T278" s="34"/>
      <c r="U278" s="34"/>
      <c r="V278" s="34"/>
      <c r="W278" s="34"/>
    </row>
    <row r="279" spans="1:23" x14ac:dyDescent="0.25">
      <c r="A279" s="38">
        <v>1</v>
      </c>
      <c r="B279" s="38" t="e">
        <f t="shared" si="18"/>
        <v>#REF!</v>
      </c>
      <c r="C279" s="39">
        <f>IFERROR(VLOOKUP(B279,'CoCs, States, DDs'!B:D,3,0),0)</f>
        <v>0</v>
      </c>
      <c r="D279" s="44" t="s">
        <v>391</v>
      </c>
      <c r="E279" s="45">
        <v>281</v>
      </c>
      <c r="F279" s="42"/>
      <c r="G279" s="34"/>
      <c r="H279" s="34"/>
      <c r="I279" s="34"/>
      <c r="J279" s="34"/>
      <c r="K279" s="34"/>
      <c r="L279" s="34"/>
      <c r="M279" s="34"/>
      <c r="N279" s="34"/>
      <c r="O279" s="34"/>
      <c r="P279" s="34"/>
      <c r="Q279" s="34"/>
      <c r="R279" s="34"/>
      <c r="S279" s="34"/>
      <c r="T279" s="34"/>
      <c r="U279" s="34"/>
      <c r="V279" s="34"/>
      <c r="W279" s="34"/>
    </row>
    <row r="280" spans="1:23" x14ac:dyDescent="0.25">
      <c r="A280" s="38">
        <v>1</v>
      </c>
      <c r="B280" s="38" t="e">
        <f t="shared" si="18"/>
        <v>#REF!</v>
      </c>
      <c r="C280" s="39">
        <f>IFERROR(VLOOKUP(B280,'CoCs, States, DDs'!B:D,3,0),0)</f>
        <v>0</v>
      </c>
      <c r="D280" s="44" t="s">
        <v>392</v>
      </c>
      <c r="E280" s="45">
        <v>282</v>
      </c>
      <c r="F280" s="42"/>
      <c r="G280" s="34"/>
      <c r="H280" s="34"/>
      <c r="I280" s="34"/>
      <c r="J280" s="34"/>
      <c r="K280" s="34"/>
      <c r="L280" s="34"/>
      <c r="M280" s="34"/>
      <c r="N280" s="34"/>
      <c r="O280" s="34"/>
      <c r="P280" s="34"/>
      <c r="Q280" s="34"/>
      <c r="R280" s="34"/>
      <c r="S280" s="34"/>
      <c r="T280" s="34"/>
      <c r="U280" s="34"/>
      <c r="V280" s="34"/>
      <c r="W280" s="34"/>
    </row>
    <row r="281" spans="1:23" x14ac:dyDescent="0.25">
      <c r="A281" s="38">
        <v>1</v>
      </c>
      <c r="B281" s="38" t="e">
        <f t="shared" si="18"/>
        <v>#REF!</v>
      </c>
      <c r="C281" s="39">
        <f>IFERROR(VLOOKUP(B281,'CoCs, States, DDs'!B:D,3,0),0)</f>
        <v>0</v>
      </c>
      <c r="D281" s="44" t="s">
        <v>393</v>
      </c>
      <c r="E281" s="45">
        <v>283</v>
      </c>
      <c r="F281" s="42"/>
      <c r="G281" s="34"/>
      <c r="H281" s="34"/>
      <c r="I281" s="34"/>
      <c r="J281" s="34"/>
      <c r="K281" s="34"/>
      <c r="L281" s="34"/>
      <c r="M281" s="34"/>
      <c r="N281" s="34"/>
      <c r="O281" s="34"/>
      <c r="P281" s="34"/>
      <c r="Q281" s="34"/>
      <c r="R281" s="34"/>
      <c r="S281" s="34"/>
      <c r="T281" s="34"/>
      <c r="U281" s="34"/>
      <c r="V281" s="34"/>
      <c r="W281" s="34"/>
    </row>
    <row r="282" spans="1:23" x14ac:dyDescent="0.25">
      <c r="A282" s="38">
        <v>1</v>
      </c>
      <c r="B282" s="38" t="e">
        <f t="shared" si="18"/>
        <v>#REF!</v>
      </c>
      <c r="C282" s="39">
        <f>IFERROR(VLOOKUP(B282,'CoCs, States, DDs'!B:D,3,0),0)</f>
        <v>0</v>
      </c>
      <c r="D282" s="44" t="s">
        <v>394</v>
      </c>
      <c r="E282" s="45">
        <v>284</v>
      </c>
      <c r="F282" s="42"/>
      <c r="G282" s="34"/>
      <c r="H282" s="34"/>
      <c r="I282" s="34"/>
      <c r="J282" s="34"/>
      <c r="K282" s="34"/>
      <c r="L282" s="34"/>
      <c r="M282" s="34"/>
      <c r="N282" s="34"/>
      <c r="O282" s="34"/>
      <c r="P282" s="34"/>
      <c r="Q282" s="34"/>
      <c r="R282" s="34"/>
      <c r="S282" s="34"/>
      <c r="T282" s="34"/>
      <c r="U282" s="34"/>
      <c r="V282" s="34"/>
      <c r="W282" s="34"/>
    </row>
    <row r="283" spans="1:23" x14ac:dyDescent="0.25">
      <c r="A283" s="38">
        <v>1</v>
      </c>
      <c r="B283" s="38" t="e">
        <f t="shared" si="18"/>
        <v>#REF!</v>
      </c>
      <c r="C283" s="39">
        <f>IFERROR(VLOOKUP(B283,'CoCs, States, DDs'!B:D,3,0),0)</f>
        <v>0</v>
      </c>
      <c r="D283" s="44" t="s">
        <v>395</v>
      </c>
      <c r="E283" s="45">
        <v>285</v>
      </c>
      <c r="F283" s="42"/>
      <c r="G283" s="34"/>
      <c r="H283" s="34"/>
      <c r="I283" s="34"/>
      <c r="J283" s="34"/>
      <c r="K283" s="34"/>
      <c r="L283" s="34"/>
      <c r="M283" s="34"/>
      <c r="N283" s="34"/>
      <c r="O283" s="34"/>
      <c r="P283" s="34"/>
      <c r="Q283" s="34"/>
      <c r="R283" s="34"/>
      <c r="S283" s="34"/>
      <c r="T283" s="34"/>
      <c r="U283" s="34"/>
      <c r="V283" s="34"/>
      <c r="W283" s="34"/>
    </row>
    <row r="284" spans="1:23" x14ac:dyDescent="0.25">
      <c r="A284" s="38">
        <v>1</v>
      </c>
      <c r="B284" s="38" t="e">
        <f t="shared" si="18"/>
        <v>#REF!</v>
      </c>
      <c r="C284" s="39">
        <f>IFERROR(VLOOKUP(B284,'CoCs, States, DDs'!B:D,3,0),0)</f>
        <v>0</v>
      </c>
      <c r="D284" s="44" t="s">
        <v>396</v>
      </c>
      <c r="E284" s="45">
        <v>286</v>
      </c>
      <c r="F284" s="42"/>
      <c r="G284" s="34"/>
      <c r="H284" s="34"/>
      <c r="I284" s="34"/>
      <c r="J284" s="34"/>
      <c r="K284" s="34"/>
      <c r="L284" s="34"/>
      <c r="M284" s="34"/>
      <c r="N284" s="34"/>
      <c r="O284" s="34"/>
      <c r="P284" s="34"/>
      <c r="Q284" s="34"/>
      <c r="R284" s="34"/>
      <c r="S284" s="34"/>
      <c r="T284" s="34"/>
      <c r="U284" s="34"/>
      <c r="V284" s="34"/>
      <c r="W284" s="34"/>
    </row>
    <row r="285" spans="1:23" x14ac:dyDescent="0.25">
      <c r="A285" s="38">
        <v>1</v>
      </c>
      <c r="B285" s="38" t="e">
        <f t="shared" si="18"/>
        <v>#REF!</v>
      </c>
      <c r="C285" s="39">
        <f>IFERROR(VLOOKUP(B285,'CoCs, States, DDs'!B:D,3,0),0)</f>
        <v>0</v>
      </c>
      <c r="D285" s="44" t="s">
        <v>397</v>
      </c>
      <c r="E285" s="45">
        <v>287</v>
      </c>
      <c r="F285" s="42"/>
      <c r="G285" s="34"/>
      <c r="H285" s="34"/>
      <c r="I285" s="34"/>
      <c r="J285" s="34"/>
      <c r="K285" s="34"/>
      <c r="L285" s="34"/>
      <c r="M285" s="34"/>
      <c r="N285" s="34"/>
      <c r="O285" s="34"/>
      <c r="P285" s="34"/>
      <c r="Q285" s="34"/>
      <c r="R285" s="34"/>
      <c r="S285" s="34"/>
      <c r="T285" s="34"/>
      <c r="U285" s="34"/>
      <c r="V285" s="34"/>
      <c r="W285" s="34"/>
    </row>
    <row r="286" spans="1:23" x14ac:dyDescent="0.25">
      <c r="A286" s="38">
        <v>1</v>
      </c>
      <c r="B286" s="38" t="e">
        <f t="shared" si="18"/>
        <v>#REF!</v>
      </c>
      <c r="C286" s="39">
        <f>IFERROR(VLOOKUP(B286,'CoCs, States, DDs'!B:D,3,0),0)</f>
        <v>0</v>
      </c>
      <c r="D286" s="44" t="s">
        <v>398</v>
      </c>
      <c r="E286" s="45">
        <v>288</v>
      </c>
      <c r="F286" s="42"/>
      <c r="G286" s="34"/>
      <c r="H286" s="34"/>
      <c r="I286" s="34"/>
      <c r="J286" s="34"/>
      <c r="K286" s="34"/>
      <c r="L286" s="34"/>
      <c r="M286" s="34"/>
      <c r="N286" s="34"/>
      <c r="O286" s="34"/>
      <c r="P286" s="34"/>
      <c r="Q286" s="34"/>
      <c r="R286" s="34"/>
      <c r="S286" s="34"/>
      <c r="T286" s="34"/>
      <c r="U286" s="34"/>
      <c r="V286" s="34"/>
      <c r="W286" s="34"/>
    </row>
    <row r="287" spans="1:23" x14ac:dyDescent="0.25">
      <c r="A287" s="38">
        <v>1</v>
      </c>
      <c r="B287" s="38" t="e">
        <f t="shared" si="18"/>
        <v>#REF!</v>
      </c>
      <c r="C287" s="39">
        <f>IFERROR(VLOOKUP(B287,'CoCs, States, DDs'!B:D,3,0),0)</f>
        <v>0</v>
      </c>
      <c r="D287" s="44" t="s">
        <v>399</v>
      </c>
      <c r="E287" s="45">
        <v>289</v>
      </c>
      <c r="F287" s="42"/>
      <c r="G287" s="34"/>
      <c r="H287" s="34"/>
      <c r="I287" s="34"/>
      <c r="J287" s="34"/>
      <c r="K287" s="34"/>
      <c r="L287" s="34"/>
      <c r="M287" s="34"/>
      <c r="N287" s="34"/>
      <c r="O287" s="34"/>
      <c r="P287" s="34"/>
      <c r="Q287" s="34"/>
      <c r="R287" s="34"/>
      <c r="S287" s="34"/>
      <c r="T287" s="34"/>
      <c r="U287" s="34"/>
      <c r="V287" s="34"/>
      <c r="W287" s="34"/>
    </row>
    <row r="288" spans="1:23" x14ac:dyDescent="0.25">
      <c r="A288" s="38">
        <v>1</v>
      </c>
      <c r="B288" s="38" t="e">
        <f t="shared" si="18"/>
        <v>#REF!</v>
      </c>
      <c r="C288" s="39">
        <f>IFERROR(VLOOKUP(B288,'CoCs, States, DDs'!B:D,3,0),0)</f>
        <v>0</v>
      </c>
      <c r="D288" s="44" t="s">
        <v>400</v>
      </c>
      <c r="E288" s="45">
        <v>290</v>
      </c>
      <c r="F288" s="42"/>
      <c r="G288" s="34"/>
      <c r="H288" s="34"/>
      <c r="I288" s="34"/>
      <c r="J288" s="34"/>
      <c r="K288" s="34"/>
      <c r="L288" s="34"/>
      <c r="M288" s="34"/>
      <c r="N288" s="34"/>
      <c r="O288" s="34"/>
      <c r="P288" s="34"/>
      <c r="Q288" s="34"/>
      <c r="R288" s="34"/>
      <c r="S288" s="34"/>
      <c r="T288" s="34"/>
      <c r="U288" s="34"/>
      <c r="V288" s="34"/>
      <c r="W288" s="34"/>
    </row>
    <row r="289" spans="1:23" x14ac:dyDescent="0.25">
      <c r="A289" s="38">
        <v>1</v>
      </c>
      <c r="B289" s="38" t="e">
        <f t="shared" si="18"/>
        <v>#REF!</v>
      </c>
      <c r="C289" s="39">
        <f>IFERROR(VLOOKUP(B289,'CoCs, States, DDs'!B:D,3,0),0)</f>
        <v>0</v>
      </c>
      <c r="D289" s="44" t="s">
        <v>401</v>
      </c>
      <c r="E289" s="45">
        <v>291</v>
      </c>
      <c r="F289" s="42"/>
      <c r="G289" s="34"/>
      <c r="H289" s="34"/>
      <c r="I289" s="34"/>
      <c r="J289" s="34"/>
      <c r="K289" s="34"/>
      <c r="L289" s="34"/>
      <c r="M289" s="34"/>
      <c r="N289" s="34"/>
      <c r="O289" s="34"/>
      <c r="P289" s="34"/>
      <c r="Q289" s="34"/>
      <c r="R289" s="34"/>
      <c r="S289" s="34"/>
      <c r="T289" s="34"/>
      <c r="U289" s="34"/>
      <c r="V289" s="34"/>
      <c r="W289" s="34"/>
    </row>
    <row r="290" spans="1:23" x14ac:dyDescent="0.25">
      <c r="A290" s="38">
        <v>1</v>
      </c>
      <c r="B290" s="38" t="e">
        <f t="shared" si="18"/>
        <v>#REF!</v>
      </c>
      <c r="C290" s="39">
        <f>IFERROR(VLOOKUP(B290,'CoCs, States, DDs'!B:D,3,0),0)</f>
        <v>0</v>
      </c>
      <c r="D290" s="44" t="s">
        <v>402</v>
      </c>
      <c r="E290" s="45">
        <v>292</v>
      </c>
      <c r="F290" s="42"/>
      <c r="G290" s="34"/>
      <c r="H290" s="34"/>
      <c r="I290" s="34"/>
      <c r="J290" s="34"/>
      <c r="K290" s="34"/>
      <c r="L290" s="34"/>
      <c r="M290" s="34"/>
      <c r="N290" s="34"/>
      <c r="O290" s="34"/>
      <c r="P290" s="34"/>
      <c r="Q290" s="34"/>
      <c r="R290" s="34"/>
      <c r="S290" s="34"/>
      <c r="T290" s="34"/>
      <c r="U290" s="34"/>
      <c r="V290" s="34"/>
      <c r="W290" s="34"/>
    </row>
    <row r="291" spans="1:23" x14ac:dyDescent="0.25">
      <c r="A291" s="38">
        <v>1</v>
      </c>
      <c r="B291" s="38" t="e">
        <f t="shared" si="18"/>
        <v>#REF!</v>
      </c>
      <c r="C291" s="39">
        <f>IFERROR(VLOOKUP(B291,'CoCs, States, DDs'!B:D,3,0),0)</f>
        <v>0</v>
      </c>
      <c r="D291" s="44" t="s">
        <v>403</v>
      </c>
      <c r="E291" s="45">
        <v>293</v>
      </c>
      <c r="F291" s="42"/>
      <c r="G291" s="34"/>
      <c r="H291" s="34"/>
      <c r="I291" s="34"/>
      <c r="J291" s="34"/>
      <c r="K291" s="34"/>
      <c r="L291" s="34"/>
      <c r="M291" s="34"/>
      <c r="N291" s="34"/>
      <c r="O291" s="34"/>
      <c r="P291" s="34"/>
      <c r="Q291" s="34"/>
      <c r="R291" s="34"/>
      <c r="S291" s="34"/>
      <c r="T291" s="34"/>
      <c r="U291" s="34"/>
      <c r="V291" s="34"/>
      <c r="W291" s="34"/>
    </row>
    <row r="292" spans="1:23" x14ac:dyDescent="0.25">
      <c r="A292" s="38">
        <v>1</v>
      </c>
      <c r="B292" s="38" t="e">
        <f t="shared" ref="B292:B307" si="19">B291</f>
        <v>#REF!</v>
      </c>
      <c r="C292" s="39">
        <f>IFERROR(VLOOKUP(B292,'CoCs, States, DDs'!B:D,3,0),0)</f>
        <v>0</v>
      </c>
      <c r="D292" s="44" t="s">
        <v>404</v>
      </c>
      <c r="E292" s="45">
        <v>294</v>
      </c>
      <c r="F292" s="42"/>
      <c r="G292" s="34"/>
      <c r="H292" s="34"/>
      <c r="I292" s="34"/>
      <c r="J292" s="34"/>
      <c r="K292" s="34"/>
      <c r="L292" s="34"/>
      <c r="M292" s="34"/>
      <c r="N292" s="34"/>
      <c r="O292" s="34"/>
      <c r="P292" s="34"/>
      <c r="Q292" s="34"/>
      <c r="R292" s="34"/>
      <c r="S292" s="34"/>
      <c r="T292" s="34"/>
      <c r="U292" s="34"/>
      <c r="V292" s="34"/>
      <c r="W292" s="34"/>
    </row>
    <row r="293" spans="1:23" x14ac:dyDescent="0.25">
      <c r="A293" s="38">
        <v>1</v>
      </c>
      <c r="B293" s="38" t="e">
        <f t="shared" si="19"/>
        <v>#REF!</v>
      </c>
      <c r="C293" s="39">
        <f>IFERROR(VLOOKUP(B293,'CoCs, States, DDs'!B:D,3,0),0)</f>
        <v>0</v>
      </c>
      <c r="D293" s="44" t="s">
        <v>405</v>
      </c>
      <c r="E293" s="45">
        <v>295</v>
      </c>
      <c r="F293" s="42"/>
      <c r="G293" s="34"/>
      <c r="H293" s="34"/>
      <c r="I293" s="34"/>
      <c r="J293" s="34"/>
      <c r="K293" s="34"/>
      <c r="L293" s="34"/>
      <c r="M293" s="34"/>
      <c r="N293" s="34"/>
      <c r="O293" s="34"/>
      <c r="P293" s="34"/>
      <c r="Q293" s="34"/>
      <c r="R293" s="34"/>
      <c r="S293" s="34"/>
      <c r="T293" s="34"/>
      <c r="U293" s="34"/>
      <c r="V293" s="34"/>
      <c r="W293" s="34"/>
    </row>
    <row r="294" spans="1:23" x14ac:dyDescent="0.25">
      <c r="A294" s="38">
        <v>1</v>
      </c>
      <c r="B294" s="38" t="e">
        <f t="shared" si="19"/>
        <v>#REF!</v>
      </c>
      <c r="C294" s="39">
        <f>IFERROR(VLOOKUP(B294,'CoCs, States, DDs'!B:D,3,0),0)</f>
        <v>0</v>
      </c>
      <c r="D294" s="44" t="s">
        <v>406</v>
      </c>
      <c r="E294" s="45">
        <v>296</v>
      </c>
      <c r="F294" s="42"/>
      <c r="G294" s="34"/>
      <c r="H294" s="34"/>
      <c r="I294" s="34"/>
      <c r="J294" s="34"/>
      <c r="K294" s="34"/>
      <c r="L294" s="34"/>
      <c r="M294" s="34"/>
      <c r="N294" s="34"/>
      <c r="O294" s="34"/>
      <c r="P294" s="34"/>
      <c r="Q294" s="34"/>
      <c r="R294" s="34"/>
      <c r="S294" s="34"/>
      <c r="T294" s="34"/>
      <c r="U294" s="34"/>
      <c r="V294" s="34"/>
      <c r="W294" s="34"/>
    </row>
    <row r="295" spans="1:23" x14ac:dyDescent="0.25">
      <c r="A295" s="38">
        <v>1</v>
      </c>
      <c r="B295" s="38" t="e">
        <f t="shared" si="19"/>
        <v>#REF!</v>
      </c>
      <c r="C295" s="39">
        <f>IFERROR(VLOOKUP(B295,'CoCs, States, DDs'!B:D,3,0),0)</f>
        <v>0</v>
      </c>
      <c r="D295" s="44" t="s">
        <v>407</v>
      </c>
      <c r="E295" s="45">
        <v>297</v>
      </c>
      <c r="F295" s="42"/>
      <c r="G295" s="34"/>
      <c r="H295" s="34"/>
      <c r="I295" s="34"/>
      <c r="J295" s="34"/>
      <c r="K295" s="34"/>
      <c r="L295" s="34"/>
      <c r="M295" s="34"/>
      <c r="N295" s="34"/>
      <c r="O295" s="34"/>
      <c r="P295" s="34"/>
      <c r="Q295" s="34"/>
      <c r="R295" s="34"/>
      <c r="S295" s="34"/>
      <c r="T295" s="34"/>
      <c r="U295" s="34"/>
      <c r="V295" s="34"/>
      <c r="W295" s="34"/>
    </row>
    <row r="296" spans="1:23" x14ac:dyDescent="0.25">
      <c r="A296" s="38">
        <v>1</v>
      </c>
      <c r="B296" s="38" t="e">
        <f t="shared" si="19"/>
        <v>#REF!</v>
      </c>
      <c r="C296" s="39">
        <f>IFERROR(VLOOKUP(B296,'CoCs, States, DDs'!B:D,3,0),0)</f>
        <v>0</v>
      </c>
      <c r="D296" s="44" t="s">
        <v>408</v>
      </c>
      <c r="E296" s="45">
        <v>298</v>
      </c>
      <c r="F296" s="42"/>
      <c r="G296" s="34"/>
      <c r="H296" s="34"/>
      <c r="I296" s="34"/>
      <c r="J296" s="34"/>
      <c r="K296" s="34"/>
      <c r="L296" s="34"/>
      <c r="M296" s="34"/>
      <c r="N296" s="34"/>
      <c r="O296" s="34"/>
      <c r="P296" s="34"/>
      <c r="Q296" s="34"/>
      <c r="R296" s="34"/>
      <c r="S296" s="34"/>
      <c r="T296" s="34"/>
      <c r="U296" s="34"/>
      <c r="V296" s="34"/>
      <c r="W296" s="34"/>
    </row>
    <row r="297" spans="1:23" x14ac:dyDescent="0.25">
      <c r="A297" s="38">
        <v>1</v>
      </c>
      <c r="B297" s="38" t="e">
        <f t="shared" si="19"/>
        <v>#REF!</v>
      </c>
      <c r="C297" s="39">
        <f>IFERROR(VLOOKUP(B297,'CoCs, States, DDs'!B:D,3,0),0)</f>
        <v>0</v>
      </c>
      <c r="D297" s="44" t="s">
        <v>409</v>
      </c>
      <c r="E297" s="45">
        <v>299</v>
      </c>
      <c r="F297" s="42"/>
      <c r="G297" s="34"/>
      <c r="H297" s="34"/>
      <c r="I297" s="34"/>
      <c r="J297" s="34"/>
      <c r="K297" s="34"/>
      <c r="L297" s="34"/>
      <c r="M297" s="34"/>
      <c r="N297" s="34"/>
      <c r="O297" s="34"/>
      <c r="P297" s="34"/>
      <c r="Q297" s="34"/>
      <c r="R297" s="34"/>
      <c r="S297" s="34"/>
      <c r="T297" s="34"/>
      <c r="U297" s="34"/>
      <c r="V297" s="34"/>
      <c r="W297" s="34"/>
    </row>
    <row r="298" spans="1:23" x14ac:dyDescent="0.25">
      <c r="A298" s="38">
        <v>1</v>
      </c>
      <c r="B298" s="38" t="e">
        <f t="shared" si="19"/>
        <v>#REF!</v>
      </c>
      <c r="C298" s="39">
        <f>IFERROR(VLOOKUP(B298,'CoCs, States, DDs'!B:D,3,0),0)</f>
        <v>0</v>
      </c>
      <c r="D298" s="44" t="s">
        <v>410</v>
      </c>
      <c r="E298" s="45">
        <v>300</v>
      </c>
      <c r="F298" s="42"/>
      <c r="G298" s="34"/>
      <c r="H298" s="34"/>
      <c r="I298" s="34"/>
      <c r="J298" s="34"/>
      <c r="K298" s="34"/>
      <c r="L298" s="34"/>
      <c r="M298" s="34"/>
      <c r="N298" s="34"/>
      <c r="O298" s="34"/>
      <c r="P298" s="34"/>
      <c r="Q298" s="34"/>
      <c r="R298" s="34"/>
      <c r="S298" s="34"/>
      <c r="T298" s="34"/>
      <c r="U298" s="34"/>
      <c r="V298" s="34"/>
      <c r="W298" s="34"/>
    </row>
    <row r="299" spans="1:23" x14ac:dyDescent="0.25">
      <c r="A299" s="38">
        <v>1</v>
      </c>
      <c r="B299" s="38" t="e">
        <f t="shared" si="19"/>
        <v>#REF!</v>
      </c>
      <c r="C299" s="39">
        <f>IFERROR(VLOOKUP(B299,'CoCs, States, DDs'!B:D,3,0),0)</f>
        <v>0</v>
      </c>
      <c r="D299" s="44" t="s">
        <v>411</v>
      </c>
      <c r="E299" s="45">
        <v>301</v>
      </c>
      <c r="F299" s="42"/>
      <c r="G299" s="34"/>
      <c r="H299" s="34"/>
      <c r="I299" s="34"/>
      <c r="J299" s="34"/>
      <c r="K299" s="34"/>
      <c r="L299" s="34"/>
      <c r="M299" s="34"/>
      <c r="N299" s="34"/>
      <c r="O299" s="34"/>
      <c r="P299" s="34"/>
      <c r="Q299" s="34"/>
      <c r="R299" s="34"/>
      <c r="S299" s="34"/>
      <c r="T299" s="34"/>
      <c r="U299" s="34"/>
      <c r="V299" s="34"/>
      <c r="W299" s="34"/>
    </row>
    <row r="300" spans="1:23" x14ac:dyDescent="0.25">
      <c r="A300" s="38">
        <v>1</v>
      </c>
      <c r="B300" s="38" t="e">
        <f t="shared" si="19"/>
        <v>#REF!</v>
      </c>
      <c r="C300" s="39">
        <f>IFERROR(VLOOKUP(B300,'CoCs, States, DDs'!B:D,3,0),0)</f>
        <v>0</v>
      </c>
      <c r="D300" s="44" t="s">
        <v>412</v>
      </c>
      <c r="E300" s="45">
        <v>302</v>
      </c>
      <c r="F300" s="42"/>
      <c r="G300" s="34"/>
      <c r="H300" s="34"/>
      <c r="I300" s="34"/>
      <c r="J300" s="34"/>
      <c r="K300" s="34"/>
      <c r="L300" s="34"/>
      <c r="M300" s="34"/>
      <c r="N300" s="34"/>
      <c r="O300" s="34"/>
      <c r="P300" s="34"/>
      <c r="Q300" s="34"/>
      <c r="R300" s="34"/>
      <c r="S300" s="34"/>
      <c r="T300" s="34"/>
      <c r="U300" s="34"/>
      <c r="V300" s="34"/>
      <c r="W300" s="34"/>
    </row>
    <row r="301" spans="1:23" x14ac:dyDescent="0.25">
      <c r="A301" s="38">
        <v>1</v>
      </c>
      <c r="B301" s="38" t="e">
        <f t="shared" si="19"/>
        <v>#REF!</v>
      </c>
      <c r="C301" s="39">
        <f>IFERROR(VLOOKUP(B301,'CoCs, States, DDs'!B:D,3,0),0)</f>
        <v>0</v>
      </c>
      <c r="D301" s="44" t="s">
        <v>413</v>
      </c>
      <c r="E301" s="45">
        <v>303</v>
      </c>
      <c r="F301" s="42"/>
      <c r="G301" s="34"/>
      <c r="H301" s="34"/>
      <c r="I301" s="34"/>
      <c r="J301" s="34"/>
      <c r="K301" s="34"/>
      <c r="L301" s="34"/>
      <c r="M301" s="34"/>
      <c r="N301" s="34"/>
      <c r="O301" s="34"/>
      <c r="P301" s="34"/>
      <c r="Q301" s="34"/>
      <c r="R301" s="34"/>
      <c r="S301" s="34"/>
      <c r="T301" s="34"/>
      <c r="U301" s="34"/>
      <c r="V301" s="34"/>
      <c r="W301" s="34"/>
    </row>
    <row r="302" spans="1:23" x14ac:dyDescent="0.25">
      <c r="A302" s="38">
        <v>1</v>
      </c>
      <c r="B302" s="38" t="e">
        <f t="shared" si="19"/>
        <v>#REF!</v>
      </c>
      <c r="C302" s="39">
        <f>IFERROR(VLOOKUP(B302,'CoCs, States, DDs'!B:D,3,0),0)</f>
        <v>0</v>
      </c>
      <c r="D302" s="44" t="s">
        <v>414</v>
      </c>
      <c r="E302" s="45">
        <v>304</v>
      </c>
      <c r="F302" s="42"/>
      <c r="G302" s="34"/>
      <c r="H302" s="34"/>
      <c r="I302" s="34"/>
      <c r="J302" s="34"/>
      <c r="K302" s="34"/>
      <c r="L302" s="34"/>
      <c r="M302" s="34"/>
      <c r="N302" s="34"/>
      <c r="O302" s="34"/>
      <c r="P302" s="34"/>
      <c r="Q302" s="34"/>
      <c r="R302" s="34"/>
      <c r="S302" s="34"/>
      <c r="T302" s="34"/>
      <c r="U302" s="34"/>
      <c r="V302" s="34"/>
      <c r="W302" s="34"/>
    </row>
    <row r="303" spans="1:23" x14ac:dyDescent="0.25">
      <c r="A303" s="38">
        <v>1</v>
      </c>
      <c r="B303" s="38" t="e">
        <f t="shared" si="19"/>
        <v>#REF!</v>
      </c>
      <c r="C303" s="39">
        <f>IFERROR(VLOOKUP(B303,'CoCs, States, DDs'!B:D,3,0),0)</f>
        <v>0</v>
      </c>
      <c r="D303" s="44" t="s">
        <v>415</v>
      </c>
      <c r="E303" s="45">
        <v>305</v>
      </c>
      <c r="F303" s="42"/>
      <c r="G303" s="34"/>
      <c r="H303" s="34"/>
      <c r="I303" s="34"/>
      <c r="J303" s="34"/>
      <c r="K303" s="34"/>
      <c r="L303" s="34"/>
      <c r="M303" s="34"/>
      <c r="N303" s="34"/>
      <c r="O303" s="34"/>
      <c r="P303" s="34"/>
      <c r="Q303" s="34"/>
      <c r="R303" s="34"/>
      <c r="S303" s="34"/>
      <c r="T303" s="34"/>
      <c r="U303" s="34"/>
      <c r="V303" s="34"/>
      <c r="W303" s="34"/>
    </row>
    <row r="304" spans="1:23" x14ac:dyDescent="0.25">
      <c r="A304" s="38">
        <v>1</v>
      </c>
      <c r="B304" s="38" t="e">
        <f t="shared" si="19"/>
        <v>#REF!</v>
      </c>
      <c r="C304" s="39">
        <f>IFERROR(VLOOKUP(B304,'CoCs, States, DDs'!B:D,3,0),0)</f>
        <v>0</v>
      </c>
      <c r="D304" s="44" t="s">
        <v>416</v>
      </c>
      <c r="E304" s="45">
        <v>306</v>
      </c>
      <c r="F304" s="42"/>
      <c r="G304" s="34"/>
      <c r="H304" s="34"/>
      <c r="I304" s="34"/>
      <c r="J304" s="34"/>
      <c r="K304" s="34"/>
      <c r="L304" s="34"/>
      <c r="M304" s="34"/>
      <c r="N304" s="34"/>
      <c r="O304" s="34"/>
      <c r="P304" s="34"/>
      <c r="Q304" s="34"/>
      <c r="R304" s="34"/>
      <c r="S304" s="34"/>
      <c r="T304" s="34"/>
      <c r="U304" s="34"/>
      <c r="V304" s="34"/>
      <c r="W304" s="34"/>
    </row>
    <row r="305" spans="1:23" x14ac:dyDescent="0.25">
      <c r="A305" s="38">
        <v>1</v>
      </c>
      <c r="B305" s="38" t="e">
        <f t="shared" si="19"/>
        <v>#REF!</v>
      </c>
      <c r="C305" s="39">
        <f>IFERROR(VLOOKUP(B305,'CoCs, States, DDs'!B:D,3,0),0)</f>
        <v>0</v>
      </c>
      <c r="D305" s="44" t="s">
        <v>417</v>
      </c>
      <c r="E305" s="45">
        <v>307</v>
      </c>
      <c r="F305" s="42"/>
      <c r="G305" s="34"/>
      <c r="H305" s="34"/>
      <c r="I305" s="34"/>
      <c r="J305" s="34"/>
      <c r="K305" s="34"/>
      <c r="L305" s="34"/>
      <c r="M305" s="34"/>
      <c r="N305" s="34"/>
      <c r="O305" s="34"/>
      <c r="P305" s="34"/>
      <c r="Q305" s="34"/>
      <c r="R305" s="34"/>
      <c r="S305" s="34"/>
      <c r="T305" s="34"/>
      <c r="U305" s="34"/>
      <c r="V305" s="34"/>
      <c r="W305" s="34"/>
    </row>
    <row r="306" spans="1:23" x14ac:dyDescent="0.25">
      <c r="A306" s="38">
        <v>1</v>
      </c>
      <c r="B306" s="38" t="e">
        <f t="shared" si="19"/>
        <v>#REF!</v>
      </c>
      <c r="C306" s="39">
        <f>IFERROR(VLOOKUP(B306,'CoCs, States, DDs'!B:D,3,0),0)</f>
        <v>0</v>
      </c>
      <c r="D306" s="44" t="s">
        <v>418</v>
      </c>
      <c r="E306" s="45">
        <v>308</v>
      </c>
      <c r="F306" s="42"/>
      <c r="G306" s="34"/>
      <c r="H306" s="34"/>
      <c r="I306" s="34"/>
      <c r="J306" s="34"/>
      <c r="K306" s="34"/>
      <c r="L306" s="34"/>
      <c r="M306" s="34"/>
      <c r="N306" s="34"/>
      <c r="O306" s="34"/>
      <c r="P306" s="34"/>
      <c r="Q306" s="34"/>
      <c r="R306" s="34"/>
      <c r="S306" s="34"/>
      <c r="T306" s="34"/>
      <c r="U306" s="34"/>
      <c r="V306" s="34"/>
      <c r="W306" s="34"/>
    </row>
    <row r="307" spans="1:23" x14ac:dyDescent="0.25">
      <c r="A307" s="38">
        <v>1</v>
      </c>
      <c r="B307" s="38" t="e">
        <f t="shared" si="19"/>
        <v>#REF!</v>
      </c>
      <c r="C307" s="39">
        <f>IFERROR(VLOOKUP(B307,'CoCs, States, DDs'!B:D,3,0),0)</f>
        <v>0</v>
      </c>
      <c r="D307" s="44" t="s">
        <v>419</v>
      </c>
      <c r="E307" s="45">
        <v>309</v>
      </c>
      <c r="F307" s="42"/>
      <c r="G307" s="34"/>
      <c r="H307" s="34"/>
      <c r="I307" s="34"/>
      <c r="J307" s="34"/>
      <c r="K307" s="34"/>
      <c r="L307" s="34"/>
      <c r="M307" s="34"/>
      <c r="N307" s="34"/>
      <c r="O307" s="34"/>
      <c r="P307" s="34"/>
      <c r="Q307" s="34"/>
      <c r="R307" s="34"/>
      <c r="S307" s="34"/>
      <c r="T307" s="34"/>
      <c r="U307" s="34"/>
      <c r="V307" s="34"/>
      <c r="W307" s="34"/>
    </row>
    <row r="308" spans="1:23" x14ac:dyDescent="0.25">
      <c r="A308" s="38">
        <v>1</v>
      </c>
      <c r="B308" s="38" t="e">
        <f t="shared" ref="B308:B323" si="20">B307</f>
        <v>#REF!</v>
      </c>
      <c r="C308" s="39">
        <f>IFERROR(VLOOKUP(B308,'CoCs, States, DDs'!B:D,3,0),0)</f>
        <v>0</v>
      </c>
      <c r="D308" s="44" t="s">
        <v>420</v>
      </c>
      <c r="E308" s="45">
        <v>310</v>
      </c>
      <c r="F308" s="42"/>
      <c r="G308" s="34"/>
      <c r="H308" s="34"/>
      <c r="I308" s="34"/>
      <c r="J308" s="34"/>
      <c r="K308" s="34"/>
      <c r="L308" s="34"/>
      <c r="M308" s="34"/>
      <c r="N308" s="34"/>
      <c r="O308" s="34"/>
      <c r="P308" s="34"/>
      <c r="Q308" s="34"/>
      <c r="R308" s="34"/>
      <c r="S308" s="34"/>
      <c r="T308" s="34"/>
      <c r="U308" s="34"/>
      <c r="V308" s="34"/>
      <c r="W308" s="34"/>
    </row>
    <row r="309" spans="1:23" x14ac:dyDescent="0.25">
      <c r="A309" s="38">
        <v>1</v>
      </c>
      <c r="B309" s="38" t="e">
        <f t="shared" si="20"/>
        <v>#REF!</v>
      </c>
      <c r="C309" s="39">
        <f>IFERROR(VLOOKUP(B309,'CoCs, States, DDs'!B:D,3,0),0)</f>
        <v>0</v>
      </c>
      <c r="D309" s="44" t="s">
        <v>421</v>
      </c>
      <c r="E309" s="45">
        <v>311</v>
      </c>
      <c r="F309" s="42"/>
      <c r="G309" s="34"/>
      <c r="H309" s="34"/>
      <c r="I309" s="34"/>
      <c r="J309" s="34"/>
      <c r="K309" s="34"/>
      <c r="L309" s="34"/>
      <c r="M309" s="34"/>
      <c r="N309" s="34"/>
      <c r="O309" s="34"/>
      <c r="P309" s="34"/>
      <c r="Q309" s="34"/>
      <c r="R309" s="34"/>
      <c r="S309" s="34"/>
      <c r="T309" s="34"/>
      <c r="U309" s="34"/>
      <c r="V309" s="34"/>
      <c r="W309" s="34"/>
    </row>
    <row r="310" spans="1:23" x14ac:dyDescent="0.25">
      <c r="A310" s="38">
        <v>1</v>
      </c>
      <c r="B310" s="38" t="e">
        <f t="shared" si="20"/>
        <v>#REF!</v>
      </c>
      <c r="C310" s="39">
        <f>IFERROR(VLOOKUP(B310,'CoCs, States, DDs'!B:D,3,0),0)</f>
        <v>0</v>
      </c>
      <c r="D310" s="44" t="s">
        <v>422</v>
      </c>
      <c r="E310" s="45">
        <v>312</v>
      </c>
      <c r="F310" s="42"/>
      <c r="G310" s="34"/>
      <c r="H310" s="34"/>
      <c r="I310" s="34"/>
      <c r="J310" s="34"/>
      <c r="K310" s="34"/>
      <c r="L310" s="34"/>
      <c r="M310" s="34"/>
      <c r="N310" s="34"/>
      <c r="O310" s="34"/>
      <c r="P310" s="34"/>
      <c r="Q310" s="34"/>
      <c r="R310" s="34"/>
      <c r="S310" s="34"/>
      <c r="T310" s="34"/>
      <c r="U310" s="34"/>
      <c r="V310" s="34"/>
      <c r="W310" s="34"/>
    </row>
    <row r="311" spans="1:23" x14ac:dyDescent="0.25">
      <c r="A311" s="38">
        <v>1</v>
      </c>
      <c r="B311" s="38" t="e">
        <f t="shared" si="20"/>
        <v>#REF!</v>
      </c>
      <c r="C311" s="39">
        <f>IFERROR(VLOOKUP(B311,'CoCs, States, DDs'!B:D,3,0),0)</f>
        <v>0</v>
      </c>
      <c r="D311" s="44" t="s">
        <v>423</v>
      </c>
      <c r="E311" s="45">
        <v>313</v>
      </c>
      <c r="F311" s="42"/>
      <c r="G311" s="34"/>
      <c r="H311" s="34"/>
      <c r="I311" s="34"/>
      <c r="J311" s="34"/>
      <c r="K311" s="34"/>
      <c r="L311" s="34"/>
      <c r="M311" s="34"/>
      <c r="N311" s="34"/>
      <c r="O311" s="34"/>
      <c r="P311" s="34"/>
      <c r="Q311" s="34"/>
      <c r="R311" s="34"/>
      <c r="S311" s="34"/>
      <c r="T311" s="34"/>
      <c r="U311" s="34"/>
      <c r="V311" s="34"/>
      <c r="W311" s="34"/>
    </row>
    <row r="312" spans="1:23" x14ac:dyDescent="0.25">
      <c r="A312" s="38">
        <v>1</v>
      </c>
      <c r="B312" s="38" t="e">
        <f t="shared" si="20"/>
        <v>#REF!</v>
      </c>
      <c r="C312" s="39">
        <f>IFERROR(VLOOKUP(B312,'CoCs, States, DDs'!B:D,3,0),0)</f>
        <v>0</v>
      </c>
      <c r="D312" s="44" t="s">
        <v>424</v>
      </c>
      <c r="E312" s="45">
        <v>314</v>
      </c>
      <c r="F312" s="42"/>
      <c r="G312" s="34"/>
      <c r="H312" s="34"/>
      <c r="I312" s="34"/>
      <c r="J312" s="34"/>
      <c r="K312" s="34"/>
      <c r="L312" s="34"/>
      <c r="M312" s="34"/>
      <c r="N312" s="34"/>
      <c r="O312" s="34"/>
      <c r="P312" s="34"/>
      <c r="Q312" s="34"/>
      <c r="R312" s="34"/>
      <c r="S312" s="34"/>
      <c r="T312" s="34"/>
      <c r="U312" s="34"/>
      <c r="V312" s="34"/>
      <c r="W312" s="34"/>
    </row>
    <row r="313" spans="1:23" x14ac:dyDescent="0.25">
      <c r="A313" s="38">
        <v>1</v>
      </c>
      <c r="B313" s="38" t="e">
        <f t="shared" si="20"/>
        <v>#REF!</v>
      </c>
      <c r="C313" s="39">
        <f>IFERROR(VLOOKUP(B313,'CoCs, States, DDs'!B:D,3,0),0)</f>
        <v>0</v>
      </c>
      <c r="D313" s="44" t="s">
        <v>425</v>
      </c>
      <c r="E313" s="45">
        <v>315</v>
      </c>
      <c r="F313" s="42"/>
      <c r="G313" s="34"/>
      <c r="H313" s="34"/>
      <c r="I313" s="34"/>
      <c r="J313" s="34"/>
      <c r="K313" s="34"/>
      <c r="L313" s="34"/>
      <c r="M313" s="34"/>
      <c r="N313" s="34"/>
      <c r="O313" s="34"/>
      <c r="P313" s="34"/>
      <c r="Q313" s="34"/>
      <c r="R313" s="34"/>
      <c r="S313" s="34"/>
      <c r="T313" s="34"/>
      <c r="U313" s="34"/>
      <c r="V313" s="34"/>
      <c r="W313" s="34"/>
    </row>
    <row r="314" spans="1:23" x14ac:dyDescent="0.25">
      <c r="A314" s="38">
        <v>1</v>
      </c>
      <c r="B314" s="38" t="e">
        <f t="shared" si="20"/>
        <v>#REF!</v>
      </c>
      <c r="C314" s="39">
        <f>IFERROR(VLOOKUP(B314,'CoCs, States, DDs'!B:D,3,0),0)</f>
        <v>0</v>
      </c>
      <c r="D314" s="44" t="s">
        <v>426</v>
      </c>
      <c r="E314" s="45">
        <v>316</v>
      </c>
      <c r="F314" s="42"/>
      <c r="G314" s="34"/>
      <c r="H314" s="34"/>
      <c r="I314" s="34"/>
      <c r="J314" s="34"/>
      <c r="K314" s="34"/>
      <c r="L314" s="34"/>
      <c r="M314" s="34"/>
      <c r="N314" s="34"/>
      <c r="O314" s="34"/>
      <c r="P314" s="34"/>
      <c r="Q314" s="34"/>
      <c r="R314" s="34"/>
      <c r="S314" s="34"/>
      <c r="T314" s="34"/>
      <c r="U314" s="34"/>
      <c r="V314" s="34"/>
      <c r="W314" s="34"/>
    </row>
    <row r="315" spans="1:23" x14ac:dyDescent="0.25">
      <c r="A315" s="38">
        <v>1</v>
      </c>
      <c r="B315" s="38" t="e">
        <f t="shared" si="20"/>
        <v>#REF!</v>
      </c>
      <c r="C315" s="39">
        <f>IFERROR(VLOOKUP(B315,'CoCs, States, DDs'!B:D,3,0),0)</f>
        <v>0</v>
      </c>
      <c r="D315" s="44" t="s">
        <v>427</v>
      </c>
      <c r="E315" s="45">
        <v>317</v>
      </c>
      <c r="F315" s="42"/>
      <c r="G315" s="34"/>
      <c r="H315" s="34"/>
      <c r="I315" s="34"/>
      <c r="J315" s="34"/>
      <c r="K315" s="34"/>
      <c r="L315" s="34"/>
      <c r="M315" s="34"/>
      <c r="N315" s="34"/>
      <c r="O315" s="34"/>
      <c r="P315" s="34"/>
      <c r="Q315" s="34"/>
      <c r="R315" s="34"/>
      <c r="S315" s="34"/>
      <c r="T315" s="34"/>
      <c r="U315" s="34"/>
      <c r="V315" s="34"/>
      <c r="W315" s="34"/>
    </row>
    <row r="316" spans="1:23" x14ac:dyDescent="0.25">
      <c r="A316" s="38">
        <v>1</v>
      </c>
      <c r="B316" s="38" t="e">
        <f t="shared" si="20"/>
        <v>#REF!</v>
      </c>
      <c r="C316" s="39">
        <f>IFERROR(VLOOKUP(B316,'CoCs, States, DDs'!B:D,3,0),0)</f>
        <v>0</v>
      </c>
      <c r="D316" s="44" t="s">
        <v>428</v>
      </c>
      <c r="E316" s="45">
        <v>318</v>
      </c>
      <c r="F316" s="42"/>
      <c r="G316" s="34"/>
      <c r="H316" s="34"/>
      <c r="I316" s="34"/>
      <c r="J316" s="34"/>
      <c r="K316" s="34"/>
      <c r="L316" s="34"/>
      <c r="M316" s="34"/>
      <c r="N316" s="34"/>
      <c r="O316" s="34"/>
      <c r="P316" s="34"/>
      <c r="Q316" s="34"/>
      <c r="R316" s="34"/>
      <c r="S316" s="34"/>
      <c r="T316" s="34"/>
      <c r="U316" s="34"/>
      <c r="V316" s="34"/>
      <c r="W316" s="34"/>
    </row>
    <row r="317" spans="1:23" x14ac:dyDescent="0.25">
      <c r="A317" s="38">
        <v>1</v>
      </c>
      <c r="B317" s="38" t="e">
        <f t="shared" si="20"/>
        <v>#REF!</v>
      </c>
      <c r="C317" s="39">
        <f>IFERROR(VLOOKUP(B317,'CoCs, States, DDs'!B:D,3,0),0)</f>
        <v>0</v>
      </c>
      <c r="D317" s="44" t="s">
        <v>429</v>
      </c>
      <c r="E317" s="45">
        <v>319</v>
      </c>
      <c r="F317" s="42"/>
      <c r="G317" s="34"/>
      <c r="H317" s="34"/>
      <c r="I317" s="34"/>
      <c r="J317" s="34"/>
      <c r="K317" s="34"/>
      <c r="L317" s="34"/>
      <c r="M317" s="34"/>
      <c r="N317" s="34"/>
      <c r="O317" s="34"/>
      <c r="P317" s="34"/>
      <c r="Q317" s="34"/>
      <c r="R317" s="34"/>
      <c r="S317" s="34"/>
      <c r="T317" s="34"/>
      <c r="U317" s="34"/>
      <c r="V317" s="34"/>
      <c r="W317" s="34"/>
    </row>
    <row r="318" spans="1:23" x14ac:dyDescent="0.25">
      <c r="A318" s="38">
        <v>1</v>
      </c>
      <c r="B318" s="38" t="e">
        <f t="shared" si="20"/>
        <v>#REF!</v>
      </c>
      <c r="C318" s="39">
        <f>IFERROR(VLOOKUP(B318,'CoCs, States, DDs'!B:D,3,0),0)</f>
        <v>0</v>
      </c>
      <c r="D318" s="44" t="s">
        <v>430</v>
      </c>
      <c r="E318" s="45">
        <v>320</v>
      </c>
      <c r="F318" s="42"/>
      <c r="G318" s="34"/>
      <c r="H318" s="34"/>
      <c r="I318" s="34"/>
      <c r="J318" s="34"/>
      <c r="K318" s="34"/>
      <c r="L318" s="34"/>
      <c r="M318" s="34"/>
      <c r="N318" s="34"/>
      <c r="O318" s="34"/>
      <c r="P318" s="34"/>
      <c r="Q318" s="34"/>
      <c r="R318" s="34"/>
      <c r="S318" s="34"/>
      <c r="T318" s="34"/>
      <c r="U318" s="34"/>
      <c r="V318" s="34"/>
      <c r="W318" s="34"/>
    </row>
    <row r="319" spans="1:23" x14ac:dyDescent="0.25">
      <c r="A319" s="38">
        <v>1</v>
      </c>
      <c r="B319" s="38" t="e">
        <f t="shared" si="20"/>
        <v>#REF!</v>
      </c>
      <c r="C319" s="39">
        <f>IFERROR(VLOOKUP(B319,'CoCs, States, DDs'!B:D,3,0),0)</f>
        <v>0</v>
      </c>
      <c r="D319" s="44" t="s">
        <v>431</v>
      </c>
      <c r="E319" s="45">
        <v>321</v>
      </c>
      <c r="F319" s="42"/>
      <c r="G319" s="34"/>
      <c r="H319" s="34"/>
      <c r="I319" s="34"/>
      <c r="J319" s="34"/>
      <c r="K319" s="34"/>
      <c r="L319" s="34"/>
      <c r="M319" s="34"/>
      <c r="N319" s="34"/>
      <c r="O319" s="34"/>
      <c r="P319" s="34"/>
      <c r="Q319" s="34"/>
      <c r="R319" s="34"/>
      <c r="S319" s="34"/>
      <c r="T319" s="34"/>
      <c r="U319" s="34"/>
      <c r="V319" s="34"/>
      <c r="W319" s="34"/>
    </row>
    <row r="320" spans="1:23" x14ac:dyDescent="0.25">
      <c r="A320" s="38">
        <v>1</v>
      </c>
      <c r="B320" s="38" t="e">
        <f t="shared" si="20"/>
        <v>#REF!</v>
      </c>
      <c r="C320" s="39">
        <f>IFERROR(VLOOKUP(B320,'CoCs, States, DDs'!B:D,3,0),0)</f>
        <v>0</v>
      </c>
      <c r="D320" s="44" t="s">
        <v>432</v>
      </c>
      <c r="E320" s="45">
        <v>322</v>
      </c>
      <c r="F320" s="42"/>
      <c r="G320" s="34"/>
      <c r="H320" s="34"/>
      <c r="I320" s="34"/>
      <c r="J320" s="34"/>
      <c r="K320" s="34"/>
      <c r="L320" s="34"/>
      <c r="M320" s="34"/>
      <c r="N320" s="34"/>
      <c r="O320" s="34"/>
      <c r="P320" s="34"/>
      <c r="Q320" s="34"/>
      <c r="R320" s="34"/>
      <c r="S320" s="34"/>
      <c r="T320" s="34"/>
      <c r="U320" s="34"/>
      <c r="V320" s="34"/>
      <c r="W320" s="34"/>
    </row>
    <row r="321" spans="1:23" x14ac:dyDescent="0.25">
      <c r="A321" s="38">
        <v>1</v>
      </c>
      <c r="B321" s="38" t="e">
        <f t="shared" si="20"/>
        <v>#REF!</v>
      </c>
      <c r="C321" s="39">
        <f>IFERROR(VLOOKUP(B321,'CoCs, States, DDs'!B:D,3,0),0)</f>
        <v>0</v>
      </c>
      <c r="D321" s="44" t="s">
        <v>433</v>
      </c>
      <c r="E321" s="45">
        <v>323</v>
      </c>
      <c r="F321" s="42"/>
      <c r="G321" s="34"/>
      <c r="H321" s="34"/>
      <c r="I321" s="34"/>
      <c r="J321" s="34"/>
      <c r="K321" s="34"/>
      <c r="L321" s="34"/>
      <c r="M321" s="34"/>
      <c r="N321" s="34"/>
      <c r="O321" s="34"/>
      <c r="P321" s="34"/>
      <c r="Q321" s="34"/>
      <c r="R321" s="34"/>
      <c r="S321" s="34"/>
      <c r="T321" s="34"/>
      <c r="U321" s="34"/>
      <c r="V321" s="34"/>
      <c r="W321" s="34"/>
    </row>
    <row r="322" spans="1:23" x14ac:dyDescent="0.25">
      <c r="A322" s="38">
        <v>1</v>
      </c>
      <c r="B322" s="38" t="e">
        <f t="shared" si="20"/>
        <v>#REF!</v>
      </c>
      <c r="C322" s="39">
        <f>IFERROR(VLOOKUP(B322,'CoCs, States, DDs'!B:D,3,0),0)</f>
        <v>0</v>
      </c>
      <c r="D322" s="44" t="s">
        <v>434</v>
      </c>
      <c r="E322" s="45">
        <v>324</v>
      </c>
      <c r="F322" s="42"/>
      <c r="G322" s="34"/>
      <c r="H322" s="34"/>
      <c r="I322" s="34"/>
      <c r="J322" s="34"/>
      <c r="K322" s="34"/>
      <c r="L322" s="34"/>
      <c r="M322" s="34"/>
      <c r="N322" s="34"/>
      <c r="O322" s="34"/>
      <c r="P322" s="34"/>
      <c r="Q322" s="34"/>
      <c r="R322" s="34"/>
      <c r="S322" s="34"/>
      <c r="T322" s="34"/>
      <c r="U322" s="34"/>
      <c r="V322" s="34"/>
      <c r="W322" s="34"/>
    </row>
    <row r="323" spans="1:23" x14ac:dyDescent="0.25">
      <c r="A323" s="38">
        <v>1</v>
      </c>
      <c r="B323" s="38" t="e">
        <f t="shared" si="20"/>
        <v>#REF!</v>
      </c>
      <c r="C323" s="39">
        <f>IFERROR(VLOOKUP(B323,'CoCs, States, DDs'!B:D,3,0),0)</f>
        <v>0</v>
      </c>
      <c r="D323" s="44" t="s">
        <v>435</v>
      </c>
      <c r="E323" s="45">
        <v>325</v>
      </c>
      <c r="F323" s="42"/>
      <c r="G323" s="34"/>
      <c r="H323" s="34"/>
      <c r="I323" s="34"/>
      <c r="J323" s="34"/>
      <c r="K323" s="34"/>
      <c r="L323" s="34"/>
      <c r="M323" s="34"/>
      <c r="N323" s="34"/>
      <c r="O323" s="34"/>
      <c r="P323" s="34"/>
      <c r="Q323" s="34"/>
      <c r="R323" s="34"/>
      <c r="S323" s="34"/>
      <c r="T323" s="34"/>
      <c r="U323" s="34"/>
      <c r="V323" s="34"/>
      <c r="W323" s="34"/>
    </row>
    <row r="324" spans="1:23" x14ac:dyDescent="0.25">
      <c r="A324" s="38">
        <v>1</v>
      </c>
      <c r="B324" s="38" t="e">
        <f t="shared" ref="B324:B339" si="21">B323</f>
        <v>#REF!</v>
      </c>
      <c r="C324" s="39">
        <f>IFERROR(VLOOKUP(B324,'CoCs, States, DDs'!B:D,3,0),0)</f>
        <v>0</v>
      </c>
      <c r="D324" s="44" t="s">
        <v>436</v>
      </c>
      <c r="E324" s="45">
        <v>326</v>
      </c>
      <c r="F324" s="42"/>
      <c r="G324" s="34"/>
      <c r="H324" s="34"/>
      <c r="I324" s="34"/>
      <c r="J324" s="34"/>
      <c r="K324" s="34"/>
      <c r="L324" s="34"/>
      <c r="M324" s="34"/>
      <c r="N324" s="34"/>
      <c r="O324" s="34"/>
      <c r="P324" s="34"/>
      <c r="Q324" s="34"/>
      <c r="R324" s="34"/>
      <c r="S324" s="34"/>
      <c r="T324" s="34"/>
      <c r="U324" s="34"/>
      <c r="V324" s="34"/>
      <c r="W324" s="34"/>
    </row>
    <row r="325" spans="1:23" x14ac:dyDescent="0.25">
      <c r="A325" s="38">
        <v>1</v>
      </c>
      <c r="B325" s="38" t="e">
        <f t="shared" si="21"/>
        <v>#REF!</v>
      </c>
      <c r="C325" s="39">
        <f>IFERROR(VLOOKUP(B325,'CoCs, States, DDs'!B:D,3,0),0)</f>
        <v>0</v>
      </c>
      <c r="D325" s="44" t="s">
        <v>437</v>
      </c>
      <c r="E325" s="45">
        <v>327</v>
      </c>
      <c r="F325" s="42"/>
      <c r="G325" s="34"/>
      <c r="H325" s="34"/>
      <c r="I325" s="34"/>
      <c r="J325" s="34"/>
      <c r="K325" s="34"/>
      <c r="L325" s="34"/>
      <c r="M325" s="34"/>
      <c r="N325" s="34"/>
      <c r="O325" s="34"/>
      <c r="P325" s="34"/>
      <c r="Q325" s="34"/>
      <c r="R325" s="34"/>
      <c r="S325" s="34"/>
      <c r="T325" s="34"/>
      <c r="U325" s="34"/>
      <c r="V325" s="34"/>
      <c r="W325" s="34"/>
    </row>
    <row r="326" spans="1:23" x14ac:dyDescent="0.25">
      <c r="A326" s="38">
        <v>1</v>
      </c>
      <c r="B326" s="38" t="e">
        <f t="shared" si="21"/>
        <v>#REF!</v>
      </c>
      <c r="C326" s="39">
        <f>IFERROR(VLOOKUP(B326,'CoCs, States, DDs'!B:D,3,0),0)</f>
        <v>0</v>
      </c>
      <c r="D326" s="44" t="s">
        <v>438</v>
      </c>
      <c r="E326" s="45">
        <v>328</v>
      </c>
      <c r="F326" s="42"/>
      <c r="G326" s="34"/>
      <c r="H326" s="34"/>
      <c r="I326" s="34"/>
      <c r="J326" s="34"/>
      <c r="K326" s="34"/>
      <c r="L326" s="34"/>
      <c r="M326" s="34"/>
      <c r="N326" s="34"/>
      <c r="O326" s="34"/>
      <c r="P326" s="34"/>
      <c r="Q326" s="34"/>
      <c r="R326" s="34"/>
      <c r="S326" s="34"/>
      <c r="T326" s="34"/>
      <c r="U326" s="34"/>
      <c r="V326" s="34"/>
      <c r="W326" s="34"/>
    </row>
    <row r="327" spans="1:23" x14ac:dyDescent="0.25">
      <c r="A327" s="38">
        <v>1</v>
      </c>
      <c r="B327" s="38" t="e">
        <f t="shared" si="21"/>
        <v>#REF!</v>
      </c>
      <c r="C327" s="39">
        <f>IFERROR(VLOOKUP(B327,'CoCs, States, DDs'!B:D,3,0),0)</f>
        <v>0</v>
      </c>
      <c r="D327" s="44" t="s">
        <v>439</v>
      </c>
      <c r="E327" s="45">
        <v>329</v>
      </c>
      <c r="F327" s="42"/>
      <c r="G327" s="34"/>
      <c r="H327" s="34"/>
      <c r="I327" s="34"/>
      <c r="J327" s="34"/>
      <c r="K327" s="34"/>
      <c r="L327" s="34"/>
      <c r="M327" s="34"/>
      <c r="N327" s="34"/>
      <c r="O327" s="34"/>
      <c r="P327" s="34"/>
      <c r="Q327" s="34"/>
      <c r="R327" s="34"/>
      <c r="S327" s="34"/>
      <c r="T327" s="34"/>
      <c r="U327" s="34"/>
      <c r="V327" s="34"/>
      <c r="W327" s="34"/>
    </row>
    <row r="328" spans="1:23" x14ac:dyDescent="0.25">
      <c r="A328" s="38">
        <v>1</v>
      </c>
      <c r="B328" s="38" t="e">
        <f t="shared" si="21"/>
        <v>#REF!</v>
      </c>
      <c r="C328" s="39">
        <f>IFERROR(VLOOKUP(B328,'CoCs, States, DDs'!B:D,3,0),0)</f>
        <v>0</v>
      </c>
      <c r="D328" s="44" t="s">
        <v>440</v>
      </c>
      <c r="E328" s="45">
        <v>330</v>
      </c>
      <c r="F328" s="42"/>
      <c r="G328" s="34"/>
      <c r="H328" s="34"/>
      <c r="I328" s="34"/>
      <c r="J328" s="34"/>
      <c r="K328" s="34"/>
      <c r="L328" s="34"/>
      <c r="M328" s="34"/>
      <c r="N328" s="34"/>
      <c r="O328" s="34"/>
      <c r="P328" s="34"/>
      <c r="Q328" s="34"/>
      <c r="R328" s="34"/>
      <c r="S328" s="34"/>
      <c r="T328" s="34"/>
      <c r="U328" s="34"/>
      <c r="V328" s="34"/>
      <c r="W328" s="34"/>
    </row>
    <row r="329" spans="1:23" x14ac:dyDescent="0.25">
      <c r="A329" s="38">
        <v>1</v>
      </c>
      <c r="B329" s="38" t="e">
        <f t="shared" si="21"/>
        <v>#REF!</v>
      </c>
      <c r="C329" s="39">
        <f>IFERROR(VLOOKUP(B329,'CoCs, States, DDs'!B:D,3,0),0)</f>
        <v>0</v>
      </c>
      <c r="D329" s="44" t="s">
        <v>441</v>
      </c>
      <c r="E329" s="45">
        <v>331</v>
      </c>
      <c r="F329" s="42"/>
      <c r="G329" s="34"/>
      <c r="H329" s="34"/>
      <c r="I329" s="34"/>
      <c r="J329" s="34"/>
      <c r="K329" s="34"/>
      <c r="L329" s="34"/>
      <c r="M329" s="34"/>
      <c r="N329" s="34"/>
      <c r="O329" s="34"/>
      <c r="P329" s="34"/>
      <c r="Q329" s="34"/>
      <c r="R329" s="34"/>
      <c r="S329" s="34"/>
      <c r="T329" s="34"/>
      <c r="U329" s="34"/>
      <c r="V329" s="34"/>
      <c r="W329" s="34"/>
    </row>
    <row r="330" spans="1:23" x14ac:dyDescent="0.25">
      <c r="A330" s="38">
        <v>1</v>
      </c>
      <c r="B330" s="38" t="e">
        <f t="shared" si="21"/>
        <v>#REF!</v>
      </c>
      <c r="C330" s="39">
        <f>IFERROR(VLOOKUP(B330,'CoCs, States, DDs'!B:D,3,0),0)</f>
        <v>0</v>
      </c>
      <c r="D330" s="44" t="s">
        <v>442</v>
      </c>
      <c r="E330" s="45">
        <v>332</v>
      </c>
      <c r="F330" s="42"/>
      <c r="G330" s="34"/>
      <c r="H330" s="34"/>
      <c r="I330" s="34"/>
      <c r="J330" s="34"/>
      <c r="K330" s="34"/>
      <c r="L330" s="34"/>
      <c r="M330" s="34"/>
      <c r="N330" s="34"/>
      <c r="O330" s="34"/>
      <c r="P330" s="34"/>
      <c r="Q330" s="34"/>
      <c r="R330" s="34"/>
      <c r="S330" s="34"/>
      <c r="T330" s="34"/>
      <c r="U330" s="34"/>
      <c r="V330" s="34"/>
      <c r="W330" s="34"/>
    </row>
    <row r="331" spans="1:23" x14ac:dyDescent="0.25">
      <c r="A331" s="38">
        <v>1</v>
      </c>
      <c r="B331" s="38" t="e">
        <f t="shared" si="21"/>
        <v>#REF!</v>
      </c>
      <c r="C331" s="39">
        <f>IFERROR(VLOOKUP(B331,'CoCs, States, DDs'!B:D,3,0),0)</f>
        <v>0</v>
      </c>
      <c r="D331" s="44" t="s">
        <v>443</v>
      </c>
      <c r="E331" s="45">
        <v>333</v>
      </c>
      <c r="F331" s="42"/>
      <c r="G331" s="34"/>
      <c r="H331" s="34"/>
      <c r="I331" s="34"/>
      <c r="J331" s="34"/>
      <c r="K331" s="34"/>
      <c r="L331" s="34"/>
      <c r="M331" s="34"/>
      <c r="N331" s="34"/>
      <c r="O331" s="34"/>
      <c r="P331" s="34"/>
      <c r="Q331" s="34"/>
      <c r="R331" s="34"/>
      <c r="S331" s="34"/>
      <c r="T331" s="34"/>
      <c r="U331" s="34"/>
      <c r="V331" s="34"/>
      <c r="W331" s="34"/>
    </row>
    <row r="332" spans="1:23" x14ac:dyDescent="0.25">
      <c r="A332" s="38">
        <v>1</v>
      </c>
      <c r="B332" s="38" t="e">
        <f t="shared" si="21"/>
        <v>#REF!</v>
      </c>
      <c r="C332" s="39">
        <f>IFERROR(VLOOKUP(B332,'CoCs, States, DDs'!B:D,3,0),0)</f>
        <v>0</v>
      </c>
      <c r="D332" s="44" t="s">
        <v>444</v>
      </c>
      <c r="E332" s="45">
        <v>334</v>
      </c>
      <c r="F332" s="42"/>
      <c r="G332" s="34"/>
      <c r="H332" s="34"/>
      <c r="I332" s="34"/>
      <c r="J332" s="34"/>
      <c r="K332" s="34"/>
      <c r="L332" s="34"/>
      <c r="M332" s="34"/>
      <c r="N332" s="34"/>
      <c r="O332" s="34"/>
      <c r="P332" s="34"/>
      <c r="Q332" s="34"/>
      <c r="R332" s="34"/>
      <c r="S332" s="34"/>
      <c r="T332" s="34"/>
      <c r="U332" s="34"/>
      <c r="V332" s="34"/>
      <c r="W332" s="34"/>
    </row>
    <row r="333" spans="1:23" x14ac:dyDescent="0.25">
      <c r="A333" s="38">
        <v>1</v>
      </c>
      <c r="B333" s="38" t="e">
        <f t="shared" si="21"/>
        <v>#REF!</v>
      </c>
      <c r="C333" s="39">
        <f>IFERROR(VLOOKUP(B333,'CoCs, States, DDs'!B:D,3,0),0)</f>
        <v>0</v>
      </c>
      <c r="D333" s="44" t="s">
        <v>445</v>
      </c>
      <c r="E333" s="45">
        <v>335</v>
      </c>
      <c r="F333" s="42"/>
      <c r="G333" s="34"/>
      <c r="H333" s="34"/>
      <c r="I333" s="34"/>
      <c r="J333" s="34"/>
      <c r="K333" s="34"/>
      <c r="L333" s="34"/>
      <c r="M333" s="34"/>
      <c r="N333" s="34"/>
      <c r="O333" s="34"/>
      <c r="P333" s="34"/>
      <c r="Q333" s="34"/>
      <c r="R333" s="34"/>
      <c r="S333" s="34"/>
      <c r="T333" s="34"/>
      <c r="U333" s="34"/>
      <c r="V333" s="34"/>
      <c r="W333" s="34"/>
    </row>
    <row r="334" spans="1:23" x14ac:dyDescent="0.25">
      <c r="A334" s="38">
        <v>1</v>
      </c>
      <c r="B334" s="38" t="e">
        <f t="shared" si="21"/>
        <v>#REF!</v>
      </c>
      <c r="C334" s="39">
        <f>IFERROR(VLOOKUP(B334,'CoCs, States, DDs'!B:D,3,0),0)</f>
        <v>0</v>
      </c>
      <c r="D334" s="44" t="s">
        <v>446</v>
      </c>
      <c r="E334" s="45">
        <v>336</v>
      </c>
      <c r="F334" s="42"/>
      <c r="G334" s="34"/>
      <c r="H334" s="34"/>
      <c r="I334" s="34"/>
      <c r="J334" s="34"/>
      <c r="K334" s="34"/>
      <c r="L334" s="34"/>
      <c r="M334" s="34"/>
      <c r="N334" s="34"/>
      <c r="O334" s="34"/>
      <c r="P334" s="34"/>
      <c r="Q334" s="34"/>
      <c r="R334" s="34"/>
      <c r="S334" s="34"/>
      <c r="T334" s="34"/>
      <c r="U334" s="34"/>
      <c r="V334" s="34"/>
      <c r="W334" s="34"/>
    </row>
    <row r="335" spans="1:23" x14ac:dyDescent="0.25">
      <c r="A335" s="38">
        <v>1</v>
      </c>
      <c r="B335" s="38" t="e">
        <f t="shared" si="21"/>
        <v>#REF!</v>
      </c>
      <c r="C335" s="39">
        <f>IFERROR(VLOOKUP(B335,'CoCs, States, DDs'!B:D,3,0),0)</f>
        <v>0</v>
      </c>
      <c r="D335" s="44" t="s">
        <v>447</v>
      </c>
      <c r="E335" s="45">
        <v>337</v>
      </c>
      <c r="F335" s="42"/>
      <c r="G335" s="34"/>
      <c r="H335" s="34"/>
      <c r="I335" s="34"/>
      <c r="J335" s="34"/>
      <c r="K335" s="34"/>
      <c r="L335" s="34"/>
      <c r="M335" s="34"/>
      <c r="N335" s="34"/>
      <c r="O335" s="34"/>
      <c r="P335" s="34"/>
      <c r="Q335" s="34"/>
      <c r="R335" s="34"/>
      <c r="S335" s="34"/>
      <c r="T335" s="34"/>
      <c r="U335" s="34"/>
      <c r="V335" s="34"/>
      <c r="W335" s="34"/>
    </row>
    <row r="336" spans="1:23" x14ac:dyDescent="0.25">
      <c r="A336" s="38">
        <v>1</v>
      </c>
      <c r="B336" s="38" t="e">
        <f t="shared" si="21"/>
        <v>#REF!</v>
      </c>
      <c r="C336" s="39">
        <f>IFERROR(VLOOKUP(B336,'CoCs, States, DDs'!B:D,3,0),0)</f>
        <v>0</v>
      </c>
      <c r="D336" s="44" t="s">
        <v>448</v>
      </c>
      <c r="E336" s="45">
        <v>338</v>
      </c>
      <c r="F336" s="42"/>
      <c r="G336" s="34"/>
      <c r="H336" s="34"/>
      <c r="I336" s="34"/>
      <c r="J336" s="34"/>
      <c r="K336" s="34"/>
      <c r="L336" s="34"/>
      <c r="M336" s="34"/>
      <c r="N336" s="34"/>
      <c r="O336" s="34"/>
      <c r="P336" s="34"/>
      <c r="Q336" s="34"/>
      <c r="R336" s="34"/>
      <c r="S336" s="34"/>
      <c r="T336" s="34"/>
      <c r="U336" s="34"/>
      <c r="V336" s="34"/>
      <c r="W336" s="34"/>
    </row>
    <row r="337" spans="1:23" x14ac:dyDescent="0.25">
      <c r="A337" s="38">
        <v>1</v>
      </c>
      <c r="B337" s="38" t="e">
        <f t="shared" si="21"/>
        <v>#REF!</v>
      </c>
      <c r="C337" s="39">
        <f>IFERROR(VLOOKUP(B337,'CoCs, States, DDs'!B:D,3,0),0)</f>
        <v>0</v>
      </c>
      <c r="D337" s="44" t="s">
        <v>449</v>
      </c>
      <c r="E337" s="45">
        <v>339</v>
      </c>
      <c r="F337" s="42"/>
      <c r="G337" s="34"/>
      <c r="H337" s="34"/>
      <c r="I337" s="34"/>
      <c r="J337" s="34"/>
      <c r="K337" s="34"/>
      <c r="L337" s="34"/>
      <c r="M337" s="34"/>
      <c r="N337" s="34"/>
      <c r="O337" s="34"/>
      <c r="P337" s="34"/>
      <c r="Q337" s="34"/>
      <c r="R337" s="34"/>
      <c r="S337" s="34"/>
      <c r="T337" s="34"/>
      <c r="U337" s="34"/>
      <c r="V337" s="34"/>
      <c r="W337" s="34"/>
    </row>
    <row r="338" spans="1:23" x14ac:dyDescent="0.25">
      <c r="A338" s="38">
        <v>1</v>
      </c>
      <c r="B338" s="38" t="e">
        <f t="shared" si="21"/>
        <v>#REF!</v>
      </c>
      <c r="C338" s="39">
        <f>IFERROR(VLOOKUP(B338,'CoCs, States, DDs'!B:D,3,0),0)</f>
        <v>0</v>
      </c>
      <c r="D338" s="44" t="s">
        <v>450</v>
      </c>
      <c r="E338" s="45">
        <v>340</v>
      </c>
      <c r="F338" s="42"/>
      <c r="G338" s="34"/>
      <c r="H338" s="34"/>
      <c r="I338" s="34"/>
      <c r="J338" s="34"/>
      <c r="K338" s="34"/>
      <c r="L338" s="34"/>
      <c r="M338" s="34"/>
      <c r="N338" s="34"/>
      <c r="O338" s="34"/>
      <c r="P338" s="34"/>
      <c r="Q338" s="34"/>
      <c r="R338" s="34"/>
      <c r="S338" s="34"/>
      <c r="T338" s="34"/>
      <c r="U338" s="34"/>
      <c r="V338" s="34"/>
      <c r="W338" s="34"/>
    </row>
    <row r="339" spans="1:23" x14ac:dyDescent="0.25">
      <c r="A339" s="38">
        <v>1</v>
      </c>
      <c r="B339" s="38" t="e">
        <f t="shared" si="21"/>
        <v>#REF!</v>
      </c>
      <c r="C339" s="39">
        <f>IFERROR(VLOOKUP(B339,'CoCs, States, DDs'!B:D,3,0),0)</f>
        <v>0</v>
      </c>
      <c r="D339" s="44" t="s">
        <v>451</v>
      </c>
      <c r="E339" s="45">
        <v>341</v>
      </c>
      <c r="F339" s="42"/>
      <c r="G339" s="34"/>
      <c r="H339" s="34"/>
      <c r="I339" s="34"/>
      <c r="J339" s="34"/>
      <c r="K339" s="34"/>
      <c r="L339" s="34"/>
      <c r="M339" s="34"/>
      <c r="N339" s="34"/>
      <c r="O339" s="34"/>
      <c r="P339" s="34"/>
      <c r="Q339" s="34"/>
      <c r="R339" s="34"/>
      <c r="S339" s="34"/>
      <c r="T339" s="34"/>
      <c r="U339" s="34"/>
      <c r="V339" s="34"/>
      <c r="W339" s="34"/>
    </row>
    <row r="340" spans="1:23" x14ac:dyDescent="0.25">
      <c r="A340" s="38">
        <v>1</v>
      </c>
      <c r="B340" s="38" t="e">
        <f t="shared" ref="B340:B355" si="22">B339</f>
        <v>#REF!</v>
      </c>
      <c r="C340" s="39">
        <f>IFERROR(VLOOKUP(B340,'CoCs, States, DDs'!B:D,3,0),0)</f>
        <v>0</v>
      </c>
      <c r="D340" s="44" t="s">
        <v>452</v>
      </c>
      <c r="E340" s="45">
        <v>342</v>
      </c>
      <c r="F340" s="42"/>
      <c r="G340" s="34"/>
      <c r="H340" s="34"/>
      <c r="I340" s="34"/>
      <c r="J340" s="34"/>
      <c r="K340" s="34"/>
      <c r="L340" s="34"/>
      <c r="M340" s="34"/>
      <c r="N340" s="34"/>
      <c r="O340" s="34"/>
      <c r="P340" s="34"/>
      <c r="Q340" s="34"/>
      <c r="R340" s="34"/>
      <c r="S340" s="34"/>
      <c r="T340" s="34"/>
      <c r="U340" s="34"/>
      <c r="V340" s="34"/>
      <c r="W340" s="34"/>
    </row>
    <row r="341" spans="1:23" x14ac:dyDescent="0.25">
      <c r="A341" s="38">
        <v>1</v>
      </c>
      <c r="B341" s="38" t="e">
        <f t="shared" si="22"/>
        <v>#REF!</v>
      </c>
      <c r="C341" s="39">
        <f>IFERROR(VLOOKUP(B341,'CoCs, States, DDs'!B:D,3,0),0)</f>
        <v>0</v>
      </c>
      <c r="D341" s="44" t="s">
        <v>453</v>
      </c>
      <c r="E341" s="45">
        <v>343</v>
      </c>
      <c r="F341" s="42"/>
      <c r="G341" s="34"/>
      <c r="H341" s="34"/>
      <c r="I341" s="34"/>
      <c r="J341" s="34"/>
      <c r="K341" s="34"/>
      <c r="L341" s="34"/>
      <c r="M341" s="34"/>
      <c r="N341" s="34"/>
      <c r="O341" s="34"/>
      <c r="P341" s="34"/>
      <c r="Q341" s="34"/>
      <c r="R341" s="34"/>
      <c r="S341" s="34"/>
      <c r="T341" s="34"/>
      <c r="U341" s="34"/>
      <c r="V341" s="34"/>
      <c r="W341" s="34"/>
    </row>
    <row r="342" spans="1:23" x14ac:dyDescent="0.25">
      <c r="A342" s="38">
        <v>1</v>
      </c>
      <c r="B342" s="38" t="e">
        <f t="shared" si="22"/>
        <v>#REF!</v>
      </c>
      <c r="C342" s="39">
        <f>IFERROR(VLOOKUP(B342,'CoCs, States, DDs'!B:D,3,0),0)</f>
        <v>0</v>
      </c>
      <c r="D342" s="44" t="s">
        <v>454</v>
      </c>
      <c r="E342" s="45">
        <v>344</v>
      </c>
      <c r="F342" s="42"/>
      <c r="G342" s="34"/>
      <c r="H342" s="34"/>
      <c r="I342" s="34"/>
      <c r="J342" s="34"/>
      <c r="K342" s="34"/>
      <c r="L342" s="34"/>
      <c r="M342" s="34"/>
      <c r="N342" s="34"/>
      <c r="O342" s="34"/>
      <c r="P342" s="34"/>
      <c r="Q342" s="34"/>
      <c r="R342" s="34"/>
      <c r="S342" s="34"/>
      <c r="T342" s="34"/>
      <c r="U342" s="34"/>
      <c r="V342" s="34"/>
      <c r="W342" s="34"/>
    </row>
    <row r="343" spans="1:23" x14ac:dyDescent="0.25">
      <c r="A343" s="38">
        <v>1</v>
      </c>
      <c r="B343" s="38" t="e">
        <f t="shared" si="22"/>
        <v>#REF!</v>
      </c>
      <c r="C343" s="39">
        <f>IFERROR(VLOOKUP(B343,'CoCs, States, DDs'!B:D,3,0),0)</f>
        <v>0</v>
      </c>
      <c r="D343" s="44" t="s">
        <v>455</v>
      </c>
      <c r="E343" s="45">
        <v>345</v>
      </c>
      <c r="F343" s="42"/>
      <c r="G343" s="34"/>
      <c r="H343" s="34"/>
      <c r="I343" s="34"/>
      <c r="J343" s="34"/>
      <c r="K343" s="34"/>
      <c r="L343" s="34"/>
      <c r="M343" s="34"/>
      <c r="N343" s="34"/>
      <c r="O343" s="34"/>
      <c r="P343" s="34"/>
      <c r="Q343" s="34"/>
      <c r="R343" s="34"/>
      <c r="S343" s="34"/>
      <c r="T343" s="34"/>
      <c r="U343" s="34"/>
      <c r="V343" s="34"/>
      <c r="W343" s="34"/>
    </row>
    <row r="344" spans="1:23" x14ac:dyDescent="0.25">
      <c r="A344" s="38">
        <v>1</v>
      </c>
      <c r="B344" s="38" t="e">
        <f t="shared" si="22"/>
        <v>#REF!</v>
      </c>
      <c r="C344" s="39">
        <f>IFERROR(VLOOKUP(B344,'CoCs, States, DDs'!B:D,3,0),0)</f>
        <v>0</v>
      </c>
      <c r="D344" s="44" t="s">
        <v>456</v>
      </c>
      <c r="E344" s="45">
        <v>346</v>
      </c>
      <c r="F344" s="42"/>
      <c r="G344" s="34"/>
      <c r="H344" s="34"/>
      <c r="I344" s="34"/>
      <c r="J344" s="34"/>
      <c r="K344" s="34"/>
      <c r="L344" s="34"/>
      <c r="M344" s="34"/>
      <c r="N344" s="34"/>
      <c r="O344" s="34"/>
      <c r="P344" s="34"/>
      <c r="Q344" s="34"/>
      <c r="R344" s="34"/>
      <c r="S344" s="34"/>
      <c r="T344" s="34"/>
      <c r="U344" s="34"/>
      <c r="V344" s="34"/>
      <c r="W344" s="34"/>
    </row>
    <row r="345" spans="1:23" x14ac:dyDescent="0.25">
      <c r="A345" s="38">
        <v>1</v>
      </c>
      <c r="B345" s="38" t="e">
        <f t="shared" si="22"/>
        <v>#REF!</v>
      </c>
      <c r="C345" s="39">
        <f>IFERROR(VLOOKUP(B345,'CoCs, States, DDs'!B:D,3,0),0)</f>
        <v>0</v>
      </c>
      <c r="D345" s="44" t="s">
        <v>457</v>
      </c>
      <c r="E345" s="45">
        <v>347</v>
      </c>
      <c r="F345" s="42"/>
      <c r="G345" s="34"/>
      <c r="H345" s="34"/>
      <c r="I345" s="34"/>
      <c r="J345" s="34"/>
      <c r="K345" s="34"/>
      <c r="L345" s="34"/>
      <c r="M345" s="34"/>
      <c r="N345" s="34"/>
      <c r="O345" s="34"/>
      <c r="P345" s="34"/>
      <c r="Q345" s="34"/>
      <c r="R345" s="34"/>
      <c r="S345" s="34"/>
      <c r="T345" s="34"/>
      <c r="U345" s="34"/>
      <c r="V345" s="34"/>
      <c r="W345" s="34"/>
    </row>
    <row r="346" spans="1:23" x14ac:dyDescent="0.25">
      <c r="A346" s="38">
        <v>1</v>
      </c>
      <c r="B346" s="38" t="e">
        <f t="shared" si="22"/>
        <v>#REF!</v>
      </c>
      <c r="C346" s="39">
        <f>IFERROR(VLOOKUP(B346,'CoCs, States, DDs'!B:D,3,0),0)</f>
        <v>0</v>
      </c>
      <c r="D346" s="44" t="s">
        <v>458</v>
      </c>
      <c r="E346" s="45">
        <v>348</v>
      </c>
      <c r="F346" s="42"/>
      <c r="G346" s="34"/>
      <c r="H346" s="34"/>
      <c r="I346" s="34"/>
      <c r="J346" s="34"/>
      <c r="K346" s="34"/>
      <c r="L346" s="34"/>
      <c r="M346" s="34"/>
      <c r="N346" s="34"/>
      <c r="O346" s="34"/>
      <c r="P346" s="34"/>
      <c r="Q346" s="34"/>
      <c r="R346" s="34"/>
      <c r="S346" s="34"/>
      <c r="T346" s="34"/>
      <c r="U346" s="34"/>
      <c r="V346" s="34"/>
      <c r="W346" s="34"/>
    </row>
    <row r="347" spans="1:23" x14ac:dyDescent="0.25">
      <c r="A347" s="38">
        <v>1</v>
      </c>
      <c r="B347" s="38" t="e">
        <f t="shared" si="22"/>
        <v>#REF!</v>
      </c>
      <c r="C347" s="39">
        <f>IFERROR(VLOOKUP(B347,'CoCs, States, DDs'!B:D,3,0),0)</f>
        <v>0</v>
      </c>
      <c r="D347" s="44" t="s">
        <v>459</v>
      </c>
      <c r="E347" s="45">
        <v>349</v>
      </c>
      <c r="F347" s="42"/>
      <c r="G347" s="34"/>
      <c r="H347" s="34"/>
      <c r="I347" s="34"/>
      <c r="J347" s="34"/>
      <c r="K347" s="34"/>
      <c r="L347" s="34"/>
      <c r="M347" s="34"/>
      <c r="N347" s="34"/>
      <c r="O347" s="34"/>
      <c r="P347" s="34"/>
      <c r="Q347" s="34"/>
      <c r="R347" s="34"/>
      <c r="S347" s="34"/>
      <c r="T347" s="34"/>
      <c r="U347" s="34"/>
      <c r="V347" s="34"/>
      <c r="W347" s="34"/>
    </row>
    <row r="348" spans="1:23" x14ac:dyDescent="0.25">
      <c r="A348" s="38">
        <v>1</v>
      </c>
      <c r="B348" s="38" t="e">
        <f t="shared" si="22"/>
        <v>#REF!</v>
      </c>
      <c r="C348" s="39">
        <f>IFERROR(VLOOKUP(B348,'CoCs, States, DDs'!B:D,3,0),0)</f>
        <v>0</v>
      </c>
      <c r="D348" s="44" t="s">
        <v>460</v>
      </c>
      <c r="E348" s="45">
        <v>350</v>
      </c>
      <c r="F348" s="42"/>
      <c r="G348" s="34"/>
      <c r="H348" s="34"/>
      <c r="I348" s="34"/>
      <c r="J348" s="34"/>
      <c r="K348" s="34"/>
      <c r="L348" s="34"/>
      <c r="M348" s="34"/>
      <c r="N348" s="34"/>
      <c r="O348" s="34"/>
      <c r="P348" s="34"/>
      <c r="Q348" s="34"/>
      <c r="R348" s="34"/>
      <c r="S348" s="34"/>
      <c r="T348" s="34"/>
      <c r="U348" s="34"/>
      <c r="V348" s="34"/>
      <c r="W348" s="34"/>
    </row>
    <row r="349" spans="1:23" x14ac:dyDescent="0.25">
      <c r="A349" s="38">
        <v>1</v>
      </c>
      <c r="B349" s="38" t="e">
        <f t="shared" si="22"/>
        <v>#REF!</v>
      </c>
      <c r="C349" s="39">
        <f>IFERROR(VLOOKUP(B349,'CoCs, States, DDs'!B:D,3,0),0)</f>
        <v>0</v>
      </c>
      <c r="D349" s="44" t="s">
        <v>461</v>
      </c>
      <c r="E349" s="45">
        <v>351</v>
      </c>
      <c r="F349" s="42"/>
      <c r="G349" s="34"/>
      <c r="H349" s="34"/>
      <c r="I349" s="34"/>
      <c r="J349" s="34"/>
      <c r="K349" s="34"/>
      <c r="L349" s="34"/>
      <c r="M349" s="34"/>
      <c r="N349" s="34"/>
      <c r="O349" s="34"/>
      <c r="P349" s="34"/>
      <c r="Q349" s="34"/>
      <c r="R349" s="34"/>
      <c r="S349" s="34"/>
      <c r="T349" s="34"/>
      <c r="U349" s="34"/>
      <c r="V349" s="34"/>
      <c r="W349" s="34"/>
    </row>
    <row r="350" spans="1:23" x14ac:dyDescent="0.25">
      <c r="A350" s="38">
        <v>1</v>
      </c>
      <c r="B350" s="38" t="e">
        <f t="shared" si="22"/>
        <v>#REF!</v>
      </c>
      <c r="C350" s="39">
        <f>IFERROR(VLOOKUP(B350,'CoCs, States, DDs'!B:D,3,0),0)</f>
        <v>0</v>
      </c>
      <c r="D350" s="44" t="s">
        <v>462</v>
      </c>
      <c r="E350" s="45">
        <v>352</v>
      </c>
      <c r="F350" s="42"/>
      <c r="G350" s="34"/>
      <c r="H350" s="34"/>
      <c r="I350" s="34"/>
      <c r="J350" s="34"/>
      <c r="K350" s="34"/>
      <c r="L350" s="34"/>
      <c r="M350" s="34"/>
      <c r="N350" s="34"/>
      <c r="O350" s="34"/>
      <c r="P350" s="34"/>
      <c r="Q350" s="34"/>
      <c r="R350" s="34"/>
      <c r="S350" s="34"/>
      <c r="T350" s="34"/>
      <c r="U350" s="34"/>
      <c r="V350" s="34"/>
      <c r="W350" s="34"/>
    </row>
    <row r="351" spans="1:23" x14ac:dyDescent="0.25">
      <c r="A351" s="38">
        <v>1</v>
      </c>
      <c r="B351" s="38" t="e">
        <f t="shared" si="22"/>
        <v>#REF!</v>
      </c>
      <c r="C351" s="39">
        <f>IFERROR(VLOOKUP(B351,'CoCs, States, DDs'!B:D,3,0),0)</f>
        <v>0</v>
      </c>
      <c r="D351" s="44" t="s">
        <v>463</v>
      </c>
      <c r="E351" s="45">
        <v>353</v>
      </c>
      <c r="F351" s="42"/>
      <c r="G351" s="34"/>
      <c r="H351" s="34"/>
      <c r="I351" s="34"/>
      <c r="J351" s="34"/>
      <c r="K351" s="34"/>
      <c r="L351" s="34"/>
      <c r="M351" s="34"/>
      <c r="N351" s="34"/>
      <c r="O351" s="34"/>
      <c r="P351" s="34"/>
      <c r="Q351" s="34"/>
      <c r="R351" s="34"/>
      <c r="S351" s="34"/>
      <c r="T351" s="34"/>
      <c r="U351" s="34"/>
      <c r="V351" s="34"/>
      <c r="W351" s="34"/>
    </row>
    <row r="352" spans="1:23" x14ac:dyDescent="0.25">
      <c r="A352" s="38">
        <v>1</v>
      </c>
      <c r="B352" s="38" t="e">
        <f t="shared" si="22"/>
        <v>#REF!</v>
      </c>
      <c r="C352" s="39">
        <f>IFERROR(VLOOKUP(B352,'CoCs, States, DDs'!B:D,3,0),0)</f>
        <v>0</v>
      </c>
      <c r="D352" s="44" t="s">
        <v>464</v>
      </c>
      <c r="E352" s="45">
        <v>354</v>
      </c>
      <c r="F352" s="42"/>
      <c r="G352" s="34"/>
      <c r="H352" s="34"/>
      <c r="I352" s="34"/>
      <c r="J352" s="34"/>
      <c r="K352" s="34"/>
      <c r="L352" s="34"/>
      <c r="M352" s="34"/>
      <c r="N352" s="34"/>
      <c r="O352" s="34"/>
      <c r="P352" s="34"/>
      <c r="Q352" s="34"/>
      <c r="R352" s="34"/>
      <c r="S352" s="34"/>
      <c r="T352" s="34"/>
      <c r="U352" s="34"/>
      <c r="V352" s="34"/>
      <c r="W352" s="34"/>
    </row>
    <row r="353" spans="1:23" x14ac:dyDescent="0.25">
      <c r="A353" s="38">
        <v>1</v>
      </c>
      <c r="B353" s="38" t="e">
        <f t="shared" si="22"/>
        <v>#REF!</v>
      </c>
      <c r="C353" s="39">
        <f>IFERROR(VLOOKUP(B353,'CoCs, States, DDs'!B:D,3,0),0)</f>
        <v>0</v>
      </c>
      <c r="D353" s="44" t="s">
        <v>465</v>
      </c>
      <c r="E353" s="45">
        <v>355</v>
      </c>
      <c r="F353" s="42"/>
      <c r="G353" s="34"/>
      <c r="H353" s="34"/>
      <c r="I353" s="34"/>
      <c r="J353" s="34"/>
      <c r="K353" s="34"/>
      <c r="L353" s="34"/>
      <c r="M353" s="34"/>
      <c r="N353" s="34"/>
      <c r="O353" s="34"/>
      <c r="P353" s="34"/>
      <c r="Q353" s="34"/>
      <c r="R353" s="34"/>
      <c r="S353" s="34"/>
      <c r="T353" s="34"/>
      <c r="U353" s="34"/>
      <c r="V353" s="34"/>
      <c r="W353" s="34"/>
    </row>
    <row r="354" spans="1:23" x14ac:dyDescent="0.25">
      <c r="A354" s="38">
        <v>1</v>
      </c>
      <c r="B354" s="38" t="e">
        <f t="shared" si="22"/>
        <v>#REF!</v>
      </c>
      <c r="C354" s="39">
        <f>IFERROR(VLOOKUP(B354,'CoCs, States, DDs'!B:D,3,0),0)</f>
        <v>0</v>
      </c>
      <c r="D354" s="44" t="s">
        <v>466</v>
      </c>
      <c r="E354" s="45">
        <v>356</v>
      </c>
      <c r="F354" s="42"/>
      <c r="G354" s="34"/>
      <c r="H354" s="34"/>
      <c r="I354" s="34"/>
      <c r="J354" s="34"/>
      <c r="K354" s="34"/>
      <c r="L354" s="34"/>
      <c r="M354" s="34"/>
      <c r="N354" s="34"/>
      <c r="O354" s="34"/>
      <c r="P354" s="34"/>
      <c r="Q354" s="34"/>
      <c r="R354" s="34"/>
      <c r="S354" s="34"/>
      <c r="T354" s="34"/>
      <c r="U354" s="34"/>
      <c r="V354" s="34"/>
      <c r="W354" s="34"/>
    </row>
    <row r="355" spans="1:23" x14ac:dyDescent="0.25">
      <c r="A355" s="38">
        <v>1</v>
      </c>
      <c r="B355" s="38" t="e">
        <f t="shared" si="22"/>
        <v>#REF!</v>
      </c>
      <c r="C355" s="39">
        <f>IFERROR(VLOOKUP(B355,'CoCs, States, DDs'!B:D,3,0),0)</f>
        <v>0</v>
      </c>
      <c r="D355" s="44" t="s">
        <v>467</v>
      </c>
      <c r="E355" s="45">
        <v>357</v>
      </c>
      <c r="F355" s="42"/>
      <c r="G355" s="34"/>
      <c r="H355" s="34"/>
      <c r="I355" s="34"/>
      <c r="J355" s="34"/>
      <c r="K355" s="34"/>
      <c r="L355" s="34"/>
      <c r="M355" s="34"/>
      <c r="N355" s="34"/>
      <c r="O355" s="34"/>
      <c r="P355" s="34"/>
      <c r="Q355" s="34"/>
      <c r="R355" s="34"/>
      <c r="S355" s="34"/>
      <c r="T355" s="34"/>
      <c r="U355" s="34"/>
      <c r="V355" s="34"/>
      <c r="W355" s="34"/>
    </row>
    <row r="356" spans="1:23" x14ac:dyDescent="0.25">
      <c r="A356" s="38">
        <v>1</v>
      </c>
      <c r="B356" s="38" t="e">
        <f t="shared" ref="B356:B371" si="23">B355</f>
        <v>#REF!</v>
      </c>
      <c r="C356" s="39">
        <f>IFERROR(VLOOKUP(B356,'CoCs, States, DDs'!B:D,3,0),0)</f>
        <v>0</v>
      </c>
      <c r="D356" s="44" t="s">
        <v>468</v>
      </c>
      <c r="E356" s="45">
        <v>358</v>
      </c>
      <c r="F356" s="42"/>
      <c r="G356" s="34"/>
      <c r="H356" s="34"/>
      <c r="I356" s="34"/>
      <c r="J356" s="34"/>
      <c r="K356" s="34"/>
      <c r="L356" s="34"/>
      <c r="M356" s="34"/>
      <c r="N356" s="34"/>
      <c r="O356" s="34"/>
      <c r="P356" s="34"/>
      <c r="Q356" s="34"/>
      <c r="R356" s="34"/>
      <c r="S356" s="34"/>
      <c r="T356" s="34"/>
      <c r="U356" s="34"/>
      <c r="V356" s="34"/>
      <c r="W356" s="34"/>
    </row>
    <row r="357" spans="1:23" x14ac:dyDescent="0.25">
      <c r="A357" s="38">
        <v>1</v>
      </c>
      <c r="B357" s="38" t="e">
        <f t="shared" si="23"/>
        <v>#REF!</v>
      </c>
      <c r="C357" s="39">
        <f>IFERROR(VLOOKUP(B357,'CoCs, States, DDs'!B:D,3,0),0)</f>
        <v>0</v>
      </c>
      <c r="D357" s="44" t="s">
        <v>469</v>
      </c>
      <c r="E357" s="45">
        <v>359</v>
      </c>
      <c r="F357" s="42"/>
      <c r="G357" s="34"/>
      <c r="H357" s="34"/>
      <c r="I357" s="34"/>
      <c r="J357" s="34"/>
      <c r="K357" s="34"/>
      <c r="L357" s="34"/>
      <c r="M357" s="34"/>
      <c r="N357" s="34"/>
      <c r="O357" s="34"/>
      <c r="P357" s="34"/>
      <c r="Q357" s="34"/>
      <c r="R357" s="34"/>
      <c r="S357" s="34"/>
      <c r="T357" s="34"/>
      <c r="U357" s="34"/>
      <c r="V357" s="34"/>
      <c r="W357" s="34"/>
    </row>
    <row r="358" spans="1:23" x14ac:dyDescent="0.25">
      <c r="A358" s="38">
        <v>1</v>
      </c>
      <c r="B358" s="38" t="e">
        <f t="shared" si="23"/>
        <v>#REF!</v>
      </c>
      <c r="C358" s="39">
        <f>IFERROR(VLOOKUP(B358,'CoCs, States, DDs'!B:D,3,0),0)</f>
        <v>0</v>
      </c>
      <c r="D358" s="44" t="s">
        <v>470</v>
      </c>
      <c r="E358" s="45">
        <v>360</v>
      </c>
      <c r="F358" s="42"/>
      <c r="G358" s="34"/>
      <c r="H358" s="34"/>
      <c r="I358" s="34"/>
      <c r="J358" s="34"/>
      <c r="K358" s="34"/>
      <c r="L358" s="34"/>
      <c r="M358" s="34"/>
      <c r="N358" s="34"/>
      <c r="O358" s="34"/>
      <c r="P358" s="34"/>
      <c r="Q358" s="34"/>
      <c r="R358" s="34"/>
      <c r="S358" s="34"/>
      <c r="T358" s="34"/>
      <c r="U358" s="34"/>
      <c r="V358" s="34"/>
      <c r="W358" s="34"/>
    </row>
    <row r="359" spans="1:23" x14ac:dyDescent="0.25">
      <c r="A359" s="38">
        <v>1</v>
      </c>
      <c r="B359" s="38" t="e">
        <f t="shared" si="23"/>
        <v>#REF!</v>
      </c>
      <c r="C359" s="39">
        <f>IFERROR(VLOOKUP(B359,'CoCs, States, DDs'!B:D,3,0),0)</f>
        <v>0</v>
      </c>
      <c r="D359" s="44" t="s">
        <v>471</v>
      </c>
      <c r="E359" s="45">
        <v>361</v>
      </c>
      <c r="F359" s="42"/>
      <c r="G359" s="34"/>
      <c r="H359" s="34"/>
      <c r="I359" s="34"/>
      <c r="J359" s="34"/>
      <c r="K359" s="34"/>
      <c r="L359" s="34"/>
      <c r="M359" s="34"/>
      <c r="N359" s="34"/>
      <c r="O359" s="34"/>
      <c r="P359" s="34"/>
      <c r="Q359" s="34"/>
      <c r="R359" s="34"/>
      <c r="S359" s="34"/>
      <c r="T359" s="34"/>
      <c r="U359" s="34"/>
      <c r="V359" s="34"/>
      <c r="W359" s="34"/>
    </row>
    <row r="360" spans="1:23" x14ac:dyDescent="0.25">
      <c r="A360" s="38">
        <v>1</v>
      </c>
      <c r="B360" s="38" t="e">
        <f t="shared" si="23"/>
        <v>#REF!</v>
      </c>
      <c r="C360" s="39">
        <f>IFERROR(VLOOKUP(B360,'CoCs, States, DDs'!B:D,3,0),0)</f>
        <v>0</v>
      </c>
      <c r="D360" s="44" t="s">
        <v>472</v>
      </c>
      <c r="E360" s="45">
        <v>362</v>
      </c>
      <c r="F360" s="42"/>
      <c r="G360" s="34"/>
      <c r="H360" s="34"/>
      <c r="I360" s="34"/>
      <c r="J360" s="34"/>
      <c r="K360" s="34"/>
      <c r="L360" s="34"/>
      <c r="M360" s="34"/>
      <c r="N360" s="34"/>
      <c r="O360" s="34"/>
      <c r="P360" s="34"/>
      <c r="Q360" s="34"/>
      <c r="R360" s="34"/>
      <c r="S360" s="34"/>
      <c r="T360" s="34"/>
      <c r="U360" s="34"/>
      <c r="V360" s="34"/>
      <c r="W360" s="34"/>
    </row>
    <row r="361" spans="1:23" x14ac:dyDescent="0.25">
      <c r="A361" s="38">
        <v>1</v>
      </c>
      <c r="B361" s="38" t="e">
        <f t="shared" si="23"/>
        <v>#REF!</v>
      </c>
      <c r="C361" s="39">
        <f>IFERROR(VLOOKUP(B361,'CoCs, States, DDs'!B:D,3,0),0)</f>
        <v>0</v>
      </c>
      <c r="D361" s="44" t="s">
        <v>473</v>
      </c>
      <c r="E361" s="45">
        <v>363</v>
      </c>
      <c r="F361" s="42"/>
      <c r="G361" s="34"/>
      <c r="H361" s="34"/>
      <c r="I361" s="34"/>
      <c r="J361" s="34"/>
      <c r="K361" s="34"/>
      <c r="L361" s="34"/>
      <c r="M361" s="34"/>
      <c r="N361" s="34"/>
      <c r="O361" s="34"/>
      <c r="P361" s="34"/>
      <c r="Q361" s="34"/>
      <c r="R361" s="34"/>
      <c r="S361" s="34"/>
      <c r="T361" s="34"/>
      <c r="U361" s="34"/>
      <c r="V361" s="34"/>
      <c r="W361" s="34"/>
    </row>
    <row r="362" spans="1:23" x14ac:dyDescent="0.25">
      <c r="A362" s="38">
        <v>1</v>
      </c>
      <c r="B362" s="38" t="e">
        <f t="shared" si="23"/>
        <v>#REF!</v>
      </c>
      <c r="C362" s="39">
        <f>IFERROR(VLOOKUP(B362,'CoCs, States, DDs'!B:D,3,0),0)</f>
        <v>0</v>
      </c>
      <c r="D362" s="44" t="s">
        <v>474</v>
      </c>
      <c r="E362" s="45">
        <v>364</v>
      </c>
      <c r="F362" s="42"/>
      <c r="G362" s="34"/>
      <c r="H362" s="34"/>
      <c r="I362" s="34"/>
      <c r="J362" s="34"/>
      <c r="K362" s="34"/>
      <c r="L362" s="34"/>
      <c r="M362" s="34"/>
      <c r="N362" s="34"/>
      <c r="O362" s="34"/>
      <c r="P362" s="34"/>
      <c r="Q362" s="34"/>
      <c r="R362" s="34"/>
      <c r="S362" s="34"/>
      <c r="T362" s="34"/>
      <c r="U362" s="34"/>
      <c r="V362" s="34"/>
      <c r="W362" s="34"/>
    </row>
    <row r="363" spans="1:23" x14ac:dyDescent="0.25">
      <c r="A363" s="38">
        <v>1</v>
      </c>
      <c r="B363" s="38" t="e">
        <f t="shared" si="23"/>
        <v>#REF!</v>
      </c>
      <c r="C363" s="39">
        <f>IFERROR(VLOOKUP(B363,'CoCs, States, DDs'!B:D,3,0),0)</f>
        <v>0</v>
      </c>
      <c r="D363" s="44" t="s">
        <v>475</v>
      </c>
      <c r="E363" s="45">
        <v>365</v>
      </c>
      <c r="F363" s="42"/>
      <c r="G363" s="34"/>
      <c r="H363" s="34"/>
      <c r="I363" s="34"/>
      <c r="J363" s="34"/>
      <c r="K363" s="34"/>
      <c r="L363" s="34"/>
      <c r="M363" s="34"/>
      <c r="N363" s="34"/>
      <c r="O363" s="34"/>
      <c r="P363" s="34"/>
      <c r="Q363" s="34"/>
      <c r="R363" s="34"/>
      <c r="S363" s="34"/>
      <c r="T363" s="34"/>
      <c r="U363" s="34"/>
      <c r="V363" s="34"/>
      <c r="W363" s="34"/>
    </row>
    <row r="364" spans="1:23" x14ac:dyDescent="0.25">
      <c r="A364" s="38">
        <v>1</v>
      </c>
      <c r="B364" s="38" t="e">
        <f t="shared" si="23"/>
        <v>#REF!</v>
      </c>
      <c r="C364" s="39">
        <f>IFERROR(VLOOKUP(B364,'CoCs, States, DDs'!B:D,3,0),0)</f>
        <v>0</v>
      </c>
      <c r="D364" s="44" t="s">
        <v>476</v>
      </c>
      <c r="E364" s="45">
        <v>366</v>
      </c>
      <c r="F364" s="42"/>
      <c r="G364" s="34"/>
      <c r="H364" s="34"/>
      <c r="I364" s="34"/>
      <c r="J364" s="34"/>
      <c r="K364" s="34"/>
      <c r="L364" s="34"/>
      <c r="M364" s="34"/>
      <c r="N364" s="34"/>
      <c r="O364" s="34"/>
      <c r="P364" s="34"/>
      <c r="Q364" s="34"/>
      <c r="R364" s="34"/>
      <c r="S364" s="34"/>
      <c r="T364" s="34"/>
      <c r="U364" s="34"/>
      <c r="V364" s="34"/>
      <c r="W364" s="34"/>
    </row>
    <row r="365" spans="1:23" x14ac:dyDescent="0.25">
      <c r="A365" s="38">
        <v>1</v>
      </c>
      <c r="B365" s="38" t="e">
        <f t="shared" si="23"/>
        <v>#REF!</v>
      </c>
      <c r="C365" s="39">
        <f>IFERROR(VLOOKUP(B365,'CoCs, States, DDs'!B:D,3,0),0)</f>
        <v>0</v>
      </c>
      <c r="D365" s="44" t="s">
        <v>477</v>
      </c>
      <c r="E365" s="45">
        <v>367</v>
      </c>
      <c r="F365" s="42"/>
      <c r="G365" s="34"/>
      <c r="H365" s="34"/>
      <c r="I365" s="34"/>
      <c r="J365" s="34"/>
      <c r="K365" s="34"/>
      <c r="L365" s="34"/>
      <c r="M365" s="34"/>
      <c r="N365" s="34"/>
      <c r="O365" s="34"/>
      <c r="P365" s="34"/>
      <c r="Q365" s="34"/>
      <c r="R365" s="34"/>
      <c r="S365" s="34"/>
      <c r="T365" s="34"/>
      <c r="U365" s="34"/>
      <c r="V365" s="34"/>
      <c r="W365" s="34"/>
    </row>
    <row r="366" spans="1:23" x14ac:dyDescent="0.25">
      <c r="A366" s="38">
        <v>1</v>
      </c>
      <c r="B366" s="38" t="e">
        <f t="shared" si="23"/>
        <v>#REF!</v>
      </c>
      <c r="C366" s="39">
        <f>IFERROR(VLOOKUP(B366,'CoCs, States, DDs'!B:D,3,0),0)</f>
        <v>0</v>
      </c>
      <c r="D366" s="44" t="s">
        <v>478</v>
      </c>
      <c r="E366" s="45">
        <v>368</v>
      </c>
      <c r="F366" s="42"/>
      <c r="G366" s="34"/>
      <c r="H366" s="34"/>
      <c r="I366" s="34"/>
      <c r="J366" s="34"/>
      <c r="K366" s="34"/>
      <c r="L366" s="34"/>
      <c r="M366" s="34"/>
      <c r="N366" s="34"/>
      <c r="O366" s="34"/>
      <c r="P366" s="34"/>
      <c r="Q366" s="34"/>
      <c r="R366" s="34"/>
      <c r="S366" s="34"/>
      <c r="T366" s="34"/>
      <c r="U366" s="34"/>
      <c r="V366" s="34"/>
      <c r="W366" s="34"/>
    </row>
    <row r="367" spans="1:23" x14ac:dyDescent="0.25">
      <c r="A367" s="38">
        <v>1</v>
      </c>
      <c r="B367" s="38" t="e">
        <f t="shared" si="23"/>
        <v>#REF!</v>
      </c>
      <c r="C367" s="39">
        <f>IFERROR(VLOOKUP(B367,'CoCs, States, DDs'!B:D,3,0),0)</f>
        <v>0</v>
      </c>
      <c r="D367" s="44" t="s">
        <v>479</v>
      </c>
      <c r="E367" s="45">
        <v>369</v>
      </c>
      <c r="F367" s="42"/>
      <c r="G367" s="34"/>
      <c r="H367" s="34"/>
      <c r="I367" s="34"/>
      <c r="J367" s="34"/>
      <c r="K367" s="34"/>
      <c r="L367" s="34"/>
      <c r="M367" s="34"/>
      <c r="N367" s="34"/>
      <c r="O367" s="34"/>
      <c r="P367" s="34"/>
      <c r="Q367" s="34"/>
      <c r="R367" s="34"/>
      <c r="S367" s="34"/>
      <c r="T367" s="34"/>
      <c r="U367" s="34"/>
      <c r="V367" s="34"/>
      <c r="W367" s="34"/>
    </row>
    <row r="368" spans="1:23" x14ac:dyDescent="0.25">
      <c r="A368" s="38">
        <v>1</v>
      </c>
      <c r="B368" s="38" t="e">
        <f t="shared" si="23"/>
        <v>#REF!</v>
      </c>
      <c r="C368" s="39">
        <f>IFERROR(VLOOKUP(B368,'CoCs, States, DDs'!B:D,3,0),0)</f>
        <v>0</v>
      </c>
      <c r="D368" s="44" t="s">
        <v>480</v>
      </c>
      <c r="E368" s="45">
        <v>370</v>
      </c>
      <c r="F368" s="42"/>
      <c r="G368" s="34"/>
      <c r="H368" s="34"/>
      <c r="I368" s="34"/>
      <c r="J368" s="34"/>
      <c r="K368" s="34"/>
      <c r="L368" s="34"/>
      <c r="M368" s="34"/>
      <c r="N368" s="34"/>
      <c r="O368" s="34"/>
      <c r="P368" s="34"/>
      <c r="Q368" s="34"/>
      <c r="R368" s="34"/>
      <c r="S368" s="34"/>
      <c r="T368" s="34"/>
      <c r="U368" s="34"/>
      <c r="V368" s="34"/>
      <c r="W368" s="34"/>
    </row>
    <row r="369" spans="1:23" x14ac:dyDescent="0.25">
      <c r="A369" s="38">
        <v>1</v>
      </c>
      <c r="B369" s="38" t="e">
        <f t="shared" si="23"/>
        <v>#REF!</v>
      </c>
      <c r="C369" s="39">
        <f>IFERROR(VLOOKUP(B369,'CoCs, States, DDs'!B:D,3,0),0)</f>
        <v>0</v>
      </c>
      <c r="D369" s="44" t="s">
        <v>481</v>
      </c>
      <c r="E369" s="45">
        <v>371</v>
      </c>
      <c r="F369" s="42"/>
      <c r="G369" s="34"/>
      <c r="H369" s="34"/>
      <c r="I369" s="34"/>
      <c r="J369" s="34"/>
      <c r="K369" s="34"/>
      <c r="L369" s="34"/>
      <c r="M369" s="34"/>
      <c r="N369" s="34"/>
      <c r="O369" s="34"/>
      <c r="P369" s="34"/>
      <c r="Q369" s="34"/>
      <c r="R369" s="34"/>
      <c r="S369" s="34"/>
      <c r="T369" s="34"/>
      <c r="U369" s="34"/>
      <c r="V369" s="34"/>
      <c r="W369" s="34"/>
    </row>
    <row r="370" spans="1:23" x14ac:dyDescent="0.25">
      <c r="A370" s="38">
        <v>1</v>
      </c>
      <c r="B370" s="38" t="e">
        <f t="shared" si="23"/>
        <v>#REF!</v>
      </c>
      <c r="C370" s="39">
        <f>IFERROR(VLOOKUP(B370,'CoCs, States, DDs'!B:D,3,0),0)</f>
        <v>0</v>
      </c>
      <c r="D370" s="44" t="s">
        <v>482</v>
      </c>
      <c r="E370" s="45">
        <v>372</v>
      </c>
      <c r="F370" s="42"/>
      <c r="G370" s="34"/>
      <c r="H370" s="34"/>
      <c r="I370" s="34"/>
      <c r="J370" s="34"/>
      <c r="K370" s="34"/>
      <c r="L370" s="34"/>
      <c r="M370" s="34"/>
      <c r="N370" s="34"/>
      <c r="O370" s="34"/>
      <c r="P370" s="34"/>
      <c r="Q370" s="34"/>
      <c r="R370" s="34"/>
      <c r="S370" s="34"/>
      <c r="T370" s="34"/>
      <c r="U370" s="34"/>
      <c r="V370" s="34"/>
      <c r="W370" s="34"/>
    </row>
    <row r="371" spans="1:23" x14ac:dyDescent="0.25">
      <c r="A371" s="38">
        <v>1</v>
      </c>
      <c r="B371" s="38" t="e">
        <f t="shared" si="23"/>
        <v>#REF!</v>
      </c>
      <c r="C371" s="39">
        <f>IFERROR(VLOOKUP(B371,'CoCs, States, DDs'!B:D,3,0),0)</f>
        <v>0</v>
      </c>
      <c r="D371" s="44" t="s">
        <v>483</v>
      </c>
      <c r="E371" s="45">
        <v>373</v>
      </c>
      <c r="F371" s="42"/>
      <c r="G371" s="34"/>
      <c r="H371" s="34"/>
      <c r="I371" s="34"/>
      <c r="J371" s="34"/>
      <c r="K371" s="34"/>
      <c r="L371" s="34"/>
      <c r="M371" s="34"/>
      <c r="N371" s="34"/>
      <c r="O371" s="34"/>
      <c r="P371" s="34"/>
      <c r="Q371" s="34"/>
      <c r="R371" s="34"/>
      <c r="S371" s="34"/>
      <c r="T371" s="34"/>
      <c r="U371" s="34"/>
      <c r="V371" s="34"/>
      <c r="W371" s="34"/>
    </row>
    <row r="372" spans="1:23" x14ac:dyDescent="0.25">
      <c r="A372" s="38">
        <v>1</v>
      </c>
      <c r="B372" s="38" t="e">
        <f t="shared" ref="B372:B387" si="24">B371</f>
        <v>#REF!</v>
      </c>
      <c r="C372" s="39">
        <f>IFERROR(VLOOKUP(B372,'CoCs, States, DDs'!B:D,3,0),0)</f>
        <v>0</v>
      </c>
      <c r="D372" s="44" t="s">
        <v>484</v>
      </c>
      <c r="E372" s="45">
        <v>374</v>
      </c>
      <c r="F372" s="42"/>
      <c r="G372" s="34"/>
      <c r="H372" s="34"/>
      <c r="I372" s="34"/>
      <c r="J372" s="34"/>
      <c r="K372" s="34"/>
      <c r="L372" s="34"/>
      <c r="M372" s="34"/>
      <c r="N372" s="34"/>
      <c r="O372" s="34"/>
      <c r="P372" s="34"/>
      <c r="Q372" s="34"/>
      <c r="R372" s="34"/>
      <c r="S372" s="34"/>
      <c r="T372" s="34"/>
      <c r="U372" s="34"/>
      <c r="V372" s="34"/>
      <c r="W372" s="34"/>
    </row>
    <row r="373" spans="1:23" x14ac:dyDescent="0.25">
      <c r="A373" s="38">
        <v>1</v>
      </c>
      <c r="B373" s="38" t="e">
        <f t="shared" si="24"/>
        <v>#REF!</v>
      </c>
      <c r="C373" s="39">
        <f>IFERROR(VLOOKUP(B373,'CoCs, States, DDs'!B:D,3,0),0)</f>
        <v>0</v>
      </c>
      <c r="D373" s="44" t="s">
        <v>485</v>
      </c>
      <c r="E373" s="45">
        <v>375</v>
      </c>
      <c r="F373" s="42"/>
      <c r="G373" s="34"/>
      <c r="H373" s="34"/>
      <c r="I373" s="34"/>
      <c r="J373" s="34"/>
      <c r="K373" s="34"/>
      <c r="L373" s="34"/>
      <c r="M373" s="34"/>
      <c r="N373" s="34"/>
      <c r="O373" s="34"/>
      <c r="P373" s="34"/>
      <c r="Q373" s="34"/>
      <c r="R373" s="34"/>
      <c r="S373" s="34"/>
      <c r="T373" s="34"/>
      <c r="U373" s="34"/>
      <c r="V373" s="34"/>
      <c r="W373" s="34"/>
    </row>
    <row r="374" spans="1:23" x14ac:dyDescent="0.25">
      <c r="A374" s="38">
        <v>1</v>
      </c>
      <c r="B374" s="38" t="e">
        <f t="shared" si="24"/>
        <v>#REF!</v>
      </c>
      <c r="C374" s="39">
        <f>IFERROR(VLOOKUP(B374,'CoCs, States, DDs'!B:D,3,0),0)</f>
        <v>0</v>
      </c>
      <c r="D374" s="44" t="s">
        <v>486</v>
      </c>
      <c r="E374" s="45">
        <v>376</v>
      </c>
      <c r="F374" s="42"/>
      <c r="G374" s="34"/>
      <c r="H374" s="34"/>
      <c r="I374" s="34"/>
      <c r="J374" s="34"/>
      <c r="K374" s="34"/>
      <c r="L374" s="34"/>
      <c r="M374" s="34"/>
      <c r="N374" s="34"/>
      <c r="O374" s="34"/>
      <c r="P374" s="34"/>
      <c r="Q374" s="34"/>
      <c r="R374" s="34"/>
      <c r="S374" s="34"/>
      <c r="T374" s="34"/>
      <c r="U374" s="34"/>
      <c r="V374" s="34"/>
      <c r="W374" s="34"/>
    </row>
    <row r="375" spans="1:23" x14ac:dyDescent="0.25">
      <c r="A375" s="38">
        <v>1</v>
      </c>
      <c r="B375" s="38" t="e">
        <f t="shared" si="24"/>
        <v>#REF!</v>
      </c>
      <c r="C375" s="39">
        <f>IFERROR(VLOOKUP(B375,'CoCs, States, DDs'!B:D,3,0),0)</f>
        <v>0</v>
      </c>
      <c r="D375" s="44" t="s">
        <v>487</v>
      </c>
      <c r="E375" s="45">
        <v>377</v>
      </c>
      <c r="F375" s="42"/>
      <c r="G375" s="34"/>
      <c r="H375" s="34"/>
      <c r="I375" s="34"/>
      <c r="J375" s="34"/>
      <c r="K375" s="34"/>
      <c r="L375" s="34"/>
      <c r="M375" s="34"/>
      <c r="N375" s="34"/>
      <c r="O375" s="34"/>
      <c r="P375" s="34"/>
      <c r="Q375" s="34"/>
      <c r="R375" s="34"/>
      <c r="S375" s="34"/>
      <c r="T375" s="34"/>
      <c r="U375" s="34"/>
      <c r="V375" s="34"/>
      <c r="W375" s="34"/>
    </row>
    <row r="376" spans="1:23" x14ac:dyDescent="0.25">
      <c r="A376" s="38">
        <v>1</v>
      </c>
      <c r="B376" s="38" t="e">
        <f t="shared" si="24"/>
        <v>#REF!</v>
      </c>
      <c r="C376" s="39">
        <f>IFERROR(VLOOKUP(B376,'CoCs, States, DDs'!B:D,3,0),0)</f>
        <v>0</v>
      </c>
      <c r="D376" s="44" t="s">
        <v>488</v>
      </c>
      <c r="E376" s="45">
        <v>378</v>
      </c>
      <c r="F376" s="42"/>
      <c r="G376" s="34"/>
      <c r="H376" s="34"/>
      <c r="I376" s="34"/>
      <c r="J376" s="34"/>
      <c r="K376" s="34"/>
      <c r="L376" s="34"/>
      <c r="M376" s="34"/>
      <c r="N376" s="34"/>
      <c r="O376" s="34"/>
      <c r="P376" s="34"/>
      <c r="Q376" s="34"/>
      <c r="R376" s="34"/>
      <c r="S376" s="34"/>
      <c r="T376" s="34"/>
      <c r="U376" s="34"/>
      <c r="V376" s="34"/>
      <c r="W376" s="34"/>
    </row>
    <row r="377" spans="1:23" x14ac:dyDescent="0.25">
      <c r="A377" s="38">
        <v>1</v>
      </c>
      <c r="B377" s="38" t="e">
        <f t="shared" si="24"/>
        <v>#REF!</v>
      </c>
      <c r="C377" s="39">
        <f>IFERROR(VLOOKUP(B377,'CoCs, States, DDs'!B:D,3,0),0)</f>
        <v>0</v>
      </c>
      <c r="D377" s="44" t="s">
        <v>489</v>
      </c>
      <c r="E377" s="45">
        <v>379</v>
      </c>
      <c r="F377" s="42"/>
      <c r="G377" s="34"/>
      <c r="H377" s="34"/>
      <c r="I377" s="34"/>
      <c r="J377" s="34"/>
      <c r="K377" s="34"/>
      <c r="L377" s="34"/>
      <c r="M377" s="34"/>
      <c r="N377" s="34"/>
      <c r="O377" s="34"/>
      <c r="P377" s="34"/>
      <c r="Q377" s="34"/>
      <c r="R377" s="34"/>
      <c r="S377" s="34"/>
      <c r="T377" s="34"/>
      <c r="U377" s="34"/>
      <c r="V377" s="34"/>
      <c r="W377" s="34"/>
    </row>
    <row r="378" spans="1:23" x14ac:dyDescent="0.25">
      <c r="A378" s="38">
        <v>1</v>
      </c>
      <c r="B378" s="38" t="e">
        <f t="shared" si="24"/>
        <v>#REF!</v>
      </c>
      <c r="C378" s="39">
        <f>IFERROR(VLOOKUP(B378,'CoCs, States, DDs'!B:D,3,0),0)</f>
        <v>0</v>
      </c>
      <c r="D378" s="44" t="s">
        <v>490</v>
      </c>
      <c r="E378" s="45">
        <v>380</v>
      </c>
      <c r="F378" s="42"/>
      <c r="G378" s="34"/>
      <c r="H378" s="34"/>
      <c r="I378" s="34"/>
      <c r="J378" s="34"/>
      <c r="K378" s="34"/>
      <c r="L378" s="34"/>
      <c r="M378" s="34"/>
      <c r="N378" s="34"/>
      <c r="O378" s="34"/>
      <c r="P378" s="34"/>
      <c r="Q378" s="34"/>
      <c r="R378" s="34"/>
      <c r="S378" s="34"/>
      <c r="T378" s="34"/>
      <c r="U378" s="34"/>
      <c r="V378" s="34"/>
      <c r="W378" s="34"/>
    </row>
    <row r="379" spans="1:23" x14ac:dyDescent="0.25">
      <c r="A379" s="38">
        <v>1</v>
      </c>
      <c r="B379" s="38" t="e">
        <f t="shared" si="24"/>
        <v>#REF!</v>
      </c>
      <c r="C379" s="39">
        <f>IFERROR(VLOOKUP(B379,'CoCs, States, DDs'!B:D,3,0),0)</f>
        <v>0</v>
      </c>
      <c r="D379" s="44" t="s">
        <v>491</v>
      </c>
      <c r="E379" s="45">
        <v>381</v>
      </c>
      <c r="F379" s="42"/>
      <c r="G379" s="34"/>
      <c r="H379" s="34"/>
      <c r="I379" s="34"/>
      <c r="J379" s="34"/>
      <c r="K379" s="34"/>
      <c r="L379" s="34"/>
      <c r="M379" s="34"/>
      <c r="N379" s="34"/>
      <c r="O379" s="34"/>
      <c r="P379" s="34"/>
      <c r="Q379" s="34"/>
      <c r="R379" s="34"/>
      <c r="S379" s="34"/>
      <c r="T379" s="34"/>
      <c r="U379" s="34"/>
      <c r="V379" s="34"/>
      <c r="W379" s="34"/>
    </row>
    <row r="380" spans="1:23" x14ac:dyDescent="0.25">
      <c r="A380" s="38">
        <v>1</v>
      </c>
      <c r="B380" s="38" t="e">
        <f t="shared" si="24"/>
        <v>#REF!</v>
      </c>
      <c r="C380" s="39">
        <f>IFERROR(VLOOKUP(B380,'CoCs, States, DDs'!B:D,3,0),0)</f>
        <v>0</v>
      </c>
      <c r="D380" s="44" t="s">
        <v>492</v>
      </c>
      <c r="E380" s="45">
        <v>382</v>
      </c>
      <c r="F380" s="42"/>
      <c r="G380" s="34"/>
      <c r="H380" s="34"/>
      <c r="I380" s="34"/>
      <c r="J380" s="34"/>
      <c r="K380" s="34"/>
      <c r="L380" s="34"/>
      <c r="M380" s="34"/>
      <c r="N380" s="34"/>
      <c r="O380" s="34"/>
      <c r="P380" s="34"/>
      <c r="Q380" s="34"/>
      <c r="R380" s="34"/>
      <c r="S380" s="34"/>
      <c r="T380" s="34"/>
      <c r="U380" s="34"/>
      <c r="V380" s="34"/>
      <c r="W380" s="34"/>
    </row>
    <row r="381" spans="1:23" x14ac:dyDescent="0.25">
      <c r="A381" s="38">
        <v>1</v>
      </c>
      <c r="B381" s="38" t="e">
        <f t="shared" si="24"/>
        <v>#REF!</v>
      </c>
      <c r="C381" s="39">
        <f>IFERROR(VLOOKUP(B381,'CoCs, States, DDs'!B:D,3,0),0)</f>
        <v>0</v>
      </c>
      <c r="D381" s="44" t="s">
        <v>493</v>
      </c>
      <c r="E381" s="45">
        <v>383</v>
      </c>
      <c r="F381" s="42"/>
      <c r="G381" s="34"/>
      <c r="H381" s="34"/>
      <c r="I381" s="34"/>
      <c r="J381" s="34"/>
      <c r="K381" s="34"/>
      <c r="L381" s="34"/>
      <c r="M381" s="34"/>
      <c r="N381" s="34"/>
      <c r="O381" s="34"/>
      <c r="P381" s="34"/>
      <c r="Q381" s="34"/>
      <c r="R381" s="34"/>
      <c r="S381" s="34"/>
      <c r="T381" s="34"/>
      <c r="U381" s="34"/>
      <c r="V381" s="34"/>
      <c r="W381" s="34"/>
    </row>
    <row r="382" spans="1:23" x14ac:dyDescent="0.25">
      <c r="A382" s="38">
        <v>1</v>
      </c>
      <c r="B382" s="38" t="e">
        <f t="shared" si="24"/>
        <v>#REF!</v>
      </c>
      <c r="C382" s="39">
        <f>IFERROR(VLOOKUP(B382,'CoCs, States, DDs'!B:D,3,0),0)</f>
        <v>0</v>
      </c>
      <c r="D382" s="44" t="s">
        <v>494</v>
      </c>
      <c r="E382" s="45">
        <v>384</v>
      </c>
      <c r="F382" s="42"/>
      <c r="G382" s="34"/>
      <c r="H382" s="34"/>
      <c r="I382" s="34"/>
      <c r="J382" s="34"/>
      <c r="K382" s="34"/>
      <c r="L382" s="34"/>
      <c r="M382" s="34"/>
      <c r="N382" s="34"/>
      <c r="O382" s="34"/>
      <c r="P382" s="34"/>
      <c r="Q382" s="34"/>
      <c r="R382" s="34"/>
      <c r="S382" s="34"/>
      <c r="T382" s="34"/>
      <c r="U382" s="34"/>
      <c r="V382" s="34"/>
      <c r="W382" s="34"/>
    </row>
    <row r="383" spans="1:23" x14ac:dyDescent="0.25">
      <c r="A383" s="38">
        <v>1</v>
      </c>
      <c r="B383" s="38" t="e">
        <f t="shared" si="24"/>
        <v>#REF!</v>
      </c>
      <c r="C383" s="39">
        <f>IFERROR(VLOOKUP(B383,'CoCs, States, DDs'!B:D,3,0),0)</f>
        <v>0</v>
      </c>
      <c r="D383" s="44" t="s">
        <v>495</v>
      </c>
      <c r="E383" s="45">
        <v>385</v>
      </c>
      <c r="F383" s="42"/>
      <c r="G383" s="34"/>
      <c r="H383" s="34"/>
      <c r="I383" s="34"/>
      <c r="J383" s="34"/>
      <c r="K383" s="34"/>
      <c r="L383" s="34"/>
      <c r="M383" s="34"/>
      <c r="N383" s="34"/>
      <c r="O383" s="34"/>
      <c r="P383" s="34"/>
      <c r="Q383" s="34"/>
      <c r="R383" s="34"/>
      <c r="S383" s="34"/>
      <c r="T383" s="34"/>
      <c r="U383" s="34"/>
      <c r="V383" s="34"/>
      <c r="W383" s="34"/>
    </row>
    <row r="384" spans="1:23" x14ac:dyDescent="0.25">
      <c r="A384" s="38">
        <v>1</v>
      </c>
      <c r="B384" s="38" t="e">
        <f t="shared" si="24"/>
        <v>#REF!</v>
      </c>
      <c r="C384" s="39">
        <f>IFERROR(VLOOKUP(B384,'CoCs, States, DDs'!B:D,3,0),0)</f>
        <v>0</v>
      </c>
      <c r="D384" s="44" t="s">
        <v>496</v>
      </c>
      <c r="E384" s="45">
        <v>386</v>
      </c>
      <c r="F384" s="42"/>
      <c r="G384" s="34"/>
      <c r="H384" s="34"/>
      <c r="I384" s="34"/>
      <c r="J384" s="34"/>
      <c r="K384" s="34"/>
      <c r="L384" s="34"/>
      <c r="M384" s="34"/>
      <c r="N384" s="34"/>
      <c r="O384" s="34"/>
      <c r="P384" s="34"/>
      <c r="Q384" s="34"/>
      <c r="R384" s="34"/>
      <c r="S384" s="34"/>
      <c r="T384" s="34"/>
      <c r="U384" s="34"/>
      <c r="V384" s="34"/>
      <c r="W384" s="34"/>
    </row>
    <row r="385" spans="1:23" x14ac:dyDescent="0.25">
      <c r="A385" s="38">
        <v>1</v>
      </c>
      <c r="B385" s="38" t="e">
        <f t="shared" si="24"/>
        <v>#REF!</v>
      </c>
      <c r="C385" s="39">
        <f>IFERROR(VLOOKUP(B385,'CoCs, States, DDs'!B:D,3,0),0)</f>
        <v>0</v>
      </c>
      <c r="D385" s="44" t="s">
        <v>497</v>
      </c>
      <c r="E385" s="45">
        <v>387</v>
      </c>
      <c r="F385" s="42"/>
      <c r="G385" s="34"/>
      <c r="H385" s="34"/>
      <c r="I385" s="34"/>
      <c r="J385" s="34"/>
      <c r="K385" s="34"/>
      <c r="L385" s="34"/>
      <c r="M385" s="34"/>
      <c r="N385" s="34"/>
      <c r="O385" s="34"/>
      <c r="P385" s="34"/>
      <c r="Q385" s="34"/>
      <c r="R385" s="34"/>
      <c r="S385" s="34"/>
      <c r="T385" s="34"/>
      <c r="U385" s="34"/>
      <c r="V385" s="34"/>
      <c r="W385" s="34"/>
    </row>
    <row r="386" spans="1:23" x14ac:dyDescent="0.25">
      <c r="A386" s="38">
        <v>1</v>
      </c>
      <c r="B386" s="38" t="e">
        <f t="shared" si="24"/>
        <v>#REF!</v>
      </c>
      <c r="C386" s="39">
        <f>IFERROR(VLOOKUP(B386,'CoCs, States, DDs'!B:D,3,0),0)</f>
        <v>0</v>
      </c>
      <c r="D386" s="44" t="s">
        <v>498</v>
      </c>
      <c r="E386" s="45">
        <v>388</v>
      </c>
      <c r="F386" s="42"/>
      <c r="G386" s="34"/>
      <c r="H386" s="34"/>
      <c r="I386" s="34"/>
      <c r="J386" s="34"/>
      <c r="K386" s="34"/>
      <c r="L386" s="34"/>
      <c r="M386" s="34"/>
      <c r="N386" s="34"/>
      <c r="O386" s="34"/>
      <c r="P386" s="34"/>
      <c r="Q386" s="34"/>
      <c r="R386" s="34"/>
      <c r="S386" s="34"/>
      <c r="T386" s="34"/>
      <c r="U386" s="34"/>
      <c r="V386" s="34"/>
      <c r="W386" s="34"/>
    </row>
    <row r="387" spans="1:23" x14ac:dyDescent="0.25">
      <c r="A387" s="38">
        <v>1</v>
      </c>
      <c r="B387" s="38" t="e">
        <f t="shared" si="24"/>
        <v>#REF!</v>
      </c>
      <c r="C387" s="39">
        <f>IFERROR(VLOOKUP(B387,'CoCs, States, DDs'!B:D,3,0),0)</f>
        <v>0</v>
      </c>
      <c r="D387" s="44" t="s">
        <v>499</v>
      </c>
      <c r="E387" s="45">
        <v>389</v>
      </c>
      <c r="F387" s="42"/>
      <c r="G387" s="34"/>
      <c r="H387" s="34"/>
      <c r="I387" s="34"/>
      <c r="J387" s="34"/>
      <c r="K387" s="34"/>
      <c r="L387" s="34"/>
      <c r="M387" s="34"/>
      <c r="N387" s="34"/>
      <c r="O387" s="34"/>
      <c r="P387" s="34"/>
      <c r="Q387" s="34"/>
      <c r="R387" s="34"/>
      <c r="S387" s="34"/>
      <c r="T387" s="34"/>
      <c r="U387" s="34"/>
      <c r="V387" s="34"/>
      <c r="W387" s="34"/>
    </row>
    <row r="388" spans="1:23" x14ac:dyDescent="0.25">
      <c r="A388" s="38">
        <v>1</v>
      </c>
      <c r="B388" s="38" t="e">
        <f t="shared" ref="B388:B403" si="25">B387</f>
        <v>#REF!</v>
      </c>
      <c r="C388" s="39">
        <f>IFERROR(VLOOKUP(B388,'CoCs, States, DDs'!B:D,3,0),0)</f>
        <v>0</v>
      </c>
      <c r="D388" s="44" t="s">
        <v>500</v>
      </c>
      <c r="E388" s="45">
        <v>390</v>
      </c>
      <c r="F388" s="42"/>
      <c r="G388" s="34"/>
      <c r="H388" s="34"/>
      <c r="I388" s="34"/>
      <c r="J388" s="34"/>
      <c r="K388" s="34"/>
      <c r="L388" s="34"/>
      <c r="M388" s="34"/>
      <c r="N388" s="34"/>
      <c r="O388" s="34"/>
      <c r="P388" s="34"/>
      <c r="Q388" s="34"/>
      <c r="R388" s="34"/>
      <c r="S388" s="34"/>
      <c r="T388" s="34"/>
      <c r="U388" s="34"/>
      <c r="V388" s="34"/>
      <c r="W388" s="34"/>
    </row>
    <row r="389" spans="1:23" x14ac:dyDescent="0.25">
      <c r="A389" s="38">
        <v>1</v>
      </c>
      <c r="B389" s="38" t="e">
        <f t="shared" si="25"/>
        <v>#REF!</v>
      </c>
      <c r="C389" s="39">
        <f>IFERROR(VLOOKUP(B389,'CoCs, States, DDs'!B:D,3,0),0)</f>
        <v>0</v>
      </c>
      <c r="D389" s="44" t="s">
        <v>501</v>
      </c>
      <c r="E389" s="45">
        <v>391</v>
      </c>
      <c r="F389" s="42"/>
      <c r="G389" s="34"/>
      <c r="H389" s="34"/>
      <c r="I389" s="34"/>
      <c r="J389" s="34"/>
      <c r="K389" s="34"/>
      <c r="L389" s="34"/>
      <c r="M389" s="34"/>
      <c r="N389" s="34"/>
      <c r="O389" s="34"/>
      <c r="P389" s="34"/>
      <c r="Q389" s="34"/>
      <c r="R389" s="34"/>
      <c r="S389" s="34"/>
      <c r="T389" s="34"/>
      <c r="U389" s="34"/>
      <c r="V389" s="34"/>
      <c r="W389" s="34"/>
    </row>
    <row r="390" spans="1:23" x14ac:dyDescent="0.25">
      <c r="A390" s="38">
        <v>1</v>
      </c>
      <c r="B390" s="38" t="e">
        <f t="shared" si="25"/>
        <v>#REF!</v>
      </c>
      <c r="C390" s="39">
        <f>IFERROR(VLOOKUP(B390,'CoCs, States, DDs'!B:D,3,0),0)</f>
        <v>0</v>
      </c>
      <c r="D390" s="44" t="s">
        <v>502</v>
      </c>
      <c r="E390" s="45">
        <v>392</v>
      </c>
      <c r="F390" s="42"/>
      <c r="G390" s="34"/>
      <c r="H390" s="34"/>
      <c r="I390" s="34"/>
      <c r="J390" s="34"/>
      <c r="K390" s="34"/>
      <c r="L390" s="34"/>
      <c r="M390" s="34"/>
      <c r="N390" s="34"/>
      <c r="O390" s="34"/>
      <c r="P390" s="34"/>
      <c r="Q390" s="34"/>
      <c r="R390" s="34"/>
      <c r="S390" s="34"/>
      <c r="T390" s="34"/>
      <c r="U390" s="34"/>
      <c r="V390" s="34"/>
      <c r="W390" s="34"/>
    </row>
    <row r="391" spans="1:23" x14ac:dyDescent="0.25">
      <c r="A391" s="38">
        <v>1</v>
      </c>
      <c r="B391" s="38" t="e">
        <f t="shared" si="25"/>
        <v>#REF!</v>
      </c>
      <c r="C391" s="39">
        <f>IFERROR(VLOOKUP(B391,'CoCs, States, DDs'!B:D,3,0),0)</f>
        <v>0</v>
      </c>
      <c r="D391" s="44" t="s">
        <v>503</v>
      </c>
      <c r="E391" s="45">
        <v>393</v>
      </c>
      <c r="F391" s="42"/>
      <c r="G391" s="34"/>
      <c r="H391" s="34"/>
      <c r="I391" s="34"/>
      <c r="J391" s="34"/>
      <c r="K391" s="34"/>
      <c r="L391" s="34"/>
      <c r="M391" s="34"/>
      <c r="N391" s="34"/>
      <c r="O391" s="34"/>
      <c r="P391" s="34"/>
      <c r="Q391" s="34"/>
      <c r="R391" s="34"/>
      <c r="S391" s="34"/>
      <c r="T391" s="34"/>
      <c r="U391" s="34"/>
      <c r="V391" s="34"/>
      <c r="W391" s="34"/>
    </row>
    <row r="392" spans="1:23" x14ac:dyDescent="0.25">
      <c r="A392" s="38">
        <v>1</v>
      </c>
      <c r="B392" s="38" t="e">
        <f t="shared" si="25"/>
        <v>#REF!</v>
      </c>
      <c r="C392" s="39">
        <f>IFERROR(VLOOKUP(B392,'CoCs, States, DDs'!B:D,3,0),0)</f>
        <v>0</v>
      </c>
      <c r="D392" s="44" t="s">
        <v>504</v>
      </c>
      <c r="E392" s="45">
        <v>394</v>
      </c>
      <c r="F392" s="42"/>
      <c r="G392" s="34"/>
      <c r="H392" s="34"/>
      <c r="I392" s="34"/>
      <c r="J392" s="34"/>
      <c r="K392" s="34"/>
      <c r="L392" s="34"/>
      <c r="M392" s="34"/>
      <c r="N392" s="34"/>
      <c r="O392" s="34"/>
      <c r="P392" s="34"/>
      <c r="Q392" s="34"/>
      <c r="R392" s="34"/>
      <c r="S392" s="34"/>
      <c r="T392" s="34"/>
      <c r="U392" s="34"/>
      <c r="V392" s="34"/>
      <c r="W392" s="34"/>
    </row>
    <row r="393" spans="1:23" x14ac:dyDescent="0.25">
      <c r="A393" s="38">
        <v>1</v>
      </c>
      <c r="B393" s="38" t="e">
        <f t="shared" si="25"/>
        <v>#REF!</v>
      </c>
      <c r="C393" s="39">
        <f>IFERROR(VLOOKUP(B393,'CoCs, States, DDs'!B:D,3,0),0)</f>
        <v>0</v>
      </c>
      <c r="D393" s="44" t="s">
        <v>505</v>
      </c>
      <c r="E393" s="45">
        <v>395</v>
      </c>
      <c r="F393" s="42"/>
      <c r="G393" s="34"/>
      <c r="H393" s="34"/>
      <c r="I393" s="34"/>
      <c r="J393" s="34"/>
      <c r="K393" s="34"/>
      <c r="L393" s="34"/>
      <c r="M393" s="34"/>
      <c r="N393" s="34"/>
      <c r="O393" s="34"/>
      <c r="P393" s="34"/>
      <c r="Q393" s="34"/>
      <c r="R393" s="34"/>
      <c r="S393" s="34"/>
      <c r="T393" s="34"/>
      <c r="U393" s="34"/>
      <c r="V393" s="34"/>
      <c r="W393" s="34"/>
    </row>
    <row r="394" spans="1:23" x14ac:dyDescent="0.25">
      <c r="A394" s="38">
        <v>1</v>
      </c>
      <c r="B394" s="38" t="e">
        <f t="shared" si="25"/>
        <v>#REF!</v>
      </c>
      <c r="C394" s="39">
        <f>IFERROR(VLOOKUP(B394,'CoCs, States, DDs'!B:D,3,0),0)</f>
        <v>0</v>
      </c>
      <c r="D394" s="44" t="s">
        <v>506</v>
      </c>
      <c r="E394" s="45">
        <v>396</v>
      </c>
      <c r="F394" s="42"/>
      <c r="G394" s="34"/>
      <c r="H394" s="34"/>
      <c r="I394" s="34"/>
      <c r="J394" s="34"/>
      <c r="K394" s="34"/>
      <c r="L394" s="34"/>
      <c r="M394" s="34"/>
      <c r="N394" s="34"/>
      <c r="O394" s="34"/>
      <c r="P394" s="34"/>
      <c r="Q394" s="34"/>
      <c r="R394" s="34"/>
      <c r="S394" s="34"/>
      <c r="T394" s="34"/>
      <c r="U394" s="34"/>
      <c r="V394" s="34"/>
      <c r="W394" s="34"/>
    </row>
    <row r="395" spans="1:23" x14ac:dyDescent="0.25">
      <c r="A395" s="38">
        <v>1</v>
      </c>
      <c r="B395" s="38" t="e">
        <f t="shared" si="25"/>
        <v>#REF!</v>
      </c>
      <c r="C395" s="39">
        <f>IFERROR(VLOOKUP(B395,'CoCs, States, DDs'!B:D,3,0),0)</f>
        <v>0</v>
      </c>
      <c r="D395" s="44" t="s">
        <v>507</v>
      </c>
      <c r="E395" s="45">
        <v>397</v>
      </c>
      <c r="F395" s="42"/>
      <c r="G395" s="34"/>
      <c r="H395" s="34"/>
      <c r="I395" s="34"/>
      <c r="J395" s="34"/>
      <c r="K395" s="34"/>
      <c r="L395" s="34"/>
      <c r="M395" s="34"/>
      <c r="N395" s="34"/>
      <c r="O395" s="34"/>
      <c r="P395" s="34"/>
      <c r="Q395" s="34"/>
      <c r="R395" s="34"/>
      <c r="S395" s="34"/>
      <c r="T395" s="34"/>
      <c r="U395" s="34"/>
      <c r="V395" s="34"/>
      <c r="W395" s="34"/>
    </row>
    <row r="396" spans="1:23" x14ac:dyDescent="0.25">
      <c r="A396" s="38">
        <v>1</v>
      </c>
      <c r="B396" s="38" t="e">
        <f t="shared" si="25"/>
        <v>#REF!</v>
      </c>
      <c r="C396" s="39">
        <f>IFERROR(VLOOKUP(B396,'CoCs, States, DDs'!B:D,3,0),0)</f>
        <v>0</v>
      </c>
      <c r="D396" s="44" t="s">
        <v>508</v>
      </c>
      <c r="E396" s="45">
        <v>398</v>
      </c>
      <c r="F396" s="42"/>
      <c r="G396" s="34"/>
      <c r="H396" s="34"/>
      <c r="I396" s="34"/>
      <c r="J396" s="34"/>
      <c r="K396" s="34"/>
      <c r="L396" s="34"/>
      <c r="M396" s="34"/>
      <c r="N396" s="34"/>
      <c r="O396" s="34"/>
      <c r="P396" s="34"/>
      <c r="Q396" s="34"/>
      <c r="R396" s="34"/>
      <c r="S396" s="34"/>
      <c r="T396" s="34"/>
      <c r="U396" s="34"/>
      <c r="V396" s="34"/>
      <c r="W396" s="34"/>
    </row>
    <row r="397" spans="1:23" x14ac:dyDescent="0.25">
      <c r="A397" s="38">
        <v>1</v>
      </c>
      <c r="B397" s="38" t="e">
        <f t="shared" si="25"/>
        <v>#REF!</v>
      </c>
      <c r="C397" s="39">
        <f>IFERROR(VLOOKUP(B397,'CoCs, States, DDs'!B:D,3,0),0)</f>
        <v>0</v>
      </c>
      <c r="D397" s="44" t="s">
        <v>509</v>
      </c>
      <c r="E397" s="45">
        <v>399</v>
      </c>
      <c r="F397" s="42"/>
      <c r="G397" s="34"/>
      <c r="H397" s="34"/>
      <c r="I397" s="34"/>
      <c r="J397" s="34"/>
      <c r="K397" s="34"/>
      <c r="L397" s="34"/>
      <c r="M397" s="34"/>
      <c r="N397" s="34"/>
      <c r="O397" s="34"/>
      <c r="P397" s="34"/>
      <c r="Q397" s="34"/>
      <c r="R397" s="34"/>
      <c r="S397" s="34"/>
      <c r="T397" s="34"/>
      <c r="U397" s="34"/>
      <c r="V397" s="34"/>
      <c r="W397" s="34"/>
    </row>
    <row r="398" spans="1:23" x14ac:dyDescent="0.25">
      <c r="A398" s="38">
        <v>1</v>
      </c>
      <c r="B398" s="38" t="e">
        <f t="shared" si="25"/>
        <v>#REF!</v>
      </c>
      <c r="C398" s="39">
        <f>IFERROR(VLOOKUP(B398,'CoCs, States, DDs'!B:D,3,0),0)</f>
        <v>0</v>
      </c>
      <c r="D398" s="44" t="s">
        <v>510</v>
      </c>
      <c r="E398" s="45">
        <v>400</v>
      </c>
      <c r="F398" s="42"/>
      <c r="G398" s="34"/>
      <c r="H398" s="34"/>
      <c r="I398" s="34"/>
      <c r="J398" s="34"/>
      <c r="K398" s="34"/>
      <c r="L398" s="34"/>
      <c r="M398" s="34"/>
      <c r="N398" s="34"/>
      <c r="O398" s="34"/>
      <c r="P398" s="34"/>
      <c r="Q398" s="34"/>
      <c r="R398" s="34"/>
      <c r="S398" s="34"/>
      <c r="T398" s="34"/>
      <c r="U398" s="34"/>
      <c r="V398" s="34"/>
      <c r="W398" s="34"/>
    </row>
    <row r="399" spans="1:23" x14ac:dyDescent="0.25">
      <c r="A399" s="38">
        <v>1</v>
      </c>
      <c r="B399" s="38" t="e">
        <f t="shared" si="25"/>
        <v>#REF!</v>
      </c>
      <c r="C399" s="39">
        <f>IFERROR(VLOOKUP(B399,'CoCs, States, DDs'!B:D,3,0),0)</f>
        <v>0</v>
      </c>
      <c r="D399" s="44" t="s">
        <v>511</v>
      </c>
      <c r="E399" s="45">
        <v>401</v>
      </c>
      <c r="F399" s="42"/>
      <c r="G399" s="34"/>
      <c r="H399" s="34"/>
      <c r="I399" s="34"/>
      <c r="J399" s="34"/>
      <c r="K399" s="34"/>
      <c r="L399" s="34"/>
      <c r="M399" s="34"/>
      <c r="N399" s="34"/>
      <c r="O399" s="34"/>
      <c r="P399" s="34"/>
      <c r="Q399" s="34"/>
      <c r="R399" s="34"/>
      <c r="S399" s="34"/>
      <c r="T399" s="34"/>
      <c r="U399" s="34"/>
      <c r="V399" s="34"/>
      <c r="W399" s="34"/>
    </row>
    <row r="400" spans="1:23" x14ac:dyDescent="0.25">
      <c r="A400" s="38">
        <v>1</v>
      </c>
      <c r="B400" s="38" t="e">
        <f t="shared" si="25"/>
        <v>#REF!</v>
      </c>
      <c r="C400" s="39">
        <f>IFERROR(VLOOKUP(B400,'CoCs, States, DDs'!B:D,3,0),0)</f>
        <v>0</v>
      </c>
      <c r="D400" s="44" t="s">
        <v>512</v>
      </c>
      <c r="E400" s="45">
        <v>402</v>
      </c>
      <c r="F400" s="42"/>
      <c r="G400" s="34"/>
      <c r="H400" s="34"/>
      <c r="I400" s="34"/>
      <c r="J400" s="34"/>
      <c r="K400" s="34"/>
      <c r="L400" s="34"/>
      <c r="M400" s="34"/>
      <c r="N400" s="34"/>
      <c r="O400" s="34"/>
      <c r="P400" s="34"/>
      <c r="Q400" s="34"/>
      <c r="R400" s="34"/>
      <c r="S400" s="34"/>
      <c r="T400" s="34"/>
      <c r="U400" s="34"/>
      <c r="V400" s="34"/>
      <c r="W400" s="34"/>
    </row>
    <row r="401" spans="1:23" x14ac:dyDescent="0.25">
      <c r="A401" s="38">
        <v>1</v>
      </c>
      <c r="B401" s="38" t="e">
        <f t="shared" si="25"/>
        <v>#REF!</v>
      </c>
      <c r="C401" s="39">
        <f>IFERROR(VLOOKUP(B401,'CoCs, States, DDs'!B:D,3,0),0)</f>
        <v>0</v>
      </c>
      <c r="D401" s="44" t="s">
        <v>513</v>
      </c>
      <c r="E401" s="45">
        <v>403</v>
      </c>
      <c r="F401" s="42"/>
      <c r="G401" s="34"/>
      <c r="H401" s="34"/>
      <c r="I401" s="34"/>
      <c r="J401" s="34"/>
      <c r="K401" s="34"/>
      <c r="L401" s="34"/>
      <c r="M401" s="34"/>
      <c r="N401" s="34"/>
      <c r="O401" s="34"/>
      <c r="P401" s="34"/>
      <c r="Q401" s="34"/>
      <c r="R401" s="34"/>
      <c r="S401" s="34"/>
      <c r="T401" s="34"/>
      <c r="U401" s="34"/>
      <c r="V401" s="34"/>
      <c r="W401" s="34"/>
    </row>
    <row r="402" spans="1:23" x14ac:dyDescent="0.25">
      <c r="A402" s="38">
        <v>1</v>
      </c>
      <c r="B402" s="38" t="e">
        <f t="shared" si="25"/>
        <v>#REF!</v>
      </c>
      <c r="C402" s="39">
        <f>IFERROR(VLOOKUP(B402,'CoCs, States, DDs'!B:D,3,0),0)</f>
        <v>0</v>
      </c>
      <c r="D402" s="44" t="s">
        <v>514</v>
      </c>
      <c r="E402" s="45">
        <v>404</v>
      </c>
      <c r="F402" s="42"/>
      <c r="G402" s="34"/>
      <c r="H402" s="34"/>
      <c r="I402" s="34"/>
      <c r="J402" s="34"/>
      <c r="K402" s="34"/>
      <c r="L402" s="34"/>
      <c r="M402" s="34"/>
      <c r="N402" s="34"/>
      <c r="O402" s="34"/>
      <c r="P402" s="34"/>
      <c r="Q402" s="34"/>
      <c r="R402" s="34"/>
      <c r="S402" s="34"/>
      <c r="T402" s="34"/>
      <c r="U402" s="34"/>
      <c r="V402" s="34"/>
      <c r="W402" s="34"/>
    </row>
    <row r="403" spans="1:23" x14ac:dyDescent="0.25">
      <c r="A403" s="38">
        <v>1</v>
      </c>
      <c r="B403" s="38" t="e">
        <f t="shared" si="25"/>
        <v>#REF!</v>
      </c>
      <c r="C403" s="39">
        <f>IFERROR(VLOOKUP(B403,'CoCs, States, DDs'!B:D,3,0),0)</f>
        <v>0</v>
      </c>
      <c r="D403" s="44" t="s">
        <v>515</v>
      </c>
      <c r="E403" s="45">
        <v>405</v>
      </c>
      <c r="F403" s="42"/>
      <c r="G403" s="34"/>
      <c r="H403" s="34"/>
      <c r="I403" s="34"/>
      <c r="J403" s="34"/>
      <c r="K403" s="34"/>
      <c r="L403" s="34"/>
      <c r="M403" s="34"/>
      <c r="N403" s="34"/>
      <c r="O403" s="34"/>
      <c r="P403" s="34"/>
      <c r="Q403" s="34"/>
      <c r="R403" s="34"/>
      <c r="S403" s="34"/>
      <c r="T403" s="34"/>
      <c r="U403" s="34"/>
      <c r="V403" s="34"/>
      <c r="W403" s="34"/>
    </row>
    <row r="404" spans="1:23" x14ac:dyDescent="0.25">
      <c r="A404" s="38">
        <v>1</v>
      </c>
      <c r="B404" s="38" t="e">
        <f t="shared" ref="B404:B419" si="26">B403</f>
        <v>#REF!</v>
      </c>
      <c r="C404" s="39">
        <f>IFERROR(VLOOKUP(B404,'CoCs, States, DDs'!B:D,3,0),0)</f>
        <v>0</v>
      </c>
      <c r="D404" s="44" t="s">
        <v>516</v>
      </c>
      <c r="E404" s="45">
        <v>406</v>
      </c>
      <c r="F404" s="42"/>
      <c r="G404" s="34"/>
      <c r="H404" s="34"/>
      <c r="I404" s="34"/>
      <c r="J404" s="34"/>
      <c r="K404" s="34"/>
      <c r="L404" s="34"/>
      <c r="M404" s="34"/>
      <c r="N404" s="34"/>
      <c r="O404" s="34"/>
      <c r="P404" s="34"/>
      <c r="Q404" s="34"/>
      <c r="R404" s="34"/>
      <c r="S404" s="34"/>
      <c r="T404" s="34"/>
      <c r="U404" s="34"/>
      <c r="V404" s="34"/>
      <c r="W404" s="34"/>
    </row>
    <row r="405" spans="1:23" x14ac:dyDescent="0.25">
      <c r="A405" s="38">
        <v>1</v>
      </c>
      <c r="B405" s="38" t="e">
        <f t="shared" si="26"/>
        <v>#REF!</v>
      </c>
      <c r="C405" s="39">
        <f>IFERROR(VLOOKUP(B405,'CoCs, States, DDs'!B:D,3,0),0)</f>
        <v>0</v>
      </c>
      <c r="D405" s="44" t="s">
        <v>517</v>
      </c>
      <c r="E405" s="45">
        <v>407</v>
      </c>
      <c r="F405" s="42"/>
      <c r="G405" s="34"/>
      <c r="H405" s="34"/>
      <c r="I405" s="34"/>
      <c r="J405" s="34"/>
      <c r="K405" s="34"/>
      <c r="L405" s="34"/>
      <c r="M405" s="34"/>
      <c r="N405" s="34"/>
      <c r="O405" s="34"/>
      <c r="P405" s="34"/>
      <c r="Q405" s="34"/>
      <c r="R405" s="34"/>
      <c r="S405" s="34"/>
      <c r="T405" s="34"/>
      <c r="U405" s="34"/>
      <c r="V405" s="34"/>
      <c r="W405" s="34"/>
    </row>
    <row r="406" spans="1:23" x14ac:dyDescent="0.25">
      <c r="A406" s="38">
        <v>1</v>
      </c>
      <c r="B406" s="38" t="e">
        <f t="shared" si="26"/>
        <v>#REF!</v>
      </c>
      <c r="C406" s="39">
        <f>IFERROR(VLOOKUP(B406,'CoCs, States, DDs'!B:D,3,0),0)</f>
        <v>0</v>
      </c>
      <c r="D406" s="44" t="s">
        <v>518</v>
      </c>
      <c r="E406" s="45">
        <v>408</v>
      </c>
      <c r="F406" s="42"/>
      <c r="G406" s="34"/>
      <c r="H406" s="34"/>
      <c r="I406" s="34"/>
      <c r="J406" s="34"/>
      <c r="K406" s="34"/>
      <c r="L406" s="34"/>
      <c r="M406" s="34"/>
      <c r="N406" s="34"/>
      <c r="O406" s="34"/>
      <c r="P406" s="34"/>
      <c r="Q406" s="34"/>
      <c r="R406" s="34"/>
      <c r="S406" s="34"/>
      <c r="T406" s="34"/>
      <c r="U406" s="34"/>
      <c r="V406" s="34"/>
      <c r="W406" s="34"/>
    </row>
    <row r="407" spans="1:23" x14ac:dyDescent="0.25">
      <c r="A407" s="38">
        <v>1</v>
      </c>
      <c r="B407" s="38" t="e">
        <f t="shared" si="26"/>
        <v>#REF!</v>
      </c>
      <c r="C407" s="39">
        <f>IFERROR(VLOOKUP(B407,'CoCs, States, DDs'!B:D,3,0),0)</f>
        <v>0</v>
      </c>
      <c r="D407" s="44" t="s">
        <v>519</v>
      </c>
      <c r="E407" s="45">
        <v>409</v>
      </c>
      <c r="F407" s="42"/>
      <c r="G407" s="34"/>
      <c r="H407" s="34"/>
      <c r="I407" s="34"/>
      <c r="J407" s="34"/>
      <c r="K407" s="34"/>
      <c r="L407" s="34"/>
      <c r="M407" s="34"/>
      <c r="N407" s="34"/>
      <c r="O407" s="34"/>
      <c r="P407" s="34"/>
      <c r="Q407" s="34"/>
      <c r="R407" s="34"/>
      <c r="S407" s="34"/>
      <c r="T407" s="34"/>
      <c r="U407" s="34"/>
      <c r="V407" s="34"/>
      <c r="W407" s="34"/>
    </row>
    <row r="408" spans="1:23" x14ac:dyDescent="0.25">
      <c r="A408" s="38">
        <v>1</v>
      </c>
      <c r="B408" s="38" t="e">
        <f t="shared" si="26"/>
        <v>#REF!</v>
      </c>
      <c r="C408" s="39">
        <f>IFERROR(VLOOKUP(B408,'CoCs, States, DDs'!B:D,3,0),0)</f>
        <v>0</v>
      </c>
      <c r="D408" s="44" t="s">
        <v>520</v>
      </c>
      <c r="E408" s="45">
        <v>410</v>
      </c>
      <c r="F408" s="42"/>
      <c r="G408" s="34"/>
      <c r="H408" s="34"/>
      <c r="I408" s="34"/>
      <c r="J408" s="34"/>
      <c r="K408" s="34"/>
      <c r="L408" s="34"/>
      <c r="M408" s="34"/>
      <c r="N408" s="34"/>
      <c r="O408" s="34"/>
      <c r="P408" s="34"/>
      <c r="Q408" s="34"/>
      <c r="R408" s="34"/>
      <c r="S408" s="34"/>
      <c r="T408" s="34"/>
      <c r="U408" s="34"/>
      <c r="V408" s="34"/>
      <c r="W408" s="34"/>
    </row>
    <row r="409" spans="1:23" x14ac:dyDescent="0.25">
      <c r="A409" s="38">
        <v>1</v>
      </c>
      <c r="B409" s="38" t="e">
        <f t="shared" si="26"/>
        <v>#REF!</v>
      </c>
      <c r="C409" s="39">
        <f>IFERROR(VLOOKUP(B409,'CoCs, States, DDs'!B:D,3,0),0)</f>
        <v>0</v>
      </c>
      <c r="D409" s="44" t="s">
        <v>521</v>
      </c>
      <c r="E409" s="45">
        <v>411</v>
      </c>
      <c r="F409" s="42"/>
      <c r="G409" s="34"/>
      <c r="H409" s="34"/>
      <c r="I409" s="34"/>
      <c r="J409" s="34"/>
      <c r="K409" s="34"/>
      <c r="L409" s="34"/>
      <c r="M409" s="34"/>
      <c r="N409" s="34"/>
      <c r="O409" s="34"/>
      <c r="P409" s="34"/>
      <c r="Q409" s="34"/>
      <c r="R409" s="34"/>
      <c r="S409" s="34"/>
      <c r="T409" s="34"/>
      <c r="U409" s="34"/>
      <c r="V409" s="34"/>
      <c r="W409" s="34"/>
    </row>
    <row r="410" spans="1:23" x14ac:dyDescent="0.25">
      <c r="A410" s="38">
        <v>1</v>
      </c>
      <c r="B410" s="38" t="e">
        <f t="shared" si="26"/>
        <v>#REF!</v>
      </c>
      <c r="C410" s="39">
        <f>IFERROR(VLOOKUP(B410,'CoCs, States, DDs'!B:D,3,0),0)</f>
        <v>0</v>
      </c>
      <c r="D410" s="44" t="s">
        <v>522</v>
      </c>
      <c r="E410" s="45">
        <v>412</v>
      </c>
      <c r="F410" s="42"/>
      <c r="G410" s="34"/>
      <c r="H410" s="34"/>
      <c r="I410" s="34"/>
      <c r="J410" s="34"/>
      <c r="K410" s="34"/>
      <c r="L410" s="34"/>
      <c r="M410" s="34"/>
      <c r="N410" s="34"/>
      <c r="O410" s="34"/>
      <c r="P410" s="34"/>
      <c r="Q410" s="34"/>
      <c r="R410" s="34"/>
      <c r="S410" s="34"/>
      <c r="T410" s="34"/>
      <c r="U410" s="34"/>
      <c r="V410" s="34"/>
      <c r="W410" s="34"/>
    </row>
    <row r="411" spans="1:23" x14ac:dyDescent="0.25">
      <c r="A411" s="38">
        <v>1</v>
      </c>
      <c r="B411" s="38" t="e">
        <f t="shared" si="26"/>
        <v>#REF!</v>
      </c>
      <c r="C411" s="39">
        <f>IFERROR(VLOOKUP(B411,'CoCs, States, DDs'!B:D,3,0),0)</f>
        <v>0</v>
      </c>
      <c r="D411" s="44" t="s">
        <v>523</v>
      </c>
      <c r="E411" s="45">
        <v>413</v>
      </c>
      <c r="F411" s="42"/>
      <c r="G411" s="34"/>
      <c r="H411" s="34"/>
      <c r="I411" s="34"/>
      <c r="J411" s="34"/>
      <c r="K411" s="34"/>
      <c r="L411" s="34"/>
      <c r="M411" s="34"/>
      <c r="N411" s="34"/>
      <c r="O411" s="34"/>
      <c r="P411" s="34"/>
      <c r="Q411" s="34"/>
      <c r="R411" s="34"/>
      <c r="S411" s="34"/>
      <c r="T411" s="34"/>
      <c r="U411" s="34"/>
      <c r="V411" s="34"/>
      <c r="W411" s="34"/>
    </row>
    <row r="412" spans="1:23" x14ac:dyDescent="0.25">
      <c r="A412" s="38">
        <v>1</v>
      </c>
      <c r="B412" s="38" t="e">
        <f t="shared" si="26"/>
        <v>#REF!</v>
      </c>
      <c r="C412" s="39">
        <f>IFERROR(VLOOKUP(B412,'CoCs, States, DDs'!B:D,3,0),0)</f>
        <v>0</v>
      </c>
      <c r="D412" s="44" t="s">
        <v>524</v>
      </c>
      <c r="E412" s="45">
        <v>414</v>
      </c>
      <c r="F412" s="42"/>
      <c r="G412" s="34"/>
      <c r="H412" s="34"/>
      <c r="I412" s="34"/>
      <c r="J412" s="34"/>
      <c r="K412" s="34"/>
      <c r="L412" s="34"/>
      <c r="M412" s="34"/>
      <c r="N412" s="34"/>
      <c r="O412" s="34"/>
      <c r="P412" s="34"/>
      <c r="Q412" s="34"/>
      <c r="R412" s="34"/>
      <c r="S412" s="34"/>
      <c r="T412" s="34"/>
      <c r="U412" s="34"/>
      <c r="V412" s="34"/>
      <c r="W412" s="34"/>
    </row>
    <row r="413" spans="1:23" x14ac:dyDescent="0.25">
      <c r="A413" s="38">
        <v>1</v>
      </c>
      <c r="B413" s="38" t="e">
        <f t="shared" si="26"/>
        <v>#REF!</v>
      </c>
      <c r="C413" s="39">
        <f>IFERROR(VLOOKUP(B413,'CoCs, States, DDs'!B:D,3,0),0)</f>
        <v>0</v>
      </c>
      <c r="D413" s="44" t="s">
        <v>525</v>
      </c>
      <c r="E413" s="45">
        <v>415</v>
      </c>
      <c r="F413" s="42"/>
      <c r="G413" s="34"/>
      <c r="H413" s="34"/>
      <c r="I413" s="34"/>
      <c r="J413" s="34"/>
      <c r="K413" s="34"/>
      <c r="L413" s="34"/>
      <c r="M413" s="34"/>
      <c r="N413" s="34"/>
      <c r="O413" s="34"/>
      <c r="P413" s="34"/>
      <c r="Q413" s="34"/>
      <c r="R413" s="34"/>
      <c r="S413" s="34"/>
      <c r="T413" s="34"/>
      <c r="U413" s="34"/>
      <c r="V413" s="34"/>
      <c r="W413" s="34"/>
    </row>
    <row r="414" spans="1:23" x14ac:dyDescent="0.25">
      <c r="A414" s="38">
        <v>1</v>
      </c>
      <c r="B414" s="38" t="e">
        <f t="shared" si="26"/>
        <v>#REF!</v>
      </c>
      <c r="C414" s="39">
        <f>IFERROR(VLOOKUP(B414,'CoCs, States, DDs'!B:D,3,0),0)</f>
        <v>0</v>
      </c>
      <c r="D414" s="44" t="s">
        <v>526</v>
      </c>
      <c r="E414" s="45">
        <v>416</v>
      </c>
      <c r="F414" s="42"/>
      <c r="G414" s="34"/>
      <c r="H414" s="34"/>
      <c r="I414" s="34"/>
      <c r="J414" s="34"/>
      <c r="K414" s="34"/>
      <c r="L414" s="34"/>
      <c r="M414" s="34"/>
      <c r="N414" s="34"/>
      <c r="O414" s="34"/>
      <c r="P414" s="34"/>
      <c r="Q414" s="34"/>
      <c r="R414" s="34"/>
      <c r="S414" s="34"/>
      <c r="T414" s="34"/>
      <c r="U414" s="34"/>
      <c r="V414" s="34"/>
      <c r="W414" s="34"/>
    </row>
    <row r="415" spans="1:23" x14ac:dyDescent="0.25">
      <c r="A415" s="38">
        <v>1</v>
      </c>
      <c r="B415" s="38" t="e">
        <f t="shared" si="26"/>
        <v>#REF!</v>
      </c>
      <c r="C415" s="39">
        <f>IFERROR(VLOOKUP(B415,'CoCs, States, DDs'!B:D,3,0),0)</f>
        <v>0</v>
      </c>
      <c r="D415" s="44" t="s">
        <v>527</v>
      </c>
      <c r="E415" s="45">
        <v>417</v>
      </c>
      <c r="F415" s="42"/>
      <c r="G415" s="34"/>
      <c r="H415" s="34"/>
      <c r="I415" s="34"/>
      <c r="J415" s="34"/>
      <c r="K415" s="34"/>
      <c r="L415" s="34"/>
      <c r="M415" s="34"/>
      <c r="N415" s="34"/>
      <c r="O415" s="34"/>
      <c r="P415" s="34"/>
      <c r="Q415" s="34"/>
      <c r="R415" s="34"/>
      <c r="S415" s="34"/>
      <c r="T415" s="34"/>
      <c r="U415" s="34"/>
      <c r="V415" s="34"/>
      <c r="W415" s="34"/>
    </row>
    <row r="416" spans="1:23" x14ac:dyDescent="0.25">
      <c r="A416" s="38">
        <v>1</v>
      </c>
      <c r="B416" s="38" t="e">
        <f t="shared" si="26"/>
        <v>#REF!</v>
      </c>
      <c r="C416" s="39">
        <f>IFERROR(VLOOKUP(B416,'CoCs, States, DDs'!B:D,3,0),0)</f>
        <v>0</v>
      </c>
      <c r="D416" s="44" t="s">
        <v>528</v>
      </c>
      <c r="E416" s="45">
        <v>418</v>
      </c>
      <c r="F416" s="42"/>
      <c r="G416" s="34"/>
      <c r="H416" s="34"/>
      <c r="I416" s="34"/>
      <c r="J416" s="34"/>
      <c r="K416" s="34"/>
      <c r="L416" s="34"/>
      <c r="M416" s="34"/>
      <c r="N416" s="34"/>
      <c r="O416" s="34"/>
      <c r="P416" s="34"/>
      <c r="Q416" s="34"/>
      <c r="R416" s="34"/>
      <c r="S416" s="34"/>
      <c r="T416" s="34"/>
      <c r="U416" s="34"/>
      <c r="V416" s="34"/>
      <c r="W416" s="34"/>
    </row>
    <row r="417" spans="1:23" x14ac:dyDescent="0.25">
      <c r="A417" s="38">
        <v>1</v>
      </c>
      <c r="B417" s="38" t="e">
        <f t="shared" si="26"/>
        <v>#REF!</v>
      </c>
      <c r="C417" s="39">
        <f>IFERROR(VLOOKUP(B417,'CoCs, States, DDs'!B:D,3,0),0)</f>
        <v>0</v>
      </c>
      <c r="D417" s="44" t="s">
        <v>529</v>
      </c>
      <c r="E417" s="45">
        <v>419</v>
      </c>
      <c r="F417" s="42"/>
      <c r="G417" s="34"/>
      <c r="H417" s="34"/>
      <c r="I417" s="34"/>
      <c r="J417" s="34"/>
      <c r="K417" s="34"/>
      <c r="L417" s="34"/>
      <c r="M417" s="34"/>
      <c r="N417" s="34"/>
      <c r="O417" s="34"/>
      <c r="P417" s="34"/>
      <c r="Q417" s="34"/>
      <c r="R417" s="34"/>
      <c r="S417" s="34"/>
      <c r="T417" s="34"/>
      <c r="U417" s="34"/>
      <c r="V417" s="34"/>
      <c r="W417" s="34"/>
    </row>
    <row r="418" spans="1:23" x14ac:dyDescent="0.25">
      <c r="A418" s="38">
        <v>1</v>
      </c>
      <c r="B418" s="38" t="e">
        <f t="shared" si="26"/>
        <v>#REF!</v>
      </c>
      <c r="C418" s="39">
        <f>IFERROR(VLOOKUP(B418,'CoCs, States, DDs'!B:D,3,0),0)</f>
        <v>0</v>
      </c>
      <c r="D418" s="44" t="s">
        <v>530</v>
      </c>
      <c r="E418" s="45">
        <v>420</v>
      </c>
      <c r="F418" s="42"/>
      <c r="G418" s="34"/>
      <c r="H418" s="34"/>
      <c r="I418" s="34"/>
      <c r="J418" s="34"/>
      <c r="K418" s="34"/>
      <c r="L418" s="34"/>
      <c r="M418" s="34"/>
      <c r="N418" s="34"/>
      <c r="O418" s="34"/>
      <c r="P418" s="34"/>
      <c r="Q418" s="34"/>
      <c r="R418" s="34"/>
      <c r="S418" s="34"/>
      <c r="T418" s="34"/>
      <c r="U418" s="34"/>
      <c r="V418" s="34"/>
      <c r="W418" s="34"/>
    </row>
    <row r="419" spans="1:23" x14ac:dyDescent="0.25">
      <c r="A419" s="38">
        <v>1</v>
      </c>
      <c r="B419" s="38" t="e">
        <f t="shared" si="26"/>
        <v>#REF!</v>
      </c>
      <c r="C419" s="39">
        <f>IFERROR(VLOOKUP(B419,'CoCs, States, DDs'!B:D,3,0),0)</f>
        <v>0</v>
      </c>
      <c r="D419" s="44" t="s">
        <v>531</v>
      </c>
      <c r="E419" s="45">
        <v>421</v>
      </c>
      <c r="F419" s="42"/>
      <c r="G419" s="34"/>
      <c r="H419" s="34"/>
      <c r="I419" s="34"/>
      <c r="J419" s="34"/>
      <c r="K419" s="34"/>
      <c r="L419" s="34"/>
      <c r="M419" s="34"/>
      <c r="N419" s="34"/>
      <c r="O419" s="34"/>
      <c r="P419" s="34"/>
      <c r="Q419" s="34"/>
      <c r="R419" s="34"/>
      <c r="S419" s="34"/>
      <c r="T419" s="34"/>
      <c r="U419" s="34"/>
      <c r="V419" s="34"/>
      <c r="W419" s="34"/>
    </row>
    <row r="420" spans="1:23" x14ac:dyDescent="0.25">
      <c r="A420" s="38">
        <v>1</v>
      </c>
      <c r="B420" s="38" t="e">
        <f t="shared" ref="B420:B435" si="27">B419</f>
        <v>#REF!</v>
      </c>
      <c r="C420" s="39">
        <f>IFERROR(VLOOKUP(B420,'CoCs, States, DDs'!B:D,3,0),0)</f>
        <v>0</v>
      </c>
      <c r="D420" s="44" t="s">
        <v>532</v>
      </c>
      <c r="E420" s="45">
        <v>422</v>
      </c>
      <c r="F420" s="42"/>
      <c r="G420" s="34"/>
      <c r="H420" s="34"/>
      <c r="I420" s="34"/>
      <c r="J420" s="34"/>
      <c r="K420" s="34"/>
      <c r="L420" s="34"/>
      <c r="M420" s="34"/>
      <c r="N420" s="34"/>
      <c r="O420" s="34"/>
      <c r="P420" s="34"/>
      <c r="Q420" s="34"/>
      <c r="R420" s="34"/>
      <c r="S420" s="34"/>
      <c r="T420" s="34"/>
      <c r="U420" s="34"/>
      <c r="V420" s="34"/>
      <c r="W420" s="34"/>
    </row>
    <row r="421" spans="1:23" x14ac:dyDescent="0.25">
      <c r="A421" s="38">
        <v>1</v>
      </c>
      <c r="B421" s="38" t="e">
        <f t="shared" si="27"/>
        <v>#REF!</v>
      </c>
      <c r="C421" s="39">
        <f>IFERROR(VLOOKUP(B421,'CoCs, States, DDs'!B:D,3,0),0)</f>
        <v>0</v>
      </c>
      <c r="D421" s="44" t="s">
        <v>533</v>
      </c>
      <c r="E421" s="45">
        <v>423</v>
      </c>
      <c r="F421" s="42"/>
      <c r="G421" s="34"/>
      <c r="H421" s="34"/>
      <c r="I421" s="34"/>
      <c r="J421" s="34"/>
      <c r="K421" s="34"/>
      <c r="L421" s="34"/>
      <c r="M421" s="34"/>
      <c r="N421" s="34"/>
      <c r="O421" s="34"/>
      <c r="P421" s="34"/>
      <c r="Q421" s="34"/>
      <c r="R421" s="34"/>
      <c r="S421" s="34"/>
      <c r="T421" s="34"/>
      <c r="U421" s="34"/>
      <c r="V421" s="34"/>
      <c r="W421" s="34"/>
    </row>
    <row r="422" spans="1:23" x14ac:dyDescent="0.25">
      <c r="A422" s="38">
        <v>1</v>
      </c>
      <c r="B422" s="38" t="e">
        <f t="shared" si="27"/>
        <v>#REF!</v>
      </c>
      <c r="C422" s="39">
        <f>IFERROR(VLOOKUP(B422,'CoCs, States, DDs'!B:D,3,0),0)</f>
        <v>0</v>
      </c>
      <c r="D422" s="44" t="s">
        <v>534</v>
      </c>
      <c r="E422" s="45">
        <v>424</v>
      </c>
      <c r="F422" s="42"/>
      <c r="G422" s="34"/>
      <c r="H422" s="34"/>
      <c r="I422" s="34"/>
      <c r="J422" s="34"/>
      <c r="K422" s="34"/>
      <c r="L422" s="34"/>
      <c r="M422" s="34"/>
      <c r="N422" s="34"/>
      <c r="O422" s="34"/>
      <c r="P422" s="34"/>
      <c r="Q422" s="34"/>
      <c r="R422" s="34"/>
      <c r="S422" s="34"/>
      <c r="T422" s="34"/>
      <c r="U422" s="34"/>
      <c r="V422" s="34"/>
      <c r="W422" s="34"/>
    </row>
    <row r="423" spans="1:23" x14ac:dyDescent="0.25">
      <c r="A423" s="38">
        <v>1</v>
      </c>
      <c r="B423" s="38" t="e">
        <f t="shared" si="27"/>
        <v>#REF!</v>
      </c>
      <c r="C423" s="39">
        <f>IFERROR(VLOOKUP(B423,'CoCs, States, DDs'!B:D,3,0),0)</f>
        <v>0</v>
      </c>
      <c r="D423" s="44" t="s">
        <v>535</v>
      </c>
      <c r="E423" s="45">
        <v>425</v>
      </c>
      <c r="F423" s="42"/>
      <c r="G423" s="34"/>
      <c r="H423" s="34"/>
      <c r="I423" s="34"/>
      <c r="J423" s="34"/>
      <c r="K423" s="34"/>
      <c r="L423" s="34"/>
      <c r="M423" s="34"/>
      <c r="N423" s="34"/>
      <c r="O423" s="34"/>
      <c r="P423" s="34"/>
      <c r="Q423" s="34"/>
      <c r="R423" s="34"/>
      <c r="S423" s="34"/>
      <c r="T423" s="34"/>
      <c r="U423" s="34"/>
      <c r="V423" s="34"/>
      <c r="W423" s="34"/>
    </row>
    <row r="424" spans="1:23" x14ac:dyDescent="0.25">
      <c r="A424" s="38">
        <v>1</v>
      </c>
      <c r="B424" s="38" t="e">
        <f t="shared" si="27"/>
        <v>#REF!</v>
      </c>
      <c r="C424" s="39">
        <f>IFERROR(VLOOKUP(B424,'CoCs, States, DDs'!B:D,3,0),0)</f>
        <v>0</v>
      </c>
      <c r="D424" s="44" t="s">
        <v>536</v>
      </c>
      <c r="E424" s="45">
        <v>426</v>
      </c>
      <c r="F424" s="42"/>
      <c r="G424" s="34"/>
      <c r="H424" s="34"/>
      <c r="I424" s="34"/>
      <c r="J424" s="34"/>
      <c r="K424" s="34"/>
      <c r="L424" s="34"/>
      <c r="M424" s="34"/>
      <c r="N424" s="34"/>
      <c r="O424" s="34"/>
      <c r="P424" s="34"/>
      <c r="Q424" s="34"/>
      <c r="R424" s="34"/>
      <c r="S424" s="34"/>
      <c r="T424" s="34"/>
      <c r="U424" s="34"/>
      <c r="V424" s="34"/>
      <c r="W424" s="34"/>
    </row>
    <row r="425" spans="1:23" x14ac:dyDescent="0.25">
      <c r="A425" s="38">
        <v>1</v>
      </c>
      <c r="B425" s="38" t="e">
        <f t="shared" si="27"/>
        <v>#REF!</v>
      </c>
      <c r="C425" s="39">
        <f>IFERROR(VLOOKUP(B425,'CoCs, States, DDs'!B:D,3,0),0)</f>
        <v>0</v>
      </c>
      <c r="D425" s="44" t="s">
        <v>537</v>
      </c>
      <c r="E425" s="45">
        <v>427</v>
      </c>
      <c r="F425" s="42"/>
      <c r="G425" s="34"/>
      <c r="H425" s="34"/>
      <c r="I425" s="34"/>
      <c r="J425" s="34"/>
      <c r="K425" s="34"/>
      <c r="L425" s="34"/>
      <c r="M425" s="34"/>
      <c r="N425" s="34"/>
      <c r="O425" s="34"/>
      <c r="P425" s="34"/>
      <c r="Q425" s="34"/>
      <c r="R425" s="34"/>
      <c r="S425" s="34"/>
      <c r="T425" s="34"/>
      <c r="U425" s="34"/>
      <c r="V425" s="34"/>
      <c r="W425" s="34"/>
    </row>
    <row r="426" spans="1:23" x14ac:dyDescent="0.25">
      <c r="A426" s="38">
        <v>1</v>
      </c>
      <c r="B426" s="38" t="e">
        <f t="shared" si="27"/>
        <v>#REF!</v>
      </c>
      <c r="C426" s="39">
        <f>IFERROR(VLOOKUP(B426,'CoCs, States, DDs'!B:D,3,0),0)</f>
        <v>0</v>
      </c>
      <c r="D426" s="44" t="s">
        <v>538</v>
      </c>
      <c r="E426" s="45">
        <v>428</v>
      </c>
      <c r="F426" s="42"/>
      <c r="G426" s="34"/>
      <c r="H426" s="34"/>
      <c r="I426" s="34"/>
      <c r="J426" s="34"/>
      <c r="K426" s="34"/>
      <c r="L426" s="34"/>
      <c r="M426" s="34"/>
      <c r="N426" s="34"/>
      <c r="O426" s="34"/>
      <c r="P426" s="34"/>
      <c r="Q426" s="34"/>
      <c r="R426" s="34"/>
      <c r="S426" s="34"/>
      <c r="T426" s="34"/>
      <c r="U426" s="34"/>
      <c r="V426" s="34"/>
      <c r="W426" s="34"/>
    </row>
    <row r="427" spans="1:23" x14ac:dyDescent="0.25">
      <c r="A427" s="38">
        <v>1</v>
      </c>
      <c r="B427" s="38" t="e">
        <f t="shared" si="27"/>
        <v>#REF!</v>
      </c>
      <c r="C427" s="39">
        <f>IFERROR(VLOOKUP(B427,'CoCs, States, DDs'!B:D,3,0),0)</f>
        <v>0</v>
      </c>
      <c r="D427" s="44" t="s">
        <v>539</v>
      </c>
      <c r="E427" s="45">
        <v>429</v>
      </c>
      <c r="F427" s="42"/>
      <c r="G427" s="34"/>
      <c r="H427" s="34"/>
      <c r="I427" s="34"/>
      <c r="J427" s="34"/>
      <c r="K427" s="34"/>
      <c r="L427" s="34"/>
      <c r="M427" s="34"/>
      <c r="N427" s="34"/>
      <c r="O427" s="34"/>
      <c r="P427" s="34"/>
      <c r="Q427" s="34"/>
      <c r="R427" s="34"/>
      <c r="S427" s="34"/>
      <c r="T427" s="34"/>
      <c r="U427" s="34"/>
      <c r="V427" s="34"/>
      <c r="W427" s="34"/>
    </row>
    <row r="428" spans="1:23" x14ac:dyDescent="0.25">
      <c r="A428" s="38">
        <v>1</v>
      </c>
      <c r="B428" s="38" t="e">
        <f t="shared" si="27"/>
        <v>#REF!</v>
      </c>
      <c r="C428" s="39">
        <f>IFERROR(VLOOKUP(B428,'CoCs, States, DDs'!B:D,3,0),0)</f>
        <v>0</v>
      </c>
      <c r="D428" s="44" t="s">
        <v>540</v>
      </c>
      <c r="E428" s="45">
        <v>430</v>
      </c>
      <c r="F428" s="42"/>
      <c r="G428" s="34"/>
      <c r="H428" s="34"/>
      <c r="I428" s="34"/>
      <c r="J428" s="34"/>
      <c r="K428" s="34"/>
      <c r="L428" s="34"/>
      <c r="M428" s="34"/>
      <c r="N428" s="34"/>
      <c r="O428" s="34"/>
      <c r="P428" s="34"/>
      <c r="Q428" s="34"/>
      <c r="R428" s="34"/>
      <c r="S428" s="34"/>
      <c r="T428" s="34"/>
      <c r="U428" s="34"/>
      <c r="V428" s="34"/>
      <c r="W428" s="34"/>
    </row>
    <row r="429" spans="1:23" x14ac:dyDescent="0.25">
      <c r="A429" s="38">
        <v>1</v>
      </c>
      <c r="B429" s="38" t="e">
        <f t="shared" si="27"/>
        <v>#REF!</v>
      </c>
      <c r="C429" s="39">
        <f>IFERROR(VLOOKUP(B429,'CoCs, States, DDs'!B:D,3,0),0)</f>
        <v>0</v>
      </c>
      <c r="D429" s="44" t="s">
        <v>541</v>
      </c>
      <c r="E429" s="45">
        <v>431</v>
      </c>
      <c r="F429" s="42"/>
      <c r="G429" s="34"/>
      <c r="H429" s="34"/>
      <c r="I429" s="34"/>
      <c r="J429" s="34"/>
      <c r="K429" s="34"/>
      <c r="L429" s="34"/>
      <c r="M429" s="34"/>
      <c r="N429" s="34"/>
      <c r="O429" s="34"/>
      <c r="P429" s="34"/>
      <c r="Q429" s="34"/>
      <c r="R429" s="34"/>
      <c r="S429" s="34"/>
      <c r="T429" s="34"/>
      <c r="U429" s="34"/>
      <c r="V429" s="34"/>
      <c r="W429" s="34"/>
    </row>
    <row r="430" spans="1:23" x14ac:dyDescent="0.25">
      <c r="A430" s="38">
        <v>1</v>
      </c>
      <c r="B430" s="38" t="e">
        <f t="shared" si="27"/>
        <v>#REF!</v>
      </c>
      <c r="C430" s="39">
        <f>IFERROR(VLOOKUP(B430,'CoCs, States, DDs'!B:D,3,0),0)</f>
        <v>0</v>
      </c>
      <c r="D430" s="44" t="s">
        <v>542</v>
      </c>
      <c r="E430" s="45">
        <v>432</v>
      </c>
      <c r="F430" s="42"/>
      <c r="G430" s="34"/>
      <c r="H430" s="34"/>
      <c r="I430" s="34"/>
      <c r="J430" s="34"/>
      <c r="K430" s="34"/>
      <c r="L430" s="34"/>
      <c r="M430" s="34"/>
      <c r="N430" s="34"/>
      <c r="O430" s="34"/>
      <c r="P430" s="34"/>
      <c r="Q430" s="34"/>
      <c r="R430" s="34"/>
      <c r="S430" s="34"/>
      <c r="T430" s="34"/>
      <c r="U430" s="34"/>
      <c r="V430" s="34"/>
      <c r="W430" s="34"/>
    </row>
    <row r="431" spans="1:23" x14ac:dyDescent="0.25">
      <c r="A431" s="38">
        <v>1</v>
      </c>
      <c r="B431" s="38" t="e">
        <f t="shared" si="27"/>
        <v>#REF!</v>
      </c>
      <c r="C431" s="39">
        <f>IFERROR(VLOOKUP(B431,'CoCs, States, DDs'!B:D,3,0),0)</f>
        <v>0</v>
      </c>
      <c r="D431" s="44" t="s">
        <v>543</v>
      </c>
      <c r="E431" s="45">
        <v>433</v>
      </c>
      <c r="F431" s="42"/>
      <c r="G431" s="34"/>
      <c r="H431" s="34"/>
      <c r="I431" s="34"/>
      <c r="J431" s="34"/>
      <c r="K431" s="34"/>
      <c r="L431" s="34"/>
      <c r="M431" s="34"/>
      <c r="N431" s="34"/>
      <c r="O431" s="34"/>
      <c r="P431" s="34"/>
      <c r="Q431" s="34"/>
      <c r="R431" s="34"/>
      <c r="S431" s="34"/>
      <c r="T431" s="34"/>
      <c r="U431" s="34"/>
      <c r="V431" s="34"/>
      <c r="W431" s="34"/>
    </row>
    <row r="432" spans="1:23" x14ac:dyDescent="0.25">
      <c r="A432" s="38">
        <v>1</v>
      </c>
      <c r="B432" s="38" t="e">
        <f t="shared" si="27"/>
        <v>#REF!</v>
      </c>
      <c r="C432" s="39">
        <f>IFERROR(VLOOKUP(B432,'CoCs, States, DDs'!B:D,3,0),0)</f>
        <v>0</v>
      </c>
      <c r="D432" s="44" t="s">
        <v>544</v>
      </c>
      <c r="E432" s="45">
        <v>434</v>
      </c>
      <c r="F432" s="42"/>
      <c r="G432" s="34"/>
      <c r="H432" s="34"/>
      <c r="I432" s="34"/>
      <c r="J432" s="34"/>
      <c r="K432" s="34"/>
      <c r="L432" s="34"/>
      <c r="M432" s="34"/>
      <c r="N432" s="34"/>
      <c r="O432" s="34"/>
      <c r="P432" s="34"/>
      <c r="Q432" s="34"/>
      <c r="R432" s="34"/>
      <c r="S432" s="34"/>
      <c r="T432" s="34"/>
      <c r="U432" s="34"/>
      <c r="V432" s="34"/>
      <c r="W432" s="34"/>
    </row>
    <row r="433" spans="1:23" x14ac:dyDescent="0.25">
      <c r="A433" s="38">
        <v>1</v>
      </c>
      <c r="B433" s="38" t="e">
        <f t="shared" si="27"/>
        <v>#REF!</v>
      </c>
      <c r="C433" s="39">
        <f>IFERROR(VLOOKUP(B433,'CoCs, States, DDs'!B:D,3,0),0)</f>
        <v>0</v>
      </c>
      <c r="D433" s="44" t="s">
        <v>545</v>
      </c>
      <c r="E433" s="45">
        <v>435</v>
      </c>
      <c r="F433" s="42"/>
      <c r="G433" s="34"/>
      <c r="H433" s="34"/>
      <c r="I433" s="34"/>
      <c r="J433" s="34"/>
      <c r="K433" s="34"/>
      <c r="L433" s="34"/>
      <c r="M433" s="34"/>
      <c r="N433" s="34"/>
      <c r="O433" s="34"/>
      <c r="P433" s="34"/>
      <c r="Q433" s="34"/>
      <c r="R433" s="34"/>
      <c r="S433" s="34"/>
      <c r="T433" s="34"/>
      <c r="U433" s="34"/>
      <c r="V433" s="34"/>
      <c r="W433" s="34"/>
    </row>
    <row r="434" spans="1:23" x14ac:dyDescent="0.25">
      <c r="A434" s="38">
        <v>1</v>
      </c>
      <c r="B434" s="38" t="e">
        <f t="shared" si="27"/>
        <v>#REF!</v>
      </c>
      <c r="C434" s="39">
        <f>IFERROR(VLOOKUP(B434,'CoCs, States, DDs'!B:D,3,0),0)</f>
        <v>0</v>
      </c>
      <c r="D434" s="44" t="s">
        <v>546</v>
      </c>
      <c r="E434" s="45">
        <v>436</v>
      </c>
      <c r="F434" s="42"/>
      <c r="G434" s="34"/>
      <c r="H434" s="34"/>
      <c r="I434" s="34"/>
      <c r="J434" s="34"/>
      <c r="K434" s="34"/>
      <c r="L434" s="34"/>
      <c r="M434" s="34"/>
      <c r="N434" s="34"/>
      <c r="O434" s="34"/>
      <c r="P434" s="34"/>
      <c r="Q434" s="34"/>
      <c r="R434" s="34"/>
      <c r="S434" s="34"/>
      <c r="T434" s="34"/>
      <c r="U434" s="34"/>
      <c r="V434" s="34"/>
      <c r="W434" s="34"/>
    </row>
    <row r="435" spans="1:23" x14ac:dyDescent="0.25">
      <c r="A435" s="38">
        <v>1</v>
      </c>
      <c r="B435" s="38" t="e">
        <f t="shared" si="27"/>
        <v>#REF!</v>
      </c>
      <c r="C435" s="39">
        <f>IFERROR(VLOOKUP(B435,'CoCs, States, DDs'!B:D,3,0),0)</f>
        <v>0</v>
      </c>
      <c r="D435" s="44" t="s">
        <v>547</v>
      </c>
      <c r="E435" s="45">
        <v>437</v>
      </c>
      <c r="F435" s="42"/>
      <c r="G435" s="34"/>
      <c r="H435" s="34"/>
      <c r="I435" s="34"/>
      <c r="J435" s="34"/>
      <c r="K435" s="34"/>
      <c r="L435" s="34"/>
      <c r="M435" s="34"/>
      <c r="N435" s="34"/>
      <c r="O435" s="34"/>
      <c r="P435" s="34"/>
      <c r="Q435" s="34"/>
      <c r="R435" s="34"/>
      <c r="S435" s="34"/>
      <c r="T435" s="34"/>
      <c r="U435" s="34"/>
      <c r="V435" s="34"/>
      <c r="W435" s="34"/>
    </row>
    <row r="436" spans="1:23" x14ac:dyDescent="0.25">
      <c r="A436" s="38">
        <v>1</v>
      </c>
      <c r="B436" s="38" t="e">
        <f t="shared" ref="B436:B451" si="28">B435</f>
        <v>#REF!</v>
      </c>
      <c r="C436" s="39">
        <f>IFERROR(VLOOKUP(B436,'CoCs, States, DDs'!B:D,3,0),0)</f>
        <v>0</v>
      </c>
      <c r="D436" s="44" t="s">
        <v>548</v>
      </c>
      <c r="E436" s="45">
        <v>438</v>
      </c>
      <c r="F436" s="42"/>
      <c r="G436" s="34"/>
      <c r="H436" s="34"/>
      <c r="I436" s="34"/>
      <c r="J436" s="34"/>
      <c r="K436" s="34"/>
      <c r="L436" s="34"/>
      <c r="M436" s="34"/>
      <c r="N436" s="34"/>
      <c r="O436" s="34"/>
      <c r="P436" s="34"/>
      <c r="Q436" s="34"/>
      <c r="R436" s="34"/>
      <c r="S436" s="34"/>
      <c r="T436" s="34"/>
      <c r="U436" s="34"/>
      <c r="V436" s="34"/>
      <c r="W436" s="34"/>
    </row>
    <row r="437" spans="1:23" x14ac:dyDescent="0.25">
      <c r="A437" s="38">
        <v>1</v>
      </c>
      <c r="B437" s="38" t="e">
        <f t="shared" si="28"/>
        <v>#REF!</v>
      </c>
      <c r="C437" s="39">
        <f>IFERROR(VLOOKUP(B437,'CoCs, States, DDs'!B:D,3,0),0)</f>
        <v>0</v>
      </c>
      <c r="D437" s="44" t="s">
        <v>549</v>
      </c>
      <c r="E437" s="45">
        <v>439</v>
      </c>
      <c r="F437" s="42"/>
      <c r="G437" s="34"/>
      <c r="H437" s="34"/>
      <c r="I437" s="34"/>
      <c r="J437" s="34"/>
      <c r="K437" s="34"/>
      <c r="L437" s="34"/>
      <c r="M437" s="34"/>
      <c r="N437" s="34"/>
      <c r="O437" s="34"/>
      <c r="P437" s="34"/>
      <c r="Q437" s="34"/>
      <c r="R437" s="34"/>
      <c r="S437" s="34"/>
      <c r="T437" s="34"/>
      <c r="U437" s="34"/>
      <c r="V437" s="34"/>
      <c r="W437" s="34"/>
    </row>
    <row r="438" spans="1:23" x14ac:dyDescent="0.25">
      <c r="A438" s="38">
        <v>1</v>
      </c>
      <c r="B438" s="38" t="e">
        <f t="shared" si="28"/>
        <v>#REF!</v>
      </c>
      <c r="C438" s="39">
        <f>IFERROR(VLOOKUP(B438,'CoCs, States, DDs'!B:D,3,0),0)</f>
        <v>0</v>
      </c>
      <c r="D438" s="44" t="s">
        <v>550</v>
      </c>
      <c r="E438" s="45">
        <v>440</v>
      </c>
      <c r="F438" s="42"/>
      <c r="G438" s="34"/>
      <c r="H438" s="34"/>
      <c r="I438" s="34"/>
      <c r="J438" s="34"/>
      <c r="K438" s="34"/>
      <c r="L438" s="34"/>
      <c r="M438" s="34"/>
      <c r="N438" s="34"/>
      <c r="O438" s="34"/>
      <c r="P438" s="34"/>
      <c r="Q438" s="34"/>
      <c r="R438" s="34"/>
      <c r="S438" s="34"/>
      <c r="T438" s="34"/>
      <c r="U438" s="34"/>
      <c r="V438" s="34"/>
      <c r="W438" s="34"/>
    </row>
    <row r="439" spans="1:23" x14ac:dyDescent="0.25">
      <c r="A439" s="38">
        <v>1</v>
      </c>
      <c r="B439" s="38" t="e">
        <f t="shared" si="28"/>
        <v>#REF!</v>
      </c>
      <c r="C439" s="39">
        <f>IFERROR(VLOOKUP(B439,'CoCs, States, DDs'!B:D,3,0),0)</f>
        <v>0</v>
      </c>
      <c r="D439" s="44" t="s">
        <v>551</v>
      </c>
      <c r="E439" s="45">
        <v>441</v>
      </c>
      <c r="F439" s="42"/>
      <c r="G439" s="34"/>
      <c r="H439" s="34"/>
      <c r="I439" s="34"/>
      <c r="J439" s="34"/>
      <c r="K439" s="34"/>
      <c r="L439" s="34"/>
      <c r="M439" s="34"/>
      <c r="N439" s="34"/>
      <c r="O439" s="34"/>
      <c r="P439" s="34"/>
      <c r="Q439" s="34"/>
      <c r="R439" s="34"/>
      <c r="S439" s="34"/>
      <c r="T439" s="34"/>
      <c r="U439" s="34"/>
      <c r="V439" s="34"/>
      <c r="W439" s="34"/>
    </row>
    <row r="440" spans="1:23" x14ac:dyDescent="0.25">
      <c r="A440" s="38">
        <v>1</v>
      </c>
      <c r="B440" s="38" t="e">
        <f t="shared" si="28"/>
        <v>#REF!</v>
      </c>
      <c r="C440" s="39">
        <f>IFERROR(VLOOKUP(B440,'CoCs, States, DDs'!B:D,3,0),0)</f>
        <v>0</v>
      </c>
      <c r="D440" s="44" t="s">
        <v>552</v>
      </c>
      <c r="E440" s="45">
        <v>442</v>
      </c>
      <c r="F440" s="42"/>
      <c r="G440" s="34"/>
      <c r="H440" s="34"/>
      <c r="I440" s="34"/>
      <c r="J440" s="34"/>
      <c r="K440" s="34"/>
      <c r="L440" s="34"/>
      <c r="M440" s="34"/>
      <c r="N440" s="34"/>
      <c r="O440" s="34"/>
      <c r="P440" s="34"/>
      <c r="Q440" s="34"/>
      <c r="R440" s="34"/>
      <c r="S440" s="34"/>
      <c r="T440" s="34"/>
      <c r="U440" s="34"/>
      <c r="V440" s="34"/>
      <c r="W440" s="34"/>
    </row>
    <row r="441" spans="1:23" x14ac:dyDescent="0.25">
      <c r="A441" s="38">
        <v>1</v>
      </c>
      <c r="B441" s="38" t="e">
        <f t="shared" si="28"/>
        <v>#REF!</v>
      </c>
      <c r="C441" s="39">
        <f>IFERROR(VLOOKUP(B441,'CoCs, States, DDs'!B:D,3,0),0)</f>
        <v>0</v>
      </c>
      <c r="D441" s="44" t="s">
        <v>553</v>
      </c>
      <c r="E441" s="45">
        <v>443</v>
      </c>
      <c r="F441" s="42"/>
      <c r="G441" s="34"/>
      <c r="H441" s="34"/>
      <c r="I441" s="34"/>
      <c r="J441" s="34"/>
      <c r="K441" s="34"/>
      <c r="L441" s="34"/>
      <c r="M441" s="34"/>
      <c r="N441" s="34"/>
      <c r="O441" s="34"/>
      <c r="P441" s="34"/>
      <c r="Q441" s="34"/>
      <c r="R441" s="34"/>
      <c r="S441" s="34"/>
      <c r="T441" s="34"/>
      <c r="U441" s="34"/>
      <c r="V441" s="34"/>
      <c r="W441" s="34"/>
    </row>
    <row r="442" spans="1:23" x14ac:dyDescent="0.25">
      <c r="A442" s="38">
        <v>1</v>
      </c>
      <c r="B442" s="38" t="e">
        <f t="shared" si="28"/>
        <v>#REF!</v>
      </c>
      <c r="C442" s="39">
        <f>IFERROR(VLOOKUP(B442,'CoCs, States, DDs'!B:D,3,0),0)</f>
        <v>0</v>
      </c>
      <c r="D442" s="44" t="s">
        <v>554</v>
      </c>
      <c r="E442" s="45">
        <v>444</v>
      </c>
      <c r="F442" s="42"/>
      <c r="G442" s="34"/>
      <c r="H442" s="34"/>
      <c r="I442" s="34"/>
      <c r="J442" s="34"/>
      <c r="K442" s="34"/>
      <c r="L442" s="34"/>
      <c r="M442" s="34"/>
      <c r="N442" s="34"/>
      <c r="O442" s="34"/>
      <c r="P442" s="34"/>
      <c r="Q442" s="34"/>
      <c r="R442" s="34"/>
      <c r="S442" s="34"/>
      <c r="T442" s="34"/>
      <c r="U442" s="34"/>
      <c r="V442" s="34"/>
      <c r="W442" s="34"/>
    </row>
    <row r="443" spans="1:23" x14ac:dyDescent="0.25">
      <c r="A443" s="38">
        <v>1</v>
      </c>
      <c r="B443" s="38" t="e">
        <f t="shared" si="28"/>
        <v>#REF!</v>
      </c>
      <c r="C443" s="39">
        <f>IFERROR(VLOOKUP(B443,'CoCs, States, DDs'!B:D,3,0),0)</f>
        <v>0</v>
      </c>
      <c r="D443" s="44" t="s">
        <v>555</v>
      </c>
      <c r="E443" s="45">
        <v>445</v>
      </c>
      <c r="F443" s="42"/>
      <c r="G443" s="34"/>
      <c r="H443" s="34"/>
      <c r="I443" s="34"/>
      <c r="J443" s="34"/>
      <c r="K443" s="34"/>
      <c r="L443" s="34"/>
      <c r="M443" s="34"/>
      <c r="N443" s="34"/>
      <c r="O443" s="34"/>
      <c r="P443" s="34"/>
      <c r="Q443" s="34"/>
      <c r="R443" s="34"/>
      <c r="S443" s="34"/>
      <c r="T443" s="34"/>
      <c r="U443" s="34"/>
      <c r="V443" s="34"/>
      <c r="W443" s="34"/>
    </row>
    <row r="444" spans="1:23" x14ac:dyDescent="0.25">
      <c r="A444" s="38">
        <v>1</v>
      </c>
      <c r="B444" s="38" t="e">
        <f t="shared" si="28"/>
        <v>#REF!</v>
      </c>
      <c r="C444" s="39">
        <f>IFERROR(VLOOKUP(B444,'CoCs, States, DDs'!B:D,3,0),0)</f>
        <v>0</v>
      </c>
      <c r="D444" s="44" t="s">
        <v>556</v>
      </c>
      <c r="E444" s="45">
        <v>446</v>
      </c>
      <c r="F444" s="42"/>
      <c r="G444" s="34"/>
      <c r="H444" s="34"/>
      <c r="I444" s="34"/>
      <c r="J444" s="34"/>
      <c r="K444" s="34"/>
      <c r="L444" s="34"/>
      <c r="M444" s="34"/>
      <c r="N444" s="34"/>
      <c r="O444" s="34"/>
      <c r="P444" s="34"/>
      <c r="Q444" s="34"/>
      <c r="R444" s="34"/>
      <c r="S444" s="34"/>
      <c r="T444" s="34"/>
      <c r="U444" s="34"/>
      <c r="V444" s="34"/>
      <c r="W444" s="34"/>
    </row>
    <row r="445" spans="1:23" x14ac:dyDescent="0.25">
      <c r="A445" s="38">
        <v>1</v>
      </c>
      <c r="B445" s="38" t="e">
        <f t="shared" si="28"/>
        <v>#REF!</v>
      </c>
      <c r="C445" s="39">
        <f>IFERROR(VLOOKUP(B445,'CoCs, States, DDs'!B:D,3,0),0)</f>
        <v>0</v>
      </c>
      <c r="D445" s="44" t="s">
        <v>557</v>
      </c>
      <c r="E445" s="45">
        <v>447</v>
      </c>
      <c r="F445" s="42"/>
      <c r="G445" s="34"/>
      <c r="H445" s="34"/>
      <c r="I445" s="34"/>
      <c r="J445" s="34"/>
      <c r="K445" s="34"/>
      <c r="L445" s="34"/>
      <c r="M445" s="34"/>
      <c r="N445" s="34"/>
      <c r="O445" s="34"/>
      <c r="P445" s="34"/>
      <c r="Q445" s="34"/>
      <c r="R445" s="34"/>
      <c r="S445" s="34"/>
      <c r="T445" s="34"/>
      <c r="U445" s="34"/>
      <c r="V445" s="34"/>
      <c r="W445" s="34"/>
    </row>
    <row r="446" spans="1:23" x14ac:dyDescent="0.25">
      <c r="A446" s="38">
        <v>1</v>
      </c>
      <c r="B446" s="38" t="e">
        <f t="shared" si="28"/>
        <v>#REF!</v>
      </c>
      <c r="C446" s="39">
        <f>IFERROR(VLOOKUP(B446,'CoCs, States, DDs'!B:D,3,0),0)</f>
        <v>0</v>
      </c>
      <c r="D446" s="44" t="s">
        <v>558</v>
      </c>
      <c r="E446" s="45">
        <v>448</v>
      </c>
      <c r="F446" s="42"/>
      <c r="G446" s="34"/>
      <c r="H446" s="34"/>
      <c r="I446" s="34"/>
      <c r="J446" s="34"/>
      <c r="K446" s="34"/>
      <c r="L446" s="34"/>
      <c r="M446" s="34"/>
      <c r="N446" s="34"/>
      <c r="O446" s="34"/>
      <c r="P446" s="34"/>
      <c r="Q446" s="34"/>
      <c r="R446" s="34"/>
      <c r="S446" s="34"/>
      <c r="T446" s="34"/>
      <c r="U446" s="34"/>
      <c r="V446" s="34"/>
      <c r="W446" s="34"/>
    </row>
    <row r="447" spans="1:23" x14ac:dyDescent="0.25">
      <c r="A447" s="38">
        <v>1</v>
      </c>
      <c r="B447" s="38" t="e">
        <f t="shared" si="28"/>
        <v>#REF!</v>
      </c>
      <c r="C447" s="39">
        <f>IFERROR(VLOOKUP(B447,'CoCs, States, DDs'!B:D,3,0),0)</f>
        <v>0</v>
      </c>
      <c r="D447" s="44" t="s">
        <v>559</v>
      </c>
      <c r="E447" s="45">
        <v>449</v>
      </c>
      <c r="F447" s="42"/>
      <c r="G447" s="34"/>
      <c r="H447" s="34"/>
      <c r="I447" s="34"/>
      <c r="J447" s="34"/>
      <c r="K447" s="34"/>
      <c r="L447" s="34"/>
      <c r="M447" s="34"/>
      <c r="N447" s="34"/>
      <c r="O447" s="34"/>
      <c r="P447" s="34"/>
      <c r="Q447" s="34"/>
      <c r="R447" s="34"/>
      <c r="S447" s="34"/>
      <c r="T447" s="34"/>
      <c r="U447" s="34"/>
      <c r="V447" s="34"/>
      <c r="W447" s="34"/>
    </row>
    <row r="448" spans="1:23" x14ac:dyDescent="0.25">
      <c r="A448" s="38">
        <v>1</v>
      </c>
      <c r="B448" s="38" t="e">
        <f t="shared" si="28"/>
        <v>#REF!</v>
      </c>
      <c r="C448" s="39">
        <f>IFERROR(VLOOKUP(B448,'CoCs, States, DDs'!B:D,3,0),0)</f>
        <v>0</v>
      </c>
      <c r="D448" s="44" t="s">
        <v>560</v>
      </c>
      <c r="E448" s="45">
        <v>450</v>
      </c>
      <c r="F448" s="42"/>
      <c r="G448" s="34"/>
      <c r="H448" s="34"/>
      <c r="I448" s="34"/>
      <c r="J448" s="34"/>
      <c r="K448" s="34"/>
      <c r="L448" s="34"/>
      <c r="M448" s="34"/>
      <c r="N448" s="34"/>
      <c r="O448" s="34"/>
      <c r="P448" s="34"/>
      <c r="Q448" s="34"/>
      <c r="R448" s="34"/>
      <c r="S448" s="34"/>
      <c r="T448" s="34"/>
      <c r="U448" s="34"/>
      <c r="V448" s="34"/>
      <c r="W448" s="34"/>
    </row>
    <row r="449" spans="1:23" x14ac:dyDescent="0.25">
      <c r="A449" s="38">
        <v>1</v>
      </c>
      <c r="B449" s="38" t="e">
        <f t="shared" si="28"/>
        <v>#REF!</v>
      </c>
      <c r="C449" s="39">
        <f>IFERROR(VLOOKUP(B449,'CoCs, States, DDs'!B:D,3,0),0)</f>
        <v>0</v>
      </c>
      <c r="D449" s="44" t="s">
        <v>561</v>
      </c>
      <c r="E449" s="45">
        <v>451</v>
      </c>
      <c r="F449" s="42"/>
      <c r="G449" s="34"/>
      <c r="H449" s="34"/>
      <c r="I449" s="34"/>
      <c r="J449" s="34"/>
      <c r="K449" s="34"/>
      <c r="L449" s="34"/>
      <c r="M449" s="34"/>
      <c r="N449" s="34"/>
      <c r="O449" s="34"/>
      <c r="P449" s="34"/>
      <c r="Q449" s="34"/>
      <c r="R449" s="34"/>
      <c r="S449" s="34"/>
      <c r="T449" s="34"/>
      <c r="U449" s="34"/>
      <c r="V449" s="34"/>
      <c r="W449" s="34"/>
    </row>
    <row r="450" spans="1:23" x14ac:dyDescent="0.25">
      <c r="A450" s="38">
        <v>1</v>
      </c>
      <c r="B450" s="38" t="e">
        <f t="shared" si="28"/>
        <v>#REF!</v>
      </c>
      <c r="C450" s="39">
        <f>IFERROR(VLOOKUP(B450,'CoCs, States, DDs'!B:D,3,0),0)</f>
        <v>0</v>
      </c>
      <c r="D450" s="44" t="s">
        <v>562</v>
      </c>
      <c r="E450" s="45">
        <v>452</v>
      </c>
      <c r="F450" s="42"/>
      <c r="G450" s="34"/>
      <c r="H450" s="34"/>
      <c r="I450" s="34"/>
      <c r="J450" s="34"/>
      <c r="K450" s="34"/>
      <c r="L450" s="34"/>
      <c r="M450" s="34"/>
      <c r="N450" s="34"/>
      <c r="O450" s="34"/>
      <c r="P450" s="34"/>
      <c r="Q450" s="34"/>
      <c r="R450" s="34"/>
      <c r="S450" s="34"/>
      <c r="T450" s="34"/>
      <c r="U450" s="34"/>
      <c r="V450" s="34"/>
      <c r="W450" s="34"/>
    </row>
    <row r="451" spans="1:23" x14ac:dyDescent="0.25">
      <c r="A451" s="38">
        <v>1</v>
      </c>
      <c r="B451" s="38" t="e">
        <f t="shared" si="28"/>
        <v>#REF!</v>
      </c>
      <c r="C451" s="39">
        <f>IFERROR(VLOOKUP(B451,'CoCs, States, DDs'!B:D,3,0),0)</f>
        <v>0</v>
      </c>
      <c r="D451" s="44" t="s">
        <v>563</v>
      </c>
      <c r="E451" s="45">
        <v>453</v>
      </c>
      <c r="F451" s="42"/>
      <c r="G451" s="34"/>
      <c r="H451" s="34"/>
      <c r="I451" s="34"/>
      <c r="J451" s="34"/>
      <c r="K451" s="34"/>
      <c r="L451" s="34"/>
      <c r="M451" s="34"/>
      <c r="N451" s="34"/>
      <c r="O451" s="34"/>
      <c r="P451" s="34"/>
      <c r="Q451" s="34"/>
      <c r="R451" s="34"/>
      <c r="S451" s="34"/>
      <c r="T451" s="34"/>
      <c r="U451" s="34"/>
      <c r="V451" s="34"/>
      <c r="W451" s="34"/>
    </row>
    <row r="452" spans="1:23" x14ac:dyDescent="0.25">
      <c r="A452" s="38">
        <v>1</v>
      </c>
      <c r="B452" s="38" t="e">
        <f t="shared" ref="B452:B467" si="29">B451</f>
        <v>#REF!</v>
      </c>
      <c r="C452" s="39">
        <f>IFERROR(VLOOKUP(B452,'CoCs, States, DDs'!B:D,3,0),0)</f>
        <v>0</v>
      </c>
      <c r="D452" s="44" t="s">
        <v>564</v>
      </c>
      <c r="E452" s="45">
        <v>454</v>
      </c>
      <c r="F452" s="42"/>
      <c r="G452" s="34"/>
      <c r="H452" s="34"/>
      <c r="I452" s="34"/>
      <c r="J452" s="34"/>
      <c r="K452" s="34"/>
      <c r="L452" s="34"/>
      <c r="M452" s="34"/>
      <c r="N452" s="34"/>
      <c r="O452" s="34"/>
      <c r="P452" s="34"/>
      <c r="Q452" s="34"/>
      <c r="R452" s="34"/>
      <c r="S452" s="34"/>
      <c r="T452" s="34"/>
      <c r="U452" s="34"/>
      <c r="V452" s="34"/>
      <c r="W452" s="34"/>
    </row>
    <row r="453" spans="1:23" x14ac:dyDescent="0.25">
      <c r="A453" s="38">
        <v>1</v>
      </c>
      <c r="B453" s="38" t="e">
        <f t="shared" si="29"/>
        <v>#REF!</v>
      </c>
      <c r="C453" s="39">
        <f>IFERROR(VLOOKUP(B453,'CoCs, States, DDs'!B:D,3,0),0)</f>
        <v>0</v>
      </c>
      <c r="D453" s="44" t="s">
        <v>565</v>
      </c>
      <c r="E453" s="45">
        <v>455</v>
      </c>
      <c r="F453" s="42"/>
      <c r="G453" s="34"/>
      <c r="H453" s="34"/>
      <c r="I453" s="34"/>
      <c r="J453" s="34"/>
      <c r="K453" s="34"/>
      <c r="L453" s="34"/>
      <c r="M453" s="34"/>
      <c r="N453" s="34"/>
      <c r="O453" s="34"/>
      <c r="P453" s="34"/>
      <c r="Q453" s="34"/>
      <c r="R453" s="34"/>
      <c r="S453" s="34"/>
      <c r="T453" s="34"/>
      <c r="U453" s="34"/>
      <c r="V453" s="34"/>
      <c r="W453" s="34"/>
    </row>
    <row r="454" spans="1:23" x14ac:dyDescent="0.25">
      <c r="A454" s="38">
        <v>1</v>
      </c>
      <c r="B454" s="38" t="e">
        <f t="shared" si="29"/>
        <v>#REF!</v>
      </c>
      <c r="C454" s="39">
        <f>IFERROR(VLOOKUP(B454,'CoCs, States, DDs'!B:D,3,0),0)</f>
        <v>0</v>
      </c>
      <c r="D454" s="44" t="s">
        <v>566</v>
      </c>
      <c r="E454" s="45">
        <v>456</v>
      </c>
      <c r="F454" s="42"/>
      <c r="G454" s="34"/>
      <c r="H454" s="34"/>
      <c r="I454" s="34"/>
      <c r="J454" s="34"/>
      <c r="K454" s="34"/>
      <c r="L454" s="34"/>
      <c r="M454" s="34"/>
      <c r="N454" s="34"/>
      <c r="O454" s="34"/>
      <c r="P454" s="34"/>
      <c r="Q454" s="34"/>
      <c r="R454" s="34"/>
      <c r="S454" s="34"/>
      <c r="T454" s="34"/>
      <c r="U454" s="34"/>
      <c r="V454" s="34"/>
      <c r="W454" s="34"/>
    </row>
    <row r="455" spans="1:23" x14ac:dyDescent="0.25">
      <c r="A455" s="38">
        <v>1</v>
      </c>
      <c r="B455" s="38" t="e">
        <f t="shared" si="29"/>
        <v>#REF!</v>
      </c>
      <c r="C455" s="39">
        <f>IFERROR(VLOOKUP(B455,'CoCs, States, DDs'!B:D,3,0),0)</f>
        <v>0</v>
      </c>
      <c r="D455" s="44" t="s">
        <v>567</v>
      </c>
      <c r="E455" s="45">
        <v>457</v>
      </c>
      <c r="F455" s="42"/>
      <c r="G455" s="34"/>
      <c r="H455" s="34"/>
      <c r="I455" s="34"/>
      <c r="J455" s="34"/>
      <c r="K455" s="34"/>
      <c r="L455" s="34"/>
      <c r="M455" s="34"/>
      <c r="N455" s="34"/>
      <c r="O455" s="34"/>
      <c r="P455" s="34"/>
      <c r="Q455" s="34"/>
      <c r="R455" s="34"/>
      <c r="S455" s="34"/>
      <c r="T455" s="34"/>
      <c r="U455" s="34"/>
      <c r="V455" s="34"/>
      <c r="W455" s="34"/>
    </row>
    <row r="456" spans="1:23" x14ac:dyDescent="0.25">
      <c r="A456" s="38">
        <v>1</v>
      </c>
      <c r="B456" s="38" t="e">
        <f t="shared" si="29"/>
        <v>#REF!</v>
      </c>
      <c r="C456" s="39">
        <f>IFERROR(VLOOKUP(B456,'CoCs, States, DDs'!B:D,3,0),0)</f>
        <v>0</v>
      </c>
      <c r="D456" s="44" t="s">
        <v>568</v>
      </c>
      <c r="E456" s="45">
        <v>458</v>
      </c>
      <c r="F456" s="42"/>
      <c r="G456" s="34"/>
      <c r="H456" s="34"/>
      <c r="I456" s="34"/>
      <c r="J456" s="34"/>
      <c r="K456" s="34"/>
      <c r="L456" s="34"/>
      <c r="M456" s="34"/>
      <c r="N456" s="34"/>
      <c r="O456" s="34"/>
      <c r="P456" s="34"/>
      <c r="Q456" s="34"/>
      <c r="R456" s="34"/>
      <c r="S456" s="34"/>
      <c r="T456" s="34"/>
      <c r="U456" s="34"/>
      <c r="V456" s="34"/>
      <c r="W456" s="34"/>
    </row>
    <row r="457" spans="1:23" x14ac:dyDescent="0.25">
      <c r="A457" s="38">
        <v>1</v>
      </c>
      <c r="B457" s="38" t="e">
        <f t="shared" si="29"/>
        <v>#REF!</v>
      </c>
      <c r="C457" s="39">
        <f>IFERROR(VLOOKUP(B457,'CoCs, States, DDs'!B:D,3,0),0)</f>
        <v>0</v>
      </c>
      <c r="D457" s="44" t="s">
        <v>569</v>
      </c>
      <c r="E457" s="45">
        <v>459</v>
      </c>
      <c r="F457" s="42"/>
      <c r="G457" s="34"/>
      <c r="H457" s="34"/>
      <c r="I457" s="34"/>
      <c r="J457" s="34"/>
      <c r="K457" s="34"/>
      <c r="L457" s="34"/>
      <c r="M457" s="34"/>
      <c r="N457" s="34"/>
      <c r="O457" s="34"/>
      <c r="P457" s="34"/>
      <c r="Q457" s="34"/>
      <c r="R457" s="34"/>
      <c r="S457" s="34"/>
      <c r="T457" s="34"/>
      <c r="U457" s="34"/>
      <c r="V457" s="34"/>
      <c r="W457" s="34"/>
    </row>
    <row r="458" spans="1:23" x14ac:dyDescent="0.25">
      <c r="A458" s="38">
        <v>1</v>
      </c>
      <c r="B458" s="38" t="e">
        <f t="shared" si="29"/>
        <v>#REF!</v>
      </c>
      <c r="C458" s="39">
        <f>IFERROR(VLOOKUP(B458,'CoCs, States, DDs'!B:D,3,0),0)</f>
        <v>0</v>
      </c>
      <c r="D458" s="44" t="s">
        <v>570</v>
      </c>
      <c r="E458" s="45">
        <v>460</v>
      </c>
      <c r="F458" s="42"/>
      <c r="G458" s="34"/>
      <c r="H458" s="34"/>
      <c r="I458" s="34"/>
      <c r="J458" s="34"/>
      <c r="K458" s="34"/>
      <c r="L458" s="34"/>
      <c r="M458" s="34"/>
      <c r="N458" s="34"/>
      <c r="O458" s="34"/>
      <c r="P458" s="34"/>
      <c r="Q458" s="34"/>
      <c r="R458" s="34"/>
      <c r="S458" s="34"/>
      <c r="T458" s="34"/>
      <c r="U458" s="34"/>
      <c r="V458" s="34"/>
      <c r="W458" s="34"/>
    </row>
    <row r="459" spans="1:23" x14ac:dyDescent="0.25">
      <c r="A459" s="38">
        <v>1</v>
      </c>
      <c r="B459" s="38" t="e">
        <f t="shared" si="29"/>
        <v>#REF!</v>
      </c>
      <c r="C459" s="39">
        <f>IFERROR(VLOOKUP(B459,'CoCs, States, DDs'!B:D,3,0),0)</f>
        <v>0</v>
      </c>
      <c r="D459" s="44" t="s">
        <v>571</v>
      </c>
      <c r="E459" s="45">
        <v>461</v>
      </c>
      <c r="F459" s="42"/>
      <c r="G459" s="34"/>
      <c r="H459" s="34"/>
      <c r="I459" s="34"/>
      <c r="J459" s="34"/>
      <c r="K459" s="34"/>
      <c r="L459" s="34"/>
      <c r="M459" s="34"/>
      <c r="N459" s="34"/>
      <c r="O459" s="34"/>
      <c r="P459" s="34"/>
      <c r="Q459" s="34"/>
      <c r="R459" s="34"/>
      <c r="S459" s="34"/>
      <c r="T459" s="34"/>
      <c r="U459" s="34"/>
      <c r="V459" s="34"/>
      <c r="W459" s="34"/>
    </row>
    <row r="460" spans="1:23" x14ac:dyDescent="0.25">
      <c r="A460" s="38">
        <v>1</v>
      </c>
      <c r="B460" s="38" t="e">
        <f t="shared" si="29"/>
        <v>#REF!</v>
      </c>
      <c r="C460" s="39">
        <f>IFERROR(VLOOKUP(B460,'CoCs, States, DDs'!B:D,3,0),0)</f>
        <v>0</v>
      </c>
      <c r="D460" s="44" t="s">
        <v>572</v>
      </c>
      <c r="E460" s="45">
        <v>462</v>
      </c>
      <c r="F460" s="42"/>
      <c r="G460" s="34"/>
      <c r="H460" s="34"/>
      <c r="I460" s="34"/>
      <c r="J460" s="34"/>
      <c r="K460" s="34"/>
      <c r="L460" s="34"/>
      <c r="M460" s="34"/>
      <c r="N460" s="34"/>
      <c r="O460" s="34"/>
      <c r="P460" s="34"/>
      <c r="Q460" s="34"/>
      <c r="R460" s="34"/>
      <c r="S460" s="34"/>
      <c r="T460" s="34"/>
      <c r="U460" s="34"/>
      <c r="V460" s="34"/>
      <c r="W460" s="34"/>
    </row>
    <row r="461" spans="1:23" x14ac:dyDescent="0.25">
      <c r="A461" s="38">
        <v>1</v>
      </c>
      <c r="B461" s="38" t="e">
        <f t="shared" si="29"/>
        <v>#REF!</v>
      </c>
      <c r="C461" s="39">
        <f>IFERROR(VLOOKUP(B461,'CoCs, States, DDs'!B:D,3,0),0)</f>
        <v>0</v>
      </c>
      <c r="D461" s="44" t="s">
        <v>573</v>
      </c>
      <c r="E461" s="45">
        <v>463</v>
      </c>
      <c r="F461" s="42"/>
      <c r="G461" s="34"/>
      <c r="H461" s="34"/>
      <c r="I461" s="34"/>
      <c r="J461" s="34"/>
      <c r="K461" s="34"/>
      <c r="L461" s="34"/>
      <c r="M461" s="34"/>
      <c r="N461" s="34"/>
      <c r="O461" s="34"/>
      <c r="P461" s="34"/>
      <c r="Q461" s="34"/>
      <c r="R461" s="34"/>
      <c r="S461" s="34"/>
      <c r="T461" s="34"/>
      <c r="U461" s="34"/>
      <c r="V461" s="34"/>
      <c r="W461" s="34"/>
    </row>
    <row r="462" spans="1:23" x14ac:dyDescent="0.25">
      <c r="A462" s="38">
        <v>1</v>
      </c>
      <c r="B462" s="38" t="e">
        <f t="shared" si="29"/>
        <v>#REF!</v>
      </c>
      <c r="C462" s="39">
        <f>IFERROR(VLOOKUP(B462,'CoCs, States, DDs'!B:D,3,0),0)</f>
        <v>0</v>
      </c>
      <c r="D462" s="44" t="s">
        <v>574</v>
      </c>
      <c r="E462" s="45">
        <v>464</v>
      </c>
      <c r="F462" s="42"/>
      <c r="G462" s="34"/>
      <c r="H462" s="34"/>
      <c r="I462" s="34"/>
      <c r="J462" s="34"/>
      <c r="K462" s="34"/>
      <c r="L462" s="34"/>
      <c r="M462" s="34"/>
      <c r="N462" s="34"/>
      <c r="O462" s="34"/>
      <c r="P462" s="34"/>
      <c r="Q462" s="34"/>
      <c r="R462" s="34"/>
      <c r="S462" s="34"/>
      <c r="T462" s="34"/>
      <c r="U462" s="34"/>
      <c r="V462" s="34"/>
      <c r="W462" s="34"/>
    </row>
    <row r="463" spans="1:23" x14ac:dyDescent="0.25">
      <c r="A463" s="38">
        <v>1</v>
      </c>
      <c r="B463" s="38" t="e">
        <f t="shared" si="29"/>
        <v>#REF!</v>
      </c>
      <c r="C463" s="39">
        <f>IFERROR(VLOOKUP(B463,'CoCs, States, DDs'!B:D,3,0),0)</f>
        <v>0</v>
      </c>
      <c r="D463" s="44" t="s">
        <v>575</v>
      </c>
      <c r="E463" s="45">
        <v>465</v>
      </c>
      <c r="F463" s="42"/>
      <c r="G463" s="34"/>
      <c r="H463" s="34"/>
      <c r="I463" s="34"/>
      <c r="J463" s="34"/>
      <c r="K463" s="34"/>
      <c r="L463" s="34"/>
      <c r="M463" s="34"/>
      <c r="N463" s="34"/>
      <c r="O463" s="34"/>
      <c r="P463" s="34"/>
      <c r="Q463" s="34"/>
      <c r="R463" s="34"/>
      <c r="S463" s="34"/>
      <c r="T463" s="34"/>
      <c r="U463" s="34"/>
      <c r="V463" s="34"/>
      <c r="W463" s="34"/>
    </row>
    <row r="464" spans="1:23" x14ac:dyDescent="0.25">
      <c r="A464" s="38">
        <v>1</v>
      </c>
      <c r="B464" s="38" t="e">
        <f t="shared" si="29"/>
        <v>#REF!</v>
      </c>
      <c r="C464" s="39">
        <f>IFERROR(VLOOKUP(B464,'CoCs, States, DDs'!B:D,3,0),0)</f>
        <v>0</v>
      </c>
      <c r="D464" s="44" t="s">
        <v>576</v>
      </c>
      <c r="E464" s="45">
        <v>466</v>
      </c>
      <c r="F464" s="42"/>
      <c r="G464" s="34"/>
      <c r="H464" s="34"/>
      <c r="I464" s="34"/>
      <c r="J464" s="34"/>
      <c r="K464" s="34"/>
      <c r="L464" s="34"/>
      <c r="M464" s="34"/>
      <c r="N464" s="34"/>
      <c r="O464" s="34"/>
      <c r="P464" s="34"/>
      <c r="Q464" s="34"/>
      <c r="R464" s="34"/>
      <c r="S464" s="34"/>
      <c r="T464" s="34"/>
      <c r="U464" s="34"/>
      <c r="V464" s="34"/>
      <c r="W464" s="34"/>
    </row>
    <row r="465" spans="1:23" x14ac:dyDescent="0.25">
      <c r="A465" s="38">
        <v>1</v>
      </c>
      <c r="B465" s="38" t="e">
        <f t="shared" si="29"/>
        <v>#REF!</v>
      </c>
      <c r="C465" s="39">
        <f>IFERROR(VLOOKUP(B465,'CoCs, States, DDs'!B:D,3,0),0)</f>
        <v>0</v>
      </c>
      <c r="D465" s="44" t="s">
        <v>577</v>
      </c>
      <c r="E465" s="45">
        <v>467</v>
      </c>
      <c r="F465" s="42"/>
      <c r="G465" s="34"/>
      <c r="H465" s="34"/>
      <c r="I465" s="34"/>
      <c r="J465" s="34"/>
      <c r="K465" s="34"/>
      <c r="L465" s="34"/>
      <c r="M465" s="34"/>
      <c r="N465" s="34"/>
      <c r="O465" s="34"/>
      <c r="P465" s="34"/>
      <c r="Q465" s="34"/>
      <c r="R465" s="34"/>
      <c r="S465" s="34"/>
      <c r="T465" s="34"/>
      <c r="U465" s="34"/>
      <c r="V465" s="34"/>
      <c r="W465" s="34"/>
    </row>
    <row r="466" spans="1:23" x14ac:dyDescent="0.25">
      <c r="A466" s="38">
        <v>1</v>
      </c>
      <c r="B466" s="38" t="e">
        <f t="shared" si="29"/>
        <v>#REF!</v>
      </c>
      <c r="C466" s="39">
        <f>IFERROR(VLOOKUP(B466,'CoCs, States, DDs'!B:D,3,0),0)</f>
        <v>0</v>
      </c>
      <c r="D466" s="44" t="s">
        <v>578</v>
      </c>
      <c r="E466" s="45">
        <v>468</v>
      </c>
      <c r="F466" s="42"/>
      <c r="G466" s="34"/>
      <c r="H466" s="34"/>
      <c r="I466" s="34"/>
      <c r="J466" s="34"/>
      <c r="K466" s="34"/>
      <c r="L466" s="34"/>
      <c r="M466" s="34"/>
      <c r="N466" s="34"/>
      <c r="O466" s="34"/>
      <c r="P466" s="34"/>
      <c r="Q466" s="34"/>
      <c r="R466" s="34"/>
      <c r="S466" s="34"/>
      <c r="T466" s="34"/>
      <c r="U466" s="34"/>
      <c r="V466" s="34"/>
      <c r="W466" s="34"/>
    </row>
    <row r="467" spans="1:23" x14ac:dyDescent="0.25">
      <c r="A467" s="38">
        <v>1</v>
      </c>
      <c r="B467" s="38" t="e">
        <f t="shared" si="29"/>
        <v>#REF!</v>
      </c>
      <c r="C467" s="39">
        <f>IFERROR(VLOOKUP(B467,'CoCs, States, DDs'!B:D,3,0),0)</f>
        <v>0</v>
      </c>
      <c r="D467" s="44" t="s">
        <v>579</v>
      </c>
      <c r="E467" s="45">
        <v>469</v>
      </c>
      <c r="F467" s="42"/>
      <c r="G467" s="34"/>
      <c r="H467" s="34"/>
      <c r="I467" s="34"/>
      <c r="J467" s="34"/>
      <c r="K467" s="34"/>
      <c r="L467" s="34"/>
      <c r="M467" s="34"/>
      <c r="N467" s="34"/>
      <c r="O467" s="34"/>
      <c r="P467" s="34"/>
      <c r="Q467" s="34"/>
      <c r="R467" s="34"/>
      <c r="S467" s="34"/>
      <c r="T467" s="34"/>
      <c r="U467" s="34"/>
      <c r="V467" s="34"/>
      <c r="W467" s="34"/>
    </row>
    <row r="468" spans="1:23" x14ac:dyDescent="0.25">
      <c r="A468" s="38">
        <v>1</v>
      </c>
      <c r="B468" s="38" t="e">
        <f t="shared" ref="B468:B483" si="30">B467</f>
        <v>#REF!</v>
      </c>
      <c r="C468" s="39">
        <f>IFERROR(VLOOKUP(B468,'CoCs, States, DDs'!B:D,3,0),0)</f>
        <v>0</v>
      </c>
      <c r="D468" s="44" t="s">
        <v>580</v>
      </c>
      <c r="E468" s="45">
        <v>470</v>
      </c>
      <c r="F468" s="42"/>
      <c r="G468" s="34"/>
      <c r="H468" s="34"/>
      <c r="I468" s="34"/>
      <c r="J468" s="34"/>
      <c r="K468" s="34"/>
      <c r="L468" s="34"/>
      <c r="M468" s="34"/>
      <c r="N468" s="34"/>
      <c r="O468" s="34"/>
      <c r="P468" s="34"/>
      <c r="Q468" s="34"/>
      <c r="R468" s="34"/>
      <c r="S468" s="34"/>
      <c r="T468" s="34"/>
      <c r="U468" s="34"/>
      <c r="V468" s="34"/>
      <c r="W468" s="34"/>
    </row>
    <row r="469" spans="1:23" x14ac:dyDescent="0.25">
      <c r="A469" s="38">
        <v>1</v>
      </c>
      <c r="B469" s="38" t="e">
        <f t="shared" si="30"/>
        <v>#REF!</v>
      </c>
      <c r="C469" s="39">
        <f>IFERROR(VLOOKUP(B469,'CoCs, States, DDs'!B:D,3,0),0)</f>
        <v>0</v>
      </c>
      <c r="D469" s="44" t="s">
        <v>581</v>
      </c>
      <c r="E469" s="45">
        <v>471</v>
      </c>
      <c r="F469" s="42"/>
      <c r="G469" s="34"/>
      <c r="H469" s="34"/>
      <c r="I469" s="34"/>
      <c r="J469" s="34"/>
      <c r="K469" s="34"/>
      <c r="L469" s="34"/>
      <c r="M469" s="34"/>
      <c r="N469" s="34"/>
      <c r="O469" s="34"/>
      <c r="P469" s="34"/>
      <c r="Q469" s="34"/>
      <c r="R469" s="34"/>
      <c r="S469" s="34"/>
      <c r="T469" s="34"/>
      <c r="U469" s="34"/>
      <c r="V469" s="34"/>
      <c r="W469" s="34"/>
    </row>
    <row r="470" spans="1:23" x14ac:dyDescent="0.25">
      <c r="A470" s="38">
        <v>1</v>
      </c>
      <c r="B470" s="38" t="e">
        <f t="shared" si="30"/>
        <v>#REF!</v>
      </c>
      <c r="C470" s="39">
        <f>IFERROR(VLOOKUP(B470,'CoCs, States, DDs'!B:D,3,0),0)</f>
        <v>0</v>
      </c>
      <c r="D470" s="44" t="s">
        <v>582</v>
      </c>
      <c r="E470" s="45">
        <v>472</v>
      </c>
      <c r="F470" s="42"/>
      <c r="G470" s="34"/>
      <c r="H470" s="34"/>
      <c r="I470" s="34"/>
      <c r="J470" s="34"/>
      <c r="K470" s="34"/>
      <c r="L470" s="34"/>
      <c r="M470" s="34"/>
      <c r="N470" s="34"/>
      <c r="O470" s="34"/>
      <c r="P470" s="34"/>
      <c r="Q470" s="34"/>
      <c r="R470" s="34"/>
      <c r="S470" s="34"/>
      <c r="T470" s="34"/>
      <c r="U470" s="34"/>
      <c r="V470" s="34"/>
      <c r="W470" s="34"/>
    </row>
    <row r="471" spans="1:23" x14ac:dyDescent="0.25">
      <c r="A471" s="38">
        <v>1</v>
      </c>
      <c r="B471" s="38" t="e">
        <f t="shared" si="30"/>
        <v>#REF!</v>
      </c>
      <c r="C471" s="39">
        <f>IFERROR(VLOOKUP(B471,'CoCs, States, DDs'!B:D,3,0),0)</f>
        <v>0</v>
      </c>
      <c r="D471" s="44" t="s">
        <v>583</v>
      </c>
      <c r="E471" s="45">
        <v>473</v>
      </c>
      <c r="F471" s="42"/>
      <c r="G471" s="34"/>
      <c r="H471" s="34"/>
      <c r="I471" s="34"/>
      <c r="J471" s="34"/>
      <c r="K471" s="34"/>
      <c r="L471" s="34"/>
      <c r="M471" s="34"/>
      <c r="N471" s="34"/>
      <c r="O471" s="34"/>
      <c r="P471" s="34"/>
      <c r="Q471" s="34"/>
      <c r="R471" s="34"/>
      <c r="S471" s="34"/>
      <c r="T471" s="34"/>
      <c r="U471" s="34"/>
      <c r="V471" s="34"/>
      <c r="W471" s="34"/>
    </row>
    <row r="472" spans="1:23" x14ac:dyDescent="0.25">
      <c r="A472" s="38">
        <v>1</v>
      </c>
      <c r="B472" s="38" t="e">
        <f t="shared" si="30"/>
        <v>#REF!</v>
      </c>
      <c r="C472" s="39">
        <f>IFERROR(VLOOKUP(B472,'CoCs, States, DDs'!B:D,3,0),0)</f>
        <v>0</v>
      </c>
      <c r="D472" s="44" t="s">
        <v>584</v>
      </c>
      <c r="E472" s="45">
        <v>474</v>
      </c>
      <c r="F472" s="42"/>
      <c r="G472" s="34"/>
      <c r="H472" s="34"/>
      <c r="I472" s="34"/>
      <c r="J472" s="34"/>
      <c r="K472" s="34"/>
      <c r="L472" s="34"/>
      <c r="M472" s="34"/>
      <c r="N472" s="34"/>
      <c r="O472" s="34"/>
      <c r="P472" s="34"/>
      <c r="Q472" s="34"/>
      <c r="R472" s="34"/>
      <c r="S472" s="34"/>
      <c r="T472" s="34"/>
      <c r="U472" s="34"/>
      <c r="V472" s="34"/>
      <c r="W472" s="34"/>
    </row>
    <row r="473" spans="1:23" x14ac:dyDescent="0.25">
      <c r="A473" s="38">
        <v>1</v>
      </c>
      <c r="B473" s="38" t="e">
        <f t="shared" si="30"/>
        <v>#REF!</v>
      </c>
      <c r="C473" s="39">
        <f>IFERROR(VLOOKUP(B473,'CoCs, States, DDs'!B:D,3,0),0)</f>
        <v>0</v>
      </c>
      <c r="D473" s="44" t="s">
        <v>585</v>
      </c>
      <c r="E473" s="45">
        <v>475</v>
      </c>
      <c r="F473" s="42"/>
      <c r="G473" s="34"/>
      <c r="H473" s="34"/>
      <c r="I473" s="34"/>
      <c r="J473" s="34"/>
      <c r="K473" s="34"/>
      <c r="L473" s="34"/>
      <c r="M473" s="34"/>
      <c r="N473" s="34"/>
      <c r="O473" s="34"/>
      <c r="P473" s="34"/>
      <c r="Q473" s="34"/>
      <c r="R473" s="34"/>
      <c r="S473" s="34"/>
      <c r="T473" s="34"/>
      <c r="U473" s="34"/>
      <c r="V473" s="34"/>
      <c r="W473" s="34"/>
    </row>
    <row r="474" spans="1:23" x14ac:dyDescent="0.25">
      <c r="A474" s="38">
        <v>1</v>
      </c>
      <c r="B474" s="38" t="e">
        <f t="shared" si="30"/>
        <v>#REF!</v>
      </c>
      <c r="C474" s="39">
        <f>IFERROR(VLOOKUP(B474,'CoCs, States, DDs'!B:D,3,0),0)</f>
        <v>0</v>
      </c>
      <c r="D474" s="44" t="s">
        <v>586</v>
      </c>
      <c r="E474" s="45">
        <v>476</v>
      </c>
      <c r="F474" s="42"/>
      <c r="G474" s="34"/>
      <c r="H474" s="34"/>
      <c r="I474" s="34"/>
      <c r="J474" s="34"/>
      <c r="K474" s="34"/>
      <c r="L474" s="34"/>
      <c r="M474" s="34"/>
      <c r="N474" s="34"/>
      <c r="O474" s="34"/>
      <c r="P474" s="34"/>
      <c r="Q474" s="34"/>
      <c r="R474" s="34"/>
      <c r="S474" s="34"/>
      <c r="T474" s="34"/>
      <c r="U474" s="34"/>
      <c r="V474" s="34"/>
      <c r="W474" s="34"/>
    </row>
    <row r="475" spans="1:23" x14ac:dyDescent="0.25">
      <c r="A475" s="38">
        <v>1</v>
      </c>
      <c r="B475" s="38" t="e">
        <f t="shared" si="30"/>
        <v>#REF!</v>
      </c>
      <c r="C475" s="39">
        <f>IFERROR(VLOOKUP(B475,'CoCs, States, DDs'!B:D,3,0),0)</f>
        <v>0</v>
      </c>
      <c r="D475" s="44" t="s">
        <v>587</v>
      </c>
      <c r="E475" s="45">
        <v>477</v>
      </c>
      <c r="F475" s="42"/>
      <c r="G475" s="34"/>
      <c r="H475" s="34"/>
      <c r="I475" s="34"/>
      <c r="J475" s="34"/>
      <c r="K475" s="34"/>
      <c r="L475" s="34"/>
      <c r="M475" s="34"/>
      <c r="N475" s="34"/>
      <c r="O475" s="34"/>
      <c r="P475" s="34"/>
      <c r="Q475" s="34"/>
      <c r="R475" s="34"/>
      <c r="S475" s="34"/>
      <c r="T475" s="34"/>
      <c r="U475" s="34"/>
      <c r="V475" s="34"/>
      <c r="W475" s="34"/>
    </row>
    <row r="476" spans="1:23" x14ac:dyDescent="0.25">
      <c r="A476" s="38">
        <v>1</v>
      </c>
      <c r="B476" s="38" t="e">
        <f t="shared" si="30"/>
        <v>#REF!</v>
      </c>
      <c r="C476" s="39">
        <f>IFERROR(VLOOKUP(B476,'CoCs, States, DDs'!B:D,3,0),0)</f>
        <v>0</v>
      </c>
      <c r="D476" s="44" t="s">
        <v>588</v>
      </c>
      <c r="E476" s="45">
        <v>478</v>
      </c>
      <c r="F476" s="42"/>
      <c r="G476" s="34"/>
      <c r="H476" s="34"/>
      <c r="I476" s="34"/>
      <c r="J476" s="34"/>
      <c r="K476" s="34"/>
      <c r="L476" s="34"/>
      <c r="M476" s="34"/>
      <c r="N476" s="34"/>
      <c r="O476" s="34"/>
      <c r="P476" s="34"/>
      <c r="Q476" s="34"/>
      <c r="R476" s="34"/>
      <c r="S476" s="34"/>
      <c r="T476" s="34"/>
      <c r="U476" s="34"/>
      <c r="V476" s="34"/>
      <c r="W476" s="34"/>
    </row>
    <row r="477" spans="1:23" x14ac:dyDescent="0.25">
      <c r="A477" s="38">
        <v>1</v>
      </c>
      <c r="B477" s="38" t="e">
        <f t="shared" si="30"/>
        <v>#REF!</v>
      </c>
      <c r="C477" s="39">
        <f>IFERROR(VLOOKUP(B477,'CoCs, States, DDs'!B:D,3,0),0)</f>
        <v>0</v>
      </c>
      <c r="D477" s="44" t="s">
        <v>589</v>
      </c>
      <c r="E477" s="45">
        <v>479</v>
      </c>
      <c r="F477" s="42"/>
      <c r="G477" s="34"/>
      <c r="H477" s="34"/>
      <c r="I477" s="34"/>
      <c r="J477" s="34"/>
      <c r="K477" s="34"/>
      <c r="L477" s="34"/>
      <c r="M477" s="34"/>
      <c r="N477" s="34"/>
      <c r="O477" s="34"/>
      <c r="P477" s="34"/>
      <c r="Q477" s="34"/>
      <c r="R477" s="34"/>
      <c r="S477" s="34"/>
      <c r="T477" s="34"/>
      <c r="U477" s="34"/>
      <c r="V477" s="34"/>
      <c r="W477" s="34"/>
    </row>
    <row r="478" spans="1:23" x14ac:dyDescent="0.25">
      <c r="A478" s="38">
        <v>1</v>
      </c>
      <c r="B478" s="38" t="e">
        <f t="shared" si="30"/>
        <v>#REF!</v>
      </c>
      <c r="C478" s="39">
        <f>IFERROR(VLOOKUP(B478,'CoCs, States, DDs'!B:D,3,0),0)</f>
        <v>0</v>
      </c>
      <c r="D478" s="44" t="s">
        <v>590</v>
      </c>
      <c r="E478" s="45">
        <v>480</v>
      </c>
      <c r="F478" s="42"/>
      <c r="G478" s="34"/>
      <c r="H478" s="34"/>
      <c r="I478" s="34"/>
      <c r="J478" s="34"/>
      <c r="K478" s="34"/>
      <c r="L478" s="34"/>
      <c r="M478" s="34"/>
      <c r="N478" s="34"/>
      <c r="O478" s="34"/>
      <c r="P478" s="34"/>
      <c r="Q478" s="34"/>
      <c r="R478" s="34"/>
      <c r="S478" s="34"/>
      <c r="T478" s="34"/>
      <c r="U478" s="34"/>
      <c r="V478" s="34"/>
      <c r="W478" s="34"/>
    </row>
    <row r="479" spans="1:23" x14ac:dyDescent="0.25">
      <c r="A479" s="38">
        <v>1</v>
      </c>
      <c r="B479" s="38" t="e">
        <f t="shared" si="30"/>
        <v>#REF!</v>
      </c>
      <c r="C479" s="39">
        <f>IFERROR(VLOOKUP(B479,'CoCs, States, DDs'!B:D,3,0),0)</f>
        <v>0</v>
      </c>
      <c r="D479" s="44" t="s">
        <v>591</v>
      </c>
      <c r="E479" s="45">
        <v>481</v>
      </c>
      <c r="F479" s="42"/>
      <c r="G479" s="34"/>
      <c r="H479" s="34"/>
      <c r="I479" s="34"/>
      <c r="J479" s="34"/>
      <c r="K479" s="34"/>
      <c r="L479" s="34"/>
      <c r="M479" s="34"/>
      <c r="N479" s="34"/>
      <c r="O479" s="34"/>
      <c r="P479" s="34"/>
      <c r="Q479" s="34"/>
      <c r="R479" s="34"/>
      <c r="S479" s="34"/>
      <c r="T479" s="34"/>
      <c r="U479" s="34"/>
      <c r="V479" s="34"/>
      <c r="W479" s="34"/>
    </row>
    <row r="480" spans="1:23" x14ac:dyDescent="0.25">
      <c r="A480" s="38">
        <v>1</v>
      </c>
      <c r="B480" s="38" t="e">
        <f t="shared" si="30"/>
        <v>#REF!</v>
      </c>
      <c r="C480" s="39">
        <f>IFERROR(VLOOKUP(B480,'CoCs, States, DDs'!B:D,3,0),0)</f>
        <v>0</v>
      </c>
      <c r="D480" s="44" t="s">
        <v>592</v>
      </c>
      <c r="E480" s="45">
        <v>482</v>
      </c>
      <c r="F480" s="42"/>
      <c r="G480" s="34"/>
      <c r="H480" s="34"/>
      <c r="I480" s="34"/>
      <c r="J480" s="34"/>
      <c r="K480" s="34"/>
      <c r="L480" s="34"/>
      <c r="M480" s="34"/>
      <c r="N480" s="34"/>
      <c r="O480" s="34"/>
      <c r="P480" s="34"/>
      <c r="Q480" s="34"/>
      <c r="R480" s="34"/>
      <c r="S480" s="34"/>
      <c r="T480" s="34"/>
      <c r="U480" s="34"/>
      <c r="V480" s="34"/>
      <c r="W480" s="34"/>
    </row>
    <row r="481" spans="1:23" x14ac:dyDescent="0.25">
      <c r="A481" s="38">
        <v>1</v>
      </c>
      <c r="B481" s="38" t="e">
        <f t="shared" si="30"/>
        <v>#REF!</v>
      </c>
      <c r="C481" s="39">
        <f>IFERROR(VLOOKUP(B481,'CoCs, States, DDs'!B:D,3,0),0)</f>
        <v>0</v>
      </c>
      <c r="D481" s="44" t="s">
        <v>593</v>
      </c>
      <c r="E481" s="45">
        <v>483</v>
      </c>
      <c r="F481" s="42"/>
      <c r="G481" s="34"/>
      <c r="H481" s="34"/>
      <c r="I481" s="34"/>
      <c r="J481" s="34"/>
      <c r="K481" s="34"/>
      <c r="L481" s="34"/>
      <c r="M481" s="34"/>
      <c r="N481" s="34"/>
      <c r="O481" s="34"/>
      <c r="P481" s="34"/>
      <c r="Q481" s="34"/>
      <c r="R481" s="34"/>
      <c r="S481" s="34"/>
      <c r="T481" s="34"/>
      <c r="U481" s="34"/>
      <c r="V481" s="34"/>
      <c r="W481" s="34"/>
    </row>
    <row r="482" spans="1:23" x14ac:dyDescent="0.25">
      <c r="A482" s="38">
        <v>1</v>
      </c>
      <c r="B482" s="38" t="e">
        <f t="shared" si="30"/>
        <v>#REF!</v>
      </c>
      <c r="C482" s="39">
        <f>IFERROR(VLOOKUP(B482,'CoCs, States, DDs'!B:D,3,0),0)</f>
        <v>0</v>
      </c>
      <c r="D482" s="44" t="s">
        <v>594</v>
      </c>
      <c r="E482" s="45">
        <v>484</v>
      </c>
      <c r="F482" s="42"/>
      <c r="G482" s="34"/>
      <c r="H482" s="34"/>
      <c r="I482" s="34"/>
      <c r="J482" s="34"/>
      <c r="K482" s="34"/>
      <c r="L482" s="34"/>
      <c r="M482" s="34"/>
      <c r="N482" s="34"/>
      <c r="O482" s="34"/>
      <c r="P482" s="34"/>
      <c r="Q482" s="34"/>
      <c r="R482" s="34"/>
      <c r="S482" s="34"/>
      <c r="T482" s="34"/>
      <c r="U482" s="34"/>
      <c r="V482" s="34"/>
      <c r="W482" s="34"/>
    </row>
    <row r="483" spans="1:23" x14ac:dyDescent="0.25">
      <c r="A483" s="38">
        <v>1</v>
      </c>
      <c r="B483" s="38" t="e">
        <f t="shared" si="30"/>
        <v>#REF!</v>
      </c>
      <c r="C483" s="39">
        <f>IFERROR(VLOOKUP(B483,'CoCs, States, DDs'!B:D,3,0),0)</f>
        <v>0</v>
      </c>
      <c r="D483" s="44" t="s">
        <v>595</v>
      </c>
      <c r="E483" s="45">
        <v>485</v>
      </c>
      <c r="F483" s="42"/>
      <c r="G483" s="34"/>
      <c r="H483" s="34"/>
      <c r="I483" s="34"/>
      <c r="J483" s="34"/>
      <c r="K483" s="34"/>
      <c r="L483" s="34"/>
      <c r="M483" s="34"/>
      <c r="N483" s="34"/>
      <c r="O483" s="34"/>
      <c r="P483" s="34"/>
      <c r="Q483" s="34"/>
      <c r="R483" s="34"/>
      <c r="S483" s="34"/>
      <c r="T483" s="34"/>
      <c r="U483" s="34"/>
      <c r="V483" s="34"/>
      <c r="W483" s="34"/>
    </row>
    <row r="484" spans="1:23" x14ac:dyDescent="0.25">
      <c r="A484" s="38">
        <v>1</v>
      </c>
      <c r="B484" s="38" t="e">
        <f t="shared" ref="B484:B499" si="31">B483</f>
        <v>#REF!</v>
      </c>
      <c r="C484" s="39">
        <f>IFERROR(VLOOKUP(B484,'CoCs, States, DDs'!B:D,3,0),0)</f>
        <v>0</v>
      </c>
      <c r="D484" s="44" t="s">
        <v>596</v>
      </c>
      <c r="E484" s="45">
        <v>486</v>
      </c>
      <c r="F484" s="42"/>
      <c r="G484" s="34"/>
      <c r="H484" s="34"/>
      <c r="I484" s="34"/>
      <c r="J484" s="34"/>
      <c r="K484" s="34"/>
      <c r="L484" s="34"/>
      <c r="M484" s="34"/>
      <c r="N484" s="34"/>
      <c r="O484" s="34"/>
      <c r="P484" s="34"/>
      <c r="Q484" s="34"/>
      <c r="R484" s="34"/>
      <c r="S484" s="34"/>
      <c r="T484" s="34"/>
      <c r="U484" s="34"/>
      <c r="V484" s="34"/>
      <c r="W484" s="34"/>
    </row>
    <row r="485" spans="1:23" x14ac:dyDescent="0.25">
      <c r="A485" s="38">
        <v>1</v>
      </c>
      <c r="B485" s="38" t="e">
        <f t="shared" si="31"/>
        <v>#REF!</v>
      </c>
      <c r="C485" s="39">
        <f>IFERROR(VLOOKUP(B485,'CoCs, States, DDs'!B:D,3,0),0)</f>
        <v>0</v>
      </c>
      <c r="D485" s="44" t="s">
        <v>597</v>
      </c>
      <c r="E485" s="45">
        <v>487</v>
      </c>
      <c r="F485" s="42"/>
      <c r="G485" s="34"/>
      <c r="H485" s="34"/>
      <c r="I485" s="34"/>
      <c r="J485" s="34"/>
      <c r="K485" s="34"/>
      <c r="L485" s="34"/>
      <c r="M485" s="34"/>
      <c r="N485" s="34"/>
      <c r="O485" s="34"/>
      <c r="P485" s="34"/>
      <c r="Q485" s="34"/>
      <c r="R485" s="34"/>
      <c r="S485" s="34"/>
      <c r="T485" s="34"/>
      <c r="U485" s="34"/>
      <c r="V485" s="34"/>
      <c r="W485" s="34"/>
    </row>
    <row r="486" spans="1:23" x14ac:dyDescent="0.25">
      <c r="A486" s="38">
        <v>1</v>
      </c>
      <c r="B486" s="38" t="e">
        <f t="shared" si="31"/>
        <v>#REF!</v>
      </c>
      <c r="C486" s="39">
        <f>IFERROR(VLOOKUP(B486,'CoCs, States, DDs'!B:D,3,0),0)</f>
        <v>0</v>
      </c>
      <c r="D486" s="44" t="s">
        <v>598</v>
      </c>
      <c r="E486" s="45">
        <v>488</v>
      </c>
      <c r="F486" s="42"/>
      <c r="G486" s="34"/>
      <c r="H486" s="34"/>
      <c r="I486" s="34"/>
      <c r="J486" s="34"/>
      <c r="K486" s="34"/>
      <c r="L486" s="34"/>
      <c r="M486" s="34"/>
      <c r="N486" s="34"/>
      <c r="O486" s="34"/>
      <c r="P486" s="34"/>
      <c r="Q486" s="34"/>
      <c r="R486" s="34"/>
      <c r="S486" s="34"/>
      <c r="T486" s="34"/>
      <c r="U486" s="34"/>
      <c r="V486" s="34"/>
      <c r="W486" s="34"/>
    </row>
    <row r="487" spans="1:23" x14ac:dyDescent="0.25">
      <c r="A487" s="38">
        <v>1</v>
      </c>
      <c r="B487" s="38" t="e">
        <f t="shared" si="31"/>
        <v>#REF!</v>
      </c>
      <c r="C487" s="39">
        <f>IFERROR(VLOOKUP(B487,'CoCs, States, DDs'!B:D,3,0),0)</f>
        <v>0</v>
      </c>
      <c r="D487" s="44" t="s">
        <v>599</v>
      </c>
      <c r="E487" s="45">
        <v>489</v>
      </c>
      <c r="F487" s="42"/>
      <c r="G487" s="34"/>
      <c r="H487" s="34"/>
      <c r="I487" s="34"/>
      <c r="J487" s="34"/>
      <c r="K487" s="34"/>
      <c r="L487" s="34"/>
      <c r="M487" s="34"/>
      <c r="N487" s="34"/>
      <c r="O487" s="34"/>
      <c r="P487" s="34"/>
      <c r="Q487" s="34"/>
      <c r="R487" s="34"/>
      <c r="S487" s="34"/>
      <c r="T487" s="34"/>
      <c r="U487" s="34"/>
      <c r="V487" s="34"/>
      <c r="W487" s="34"/>
    </row>
    <row r="488" spans="1:23" x14ac:dyDescent="0.25">
      <c r="A488" s="38">
        <v>1</v>
      </c>
      <c r="B488" s="38" t="e">
        <f t="shared" si="31"/>
        <v>#REF!</v>
      </c>
      <c r="C488" s="39">
        <f>IFERROR(VLOOKUP(B488,'CoCs, States, DDs'!B:D,3,0),0)</f>
        <v>0</v>
      </c>
      <c r="D488" s="44" t="s">
        <v>600</v>
      </c>
      <c r="E488" s="45">
        <v>490</v>
      </c>
      <c r="F488" s="42"/>
      <c r="G488" s="34"/>
      <c r="H488" s="34"/>
      <c r="I488" s="34"/>
      <c r="J488" s="34"/>
      <c r="K488" s="34"/>
      <c r="L488" s="34"/>
      <c r="M488" s="34"/>
      <c r="N488" s="34"/>
      <c r="O488" s="34"/>
      <c r="P488" s="34"/>
      <c r="Q488" s="34"/>
      <c r="R488" s="34"/>
      <c r="S488" s="34"/>
      <c r="T488" s="34"/>
      <c r="U488" s="34"/>
      <c r="V488" s="34"/>
      <c r="W488" s="34"/>
    </row>
    <row r="489" spans="1:23" x14ac:dyDescent="0.25">
      <c r="A489" s="38">
        <v>1</v>
      </c>
      <c r="B489" s="38" t="e">
        <f t="shared" si="31"/>
        <v>#REF!</v>
      </c>
      <c r="C489" s="39">
        <f>IFERROR(VLOOKUP(B489,'CoCs, States, DDs'!B:D,3,0),0)</f>
        <v>0</v>
      </c>
      <c r="D489" s="44" t="s">
        <v>601</v>
      </c>
      <c r="E489" s="45">
        <v>491</v>
      </c>
      <c r="F489" s="42"/>
      <c r="G489" s="34"/>
      <c r="H489" s="34"/>
      <c r="I489" s="34"/>
      <c r="J489" s="34"/>
      <c r="K489" s="34"/>
      <c r="L489" s="34"/>
      <c r="M489" s="34"/>
      <c r="N489" s="34"/>
      <c r="O489" s="34"/>
      <c r="P489" s="34"/>
      <c r="Q489" s="34"/>
      <c r="R489" s="34"/>
      <c r="S489" s="34"/>
      <c r="T489" s="34"/>
      <c r="U489" s="34"/>
      <c r="V489" s="34"/>
      <c r="W489" s="34"/>
    </row>
    <row r="490" spans="1:23" x14ac:dyDescent="0.25">
      <c r="A490" s="38">
        <v>1</v>
      </c>
      <c r="B490" s="38" t="e">
        <f t="shared" si="31"/>
        <v>#REF!</v>
      </c>
      <c r="C490" s="39">
        <f>IFERROR(VLOOKUP(B490,'CoCs, States, DDs'!B:D,3,0),0)</f>
        <v>0</v>
      </c>
      <c r="D490" s="44" t="s">
        <v>602</v>
      </c>
      <c r="E490" s="45">
        <v>492</v>
      </c>
      <c r="F490" s="42"/>
      <c r="G490" s="34"/>
      <c r="H490" s="34"/>
      <c r="I490" s="34"/>
      <c r="J490" s="34"/>
      <c r="K490" s="34"/>
      <c r="L490" s="34"/>
      <c r="M490" s="34"/>
      <c r="N490" s="34"/>
      <c r="O490" s="34"/>
      <c r="P490" s="34"/>
      <c r="Q490" s="34"/>
      <c r="R490" s="34"/>
      <c r="S490" s="34"/>
      <c r="T490" s="34"/>
      <c r="U490" s="34"/>
      <c r="V490" s="34"/>
      <c r="W490" s="34"/>
    </row>
    <row r="491" spans="1:23" x14ac:dyDescent="0.25">
      <c r="A491" s="38">
        <v>1</v>
      </c>
      <c r="B491" s="38" t="e">
        <f t="shared" si="31"/>
        <v>#REF!</v>
      </c>
      <c r="C491" s="39">
        <f>IFERROR(VLOOKUP(B491,'CoCs, States, DDs'!B:D,3,0),0)</f>
        <v>0</v>
      </c>
      <c r="D491" s="44" t="s">
        <v>603</v>
      </c>
      <c r="E491" s="45">
        <v>493</v>
      </c>
      <c r="F491" s="42"/>
      <c r="G491" s="34"/>
      <c r="H491" s="34"/>
      <c r="I491" s="34"/>
      <c r="J491" s="34"/>
      <c r="K491" s="34"/>
      <c r="L491" s="34"/>
      <c r="M491" s="34"/>
      <c r="N491" s="34"/>
      <c r="O491" s="34"/>
      <c r="P491" s="34"/>
      <c r="Q491" s="34"/>
      <c r="R491" s="34"/>
      <c r="S491" s="34"/>
      <c r="T491" s="34"/>
      <c r="U491" s="34"/>
      <c r="V491" s="34"/>
      <c r="W491" s="34"/>
    </row>
    <row r="492" spans="1:23" x14ac:dyDescent="0.25">
      <c r="A492" s="38">
        <v>1</v>
      </c>
      <c r="B492" s="38" t="e">
        <f t="shared" si="31"/>
        <v>#REF!</v>
      </c>
      <c r="C492" s="39">
        <f>IFERROR(VLOOKUP(B492,'CoCs, States, DDs'!B:D,3,0),0)</f>
        <v>0</v>
      </c>
      <c r="D492" s="44" t="s">
        <v>604</v>
      </c>
      <c r="E492" s="45">
        <v>494</v>
      </c>
      <c r="F492" s="42"/>
      <c r="G492" s="34"/>
      <c r="H492" s="34"/>
      <c r="I492" s="34"/>
      <c r="J492" s="34"/>
      <c r="K492" s="34"/>
      <c r="L492" s="34"/>
      <c r="M492" s="34"/>
      <c r="N492" s="34"/>
      <c r="O492" s="34"/>
      <c r="P492" s="34"/>
      <c r="Q492" s="34"/>
      <c r="R492" s="34"/>
      <c r="S492" s="34"/>
      <c r="T492" s="34"/>
      <c r="U492" s="34"/>
      <c r="V492" s="34"/>
      <c r="W492" s="34"/>
    </row>
    <row r="493" spans="1:23" x14ac:dyDescent="0.25">
      <c r="A493" s="38">
        <v>1</v>
      </c>
      <c r="B493" s="38" t="e">
        <f t="shared" si="31"/>
        <v>#REF!</v>
      </c>
      <c r="C493" s="39">
        <f>IFERROR(VLOOKUP(B493,'CoCs, States, DDs'!B:D,3,0),0)</f>
        <v>0</v>
      </c>
      <c r="D493" s="44" t="s">
        <v>605</v>
      </c>
      <c r="E493" s="45">
        <v>495</v>
      </c>
      <c r="F493" s="42"/>
      <c r="G493" s="34"/>
      <c r="H493" s="34"/>
      <c r="I493" s="34"/>
      <c r="J493" s="34"/>
      <c r="K493" s="34"/>
      <c r="L493" s="34"/>
      <c r="M493" s="34"/>
      <c r="N493" s="34"/>
      <c r="O493" s="34"/>
      <c r="P493" s="34"/>
      <c r="Q493" s="34"/>
      <c r="R493" s="34"/>
      <c r="S493" s="34"/>
      <c r="T493" s="34"/>
      <c r="U493" s="34"/>
      <c r="V493" s="34"/>
      <c r="W493" s="34"/>
    </row>
    <row r="494" spans="1:23" x14ac:dyDescent="0.25">
      <c r="A494" s="38">
        <v>1</v>
      </c>
      <c r="B494" s="38" t="e">
        <f t="shared" si="31"/>
        <v>#REF!</v>
      </c>
      <c r="C494" s="39">
        <f>IFERROR(VLOOKUP(B494,'CoCs, States, DDs'!B:D,3,0),0)</f>
        <v>0</v>
      </c>
      <c r="D494" s="44" t="s">
        <v>606</v>
      </c>
      <c r="E494" s="45">
        <v>496</v>
      </c>
      <c r="F494" s="42"/>
      <c r="G494" s="34"/>
      <c r="H494" s="34"/>
      <c r="I494" s="34"/>
      <c r="J494" s="34"/>
      <c r="K494" s="34"/>
      <c r="L494" s="34"/>
      <c r="M494" s="34"/>
      <c r="N494" s="34"/>
      <c r="O494" s="34"/>
      <c r="P494" s="34"/>
      <c r="Q494" s="34"/>
      <c r="R494" s="34"/>
      <c r="S494" s="34"/>
      <c r="T494" s="34"/>
      <c r="U494" s="34"/>
      <c r="V494" s="34"/>
      <c r="W494" s="34"/>
    </row>
    <row r="495" spans="1:23" x14ac:dyDescent="0.25">
      <c r="A495" s="38">
        <v>1</v>
      </c>
      <c r="B495" s="38" t="e">
        <f t="shared" si="31"/>
        <v>#REF!</v>
      </c>
      <c r="C495" s="39">
        <f>IFERROR(VLOOKUP(B495,'CoCs, States, DDs'!B:D,3,0),0)</f>
        <v>0</v>
      </c>
      <c r="D495" s="44" t="s">
        <v>607</v>
      </c>
      <c r="E495" s="45">
        <v>497</v>
      </c>
      <c r="F495" s="42"/>
      <c r="G495" s="34"/>
      <c r="H495" s="34"/>
      <c r="I495" s="34"/>
      <c r="J495" s="34"/>
      <c r="K495" s="34"/>
      <c r="L495" s="34"/>
      <c r="M495" s="34"/>
      <c r="N495" s="34"/>
      <c r="O495" s="34"/>
      <c r="P495" s="34"/>
      <c r="Q495" s="34"/>
      <c r="R495" s="34"/>
      <c r="S495" s="34"/>
      <c r="T495" s="34"/>
      <c r="U495" s="34"/>
      <c r="V495" s="34"/>
      <c r="W495" s="34"/>
    </row>
    <row r="496" spans="1:23" x14ac:dyDescent="0.25">
      <c r="A496" s="38">
        <v>1</v>
      </c>
      <c r="B496" s="38" t="e">
        <f t="shared" si="31"/>
        <v>#REF!</v>
      </c>
      <c r="C496" s="39">
        <f>IFERROR(VLOOKUP(B496,'CoCs, States, DDs'!B:D,3,0),0)</f>
        <v>0</v>
      </c>
      <c r="D496" s="44" t="s">
        <v>608</v>
      </c>
      <c r="E496" s="45">
        <v>498</v>
      </c>
      <c r="F496" s="42"/>
      <c r="G496" s="34"/>
      <c r="H496" s="34"/>
      <c r="I496" s="34"/>
      <c r="J496" s="34"/>
      <c r="K496" s="34"/>
      <c r="L496" s="34"/>
      <c r="M496" s="34"/>
      <c r="N496" s="34"/>
      <c r="O496" s="34"/>
      <c r="P496" s="34"/>
      <c r="Q496" s="34"/>
      <c r="R496" s="34"/>
      <c r="S496" s="34"/>
      <c r="T496" s="34"/>
      <c r="U496" s="34"/>
      <c r="V496" s="34"/>
      <c r="W496" s="34"/>
    </row>
    <row r="497" spans="1:23" x14ac:dyDescent="0.25">
      <c r="A497" s="38">
        <v>1</v>
      </c>
      <c r="B497" s="38" t="e">
        <f t="shared" si="31"/>
        <v>#REF!</v>
      </c>
      <c r="C497" s="39">
        <f>IFERROR(VLOOKUP(B497,'CoCs, States, DDs'!B:D,3,0),0)</f>
        <v>0</v>
      </c>
      <c r="D497" s="44" t="s">
        <v>609</v>
      </c>
      <c r="E497" s="45">
        <v>499</v>
      </c>
      <c r="F497" s="42"/>
      <c r="G497" s="34"/>
      <c r="H497" s="34"/>
      <c r="I497" s="34"/>
      <c r="J497" s="34"/>
      <c r="K497" s="34"/>
      <c r="L497" s="34"/>
      <c r="M497" s="34"/>
      <c r="N497" s="34"/>
      <c r="O497" s="34"/>
      <c r="P497" s="34"/>
      <c r="Q497" s="34"/>
      <c r="R497" s="34"/>
      <c r="S497" s="34"/>
      <c r="T497" s="34"/>
      <c r="U497" s="34"/>
      <c r="V497" s="34"/>
      <c r="W497" s="34"/>
    </row>
    <row r="498" spans="1:23" x14ac:dyDescent="0.25">
      <c r="A498" s="38">
        <v>1</v>
      </c>
      <c r="B498" s="38" t="e">
        <f t="shared" si="31"/>
        <v>#REF!</v>
      </c>
      <c r="C498" s="39">
        <f>IFERROR(VLOOKUP(B498,'CoCs, States, DDs'!B:D,3,0),0)</f>
        <v>0</v>
      </c>
      <c r="D498" s="44" t="s">
        <v>610</v>
      </c>
      <c r="E498" s="45">
        <v>500</v>
      </c>
      <c r="F498" s="42"/>
      <c r="G498" s="34"/>
      <c r="H498" s="34"/>
      <c r="I498" s="34"/>
      <c r="J498" s="34"/>
      <c r="K498" s="34"/>
      <c r="L498" s="34"/>
      <c r="M498" s="34"/>
      <c r="N498" s="34"/>
      <c r="O498" s="34"/>
      <c r="P498" s="34"/>
      <c r="Q498" s="34"/>
      <c r="R498" s="34"/>
      <c r="S498" s="34"/>
      <c r="T498" s="34"/>
      <c r="U498" s="34"/>
      <c r="V498" s="34"/>
      <c r="W498" s="34"/>
    </row>
    <row r="499" spans="1:23" x14ac:dyDescent="0.25">
      <c r="A499" s="38">
        <v>1</v>
      </c>
      <c r="B499" s="38" t="e">
        <f t="shared" si="31"/>
        <v>#REF!</v>
      </c>
      <c r="C499" s="39">
        <f>IFERROR(VLOOKUP(B499,'CoCs, States, DDs'!B:D,3,0),0)</f>
        <v>0</v>
      </c>
      <c r="D499" s="44" t="s">
        <v>611</v>
      </c>
      <c r="E499" s="45">
        <v>501</v>
      </c>
      <c r="F499" s="42"/>
      <c r="G499" s="34"/>
      <c r="H499" s="34"/>
      <c r="I499" s="34"/>
      <c r="J499" s="34"/>
      <c r="K499" s="34"/>
      <c r="L499" s="34"/>
      <c r="M499" s="34"/>
      <c r="N499" s="34"/>
      <c r="O499" s="34"/>
      <c r="P499" s="34"/>
      <c r="Q499" s="34"/>
      <c r="R499" s="34"/>
      <c r="S499" s="34"/>
      <c r="T499" s="34"/>
      <c r="U499" s="34"/>
      <c r="V499" s="34"/>
      <c r="W499" s="34"/>
    </row>
    <row r="500" spans="1:23" x14ac:dyDescent="0.25">
      <c r="A500" s="38">
        <v>1</v>
      </c>
      <c r="B500" s="38" t="e">
        <f t="shared" ref="B500:B515" si="32">B499</f>
        <v>#REF!</v>
      </c>
      <c r="C500" s="39">
        <f>IFERROR(VLOOKUP(B500,'CoCs, States, DDs'!B:D,3,0),0)</f>
        <v>0</v>
      </c>
      <c r="D500" s="44" t="s">
        <v>612</v>
      </c>
      <c r="E500" s="45">
        <v>502</v>
      </c>
      <c r="F500" s="42"/>
      <c r="G500" s="34"/>
      <c r="H500" s="34"/>
      <c r="I500" s="34"/>
      <c r="J500" s="34"/>
      <c r="K500" s="34"/>
      <c r="L500" s="34"/>
      <c r="M500" s="34"/>
      <c r="N500" s="34"/>
      <c r="O500" s="34"/>
      <c r="P500" s="34"/>
      <c r="Q500" s="34"/>
      <c r="R500" s="34"/>
      <c r="S500" s="34"/>
      <c r="T500" s="34"/>
      <c r="U500" s="34"/>
      <c r="V500" s="34"/>
      <c r="W500" s="34"/>
    </row>
    <row r="501" spans="1:23" x14ac:dyDescent="0.25">
      <c r="A501" s="38">
        <v>1</v>
      </c>
      <c r="B501" s="38" t="e">
        <f t="shared" si="32"/>
        <v>#REF!</v>
      </c>
      <c r="C501" s="39">
        <f>IFERROR(VLOOKUP(B501,'CoCs, States, DDs'!B:D,3,0),0)</f>
        <v>0</v>
      </c>
      <c r="D501" s="44" t="s">
        <v>613</v>
      </c>
      <c r="E501" s="45">
        <v>503</v>
      </c>
      <c r="F501" s="42"/>
      <c r="G501" s="34"/>
      <c r="H501" s="34"/>
      <c r="I501" s="34"/>
      <c r="J501" s="34"/>
      <c r="K501" s="34"/>
      <c r="L501" s="34"/>
      <c r="M501" s="34"/>
      <c r="N501" s="34"/>
      <c r="O501" s="34"/>
      <c r="P501" s="34"/>
      <c r="Q501" s="34"/>
      <c r="R501" s="34"/>
      <c r="S501" s="34"/>
      <c r="T501" s="34"/>
      <c r="U501" s="34"/>
      <c r="V501" s="34"/>
      <c r="W501" s="34"/>
    </row>
    <row r="502" spans="1:23" x14ac:dyDescent="0.25">
      <c r="A502" s="38">
        <v>1</v>
      </c>
      <c r="B502" s="38" t="e">
        <f t="shared" si="32"/>
        <v>#REF!</v>
      </c>
      <c r="C502" s="39">
        <f>IFERROR(VLOOKUP(B502,'CoCs, States, DDs'!B:D,3,0),0)</f>
        <v>0</v>
      </c>
      <c r="D502" s="44" t="s">
        <v>614</v>
      </c>
      <c r="E502" s="45">
        <v>504</v>
      </c>
      <c r="F502" s="42"/>
      <c r="G502" s="34"/>
      <c r="H502" s="34"/>
      <c r="I502" s="34"/>
      <c r="J502" s="34"/>
      <c r="K502" s="34"/>
      <c r="L502" s="34"/>
      <c r="M502" s="34"/>
      <c r="N502" s="34"/>
      <c r="O502" s="34"/>
      <c r="P502" s="34"/>
      <c r="Q502" s="34"/>
      <c r="R502" s="34"/>
      <c r="S502" s="34"/>
      <c r="T502" s="34"/>
      <c r="U502" s="34"/>
      <c r="V502" s="34"/>
      <c r="W502" s="34"/>
    </row>
    <row r="503" spans="1:23" x14ac:dyDescent="0.25">
      <c r="A503" s="38">
        <v>1</v>
      </c>
      <c r="B503" s="38" t="e">
        <f t="shared" si="32"/>
        <v>#REF!</v>
      </c>
      <c r="C503" s="39">
        <f>IFERROR(VLOOKUP(B503,'CoCs, States, DDs'!B:D,3,0),0)</f>
        <v>0</v>
      </c>
      <c r="D503" s="44" t="s">
        <v>615</v>
      </c>
      <c r="E503" s="45">
        <v>505</v>
      </c>
      <c r="F503" s="42"/>
      <c r="G503" s="34"/>
      <c r="H503" s="34"/>
      <c r="I503" s="34"/>
      <c r="J503" s="34"/>
      <c r="K503" s="34"/>
      <c r="L503" s="34"/>
      <c r="M503" s="34"/>
      <c r="N503" s="34"/>
      <c r="O503" s="34"/>
      <c r="P503" s="34"/>
      <c r="Q503" s="34"/>
      <c r="R503" s="34"/>
      <c r="S503" s="34"/>
      <c r="T503" s="34"/>
      <c r="U503" s="34"/>
      <c r="V503" s="34"/>
      <c r="W503" s="34"/>
    </row>
    <row r="504" spans="1:23" x14ac:dyDescent="0.25">
      <c r="A504" s="38">
        <v>1</v>
      </c>
      <c r="B504" s="38" t="e">
        <f t="shared" si="32"/>
        <v>#REF!</v>
      </c>
      <c r="C504" s="39">
        <f>IFERROR(VLOOKUP(B504,'CoCs, States, DDs'!B:D,3,0),0)</f>
        <v>0</v>
      </c>
      <c r="D504" s="44" t="s">
        <v>616</v>
      </c>
      <c r="E504" s="45">
        <v>506</v>
      </c>
      <c r="F504" s="42"/>
      <c r="G504" s="34"/>
      <c r="H504" s="34"/>
      <c r="I504" s="34"/>
      <c r="J504" s="34"/>
      <c r="K504" s="34"/>
      <c r="L504" s="34"/>
      <c r="M504" s="34"/>
      <c r="N504" s="34"/>
      <c r="O504" s="34"/>
      <c r="P504" s="34"/>
      <c r="Q504" s="34"/>
      <c r="R504" s="34"/>
      <c r="S504" s="34"/>
      <c r="T504" s="34"/>
      <c r="U504" s="34"/>
      <c r="V504" s="34"/>
      <c r="W504" s="34"/>
    </row>
    <row r="505" spans="1:23" x14ac:dyDescent="0.25">
      <c r="A505" s="38">
        <v>1</v>
      </c>
      <c r="B505" s="38" t="e">
        <f t="shared" si="32"/>
        <v>#REF!</v>
      </c>
      <c r="C505" s="39">
        <f>IFERROR(VLOOKUP(B505,'CoCs, States, DDs'!B:D,3,0),0)</f>
        <v>0</v>
      </c>
      <c r="D505" s="44" t="s">
        <v>617</v>
      </c>
      <c r="E505" s="45">
        <v>507</v>
      </c>
      <c r="F505" s="42"/>
      <c r="G505" s="34"/>
      <c r="H505" s="34"/>
      <c r="I505" s="34"/>
      <c r="J505" s="34"/>
      <c r="K505" s="34"/>
      <c r="L505" s="34"/>
      <c r="M505" s="34"/>
      <c r="N505" s="34"/>
      <c r="O505" s="34"/>
      <c r="P505" s="34"/>
      <c r="Q505" s="34"/>
      <c r="R505" s="34"/>
      <c r="S505" s="34"/>
      <c r="T505" s="34"/>
      <c r="U505" s="34"/>
      <c r="V505" s="34"/>
      <c r="W505" s="34"/>
    </row>
    <row r="506" spans="1:23" x14ac:dyDescent="0.25">
      <c r="A506" s="38">
        <v>1</v>
      </c>
      <c r="B506" s="38" t="e">
        <f t="shared" si="32"/>
        <v>#REF!</v>
      </c>
      <c r="C506" s="39">
        <f>IFERROR(VLOOKUP(B506,'CoCs, States, DDs'!B:D,3,0),0)</f>
        <v>0</v>
      </c>
      <c r="D506" s="44" t="s">
        <v>618</v>
      </c>
      <c r="E506" s="45">
        <v>508</v>
      </c>
      <c r="F506" s="42"/>
      <c r="G506" s="34"/>
      <c r="H506" s="34"/>
      <c r="I506" s="34"/>
      <c r="J506" s="34"/>
      <c r="K506" s="34"/>
      <c r="L506" s="34"/>
      <c r="M506" s="34"/>
      <c r="N506" s="34"/>
      <c r="O506" s="34"/>
      <c r="P506" s="34"/>
      <c r="Q506" s="34"/>
      <c r="R506" s="34"/>
      <c r="S506" s="34"/>
      <c r="T506" s="34"/>
      <c r="U506" s="34"/>
      <c r="V506" s="34"/>
      <c r="W506" s="34"/>
    </row>
    <row r="507" spans="1:23" x14ac:dyDescent="0.25">
      <c r="A507" s="38">
        <v>1</v>
      </c>
      <c r="B507" s="38" t="e">
        <f t="shared" si="32"/>
        <v>#REF!</v>
      </c>
      <c r="C507" s="39">
        <f>IFERROR(VLOOKUP(B507,'CoCs, States, DDs'!B:D,3,0),0)</f>
        <v>0</v>
      </c>
      <c r="D507" s="44" t="s">
        <v>619</v>
      </c>
      <c r="E507" s="45">
        <v>509</v>
      </c>
      <c r="F507" s="42"/>
      <c r="G507" s="34"/>
      <c r="H507" s="34"/>
      <c r="I507" s="34"/>
      <c r="J507" s="34"/>
      <c r="K507" s="34"/>
      <c r="L507" s="34"/>
      <c r="M507" s="34"/>
      <c r="N507" s="34"/>
      <c r="O507" s="34"/>
      <c r="P507" s="34"/>
      <c r="Q507" s="34"/>
      <c r="R507" s="34"/>
      <c r="S507" s="34"/>
      <c r="T507" s="34"/>
      <c r="U507" s="34"/>
      <c r="V507" s="34"/>
      <c r="W507" s="34"/>
    </row>
    <row r="508" spans="1:23" x14ac:dyDescent="0.25">
      <c r="A508" s="38">
        <v>1</v>
      </c>
      <c r="B508" s="38" t="e">
        <f t="shared" si="32"/>
        <v>#REF!</v>
      </c>
      <c r="C508" s="39">
        <f>IFERROR(VLOOKUP(B508,'CoCs, States, DDs'!B:D,3,0),0)</f>
        <v>0</v>
      </c>
      <c r="D508" s="44" t="s">
        <v>620</v>
      </c>
      <c r="E508" s="45">
        <v>510</v>
      </c>
      <c r="F508" s="42"/>
      <c r="G508" s="34"/>
      <c r="H508" s="34"/>
      <c r="I508" s="34"/>
      <c r="J508" s="34"/>
      <c r="K508" s="34"/>
      <c r="L508" s="34"/>
      <c r="M508" s="34"/>
      <c r="N508" s="34"/>
      <c r="O508" s="34"/>
      <c r="P508" s="34"/>
      <c r="Q508" s="34"/>
      <c r="R508" s="34"/>
      <c r="S508" s="34"/>
      <c r="T508" s="34"/>
      <c r="U508" s="34"/>
      <c r="V508" s="34"/>
      <c r="W508" s="34"/>
    </row>
    <row r="509" spans="1:23" x14ac:dyDescent="0.25">
      <c r="A509" s="38">
        <v>1</v>
      </c>
      <c r="B509" s="38" t="e">
        <f t="shared" si="32"/>
        <v>#REF!</v>
      </c>
      <c r="C509" s="39">
        <f>IFERROR(VLOOKUP(B509,'CoCs, States, DDs'!B:D,3,0),0)</f>
        <v>0</v>
      </c>
      <c r="D509" s="44" t="s">
        <v>621</v>
      </c>
      <c r="E509" s="45">
        <v>511</v>
      </c>
      <c r="F509" s="42"/>
      <c r="G509" s="34"/>
      <c r="H509" s="34"/>
      <c r="I509" s="34"/>
      <c r="J509" s="34"/>
      <c r="K509" s="34"/>
      <c r="L509" s="34"/>
      <c r="M509" s="34"/>
      <c r="N509" s="34"/>
      <c r="O509" s="34"/>
      <c r="P509" s="34"/>
      <c r="Q509" s="34"/>
      <c r="R509" s="34"/>
      <c r="S509" s="34"/>
      <c r="T509" s="34"/>
      <c r="U509" s="34"/>
      <c r="V509" s="34"/>
      <c r="W509" s="34"/>
    </row>
    <row r="510" spans="1:23" x14ac:dyDescent="0.25">
      <c r="A510" s="38">
        <v>1</v>
      </c>
      <c r="B510" s="38" t="e">
        <f t="shared" si="32"/>
        <v>#REF!</v>
      </c>
      <c r="C510" s="39">
        <f>IFERROR(VLOOKUP(B510,'CoCs, States, DDs'!B:D,3,0),0)</f>
        <v>0</v>
      </c>
      <c r="D510" s="44" t="s">
        <v>622</v>
      </c>
      <c r="E510" s="45">
        <v>512</v>
      </c>
      <c r="F510" s="42"/>
      <c r="G510" s="34"/>
      <c r="H510" s="34"/>
      <c r="I510" s="34"/>
      <c r="J510" s="34"/>
      <c r="K510" s="34"/>
      <c r="L510" s="34"/>
      <c r="M510" s="34"/>
      <c r="N510" s="34"/>
      <c r="O510" s="34"/>
      <c r="P510" s="34"/>
      <c r="Q510" s="34"/>
      <c r="R510" s="34"/>
      <c r="S510" s="34"/>
      <c r="T510" s="34"/>
      <c r="U510" s="34"/>
      <c r="V510" s="34"/>
      <c r="W510" s="34"/>
    </row>
    <row r="511" spans="1:23" x14ac:dyDescent="0.25">
      <c r="A511" s="38">
        <v>1</v>
      </c>
      <c r="B511" s="38" t="e">
        <f t="shared" si="32"/>
        <v>#REF!</v>
      </c>
      <c r="C511" s="39">
        <f>IFERROR(VLOOKUP(B511,'CoCs, States, DDs'!B:D,3,0),0)</f>
        <v>0</v>
      </c>
      <c r="D511" s="44" t="s">
        <v>623</v>
      </c>
      <c r="E511" s="45">
        <v>513</v>
      </c>
      <c r="F511" s="42"/>
      <c r="G511" s="34"/>
      <c r="H511" s="34"/>
      <c r="I511" s="34"/>
      <c r="J511" s="34"/>
      <c r="K511" s="34"/>
      <c r="L511" s="34"/>
      <c r="M511" s="34"/>
      <c r="N511" s="34"/>
      <c r="O511" s="34"/>
      <c r="P511" s="34"/>
      <c r="Q511" s="34"/>
      <c r="R511" s="34"/>
      <c r="S511" s="34"/>
      <c r="T511" s="34"/>
      <c r="U511" s="34"/>
      <c r="V511" s="34"/>
      <c r="W511" s="34"/>
    </row>
    <row r="512" spans="1:23" x14ac:dyDescent="0.25">
      <c r="A512" s="38">
        <v>1</v>
      </c>
      <c r="B512" s="38" t="e">
        <f t="shared" si="32"/>
        <v>#REF!</v>
      </c>
      <c r="C512" s="39">
        <f>IFERROR(VLOOKUP(B512,'CoCs, States, DDs'!B:D,3,0),0)</f>
        <v>0</v>
      </c>
      <c r="D512" s="44" t="s">
        <v>624</v>
      </c>
      <c r="E512" s="45">
        <v>514</v>
      </c>
      <c r="F512" s="42"/>
      <c r="G512" s="34"/>
      <c r="H512" s="34"/>
      <c r="I512" s="34"/>
      <c r="J512" s="34"/>
      <c r="K512" s="34"/>
      <c r="L512" s="34"/>
      <c r="M512" s="34"/>
      <c r="N512" s="34"/>
      <c r="O512" s="34"/>
      <c r="P512" s="34"/>
      <c r="Q512" s="34"/>
      <c r="R512" s="34"/>
      <c r="S512" s="34"/>
      <c r="T512" s="34"/>
      <c r="U512" s="34"/>
      <c r="V512" s="34"/>
      <c r="W512" s="34"/>
    </row>
    <row r="513" spans="1:23" x14ac:dyDescent="0.25">
      <c r="A513" s="38">
        <v>1</v>
      </c>
      <c r="B513" s="38" t="e">
        <f t="shared" si="32"/>
        <v>#REF!</v>
      </c>
      <c r="C513" s="39">
        <f>IFERROR(VLOOKUP(B513,'CoCs, States, DDs'!B:D,3,0),0)</f>
        <v>0</v>
      </c>
      <c r="D513" s="44" t="s">
        <v>625</v>
      </c>
      <c r="E513" s="45">
        <v>515</v>
      </c>
      <c r="F513" s="42"/>
      <c r="G513" s="34"/>
      <c r="H513" s="34"/>
      <c r="I513" s="34"/>
      <c r="J513" s="34"/>
      <c r="K513" s="34"/>
      <c r="L513" s="34"/>
      <c r="M513" s="34"/>
      <c r="N513" s="34"/>
      <c r="O513" s="34"/>
      <c r="P513" s="34"/>
      <c r="Q513" s="34"/>
      <c r="R513" s="34"/>
      <c r="S513" s="34"/>
      <c r="T513" s="34"/>
      <c r="U513" s="34"/>
      <c r="V513" s="34"/>
      <c r="W513" s="34"/>
    </row>
    <row r="514" spans="1:23" x14ac:dyDescent="0.25">
      <c r="A514" s="38">
        <v>1</v>
      </c>
      <c r="B514" s="38" t="e">
        <f t="shared" si="32"/>
        <v>#REF!</v>
      </c>
      <c r="C514" s="39">
        <f>IFERROR(VLOOKUP(B514,'CoCs, States, DDs'!B:D,3,0),0)</f>
        <v>0</v>
      </c>
      <c r="D514" s="44" t="s">
        <v>626</v>
      </c>
      <c r="E514" s="45">
        <v>516</v>
      </c>
      <c r="F514" s="42"/>
      <c r="G514" s="34"/>
      <c r="H514" s="34"/>
      <c r="I514" s="34"/>
      <c r="J514" s="34"/>
      <c r="K514" s="34"/>
      <c r="L514" s="34"/>
      <c r="M514" s="34"/>
      <c r="N514" s="34"/>
      <c r="O514" s="34"/>
      <c r="P514" s="34"/>
      <c r="Q514" s="34"/>
      <c r="R514" s="34"/>
      <c r="S514" s="34"/>
      <c r="T514" s="34"/>
      <c r="U514" s="34"/>
      <c r="V514" s="34"/>
      <c r="W514" s="34"/>
    </row>
    <row r="515" spans="1:23" x14ac:dyDescent="0.25">
      <c r="A515" s="38">
        <v>1</v>
      </c>
      <c r="B515" s="38" t="e">
        <f t="shared" si="32"/>
        <v>#REF!</v>
      </c>
      <c r="C515" s="39">
        <f>IFERROR(VLOOKUP(B515,'CoCs, States, DDs'!B:D,3,0),0)</f>
        <v>0</v>
      </c>
      <c r="D515" s="44" t="s">
        <v>627</v>
      </c>
      <c r="E515" s="45">
        <v>517</v>
      </c>
      <c r="F515" s="42"/>
      <c r="G515" s="34"/>
      <c r="H515" s="34"/>
      <c r="I515" s="34"/>
      <c r="J515" s="34"/>
      <c r="K515" s="34"/>
      <c r="L515" s="34"/>
      <c r="M515" s="34"/>
      <c r="N515" s="34"/>
      <c r="O515" s="34"/>
      <c r="P515" s="34"/>
      <c r="Q515" s="34"/>
      <c r="R515" s="34"/>
      <c r="S515" s="34"/>
      <c r="T515" s="34"/>
      <c r="U515" s="34"/>
      <c r="V515" s="34"/>
      <c r="W515" s="34"/>
    </row>
    <row r="516" spans="1:23" x14ac:dyDescent="0.25">
      <c r="A516" s="38">
        <v>1</v>
      </c>
      <c r="B516" s="38" t="e">
        <f t="shared" ref="B516:B531" si="33">B515</f>
        <v>#REF!</v>
      </c>
      <c r="C516" s="39">
        <f>IFERROR(VLOOKUP(B516,'CoCs, States, DDs'!B:D,3,0),0)</f>
        <v>0</v>
      </c>
      <c r="D516" s="44" t="s">
        <v>628</v>
      </c>
      <c r="E516" s="45">
        <v>518</v>
      </c>
      <c r="F516" s="42"/>
      <c r="G516" s="34"/>
      <c r="H516" s="34"/>
      <c r="I516" s="34"/>
      <c r="J516" s="34"/>
      <c r="K516" s="34"/>
      <c r="L516" s="34"/>
      <c r="M516" s="34"/>
      <c r="N516" s="34"/>
      <c r="O516" s="34"/>
      <c r="P516" s="34"/>
      <c r="Q516" s="34"/>
      <c r="R516" s="34"/>
      <c r="S516" s="34"/>
      <c r="T516" s="34"/>
      <c r="U516" s="34"/>
      <c r="V516" s="34"/>
      <c r="W516" s="34"/>
    </row>
    <row r="517" spans="1:23" x14ac:dyDescent="0.25">
      <c r="A517" s="38">
        <v>1</v>
      </c>
      <c r="B517" s="38" t="e">
        <f t="shared" si="33"/>
        <v>#REF!</v>
      </c>
      <c r="C517" s="39">
        <f>IFERROR(VLOOKUP(B517,'CoCs, States, DDs'!B:D,3,0),0)</f>
        <v>0</v>
      </c>
      <c r="D517" s="44" t="s">
        <v>629</v>
      </c>
      <c r="E517" s="45">
        <v>519</v>
      </c>
      <c r="F517" s="42"/>
      <c r="G517" s="34"/>
      <c r="H517" s="34"/>
      <c r="I517" s="34"/>
      <c r="J517" s="34"/>
      <c r="K517" s="34"/>
      <c r="L517" s="34"/>
      <c r="M517" s="34"/>
      <c r="N517" s="34"/>
      <c r="O517" s="34"/>
      <c r="P517" s="34"/>
      <c r="Q517" s="34"/>
      <c r="R517" s="34"/>
      <c r="S517" s="34"/>
      <c r="T517" s="34"/>
      <c r="U517" s="34"/>
      <c r="V517" s="34"/>
      <c r="W517" s="34"/>
    </row>
    <row r="518" spans="1:23" x14ac:dyDescent="0.25">
      <c r="A518" s="38">
        <v>1</v>
      </c>
      <c r="B518" s="38" t="e">
        <f t="shared" si="33"/>
        <v>#REF!</v>
      </c>
      <c r="C518" s="39">
        <f>IFERROR(VLOOKUP(B518,'CoCs, States, DDs'!B:D,3,0),0)</f>
        <v>0</v>
      </c>
      <c r="D518" s="44" t="s">
        <v>630</v>
      </c>
      <c r="E518" s="45">
        <v>520</v>
      </c>
      <c r="F518" s="42"/>
      <c r="G518" s="34"/>
      <c r="H518" s="34"/>
      <c r="I518" s="34"/>
      <c r="J518" s="34"/>
      <c r="K518" s="34"/>
      <c r="L518" s="34"/>
      <c r="M518" s="34"/>
      <c r="N518" s="34"/>
      <c r="O518" s="34"/>
      <c r="P518" s="34"/>
      <c r="Q518" s="34"/>
      <c r="R518" s="34"/>
      <c r="S518" s="34"/>
      <c r="T518" s="34"/>
      <c r="U518" s="34"/>
      <c r="V518" s="34"/>
      <c r="W518" s="34"/>
    </row>
    <row r="519" spans="1:23" x14ac:dyDescent="0.25">
      <c r="A519" s="38">
        <v>1</v>
      </c>
      <c r="B519" s="38" t="e">
        <f t="shared" si="33"/>
        <v>#REF!</v>
      </c>
      <c r="C519" s="39">
        <f>IFERROR(VLOOKUP(B519,'CoCs, States, DDs'!B:D,3,0),0)</f>
        <v>0</v>
      </c>
      <c r="D519" s="44" t="s">
        <v>631</v>
      </c>
      <c r="E519" s="45">
        <v>521</v>
      </c>
      <c r="F519" s="42"/>
      <c r="G519" s="34"/>
      <c r="H519" s="34"/>
      <c r="I519" s="34"/>
      <c r="J519" s="34"/>
      <c r="K519" s="34"/>
      <c r="L519" s="34"/>
      <c r="M519" s="34"/>
      <c r="N519" s="34"/>
      <c r="O519" s="34"/>
      <c r="P519" s="34"/>
      <c r="Q519" s="34"/>
      <c r="R519" s="34"/>
      <c r="S519" s="34"/>
      <c r="T519" s="34"/>
      <c r="U519" s="34"/>
      <c r="V519" s="34"/>
      <c r="W519" s="34"/>
    </row>
    <row r="520" spans="1:23" x14ac:dyDescent="0.25">
      <c r="A520" s="38">
        <v>1</v>
      </c>
      <c r="B520" s="38" t="e">
        <f t="shared" si="33"/>
        <v>#REF!</v>
      </c>
      <c r="C520" s="39">
        <f>IFERROR(VLOOKUP(B520,'CoCs, States, DDs'!B:D,3,0),0)</f>
        <v>0</v>
      </c>
      <c r="D520" s="44" t="s">
        <v>632</v>
      </c>
      <c r="E520" s="45">
        <v>522</v>
      </c>
      <c r="F520" s="42"/>
      <c r="G520" s="34"/>
      <c r="H520" s="34"/>
      <c r="I520" s="34"/>
      <c r="J520" s="34"/>
      <c r="K520" s="34"/>
      <c r="L520" s="34"/>
      <c r="M520" s="34"/>
      <c r="N520" s="34"/>
      <c r="O520" s="34"/>
      <c r="P520" s="34"/>
      <c r="Q520" s="34"/>
      <c r="R520" s="34"/>
      <c r="S520" s="34"/>
      <c r="T520" s="34"/>
      <c r="U520" s="34"/>
      <c r="V520" s="34"/>
      <c r="W520" s="34"/>
    </row>
    <row r="521" spans="1:23" x14ac:dyDescent="0.25">
      <c r="A521" s="38">
        <v>1</v>
      </c>
      <c r="B521" s="38" t="e">
        <f t="shared" si="33"/>
        <v>#REF!</v>
      </c>
      <c r="C521" s="39">
        <f>IFERROR(VLOOKUP(B521,'CoCs, States, DDs'!B:D,3,0),0)</f>
        <v>0</v>
      </c>
      <c r="D521" s="44" t="s">
        <v>633</v>
      </c>
      <c r="E521" s="45">
        <v>523</v>
      </c>
      <c r="F521" s="42"/>
      <c r="G521" s="34"/>
      <c r="H521" s="34"/>
      <c r="I521" s="34"/>
      <c r="J521" s="34"/>
      <c r="K521" s="34"/>
      <c r="L521" s="34"/>
      <c r="M521" s="34"/>
      <c r="N521" s="34"/>
      <c r="O521" s="34"/>
      <c r="P521" s="34"/>
      <c r="Q521" s="34"/>
      <c r="R521" s="34"/>
      <c r="S521" s="34"/>
      <c r="T521" s="34"/>
      <c r="U521" s="34"/>
      <c r="V521" s="34"/>
      <c r="W521" s="34"/>
    </row>
    <row r="522" spans="1:23" x14ac:dyDescent="0.25">
      <c r="A522" s="38">
        <v>1</v>
      </c>
      <c r="B522" s="38" t="e">
        <f t="shared" si="33"/>
        <v>#REF!</v>
      </c>
      <c r="C522" s="39">
        <f>IFERROR(VLOOKUP(B522,'CoCs, States, DDs'!B:D,3,0),0)</f>
        <v>0</v>
      </c>
      <c r="D522" s="44" t="s">
        <v>634</v>
      </c>
      <c r="E522" s="45">
        <v>524</v>
      </c>
      <c r="F522" s="42"/>
      <c r="G522" s="34"/>
      <c r="H522" s="34"/>
      <c r="I522" s="34"/>
      <c r="J522" s="34"/>
      <c r="K522" s="34"/>
      <c r="L522" s="34"/>
      <c r="M522" s="34"/>
      <c r="N522" s="34"/>
      <c r="O522" s="34"/>
      <c r="P522" s="34"/>
      <c r="Q522" s="34"/>
      <c r="R522" s="34"/>
      <c r="S522" s="34"/>
      <c r="T522" s="34"/>
      <c r="U522" s="34"/>
      <c r="V522" s="34"/>
      <c r="W522" s="34"/>
    </row>
    <row r="523" spans="1:23" x14ac:dyDescent="0.25">
      <c r="A523" s="38">
        <v>1</v>
      </c>
      <c r="B523" s="38" t="e">
        <f t="shared" si="33"/>
        <v>#REF!</v>
      </c>
      <c r="C523" s="39">
        <f>IFERROR(VLOOKUP(B523,'CoCs, States, DDs'!B:D,3,0),0)</f>
        <v>0</v>
      </c>
      <c r="D523" s="44" t="s">
        <v>635</v>
      </c>
      <c r="E523" s="45">
        <v>525</v>
      </c>
      <c r="F523" s="42"/>
      <c r="G523" s="34"/>
      <c r="H523" s="34"/>
      <c r="I523" s="34"/>
      <c r="J523" s="34"/>
      <c r="K523" s="34"/>
      <c r="L523" s="34"/>
      <c r="M523" s="34"/>
      <c r="N523" s="34"/>
      <c r="O523" s="34"/>
      <c r="P523" s="34"/>
      <c r="Q523" s="34"/>
      <c r="R523" s="34"/>
      <c r="S523" s="34"/>
      <c r="T523" s="34"/>
      <c r="U523" s="34"/>
      <c r="V523" s="34"/>
      <c r="W523" s="34"/>
    </row>
    <row r="524" spans="1:23" x14ac:dyDescent="0.25">
      <c r="A524" s="38">
        <v>1</v>
      </c>
      <c r="B524" s="38" t="e">
        <f t="shared" si="33"/>
        <v>#REF!</v>
      </c>
      <c r="C524" s="39">
        <f>IFERROR(VLOOKUP(B524,'CoCs, States, DDs'!B:D,3,0),0)</f>
        <v>0</v>
      </c>
      <c r="D524" s="44" t="s">
        <v>636</v>
      </c>
      <c r="E524" s="45">
        <v>526</v>
      </c>
      <c r="F524" s="42"/>
      <c r="G524" s="34"/>
      <c r="H524" s="34"/>
      <c r="I524" s="34"/>
      <c r="J524" s="34"/>
      <c r="K524" s="34"/>
      <c r="L524" s="34"/>
      <c r="M524" s="34"/>
      <c r="N524" s="34"/>
      <c r="O524" s="34"/>
      <c r="P524" s="34"/>
      <c r="Q524" s="34"/>
      <c r="R524" s="34"/>
      <c r="S524" s="34"/>
      <c r="T524" s="34"/>
      <c r="U524" s="34"/>
      <c r="V524" s="34"/>
      <c r="W524" s="34"/>
    </row>
    <row r="525" spans="1:23" x14ac:dyDescent="0.25">
      <c r="A525" s="38">
        <v>1</v>
      </c>
      <c r="B525" s="38" t="e">
        <f t="shared" si="33"/>
        <v>#REF!</v>
      </c>
      <c r="C525" s="39">
        <f>IFERROR(VLOOKUP(B525,'CoCs, States, DDs'!B:D,3,0),0)</f>
        <v>0</v>
      </c>
      <c r="D525" s="44" t="s">
        <v>637</v>
      </c>
      <c r="E525" s="45">
        <v>527</v>
      </c>
      <c r="F525" s="42"/>
      <c r="G525" s="34"/>
      <c r="H525" s="34"/>
      <c r="I525" s="34"/>
      <c r="J525" s="34"/>
      <c r="K525" s="34"/>
      <c r="L525" s="34"/>
      <c r="M525" s="34"/>
      <c r="N525" s="34"/>
      <c r="O525" s="34"/>
      <c r="P525" s="34"/>
      <c r="Q525" s="34"/>
      <c r="R525" s="34"/>
      <c r="S525" s="34"/>
      <c r="T525" s="34"/>
      <c r="U525" s="34"/>
      <c r="V525" s="34"/>
      <c r="W525" s="34"/>
    </row>
    <row r="526" spans="1:23" x14ac:dyDescent="0.25">
      <c r="A526" s="38">
        <v>1</v>
      </c>
      <c r="B526" s="38" t="e">
        <f t="shared" si="33"/>
        <v>#REF!</v>
      </c>
      <c r="C526" s="39">
        <f>IFERROR(VLOOKUP(B526,'CoCs, States, DDs'!B:D,3,0),0)</f>
        <v>0</v>
      </c>
      <c r="D526" s="44" t="s">
        <v>638</v>
      </c>
      <c r="E526" s="45">
        <v>528</v>
      </c>
      <c r="F526" s="42"/>
      <c r="G526" s="34"/>
      <c r="H526" s="34"/>
      <c r="I526" s="34"/>
      <c r="J526" s="34"/>
      <c r="K526" s="34"/>
      <c r="L526" s="34"/>
      <c r="M526" s="34"/>
      <c r="N526" s="34"/>
      <c r="O526" s="34"/>
      <c r="P526" s="34"/>
      <c r="Q526" s="34"/>
      <c r="R526" s="34"/>
      <c r="S526" s="34"/>
      <c r="T526" s="34"/>
      <c r="U526" s="34"/>
      <c r="V526" s="34"/>
      <c r="W526" s="34"/>
    </row>
    <row r="527" spans="1:23" x14ac:dyDescent="0.25">
      <c r="A527" s="38">
        <v>1</v>
      </c>
      <c r="B527" s="38" t="e">
        <f t="shared" si="33"/>
        <v>#REF!</v>
      </c>
      <c r="C527" s="39">
        <f>IFERROR(VLOOKUP(B527,'CoCs, States, DDs'!B:D,3,0),0)</f>
        <v>0</v>
      </c>
      <c r="D527" s="44" t="s">
        <v>639</v>
      </c>
      <c r="E527" s="45">
        <v>529</v>
      </c>
      <c r="F527" s="42"/>
      <c r="G527" s="34"/>
      <c r="H527" s="34"/>
      <c r="I527" s="34"/>
      <c r="J527" s="34"/>
      <c r="K527" s="34"/>
      <c r="L527" s="34"/>
      <c r="M527" s="34"/>
      <c r="N527" s="34"/>
      <c r="O527" s="34"/>
      <c r="P527" s="34"/>
      <c r="Q527" s="34"/>
      <c r="R527" s="34"/>
      <c r="S527" s="34"/>
      <c r="T527" s="34"/>
      <c r="U527" s="34"/>
      <c r="V527" s="34"/>
      <c r="W527" s="34"/>
    </row>
    <row r="528" spans="1:23" x14ac:dyDescent="0.25">
      <c r="A528" s="38">
        <v>1</v>
      </c>
      <c r="B528" s="38" t="e">
        <f t="shared" si="33"/>
        <v>#REF!</v>
      </c>
      <c r="C528" s="39">
        <f>IFERROR(VLOOKUP(B528,'CoCs, States, DDs'!B:D,3,0),0)</f>
        <v>0</v>
      </c>
      <c r="D528" s="44" t="s">
        <v>640</v>
      </c>
      <c r="E528" s="45">
        <v>530</v>
      </c>
      <c r="F528" s="42"/>
      <c r="G528" s="34"/>
      <c r="H528" s="34"/>
      <c r="I528" s="34"/>
      <c r="J528" s="34"/>
      <c r="K528" s="34"/>
      <c r="L528" s="34"/>
      <c r="M528" s="34"/>
      <c r="N528" s="34"/>
      <c r="O528" s="34"/>
      <c r="P528" s="34"/>
      <c r="Q528" s="34"/>
      <c r="R528" s="34"/>
      <c r="S528" s="34"/>
      <c r="T528" s="34"/>
      <c r="U528" s="34"/>
      <c r="V528" s="34"/>
      <c r="W528" s="34"/>
    </row>
    <row r="529" spans="1:23" x14ac:dyDescent="0.25">
      <c r="A529" s="38">
        <v>1</v>
      </c>
      <c r="B529" s="38" t="e">
        <f t="shared" si="33"/>
        <v>#REF!</v>
      </c>
      <c r="C529" s="39">
        <f>IFERROR(VLOOKUP(B529,'CoCs, States, DDs'!B:D,3,0),0)</f>
        <v>0</v>
      </c>
      <c r="D529" s="44" t="s">
        <v>641</v>
      </c>
      <c r="E529" s="45">
        <v>531</v>
      </c>
      <c r="F529" s="42"/>
      <c r="G529" s="34"/>
      <c r="H529" s="34"/>
      <c r="I529" s="34"/>
      <c r="J529" s="34"/>
      <c r="K529" s="34"/>
      <c r="L529" s="34"/>
      <c r="M529" s="34"/>
      <c r="N529" s="34"/>
      <c r="O529" s="34"/>
      <c r="P529" s="34"/>
      <c r="Q529" s="34"/>
      <c r="R529" s="34"/>
      <c r="S529" s="34"/>
      <c r="T529" s="34"/>
      <c r="U529" s="34"/>
      <c r="V529" s="34"/>
      <c r="W529" s="34"/>
    </row>
    <row r="530" spans="1:23" x14ac:dyDescent="0.25">
      <c r="A530" s="38">
        <v>1</v>
      </c>
      <c r="B530" s="38" t="e">
        <f t="shared" si="33"/>
        <v>#REF!</v>
      </c>
      <c r="C530" s="39">
        <f>IFERROR(VLOOKUP(B530,'CoCs, States, DDs'!B:D,3,0),0)</f>
        <v>0</v>
      </c>
      <c r="D530" s="44" t="s">
        <v>642</v>
      </c>
      <c r="E530" s="45">
        <v>532</v>
      </c>
      <c r="F530" s="42"/>
      <c r="G530" s="34"/>
      <c r="H530" s="34"/>
      <c r="I530" s="34"/>
      <c r="J530" s="34"/>
      <c r="K530" s="34"/>
      <c r="L530" s="34"/>
      <c r="M530" s="34"/>
      <c r="N530" s="34"/>
      <c r="O530" s="34"/>
      <c r="P530" s="34"/>
      <c r="Q530" s="34"/>
      <c r="R530" s="34"/>
      <c r="S530" s="34"/>
      <c r="T530" s="34"/>
      <c r="U530" s="34"/>
      <c r="V530" s="34"/>
      <c r="W530" s="34"/>
    </row>
    <row r="531" spans="1:23" x14ac:dyDescent="0.25">
      <c r="A531" s="38">
        <v>1</v>
      </c>
      <c r="B531" s="38" t="e">
        <f t="shared" si="33"/>
        <v>#REF!</v>
      </c>
      <c r="C531" s="39">
        <f>IFERROR(VLOOKUP(B531,'CoCs, States, DDs'!B:D,3,0),0)</f>
        <v>0</v>
      </c>
      <c r="D531" s="44" t="s">
        <v>643</v>
      </c>
      <c r="E531" s="45">
        <v>533</v>
      </c>
      <c r="F531" s="42"/>
      <c r="G531" s="34"/>
      <c r="H531" s="34"/>
      <c r="I531" s="34"/>
      <c r="J531" s="34"/>
      <c r="K531" s="34"/>
      <c r="L531" s="34"/>
      <c r="M531" s="34"/>
      <c r="N531" s="34"/>
      <c r="O531" s="34"/>
      <c r="P531" s="34"/>
      <c r="Q531" s="34"/>
      <c r="R531" s="34"/>
      <c r="S531" s="34"/>
      <c r="T531" s="34"/>
      <c r="U531" s="34"/>
      <c r="V531" s="34"/>
      <c r="W531" s="34"/>
    </row>
    <row r="532" spans="1:23" x14ac:dyDescent="0.25">
      <c r="A532" s="38">
        <v>1</v>
      </c>
      <c r="B532" s="38" t="e">
        <f t="shared" ref="B532:B547" si="34">B531</f>
        <v>#REF!</v>
      </c>
      <c r="C532" s="39">
        <f>IFERROR(VLOOKUP(B532,'CoCs, States, DDs'!B:D,3,0),0)</f>
        <v>0</v>
      </c>
      <c r="D532" s="44" t="s">
        <v>644</v>
      </c>
      <c r="E532" s="45">
        <v>534</v>
      </c>
      <c r="F532" s="42"/>
      <c r="G532" s="34"/>
      <c r="H532" s="34"/>
      <c r="I532" s="34"/>
      <c r="J532" s="34"/>
      <c r="K532" s="34"/>
      <c r="L532" s="34"/>
      <c r="M532" s="34"/>
      <c r="N532" s="34"/>
      <c r="O532" s="34"/>
      <c r="P532" s="34"/>
      <c r="Q532" s="34"/>
      <c r="R532" s="34"/>
      <c r="S532" s="34"/>
      <c r="T532" s="34"/>
      <c r="U532" s="34"/>
      <c r="V532" s="34"/>
      <c r="W532" s="34"/>
    </row>
    <row r="533" spans="1:23" x14ac:dyDescent="0.25">
      <c r="A533" s="38">
        <v>1</v>
      </c>
      <c r="B533" s="38" t="e">
        <f t="shared" si="34"/>
        <v>#REF!</v>
      </c>
      <c r="C533" s="39">
        <f>IFERROR(VLOOKUP(B533,'CoCs, States, DDs'!B:D,3,0),0)</f>
        <v>0</v>
      </c>
      <c r="D533" s="44" t="s">
        <v>645</v>
      </c>
      <c r="E533" s="45">
        <v>535</v>
      </c>
      <c r="F533" s="42"/>
      <c r="G533" s="34"/>
      <c r="H533" s="34"/>
      <c r="I533" s="34"/>
      <c r="J533" s="34"/>
      <c r="K533" s="34"/>
      <c r="L533" s="34"/>
      <c r="M533" s="34"/>
      <c r="N533" s="34"/>
      <c r="O533" s="34"/>
      <c r="P533" s="34"/>
      <c r="Q533" s="34"/>
      <c r="R533" s="34"/>
      <c r="S533" s="34"/>
      <c r="T533" s="34"/>
      <c r="U533" s="34"/>
      <c r="V533" s="34"/>
      <c r="W533" s="34"/>
    </row>
    <row r="534" spans="1:23" x14ac:dyDescent="0.25">
      <c r="A534" s="38">
        <v>1</v>
      </c>
      <c r="B534" s="38" t="e">
        <f t="shared" si="34"/>
        <v>#REF!</v>
      </c>
      <c r="C534" s="39">
        <f>IFERROR(VLOOKUP(B534,'CoCs, States, DDs'!B:D,3,0),0)</f>
        <v>0</v>
      </c>
      <c r="D534" s="44" t="s">
        <v>646</v>
      </c>
      <c r="E534" s="45">
        <v>536</v>
      </c>
      <c r="F534" s="42"/>
      <c r="G534" s="34"/>
      <c r="H534" s="34"/>
      <c r="I534" s="34"/>
      <c r="J534" s="34"/>
      <c r="K534" s="34"/>
      <c r="L534" s="34"/>
      <c r="M534" s="34"/>
      <c r="N534" s="34"/>
      <c r="O534" s="34"/>
      <c r="P534" s="34"/>
      <c r="Q534" s="34"/>
      <c r="R534" s="34"/>
      <c r="S534" s="34"/>
      <c r="T534" s="34"/>
      <c r="U534" s="34"/>
      <c r="V534" s="34"/>
      <c r="W534" s="34"/>
    </row>
    <row r="535" spans="1:23" x14ac:dyDescent="0.25">
      <c r="A535" s="38">
        <v>1</v>
      </c>
      <c r="B535" s="38" t="e">
        <f t="shared" si="34"/>
        <v>#REF!</v>
      </c>
      <c r="C535" s="39">
        <f>IFERROR(VLOOKUP(B535,'CoCs, States, DDs'!B:D,3,0),0)</f>
        <v>0</v>
      </c>
      <c r="D535" s="44" t="s">
        <v>647</v>
      </c>
      <c r="E535" s="45">
        <v>537</v>
      </c>
      <c r="F535" s="42"/>
      <c r="G535" s="34"/>
      <c r="H535" s="34"/>
      <c r="I535" s="34"/>
      <c r="J535" s="34"/>
      <c r="K535" s="34"/>
      <c r="L535" s="34"/>
      <c r="M535" s="34"/>
      <c r="N535" s="34"/>
      <c r="O535" s="34"/>
      <c r="P535" s="34"/>
      <c r="Q535" s="34"/>
      <c r="R535" s="34"/>
      <c r="S535" s="34"/>
      <c r="T535" s="34"/>
      <c r="U535" s="34"/>
      <c r="V535" s="34"/>
      <c r="W535" s="34"/>
    </row>
    <row r="536" spans="1:23" x14ac:dyDescent="0.25">
      <c r="A536" s="38">
        <v>1</v>
      </c>
      <c r="B536" s="38" t="e">
        <f t="shared" si="34"/>
        <v>#REF!</v>
      </c>
      <c r="C536" s="39">
        <f>IFERROR(VLOOKUP(B536,'CoCs, States, DDs'!B:D,3,0),0)</f>
        <v>0</v>
      </c>
      <c r="D536" s="44" t="s">
        <v>648</v>
      </c>
      <c r="E536" s="45">
        <v>538</v>
      </c>
      <c r="F536" s="42"/>
      <c r="G536" s="34"/>
      <c r="H536" s="34"/>
      <c r="I536" s="34"/>
      <c r="J536" s="34"/>
      <c r="K536" s="34"/>
      <c r="L536" s="34"/>
      <c r="M536" s="34"/>
      <c r="N536" s="34"/>
      <c r="O536" s="34"/>
      <c r="P536" s="34"/>
      <c r="Q536" s="34"/>
      <c r="R536" s="34"/>
      <c r="S536" s="34"/>
      <c r="T536" s="34"/>
      <c r="U536" s="34"/>
      <c r="V536" s="34"/>
      <c r="W536" s="34"/>
    </row>
    <row r="537" spans="1:23" x14ac:dyDescent="0.25">
      <c r="A537" s="38">
        <v>1</v>
      </c>
      <c r="B537" s="38" t="e">
        <f t="shared" si="34"/>
        <v>#REF!</v>
      </c>
      <c r="C537" s="39">
        <f>IFERROR(VLOOKUP(B537,'CoCs, States, DDs'!B:D,3,0),0)</f>
        <v>0</v>
      </c>
      <c r="D537" s="44" t="s">
        <v>649</v>
      </c>
      <c r="E537" s="45">
        <v>539</v>
      </c>
      <c r="F537" s="42"/>
      <c r="G537" s="34"/>
      <c r="H537" s="34"/>
      <c r="I537" s="34"/>
      <c r="J537" s="34"/>
      <c r="K537" s="34"/>
      <c r="L537" s="34"/>
      <c r="M537" s="34"/>
      <c r="N537" s="34"/>
      <c r="O537" s="34"/>
      <c r="P537" s="34"/>
      <c r="Q537" s="34"/>
      <c r="R537" s="34"/>
      <c r="S537" s="34"/>
      <c r="T537" s="34"/>
      <c r="U537" s="34"/>
      <c r="V537" s="34"/>
      <c r="W537" s="34"/>
    </row>
    <row r="538" spans="1:23" x14ac:dyDescent="0.25">
      <c r="A538" s="38">
        <v>1</v>
      </c>
      <c r="B538" s="38" t="e">
        <f t="shared" si="34"/>
        <v>#REF!</v>
      </c>
      <c r="C538" s="39">
        <f>IFERROR(VLOOKUP(B538,'CoCs, States, DDs'!B:D,3,0),0)</f>
        <v>0</v>
      </c>
      <c r="D538" s="44" t="s">
        <v>650</v>
      </c>
      <c r="E538" s="45">
        <v>540</v>
      </c>
      <c r="F538" s="42"/>
      <c r="G538" s="34"/>
      <c r="H538" s="34"/>
      <c r="I538" s="34"/>
      <c r="J538" s="34"/>
      <c r="K538" s="34"/>
      <c r="L538" s="34"/>
      <c r="M538" s="34"/>
      <c r="N538" s="34"/>
      <c r="O538" s="34"/>
      <c r="P538" s="34"/>
      <c r="Q538" s="34"/>
      <c r="R538" s="34"/>
      <c r="S538" s="34"/>
      <c r="T538" s="34"/>
      <c r="U538" s="34"/>
      <c r="V538" s="34"/>
      <c r="W538" s="34"/>
    </row>
    <row r="539" spans="1:23" x14ac:dyDescent="0.25">
      <c r="A539" s="38">
        <v>1</v>
      </c>
      <c r="B539" s="38" t="e">
        <f t="shared" si="34"/>
        <v>#REF!</v>
      </c>
      <c r="C539" s="39">
        <f>IFERROR(VLOOKUP(B539,'CoCs, States, DDs'!B:D,3,0),0)</f>
        <v>0</v>
      </c>
      <c r="D539" s="44" t="s">
        <v>651</v>
      </c>
      <c r="E539" s="45">
        <v>541</v>
      </c>
      <c r="F539" s="42"/>
      <c r="G539" s="34"/>
      <c r="H539" s="34"/>
      <c r="I539" s="34"/>
      <c r="J539" s="34"/>
      <c r="K539" s="34"/>
      <c r="L539" s="34"/>
      <c r="M539" s="34"/>
      <c r="N539" s="34"/>
      <c r="O539" s="34"/>
      <c r="P539" s="34"/>
      <c r="Q539" s="34"/>
      <c r="R539" s="34"/>
      <c r="S539" s="34"/>
      <c r="T539" s="34"/>
      <c r="U539" s="34"/>
      <c r="V539" s="34"/>
      <c r="W539" s="34"/>
    </row>
    <row r="540" spans="1:23" x14ac:dyDescent="0.25">
      <c r="A540" s="38">
        <v>1</v>
      </c>
      <c r="B540" s="38" t="e">
        <f t="shared" si="34"/>
        <v>#REF!</v>
      </c>
      <c r="C540" s="39">
        <f>IFERROR(VLOOKUP(B540,'CoCs, States, DDs'!B:D,3,0),0)</f>
        <v>0</v>
      </c>
      <c r="D540" s="44" t="s">
        <v>652</v>
      </c>
      <c r="E540" s="45">
        <v>542</v>
      </c>
      <c r="F540" s="42"/>
      <c r="G540" s="34"/>
      <c r="H540" s="34"/>
      <c r="I540" s="34"/>
      <c r="J540" s="34"/>
      <c r="K540" s="34"/>
      <c r="L540" s="34"/>
      <c r="M540" s="34"/>
      <c r="N540" s="34"/>
      <c r="O540" s="34"/>
      <c r="P540" s="34"/>
      <c r="Q540" s="34"/>
      <c r="R540" s="34"/>
      <c r="S540" s="34"/>
      <c r="T540" s="34"/>
      <c r="U540" s="34"/>
      <c r="V540" s="34"/>
      <c r="W540" s="34"/>
    </row>
    <row r="541" spans="1:23" x14ac:dyDescent="0.25">
      <c r="A541" s="38">
        <v>1</v>
      </c>
      <c r="B541" s="38" t="e">
        <f t="shared" si="34"/>
        <v>#REF!</v>
      </c>
      <c r="C541" s="39">
        <f>IFERROR(VLOOKUP(B541,'CoCs, States, DDs'!B:D,3,0),0)</f>
        <v>0</v>
      </c>
      <c r="D541" s="44" t="s">
        <v>653</v>
      </c>
      <c r="E541" s="45">
        <v>543</v>
      </c>
      <c r="F541" s="42"/>
      <c r="G541" s="34"/>
      <c r="H541" s="34"/>
      <c r="I541" s="34"/>
      <c r="J541" s="34"/>
      <c r="K541" s="34"/>
      <c r="L541" s="34"/>
      <c r="M541" s="34"/>
      <c r="N541" s="34"/>
      <c r="O541" s="34"/>
      <c r="P541" s="34"/>
      <c r="Q541" s="34"/>
      <c r="R541" s="34"/>
      <c r="S541" s="34"/>
      <c r="T541" s="34"/>
      <c r="U541" s="34"/>
      <c r="V541" s="34"/>
      <c r="W541" s="34"/>
    </row>
    <row r="542" spans="1:23" x14ac:dyDescent="0.25">
      <c r="A542" s="38">
        <v>1</v>
      </c>
      <c r="B542" s="38" t="e">
        <f t="shared" si="34"/>
        <v>#REF!</v>
      </c>
      <c r="C542" s="39">
        <f>IFERROR(VLOOKUP(B542,'CoCs, States, DDs'!B:D,3,0),0)</f>
        <v>0</v>
      </c>
      <c r="D542" s="44" t="s">
        <v>654</v>
      </c>
      <c r="E542" s="45">
        <v>544</v>
      </c>
      <c r="F542" s="42"/>
      <c r="G542" s="34"/>
      <c r="H542" s="34"/>
      <c r="I542" s="34"/>
      <c r="J542" s="34"/>
      <c r="K542" s="34"/>
      <c r="L542" s="34"/>
      <c r="M542" s="34"/>
      <c r="N542" s="34"/>
      <c r="O542" s="34"/>
      <c r="P542" s="34"/>
      <c r="Q542" s="34"/>
      <c r="R542" s="34"/>
      <c r="S542" s="34"/>
      <c r="T542" s="34"/>
      <c r="U542" s="34"/>
      <c r="V542" s="34"/>
      <c r="W542" s="34"/>
    </row>
    <row r="543" spans="1:23" x14ac:dyDescent="0.25">
      <c r="A543" s="38">
        <v>1</v>
      </c>
      <c r="B543" s="38" t="e">
        <f t="shared" si="34"/>
        <v>#REF!</v>
      </c>
      <c r="C543" s="39">
        <f>IFERROR(VLOOKUP(B543,'CoCs, States, DDs'!B:D,3,0),0)</f>
        <v>0</v>
      </c>
      <c r="D543" s="44" t="s">
        <v>655</v>
      </c>
      <c r="E543" s="45">
        <v>545</v>
      </c>
      <c r="F543" s="42"/>
      <c r="G543" s="34"/>
      <c r="H543" s="34"/>
      <c r="I543" s="34"/>
      <c r="J543" s="34"/>
      <c r="K543" s="34"/>
      <c r="L543" s="34"/>
      <c r="M543" s="34"/>
      <c r="N543" s="34"/>
      <c r="O543" s="34"/>
      <c r="P543" s="34"/>
      <c r="Q543" s="34"/>
      <c r="R543" s="34"/>
      <c r="S543" s="34"/>
      <c r="T543" s="34"/>
      <c r="U543" s="34"/>
      <c r="V543" s="34"/>
      <c r="W543" s="34"/>
    </row>
    <row r="544" spans="1:23" x14ac:dyDescent="0.25">
      <c r="A544" s="38">
        <v>1</v>
      </c>
      <c r="B544" s="38" t="e">
        <f t="shared" si="34"/>
        <v>#REF!</v>
      </c>
      <c r="C544" s="39">
        <f>IFERROR(VLOOKUP(B544,'CoCs, States, DDs'!B:D,3,0),0)</f>
        <v>0</v>
      </c>
      <c r="D544" s="44" t="s">
        <v>656</v>
      </c>
      <c r="E544" s="45">
        <v>546</v>
      </c>
      <c r="F544" s="42"/>
      <c r="G544" s="34"/>
      <c r="H544" s="34"/>
      <c r="I544" s="34"/>
      <c r="J544" s="34"/>
      <c r="K544" s="34"/>
      <c r="L544" s="34"/>
      <c r="M544" s="34"/>
      <c r="N544" s="34"/>
      <c r="O544" s="34"/>
      <c r="P544" s="34"/>
      <c r="Q544" s="34"/>
      <c r="R544" s="34"/>
      <c r="S544" s="34"/>
      <c r="T544" s="34"/>
      <c r="U544" s="34"/>
      <c r="V544" s="34"/>
      <c r="W544" s="34"/>
    </row>
    <row r="545" spans="1:23" x14ac:dyDescent="0.25">
      <c r="A545" s="38">
        <v>1</v>
      </c>
      <c r="B545" s="38" t="e">
        <f t="shared" si="34"/>
        <v>#REF!</v>
      </c>
      <c r="C545" s="39">
        <f>IFERROR(VLOOKUP(B545,'CoCs, States, DDs'!B:D,3,0),0)</f>
        <v>0</v>
      </c>
      <c r="D545" s="44" t="s">
        <v>657</v>
      </c>
      <c r="E545" s="45">
        <v>547</v>
      </c>
      <c r="F545" s="42"/>
      <c r="G545" s="34"/>
      <c r="H545" s="34"/>
      <c r="I545" s="34"/>
      <c r="J545" s="34"/>
      <c r="K545" s="34"/>
      <c r="L545" s="34"/>
      <c r="M545" s="34"/>
      <c r="N545" s="34"/>
      <c r="O545" s="34"/>
      <c r="P545" s="34"/>
      <c r="Q545" s="34"/>
      <c r="R545" s="34"/>
      <c r="S545" s="34"/>
      <c r="T545" s="34"/>
      <c r="U545" s="34"/>
      <c r="V545" s="34"/>
      <c r="W545" s="34"/>
    </row>
    <row r="546" spans="1:23" x14ac:dyDescent="0.25">
      <c r="A546" s="38">
        <v>1</v>
      </c>
      <c r="B546" s="38" t="e">
        <f t="shared" si="34"/>
        <v>#REF!</v>
      </c>
      <c r="C546" s="39">
        <f>IFERROR(VLOOKUP(B546,'CoCs, States, DDs'!B:D,3,0),0)</f>
        <v>0</v>
      </c>
      <c r="D546" s="44" t="s">
        <v>658</v>
      </c>
      <c r="E546" s="45">
        <v>548</v>
      </c>
      <c r="F546" s="42"/>
      <c r="G546" s="34"/>
      <c r="H546" s="34"/>
      <c r="I546" s="34"/>
      <c r="J546" s="34"/>
      <c r="K546" s="34"/>
      <c r="L546" s="34"/>
      <c r="M546" s="34"/>
      <c r="N546" s="34"/>
      <c r="O546" s="34"/>
      <c r="P546" s="34"/>
      <c r="Q546" s="34"/>
      <c r="R546" s="34"/>
      <c r="S546" s="34"/>
      <c r="T546" s="34"/>
      <c r="U546" s="34"/>
      <c r="V546" s="34"/>
      <c r="W546" s="34"/>
    </row>
    <row r="547" spans="1:23" x14ac:dyDescent="0.25">
      <c r="A547" s="38">
        <v>1</v>
      </c>
      <c r="B547" s="38" t="e">
        <f t="shared" si="34"/>
        <v>#REF!</v>
      </c>
      <c r="C547" s="39">
        <f>IFERROR(VLOOKUP(B547,'CoCs, States, DDs'!B:D,3,0),0)</f>
        <v>0</v>
      </c>
      <c r="D547" s="44" t="s">
        <v>659</v>
      </c>
      <c r="E547" s="45">
        <v>549</v>
      </c>
      <c r="F547" s="42"/>
      <c r="G547" s="34"/>
      <c r="H547" s="34"/>
      <c r="I547" s="34"/>
      <c r="J547" s="34"/>
      <c r="K547" s="34"/>
      <c r="L547" s="34"/>
      <c r="M547" s="34"/>
      <c r="N547" s="34"/>
      <c r="O547" s="34"/>
      <c r="P547" s="34"/>
      <c r="Q547" s="34"/>
      <c r="R547" s="34"/>
      <c r="S547" s="34"/>
      <c r="T547" s="34"/>
      <c r="U547" s="34"/>
      <c r="V547" s="34"/>
      <c r="W547" s="34"/>
    </row>
    <row r="548" spans="1:23" x14ac:dyDescent="0.25">
      <c r="A548" s="38">
        <v>1</v>
      </c>
      <c r="B548" s="38" t="e">
        <f t="shared" ref="B548:B563" si="35">B547</f>
        <v>#REF!</v>
      </c>
      <c r="C548" s="39">
        <f>IFERROR(VLOOKUP(B548,'CoCs, States, DDs'!B:D,3,0),0)</f>
        <v>0</v>
      </c>
      <c r="D548" s="44" t="s">
        <v>660</v>
      </c>
      <c r="E548" s="45">
        <v>550</v>
      </c>
      <c r="F548" s="42"/>
      <c r="G548" s="34"/>
      <c r="H548" s="34"/>
      <c r="I548" s="34"/>
      <c r="J548" s="34"/>
      <c r="K548" s="34"/>
      <c r="L548" s="34"/>
      <c r="M548" s="34"/>
      <c r="N548" s="34"/>
      <c r="O548" s="34"/>
      <c r="P548" s="34"/>
      <c r="Q548" s="34"/>
      <c r="R548" s="34"/>
      <c r="S548" s="34"/>
      <c r="T548" s="34"/>
      <c r="U548" s="34"/>
      <c r="V548" s="34"/>
      <c r="W548" s="34"/>
    </row>
    <row r="549" spans="1:23" x14ac:dyDescent="0.25">
      <c r="A549" s="38">
        <v>1</v>
      </c>
      <c r="B549" s="38" t="e">
        <f t="shared" si="35"/>
        <v>#REF!</v>
      </c>
      <c r="C549" s="39">
        <f>IFERROR(VLOOKUP(B549,'CoCs, States, DDs'!B:D,3,0),0)</f>
        <v>0</v>
      </c>
      <c r="D549" s="44" t="s">
        <v>661</v>
      </c>
      <c r="E549" s="45">
        <v>551</v>
      </c>
      <c r="F549" s="42"/>
      <c r="G549" s="34"/>
      <c r="H549" s="34"/>
      <c r="I549" s="34"/>
      <c r="J549" s="34"/>
      <c r="K549" s="34"/>
      <c r="L549" s="34"/>
      <c r="M549" s="34"/>
      <c r="N549" s="34"/>
      <c r="O549" s="34"/>
      <c r="P549" s="34"/>
      <c r="Q549" s="34"/>
      <c r="R549" s="34"/>
      <c r="S549" s="34"/>
      <c r="T549" s="34"/>
      <c r="U549" s="34"/>
      <c r="V549" s="34"/>
      <c r="W549" s="34"/>
    </row>
    <row r="550" spans="1:23" x14ac:dyDescent="0.25">
      <c r="A550" s="38">
        <v>1</v>
      </c>
      <c r="B550" s="38" t="e">
        <f t="shared" si="35"/>
        <v>#REF!</v>
      </c>
      <c r="C550" s="39">
        <f>IFERROR(VLOOKUP(B550,'CoCs, States, DDs'!B:D,3,0),0)</f>
        <v>0</v>
      </c>
      <c r="D550" s="44" t="s">
        <v>662</v>
      </c>
      <c r="E550" s="45">
        <v>552</v>
      </c>
      <c r="F550" s="42"/>
      <c r="G550" s="34"/>
      <c r="H550" s="34"/>
      <c r="I550" s="34"/>
      <c r="J550" s="34"/>
      <c r="K550" s="34"/>
      <c r="L550" s="34"/>
      <c r="M550" s="34"/>
      <c r="N550" s="34"/>
      <c r="O550" s="34"/>
      <c r="P550" s="34"/>
      <c r="Q550" s="34"/>
      <c r="R550" s="34"/>
      <c r="S550" s="34"/>
      <c r="T550" s="34"/>
      <c r="U550" s="34"/>
      <c r="V550" s="34"/>
      <c r="W550" s="34"/>
    </row>
    <row r="551" spans="1:23" x14ac:dyDescent="0.25">
      <c r="A551" s="38">
        <v>1</v>
      </c>
      <c r="B551" s="38" t="e">
        <f t="shared" si="35"/>
        <v>#REF!</v>
      </c>
      <c r="C551" s="39">
        <f>IFERROR(VLOOKUP(B551,'CoCs, States, DDs'!B:D,3,0),0)</f>
        <v>0</v>
      </c>
      <c r="D551" s="44" t="s">
        <v>663</v>
      </c>
      <c r="E551" s="45">
        <v>553</v>
      </c>
      <c r="F551" s="42"/>
      <c r="G551" s="34"/>
      <c r="H551" s="34"/>
      <c r="I551" s="34"/>
      <c r="J551" s="34"/>
      <c r="K551" s="34"/>
      <c r="L551" s="34"/>
      <c r="M551" s="34"/>
      <c r="N551" s="34"/>
      <c r="O551" s="34"/>
      <c r="P551" s="34"/>
      <c r="Q551" s="34"/>
      <c r="R551" s="34"/>
      <c r="S551" s="34"/>
      <c r="T551" s="34"/>
      <c r="U551" s="34"/>
      <c r="V551" s="34"/>
      <c r="W551" s="34"/>
    </row>
    <row r="552" spans="1:23" x14ac:dyDescent="0.25">
      <c r="A552" s="38">
        <v>1</v>
      </c>
      <c r="B552" s="38" t="e">
        <f t="shared" si="35"/>
        <v>#REF!</v>
      </c>
      <c r="C552" s="39">
        <f>IFERROR(VLOOKUP(B552,'CoCs, States, DDs'!B:D,3,0),0)</f>
        <v>0</v>
      </c>
      <c r="D552" s="44" t="s">
        <v>664</v>
      </c>
      <c r="E552" s="45">
        <v>554</v>
      </c>
      <c r="F552" s="42"/>
      <c r="G552" s="34"/>
      <c r="H552" s="34"/>
      <c r="I552" s="34"/>
      <c r="J552" s="34"/>
      <c r="K552" s="34"/>
      <c r="L552" s="34"/>
      <c r="M552" s="34"/>
      <c r="N552" s="34"/>
      <c r="O552" s="34"/>
      <c r="P552" s="34"/>
      <c r="Q552" s="34"/>
      <c r="R552" s="34"/>
      <c r="S552" s="34"/>
      <c r="T552" s="34"/>
      <c r="U552" s="34"/>
      <c r="V552" s="34"/>
      <c r="W552" s="34"/>
    </row>
    <row r="553" spans="1:23" x14ac:dyDescent="0.25">
      <c r="A553" s="38">
        <v>1</v>
      </c>
      <c r="B553" s="38" t="e">
        <f t="shared" si="35"/>
        <v>#REF!</v>
      </c>
      <c r="C553" s="39">
        <f>IFERROR(VLOOKUP(B553,'CoCs, States, DDs'!B:D,3,0),0)</f>
        <v>0</v>
      </c>
      <c r="D553" s="44" t="s">
        <v>665</v>
      </c>
      <c r="E553" s="45">
        <v>555</v>
      </c>
      <c r="F553" s="42"/>
      <c r="G553" s="34"/>
      <c r="H553" s="34"/>
      <c r="I553" s="34"/>
      <c r="J553" s="34"/>
      <c r="K553" s="34"/>
      <c r="L553" s="34"/>
      <c r="M553" s="34"/>
      <c r="N553" s="34"/>
      <c r="O553" s="34"/>
      <c r="P553" s="34"/>
      <c r="Q553" s="34"/>
      <c r="R553" s="34"/>
      <c r="S553" s="34"/>
      <c r="T553" s="34"/>
      <c r="U553" s="34"/>
      <c r="V553" s="34"/>
      <c r="W553" s="34"/>
    </row>
    <row r="554" spans="1:23" x14ac:dyDescent="0.25">
      <c r="A554" s="38">
        <v>1</v>
      </c>
      <c r="B554" s="38" t="e">
        <f t="shared" si="35"/>
        <v>#REF!</v>
      </c>
      <c r="C554" s="39">
        <f>IFERROR(VLOOKUP(B554,'CoCs, States, DDs'!B:D,3,0),0)</f>
        <v>0</v>
      </c>
      <c r="D554" s="44" t="s">
        <v>666</v>
      </c>
      <c r="E554" s="45">
        <v>556</v>
      </c>
      <c r="F554" s="42"/>
      <c r="G554" s="34"/>
      <c r="H554" s="34"/>
      <c r="I554" s="34"/>
      <c r="J554" s="34"/>
      <c r="K554" s="34"/>
      <c r="L554" s="34"/>
      <c r="M554" s="34"/>
      <c r="N554" s="34"/>
      <c r="O554" s="34"/>
      <c r="P554" s="34"/>
      <c r="Q554" s="34"/>
      <c r="R554" s="34"/>
      <c r="S554" s="34"/>
      <c r="T554" s="34"/>
      <c r="U554" s="34"/>
      <c r="V554" s="34"/>
      <c r="W554" s="34"/>
    </row>
    <row r="555" spans="1:23" x14ac:dyDescent="0.25">
      <c r="A555" s="38">
        <v>1</v>
      </c>
      <c r="B555" s="38" t="e">
        <f t="shared" si="35"/>
        <v>#REF!</v>
      </c>
      <c r="C555" s="39">
        <f>IFERROR(VLOOKUP(B555,'CoCs, States, DDs'!B:D,3,0),0)</f>
        <v>0</v>
      </c>
      <c r="D555" s="44" t="s">
        <v>667</v>
      </c>
      <c r="E555" s="45">
        <v>557</v>
      </c>
      <c r="F555" s="42"/>
      <c r="G555" s="34"/>
      <c r="H555" s="34"/>
      <c r="I555" s="34"/>
      <c r="J555" s="34"/>
      <c r="K555" s="34"/>
      <c r="L555" s="34"/>
      <c r="M555" s="34"/>
      <c r="N555" s="34"/>
      <c r="O555" s="34"/>
      <c r="P555" s="34"/>
      <c r="Q555" s="34"/>
      <c r="R555" s="34"/>
      <c r="S555" s="34"/>
      <c r="T555" s="34"/>
      <c r="U555" s="34"/>
      <c r="V555" s="34"/>
      <c r="W555" s="34"/>
    </row>
    <row r="556" spans="1:23" x14ac:dyDescent="0.25">
      <c r="A556" s="38">
        <v>1</v>
      </c>
      <c r="B556" s="38" t="e">
        <f t="shared" si="35"/>
        <v>#REF!</v>
      </c>
      <c r="C556" s="39">
        <f>IFERROR(VLOOKUP(B556,'CoCs, States, DDs'!B:D,3,0),0)</f>
        <v>0</v>
      </c>
      <c r="D556" s="44" t="s">
        <v>668</v>
      </c>
      <c r="E556" s="45">
        <v>558</v>
      </c>
      <c r="F556" s="42"/>
      <c r="G556" s="34"/>
      <c r="H556" s="34"/>
      <c r="I556" s="34"/>
      <c r="J556" s="34"/>
      <c r="K556" s="34"/>
      <c r="L556" s="34"/>
      <c r="M556" s="34"/>
      <c r="N556" s="34"/>
      <c r="O556" s="34"/>
      <c r="P556" s="34"/>
      <c r="Q556" s="34"/>
      <c r="R556" s="34"/>
      <c r="S556" s="34"/>
      <c r="T556" s="34"/>
      <c r="U556" s="34"/>
      <c r="V556" s="34"/>
      <c r="W556" s="34"/>
    </row>
    <row r="557" spans="1:23" x14ac:dyDescent="0.25">
      <c r="A557" s="38">
        <v>1</v>
      </c>
      <c r="B557" s="38" t="e">
        <f t="shared" si="35"/>
        <v>#REF!</v>
      </c>
      <c r="C557" s="39">
        <f>IFERROR(VLOOKUP(B557,'CoCs, States, DDs'!B:D,3,0),0)</f>
        <v>0</v>
      </c>
      <c r="D557" s="44" t="s">
        <v>669</v>
      </c>
      <c r="E557" s="45">
        <v>559</v>
      </c>
      <c r="F557" s="42"/>
      <c r="G557" s="34"/>
      <c r="H557" s="34"/>
      <c r="I557" s="34"/>
      <c r="J557" s="34"/>
      <c r="K557" s="34"/>
      <c r="L557" s="34"/>
      <c r="M557" s="34"/>
      <c r="N557" s="34"/>
      <c r="O557" s="34"/>
      <c r="P557" s="34"/>
      <c r="Q557" s="34"/>
      <c r="R557" s="34"/>
      <c r="S557" s="34"/>
      <c r="T557" s="34"/>
      <c r="U557" s="34"/>
      <c r="V557" s="34"/>
      <c r="W557" s="34"/>
    </row>
    <row r="558" spans="1:23" x14ac:dyDescent="0.25">
      <c r="A558" s="38">
        <v>1</v>
      </c>
      <c r="B558" s="38" t="e">
        <f t="shared" si="35"/>
        <v>#REF!</v>
      </c>
      <c r="C558" s="39">
        <f>IFERROR(VLOOKUP(B558,'CoCs, States, DDs'!B:D,3,0),0)</f>
        <v>0</v>
      </c>
      <c r="D558" s="44" t="s">
        <v>670</v>
      </c>
      <c r="E558" s="45">
        <v>560</v>
      </c>
      <c r="F558" s="42"/>
      <c r="G558" s="34"/>
      <c r="H558" s="34"/>
      <c r="I558" s="34"/>
      <c r="J558" s="34"/>
      <c r="K558" s="34"/>
      <c r="L558" s="34"/>
      <c r="M558" s="34"/>
      <c r="N558" s="34"/>
      <c r="O558" s="34"/>
      <c r="P558" s="34"/>
      <c r="Q558" s="34"/>
      <c r="R558" s="34"/>
      <c r="S558" s="34"/>
      <c r="T558" s="34"/>
      <c r="U558" s="34"/>
      <c r="V558" s="34"/>
      <c r="W558" s="34"/>
    </row>
    <row r="559" spans="1:23" x14ac:dyDescent="0.25">
      <c r="A559" s="38">
        <v>1</v>
      </c>
      <c r="B559" s="38" t="e">
        <f t="shared" si="35"/>
        <v>#REF!</v>
      </c>
      <c r="C559" s="39">
        <f>IFERROR(VLOOKUP(B559,'CoCs, States, DDs'!B:D,3,0),0)</f>
        <v>0</v>
      </c>
      <c r="D559" s="44" t="s">
        <v>671</v>
      </c>
      <c r="E559" s="45">
        <v>561</v>
      </c>
      <c r="F559" s="42"/>
      <c r="G559" s="34"/>
      <c r="H559" s="34"/>
      <c r="I559" s="34"/>
      <c r="J559" s="34"/>
      <c r="K559" s="34"/>
      <c r="L559" s="34"/>
      <c r="M559" s="34"/>
      <c r="N559" s="34"/>
      <c r="O559" s="34"/>
      <c r="P559" s="34"/>
      <c r="Q559" s="34"/>
      <c r="R559" s="34"/>
      <c r="S559" s="34"/>
      <c r="T559" s="34"/>
      <c r="U559" s="34"/>
      <c r="V559" s="34"/>
      <c r="W559" s="34"/>
    </row>
    <row r="560" spans="1:23" x14ac:dyDescent="0.25">
      <c r="A560" s="38">
        <v>1</v>
      </c>
      <c r="B560" s="38" t="e">
        <f t="shared" si="35"/>
        <v>#REF!</v>
      </c>
      <c r="C560" s="39">
        <f>IFERROR(VLOOKUP(B560,'CoCs, States, DDs'!B:D,3,0),0)</f>
        <v>0</v>
      </c>
      <c r="D560" s="44" t="s">
        <v>672</v>
      </c>
      <c r="E560" s="45">
        <v>562</v>
      </c>
      <c r="F560" s="42"/>
      <c r="G560" s="34"/>
      <c r="H560" s="34"/>
      <c r="I560" s="34"/>
      <c r="J560" s="34"/>
      <c r="K560" s="34"/>
      <c r="L560" s="34"/>
      <c r="M560" s="34"/>
      <c r="N560" s="34"/>
      <c r="O560" s="34"/>
      <c r="P560" s="34"/>
      <c r="Q560" s="34"/>
      <c r="R560" s="34"/>
      <c r="S560" s="34"/>
      <c r="T560" s="34"/>
      <c r="U560" s="34"/>
      <c r="V560" s="34"/>
      <c r="W560" s="34"/>
    </row>
    <row r="561" spans="1:23" x14ac:dyDescent="0.25">
      <c r="A561" s="38">
        <v>1</v>
      </c>
      <c r="B561" s="38" t="e">
        <f t="shared" si="35"/>
        <v>#REF!</v>
      </c>
      <c r="C561" s="39">
        <f>IFERROR(VLOOKUP(B561,'CoCs, States, DDs'!B:D,3,0),0)</f>
        <v>0</v>
      </c>
      <c r="D561" s="44" t="s">
        <v>673</v>
      </c>
      <c r="E561" s="45">
        <v>563</v>
      </c>
      <c r="F561" s="42"/>
      <c r="G561" s="34"/>
      <c r="H561" s="34"/>
      <c r="I561" s="34"/>
      <c r="J561" s="34"/>
      <c r="K561" s="34"/>
      <c r="L561" s="34"/>
      <c r="M561" s="34"/>
      <c r="N561" s="34"/>
      <c r="O561" s="34"/>
      <c r="P561" s="34"/>
      <c r="Q561" s="34"/>
      <c r="R561" s="34"/>
      <c r="S561" s="34"/>
      <c r="T561" s="34"/>
      <c r="U561" s="34"/>
      <c r="V561" s="34"/>
      <c r="W561" s="34"/>
    </row>
    <row r="562" spans="1:23" x14ac:dyDescent="0.25">
      <c r="A562" s="38">
        <v>1</v>
      </c>
      <c r="B562" s="38" t="e">
        <f t="shared" si="35"/>
        <v>#REF!</v>
      </c>
      <c r="C562" s="39">
        <f>IFERROR(VLOOKUP(B562,'CoCs, States, DDs'!B:D,3,0),0)</f>
        <v>0</v>
      </c>
      <c r="D562" s="44" t="s">
        <v>674</v>
      </c>
      <c r="E562" s="45">
        <v>564</v>
      </c>
      <c r="F562" s="42"/>
      <c r="G562" s="34"/>
      <c r="H562" s="34"/>
      <c r="I562" s="34"/>
      <c r="J562" s="34"/>
      <c r="K562" s="34"/>
      <c r="L562" s="34"/>
      <c r="M562" s="34"/>
      <c r="N562" s="34"/>
      <c r="O562" s="34"/>
      <c r="P562" s="34"/>
      <c r="Q562" s="34"/>
      <c r="R562" s="34"/>
      <c r="S562" s="34"/>
      <c r="T562" s="34"/>
      <c r="U562" s="34"/>
      <c r="V562" s="34"/>
      <c r="W562" s="34"/>
    </row>
    <row r="563" spans="1:23" x14ac:dyDescent="0.25">
      <c r="A563" s="38">
        <v>1</v>
      </c>
      <c r="B563" s="38" t="e">
        <f t="shared" si="35"/>
        <v>#REF!</v>
      </c>
      <c r="C563" s="39">
        <f>IFERROR(VLOOKUP(B563,'CoCs, States, DDs'!B:D,3,0),0)</f>
        <v>0</v>
      </c>
      <c r="D563" s="44" t="s">
        <v>675</v>
      </c>
      <c r="E563" s="45">
        <v>565</v>
      </c>
      <c r="F563" s="42"/>
      <c r="G563" s="34"/>
      <c r="H563" s="34"/>
      <c r="I563" s="34"/>
      <c r="J563" s="34"/>
      <c r="K563" s="34"/>
      <c r="L563" s="34"/>
      <c r="M563" s="34"/>
      <c r="N563" s="34"/>
      <c r="O563" s="34"/>
      <c r="P563" s="34"/>
      <c r="Q563" s="34"/>
      <c r="R563" s="34"/>
      <c r="S563" s="34"/>
      <c r="T563" s="34"/>
      <c r="U563" s="34"/>
      <c r="V563" s="34"/>
      <c r="W563" s="34"/>
    </row>
    <row r="564" spans="1:23" x14ac:dyDescent="0.25">
      <c r="A564" s="38">
        <v>1</v>
      </c>
      <c r="B564" s="38" t="e">
        <f t="shared" ref="B564:B579" si="36">B563</f>
        <v>#REF!</v>
      </c>
      <c r="C564" s="39">
        <f>IFERROR(VLOOKUP(B564,'CoCs, States, DDs'!B:D,3,0),0)</f>
        <v>0</v>
      </c>
      <c r="D564" s="44" t="s">
        <v>676</v>
      </c>
      <c r="E564" s="45">
        <v>566</v>
      </c>
      <c r="F564" s="42"/>
      <c r="G564" s="34"/>
      <c r="H564" s="34"/>
      <c r="I564" s="34"/>
      <c r="J564" s="34"/>
      <c r="K564" s="34"/>
      <c r="L564" s="34"/>
      <c r="M564" s="34"/>
      <c r="N564" s="34"/>
      <c r="O564" s="34"/>
      <c r="P564" s="34"/>
      <c r="Q564" s="34"/>
      <c r="R564" s="34"/>
      <c r="S564" s="34"/>
      <c r="T564" s="34"/>
      <c r="U564" s="34"/>
      <c r="V564" s="34"/>
      <c r="W564" s="34"/>
    </row>
    <row r="565" spans="1:23" x14ac:dyDescent="0.25">
      <c r="A565" s="38">
        <v>1</v>
      </c>
      <c r="B565" s="38" t="e">
        <f t="shared" si="36"/>
        <v>#REF!</v>
      </c>
      <c r="C565" s="39">
        <f>IFERROR(VLOOKUP(B565,'CoCs, States, DDs'!B:D,3,0),0)</f>
        <v>0</v>
      </c>
      <c r="D565" s="44" t="s">
        <v>677</v>
      </c>
      <c r="E565" s="45">
        <v>567</v>
      </c>
      <c r="F565" s="42"/>
      <c r="G565" s="34"/>
      <c r="H565" s="34"/>
      <c r="I565" s="34"/>
      <c r="J565" s="34"/>
      <c r="K565" s="34"/>
      <c r="L565" s="34"/>
      <c r="M565" s="34"/>
      <c r="N565" s="34"/>
      <c r="O565" s="34"/>
      <c r="P565" s="34"/>
      <c r="Q565" s="34"/>
      <c r="R565" s="34"/>
      <c r="S565" s="34"/>
      <c r="T565" s="34"/>
      <c r="U565" s="34"/>
      <c r="V565" s="34"/>
      <c r="W565" s="34"/>
    </row>
    <row r="566" spans="1:23" x14ac:dyDescent="0.25">
      <c r="A566" s="38">
        <v>1</v>
      </c>
      <c r="B566" s="38" t="e">
        <f t="shared" si="36"/>
        <v>#REF!</v>
      </c>
      <c r="C566" s="39">
        <f>IFERROR(VLOOKUP(B566,'CoCs, States, DDs'!B:D,3,0),0)</f>
        <v>0</v>
      </c>
      <c r="D566" s="44" t="s">
        <v>678</v>
      </c>
      <c r="E566" s="45">
        <v>568</v>
      </c>
      <c r="F566" s="42"/>
      <c r="G566" s="34"/>
      <c r="H566" s="34"/>
      <c r="I566" s="34"/>
      <c r="J566" s="34"/>
      <c r="K566" s="34"/>
      <c r="L566" s="34"/>
      <c r="M566" s="34"/>
      <c r="N566" s="34"/>
      <c r="O566" s="34"/>
      <c r="P566" s="34"/>
      <c r="Q566" s="34"/>
      <c r="R566" s="34"/>
      <c r="S566" s="34"/>
      <c r="T566" s="34"/>
      <c r="U566" s="34"/>
      <c r="V566" s="34"/>
      <c r="W566" s="34"/>
    </row>
    <row r="567" spans="1:23" x14ac:dyDescent="0.25">
      <c r="A567" s="38">
        <v>1</v>
      </c>
      <c r="B567" s="38" t="e">
        <f t="shared" si="36"/>
        <v>#REF!</v>
      </c>
      <c r="C567" s="39">
        <f>IFERROR(VLOOKUP(B567,'CoCs, States, DDs'!B:D,3,0),0)</f>
        <v>0</v>
      </c>
      <c r="D567" s="44" t="s">
        <v>679</v>
      </c>
      <c r="E567" s="45">
        <v>569</v>
      </c>
      <c r="F567" s="42"/>
      <c r="G567" s="34"/>
      <c r="H567" s="34"/>
      <c r="I567" s="34"/>
      <c r="J567" s="34"/>
      <c r="K567" s="34"/>
      <c r="L567" s="34"/>
      <c r="M567" s="34"/>
      <c r="N567" s="34"/>
      <c r="O567" s="34"/>
      <c r="P567" s="34"/>
      <c r="Q567" s="34"/>
      <c r="R567" s="34"/>
      <c r="S567" s="34"/>
      <c r="T567" s="34"/>
      <c r="U567" s="34"/>
      <c r="V567" s="34"/>
      <c r="W567" s="34"/>
    </row>
    <row r="568" spans="1:23" x14ac:dyDescent="0.25">
      <c r="A568" s="38">
        <v>1</v>
      </c>
      <c r="B568" s="38" t="e">
        <f t="shared" si="36"/>
        <v>#REF!</v>
      </c>
      <c r="C568" s="39">
        <f>IFERROR(VLOOKUP(B568,'CoCs, States, DDs'!B:D,3,0),0)</f>
        <v>0</v>
      </c>
      <c r="D568" s="44" t="s">
        <v>680</v>
      </c>
      <c r="E568" s="45">
        <v>570</v>
      </c>
      <c r="F568" s="42"/>
      <c r="G568" s="34"/>
      <c r="H568" s="34"/>
      <c r="I568" s="34"/>
      <c r="J568" s="34"/>
      <c r="K568" s="34"/>
      <c r="L568" s="34"/>
      <c r="M568" s="34"/>
      <c r="N568" s="34"/>
      <c r="O568" s="34"/>
      <c r="P568" s="34"/>
      <c r="Q568" s="34"/>
      <c r="R568" s="34"/>
      <c r="S568" s="34"/>
      <c r="T568" s="34"/>
      <c r="U568" s="34"/>
      <c r="V568" s="34"/>
      <c r="W568" s="34"/>
    </row>
    <row r="569" spans="1:23" x14ac:dyDescent="0.25">
      <c r="A569" s="38">
        <v>1</v>
      </c>
      <c r="B569" s="38" t="e">
        <f t="shared" si="36"/>
        <v>#REF!</v>
      </c>
      <c r="C569" s="39">
        <f>IFERROR(VLOOKUP(B569,'CoCs, States, DDs'!B:D,3,0),0)</f>
        <v>0</v>
      </c>
      <c r="D569" s="44" t="s">
        <v>681</v>
      </c>
      <c r="E569" s="45">
        <v>571</v>
      </c>
      <c r="F569" s="42"/>
      <c r="G569" s="34"/>
      <c r="H569" s="34"/>
      <c r="I569" s="34"/>
      <c r="J569" s="34"/>
      <c r="K569" s="34"/>
      <c r="L569" s="34"/>
      <c r="M569" s="34"/>
      <c r="N569" s="34"/>
      <c r="O569" s="34"/>
      <c r="P569" s="34"/>
      <c r="Q569" s="34"/>
      <c r="R569" s="34"/>
      <c r="S569" s="34"/>
      <c r="T569" s="34"/>
      <c r="U569" s="34"/>
      <c r="V569" s="34"/>
      <c r="W569" s="34"/>
    </row>
    <row r="570" spans="1:23" x14ac:dyDescent="0.25">
      <c r="A570" s="38">
        <v>1</v>
      </c>
      <c r="B570" s="38" t="e">
        <f t="shared" si="36"/>
        <v>#REF!</v>
      </c>
      <c r="C570" s="39">
        <f>IFERROR(VLOOKUP(B570,'CoCs, States, DDs'!B:D,3,0),0)</f>
        <v>0</v>
      </c>
      <c r="D570" s="44" t="s">
        <v>682</v>
      </c>
      <c r="E570" s="45">
        <v>572</v>
      </c>
      <c r="F570" s="42"/>
      <c r="G570" s="34"/>
      <c r="H570" s="34"/>
      <c r="I570" s="34"/>
      <c r="J570" s="34"/>
      <c r="K570" s="34"/>
      <c r="L570" s="34"/>
      <c r="M570" s="34"/>
      <c r="N570" s="34"/>
      <c r="O570" s="34"/>
      <c r="P570" s="34"/>
      <c r="Q570" s="34"/>
      <c r="R570" s="34"/>
      <c r="S570" s="34"/>
      <c r="T570" s="34"/>
      <c r="U570" s="34"/>
      <c r="V570" s="34"/>
      <c r="W570" s="34"/>
    </row>
    <row r="571" spans="1:23" x14ac:dyDescent="0.25">
      <c r="A571" s="38">
        <v>1</v>
      </c>
      <c r="B571" s="38" t="e">
        <f t="shared" si="36"/>
        <v>#REF!</v>
      </c>
      <c r="C571" s="39">
        <f>IFERROR(VLOOKUP(B571,'CoCs, States, DDs'!B:D,3,0),0)</f>
        <v>0</v>
      </c>
      <c r="D571" s="44" t="s">
        <v>683</v>
      </c>
      <c r="E571" s="45">
        <v>573</v>
      </c>
      <c r="F571" s="42"/>
      <c r="G571" s="34"/>
      <c r="H571" s="34"/>
      <c r="I571" s="34"/>
      <c r="J571" s="34"/>
      <c r="K571" s="34"/>
      <c r="L571" s="34"/>
      <c r="M571" s="34"/>
      <c r="N571" s="34"/>
      <c r="O571" s="34"/>
      <c r="P571" s="34"/>
      <c r="Q571" s="34"/>
      <c r="R571" s="34"/>
      <c r="S571" s="34"/>
      <c r="T571" s="34"/>
      <c r="U571" s="34"/>
      <c r="V571" s="34"/>
      <c r="W571" s="34"/>
    </row>
    <row r="572" spans="1:23" x14ac:dyDescent="0.25">
      <c r="A572" s="38">
        <v>1</v>
      </c>
      <c r="B572" s="38" t="e">
        <f t="shared" si="36"/>
        <v>#REF!</v>
      </c>
      <c r="C572" s="39">
        <f>IFERROR(VLOOKUP(B572,'CoCs, States, DDs'!B:D,3,0),0)</f>
        <v>0</v>
      </c>
      <c r="D572" s="44" t="s">
        <v>684</v>
      </c>
      <c r="E572" s="45">
        <v>574</v>
      </c>
      <c r="F572" s="42"/>
      <c r="G572" s="34"/>
      <c r="H572" s="34"/>
      <c r="I572" s="34"/>
      <c r="J572" s="34"/>
      <c r="K572" s="34"/>
      <c r="L572" s="34"/>
      <c r="M572" s="34"/>
      <c r="N572" s="34"/>
      <c r="O572" s="34"/>
      <c r="P572" s="34"/>
      <c r="Q572" s="34"/>
      <c r="R572" s="34"/>
      <c r="S572" s="34"/>
      <c r="T572" s="34"/>
      <c r="U572" s="34"/>
      <c r="V572" s="34"/>
      <c r="W572" s="34"/>
    </row>
    <row r="573" spans="1:23" x14ac:dyDescent="0.25">
      <c r="A573" s="38">
        <v>1</v>
      </c>
      <c r="B573" s="38" t="e">
        <f t="shared" si="36"/>
        <v>#REF!</v>
      </c>
      <c r="C573" s="39">
        <f>IFERROR(VLOOKUP(B573,'CoCs, States, DDs'!B:D,3,0),0)</f>
        <v>0</v>
      </c>
      <c r="D573" s="44" t="s">
        <v>685</v>
      </c>
      <c r="E573" s="45">
        <v>575</v>
      </c>
      <c r="F573" s="42"/>
      <c r="G573" s="34"/>
      <c r="H573" s="34"/>
      <c r="I573" s="34"/>
      <c r="J573" s="34"/>
      <c r="K573" s="34"/>
      <c r="L573" s="34"/>
      <c r="M573" s="34"/>
      <c r="N573" s="34"/>
      <c r="O573" s="34"/>
      <c r="P573" s="34"/>
      <c r="Q573" s="34"/>
      <c r="R573" s="34"/>
      <c r="S573" s="34"/>
      <c r="T573" s="34"/>
      <c r="U573" s="34"/>
      <c r="V573" s="34"/>
      <c r="W573" s="34"/>
    </row>
    <row r="574" spans="1:23" x14ac:dyDescent="0.25">
      <c r="A574" s="38">
        <v>1</v>
      </c>
      <c r="B574" s="38" t="e">
        <f t="shared" si="36"/>
        <v>#REF!</v>
      </c>
      <c r="C574" s="39">
        <f>IFERROR(VLOOKUP(B574,'CoCs, States, DDs'!B:D,3,0),0)</f>
        <v>0</v>
      </c>
      <c r="D574" s="44" t="s">
        <v>686</v>
      </c>
      <c r="E574" s="45">
        <v>576</v>
      </c>
      <c r="F574" s="42"/>
      <c r="G574" s="34"/>
      <c r="H574" s="34"/>
      <c r="I574" s="34"/>
      <c r="J574" s="34"/>
      <c r="K574" s="34"/>
      <c r="L574" s="34"/>
      <c r="M574" s="34"/>
      <c r="N574" s="34"/>
      <c r="O574" s="34"/>
      <c r="P574" s="34"/>
      <c r="Q574" s="34"/>
      <c r="R574" s="34"/>
      <c r="S574" s="34"/>
      <c r="T574" s="34"/>
      <c r="U574" s="34"/>
      <c r="V574" s="34"/>
      <c r="W574" s="34"/>
    </row>
    <row r="575" spans="1:23" x14ac:dyDescent="0.25">
      <c r="A575" s="38">
        <v>1</v>
      </c>
      <c r="B575" s="38" t="e">
        <f t="shared" si="36"/>
        <v>#REF!</v>
      </c>
      <c r="C575" s="39">
        <f>IFERROR(VLOOKUP(B575,'CoCs, States, DDs'!B:D,3,0),0)</f>
        <v>0</v>
      </c>
      <c r="D575" s="44" t="s">
        <v>687</v>
      </c>
      <c r="E575" s="45">
        <v>577</v>
      </c>
      <c r="F575" s="42"/>
      <c r="G575" s="34"/>
      <c r="H575" s="34"/>
      <c r="I575" s="34"/>
      <c r="J575" s="34"/>
      <c r="K575" s="34"/>
      <c r="L575" s="34"/>
      <c r="M575" s="34"/>
      <c r="N575" s="34"/>
      <c r="O575" s="34"/>
      <c r="P575" s="34"/>
      <c r="Q575" s="34"/>
      <c r="R575" s="34"/>
      <c r="S575" s="34"/>
      <c r="T575" s="34"/>
      <c r="U575" s="34"/>
      <c r="V575" s="34"/>
      <c r="W575" s="34"/>
    </row>
    <row r="576" spans="1:23" x14ac:dyDescent="0.25">
      <c r="A576" s="38">
        <v>1</v>
      </c>
      <c r="B576" s="38" t="e">
        <f t="shared" si="36"/>
        <v>#REF!</v>
      </c>
      <c r="C576" s="39">
        <f>IFERROR(VLOOKUP(B576,'CoCs, States, DDs'!B:D,3,0),0)</f>
        <v>0</v>
      </c>
      <c r="D576" s="44" t="s">
        <v>688</v>
      </c>
      <c r="E576" s="45">
        <v>578</v>
      </c>
      <c r="F576" s="42"/>
      <c r="G576" s="34"/>
      <c r="H576" s="34"/>
      <c r="I576" s="34"/>
      <c r="J576" s="34"/>
      <c r="K576" s="34"/>
      <c r="L576" s="34"/>
      <c r="M576" s="34"/>
      <c r="N576" s="34"/>
      <c r="O576" s="34"/>
      <c r="P576" s="34"/>
      <c r="Q576" s="34"/>
      <c r="R576" s="34"/>
      <c r="S576" s="34"/>
      <c r="T576" s="34"/>
      <c r="U576" s="34"/>
      <c r="V576" s="34"/>
      <c r="W576" s="34"/>
    </row>
    <row r="577" spans="1:23" x14ac:dyDescent="0.25">
      <c r="A577" s="38">
        <v>1</v>
      </c>
      <c r="B577" s="38" t="e">
        <f t="shared" si="36"/>
        <v>#REF!</v>
      </c>
      <c r="C577" s="39">
        <f>IFERROR(VLOOKUP(B577,'CoCs, States, DDs'!B:D,3,0),0)</f>
        <v>0</v>
      </c>
      <c r="D577" s="44" t="s">
        <v>689</v>
      </c>
      <c r="E577" s="45">
        <v>579</v>
      </c>
      <c r="F577" s="42"/>
      <c r="G577" s="34"/>
      <c r="H577" s="34"/>
      <c r="I577" s="34"/>
      <c r="J577" s="34"/>
      <c r="K577" s="34"/>
      <c r="L577" s="34"/>
      <c r="M577" s="34"/>
      <c r="N577" s="34"/>
      <c r="O577" s="34"/>
      <c r="P577" s="34"/>
      <c r="Q577" s="34"/>
      <c r="R577" s="34"/>
      <c r="S577" s="34"/>
      <c r="T577" s="34"/>
      <c r="U577" s="34"/>
      <c r="V577" s="34"/>
      <c r="W577" s="34"/>
    </row>
    <row r="578" spans="1:23" x14ac:dyDescent="0.25">
      <c r="A578" s="38">
        <v>1</v>
      </c>
      <c r="B578" s="38" t="e">
        <f t="shared" si="36"/>
        <v>#REF!</v>
      </c>
      <c r="C578" s="39">
        <f>IFERROR(VLOOKUP(B578,'CoCs, States, DDs'!B:D,3,0),0)</f>
        <v>0</v>
      </c>
      <c r="D578" s="44" t="s">
        <v>690</v>
      </c>
      <c r="E578" s="45">
        <v>580</v>
      </c>
      <c r="F578" s="42"/>
      <c r="G578" s="34"/>
      <c r="H578" s="34"/>
      <c r="I578" s="34"/>
      <c r="J578" s="34"/>
      <c r="K578" s="34"/>
      <c r="L578" s="34"/>
      <c r="M578" s="34"/>
      <c r="N578" s="34"/>
      <c r="O578" s="34"/>
      <c r="P578" s="34"/>
      <c r="Q578" s="34"/>
      <c r="R578" s="34"/>
      <c r="S578" s="34"/>
      <c r="T578" s="34"/>
      <c r="U578" s="34"/>
      <c r="V578" s="34"/>
      <c r="W578" s="34"/>
    </row>
    <row r="579" spans="1:23" x14ac:dyDescent="0.25">
      <c r="A579" s="38">
        <v>1</v>
      </c>
      <c r="B579" s="38" t="e">
        <f t="shared" si="36"/>
        <v>#REF!</v>
      </c>
      <c r="C579" s="39">
        <f>IFERROR(VLOOKUP(B579,'CoCs, States, DDs'!B:D,3,0),0)</f>
        <v>0</v>
      </c>
      <c r="D579" s="44" t="s">
        <v>691</v>
      </c>
      <c r="E579" s="45">
        <v>581</v>
      </c>
      <c r="F579" s="42"/>
      <c r="G579" s="34"/>
      <c r="H579" s="34"/>
      <c r="I579" s="34"/>
      <c r="J579" s="34"/>
      <c r="K579" s="34"/>
      <c r="L579" s="34"/>
      <c r="M579" s="34"/>
      <c r="N579" s="34"/>
      <c r="O579" s="34"/>
      <c r="P579" s="34"/>
      <c r="Q579" s="34"/>
      <c r="R579" s="34"/>
      <c r="S579" s="34"/>
      <c r="T579" s="34"/>
      <c r="U579" s="34"/>
      <c r="V579" s="34"/>
      <c r="W579" s="34"/>
    </row>
    <row r="580" spans="1:23" x14ac:dyDescent="0.25">
      <c r="A580" s="38">
        <v>1</v>
      </c>
      <c r="B580" s="38" t="e">
        <f t="shared" ref="B580:B595" si="37">B579</f>
        <v>#REF!</v>
      </c>
      <c r="C580" s="39">
        <f>IFERROR(VLOOKUP(B580,'CoCs, States, DDs'!B:D,3,0),0)</f>
        <v>0</v>
      </c>
      <c r="D580" s="44" t="s">
        <v>692</v>
      </c>
      <c r="E580" s="45">
        <v>582</v>
      </c>
      <c r="F580" s="42"/>
      <c r="G580" s="34"/>
      <c r="H580" s="34"/>
      <c r="I580" s="34"/>
      <c r="J580" s="34"/>
      <c r="K580" s="34"/>
      <c r="L580" s="34"/>
      <c r="M580" s="34"/>
      <c r="N580" s="34"/>
      <c r="O580" s="34"/>
      <c r="P580" s="34"/>
      <c r="Q580" s="34"/>
      <c r="R580" s="34"/>
      <c r="S580" s="34"/>
      <c r="T580" s="34"/>
      <c r="U580" s="34"/>
      <c r="V580" s="34"/>
      <c r="W580" s="34"/>
    </row>
    <row r="581" spans="1:23" x14ac:dyDescent="0.25">
      <c r="A581" s="38">
        <v>1</v>
      </c>
      <c r="B581" s="38" t="e">
        <f t="shared" si="37"/>
        <v>#REF!</v>
      </c>
      <c r="C581" s="39">
        <f>IFERROR(VLOOKUP(B581,'CoCs, States, DDs'!B:D,3,0),0)</f>
        <v>0</v>
      </c>
      <c r="D581" s="44" t="s">
        <v>693</v>
      </c>
      <c r="E581" s="45">
        <v>583</v>
      </c>
      <c r="F581" s="42"/>
      <c r="G581" s="34"/>
      <c r="H581" s="34"/>
      <c r="I581" s="34"/>
      <c r="J581" s="34"/>
      <c r="K581" s="34"/>
      <c r="L581" s="34"/>
      <c r="M581" s="34"/>
      <c r="N581" s="34"/>
      <c r="O581" s="34"/>
      <c r="P581" s="34"/>
      <c r="Q581" s="34"/>
      <c r="R581" s="34"/>
      <c r="S581" s="34"/>
      <c r="T581" s="34"/>
      <c r="U581" s="34"/>
      <c r="V581" s="34"/>
      <c r="W581" s="34"/>
    </row>
    <row r="582" spans="1:23" x14ac:dyDescent="0.25">
      <c r="A582" s="38">
        <v>1</v>
      </c>
      <c r="B582" s="38" t="e">
        <f t="shared" si="37"/>
        <v>#REF!</v>
      </c>
      <c r="C582" s="39">
        <f>IFERROR(VLOOKUP(B582,'CoCs, States, DDs'!B:D,3,0),0)</f>
        <v>0</v>
      </c>
      <c r="D582" s="44" t="s">
        <v>694</v>
      </c>
      <c r="E582" s="45">
        <v>584</v>
      </c>
      <c r="F582" s="42"/>
      <c r="G582" s="34"/>
      <c r="H582" s="34"/>
      <c r="I582" s="34"/>
      <c r="J582" s="34"/>
      <c r="K582" s="34"/>
      <c r="L582" s="34"/>
      <c r="M582" s="34"/>
      <c r="N582" s="34"/>
      <c r="O582" s="34"/>
      <c r="P582" s="34"/>
      <c r="Q582" s="34"/>
      <c r="R582" s="34"/>
      <c r="S582" s="34"/>
      <c r="T582" s="34"/>
      <c r="U582" s="34"/>
      <c r="V582" s="34"/>
      <c r="W582" s="34"/>
    </row>
    <row r="583" spans="1:23" x14ac:dyDescent="0.25">
      <c r="A583" s="38">
        <v>1</v>
      </c>
      <c r="B583" s="38" t="e">
        <f t="shared" si="37"/>
        <v>#REF!</v>
      </c>
      <c r="C583" s="39">
        <f>IFERROR(VLOOKUP(B583,'CoCs, States, DDs'!B:D,3,0),0)</f>
        <v>0</v>
      </c>
      <c r="D583" s="44" t="s">
        <v>695</v>
      </c>
      <c r="E583" s="45">
        <v>585</v>
      </c>
      <c r="F583" s="42"/>
      <c r="G583" s="34"/>
      <c r="H583" s="34"/>
      <c r="I583" s="34"/>
      <c r="J583" s="34"/>
      <c r="K583" s="34"/>
      <c r="L583" s="34"/>
      <c r="M583" s="34"/>
      <c r="N583" s="34"/>
      <c r="O583" s="34"/>
      <c r="P583" s="34"/>
      <c r="Q583" s="34"/>
      <c r="R583" s="34"/>
      <c r="S583" s="34"/>
      <c r="T583" s="34"/>
      <c r="U583" s="34"/>
      <c r="V583" s="34"/>
      <c r="W583" s="34"/>
    </row>
    <row r="584" spans="1:23" x14ac:dyDescent="0.25">
      <c r="A584" s="38">
        <v>1</v>
      </c>
      <c r="B584" s="38" t="e">
        <f t="shared" si="37"/>
        <v>#REF!</v>
      </c>
      <c r="C584" s="39">
        <f>IFERROR(VLOOKUP(B584,'CoCs, States, DDs'!B:D,3,0),0)</f>
        <v>0</v>
      </c>
      <c r="D584" s="44" t="s">
        <v>696</v>
      </c>
      <c r="E584" s="45">
        <v>586</v>
      </c>
      <c r="F584" s="42"/>
      <c r="G584" s="34"/>
      <c r="H584" s="34"/>
      <c r="I584" s="34"/>
      <c r="J584" s="34"/>
      <c r="K584" s="34"/>
      <c r="L584" s="34"/>
      <c r="M584" s="34"/>
      <c r="N584" s="34"/>
      <c r="O584" s="34"/>
      <c r="P584" s="34"/>
      <c r="Q584" s="34"/>
      <c r="R584" s="34"/>
      <c r="S584" s="34"/>
      <c r="T584" s="34"/>
      <c r="U584" s="34"/>
      <c r="V584" s="34"/>
      <c r="W584" s="34"/>
    </row>
    <row r="585" spans="1:23" x14ac:dyDescent="0.25">
      <c r="A585" s="38">
        <v>1</v>
      </c>
      <c r="B585" s="38" t="e">
        <f t="shared" si="37"/>
        <v>#REF!</v>
      </c>
      <c r="C585" s="39">
        <f>IFERROR(VLOOKUP(B585,'CoCs, States, DDs'!B:D,3,0),0)</f>
        <v>0</v>
      </c>
      <c r="D585" s="44" t="s">
        <v>697</v>
      </c>
      <c r="E585" s="45">
        <v>587</v>
      </c>
      <c r="F585" s="42"/>
      <c r="G585" s="34"/>
      <c r="H585" s="34"/>
      <c r="I585" s="34"/>
      <c r="J585" s="34"/>
      <c r="K585" s="34"/>
      <c r="L585" s="34"/>
      <c r="M585" s="34"/>
      <c r="N585" s="34"/>
      <c r="O585" s="34"/>
      <c r="P585" s="34"/>
      <c r="Q585" s="34"/>
      <c r="R585" s="34"/>
      <c r="S585" s="34"/>
      <c r="T585" s="34"/>
      <c r="U585" s="34"/>
      <c r="V585" s="34"/>
      <c r="W585" s="34"/>
    </row>
    <row r="586" spans="1:23" x14ac:dyDescent="0.25">
      <c r="A586" s="38">
        <v>1</v>
      </c>
      <c r="B586" s="38" t="e">
        <f t="shared" si="37"/>
        <v>#REF!</v>
      </c>
      <c r="C586" s="39">
        <f>IFERROR(VLOOKUP(B586,'CoCs, States, DDs'!B:D,3,0),0)</f>
        <v>0</v>
      </c>
      <c r="D586" s="44" t="s">
        <v>698</v>
      </c>
      <c r="E586" s="45">
        <v>588</v>
      </c>
      <c r="F586" s="42"/>
      <c r="G586" s="34"/>
      <c r="H586" s="34"/>
      <c r="I586" s="34"/>
      <c r="J586" s="34"/>
      <c r="K586" s="34"/>
      <c r="L586" s="34"/>
      <c r="M586" s="34"/>
      <c r="N586" s="34"/>
      <c r="O586" s="34"/>
      <c r="P586" s="34"/>
      <c r="Q586" s="34"/>
      <c r="R586" s="34"/>
      <c r="S586" s="34"/>
      <c r="T586" s="34"/>
      <c r="U586" s="34"/>
      <c r="V586" s="34"/>
      <c r="W586" s="34"/>
    </row>
    <row r="587" spans="1:23" x14ac:dyDescent="0.25">
      <c r="A587" s="38">
        <v>1</v>
      </c>
      <c r="B587" s="38" t="e">
        <f t="shared" si="37"/>
        <v>#REF!</v>
      </c>
      <c r="C587" s="39">
        <f>IFERROR(VLOOKUP(B587,'CoCs, States, DDs'!B:D,3,0),0)</f>
        <v>0</v>
      </c>
      <c r="D587" s="44" t="s">
        <v>699</v>
      </c>
      <c r="E587" s="45">
        <v>589</v>
      </c>
      <c r="F587" s="42"/>
      <c r="G587" s="34"/>
      <c r="H587" s="34"/>
      <c r="I587" s="34"/>
      <c r="J587" s="34"/>
      <c r="K587" s="34"/>
      <c r="L587" s="34"/>
      <c r="M587" s="34"/>
      <c r="N587" s="34"/>
      <c r="O587" s="34"/>
      <c r="P587" s="34"/>
      <c r="Q587" s="34"/>
      <c r="R587" s="34"/>
      <c r="S587" s="34"/>
      <c r="T587" s="34"/>
      <c r="U587" s="34"/>
      <c r="V587" s="34"/>
      <c r="W587" s="34"/>
    </row>
    <row r="588" spans="1:23" x14ac:dyDescent="0.25">
      <c r="A588" s="38">
        <v>1</v>
      </c>
      <c r="B588" s="38" t="e">
        <f t="shared" si="37"/>
        <v>#REF!</v>
      </c>
      <c r="C588" s="39">
        <f>IFERROR(VLOOKUP(B588,'CoCs, States, DDs'!B:D,3,0),0)</f>
        <v>0</v>
      </c>
      <c r="D588" s="44" t="s">
        <v>700</v>
      </c>
      <c r="E588" s="45">
        <v>590</v>
      </c>
      <c r="F588" s="42"/>
      <c r="G588" s="34"/>
      <c r="H588" s="34"/>
      <c r="I588" s="34"/>
      <c r="J588" s="34"/>
      <c r="K588" s="34"/>
      <c r="L588" s="34"/>
      <c r="M588" s="34"/>
      <c r="N588" s="34"/>
      <c r="O588" s="34"/>
      <c r="P588" s="34"/>
      <c r="Q588" s="34"/>
      <c r="R588" s="34"/>
      <c r="S588" s="34"/>
      <c r="T588" s="34"/>
      <c r="U588" s="34"/>
      <c r="V588" s="34"/>
      <c r="W588" s="34"/>
    </row>
    <row r="589" spans="1:23" x14ac:dyDescent="0.25">
      <c r="A589" s="38">
        <v>1</v>
      </c>
      <c r="B589" s="38" t="e">
        <f t="shared" si="37"/>
        <v>#REF!</v>
      </c>
      <c r="C589" s="39">
        <f>IFERROR(VLOOKUP(B589,'CoCs, States, DDs'!B:D,3,0),0)</f>
        <v>0</v>
      </c>
      <c r="D589" s="44" t="s">
        <v>701</v>
      </c>
      <c r="E589" s="45">
        <v>591</v>
      </c>
      <c r="F589" s="42"/>
      <c r="G589" s="34"/>
      <c r="H589" s="34"/>
      <c r="I589" s="34"/>
      <c r="J589" s="34"/>
      <c r="K589" s="34"/>
      <c r="L589" s="34"/>
      <c r="M589" s="34"/>
      <c r="N589" s="34"/>
      <c r="O589" s="34"/>
      <c r="P589" s="34"/>
      <c r="Q589" s="34"/>
      <c r="R589" s="34"/>
      <c r="S589" s="34"/>
      <c r="T589" s="34"/>
      <c r="U589" s="34"/>
      <c r="V589" s="34"/>
      <c r="W589" s="34"/>
    </row>
    <row r="590" spans="1:23" x14ac:dyDescent="0.25">
      <c r="A590" s="38">
        <v>1</v>
      </c>
      <c r="B590" s="38" t="e">
        <f t="shared" si="37"/>
        <v>#REF!</v>
      </c>
      <c r="C590" s="39">
        <f>IFERROR(VLOOKUP(B590,'CoCs, States, DDs'!B:D,3,0),0)</f>
        <v>0</v>
      </c>
      <c r="D590" s="44" t="s">
        <v>702</v>
      </c>
      <c r="E590" s="45">
        <v>592</v>
      </c>
      <c r="F590" s="42"/>
      <c r="G590" s="34"/>
      <c r="H590" s="34"/>
      <c r="I590" s="34"/>
      <c r="J590" s="34"/>
      <c r="K590" s="34"/>
      <c r="L590" s="34"/>
      <c r="M590" s="34"/>
      <c r="N590" s="34"/>
      <c r="O590" s="34"/>
      <c r="P590" s="34"/>
      <c r="Q590" s="34"/>
      <c r="R590" s="34"/>
      <c r="S590" s="34"/>
      <c r="T590" s="34"/>
      <c r="U590" s="34"/>
      <c r="V590" s="34"/>
      <c r="W590" s="34"/>
    </row>
    <row r="591" spans="1:23" x14ac:dyDescent="0.25">
      <c r="A591" s="38">
        <v>1</v>
      </c>
      <c r="B591" s="38" t="e">
        <f t="shared" si="37"/>
        <v>#REF!</v>
      </c>
      <c r="C591" s="39">
        <f>IFERROR(VLOOKUP(B591,'CoCs, States, DDs'!B:D,3,0),0)</f>
        <v>0</v>
      </c>
      <c r="D591" s="44" t="s">
        <v>703</v>
      </c>
      <c r="E591" s="45">
        <v>593</v>
      </c>
      <c r="F591" s="42"/>
      <c r="G591" s="34"/>
      <c r="H591" s="34"/>
      <c r="I591" s="34"/>
      <c r="J591" s="34"/>
      <c r="K591" s="34"/>
      <c r="L591" s="34"/>
      <c r="M591" s="34"/>
      <c r="N591" s="34"/>
      <c r="O591" s="34"/>
      <c r="P591" s="34"/>
      <c r="Q591" s="34"/>
      <c r="R591" s="34"/>
      <c r="S591" s="34"/>
      <c r="T591" s="34"/>
      <c r="U591" s="34"/>
      <c r="V591" s="34"/>
      <c r="W591" s="34"/>
    </row>
    <row r="592" spans="1:23" x14ac:dyDescent="0.25">
      <c r="A592" s="38">
        <v>1</v>
      </c>
      <c r="B592" s="38" t="e">
        <f t="shared" si="37"/>
        <v>#REF!</v>
      </c>
      <c r="C592" s="39">
        <f>IFERROR(VLOOKUP(B592,'CoCs, States, DDs'!B:D,3,0),0)</f>
        <v>0</v>
      </c>
      <c r="D592" s="44" t="s">
        <v>704</v>
      </c>
      <c r="E592" s="45">
        <v>594</v>
      </c>
      <c r="F592" s="42"/>
      <c r="G592" s="34"/>
      <c r="H592" s="34"/>
      <c r="I592" s="34"/>
      <c r="J592" s="34"/>
      <c r="K592" s="34"/>
      <c r="L592" s="34"/>
      <c r="M592" s="34"/>
      <c r="N592" s="34"/>
      <c r="O592" s="34"/>
      <c r="P592" s="34"/>
      <c r="Q592" s="34"/>
      <c r="R592" s="34"/>
      <c r="S592" s="34"/>
      <c r="T592" s="34"/>
      <c r="U592" s="34"/>
      <c r="V592" s="34"/>
      <c r="W592" s="34"/>
    </row>
    <row r="593" spans="1:23" x14ac:dyDescent="0.25">
      <c r="A593" s="38">
        <v>1</v>
      </c>
      <c r="B593" s="38" t="e">
        <f t="shared" si="37"/>
        <v>#REF!</v>
      </c>
      <c r="C593" s="39">
        <f>IFERROR(VLOOKUP(B593,'CoCs, States, DDs'!B:D,3,0),0)</f>
        <v>0</v>
      </c>
      <c r="D593" s="44" t="s">
        <v>705</v>
      </c>
      <c r="E593" s="45">
        <v>595</v>
      </c>
      <c r="F593" s="42"/>
      <c r="G593" s="34"/>
      <c r="H593" s="34"/>
      <c r="I593" s="34"/>
      <c r="J593" s="34"/>
      <c r="K593" s="34"/>
      <c r="L593" s="34"/>
      <c r="M593" s="34"/>
      <c r="N593" s="34"/>
      <c r="O593" s="34"/>
      <c r="P593" s="34"/>
      <c r="Q593" s="34"/>
      <c r="R593" s="34"/>
      <c r="S593" s="34"/>
      <c r="T593" s="34"/>
      <c r="U593" s="34"/>
      <c r="V593" s="34"/>
      <c r="W593" s="34"/>
    </row>
    <row r="594" spans="1:23" x14ac:dyDescent="0.25">
      <c r="A594" s="38">
        <v>1</v>
      </c>
      <c r="B594" s="38" t="e">
        <f t="shared" si="37"/>
        <v>#REF!</v>
      </c>
      <c r="C594" s="39">
        <f>IFERROR(VLOOKUP(B594,'CoCs, States, DDs'!B:D,3,0),0)</f>
        <v>0</v>
      </c>
      <c r="D594" s="44" t="s">
        <v>706</v>
      </c>
      <c r="E594" s="45">
        <v>596</v>
      </c>
      <c r="F594" s="42"/>
      <c r="G594" s="34"/>
      <c r="H594" s="34"/>
      <c r="I594" s="34"/>
      <c r="J594" s="34"/>
      <c r="K594" s="34"/>
      <c r="L594" s="34"/>
      <c r="M594" s="34"/>
      <c r="N594" s="34"/>
      <c r="O594" s="34"/>
      <c r="P594" s="34"/>
      <c r="Q594" s="34"/>
      <c r="R594" s="34"/>
      <c r="S594" s="34"/>
      <c r="T594" s="34"/>
      <c r="U594" s="34"/>
      <c r="V594" s="34"/>
      <c r="W594" s="34"/>
    </row>
    <row r="595" spans="1:23" x14ac:dyDescent="0.25">
      <c r="A595" s="38">
        <v>1</v>
      </c>
      <c r="B595" s="38" t="e">
        <f t="shared" si="37"/>
        <v>#REF!</v>
      </c>
      <c r="C595" s="39">
        <f>IFERROR(VLOOKUP(B595,'CoCs, States, DDs'!B:D,3,0),0)</f>
        <v>0</v>
      </c>
      <c r="D595" s="44" t="s">
        <v>707</v>
      </c>
      <c r="E595" s="45">
        <v>597</v>
      </c>
      <c r="F595" s="42"/>
      <c r="G595" s="34"/>
      <c r="H595" s="34"/>
      <c r="I595" s="34"/>
      <c r="J595" s="34"/>
      <c r="K595" s="34"/>
      <c r="L595" s="34"/>
      <c r="M595" s="34"/>
      <c r="N595" s="34"/>
      <c r="O595" s="34"/>
      <c r="P595" s="34"/>
      <c r="Q595" s="34"/>
      <c r="R595" s="34"/>
      <c r="S595" s="34"/>
      <c r="T595" s="34"/>
      <c r="U595" s="34"/>
      <c r="V595" s="34"/>
      <c r="W595" s="34"/>
    </row>
    <row r="596" spans="1:23" x14ac:dyDescent="0.25">
      <c r="A596" s="38">
        <v>1</v>
      </c>
      <c r="B596" s="38" t="e">
        <f t="shared" ref="B596:B611" si="38">B595</f>
        <v>#REF!</v>
      </c>
      <c r="C596" s="39">
        <f>IFERROR(VLOOKUP(B596,'CoCs, States, DDs'!B:D,3,0),0)</f>
        <v>0</v>
      </c>
      <c r="D596" s="44" t="s">
        <v>708</v>
      </c>
      <c r="E596" s="45">
        <v>598</v>
      </c>
      <c r="F596" s="42"/>
      <c r="G596" s="34"/>
      <c r="H596" s="34"/>
      <c r="I596" s="34"/>
      <c r="J596" s="34"/>
      <c r="K596" s="34"/>
      <c r="L596" s="34"/>
      <c r="M596" s="34"/>
      <c r="N596" s="34"/>
      <c r="O596" s="34"/>
      <c r="P596" s="34"/>
      <c r="Q596" s="34"/>
      <c r="R596" s="34"/>
      <c r="S596" s="34"/>
      <c r="T596" s="34"/>
      <c r="U596" s="34"/>
      <c r="V596" s="34"/>
      <c r="W596" s="34"/>
    </row>
    <row r="597" spans="1:23" x14ac:dyDescent="0.25">
      <c r="A597" s="38">
        <v>1</v>
      </c>
      <c r="B597" s="38" t="e">
        <f t="shared" si="38"/>
        <v>#REF!</v>
      </c>
      <c r="C597" s="39">
        <f>IFERROR(VLOOKUP(B597,'CoCs, States, DDs'!B:D,3,0),0)</f>
        <v>0</v>
      </c>
      <c r="D597" s="44" t="s">
        <v>709</v>
      </c>
      <c r="E597" s="45">
        <v>599</v>
      </c>
      <c r="F597" s="42"/>
      <c r="G597" s="34"/>
      <c r="H597" s="34"/>
      <c r="I597" s="34"/>
      <c r="J597" s="34"/>
      <c r="K597" s="34"/>
      <c r="L597" s="34"/>
      <c r="M597" s="34"/>
      <c r="N597" s="34"/>
      <c r="O597" s="34"/>
      <c r="P597" s="34"/>
      <c r="Q597" s="34"/>
      <c r="R597" s="34"/>
      <c r="S597" s="34"/>
      <c r="T597" s="34"/>
      <c r="U597" s="34"/>
      <c r="V597" s="34"/>
      <c r="W597" s="34"/>
    </row>
    <row r="598" spans="1:23" x14ac:dyDescent="0.25">
      <c r="A598" s="38">
        <v>1</v>
      </c>
      <c r="B598" s="38" t="e">
        <f t="shared" si="38"/>
        <v>#REF!</v>
      </c>
      <c r="C598" s="39">
        <f>IFERROR(VLOOKUP(B598,'CoCs, States, DDs'!B:D,3,0),0)</f>
        <v>0</v>
      </c>
      <c r="D598" s="44" t="s">
        <v>710</v>
      </c>
      <c r="E598" s="45">
        <v>600</v>
      </c>
      <c r="F598" s="42"/>
      <c r="G598" s="34"/>
      <c r="H598" s="34"/>
      <c r="I598" s="34"/>
      <c r="J598" s="34"/>
      <c r="K598" s="34"/>
      <c r="L598" s="34"/>
      <c r="M598" s="34"/>
      <c r="N598" s="34"/>
      <c r="O598" s="34"/>
      <c r="P598" s="34"/>
      <c r="Q598" s="34"/>
      <c r="R598" s="34"/>
      <c r="S598" s="34"/>
      <c r="T598" s="34"/>
      <c r="U598" s="34"/>
      <c r="V598" s="34"/>
      <c r="W598" s="34"/>
    </row>
    <row r="599" spans="1:23" x14ac:dyDescent="0.25">
      <c r="A599" s="38">
        <v>1</v>
      </c>
      <c r="B599" s="38" t="e">
        <f t="shared" si="38"/>
        <v>#REF!</v>
      </c>
      <c r="C599" s="39">
        <f>IFERROR(VLOOKUP(B599,'CoCs, States, DDs'!B:D,3,0),0)</f>
        <v>0</v>
      </c>
      <c r="D599" s="44" t="s">
        <v>711</v>
      </c>
      <c r="E599" s="45">
        <v>601</v>
      </c>
      <c r="F599" s="42"/>
      <c r="G599" s="34"/>
      <c r="H599" s="34"/>
      <c r="I599" s="34"/>
      <c r="J599" s="34"/>
      <c r="K599" s="34"/>
      <c r="L599" s="34"/>
      <c r="M599" s="34"/>
      <c r="N599" s="34"/>
      <c r="O599" s="34"/>
      <c r="P599" s="34"/>
      <c r="Q599" s="34"/>
      <c r="R599" s="34"/>
      <c r="S599" s="34"/>
      <c r="T599" s="34"/>
      <c r="U599" s="34"/>
      <c r="V599" s="34"/>
      <c r="W599" s="34"/>
    </row>
    <row r="600" spans="1:23" x14ac:dyDescent="0.25">
      <c r="A600" s="38">
        <v>1</v>
      </c>
      <c r="B600" s="38" t="e">
        <f t="shared" si="38"/>
        <v>#REF!</v>
      </c>
      <c r="C600" s="39">
        <f>IFERROR(VLOOKUP(B600,'CoCs, States, DDs'!B:D,3,0),0)</f>
        <v>0</v>
      </c>
      <c r="D600" s="44" t="s">
        <v>712</v>
      </c>
      <c r="E600" s="45">
        <v>602</v>
      </c>
      <c r="F600" s="42"/>
      <c r="G600" s="34"/>
      <c r="H600" s="34"/>
      <c r="I600" s="34"/>
      <c r="J600" s="34"/>
      <c r="K600" s="34"/>
      <c r="L600" s="34"/>
      <c r="M600" s="34"/>
      <c r="N600" s="34"/>
      <c r="O600" s="34"/>
      <c r="P600" s="34"/>
      <c r="Q600" s="34"/>
      <c r="R600" s="34"/>
      <c r="S600" s="34"/>
      <c r="T600" s="34"/>
      <c r="U600" s="34"/>
      <c r="V600" s="34"/>
      <c r="W600" s="34"/>
    </row>
    <row r="601" spans="1:23" x14ac:dyDescent="0.25">
      <c r="A601" s="38">
        <v>1</v>
      </c>
      <c r="B601" s="38" t="e">
        <f t="shared" si="38"/>
        <v>#REF!</v>
      </c>
      <c r="C601" s="39">
        <f>IFERROR(VLOOKUP(B601,'CoCs, States, DDs'!B:D,3,0),0)</f>
        <v>0</v>
      </c>
      <c r="D601" s="44" t="s">
        <v>713</v>
      </c>
      <c r="E601" s="45">
        <v>603</v>
      </c>
      <c r="F601" s="42"/>
      <c r="G601" s="34"/>
      <c r="H601" s="34"/>
      <c r="I601" s="34"/>
      <c r="J601" s="34"/>
      <c r="K601" s="34"/>
      <c r="L601" s="34"/>
      <c r="M601" s="34"/>
      <c r="N601" s="34"/>
      <c r="O601" s="34"/>
      <c r="P601" s="34"/>
      <c r="Q601" s="34"/>
      <c r="R601" s="34"/>
      <c r="S601" s="34"/>
      <c r="T601" s="34"/>
      <c r="U601" s="34"/>
      <c r="V601" s="34"/>
      <c r="W601" s="34"/>
    </row>
    <row r="602" spans="1:23" x14ac:dyDescent="0.25">
      <c r="A602" s="38">
        <v>1</v>
      </c>
      <c r="B602" s="38" t="e">
        <f t="shared" si="38"/>
        <v>#REF!</v>
      </c>
      <c r="C602" s="39">
        <f>IFERROR(VLOOKUP(B602,'CoCs, States, DDs'!B:D,3,0),0)</f>
        <v>0</v>
      </c>
      <c r="D602" s="44" t="s">
        <v>714</v>
      </c>
      <c r="E602" s="45">
        <v>604</v>
      </c>
      <c r="F602" s="42"/>
      <c r="G602" s="34"/>
      <c r="H602" s="34"/>
      <c r="I602" s="34"/>
      <c r="J602" s="34"/>
      <c r="K602" s="34"/>
      <c r="L602" s="34"/>
      <c r="M602" s="34"/>
      <c r="N602" s="34"/>
      <c r="O602" s="34"/>
      <c r="P602" s="34"/>
      <c r="Q602" s="34"/>
      <c r="R602" s="34"/>
      <c r="S602" s="34"/>
      <c r="T602" s="34"/>
      <c r="U602" s="34"/>
      <c r="V602" s="34"/>
      <c r="W602" s="34"/>
    </row>
    <row r="603" spans="1:23" x14ac:dyDescent="0.25">
      <c r="A603" s="38">
        <v>1</v>
      </c>
      <c r="B603" s="38" t="e">
        <f t="shared" si="38"/>
        <v>#REF!</v>
      </c>
      <c r="C603" s="39">
        <f>IFERROR(VLOOKUP(B603,'CoCs, States, DDs'!B:D,3,0),0)</f>
        <v>0</v>
      </c>
      <c r="D603" s="44" t="s">
        <v>715</v>
      </c>
      <c r="E603" s="45">
        <v>605</v>
      </c>
      <c r="F603" s="42"/>
      <c r="G603" s="34"/>
      <c r="H603" s="34"/>
      <c r="I603" s="34"/>
      <c r="J603" s="34"/>
      <c r="K603" s="34"/>
      <c r="L603" s="34"/>
      <c r="M603" s="34"/>
      <c r="N603" s="34"/>
      <c r="O603" s="34"/>
      <c r="P603" s="34"/>
      <c r="Q603" s="34"/>
      <c r="R603" s="34"/>
      <c r="S603" s="34"/>
      <c r="T603" s="34"/>
      <c r="U603" s="34"/>
      <c r="V603" s="34"/>
      <c r="W603" s="34"/>
    </row>
    <row r="604" spans="1:23" x14ac:dyDescent="0.25">
      <c r="A604" s="38">
        <v>1</v>
      </c>
      <c r="B604" s="38" t="e">
        <f t="shared" si="38"/>
        <v>#REF!</v>
      </c>
      <c r="C604" s="39">
        <f>IFERROR(VLOOKUP(B604,'CoCs, States, DDs'!B:D,3,0),0)</f>
        <v>0</v>
      </c>
      <c r="D604" s="44" t="s">
        <v>716</v>
      </c>
      <c r="E604" s="45">
        <v>606</v>
      </c>
      <c r="F604" s="42"/>
      <c r="G604" s="34"/>
      <c r="H604" s="34"/>
      <c r="I604" s="34"/>
      <c r="J604" s="34"/>
      <c r="K604" s="34"/>
      <c r="L604" s="34"/>
      <c r="M604" s="34"/>
      <c r="N604" s="34"/>
      <c r="O604" s="34"/>
      <c r="P604" s="34"/>
      <c r="Q604" s="34"/>
      <c r="R604" s="34"/>
      <c r="S604" s="34"/>
      <c r="T604" s="34"/>
      <c r="U604" s="34"/>
      <c r="V604" s="34"/>
      <c r="W604" s="34"/>
    </row>
    <row r="605" spans="1:23" x14ac:dyDescent="0.25">
      <c r="A605" s="38">
        <v>1</v>
      </c>
      <c r="B605" s="38" t="e">
        <f t="shared" si="38"/>
        <v>#REF!</v>
      </c>
      <c r="C605" s="39">
        <f>IFERROR(VLOOKUP(B605,'CoCs, States, DDs'!B:D,3,0),0)</f>
        <v>0</v>
      </c>
      <c r="D605" s="44" t="s">
        <v>717</v>
      </c>
      <c r="E605" s="45">
        <v>607</v>
      </c>
      <c r="F605" s="42"/>
      <c r="G605" s="34"/>
      <c r="H605" s="34"/>
      <c r="I605" s="34"/>
      <c r="J605" s="34"/>
      <c r="K605" s="34"/>
      <c r="L605" s="34"/>
      <c r="M605" s="34"/>
      <c r="N605" s="34"/>
      <c r="O605" s="34"/>
      <c r="P605" s="34"/>
      <c r="Q605" s="34"/>
      <c r="R605" s="34"/>
      <c r="S605" s="34"/>
      <c r="T605" s="34"/>
      <c r="U605" s="34"/>
      <c r="V605" s="34"/>
      <c r="W605" s="34"/>
    </row>
    <row r="606" spans="1:23" x14ac:dyDescent="0.25">
      <c r="A606" s="38">
        <v>1</v>
      </c>
      <c r="B606" s="38" t="e">
        <f t="shared" si="38"/>
        <v>#REF!</v>
      </c>
      <c r="C606" s="39">
        <f>IFERROR(VLOOKUP(B606,'CoCs, States, DDs'!B:D,3,0),0)</f>
        <v>0</v>
      </c>
      <c r="D606" s="44" t="s">
        <v>718</v>
      </c>
      <c r="E606" s="45">
        <v>608</v>
      </c>
      <c r="F606" s="42"/>
      <c r="G606" s="34"/>
      <c r="H606" s="34"/>
      <c r="I606" s="34"/>
      <c r="J606" s="34"/>
      <c r="K606" s="34"/>
      <c r="L606" s="34"/>
      <c r="M606" s="34"/>
      <c r="N606" s="34"/>
      <c r="O606" s="34"/>
      <c r="P606" s="34"/>
      <c r="Q606" s="34"/>
      <c r="R606" s="34"/>
      <c r="S606" s="34"/>
      <c r="T606" s="34"/>
      <c r="U606" s="34"/>
      <c r="V606" s="34"/>
      <c r="W606" s="34"/>
    </row>
    <row r="607" spans="1:23" x14ac:dyDescent="0.25">
      <c r="A607" s="38">
        <v>1</v>
      </c>
      <c r="B607" s="38" t="e">
        <f t="shared" si="38"/>
        <v>#REF!</v>
      </c>
      <c r="C607" s="39">
        <f>IFERROR(VLOOKUP(B607,'CoCs, States, DDs'!B:D,3,0),0)</f>
        <v>0</v>
      </c>
      <c r="D607" s="44" t="s">
        <v>719</v>
      </c>
      <c r="E607" s="45">
        <v>609</v>
      </c>
      <c r="F607" s="42"/>
      <c r="G607" s="34"/>
      <c r="H607" s="34"/>
      <c r="I607" s="34"/>
      <c r="J607" s="34"/>
      <c r="K607" s="34"/>
      <c r="L607" s="34"/>
      <c r="M607" s="34"/>
      <c r="N607" s="34"/>
      <c r="O607" s="34"/>
      <c r="P607" s="34"/>
      <c r="Q607" s="34"/>
      <c r="R607" s="34"/>
      <c r="S607" s="34"/>
      <c r="T607" s="34"/>
      <c r="U607" s="34"/>
      <c r="V607" s="34"/>
      <c r="W607" s="34"/>
    </row>
    <row r="608" spans="1:23" x14ac:dyDescent="0.25">
      <c r="A608" s="38">
        <v>1</v>
      </c>
      <c r="B608" s="38" t="e">
        <f t="shared" si="38"/>
        <v>#REF!</v>
      </c>
      <c r="C608" s="39">
        <f>IFERROR(VLOOKUP(B608,'CoCs, States, DDs'!B:D,3,0),0)</f>
        <v>0</v>
      </c>
      <c r="D608" s="44" t="s">
        <v>720</v>
      </c>
      <c r="E608" s="45">
        <v>610</v>
      </c>
      <c r="F608" s="42"/>
      <c r="G608" s="34"/>
      <c r="H608" s="34"/>
      <c r="I608" s="34"/>
      <c r="J608" s="34"/>
      <c r="K608" s="34"/>
      <c r="L608" s="34"/>
      <c r="M608" s="34"/>
      <c r="N608" s="34"/>
      <c r="O608" s="34"/>
      <c r="P608" s="34"/>
      <c r="Q608" s="34"/>
      <c r="R608" s="34"/>
      <c r="S608" s="34"/>
      <c r="T608" s="34"/>
      <c r="U608" s="34"/>
      <c r="V608" s="34"/>
      <c r="W608" s="34"/>
    </row>
    <row r="609" spans="1:23" x14ac:dyDescent="0.25">
      <c r="A609" s="38">
        <v>1</v>
      </c>
      <c r="B609" s="38" t="e">
        <f t="shared" si="38"/>
        <v>#REF!</v>
      </c>
      <c r="C609" s="39">
        <f>IFERROR(VLOOKUP(B609,'CoCs, States, DDs'!B:D,3,0),0)</f>
        <v>0</v>
      </c>
      <c r="D609" s="44" t="s">
        <v>721</v>
      </c>
      <c r="E609" s="45">
        <v>611</v>
      </c>
      <c r="F609" s="42"/>
      <c r="G609" s="34"/>
      <c r="H609" s="34"/>
      <c r="I609" s="34"/>
      <c r="J609" s="34"/>
      <c r="K609" s="34"/>
      <c r="L609" s="34"/>
      <c r="M609" s="34"/>
      <c r="N609" s="34"/>
      <c r="O609" s="34"/>
      <c r="P609" s="34"/>
      <c r="Q609" s="34"/>
      <c r="R609" s="34"/>
      <c r="S609" s="34"/>
      <c r="T609" s="34"/>
      <c r="U609" s="34"/>
      <c r="V609" s="34"/>
      <c r="W609" s="34"/>
    </row>
    <row r="610" spans="1:23" x14ac:dyDescent="0.25">
      <c r="A610" s="38">
        <v>1</v>
      </c>
      <c r="B610" s="38" t="e">
        <f t="shared" si="38"/>
        <v>#REF!</v>
      </c>
      <c r="C610" s="39">
        <f>IFERROR(VLOOKUP(B610,'CoCs, States, DDs'!B:D,3,0),0)</f>
        <v>0</v>
      </c>
      <c r="D610" s="44" t="s">
        <v>722</v>
      </c>
      <c r="E610" s="45">
        <v>612</v>
      </c>
      <c r="F610" s="42"/>
      <c r="G610" s="34"/>
      <c r="H610" s="34"/>
      <c r="I610" s="34"/>
      <c r="J610" s="34"/>
      <c r="K610" s="34"/>
      <c r="L610" s="34"/>
      <c r="M610" s="34"/>
      <c r="N610" s="34"/>
      <c r="O610" s="34"/>
      <c r="P610" s="34"/>
      <c r="Q610" s="34"/>
      <c r="R610" s="34"/>
      <c r="S610" s="34"/>
      <c r="T610" s="34"/>
      <c r="U610" s="34"/>
      <c r="V610" s="34"/>
      <c r="W610" s="34"/>
    </row>
    <row r="611" spans="1:23" x14ac:dyDescent="0.25">
      <c r="A611" s="38">
        <v>1</v>
      </c>
      <c r="B611" s="38" t="e">
        <f t="shared" si="38"/>
        <v>#REF!</v>
      </c>
      <c r="C611" s="39">
        <f>IFERROR(VLOOKUP(B611,'CoCs, States, DDs'!B:D,3,0),0)</f>
        <v>0</v>
      </c>
      <c r="D611" s="44" t="s">
        <v>723</v>
      </c>
      <c r="E611" s="45">
        <v>613</v>
      </c>
      <c r="F611" s="42"/>
      <c r="G611" s="34"/>
      <c r="H611" s="34"/>
      <c r="I611" s="34"/>
      <c r="J611" s="34"/>
      <c r="K611" s="34"/>
      <c r="L611" s="34"/>
      <c r="M611" s="34"/>
      <c r="N611" s="34"/>
      <c r="O611" s="34"/>
      <c r="P611" s="34"/>
      <c r="Q611" s="34"/>
      <c r="R611" s="34"/>
      <c r="S611" s="34"/>
      <c r="T611" s="34"/>
      <c r="U611" s="34"/>
      <c r="V611" s="34"/>
      <c r="W611" s="34"/>
    </row>
    <row r="612" spans="1:23" x14ac:dyDescent="0.25">
      <c r="A612" s="38">
        <v>1</v>
      </c>
      <c r="B612" s="38" t="e">
        <f t="shared" ref="B612:B627" si="39">B611</f>
        <v>#REF!</v>
      </c>
      <c r="C612" s="39">
        <f>IFERROR(VLOOKUP(B612,'CoCs, States, DDs'!B:D,3,0),0)</f>
        <v>0</v>
      </c>
      <c r="D612" s="44" t="s">
        <v>724</v>
      </c>
      <c r="E612" s="45">
        <v>614</v>
      </c>
      <c r="F612" s="42"/>
      <c r="G612" s="34"/>
      <c r="H612" s="34"/>
      <c r="I612" s="34"/>
      <c r="J612" s="34"/>
      <c r="K612" s="34"/>
      <c r="L612" s="34"/>
      <c r="M612" s="34"/>
      <c r="N612" s="34"/>
      <c r="O612" s="34"/>
      <c r="P612" s="34"/>
      <c r="Q612" s="34"/>
      <c r="R612" s="34"/>
      <c r="S612" s="34"/>
      <c r="T612" s="34"/>
      <c r="U612" s="34"/>
      <c r="V612" s="34"/>
      <c r="W612" s="34"/>
    </row>
    <row r="613" spans="1:23" x14ac:dyDescent="0.25">
      <c r="A613" s="38">
        <v>1</v>
      </c>
      <c r="B613" s="38" t="e">
        <f t="shared" si="39"/>
        <v>#REF!</v>
      </c>
      <c r="C613" s="39">
        <f>IFERROR(VLOOKUP(B613,'CoCs, States, DDs'!B:D,3,0),0)</f>
        <v>0</v>
      </c>
      <c r="D613" s="44" t="s">
        <v>725</v>
      </c>
      <c r="E613" s="45">
        <v>615</v>
      </c>
      <c r="F613" s="42"/>
      <c r="G613" s="34"/>
      <c r="H613" s="34"/>
      <c r="I613" s="34"/>
      <c r="J613" s="34"/>
      <c r="K613" s="34"/>
      <c r="L613" s="34"/>
      <c r="M613" s="34"/>
      <c r="N613" s="34"/>
      <c r="O613" s="34"/>
      <c r="P613" s="34"/>
      <c r="Q613" s="34"/>
      <c r="R613" s="34"/>
      <c r="S613" s="34"/>
      <c r="T613" s="34"/>
      <c r="U613" s="34"/>
      <c r="V613" s="34"/>
      <c r="W613" s="34"/>
    </row>
    <row r="614" spans="1:23" x14ac:dyDescent="0.25">
      <c r="A614" s="38">
        <v>1</v>
      </c>
      <c r="B614" s="38" t="e">
        <f t="shared" si="39"/>
        <v>#REF!</v>
      </c>
      <c r="C614" s="39">
        <f>IFERROR(VLOOKUP(B614,'CoCs, States, DDs'!B:D,3,0),0)</f>
        <v>0</v>
      </c>
      <c r="D614" s="44" t="s">
        <v>726</v>
      </c>
      <c r="E614" s="45">
        <v>616</v>
      </c>
      <c r="F614" s="42"/>
      <c r="G614" s="34"/>
      <c r="H614" s="34"/>
      <c r="I614" s="34"/>
      <c r="J614" s="34"/>
      <c r="K614" s="34"/>
      <c r="L614" s="34"/>
      <c r="M614" s="34"/>
      <c r="N614" s="34"/>
      <c r="O614" s="34"/>
      <c r="P614" s="34"/>
      <c r="Q614" s="34"/>
      <c r="R614" s="34"/>
      <c r="S614" s="34"/>
      <c r="T614" s="34"/>
      <c r="U614" s="34"/>
      <c r="V614" s="34"/>
      <c r="W614" s="34"/>
    </row>
    <row r="615" spans="1:23" x14ac:dyDescent="0.25">
      <c r="A615" s="38">
        <v>1</v>
      </c>
      <c r="B615" s="38" t="e">
        <f t="shared" si="39"/>
        <v>#REF!</v>
      </c>
      <c r="C615" s="39">
        <f>IFERROR(VLOOKUP(B615,'CoCs, States, DDs'!B:D,3,0),0)</f>
        <v>0</v>
      </c>
      <c r="D615" s="44" t="s">
        <v>727</v>
      </c>
      <c r="E615" s="45">
        <v>617</v>
      </c>
      <c r="F615" s="42"/>
      <c r="G615" s="34"/>
      <c r="H615" s="34"/>
      <c r="I615" s="34"/>
      <c r="J615" s="34"/>
      <c r="K615" s="34"/>
      <c r="L615" s="34"/>
      <c r="M615" s="34"/>
      <c r="N615" s="34"/>
      <c r="O615" s="34"/>
      <c r="P615" s="34"/>
      <c r="Q615" s="34"/>
      <c r="R615" s="34"/>
      <c r="S615" s="34"/>
      <c r="T615" s="34"/>
      <c r="U615" s="34"/>
      <c r="V615" s="34"/>
      <c r="W615" s="34"/>
    </row>
    <row r="616" spans="1:23" x14ac:dyDescent="0.25">
      <c r="A616" s="38">
        <v>1</v>
      </c>
      <c r="B616" s="38" t="e">
        <f t="shared" si="39"/>
        <v>#REF!</v>
      </c>
      <c r="C616" s="39">
        <f>IFERROR(VLOOKUP(B616,'CoCs, States, DDs'!B:D,3,0),0)</f>
        <v>0</v>
      </c>
      <c r="D616" s="44" t="s">
        <v>728</v>
      </c>
      <c r="E616" s="45">
        <v>618</v>
      </c>
      <c r="F616" s="42"/>
      <c r="G616" s="34"/>
      <c r="H616" s="34"/>
      <c r="I616" s="34"/>
      <c r="J616" s="34"/>
      <c r="K616" s="34"/>
      <c r="L616" s="34"/>
      <c r="M616" s="34"/>
      <c r="N616" s="34"/>
      <c r="O616" s="34"/>
      <c r="P616" s="34"/>
      <c r="Q616" s="34"/>
      <c r="R616" s="34"/>
      <c r="S616" s="34"/>
      <c r="T616" s="34"/>
      <c r="U616" s="34"/>
      <c r="V616" s="34"/>
      <c r="W616" s="34"/>
    </row>
    <row r="617" spans="1:23" x14ac:dyDescent="0.25">
      <c r="A617" s="38">
        <v>1</v>
      </c>
      <c r="B617" s="38" t="e">
        <f t="shared" si="39"/>
        <v>#REF!</v>
      </c>
      <c r="C617" s="39">
        <f>IFERROR(VLOOKUP(B617,'CoCs, States, DDs'!B:D,3,0),0)</f>
        <v>0</v>
      </c>
      <c r="D617" s="44" t="s">
        <v>729</v>
      </c>
      <c r="E617" s="45">
        <v>619</v>
      </c>
      <c r="F617" s="42"/>
      <c r="G617" s="34"/>
      <c r="H617" s="34"/>
      <c r="I617" s="34"/>
      <c r="J617" s="34"/>
      <c r="K617" s="34"/>
      <c r="L617" s="34"/>
      <c r="M617" s="34"/>
      <c r="N617" s="34"/>
      <c r="O617" s="34"/>
      <c r="P617" s="34"/>
      <c r="Q617" s="34"/>
      <c r="R617" s="34"/>
      <c r="S617" s="34"/>
      <c r="T617" s="34"/>
      <c r="U617" s="34"/>
      <c r="V617" s="34"/>
      <c r="W617" s="34"/>
    </row>
    <row r="618" spans="1:23" x14ac:dyDescent="0.25">
      <c r="A618" s="38">
        <v>1</v>
      </c>
      <c r="B618" s="38" t="e">
        <f t="shared" si="39"/>
        <v>#REF!</v>
      </c>
      <c r="C618" s="39">
        <f>IFERROR(VLOOKUP(B618,'CoCs, States, DDs'!B:D,3,0),0)</f>
        <v>0</v>
      </c>
      <c r="D618" s="44" t="s">
        <v>730</v>
      </c>
      <c r="E618" s="45">
        <v>620</v>
      </c>
      <c r="F618" s="42"/>
      <c r="G618" s="34"/>
      <c r="H618" s="34"/>
      <c r="I618" s="34"/>
      <c r="J618" s="34"/>
      <c r="K618" s="34"/>
      <c r="L618" s="34"/>
      <c r="M618" s="34"/>
      <c r="N618" s="34"/>
      <c r="O618" s="34"/>
      <c r="P618" s="34"/>
      <c r="Q618" s="34"/>
      <c r="R618" s="34"/>
      <c r="S618" s="34"/>
      <c r="T618" s="34"/>
      <c r="U618" s="34"/>
      <c r="V618" s="34"/>
      <c r="W618" s="34"/>
    </row>
    <row r="619" spans="1:23" x14ac:dyDescent="0.25">
      <c r="A619" s="38">
        <v>1</v>
      </c>
      <c r="B619" s="38" t="e">
        <f t="shared" si="39"/>
        <v>#REF!</v>
      </c>
      <c r="C619" s="39">
        <f>IFERROR(VLOOKUP(B619,'CoCs, States, DDs'!B:D,3,0),0)</f>
        <v>0</v>
      </c>
      <c r="D619" s="44" t="s">
        <v>731</v>
      </c>
      <c r="E619" s="45">
        <v>621</v>
      </c>
      <c r="F619" s="42"/>
      <c r="G619" s="34"/>
      <c r="H619" s="34"/>
      <c r="I619" s="34"/>
      <c r="J619" s="34"/>
      <c r="K619" s="34"/>
      <c r="L619" s="34"/>
      <c r="M619" s="34"/>
      <c r="N619" s="34"/>
      <c r="O619" s="34"/>
      <c r="P619" s="34"/>
      <c r="Q619" s="34"/>
      <c r="R619" s="34"/>
      <c r="S619" s="34"/>
      <c r="T619" s="34"/>
      <c r="U619" s="34"/>
      <c r="V619" s="34"/>
      <c r="W619" s="34"/>
    </row>
    <row r="620" spans="1:23" x14ac:dyDescent="0.25">
      <c r="A620" s="38">
        <v>1</v>
      </c>
      <c r="B620" s="38" t="e">
        <f t="shared" si="39"/>
        <v>#REF!</v>
      </c>
      <c r="C620" s="39">
        <f>IFERROR(VLOOKUP(B620,'CoCs, States, DDs'!B:D,3,0),0)</f>
        <v>0</v>
      </c>
      <c r="D620" s="44" t="s">
        <v>732</v>
      </c>
      <c r="E620" s="45">
        <v>622</v>
      </c>
      <c r="F620" s="42"/>
      <c r="G620" s="34"/>
      <c r="H620" s="34"/>
      <c r="I620" s="34"/>
      <c r="J620" s="34"/>
      <c r="K620" s="34"/>
      <c r="L620" s="34"/>
      <c r="M620" s="34"/>
      <c r="N620" s="34"/>
      <c r="O620" s="34"/>
      <c r="P620" s="34"/>
      <c r="Q620" s="34"/>
      <c r="R620" s="34"/>
      <c r="S620" s="34"/>
      <c r="T620" s="34"/>
      <c r="U620" s="34"/>
      <c r="V620" s="34"/>
      <c r="W620" s="34"/>
    </row>
    <row r="621" spans="1:23" x14ac:dyDescent="0.25">
      <c r="A621" s="38">
        <v>1</v>
      </c>
      <c r="B621" s="38" t="e">
        <f t="shared" si="39"/>
        <v>#REF!</v>
      </c>
      <c r="C621" s="39">
        <f>IFERROR(VLOOKUP(B621,'CoCs, States, DDs'!B:D,3,0),0)</f>
        <v>0</v>
      </c>
      <c r="D621" s="44" t="s">
        <v>733</v>
      </c>
      <c r="E621" s="45">
        <v>623</v>
      </c>
      <c r="F621" s="42"/>
      <c r="G621" s="34"/>
      <c r="H621" s="34"/>
      <c r="I621" s="34"/>
      <c r="J621" s="34"/>
      <c r="K621" s="34"/>
      <c r="L621" s="34"/>
      <c r="M621" s="34"/>
      <c r="N621" s="34"/>
      <c r="O621" s="34"/>
      <c r="P621" s="34"/>
      <c r="Q621" s="34"/>
      <c r="R621" s="34"/>
      <c r="S621" s="34"/>
      <c r="T621" s="34"/>
      <c r="U621" s="34"/>
      <c r="V621" s="34"/>
      <c r="W621" s="34"/>
    </row>
    <row r="622" spans="1:23" x14ac:dyDescent="0.25">
      <c r="A622" s="38">
        <v>1</v>
      </c>
      <c r="B622" s="38" t="e">
        <f t="shared" si="39"/>
        <v>#REF!</v>
      </c>
      <c r="C622" s="39">
        <f>IFERROR(VLOOKUP(B622,'CoCs, States, DDs'!B:D,3,0),0)</f>
        <v>0</v>
      </c>
      <c r="D622" s="44" t="s">
        <v>734</v>
      </c>
      <c r="E622" s="45">
        <v>624</v>
      </c>
      <c r="F622" s="42"/>
      <c r="G622" s="34"/>
      <c r="H622" s="34"/>
      <c r="I622" s="34"/>
      <c r="J622" s="34"/>
      <c r="K622" s="34"/>
      <c r="L622" s="34"/>
      <c r="M622" s="34"/>
      <c r="N622" s="34"/>
      <c r="O622" s="34"/>
      <c r="P622" s="34"/>
      <c r="Q622" s="34"/>
      <c r="R622" s="34"/>
      <c r="S622" s="34"/>
      <c r="T622" s="34"/>
      <c r="U622" s="34"/>
      <c r="V622" s="34"/>
      <c r="W622" s="34"/>
    </row>
    <row r="623" spans="1:23" x14ac:dyDescent="0.25">
      <c r="A623" s="38">
        <v>1</v>
      </c>
      <c r="B623" s="38" t="e">
        <f t="shared" si="39"/>
        <v>#REF!</v>
      </c>
      <c r="C623" s="39">
        <f>IFERROR(VLOOKUP(B623,'CoCs, States, DDs'!B:D,3,0),0)</f>
        <v>0</v>
      </c>
      <c r="D623" s="44" t="s">
        <v>735</v>
      </c>
      <c r="E623" s="45">
        <v>625</v>
      </c>
      <c r="F623" s="42"/>
      <c r="G623" s="34"/>
      <c r="H623" s="34"/>
      <c r="I623" s="34"/>
      <c r="J623" s="34"/>
      <c r="K623" s="34"/>
      <c r="L623" s="34"/>
      <c r="M623" s="34"/>
      <c r="N623" s="34"/>
      <c r="O623" s="34"/>
      <c r="P623" s="34"/>
      <c r="Q623" s="34"/>
      <c r="R623" s="34"/>
      <c r="S623" s="34"/>
      <c r="T623" s="34"/>
      <c r="U623" s="34"/>
      <c r="V623" s="34"/>
      <c r="W623" s="34"/>
    </row>
    <row r="624" spans="1:23" x14ac:dyDescent="0.25">
      <c r="A624" s="38">
        <v>1</v>
      </c>
      <c r="B624" s="38" t="e">
        <f t="shared" si="39"/>
        <v>#REF!</v>
      </c>
      <c r="C624" s="39">
        <f>IFERROR(VLOOKUP(B624,'CoCs, States, DDs'!B:D,3,0),0)</f>
        <v>0</v>
      </c>
      <c r="D624" s="44" t="s">
        <v>736</v>
      </c>
      <c r="E624" s="45">
        <v>626</v>
      </c>
      <c r="F624" s="42"/>
      <c r="G624" s="34"/>
      <c r="H624" s="34"/>
      <c r="I624" s="34"/>
      <c r="J624" s="34"/>
      <c r="K624" s="34"/>
      <c r="L624" s="34"/>
      <c r="M624" s="34"/>
      <c r="N624" s="34"/>
      <c r="O624" s="34"/>
      <c r="P624" s="34"/>
      <c r="Q624" s="34"/>
      <c r="R624" s="34"/>
      <c r="S624" s="34"/>
      <c r="T624" s="34"/>
      <c r="U624" s="34"/>
      <c r="V624" s="34"/>
      <c r="W624" s="34"/>
    </row>
    <row r="625" spans="1:23" x14ac:dyDescent="0.25">
      <c r="A625" s="38">
        <v>1</v>
      </c>
      <c r="B625" s="38" t="e">
        <f t="shared" si="39"/>
        <v>#REF!</v>
      </c>
      <c r="C625" s="39">
        <f>IFERROR(VLOOKUP(B625,'CoCs, States, DDs'!B:D,3,0),0)</f>
        <v>0</v>
      </c>
      <c r="D625" s="44" t="s">
        <v>737</v>
      </c>
      <c r="E625" s="45">
        <v>627</v>
      </c>
      <c r="F625" s="42"/>
      <c r="G625" s="34"/>
      <c r="H625" s="34"/>
      <c r="I625" s="34"/>
      <c r="J625" s="34"/>
      <c r="K625" s="34"/>
      <c r="L625" s="34"/>
      <c r="M625" s="34"/>
      <c r="N625" s="34"/>
      <c r="O625" s="34"/>
      <c r="P625" s="34"/>
      <c r="Q625" s="34"/>
      <c r="R625" s="34"/>
      <c r="S625" s="34"/>
      <c r="T625" s="34"/>
      <c r="U625" s="34"/>
      <c r="V625" s="34"/>
      <c r="W625" s="34"/>
    </row>
    <row r="626" spans="1:23" x14ac:dyDescent="0.25">
      <c r="A626" s="38">
        <v>1</v>
      </c>
      <c r="B626" s="38" t="e">
        <f t="shared" si="39"/>
        <v>#REF!</v>
      </c>
      <c r="C626" s="39">
        <f>IFERROR(VLOOKUP(B626,'CoCs, States, DDs'!B:D,3,0),0)</f>
        <v>0</v>
      </c>
      <c r="D626" s="44" t="s">
        <v>738</v>
      </c>
      <c r="E626" s="45">
        <v>628</v>
      </c>
      <c r="F626" s="42"/>
      <c r="G626" s="34"/>
      <c r="H626" s="34"/>
      <c r="I626" s="34"/>
      <c r="J626" s="34"/>
      <c r="K626" s="34"/>
      <c r="L626" s="34"/>
      <c r="M626" s="34"/>
      <c r="N626" s="34"/>
      <c r="O626" s="34"/>
      <c r="P626" s="34"/>
      <c r="Q626" s="34"/>
      <c r="R626" s="34"/>
      <c r="S626" s="34"/>
      <c r="T626" s="34"/>
      <c r="U626" s="34"/>
      <c r="V626" s="34"/>
      <c r="W626" s="34"/>
    </row>
    <row r="627" spans="1:23" x14ac:dyDescent="0.25">
      <c r="A627" s="38">
        <v>1</v>
      </c>
      <c r="B627" s="38" t="e">
        <f t="shared" si="39"/>
        <v>#REF!</v>
      </c>
      <c r="C627" s="39">
        <f>IFERROR(VLOOKUP(B627,'CoCs, States, DDs'!B:D,3,0),0)</f>
        <v>0</v>
      </c>
      <c r="D627" s="44" t="s">
        <v>739</v>
      </c>
      <c r="E627" s="45">
        <v>629</v>
      </c>
      <c r="F627" s="42"/>
      <c r="G627" s="34"/>
      <c r="H627" s="34"/>
      <c r="I627" s="34"/>
      <c r="J627" s="34"/>
      <c r="K627" s="34"/>
      <c r="L627" s="34"/>
      <c r="M627" s="34"/>
      <c r="N627" s="34"/>
      <c r="O627" s="34"/>
      <c r="P627" s="34"/>
      <c r="Q627" s="34"/>
      <c r="R627" s="34"/>
      <c r="S627" s="34"/>
      <c r="T627" s="34"/>
      <c r="U627" s="34"/>
      <c r="V627" s="34"/>
      <c r="W627" s="34"/>
    </row>
    <row r="628" spans="1:23" x14ac:dyDescent="0.25">
      <c r="A628" s="38">
        <v>1</v>
      </c>
      <c r="B628" s="38" t="e">
        <f t="shared" ref="B628:B643" si="40">B627</f>
        <v>#REF!</v>
      </c>
      <c r="C628" s="39">
        <f>IFERROR(VLOOKUP(B628,'CoCs, States, DDs'!B:D,3,0),0)</f>
        <v>0</v>
      </c>
      <c r="D628" s="44" t="s">
        <v>740</v>
      </c>
      <c r="E628" s="45">
        <v>630</v>
      </c>
      <c r="F628" s="42"/>
      <c r="G628" s="34"/>
      <c r="H628" s="34"/>
      <c r="I628" s="34"/>
      <c r="J628" s="34"/>
      <c r="K628" s="34"/>
      <c r="L628" s="34"/>
      <c r="M628" s="34"/>
      <c r="N628" s="34"/>
      <c r="O628" s="34"/>
      <c r="P628" s="34"/>
      <c r="Q628" s="34"/>
      <c r="R628" s="34"/>
      <c r="S628" s="34"/>
      <c r="T628" s="34"/>
      <c r="U628" s="34"/>
      <c r="V628" s="34"/>
      <c r="W628" s="34"/>
    </row>
    <row r="629" spans="1:23" x14ac:dyDescent="0.25">
      <c r="A629" s="38">
        <v>1</v>
      </c>
      <c r="B629" s="38" t="e">
        <f t="shared" si="40"/>
        <v>#REF!</v>
      </c>
      <c r="C629" s="39">
        <f>IFERROR(VLOOKUP(B629,'CoCs, States, DDs'!B:D,3,0),0)</f>
        <v>0</v>
      </c>
      <c r="D629" s="44" t="s">
        <v>741</v>
      </c>
      <c r="E629" s="45">
        <v>631</v>
      </c>
      <c r="F629" s="42"/>
      <c r="G629" s="34"/>
      <c r="H629" s="34"/>
      <c r="I629" s="34"/>
      <c r="J629" s="34"/>
      <c r="K629" s="34"/>
      <c r="L629" s="34"/>
      <c r="M629" s="34"/>
      <c r="N629" s="34"/>
      <c r="O629" s="34"/>
      <c r="P629" s="34"/>
      <c r="Q629" s="34"/>
      <c r="R629" s="34"/>
      <c r="S629" s="34"/>
      <c r="T629" s="34"/>
      <c r="U629" s="34"/>
      <c r="V629" s="34"/>
      <c r="W629" s="34"/>
    </row>
    <row r="630" spans="1:23" x14ac:dyDescent="0.25">
      <c r="A630" s="38">
        <v>1</v>
      </c>
      <c r="B630" s="38" t="e">
        <f t="shared" si="40"/>
        <v>#REF!</v>
      </c>
      <c r="C630" s="39">
        <f>IFERROR(VLOOKUP(B630,'CoCs, States, DDs'!B:D,3,0),0)</f>
        <v>0</v>
      </c>
      <c r="D630" s="44" t="s">
        <v>742</v>
      </c>
      <c r="E630" s="45">
        <v>632</v>
      </c>
      <c r="F630" s="42"/>
      <c r="G630" s="34"/>
      <c r="H630" s="34"/>
      <c r="I630" s="34"/>
      <c r="J630" s="34"/>
      <c r="K630" s="34"/>
      <c r="L630" s="34"/>
      <c r="M630" s="34"/>
      <c r="N630" s="34"/>
      <c r="O630" s="34"/>
      <c r="P630" s="34"/>
      <c r="Q630" s="34"/>
      <c r="R630" s="34"/>
      <c r="S630" s="34"/>
      <c r="T630" s="34"/>
      <c r="U630" s="34"/>
      <c r="V630" s="34"/>
      <c r="W630" s="34"/>
    </row>
    <row r="631" spans="1:23" x14ac:dyDescent="0.25">
      <c r="A631" s="38">
        <v>1</v>
      </c>
      <c r="B631" s="38" t="e">
        <f t="shared" si="40"/>
        <v>#REF!</v>
      </c>
      <c r="C631" s="39">
        <f>IFERROR(VLOOKUP(B631,'CoCs, States, DDs'!B:D,3,0),0)</f>
        <v>0</v>
      </c>
      <c r="D631" s="44" t="s">
        <v>743</v>
      </c>
      <c r="E631" s="45">
        <v>633</v>
      </c>
      <c r="F631" s="42"/>
      <c r="G631" s="34"/>
      <c r="H631" s="34"/>
      <c r="I631" s="34"/>
      <c r="J631" s="34"/>
      <c r="K631" s="34"/>
      <c r="L631" s="34"/>
      <c r="M631" s="34"/>
      <c r="N631" s="34"/>
      <c r="O631" s="34"/>
      <c r="P631" s="34"/>
      <c r="Q631" s="34"/>
      <c r="R631" s="34"/>
      <c r="S631" s="34"/>
      <c r="T631" s="34"/>
      <c r="U631" s="34"/>
      <c r="V631" s="34"/>
      <c r="W631" s="34"/>
    </row>
    <row r="632" spans="1:23" x14ac:dyDescent="0.25">
      <c r="A632" s="38">
        <v>1</v>
      </c>
      <c r="B632" s="38" t="e">
        <f t="shared" si="40"/>
        <v>#REF!</v>
      </c>
      <c r="C632" s="39">
        <f>IFERROR(VLOOKUP(B632,'CoCs, States, DDs'!B:D,3,0),0)</f>
        <v>0</v>
      </c>
      <c r="D632" s="44" t="s">
        <v>744</v>
      </c>
      <c r="E632" s="45">
        <v>634</v>
      </c>
      <c r="F632" s="42"/>
      <c r="G632" s="34"/>
      <c r="H632" s="34"/>
      <c r="I632" s="34"/>
      <c r="J632" s="34"/>
      <c r="K632" s="34"/>
      <c r="L632" s="34"/>
      <c r="M632" s="34"/>
      <c r="N632" s="34"/>
      <c r="O632" s="34"/>
      <c r="P632" s="34"/>
      <c r="Q632" s="34"/>
      <c r="R632" s="34"/>
      <c r="S632" s="34"/>
      <c r="T632" s="34"/>
      <c r="U632" s="34"/>
      <c r="V632" s="34"/>
      <c r="W632" s="34"/>
    </row>
    <row r="633" spans="1:23" x14ac:dyDescent="0.25">
      <c r="A633" s="38">
        <v>1</v>
      </c>
      <c r="B633" s="38" t="e">
        <f t="shared" si="40"/>
        <v>#REF!</v>
      </c>
      <c r="C633" s="39">
        <f>IFERROR(VLOOKUP(B633,'CoCs, States, DDs'!B:D,3,0),0)</f>
        <v>0</v>
      </c>
      <c r="D633" s="44" t="s">
        <v>745</v>
      </c>
      <c r="E633" s="45">
        <v>635</v>
      </c>
      <c r="F633" s="42"/>
      <c r="G633" s="34"/>
      <c r="H633" s="34"/>
      <c r="I633" s="34"/>
      <c r="J633" s="34"/>
      <c r="K633" s="34"/>
      <c r="L633" s="34"/>
      <c r="M633" s="34"/>
      <c r="N633" s="34"/>
      <c r="O633" s="34"/>
      <c r="P633" s="34"/>
      <c r="Q633" s="34"/>
      <c r="R633" s="34"/>
      <c r="S633" s="34"/>
      <c r="T633" s="34"/>
      <c r="U633" s="34"/>
      <c r="V633" s="34"/>
      <c r="W633" s="34"/>
    </row>
    <row r="634" spans="1:23" x14ac:dyDescent="0.25">
      <c r="A634" s="38">
        <v>1</v>
      </c>
      <c r="B634" s="38" t="e">
        <f t="shared" si="40"/>
        <v>#REF!</v>
      </c>
      <c r="C634" s="39">
        <f>IFERROR(VLOOKUP(B634,'CoCs, States, DDs'!B:D,3,0),0)</f>
        <v>0</v>
      </c>
      <c r="D634" s="44" t="s">
        <v>746</v>
      </c>
      <c r="E634" s="45">
        <v>636</v>
      </c>
      <c r="F634" s="42"/>
      <c r="G634" s="34"/>
      <c r="H634" s="34"/>
      <c r="I634" s="34"/>
      <c r="J634" s="34"/>
      <c r="K634" s="34"/>
      <c r="L634" s="34"/>
      <c r="M634" s="34"/>
      <c r="N634" s="34"/>
      <c r="O634" s="34"/>
      <c r="P634" s="34"/>
      <c r="Q634" s="34"/>
      <c r="R634" s="34"/>
      <c r="S634" s="34"/>
      <c r="T634" s="34"/>
      <c r="U634" s="34"/>
      <c r="V634" s="34"/>
      <c r="W634" s="34"/>
    </row>
    <row r="635" spans="1:23" x14ac:dyDescent="0.25">
      <c r="A635" s="38">
        <v>1</v>
      </c>
      <c r="B635" s="38" t="e">
        <f t="shared" si="40"/>
        <v>#REF!</v>
      </c>
      <c r="C635" s="39">
        <f>IFERROR(VLOOKUP(B635,'CoCs, States, DDs'!B:D,3,0),0)</f>
        <v>0</v>
      </c>
      <c r="D635" s="44" t="s">
        <v>747</v>
      </c>
      <c r="E635" s="45">
        <v>637</v>
      </c>
      <c r="F635" s="42"/>
      <c r="G635" s="34"/>
      <c r="H635" s="34"/>
      <c r="I635" s="34"/>
      <c r="J635" s="34"/>
      <c r="K635" s="34"/>
      <c r="L635" s="34"/>
      <c r="M635" s="34"/>
      <c r="N635" s="34"/>
      <c r="O635" s="34"/>
      <c r="P635" s="34"/>
      <c r="Q635" s="34"/>
      <c r="R635" s="34"/>
      <c r="S635" s="34"/>
      <c r="T635" s="34"/>
      <c r="U635" s="34"/>
      <c r="V635" s="34"/>
      <c r="W635" s="34"/>
    </row>
    <row r="636" spans="1:23" x14ac:dyDescent="0.25">
      <c r="A636" s="38">
        <v>1</v>
      </c>
      <c r="B636" s="38" t="e">
        <f t="shared" si="40"/>
        <v>#REF!</v>
      </c>
      <c r="C636" s="39">
        <f>IFERROR(VLOOKUP(B636,'CoCs, States, DDs'!B:D,3,0),0)</f>
        <v>0</v>
      </c>
      <c r="D636" s="44" t="s">
        <v>748</v>
      </c>
      <c r="E636" s="45">
        <v>638</v>
      </c>
      <c r="F636" s="42"/>
      <c r="G636" s="34"/>
      <c r="H636" s="34"/>
      <c r="I636" s="34"/>
      <c r="J636" s="34"/>
      <c r="K636" s="34"/>
      <c r="L636" s="34"/>
      <c r="M636" s="34"/>
      <c r="N636" s="34"/>
      <c r="O636" s="34"/>
      <c r="P636" s="34"/>
      <c r="Q636" s="34"/>
      <c r="R636" s="34"/>
      <c r="S636" s="34"/>
      <c r="T636" s="34"/>
      <c r="U636" s="34"/>
      <c r="V636" s="34"/>
      <c r="W636" s="34"/>
    </row>
    <row r="637" spans="1:23" x14ac:dyDescent="0.25">
      <c r="A637" s="38">
        <v>1</v>
      </c>
      <c r="B637" s="38" t="e">
        <f t="shared" si="40"/>
        <v>#REF!</v>
      </c>
      <c r="C637" s="39">
        <f>IFERROR(VLOOKUP(B637,'CoCs, States, DDs'!B:D,3,0),0)</f>
        <v>0</v>
      </c>
      <c r="D637" s="44" t="s">
        <v>749</v>
      </c>
      <c r="E637" s="45">
        <v>639</v>
      </c>
      <c r="F637" s="42"/>
      <c r="G637" s="34"/>
      <c r="H637" s="34"/>
      <c r="I637" s="34"/>
      <c r="J637" s="34"/>
      <c r="K637" s="34"/>
      <c r="L637" s="34"/>
      <c r="M637" s="34"/>
      <c r="N637" s="34"/>
      <c r="O637" s="34"/>
      <c r="P637" s="34"/>
      <c r="Q637" s="34"/>
      <c r="R637" s="34"/>
      <c r="S637" s="34"/>
      <c r="T637" s="34"/>
      <c r="U637" s="34"/>
      <c r="V637" s="34"/>
      <c r="W637" s="34"/>
    </row>
    <row r="638" spans="1:23" x14ac:dyDescent="0.25">
      <c r="A638" s="38">
        <v>1</v>
      </c>
      <c r="B638" s="38" t="e">
        <f t="shared" si="40"/>
        <v>#REF!</v>
      </c>
      <c r="C638" s="39">
        <f>IFERROR(VLOOKUP(B638,'CoCs, States, DDs'!B:D,3,0),0)</f>
        <v>0</v>
      </c>
      <c r="D638" s="44" t="s">
        <v>750</v>
      </c>
      <c r="E638" s="45">
        <v>640</v>
      </c>
      <c r="F638" s="42"/>
      <c r="G638" s="34"/>
      <c r="H638" s="34"/>
      <c r="I638" s="34"/>
      <c r="J638" s="34"/>
      <c r="K638" s="34"/>
      <c r="L638" s="34"/>
      <c r="M638" s="34"/>
      <c r="N638" s="34"/>
      <c r="O638" s="34"/>
      <c r="P638" s="34"/>
      <c r="Q638" s="34"/>
      <c r="R638" s="34"/>
      <c r="S638" s="34"/>
      <c r="T638" s="34"/>
      <c r="U638" s="34"/>
      <c r="V638" s="34"/>
      <c r="W638" s="34"/>
    </row>
    <row r="639" spans="1:23" x14ac:dyDescent="0.25">
      <c r="A639" s="38">
        <v>1</v>
      </c>
      <c r="B639" s="38" t="e">
        <f t="shared" si="40"/>
        <v>#REF!</v>
      </c>
      <c r="C639" s="39">
        <f>IFERROR(VLOOKUP(B639,'CoCs, States, DDs'!B:D,3,0),0)</f>
        <v>0</v>
      </c>
      <c r="D639" s="44" t="s">
        <v>751</v>
      </c>
      <c r="E639" s="45">
        <v>641</v>
      </c>
      <c r="F639" s="42"/>
      <c r="G639" s="34"/>
      <c r="H639" s="34"/>
      <c r="I639" s="34"/>
      <c r="J639" s="34"/>
      <c r="K639" s="34"/>
      <c r="L639" s="34"/>
      <c r="M639" s="34"/>
      <c r="N639" s="34"/>
      <c r="O639" s="34"/>
      <c r="P639" s="34"/>
      <c r="Q639" s="34"/>
      <c r="R639" s="34"/>
      <c r="S639" s="34"/>
      <c r="T639" s="34"/>
      <c r="U639" s="34"/>
      <c r="V639" s="34"/>
      <c r="W639" s="34"/>
    </row>
    <row r="640" spans="1:23" x14ac:dyDescent="0.25">
      <c r="A640" s="38">
        <v>1</v>
      </c>
      <c r="B640" s="38" t="e">
        <f t="shared" si="40"/>
        <v>#REF!</v>
      </c>
      <c r="C640" s="39">
        <f>IFERROR(VLOOKUP(B640,'CoCs, States, DDs'!B:D,3,0),0)</f>
        <v>0</v>
      </c>
      <c r="D640" s="44" t="s">
        <v>752</v>
      </c>
      <c r="E640" s="45">
        <v>642</v>
      </c>
      <c r="F640" s="42"/>
      <c r="G640" s="34"/>
      <c r="H640" s="34"/>
      <c r="I640" s="34"/>
      <c r="J640" s="34"/>
      <c r="K640" s="34"/>
      <c r="L640" s="34"/>
      <c r="M640" s="34"/>
      <c r="N640" s="34"/>
      <c r="O640" s="34"/>
      <c r="P640" s="34"/>
      <c r="Q640" s="34"/>
      <c r="R640" s="34"/>
      <c r="S640" s="34"/>
      <c r="T640" s="34"/>
      <c r="U640" s="34"/>
      <c r="V640" s="34"/>
      <c r="W640" s="34"/>
    </row>
    <row r="641" spans="1:23" x14ac:dyDescent="0.25">
      <c r="A641" s="38">
        <v>1</v>
      </c>
      <c r="B641" s="38" t="e">
        <f t="shared" si="40"/>
        <v>#REF!</v>
      </c>
      <c r="C641" s="39">
        <f>IFERROR(VLOOKUP(B641,'CoCs, States, DDs'!B:D,3,0),0)</f>
        <v>0</v>
      </c>
      <c r="D641" s="44" t="s">
        <v>753</v>
      </c>
      <c r="E641" s="45">
        <v>643</v>
      </c>
      <c r="F641" s="42"/>
      <c r="G641" s="34"/>
      <c r="H641" s="34"/>
      <c r="I641" s="34"/>
      <c r="J641" s="34"/>
      <c r="K641" s="34"/>
      <c r="L641" s="34"/>
      <c r="M641" s="34"/>
      <c r="N641" s="34"/>
      <c r="O641" s="34"/>
      <c r="P641" s="34"/>
      <c r="Q641" s="34"/>
      <c r="R641" s="34"/>
      <c r="S641" s="34"/>
      <c r="T641" s="34"/>
      <c r="U641" s="34"/>
      <c r="V641" s="34"/>
      <c r="W641" s="34"/>
    </row>
    <row r="642" spans="1:23" x14ac:dyDescent="0.25">
      <c r="A642" s="38">
        <v>1</v>
      </c>
      <c r="B642" s="38" t="e">
        <f t="shared" si="40"/>
        <v>#REF!</v>
      </c>
      <c r="C642" s="39">
        <f>IFERROR(VLOOKUP(B642,'CoCs, States, DDs'!B:D,3,0),0)</f>
        <v>0</v>
      </c>
      <c r="D642" s="44" t="s">
        <v>754</v>
      </c>
      <c r="E642" s="45">
        <v>644</v>
      </c>
      <c r="F642" s="42"/>
      <c r="G642" s="34"/>
      <c r="H642" s="34"/>
      <c r="I642" s="34"/>
      <c r="J642" s="34"/>
      <c r="K642" s="34"/>
      <c r="L642" s="34"/>
      <c r="M642" s="34"/>
      <c r="N642" s="34"/>
      <c r="O642" s="34"/>
      <c r="P642" s="34"/>
      <c r="Q642" s="34"/>
      <c r="R642" s="34"/>
      <c r="S642" s="34"/>
      <c r="T642" s="34"/>
      <c r="U642" s="34"/>
      <c r="V642" s="34"/>
      <c r="W642" s="34"/>
    </row>
    <row r="643" spans="1:23" x14ac:dyDescent="0.25">
      <c r="A643" s="38">
        <v>1</v>
      </c>
      <c r="B643" s="38" t="e">
        <f t="shared" si="40"/>
        <v>#REF!</v>
      </c>
      <c r="C643" s="39">
        <f>IFERROR(VLOOKUP(B643,'CoCs, States, DDs'!B:D,3,0),0)</f>
        <v>0</v>
      </c>
      <c r="D643" s="44" t="s">
        <v>755</v>
      </c>
      <c r="E643" s="45">
        <v>645</v>
      </c>
      <c r="F643" s="42"/>
      <c r="G643" s="34"/>
      <c r="H643" s="34"/>
      <c r="I643" s="34"/>
      <c r="J643" s="34"/>
      <c r="K643" s="34"/>
      <c r="L643" s="34"/>
      <c r="M643" s="34"/>
      <c r="N643" s="34"/>
      <c r="O643" s="34"/>
      <c r="P643" s="34"/>
      <c r="Q643" s="34"/>
      <c r="R643" s="34"/>
      <c r="S643" s="34"/>
      <c r="T643" s="34"/>
      <c r="U643" s="34"/>
      <c r="V643" s="34"/>
      <c r="W643" s="34"/>
    </row>
    <row r="644" spans="1:23" x14ac:dyDescent="0.25">
      <c r="A644" s="38">
        <v>1</v>
      </c>
      <c r="B644" s="38" t="e">
        <f t="shared" ref="B644:B659" si="41">B643</f>
        <v>#REF!</v>
      </c>
      <c r="C644" s="39">
        <f>IFERROR(VLOOKUP(B644,'CoCs, States, DDs'!B:D,3,0),0)</f>
        <v>0</v>
      </c>
      <c r="D644" s="44" t="s">
        <v>756</v>
      </c>
      <c r="E644" s="45">
        <v>646</v>
      </c>
      <c r="F644" s="42"/>
      <c r="G644" s="34"/>
      <c r="H644" s="34"/>
      <c r="I644" s="34"/>
      <c r="J644" s="34"/>
      <c r="K644" s="34"/>
      <c r="L644" s="34"/>
      <c r="M644" s="34"/>
      <c r="N644" s="34"/>
      <c r="O644" s="34"/>
      <c r="P644" s="34"/>
      <c r="Q644" s="34"/>
      <c r="R644" s="34"/>
      <c r="S644" s="34"/>
      <c r="T644" s="34"/>
      <c r="U644" s="34"/>
      <c r="V644" s="34"/>
      <c r="W644" s="34"/>
    </row>
    <row r="645" spans="1:23" x14ac:dyDescent="0.25">
      <c r="A645" s="38">
        <v>1</v>
      </c>
      <c r="B645" s="38" t="e">
        <f t="shared" si="41"/>
        <v>#REF!</v>
      </c>
      <c r="C645" s="39">
        <f>IFERROR(VLOOKUP(B645,'CoCs, States, DDs'!B:D,3,0),0)</f>
        <v>0</v>
      </c>
      <c r="D645" s="44" t="s">
        <v>757</v>
      </c>
      <c r="E645" s="45">
        <v>647</v>
      </c>
      <c r="F645" s="42"/>
      <c r="G645" s="34"/>
      <c r="H645" s="34"/>
      <c r="I645" s="34"/>
      <c r="J645" s="34"/>
      <c r="K645" s="34"/>
      <c r="L645" s="34"/>
      <c r="M645" s="34"/>
      <c r="N645" s="34"/>
      <c r="O645" s="34"/>
      <c r="P645" s="34"/>
      <c r="Q645" s="34"/>
      <c r="R645" s="34"/>
      <c r="S645" s="34"/>
      <c r="T645" s="34"/>
      <c r="U645" s="34"/>
      <c r="V645" s="34"/>
      <c r="W645" s="34"/>
    </row>
    <row r="646" spans="1:23" x14ac:dyDescent="0.25">
      <c r="A646" s="38">
        <v>1</v>
      </c>
      <c r="B646" s="38" t="e">
        <f t="shared" si="41"/>
        <v>#REF!</v>
      </c>
      <c r="C646" s="39">
        <f>IFERROR(VLOOKUP(B646,'CoCs, States, DDs'!B:D,3,0),0)</f>
        <v>0</v>
      </c>
      <c r="D646" s="44" t="s">
        <v>758</v>
      </c>
      <c r="E646" s="45">
        <v>648</v>
      </c>
      <c r="F646" s="42"/>
      <c r="G646" s="34"/>
      <c r="H646" s="34"/>
      <c r="I646" s="34"/>
      <c r="J646" s="34"/>
      <c r="K646" s="34"/>
      <c r="L646" s="34"/>
      <c r="M646" s="34"/>
      <c r="N646" s="34"/>
      <c r="O646" s="34"/>
      <c r="P646" s="34"/>
      <c r="Q646" s="34"/>
      <c r="R646" s="34"/>
      <c r="S646" s="34"/>
      <c r="T646" s="34"/>
      <c r="U646" s="34"/>
      <c r="V646" s="34"/>
      <c r="W646" s="34"/>
    </row>
    <row r="647" spans="1:23" x14ac:dyDescent="0.25">
      <c r="A647" s="38">
        <v>1</v>
      </c>
      <c r="B647" s="38" t="e">
        <f t="shared" si="41"/>
        <v>#REF!</v>
      </c>
      <c r="C647" s="39">
        <f>IFERROR(VLOOKUP(B647,'CoCs, States, DDs'!B:D,3,0),0)</f>
        <v>0</v>
      </c>
      <c r="D647" s="44" t="s">
        <v>759</v>
      </c>
      <c r="E647" s="45">
        <v>649</v>
      </c>
      <c r="F647" s="42"/>
      <c r="G647" s="34"/>
      <c r="H647" s="34"/>
      <c r="I647" s="34"/>
      <c r="J647" s="34"/>
      <c r="K647" s="34"/>
      <c r="L647" s="34"/>
      <c r="M647" s="34"/>
      <c r="N647" s="34"/>
      <c r="O647" s="34"/>
      <c r="P647" s="34"/>
      <c r="Q647" s="34"/>
      <c r="R647" s="34"/>
      <c r="S647" s="34"/>
      <c r="T647" s="34"/>
      <c r="U647" s="34"/>
      <c r="V647" s="34"/>
      <c r="W647" s="34"/>
    </row>
    <row r="648" spans="1:23" x14ac:dyDescent="0.25">
      <c r="A648" s="38">
        <v>1</v>
      </c>
      <c r="B648" s="38" t="e">
        <f t="shared" si="41"/>
        <v>#REF!</v>
      </c>
      <c r="C648" s="39">
        <f>IFERROR(VLOOKUP(B648,'CoCs, States, DDs'!B:D,3,0),0)</f>
        <v>0</v>
      </c>
      <c r="D648" s="44" t="s">
        <v>760</v>
      </c>
      <c r="E648" s="45">
        <v>650</v>
      </c>
      <c r="F648" s="42"/>
      <c r="G648" s="34"/>
      <c r="H648" s="34"/>
      <c r="I648" s="34"/>
      <c r="J648" s="34"/>
      <c r="K648" s="34"/>
      <c r="L648" s="34"/>
      <c r="M648" s="34"/>
      <c r="N648" s="34"/>
      <c r="O648" s="34"/>
      <c r="P648" s="34"/>
      <c r="Q648" s="34"/>
      <c r="R648" s="34"/>
      <c r="S648" s="34"/>
      <c r="T648" s="34"/>
      <c r="U648" s="34"/>
      <c r="V648" s="34"/>
      <c r="W648" s="34"/>
    </row>
    <row r="649" spans="1:23" x14ac:dyDescent="0.25">
      <c r="A649" s="38">
        <v>1</v>
      </c>
      <c r="B649" s="38" t="e">
        <f t="shared" si="41"/>
        <v>#REF!</v>
      </c>
      <c r="C649" s="39">
        <f>IFERROR(VLOOKUP(B649,'CoCs, States, DDs'!B:D,3,0),0)</f>
        <v>0</v>
      </c>
      <c r="D649" s="44" t="s">
        <v>761</v>
      </c>
      <c r="E649" s="45">
        <v>651</v>
      </c>
      <c r="F649" s="42"/>
      <c r="G649" s="34"/>
      <c r="H649" s="34"/>
      <c r="I649" s="34"/>
      <c r="J649" s="34"/>
      <c r="K649" s="34"/>
      <c r="L649" s="34"/>
      <c r="M649" s="34"/>
      <c r="N649" s="34"/>
      <c r="O649" s="34"/>
      <c r="P649" s="34"/>
      <c r="Q649" s="34"/>
      <c r="R649" s="34"/>
      <c r="S649" s="34"/>
      <c r="T649" s="34"/>
      <c r="U649" s="34"/>
      <c r="V649" s="34"/>
      <c r="W649" s="34"/>
    </row>
    <row r="650" spans="1:23" s="43" customFormat="1" ht="15" customHeight="1" x14ac:dyDescent="0.25">
      <c r="A650" s="38">
        <v>1</v>
      </c>
      <c r="B650" s="38" t="e">
        <f t="shared" si="41"/>
        <v>#REF!</v>
      </c>
      <c r="C650" s="39">
        <f>IFERROR(VLOOKUP(B650,'CoCs, States, DDs'!B:D,3,0),0)</f>
        <v>0</v>
      </c>
      <c r="D650" s="40" t="s">
        <v>762</v>
      </c>
      <c r="E650" s="41">
        <v>652</v>
      </c>
      <c r="F650" s="42"/>
      <c r="G650" s="34"/>
      <c r="H650" s="34"/>
      <c r="I650" s="34"/>
      <c r="J650" s="34"/>
      <c r="K650" s="34"/>
      <c r="L650" s="34"/>
      <c r="M650" s="34"/>
      <c r="N650" s="34"/>
      <c r="O650" s="34"/>
      <c r="P650" s="34"/>
      <c r="Q650" s="34"/>
      <c r="R650" s="34"/>
      <c r="S650" s="34"/>
      <c r="T650" s="34"/>
      <c r="U650" s="34"/>
      <c r="V650" s="34"/>
      <c r="W650" s="34"/>
    </row>
    <row r="651" spans="1:23" s="43" customFormat="1" ht="15" customHeight="1" x14ac:dyDescent="0.25">
      <c r="A651" s="38">
        <v>1</v>
      </c>
      <c r="B651" s="38" t="e">
        <f t="shared" si="41"/>
        <v>#REF!</v>
      </c>
      <c r="C651" s="39">
        <f>IFERROR(VLOOKUP(B651,'CoCs, States, DDs'!B:D,3,0),0)</f>
        <v>0</v>
      </c>
      <c r="D651" s="40" t="s">
        <v>763</v>
      </c>
      <c r="E651" s="41">
        <v>653</v>
      </c>
      <c r="F651" s="42"/>
      <c r="G651" s="34"/>
      <c r="H651" s="34"/>
      <c r="I651" s="34"/>
      <c r="J651" s="34"/>
      <c r="K651" s="34"/>
      <c r="L651" s="34"/>
      <c r="M651" s="34"/>
      <c r="N651" s="34"/>
      <c r="O651" s="34"/>
      <c r="P651" s="34"/>
      <c r="Q651" s="34"/>
      <c r="R651" s="34"/>
      <c r="S651" s="34"/>
      <c r="T651" s="34"/>
      <c r="U651" s="34"/>
      <c r="V651" s="34"/>
      <c r="W651" s="34"/>
    </row>
    <row r="652" spans="1:23" s="43" customFormat="1" ht="15" customHeight="1" x14ac:dyDescent="0.25">
      <c r="A652" s="38">
        <v>1</v>
      </c>
      <c r="B652" s="38" t="e">
        <f t="shared" si="41"/>
        <v>#REF!</v>
      </c>
      <c r="C652" s="39">
        <f>IFERROR(VLOOKUP(B652,'CoCs, States, DDs'!B:D,3,0),0)</f>
        <v>0</v>
      </c>
      <c r="D652" s="40" t="s">
        <v>764</v>
      </c>
      <c r="E652" s="41">
        <v>654</v>
      </c>
      <c r="F652" s="42"/>
      <c r="G652" s="34"/>
      <c r="H652" s="34"/>
      <c r="I652" s="34"/>
      <c r="J652" s="34"/>
      <c r="K652" s="34"/>
      <c r="L652" s="34"/>
      <c r="M652" s="34"/>
      <c r="N652" s="34"/>
      <c r="O652" s="34"/>
      <c r="P652" s="34"/>
      <c r="Q652" s="34"/>
      <c r="R652" s="34"/>
      <c r="S652" s="34"/>
      <c r="T652" s="34"/>
      <c r="U652" s="34"/>
      <c r="V652" s="34"/>
      <c r="W652" s="34"/>
    </row>
    <row r="653" spans="1:23" s="43" customFormat="1" ht="15" customHeight="1" x14ac:dyDescent="0.25">
      <c r="A653" s="38">
        <v>1</v>
      </c>
      <c r="B653" s="38" t="e">
        <f t="shared" si="41"/>
        <v>#REF!</v>
      </c>
      <c r="C653" s="39">
        <f>IFERROR(VLOOKUP(B653,'CoCs, States, DDs'!B:D,3,0),0)</f>
        <v>0</v>
      </c>
      <c r="D653" s="40" t="s">
        <v>765</v>
      </c>
      <c r="E653" s="41">
        <v>655</v>
      </c>
      <c r="F653" s="42"/>
      <c r="G653" s="34"/>
      <c r="H653" s="34"/>
      <c r="I653" s="34"/>
      <c r="J653" s="34"/>
      <c r="K653" s="34"/>
      <c r="L653" s="34"/>
      <c r="M653" s="34"/>
      <c r="N653" s="34"/>
      <c r="O653" s="34"/>
      <c r="P653" s="34"/>
      <c r="Q653" s="34"/>
      <c r="R653" s="34"/>
      <c r="S653" s="34"/>
      <c r="T653" s="34"/>
      <c r="U653" s="34"/>
      <c r="V653" s="34"/>
      <c r="W653" s="34"/>
    </row>
    <row r="654" spans="1:23" s="43" customFormat="1" ht="15" customHeight="1" x14ac:dyDescent="0.25">
      <c r="A654" s="38">
        <v>1</v>
      </c>
      <c r="B654" s="38" t="e">
        <f t="shared" si="41"/>
        <v>#REF!</v>
      </c>
      <c r="C654" s="39">
        <f>IFERROR(VLOOKUP(B654,'CoCs, States, DDs'!B:D,3,0),0)</f>
        <v>0</v>
      </c>
      <c r="D654" s="40" t="s">
        <v>766</v>
      </c>
      <c r="E654" s="41">
        <v>656</v>
      </c>
      <c r="F654" s="42"/>
      <c r="G654" s="34"/>
      <c r="H654" s="34"/>
      <c r="I654" s="34"/>
      <c r="J654" s="34"/>
      <c r="K654" s="34"/>
      <c r="L654" s="34"/>
      <c r="M654" s="34"/>
      <c r="N654" s="34"/>
      <c r="O654" s="34"/>
      <c r="P654" s="34"/>
      <c r="Q654" s="34"/>
      <c r="R654" s="34"/>
      <c r="S654" s="34"/>
      <c r="T654" s="34"/>
      <c r="U654" s="34"/>
      <c r="V654" s="34"/>
      <c r="W654" s="34"/>
    </row>
    <row r="655" spans="1:23" s="43" customFormat="1" ht="15" customHeight="1" x14ac:dyDescent="0.25">
      <c r="A655" s="38">
        <v>1</v>
      </c>
      <c r="B655" s="38" t="e">
        <f t="shared" si="41"/>
        <v>#REF!</v>
      </c>
      <c r="C655" s="39">
        <f>IFERROR(VLOOKUP(B655,'CoCs, States, DDs'!B:D,3,0),0)</f>
        <v>0</v>
      </c>
      <c r="D655" s="40" t="s">
        <v>767</v>
      </c>
      <c r="E655" s="41">
        <v>657</v>
      </c>
      <c r="F655" s="42"/>
      <c r="G655" s="34"/>
      <c r="H655" s="34"/>
      <c r="I655" s="34"/>
      <c r="J655" s="34"/>
      <c r="K655" s="34"/>
      <c r="L655" s="34"/>
      <c r="M655" s="34"/>
      <c r="N655" s="34"/>
      <c r="O655" s="34"/>
      <c r="P655" s="34"/>
      <c r="Q655" s="34"/>
      <c r="R655" s="34"/>
      <c r="S655" s="34"/>
      <c r="T655" s="34"/>
      <c r="U655" s="34"/>
      <c r="V655" s="34"/>
      <c r="W655" s="34"/>
    </row>
    <row r="656" spans="1:23" s="43" customFormat="1" ht="15" customHeight="1" x14ac:dyDescent="0.25">
      <c r="A656" s="38">
        <v>1</v>
      </c>
      <c r="B656" s="38" t="e">
        <f t="shared" si="41"/>
        <v>#REF!</v>
      </c>
      <c r="C656" s="39">
        <f>IFERROR(VLOOKUP(B656,'CoCs, States, DDs'!B:D,3,0),0)</f>
        <v>0</v>
      </c>
      <c r="D656" s="40" t="s">
        <v>768</v>
      </c>
      <c r="E656" s="41">
        <v>658</v>
      </c>
      <c r="F656" s="42"/>
      <c r="G656" s="34"/>
      <c r="H656" s="34"/>
      <c r="I656" s="34"/>
      <c r="J656" s="34"/>
      <c r="K656" s="34"/>
      <c r="L656" s="34"/>
      <c r="M656" s="34"/>
      <c r="N656" s="34"/>
      <c r="O656" s="34"/>
      <c r="P656" s="34"/>
      <c r="Q656" s="34"/>
      <c r="R656" s="34"/>
      <c r="S656" s="34"/>
      <c r="T656" s="34"/>
      <c r="U656" s="34"/>
      <c r="V656" s="34"/>
      <c r="W656" s="34"/>
    </row>
    <row r="657" spans="1:23" s="43" customFormat="1" ht="15" customHeight="1" x14ac:dyDescent="0.25">
      <c r="A657" s="38">
        <v>1</v>
      </c>
      <c r="B657" s="38" t="e">
        <f t="shared" si="41"/>
        <v>#REF!</v>
      </c>
      <c r="C657" s="39">
        <f>IFERROR(VLOOKUP(B657,'CoCs, States, DDs'!B:D,3,0),0)</f>
        <v>0</v>
      </c>
      <c r="D657" s="40" t="s">
        <v>769</v>
      </c>
      <c r="E657" s="41">
        <v>659</v>
      </c>
      <c r="F657" s="42"/>
      <c r="G657" s="34"/>
      <c r="H657" s="34"/>
      <c r="I657" s="34"/>
      <c r="J657" s="34"/>
      <c r="K657" s="34"/>
      <c r="L657" s="34"/>
      <c r="M657" s="34"/>
      <c r="N657" s="34"/>
      <c r="O657" s="34"/>
      <c r="P657" s="34"/>
      <c r="Q657" s="34"/>
      <c r="R657" s="34"/>
      <c r="S657" s="34"/>
      <c r="T657" s="34"/>
      <c r="U657" s="34"/>
      <c r="V657" s="34"/>
      <c r="W657" s="34"/>
    </row>
    <row r="658" spans="1:23" s="43" customFormat="1" ht="15" customHeight="1" x14ac:dyDescent="0.25">
      <c r="A658" s="38">
        <v>1</v>
      </c>
      <c r="B658" s="38" t="e">
        <f t="shared" si="41"/>
        <v>#REF!</v>
      </c>
      <c r="C658" s="39">
        <f>IFERROR(VLOOKUP(B658,'CoCs, States, DDs'!B:D,3,0),0)</f>
        <v>0</v>
      </c>
      <c r="D658" s="40" t="s">
        <v>770</v>
      </c>
      <c r="E658" s="41">
        <v>660</v>
      </c>
      <c r="F658" s="42"/>
      <c r="G658" s="34"/>
      <c r="H658" s="34"/>
      <c r="I658" s="34"/>
      <c r="J658" s="34"/>
      <c r="K658" s="34"/>
      <c r="L658" s="34"/>
      <c r="M658" s="34"/>
      <c r="N658" s="34"/>
      <c r="O658" s="34"/>
      <c r="P658" s="34"/>
      <c r="Q658" s="34"/>
      <c r="R658" s="34"/>
      <c r="S658" s="34"/>
      <c r="T658" s="34"/>
      <c r="U658" s="34"/>
      <c r="V658" s="34"/>
      <c r="W658" s="34"/>
    </row>
    <row r="659" spans="1:23" s="43" customFormat="1" ht="15" customHeight="1" x14ac:dyDescent="0.25">
      <c r="A659" s="38">
        <v>1</v>
      </c>
      <c r="B659" s="38" t="e">
        <f t="shared" si="41"/>
        <v>#REF!</v>
      </c>
      <c r="C659" s="39">
        <f>IFERROR(VLOOKUP(B659,'CoCs, States, DDs'!B:D,3,0),0)</f>
        <v>0</v>
      </c>
      <c r="D659" s="40" t="s">
        <v>771</v>
      </c>
      <c r="E659" s="41">
        <v>661</v>
      </c>
      <c r="F659" s="42"/>
      <c r="G659" s="34"/>
      <c r="H659" s="34"/>
      <c r="I659" s="34"/>
      <c r="J659" s="34"/>
      <c r="K659" s="34"/>
      <c r="L659" s="34"/>
      <c r="M659" s="34"/>
      <c r="N659" s="34"/>
      <c r="O659" s="34"/>
      <c r="P659" s="34"/>
      <c r="Q659" s="34"/>
      <c r="R659" s="34"/>
      <c r="S659" s="34"/>
      <c r="T659" s="34"/>
      <c r="U659" s="34"/>
      <c r="V659" s="34"/>
      <c r="W659" s="34"/>
    </row>
    <row r="660" spans="1:23" s="43" customFormat="1" ht="15" customHeight="1" x14ac:dyDescent="0.25">
      <c r="A660" s="38">
        <v>1</v>
      </c>
      <c r="B660" s="38" t="e">
        <f>B659</f>
        <v>#REF!</v>
      </c>
      <c r="C660" s="39">
        <f>IFERROR(VLOOKUP(B660,'CoCs, States, DDs'!B:D,3,0),0)</f>
        <v>0</v>
      </c>
      <c r="D660" s="46" t="s">
        <v>772</v>
      </c>
      <c r="E660" s="47">
        <v>662</v>
      </c>
      <c r="F660" s="42"/>
      <c r="G660" s="34"/>
      <c r="H660" s="34"/>
      <c r="I660" s="34"/>
      <c r="J660" s="34"/>
      <c r="K660" s="34"/>
      <c r="L660" s="34"/>
      <c r="M660" s="34"/>
      <c r="N660" s="34"/>
      <c r="O660" s="34"/>
      <c r="P660" s="34"/>
      <c r="Q660" s="34"/>
      <c r="R660" s="34"/>
      <c r="S660" s="34"/>
      <c r="T660" s="34"/>
      <c r="U660" s="34"/>
      <c r="V660" s="34"/>
      <c r="W660" s="34"/>
    </row>
    <row r="661" spans="1:23" s="43" customFormat="1" ht="15" customHeight="1" x14ac:dyDescent="0.25">
      <c r="A661" s="48">
        <v>2</v>
      </c>
      <c r="B661" s="38" t="e">
        <f>LEFT(#REF!,2)</f>
        <v>#REF!</v>
      </c>
      <c r="C661" s="39">
        <f>IFERROR(VLOOKUP(B661,'CoCs, States, DDs'!B:D,3,0),0)</f>
        <v>0</v>
      </c>
      <c r="D661" s="40" t="s">
        <v>114</v>
      </c>
      <c r="E661" s="41">
        <v>4</v>
      </c>
      <c r="F661" s="42"/>
      <c r="G661" s="34"/>
      <c r="H661" s="34"/>
      <c r="I661" s="34"/>
      <c r="J661" s="34"/>
      <c r="K661" s="34"/>
      <c r="L661" s="34"/>
      <c r="M661" s="34"/>
      <c r="N661" s="34"/>
      <c r="O661" s="34"/>
      <c r="P661" s="34"/>
      <c r="Q661" s="34"/>
      <c r="R661" s="34"/>
      <c r="S661" s="34"/>
      <c r="T661" s="34"/>
      <c r="U661" s="34"/>
      <c r="V661" s="34"/>
      <c r="W661" s="34"/>
    </row>
    <row r="662" spans="1:23" s="43" customFormat="1" ht="15" customHeight="1" x14ac:dyDescent="0.25">
      <c r="A662" s="48">
        <v>2</v>
      </c>
      <c r="B662" s="38" t="e">
        <f t="shared" ref="B662:B677" si="42">B661</f>
        <v>#REF!</v>
      </c>
      <c r="C662" s="39">
        <f>IFERROR(VLOOKUP(B662,'CoCs, States, DDs'!B:D,3,0),0)</f>
        <v>0</v>
      </c>
      <c r="D662" s="40" t="s">
        <v>115</v>
      </c>
      <c r="E662" s="41">
        <v>5</v>
      </c>
      <c r="F662" s="42"/>
      <c r="G662" s="34"/>
      <c r="H662" s="34"/>
      <c r="I662" s="34"/>
      <c r="J662" s="34"/>
      <c r="K662" s="34"/>
      <c r="L662" s="34"/>
      <c r="M662" s="34"/>
      <c r="N662" s="34"/>
      <c r="O662" s="34"/>
      <c r="P662" s="34"/>
      <c r="Q662" s="34"/>
      <c r="R662" s="34"/>
      <c r="S662" s="34"/>
      <c r="T662" s="34"/>
      <c r="U662" s="34"/>
      <c r="V662" s="34"/>
      <c r="W662" s="34"/>
    </row>
    <row r="663" spans="1:23" s="43" customFormat="1" ht="15" customHeight="1" x14ac:dyDescent="0.25">
      <c r="A663" s="48">
        <v>2</v>
      </c>
      <c r="B663" s="38" t="e">
        <f t="shared" si="42"/>
        <v>#REF!</v>
      </c>
      <c r="C663" s="39">
        <f>IFERROR(VLOOKUP(B663,'CoCs, States, DDs'!B:D,3,0),0)</f>
        <v>0</v>
      </c>
      <c r="D663" s="40" t="s">
        <v>116</v>
      </c>
      <c r="E663" s="41">
        <v>6</v>
      </c>
      <c r="F663" s="42"/>
      <c r="G663" s="34"/>
      <c r="H663" s="34"/>
      <c r="I663" s="34"/>
      <c r="J663" s="34"/>
      <c r="K663" s="34"/>
      <c r="L663" s="34"/>
      <c r="M663" s="34"/>
      <c r="N663" s="34"/>
      <c r="O663" s="34"/>
      <c r="P663" s="34"/>
      <c r="Q663" s="34"/>
      <c r="R663" s="34"/>
      <c r="S663" s="34"/>
      <c r="T663" s="34"/>
      <c r="U663" s="34"/>
      <c r="V663" s="34"/>
      <c r="W663" s="34"/>
    </row>
    <row r="664" spans="1:23" s="43" customFormat="1" ht="15" customHeight="1" x14ac:dyDescent="0.25">
      <c r="A664" s="48">
        <v>2</v>
      </c>
      <c r="B664" s="38" t="e">
        <f t="shared" si="42"/>
        <v>#REF!</v>
      </c>
      <c r="C664" s="39">
        <f>IFERROR(VLOOKUP(B664,'CoCs, States, DDs'!B:D,3,0),0)</f>
        <v>0</v>
      </c>
      <c r="D664" s="40" t="s">
        <v>117</v>
      </c>
      <c r="E664" s="41">
        <v>7</v>
      </c>
      <c r="F664" s="42"/>
      <c r="G664" s="34"/>
      <c r="H664" s="34"/>
      <c r="I664" s="34"/>
      <c r="J664" s="34"/>
      <c r="K664" s="34"/>
      <c r="L664" s="34"/>
      <c r="M664" s="34"/>
      <c r="N664" s="34"/>
      <c r="O664" s="34"/>
      <c r="P664" s="34"/>
      <c r="Q664" s="34"/>
      <c r="R664" s="34"/>
      <c r="S664" s="34"/>
      <c r="T664" s="34"/>
      <c r="U664" s="34"/>
      <c r="V664" s="34"/>
      <c r="W664" s="34"/>
    </row>
    <row r="665" spans="1:23" s="43" customFormat="1" ht="15" customHeight="1" x14ac:dyDescent="0.25">
      <c r="A665" s="48">
        <v>2</v>
      </c>
      <c r="B665" s="38" t="e">
        <f t="shared" si="42"/>
        <v>#REF!</v>
      </c>
      <c r="C665" s="39">
        <f>IFERROR(VLOOKUP(B665,'CoCs, States, DDs'!B:D,3,0),0)</f>
        <v>0</v>
      </c>
      <c r="D665" s="40" t="s">
        <v>118</v>
      </c>
      <c r="E665" s="41">
        <v>8</v>
      </c>
      <c r="F665" s="42"/>
      <c r="G665" s="34"/>
      <c r="H665" s="34"/>
      <c r="I665" s="34"/>
      <c r="J665" s="34"/>
      <c r="K665" s="34"/>
      <c r="L665" s="34"/>
      <c r="M665" s="34"/>
      <c r="N665" s="34"/>
      <c r="O665" s="34"/>
      <c r="P665" s="34"/>
      <c r="Q665" s="34"/>
      <c r="R665" s="34"/>
      <c r="S665" s="34"/>
      <c r="T665" s="34"/>
      <c r="U665" s="34"/>
      <c r="V665" s="34"/>
      <c r="W665" s="34"/>
    </row>
    <row r="666" spans="1:23" s="43" customFormat="1" ht="15" customHeight="1" x14ac:dyDescent="0.25">
      <c r="A666" s="48">
        <v>2</v>
      </c>
      <c r="B666" s="38" t="e">
        <f t="shared" si="42"/>
        <v>#REF!</v>
      </c>
      <c r="C666" s="39">
        <f>IFERROR(VLOOKUP(B666,'CoCs, States, DDs'!B:D,3,0),0)</f>
        <v>0</v>
      </c>
      <c r="D666" s="40" t="s">
        <v>119</v>
      </c>
      <c r="E666" s="41">
        <v>9</v>
      </c>
      <c r="F666" s="42"/>
      <c r="G666" s="34"/>
      <c r="H666" s="34"/>
      <c r="I666" s="34"/>
      <c r="J666" s="34"/>
      <c r="K666" s="34"/>
      <c r="L666" s="34"/>
      <c r="M666" s="34"/>
      <c r="N666" s="34"/>
      <c r="O666" s="34"/>
      <c r="P666" s="34"/>
      <c r="Q666" s="34"/>
      <c r="R666" s="34"/>
      <c r="S666" s="34"/>
      <c r="T666" s="34"/>
      <c r="U666" s="34"/>
      <c r="V666" s="34"/>
      <c r="W666" s="34"/>
    </row>
    <row r="667" spans="1:23" s="43" customFormat="1" ht="15" customHeight="1" x14ac:dyDescent="0.25">
      <c r="A667" s="48">
        <v>2</v>
      </c>
      <c r="B667" s="38" t="e">
        <f t="shared" si="42"/>
        <v>#REF!</v>
      </c>
      <c r="C667" s="39">
        <f>IFERROR(VLOOKUP(B667,'CoCs, States, DDs'!B:D,3,0),0)</f>
        <v>0</v>
      </c>
      <c r="D667" s="40" t="s">
        <v>120</v>
      </c>
      <c r="E667" s="41">
        <v>10</v>
      </c>
      <c r="F667" s="42"/>
      <c r="G667" s="34"/>
      <c r="H667" s="34"/>
      <c r="I667" s="34"/>
      <c r="J667" s="34"/>
      <c r="K667" s="34"/>
      <c r="L667" s="34"/>
      <c r="M667" s="34"/>
      <c r="N667" s="34"/>
      <c r="O667" s="34"/>
      <c r="P667" s="34"/>
      <c r="Q667" s="34"/>
      <c r="R667" s="34"/>
      <c r="S667" s="34"/>
      <c r="T667" s="34"/>
      <c r="U667" s="34"/>
      <c r="V667" s="34"/>
      <c r="W667" s="34"/>
    </row>
    <row r="668" spans="1:23" s="43" customFormat="1" ht="15" customHeight="1" x14ac:dyDescent="0.25">
      <c r="A668" s="48">
        <v>2</v>
      </c>
      <c r="B668" s="38" t="e">
        <f t="shared" si="42"/>
        <v>#REF!</v>
      </c>
      <c r="C668" s="39">
        <f>IFERROR(VLOOKUP(B668,'CoCs, States, DDs'!B:D,3,0),0)</f>
        <v>0</v>
      </c>
      <c r="D668" s="40" t="s">
        <v>121</v>
      </c>
      <c r="E668" s="41">
        <v>11</v>
      </c>
      <c r="F668" s="42"/>
      <c r="G668" s="34"/>
      <c r="H668" s="34"/>
      <c r="I668" s="34"/>
      <c r="J668" s="34"/>
      <c r="K668" s="34"/>
      <c r="L668" s="34"/>
      <c r="M668" s="34"/>
      <c r="N668" s="34"/>
      <c r="O668" s="34"/>
      <c r="P668" s="34"/>
      <c r="Q668" s="34"/>
      <c r="R668" s="34"/>
      <c r="S668" s="34"/>
      <c r="T668" s="34"/>
      <c r="U668" s="34"/>
      <c r="V668" s="34"/>
      <c r="W668" s="34"/>
    </row>
    <row r="669" spans="1:23" s="43" customFormat="1" ht="15" customHeight="1" x14ac:dyDescent="0.25">
      <c r="A669" s="48">
        <v>2</v>
      </c>
      <c r="B669" s="38" t="e">
        <f t="shared" si="42"/>
        <v>#REF!</v>
      </c>
      <c r="C669" s="39">
        <f>IFERROR(VLOOKUP(B669,'CoCs, States, DDs'!B:D,3,0),0)</f>
        <v>0</v>
      </c>
      <c r="D669" s="40" t="s">
        <v>122</v>
      </c>
      <c r="E669" s="41">
        <v>12</v>
      </c>
      <c r="F669" s="42"/>
      <c r="G669" s="34"/>
      <c r="H669" s="34"/>
      <c r="I669" s="34"/>
      <c r="J669" s="34"/>
      <c r="K669" s="34"/>
      <c r="L669" s="34"/>
      <c r="M669" s="34"/>
      <c r="N669" s="34"/>
      <c r="O669" s="34"/>
      <c r="P669" s="34"/>
      <c r="Q669" s="34"/>
      <c r="R669" s="34"/>
      <c r="S669" s="34"/>
      <c r="T669" s="34"/>
      <c r="U669" s="34"/>
      <c r="V669" s="34"/>
      <c r="W669" s="34"/>
    </row>
    <row r="670" spans="1:23" s="43" customFormat="1" ht="15" customHeight="1" x14ac:dyDescent="0.25">
      <c r="A670" s="48">
        <v>2</v>
      </c>
      <c r="B670" s="38" t="e">
        <f t="shared" si="42"/>
        <v>#REF!</v>
      </c>
      <c r="C670" s="39">
        <f>IFERROR(VLOOKUP(B670,'CoCs, States, DDs'!B:D,3,0),0)</f>
        <v>0</v>
      </c>
      <c r="D670" s="40" t="s">
        <v>123</v>
      </c>
      <c r="E670" s="41">
        <v>13</v>
      </c>
      <c r="F670" s="42"/>
      <c r="G670" s="34"/>
      <c r="H670" s="34"/>
      <c r="I670" s="34"/>
      <c r="J670" s="34"/>
      <c r="K670" s="34"/>
      <c r="L670" s="34"/>
      <c r="M670" s="34"/>
      <c r="N670" s="34"/>
      <c r="O670" s="34"/>
      <c r="P670" s="34"/>
      <c r="Q670" s="34"/>
      <c r="R670" s="34"/>
      <c r="S670" s="34"/>
      <c r="T670" s="34"/>
      <c r="U670" s="34"/>
      <c r="V670" s="34"/>
      <c r="W670" s="34"/>
    </row>
    <row r="671" spans="1:23" s="43" customFormat="1" ht="15" customHeight="1" x14ac:dyDescent="0.25">
      <c r="A671" s="48">
        <v>2</v>
      </c>
      <c r="B671" s="38" t="e">
        <f t="shared" si="42"/>
        <v>#REF!</v>
      </c>
      <c r="C671" s="39">
        <f>IFERROR(VLOOKUP(B671,'CoCs, States, DDs'!B:D,3,0),0)</f>
        <v>0</v>
      </c>
      <c r="D671" s="40" t="s">
        <v>124</v>
      </c>
      <c r="E671" s="41">
        <v>14</v>
      </c>
      <c r="F671" s="42"/>
      <c r="G671" s="34"/>
      <c r="H671" s="34"/>
      <c r="I671" s="34"/>
      <c r="J671" s="34"/>
      <c r="K671" s="34"/>
      <c r="L671" s="34"/>
      <c r="M671" s="34"/>
      <c r="N671" s="34"/>
      <c r="O671" s="34"/>
      <c r="P671" s="34"/>
      <c r="Q671" s="34"/>
      <c r="R671" s="34"/>
      <c r="S671" s="34"/>
      <c r="T671" s="34"/>
      <c r="U671" s="34"/>
      <c r="V671" s="34"/>
      <c r="W671" s="34"/>
    </row>
    <row r="672" spans="1:23" s="43" customFormat="1" ht="15" customHeight="1" x14ac:dyDescent="0.25">
      <c r="A672" s="48">
        <v>2</v>
      </c>
      <c r="B672" s="38" t="e">
        <f t="shared" si="42"/>
        <v>#REF!</v>
      </c>
      <c r="C672" s="39">
        <f>IFERROR(VLOOKUP(B672,'CoCs, States, DDs'!B:D,3,0),0)</f>
        <v>0</v>
      </c>
      <c r="D672" s="40" t="s">
        <v>125</v>
      </c>
      <c r="E672" s="41">
        <v>15</v>
      </c>
      <c r="F672" s="42"/>
      <c r="G672" s="34"/>
      <c r="H672" s="34"/>
      <c r="I672" s="34"/>
      <c r="J672" s="34"/>
      <c r="K672" s="34"/>
      <c r="L672" s="34"/>
      <c r="M672" s="34"/>
      <c r="N672" s="34"/>
      <c r="O672" s="34"/>
      <c r="P672" s="34"/>
      <c r="Q672" s="34"/>
      <c r="R672" s="34"/>
      <c r="S672" s="34"/>
      <c r="T672" s="34"/>
      <c r="U672" s="34"/>
      <c r="V672" s="34"/>
      <c r="W672" s="34"/>
    </row>
    <row r="673" spans="1:23" s="43" customFormat="1" ht="15" customHeight="1" x14ac:dyDescent="0.25">
      <c r="A673" s="48">
        <v>2</v>
      </c>
      <c r="B673" s="38" t="e">
        <f t="shared" si="42"/>
        <v>#REF!</v>
      </c>
      <c r="C673" s="39">
        <f>IFERROR(VLOOKUP(B673,'CoCs, States, DDs'!B:D,3,0),0)</f>
        <v>0</v>
      </c>
      <c r="D673" s="40" t="s">
        <v>126</v>
      </c>
      <c r="E673" s="41">
        <v>16</v>
      </c>
      <c r="F673" s="42"/>
      <c r="G673" s="34"/>
      <c r="H673" s="34"/>
      <c r="I673" s="34"/>
      <c r="J673" s="34"/>
      <c r="K673" s="34"/>
      <c r="L673" s="34"/>
      <c r="M673" s="34"/>
      <c r="N673" s="34"/>
      <c r="O673" s="34"/>
      <c r="P673" s="34"/>
      <c r="Q673" s="34"/>
      <c r="R673" s="34"/>
      <c r="S673" s="34"/>
      <c r="T673" s="34"/>
      <c r="U673" s="34"/>
      <c r="V673" s="34"/>
      <c r="W673" s="34"/>
    </row>
    <row r="674" spans="1:23" s="43" customFormat="1" ht="15" customHeight="1" x14ac:dyDescent="0.25">
      <c r="A674" s="48">
        <v>2</v>
      </c>
      <c r="B674" s="38" t="e">
        <f t="shared" si="42"/>
        <v>#REF!</v>
      </c>
      <c r="C674" s="39">
        <f>IFERROR(VLOOKUP(B674,'CoCs, States, DDs'!B:D,3,0),0)</f>
        <v>0</v>
      </c>
      <c r="D674" s="40" t="s">
        <v>127</v>
      </c>
      <c r="E674" s="41">
        <v>17</v>
      </c>
      <c r="F674" s="42"/>
      <c r="G674" s="34"/>
      <c r="H674" s="34"/>
      <c r="I674" s="34"/>
      <c r="J674" s="34"/>
      <c r="K674" s="34"/>
      <c r="L674" s="34"/>
      <c r="M674" s="34"/>
      <c r="N674" s="34"/>
      <c r="O674" s="34"/>
      <c r="P674" s="34"/>
      <c r="Q674" s="34"/>
      <c r="R674" s="34"/>
      <c r="S674" s="34"/>
      <c r="T674" s="34"/>
      <c r="U674" s="34"/>
      <c r="V674" s="34"/>
      <c r="W674" s="34"/>
    </row>
    <row r="675" spans="1:23" s="43" customFormat="1" ht="15" customHeight="1" x14ac:dyDescent="0.25">
      <c r="A675" s="48">
        <v>2</v>
      </c>
      <c r="B675" s="38" t="e">
        <f t="shared" si="42"/>
        <v>#REF!</v>
      </c>
      <c r="C675" s="39">
        <f>IFERROR(VLOOKUP(B675,'CoCs, States, DDs'!B:D,3,0),0)</f>
        <v>0</v>
      </c>
      <c r="D675" s="40" t="s">
        <v>128</v>
      </c>
      <c r="E675" s="41">
        <v>18</v>
      </c>
      <c r="F675" s="42"/>
      <c r="G675" s="34"/>
      <c r="H675" s="34"/>
      <c r="I675" s="34"/>
      <c r="J675" s="34"/>
      <c r="K675" s="34"/>
      <c r="L675" s="34"/>
      <c r="M675" s="34"/>
      <c r="N675" s="34"/>
      <c r="O675" s="34"/>
      <c r="P675" s="34"/>
      <c r="Q675" s="34"/>
      <c r="R675" s="34"/>
      <c r="S675" s="34"/>
      <c r="T675" s="34"/>
      <c r="U675" s="34"/>
      <c r="V675" s="34"/>
      <c r="W675" s="34"/>
    </row>
    <row r="676" spans="1:23" s="43" customFormat="1" ht="15" customHeight="1" x14ac:dyDescent="0.25">
      <c r="A676" s="48">
        <v>2</v>
      </c>
      <c r="B676" s="38" t="e">
        <f t="shared" si="42"/>
        <v>#REF!</v>
      </c>
      <c r="C676" s="39">
        <f>IFERROR(VLOOKUP(B676,'CoCs, States, DDs'!B:D,3,0),0)</f>
        <v>0</v>
      </c>
      <c r="D676" s="40" t="s">
        <v>129</v>
      </c>
      <c r="E676" s="41">
        <v>19</v>
      </c>
      <c r="F676" s="42"/>
      <c r="G676" s="34"/>
      <c r="H676" s="34"/>
      <c r="I676" s="34"/>
      <c r="J676" s="34"/>
      <c r="K676" s="34"/>
      <c r="L676" s="34"/>
      <c r="M676" s="34"/>
      <c r="N676" s="34"/>
      <c r="O676" s="34"/>
      <c r="P676" s="34"/>
      <c r="Q676" s="34"/>
      <c r="R676" s="34"/>
      <c r="S676" s="34"/>
      <c r="T676" s="34"/>
      <c r="U676" s="34"/>
      <c r="V676" s="34"/>
      <c r="W676" s="34"/>
    </row>
    <row r="677" spans="1:23" s="43" customFormat="1" ht="15" customHeight="1" x14ac:dyDescent="0.25">
      <c r="A677" s="48">
        <v>2</v>
      </c>
      <c r="B677" s="38" t="e">
        <f t="shared" si="42"/>
        <v>#REF!</v>
      </c>
      <c r="C677" s="39">
        <f>IFERROR(VLOOKUP(B677,'CoCs, States, DDs'!B:D,3,0),0)</f>
        <v>0</v>
      </c>
      <c r="D677" s="40" t="s">
        <v>130</v>
      </c>
      <c r="E677" s="41">
        <v>20</v>
      </c>
      <c r="F677" s="42"/>
      <c r="G677" s="34"/>
      <c r="H677" s="34"/>
      <c r="I677" s="34"/>
      <c r="J677" s="34"/>
      <c r="K677" s="34"/>
      <c r="L677" s="34"/>
      <c r="M677" s="34"/>
      <c r="N677" s="34"/>
      <c r="O677" s="34"/>
      <c r="P677" s="34"/>
      <c r="Q677" s="34"/>
      <c r="R677" s="34"/>
      <c r="S677" s="34"/>
      <c r="T677" s="34"/>
      <c r="U677" s="34"/>
      <c r="V677" s="34"/>
      <c r="W677" s="34"/>
    </row>
    <row r="678" spans="1:23" s="43" customFormat="1" ht="15" customHeight="1" x14ac:dyDescent="0.25">
      <c r="A678" s="48">
        <v>2</v>
      </c>
      <c r="B678" s="38" t="e">
        <f t="shared" ref="B678:B693" si="43">B677</f>
        <v>#REF!</v>
      </c>
      <c r="C678" s="39">
        <f>IFERROR(VLOOKUP(B678,'CoCs, States, DDs'!B:D,3,0),0)</f>
        <v>0</v>
      </c>
      <c r="D678" s="40" t="s">
        <v>131</v>
      </c>
      <c r="E678" s="41">
        <v>21</v>
      </c>
      <c r="F678" s="42"/>
      <c r="G678" s="34"/>
      <c r="H678" s="34"/>
      <c r="I678" s="34"/>
      <c r="J678" s="34"/>
      <c r="K678" s="34"/>
      <c r="L678" s="34"/>
      <c r="M678" s="34"/>
      <c r="N678" s="34"/>
      <c r="O678" s="34"/>
      <c r="P678" s="34"/>
      <c r="Q678" s="34"/>
      <c r="R678" s="34"/>
      <c r="S678" s="34"/>
      <c r="T678" s="34"/>
      <c r="U678" s="34"/>
      <c r="V678" s="34"/>
      <c r="W678" s="34"/>
    </row>
    <row r="679" spans="1:23" s="43" customFormat="1" ht="15" customHeight="1" x14ac:dyDescent="0.25">
      <c r="A679" s="48">
        <v>2</v>
      </c>
      <c r="B679" s="38" t="e">
        <f t="shared" si="43"/>
        <v>#REF!</v>
      </c>
      <c r="C679" s="39">
        <f>IFERROR(VLOOKUP(B679,'CoCs, States, DDs'!B:D,3,0),0)</f>
        <v>0</v>
      </c>
      <c r="D679" s="40" t="s">
        <v>132</v>
      </c>
      <c r="E679" s="41">
        <v>22</v>
      </c>
      <c r="F679" s="42"/>
      <c r="G679" s="34"/>
      <c r="H679" s="34"/>
      <c r="I679" s="34"/>
      <c r="J679" s="34"/>
      <c r="K679" s="34"/>
      <c r="L679" s="34"/>
      <c r="M679" s="34"/>
      <c r="N679" s="34"/>
      <c r="O679" s="34"/>
      <c r="P679" s="34"/>
      <c r="Q679" s="34"/>
      <c r="R679" s="34"/>
      <c r="S679" s="34"/>
      <c r="T679" s="34"/>
      <c r="U679" s="34"/>
      <c r="V679" s="34"/>
      <c r="W679" s="34"/>
    </row>
    <row r="680" spans="1:23" x14ac:dyDescent="0.25">
      <c r="A680" s="48">
        <v>2</v>
      </c>
      <c r="B680" s="38" t="e">
        <f t="shared" si="43"/>
        <v>#REF!</v>
      </c>
      <c r="C680" s="39">
        <f>IFERROR(VLOOKUP(B680,'CoCs, States, DDs'!B:D,3,0),0)</f>
        <v>0</v>
      </c>
      <c r="D680" s="40" t="s">
        <v>133</v>
      </c>
      <c r="E680" s="41">
        <v>23</v>
      </c>
      <c r="F680" s="42"/>
      <c r="G680" s="34"/>
      <c r="H680" s="34"/>
      <c r="I680" s="34"/>
      <c r="J680" s="34"/>
      <c r="K680" s="34"/>
      <c r="L680" s="34"/>
      <c r="M680" s="34"/>
      <c r="N680" s="34"/>
      <c r="O680" s="34"/>
      <c r="P680" s="34"/>
      <c r="Q680" s="34"/>
      <c r="R680" s="34"/>
      <c r="S680" s="34"/>
      <c r="T680" s="34"/>
      <c r="U680" s="34"/>
      <c r="V680" s="34"/>
      <c r="W680" s="34"/>
    </row>
    <row r="681" spans="1:23" x14ac:dyDescent="0.25">
      <c r="A681" s="48">
        <v>2</v>
      </c>
      <c r="B681" s="38" t="e">
        <f t="shared" si="43"/>
        <v>#REF!</v>
      </c>
      <c r="C681" s="39">
        <f>IFERROR(VLOOKUP(B681,'CoCs, States, DDs'!B:D,3,0),0)</f>
        <v>0</v>
      </c>
      <c r="D681" s="40" t="s">
        <v>134</v>
      </c>
      <c r="E681" s="41">
        <v>24</v>
      </c>
      <c r="F681" s="42"/>
      <c r="G681" s="34"/>
      <c r="H681" s="34"/>
      <c r="I681" s="34"/>
      <c r="J681" s="34"/>
      <c r="K681" s="34"/>
      <c r="L681" s="34"/>
      <c r="M681" s="34"/>
      <c r="N681" s="34"/>
      <c r="O681" s="34"/>
      <c r="P681" s="34"/>
      <c r="Q681" s="34"/>
      <c r="R681" s="34"/>
      <c r="S681" s="34"/>
      <c r="T681" s="34"/>
      <c r="U681" s="34"/>
      <c r="V681" s="34"/>
      <c r="W681" s="34"/>
    </row>
    <row r="682" spans="1:23" x14ac:dyDescent="0.25">
      <c r="A682" s="48">
        <v>2</v>
      </c>
      <c r="B682" s="38" t="e">
        <f t="shared" si="43"/>
        <v>#REF!</v>
      </c>
      <c r="C682" s="39">
        <f>IFERROR(VLOOKUP(B682,'CoCs, States, DDs'!B:D,3,0),0)</f>
        <v>0</v>
      </c>
      <c r="D682" s="40" t="s">
        <v>135</v>
      </c>
      <c r="E682" s="41">
        <v>25</v>
      </c>
      <c r="F682" s="42"/>
      <c r="G682" s="34"/>
      <c r="H682" s="34"/>
      <c r="I682" s="34"/>
      <c r="J682" s="34"/>
      <c r="K682" s="34"/>
      <c r="L682" s="34"/>
      <c r="M682" s="34"/>
      <c r="N682" s="34"/>
      <c r="O682" s="34"/>
      <c r="P682" s="34"/>
      <c r="Q682" s="34"/>
      <c r="R682" s="34"/>
      <c r="S682" s="34"/>
      <c r="T682" s="34"/>
      <c r="U682" s="34"/>
      <c r="V682" s="34"/>
      <c r="W682" s="34"/>
    </row>
    <row r="683" spans="1:23" x14ac:dyDescent="0.25">
      <c r="A683" s="48">
        <v>2</v>
      </c>
      <c r="B683" s="38" t="e">
        <f t="shared" si="43"/>
        <v>#REF!</v>
      </c>
      <c r="C683" s="39">
        <f>IFERROR(VLOOKUP(B683,'CoCs, States, DDs'!B:D,3,0),0)</f>
        <v>0</v>
      </c>
      <c r="D683" s="40" t="s">
        <v>136</v>
      </c>
      <c r="E683" s="41">
        <v>26</v>
      </c>
      <c r="F683" s="42"/>
      <c r="G683" s="34"/>
      <c r="H683" s="34"/>
      <c r="I683" s="34"/>
      <c r="J683" s="34"/>
      <c r="K683" s="34"/>
      <c r="L683" s="34"/>
      <c r="M683" s="34"/>
      <c r="N683" s="34"/>
      <c r="O683" s="34"/>
      <c r="P683" s="34"/>
      <c r="Q683" s="34"/>
      <c r="R683" s="34"/>
      <c r="S683" s="34"/>
      <c r="T683" s="34"/>
      <c r="U683" s="34"/>
      <c r="V683" s="34"/>
      <c r="W683" s="34"/>
    </row>
    <row r="684" spans="1:23" x14ac:dyDescent="0.25">
      <c r="A684" s="48">
        <v>2</v>
      </c>
      <c r="B684" s="38" t="e">
        <f t="shared" si="43"/>
        <v>#REF!</v>
      </c>
      <c r="C684" s="39">
        <f>IFERROR(VLOOKUP(B684,'CoCs, States, DDs'!B:D,3,0),0)</f>
        <v>0</v>
      </c>
      <c r="D684" s="40" t="s">
        <v>137</v>
      </c>
      <c r="E684" s="41">
        <v>27</v>
      </c>
      <c r="F684" s="42"/>
      <c r="G684" s="34"/>
      <c r="H684" s="34"/>
      <c r="I684" s="34"/>
      <c r="J684" s="34"/>
      <c r="K684" s="34"/>
      <c r="L684" s="34"/>
      <c r="M684" s="34"/>
      <c r="N684" s="34"/>
      <c r="O684" s="34"/>
      <c r="P684" s="34"/>
      <c r="Q684" s="34"/>
      <c r="R684" s="34"/>
      <c r="S684" s="34"/>
      <c r="T684" s="34"/>
      <c r="U684" s="34"/>
      <c r="V684" s="34"/>
      <c r="W684" s="34"/>
    </row>
    <row r="685" spans="1:23" x14ac:dyDescent="0.25">
      <c r="A685" s="48">
        <v>2</v>
      </c>
      <c r="B685" s="38" t="e">
        <f t="shared" si="43"/>
        <v>#REF!</v>
      </c>
      <c r="C685" s="39">
        <f>IFERROR(VLOOKUP(B685,'CoCs, States, DDs'!B:D,3,0),0)</f>
        <v>0</v>
      </c>
      <c r="D685" s="40" t="s">
        <v>138</v>
      </c>
      <c r="E685" s="41">
        <v>28</v>
      </c>
      <c r="F685" s="42"/>
      <c r="G685" s="34"/>
      <c r="H685" s="34"/>
      <c r="I685" s="34"/>
      <c r="J685" s="34"/>
      <c r="K685" s="34"/>
      <c r="L685" s="34"/>
      <c r="M685" s="34"/>
      <c r="N685" s="34"/>
      <c r="O685" s="34"/>
      <c r="P685" s="34"/>
      <c r="Q685" s="34"/>
      <c r="R685" s="34"/>
      <c r="S685" s="34"/>
      <c r="T685" s="34"/>
      <c r="U685" s="34"/>
      <c r="V685" s="34"/>
      <c r="W685" s="34"/>
    </row>
    <row r="686" spans="1:23" x14ac:dyDescent="0.25">
      <c r="A686" s="48">
        <v>2</v>
      </c>
      <c r="B686" s="38" t="e">
        <f t="shared" si="43"/>
        <v>#REF!</v>
      </c>
      <c r="C686" s="39">
        <f>IFERROR(VLOOKUP(B686,'CoCs, States, DDs'!B:D,3,0),0)</f>
        <v>0</v>
      </c>
      <c r="D686" s="40" t="s">
        <v>139</v>
      </c>
      <c r="E686" s="41">
        <v>29</v>
      </c>
      <c r="F686" s="42"/>
      <c r="G686" s="34"/>
      <c r="H686" s="34"/>
      <c r="I686" s="34"/>
      <c r="J686" s="34"/>
      <c r="K686" s="34"/>
      <c r="L686" s="34"/>
      <c r="M686" s="34"/>
      <c r="N686" s="34"/>
      <c r="O686" s="34"/>
      <c r="P686" s="34"/>
      <c r="Q686" s="34"/>
      <c r="R686" s="34"/>
      <c r="S686" s="34"/>
      <c r="T686" s="34"/>
      <c r="U686" s="34"/>
      <c r="V686" s="34"/>
      <c r="W686" s="34"/>
    </row>
    <row r="687" spans="1:23" x14ac:dyDescent="0.25">
      <c r="A687" s="48">
        <v>2</v>
      </c>
      <c r="B687" s="38" t="e">
        <f t="shared" si="43"/>
        <v>#REF!</v>
      </c>
      <c r="C687" s="39">
        <f>IFERROR(VLOOKUP(B687,'CoCs, States, DDs'!B:D,3,0),0)</f>
        <v>0</v>
      </c>
      <c r="D687" s="40" t="s">
        <v>140</v>
      </c>
      <c r="E687" s="41">
        <v>30</v>
      </c>
      <c r="F687" s="42"/>
      <c r="G687" s="34"/>
      <c r="H687" s="34"/>
      <c r="I687" s="34"/>
      <c r="J687" s="34"/>
      <c r="K687" s="34"/>
      <c r="L687" s="34"/>
      <c r="M687" s="34"/>
      <c r="N687" s="34"/>
      <c r="O687" s="34"/>
      <c r="P687" s="34"/>
      <c r="Q687" s="34"/>
      <c r="R687" s="34"/>
      <c r="S687" s="34"/>
      <c r="T687" s="34"/>
      <c r="U687" s="34"/>
      <c r="V687" s="34"/>
      <c r="W687" s="34"/>
    </row>
    <row r="688" spans="1:23" x14ac:dyDescent="0.25">
      <c r="A688" s="48">
        <v>2</v>
      </c>
      <c r="B688" s="38" t="e">
        <f t="shared" si="43"/>
        <v>#REF!</v>
      </c>
      <c r="C688" s="39">
        <f>IFERROR(VLOOKUP(B688,'CoCs, States, DDs'!B:D,3,0),0)</f>
        <v>0</v>
      </c>
      <c r="D688" s="40" t="s">
        <v>141</v>
      </c>
      <c r="E688" s="41">
        <v>31</v>
      </c>
      <c r="F688" s="42"/>
      <c r="G688" s="34"/>
      <c r="H688" s="34"/>
      <c r="I688" s="34"/>
      <c r="J688" s="34"/>
      <c r="K688" s="34"/>
      <c r="L688" s="34"/>
      <c r="M688" s="34"/>
      <c r="N688" s="34"/>
      <c r="O688" s="34"/>
      <c r="P688" s="34"/>
      <c r="Q688" s="34"/>
      <c r="R688" s="34"/>
      <c r="S688" s="34"/>
      <c r="T688" s="34"/>
      <c r="U688" s="34"/>
      <c r="V688" s="34"/>
      <c r="W688" s="34"/>
    </row>
    <row r="689" spans="1:23" x14ac:dyDescent="0.25">
      <c r="A689" s="48">
        <v>2</v>
      </c>
      <c r="B689" s="38" t="e">
        <f t="shared" si="43"/>
        <v>#REF!</v>
      </c>
      <c r="C689" s="39">
        <f>IFERROR(VLOOKUP(B689,'CoCs, States, DDs'!B:D,3,0),0)</f>
        <v>0</v>
      </c>
      <c r="D689" s="40" t="s">
        <v>142</v>
      </c>
      <c r="E689" s="41">
        <v>32</v>
      </c>
      <c r="F689" s="42"/>
      <c r="G689" s="34"/>
      <c r="H689" s="34"/>
      <c r="I689" s="34"/>
      <c r="J689" s="34"/>
      <c r="K689" s="34"/>
      <c r="L689" s="34"/>
      <c r="M689" s="34"/>
      <c r="N689" s="34"/>
      <c r="O689" s="34"/>
      <c r="P689" s="34"/>
      <c r="Q689" s="34"/>
      <c r="R689" s="34"/>
      <c r="S689" s="34"/>
      <c r="T689" s="34"/>
      <c r="U689" s="34"/>
      <c r="V689" s="34"/>
      <c r="W689" s="34"/>
    </row>
    <row r="690" spans="1:23" x14ac:dyDescent="0.25">
      <c r="A690" s="48">
        <v>2</v>
      </c>
      <c r="B690" s="38" t="e">
        <f t="shared" si="43"/>
        <v>#REF!</v>
      </c>
      <c r="C690" s="39">
        <f>IFERROR(VLOOKUP(B690,'CoCs, States, DDs'!B:D,3,0),0)</f>
        <v>0</v>
      </c>
      <c r="D690" s="40" t="s">
        <v>143</v>
      </c>
      <c r="E690" s="41">
        <v>33</v>
      </c>
      <c r="F690" s="42"/>
      <c r="G690" s="34"/>
      <c r="H690" s="34"/>
      <c r="I690" s="34"/>
      <c r="J690" s="34"/>
      <c r="K690" s="34"/>
      <c r="L690" s="34"/>
      <c r="M690" s="34"/>
      <c r="N690" s="34"/>
      <c r="O690" s="34"/>
      <c r="P690" s="34"/>
      <c r="Q690" s="34"/>
      <c r="R690" s="34"/>
      <c r="S690" s="34"/>
      <c r="T690" s="34"/>
      <c r="U690" s="34"/>
      <c r="V690" s="34"/>
      <c r="W690" s="34"/>
    </row>
    <row r="691" spans="1:23" x14ac:dyDescent="0.25">
      <c r="A691" s="48">
        <v>2</v>
      </c>
      <c r="B691" s="38" t="e">
        <f t="shared" si="43"/>
        <v>#REF!</v>
      </c>
      <c r="C691" s="39">
        <f>IFERROR(VLOOKUP(B691,'CoCs, States, DDs'!B:D,3,0),0)</f>
        <v>0</v>
      </c>
      <c r="D691" s="44" t="s">
        <v>144</v>
      </c>
      <c r="E691" s="45">
        <v>34</v>
      </c>
      <c r="F691" s="42"/>
      <c r="G691" s="34"/>
      <c r="H691" s="34"/>
      <c r="I691" s="34"/>
      <c r="J691" s="34"/>
      <c r="K691" s="34"/>
      <c r="L691" s="34"/>
      <c r="M691" s="34"/>
      <c r="N691" s="34"/>
      <c r="O691" s="34"/>
      <c r="P691" s="34"/>
      <c r="Q691" s="34"/>
      <c r="R691" s="34"/>
      <c r="S691" s="34"/>
      <c r="T691" s="34"/>
      <c r="U691" s="34"/>
      <c r="V691" s="34"/>
      <c r="W691" s="34"/>
    </row>
    <row r="692" spans="1:23" x14ac:dyDescent="0.25">
      <c r="A692" s="48">
        <v>2</v>
      </c>
      <c r="B692" s="38" t="e">
        <f t="shared" si="43"/>
        <v>#REF!</v>
      </c>
      <c r="C692" s="39">
        <f>IFERROR(VLOOKUP(B692,'CoCs, States, DDs'!B:D,3,0),0)</f>
        <v>0</v>
      </c>
      <c r="D692" s="44" t="s">
        <v>145</v>
      </c>
      <c r="E692" s="45">
        <v>35</v>
      </c>
      <c r="F692" s="42"/>
      <c r="G692" s="34"/>
      <c r="H692" s="34"/>
      <c r="I692" s="34"/>
      <c r="J692" s="34"/>
      <c r="K692" s="34"/>
      <c r="L692" s="34"/>
      <c r="M692" s="34"/>
      <c r="N692" s="34"/>
      <c r="O692" s="34"/>
      <c r="P692" s="34"/>
      <c r="Q692" s="34"/>
      <c r="R692" s="34"/>
      <c r="S692" s="34"/>
      <c r="T692" s="34"/>
      <c r="U692" s="34"/>
      <c r="V692" s="34"/>
      <c r="W692" s="34"/>
    </row>
    <row r="693" spans="1:23" x14ac:dyDescent="0.25">
      <c r="A693" s="48">
        <v>2</v>
      </c>
      <c r="B693" s="38" t="e">
        <f t="shared" si="43"/>
        <v>#REF!</v>
      </c>
      <c r="C693" s="39">
        <f>IFERROR(VLOOKUP(B693,'CoCs, States, DDs'!B:D,3,0),0)</f>
        <v>0</v>
      </c>
      <c r="D693" s="44" t="s">
        <v>146</v>
      </c>
      <c r="E693" s="45">
        <v>36</v>
      </c>
      <c r="F693" s="42"/>
      <c r="G693" s="34"/>
      <c r="H693" s="34"/>
      <c r="I693" s="34"/>
      <c r="J693" s="34"/>
      <c r="K693" s="34"/>
      <c r="L693" s="34"/>
      <c r="M693" s="34"/>
      <c r="N693" s="34"/>
      <c r="O693" s="34"/>
      <c r="P693" s="34"/>
      <c r="Q693" s="34"/>
      <c r="R693" s="34"/>
      <c r="S693" s="34"/>
      <c r="T693" s="34"/>
      <c r="U693" s="34"/>
      <c r="V693" s="34"/>
      <c r="W693" s="34"/>
    </row>
    <row r="694" spans="1:23" x14ac:dyDescent="0.25">
      <c r="A694" s="48">
        <v>2</v>
      </c>
      <c r="B694" s="38" t="e">
        <f t="shared" ref="B694:B709" si="44">B693</f>
        <v>#REF!</v>
      </c>
      <c r="C694" s="39">
        <f>IFERROR(VLOOKUP(B694,'CoCs, States, DDs'!B:D,3,0),0)</f>
        <v>0</v>
      </c>
      <c r="D694" s="44" t="s">
        <v>147</v>
      </c>
      <c r="E694" s="45">
        <v>37</v>
      </c>
      <c r="F694" s="42"/>
      <c r="G694" s="34"/>
      <c r="H694" s="34"/>
      <c r="I694" s="34"/>
      <c r="J694" s="34"/>
      <c r="K694" s="34"/>
      <c r="L694" s="34"/>
      <c r="M694" s="34"/>
      <c r="N694" s="34"/>
      <c r="O694" s="34"/>
      <c r="P694" s="34"/>
      <c r="Q694" s="34"/>
      <c r="R694" s="34"/>
      <c r="S694" s="34"/>
      <c r="T694" s="34"/>
      <c r="U694" s="34"/>
      <c r="V694" s="34"/>
      <c r="W694" s="34"/>
    </row>
    <row r="695" spans="1:23" x14ac:dyDescent="0.25">
      <c r="A695" s="48">
        <v>2</v>
      </c>
      <c r="B695" s="38" t="e">
        <f t="shared" si="44"/>
        <v>#REF!</v>
      </c>
      <c r="C695" s="39">
        <f>IFERROR(VLOOKUP(B695,'CoCs, States, DDs'!B:D,3,0),0)</f>
        <v>0</v>
      </c>
      <c r="D695" s="44" t="s">
        <v>148</v>
      </c>
      <c r="E695" s="45">
        <v>38</v>
      </c>
      <c r="F695" s="42"/>
      <c r="G695" s="34"/>
      <c r="H695" s="34"/>
      <c r="I695" s="34"/>
      <c r="J695" s="34"/>
      <c r="K695" s="34"/>
      <c r="L695" s="34"/>
      <c r="M695" s="34"/>
      <c r="N695" s="34"/>
      <c r="O695" s="34"/>
      <c r="P695" s="34"/>
      <c r="Q695" s="34"/>
      <c r="R695" s="34"/>
      <c r="S695" s="34"/>
      <c r="T695" s="34"/>
      <c r="U695" s="34"/>
      <c r="V695" s="34"/>
      <c r="W695" s="34"/>
    </row>
    <row r="696" spans="1:23" x14ac:dyDescent="0.25">
      <c r="A696" s="48">
        <v>2</v>
      </c>
      <c r="B696" s="38" t="e">
        <f t="shared" si="44"/>
        <v>#REF!</v>
      </c>
      <c r="C696" s="39">
        <f>IFERROR(VLOOKUP(B696,'CoCs, States, DDs'!B:D,3,0),0)</f>
        <v>0</v>
      </c>
      <c r="D696" s="44" t="s">
        <v>149</v>
      </c>
      <c r="E696" s="45">
        <v>39</v>
      </c>
      <c r="F696" s="42"/>
      <c r="G696" s="34"/>
      <c r="H696" s="34"/>
      <c r="I696" s="34"/>
      <c r="J696" s="34"/>
      <c r="K696" s="34"/>
      <c r="L696" s="34"/>
      <c r="M696" s="34"/>
      <c r="N696" s="34"/>
      <c r="O696" s="34"/>
      <c r="P696" s="34"/>
      <c r="Q696" s="34"/>
      <c r="R696" s="34"/>
      <c r="S696" s="34"/>
      <c r="T696" s="34"/>
      <c r="U696" s="34"/>
      <c r="V696" s="34"/>
      <c r="W696" s="34"/>
    </row>
    <row r="697" spans="1:23" x14ac:dyDescent="0.25">
      <c r="A697" s="48">
        <v>2</v>
      </c>
      <c r="B697" s="38" t="e">
        <f t="shared" si="44"/>
        <v>#REF!</v>
      </c>
      <c r="C697" s="39">
        <f>IFERROR(VLOOKUP(B697,'CoCs, States, DDs'!B:D,3,0),0)</f>
        <v>0</v>
      </c>
      <c r="D697" s="44" t="s">
        <v>150</v>
      </c>
      <c r="E697" s="45">
        <v>40</v>
      </c>
      <c r="F697" s="42"/>
      <c r="G697" s="34"/>
      <c r="H697" s="34"/>
      <c r="I697" s="34"/>
      <c r="J697" s="34"/>
      <c r="K697" s="34"/>
      <c r="L697" s="34"/>
      <c r="M697" s="34"/>
      <c r="N697" s="34"/>
      <c r="O697" s="34"/>
      <c r="P697" s="34"/>
      <c r="Q697" s="34"/>
      <c r="R697" s="34"/>
      <c r="S697" s="34"/>
      <c r="T697" s="34"/>
      <c r="U697" s="34"/>
      <c r="V697" s="34"/>
      <c r="W697" s="34"/>
    </row>
    <row r="698" spans="1:23" x14ac:dyDescent="0.25">
      <c r="A698" s="48">
        <v>2</v>
      </c>
      <c r="B698" s="38" t="e">
        <f t="shared" si="44"/>
        <v>#REF!</v>
      </c>
      <c r="C698" s="39">
        <f>IFERROR(VLOOKUP(B698,'CoCs, States, DDs'!B:D,3,0),0)</f>
        <v>0</v>
      </c>
      <c r="D698" s="44" t="s">
        <v>151</v>
      </c>
      <c r="E698" s="45">
        <v>41</v>
      </c>
      <c r="F698" s="42"/>
      <c r="G698" s="34"/>
      <c r="H698" s="34"/>
      <c r="I698" s="34"/>
      <c r="J698" s="34"/>
      <c r="K698" s="34"/>
      <c r="L698" s="34"/>
      <c r="M698" s="34"/>
      <c r="N698" s="34"/>
      <c r="O698" s="34"/>
      <c r="P698" s="34"/>
      <c r="Q698" s="34"/>
      <c r="R698" s="34"/>
      <c r="S698" s="34"/>
      <c r="T698" s="34"/>
      <c r="U698" s="34"/>
      <c r="V698" s="34"/>
      <c r="W698" s="34"/>
    </row>
    <row r="699" spans="1:23" x14ac:dyDescent="0.25">
      <c r="A699" s="48">
        <v>2</v>
      </c>
      <c r="B699" s="38" t="e">
        <f t="shared" si="44"/>
        <v>#REF!</v>
      </c>
      <c r="C699" s="39">
        <f>IFERROR(VLOOKUP(B699,'CoCs, States, DDs'!B:D,3,0),0)</f>
        <v>0</v>
      </c>
      <c r="D699" s="44" t="s">
        <v>152</v>
      </c>
      <c r="E699" s="45">
        <v>42</v>
      </c>
      <c r="F699" s="42"/>
      <c r="G699" s="34"/>
      <c r="H699" s="34"/>
      <c r="I699" s="34"/>
      <c r="J699" s="34"/>
      <c r="K699" s="34"/>
      <c r="L699" s="34"/>
      <c r="M699" s="34"/>
      <c r="N699" s="34"/>
      <c r="O699" s="34"/>
      <c r="P699" s="34"/>
      <c r="Q699" s="34"/>
      <c r="R699" s="34"/>
      <c r="S699" s="34"/>
      <c r="T699" s="34"/>
      <c r="U699" s="34"/>
      <c r="V699" s="34"/>
      <c r="W699" s="34"/>
    </row>
    <row r="700" spans="1:23" x14ac:dyDescent="0.25">
      <c r="A700" s="48">
        <v>2</v>
      </c>
      <c r="B700" s="38" t="e">
        <f t="shared" si="44"/>
        <v>#REF!</v>
      </c>
      <c r="C700" s="39">
        <f>IFERROR(VLOOKUP(B700,'CoCs, States, DDs'!B:D,3,0),0)</f>
        <v>0</v>
      </c>
      <c r="D700" s="44" t="s">
        <v>153</v>
      </c>
      <c r="E700" s="45">
        <v>43</v>
      </c>
      <c r="F700" s="42"/>
      <c r="G700" s="34"/>
      <c r="H700" s="34"/>
      <c r="I700" s="34"/>
      <c r="J700" s="34"/>
      <c r="K700" s="34"/>
      <c r="L700" s="34"/>
      <c r="M700" s="34"/>
      <c r="N700" s="34"/>
      <c r="O700" s="34"/>
      <c r="P700" s="34"/>
      <c r="Q700" s="34"/>
      <c r="R700" s="34"/>
      <c r="S700" s="34"/>
      <c r="T700" s="34"/>
      <c r="U700" s="34"/>
      <c r="V700" s="34"/>
      <c r="W700" s="34"/>
    </row>
    <row r="701" spans="1:23" x14ac:dyDescent="0.25">
      <c r="A701" s="48">
        <v>2</v>
      </c>
      <c r="B701" s="38" t="e">
        <f t="shared" si="44"/>
        <v>#REF!</v>
      </c>
      <c r="C701" s="39">
        <f>IFERROR(VLOOKUP(B701,'CoCs, States, DDs'!B:D,3,0),0)</f>
        <v>0</v>
      </c>
      <c r="D701" s="44" t="s">
        <v>154</v>
      </c>
      <c r="E701" s="45">
        <v>44</v>
      </c>
      <c r="F701" s="42"/>
      <c r="G701" s="34"/>
      <c r="H701" s="34"/>
      <c r="I701" s="34"/>
      <c r="J701" s="34"/>
      <c r="K701" s="34"/>
      <c r="L701" s="34"/>
      <c r="M701" s="34"/>
      <c r="N701" s="34"/>
      <c r="O701" s="34"/>
      <c r="P701" s="34"/>
      <c r="Q701" s="34"/>
      <c r="R701" s="34"/>
      <c r="S701" s="34"/>
      <c r="T701" s="34"/>
      <c r="U701" s="34"/>
      <c r="V701" s="34"/>
      <c r="W701" s="34"/>
    </row>
    <row r="702" spans="1:23" x14ac:dyDescent="0.25">
      <c r="A702" s="48">
        <v>2</v>
      </c>
      <c r="B702" s="38" t="e">
        <f t="shared" si="44"/>
        <v>#REF!</v>
      </c>
      <c r="C702" s="39">
        <f>IFERROR(VLOOKUP(B702,'CoCs, States, DDs'!B:D,3,0),0)</f>
        <v>0</v>
      </c>
      <c r="D702" s="44" t="s">
        <v>155</v>
      </c>
      <c r="E702" s="45">
        <v>45</v>
      </c>
      <c r="F702" s="42"/>
      <c r="G702" s="34"/>
      <c r="H702" s="34"/>
      <c r="I702" s="34"/>
      <c r="J702" s="34"/>
      <c r="K702" s="34"/>
      <c r="L702" s="34"/>
      <c r="M702" s="34"/>
      <c r="N702" s="34"/>
      <c r="O702" s="34"/>
      <c r="P702" s="34"/>
      <c r="Q702" s="34"/>
      <c r="R702" s="34"/>
      <c r="S702" s="34"/>
      <c r="T702" s="34"/>
      <c r="U702" s="34"/>
      <c r="V702" s="34"/>
      <c r="W702" s="34"/>
    </row>
    <row r="703" spans="1:23" x14ac:dyDescent="0.25">
      <c r="A703" s="48">
        <v>2</v>
      </c>
      <c r="B703" s="38" t="e">
        <f t="shared" si="44"/>
        <v>#REF!</v>
      </c>
      <c r="C703" s="39">
        <f>IFERROR(VLOOKUP(B703,'CoCs, States, DDs'!B:D,3,0),0)</f>
        <v>0</v>
      </c>
      <c r="D703" s="44" t="s">
        <v>156</v>
      </c>
      <c r="E703" s="45">
        <v>46</v>
      </c>
      <c r="F703" s="42"/>
      <c r="G703" s="34"/>
      <c r="H703" s="34"/>
      <c r="I703" s="34"/>
      <c r="J703" s="34"/>
      <c r="K703" s="34"/>
      <c r="L703" s="34"/>
      <c r="M703" s="34"/>
      <c r="N703" s="34"/>
      <c r="O703" s="34"/>
      <c r="P703" s="34"/>
      <c r="Q703" s="34"/>
      <c r="R703" s="34"/>
      <c r="S703" s="34"/>
      <c r="T703" s="34"/>
      <c r="U703" s="34"/>
      <c r="V703" s="34"/>
      <c r="W703" s="34"/>
    </row>
    <row r="704" spans="1:23" x14ac:dyDescent="0.25">
      <c r="A704" s="48">
        <v>2</v>
      </c>
      <c r="B704" s="38" t="e">
        <f t="shared" si="44"/>
        <v>#REF!</v>
      </c>
      <c r="C704" s="39">
        <f>IFERROR(VLOOKUP(B704,'CoCs, States, DDs'!B:D,3,0),0)</f>
        <v>0</v>
      </c>
      <c r="D704" s="44" t="s">
        <v>157</v>
      </c>
      <c r="E704" s="45">
        <v>47</v>
      </c>
      <c r="F704" s="42"/>
      <c r="G704" s="34"/>
      <c r="H704" s="34"/>
      <c r="I704" s="34"/>
      <c r="J704" s="34"/>
      <c r="K704" s="34"/>
      <c r="L704" s="34"/>
      <c r="M704" s="34"/>
      <c r="N704" s="34"/>
      <c r="O704" s="34"/>
      <c r="P704" s="34"/>
      <c r="Q704" s="34"/>
      <c r="R704" s="34"/>
      <c r="S704" s="34"/>
      <c r="T704" s="34"/>
      <c r="U704" s="34"/>
      <c r="V704" s="34"/>
      <c r="W704" s="34"/>
    </row>
    <row r="705" spans="1:23" x14ac:dyDescent="0.25">
      <c r="A705" s="48">
        <v>2</v>
      </c>
      <c r="B705" s="38" t="e">
        <f t="shared" si="44"/>
        <v>#REF!</v>
      </c>
      <c r="C705" s="39">
        <f>IFERROR(VLOOKUP(B705,'CoCs, States, DDs'!B:D,3,0),0)</f>
        <v>0</v>
      </c>
      <c r="D705" s="44" t="s">
        <v>158</v>
      </c>
      <c r="E705" s="45">
        <v>48</v>
      </c>
      <c r="F705" s="42"/>
      <c r="G705" s="34"/>
      <c r="H705" s="34"/>
      <c r="I705" s="34"/>
      <c r="J705" s="34"/>
      <c r="K705" s="34"/>
      <c r="L705" s="34"/>
      <c r="M705" s="34"/>
      <c r="N705" s="34"/>
      <c r="O705" s="34"/>
      <c r="P705" s="34"/>
      <c r="Q705" s="34"/>
      <c r="R705" s="34"/>
      <c r="S705" s="34"/>
      <c r="T705" s="34"/>
      <c r="U705" s="34"/>
      <c r="V705" s="34"/>
      <c r="W705" s="34"/>
    </row>
    <row r="706" spans="1:23" x14ac:dyDescent="0.25">
      <c r="A706" s="48">
        <v>2</v>
      </c>
      <c r="B706" s="38" t="e">
        <f t="shared" si="44"/>
        <v>#REF!</v>
      </c>
      <c r="C706" s="39">
        <f>IFERROR(VLOOKUP(B706,'CoCs, States, DDs'!B:D,3,0),0)</f>
        <v>0</v>
      </c>
      <c r="D706" s="44" t="s">
        <v>159</v>
      </c>
      <c r="E706" s="45">
        <v>49</v>
      </c>
      <c r="F706" s="42"/>
      <c r="G706" s="34"/>
      <c r="H706" s="34"/>
      <c r="I706" s="34"/>
      <c r="J706" s="34"/>
      <c r="K706" s="34"/>
      <c r="L706" s="34"/>
      <c r="M706" s="34"/>
      <c r="N706" s="34"/>
      <c r="O706" s="34"/>
      <c r="P706" s="34"/>
      <c r="Q706" s="34"/>
      <c r="R706" s="34"/>
      <c r="S706" s="34"/>
      <c r="T706" s="34"/>
      <c r="U706" s="34"/>
      <c r="V706" s="34"/>
      <c r="W706" s="34"/>
    </row>
    <row r="707" spans="1:23" x14ac:dyDescent="0.25">
      <c r="A707" s="48">
        <v>2</v>
      </c>
      <c r="B707" s="38" t="e">
        <f t="shared" si="44"/>
        <v>#REF!</v>
      </c>
      <c r="C707" s="39">
        <f>IFERROR(VLOOKUP(B707,'CoCs, States, DDs'!B:D,3,0),0)</f>
        <v>0</v>
      </c>
      <c r="D707" s="44" t="s">
        <v>160</v>
      </c>
      <c r="E707" s="45">
        <v>50</v>
      </c>
      <c r="F707" s="42"/>
      <c r="G707" s="34"/>
      <c r="H707" s="34"/>
      <c r="I707" s="34"/>
      <c r="J707" s="34"/>
      <c r="K707" s="34"/>
      <c r="L707" s="34"/>
      <c r="M707" s="34"/>
      <c r="N707" s="34"/>
      <c r="O707" s="34"/>
      <c r="P707" s="34"/>
      <c r="Q707" s="34"/>
      <c r="R707" s="34"/>
      <c r="S707" s="34"/>
      <c r="T707" s="34"/>
      <c r="U707" s="34"/>
      <c r="V707" s="34"/>
      <c r="W707" s="34"/>
    </row>
    <row r="708" spans="1:23" x14ac:dyDescent="0.25">
      <c r="A708" s="48">
        <v>2</v>
      </c>
      <c r="B708" s="38" t="e">
        <f t="shared" si="44"/>
        <v>#REF!</v>
      </c>
      <c r="C708" s="39">
        <f>IFERROR(VLOOKUP(B708,'CoCs, States, DDs'!B:D,3,0),0)</f>
        <v>0</v>
      </c>
      <c r="D708" s="44" t="s">
        <v>161</v>
      </c>
      <c r="E708" s="45">
        <v>51</v>
      </c>
      <c r="F708" s="42"/>
      <c r="G708" s="34"/>
      <c r="H708" s="34"/>
      <c r="I708" s="34"/>
      <c r="J708" s="34"/>
      <c r="K708" s="34"/>
      <c r="L708" s="34"/>
      <c r="M708" s="34"/>
      <c r="N708" s="34"/>
      <c r="O708" s="34"/>
      <c r="P708" s="34"/>
      <c r="Q708" s="34"/>
      <c r="R708" s="34"/>
      <c r="S708" s="34"/>
      <c r="T708" s="34"/>
      <c r="U708" s="34"/>
      <c r="V708" s="34"/>
      <c r="W708" s="34"/>
    </row>
    <row r="709" spans="1:23" x14ac:dyDescent="0.25">
      <c r="A709" s="48">
        <v>2</v>
      </c>
      <c r="B709" s="38" t="e">
        <f t="shared" si="44"/>
        <v>#REF!</v>
      </c>
      <c r="C709" s="39">
        <f>IFERROR(VLOOKUP(B709,'CoCs, States, DDs'!B:D,3,0),0)</f>
        <v>0</v>
      </c>
      <c r="D709" s="44" t="s">
        <v>162</v>
      </c>
      <c r="E709" s="45">
        <v>52</v>
      </c>
      <c r="F709" s="42"/>
      <c r="G709" s="34"/>
      <c r="H709" s="34"/>
      <c r="I709" s="34"/>
      <c r="J709" s="34"/>
      <c r="K709" s="34"/>
      <c r="L709" s="34"/>
      <c r="M709" s="34"/>
      <c r="N709" s="34"/>
      <c r="O709" s="34"/>
      <c r="P709" s="34"/>
      <c r="Q709" s="34"/>
      <c r="R709" s="34"/>
      <c r="S709" s="34"/>
      <c r="T709" s="34"/>
      <c r="U709" s="34"/>
      <c r="V709" s="34"/>
      <c r="W709" s="34"/>
    </row>
    <row r="710" spans="1:23" x14ac:dyDescent="0.25">
      <c r="A710" s="48">
        <v>2</v>
      </c>
      <c r="B710" s="38" t="e">
        <f t="shared" ref="B710:B725" si="45">B709</f>
        <v>#REF!</v>
      </c>
      <c r="C710" s="39">
        <f>IFERROR(VLOOKUP(B710,'CoCs, States, DDs'!B:D,3,0),0)</f>
        <v>0</v>
      </c>
      <c r="D710" s="44" t="s">
        <v>163</v>
      </c>
      <c r="E710" s="45">
        <v>53</v>
      </c>
      <c r="F710" s="42"/>
      <c r="G710" s="34"/>
      <c r="H710" s="34"/>
      <c r="I710" s="34"/>
      <c r="J710" s="34"/>
      <c r="K710" s="34"/>
      <c r="L710" s="34"/>
      <c r="M710" s="34"/>
      <c r="N710" s="34"/>
      <c r="O710" s="34"/>
      <c r="P710" s="34"/>
      <c r="Q710" s="34"/>
      <c r="R710" s="34"/>
      <c r="S710" s="34"/>
      <c r="T710" s="34"/>
      <c r="U710" s="34"/>
      <c r="V710" s="34"/>
      <c r="W710" s="34"/>
    </row>
    <row r="711" spans="1:23" x14ac:dyDescent="0.25">
      <c r="A711" s="48">
        <v>2</v>
      </c>
      <c r="B711" s="38" t="e">
        <f t="shared" si="45"/>
        <v>#REF!</v>
      </c>
      <c r="C711" s="39">
        <f>IFERROR(VLOOKUP(B711,'CoCs, States, DDs'!B:D,3,0),0)</f>
        <v>0</v>
      </c>
      <c r="D711" s="44" t="s">
        <v>164</v>
      </c>
      <c r="E711" s="45">
        <v>54</v>
      </c>
      <c r="F711" s="42"/>
      <c r="G711" s="34"/>
      <c r="H711" s="34"/>
      <c r="I711" s="34"/>
      <c r="J711" s="34"/>
      <c r="K711" s="34"/>
      <c r="L711" s="34"/>
      <c r="M711" s="34"/>
      <c r="N711" s="34"/>
      <c r="O711" s="34"/>
      <c r="P711" s="34"/>
      <c r="Q711" s="34"/>
      <c r="R711" s="34"/>
      <c r="S711" s="34"/>
      <c r="T711" s="34"/>
      <c r="U711" s="34"/>
      <c r="V711" s="34"/>
      <c r="W711" s="34"/>
    </row>
    <row r="712" spans="1:23" x14ac:dyDescent="0.25">
      <c r="A712" s="48">
        <v>2</v>
      </c>
      <c r="B712" s="38" t="e">
        <f t="shared" si="45"/>
        <v>#REF!</v>
      </c>
      <c r="C712" s="39">
        <f>IFERROR(VLOOKUP(B712,'CoCs, States, DDs'!B:D,3,0),0)</f>
        <v>0</v>
      </c>
      <c r="D712" s="44" t="s">
        <v>165</v>
      </c>
      <c r="E712" s="45">
        <v>55</v>
      </c>
      <c r="F712" s="42"/>
      <c r="G712" s="34"/>
      <c r="H712" s="34"/>
      <c r="I712" s="34"/>
      <c r="J712" s="34"/>
      <c r="K712" s="34"/>
      <c r="L712" s="34"/>
      <c r="M712" s="34"/>
      <c r="N712" s="34"/>
      <c r="O712" s="34"/>
      <c r="P712" s="34"/>
      <c r="Q712" s="34"/>
      <c r="R712" s="34"/>
      <c r="S712" s="34"/>
      <c r="T712" s="34"/>
      <c r="U712" s="34"/>
      <c r="V712" s="34"/>
      <c r="W712" s="34"/>
    </row>
    <row r="713" spans="1:23" x14ac:dyDescent="0.25">
      <c r="A713" s="48">
        <v>2</v>
      </c>
      <c r="B713" s="38" t="e">
        <f t="shared" si="45"/>
        <v>#REF!</v>
      </c>
      <c r="C713" s="39">
        <f>IFERROR(VLOOKUP(B713,'CoCs, States, DDs'!B:D,3,0),0)</f>
        <v>0</v>
      </c>
      <c r="D713" s="44" t="s">
        <v>166</v>
      </c>
      <c r="E713" s="45">
        <v>56</v>
      </c>
      <c r="F713" s="42"/>
      <c r="G713" s="34"/>
      <c r="H713" s="34"/>
      <c r="I713" s="34"/>
      <c r="J713" s="34"/>
      <c r="K713" s="34"/>
      <c r="L713" s="34"/>
      <c r="M713" s="34"/>
      <c r="N713" s="34"/>
      <c r="O713" s="34"/>
      <c r="P713" s="34"/>
      <c r="Q713" s="34"/>
      <c r="R713" s="34"/>
      <c r="S713" s="34"/>
      <c r="T713" s="34"/>
      <c r="U713" s="34"/>
      <c r="V713" s="34"/>
      <c r="W713" s="34"/>
    </row>
    <row r="714" spans="1:23" x14ac:dyDescent="0.25">
      <c r="A714" s="48">
        <v>2</v>
      </c>
      <c r="B714" s="38" t="e">
        <f t="shared" si="45"/>
        <v>#REF!</v>
      </c>
      <c r="C714" s="39">
        <f>IFERROR(VLOOKUP(B714,'CoCs, States, DDs'!B:D,3,0),0)</f>
        <v>0</v>
      </c>
      <c r="D714" s="44" t="s">
        <v>167</v>
      </c>
      <c r="E714" s="45">
        <v>57</v>
      </c>
      <c r="F714" s="42"/>
      <c r="G714" s="34"/>
      <c r="H714" s="34"/>
      <c r="I714" s="34"/>
      <c r="J714" s="34"/>
      <c r="K714" s="34"/>
      <c r="L714" s="34"/>
      <c r="M714" s="34"/>
      <c r="N714" s="34"/>
      <c r="O714" s="34"/>
      <c r="P714" s="34"/>
      <c r="Q714" s="34"/>
      <c r="R714" s="34"/>
      <c r="S714" s="34"/>
      <c r="T714" s="34"/>
      <c r="U714" s="34"/>
      <c r="V714" s="34"/>
      <c r="W714" s="34"/>
    </row>
    <row r="715" spans="1:23" x14ac:dyDescent="0.25">
      <c r="A715" s="48">
        <v>2</v>
      </c>
      <c r="B715" s="38" t="e">
        <f t="shared" si="45"/>
        <v>#REF!</v>
      </c>
      <c r="C715" s="39">
        <f>IFERROR(VLOOKUP(B715,'CoCs, States, DDs'!B:D,3,0),0)</f>
        <v>0</v>
      </c>
      <c r="D715" s="44" t="s">
        <v>168</v>
      </c>
      <c r="E715" s="45">
        <v>58</v>
      </c>
      <c r="F715" s="42"/>
      <c r="G715" s="34"/>
      <c r="H715" s="34"/>
      <c r="I715" s="34"/>
      <c r="J715" s="34"/>
      <c r="K715" s="34"/>
      <c r="L715" s="34"/>
      <c r="M715" s="34"/>
      <c r="N715" s="34"/>
      <c r="O715" s="34"/>
      <c r="P715" s="34"/>
      <c r="Q715" s="34"/>
      <c r="R715" s="34"/>
      <c r="S715" s="34"/>
      <c r="T715" s="34"/>
      <c r="U715" s="34"/>
      <c r="V715" s="34"/>
      <c r="W715" s="34"/>
    </row>
    <row r="716" spans="1:23" x14ac:dyDescent="0.25">
      <c r="A716" s="48">
        <v>2</v>
      </c>
      <c r="B716" s="38" t="e">
        <f t="shared" si="45"/>
        <v>#REF!</v>
      </c>
      <c r="C716" s="39">
        <f>IFERROR(VLOOKUP(B716,'CoCs, States, DDs'!B:D,3,0),0)</f>
        <v>0</v>
      </c>
      <c r="D716" s="44" t="s">
        <v>169</v>
      </c>
      <c r="E716" s="45">
        <v>59</v>
      </c>
      <c r="F716" s="42"/>
      <c r="G716" s="34"/>
      <c r="H716" s="34"/>
      <c r="I716" s="34"/>
      <c r="J716" s="34"/>
      <c r="K716" s="34"/>
      <c r="L716" s="34"/>
      <c r="M716" s="34"/>
      <c r="N716" s="34"/>
      <c r="O716" s="34"/>
      <c r="P716" s="34"/>
      <c r="Q716" s="34"/>
      <c r="R716" s="34"/>
      <c r="S716" s="34"/>
      <c r="T716" s="34"/>
      <c r="U716" s="34"/>
      <c r="V716" s="34"/>
      <c r="W716" s="34"/>
    </row>
    <row r="717" spans="1:23" x14ac:dyDescent="0.25">
      <c r="A717" s="48">
        <v>2</v>
      </c>
      <c r="B717" s="38" t="e">
        <f t="shared" si="45"/>
        <v>#REF!</v>
      </c>
      <c r="C717" s="39">
        <f>IFERROR(VLOOKUP(B717,'CoCs, States, DDs'!B:D,3,0),0)</f>
        <v>0</v>
      </c>
      <c r="D717" s="44" t="s">
        <v>170</v>
      </c>
      <c r="E717" s="45">
        <v>60</v>
      </c>
      <c r="F717" s="42"/>
      <c r="G717" s="34"/>
      <c r="H717" s="34"/>
      <c r="I717" s="34"/>
      <c r="J717" s="34"/>
      <c r="K717" s="34"/>
      <c r="L717" s="34"/>
      <c r="M717" s="34"/>
      <c r="N717" s="34"/>
      <c r="O717" s="34"/>
      <c r="P717" s="34"/>
      <c r="Q717" s="34"/>
      <c r="R717" s="34"/>
      <c r="S717" s="34"/>
      <c r="T717" s="34"/>
      <c r="U717" s="34"/>
      <c r="V717" s="34"/>
      <c r="W717" s="34"/>
    </row>
    <row r="718" spans="1:23" x14ac:dyDescent="0.25">
      <c r="A718" s="48">
        <v>2</v>
      </c>
      <c r="B718" s="38" t="e">
        <f t="shared" si="45"/>
        <v>#REF!</v>
      </c>
      <c r="C718" s="39">
        <f>IFERROR(VLOOKUP(B718,'CoCs, States, DDs'!B:D,3,0),0)</f>
        <v>0</v>
      </c>
      <c r="D718" s="44" t="s">
        <v>171</v>
      </c>
      <c r="E718" s="45">
        <v>61</v>
      </c>
      <c r="F718" s="42"/>
      <c r="G718" s="34"/>
      <c r="H718" s="34"/>
      <c r="I718" s="34"/>
      <c r="J718" s="34"/>
      <c r="K718" s="34"/>
      <c r="L718" s="34"/>
      <c r="M718" s="34"/>
      <c r="N718" s="34"/>
      <c r="O718" s="34"/>
      <c r="P718" s="34"/>
      <c r="Q718" s="34"/>
      <c r="R718" s="34"/>
      <c r="S718" s="34"/>
      <c r="T718" s="34"/>
      <c r="U718" s="34"/>
      <c r="V718" s="34"/>
      <c r="W718" s="34"/>
    </row>
    <row r="719" spans="1:23" x14ac:dyDescent="0.25">
      <c r="A719" s="48">
        <v>2</v>
      </c>
      <c r="B719" s="38" t="e">
        <f t="shared" si="45"/>
        <v>#REF!</v>
      </c>
      <c r="C719" s="39">
        <f>IFERROR(VLOOKUP(B719,'CoCs, States, DDs'!B:D,3,0),0)</f>
        <v>0</v>
      </c>
      <c r="D719" s="44" t="s">
        <v>172</v>
      </c>
      <c r="E719" s="45">
        <v>62</v>
      </c>
      <c r="F719" s="42"/>
      <c r="G719" s="34"/>
      <c r="H719" s="34"/>
      <c r="I719" s="34"/>
      <c r="J719" s="34"/>
      <c r="K719" s="34"/>
      <c r="L719" s="34"/>
      <c r="M719" s="34"/>
      <c r="N719" s="34"/>
      <c r="O719" s="34"/>
      <c r="P719" s="34"/>
      <c r="Q719" s="34"/>
      <c r="R719" s="34"/>
      <c r="S719" s="34"/>
      <c r="T719" s="34"/>
      <c r="U719" s="34"/>
      <c r="V719" s="34"/>
      <c r="W719" s="34"/>
    </row>
    <row r="720" spans="1:23" x14ac:dyDescent="0.25">
      <c r="A720" s="48">
        <v>2</v>
      </c>
      <c r="B720" s="38" t="e">
        <f t="shared" si="45"/>
        <v>#REF!</v>
      </c>
      <c r="C720" s="39">
        <f>IFERROR(VLOOKUP(B720,'CoCs, States, DDs'!B:D,3,0),0)</f>
        <v>0</v>
      </c>
      <c r="D720" s="44" t="s">
        <v>173</v>
      </c>
      <c r="E720" s="45">
        <v>63</v>
      </c>
      <c r="F720" s="42"/>
      <c r="G720" s="34"/>
      <c r="H720" s="34"/>
      <c r="I720" s="34"/>
      <c r="J720" s="34"/>
      <c r="K720" s="34"/>
      <c r="L720" s="34"/>
      <c r="M720" s="34"/>
      <c r="N720" s="34"/>
      <c r="O720" s="34"/>
      <c r="P720" s="34"/>
      <c r="Q720" s="34"/>
      <c r="R720" s="34"/>
      <c r="S720" s="34"/>
      <c r="T720" s="34"/>
      <c r="U720" s="34"/>
      <c r="V720" s="34"/>
      <c r="W720" s="34"/>
    </row>
    <row r="721" spans="1:23" x14ac:dyDescent="0.25">
      <c r="A721" s="48">
        <v>2</v>
      </c>
      <c r="B721" s="38" t="e">
        <f t="shared" si="45"/>
        <v>#REF!</v>
      </c>
      <c r="C721" s="39">
        <f>IFERROR(VLOOKUP(B721,'CoCs, States, DDs'!B:D,3,0),0)</f>
        <v>0</v>
      </c>
      <c r="D721" s="44" t="s">
        <v>174</v>
      </c>
      <c r="E721" s="45">
        <v>64</v>
      </c>
      <c r="F721" s="42"/>
      <c r="G721" s="34"/>
      <c r="H721" s="34"/>
      <c r="I721" s="34"/>
      <c r="J721" s="34"/>
      <c r="K721" s="34"/>
      <c r="L721" s="34"/>
      <c r="M721" s="34"/>
      <c r="N721" s="34"/>
      <c r="O721" s="34"/>
      <c r="P721" s="34"/>
      <c r="Q721" s="34"/>
      <c r="R721" s="34"/>
      <c r="S721" s="34"/>
      <c r="T721" s="34"/>
      <c r="U721" s="34"/>
      <c r="V721" s="34"/>
      <c r="W721" s="34"/>
    </row>
    <row r="722" spans="1:23" x14ac:dyDescent="0.25">
      <c r="A722" s="48">
        <v>2</v>
      </c>
      <c r="B722" s="38" t="e">
        <f t="shared" si="45"/>
        <v>#REF!</v>
      </c>
      <c r="C722" s="39">
        <f>IFERROR(VLOOKUP(B722,'CoCs, States, DDs'!B:D,3,0),0)</f>
        <v>0</v>
      </c>
      <c r="D722" s="44" t="s">
        <v>175</v>
      </c>
      <c r="E722" s="45">
        <v>65</v>
      </c>
      <c r="F722" s="42"/>
      <c r="G722" s="34"/>
      <c r="H722" s="34"/>
      <c r="I722" s="34"/>
      <c r="J722" s="34"/>
      <c r="K722" s="34"/>
      <c r="L722" s="34"/>
      <c r="M722" s="34"/>
      <c r="N722" s="34"/>
      <c r="O722" s="34"/>
      <c r="P722" s="34"/>
      <c r="Q722" s="34"/>
      <c r="R722" s="34"/>
      <c r="S722" s="34"/>
      <c r="T722" s="34"/>
      <c r="U722" s="34"/>
      <c r="V722" s="34"/>
      <c r="W722" s="34"/>
    </row>
    <row r="723" spans="1:23" x14ac:dyDescent="0.25">
      <c r="A723" s="48">
        <v>2</v>
      </c>
      <c r="B723" s="38" t="e">
        <f t="shared" si="45"/>
        <v>#REF!</v>
      </c>
      <c r="C723" s="39">
        <f>IFERROR(VLOOKUP(B723,'CoCs, States, DDs'!B:D,3,0),0)</f>
        <v>0</v>
      </c>
      <c r="D723" s="44" t="s">
        <v>176</v>
      </c>
      <c r="E723" s="45">
        <v>66</v>
      </c>
      <c r="F723" s="42"/>
      <c r="G723" s="34"/>
      <c r="H723" s="34"/>
      <c r="I723" s="34"/>
      <c r="J723" s="34"/>
      <c r="K723" s="34"/>
      <c r="L723" s="34"/>
      <c r="M723" s="34"/>
      <c r="N723" s="34"/>
      <c r="O723" s="34"/>
      <c r="P723" s="34"/>
      <c r="Q723" s="34"/>
      <c r="R723" s="34"/>
      <c r="S723" s="34"/>
      <c r="T723" s="34"/>
      <c r="U723" s="34"/>
      <c r="V723" s="34"/>
      <c r="W723" s="34"/>
    </row>
    <row r="724" spans="1:23" x14ac:dyDescent="0.25">
      <c r="A724" s="48">
        <v>2</v>
      </c>
      <c r="B724" s="38" t="e">
        <f t="shared" si="45"/>
        <v>#REF!</v>
      </c>
      <c r="C724" s="39">
        <f>IFERROR(VLOOKUP(B724,'CoCs, States, DDs'!B:D,3,0),0)</f>
        <v>0</v>
      </c>
      <c r="D724" s="44" t="s">
        <v>177</v>
      </c>
      <c r="E724" s="45">
        <v>67</v>
      </c>
      <c r="F724" s="42"/>
      <c r="G724" s="34"/>
      <c r="H724" s="34"/>
      <c r="I724" s="34"/>
      <c r="J724" s="34"/>
      <c r="K724" s="34"/>
      <c r="L724" s="34"/>
      <c r="M724" s="34"/>
      <c r="N724" s="34"/>
      <c r="O724" s="34"/>
      <c r="P724" s="34"/>
      <c r="Q724" s="34"/>
      <c r="R724" s="34"/>
      <c r="S724" s="34"/>
      <c r="T724" s="34"/>
      <c r="U724" s="34"/>
      <c r="V724" s="34"/>
      <c r="W724" s="34"/>
    </row>
    <row r="725" spans="1:23" x14ac:dyDescent="0.25">
      <c r="A725" s="48">
        <v>2</v>
      </c>
      <c r="B725" s="38" t="e">
        <f t="shared" si="45"/>
        <v>#REF!</v>
      </c>
      <c r="C725" s="39">
        <f>IFERROR(VLOOKUP(B725,'CoCs, States, DDs'!B:D,3,0),0)</f>
        <v>0</v>
      </c>
      <c r="D725" s="44" t="s">
        <v>178</v>
      </c>
      <c r="E725" s="45">
        <v>68</v>
      </c>
      <c r="F725" s="42"/>
      <c r="G725" s="34"/>
      <c r="H725" s="34"/>
      <c r="I725" s="34"/>
      <c r="J725" s="34"/>
      <c r="K725" s="34"/>
      <c r="L725" s="34"/>
      <c r="M725" s="34"/>
      <c r="N725" s="34"/>
      <c r="O725" s="34"/>
      <c r="P725" s="34"/>
      <c r="Q725" s="34"/>
      <c r="R725" s="34"/>
      <c r="S725" s="34"/>
      <c r="T725" s="34"/>
      <c r="U725" s="34"/>
      <c r="V725" s="34"/>
      <c r="W725" s="34"/>
    </row>
    <row r="726" spans="1:23" x14ac:dyDescent="0.25">
      <c r="A726" s="48">
        <v>2</v>
      </c>
      <c r="B726" s="38" t="e">
        <f t="shared" ref="B726:B741" si="46">B725</f>
        <v>#REF!</v>
      </c>
      <c r="C726" s="39">
        <f>IFERROR(VLOOKUP(B726,'CoCs, States, DDs'!B:D,3,0),0)</f>
        <v>0</v>
      </c>
      <c r="D726" s="44" t="s">
        <v>179</v>
      </c>
      <c r="E726" s="45">
        <v>69</v>
      </c>
      <c r="F726" s="42"/>
      <c r="G726" s="34"/>
      <c r="H726" s="34"/>
      <c r="I726" s="34"/>
      <c r="J726" s="34"/>
      <c r="K726" s="34"/>
      <c r="L726" s="34"/>
      <c r="M726" s="34"/>
      <c r="N726" s="34"/>
      <c r="O726" s="34"/>
      <c r="P726" s="34"/>
      <c r="Q726" s="34"/>
      <c r="R726" s="34"/>
      <c r="S726" s="34"/>
      <c r="T726" s="34"/>
      <c r="U726" s="34"/>
      <c r="V726" s="34"/>
      <c r="W726" s="34"/>
    </row>
    <row r="727" spans="1:23" x14ac:dyDescent="0.25">
      <c r="A727" s="48">
        <v>2</v>
      </c>
      <c r="B727" s="38" t="e">
        <f t="shared" si="46"/>
        <v>#REF!</v>
      </c>
      <c r="C727" s="39">
        <f>IFERROR(VLOOKUP(B727,'CoCs, States, DDs'!B:D,3,0),0)</f>
        <v>0</v>
      </c>
      <c r="D727" s="44" t="s">
        <v>180</v>
      </c>
      <c r="E727" s="45">
        <v>70</v>
      </c>
      <c r="F727" s="42"/>
      <c r="G727" s="34"/>
      <c r="H727" s="34"/>
      <c r="I727" s="34"/>
      <c r="J727" s="34"/>
      <c r="K727" s="34"/>
      <c r="L727" s="34"/>
      <c r="M727" s="34"/>
      <c r="N727" s="34"/>
      <c r="O727" s="34"/>
      <c r="P727" s="34"/>
      <c r="Q727" s="34"/>
      <c r="R727" s="34"/>
      <c r="S727" s="34"/>
      <c r="T727" s="34"/>
      <c r="U727" s="34"/>
      <c r="V727" s="34"/>
      <c r="W727" s="34"/>
    </row>
    <row r="728" spans="1:23" x14ac:dyDescent="0.25">
      <c r="A728" s="48">
        <v>2</v>
      </c>
      <c r="B728" s="38" t="e">
        <f t="shared" si="46"/>
        <v>#REF!</v>
      </c>
      <c r="C728" s="39">
        <f>IFERROR(VLOOKUP(B728,'CoCs, States, DDs'!B:D,3,0),0)</f>
        <v>0</v>
      </c>
      <c r="D728" s="44" t="s">
        <v>181</v>
      </c>
      <c r="E728" s="45">
        <v>71</v>
      </c>
      <c r="F728" s="42"/>
      <c r="G728" s="34"/>
      <c r="H728" s="34"/>
      <c r="I728" s="34"/>
      <c r="J728" s="34"/>
      <c r="K728" s="34"/>
      <c r="L728" s="34"/>
      <c r="M728" s="34"/>
      <c r="N728" s="34"/>
      <c r="O728" s="34"/>
      <c r="P728" s="34"/>
      <c r="Q728" s="34"/>
      <c r="R728" s="34"/>
      <c r="S728" s="34"/>
      <c r="T728" s="34"/>
      <c r="U728" s="34"/>
      <c r="V728" s="34"/>
      <c r="W728" s="34"/>
    </row>
    <row r="729" spans="1:23" x14ac:dyDescent="0.25">
      <c r="A729" s="48">
        <v>2</v>
      </c>
      <c r="B729" s="38" t="e">
        <f t="shared" si="46"/>
        <v>#REF!</v>
      </c>
      <c r="C729" s="39">
        <f>IFERROR(VLOOKUP(B729,'CoCs, States, DDs'!B:D,3,0),0)</f>
        <v>0</v>
      </c>
      <c r="D729" s="44" t="s">
        <v>182</v>
      </c>
      <c r="E729" s="45">
        <v>72</v>
      </c>
      <c r="F729" s="42"/>
      <c r="G729" s="34"/>
      <c r="H729" s="34"/>
      <c r="I729" s="34"/>
      <c r="J729" s="34"/>
      <c r="K729" s="34"/>
      <c r="L729" s="34"/>
      <c r="M729" s="34"/>
      <c r="N729" s="34"/>
      <c r="O729" s="34"/>
      <c r="P729" s="34"/>
      <c r="Q729" s="34"/>
      <c r="R729" s="34"/>
      <c r="S729" s="34"/>
      <c r="T729" s="34"/>
      <c r="U729" s="34"/>
      <c r="V729" s="34"/>
      <c r="W729" s="34"/>
    </row>
    <row r="730" spans="1:23" x14ac:dyDescent="0.25">
      <c r="A730" s="48">
        <v>2</v>
      </c>
      <c r="B730" s="38" t="e">
        <f t="shared" si="46"/>
        <v>#REF!</v>
      </c>
      <c r="C730" s="39">
        <f>IFERROR(VLOOKUP(B730,'CoCs, States, DDs'!B:D,3,0),0)</f>
        <v>0</v>
      </c>
      <c r="D730" s="44" t="s">
        <v>183</v>
      </c>
      <c r="E730" s="45">
        <v>73</v>
      </c>
      <c r="F730" s="42"/>
      <c r="G730" s="34"/>
      <c r="H730" s="34"/>
      <c r="I730" s="34"/>
      <c r="J730" s="34"/>
      <c r="K730" s="34"/>
      <c r="L730" s="34"/>
      <c r="M730" s="34"/>
      <c r="N730" s="34"/>
      <c r="O730" s="34"/>
      <c r="P730" s="34"/>
      <c r="Q730" s="34"/>
      <c r="R730" s="34"/>
      <c r="S730" s="34"/>
      <c r="T730" s="34"/>
      <c r="U730" s="34"/>
      <c r="V730" s="34"/>
      <c r="W730" s="34"/>
    </row>
    <row r="731" spans="1:23" x14ac:dyDescent="0.25">
      <c r="A731" s="48">
        <v>2</v>
      </c>
      <c r="B731" s="38" t="e">
        <f t="shared" si="46"/>
        <v>#REF!</v>
      </c>
      <c r="C731" s="39">
        <f>IFERROR(VLOOKUP(B731,'CoCs, States, DDs'!B:D,3,0),0)</f>
        <v>0</v>
      </c>
      <c r="D731" s="44" t="s">
        <v>184</v>
      </c>
      <c r="E731" s="45">
        <v>74</v>
      </c>
      <c r="F731" s="42"/>
      <c r="G731" s="34"/>
      <c r="H731" s="34"/>
      <c r="I731" s="34"/>
      <c r="J731" s="34"/>
      <c r="K731" s="34"/>
      <c r="L731" s="34"/>
      <c r="M731" s="34"/>
      <c r="N731" s="34"/>
      <c r="O731" s="34"/>
      <c r="P731" s="34"/>
      <c r="Q731" s="34"/>
      <c r="R731" s="34"/>
      <c r="S731" s="34"/>
      <c r="T731" s="34"/>
      <c r="U731" s="34"/>
      <c r="V731" s="34"/>
      <c r="W731" s="34"/>
    </row>
    <row r="732" spans="1:23" x14ac:dyDescent="0.25">
      <c r="A732" s="48">
        <v>2</v>
      </c>
      <c r="B732" s="38" t="e">
        <f t="shared" si="46"/>
        <v>#REF!</v>
      </c>
      <c r="C732" s="39">
        <f>IFERROR(VLOOKUP(B732,'CoCs, States, DDs'!B:D,3,0),0)</f>
        <v>0</v>
      </c>
      <c r="D732" s="44" t="s">
        <v>185</v>
      </c>
      <c r="E732" s="45">
        <v>75</v>
      </c>
      <c r="F732" s="42"/>
      <c r="G732" s="34"/>
      <c r="H732" s="34"/>
      <c r="I732" s="34"/>
      <c r="J732" s="34"/>
      <c r="K732" s="34"/>
      <c r="L732" s="34"/>
      <c r="M732" s="34"/>
      <c r="N732" s="34"/>
      <c r="O732" s="34"/>
      <c r="P732" s="34"/>
      <c r="Q732" s="34"/>
      <c r="R732" s="34"/>
      <c r="S732" s="34"/>
      <c r="T732" s="34"/>
      <c r="U732" s="34"/>
      <c r="V732" s="34"/>
      <c r="W732" s="34"/>
    </row>
    <row r="733" spans="1:23" x14ac:dyDescent="0.25">
      <c r="A733" s="48">
        <v>2</v>
      </c>
      <c r="B733" s="38" t="e">
        <f t="shared" si="46"/>
        <v>#REF!</v>
      </c>
      <c r="C733" s="39">
        <f>IFERROR(VLOOKUP(B733,'CoCs, States, DDs'!B:D,3,0),0)</f>
        <v>0</v>
      </c>
      <c r="D733" s="44" t="s">
        <v>186</v>
      </c>
      <c r="E733" s="45">
        <v>76</v>
      </c>
      <c r="F733" s="42"/>
      <c r="G733" s="34"/>
      <c r="H733" s="34"/>
      <c r="I733" s="34"/>
      <c r="J733" s="34"/>
      <c r="K733" s="34"/>
      <c r="L733" s="34"/>
      <c r="M733" s="34"/>
      <c r="N733" s="34"/>
      <c r="O733" s="34"/>
      <c r="P733" s="34"/>
      <c r="Q733" s="34"/>
      <c r="R733" s="34"/>
      <c r="S733" s="34"/>
      <c r="T733" s="34"/>
      <c r="U733" s="34"/>
      <c r="V733" s="34"/>
      <c r="W733" s="34"/>
    </row>
    <row r="734" spans="1:23" x14ac:dyDescent="0.25">
      <c r="A734" s="48">
        <v>2</v>
      </c>
      <c r="B734" s="38" t="e">
        <f t="shared" si="46"/>
        <v>#REF!</v>
      </c>
      <c r="C734" s="39">
        <f>IFERROR(VLOOKUP(B734,'CoCs, States, DDs'!B:D,3,0),0)</f>
        <v>0</v>
      </c>
      <c r="D734" s="44" t="s">
        <v>187</v>
      </c>
      <c r="E734" s="45">
        <v>77</v>
      </c>
      <c r="F734" s="42"/>
      <c r="G734" s="34"/>
      <c r="H734" s="34"/>
      <c r="I734" s="34"/>
      <c r="J734" s="34"/>
      <c r="K734" s="34"/>
      <c r="L734" s="34"/>
      <c r="M734" s="34"/>
      <c r="N734" s="34"/>
      <c r="O734" s="34"/>
      <c r="P734" s="34"/>
      <c r="Q734" s="34"/>
      <c r="R734" s="34"/>
      <c r="S734" s="34"/>
      <c r="T734" s="34"/>
      <c r="U734" s="34"/>
      <c r="V734" s="34"/>
      <c r="W734" s="34"/>
    </row>
    <row r="735" spans="1:23" x14ac:dyDescent="0.25">
      <c r="A735" s="48">
        <v>2</v>
      </c>
      <c r="B735" s="38" t="e">
        <f t="shared" si="46"/>
        <v>#REF!</v>
      </c>
      <c r="C735" s="39">
        <f>IFERROR(VLOOKUP(B735,'CoCs, States, DDs'!B:D,3,0),0)</f>
        <v>0</v>
      </c>
      <c r="D735" s="44" t="s">
        <v>188</v>
      </c>
      <c r="E735" s="45">
        <v>78</v>
      </c>
      <c r="F735" s="42"/>
      <c r="G735" s="34"/>
      <c r="H735" s="34"/>
      <c r="I735" s="34"/>
      <c r="J735" s="34"/>
      <c r="K735" s="34"/>
      <c r="L735" s="34"/>
      <c r="M735" s="34"/>
      <c r="N735" s="34"/>
      <c r="O735" s="34"/>
      <c r="P735" s="34"/>
      <c r="Q735" s="34"/>
      <c r="R735" s="34"/>
      <c r="S735" s="34"/>
      <c r="T735" s="34"/>
      <c r="U735" s="34"/>
      <c r="V735" s="34"/>
      <c r="W735" s="34"/>
    </row>
    <row r="736" spans="1:23" x14ac:dyDescent="0.25">
      <c r="A736" s="48">
        <v>2</v>
      </c>
      <c r="B736" s="38" t="e">
        <f t="shared" si="46"/>
        <v>#REF!</v>
      </c>
      <c r="C736" s="39">
        <f>IFERROR(VLOOKUP(B736,'CoCs, States, DDs'!B:D,3,0),0)</f>
        <v>0</v>
      </c>
      <c r="D736" s="44" t="s">
        <v>189</v>
      </c>
      <c r="E736" s="45">
        <v>79</v>
      </c>
      <c r="F736" s="42"/>
      <c r="G736" s="34"/>
      <c r="H736" s="34"/>
      <c r="I736" s="34"/>
      <c r="J736" s="34"/>
      <c r="K736" s="34"/>
      <c r="L736" s="34"/>
      <c r="M736" s="34"/>
      <c r="N736" s="34"/>
      <c r="O736" s="34"/>
      <c r="P736" s="34"/>
      <c r="Q736" s="34"/>
      <c r="R736" s="34"/>
      <c r="S736" s="34"/>
      <c r="T736" s="34"/>
      <c r="U736" s="34"/>
      <c r="V736" s="34"/>
      <c r="W736" s="34"/>
    </row>
    <row r="737" spans="1:23" x14ac:dyDescent="0.25">
      <c r="A737" s="48">
        <v>2</v>
      </c>
      <c r="B737" s="38" t="e">
        <f t="shared" si="46"/>
        <v>#REF!</v>
      </c>
      <c r="C737" s="39">
        <f>IFERROR(VLOOKUP(B737,'CoCs, States, DDs'!B:D,3,0),0)</f>
        <v>0</v>
      </c>
      <c r="D737" s="44" t="s">
        <v>190</v>
      </c>
      <c r="E737" s="45">
        <v>80</v>
      </c>
      <c r="F737" s="42"/>
      <c r="G737" s="34"/>
      <c r="H737" s="34"/>
      <c r="I737" s="34"/>
      <c r="J737" s="34"/>
      <c r="K737" s="34"/>
      <c r="L737" s="34"/>
      <c r="M737" s="34"/>
      <c r="N737" s="34"/>
      <c r="O737" s="34"/>
      <c r="P737" s="34"/>
      <c r="Q737" s="34"/>
      <c r="R737" s="34"/>
      <c r="S737" s="34"/>
      <c r="T737" s="34"/>
      <c r="U737" s="34"/>
      <c r="V737" s="34"/>
      <c r="W737" s="34"/>
    </row>
    <row r="738" spans="1:23" x14ac:dyDescent="0.25">
      <c r="A738" s="48">
        <v>2</v>
      </c>
      <c r="B738" s="38" t="e">
        <f t="shared" si="46"/>
        <v>#REF!</v>
      </c>
      <c r="C738" s="39">
        <f>IFERROR(VLOOKUP(B738,'CoCs, States, DDs'!B:D,3,0),0)</f>
        <v>0</v>
      </c>
      <c r="D738" s="44" t="s">
        <v>191</v>
      </c>
      <c r="E738" s="45">
        <v>81</v>
      </c>
      <c r="F738" s="42"/>
      <c r="G738" s="34"/>
      <c r="H738" s="34"/>
      <c r="I738" s="34"/>
      <c r="J738" s="34"/>
      <c r="K738" s="34"/>
      <c r="L738" s="34"/>
      <c r="M738" s="34"/>
      <c r="N738" s="34"/>
      <c r="O738" s="34"/>
      <c r="P738" s="34"/>
      <c r="Q738" s="34"/>
      <c r="R738" s="34"/>
      <c r="S738" s="34"/>
      <c r="T738" s="34"/>
      <c r="U738" s="34"/>
      <c r="V738" s="34"/>
      <c r="W738" s="34"/>
    </row>
    <row r="739" spans="1:23" x14ac:dyDescent="0.25">
      <c r="A739" s="48">
        <v>2</v>
      </c>
      <c r="B739" s="38" t="e">
        <f t="shared" si="46"/>
        <v>#REF!</v>
      </c>
      <c r="C739" s="39">
        <f>IFERROR(VLOOKUP(B739,'CoCs, States, DDs'!B:D,3,0),0)</f>
        <v>0</v>
      </c>
      <c r="D739" s="44" t="s">
        <v>192</v>
      </c>
      <c r="E739" s="45">
        <v>82</v>
      </c>
      <c r="F739" s="42"/>
      <c r="G739" s="34"/>
      <c r="H739" s="34"/>
      <c r="I739" s="34"/>
      <c r="J739" s="34"/>
      <c r="K739" s="34"/>
      <c r="L739" s="34"/>
      <c r="M739" s="34"/>
      <c r="N739" s="34"/>
      <c r="O739" s="34"/>
      <c r="P739" s="34"/>
      <c r="Q739" s="34"/>
      <c r="R739" s="34"/>
      <c r="S739" s="34"/>
      <c r="T739" s="34"/>
      <c r="U739" s="34"/>
      <c r="V739" s="34"/>
      <c r="W739" s="34"/>
    </row>
    <row r="740" spans="1:23" x14ac:dyDescent="0.25">
      <c r="A740" s="48">
        <v>2</v>
      </c>
      <c r="B740" s="38" t="e">
        <f t="shared" si="46"/>
        <v>#REF!</v>
      </c>
      <c r="C740" s="39">
        <f>IFERROR(VLOOKUP(B740,'CoCs, States, DDs'!B:D,3,0),0)</f>
        <v>0</v>
      </c>
      <c r="D740" s="44" t="s">
        <v>193</v>
      </c>
      <c r="E740" s="45">
        <v>83</v>
      </c>
      <c r="F740" s="42"/>
      <c r="G740" s="34"/>
      <c r="H740" s="34"/>
      <c r="I740" s="34"/>
      <c r="J740" s="34"/>
      <c r="K740" s="34"/>
      <c r="L740" s="34"/>
      <c r="M740" s="34"/>
      <c r="N740" s="34"/>
      <c r="O740" s="34"/>
      <c r="P740" s="34"/>
      <c r="Q740" s="34"/>
      <c r="R740" s="34"/>
      <c r="S740" s="34"/>
      <c r="T740" s="34"/>
      <c r="U740" s="34"/>
      <c r="V740" s="34"/>
      <c r="W740" s="34"/>
    </row>
    <row r="741" spans="1:23" x14ac:dyDescent="0.25">
      <c r="A741" s="48">
        <v>2</v>
      </c>
      <c r="B741" s="38" t="e">
        <f t="shared" si="46"/>
        <v>#REF!</v>
      </c>
      <c r="C741" s="39">
        <f>IFERROR(VLOOKUP(B741,'CoCs, States, DDs'!B:D,3,0),0)</f>
        <v>0</v>
      </c>
      <c r="D741" s="44" t="s">
        <v>194</v>
      </c>
      <c r="E741" s="45">
        <v>84</v>
      </c>
      <c r="F741" s="42"/>
      <c r="G741" s="34"/>
      <c r="H741" s="34"/>
      <c r="I741" s="34"/>
      <c r="J741" s="34"/>
      <c r="K741" s="34"/>
      <c r="L741" s="34"/>
      <c r="M741" s="34"/>
      <c r="N741" s="34"/>
      <c r="O741" s="34"/>
      <c r="P741" s="34"/>
      <c r="Q741" s="34"/>
      <c r="R741" s="34"/>
      <c r="S741" s="34"/>
      <c r="T741" s="34"/>
      <c r="U741" s="34"/>
      <c r="V741" s="34"/>
      <c r="W741" s="34"/>
    </row>
    <row r="742" spans="1:23" x14ac:dyDescent="0.25">
      <c r="A742" s="48">
        <v>2</v>
      </c>
      <c r="B742" s="38" t="e">
        <f t="shared" ref="B742:B757" si="47">B741</f>
        <v>#REF!</v>
      </c>
      <c r="C742" s="39">
        <f>IFERROR(VLOOKUP(B742,'CoCs, States, DDs'!B:D,3,0),0)</f>
        <v>0</v>
      </c>
      <c r="D742" s="44" t="s">
        <v>195</v>
      </c>
      <c r="E742" s="45">
        <v>85</v>
      </c>
      <c r="F742" s="42"/>
      <c r="G742" s="34"/>
      <c r="H742" s="34"/>
      <c r="I742" s="34"/>
      <c r="J742" s="34"/>
      <c r="K742" s="34"/>
      <c r="L742" s="34"/>
      <c r="M742" s="34"/>
      <c r="N742" s="34"/>
      <c r="O742" s="34"/>
      <c r="P742" s="34"/>
      <c r="Q742" s="34"/>
      <c r="R742" s="34"/>
      <c r="S742" s="34"/>
      <c r="T742" s="34"/>
      <c r="U742" s="34"/>
      <c r="V742" s="34"/>
      <c r="W742" s="34"/>
    </row>
    <row r="743" spans="1:23" x14ac:dyDescent="0.25">
      <c r="A743" s="48">
        <v>2</v>
      </c>
      <c r="B743" s="38" t="e">
        <f t="shared" si="47"/>
        <v>#REF!</v>
      </c>
      <c r="C743" s="39">
        <f>IFERROR(VLOOKUP(B743,'CoCs, States, DDs'!B:D,3,0),0)</f>
        <v>0</v>
      </c>
      <c r="D743" s="44" t="s">
        <v>196</v>
      </c>
      <c r="E743" s="45">
        <v>86</v>
      </c>
      <c r="F743" s="42"/>
      <c r="G743" s="34"/>
      <c r="H743" s="34"/>
      <c r="I743" s="34"/>
      <c r="J743" s="34"/>
      <c r="K743" s="34"/>
      <c r="L743" s="34"/>
      <c r="M743" s="34"/>
      <c r="N743" s="34"/>
      <c r="O743" s="34"/>
      <c r="P743" s="34"/>
      <c r="Q743" s="34"/>
      <c r="R743" s="34"/>
      <c r="S743" s="34"/>
      <c r="T743" s="34"/>
      <c r="U743" s="34"/>
      <c r="V743" s="34"/>
      <c r="W743" s="34"/>
    </row>
    <row r="744" spans="1:23" x14ac:dyDescent="0.25">
      <c r="A744" s="48">
        <v>2</v>
      </c>
      <c r="B744" s="38" t="e">
        <f t="shared" si="47"/>
        <v>#REF!</v>
      </c>
      <c r="C744" s="39">
        <f>IFERROR(VLOOKUP(B744,'CoCs, States, DDs'!B:D,3,0),0)</f>
        <v>0</v>
      </c>
      <c r="D744" s="44" t="s">
        <v>197</v>
      </c>
      <c r="E744" s="45">
        <v>87</v>
      </c>
      <c r="F744" s="42"/>
      <c r="G744" s="34"/>
      <c r="H744" s="34"/>
      <c r="I744" s="34"/>
      <c r="J744" s="34"/>
      <c r="K744" s="34"/>
      <c r="L744" s="34"/>
      <c r="M744" s="34"/>
      <c r="N744" s="34"/>
      <c r="O744" s="34"/>
      <c r="P744" s="34"/>
      <c r="Q744" s="34"/>
      <c r="R744" s="34"/>
      <c r="S744" s="34"/>
      <c r="T744" s="34"/>
      <c r="U744" s="34"/>
      <c r="V744" s="34"/>
      <c r="W744" s="34"/>
    </row>
    <row r="745" spans="1:23" x14ac:dyDescent="0.25">
      <c r="A745" s="48">
        <v>2</v>
      </c>
      <c r="B745" s="38" t="e">
        <f t="shared" si="47"/>
        <v>#REF!</v>
      </c>
      <c r="C745" s="39">
        <f>IFERROR(VLOOKUP(B745,'CoCs, States, DDs'!B:D,3,0),0)</f>
        <v>0</v>
      </c>
      <c r="D745" s="44" t="s">
        <v>198</v>
      </c>
      <c r="E745" s="45">
        <v>88</v>
      </c>
      <c r="F745" s="42"/>
      <c r="G745" s="34"/>
      <c r="H745" s="34"/>
      <c r="I745" s="34"/>
      <c r="J745" s="34"/>
      <c r="K745" s="34"/>
      <c r="L745" s="34"/>
      <c r="M745" s="34"/>
      <c r="N745" s="34"/>
      <c r="O745" s="34"/>
      <c r="P745" s="34"/>
      <c r="Q745" s="34"/>
      <c r="R745" s="34"/>
      <c r="S745" s="34"/>
      <c r="T745" s="34"/>
      <c r="U745" s="34"/>
      <c r="V745" s="34"/>
      <c r="W745" s="34"/>
    </row>
    <row r="746" spans="1:23" x14ac:dyDescent="0.25">
      <c r="A746" s="48">
        <v>2</v>
      </c>
      <c r="B746" s="38" t="e">
        <f t="shared" si="47"/>
        <v>#REF!</v>
      </c>
      <c r="C746" s="39">
        <f>IFERROR(VLOOKUP(B746,'CoCs, States, DDs'!B:D,3,0),0)</f>
        <v>0</v>
      </c>
      <c r="D746" s="44" t="s">
        <v>199</v>
      </c>
      <c r="E746" s="45">
        <v>89</v>
      </c>
      <c r="F746" s="42"/>
      <c r="G746" s="34"/>
      <c r="H746" s="34"/>
      <c r="I746" s="34"/>
      <c r="J746" s="34"/>
      <c r="K746" s="34"/>
      <c r="L746" s="34"/>
      <c r="M746" s="34"/>
      <c r="N746" s="34"/>
      <c r="O746" s="34"/>
      <c r="P746" s="34"/>
      <c r="Q746" s="34"/>
      <c r="R746" s="34"/>
      <c r="S746" s="34"/>
      <c r="T746" s="34"/>
      <c r="U746" s="34"/>
      <c r="V746" s="34"/>
      <c r="W746" s="34"/>
    </row>
    <row r="747" spans="1:23" x14ac:dyDescent="0.25">
      <c r="A747" s="48">
        <v>2</v>
      </c>
      <c r="B747" s="38" t="e">
        <f t="shared" si="47"/>
        <v>#REF!</v>
      </c>
      <c r="C747" s="39">
        <f>IFERROR(VLOOKUP(B747,'CoCs, States, DDs'!B:D,3,0),0)</f>
        <v>0</v>
      </c>
      <c r="D747" s="44" t="s">
        <v>200</v>
      </c>
      <c r="E747" s="45">
        <v>90</v>
      </c>
      <c r="F747" s="42"/>
      <c r="G747" s="34"/>
      <c r="H747" s="34"/>
      <c r="I747" s="34"/>
      <c r="J747" s="34"/>
      <c r="K747" s="34"/>
      <c r="L747" s="34"/>
      <c r="M747" s="34"/>
      <c r="N747" s="34"/>
      <c r="O747" s="34"/>
      <c r="P747" s="34"/>
      <c r="Q747" s="34"/>
      <c r="R747" s="34"/>
      <c r="S747" s="34"/>
      <c r="T747" s="34"/>
      <c r="U747" s="34"/>
      <c r="V747" s="34"/>
      <c r="W747" s="34"/>
    </row>
    <row r="748" spans="1:23" x14ac:dyDescent="0.25">
      <c r="A748" s="48">
        <v>2</v>
      </c>
      <c r="B748" s="38" t="e">
        <f t="shared" si="47"/>
        <v>#REF!</v>
      </c>
      <c r="C748" s="39">
        <f>IFERROR(VLOOKUP(B748,'CoCs, States, DDs'!B:D,3,0),0)</f>
        <v>0</v>
      </c>
      <c r="D748" s="44" t="s">
        <v>201</v>
      </c>
      <c r="E748" s="45">
        <v>91</v>
      </c>
      <c r="F748" s="42"/>
      <c r="G748" s="34"/>
      <c r="H748" s="34"/>
      <c r="I748" s="34"/>
      <c r="J748" s="34"/>
      <c r="K748" s="34"/>
      <c r="L748" s="34"/>
      <c r="M748" s="34"/>
      <c r="N748" s="34"/>
      <c r="O748" s="34"/>
      <c r="P748" s="34"/>
      <c r="Q748" s="34"/>
      <c r="R748" s="34"/>
      <c r="S748" s="34"/>
      <c r="T748" s="34"/>
      <c r="U748" s="34"/>
      <c r="V748" s="34"/>
      <c r="W748" s="34"/>
    </row>
    <row r="749" spans="1:23" x14ac:dyDescent="0.25">
      <c r="A749" s="48">
        <v>2</v>
      </c>
      <c r="B749" s="38" t="e">
        <f t="shared" si="47"/>
        <v>#REF!</v>
      </c>
      <c r="C749" s="39">
        <f>IFERROR(VLOOKUP(B749,'CoCs, States, DDs'!B:D,3,0),0)</f>
        <v>0</v>
      </c>
      <c r="D749" s="44" t="s">
        <v>202</v>
      </c>
      <c r="E749" s="45">
        <v>92</v>
      </c>
      <c r="F749" s="42"/>
      <c r="G749" s="34"/>
      <c r="H749" s="34"/>
      <c r="I749" s="34"/>
      <c r="J749" s="34"/>
      <c r="K749" s="34"/>
      <c r="L749" s="34"/>
      <c r="M749" s="34"/>
      <c r="N749" s="34"/>
      <c r="O749" s="34"/>
      <c r="P749" s="34"/>
      <c r="Q749" s="34"/>
      <c r="R749" s="34"/>
      <c r="S749" s="34"/>
      <c r="T749" s="34"/>
      <c r="U749" s="34"/>
      <c r="V749" s="34"/>
      <c r="W749" s="34"/>
    </row>
    <row r="750" spans="1:23" x14ac:dyDescent="0.25">
      <c r="A750" s="48">
        <v>2</v>
      </c>
      <c r="B750" s="38" t="e">
        <f t="shared" si="47"/>
        <v>#REF!</v>
      </c>
      <c r="C750" s="39">
        <f>IFERROR(VLOOKUP(B750,'CoCs, States, DDs'!B:D,3,0),0)</f>
        <v>0</v>
      </c>
      <c r="D750" s="44" t="s">
        <v>203</v>
      </c>
      <c r="E750" s="45">
        <v>93</v>
      </c>
      <c r="F750" s="42"/>
      <c r="G750" s="34"/>
      <c r="H750" s="34"/>
      <c r="I750" s="34"/>
      <c r="J750" s="34"/>
      <c r="K750" s="34"/>
      <c r="L750" s="34"/>
      <c r="M750" s="34"/>
      <c r="N750" s="34"/>
      <c r="O750" s="34"/>
      <c r="P750" s="34"/>
      <c r="Q750" s="34"/>
      <c r="R750" s="34"/>
      <c r="S750" s="34"/>
      <c r="T750" s="34"/>
      <c r="U750" s="34"/>
      <c r="V750" s="34"/>
      <c r="W750" s="34"/>
    </row>
    <row r="751" spans="1:23" x14ac:dyDescent="0.25">
      <c r="A751" s="48">
        <v>2</v>
      </c>
      <c r="B751" s="38" t="e">
        <f t="shared" si="47"/>
        <v>#REF!</v>
      </c>
      <c r="C751" s="39">
        <f>IFERROR(VLOOKUP(B751,'CoCs, States, DDs'!B:D,3,0),0)</f>
        <v>0</v>
      </c>
      <c r="D751" s="44" t="s">
        <v>204</v>
      </c>
      <c r="E751" s="45">
        <v>94</v>
      </c>
      <c r="F751" s="42"/>
      <c r="G751" s="34"/>
      <c r="H751" s="34"/>
      <c r="I751" s="34"/>
      <c r="J751" s="34"/>
      <c r="K751" s="34"/>
      <c r="L751" s="34"/>
      <c r="M751" s="34"/>
      <c r="N751" s="34"/>
      <c r="O751" s="34"/>
      <c r="P751" s="34"/>
      <c r="Q751" s="34"/>
      <c r="R751" s="34"/>
      <c r="S751" s="34"/>
      <c r="T751" s="34"/>
      <c r="U751" s="34"/>
      <c r="V751" s="34"/>
      <c r="W751" s="34"/>
    </row>
    <row r="752" spans="1:23" x14ac:dyDescent="0.25">
      <c r="A752" s="48">
        <v>2</v>
      </c>
      <c r="B752" s="38" t="e">
        <f t="shared" si="47"/>
        <v>#REF!</v>
      </c>
      <c r="C752" s="39">
        <f>IFERROR(VLOOKUP(B752,'CoCs, States, DDs'!B:D,3,0),0)</f>
        <v>0</v>
      </c>
      <c r="D752" s="44" t="s">
        <v>205</v>
      </c>
      <c r="E752" s="45">
        <v>95</v>
      </c>
      <c r="F752" s="42"/>
      <c r="G752" s="34"/>
      <c r="H752" s="34"/>
      <c r="I752" s="34"/>
      <c r="J752" s="34"/>
      <c r="K752" s="34"/>
      <c r="L752" s="34"/>
      <c r="M752" s="34"/>
      <c r="N752" s="34"/>
      <c r="O752" s="34"/>
      <c r="P752" s="34"/>
      <c r="Q752" s="34"/>
      <c r="R752" s="34"/>
      <c r="S752" s="34"/>
      <c r="T752" s="34"/>
      <c r="U752" s="34"/>
      <c r="V752" s="34"/>
      <c r="W752" s="34"/>
    </row>
    <row r="753" spans="1:23" x14ac:dyDescent="0.25">
      <c r="A753" s="48">
        <v>2</v>
      </c>
      <c r="B753" s="38" t="e">
        <f t="shared" si="47"/>
        <v>#REF!</v>
      </c>
      <c r="C753" s="39">
        <f>IFERROR(VLOOKUP(B753,'CoCs, States, DDs'!B:D,3,0),0)</f>
        <v>0</v>
      </c>
      <c r="D753" s="44" t="s">
        <v>206</v>
      </c>
      <c r="E753" s="45">
        <v>96</v>
      </c>
      <c r="F753" s="42"/>
      <c r="G753" s="34"/>
      <c r="H753" s="34"/>
      <c r="I753" s="34"/>
      <c r="J753" s="34"/>
      <c r="K753" s="34"/>
      <c r="L753" s="34"/>
      <c r="M753" s="34"/>
      <c r="N753" s="34"/>
      <c r="O753" s="34"/>
      <c r="P753" s="34"/>
      <c r="Q753" s="34"/>
      <c r="R753" s="34"/>
      <c r="S753" s="34"/>
      <c r="T753" s="34"/>
      <c r="U753" s="34"/>
      <c r="V753" s="34"/>
      <c r="W753" s="34"/>
    </row>
    <row r="754" spans="1:23" x14ac:dyDescent="0.25">
      <c r="A754" s="48">
        <v>2</v>
      </c>
      <c r="B754" s="38" t="e">
        <f t="shared" si="47"/>
        <v>#REF!</v>
      </c>
      <c r="C754" s="39">
        <f>IFERROR(VLOOKUP(B754,'CoCs, States, DDs'!B:D,3,0),0)</f>
        <v>0</v>
      </c>
      <c r="D754" s="44" t="s">
        <v>207</v>
      </c>
      <c r="E754" s="45">
        <v>97</v>
      </c>
      <c r="F754" s="42"/>
      <c r="G754" s="34"/>
      <c r="H754" s="34"/>
      <c r="I754" s="34"/>
      <c r="J754" s="34"/>
      <c r="K754" s="34"/>
      <c r="L754" s="34"/>
      <c r="M754" s="34"/>
      <c r="N754" s="34"/>
      <c r="O754" s="34"/>
      <c r="P754" s="34"/>
      <c r="Q754" s="34"/>
      <c r="R754" s="34"/>
      <c r="S754" s="34"/>
      <c r="T754" s="34"/>
      <c r="U754" s="34"/>
      <c r="V754" s="34"/>
      <c r="W754" s="34"/>
    </row>
    <row r="755" spans="1:23" x14ac:dyDescent="0.25">
      <c r="A755" s="48">
        <v>2</v>
      </c>
      <c r="B755" s="38" t="e">
        <f t="shared" si="47"/>
        <v>#REF!</v>
      </c>
      <c r="C755" s="39">
        <f>IFERROR(VLOOKUP(B755,'CoCs, States, DDs'!B:D,3,0),0)</f>
        <v>0</v>
      </c>
      <c r="D755" s="44" t="s">
        <v>208</v>
      </c>
      <c r="E755" s="45">
        <v>98</v>
      </c>
      <c r="F755" s="42"/>
      <c r="G755" s="34"/>
      <c r="H755" s="34"/>
      <c r="I755" s="34"/>
      <c r="J755" s="34"/>
      <c r="K755" s="34"/>
      <c r="L755" s="34"/>
      <c r="M755" s="34"/>
      <c r="N755" s="34"/>
      <c r="O755" s="34"/>
      <c r="P755" s="34"/>
      <c r="Q755" s="34"/>
      <c r="R755" s="34"/>
      <c r="S755" s="34"/>
      <c r="T755" s="34"/>
      <c r="U755" s="34"/>
      <c r="V755" s="34"/>
      <c r="W755" s="34"/>
    </row>
    <row r="756" spans="1:23" x14ac:dyDescent="0.25">
      <c r="A756" s="48">
        <v>2</v>
      </c>
      <c r="B756" s="38" t="e">
        <f t="shared" si="47"/>
        <v>#REF!</v>
      </c>
      <c r="C756" s="39">
        <f>IFERROR(VLOOKUP(B756,'CoCs, States, DDs'!B:D,3,0),0)</f>
        <v>0</v>
      </c>
      <c r="D756" s="44" t="s">
        <v>209</v>
      </c>
      <c r="E756" s="45">
        <v>99</v>
      </c>
      <c r="F756" s="42"/>
      <c r="G756" s="34"/>
      <c r="H756" s="34"/>
      <c r="I756" s="34"/>
      <c r="J756" s="34"/>
      <c r="K756" s="34"/>
      <c r="L756" s="34"/>
      <c r="M756" s="34"/>
      <c r="N756" s="34"/>
      <c r="O756" s="34"/>
      <c r="P756" s="34"/>
      <c r="Q756" s="34"/>
      <c r="R756" s="34"/>
      <c r="S756" s="34"/>
      <c r="T756" s="34"/>
      <c r="U756" s="34"/>
      <c r="V756" s="34"/>
      <c r="W756" s="34"/>
    </row>
    <row r="757" spans="1:23" x14ac:dyDescent="0.25">
      <c r="A757" s="48">
        <v>2</v>
      </c>
      <c r="B757" s="38" t="e">
        <f t="shared" si="47"/>
        <v>#REF!</v>
      </c>
      <c r="C757" s="39">
        <f>IFERROR(VLOOKUP(B757,'CoCs, States, DDs'!B:D,3,0),0)</f>
        <v>0</v>
      </c>
      <c r="D757" s="44" t="s">
        <v>210</v>
      </c>
      <c r="E757" s="45">
        <v>100</v>
      </c>
      <c r="F757" s="42"/>
      <c r="G757" s="34"/>
      <c r="H757" s="34"/>
      <c r="I757" s="34"/>
      <c r="J757" s="34"/>
      <c r="K757" s="34"/>
      <c r="L757" s="34"/>
      <c r="M757" s="34"/>
      <c r="N757" s="34"/>
      <c r="O757" s="34"/>
      <c r="P757" s="34"/>
      <c r="Q757" s="34"/>
      <c r="R757" s="34"/>
      <c r="S757" s="34"/>
      <c r="T757" s="34"/>
      <c r="U757" s="34"/>
      <c r="V757" s="34"/>
      <c r="W757" s="34"/>
    </row>
    <row r="758" spans="1:23" x14ac:dyDescent="0.25">
      <c r="A758" s="48">
        <v>2</v>
      </c>
      <c r="B758" s="38" t="e">
        <f t="shared" ref="B758:B773" si="48">B757</f>
        <v>#REF!</v>
      </c>
      <c r="C758" s="39">
        <f>IFERROR(VLOOKUP(B758,'CoCs, States, DDs'!B:D,3,0),0)</f>
        <v>0</v>
      </c>
      <c r="D758" s="44" t="s">
        <v>211</v>
      </c>
      <c r="E758" s="45">
        <v>101</v>
      </c>
      <c r="F758" s="42"/>
      <c r="G758" s="34"/>
      <c r="H758" s="34"/>
      <c r="I758" s="34"/>
      <c r="J758" s="34"/>
      <c r="K758" s="34"/>
      <c r="L758" s="34"/>
      <c r="M758" s="34"/>
      <c r="N758" s="34"/>
      <c r="O758" s="34"/>
      <c r="P758" s="34"/>
      <c r="Q758" s="34"/>
      <c r="R758" s="34"/>
      <c r="S758" s="34"/>
      <c r="T758" s="34"/>
      <c r="U758" s="34"/>
      <c r="V758" s="34"/>
      <c r="W758" s="34"/>
    </row>
    <row r="759" spans="1:23" x14ac:dyDescent="0.25">
      <c r="A759" s="48">
        <v>2</v>
      </c>
      <c r="B759" s="38" t="e">
        <f t="shared" si="48"/>
        <v>#REF!</v>
      </c>
      <c r="C759" s="39">
        <f>IFERROR(VLOOKUP(B759,'CoCs, States, DDs'!B:D,3,0),0)</f>
        <v>0</v>
      </c>
      <c r="D759" s="44" t="s">
        <v>212</v>
      </c>
      <c r="E759" s="45">
        <v>102</v>
      </c>
      <c r="F759" s="42"/>
      <c r="G759" s="34"/>
      <c r="H759" s="34"/>
      <c r="I759" s="34"/>
      <c r="J759" s="34"/>
      <c r="K759" s="34"/>
      <c r="L759" s="34"/>
      <c r="M759" s="34"/>
      <c r="N759" s="34"/>
      <c r="O759" s="34"/>
      <c r="P759" s="34"/>
      <c r="Q759" s="34"/>
      <c r="R759" s="34"/>
      <c r="S759" s="34"/>
      <c r="T759" s="34"/>
      <c r="U759" s="34"/>
      <c r="V759" s="34"/>
      <c r="W759" s="34"/>
    </row>
    <row r="760" spans="1:23" x14ac:dyDescent="0.25">
      <c r="A760" s="48">
        <v>2</v>
      </c>
      <c r="B760" s="38" t="e">
        <f t="shared" si="48"/>
        <v>#REF!</v>
      </c>
      <c r="C760" s="39">
        <f>IFERROR(VLOOKUP(B760,'CoCs, States, DDs'!B:D,3,0),0)</f>
        <v>0</v>
      </c>
      <c r="D760" s="44" t="s">
        <v>213</v>
      </c>
      <c r="E760" s="45">
        <v>103</v>
      </c>
      <c r="F760" s="42"/>
      <c r="G760" s="34"/>
      <c r="H760" s="34"/>
      <c r="I760" s="34"/>
      <c r="J760" s="34"/>
      <c r="K760" s="34"/>
      <c r="L760" s="34"/>
      <c r="M760" s="34"/>
      <c r="N760" s="34"/>
      <c r="O760" s="34"/>
      <c r="P760" s="34"/>
      <c r="Q760" s="34"/>
      <c r="R760" s="34"/>
      <c r="S760" s="34"/>
      <c r="T760" s="34"/>
      <c r="U760" s="34"/>
      <c r="V760" s="34"/>
      <c r="W760" s="34"/>
    </row>
    <row r="761" spans="1:23" x14ac:dyDescent="0.25">
      <c r="A761" s="48">
        <v>2</v>
      </c>
      <c r="B761" s="38" t="e">
        <f t="shared" si="48"/>
        <v>#REF!</v>
      </c>
      <c r="C761" s="39">
        <f>IFERROR(VLOOKUP(B761,'CoCs, States, DDs'!B:D,3,0),0)</f>
        <v>0</v>
      </c>
      <c r="D761" s="44" t="s">
        <v>214</v>
      </c>
      <c r="E761" s="45">
        <v>104</v>
      </c>
      <c r="F761" s="42"/>
      <c r="G761" s="34"/>
      <c r="H761" s="34"/>
      <c r="I761" s="34"/>
      <c r="J761" s="34"/>
      <c r="K761" s="34"/>
      <c r="L761" s="34"/>
      <c r="M761" s="34"/>
      <c r="N761" s="34"/>
      <c r="O761" s="34"/>
      <c r="P761" s="34"/>
      <c r="Q761" s="34"/>
      <c r="R761" s="34"/>
      <c r="S761" s="34"/>
      <c r="T761" s="34"/>
      <c r="U761" s="34"/>
      <c r="V761" s="34"/>
      <c r="W761" s="34"/>
    </row>
    <row r="762" spans="1:23" x14ac:dyDescent="0.25">
      <c r="A762" s="48">
        <v>2</v>
      </c>
      <c r="B762" s="38" t="e">
        <f t="shared" si="48"/>
        <v>#REF!</v>
      </c>
      <c r="C762" s="39">
        <f>IFERROR(VLOOKUP(B762,'CoCs, States, DDs'!B:D,3,0),0)</f>
        <v>0</v>
      </c>
      <c r="D762" s="44" t="s">
        <v>215</v>
      </c>
      <c r="E762" s="45">
        <v>105</v>
      </c>
      <c r="F762" s="42"/>
      <c r="G762" s="34"/>
      <c r="H762" s="34"/>
      <c r="I762" s="34"/>
      <c r="J762" s="34"/>
      <c r="K762" s="34"/>
      <c r="L762" s="34"/>
      <c r="M762" s="34"/>
      <c r="N762" s="34"/>
      <c r="O762" s="34"/>
      <c r="P762" s="34"/>
      <c r="Q762" s="34"/>
      <c r="R762" s="34"/>
      <c r="S762" s="34"/>
      <c r="T762" s="34"/>
      <c r="U762" s="34"/>
      <c r="V762" s="34"/>
      <c r="W762" s="34"/>
    </row>
    <row r="763" spans="1:23" x14ac:dyDescent="0.25">
      <c r="A763" s="48">
        <v>2</v>
      </c>
      <c r="B763" s="38" t="e">
        <f t="shared" si="48"/>
        <v>#REF!</v>
      </c>
      <c r="C763" s="39">
        <f>IFERROR(VLOOKUP(B763,'CoCs, States, DDs'!B:D,3,0),0)</f>
        <v>0</v>
      </c>
      <c r="D763" s="44" t="s">
        <v>216</v>
      </c>
      <c r="E763" s="45">
        <v>106</v>
      </c>
      <c r="F763" s="42"/>
      <c r="G763" s="34"/>
      <c r="H763" s="34"/>
      <c r="I763" s="34"/>
      <c r="J763" s="34"/>
      <c r="K763" s="34"/>
      <c r="L763" s="34"/>
      <c r="M763" s="34"/>
      <c r="N763" s="34"/>
      <c r="O763" s="34"/>
      <c r="P763" s="34"/>
      <c r="Q763" s="34"/>
      <c r="R763" s="34"/>
      <c r="S763" s="34"/>
      <c r="T763" s="34"/>
      <c r="U763" s="34"/>
      <c r="V763" s="34"/>
      <c r="W763" s="34"/>
    </row>
    <row r="764" spans="1:23" x14ac:dyDescent="0.25">
      <c r="A764" s="48">
        <v>2</v>
      </c>
      <c r="B764" s="38" t="e">
        <f t="shared" si="48"/>
        <v>#REF!</v>
      </c>
      <c r="C764" s="39">
        <f>IFERROR(VLOOKUP(B764,'CoCs, States, DDs'!B:D,3,0),0)</f>
        <v>0</v>
      </c>
      <c r="D764" s="44" t="s">
        <v>217</v>
      </c>
      <c r="E764" s="45">
        <v>107</v>
      </c>
      <c r="F764" s="42"/>
      <c r="G764" s="34"/>
      <c r="H764" s="34"/>
      <c r="I764" s="34"/>
      <c r="J764" s="34"/>
      <c r="K764" s="34"/>
      <c r="L764" s="34"/>
      <c r="M764" s="34"/>
      <c r="N764" s="34"/>
      <c r="O764" s="34"/>
      <c r="P764" s="34"/>
      <c r="Q764" s="34"/>
      <c r="R764" s="34"/>
      <c r="S764" s="34"/>
      <c r="T764" s="34"/>
      <c r="U764" s="34"/>
      <c r="V764" s="34"/>
      <c r="W764" s="34"/>
    </row>
    <row r="765" spans="1:23" x14ac:dyDescent="0.25">
      <c r="A765" s="48">
        <v>2</v>
      </c>
      <c r="B765" s="38" t="e">
        <f t="shared" si="48"/>
        <v>#REF!</v>
      </c>
      <c r="C765" s="39">
        <f>IFERROR(VLOOKUP(B765,'CoCs, States, DDs'!B:D,3,0),0)</f>
        <v>0</v>
      </c>
      <c r="D765" s="44" t="s">
        <v>218</v>
      </c>
      <c r="E765" s="45">
        <v>108</v>
      </c>
      <c r="F765" s="42"/>
      <c r="G765" s="34"/>
      <c r="H765" s="34"/>
      <c r="I765" s="34"/>
      <c r="J765" s="34"/>
      <c r="K765" s="34"/>
      <c r="L765" s="34"/>
      <c r="M765" s="34"/>
      <c r="N765" s="34"/>
      <c r="O765" s="34"/>
      <c r="P765" s="34"/>
      <c r="Q765" s="34"/>
      <c r="R765" s="34"/>
      <c r="S765" s="34"/>
      <c r="T765" s="34"/>
      <c r="U765" s="34"/>
      <c r="V765" s="34"/>
      <c r="W765" s="34"/>
    </row>
    <row r="766" spans="1:23" x14ac:dyDescent="0.25">
      <c r="A766" s="48">
        <v>2</v>
      </c>
      <c r="B766" s="38" t="e">
        <f t="shared" si="48"/>
        <v>#REF!</v>
      </c>
      <c r="C766" s="39">
        <f>IFERROR(VLOOKUP(B766,'CoCs, States, DDs'!B:D,3,0),0)</f>
        <v>0</v>
      </c>
      <c r="D766" s="44" t="s">
        <v>219</v>
      </c>
      <c r="E766" s="45">
        <v>109</v>
      </c>
      <c r="F766" s="42"/>
      <c r="G766" s="34"/>
      <c r="H766" s="34"/>
      <c r="I766" s="34"/>
      <c r="J766" s="34"/>
      <c r="K766" s="34"/>
      <c r="L766" s="34"/>
      <c r="M766" s="34"/>
      <c r="N766" s="34"/>
      <c r="O766" s="34"/>
      <c r="P766" s="34"/>
      <c r="Q766" s="34"/>
      <c r="R766" s="34"/>
      <c r="S766" s="34"/>
      <c r="T766" s="34"/>
      <c r="U766" s="34"/>
      <c r="V766" s="34"/>
      <c r="W766" s="34"/>
    </row>
    <row r="767" spans="1:23" x14ac:dyDescent="0.25">
      <c r="A767" s="48">
        <v>2</v>
      </c>
      <c r="B767" s="38" t="e">
        <f t="shared" si="48"/>
        <v>#REF!</v>
      </c>
      <c r="C767" s="39">
        <f>IFERROR(VLOOKUP(B767,'CoCs, States, DDs'!B:D,3,0),0)</f>
        <v>0</v>
      </c>
      <c r="D767" s="44" t="s">
        <v>220</v>
      </c>
      <c r="E767" s="45">
        <v>110</v>
      </c>
      <c r="F767" s="42"/>
      <c r="G767" s="34"/>
      <c r="H767" s="34"/>
      <c r="I767" s="34"/>
      <c r="J767" s="34"/>
      <c r="K767" s="34"/>
      <c r="L767" s="34"/>
      <c r="M767" s="34"/>
      <c r="N767" s="34"/>
      <c r="O767" s="34"/>
      <c r="P767" s="34"/>
      <c r="Q767" s="34"/>
      <c r="R767" s="34"/>
      <c r="S767" s="34"/>
      <c r="T767" s="34"/>
      <c r="U767" s="34"/>
      <c r="V767" s="34"/>
      <c r="W767" s="34"/>
    </row>
    <row r="768" spans="1:23" x14ac:dyDescent="0.25">
      <c r="A768" s="48">
        <v>2</v>
      </c>
      <c r="B768" s="38" t="e">
        <f t="shared" si="48"/>
        <v>#REF!</v>
      </c>
      <c r="C768" s="39">
        <f>IFERROR(VLOOKUP(B768,'CoCs, States, DDs'!B:D,3,0),0)</f>
        <v>0</v>
      </c>
      <c r="D768" s="44" t="s">
        <v>221</v>
      </c>
      <c r="E768" s="45">
        <v>111</v>
      </c>
      <c r="F768" s="42"/>
      <c r="G768" s="34"/>
      <c r="H768" s="34"/>
      <c r="I768" s="34"/>
      <c r="J768" s="34"/>
      <c r="K768" s="34"/>
      <c r="L768" s="34"/>
      <c r="M768" s="34"/>
      <c r="N768" s="34"/>
      <c r="O768" s="34"/>
      <c r="P768" s="34"/>
      <c r="Q768" s="34"/>
      <c r="R768" s="34"/>
      <c r="S768" s="34"/>
      <c r="T768" s="34"/>
      <c r="U768" s="34"/>
      <c r="V768" s="34"/>
      <c r="W768" s="34"/>
    </row>
    <row r="769" spans="1:23" x14ac:dyDescent="0.25">
      <c r="A769" s="48">
        <v>2</v>
      </c>
      <c r="B769" s="38" t="e">
        <f t="shared" si="48"/>
        <v>#REF!</v>
      </c>
      <c r="C769" s="39">
        <f>IFERROR(VLOOKUP(B769,'CoCs, States, DDs'!B:D,3,0),0)</f>
        <v>0</v>
      </c>
      <c r="D769" s="44" t="s">
        <v>222</v>
      </c>
      <c r="E769" s="45">
        <v>112</v>
      </c>
      <c r="F769" s="42"/>
      <c r="G769" s="34"/>
      <c r="H769" s="34"/>
      <c r="I769" s="34"/>
      <c r="J769" s="34"/>
      <c r="K769" s="34"/>
      <c r="L769" s="34"/>
      <c r="M769" s="34"/>
      <c r="N769" s="34"/>
      <c r="O769" s="34"/>
      <c r="P769" s="34"/>
      <c r="Q769" s="34"/>
      <c r="R769" s="34"/>
      <c r="S769" s="34"/>
      <c r="T769" s="34"/>
      <c r="U769" s="34"/>
      <c r="V769" s="34"/>
      <c r="W769" s="34"/>
    </row>
    <row r="770" spans="1:23" x14ac:dyDescent="0.25">
      <c r="A770" s="48">
        <v>2</v>
      </c>
      <c r="B770" s="38" t="e">
        <f t="shared" si="48"/>
        <v>#REF!</v>
      </c>
      <c r="C770" s="39">
        <f>IFERROR(VLOOKUP(B770,'CoCs, States, DDs'!B:D,3,0),0)</f>
        <v>0</v>
      </c>
      <c r="D770" s="44" t="s">
        <v>223</v>
      </c>
      <c r="E770" s="45">
        <v>113</v>
      </c>
      <c r="F770" s="42"/>
      <c r="G770" s="34"/>
      <c r="H770" s="34"/>
      <c r="I770" s="34"/>
      <c r="J770" s="34"/>
      <c r="K770" s="34"/>
      <c r="L770" s="34"/>
      <c r="M770" s="34"/>
      <c r="N770" s="34"/>
      <c r="O770" s="34"/>
      <c r="P770" s="34"/>
      <c r="Q770" s="34"/>
      <c r="R770" s="34"/>
      <c r="S770" s="34"/>
      <c r="T770" s="34"/>
      <c r="U770" s="34"/>
      <c r="V770" s="34"/>
      <c r="W770" s="34"/>
    </row>
    <row r="771" spans="1:23" x14ac:dyDescent="0.25">
      <c r="A771" s="48">
        <v>2</v>
      </c>
      <c r="B771" s="38" t="e">
        <f t="shared" si="48"/>
        <v>#REF!</v>
      </c>
      <c r="C771" s="39">
        <f>IFERROR(VLOOKUP(B771,'CoCs, States, DDs'!B:D,3,0),0)</f>
        <v>0</v>
      </c>
      <c r="D771" s="44" t="s">
        <v>224</v>
      </c>
      <c r="E771" s="45">
        <v>114</v>
      </c>
      <c r="F771" s="42"/>
      <c r="G771" s="34"/>
      <c r="H771" s="34"/>
      <c r="I771" s="34"/>
      <c r="J771" s="34"/>
      <c r="K771" s="34"/>
      <c r="L771" s="34"/>
      <c r="M771" s="34"/>
      <c r="N771" s="34"/>
      <c r="O771" s="34"/>
      <c r="P771" s="34"/>
      <c r="Q771" s="34"/>
      <c r="R771" s="34"/>
      <c r="S771" s="34"/>
      <c r="T771" s="34"/>
      <c r="U771" s="34"/>
      <c r="V771" s="34"/>
      <c r="W771" s="34"/>
    </row>
    <row r="772" spans="1:23" x14ac:dyDescent="0.25">
      <c r="A772" s="48">
        <v>2</v>
      </c>
      <c r="B772" s="38" t="e">
        <f t="shared" si="48"/>
        <v>#REF!</v>
      </c>
      <c r="C772" s="39">
        <f>IFERROR(VLOOKUP(B772,'CoCs, States, DDs'!B:D,3,0),0)</f>
        <v>0</v>
      </c>
      <c r="D772" s="44" t="s">
        <v>225</v>
      </c>
      <c r="E772" s="45">
        <v>115</v>
      </c>
      <c r="F772" s="42"/>
      <c r="G772" s="34"/>
      <c r="H772" s="34"/>
      <c r="I772" s="34"/>
      <c r="J772" s="34"/>
      <c r="K772" s="34"/>
      <c r="L772" s="34"/>
      <c r="M772" s="34"/>
      <c r="N772" s="34"/>
      <c r="O772" s="34"/>
      <c r="P772" s="34"/>
      <c r="Q772" s="34"/>
      <c r="R772" s="34"/>
      <c r="S772" s="34"/>
      <c r="T772" s="34"/>
      <c r="U772" s="34"/>
      <c r="V772" s="34"/>
      <c r="W772" s="34"/>
    </row>
    <row r="773" spans="1:23" x14ac:dyDescent="0.25">
      <c r="A773" s="48">
        <v>2</v>
      </c>
      <c r="B773" s="38" t="e">
        <f t="shared" si="48"/>
        <v>#REF!</v>
      </c>
      <c r="C773" s="39">
        <f>IFERROR(VLOOKUP(B773,'CoCs, States, DDs'!B:D,3,0),0)</f>
        <v>0</v>
      </c>
      <c r="D773" s="44" t="s">
        <v>226</v>
      </c>
      <c r="E773" s="45">
        <v>116</v>
      </c>
      <c r="F773" s="42"/>
      <c r="G773" s="34"/>
      <c r="H773" s="34"/>
      <c r="I773" s="34"/>
      <c r="J773" s="34"/>
      <c r="K773" s="34"/>
      <c r="L773" s="34"/>
      <c r="M773" s="34"/>
      <c r="N773" s="34"/>
      <c r="O773" s="34"/>
      <c r="P773" s="34"/>
      <c r="Q773" s="34"/>
      <c r="R773" s="34"/>
      <c r="S773" s="34"/>
      <c r="T773" s="34"/>
      <c r="U773" s="34"/>
      <c r="V773" s="34"/>
      <c r="W773" s="34"/>
    </row>
    <row r="774" spans="1:23" x14ac:dyDescent="0.25">
      <c r="A774" s="48">
        <v>2</v>
      </c>
      <c r="B774" s="38" t="e">
        <f t="shared" ref="B774:B789" si="49">B773</f>
        <v>#REF!</v>
      </c>
      <c r="C774" s="39">
        <f>IFERROR(VLOOKUP(B774,'CoCs, States, DDs'!B:D,3,0),0)</f>
        <v>0</v>
      </c>
      <c r="D774" s="44" t="s">
        <v>227</v>
      </c>
      <c r="E774" s="45">
        <v>117</v>
      </c>
      <c r="F774" s="42"/>
      <c r="G774" s="34"/>
      <c r="H774" s="34"/>
      <c r="I774" s="34"/>
      <c r="J774" s="34"/>
      <c r="K774" s="34"/>
      <c r="L774" s="34"/>
      <c r="M774" s="34"/>
      <c r="N774" s="34"/>
      <c r="O774" s="34"/>
      <c r="P774" s="34"/>
      <c r="Q774" s="34"/>
      <c r="R774" s="34"/>
      <c r="S774" s="34"/>
      <c r="T774" s="34"/>
      <c r="U774" s="34"/>
      <c r="V774" s="34"/>
      <c r="W774" s="34"/>
    </row>
    <row r="775" spans="1:23" x14ac:dyDescent="0.25">
      <c r="A775" s="48">
        <v>2</v>
      </c>
      <c r="B775" s="38" t="e">
        <f t="shared" si="49"/>
        <v>#REF!</v>
      </c>
      <c r="C775" s="39">
        <f>IFERROR(VLOOKUP(B775,'CoCs, States, DDs'!B:D,3,0),0)</f>
        <v>0</v>
      </c>
      <c r="D775" s="44" t="s">
        <v>228</v>
      </c>
      <c r="E775" s="45">
        <v>118</v>
      </c>
      <c r="F775" s="42"/>
      <c r="G775" s="34"/>
      <c r="H775" s="34"/>
      <c r="I775" s="34"/>
      <c r="J775" s="34"/>
      <c r="K775" s="34"/>
      <c r="L775" s="34"/>
      <c r="M775" s="34"/>
      <c r="N775" s="34"/>
      <c r="O775" s="34"/>
      <c r="P775" s="34"/>
      <c r="Q775" s="34"/>
      <c r="R775" s="34"/>
      <c r="S775" s="34"/>
      <c r="T775" s="34"/>
      <c r="U775" s="34"/>
      <c r="V775" s="34"/>
      <c r="W775" s="34"/>
    </row>
    <row r="776" spans="1:23" x14ac:dyDescent="0.25">
      <c r="A776" s="48">
        <v>2</v>
      </c>
      <c r="B776" s="38" t="e">
        <f t="shared" si="49"/>
        <v>#REF!</v>
      </c>
      <c r="C776" s="39">
        <f>IFERROR(VLOOKUP(B776,'CoCs, States, DDs'!B:D,3,0),0)</f>
        <v>0</v>
      </c>
      <c r="D776" s="44" t="s">
        <v>229</v>
      </c>
      <c r="E776" s="45">
        <v>119</v>
      </c>
      <c r="F776" s="42"/>
      <c r="G776" s="34"/>
      <c r="H776" s="34"/>
      <c r="I776" s="34"/>
      <c r="J776" s="34"/>
      <c r="K776" s="34"/>
      <c r="L776" s="34"/>
      <c r="M776" s="34"/>
      <c r="N776" s="34"/>
      <c r="O776" s="34"/>
      <c r="P776" s="34"/>
      <c r="Q776" s="34"/>
      <c r="R776" s="34"/>
      <c r="S776" s="34"/>
      <c r="T776" s="34"/>
      <c r="U776" s="34"/>
      <c r="V776" s="34"/>
      <c r="W776" s="34"/>
    </row>
    <row r="777" spans="1:23" x14ac:dyDescent="0.25">
      <c r="A777" s="48">
        <v>2</v>
      </c>
      <c r="B777" s="38" t="e">
        <f t="shared" si="49"/>
        <v>#REF!</v>
      </c>
      <c r="C777" s="39">
        <f>IFERROR(VLOOKUP(B777,'CoCs, States, DDs'!B:D,3,0),0)</f>
        <v>0</v>
      </c>
      <c r="D777" s="44" t="s">
        <v>230</v>
      </c>
      <c r="E777" s="45">
        <v>120</v>
      </c>
      <c r="F777" s="42"/>
      <c r="G777" s="34"/>
      <c r="H777" s="34"/>
      <c r="I777" s="34"/>
      <c r="J777" s="34"/>
      <c r="K777" s="34"/>
      <c r="L777" s="34"/>
      <c r="M777" s="34"/>
      <c r="N777" s="34"/>
      <c r="O777" s="34"/>
      <c r="P777" s="34"/>
      <c r="Q777" s="34"/>
      <c r="R777" s="34"/>
      <c r="S777" s="34"/>
      <c r="T777" s="34"/>
      <c r="U777" s="34"/>
      <c r="V777" s="34"/>
      <c r="W777" s="34"/>
    </row>
    <row r="778" spans="1:23" x14ac:dyDescent="0.25">
      <c r="A778" s="48">
        <v>2</v>
      </c>
      <c r="B778" s="38" t="e">
        <f t="shared" si="49"/>
        <v>#REF!</v>
      </c>
      <c r="C778" s="39">
        <f>IFERROR(VLOOKUP(B778,'CoCs, States, DDs'!B:D,3,0),0)</f>
        <v>0</v>
      </c>
      <c r="D778" s="44" t="s">
        <v>231</v>
      </c>
      <c r="E778" s="45">
        <v>121</v>
      </c>
      <c r="F778" s="42"/>
      <c r="G778" s="34"/>
      <c r="H778" s="34"/>
      <c r="I778" s="34"/>
      <c r="J778" s="34"/>
      <c r="K778" s="34"/>
      <c r="L778" s="34"/>
      <c r="M778" s="34"/>
      <c r="N778" s="34"/>
      <c r="O778" s="34"/>
      <c r="P778" s="34"/>
      <c r="Q778" s="34"/>
      <c r="R778" s="34"/>
      <c r="S778" s="34"/>
      <c r="T778" s="34"/>
      <c r="U778" s="34"/>
      <c r="V778" s="34"/>
      <c r="W778" s="34"/>
    </row>
    <row r="779" spans="1:23" x14ac:dyDescent="0.25">
      <c r="A779" s="48">
        <v>2</v>
      </c>
      <c r="B779" s="38" t="e">
        <f t="shared" si="49"/>
        <v>#REF!</v>
      </c>
      <c r="C779" s="39">
        <f>IFERROR(VLOOKUP(B779,'CoCs, States, DDs'!B:D,3,0),0)</f>
        <v>0</v>
      </c>
      <c r="D779" s="44" t="s">
        <v>232</v>
      </c>
      <c r="E779" s="45">
        <v>122</v>
      </c>
      <c r="F779" s="42"/>
      <c r="G779" s="34"/>
      <c r="H779" s="34"/>
      <c r="I779" s="34"/>
      <c r="J779" s="34"/>
      <c r="K779" s="34"/>
      <c r="L779" s="34"/>
      <c r="M779" s="34"/>
      <c r="N779" s="34"/>
      <c r="O779" s="34"/>
      <c r="P779" s="34"/>
      <c r="Q779" s="34"/>
      <c r="R779" s="34"/>
      <c r="S779" s="34"/>
      <c r="T779" s="34"/>
      <c r="U779" s="34"/>
      <c r="V779" s="34"/>
      <c r="W779" s="34"/>
    </row>
    <row r="780" spans="1:23" x14ac:dyDescent="0.25">
      <c r="A780" s="48">
        <v>2</v>
      </c>
      <c r="B780" s="38" t="e">
        <f t="shared" si="49"/>
        <v>#REF!</v>
      </c>
      <c r="C780" s="39">
        <f>IFERROR(VLOOKUP(B780,'CoCs, States, DDs'!B:D,3,0),0)</f>
        <v>0</v>
      </c>
      <c r="D780" s="44" t="s">
        <v>233</v>
      </c>
      <c r="E780" s="45">
        <v>123</v>
      </c>
      <c r="F780" s="42"/>
      <c r="G780" s="34"/>
      <c r="H780" s="34"/>
      <c r="I780" s="34"/>
      <c r="J780" s="34"/>
      <c r="K780" s="34"/>
      <c r="L780" s="34"/>
      <c r="M780" s="34"/>
      <c r="N780" s="34"/>
      <c r="O780" s="34"/>
      <c r="P780" s="34"/>
      <c r="Q780" s="34"/>
      <c r="R780" s="34"/>
      <c r="S780" s="34"/>
      <c r="T780" s="34"/>
      <c r="U780" s="34"/>
      <c r="V780" s="34"/>
      <c r="W780" s="34"/>
    </row>
    <row r="781" spans="1:23" x14ac:dyDescent="0.25">
      <c r="A781" s="48">
        <v>2</v>
      </c>
      <c r="B781" s="38" t="e">
        <f t="shared" si="49"/>
        <v>#REF!</v>
      </c>
      <c r="C781" s="39">
        <f>IFERROR(VLOOKUP(B781,'CoCs, States, DDs'!B:D,3,0),0)</f>
        <v>0</v>
      </c>
      <c r="D781" s="44" t="s">
        <v>234</v>
      </c>
      <c r="E781" s="45">
        <v>124</v>
      </c>
      <c r="F781" s="42"/>
      <c r="G781" s="34"/>
      <c r="H781" s="34"/>
      <c r="I781" s="34"/>
      <c r="J781" s="34"/>
      <c r="K781" s="34"/>
      <c r="L781" s="34"/>
      <c r="M781" s="34"/>
      <c r="N781" s="34"/>
      <c r="O781" s="34"/>
      <c r="P781" s="34"/>
      <c r="Q781" s="34"/>
      <c r="R781" s="34"/>
      <c r="S781" s="34"/>
      <c r="T781" s="34"/>
      <c r="U781" s="34"/>
      <c r="V781" s="34"/>
      <c r="W781" s="34"/>
    </row>
    <row r="782" spans="1:23" x14ac:dyDescent="0.25">
      <c r="A782" s="48">
        <v>2</v>
      </c>
      <c r="B782" s="38" t="e">
        <f t="shared" si="49"/>
        <v>#REF!</v>
      </c>
      <c r="C782" s="39">
        <f>IFERROR(VLOOKUP(B782,'CoCs, States, DDs'!B:D,3,0),0)</f>
        <v>0</v>
      </c>
      <c r="D782" s="44" t="s">
        <v>235</v>
      </c>
      <c r="E782" s="45">
        <v>125</v>
      </c>
      <c r="F782" s="42"/>
      <c r="G782" s="34"/>
      <c r="H782" s="34"/>
      <c r="I782" s="34"/>
      <c r="J782" s="34"/>
      <c r="K782" s="34"/>
      <c r="L782" s="34"/>
      <c r="M782" s="34"/>
      <c r="N782" s="34"/>
      <c r="O782" s="34"/>
      <c r="P782" s="34"/>
      <c r="Q782" s="34"/>
      <c r="R782" s="34"/>
      <c r="S782" s="34"/>
      <c r="T782" s="34"/>
      <c r="U782" s="34"/>
      <c r="V782" s="34"/>
      <c r="W782" s="34"/>
    </row>
    <row r="783" spans="1:23" x14ac:dyDescent="0.25">
      <c r="A783" s="48">
        <v>2</v>
      </c>
      <c r="B783" s="38" t="e">
        <f t="shared" si="49"/>
        <v>#REF!</v>
      </c>
      <c r="C783" s="39">
        <f>IFERROR(VLOOKUP(B783,'CoCs, States, DDs'!B:D,3,0),0)</f>
        <v>0</v>
      </c>
      <c r="D783" s="44" t="s">
        <v>236</v>
      </c>
      <c r="E783" s="45">
        <v>126</v>
      </c>
      <c r="F783" s="42"/>
      <c r="G783" s="34"/>
      <c r="H783" s="34"/>
      <c r="I783" s="34"/>
      <c r="J783" s="34"/>
      <c r="K783" s="34"/>
      <c r="L783" s="34"/>
      <c r="M783" s="34"/>
      <c r="N783" s="34"/>
      <c r="O783" s="34"/>
      <c r="P783" s="34"/>
      <c r="Q783" s="34"/>
      <c r="R783" s="34"/>
      <c r="S783" s="34"/>
      <c r="T783" s="34"/>
      <c r="U783" s="34"/>
      <c r="V783" s="34"/>
      <c r="W783" s="34"/>
    </row>
    <row r="784" spans="1:23" x14ac:dyDescent="0.25">
      <c r="A784" s="48">
        <v>2</v>
      </c>
      <c r="B784" s="38" t="e">
        <f t="shared" si="49"/>
        <v>#REF!</v>
      </c>
      <c r="C784" s="39">
        <f>IFERROR(VLOOKUP(B784,'CoCs, States, DDs'!B:D,3,0),0)</f>
        <v>0</v>
      </c>
      <c r="D784" s="44" t="s">
        <v>237</v>
      </c>
      <c r="E784" s="45">
        <v>127</v>
      </c>
      <c r="F784" s="42"/>
      <c r="G784" s="34"/>
      <c r="H784" s="34"/>
      <c r="I784" s="34"/>
      <c r="J784" s="34"/>
      <c r="K784" s="34"/>
      <c r="L784" s="34"/>
      <c r="M784" s="34"/>
      <c r="N784" s="34"/>
      <c r="O784" s="34"/>
      <c r="P784" s="34"/>
      <c r="Q784" s="34"/>
      <c r="R784" s="34"/>
      <c r="S784" s="34"/>
      <c r="T784" s="34"/>
      <c r="U784" s="34"/>
      <c r="V784" s="34"/>
      <c r="W784" s="34"/>
    </row>
    <row r="785" spans="1:23" x14ac:dyDescent="0.25">
      <c r="A785" s="48">
        <v>2</v>
      </c>
      <c r="B785" s="38" t="e">
        <f t="shared" si="49"/>
        <v>#REF!</v>
      </c>
      <c r="C785" s="39">
        <f>IFERROR(VLOOKUP(B785,'CoCs, States, DDs'!B:D,3,0),0)</f>
        <v>0</v>
      </c>
      <c r="D785" s="44" t="s">
        <v>238</v>
      </c>
      <c r="E785" s="45">
        <v>128</v>
      </c>
      <c r="F785" s="42"/>
      <c r="G785" s="34"/>
      <c r="H785" s="34"/>
      <c r="I785" s="34"/>
      <c r="J785" s="34"/>
      <c r="K785" s="34"/>
      <c r="L785" s="34"/>
      <c r="M785" s="34"/>
      <c r="N785" s="34"/>
      <c r="O785" s="34"/>
      <c r="P785" s="34"/>
      <c r="Q785" s="34"/>
      <c r="R785" s="34"/>
      <c r="S785" s="34"/>
      <c r="T785" s="34"/>
      <c r="U785" s="34"/>
      <c r="V785" s="34"/>
      <c r="W785" s="34"/>
    </row>
    <row r="786" spans="1:23" x14ac:dyDescent="0.25">
      <c r="A786" s="48">
        <v>2</v>
      </c>
      <c r="B786" s="38" t="e">
        <f t="shared" si="49"/>
        <v>#REF!</v>
      </c>
      <c r="C786" s="39">
        <f>IFERROR(VLOOKUP(B786,'CoCs, States, DDs'!B:D,3,0),0)</f>
        <v>0</v>
      </c>
      <c r="D786" s="44" t="s">
        <v>239</v>
      </c>
      <c r="E786" s="45">
        <v>129</v>
      </c>
      <c r="F786" s="42"/>
      <c r="G786" s="34"/>
      <c r="H786" s="34"/>
      <c r="I786" s="34"/>
      <c r="J786" s="34"/>
      <c r="K786" s="34"/>
      <c r="L786" s="34"/>
      <c r="M786" s="34"/>
      <c r="N786" s="34"/>
      <c r="O786" s="34"/>
      <c r="P786" s="34"/>
      <c r="Q786" s="34"/>
      <c r="R786" s="34"/>
      <c r="S786" s="34"/>
      <c r="T786" s="34"/>
      <c r="U786" s="34"/>
      <c r="V786" s="34"/>
      <c r="W786" s="34"/>
    </row>
    <row r="787" spans="1:23" x14ac:dyDescent="0.25">
      <c r="A787" s="48">
        <v>2</v>
      </c>
      <c r="B787" s="38" t="e">
        <f t="shared" si="49"/>
        <v>#REF!</v>
      </c>
      <c r="C787" s="39">
        <f>IFERROR(VLOOKUP(B787,'CoCs, States, DDs'!B:D,3,0),0)</f>
        <v>0</v>
      </c>
      <c r="D787" s="44" t="s">
        <v>240</v>
      </c>
      <c r="E787" s="45">
        <v>130</v>
      </c>
      <c r="F787" s="42"/>
      <c r="G787" s="34"/>
      <c r="H787" s="34"/>
      <c r="I787" s="34"/>
      <c r="J787" s="34"/>
      <c r="K787" s="34"/>
      <c r="L787" s="34"/>
      <c r="M787" s="34"/>
      <c r="N787" s="34"/>
      <c r="O787" s="34"/>
      <c r="P787" s="34"/>
      <c r="Q787" s="34"/>
      <c r="R787" s="34"/>
      <c r="S787" s="34"/>
      <c r="T787" s="34"/>
      <c r="U787" s="34"/>
      <c r="V787" s="34"/>
      <c r="W787" s="34"/>
    </row>
    <row r="788" spans="1:23" x14ac:dyDescent="0.25">
      <c r="A788" s="48">
        <v>2</v>
      </c>
      <c r="B788" s="38" t="e">
        <f t="shared" si="49"/>
        <v>#REF!</v>
      </c>
      <c r="C788" s="39">
        <f>IFERROR(VLOOKUP(B788,'CoCs, States, DDs'!B:D,3,0),0)</f>
        <v>0</v>
      </c>
      <c r="D788" s="44" t="s">
        <v>241</v>
      </c>
      <c r="E788" s="45">
        <v>131</v>
      </c>
      <c r="F788" s="42"/>
      <c r="G788" s="34"/>
      <c r="H788" s="34"/>
      <c r="I788" s="34"/>
      <c r="J788" s="34"/>
      <c r="K788" s="34"/>
      <c r="L788" s="34"/>
      <c r="M788" s="34"/>
      <c r="N788" s="34"/>
      <c r="O788" s="34"/>
      <c r="P788" s="34"/>
      <c r="Q788" s="34"/>
      <c r="R788" s="34"/>
      <c r="S788" s="34"/>
      <c r="T788" s="34"/>
      <c r="U788" s="34"/>
      <c r="V788" s="34"/>
      <c r="W788" s="34"/>
    </row>
    <row r="789" spans="1:23" x14ac:dyDescent="0.25">
      <c r="A789" s="48">
        <v>2</v>
      </c>
      <c r="B789" s="38" t="e">
        <f t="shared" si="49"/>
        <v>#REF!</v>
      </c>
      <c r="C789" s="39">
        <f>IFERROR(VLOOKUP(B789,'CoCs, States, DDs'!B:D,3,0),0)</f>
        <v>0</v>
      </c>
      <c r="D789" s="44" t="s">
        <v>242</v>
      </c>
      <c r="E789" s="45">
        <v>132</v>
      </c>
      <c r="F789" s="42"/>
      <c r="G789" s="34"/>
      <c r="H789" s="34"/>
      <c r="I789" s="34"/>
      <c r="J789" s="34"/>
      <c r="K789" s="34"/>
      <c r="L789" s="34"/>
      <c r="M789" s="34"/>
      <c r="N789" s="34"/>
      <c r="O789" s="34"/>
      <c r="P789" s="34"/>
      <c r="Q789" s="34"/>
      <c r="R789" s="34"/>
      <c r="S789" s="34"/>
      <c r="T789" s="34"/>
      <c r="U789" s="34"/>
      <c r="V789" s="34"/>
      <c r="W789" s="34"/>
    </row>
    <row r="790" spans="1:23" x14ac:dyDescent="0.25">
      <c r="A790" s="48">
        <v>2</v>
      </c>
      <c r="B790" s="38" t="e">
        <f t="shared" ref="B790:B805" si="50">B789</f>
        <v>#REF!</v>
      </c>
      <c r="C790" s="39">
        <f>IFERROR(VLOOKUP(B790,'CoCs, States, DDs'!B:D,3,0),0)</f>
        <v>0</v>
      </c>
      <c r="D790" s="44" t="s">
        <v>243</v>
      </c>
      <c r="E790" s="45">
        <v>133</v>
      </c>
      <c r="F790" s="42"/>
      <c r="G790" s="34"/>
      <c r="H790" s="34"/>
      <c r="I790" s="34"/>
      <c r="J790" s="34"/>
      <c r="K790" s="34"/>
      <c r="L790" s="34"/>
      <c r="M790" s="34"/>
      <c r="N790" s="34"/>
      <c r="O790" s="34"/>
      <c r="P790" s="34"/>
      <c r="Q790" s="34"/>
      <c r="R790" s="34"/>
      <c r="S790" s="34"/>
      <c r="T790" s="34"/>
      <c r="U790" s="34"/>
      <c r="V790" s="34"/>
      <c r="W790" s="34"/>
    </row>
    <row r="791" spans="1:23" x14ac:dyDescent="0.25">
      <c r="A791" s="48">
        <v>2</v>
      </c>
      <c r="B791" s="38" t="e">
        <f t="shared" si="50"/>
        <v>#REF!</v>
      </c>
      <c r="C791" s="39">
        <f>IFERROR(VLOOKUP(B791,'CoCs, States, DDs'!B:D,3,0),0)</f>
        <v>0</v>
      </c>
      <c r="D791" s="44" t="s">
        <v>244</v>
      </c>
      <c r="E791" s="45">
        <v>134</v>
      </c>
      <c r="F791" s="42"/>
      <c r="G791" s="34"/>
      <c r="H791" s="34"/>
      <c r="I791" s="34"/>
      <c r="J791" s="34"/>
      <c r="K791" s="34"/>
      <c r="L791" s="34"/>
      <c r="M791" s="34"/>
      <c r="N791" s="34"/>
      <c r="O791" s="34"/>
      <c r="P791" s="34"/>
      <c r="Q791" s="34"/>
      <c r="R791" s="34"/>
      <c r="S791" s="34"/>
      <c r="T791" s="34"/>
      <c r="U791" s="34"/>
      <c r="V791" s="34"/>
      <c r="W791" s="34"/>
    </row>
    <row r="792" spans="1:23" x14ac:dyDescent="0.25">
      <c r="A792" s="48">
        <v>2</v>
      </c>
      <c r="B792" s="38" t="e">
        <f t="shared" si="50"/>
        <v>#REF!</v>
      </c>
      <c r="C792" s="39">
        <f>IFERROR(VLOOKUP(B792,'CoCs, States, DDs'!B:D,3,0),0)</f>
        <v>0</v>
      </c>
      <c r="D792" s="44" t="s">
        <v>245</v>
      </c>
      <c r="E792" s="45">
        <v>135</v>
      </c>
      <c r="F792" s="42"/>
      <c r="G792" s="34"/>
      <c r="H792" s="34"/>
      <c r="I792" s="34"/>
      <c r="J792" s="34"/>
      <c r="K792" s="34"/>
      <c r="L792" s="34"/>
      <c r="M792" s="34"/>
      <c r="N792" s="34"/>
      <c r="O792" s="34"/>
      <c r="P792" s="34"/>
      <c r="Q792" s="34"/>
      <c r="R792" s="34"/>
      <c r="S792" s="34"/>
      <c r="T792" s="34"/>
      <c r="U792" s="34"/>
      <c r="V792" s="34"/>
      <c r="W792" s="34"/>
    </row>
    <row r="793" spans="1:23" x14ac:dyDescent="0.25">
      <c r="A793" s="48">
        <v>2</v>
      </c>
      <c r="B793" s="38" t="e">
        <f t="shared" si="50"/>
        <v>#REF!</v>
      </c>
      <c r="C793" s="39">
        <f>IFERROR(VLOOKUP(B793,'CoCs, States, DDs'!B:D,3,0),0)</f>
        <v>0</v>
      </c>
      <c r="D793" s="44" t="s">
        <v>246</v>
      </c>
      <c r="E793" s="45">
        <v>136</v>
      </c>
      <c r="F793" s="42"/>
      <c r="G793" s="34"/>
      <c r="H793" s="34"/>
      <c r="I793" s="34"/>
      <c r="J793" s="34"/>
      <c r="K793" s="34"/>
      <c r="L793" s="34"/>
      <c r="M793" s="34"/>
      <c r="N793" s="34"/>
      <c r="O793" s="34"/>
      <c r="P793" s="34"/>
      <c r="Q793" s="34"/>
      <c r="R793" s="34"/>
      <c r="S793" s="34"/>
      <c r="T793" s="34"/>
      <c r="U793" s="34"/>
      <c r="V793" s="34"/>
      <c r="W793" s="34"/>
    </row>
    <row r="794" spans="1:23" x14ac:dyDescent="0.25">
      <c r="A794" s="48">
        <v>2</v>
      </c>
      <c r="B794" s="38" t="e">
        <f t="shared" si="50"/>
        <v>#REF!</v>
      </c>
      <c r="C794" s="39">
        <f>IFERROR(VLOOKUP(B794,'CoCs, States, DDs'!B:D,3,0),0)</f>
        <v>0</v>
      </c>
      <c r="D794" s="44" t="s">
        <v>247</v>
      </c>
      <c r="E794" s="45">
        <v>137</v>
      </c>
      <c r="F794" s="42"/>
      <c r="G794" s="34"/>
      <c r="H794" s="34"/>
      <c r="I794" s="34"/>
      <c r="J794" s="34"/>
      <c r="K794" s="34"/>
      <c r="L794" s="34"/>
      <c r="M794" s="34"/>
      <c r="N794" s="34"/>
      <c r="O794" s="34"/>
      <c r="P794" s="34"/>
      <c r="Q794" s="34"/>
      <c r="R794" s="34"/>
      <c r="S794" s="34"/>
      <c r="T794" s="34"/>
      <c r="U794" s="34"/>
      <c r="V794" s="34"/>
      <c r="W794" s="34"/>
    </row>
    <row r="795" spans="1:23" x14ac:dyDescent="0.25">
      <c r="A795" s="48">
        <v>2</v>
      </c>
      <c r="B795" s="38" t="e">
        <f t="shared" si="50"/>
        <v>#REF!</v>
      </c>
      <c r="C795" s="39">
        <f>IFERROR(VLOOKUP(B795,'CoCs, States, DDs'!B:D,3,0),0)</f>
        <v>0</v>
      </c>
      <c r="D795" s="44" t="s">
        <v>248</v>
      </c>
      <c r="E795" s="45">
        <v>138</v>
      </c>
      <c r="F795" s="42"/>
      <c r="G795" s="34"/>
      <c r="H795" s="34"/>
      <c r="I795" s="34"/>
      <c r="J795" s="34"/>
      <c r="K795" s="34"/>
      <c r="L795" s="34"/>
      <c r="M795" s="34"/>
      <c r="N795" s="34"/>
      <c r="O795" s="34"/>
      <c r="P795" s="34"/>
      <c r="Q795" s="34"/>
      <c r="R795" s="34"/>
      <c r="S795" s="34"/>
      <c r="T795" s="34"/>
      <c r="U795" s="34"/>
      <c r="V795" s="34"/>
      <c r="W795" s="34"/>
    </row>
    <row r="796" spans="1:23" x14ac:dyDescent="0.25">
      <c r="A796" s="48">
        <v>2</v>
      </c>
      <c r="B796" s="38" t="e">
        <f t="shared" si="50"/>
        <v>#REF!</v>
      </c>
      <c r="C796" s="39">
        <f>IFERROR(VLOOKUP(B796,'CoCs, States, DDs'!B:D,3,0),0)</f>
        <v>0</v>
      </c>
      <c r="D796" s="44" t="s">
        <v>249</v>
      </c>
      <c r="E796" s="45">
        <v>139</v>
      </c>
      <c r="F796" s="42"/>
      <c r="G796" s="34"/>
      <c r="H796" s="34"/>
      <c r="I796" s="34"/>
      <c r="J796" s="34"/>
      <c r="K796" s="34"/>
      <c r="L796" s="34"/>
      <c r="M796" s="34"/>
      <c r="N796" s="34"/>
      <c r="O796" s="34"/>
      <c r="P796" s="34"/>
      <c r="Q796" s="34"/>
      <c r="R796" s="34"/>
      <c r="S796" s="34"/>
      <c r="T796" s="34"/>
      <c r="U796" s="34"/>
      <c r="V796" s="34"/>
      <c r="W796" s="34"/>
    </row>
    <row r="797" spans="1:23" x14ac:dyDescent="0.25">
      <c r="A797" s="48">
        <v>2</v>
      </c>
      <c r="B797" s="38" t="e">
        <f t="shared" si="50"/>
        <v>#REF!</v>
      </c>
      <c r="C797" s="39">
        <f>IFERROR(VLOOKUP(B797,'CoCs, States, DDs'!B:D,3,0),0)</f>
        <v>0</v>
      </c>
      <c r="D797" s="44" t="s">
        <v>250</v>
      </c>
      <c r="E797" s="45">
        <v>140</v>
      </c>
      <c r="F797" s="42"/>
      <c r="G797" s="34"/>
      <c r="H797" s="34"/>
      <c r="I797" s="34"/>
      <c r="J797" s="34"/>
      <c r="K797" s="34"/>
      <c r="L797" s="34"/>
      <c r="M797" s="34"/>
      <c r="N797" s="34"/>
      <c r="O797" s="34"/>
      <c r="P797" s="34"/>
      <c r="Q797" s="34"/>
      <c r="R797" s="34"/>
      <c r="S797" s="34"/>
      <c r="T797" s="34"/>
      <c r="U797" s="34"/>
      <c r="V797" s="34"/>
      <c r="W797" s="34"/>
    </row>
    <row r="798" spans="1:23" x14ac:dyDescent="0.25">
      <c r="A798" s="48">
        <v>2</v>
      </c>
      <c r="B798" s="38" t="e">
        <f t="shared" si="50"/>
        <v>#REF!</v>
      </c>
      <c r="C798" s="39">
        <f>IFERROR(VLOOKUP(B798,'CoCs, States, DDs'!B:D,3,0),0)</f>
        <v>0</v>
      </c>
      <c r="D798" s="44" t="s">
        <v>251</v>
      </c>
      <c r="E798" s="45">
        <v>141</v>
      </c>
      <c r="F798" s="42"/>
      <c r="G798" s="34"/>
      <c r="H798" s="34"/>
      <c r="I798" s="34"/>
      <c r="J798" s="34"/>
      <c r="K798" s="34"/>
      <c r="L798" s="34"/>
      <c r="M798" s="34"/>
      <c r="N798" s="34"/>
      <c r="O798" s="34"/>
      <c r="P798" s="34"/>
      <c r="Q798" s="34"/>
      <c r="R798" s="34"/>
      <c r="S798" s="34"/>
      <c r="T798" s="34"/>
      <c r="U798" s="34"/>
      <c r="V798" s="34"/>
      <c r="W798" s="34"/>
    </row>
    <row r="799" spans="1:23" x14ac:dyDescent="0.25">
      <c r="A799" s="48">
        <v>2</v>
      </c>
      <c r="B799" s="38" t="e">
        <f t="shared" si="50"/>
        <v>#REF!</v>
      </c>
      <c r="C799" s="39">
        <f>IFERROR(VLOOKUP(B799,'CoCs, States, DDs'!B:D,3,0),0)</f>
        <v>0</v>
      </c>
      <c r="D799" s="44" t="s">
        <v>252</v>
      </c>
      <c r="E799" s="45">
        <v>142</v>
      </c>
      <c r="F799" s="42"/>
      <c r="G799" s="34"/>
      <c r="H799" s="34"/>
      <c r="I799" s="34"/>
      <c r="J799" s="34"/>
      <c r="K799" s="34"/>
      <c r="L799" s="34"/>
      <c r="M799" s="34"/>
      <c r="N799" s="34"/>
      <c r="O799" s="34"/>
      <c r="P799" s="34"/>
      <c r="Q799" s="34"/>
      <c r="R799" s="34"/>
      <c r="S799" s="34"/>
      <c r="T799" s="34"/>
      <c r="U799" s="34"/>
      <c r="V799" s="34"/>
      <c r="W799" s="34"/>
    </row>
    <row r="800" spans="1:23" x14ac:dyDescent="0.25">
      <c r="A800" s="48">
        <v>2</v>
      </c>
      <c r="B800" s="38" t="e">
        <f t="shared" si="50"/>
        <v>#REF!</v>
      </c>
      <c r="C800" s="39">
        <f>IFERROR(VLOOKUP(B800,'CoCs, States, DDs'!B:D,3,0),0)</f>
        <v>0</v>
      </c>
      <c r="D800" s="44" t="s">
        <v>253</v>
      </c>
      <c r="E800" s="45">
        <v>143</v>
      </c>
      <c r="F800" s="42"/>
      <c r="G800" s="34"/>
      <c r="H800" s="34"/>
      <c r="I800" s="34"/>
      <c r="J800" s="34"/>
      <c r="K800" s="34"/>
      <c r="L800" s="34"/>
      <c r="M800" s="34"/>
      <c r="N800" s="34"/>
      <c r="O800" s="34"/>
      <c r="P800" s="34"/>
      <c r="Q800" s="34"/>
      <c r="R800" s="34"/>
      <c r="S800" s="34"/>
      <c r="T800" s="34"/>
      <c r="U800" s="34"/>
      <c r="V800" s="34"/>
      <c r="W800" s="34"/>
    </row>
    <row r="801" spans="1:23" x14ac:dyDescent="0.25">
      <c r="A801" s="48">
        <v>2</v>
      </c>
      <c r="B801" s="38" t="e">
        <f t="shared" si="50"/>
        <v>#REF!</v>
      </c>
      <c r="C801" s="39">
        <f>IFERROR(VLOOKUP(B801,'CoCs, States, DDs'!B:D,3,0),0)</f>
        <v>0</v>
      </c>
      <c r="D801" s="44" t="s">
        <v>254</v>
      </c>
      <c r="E801" s="45">
        <v>144</v>
      </c>
      <c r="F801" s="42"/>
      <c r="G801" s="34"/>
      <c r="H801" s="34"/>
      <c r="I801" s="34"/>
      <c r="J801" s="34"/>
      <c r="K801" s="34"/>
      <c r="L801" s="34"/>
      <c r="M801" s="34"/>
      <c r="N801" s="34"/>
      <c r="O801" s="34"/>
      <c r="P801" s="34"/>
      <c r="Q801" s="34"/>
      <c r="R801" s="34"/>
      <c r="S801" s="34"/>
      <c r="T801" s="34"/>
      <c r="U801" s="34"/>
      <c r="V801" s="34"/>
      <c r="W801" s="34"/>
    </row>
    <row r="802" spans="1:23" x14ac:dyDescent="0.25">
      <c r="A802" s="48">
        <v>2</v>
      </c>
      <c r="B802" s="38" t="e">
        <f t="shared" si="50"/>
        <v>#REF!</v>
      </c>
      <c r="C802" s="39">
        <f>IFERROR(VLOOKUP(B802,'CoCs, States, DDs'!B:D,3,0),0)</f>
        <v>0</v>
      </c>
      <c r="D802" s="44" t="s">
        <v>255</v>
      </c>
      <c r="E802" s="45">
        <v>145</v>
      </c>
      <c r="F802" s="42"/>
      <c r="G802" s="34"/>
      <c r="H802" s="34"/>
      <c r="I802" s="34"/>
      <c r="J802" s="34"/>
      <c r="K802" s="34"/>
      <c r="L802" s="34"/>
      <c r="M802" s="34"/>
      <c r="N802" s="34"/>
      <c r="O802" s="34"/>
      <c r="P802" s="34"/>
      <c r="Q802" s="34"/>
      <c r="R802" s="34"/>
      <c r="S802" s="34"/>
      <c r="T802" s="34"/>
      <c r="U802" s="34"/>
      <c r="V802" s="34"/>
      <c r="W802" s="34"/>
    </row>
    <row r="803" spans="1:23" x14ac:dyDescent="0.25">
      <c r="A803" s="48">
        <v>2</v>
      </c>
      <c r="B803" s="38" t="e">
        <f t="shared" si="50"/>
        <v>#REF!</v>
      </c>
      <c r="C803" s="39">
        <f>IFERROR(VLOOKUP(B803,'CoCs, States, DDs'!B:D,3,0),0)</f>
        <v>0</v>
      </c>
      <c r="D803" s="44" t="s">
        <v>256</v>
      </c>
      <c r="E803" s="45">
        <v>146</v>
      </c>
      <c r="F803" s="42"/>
      <c r="G803" s="34"/>
      <c r="H803" s="34"/>
      <c r="I803" s="34"/>
      <c r="J803" s="34"/>
      <c r="K803" s="34"/>
      <c r="L803" s="34"/>
      <c r="M803" s="34"/>
      <c r="N803" s="34"/>
      <c r="O803" s="34"/>
      <c r="P803" s="34"/>
      <c r="Q803" s="34"/>
      <c r="R803" s="34"/>
      <c r="S803" s="34"/>
      <c r="T803" s="34"/>
      <c r="U803" s="34"/>
      <c r="V803" s="34"/>
      <c r="W803" s="34"/>
    </row>
    <row r="804" spans="1:23" x14ac:dyDescent="0.25">
      <c r="A804" s="48">
        <v>2</v>
      </c>
      <c r="B804" s="38" t="e">
        <f t="shared" si="50"/>
        <v>#REF!</v>
      </c>
      <c r="C804" s="39">
        <f>IFERROR(VLOOKUP(B804,'CoCs, States, DDs'!B:D,3,0),0)</f>
        <v>0</v>
      </c>
      <c r="D804" s="44" t="s">
        <v>257</v>
      </c>
      <c r="E804" s="45">
        <v>147</v>
      </c>
      <c r="F804" s="42"/>
      <c r="G804" s="34"/>
      <c r="H804" s="34"/>
      <c r="I804" s="34"/>
      <c r="J804" s="34"/>
      <c r="K804" s="34"/>
      <c r="L804" s="34"/>
      <c r="M804" s="34"/>
      <c r="N804" s="34"/>
      <c r="O804" s="34"/>
      <c r="P804" s="34"/>
      <c r="Q804" s="34"/>
      <c r="R804" s="34"/>
      <c r="S804" s="34"/>
      <c r="T804" s="34"/>
      <c r="U804" s="34"/>
      <c r="V804" s="34"/>
      <c r="W804" s="34"/>
    </row>
    <row r="805" spans="1:23" x14ac:dyDescent="0.25">
      <c r="A805" s="48">
        <v>2</v>
      </c>
      <c r="B805" s="38" t="e">
        <f t="shared" si="50"/>
        <v>#REF!</v>
      </c>
      <c r="C805" s="39">
        <f>IFERROR(VLOOKUP(B805,'CoCs, States, DDs'!B:D,3,0),0)</f>
        <v>0</v>
      </c>
      <c r="D805" s="44" t="s">
        <v>258</v>
      </c>
      <c r="E805" s="45">
        <v>148</v>
      </c>
      <c r="F805" s="42"/>
      <c r="G805" s="34"/>
      <c r="H805" s="34"/>
      <c r="I805" s="34"/>
      <c r="J805" s="34"/>
      <c r="K805" s="34"/>
      <c r="L805" s="34"/>
      <c r="M805" s="34"/>
      <c r="N805" s="34"/>
      <c r="O805" s="34"/>
      <c r="P805" s="34"/>
      <c r="Q805" s="34"/>
      <c r="R805" s="34"/>
      <c r="S805" s="34"/>
      <c r="T805" s="34"/>
      <c r="U805" s="34"/>
      <c r="V805" s="34"/>
      <c r="W805" s="34"/>
    </row>
    <row r="806" spans="1:23" x14ac:dyDescent="0.25">
      <c r="A806" s="48">
        <v>2</v>
      </c>
      <c r="B806" s="38" t="e">
        <f t="shared" ref="B806:B821" si="51">B805</f>
        <v>#REF!</v>
      </c>
      <c r="C806" s="39">
        <f>IFERROR(VLOOKUP(B806,'CoCs, States, DDs'!B:D,3,0),0)</f>
        <v>0</v>
      </c>
      <c r="D806" s="44" t="s">
        <v>259</v>
      </c>
      <c r="E806" s="45">
        <v>149</v>
      </c>
      <c r="F806" s="42"/>
      <c r="G806" s="34"/>
      <c r="H806" s="34"/>
      <c r="I806" s="34"/>
      <c r="J806" s="34"/>
      <c r="K806" s="34"/>
      <c r="L806" s="34"/>
      <c r="M806" s="34"/>
      <c r="N806" s="34"/>
      <c r="O806" s="34"/>
      <c r="P806" s="34"/>
      <c r="Q806" s="34"/>
      <c r="R806" s="34"/>
      <c r="S806" s="34"/>
      <c r="T806" s="34"/>
      <c r="U806" s="34"/>
      <c r="V806" s="34"/>
      <c r="W806" s="34"/>
    </row>
    <row r="807" spans="1:23" x14ac:dyDescent="0.25">
      <c r="A807" s="48">
        <v>2</v>
      </c>
      <c r="B807" s="38" t="e">
        <f t="shared" si="51"/>
        <v>#REF!</v>
      </c>
      <c r="C807" s="39">
        <f>IFERROR(VLOOKUP(B807,'CoCs, States, DDs'!B:D,3,0),0)</f>
        <v>0</v>
      </c>
      <c r="D807" s="44" t="s">
        <v>260</v>
      </c>
      <c r="E807" s="45">
        <v>150</v>
      </c>
      <c r="F807" s="42"/>
      <c r="G807" s="34"/>
      <c r="H807" s="34"/>
      <c r="I807" s="34"/>
      <c r="J807" s="34"/>
      <c r="K807" s="34"/>
      <c r="L807" s="34"/>
      <c r="M807" s="34"/>
      <c r="N807" s="34"/>
      <c r="O807" s="34"/>
      <c r="P807" s="34"/>
      <c r="Q807" s="34"/>
      <c r="R807" s="34"/>
      <c r="S807" s="34"/>
      <c r="T807" s="34"/>
      <c r="U807" s="34"/>
      <c r="V807" s="34"/>
      <c r="W807" s="34"/>
    </row>
    <row r="808" spans="1:23" x14ac:dyDescent="0.25">
      <c r="A808" s="48">
        <v>2</v>
      </c>
      <c r="B808" s="38" t="e">
        <f t="shared" si="51"/>
        <v>#REF!</v>
      </c>
      <c r="C808" s="39">
        <f>IFERROR(VLOOKUP(B808,'CoCs, States, DDs'!B:D,3,0),0)</f>
        <v>0</v>
      </c>
      <c r="D808" s="44" t="s">
        <v>261</v>
      </c>
      <c r="E808" s="45">
        <v>151</v>
      </c>
      <c r="F808" s="42"/>
      <c r="G808" s="34"/>
      <c r="H808" s="34"/>
      <c r="I808" s="34"/>
      <c r="J808" s="34"/>
      <c r="K808" s="34"/>
      <c r="L808" s="34"/>
      <c r="M808" s="34"/>
      <c r="N808" s="34"/>
      <c r="O808" s="34"/>
      <c r="P808" s="34"/>
      <c r="Q808" s="34"/>
      <c r="R808" s="34"/>
      <c r="S808" s="34"/>
      <c r="T808" s="34"/>
      <c r="U808" s="34"/>
      <c r="V808" s="34"/>
      <c r="W808" s="34"/>
    </row>
    <row r="809" spans="1:23" x14ac:dyDescent="0.25">
      <c r="A809" s="48">
        <v>2</v>
      </c>
      <c r="B809" s="38" t="e">
        <f t="shared" si="51"/>
        <v>#REF!</v>
      </c>
      <c r="C809" s="39">
        <f>IFERROR(VLOOKUP(B809,'CoCs, States, DDs'!B:D,3,0),0)</f>
        <v>0</v>
      </c>
      <c r="D809" s="44" t="s">
        <v>262</v>
      </c>
      <c r="E809" s="45">
        <v>152</v>
      </c>
      <c r="F809" s="42"/>
      <c r="G809" s="34"/>
      <c r="H809" s="34"/>
      <c r="I809" s="34"/>
      <c r="J809" s="34"/>
      <c r="K809" s="34"/>
      <c r="L809" s="34"/>
      <c r="M809" s="34"/>
      <c r="N809" s="34"/>
      <c r="O809" s="34"/>
      <c r="P809" s="34"/>
      <c r="Q809" s="34"/>
      <c r="R809" s="34"/>
      <c r="S809" s="34"/>
      <c r="T809" s="34"/>
      <c r="U809" s="34"/>
      <c r="V809" s="34"/>
      <c r="W809" s="34"/>
    </row>
    <row r="810" spans="1:23" x14ac:dyDescent="0.25">
      <c r="A810" s="48">
        <v>2</v>
      </c>
      <c r="B810" s="38" t="e">
        <f t="shared" si="51"/>
        <v>#REF!</v>
      </c>
      <c r="C810" s="39">
        <f>IFERROR(VLOOKUP(B810,'CoCs, States, DDs'!B:D,3,0),0)</f>
        <v>0</v>
      </c>
      <c r="D810" s="44" t="s">
        <v>263</v>
      </c>
      <c r="E810" s="45">
        <v>153</v>
      </c>
      <c r="F810" s="42"/>
      <c r="G810" s="34"/>
      <c r="H810" s="34"/>
      <c r="I810" s="34"/>
      <c r="J810" s="34"/>
      <c r="K810" s="34"/>
      <c r="L810" s="34"/>
      <c r="M810" s="34"/>
      <c r="N810" s="34"/>
      <c r="O810" s="34"/>
      <c r="P810" s="34"/>
      <c r="Q810" s="34"/>
      <c r="R810" s="34"/>
      <c r="S810" s="34"/>
      <c r="T810" s="34"/>
      <c r="U810" s="34"/>
      <c r="V810" s="34"/>
      <c r="W810" s="34"/>
    </row>
    <row r="811" spans="1:23" x14ac:dyDescent="0.25">
      <c r="A811" s="48">
        <v>2</v>
      </c>
      <c r="B811" s="38" t="e">
        <f t="shared" si="51"/>
        <v>#REF!</v>
      </c>
      <c r="C811" s="39">
        <f>IFERROR(VLOOKUP(B811,'CoCs, States, DDs'!B:D,3,0),0)</f>
        <v>0</v>
      </c>
      <c r="D811" s="44" t="s">
        <v>264</v>
      </c>
      <c r="E811" s="45">
        <v>154</v>
      </c>
      <c r="F811" s="42"/>
      <c r="G811" s="34"/>
      <c r="H811" s="34"/>
      <c r="I811" s="34"/>
      <c r="J811" s="34"/>
      <c r="K811" s="34"/>
      <c r="L811" s="34"/>
      <c r="M811" s="34"/>
      <c r="N811" s="34"/>
      <c r="O811" s="34"/>
      <c r="P811" s="34"/>
      <c r="Q811" s="34"/>
      <c r="R811" s="34"/>
      <c r="S811" s="34"/>
      <c r="T811" s="34"/>
      <c r="U811" s="34"/>
      <c r="V811" s="34"/>
      <c r="W811" s="34"/>
    </row>
    <row r="812" spans="1:23" x14ac:dyDescent="0.25">
      <c r="A812" s="48">
        <v>2</v>
      </c>
      <c r="B812" s="38" t="e">
        <f t="shared" si="51"/>
        <v>#REF!</v>
      </c>
      <c r="C812" s="39">
        <f>IFERROR(VLOOKUP(B812,'CoCs, States, DDs'!B:D,3,0),0)</f>
        <v>0</v>
      </c>
      <c r="D812" s="44" t="s">
        <v>265</v>
      </c>
      <c r="E812" s="45">
        <v>155</v>
      </c>
      <c r="F812" s="42"/>
      <c r="G812" s="34"/>
      <c r="H812" s="34"/>
      <c r="I812" s="34"/>
      <c r="J812" s="34"/>
      <c r="K812" s="34"/>
      <c r="L812" s="34"/>
      <c r="M812" s="34"/>
      <c r="N812" s="34"/>
      <c r="O812" s="34"/>
      <c r="P812" s="34"/>
      <c r="Q812" s="34"/>
      <c r="R812" s="34"/>
      <c r="S812" s="34"/>
      <c r="T812" s="34"/>
      <c r="U812" s="34"/>
      <c r="V812" s="34"/>
      <c r="W812" s="34"/>
    </row>
    <row r="813" spans="1:23" x14ac:dyDescent="0.25">
      <c r="A813" s="48">
        <v>2</v>
      </c>
      <c r="B813" s="38" t="e">
        <f t="shared" si="51"/>
        <v>#REF!</v>
      </c>
      <c r="C813" s="39">
        <f>IFERROR(VLOOKUP(B813,'CoCs, States, DDs'!B:D,3,0),0)</f>
        <v>0</v>
      </c>
      <c r="D813" s="44" t="s">
        <v>266</v>
      </c>
      <c r="E813" s="45">
        <v>156</v>
      </c>
      <c r="F813" s="42"/>
      <c r="G813" s="34"/>
      <c r="H813" s="34"/>
      <c r="I813" s="34"/>
      <c r="J813" s="34"/>
      <c r="K813" s="34"/>
      <c r="L813" s="34"/>
      <c r="M813" s="34"/>
      <c r="N813" s="34"/>
      <c r="O813" s="34"/>
      <c r="P813" s="34"/>
      <c r="Q813" s="34"/>
      <c r="R813" s="34"/>
      <c r="S813" s="34"/>
      <c r="T813" s="34"/>
      <c r="U813" s="34"/>
      <c r="V813" s="34"/>
      <c r="W813" s="34"/>
    </row>
    <row r="814" spans="1:23" x14ac:dyDescent="0.25">
      <c r="A814" s="48">
        <v>2</v>
      </c>
      <c r="B814" s="38" t="e">
        <f t="shared" si="51"/>
        <v>#REF!</v>
      </c>
      <c r="C814" s="39">
        <f>IFERROR(VLOOKUP(B814,'CoCs, States, DDs'!B:D,3,0),0)</f>
        <v>0</v>
      </c>
      <c r="D814" s="44" t="s">
        <v>267</v>
      </c>
      <c r="E814" s="45">
        <v>157</v>
      </c>
      <c r="F814" s="42"/>
      <c r="G814" s="34"/>
      <c r="H814" s="34"/>
      <c r="I814" s="34"/>
      <c r="J814" s="34"/>
      <c r="K814" s="34"/>
      <c r="L814" s="34"/>
      <c r="M814" s="34"/>
      <c r="N814" s="34"/>
      <c r="O814" s="34"/>
      <c r="P814" s="34"/>
      <c r="Q814" s="34"/>
      <c r="R814" s="34"/>
      <c r="S814" s="34"/>
      <c r="T814" s="34"/>
      <c r="U814" s="34"/>
      <c r="V814" s="34"/>
      <c r="W814" s="34"/>
    </row>
    <row r="815" spans="1:23" x14ac:dyDescent="0.25">
      <c r="A815" s="48">
        <v>2</v>
      </c>
      <c r="B815" s="38" t="e">
        <f t="shared" si="51"/>
        <v>#REF!</v>
      </c>
      <c r="C815" s="39">
        <f>IFERROR(VLOOKUP(B815,'CoCs, States, DDs'!B:D,3,0),0)</f>
        <v>0</v>
      </c>
      <c r="D815" s="44" t="s">
        <v>268</v>
      </c>
      <c r="E815" s="45">
        <v>158</v>
      </c>
      <c r="F815" s="42"/>
      <c r="G815" s="34"/>
      <c r="H815" s="34"/>
      <c r="I815" s="34"/>
      <c r="J815" s="34"/>
      <c r="K815" s="34"/>
      <c r="L815" s="34"/>
      <c r="M815" s="34"/>
      <c r="N815" s="34"/>
      <c r="O815" s="34"/>
      <c r="P815" s="34"/>
      <c r="Q815" s="34"/>
      <c r="R815" s="34"/>
      <c r="S815" s="34"/>
      <c r="T815" s="34"/>
      <c r="U815" s="34"/>
      <c r="V815" s="34"/>
      <c r="W815" s="34"/>
    </row>
    <row r="816" spans="1:23" x14ac:dyDescent="0.25">
      <c r="A816" s="48">
        <v>2</v>
      </c>
      <c r="B816" s="38" t="e">
        <f t="shared" si="51"/>
        <v>#REF!</v>
      </c>
      <c r="C816" s="39">
        <f>IFERROR(VLOOKUP(B816,'CoCs, States, DDs'!B:D,3,0),0)</f>
        <v>0</v>
      </c>
      <c r="D816" s="44" t="s">
        <v>269</v>
      </c>
      <c r="E816" s="45">
        <v>159</v>
      </c>
      <c r="F816" s="42"/>
      <c r="G816" s="34"/>
      <c r="H816" s="34"/>
      <c r="I816" s="34"/>
      <c r="J816" s="34"/>
      <c r="K816" s="34"/>
      <c r="L816" s="34"/>
      <c r="M816" s="34"/>
      <c r="N816" s="34"/>
      <c r="O816" s="34"/>
      <c r="P816" s="34"/>
      <c r="Q816" s="34"/>
      <c r="R816" s="34"/>
      <c r="S816" s="34"/>
      <c r="T816" s="34"/>
      <c r="U816" s="34"/>
      <c r="V816" s="34"/>
      <c r="W816" s="34"/>
    </row>
    <row r="817" spans="1:23" x14ac:dyDescent="0.25">
      <c r="A817" s="48">
        <v>2</v>
      </c>
      <c r="B817" s="38" t="e">
        <f t="shared" si="51"/>
        <v>#REF!</v>
      </c>
      <c r="C817" s="39">
        <f>IFERROR(VLOOKUP(B817,'CoCs, States, DDs'!B:D,3,0),0)</f>
        <v>0</v>
      </c>
      <c r="D817" s="44" t="s">
        <v>270</v>
      </c>
      <c r="E817" s="45">
        <v>160</v>
      </c>
      <c r="F817" s="42"/>
      <c r="G817" s="34"/>
      <c r="H817" s="34"/>
      <c r="I817" s="34"/>
      <c r="J817" s="34"/>
      <c r="K817" s="34"/>
      <c r="L817" s="34"/>
      <c r="M817" s="34"/>
      <c r="N817" s="34"/>
      <c r="O817" s="34"/>
      <c r="P817" s="34"/>
      <c r="Q817" s="34"/>
      <c r="R817" s="34"/>
      <c r="S817" s="34"/>
      <c r="T817" s="34"/>
      <c r="U817" s="34"/>
      <c r="V817" s="34"/>
      <c r="W817" s="34"/>
    </row>
    <row r="818" spans="1:23" x14ac:dyDescent="0.25">
      <c r="A818" s="48">
        <v>2</v>
      </c>
      <c r="B818" s="38" t="e">
        <f t="shared" si="51"/>
        <v>#REF!</v>
      </c>
      <c r="C818" s="39">
        <f>IFERROR(VLOOKUP(B818,'CoCs, States, DDs'!B:D,3,0),0)</f>
        <v>0</v>
      </c>
      <c r="D818" s="44" t="s">
        <v>271</v>
      </c>
      <c r="E818" s="45">
        <v>161</v>
      </c>
      <c r="F818" s="42"/>
      <c r="G818" s="34"/>
      <c r="H818" s="34"/>
      <c r="I818" s="34"/>
      <c r="J818" s="34"/>
      <c r="K818" s="34"/>
      <c r="L818" s="34"/>
      <c r="M818" s="34"/>
      <c r="N818" s="34"/>
      <c r="O818" s="34"/>
      <c r="P818" s="34"/>
      <c r="Q818" s="34"/>
      <c r="R818" s="34"/>
      <c r="S818" s="34"/>
      <c r="T818" s="34"/>
      <c r="U818" s="34"/>
      <c r="V818" s="34"/>
      <c r="W818" s="34"/>
    </row>
    <row r="819" spans="1:23" x14ac:dyDescent="0.25">
      <c r="A819" s="48">
        <v>2</v>
      </c>
      <c r="B819" s="38" t="e">
        <f t="shared" si="51"/>
        <v>#REF!</v>
      </c>
      <c r="C819" s="39">
        <f>IFERROR(VLOOKUP(B819,'CoCs, States, DDs'!B:D,3,0),0)</f>
        <v>0</v>
      </c>
      <c r="D819" s="44" t="s">
        <v>272</v>
      </c>
      <c r="E819" s="45">
        <v>162</v>
      </c>
      <c r="F819" s="42"/>
      <c r="G819" s="34"/>
      <c r="H819" s="34"/>
      <c r="I819" s="34"/>
      <c r="J819" s="34"/>
      <c r="K819" s="34"/>
      <c r="L819" s="34"/>
      <c r="M819" s="34"/>
      <c r="N819" s="34"/>
      <c r="O819" s="34"/>
      <c r="P819" s="34"/>
      <c r="Q819" s="34"/>
      <c r="R819" s="34"/>
      <c r="S819" s="34"/>
      <c r="T819" s="34"/>
      <c r="U819" s="34"/>
      <c r="V819" s="34"/>
      <c r="W819" s="34"/>
    </row>
    <row r="820" spans="1:23" x14ac:dyDescent="0.25">
      <c r="A820" s="48">
        <v>2</v>
      </c>
      <c r="B820" s="38" t="e">
        <f t="shared" si="51"/>
        <v>#REF!</v>
      </c>
      <c r="C820" s="39">
        <f>IFERROR(VLOOKUP(B820,'CoCs, States, DDs'!B:D,3,0),0)</f>
        <v>0</v>
      </c>
      <c r="D820" s="44" t="s">
        <v>273</v>
      </c>
      <c r="E820" s="45">
        <v>163</v>
      </c>
      <c r="F820" s="42"/>
      <c r="G820" s="34"/>
      <c r="H820" s="34"/>
      <c r="I820" s="34"/>
      <c r="J820" s="34"/>
      <c r="K820" s="34"/>
      <c r="L820" s="34"/>
      <c r="M820" s="34"/>
      <c r="N820" s="34"/>
      <c r="O820" s="34"/>
      <c r="P820" s="34"/>
      <c r="Q820" s="34"/>
      <c r="R820" s="34"/>
      <c r="S820" s="34"/>
      <c r="T820" s="34"/>
      <c r="U820" s="34"/>
      <c r="V820" s="34"/>
      <c r="W820" s="34"/>
    </row>
    <row r="821" spans="1:23" x14ac:dyDescent="0.25">
      <c r="A821" s="48">
        <v>2</v>
      </c>
      <c r="B821" s="38" t="e">
        <f t="shared" si="51"/>
        <v>#REF!</v>
      </c>
      <c r="C821" s="39">
        <f>IFERROR(VLOOKUP(B821,'CoCs, States, DDs'!B:D,3,0),0)</f>
        <v>0</v>
      </c>
      <c r="D821" s="44" t="s">
        <v>274</v>
      </c>
      <c r="E821" s="45">
        <v>164</v>
      </c>
      <c r="F821" s="42"/>
      <c r="G821" s="34"/>
      <c r="H821" s="34"/>
      <c r="I821" s="34"/>
      <c r="J821" s="34"/>
      <c r="K821" s="34"/>
      <c r="L821" s="34"/>
      <c r="M821" s="34"/>
      <c r="N821" s="34"/>
      <c r="O821" s="34"/>
      <c r="P821" s="34"/>
      <c r="Q821" s="34"/>
      <c r="R821" s="34"/>
      <c r="S821" s="34"/>
      <c r="T821" s="34"/>
      <c r="U821" s="34"/>
      <c r="V821" s="34"/>
      <c r="W821" s="34"/>
    </row>
    <row r="822" spans="1:23" x14ac:dyDescent="0.25">
      <c r="A822" s="48">
        <v>2</v>
      </c>
      <c r="B822" s="38" t="e">
        <f t="shared" ref="B822:B837" si="52">B821</f>
        <v>#REF!</v>
      </c>
      <c r="C822" s="39">
        <f>IFERROR(VLOOKUP(B822,'CoCs, States, DDs'!B:D,3,0),0)</f>
        <v>0</v>
      </c>
      <c r="D822" s="44" t="s">
        <v>275</v>
      </c>
      <c r="E822" s="45">
        <v>165</v>
      </c>
      <c r="F822" s="42"/>
      <c r="G822" s="34"/>
      <c r="H822" s="34"/>
      <c r="I822" s="34"/>
      <c r="J822" s="34"/>
      <c r="K822" s="34"/>
      <c r="L822" s="34"/>
      <c r="M822" s="34"/>
      <c r="N822" s="34"/>
      <c r="O822" s="34"/>
      <c r="P822" s="34"/>
      <c r="Q822" s="34"/>
      <c r="R822" s="34"/>
      <c r="S822" s="34"/>
      <c r="T822" s="34"/>
      <c r="U822" s="34"/>
      <c r="V822" s="34"/>
      <c r="W822" s="34"/>
    </row>
    <row r="823" spans="1:23" x14ac:dyDescent="0.25">
      <c r="A823" s="48">
        <v>2</v>
      </c>
      <c r="B823" s="38" t="e">
        <f t="shared" si="52"/>
        <v>#REF!</v>
      </c>
      <c r="C823" s="39">
        <f>IFERROR(VLOOKUP(B823,'CoCs, States, DDs'!B:D,3,0),0)</f>
        <v>0</v>
      </c>
      <c r="D823" s="44" t="s">
        <v>276</v>
      </c>
      <c r="E823" s="45">
        <v>166</v>
      </c>
      <c r="F823" s="42"/>
      <c r="G823" s="34"/>
      <c r="H823" s="34"/>
      <c r="I823" s="34"/>
      <c r="J823" s="34"/>
      <c r="K823" s="34"/>
      <c r="L823" s="34"/>
      <c r="M823" s="34"/>
      <c r="N823" s="34"/>
      <c r="O823" s="34"/>
      <c r="P823" s="34"/>
      <c r="Q823" s="34"/>
      <c r="R823" s="34"/>
      <c r="S823" s="34"/>
      <c r="T823" s="34"/>
      <c r="U823" s="34"/>
      <c r="V823" s="34"/>
      <c r="W823" s="34"/>
    </row>
    <row r="824" spans="1:23" x14ac:dyDescent="0.25">
      <c r="A824" s="48">
        <v>2</v>
      </c>
      <c r="B824" s="38" t="e">
        <f t="shared" si="52"/>
        <v>#REF!</v>
      </c>
      <c r="C824" s="39">
        <f>IFERROR(VLOOKUP(B824,'CoCs, States, DDs'!B:D,3,0),0)</f>
        <v>0</v>
      </c>
      <c r="D824" s="44" t="s">
        <v>277</v>
      </c>
      <c r="E824" s="45">
        <v>167</v>
      </c>
      <c r="F824" s="42"/>
      <c r="G824" s="34"/>
      <c r="H824" s="34"/>
      <c r="I824" s="34"/>
      <c r="J824" s="34"/>
      <c r="K824" s="34"/>
      <c r="L824" s="34"/>
      <c r="M824" s="34"/>
      <c r="N824" s="34"/>
      <c r="O824" s="34"/>
      <c r="P824" s="34"/>
      <c r="Q824" s="34"/>
      <c r="R824" s="34"/>
      <c r="S824" s="34"/>
      <c r="T824" s="34"/>
      <c r="U824" s="34"/>
      <c r="V824" s="34"/>
      <c r="W824" s="34"/>
    </row>
    <row r="825" spans="1:23" x14ac:dyDescent="0.25">
      <c r="A825" s="48">
        <v>2</v>
      </c>
      <c r="B825" s="38" t="e">
        <f t="shared" si="52"/>
        <v>#REF!</v>
      </c>
      <c r="C825" s="39">
        <f>IFERROR(VLOOKUP(B825,'CoCs, States, DDs'!B:D,3,0),0)</f>
        <v>0</v>
      </c>
      <c r="D825" s="44" t="s">
        <v>278</v>
      </c>
      <c r="E825" s="45">
        <v>168</v>
      </c>
      <c r="F825" s="42"/>
      <c r="G825" s="34"/>
      <c r="H825" s="34"/>
      <c r="I825" s="34"/>
      <c r="J825" s="34"/>
      <c r="K825" s="34"/>
      <c r="L825" s="34"/>
      <c r="M825" s="34"/>
      <c r="N825" s="34"/>
      <c r="O825" s="34"/>
      <c r="P825" s="34"/>
      <c r="Q825" s="34"/>
      <c r="R825" s="34"/>
      <c r="S825" s="34"/>
      <c r="T825" s="34"/>
      <c r="U825" s="34"/>
      <c r="V825" s="34"/>
      <c r="W825" s="34"/>
    </row>
    <row r="826" spans="1:23" x14ac:dyDescent="0.25">
      <c r="A826" s="48">
        <v>2</v>
      </c>
      <c r="B826" s="38" t="e">
        <f t="shared" si="52"/>
        <v>#REF!</v>
      </c>
      <c r="C826" s="39">
        <f>IFERROR(VLOOKUP(B826,'CoCs, States, DDs'!B:D,3,0),0)</f>
        <v>0</v>
      </c>
      <c r="D826" s="44" t="s">
        <v>279</v>
      </c>
      <c r="E826" s="45">
        <v>169</v>
      </c>
      <c r="F826" s="42"/>
      <c r="G826" s="34"/>
      <c r="H826" s="34"/>
      <c r="I826" s="34"/>
      <c r="J826" s="34"/>
      <c r="K826" s="34"/>
      <c r="L826" s="34"/>
      <c r="M826" s="34"/>
      <c r="N826" s="34"/>
      <c r="O826" s="34"/>
      <c r="P826" s="34"/>
      <c r="Q826" s="34"/>
      <c r="R826" s="34"/>
      <c r="S826" s="34"/>
      <c r="T826" s="34"/>
      <c r="U826" s="34"/>
      <c r="V826" s="34"/>
      <c r="W826" s="34"/>
    </row>
    <row r="827" spans="1:23" x14ac:dyDescent="0.25">
      <c r="A827" s="48">
        <v>2</v>
      </c>
      <c r="B827" s="38" t="e">
        <f t="shared" si="52"/>
        <v>#REF!</v>
      </c>
      <c r="C827" s="39">
        <f>IFERROR(VLOOKUP(B827,'CoCs, States, DDs'!B:D,3,0),0)</f>
        <v>0</v>
      </c>
      <c r="D827" s="44" t="s">
        <v>280</v>
      </c>
      <c r="E827" s="45">
        <v>170</v>
      </c>
      <c r="F827" s="42"/>
      <c r="G827" s="34"/>
      <c r="H827" s="34"/>
      <c r="I827" s="34"/>
      <c r="J827" s="34"/>
      <c r="K827" s="34"/>
      <c r="L827" s="34"/>
      <c r="M827" s="34"/>
      <c r="N827" s="34"/>
      <c r="O827" s="34"/>
      <c r="P827" s="34"/>
      <c r="Q827" s="34"/>
      <c r="R827" s="34"/>
      <c r="S827" s="34"/>
      <c r="T827" s="34"/>
      <c r="U827" s="34"/>
      <c r="V827" s="34"/>
      <c r="W827" s="34"/>
    </row>
    <row r="828" spans="1:23" x14ac:dyDescent="0.25">
      <c r="A828" s="48">
        <v>2</v>
      </c>
      <c r="B828" s="38" t="e">
        <f t="shared" si="52"/>
        <v>#REF!</v>
      </c>
      <c r="C828" s="39">
        <f>IFERROR(VLOOKUP(B828,'CoCs, States, DDs'!B:D,3,0),0)</f>
        <v>0</v>
      </c>
      <c r="D828" s="44" t="s">
        <v>281</v>
      </c>
      <c r="E828" s="45">
        <v>171</v>
      </c>
      <c r="F828" s="42"/>
      <c r="G828" s="34"/>
      <c r="H828" s="34"/>
      <c r="I828" s="34"/>
      <c r="J828" s="34"/>
      <c r="K828" s="34"/>
      <c r="L828" s="34"/>
      <c r="M828" s="34"/>
      <c r="N828" s="34"/>
      <c r="O828" s="34"/>
      <c r="P828" s="34"/>
      <c r="Q828" s="34"/>
      <c r="R828" s="34"/>
      <c r="S828" s="34"/>
      <c r="T828" s="34"/>
      <c r="U828" s="34"/>
      <c r="V828" s="34"/>
      <c r="W828" s="34"/>
    </row>
    <row r="829" spans="1:23" x14ac:dyDescent="0.25">
      <c r="A829" s="48">
        <v>2</v>
      </c>
      <c r="B829" s="38" t="e">
        <f t="shared" si="52"/>
        <v>#REF!</v>
      </c>
      <c r="C829" s="39">
        <f>IFERROR(VLOOKUP(B829,'CoCs, States, DDs'!B:D,3,0),0)</f>
        <v>0</v>
      </c>
      <c r="D829" s="44" t="s">
        <v>282</v>
      </c>
      <c r="E829" s="45">
        <v>172</v>
      </c>
      <c r="F829" s="42"/>
      <c r="G829" s="34"/>
      <c r="H829" s="34"/>
      <c r="I829" s="34"/>
      <c r="J829" s="34"/>
      <c r="K829" s="34"/>
      <c r="L829" s="34"/>
      <c r="M829" s="34"/>
      <c r="N829" s="34"/>
      <c r="O829" s="34"/>
      <c r="P829" s="34"/>
      <c r="Q829" s="34"/>
      <c r="R829" s="34"/>
      <c r="S829" s="34"/>
      <c r="T829" s="34"/>
      <c r="U829" s="34"/>
      <c r="V829" s="34"/>
      <c r="W829" s="34"/>
    </row>
    <row r="830" spans="1:23" x14ac:dyDescent="0.25">
      <c r="A830" s="48">
        <v>2</v>
      </c>
      <c r="B830" s="38" t="e">
        <f t="shared" si="52"/>
        <v>#REF!</v>
      </c>
      <c r="C830" s="39">
        <f>IFERROR(VLOOKUP(B830,'CoCs, States, DDs'!B:D,3,0),0)</f>
        <v>0</v>
      </c>
      <c r="D830" s="44" t="s">
        <v>283</v>
      </c>
      <c r="E830" s="45">
        <v>173</v>
      </c>
      <c r="F830" s="42"/>
      <c r="G830" s="34"/>
      <c r="H830" s="34"/>
      <c r="I830" s="34"/>
      <c r="J830" s="34"/>
      <c r="K830" s="34"/>
      <c r="L830" s="34"/>
      <c r="M830" s="34"/>
      <c r="N830" s="34"/>
      <c r="O830" s="34"/>
      <c r="P830" s="34"/>
      <c r="Q830" s="34"/>
      <c r="R830" s="34"/>
      <c r="S830" s="34"/>
      <c r="T830" s="34"/>
      <c r="U830" s="34"/>
      <c r="V830" s="34"/>
      <c r="W830" s="34"/>
    </row>
    <row r="831" spans="1:23" x14ac:dyDescent="0.25">
      <c r="A831" s="48">
        <v>2</v>
      </c>
      <c r="B831" s="38" t="e">
        <f t="shared" si="52"/>
        <v>#REF!</v>
      </c>
      <c r="C831" s="39">
        <f>IFERROR(VLOOKUP(B831,'CoCs, States, DDs'!B:D,3,0),0)</f>
        <v>0</v>
      </c>
      <c r="D831" s="44" t="s">
        <v>284</v>
      </c>
      <c r="E831" s="45">
        <v>174</v>
      </c>
      <c r="F831" s="42"/>
      <c r="G831" s="34"/>
      <c r="H831" s="34"/>
      <c r="I831" s="34"/>
      <c r="J831" s="34"/>
      <c r="K831" s="34"/>
      <c r="L831" s="34"/>
      <c r="M831" s="34"/>
      <c r="N831" s="34"/>
      <c r="O831" s="34"/>
      <c r="P831" s="34"/>
      <c r="Q831" s="34"/>
      <c r="R831" s="34"/>
      <c r="S831" s="34"/>
      <c r="T831" s="34"/>
      <c r="U831" s="34"/>
      <c r="V831" s="34"/>
      <c r="W831" s="34"/>
    </row>
    <row r="832" spans="1:23" x14ac:dyDescent="0.25">
      <c r="A832" s="48">
        <v>2</v>
      </c>
      <c r="B832" s="38" t="e">
        <f t="shared" si="52"/>
        <v>#REF!</v>
      </c>
      <c r="C832" s="39">
        <f>IFERROR(VLOOKUP(B832,'CoCs, States, DDs'!B:D,3,0),0)</f>
        <v>0</v>
      </c>
      <c r="D832" s="44" t="s">
        <v>285</v>
      </c>
      <c r="E832" s="45">
        <v>175</v>
      </c>
      <c r="F832" s="42"/>
      <c r="G832" s="34"/>
      <c r="H832" s="34"/>
      <c r="I832" s="34"/>
      <c r="J832" s="34"/>
      <c r="K832" s="34"/>
      <c r="L832" s="34"/>
      <c r="M832" s="34"/>
      <c r="N832" s="34"/>
      <c r="O832" s="34"/>
      <c r="P832" s="34"/>
      <c r="Q832" s="34"/>
      <c r="R832" s="34"/>
      <c r="S832" s="34"/>
      <c r="T832" s="34"/>
      <c r="U832" s="34"/>
      <c r="V832" s="34"/>
      <c r="W832" s="34"/>
    </row>
    <row r="833" spans="1:23" x14ac:dyDescent="0.25">
      <c r="A833" s="48">
        <v>2</v>
      </c>
      <c r="B833" s="38" t="e">
        <f t="shared" si="52"/>
        <v>#REF!</v>
      </c>
      <c r="C833" s="39">
        <f>IFERROR(VLOOKUP(B833,'CoCs, States, DDs'!B:D,3,0),0)</f>
        <v>0</v>
      </c>
      <c r="D833" s="44" t="s">
        <v>286</v>
      </c>
      <c r="E833" s="45">
        <v>176</v>
      </c>
      <c r="F833" s="42"/>
      <c r="G833" s="34"/>
      <c r="H833" s="34"/>
      <c r="I833" s="34"/>
      <c r="J833" s="34"/>
      <c r="K833" s="34"/>
      <c r="L833" s="34"/>
      <c r="M833" s="34"/>
      <c r="N833" s="34"/>
      <c r="O833" s="34"/>
      <c r="P833" s="34"/>
      <c r="Q833" s="34"/>
      <c r="R833" s="34"/>
      <c r="S833" s="34"/>
      <c r="T833" s="34"/>
      <c r="U833" s="34"/>
      <c r="V833" s="34"/>
      <c r="W833" s="34"/>
    </row>
    <row r="834" spans="1:23" x14ac:dyDescent="0.25">
      <c r="A834" s="48">
        <v>2</v>
      </c>
      <c r="B834" s="38" t="e">
        <f t="shared" si="52"/>
        <v>#REF!</v>
      </c>
      <c r="C834" s="39">
        <f>IFERROR(VLOOKUP(B834,'CoCs, States, DDs'!B:D,3,0),0)</f>
        <v>0</v>
      </c>
      <c r="D834" s="44" t="s">
        <v>287</v>
      </c>
      <c r="E834" s="45">
        <v>177</v>
      </c>
      <c r="F834" s="42"/>
      <c r="G834" s="34"/>
      <c r="H834" s="34"/>
      <c r="I834" s="34"/>
      <c r="J834" s="34"/>
      <c r="K834" s="34"/>
      <c r="L834" s="34"/>
      <c r="M834" s="34"/>
      <c r="N834" s="34"/>
      <c r="O834" s="34"/>
      <c r="P834" s="34"/>
      <c r="Q834" s="34"/>
      <c r="R834" s="34"/>
      <c r="S834" s="34"/>
      <c r="T834" s="34"/>
      <c r="U834" s="34"/>
      <c r="V834" s="34"/>
      <c r="W834" s="34"/>
    </row>
    <row r="835" spans="1:23" x14ac:dyDescent="0.25">
      <c r="A835" s="48">
        <v>2</v>
      </c>
      <c r="B835" s="38" t="e">
        <f t="shared" si="52"/>
        <v>#REF!</v>
      </c>
      <c r="C835" s="39">
        <f>IFERROR(VLOOKUP(B835,'CoCs, States, DDs'!B:D,3,0),0)</f>
        <v>0</v>
      </c>
      <c r="D835" s="44" t="s">
        <v>288</v>
      </c>
      <c r="E835" s="45">
        <v>178</v>
      </c>
      <c r="F835" s="42"/>
      <c r="G835" s="34"/>
      <c r="H835" s="34"/>
      <c r="I835" s="34"/>
      <c r="J835" s="34"/>
      <c r="K835" s="34"/>
      <c r="L835" s="34"/>
      <c r="M835" s="34"/>
      <c r="N835" s="34"/>
      <c r="O835" s="34"/>
      <c r="P835" s="34"/>
      <c r="Q835" s="34"/>
      <c r="R835" s="34"/>
      <c r="S835" s="34"/>
      <c r="T835" s="34"/>
      <c r="U835" s="34"/>
      <c r="V835" s="34"/>
      <c r="W835" s="34"/>
    </row>
    <row r="836" spans="1:23" x14ac:dyDescent="0.25">
      <c r="A836" s="48">
        <v>2</v>
      </c>
      <c r="B836" s="38" t="e">
        <f t="shared" si="52"/>
        <v>#REF!</v>
      </c>
      <c r="C836" s="39">
        <f>IFERROR(VLOOKUP(B836,'CoCs, States, DDs'!B:D,3,0),0)</f>
        <v>0</v>
      </c>
      <c r="D836" s="44" t="s">
        <v>289</v>
      </c>
      <c r="E836" s="45">
        <v>179</v>
      </c>
      <c r="F836" s="42"/>
      <c r="G836" s="34"/>
      <c r="H836" s="34"/>
      <c r="I836" s="34"/>
      <c r="J836" s="34"/>
      <c r="K836" s="34"/>
      <c r="L836" s="34"/>
      <c r="M836" s="34"/>
      <c r="N836" s="34"/>
      <c r="O836" s="34"/>
      <c r="P836" s="34"/>
      <c r="Q836" s="34"/>
      <c r="R836" s="34"/>
      <c r="S836" s="34"/>
      <c r="T836" s="34"/>
      <c r="U836" s="34"/>
      <c r="V836" s="34"/>
      <c r="W836" s="34"/>
    </row>
    <row r="837" spans="1:23" x14ac:dyDescent="0.25">
      <c r="A837" s="48">
        <v>2</v>
      </c>
      <c r="B837" s="38" t="e">
        <f t="shared" si="52"/>
        <v>#REF!</v>
      </c>
      <c r="C837" s="39">
        <f>IFERROR(VLOOKUP(B837,'CoCs, States, DDs'!B:D,3,0),0)</f>
        <v>0</v>
      </c>
      <c r="D837" s="44" t="s">
        <v>290</v>
      </c>
      <c r="E837" s="45">
        <v>180</v>
      </c>
      <c r="F837" s="42"/>
      <c r="G837" s="34"/>
      <c r="H837" s="34"/>
      <c r="I837" s="34"/>
      <c r="J837" s="34"/>
      <c r="K837" s="34"/>
      <c r="L837" s="34"/>
      <c r="M837" s="34"/>
      <c r="N837" s="34"/>
      <c r="O837" s="34"/>
      <c r="P837" s="34"/>
      <c r="Q837" s="34"/>
      <c r="R837" s="34"/>
      <c r="S837" s="34"/>
      <c r="T837" s="34"/>
      <c r="U837" s="34"/>
      <c r="V837" s="34"/>
      <c r="W837" s="34"/>
    </row>
    <row r="838" spans="1:23" x14ac:dyDescent="0.25">
      <c r="A838" s="48">
        <v>2</v>
      </c>
      <c r="B838" s="38" t="e">
        <f t="shared" ref="B838:B853" si="53">B837</f>
        <v>#REF!</v>
      </c>
      <c r="C838" s="39">
        <f>IFERROR(VLOOKUP(B838,'CoCs, States, DDs'!B:D,3,0),0)</f>
        <v>0</v>
      </c>
      <c r="D838" s="44" t="s">
        <v>291</v>
      </c>
      <c r="E838" s="45">
        <v>181</v>
      </c>
      <c r="F838" s="42"/>
      <c r="G838" s="34"/>
      <c r="H838" s="34"/>
      <c r="I838" s="34"/>
      <c r="J838" s="34"/>
      <c r="K838" s="34"/>
      <c r="L838" s="34"/>
      <c r="M838" s="34"/>
      <c r="N838" s="34"/>
      <c r="O838" s="34"/>
      <c r="P838" s="34"/>
      <c r="Q838" s="34"/>
      <c r="R838" s="34"/>
      <c r="S838" s="34"/>
      <c r="T838" s="34"/>
      <c r="U838" s="34"/>
      <c r="V838" s="34"/>
      <c r="W838" s="34"/>
    </row>
    <row r="839" spans="1:23" x14ac:dyDescent="0.25">
      <c r="A839" s="48">
        <v>2</v>
      </c>
      <c r="B839" s="38" t="e">
        <f t="shared" si="53"/>
        <v>#REF!</v>
      </c>
      <c r="C839" s="39">
        <f>IFERROR(VLOOKUP(B839,'CoCs, States, DDs'!B:D,3,0),0)</f>
        <v>0</v>
      </c>
      <c r="D839" s="44" t="s">
        <v>292</v>
      </c>
      <c r="E839" s="45">
        <v>182</v>
      </c>
      <c r="F839" s="42"/>
      <c r="G839" s="34"/>
      <c r="H839" s="34"/>
      <c r="I839" s="34"/>
      <c r="J839" s="34"/>
      <c r="K839" s="34"/>
      <c r="L839" s="34"/>
      <c r="M839" s="34"/>
      <c r="N839" s="34"/>
      <c r="O839" s="34"/>
      <c r="P839" s="34"/>
      <c r="Q839" s="34"/>
      <c r="R839" s="34"/>
      <c r="S839" s="34"/>
      <c r="T839" s="34"/>
      <c r="U839" s="34"/>
      <c r="V839" s="34"/>
      <c r="W839" s="34"/>
    </row>
    <row r="840" spans="1:23" x14ac:dyDescent="0.25">
      <c r="A840" s="48">
        <v>2</v>
      </c>
      <c r="B840" s="38" t="e">
        <f t="shared" si="53"/>
        <v>#REF!</v>
      </c>
      <c r="C840" s="39">
        <f>IFERROR(VLOOKUP(B840,'CoCs, States, DDs'!B:D,3,0),0)</f>
        <v>0</v>
      </c>
      <c r="D840" s="44" t="s">
        <v>293</v>
      </c>
      <c r="E840" s="45">
        <v>183</v>
      </c>
      <c r="F840" s="42"/>
      <c r="G840" s="34"/>
      <c r="H840" s="34"/>
      <c r="I840" s="34"/>
      <c r="J840" s="34"/>
      <c r="K840" s="34"/>
      <c r="L840" s="34"/>
      <c r="M840" s="34"/>
      <c r="N840" s="34"/>
      <c r="O840" s="34"/>
      <c r="P840" s="34"/>
      <c r="Q840" s="34"/>
      <c r="R840" s="34"/>
      <c r="S840" s="34"/>
      <c r="T840" s="34"/>
      <c r="U840" s="34"/>
      <c r="V840" s="34"/>
      <c r="W840" s="34"/>
    </row>
    <row r="841" spans="1:23" x14ac:dyDescent="0.25">
      <c r="A841" s="48">
        <v>2</v>
      </c>
      <c r="B841" s="38" t="e">
        <f t="shared" si="53"/>
        <v>#REF!</v>
      </c>
      <c r="C841" s="39">
        <f>IFERROR(VLOOKUP(B841,'CoCs, States, DDs'!B:D,3,0),0)</f>
        <v>0</v>
      </c>
      <c r="D841" s="44" t="s">
        <v>294</v>
      </c>
      <c r="E841" s="45">
        <v>184</v>
      </c>
      <c r="F841" s="42"/>
      <c r="G841" s="34"/>
      <c r="H841" s="34"/>
      <c r="I841" s="34"/>
      <c r="J841" s="34"/>
      <c r="K841" s="34"/>
      <c r="L841" s="34"/>
      <c r="M841" s="34"/>
      <c r="N841" s="34"/>
      <c r="O841" s="34"/>
      <c r="P841" s="34"/>
      <c r="Q841" s="34"/>
      <c r="R841" s="34"/>
      <c r="S841" s="34"/>
      <c r="T841" s="34"/>
      <c r="U841" s="34"/>
      <c r="V841" s="34"/>
      <c r="W841" s="34"/>
    </row>
    <row r="842" spans="1:23" x14ac:dyDescent="0.25">
      <c r="A842" s="48">
        <v>2</v>
      </c>
      <c r="B842" s="38" t="e">
        <f t="shared" si="53"/>
        <v>#REF!</v>
      </c>
      <c r="C842" s="39">
        <f>IFERROR(VLOOKUP(B842,'CoCs, States, DDs'!B:D,3,0),0)</f>
        <v>0</v>
      </c>
      <c r="D842" s="44" t="s">
        <v>295</v>
      </c>
      <c r="E842" s="45">
        <v>185</v>
      </c>
      <c r="F842" s="42"/>
      <c r="G842" s="34"/>
      <c r="H842" s="34"/>
      <c r="I842" s="34"/>
      <c r="J842" s="34"/>
      <c r="K842" s="34"/>
      <c r="L842" s="34"/>
      <c r="M842" s="34"/>
      <c r="N842" s="34"/>
      <c r="O842" s="34"/>
      <c r="P842" s="34"/>
      <c r="Q842" s="34"/>
      <c r="R842" s="34"/>
      <c r="S842" s="34"/>
      <c r="T842" s="34"/>
      <c r="U842" s="34"/>
      <c r="V842" s="34"/>
      <c r="W842" s="34"/>
    </row>
    <row r="843" spans="1:23" x14ac:dyDescent="0.25">
      <c r="A843" s="48">
        <v>2</v>
      </c>
      <c r="B843" s="38" t="e">
        <f t="shared" si="53"/>
        <v>#REF!</v>
      </c>
      <c r="C843" s="39">
        <f>IFERROR(VLOOKUP(B843,'CoCs, States, DDs'!B:D,3,0),0)</f>
        <v>0</v>
      </c>
      <c r="D843" s="44" t="s">
        <v>296</v>
      </c>
      <c r="E843" s="45">
        <v>186</v>
      </c>
      <c r="F843" s="42"/>
      <c r="G843" s="34"/>
      <c r="H843" s="34"/>
      <c r="I843" s="34"/>
      <c r="J843" s="34"/>
      <c r="K843" s="34"/>
      <c r="L843" s="34"/>
      <c r="M843" s="34"/>
      <c r="N843" s="34"/>
      <c r="O843" s="34"/>
      <c r="P843" s="34"/>
      <c r="Q843" s="34"/>
      <c r="R843" s="34"/>
      <c r="S843" s="34"/>
      <c r="T843" s="34"/>
      <c r="U843" s="34"/>
      <c r="V843" s="34"/>
      <c r="W843" s="34"/>
    </row>
    <row r="844" spans="1:23" x14ac:dyDescent="0.25">
      <c r="A844" s="48">
        <v>2</v>
      </c>
      <c r="B844" s="38" t="e">
        <f t="shared" si="53"/>
        <v>#REF!</v>
      </c>
      <c r="C844" s="39">
        <f>IFERROR(VLOOKUP(B844,'CoCs, States, DDs'!B:D,3,0),0)</f>
        <v>0</v>
      </c>
      <c r="D844" s="44" t="s">
        <v>297</v>
      </c>
      <c r="E844" s="45">
        <v>187</v>
      </c>
      <c r="F844" s="42"/>
      <c r="G844" s="34"/>
      <c r="H844" s="34"/>
      <c r="I844" s="34"/>
      <c r="J844" s="34"/>
      <c r="K844" s="34"/>
      <c r="L844" s="34"/>
      <c r="M844" s="34"/>
      <c r="N844" s="34"/>
      <c r="O844" s="34"/>
      <c r="P844" s="34"/>
      <c r="Q844" s="34"/>
      <c r="R844" s="34"/>
      <c r="S844" s="34"/>
      <c r="T844" s="34"/>
      <c r="U844" s="34"/>
      <c r="V844" s="34"/>
      <c r="W844" s="34"/>
    </row>
    <row r="845" spans="1:23" x14ac:dyDescent="0.25">
      <c r="A845" s="48">
        <v>2</v>
      </c>
      <c r="B845" s="38" t="e">
        <f t="shared" si="53"/>
        <v>#REF!</v>
      </c>
      <c r="C845" s="39">
        <f>IFERROR(VLOOKUP(B845,'CoCs, States, DDs'!B:D,3,0),0)</f>
        <v>0</v>
      </c>
      <c r="D845" s="44" t="s">
        <v>298</v>
      </c>
      <c r="E845" s="45">
        <v>188</v>
      </c>
      <c r="F845" s="42"/>
      <c r="G845" s="34"/>
      <c r="H845" s="34"/>
      <c r="I845" s="34"/>
      <c r="J845" s="34"/>
      <c r="K845" s="34"/>
      <c r="L845" s="34"/>
      <c r="M845" s="34"/>
      <c r="N845" s="34"/>
      <c r="O845" s="34"/>
      <c r="P845" s="34"/>
      <c r="Q845" s="34"/>
      <c r="R845" s="34"/>
      <c r="S845" s="34"/>
      <c r="T845" s="34"/>
      <c r="U845" s="34"/>
      <c r="V845" s="34"/>
      <c r="W845" s="34"/>
    </row>
    <row r="846" spans="1:23" x14ac:dyDescent="0.25">
      <c r="A846" s="48">
        <v>2</v>
      </c>
      <c r="B846" s="38" t="e">
        <f t="shared" si="53"/>
        <v>#REF!</v>
      </c>
      <c r="C846" s="39">
        <f>IFERROR(VLOOKUP(B846,'CoCs, States, DDs'!B:D,3,0),0)</f>
        <v>0</v>
      </c>
      <c r="D846" s="44" t="s">
        <v>299</v>
      </c>
      <c r="E846" s="45">
        <v>189</v>
      </c>
      <c r="F846" s="42"/>
      <c r="G846" s="34"/>
      <c r="H846" s="34"/>
      <c r="I846" s="34"/>
      <c r="J846" s="34"/>
      <c r="K846" s="34"/>
      <c r="L846" s="34"/>
      <c r="M846" s="34"/>
      <c r="N846" s="34"/>
      <c r="O846" s="34"/>
      <c r="P846" s="34"/>
      <c r="Q846" s="34"/>
      <c r="R846" s="34"/>
      <c r="S846" s="34"/>
      <c r="T846" s="34"/>
      <c r="U846" s="34"/>
      <c r="V846" s="34"/>
      <c r="W846" s="34"/>
    </row>
    <row r="847" spans="1:23" x14ac:dyDescent="0.25">
      <c r="A847" s="48">
        <v>2</v>
      </c>
      <c r="B847" s="38" t="e">
        <f t="shared" si="53"/>
        <v>#REF!</v>
      </c>
      <c r="C847" s="39">
        <f>IFERROR(VLOOKUP(B847,'CoCs, States, DDs'!B:D,3,0),0)</f>
        <v>0</v>
      </c>
      <c r="D847" s="44" t="s">
        <v>300</v>
      </c>
      <c r="E847" s="45">
        <v>190</v>
      </c>
      <c r="F847" s="42"/>
      <c r="G847" s="34"/>
      <c r="H847" s="34"/>
      <c r="I847" s="34"/>
      <c r="J847" s="34"/>
      <c r="K847" s="34"/>
      <c r="L847" s="34"/>
      <c r="M847" s="34"/>
      <c r="N847" s="34"/>
      <c r="O847" s="34"/>
      <c r="P847" s="34"/>
      <c r="Q847" s="34"/>
      <c r="R847" s="34"/>
      <c r="S847" s="34"/>
      <c r="T847" s="34"/>
      <c r="U847" s="34"/>
      <c r="V847" s="34"/>
      <c r="W847" s="34"/>
    </row>
    <row r="848" spans="1:23" x14ac:dyDescent="0.25">
      <c r="A848" s="48">
        <v>2</v>
      </c>
      <c r="B848" s="38" t="e">
        <f t="shared" si="53"/>
        <v>#REF!</v>
      </c>
      <c r="C848" s="39">
        <f>IFERROR(VLOOKUP(B848,'CoCs, States, DDs'!B:D,3,0),0)</f>
        <v>0</v>
      </c>
      <c r="D848" s="44" t="s">
        <v>301</v>
      </c>
      <c r="E848" s="45">
        <v>191</v>
      </c>
      <c r="F848" s="42"/>
      <c r="G848" s="34"/>
      <c r="H848" s="34"/>
      <c r="I848" s="34"/>
      <c r="J848" s="34"/>
      <c r="K848" s="34"/>
      <c r="L848" s="34"/>
      <c r="M848" s="34"/>
      <c r="N848" s="34"/>
      <c r="O848" s="34"/>
      <c r="P848" s="34"/>
      <c r="Q848" s="34"/>
      <c r="R848" s="34"/>
      <c r="S848" s="34"/>
      <c r="T848" s="34"/>
      <c r="U848" s="34"/>
      <c r="V848" s="34"/>
      <c r="W848" s="34"/>
    </row>
    <row r="849" spans="1:23" x14ac:dyDescent="0.25">
      <c r="A849" s="48">
        <v>2</v>
      </c>
      <c r="B849" s="38" t="e">
        <f t="shared" si="53"/>
        <v>#REF!</v>
      </c>
      <c r="C849" s="39">
        <f>IFERROR(VLOOKUP(B849,'CoCs, States, DDs'!B:D,3,0),0)</f>
        <v>0</v>
      </c>
      <c r="D849" s="44" t="s">
        <v>302</v>
      </c>
      <c r="E849" s="45">
        <v>192</v>
      </c>
      <c r="F849" s="42"/>
      <c r="G849" s="34"/>
      <c r="H849" s="34"/>
      <c r="I849" s="34"/>
      <c r="J849" s="34"/>
      <c r="K849" s="34"/>
      <c r="L849" s="34"/>
      <c r="M849" s="34"/>
      <c r="N849" s="34"/>
      <c r="O849" s="34"/>
      <c r="P849" s="34"/>
      <c r="Q849" s="34"/>
      <c r="R849" s="34"/>
      <c r="S849" s="34"/>
      <c r="T849" s="34"/>
      <c r="U849" s="34"/>
      <c r="V849" s="34"/>
      <c r="W849" s="34"/>
    </row>
    <row r="850" spans="1:23" x14ac:dyDescent="0.25">
      <c r="A850" s="48">
        <v>2</v>
      </c>
      <c r="B850" s="38" t="e">
        <f t="shared" si="53"/>
        <v>#REF!</v>
      </c>
      <c r="C850" s="39">
        <f>IFERROR(VLOOKUP(B850,'CoCs, States, DDs'!B:D,3,0),0)</f>
        <v>0</v>
      </c>
      <c r="D850" s="44" t="s">
        <v>303</v>
      </c>
      <c r="E850" s="45">
        <v>193</v>
      </c>
      <c r="F850" s="42"/>
      <c r="G850" s="34"/>
      <c r="H850" s="34"/>
      <c r="I850" s="34"/>
      <c r="J850" s="34"/>
      <c r="K850" s="34"/>
      <c r="L850" s="34"/>
      <c r="M850" s="34"/>
      <c r="N850" s="34"/>
      <c r="O850" s="34"/>
      <c r="P850" s="34"/>
      <c r="Q850" s="34"/>
      <c r="R850" s="34"/>
      <c r="S850" s="34"/>
      <c r="T850" s="34"/>
      <c r="U850" s="34"/>
      <c r="V850" s="34"/>
      <c r="W850" s="34"/>
    </row>
    <row r="851" spans="1:23" x14ac:dyDescent="0.25">
      <c r="A851" s="48">
        <v>2</v>
      </c>
      <c r="B851" s="38" t="e">
        <f t="shared" si="53"/>
        <v>#REF!</v>
      </c>
      <c r="C851" s="39">
        <f>IFERROR(VLOOKUP(B851,'CoCs, States, DDs'!B:D,3,0),0)</f>
        <v>0</v>
      </c>
      <c r="D851" s="44" t="s">
        <v>304</v>
      </c>
      <c r="E851" s="45">
        <v>194</v>
      </c>
      <c r="F851" s="42"/>
      <c r="G851" s="34"/>
      <c r="H851" s="34"/>
      <c r="I851" s="34"/>
      <c r="J851" s="34"/>
      <c r="K851" s="34"/>
      <c r="L851" s="34"/>
      <c r="M851" s="34"/>
      <c r="N851" s="34"/>
      <c r="O851" s="34"/>
      <c r="P851" s="34"/>
      <c r="Q851" s="34"/>
      <c r="R851" s="34"/>
      <c r="S851" s="34"/>
      <c r="T851" s="34"/>
      <c r="U851" s="34"/>
      <c r="V851" s="34"/>
      <c r="W851" s="34"/>
    </row>
    <row r="852" spans="1:23" x14ac:dyDescent="0.25">
      <c r="A852" s="48">
        <v>2</v>
      </c>
      <c r="B852" s="38" t="e">
        <f t="shared" si="53"/>
        <v>#REF!</v>
      </c>
      <c r="C852" s="39">
        <f>IFERROR(VLOOKUP(B852,'CoCs, States, DDs'!B:D,3,0),0)</f>
        <v>0</v>
      </c>
      <c r="D852" s="44" t="s">
        <v>305</v>
      </c>
      <c r="E852" s="45">
        <v>195</v>
      </c>
      <c r="F852" s="42"/>
      <c r="G852" s="34"/>
      <c r="H852" s="34"/>
      <c r="I852" s="34"/>
      <c r="J852" s="34"/>
      <c r="K852" s="34"/>
      <c r="L852" s="34"/>
      <c r="M852" s="34"/>
      <c r="N852" s="34"/>
      <c r="O852" s="34"/>
      <c r="P852" s="34"/>
      <c r="Q852" s="34"/>
      <c r="R852" s="34"/>
      <c r="S852" s="34"/>
      <c r="T852" s="34"/>
      <c r="U852" s="34"/>
      <c r="V852" s="34"/>
      <c r="W852" s="34"/>
    </row>
    <row r="853" spans="1:23" x14ac:dyDescent="0.25">
      <c r="A853" s="48">
        <v>2</v>
      </c>
      <c r="B853" s="38" t="e">
        <f t="shared" si="53"/>
        <v>#REF!</v>
      </c>
      <c r="C853" s="39">
        <f>IFERROR(VLOOKUP(B853,'CoCs, States, DDs'!B:D,3,0),0)</f>
        <v>0</v>
      </c>
      <c r="D853" s="44" t="s">
        <v>306</v>
      </c>
      <c r="E853" s="45">
        <v>196</v>
      </c>
      <c r="F853" s="42"/>
      <c r="G853" s="34"/>
      <c r="H853" s="34"/>
      <c r="I853" s="34"/>
      <c r="J853" s="34"/>
      <c r="K853" s="34"/>
      <c r="L853" s="34"/>
      <c r="M853" s="34"/>
      <c r="N853" s="34"/>
      <c r="O853" s="34"/>
      <c r="P853" s="34"/>
      <c r="Q853" s="34"/>
      <c r="R853" s="34"/>
      <c r="S853" s="34"/>
      <c r="T853" s="34"/>
      <c r="U853" s="34"/>
      <c r="V853" s="34"/>
      <c r="W853" s="34"/>
    </row>
    <row r="854" spans="1:23" x14ac:dyDescent="0.25">
      <c r="A854" s="48">
        <v>2</v>
      </c>
      <c r="B854" s="38" t="e">
        <f t="shared" ref="B854:B869" si="54">B853</f>
        <v>#REF!</v>
      </c>
      <c r="C854" s="39">
        <f>IFERROR(VLOOKUP(B854,'CoCs, States, DDs'!B:D,3,0),0)</f>
        <v>0</v>
      </c>
      <c r="D854" s="44" t="s">
        <v>307</v>
      </c>
      <c r="E854" s="45">
        <v>197</v>
      </c>
      <c r="F854" s="42"/>
      <c r="G854" s="34"/>
      <c r="H854" s="34"/>
      <c r="I854" s="34"/>
      <c r="J854" s="34"/>
      <c r="K854" s="34"/>
      <c r="L854" s="34"/>
      <c r="M854" s="34"/>
      <c r="N854" s="34"/>
      <c r="O854" s="34"/>
      <c r="P854" s="34"/>
      <c r="Q854" s="34"/>
      <c r="R854" s="34"/>
      <c r="S854" s="34"/>
      <c r="T854" s="34"/>
      <c r="U854" s="34"/>
      <c r="V854" s="34"/>
      <c r="W854" s="34"/>
    </row>
    <row r="855" spans="1:23" x14ac:dyDescent="0.25">
      <c r="A855" s="48">
        <v>2</v>
      </c>
      <c r="B855" s="38" t="e">
        <f t="shared" si="54"/>
        <v>#REF!</v>
      </c>
      <c r="C855" s="39">
        <f>IFERROR(VLOOKUP(B855,'CoCs, States, DDs'!B:D,3,0),0)</f>
        <v>0</v>
      </c>
      <c r="D855" s="44" t="s">
        <v>308</v>
      </c>
      <c r="E855" s="45">
        <v>198</v>
      </c>
      <c r="F855" s="42"/>
      <c r="G855" s="34"/>
      <c r="H855" s="34"/>
      <c r="I855" s="34"/>
      <c r="J855" s="34"/>
      <c r="K855" s="34"/>
      <c r="L855" s="34"/>
      <c r="M855" s="34"/>
      <c r="N855" s="34"/>
      <c r="O855" s="34"/>
      <c r="P855" s="34"/>
      <c r="Q855" s="34"/>
      <c r="R855" s="34"/>
      <c r="S855" s="34"/>
      <c r="T855" s="34"/>
      <c r="U855" s="34"/>
      <c r="V855" s="34"/>
      <c r="W855" s="34"/>
    </row>
    <row r="856" spans="1:23" x14ac:dyDescent="0.25">
      <c r="A856" s="48">
        <v>2</v>
      </c>
      <c r="B856" s="38" t="e">
        <f t="shared" si="54"/>
        <v>#REF!</v>
      </c>
      <c r="C856" s="39">
        <f>IFERROR(VLOOKUP(B856,'CoCs, States, DDs'!B:D,3,0),0)</f>
        <v>0</v>
      </c>
      <c r="D856" s="44" t="s">
        <v>309</v>
      </c>
      <c r="E856" s="45">
        <v>199</v>
      </c>
      <c r="F856" s="42"/>
      <c r="G856" s="34"/>
      <c r="H856" s="34"/>
      <c r="I856" s="34"/>
      <c r="J856" s="34"/>
      <c r="K856" s="34"/>
      <c r="L856" s="34"/>
      <c r="M856" s="34"/>
      <c r="N856" s="34"/>
      <c r="O856" s="34"/>
      <c r="P856" s="34"/>
      <c r="Q856" s="34"/>
      <c r="R856" s="34"/>
      <c r="S856" s="34"/>
      <c r="T856" s="34"/>
      <c r="U856" s="34"/>
      <c r="V856" s="34"/>
      <c r="W856" s="34"/>
    </row>
    <row r="857" spans="1:23" x14ac:dyDescent="0.25">
      <c r="A857" s="48">
        <v>2</v>
      </c>
      <c r="B857" s="38" t="e">
        <f t="shared" si="54"/>
        <v>#REF!</v>
      </c>
      <c r="C857" s="39">
        <f>IFERROR(VLOOKUP(B857,'CoCs, States, DDs'!B:D,3,0),0)</f>
        <v>0</v>
      </c>
      <c r="D857" s="44" t="s">
        <v>310</v>
      </c>
      <c r="E857" s="45">
        <v>200</v>
      </c>
      <c r="F857" s="42"/>
      <c r="G857" s="34"/>
      <c r="H857" s="34"/>
      <c r="I857" s="34"/>
      <c r="J857" s="34"/>
      <c r="K857" s="34"/>
      <c r="L857" s="34"/>
      <c r="M857" s="34"/>
      <c r="N857" s="34"/>
      <c r="O857" s="34"/>
      <c r="P857" s="34"/>
      <c r="Q857" s="34"/>
      <c r="R857" s="34"/>
      <c r="S857" s="34"/>
      <c r="T857" s="34"/>
      <c r="U857" s="34"/>
      <c r="V857" s="34"/>
      <c r="W857" s="34"/>
    </row>
    <row r="858" spans="1:23" x14ac:dyDescent="0.25">
      <c r="A858" s="48">
        <v>2</v>
      </c>
      <c r="B858" s="38" t="e">
        <f t="shared" si="54"/>
        <v>#REF!</v>
      </c>
      <c r="C858" s="39">
        <f>IFERROR(VLOOKUP(B858,'CoCs, States, DDs'!B:D,3,0),0)</f>
        <v>0</v>
      </c>
      <c r="D858" s="44" t="s">
        <v>311</v>
      </c>
      <c r="E858" s="45">
        <v>201</v>
      </c>
      <c r="F858" s="42"/>
      <c r="G858" s="34"/>
      <c r="H858" s="34"/>
      <c r="I858" s="34"/>
      <c r="J858" s="34"/>
      <c r="K858" s="34"/>
      <c r="L858" s="34"/>
      <c r="M858" s="34"/>
      <c r="N858" s="34"/>
      <c r="O858" s="34"/>
      <c r="P858" s="34"/>
      <c r="Q858" s="34"/>
      <c r="R858" s="34"/>
      <c r="S858" s="34"/>
      <c r="T858" s="34"/>
      <c r="U858" s="34"/>
      <c r="V858" s="34"/>
      <c r="W858" s="34"/>
    </row>
    <row r="859" spans="1:23" x14ac:dyDescent="0.25">
      <c r="A859" s="48">
        <v>2</v>
      </c>
      <c r="B859" s="38" t="e">
        <f t="shared" si="54"/>
        <v>#REF!</v>
      </c>
      <c r="C859" s="39">
        <f>IFERROR(VLOOKUP(B859,'CoCs, States, DDs'!B:D,3,0),0)</f>
        <v>0</v>
      </c>
      <c r="D859" s="44" t="s">
        <v>312</v>
      </c>
      <c r="E859" s="45">
        <v>202</v>
      </c>
      <c r="F859" s="42"/>
      <c r="G859" s="34"/>
      <c r="H859" s="34"/>
      <c r="I859" s="34"/>
      <c r="J859" s="34"/>
      <c r="K859" s="34"/>
      <c r="L859" s="34"/>
      <c r="M859" s="34"/>
      <c r="N859" s="34"/>
      <c r="O859" s="34"/>
      <c r="P859" s="34"/>
      <c r="Q859" s="34"/>
      <c r="R859" s="34"/>
      <c r="S859" s="34"/>
      <c r="T859" s="34"/>
      <c r="U859" s="34"/>
      <c r="V859" s="34"/>
      <c r="W859" s="34"/>
    </row>
    <row r="860" spans="1:23" x14ac:dyDescent="0.25">
      <c r="A860" s="48">
        <v>2</v>
      </c>
      <c r="B860" s="38" t="e">
        <f t="shared" si="54"/>
        <v>#REF!</v>
      </c>
      <c r="C860" s="39">
        <f>IFERROR(VLOOKUP(B860,'CoCs, States, DDs'!B:D,3,0),0)</f>
        <v>0</v>
      </c>
      <c r="D860" s="44" t="s">
        <v>313</v>
      </c>
      <c r="E860" s="45">
        <v>203</v>
      </c>
      <c r="F860" s="42"/>
      <c r="G860" s="34"/>
      <c r="H860" s="34"/>
      <c r="I860" s="34"/>
      <c r="J860" s="34"/>
      <c r="K860" s="34"/>
      <c r="L860" s="34"/>
      <c r="M860" s="34"/>
      <c r="N860" s="34"/>
      <c r="O860" s="34"/>
      <c r="P860" s="34"/>
      <c r="Q860" s="34"/>
      <c r="R860" s="34"/>
      <c r="S860" s="34"/>
      <c r="T860" s="34"/>
      <c r="U860" s="34"/>
      <c r="V860" s="34"/>
      <c r="W860" s="34"/>
    </row>
    <row r="861" spans="1:23" x14ac:dyDescent="0.25">
      <c r="A861" s="48">
        <v>2</v>
      </c>
      <c r="B861" s="38" t="e">
        <f t="shared" si="54"/>
        <v>#REF!</v>
      </c>
      <c r="C861" s="39">
        <f>IFERROR(VLOOKUP(B861,'CoCs, States, DDs'!B:D,3,0),0)</f>
        <v>0</v>
      </c>
      <c r="D861" s="44" t="s">
        <v>314</v>
      </c>
      <c r="E861" s="45">
        <v>204</v>
      </c>
      <c r="F861" s="42"/>
      <c r="G861" s="34"/>
      <c r="H861" s="34"/>
      <c r="I861" s="34"/>
      <c r="J861" s="34"/>
      <c r="K861" s="34"/>
      <c r="L861" s="34"/>
      <c r="M861" s="34"/>
      <c r="N861" s="34"/>
      <c r="O861" s="34"/>
      <c r="P861" s="34"/>
      <c r="Q861" s="34"/>
      <c r="R861" s="34"/>
      <c r="S861" s="34"/>
      <c r="T861" s="34"/>
      <c r="U861" s="34"/>
      <c r="V861" s="34"/>
      <c r="W861" s="34"/>
    </row>
    <row r="862" spans="1:23" x14ac:dyDescent="0.25">
      <c r="A862" s="48">
        <v>2</v>
      </c>
      <c r="B862" s="38" t="e">
        <f t="shared" si="54"/>
        <v>#REF!</v>
      </c>
      <c r="C862" s="39">
        <f>IFERROR(VLOOKUP(B862,'CoCs, States, DDs'!B:D,3,0),0)</f>
        <v>0</v>
      </c>
      <c r="D862" s="44" t="s">
        <v>315</v>
      </c>
      <c r="E862" s="45">
        <v>205</v>
      </c>
      <c r="F862" s="42"/>
      <c r="G862" s="34"/>
      <c r="H862" s="34"/>
      <c r="I862" s="34"/>
      <c r="J862" s="34"/>
      <c r="K862" s="34"/>
      <c r="L862" s="34"/>
      <c r="M862" s="34"/>
      <c r="N862" s="34"/>
      <c r="O862" s="34"/>
      <c r="P862" s="34"/>
      <c r="Q862" s="34"/>
      <c r="R862" s="34"/>
      <c r="S862" s="34"/>
      <c r="T862" s="34"/>
      <c r="U862" s="34"/>
      <c r="V862" s="34"/>
      <c r="W862" s="34"/>
    </row>
    <row r="863" spans="1:23" x14ac:dyDescent="0.25">
      <c r="A863" s="48">
        <v>2</v>
      </c>
      <c r="B863" s="38" t="e">
        <f t="shared" si="54"/>
        <v>#REF!</v>
      </c>
      <c r="C863" s="39">
        <f>IFERROR(VLOOKUP(B863,'CoCs, States, DDs'!B:D,3,0),0)</f>
        <v>0</v>
      </c>
      <c r="D863" s="44" t="s">
        <v>316</v>
      </c>
      <c r="E863" s="45">
        <v>206</v>
      </c>
      <c r="F863" s="42"/>
      <c r="G863" s="34"/>
      <c r="H863" s="34"/>
      <c r="I863" s="34"/>
      <c r="J863" s="34"/>
      <c r="K863" s="34"/>
      <c r="L863" s="34"/>
      <c r="M863" s="34"/>
      <c r="N863" s="34"/>
      <c r="O863" s="34"/>
      <c r="P863" s="34"/>
      <c r="Q863" s="34"/>
      <c r="R863" s="34"/>
      <c r="S863" s="34"/>
      <c r="T863" s="34"/>
      <c r="U863" s="34"/>
      <c r="V863" s="34"/>
      <c r="W863" s="34"/>
    </row>
    <row r="864" spans="1:23" x14ac:dyDescent="0.25">
      <c r="A864" s="48">
        <v>2</v>
      </c>
      <c r="B864" s="38" t="e">
        <f t="shared" si="54"/>
        <v>#REF!</v>
      </c>
      <c r="C864" s="39">
        <f>IFERROR(VLOOKUP(B864,'CoCs, States, DDs'!B:D,3,0),0)</f>
        <v>0</v>
      </c>
      <c r="D864" s="44" t="s">
        <v>317</v>
      </c>
      <c r="E864" s="45">
        <v>207</v>
      </c>
      <c r="F864" s="42"/>
      <c r="G864" s="34"/>
      <c r="H864" s="34"/>
      <c r="I864" s="34"/>
      <c r="J864" s="34"/>
      <c r="K864" s="34"/>
      <c r="L864" s="34"/>
      <c r="M864" s="34"/>
      <c r="N864" s="34"/>
      <c r="O864" s="34"/>
      <c r="P864" s="34"/>
      <c r="Q864" s="34"/>
      <c r="R864" s="34"/>
      <c r="S864" s="34"/>
      <c r="T864" s="34"/>
      <c r="U864" s="34"/>
      <c r="V864" s="34"/>
      <c r="W864" s="34"/>
    </row>
    <row r="865" spans="1:23" x14ac:dyDescent="0.25">
      <c r="A865" s="48">
        <v>2</v>
      </c>
      <c r="B865" s="38" t="e">
        <f t="shared" si="54"/>
        <v>#REF!</v>
      </c>
      <c r="C865" s="39">
        <f>IFERROR(VLOOKUP(B865,'CoCs, States, DDs'!B:D,3,0),0)</f>
        <v>0</v>
      </c>
      <c r="D865" s="44" t="s">
        <v>318</v>
      </c>
      <c r="E865" s="45">
        <v>208</v>
      </c>
      <c r="F865" s="42"/>
      <c r="G865" s="34"/>
      <c r="H865" s="34"/>
      <c r="I865" s="34"/>
      <c r="J865" s="34"/>
      <c r="K865" s="34"/>
      <c r="L865" s="34"/>
      <c r="M865" s="34"/>
      <c r="N865" s="34"/>
      <c r="O865" s="34"/>
      <c r="P865" s="34"/>
      <c r="Q865" s="34"/>
      <c r="R865" s="34"/>
      <c r="S865" s="34"/>
      <c r="T865" s="34"/>
      <c r="U865" s="34"/>
      <c r="V865" s="34"/>
      <c r="W865" s="34"/>
    </row>
    <row r="866" spans="1:23" x14ac:dyDescent="0.25">
      <c r="A866" s="48">
        <v>2</v>
      </c>
      <c r="B866" s="38" t="e">
        <f t="shared" si="54"/>
        <v>#REF!</v>
      </c>
      <c r="C866" s="39">
        <f>IFERROR(VLOOKUP(B866,'CoCs, States, DDs'!B:D,3,0),0)</f>
        <v>0</v>
      </c>
      <c r="D866" s="44" t="s">
        <v>319</v>
      </c>
      <c r="E866" s="45">
        <v>209</v>
      </c>
      <c r="F866" s="42"/>
      <c r="G866" s="34"/>
      <c r="H866" s="34"/>
      <c r="I866" s="34"/>
      <c r="J866" s="34"/>
      <c r="K866" s="34"/>
      <c r="L866" s="34"/>
      <c r="M866" s="34"/>
      <c r="N866" s="34"/>
      <c r="O866" s="34"/>
      <c r="P866" s="34"/>
      <c r="Q866" s="34"/>
      <c r="R866" s="34"/>
      <c r="S866" s="34"/>
      <c r="T866" s="34"/>
      <c r="U866" s="34"/>
      <c r="V866" s="34"/>
      <c r="W866" s="34"/>
    </row>
    <row r="867" spans="1:23" x14ac:dyDescent="0.25">
      <c r="A867" s="48">
        <v>2</v>
      </c>
      <c r="B867" s="38" t="e">
        <f t="shared" si="54"/>
        <v>#REF!</v>
      </c>
      <c r="C867" s="39">
        <f>IFERROR(VLOOKUP(B867,'CoCs, States, DDs'!B:D,3,0),0)</f>
        <v>0</v>
      </c>
      <c r="D867" s="44" t="s">
        <v>320</v>
      </c>
      <c r="E867" s="45">
        <v>210</v>
      </c>
      <c r="F867" s="42"/>
      <c r="G867" s="34"/>
      <c r="H867" s="34"/>
      <c r="I867" s="34"/>
      <c r="J867" s="34"/>
      <c r="K867" s="34"/>
      <c r="L867" s="34"/>
      <c r="M867" s="34"/>
      <c r="N867" s="34"/>
      <c r="O867" s="34"/>
      <c r="P867" s="34"/>
      <c r="Q867" s="34"/>
      <c r="R867" s="34"/>
      <c r="S867" s="34"/>
      <c r="T867" s="34"/>
      <c r="U867" s="34"/>
      <c r="V867" s="34"/>
      <c r="W867" s="34"/>
    </row>
    <row r="868" spans="1:23" x14ac:dyDescent="0.25">
      <c r="A868" s="48">
        <v>2</v>
      </c>
      <c r="B868" s="38" t="e">
        <f t="shared" si="54"/>
        <v>#REF!</v>
      </c>
      <c r="C868" s="39">
        <f>IFERROR(VLOOKUP(B868,'CoCs, States, DDs'!B:D,3,0),0)</f>
        <v>0</v>
      </c>
      <c r="D868" s="44" t="s">
        <v>321</v>
      </c>
      <c r="E868" s="45">
        <v>211</v>
      </c>
      <c r="F868" s="42"/>
      <c r="G868" s="34"/>
      <c r="H868" s="34"/>
      <c r="I868" s="34"/>
      <c r="J868" s="34"/>
      <c r="K868" s="34"/>
      <c r="L868" s="34"/>
      <c r="M868" s="34"/>
      <c r="N868" s="34"/>
      <c r="O868" s="34"/>
      <c r="P868" s="34"/>
      <c r="Q868" s="34"/>
      <c r="R868" s="34"/>
      <c r="S868" s="34"/>
      <c r="T868" s="34"/>
      <c r="U868" s="34"/>
      <c r="V868" s="34"/>
      <c r="W868" s="34"/>
    </row>
    <row r="869" spans="1:23" x14ac:dyDescent="0.25">
      <c r="A869" s="48">
        <v>2</v>
      </c>
      <c r="B869" s="38" t="e">
        <f t="shared" si="54"/>
        <v>#REF!</v>
      </c>
      <c r="C869" s="39">
        <f>IFERROR(VLOOKUP(B869,'CoCs, States, DDs'!B:D,3,0),0)</f>
        <v>0</v>
      </c>
      <c r="D869" s="44" t="s">
        <v>322</v>
      </c>
      <c r="E869" s="45">
        <v>212</v>
      </c>
      <c r="F869" s="42"/>
      <c r="G869" s="34"/>
      <c r="H869" s="34"/>
      <c r="I869" s="34"/>
      <c r="J869" s="34"/>
      <c r="K869" s="34"/>
      <c r="L869" s="34"/>
      <c r="M869" s="34"/>
      <c r="N869" s="34"/>
      <c r="O869" s="34"/>
      <c r="P869" s="34"/>
      <c r="Q869" s="34"/>
      <c r="R869" s="34"/>
      <c r="S869" s="34"/>
      <c r="T869" s="34"/>
      <c r="U869" s="34"/>
      <c r="V869" s="34"/>
      <c r="W869" s="34"/>
    </row>
    <row r="870" spans="1:23" x14ac:dyDescent="0.25">
      <c r="A870" s="48">
        <v>2</v>
      </c>
      <c r="B870" s="38" t="e">
        <f t="shared" ref="B870:B885" si="55">B869</f>
        <v>#REF!</v>
      </c>
      <c r="C870" s="39">
        <f>IFERROR(VLOOKUP(B870,'CoCs, States, DDs'!B:D,3,0),0)</f>
        <v>0</v>
      </c>
      <c r="D870" s="44" t="s">
        <v>323</v>
      </c>
      <c r="E870" s="45">
        <v>213</v>
      </c>
      <c r="F870" s="42"/>
      <c r="G870" s="34"/>
      <c r="H870" s="34"/>
      <c r="I870" s="34"/>
      <c r="J870" s="34"/>
      <c r="K870" s="34"/>
      <c r="L870" s="34"/>
      <c r="M870" s="34"/>
      <c r="N870" s="34"/>
      <c r="O870" s="34"/>
      <c r="P870" s="34"/>
      <c r="Q870" s="34"/>
      <c r="R870" s="34"/>
      <c r="S870" s="34"/>
      <c r="T870" s="34"/>
      <c r="U870" s="34"/>
      <c r="V870" s="34"/>
      <c r="W870" s="34"/>
    </row>
    <row r="871" spans="1:23" x14ac:dyDescent="0.25">
      <c r="A871" s="48">
        <v>2</v>
      </c>
      <c r="B871" s="38" t="e">
        <f t="shared" si="55"/>
        <v>#REF!</v>
      </c>
      <c r="C871" s="39">
        <f>IFERROR(VLOOKUP(B871,'CoCs, States, DDs'!B:D,3,0),0)</f>
        <v>0</v>
      </c>
      <c r="D871" s="44" t="s">
        <v>324</v>
      </c>
      <c r="E871" s="45">
        <v>214</v>
      </c>
      <c r="F871" s="42"/>
      <c r="G871" s="34"/>
      <c r="H871" s="34"/>
      <c r="I871" s="34"/>
      <c r="J871" s="34"/>
      <c r="K871" s="34"/>
      <c r="L871" s="34"/>
      <c r="M871" s="34"/>
      <c r="N871" s="34"/>
      <c r="O871" s="34"/>
      <c r="P871" s="34"/>
      <c r="Q871" s="34"/>
      <c r="R871" s="34"/>
      <c r="S871" s="34"/>
      <c r="T871" s="34"/>
      <c r="U871" s="34"/>
      <c r="V871" s="34"/>
      <c r="W871" s="34"/>
    </row>
    <row r="872" spans="1:23" x14ac:dyDescent="0.25">
      <c r="A872" s="48">
        <v>2</v>
      </c>
      <c r="B872" s="38" t="e">
        <f t="shared" si="55"/>
        <v>#REF!</v>
      </c>
      <c r="C872" s="39">
        <f>IFERROR(VLOOKUP(B872,'CoCs, States, DDs'!B:D,3,0),0)</f>
        <v>0</v>
      </c>
      <c r="D872" s="44" t="s">
        <v>325</v>
      </c>
      <c r="E872" s="45">
        <v>215</v>
      </c>
      <c r="F872" s="42"/>
      <c r="G872" s="34"/>
      <c r="H872" s="34"/>
      <c r="I872" s="34"/>
      <c r="J872" s="34"/>
      <c r="K872" s="34"/>
      <c r="L872" s="34"/>
      <c r="M872" s="34"/>
      <c r="N872" s="34"/>
      <c r="O872" s="34"/>
      <c r="P872" s="34"/>
      <c r="Q872" s="34"/>
      <c r="R872" s="34"/>
      <c r="S872" s="34"/>
      <c r="T872" s="34"/>
      <c r="U872" s="34"/>
      <c r="V872" s="34"/>
      <c r="W872" s="34"/>
    </row>
    <row r="873" spans="1:23" x14ac:dyDescent="0.25">
      <c r="A873" s="48">
        <v>2</v>
      </c>
      <c r="B873" s="38" t="e">
        <f t="shared" si="55"/>
        <v>#REF!</v>
      </c>
      <c r="C873" s="39">
        <f>IFERROR(VLOOKUP(B873,'CoCs, States, DDs'!B:D,3,0),0)</f>
        <v>0</v>
      </c>
      <c r="D873" s="44" t="s">
        <v>326</v>
      </c>
      <c r="E873" s="45">
        <v>216</v>
      </c>
      <c r="F873" s="42"/>
      <c r="G873" s="34"/>
      <c r="H873" s="34"/>
      <c r="I873" s="34"/>
      <c r="J873" s="34"/>
      <c r="K873" s="34"/>
      <c r="L873" s="34"/>
      <c r="M873" s="34"/>
      <c r="N873" s="34"/>
      <c r="O873" s="34"/>
      <c r="P873" s="34"/>
      <c r="Q873" s="34"/>
      <c r="R873" s="34"/>
      <c r="S873" s="34"/>
      <c r="T873" s="34"/>
      <c r="U873" s="34"/>
      <c r="V873" s="34"/>
      <c r="W873" s="34"/>
    </row>
    <row r="874" spans="1:23" x14ac:dyDescent="0.25">
      <c r="A874" s="48">
        <v>2</v>
      </c>
      <c r="B874" s="38" t="e">
        <f t="shared" si="55"/>
        <v>#REF!</v>
      </c>
      <c r="C874" s="39">
        <f>IFERROR(VLOOKUP(B874,'CoCs, States, DDs'!B:D,3,0),0)</f>
        <v>0</v>
      </c>
      <c r="D874" s="44" t="s">
        <v>327</v>
      </c>
      <c r="E874" s="45">
        <v>217</v>
      </c>
      <c r="F874" s="42"/>
      <c r="G874" s="34"/>
      <c r="H874" s="34"/>
      <c r="I874" s="34"/>
      <c r="J874" s="34"/>
      <c r="K874" s="34"/>
      <c r="L874" s="34"/>
      <c r="M874" s="34"/>
      <c r="N874" s="34"/>
      <c r="O874" s="34"/>
      <c r="P874" s="34"/>
      <c r="Q874" s="34"/>
      <c r="R874" s="34"/>
      <c r="S874" s="34"/>
      <c r="T874" s="34"/>
      <c r="U874" s="34"/>
      <c r="V874" s="34"/>
      <c r="W874" s="34"/>
    </row>
    <row r="875" spans="1:23" x14ac:dyDescent="0.25">
      <c r="A875" s="48">
        <v>2</v>
      </c>
      <c r="B875" s="38" t="e">
        <f t="shared" si="55"/>
        <v>#REF!</v>
      </c>
      <c r="C875" s="39">
        <f>IFERROR(VLOOKUP(B875,'CoCs, States, DDs'!B:D,3,0),0)</f>
        <v>0</v>
      </c>
      <c r="D875" s="44" t="s">
        <v>328</v>
      </c>
      <c r="E875" s="45">
        <v>218</v>
      </c>
      <c r="F875" s="42"/>
      <c r="G875" s="34"/>
      <c r="H875" s="34"/>
      <c r="I875" s="34"/>
      <c r="J875" s="34"/>
      <c r="K875" s="34"/>
      <c r="L875" s="34"/>
      <c r="M875" s="34"/>
      <c r="N875" s="34"/>
      <c r="O875" s="34"/>
      <c r="P875" s="34"/>
      <c r="Q875" s="34"/>
      <c r="R875" s="34"/>
      <c r="S875" s="34"/>
      <c r="T875" s="34"/>
      <c r="U875" s="34"/>
      <c r="V875" s="34"/>
      <c r="W875" s="34"/>
    </row>
    <row r="876" spans="1:23" x14ac:dyDescent="0.25">
      <c r="A876" s="48">
        <v>2</v>
      </c>
      <c r="B876" s="38" t="e">
        <f t="shared" si="55"/>
        <v>#REF!</v>
      </c>
      <c r="C876" s="39">
        <f>IFERROR(VLOOKUP(B876,'CoCs, States, DDs'!B:D,3,0),0)</f>
        <v>0</v>
      </c>
      <c r="D876" s="44" t="s">
        <v>329</v>
      </c>
      <c r="E876" s="45">
        <v>219</v>
      </c>
      <c r="F876" s="42"/>
      <c r="G876" s="34"/>
      <c r="H876" s="34"/>
      <c r="I876" s="34"/>
      <c r="J876" s="34"/>
      <c r="K876" s="34"/>
      <c r="L876" s="34"/>
      <c r="M876" s="34"/>
      <c r="N876" s="34"/>
      <c r="O876" s="34"/>
      <c r="P876" s="34"/>
      <c r="Q876" s="34"/>
      <c r="R876" s="34"/>
      <c r="S876" s="34"/>
      <c r="T876" s="34"/>
      <c r="U876" s="34"/>
      <c r="V876" s="34"/>
      <c r="W876" s="34"/>
    </row>
    <row r="877" spans="1:23" x14ac:dyDescent="0.25">
      <c r="A877" s="48">
        <v>2</v>
      </c>
      <c r="B877" s="38" t="e">
        <f t="shared" si="55"/>
        <v>#REF!</v>
      </c>
      <c r="C877" s="39">
        <f>IFERROR(VLOOKUP(B877,'CoCs, States, DDs'!B:D,3,0),0)</f>
        <v>0</v>
      </c>
      <c r="D877" s="44" t="s">
        <v>330</v>
      </c>
      <c r="E877" s="45">
        <v>220</v>
      </c>
      <c r="F877" s="42"/>
      <c r="G877" s="34"/>
      <c r="H877" s="34"/>
      <c r="I877" s="34"/>
      <c r="J877" s="34"/>
      <c r="K877" s="34"/>
      <c r="L877" s="34"/>
      <c r="M877" s="34"/>
      <c r="N877" s="34"/>
      <c r="O877" s="34"/>
      <c r="P877" s="34"/>
      <c r="Q877" s="34"/>
      <c r="R877" s="34"/>
      <c r="S877" s="34"/>
      <c r="T877" s="34"/>
      <c r="U877" s="34"/>
      <c r="V877" s="34"/>
      <c r="W877" s="34"/>
    </row>
    <row r="878" spans="1:23" x14ac:dyDescent="0.25">
      <c r="A878" s="48">
        <v>2</v>
      </c>
      <c r="B878" s="38" t="e">
        <f t="shared" si="55"/>
        <v>#REF!</v>
      </c>
      <c r="C878" s="39">
        <f>IFERROR(VLOOKUP(B878,'CoCs, States, DDs'!B:D,3,0),0)</f>
        <v>0</v>
      </c>
      <c r="D878" s="44" t="s">
        <v>331</v>
      </c>
      <c r="E878" s="45">
        <v>221</v>
      </c>
      <c r="F878" s="42"/>
      <c r="G878" s="34"/>
      <c r="H878" s="34"/>
      <c r="I878" s="34"/>
      <c r="J878" s="34"/>
      <c r="K878" s="34"/>
      <c r="L878" s="34"/>
      <c r="M878" s="34"/>
      <c r="N878" s="34"/>
      <c r="O878" s="34"/>
      <c r="P878" s="34"/>
      <c r="Q878" s="34"/>
      <c r="R878" s="34"/>
      <c r="S878" s="34"/>
      <c r="T878" s="34"/>
      <c r="U878" s="34"/>
      <c r="V878" s="34"/>
      <c r="W878" s="34"/>
    </row>
    <row r="879" spans="1:23" x14ac:dyDescent="0.25">
      <c r="A879" s="48">
        <v>2</v>
      </c>
      <c r="B879" s="38" t="e">
        <f t="shared" si="55"/>
        <v>#REF!</v>
      </c>
      <c r="C879" s="39">
        <f>IFERROR(VLOOKUP(B879,'CoCs, States, DDs'!B:D,3,0),0)</f>
        <v>0</v>
      </c>
      <c r="D879" s="44" t="s">
        <v>332</v>
      </c>
      <c r="E879" s="45">
        <v>222</v>
      </c>
      <c r="F879" s="42"/>
      <c r="G879" s="34"/>
      <c r="H879" s="34"/>
      <c r="I879" s="34"/>
      <c r="J879" s="34"/>
      <c r="K879" s="34"/>
      <c r="L879" s="34"/>
      <c r="M879" s="34"/>
      <c r="N879" s="34"/>
      <c r="O879" s="34"/>
      <c r="P879" s="34"/>
      <c r="Q879" s="34"/>
      <c r="R879" s="34"/>
      <c r="S879" s="34"/>
      <c r="T879" s="34"/>
      <c r="U879" s="34"/>
      <c r="V879" s="34"/>
      <c r="W879" s="34"/>
    </row>
    <row r="880" spans="1:23" x14ac:dyDescent="0.25">
      <c r="A880" s="48">
        <v>2</v>
      </c>
      <c r="B880" s="38" t="e">
        <f t="shared" si="55"/>
        <v>#REF!</v>
      </c>
      <c r="C880" s="39">
        <f>IFERROR(VLOOKUP(B880,'CoCs, States, DDs'!B:D,3,0),0)</f>
        <v>0</v>
      </c>
      <c r="D880" s="44" t="s">
        <v>333</v>
      </c>
      <c r="E880" s="45">
        <v>223</v>
      </c>
      <c r="F880" s="42"/>
      <c r="G880" s="34"/>
      <c r="H880" s="34"/>
      <c r="I880" s="34"/>
      <c r="J880" s="34"/>
      <c r="K880" s="34"/>
      <c r="L880" s="34"/>
      <c r="M880" s="34"/>
      <c r="N880" s="34"/>
      <c r="O880" s="34"/>
      <c r="P880" s="34"/>
      <c r="Q880" s="34"/>
      <c r="R880" s="34"/>
      <c r="S880" s="34"/>
      <c r="T880" s="34"/>
      <c r="U880" s="34"/>
      <c r="V880" s="34"/>
      <c r="W880" s="34"/>
    </row>
    <row r="881" spans="1:23" x14ac:dyDescent="0.25">
      <c r="A881" s="48">
        <v>2</v>
      </c>
      <c r="B881" s="38" t="e">
        <f t="shared" si="55"/>
        <v>#REF!</v>
      </c>
      <c r="C881" s="39">
        <f>IFERROR(VLOOKUP(B881,'CoCs, States, DDs'!B:D,3,0),0)</f>
        <v>0</v>
      </c>
      <c r="D881" s="44" t="s">
        <v>334</v>
      </c>
      <c r="E881" s="45">
        <v>224</v>
      </c>
      <c r="F881" s="42"/>
      <c r="G881" s="34"/>
      <c r="H881" s="34"/>
      <c r="I881" s="34"/>
      <c r="J881" s="34"/>
      <c r="K881" s="34"/>
      <c r="L881" s="34"/>
      <c r="M881" s="34"/>
      <c r="N881" s="34"/>
      <c r="O881" s="34"/>
      <c r="P881" s="34"/>
      <c r="Q881" s="34"/>
      <c r="R881" s="34"/>
      <c r="S881" s="34"/>
      <c r="T881" s="34"/>
      <c r="U881" s="34"/>
      <c r="V881" s="34"/>
      <c r="W881" s="34"/>
    </row>
    <row r="882" spans="1:23" x14ac:dyDescent="0.25">
      <c r="A882" s="48">
        <v>2</v>
      </c>
      <c r="B882" s="38" t="e">
        <f t="shared" si="55"/>
        <v>#REF!</v>
      </c>
      <c r="C882" s="39">
        <f>IFERROR(VLOOKUP(B882,'CoCs, States, DDs'!B:D,3,0),0)</f>
        <v>0</v>
      </c>
      <c r="D882" s="44" t="s">
        <v>335</v>
      </c>
      <c r="E882" s="45">
        <v>225</v>
      </c>
      <c r="F882" s="42"/>
      <c r="G882" s="34"/>
      <c r="H882" s="34"/>
      <c r="I882" s="34"/>
      <c r="J882" s="34"/>
      <c r="K882" s="34"/>
      <c r="L882" s="34"/>
      <c r="M882" s="34"/>
      <c r="N882" s="34"/>
      <c r="O882" s="34"/>
      <c r="P882" s="34"/>
      <c r="Q882" s="34"/>
      <c r="R882" s="34"/>
      <c r="S882" s="34"/>
      <c r="T882" s="34"/>
      <c r="U882" s="34"/>
      <c r="V882" s="34"/>
      <c r="W882" s="34"/>
    </row>
    <row r="883" spans="1:23" x14ac:dyDescent="0.25">
      <c r="A883" s="48">
        <v>2</v>
      </c>
      <c r="B883" s="38" t="e">
        <f t="shared" si="55"/>
        <v>#REF!</v>
      </c>
      <c r="C883" s="39">
        <f>IFERROR(VLOOKUP(B883,'CoCs, States, DDs'!B:D,3,0),0)</f>
        <v>0</v>
      </c>
      <c r="D883" s="44" t="s">
        <v>336</v>
      </c>
      <c r="E883" s="45">
        <v>226</v>
      </c>
      <c r="F883" s="42"/>
      <c r="G883" s="34"/>
      <c r="H883" s="34"/>
      <c r="I883" s="34"/>
      <c r="J883" s="34"/>
      <c r="K883" s="34"/>
      <c r="L883" s="34"/>
      <c r="M883" s="34"/>
      <c r="N883" s="34"/>
      <c r="O883" s="34"/>
      <c r="P883" s="34"/>
      <c r="Q883" s="34"/>
      <c r="R883" s="34"/>
      <c r="S883" s="34"/>
      <c r="T883" s="34"/>
      <c r="U883" s="34"/>
      <c r="V883" s="34"/>
      <c r="W883" s="34"/>
    </row>
    <row r="884" spans="1:23" x14ac:dyDescent="0.25">
      <c r="A884" s="48">
        <v>2</v>
      </c>
      <c r="B884" s="38" t="e">
        <f t="shared" si="55"/>
        <v>#REF!</v>
      </c>
      <c r="C884" s="39">
        <f>IFERROR(VLOOKUP(B884,'CoCs, States, DDs'!B:D,3,0),0)</f>
        <v>0</v>
      </c>
      <c r="D884" s="44" t="s">
        <v>337</v>
      </c>
      <c r="E884" s="45">
        <v>227</v>
      </c>
      <c r="F884" s="42"/>
      <c r="G884" s="34"/>
      <c r="H884" s="34"/>
      <c r="I884" s="34"/>
      <c r="J884" s="34"/>
      <c r="K884" s="34"/>
      <c r="L884" s="34"/>
      <c r="M884" s="34"/>
      <c r="N884" s="34"/>
      <c r="O884" s="34"/>
      <c r="P884" s="34"/>
      <c r="Q884" s="34"/>
      <c r="R884" s="34"/>
      <c r="S884" s="34"/>
      <c r="T884" s="34"/>
      <c r="U884" s="34"/>
      <c r="V884" s="34"/>
      <c r="W884" s="34"/>
    </row>
    <row r="885" spans="1:23" x14ac:dyDescent="0.25">
      <c r="A885" s="48">
        <v>2</v>
      </c>
      <c r="B885" s="38" t="e">
        <f t="shared" si="55"/>
        <v>#REF!</v>
      </c>
      <c r="C885" s="39">
        <f>IFERROR(VLOOKUP(B885,'CoCs, States, DDs'!B:D,3,0),0)</f>
        <v>0</v>
      </c>
      <c r="D885" s="44" t="s">
        <v>338</v>
      </c>
      <c r="E885" s="45">
        <v>228</v>
      </c>
      <c r="F885" s="42"/>
      <c r="G885" s="34"/>
      <c r="H885" s="34"/>
      <c r="I885" s="34"/>
      <c r="J885" s="34"/>
      <c r="K885" s="34"/>
      <c r="L885" s="34"/>
      <c r="M885" s="34"/>
      <c r="N885" s="34"/>
      <c r="O885" s="34"/>
      <c r="P885" s="34"/>
      <c r="Q885" s="34"/>
      <c r="R885" s="34"/>
      <c r="S885" s="34"/>
      <c r="T885" s="34"/>
      <c r="U885" s="34"/>
      <c r="V885" s="34"/>
      <c r="W885" s="34"/>
    </row>
    <row r="886" spans="1:23" x14ac:dyDescent="0.25">
      <c r="A886" s="48">
        <v>2</v>
      </c>
      <c r="B886" s="38" t="e">
        <f t="shared" ref="B886:B901" si="56">B885</f>
        <v>#REF!</v>
      </c>
      <c r="C886" s="39">
        <f>IFERROR(VLOOKUP(B886,'CoCs, States, DDs'!B:D,3,0),0)</f>
        <v>0</v>
      </c>
      <c r="D886" s="44" t="s">
        <v>339</v>
      </c>
      <c r="E886" s="45">
        <v>229</v>
      </c>
      <c r="F886" s="42"/>
      <c r="G886" s="34"/>
      <c r="H886" s="34"/>
      <c r="I886" s="34"/>
      <c r="J886" s="34"/>
      <c r="K886" s="34"/>
      <c r="L886" s="34"/>
      <c r="M886" s="34"/>
      <c r="N886" s="34"/>
      <c r="O886" s="34"/>
      <c r="P886" s="34"/>
      <c r="Q886" s="34"/>
      <c r="R886" s="34"/>
      <c r="S886" s="34"/>
      <c r="T886" s="34"/>
      <c r="U886" s="34"/>
      <c r="V886" s="34"/>
      <c r="W886" s="34"/>
    </row>
    <row r="887" spans="1:23" x14ac:dyDescent="0.25">
      <c r="A887" s="48">
        <v>2</v>
      </c>
      <c r="B887" s="38" t="e">
        <f t="shared" si="56"/>
        <v>#REF!</v>
      </c>
      <c r="C887" s="39">
        <f>IFERROR(VLOOKUP(B887,'CoCs, States, DDs'!B:D,3,0),0)</f>
        <v>0</v>
      </c>
      <c r="D887" s="44" t="s">
        <v>340</v>
      </c>
      <c r="E887" s="45">
        <v>230</v>
      </c>
      <c r="F887" s="42"/>
      <c r="G887" s="34"/>
      <c r="H887" s="34"/>
      <c r="I887" s="34"/>
      <c r="J887" s="34"/>
      <c r="K887" s="34"/>
      <c r="L887" s="34"/>
      <c r="M887" s="34"/>
      <c r="N887" s="34"/>
      <c r="O887" s="34"/>
      <c r="P887" s="34"/>
      <c r="Q887" s="34"/>
      <c r="R887" s="34"/>
      <c r="S887" s="34"/>
      <c r="T887" s="34"/>
      <c r="U887" s="34"/>
      <c r="V887" s="34"/>
      <c r="W887" s="34"/>
    </row>
    <row r="888" spans="1:23" x14ac:dyDescent="0.25">
      <c r="A888" s="48">
        <v>2</v>
      </c>
      <c r="B888" s="38" t="e">
        <f t="shared" si="56"/>
        <v>#REF!</v>
      </c>
      <c r="C888" s="39">
        <f>IFERROR(VLOOKUP(B888,'CoCs, States, DDs'!B:D,3,0),0)</f>
        <v>0</v>
      </c>
      <c r="D888" s="44" t="s">
        <v>341</v>
      </c>
      <c r="E888" s="45">
        <v>231</v>
      </c>
      <c r="F888" s="42"/>
      <c r="G888" s="34"/>
      <c r="H888" s="34"/>
      <c r="I888" s="34"/>
      <c r="J888" s="34"/>
      <c r="K888" s="34"/>
      <c r="L888" s="34"/>
      <c r="M888" s="34"/>
      <c r="N888" s="34"/>
      <c r="O888" s="34"/>
      <c r="P888" s="34"/>
      <c r="Q888" s="34"/>
      <c r="R888" s="34"/>
      <c r="S888" s="34"/>
      <c r="T888" s="34"/>
      <c r="U888" s="34"/>
      <c r="V888" s="34"/>
      <c r="W888" s="34"/>
    </row>
    <row r="889" spans="1:23" x14ac:dyDescent="0.25">
      <c r="A889" s="48">
        <v>2</v>
      </c>
      <c r="B889" s="38" t="e">
        <f t="shared" si="56"/>
        <v>#REF!</v>
      </c>
      <c r="C889" s="39">
        <f>IFERROR(VLOOKUP(B889,'CoCs, States, DDs'!B:D,3,0),0)</f>
        <v>0</v>
      </c>
      <c r="D889" s="44" t="s">
        <v>342</v>
      </c>
      <c r="E889" s="45">
        <v>232</v>
      </c>
      <c r="F889" s="42"/>
      <c r="G889" s="34"/>
      <c r="H889" s="34"/>
      <c r="I889" s="34"/>
      <c r="J889" s="34"/>
      <c r="K889" s="34"/>
      <c r="L889" s="34"/>
      <c r="M889" s="34"/>
      <c r="N889" s="34"/>
      <c r="O889" s="34"/>
      <c r="P889" s="34"/>
      <c r="Q889" s="34"/>
      <c r="R889" s="34"/>
      <c r="S889" s="34"/>
      <c r="T889" s="34"/>
      <c r="U889" s="34"/>
      <c r="V889" s="34"/>
      <c r="W889" s="34"/>
    </row>
    <row r="890" spans="1:23" x14ac:dyDescent="0.25">
      <c r="A890" s="48">
        <v>2</v>
      </c>
      <c r="B890" s="38" t="e">
        <f t="shared" si="56"/>
        <v>#REF!</v>
      </c>
      <c r="C890" s="39">
        <f>IFERROR(VLOOKUP(B890,'CoCs, States, DDs'!B:D,3,0),0)</f>
        <v>0</v>
      </c>
      <c r="D890" s="44" t="s">
        <v>343</v>
      </c>
      <c r="E890" s="45">
        <v>233</v>
      </c>
      <c r="F890" s="42"/>
      <c r="G890" s="34"/>
      <c r="H890" s="34"/>
      <c r="I890" s="34"/>
      <c r="J890" s="34"/>
      <c r="K890" s="34"/>
      <c r="L890" s="34"/>
      <c r="M890" s="34"/>
      <c r="N890" s="34"/>
      <c r="O890" s="34"/>
      <c r="P890" s="34"/>
      <c r="Q890" s="34"/>
      <c r="R890" s="34"/>
      <c r="S890" s="34"/>
      <c r="T890" s="34"/>
      <c r="U890" s="34"/>
      <c r="V890" s="34"/>
      <c r="W890" s="34"/>
    </row>
    <row r="891" spans="1:23" x14ac:dyDescent="0.25">
      <c r="A891" s="48">
        <v>2</v>
      </c>
      <c r="B891" s="38" t="e">
        <f t="shared" si="56"/>
        <v>#REF!</v>
      </c>
      <c r="C891" s="39">
        <f>IFERROR(VLOOKUP(B891,'CoCs, States, DDs'!B:D,3,0),0)</f>
        <v>0</v>
      </c>
      <c r="D891" s="44" t="s">
        <v>344</v>
      </c>
      <c r="E891" s="45">
        <v>234</v>
      </c>
      <c r="F891" s="42"/>
      <c r="G891" s="34"/>
      <c r="H891" s="34"/>
      <c r="I891" s="34"/>
      <c r="J891" s="34"/>
      <c r="K891" s="34"/>
      <c r="L891" s="34"/>
      <c r="M891" s="34"/>
      <c r="N891" s="34"/>
      <c r="O891" s="34"/>
      <c r="P891" s="34"/>
      <c r="Q891" s="34"/>
      <c r="R891" s="34"/>
      <c r="S891" s="34"/>
      <c r="T891" s="34"/>
      <c r="U891" s="34"/>
      <c r="V891" s="34"/>
      <c r="W891" s="34"/>
    </row>
    <row r="892" spans="1:23" x14ac:dyDescent="0.25">
      <c r="A892" s="48">
        <v>2</v>
      </c>
      <c r="B892" s="38" t="e">
        <f t="shared" si="56"/>
        <v>#REF!</v>
      </c>
      <c r="C892" s="39">
        <f>IFERROR(VLOOKUP(B892,'CoCs, States, DDs'!B:D,3,0),0)</f>
        <v>0</v>
      </c>
      <c r="D892" s="44" t="s">
        <v>345</v>
      </c>
      <c r="E892" s="45">
        <v>235</v>
      </c>
      <c r="F892" s="42"/>
      <c r="G892" s="34"/>
      <c r="H892" s="34"/>
      <c r="I892" s="34"/>
      <c r="J892" s="34"/>
      <c r="K892" s="34"/>
      <c r="L892" s="34"/>
      <c r="M892" s="34"/>
      <c r="N892" s="34"/>
      <c r="O892" s="34"/>
      <c r="P892" s="34"/>
      <c r="Q892" s="34"/>
      <c r="R892" s="34"/>
      <c r="S892" s="34"/>
      <c r="T892" s="34"/>
      <c r="U892" s="34"/>
      <c r="V892" s="34"/>
      <c r="W892" s="34"/>
    </row>
    <row r="893" spans="1:23" x14ac:dyDescent="0.25">
      <c r="A893" s="48">
        <v>2</v>
      </c>
      <c r="B893" s="38" t="e">
        <f t="shared" si="56"/>
        <v>#REF!</v>
      </c>
      <c r="C893" s="39">
        <f>IFERROR(VLOOKUP(B893,'CoCs, States, DDs'!B:D,3,0),0)</f>
        <v>0</v>
      </c>
      <c r="D893" s="44" t="s">
        <v>346</v>
      </c>
      <c r="E893" s="45">
        <v>236</v>
      </c>
      <c r="F893" s="42"/>
      <c r="G893" s="34"/>
      <c r="H893" s="34"/>
      <c r="I893" s="34"/>
      <c r="J893" s="34"/>
      <c r="K893" s="34"/>
      <c r="L893" s="34"/>
      <c r="M893" s="34"/>
      <c r="N893" s="34"/>
      <c r="O893" s="34"/>
      <c r="P893" s="34"/>
      <c r="Q893" s="34"/>
      <c r="R893" s="34"/>
      <c r="S893" s="34"/>
      <c r="T893" s="34"/>
      <c r="U893" s="34"/>
      <c r="V893" s="34"/>
      <c r="W893" s="34"/>
    </row>
    <row r="894" spans="1:23" x14ac:dyDescent="0.25">
      <c r="A894" s="48">
        <v>2</v>
      </c>
      <c r="B894" s="38" t="e">
        <f t="shared" si="56"/>
        <v>#REF!</v>
      </c>
      <c r="C894" s="39">
        <f>IFERROR(VLOOKUP(B894,'CoCs, States, DDs'!B:D,3,0),0)</f>
        <v>0</v>
      </c>
      <c r="D894" s="44" t="s">
        <v>347</v>
      </c>
      <c r="E894" s="45">
        <v>237</v>
      </c>
      <c r="F894" s="42"/>
      <c r="G894" s="34"/>
      <c r="H894" s="34"/>
      <c r="I894" s="34"/>
      <c r="J894" s="34"/>
      <c r="K894" s="34"/>
      <c r="L894" s="34"/>
      <c r="M894" s="34"/>
      <c r="N894" s="34"/>
      <c r="O894" s="34"/>
      <c r="P894" s="34"/>
      <c r="Q894" s="34"/>
      <c r="R894" s="34"/>
      <c r="S894" s="34"/>
      <c r="T894" s="34"/>
      <c r="U894" s="34"/>
      <c r="V894" s="34"/>
      <c r="W894" s="34"/>
    </row>
    <row r="895" spans="1:23" x14ac:dyDescent="0.25">
      <c r="A895" s="48">
        <v>2</v>
      </c>
      <c r="B895" s="38" t="e">
        <f t="shared" si="56"/>
        <v>#REF!</v>
      </c>
      <c r="C895" s="39">
        <f>IFERROR(VLOOKUP(B895,'CoCs, States, DDs'!B:D,3,0),0)</f>
        <v>0</v>
      </c>
      <c r="D895" s="44" t="s">
        <v>348</v>
      </c>
      <c r="E895" s="45">
        <v>238</v>
      </c>
      <c r="F895" s="42"/>
      <c r="G895" s="34"/>
      <c r="H895" s="34"/>
      <c r="I895" s="34"/>
      <c r="J895" s="34"/>
      <c r="K895" s="34"/>
      <c r="L895" s="34"/>
      <c r="M895" s="34"/>
      <c r="N895" s="34"/>
      <c r="O895" s="34"/>
      <c r="P895" s="34"/>
      <c r="Q895" s="34"/>
      <c r="R895" s="34"/>
      <c r="S895" s="34"/>
      <c r="T895" s="34"/>
      <c r="U895" s="34"/>
      <c r="V895" s="34"/>
      <c r="W895" s="34"/>
    </row>
    <row r="896" spans="1:23" x14ac:dyDescent="0.25">
      <c r="A896" s="48">
        <v>2</v>
      </c>
      <c r="B896" s="38" t="e">
        <f t="shared" si="56"/>
        <v>#REF!</v>
      </c>
      <c r="C896" s="39">
        <f>IFERROR(VLOOKUP(B896,'CoCs, States, DDs'!B:D,3,0),0)</f>
        <v>0</v>
      </c>
      <c r="D896" s="44" t="s">
        <v>349</v>
      </c>
      <c r="E896" s="45">
        <v>239</v>
      </c>
      <c r="F896" s="42"/>
      <c r="G896" s="34"/>
      <c r="H896" s="34"/>
      <c r="I896" s="34"/>
      <c r="J896" s="34"/>
      <c r="K896" s="34"/>
      <c r="L896" s="34"/>
      <c r="M896" s="34"/>
      <c r="N896" s="34"/>
      <c r="O896" s="34"/>
      <c r="P896" s="34"/>
      <c r="Q896" s="34"/>
      <c r="R896" s="34"/>
      <c r="S896" s="34"/>
      <c r="T896" s="34"/>
      <c r="U896" s="34"/>
      <c r="V896" s="34"/>
      <c r="W896" s="34"/>
    </row>
    <row r="897" spans="1:23" x14ac:dyDescent="0.25">
      <c r="A897" s="48">
        <v>2</v>
      </c>
      <c r="B897" s="38" t="e">
        <f t="shared" si="56"/>
        <v>#REF!</v>
      </c>
      <c r="C897" s="39">
        <f>IFERROR(VLOOKUP(B897,'CoCs, States, DDs'!B:D,3,0),0)</f>
        <v>0</v>
      </c>
      <c r="D897" s="44" t="s">
        <v>350</v>
      </c>
      <c r="E897" s="45">
        <v>240</v>
      </c>
      <c r="F897" s="42"/>
      <c r="G897" s="34"/>
      <c r="H897" s="34"/>
      <c r="I897" s="34"/>
      <c r="J897" s="34"/>
      <c r="K897" s="34"/>
      <c r="L897" s="34"/>
      <c r="M897" s="34"/>
      <c r="N897" s="34"/>
      <c r="O897" s="34"/>
      <c r="P897" s="34"/>
      <c r="Q897" s="34"/>
      <c r="R897" s="34"/>
      <c r="S897" s="34"/>
      <c r="T897" s="34"/>
      <c r="U897" s="34"/>
      <c r="V897" s="34"/>
      <c r="W897" s="34"/>
    </row>
    <row r="898" spans="1:23" x14ac:dyDescent="0.25">
      <c r="A898" s="48">
        <v>2</v>
      </c>
      <c r="B898" s="38" t="e">
        <f t="shared" si="56"/>
        <v>#REF!</v>
      </c>
      <c r="C898" s="39">
        <f>IFERROR(VLOOKUP(B898,'CoCs, States, DDs'!B:D,3,0),0)</f>
        <v>0</v>
      </c>
      <c r="D898" s="44" t="s">
        <v>351</v>
      </c>
      <c r="E898" s="45">
        <v>241</v>
      </c>
      <c r="F898" s="42"/>
      <c r="G898" s="34"/>
      <c r="H898" s="34"/>
      <c r="I898" s="34"/>
      <c r="J898" s="34"/>
      <c r="K898" s="34"/>
      <c r="L898" s="34"/>
      <c r="M898" s="34"/>
      <c r="N898" s="34"/>
      <c r="O898" s="34"/>
      <c r="P898" s="34"/>
      <c r="Q898" s="34"/>
      <c r="R898" s="34"/>
      <c r="S898" s="34"/>
      <c r="T898" s="34"/>
      <c r="U898" s="34"/>
      <c r="V898" s="34"/>
      <c r="W898" s="34"/>
    </row>
    <row r="899" spans="1:23" x14ac:dyDescent="0.25">
      <c r="A899" s="48">
        <v>2</v>
      </c>
      <c r="B899" s="38" t="e">
        <f t="shared" si="56"/>
        <v>#REF!</v>
      </c>
      <c r="C899" s="39">
        <f>IFERROR(VLOOKUP(B899,'CoCs, States, DDs'!B:D,3,0),0)</f>
        <v>0</v>
      </c>
      <c r="D899" s="44" t="s">
        <v>352</v>
      </c>
      <c r="E899" s="45">
        <v>242</v>
      </c>
      <c r="F899" s="42"/>
      <c r="G899" s="34"/>
      <c r="H899" s="34"/>
      <c r="I899" s="34"/>
      <c r="J899" s="34"/>
      <c r="K899" s="34"/>
      <c r="L899" s="34"/>
      <c r="M899" s="34"/>
      <c r="N899" s="34"/>
      <c r="O899" s="34"/>
      <c r="P899" s="34"/>
      <c r="Q899" s="34"/>
      <c r="R899" s="34"/>
      <c r="S899" s="34"/>
      <c r="T899" s="34"/>
      <c r="U899" s="34"/>
      <c r="V899" s="34"/>
      <c r="W899" s="34"/>
    </row>
    <row r="900" spans="1:23" x14ac:dyDescent="0.25">
      <c r="A900" s="48">
        <v>2</v>
      </c>
      <c r="B900" s="38" t="e">
        <f t="shared" si="56"/>
        <v>#REF!</v>
      </c>
      <c r="C900" s="39">
        <f>IFERROR(VLOOKUP(B900,'CoCs, States, DDs'!B:D,3,0),0)</f>
        <v>0</v>
      </c>
      <c r="D900" s="44" t="s">
        <v>353</v>
      </c>
      <c r="E900" s="45">
        <v>243</v>
      </c>
      <c r="F900" s="42"/>
      <c r="G900" s="34"/>
      <c r="H900" s="34"/>
      <c r="I900" s="34"/>
      <c r="J900" s="34"/>
      <c r="K900" s="34"/>
      <c r="L900" s="34"/>
      <c r="M900" s="34"/>
      <c r="N900" s="34"/>
      <c r="O900" s="34"/>
      <c r="P900" s="34"/>
      <c r="Q900" s="34"/>
      <c r="R900" s="34"/>
      <c r="S900" s="34"/>
      <c r="T900" s="34"/>
      <c r="U900" s="34"/>
      <c r="V900" s="34"/>
      <c r="W900" s="34"/>
    </row>
    <row r="901" spans="1:23" x14ac:dyDescent="0.25">
      <c r="A901" s="48">
        <v>2</v>
      </c>
      <c r="B901" s="38" t="e">
        <f t="shared" si="56"/>
        <v>#REF!</v>
      </c>
      <c r="C901" s="39">
        <f>IFERROR(VLOOKUP(B901,'CoCs, States, DDs'!B:D,3,0),0)</f>
        <v>0</v>
      </c>
      <c r="D901" s="44" t="s">
        <v>354</v>
      </c>
      <c r="E901" s="45">
        <v>244</v>
      </c>
      <c r="F901" s="42"/>
      <c r="G901" s="34"/>
      <c r="H901" s="34"/>
      <c r="I901" s="34"/>
      <c r="J901" s="34"/>
      <c r="K901" s="34"/>
      <c r="L901" s="34"/>
      <c r="M901" s="34"/>
      <c r="N901" s="34"/>
      <c r="O901" s="34"/>
      <c r="P901" s="34"/>
      <c r="Q901" s="34"/>
      <c r="R901" s="34"/>
      <c r="S901" s="34"/>
      <c r="T901" s="34"/>
      <c r="U901" s="34"/>
      <c r="V901" s="34"/>
      <c r="W901" s="34"/>
    </row>
    <row r="902" spans="1:23" x14ac:dyDescent="0.25">
      <c r="A902" s="48">
        <v>2</v>
      </c>
      <c r="B902" s="38" t="e">
        <f t="shared" ref="B902:B917" si="57">B901</f>
        <v>#REF!</v>
      </c>
      <c r="C902" s="39">
        <f>IFERROR(VLOOKUP(B902,'CoCs, States, DDs'!B:D,3,0),0)</f>
        <v>0</v>
      </c>
      <c r="D902" s="44" t="s">
        <v>355</v>
      </c>
      <c r="E902" s="45">
        <v>245</v>
      </c>
      <c r="F902" s="42"/>
      <c r="G902" s="34"/>
      <c r="H902" s="34"/>
      <c r="I902" s="34"/>
      <c r="J902" s="34"/>
      <c r="K902" s="34"/>
      <c r="L902" s="34"/>
      <c r="M902" s="34"/>
      <c r="N902" s="34"/>
      <c r="O902" s="34"/>
      <c r="P902" s="34"/>
      <c r="Q902" s="34"/>
      <c r="R902" s="34"/>
      <c r="S902" s="34"/>
      <c r="T902" s="34"/>
      <c r="U902" s="34"/>
      <c r="V902" s="34"/>
      <c r="W902" s="34"/>
    </row>
    <row r="903" spans="1:23" x14ac:dyDescent="0.25">
      <c r="A903" s="48">
        <v>2</v>
      </c>
      <c r="B903" s="38" t="e">
        <f t="shared" si="57"/>
        <v>#REF!</v>
      </c>
      <c r="C903" s="39">
        <f>IFERROR(VLOOKUP(B903,'CoCs, States, DDs'!B:D,3,0),0)</f>
        <v>0</v>
      </c>
      <c r="D903" s="44" t="s">
        <v>356</v>
      </c>
      <c r="E903" s="45">
        <v>246</v>
      </c>
      <c r="F903" s="42"/>
      <c r="G903" s="34"/>
      <c r="H903" s="34"/>
      <c r="I903" s="34"/>
      <c r="J903" s="34"/>
      <c r="K903" s="34"/>
      <c r="L903" s="34"/>
      <c r="M903" s="34"/>
      <c r="N903" s="34"/>
      <c r="O903" s="34"/>
      <c r="P903" s="34"/>
      <c r="Q903" s="34"/>
      <c r="R903" s="34"/>
      <c r="S903" s="34"/>
      <c r="T903" s="34"/>
      <c r="U903" s="34"/>
      <c r="V903" s="34"/>
      <c r="W903" s="34"/>
    </row>
    <row r="904" spans="1:23" x14ac:dyDescent="0.25">
      <c r="A904" s="48">
        <v>2</v>
      </c>
      <c r="B904" s="38" t="e">
        <f t="shared" si="57"/>
        <v>#REF!</v>
      </c>
      <c r="C904" s="39">
        <f>IFERROR(VLOOKUP(B904,'CoCs, States, DDs'!B:D,3,0),0)</f>
        <v>0</v>
      </c>
      <c r="D904" s="44" t="s">
        <v>357</v>
      </c>
      <c r="E904" s="45">
        <v>247</v>
      </c>
      <c r="F904" s="42"/>
      <c r="G904" s="34"/>
      <c r="H904" s="34"/>
      <c r="I904" s="34"/>
      <c r="J904" s="34"/>
      <c r="K904" s="34"/>
      <c r="L904" s="34"/>
      <c r="M904" s="34"/>
      <c r="N904" s="34"/>
      <c r="O904" s="34"/>
      <c r="P904" s="34"/>
      <c r="Q904" s="34"/>
      <c r="R904" s="34"/>
      <c r="S904" s="34"/>
      <c r="T904" s="34"/>
      <c r="U904" s="34"/>
      <c r="V904" s="34"/>
      <c r="W904" s="34"/>
    </row>
    <row r="905" spans="1:23" x14ac:dyDescent="0.25">
      <c r="A905" s="48">
        <v>2</v>
      </c>
      <c r="B905" s="38" t="e">
        <f t="shared" si="57"/>
        <v>#REF!</v>
      </c>
      <c r="C905" s="39">
        <f>IFERROR(VLOOKUP(B905,'CoCs, States, DDs'!B:D,3,0),0)</f>
        <v>0</v>
      </c>
      <c r="D905" s="44" t="s">
        <v>358</v>
      </c>
      <c r="E905" s="45">
        <v>248</v>
      </c>
      <c r="F905" s="42"/>
      <c r="G905" s="34"/>
      <c r="H905" s="34"/>
      <c r="I905" s="34"/>
      <c r="J905" s="34"/>
      <c r="K905" s="34"/>
      <c r="L905" s="34"/>
      <c r="M905" s="34"/>
      <c r="N905" s="34"/>
      <c r="O905" s="34"/>
      <c r="P905" s="34"/>
      <c r="Q905" s="34"/>
      <c r="R905" s="34"/>
      <c r="S905" s="34"/>
      <c r="T905" s="34"/>
      <c r="U905" s="34"/>
      <c r="V905" s="34"/>
      <c r="W905" s="34"/>
    </row>
    <row r="906" spans="1:23" x14ac:dyDescent="0.25">
      <c r="A906" s="48">
        <v>2</v>
      </c>
      <c r="B906" s="38" t="e">
        <f t="shared" si="57"/>
        <v>#REF!</v>
      </c>
      <c r="C906" s="39">
        <f>IFERROR(VLOOKUP(B906,'CoCs, States, DDs'!B:D,3,0),0)</f>
        <v>0</v>
      </c>
      <c r="D906" s="44" t="s">
        <v>359</v>
      </c>
      <c r="E906" s="45">
        <v>249</v>
      </c>
      <c r="F906" s="42"/>
      <c r="G906" s="34"/>
      <c r="H906" s="34"/>
      <c r="I906" s="34"/>
      <c r="J906" s="34"/>
      <c r="K906" s="34"/>
      <c r="L906" s="34"/>
      <c r="M906" s="34"/>
      <c r="N906" s="34"/>
      <c r="O906" s="34"/>
      <c r="P906" s="34"/>
      <c r="Q906" s="34"/>
      <c r="R906" s="34"/>
      <c r="S906" s="34"/>
      <c r="T906" s="34"/>
      <c r="U906" s="34"/>
      <c r="V906" s="34"/>
      <c r="W906" s="34"/>
    </row>
    <row r="907" spans="1:23" x14ac:dyDescent="0.25">
      <c r="A907" s="48">
        <v>2</v>
      </c>
      <c r="B907" s="38" t="e">
        <f t="shared" si="57"/>
        <v>#REF!</v>
      </c>
      <c r="C907" s="39">
        <f>IFERROR(VLOOKUP(B907,'CoCs, States, DDs'!B:D,3,0),0)</f>
        <v>0</v>
      </c>
      <c r="D907" s="44" t="s">
        <v>360</v>
      </c>
      <c r="E907" s="45">
        <v>250</v>
      </c>
      <c r="F907" s="42"/>
      <c r="G907" s="34"/>
      <c r="H907" s="34"/>
      <c r="I907" s="34"/>
      <c r="J907" s="34"/>
      <c r="K907" s="34"/>
      <c r="L907" s="34"/>
      <c r="M907" s="34"/>
      <c r="N907" s="34"/>
      <c r="O907" s="34"/>
      <c r="P907" s="34"/>
      <c r="Q907" s="34"/>
      <c r="R907" s="34"/>
      <c r="S907" s="34"/>
      <c r="T907" s="34"/>
      <c r="U907" s="34"/>
      <c r="V907" s="34"/>
      <c r="W907" s="34"/>
    </row>
    <row r="908" spans="1:23" x14ac:dyDescent="0.25">
      <c r="A908" s="48">
        <v>2</v>
      </c>
      <c r="B908" s="38" t="e">
        <f t="shared" si="57"/>
        <v>#REF!</v>
      </c>
      <c r="C908" s="39">
        <f>IFERROR(VLOOKUP(B908,'CoCs, States, DDs'!B:D,3,0),0)</f>
        <v>0</v>
      </c>
      <c r="D908" s="44" t="s">
        <v>361</v>
      </c>
      <c r="E908" s="45">
        <v>251</v>
      </c>
      <c r="F908" s="42"/>
      <c r="G908" s="34"/>
      <c r="H908" s="34"/>
      <c r="I908" s="34"/>
      <c r="J908" s="34"/>
      <c r="K908" s="34"/>
      <c r="L908" s="34"/>
      <c r="M908" s="34"/>
      <c r="N908" s="34"/>
      <c r="O908" s="34"/>
      <c r="P908" s="34"/>
      <c r="Q908" s="34"/>
      <c r="R908" s="34"/>
      <c r="S908" s="34"/>
      <c r="T908" s="34"/>
      <c r="U908" s="34"/>
      <c r="V908" s="34"/>
      <c r="W908" s="34"/>
    </row>
    <row r="909" spans="1:23" x14ac:dyDescent="0.25">
      <c r="A909" s="48">
        <v>2</v>
      </c>
      <c r="B909" s="38" t="e">
        <f t="shared" si="57"/>
        <v>#REF!</v>
      </c>
      <c r="C909" s="39">
        <f>IFERROR(VLOOKUP(B909,'CoCs, States, DDs'!B:D,3,0),0)</f>
        <v>0</v>
      </c>
      <c r="D909" s="44" t="s">
        <v>362</v>
      </c>
      <c r="E909" s="45">
        <v>252</v>
      </c>
      <c r="F909" s="42"/>
      <c r="G909" s="34"/>
      <c r="H909" s="34"/>
      <c r="I909" s="34"/>
      <c r="J909" s="34"/>
      <c r="K909" s="34"/>
      <c r="L909" s="34"/>
      <c r="M909" s="34"/>
      <c r="N909" s="34"/>
      <c r="O909" s="34"/>
      <c r="P909" s="34"/>
      <c r="Q909" s="34"/>
      <c r="R909" s="34"/>
      <c r="S909" s="34"/>
      <c r="T909" s="34"/>
      <c r="U909" s="34"/>
      <c r="V909" s="34"/>
      <c r="W909" s="34"/>
    </row>
    <row r="910" spans="1:23" x14ac:dyDescent="0.25">
      <c r="A910" s="48">
        <v>2</v>
      </c>
      <c r="B910" s="38" t="e">
        <f t="shared" si="57"/>
        <v>#REF!</v>
      </c>
      <c r="C910" s="39">
        <f>IFERROR(VLOOKUP(B910,'CoCs, States, DDs'!B:D,3,0),0)</f>
        <v>0</v>
      </c>
      <c r="D910" s="44" t="s">
        <v>363</v>
      </c>
      <c r="E910" s="45">
        <v>253</v>
      </c>
      <c r="F910" s="42"/>
      <c r="G910" s="34"/>
      <c r="H910" s="34"/>
      <c r="I910" s="34"/>
      <c r="J910" s="34"/>
      <c r="K910" s="34"/>
      <c r="L910" s="34"/>
      <c r="M910" s="34"/>
      <c r="N910" s="34"/>
      <c r="O910" s="34"/>
      <c r="P910" s="34"/>
      <c r="Q910" s="34"/>
      <c r="R910" s="34"/>
      <c r="S910" s="34"/>
      <c r="T910" s="34"/>
      <c r="U910" s="34"/>
      <c r="V910" s="34"/>
      <c r="W910" s="34"/>
    </row>
    <row r="911" spans="1:23" x14ac:dyDescent="0.25">
      <c r="A911" s="48">
        <v>2</v>
      </c>
      <c r="B911" s="38" t="e">
        <f t="shared" si="57"/>
        <v>#REF!</v>
      </c>
      <c r="C911" s="39">
        <f>IFERROR(VLOOKUP(B911,'CoCs, States, DDs'!B:D,3,0),0)</f>
        <v>0</v>
      </c>
      <c r="D911" s="44" t="s">
        <v>364</v>
      </c>
      <c r="E911" s="45">
        <v>254</v>
      </c>
      <c r="F911" s="42"/>
      <c r="G911" s="34"/>
      <c r="H911" s="34"/>
      <c r="I911" s="34"/>
      <c r="J911" s="34"/>
      <c r="K911" s="34"/>
      <c r="L911" s="34"/>
      <c r="M911" s="34"/>
      <c r="N911" s="34"/>
      <c r="O911" s="34"/>
      <c r="P911" s="34"/>
      <c r="Q911" s="34"/>
      <c r="R911" s="34"/>
      <c r="S911" s="34"/>
      <c r="T911" s="34"/>
      <c r="U911" s="34"/>
      <c r="V911" s="34"/>
      <c r="W911" s="34"/>
    </row>
    <row r="912" spans="1:23" x14ac:dyDescent="0.25">
      <c r="A912" s="48">
        <v>2</v>
      </c>
      <c r="B912" s="38" t="e">
        <f t="shared" si="57"/>
        <v>#REF!</v>
      </c>
      <c r="C912" s="39">
        <f>IFERROR(VLOOKUP(B912,'CoCs, States, DDs'!B:D,3,0),0)</f>
        <v>0</v>
      </c>
      <c r="D912" s="44" t="s">
        <v>365</v>
      </c>
      <c r="E912" s="45">
        <v>255</v>
      </c>
      <c r="F912" s="42"/>
      <c r="G912" s="34"/>
      <c r="H912" s="34"/>
      <c r="I912" s="34"/>
      <c r="J912" s="34"/>
      <c r="K912" s="34"/>
      <c r="L912" s="34"/>
      <c r="M912" s="34"/>
      <c r="N912" s="34"/>
      <c r="O912" s="34"/>
      <c r="P912" s="34"/>
      <c r="Q912" s="34"/>
      <c r="R912" s="34"/>
      <c r="S912" s="34"/>
      <c r="T912" s="34"/>
      <c r="U912" s="34"/>
      <c r="V912" s="34"/>
      <c r="W912" s="34"/>
    </row>
    <row r="913" spans="1:23" x14ac:dyDescent="0.25">
      <c r="A913" s="48">
        <v>2</v>
      </c>
      <c r="B913" s="38" t="e">
        <f t="shared" si="57"/>
        <v>#REF!</v>
      </c>
      <c r="C913" s="39">
        <f>IFERROR(VLOOKUP(B913,'CoCs, States, DDs'!B:D,3,0),0)</f>
        <v>0</v>
      </c>
      <c r="D913" s="44" t="s">
        <v>366</v>
      </c>
      <c r="E913" s="45">
        <v>256</v>
      </c>
      <c r="F913" s="42"/>
      <c r="G913" s="34"/>
      <c r="H913" s="34"/>
      <c r="I913" s="34"/>
      <c r="J913" s="34"/>
      <c r="K913" s="34"/>
      <c r="L913" s="34"/>
      <c r="M913" s="34"/>
      <c r="N913" s="34"/>
      <c r="O913" s="34"/>
      <c r="P913" s="34"/>
      <c r="Q913" s="34"/>
      <c r="R913" s="34"/>
      <c r="S913" s="34"/>
      <c r="T913" s="34"/>
      <c r="U913" s="34"/>
      <c r="V913" s="34"/>
      <c r="W913" s="34"/>
    </row>
    <row r="914" spans="1:23" x14ac:dyDescent="0.25">
      <c r="A914" s="48">
        <v>2</v>
      </c>
      <c r="B914" s="38" t="e">
        <f t="shared" si="57"/>
        <v>#REF!</v>
      </c>
      <c r="C914" s="39">
        <f>IFERROR(VLOOKUP(B914,'CoCs, States, DDs'!B:D,3,0),0)</f>
        <v>0</v>
      </c>
      <c r="D914" s="44" t="s">
        <v>367</v>
      </c>
      <c r="E914" s="45">
        <v>257</v>
      </c>
      <c r="F914" s="42"/>
      <c r="G914" s="34"/>
      <c r="H914" s="34"/>
      <c r="I914" s="34"/>
      <c r="J914" s="34"/>
      <c r="K914" s="34"/>
      <c r="L914" s="34"/>
      <c r="M914" s="34"/>
      <c r="N914" s="34"/>
      <c r="O914" s="34"/>
      <c r="P914" s="34"/>
      <c r="Q914" s="34"/>
      <c r="R914" s="34"/>
      <c r="S914" s="34"/>
      <c r="T914" s="34"/>
      <c r="U914" s="34"/>
      <c r="V914" s="34"/>
      <c r="W914" s="34"/>
    </row>
    <row r="915" spans="1:23" x14ac:dyDescent="0.25">
      <c r="A915" s="48">
        <v>2</v>
      </c>
      <c r="B915" s="38" t="e">
        <f t="shared" si="57"/>
        <v>#REF!</v>
      </c>
      <c r="C915" s="39">
        <f>IFERROR(VLOOKUP(B915,'CoCs, States, DDs'!B:D,3,0),0)</f>
        <v>0</v>
      </c>
      <c r="D915" s="44" t="s">
        <v>368</v>
      </c>
      <c r="E915" s="45">
        <v>258</v>
      </c>
      <c r="F915" s="42"/>
      <c r="G915" s="34"/>
      <c r="H915" s="34"/>
      <c r="I915" s="34"/>
      <c r="J915" s="34"/>
      <c r="K915" s="34"/>
      <c r="L915" s="34"/>
      <c r="M915" s="34"/>
      <c r="N915" s="34"/>
      <c r="O915" s="34"/>
      <c r="P915" s="34"/>
      <c r="Q915" s="34"/>
      <c r="R915" s="34"/>
      <c r="S915" s="34"/>
      <c r="T915" s="34"/>
      <c r="U915" s="34"/>
      <c r="V915" s="34"/>
      <c r="W915" s="34"/>
    </row>
    <row r="916" spans="1:23" x14ac:dyDescent="0.25">
      <c r="A916" s="48">
        <v>2</v>
      </c>
      <c r="B916" s="38" t="e">
        <f t="shared" si="57"/>
        <v>#REF!</v>
      </c>
      <c r="C916" s="39">
        <f>IFERROR(VLOOKUP(B916,'CoCs, States, DDs'!B:D,3,0),0)</f>
        <v>0</v>
      </c>
      <c r="D916" s="44" t="s">
        <v>369</v>
      </c>
      <c r="E916" s="45">
        <v>259</v>
      </c>
      <c r="F916" s="42"/>
      <c r="G916" s="34"/>
      <c r="H916" s="34"/>
      <c r="I916" s="34"/>
      <c r="J916" s="34"/>
      <c r="K916" s="34"/>
      <c r="L916" s="34"/>
      <c r="M916" s="34"/>
      <c r="N916" s="34"/>
      <c r="O916" s="34"/>
      <c r="P916" s="34"/>
      <c r="Q916" s="34"/>
      <c r="R916" s="34"/>
      <c r="S916" s="34"/>
      <c r="T916" s="34"/>
      <c r="U916" s="34"/>
      <c r="V916" s="34"/>
      <c r="W916" s="34"/>
    </row>
    <row r="917" spans="1:23" x14ac:dyDescent="0.25">
      <c r="A917" s="48">
        <v>2</v>
      </c>
      <c r="B917" s="38" t="e">
        <f t="shared" si="57"/>
        <v>#REF!</v>
      </c>
      <c r="C917" s="39">
        <f>IFERROR(VLOOKUP(B917,'CoCs, States, DDs'!B:D,3,0),0)</f>
        <v>0</v>
      </c>
      <c r="D917" s="44" t="s">
        <v>370</v>
      </c>
      <c r="E917" s="45">
        <v>260</v>
      </c>
      <c r="F917" s="42"/>
      <c r="G917" s="34"/>
      <c r="H917" s="34"/>
      <c r="I917" s="34"/>
      <c r="J917" s="34"/>
      <c r="K917" s="34"/>
      <c r="L917" s="34"/>
      <c r="M917" s="34"/>
      <c r="N917" s="34"/>
      <c r="O917" s="34"/>
      <c r="P917" s="34"/>
      <c r="Q917" s="34"/>
      <c r="R917" s="34"/>
      <c r="S917" s="34"/>
      <c r="T917" s="34"/>
      <c r="U917" s="34"/>
      <c r="V917" s="34"/>
      <c r="W917" s="34"/>
    </row>
    <row r="918" spans="1:23" x14ac:dyDescent="0.25">
      <c r="A918" s="48">
        <v>2</v>
      </c>
      <c r="B918" s="38" t="e">
        <f t="shared" ref="B918:B933" si="58">B917</f>
        <v>#REF!</v>
      </c>
      <c r="C918" s="39">
        <f>IFERROR(VLOOKUP(B918,'CoCs, States, DDs'!B:D,3,0),0)</f>
        <v>0</v>
      </c>
      <c r="D918" s="44" t="s">
        <v>371</v>
      </c>
      <c r="E918" s="45">
        <v>261</v>
      </c>
      <c r="F918" s="42"/>
      <c r="G918" s="34"/>
      <c r="H918" s="34"/>
      <c r="I918" s="34"/>
      <c r="J918" s="34"/>
      <c r="K918" s="34"/>
      <c r="L918" s="34"/>
      <c r="M918" s="34"/>
      <c r="N918" s="34"/>
      <c r="O918" s="34"/>
      <c r="P918" s="34"/>
      <c r="Q918" s="34"/>
      <c r="R918" s="34"/>
      <c r="S918" s="34"/>
      <c r="T918" s="34"/>
      <c r="U918" s="34"/>
      <c r="V918" s="34"/>
      <c r="W918" s="34"/>
    </row>
    <row r="919" spans="1:23" x14ac:dyDescent="0.25">
      <c r="A919" s="48">
        <v>2</v>
      </c>
      <c r="B919" s="38" t="e">
        <f t="shared" si="58"/>
        <v>#REF!</v>
      </c>
      <c r="C919" s="39">
        <f>IFERROR(VLOOKUP(B919,'CoCs, States, DDs'!B:D,3,0),0)</f>
        <v>0</v>
      </c>
      <c r="D919" s="44" t="s">
        <v>372</v>
      </c>
      <c r="E919" s="45">
        <v>262</v>
      </c>
      <c r="F919" s="42"/>
      <c r="G919" s="34"/>
      <c r="H919" s="34"/>
      <c r="I919" s="34"/>
      <c r="J919" s="34"/>
      <c r="K919" s="34"/>
      <c r="L919" s="34"/>
      <c r="M919" s="34"/>
      <c r="N919" s="34"/>
      <c r="O919" s="34"/>
      <c r="P919" s="34"/>
      <c r="Q919" s="34"/>
      <c r="R919" s="34"/>
      <c r="S919" s="34"/>
      <c r="T919" s="34"/>
      <c r="U919" s="34"/>
      <c r="V919" s="34"/>
      <c r="W919" s="34"/>
    </row>
    <row r="920" spans="1:23" x14ac:dyDescent="0.25">
      <c r="A920" s="48">
        <v>2</v>
      </c>
      <c r="B920" s="38" t="e">
        <f t="shared" si="58"/>
        <v>#REF!</v>
      </c>
      <c r="C920" s="39">
        <f>IFERROR(VLOOKUP(B920,'CoCs, States, DDs'!B:D,3,0),0)</f>
        <v>0</v>
      </c>
      <c r="D920" s="44" t="s">
        <v>373</v>
      </c>
      <c r="E920" s="45">
        <v>263</v>
      </c>
      <c r="F920" s="42"/>
      <c r="G920" s="34"/>
      <c r="H920" s="34"/>
      <c r="I920" s="34"/>
      <c r="J920" s="34"/>
      <c r="K920" s="34"/>
      <c r="L920" s="34"/>
      <c r="M920" s="34"/>
      <c r="N920" s="34"/>
      <c r="O920" s="34"/>
      <c r="P920" s="34"/>
      <c r="Q920" s="34"/>
      <c r="R920" s="34"/>
      <c r="S920" s="34"/>
      <c r="T920" s="34"/>
      <c r="U920" s="34"/>
      <c r="V920" s="34"/>
      <c r="W920" s="34"/>
    </row>
    <row r="921" spans="1:23" x14ac:dyDescent="0.25">
      <c r="A921" s="48">
        <v>2</v>
      </c>
      <c r="B921" s="38" t="e">
        <f t="shared" si="58"/>
        <v>#REF!</v>
      </c>
      <c r="C921" s="39">
        <f>IFERROR(VLOOKUP(B921,'CoCs, States, DDs'!B:D,3,0),0)</f>
        <v>0</v>
      </c>
      <c r="D921" s="44" t="s">
        <v>374</v>
      </c>
      <c r="E921" s="45">
        <v>264</v>
      </c>
      <c r="F921" s="42"/>
      <c r="G921" s="34"/>
      <c r="H921" s="34"/>
      <c r="I921" s="34"/>
      <c r="J921" s="34"/>
      <c r="K921" s="34"/>
      <c r="L921" s="34"/>
      <c r="M921" s="34"/>
      <c r="N921" s="34"/>
      <c r="O921" s="34"/>
      <c r="P921" s="34"/>
      <c r="Q921" s="34"/>
      <c r="R921" s="34"/>
      <c r="S921" s="34"/>
      <c r="T921" s="34"/>
      <c r="U921" s="34"/>
      <c r="V921" s="34"/>
      <c r="W921" s="34"/>
    </row>
    <row r="922" spans="1:23" x14ac:dyDescent="0.25">
      <c r="A922" s="48">
        <v>2</v>
      </c>
      <c r="B922" s="38" t="e">
        <f t="shared" si="58"/>
        <v>#REF!</v>
      </c>
      <c r="C922" s="39">
        <f>IFERROR(VLOOKUP(B922,'CoCs, States, DDs'!B:D,3,0),0)</f>
        <v>0</v>
      </c>
      <c r="D922" s="44" t="s">
        <v>375</v>
      </c>
      <c r="E922" s="45">
        <v>265</v>
      </c>
      <c r="F922" s="42"/>
      <c r="G922" s="34"/>
      <c r="H922" s="34"/>
      <c r="I922" s="34"/>
      <c r="J922" s="34"/>
      <c r="K922" s="34"/>
      <c r="L922" s="34"/>
      <c r="M922" s="34"/>
      <c r="N922" s="34"/>
      <c r="O922" s="34"/>
      <c r="P922" s="34"/>
      <c r="Q922" s="34"/>
      <c r="R922" s="34"/>
      <c r="S922" s="34"/>
      <c r="T922" s="34"/>
      <c r="U922" s="34"/>
      <c r="V922" s="34"/>
      <c r="W922" s="34"/>
    </row>
    <row r="923" spans="1:23" x14ac:dyDescent="0.25">
      <c r="A923" s="48">
        <v>2</v>
      </c>
      <c r="B923" s="38" t="e">
        <f t="shared" si="58"/>
        <v>#REF!</v>
      </c>
      <c r="C923" s="39">
        <f>IFERROR(VLOOKUP(B923,'CoCs, States, DDs'!B:D,3,0),0)</f>
        <v>0</v>
      </c>
      <c r="D923" s="44" t="s">
        <v>376</v>
      </c>
      <c r="E923" s="45">
        <v>266</v>
      </c>
      <c r="F923" s="42"/>
      <c r="G923" s="34"/>
      <c r="H923" s="34"/>
      <c r="I923" s="34"/>
      <c r="J923" s="34"/>
      <c r="K923" s="34"/>
      <c r="L923" s="34"/>
      <c r="M923" s="34"/>
      <c r="N923" s="34"/>
      <c r="O923" s="34"/>
      <c r="P923" s="34"/>
      <c r="Q923" s="34"/>
      <c r="R923" s="34"/>
      <c r="S923" s="34"/>
      <c r="T923" s="34"/>
      <c r="U923" s="34"/>
      <c r="V923" s="34"/>
      <c r="W923" s="34"/>
    </row>
    <row r="924" spans="1:23" x14ac:dyDescent="0.25">
      <c r="A924" s="48">
        <v>2</v>
      </c>
      <c r="B924" s="38" t="e">
        <f t="shared" si="58"/>
        <v>#REF!</v>
      </c>
      <c r="C924" s="39">
        <f>IFERROR(VLOOKUP(B924,'CoCs, States, DDs'!B:D,3,0),0)</f>
        <v>0</v>
      </c>
      <c r="D924" s="44" t="s">
        <v>377</v>
      </c>
      <c r="E924" s="45">
        <v>267</v>
      </c>
      <c r="F924" s="42"/>
      <c r="G924" s="34"/>
      <c r="H924" s="34"/>
      <c r="I924" s="34"/>
      <c r="J924" s="34"/>
      <c r="K924" s="34"/>
      <c r="L924" s="34"/>
      <c r="M924" s="34"/>
      <c r="N924" s="34"/>
      <c r="O924" s="34"/>
      <c r="P924" s="34"/>
      <c r="Q924" s="34"/>
      <c r="R924" s="34"/>
      <c r="S924" s="34"/>
      <c r="T924" s="34"/>
      <c r="U924" s="34"/>
      <c r="V924" s="34"/>
      <c r="W924" s="34"/>
    </row>
    <row r="925" spans="1:23" x14ac:dyDescent="0.25">
      <c r="A925" s="48">
        <v>2</v>
      </c>
      <c r="B925" s="38" t="e">
        <f t="shared" si="58"/>
        <v>#REF!</v>
      </c>
      <c r="C925" s="39">
        <f>IFERROR(VLOOKUP(B925,'CoCs, States, DDs'!B:D,3,0),0)</f>
        <v>0</v>
      </c>
      <c r="D925" s="44" t="s">
        <v>378</v>
      </c>
      <c r="E925" s="45">
        <v>268</v>
      </c>
      <c r="F925" s="42"/>
      <c r="G925" s="34"/>
      <c r="H925" s="34"/>
      <c r="I925" s="34"/>
      <c r="J925" s="34"/>
      <c r="K925" s="34"/>
      <c r="L925" s="34"/>
      <c r="M925" s="34"/>
      <c r="N925" s="34"/>
      <c r="O925" s="34"/>
      <c r="P925" s="34"/>
      <c r="Q925" s="34"/>
      <c r="R925" s="34"/>
      <c r="S925" s="34"/>
      <c r="T925" s="34"/>
      <c r="U925" s="34"/>
      <c r="V925" s="34"/>
      <c r="W925" s="34"/>
    </row>
    <row r="926" spans="1:23" x14ac:dyDescent="0.25">
      <c r="A926" s="48">
        <v>2</v>
      </c>
      <c r="B926" s="38" t="e">
        <f t="shared" si="58"/>
        <v>#REF!</v>
      </c>
      <c r="C926" s="39">
        <f>IFERROR(VLOOKUP(B926,'CoCs, States, DDs'!B:D,3,0),0)</f>
        <v>0</v>
      </c>
      <c r="D926" s="44" t="s">
        <v>379</v>
      </c>
      <c r="E926" s="45">
        <v>269</v>
      </c>
      <c r="F926" s="42"/>
      <c r="G926" s="34"/>
      <c r="H926" s="34"/>
      <c r="I926" s="34"/>
      <c r="J926" s="34"/>
      <c r="K926" s="34"/>
      <c r="L926" s="34"/>
      <c r="M926" s="34"/>
      <c r="N926" s="34"/>
      <c r="O926" s="34"/>
      <c r="P926" s="34"/>
      <c r="Q926" s="34"/>
      <c r="R926" s="34"/>
      <c r="S926" s="34"/>
      <c r="T926" s="34"/>
      <c r="U926" s="34"/>
      <c r="V926" s="34"/>
      <c r="W926" s="34"/>
    </row>
    <row r="927" spans="1:23" x14ac:dyDescent="0.25">
      <c r="A927" s="48">
        <v>2</v>
      </c>
      <c r="B927" s="38" t="e">
        <f t="shared" si="58"/>
        <v>#REF!</v>
      </c>
      <c r="C927" s="39">
        <f>IFERROR(VLOOKUP(B927,'CoCs, States, DDs'!B:D,3,0),0)</f>
        <v>0</v>
      </c>
      <c r="D927" s="44" t="s">
        <v>380</v>
      </c>
      <c r="E927" s="45">
        <v>270</v>
      </c>
      <c r="F927" s="42"/>
      <c r="G927" s="34"/>
      <c r="H927" s="34"/>
      <c r="I927" s="34"/>
      <c r="J927" s="34"/>
      <c r="K927" s="34"/>
      <c r="L927" s="34"/>
      <c r="M927" s="34"/>
      <c r="N927" s="34"/>
      <c r="O927" s="34"/>
      <c r="P927" s="34"/>
      <c r="Q927" s="34"/>
      <c r="R927" s="34"/>
      <c r="S927" s="34"/>
      <c r="T927" s="34"/>
      <c r="U927" s="34"/>
      <c r="V927" s="34"/>
      <c r="W927" s="34"/>
    </row>
    <row r="928" spans="1:23" x14ac:dyDescent="0.25">
      <c r="A928" s="48">
        <v>2</v>
      </c>
      <c r="B928" s="38" t="e">
        <f t="shared" si="58"/>
        <v>#REF!</v>
      </c>
      <c r="C928" s="39">
        <f>IFERROR(VLOOKUP(B928,'CoCs, States, DDs'!B:D,3,0),0)</f>
        <v>0</v>
      </c>
      <c r="D928" s="44" t="s">
        <v>381</v>
      </c>
      <c r="E928" s="45">
        <v>271</v>
      </c>
      <c r="F928" s="42"/>
      <c r="G928" s="34"/>
      <c r="H928" s="34"/>
      <c r="I928" s="34"/>
      <c r="J928" s="34"/>
      <c r="K928" s="34"/>
      <c r="L928" s="34"/>
      <c r="M928" s="34"/>
      <c r="N928" s="34"/>
      <c r="O928" s="34"/>
      <c r="P928" s="34"/>
      <c r="Q928" s="34"/>
      <c r="R928" s="34"/>
      <c r="S928" s="34"/>
      <c r="T928" s="34"/>
      <c r="U928" s="34"/>
      <c r="V928" s="34"/>
      <c r="W928" s="34"/>
    </row>
    <row r="929" spans="1:23" x14ac:dyDescent="0.25">
      <c r="A929" s="48">
        <v>2</v>
      </c>
      <c r="B929" s="38" t="e">
        <f t="shared" si="58"/>
        <v>#REF!</v>
      </c>
      <c r="C929" s="39">
        <f>IFERROR(VLOOKUP(B929,'CoCs, States, DDs'!B:D,3,0),0)</f>
        <v>0</v>
      </c>
      <c r="D929" s="44" t="s">
        <v>382</v>
      </c>
      <c r="E929" s="45">
        <v>272</v>
      </c>
      <c r="F929" s="42"/>
      <c r="G929" s="34"/>
      <c r="H929" s="34"/>
      <c r="I929" s="34"/>
      <c r="J929" s="34"/>
      <c r="K929" s="34"/>
      <c r="L929" s="34"/>
      <c r="M929" s="34"/>
      <c r="N929" s="34"/>
      <c r="O929" s="34"/>
      <c r="P929" s="34"/>
      <c r="Q929" s="34"/>
      <c r="R929" s="34"/>
      <c r="S929" s="34"/>
      <c r="T929" s="34"/>
      <c r="U929" s="34"/>
      <c r="V929" s="34"/>
      <c r="W929" s="34"/>
    </row>
    <row r="930" spans="1:23" x14ac:dyDescent="0.25">
      <c r="A930" s="48">
        <v>2</v>
      </c>
      <c r="B930" s="38" t="e">
        <f t="shared" si="58"/>
        <v>#REF!</v>
      </c>
      <c r="C930" s="39">
        <f>IFERROR(VLOOKUP(B930,'CoCs, States, DDs'!B:D,3,0),0)</f>
        <v>0</v>
      </c>
      <c r="D930" s="44" t="s">
        <v>383</v>
      </c>
      <c r="E930" s="45">
        <v>273</v>
      </c>
      <c r="F930" s="42"/>
      <c r="G930" s="34"/>
      <c r="H930" s="34"/>
      <c r="I930" s="34"/>
      <c r="J930" s="34"/>
      <c r="K930" s="34"/>
      <c r="L930" s="34"/>
      <c r="M930" s="34"/>
      <c r="N930" s="34"/>
      <c r="O930" s="34"/>
      <c r="P930" s="34"/>
      <c r="Q930" s="34"/>
      <c r="R930" s="34"/>
      <c r="S930" s="34"/>
      <c r="T930" s="34"/>
      <c r="U930" s="34"/>
      <c r="V930" s="34"/>
      <c r="W930" s="34"/>
    </row>
    <row r="931" spans="1:23" x14ac:dyDescent="0.25">
      <c r="A931" s="48">
        <v>2</v>
      </c>
      <c r="B931" s="38" t="e">
        <f t="shared" si="58"/>
        <v>#REF!</v>
      </c>
      <c r="C931" s="39">
        <f>IFERROR(VLOOKUP(B931,'CoCs, States, DDs'!B:D,3,0),0)</f>
        <v>0</v>
      </c>
      <c r="D931" s="44" t="s">
        <v>384</v>
      </c>
      <c r="E931" s="45">
        <v>274</v>
      </c>
      <c r="F931" s="42"/>
      <c r="G931" s="34"/>
      <c r="H931" s="34"/>
      <c r="I931" s="34"/>
      <c r="J931" s="34"/>
      <c r="K931" s="34"/>
      <c r="L931" s="34"/>
      <c r="M931" s="34"/>
      <c r="N931" s="34"/>
      <c r="O931" s="34"/>
      <c r="P931" s="34"/>
      <c r="Q931" s="34"/>
      <c r="R931" s="34"/>
      <c r="S931" s="34"/>
      <c r="T931" s="34"/>
      <c r="U931" s="34"/>
      <c r="V931" s="34"/>
      <c r="W931" s="34"/>
    </row>
    <row r="932" spans="1:23" x14ac:dyDescent="0.25">
      <c r="A932" s="48">
        <v>2</v>
      </c>
      <c r="B932" s="38" t="e">
        <f t="shared" si="58"/>
        <v>#REF!</v>
      </c>
      <c r="C932" s="39">
        <f>IFERROR(VLOOKUP(B932,'CoCs, States, DDs'!B:D,3,0),0)</f>
        <v>0</v>
      </c>
      <c r="D932" s="44" t="s">
        <v>385</v>
      </c>
      <c r="E932" s="45">
        <v>275</v>
      </c>
      <c r="F932" s="42"/>
      <c r="G932" s="34"/>
      <c r="H932" s="34"/>
      <c r="I932" s="34"/>
      <c r="J932" s="34"/>
      <c r="K932" s="34"/>
      <c r="L932" s="34"/>
      <c r="M932" s="34"/>
      <c r="N932" s="34"/>
      <c r="O932" s="34"/>
      <c r="P932" s="34"/>
      <c r="Q932" s="34"/>
      <c r="R932" s="34"/>
      <c r="S932" s="34"/>
      <c r="T932" s="34"/>
      <c r="U932" s="34"/>
      <c r="V932" s="34"/>
      <c r="W932" s="34"/>
    </row>
    <row r="933" spans="1:23" x14ac:dyDescent="0.25">
      <c r="A933" s="48">
        <v>2</v>
      </c>
      <c r="B933" s="38" t="e">
        <f t="shared" si="58"/>
        <v>#REF!</v>
      </c>
      <c r="C933" s="39">
        <f>IFERROR(VLOOKUP(B933,'CoCs, States, DDs'!B:D,3,0),0)</f>
        <v>0</v>
      </c>
      <c r="D933" s="44" t="s">
        <v>386</v>
      </c>
      <c r="E933" s="45">
        <v>276</v>
      </c>
      <c r="F933" s="42"/>
      <c r="G933" s="34"/>
      <c r="H933" s="34"/>
      <c r="I933" s="34"/>
      <c r="J933" s="34"/>
      <c r="K933" s="34"/>
      <c r="L933" s="34"/>
      <c r="M933" s="34"/>
      <c r="N933" s="34"/>
      <c r="O933" s="34"/>
      <c r="P933" s="34"/>
      <c r="Q933" s="34"/>
      <c r="R933" s="34"/>
      <c r="S933" s="34"/>
      <c r="T933" s="34"/>
      <c r="U933" s="34"/>
      <c r="V933" s="34"/>
      <c r="W933" s="34"/>
    </row>
    <row r="934" spans="1:23" x14ac:dyDescent="0.25">
      <c r="A934" s="48">
        <v>2</v>
      </c>
      <c r="B934" s="38" t="e">
        <f t="shared" ref="B934:B949" si="59">B933</f>
        <v>#REF!</v>
      </c>
      <c r="C934" s="39">
        <f>IFERROR(VLOOKUP(B934,'CoCs, States, DDs'!B:D,3,0),0)</f>
        <v>0</v>
      </c>
      <c r="D934" s="44" t="s">
        <v>387</v>
      </c>
      <c r="E934" s="45">
        <v>277</v>
      </c>
      <c r="F934" s="42"/>
      <c r="G934" s="34"/>
      <c r="H934" s="34"/>
      <c r="I934" s="34"/>
      <c r="J934" s="34"/>
      <c r="K934" s="34"/>
      <c r="L934" s="34"/>
      <c r="M934" s="34"/>
      <c r="N934" s="34"/>
      <c r="O934" s="34"/>
      <c r="P934" s="34"/>
      <c r="Q934" s="34"/>
      <c r="R934" s="34"/>
      <c r="S934" s="34"/>
      <c r="T934" s="34"/>
      <c r="U934" s="34"/>
      <c r="V934" s="34"/>
      <c r="W934" s="34"/>
    </row>
    <row r="935" spans="1:23" x14ac:dyDescent="0.25">
      <c r="A935" s="48">
        <v>2</v>
      </c>
      <c r="B935" s="38" t="e">
        <f t="shared" si="59"/>
        <v>#REF!</v>
      </c>
      <c r="C935" s="39">
        <f>IFERROR(VLOOKUP(B935,'CoCs, States, DDs'!B:D,3,0),0)</f>
        <v>0</v>
      </c>
      <c r="D935" s="44" t="s">
        <v>388</v>
      </c>
      <c r="E935" s="45">
        <v>278</v>
      </c>
      <c r="F935" s="42"/>
      <c r="G935" s="34"/>
      <c r="H935" s="34"/>
      <c r="I935" s="34"/>
      <c r="J935" s="34"/>
      <c r="K935" s="34"/>
      <c r="L935" s="34"/>
      <c r="M935" s="34"/>
      <c r="N935" s="34"/>
      <c r="O935" s="34"/>
      <c r="P935" s="34"/>
      <c r="Q935" s="34"/>
      <c r="R935" s="34"/>
      <c r="S935" s="34"/>
      <c r="T935" s="34"/>
      <c r="U935" s="34"/>
      <c r="V935" s="34"/>
      <c r="W935" s="34"/>
    </row>
    <row r="936" spans="1:23" x14ac:dyDescent="0.25">
      <c r="A936" s="48">
        <v>2</v>
      </c>
      <c r="B936" s="38" t="e">
        <f t="shared" si="59"/>
        <v>#REF!</v>
      </c>
      <c r="C936" s="39">
        <f>IFERROR(VLOOKUP(B936,'CoCs, States, DDs'!B:D,3,0),0)</f>
        <v>0</v>
      </c>
      <c r="D936" s="44" t="s">
        <v>389</v>
      </c>
      <c r="E936" s="45">
        <v>279</v>
      </c>
      <c r="F936" s="42"/>
      <c r="G936" s="34"/>
      <c r="H936" s="34"/>
      <c r="I936" s="34"/>
      <c r="J936" s="34"/>
      <c r="K936" s="34"/>
      <c r="L936" s="34"/>
      <c r="M936" s="34"/>
      <c r="N936" s="34"/>
      <c r="O936" s="34"/>
      <c r="P936" s="34"/>
      <c r="Q936" s="34"/>
      <c r="R936" s="34"/>
      <c r="S936" s="34"/>
      <c r="T936" s="34"/>
      <c r="U936" s="34"/>
      <c r="V936" s="34"/>
      <c r="W936" s="34"/>
    </row>
    <row r="937" spans="1:23" x14ac:dyDescent="0.25">
      <c r="A937" s="48">
        <v>2</v>
      </c>
      <c r="B937" s="38" t="e">
        <f t="shared" si="59"/>
        <v>#REF!</v>
      </c>
      <c r="C937" s="39">
        <f>IFERROR(VLOOKUP(B937,'CoCs, States, DDs'!B:D,3,0),0)</f>
        <v>0</v>
      </c>
      <c r="D937" s="44" t="s">
        <v>390</v>
      </c>
      <c r="E937" s="45">
        <v>280</v>
      </c>
      <c r="F937" s="42"/>
      <c r="G937" s="34"/>
      <c r="H937" s="34"/>
      <c r="I937" s="34"/>
      <c r="J937" s="34"/>
      <c r="K937" s="34"/>
      <c r="L937" s="34"/>
      <c r="M937" s="34"/>
      <c r="N937" s="34"/>
      <c r="O937" s="34"/>
      <c r="P937" s="34"/>
      <c r="Q937" s="34"/>
      <c r="R937" s="34"/>
      <c r="S937" s="34"/>
      <c r="T937" s="34"/>
      <c r="U937" s="34"/>
      <c r="V937" s="34"/>
      <c r="W937" s="34"/>
    </row>
    <row r="938" spans="1:23" x14ac:dyDescent="0.25">
      <c r="A938" s="48">
        <v>2</v>
      </c>
      <c r="B938" s="38" t="e">
        <f t="shared" si="59"/>
        <v>#REF!</v>
      </c>
      <c r="C938" s="39">
        <f>IFERROR(VLOOKUP(B938,'CoCs, States, DDs'!B:D,3,0),0)</f>
        <v>0</v>
      </c>
      <c r="D938" s="44" t="s">
        <v>391</v>
      </c>
      <c r="E938" s="45">
        <v>281</v>
      </c>
      <c r="F938" s="42"/>
      <c r="G938" s="34"/>
      <c r="H938" s="34"/>
      <c r="I938" s="34"/>
      <c r="J938" s="34"/>
      <c r="K938" s="34"/>
      <c r="L938" s="34"/>
      <c r="M938" s="34"/>
      <c r="N938" s="34"/>
      <c r="O938" s="34"/>
      <c r="P938" s="34"/>
      <c r="Q938" s="34"/>
      <c r="R938" s="34"/>
      <c r="S938" s="34"/>
      <c r="T938" s="34"/>
      <c r="U938" s="34"/>
      <c r="V938" s="34"/>
      <c r="W938" s="34"/>
    </row>
    <row r="939" spans="1:23" x14ac:dyDescent="0.25">
      <c r="A939" s="48">
        <v>2</v>
      </c>
      <c r="B939" s="38" t="e">
        <f t="shared" si="59"/>
        <v>#REF!</v>
      </c>
      <c r="C939" s="39">
        <f>IFERROR(VLOOKUP(B939,'CoCs, States, DDs'!B:D,3,0),0)</f>
        <v>0</v>
      </c>
      <c r="D939" s="44" t="s">
        <v>392</v>
      </c>
      <c r="E939" s="45">
        <v>282</v>
      </c>
      <c r="F939" s="42"/>
      <c r="G939" s="34"/>
      <c r="H939" s="34"/>
      <c r="I939" s="34"/>
      <c r="J939" s="34"/>
      <c r="K939" s="34"/>
      <c r="L939" s="34"/>
      <c r="M939" s="34"/>
      <c r="N939" s="34"/>
      <c r="O939" s="34"/>
      <c r="P939" s="34"/>
      <c r="Q939" s="34"/>
      <c r="R939" s="34"/>
      <c r="S939" s="34"/>
      <c r="T939" s="34"/>
      <c r="U939" s="34"/>
      <c r="V939" s="34"/>
      <c r="W939" s="34"/>
    </row>
    <row r="940" spans="1:23" x14ac:dyDescent="0.25">
      <c r="A940" s="48">
        <v>2</v>
      </c>
      <c r="B940" s="38" t="e">
        <f t="shared" si="59"/>
        <v>#REF!</v>
      </c>
      <c r="C940" s="39">
        <f>IFERROR(VLOOKUP(B940,'CoCs, States, DDs'!B:D,3,0),0)</f>
        <v>0</v>
      </c>
      <c r="D940" s="44" t="s">
        <v>393</v>
      </c>
      <c r="E940" s="45">
        <v>283</v>
      </c>
      <c r="F940" s="42"/>
      <c r="G940" s="34"/>
      <c r="H940" s="34"/>
      <c r="I940" s="34"/>
      <c r="J940" s="34"/>
      <c r="K940" s="34"/>
      <c r="L940" s="34"/>
      <c r="M940" s="34"/>
      <c r="N940" s="34"/>
      <c r="O940" s="34"/>
      <c r="P940" s="34"/>
      <c r="Q940" s="34"/>
      <c r="R940" s="34"/>
      <c r="S940" s="34"/>
      <c r="T940" s="34"/>
      <c r="U940" s="34"/>
      <c r="V940" s="34"/>
      <c r="W940" s="34"/>
    </row>
    <row r="941" spans="1:23" x14ac:dyDescent="0.25">
      <c r="A941" s="48">
        <v>2</v>
      </c>
      <c r="B941" s="38" t="e">
        <f t="shared" si="59"/>
        <v>#REF!</v>
      </c>
      <c r="C941" s="39">
        <f>IFERROR(VLOOKUP(B941,'CoCs, States, DDs'!B:D,3,0),0)</f>
        <v>0</v>
      </c>
      <c r="D941" s="44" t="s">
        <v>394</v>
      </c>
      <c r="E941" s="45">
        <v>284</v>
      </c>
      <c r="F941" s="42"/>
      <c r="G941" s="34"/>
      <c r="H941" s="34"/>
      <c r="I941" s="34"/>
      <c r="J941" s="34"/>
      <c r="K941" s="34"/>
      <c r="L941" s="34"/>
      <c r="M941" s="34"/>
      <c r="N941" s="34"/>
      <c r="O941" s="34"/>
      <c r="P941" s="34"/>
      <c r="Q941" s="34"/>
      <c r="R941" s="34"/>
      <c r="S941" s="34"/>
      <c r="T941" s="34"/>
      <c r="U941" s="34"/>
      <c r="V941" s="34"/>
      <c r="W941" s="34"/>
    </row>
    <row r="942" spans="1:23" x14ac:dyDescent="0.25">
      <c r="A942" s="48">
        <v>2</v>
      </c>
      <c r="B942" s="38" t="e">
        <f t="shared" si="59"/>
        <v>#REF!</v>
      </c>
      <c r="C942" s="39">
        <f>IFERROR(VLOOKUP(B942,'CoCs, States, DDs'!B:D,3,0),0)</f>
        <v>0</v>
      </c>
      <c r="D942" s="44" t="s">
        <v>395</v>
      </c>
      <c r="E942" s="45">
        <v>285</v>
      </c>
      <c r="F942" s="42"/>
      <c r="G942" s="34"/>
      <c r="H942" s="34"/>
      <c r="I942" s="34"/>
      <c r="J942" s="34"/>
      <c r="K942" s="34"/>
      <c r="L942" s="34"/>
      <c r="M942" s="34"/>
      <c r="N942" s="34"/>
      <c r="O942" s="34"/>
      <c r="P942" s="34"/>
      <c r="Q942" s="34"/>
      <c r="R942" s="34"/>
      <c r="S942" s="34"/>
      <c r="T942" s="34"/>
      <c r="U942" s="34"/>
      <c r="V942" s="34"/>
      <c r="W942" s="34"/>
    </row>
    <row r="943" spans="1:23" x14ac:dyDescent="0.25">
      <c r="A943" s="48">
        <v>2</v>
      </c>
      <c r="B943" s="38" t="e">
        <f t="shared" si="59"/>
        <v>#REF!</v>
      </c>
      <c r="C943" s="39">
        <f>IFERROR(VLOOKUP(B943,'CoCs, States, DDs'!B:D,3,0),0)</f>
        <v>0</v>
      </c>
      <c r="D943" s="44" t="s">
        <v>396</v>
      </c>
      <c r="E943" s="45">
        <v>286</v>
      </c>
      <c r="F943" s="42"/>
      <c r="G943" s="34"/>
      <c r="H943" s="34"/>
      <c r="I943" s="34"/>
      <c r="J943" s="34"/>
      <c r="K943" s="34"/>
      <c r="L943" s="34"/>
      <c r="M943" s="34"/>
      <c r="N943" s="34"/>
      <c r="O943" s="34"/>
      <c r="P943" s="34"/>
      <c r="Q943" s="34"/>
      <c r="R943" s="34"/>
      <c r="S943" s="34"/>
      <c r="T943" s="34"/>
      <c r="U943" s="34"/>
      <c r="V943" s="34"/>
      <c r="W943" s="34"/>
    </row>
    <row r="944" spans="1:23" x14ac:dyDescent="0.25">
      <c r="A944" s="48">
        <v>2</v>
      </c>
      <c r="B944" s="38" t="e">
        <f t="shared" si="59"/>
        <v>#REF!</v>
      </c>
      <c r="C944" s="39">
        <f>IFERROR(VLOOKUP(B944,'CoCs, States, DDs'!B:D,3,0),0)</f>
        <v>0</v>
      </c>
      <c r="D944" s="44" t="s">
        <v>397</v>
      </c>
      <c r="E944" s="45">
        <v>287</v>
      </c>
      <c r="F944" s="42"/>
      <c r="G944" s="34"/>
      <c r="H944" s="34"/>
      <c r="I944" s="34"/>
      <c r="J944" s="34"/>
      <c r="K944" s="34"/>
      <c r="L944" s="34"/>
      <c r="M944" s="34"/>
      <c r="N944" s="34"/>
      <c r="O944" s="34"/>
      <c r="P944" s="34"/>
      <c r="Q944" s="34"/>
      <c r="R944" s="34"/>
      <c r="S944" s="34"/>
      <c r="T944" s="34"/>
      <c r="U944" s="34"/>
      <c r="V944" s="34"/>
      <c r="W944" s="34"/>
    </row>
    <row r="945" spans="1:23" x14ac:dyDescent="0.25">
      <c r="A945" s="48">
        <v>2</v>
      </c>
      <c r="B945" s="38" t="e">
        <f t="shared" si="59"/>
        <v>#REF!</v>
      </c>
      <c r="C945" s="39">
        <f>IFERROR(VLOOKUP(B945,'CoCs, States, DDs'!B:D,3,0),0)</f>
        <v>0</v>
      </c>
      <c r="D945" s="44" t="s">
        <v>398</v>
      </c>
      <c r="E945" s="45">
        <v>288</v>
      </c>
      <c r="F945" s="42"/>
      <c r="G945" s="34"/>
      <c r="H945" s="34"/>
      <c r="I945" s="34"/>
      <c r="J945" s="34"/>
      <c r="K945" s="34"/>
      <c r="L945" s="34"/>
      <c r="M945" s="34"/>
      <c r="N945" s="34"/>
      <c r="O945" s="34"/>
      <c r="P945" s="34"/>
      <c r="Q945" s="34"/>
      <c r="R945" s="34"/>
      <c r="S945" s="34"/>
      <c r="T945" s="34"/>
      <c r="U945" s="34"/>
      <c r="V945" s="34"/>
      <c r="W945" s="34"/>
    </row>
    <row r="946" spans="1:23" x14ac:dyDescent="0.25">
      <c r="A946" s="48">
        <v>2</v>
      </c>
      <c r="B946" s="38" t="e">
        <f t="shared" si="59"/>
        <v>#REF!</v>
      </c>
      <c r="C946" s="39">
        <f>IFERROR(VLOOKUP(B946,'CoCs, States, DDs'!B:D,3,0),0)</f>
        <v>0</v>
      </c>
      <c r="D946" s="44" t="s">
        <v>399</v>
      </c>
      <c r="E946" s="45">
        <v>289</v>
      </c>
      <c r="F946" s="42"/>
      <c r="G946" s="34"/>
      <c r="H946" s="34"/>
      <c r="I946" s="34"/>
      <c r="J946" s="34"/>
      <c r="K946" s="34"/>
      <c r="L946" s="34"/>
      <c r="M946" s="34"/>
      <c r="N946" s="34"/>
      <c r="O946" s="34"/>
      <c r="P946" s="34"/>
      <c r="Q946" s="34"/>
      <c r="R946" s="34"/>
      <c r="S946" s="34"/>
      <c r="T946" s="34"/>
      <c r="U946" s="34"/>
      <c r="V946" s="34"/>
      <c r="W946" s="34"/>
    </row>
    <row r="947" spans="1:23" x14ac:dyDescent="0.25">
      <c r="A947" s="48">
        <v>2</v>
      </c>
      <c r="B947" s="38" t="e">
        <f t="shared" si="59"/>
        <v>#REF!</v>
      </c>
      <c r="C947" s="39">
        <f>IFERROR(VLOOKUP(B947,'CoCs, States, DDs'!B:D,3,0),0)</f>
        <v>0</v>
      </c>
      <c r="D947" s="44" t="s">
        <v>400</v>
      </c>
      <c r="E947" s="45">
        <v>290</v>
      </c>
      <c r="F947" s="42"/>
      <c r="G947" s="34"/>
      <c r="H947" s="34"/>
      <c r="I947" s="34"/>
      <c r="J947" s="34"/>
      <c r="K947" s="34"/>
      <c r="L947" s="34"/>
      <c r="M947" s="34"/>
      <c r="N947" s="34"/>
      <c r="O947" s="34"/>
      <c r="P947" s="34"/>
      <c r="Q947" s="34"/>
      <c r="R947" s="34"/>
      <c r="S947" s="34"/>
      <c r="T947" s="34"/>
      <c r="U947" s="34"/>
      <c r="V947" s="34"/>
      <c r="W947" s="34"/>
    </row>
    <row r="948" spans="1:23" x14ac:dyDescent="0.25">
      <c r="A948" s="48">
        <v>2</v>
      </c>
      <c r="B948" s="38" t="e">
        <f t="shared" si="59"/>
        <v>#REF!</v>
      </c>
      <c r="C948" s="39">
        <f>IFERROR(VLOOKUP(B948,'CoCs, States, DDs'!B:D,3,0),0)</f>
        <v>0</v>
      </c>
      <c r="D948" s="44" t="s">
        <v>401</v>
      </c>
      <c r="E948" s="45">
        <v>291</v>
      </c>
      <c r="F948" s="42"/>
      <c r="G948" s="34"/>
      <c r="H948" s="34"/>
      <c r="I948" s="34"/>
      <c r="J948" s="34"/>
      <c r="K948" s="34"/>
      <c r="L948" s="34"/>
      <c r="M948" s="34"/>
      <c r="N948" s="34"/>
      <c r="O948" s="34"/>
      <c r="P948" s="34"/>
      <c r="Q948" s="34"/>
      <c r="R948" s="34"/>
      <c r="S948" s="34"/>
      <c r="T948" s="34"/>
      <c r="U948" s="34"/>
      <c r="V948" s="34"/>
      <c r="W948" s="34"/>
    </row>
    <row r="949" spans="1:23" x14ac:dyDescent="0.25">
      <c r="A949" s="48">
        <v>2</v>
      </c>
      <c r="B949" s="38" t="e">
        <f t="shared" si="59"/>
        <v>#REF!</v>
      </c>
      <c r="C949" s="39">
        <f>IFERROR(VLOOKUP(B949,'CoCs, States, DDs'!B:D,3,0),0)</f>
        <v>0</v>
      </c>
      <c r="D949" s="44" t="s">
        <v>402</v>
      </c>
      <c r="E949" s="45">
        <v>292</v>
      </c>
      <c r="F949" s="42"/>
      <c r="G949" s="34"/>
      <c r="H949" s="34"/>
      <c r="I949" s="34"/>
      <c r="J949" s="34"/>
      <c r="K949" s="34"/>
      <c r="L949" s="34"/>
      <c r="M949" s="34"/>
      <c r="N949" s="34"/>
      <c r="O949" s="34"/>
      <c r="P949" s="34"/>
      <c r="Q949" s="34"/>
      <c r="R949" s="34"/>
      <c r="S949" s="34"/>
      <c r="T949" s="34"/>
      <c r="U949" s="34"/>
      <c r="V949" s="34"/>
      <c r="W949" s="34"/>
    </row>
    <row r="950" spans="1:23" x14ac:dyDescent="0.25">
      <c r="A950" s="48">
        <v>2</v>
      </c>
      <c r="B950" s="38" t="e">
        <f t="shared" ref="B950:B965" si="60">B949</f>
        <v>#REF!</v>
      </c>
      <c r="C950" s="39">
        <f>IFERROR(VLOOKUP(B950,'CoCs, States, DDs'!B:D,3,0),0)</f>
        <v>0</v>
      </c>
      <c r="D950" s="44" t="s">
        <v>403</v>
      </c>
      <c r="E950" s="45">
        <v>293</v>
      </c>
      <c r="F950" s="42"/>
      <c r="G950" s="34"/>
      <c r="H950" s="34"/>
      <c r="I950" s="34"/>
      <c r="J950" s="34"/>
      <c r="K950" s="34"/>
      <c r="L950" s="34"/>
      <c r="M950" s="34"/>
      <c r="N950" s="34"/>
      <c r="O950" s="34"/>
      <c r="P950" s="34"/>
      <c r="Q950" s="34"/>
      <c r="R950" s="34"/>
      <c r="S950" s="34"/>
      <c r="T950" s="34"/>
      <c r="U950" s="34"/>
      <c r="V950" s="34"/>
      <c r="W950" s="34"/>
    </row>
    <row r="951" spans="1:23" x14ac:dyDescent="0.25">
      <c r="A951" s="48">
        <v>2</v>
      </c>
      <c r="B951" s="38" t="e">
        <f t="shared" si="60"/>
        <v>#REF!</v>
      </c>
      <c r="C951" s="39">
        <f>IFERROR(VLOOKUP(B951,'CoCs, States, DDs'!B:D,3,0),0)</f>
        <v>0</v>
      </c>
      <c r="D951" s="44" t="s">
        <v>404</v>
      </c>
      <c r="E951" s="45">
        <v>294</v>
      </c>
      <c r="F951" s="42"/>
      <c r="G951" s="34"/>
      <c r="H951" s="34"/>
      <c r="I951" s="34"/>
      <c r="J951" s="34"/>
      <c r="K951" s="34"/>
      <c r="L951" s="34"/>
      <c r="M951" s="34"/>
      <c r="N951" s="34"/>
      <c r="O951" s="34"/>
      <c r="P951" s="34"/>
      <c r="Q951" s="34"/>
      <c r="R951" s="34"/>
      <c r="S951" s="34"/>
      <c r="T951" s="34"/>
      <c r="U951" s="34"/>
      <c r="V951" s="34"/>
      <c r="W951" s="34"/>
    </row>
    <row r="952" spans="1:23" x14ac:dyDescent="0.25">
      <c r="A952" s="48">
        <v>2</v>
      </c>
      <c r="B952" s="38" t="e">
        <f t="shared" si="60"/>
        <v>#REF!</v>
      </c>
      <c r="C952" s="39">
        <f>IFERROR(VLOOKUP(B952,'CoCs, States, DDs'!B:D,3,0),0)</f>
        <v>0</v>
      </c>
      <c r="D952" s="44" t="s">
        <v>405</v>
      </c>
      <c r="E952" s="45">
        <v>295</v>
      </c>
      <c r="F952" s="42"/>
      <c r="G952" s="34"/>
      <c r="H952" s="34"/>
      <c r="I952" s="34"/>
      <c r="J952" s="34"/>
      <c r="K952" s="34"/>
      <c r="L952" s="34"/>
      <c r="M952" s="34"/>
      <c r="N952" s="34"/>
      <c r="O952" s="34"/>
      <c r="P952" s="34"/>
      <c r="Q952" s="34"/>
      <c r="R952" s="34"/>
      <c r="S952" s="34"/>
      <c r="T952" s="34"/>
      <c r="U952" s="34"/>
      <c r="V952" s="34"/>
      <c r="W952" s="34"/>
    </row>
    <row r="953" spans="1:23" x14ac:dyDescent="0.25">
      <c r="A953" s="48">
        <v>2</v>
      </c>
      <c r="B953" s="38" t="e">
        <f t="shared" si="60"/>
        <v>#REF!</v>
      </c>
      <c r="C953" s="39">
        <f>IFERROR(VLOOKUP(B953,'CoCs, States, DDs'!B:D,3,0),0)</f>
        <v>0</v>
      </c>
      <c r="D953" s="44" t="s">
        <v>406</v>
      </c>
      <c r="E953" s="45">
        <v>296</v>
      </c>
      <c r="F953" s="42"/>
      <c r="G953" s="34"/>
      <c r="H953" s="34"/>
      <c r="I953" s="34"/>
      <c r="J953" s="34"/>
      <c r="K953" s="34"/>
      <c r="L953" s="34"/>
      <c r="M953" s="34"/>
      <c r="N953" s="34"/>
      <c r="O953" s="34"/>
      <c r="P953" s="34"/>
      <c r="Q953" s="34"/>
      <c r="R953" s="34"/>
      <c r="S953" s="34"/>
      <c r="T953" s="34"/>
      <c r="U953" s="34"/>
      <c r="V953" s="34"/>
      <c r="W953" s="34"/>
    </row>
    <row r="954" spans="1:23" x14ac:dyDescent="0.25">
      <c r="A954" s="48">
        <v>2</v>
      </c>
      <c r="B954" s="38" t="e">
        <f t="shared" si="60"/>
        <v>#REF!</v>
      </c>
      <c r="C954" s="39">
        <f>IFERROR(VLOOKUP(B954,'CoCs, States, DDs'!B:D,3,0),0)</f>
        <v>0</v>
      </c>
      <c r="D954" s="44" t="s">
        <v>407</v>
      </c>
      <c r="E954" s="45">
        <v>297</v>
      </c>
      <c r="F954" s="42"/>
      <c r="G954" s="34"/>
      <c r="H954" s="34"/>
      <c r="I954" s="34"/>
      <c r="J954" s="34"/>
      <c r="K954" s="34"/>
      <c r="L954" s="34"/>
      <c r="M954" s="34"/>
      <c r="N954" s="34"/>
      <c r="O954" s="34"/>
      <c r="P954" s="34"/>
      <c r="Q954" s="34"/>
      <c r="R954" s="34"/>
      <c r="S954" s="34"/>
      <c r="T954" s="34"/>
      <c r="U954" s="34"/>
      <c r="V954" s="34"/>
      <c r="W954" s="34"/>
    </row>
    <row r="955" spans="1:23" x14ac:dyDescent="0.25">
      <c r="A955" s="48">
        <v>2</v>
      </c>
      <c r="B955" s="38" t="e">
        <f t="shared" si="60"/>
        <v>#REF!</v>
      </c>
      <c r="C955" s="39">
        <f>IFERROR(VLOOKUP(B955,'CoCs, States, DDs'!B:D,3,0),0)</f>
        <v>0</v>
      </c>
      <c r="D955" s="44" t="s">
        <v>408</v>
      </c>
      <c r="E955" s="45">
        <v>298</v>
      </c>
      <c r="F955" s="42"/>
      <c r="G955" s="34"/>
      <c r="H955" s="34"/>
      <c r="I955" s="34"/>
      <c r="J955" s="34"/>
      <c r="K955" s="34"/>
      <c r="L955" s="34"/>
      <c r="M955" s="34"/>
      <c r="N955" s="34"/>
      <c r="O955" s="34"/>
      <c r="P955" s="34"/>
      <c r="Q955" s="34"/>
      <c r="R955" s="34"/>
      <c r="S955" s="34"/>
      <c r="T955" s="34"/>
      <c r="U955" s="34"/>
      <c r="V955" s="34"/>
      <c r="W955" s="34"/>
    </row>
    <row r="956" spans="1:23" x14ac:dyDescent="0.25">
      <c r="A956" s="48">
        <v>2</v>
      </c>
      <c r="B956" s="38" t="e">
        <f t="shared" si="60"/>
        <v>#REF!</v>
      </c>
      <c r="C956" s="39">
        <f>IFERROR(VLOOKUP(B956,'CoCs, States, DDs'!B:D,3,0),0)</f>
        <v>0</v>
      </c>
      <c r="D956" s="44" t="s">
        <v>409</v>
      </c>
      <c r="E956" s="45">
        <v>299</v>
      </c>
      <c r="F956" s="42"/>
      <c r="G956" s="34"/>
      <c r="H956" s="34"/>
      <c r="I956" s="34"/>
      <c r="J956" s="34"/>
      <c r="K956" s="34"/>
      <c r="L956" s="34"/>
      <c r="M956" s="34"/>
      <c r="N956" s="34"/>
      <c r="O956" s="34"/>
      <c r="P956" s="34"/>
      <c r="Q956" s="34"/>
      <c r="R956" s="34"/>
      <c r="S956" s="34"/>
      <c r="T956" s="34"/>
      <c r="U956" s="34"/>
      <c r="V956" s="34"/>
      <c r="W956" s="34"/>
    </row>
    <row r="957" spans="1:23" x14ac:dyDescent="0.25">
      <c r="A957" s="48">
        <v>2</v>
      </c>
      <c r="B957" s="38" t="e">
        <f t="shared" si="60"/>
        <v>#REF!</v>
      </c>
      <c r="C957" s="39">
        <f>IFERROR(VLOOKUP(B957,'CoCs, States, DDs'!B:D,3,0),0)</f>
        <v>0</v>
      </c>
      <c r="D957" s="44" t="s">
        <v>410</v>
      </c>
      <c r="E957" s="45">
        <v>300</v>
      </c>
      <c r="F957" s="42"/>
      <c r="G957" s="34"/>
      <c r="H957" s="34"/>
      <c r="I957" s="34"/>
      <c r="J957" s="34"/>
      <c r="K957" s="34"/>
      <c r="L957" s="34"/>
      <c r="M957" s="34"/>
      <c r="N957" s="34"/>
      <c r="O957" s="34"/>
      <c r="P957" s="34"/>
      <c r="Q957" s="34"/>
      <c r="R957" s="34"/>
      <c r="S957" s="34"/>
      <c r="T957" s="34"/>
      <c r="U957" s="34"/>
      <c r="V957" s="34"/>
      <c r="W957" s="34"/>
    </row>
    <row r="958" spans="1:23" x14ac:dyDescent="0.25">
      <c r="A958" s="48">
        <v>2</v>
      </c>
      <c r="B958" s="38" t="e">
        <f t="shared" si="60"/>
        <v>#REF!</v>
      </c>
      <c r="C958" s="39">
        <f>IFERROR(VLOOKUP(B958,'CoCs, States, DDs'!B:D,3,0),0)</f>
        <v>0</v>
      </c>
      <c r="D958" s="44" t="s">
        <v>411</v>
      </c>
      <c r="E958" s="45">
        <v>301</v>
      </c>
      <c r="F958" s="42"/>
      <c r="G958" s="34"/>
      <c r="H958" s="34"/>
      <c r="I958" s="34"/>
      <c r="J958" s="34"/>
      <c r="K958" s="34"/>
      <c r="L958" s="34"/>
      <c r="M958" s="34"/>
      <c r="N958" s="34"/>
      <c r="O958" s="34"/>
      <c r="P958" s="34"/>
      <c r="Q958" s="34"/>
      <c r="R958" s="34"/>
      <c r="S958" s="34"/>
      <c r="T958" s="34"/>
      <c r="U958" s="34"/>
      <c r="V958" s="34"/>
      <c r="W958" s="34"/>
    </row>
    <row r="959" spans="1:23" x14ac:dyDescent="0.25">
      <c r="A959" s="48">
        <v>2</v>
      </c>
      <c r="B959" s="38" t="e">
        <f t="shared" si="60"/>
        <v>#REF!</v>
      </c>
      <c r="C959" s="39">
        <f>IFERROR(VLOOKUP(B959,'CoCs, States, DDs'!B:D,3,0),0)</f>
        <v>0</v>
      </c>
      <c r="D959" s="44" t="s">
        <v>412</v>
      </c>
      <c r="E959" s="45">
        <v>302</v>
      </c>
      <c r="F959" s="42"/>
      <c r="G959" s="34"/>
      <c r="H959" s="34"/>
      <c r="I959" s="34"/>
      <c r="J959" s="34"/>
      <c r="K959" s="34"/>
      <c r="L959" s="34"/>
      <c r="M959" s="34"/>
      <c r="N959" s="34"/>
      <c r="O959" s="34"/>
      <c r="P959" s="34"/>
      <c r="Q959" s="34"/>
      <c r="R959" s="34"/>
      <c r="S959" s="34"/>
      <c r="T959" s="34"/>
      <c r="U959" s="34"/>
      <c r="V959" s="34"/>
      <c r="W959" s="34"/>
    </row>
    <row r="960" spans="1:23" x14ac:dyDescent="0.25">
      <c r="A960" s="48">
        <v>2</v>
      </c>
      <c r="B960" s="38" t="e">
        <f t="shared" si="60"/>
        <v>#REF!</v>
      </c>
      <c r="C960" s="39">
        <f>IFERROR(VLOOKUP(B960,'CoCs, States, DDs'!B:D,3,0),0)</f>
        <v>0</v>
      </c>
      <c r="D960" s="44" t="s">
        <v>413</v>
      </c>
      <c r="E960" s="45">
        <v>303</v>
      </c>
      <c r="F960" s="42"/>
      <c r="G960" s="34"/>
      <c r="H960" s="34"/>
      <c r="I960" s="34"/>
      <c r="J960" s="34"/>
      <c r="K960" s="34"/>
      <c r="L960" s="34"/>
      <c r="M960" s="34"/>
      <c r="N960" s="34"/>
      <c r="O960" s="34"/>
      <c r="P960" s="34"/>
      <c r="Q960" s="34"/>
      <c r="R960" s="34"/>
      <c r="S960" s="34"/>
      <c r="T960" s="34"/>
      <c r="U960" s="34"/>
      <c r="V960" s="34"/>
      <c r="W960" s="34"/>
    </row>
    <row r="961" spans="1:23" x14ac:dyDescent="0.25">
      <c r="A961" s="48">
        <v>2</v>
      </c>
      <c r="B961" s="38" t="e">
        <f t="shared" si="60"/>
        <v>#REF!</v>
      </c>
      <c r="C961" s="39">
        <f>IFERROR(VLOOKUP(B961,'CoCs, States, DDs'!B:D,3,0),0)</f>
        <v>0</v>
      </c>
      <c r="D961" s="44" t="s">
        <v>414</v>
      </c>
      <c r="E961" s="45">
        <v>304</v>
      </c>
      <c r="F961" s="42"/>
      <c r="G961" s="34"/>
      <c r="H961" s="34"/>
      <c r="I961" s="34"/>
      <c r="J961" s="34"/>
      <c r="K961" s="34"/>
      <c r="L961" s="34"/>
      <c r="M961" s="34"/>
      <c r="N961" s="34"/>
      <c r="O961" s="34"/>
      <c r="P961" s="34"/>
      <c r="Q961" s="34"/>
      <c r="R961" s="34"/>
      <c r="S961" s="34"/>
      <c r="T961" s="34"/>
      <c r="U961" s="34"/>
      <c r="V961" s="34"/>
      <c r="W961" s="34"/>
    </row>
    <row r="962" spans="1:23" x14ac:dyDescent="0.25">
      <c r="A962" s="48">
        <v>2</v>
      </c>
      <c r="B962" s="38" t="e">
        <f t="shared" si="60"/>
        <v>#REF!</v>
      </c>
      <c r="C962" s="39">
        <f>IFERROR(VLOOKUP(B962,'CoCs, States, DDs'!B:D,3,0),0)</f>
        <v>0</v>
      </c>
      <c r="D962" s="44" t="s">
        <v>415</v>
      </c>
      <c r="E962" s="45">
        <v>305</v>
      </c>
      <c r="F962" s="42"/>
      <c r="G962" s="34"/>
      <c r="H962" s="34"/>
      <c r="I962" s="34"/>
      <c r="J962" s="34"/>
      <c r="K962" s="34"/>
      <c r="L962" s="34"/>
      <c r="M962" s="34"/>
      <c r="N962" s="34"/>
      <c r="O962" s="34"/>
      <c r="P962" s="34"/>
      <c r="Q962" s="34"/>
      <c r="R962" s="34"/>
      <c r="S962" s="34"/>
      <c r="T962" s="34"/>
      <c r="U962" s="34"/>
      <c r="V962" s="34"/>
      <c r="W962" s="34"/>
    </row>
    <row r="963" spans="1:23" x14ac:dyDescent="0.25">
      <c r="A963" s="48">
        <v>2</v>
      </c>
      <c r="B963" s="38" t="e">
        <f t="shared" si="60"/>
        <v>#REF!</v>
      </c>
      <c r="C963" s="39">
        <f>IFERROR(VLOOKUP(B963,'CoCs, States, DDs'!B:D,3,0),0)</f>
        <v>0</v>
      </c>
      <c r="D963" s="44" t="s">
        <v>416</v>
      </c>
      <c r="E963" s="45">
        <v>306</v>
      </c>
      <c r="F963" s="42"/>
      <c r="G963" s="34"/>
      <c r="H963" s="34"/>
      <c r="I963" s="34"/>
      <c r="J963" s="34"/>
      <c r="K963" s="34"/>
      <c r="L963" s="34"/>
      <c r="M963" s="34"/>
      <c r="N963" s="34"/>
      <c r="O963" s="34"/>
      <c r="P963" s="34"/>
      <c r="Q963" s="34"/>
      <c r="R963" s="34"/>
      <c r="S963" s="34"/>
      <c r="T963" s="34"/>
      <c r="U963" s="34"/>
      <c r="V963" s="34"/>
      <c r="W963" s="34"/>
    </row>
    <row r="964" spans="1:23" x14ac:dyDescent="0.25">
      <c r="A964" s="48">
        <v>2</v>
      </c>
      <c r="B964" s="38" t="e">
        <f t="shared" si="60"/>
        <v>#REF!</v>
      </c>
      <c r="C964" s="39">
        <f>IFERROR(VLOOKUP(B964,'CoCs, States, DDs'!B:D,3,0),0)</f>
        <v>0</v>
      </c>
      <c r="D964" s="44" t="s">
        <v>417</v>
      </c>
      <c r="E964" s="45">
        <v>307</v>
      </c>
      <c r="F964" s="42"/>
      <c r="G964" s="34"/>
      <c r="H964" s="34"/>
      <c r="I964" s="34"/>
      <c r="J964" s="34"/>
      <c r="K964" s="34"/>
      <c r="L964" s="34"/>
      <c r="M964" s="34"/>
      <c r="N964" s="34"/>
      <c r="O964" s="34"/>
      <c r="P964" s="34"/>
      <c r="Q964" s="34"/>
      <c r="R964" s="34"/>
      <c r="S964" s="34"/>
      <c r="T964" s="34"/>
      <c r="U964" s="34"/>
      <c r="V964" s="34"/>
      <c r="W964" s="34"/>
    </row>
    <row r="965" spans="1:23" x14ac:dyDescent="0.25">
      <c r="A965" s="48">
        <v>2</v>
      </c>
      <c r="B965" s="38" t="e">
        <f t="shared" si="60"/>
        <v>#REF!</v>
      </c>
      <c r="C965" s="39">
        <f>IFERROR(VLOOKUP(B965,'CoCs, States, DDs'!B:D,3,0),0)</f>
        <v>0</v>
      </c>
      <c r="D965" s="44" t="s">
        <v>418</v>
      </c>
      <c r="E965" s="45">
        <v>308</v>
      </c>
      <c r="F965" s="42"/>
      <c r="G965" s="34"/>
      <c r="H965" s="34"/>
      <c r="I965" s="34"/>
      <c r="J965" s="34"/>
      <c r="K965" s="34"/>
      <c r="L965" s="34"/>
      <c r="M965" s="34"/>
      <c r="N965" s="34"/>
      <c r="O965" s="34"/>
      <c r="P965" s="34"/>
      <c r="Q965" s="34"/>
      <c r="R965" s="34"/>
      <c r="S965" s="34"/>
      <c r="T965" s="34"/>
      <c r="U965" s="34"/>
      <c r="V965" s="34"/>
      <c r="W965" s="34"/>
    </row>
    <row r="966" spans="1:23" x14ac:dyDescent="0.25">
      <c r="A966" s="48">
        <v>2</v>
      </c>
      <c r="B966" s="38" t="e">
        <f t="shared" ref="B966:B981" si="61">B965</f>
        <v>#REF!</v>
      </c>
      <c r="C966" s="39">
        <f>IFERROR(VLOOKUP(B966,'CoCs, States, DDs'!B:D,3,0),0)</f>
        <v>0</v>
      </c>
      <c r="D966" s="44" t="s">
        <v>419</v>
      </c>
      <c r="E966" s="45">
        <v>309</v>
      </c>
      <c r="F966" s="42"/>
      <c r="G966" s="34"/>
      <c r="H966" s="34"/>
      <c r="I966" s="34"/>
      <c r="J966" s="34"/>
      <c r="K966" s="34"/>
      <c r="L966" s="34"/>
      <c r="M966" s="34"/>
      <c r="N966" s="34"/>
      <c r="O966" s="34"/>
      <c r="P966" s="34"/>
      <c r="Q966" s="34"/>
      <c r="R966" s="34"/>
      <c r="S966" s="34"/>
      <c r="T966" s="34"/>
      <c r="U966" s="34"/>
      <c r="V966" s="34"/>
      <c r="W966" s="34"/>
    </row>
    <row r="967" spans="1:23" x14ac:dyDescent="0.25">
      <c r="A967" s="48">
        <v>2</v>
      </c>
      <c r="B967" s="38" t="e">
        <f t="shared" si="61"/>
        <v>#REF!</v>
      </c>
      <c r="C967" s="39">
        <f>IFERROR(VLOOKUP(B967,'CoCs, States, DDs'!B:D,3,0),0)</f>
        <v>0</v>
      </c>
      <c r="D967" s="44" t="s">
        <v>420</v>
      </c>
      <c r="E967" s="45">
        <v>310</v>
      </c>
      <c r="F967" s="42"/>
      <c r="G967" s="34"/>
      <c r="H967" s="34"/>
      <c r="I967" s="34"/>
      <c r="J967" s="34"/>
      <c r="K967" s="34"/>
      <c r="L967" s="34"/>
      <c r="M967" s="34"/>
      <c r="N967" s="34"/>
      <c r="O967" s="34"/>
      <c r="P967" s="34"/>
      <c r="Q967" s="34"/>
      <c r="R967" s="34"/>
      <c r="S967" s="34"/>
      <c r="T967" s="34"/>
      <c r="U967" s="34"/>
      <c r="V967" s="34"/>
      <c r="W967" s="34"/>
    </row>
    <row r="968" spans="1:23" x14ac:dyDescent="0.25">
      <c r="A968" s="48">
        <v>2</v>
      </c>
      <c r="B968" s="38" t="e">
        <f t="shared" si="61"/>
        <v>#REF!</v>
      </c>
      <c r="C968" s="39">
        <f>IFERROR(VLOOKUP(B968,'CoCs, States, DDs'!B:D,3,0),0)</f>
        <v>0</v>
      </c>
      <c r="D968" s="44" t="s">
        <v>421</v>
      </c>
      <c r="E968" s="45">
        <v>311</v>
      </c>
      <c r="F968" s="42"/>
      <c r="G968" s="34"/>
      <c r="H968" s="34"/>
      <c r="I968" s="34"/>
      <c r="J968" s="34"/>
      <c r="K968" s="34"/>
      <c r="L968" s="34"/>
      <c r="M968" s="34"/>
      <c r="N968" s="34"/>
      <c r="O968" s="34"/>
      <c r="P968" s="34"/>
      <c r="Q968" s="34"/>
      <c r="R968" s="34"/>
      <c r="S968" s="34"/>
      <c r="T968" s="34"/>
      <c r="U968" s="34"/>
      <c r="V968" s="34"/>
      <c r="W968" s="34"/>
    </row>
    <row r="969" spans="1:23" x14ac:dyDescent="0.25">
      <c r="A969" s="48">
        <v>2</v>
      </c>
      <c r="B969" s="38" t="e">
        <f t="shared" si="61"/>
        <v>#REF!</v>
      </c>
      <c r="C969" s="39">
        <f>IFERROR(VLOOKUP(B969,'CoCs, States, DDs'!B:D,3,0),0)</f>
        <v>0</v>
      </c>
      <c r="D969" s="44" t="s">
        <v>422</v>
      </c>
      <c r="E969" s="45">
        <v>312</v>
      </c>
      <c r="F969" s="42"/>
      <c r="G969" s="34"/>
      <c r="H969" s="34"/>
      <c r="I969" s="34"/>
      <c r="J969" s="34"/>
      <c r="K969" s="34"/>
      <c r="L969" s="34"/>
      <c r="M969" s="34"/>
      <c r="N969" s="34"/>
      <c r="O969" s="34"/>
      <c r="P969" s="34"/>
      <c r="Q969" s="34"/>
      <c r="R969" s="34"/>
      <c r="S969" s="34"/>
      <c r="T969" s="34"/>
      <c r="U969" s="34"/>
      <c r="V969" s="34"/>
      <c r="W969" s="34"/>
    </row>
    <row r="970" spans="1:23" x14ac:dyDescent="0.25">
      <c r="A970" s="48">
        <v>2</v>
      </c>
      <c r="B970" s="38" t="e">
        <f t="shared" si="61"/>
        <v>#REF!</v>
      </c>
      <c r="C970" s="39">
        <f>IFERROR(VLOOKUP(B970,'CoCs, States, DDs'!B:D,3,0),0)</f>
        <v>0</v>
      </c>
      <c r="D970" s="44" t="s">
        <v>423</v>
      </c>
      <c r="E970" s="45">
        <v>313</v>
      </c>
      <c r="F970" s="42"/>
      <c r="G970" s="34"/>
      <c r="H970" s="34"/>
      <c r="I970" s="34"/>
      <c r="J970" s="34"/>
      <c r="K970" s="34"/>
      <c r="L970" s="34"/>
      <c r="M970" s="34"/>
      <c r="N970" s="34"/>
      <c r="O970" s="34"/>
      <c r="P970" s="34"/>
      <c r="Q970" s="34"/>
      <c r="R970" s="34"/>
      <c r="S970" s="34"/>
      <c r="T970" s="34"/>
      <c r="U970" s="34"/>
      <c r="V970" s="34"/>
      <c r="W970" s="34"/>
    </row>
    <row r="971" spans="1:23" x14ac:dyDescent="0.25">
      <c r="A971" s="48">
        <v>2</v>
      </c>
      <c r="B971" s="38" t="e">
        <f t="shared" si="61"/>
        <v>#REF!</v>
      </c>
      <c r="C971" s="39">
        <f>IFERROR(VLOOKUP(B971,'CoCs, States, DDs'!B:D,3,0),0)</f>
        <v>0</v>
      </c>
      <c r="D971" s="44" t="s">
        <v>424</v>
      </c>
      <c r="E971" s="45">
        <v>314</v>
      </c>
      <c r="F971" s="42"/>
      <c r="G971" s="34"/>
      <c r="H971" s="34"/>
      <c r="I971" s="34"/>
      <c r="J971" s="34"/>
      <c r="K971" s="34"/>
      <c r="L971" s="34"/>
      <c r="M971" s="34"/>
      <c r="N971" s="34"/>
      <c r="O971" s="34"/>
      <c r="P971" s="34"/>
      <c r="Q971" s="34"/>
      <c r="R971" s="34"/>
      <c r="S971" s="34"/>
      <c r="T971" s="34"/>
      <c r="U971" s="34"/>
      <c r="V971" s="34"/>
      <c r="W971" s="34"/>
    </row>
    <row r="972" spans="1:23" x14ac:dyDescent="0.25">
      <c r="A972" s="48">
        <v>2</v>
      </c>
      <c r="B972" s="38" t="e">
        <f t="shared" si="61"/>
        <v>#REF!</v>
      </c>
      <c r="C972" s="39">
        <f>IFERROR(VLOOKUP(B972,'CoCs, States, DDs'!B:D,3,0),0)</f>
        <v>0</v>
      </c>
      <c r="D972" s="44" t="s">
        <v>425</v>
      </c>
      <c r="E972" s="45">
        <v>315</v>
      </c>
      <c r="F972" s="42"/>
      <c r="G972" s="34"/>
      <c r="H972" s="34"/>
      <c r="I972" s="34"/>
      <c r="J972" s="34"/>
      <c r="K972" s="34"/>
      <c r="L972" s="34"/>
      <c r="M972" s="34"/>
      <c r="N972" s="34"/>
      <c r="O972" s="34"/>
      <c r="P972" s="34"/>
      <c r="Q972" s="34"/>
      <c r="R972" s="34"/>
      <c r="S972" s="34"/>
      <c r="T972" s="34"/>
      <c r="U972" s="34"/>
      <c r="V972" s="34"/>
      <c r="W972" s="34"/>
    </row>
    <row r="973" spans="1:23" x14ac:dyDescent="0.25">
      <c r="A973" s="48">
        <v>2</v>
      </c>
      <c r="B973" s="38" t="e">
        <f t="shared" si="61"/>
        <v>#REF!</v>
      </c>
      <c r="C973" s="39">
        <f>IFERROR(VLOOKUP(B973,'CoCs, States, DDs'!B:D,3,0),0)</f>
        <v>0</v>
      </c>
      <c r="D973" s="44" t="s">
        <v>426</v>
      </c>
      <c r="E973" s="45">
        <v>316</v>
      </c>
      <c r="F973" s="42"/>
      <c r="G973" s="34"/>
      <c r="H973" s="34"/>
      <c r="I973" s="34"/>
      <c r="J973" s="34"/>
      <c r="K973" s="34"/>
      <c r="L973" s="34"/>
      <c r="M973" s="34"/>
      <c r="N973" s="34"/>
      <c r="O973" s="34"/>
      <c r="P973" s="34"/>
      <c r="Q973" s="34"/>
      <c r="R973" s="34"/>
      <c r="S973" s="34"/>
      <c r="T973" s="34"/>
      <c r="U973" s="34"/>
      <c r="V973" s="34"/>
      <c r="W973" s="34"/>
    </row>
    <row r="974" spans="1:23" x14ac:dyDescent="0.25">
      <c r="A974" s="48">
        <v>2</v>
      </c>
      <c r="B974" s="38" t="e">
        <f t="shared" si="61"/>
        <v>#REF!</v>
      </c>
      <c r="C974" s="39">
        <f>IFERROR(VLOOKUP(B974,'CoCs, States, DDs'!B:D,3,0),0)</f>
        <v>0</v>
      </c>
      <c r="D974" s="44" t="s">
        <v>427</v>
      </c>
      <c r="E974" s="45">
        <v>317</v>
      </c>
      <c r="F974" s="42"/>
      <c r="G974" s="34"/>
      <c r="H974" s="34"/>
      <c r="I974" s="34"/>
      <c r="J974" s="34"/>
      <c r="K974" s="34"/>
      <c r="L974" s="34"/>
      <c r="M974" s="34"/>
      <c r="N974" s="34"/>
      <c r="O974" s="34"/>
      <c r="P974" s="34"/>
      <c r="Q974" s="34"/>
      <c r="R974" s="34"/>
      <c r="S974" s="34"/>
      <c r="T974" s="34"/>
      <c r="U974" s="34"/>
      <c r="V974" s="34"/>
      <c r="W974" s="34"/>
    </row>
    <row r="975" spans="1:23" x14ac:dyDescent="0.25">
      <c r="A975" s="48">
        <v>2</v>
      </c>
      <c r="B975" s="38" t="e">
        <f t="shared" si="61"/>
        <v>#REF!</v>
      </c>
      <c r="C975" s="39">
        <f>IFERROR(VLOOKUP(B975,'CoCs, States, DDs'!B:D,3,0),0)</f>
        <v>0</v>
      </c>
      <c r="D975" s="44" t="s">
        <v>428</v>
      </c>
      <c r="E975" s="45">
        <v>318</v>
      </c>
      <c r="F975" s="42"/>
      <c r="G975" s="34"/>
      <c r="H975" s="34"/>
      <c r="I975" s="34"/>
      <c r="J975" s="34"/>
      <c r="K975" s="34"/>
      <c r="L975" s="34"/>
      <c r="M975" s="34"/>
      <c r="N975" s="34"/>
      <c r="O975" s="34"/>
      <c r="P975" s="34"/>
      <c r="Q975" s="34"/>
      <c r="R975" s="34"/>
      <c r="S975" s="34"/>
      <c r="T975" s="34"/>
      <c r="U975" s="34"/>
      <c r="V975" s="34"/>
      <c r="W975" s="34"/>
    </row>
    <row r="976" spans="1:23" x14ac:dyDescent="0.25">
      <c r="A976" s="48">
        <v>2</v>
      </c>
      <c r="B976" s="38" t="e">
        <f t="shared" si="61"/>
        <v>#REF!</v>
      </c>
      <c r="C976" s="39">
        <f>IFERROR(VLOOKUP(B976,'CoCs, States, DDs'!B:D,3,0),0)</f>
        <v>0</v>
      </c>
      <c r="D976" s="44" t="s">
        <v>429</v>
      </c>
      <c r="E976" s="45">
        <v>319</v>
      </c>
      <c r="F976" s="42"/>
      <c r="G976" s="34"/>
      <c r="H976" s="34"/>
      <c r="I976" s="34"/>
      <c r="J976" s="34"/>
      <c r="K976" s="34"/>
      <c r="L976" s="34"/>
      <c r="M976" s="34"/>
      <c r="N976" s="34"/>
      <c r="O976" s="34"/>
      <c r="P976" s="34"/>
      <c r="Q976" s="34"/>
      <c r="R976" s="34"/>
      <c r="S976" s="34"/>
      <c r="T976" s="34"/>
      <c r="U976" s="34"/>
      <c r="V976" s="34"/>
      <c r="W976" s="34"/>
    </row>
    <row r="977" spans="1:23" x14ac:dyDescent="0.25">
      <c r="A977" s="48">
        <v>2</v>
      </c>
      <c r="B977" s="38" t="e">
        <f t="shared" si="61"/>
        <v>#REF!</v>
      </c>
      <c r="C977" s="39">
        <f>IFERROR(VLOOKUP(B977,'CoCs, States, DDs'!B:D,3,0),0)</f>
        <v>0</v>
      </c>
      <c r="D977" s="44" t="s">
        <v>430</v>
      </c>
      <c r="E977" s="45">
        <v>320</v>
      </c>
      <c r="F977" s="42"/>
      <c r="G977" s="34"/>
      <c r="H977" s="34"/>
      <c r="I977" s="34"/>
      <c r="J977" s="34"/>
      <c r="K977" s="34"/>
      <c r="L977" s="34"/>
      <c r="M977" s="34"/>
      <c r="N977" s="34"/>
      <c r="O977" s="34"/>
      <c r="P977" s="34"/>
      <c r="Q977" s="34"/>
      <c r="R977" s="34"/>
      <c r="S977" s="34"/>
      <c r="T977" s="34"/>
      <c r="U977" s="34"/>
      <c r="V977" s="34"/>
      <c r="W977" s="34"/>
    </row>
    <row r="978" spans="1:23" x14ac:dyDescent="0.25">
      <c r="A978" s="48">
        <v>2</v>
      </c>
      <c r="B978" s="38" t="e">
        <f t="shared" si="61"/>
        <v>#REF!</v>
      </c>
      <c r="C978" s="39">
        <f>IFERROR(VLOOKUP(B978,'CoCs, States, DDs'!B:D,3,0),0)</f>
        <v>0</v>
      </c>
      <c r="D978" s="44" t="s">
        <v>431</v>
      </c>
      <c r="E978" s="45">
        <v>321</v>
      </c>
      <c r="F978" s="42"/>
      <c r="G978" s="34"/>
      <c r="H978" s="34"/>
      <c r="I978" s="34"/>
      <c r="J978" s="34"/>
      <c r="K978" s="34"/>
      <c r="L978" s="34"/>
      <c r="M978" s="34"/>
      <c r="N978" s="34"/>
      <c r="O978" s="34"/>
      <c r="P978" s="34"/>
      <c r="Q978" s="34"/>
      <c r="R978" s="34"/>
      <c r="S978" s="34"/>
      <c r="T978" s="34"/>
      <c r="U978" s="34"/>
      <c r="V978" s="34"/>
      <c r="W978" s="34"/>
    </row>
    <row r="979" spans="1:23" x14ac:dyDescent="0.25">
      <c r="A979" s="48">
        <v>2</v>
      </c>
      <c r="B979" s="38" t="e">
        <f t="shared" si="61"/>
        <v>#REF!</v>
      </c>
      <c r="C979" s="39">
        <f>IFERROR(VLOOKUP(B979,'CoCs, States, DDs'!B:D,3,0),0)</f>
        <v>0</v>
      </c>
      <c r="D979" s="44" t="s">
        <v>432</v>
      </c>
      <c r="E979" s="45">
        <v>322</v>
      </c>
      <c r="F979" s="42"/>
      <c r="G979" s="34"/>
      <c r="H979" s="34"/>
      <c r="I979" s="34"/>
      <c r="J979" s="34"/>
      <c r="K979" s="34"/>
      <c r="L979" s="34"/>
      <c r="M979" s="34"/>
      <c r="N979" s="34"/>
      <c r="O979" s="34"/>
      <c r="P979" s="34"/>
      <c r="Q979" s="34"/>
      <c r="R979" s="34"/>
      <c r="S979" s="34"/>
      <c r="T979" s="34"/>
      <c r="U979" s="34"/>
      <c r="V979" s="34"/>
      <c r="W979" s="34"/>
    </row>
    <row r="980" spans="1:23" x14ac:dyDescent="0.25">
      <c r="A980" s="48">
        <v>2</v>
      </c>
      <c r="B980" s="38" t="e">
        <f t="shared" si="61"/>
        <v>#REF!</v>
      </c>
      <c r="C980" s="39">
        <f>IFERROR(VLOOKUP(B980,'CoCs, States, DDs'!B:D,3,0),0)</f>
        <v>0</v>
      </c>
      <c r="D980" s="44" t="s">
        <v>433</v>
      </c>
      <c r="E980" s="45">
        <v>323</v>
      </c>
      <c r="F980" s="42"/>
      <c r="G980" s="34"/>
      <c r="H980" s="34"/>
      <c r="I980" s="34"/>
      <c r="J980" s="34"/>
      <c r="K980" s="34"/>
      <c r="L980" s="34"/>
      <c r="M980" s="34"/>
      <c r="N980" s="34"/>
      <c r="O980" s="34"/>
      <c r="P980" s="34"/>
      <c r="Q980" s="34"/>
      <c r="R980" s="34"/>
      <c r="S980" s="34"/>
      <c r="T980" s="34"/>
      <c r="U980" s="34"/>
      <c r="V980" s="34"/>
      <c r="W980" s="34"/>
    </row>
    <row r="981" spans="1:23" x14ac:dyDescent="0.25">
      <c r="A981" s="48">
        <v>2</v>
      </c>
      <c r="B981" s="38" t="e">
        <f t="shared" si="61"/>
        <v>#REF!</v>
      </c>
      <c r="C981" s="39">
        <f>IFERROR(VLOOKUP(B981,'CoCs, States, DDs'!B:D,3,0),0)</f>
        <v>0</v>
      </c>
      <c r="D981" s="44" t="s">
        <v>434</v>
      </c>
      <c r="E981" s="45">
        <v>324</v>
      </c>
      <c r="F981" s="42"/>
      <c r="G981" s="34"/>
      <c r="H981" s="34"/>
      <c r="I981" s="34"/>
      <c r="J981" s="34"/>
      <c r="K981" s="34"/>
      <c r="L981" s="34"/>
      <c r="M981" s="34"/>
      <c r="N981" s="34"/>
      <c r="O981" s="34"/>
      <c r="P981" s="34"/>
      <c r="Q981" s="34"/>
      <c r="R981" s="34"/>
      <c r="S981" s="34"/>
      <c r="T981" s="34"/>
      <c r="U981" s="34"/>
      <c r="V981" s="34"/>
      <c r="W981" s="34"/>
    </row>
    <row r="982" spans="1:23" x14ac:dyDescent="0.25">
      <c r="A982" s="48">
        <v>2</v>
      </c>
      <c r="B982" s="38" t="e">
        <f t="shared" ref="B982:B997" si="62">B981</f>
        <v>#REF!</v>
      </c>
      <c r="C982" s="39">
        <f>IFERROR(VLOOKUP(B982,'CoCs, States, DDs'!B:D,3,0),0)</f>
        <v>0</v>
      </c>
      <c r="D982" s="44" t="s">
        <v>435</v>
      </c>
      <c r="E982" s="45">
        <v>325</v>
      </c>
      <c r="F982" s="42"/>
      <c r="G982" s="34"/>
      <c r="H982" s="34"/>
      <c r="I982" s="34"/>
      <c r="J982" s="34"/>
      <c r="K982" s="34"/>
      <c r="L982" s="34"/>
      <c r="M982" s="34"/>
      <c r="N982" s="34"/>
      <c r="O982" s="34"/>
      <c r="P982" s="34"/>
      <c r="Q982" s="34"/>
      <c r="R982" s="34"/>
      <c r="S982" s="34"/>
      <c r="T982" s="34"/>
      <c r="U982" s="34"/>
      <c r="V982" s="34"/>
      <c r="W982" s="34"/>
    </row>
    <row r="983" spans="1:23" x14ac:dyDescent="0.25">
      <c r="A983" s="48">
        <v>2</v>
      </c>
      <c r="B983" s="38" t="e">
        <f t="shared" si="62"/>
        <v>#REF!</v>
      </c>
      <c r="C983" s="39">
        <f>IFERROR(VLOOKUP(B983,'CoCs, States, DDs'!B:D,3,0),0)</f>
        <v>0</v>
      </c>
      <c r="D983" s="44" t="s">
        <v>436</v>
      </c>
      <c r="E983" s="45">
        <v>326</v>
      </c>
      <c r="F983" s="42"/>
      <c r="G983" s="34"/>
      <c r="H983" s="34"/>
      <c r="I983" s="34"/>
      <c r="J983" s="34"/>
      <c r="K983" s="34"/>
      <c r="L983" s="34"/>
      <c r="M983" s="34"/>
      <c r="N983" s="34"/>
      <c r="O983" s="34"/>
      <c r="P983" s="34"/>
      <c r="Q983" s="34"/>
      <c r="R983" s="34"/>
      <c r="S983" s="34"/>
      <c r="T983" s="34"/>
      <c r="U983" s="34"/>
      <c r="V983" s="34"/>
      <c r="W983" s="34"/>
    </row>
    <row r="984" spans="1:23" x14ac:dyDescent="0.25">
      <c r="A984" s="48">
        <v>2</v>
      </c>
      <c r="B984" s="38" t="e">
        <f t="shared" si="62"/>
        <v>#REF!</v>
      </c>
      <c r="C984" s="39">
        <f>IFERROR(VLOOKUP(B984,'CoCs, States, DDs'!B:D,3,0),0)</f>
        <v>0</v>
      </c>
      <c r="D984" s="44" t="s">
        <v>437</v>
      </c>
      <c r="E984" s="45">
        <v>327</v>
      </c>
      <c r="F984" s="42"/>
      <c r="G984" s="34"/>
      <c r="H984" s="34"/>
      <c r="I984" s="34"/>
      <c r="J984" s="34"/>
      <c r="K984" s="34"/>
      <c r="L984" s="34"/>
      <c r="M984" s="34"/>
      <c r="N984" s="34"/>
      <c r="O984" s="34"/>
      <c r="P984" s="34"/>
      <c r="Q984" s="34"/>
      <c r="R984" s="34"/>
      <c r="S984" s="34"/>
      <c r="T984" s="34"/>
      <c r="U984" s="34"/>
      <c r="V984" s="34"/>
      <c r="W984" s="34"/>
    </row>
    <row r="985" spans="1:23" x14ac:dyDescent="0.25">
      <c r="A985" s="48">
        <v>2</v>
      </c>
      <c r="B985" s="38" t="e">
        <f t="shared" si="62"/>
        <v>#REF!</v>
      </c>
      <c r="C985" s="39">
        <f>IFERROR(VLOOKUP(B985,'CoCs, States, DDs'!B:D,3,0),0)</f>
        <v>0</v>
      </c>
      <c r="D985" s="44" t="s">
        <v>438</v>
      </c>
      <c r="E985" s="45">
        <v>328</v>
      </c>
      <c r="F985" s="42"/>
      <c r="G985" s="34"/>
      <c r="H985" s="34"/>
      <c r="I985" s="34"/>
      <c r="J985" s="34"/>
      <c r="K985" s="34"/>
      <c r="L985" s="34"/>
      <c r="M985" s="34"/>
      <c r="N985" s="34"/>
      <c r="O985" s="34"/>
      <c r="P985" s="34"/>
      <c r="Q985" s="34"/>
      <c r="R985" s="34"/>
      <c r="S985" s="34"/>
      <c r="T985" s="34"/>
      <c r="U985" s="34"/>
      <c r="V985" s="34"/>
      <c r="W985" s="34"/>
    </row>
    <row r="986" spans="1:23" x14ac:dyDescent="0.25">
      <c r="A986" s="48">
        <v>2</v>
      </c>
      <c r="B986" s="38" t="e">
        <f t="shared" si="62"/>
        <v>#REF!</v>
      </c>
      <c r="C986" s="39">
        <f>IFERROR(VLOOKUP(B986,'CoCs, States, DDs'!B:D,3,0),0)</f>
        <v>0</v>
      </c>
      <c r="D986" s="44" t="s">
        <v>439</v>
      </c>
      <c r="E986" s="45">
        <v>329</v>
      </c>
      <c r="F986" s="42"/>
      <c r="G986" s="34"/>
      <c r="H986" s="34"/>
      <c r="I986" s="34"/>
      <c r="J986" s="34"/>
      <c r="K986" s="34"/>
      <c r="L986" s="34"/>
      <c r="M986" s="34"/>
      <c r="N986" s="34"/>
      <c r="O986" s="34"/>
      <c r="P986" s="34"/>
      <c r="Q986" s="34"/>
      <c r="R986" s="34"/>
      <c r="S986" s="34"/>
      <c r="T986" s="34"/>
      <c r="U986" s="34"/>
      <c r="V986" s="34"/>
      <c r="W986" s="34"/>
    </row>
    <row r="987" spans="1:23" x14ac:dyDescent="0.25">
      <c r="A987" s="48">
        <v>2</v>
      </c>
      <c r="B987" s="38" t="e">
        <f t="shared" si="62"/>
        <v>#REF!</v>
      </c>
      <c r="C987" s="39">
        <f>IFERROR(VLOOKUP(B987,'CoCs, States, DDs'!B:D,3,0),0)</f>
        <v>0</v>
      </c>
      <c r="D987" s="44" t="s">
        <v>440</v>
      </c>
      <c r="E987" s="45">
        <v>330</v>
      </c>
      <c r="F987" s="42"/>
      <c r="G987" s="34"/>
      <c r="H987" s="34"/>
      <c r="I987" s="34"/>
      <c r="J987" s="34"/>
      <c r="K987" s="34"/>
      <c r="L987" s="34"/>
      <c r="M987" s="34"/>
      <c r="N987" s="34"/>
      <c r="O987" s="34"/>
      <c r="P987" s="34"/>
      <c r="Q987" s="34"/>
      <c r="R987" s="34"/>
      <c r="S987" s="34"/>
      <c r="T987" s="34"/>
      <c r="U987" s="34"/>
      <c r="V987" s="34"/>
      <c r="W987" s="34"/>
    </row>
    <row r="988" spans="1:23" x14ac:dyDescent="0.25">
      <c r="A988" s="48">
        <v>2</v>
      </c>
      <c r="B988" s="38" t="e">
        <f t="shared" si="62"/>
        <v>#REF!</v>
      </c>
      <c r="C988" s="39">
        <f>IFERROR(VLOOKUP(B988,'CoCs, States, DDs'!B:D,3,0),0)</f>
        <v>0</v>
      </c>
      <c r="D988" s="44" t="s">
        <v>441</v>
      </c>
      <c r="E988" s="45">
        <v>331</v>
      </c>
      <c r="F988" s="42"/>
      <c r="G988" s="34"/>
      <c r="H988" s="34"/>
      <c r="I988" s="34"/>
      <c r="J988" s="34"/>
      <c r="K988" s="34"/>
      <c r="L988" s="34"/>
      <c r="M988" s="34"/>
      <c r="N988" s="34"/>
      <c r="O988" s="34"/>
      <c r="P988" s="34"/>
      <c r="Q988" s="34"/>
      <c r="R988" s="34"/>
      <c r="S988" s="34"/>
      <c r="T988" s="34"/>
      <c r="U988" s="34"/>
      <c r="V988" s="34"/>
      <c r="W988" s="34"/>
    </row>
    <row r="989" spans="1:23" x14ac:dyDescent="0.25">
      <c r="A989" s="48">
        <v>2</v>
      </c>
      <c r="B989" s="38" t="e">
        <f t="shared" si="62"/>
        <v>#REF!</v>
      </c>
      <c r="C989" s="39">
        <f>IFERROR(VLOOKUP(B989,'CoCs, States, DDs'!B:D,3,0),0)</f>
        <v>0</v>
      </c>
      <c r="D989" s="44" t="s">
        <v>442</v>
      </c>
      <c r="E989" s="45">
        <v>332</v>
      </c>
      <c r="F989" s="42"/>
      <c r="G989" s="34"/>
      <c r="H989" s="34"/>
      <c r="I989" s="34"/>
      <c r="J989" s="34"/>
      <c r="K989" s="34"/>
      <c r="L989" s="34"/>
      <c r="M989" s="34"/>
      <c r="N989" s="34"/>
      <c r="O989" s="34"/>
      <c r="P989" s="34"/>
      <c r="Q989" s="34"/>
      <c r="R989" s="34"/>
      <c r="S989" s="34"/>
      <c r="T989" s="34"/>
      <c r="U989" s="34"/>
      <c r="V989" s="34"/>
      <c r="W989" s="34"/>
    </row>
    <row r="990" spans="1:23" x14ac:dyDescent="0.25">
      <c r="A990" s="48">
        <v>2</v>
      </c>
      <c r="B990" s="38" t="e">
        <f t="shared" si="62"/>
        <v>#REF!</v>
      </c>
      <c r="C990" s="39">
        <f>IFERROR(VLOOKUP(B990,'CoCs, States, DDs'!B:D,3,0),0)</f>
        <v>0</v>
      </c>
      <c r="D990" s="44" t="s">
        <v>443</v>
      </c>
      <c r="E990" s="45">
        <v>333</v>
      </c>
      <c r="F990" s="42"/>
      <c r="G990" s="34"/>
      <c r="H990" s="34"/>
      <c r="I990" s="34"/>
      <c r="J990" s="34"/>
      <c r="K990" s="34"/>
      <c r="L990" s="34"/>
      <c r="M990" s="34"/>
      <c r="N990" s="34"/>
      <c r="O990" s="34"/>
      <c r="P990" s="34"/>
      <c r="Q990" s="34"/>
      <c r="R990" s="34"/>
      <c r="S990" s="34"/>
      <c r="T990" s="34"/>
      <c r="U990" s="34"/>
      <c r="V990" s="34"/>
      <c r="W990" s="34"/>
    </row>
    <row r="991" spans="1:23" x14ac:dyDescent="0.25">
      <c r="A991" s="48">
        <v>2</v>
      </c>
      <c r="B991" s="38" t="e">
        <f t="shared" si="62"/>
        <v>#REF!</v>
      </c>
      <c r="C991" s="39">
        <f>IFERROR(VLOOKUP(B991,'CoCs, States, DDs'!B:D,3,0),0)</f>
        <v>0</v>
      </c>
      <c r="D991" s="44" t="s">
        <v>444</v>
      </c>
      <c r="E991" s="45">
        <v>334</v>
      </c>
      <c r="F991" s="42"/>
      <c r="G991" s="34"/>
      <c r="H991" s="34"/>
      <c r="I991" s="34"/>
      <c r="J991" s="34"/>
      <c r="K991" s="34"/>
      <c r="L991" s="34"/>
      <c r="M991" s="34"/>
      <c r="N991" s="34"/>
      <c r="O991" s="34"/>
      <c r="P991" s="34"/>
      <c r="Q991" s="34"/>
      <c r="R991" s="34"/>
      <c r="S991" s="34"/>
      <c r="T991" s="34"/>
      <c r="U991" s="34"/>
      <c r="V991" s="34"/>
      <c r="W991" s="34"/>
    </row>
    <row r="992" spans="1:23" x14ac:dyDescent="0.25">
      <c r="A992" s="48">
        <v>2</v>
      </c>
      <c r="B992" s="38" t="e">
        <f t="shared" si="62"/>
        <v>#REF!</v>
      </c>
      <c r="C992" s="39">
        <f>IFERROR(VLOOKUP(B992,'CoCs, States, DDs'!B:D,3,0),0)</f>
        <v>0</v>
      </c>
      <c r="D992" s="44" t="s">
        <v>445</v>
      </c>
      <c r="E992" s="45">
        <v>335</v>
      </c>
      <c r="F992" s="42"/>
      <c r="G992" s="34"/>
      <c r="H992" s="34"/>
      <c r="I992" s="34"/>
      <c r="J992" s="34"/>
      <c r="K992" s="34"/>
      <c r="L992" s="34"/>
      <c r="M992" s="34"/>
      <c r="N992" s="34"/>
      <c r="O992" s="34"/>
      <c r="P992" s="34"/>
      <c r="Q992" s="34"/>
      <c r="R992" s="34"/>
      <c r="S992" s="34"/>
      <c r="T992" s="34"/>
      <c r="U992" s="34"/>
      <c r="V992" s="34"/>
      <c r="W992" s="34"/>
    </row>
    <row r="993" spans="1:23" x14ac:dyDescent="0.25">
      <c r="A993" s="48">
        <v>2</v>
      </c>
      <c r="B993" s="38" t="e">
        <f t="shared" si="62"/>
        <v>#REF!</v>
      </c>
      <c r="C993" s="39">
        <f>IFERROR(VLOOKUP(B993,'CoCs, States, DDs'!B:D,3,0),0)</f>
        <v>0</v>
      </c>
      <c r="D993" s="44" t="s">
        <v>446</v>
      </c>
      <c r="E993" s="45">
        <v>336</v>
      </c>
      <c r="F993" s="42"/>
      <c r="G993" s="34"/>
      <c r="H993" s="34"/>
      <c r="I993" s="34"/>
      <c r="J993" s="34"/>
      <c r="K993" s="34"/>
      <c r="L993" s="34"/>
      <c r="M993" s="34"/>
      <c r="N993" s="34"/>
      <c r="O993" s="34"/>
      <c r="P993" s="34"/>
      <c r="Q993" s="34"/>
      <c r="R993" s="34"/>
      <c r="S993" s="34"/>
      <c r="T993" s="34"/>
      <c r="U993" s="34"/>
      <c r="V993" s="34"/>
      <c r="W993" s="34"/>
    </row>
    <row r="994" spans="1:23" x14ac:dyDescent="0.25">
      <c r="A994" s="48">
        <v>2</v>
      </c>
      <c r="B994" s="38" t="e">
        <f t="shared" si="62"/>
        <v>#REF!</v>
      </c>
      <c r="C994" s="39">
        <f>IFERROR(VLOOKUP(B994,'CoCs, States, DDs'!B:D,3,0),0)</f>
        <v>0</v>
      </c>
      <c r="D994" s="44" t="s">
        <v>447</v>
      </c>
      <c r="E994" s="45">
        <v>337</v>
      </c>
      <c r="F994" s="42"/>
      <c r="G994" s="34"/>
      <c r="H994" s="34"/>
      <c r="I994" s="34"/>
      <c r="J994" s="34"/>
      <c r="K994" s="34"/>
      <c r="L994" s="34"/>
      <c r="M994" s="34"/>
      <c r="N994" s="34"/>
      <c r="O994" s="34"/>
      <c r="P994" s="34"/>
      <c r="Q994" s="34"/>
      <c r="R994" s="34"/>
      <c r="S994" s="34"/>
      <c r="T994" s="34"/>
      <c r="U994" s="34"/>
      <c r="V994" s="34"/>
      <c r="W994" s="34"/>
    </row>
    <row r="995" spans="1:23" x14ac:dyDescent="0.25">
      <c r="A995" s="48">
        <v>2</v>
      </c>
      <c r="B995" s="38" t="e">
        <f t="shared" si="62"/>
        <v>#REF!</v>
      </c>
      <c r="C995" s="39">
        <f>IFERROR(VLOOKUP(B995,'CoCs, States, DDs'!B:D,3,0),0)</f>
        <v>0</v>
      </c>
      <c r="D995" s="44" t="s">
        <v>448</v>
      </c>
      <c r="E995" s="45">
        <v>338</v>
      </c>
      <c r="F995" s="42"/>
      <c r="G995" s="34"/>
      <c r="H995" s="34"/>
      <c r="I995" s="34"/>
      <c r="J995" s="34"/>
      <c r="K995" s="34"/>
      <c r="L995" s="34"/>
      <c r="M995" s="34"/>
      <c r="N995" s="34"/>
      <c r="O995" s="34"/>
      <c r="P995" s="34"/>
      <c r="Q995" s="34"/>
      <c r="R995" s="34"/>
      <c r="S995" s="34"/>
      <c r="T995" s="34"/>
      <c r="U995" s="34"/>
      <c r="V995" s="34"/>
      <c r="W995" s="34"/>
    </row>
    <row r="996" spans="1:23" x14ac:dyDescent="0.25">
      <c r="A996" s="48">
        <v>2</v>
      </c>
      <c r="B996" s="38" t="e">
        <f t="shared" si="62"/>
        <v>#REF!</v>
      </c>
      <c r="C996" s="39">
        <f>IFERROR(VLOOKUP(B996,'CoCs, States, DDs'!B:D,3,0),0)</f>
        <v>0</v>
      </c>
      <c r="D996" s="44" t="s">
        <v>449</v>
      </c>
      <c r="E996" s="45">
        <v>339</v>
      </c>
      <c r="F996" s="42"/>
      <c r="G996" s="34"/>
      <c r="H996" s="34"/>
      <c r="I996" s="34"/>
      <c r="J996" s="34"/>
      <c r="K996" s="34"/>
      <c r="L996" s="34"/>
      <c r="M996" s="34"/>
      <c r="N996" s="34"/>
      <c r="O996" s="34"/>
      <c r="P996" s="34"/>
      <c r="Q996" s="34"/>
      <c r="R996" s="34"/>
      <c r="S996" s="34"/>
      <c r="T996" s="34"/>
      <c r="U996" s="34"/>
      <c r="V996" s="34"/>
      <c r="W996" s="34"/>
    </row>
    <row r="997" spans="1:23" x14ac:dyDescent="0.25">
      <c r="A997" s="48">
        <v>2</v>
      </c>
      <c r="B997" s="38" t="e">
        <f t="shared" si="62"/>
        <v>#REF!</v>
      </c>
      <c r="C997" s="39">
        <f>IFERROR(VLOOKUP(B997,'CoCs, States, DDs'!B:D,3,0),0)</f>
        <v>0</v>
      </c>
      <c r="D997" s="44" t="s">
        <v>450</v>
      </c>
      <c r="E997" s="45">
        <v>340</v>
      </c>
      <c r="F997" s="42"/>
      <c r="G997" s="34"/>
      <c r="H997" s="34"/>
      <c r="I997" s="34"/>
      <c r="J997" s="34"/>
      <c r="K997" s="34"/>
      <c r="L997" s="34"/>
      <c r="M997" s="34"/>
      <c r="N997" s="34"/>
      <c r="O997" s="34"/>
      <c r="P997" s="34"/>
      <c r="Q997" s="34"/>
      <c r="R997" s="34"/>
      <c r="S997" s="34"/>
      <c r="T997" s="34"/>
      <c r="U997" s="34"/>
      <c r="V997" s="34"/>
      <c r="W997" s="34"/>
    </row>
    <row r="998" spans="1:23" x14ac:dyDescent="0.25">
      <c r="A998" s="48">
        <v>2</v>
      </c>
      <c r="B998" s="38" t="e">
        <f t="shared" ref="B998:B1013" si="63">B997</f>
        <v>#REF!</v>
      </c>
      <c r="C998" s="39">
        <f>IFERROR(VLOOKUP(B998,'CoCs, States, DDs'!B:D,3,0),0)</f>
        <v>0</v>
      </c>
      <c r="D998" s="44" t="s">
        <v>451</v>
      </c>
      <c r="E998" s="45">
        <v>341</v>
      </c>
      <c r="F998" s="42"/>
      <c r="G998" s="34"/>
      <c r="H998" s="34"/>
      <c r="I998" s="34"/>
      <c r="J998" s="34"/>
      <c r="K998" s="34"/>
      <c r="L998" s="34"/>
      <c r="M998" s="34"/>
      <c r="N998" s="34"/>
      <c r="O998" s="34"/>
      <c r="P998" s="34"/>
      <c r="Q998" s="34"/>
      <c r="R998" s="34"/>
      <c r="S998" s="34"/>
      <c r="T998" s="34"/>
      <c r="U998" s="34"/>
      <c r="V998" s="34"/>
      <c r="W998" s="34"/>
    </row>
    <row r="999" spans="1:23" x14ac:dyDescent="0.25">
      <c r="A999" s="48">
        <v>2</v>
      </c>
      <c r="B999" s="38" t="e">
        <f t="shared" si="63"/>
        <v>#REF!</v>
      </c>
      <c r="C999" s="39">
        <f>IFERROR(VLOOKUP(B999,'CoCs, States, DDs'!B:D,3,0),0)</f>
        <v>0</v>
      </c>
      <c r="D999" s="44" t="s">
        <v>452</v>
      </c>
      <c r="E999" s="45">
        <v>342</v>
      </c>
      <c r="F999" s="42"/>
      <c r="G999" s="34"/>
      <c r="H999" s="34"/>
      <c r="I999" s="34"/>
      <c r="J999" s="34"/>
      <c r="K999" s="34"/>
      <c r="L999" s="34"/>
      <c r="M999" s="34"/>
      <c r="N999" s="34"/>
      <c r="O999" s="34"/>
      <c r="P999" s="34"/>
      <c r="Q999" s="34"/>
      <c r="R999" s="34"/>
      <c r="S999" s="34"/>
      <c r="T999" s="34"/>
      <c r="U999" s="34"/>
      <c r="V999" s="34"/>
      <c r="W999" s="34"/>
    </row>
    <row r="1000" spans="1:23" x14ac:dyDescent="0.25">
      <c r="A1000" s="48">
        <v>2</v>
      </c>
      <c r="B1000" s="38" t="e">
        <f t="shared" si="63"/>
        <v>#REF!</v>
      </c>
      <c r="C1000" s="39">
        <f>IFERROR(VLOOKUP(B1000,'CoCs, States, DDs'!B:D,3,0),0)</f>
        <v>0</v>
      </c>
      <c r="D1000" s="44" t="s">
        <v>453</v>
      </c>
      <c r="E1000" s="45">
        <v>343</v>
      </c>
      <c r="F1000" s="42"/>
      <c r="G1000" s="34"/>
      <c r="H1000" s="34"/>
      <c r="I1000" s="34"/>
      <c r="J1000" s="34"/>
      <c r="K1000" s="34"/>
      <c r="L1000" s="34"/>
      <c r="M1000" s="34"/>
      <c r="N1000" s="34"/>
      <c r="O1000" s="34"/>
      <c r="P1000" s="34"/>
      <c r="Q1000" s="34"/>
      <c r="R1000" s="34"/>
      <c r="S1000" s="34"/>
      <c r="T1000" s="34"/>
      <c r="U1000" s="34"/>
      <c r="V1000" s="34"/>
      <c r="W1000" s="34"/>
    </row>
    <row r="1001" spans="1:23" x14ac:dyDescent="0.25">
      <c r="A1001" s="48">
        <v>2</v>
      </c>
      <c r="B1001" s="38" t="e">
        <f t="shared" si="63"/>
        <v>#REF!</v>
      </c>
      <c r="C1001" s="39">
        <f>IFERROR(VLOOKUP(B1001,'CoCs, States, DDs'!B:D,3,0),0)</f>
        <v>0</v>
      </c>
      <c r="D1001" s="44" t="s">
        <v>454</v>
      </c>
      <c r="E1001" s="45">
        <v>344</v>
      </c>
      <c r="F1001" s="42"/>
      <c r="G1001" s="34"/>
      <c r="H1001" s="34"/>
      <c r="I1001" s="34"/>
      <c r="J1001" s="34"/>
      <c r="K1001" s="34"/>
      <c r="L1001" s="34"/>
      <c r="M1001" s="34"/>
      <c r="N1001" s="34"/>
      <c r="O1001" s="34"/>
      <c r="P1001" s="34"/>
      <c r="Q1001" s="34"/>
      <c r="R1001" s="34"/>
      <c r="S1001" s="34"/>
      <c r="T1001" s="34"/>
      <c r="U1001" s="34"/>
      <c r="V1001" s="34"/>
      <c r="W1001" s="34"/>
    </row>
    <row r="1002" spans="1:23" x14ac:dyDescent="0.25">
      <c r="A1002" s="48">
        <v>2</v>
      </c>
      <c r="B1002" s="38" t="e">
        <f t="shared" si="63"/>
        <v>#REF!</v>
      </c>
      <c r="C1002" s="39">
        <f>IFERROR(VLOOKUP(B1002,'CoCs, States, DDs'!B:D,3,0),0)</f>
        <v>0</v>
      </c>
      <c r="D1002" s="44" t="s">
        <v>455</v>
      </c>
      <c r="E1002" s="45">
        <v>345</v>
      </c>
      <c r="F1002" s="42"/>
      <c r="G1002" s="34"/>
      <c r="H1002" s="34"/>
      <c r="I1002" s="34"/>
      <c r="J1002" s="34"/>
      <c r="K1002" s="34"/>
      <c r="L1002" s="34"/>
      <c r="M1002" s="34"/>
      <c r="N1002" s="34"/>
      <c r="O1002" s="34"/>
      <c r="P1002" s="34"/>
      <c r="Q1002" s="34"/>
      <c r="R1002" s="34"/>
      <c r="S1002" s="34"/>
      <c r="T1002" s="34"/>
      <c r="U1002" s="34"/>
      <c r="V1002" s="34"/>
      <c r="W1002" s="34"/>
    </row>
    <row r="1003" spans="1:23" x14ac:dyDescent="0.25">
      <c r="A1003" s="48">
        <v>2</v>
      </c>
      <c r="B1003" s="38" t="e">
        <f t="shared" si="63"/>
        <v>#REF!</v>
      </c>
      <c r="C1003" s="39">
        <f>IFERROR(VLOOKUP(B1003,'CoCs, States, DDs'!B:D,3,0),0)</f>
        <v>0</v>
      </c>
      <c r="D1003" s="44" t="s">
        <v>456</v>
      </c>
      <c r="E1003" s="45">
        <v>346</v>
      </c>
      <c r="F1003" s="42"/>
      <c r="G1003" s="34"/>
      <c r="H1003" s="34"/>
      <c r="I1003" s="34"/>
      <c r="J1003" s="34"/>
      <c r="K1003" s="34"/>
      <c r="L1003" s="34"/>
      <c r="M1003" s="34"/>
      <c r="N1003" s="34"/>
      <c r="O1003" s="34"/>
      <c r="P1003" s="34"/>
      <c r="Q1003" s="34"/>
      <c r="R1003" s="34"/>
      <c r="S1003" s="34"/>
      <c r="T1003" s="34"/>
      <c r="U1003" s="34"/>
      <c r="V1003" s="34"/>
      <c r="W1003" s="34"/>
    </row>
    <row r="1004" spans="1:23" x14ac:dyDescent="0.25">
      <c r="A1004" s="48">
        <v>2</v>
      </c>
      <c r="B1004" s="38" t="e">
        <f t="shared" si="63"/>
        <v>#REF!</v>
      </c>
      <c r="C1004" s="39">
        <f>IFERROR(VLOOKUP(B1004,'CoCs, States, DDs'!B:D,3,0),0)</f>
        <v>0</v>
      </c>
      <c r="D1004" s="44" t="s">
        <v>457</v>
      </c>
      <c r="E1004" s="45">
        <v>347</v>
      </c>
      <c r="F1004" s="42"/>
      <c r="G1004" s="34"/>
      <c r="H1004" s="34"/>
      <c r="I1004" s="34"/>
      <c r="J1004" s="34"/>
      <c r="K1004" s="34"/>
      <c r="L1004" s="34"/>
      <c r="M1004" s="34"/>
      <c r="N1004" s="34"/>
      <c r="O1004" s="34"/>
      <c r="P1004" s="34"/>
      <c r="Q1004" s="34"/>
      <c r="R1004" s="34"/>
      <c r="S1004" s="34"/>
      <c r="T1004" s="34"/>
      <c r="U1004" s="34"/>
      <c r="V1004" s="34"/>
      <c r="W1004" s="34"/>
    </row>
    <row r="1005" spans="1:23" x14ac:dyDescent="0.25">
      <c r="A1005" s="48">
        <v>2</v>
      </c>
      <c r="B1005" s="38" t="e">
        <f t="shared" si="63"/>
        <v>#REF!</v>
      </c>
      <c r="C1005" s="39">
        <f>IFERROR(VLOOKUP(B1005,'CoCs, States, DDs'!B:D,3,0),0)</f>
        <v>0</v>
      </c>
      <c r="D1005" s="44" t="s">
        <v>458</v>
      </c>
      <c r="E1005" s="45">
        <v>348</v>
      </c>
      <c r="F1005" s="42"/>
      <c r="G1005" s="34"/>
      <c r="H1005" s="34"/>
      <c r="I1005" s="34"/>
      <c r="J1005" s="34"/>
      <c r="K1005" s="34"/>
      <c r="L1005" s="34"/>
      <c r="M1005" s="34"/>
      <c r="N1005" s="34"/>
      <c r="O1005" s="34"/>
      <c r="P1005" s="34"/>
      <c r="Q1005" s="34"/>
      <c r="R1005" s="34"/>
      <c r="S1005" s="34"/>
      <c r="T1005" s="34"/>
      <c r="U1005" s="34"/>
      <c r="V1005" s="34"/>
      <c r="W1005" s="34"/>
    </row>
    <row r="1006" spans="1:23" x14ac:dyDescent="0.25">
      <c r="A1006" s="48">
        <v>2</v>
      </c>
      <c r="B1006" s="38" t="e">
        <f t="shared" si="63"/>
        <v>#REF!</v>
      </c>
      <c r="C1006" s="39">
        <f>IFERROR(VLOOKUP(B1006,'CoCs, States, DDs'!B:D,3,0),0)</f>
        <v>0</v>
      </c>
      <c r="D1006" s="44" t="s">
        <v>459</v>
      </c>
      <c r="E1006" s="45">
        <v>349</v>
      </c>
      <c r="F1006" s="42"/>
      <c r="G1006" s="34"/>
      <c r="H1006" s="34"/>
      <c r="I1006" s="34"/>
      <c r="J1006" s="34"/>
      <c r="K1006" s="34"/>
      <c r="L1006" s="34"/>
      <c r="M1006" s="34"/>
      <c r="N1006" s="34"/>
      <c r="O1006" s="34"/>
      <c r="P1006" s="34"/>
      <c r="Q1006" s="34"/>
      <c r="R1006" s="34"/>
      <c r="S1006" s="34"/>
      <c r="T1006" s="34"/>
      <c r="U1006" s="34"/>
      <c r="V1006" s="34"/>
      <c r="W1006" s="34"/>
    </row>
    <row r="1007" spans="1:23" x14ac:dyDescent="0.25">
      <c r="A1007" s="48">
        <v>2</v>
      </c>
      <c r="B1007" s="38" t="e">
        <f t="shared" si="63"/>
        <v>#REF!</v>
      </c>
      <c r="C1007" s="39">
        <f>IFERROR(VLOOKUP(B1007,'CoCs, States, DDs'!B:D,3,0),0)</f>
        <v>0</v>
      </c>
      <c r="D1007" s="44" t="s">
        <v>460</v>
      </c>
      <c r="E1007" s="45">
        <v>350</v>
      </c>
      <c r="F1007" s="42"/>
      <c r="G1007" s="34"/>
      <c r="H1007" s="34"/>
      <c r="I1007" s="34"/>
      <c r="J1007" s="34"/>
      <c r="K1007" s="34"/>
      <c r="L1007" s="34"/>
      <c r="M1007" s="34"/>
      <c r="N1007" s="34"/>
      <c r="O1007" s="34"/>
      <c r="P1007" s="34"/>
      <c r="Q1007" s="34"/>
      <c r="R1007" s="34"/>
      <c r="S1007" s="34"/>
      <c r="T1007" s="34"/>
      <c r="U1007" s="34"/>
      <c r="V1007" s="34"/>
      <c r="W1007" s="34"/>
    </row>
    <row r="1008" spans="1:23" x14ac:dyDescent="0.25">
      <c r="A1008" s="48">
        <v>2</v>
      </c>
      <c r="B1008" s="38" t="e">
        <f t="shared" si="63"/>
        <v>#REF!</v>
      </c>
      <c r="C1008" s="39">
        <f>IFERROR(VLOOKUP(B1008,'CoCs, States, DDs'!B:D,3,0),0)</f>
        <v>0</v>
      </c>
      <c r="D1008" s="44" t="s">
        <v>461</v>
      </c>
      <c r="E1008" s="45">
        <v>351</v>
      </c>
      <c r="F1008" s="42"/>
      <c r="G1008" s="34"/>
      <c r="H1008" s="34"/>
      <c r="I1008" s="34"/>
      <c r="J1008" s="34"/>
      <c r="K1008" s="34"/>
      <c r="L1008" s="34"/>
      <c r="M1008" s="34"/>
      <c r="N1008" s="34"/>
      <c r="O1008" s="34"/>
      <c r="P1008" s="34"/>
      <c r="Q1008" s="34"/>
      <c r="R1008" s="34"/>
      <c r="S1008" s="34"/>
      <c r="T1008" s="34"/>
      <c r="U1008" s="34"/>
      <c r="V1008" s="34"/>
      <c r="W1008" s="34"/>
    </row>
    <row r="1009" spans="1:23" x14ac:dyDescent="0.25">
      <c r="A1009" s="48">
        <v>2</v>
      </c>
      <c r="B1009" s="38" t="e">
        <f t="shared" si="63"/>
        <v>#REF!</v>
      </c>
      <c r="C1009" s="39">
        <f>IFERROR(VLOOKUP(B1009,'CoCs, States, DDs'!B:D,3,0),0)</f>
        <v>0</v>
      </c>
      <c r="D1009" s="44" t="s">
        <v>462</v>
      </c>
      <c r="E1009" s="45">
        <v>352</v>
      </c>
      <c r="F1009" s="42"/>
      <c r="G1009" s="34"/>
      <c r="H1009" s="34"/>
      <c r="I1009" s="34"/>
      <c r="J1009" s="34"/>
      <c r="K1009" s="34"/>
      <c r="L1009" s="34"/>
      <c r="M1009" s="34"/>
      <c r="N1009" s="34"/>
      <c r="O1009" s="34"/>
      <c r="P1009" s="34"/>
      <c r="Q1009" s="34"/>
      <c r="R1009" s="34"/>
      <c r="S1009" s="34"/>
      <c r="T1009" s="34"/>
      <c r="U1009" s="34"/>
      <c r="V1009" s="34"/>
      <c r="W1009" s="34"/>
    </row>
    <row r="1010" spans="1:23" x14ac:dyDescent="0.25">
      <c r="A1010" s="48">
        <v>2</v>
      </c>
      <c r="B1010" s="38" t="e">
        <f t="shared" si="63"/>
        <v>#REF!</v>
      </c>
      <c r="C1010" s="39">
        <f>IFERROR(VLOOKUP(B1010,'CoCs, States, DDs'!B:D,3,0),0)</f>
        <v>0</v>
      </c>
      <c r="D1010" s="44" t="s">
        <v>463</v>
      </c>
      <c r="E1010" s="45">
        <v>353</v>
      </c>
      <c r="F1010" s="42"/>
      <c r="G1010" s="34"/>
      <c r="H1010" s="34"/>
      <c r="I1010" s="34"/>
      <c r="J1010" s="34"/>
      <c r="K1010" s="34"/>
      <c r="L1010" s="34"/>
      <c r="M1010" s="34"/>
      <c r="N1010" s="34"/>
      <c r="O1010" s="34"/>
      <c r="P1010" s="34"/>
      <c r="Q1010" s="34"/>
      <c r="R1010" s="34"/>
      <c r="S1010" s="34"/>
      <c r="T1010" s="34"/>
      <c r="U1010" s="34"/>
      <c r="V1010" s="34"/>
      <c r="W1010" s="34"/>
    </row>
    <row r="1011" spans="1:23" x14ac:dyDescent="0.25">
      <c r="A1011" s="48">
        <v>2</v>
      </c>
      <c r="B1011" s="38" t="e">
        <f t="shared" si="63"/>
        <v>#REF!</v>
      </c>
      <c r="C1011" s="39">
        <f>IFERROR(VLOOKUP(B1011,'CoCs, States, DDs'!B:D,3,0),0)</f>
        <v>0</v>
      </c>
      <c r="D1011" s="44" t="s">
        <v>464</v>
      </c>
      <c r="E1011" s="45">
        <v>354</v>
      </c>
      <c r="F1011" s="42"/>
      <c r="G1011" s="34"/>
      <c r="H1011" s="34"/>
      <c r="I1011" s="34"/>
      <c r="J1011" s="34"/>
      <c r="K1011" s="34"/>
      <c r="L1011" s="34"/>
      <c r="M1011" s="34"/>
      <c r="N1011" s="34"/>
      <c r="O1011" s="34"/>
      <c r="P1011" s="34"/>
      <c r="Q1011" s="34"/>
      <c r="R1011" s="34"/>
      <c r="S1011" s="34"/>
      <c r="T1011" s="34"/>
      <c r="U1011" s="34"/>
      <c r="V1011" s="34"/>
      <c r="W1011" s="34"/>
    </row>
    <row r="1012" spans="1:23" x14ac:dyDescent="0.25">
      <c r="A1012" s="48">
        <v>2</v>
      </c>
      <c r="B1012" s="38" t="e">
        <f t="shared" si="63"/>
        <v>#REF!</v>
      </c>
      <c r="C1012" s="39">
        <f>IFERROR(VLOOKUP(B1012,'CoCs, States, DDs'!B:D,3,0),0)</f>
        <v>0</v>
      </c>
      <c r="D1012" s="44" t="s">
        <v>465</v>
      </c>
      <c r="E1012" s="45">
        <v>355</v>
      </c>
      <c r="F1012" s="42"/>
      <c r="G1012" s="34"/>
      <c r="H1012" s="34"/>
      <c r="I1012" s="34"/>
      <c r="J1012" s="34"/>
      <c r="K1012" s="34"/>
      <c r="L1012" s="34"/>
      <c r="M1012" s="34"/>
      <c r="N1012" s="34"/>
      <c r="O1012" s="34"/>
      <c r="P1012" s="34"/>
      <c r="Q1012" s="34"/>
      <c r="R1012" s="34"/>
      <c r="S1012" s="34"/>
      <c r="T1012" s="34"/>
      <c r="U1012" s="34"/>
      <c r="V1012" s="34"/>
      <c r="W1012" s="34"/>
    </row>
    <row r="1013" spans="1:23" x14ac:dyDescent="0.25">
      <c r="A1013" s="48">
        <v>2</v>
      </c>
      <c r="B1013" s="38" t="e">
        <f t="shared" si="63"/>
        <v>#REF!</v>
      </c>
      <c r="C1013" s="39">
        <f>IFERROR(VLOOKUP(B1013,'CoCs, States, DDs'!B:D,3,0),0)</f>
        <v>0</v>
      </c>
      <c r="D1013" s="44" t="s">
        <v>466</v>
      </c>
      <c r="E1013" s="45">
        <v>356</v>
      </c>
      <c r="F1013" s="42"/>
      <c r="G1013" s="34"/>
      <c r="H1013" s="34"/>
      <c r="I1013" s="34"/>
      <c r="J1013" s="34"/>
      <c r="K1013" s="34"/>
      <c r="L1013" s="34"/>
      <c r="M1013" s="34"/>
      <c r="N1013" s="34"/>
      <c r="O1013" s="34"/>
      <c r="P1013" s="34"/>
      <c r="Q1013" s="34"/>
      <c r="R1013" s="34"/>
      <c r="S1013" s="34"/>
      <c r="T1013" s="34"/>
      <c r="U1013" s="34"/>
      <c r="V1013" s="34"/>
      <c r="W1013" s="34"/>
    </row>
    <row r="1014" spans="1:23" x14ac:dyDescent="0.25">
      <c r="A1014" s="48">
        <v>2</v>
      </c>
      <c r="B1014" s="38" t="e">
        <f t="shared" ref="B1014:B1029" si="64">B1013</f>
        <v>#REF!</v>
      </c>
      <c r="C1014" s="39">
        <f>IFERROR(VLOOKUP(B1014,'CoCs, States, DDs'!B:D,3,0),0)</f>
        <v>0</v>
      </c>
      <c r="D1014" s="44" t="s">
        <v>467</v>
      </c>
      <c r="E1014" s="45">
        <v>357</v>
      </c>
      <c r="F1014" s="42"/>
      <c r="G1014" s="34"/>
      <c r="H1014" s="34"/>
      <c r="I1014" s="34"/>
      <c r="J1014" s="34"/>
      <c r="K1014" s="34"/>
      <c r="L1014" s="34"/>
      <c r="M1014" s="34"/>
      <c r="N1014" s="34"/>
      <c r="O1014" s="34"/>
      <c r="P1014" s="34"/>
      <c r="Q1014" s="34"/>
      <c r="R1014" s="34"/>
      <c r="S1014" s="34"/>
      <c r="T1014" s="34"/>
      <c r="U1014" s="34"/>
      <c r="V1014" s="34"/>
      <c r="W1014" s="34"/>
    </row>
    <row r="1015" spans="1:23" x14ac:dyDescent="0.25">
      <c r="A1015" s="48">
        <v>2</v>
      </c>
      <c r="B1015" s="38" t="e">
        <f t="shared" si="64"/>
        <v>#REF!</v>
      </c>
      <c r="C1015" s="39">
        <f>IFERROR(VLOOKUP(B1015,'CoCs, States, DDs'!B:D,3,0),0)</f>
        <v>0</v>
      </c>
      <c r="D1015" s="44" t="s">
        <v>468</v>
      </c>
      <c r="E1015" s="45">
        <v>358</v>
      </c>
      <c r="F1015" s="42"/>
      <c r="G1015" s="34"/>
      <c r="H1015" s="34"/>
      <c r="I1015" s="34"/>
      <c r="J1015" s="34"/>
      <c r="K1015" s="34"/>
      <c r="L1015" s="34"/>
      <c r="M1015" s="34"/>
      <c r="N1015" s="34"/>
      <c r="O1015" s="34"/>
      <c r="P1015" s="34"/>
      <c r="Q1015" s="34"/>
      <c r="R1015" s="34"/>
      <c r="S1015" s="34"/>
      <c r="T1015" s="34"/>
      <c r="U1015" s="34"/>
      <c r="V1015" s="34"/>
      <c r="W1015" s="34"/>
    </row>
    <row r="1016" spans="1:23" x14ac:dyDescent="0.25">
      <c r="A1016" s="48">
        <v>2</v>
      </c>
      <c r="B1016" s="38" t="e">
        <f t="shared" si="64"/>
        <v>#REF!</v>
      </c>
      <c r="C1016" s="39">
        <f>IFERROR(VLOOKUP(B1016,'CoCs, States, DDs'!B:D,3,0),0)</f>
        <v>0</v>
      </c>
      <c r="D1016" s="44" t="s">
        <v>469</v>
      </c>
      <c r="E1016" s="45">
        <v>359</v>
      </c>
      <c r="F1016" s="42"/>
      <c r="G1016" s="34"/>
      <c r="H1016" s="34"/>
      <c r="I1016" s="34"/>
      <c r="J1016" s="34"/>
      <c r="K1016" s="34"/>
      <c r="L1016" s="34"/>
      <c r="M1016" s="34"/>
      <c r="N1016" s="34"/>
      <c r="O1016" s="34"/>
      <c r="P1016" s="34"/>
      <c r="Q1016" s="34"/>
      <c r="R1016" s="34"/>
      <c r="S1016" s="34"/>
      <c r="T1016" s="34"/>
      <c r="U1016" s="34"/>
      <c r="V1016" s="34"/>
      <c r="W1016" s="34"/>
    </row>
    <row r="1017" spans="1:23" x14ac:dyDescent="0.25">
      <c r="A1017" s="48">
        <v>2</v>
      </c>
      <c r="B1017" s="38" t="e">
        <f t="shared" si="64"/>
        <v>#REF!</v>
      </c>
      <c r="C1017" s="39">
        <f>IFERROR(VLOOKUP(B1017,'CoCs, States, DDs'!B:D,3,0),0)</f>
        <v>0</v>
      </c>
      <c r="D1017" s="44" t="s">
        <v>470</v>
      </c>
      <c r="E1017" s="45">
        <v>360</v>
      </c>
      <c r="F1017" s="42"/>
      <c r="G1017" s="34"/>
      <c r="H1017" s="34"/>
      <c r="I1017" s="34"/>
      <c r="J1017" s="34"/>
      <c r="K1017" s="34"/>
      <c r="L1017" s="34"/>
      <c r="M1017" s="34"/>
      <c r="N1017" s="34"/>
      <c r="O1017" s="34"/>
      <c r="P1017" s="34"/>
      <c r="Q1017" s="34"/>
      <c r="R1017" s="34"/>
      <c r="S1017" s="34"/>
      <c r="T1017" s="34"/>
      <c r="U1017" s="34"/>
      <c r="V1017" s="34"/>
      <c r="W1017" s="34"/>
    </row>
    <row r="1018" spans="1:23" x14ac:dyDescent="0.25">
      <c r="A1018" s="48">
        <v>2</v>
      </c>
      <c r="B1018" s="38" t="e">
        <f t="shared" si="64"/>
        <v>#REF!</v>
      </c>
      <c r="C1018" s="39">
        <f>IFERROR(VLOOKUP(B1018,'CoCs, States, DDs'!B:D,3,0),0)</f>
        <v>0</v>
      </c>
      <c r="D1018" s="44" t="s">
        <v>471</v>
      </c>
      <c r="E1018" s="45">
        <v>361</v>
      </c>
      <c r="F1018" s="42"/>
      <c r="G1018" s="34"/>
      <c r="H1018" s="34"/>
      <c r="I1018" s="34"/>
      <c r="J1018" s="34"/>
      <c r="K1018" s="34"/>
      <c r="L1018" s="34"/>
      <c r="M1018" s="34"/>
      <c r="N1018" s="34"/>
      <c r="O1018" s="34"/>
      <c r="P1018" s="34"/>
      <c r="Q1018" s="34"/>
      <c r="R1018" s="34"/>
      <c r="S1018" s="34"/>
      <c r="T1018" s="34"/>
      <c r="U1018" s="34"/>
      <c r="V1018" s="34"/>
      <c r="W1018" s="34"/>
    </row>
    <row r="1019" spans="1:23" x14ac:dyDescent="0.25">
      <c r="A1019" s="48">
        <v>2</v>
      </c>
      <c r="B1019" s="38" t="e">
        <f t="shared" si="64"/>
        <v>#REF!</v>
      </c>
      <c r="C1019" s="39">
        <f>IFERROR(VLOOKUP(B1019,'CoCs, States, DDs'!B:D,3,0),0)</f>
        <v>0</v>
      </c>
      <c r="D1019" s="44" t="s">
        <v>472</v>
      </c>
      <c r="E1019" s="45">
        <v>362</v>
      </c>
      <c r="F1019" s="42"/>
      <c r="G1019" s="34"/>
      <c r="H1019" s="34"/>
      <c r="I1019" s="34"/>
      <c r="J1019" s="34"/>
      <c r="K1019" s="34"/>
      <c r="L1019" s="34"/>
      <c r="M1019" s="34"/>
      <c r="N1019" s="34"/>
      <c r="O1019" s="34"/>
      <c r="P1019" s="34"/>
      <c r="Q1019" s="34"/>
      <c r="R1019" s="34"/>
      <c r="S1019" s="34"/>
      <c r="T1019" s="34"/>
      <c r="U1019" s="34"/>
      <c r="V1019" s="34"/>
      <c r="W1019" s="34"/>
    </row>
    <row r="1020" spans="1:23" x14ac:dyDescent="0.25">
      <c r="A1020" s="48">
        <v>2</v>
      </c>
      <c r="B1020" s="38" t="e">
        <f t="shared" si="64"/>
        <v>#REF!</v>
      </c>
      <c r="C1020" s="39">
        <f>IFERROR(VLOOKUP(B1020,'CoCs, States, DDs'!B:D,3,0),0)</f>
        <v>0</v>
      </c>
      <c r="D1020" s="44" t="s">
        <v>473</v>
      </c>
      <c r="E1020" s="45">
        <v>363</v>
      </c>
      <c r="F1020" s="42"/>
      <c r="G1020" s="34"/>
      <c r="H1020" s="34"/>
      <c r="I1020" s="34"/>
      <c r="J1020" s="34"/>
      <c r="K1020" s="34"/>
      <c r="L1020" s="34"/>
      <c r="M1020" s="34"/>
      <c r="N1020" s="34"/>
      <c r="O1020" s="34"/>
      <c r="P1020" s="34"/>
      <c r="Q1020" s="34"/>
      <c r="R1020" s="34"/>
      <c r="S1020" s="34"/>
      <c r="T1020" s="34"/>
      <c r="U1020" s="34"/>
      <c r="V1020" s="34"/>
      <c r="W1020" s="34"/>
    </row>
    <row r="1021" spans="1:23" x14ac:dyDescent="0.25">
      <c r="A1021" s="48">
        <v>2</v>
      </c>
      <c r="B1021" s="38" t="e">
        <f t="shared" si="64"/>
        <v>#REF!</v>
      </c>
      <c r="C1021" s="39">
        <f>IFERROR(VLOOKUP(B1021,'CoCs, States, DDs'!B:D,3,0),0)</f>
        <v>0</v>
      </c>
      <c r="D1021" s="44" t="s">
        <v>474</v>
      </c>
      <c r="E1021" s="45">
        <v>364</v>
      </c>
      <c r="F1021" s="42"/>
      <c r="G1021" s="34"/>
      <c r="H1021" s="34"/>
      <c r="I1021" s="34"/>
      <c r="J1021" s="34"/>
      <c r="K1021" s="34"/>
      <c r="L1021" s="34"/>
      <c r="M1021" s="34"/>
      <c r="N1021" s="34"/>
      <c r="O1021" s="34"/>
      <c r="P1021" s="34"/>
      <c r="Q1021" s="34"/>
      <c r="R1021" s="34"/>
      <c r="S1021" s="34"/>
      <c r="T1021" s="34"/>
      <c r="U1021" s="34"/>
      <c r="V1021" s="34"/>
      <c r="W1021" s="34"/>
    </row>
    <row r="1022" spans="1:23" x14ac:dyDescent="0.25">
      <c r="A1022" s="48">
        <v>2</v>
      </c>
      <c r="B1022" s="38" t="e">
        <f t="shared" si="64"/>
        <v>#REF!</v>
      </c>
      <c r="C1022" s="39">
        <f>IFERROR(VLOOKUP(B1022,'CoCs, States, DDs'!B:D,3,0),0)</f>
        <v>0</v>
      </c>
      <c r="D1022" s="44" t="s">
        <v>475</v>
      </c>
      <c r="E1022" s="45">
        <v>365</v>
      </c>
      <c r="F1022" s="42"/>
      <c r="G1022" s="34"/>
      <c r="H1022" s="34"/>
      <c r="I1022" s="34"/>
      <c r="J1022" s="34"/>
      <c r="K1022" s="34"/>
      <c r="L1022" s="34"/>
      <c r="M1022" s="34"/>
      <c r="N1022" s="34"/>
      <c r="O1022" s="34"/>
      <c r="P1022" s="34"/>
      <c r="Q1022" s="34"/>
      <c r="R1022" s="34"/>
      <c r="S1022" s="34"/>
      <c r="T1022" s="34"/>
      <c r="U1022" s="34"/>
      <c r="V1022" s="34"/>
      <c r="W1022" s="34"/>
    </row>
    <row r="1023" spans="1:23" x14ac:dyDescent="0.25">
      <c r="A1023" s="48">
        <v>2</v>
      </c>
      <c r="B1023" s="38" t="e">
        <f t="shared" si="64"/>
        <v>#REF!</v>
      </c>
      <c r="C1023" s="39">
        <f>IFERROR(VLOOKUP(B1023,'CoCs, States, DDs'!B:D,3,0),0)</f>
        <v>0</v>
      </c>
      <c r="D1023" s="44" t="s">
        <v>476</v>
      </c>
      <c r="E1023" s="45">
        <v>366</v>
      </c>
      <c r="F1023" s="42"/>
      <c r="G1023" s="34"/>
      <c r="H1023" s="34"/>
      <c r="I1023" s="34"/>
      <c r="J1023" s="34"/>
      <c r="K1023" s="34"/>
      <c r="L1023" s="34"/>
      <c r="M1023" s="34"/>
      <c r="N1023" s="34"/>
      <c r="O1023" s="34"/>
      <c r="P1023" s="34"/>
      <c r="Q1023" s="34"/>
      <c r="R1023" s="34"/>
      <c r="S1023" s="34"/>
      <c r="T1023" s="34"/>
      <c r="U1023" s="34"/>
      <c r="V1023" s="34"/>
      <c r="W1023" s="34"/>
    </row>
    <row r="1024" spans="1:23" x14ac:dyDescent="0.25">
      <c r="A1024" s="48">
        <v>2</v>
      </c>
      <c r="B1024" s="38" t="e">
        <f t="shared" si="64"/>
        <v>#REF!</v>
      </c>
      <c r="C1024" s="39">
        <f>IFERROR(VLOOKUP(B1024,'CoCs, States, DDs'!B:D,3,0),0)</f>
        <v>0</v>
      </c>
      <c r="D1024" s="44" t="s">
        <v>477</v>
      </c>
      <c r="E1024" s="45">
        <v>367</v>
      </c>
      <c r="F1024" s="42"/>
      <c r="G1024" s="34"/>
      <c r="H1024" s="34"/>
      <c r="I1024" s="34"/>
      <c r="J1024" s="34"/>
      <c r="K1024" s="34"/>
      <c r="L1024" s="34"/>
      <c r="M1024" s="34"/>
      <c r="N1024" s="34"/>
      <c r="O1024" s="34"/>
      <c r="P1024" s="34"/>
      <c r="Q1024" s="34"/>
      <c r="R1024" s="34"/>
      <c r="S1024" s="34"/>
      <c r="T1024" s="34"/>
      <c r="U1024" s="34"/>
      <c r="V1024" s="34"/>
      <c r="W1024" s="34"/>
    </row>
    <row r="1025" spans="1:23" x14ac:dyDescent="0.25">
      <c r="A1025" s="48">
        <v>2</v>
      </c>
      <c r="B1025" s="38" t="e">
        <f t="shared" si="64"/>
        <v>#REF!</v>
      </c>
      <c r="C1025" s="39">
        <f>IFERROR(VLOOKUP(B1025,'CoCs, States, DDs'!B:D,3,0),0)</f>
        <v>0</v>
      </c>
      <c r="D1025" s="44" t="s">
        <v>478</v>
      </c>
      <c r="E1025" s="45">
        <v>368</v>
      </c>
      <c r="F1025" s="42"/>
      <c r="G1025" s="34"/>
      <c r="H1025" s="34"/>
      <c r="I1025" s="34"/>
      <c r="J1025" s="34"/>
      <c r="K1025" s="34"/>
      <c r="L1025" s="34"/>
      <c r="M1025" s="34"/>
      <c r="N1025" s="34"/>
      <c r="O1025" s="34"/>
      <c r="P1025" s="34"/>
      <c r="Q1025" s="34"/>
      <c r="R1025" s="34"/>
      <c r="S1025" s="34"/>
      <c r="T1025" s="34"/>
      <c r="U1025" s="34"/>
      <c r="V1025" s="34"/>
      <c r="W1025" s="34"/>
    </row>
    <row r="1026" spans="1:23" x14ac:dyDescent="0.25">
      <c r="A1026" s="48">
        <v>2</v>
      </c>
      <c r="B1026" s="38" t="e">
        <f t="shared" si="64"/>
        <v>#REF!</v>
      </c>
      <c r="C1026" s="39">
        <f>IFERROR(VLOOKUP(B1026,'CoCs, States, DDs'!B:D,3,0),0)</f>
        <v>0</v>
      </c>
      <c r="D1026" s="44" t="s">
        <v>479</v>
      </c>
      <c r="E1026" s="45">
        <v>369</v>
      </c>
      <c r="F1026" s="42"/>
      <c r="G1026" s="34"/>
      <c r="H1026" s="34"/>
      <c r="I1026" s="34"/>
      <c r="J1026" s="34"/>
      <c r="K1026" s="34"/>
      <c r="L1026" s="34"/>
      <c r="M1026" s="34"/>
      <c r="N1026" s="34"/>
      <c r="O1026" s="34"/>
      <c r="P1026" s="34"/>
      <c r="Q1026" s="34"/>
      <c r="R1026" s="34"/>
      <c r="S1026" s="34"/>
      <c r="T1026" s="34"/>
      <c r="U1026" s="34"/>
      <c r="V1026" s="34"/>
      <c r="W1026" s="34"/>
    </row>
    <row r="1027" spans="1:23" x14ac:dyDescent="0.25">
      <c r="A1027" s="48">
        <v>2</v>
      </c>
      <c r="B1027" s="38" t="e">
        <f t="shared" si="64"/>
        <v>#REF!</v>
      </c>
      <c r="C1027" s="39">
        <f>IFERROR(VLOOKUP(B1027,'CoCs, States, DDs'!B:D,3,0),0)</f>
        <v>0</v>
      </c>
      <c r="D1027" s="44" t="s">
        <v>480</v>
      </c>
      <c r="E1027" s="45">
        <v>370</v>
      </c>
      <c r="F1027" s="42"/>
      <c r="G1027" s="34"/>
      <c r="H1027" s="34"/>
      <c r="I1027" s="34"/>
      <c r="J1027" s="34"/>
      <c r="K1027" s="34"/>
      <c r="L1027" s="34"/>
      <c r="M1027" s="34"/>
      <c r="N1027" s="34"/>
      <c r="O1027" s="34"/>
      <c r="P1027" s="34"/>
      <c r="Q1027" s="34"/>
      <c r="R1027" s="34"/>
      <c r="S1027" s="34"/>
      <c r="T1027" s="34"/>
      <c r="U1027" s="34"/>
      <c r="V1027" s="34"/>
      <c r="W1027" s="34"/>
    </row>
    <row r="1028" spans="1:23" x14ac:dyDescent="0.25">
      <c r="A1028" s="48">
        <v>2</v>
      </c>
      <c r="B1028" s="38" t="e">
        <f t="shared" si="64"/>
        <v>#REF!</v>
      </c>
      <c r="C1028" s="39">
        <f>IFERROR(VLOOKUP(B1028,'CoCs, States, DDs'!B:D,3,0),0)</f>
        <v>0</v>
      </c>
      <c r="D1028" s="44" t="s">
        <v>481</v>
      </c>
      <c r="E1028" s="45">
        <v>371</v>
      </c>
      <c r="F1028" s="42"/>
      <c r="G1028" s="34"/>
      <c r="H1028" s="34"/>
      <c r="I1028" s="34"/>
      <c r="J1028" s="34"/>
      <c r="K1028" s="34"/>
      <c r="L1028" s="34"/>
      <c r="M1028" s="34"/>
      <c r="N1028" s="34"/>
      <c r="O1028" s="34"/>
      <c r="P1028" s="34"/>
      <c r="Q1028" s="34"/>
      <c r="R1028" s="34"/>
      <c r="S1028" s="34"/>
      <c r="T1028" s="34"/>
      <c r="U1028" s="34"/>
      <c r="V1028" s="34"/>
      <c r="W1028" s="34"/>
    </row>
    <row r="1029" spans="1:23" x14ac:dyDescent="0.25">
      <c r="A1029" s="48">
        <v>2</v>
      </c>
      <c r="B1029" s="38" t="e">
        <f t="shared" si="64"/>
        <v>#REF!</v>
      </c>
      <c r="C1029" s="39">
        <f>IFERROR(VLOOKUP(B1029,'CoCs, States, DDs'!B:D,3,0),0)</f>
        <v>0</v>
      </c>
      <c r="D1029" s="44" t="s">
        <v>482</v>
      </c>
      <c r="E1029" s="45">
        <v>372</v>
      </c>
      <c r="F1029" s="42"/>
      <c r="G1029" s="34"/>
      <c r="H1029" s="34"/>
      <c r="I1029" s="34"/>
      <c r="J1029" s="34"/>
      <c r="K1029" s="34"/>
      <c r="L1029" s="34"/>
      <c r="M1029" s="34"/>
      <c r="N1029" s="34"/>
      <c r="O1029" s="34"/>
      <c r="P1029" s="34"/>
      <c r="Q1029" s="34"/>
      <c r="R1029" s="34"/>
      <c r="S1029" s="34"/>
      <c r="T1029" s="34"/>
      <c r="U1029" s="34"/>
      <c r="V1029" s="34"/>
      <c r="W1029" s="34"/>
    </row>
    <row r="1030" spans="1:23" x14ac:dyDescent="0.25">
      <c r="A1030" s="48">
        <v>2</v>
      </c>
      <c r="B1030" s="38" t="e">
        <f t="shared" ref="B1030:B1045" si="65">B1029</f>
        <v>#REF!</v>
      </c>
      <c r="C1030" s="39">
        <f>IFERROR(VLOOKUP(B1030,'CoCs, States, DDs'!B:D,3,0),0)</f>
        <v>0</v>
      </c>
      <c r="D1030" s="44" t="s">
        <v>483</v>
      </c>
      <c r="E1030" s="45">
        <v>373</v>
      </c>
      <c r="F1030" s="42"/>
      <c r="G1030" s="34"/>
      <c r="H1030" s="34"/>
      <c r="I1030" s="34"/>
      <c r="J1030" s="34"/>
      <c r="K1030" s="34"/>
      <c r="L1030" s="34"/>
      <c r="M1030" s="34"/>
      <c r="N1030" s="34"/>
      <c r="O1030" s="34"/>
      <c r="P1030" s="34"/>
      <c r="Q1030" s="34"/>
      <c r="R1030" s="34"/>
      <c r="S1030" s="34"/>
      <c r="T1030" s="34"/>
      <c r="U1030" s="34"/>
      <c r="V1030" s="34"/>
      <c r="W1030" s="34"/>
    </row>
    <row r="1031" spans="1:23" x14ac:dyDescent="0.25">
      <c r="A1031" s="48">
        <v>2</v>
      </c>
      <c r="B1031" s="38" t="e">
        <f t="shared" si="65"/>
        <v>#REF!</v>
      </c>
      <c r="C1031" s="39">
        <f>IFERROR(VLOOKUP(B1031,'CoCs, States, DDs'!B:D,3,0),0)</f>
        <v>0</v>
      </c>
      <c r="D1031" s="44" t="s">
        <v>484</v>
      </c>
      <c r="E1031" s="45">
        <v>374</v>
      </c>
      <c r="F1031" s="42"/>
      <c r="G1031" s="34"/>
      <c r="H1031" s="34"/>
      <c r="I1031" s="34"/>
      <c r="J1031" s="34"/>
      <c r="K1031" s="34"/>
      <c r="L1031" s="34"/>
      <c r="M1031" s="34"/>
      <c r="N1031" s="34"/>
      <c r="O1031" s="34"/>
      <c r="P1031" s="34"/>
      <c r="Q1031" s="34"/>
      <c r="R1031" s="34"/>
      <c r="S1031" s="34"/>
      <c r="T1031" s="34"/>
      <c r="U1031" s="34"/>
      <c r="V1031" s="34"/>
      <c r="W1031" s="34"/>
    </row>
    <row r="1032" spans="1:23" x14ac:dyDescent="0.25">
      <c r="A1032" s="48">
        <v>2</v>
      </c>
      <c r="B1032" s="38" t="e">
        <f t="shared" si="65"/>
        <v>#REF!</v>
      </c>
      <c r="C1032" s="39">
        <f>IFERROR(VLOOKUP(B1032,'CoCs, States, DDs'!B:D,3,0),0)</f>
        <v>0</v>
      </c>
      <c r="D1032" s="44" t="s">
        <v>485</v>
      </c>
      <c r="E1032" s="45">
        <v>375</v>
      </c>
      <c r="F1032" s="42"/>
      <c r="G1032" s="34"/>
      <c r="H1032" s="34"/>
      <c r="I1032" s="34"/>
      <c r="J1032" s="34"/>
      <c r="K1032" s="34"/>
      <c r="L1032" s="34"/>
      <c r="M1032" s="34"/>
      <c r="N1032" s="34"/>
      <c r="O1032" s="34"/>
      <c r="P1032" s="34"/>
      <c r="Q1032" s="34"/>
      <c r="R1032" s="34"/>
      <c r="S1032" s="34"/>
      <c r="T1032" s="34"/>
      <c r="U1032" s="34"/>
      <c r="V1032" s="34"/>
      <c r="W1032" s="34"/>
    </row>
    <row r="1033" spans="1:23" x14ac:dyDescent="0.25">
      <c r="A1033" s="48">
        <v>2</v>
      </c>
      <c r="B1033" s="38" t="e">
        <f t="shared" si="65"/>
        <v>#REF!</v>
      </c>
      <c r="C1033" s="39">
        <f>IFERROR(VLOOKUP(B1033,'CoCs, States, DDs'!B:D,3,0),0)</f>
        <v>0</v>
      </c>
      <c r="D1033" s="44" t="s">
        <v>486</v>
      </c>
      <c r="E1033" s="45">
        <v>376</v>
      </c>
      <c r="F1033" s="42"/>
      <c r="G1033" s="34"/>
      <c r="H1033" s="34"/>
      <c r="I1033" s="34"/>
      <c r="J1033" s="34"/>
      <c r="K1033" s="34"/>
      <c r="L1033" s="34"/>
      <c r="M1033" s="34"/>
      <c r="N1033" s="34"/>
      <c r="O1033" s="34"/>
      <c r="P1033" s="34"/>
      <c r="Q1033" s="34"/>
      <c r="R1033" s="34"/>
      <c r="S1033" s="34"/>
      <c r="T1033" s="34"/>
      <c r="U1033" s="34"/>
      <c r="V1033" s="34"/>
      <c r="W1033" s="34"/>
    </row>
    <row r="1034" spans="1:23" x14ac:dyDescent="0.25">
      <c r="A1034" s="48">
        <v>2</v>
      </c>
      <c r="B1034" s="38" t="e">
        <f t="shared" si="65"/>
        <v>#REF!</v>
      </c>
      <c r="C1034" s="39">
        <f>IFERROR(VLOOKUP(B1034,'CoCs, States, DDs'!B:D,3,0),0)</f>
        <v>0</v>
      </c>
      <c r="D1034" s="44" t="s">
        <v>487</v>
      </c>
      <c r="E1034" s="45">
        <v>377</v>
      </c>
      <c r="F1034" s="42"/>
      <c r="G1034" s="34"/>
      <c r="H1034" s="34"/>
      <c r="I1034" s="34"/>
      <c r="J1034" s="34"/>
      <c r="K1034" s="34"/>
      <c r="L1034" s="34"/>
      <c r="M1034" s="34"/>
      <c r="N1034" s="34"/>
      <c r="O1034" s="34"/>
      <c r="P1034" s="34"/>
      <c r="Q1034" s="34"/>
      <c r="R1034" s="34"/>
      <c r="S1034" s="34"/>
      <c r="T1034" s="34"/>
      <c r="U1034" s="34"/>
      <c r="V1034" s="34"/>
      <c r="W1034" s="34"/>
    </row>
    <row r="1035" spans="1:23" x14ac:dyDescent="0.25">
      <c r="A1035" s="48">
        <v>2</v>
      </c>
      <c r="B1035" s="38" t="e">
        <f t="shared" si="65"/>
        <v>#REF!</v>
      </c>
      <c r="C1035" s="39">
        <f>IFERROR(VLOOKUP(B1035,'CoCs, States, DDs'!B:D,3,0),0)</f>
        <v>0</v>
      </c>
      <c r="D1035" s="44" t="s">
        <v>488</v>
      </c>
      <c r="E1035" s="45">
        <v>378</v>
      </c>
      <c r="F1035" s="42"/>
      <c r="G1035" s="34"/>
      <c r="H1035" s="34"/>
      <c r="I1035" s="34"/>
      <c r="J1035" s="34"/>
      <c r="K1035" s="34"/>
      <c r="L1035" s="34"/>
      <c r="M1035" s="34"/>
      <c r="N1035" s="34"/>
      <c r="O1035" s="34"/>
      <c r="P1035" s="34"/>
      <c r="Q1035" s="34"/>
      <c r="R1035" s="34"/>
      <c r="S1035" s="34"/>
      <c r="T1035" s="34"/>
      <c r="U1035" s="34"/>
      <c r="V1035" s="34"/>
      <c r="W1035" s="34"/>
    </row>
    <row r="1036" spans="1:23" x14ac:dyDescent="0.25">
      <c r="A1036" s="48">
        <v>2</v>
      </c>
      <c r="B1036" s="38" t="e">
        <f t="shared" si="65"/>
        <v>#REF!</v>
      </c>
      <c r="C1036" s="39">
        <f>IFERROR(VLOOKUP(B1036,'CoCs, States, DDs'!B:D,3,0),0)</f>
        <v>0</v>
      </c>
      <c r="D1036" s="44" t="s">
        <v>489</v>
      </c>
      <c r="E1036" s="45">
        <v>379</v>
      </c>
      <c r="F1036" s="42"/>
      <c r="G1036" s="34"/>
      <c r="H1036" s="34"/>
      <c r="I1036" s="34"/>
      <c r="J1036" s="34"/>
      <c r="K1036" s="34"/>
      <c r="L1036" s="34"/>
      <c r="M1036" s="34"/>
      <c r="N1036" s="34"/>
      <c r="O1036" s="34"/>
      <c r="P1036" s="34"/>
      <c r="Q1036" s="34"/>
      <c r="R1036" s="34"/>
      <c r="S1036" s="34"/>
      <c r="T1036" s="34"/>
      <c r="U1036" s="34"/>
      <c r="V1036" s="34"/>
      <c r="W1036" s="34"/>
    </row>
    <row r="1037" spans="1:23" x14ac:dyDescent="0.25">
      <c r="A1037" s="48">
        <v>2</v>
      </c>
      <c r="B1037" s="38" t="e">
        <f t="shared" si="65"/>
        <v>#REF!</v>
      </c>
      <c r="C1037" s="39">
        <f>IFERROR(VLOOKUP(B1037,'CoCs, States, DDs'!B:D,3,0),0)</f>
        <v>0</v>
      </c>
      <c r="D1037" s="44" t="s">
        <v>490</v>
      </c>
      <c r="E1037" s="45">
        <v>380</v>
      </c>
      <c r="F1037" s="42"/>
      <c r="G1037" s="34"/>
      <c r="H1037" s="34"/>
      <c r="I1037" s="34"/>
      <c r="J1037" s="34"/>
      <c r="K1037" s="34"/>
      <c r="L1037" s="34"/>
      <c r="M1037" s="34"/>
      <c r="N1037" s="34"/>
      <c r="O1037" s="34"/>
      <c r="P1037" s="34"/>
      <c r="Q1037" s="34"/>
      <c r="R1037" s="34"/>
      <c r="S1037" s="34"/>
      <c r="T1037" s="34"/>
      <c r="U1037" s="34"/>
      <c r="V1037" s="34"/>
      <c r="W1037" s="34"/>
    </row>
    <row r="1038" spans="1:23" x14ac:dyDescent="0.25">
      <c r="A1038" s="48">
        <v>2</v>
      </c>
      <c r="B1038" s="38" t="e">
        <f t="shared" si="65"/>
        <v>#REF!</v>
      </c>
      <c r="C1038" s="39">
        <f>IFERROR(VLOOKUP(B1038,'CoCs, States, DDs'!B:D,3,0),0)</f>
        <v>0</v>
      </c>
      <c r="D1038" s="44" t="s">
        <v>491</v>
      </c>
      <c r="E1038" s="45">
        <v>381</v>
      </c>
      <c r="F1038" s="42"/>
      <c r="G1038" s="34"/>
      <c r="H1038" s="34"/>
      <c r="I1038" s="34"/>
      <c r="J1038" s="34"/>
      <c r="K1038" s="34"/>
      <c r="L1038" s="34"/>
      <c r="M1038" s="34"/>
      <c r="N1038" s="34"/>
      <c r="O1038" s="34"/>
      <c r="P1038" s="34"/>
      <c r="Q1038" s="34"/>
      <c r="R1038" s="34"/>
      <c r="S1038" s="34"/>
      <c r="T1038" s="34"/>
      <c r="U1038" s="34"/>
      <c r="V1038" s="34"/>
      <c r="W1038" s="34"/>
    </row>
    <row r="1039" spans="1:23" x14ac:dyDescent="0.25">
      <c r="A1039" s="48">
        <v>2</v>
      </c>
      <c r="B1039" s="38" t="e">
        <f t="shared" si="65"/>
        <v>#REF!</v>
      </c>
      <c r="C1039" s="39">
        <f>IFERROR(VLOOKUP(B1039,'CoCs, States, DDs'!B:D,3,0),0)</f>
        <v>0</v>
      </c>
      <c r="D1039" s="44" t="s">
        <v>492</v>
      </c>
      <c r="E1039" s="45">
        <v>382</v>
      </c>
      <c r="F1039" s="42"/>
      <c r="G1039" s="34"/>
      <c r="H1039" s="34"/>
      <c r="I1039" s="34"/>
      <c r="J1039" s="34"/>
      <c r="K1039" s="34"/>
      <c r="L1039" s="34"/>
      <c r="M1039" s="34"/>
      <c r="N1039" s="34"/>
      <c r="O1039" s="34"/>
      <c r="P1039" s="34"/>
      <c r="Q1039" s="34"/>
      <c r="R1039" s="34"/>
      <c r="S1039" s="34"/>
      <c r="T1039" s="34"/>
      <c r="U1039" s="34"/>
      <c r="V1039" s="34"/>
      <c r="W1039" s="34"/>
    </row>
    <row r="1040" spans="1:23" x14ac:dyDescent="0.25">
      <c r="A1040" s="48">
        <v>2</v>
      </c>
      <c r="B1040" s="38" t="e">
        <f t="shared" si="65"/>
        <v>#REF!</v>
      </c>
      <c r="C1040" s="39">
        <f>IFERROR(VLOOKUP(B1040,'CoCs, States, DDs'!B:D,3,0),0)</f>
        <v>0</v>
      </c>
      <c r="D1040" s="44" t="s">
        <v>493</v>
      </c>
      <c r="E1040" s="45">
        <v>383</v>
      </c>
      <c r="F1040" s="42"/>
      <c r="G1040" s="34"/>
      <c r="H1040" s="34"/>
      <c r="I1040" s="34"/>
      <c r="J1040" s="34"/>
      <c r="K1040" s="34"/>
      <c r="L1040" s="34"/>
      <c r="M1040" s="34"/>
      <c r="N1040" s="34"/>
      <c r="O1040" s="34"/>
      <c r="P1040" s="34"/>
      <c r="Q1040" s="34"/>
      <c r="R1040" s="34"/>
      <c r="S1040" s="34"/>
      <c r="T1040" s="34"/>
      <c r="U1040" s="34"/>
      <c r="V1040" s="34"/>
      <c r="W1040" s="34"/>
    </row>
    <row r="1041" spans="1:23" x14ac:dyDescent="0.25">
      <c r="A1041" s="48">
        <v>2</v>
      </c>
      <c r="B1041" s="38" t="e">
        <f t="shared" si="65"/>
        <v>#REF!</v>
      </c>
      <c r="C1041" s="39">
        <f>IFERROR(VLOOKUP(B1041,'CoCs, States, DDs'!B:D,3,0),0)</f>
        <v>0</v>
      </c>
      <c r="D1041" s="44" t="s">
        <v>494</v>
      </c>
      <c r="E1041" s="45">
        <v>384</v>
      </c>
      <c r="F1041" s="42"/>
      <c r="G1041" s="34"/>
      <c r="H1041" s="34"/>
      <c r="I1041" s="34"/>
      <c r="J1041" s="34"/>
      <c r="K1041" s="34"/>
      <c r="L1041" s="34"/>
      <c r="M1041" s="34"/>
      <c r="N1041" s="34"/>
      <c r="O1041" s="34"/>
      <c r="P1041" s="34"/>
      <c r="Q1041" s="34"/>
      <c r="R1041" s="34"/>
      <c r="S1041" s="34"/>
      <c r="T1041" s="34"/>
      <c r="U1041" s="34"/>
      <c r="V1041" s="34"/>
      <c r="W1041" s="34"/>
    </row>
    <row r="1042" spans="1:23" x14ac:dyDescent="0.25">
      <c r="A1042" s="48">
        <v>2</v>
      </c>
      <c r="B1042" s="38" t="e">
        <f t="shared" si="65"/>
        <v>#REF!</v>
      </c>
      <c r="C1042" s="39">
        <f>IFERROR(VLOOKUP(B1042,'CoCs, States, DDs'!B:D,3,0),0)</f>
        <v>0</v>
      </c>
      <c r="D1042" s="44" t="s">
        <v>495</v>
      </c>
      <c r="E1042" s="45">
        <v>385</v>
      </c>
      <c r="F1042" s="42"/>
      <c r="G1042" s="34"/>
      <c r="H1042" s="34"/>
      <c r="I1042" s="34"/>
      <c r="J1042" s="34"/>
      <c r="K1042" s="34"/>
      <c r="L1042" s="34"/>
      <c r="M1042" s="34"/>
      <c r="N1042" s="34"/>
      <c r="O1042" s="34"/>
      <c r="P1042" s="34"/>
      <c r="Q1042" s="34"/>
      <c r="R1042" s="34"/>
      <c r="S1042" s="34"/>
      <c r="T1042" s="34"/>
      <c r="U1042" s="34"/>
      <c r="V1042" s="34"/>
      <c r="W1042" s="34"/>
    </row>
    <row r="1043" spans="1:23" x14ac:dyDescent="0.25">
      <c r="A1043" s="48">
        <v>2</v>
      </c>
      <c r="B1043" s="38" t="e">
        <f t="shared" si="65"/>
        <v>#REF!</v>
      </c>
      <c r="C1043" s="39">
        <f>IFERROR(VLOOKUP(B1043,'CoCs, States, DDs'!B:D,3,0),0)</f>
        <v>0</v>
      </c>
      <c r="D1043" s="44" t="s">
        <v>496</v>
      </c>
      <c r="E1043" s="45">
        <v>386</v>
      </c>
      <c r="F1043" s="42"/>
      <c r="G1043" s="34"/>
      <c r="H1043" s="34"/>
      <c r="I1043" s="34"/>
      <c r="J1043" s="34"/>
      <c r="K1043" s="34"/>
      <c r="L1043" s="34"/>
      <c r="M1043" s="34"/>
      <c r="N1043" s="34"/>
      <c r="O1043" s="34"/>
      <c r="P1043" s="34"/>
      <c r="Q1043" s="34"/>
      <c r="R1043" s="34"/>
      <c r="S1043" s="34"/>
      <c r="T1043" s="34"/>
      <c r="U1043" s="34"/>
      <c r="V1043" s="34"/>
      <c r="W1043" s="34"/>
    </row>
    <row r="1044" spans="1:23" x14ac:dyDescent="0.25">
      <c r="A1044" s="48">
        <v>2</v>
      </c>
      <c r="B1044" s="38" t="e">
        <f t="shared" si="65"/>
        <v>#REF!</v>
      </c>
      <c r="C1044" s="39">
        <f>IFERROR(VLOOKUP(B1044,'CoCs, States, DDs'!B:D,3,0),0)</f>
        <v>0</v>
      </c>
      <c r="D1044" s="44" t="s">
        <v>497</v>
      </c>
      <c r="E1044" s="45">
        <v>387</v>
      </c>
      <c r="F1044" s="42"/>
      <c r="G1044" s="34"/>
      <c r="H1044" s="34"/>
      <c r="I1044" s="34"/>
      <c r="J1044" s="34"/>
      <c r="K1044" s="34"/>
      <c r="L1044" s="34"/>
      <c r="M1044" s="34"/>
      <c r="N1044" s="34"/>
      <c r="O1044" s="34"/>
      <c r="P1044" s="34"/>
      <c r="Q1044" s="34"/>
      <c r="R1044" s="34"/>
      <c r="S1044" s="34"/>
      <c r="T1044" s="34"/>
      <c r="U1044" s="34"/>
      <c r="V1044" s="34"/>
      <c r="W1044" s="34"/>
    </row>
    <row r="1045" spans="1:23" x14ac:dyDescent="0.25">
      <c r="A1045" s="48">
        <v>2</v>
      </c>
      <c r="B1045" s="38" t="e">
        <f t="shared" si="65"/>
        <v>#REF!</v>
      </c>
      <c r="C1045" s="39">
        <f>IFERROR(VLOOKUP(B1045,'CoCs, States, DDs'!B:D,3,0),0)</f>
        <v>0</v>
      </c>
      <c r="D1045" s="44" t="s">
        <v>498</v>
      </c>
      <c r="E1045" s="45">
        <v>388</v>
      </c>
      <c r="F1045" s="42"/>
      <c r="G1045" s="34"/>
      <c r="H1045" s="34"/>
      <c r="I1045" s="34"/>
      <c r="J1045" s="34"/>
      <c r="K1045" s="34"/>
      <c r="L1045" s="34"/>
      <c r="M1045" s="34"/>
      <c r="N1045" s="34"/>
      <c r="O1045" s="34"/>
      <c r="P1045" s="34"/>
      <c r="Q1045" s="34"/>
      <c r="R1045" s="34"/>
      <c r="S1045" s="34"/>
      <c r="T1045" s="34"/>
      <c r="U1045" s="34"/>
      <c r="V1045" s="34"/>
      <c r="W1045" s="34"/>
    </row>
    <row r="1046" spans="1:23" x14ac:dyDescent="0.25">
      <c r="A1046" s="48">
        <v>2</v>
      </c>
      <c r="B1046" s="38" t="e">
        <f t="shared" ref="B1046:B1061" si="66">B1045</f>
        <v>#REF!</v>
      </c>
      <c r="C1046" s="39">
        <f>IFERROR(VLOOKUP(B1046,'CoCs, States, DDs'!B:D,3,0),0)</f>
        <v>0</v>
      </c>
      <c r="D1046" s="44" t="s">
        <v>499</v>
      </c>
      <c r="E1046" s="45">
        <v>389</v>
      </c>
      <c r="F1046" s="42"/>
      <c r="G1046" s="34"/>
      <c r="H1046" s="34"/>
      <c r="I1046" s="34"/>
      <c r="J1046" s="34"/>
      <c r="K1046" s="34"/>
      <c r="L1046" s="34"/>
      <c r="M1046" s="34"/>
      <c r="N1046" s="34"/>
      <c r="O1046" s="34"/>
      <c r="P1046" s="34"/>
      <c r="Q1046" s="34"/>
      <c r="R1046" s="34"/>
      <c r="S1046" s="34"/>
      <c r="T1046" s="34"/>
      <c r="U1046" s="34"/>
      <c r="V1046" s="34"/>
      <c r="W1046" s="34"/>
    </row>
    <row r="1047" spans="1:23" x14ac:dyDescent="0.25">
      <c r="A1047" s="48">
        <v>2</v>
      </c>
      <c r="B1047" s="38" t="e">
        <f t="shared" si="66"/>
        <v>#REF!</v>
      </c>
      <c r="C1047" s="39">
        <f>IFERROR(VLOOKUP(B1047,'CoCs, States, DDs'!B:D,3,0),0)</f>
        <v>0</v>
      </c>
      <c r="D1047" s="44" t="s">
        <v>500</v>
      </c>
      <c r="E1047" s="45">
        <v>390</v>
      </c>
      <c r="F1047" s="42"/>
      <c r="G1047" s="34"/>
      <c r="H1047" s="34"/>
      <c r="I1047" s="34"/>
      <c r="J1047" s="34"/>
      <c r="K1047" s="34"/>
      <c r="L1047" s="34"/>
      <c r="M1047" s="34"/>
      <c r="N1047" s="34"/>
      <c r="O1047" s="34"/>
      <c r="P1047" s="34"/>
      <c r="Q1047" s="34"/>
      <c r="R1047" s="34"/>
      <c r="S1047" s="34"/>
      <c r="T1047" s="34"/>
      <c r="U1047" s="34"/>
      <c r="V1047" s="34"/>
      <c r="W1047" s="34"/>
    </row>
    <row r="1048" spans="1:23" x14ac:dyDescent="0.25">
      <c r="A1048" s="48">
        <v>2</v>
      </c>
      <c r="B1048" s="38" t="e">
        <f t="shared" si="66"/>
        <v>#REF!</v>
      </c>
      <c r="C1048" s="39">
        <f>IFERROR(VLOOKUP(B1048,'CoCs, States, DDs'!B:D,3,0),0)</f>
        <v>0</v>
      </c>
      <c r="D1048" s="44" t="s">
        <v>501</v>
      </c>
      <c r="E1048" s="45">
        <v>391</v>
      </c>
      <c r="F1048" s="42"/>
      <c r="G1048" s="34"/>
      <c r="H1048" s="34"/>
      <c r="I1048" s="34"/>
      <c r="J1048" s="34"/>
      <c r="K1048" s="34"/>
      <c r="L1048" s="34"/>
      <c r="M1048" s="34"/>
      <c r="N1048" s="34"/>
      <c r="O1048" s="34"/>
      <c r="P1048" s="34"/>
      <c r="Q1048" s="34"/>
      <c r="R1048" s="34"/>
      <c r="S1048" s="34"/>
      <c r="T1048" s="34"/>
      <c r="U1048" s="34"/>
      <c r="V1048" s="34"/>
      <c r="W1048" s="34"/>
    </row>
    <row r="1049" spans="1:23" x14ac:dyDescent="0.25">
      <c r="A1049" s="48">
        <v>2</v>
      </c>
      <c r="B1049" s="38" t="e">
        <f t="shared" si="66"/>
        <v>#REF!</v>
      </c>
      <c r="C1049" s="39">
        <f>IFERROR(VLOOKUP(B1049,'CoCs, States, DDs'!B:D,3,0),0)</f>
        <v>0</v>
      </c>
      <c r="D1049" s="44" t="s">
        <v>502</v>
      </c>
      <c r="E1049" s="45">
        <v>392</v>
      </c>
      <c r="F1049" s="42"/>
      <c r="G1049" s="34"/>
      <c r="H1049" s="34"/>
      <c r="I1049" s="34"/>
      <c r="J1049" s="34"/>
      <c r="K1049" s="34"/>
      <c r="L1049" s="34"/>
      <c r="M1049" s="34"/>
      <c r="N1049" s="34"/>
      <c r="O1049" s="34"/>
      <c r="P1049" s="34"/>
      <c r="Q1049" s="34"/>
      <c r="R1049" s="34"/>
      <c r="S1049" s="34"/>
      <c r="T1049" s="34"/>
      <c r="U1049" s="34"/>
      <c r="V1049" s="34"/>
      <c r="W1049" s="34"/>
    </row>
    <row r="1050" spans="1:23" x14ac:dyDescent="0.25">
      <c r="A1050" s="48">
        <v>2</v>
      </c>
      <c r="B1050" s="38" t="e">
        <f t="shared" si="66"/>
        <v>#REF!</v>
      </c>
      <c r="C1050" s="39">
        <f>IFERROR(VLOOKUP(B1050,'CoCs, States, DDs'!B:D,3,0),0)</f>
        <v>0</v>
      </c>
      <c r="D1050" s="44" t="s">
        <v>503</v>
      </c>
      <c r="E1050" s="45">
        <v>393</v>
      </c>
      <c r="F1050" s="42"/>
      <c r="G1050" s="34"/>
      <c r="H1050" s="34"/>
      <c r="I1050" s="34"/>
      <c r="J1050" s="34"/>
      <c r="K1050" s="34"/>
      <c r="L1050" s="34"/>
      <c r="M1050" s="34"/>
      <c r="N1050" s="34"/>
      <c r="O1050" s="34"/>
      <c r="P1050" s="34"/>
      <c r="Q1050" s="34"/>
      <c r="R1050" s="34"/>
      <c r="S1050" s="34"/>
      <c r="T1050" s="34"/>
      <c r="U1050" s="34"/>
      <c r="V1050" s="34"/>
      <c r="W1050" s="34"/>
    </row>
    <row r="1051" spans="1:23" x14ac:dyDescent="0.25">
      <c r="A1051" s="48">
        <v>2</v>
      </c>
      <c r="B1051" s="38" t="e">
        <f t="shared" si="66"/>
        <v>#REF!</v>
      </c>
      <c r="C1051" s="39">
        <f>IFERROR(VLOOKUP(B1051,'CoCs, States, DDs'!B:D,3,0),0)</f>
        <v>0</v>
      </c>
      <c r="D1051" s="44" t="s">
        <v>504</v>
      </c>
      <c r="E1051" s="45">
        <v>394</v>
      </c>
      <c r="F1051" s="42"/>
      <c r="G1051" s="34"/>
      <c r="H1051" s="34"/>
      <c r="I1051" s="34"/>
      <c r="J1051" s="34"/>
      <c r="K1051" s="34"/>
      <c r="L1051" s="34"/>
      <c r="M1051" s="34"/>
      <c r="N1051" s="34"/>
      <c r="O1051" s="34"/>
      <c r="P1051" s="34"/>
      <c r="Q1051" s="34"/>
      <c r="R1051" s="34"/>
      <c r="S1051" s="34"/>
      <c r="T1051" s="34"/>
      <c r="U1051" s="34"/>
      <c r="V1051" s="34"/>
      <c r="W1051" s="34"/>
    </row>
    <row r="1052" spans="1:23" x14ac:dyDescent="0.25">
      <c r="A1052" s="48">
        <v>2</v>
      </c>
      <c r="B1052" s="38" t="e">
        <f t="shared" si="66"/>
        <v>#REF!</v>
      </c>
      <c r="C1052" s="39">
        <f>IFERROR(VLOOKUP(B1052,'CoCs, States, DDs'!B:D,3,0),0)</f>
        <v>0</v>
      </c>
      <c r="D1052" s="44" t="s">
        <v>505</v>
      </c>
      <c r="E1052" s="45">
        <v>395</v>
      </c>
      <c r="F1052" s="42"/>
      <c r="G1052" s="34"/>
      <c r="H1052" s="34"/>
      <c r="I1052" s="34"/>
      <c r="J1052" s="34"/>
      <c r="K1052" s="34"/>
      <c r="L1052" s="34"/>
      <c r="M1052" s="34"/>
      <c r="N1052" s="34"/>
      <c r="O1052" s="34"/>
      <c r="P1052" s="34"/>
      <c r="Q1052" s="34"/>
      <c r="R1052" s="34"/>
      <c r="S1052" s="34"/>
      <c r="T1052" s="34"/>
      <c r="U1052" s="34"/>
      <c r="V1052" s="34"/>
      <c r="W1052" s="34"/>
    </row>
    <row r="1053" spans="1:23" x14ac:dyDescent="0.25">
      <c r="A1053" s="48">
        <v>2</v>
      </c>
      <c r="B1053" s="38" t="e">
        <f t="shared" si="66"/>
        <v>#REF!</v>
      </c>
      <c r="C1053" s="39">
        <f>IFERROR(VLOOKUP(B1053,'CoCs, States, DDs'!B:D,3,0),0)</f>
        <v>0</v>
      </c>
      <c r="D1053" s="44" t="s">
        <v>506</v>
      </c>
      <c r="E1053" s="45">
        <v>396</v>
      </c>
      <c r="F1053" s="42"/>
      <c r="G1053" s="34"/>
      <c r="H1053" s="34"/>
      <c r="I1053" s="34"/>
      <c r="J1053" s="34"/>
      <c r="K1053" s="34"/>
      <c r="L1053" s="34"/>
      <c r="M1053" s="34"/>
      <c r="N1053" s="34"/>
      <c r="O1053" s="34"/>
      <c r="P1053" s="34"/>
      <c r="Q1053" s="34"/>
      <c r="R1053" s="34"/>
      <c r="S1053" s="34"/>
      <c r="T1053" s="34"/>
      <c r="U1053" s="34"/>
      <c r="V1053" s="34"/>
      <c r="W1053" s="34"/>
    </row>
    <row r="1054" spans="1:23" x14ac:dyDescent="0.25">
      <c r="A1054" s="48">
        <v>2</v>
      </c>
      <c r="B1054" s="38" t="e">
        <f t="shared" si="66"/>
        <v>#REF!</v>
      </c>
      <c r="C1054" s="39">
        <f>IFERROR(VLOOKUP(B1054,'CoCs, States, DDs'!B:D,3,0),0)</f>
        <v>0</v>
      </c>
      <c r="D1054" s="44" t="s">
        <v>507</v>
      </c>
      <c r="E1054" s="45">
        <v>397</v>
      </c>
      <c r="F1054" s="42"/>
      <c r="G1054" s="34"/>
      <c r="H1054" s="34"/>
      <c r="I1054" s="34"/>
      <c r="J1054" s="34"/>
      <c r="K1054" s="34"/>
      <c r="L1054" s="34"/>
      <c r="M1054" s="34"/>
      <c r="N1054" s="34"/>
      <c r="O1054" s="34"/>
      <c r="P1054" s="34"/>
      <c r="Q1054" s="34"/>
      <c r="R1054" s="34"/>
      <c r="S1054" s="34"/>
      <c r="T1054" s="34"/>
      <c r="U1054" s="34"/>
      <c r="V1054" s="34"/>
      <c r="W1054" s="34"/>
    </row>
    <row r="1055" spans="1:23" x14ac:dyDescent="0.25">
      <c r="A1055" s="48">
        <v>2</v>
      </c>
      <c r="B1055" s="38" t="e">
        <f t="shared" si="66"/>
        <v>#REF!</v>
      </c>
      <c r="C1055" s="39">
        <f>IFERROR(VLOOKUP(B1055,'CoCs, States, DDs'!B:D,3,0),0)</f>
        <v>0</v>
      </c>
      <c r="D1055" s="44" t="s">
        <v>508</v>
      </c>
      <c r="E1055" s="45">
        <v>398</v>
      </c>
      <c r="F1055" s="42"/>
      <c r="G1055" s="34"/>
      <c r="H1055" s="34"/>
      <c r="I1055" s="34"/>
      <c r="J1055" s="34"/>
      <c r="K1055" s="34"/>
      <c r="L1055" s="34"/>
      <c r="M1055" s="34"/>
      <c r="N1055" s="34"/>
      <c r="O1055" s="34"/>
      <c r="P1055" s="34"/>
      <c r="Q1055" s="34"/>
      <c r="R1055" s="34"/>
      <c r="S1055" s="34"/>
      <c r="T1055" s="34"/>
      <c r="U1055" s="34"/>
      <c r="V1055" s="34"/>
      <c r="W1055" s="34"/>
    </row>
    <row r="1056" spans="1:23" x14ac:dyDescent="0.25">
      <c r="A1056" s="48">
        <v>2</v>
      </c>
      <c r="B1056" s="38" t="e">
        <f t="shared" si="66"/>
        <v>#REF!</v>
      </c>
      <c r="C1056" s="39">
        <f>IFERROR(VLOOKUP(B1056,'CoCs, States, DDs'!B:D,3,0),0)</f>
        <v>0</v>
      </c>
      <c r="D1056" s="44" t="s">
        <v>509</v>
      </c>
      <c r="E1056" s="45">
        <v>399</v>
      </c>
      <c r="F1056" s="42"/>
      <c r="G1056" s="34"/>
      <c r="H1056" s="34"/>
      <c r="I1056" s="34"/>
      <c r="J1056" s="34"/>
      <c r="K1056" s="34"/>
      <c r="L1056" s="34"/>
      <c r="M1056" s="34"/>
      <c r="N1056" s="34"/>
      <c r="O1056" s="34"/>
      <c r="P1056" s="34"/>
      <c r="Q1056" s="34"/>
      <c r="R1056" s="34"/>
      <c r="S1056" s="34"/>
      <c r="T1056" s="34"/>
      <c r="U1056" s="34"/>
      <c r="V1056" s="34"/>
      <c r="W1056" s="34"/>
    </row>
    <row r="1057" spans="1:23" x14ac:dyDescent="0.25">
      <c r="A1057" s="48">
        <v>2</v>
      </c>
      <c r="B1057" s="38" t="e">
        <f t="shared" si="66"/>
        <v>#REF!</v>
      </c>
      <c r="C1057" s="39">
        <f>IFERROR(VLOOKUP(B1057,'CoCs, States, DDs'!B:D,3,0),0)</f>
        <v>0</v>
      </c>
      <c r="D1057" s="44" t="s">
        <v>510</v>
      </c>
      <c r="E1057" s="45">
        <v>400</v>
      </c>
      <c r="F1057" s="42"/>
      <c r="G1057" s="34"/>
      <c r="H1057" s="34"/>
      <c r="I1057" s="34"/>
      <c r="J1057" s="34"/>
      <c r="K1057" s="34"/>
      <c r="L1057" s="34"/>
      <c r="M1057" s="34"/>
      <c r="N1057" s="34"/>
      <c r="O1057" s="34"/>
      <c r="P1057" s="34"/>
      <c r="Q1057" s="34"/>
      <c r="R1057" s="34"/>
      <c r="S1057" s="34"/>
      <c r="T1057" s="34"/>
      <c r="U1057" s="34"/>
      <c r="V1057" s="34"/>
      <c r="W1057" s="34"/>
    </row>
    <row r="1058" spans="1:23" x14ac:dyDescent="0.25">
      <c r="A1058" s="48">
        <v>2</v>
      </c>
      <c r="B1058" s="38" t="e">
        <f t="shared" si="66"/>
        <v>#REF!</v>
      </c>
      <c r="C1058" s="39">
        <f>IFERROR(VLOOKUP(B1058,'CoCs, States, DDs'!B:D,3,0),0)</f>
        <v>0</v>
      </c>
      <c r="D1058" s="44" t="s">
        <v>511</v>
      </c>
      <c r="E1058" s="45">
        <v>401</v>
      </c>
      <c r="F1058" s="42"/>
      <c r="G1058" s="34"/>
      <c r="H1058" s="34"/>
      <c r="I1058" s="34"/>
      <c r="J1058" s="34"/>
      <c r="K1058" s="34"/>
      <c r="L1058" s="34"/>
      <c r="M1058" s="34"/>
      <c r="N1058" s="34"/>
      <c r="O1058" s="34"/>
      <c r="P1058" s="34"/>
      <c r="Q1058" s="34"/>
      <c r="R1058" s="34"/>
      <c r="S1058" s="34"/>
      <c r="T1058" s="34"/>
      <c r="U1058" s="34"/>
      <c r="V1058" s="34"/>
      <c r="W1058" s="34"/>
    </row>
    <row r="1059" spans="1:23" x14ac:dyDescent="0.25">
      <c r="A1059" s="48">
        <v>2</v>
      </c>
      <c r="B1059" s="38" t="e">
        <f t="shared" si="66"/>
        <v>#REF!</v>
      </c>
      <c r="C1059" s="39">
        <f>IFERROR(VLOOKUP(B1059,'CoCs, States, DDs'!B:D,3,0),0)</f>
        <v>0</v>
      </c>
      <c r="D1059" s="44" t="s">
        <v>512</v>
      </c>
      <c r="E1059" s="45">
        <v>402</v>
      </c>
      <c r="F1059" s="42"/>
      <c r="G1059" s="34"/>
      <c r="H1059" s="34"/>
      <c r="I1059" s="34"/>
      <c r="J1059" s="34"/>
      <c r="K1059" s="34"/>
      <c r="L1059" s="34"/>
      <c r="M1059" s="34"/>
      <c r="N1059" s="34"/>
      <c r="O1059" s="34"/>
      <c r="P1059" s="34"/>
      <c r="Q1059" s="34"/>
      <c r="R1059" s="34"/>
      <c r="S1059" s="34"/>
      <c r="T1059" s="34"/>
      <c r="U1059" s="34"/>
      <c r="V1059" s="34"/>
      <c r="W1059" s="34"/>
    </row>
    <row r="1060" spans="1:23" x14ac:dyDescent="0.25">
      <c r="A1060" s="48">
        <v>2</v>
      </c>
      <c r="B1060" s="38" t="e">
        <f t="shared" si="66"/>
        <v>#REF!</v>
      </c>
      <c r="C1060" s="39">
        <f>IFERROR(VLOOKUP(B1060,'CoCs, States, DDs'!B:D,3,0),0)</f>
        <v>0</v>
      </c>
      <c r="D1060" s="44" t="s">
        <v>513</v>
      </c>
      <c r="E1060" s="45">
        <v>403</v>
      </c>
      <c r="F1060" s="42"/>
      <c r="G1060" s="34"/>
      <c r="H1060" s="34"/>
      <c r="I1060" s="34"/>
      <c r="J1060" s="34"/>
      <c r="K1060" s="34"/>
      <c r="L1060" s="34"/>
      <c r="M1060" s="34"/>
      <c r="N1060" s="34"/>
      <c r="O1060" s="34"/>
      <c r="P1060" s="34"/>
      <c r="Q1060" s="34"/>
      <c r="R1060" s="34"/>
      <c r="S1060" s="34"/>
      <c r="T1060" s="34"/>
      <c r="U1060" s="34"/>
      <c r="V1060" s="34"/>
      <c r="W1060" s="34"/>
    </row>
    <row r="1061" spans="1:23" x14ac:dyDescent="0.25">
      <c r="A1061" s="48">
        <v>2</v>
      </c>
      <c r="B1061" s="38" t="e">
        <f t="shared" si="66"/>
        <v>#REF!</v>
      </c>
      <c r="C1061" s="39">
        <f>IFERROR(VLOOKUP(B1061,'CoCs, States, DDs'!B:D,3,0),0)</f>
        <v>0</v>
      </c>
      <c r="D1061" s="44" t="s">
        <v>514</v>
      </c>
      <c r="E1061" s="45">
        <v>404</v>
      </c>
      <c r="F1061" s="42"/>
      <c r="G1061" s="34"/>
      <c r="H1061" s="34"/>
      <c r="I1061" s="34"/>
      <c r="J1061" s="34"/>
      <c r="K1061" s="34"/>
      <c r="L1061" s="34"/>
      <c r="M1061" s="34"/>
      <c r="N1061" s="34"/>
      <c r="O1061" s="34"/>
      <c r="P1061" s="34"/>
      <c r="Q1061" s="34"/>
      <c r="R1061" s="34"/>
      <c r="S1061" s="34"/>
      <c r="T1061" s="34"/>
      <c r="U1061" s="34"/>
      <c r="V1061" s="34"/>
      <c r="W1061" s="34"/>
    </row>
    <row r="1062" spans="1:23" x14ac:dyDescent="0.25">
      <c r="A1062" s="48">
        <v>2</v>
      </c>
      <c r="B1062" s="38" t="e">
        <f t="shared" ref="B1062:B1077" si="67">B1061</f>
        <v>#REF!</v>
      </c>
      <c r="C1062" s="39">
        <f>IFERROR(VLOOKUP(B1062,'CoCs, States, DDs'!B:D,3,0),0)</f>
        <v>0</v>
      </c>
      <c r="D1062" s="44" t="s">
        <v>515</v>
      </c>
      <c r="E1062" s="45">
        <v>405</v>
      </c>
      <c r="F1062" s="42"/>
      <c r="G1062" s="34"/>
      <c r="H1062" s="34"/>
      <c r="I1062" s="34"/>
      <c r="J1062" s="34"/>
      <c r="K1062" s="34"/>
      <c r="L1062" s="34"/>
      <c r="M1062" s="34"/>
      <c r="N1062" s="34"/>
      <c r="O1062" s="34"/>
      <c r="P1062" s="34"/>
      <c r="Q1062" s="34"/>
      <c r="R1062" s="34"/>
      <c r="S1062" s="34"/>
      <c r="T1062" s="34"/>
      <c r="U1062" s="34"/>
      <c r="V1062" s="34"/>
      <c r="W1062" s="34"/>
    </row>
    <row r="1063" spans="1:23" x14ac:dyDescent="0.25">
      <c r="A1063" s="48">
        <v>2</v>
      </c>
      <c r="B1063" s="38" t="e">
        <f t="shared" si="67"/>
        <v>#REF!</v>
      </c>
      <c r="C1063" s="39">
        <f>IFERROR(VLOOKUP(B1063,'CoCs, States, DDs'!B:D,3,0),0)</f>
        <v>0</v>
      </c>
      <c r="D1063" s="44" t="s">
        <v>516</v>
      </c>
      <c r="E1063" s="45">
        <v>406</v>
      </c>
      <c r="F1063" s="42"/>
      <c r="G1063" s="34"/>
      <c r="H1063" s="34"/>
      <c r="I1063" s="34"/>
      <c r="J1063" s="34"/>
      <c r="K1063" s="34"/>
      <c r="L1063" s="34"/>
      <c r="M1063" s="34"/>
      <c r="N1063" s="34"/>
      <c r="O1063" s="34"/>
      <c r="P1063" s="34"/>
      <c r="Q1063" s="34"/>
      <c r="R1063" s="34"/>
      <c r="S1063" s="34"/>
      <c r="T1063" s="34"/>
      <c r="U1063" s="34"/>
      <c r="V1063" s="34"/>
      <c r="W1063" s="34"/>
    </row>
    <row r="1064" spans="1:23" x14ac:dyDescent="0.25">
      <c r="A1064" s="48">
        <v>2</v>
      </c>
      <c r="B1064" s="38" t="e">
        <f t="shared" si="67"/>
        <v>#REF!</v>
      </c>
      <c r="C1064" s="39">
        <f>IFERROR(VLOOKUP(B1064,'CoCs, States, DDs'!B:D,3,0),0)</f>
        <v>0</v>
      </c>
      <c r="D1064" s="44" t="s">
        <v>517</v>
      </c>
      <c r="E1064" s="45">
        <v>407</v>
      </c>
      <c r="F1064" s="42"/>
      <c r="G1064" s="34"/>
      <c r="H1064" s="34"/>
      <c r="I1064" s="34"/>
      <c r="J1064" s="34"/>
      <c r="K1064" s="34"/>
      <c r="L1064" s="34"/>
      <c r="M1064" s="34"/>
      <c r="N1064" s="34"/>
      <c r="O1064" s="34"/>
      <c r="P1064" s="34"/>
      <c r="Q1064" s="34"/>
      <c r="R1064" s="34"/>
      <c r="S1064" s="34"/>
      <c r="T1064" s="34"/>
      <c r="U1064" s="34"/>
      <c r="V1064" s="34"/>
      <c r="W1064" s="34"/>
    </row>
    <row r="1065" spans="1:23" x14ac:dyDescent="0.25">
      <c r="A1065" s="48">
        <v>2</v>
      </c>
      <c r="B1065" s="38" t="e">
        <f t="shared" si="67"/>
        <v>#REF!</v>
      </c>
      <c r="C1065" s="39">
        <f>IFERROR(VLOOKUP(B1065,'CoCs, States, DDs'!B:D,3,0),0)</f>
        <v>0</v>
      </c>
      <c r="D1065" s="44" t="s">
        <v>518</v>
      </c>
      <c r="E1065" s="45">
        <v>408</v>
      </c>
      <c r="F1065" s="42"/>
      <c r="G1065" s="34"/>
      <c r="H1065" s="34"/>
      <c r="I1065" s="34"/>
      <c r="J1065" s="34"/>
      <c r="K1065" s="34"/>
      <c r="L1065" s="34"/>
      <c r="M1065" s="34"/>
      <c r="N1065" s="34"/>
      <c r="O1065" s="34"/>
      <c r="P1065" s="34"/>
      <c r="Q1065" s="34"/>
      <c r="R1065" s="34"/>
      <c r="S1065" s="34"/>
      <c r="T1065" s="34"/>
      <c r="U1065" s="34"/>
      <c r="V1065" s="34"/>
      <c r="W1065" s="34"/>
    </row>
    <row r="1066" spans="1:23" x14ac:dyDescent="0.25">
      <c r="A1066" s="48">
        <v>2</v>
      </c>
      <c r="B1066" s="38" t="e">
        <f t="shared" si="67"/>
        <v>#REF!</v>
      </c>
      <c r="C1066" s="39">
        <f>IFERROR(VLOOKUP(B1066,'CoCs, States, DDs'!B:D,3,0),0)</f>
        <v>0</v>
      </c>
      <c r="D1066" s="44" t="s">
        <v>519</v>
      </c>
      <c r="E1066" s="45">
        <v>409</v>
      </c>
      <c r="F1066" s="42"/>
      <c r="G1066" s="34"/>
      <c r="H1066" s="34"/>
      <c r="I1066" s="34"/>
      <c r="J1066" s="34"/>
      <c r="K1066" s="34"/>
      <c r="L1066" s="34"/>
      <c r="M1066" s="34"/>
      <c r="N1066" s="34"/>
      <c r="O1066" s="34"/>
      <c r="P1066" s="34"/>
      <c r="Q1066" s="34"/>
      <c r="R1066" s="34"/>
      <c r="S1066" s="34"/>
      <c r="T1066" s="34"/>
      <c r="U1066" s="34"/>
      <c r="V1066" s="34"/>
      <c r="W1066" s="34"/>
    </row>
    <row r="1067" spans="1:23" x14ac:dyDescent="0.25">
      <c r="A1067" s="48">
        <v>2</v>
      </c>
      <c r="B1067" s="38" t="e">
        <f t="shared" si="67"/>
        <v>#REF!</v>
      </c>
      <c r="C1067" s="39">
        <f>IFERROR(VLOOKUP(B1067,'CoCs, States, DDs'!B:D,3,0),0)</f>
        <v>0</v>
      </c>
      <c r="D1067" s="44" t="s">
        <v>520</v>
      </c>
      <c r="E1067" s="45">
        <v>410</v>
      </c>
      <c r="F1067" s="42"/>
      <c r="G1067" s="34"/>
      <c r="H1067" s="34"/>
      <c r="I1067" s="34"/>
      <c r="J1067" s="34"/>
      <c r="K1067" s="34"/>
      <c r="L1067" s="34"/>
      <c r="M1067" s="34"/>
      <c r="N1067" s="34"/>
      <c r="O1067" s="34"/>
      <c r="P1067" s="34"/>
      <c r="Q1067" s="34"/>
      <c r="R1067" s="34"/>
      <c r="S1067" s="34"/>
      <c r="T1067" s="34"/>
      <c r="U1067" s="34"/>
      <c r="V1067" s="34"/>
      <c r="W1067" s="34"/>
    </row>
    <row r="1068" spans="1:23" x14ac:dyDescent="0.25">
      <c r="A1068" s="48">
        <v>2</v>
      </c>
      <c r="B1068" s="38" t="e">
        <f t="shared" si="67"/>
        <v>#REF!</v>
      </c>
      <c r="C1068" s="39">
        <f>IFERROR(VLOOKUP(B1068,'CoCs, States, DDs'!B:D,3,0),0)</f>
        <v>0</v>
      </c>
      <c r="D1068" s="44" t="s">
        <v>521</v>
      </c>
      <c r="E1068" s="45">
        <v>411</v>
      </c>
      <c r="F1068" s="42"/>
      <c r="G1068" s="34"/>
      <c r="H1068" s="34"/>
      <c r="I1068" s="34"/>
      <c r="J1068" s="34"/>
      <c r="K1068" s="34"/>
      <c r="L1068" s="34"/>
      <c r="M1068" s="34"/>
      <c r="N1068" s="34"/>
      <c r="O1068" s="34"/>
      <c r="P1068" s="34"/>
      <c r="Q1068" s="34"/>
      <c r="R1068" s="34"/>
      <c r="S1068" s="34"/>
      <c r="T1068" s="34"/>
      <c r="U1068" s="34"/>
      <c r="V1068" s="34"/>
      <c r="W1068" s="34"/>
    </row>
    <row r="1069" spans="1:23" x14ac:dyDescent="0.25">
      <c r="A1069" s="48">
        <v>2</v>
      </c>
      <c r="B1069" s="38" t="e">
        <f t="shared" si="67"/>
        <v>#REF!</v>
      </c>
      <c r="C1069" s="39">
        <f>IFERROR(VLOOKUP(B1069,'CoCs, States, DDs'!B:D,3,0),0)</f>
        <v>0</v>
      </c>
      <c r="D1069" s="44" t="s">
        <v>522</v>
      </c>
      <c r="E1069" s="45">
        <v>412</v>
      </c>
      <c r="F1069" s="42"/>
      <c r="G1069" s="34"/>
      <c r="H1069" s="34"/>
      <c r="I1069" s="34"/>
      <c r="J1069" s="34"/>
      <c r="K1069" s="34"/>
      <c r="L1069" s="34"/>
      <c r="M1069" s="34"/>
      <c r="N1069" s="34"/>
      <c r="O1069" s="34"/>
      <c r="P1069" s="34"/>
      <c r="Q1069" s="34"/>
      <c r="R1069" s="34"/>
      <c r="S1069" s="34"/>
      <c r="T1069" s="34"/>
      <c r="U1069" s="34"/>
      <c r="V1069" s="34"/>
      <c r="W1069" s="34"/>
    </row>
    <row r="1070" spans="1:23" x14ac:dyDescent="0.25">
      <c r="A1070" s="48">
        <v>2</v>
      </c>
      <c r="B1070" s="38" t="e">
        <f t="shared" si="67"/>
        <v>#REF!</v>
      </c>
      <c r="C1070" s="39">
        <f>IFERROR(VLOOKUP(B1070,'CoCs, States, DDs'!B:D,3,0),0)</f>
        <v>0</v>
      </c>
      <c r="D1070" s="44" t="s">
        <v>523</v>
      </c>
      <c r="E1070" s="45">
        <v>413</v>
      </c>
      <c r="F1070" s="42"/>
      <c r="G1070" s="34"/>
      <c r="H1070" s="34"/>
      <c r="I1070" s="34"/>
      <c r="J1070" s="34"/>
      <c r="K1070" s="34"/>
      <c r="L1070" s="34"/>
      <c r="M1070" s="34"/>
      <c r="N1070" s="34"/>
      <c r="O1070" s="34"/>
      <c r="P1070" s="34"/>
      <c r="Q1070" s="34"/>
      <c r="R1070" s="34"/>
      <c r="S1070" s="34"/>
      <c r="T1070" s="34"/>
      <c r="U1070" s="34"/>
      <c r="V1070" s="34"/>
      <c r="W1070" s="34"/>
    </row>
    <row r="1071" spans="1:23" x14ac:dyDescent="0.25">
      <c r="A1071" s="48">
        <v>2</v>
      </c>
      <c r="B1071" s="38" t="e">
        <f t="shared" si="67"/>
        <v>#REF!</v>
      </c>
      <c r="C1071" s="39">
        <f>IFERROR(VLOOKUP(B1071,'CoCs, States, DDs'!B:D,3,0),0)</f>
        <v>0</v>
      </c>
      <c r="D1071" s="44" t="s">
        <v>524</v>
      </c>
      <c r="E1071" s="45">
        <v>414</v>
      </c>
      <c r="F1071" s="42"/>
      <c r="G1071" s="34"/>
      <c r="H1071" s="34"/>
      <c r="I1071" s="34"/>
      <c r="J1071" s="34"/>
      <c r="K1071" s="34"/>
      <c r="L1071" s="34"/>
      <c r="M1071" s="34"/>
      <c r="N1071" s="34"/>
      <c r="O1071" s="34"/>
      <c r="P1071" s="34"/>
      <c r="Q1071" s="34"/>
      <c r="R1071" s="34"/>
      <c r="S1071" s="34"/>
      <c r="T1071" s="34"/>
      <c r="U1071" s="34"/>
      <c r="V1071" s="34"/>
      <c r="W1071" s="34"/>
    </row>
    <row r="1072" spans="1:23" x14ac:dyDescent="0.25">
      <c r="A1072" s="48">
        <v>2</v>
      </c>
      <c r="B1072" s="38" t="e">
        <f t="shared" si="67"/>
        <v>#REF!</v>
      </c>
      <c r="C1072" s="39">
        <f>IFERROR(VLOOKUP(B1072,'CoCs, States, DDs'!B:D,3,0),0)</f>
        <v>0</v>
      </c>
      <c r="D1072" s="44" t="s">
        <v>525</v>
      </c>
      <c r="E1072" s="45">
        <v>415</v>
      </c>
      <c r="F1072" s="42"/>
      <c r="G1072" s="34"/>
      <c r="H1072" s="34"/>
      <c r="I1072" s="34"/>
      <c r="J1072" s="34"/>
      <c r="K1072" s="34"/>
      <c r="L1072" s="34"/>
      <c r="M1072" s="34"/>
      <c r="N1072" s="34"/>
      <c r="O1072" s="34"/>
      <c r="P1072" s="34"/>
      <c r="Q1072" s="34"/>
      <c r="R1072" s="34"/>
      <c r="S1072" s="34"/>
      <c r="T1072" s="34"/>
      <c r="U1072" s="34"/>
      <c r="V1072" s="34"/>
      <c r="W1072" s="34"/>
    </row>
    <row r="1073" spans="1:23" x14ac:dyDescent="0.25">
      <c r="A1073" s="48">
        <v>2</v>
      </c>
      <c r="B1073" s="38" t="e">
        <f t="shared" si="67"/>
        <v>#REF!</v>
      </c>
      <c r="C1073" s="39">
        <f>IFERROR(VLOOKUP(B1073,'CoCs, States, DDs'!B:D,3,0),0)</f>
        <v>0</v>
      </c>
      <c r="D1073" s="44" t="s">
        <v>526</v>
      </c>
      <c r="E1073" s="45">
        <v>416</v>
      </c>
      <c r="F1073" s="42"/>
      <c r="G1073" s="34"/>
      <c r="H1073" s="34"/>
      <c r="I1073" s="34"/>
      <c r="J1073" s="34"/>
      <c r="K1073" s="34"/>
      <c r="L1073" s="34"/>
      <c r="M1073" s="34"/>
      <c r="N1073" s="34"/>
      <c r="O1073" s="34"/>
      <c r="P1073" s="34"/>
      <c r="Q1073" s="34"/>
      <c r="R1073" s="34"/>
      <c r="S1073" s="34"/>
      <c r="T1073" s="34"/>
      <c r="U1073" s="34"/>
      <c r="V1073" s="34"/>
      <c r="W1073" s="34"/>
    </row>
    <row r="1074" spans="1:23" x14ac:dyDescent="0.25">
      <c r="A1074" s="48">
        <v>2</v>
      </c>
      <c r="B1074" s="38" t="e">
        <f t="shared" si="67"/>
        <v>#REF!</v>
      </c>
      <c r="C1074" s="39">
        <f>IFERROR(VLOOKUP(B1074,'CoCs, States, DDs'!B:D,3,0),0)</f>
        <v>0</v>
      </c>
      <c r="D1074" s="44" t="s">
        <v>527</v>
      </c>
      <c r="E1074" s="45">
        <v>417</v>
      </c>
      <c r="F1074" s="42"/>
      <c r="G1074" s="34"/>
      <c r="H1074" s="34"/>
      <c r="I1074" s="34"/>
      <c r="J1074" s="34"/>
      <c r="K1074" s="34"/>
      <c r="L1074" s="34"/>
      <c r="M1074" s="34"/>
      <c r="N1074" s="34"/>
      <c r="O1074" s="34"/>
      <c r="P1074" s="34"/>
      <c r="Q1074" s="34"/>
      <c r="R1074" s="34"/>
      <c r="S1074" s="34"/>
      <c r="T1074" s="34"/>
      <c r="U1074" s="34"/>
      <c r="V1074" s="34"/>
      <c r="W1074" s="34"/>
    </row>
    <row r="1075" spans="1:23" x14ac:dyDescent="0.25">
      <c r="A1075" s="48">
        <v>2</v>
      </c>
      <c r="B1075" s="38" t="e">
        <f t="shared" si="67"/>
        <v>#REF!</v>
      </c>
      <c r="C1075" s="39">
        <f>IFERROR(VLOOKUP(B1075,'CoCs, States, DDs'!B:D,3,0),0)</f>
        <v>0</v>
      </c>
      <c r="D1075" s="44" t="s">
        <v>528</v>
      </c>
      <c r="E1075" s="45">
        <v>418</v>
      </c>
      <c r="F1075" s="42"/>
      <c r="G1075" s="34"/>
      <c r="H1075" s="34"/>
      <c r="I1075" s="34"/>
      <c r="J1075" s="34"/>
      <c r="K1075" s="34"/>
      <c r="L1075" s="34"/>
      <c r="M1075" s="34"/>
      <c r="N1075" s="34"/>
      <c r="O1075" s="34"/>
      <c r="P1075" s="34"/>
      <c r="Q1075" s="34"/>
      <c r="R1075" s="34"/>
      <c r="S1075" s="34"/>
      <c r="T1075" s="34"/>
      <c r="U1075" s="34"/>
      <c r="V1075" s="34"/>
      <c r="W1075" s="34"/>
    </row>
    <row r="1076" spans="1:23" x14ac:dyDescent="0.25">
      <c r="A1076" s="48">
        <v>2</v>
      </c>
      <c r="B1076" s="38" t="e">
        <f t="shared" si="67"/>
        <v>#REF!</v>
      </c>
      <c r="C1076" s="39">
        <f>IFERROR(VLOOKUP(B1076,'CoCs, States, DDs'!B:D,3,0),0)</f>
        <v>0</v>
      </c>
      <c r="D1076" s="44" t="s">
        <v>529</v>
      </c>
      <c r="E1076" s="45">
        <v>419</v>
      </c>
      <c r="F1076" s="42"/>
      <c r="G1076" s="34"/>
      <c r="H1076" s="34"/>
      <c r="I1076" s="34"/>
      <c r="J1076" s="34"/>
      <c r="K1076" s="34"/>
      <c r="L1076" s="34"/>
      <c r="M1076" s="34"/>
      <c r="N1076" s="34"/>
      <c r="O1076" s="34"/>
      <c r="P1076" s="34"/>
      <c r="Q1076" s="34"/>
      <c r="R1076" s="34"/>
      <c r="S1076" s="34"/>
      <c r="T1076" s="34"/>
      <c r="U1076" s="34"/>
      <c r="V1076" s="34"/>
      <c r="W1076" s="34"/>
    </row>
    <row r="1077" spans="1:23" x14ac:dyDescent="0.25">
      <c r="A1077" s="48">
        <v>2</v>
      </c>
      <c r="B1077" s="38" t="e">
        <f t="shared" si="67"/>
        <v>#REF!</v>
      </c>
      <c r="C1077" s="39">
        <f>IFERROR(VLOOKUP(B1077,'CoCs, States, DDs'!B:D,3,0),0)</f>
        <v>0</v>
      </c>
      <c r="D1077" s="44" t="s">
        <v>530</v>
      </c>
      <c r="E1077" s="45">
        <v>420</v>
      </c>
      <c r="F1077" s="42"/>
      <c r="G1077" s="34"/>
      <c r="H1077" s="34"/>
      <c r="I1077" s="34"/>
      <c r="J1077" s="34"/>
      <c r="K1077" s="34"/>
      <c r="L1077" s="34"/>
      <c r="M1077" s="34"/>
      <c r="N1077" s="34"/>
      <c r="O1077" s="34"/>
      <c r="P1077" s="34"/>
      <c r="Q1077" s="34"/>
      <c r="R1077" s="34"/>
      <c r="S1077" s="34"/>
      <c r="T1077" s="34"/>
      <c r="U1077" s="34"/>
      <c r="V1077" s="34"/>
      <c r="W1077" s="34"/>
    </row>
    <row r="1078" spans="1:23" x14ac:dyDescent="0.25">
      <c r="A1078" s="48">
        <v>2</v>
      </c>
      <c r="B1078" s="38" t="e">
        <f t="shared" ref="B1078:B1093" si="68">B1077</f>
        <v>#REF!</v>
      </c>
      <c r="C1078" s="39">
        <f>IFERROR(VLOOKUP(B1078,'CoCs, States, DDs'!B:D,3,0),0)</f>
        <v>0</v>
      </c>
      <c r="D1078" s="44" t="s">
        <v>531</v>
      </c>
      <c r="E1078" s="45">
        <v>421</v>
      </c>
      <c r="F1078" s="42"/>
      <c r="G1078" s="34"/>
      <c r="H1078" s="34"/>
      <c r="I1078" s="34"/>
      <c r="J1078" s="34"/>
      <c r="K1078" s="34"/>
      <c r="L1078" s="34"/>
      <c r="M1078" s="34"/>
      <c r="N1078" s="34"/>
      <c r="O1078" s="34"/>
      <c r="P1078" s="34"/>
      <c r="Q1078" s="34"/>
      <c r="R1078" s="34"/>
      <c r="S1078" s="34"/>
      <c r="T1078" s="34"/>
      <c r="U1078" s="34"/>
      <c r="V1078" s="34"/>
      <c r="W1078" s="34"/>
    </row>
    <row r="1079" spans="1:23" x14ac:dyDescent="0.25">
      <c r="A1079" s="48">
        <v>2</v>
      </c>
      <c r="B1079" s="38" t="e">
        <f t="shared" si="68"/>
        <v>#REF!</v>
      </c>
      <c r="C1079" s="39">
        <f>IFERROR(VLOOKUP(B1079,'CoCs, States, DDs'!B:D,3,0),0)</f>
        <v>0</v>
      </c>
      <c r="D1079" s="44" t="s">
        <v>532</v>
      </c>
      <c r="E1079" s="45">
        <v>422</v>
      </c>
      <c r="F1079" s="42"/>
      <c r="G1079" s="34"/>
      <c r="H1079" s="34"/>
      <c r="I1079" s="34"/>
      <c r="J1079" s="34"/>
      <c r="K1079" s="34"/>
      <c r="L1079" s="34"/>
      <c r="M1079" s="34"/>
      <c r="N1079" s="34"/>
      <c r="O1079" s="34"/>
      <c r="P1079" s="34"/>
      <c r="Q1079" s="34"/>
      <c r="R1079" s="34"/>
      <c r="S1079" s="34"/>
      <c r="T1079" s="34"/>
      <c r="U1079" s="34"/>
      <c r="V1079" s="34"/>
      <c r="W1079" s="34"/>
    </row>
    <row r="1080" spans="1:23" x14ac:dyDescent="0.25">
      <c r="A1080" s="48">
        <v>2</v>
      </c>
      <c r="B1080" s="38" t="e">
        <f t="shared" si="68"/>
        <v>#REF!</v>
      </c>
      <c r="C1080" s="39">
        <f>IFERROR(VLOOKUP(B1080,'CoCs, States, DDs'!B:D,3,0),0)</f>
        <v>0</v>
      </c>
      <c r="D1080" s="44" t="s">
        <v>533</v>
      </c>
      <c r="E1080" s="45">
        <v>423</v>
      </c>
      <c r="F1080" s="42"/>
      <c r="G1080" s="34"/>
      <c r="H1080" s="34"/>
      <c r="I1080" s="34"/>
      <c r="J1080" s="34"/>
      <c r="K1080" s="34"/>
      <c r="L1080" s="34"/>
      <c r="M1080" s="34"/>
      <c r="N1080" s="34"/>
      <c r="O1080" s="34"/>
      <c r="P1080" s="34"/>
      <c r="Q1080" s="34"/>
      <c r="R1080" s="34"/>
      <c r="S1080" s="34"/>
      <c r="T1080" s="34"/>
      <c r="U1080" s="34"/>
      <c r="V1080" s="34"/>
      <c r="W1080" s="34"/>
    </row>
    <row r="1081" spans="1:23" x14ac:dyDescent="0.25">
      <c r="A1081" s="48">
        <v>2</v>
      </c>
      <c r="B1081" s="38" t="e">
        <f t="shared" si="68"/>
        <v>#REF!</v>
      </c>
      <c r="C1081" s="39">
        <f>IFERROR(VLOOKUP(B1081,'CoCs, States, DDs'!B:D,3,0),0)</f>
        <v>0</v>
      </c>
      <c r="D1081" s="44" t="s">
        <v>534</v>
      </c>
      <c r="E1081" s="45">
        <v>424</v>
      </c>
      <c r="F1081" s="42"/>
      <c r="G1081" s="34"/>
      <c r="H1081" s="34"/>
      <c r="I1081" s="34"/>
      <c r="J1081" s="34"/>
      <c r="K1081" s="34"/>
      <c r="L1081" s="34"/>
      <c r="M1081" s="34"/>
      <c r="N1081" s="34"/>
      <c r="O1081" s="34"/>
      <c r="P1081" s="34"/>
      <c r="Q1081" s="34"/>
      <c r="R1081" s="34"/>
      <c r="S1081" s="34"/>
      <c r="T1081" s="34"/>
      <c r="U1081" s="34"/>
      <c r="V1081" s="34"/>
      <c r="W1081" s="34"/>
    </row>
    <row r="1082" spans="1:23" x14ac:dyDescent="0.25">
      <c r="A1082" s="48">
        <v>2</v>
      </c>
      <c r="B1082" s="38" t="e">
        <f t="shared" si="68"/>
        <v>#REF!</v>
      </c>
      <c r="C1082" s="39">
        <f>IFERROR(VLOOKUP(B1082,'CoCs, States, DDs'!B:D,3,0),0)</f>
        <v>0</v>
      </c>
      <c r="D1082" s="44" t="s">
        <v>535</v>
      </c>
      <c r="E1082" s="45">
        <v>425</v>
      </c>
      <c r="F1082" s="42"/>
      <c r="G1082" s="34"/>
      <c r="H1082" s="34"/>
      <c r="I1082" s="34"/>
      <c r="J1082" s="34"/>
      <c r="K1082" s="34"/>
      <c r="L1082" s="34"/>
      <c r="M1082" s="34"/>
      <c r="N1082" s="34"/>
      <c r="O1082" s="34"/>
      <c r="P1082" s="34"/>
      <c r="Q1082" s="34"/>
      <c r="R1082" s="34"/>
      <c r="S1082" s="34"/>
      <c r="T1082" s="34"/>
      <c r="U1082" s="34"/>
      <c r="V1082" s="34"/>
      <c r="W1082" s="34"/>
    </row>
    <row r="1083" spans="1:23" x14ac:dyDescent="0.25">
      <c r="A1083" s="48">
        <v>2</v>
      </c>
      <c r="B1083" s="38" t="e">
        <f t="shared" si="68"/>
        <v>#REF!</v>
      </c>
      <c r="C1083" s="39">
        <f>IFERROR(VLOOKUP(B1083,'CoCs, States, DDs'!B:D,3,0),0)</f>
        <v>0</v>
      </c>
      <c r="D1083" s="44" t="s">
        <v>536</v>
      </c>
      <c r="E1083" s="45">
        <v>426</v>
      </c>
      <c r="F1083" s="42"/>
      <c r="G1083" s="34"/>
      <c r="H1083" s="34"/>
      <c r="I1083" s="34"/>
      <c r="J1083" s="34"/>
      <c r="K1083" s="34"/>
      <c r="L1083" s="34"/>
      <c r="M1083" s="34"/>
      <c r="N1083" s="34"/>
      <c r="O1083" s="34"/>
      <c r="P1083" s="34"/>
      <c r="Q1083" s="34"/>
      <c r="R1083" s="34"/>
      <c r="S1083" s="34"/>
      <c r="T1083" s="34"/>
      <c r="U1083" s="34"/>
      <c r="V1083" s="34"/>
      <c r="W1083" s="34"/>
    </row>
    <row r="1084" spans="1:23" x14ac:dyDescent="0.25">
      <c r="A1084" s="48">
        <v>2</v>
      </c>
      <c r="B1084" s="38" t="e">
        <f t="shared" si="68"/>
        <v>#REF!</v>
      </c>
      <c r="C1084" s="39">
        <f>IFERROR(VLOOKUP(B1084,'CoCs, States, DDs'!B:D,3,0),0)</f>
        <v>0</v>
      </c>
      <c r="D1084" s="44" t="s">
        <v>537</v>
      </c>
      <c r="E1084" s="45">
        <v>427</v>
      </c>
      <c r="F1084" s="42"/>
      <c r="G1084" s="34"/>
      <c r="H1084" s="34"/>
      <c r="I1084" s="34"/>
      <c r="J1084" s="34"/>
      <c r="K1084" s="34"/>
      <c r="L1084" s="34"/>
      <c r="M1084" s="34"/>
      <c r="N1084" s="34"/>
      <c r="O1084" s="34"/>
      <c r="P1084" s="34"/>
      <c r="Q1084" s="34"/>
      <c r="R1084" s="34"/>
      <c r="S1084" s="34"/>
      <c r="T1084" s="34"/>
      <c r="U1084" s="34"/>
      <c r="V1084" s="34"/>
      <c r="W1084" s="34"/>
    </row>
    <row r="1085" spans="1:23" x14ac:dyDescent="0.25">
      <c r="A1085" s="48">
        <v>2</v>
      </c>
      <c r="B1085" s="38" t="e">
        <f t="shared" si="68"/>
        <v>#REF!</v>
      </c>
      <c r="C1085" s="39">
        <f>IFERROR(VLOOKUP(B1085,'CoCs, States, DDs'!B:D,3,0),0)</f>
        <v>0</v>
      </c>
      <c r="D1085" s="44" t="s">
        <v>538</v>
      </c>
      <c r="E1085" s="45">
        <v>428</v>
      </c>
      <c r="F1085" s="42"/>
      <c r="G1085" s="34"/>
      <c r="H1085" s="34"/>
      <c r="I1085" s="34"/>
      <c r="J1085" s="34"/>
      <c r="K1085" s="34"/>
      <c r="L1085" s="34"/>
      <c r="M1085" s="34"/>
      <c r="N1085" s="34"/>
      <c r="O1085" s="34"/>
      <c r="P1085" s="34"/>
      <c r="Q1085" s="34"/>
      <c r="R1085" s="34"/>
      <c r="S1085" s="34"/>
      <c r="T1085" s="34"/>
      <c r="U1085" s="34"/>
      <c r="V1085" s="34"/>
      <c r="W1085" s="34"/>
    </row>
    <row r="1086" spans="1:23" x14ac:dyDescent="0.25">
      <c r="A1086" s="48">
        <v>2</v>
      </c>
      <c r="B1086" s="38" t="e">
        <f t="shared" si="68"/>
        <v>#REF!</v>
      </c>
      <c r="C1086" s="39">
        <f>IFERROR(VLOOKUP(B1086,'CoCs, States, DDs'!B:D,3,0),0)</f>
        <v>0</v>
      </c>
      <c r="D1086" s="44" t="s">
        <v>539</v>
      </c>
      <c r="E1086" s="45">
        <v>429</v>
      </c>
      <c r="F1086" s="42"/>
      <c r="G1086" s="34"/>
      <c r="H1086" s="34"/>
      <c r="I1086" s="34"/>
      <c r="J1086" s="34"/>
      <c r="K1086" s="34"/>
      <c r="L1086" s="34"/>
      <c r="M1086" s="34"/>
      <c r="N1086" s="34"/>
      <c r="O1086" s="34"/>
      <c r="P1086" s="34"/>
      <c r="Q1086" s="34"/>
      <c r="R1086" s="34"/>
      <c r="S1086" s="34"/>
      <c r="T1086" s="34"/>
      <c r="U1086" s="34"/>
      <c r="V1086" s="34"/>
      <c r="W1086" s="34"/>
    </row>
    <row r="1087" spans="1:23" x14ac:dyDescent="0.25">
      <c r="A1087" s="48">
        <v>2</v>
      </c>
      <c r="B1087" s="38" t="e">
        <f t="shared" si="68"/>
        <v>#REF!</v>
      </c>
      <c r="C1087" s="39">
        <f>IFERROR(VLOOKUP(B1087,'CoCs, States, DDs'!B:D,3,0),0)</f>
        <v>0</v>
      </c>
      <c r="D1087" s="44" t="s">
        <v>540</v>
      </c>
      <c r="E1087" s="45">
        <v>430</v>
      </c>
      <c r="F1087" s="42"/>
      <c r="G1087" s="34"/>
      <c r="H1087" s="34"/>
      <c r="I1087" s="34"/>
      <c r="J1087" s="34"/>
      <c r="K1087" s="34"/>
      <c r="L1087" s="34"/>
      <c r="M1087" s="34"/>
      <c r="N1087" s="34"/>
      <c r="O1087" s="34"/>
      <c r="P1087" s="34"/>
      <c r="Q1087" s="34"/>
      <c r="R1087" s="34"/>
      <c r="S1087" s="34"/>
      <c r="T1087" s="34"/>
      <c r="U1087" s="34"/>
      <c r="V1087" s="34"/>
      <c r="W1087" s="34"/>
    </row>
    <row r="1088" spans="1:23" x14ac:dyDescent="0.25">
      <c r="A1088" s="48">
        <v>2</v>
      </c>
      <c r="B1088" s="38" t="e">
        <f t="shared" si="68"/>
        <v>#REF!</v>
      </c>
      <c r="C1088" s="39">
        <f>IFERROR(VLOOKUP(B1088,'CoCs, States, DDs'!B:D,3,0),0)</f>
        <v>0</v>
      </c>
      <c r="D1088" s="44" t="s">
        <v>541</v>
      </c>
      <c r="E1088" s="45">
        <v>431</v>
      </c>
      <c r="F1088" s="42"/>
      <c r="G1088" s="34"/>
      <c r="H1088" s="34"/>
      <c r="I1088" s="34"/>
      <c r="J1088" s="34"/>
      <c r="K1088" s="34"/>
      <c r="L1088" s="34"/>
      <c r="M1088" s="34"/>
      <c r="N1088" s="34"/>
      <c r="O1088" s="34"/>
      <c r="P1088" s="34"/>
      <c r="Q1088" s="34"/>
      <c r="R1088" s="34"/>
      <c r="S1088" s="34"/>
      <c r="T1088" s="34"/>
      <c r="U1088" s="34"/>
      <c r="V1088" s="34"/>
      <c r="W1088" s="34"/>
    </row>
    <row r="1089" spans="1:23" x14ac:dyDescent="0.25">
      <c r="A1089" s="48">
        <v>2</v>
      </c>
      <c r="B1089" s="38" t="e">
        <f t="shared" si="68"/>
        <v>#REF!</v>
      </c>
      <c r="C1089" s="39">
        <f>IFERROR(VLOOKUP(B1089,'CoCs, States, DDs'!B:D,3,0),0)</f>
        <v>0</v>
      </c>
      <c r="D1089" s="44" t="s">
        <v>542</v>
      </c>
      <c r="E1089" s="45">
        <v>432</v>
      </c>
      <c r="F1089" s="42"/>
      <c r="G1089" s="34"/>
      <c r="H1089" s="34"/>
      <c r="I1089" s="34"/>
      <c r="J1089" s="34"/>
      <c r="K1089" s="34"/>
      <c r="L1089" s="34"/>
      <c r="M1089" s="34"/>
      <c r="N1089" s="34"/>
      <c r="O1089" s="34"/>
      <c r="P1089" s="34"/>
      <c r="Q1089" s="34"/>
      <c r="R1089" s="34"/>
      <c r="S1089" s="34"/>
      <c r="T1089" s="34"/>
      <c r="U1089" s="34"/>
      <c r="V1089" s="34"/>
      <c r="W1089" s="34"/>
    </row>
    <row r="1090" spans="1:23" x14ac:dyDescent="0.25">
      <c r="A1090" s="48">
        <v>2</v>
      </c>
      <c r="B1090" s="38" t="e">
        <f t="shared" si="68"/>
        <v>#REF!</v>
      </c>
      <c r="C1090" s="39">
        <f>IFERROR(VLOOKUP(B1090,'CoCs, States, DDs'!B:D,3,0),0)</f>
        <v>0</v>
      </c>
      <c r="D1090" s="44" t="s">
        <v>543</v>
      </c>
      <c r="E1090" s="45">
        <v>433</v>
      </c>
      <c r="F1090" s="42"/>
      <c r="G1090" s="34"/>
      <c r="H1090" s="34"/>
      <c r="I1090" s="34"/>
      <c r="J1090" s="34"/>
      <c r="K1090" s="34"/>
      <c r="L1090" s="34"/>
      <c r="M1090" s="34"/>
      <c r="N1090" s="34"/>
      <c r="O1090" s="34"/>
      <c r="P1090" s="34"/>
      <c r="Q1090" s="34"/>
      <c r="R1090" s="34"/>
      <c r="S1090" s="34"/>
      <c r="T1090" s="34"/>
      <c r="U1090" s="34"/>
      <c r="V1090" s="34"/>
      <c r="W1090" s="34"/>
    </row>
    <row r="1091" spans="1:23" x14ac:dyDescent="0.25">
      <c r="A1091" s="48">
        <v>2</v>
      </c>
      <c r="B1091" s="38" t="e">
        <f t="shared" si="68"/>
        <v>#REF!</v>
      </c>
      <c r="C1091" s="39">
        <f>IFERROR(VLOOKUP(B1091,'CoCs, States, DDs'!B:D,3,0),0)</f>
        <v>0</v>
      </c>
      <c r="D1091" s="44" t="s">
        <v>544</v>
      </c>
      <c r="E1091" s="45">
        <v>434</v>
      </c>
      <c r="F1091" s="42"/>
      <c r="G1091" s="34"/>
      <c r="H1091" s="34"/>
      <c r="I1091" s="34"/>
      <c r="J1091" s="34"/>
      <c r="K1091" s="34"/>
      <c r="L1091" s="34"/>
      <c r="M1091" s="34"/>
      <c r="N1091" s="34"/>
      <c r="O1091" s="34"/>
      <c r="P1091" s="34"/>
      <c r="Q1091" s="34"/>
      <c r="R1091" s="34"/>
      <c r="S1091" s="34"/>
      <c r="T1091" s="34"/>
      <c r="U1091" s="34"/>
      <c r="V1091" s="34"/>
      <c r="W1091" s="34"/>
    </row>
    <row r="1092" spans="1:23" x14ac:dyDescent="0.25">
      <c r="A1092" s="48">
        <v>2</v>
      </c>
      <c r="B1092" s="38" t="e">
        <f t="shared" si="68"/>
        <v>#REF!</v>
      </c>
      <c r="C1092" s="39">
        <f>IFERROR(VLOOKUP(B1092,'CoCs, States, DDs'!B:D,3,0),0)</f>
        <v>0</v>
      </c>
      <c r="D1092" s="44" t="s">
        <v>545</v>
      </c>
      <c r="E1092" s="45">
        <v>435</v>
      </c>
      <c r="F1092" s="42"/>
      <c r="G1092" s="34"/>
      <c r="H1092" s="34"/>
      <c r="I1092" s="34"/>
      <c r="J1092" s="34"/>
      <c r="K1092" s="34"/>
      <c r="L1092" s="34"/>
      <c r="M1092" s="34"/>
      <c r="N1092" s="34"/>
      <c r="O1092" s="34"/>
      <c r="P1092" s="34"/>
      <c r="Q1092" s="34"/>
      <c r="R1092" s="34"/>
      <c r="S1092" s="34"/>
      <c r="T1092" s="34"/>
      <c r="U1092" s="34"/>
      <c r="V1092" s="34"/>
      <c r="W1092" s="34"/>
    </row>
    <row r="1093" spans="1:23" x14ac:dyDescent="0.25">
      <c r="A1093" s="48">
        <v>2</v>
      </c>
      <c r="B1093" s="38" t="e">
        <f t="shared" si="68"/>
        <v>#REF!</v>
      </c>
      <c r="C1093" s="39">
        <f>IFERROR(VLOOKUP(B1093,'CoCs, States, DDs'!B:D,3,0),0)</f>
        <v>0</v>
      </c>
      <c r="D1093" s="44" t="s">
        <v>546</v>
      </c>
      <c r="E1093" s="45">
        <v>436</v>
      </c>
      <c r="F1093" s="42"/>
      <c r="G1093" s="34"/>
      <c r="H1093" s="34"/>
      <c r="I1093" s="34"/>
      <c r="J1093" s="34"/>
      <c r="K1093" s="34"/>
      <c r="L1093" s="34"/>
      <c r="M1093" s="34"/>
      <c r="N1093" s="34"/>
      <c r="O1093" s="34"/>
      <c r="P1093" s="34"/>
      <c r="Q1093" s="34"/>
      <c r="R1093" s="34"/>
      <c r="S1093" s="34"/>
      <c r="T1093" s="34"/>
      <c r="U1093" s="34"/>
      <c r="V1093" s="34"/>
      <c r="W1093" s="34"/>
    </row>
    <row r="1094" spans="1:23" x14ac:dyDescent="0.25">
      <c r="A1094" s="48">
        <v>2</v>
      </c>
      <c r="B1094" s="38" t="e">
        <f t="shared" ref="B1094:B1109" si="69">B1093</f>
        <v>#REF!</v>
      </c>
      <c r="C1094" s="39">
        <f>IFERROR(VLOOKUP(B1094,'CoCs, States, DDs'!B:D,3,0),0)</f>
        <v>0</v>
      </c>
      <c r="D1094" s="44" t="s">
        <v>547</v>
      </c>
      <c r="E1094" s="45">
        <v>437</v>
      </c>
      <c r="F1094" s="42"/>
      <c r="G1094" s="34"/>
      <c r="H1094" s="34"/>
      <c r="I1094" s="34"/>
      <c r="J1094" s="34"/>
      <c r="K1094" s="34"/>
      <c r="L1094" s="34"/>
      <c r="M1094" s="34"/>
      <c r="N1094" s="34"/>
      <c r="O1094" s="34"/>
      <c r="P1094" s="34"/>
      <c r="Q1094" s="34"/>
      <c r="R1094" s="34"/>
      <c r="S1094" s="34"/>
      <c r="T1094" s="34"/>
      <c r="U1094" s="34"/>
      <c r="V1094" s="34"/>
      <c r="W1094" s="34"/>
    </row>
    <row r="1095" spans="1:23" x14ac:dyDescent="0.25">
      <c r="A1095" s="48">
        <v>2</v>
      </c>
      <c r="B1095" s="38" t="e">
        <f t="shared" si="69"/>
        <v>#REF!</v>
      </c>
      <c r="C1095" s="39">
        <f>IFERROR(VLOOKUP(B1095,'CoCs, States, DDs'!B:D,3,0),0)</f>
        <v>0</v>
      </c>
      <c r="D1095" s="44" t="s">
        <v>548</v>
      </c>
      <c r="E1095" s="45">
        <v>438</v>
      </c>
      <c r="F1095" s="42"/>
      <c r="G1095" s="34"/>
      <c r="H1095" s="34"/>
      <c r="I1095" s="34"/>
      <c r="J1095" s="34"/>
      <c r="K1095" s="34"/>
      <c r="L1095" s="34"/>
      <c r="M1095" s="34"/>
      <c r="N1095" s="34"/>
      <c r="O1095" s="34"/>
      <c r="P1095" s="34"/>
      <c r="Q1095" s="34"/>
      <c r="R1095" s="34"/>
      <c r="S1095" s="34"/>
      <c r="T1095" s="34"/>
      <c r="U1095" s="34"/>
      <c r="V1095" s="34"/>
      <c r="W1095" s="34"/>
    </row>
    <row r="1096" spans="1:23" x14ac:dyDescent="0.25">
      <c r="A1096" s="48">
        <v>2</v>
      </c>
      <c r="B1096" s="38" t="e">
        <f t="shared" si="69"/>
        <v>#REF!</v>
      </c>
      <c r="C1096" s="39">
        <f>IFERROR(VLOOKUP(B1096,'CoCs, States, DDs'!B:D,3,0),0)</f>
        <v>0</v>
      </c>
      <c r="D1096" s="44" t="s">
        <v>549</v>
      </c>
      <c r="E1096" s="45">
        <v>439</v>
      </c>
      <c r="F1096" s="42"/>
      <c r="G1096" s="34"/>
      <c r="H1096" s="34"/>
      <c r="I1096" s="34"/>
      <c r="J1096" s="34"/>
      <c r="K1096" s="34"/>
      <c r="L1096" s="34"/>
      <c r="M1096" s="34"/>
      <c r="N1096" s="34"/>
      <c r="O1096" s="34"/>
      <c r="P1096" s="34"/>
      <c r="Q1096" s="34"/>
      <c r="R1096" s="34"/>
      <c r="S1096" s="34"/>
      <c r="T1096" s="34"/>
      <c r="U1096" s="34"/>
      <c r="V1096" s="34"/>
      <c r="W1096" s="34"/>
    </row>
    <row r="1097" spans="1:23" x14ac:dyDescent="0.25">
      <c r="A1097" s="48">
        <v>2</v>
      </c>
      <c r="B1097" s="38" t="e">
        <f t="shared" si="69"/>
        <v>#REF!</v>
      </c>
      <c r="C1097" s="39">
        <f>IFERROR(VLOOKUP(B1097,'CoCs, States, DDs'!B:D,3,0),0)</f>
        <v>0</v>
      </c>
      <c r="D1097" s="44" t="s">
        <v>550</v>
      </c>
      <c r="E1097" s="45">
        <v>440</v>
      </c>
      <c r="F1097" s="42"/>
      <c r="G1097" s="34"/>
      <c r="H1097" s="34"/>
      <c r="I1097" s="34"/>
      <c r="J1097" s="34"/>
      <c r="K1097" s="34"/>
      <c r="L1097" s="34"/>
      <c r="M1097" s="34"/>
      <c r="N1097" s="34"/>
      <c r="O1097" s="34"/>
      <c r="P1097" s="34"/>
      <c r="Q1097" s="34"/>
      <c r="R1097" s="34"/>
      <c r="S1097" s="34"/>
      <c r="T1097" s="34"/>
      <c r="U1097" s="34"/>
      <c r="V1097" s="34"/>
      <c r="W1097" s="34"/>
    </row>
    <row r="1098" spans="1:23" x14ac:dyDescent="0.25">
      <c r="A1098" s="48">
        <v>2</v>
      </c>
      <c r="B1098" s="38" t="e">
        <f t="shared" si="69"/>
        <v>#REF!</v>
      </c>
      <c r="C1098" s="39">
        <f>IFERROR(VLOOKUP(B1098,'CoCs, States, DDs'!B:D,3,0),0)</f>
        <v>0</v>
      </c>
      <c r="D1098" s="44" t="s">
        <v>551</v>
      </c>
      <c r="E1098" s="45">
        <v>441</v>
      </c>
      <c r="F1098" s="42"/>
      <c r="G1098" s="34"/>
      <c r="H1098" s="34"/>
      <c r="I1098" s="34"/>
      <c r="J1098" s="34"/>
      <c r="K1098" s="34"/>
      <c r="L1098" s="34"/>
      <c r="M1098" s="34"/>
      <c r="N1098" s="34"/>
      <c r="O1098" s="34"/>
      <c r="P1098" s="34"/>
      <c r="Q1098" s="34"/>
      <c r="R1098" s="34"/>
      <c r="S1098" s="34"/>
      <c r="T1098" s="34"/>
      <c r="U1098" s="34"/>
      <c r="V1098" s="34"/>
      <c r="W1098" s="34"/>
    </row>
    <row r="1099" spans="1:23" x14ac:dyDescent="0.25">
      <c r="A1099" s="48">
        <v>2</v>
      </c>
      <c r="B1099" s="38" t="e">
        <f t="shared" si="69"/>
        <v>#REF!</v>
      </c>
      <c r="C1099" s="39">
        <f>IFERROR(VLOOKUP(B1099,'CoCs, States, DDs'!B:D,3,0),0)</f>
        <v>0</v>
      </c>
      <c r="D1099" s="44" t="s">
        <v>552</v>
      </c>
      <c r="E1099" s="45">
        <v>442</v>
      </c>
      <c r="F1099" s="42"/>
      <c r="G1099" s="34"/>
      <c r="H1099" s="34"/>
      <c r="I1099" s="34"/>
      <c r="J1099" s="34"/>
      <c r="K1099" s="34"/>
      <c r="L1099" s="34"/>
      <c r="M1099" s="34"/>
      <c r="N1099" s="34"/>
      <c r="O1099" s="34"/>
      <c r="P1099" s="34"/>
      <c r="Q1099" s="34"/>
      <c r="R1099" s="34"/>
      <c r="S1099" s="34"/>
      <c r="T1099" s="34"/>
      <c r="U1099" s="34"/>
      <c r="V1099" s="34"/>
      <c r="W1099" s="34"/>
    </row>
    <row r="1100" spans="1:23" x14ac:dyDescent="0.25">
      <c r="A1100" s="48">
        <v>2</v>
      </c>
      <c r="B1100" s="38" t="e">
        <f t="shared" si="69"/>
        <v>#REF!</v>
      </c>
      <c r="C1100" s="39">
        <f>IFERROR(VLOOKUP(B1100,'CoCs, States, DDs'!B:D,3,0),0)</f>
        <v>0</v>
      </c>
      <c r="D1100" s="44" t="s">
        <v>553</v>
      </c>
      <c r="E1100" s="45">
        <v>443</v>
      </c>
      <c r="F1100" s="42"/>
      <c r="G1100" s="34"/>
      <c r="H1100" s="34"/>
      <c r="I1100" s="34"/>
      <c r="J1100" s="34"/>
      <c r="K1100" s="34"/>
      <c r="L1100" s="34"/>
      <c r="M1100" s="34"/>
      <c r="N1100" s="34"/>
      <c r="O1100" s="34"/>
      <c r="P1100" s="34"/>
      <c r="Q1100" s="34"/>
      <c r="R1100" s="34"/>
      <c r="S1100" s="34"/>
      <c r="T1100" s="34"/>
      <c r="U1100" s="34"/>
      <c r="V1100" s="34"/>
      <c r="W1100" s="34"/>
    </row>
    <row r="1101" spans="1:23" x14ac:dyDescent="0.25">
      <c r="A1101" s="48">
        <v>2</v>
      </c>
      <c r="B1101" s="38" t="e">
        <f t="shared" si="69"/>
        <v>#REF!</v>
      </c>
      <c r="C1101" s="39">
        <f>IFERROR(VLOOKUP(B1101,'CoCs, States, DDs'!B:D,3,0),0)</f>
        <v>0</v>
      </c>
      <c r="D1101" s="44" t="s">
        <v>554</v>
      </c>
      <c r="E1101" s="45">
        <v>444</v>
      </c>
      <c r="F1101" s="42"/>
      <c r="G1101" s="34"/>
      <c r="H1101" s="34"/>
      <c r="I1101" s="34"/>
      <c r="J1101" s="34"/>
      <c r="K1101" s="34"/>
      <c r="L1101" s="34"/>
      <c r="M1101" s="34"/>
      <c r="N1101" s="34"/>
      <c r="O1101" s="34"/>
      <c r="P1101" s="34"/>
      <c r="Q1101" s="34"/>
      <c r="R1101" s="34"/>
      <c r="S1101" s="34"/>
      <c r="T1101" s="34"/>
      <c r="U1101" s="34"/>
      <c r="V1101" s="34"/>
      <c r="W1101" s="34"/>
    </row>
    <row r="1102" spans="1:23" x14ac:dyDescent="0.25">
      <c r="A1102" s="48">
        <v>2</v>
      </c>
      <c r="B1102" s="38" t="e">
        <f t="shared" si="69"/>
        <v>#REF!</v>
      </c>
      <c r="C1102" s="39">
        <f>IFERROR(VLOOKUP(B1102,'CoCs, States, DDs'!B:D,3,0),0)</f>
        <v>0</v>
      </c>
      <c r="D1102" s="44" t="s">
        <v>555</v>
      </c>
      <c r="E1102" s="45">
        <v>445</v>
      </c>
      <c r="F1102" s="42"/>
      <c r="G1102" s="34"/>
      <c r="H1102" s="34"/>
      <c r="I1102" s="34"/>
      <c r="J1102" s="34"/>
      <c r="K1102" s="34"/>
      <c r="L1102" s="34"/>
      <c r="M1102" s="34"/>
      <c r="N1102" s="34"/>
      <c r="O1102" s="34"/>
      <c r="P1102" s="34"/>
      <c r="Q1102" s="34"/>
      <c r="R1102" s="34"/>
      <c r="S1102" s="34"/>
      <c r="T1102" s="34"/>
      <c r="U1102" s="34"/>
      <c r="V1102" s="34"/>
      <c r="W1102" s="34"/>
    </row>
    <row r="1103" spans="1:23" x14ac:dyDescent="0.25">
      <c r="A1103" s="48">
        <v>2</v>
      </c>
      <c r="B1103" s="38" t="e">
        <f t="shared" si="69"/>
        <v>#REF!</v>
      </c>
      <c r="C1103" s="39">
        <f>IFERROR(VLOOKUP(B1103,'CoCs, States, DDs'!B:D,3,0),0)</f>
        <v>0</v>
      </c>
      <c r="D1103" s="44" t="s">
        <v>556</v>
      </c>
      <c r="E1103" s="45">
        <v>446</v>
      </c>
      <c r="F1103" s="42"/>
      <c r="G1103" s="34"/>
      <c r="H1103" s="34"/>
      <c r="I1103" s="34"/>
      <c r="J1103" s="34"/>
      <c r="K1103" s="34"/>
      <c r="L1103" s="34"/>
      <c r="M1103" s="34"/>
      <c r="N1103" s="34"/>
      <c r="O1103" s="34"/>
      <c r="P1103" s="34"/>
      <c r="Q1103" s="34"/>
      <c r="R1103" s="34"/>
      <c r="S1103" s="34"/>
      <c r="T1103" s="34"/>
      <c r="U1103" s="34"/>
      <c r="V1103" s="34"/>
      <c r="W1103" s="34"/>
    </row>
    <row r="1104" spans="1:23" x14ac:dyDescent="0.25">
      <c r="A1104" s="48">
        <v>2</v>
      </c>
      <c r="B1104" s="38" t="e">
        <f t="shared" si="69"/>
        <v>#REF!</v>
      </c>
      <c r="C1104" s="39">
        <f>IFERROR(VLOOKUP(B1104,'CoCs, States, DDs'!B:D,3,0),0)</f>
        <v>0</v>
      </c>
      <c r="D1104" s="44" t="s">
        <v>557</v>
      </c>
      <c r="E1104" s="45">
        <v>447</v>
      </c>
      <c r="F1104" s="42"/>
      <c r="G1104" s="34"/>
      <c r="H1104" s="34"/>
      <c r="I1104" s="34"/>
      <c r="J1104" s="34"/>
      <c r="K1104" s="34"/>
      <c r="L1104" s="34"/>
      <c r="M1104" s="34"/>
      <c r="N1104" s="34"/>
      <c r="O1104" s="34"/>
      <c r="P1104" s="34"/>
      <c r="Q1104" s="34"/>
      <c r="R1104" s="34"/>
      <c r="S1104" s="34"/>
      <c r="T1104" s="34"/>
      <c r="U1104" s="34"/>
      <c r="V1104" s="34"/>
      <c r="W1104" s="34"/>
    </row>
    <row r="1105" spans="1:23" x14ac:dyDescent="0.25">
      <c r="A1105" s="48">
        <v>2</v>
      </c>
      <c r="B1105" s="38" t="e">
        <f t="shared" si="69"/>
        <v>#REF!</v>
      </c>
      <c r="C1105" s="39">
        <f>IFERROR(VLOOKUP(B1105,'CoCs, States, DDs'!B:D,3,0),0)</f>
        <v>0</v>
      </c>
      <c r="D1105" s="44" t="s">
        <v>558</v>
      </c>
      <c r="E1105" s="45">
        <v>448</v>
      </c>
      <c r="F1105" s="42"/>
      <c r="G1105" s="34"/>
      <c r="H1105" s="34"/>
      <c r="I1105" s="34"/>
      <c r="J1105" s="34"/>
      <c r="K1105" s="34"/>
      <c r="L1105" s="34"/>
      <c r="M1105" s="34"/>
      <c r="N1105" s="34"/>
      <c r="O1105" s="34"/>
      <c r="P1105" s="34"/>
      <c r="Q1105" s="34"/>
      <c r="R1105" s="34"/>
      <c r="S1105" s="34"/>
      <c r="T1105" s="34"/>
      <c r="U1105" s="34"/>
      <c r="V1105" s="34"/>
      <c r="W1105" s="34"/>
    </row>
    <row r="1106" spans="1:23" x14ac:dyDescent="0.25">
      <c r="A1106" s="48">
        <v>2</v>
      </c>
      <c r="B1106" s="38" t="e">
        <f t="shared" si="69"/>
        <v>#REF!</v>
      </c>
      <c r="C1106" s="39">
        <f>IFERROR(VLOOKUP(B1106,'CoCs, States, DDs'!B:D,3,0),0)</f>
        <v>0</v>
      </c>
      <c r="D1106" s="44" t="s">
        <v>559</v>
      </c>
      <c r="E1106" s="45">
        <v>449</v>
      </c>
      <c r="F1106" s="42"/>
      <c r="G1106" s="34"/>
      <c r="H1106" s="34"/>
      <c r="I1106" s="34"/>
      <c r="J1106" s="34"/>
      <c r="K1106" s="34"/>
      <c r="L1106" s="34"/>
      <c r="M1106" s="34"/>
      <c r="N1106" s="34"/>
      <c r="O1106" s="34"/>
      <c r="P1106" s="34"/>
      <c r="Q1106" s="34"/>
      <c r="R1106" s="34"/>
      <c r="S1106" s="34"/>
      <c r="T1106" s="34"/>
      <c r="U1106" s="34"/>
      <c r="V1106" s="34"/>
      <c r="W1106" s="34"/>
    </row>
    <row r="1107" spans="1:23" x14ac:dyDescent="0.25">
      <c r="A1107" s="48">
        <v>2</v>
      </c>
      <c r="B1107" s="38" t="e">
        <f t="shared" si="69"/>
        <v>#REF!</v>
      </c>
      <c r="C1107" s="39">
        <f>IFERROR(VLOOKUP(B1107,'CoCs, States, DDs'!B:D,3,0),0)</f>
        <v>0</v>
      </c>
      <c r="D1107" s="44" t="s">
        <v>560</v>
      </c>
      <c r="E1107" s="45">
        <v>450</v>
      </c>
      <c r="F1107" s="42"/>
      <c r="G1107" s="34"/>
      <c r="H1107" s="34"/>
      <c r="I1107" s="34"/>
      <c r="J1107" s="34"/>
      <c r="K1107" s="34"/>
      <c r="L1107" s="34"/>
      <c r="M1107" s="34"/>
      <c r="N1107" s="34"/>
      <c r="O1107" s="34"/>
      <c r="P1107" s="34"/>
      <c r="Q1107" s="34"/>
      <c r="R1107" s="34"/>
      <c r="S1107" s="34"/>
      <c r="T1107" s="34"/>
      <c r="U1107" s="34"/>
      <c r="V1107" s="34"/>
      <c r="W1107" s="34"/>
    </row>
    <row r="1108" spans="1:23" x14ac:dyDescent="0.25">
      <c r="A1108" s="48">
        <v>2</v>
      </c>
      <c r="B1108" s="38" t="e">
        <f t="shared" si="69"/>
        <v>#REF!</v>
      </c>
      <c r="C1108" s="39">
        <f>IFERROR(VLOOKUP(B1108,'CoCs, States, DDs'!B:D,3,0),0)</f>
        <v>0</v>
      </c>
      <c r="D1108" s="44" t="s">
        <v>561</v>
      </c>
      <c r="E1108" s="45">
        <v>451</v>
      </c>
      <c r="F1108" s="42"/>
      <c r="G1108" s="34"/>
      <c r="H1108" s="34"/>
      <c r="I1108" s="34"/>
      <c r="J1108" s="34"/>
      <c r="K1108" s="34"/>
      <c r="L1108" s="34"/>
      <c r="M1108" s="34"/>
      <c r="N1108" s="34"/>
      <c r="O1108" s="34"/>
      <c r="P1108" s="34"/>
      <c r="Q1108" s="34"/>
      <c r="R1108" s="34"/>
      <c r="S1108" s="34"/>
      <c r="T1108" s="34"/>
      <c r="U1108" s="34"/>
      <c r="V1108" s="34"/>
      <c r="W1108" s="34"/>
    </row>
    <row r="1109" spans="1:23" x14ac:dyDescent="0.25">
      <c r="A1109" s="48">
        <v>2</v>
      </c>
      <c r="B1109" s="38" t="e">
        <f t="shared" si="69"/>
        <v>#REF!</v>
      </c>
      <c r="C1109" s="39">
        <f>IFERROR(VLOOKUP(B1109,'CoCs, States, DDs'!B:D,3,0),0)</f>
        <v>0</v>
      </c>
      <c r="D1109" s="44" t="s">
        <v>562</v>
      </c>
      <c r="E1109" s="45">
        <v>452</v>
      </c>
      <c r="F1109" s="42"/>
      <c r="G1109" s="34"/>
      <c r="H1109" s="34"/>
      <c r="I1109" s="34"/>
      <c r="J1109" s="34"/>
      <c r="K1109" s="34"/>
      <c r="L1109" s="34"/>
      <c r="M1109" s="34"/>
      <c r="N1109" s="34"/>
      <c r="O1109" s="34"/>
      <c r="P1109" s="34"/>
      <c r="Q1109" s="34"/>
      <c r="R1109" s="34"/>
      <c r="S1109" s="34"/>
      <c r="T1109" s="34"/>
      <c r="U1109" s="34"/>
      <c r="V1109" s="34"/>
      <c r="W1109" s="34"/>
    </row>
    <row r="1110" spans="1:23" x14ac:dyDescent="0.25">
      <c r="A1110" s="48">
        <v>2</v>
      </c>
      <c r="B1110" s="38" t="e">
        <f t="shared" ref="B1110:B1125" si="70">B1109</f>
        <v>#REF!</v>
      </c>
      <c r="C1110" s="39">
        <f>IFERROR(VLOOKUP(B1110,'CoCs, States, DDs'!B:D,3,0),0)</f>
        <v>0</v>
      </c>
      <c r="D1110" s="44" t="s">
        <v>563</v>
      </c>
      <c r="E1110" s="45">
        <v>453</v>
      </c>
      <c r="F1110" s="42"/>
      <c r="G1110" s="34"/>
      <c r="H1110" s="34"/>
      <c r="I1110" s="34"/>
      <c r="J1110" s="34"/>
      <c r="K1110" s="34"/>
      <c r="L1110" s="34"/>
      <c r="M1110" s="34"/>
      <c r="N1110" s="34"/>
      <c r="O1110" s="34"/>
      <c r="P1110" s="34"/>
      <c r="Q1110" s="34"/>
      <c r="R1110" s="34"/>
      <c r="S1110" s="34"/>
      <c r="T1110" s="34"/>
      <c r="U1110" s="34"/>
      <c r="V1110" s="34"/>
      <c r="W1110" s="34"/>
    </row>
    <row r="1111" spans="1:23" x14ac:dyDescent="0.25">
      <c r="A1111" s="48">
        <v>2</v>
      </c>
      <c r="B1111" s="38" t="e">
        <f t="shared" si="70"/>
        <v>#REF!</v>
      </c>
      <c r="C1111" s="39">
        <f>IFERROR(VLOOKUP(B1111,'CoCs, States, DDs'!B:D,3,0),0)</f>
        <v>0</v>
      </c>
      <c r="D1111" s="44" t="s">
        <v>564</v>
      </c>
      <c r="E1111" s="45">
        <v>454</v>
      </c>
      <c r="F1111" s="42"/>
      <c r="G1111" s="34"/>
      <c r="H1111" s="34"/>
      <c r="I1111" s="34"/>
      <c r="J1111" s="34"/>
      <c r="K1111" s="34"/>
      <c r="L1111" s="34"/>
      <c r="M1111" s="34"/>
      <c r="N1111" s="34"/>
      <c r="O1111" s="34"/>
      <c r="P1111" s="34"/>
      <c r="Q1111" s="34"/>
      <c r="R1111" s="34"/>
      <c r="S1111" s="34"/>
      <c r="T1111" s="34"/>
      <c r="U1111" s="34"/>
      <c r="V1111" s="34"/>
      <c r="W1111" s="34"/>
    </row>
    <row r="1112" spans="1:23" x14ac:dyDescent="0.25">
      <c r="A1112" s="48">
        <v>2</v>
      </c>
      <c r="B1112" s="38" t="e">
        <f t="shared" si="70"/>
        <v>#REF!</v>
      </c>
      <c r="C1112" s="39">
        <f>IFERROR(VLOOKUP(B1112,'CoCs, States, DDs'!B:D,3,0),0)</f>
        <v>0</v>
      </c>
      <c r="D1112" s="44" t="s">
        <v>565</v>
      </c>
      <c r="E1112" s="45">
        <v>455</v>
      </c>
      <c r="F1112" s="42"/>
      <c r="G1112" s="34"/>
      <c r="H1112" s="34"/>
      <c r="I1112" s="34"/>
      <c r="J1112" s="34"/>
      <c r="K1112" s="34"/>
      <c r="L1112" s="34"/>
      <c r="M1112" s="34"/>
      <c r="N1112" s="34"/>
      <c r="O1112" s="34"/>
      <c r="P1112" s="34"/>
      <c r="Q1112" s="34"/>
      <c r="R1112" s="34"/>
      <c r="S1112" s="34"/>
      <c r="T1112" s="34"/>
      <c r="U1112" s="34"/>
      <c r="V1112" s="34"/>
      <c r="W1112" s="34"/>
    </row>
    <row r="1113" spans="1:23" x14ac:dyDescent="0.25">
      <c r="A1113" s="48">
        <v>2</v>
      </c>
      <c r="B1113" s="38" t="e">
        <f t="shared" si="70"/>
        <v>#REF!</v>
      </c>
      <c r="C1113" s="39">
        <f>IFERROR(VLOOKUP(B1113,'CoCs, States, DDs'!B:D,3,0),0)</f>
        <v>0</v>
      </c>
      <c r="D1113" s="44" t="s">
        <v>566</v>
      </c>
      <c r="E1113" s="45">
        <v>456</v>
      </c>
      <c r="F1113" s="42"/>
      <c r="G1113" s="34"/>
      <c r="H1113" s="34"/>
      <c r="I1113" s="34"/>
      <c r="J1113" s="34"/>
      <c r="K1113" s="34"/>
      <c r="L1113" s="34"/>
      <c r="M1113" s="34"/>
      <c r="N1113" s="34"/>
      <c r="O1113" s="34"/>
      <c r="P1113" s="34"/>
      <c r="Q1113" s="34"/>
      <c r="R1113" s="34"/>
      <c r="S1113" s="34"/>
      <c r="T1113" s="34"/>
      <c r="U1113" s="34"/>
      <c r="V1113" s="34"/>
      <c r="W1113" s="34"/>
    </row>
    <row r="1114" spans="1:23" x14ac:dyDescent="0.25">
      <c r="A1114" s="48">
        <v>2</v>
      </c>
      <c r="B1114" s="38" t="e">
        <f t="shared" si="70"/>
        <v>#REF!</v>
      </c>
      <c r="C1114" s="39">
        <f>IFERROR(VLOOKUP(B1114,'CoCs, States, DDs'!B:D,3,0),0)</f>
        <v>0</v>
      </c>
      <c r="D1114" s="44" t="s">
        <v>567</v>
      </c>
      <c r="E1114" s="45">
        <v>457</v>
      </c>
      <c r="F1114" s="42"/>
      <c r="G1114" s="34"/>
      <c r="H1114" s="34"/>
      <c r="I1114" s="34"/>
      <c r="J1114" s="34"/>
      <c r="K1114" s="34"/>
      <c r="L1114" s="34"/>
      <c r="M1114" s="34"/>
      <c r="N1114" s="34"/>
      <c r="O1114" s="34"/>
      <c r="P1114" s="34"/>
      <c r="Q1114" s="34"/>
      <c r="R1114" s="34"/>
      <c r="S1114" s="34"/>
      <c r="T1114" s="34"/>
      <c r="U1114" s="34"/>
      <c r="V1114" s="34"/>
      <c r="W1114" s="34"/>
    </row>
    <row r="1115" spans="1:23" x14ac:dyDescent="0.25">
      <c r="A1115" s="48">
        <v>2</v>
      </c>
      <c r="B1115" s="38" t="e">
        <f t="shared" si="70"/>
        <v>#REF!</v>
      </c>
      <c r="C1115" s="39">
        <f>IFERROR(VLOOKUP(B1115,'CoCs, States, DDs'!B:D,3,0),0)</f>
        <v>0</v>
      </c>
      <c r="D1115" s="44" t="s">
        <v>568</v>
      </c>
      <c r="E1115" s="45">
        <v>458</v>
      </c>
      <c r="F1115" s="42"/>
      <c r="G1115" s="34"/>
      <c r="H1115" s="34"/>
      <c r="I1115" s="34"/>
      <c r="J1115" s="34"/>
      <c r="K1115" s="34"/>
      <c r="L1115" s="34"/>
      <c r="M1115" s="34"/>
      <c r="N1115" s="34"/>
      <c r="O1115" s="34"/>
      <c r="P1115" s="34"/>
      <c r="Q1115" s="34"/>
      <c r="R1115" s="34"/>
      <c r="S1115" s="34"/>
      <c r="T1115" s="34"/>
      <c r="U1115" s="34"/>
      <c r="V1115" s="34"/>
      <c r="W1115" s="34"/>
    </row>
    <row r="1116" spans="1:23" x14ac:dyDescent="0.25">
      <c r="A1116" s="48">
        <v>2</v>
      </c>
      <c r="B1116" s="38" t="e">
        <f t="shared" si="70"/>
        <v>#REF!</v>
      </c>
      <c r="C1116" s="39">
        <f>IFERROR(VLOOKUP(B1116,'CoCs, States, DDs'!B:D,3,0),0)</f>
        <v>0</v>
      </c>
      <c r="D1116" s="44" t="s">
        <v>569</v>
      </c>
      <c r="E1116" s="45">
        <v>459</v>
      </c>
      <c r="F1116" s="42"/>
      <c r="G1116" s="34"/>
      <c r="H1116" s="34"/>
      <c r="I1116" s="34"/>
      <c r="J1116" s="34"/>
      <c r="K1116" s="34"/>
      <c r="L1116" s="34"/>
      <c r="M1116" s="34"/>
      <c r="N1116" s="34"/>
      <c r="O1116" s="34"/>
      <c r="P1116" s="34"/>
      <c r="Q1116" s="34"/>
      <c r="R1116" s="34"/>
      <c r="S1116" s="34"/>
      <c r="T1116" s="34"/>
      <c r="U1116" s="34"/>
      <c r="V1116" s="34"/>
      <c r="W1116" s="34"/>
    </row>
    <row r="1117" spans="1:23" x14ac:dyDescent="0.25">
      <c r="A1117" s="48">
        <v>2</v>
      </c>
      <c r="B1117" s="38" t="e">
        <f t="shared" si="70"/>
        <v>#REF!</v>
      </c>
      <c r="C1117" s="39">
        <f>IFERROR(VLOOKUP(B1117,'CoCs, States, DDs'!B:D,3,0),0)</f>
        <v>0</v>
      </c>
      <c r="D1117" s="44" t="s">
        <v>570</v>
      </c>
      <c r="E1117" s="45">
        <v>460</v>
      </c>
      <c r="F1117" s="42"/>
      <c r="G1117" s="34"/>
      <c r="H1117" s="34"/>
      <c r="I1117" s="34"/>
      <c r="J1117" s="34"/>
      <c r="K1117" s="34"/>
      <c r="L1117" s="34"/>
      <c r="M1117" s="34"/>
      <c r="N1117" s="34"/>
      <c r="O1117" s="34"/>
      <c r="P1117" s="34"/>
      <c r="Q1117" s="34"/>
      <c r="R1117" s="34"/>
      <c r="S1117" s="34"/>
      <c r="T1117" s="34"/>
      <c r="U1117" s="34"/>
      <c r="V1117" s="34"/>
      <c r="W1117" s="34"/>
    </row>
    <row r="1118" spans="1:23" x14ac:dyDescent="0.25">
      <c r="A1118" s="48">
        <v>2</v>
      </c>
      <c r="B1118" s="38" t="e">
        <f t="shared" si="70"/>
        <v>#REF!</v>
      </c>
      <c r="C1118" s="39">
        <f>IFERROR(VLOOKUP(B1118,'CoCs, States, DDs'!B:D,3,0),0)</f>
        <v>0</v>
      </c>
      <c r="D1118" s="44" t="s">
        <v>571</v>
      </c>
      <c r="E1118" s="45">
        <v>461</v>
      </c>
      <c r="F1118" s="42"/>
      <c r="G1118" s="34"/>
      <c r="H1118" s="34"/>
      <c r="I1118" s="34"/>
      <c r="J1118" s="34"/>
      <c r="K1118" s="34"/>
      <c r="L1118" s="34"/>
      <c r="M1118" s="34"/>
      <c r="N1118" s="34"/>
      <c r="O1118" s="34"/>
      <c r="P1118" s="34"/>
      <c r="Q1118" s="34"/>
      <c r="R1118" s="34"/>
      <c r="S1118" s="34"/>
      <c r="T1118" s="34"/>
      <c r="U1118" s="34"/>
      <c r="V1118" s="34"/>
      <c r="W1118" s="34"/>
    </row>
    <row r="1119" spans="1:23" x14ac:dyDescent="0.25">
      <c r="A1119" s="48">
        <v>2</v>
      </c>
      <c r="B1119" s="38" t="e">
        <f t="shared" si="70"/>
        <v>#REF!</v>
      </c>
      <c r="C1119" s="39">
        <f>IFERROR(VLOOKUP(B1119,'CoCs, States, DDs'!B:D,3,0),0)</f>
        <v>0</v>
      </c>
      <c r="D1119" s="44" t="s">
        <v>572</v>
      </c>
      <c r="E1119" s="45">
        <v>462</v>
      </c>
      <c r="F1119" s="42"/>
      <c r="G1119" s="34"/>
      <c r="H1119" s="34"/>
      <c r="I1119" s="34"/>
      <c r="J1119" s="34"/>
      <c r="K1119" s="34"/>
      <c r="L1119" s="34"/>
      <c r="M1119" s="34"/>
      <c r="N1119" s="34"/>
      <c r="O1119" s="34"/>
      <c r="P1119" s="34"/>
      <c r="Q1119" s="34"/>
      <c r="R1119" s="34"/>
      <c r="S1119" s="34"/>
      <c r="T1119" s="34"/>
      <c r="U1119" s="34"/>
      <c r="V1119" s="34"/>
      <c r="W1119" s="34"/>
    </row>
    <row r="1120" spans="1:23" x14ac:dyDescent="0.25">
      <c r="A1120" s="48">
        <v>2</v>
      </c>
      <c r="B1120" s="38" t="e">
        <f t="shared" si="70"/>
        <v>#REF!</v>
      </c>
      <c r="C1120" s="39">
        <f>IFERROR(VLOOKUP(B1120,'CoCs, States, DDs'!B:D,3,0),0)</f>
        <v>0</v>
      </c>
      <c r="D1120" s="44" t="s">
        <v>573</v>
      </c>
      <c r="E1120" s="45">
        <v>463</v>
      </c>
      <c r="F1120" s="42"/>
      <c r="G1120" s="34"/>
      <c r="H1120" s="34"/>
      <c r="I1120" s="34"/>
      <c r="J1120" s="34"/>
      <c r="K1120" s="34"/>
      <c r="L1120" s="34"/>
      <c r="M1120" s="34"/>
      <c r="N1120" s="34"/>
      <c r="O1120" s="34"/>
      <c r="P1120" s="34"/>
      <c r="Q1120" s="34"/>
      <c r="R1120" s="34"/>
      <c r="S1120" s="34"/>
      <c r="T1120" s="34"/>
      <c r="U1120" s="34"/>
      <c r="V1120" s="34"/>
      <c r="W1120" s="34"/>
    </row>
    <row r="1121" spans="1:23" x14ac:dyDescent="0.25">
      <c r="A1121" s="48">
        <v>2</v>
      </c>
      <c r="B1121" s="38" t="e">
        <f t="shared" si="70"/>
        <v>#REF!</v>
      </c>
      <c r="C1121" s="39">
        <f>IFERROR(VLOOKUP(B1121,'CoCs, States, DDs'!B:D,3,0),0)</f>
        <v>0</v>
      </c>
      <c r="D1121" s="44" t="s">
        <v>574</v>
      </c>
      <c r="E1121" s="45">
        <v>464</v>
      </c>
      <c r="F1121" s="42"/>
      <c r="G1121" s="34"/>
      <c r="H1121" s="34"/>
      <c r="I1121" s="34"/>
      <c r="J1121" s="34"/>
      <c r="K1121" s="34"/>
      <c r="L1121" s="34"/>
      <c r="M1121" s="34"/>
      <c r="N1121" s="34"/>
      <c r="O1121" s="34"/>
      <c r="P1121" s="34"/>
      <c r="Q1121" s="34"/>
      <c r="R1121" s="34"/>
      <c r="S1121" s="34"/>
      <c r="T1121" s="34"/>
      <c r="U1121" s="34"/>
      <c r="V1121" s="34"/>
      <c r="W1121" s="34"/>
    </row>
    <row r="1122" spans="1:23" x14ac:dyDescent="0.25">
      <c r="A1122" s="48">
        <v>2</v>
      </c>
      <c r="B1122" s="38" t="e">
        <f t="shared" si="70"/>
        <v>#REF!</v>
      </c>
      <c r="C1122" s="39">
        <f>IFERROR(VLOOKUP(B1122,'CoCs, States, DDs'!B:D,3,0),0)</f>
        <v>0</v>
      </c>
      <c r="D1122" s="44" t="s">
        <v>575</v>
      </c>
      <c r="E1122" s="45">
        <v>465</v>
      </c>
      <c r="F1122" s="42"/>
      <c r="G1122" s="34"/>
      <c r="H1122" s="34"/>
      <c r="I1122" s="34"/>
      <c r="J1122" s="34"/>
      <c r="K1122" s="34"/>
      <c r="L1122" s="34"/>
      <c r="M1122" s="34"/>
      <c r="N1122" s="34"/>
      <c r="O1122" s="34"/>
      <c r="P1122" s="34"/>
      <c r="Q1122" s="34"/>
      <c r="R1122" s="34"/>
      <c r="S1122" s="34"/>
      <c r="T1122" s="34"/>
      <c r="U1122" s="34"/>
      <c r="V1122" s="34"/>
      <c r="W1122" s="34"/>
    </row>
    <row r="1123" spans="1:23" x14ac:dyDescent="0.25">
      <c r="A1123" s="48">
        <v>2</v>
      </c>
      <c r="B1123" s="38" t="e">
        <f t="shared" si="70"/>
        <v>#REF!</v>
      </c>
      <c r="C1123" s="39">
        <f>IFERROR(VLOOKUP(B1123,'CoCs, States, DDs'!B:D,3,0),0)</f>
        <v>0</v>
      </c>
      <c r="D1123" s="44" t="s">
        <v>576</v>
      </c>
      <c r="E1123" s="45">
        <v>466</v>
      </c>
      <c r="F1123" s="42"/>
      <c r="G1123" s="34"/>
      <c r="H1123" s="34"/>
      <c r="I1123" s="34"/>
      <c r="J1123" s="34"/>
      <c r="K1123" s="34"/>
      <c r="L1123" s="34"/>
      <c r="M1123" s="34"/>
      <c r="N1123" s="34"/>
      <c r="O1123" s="34"/>
      <c r="P1123" s="34"/>
      <c r="Q1123" s="34"/>
      <c r="R1123" s="34"/>
      <c r="S1123" s="34"/>
      <c r="T1123" s="34"/>
      <c r="U1123" s="34"/>
      <c r="V1123" s="34"/>
      <c r="W1123" s="34"/>
    </row>
    <row r="1124" spans="1:23" x14ac:dyDescent="0.25">
      <c r="A1124" s="48">
        <v>2</v>
      </c>
      <c r="B1124" s="38" t="e">
        <f t="shared" si="70"/>
        <v>#REF!</v>
      </c>
      <c r="C1124" s="39">
        <f>IFERROR(VLOOKUP(B1124,'CoCs, States, DDs'!B:D,3,0),0)</f>
        <v>0</v>
      </c>
      <c r="D1124" s="44" t="s">
        <v>577</v>
      </c>
      <c r="E1124" s="45">
        <v>467</v>
      </c>
      <c r="F1124" s="42"/>
      <c r="G1124" s="34"/>
      <c r="H1124" s="34"/>
      <c r="I1124" s="34"/>
      <c r="J1124" s="34"/>
      <c r="K1124" s="34"/>
      <c r="L1124" s="34"/>
      <c r="M1124" s="34"/>
      <c r="N1124" s="34"/>
      <c r="O1124" s="34"/>
      <c r="P1124" s="34"/>
      <c r="Q1124" s="34"/>
      <c r="R1124" s="34"/>
      <c r="S1124" s="34"/>
      <c r="T1124" s="34"/>
      <c r="U1124" s="34"/>
      <c r="V1124" s="34"/>
      <c r="W1124" s="34"/>
    </row>
    <row r="1125" spans="1:23" x14ac:dyDescent="0.25">
      <c r="A1125" s="48">
        <v>2</v>
      </c>
      <c r="B1125" s="38" t="e">
        <f t="shared" si="70"/>
        <v>#REF!</v>
      </c>
      <c r="C1125" s="39">
        <f>IFERROR(VLOOKUP(B1125,'CoCs, States, DDs'!B:D,3,0),0)</f>
        <v>0</v>
      </c>
      <c r="D1125" s="44" t="s">
        <v>578</v>
      </c>
      <c r="E1125" s="45">
        <v>468</v>
      </c>
      <c r="F1125" s="42"/>
      <c r="G1125" s="34"/>
      <c r="H1125" s="34"/>
      <c r="I1125" s="34"/>
      <c r="J1125" s="34"/>
      <c r="K1125" s="34"/>
      <c r="L1125" s="34"/>
      <c r="M1125" s="34"/>
      <c r="N1125" s="34"/>
      <c r="O1125" s="34"/>
      <c r="P1125" s="34"/>
      <c r="Q1125" s="34"/>
      <c r="R1125" s="34"/>
      <c r="S1125" s="34"/>
      <c r="T1125" s="34"/>
      <c r="U1125" s="34"/>
      <c r="V1125" s="34"/>
      <c r="W1125" s="34"/>
    </row>
    <row r="1126" spans="1:23" x14ac:dyDescent="0.25">
      <c r="A1126" s="48">
        <v>2</v>
      </c>
      <c r="B1126" s="38" t="e">
        <f t="shared" ref="B1126:B1141" si="71">B1125</f>
        <v>#REF!</v>
      </c>
      <c r="C1126" s="39">
        <f>IFERROR(VLOOKUP(B1126,'CoCs, States, DDs'!B:D,3,0),0)</f>
        <v>0</v>
      </c>
      <c r="D1126" s="44" t="s">
        <v>579</v>
      </c>
      <c r="E1126" s="45">
        <v>469</v>
      </c>
      <c r="F1126" s="42"/>
      <c r="G1126" s="34"/>
      <c r="H1126" s="34"/>
      <c r="I1126" s="34"/>
      <c r="J1126" s="34"/>
      <c r="K1126" s="34"/>
      <c r="L1126" s="34"/>
      <c r="M1126" s="34"/>
      <c r="N1126" s="34"/>
      <c r="O1126" s="34"/>
      <c r="P1126" s="34"/>
      <c r="Q1126" s="34"/>
      <c r="R1126" s="34"/>
      <c r="S1126" s="34"/>
      <c r="T1126" s="34"/>
      <c r="U1126" s="34"/>
      <c r="V1126" s="34"/>
      <c r="W1126" s="34"/>
    </row>
    <row r="1127" spans="1:23" x14ac:dyDescent="0.25">
      <c r="A1127" s="48">
        <v>2</v>
      </c>
      <c r="B1127" s="38" t="e">
        <f t="shared" si="71"/>
        <v>#REF!</v>
      </c>
      <c r="C1127" s="39">
        <f>IFERROR(VLOOKUP(B1127,'CoCs, States, DDs'!B:D,3,0),0)</f>
        <v>0</v>
      </c>
      <c r="D1127" s="44" t="s">
        <v>580</v>
      </c>
      <c r="E1127" s="45">
        <v>470</v>
      </c>
      <c r="F1127" s="42"/>
      <c r="G1127" s="34"/>
      <c r="H1127" s="34"/>
      <c r="I1127" s="34"/>
      <c r="J1127" s="34"/>
      <c r="K1127" s="34"/>
      <c r="L1127" s="34"/>
      <c r="M1127" s="34"/>
      <c r="N1127" s="34"/>
      <c r="O1127" s="34"/>
      <c r="P1127" s="34"/>
      <c r="Q1127" s="34"/>
      <c r="R1127" s="34"/>
      <c r="S1127" s="34"/>
      <c r="T1127" s="34"/>
      <c r="U1127" s="34"/>
      <c r="V1127" s="34"/>
      <c r="W1127" s="34"/>
    </row>
    <row r="1128" spans="1:23" x14ac:dyDescent="0.25">
      <c r="A1128" s="48">
        <v>2</v>
      </c>
      <c r="B1128" s="38" t="e">
        <f t="shared" si="71"/>
        <v>#REF!</v>
      </c>
      <c r="C1128" s="39">
        <f>IFERROR(VLOOKUP(B1128,'CoCs, States, DDs'!B:D,3,0),0)</f>
        <v>0</v>
      </c>
      <c r="D1128" s="44" t="s">
        <v>581</v>
      </c>
      <c r="E1128" s="45">
        <v>471</v>
      </c>
      <c r="F1128" s="42"/>
      <c r="G1128" s="34"/>
      <c r="H1128" s="34"/>
      <c r="I1128" s="34"/>
      <c r="J1128" s="34"/>
      <c r="K1128" s="34"/>
      <c r="L1128" s="34"/>
      <c r="M1128" s="34"/>
      <c r="N1128" s="34"/>
      <c r="O1128" s="34"/>
      <c r="P1128" s="34"/>
      <c r="Q1128" s="34"/>
      <c r="R1128" s="34"/>
      <c r="S1128" s="34"/>
      <c r="T1128" s="34"/>
      <c r="U1128" s="34"/>
      <c r="V1128" s="34"/>
      <c r="W1128" s="34"/>
    </row>
    <row r="1129" spans="1:23" x14ac:dyDescent="0.25">
      <c r="A1129" s="48">
        <v>2</v>
      </c>
      <c r="B1129" s="38" t="e">
        <f t="shared" si="71"/>
        <v>#REF!</v>
      </c>
      <c r="C1129" s="39">
        <f>IFERROR(VLOOKUP(B1129,'CoCs, States, DDs'!B:D,3,0),0)</f>
        <v>0</v>
      </c>
      <c r="D1129" s="44" t="s">
        <v>582</v>
      </c>
      <c r="E1129" s="45">
        <v>472</v>
      </c>
      <c r="F1129" s="42"/>
      <c r="G1129" s="34"/>
      <c r="H1129" s="34"/>
      <c r="I1129" s="34"/>
      <c r="J1129" s="34"/>
      <c r="K1129" s="34"/>
      <c r="L1129" s="34"/>
      <c r="M1129" s="34"/>
      <c r="N1129" s="34"/>
      <c r="O1129" s="34"/>
      <c r="P1129" s="34"/>
      <c r="Q1129" s="34"/>
      <c r="R1129" s="34"/>
      <c r="S1129" s="34"/>
      <c r="T1129" s="34"/>
      <c r="U1129" s="34"/>
      <c r="V1129" s="34"/>
      <c r="W1129" s="34"/>
    </row>
    <row r="1130" spans="1:23" x14ac:dyDescent="0.25">
      <c r="A1130" s="48">
        <v>2</v>
      </c>
      <c r="B1130" s="38" t="e">
        <f t="shared" si="71"/>
        <v>#REF!</v>
      </c>
      <c r="C1130" s="39">
        <f>IFERROR(VLOOKUP(B1130,'CoCs, States, DDs'!B:D,3,0),0)</f>
        <v>0</v>
      </c>
      <c r="D1130" s="44" t="s">
        <v>583</v>
      </c>
      <c r="E1130" s="45">
        <v>473</v>
      </c>
      <c r="F1130" s="42"/>
      <c r="G1130" s="34"/>
      <c r="H1130" s="34"/>
      <c r="I1130" s="34"/>
      <c r="J1130" s="34"/>
      <c r="K1130" s="34"/>
      <c r="L1130" s="34"/>
      <c r="M1130" s="34"/>
      <c r="N1130" s="34"/>
      <c r="O1130" s="34"/>
      <c r="P1130" s="34"/>
      <c r="Q1130" s="34"/>
      <c r="R1130" s="34"/>
      <c r="S1130" s="34"/>
      <c r="T1130" s="34"/>
      <c r="U1130" s="34"/>
      <c r="V1130" s="34"/>
      <c r="W1130" s="34"/>
    </row>
    <row r="1131" spans="1:23" x14ac:dyDescent="0.25">
      <c r="A1131" s="48">
        <v>2</v>
      </c>
      <c r="B1131" s="38" t="e">
        <f t="shared" si="71"/>
        <v>#REF!</v>
      </c>
      <c r="C1131" s="39">
        <f>IFERROR(VLOOKUP(B1131,'CoCs, States, DDs'!B:D,3,0),0)</f>
        <v>0</v>
      </c>
      <c r="D1131" s="44" t="s">
        <v>584</v>
      </c>
      <c r="E1131" s="45">
        <v>474</v>
      </c>
      <c r="F1131" s="42"/>
      <c r="G1131" s="34"/>
      <c r="H1131" s="34"/>
      <c r="I1131" s="34"/>
      <c r="J1131" s="34"/>
      <c r="K1131" s="34"/>
      <c r="L1131" s="34"/>
      <c r="M1131" s="34"/>
      <c r="N1131" s="34"/>
      <c r="O1131" s="34"/>
      <c r="P1131" s="34"/>
      <c r="Q1131" s="34"/>
      <c r="R1131" s="34"/>
      <c r="S1131" s="34"/>
      <c r="T1131" s="34"/>
      <c r="U1131" s="34"/>
      <c r="V1131" s="34"/>
      <c r="W1131" s="34"/>
    </row>
    <row r="1132" spans="1:23" x14ac:dyDescent="0.25">
      <c r="A1132" s="48">
        <v>2</v>
      </c>
      <c r="B1132" s="38" t="e">
        <f t="shared" si="71"/>
        <v>#REF!</v>
      </c>
      <c r="C1132" s="39">
        <f>IFERROR(VLOOKUP(B1132,'CoCs, States, DDs'!B:D,3,0),0)</f>
        <v>0</v>
      </c>
      <c r="D1132" s="44" t="s">
        <v>585</v>
      </c>
      <c r="E1132" s="45">
        <v>475</v>
      </c>
      <c r="F1132" s="42"/>
      <c r="G1132" s="34"/>
      <c r="H1132" s="34"/>
      <c r="I1132" s="34"/>
      <c r="J1132" s="34"/>
      <c r="K1132" s="34"/>
      <c r="L1132" s="34"/>
      <c r="M1132" s="34"/>
      <c r="N1132" s="34"/>
      <c r="O1132" s="34"/>
      <c r="P1132" s="34"/>
      <c r="Q1132" s="34"/>
      <c r="R1132" s="34"/>
      <c r="S1132" s="34"/>
      <c r="T1132" s="34"/>
      <c r="U1132" s="34"/>
      <c r="V1132" s="34"/>
      <c r="W1132" s="34"/>
    </row>
    <row r="1133" spans="1:23" x14ac:dyDescent="0.25">
      <c r="A1133" s="48">
        <v>2</v>
      </c>
      <c r="B1133" s="38" t="e">
        <f t="shared" si="71"/>
        <v>#REF!</v>
      </c>
      <c r="C1133" s="39">
        <f>IFERROR(VLOOKUP(B1133,'CoCs, States, DDs'!B:D,3,0),0)</f>
        <v>0</v>
      </c>
      <c r="D1133" s="44" t="s">
        <v>586</v>
      </c>
      <c r="E1133" s="45">
        <v>476</v>
      </c>
      <c r="F1133" s="42"/>
      <c r="G1133" s="34"/>
      <c r="H1133" s="34"/>
      <c r="I1133" s="34"/>
      <c r="J1133" s="34"/>
      <c r="K1133" s="34"/>
      <c r="L1133" s="34"/>
      <c r="M1133" s="34"/>
      <c r="N1133" s="34"/>
      <c r="O1133" s="34"/>
      <c r="P1133" s="34"/>
      <c r="Q1133" s="34"/>
      <c r="R1133" s="34"/>
      <c r="S1133" s="34"/>
      <c r="T1133" s="34"/>
      <c r="U1133" s="34"/>
      <c r="V1133" s="34"/>
      <c r="W1133" s="34"/>
    </row>
    <row r="1134" spans="1:23" x14ac:dyDescent="0.25">
      <c r="A1134" s="48">
        <v>2</v>
      </c>
      <c r="B1134" s="38" t="e">
        <f t="shared" si="71"/>
        <v>#REF!</v>
      </c>
      <c r="C1134" s="39">
        <f>IFERROR(VLOOKUP(B1134,'CoCs, States, DDs'!B:D,3,0),0)</f>
        <v>0</v>
      </c>
      <c r="D1134" s="44" t="s">
        <v>587</v>
      </c>
      <c r="E1134" s="45">
        <v>477</v>
      </c>
      <c r="F1134" s="42"/>
      <c r="G1134" s="34"/>
      <c r="H1134" s="34"/>
      <c r="I1134" s="34"/>
      <c r="J1134" s="34"/>
      <c r="K1134" s="34"/>
      <c r="L1134" s="34"/>
      <c r="M1134" s="34"/>
      <c r="N1134" s="34"/>
      <c r="O1134" s="34"/>
      <c r="P1134" s="34"/>
      <c r="Q1134" s="34"/>
      <c r="R1134" s="34"/>
      <c r="S1134" s="34"/>
      <c r="T1134" s="34"/>
      <c r="U1134" s="34"/>
      <c r="V1134" s="34"/>
      <c r="W1134" s="34"/>
    </row>
    <row r="1135" spans="1:23" x14ac:dyDescent="0.25">
      <c r="A1135" s="48">
        <v>2</v>
      </c>
      <c r="B1135" s="38" t="e">
        <f t="shared" si="71"/>
        <v>#REF!</v>
      </c>
      <c r="C1135" s="39">
        <f>IFERROR(VLOOKUP(B1135,'CoCs, States, DDs'!B:D,3,0),0)</f>
        <v>0</v>
      </c>
      <c r="D1135" s="44" t="s">
        <v>588</v>
      </c>
      <c r="E1135" s="45">
        <v>478</v>
      </c>
      <c r="F1135" s="42"/>
      <c r="G1135" s="34"/>
      <c r="H1135" s="34"/>
      <c r="I1135" s="34"/>
      <c r="J1135" s="34"/>
      <c r="K1135" s="34"/>
      <c r="L1135" s="34"/>
      <c r="M1135" s="34"/>
      <c r="N1135" s="34"/>
      <c r="O1135" s="34"/>
      <c r="P1135" s="34"/>
      <c r="Q1135" s="34"/>
      <c r="R1135" s="34"/>
      <c r="S1135" s="34"/>
      <c r="T1135" s="34"/>
      <c r="U1135" s="34"/>
      <c r="V1135" s="34"/>
      <c r="W1135" s="34"/>
    </row>
    <row r="1136" spans="1:23" x14ac:dyDescent="0.25">
      <c r="A1136" s="48">
        <v>2</v>
      </c>
      <c r="B1136" s="38" t="e">
        <f t="shared" si="71"/>
        <v>#REF!</v>
      </c>
      <c r="C1136" s="39">
        <f>IFERROR(VLOOKUP(B1136,'CoCs, States, DDs'!B:D,3,0),0)</f>
        <v>0</v>
      </c>
      <c r="D1136" s="44" t="s">
        <v>589</v>
      </c>
      <c r="E1136" s="45">
        <v>479</v>
      </c>
      <c r="F1136" s="42"/>
      <c r="G1136" s="34"/>
      <c r="H1136" s="34"/>
      <c r="I1136" s="34"/>
      <c r="J1136" s="34"/>
      <c r="K1136" s="34"/>
      <c r="L1136" s="34"/>
      <c r="M1136" s="34"/>
      <c r="N1136" s="34"/>
      <c r="O1136" s="34"/>
      <c r="P1136" s="34"/>
      <c r="Q1136" s="34"/>
      <c r="R1136" s="34"/>
      <c r="S1136" s="34"/>
      <c r="T1136" s="34"/>
      <c r="U1136" s="34"/>
      <c r="V1136" s="34"/>
      <c r="W1136" s="34"/>
    </row>
    <row r="1137" spans="1:23" x14ac:dyDescent="0.25">
      <c r="A1137" s="48">
        <v>2</v>
      </c>
      <c r="B1137" s="38" t="e">
        <f t="shared" si="71"/>
        <v>#REF!</v>
      </c>
      <c r="C1137" s="39">
        <f>IFERROR(VLOOKUP(B1137,'CoCs, States, DDs'!B:D,3,0),0)</f>
        <v>0</v>
      </c>
      <c r="D1137" s="44" t="s">
        <v>590</v>
      </c>
      <c r="E1137" s="45">
        <v>480</v>
      </c>
      <c r="F1137" s="42"/>
      <c r="G1137" s="34"/>
      <c r="H1137" s="34"/>
      <c r="I1137" s="34"/>
      <c r="J1137" s="34"/>
      <c r="K1137" s="34"/>
      <c r="L1137" s="34"/>
      <c r="M1137" s="34"/>
      <c r="N1137" s="34"/>
      <c r="O1137" s="34"/>
      <c r="P1137" s="34"/>
      <c r="Q1137" s="34"/>
      <c r="R1137" s="34"/>
      <c r="S1137" s="34"/>
      <c r="T1137" s="34"/>
      <c r="U1137" s="34"/>
      <c r="V1137" s="34"/>
      <c r="W1137" s="34"/>
    </row>
    <row r="1138" spans="1:23" x14ac:dyDescent="0.25">
      <c r="A1138" s="48">
        <v>2</v>
      </c>
      <c r="B1138" s="38" t="e">
        <f t="shared" si="71"/>
        <v>#REF!</v>
      </c>
      <c r="C1138" s="39">
        <f>IFERROR(VLOOKUP(B1138,'CoCs, States, DDs'!B:D,3,0),0)</f>
        <v>0</v>
      </c>
      <c r="D1138" s="44" t="s">
        <v>591</v>
      </c>
      <c r="E1138" s="45">
        <v>481</v>
      </c>
      <c r="F1138" s="42"/>
      <c r="G1138" s="34"/>
      <c r="H1138" s="34"/>
      <c r="I1138" s="34"/>
      <c r="J1138" s="34"/>
      <c r="K1138" s="34"/>
      <c r="L1138" s="34"/>
      <c r="M1138" s="34"/>
      <c r="N1138" s="34"/>
      <c r="O1138" s="34"/>
      <c r="P1138" s="34"/>
      <c r="Q1138" s="34"/>
      <c r="R1138" s="34"/>
      <c r="S1138" s="34"/>
      <c r="T1138" s="34"/>
      <c r="U1138" s="34"/>
      <c r="V1138" s="34"/>
      <c r="W1138" s="34"/>
    </row>
    <row r="1139" spans="1:23" x14ac:dyDescent="0.25">
      <c r="A1139" s="48">
        <v>2</v>
      </c>
      <c r="B1139" s="38" t="e">
        <f t="shared" si="71"/>
        <v>#REF!</v>
      </c>
      <c r="C1139" s="39">
        <f>IFERROR(VLOOKUP(B1139,'CoCs, States, DDs'!B:D,3,0),0)</f>
        <v>0</v>
      </c>
      <c r="D1139" s="44" t="s">
        <v>592</v>
      </c>
      <c r="E1139" s="45">
        <v>482</v>
      </c>
      <c r="F1139" s="42"/>
      <c r="G1139" s="34"/>
      <c r="H1139" s="34"/>
      <c r="I1139" s="34"/>
      <c r="J1139" s="34"/>
      <c r="K1139" s="34"/>
      <c r="L1139" s="34"/>
      <c r="M1139" s="34"/>
      <c r="N1139" s="34"/>
      <c r="O1139" s="34"/>
      <c r="P1139" s="34"/>
      <c r="Q1139" s="34"/>
      <c r="R1139" s="34"/>
      <c r="S1139" s="34"/>
      <c r="T1139" s="34"/>
      <c r="U1139" s="34"/>
      <c r="V1139" s="34"/>
      <c r="W1139" s="34"/>
    </row>
    <row r="1140" spans="1:23" x14ac:dyDescent="0.25">
      <c r="A1140" s="48">
        <v>2</v>
      </c>
      <c r="B1140" s="38" t="e">
        <f t="shared" si="71"/>
        <v>#REF!</v>
      </c>
      <c r="C1140" s="39">
        <f>IFERROR(VLOOKUP(B1140,'CoCs, States, DDs'!B:D,3,0),0)</f>
        <v>0</v>
      </c>
      <c r="D1140" s="44" t="s">
        <v>593</v>
      </c>
      <c r="E1140" s="45">
        <v>483</v>
      </c>
      <c r="F1140" s="42"/>
      <c r="G1140" s="34"/>
      <c r="H1140" s="34"/>
      <c r="I1140" s="34"/>
      <c r="J1140" s="34"/>
      <c r="K1140" s="34"/>
      <c r="L1140" s="34"/>
      <c r="M1140" s="34"/>
      <c r="N1140" s="34"/>
      <c r="O1140" s="34"/>
      <c r="P1140" s="34"/>
      <c r="Q1140" s="34"/>
      <c r="R1140" s="34"/>
      <c r="S1140" s="34"/>
      <c r="T1140" s="34"/>
      <c r="U1140" s="34"/>
      <c r="V1140" s="34"/>
      <c r="W1140" s="34"/>
    </row>
    <row r="1141" spans="1:23" x14ac:dyDescent="0.25">
      <c r="A1141" s="48">
        <v>2</v>
      </c>
      <c r="B1141" s="38" t="e">
        <f t="shared" si="71"/>
        <v>#REF!</v>
      </c>
      <c r="C1141" s="39">
        <f>IFERROR(VLOOKUP(B1141,'CoCs, States, DDs'!B:D,3,0),0)</f>
        <v>0</v>
      </c>
      <c r="D1141" s="44" t="s">
        <v>594</v>
      </c>
      <c r="E1141" s="45">
        <v>484</v>
      </c>
      <c r="F1141" s="42"/>
      <c r="G1141" s="34"/>
      <c r="H1141" s="34"/>
      <c r="I1141" s="34"/>
      <c r="J1141" s="34"/>
      <c r="K1141" s="34"/>
      <c r="L1141" s="34"/>
      <c r="M1141" s="34"/>
      <c r="N1141" s="34"/>
      <c r="O1141" s="34"/>
      <c r="P1141" s="34"/>
      <c r="Q1141" s="34"/>
      <c r="R1141" s="34"/>
      <c r="S1141" s="34"/>
      <c r="T1141" s="34"/>
      <c r="U1141" s="34"/>
      <c r="V1141" s="34"/>
      <c r="W1141" s="34"/>
    </row>
    <row r="1142" spans="1:23" x14ac:dyDescent="0.25">
      <c r="A1142" s="48">
        <v>2</v>
      </c>
      <c r="B1142" s="38" t="e">
        <f t="shared" ref="B1142:B1157" si="72">B1141</f>
        <v>#REF!</v>
      </c>
      <c r="C1142" s="39">
        <f>IFERROR(VLOOKUP(B1142,'CoCs, States, DDs'!B:D,3,0),0)</f>
        <v>0</v>
      </c>
      <c r="D1142" s="44" t="s">
        <v>595</v>
      </c>
      <c r="E1142" s="45">
        <v>485</v>
      </c>
      <c r="F1142" s="42"/>
      <c r="G1142" s="34"/>
      <c r="H1142" s="34"/>
      <c r="I1142" s="34"/>
      <c r="J1142" s="34"/>
      <c r="K1142" s="34"/>
      <c r="L1142" s="34"/>
      <c r="M1142" s="34"/>
      <c r="N1142" s="34"/>
      <c r="O1142" s="34"/>
      <c r="P1142" s="34"/>
      <c r="Q1142" s="34"/>
      <c r="R1142" s="34"/>
      <c r="S1142" s="34"/>
      <c r="T1142" s="34"/>
      <c r="U1142" s="34"/>
      <c r="V1142" s="34"/>
      <c r="W1142" s="34"/>
    </row>
    <row r="1143" spans="1:23" x14ac:dyDescent="0.25">
      <c r="A1143" s="48">
        <v>2</v>
      </c>
      <c r="B1143" s="38" t="e">
        <f t="shared" si="72"/>
        <v>#REF!</v>
      </c>
      <c r="C1143" s="39">
        <f>IFERROR(VLOOKUP(B1143,'CoCs, States, DDs'!B:D,3,0),0)</f>
        <v>0</v>
      </c>
      <c r="D1143" s="44" t="s">
        <v>596</v>
      </c>
      <c r="E1143" s="45">
        <v>486</v>
      </c>
      <c r="F1143" s="42"/>
      <c r="G1143" s="34"/>
      <c r="H1143" s="34"/>
      <c r="I1143" s="34"/>
      <c r="J1143" s="34"/>
      <c r="K1143" s="34"/>
      <c r="L1143" s="34"/>
      <c r="M1143" s="34"/>
      <c r="N1143" s="34"/>
      <c r="O1143" s="34"/>
      <c r="P1143" s="34"/>
      <c r="Q1143" s="34"/>
      <c r="R1143" s="34"/>
      <c r="S1143" s="34"/>
      <c r="T1143" s="34"/>
      <c r="U1143" s="34"/>
      <c r="V1143" s="34"/>
      <c r="W1143" s="34"/>
    </row>
    <row r="1144" spans="1:23" x14ac:dyDescent="0.25">
      <c r="A1144" s="48">
        <v>2</v>
      </c>
      <c r="B1144" s="38" t="e">
        <f t="shared" si="72"/>
        <v>#REF!</v>
      </c>
      <c r="C1144" s="39">
        <f>IFERROR(VLOOKUP(B1144,'CoCs, States, DDs'!B:D,3,0),0)</f>
        <v>0</v>
      </c>
      <c r="D1144" s="44" t="s">
        <v>597</v>
      </c>
      <c r="E1144" s="45">
        <v>487</v>
      </c>
      <c r="F1144" s="42"/>
      <c r="G1144" s="34"/>
      <c r="H1144" s="34"/>
      <c r="I1144" s="34"/>
      <c r="J1144" s="34"/>
      <c r="K1144" s="34"/>
      <c r="L1144" s="34"/>
      <c r="M1144" s="34"/>
      <c r="N1144" s="34"/>
      <c r="O1144" s="34"/>
      <c r="P1144" s="34"/>
      <c r="Q1144" s="34"/>
      <c r="R1144" s="34"/>
      <c r="S1144" s="34"/>
      <c r="T1144" s="34"/>
      <c r="U1144" s="34"/>
      <c r="V1144" s="34"/>
      <c r="W1144" s="34"/>
    </row>
    <row r="1145" spans="1:23" x14ac:dyDescent="0.25">
      <c r="A1145" s="48">
        <v>2</v>
      </c>
      <c r="B1145" s="38" t="e">
        <f t="shared" si="72"/>
        <v>#REF!</v>
      </c>
      <c r="C1145" s="39">
        <f>IFERROR(VLOOKUP(B1145,'CoCs, States, DDs'!B:D,3,0),0)</f>
        <v>0</v>
      </c>
      <c r="D1145" s="44" t="s">
        <v>598</v>
      </c>
      <c r="E1145" s="45">
        <v>488</v>
      </c>
      <c r="F1145" s="42"/>
      <c r="G1145" s="34"/>
      <c r="H1145" s="34"/>
      <c r="I1145" s="34"/>
      <c r="J1145" s="34"/>
      <c r="K1145" s="34"/>
      <c r="L1145" s="34"/>
      <c r="M1145" s="34"/>
      <c r="N1145" s="34"/>
      <c r="O1145" s="34"/>
      <c r="P1145" s="34"/>
      <c r="Q1145" s="34"/>
      <c r="R1145" s="34"/>
      <c r="S1145" s="34"/>
      <c r="T1145" s="34"/>
      <c r="U1145" s="34"/>
      <c r="V1145" s="34"/>
      <c r="W1145" s="34"/>
    </row>
    <row r="1146" spans="1:23" x14ac:dyDescent="0.25">
      <c r="A1146" s="48">
        <v>2</v>
      </c>
      <c r="B1146" s="38" t="e">
        <f t="shared" si="72"/>
        <v>#REF!</v>
      </c>
      <c r="C1146" s="39">
        <f>IFERROR(VLOOKUP(B1146,'CoCs, States, DDs'!B:D,3,0),0)</f>
        <v>0</v>
      </c>
      <c r="D1146" s="44" t="s">
        <v>599</v>
      </c>
      <c r="E1146" s="45">
        <v>489</v>
      </c>
      <c r="F1146" s="42"/>
      <c r="G1146" s="34"/>
      <c r="H1146" s="34"/>
      <c r="I1146" s="34"/>
      <c r="J1146" s="34"/>
      <c r="K1146" s="34"/>
      <c r="L1146" s="34"/>
      <c r="M1146" s="34"/>
      <c r="N1146" s="34"/>
      <c r="O1146" s="34"/>
      <c r="P1146" s="34"/>
      <c r="Q1146" s="34"/>
      <c r="R1146" s="34"/>
      <c r="S1146" s="34"/>
      <c r="T1146" s="34"/>
      <c r="U1146" s="34"/>
      <c r="V1146" s="34"/>
      <c r="W1146" s="34"/>
    </row>
    <row r="1147" spans="1:23" x14ac:dyDescent="0.25">
      <c r="A1147" s="48">
        <v>2</v>
      </c>
      <c r="B1147" s="38" t="e">
        <f t="shared" si="72"/>
        <v>#REF!</v>
      </c>
      <c r="C1147" s="39">
        <f>IFERROR(VLOOKUP(B1147,'CoCs, States, DDs'!B:D,3,0),0)</f>
        <v>0</v>
      </c>
      <c r="D1147" s="44" t="s">
        <v>600</v>
      </c>
      <c r="E1147" s="45">
        <v>490</v>
      </c>
      <c r="F1147" s="42"/>
      <c r="G1147" s="34"/>
      <c r="H1147" s="34"/>
      <c r="I1147" s="34"/>
      <c r="J1147" s="34"/>
      <c r="K1147" s="34"/>
      <c r="L1147" s="34"/>
      <c r="M1147" s="34"/>
      <c r="N1147" s="34"/>
      <c r="O1147" s="34"/>
      <c r="P1147" s="34"/>
      <c r="Q1147" s="34"/>
      <c r="R1147" s="34"/>
      <c r="S1147" s="34"/>
      <c r="T1147" s="34"/>
      <c r="U1147" s="34"/>
      <c r="V1147" s="34"/>
      <c r="W1147" s="34"/>
    </row>
    <row r="1148" spans="1:23" x14ac:dyDescent="0.25">
      <c r="A1148" s="48">
        <v>2</v>
      </c>
      <c r="B1148" s="38" t="e">
        <f t="shared" si="72"/>
        <v>#REF!</v>
      </c>
      <c r="C1148" s="39">
        <f>IFERROR(VLOOKUP(B1148,'CoCs, States, DDs'!B:D,3,0),0)</f>
        <v>0</v>
      </c>
      <c r="D1148" s="44" t="s">
        <v>601</v>
      </c>
      <c r="E1148" s="45">
        <v>491</v>
      </c>
      <c r="F1148" s="42"/>
      <c r="G1148" s="34"/>
      <c r="H1148" s="34"/>
      <c r="I1148" s="34"/>
      <c r="J1148" s="34"/>
      <c r="K1148" s="34"/>
      <c r="L1148" s="34"/>
      <c r="M1148" s="34"/>
      <c r="N1148" s="34"/>
      <c r="O1148" s="34"/>
      <c r="P1148" s="34"/>
      <c r="Q1148" s="34"/>
      <c r="R1148" s="34"/>
      <c r="S1148" s="34"/>
      <c r="T1148" s="34"/>
      <c r="U1148" s="34"/>
      <c r="V1148" s="34"/>
      <c r="W1148" s="34"/>
    </row>
    <row r="1149" spans="1:23" x14ac:dyDescent="0.25">
      <c r="A1149" s="48">
        <v>2</v>
      </c>
      <c r="B1149" s="38" t="e">
        <f t="shared" si="72"/>
        <v>#REF!</v>
      </c>
      <c r="C1149" s="39">
        <f>IFERROR(VLOOKUP(B1149,'CoCs, States, DDs'!B:D,3,0),0)</f>
        <v>0</v>
      </c>
      <c r="D1149" s="44" t="s">
        <v>602</v>
      </c>
      <c r="E1149" s="45">
        <v>492</v>
      </c>
      <c r="F1149" s="42"/>
      <c r="G1149" s="34"/>
      <c r="H1149" s="34"/>
      <c r="I1149" s="34"/>
      <c r="J1149" s="34"/>
      <c r="K1149" s="34"/>
      <c r="L1149" s="34"/>
      <c r="M1149" s="34"/>
      <c r="N1149" s="34"/>
      <c r="O1149" s="34"/>
      <c r="P1149" s="34"/>
      <c r="Q1149" s="34"/>
      <c r="R1149" s="34"/>
      <c r="S1149" s="34"/>
      <c r="T1149" s="34"/>
      <c r="U1149" s="34"/>
      <c r="V1149" s="34"/>
      <c r="W1149" s="34"/>
    </row>
    <row r="1150" spans="1:23" x14ac:dyDescent="0.25">
      <c r="A1150" s="48">
        <v>2</v>
      </c>
      <c r="B1150" s="38" t="e">
        <f t="shared" si="72"/>
        <v>#REF!</v>
      </c>
      <c r="C1150" s="39">
        <f>IFERROR(VLOOKUP(B1150,'CoCs, States, DDs'!B:D,3,0),0)</f>
        <v>0</v>
      </c>
      <c r="D1150" s="44" t="s">
        <v>603</v>
      </c>
      <c r="E1150" s="45">
        <v>493</v>
      </c>
      <c r="F1150" s="42"/>
      <c r="G1150" s="34"/>
      <c r="H1150" s="34"/>
      <c r="I1150" s="34"/>
      <c r="J1150" s="34"/>
      <c r="K1150" s="34"/>
      <c r="L1150" s="34"/>
      <c r="M1150" s="34"/>
      <c r="N1150" s="34"/>
      <c r="O1150" s="34"/>
      <c r="P1150" s="34"/>
      <c r="Q1150" s="34"/>
      <c r="R1150" s="34"/>
      <c r="S1150" s="34"/>
      <c r="T1150" s="34"/>
      <c r="U1150" s="34"/>
      <c r="V1150" s="34"/>
      <c r="W1150" s="34"/>
    </row>
    <row r="1151" spans="1:23" x14ac:dyDescent="0.25">
      <c r="A1151" s="48">
        <v>2</v>
      </c>
      <c r="B1151" s="38" t="e">
        <f t="shared" si="72"/>
        <v>#REF!</v>
      </c>
      <c r="C1151" s="39">
        <f>IFERROR(VLOOKUP(B1151,'CoCs, States, DDs'!B:D,3,0),0)</f>
        <v>0</v>
      </c>
      <c r="D1151" s="44" t="s">
        <v>604</v>
      </c>
      <c r="E1151" s="45">
        <v>494</v>
      </c>
      <c r="F1151" s="42"/>
      <c r="G1151" s="34"/>
      <c r="H1151" s="34"/>
      <c r="I1151" s="34"/>
      <c r="J1151" s="34"/>
      <c r="K1151" s="34"/>
      <c r="L1151" s="34"/>
      <c r="M1151" s="34"/>
      <c r="N1151" s="34"/>
      <c r="O1151" s="34"/>
      <c r="P1151" s="34"/>
      <c r="Q1151" s="34"/>
      <c r="R1151" s="34"/>
      <c r="S1151" s="34"/>
      <c r="T1151" s="34"/>
      <c r="U1151" s="34"/>
      <c r="V1151" s="34"/>
      <c r="W1151" s="34"/>
    </row>
    <row r="1152" spans="1:23" x14ac:dyDescent="0.25">
      <c r="A1152" s="48">
        <v>2</v>
      </c>
      <c r="B1152" s="38" t="e">
        <f t="shared" si="72"/>
        <v>#REF!</v>
      </c>
      <c r="C1152" s="39">
        <f>IFERROR(VLOOKUP(B1152,'CoCs, States, DDs'!B:D,3,0),0)</f>
        <v>0</v>
      </c>
      <c r="D1152" s="44" t="s">
        <v>605</v>
      </c>
      <c r="E1152" s="45">
        <v>495</v>
      </c>
      <c r="F1152" s="42"/>
      <c r="G1152" s="34"/>
      <c r="H1152" s="34"/>
      <c r="I1152" s="34"/>
      <c r="J1152" s="34"/>
      <c r="K1152" s="34"/>
      <c r="L1152" s="34"/>
      <c r="M1152" s="34"/>
      <c r="N1152" s="34"/>
      <c r="O1152" s="34"/>
      <c r="P1152" s="34"/>
      <c r="Q1152" s="34"/>
      <c r="R1152" s="34"/>
      <c r="S1152" s="34"/>
      <c r="T1152" s="34"/>
      <c r="U1152" s="34"/>
      <c r="V1152" s="34"/>
      <c r="W1152" s="34"/>
    </row>
    <row r="1153" spans="1:23" x14ac:dyDescent="0.25">
      <c r="A1153" s="48">
        <v>2</v>
      </c>
      <c r="B1153" s="38" t="e">
        <f t="shared" si="72"/>
        <v>#REF!</v>
      </c>
      <c r="C1153" s="39">
        <f>IFERROR(VLOOKUP(B1153,'CoCs, States, DDs'!B:D,3,0),0)</f>
        <v>0</v>
      </c>
      <c r="D1153" s="44" t="s">
        <v>606</v>
      </c>
      <c r="E1153" s="45">
        <v>496</v>
      </c>
      <c r="F1153" s="42"/>
      <c r="G1153" s="34"/>
      <c r="H1153" s="34"/>
      <c r="I1153" s="34"/>
      <c r="J1153" s="34"/>
      <c r="K1153" s="34"/>
      <c r="L1153" s="34"/>
      <c r="M1153" s="34"/>
      <c r="N1153" s="34"/>
      <c r="O1153" s="34"/>
      <c r="P1153" s="34"/>
      <c r="Q1153" s="34"/>
      <c r="R1153" s="34"/>
      <c r="S1153" s="34"/>
      <c r="T1153" s="34"/>
      <c r="U1153" s="34"/>
      <c r="V1153" s="34"/>
      <c r="W1153" s="34"/>
    </row>
    <row r="1154" spans="1:23" x14ac:dyDescent="0.25">
      <c r="A1154" s="48">
        <v>2</v>
      </c>
      <c r="B1154" s="38" t="e">
        <f t="shared" si="72"/>
        <v>#REF!</v>
      </c>
      <c r="C1154" s="39">
        <f>IFERROR(VLOOKUP(B1154,'CoCs, States, DDs'!B:D,3,0),0)</f>
        <v>0</v>
      </c>
      <c r="D1154" s="44" t="s">
        <v>607</v>
      </c>
      <c r="E1154" s="45">
        <v>497</v>
      </c>
      <c r="F1154" s="42"/>
      <c r="G1154" s="34"/>
      <c r="H1154" s="34"/>
      <c r="I1154" s="34"/>
      <c r="J1154" s="34"/>
      <c r="K1154" s="34"/>
      <c r="L1154" s="34"/>
      <c r="M1154" s="34"/>
      <c r="N1154" s="34"/>
      <c r="O1154" s="34"/>
      <c r="P1154" s="34"/>
      <c r="Q1154" s="34"/>
      <c r="R1154" s="34"/>
      <c r="S1154" s="34"/>
      <c r="T1154" s="34"/>
      <c r="U1154" s="34"/>
      <c r="V1154" s="34"/>
      <c r="W1154" s="34"/>
    </row>
    <row r="1155" spans="1:23" x14ac:dyDescent="0.25">
      <c r="A1155" s="48">
        <v>2</v>
      </c>
      <c r="B1155" s="38" t="e">
        <f t="shared" si="72"/>
        <v>#REF!</v>
      </c>
      <c r="C1155" s="39">
        <f>IFERROR(VLOOKUP(B1155,'CoCs, States, DDs'!B:D,3,0),0)</f>
        <v>0</v>
      </c>
      <c r="D1155" s="44" t="s">
        <v>608</v>
      </c>
      <c r="E1155" s="45">
        <v>498</v>
      </c>
      <c r="F1155" s="42"/>
      <c r="G1155" s="34"/>
      <c r="H1155" s="34"/>
      <c r="I1155" s="34"/>
      <c r="J1155" s="34"/>
      <c r="K1155" s="34"/>
      <c r="L1155" s="34"/>
      <c r="M1155" s="34"/>
      <c r="N1155" s="34"/>
      <c r="O1155" s="34"/>
      <c r="P1155" s="34"/>
      <c r="Q1155" s="34"/>
      <c r="R1155" s="34"/>
      <c r="S1155" s="34"/>
      <c r="T1155" s="34"/>
      <c r="U1155" s="34"/>
      <c r="V1155" s="34"/>
      <c r="W1155" s="34"/>
    </row>
    <row r="1156" spans="1:23" x14ac:dyDescent="0.25">
      <c r="A1156" s="48">
        <v>2</v>
      </c>
      <c r="B1156" s="38" t="e">
        <f t="shared" si="72"/>
        <v>#REF!</v>
      </c>
      <c r="C1156" s="39">
        <f>IFERROR(VLOOKUP(B1156,'CoCs, States, DDs'!B:D,3,0),0)</f>
        <v>0</v>
      </c>
      <c r="D1156" s="44" t="s">
        <v>609</v>
      </c>
      <c r="E1156" s="45">
        <v>499</v>
      </c>
      <c r="F1156" s="42"/>
      <c r="G1156" s="34"/>
      <c r="H1156" s="34"/>
      <c r="I1156" s="34"/>
      <c r="J1156" s="34"/>
      <c r="K1156" s="34"/>
      <c r="L1156" s="34"/>
      <c r="M1156" s="34"/>
      <c r="N1156" s="34"/>
      <c r="O1156" s="34"/>
      <c r="P1156" s="34"/>
      <c r="Q1156" s="34"/>
      <c r="R1156" s="34"/>
      <c r="S1156" s="34"/>
      <c r="T1156" s="34"/>
      <c r="U1156" s="34"/>
      <c r="V1156" s="34"/>
      <c r="W1156" s="34"/>
    </row>
    <row r="1157" spans="1:23" x14ac:dyDescent="0.25">
      <c r="A1157" s="48">
        <v>2</v>
      </c>
      <c r="B1157" s="38" t="e">
        <f t="shared" si="72"/>
        <v>#REF!</v>
      </c>
      <c r="C1157" s="39">
        <f>IFERROR(VLOOKUP(B1157,'CoCs, States, DDs'!B:D,3,0),0)</f>
        <v>0</v>
      </c>
      <c r="D1157" s="44" t="s">
        <v>610</v>
      </c>
      <c r="E1157" s="45">
        <v>500</v>
      </c>
      <c r="F1157" s="42"/>
      <c r="G1157" s="34"/>
      <c r="H1157" s="34"/>
      <c r="I1157" s="34"/>
      <c r="J1157" s="34"/>
      <c r="K1157" s="34"/>
      <c r="L1157" s="34"/>
      <c r="M1157" s="34"/>
      <c r="N1157" s="34"/>
      <c r="O1157" s="34"/>
      <c r="P1157" s="34"/>
      <c r="Q1157" s="34"/>
      <c r="R1157" s="34"/>
      <c r="S1157" s="34"/>
      <c r="T1157" s="34"/>
      <c r="U1157" s="34"/>
      <c r="V1157" s="34"/>
      <c r="W1157" s="34"/>
    </row>
    <row r="1158" spans="1:23" x14ac:dyDescent="0.25">
      <c r="A1158" s="48">
        <v>2</v>
      </c>
      <c r="B1158" s="38" t="e">
        <f t="shared" ref="B1158:B1173" si="73">B1157</f>
        <v>#REF!</v>
      </c>
      <c r="C1158" s="39">
        <f>IFERROR(VLOOKUP(B1158,'CoCs, States, DDs'!B:D,3,0),0)</f>
        <v>0</v>
      </c>
      <c r="D1158" s="44" t="s">
        <v>611</v>
      </c>
      <c r="E1158" s="45">
        <v>501</v>
      </c>
      <c r="F1158" s="42"/>
      <c r="G1158" s="34"/>
      <c r="H1158" s="34"/>
      <c r="I1158" s="34"/>
      <c r="J1158" s="34"/>
      <c r="K1158" s="34"/>
      <c r="L1158" s="34"/>
      <c r="M1158" s="34"/>
      <c r="N1158" s="34"/>
      <c r="O1158" s="34"/>
      <c r="P1158" s="34"/>
      <c r="Q1158" s="34"/>
      <c r="R1158" s="34"/>
      <c r="S1158" s="34"/>
      <c r="T1158" s="34"/>
      <c r="U1158" s="34"/>
      <c r="V1158" s="34"/>
      <c r="W1158" s="34"/>
    </row>
    <row r="1159" spans="1:23" x14ac:dyDescent="0.25">
      <c r="A1159" s="48">
        <v>2</v>
      </c>
      <c r="B1159" s="38" t="e">
        <f t="shared" si="73"/>
        <v>#REF!</v>
      </c>
      <c r="C1159" s="39">
        <f>IFERROR(VLOOKUP(B1159,'CoCs, States, DDs'!B:D,3,0),0)</f>
        <v>0</v>
      </c>
      <c r="D1159" s="44" t="s">
        <v>612</v>
      </c>
      <c r="E1159" s="45">
        <v>502</v>
      </c>
      <c r="F1159" s="42"/>
      <c r="G1159" s="34"/>
      <c r="H1159" s="34"/>
      <c r="I1159" s="34"/>
      <c r="J1159" s="34"/>
      <c r="K1159" s="34"/>
      <c r="L1159" s="34"/>
      <c r="M1159" s="34"/>
      <c r="N1159" s="34"/>
      <c r="O1159" s="34"/>
      <c r="P1159" s="34"/>
      <c r="Q1159" s="34"/>
      <c r="R1159" s="34"/>
      <c r="S1159" s="34"/>
      <c r="T1159" s="34"/>
      <c r="U1159" s="34"/>
      <c r="V1159" s="34"/>
      <c r="W1159" s="34"/>
    </row>
    <row r="1160" spans="1:23" x14ac:dyDescent="0.25">
      <c r="A1160" s="48">
        <v>2</v>
      </c>
      <c r="B1160" s="38" t="e">
        <f t="shared" si="73"/>
        <v>#REF!</v>
      </c>
      <c r="C1160" s="39">
        <f>IFERROR(VLOOKUP(B1160,'CoCs, States, DDs'!B:D,3,0),0)</f>
        <v>0</v>
      </c>
      <c r="D1160" s="44" t="s">
        <v>613</v>
      </c>
      <c r="E1160" s="45">
        <v>503</v>
      </c>
      <c r="F1160" s="42"/>
      <c r="G1160" s="34"/>
      <c r="H1160" s="34"/>
      <c r="I1160" s="34"/>
      <c r="J1160" s="34"/>
      <c r="K1160" s="34"/>
      <c r="L1160" s="34"/>
      <c r="M1160" s="34"/>
      <c r="N1160" s="34"/>
      <c r="O1160" s="34"/>
      <c r="P1160" s="34"/>
      <c r="Q1160" s="34"/>
      <c r="R1160" s="34"/>
      <c r="S1160" s="34"/>
      <c r="T1160" s="34"/>
      <c r="U1160" s="34"/>
      <c r="V1160" s="34"/>
      <c r="W1160" s="34"/>
    </row>
    <row r="1161" spans="1:23" x14ac:dyDescent="0.25">
      <c r="A1161" s="48">
        <v>2</v>
      </c>
      <c r="B1161" s="38" t="e">
        <f t="shared" si="73"/>
        <v>#REF!</v>
      </c>
      <c r="C1161" s="39">
        <f>IFERROR(VLOOKUP(B1161,'CoCs, States, DDs'!B:D,3,0),0)</f>
        <v>0</v>
      </c>
      <c r="D1161" s="44" t="s">
        <v>614</v>
      </c>
      <c r="E1161" s="45">
        <v>504</v>
      </c>
      <c r="F1161" s="42"/>
      <c r="G1161" s="34"/>
      <c r="H1161" s="34"/>
      <c r="I1161" s="34"/>
      <c r="J1161" s="34"/>
      <c r="K1161" s="34"/>
      <c r="L1161" s="34"/>
      <c r="M1161" s="34"/>
      <c r="N1161" s="34"/>
      <c r="O1161" s="34"/>
      <c r="P1161" s="34"/>
      <c r="Q1161" s="34"/>
      <c r="R1161" s="34"/>
      <c r="S1161" s="34"/>
      <c r="T1161" s="34"/>
      <c r="U1161" s="34"/>
      <c r="V1161" s="34"/>
      <c r="W1161" s="34"/>
    </row>
    <row r="1162" spans="1:23" x14ac:dyDescent="0.25">
      <c r="A1162" s="48">
        <v>2</v>
      </c>
      <c r="B1162" s="38" t="e">
        <f t="shared" si="73"/>
        <v>#REF!</v>
      </c>
      <c r="C1162" s="39">
        <f>IFERROR(VLOOKUP(B1162,'CoCs, States, DDs'!B:D,3,0),0)</f>
        <v>0</v>
      </c>
      <c r="D1162" s="44" t="s">
        <v>615</v>
      </c>
      <c r="E1162" s="45">
        <v>505</v>
      </c>
      <c r="F1162" s="42"/>
      <c r="G1162" s="34"/>
      <c r="H1162" s="34"/>
      <c r="I1162" s="34"/>
      <c r="J1162" s="34"/>
      <c r="K1162" s="34"/>
      <c r="L1162" s="34"/>
      <c r="M1162" s="34"/>
      <c r="N1162" s="34"/>
      <c r="O1162" s="34"/>
      <c r="P1162" s="34"/>
      <c r="Q1162" s="34"/>
      <c r="R1162" s="34"/>
      <c r="S1162" s="34"/>
      <c r="T1162" s="34"/>
      <c r="U1162" s="34"/>
      <c r="V1162" s="34"/>
      <c r="W1162" s="34"/>
    </row>
    <row r="1163" spans="1:23" x14ac:dyDescent="0.25">
      <c r="A1163" s="48">
        <v>2</v>
      </c>
      <c r="B1163" s="38" t="e">
        <f t="shared" si="73"/>
        <v>#REF!</v>
      </c>
      <c r="C1163" s="39">
        <f>IFERROR(VLOOKUP(B1163,'CoCs, States, DDs'!B:D,3,0),0)</f>
        <v>0</v>
      </c>
      <c r="D1163" s="44" t="s">
        <v>616</v>
      </c>
      <c r="E1163" s="45">
        <v>506</v>
      </c>
      <c r="F1163" s="42"/>
      <c r="G1163" s="34"/>
      <c r="H1163" s="34"/>
      <c r="I1163" s="34"/>
      <c r="J1163" s="34"/>
      <c r="K1163" s="34"/>
      <c r="L1163" s="34"/>
      <c r="M1163" s="34"/>
      <c r="N1163" s="34"/>
      <c r="O1163" s="34"/>
      <c r="P1163" s="34"/>
      <c r="Q1163" s="34"/>
      <c r="R1163" s="34"/>
      <c r="S1163" s="34"/>
      <c r="T1163" s="34"/>
      <c r="U1163" s="34"/>
      <c r="V1163" s="34"/>
      <c r="W1163" s="34"/>
    </row>
    <row r="1164" spans="1:23" x14ac:dyDescent="0.25">
      <c r="A1164" s="48">
        <v>2</v>
      </c>
      <c r="B1164" s="38" t="e">
        <f t="shared" si="73"/>
        <v>#REF!</v>
      </c>
      <c r="C1164" s="39">
        <f>IFERROR(VLOOKUP(B1164,'CoCs, States, DDs'!B:D,3,0),0)</f>
        <v>0</v>
      </c>
      <c r="D1164" s="44" t="s">
        <v>617</v>
      </c>
      <c r="E1164" s="45">
        <v>507</v>
      </c>
      <c r="F1164" s="42"/>
      <c r="G1164" s="34"/>
      <c r="H1164" s="34"/>
      <c r="I1164" s="34"/>
      <c r="J1164" s="34"/>
      <c r="K1164" s="34"/>
      <c r="L1164" s="34"/>
      <c r="M1164" s="34"/>
      <c r="N1164" s="34"/>
      <c r="O1164" s="34"/>
      <c r="P1164" s="34"/>
      <c r="Q1164" s="34"/>
      <c r="R1164" s="34"/>
      <c r="S1164" s="34"/>
      <c r="T1164" s="34"/>
      <c r="U1164" s="34"/>
      <c r="V1164" s="34"/>
      <c r="W1164" s="34"/>
    </row>
    <row r="1165" spans="1:23" x14ac:dyDescent="0.25">
      <c r="A1165" s="48">
        <v>2</v>
      </c>
      <c r="B1165" s="38" t="e">
        <f t="shared" si="73"/>
        <v>#REF!</v>
      </c>
      <c r="C1165" s="39">
        <f>IFERROR(VLOOKUP(B1165,'CoCs, States, DDs'!B:D,3,0),0)</f>
        <v>0</v>
      </c>
      <c r="D1165" s="44" t="s">
        <v>618</v>
      </c>
      <c r="E1165" s="45">
        <v>508</v>
      </c>
      <c r="F1165" s="42"/>
      <c r="G1165" s="34"/>
      <c r="H1165" s="34"/>
      <c r="I1165" s="34"/>
      <c r="J1165" s="34"/>
      <c r="K1165" s="34"/>
      <c r="L1165" s="34"/>
      <c r="M1165" s="34"/>
      <c r="N1165" s="34"/>
      <c r="O1165" s="34"/>
      <c r="P1165" s="34"/>
      <c r="Q1165" s="34"/>
      <c r="R1165" s="34"/>
      <c r="S1165" s="34"/>
      <c r="T1165" s="34"/>
      <c r="U1165" s="34"/>
      <c r="V1165" s="34"/>
      <c r="W1165" s="34"/>
    </row>
    <row r="1166" spans="1:23" x14ac:dyDescent="0.25">
      <c r="A1166" s="48">
        <v>2</v>
      </c>
      <c r="B1166" s="38" t="e">
        <f t="shared" si="73"/>
        <v>#REF!</v>
      </c>
      <c r="C1166" s="39">
        <f>IFERROR(VLOOKUP(B1166,'CoCs, States, DDs'!B:D,3,0),0)</f>
        <v>0</v>
      </c>
      <c r="D1166" s="44" t="s">
        <v>619</v>
      </c>
      <c r="E1166" s="45">
        <v>509</v>
      </c>
      <c r="F1166" s="42"/>
      <c r="G1166" s="34"/>
      <c r="H1166" s="34"/>
      <c r="I1166" s="34"/>
      <c r="J1166" s="34"/>
      <c r="K1166" s="34"/>
      <c r="L1166" s="34"/>
      <c r="M1166" s="34"/>
      <c r="N1166" s="34"/>
      <c r="O1166" s="34"/>
      <c r="P1166" s="34"/>
      <c r="Q1166" s="34"/>
      <c r="R1166" s="34"/>
      <c r="S1166" s="34"/>
      <c r="T1166" s="34"/>
      <c r="U1166" s="34"/>
      <c r="V1166" s="34"/>
      <c r="W1166" s="34"/>
    </row>
    <row r="1167" spans="1:23" x14ac:dyDescent="0.25">
      <c r="A1167" s="48">
        <v>2</v>
      </c>
      <c r="B1167" s="38" t="e">
        <f t="shared" si="73"/>
        <v>#REF!</v>
      </c>
      <c r="C1167" s="39">
        <f>IFERROR(VLOOKUP(B1167,'CoCs, States, DDs'!B:D,3,0),0)</f>
        <v>0</v>
      </c>
      <c r="D1167" s="44" t="s">
        <v>620</v>
      </c>
      <c r="E1167" s="45">
        <v>510</v>
      </c>
      <c r="F1167" s="42"/>
      <c r="G1167" s="34"/>
      <c r="H1167" s="34"/>
      <c r="I1167" s="34"/>
      <c r="J1167" s="34"/>
      <c r="K1167" s="34"/>
      <c r="L1167" s="34"/>
      <c r="M1167" s="34"/>
      <c r="N1167" s="34"/>
      <c r="O1167" s="34"/>
      <c r="P1167" s="34"/>
      <c r="Q1167" s="34"/>
      <c r="R1167" s="34"/>
      <c r="S1167" s="34"/>
      <c r="T1167" s="34"/>
      <c r="U1167" s="34"/>
      <c r="V1167" s="34"/>
      <c r="W1167" s="34"/>
    </row>
    <row r="1168" spans="1:23" x14ac:dyDescent="0.25">
      <c r="A1168" s="48">
        <v>2</v>
      </c>
      <c r="B1168" s="38" t="e">
        <f t="shared" si="73"/>
        <v>#REF!</v>
      </c>
      <c r="C1168" s="39">
        <f>IFERROR(VLOOKUP(B1168,'CoCs, States, DDs'!B:D,3,0),0)</f>
        <v>0</v>
      </c>
      <c r="D1168" s="44" t="s">
        <v>621</v>
      </c>
      <c r="E1168" s="45">
        <v>511</v>
      </c>
      <c r="F1168" s="42"/>
      <c r="G1168" s="34"/>
      <c r="H1168" s="34"/>
      <c r="I1168" s="34"/>
      <c r="J1168" s="34"/>
      <c r="K1168" s="34"/>
      <c r="L1168" s="34"/>
      <c r="M1168" s="34"/>
      <c r="N1168" s="34"/>
      <c r="O1168" s="34"/>
      <c r="P1168" s="34"/>
      <c r="Q1168" s="34"/>
      <c r="R1168" s="34"/>
      <c r="S1168" s="34"/>
      <c r="T1168" s="34"/>
      <c r="U1168" s="34"/>
      <c r="V1168" s="34"/>
      <c r="W1168" s="34"/>
    </row>
    <row r="1169" spans="1:23" x14ac:dyDescent="0.25">
      <c r="A1169" s="48">
        <v>2</v>
      </c>
      <c r="B1169" s="38" t="e">
        <f t="shared" si="73"/>
        <v>#REF!</v>
      </c>
      <c r="C1169" s="39">
        <f>IFERROR(VLOOKUP(B1169,'CoCs, States, DDs'!B:D,3,0),0)</f>
        <v>0</v>
      </c>
      <c r="D1169" s="44" t="s">
        <v>622</v>
      </c>
      <c r="E1169" s="45">
        <v>512</v>
      </c>
      <c r="F1169" s="42"/>
      <c r="G1169" s="34"/>
      <c r="H1169" s="34"/>
      <c r="I1169" s="34"/>
      <c r="J1169" s="34"/>
      <c r="K1169" s="34"/>
      <c r="L1169" s="34"/>
      <c r="M1169" s="34"/>
      <c r="N1169" s="34"/>
      <c r="O1169" s="34"/>
      <c r="P1169" s="34"/>
      <c r="Q1169" s="34"/>
      <c r="R1169" s="34"/>
      <c r="S1169" s="34"/>
      <c r="T1169" s="34"/>
      <c r="U1169" s="34"/>
      <c r="V1169" s="34"/>
      <c r="W1169" s="34"/>
    </row>
    <row r="1170" spans="1:23" x14ac:dyDescent="0.25">
      <c r="A1170" s="48">
        <v>2</v>
      </c>
      <c r="B1170" s="38" t="e">
        <f t="shared" si="73"/>
        <v>#REF!</v>
      </c>
      <c r="C1170" s="39">
        <f>IFERROR(VLOOKUP(B1170,'CoCs, States, DDs'!B:D,3,0),0)</f>
        <v>0</v>
      </c>
      <c r="D1170" s="44" t="s">
        <v>623</v>
      </c>
      <c r="E1170" s="45">
        <v>513</v>
      </c>
      <c r="F1170" s="42"/>
      <c r="G1170" s="34"/>
      <c r="H1170" s="34"/>
      <c r="I1170" s="34"/>
      <c r="J1170" s="34"/>
      <c r="K1170" s="34"/>
      <c r="L1170" s="34"/>
      <c r="M1170" s="34"/>
      <c r="N1170" s="34"/>
      <c r="O1170" s="34"/>
      <c r="P1170" s="34"/>
      <c r="Q1170" s="34"/>
      <c r="R1170" s="34"/>
      <c r="S1170" s="34"/>
      <c r="T1170" s="34"/>
      <c r="U1170" s="34"/>
      <c r="V1170" s="34"/>
      <c r="W1170" s="34"/>
    </row>
    <row r="1171" spans="1:23" x14ac:dyDescent="0.25">
      <c r="A1171" s="48">
        <v>2</v>
      </c>
      <c r="B1171" s="38" t="e">
        <f t="shared" si="73"/>
        <v>#REF!</v>
      </c>
      <c r="C1171" s="39">
        <f>IFERROR(VLOOKUP(B1171,'CoCs, States, DDs'!B:D,3,0),0)</f>
        <v>0</v>
      </c>
      <c r="D1171" s="44" t="s">
        <v>624</v>
      </c>
      <c r="E1171" s="45">
        <v>514</v>
      </c>
      <c r="F1171" s="42"/>
      <c r="G1171" s="34"/>
      <c r="H1171" s="34"/>
      <c r="I1171" s="34"/>
      <c r="J1171" s="34"/>
      <c r="K1171" s="34"/>
      <c r="L1171" s="34"/>
      <c r="M1171" s="34"/>
      <c r="N1171" s="34"/>
      <c r="O1171" s="34"/>
      <c r="P1171" s="34"/>
      <c r="Q1171" s="34"/>
      <c r="R1171" s="34"/>
      <c r="S1171" s="34"/>
      <c r="T1171" s="34"/>
      <c r="U1171" s="34"/>
      <c r="V1171" s="34"/>
      <c r="W1171" s="34"/>
    </row>
    <row r="1172" spans="1:23" x14ac:dyDescent="0.25">
      <c r="A1172" s="48">
        <v>2</v>
      </c>
      <c r="B1172" s="38" t="e">
        <f t="shared" si="73"/>
        <v>#REF!</v>
      </c>
      <c r="C1172" s="39">
        <f>IFERROR(VLOOKUP(B1172,'CoCs, States, DDs'!B:D,3,0),0)</f>
        <v>0</v>
      </c>
      <c r="D1172" s="44" t="s">
        <v>625</v>
      </c>
      <c r="E1172" s="45">
        <v>515</v>
      </c>
      <c r="F1172" s="42"/>
      <c r="G1172" s="34"/>
      <c r="H1172" s="34"/>
      <c r="I1172" s="34"/>
      <c r="J1172" s="34"/>
      <c r="K1172" s="34"/>
      <c r="L1172" s="34"/>
      <c r="M1172" s="34"/>
      <c r="N1172" s="34"/>
      <c r="O1172" s="34"/>
      <c r="P1172" s="34"/>
      <c r="Q1172" s="34"/>
      <c r="R1172" s="34"/>
      <c r="S1172" s="34"/>
      <c r="T1172" s="34"/>
      <c r="U1172" s="34"/>
      <c r="V1172" s="34"/>
      <c r="W1172" s="34"/>
    </row>
    <row r="1173" spans="1:23" x14ac:dyDescent="0.25">
      <c r="A1173" s="48">
        <v>2</v>
      </c>
      <c r="B1173" s="38" t="e">
        <f t="shared" si="73"/>
        <v>#REF!</v>
      </c>
      <c r="C1173" s="39">
        <f>IFERROR(VLOOKUP(B1173,'CoCs, States, DDs'!B:D,3,0),0)</f>
        <v>0</v>
      </c>
      <c r="D1173" s="44" t="s">
        <v>626</v>
      </c>
      <c r="E1173" s="45">
        <v>516</v>
      </c>
      <c r="F1173" s="42"/>
      <c r="G1173" s="34"/>
      <c r="H1173" s="34"/>
      <c r="I1173" s="34"/>
      <c r="J1173" s="34"/>
      <c r="K1173" s="34"/>
      <c r="L1173" s="34"/>
      <c r="M1173" s="34"/>
      <c r="N1173" s="34"/>
      <c r="O1173" s="34"/>
      <c r="P1173" s="34"/>
      <c r="Q1173" s="34"/>
      <c r="R1173" s="34"/>
      <c r="S1173" s="34"/>
      <c r="T1173" s="34"/>
      <c r="U1173" s="34"/>
      <c r="V1173" s="34"/>
      <c r="W1173" s="34"/>
    </row>
    <row r="1174" spans="1:23" x14ac:dyDescent="0.25">
      <c r="A1174" s="48">
        <v>2</v>
      </c>
      <c r="B1174" s="38" t="e">
        <f t="shared" ref="B1174:B1189" si="74">B1173</f>
        <v>#REF!</v>
      </c>
      <c r="C1174" s="39">
        <f>IFERROR(VLOOKUP(B1174,'CoCs, States, DDs'!B:D,3,0),0)</f>
        <v>0</v>
      </c>
      <c r="D1174" s="44" t="s">
        <v>627</v>
      </c>
      <c r="E1174" s="45">
        <v>517</v>
      </c>
      <c r="F1174" s="42"/>
      <c r="G1174" s="34"/>
      <c r="H1174" s="34"/>
      <c r="I1174" s="34"/>
      <c r="J1174" s="34"/>
      <c r="K1174" s="34"/>
      <c r="L1174" s="34"/>
      <c r="M1174" s="34"/>
      <c r="N1174" s="34"/>
      <c r="O1174" s="34"/>
      <c r="P1174" s="34"/>
      <c r="Q1174" s="34"/>
      <c r="R1174" s="34"/>
      <c r="S1174" s="34"/>
      <c r="T1174" s="34"/>
      <c r="U1174" s="34"/>
      <c r="V1174" s="34"/>
      <c r="W1174" s="34"/>
    </row>
    <row r="1175" spans="1:23" x14ac:dyDescent="0.25">
      <c r="A1175" s="48">
        <v>2</v>
      </c>
      <c r="B1175" s="38" t="e">
        <f t="shared" si="74"/>
        <v>#REF!</v>
      </c>
      <c r="C1175" s="39">
        <f>IFERROR(VLOOKUP(B1175,'CoCs, States, DDs'!B:D,3,0),0)</f>
        <v>0</v>
      </c>
      <c r="D1175" s="44" t="s">
        <v>628</v>
      </c>
      <c r="E1175" s="45">
        <v>518</v>
      </c>
      <c r="F1175" s="42"/>
      <c r="G1175" s="34"/>
      <c r="H1175" s="34"/>
      <c r="I1175" s="34"/>
      <c r="J1175" s="34"/>
      <c r="K1175" s="34"/>
      <c r="L1175" s="34"/>
      <c r="M1175" s="34"/>
      <c r="N1175" s="34"/>
      <c r="O1175" s="34"/>
      <c r="P1175" s="34"/>
      <c r="Q1175" s="34"/>
      <c r="R1175" s="34"/>
      <c r="S1175" s="34"/>
      <c r="T1175" s="34"/>
      <c r="U1175" s="34"/>
      <c r="V1175" s="34"/>
      <c r="W1175" s="34"/>
    </row>
    <row r="1176" spans="1:23" x14ac:dyDescent="0.25">
      <c r="A1176" s="48">
        <v>2</v>
      </c>
      <c r="B1176" s="38" t="e">
        <f t="shared" si="74"/>
        <v>#REF!</v>
      </c>
      <c r="C1176" s="39">
        <f>IFERROR(VLOOKUP(B1176,'CoCs, States, DDs'!B:D,3,0),0)</f>
        <v>0</v>
      </c>
      <c r="D1176" s="44" t="s">
        <v>629</v>
      </c>
      <c r="E1176" s="45">
        <v>519</v>
      </c>
      <c r="F1176" s="42"/>
      <c r="G1176" s="34"/>
      <c r="H1176" s="34"/>
      <c r="I1176" s="34"/>
      <c r="J1176" s="34"/>
      <c r="K1176" s="34"/>
      <c r="L1176" s="34"/>
      <c r="M1176" s="34"/>
      <c r="N1176" s="34"/>
      <c r="O1176" s="34"/>
      <c r="P1176" s="34"/>
      <c r="Q1176" s="34"/>
      <c r="R1176" s="34"/>
      <c r="S1176" s="34"/>
      <c r="T1176" s="34"/>
      <c r="U1176" s="34"/>
      <c r="V1176" s="34"/>
      <c r="W1176" s="34"/>
    </row>
    <row r="1177" spans="1:23" x14ac:dyDescent="0.25">
      <c r="A1177" s="48">
        <v>2</v>
      </c>
      <c r="B1177" s="38" t="e">
        <f t="shared" si="74"/>
        <v>#REF!</v>
      </c>
      <c r="C1177" s="39">
        <f>IFERROR(VLOOKUP(B1177,'CoCs, States, DDs'!B:D,3,0),0)</f>
        <v>0</v>
      </c>
      <c r="D1177" s="44" t="s">
        <v>630</v>
      </c>
      <c r="E1177" s="45">
        <v>520</v>
      </c>
      <c r="F1177" s="42"/>
      <c r="G1177" s="34"/>
      <c r="H1177" s="34"/>
      <c r="I1177" s="34"/>
      <c r="J1177" s="34"/>
      <c r="K1177" s="34"/>
      <c r="L1177" s="34"/>
      <c r="M1177" s="34"/>
      <c r="N1177" s="34"/>
      <c r="O1177" s="34"/>
      <c r="P1177" s="34"/>
      <c r="Q1177" s="34"/>
      <c r="R1177" s="34"/>
      <c r="S1177" s="34"/>
      <c r="T1177" s="34"/>
      <c r="U1177" s="34"/>
      <c r="V1177" s="34"/>
      <c r="W1177" s="34"/>
    </row>
    <row r="1178" spans="1:23" x14ac:dyDescent="0.25">
      <c r="A1178" s="48">
        <v>2</v>
      </c>
      <c r="B1178" s="38" t="e">
        <f t="shared" si="74"/>
        <v>#REF!</v>
      </c>
      <c r="C1178" s="39">
        <f>IFERROR(VLOOKUP(B1178,'CoCs, States, DDs'!B:D,3,0),0)</f>
        <v>0</v>
      </c>
      <c r="D1178" s="44" t="s">
        <v>631</v>
      </c>
      <c r="E1178" s="45">
        <v>521</v>
      </c>
      <c r="F1178" s="42"/>
      <c r="G1178" s="34"/>
      <c r="H1178" s="34"/>
      <c r="I1178" s="34"/>
      <c r="J1178" s="34"/>
      <c r="K1178" s="34"/>
      <c r="L1178" s="34"/>
      <c r="M1178" s="34"/>
      <c r="N1178" s="34"/>
      <c r="O1178" s="34"/>
      <c r="P1178" s="34"/>
      <c r="Q1178" s="34"/>
      <c r="R1178" s="34"/>
      <c r="S1178" s="34"/>
      <c r="T1178" s="34"/>
      <c r="U1178" s="34"/>
      <c r="V1178" s="34"/>
      <c r="W1178" s="34"/>
    </row>
    <row r="1179" spans="1:23" x14ac:dyDescent="0.25">
      <c r="A1179" s="48">
        <v>2</v>
      </c>
      <c r="B1179" s="38" t="e">
        <f t="shared" si="74"/>
        <v>#REF!</v>
      </c>
      <c r="C1179" s="39">
        <f>IFERROR(VLOOKUP(B1179,'CoCs, States, DDs'!B:D,3,0),0)</f>
        <v>0</v>
      </c>
      <c r="D1179" s="44" t="s">
        <v>632</v>
      </c>
      <c r="E1179" s="45">
        <v>522</v>
      </c>
      <c r="F1179" s="42"/>
      <c r="G1179" s="34"/>
      <c r="H1179" s="34"/>
      <c r="I1179" s="34"/>
      <c r="J1179" s="34"/>
      <c r="K1179" s="34"/>
      <c r="L1179" s="34"/>
      <c r="M1179" s="34"/>
      <c r="N1179" s="34"/>
      <c r="O1179" s="34"/>
      <c r="P1179" s="34"/>
      <c r="Q1179" s="34"/>
      <c r="R1179" s="34"/>
      <c r="S1179" s="34"/>
      <c r="T1179" s="34"/>
      <c r="U1179" s="34"/>
      <c r="V1179" s="34"/>
      <c r="W1179" s="34"/>
    </row>
    <row r="1180" spans="1:23" x14ac:dyDescent="0.25">
      <c r="A1180" s="48">
        <v>2</v>
      </c>
      <c r="B1180" s="38" t="e">
        <f t="shared" si="74"/>
        <v>#REF!</v>
      </c>
      <c r="C1180" s="39">
        <f>IFERROR(VLOOKUP(B1180,'CoCs, States, DDs'!B:D,3,0),0)</f>
        <v>0</v>
      </c>
      <c r="D1180" s="44" t="s">
        <v>633</v>
      </c>
      <c r="E1180" s="45">
        <v>523</v>
      </c>
      <c r="F1180" s="42"/>
      <c r="G1180" s="34"/>
      <c r="H1180" s="34"/>
      <c r="I1180" s="34"/>
      <c r="J1180" s="34"/>
      <c r="K1180" s="34"/>
      <c r="L1180" s="34"/>
      <c r="M1180" s="34"/>
      <c r="N1180" s="34"/>
      <c r="O1180" s="34"/>
      <c r="P1180" s="34"/>
      <c r="Q1180" s="34"/>
      <c r="R1180" s="34"/>
      <c r="S1180" s="34"/>
      <c r="T1180" s="34"/>
      <c r="U1180" s="34"/>
      <c r="V1180" s="34"/>
      <c r="W1180" s="34"/>
    </row>
    <row r="1181" spans="1:23" x14ac:dyDescent="0.25">
      <c r="A1181" s="48">
        <v>2</v>
      </c>
      <c r="B1181" s="38" t="e">
        <f t="shared" si="74"/>
        <v>#REF!</v>
      </c>
      <c r="C1181" s="39">
        <f>IFERROR(VLOOKUP(B1181,'CoCs, States, DDs'!B:D,3,0),0)</f>
        <v>0</v>
      </c>
      <c r="D1181" s="44" t="s">
        <v>634</v>
      </c>
      <c r="E1181" s="45">
        <v>524</v>
      </c>
      <c r="F1181" s="42"/>
      <c r="G1181" s="34"/>
      <c r="H1181" s="34"/>
      <c r="I1181" s="34"/>
      <c r="J1181" s="34"/>
      <c r="K1181" s="34"/>
      <c r="L1181" s="34"/>
      <c r="M1181" s="34"/>
      <c r="N1181" s="34"/>
      <c r="O1181" s="34"/>
      <c r="P1181" s="34"/>
      <c r="Q1181" s="34"/>
      <c r="R1181" s="34"/>
      <c r="S1181" s="34"/>
      <c r="T1181" s="34"/>
      <c r="U1181" s="34"/>
      <c r="V1181" s="34"/>
      <c r="W1181" s="34"/>
    </row>
    <row r="1182" spans="1:23" x14ac:dyDescent="0.25">
      <c r="A1182" s="48">
        <v>2</v>
      </c>
      <c r="B1182" s="38" t="e">
        <f t="shared" si="74"/>
        <v>#REF!</v>
      </c>
      <c r="C1182" s="39">
        <f>IFERROR(VLOOKUP(B1182,'CoCs, States, DDs'!B:D,3,0),0)</f>
        <v>0</v>
      </c>
      <c r="D1182" s="44" t="s">
        <v>635</v>
      </c>
      <c r="E1182" s="45">
        <v>525</v>
      </c>
      <c r="F1182" s="42"/>
      <c r="G1182" s="34"/>
      <c r="H1182" s="34"/>
      <c r="I1182" s="34"/>
      <c r="J1182" s="34"/>
      <c r="K1182" s="34"/>
      <c r="L1182" s="34"/>
      <c r="M1182" s="34"/>
      <c r="N1182" s="34"/>
      <c r="O1182" s="34"/>
      <c r="P1182" s="34"/>
      <c r="Q1182" s="34"/>
      <c r="R1182" s="34"/>
      <c r="S1182" s="34"/>
      <c r="T1182" s="34"/>
      <c r="U1182" s="34"/>
      <c r="V1182" s="34"/>
      <c r="W1182" s="34"/>
    </row>
    <row r="1183" spans="1:23" x14ac:dyDescent="0.25">
      <c r="A1183" s="48">
        <v>2</v>
      </c>
      <c r="B1183" s="38" t="e">
        <f t="shared" si="74"/>
        <v>#REF!</v>
      </c>
      <c r="C1183" s="39">
        <f>IFERROR(VLOOKUP(B1183,'CoCs, States, DDs'!B:D,3,0),0)</f>
        <v>0</v>
      </c>
      <c r="D1183" s="44" t="s">
        <v>636</v>
      </c>
      <c r="E1183" s="45">
        <v>526</v>
      </c>
      <c r="F1183" s="42"/>
      <c r="G1183" s="34"/>
      <c r="H1183" s="34"/>
      <c r="I1183" s="34"/>
      <c r="J1183" s="34"/>
      <c r="K1183" s="34"/>
      <c r="L1183" s="34"/>
      <c r="M1183" s="34"/>
      <c r="N1183" s="34"/>
      <c r="O1183" s="34"/>
      <c r="P1183" s="34"/>
      <c r="Q1183" s="34"/>
      <c r="R1183" s="34"/>
      <c r="S1183" s="34"/>
      <c r="T1183" s="34"/>
      <c r="U1183" s="34"/>
      <c r="V1183" s="34"/>
      <c r="W1183" s="34"/>
    </row>
    <row r="1184" spans="1:23" x14ac:dyDescent="0.25">
      <c r="A1184" s="48">
        <v>2</v>
      </c>
      <c r="B1184" s="38" t="e">
        <f t="shared" si="74"/>
        <v>#REF!</v>
      </c>
      <c r="C1184" s="39">
        <f>IFERROR(VLOOKUP(B1184,'CoCs, States, DDs'!B:D,3,0),0)</f>
        <v>0</v>
      </c>
      <c r="D1184" s="44" t="s">
        <v>637</v>
      </c>
      <c r="E1184" s="45">
        <v>527</v>
      </c>
      <c r="F1184" s="42"/>
      <c r="G1184" s="34"/>
      <c r="H1184" s="34"/>
      <c r="I1184" s="34"/>
      <c r="J1184" s="34"/>
      <c r="K1184" s="34"/>
      <c r="L1184" s="34"/>
      <c r="M1184" s="34"/>
      <c r="N1184" s="34"/>
      <c r="O1184" s="34"/>
      <c r="P1184" s="34"/>
      <c r="Q1184" s="34"/>
      <c r="R1184" s="34"/>
      <c r="S1184" s="34"/>
      <c r="T1184" s="34"/>
      <c r="U1184" s="34"/>
      <c r="V1184" s="34"/>
      <c r="W1184" s="34"/>
    </row>
    <row r="1185" spans="1:23" x14ac:dyDescent="0.25">
      <c r="A1185" s="48">
        <v>2</v>
      </c>
      <c r="B1185" s="38" t="e">
        <f t="shared" si="74"/>
        <v>#REF!</v>
      </c>
      <c r="C1185" s="39">
        <f>IFERROR(VLOOKUP(B1185,'CoCs, States, DDs'!B:D,3,0),0)</f>
        <v>0</v>
      </c>
      <c r="D1185" s="44" t="s">
        <v>638</v>
      </c>
      <c r="E1185" s="45">
        <v>528</v>
      </c>
      <c r="F1185" s="42"/>
      <c r="G1185" s="34"/>
      <c r="H1185" s="34"/>
      <c r="I1185" s="34"/>
      <c r="J1185" s="34"/>
      <c r="K1185" s="34"/>
      <c r="L1185" s="34"/>
      <c r="M1185" s="34"/>
      <c r="N1185" s="34"/>
      <c r="O1185" s="34"/>
      <c r="P1185" s="34"/>
      <c r="Q1185" s="34"/>
      <c r="R1185" s="34"/>
      <c r="S1185" s="34"/>
      <c r="T1185" s="34"/>
      <c r="U1185" s="34"/>
      <c r="V1185" s="34"/>
      <c r="W1185" s="34"/>
    </row>
    <row r="1186" spans="1:23" x14ac:dyDescent="0.25">
      <c r="A1186" s="48">
        <v>2</v>
      </c>
      <c r="B1186" s="38" t="e">
        <f t="shared" si="74"/>
        <v>#REF!</v>
      </c>
      <c r="C1186" s="39">
        <f>IFERROR(VLOOKUP(B1186,'CoCs, States, DDs'!B:D,3,0),0)</f>
        <v>0</v>
      </c>
      <c r="D1186" s="44" t="s">
        <v>639</v>
      </c>
      <c r="E1186" s="45">
        <v>529</v>
      </c>
      <c r="F1186" s="42"/>
      <c r="G1186" s="34"/>
      <c r="H1186" s="34"/>
      <c r="I1186" s="34"/>
      <c r="J1186" s="34"/>
      <c r="K1186" s="34"/>
      <c r="L1186" s="34"/>
      <c r="M1186" s="34"/>
      <c r="N1186" s="34"/>
      <c r="O1186" s="34"/>
      <c r="P1186" s="34"/>
      <c r="Q1186" s="34"/>
      <c r="R1186" s="34"/>
      <c r="S1186" s="34"/>
      <c r="T1186" s="34"/>
      <c r="U1186" s="34"/>
      <c r="V1186" s="34"/>
      <c r="W1186" s="34"/>
    </row>
    <row r="1187" spans="1:23" x14ac:dyDescent="0.25">
      <c r="A1187" s="48">
        <v>2</v>
      </c>
      <c r="B1187" s="38" t="e">
        <f t="shared" si="74"/>
        <v>#REF!</v>
      </c>
      <c r="C1187" s="39">
        <f>IFERROR(VLOOKUP(B1187,'CoCs, States, DDs'!B:D,3,0),0)</f>
        <v>0</v>
      </c>
      <c r="D1187" s="44" t="s">
        <v>640</v>
      </c>
      <c r="E1187" s="45">
        <v>530</v>
      </c>
      <c r="F1187" s="42"/>
      <c r="G1187" s="34"/>
      <c r="H1187" s="34"/>
      <c r="I1187" s="34"/>
      <c r="J1187" s="34"/>
      <c r="K1187" s="34"/>
      <c r="L1187" s="34"/>
      <c r="M1187" s="34"/>
      <c r="N1187" s="34"/>
      <c r="O1187" s="34"/>
      <c r="P1187" s="34"/>
      <c r="Q1187" s="34"/>
      <c r="R1187" s="34"/>
      <c r="S1187" s="34"/>
      <c r="T1187" s="34"/>
      <c r="U1187" s="34"/>
      <c r="V1187" s="34"/>
      <c r="W1187" s="34"/>
    </row>
    <row r="1188" spans="1:23" x14ac:dyDescent="0.25">
      <c r="A1188" s="48">
        <v>2</v>
      </c>
      <c r="B1188" s="38" t="e">
        <f t="shared" si="74"/>
        <v>#REF!</v>
      </c>
      <c r="C1188" s="39">
        <f>IFERROR(VLOOKUP(B1188,'CoCs, States, DDs'!B:D,3,0),0)</f>
        <v>0</v>
      </c>
      <c r="D1188" s="44" t="s">
        <v>641</v>
      </c>
      <c r="E1188" s="45">
        <v>531</v>
      </c>
      <c r="F1188" s="42"/>
      <c r="G1188" s="34"/>
      <c r="H1188" s="34"/>
      <c r="I1188" s="34"/>
      <c r="J1188" s="34"/>
      <c r="K1188" s="34"/>
      <c r="L1188" s="34"/>
      <c r="M1188" s="34"/>
      <c r="N1188" s="34"/>
      <c r="O1188" s="34"/>
      <c r="P1188" s="34"/>
      <c r="Q1188" s="34"/>
      <c r="R1188" s="34"/>
      <c r="S1188" s="34"/>
      <c r="T1188" s="34"/>
      <c r="U1188" s="34"/>
      <c r="V1188" s="34"/>
      <c r="W1188" s="34"/>
    </row>
    <row r="1189" spans="1:23" x14ac:dyDescent="0.25">
      <c r="A1189" s="48">
        <v>2</v>
      </c>
      <c r="B1189" s="38" t="e">
        <f t="shared" si="74"/>
        <v>#REF!</v>
      </c>
      <c r="C1189" s="39">
        <f>IFERROR(VLOOKUP(B1189,'CoCs, States, DDs'!B:D,3,0),0)</f>
        <v>0</v>
      </c>
      <c r="D1189" s="44" t="s">
        <v>642</v>
      </c>
      <c r="E1189" s="45">
        <v>532</v>
      </c>
      <c r="F1189" s="42"/>
      <c r="G1189" s="34"/>
      <c r="H1189" s="34"/>
      <c r="I1189" s="34"/>
      <c r="J1189" s="34"/>
      <c r="K1189" s="34"/>
      <c r="L1189" s="34"/>
      <c r="M1189" s="34"/>
      <c r="N1189" s="34"/>
      <c r="O1189" s="34"/>
      <c r="P1189" s="34"/>
      <c r="Q1189" s="34"/>
      <c r="R1189" s="34"/>
      <c r="S1189" s="34"/>
      <c r="T1189" s="34"/>
      <c r="U1189" s="34"/>
      <c r="V1189" s="34"/>
      <c r="W1189" s="34"/>
    </row>
    <row r="1190" spans="1:23" x14ac:dyDescent="0.25">
      <c r="A1190" s="48">
        <v>2</v>
      </c>
      <c r="B1190" s="38" t="e">
        <f t="shared" ref="B1190:B1205" si="75">B1189</f>
        <v>#REF!</v>
      </c>
      <c r="C1190" s="39">
        <f>IFERROR(VLOOKUP(B1190,'CoCs, States, DDs'!B:D,3,0),0)</f>
        <v>0</v>
      </c>
      <c r="D1190" s="44" t="s">
        <v>643</v>
      </c>
      <c r="E1190" s="45">
        <v>533</v>
      </c>
      <c r="F1190" s="42"/>
      <c r="G1190" s="34"/>
      <c r="H1190" s="34"/>
      <c r="I1190" s="34"/>
      <c r="J1190" s="34"/>
      <c r="K1190" s="34"/>
      <c r="L1190" s="34"/>
      <c r="M1190" s="34"/>
      <c r="N1190" s="34"/>
      <c r="O1190" s="34"/>
      <c r="P1190" s="34"/>
      <c r="Q1190" s="34"/>
      <c r="R1190" s="34"/>
      <c r="S1190" s="34"/>
      <c r="T1190" s="34"/>
      <c r="U1190" s="34"/>
      <c r="V1190" s="34"/>
      <c r="W1190" s="34"/>
    </row>
    <row r="1191" spans="1:23" x14ac:dyDescent="0.25">
      <c r="A1191" s="48">
        <v>2</v>
      </c>
      <c r="B1191" s="38" t="e">
        <f t="shared" si="75"/>
        <v>#REF!</v>
      </c>
      <c r="C1191" s="39">
        <f>IFERROR(VLOOKUP(B1191,'CoCs, States, DDs'!B:D,3,0),0)</f>
        <v>0</v>
      </c>
      <c r="D1191" s="44" t="s">
        <v>644</v>
      </c>
      <c r="E1191" s="45">
        <v>534</v>
      </c>
      <c r="F1191" s="42"/>
      <c r="G1191" s="34"/>
      <c r="H1191" s="34"/>
      <c r="I1191" s="34"/>
      <c r="J1191" s="34"/>
      <c r="K1191" s="34"/>
      <c r="L1191" s="34"/>
      <c r="M1191" s="34"/>
      <c r="N1191" s="34"/>
      <c r="O1191" s="34"/>
      <c r="P1191" s="34"/>
      <c r="Q1191" s="34"/>
      <c r="R1191" s="34"/>
      <c r="S1191" s="34"/>
      <c r="T1191" s="34"/>
      <c r="U1191" s="34"/>
      <c r="V1191" s="34"/>
      <c r="W1191" s="34"/>
    </row>
    <row r="1192" spans="1:23" x14ac:dyDescent="0.25">
      <c r="A1192" s="48">
        <v>2</v>
      </c>
      <c r="B1192" s="38" t="e">
        <f t="shared" si="75"/>
        <v>#REF!</v>
      </c>
      <c r="C1192" s="39">
        <f>IFERROR(VLOOKUP(B1192,'CoCs, States, DDs'!B:D,3,0),0)</f>
        <v>0</v>
      </c>
      <c r="D1192" s="44" t="s">
        <v>645</v>
      </c>
      <c r="E1192" s="45">
        <v>535</v>
      </c>
      <c r="F1192" s="42"/>
      <c r="G1192" s="34"/>
      <c r="H1192" s="34"/>
      <c r="I1192" s="34"/>
      <c r="J1192" s="34"/>
      <c r="K1192" s="34"/>
      <c r="L1192" s="34"/>
      <c r="M1192" s="34"/>
      <c r="N1192" s="34"/>
      <c r="O1192" s="34"/>
      <c r="P1192" s="34"/>
      <c r="Q1192" s="34"/>
      <c r="R1192" s="34"/>
      <c r="S1192" s="34"/>
      <c r="T1192" s="34"/>
      <c r="U1192" s="34"/>
      <c r="V1192" s="34"/>
      <c r="W1192" s="34"/>
    </row>
    <row r="1193" spans="1:23" x14ac:dyDescent="0.25">
      <c r="A1193" s="48">
        <v>2</v>
      </c>
      <c r="B1193" s="38" t="e">
        <f t="shared" si="75"/>
        <v>#REF!</v>
      </c>
      <c r="C1193" s="39">
        <f>IFERROR(VLOOKUP(B1193,'CoCs, States, DDs'!B:D,3,0),0)</f>
        <v>0</v>
      </c>
      <c r="D1193" s="44" t="s">
        <v>646</v>
      </c>
      <c r="E1193" s="45">
        <v>536</v>
      </c>
      <c r="F1193" s="42"/>
      <c r="G1193" s="34"/>
      <c r="H1193" s="34"/>
      <c r="I1193" s="34"/>
      <c r="J1193" s="34"/>
      <c r="K1193" s="34"/>
      <c r="L1193" s="34"/>
      <c r="M1193" s="34"/>
      <c r="N1193" s="34"/>
      <c r="O1193" s="34"/>
      <c r="P1193" s="34"/>
      <c r="Q1193" s="34"/>
      <c r="R1193" s="34"/>
      <c r="S1193" s="34"/>
      <c r="T1193" s="34"/>
      <c r="U1193" s="34"/>
      <c r="V1193" s="34"/>
      <c r="W1193" s="34"/>
    </row>
    <row r="1194" spans="1:23" x14ac:dyDescent="0.25">
      <c r="A1194" s="48">
        <v>2</v>
      </c>
      <c r="B1194" s="38" t="e">
        <f t="shared" si="75"/>
        <v>#REF!</v>
      </c>
      <c r="C1194" s="39">
        <f>IFERROR(VLOOKUP(B1194,'CoCs, States, DDs'!B:D,3,0),0)</f>
        <v>0</v>
      </c>
      <c r="D1194" s="44" t="s">
        <v>647</v>
      </c>
      <c r="E1194" s="45">
        <v>537</v>
      </c>
      <c r="F1194" s="42"/>
      <c r="G1194" s="34"/>
      <c r="H1194" s="34"/>
      <c r="I1194" s="34"/>
      <c r="J1194" s="34"/>
      <c r="K1194" s="34"/>
      <c r="L1194" s="34"/>
      <c r="M1194" s="34"/>
      <c r="N1194" s="34"/>
      <c r="O1194" s="34"/>
      <c r="P1194" s="34"/>
      <c r="Q1194" s="34"/>
      <c r="R1194" s="34"/>
      <c r="S1194" s="34"/>
      <c r="T1194" s="34"/>
      <c r="U1194" s="34"/>
      <c r="V1194" s="34"/>
      <c r="W1194" s="34"/>
    </row>
    <row r="1195" spans="1:23" x14ac:dyDescent="0.25">
      <c r="A1195" s="48">
        <v>2</v>
      </c>
      <c r="B1195" s="38" t="e">
        <f t="shared" si="75"/>
        <v>#REF!</v>
      </c>
      <c r="C1195" s="39">
        <f>IFERROR(VLOOKUP(B1195,'CoCs, States, DDs'!B:D,3,0),0)</f>
        <v>0</v>
      </c>
      <c r="D1195" s="44" t="s">
        <v>648</v>
      </c>
      <c r="E1195" s="45">
        <v>538</v>
      </c>
      <c r="F1195" s="42"/>
      <c r="G1195" s="34"/>
      <c r="H1195" s="34"/>
      <c r="I1195" s="34"/>
      <c r="J1195" s="34"/>
      <c r="K1195" s="34"/>
      <c r="L1195" s="34"/>
      <c r="M1195" s="34"/>
      <c r="N1195" s="34"/>
      <c r="O1195" s="34"/>
      <c r="P1195" s="34"/>
      <c r="Q1195" s="34"/>
      <c r="R1195" s="34"/>
      <c r="S1195" s="34"/>
      <c r="T1195" s="34"/>
      <c r="U1195" s="34"/>
      <c r="V1195" s="34"/>
      <c r="W1195" s="34"/>
    </row>
    <row r="1196" spans="1:23" x14ac:dyDescent="0.25">
      <c r="A1196" s="48">
        <v>2</v>
      </c>
      <c r="B1196" s="38" t="e">
        <f t="shared" si="75"/>
        <v>#REF!</v>
      </c>
      <c r="C1196" s="39">
        <f>IFERROR(VLOOKUP(B1196,'CoCs, States, DDs'!B:D,3,0),0)</f>
        <v>0</v>
      </c>
      <c r="D1196" s="44" t="s">
        <v>649</v>
      </c>
      <c r="E1196" s="45">
        <v>539</v>
      </c>
      <c r="F1196" s="42"/>
      <c r="G1196" s="34"/>
      <c r="H1196" s="34"/>
      <c r="I1196" s="34"/>
      <c r="J1196" s="34"/>
      <c r="K1196" s="34"/>
      <c r="L1196" s="34"/>
      <c r="M1196" s="34"/>
      <c r="N1196" s="34"/>
      <c r="O1196" s="34"/>
      <c r="P1196" s="34"/>
      <c r="Q1196" s="34"/>
      <c r="R1196" s="34"/>
      <c r="S1196" s="34"/>
      <c r="T1196" s="34"/>
      <c r="U1196" s="34"/>
      <c r="V1196" s="34"/>
      <c r="W1196" s="34"/>
    </row>
    <row r="1197" spans="1:23" x14ac:dyDescent="0.25">
      <c r="A1197" s="48">
        <v>2</v>
      </c>
      <c r="B1197" s="38" t="e">
        <f t="shared" si="75"/>
        <v>#REF!</v>
      </c>
      <c r="C1197" s="39">
        <f>IFERROR(VLOOKUP(B1197,'CoCs, States, DDs'!B:D,3,0),0)</f>
        <v>0</v>
      </c>
      <c r="D1197" s="44" t="s">
        <v>650</v>
      </c>
      <c r="E1197" s="45">
        <v>540</v>
      </c>
      <c r="F1197" s="42"/>
      <c r="G1197" s="34"/>
      <c r="H1197" s="34"/>
      <c r="I1197" s="34"/>
      <c r="J1197" s="34"/>
      <c r="K1197" s="34"/>
      <c r="L1197" s="34"/>
      <c r="M1197" s="34"/>
      <c r="N1197" s="34"/>
      <c r="O1197" s="34"/>
      <c r="P1197" s="34"/>
      <c r="Q1197" s="34"/>
      <c r="R1197" s="34"/>
      <c r="S1197" s="34"/>
      <c r="T1197" s="34"/>
      <c r="U1197" s="34"/>
      <c r="V1197" s="34"/>
      <c r="W1197" s="34"/>
    </row>
    <row r="1198" spans="1:23" x14ac:dyDescent="0.25">
      <c r="A1198" s="48">
        <v>2</v>
      </c>
      <c r="B1198" s="38" t="e">
        <f t="shared" si="75"/>
        <v>#REF!</v>
      </c>
      <c r="C1198" s="39">
        <f>IFERROR(VLOOKUP(B1198,'CoCs, States, DDs'!B:D,3,0),0)</f>
        <v>0</v>
      </c>
      <c r="D1198" s="44" t="s">
        <v>651</v>
      </c>
      <c r="E1198" s="45">
        <v>541</v>
      </c>
      <c r="F1198" s="42"/>
      <c r="G1198" s="34"/>
      <c r="H1198" s="34"/>
      <c r="I1198" s="34"/>
      <c r="J1198" s="34"/>
      <c r="K1198" s="34"/>
      <c r="L1198" s="34"/>
      <c r="M1198" s="34"/>
      <c r="N1198" s="34"/>
      <c r="O1198" s="34"/>
      <c r="P1198" s="34"/>
      <c r="Q1198" s="34"/>
      <c r="R1198" s="34"/>
      <c r="S1198" s="34"/>
      <c r="T1198" s="34"/>
      <c r="U1198" s="34"/>
      <c r="V1198" s="34"/>
      <c r="W1198" s="34"/>
    </row>
    <row r="1199" spans="1:23" x14ac:dyDescent="0.25">
      <c r="A1199" s="48">
        <v>2</v>
      </c>
      <c r="B1199" s="38" t="e">
        <f t="shared" si="75"/>
        <v>#REF!</v>
      </c>
      <c r="C1199" s="39">
        <f>IFERROR(VLOOKUP(B1199,'CoCs, States, DDs'!B:D,3,0),0)</f>
        <v>0</v>
      </c>
      <c r="D1199" s="44" t="s">
        <v>652</v>
      </c>
      <c r="E1199" s="45">
        <v>542</v>
      </c>
      <c r="F1199" s="42"/>
      <c r="G1199" s="34"/>
      <c r="H1199" s="34"/>
      <c r="I1199" s="34"/>
      <c r="J1199" s="34"/>
      <c r="K1199" s="34"/>
      <c r="L1199" s="34"/>
      <c r="M1199" s="34"/>
      <c r="N1199" s="34"/>
      <c r="O1199" s="34"/>
      <c r="P1199" s="34"/>
      <c r="Q1199" s="34"/>
      <c r="R1199" s="34"/>
      <c r="S1199" s="34"/>
      <c r="T1199" s="34"/>
      <c r="U1199" s="34"/>
      <c r="V1199" s="34"/>
      <c r="W1199" s="34"/>
    </row>
    <row r="1200" spans="1:23" x14ac:dyDescent="0.25">
      <c r="A1200" s="48">
        <v>2</v>
      </c>
      <c r="B1200" s="38" t="e">
        <f t="shared" si="75"/>
        <v>#REF!</v>
      </c>
      <c r="C1200" s="39">
        <f>IFERROR(VLOOKUP(B1200,'CoCs, States, DDs'!B:D,3,0),0)</f>
        <v>0</v>
      </c>
      <c r="D1200" s="44" t="s">
        <v>653</v>
      </c>
      <c r="E1200" s="45">
        <v>543</v>
      </c>
      <c r="F1200" s="42"/>
      <c r="G1200" s="34"/>
      <c r="H1200" s="34"/>
      <c r="I1200" s="34"/>
      <c r="J1200" s="34"/>
      <c r="K1200" s="34"/>
      <c r="L1200" s="34"/>
      <c r="M1200" s="34"/>
      <c r="N1200" s="34"/>
      <c r="O1200" s="34"/>
      <c r="P1200" s="34"/>
      <c r="Q1200" s="34"/>
      <c r="R1200" s="34"/>
      <c r="S1200" s="34"/>
      <c r="T1200" s="34"/>
      <c r="U1200" s="34"/>
      <c r="V1200" s="34"/>
      <c r="W1200" s="34"/>
    </row>
    <row r="1201" spans="1:23" x14ac:dyDescent="0.25">
      <c r="A1201" s="48">
        <v>2</v>
      </c>
      <c r="B1201" s="38" t="e">
        <f t="shared" si="75"/>
        <v>#REF!</v>
      </c>
      <c r="C1201" s="39">
        <f>IFERROR(VLOOKUP(B1201,'CoCs, States, DDs'!B:D,3,0),0)</f>
        <v>0</v>
      </c>
      <c r="D1201" s="44" t="s">
        <v>654</v>
      </c>
      <c r="E1201" s="45">
        <v>544</v>
      </c>
      <c r="F1201" s="42"/>
      <c r="G1201" s="34"/>
      <c r="H1201" s="34"/>
      <c r="I1201" s="34"/>
      <c r="J1201" s="34"/>
      <c r="K1201" s="34"/>
      <c r="L1201" s="34"/>
      <c r="M1201" s="34"/>
      <c r="N1201" s="34"/>
      <c r="O1201" s="34"/>
      <c r="P1201" s="34"/>
      <c r="Q1201" s="34"/>
      <c r="R1201" s="34"/>
      <c r="S1201" s="34"/>
      <c r="T1201" s="34"/>
      <c r="U1201" s="34"/>
      <c r="V1201" s="34"/>
      <c r="W1201" s="34"/>
    </row>
    <row r="1202" spans="1:23" x14ac:dyDescent="0.25">
      <c r="A1202" s="48">
        <v>2</v>
      </c>
      <c r="B1202" s="38" t="e">
        <f t="shared" si="75"/>
        <v>#REF!</v>
      </c>
      <c r="C1202" s="39">
        <f>IFERROR(VLOOKUP(B1202,'CoCs, States, DDs'!B:D,3,0),0)</f>
        <v>0</v>
      </c>
      <c r="D1202" s="44" t="s">
        <v>655</v>
      </c>
      <c r="E1202" s="45">
        <v>545</v>
      </c>
      <c r="F1202" s="42"/>
      <c r="G1202" s="34"/>
      <c r="H1202" s="34"/>
      <c r="I1202" s="34"/>
      <c r="J1202" s="34"/>
      <c r="K1202" s="34"/>
      <c r="L1202" s="34"/>
      <c r="M1202" s="34"/>
      <c r="N1202" s="34"/>
      <c r="O1202" s="34"/>
      <c r="P1202" s="34"/>
      <c r="Q1202" s="34"/>
      <c r="R1202" s="34"/>
      <c r="S1202" s="34"/>
      <c r="T1202" s="34"/>
      <c r="U1202" s="34"/>
      <c r="V1202" s="34"/>
      <c r="W1202" s="34"/>
    </row>
    <row r="1203" spans="1:23" x14ac:dyDescent="0.25">
      <c r="A1203" s="48">
        <v>2</v>
      </c>
      <c r="B1203" s="38" t="e">
        <f t="shared" si="75"/>
        <v>#REF!</v>
      </c>
      <c r="C1203" s="39">
        <f>IFERROR(VLOOKUP(B1203,'CoCs, States, DDs'!B:D,3,0),0)</f>
        <v>0</v>
      </c>
      <c r="D1203" s="44" t="s">
        <v>656</v>
      </c>
      <c r="E1203" s="45">
        <v>546</v>
      </c>
      <c r="F1203" s="42"/>
      <c r="G1203" s="34"/>
      <c r="H1203" s="34"/>
      <c r="I1203" s="34"/>
      <c r="J1203" s="34"/>
      <c r="K1203" s="34"/>
      <c r="L1203" s="34"/>
      <c r="M1203" s="34"/>
      <c r="N1203" s="34"/>
      <c r="O1203" s="34"/>
      <c r="P1203" s="34"/>
      <c r="Q1203" s="34"/>
      <c r="R1203" s="34"/>
      <c r="S1203" s="34"/>
      <c r="T1203" s="34"/>
      <c r="U1203" s="34"/>
      <c r="V1203" s="34"/>
      <c r="W1203" s="34"/>
    </row>
    <row r="1204" spans="1:23" x14ac:dyDescent="0.25">
      <c r="A1204" s="48">
        <v>2</v>
      </c>
      <c r="B1204" s="38" t="e">
        <f t="shared" si="75"/>
        <v>#REF!</v>
      </c>
      <c r="C1204" s="39">
        <f>IFERROR(VLOOKUP(B1204,'CoCs, States, DDs'!B:D,3,0),0)</f>
        <v>0</v>
      </c>
      <c r="D1204" s="44" t="s">
        <v>657</v>
      </c>
      <c r="E1204" s="45">
        <v>547</v>
      </c>
      <c r="F1204" s="42"/>
      <c r="G1204" s="34"/>
      <c r="H1204" s="34"/>
      <c r="I1204" s="34"/>
      <c r="J1204" s="34"/>
      <c r="K1204" s="34"/>
      <c r="L1204" s="34"/>
      <c r="M1204" s="34"/>
      <c r="N1204" s="34"/>
      <c r="O1204" s="34"/>
      <c r="P1204" s="34"/>
      <c r="Q1204" s="34"/>
      <c r="R1204" s="34"/>
      <c r="S1204" s="34"/>
      <c r="T1204" s="34"/>
      <c r="U1204" s="34"/>
      <c r="V1204" s="34"/>
      <c r="W1204" s="34"/>
    </row>
    <row r="1205" spans="1:23" x14ac:dyDescent="0.25">
      <c r="A1205" s="48">
        <v>2</v>
      </c>
      <c r="B1205" s="38" t="e">
        <f t="shared" si="75"/>
        <v>#REF!</v>
      </c>
      <c r="C1205" s="39">
        <f>IFERROR(VLOOKUP(B1205,'CoCs, States, DDs'!B:D,3,0),0)</f>
        <v>0</v>
      </c>
      <c r="D1205" s="44" t="s">
        <v>658</v>
      </c>
      <c r="E1205" s="45">
        <v>548</v>
      </c>
      <c r="F1205" s="42"/>
      <c r="G1205" s="34"/>
      <c r="H1205" s="34"/>
      <c r="I1205" s="34"/>
      <c r="J1205" s="34"/>
      <c r="K1205" s="34"/>
      <c r="L1205" s="34"/>
      <c r="M1205" s="34"/>
      <c r="N1205" s="34"/>
      <c r="O1205" s="34"/>
      <c r="P1205" s="34"/>
      <c r="Q1205" s="34"/>
      <c r="R1205" s="34"/>
      <c r="S1205" s="34"/>
      <c r="T1205" s="34"/>
      <c r="U1205" s="34"/>
      <c r="V1205" s="34"/>
      <c r="W1205" s="34"/>
    </row>
    <row r="1206" spans="1:23" x14ac:dyDescent="0.25">
      <c r="A1206" s="48">
        <v>2</v>
      </c>
      <c r="B1206" s="38" t="e">
        <f t="shared" ref="B1206:B1221" si="76">B1205</f>
        <v>#REF!</v>
      </c>
      <c r="C1206" s="39">
        <f>IFERROR(VLOOKUP(B1206,'CoCs, States, DDs'!B:D,3,0),0)</f>
        <v>0</v>
      </c>
      <c r="D1206" s="44" t="s">
        <v>659</v>
      </c>
      <c r="E1206" s="45">
        <v>549</v>
      </c>
      <c r="F1206" s="42"/>
      <c r="G1206" s="34"/>
      <c r="H1206" s="34"/>
      <c r="I1206" s="34"/>
      <c r="J1206" s="34"/>
      <c r="K1206" s="34"/>
      <c r="L1206" s="34"/>
      <c r="M1206" s="34"/>
      <c r="N1206" s="34"/>
      <c r="O1206" s="34"/>
      <c r="P1206" s="34"/>
      <c r="Q1206" s="34"/>
      <c r="R1206" s="34"/>
      <c r="S1206" s="34"/>
      <c r="T1206" s="34"/>
      <c r="U1206" s="34"/>
      <c r="V1206" s="34"/>
      <c r="W1206" s="34"/>
    </row>
    <row r="1207" spans="1:23" x14ac:dyDescent="0.25">
      <c r="A1207" s="48">
        <v>2</v>
      </c>
      <c r="B1207" s="38" t="e">
        <f t="shared" si="76"/>
        <v>#REF!</v>
      </c>
      <c r="C1207" s="39">
        <f>IFERROR(VLOOKUP(B1207,'CoCs, States, DDs'!B:D,3,0),0)</f>
        <v>0</v>
      </c>
      <c r="D1207" s="44" t="s">
        <v>660</v>
      </c>
      <c r="E1207" s="45">
        <v>550</v>
      </c>
      <c r="F1207" s="42"/>
      <c r="G1207" s="34"/>
      <c r="H1207" s="34"/>
      <c r="I1207" s="34"/>
      <c r="J1207" s="34"/>
      <c r="K1207" s="34"/>
      <c r="L1207" s="34"/>
      <c r="M1207" s="34"/>
      <c r="N1207" s="34"/>
      <c r="O1207" s="34"/>
      <c r="P1207" s="34"/>
      <c r="Q1207" s="34"/>
      <c r="R1207" s="34"/>
      <c r="S1207" s="34"/>
      <c r="T1207" s="34"/>
      <c r="U1207" s="34"/>
      <c r="V1207" s="34"/>
      <c r="W1207" s="34"/>
    </row>
    <row r="1208" spans="1:23" x14ac:dyDescent="0.25">
      <c r="A1208" s="48">
        <v>2</v>
      </c>
      <c r="B1208" s="38" t="e">
        <f t="shared" si="76"/>
        <v>#REF!</v>
      </c>
      <c r="C1208" s="39">
        <f>IFERROR(VLOOKUP(B1208,'CoCs, States, DDs'!B:D,3,0),0)</f>
        <v>0</v>
      </c>
      <c r="D1208" s="44" t="s">
        <v>661</v>
      </c>
      <c r="E1208" s="45">
        <v>551</v>
      </c>
      <c r="F1208" s="42"/>
      <c r="G1208" s="34"/>
      <c r="H1208" s="34"/>
      <c r="I1208" s="34"/>
      <c r="J1208" s="34"/>
      <c r="K1208" s="34"/>
      <c r="L1208" s="34"/>
      <c r="M1208" s="34"/>
      <c r="N1208" s="34"/>
      <c r="O1208" s="34"/>
      <c r="P1208" s="34"/>
      <c r="Q1208" s="34"/>
      <c r="R1208" s="34"/>
      <c r="S1208" s="34"/>
      <c r="T1208" s="34"/>
      <c r="U1208" s="34"/>
      <c r="V1208" s="34"/>
      <c r="W1208" s="34"/>
    </row>
    <row r="1209" spans="1:23" x14ac:dyDescent="0.25">
      <c r="A1209" s="48">
        <v>2</v>
      </c>
      <c r="B1209" s="38" t="e">
        <f t="shared" si="76"/>
        <v>#REF!</v>
      </c>
      <c r="C1209" s="39">
        <f>IFERROR(VLOOKUP(B1209,'CoCs, States, DDs'!B:D,3,0),0)</f>
        <v>0</v>
      </c>
      <c r="D1209" s="44" t="s">
        <v>662</v>
      </c>
      <c r="E1209" s="45">
        <v>552</v>
      </c>
      <c r="F1209" s="42"/>
      <c r="G1209" s="34"/>
      <c r="H1209" s="34"/>
      <c r="I1209" s="34"/>
      <c r="J1209" s="34"/>
      <c r="K1209" s="34"/>
      <c r="L1209" s="34"/>
      <c r="M1209" s="34"/>
      <c r="N1209" s="34"/>
      <c r="O1209" s="34"/>
      <c r="P1209" s="34"/>
      <c r="Q1209" s="34"/>
      <c r="R1209" s="34"/>
      <c r="S1209" s="34"/>
      <c r="T1209" s="34"/>
      <c r="U1209" s="34"/>
      <c r="V1209" s="34"/>
      <c r="W1209" s="34"/>
    </row>
    <row r="1210" spans="1:23" x14ac:dyDescent="0.25">
      <c r="A1210" s="48">
        <v>2</v>
      </c>
      <c r="B1210" s="38" t="e">
        <f t="shared" si="76"/>
        <v>#REF!</v>
      </c>
      <c r="C1210" s="39">
        <f>IFERROR(VLOOKUP(B1210,'CoCs, States, DDs'!B:D,3,0),0)</f>
        <v>0</v>
      </c>
      <c r="D1210" s="44" t="s">
        <v>663</v>
      </c>
      <c r="E1210" s="45">
        <v>553</v>
      </c>
      <c r="F1210" s="42"/>
      <c r="G1210" s="34"/>
      <c r="H1210" s="34"/>
      <c r="I1210" s="34"/>
      <c r="J1210" s="34"/>
      <c r="K1210" s="34"/>
      <c r="L1210" s="34"/>
      <c r="M1210" s="34"/>
      <c r="N1210" s="34"/>
      <c r="O1210" s="34"/>
      <c r="P1210" s="34"/>
      <c r="Q1210" s="34"/>
      <c r="R1210" s="34"/>
      <c r="S1210" s="34"/>
      <c r="T1210" s="34"/>
      <c r="U1210" s="34"/>
      <c r="V1210" s="34"/>
      <c r="W1210" s="34"/>
    </row>
    <row r="1211" spans="1:23" x14ac:dyDescent="0.25">
      <c r="A1211" s="48">
        <v>2</v>
      </c>
      <c r="B1211" s="38" t="e">
        <f t="shared" si="76"/>
        <v>#REF!</v>
      </c>
      <c r="C1211" s="39">
        <f>IFERROR(VLOOKUP(B1211,'CoCs, States, DDs'!B:D,3,0),0)</f>
        <v>0</v>
      </c>
      <c r="D1211" s="44" t="s">
        <v>664</v>
      </c>
      <c r="E1211" s="45">
        <v>554</v>
      </c>
      <c r="F1211" s="42"/>
      <c r="G1211" s="34"/>
      <c r="H1211" s="34"/>
      <c r="I1211" s="34"/>
      <c r="J1211" s="34"/>
      <c r="K1211" s="34"/>
      <c r="L1211" s="34"/>
      <c r="M1211" s="34"/>
      <c r="N1211" s="34"/>
      <c r="O1211" s="34"/>
      <c r="P1211" s="34"/>
      <c r="Q1211" s="34"/>
      <c r="R1211" s="34"/>
      <c r="S1211" s="34"/>
      <c r="T1211" s="34"/>
      <c r="U1211" s="34"/>
      <c r="V1211" s="34"/>
      <c r="W1211" s="34"/>
    </row>
    <row r="1212" spans="1:23" x14ac:dyDescent="0.25">
      <c r="A1212" s="48">
        <v>2</v>
      </c>
      <c r="B1212" s="38" t="e">
        <f t="shared" si="76"/>
        <v>#REF!</v>
      </c>
      <c r="C1212" s="39">
        <f>IFERROR(VLOOKUP(B1212,'CoCs, States, DDs'!B:D,3,0),0)</f>
        <v>0</v>
      </c>
      <c r="D1212" s="44" t="s">
        <v>665</v>
      </c>
      <c r="E1212" s="45">
        <v>555</v>
      </c>
      <c r="F1212" s="42"/>
      <c r="G1212" s="34"/>
      <c r="H1212" s="34"/>
      <c r="I1212" s="34"/>
      <c r="J1212" s="34"/>
      <c r="K1212" s="34"/>
      <c r="L1212" s="34"/>
      <c r="M1212" s="34"/>
      <c r="N1212" s="34"/>
      <c r="O1212" s="34"/>
      <c r="P1212" s="34"/>
      <c r="Q1212" s="34"/>
      <c r="R1212" s="34"/>
      <c r="S1212" s="34"/>
      <c r="T1212" s="34"/>
      <c r="U1212" s="34"/>
      <c r="V1212" s="34"/>
      <c r="W1212" s="34"/>
    </row>
    <row r="1213" spans="1:23" x14ac:dyDescent="0.25">
      <c r="A1213" s="48">
        <v>2</v>
      </c>
      <c r="B1213" s="38" t="e">
        <f t="shared" si="76"/>
        <v>#REF!</v>
      </c>
      <c r="C1213" s="39">
        <f>IFERROR(VLOOKUP(B1213,'CoCs, States, DDs'!B:D,3,0),0)</f>
        <v>0</v>
      </c>
      <c r="D1213" s="44" t="s">
        <v>666</v>
      </c>
      <c r="E1213" s="45">
        <v>556</v>
      </c>
      <c r="F1213" s="42"/>
      <c r="G1213" s="34"/>
      <c r="H1213" s="34"/>
      <c r="I1213" s="34"/>
      <c r="J1213" s="34"/>
      <c r="K1213" s="34"/>
      <c r="L1213" s="34"/>
      <c r="M1213" s="34"/>
      <c r="N1213" s="34"/>
      <c r="O1213" s="34"/>
      <c r="P1213" s="34"/>
      <c r="Q1213" s="34"/>
      <c r="R1213" s="34"/>
      <c r="S1213" s="34"/>
      <c r="T1213" s="34"/>
      <c r="U1213" s="34"/>
      <c r="V1213" s="34"/>
      <c r="W1213" s="34"/>
    </row>
    <row r="1214" spans="1:23" x14ac:dyDescent="0.25">
      <c r="A1214" s="48">
        <v>2</v>
      </c>
      <c r="B1214" s="38" t="e">
        <f t="shared" si="76"/>
        <v>#REF!</v>
      </c>
      <c r="C1214" s="39">
        <f>IFERROR(VLOOKUP(B1214,'CoCs, States, DDs'!B:D,3,0),0)</f>
        <v>0</v>
      </c>
      <c r="D1214" s="44" t="s">
        <v>667</v>
      </c>
      <c r="E1214" s="45">
        <v>557</v>
      </c>
      <c r="F1214" s="42"/>
      <c r="G1214" s="34"/>
      <c r="H1214" s="34"/>
      <c r="I1214" s="34"/>
      <c r="J1214" s="34"/>
      <c r="K1214" s="34"/>
      <c r="L1214" s="34"/>
      <c r="M1214" s="34"/>
      <c r="N1214" s="34"/>
      <c r="O1214" s="34"/>
      <c r="P1214" s="34"/>
      <c r="Q1214" s="34"/>
      <c r="R1214" s="34"/>
      <c r="S1214" s="34"/>
      <c r="T1214" s="34"/>
      <c r="U1214" s="34"/>
      <c r="V1214" s="34"/>
      <c r="W1214" s="34"/>
    </row>
    <row r="1215" spans="1:23" x14ac:dyDescent="0.25">
      <c r="A1215" s="48">
        <v>2</v>
      </c>
      <c r="B1215" s="38" t="e">
        <f t="shared" si="76"/>
        <v>#REF!</v>
      </c>
      <c r="C1215" s="39">
        <f>IFERROR(VLOOKUP(B1215,'CoCs, States, DDs'!B:D,3,0),0)</f>
        <v>0</v>
      </c>
      <c r="D1215" s="44" t="s">
        <v>668</v>
      </c>
      <c r="E1215" s="45">
        <v>558</v>
      </c>
      <c r="F1215" s="42"/>
      <c r="G1215" s="34"/>
      <c r="H1215" s="34"/>
      <c r="I1215" s="34"/>
      <c r="J1215" s="34"/>
      <c r="K1215" s="34"/>
      <c r="L1215" s="34"/>
      <c r="M1215" s="34"/>
      <c r="N1215" s="34"/>
      <c r="O1215" s="34"/>
      <c r="P1215" s="34"/>
      <c r="Q1215" s="34"/>
      <c r="R1215" s="34"/>
      <c r="S1215" s="34"/>
      <c r="T1215" s="34"/>
      <c r="U1215" s="34"/>
      <c r="V1215" s="34"/>
      <c r="W1215" s="34"/>
    </row>
    <row r="1216" spans="1:23" x14ac:dyDescent="0.25">
      <c r="A1216" s="48">
        <v>2</v>
      </c>
      <c r="B1216" s="38" t="e">
        <f t="shared" si="76"/>
        <v>#REF!</v>
      </c>
      <c r="C1216" s="39">
        <f>IFERROR(VLOOKUP(B1216,'CoCs, States, DDs'!B:D,3,0),0)</f>
        <v>0</v>
      </c>
      <c r="D1216" s="44" t="s">
        <v>669</v>
      </c>
      <c r="E1216" s="45">
        <v>559</v>
      </c>
      <c r="F1216" s="42"/>
      <c r="G1216" s="34"/>
      <c r="H1216" s="34"/>
      <c r="I1216" s="34"/>
      <c r="J1216" s="34"/>
      <c r="K1216" s="34"/>
      <c r="L1216" s="34"/>
      <c r="M1216" s="34"/>
      <c r="N1216" s="34"/>
      <c r="O1216" s="34"/>
      <c r="P1216" s="34"/>
      <c r="Q1216" s="34"/>
      <c r="R1216" s="34"/>
      <c r="S1216" s="34"/>
      <c r="T1216" s="34"/>
      <c r="U1216" s="34"/>
      <c r="V1216" s="34"/>
      <c r="W1216" s="34"/>
    </row>
    <row r="1217" spans="1:23" x14ac:dyDescent="0.25">
      <c r="A1217" s="48">
        <v>2</v>
      </c>
      <c r="B1217" s="38" t="e">
        <f t="shared" si="76"/>
        <v>#REF!</v>
      </c>
      <c r="C1217" s="39">
        <f>IFERROR(VLOOKUP(B1217,'CoCs, States, DDs'!B:D,3,0),0)</f>
        <v>0</v>
      </c>
      <c r="D1217" s="44" t="s">
        <v>670</v>
      </c>
      <c r="E1217" s="45">
        <v>560</v>
      </c>
      <c r="F1217" s="42"/>
      <c r="G1217" s="34"/>
      <c r="H1217" s="34"/>
      <c r="I1217" s="34"/>
      <c r="J1217" s="34"/>
      <c r="K1217" s="34"/>
      <c r="L1217" s="34"/>
      <c r="M1217" s="34"/>
      <c r="N1217" s="34"/>
      <c r="O1217" s="34"/>
      <c r="P1217" s="34"/>
      <c r="Q1217" s="34"/>
      <c r="R1217" s="34"/>
      <c r="S1217" s="34"/>
      <c r="T1217" s="34"/>
      <c r="U1217" s="34"/>
      <c r="V1217" s="34"/>
      <c r="W1217" s="34"/>
    </row>
    <row r="1218" spans="1:23" x14ac:dyDescent="0.25">
      <c r="A1218" s="48">
        <v>2</v>
      </c>
      <c r="B1218" s="38" t="e">
        <f t="shared" si="76"/>
        <v>#REF!</v>
      </c>
      <c r="C1218" s="39">
        <f>IFERROR(VLOOKUP(B1218,'CoCs, States, DDs'!B:D,3,0),0)</f>
        <v>0</v>
      </c>
      <c r="D1218" s="44" t="s">
        <v>671</v>
      </c>
      <c r="E1218" s="45">
        <v>561</v>
      </c>
      <c r="F1218" s="42"/>
      <c r="G1218" s="34"/>
      <c r="H1218" s="34"/>
      <c r="I1218" s="34"/>
      <c r="J1218" s="34"/>
      <c r="K1218" s="34"/>
      <c r="L1218" s="34"/>
      <c r="M1218" s="34"/>
      <c r="N1218" s="34"/>
      <c r="O1218" s="34"/>
      <c r="P1218" s="34"/>
      <c r="Q1218" s="34"/>
      <c r="R1218" s="34"/>
      <c r="S1218" s="34"/>
      <c r="T1218" s="34"/>
      <c r="U1218" s="34"/>
      <c r="V1218" s="34"/>
      <c r="W1218" s="34"/>
    </row>
    <row r="1219" spans="1:23" x14ac:dyDescent="0.25">
      <c r="A1219" s="48">
        <v>2</v>
      </c>
      <c r="B1219" s="38" t="e">
        <f t="shared" si="76"/>
        <v>#REF!</v>
      </c>
      <c r="C1219" s="39">
        <f>IFERROR(VLOOKUP(B1219,'CoCs, States, DDs'!B:D,3,0),0)</f>
        <v>0</v>
      </c>
      <c r="D1219" s="44" t="s">
        <v>672</v>
      </c>
      <c r="E1219" s="45">
        <v>562</v>
      </c>
      <c r="F1219" s="42"/>
      <c r="G1219" s="34"/>
      <c r="H1219" s="34"/>
      <c r="I1219" s="34"/>
      <c r="J1219" s="34"/>
      <c r="K1219" s="34"/>
      <c r="L1219" s="34"/>
      <c r="M1219" s="34"/>
      <c r="N1219" s="34"/>
      <c r="O1219" s="34"/>
      <c r="P1219" s="34"/>
      <c r="Q1219" s="34"/>
      <c r="R1219" s="34"/>
      <c r="S1219" s="34"/>
      <c r="T1219" s="34"/>
      <c r="U1219" s="34"/>
      <c r="V1219" s="34"/>
      <c r="W1219" s="34"/>
    </row>
    <row r="1220" spans="1:23" x14ac:dyDescent="0.25">
      <c r="A1220" s="48">
        <v>2</v>
      </c>
      <c r="B1220" s="38" t="e">
        <f t="shared" si="76"/>
        <v>#REF!</v>
      </c>
      <c r="C1220" s="39">
        <f>IFERROR(VLOOKUP(B1220,'CoCs, States, DDs'!B:D,3,0),0)</f>
        <v>0</v>
      </c>
      <c r="D1220" s="44" t="s">
        <v>673</v>
      </c>
      <c r="E1220" s="45">
        <v>563</v>
      </c>
      <c r="F1220" s="42"/>
      <c r="G1220" s="34"/>
      <c r="H1220" s="34"/>
      <c r="I1220" s="34"/>
      <c r="J1220" s="34"/>
      <c r="K1220" s="34"/>
      <c r="L1220" s="34"/>
      <c r="M1220" s="34"/>
      <c r="N1220" s="34"/>
      <c r="O1220" s="34"/>
      <c r="P1220" s="34"/>
      <c r="Q1220" s="34"/>
      <c r="R1220" s="34"/>
      <c r="S1220" s="34"/>
      <c r="T1220" s="34"/>
      <c r="U1220" s="34"/>
      <c r="V1220" s="34"/>
      <c r="W1220" s="34"/>
    </row>
    <row r="1221" spans="1:23" x14ac:dyDescent="0.25">
      <c r="A1221" s="48">
        <v>2</v>
      </c>
      <c r="B1221" s="38" t="e">
        <f t="shared" si="76"/>
        <v>#REF!</v>
      </c>
      <c r="C1221" s="39">
        <f>IFERROR(VLOOKUP(B1221,'CoCs, States, DDs'!B:D,3,0),0)</f>
        <v>0</v>
      </c>
      <c r="D1221" s="44" t="s">
        <v>674</v>
      </c>
      <c r="E1221" s="45">
        <v>564</v>
      </c>
      <c r="F1221" s="42"/>
      <c r="G1221" s="34"/>
      <c r="H1221" s="34"/>
      <c r="I1221" s="34"/>
      <c r="J1221" s="34"/>
      <c r="K1221" s="34"/>
      <c r="L1221" s="34"/>
      <c r="M1221" s="34"/>
      <c r="N1221" s="34"/>
      <c r="O1221" s="34"/>
      <c r="P1221" s="34"/>
      <c r="Q1221" s="34"/>
      <c r="R1221" s="34"/>
      <c r="S1221" s="34"/>
      <c r="T1221" s="34"/>
      <c r="U1221" s="34"/>
      <c r="V1221" s="34"/>
      <c r="W1221" s="34"/>
    </row>
    <row r="1222" spans="1:23" x14ac:dyDescent="0.25">
      <c r="A1222" s="48">
        <v>2</v>
      </c>
      <c r="B1222" s="38" t="e">
        <f t="shared" ref="B1222:B1237" si="77">B1221</f>
        <v>#REF!</v>
      </c>
      <c r="C1222" s="39">
        <f>IFERROR(VLOOKUP(B1222,'CoCs, States, DDs'!B:D,3,0),0)</f>
        <v>0</v>
      </c>
      <c r="D1222" s="44" t="s">
        <v>675</v>
      </c>
      <c r="E1222" s="45">
        <v>565</v>
      </c>
      <c r="F1222" s="42"/>
      <c r="G1222" s="34"/>
      <c r="H1222" s="34"/>
      <c r="I1222" s="34"/>
      <c r="J1222" s="34"/>
      <c r="K1222" s="34"/>
      <c r="L1222" s="34"/>
      <c r="M1222" s="34"/>
      <c r="N1222" s="34"/>
      <c r="O1222" s="34"/>
      <c r="P1222" s="34"/>
      <c r="Q1222" s="34"/>
      <c r="R1222" s="34"/>
      <c r="S1222" s="34"/>
      <c r="T1222" s="34"/>
      <c r="U1222" s="34"/>
      <c r="V1222" s="34"/>
      <c r="W1222" s="34"/>
    </row>
    <row r="1223" spans="1:23" x14ac:dyDescent="0.25">
      <c r="A1223" s="48">
        <v>2</v>
      </c>
      <c r="B1223" s="38" t="e">
        <f t="shared" si="77"/>
        <v>#REF!</v>
      </c>
      <c r="C1223" s="39">
        <f>IFERROR(VLOOKUP(B1223,'CoCs, States, DDs'!B:D,3,0),0)</f>
        <v>0</v>
      </c>
      <c r="D1223" s="44" t="s">
        <v>676</v>
      </c>
      <c r="E1223" s="45">
        <v>566</v>
      </c>
      <c r="F1223" s="42"/>
      <c r="G1223" s="34"/>
      <c r="H1223" s="34"/>
      <c r="I1223" s="34"/>
      <c r="J1223" s="34"/>
      <c r="K1223" s="34"/>
      <c r="L1223" s="34"/>
      <c r="M1223" s="34"/>
      <c r="N1223" s="34"/>
      <c r="O1223" s="34"/>
      <c r="P1223" s="34"/>
      <c r="Q1223" s="34"/>
      <c r="R1223" s="34"/>
      <c r="S1223" s="34"/>
      <c r="T1223" s="34"/>
      <c r="U1223" s="34"/>
      <c r="V1223" s="34"/>
      <c r="W1223" s="34"/>
    </row>
    <row r="1224" spans="1:23" x14ac:dyDescent="0.25">
      <c r="A1224" s="48">
        <v>2</v>
      </c>
      <c r="B1224" s="38" t="e">
        <f t="shared" si="77"/>
        <v>#REF!</v>
      </c>
      <c r="C1224" s="39">
        <f>IFERROR(VLOOKUP(B1224,'CoCs, States, DDs'!B:D,3,0),0)</f>
        <v>0</v>
      </c>
      <c r="D1224" s="44" t="s">
        <v>677</v>
      </c>
      <c r="E1224" s="45">
        <v>567</v>
      </c>
      <c r="F1224" s="42"/>
      <c r="G1224" s="34"/>
      <c r="H1224" s="34"/>
      <c r="I1224" s="34"/>
      <c r="J1224" s="34"/>
      <c r="K1224" s="34"/>
      <c r="L1224" s="34"/>
      <c r="M1224" s="34"/>
      <c r="N1224" s="34"/>
      <c r="O1224" s="34"/>
      <c r="P1224" s="34"/>
      <c r="Q1224" s="34"/>
      <c r="R1224" s="34"/>
      <c r="S1224" s="34"/>
      <c r="T1224" s="34"/>
      <c r="U1224" s="34"/>
      <c r="V1224" s="34"/>
      <c r="W1224" s="34"/>
    </row>
    <row r="1225" spans="1:23" x14ac:dyDescent="0.25">
      <c r="A1225" s="48">
        <v>2</v>
      </c>
      <c r="B1225" s="38" t="e">
        <f t="shared" si="77"/>
        <v>#REF!</v>
      </c>
      <c r="C1225" s="39">
        <f>IFERROR(VLOOKUP(B1225,'CoCs, States, DDs'!B:D,3,0),0)</f>
        <v>0</v>
      </c>
      <c r="D1225" s="44" t="s">
        <v>678</v>
      </c>
      <c r="E1225" s="45">
        <v>568</v>
      </c>
      <c r="F1225" s="42"/>
      <c r="G1225" s="34"/>
      <c r="H1225" s="34"/>
      <c r="I1225" s="34"/>
      <c r="J1225" s="34"/>
      <c r="K1225" s="34"/>
      <c r="L1225" s="34"/>
      <c r="M1225" s="34"/>
      <c r="N1225" s="34"/>
      <c r="O1225" s="34"/>
      <c r="P1225" s="34"/>
      <c r="Q1225" s="34"/>
      <c r="R1225" s="34"/>
      <c r="S1225" s="34"/>
      <c r="T1225" s="34"/>
      <c r="U1225" s="34"/>
      <c r="V1225" s="34"/>
      <c r="W1225" s="34"/>
    </row>
    <row r="1226" spans="1:23" x14ac:dyDescent="0.25">
      <c r="A1226" s="48">
        <v>2</v>
      </c>
      <c r="B1226" s="38" t="e">
        <f t="shared" si="77"/>
        <v>#REF!</v>
      </c>
      <c r="C1226" s="39">
        <f>IFERROR(VLOOKUP(B1226,'CoCs, States, DDs'!B:D,3,0),0)</f>
        <v>0</v>
      </c>
      <c r="D1226" s="44" t="s">
        <v>679</v>
      </c>
      <c r="E1226" s="45">
        <v>569</v>
      </c>
      <c r="F1226" s="42"/>
      <c r="G1226" s="34"/>
      <c r="H1226" s="34"/>
      <c r="I1226" s="34"/>
      <c r="J1226" s="34"/>
      <c r="K1226" s="34"/>
      <c r="L1226" s="34"/>
      <c r="M1226" s="34"/>
      <c r="N1226" s="34"/>
      <c r="O1226" s="34"/>
      <c r="P1226" s="34"/>
      <c r="Q1226" s="34"/>
      <c r="R1226" s="34"/>
      <c r="S1226" s="34"/>
      <c r="T1226" s="34"/>
      <c r="U1226" s="34"/>
      <c r="V1226" s="34"/>
      <c r="W1226" s="34"/>
    </row>
    <row r="1227" spans="1:23" x14ac:dyDescent="0.25">
      <c r="A1227" s="48">
        <v>2</v>
      </c>
      <c r="B1227" s="38" t="e">
        <f t="shared" si="77"/>
        <v>#REF!</v>
      </c>
      <c r="C1227" s="39">
        <f>IFERROR(VLOOKUP(B1227,'CoCs, States, DDs'!B:D,3,0),0)</f>
        <v>0</v>
      </c>
      <c r="D1227" s="44" t="s">
        <v>680</v>
      </c>
      <c r="E1227" s="45">
        <v>570</v>
      </c>
      <c r="F1227" s="42"/>
      <c r="G1227" s="34"/>
      <c r="H1227" s="34"/>
      <c r="I1227" s="34"/>
      <c r="J1227" s="34"/>
      <c r="K1227" s="34"/>
      <c r="L1227" s="34"/>
      <c r="M1227" s="34"/>
      <c r="N1227" s="34"/>
      <c r="O1227" s="34"/>
      <c r="P1227" s="34"/>
      <c r="Q1227" s="34"/>
      <c r="R1227" s="34"/>
      <c r="S1227" s="34"/>
      <c r="T1227" s="34"/>
      <c r="U1227" s="34"/>
      <c r="V1227" s="34"/>
      <c r="W1227" s="34"/>
    </row>
    <row r="1228" spans="1:23" x14ac:dyDescent="0.25">
      <c r="A1228" s="48">
        <v>2</v>
      </c>
      <c r="B1228" s="38" t="e">
        <f t="shared" si="77"/>
        <v>#REF!</v>
      </c>
      <c r="C1228" s="39">
        <f>IFERROR(VLOOKUP(B1228,'CoCs, States, DDs'!B:D,3,0),0)</f>
        <v>0</v>
      </c>
      <c r="D1228" s="44" t="s">
        <v>681</v>
      </c>
      <c r="E1228" s="45">
        <v>571</v>
      </c>
      <c r="F1228" s="42"/>
      <c r="G1228" s="34"/>
      <c r="H1228" s="34"/>
      <c r="I1228" s="34"/>
      <c r="J1228" s="34"/>
      <c r="K1228" s="34"/>
      <c r="L1228" s="34"/>
      <c r="M1228" s="34"/>
      <c r="N1228" s="34"/>
      <c r="O1228" s="34"/>
      <c r="P1228" s="34"/>
      <c r="Q1228" s="34"/>
      <c r="R1228" s="34"/>
      <c r="S1228" s="34"/>
      <c r="T1228" s="34"/>
      <c r="U1228" s="34"/>
      <c r="V1228" s="34"/>
      <c r="W1228" s="34"/>
    </row>
    <row r="1229" spans="1:23" x14ac:dyDescent="0.25">
      <c r="A1229" s="48">
        <v>2</v>
      </c>
      <c r="B1229" s="38" t="e">
        <f t="shared" si="77"/>
        <v>#REF!</v>
      </c>
      <c r="C1229" s="39">
        <f>IFERROR(VLOOKUP(B1229,'CoCs, States, DDs'!B:D,3,0),0)</f>
        <v>0</v>
      </c>
      <c r="D1229" s="44" t="s">
        <v>682</v>
      </c>
      <c r="E1229" s="45">
        <v>572</v>
      </c>
      <c r="F1229" s="42"/>
      <c r="G1229" s="34"/>
      <c r="H1229" s="34"/>
      <c r="I1229" s="34"/>
      <c r="J1229" s="34"/>
      <c r="K1229" s="34"/>
      <c r="L1229" s="34"/>
      <c r="M1229" s="34"/>
      <c r="N1229" s="34"/>
      <c r="O1229" s="34"/>
      <c r="P1229" s="34"/>
      <c r="Q1229" s="34"/>
      <c r="R1229" s="34"/>
      <c r="S1229" s="34"/>
      <c r="T1229" s="34"/>
      <c r="U1229" s="34"/>
      <c r="V1229" s="34"/>
      <c r="W1229" s="34"/>
    </row>
    <row r="1230" spans="1:23" x14ac:dyDescent="0.25">
      <c r="A1230" s="48">
        <v>2</v>
      </c>
      <c r="B1230" s="38" t="e">
        <f t="shared" si="77"/>
        <v>#REF!</v>
      </c>
      <c r="C1230" s="39">
        <f>IFERROR(VLOOKUP(B1230,'CoCs, States, DDs'!B:D,3,0),0)</f>
        <v>0</v>
      </c>
      <c r="D1230" s="44" t="s">
        <v>683</v>
      </c>
      <c r="E1230" s="45">
        <v>573</v>
      </c>
      <c r="F1230" s="42"/>
      <c r="G1230" s="34"/>
      <c r="H1230" s="34"/>
      <c r="I1230" s="34"/>
      <c r="J1230" s="34"/>
      <c r="K1230" s="34"/>
      <c r="L1230" s="34"/>
      <c r="M1230" s="34"/>
      <c r="N1230" s="34"/>
      <c r="O1230" s="34"/>
      <c r="P1230" s="34"/>
      <c r="Q1230" s="34"/>
      <c r="R1230" s="34"/>
      <c r="S1230" s="34"/>
      <c r="T1230" s="34"/>
      <c r="U1230" s="34"/>
      <c r="V1230" s="34"/>
      <c r="W1230" s="34"/>
    </row>
    <row r="1231" spans="1:23" x14ac:dyDescent="0.25">
      <c r="A1231" s="48">
        <v>2</v>
      </c>
      <c r="B1231" s="38" t="e">
        <f t="shared" si="77"/>
        <v>#REF!</v>
      </c>
      <c r="C1231" s="39">
        <f>IFERROR(VLOOKUP(B1231,'CoCs, States, DDs'!B:D,3,0),0)</f>
        <v>0</v>
      </c>
      <c r="D1231" s="44" t="s">
        <v>684</v>
      </c>
      <c r="E1231" s="45">
        <v>574</v>
      </c>
      <c r="F1231" s="42"/>
      <c r="G1231" s="34"/>
      <c r="H1231" s="34"/>
      <c r="I1231" s="34"/>
      <c r="J1231" s="34"/>
      <c r="K1231" s="34"/>
      <c r="L1231" s="34"/>
      <c r="M1231" s="34"/>
      <c r="N1231" s="34"/>
      <c r="O1231" s="34"/>
      <c r="P1231" s="34"/>
      <c r="Q1231" s="34"/>
      <c r="R1231" s="34"/>
      <c r="S1231" s="34"/>
      <c r="T1231" s="34"/>
      <c r="U1231" s="34"/>
      <c r="V1231" s="34"/>
      <c r="W1231" s="34"/>
    </row>
    <row r="1232" spans="1:23" x14ac:dyDescent="0.25">
      <c r="A1232" s="48">
        <v>2</v>
      </c>
      <c r="B1232" s="38" t="e">
        <f t="shared" si="77"/>
        <v>#REF!</v>
      </c>
      <c r="C1232" s="39">
        <f>IFERROR(VLOOKUP(B1232,'CoCs, States, DDs'!B:D,3,0),0)</f>
        <v>0</v>
      </c>
      <c r="D1232" s="44" t="s">
        <v>685</v>
      </c>
      <c r="E1232" s="45">
        <v>575</v>
      </c>
      <c r="F1232" s="42"/>
      <c r="G1232" s="34"/>
      <c r="H1232" s="34"/>
      <c r="I1232" s="34"/>
      <c r="J1232" s="34"/>
      <c r="K1232" s="34"/>
      <c r="L1232" s="34"/>
      <c r="M1232" s="34"/>
      <c r="N1232" s="34"/>
      <c r="O1232" s="34"/>
      <c r="P1232" s="34"/>
      <c r="Q1232" s="34"/>
      <c r="R1232" s="34"/>
      <c r="S1232" s="34"/>
      <c r="T1232" s="34"/>
      <c r="U1232" s="34"/>
      <c r="V1232" s="34"/>
      <c r="W1232" s="34"/>
    </row>
    <row r="1233" spans="1:23" x14ac:dyDescent="0.25">
      <c r="A1233" s="48">
        <v>2</v>
      </c>
      <c r="B1233" s="38" t="e">
        <f t="shared" si="77"/>
        <v>#REF!</v>
      </c>
      <c r="C1233" s="39">
        <f>IFERROR(VLOOKUP(B1233,'CoCs, States, DDs'!B:D,3,0),0)</f>
        <v>0</v>
      </c>
      <c r="D1233" s="44" t="s">
        <v>686</v>
      </c>
      <c r="E1233" s="45">
        <v>576</v>
      </c>
      <c r="F1233" s="42"/>
      <c r="G1233" s="34"/>
      <c r="H1233" s="34"/>
      <c r="I1233" s="34"/>
      <c r="J1233" s="34"/>
      <c r="K1233" s="34"/>
      <c r="L1233" s="34"/>
      <c r="M1233" s="34"/>
      <c r="N1233" s="34"/>
      <c r="O1233" s="34"/>
      <c r="P1233" s="34"/>
      <c r="Q1233" s="34"/>
      <c r="R1233" s="34"/>
      <c r="S1233" s="34"/>
      <c r="T1233" s="34"/>
      <c r="U1233" s="34"/>
      <c r="V1233" s="34"/>
      <c r="W1233" s="34"/>
    </row>
    <row r="1234" spans="1:23" x14ac:dyDescent="0.25">
      <c r="A1234" s="48">
        <v>2</v>
      </c>
      <c r="B1234" s="38" t="e">
        <f t="shared" si="77"/>
        <v>#REF!</v>
      </c>
      <c r="C1234" s="39">
        <f>IFERROR(VLOOKUP(B1234,'CoCs, States, DDs'!B:D,3,0),0)</f>
        <v>0</v>
      </c>
      <c r="D1234" s="44" t="s">
        <v>687</v>
      </c>
      <c r="E1234" s="45">
        <v>577</v>
      </c>
      <c r="F1234" s="42"/>
      <c r="G1234" s="34"/>
      <c r="H1234" s="34"/>
      <c r="I1234" s="34"/>
      <c r="J1234" s="34"/>
      <c r="K1234" s="34"/>
      <c r="L1234" s="34"/>
      <c r="M1234" s="34"/>
      <c r="N1234" s="34"/>
      <c r="O1234" s="34"/>
      <c r="P1234" s="34"/>
      <c r="Q1234" s="34"/>
      <c r="R1234" s="34"/>
      <c r="S1234" s="34"/>
      <c r="T1234" s="34"/>
      <c r="U1234" s="34"/>
      <c r="V1234" s="34"/>
      <c r="W1234" s="34"/>
    </row>
    <row r="1235" spans="1:23" x14ac:dyDescent="0.25">
      <c r="A1235" s="48">
        <v>2</v>
      </c>
      <c r="B1235" s="38" t="e">
        <f t="shared" si="77"/>
        <v>#REF!</v>
      </c>
      <c r="C1235" s="39">
        <f>IFERROR(VLOOKUP(B1235,'CoCs, States, DDs'!B:D,3,0),0)</f>
        <v>0</v>
      </c>
      <c r="D1235" s="44" t="s">
        <v>688</v>
      </c>
      <c r="E1235" s="45">
        <v>578</v>
      </c>
      <c r="F1235" s="42"/>
      <c r="G1235" s="34"/>
      <c r="H1235" s="34"/>
      <c r="I1235" s="34"/>
      <c r="J1235" s="34"/>
      <c r="K1235" s="34"/>
      <c r="L1235" s="34"/>
      <c r="M1235" s="34"/>
      <c r="N1235" s="34"/>
      <c r="O1235" s="34"/>
      <c r="P1235" s="34"/>
      <c r="Q1235" s="34"/>
      <c r="R1235" s="34"/>
      <c r="S1235" s="34"/>
      <c r="T1235" s="34"/>
      <c r="U1235" s="34"/>
      <c r="V1235" s="34"/>
      <c r="W1235" s="34"/>
    </row>
    <row r="1236" spans="1:23" x14ac:dyDescent="0.25">
      <c r="A1236" s="48">
        <v>2</v>
      </c>
      <c r="B1236" s="38" t="e">
        <f t="shared" si="77"/>
        <v>#REF!</v>
      </c>
      <c r="C1236" s="39">
        <f>IFERROR(VLOOKUP(B1236,'CoCs, States, DDs'!B:D,3,0),0)</f>
        <v>0</v>
      </c>
      <c r="D1236" s="44" t="s">
        <v>689</v>
      </c>
      <c r="E1236" s="45">
        <v>579</v>
      </c>
      <c r="F1236" s="42"/>
      <c r="G1236" s="34"/>
      <c r="H1236" s="34"/>
      <c r="I1236" s="34"/>
      <c r="J1236" s="34"/>
      <c r="K1236" s="34"/>
      <c r="L1236" s="34"/>
      <c r="M1236" s="34"/>
      <c r="N1236" s="34"/>
      <c r="O1236" s="34"/>
      <c r="P1236" s="34"/>
      <c r="Q1236" s="34"/>
      <c r="R1236" s="34"/>
      <c r="S1236" s="34"/>
      <c r="T1236" s="34"/>
      <c r="U1236" s="34"/>
      <c r="V1236" s="34"/>
      <c r="W1236" s="34"/>
    </row>
    <row r="1237" spans="1:23" x14ac:dyDescent="0.25">
      <c r="A1237" s="48">
        <v>2</v>
      </c>
      <c r="B1237" s="38" t="e">
        <f t="shared" si="77"/>
        <v>#REF!</v>
      </c>
      <c r="C1237" s="39">
        <f>IFERROR(VLOOKUP(B1237,'CoCs, States, DDs'!B:D,3,0),0)</f>
        <v>0</v>
      </c>
      <c r="D1237" s="44" t="s">
        <v>690</v>
      </c>
      <c r="E1237" s="45">
        <v>580</v>
      </c>
      <c r="F1237" s="42"/>
      <c r="G1237" s="34"/>
      <c r="H1237" s="34"/>
      <c r="I1237" s="34"/>
      <c r="J1237" s="34"/>
      <c r="K1237" s="34"/>
      <c r="L1237" s="34"/>
      <c r="M1237" s="34"/>
      <c r="N1237" s="34"/>
      <c r="O1237" s="34"/>
      <c r="P1237" s="34"/>
      <c r="Q1237" s="34"/>
      <c r="R1237" s="34"/>
      <c r="S1237" s="34"/>
      <c r="T1237" s="34"/>
      <c r="U1237" s="34"/>
      <c r="V1237" s="34"/>
      <c r="W1237" s="34"/>
    </row>
    <row r="1238" spans="1:23" x14ac:dyDescent="0.25">
      <c r="A1238" s="48">
        <v>2</v>
      </c>
      <c r="B1238" s="38" t="e">
        <f t="shared" ref="B1238:B1253" si="78">B1237</f>
        <v>#REF!</v>
      </c>
      <c r="C1238" s="39">
        <f>IFERROR(VLOOKUP(B1238,'CoCs, States, DDs'!B:D,3,0),0)</f>
        <v>0</v>
      </c>
      <c r="D1238" s="44" t="s">
        <v>691</v>
      </c>
      <c r="E1238" s="45">
        <v>581</v>
      </c>
      <c r="F1238" s="42"/>
      <c r="G1238" s="34"/>
      <c r="H1238" s="34"/>
      <c r="I1238" s="34"/>
      <c r="J1238" s="34"/>
      <c r="K1238" s="34"/>
      <c r="L1238" s="34"/>
      <c r="M1238" s="34"/>
      <c r="N1238" s="34"/>
      <c r="O1238" s="34"/>
      <c r="P1238" s="34"/>
      <c r="Q1238" s="34"/>
      <c r="R1238" s="34"/>
      <c r="S1238" s="34"/>
      <c r="T1238" s="34"/>
      <c r="U1238" s="34"/>
      <c r="V1238" s="34"/>
      <c r="W1238" s="34"/>
    </row>
    <row r="1239" spans="1:23" x14ac:dyDescent="0.25">
      <c r="A1239" s="48">
        <v>2</v>
      </c>
      <c r="B1239" s="38" t="e">
        <f t="shared" si="78"/>
        <v>#REF!</v>
      </c>
      <c r="C1239" s="39">
        <f>IFERROR(VLOOKUP(B1239,'CoCs, States, DDs'!B:D,3,0),0)</f>
        <v>0</v>
      </c>
      <c r="D1239" s="44" t="s">
        <v>692</v>
      </c>
      <c r="E1239" s="45">
        <v>582</v>
      </c>
      <c r="F1239" s="42"/>
      <c r="G1239" s="34"/>
      <c r="H1239" s="34"/>
      <c r="I1239" s="34"/>
      <c r="J1239" s="34"/>
      <c r="K1239" s="34"/>
      <c r="L1239" s="34"/>
      <c r="M1239" s="34"/>
      <c r="N1239" s="34"/>
      <c r="O1239" s="34"/>
      <c r="P1239" s="34"/>
      <c r="Q1239" s="34"/>
      <c r="R1239" s="34"/>
      <c r="S1239" s="34"/>
      <c r="T1239" s="34"/>
      <c r="U1239" s="34"/>
      <c r="V1239" s="34"/>
      <c r="W1239" s="34"/>
    </row>
    <row r="1240" spans="1:23" x14ac:dyDescent="0.25">
      <c r="A1240" s="48">
        <v>2</v>
      </c>
      <c r="B1240" s="38" t="e">
        <f t="shared" si="78"/>
        <v>#REF!</v>
      </c>
      <c r="C1240" s="39">
        <f>IFERROR(VLOOKUP(B1240,'CoCs, States, DDs'!B:D,3,0),0)</f>
        <v>0</v>
      </c>
      <c r="D1240" s="44" t="s">
        <v>693</v>
      </c>
      <c r="E1240" s="45">
        <v>583</v>
      </c>
      <c r="F1240" s="42"/>
      <c r="G1240" s="34"/>
      <c r="H1240" s="34"/>
      <c r="I1240" s="34"/>
      <c r="J1240" s="34"/>
      <c r="K1240" s="34"/>
      <c r="L1240" s="34"/>
      <c r="M1240" s="34"/>
      <c r="N1240" s="34"/>
      <c r="O1240" s="34"/>
      <c r="P1240" s="34"/>
      <c r="Q1240" s="34"/>
      <c r="R1240" s="34"/>
      <c r="S1240" s="34"/>
      <c r="T1240" s="34"/>
      <c r="U1240" s="34"/>
      <c r="V1240" s="34"/>
      <c r="W1240" s="34"/>
    </row>
    <row r="1241" spans="1:23" x14ac:dyDescent="0.25">
      <c r="A1241" s="48">
        <v>2</v>
      </c>
      <c r="B1241" s="38" t="e">
        <f t="shared" si="78"/>
        <v>#REF!</v>
      </c>
      <c r="C1241" s="39">
        <f>IFERROR(VLOOKUP(B1241,'CoCs, States, DDs'!B:D,3,0),0)</f>
        <v>0</v>
      </c>
      <c r="D1241" s="44" t="s">
        <v>694</v>
      </c>
      <c r="E1241" s="45">
        <v>584</v>
      </c>
      <c r="F1241" s="42"/>
      <c r="G1241" s="34"/>
      <c r="H1241" s="34"/>
      <c r="I1241" s="34"/>
      <c r="J1241" s="34"/>
      <c r="K1241" s="34"/>
      <c r="L1241" s="34"/>
      <c r="M1241" s="34"/>
      <c r="N1241" s="34"/>
      <c r="O1241" s="34"/>
      <c r="P1241" s="34"/>
      <c r="Q1241" s="34"/>
      <c r="R1241" s="34"/>
      <c r="S1241" s="34"/>
      <c r="T1241" s="34"/>
      <c r="U1241" s="34"/>
      <c r="V1241" s="34"/>
      <c r="W1241" s="34"/>
    </row>
    <row r="1242" spans="1:23" x14ac:dyDescent="0.25">
      <c r="A1242" s="48">
        <v>2</v>
      </c>
      <c r="B1242" s="38" t="e">
        <f t="shared" si="78"/>
        <v>#REF!</v>
      </c>
      <c r="C1242" s="39">
        <f>IFERROR(VLOOKUP(B1242,'CoCs, States, DDs'!B:D,3,0),0)</f>
        <v>0</v>
      </c>
      <c r="D1242" s="44" t="s">
        <v>695</v>
      </c>
      <c r="E1242" s="45">
        <v>585</v>
      </c>
      <c r="F1242" s="42"/>
      <c r="G1242" s="34"/>
      <c r="H1242" s="34"/>
      <c r="I1242" s="34"/>
      <c r="J1242" s="34"/>
      <c r="K1242" s="34"/>
      <c r="L1242" s="34"/>
      <c r="M1242" s="34"/>
      <c r="N1242" s="34"/>
      <c r="O1242" s="34"/>
      <c r="P1242" s="34"/>
      <c r="Q1242" s="34"/>
      <c r="R1242" s="34"/>
      <c r="S1242" s="34"/>
      <c r="T1242" s="34"/>
      <c r="U1242" s="34"/>
      <c r="V1242" s="34"/>
      <c r="W1242" s="34"/>
    </row>
    <row r="1243" spans="1:23" x14ac:dyDescent="0.25">
      <c r="A1243" s="48">
        <v>2</v>
      </c>
      <c r="B1243" s="38" t="e">
        <f t="shared" si="78"/>
        <v>#REF!</v>
      </c>
      <c r="C1243" s="39">
        <f>IFERROR(VLOOKUP(B1243,'CoCs, States, DDs'!B:D,3,0),0)</f>
        <v>0</v>
      </c>
      <c r="D1243" s="44" t="s">
        <v>696</v>
      </c>
      <c r="E1243" s="45">
        <v>586</v>
      </c>
      <c r="F1243" s="42"/>
      <c r="G1243" s="34"/>
      <c r="H1243" s="34"/>
      <c r="I1243" s="34"/>
      <c r="J1243" s="34"/>
      <c r="K1243" s="34"/>
      <c r="L1243" s="34"/>
      <c r="M1243" s="34"/>
      <c r="N1243" s="34"/>
      <c r="O1243" s="34"/>
      <c r="P1243" s="34"/>
      <c r="Q1243" s="34"/>
      <c r="R1243" s="34"/>
      <c r="S1243" s="34"/>
      <c r="T1243" s="34"/>
      <c r="U1243" s="34"/>
      <c r="V1243" s="34"/>
      <c r="W1243" s="34"/>
    </row>
    <row r="1244" spans="1:23" x14ac:dyDescent="0.25">
      <c r="A1244" s="48">
        <v>2</v>
      </c>
      <c r="B1244" s="38" t="e">
        <f t="shared" si="78"/>
        <v>#REF!</v>
      </c>
      <c r="C1244" s="39">
        <f>IFERROR(VLOOKUP(B1244,'CoCs, States, DDs'!B:D,3,0),0)</f>
        <v>0</v>
      </c>
      <c r="D1244" s="44" t="s">
        <v>697</v>
      </c>
      <c r="E1244" s="45">
        <v>587</v>
      </c>
      <c r="F1244" s="42"/>
      <c r="G1244" s="34"/>
      <c r="H1244" s="34"/>
      <c r="I1244" s="34"/>
      <c r="J1244" s="34"/>
      <c r="K1244" s="34"/>
      <c r="L1244" s="34"/>
      <c r="M1244" s="34"/>
      <c r="N1244" s="34"/>
      <c r="O1244" s="34"/>
      <c r="P1244" s="34"/>
      <c r="Q1244" s="34"/>
      <c r="R1244" s="34"/>
      <c r="S1244" s="34"/>
      <c r="T1244" s="34"/>
      <c r="U1244" s="34"/>
      <c r="V1244" s="34"/>
      <c r="W1244" s="34"/>
    </row>
    <row r="1245" spans="1:23" x14ac:dyDescent="0.25">
      <c r="A1245" s="48">
        <v>2</v>
      </c>
      <c r="B1245" s="38" t="e">
        <f t="shared" si="78"/>
        <v>#REF!</v>
      </c>
      <c r="C1245" s="39">
        <f>IFERROR(VLOOKUP(B1245,'CoCs, States, DDs'!B:D,3,0),0)</f>
        <v>0</v>
      </c>
      <c r="D1245" s="44" t="s">
        <v>698</v>
      </c>
      <c r="E1245" s="45">
        <v>588</v>
      </c>
      <c r="F1245" s="42"/>
      <c r="G1245" s="34"/>
      <c r="H1245" s="34"/>
      <c r="I1245" s="34"/>
      <c r="J1245" s="34"/>
      <c r="K1245" s="34"/>
      <c r="L1245" s="34"/>
      <c r="M1245" s="34"/>
      <c r="N1245" s="34"/>
      <c r="O1245" s="34"/>
      <c r="P1245" s="34"/>
      <c r="Q1245" s="34"/>
      <c r="R1245" s="34"/>
      <c r="S1245" s="34"/>
      <c r="T1245" s="34"/>
      <c r="U1245" s="34"/>
      <c r="V1245" s="34"/>
      <c r="W1245" s="34"/>
    </row>
    <row r="1246" spans="1:23" x14ac:dyDescent="0.25">
      <c r="A1246" s="48">
        <v>2</v>
      </c>
      <c r="B1246" s="38" t="e">
        <f t="shared" si="78"/>
        <v>#REF!</v>
      </c>
      <c r="C1246" s="39">
        <f>IFERROR(VLOOKUP(B1246,'CoCs, States, DDs'!B:D,3,0),0)</f>
        <v>0</v>
      </c>
      <c r="D1246" s="44" t="s">
        <v>699</v>
      </c>
      <c r="E1246" s="45">
        <v>589</v>
      </c>
      <c r="F1246" s="42"/>
      <c r="G1246" s="34"/>
      <c r="H1246" s="34"/>
      <c r="I1246" s="34"/>
      <c r="J1246" s="34"/>
      <c r="K1246" s="34"/>
      <c r="L1246" s="34"/>
      <c r="M1246" s="34"/>
      <c r="N1246" s="34"/>
      <c r="O1246" s="34"/>
      <c r="P1246" s="34"/>
      <c r="Q1246" s="34"/>
      <c r="R1246" s="34"/>
      <c r="S1246" s="34"/>
      <c r="T1246" s="34"/>
      <c r="U1246" s="34"/>
      <c r="V1246" s="34"/>
      <c r="W1246" s="34"/>
    </row>
    <row r="1247" spans="1:23" x14ac:dyDescent="0.25">
      <c r="A1247" s="48">
        <v>2</v>
      </c>
      <c r="B1247" s="38" t="e">
        <f t="shared" si="78"/>
        <v>#REF!</v>
      </c>
      <c r="C1247" s="39">
        <f>IFERROR(VLOOKUP(B1247,'CoCs, States, DDs'!B:D,3,0),0)</f>
        <v>0</v>
      </c>
      <c r="D1247" s="44" t="s">
        <v>700</v>
      </c>
      <c r="E1247" s="45">
        <v>590</v>
      </c>
      <c r="F1247" s="42"/>
      <c r="G1247" s="34"/>
      <c r="H1247" s="34"/>
      <c r="I1247" s="34"/>
      <c r="J1247" s="34"/>
      <c r="K1247" s="34"/>
      <c r="L1247" s="34"/>
      <c r="M1247" s="34"/>
      <c r="N1247" s="34"/>
      <c r="O1247" s="34"/>
      <c r="P1247" s="34"/>
      <c r="Q1247" s="34"/>
      <c r="R1247" s="34"/>
      <c r="S1247" s="34"/>
      <c r="T1247" s="34"/>
      <c r="U1247" s="34"/>
      <c r="V1247" s="34"/>
      <c r="W1247" s="34"/>
    </row>
    <row r="1248" spans="1:23" x14ac:dyDescent="0.25">
      <c r="A1248" s="48">
        <v>2</v>
      </c>
      <c r="B1248" s="38" t="e">
        <f t="shared" si="78"/>
        <v>#REF!</v>
      </c>
      <c r="C1248" s="39">
        <f>IFERROR(VLOOKUP(B1248,'CoCs, States, DDs'!B:D,3,0),0)</f>
        <v>0</v>
      </c>
      <c r="D1248" s="44" t="s">
        <v>701</v>
      </c>
      <c r="E1248" s="45">
        <v>591</v>
      </c>
      <c r="F1248" s="42"/>
      <c r="G1248" s="34"/>
      <c r="H1248" s="34"/>
      <c r="I1248" s="34"/>
      <c r="J1248" s="34"/>
      <c r="K1248" s="34"/>
      <c r="L1248" s="34"/>
      <c r="M1248" s="34"/>
      <c r="N1248" s="34"/>
      <c r="O1248" s="34"/>
      <c r="P1248" s="34"/>
      <c r="Q1248" s="34"/>
      <c r="R1248" s="34"/>
      <c r="S1248" s="34"/>
      <c r="T1248" s="34"/>
      <c r="U1248" s="34"/>
      <c r="V1248" s="34"/>
      <c r="W1248" s="34"/>
    </row>
    <row r="1249" spans="1:23" x14ac:dyDescent="0.25">
      <c r="A1249" s="48">
        <v>2</v>
      </c>
      <c r="B1249" s="38" t="e">
        <f t="shared" si="78"/>
        <v>#REF!</v>
      </c>
      <c r="C1249" s="39">
        <f>IFERROR(VLOOKUP(B1249,'CoCs, States, DDs'!B:D,3,0),0)</f>
        <v>0</v>
      </c>
      <c r="D1249" s="44" t="s">
        <v>702</v>
      </c>
      <c r="E1249" s="45">
        <v>592</v>
      </c>
      <c r="F1249" s="42"/>
      <c r="G1249" s="34"/>
      <c r="H1249" s="34"/>
      <c r="I1249" s="34"/>
      <c r="J1249" s="34"/>
      <c r="K1249" s="34"/>
      <c r="L1249" s="34"/>
      <c r="M1249" s="34"/>
      <c r="N1249" s="34"/>
      <c r="O1249" s="34"/>
      <c r="P1249" s="34"/>
      <c r="Q1249" s="34"/>
      <c r="R1249" s="34"/>
      <c r="S1249" s="34"/>
      <c r="T1249" s="34"/>
      <c r="U1249" s="34"/>
      <c r="V1249" s="34"/>
      <c r="W1249" s="34"/>
    </row>
    <row r="1250" spans="1:23" x14ac:dyDescent="0.25">
      <c r="A1250" s="48">
        <v>2</v>
      </c>
      <c r="B1250" s="38" t="e">
        <f t="shared" si="78"/>
        <v>#REF!</v>
      </c>
      <c r="C1250" s="39">
        <f>IFERROR(VLOOKUP(B1250,'CoCs, States, DDs'!B:D,3,0),0)</f>
        <v>0</v>
      </c>
      <c r="D1250" s="44" t="s">
        <v>703</v>
      </c>
      <c r="E1250" s="45">
        <v>593</v>
      </c>
      <c r="F1250" s="42"/>
      <c r="G1250" s="34"/>
      <c r="H1250" s="34"/>
      <c r="I1250" s="34"/>
      <c r="J1250" s="34"/>
      <c r="K1250" s="34"/>
      <c r="L1250" s="34"/>
      <c r="M1250" s="34"/>
      <c r="N1250" s="34"/>
      <c r="O1250" s="34"/>
      <c r="P1250" s="34"/>
      <c r="Q1250" s="34"/>
      <c r="R1250" s="34"/>
      <c r="S1250" s="34"/>
      <c r="T1250" s="34"/>
      <c r="U1250" s="34"/>
      <c r="V1250" s="34"/>
      <c r="W1250" s="34"/>
    </row>
    <row r="1251" spans="1:23" x14ac:dyDescent="0.25">
      <c r="A1251" s="48">
        <v>2</v>
      </c>
      <c r="B1251" s="38" t="e">
        <f t="shared" si="78"/>
        <v>#REF!</v>
      </c>
      <c r="C1251" s="39">
        <f>IFERROR(VLOOKUP(B1251,'CoCs, States, DDs'!B:D,3,0),0)</f>
        <v>0</v>
      </c>
      <c r="D1251" s="44" t="s">
        <v>704</v>
      </c>
      <c r="E1251" s="45">
        <v>594</v>
      </c>
      <c r="F1251" s="42"/>
      <c r="G1251" s="34"/>
      <c r="H1251" s="34"/>
      <c r="I1251" s="34"/>
      <c r="J1251" s="34"/>
      <c r="K1251" s="34"/>
      <c r="L1251" s="34"/>
      <c r="M1251" s="34"/>
      <c r="N1251" s="34"/>
      <c r="O1251" s="34"/>
      <c r="P1251" s="34"/>
      <c r="Q1251" s="34"/>
      <c r="R1251" s="34"/>
      <c r="S1251" s="34"/>
      <c r="T1251" s="34"/>
      <c r="U1251" s="34"/>
      <c r="V1251" s="34"/>
      <c r="W1251" s="34"/>
    </row>
    <row r="1252" spans="1:23" x14ac:dyDescent="0.25">
      <c r="A1252" s="48">
        <v>2</v>
      </c>
      <c r="B1252" s="38" t="e">
        <f t="shared" si="78"/>
        <v>#REF!</v>
      </c>
      <c r="C1252" s="39">
        <f>IFERROR(VLOOKUP(B1252,'CoCs, States, DDs'!B:D,3,0),0)</f>
        <v>0</v>
      </c>
      <c r="D1252" s="44" t="s">
        <v>705</v>
      </c>
      <c r="E1252" s="45">
        <v>595</v>
      </c>
      <c r="F1252" s="42"/>
      <c r="G1252" s="34"/>
      <c r="H1252" s="34"/>
      <c r="I1252" s="34"/>
      <c r="J1252" s="34"/>
      <c r="K1252" s="34"/>
      <c r="L1252" s="34"/>
      <c r="M1252" s="34"/>
      <c r="N1252" s="34"/>
      <c r="O1252" s="34"/>
      <c r="P1252" s="34"/>
      <c r="Q1252" s="34"/>
      <c r="R1252" s="34"/>
      <c r="S1252" s="34"/>
      <c r="T1252" s="34"/>
      <c r="U1252" s="34"/>
      <c r="V1252" s="34"/>
      <c r="W1252" s="34"/>
    </row>
    <row r="1253" spans="1:23" x14ac:dyDescent="0.25">
      <c r="A1253" s="48">
        <v>2</v>
      </c>
      <c r="B1253" s="38" t="e">
        <f t="shared" si="78"/>
        <v>#REF!</v>
      </c>
      <c r="C1253" s="39">
        <f>IFERROR(VLOOKUP(B1253,'CoCs, States, DDs'!B:D,3,0),0)</f>
        <v>0</v>
      </c>
      <c r="D1253" s="44" t="s">
        <v>706</v>
      </c>
      <c r="E1253" s="45">
        <v>596</v>
      </c>
      <c r="F1253" s="42"/>
      <c r="G1253" s="34"/>
      <c r="H1253" s="34"/>
      <c r="I1253" s="34"/>
      <c r="J1253" s="34"/>
      <c r="K1253" s="34"/>
      <c r="L1253" s="34"/>
      <c r="M1253" s="34"/>
      <c r="N1253" s="34"/>
      <c r="O1253" s="34"/>
      <c r="P1253" s="34"/>
      <c r="Q1253" s="34"/>
      <c r="R1253" s="34"/>
      <c r="S1253" s="34"/>
      <c r="T1253" s="34"/>
      <c r="U1253" s="34"/>
      <c r="V1253" s="34"/>
      <c r="W1253" s="34"/>
    </row>
    <row r="1254" spans="1:23" x14ac:dyDescent="0.25">
      <c r="A1254" s="48">
        <v>2</v>
      </c>
      <c r="B1254" s="38" t="e">
        <f t="shared" ref="B1254:B1269" si="79">B1253</f>
        <v>#REF!</v>
      </c>
      <c r="C1254" s="39">
        <f>IFERROR(VLOOKUP(B1254,'CoCs, States, DDs'!B:D,3,0),0)</f>
        <v>0</v>
      </c>
      <c r="D1254" s="44" t="s">
        <v>707</v>
      </c>
      <c r="E1254" s="45">
        <v>597</v>
      </c>
      <c r="F1254" s="42"/>
      <c r="G1254" s="34"/>
      <c r="H1254" s="34"/>
      <c r="I1254" s="34"/>
      <c r="J1254" s="34"/>
      <c r="K1254" s="34"/>
      <c r="L1254" s="34"/>
      <c r="M1254" s="34"/>
      <c r="N1254" s="34"/>
      <c r="O1254" s="34"/>
      <c r="P1254" s="34"/>
      <c r="Q1254" s="34"/>
      <c r="R1254" s="34"/>
      <c r="S1254" s="34"/>
      <c r="T1254" s="34"/>
      <c r="U1254" s="34"/>
      <c r="V1254" s="34"/>
      <c r="W1254" s="34"/>
    </row>
    <row r="1255" spans="1:23" x14ac:dyDescent="0.25">
      <c r="A1255" s="48">
        <v>2</v>
      </c>
      <c r="B1255" s="38" t="e">
        <f t="shared" si="79"/>
        <v>#REF!</v>
      </c>
      <c r="C1255" s="39">
        <f>IFERROR(VLOOKUP(B1255,'CoCs, States, DDs'!B:D,3,0),0)</f>
        <v>0</v>
      </c>
      <c r="D1255" s="44" t="s">
        <v>708</v>
      </c>
      <c r="E1255" s="45">
        <v>598</v>
      </c>
      <c r="F1255" s="42"/>
      <c r="G1255" s="34"/>
      <c r="H1255" s="34"/>
      <c r="I1255" s="34"/>
      <c r="J1255" s="34"/>
      <c r="K1255" s="34"/>
      <c r="L1255" s="34"/>
      <c r="M1255" s="34"/>
      <c r="N1255" s="34"/>
      <c r="O1255" s="34"/>
      <c r="P1255" s="34"/>
      <c r="Q1255" s="34"/>
      <c r="R1255" s="34"/>
      <c r="S1255" s="34"/>
      <c r="T1255" s="34"/>
      <c r="U1255" s="34"/>
      <c r="V1255" s="34"/>
      <c r="W1255" s="34"/>
    </row>
    <row r="1256" spans="1:23" x14ac:dyDescent="0.25">
      <c r="A1256" s="48">
        <v>2</v>
      </c>
      <c r="B1256" s="38" t="e">
        <f t="shared" si="79"/>
        <v>#REF!</v>
      </c>
      <c r="C1256" s="39">
        <f>IFERROR(VLOOKUP(B1256,'CoCs, States, DDs'!B:D,3,0),0)</f>
        <v>0</v>
      </c>
      <c r="D1256" s="44" t="s">
        <v>709</v>
      </c>
      <c r="E1256" s="45">
        <v>599</v>
      </c>
      <c r="F1256" s="42"/>
      <c r="G1256" s="34"/>
      <c r="H1256" s="34"/>
      <c r="I1256" s="34"/>
      <c r="J1256" s="34"/>
      <c r="K1256" s="34"/>
      <c r="L1256" s="34"/>
      <c r="M1256" s="34"/>
      <c r="N1256" s="34"/>
      <c r="O1256" s="34"/>
      <c r="P1256" s="34"/>
      <c r="Q1256" s="34"/>
      <c r="R1256" s="34"/>
      <c r="S1256" s="34"/>
      <c r="T1256" s="34"/>
      <c r="U1256" s="34"/>
      <c r="V1256" s="34"/>
      <c r="W1256" s="34"/>
    </row>
    <row r="1257" spans="1:23" x14ac:dyDescent="0.25">
      <c r="A1257" s="48">
        <v>2</v>
      </c>
      <c r="B1257" s="38" t="e">
        <f t="shared" si="79"/>
        <v>#REF!</v>
      </c>
      <c r="C1257" s="39">
        <f>IFERROR(VLOOKUP(B1257,'CoCs, States, DDs'!B:D,3,0),0)</f>
        <v>0</v>
      </c>
      <c r="D1257" s="44" t="s">
        <v>710</v>
      </c>
      <c r="E1257" s="45">
        <v>600</v>
      </c>
      <c r="F1257" s="42"/>
      <c r="G1257" s="34"/>
      <c r="H1257" s="34"/>
      <c r="I1257" s="34"/>
      <c r="J1257" s="34"/>
      <c r="K1257" s="34"/>
      <c r="L1257" s="34"/>
      <c r="M1257" s="34"/>
      <c r="N1257" s="34"/>
      <c r="O1257" s="34"/>
      <c r="P1257" s="34"/>
      <c r="Q1257" s="34"/>
      <c r="R1257" s="34"/>
      <c r="S1257" s="34"/>
      <c r="T1257" s="34"/>
      <c r="U1257" s="34"/>
      <c r="V1257" s="34"/>
      <c r="W1257" s="34"/>
    </row>
    <row r="1258" spans="1:23" x14ac:dyDescent="0.25">
      <c r="A1258" s="48">
        <v>2</v>
      </c>
      <c r="B1258" s="38" t="e">
        <f t="shared" si="79"/>
        <v>#REF!</v>
      </c>
      <c r="C1258" s="39">
        <f>IFERROR(VLOOKUP(B1258,'CoCs, States, DDs'!B:D,3,0),0)</f>
        <v>0</v>
      </c>
      <c r="D1258" s="44" t="s">
        <v>711</v>
      </c>
      <c r="E1258" s="45">
        <v>601</v>
      </c>
      <c r="F1258" s="42"/>
      <c r="G1258" s="34"/>
      <c r="H1258" s="34"/>
      <c r="I1258" s="34"/>
      <c r="J1258" s="34"/>
      <c r="K1258" s="34"/>
      <c r="L1258" s="34"/>
      <c r="M1258" s="34"/>
      <c r="N1258" s="34"/>
      <c r="O1258" s="34"/>
      <c r="P1258" s="34"/>
      <c r="Q1258" s="34"/>
      <c r="R1258" s="34"/>
      <c r="S1258" s="34"/>
      <c r="T1258" s="34"/>
      <c r="U1258" s="34"/>
      <c r="V1258" s="34"/>
      <c r="W1258" s="34"/>
    </row>
    <row r="1259" spans="1:23" x14ac:dyDescent="0.25">
      <c r="A1259" s="48">
        <v>2</v>
      </c>
      <c r="B1259" s="38" t="e">
        <f t="shared" si="79"/>
        <v>#REF!</v>
      </c>
      <c r="C1259" s="39">
        <f>IFERROR(VLOOKUP(B1259,'CoCs, States, DDs'!B:D,3,0),0)</f>
        <v>0</v>
      </c>
      <c r="D1259" s="44" t="s">
        <v>712</v>
      </c>
      <c r="E1259" s="45">
        <v>602</v>
      </c>
      <c r="F1259" s="42"/>
      <c r="G1259" s="34"/>
      <c r="H1259" s="34"/>
      <c r="I1259" s="34"/>
      <c r="J1259" s="34"/>
      <c r="K1259" s="34"/>
      <c r="L1259" s="34"/>
      <c r="M1259" s="34"/>
      <c r="N1259" s="34"/>
      <c r="O1259" s="34"/>
      <c r="P1259" s="34"/>
      <c r="Q1259" s="34"/>
      <c r="R1259" s="34"/>
      <c r="S1259" s="34"/>
      <c r="T1259" s="34"/>
      <c r="U1259" s="34"/>
      <c r="V1259" s="34"/>
      <c r="W1259" s="34"/>
    </row>
    <row r="1260" spans="1:23" x14ac:dyDescent="0.25">
      <c r="A1260" s="48">
        <v>2</v>
      </c>
      <c r="B1260" s="38" t="e">
        <f t="shared" si="79"/>
        <v>#REF!</v>
      </c>
      <c r="C1260" s="39">
        <f>IFERROR(VLOOKUP(B1260,'CoCs, States, DDs'!B:D,3,0),0)</f>
        <v>0</v>
      </c>
      <c r="D1260" s="44" t="s">
        <v>713</v>
      </c>
      <c r="E1260" s="45">
        <v>603</v>
      </c>
      <c r="F1260" s="42"/>
      <c r="G1260" s="34"/>
      <c r="H1260" s="34"/>
      <c r="I1260" s="34"/>
      <c r="J1260" s="34"/>
      <c r="K1260" s="34"/>
      <c r="L1260" s="34"/>
      <c r="M1260" s="34"/>
      <c r="N1260" s="34"/>
      <c r="O1260" s="34"/>
      <c r="P1260" s="34"/>
      <c r="Q1260" s="34"/>
      <c r="R1260" s="34"/>
      <c r="S1260" s="34"/>
      <c r="T1260" s="34"/>
      <c r="U1260" s="34"/>
      <c r="V1260" s="34"/>
      <c r="W1260" s="34"/>
    </row>
    <row r="1261" spans="1:23" x14ac:dyDescent="0.25">
      <c r="A1261" s="48">
        <v>2</v>
      </c>
      <c r="B1261" s="38" t="e">
        <f t="shared" si="79"/>
        <v>#REF!</v>
      </c>
      <c r="C1261" s="39">
        <f>IFERROR(VLOOKUP(B1261,'CoCs, States, DDs'!B:D,3,0),0)</f>
        <v>0</v>
      </c>
      <c r="D1261" s="44" t="s">
        <v>714</v>
      </c>
      <c r="E1261" s="45">
        <v>604</v>
      </c>
      <c r="F1261" s="42"/>
      <c r="G1261" s="34"/>
      <c r="H1261" s="34"/>
      <c r="I1261" s="34"/>
      <c r="J1261" s="34"/>
      <c r="K1261" s="34"/>
      <c r="L1261" s="34"/>
      <c r="M1261" s="34"/>
      <c r="N1261" s="34"/>
      <c r="O1261" s="34"/>
      <c r="P1261" s="34"/>
      <c r="Q1261" s="34"/>
      <c r="R1261" s="34"/>
      <c r="S1261" s="34"/>
      <c r="T1261" s="34"/>
      <c r="U1261" s="34"/>
      <c r="V1261" s="34"/>
      <c r="W1261" s="34"/>
    </row>
    <row r="1262" spans="1:23" x14ac:dyDescent="0.25">
      <c r="A1262" s="48">
        <v>2</v>
      </c>
      <c r="B1262" s="38" t="e">
        <f t="shared" si="79"/>
        <v>#REF!</v>
      </c>
      <c r="C1262" s="39">
        <f>IFERROR(VLOOKUP(B1262,'CoCs, States, DDs'!B:D,3,0),0)</f>
        <v>0</v>
      </c>
      <c r="D1262" s="44" t="s">
        <v>715</v>
      </c>
      <c r="E1262" s="45">
        <v>605</v>
      </c>
      <c r="F1262" s="42"/>
      <c r="G1262" s="34"/>
      <c r="H1262" s="34"/>
      <c r="I1262" s="34"/>
      <c r="J1262" s="34"/>
      <c r="K1262" s="34"/>
      <c r="L1262" s="34"/>
      <c r="M1262" s="34"/>
      <c r="N1262" s="34"/>
      <c r="O1262" s="34"/>
      <c r="P1262" s="34"/>
      <c r="Q1262" s="34"/>
      <c r="R1262" s="34"/>
      <c r="S1262" s="34"/>
      <c r="T1262" s="34"/>
      <c r="U1262" s="34"/>
      <c r="V1262" s="34"/>
      <c r="W1262" s="34"/>
    </row>
    <row r="1263" spans="1:23" x14ac:dyDescent="0.25">
      <c r="A1263" s="48">
        <v>2</v>
      </c>
      <c r="B1263" s="38" t="e">
        <f t="shared" si="79"/>
        <v>#REF!</v>
      </c>
      <c r="C1263" s="39">
        <f>IFERROR(VLOOKUP(B1263,'CoCs, States, DDs'!B:D,3,0),0)</f>
        <v>0</v>
      </c>
      <c r="D1263" s="44" t="s">
        <v>716</v>
      </c>
      <c r="E1263" s="45">
        <v>606</v>
      </c>
      <c r="F1263" s="42"/>
      <c r="G1263" s="34"/>
      <c r="H1263" s="34"/>
      <c r="I1263" s="34"/>
      <c r="J1263" s="34"/>
      <c r="K1263" s="34"/>
      <c r="L1263" s="34"/>
      <c r="M1263" s="34"/>
      <c r="N1263" s="34"/>
      <c r="O1263" s="34"/>
      <c r="P1263" s="34"/>
      <c r="Q1263" s="34"/>
      <c r="R1263" s="34"/>
      <c r="S1263" s="34"/>
      <c r="T1263" s="34"/>
      <c r="U1263" s="34"/>
      <c r="V1263" s="34"/>
      <c r="W1263" s="34"/>
    </row>
    <row r="1264" spans="1:23" x14ac:dyDescent="0.25">
      <c r="A1264" s="48">
        <v>2</v>
      </c>
      <c r="B1264" s="38" t="e">
        <f t="shared" si="79"/>
        <v>#REF!</v>
      </c>
      <c r="C1264" s="39">
        <f>IFERROR(VLOOKUP(B1264,'CoCs, States, DDs'!B:D,3,0),0)</f>
        <v>0</v>
      </c>
      <c r="D1264" s="44" t="s">
        <v>717</v>
      </c>
      <c r="E1264" s="45">
        <v>607</v>
      </c>
      <c r="F1264" s="42"/>
      <c r="G1264" s="34"/>
      <c r="H1264" s="34"/>
      <c r="I1264" s="34"/>
      <c r="J1264" s="34"/>
      <c r="K1264" s="34"/>
      <c r="L1264" s="34"/>
      <c r="M1264" s="34"/>
      <c r="N1264" s="34"/>
      <c r="O1264" s="34"/>
      <c r="P1264" s="34"/>
      <c r="Q1264" s="34"/>
      <c r="R1264" s="34"/>
      <c r="S1264" s="34"/>
      <c r="T1264" s="34"/>
      <c r="U1264" s="34"/>
      <c r="V1264" s="34"/>
      <c r="W1264" s="34"/>
    </row>
    <row r="1265" spans="1:23" x14ac:dyDescent="0.25">
      <c r="A1265" s="48">
        <v>2</v>
      </c>
      <c r="B1265" s="38" t="e">
        <f t="shared" si="79"/>
        <v>#REF!</v>
      </c>
      <c r="C1265" s="39">
        <f>IFERROR(VLOOKUP(B1265,'CoCs, States, DDs'!B:D,3,0),0)</f>
        <v>0</v>
      </c>
      <c r="D1265" s="44" t="s">
        <v>718</v>
      </c>
      <c r="E1265" s="45">
        <v>608</v>
      </c>
      <c r="F1265" s="42"/>
      <c r="G1265" s="34"/>
      <c r="H1265" s="34"/>
      <c r="I1265" s="34"/>
      <c r="J1265" s="34"/>
      <c r="K1265" s="34"/>
      <c r="L1265" s="34"/>
      <c r="M1265" s="34"/>
      <c r="N1265" s="34"/>
      <c r="O1265" s="34"/>
      <c r="P1265" s="34"/>
      <c r="Q1265" s="34"/>
      <c r="R1265" s="34"/>
      <c r="S1265" s="34"/>
      <c r="T1265" s="34"/>
      <c r="U1265" s="34"/>
      <c r="V1265" s="34"/>
      <c r="W1265" s="34"/>
    </row>
    <row r="1266" spans="1:23" x14ac:dyDescent="0.25">
      <c r="A1266" s="48">
        <v>2</v>
      </c>
      <c r="B1266" s="38" t="e">
        <f t="shared" si="79"/>
        <v>#REF!</v>
      </c>
      <c r="C1266" s="39">
        <f>IFERROR(VLOOKUP(B1266,'CoCs, States, DDs'!B:D,3,0),0)</f>
        <v>0</v>
      </c>
      <c r="D1266" s="44" t="s">
        <v>719</v>
      </c>
      <c r="E1266" s="45">
        <v>609</v>
      </c>
      <c r="F1266" s="42"/>
      <c r="G1266" s="34"/>
      <c r="H1266" s="34"/>
      <c r="I1266" s="34"/>
      <c r="J1266" s="34"/>
      <c r="K1266" s="34"/>
      <c r="L1266" s="34"/>
      <c r="M1266" s="34"/>
      <c r="N1266" s="34"/>
      <c r="O1266" s="34"/>
      <c r="P1266" s="34"/>
      <c r="Q1266" s="34"/>
      <c r="R1266" s="34"/>
      <c r="S1266" s="34"/>
      <c r="T1266" s="34"/>
      <c r="U1266" s="34"/>
      <c r="V1266" s="34"/>
      <c r="W1266" s="34"/>
    </row>
    <row r="1267" spans="1:23" x14ac:dyDescent="0.25">
      <c r="A1267" s="48">
        <v>2</v>
      </c>
      <c r="B1267" s="38" t="e">
        <f t="shared" si="79"/>
        <v>#REF!</v>
      </c>
      <c r="C1267" s="39">
        <f>IFERROR(VLOOKUP(B1267,'CoCs, States, DDs'!B:D,3,0),0)</f>
        <v>0</v>
      </c>
      <c r="D1267" s="44" t="s">
        <v>720</v>
      </c>
      <c r="E1267" s="45">
        <v>610</v>
      </c>
      <c r="F1267" s="42"/>
      <c r="G1267" s="34"/>
      <c r="H1267" s="34"/>
      <c r="I1267" s="34"/>
      <c r="J1267" s="34"/>
      <c r="K1267" s="34"/>
      <c r="L1267" s="34"/>
      <c r="M1267" s="34"/>
      <c r="N1267" s="34"/>
      <c r="O1267" s="34"/>
      <c r="P1267" s="34"/>
      <c r="Q1267" s="34"/>
      <c r="R1267" s="34"/>
      <c r="S1267" s="34"/>
      <c r="T1267" s="34"/>
      <c r="U1267" s="34"/>
      <c r="V1267" s="34"/>
      <c r="W1267" s="34"/>
    </row>
    <row r="1268" spans="1:23" x14ac:dyDescent="0.25">
      <c r="A1268" s="48">
        <v>2</v>
      </c>
      <c r="B1268" s="38" t="e">
        <f t="shared" si="79"/>
        <v>#REF!</v>
      </c>
      <c r="C1268" s="39">
        <f>IFERROR(VLOOKUP(B1268,'CoCs, States, DDs'!B:D,3,0),0)</f>
        <v>0</v>
      </c>
      <c r="D1268" s="44" t="s">
        <v>721</v>
      </c>
      <c r="E1268" s="45">
        <v>611</v>
      </c>
      <c r="F1268" s="42"/>
      <c r="G1268" s="34"/>
      <c r="H1268" s="34"/>
      <c r="I1268" s="34"/>
      <c r="J1268" s="34"/>
      <c r="K1268" s="34"/>
      <c r="L1268" s="34"/>
      <c r="M1268" s="34"/>
      <c r="N1268" s="34"/>
      <c r="O1268" s="34"/>
      <c r="P1268" s="34"/>
      <c r="Q1268" s="34"/>
      <c r="R1268" s="34"/>
      <c r="S1268" s="34"/>
      <c r="T1268" s="34"/>
      <c r="U1268" s="34"/>
      <c r="V1268" s="34"/>
      <c r="W1268" s="34"/>
    </row>
    <row r="1269" spans="1:23" x14ac:dyDescent="0.25">
      <c r="A1269" s="48">
        <v>2</v>
      </c>
      <c r="B1269" s="38" t="e">
        <f t="shared" si="79"/>
        <v>#REF!</v>
      </c>
      <c r="C1269" s="39">
        <f>IFERROR(VLOOKUP(B1269,'CoCs, States, DDs'!B:D,3,0),0)</f>
        <v>0</v>
      </c>
      <c r="D1269" s="44" t="s">
        <v>722</v>
      </c>
      <c r="E1269" s="45">
        <v>612</v>
      </c>
      <c r="F1269" s="42"/>
      <c r="G1269" s="34"/>
      <c r="H1269" s="34"/>
      <c r="I1269" s="34"/>
      <c r="J1269" s="34"/>
      <c r="K1269" s="34"/>
      <c r="L1269" s="34"/>
      <c r="M1269" s="34"/>
      <c r="N1269" s="34"/>
      <c r="O1269" s="34"/>
      <c r="P1269" s="34"/>
      <c r="Q1269" s="34"/>
      <c r="R1269" s="34"/>
      <c r="S1269" s="34"/>
      <c r="T1269" s="34"/>
      <c r="U1269" s="34"/>
      <c r="V1269" s="34"/>
      <c r="W1269" s="34"/>
    </row>
    <row r="1270" spans="1:23" x14ac:dyDescent="0.25">
      <c r="A1270" s="48">
        <v>2</v>
      </c>
      <c r="B1270" s="38" t="e">
        <f t="shared" ref="B1270:B1285" si="80">B1269</f>
        <v>#REF!</v>
      </c>
      <c r="C1270" s="39">
        <f>IFERROR(VLOOKUP(B1270,'CoCs, States, DDs'!B:D,3,0),0)</f>
        <v>0</v>
      </c>
      <c r="D1270" s="44" t="s">
        <v>723</v>
      </c>
      <c r="E1270" s="45">
        <v>613</v>
      </c>
      <c r="F1270" s="42"/>
      <c r="G1270" s="34"/>
      <c r="H1270" s="34"/>
      <c r="I1270" s="34"/>
      <c r="J1270" s="34"/>
      <c r="K1270" s="34"/>
      <c r="L1270" s="34"/>
      <c r="M1270" s="34"/>
      <c r="N1270" s="34"/>
      <c r="O1270" s="34"/>
      <c r="P1270" s="34"/>
      <c r="Q1270" s="34"/>
      <c r="R1270" s="34"/>
      <c r="S1270" s="34"/>
      <c r="T1270" s="34"/>
      <c r="U1270" s="34"/>
      <c r="V1270" s="34"/>
      <c r="W1270" s="34"/>
    </row>
    <row r="1271" spans="1:23" x14ac:dyDescent="0.25">
      <c r="A1271" s="48">
        <v>2</v>
      </c>
      <c r="B1271" s="38" t="e">
        <f t="shared" si="80"/>
        <v>#REF!</v>
      </c>
      <c r="C1271" s="39">
        <f>IFERROR(VLOOKUP(B1271,'CoCs, States, DDs'!B:D,3,0),0)</f>
        <v>0</v>
      </c>
      <c r="D1271" s="44" t="s">
        <v>724</v>
      </c>
      <c r="E1271" s="45">
        <v>614</v>
      </c>
      <c r="F1271" s="42"/>
      <c r="G1271" s="34"/>
      <c r="H1271" s="34"/>
      <c r="I1271" s="34"/>
      <c r="J1271" s="34"/>
      <c r="K1271" s="34"/>
      <c r="L1271" s="34"/>
      <c r="M1271" s="34"/>
      <c r="N1271" s="34"/>
      <c r="O1271" s="34"/>
      <c r="P1271" s="34"/>
      <c r="Q1271" s="34"/>
      <c r="R1271" s="34"/>
      <c r="S1271" s="34"/>
      <c r="T1271" s="34"/>
      <c r="U1271" s="34"/>
      <c r="V1271" s="34"/>
      <c r="W1271" s="34"/>
    </row>
    <row r="1272" spans="1:23" x14ac:dyDescent="0.25">
      <c r="A1272" s="48">
        <v>2</v>
      </c>
      <c r="B1272" s="38" t="e">
        <f t="shared" si="80"/>
        <v>#REF!</v>
      </c>
      <c r="C1272" s="39">
        <f>IFERROR(VLOOKUP(B1272,'CoCs, States, DDs'!B:D,3,0),0)</f>
        <v>0</v>
      </c>
      <c r="D1272" s="44" t="s">
        <v>725</v>
      </c>
      <c r="E1272" s="45">
        <v>615</v>
      </c>
      <c r="F1272" s="42"/>
      <c r="G1272" s="34"/>
      <c r="H1272" s="34"/>
      <c r="I1272" s="34"/>
      <c r="J1272" s="34"/>
      <c r="K1272" s="34"/>
      <c r="L1272" s="34"/>
      <c r="M1272" s="34"/>
      <c r="N1272" s="34"/>
      <c r="O1272" s="34"/>
      <c r="P1272" s="34"/>
      <c r="Q1272" s="34"/>
      <c r="R1272" s="34"/>
      <c r="S1272" s="34"/>
      <c r="T1272" s="34"/>
      <c r="U1272" s="34"/>
      <c r="V1272" s="34"/>
      <c r="W1272" s="34"/>
    </row>
    <row r="1273" spans="1:23" x14ac:dyDescent="0.25">
      <c r="A1273" s="48">
        <v>2</v>
      </c>
      <c r="B1273" s="38" t="e">
        <f t="shared" si="80"/>
        <v>#REF!</v>
      </c>
      <c r="C1273" s="39">
        <f>IFERROR(VLOOKUP(B1273,'CoCs, States, DDs'!B:D,3,0),0)</f>
        <v>0</v>
      </c>
      <c r="D1273" s="44" t="s">
        <v>726</v>
      </c>
      <c r="E1273" s="45">
        <v>616</v>
      </c>
      <c r="F1273" s="42"/>
      <c r="G1273" s="34"/>
      <c r="H1273" s="34"/>
      <c r="I1273" s="34"/>
      <c r="J1273" s="34"/>
      <c r="K1273" s="34"/>
      <c r="L1273" s="34"/>
      <c r="M1273" s="34"/>
      <c r="N1273" s="34"/>
      <c r="O1273" s="34"/>
      <c r="P1273" s="34"/>
      <c r="Q1273" s="34"/>
      <c r="R1273" s="34"/>
      <c r="S1273" s="34"/>
      <c r="T1273" s="34"/>
      <c r="U1273" s="34"/>
      <c r="V1273" s="34"/>
      <c r="W1273" s="34"/>
    </row>
    <row r="1274" spans="1:23" x14ac:dyDescent="0.25">
      <c r="A1274" s="48">
        <v>2</v>
      </c>
      <c r="B1274" s="38" t="e">
        <f t="shared" si="80"/>
        <v>#REF!</v>
      </c>
      <c r="C1274" s="39">
        <f>IFERROR(VLOOKUP(B1274,'CoCs, States, DDs'!B:D,3,0),0)</f>
        <v>0</v>
      </c>
      <c r="D1274" s="44" t="s">
        <v>727</v>
      </c>
      <c r="E1274" s="45">
        <v>617</v>
      </c>
      <c r="F1274" s="42"/>
      <c r="G1274" s="34"/>
      <c r="H1274" s="34"/>
      <c r="I1274" s="34"/>
      <c r="J1274" s="34"/>
      <c r="K1274" s="34"/>
      <c r="L1274" s="34"/>
      <c r="M1274" s="34"/>
      <c r="N1274" s="34"/>
      <c r="O1274" s="34"/>
      <c r="P1274" s="34"/>
      <c r="Q1274" s="34"/>
      <c r="R1274" s="34"/>
      <c r="S1274" s="34"/>
      <c r="T1274" s="34"/>
      <c r="U1274" s="34"/>
      <c r="V1274" s="34"/>
      <c r="W1274" s="34"/>
    </row>
    <row r="1275" spans="1:23" x14ac:dyDescent="0.25">
      <c r="A1275" s="48">
        <v>2</v>
      </c>
      <c r="B1275" s="38" t="e">
        <f t="shared" si="80"/>
        <v>#REF!</v>
      </c>
      <c r="C1275" s="39">
        <f>IFERROR(VLOOKUP(B1275,'CoCs, States, DDs'!B:D,3,0),0)</f>
        <v>0</v>
      </c>
      <c r="D1275" s="44" t="s">
        <v>728</v>
      </c>
      <c r="E1275" s="45">
        <v>618</v>
      </c>
      <c r="F1275" s="42"/>
      <c r="G1275" s="34"/>
      <c r="H1275" s="34"/>
      <c r="I1275" s="34"/>
      <c r="J1275" s="34"/>
      <c r="K1275" s="34"/>
      <c r="L1275" s="34"/>
      <c r="M1275" s="34"/>
      <c r="N1275" s="34"/>
      <c r="O1275" s="34"/>
      <c r="P1275" s="34"/>
      <c r="Q1275" s="34"/>
      <c r="R1275" s="34"/>
      <c r="S1275" s="34"/>
      <c r="T1275" s="34"/>
      <c r="U1275" s="34"/>
      <c r="V1275" s="34"/>
      <c r="W1275" s="34"/>
    </row>
    <row r="1276" spans="1:23" x14ac:dyDescent="0.25">
      <c r="A1276" s="48">
        <v>2</v>
      </c>
      <c r="B1276" s="38" t="e">
        <f t="shared" si="80"/>
        <v>#REF!</v>
      </c>
      <c r="C1276" s="39">
        <f>IFERROR(VLOOKUP(B1276,'CoCs, States, DDs'!B:D,3,0),0)</f>
        <v>0</v>
      </c>
      <c r="D1276" s="44" t="s">
        <v>729</v>
      </c>
      <c r="E1276" s="45">
        <v>619</v>
      </c>
      <c r="F1276" s="42"/>
      <c r="G1276" s="34"/>
      <c r="H1276" s="34"/>
      <c r="I1276" s="34"/>
      <c r="J1276" s="34"/>
      <c r="K1276" s="34"/>
      <c r="L1276" s="34"/>
      <c r="M1276" s="34"/>
      <c r="N1276" s="34"/>
      <c r="O1276" s="34"/>
      <c r="P1276" s="34"/>
      <c r="Q1276" s="34"/>
      <c r="R1276" s="34"/>
      <c r="S1276" s="34"/>
      <c r="T1276" s="34"/>
      <c r="U1276" s="34"/>
      <c r="V1276" s="34"/>
      <c r="W1276" s="34"/>
    </row>
    <row r="1277" spans="1:23" x14ac:dyDescent="0.25">
      <c r="A1277" s="48">
        <v>2</v>
      </c>
      <c r="B1277" s="38" t="e">
        <f t="shared" si="80"/>
        <v>#REF!</v>
      </c>
      <c r="C1277" s="39">
        <f>IFERROR(VLOOKUP(B1277,'CoCs, States, DDs'!B:D,3,0),0)</f>
        <v>0</v>
      </c>
      <c r="D1277" s="44" t="s">
        <v>730</v>
      </c>
      <c r="E1277" s="45">
        <v>620</v>
      </c>
      <c r="F1277" s="42"/>
      <c r="G1277" s="34"/>
      <c r="H1277" s="34"/>
      <c r="I1277" s="34"/>
      <c r="J1277" s="34"/>
      <c r="K1277" s="34"/>
      <c r="L1277" s="34"/>
      <c r="M1277" s="34"/>
      <c r="N1277" s="34"/>
      <c r="O1277" s="34"/>
      <c r="P1277" s="34"/>
      <c r="Q1277" s="34"/>
      <c r="R1277" s="34"/>
      <c r="S1277" s="34"/>
      <c r="T1277" s="34"/>
      <c r="U1277" s="34"/>
      <c r="V1277" s="34"/>
      <c r="W1277" s="34"/>
    </row>
    <row r="1278" spans="1:23" x14ac:dyDescent="0.25">
      <c r="A1278" s="48">
        <v>2</v>
      </c>
      <c r="B1278" s="38" t="e">
        <f t="shared" si="80"/>
        <v>#REF!</v>
      </c>
      <c r="C1278" s="39">
        <f>IFERROR(VLOOKUP(B1278,'CoCs, States, DDs'!B:D,3,0),0)</f>
        <v>0</v>
      </c>
      <c r="D1278" s="44" t="s">
        <v>731</v>
      </c>
      <c r="E1278" s="45">
        <v>621</v>
      </c>
      <c r="F1278" s="42"/>
      <c r="G1278" s="34"/>
      <c r="H1278" s="34"/>
      <c r="I1278" s="34"/>
      <c r="J1278" s="34"/>
      <c r="K1278" s="34"/>
      <c r="L1278" s="34"/>
      <c r="M1278" s="34"/>
      <c r="N1278" s="34"/>
      <c r="O1278" s="34"/>
      <c r="P1278" s="34"/>
      <c r="Q1278" s="34"/>
      <c r="R1278" s="34"/>
      <c r="S1278" s="34"/>
      <c r="T1278" s="34"/>
      <c r="U1278" s="34"/>
      <c r="V1278" s="34"/>
      <c r="W1278" s="34"/>
    </row>
    <row r="1279" spans="1:23" x14ac:dyDescent="0.25">
      <c r="A1279" s="48">
        <v>2</v>
      </c>
      <c r="B1279" s="38" t="e">
        <f t="shared" si="80"/>
        <v>#REF!</v>
      </c>
      <c r="C1279" s="39">
        <f>IFERROR(VLOOKUP(B1279,'CoCs, States, DDs'!B:D,3,0),0)</f>
        <v>0</v>
      </c>
      <c r="D1279" s="44" t="s">
        <v>732</v>
      </c>
      <c r="E1279" s="45">
        <v>622</v>
      </c>
      <c r="F1279" s="42"/>
      <c r="G1279" s="34"/>
      <c r="H1279" s="34"/>
      <c r="I1279" s="34"/>
      <c r="J1279" s="34"/>
      <c r="K1279" s="34"/>
      <c r="L1279" s="34"/>
      <c r="M1279" s="34"/>
      <c r="N1279" s="34"/>
      <c r="O1279" s="34"/>
      <c r="P1279" s="34"/>
      <c r="Q1279" s="34"/>
      <c r="R1279" s="34"/>
      <c r="S1279" s="34"/>
      <c r="T1279" s="34"/>
      <c r="U1279" s="34"/>
      <c r="V1279" s="34"/>
      <c r="W1279" s="34"/>
    </row>
    <row r="1280" spans="1:23" x14ac:dyDescent="0.25">
      <c r="A1280" s="48">
        <v>2</v>
      </c>
      <c r="B1280" s="38" t="e">
        <f t="shared" si="80"/>
        <v>#REF!</v>
      </c>
      <c r="C1280" s="39">
        <f>IFERROR(VLOOKUP(B1280,'CoCs, States, DDs'!B:D,3,0),0)</f>
        <v>0</v>
      </c>
      <c r="D1280" s="44" t="s">
        <v>733</v>
      </c>
      <c r="E1280" s="45">
        <v>623</v>
      </c>
      <c r="F1280" s="42"/>
      <c r="G1280" s="34"/>
      <c r="H1280" s="34"/>
      <c r="I1280" s="34"/>
      <c r="J1280" s="34"/>
      <c r="K1280" s="34"/>
      <c r="L1280" s="34"/>
      <c r="M1280" s="34"/>
      <c r="N1280" s="34"/>
      <c r="O1280" s="34"/>
      <c r="P1280" s="34"/>
      <c r="Q1280" s="34"/>
      <c r="R1280" s="34"/>
      <c r="S1280" s="34"/>
      <c r="T1280" s="34"/>
      <c r="U1280" s="34"/>
      <c r="V1280" s="34"/>
      <c r="W1280" s="34"/>
    </row>
    <row r="1281" spans="1:23" x14ac:dyDescent="0.25">
      <c r="A1281" s="48">
        <v>2</v>
      </c>
      <c r="B1281" s="38" t="e">
        <f t="shared" si="80"/>
        <v>#REF!</v>
      </c>
      <c r="C1281" s="39">
        <f>IFERROR(VLOOKUP(B1281,'CoCs, States, DDs'!B:D,3,0),0)</f>
        <v>0</v>
      </c>
      <c r="D1281" s="44" t="s">
        <v>734</v>
      </c>
      <c r="E1281" s="45">
        <v>624</v>
      </c>
      <c r="F1281" s="42"/>
      <c r="G1281" s="34"/>
      <c r="H1281" s="34"/>
      <c r="I1281" s="34"/>
      <c r="J1281" s="34"/>
      <c r="K1281" s="34"/>
      <c r="L1281" s="34"/>
      <c r="M1281" s="34"/>
      <c r="N1281" s="34"/>
      <c r="O1281" s="34"/>
      <c r="P1281" s="34"/>
      <c r="Q1281" s="34"/>
      <c r="R1281" s="34"/>
      <c r="S1281" s="34"/>
      <c r="T1281" s="34"/>
      <c r="U1281" s="34"/>
      <c r="V1281" s="34"/>
      <c r="W1281" s="34"/>
    </row>
    <row r="1282" spans="1:23" x14ac:dyDescent="0.25">
      <c r="A1282" s="48">
        <v>2</v>
      </c>
      <c r="B1282" s="38" t="e">
        <f t="shared" si="80"/>
        <v>#REF!</v>
      </c>
      <c r="C1282" s="39">
        <f>IFERROR(VLOOKUP(B1282,'CoCs, States, DDs'!B:D,3,0),0)</f>
        <v>0</v>
      </c>
      <c r="D1282" s="44" t="s">
        <v>735</v>
      </c>
      <c r="E1282" s="45">
        <v>625</v>
      </c>
      <c r="F1282" s="42"/>
      <c r="G1282" s="34"/>
      <c r="H1282" s="34"/>
      <c r="I1282" s="34"/>
      <c r="J1282" s="34"/>
      <c r="K1282" s="34"/>
      <c r="L1282" s="34"/>
      <c r="M1282" s="34"/>
      <c r="N1282" s="34"/>
      <c r="O1282" s="34"/>
      <c r="P1282" s="34"/>
      <c r="Q1282" s="34"/>
      <c r="R1282" s="34"/>
      <c r="S1282" s="34"/>
      <c r="T1282" s="34"/>
      <c r="U1282" s="34"/>
      <c r="V1282" s="34"/>
      <c r="W1282" s="34"/>
    </row>
    <row r="1283" spans="1:23" x14ac:dyDescent="0.25">
      <c r="A1283" s="48">
        <v>2</v>
      </c>
      <c r="B1283" s="38" t="e">
        <f t="shared" si="80"/>
        <v>#REF!</v>
      </c>
      <c r="C1283" s="39">
        <f>IFERROR(VLOOKUP(B1283,'CoCs, States, DDs'!B:D,3,0),0)</f>
        <v>0</v>
      </c>
      <c r="D1283" s="44" t="s">
        <v>736</v>
      </c>
      <c r="E1283" s="45">
        <v>626</v>
      </c>
      <c r="F1283" s="42"/>
      <c r="G1283" s="34"/>
      <c r="H1283" s="34"/>
      <c r="I1283" s="34"/>
      <c r="J1283" s="34"/>
      <c r="K1283" s="34"/>
      <c r="L1283" s="34"/>
      <c r="M1283" s="34"/>
      <c r="N1283" s="34"/>
      <c r="O1283" s="34"/>
      <c r="P1283" s="34"/>
      <c r="Q1283" s="34"/>
      <c r="R1283" s="34"/>
      <c r="S1283" s="34"/>
      <c r="T1283" s="34"/>
      <c r="U1283" s="34"/>
      <c r="V1283" s="34"/>
      <c r="W1283" s="34"/>
    </row>
    <row r="1284" spans="1:23" x14ac:dyDescent="0.25">
      <c r="A1284" s="48">
        <v>2</v>
      </c>
      <c r="B1284" s="38" t="e">
        <f t="shared" si="80"/>
        <v>#REF!</v>
      </c>
      <c r="C1284" s="39">
        <f>IFERROR(VLOOKUP(B1284,'CoCs, States, DDs'!B:D,3,0),0)</f>
        <v>0</v>
      </c>
      <c r="D1284" s="44" t="s">
        <v>737</v>
      </c>
      <c r="E1284" s="45">
        <v>627</v>
      </c>
      <c r="F1284" s="42"/>
      <c r="G1284" s="34"/>
      <c r="H1284" s="34"/>
      <c r="I1284" s="34"/>
      <c r="J1284" s="34"/>
      <c r="K1284" s="34"/>
      <c r="L1284" s="34"/>
      <c r="M1284" s="34"/>
      <c r="N1284" s="34"/>
      <c r="O1284" s="34"/>
      <c r="P1284" s="34"/>
      <c r="Q1284" s="34"/>
      <c r="R1284" s="34"/>
      <c r="S1284" s="34"/>
      <c r="T1284" s="34"/>
      <c r="U1284" s="34"/>
      <c r="V1284" s="34"/>
      <c r="W1284" s="34"/>
    </row>
    <row r="1285" spans="1:23" x14ac:dyDescent="0.25">
      <c r="A1285" s="48">
        <v>2</v>
      </c>
      <c r="B1285" s="38" t="e">
        <f t="shared" si="80"/>
        <v>#REF!</v>
      </c>
      <c r="C1285" s="39">
        <f>IFERROR(VLOOKUP(B1285,'CoCs, States, DDs'!B:D,3,0),0)</f>
        <v>0</v>
      </c>
      <c r="D1285" s="44" t="s">
        <v>738</v>
      </c>
      <c r="E1285" s="45">
        <v>628</v>
      </c>
      <c r="F1285" s="42"/>
      <c r="G1285" s="34"/>
      <c r="H1285" s="34"/>
      <c r="I1285" s="34"/>
      <c r="J1285" s="34"/>
      <c r="K1285" s="34"/>
      <c r="L1285" s="34"/>
      <c r="M1285" s="34"/>
      <c r="N1285" s="34"/>
      <c r="O1285" s="34"/>
      <c r="P1285" s="34"/>
      <c r="Q1285" s="34"/>
      <c r="R1285" s="34"/>
      <c r="S1285" s="34"/>
      <c r="T1285" s="34"/>
      <c r="U1285" s="34"/>
      <c r="V1285" s="34"/>
      <c r="W1285" s="34"/>
    </row>
    <row r="1286" spans="1:23" x14ac:dyDescent="0.25">
      <c r="A1286" s="48">
        <v>2</v>
      </c>
      <c r="B1286" s="38" t="e">
        <f t="shared" ref="B1286:B1301" si="81">B1285</f>
        <v>#REF!</v>
      </c>
      <c r="C1286" s="39">
        <f>IFERROR(VLOOKUP(B1286,'CoCs, States, DDs'!B:D,3,0),0)</f>
        <v>0</v>
      </c>
      <c r="D1286" s="44" t="s">
        <v>739</v>
      </c>
      <c r="E1286" s="45">
        <v>629</v>
      </c>
      <c r="F1286" s="42"/>
      <c r="G1286" s="34"/>
      <c r="H1286" s="34"/>
      <c r="I1286" s="34"/>
      <c r="J1286" s="34"/>
      <c r="K1286" s="34"/>
      <c r="L1286" s="34"/>
      <c r="M1286" s="34"/>
      <c r="N1286" s="34"/>
      <c r="O1286" s="34"/>
      <c r="P1286" s="34"/>
      <c r="Q1286" s="34"/>
      <c r="R1286" s="34"/>
      <c r="S1286" s="34"/>
      <c r="T1286" s="34"/>
      <c r="U1286" s="34"/>
      <c r="V1286" s="34"/>
      <c r="W1286" s="34"/>
    </row>
    <row r="1287" spans="1:23" x14ac:dyDescent="0.25">
      <c r="A1287" s="48">
        <v>2</v>
      </c>
      <c r="B1287" s="38" t="e">
        <f t="shared" si="81"/>
        <v>#REF!</v>
      </c>
      <c r="C1287" s="39">
        <f>IFERROR(VLOOKUP(B1287,'CoCs, States, DDs'!B:D,3,0),0)</f>
        <v>0</v>
      </c>
      <c r="D1287" s="44" t="s">
        <v>740</v>
      </c>
      <c r="E1287" s="45">
        <v>630</v>
      </c>
      <c r="F1287" s="42"/>
      <c r="G1287" s="34"/>
      <c r="H1287" s="34"/>
      <c r="I1287" s="34"/>
      <c r="J1287" s="34"/>
      <c r="K1287" s="34"/>
      <c r="L1287" s="34"/>
      <c r="M1287" s="34"/>
      <c r="N1287" s="34"/>
      <c r="O1287" s="34"/>
      <c r="P1287" s="34"/>
      <c r="Q1287" s="34"/>
      <c r="R1287" s="34"/>
      <c r="S1287" s="34"/>
      <c r="T1287" s="34"/>
      <c r="U1287" s="34"/>
      <c r="V1287" s="34"/>
      <c r="W1287" s="34"/>
    </row>
    <row r="1288" spans="1:23" x14ac:dyDescent="0.25">
      <c r="A1288" s="48">
        <v>2</v>
      </c>
      <c r="B1288" s="38" t="e">
        <f t="shared" si="81"/>
        <v>#REF!</v>
      </c>
      <c r="C1288" s="39">
        <f>IFERROR(VLOOKUP(B1288,'CoCs, States, DDs'!B:D,3,0),0)</f>
        <v>0</v>
      </c>
      <c r="D1288" s="44" t="s">
        <v>741</v>
      </c>
      <c r="E1288" s="45">
        <v>631</v>
      </c>
      <c r="F1288" s="42"/>
      <c r="G1288" s="34"/>
      <c r="H1288" s="34"/>
      <c r="I1288" s="34"/>
      <c r="J1288" s="34"/>
      <c r="K1288" s="34"/>
      <c r="L1288" s="34"/>
      <c r="M1288" s="34"/>
      <c r="N1288" s="34"/>
      <c r="O1288" s="34"/>
      <c r="P1288" s="34"/>
      <c r="Q1288" s="34"/>
      <c r="R1288" s="34"/>
      <c r="S1288" s="34"/>
      <c r="T1288" s="34"/>
      <c r="U1288" s="34"/>
      <c r="V1288" s="34"/>
      <c r="W1288" s="34"/>
    </row>
    <row r="1289" spans="1:23" x14ac:dyDescent="0.25">
      <c r="A1289" s="48">
        <v>2</v>
      </c>
      <c r="B1289" s="38" t="e">
        <f t="shared" si="81"/>
        <v>#REF!</v>
      </c>
      <c r="C1289" s="39">
        <f>IFERROR(VLOOKUP(B1289,'CoCs, States, DDs'!B:D,3,0),0)</f>
        <v>0</v>
      </c>
      <c r="D1289" s="44" t="s">
        <v>742</v>
      </c>
      <c r="E1289" s="45">
        <v>632</v>
      </c>
      <c r="F1289" s="42"/>
      <c r="G1289" s="34"/>
      <c r="H1289" s="34"/>
      <c r="I1289" s="34"/>
      <c r="J1289" s="34"/>
      <c r="K1289" s="34"/>
      <c r="L1289" s="34"/>
      <c r="M1289" s="34"/>
      <c r="N1289" s="34"/>
      <c r="O1289" s="34"/>
      <c r="P1289" s="34"/>
      <c r="Q1289" s="34"/>
      <c r="R1289" s="34"/>
      <c r="S1289" s="34"/>
      <c r="T1289" s="34"/>
      <c r="U1289" s="34"/>
      <c r="V1289" s="34"/>
      <c r="W1289" s="34"/>
    </row>
    <row r="1290" spans="1:23" x14ac:dyDescent="0.25">
      <c r="A1290" s="48">
        <v>2</v>
      </c>
      <c r="B1290" s="38" t="e">
        <f t="shared" si="81"/>
        <v>#REF!</v>
      </c>
      <c r="C1290" s="39">
        <f>IFERROR(VLOOKUP(B1290,'CoCs, States, DDs'!B:D,3,0),0)</f>
        <v>0</v>
      </c>
      <c r="D1290" s="44" t="s">
        <v>743</v>
      </c>
      <c r="E1290" s="45">
        <v>633</v>
      </c>
      <c r="F1290" s="42"/>
      <c r="G1290" s="34"/>
      <c r="H1290" s="34"/>
      <c r="I1290" s="34"/>
      <c r="J1290" s="34"/>
      <c r="K1290" s="34"/>
      <c r="L1290" s="34"/>
      <c r="M1290" s="34"/>
      <c r="N1290" s="34"/>
      <c r="O1290" s="34"/>
      <c r="P1290" s="34"/>
      <c r="Q1290" s="34"/>
      <c r="R1290" s="34"/>
      <c r="S1290" s="34"/>
      <c r="T1290" s="34"/>
      <c r="U1290" s="34"/>
      <c r="V1290" s="34"/>
      <c r="W1290" s="34"/>
    </row>
    <row r="1291" spans="1:23" x14ac:dyDescent="0.25">
      <c r="A1291" s="48">
        <v>2</v>
      </c>
      <c r="B1291" s="38" t="e">
        <f t="shared" si="81"/>
        <v>#REF!</v>
      </c>
      <c r="C1291" s="39">
        <f>IFERROR(VLOOKUP(B1291,'CoCs, States, DDs'!B:D,3,0),0)</f>
        <v>0</v>
      </c>
      <c r="D1291" s="44" t="s">
        <v>744</v>
      </c>
      <c r="E1291" s="45">
        <v>634</v>
      </c>
      <c r="F1291" s="42"/>
      <c r="G1291" s="34"/>
      <c r="H1291" s="34"/>
      <c r="I1291" s="34"/>
      <c r="J1291" s="34"/>
      <c r="K1291" s="34"/>
      <c r="L1291" s="34"/>
      <c r="M1291" s="34"/>
      <c r="N1291" s="34"/>
      <c r="O1291" s="34"/>
      <c r="P1291" s="34"/>
      <c r="Q1291" s="34"/>
      <c r="R1291" s="34"/>
      <c r="S1291" s="34"/>
      <c r="T1291" s="34"/>
      <c r="U1291" s="34"/>
      <c r="V1291" s="34"/>
      <c r="W1291" s="34"/>
    </row>
    <row r="1292" spans="1:23" x14ac:dyDescent="0.25">
      <c r="A1292" s="48">
        <v>2</v>
      </c>
      <c r="B1292" s="38" t="e">
        <f t="shared" si="81"/>
        <v>#REF!</v>
      </c>
      <c r="C1292" s="39">
        <f>IFERROR(VLOOKUP(B1292,'CoCs, States, DDs'!B:D,3,0),0)</f>
        <v>0</v>
      </c>
      <c r="D1292" s="44" t="s">
        <v>745</v>
      </c>
      <c r="E1292" s="45">
        <v>635</v>
      </c>
      <c r="F1292" s="42"/>
      <c r="G1292" s="34"/>
      <c r="H1292" s="34"/>
      <c r="I1292" s="34"/>
      <c r="J1292" s="34"/>
      <c r="K1292" s="34"/>
      <c r="L1292" s="34"/>
      <c r="M1292" s="34"/>
      <c r="N1292" s="34"/>
      <c r="O1292" s="34"/>
      <c r="P1292" s="34"/>
      <c r="Q1292" s="34"/>
      <c r="R1292" s="34"/>
      <c r="S1292" s="34"/>
      <c r="T1292" s="34"/>
      <c r="U1292" s="34"/>
      <c r="V1292" s="34"/>
      <c r="W1292" s="34"/>
    </row>
    <row r="1293" spans="1:23" x14ac:dyDescent="0.25">
      <c r="A1293" s="48">
        <v>2</v>
      </c>
      <c r="B1293" s="38" t="e">
        <f t="shared" si="81"/>
        <v>#REF!</v>
      </c>
      <c r="C1293" s="39">
        <f>IFERROR(VLOOKUP(B1293,'CoCs, States, DDs'!B:D,3,0),0)</f>
        <v>0</v>
      </c>
      <c r="D1293" s="44" t="s">
        <v>746</v>
      </c>
      <c r="E1293" s="45">
        <v>636</v>
      </c>
      <c r="F1293" s="42"/>
      <c r="G1293" s="34"/>
      <c r="H1293" s="34"/>
      <c r="I1293" s="34"/>
      <c r="J1293" s="34"/>
      <c r="K1293" s="34"/>
      <c r="L1293" s="34"/>
      <c r="M1293" s="34"/>
      <c r="N1293" s="34"/>
      <c r="O1293" s="34"/>
      <c r="P1293" s="34"/>
      <c r="Q1293" s="34"/>
      <c r="R1293" s="34"/>
      <c r="S1293" s="34"/>
      <c r="T1293" s="34"/>
      <c r="U1293" s="34"/>
      <c r="V1293" s="34"/>
      <c r="W1293" s="34"/>
    </row>
    <row r="1294" spans="1:23" x14ac:dyDescent="0.25">
      <c r="A1294" s="48">
        <v>2</v>
      </c>
      <c r="B1294" s="38" t="e">
        <f t="shared" si="81"/>
        <v>#REF!</v>
      </c>
      <c r="C1294" s="39">
        <f>IFERROR(VLOOKUP(B1294,'CoCs, States, DDs'!B:D,3,0),0)</f>
        <v>0</v>
      </c>
      <c r="D1294" s="44" t="s">
        <v>747</v>
      </c>
      <c r="E1294" s="45">
        <v>637</v>
      </c>
      <c r="F1294" s="42"/>
      <c r="G1294" s="34"/>
      <c r="H1294" s="34"/>
      <c r="I1294" s="34"/>
      <c r="J1294" s="34"/>
      <c r="K1294" s="34"/>
      <c r="L1294" s="34"/>
      <c r="M1294" s="34"/>
      <c r="N1294" s="34"/>
      <c r="O1294" s="34"/>
      <c r="P1294" s="34"/>
      <c r="Q1294" s="34"/>
      <c r="R1294" s="34"/>
      <c r="S1294" s="34"/>
      <c r="T1294" s="34"/>
      <c r="U1294" s="34"/>
      <c r="V1294" s="34"/>
      <c r="W1294" s="34"/>
    </row>
    <row r="1295" spans="1:23" x14ac:dyDescent="0.25">
      <c r="A1295" s="48">
        <v>2</v>
      </c>
      <c r="B1295" s="38" t="e">
        <f t="shared" si="81"/>
        <v>#REF!</v>
      </c>
      <c r="C1295" s="39">
        <f>IFERROR(VLOOKUP(B1295,'CoCs, States, DDs'!B:D,3,0),0)</f>
        <v>0</v>
      </c>
      <c r="D1295" s="44" t="s">
        <v>748</v>
      </c>
      <c r="E1295" s="45">
        <v>638</v>
      </c>
      <c r="F1295" s="42"/>
      <c r="G1295" s="34"/>
      <c r="H1295" s="34"/>
      <c r="I1295" s="34"/>
      <c r="J1295" s="34"/>
      <c r="K1295" s="34"/>
      <c r="L1295" s="34"/>
      <c r="M1295" s="34"/>
      <c r="N1295" s="34"/>
      <c r="O1295" s="34"/>
      <c r="P1295" s="34"/>
      <c r="Q1295" s="34"/>
      <c r="R1295" s="34"/>
      <c r="S1295" s="34"/>
      <c r="T1295" s="34"/>
      <c r="U1295" s="34"/>
      <c r="V1295" s="34"/>
      <c r="W1295" s="34"/>
    </row>
    <row r="1296" spans="1:23" x14ac:dyDescent="0.25">
      <c r="A1296" s="48">
        <v>2</v>
      </c>
      <c r="B1296" s="38" t="e">
        <f t="shared" si="81"/>
        <v>#REF!</v>
      </c>
      <c r="C1296" s="39">
        <f>IFERROR(VLOOKUP(B1296,'CoCs, States, DDs'!B:D,3,0),0)</f>
        <v>0</v>
      </c>
      <c r="D1296" s="44" t="s">
        <v>749</v>
      </c>
      <c r="E1296" s="45">
        <v>639</v>
      </c>
      <c r="F1296" s="42"/>
      <c r="G1296" s="34"/>
      <c r="H1296" s="34"/>
      <c r="I1296" s="34"/>
      <c r="J1296" s="34"/>
      <c r="K1296" s="34"/>
      <c r="L1296" s="34"/>
      <c r="M1296" s="34"/>
      <c r="N1296" s="34"/>
      <c r="O1296" s="34"/>
      <c r="P1296" s="34"/>
      <c r="Q1296" s="34"/>
      <c r="R1296" s="34"/>
      <c r="S1296" s="34"/>
      <c r="T1296" s="34"/>
      <c r="U1296" s="34"/>
      <c r="V1296" s="34"/>
      <c r="W1296" s="34"/>
    </row>
    <row r="1297" spans="1:23" x14ac:dyDescent="0.25">
      <c r="A1297" s="48">
        <v>2</v>
      </c>
      <c r="B1297" s="38" t="e">
        <f t="shared" si="81"/>
        <v>#REF!</v>
      </c>
      <c r="C1297" s="39">
        <f>IFERROR(VLOOKUP(B1297,'CoCs, States, DDs'!B:D,3,0),0)</f>
        <v>0</v>
      </c>
      <c r="D1297" s="44" t="s">
        <v>750</v>
      </c>
      <c r="E1297" s="45">
        <v>640</v>
      </c>
      <c r="F1297" s="42"/>
      <c r="G1297" s="34"/>
      <c r="H1297" s="34"/>
      <c r="I1297" s="34"/>
      <c r="J1297" s="34"/>
      <c r="K1297" s="34"/>
      <c r="L1297" s="34"/>
      <c r="M1297" s="34"/>
      <c r="N1297" s="34"/>
      <c r="O1297" s="34"/>
      <c r="P1297" s="34"/>
      <c r="Q1297" s="34"/>
      <c r="R1297" s="34"/>
      <c r="S1297" s="34"/>
      <c r="T1297" s="34"/>
      <c r="U1297" s="34"/>
      <c r="V1297" s="34"/>
      <c r="W1297" s="34"/>
    </row>
    <row r="1298" spans="1:23" s="43" customFormat="1" ht="15" customHeight="1" x14ac:dyDescent="0.25">
      <c r="A1298" s="48">
        <v>2</v>
      </c>
      <c r="B1298" s="38" t="e">
        <f t="shared" si="81"/>
        <v>#REF!</v>
      </c>
      <c r="C1298" s="39">
        <f>IFERROR(VLOOKUP(B1298,'CoCs, States, DDs'!B:D,3,0),0)</f>
        <v>0</v>
      </c>
      <c r="D1298" s="44" t="s">
        <v>751</v>
      </c>
      <c r="E1298" s="45">
        <v>641</v>
      </c>
      <c r="F1298" s="42"/>
      <c r="G1298" s="34"/>
      <c r="H1298" s="34"/>
      <c r="I1298" s="34"/>
      <c r="J1298" s="34"/>
      <c r="K1298" s="34"/>
      <c r="L1298" s="34"/>
      <c r="M1298" s="34"/>
      <c r="N1298" s="34"/>
      <c r="O1298" s="34"/>
      <c r="P1298" s="34"/>
      <c r="Q1298" s="34"/>
      <c r="R1298" s="34"/>
      <c r="S1298" s="34"/>
      <c r="T1298" s="34"/>
      <c r="U1298" s="34"/>
      <c r="V1298" s="34"/>
      <c r="W1298" s="34"/>
    </row>
    <row r="1299" spans="1:23" s="43" customFormat="1" ht="15" customHeight="1" x14ac:dyDescent="0.25">
      <c r="A1299" s="48">
        <v>2</v>
      </c>
      <c r="B1299" s="38" t="e">
        <f t="shared" si="81"/>
        <v>#REF!</v>
      </c>
      <c r="C1299" s="39">
        <f>IFERROR(VLOOKUP(B1299,'CoCs, States, DDs'!B:D,3,0),0)</f>
        <v>0</v>
      </c>
      <c r="D1299" s="44" t="s">
        <v>752</v>
      </c>
      <c r="E1299" s="45">
        <v>642</v>
      </c>
      <c r="F1299" s="42"/>
      <c r="G1299" s="34"/>
      <c r="H1299" s="34"/>
      <c r="I1299" s="34"/>
      <c r="J1299" s="34"/>
      <c r="K1299" s="34"/>
      <c r="L1299" s="34"/>
      <c r="M1299" s="34"/>
      <c r="N1299" s="34"/>
      <c r="O1299" s="34"/>
      <c r="P1299" s="34"/>
      <c r="Q1299" s="34"/>
      <c r="R1299" s="34"/>
      <c r="S1299" s="34"/>
      <c r="T1299" s="34"/>
      <c r="U1299" s="34"/>
      <c r="V1299" s="34"/>
      <c r="W1299" s="34"/>
    </row>
    <row r="1300" spans="1:23" s="43" customFormat="1" ht="15" customHeight="1" x14ac:dyDescent="0.25">
      <c r="A1300" s="48">
        <v>2</v>
      </c>
      <c r="B1300" s="38" t="e">
        <f t="shared" si="81"/>
        <v>#REF!</v>
      </c>
      <c r="C1300" s="39">
        <f>IFERROR(VLOOKUP(B1300,'CoCs, States, DDs'!B:D,3,0),0)</f>
        <v>0</v>
      </c>
      <c r="D1300" s="44" t="s">
        <v>753</v>
      </c>
      <c r="E1300" s="45">
        <v>643</v>
      </c>
      <c r="F1300" s="42"/>
      <c r="G1300" s="34"/>
      <c r="H1300" s="34"/>
      <c r="I1300" s="34"/>
      <c r="J1300" s="34"/>
      <c r="K1300" s="34"/>
      <c r="L1300" s="34"/>
      <c r="M1300" s="34"/>
      <c r="N1300" s="34"/>
      <c r="O1300" s="34"/>
      <c r="P1300" s="34"/>
      <c r="Q1300" s="34"/>
      <c r="R1300" s="34"/>
      <c r="S1300" s="34"/>
      <c r="T1300" s="34"/>
      <c r="U1300" s="34"/>
      <c r="V1300" s="34"/>
      <c r="W1300" s="34"/>
    </row>
    <row r="1301" spans="1:23" s="43" customFormat="1" ht="15" customHeight="1" x14ac:dyDescent="0.25">
      <c r="A1301" s="48">
        <v>2</v>
      </c>
      <c r="B1301" s="38" t="e">
        <f t="shared" si="81"/>
        <v>#REF!</v>
      </c>
      <c r="C1301" s="39">
        <f>IFERROR(VLOOKUP(B1301,'CoCs, States, DDs'!B:D,3,0),0)</f>
        <v>0</v>
      </c>
      <c r="D1301" s="44" t="s">
        <v>754</v>
      </c>
      <c r="E1301" s="45">
        <v>644</v>
      </c>
      <c r="F1301" s="42"/>
      <c r="G1301" s="34"/>
      <c r="H1301" s="34"/>
      <c r="I1301" s="34"/>
      <c r="J1301" s="34"/>
      <c r="K1301" s="34"/>
      <c r="L1301" s="34"/>
      <c r="M1301" s="34"/>
      <c r="N1301" s="34"/>
      <c r="O1301" s="34"/>
      <c r="P1301" s="34"/>
      <c r="Q1301" s="34"/>
      <c r="R1301" s="34"/>
      <c r="S1301" s="34"/>
      <c r="T1301" s="34"/>
      <c r="U1301" s="34"/>
      <c r="V1301" s="34"/>
      <c r="W1301" s="34"/>
    </row>
    <row r="1302" spans="1:23" s="43" customFormat="1" ht="15" customHeight="1" x14ac:dyDescent="0.25">
      <c r="A1302" s="48">
        <v>2</v>
      </c>
      <c r="B1302" s="38" t="e">
        <f t="shared" ref="B1302:B1317" si="82">B1301</f>
        <v>#REF!</v>
      </c>
      <c r="C1302" s="39">
        <f>IFERROR(VLOOKUP(B1302,'CoCs, States, DDs'!B:D,3,0),0)</f>
        <v>0</v>
      </c>
      <c r="D1302" s="44" t="s">
        <v>755</v>
      </c>
      <c r="E1302" s="45">
        <v>645</v>
      </c>
      <c r="F1302" s="42"/>
      <c r="G1302" s="34"/>
      <c r="H1302" s="34"/>
      <c r="I1302" s="34"/>
      <c r="J1302" s="34"/>
      <c r="K1302" s="34"/>
      <c r="L1302" s="34"/>
      <c r="M1302" s="34"/>
      <c r="N1302" s="34"/>
      <c r="O1302" s="34"/>
      <c r="P1302" s="34"/>
      <c r="Q1302" s="34"/>
      <c r="R1302" s="34"/>
      <c r="S1302" s="34"/>
      <c r="T1302" s="34"/>
      <c r="U1302" s="34"/>
      <c r="V1302" s="34"/>
      <c r="W1302" s="34"/>
    </row>
    <row r="1303" spans="1:23" s="43" customFormat="1" ht="15" customHeight="1" x14ac:dyDescent="0.25">
      <c r="A1303" s="48">
        <v>2</v>
      </c>
      <c r="B1303" s="38" t="e">
        <f t="shared" si="82"/>
        <v>#REF!</v>
      </c>
      <c r="C1303" s="39">
        <f>IFERROR(VLOOKUP(B1303,'CoCs, States, DDs'!B:D,3,0),0)</f>
        <v>0</v>
      </c>
      <c r="D1303" s="44" t="s">
        <v>756</v>
      </c>
      <c r="E1303" s="45">
        <v>646</v>
      </c>
      <c r="F1303" s="42"/>
      <c r="G1303" s="34"/>
      <c r="H1303" s="34"/>
      <c r="I1303" s="34"/>
      <c r="J1303" s="34"/>
      <c r="K1303" s="34"/>
      <c r="L1303" s="34"/>
      <c r="M1303" s="34"/>
      <c r="N1303" s="34"/>
      <c r="O1303" s="34"/>
      <c r="P1303" s="34"/>
      <c r="Q1303" s="34"/>
      <c r="R1303" s="34"/>
      <c r="S1303" s="34"/>
      <c r="T1303" s="34"/>
      <c r="U1303" s="34"/>
      <c r="V1303" s="34"/>
      <c r="W1303" s="34"/>
    </row>
    <row r="1304" spans="1:23" s="43" customFormat="1" ht="15" customHeight="1" x14ac:dyDescent="0.25">
      <c r="A1304" s="48">
        <v>2</v>
      </c>
      <c r="B1304" s="38" t="e">
        <f t="shared" si="82"/>
        <v>#REF!</v>
      </c>
      <c r="C1304" s="39">
        <f>IFERROR(VLOOKUP(B1304,'CoCs, States, DDs'!B:D,3,0),0)</f>
        <v>0</v>
      </c>
      <c r="D1304" s="44" t="s">
        <v>757</v>
      </c>
      <c r="E1304" s="45">
        <v>647</v>
      </c>
      <c r="F1304" s="42"/>
      <c r="G1304" s="34"/>
      <c r="H1304" s="34"/>
      <c r="I1304" s="34"/>
      <c r="J1304" s="34"/>
      <c r="K1304" s="34"/>
      <c r="L1304" s="34"/>
      <c r="M1304" s="34"/>
      <c r="N1304" s="34"/>
      <c r="O1304" s="34"/>
      <c r="P1304" s="34"/>
      <c r="Q1304" s="34"/>
      <c r="R1304" s="34"/>
      <c r="S1304" s="34"/>
      <c r="T1304" s="34"/>
      <c r="U1304" s="34"/>
      <c r="V1304" s="34"/>
      <c r="W1304" s="34"/>
    </row>
    <row r="1305" spans="1:23" s="43" customFormat="1" ht="15" customHeight="1" x14ac:dyDescent="0.25">
      <c r="A1305" s="48">
        <v>2</v>
      </c>
      <c r="B1305" s="38" t="e">
        <f t="shared" si="82"/>
        <v>#REF!</v>
      </c>
      <c r="C1305" s="39">
        <f>IFERROR(VLOOKUP(B1305,'CoCs, States, DDs'!B:D,3,0),0)</f>
        <v>0</v>
      </c>
      <c r="D1305" s="44" t="s">
        <v>758</v>
      </c>
      <c r="E1305" s="45">
        <v>648</v>
      </c>
      <c r="F1305" s="42"/>
      <c r="G1305" s="34"/>
      <c r="H1305" s="34"/>
      <c r="I1305" s="34"/>
      <c r="J1305" s="34"/>
      <c r="K1305" s="34"/>
      <c r="L1305" s="34"/>
      <c r="M1305" s="34"/>
      <c r="N1305" s="34"/>
      <c r="O1305" s="34"/>
      <c r="P1305" s="34"/>
      <c r="Q1305" s="34"/>
      <c r="R1305" s="34"/>
      <c r="S1305" s="34"/>
      <c r="T1305" s="34"/>
      <c r="U1305" s="34"/>
      <c r="V1305" s="34"/>
      <c r="W1305" s="34"/>
    </row>
    <row r="1306" spans="1:23" s="43" customFormat="1" ht="15" customHeight="1" x14ac:dyDescent="0.25">
      <c r="A1306" s="48">
        <v>2</v>
      </c>
      <c r="B1306" s="38" t="e">
        <f t="shared" si="82"/>
        <v>#REF!</v>
      </c>
      <c r="C1306" s="39">
        <f>IFERROR(VLOOKUP(B1306,'CoCs, States, DDs'!B:D,3,0),0)</f>
        <v>0</v>
      </c>
      <c r="D1306" s="44" t="s">
        <v>759</v>
      </c>
      <c r="E1306" s="45">
        <v>649</v>
      </c>
      <c r="F1306" s="42"/>
      <c r="G1306" s="34"/>
      <c r="H1306" s="34"/>
      <c r="I1306" s="34"/>
      <c r="J1306" s="34"/>
      <c r="K1306" s="34"/>
      <c r="L1306" s="34"/>
      <c r="M1306" s="34"/>
      <c r="N1306" s="34"/>
      <c r="O1306" s="34"/>
      <c r="P1306" s="34"/>
      <c r="Q1306" s="34"/>
      <c r="R1306" s="34"/>
      <c r="S1306" s="34"/>
      <c r="T1306" s="34"/>
      <c r="U1306" s="34"/>
      <c r="V1306" s="34"/>
      <c r="W1306" s="34"/>
    </row>
    <row r="1307" spans="1:23" s="43" customFormat="1" ht="15" customHeight="1" x14ac:dyDescent="0.25">
      <c r="A1307" s="48">
        <v>2</v>
      </c>
      <c r="B1307" s="38" t="e">
        <f t="shared" si="82"/>
        <v>#REF!</v>
      </c>
      <c r="C1307" s="39">
        <f>IFERROR(VLOOKUP(B1307,'CoCs, States, DDs'!B:D,3,0),0)</f>
        <v>0</v>
      </c>
      <c r="D1307" s="44" t="s">
        <v>760</v>
      </c>
      <c r="E1307" s="45">
        <v>650</v>
      </c>
      <c r="F1307" s="42"/>
      <c r="G1307" s="34"/>
      <c r="H1307" s="34"/>
      <c r="I1307" s="34"/>
      <c r="J1307" s="34"/>
      <c r="K1307" s="34"/>
      <c r="L1307" s="34"/>
      <c r="M1307" s="34"/>
      <c r="N1307" s="34"/>
      <c r="O1307" s="34"/>
      <c r="P1307" s="34"/>
      <c r="Q1307" s="34"/>
      <c r="R1307" s="34"/>
      <c r="S1307" s="34"/>
      <c r="T1307" s="34"/>
      <c r="U1307" s="34"/>
      <c r="V1307" s="34"/>
      <c r="W1307" s="34"/>
    </row>
    <row r="1308" spans="1:23" s="43" customFormat="1" ht="15" customHeight="1" x14ac:dyDescent="0.25">
      <c r="A1308" s="48">
        <v>2</v>
      </c>
      <c r="B1308" s="38" t="e">
        <f t="shared" si="82"/>
        <v>#REF!</v>
      </c>
      <c r="C1308" s="39">
        <f>IFERROR(VLOOKUP(B1308,'CoCs, States, DDs'!B:D,3,0),0)</f>
        <v>0</v>
      </c>
      <c r="D1308" s="44" t="s">
        <v>761</v>
      </c>
      <c r="E1308" s="45">
        <v>651</v>
      </c>
      <c r="F1308" s="42"/>
      <c r="G1308" s="34"/>
      <c r="H1308" s="34"/>
      <c r="I1308" s="34"/>
      <c r="J1308" s="34"/>
      <c r="K1308" s="34"/>
      <c r="L1308" s="34"/>
      <c r="M1308" s="34"/>
      <c r="N1308" s="34"/>
      <c r="O1308" s="34"/>
      <c r="P1308" s="34"/>
      <c r="Q1308" s="34"/>
      <c r="R1308" s="34"/>
      <c r="S1308" s="34"/>
      <c r="T1308" s="34"/>
      <c r="U1308" s="34"/>
      <c r="V1308" s="34"/>
      <c r="W1308" s="34"/>
    </row>
    <row r="1309" spans="1:23" s="43" customFormat="1" ht="15" customHeight="1" x14ac:dyDescent="0.25">
      <c r="A1309" s="48">
        <v>2</v>
      </c>
      <c r="B1309" s="38" t="e">
        <f t="shared" si="82"/>
        <v>#REF!</v>
      </c>
      <c r="C1309" s="39">
        <f>IFERROR(VLOOKUP(B1309,'CoCs, States, DDs'!B:D,3,0),0)</f>
        <v>0</v>
      </c>
      <c r="D1309" s="40" t="s">
        <v>762</v>
      </c>
      <c r="E1309" s="41">
        <v>652</v>
      </c>
      <c r="F1309" s="42"/>
      <c r="G1309" s="34"/>
      <c r="H1309" s="34"/>
      <c r="I1309" s="34"/>
      <c r="J1309" s="34"/>
      <c r="K1309" s="34"/>
      <c r="L1309" s="34"/>
      <c r="M1309" s="34"/>
      <c r="N1309" s="34"/>
      <c r="O1309" s="34"/>
      <c r="P1309" s="34"/>
      <c r="Q1309" s="34"/>
      <c r="R1309" s="34"/>
      <c r="S1309" s="34"/>
      <c r="T1309" s="34"/>
      <c r="U1309" s="34"/>
      <c r="V1309" s="34"/>
      <c r="W1309" s="34"/>
    </row>
    <row r="1310" spans="1:23" s="43" customFormat="1" ht="15" customHeight="1" x14ac:dyDescent="0.25">
      <c r="A1310" s="48">
        <v>2</v>
      </c>
      <c r="B1310" s="38" t="e">
        <f t="shared" si="82"/>
        <v>#REF!</v>
      </c>
      <c r="C1310" s="39">
        <f>IFERROR(VLOOKUP(B1310,'CoCs, States, DDs'!B:D,3,0),0)</f>
        <v>0</v>
      </c>
      <c r="D1310" s="40" t="s">
        <v>763</v>
      </c>
      <c r="E1310" s="41">
        <v>653</v>
      </c>
      <c r="F1310" s="42"/>
      <c r="G1310" s="34"/>
      <c r="H1310" s="34"/>
      <c r="I1310" s="34"/>
      <c r="J1310" s="34"/>
      <c r="K1310" s="34"/>
      <c r="L1310" s="34"/>
      <c r="M1310" s="34"/>
      <c r="N1310" s="34"/>
      <c r="O1310" s="34"/>
      <c r="P1310" s="34"/>
      <c r="Q1310" s="34"/>
      <c r="R1310" s="34"/>
      <c r="S1310" s="34"/>
      <c r="T1310" s="34"/>
      <c r="U1310" s="34"/>
      <c r="V1310" s="34"/>
      <c r="W1310" s="34"/>
    </row>
    <row r="1311" spans="1:23" s="43" customFormat="1" ht="15" customHeight="1" x14ac:dyDescent="0.25">
      <c r="A1311" s="48">
        <v>2</v>
      </c>
      <c r="B1311" s="38" t="e">
        <f t="shared" si="82"/>
        <v>#REF!</v>
      </c>
      <c r="C1311" s="39">
        <f>IFERROR(VLOOKUP(B1311,'CoCs, States, DDs'!B:D,3,0),0)</f>
        <v>0</v>
      </c>
      <c r="D1311" s="40" t="s">
        <v>764</v>
      </c>
      <c r="E1311" s="41">
        <v>654</v>
      </c>
      <c r="F1311" s="42"/>
      <c r="G1311" s="34"/>
      <c r="H1311" s="34"/>
      <c r="I1311" s="34"/>
      <c r="J1311" s="34"/>
      <c r="K1311" s="34"/>
      <c r="L1311" s="34"/>
      <c r="M1311" s="34"/>
      <c r="N1311" s="34"/>
      <c r="O1311" s="34"/>
      <c r="P1311" s="34"/>
      <c r="Q1311" s="34"/>
      <c r="R1311" s="34"/>
      <c r="S1311" s="34"/>
      <c r="T1311" s="34"/>
      <c r="U1311" s="34"/>
      <c r="V1311" s="34"/>
      <c r="W1311" s="34"/>
    </row>
    <row r="1312" spans="1:23" s="43" customFormat="1" ht="15" customHeight="1" x14ac:dyDescent="0.25">
      <c r="A1312" s="48">
        <v>2</v>
      </c>
      <c r="B1312" s="38" t="e">
        <f t="shared" si="82"/>
        <v>#REF!</v>
      </c>
      <c r="C1312" s="39">
        <f>IFERROR(VLOOKUP(B1312,'CoCs, States, DDs'!B:D,3,0),0)</f>
        <v>0</v>
      </c>
      <c r="D1312" s="40" t="s">
        <v>765</v>
      </c>
      <c r="E1312" s="41">
        <v>655</v>
      </c>
      <c r="F1312" s="42"/>
      <c r="G1312" s="34"/>
      <c r="H1312" s="34"/>
      <c r="I1312" s="34"/>
      <c r="J1312" s="34"/>
      <c r="K1312" s="34"/>
      <c r="L1312" s="34"/>
      <c r="M1312" s="34"/>
      <c r="N1312" s="34"/>
      <c r="O1312" s="34"/>
      <c r="P1312" s="34"/>
      <c r="Q1312" s="34"/>
      <c r="R1312" s="34"/>
      <c r="S1312" s="34"/>
      <c r="T1312" s="34"/>
      <c r="U1312" s="34"/>
      <c r="V1312" s="34"/>
      <c r="W1312" s="34"/>
    </row>
    <row r="1313" spans="1:23" s="43" customFormat="1" ht="15" customHeight="1" x14ac:dyDescent="0.25">
      <c r="A1313" s="48">
        <v>2</v>
      </c>
      <c r="B1313" s="38" t="e">
        <f t="shared" si="82"/>
        <v>#REF!</v>
      </c>
      <c r="C1313" s="39">
        <f>IFERROR(VLOOKUP(B1313,'CoCs, States, DDs'!B:D,3,0),0)</f>
        <v>0</v>
      </c>
      <c r="D1313" s="40" t="s">
        <v>766</v>
      </c>
      <c r="E1313" s="41">
        <v>656</v>
      </c>
      <c r="F1313" s="42"/>
      <c r="G1313" s="34"/>
      <c r="H1313" s="34"/>
      <c r="I1313" s="34"/>
      <c r="J1313" s="34"/>
      <c r="K1313" s="34"/>
      <c r="L1313" s="34"/>
      <c r="M1313" s="34"/>
      <c r="N1313" s="34"/>
      <c r="O1313" s="34"/>
      <c r="P1313" s="34"/>
      <c r="Q1313" s="34"/>
      <c r="R1313" s="34"/>
      <c r="S1313" s="34"/>
      <c r="T1313" s="34"/>
      <c r="U1313" s="34"/>
      <c r="V1313" s="34"/>
      <c r="W1313" s="34"/>
    </row>
    <row r="1314" spans="1:23" s="43" customFormat="1" ht="15" customHeight="1" x14ac:dyDescent="0.25">
      <c r="A1314" s="48">
        <v>2</v>
      </c>
      <c r="B1314" s="38" t="e">
        <f t="shared" si="82"/>
        <v>#REF!</v>
      </c>
      <c r="C1314" s="39">
        <f>IFERROR(VLOOKUP(B1314,'CoCs, States, DDs'!B:D,3,0),0)</f>
        <v>0</v>
      </c>
      <c r="D1314" s="40" t="s">
        <v>767</v>
      </c>
      <c r="E1314" s="41">
        <v>657</v>
      </c>
      <c r="F1314" s="42"/>
      <c r="G1314" s="34"/>
      <c r="H1314" s="34"/>
      <c r="I1314" s="34"/>
      <c r="J1314" s="34"/>
      <c r="K1314" s="34"/>
      <c r="L1314" s="34"/>
      <c r="M1314" s="34"/>
      <c r="N1314" s="34"/>
      <c r="O1314" s="34"/>
      <c r="P1314" s="34"/>
      <c r="Q1314" s="34"/>
      <c r="R1314" s="34"/>
      <c r="S1314" s="34"/>
      <c r="T1314" s="34"/>
      <c r="U1314" s="34"/>
      <c r="V1314" s="34"/>
      <c r="W1314" s="34"/>
    </row>
    <row r="1315" spans="1:23" s="43" customFormat="1" ht="15" customHeight="1" x14ac:dyDescent="0.25">
      <c r="A1315" s="48">
        <v>2</v>
      </c>
      <c r="B1315" s="38" t="e">
        <f t="shared" si="82"/>
        <v>#REF!</v>
      </c>
      <c r="C1315" s="39">
        <f>IFERROR(VLOOKUP(B1315,'CoCs, States, DDs'!B:D,3,0),0)</f>
        <v>0</v>
      </c>
      <c r="D1315" s="40" t="s">
        <v>768</v>
      </c>
      <c r="E1315" s="41">
        <v>658</v>
      </c>
      <c r="F1315" s="42"/>
      <c r="G1315" s="34"/>
      <c r="H1315" s="34"/>
      <c r="I1315" s="34"/>
      <c r="J1315" s="34"/>
      <c r="K1315" s="34"/>
      <c r="L1315" s="34"/>
      <c r="M1315" s="34"/>
      <c r="N1315" s="34"/>
      <c r="O1315" s="34"/>
      <c r="P1315" s="34"/>
      <c r="Q1315" s="34"/>
      <c r="R1315" s="34"/>
      <c r="S1315" s="34"/>
      <c r="T1315" s="34"/>
      <c r="U1315" s="34"/>
      <c r="V1315" s="34"/>
      <c r="W1315" s="34"/>
    </row>
    <row r="1316" spans="1:23" s="43" customFormat="1" ht="15" customHeight="1" x14ac:dyDescent="0.25">
      <c r="A1316" s="48">
        <v>2</v>
      </c>
      <c r="B1316" s="38" t="e">
        <f t="shared" si="82"/>
        <v>#REF!</v>
      </c>
      <c r="C1316" s="39">
        <f>IFERROR(VLOOKUP(B1316,'CoCs, States, DDs'!B:D,3,0),0)</f>
        <v>0</v>
      </c>
      <c r="D1316" s="40" t="s">
        <v>769</v>
      </c>
      <c r="E1316" s="41">
        <v>659</v>
      </c>
      <c r="F1316" s="42"/>
      <c r="G1316" s="34"/>
      <c r="H1316" s="34"/>
      <c r="I1316" s="34"/>
      <c r="J1316" s="34"/>
      <c r="K1316" s="34"/>
      <c r="L1316" s="34"/>
      <c r="M1316" s="34"/>
      <c r="N1316" s="34"/>
      <c r="O1316" s="34"/>
      <c r="P1316" s="34"/>
      <c r="Q1316" s="34"/>
      <c r="R1316" s="34"/>
      <c r="S1316" s="34"/>
      <c r="T1316" s="34"/>
      <c r="U1316" s="34"/>
      <c r="V1316" s="34"/>
      <c r="W1316" s="34"/>
    </row>
    <row r="1317" spans="1:23" s="43" customFormat="1" ht="15" customHeight="1" x14ac:dyDescent="0.25">
      <c r="A1317" s="48">
        <v>2</v>
      </c>
      <c r="B1317" s="38" t="e">
        <f t="shared" si="82"/>
        <v>#REF!</v>
      </c>
      <c r="C1317" s="39">
        <f>IFERROR(VLOOKUP(B1317,'CoCs, States, DDs'!B:D,3,0),0)</f>
        <v>0</v>
      </c>
      <c r="D1317" s="40" t="s">
        <v>770</v>
      </c>
      <c r="E1317" s="41">
        <v>660</v>
      </c>
      <c r="F1317" s="42"/>
      <c r="G1317" s="34"/>
      <c r="H1317" s="34"/>
      <c r="I1317" s="34"/>
      <c r="J1317" s="34"/>
      <c r="K1317" s="34"/>
      <c r="L1317" s="34"/>
      <c r="M1317" s="34"/>
      <c r="N1317" s="34"/>
      <c r="O1317" s="34"/>
      <c r="P1317" s="34"/>
      <c r="Q1317" s="34"/>
      <c r="R1317" s="34"/>
      <c r="S1317" s="34"/>
      <c r="T1317" s="34"/>
      <c r="U1317" s="34"/>
      <c r="V1317" s="34"/>
      <c r="W1317" s="34"/>
    </row>
    <row r="1318" spans="1:23" s="43" customFormat="1" ht="15" customHeight="1" x14ac:dyDescent="0.25">
      <c r="A1318" s="48">
        <v>2</v>
      </c>
      <c r="B1318" s="38" t="e">
        <f>B1317</f>
        <v>#REF!</v>
      </c>
      <c r="C1318" s="39">
        <f>IFERROR(VLOOKUP(B1318,'CoCs, States, DDs'!B:D,3,0),0)</f>
        <v>0</v>
      </c>
      <c r="D1318" s="40" t="s">
        <v>771</v>
      </c>
      <c r="E1318" s="41">
        <v>661</v>
      </c>
      <c r="F1318" s="42"/>
      <c r="G1318" s="34"/>
      <c r="H1318" s="34"/>
      <c r="I1318" s="34"/>
      <c r="J1318" s="34"/>
      <c r="K1318" s="34"/>
      <c r="L1318" s="34"/>
      <c r="M1318" s="34"/>
      <c r="N1318" s="34"/>
      <c r="O1318" s="34"/>
      <c r="P1318" s="34"/>
      <c r="Q1318" s="34"/>
      <c r="R1318" s="34"/>
      <c r="S1318" s="34"/>
      <c r="T1318" s="34"/>
      <c r="U1318" s="34"/>
      <c r="V1318" s="34"/>
      <c r="W1318" s="34"/>
    </row>
    <row r="1319" spans="1:23" s="43" customFormat="1" ht="15" customHeight="1" x14ac:dyDescent="0.25">
      <c r="A1319" s="48">
        <v>2</v>
      </c>
      <c r="B1319" s="38" t="e">
        <f>B1318</f>
        <v>#REF!</v>
      </c>
      <c r="C1319" s="39">
        <f>IFERROR(VLOOKUP(B1319,'CoCs, States, DDs'!B:D,3,0),0)</f>
        <v>0</v>
      </c>
      <c r="D1319" s="46" t="s">
        <v>772</v>
      </c>
      <c r="E1319" s="47">
        <v>662</v>
      </c>
      <c r="F1319" s="42"/>
      <c r="G1319" s="34"/>
      <c r="H1319" s="34"/>
      <c r="I1319" s="34"/>
      <c r="J1319" s="34"/>
      <c r="K1319" s="34"/>
      <c r="L1319" s="34"/>
      <c r="M1319" s="34"/>
      <c r="N1319" s="34"/>
      <c r="O1319" s="34"/>
      <c r="P1319" s="34"/>
      <c r="Q1319" s="34"/>
      <c r="R1319" s="34"/>
      <c r="S1319" s="34"/>
      <c r="T1319" s="34"/>
      <c r="U1319" s="34"/>
      <c r="V1319" s="34"/>
      <c r="W1319" s="34"/>
    </row>
    <row r="1320" spans="1:23" s="43" customFormat="1" ht="15" customHeight="1" x14ac:dyDescent="0.25">
      <c r="A1320" s="38">
        <v>3</v>
      </c>
      <c r="B1320" s="38" t="e">
        <f>LEFT(#REF!,2)</f>
        <v>#REF!</v>
      </c>
      <c r="C1320" s="39">
        <f>IFERROR(VLOOKUP(B1320,'CoCs, States, DDs'!B:D,3,0),0)</f>
        <v>0</v>
      </c>
      <c r="D1320" s="40" t="s">
        <v>114</v>
      </c>
      <c r="E1320" s="41">
        <v>4</v>
      </c>
      <c r="F1320" s="42"/>
      <c r="G1320" s="34"/>
      <c r="H1320" s="34"/>
      <c r="I1320" s="34"/>
      <c r="J1320" s="34"/>
      <c r="K1320" s="34"/>
      <c r="L1320" s="34"/>
      <c r="M1320" s="34"/>
      <c r="N1320" s="34"/>
      <c r="O1320" s="34"/>
      <c r="P1320" s="34"/>
      <c r="Q1320" s="34"/>
      <c r="R1320" s="34"/>
      <c r="S1320" s="34"/>
      <c r="T1320" s="34"/>
      <c r="U1320" s="34"/>
      <c r="V1320" s="34"/>
      <c r="W1320" s="34"/>
    </row>
    <row r="1321" spans="1:23" s="43" customFormat="1" ht="15" customHeight="1" x14ac:dyDescent="0.25">
      <c r="A1321" s="38">
        <v>3</v>
      </c>
      <c r="B1321" s="38" t="e">
        <f t="shared" ref="B1321:B1336" si="83">B1320</f>
        <v>#REF!</v>
      </c>
      <c r="C1321" s="39">
        <f>IFERROR(VLOOKUP(B1321,'CoCs, States, DDs'!B:D,3,0),0)</f>
        <v>0</v>
      </c>
      <c r="D1321" s="40" t="s">
        <v>115</v>
      </c>
      <c r="E1321" s="41">
        <v>5</v>
      </c>
      <c r="F1321" s="42"/>
      <c r="G1321" s="34"/>
      <c r="H1321" s="34"/>
      <c r="I1321" s="34"/>
      <c r="J1321" s="34"/>
      <c r="K1321" s="34"/>
      <c r="L1321" s="34"/>
      <c r="M1321" s="34"/>
      <c r="N1321" s="34"/>
      <c r="O1321" s="34"/>
      <c r="P1321" s="34"/>
      <c r="Q1321" s="34"/>
      <c r="R1321" s="34"/>
      <c r="S1321" s="34"/>
      <c r="T1321" s="34"/>
      <c r="U1321" s="34"/>
      <c r="V1321" s="34"/>
      <c r="W1321" s="34"/>
    </row>
    <row r="1322" spans="1:23" s="43" customFormat="1" ht="15" customHeight="1" x14ac:dyDescent="0.25">
      <c r="A1322" s="38">
        <v>3</v>
      </c>
      <c r="B1322" s="38" t="e">
        <f t="shared" si="83"/>
        <v>#REF!</v>
      </c>
      <c r="C1322" s="39">
        <f>IFERROR(VLOOKUP(B1322,'CoCs, States, DDs'!B:D,3,0),0)</f>
        <v>0</v>
      </c>
      <c r="D1322" s="40" t="s">
        <v>116</v>
      </c>
      <c r="E1322" s="41">
        <v>6</v>
      </c>
      <c r="F1322" s="42"/>
      <c r="G1322" s="34"/>
      <c r="H1322" s="34"/>
      <c r="I1322" s="34"/>
      <c r="J1322" s="34"/>
      <c r="K1322" s="34"/>
      <c r="L1322" s="34"/>
      <c r="M1322" s="34"/>
      <c r="N1322" s="34"/>
      <c r="O1322" s="34"/>
      <c r="P1322" s="34"/>
      <c r="Q1322" s="34"/>
      <c r="R1322" s="34"/>
      <c r="S1322" s="34"/>
      <c r="T1322" s="34"/>
      <c r="U1322" s="34"/>
      <c r="V1322" s="34"/>
      <c r="W1322" s="34"/>
    </row>
    <row r="1323" spans="1:23" s="43" customFormat="1" ht="15" customHeight="1" x14ac:dyDescent="0.25">
      <c r="A1323" s="38">
        <v>3</v>
      </c>
      <c r="B1323" s="38" t="e">
        <f t="shared" si="83"/>
        <v>#REF!</v>
      </c>
      <c r="C1323" s="39">
        <f>IFERROR(VLOOKUP(B1323,'CoCs, States, DDs'!B:D,3,0),0)</f>
        <v>0</v>
      </c>
      <c r="D1323" s="40" t="s">
        <v>117</v>
      </c>
      <c r="E1323" s="41">
        <v>7</v>
      </c>
      <c r="F1323" s="42"/>
      <c r="G1323" s="34"/>
      <c r="H1323" s="34"/>
      <c r="I1323" s="34"/>
      <c r="J1323" s="34"/>
      <c r="K1323" s="34"/>
      <c r="L1323" s="34"/>
      <c r="M1323" s="34"/>
      <c r="N1323" s="34"/>
      <c r="O1323" s="34"/>
      <c r="P1323" s="34"/>
      <c r="Q1323" s="34"/>
      <c r="R1323" s="34"/>
      <c r="S1323" s="34"/>
      <c r="T1323" s="34"/>
      <c r="U1323" s="34"/>
      <c r="V1323" s="34"/>
      <c r="W1323" s="34"/>
    </row>
    <row r="1324" spans="1:23" s="43" customFormat="1" ht="15" customHeight="1" x14ac:dyDescent="0.25">
      <c r="A1324" s="38">
        <v>3</v>
      </c>
      <c r="B1324" s="38" t="e">
        <f t="shared" si="83"/>
        <v>#REF!</v>
      </c>
      <c r="C1324" s="39">
        <f>IFERROR(VLOOKUP(B1324,'CoCs, States, DDs'!B:D,3,0),0)</f>
        <v>0</v>
      </c>
      <c r="D1324" s="40" t="s">
        <v>118</v>
      </c>
      <c r="E1324" s="41">
        <v>8</v>
      </c>
      <c r="F1324" s="42"/>
      <c r="G1324" s="34"/>
      <c r="H1324" s="34"/>
      <c r="I1324" s="34"/>
      <c r="J1324" s="34"/>
      <c r="K1324" s="34"/>
      <c r="L1324" s="34"/>
      <c r="M1324" s="34"/>
      <c r="N1324" s="34"/>
      <c r="O1324" s="34"/>
      <c r="P1324" s="34"/>
      <c r="Q1324" s="34"/>
      <c r="R1324" s="34"/>
      <c r="S1324" s="34"/>
      <c r="T1324" s="34"/>
      <c r="U1324" s="34"/>
      <c r="V1324" s="34"/>
      <c r="W1324" s="34"/>
    </row>
    <row r="1325" spans="1:23" s="43" customFormat="1" ht="15" customHeight="1" x14ac:dyDescent="0.25">
      <c r="A1325" s="38">
        <v>3</v>
      </c>
      <c r="B1325" s="38" t="e">
        <f t="shared" si="83"/>
        <v>#REF!</v>
      </c>
      <c r="C1325" s="39">
        <f>IFERROR(VLOOKUP(B1325,'CoCs, States, DDs'!B:D,3,0),0)</f>
        <v>0</v>
      </c>
      <c r="D1325" s="40" t="s">
        <v>119</v>
      </c>
      <c r="E1325" s="41">
        <v>9</v>
      </c>
      <c r="F1325" s="42"/>
      <c r="G1325" s="34"/>
      <c r="H1325" s="34"/>
      <c r="I1325" s="34"/>
      <c r="J1325" s="34"/>
      <c r="K1325" s="34"/>
      <c r="L1325" s="34"/>
      <c r="M1325" s="34"/>
      <c r="N1325" s="34"/>
      <c r="O1325" s="34"/>
      <c r="P1325" s="34"/>
      <c r="Q1325" s="34"/>
      <c r="R1325" s="34"/>
      <c r="S1325" s="34"/>
      <c r="T1325" s="34"/>
      <c r="U1325" s="34"/>
      <c r="V1325" s="34"/>
      <c r="W1325" s="34"/>
    </row>
    <row r="1326" spans="1:23" s="43" customFormat="1" ht="15" customHeight="1" x14ac:dyDescent="0.25">
      <c r="A1326" s="38">
        <v>3</v>
      </c>
      <c r="B1326" s="38" t="e">
        <f t="shared" si="83"/>
        <v>#REF!</v>
      </c>
      <c r="C1326" s="39">
        <f>IFERROR(VLOOKUP(B1326,'CoCs, States, DDs'!B:D,3,0),0)</f>
        <v>0</v>
      </c>
      <c r="D1326" s="40" t="s">
        <v>120</v>
      </c>
      <c r="E1326" s="41">
        <v>10</v>
      </c>
      <c r="F1326" s="42"/>
      <c r="G1326" s="34"/>
      <c r="H1326" s="34"/>
      <c r="I1326" s="34"/>
      <c r="J1326" s="34"/>
      <c r="K1326" s="34"/>
      <c r="L1326" s="34"/>
      <c r="M1326" s="34"/>
      <c r="N1326" s="34"/>
      <c r="O1326" s="34"/>
      <c r="P1326" s="34"/>
      <c r="Q1326" s="34"/>
      <c r="R1326" s="34"/>
      <c r="S1326" s="34"/>
      <c r="T1326" s="34"/>
      <c r="U1326" s="34"/>
      <c r="V1326" s="34"/>
      <c r="W1326" s="34"/>
    </row>
    <row r="1327" spans="1:23" s="43" customFormat="1" ht="15" customHeight="1" x14ac:dyDescent="0.25">
      <c r="A1327" s="38">
        <v>3</v>
      </c>
      <c r="B1327" s="38" t="e">
        <f t="shared" si="83"/>
        <v>#REF!</v>
      </c>
      <c r="C1327" s="39">
        <f>IFERROR(VLOOKUP(B1327,'CoCs, States, DDs'!B:D,3,0),0)</f>
        <v>0</v>
      </c>
      <c r="D1327" s="40" t="s">
        <v>121</v>
      </c>
      <c r="E1327" s="41">
        <v>11</v>
      </c>
      <c r="F1327" s="42"/>
      <c r="G1327" s="34"/>
      <c r="H1327" s="34"/>
      <c r="I1327" s="34"/>
      <c r="J1327" s="34"/>
      <c r="K1327" s="34"/>
      <c r="L1327" s="34"/>
      <c r="M1327" s="34"/>
      <c r="N1327" s="34"/>
      <c r="O1327" s="34"/>
      <c r="P1327" s="34"/>
      <c r="Q1327" s="34"/>
      <c r="R1327" s="34"/>
      <c r="S1327" s="34"/>
      <c r="T1327" s="34"/>
      <c r="U1327" s="34"/>
      <c r="V1327" s="34"/>
      <c r="W1327" s="34"/>
    </row>
    <row r="1328" spans="1:23" x14ac:dyDescent="0.25">
      <c r="A1328" s="38">
        <v>3</v>
      </c>
      <c r="B1328" s="38" t="e">
        <f t="shared" si="83"/>
        <v>#REF!</v>
      </c>
      <c r="C1328" s="39">
        <f>IFERROR(VLOOKUP(B1328,'CoCs, States, DDs'!B:D,3,0),0)</f>
        <v>0</v>
      </c>
      <c r="D1328" s="40" t="s">
        <v>122</v>
      </c>
      <c r="E1328" s="41">
        <v>12</v>
      </c>
      <c r="F1328" s="42"/>
      <c r="G1328" s="34"/>
      <c r="H1328" s="34"/>
      <c r="I1328" s="34"/>
      <c r="J1328" s="34"/>
      <c r="K1328" s="34"/>
      <c r="L1328" s="34"/>
      <c r="M1328" s="34"/>
      <c r="N1328" s="34"/>
      <c r="O1328" s="34"/>
      <c r="P1328" s="34"/>
      <c r="Q1328" s="34"/>
      <c r="R1328" s="34"/>
      <c r="S1328" s="34"/>
      <c r="T1328" s="34"/>
      <c r="U1328" s="34"/>
      <c r="V1328" s="34"/>
      <c r="W1328" s="34"/>
    </row>
    <row r="1329" spans="1:23" x14ac:dyDescent="0.25">
      <c r="A1329" s="38">
        <v>3</v>
      </c>
      <c r="B1329" s="38" t="e">
        <f t="shared" si="83"/>
        <v>#REF!</v>
      </c>
      <c r="C1329" s="39">
        <f>IFERROR(VLOOKUP(B1329,'CoCs, States, DDs'!B:D,3,0),0)</f>
        <v>0</v>
      </c>
      <c r="D1329" s="40" t="s">
        <v>123</v>
      </c>
      <c r="E1329" s="41">
        <v>13</v>
      </c>
      <c r="F1329" s="42"/>
      <c r="G1329" s="34"/>
      <c r="H1329" s="34"/>
      <c r="I1329" s="34"/>
      <c r="J1329" s="34"/>
      <c r="K1329" s="34"/>
      <c r="L1329" s="34"/>
      <c r="M1329" s="34"/>
      <c r="N1329" s="34"/>
      <c r="O1329" s="34"/>
      <c r="P1329" s="34"/>
      <c r="Q1329" s="34"/>
      <c r="R1329" s="34"/>
      <c r="S1329" s="34"/>
      <c r="T1329" s="34"/>
      <c r="U1329" s="34"/>
      <c r="V1329" s="34"/>
      <c r="W1329" s="34"/>
    </row>
    <row r="1330" spans="1:23" x14ac:dyDescent="0.25">
      <c r="A1330" s="38">
        <v>3</v>
      </c>
      <c r="B1330" s="38" t="e">
        <f t="shared" si="83"/>
        <v>#REF!</v>
      </c>
      <c r="C1330" s="39">
        <f>IFERROR(VLOOKUP(B1330,'CoCs, States, DDs'!B:D,3,0),0)</f>
        <v>0</v>
      </c>
      <c r="D1330" s="40" t="s">
        <v>124</v>
      </c>
      <c r="E1330" s="41">
        <v>14</v>
      </c>
      <c r="F1330" s="42"/>
      <c r="G1330" s="34"/>
      <c r="H1330" s="34"/>
      <c r="I1330" s="34"/>
      <c r="J1330" s="34"/>
      <c r="K1330" s="34"/>
      <c r="L1330" s="34"/>
      <c r="M1330" s="34"/>
      <c r="N1330" s="34"/>
      <c r="O1330" s="34"/>
      <c r="P1330" s="34"/>
      <c r="Q1330" s="34"/>
      <c r="R1330" s="34"/>
      <c r="S1330" s="34"/>
      <c r="T1330" s="34"/>
      <c r="U1330" s="34"/>
      <c r="V1330" s="34"/>
      <c r="W1330" s="34"/>
    </row>
    <row r="1331" spans="1:23" x14ac:dyDescent="0.25">
      <c r="A1331" s="38">
        <v>3</v>
      </c>
      <c r="B1331" s="38" t="e">
        <f t="shared" si="83"/>
        <v>#REF!</v>
      </c>
      <c r="C1331" s="39">
        <f>IFERROR(VLOOKUP(B1331,'CoCs, States, DDs'!B:D,3,0),0)</f>
        <v>0</v>
      </c>
      <c r="D1331" s="40" t="s">
        <v>125</v>
      </c>
      <c r="E1331" s="41">
        <v>15</v>
      </c>
      <c r="F1331" s="42"/>
      <c r="G1331" s="34"/>
      <c r="H1331" s="34"/>
      <c r="I1331" s="34"/>
      <c r="J1331" s="34"/>
      <c r="K1331" s="34"/>
      <c r="L1331" s="34"/>
      <c r="M1331" s="34"/>
      <c r="N1331" s="34"/>
      <c r="O1331" s="34"/>
      <c r="P1331" s="34"/>
      <c r="Q1331" s="34"/>
      <c r="R1331" s="34"/>
      <c r="S1331" s="34"/>
      <c r="T1331" s="34"/>
      <c r="U1331" s="34"/>
      <c r="V1331" s="34"/>
      <c r="W1331" s="34"/>
    </row>
    <row r="1332" spans="1:23" x14ac:dyDescent="0.25">
      <c r="A1332" s="38">
        <v>3</v>
      </c>
      <c r="B1332" s="38" t="e">
        <f t="shared" si="83"/>
        <v>#REF!</v>
      </c>
      <c r="C1332" s="39">
        <f>IFERROR(VLOOKUP(B1332,'CoCs, States, DDs'!B:D,3,0),0)</f>
        <v>0</v>
      </c>
      <c r="D1332" s="40" t="s">
        <v>126</v>
      </c>
      <c r="E1332" s="41">
        <v>16</v>
      </c>
      <c r="F1332" s="42"/>
      <c r="G1332" s="34"/>
      <c r="H1332" s="34"/>
      <c r="I1332" s="34"/>
      <c r="J1332" s="34"/>
      <c r="K1332" s="34"/>
      <c r="L1332" s="34"/>
      <c r="M1332" s="34"/>
      <c r="N1332" s="34"/>
      <c r="O1332" s="34"/>
      <c r="P1332" s="34"/>
      <c r="Q1332" s="34"/>
      <c r="R1332" s="34"/>
      <c r="S1332" s="34"/>
      <c r="T1332" s="34"/>
      <c r="U1332" s="34"/>
      <c r="V1332" s="34"/>
      <c r="W1332" s="34"/>
    </row>
    <row r="1333" spans="1:23" x14ac:dyDescent="0.25">
      <c r="A1333" s="38">
        <v>3</v>
      </c>
      <c r="B1333" s="38" t="e">
        <f t="shared" si="83"/>
        <v>#REF!</v>
      </c>
      <c r="C1333" s="39">
        <f>IFERROR(VLOOKUP(B1333,'CoCs, States, DDs'!B:D,3,0),0)</f>
        <v>0</v>
      </c>
      <c r="D1333" s="40" t="s">
        <v>127</v>
      </c>
      <c r="E1333" s="41">
        <v>17</v>
      </c>
      <c r="F1333" s="42"/>
      <c r="G1333" s="34"/>
      <c r="H1333" s="34"/>
      <c r="I1333" s="34"/>
      <c r="J1333" s="34"/>
      <c r="K1333" s="34"/>
      <c r="L1333" s="34"/>
      <c r="M1333" s="34"/>
      <c r="N1333" s="34"/>
      <c r="O1333" s="34"/>
      <c r="P1333" s="34"/>
      <c r="Q1333" s="34"/>
      <c r="R1333" s="34"/>
      <c r="S1333" s="34"/>
      <c r="T1333" s="34"/>
      <c r="U1333" s="34"/>
      <c r="V1333" s="34"/>
      <c r="W1333" s="34"/>
    </row>
    <row r="1334" spans="1:23" x14ac:dyDescent="0.25">
      <c r="A1334" s="38">
        <v>3</v>
      </c>
      <c r="B1334" s="38" t="e">
        <f t="shared" si="83"/>
        <v>#REF!</v>
      </c>
      <c r="C1334" s="39">
        <f>IFERROR(VLOOKUP(B1334,'CoCs, States, DDs'!B:D,3,0),0)</f>
        <v>0</v>
      </c>
      <c r="D1334" s="40" t="s">
        <v>128</v>
      </c>
      <c r="E1334" s="41">
        <v>18</v>
      </c>
      <c r="F1334" s="42"/>
      <c r="G1334" s="34"/>
      <c r="H1334" s="34"/>
      <c r="I1334" s="34"/>
      <c r="J1334" s="34"/>
      <c r="K1334" s="34"/>
      <c r="L1334" s="34"/>
      <c r="M1334" s="34"/>
      <c r="N1334" s="34"/>
      <c r="O1334" s="34"/>
      <c r="P1334" s="34"/>
      <c r="Q1334" s="34"/>
      <c r="R1334" s="34"/>
      <c r="S1334" s="34"/>
      <c r="T1334" s="34"/>
      <c r="U1334" s="34"/>
      <c r="V1334" s="34"/>
      <c r="W1334" s="34"/>
    </row>
    <row r="1335" spans="1:23" x14ac:dyDescent="0.25">
      <c r="A1335" s="38">
        <v>3</v>
      </c>
      <c r="B1335" s="38" t="e">
        <f t="shared" si="83"/>
        <v>#REF!</v>
      </c>
      <c r="C1335" s="39">
        <f>IFERROR(VLOOKUP(B1335,'CoCs, States, DDs'!B:D,3,0),0)</f>
        <v>0</v>
      </c>
      <c r="D1335" s="40" t="s">
        <v>129</v>
      </c>
      <c r="E1335" s="41">
        <v>19</v>
      </c>
      <c r="F1335" s="42"/>
      <c r="G1335" s="34"/>
      <c r="H1335" s="34"/>
      <c r="I1335" s="34"/>
      <c r="J1335" s="34"/>
      <c r="K1335" s="34"/>
      <c r="L1335" s="34"/>
      <c r="M1335" s="34"/>
      <c r="N1335" s="34"/>
      <c r="O1335" s="34"/>
      <c r="P1335" s="34"/>
      <c r="Q1335" s="34"/>
      <c r="R1335" s="34"/>
      <c r="S1335" s="34"/>
      <c r="T1335" s="34"/>
      <c r="U1335" s="34"/>
      <c r="V1335" s="34"/>
      <c r="W1335" s="34"/>
    </row>
    <row r="1336" spans="1:23" x14ac:dyDescent="0.25">
      <c r="A1336" s="38">
        <v>3</v>
      </c>
      <c r="B1336" s="38" t="e">
        <f t="shared" si="83"/>
        <v>#REF!</v>
      </c>
      <c r="C1336" s="39">
        <f>IFERROR(VLOOKUP(B1336,'CoCs, States, DDs'!B:D,3,0),0)</f>
        <v>0</v>
      </c>
      <c r="D1336" s="40" t="s">
        <v>130</v>
      </c>
      <c r="E1336" s="41">
        <v>20</v>
      </c>
      <c r="F1336" s="42"/>
      <c r="G1336" s="34"/>
      <c r="H1336" s="34"/>
      <c r="I1336" s="34"/>
      <c r="J1336" s="34"/>
      <c r="K1336" s="34"/>
      <c r="L1336" s="34"/>
      <c r="M1336" s="34"/>
      <c r="N1336" s="34"/>
      <c r="O1336" s="34"/>
      <c r="P1336" s="34"/>
      <c r="Q1336" s="34"/>
      <c r="R1336" s="34"/>
      <c r="S1336" s="34"/>
      <c r="T1336" s="34"/>
      <c r="U1336" s="34"/>
      <c r="V1336" s="34"/>
      <c r="W1336" s="34"/>
    </row>
    <row r="1337" spans="1:23" x14ac:dyDescent="0.25">
      <c r="A1337" s="38">
        <v>3</v>
      </c>
      <c r="B1337" s="38" t="e">
        <f t="shared" ref="B1337:B1352" si="84">B1336</f>
        <v>#REF!</v>
      </c>
      <c r="C1337" s="39">
        <f>IFERROR(VLOOKUP(B1337,'CoCs, States, DDs'!B:D,3,0),0)</f>
        <v>0</v>
      </c>
      <c r="D1337" s="40" t="s">
        <v>131</v>
      </c>
      <c r="E1337" s="41">
        <v>21</v>
      </c>
      <c r="F1337" s="42"/>
      <c r="G1337" s="34"/>
      <c r="H1337" s="34"/>
      <c r="I1337" s="34"/>
      <c r="J1337" s="34"/>
      <c r="K1337" s="34"/>
      <c r="L1337" s="34"/>
      <c r="M1337" s="34"/>
      <c r="N1337" s="34"/>
      <c r="O1337" s="34"/>
      <c r="P1337" s="34"/>
      <c r="Q1337" s="34"/>
      <c r="R1337" s="34"/>
      <c r="S1337" s="34"/>
      <c r="T1337" s="34"/>
      <c r="U1337" s="34"/>
      <c r="V1337" s="34"/>
      <c r="W1337" s="34"/>
    </row>
    <row r="1338" spans="1:23" x14ac:dyDescent="0.25">
      <c r="A1338" s="38">
        <v>3</v>
      </c>
      <c r="B1338" s="38" t="e">
        <f t="shared" si="84"/>
        <v>#REF!</v>
      </c>
      <c r="C1338" s="39">
        <f>IFERROR(VLOOKUP(B1338,'CoCs, States, DDs'!B:D,3,0),0)</f>
        <v>0</v>
      </c>
      <c r="D1338" s="40" t="s">
        <v>132</v>
      </c>
      <c r="E1338" s="41">
        <v>22</v>
      </c>
      <c r="F1338" s="42"/>
      <c r="G1338" s="34"/>
      <c r="H1338" s="34"/>
      <c r="I1338" s="34"/>
      <c r="J1338" s="34"/>
      <c r="K1338" s="34"/>
      <c r="L1338" s="34"/>
      <c r="M1338" s="34"/>
      <c r="N1338" s="34"/>
      <c r="O1338" s="34"/>
      <c r="P1338" s="34"/>
      <c r="Q1338" s="34"/>
      <c r="R1338" s="34"/>
      <c r="S1338" s="34"/>
      <c r="T1338" s="34"/>
      <c r="U1338" s="34"/>
      <c r="V1338" s="34"/>
      <c r="W1338" s="34"/>
    </row>
    <row r="1339" spans="1:23" x14ac:dyDescent="0.25">
      <c r="A1339" s="38">
        <v>3</v>
      </c>
      <c r="B1339" s="38" t="e">
        <f t="shared" si="84"/>
        <v>#REF!</v>
      </c>
      <c r="C1339" s="39">
        <f>IFERROR(VLOOKUP(B1339,'CoCs, States, DDs'!B:D,3,0),0)</f>
        <v>0</v>
      </c>
      <c r="D1339" s="40" t="s">
        <v>133</v>
      </c>
      <c r="E1339" s="41">
        <v>23</v>
      </c>
      <c r="F1339" s="42"/>
      <c r="G1339" s="34"/>
      <c r="H1339" s="34"/>
      <c r="I1339" s="34"/>
      <c r="J1339" s="34"/>
      <c r="K1339" s="34"/>
      <c r="L1339" s="34"/>
      <c r="M1339" s="34"/>
      <c r="N1339" s="34"/>
      <c r="O1339" s="34"/>
      <c r="P1339" s="34"/>
      <c r="Q1339" s="34"/>
      <c r="R1339" s="34"/>
      <c r="S1339" s="34"/>
      <c r="T1339" s="34"/>
      <c r="U1339" s="34"/>
      <c r="V1339" s="34"/>
      <c r="W1339" s="34"/>
    </row>
    <row r="1340" spans="1:23" x14ac:dyDescent="0.25">
      <c r="A1340" s="38">
        <v>3</v>
      </c>
      <c r="B1340" s="38" t="e">
        <f t="shared" si="84"/>
        <v>#REF!</v>
      </c>
      <c r="C1340" s="39">
        <f>IFERROR(VLOOKUP(B1340,'CoCs, States, DDs'!B:D,3,0),0)</f>
        <v>0</v>
      </c>
      <c r="D1340" s="40" t="s">
        <v>134</v>
      </c>
      <c r="E1340" s="41">
        <v>24</v>
      </c>
      <c r="F1340" s="42"/>
      <c r="G1340" s="34"/>
      <c r="H1340" s="34"/>
      <c r="I1340" s="34"/>
      <c r="J1340" s="34"/>
      <c r="K1340" s="34"/>
      <c r="L1340" s="34"/>
      <c r="M1340" s="34"/>
      <c r="N1340" s="34"/>
      <c r="O1340" s="34"/>
      <c r="P1340" s="34"/>
      <c r="Q1340" s="34"/>
      <c r="R1340" s="34"/>
      <c r="S1340" s="34"/>
      <c r="T1340" s="34"/>
      <c r="U1340" s="34"/>
      <c r="V1340" s="34"/>
      <c r="W1340" s="34"/>
    </row>
    <row r="1341" spans="1:23" x14ac:dyDescent="0.25">
      <c r="A1341" s="38">
        <v>3</v>
      </c>
      <c r="B1341" s="38" t="e">
        <f t="shared" si="84"/>
        <v>#REF!</v>
      </c>
      <c r="C1341" s="39">
        <f>IFERROR(VLOOKUP(B1341,'CoCs, States, DDs'!B:D,3,0),0)</f>
        <v>0</v>
      </c>
      <c r="D1341" s="40" t="s">
        <v>135</v>
      </c>
      <c r="E1341" s="41">
        <v>25</v>
      </c>
      <c r="F1341" s="42"/>
      <c r="G1341" s="34"/>
      <c r="H1341" s="34"/>
      <c r="I1341" s="34"/>
      <c r="J1341" s="34"/>
      <c r="K1341" s="34"/>
      <c r="L1341" s="34"/>
      <c r="M1341" s="34"/>
      <c r="N1341" s="34"/>
      <c r="O1341" s="34"/>
      <c r="P1341" s="34"/>
      <c r="Q1341" s="34"/>
      <c r="R1341" s="34"/>
      <c r="S1341" s="34"/>
      <c r="T1341" s="34"/>
      <c r="U1341" s="34"/>
      <c r="V1341" s="34"/>
      <c r="W1341" s="34"/>
    </row>
    <row r="1342" spans="1:23" x14ac:dyDescent="0.25">
      <c r="A1342" s="38">
        <v>3</v>
      </c>
      <c r="B1342" s="38" t="e">
        <f t="shared" si="84"/>
        <v>#REF!</v>
      </c>
      <c r="C1342" s="39">
        <f>IFERROR(VLOOKUP(B1342,'CoCs, States, DDs'!B:D,3,0),0)</f>
        <v>0</v>
      </c>
      <c r="D1342" s="40" t="s">
        <v>136</v>
      </c>
      <c r="E1342" s="41">
        <v>26</v>
      </c>
      <c r="F1342" s="42"/>
      <c r="G1342" s="34"/>
      <c r="H1342" s="34"/>
      <c r="I1342" s="34"/>
      <c r="J1342" s="34"/>
      <c r="K1342" s="34"/>
      <c r="L1342" s="34"/>
      <c r="M1342" s="34"/>
      <c r="N1342" s="34"/>
      <c r="O1342" s="34"/>
      <c r="P1342" s="34"/>
      <c r="Q1342" s="34"/>
      <c r="R1342" s="34"/>
      <c r="S1342" s="34"/>
      <c r="T1342" s="34"/>
      <c r="U1342" s="34"/>
      <c r="V1342" s="34"/>
      <c r="W1342" s="34"/>
    </row>
    <row r="1343" spans="1:23" x14ac:dyDescent="0.25">
      <c r="A1343" s="38">
        <v>3</v>
      </c>
      <c r="B1343" s="38" t="e">
        <f t="shared" si="84"/>
        <v>#REF!</v>
      </c>
      <c r="C1343" s="39">
        <f>IFERROR(VLOOKUP(B1343,'CoCs, States, DDs'!B:D,3,0),0)</f>
        <v>0</v>
      </c>
      <c r="D1343" s="40" t="s">
        <v>137</v>
      </c>
      <c r="E1343" s="41">
        <v>27</v>
      </c>
      <c r="F1343" s="42"/>
      <c r="G1343" s="34"/>
      <c r="H1343" s="34"/>
      <c r="I1343" s="34"/>
      <c r="J1343" s="34"/>
      <c r="K1343" s="34"/>
      <c r="L1343" s="34"/>
      <c r="M1343" s="34"/>
      <c r="N1343" s="34"/>
      <c r="O1343" s="34"/>
      <c r="P1343" s="34"/>
      <c r="Q1343" s="34"/>
      <c r="R1343" s="34"/>
      <c r="S1343" s="34"/>
      <c r="T1343" s="34"/>
      <c r="U1343" s="34"/>
      <c r="V1343" s="34"/>
      <c r="W1343" s="34"/>
    </row>
    <row r="1344" spans="1:23" x14ac:dyDescent="0.25">
      <c r="A1344" s="38">
        <v>3</v>
      </c>
      <c r="B1344" s="38" t="e">
        <f t="shared" si="84"/>
        <v>#REF!</v>
      </c>
      <c r="C1344" s="39">
        <f>IFERROR(VLOOKUP(B1344,'CoCs, States, DDs'!B:D,3,0),0)</f>
        <v>0</v>
      </c>
      <c r="D1344" s="40" t="s">
        <v>138</v>
      </c>
      <c r="E1344" s="41">
        <v>28</v>
      </c>
      <c r="F1344" s="42"/>
      <c r="G1344" s="34"/>
      <c r="H1344" s="34"/>
      <c r="I1344" s="34"/>
      <c r="J1344" s="34"/>
      <c r="K1344" s="34"/>
      <c r="L1344" s="34"/>
      <c r="M1344" s="34"/>
      <c r="N1344" s="34"/>
      <c r="O1344" s="34"/>
      <c r="P1344" s="34"/>
      <c r="Q1344" s="34"/>
      <c r="R1344" s="34"/>
      <c r="S1344" s="34"/>
      <c r="T1344" s="34"/>
      <c r="U1344" s="34"/>
      <c r="V1344" s="34"/>
      <c r="W1344" s="34"/>
    </row>
    <row r="1345" spans="1:23" x14ac:dyDescent="0.25">
      <c r="A1345" s="38">
        <v>3</v>
      </c>
      <c r="B1345" s="38" t="e">
        <f t="shared" si="84"/>
        <v>#REF!</v>
      </c>
      <c r="C1345" s="39">
        <f>IFERROR(VLOOKUP(B1345,'CoCs, States, DDs'!B:D,3,0),0)</f>
        <v>0</v>
      </c>
      <c r="D1345" s="40" t="s">
        <v>139</v>
      </c>
      <c r="E1345" s="41">
        <v>29</v>
      </c>
      <c r="F1345" s="42"/>
      <c r="G1345" s="34"/>
      <c r="H1345" s="34"/>
      <c r="I1345" s="34"/>
      <c r="J1345" s="34"/>
      <c r="K1345" s="34"/>
      <c r="L1345" s="34"/>
      <c r="M1345" s="34"/>
      <c r="N1345" s="34"/>
      <c r="O1345" s="34"/>
      <c r="P1345" s="34"/>
      <c r="Q1345" s="34"/>
      <c r="R1345" s="34"/>
      <c r="S1345" s="34"/>
      <c r="T1345" s="34"/>
      <c r="U1345" s="34"/>
      <c r="V1345" s="34"/>
      <c r="W1345" s="34"/>
    </row>
    <row r="1346" spans="1:23" x14ac:dyDescent="0.25">
      <c r="A1346" s="38">
        <v>3</v>
      </c>
      <c r="B1346" s="38" t="e">
        <f t="shared" si="84"/>
        <v>#REF!</v>
      </c>
      <c r="C1346" s="39">
        <f>IFERROR(VLOOKUP(B1346,'CoCs, States, DDs'!B:D,3,0),0)</f>
        <v>0</v>
      </c>
      <c r="D1346" s="40" t="s">
        <v>140</v>
      </c>
      <c r="E1346" s="41">
        <v>30</v>
      </c>
      <c r="F1346" s="42"/>
      <c r="G1346" s="34"/>
      <c r="H1346" s="34"/>
      <c r="I1346" s="34"/>
      <c r="J1346" s="34"/>
      <c r="K1346" s="34"/>
      <c r="L1346" s="34"/>
      <c r="M1346" s="34"/>
      <c r="N1346" s="34"/>
      <c r="O1346" s="34"/>
      <c r="P1346" s="34"/>
      <c r="Q1346" s="34"/>
      <c r="R1346" s="34"/>
      <c r="S1346" s="34"/>
      <c r="T1346" s="34"/>
      <c r="U1346" s="34"/>
      <c r="V1346" s="34"/>
      <c r="W1346" s="34"/>
    </row>
    <row r="1347" spans="1:23" x14ac:dyDescent="0.25">
      <c r="A1347" s="38">
        <v>3</v>
      </c>
      <c r="B1347" s="38" t="e">
        <f t="shared" si="84"/>
        <v>#REF!</v>
      </c>
      <c r="C1347" s="39">
        <f>IFERROR(VLOOKUP(B1347,'CoCs, States, DDs'!B:D,3,0),0)</f>
        <v>0</v>
      </c>
      <c r="D1347" s="40" t="s">
        <v>141</v>
      </c>
      <c r="E1347" s="41">
        <v>31</v>
      </c>
      <c r="F1347" s="42"/>
      <c r="G1347" s="34"/>
      <c r="H1347" s="34"/>
      <c r="I1347" s="34"/>
      <c r="J1347" s="34"/>
      <c r="K1347" s="34"/>
      <c r="L1347" s="34"/>
      <c r="M1347" s="34"/>
      <c r="N1347" s="34"/>
      <c r="O1347" s="34"/>
      <c r="P1347" s="34"/>
      <c r="Q1347" s="34"/>
      <c r="R1347" s="34"/>
      <c r="S1347" s="34"/>
      <c r="T1347" s="34"/>
      <c r="U1347" s="34"/>
      <c r="V1347" s="34"/>
      <c r="W1347" s="34"/>
    </row>
    <row r="1348" spans="1:23" x14ac:dyDescent="0.25">
      <c r="A1348" s="38">
        <v>3</v>
      </c>
      <c r="B1348" s="38" t="e">
        <f t="shared" si="84"/>
        <v>#REF!</v>
      </c>
      <c r="C1348" s="39">
        <f>IFERROR(VLOOKUP(B1348,'CoCs, States, DDs'!B:D,3,0),0)</f>
        <v>0</v>
      </c>
      <c r="D1348" s="40" t="s">
        <v>142</v>
      </c>
      <c r="E1348" s="41">
        <v>32</v>
      </c>
      <c r="F1348" s="42"/>
      <c r="G1348" s="34"/>
      <c r="H1348" s="34"/>
      <c r="I1348" s="34"/>
      <c r="J1348" s="34"/>
      <c r="K1348" s="34"/>
      <c r="L1348" s="34"/>
      <c r="M1348" s="34"/>
      <c r="N1348" s="34"/>
      <c r="O1348" s="34"/>
      <c r="P1348" s="34"/>
      <c r="Q1348" s="34"/>
      <c r="R1348" s="34"/>
      <c r="S1348" s="34"/>
      <c r="T1348" s="34"/>
      <c r="U1348" s="34"/>
      <c r="V1348" s="34"/>
      <c r="W1348" s="34"/>
    </row>
    <row r="1349" spans="1:23" x14ac:dyDescent="0.25">
      <c r="A1349" s="38">
        <v>3</v>
      </c>
      <c r="B1349" s="38" t="e">
        <f t="shared" si="84"/>
        <v>#REF!</v>
      </c>
      <c r="C1349" s="39">
        <f>IFERROR(VLOOKUP(B1349,'CoCs, States, DDs'!B:D,3,0),0)</f>
        <v>0</v>
      </c>
      <c r="D1349" s="40" t="s">
        <v>143</v>
      </c>
      <c r="E1349" s="41">
        <v>33</v>
      </c>
      <c r="F1349" s="42"/>
      <c r="G1349" s="34"/>
      <c r="H1349" s="34"/>
      <c r="I1349" s="34"/>
      <c r="J1349" s="34"/>
      <c r="K1349" s="34"/>
      <c r="L1349" s="34"/>
      <c r="M1349" s="34"/>
      <c r="N1349" s="34"/>
      <c r="O1349" s="34"/>
      <c r="P1349" s="34"/>
      <c r="Q1349" s="34"/>
      <c r="R1349" s="34"/>
      <c r="S1349" s="34"/>
      <c r="T1349" s="34"/>
      <c r="U1349" s="34"/>
      <c r="V1349" s="34"/>
      <c r="W1349" s="34"/>
    </row>
    <row r="1350" spans="1:23" x14ac:dyDescent="0.25">
      <c r="A1350" s="38">
        <v>3</v>
      </c>
      <c r="B1350" s="38" t="e">
        <f t="shared" si="84"/>
        <v>#REF!</v>
      </c>
      <c r="C1350" s="39">
        <f>IFERROR(VLOOKUP(B1350,'CoCs, States, DDs'!B:D,3,0),0)</f>
        <v>0</v>
      </c>
      <c r="D1350" s="44" t="s">
        <v>144</v>
      </c>
      <c r="E1350" s="45">
        <v>34</v>
      </c>
      <c r="F1350" s="42"/>
      <c r="G1350" s="34"/>
      <c r="H1350" s="34"/>
      <c r="I1350" s="34"/>
      <c r="J1350" s="34"/>
      <c r="K1350" s="34"/>
      <c r="L1350" s="34"/>
      <c r="M1350" s="34"/>
      <c r="N1350" s="34"/>
      <c r="O1350" s="34"/>
      <c r="P1350" s="34"/>
      <c r="Q1350" s="34"/>
      <c r="R1350" s="34"/>
      <c r="S1350" s="34"/>
      <c r="T1350" s="34"/>
      <c r="U1350" s="34"/>
      <c r="V1350" s="34"/>
      <c r="W1350" s="34"/>
    </row>
    <row r="1351" spans="1:23" x14ac:dyDescent="0.25">
      <c r="A1351" s="38">
        <v>3</v>
      </c>
      <c r="B1351" s="38" t="e">
        <f t="shared" si="84"/>
        <v>#REF!</v>
      </c>
      <c r="C1351" s="39">
        <f>IFERROR(VLOOKUP(B1351,'CoCs, States, DDs'!B:D,3,0),0)</f>
        <v>0</v>
      </c>
      <c r="D1351" s="44" t="s">
        <v>145</v>
      </c>
      <c r="E1351" s="45">
        <v>35</v>
      </c>
      <c r="F1351" s="42"/>
      <c r="G1351" s="34"/>
      <c r="H1351" s="34"/>
      <c r="I1351" s="34"/>
      <c r="J1351" s="34"/>
      <c r="K1351" s="34"/>
      <c r="L1351" s="34"/>
      <c r="M1351" s="34"/>
      <c r="N1351" s="34"/>
      <c r="O1351" s="34"/>
      <c r="P1351" s="34"/>
      <c r="Q1351" s="34"/>
      <c r="R1351" s="34"/>
      <c r="S1351" s="34"/>
      <c r="T1351" s="34"/>
      <c r="U1351" s="34"/>
      <c r="V1351" s="34"/>
      <c r="W1351" s="34"/>
    </row>
    <row r="1352" spans="1:23" x14ac:dyDescent="0.25">
      <c r="A1352" s="38">
        <v>3</v>
      </c>
      <c r="B1352" s="38" t="e">
        <f t="shared" si="84"/>
        <v>#REF!</v>
      </c>
      <c r="C1352" s="39">
        <f>IFERROR(VLOOKUP(B1352,'CoCs, States, DDs'!B:D,3,0),0)</f>
        <v>0</v>
      </c>
      <c r="D1352" s="44" t="s">
        <v>146</v>
      </c>
      <c r="E1352" s="45">
        <v>36</v>
      </c>
      <c r="F1352" s="42"/>
      <c r="G1352" s="34"/>
      <c r="H1352" s="34"/>
      <c r="I1352" s="34"/>
      <c r="J1352" s="34"/>
      <c r="K1352" s="34"/>
      <c r="L1352" s="34"/>
      <c r="M1352" s="34"/>
      <c r="N1352" s="34"/>
      <c r="O1352" s="34"/>
      <c r="P1352" s="34"/>
      <c r="Q1352" s="34"/>
      <c r="R1352" s="34"/>
      <c r="S1352" s="34"/>
      <c r="T1352" s="34"/>
      <c r="U1352" s="34"/>
      <c r="V1352" s="34"/>
      <c r="W1352" s="34"/>
    </row>
    <row r="1353" spans="1:23" x14ac:dyDescent="0.25">
      <c r="A1353" s="38">
        <v>3</v>
      </c>
      <c r="B1353" s="38" t="e">
        <f t="shared" ref="B1353:B1368" si="85">B1352</f>
        <v>#REF!</v>
      </c>
      <c r="C1353" s="39">
        <f>IFERROR(VLOOKUP(B1353,'CoCs, States, DDs'!B:D,3,0),0)</f>
        <v>0</v>
      </c>
      <c r="D1353" s="44" t="s">
        <v>147</v>
      </c>
      <c r="E1353" s="45">
        <v>37</v>
      </c>
      <c r="F1353" s="42"/>
      <c r="G1353" s="34"/>
      <c r="H1353" s="34"/>
      <c r="I1353" s="34"/>
      <c r="J1353" s="34"/>
      <c r="K1353" s="34"/>
      <c r="L1353" s="34"/>
      <c r="M1353" s="34"/>
      <c r="N1353" s="34"/>
      <c r="O1353" s="34"/>
      <c r="P1353" s="34"/>
      <c r="Q1353" s="34"/>
      <c r="R1353" s="34"/>
      <c r="S1353" s="34"/>
      <c r="T1353" s="34"/>
      <c r="U1353" s="34"/>
      <c r="V1353" s="34"/>
      <c r="W1353" s="34"/>
    </row>
    <row r="1354" spans="1:23" x14ac:dyDescent="0.25">
      <c r="A1354" s="38">
        <v>3</v>
      </c>
      <c r="B1354" s="38" t="e">
        <f t="shared" si="85"/>
        <v>#REF!</v>
      </c>
      <c r="C1354" s="39">
        <f>IFERROR(VLOOKUP(B1354,'CoCs, States, DDs'!B:D,3,0),0)</f>
        <v>0</v>
      </c>
      <c r="D1354" s="44" t="s">
        <v>148</v>
      </c>
      <c r="E1354" s="45">
        <v>38</v>
      </c>
      <c r="F1354" s="42"/>
      <c r="G1354" s="34"/>
      <c r="H1354" s="34"/>
      <c r="I1354" s="34"/>
      <c r="J1354" s="34"/>
      <c r="K1354" s="34"/>
      <c r="L1354" s="34"/>
      <c r="M1354" s="34"/>
      <c r="N1354" s="34"/>
      <c r="O1354" s="34"/>
      <c r="P1354" s="34"/>
      <c r="Q1354" s="34"/>
      <c r="R1354" s="34"/>
      <c r="S1354" s="34"/>
      <c r="T1354" s="34"/>
      <c r="U1354" s="34"/>
      <c r="V1354" s="34"/>
      <c r="W1354" s="34"/>
    </row>
    <row r="1355" spans="1:23" x14ac:dyDescent="0.25">
      <c r="A1355" s="38">
        <v>3</v>
      </c>
      <c r="B1355" s="38" t="e">
        <f t="shared" si="85"/>
        <v>#REF!</v>
      </c>
      <c r="C1355" s="39">
        <f>IFERROR(VLOOKUP(B1355,'CoCs, States, DDs'!B:D,3,0),0)</f>
        <v>0</v>
      </c>
      <c r="D1355" s="44" t="s">
        <v>149</v>
      </c>
      <c r="E1355" s="45">
        <v>39</v>
      </c>
      <c r="F1355" s="42"/>
      <c r="G1355" s="34"/>
      <c r="H1355" s="34"/>
      <c r="I1355" s="34"/>
      <c r="J1355" s="34"/>
      <c r="K1355" s="34"/>
      <c r="L1355" s="34"/>
      <c r="M1355" s="34"/>
      <c r="N1355" s="34"/>
      <c r="O1355" s="34"/>
      <c r="P1355" s="34"/>
      <c r="Q1355" s="34"/>
      <c r="R1355" s="34"/>
      <c r="S1355" s="34"/>
      <c r="T1355" s="34"/>
      <c r="U1355" s="34"/>
      <c r="V1355" s="34"/>
      <c r="W1355" s="34"/>
    </row>
    <row r="1356" spans="1:23" x14ac:dyDescent="0.25">
      <c r="A1356" s="38">
        <v>3</v>
      </c>
      <c r="B1356" s="38" t="e">
        <f t="shared" si="85"/>
        <v>#REF!</v>
      </c>
      <c r="C1356" s="39">
        <f>IFERROR(VLOOKUP(B1356,'CoCs, States, DDs'!B:D,3,0),0)</f>
        <v>0</v>
      </c>
      <c r="D1356" s="44" t="s">
        <v>150</v>
      </c>
      <c r="E1356" s="45">
        <v>40</v>
      </c>
      <c r="F1356" s="42"/>
      <c r="G1356" s="34"/>
      <c r="H1356" s="34"/>
      <c r="I1356" s="34"/>
      <c r="J1356" s="34"/>
      <c r="K1356" s="34"/>
      <c r="L1356" s="34"/>
      <c r="M1356" s="34"/>
      <c r="N1356" s="34"/>
      <c r="O1356" s="34"/>
      <c r="P1356" s="34"/>
      <c r="Q1356" s="34"/>
      <c r="R1356" s="34"/>
      <c r="S1356" s="34"/>
      <c r="T1356" s="34"/>
      <c r="U1356" s="34"/>
      <c r="V1356" s="34"/>
      <c r="W1356" s="34"/>
    </row>
    <row r="1357" spans="1:23" x14ac:dyDescent="0.25">
      <c r="A1357" s="38">
        <v>3</v>
      </c>
      <c r="B1357" s="38" t="e">
        <f t="shared" si="85"/>
        <v>#REF!</v>
      </c>
      <c r="C1357" s="39">
        <f>IFERROR(VLOOKUP(B1357,'CoCs, States, DDs'!B:D,3,0),0)</f>
        <v>0</v>
      </c>
      <c r="D1357" s="44" t="s">
        <v>151</v>
      </c>
      <c r="E1357" s="45">
        <v>41</v>
      </c>
      <c r="F1357" s="42"/>
      <c r="G1357" s="34"/>
      <c r="H1357" s="34"/>
      <c r="I1357" s="34"/>
      <c r="J1357" s="34"/>
      <c r="K1357" s="34"/>
      <c r="L1357" s="34"/>
      <c r="M1357" s="34"/>
      <c r="N1357" s="34"/>
      <c r="O1357" s="34"/>
      <c r="P1357" s="34"/>
      <c r="Q1357" s="34"/>
      <c r="R1357" s="34"/>
      <c r="S1357" s="34"/>
      <c r="T1357" s="34"/>
      <c r="U1357" s="34"/>
      <c r="V1357" s="34"/>
      <c r="W1357" s="34"/>
    </row>
    <row r="1358" spans="1:23" x14ac:dyDescent="0.25">
      <c r="A1358" s="38">
        <v>3</v>
      </c>
      <c r="B1358" s="38" t="e">
        <f t="shared" si="85"/>
        <v>#REF!</v>
      </c>
      <c r="C1358" s="39">
        <f>IFERROR(VLOOKUP(B1358,'CoCs, States, DDs'!B:D,3,0),0)</f>
        <v>0</v>
      </c>
      <c r="D1358" s="44" t="s">
        <v>152</v>
      </c>
      <c r="E1358" s="45">
        <v>42</v>
      </c>
      <c r="F1358" s="42"/>
      <c r="G1358" s="34"/>
      <c r="H1358" s="34"/>
      <c r="I1358" s="34"/>
      <c r="J1358" s="34"/>
      <c r="K1358" s="34"/>
      <c r="L1358" s="34"/>
      <c r="M1358" s="34"/>
      <c r="N1358" s="34"/>
      <c r="O1358" s="34"/>
      <c r="P1358" s="34"/>
      <c r="Q1358" s="34"/>
      <c r="R1358" s="34"/>
      <c r="S1358" s="34"/>
      <c r="T1358" s="34"/>
      <c r="U1358" s="34"/>
      <c r="V1358" s="34"/>
      <c r="W1358" s="34"/>
    </row>
    <row r="1359" spans="1:23" x14ac:dyDescent="0.25">
      <c r="A1359" s="38">
        <v>3</v>
      </c>
      <c r="B1359" s="38" t="e">
        <f t="shared" si="85"/>
        <v>#REF!</v>
      </c>
      <c r="C1359" s="39">
        <f>IFERROR(VLOOKUP(B1359,'CoCs, States, DDs'!B:D,3,0),0)</f>
        <v>0</v>
      </c>
      <c r="D1359" s="44" t="s">
        <v>153</v>
      </c>
      <c r="E1359" s="45">
        <v>43</v>
      </c>
      <c r="F1359" s="42"/>
      <c r="G1359" s="34"/>
      <c r="H1359" s="34"/>
      <c r="I1359" s="34"/>
      <c r="J1359" s="34"/>
      <c r="K1359" s="34"/>
      <c r="L1359" s="34"/>
      <c r="M1359" s="34"/>
      <c r="N1359" s="34"/>
      <c r="O1359" s="34"/>
      <c r="P1359" s="34"/>
      <c r="Q1359" s="34"/>
      <c r="R1359" s="34"/>
      <c r="S1359" s="34"/>
      <c r="T1359" s="34"/>
      <c r="U1359" s="34"/>
      <c r="V1359" s="34"/>
      <c r="W1359" s="34"/>
    </row>
    <row r="1360" spans="1:23" x14ac:dyDescent="0.25">
      <c r="A1360" s="38">
        <v>3</v>
      </c>
      <c r="B1360" s="38" t="e">
        <f t="shared" si="85"/>
        <v>#REF!</v>
      </c>
      <c r="C1360" s="39">
        <f>IFERROR(VLOOKUP(B1360,'CoCs, States, DDs'!B:D,3,0),0)</f>
        <v>0</v>
      </c>
      <c r="D1360" s="44" t="s">
        <v>154</v>
      </c>
      <c r="E1360" s="45">
        <v>44</v>
      </c>
      <c r="F1360" s="42"/>
      <c r="G1360" s="34"/>
      <c r="H1360" s="34"/>
      <c r="I1360" s="34"/>
      <c r="J1360" s="34"/>
      <c r="K1360" s="34"/>
      <c r="L1360" s="34"/>
      <c r="M1360" s="34"/>
      <c r="N1360" s="34"/>
      <c r="O1360" s="34"/>
      <c r="P1360" s="34"/>
      <c r="Q1360" s="34"/>
      <c r="R1360" s="34"/>
      <c r="S1360" s="34"/>
      <c r="T1360" s="34"/>
      <c r="U1360" s="34"/>
      <c r="V1360" s="34"/>
      <c r="W1360" s="34"/>
    </row>
    <row r="1361" spans="1:23" x14ac:dyDescent="0.25">
      <c r="A1361" s="38">
        <v>3</v>
      </c>
      <c r="B1361" s="38" t="e">
        <f t="shared" si="85"/>
        <v>#REF!</v>
      </c>
      <c r="C1361" s="39">
        <f>IFERROR(VLOOKUP(B1361,'CoCs, States, DDs'!B:D,3,0),0)</f>
        <v>0</v>
      </c>
      <c r="D1361" s="44" t="s">
        <v>155</v>
      </c>
      <c r="E1361" s="45">
        <v>45</v>
      </c>
      <c r="F1361" s="42"/>
      <c r="G1361" s="34"/>
      <c r="H1361" s="34"/>
      <c r="I1361" s="34"/>
      <c r="J1361" s="34"/>
      <c r="K1361" s="34"/>
      <c r="L1361" s="34"/>
      <c r="M1361" s="34"/>
      <c r="N1361" s="34"/>
      <c r="O1361" s="34"/>
      <c r="P1361" s="34"/>
      <c r="Q1361" s="34"/>
      <c r="R1361" s="34"/>
      <c r="S1361" s="34"/>
      <c r="T1361" s="34"/>
      <c r="U1361" s="34"/>
      <c r="V1361" s="34"/>
      <c r="W1361" s="34"/>
    </row>
    <row r="1362" spans="1:23" x14ac:dyDescent="0.25">
      <c r="A1362" s="38">
        <v>3</v>
      </c>
      <c r="B1362" s="38" t="e">
        <f t="shared" si="85"/>
        <v>#REF!</v>
      </c>
      <c r="C1362" s="39">
        <f>IFERROR(VLOOKUP(B1362,'CoCs, States, DDs'!B:D,3,0),0)</f>
        <v>0</v>
      </c>
      <c r="D1362" s="44" t="s">
        <v>156</v>
      </c>
      <c r="E1362" s="45">
        <v>46</v>
      </c>
      <c r="F1362" s="42"/>
      <c r="G1362" s="34"/>
      <c r="H1362" s="34"/>
      <c r="I1362" s="34"/>
      <c r="J1362" s="34"/>
      <c r="K1362" s="34"/>
      <c r="L1362" s="34"/>
      <c r="M1362" s="34"/>
      <c r="N1362" s="34"/>
      <c r="O1362" s="34"/>
      <c r="P1362" s="34"/>
      <c r="Q1362" s="34"/>
      <c r="R1362" s="34"/>
      <c r="S1362" s="34"/>
      <c r="T1362" s="34"/>
      <c r="U1362" s="34"/>
      <c r="V1362" s="34"/>
      <c r="W1362" s="34"/>
    </row>
    <row r="1363" spans="1:23" x14ac:dyDescent="0.25">
      <c r="A1363" s="38">
        <v>3</v>
      </c>
      <c r="B1363" s="38" t="e">
        <f t="shared" si="85"/>
        <v>#REF!</v>
      </c>
      <c r="C1363" s="39">
        <f>IFERROR(VLOOKUP(B1363,'CoCs, States, DDs'!B:D,3,0),0)</f>
        <v>0</v>
      </c>
      <c r="D1363" s="44" t="s">
        <v>157</v>
      </c>
      <c r="E1363" s="45">
        <v>47</v>
      </c>
      <c r="F1363" s="42"/>
      <c r="G1363" s="34"/>
      <c r="H1363" s="34"/>
      <c r="I1363" s="34"/>
      <c r="J1363" s="34"/>
      <c r="K1363" s="34"/>
      <c r="L1363" s="34"/>
      <c r="M1363" s="34"/>
      <c r="N1363" s="34"/>
      <c r="O1363" s="34"/>
      <c r="P1363" s="34"/>
      <c r="Q1363" s="34"/>
      <c r="R1363" s="34"/>
      <c r="S1363" s="34"/>
      <c r="T1363" s="34"/>
      <c r="U1363" s="34"/>
      <c r="V1363" s="34"/>
      <c r="W1363" s="34"/>
    </row>
    <row r="1364" spans="1:23" x14ac:dyDescent="0.25">
      <c r="A1364" s="38">
        <v>3</v>
      </c>
      <c r="B1364" s="38" t="e">
        <f t="shared" si="85"/>
        <v>#REF!</v>
      </c>
      <c r="C1364" s="39">
        <f>IFERROR(VLOOKUP(B1364,'CoCs, States, DDs'!B:D,3,0),0)</f>
        <v>0</v>
      </c>
      <c r="D1364" s="44" t="s">
        <v>158</v>
      </c>
      <c r="E1364" s="45">
        <v>48</v>
      </c>
      <c r="F1364" s="42"/>
      <c r="G1364" s="34"/>
      <c r="H1364" s="34"/>
      <c r="I1364" s="34"/>
      <c r="J1364" s="34"/>
      <c r="K1364" s="34"/>
      <c r="L1364" s="34"/>
      <c r="M1364" s="34"/>
      <c r="N1364" s="34"/>
      <c r="O1364" s="34"/>
      <c r="P1364" s="34"/>
      <c r="Q1364" s="34"/>
      <c r="R1364" s="34"/>
      <c r="S1364" s="34"/>
      <c r="T1364" s="34"/>
      <c r="U1364" s="34"/>
      <c r="V1364" s="34"/>
      <c r="W1364" s="34"/>
    </row>
    <row r="1365" spans="1:23" x14ac:dyDescent="0.25">
      <c r="A1365" s="38">
        <v>3</v>
      </c>
      <c r="B1365" s="38" t="e">
        <f t="shared" si="85"/>
        <v>#REF!</v>
      </c>
      <c r="C1365" s="39">
        <f>IFERROR(VLOOKUP(B1365,'CoCs, States, DDs'!B:D,3,0),0)</f>
        <v>0</v>
      </c>
      <c r="D1365" s="44" t="s">
        <v>159</v>
      </c>
      <c r="E1365" s="45">
        <v>49</v>
      </c>
      <c r="F1365" s="42"/>
      <c r="G1365" s="34"/>
      <c r="H1365" s="34"/>
      <c r="I1365" s="34"/>
      <c r="J1365" s="34"/>
      <c r="K1365" s="34"/>
      <c r="L1365" s="34"/>
      <c r="M1365" s="34"/>
      <c r="N1365" s="34"/>
      <c r="O1365" s="34"/>
      <c r="P1365" s="34"/>
      <c r="Q1365" s="34"/>
      <c r="R1365" s="34"/>
      <c r="S1365" s="34"/>
      <c r="T1365" s="34"/>
      <c r="U1365" s="34"/>
      <c r="V1365" s="34"/>
      <c r="W1365" s="34"/>
    </row>
    <row r="1366" spans="1:23" x14ac:dyDescent="0.25">
      <c r="A1366" s="38">
        <v>3</v>
      </c>
      <c r="B1366" s="38" t="e">
        <f t="shared" si="85"/>
        <v>#REF!</v>
      </c>
      <c r="C1366" s="39">
        <f>IFERROR(VLOOKUP(B1366,'CoCs, States, DDs'!B:D,3,0),0)</f>
        <v>0</v>
      </c>
      <c r="D1366" s="44" t="s">
        <v>160</v>
      </c>
      <c r="E1366" s="45">
        <v>50</v>
      </c>
      <c r="F1366" s="42"/>
      <c r="G1366" s="34"/>
      <c r="H1366" s="34"/>
      <c r="I1366" s="34"/>
      <c r="J1366" s="34"/>
      <c r="K1366" s="34"/>
      <c r="L1366" s="34"/>
      <c r="M1366" s="34"/>
      <c r="N1366" s="34"/>
      <c r="O1366" s="34"/>
      <c r="P1366" s="34"/>
      <c r="Q1366" s="34"/>
      <c r="R1366" s="34"/>
      <c r="S1366" s="34"/>
      <c r="T1366" s="34"/>
      <c r="U1366" s="34"/>
      <c r="V1366" s="34"/>
      <c r="W1366" s="34"/>
    </row>
    <row r="1367" spans="1:23" x14ac:dyDescent="0.25">
      <c r="A1367" s="38">
        <v>3</v>
      </c>
      <c r="B1367" s="38" t="e">
        <f t="shared" si="85"/>
        <v>#REF!</v>
      </c>
      <c r="C1367" s="39">
        <f>IFERROR(VLOOKUP(B1367,'CoCs, States, DDs'!B:D,3,0),0)</f>
        <v>0</v>
      </c>
      <c r="D1367" s="44" t="s">
        <v>161</v>
      </c>
      <c r="E1367" s="45">
        <v>51</v>
      </c>
      <c r="F1367" s="42"/>
      <c r="G1367" s="34"/>
      <c r="H1367" s="34"/>
      <c r="I1367" s="34"/>
      <c r="J1367" s="34"/>
      <c r="K1367" s="34"/>
      <c r="L1367" s="34"/>
      <c r="M1367" s="34"/>
      <c r="N1367" s="34"/>
      <c r="O1367" s="34"/>
      <c r="P1367" s="34"/>
      <c r="Q1367" s="34"/>
      <c r="R1367" s="34"/>
      <c r="S1367" s="34"/>
      <c r="T1367" s="34"/>
      <c r="U1367" s="34"/>
      <c r="V1367" s="34"/>
      <c r="W1367" s="34"/>
    </row>
    <row r="1368" spans="1:23" x14ac:dyDescent="0.25">
      <c r="A1368" s="38">
        <v>3</v>
      </c>
      <c r="B1368" s="38" t="e">
        <f t="shared" si="85"/>
        <v>#REF!</v>
      </c>
      <c r="C1368" s="39">
        <f>IFERROR(VLOOKUP(B1368,'CoCs, States, DDs'!B:D,3,0),0)</f>
        <v>0</v>
      </c>
      <c r="D1368" s="44" t="s">
        <v>162</v>
      </c>
      <c r="E1368" s="45">
        <v>52</v>
      </c>
      <c r="F1368" s="42"/>
      <c r="G1368" s="34"/>
      <c r="H1368" s="34"/>
      <c r="I1368" s="34"/>
      <c r="J1368" s="34"/>
      <c r="K1368" s="34"/>
      <c r="L1368" s="34"/>
      <c r="M1368" s="34"/>
      <c r="N1368" s="34"/>
      <c r="O1368" s="34"/>
      <c r="P1368" s="34"/>
      <c r="Q1368" s="34"/>
      <c r="R1368" s="34"/>
      <c r="S1368" s="34"/>
      <c r="T1368" s="34"/>
      <c r="U1368" s="34"/>
      <c r="V1368" s="34"/>
      <c r="W1368" s="34"/>
    </row>
    <row r="1369" spans="1:23" x14ac:dyDescent="0.25">
      <c r="A1369" s="38">
        <v>3</v>
      </c>
      <c r="B1369" s="38" t="e">
        <f t="shared" ref="B1369:B1384" si="86">B1368</f>
        <v>#REF!</v>
      </c>
      <c r="C1369" s="39">
        <f>IFERROR(VLOOKUP(B1369,'CoCs, States, DDs'!B:D,3,0),0)</f>
        <v>0</v>
      </c>
      <c r="D1369" s="44" t="s">
        <v>163</v>
      </c>
      <c r="E1369" s="45">
        <v>53</v>
      </c>
      <c r="F1369" s="42"/>
      <c r="G1369" s="34"/>
      <c r="H1369" s="34"/>
      <c r="I1369" s="34"/>
      <c r="J1369" s="34"/>
      <c r="K1369" s="34"/>
      <c r="L1369" s="34"/>
      <c r="M1369" s="34"/>
      <c r="N1369" s="34"/>
      <c r="O1369" s="34"/>
      <c r="P1369" s="34"/>
      <c r="Q1369" s="34"/>
      <c r="R1369" s="34"/>
      <c r="S1369" s="34"/>
      <c r="T1369" s="34"/>
      <c r="U1369" s="34"/>
      <c r="V1369" s="34"/>
      <c r="W1369" s="34"/>
    </row>
    <row r="1370" spans="1:23" x14ac:dyDescent="0.25">
      <c r="A1370" s="38">
        <v>3</v>
      </c>
      <c r="B1370" s="38" t="e">
        <f t="shared" si="86"/>
        <v>#REF!</v>
      </c>
      <c r="C1370" s="39">
        <f>IFERROR(VLOOKUP(B1370,'CoCs, States, DDs'!B:D,3,0),0)</f>
        <v>0</v>
      </c>
      <c r="D1370" s="44" t="s">
        <v>164</v>
      </c>
      <c r="E1370" s="45">
        <v>54</v>
      </c>
      <c r="F1370" s="42"/>
      <c r="G1370" s="34"/>
      <c r="H1370" s="34"/>
      <c r="I1370" s="34"/>
      <c r="J1370" s="34"/>
      <c r="K1370" s="34"/>
      <c r="L1370" s="34"/>
      <c r="M1370" s="34"/>
      <c r="N1370" s="34"/>
      <c r="O1370" s="34"/>
      <c r="P1370" s="34"/>
      <c r="Q1370" s="34"/>
      <c r="R1370" s="34"/>
      <c r="S1370" s="34"/>
      <c r="T1370" s="34"/>
      <c r="U1370" s="34"/>
      <c r="V1370" s="34"/>
      <c r="W1370" s="34"/>
    </row>
    <row r="1371" spans="1:23" x14ac:dyDescent="0.25">
      <c r="A1371" s="38">
        <v>3</v>
      </c>
      <c r="B1371" s="38" t="e">
        <f t="shared" si="86"/>
        <v>#REF!</v>
      </c>
      <c r="C1371" s="39">
        <f>IFERROR(VLOOKUP(B1371,'CoCs, States, DDs'!B:D,3,0),0)</f>
        <v>0</v>
      </c>
      <c r="D1371" s="44" t="s">
        <v>165</v>
      </c>
      <c r="E1371" s="45">
        <v>55</v>
      </c>
      <c r="F1371" s="42"/>
      <c r="G1371" s="34"/>
      <c r="H1371" s="34"/>
      <c r="I1371" s="34"/>
      <c r="J1371" s="34"/>
      <c r="K1371" s="34"/>
      <c r="L1371" s="34"/>
      <c r="M1371" s="34"/>
      <c r="N1371" s="34"/>
      <c r="O1371" s="34"/>
      <c r="P1371" s="34"/>
      <c r="Q1371" s="34"/>
      <c r="R1371" s="34"/>
      <c r="S1371" s="34"/>
      <c r="T1371" s="34"/>
      <c r="U1371" s="34"/>
      <c r="V1371" s="34"/>
      <c r="W1371" s="34"/>
    </row>
    <row r="1372" spans="1:23" x14ac:dyDescent="0.25">
      <c r="A1372" s="38">
        <v>3</v>
      </c>
      <c r="B1372" s="38" t="e">
        <f t="shared" si="86"/>
        <v>#REF!</v>
      </c>
      <c r="C1372" s="39">
        <f>IFERROR(VLOOKUP(B1372,'CoCs, States, DDs'!B:D,3,0),0)</f>
        <v>0</v>
      </c>
      <c r="D1372" s="44" t="s">
        <v>166</v>
      </c>
      <c r="E1372" s="45">
        <v>56</v>
      </c>
      <c r="F1372" s="42"/>
      <c r="G1372" s="34"/>
      <c r="H1372" s="34"/>
      <c r="I1372" s="34"/>
      <c r="J1372" s="34"/>
      <c r="K1372" s="34"/>
      <c r="L1372" s="34"/>
      <c r="M1372" s="34"/>
      <c r="N1372" s="34"/>
      <c r="O1372" s="34"/>
      <c r="P1372" s="34"/>
      <c r="Q1372" s="34"/>
      <c r="R1372" s="34"/>
      <c r="S1372" s="34"/>
      <c r="T1372" s="34"/>
      <c r="U1372" s="34"/>
      <c r="V1372" s="34"/>
      <c r="W1372" s="34"/>
    </row>
    <row r="1373" spans="1:23" x14ac:dyDescent="0.25">
      <c r="A1373" s="38">
        <v>3</v>
      </c>
      <c r="B1373" s="38" t="e">
        <f t="shared" si="86"/>
        <v>#REF!</v>
      </c>
      <c r="C1373" s="39">
        <f>IFERROR(VLOOKUP(B1373,'CoCs, States, DDs'!B:D,3,0),0)</f>
        <v>0</v>
      </c>
      <c r="D1373" s="44" t="s">
        <v>167</v>
      </c>
      <c r="E1373" s="45">
        <v>57</v>
      </c>
      <c r="F1373" s="42"/>
      <c r="G1373" s="34"/>
      <c r="H1373" s="34"/>
      <c r="I1373" s="34"/>
      <c r="J1373" s="34"/>
      <c r="K1373" s="34"/>
      <c r="L1373" s="34"/>
      <c r="M1373" s="34"/>
      <c r="N1373" s="34"/>
      <c r="O1373" s="34"/>
      <c r="P1373" s="34"/>
      <c r="Q1373" s="34"/>
      <c r="R1373" s="34"/>
      <c r="S1373" s="34"/>
      <c r="T1373" s="34"/>
      <c r="U1373" s="34"/>
      <c r="V1373" s="34"/>
      <c r="W1373" s="34"/>
    </row>
    <row r="1374" spans="1:23" x14ac:dyDescent="0.25">
      <c r="A1374" s="38">
        <v>3</v>
      </c>
      <c r="B1374" s="38" t="e">
        <f t="shared" si="86"/>
        <v>#REF!</v>
      </c>
      <c r="C1374" s="39">
        <f>IFERROR(VLOOKUP(B1374,'CoCs, States, DDs'!B:D,3,0),0)</f>
        <v>0</v>
      </c>
      <c r="D1374" s="44" t="s">
        <v>168</v>
      </c>
      <c r="E1374" s="45">
        <v>58</v>
      </c>
      <c r="F1374" s="42"/>
      <c r="G1374" s="34"/>
      <c r="H1374" s="34"/>
      <c r="I1374" s="34"/>
      <c r="J1374" s="34"/>
      <c r="K1374" s="34"/>
      <c r="L1374" s="34"/>
      <c r="M1374" s="34"/>
      <c r="N1374" s="34"/>
      <c r="O1374" s="34"/>
      <c r="P1374" s="34"/>
      <c r="Q1374" s="34"/>
      <c r="R1374" s="34"/>
      <c r="S1374" s="34"/>
      <c r="T1374" s="34"/>
      <c r="U1374" s="34"/>
      <c r="V1374" s="34"/>
      <c r="W1374" s="34"/>
    </row>
    <row r="1375" spans="1:23" x14ac:dyDescent="0.25">
      <c r="A1375" s="38">
        <v>3</v>
      </c>
      <c r="B1375" s="38" t="e">
        <f t="shared" si="86"/>
        <v>#REF!</v>
      </c>
      <c r="C1375" s="39">
        <f>IFERROR(VLOOKUP(B1375,'CoCs, States, DDs'!B:D,3,0),0)</f>
        <v>0</v>
      </c>
      <c r="D1375" s="44" t="s">
        <v>169</v>
      </c>
      <c r="E1375" s="45">
        <v>59</v>
      </c>
      <c r="F1375" s="42"/>
      <c r="G1375" s="34"/>
      <c r="H1375" s="34"/>
      <c r="I1375" s="34"/>
      <c r="J1375" s="34"/>
      <c r="K1375" s="34"/>
      <c r="L1375" s="34"/>
      <c r="M1375" s="34"/>
      <c r="N1375" s="34"/>
      <c r="O1375" s="34"/>
      <c r="P1375" s="34"/>
      <c r="Q1375" s="34"/>
      <c r="R1375" s="34"/>
      <c r="S1375" s="34"/>
      <c r="T1375" s="34"/>
      <c r="U1375" s="34"/>
      <c r="V1375" s="34"/>
      <c r="W1375" s="34"/>
    </row>
    <row r="1376" spans="1:23" x14ac:dyDescent="0.25">
      <c r="A1376" s="38">
        <v>3</v>
      </c>
      <c r="B1376" s="38" t="e">
        <f t="shared" si="86"/>
        <v>#REF!</v>
      </c>
      <c r="C1376" s="39">
        <f>IFERROR(VLOOKUP(B1376,'CoCs, States, DDs'!B:D,3,0),0)</f>
        <v>0</v>
      </c>
      <c r="D1376" s="44" t="s">
        <v>170</v>
      </c>
      <c r="E1376" s="45">
        <v>60</v>
      </c>
      <c r="F1376" s="42"/>
      <c r="G1376" s="34"/>
      <c r="H1376" s="34"/>
      <c r="I1376" s="34"/>
      <c r="J1376" s="34"/>
      <c r="K1376" s="34"/>
      <c r="L1376" s="34"/>
      <c r="M1376" s="34"/>
      <c r="N1376" s="34"/>
      <c r="O1376" s="34"/>
      <c r="P1376" s="34"/>
      <c r="Q1376" s="34"/>
      <c r="R1376" s="34"/>
      <c r="S1376" s="34"/>
      <c r="T1376" s="34"/>
      <c r="U1376" s="34"/>
      <c r="V1376" s="34"/>
      <c r="W1376" s="34"/>
    </row>
    <row r="1377" spans="1:23" x14ac:dyDescent="0.25">
      <c r="A1377" s="38">
        <v>3</v>
      </c>
      <c r="B1377" s="38" t="e">
        <f t="shared" si="86"/>
        <v>#REF!</v>
      </c>
      <c r="C1377" s="39">
        <f>IFERROR(VLOOKUP(B1377,'CoCs, States, DDs'!B:D,3,0),0)</f>
        <v>0</v>
      </c>
      <c r="D1377" s="44" t="s">
        <v>171</v>
      </c>
      <c r="E1377" s="45">
        <v>61</v>
      </c>
      <c r="F1377" s="42"/>
      <c r="G1377" s="34"/>
      <c r="H1377" s="34"/>
      <c r="I1377" s="34"/>
      <c r="J1377" s="34"/>
      <c r="K1377" s="34"/>
      <c r="L1377" s="34"/>
      <c r="M1377" s="34"/>
      <c r="N1377" s="34"/>
      <c r="O1377" s="34"/>
      <c r="P1377" s="34"/>
      <c r="Q1377" s="34"/>
      <c r="R1377" s="34"/>
      <c r="S1377" s="34"/>
      <c r="T1377" s="34"/>
      <c r="U1377" s="34"/>
      <c r="V1377" s="34"/>
      <c r="W1377" s="34"/>
    </row>
    <row r="1378" spans="1:23" x14ac:dyDescent="0.25">
      <c r="A1378" s="38">
        <v>3</v>
      </c>
      <c r="B1378" s="38" t="e">
        <f t="shared" si="86"/>
        <v>#REF!</v>
      </c>
      <c r="C1378" s="39">
        <f>IFERROR(VLOOKUP(B1378,'CoCs, States, DDs'!B:D,3,0),0)</f>
        <v>0</v>
      </c>
      <c r="D1378" s="44" t="s">
        <v>172</v>
      </c>
      <c r="E1378" s="45">
        <v>62</v>
      </c>
      <c r="F1378" s="42"/>
      <c r="G1378" s="34"/>
      <c r="H1378" s="34"/>
      <c r="I1378" s="34"/>
      <c r="J1378" s="34"/>
      <c r="K1378" s="34"/>
      <c r="L1378" s="34"/>
      <c r="M1378" s="34"/>
      <c r="N1378" s="34"/>
      <c r="O1378" s="34"/>
      <c r="P1378" s="34"/>
      <c r="Q1378" s="34"/>
      <c r="R1378" s="34"/>
      <c r="S1378" s="34"/>
      <c r="T1378" s="34"/>
      <c r="U1378" s="34"/>
      <c r="V1378" s="34"/>
      <c r="W1378" s="34"/>
    </row>
    <row r="1379" spans="1:23" x14ac:dyDescent="0.25">
      <c r="A1379" s="38">
        <v>3</v>
      </c>
      <c r="B1379" s="38" t="e">
        <f t="shared" si="86"/>
        <v>#REF!</v>
      </c>
      <c r="C1379" s="39">
        <f>IFERROR(VLOOKUP(B1379,'CoCs, States, DDs'!B:D,3,0),0)</f>
        <v>0</v>
      </c>
      <c r="D1379" s="44" t="s">
        <v>173</v>
      </c>
      <c r="E1379" s="45">
        <v>63</v>
      </c>
      <c r="F1379" s="42"/>
      <c r="G1379" s="34"/>
      <c r="H1379" s="34"/>
      <c r="I1379" s="34"/>
      <c r="J1379" s="34"/>
      <c r="K1379" s="34"/>
      <c r="L1379" s="34"/>
      <c r="M1379" s="34"/>
      <c r="N1379" s="34"/>
      <c r="O1379" s="34"/>
      <c r="P1379" s="34"/>
      <c r="Q1379" s="34"/>
      <c r="R1379" s="34"/>
      <c r="S1379" s="34"/>
      <c r="T1379" s="34"/>
      <c r="U1379" s="34"/>
      <c r="V1379" s="34"/>
      <c r="W1379" s="34"/>
    </row>
    <row r="1380" spans="1:23" x14ac:dyDescent="0.25">
      <c r="A1380" s="38">
        <v>3</v>
      </c>
      <c r="B1380" s="38" t="e">
        <f t="shared" si="86"/>
        <v>#REF!</v>
      </c>
      <c r="C1380" s="39">
        <f>IFERROR(VLOOKUP(B1380,'CoCs, States, DDs'!B:D,3,0),0)</f>
        <v>0</v>
      </c>
      <c r="D1380" s="44" t="s">
        <v>174</v>
      </c>
      <c r="E1380" s="45">
        <v>64</v>
      </c>
      <c r="F1380" s="42"/>
      <c r="G1380" s="34"/>
      <c r="H1380" s="34"/>
      <c r="I1380" s="34"/>
      <c r="J1380" s="34"/>
      <c r="K1380" s="34"/>
      <c r="L1380" s="34"/>
      <c r="M1380" s="34"/>
      <c r="N1380" s="34"/>
      <c r="O1380" s="34"/>
      <c r="P1380" s="34"/>
      <c r="Q1380" s="34"/>
      <c r="R1380" s="34"/>
      <c r="S1380" s="34"/>
      <c r="T1380" s="34"/>
      <c r="U1380" s="34"/>
      <c r="V1380" s="34"/>
      <c r="W1380" s="34"/>
    </row>
    <row r="1381" spans="1:23" x14ac:dyDescent="0.25">
      <c r="A1381" s="38">
        <v>3</v>
      </c>
      <c r="B1381" s="38" t="e">
        <f t="shared" si="86"/>
        <v>#REF!</v>
      </c>
      <c r="C1381" s="39">
        <f>IFERROR(VLOOKUP(B1381,'CoCs, States, DDs'!B:D,3,0),0)</f>
        <v>0</v>
      </c>
      <c r="D1381" s="44" t="s">
        <v>175</v>
      </c>
      <c r="E1381" s="45">
        <v>65</v>
      </c>
      <c r="F1381" s="42"/>
      <c r="G1381" s="34"/>
      <c r="H1381" s="34"/>
      <c r="I1381" s="34"/>
      <c r="J1381" s="34"/>
      <c r="K1381" s="34"/>
      <c r="L1381" s="34"/>
      <c r="M1381" s="34"/>
      <c r="N1381" s="34"/>
      <c r="O1381" s="34"/>
      <c r="P1381" s="34"/>
      <c r="Q1381" s="34"/>
      <c r="R1381" s="34"/>
      <c r="S1381" s="34"/>
      <c r="T1381" s="34"/>
      <c r="U1381" s="34"/>
      <c r="V1381" s="34"/>
      <c r="W1381" s="34"/>
    </row>
    <row r="1382" spans="1:23" x14ac:dyDescent="0.25">
      <c r="A1382" s="38">
        <v>3</v>
      </c>
      <c r="B1382" s="38" t="e">
        <f t="shared" si="86"/>
        <v>#REF!</v>
      </c>
      <c r="C1382" s="39">
        <f>IFERROR(VLOOKUP(B1382,'CoCs, States, DDs'!B:D,3,0),0)</f>
        <v>0</v>
      </c>
      <c r="D1382" s="44" t="s">
        <v>176</v>
      </c>
      <c r="E1382" s="45">
        <v>66</v>
      </c>
      <c r="F1382" s="42"/>
      <c r="G1382" s="34"/>
      <c r="H1382" s="34"/>
      <c r="I1382" s="34"/>
      <c r="J1382" s="34"/>
      <c r="K1382" s="34"/>
      <c r="L1382" s="34"/>
      <c r="M1382" s="34"/>
      <c r="N1382" s="34"/>
      <c r="O1382" s="34"/>
      <c r="P1382" s="34"/>
      <c r="Q1382" s="34"/>
      <c r="R1382" s="34"/>
      <c r="S1382" s="34"/>
      <c r="T1382" s="34"/>
      <c r="U1382" s="34"/>
      <c r="V1382" s="34"/>
      <c r="W1382" s="34"/>
    </row>
    <row r="1383" spans="1:23" x14ac:dyDescent="0.25">
      <c r="A1383" s="38">
        <v>3</v>
      </c>
      <c r="B1383" s="38" t="e">
        <f t="shared" si="86"/>
        <v>#REF!</v>
      </c>
      <c r="C1383" s="39">
        <f>IFERROR(VLOOKUP(B1383,'CoCs, States, DDs'!B:D,3,0),0)</f>
        <v>0</v>
      </c>
      <c r="D1383" s="44" t="s">
        <v>177</v>
      </c>
      <c r="E1383" s="45">
        <v>67</v>
      </c>
      <c r="F1383" s="42"/>
      <c r="G1383" s="34"/>
      <c r="H1383" s="34"/>
      <c r="I1383" s="34"/>
      <c r="J1383" s="34"/>
      <c r="K1383" s="34"/>
      <c r="L1383" s="34"/>
      <c r="M1383" s="34"/>
      <c r="N1383" s="34"/>
      <c r="O1383" s="34"/>
      <c r="P1383" s="34"/>
      <c r="Q1383" s="34"/>
      <c r="R1383" s="34"/>
      <c r="S1383" s="34"/>
      <c r="T1383" s="34"/>
      <c r="U1383" s="34"/>
      <c r="V1383" s="34"/>
      <c r="W1383" s="34"/>
    </row>
    <row r="1384" spans="1:23" x14ac:dyDescent="0.25">
      <c r="A1384" s="38">
        <v>3</v>
      </c>
      <c r="B1384" s="38" t="e">
        <f t="shared" si="86"/>
        <v>#REF!</v>
      </c>
      <c r="C1384" s="39">
        <f>IFERROR(VLOOKUP(B1384,'CoCs, States, DDs'!B:D,3,0),0)</f>
        <v>0</v>
      </c>
      <c r="D1384" s="44" t="s">
        <v>178</v>
      </c>
      <c r="E1384" s="45">
        <v>68</v>
      </c>
      <c r="F1384" s="42"/>
      <c r="G1384" s="34"/>
      <c r="H1384" s="34"/>
      <c r="I1384" s="34"/>
      <c r="J1384" s="34"/>
      <c r="K1384" s="34"/>
      <c r="L1384" s="34"/>
      <c r="M1384" s="34"/>
      <c r="N1384" s="34"/>
      <c r="O1384" s="34"/>
      <c r="P1384" s="34"/>
      <c r="Q1384" s="34"/>
      <c r="R1384" s="34"/>
      <c r="S1384" s="34"/>
      <c r="T1384" s="34"/>
      <c r="U1384" s="34"/>
      <c r="V1384" s="34"/>
      <c r="W1384" s="34"/>
    </row>
    <row r="1385" spans="1:23" x14ac:dyDescent="0.25">
      <c r="A1385" s="38">
        <v>3</v>
      </c>
      <c r="B1385" s="38" t="e">
        <f t="shared" ref="B1385:B1400" si="87">B1384</f>
        <v>#REF!</v>
      </c>
      <c r="C1385" s="39">
        <f>IFERROR(VLOOKUP(B1385,'CoCs, States, DDs'!B:D,3,0),0)</f>
        <v>0</v>
      </c>
      <c r="D1385" s="44" t="s">
        <v>179</v>
      </c>
      <c r="E1385" s="45">
        <v>69</v>
      </c>
      <c r="F1385" s="42"/>
      <c r="G1385" s="34"/>
      <c r="H1385" s="34"/>
      <c r="I1385" s="34"/>
      <c r="J1385" s="34"/>
      <c r="K1385" s="34"/>
      <c r="L1385" s="34"/>
      <c r="M1385" s="34"/>
      <c r="N1385" s="34"/>
      <c r="O1385" s="34"/>
      <c r="P1385" s="34"/>
      <c r="Q1385" s="34"/>
      <c r="R1385" s="34"/>
      <c r="S1385" s="34"/>
      <c r="T1385" s="34"/>
      <c r="U1385" s="34"/>
      <c r="V1385" s="34"/>
      <c r="W1385" s="34"/>
    </row>
    <row r="1386" spans="1:23" x14ac:dyDescent="0.25">
      <c r="A1386" s="38">
        <v>3</v>
      </c>
      <c r="B1386" s="38" t="e">
        <f t="shared" si="87"/>
        <v>#REF!</v>
      </c>
      <c r="C1386" s="39">
        <f>IFERROR(VLOOKUP(B1386,'CoCs, States, DDs'!B:D,3,0),0)</f>
        <v>0</v>
      </c>
      <c r="D1386" s="44" t="s">
        <v>180</v>
      </c>
      <c r="E1386" s="45">
        <v>70</v>
      </c>
      <c r="F1386" s="42"/>
      <c r="G1386" s="34"/>
      <c r="H1386" s="34"/>
      <c r="I1386" s="34"/>
      <c r="J1386" s="34"/>
      <c r="K1386" s="34"/>
      <c r="L1386" s="34"/>
      <c r="M1386" s="34"/>
      <c r="N1386" s="34"/>
      <c r="O1386" s="34"/>
      <c r="P1386" s="34"/>
      <c r="Q1386" s="34"/>
      <c r="R1386" s="34"/>
      <c r="S1386" s="34"/>
      <c r="T1386" s="34"/>
      <c r="U1386" s="34"/>
      <c r="V1386" s="34"/>
      <c r="W1386" s="34"/>
    </row>
    <row r="1387" spans="1:23" x14ac:dyDescent="0.25">
      <c r="A1387" s="38">
        <v>3</v>
      </c>
      <c r="B1387" s="38" t="e">
        <f t="shared" si="87"/>
        <v>#REF!</v>
      </c>
      <c r="C1387" s="39">
        <f>IFERROR(VLOOKUP(B1387,'CoCs, States, DDs'!B:D,3,0),0)</f>
        <v>0</v>
      </c>
      <c r="D1387" s="44" t="s">
        <v>181</v>
      </c>
      <c r="E1387" s="45">
        <v>71</v>
      </c>
      <c r="F1387" s="42"/>
      <c r="G1387" s="34"/>
      <c r="H1387" s="34"/>
      <c r="I1387" s="34"/>
      <c r="J1387" s="34"/>
      <c r="K1387" s="34"/>
      <c r="L1387" s="34"/>
      <c r="M1387" s="34"/>
      <c r="N1387" s="34"/>
      <c r="O1387" s="34"/>
      <c r="P1387" s="34"/>
      <c r="Q1387" s="34"/>
      <c r="R1387" s="34"/>
      <c r="S1387" s="34"/>
      <c r="T1387" s="34"/>
      <c r="U1387" s="34"/>
      <c r="V1387" s="34"/>
      <c r="W1387" s="34"/>
    </row>
    <row r="1388" spans="1:23" x14ac:dyDescent="0.25">
      <c r="A1388" s="38">
        <v>3</v>
      </c>
      <c r="B1388" s="38" t="e">
        <f t="shared" si="87"/>
        <v>#REF!</v>
      </c>
      <c r="C1388" s="39">
        <f>IFERROR(VLOOKUP(B1388,'CoCs, States, DDs'!B:D,3,0),0)</f>
        <v>0</v>
      </c>
      <c r="D1388" s="44" t="s">
        <v>182</v>
      </c>
      <c r="E1388" s="45">
        <v>72</v>
      </c>
      <c r="F1388" s="42"/>
      <c r="G1388" s="34"/>
      <c r="H1388" s="34"/>
      <c r="I1388" s="34"/>
      <c r="J1388" s="34"/>
      <c r="K1388" s="34"/>
      <c r="L1388" s="34"/>
      <c r="M1388" s="34"/>
      <c r="N1388" s="34"/>
      <c r="O1388" s="34"/>
      <c r="P1388" s="34"/>
      <c r="Q1388" s="34"/>
      <c r="R1388" s="34"/>
      <c r="S1388" s="34"/>
      <c r="T1388" s="34"/>
      <c r="U1388" s="34"/>
      <c r="V1388" s="34"/>
      <c r="W1388" s="34"/>
    </row>
    <row r="1389" spans="1:23" x14ac:dyDescent="0.25">
      <c r="A1389" s="38">
        <v>3</v>
      </c>
      <c r="B1389" s="38" t="e">
        <f t="shared" si="87"/>
        <v>#REF!</v>
      </c>
      <c r="C1389" s="39">
        <f>IFERROR(VLOOKUP(B1389,'CoCs, States, DDs'!B:D,3,0),0)</f>
        <v>0</v>
      </c>
      <c r="D1389" s="44" t="s">
        <v>183</v>
      </c>
      <c r="E1389" s="45">
        <v>73</v>
      </c>
      <c r="F1389" s="42"/>
      <c r="G1389" s="34"/>
      <c r="H1389" s="34"/>
      <c r="I1389" s="34"/>
      <c r="J1389" s="34"/>
      <c r="K1389" s="34"/>
      <c r="L1389" s="34"/>
      <c r="M1389" s="34"/>
      <c r="N1389" s="34"/>
      <c r="O1389" s="34"/>
      <c r="P1389" s="34"/>
      <c r="Q1389" s="34"/>
      <c r="R1389" s="34"/>
      <c r="S1389" s="34"/>
      <c r="T1389" s="34"/>
      <c r="U1389" s="34"/>
      <c r="V1389" s="34"/>
      <c r="W1389" s="34"/>
    </row>
    <row r="1390" spans="1:23" x14ac:dyDescent="0.25">
      <c r="A1390" s="38">
        <v>3</v>
      </c>
      <c r="B1390" s="38" t="e">
        <f t="shared" si="87"/>
        <v>#REF!</v>
      </c>
      <c r="C1390" s="39">
        <f>IFERROR(VLOOKUP(B1390,'CoCs, States, DDs'!B:D,3,0),0)</f>
        <v>0</v>
      </c>
      <c r="D1390" s="44" t="s">
        <v>184</v>
      </c>
      <c r="E1390" s="45">
        <v>74</v>
      </c>
      <c r="F1390" s="42"/>
      <c r="G1390" s="34"/>
      <c r="H1390" s="34"/>
      <c r="I1390" s="34"/>
      <c r="J1390" s="34"/>
      <c r="K1390" s="34"/>
      <c r="L1390" s="34"/>
      <c r="M1390" s="34"/>
      <c r="N1390" s="34"/>
      <c r="O1390" s="34"/>
      <c r="P1390" s="34"/>
      <c r="Q1390" s="34"/>
      <c r="R1390" s="34"/>
      <c r="S1390" s="34"/>
      <c r="T1390" s="34"/>
      <c r="U1390" s="34"/>
      <c r="V1390" s="34"/>
      <c r="W1390" s="34"/>
    </row>
    <row r="1391" spans="1:23" x14ac:dyDescent="0.25">
      <c r="A1391" s="38">
        <v>3</v>
      </c>
      <c r="B1391" s="38" t="e">
        <f t="shared" si="87"/>
        <v>#REF!</v>
      </c>
      <c r="C1391" s="39">
        <f>IFERROR(VLOOKUP(B1391,'CoCs, States, DDs'!B:D,3,0),0)</f>
        <v>0</v>
      </c>
      <c r="D1391" s="44" t="s">
        <v>185</v>
      </c>
      <c r="E1391" s="45">
        <v>75</v>
      </c>
      <c r="F1391" s="42"/>
      <c r="G1391" s="34"/>
      <c r="H1391" s="34"/>
      <c r="I1391" s="34"/>
      <c r="J1391" s="34"/>
      <c r="K1391" s="34"/>
      <c r="L1391" s="34"/>
      <c r="M1391" s="34"/>
      <c r="N1391" s="34"/>
      <c r="O1391" s="34"/>
      <c r="P1391" s="34"/>
      <c r="Q1391" s="34"/>
      <c r="R1391" s="34"/>
      <c r="S1391" s="34"/>
      <c r="T1391" s="34"/>
      <c r="U1391" s="34"/>
      <c r="V1391" s="34"/>
      <c r="W1391" s="34"/>
    </row>
    <row r="1392" spans="1:23" x14ac:dyDescent="0.25">
      <c r="A1392" s="38">
        <v>3</v>
      </c>
      <c r="B1392" s="38" t="e">
        <f t="shared" si="87"/>
        <v>#REF!</v>
      </c>
      <c r="C1392" s="39">
        <f>IFERROR(VLOOKUP(B1392,'CoCs, States, DDs'!B:D,3,0),0)</f>
        <v>0</v>
      </c>
      <c r="D1392" s="44" t="s">
        <v>186</v>
      </c>
      <c r="E1392" s="45">
        <v>76</v>
      </c>
      <c r="F1392" s="42"/>
      <c r="G1392" s="34"/>
      <c r="H1392" s="34"/>
      <c r="I1392" s="34"/>
      <c r="J1392" s="34"/>
      <c r="K1392" s="34"/>
      <c r="L1392" s="34"/>
      <c r="M1392" s="34"/>
      <c r="N1392" s="34"/>
      <c r="O1392" s="34"/>
      <c r="P1392" s="34"/>
      <c r="Q1392" s="34"/>
      <c r="R1392" s="34"/>
      <c r="S1392" s="34"/>
      <c r="T1392" s="34"/>
      <c r="U1392" s="34"/>
      <c r="V1392" s="34"/>
      <c r="W1392" s="34"/>
    </row>
    <row r="1393" spans="1:23" x14ac:dyDescent="0.25">
      <c r="A1393" s="38">
        <v>3</v>
      </c>
      <c r="B1393" s="38" t="e">
        <f t="shared" si="87"/>
        <v>#REF!</v>
      </c>
      <c r="C1393" s="39">
        <f>IFERROR(VLOOKUP(B1393,'CoCs, States, DDs'!B:D,3,0),0)</f>
        <v>0</v>
      </c>
      <c r="D1393" s="44" t="s">
        <v>187</v>
      </c>
      <c r="E1393" s="45">
        <v>77</v>
      </c>
      <c r="F1393" s="42"/>
      <c r="G1393" s="34"/>
      <c r="H1393" s="34"/>
      <c r="I1393" s="34"/>
      <c r="J1393" s="34"/>
      <c r="K1393" s="34"/>
      <c r="L1393" s="34"/>
      <c r="M1393" s="34"/>
      <c r="N1393" s="34"/>
      <c r="O1393" s="34"/>
      <c r="P1393" s="34"/>
      <c r="Q1393" s="34"/>
      <c r="R1393" s="34"/>
      <c r="S1393" s="34"/>
      <c r="T1393" s="34"/>
      <c r="U1393" s="34"/>
      <c r="V1393" s="34"/>
      <c r="W1393" s="34"/>
    </row>
    <row r="1394" spans="1:23" x14ac:dyDescent="0.25">
      <c r="A1394" s="38">
        <v>3</v>
      </c>
      <c r="B1394" s="38" t="e">
        <f t="shared" si="87"/>
        <v>#REF!</v>
      </c>
      <c r="C1394" s="39">
        <f>IFERROR(VLOOKUP(B1394,'CoCs, States, DDs'!B:D,3,0),0)</f>
        <v>0</v>
      </c>
      <c r="D1394" s="44" t="s">
        <v>188</v>
      </c>
      <c r="E1394" s="45">
        <v>78</v>
      </c>
      <c r="F1394" s="42"/>
      <c r="G1394" s="34"/>
      <c r="H1394" s="34"/>
      <c r="I1394" s="34"/>
      <c r="J1394" s="34"/>
      <c r="K1394" s="34"/>
      <c r="L1394" s="34"/>
      <c r="M1394" s="34"/>
      <c r="N1394" s="34"/>
      <c r="O1394" s="34"/>
      <c r="P1394" s="34"/>
      <c r="Q1394" s="34"/>
      <c r="R1394" s="34"/>
      <c r="S1394" s="34"/>
      <c r="T1394" s="34"/>
      <c r="U1394" s="34"/>
      <c r="V1394" s="34"/>
      <c r="W1394" s="34"/>
    </row>
    <row r="1395" spans="1:23" x14ac:dyDescent="0.25">
      <c r="A1395" s="38">
        <v>3</v>
      </c>
      <c r="B1395" s="38" t="e">
        <f t="shared" si="87"/>
        <v>#REF!</v>
      </c>
      <c r="C1395" s="39">
        <f>IFERROR(VLOOKUP(B1395,'CoCs, States, DDs'!B:D,3,0),0)</f>
        <v>0</v>
      </c>
      <c r="D1395" s="44" t="s">
        <v>189</v>
      </c>
      <c r="E1395" s="45">
        <v>79</v>
      </c>
      <c r="F1395" s="42"/>
      <c r="G1395" s="34"/>
      <c r="H1395" s="34"/>
      <c r="I1395" s="34"/>
      <c r="J1395" s="34"/>
      <c r="K1395" s="34"/>
      <c r="L1395" s="34"/>
      <c r="M1395" s="34"/>
      <c r="N1395" s="34"/>
      <c r="O1395" s="34"/>
      <c r="P1395" s="34"/>
      <c r="Q1395" s="34"/>
      <c r="R1395" s="34"/>
      <c r="S1395" s="34"/>
      <c r="T1395" s="34"/>
      <c r="U1395" s="34"/>
      <c r="V1395" s="34"/>
      <c r="W1395" s="34"/>
    </row>
    <row r="1396" spans="1:23" x14ac:dyDescent="0.25">
      <c r="A1396" s="38">
        <v>3</v>
      </c>
      <c r="B1396" s="38" t="e">
        <f t="shared" si="87"/>
        <v>#REF!</v>
      </c>
      <c r="C1396" s="39">
        <f>IFERROR(VLOOKUP(B1396,'CoCs, States, DDs'!B:D,3,0),0)</f>
        <v>0</v>
      </c>
      <c r="D1396" s="44" t="s">
        <v>190</v>
      </c>
      <c r="E1396" s="45">
        <v>80</v>
      </c>
      <c r="F1396" s="42"/>
      <c r="G1396" s="34"/>
      <c r="H1396" s="34"/>
      <c r="I1396" s="34"/>
      <c r="J1396" s="34"/>
      <c r="K1396" s="34"/>
      <c r="L1396" s="34"/>
      <c r="M1396" s="34"/>
      <c r="N1396" s="34"/>
      <c r="O1396" s="34"/>
      <c r="P1396" s="34"/>
      <c r="Q1396" s="34"/>
      <c r="R1396" s="34"/>
      <c r="S1396" s="34"/>
      <c r="T1396" s="34"/>
      <c r="U1396" s="34"/>
      <c r="V1396" s="34"/>
      <c r="W1396" s="34"/>
    </row>
    <row r="1397" spans="1:23" x14ac:dyDescent="0.25">
      <c r="A1397" s="38">
        <v>3</v>
      </c>
      <c r="B1397" s="38" t="e">
        <f t="shared" si="87"/>
        <v>#REF!</v>
      </c>
      <c r="C1397" s="39">
        <f>IFERROR(VLOOKUP(B1397,'CoCs, States, DDs'!B:D,3,0),0)</f>
        <v>0</v>
      </c>
      <c r="D1397" s="44" t="s">
        <v>191</v>
      </c>
      <c r="E1397" s="45">
        <v>81</v>
      </c>
      <c r="F1397" s="42"/>
      <c r="G1397" s="34"/>
      <c r="H1397" s="34"/>
      <c r="I1397" s="34"/>
      <c r="J1397" s="34"/>
      <c r="K1397" s="34"/>
      <c r="L1397" s="34"/>
      <c r="M1397" s="34"/>
      <c r="N1397" s="34"/>
      <c r="O1397" s="34"/>
      <c r="P1397" s="34"/>
      <c r="Q1397" s="34"/>
      <c r="R1397" s="34"/>
      <c r="S1397" s="34"/>
      <c r="T1397" s="34"/>
      <c r="U1397" s="34"/>
      <c r="V1397" s="34"/>
      <c r="W1397" s="34"/>
    </row>
    <row r="1398" spans="1:23" x14ac:dyDescent="0.25">
      <c r="A1398" s="38">
        <v>3</v>
      </c>
      <c r="B1398" s="38" t="e">
        <f t="shared" si="87"/>
        <v>#REF!</v>
      </c>
      <c r="C1398" s="39">
        <f>IFERROR(VLOOKUP(B1398,'CoCs, States, DDs'!B:D,3,0),0)</f>
        <v>0</v>
      </c>
      <c r="D1398" s="44" t="s">
        <v>192</v>
      </c>
      <c r="E1398" s="45">
        <v>82</v>
      </c>
      <c r="F1398" s="42"/>
      <c r="G1398" s="34"/>
      <c r="H1398" s="34"/>
      <c r="I1398" s="34"/>
      <c r="J1398" s="34"/>
      <c r="K1398" s="34"/>
      <c r="L1398" s="34"/>
      <c r="M1398" s="34"/>
      <c r="N1398" s="34"/>
      <c r="O1398" s="34"/>
      <c r="P1398" s="34"/>
      <c r="Q1398" s="34"/>
      <c r="R1398" s="34"/>
      <c r="S1398" s="34"/>
      <c r="T1398" s="34"/>
      <c r="U1398" s="34"/>
      <c r="V1398" s="34"/>
      <c r="W1398" s="34"/>
    </row>
    <row r="1399" spans="1:23" x14ac:dyDescent="0.25">
      <c r="A1399" s="38">
        <v>3</v>
      </c>
      <c r="B1399" s="38" t="e">
        <f t="shared" si="87"/>
        <v>#REF!</v>
      </c>
      <c r="C1399" s="39">
        <f>IFERROR(VLOOKUP(B1399,'CoCs, States, DDs'!B:D,3,0),0)</f>
        <v>0</v>
      </c>
      <c r="D1399" s="44" t="s">
        <v>193</v>
      </c>
      <c r="E1399" s="45">
        <v>83</v>
      </c>
      <c r="F1399" s="42"/>
      <c r="G1399" s="34"/>
      <c r="H1399" s="34"/>
      <c r="I1399" s="34"/>
      <c r="J1399" s="34"/>
      <c r="K1399" s="34"/>
      <c r="L1399" s="34"/>
      <c r="M1399" s="34"/>
      <c r="N1399" s="34"/>
      <c r="O1399" s="34"/>
      <c r="P1399" s="34"/>
      <c r="Q1399" s="34"/>
      <c r="R1399" s="34"/>
      <c r="S1399" s="34"/>
      <c r="T1399" s="34"/>
      <c r="U1399" s="34"/>
      <c r="V1399" s="34"/>
      <c r="W1399" s="34"/>
    </row>
    <row r="1400" spans="1:23" x14ac:dyDescent="0.25">
      <c r="A1400" s="38">
        <v>3</v>
      </c>
      <c r="B1400" s="38" t="e">
        <f t="shared" si="87"/>
        <v>#REF!</v>
      </c>
      <c r="C1400" s="39">
        <f>IFERROR(VLOOKUP(B1400,'CoCs, States, DDs'!B:D,3,0),0)</f>
        <v>0</v>
      </c>
      <c r="D1400" s="44" t="s">
        <v>194</v>
      </c>
      <c r="E1400" s="45">
        <v>84</v>
      </c>
      <c r="F1400" s="42"/>
      <c r="G1400" s="34"/>
      <c r="H1400" s="34"/>
      <c r="I1400" s="34"/>
      <c r="J1400" s="34"/>
      <c r="K1400" s="34"/>
      <c r="L1400" s="34"/>
      <c r="M1400" s="34"/>
      <c r="N1400" s="34"/>
      <c r="O1400" s="34"/>
      <c r="P1400" s="34"/>
      <c r="Q1400" s="34"/>
      <c r="R1400" s="34"/>
      <c r="S1400" s="34"/>
      <c r="T1400" s="34"/>
      <c r="U1400" s="34"/>
      <c r="V1400" s="34"/>
      <c r="W1400" s="34"/>
    </row>
    <row r="1401" spans="1:23" x14ac:dyDescent="0.25">
      <c r="A1401" s="38">
        <v>3</v>
      </c>
      <c r="B1401" s="38" t="e">
        <f t="shared" ref="B1401:B1416" si="88">B1400</f>
        <v>#REF!</v>
      </c>
      <c r="C1401" s="39">
        <f>IFERROR(VLOOKUP(B1401,'CoCs, States, DDs'!B:D,3,0),0)</f>
        <v>0</v>
      </c>
      <c r="D1401" s="44" t="s">
        <v>195</v>
      </c>
      <c r="E1401" s="45">
        <v>85</v>
      </c>
      <c r="F1401" s="42"/>
      <c r="G1401" s="34"/>
      <c r="H1401" s="34"/>
      <c r="I1401" s="34"/>
      <c r="J1401" s="34"/>
      <c r="K1401" s="34"/>
      <c r="L1401" s="34"/>
      <c r="M1401" s="34"/>
      <c r="N1401" s="34"/>
      <c r="O1401" s="34"/>
      <c r="P1401" s="34"/>
      <c r="Q1401" s="34"/>
      <c r="R1401" s="34"/>
      <c r="S1401" s="34"/>
      <c r="T1401" s="34"/>
      <c r="U1401" s="34"/>
      <c r="V1401" s="34"/>
      <c r="W1401" s="34"/>
    </row>
    <row r="1402" spans="1:23" x14ac:dyDescent="0.25">
      <c r="A1402" s="38">
        <v>3</v>
      </c>
      <c r="B1402" s="38" t="e">
        <f t="shared" si="88"/>
        <v>#REF!</v>
      </c>
      <c r="C1402" s="39">
        <f>IFERROR(VLOOKUP(B1402,'CoCs, States, DDs'!B:D,3,0),0)</f>
        <v>0</v>
      </c>
      <c r="D1402" s="44" t="s">
        <v>196</v>
      </c>
      <c r="E1402" s="45">
        <v>86</v>
      </c>
      <c r="F1402" s="42"/>
      <c r="G1402" s="34"/>
      <c r="H1402" s="34"/>
      <c r="I1402" s="34"/>
      <c r="J1402" s="34"/>
      <c r="K1402" s="34"/>
      <c r="L1402" s="34"/>
      <c r="M1402" s="34"/>
      <c r="N1402" s="34"/>
      <c r="O1402" s="34"/>
      <c r="P1402" s="34"/>
      <c r="Q1402" s="34"/>
      <c r="R1402" s="34"/>
      <c r="S1402" s="34"/>
      <c r="T1402" s="34"/>
      <c r="U1402" s="34"/>
      <c r="V1402" s="34"/>
      <c r="W1402" s="34"/>
    </row>
    <row r="1403" spans="1:23" x14ac:dyDescent="0.25">
      <c r="A1403" s="38">
        <v>3</v>
      </c>
      <c r="B1403" s="38" t="e">
        <f t="shared" si="88"/>
        <v>#REF!</v>
      </c>
      <c r="C1403" s="39">
        <f>IFERROR(VLOOKUP(B1403,'CoCs, States, DDs'!B:D,3,0),0)</f>
        <v>0</v>
      </c>
      <c r="D1403" s="44" t="s">
        <v>197</v>
      </c>
      <c r="E1403" s="45">
        <v>87</v>
      </c>
      <c r="F1403" s="42"/>
      <c r="G1403" s="34"/>
      <c r="H1403" s="34"/>
      <c r="I1403" s="34"/>
      <c r="J1403" s="34"/>
      <c r="K1403" s="34"/>
      <c r="L1403" s="34"/>
      <c r="M1403" s="34"/>
      <c r="N1403" s="34"/>
      <c r="O1403" s="34"/>
      <c r="P1403" s="34"/>
      <c r="Q1403" s="34"/>
      <c r="R1403" s="34"/>
      <c r="S1403" s="34"/>
      <c r="T1403" s="34"/>
      <c r="U1403" s="34"/>
      <c r="V1403" s="34"/>
      <c r="W1403" s="34"/>
    </row>
    <row r="1404" spans="1:23" x14ac:dyDescent="0.25">
      <c r="A1404" s="38">
        <v>3</v>
      </c>
      <c r="B1404" s="38" t="e">
        <f t="shared" si="88"/>
        <v>#REF!</v>
      </c>
      <c r="C1404" s="39">
        <f>IFERROR(VLOOKUP(B1404,'CoCs, States, DDs'!B:D,3,0),0)</f>
        <v>0</v>
      </c>
      <c r="D1404" s="44" t="s">
        <v>198</v>
      </c>
      <c r="E1404" s="45">
        <v>88</v>
      </c>
      <c r="F1404" s="42"/>
      <c r="G1404" s="34"/>
      <c r="H1404" s="34"/>
      <c r="I1404" s="34"/>
      <c r="J1404" s="34"/>
      <c r="K1404" s="34"/>
      <c r="L1404" s="34"/>
      <c r="M1404" s="34"/>
      <c r="N1404" s="34"/>
      <c r="O1404" s="34"/>
      <c r="P1404" s="34"/>
      <c r="Q1404" s="34"/>
      <c r="R1404" s="34"/>
      <c r="S1404" s="34"/>
      <c r="T1404" s="34"/>
      <c r="U1404" s="34"/>
      <c r="V1404" s="34"/>
      <c r="W1404" s="34"/>
    </row>
    <row r="1405" spans="1:23" x14ac:dyDescent="0.25">
      <c r="A1405" s="38">
        <v>3</v>
      </c>
      <c r="B1405" s="38" t="e">
        <f t="shared" si="88"/>
        <v>#REF!</v>
      </c>
      <c r="C1405" s="39">
        <f>IFERROR(VLOOKUP(B1405,'CoCs, States, DDs'!B:D,3,0),0)</f>
        <v>0</v>
      </c>
      <c r="D1405" s="44" t="s">
        <v>199</v>
      </c>
      <c r="E1405" s="45">
        <v>89</v>
      </c>
      <c r="F1405" s="42"/>
      <c r="G1405" s="34"/>
      <c r="H1405" s="34"/>
      <c r="I1405" s="34"/>
      <c r="J1405" s="34"/>
      <c r="K1405" s="34"/>
      <c r="L1405" s="34"/>
      <c r="M1405" s="34"/>
      <c r="N1405" s="34"/>
      <c r="O1405" s="34"/>
      <c r="P1405" s="34"/>
      <c r="Q1405" s="34"/>
      <c r="R1405" s="34"/>
      <c r="S1405" s="34"/>
      <c r="T1405" s="34"/>
      <c r="U1405" s="34"/>
      <c r="V1405" s="34"/>
      <c r="W1405" s="34"/>
    </row>
    <row r="1406" spans="1:23" x14ac:dyDescent="0.25">
      <c r="A1406" s="38">
        <v>3</v>
      </c>
      <c r="B1406" s="38" t="e">
        <f t="shared" si="88"/>
        <v>#REF!</v>
      </c>
      <c r="C1406" s="39">
        <f>IFERROR(VLOOKUP(B1406,'CoCs, States, DDs'!B:D,3,0),0)</f>
        <v>0</v>
      </c>
      <c r="D1406" s="44" t="s">
        <v>200</v>
      </c>
      <c r="E1406" s="45">
        <v>90</v>
      </c>
      <c r="F1406" s="42"/>
      <c r="G1406" s="34"/>
      <c r="H1406" s="34"/>
      <c r="I1406" s="34"/>
      <c r="J1406" s="34"/>
      <c r="K1406" s="34"/>
      <c r="L1406" s="34"/>
      <c r="M1406" s="34"/>
      <c r="N1406" s="34"/>
      <c r="O1406" s="34"/>
      <c r="P1406" s="34"/>
      <c r="Q1406" s="34"/>
      <c r="R1406" s="34"/>
      <c r="S1406" s="34"/>
      <c r="T1406" s="34"/>
      <c r="U1406" s="34"/>
      <c r="V1406" s="34"/>
      <c r="W1406" s="34"/>
    </row>
    <row r="1407" spans="1:23" x14ac:dyDescent="0.25">
      <c r="A1407" s="38">
        <v>3</v>
      </c>
      <c r="B1407" s="38" t="e">
        <f t="shared" si="88"/>
        <v>#REF!</v>
      </c>
      <c r="C1407" s="39">
        <f>IFERROR(VLOOKUP(B1407,'CoCs, States, DDs'!B:D,3,0),0)</f>
        <v>0</v>
      </c>
      <c r="D1407" s="44" t="s">
        <v>201</v>
      </c>
      <c r="E1407" s="45">
        <v>91</v>
      </c>
      <c r="F1407" s="42"/>
      <c r="G1407" s="34"/>
      <c r="H1407" s="34"/>
      <c r="I1407" s="34"/>
      <c r="J1407" s="34"/>
      <c r="K1407" s="34"/>
      <c r="L1407" s="34"/>
      <c r="M1407" s="34"/>
      <c r="N1407" s="34"/>
      <c r="O1407" s="34"/>
      <c r="P1407" s="34"/>
      <c r="Q1407" s="34"/>
      <c r="R1407" s="34"/>
      <c r="S1407" s="34"/>
      <c r="T1407" s="34"/>
      <c r="U1407" s="34"/>
      <c r="V1407" s="34"/>
      <c r="W1407" s="34"/>
    </row>
    <row r="1408" spans="1:23" x14ac:dyDescent="0.25">
      <c r="A1408" s="38">
        <v>3</v>
      </c>
      <c r="B1408" s="38" t="e">
        <f t="shared" si="88"/>
        <v>#REF!</v>
      </c>
      <c r="C1408" s="39">
        <f>IFERROR(VLOOKUP(B1408,'CoCs, States, DDs'!B:D,3,0),0)</f>
        <v>0</v>
      </c>
      <c r="D1408" s="44" t="s">
        <v>202</v>
      </c>
      <c r="E1408" s="45">
        <v>92</v>
      </c>
      <c r="F1408" s="42"/>
      <c r="G1408" s="34"/>
      <c r="H1408" s="34"/>
      <c r="I1408" s="34"/>
      <c r="J1408" s="34"/>
      <c r="K1408" s="34"/>
      <c r="L1408" s="34"/>
      <c r="M1408" s="34"/>
      <c r="N1408" s="34"/>
      <c r="O1408" s="34"/>
      <c r="P1408" s="34"/>
      <c r="Q1408" s="34"/>
      <c r="R1408" s="34"/>
      <c r="S1408" s="34"/>
      <c r="T1408" s="34"/>
      <c r="U1408" s="34"/>
      <c r="V1408" s="34"/>
      <c r="W1408" s="34"/>
    </row>
    <row r="1409" spans="1:23" x14ac:dyDescent="0.25">
      <c r="A1409" s="38">
        <v>3</v>
      </c>
      <c r="B1409" s="38" t="e">
        <f t="shared" si="88"/>
        <v>#REF!</v>
      </c>
      <c r="C1409" s="39">
        <f>IFERROR(VLOOKUP(B1409,'CoCs, States, DDs'!B:D,3,0),0)</f>
        <v>0</v>
      </c>
      <c r="D1409" s="44" t="s">
        <v>203</v>
      </c>
      <c r="E1409" s="45">
        <v>93</v>
      </c>
      <c r="F1409" s="42"/>
      <c r="G1409" s="34"/>
      <c r="H1409" s="34"/>
      <c r="I1409" s="34"/>
      <c r="J1409" s="34"/>
      <c r="K1409" s="34"/>
      <c r="L1409" s="34"/>
      <c r="M1409" s="34"/>
      <c r="N1409" s="34"/>
      <c r="O1409" s="34"/>
      <c r="P1409" s="34"/>
      <c r="Q1409" s="34"/>
      <c r="R1409" s="34"/>
      <c r="S1409" s="34"/>
      <c r="T1409" s="34"/>
      <c r="U1409" s="34"/>
      <c r="V1409" s="34"/>
      <c r="W1409" s="34"/>
    </row>
    <row r="1410" spans="1:23" x14ac:dyDescent="0.25">
      <c r="A1410" s="38">
        <v>3</v>
      </c>
      <c r="B1410" s="38" t="e">
        <f t="shared" si="88"/>
        <v>#REF!</v>
      </c>
      <c r="C1410" s="39">
        <f>IFERROR(VLOOKUP(B1410,'CoCs, States, DDs'!B:D,3,0),0)</f>
        <v>0</v>
      </c>
      <c r="D1410" s="44" t="s">
        <v>204</v>
      </c>
      <c r="E1410" s="45">
        <v>94</v>
      </c>
      <c r="F1410" s="42"/>
      <c r="G1410" s="34"/>
      <c r="H1410" s="34"/>
      <c r="I1410" s="34"/>
      <c r="J1410" s="34"/>
      <c r="K1410" s="34"/>
      <c r="L1410" s="34"/>
      <c r="M1410" s="34"/>
      <c r="N1410" s="34"/>
      <c r="O1410" s="34"/>
      <c r="P1410" s="34"/>
      <c r="Q1410" s="34"/>
      <c r="R1410" s="34"/>
      <c r="S1410" s="34"/>
      <c r="T1410" s="34"/>
      <c r="U1410" s="34"/>
      <c r="V1410" s="34"/>
      <c r="W1410" s="34"/>
    </row>
    <row r="1411" spans="1:23" x14ac:dyDescent="0.25">
      <c r="A1411" s="38">
        <v>3</v>
      </c>
      <c r="B1411" s="38" t="e">
        <f t="shared" si="88"/>
        <v>#REF!</v>
      </c>
      <c r="C1411" s="39">
        <f>IFERROR(VLOOKUP(B1411,'CoCs, States, DDs'!B:D,3,0),0)</f>
        <v>0</v>
      </c>
      <c r="D1411" s="44" t="s">
        <v>205</v>
      </c>
      <c r="E1411" s="45">
        <v>95</v>
      </c>
      <c r="F1411" s="42"/>
      <c r="G1411" s="34"/>
      <c r="H1411" s="34"/>
      <c r="I1411" s="34"/>
      <c r="J1411" s="34"/>
      <c r="K1411" s="34"/>
      <c r="L1411" s="34"/>
      <c r="M1411" s="34"/>
      <c r="N1411" s="34"/>
      <c r="O1411" s="34"/>
      <c r="P1411" s="34"/>
      <c r="Q1411" s="34"/>
      <c r="R1411" s="34"/>
      <c r="S1411" s="34"/>
      <c r="T1411" s="34"/>
      <c r="U1411" s="34"/>
      <c r="V1411" s="34"/>
      <c r="W1411" s="34"/>
    </row>
    <row r="1412" spans="1:23" x14ac:dyDescent="0.25">
      <c r="A1412" s="38">
        <v>3</v>
      </c>
      <c r="B1412" s="38" t="e">
        <f t="shared" si="88"/>
        <v>#REF!</v>
      </c>
      <c r="C1412" s="39">
        <f>IFERROR(VLOOKUP(B1412,'CoCs, States, DDs'!B:D,3,0),0)</f>
        <v>0</v>
      </c>
      <c r="D1412" s="44" t="s">
        <v>206</v>
      </c>
      <c r="E1412" s="45">
        <v>96</v>
      </c>
      <c r="F1412" s="42"/>
      <c r="G1412" s="34"/>
      <c r="H1412" s="34"/>
      <c r="I1412" s="34"/>
      <c r="J1412" s="34"/>
      <c r="K1412" s="34"/>
      <c r="L1412" s="34"/>
      <c r="M1412" s="34"/>
      <c r="N1412" s="34"/>
      <c r="O1412" s="34"/>
      <c r="P1412" s="34"/>
      <c r="Q1412" s="34"/>
      <c r="R1412" s="34"/>
      <c r="S1412" s="34"/>
      <c r="T1412" s="34"/>
      <c r="U1412" s="34"/>
      <c r="V1412" s="34"/>
      <c r="W1412" s="34"/>
    </row>
    <row r="1413" spans="1:23" x14ac:dyDescent="0.25">
      <c r="A1413" s="38">
        <v>3</v>
      </c>
      <c r="B1413" s="38" t="e">
        <f t="shared" si="88"/>
        <v>#REF!</v>
      </c>
      <c r="C1413" s="39">
        <f>IFERROR(VLOOKUP(B1413,'CoCs, States, DDs'!B:D,3,0),0)</f>
        <v>0</v>
      </c>
      <c r="D1413" s="44" t="s">
        <v>207</v>
      </c>
      <c r="E1413" s="45">
        <v>97</v>
      </c>
      <c r="F1413" s="42"/>
      <c r="G1413" s="34"/>
      <c r="H1413" s="34"/>
      <c r="I1413" s="34"/>
      <c r="J1413" s="34"/>
      <c r="K1413" s="34"/>
      <c r="L1413" s="34"/>
      <c r="M1413" s="34"/>
      <c r="N1413" s="34"/>
      <c r="O1413" s="34"/>
      <c r="P1413" s="34"/>
      <c r="Q1413" s="34"/>
      <c r="R1413" s="34"/>
      <c r="S1413" s="34"/>
      <c r="T1413" s="34"/>
      <c r="U1413" s="34"/>
      <c r="V1413" s="34"/>
      <c r="W1413" s="34"/>
    </row>
    <row r="1414" spans="1:23" x14ac:dyDescent="0.25">
      <c r="A1414" s="38">
        <v>3</v>
      </c>
      <c r="B1414" s="38" t="e">
        <f t="shared" si="88"/>
        <v>#REF!</v>
      </c>
      <c r="C1414" s="39">
        <f>IFERROR(VLOOKUP(B1414,'CoCs, States, DDs'!B:D,3,0),0)</f>
        <v>0</v>
      </c>
      <c r="D1414" s="44" t="s">
        <v>208</v>
      </c>
      <c r="E1414" s="45">
        <v>98</v>
      </c>
      <c r="F1414" s="42"/>
      <c r="G1414" s="34"/>
      <c r="H1414" s="34"/>
      <c r="I1414" s="34"/>
      <c r="J1414" s="34"/>
      <c r="K1414" s="34"/>
      <c r="L1414" s="34"/>
      <c r="M1414" s="34"/>
      <c r="N1414" s="34"/>
      <c r="O1414" s="34"/>
      <c r="P1414" s="34"/>
      <c r="Q1414" s="34"/>
      <c r="R1414" s="34"/>
      <c r="S1414" s="34"/>
      <c r="T1414" s="34"/>
      <c r="U1414" s="34"/>
      <c r="V1414" s="34"/>
      <c r="W1414" s="34"/>
    </row>
    <row r="1415" spans="1:23" x14ac:dyDescent="0.25">
      <c r="A1415" s="38">
        <v>3</v>
      </c>
      <c r="B1415" s="38" t="e">
        <f t="shared" si="88"/>
        <v>#REF!</v>
      </c>
      <c r="C1415" s="39">
        <f>IFERROR(VLOOKUP(B1415,'CoCs, States, DDs'!B:D,3,0),0)</f>
        <v>0</v>
      </c>
      <c r="D1415" s="44" t="s">
        <v>209</v>
      </c>
      <c r="E1415" s="45">
        <v>99</v>
      </c>
      <c r="F1415" s="42"/>
      <c r="G1415" s="34"/>
      <c r="H1415" s="34"/>
      <c r="I1415" s="34"/>
      <c r="J1415" s="34"/>
      <c r="K1415" s="34"/>
      <c r="L1415" s="34"/>
      <c r="M1415" s="34"/>
      <c r="N1415" s="34"/>
      <c r="O1415" s="34"/>
      <c r="P1415" s="34"/>
      <c r="Q1415" s="34"/>
      <c r="R1415" s="34"/>
      <c r="S1415" s="34"/>
      <c r="T1415" s="34"/>
      <c r="U1415" s="34"/>
      <c r="V1415" s="34"/>
      <c r="W1415" s="34"/>
    </row>
    <row r="1416" spans="1:23" x14ac:dyDescent="0.25">
      <c r="A1416" s="38">
        <v>3</v>
      </c>
      <c r="B1416" s="38" t="e">
        <f t="shared" si="88"/>
        <v>#REF!</v>
      </c>
      <c r="C1416" s="39">
        <f>IFERROR(VLOOKUP(B1416,'CoCs, States, DDs'!B:D,3,0),0)</f>
        <v>0</v>
      </c>
      <c r="D1416" s="44" t="s">
        <v>210</v>
      </c>
      <c r="E1416" s="45">
        <v>100</v>
      </c>
      <c r="F1416" s="42"/>
      <c r="G1416" s="34"/>
      <c r="H1416" s="34"/>
      <c r="I1416" s="34"/>
      <c r="J1416" s="34"/>
      <c r="K1416" s="34"/>
      <c r="L1416" s="34"/>
      <c r="M1416" s="34"/>
      <c r="N1416" s="34"/>
      <c r="O1416" s="34"/>
      <c r="P1416" s="34"/>
      <c r="Q1416" s="34"/>
      <c r="R1416" s="34"/>
      <c r="S1416" s="34"/>
      <c r="T1416" s="34"/>
      <c r="U1416" s="34"/>
      <c r="V1416" s="34"/>
      <c r="W1416" s="34"/>
    </row>
    <row r="1417" spans="1:23" x14ac:dyDescent="0.25">
      <c r="A1417" s="38">
        <v>3</v>
      </c>
      <c r="B1417" s="38" t="e">
        <f t="shared" ref="B1417:B1432" si="89">B1416</f>
        <v>#REF!</v>
      </c>
      <c r="C1417" s="39">
        <f>IFERROR(VLOOKUP(B1417,'CoCs, States, DDs'!B:D,3,0),0)</f>
        <v>0</v>
      </c>
      <c r="D1417" s="44" t="s">
        <v>211</v>
      </c>
      <c r="E1417" s="45">
        <v>101</v>
      </c>
      <c r="F1417" s="42"/>
      <c r="G1417" s="34"/>
      <c r="H1417" s="34"/>
      <c r="I1417" s="34"/>
      <c r="J1417" s="34"/>
      <c r="K1417" s="34"/>
      <c r="L1417" s="34"/>
      <c r="M1417" s="34"/>
      <c r="N1417" s="34"/>
      <c r="O1417" s="34"/>
      <c r="P1417" s="34"/>
      <c r="Q1417" s="34"/>
      <c r="R1417" s="34"/>
      <c r="S1417" s="34"/>
      <c r="T1417" s="34"/>
      <c r="U1417" s="34"/>
      <c r="V1417" s="34"/>
      <c r="W1417" s="34"/>
    </row>
    <row r="1418" spans="1:23" x14ac:dyDescent="0.25">
      <c r="A1418" s="38">
        <v>3</v>
      </c>
      <c r="B1418" s="38" t="e">
        <f t="shared" si="89"/>
        <v>#REF!</v>
      </c>
      <c r="C1418" s="39">
        <f>IFERROR(VLOOKUP(B1418,'CoCs, States, DDs'!B:D,3,0),0)</f>
        <v>0</v>
      </c>
      <c r="D1418" s="44" t="s">
        <v>212</v>
      </c>
      <c r="E1418" s="45">
        <v>102</v>
      </c>
      <c r="F1418" s="42"/>
      <c r="G1418" s="34"/>
      <c r="H1418" s="34"/>
      <c r="I1418" s="34"/>
      <c r="J1418" s="34"/>
      <c r="K1418" s="34"/>
      <c r="L1418" s="34"/>
      <c r="M1418" s="34"/>
      <c r="N1418" s="34"/>
      <c r="O1418" s="34"/>
      <c r="P1418" s="34"/>
      <c r="Q1418" s="34"/>
      <c r="R1418" s="34"/>
      <c r="S1418" s="34"/>
      <c r="T1418" s="34"/>
      <c r="U1418" s="34"/>
      <c r="V1418" s="34"/>
      <c r="W1418" s="34"/>
    </row>
    <row r="1419" spans="1:23" x14ac:dyDescent="0.25">
      <c r="A1419" s="38">
        <v>3</v>
      </c>
      <c r="B1419" s="38" t="e">
        <f t="shared" si="89"/>
        <v>#REF!</v>
      </c>
      <c r="C1419" s="39">
        <f>IFERROR(VLOOKUP(B1419,'CoCs, States, DDs'!B:D,3,0),0)</f>
        <v>0</v>
      </c>
      <c r="D1419" s="44" t="s">
        <v>213</v>
      </c>
      <c r="E1419" s="45">
        <v>103</v>
      </c>
      <c r="F1419" s="42"/>
      <c r="G1419" s="34"/>
      <c r="H1419" s="34"/>
      <c r="I1419" s="34"/>
      <c r="J1419" s="34"/>
      <c r="K1419" s="34"/>
      <c r="L1419" s="34"/>
      <c r="M1419" s="34"/>
      <c r="N1419" s="34"/>
      <c r="O1419" s="34"/>
      <c r="P1419" s="34"/>
      <c r="Q1419" s="34"/>
      <c r="R1419" s="34"/>
      <c r="S1419" s="34"/>
      <c r="T1419" s="34"/>
      <c r="U1419" s="34"/>
      <c r="V1419" s="34"/>
      <c r="W1419" s="34"/>
    </row>
    <row r="1420" spans="1:23" x14ac:dyDescent="0.25">
      <c r="A1420" s="38">
        <v>3</v>
      </c>
      <c r="B1420" s="38" t="e">
        <f t="shared" si="89"/>
        <v>#REF!</v>
      </c>
      <c r="C1420" s="39">
        <f>IFERROR(VLOOKUP(B1420,'CoCs, States, DDs'!B:D,3,0),0)</f>
        <v>0</v>
      </c>
      <c r="D1420" s="44" t="s">
        <v>214</v>
      </c>
      <c r="E1420" s="45">
        <v>104</v>
      </c>
      <c r="F1420" s="42"/>
      <c r="G1420" s="34"/>
      <c r="H1420" s="34"/>
      <c r="I1420" s="34"/>
      <c r="J1420" s="34"/>
      <c r="K1420" s="34"/>
      <c r="L1420" s="34"/>
      <c r="M1420" s="34"/>
      <c r="N1420" s="34"/>
      <c r="O1420" s="34"/>
      <c r="P1420" s="34"/>
      <c r="Q1420" s="34"/>
      <c r="R1420" s="34"/>
      <c r="S1420" s="34"/>
      <c r="T1420" s="34"/>
      <c r="U1420" s="34"/>
      <c r="V1420" s="34"/>
      <c r="W1420" s="34"/>
    </row>
    <row r="1421" spans="1:23" x14ac:dyDescent="0.25">
      <c r="A1421" s="38">
        <v>3</v>
      </c>
      <c r="B1421" s="38" t="e">
        <f t="shared" si="89"/>
        <v>#REF!</v>
      </c>
      <c r="C1421" s="39">
        <f>IFERROR(VLOOKUP(B1421,'CoCs, States, DDs'!B:D,3,0),0)</f>
        <v>0</v>
      </c>
      <c r="D1421" s="44" t="s">
        <v>215</v>
      </c>
      <c r="E1421" s="45">
        <v>105</v>
      </c>
      <c r="F1421" s="42"/>
      <c r="G1421" s="34"/>
      <c r="H1421" s="34"/>
      <c r="I1421" s="34"/>
      <c r="J1421" s="34"/>
      <c r="K1421" s="34"/>
      <c r="L1421" s="34"/>
      <c r="M1421" s="34"/>
      <c r="N1421" s="34"/>
      <c r="O1421" s="34"/>
      <c r="P1421" s="34"/>
      <c r="Q1421" s="34"/>
      <c r="R1421" s="34"/>
      <c r="S1421" s="34"/>
      <c r="T1421" s="34"/>
      <c r="U1421" s="34"/>
      <c r="V1421" s="34"/>
      <c r="W1421" s="34"/>
    </row>
    <row r="1422" spans="1:23" x14ac:dyDescent="0.25">
      <c r="A1422" s="38">
        <v>3</v>
      </c>
      <c r="B1422" s="38" t="e">
        <f t="shared" si="89"/>
        <v>#REF!</v>
      </c>
      <c r="C1422" s="39">
        <f>IFERROR(VLOOKUP(B1422,'CoCs, States, DDs'!B:D,3,0),0)</f>
        <v>0</v>
      </c>
      <c r="D1422" s="44" t="s">
        <v>216</v>
      </c>
      <c r="E1422" s="45">
        <v>106</v>
      </c>
      <c r="F1422" s="42"/>
      <c r="G1422" s="34"/>
      <c r="H1422" s="34"/>
      <c r="I1422" s="34"/>
      <c r="J1422" s="34"/>
      <c r="K1422" s="34"/>
      <c r="L1422" s="34"/>
      <c r="M1422" s="34"/>
      <c r="N1422" s="34"/>
      <c r="O1422" s="34"/>
      <c r="P1422" s="34"/>
      <c r="Q1422" s="34"/>
      <c r="R1422" s="34"/>
      <c r="S1422" s="34"/>
      <c r="T1422" s="34"/>
      <c r="U1422" s="34"/>
      <c r="V1422" s="34"/>
      <c r="W1422" s="34"/>
    </row>
    <row r="1423" spans="1:23" x14ac:dyDescent="0.25">
      <c r="A1423" s="38">
        <v>3</v>
      </c>
      <c r="B1423" s="38" t="e">
        <f t="shared" si="89"/>
        <v>#REF!</v>
      </c>
      <c r="C1423" s="39">
        <f>IFERROR(VLOOKUP(B1423,'CoCs, States, DDs'!B:D,3,0),0)</f>
        <v>0</v>
      </c>
      <c r="D1423" s="44" t="s">
        <v>217</v>
      </c>
      <c r="E1423" s="45">
        <v>107</v>
      </c>
      <c r="F1423" s="42"/>
      <c r="G1423" s="34"/>
      <c r="H1423" s="34"/>
      <c r="I1423" s="34"/>
      <c r="J1423" s="34"/>
      <c r="K1423" s="34"/>
      <c r="L1423" s="34"/>
      <c r="M1423" s="34"/>
      <c r="N1423" s="34"/>
      <c r="O1423" s="34"/>
      <c r="P1423" s="34"/>
      <c r="Q1423" s="34"/>
      <c r="R1423" s="34"/>
      <c r="S1423" s="34"/>
      <c r="T1423" s="34"/>
      <c r="U1423" s="34"/>
      <c r="V1423" s="34"/>
      <c r="W1423" s="34"/>
    </row>
    <row r="1424" spans="1:23" x14ac:dyDescent="0.25">
      <c r="A1424" s="38">
        <v>3</v>
      </c>
      <c r="B1424" s="38" t="e">
        <f t="shared" si="89"/>
        <v>#REF!</v>
      </c>
      <c r="C1424" s="39">
        <f>IFERROR(VLOOKUP(B1424,'CoCs, States, DDs'!B:D,3,0),0)</f>
        <v>0</v>
      </c>
      <c r="D1424" s="44" t="s">
        <v>218</v>
      </c>
      <c r="E1424" s="45">
        <v>108</v>
      </c>
      <c r="F1424" s="42"/>
      <c r="G1424" s="34"/>
      <c r="H1424" s="34"/>
      <c r="I1424" s="34"/>
      <c r="J1424" s="34"/>
      <c r="K1424" s="34"/>
      <c r="L1424" s="34"/>
      <c r="M1424" s="34"/>
      <c r="N1424" s="34"/>
      <c r="O1424" s="34"/>
      <c r="P1424" s="34"/>
      <c r="Q1424" s="34"/>
      <c r="R1424" s="34"/>
      <c r="S1424" s="34"/>
      <c r="T1424" s="34"/>
      <c r="U1424" s="34"/>
      <c r="V1424" s="34"/>
      <c r="W1424" s="34"/>
    </row>
    <row r="1425" spans="1:23" x14ac:dyDescent="0.25">
      <c r="A1425" s="38">
        <v>3</v>
      </c>
      <c r="B1425" s="38" t="e">
        <f t="shared" si="89"/>
        <v>#REF!</v>
      </c>
      <c r="C1425" s="39">
        <f>IFERROR(VLOOKUP(B1425,'CoCs, States, DDs'!B:D,3,0),0)</f>
        <v>0</v>
      </c>
      <c r="D1425" s="44" t="s">
        <v>219</v>
      </c>
      <c r="E1425" s="45">
        <v>109</v>
      </c>
      <c r="F1425" s="42"/>
      <c r="G1425" s="34"/>
      <c r="H1425" s="34"/>
      <c r="I1425" s="34"/>
      <c r="J1425" s="34"/>
      <c r="K1425" s="34"/>
      <c r="L1425" s="34"/>
      <c r="M1425" s="34"/>
      <c r="N1425" s="34"/>
      <c r="O1425" s="34"/>
      <c r="P1425" s="34"/>
      <c r="Q1425" s="34"/>
      <c r="R1425" s="34"/>
      <c r="S1425" s="34"/>
      <c r="T1425" s="34"/>
      <c r="U1425" s="34"/>
      <c r="V1425" s="34"/>
      <c r="W1425" s="34"/>
    </row>
    <row r="1426" spans="1:23" x14ac:dyDescent="0.25">
      <c r="A1426" s="38">
        <v>3</v>
      </c>
      <c r="B1426" s="38" t="e">
        <f t="shared" si="89"/>
        <v>#REF!</v>
      </c>
      <c r="C1426" s="39">
        <f>IFERROR(VLOOKUP(B1426,'CoCs, States, DDs'!B:D,3,0),0)</f>
        <v>0</v>
      </c>
      <c r="D1426" s="44" t="s">
        <v>220</v>
      </c>
      <c r="E1426" s="45">
        <v>110</v>
      </c>
      <c r="F1426" s="42"/>
      <c r="G1426" s="34"/>
      <c r="H1426" s="34"/>
      <c r="I1426" s="34"/>
      <c r="J1426" s="34"/>
      <c r="K1426" s="34"/>
      <c r="L1426" s="34"/>
      <c r="M1426" s="34"/>
      <c r="N1426" s="34"/>
      <c r="O1426" s="34"/>
      <c r="P1426" s="34"/>
      <c r="Q1426" s="34"/>
      <c r="R1426" s="34"/>
      <c r="S1426" s="34"/>
      <c r="T1426" s="34"/>
      <c r="U1426" s="34"/>
      <c r="V1426" s="34"/>
      <c r="W1426" s="34"/>
    </row>
    <row r="1427" spans="1:23" x14ac:dyDescent="0.25">
      <c r="A1427" s="38">
        <v>3</v>
      </c>
      <c r="B1427" s="38" t="e">
        <f t="shared" si="89"/>
        <v>#REF!</v>
      </c>
      <c r="C1427" s="39">
        <f>IFERROR(VLOOKUP(B1427,'CoCs, States, DDs'!B:D,3,0),0)</f>
        <v>0</v>
      </c>
      <c r="D1427" s="44" t="s">
        <v>221</v>
      </c>
      <c r="E1427" s="45">
        <v>111</v>
      </c>
      <c r="F1427" s="42"/>
      <c r="G1427" s="34"/>
      <c r="H1427" s="34"/>
      <c r="I1427" s="34"/>
      <c r="J1427" s="34"/>
      <c r="K1427" s="34"/>
      <c r="L1427" s="34"/>
      <c r="M1427" s="34"/>
      <c r="N1427" s="34"/>
      <c r="O1427" s="34"/>
      <c r="P1427" s="34"/>
      <c r="Q1427" s="34"/>
      <c r="R1427" s="34"/>
      <c r="S1427" s="34"/>
      <c r="T1427" s="34"/>
      <c r="U1427" s="34"/>
      <c r="V1427" s="34"/>
      <c r="W1427" s="34"/>
    </row>
    <row r="1428" spans="1:23" x14ac:dyDescent="0.25">
      <c r="A1428" s="38">
        <v>3</v>
      </c>
      <c r="B1428" s="38" t="e">
        <f t="shared" si="89"/>
        <v>#REF!</v>
      </c>
      <c r="C1428" s="39">
        <f>IFERROR(VLOOKUP(B1428,'CoCs, States, DDs'!B:D,3,0),0)</f>
        <v>0</v>
      </c>
      <c r="D1428" s="44" t="s">
        <v>222</v>
      </c>
      <c r="E1428" s="45">
        <v>112</v>
      </c>
      <c r="F1428" s="42"/>
      <c r="G1428" s="34"/>
      <c r="H1428" s="34"/>
      <c r="I1428" s="34"/>
      <c r="J1428" s="34"/>
      <c r="K1428" s="34"/>
      <c r="L1428" s="34"/>
      <c r="M1428" s="34"/>
      <c r="N1428" s="34"/>
      <c r="O1428" s="34"/>
      <c r="P1428" s="34"/>
      <c r="Q1428" s="34"/>
      <c r="R1428" s="34"/>
      <c r="S1428" s="34"/>
      <c r="T1428" s="34"/>
      <c r="U1428" s="34"/>
      <c r="V1428" s="34"/>
      <c r="W1428" s="34"/>
    </row>
    <row r="1429" spans="1:23" x14ac:dyDescent="0.25">
      <c r="A1429" s="38">
        <v>3</v>
      </c>
      <c r="B1429" s="38" t="e">
        <f t="shared" si="89"/>
        <v>#REF!</v>
      </c>
      <c r="C1429" s="39">
        <f>IFERROR(VLOOKUP(B1429,'CoCs, States, DDs'!B:D,3,0),0)</f>
        <v>0</v>
      </c>
      <c r="D1429" s="44" t="s">
        <v>223</v>
      </c>
      <c r="E1429" s="45">
        <v>113</v>
      </c>
      <c r="F1429" s="42"/>
      <c r="G1429" s="34"/>
      <c r="H1429" s="34"/>
      <c r="I1429" s="34"/>
      <c r="J1429" s="34"/>
      <c r="K1429" s="34"/>
      <c r="L1429" s="34"/>
      <c r="M1429" s="34"/>
      <c r="N1429" s="34"/>
      <c r="O1429" s="34"/>
      <c r="P1429" s="34"/>
      <c r="Q1429" s="34"/>
      <c r="R1429" s="34"/>
      <c r="S1429" s="34"/>
      <c r="T1429" s="34"/>
      <c r="U1429" s="34"/>
      <c r="V1429" s="34"/>
      <c r="W1429" s="34"/>
    </row>
    <row r="1430" spans="1:23" x14ac:dyDescent="0.25">
      <c r="A1430" s="38">
        <v>3</v>
      </c>
      <c r="B1430" s="38" t="e">
        <f t="shared" si="89"/>
        <v>#REF!</v>
      </c>
      <c r="C1430" s="39">
        <f>IFERROR(VLOOKUP(B1430,'CoCs, States, DDs'!B:D,3,0),0)</f>
        <v>0</v>
      </c>
      <c r="D1430" s="44" t="s">
        <v>224</v>
      </c>
      <c r="E1430" s="45">
        <v>114</v>
      </c>
      <c r="F1430" s="42"/>
      <c r="G1430" s="34"/>
      <c r="H1430" s="34"/>
      <c r="I1430" s="34"/>
      <c r="J1430" s="34"/>
      <c r="K1430" s="34"/>
      <c r="L1430" s="34"/>
      <c r="M1430" s="34"/>
      <c r="N1430" s="34"/>
      <c r="O1430" s="34"/>
      <c r="P1430" s="34"/>
      <c r="Q1430" s="34"/>
      <c r="R1430" s="34"/>
      <c r="S1430" s="34"/>
      <c r="T1430" s="34"/>
      <c r="U1430" s="34"/>
      <c r="V1430" s="34"/>
      <c r="W1430" s="34"/>
    </row>
    <row r="1431" spans="1:23" x14ac:dyDescent="0.25">
      <c r="A1431" s="38">
        <v>3</v>
      </c>
      <c r="B1431" s="38" t="e">
        <f t="shared" si="89"/>
        <v>#REF!</v>
      </c>
      <c r="C1431" s="39">
        <f>IFERROR(VLOOKUP(B1431,'CoCs, States, DDs'!B:D,3,0),0)</f>
        <v>0</v>
      </c>
      <c r="D1431" s="44" t="s">
        <v>225</v>
      </c>
      <c r="E1431" s="45">
        <v>115</v>
      </c>
      <c r="F1431" s="42"/>
      <c r="G1431" s="34"/>
      <c r="H1431" s="34"/>
      <c r="I1431" s="34"/>
      <c r="J1431" s="34"/>
      <c r="K1431" s="34"/>
      <c r="L1431" s="34"/>
      <c r="M1431" s="34"/>
      <c r="N1431" s="34"/>
      <c r="O1431" s="34"/>
      <c r="P1431" s="34"/>
      <c r="Q1431" s="34"/>
      <c r="R1431" s="34"/>
      <c r="S1431" s="34"/>
      <c r="T1431" s="34"/>
      <c r="U1431" s="34"/>
      <c r="V1431" s="34"/>
      <c r="W1431" s="34"/>
    </row>
    <row r="1432" spans="1:23" x14ac:dyDescent="0.25">
      <c r="A1432" s="38">
        <v>3</v>
      </c>
      <c r="B1432" s="38" t="e">
        <f t="shared" si="89"/>
        <v>#REF!</v>
      </c>
      <c r="C1432" s="39">
        <f>IFERROR(VLOOKUP(B1432,'CoCs, States, DDs'!B:D,3,0),0)</f>
        <v>0</v>
      </c>
      <c r="D1432" s="44" t="s">
        <v>226</v>
      </c>
      <c r="E1432" s="45">
        <v>116</v>
      </c>
      <c r="F1432" s="42"/>
      <c r="G1432" s="34"/>
      <c r="H1432" s="34"/>
      <c r="I1432" s="34"/>
      <c r="J1432" s="34"/>
      <c r="K1432" s="34"/>
      <c r="L1432" s="34"/>
      <c r="M1432" s="34"/>
      <c r="N1432" s="34"/>
      <c r="O1432" s="34"/>
      <c r="P1432" s="34"/>
      <c r="Q1432" s="34"/>
      <c r="R1432" s="34"/>
      <c r="S1432" s="34"/>
      <c r="T1432" s="34"/>
      <c r="U1432" s="34"/>
      <c r="V1432" s="34"/>
      <c r="W1432" s="34"/>
    </row>
    <row r="1433" spans="1:23" x14ac:dyDescent="0.25">
      <c r="A1433" s="38">
        <v>3</v>
      </c>
      <c r="B1433" s="38" t="e">
        <f t="shared" ref="B1433:B1448" si="90">B1432</f>
        <v>#REF!</v>
      </c>
      <c r="C1433" s="39">
        <f>IFERROR(VLOOKUP(B1433,'CoCs, States, DDs'!B:D,3,0),0)</f>
        <v>0</v>
      </c>
      <c r="D1433" s="44" t="s">
        <v>227</v>
      </c>
      <c r="E1433" s="45">
        <v>117</v>
      </c>
      <c r="F1433" s="42"/>
      <c r="G1433" s="34"/>
      <c r="H1433" s="34"/>
      <c r="I1433" s="34"/>
      <c r="J1433" s="34"/>
      <c r="K1433" s="34"/>
      <c r="L1433" s="34"/>
      <c r="M1433" s="34"/>
      <c r="N1433" s="34"/>
      <c r="O1433" s="34"/>
      <c r="P1433" s="34"/>
      <c r="Q1433" s="34"/>
      <c r="R1433" s="34"/>
      <c r="S1433" s="34"/>
      <c r="T1433" s="34"/>
      <c r="U1433" s="34"/>
      <c r="V1433" s="34"/>
      <c r="W1433" s="34"/>
    </row>
    <row r="1434" spans="1:23" x14ac:dyDescent="0.25">
      <c r="A1434" s="38">
        <v>3</v>
      </c>
      <c r="B1434" s="38" t="e">
        <f t="shared" si="90"/>
        <v>#REF!</v>
      </c>
      <c r="C1434" s="39">
        <f>IFERROR(VLOOKUP(B1434,'CoCs, States, DDs'!B:D,3,0),0)</f>
        <v>0</v>
      </c>
      <c r="D1434" s="44" t="s">
        <v>228</v>
      </c>
      <c r="E1434" s="45">
        <v>118</v>
      </c>
      <c r="F1434" s="42"/>
      <c r="G1434" s="34"/>
      <c r="H1434" s="34"/>
      <c r="I1434" s="34"/>
      <c r="J1434" s="34"/>
      <c r="K1434" s="34"/>
      <c r="L1434" s="34"/>
      <c r="M1434" s="34"/>
      <c r="N1434" s="34"/>
      <c r="O1434" s="34"/>
      <c r="P1434" s="34"/>
      <c r="Q1434" s="34"/>
      <c r="R1434" s="34"/>
      <c r="S1434" s="34"/>
      <c r="T1434" s="34"/>
      <c r="U1434" s="34"/>
      <c r="V1434" s="34"/>
      <c r="W1434" s="34"/>
    </row>
    <row r="1435" spans="1:23" x14ac:dyDescent="0.25">
      <c r="A1435" s="38">
        <v>3</v>
      </c>
      <c r="B1435" s="38" t="e">
        <f t="shared" si="90"/>
        <v>#REF!</v>
      </c>
      <c r="C1435" s="39">
        <f>IFERROR(VLOOKUP(B1435,'CoCs, States, DDs'!B:D,3,0),0)</f>
        <v>0</v>
      </c>
      <c r="D1435" s="44" t="s">
        <v>229</v>
      </c>
      <c r="E1435" s="45">
        <v>119</v>
      </c>
      <c r="F1435" s="42"/>
      <c r="G1435" s="34"/>
      <c r="H1435" s="34"/>
      <c r="I1435" s="34"/>
      <c r="J1435" s="34"/>
      <c r="K1435" s="34"/>
      <c r="L1435" s="34"/>
      <c r="M1435" s="34"/>
      <c r="N1435" s="34"/>
      <c r="O1435" s="34"/>
      <c r="P1435" s="34"/>
      <c r="Q1435" s="34"/>
      <c r="R1435" s="34"/>
      <c r="S1435" s="34"/>
      <c r="T1435" s="34"/>
      <c r="U1435" s="34"/>
      <c r="V1435" s="34"/>
      <c r="W1435" s="34"/>
    </row>
    <row r="1436" spans="1:23" x14ac:dyDescent="0.25">
      <c r="A1436" s="38">
        <v>3</v>
      </c>
      <c r="B1436" s="38" t="e">
        <f t="shared" si="90"/>
        <v>#REF!</v>
      </c>
      <c r="C1436" s="39">
        <f>IFERROR(VLOOKUP(B1436,'CoCs, States, DDs'!B:D,3,0),0)</f>
        <v>0</v>
      </c>
      <c r="D1436" s="44" t="s">
        <v>230</v>
      </c>
      <c r="E1436" s="45">
        <v>120</v>
      </c>
      <c r="F1436" s="42"/>
      <c r="G1436" s="34"/>
      <c r="H1436" s="34"/>
      <c r="I1436" s="34"/>
      <c r="J1436" s="34"/>
      <c r="K1436" s="34"/>
      <c r="L1436" s="34"/>
      <c r="M1436" s="34"/>
      <c r="N1436" s="34"/>
      <c r="O1436" s="34"/>
      <c r="P1436" s="34"/>
      <c r="Q1436" s="34"/>
      <c r="R1436" s="34"/>
      <c r="S1436" s="34"/>
      <c r="T1436" s="34"/>
      <c r="U1436" s="34"/>
      <c r="V1436" s="34"/>
      <c r="W1436" s="34"/>
    </row>
    <row r="1437" spans="1:23" x14ac:dyDescent="0.25">
      <c r="A1437" s="38">
        <v>3</v>
      </c>
      <c r="B1437" s="38" t="e">
        <f t="shared" si="90"/>
        <v>#REF!</v>
      </c>
      <c r="C1437" s="39">
        <f>IFERROR(VLOOKUP(B1437,'CoCs, States, DDs'!B:D,3,0),0)</f>
        <v>0</v>
      </c>
      <c r="D1437" s="44" t="s">
        <v>231</v>
      </c>
      <c r="E1437" s="45">
        <v>121</v>
      </c>
      <c r="F1437" s="42"/>
      <c r="G1437" s="34"/>
      <c r="H1437" s="34"/>
      <c r="I1437" s="34"/>
      <c r="J1437" s="34"/>
      <c r="K1437" s="34"/>
      <c r="L1437" s="34"/>
      <c r="M1437" s="34"/>
      <c r="N1437" s="34"/>
      <c r="O1437" s="34"/>
      <c r="P1437" s="34"/>
      <c r="Q1437" s="34"/>
      <c r="R1437" s="34"/>
      <c r="S1437" s="34"/>
      <c r="T1437" s="34"/>
      <c r="U1437" s="34"/>
      <c r="V1437" s="34"/>
      <c r="W1437" s="34"/>
    </row>
    <row r="1438" spans="1:23" x14ac:dyDescent="0.25">
      <c r="A1438" s="38">
        <v>3</v>
      </c>
      <c r="B1438" s="38" t="e">
        <f t="shared" si="90"/>
        <v>#REF!</v>
      </c>
      <c r="C1438" s="39">
        <f>IFERROR(VLOOKUP(B1438,'CoCs, States, DDs'!B:D,3,0),0)</f>
        <v>0</v>
      </c>
      <c r="D1438" s="44" t="s">
        <v>232</v>
      </c>
      <c r="E1438" s="45">
        <v>122</v>
      </c>
      <c r="F1438" s="42"/>
      <c r="G1438" s="34"/>
      <c r="H1438" s="34"/>
      <c r="I1438" s="34"/>
      <c r="J1438" s="34"/>
      <c r="K1438" s="34"/>
      <c r="L1438" s="34"/>
      <c r="M1438" s="34"/>
      <c r="N1438" s="34"/>
      <c r="O1438" s="34"/>
      <c r="P1438" s="34"/>
      <c r="Q1438" s="34"/>
      <c r="R1438" s="34"/>
      <c r="S1438" s="34"/>
      <c r="T1438" s="34"/>
      <c r="U1438" s="34"/>
      <c r="V1438" s="34"/>
      <c r="W1438" s="34"/>
    </row>
    <row r="1439" spans="1:23" x14ac:dyDescent="0.25">
      <c r="A1439" s="38">
        <v>3</v>
      </c>
      <c r="B1439" s="38" t="e">
        <f t="shared" si="90"/>
        <v>#REF!</v>
      </c>
      <c r="C1439" s="39">
        <f>IFERROR(VLOOKUP(B1439,'CoCs, States, DDs'!B:D,3,0),0)</f>
        <v>0</v>
      </c>
      <c r="D1439" s="44" t="s">
        <v>233</v>
      </c>
      <c r="E1439" s="45">
        <v>123</v>
      </c>
      <c r="F1439" s="42"/>
      <c r="G1439" s="34"/>
      <c r="H1439" s="34"/>
      <c r="I1439" s="34"/>
      <c r="J1439" s="34"/>
      <c r="K1439" s="34"/>
      <c r="L1439" s="34"/>
      <c r="M1439" s="34"/>
      <c r="N1439" s="34"/>
      <c r="O1439" s="34"/>
      <c r="P1439" s="34"/>
      <c r="Q1439" s="34"/>
      <c r="R1439" s="34"/>
      <c r="S1439" s="34"/>
      <c r="T1439" s="34"/>
      <c r="U1439" s="34"/>
      <c r="V1439" s="34"/>
      <c r="W1439" s="34"/>
    </row>
    <row r="1440" spans="1:23" x14ac:dyDescent="0.25">
      <c r="A1440" s="38">
        <v>3</v>
      </c>
      <c r="B1440" s="38" t="e">
        <f t="shared" si="90"/>
        <v>#REF!</v>
      </c>
      <c r="C1440" s="39">
        <f>IFERROR(VLOOKUP(B1440,'CoCs, States, DDs'!B:D,3,0),0)</f>
        <v>0</v>
      </c>
      <c r="D1440" s="44" t="s">
        <v>234</v>
      </c>
      <c r="E1440" s="45">
        <v>124</v>
      </c>
      <c r="F1440" s="42"/>
      <c r="G1440" s="34"/>
      <c r="H1440" s="34"/>
      <c r="I1440" s="34"/>
      <c r="J1440" s="34"/>
      <c r="K1440" s="34"/>
      <c r="L1440" s="34"/>
      <c r="M1440" s="34"/>
      <c r="N1440" s="34"/>
      <c r="O1440" s="34"/>
      <c r="P1440" s="34"/>
      <c r="Q1440" s="34"/>
      <c r="R1440" s="34"/>
      <c r="S1440" s="34"/>
      <c r="T1440" s="34"/>
      <c r="U1440" s="34"/>
      <c r="V1440" s="34"/>
      <c r="W1440" s="34"/>
    </row>
    <row r="1441" spans="1:23" x14ac:dyDescent="0.25">
      <c r="A1441" s="38">
        <v>3</v>
      </c>
      <c r="B1441" s="38" t="e">
        <f t="shared" si="90"/>
        <v>#REF!</v>
      </c>
      <c r="C1441" s="39">
        <f>IFERROR(VLOOKUP(B1441,'CoCs, States, DDs'!B:D,3,0),0)</f>
        <v>0</v>
      </c>
      <c r="D1441" s="44" t="s">
        <v>235</v>
      </c>
      <c r="E1441" s="45">
        <v>125</v>
      </c>
      <c r="F1441" s="42"/>
      <c r="G1441" s="34"/>
      <c r="H1441" s="34"/>
      <c r="I1441" s="34"/>
      <c r="J1441" s="34"/>
      <c r="K1441" s="34"/>
      <c r="L1441" s="34"/>
      <c r="M1441" s="34"/>
      <c r="N1441" s="34"/>
      <c r="O1441" s="34"/>
      <c r="P1441" s="34"/>
      <c r="Q1441" s="34"/>
      <c r="R1441" s="34"/>
      <c r="S1441" s="34"/>
      <c r="T1441" s="34"/>
      <c r="U1441" s="34"/>
      <c r="V1441" s="34"/>
      <c r="W1441" s="34"/>
    </row>
    <row r="1442" spans="1:23" x14ac:dyDescent="0.25">
      <c r="A1442" s="38">
        <v>3</v>
      </c>
      <c r="B1442" s="38" t="e">
        <f t="shared" si="90"/>
        <v>#REF!</v>
      </c>
      <c r="C1442" s="39">
        <f>IFERROR(VLOOKUP(B1442,'CoCs, States, DDs'!B:D,3,0),0)</f>
        <v>0</v>
      </c>
      <c r="D1442" s="44" t="s">
        <v>236</v>
      </c>
      <c r="E1442" s="45">
        <v>126</v>
      </c>
      <c r="F1442" s="42"/>
      <c r="G1442" s="34"/>
      <c r="H1442" s="34"/>
      <c r="I1442" s="34"/>
      <c r="J1442" s="34"/>
      <c r="K1442" s="34"/>
      <c r="L1442" s="34"/>
      <c r="M1442" s="34"/>
      <c r="N1442" s="34"/>
      <c r="O1442" s="34"/>
      <c r="P1442" s="34"/>
      <c r="Q1442" s="34"/>
      <c r="R1442" s="34"/>
      <c r="S1442" s="34"/>
      <c r="T1442" s="34"/>
      <c r="U1442" s="34"/>
      <c r="V1442" s="34"/>
      <c r="W1442" s="34"/>
    </row>
    <row r="1443" spans="1:23" x14ac:dyDescent="0.25">
      <c r="A1443" s="38">
        <v>3</v>
      </c>
      <c r="B1443" s="38" t="e">
        <f t="shared" si="90"/>
        <v>#REF!</v>
      </c>
      <c r="C1443" s="39">
        <f>IFERROR(VLOOKUP(B1443,'CoCs, States, DDs'!B:D,3,0),0)</f>
        <v>0</v>
      </c>
      <c r="D1443" s="44" t="s">
        <v>237</v>
      </c>
      <c r="E1443" s="45">
        <v>127</v>
      </c>
      <c r="F1443" s="42"/>
      <c r="G1443" s="34"/>
      <c r="H1443" s="34"/>
      <c r="I1443" s="34"/>
      <c r="J1443" s="34"/>
      <c r="K1443" s="34"/>
      <c r="L1443" s="34"/>
      <c r="M1443" s="34"/>
      <c r="N1443" s="34"/>
      <c r="O1443" s="34"/>
      <c r="P1443" s="34"/>
      <c r="Q1443" s="34"/>
      <c r="R1443" s="34"/>
      <c r="S1443" s="34"/>
      <c r="T1443" s="34"/>
      <c r="U1443" s="34"/>
      <c r="V1443" s="34"/>
      <c r="W1443" s="34"/>
    </row>
    <row r="1444" spans="1:23" x14ac:dyDescent="0.25">
      <c r="A1444" s="38">
        <v>3</v>
      </c>
      <c r="B1444" s="38" t="e">
        <f t="shared" si="90"/>
        <v>#REF!</v>
      </c>
      <c r="C1444" s="39">
        <f>IFERROR(VLOOKUP(B1444,'CoCs, States, DDs'!B:D,3,0),0)</f>
        <v>0</v>
      </c>
      <c r="D1444" s="44" t="s">
        <v>238</v>
      </c>
      <c r="E1444" s="45">
        <v>128</v>
      </c>
      <c r="F1444" s="42"/>
      <c r="G1444" s="34"/>
      <c r="H1444" s="34"/>
      <c r="I1444" s="34"/>
      <c r="J1444" s="34"/>
      <c r="K1444" s="34"/>
      <c r="L1444" s="34"/>
      <c r="M1444" s="34"/>
      <c r="N1444" s="34"/>
      <c r="O1444" s="34"/>
      <c r="P1444" s="34"/>
      <c r="Q1444" s="34"/>
      <c r="R1444" s="34"/>
      <c r="S1444" s="34"/>
      <c r="T1444" s="34"/>
      <c r="U1444" s="34"/>
      <c r="V1444" s="34"/>
      <c r="W1444" s="34"/>
    </row>
    <row r="1445" spans="1:23" x14ac:dyDescent="0.25">
      <c r="A1445" s="38">
        <v>3</v>
      </c>
      <c r="B1445" s="38" t="e">
        <f t="shared" si="90"/>
        <v>#REF!</v>
      </c>
      <c r="C1445" s="39">
        <f>IFERROR(VLOOKUP(B1445,'CoCs, States, DDs'!B:D,3,0),0)</f>
        <v>0</v>
      </c>
      <c r="D1445" s="44" t="s">
        <v>239</v>
      </c>
      <c r="E1445" s="45">
        <v>129</v>
      </c>
      <c r="F1445" s="42"/>
      <c r="G1445" s="34"/>
      <c r="H1445" s="34"/>
      <c r="I1445" s="34"/>
      <c r="J1445" s="34"/>
      <c r="K1445" s="34"/>
      <c r="L1445" s="34"/>
      <c r="M1445" s="34"/>
      <c r="N1445" s="34"/>
      <c r="O1445" s="34"/>
      <c r="P1445" s="34"/>
      <c r="Q1445" s="34"/>
      <c r="R1445" s="34"/>
      <c r="S1445" s="34"/>
      <c r="T1445" s="34"/>
      <c r="U1445" s="34"/>
      <c r="V1445" s="34"/>
      <c r="W1445" s="34"/>
    </row>
    <row r="1446" spans="1:23" x14ac:dyDescent="0.25">
      <c r="A1446" s="38">
        <v>3</v>
      </c>
      <c r="B1446" s="38" t="e">
        <f t="shared" si="90"/>
        <v>#REF!</v>
      </c>
      <c r="C1446" s="39">
        <f>IFERROR(VLOOKUP(B1446,'CoCs, States, DDs'!B:D,3,0),0)</f>
        <v>0</v>
      </c>
      <c r="D1446" s="44" t="s">
        <v>240</v>
      </c>
      <c r="E1446" s="45">
        <v>130</v>
      </c>
      <c r="F1446" s="42"/>
      <c r="G1446" s="34"/>
      <c r="H1446" s="34"/>
      <c r="I1446" s="34"/>
      <c r="J1446" s="34"/>
      <c r="K1446" s="34"/>
      <c r="L1446" s="34"/>
      <c r="M1446" s="34"/>
      <c r="N1446" s="34"/>
      <c r="O1446" s="34"/>
      <c r="P1446" s="34"/>
      <c r="Q1446" s="34"/>
      <c r="R1446" s="34"/>
      <c r="S1446" s="34"/>
      <c r="T1446" s="34"/>
      <c r="U1446" s="34"/>
      <c r="V1446" s="34"/>
      <c r="W1446" s="34"/>
    </row>
    <row r="1447" spans="1:23" x14ac:dyDescent="0.25">
      <c r="A1447" s="38">
        <v>3</v>
      </c>
      <c r="B1447" s="38" t="e">
        <f t="shared" si="90"/>
        <v>#REF!</v>
      </c>
      <c r="C1447" s="39">
        <f>IFERROR(VLOOKUP(B1447,'CoCs, States, DDs'!B:D,3,0),0)</f>
        <v>0</v>
      </c>
      <c r="D1447" s="44" t="s">
        <v>241</v>
      </c>
      <c r="E1447" s="45">
        <v>131</v>
      </c>
      <c r="F1447" s="42"/>
      <c r="G1447" s="34"/>
      <c r="H1447" s="34"/>
      <c r="I1447" s="34"/>
      <c r="J1447" s="34"/>
      <c r="K1447" s="34"/>
      <c r="L1447" s="34"/>
      <c r="M1447" s="34"/>
      <c r="N1447" s="34"/>
      <c r="O1447" s="34"/>
      <c r="P1447" s="34"/>
      <c r="Q1447" s="34"/>
      <c r="R1447" s="34"/>
      <c r="S1447" s="34"/>
      <c r="T1447" s="34"/>
      <c r="U1447" s="34"/>
      <c r="V1447" s="34"/>
      <c r="W1447" s="34"/>
    </row>
    <row r="1448" spans="1:23" x14ac:dyDescent="0.25">
      <c r="A1448" s="38">
        <v>3</v>
      </c>
      <c r="B1448" s="38" t="e">
        <f t="shared" si="90"/>
        <v>#REF!</v>
      </c>
      <c r="C1448" s="39">
        <f>IFERROR(VLOOKUP(B1448,'CoCs, States, DDs'!B:D,3,0),0)</f>
        <v>0</v>
      </c>
      <c r="D1448" s="44" t="s">
        <v>242</v>
      </c>
      <c r="E1448" s="45">
        <v>132</v>
      </c>
      <c r="F1448" s="42"/>
      <c r="G1448" s="34"/>
      <c r="H1448" s="34"/>
      <c r="I1448" s="34"/>
      <c r="J1448" s="34"/>
      <c r="K1448" s="34"/>
      <c r="L1448" s="34"/>
      <c r="M1448" s="34"/>
      <c r="N1448" s="34"/>
      <c r="O1448" s="34"/>
      <c r="P1448" s="34"/>
      <c r="Q1448" s="34"/>
      <c r="R1448" s="34"/>
      <c r="S1448" s="34"/>
      <c r="T1448" s="34"/>
      <c r="U1448" s="34"/>
      <c r="V1448" s="34"/>
      <c r="W1448" s="34"/>
    </row>
    <row r="1449" spans="1:23" x14ac:dyDescent="0.25">
      <c r="A1449" s="38">
        <v>3</v>
      </c>
      <c r="B1449" s="38" t="e">
        <f t="shared" ref="B1449:B1464" si="91">B1448</f>
        <v>#REF!</v>
      </c>
      <c r="C1449" s="39">
        <f>IFERROR(VLOOKUP(B1449,'CoCs, States, DDs'!B:D,3,0),0)</f>
        <v>0</v>
      </c>
      <c r="D1449" s="44" t="s">
        <v>243</v>
      </c>
      <c r="E1449" s="45">
        <v>133</v>
      </c>
      <c r="F1449" s="42"/>
      <c r="G1449" s="34"/>
      <c r="H1449" s="34"/>
      <c r="I1449" s="34"/>
      <c r="J1449" s="34"/>
      <c r="K1449" s="34"/>
      <c r="L1449" s="34"/>
      <c r="M1449" s="34"/>
      <c r="N1449" s="34"/>
      <c r="O1449" s="34"/>
      <c r="P1449" s="34"/>
      <c r="Q1449" s="34"/>
      <c r="R1449" s="34"/>
      <c r="S1449" s="34"/>
      <c r="T1449" s="34"/>
      <c r="U1449" s="34"/>
      <c r="V1449" s="34"/>
      <c r="W1449" s="34"/>
    </row>
    <row r="1450" spans="1:23" x14ac:dyDescent="0.25">
      <c r="A1450" s="38">
        <v>3</v>
      </c>
      <c r="B1450" s="38" t="e">
        <f t="shared" si="91"/>
        <v>#REF!</v>
      </c>
      <c r="C1450" s="39">
        <f>IFERROR(VLOOKUP(B1450,'CoCs, States, DDs'!B:D,3,0),0)</f>
        <v>0</v>
      </c>
      <c r="D1450" s="44" t="s">
        <v>244</v>
      </c>
      <c r="E1450" s="45">
        <v>134</v>
      </c>
      <c r="F1450" s="42"/>
      <c r="G1450" s="34"/>
      <c r="H1450" s="34"/>
      <c r="I1450" s="34"/>
      <c r="J1450" s="34"/>
      <c r="K1450" s="34"/>
      <c r="L1450" s="34"/>
      <c r="M1450" s="34"/>
      <c r="N1450" s="34"/>
      <c r="O1450" s="34"/>
      <c r="P1450" s="34"/>
      <c r="Q1450" s="34"/>
      <c r="R1450" s="34"/>
      <c r="S1450" s="34"/>
      <c r="T1450" s="34"/>
      <c r="U1450" s="34"/>
      <c r="V1450" s="34"/>
      <c r="W1450" s="34"/>
    </row>
    <row r="1451" spans="1:23" x14ac:dyDescent="0.25">
      <c r="A1451" s="38">
        <v>3</v>
      </c>
      <c r="B1451" s="38" t="e">
        <f t="shared" si="91"/>
        <v>#REF!</v>
      </c>
      <c r="C1451" s="39">
        <f>IFERROR(VLOOKUP(B1451,'CoCs, States, DDs'!B:D,3,0),0)</f>
        <v>0</v>
      </c>
      <c r="D1451" s="44" t="s">
        <v>245</v>
      </c>
      <c r="E1451" s="45">
        <v>135</v>
      </c>
      <c r="F1451" s="42"/>
      <c r="G1451" s="34"/>
      <c r="H1451" s="34"/>
      <c r="I1451" s="34"/>
      <c r="J1451" s="34"/>
      <c r="K1451" s="34"/>
      <c r="L1451" s="34"/>
      <c r="M1451" s="34"/>
      <c r="N1451" s="34"/>
      <c r="O1451" s="34"/>
      <c r="P1451" s="34"/>
      <c r="Q1451" s="34"/>
      <c r="R1451" s="34"/>
      <c r="S1451" s="34"/>
      <c r="T1451" s="34"/>
      <c r="U1451" s="34"/>
      <c r="V1451" s="34"/>
      <c r="W1451" s="34"/>
    </row>
    <row r="1452" spans="1:23" x14ac:dyDescent="0.25">
      <c r="A1452" s="38">
        <v>3</v>
      </c>
      <c r="B1452" s="38" t="e">
        <f t="shared" si="91"/>
        <v>#REF!</v>
      </c>
      <c r="C1452" s="39">
        <f>IFERROR(VLOOKUP(B1452,'CoCs, States, DDs'!B:D,3,0),0)</f>
        <v>0</v>
      </c>
      <c r="D1452" s="44" t="s">
        <v>246</v>
      </c>
      <c r="E1452" s="45">
        <v>136</v>
      </c>
      <c r="F1452" s="42"/>
      <c r="G1452" s="34"/>
      <c r="H1452" s="34"/>
      <c r="I1452" s="34"/>
      <c r="J1452" s="34"/>
      <c r="K1452" s="34"/>
      <c r="L1452" s="34"/>
      <c r="M1452" s="34"/>
      <c r="N1452" s="34"/>
      <c r="O1452" s="34"/>
      <c r="P1452" s="34"/>
      <c r="Q1452" s="34"/>
      <c r="R1452" s="34"/>
      <c r="S1452" s="34"/>
      <c r="T1452" s="34"/>
      <c r="U1452" s="34"/>
      <c r="V1452" s="34"/>
      <c r="W1452" s="34"/>
    </row>
    <row r="1453" spans="1:23" x14ac:dyDescent="0.25">
      <c r="A1453" s="38">
        <v>3</v>
      </c>
      <c r="B1453" s="38" t="e">
        <f t="shared" si="91"/>
        <v>#REF!</v>
      </c>
      <c r="C1453" s="39">
        <f>IFERROR(VLOOKUP(B1453,'CoCs, States, DDs'!B:D,3,0),0)</f>
        <v>0</v>
      </c>
      <c r="D1453" s="44" t="s">
        <v>247</v>
      </c>
      <c r="E1453" s="45">
        <v>137</v>
      </c>
      <c r="F1453" s="42"/>
      <c r="G1453" s="34"/>
      <c r="H1453" s="34"/>
      <c r="I1453" s="34"/>
      <c r="J1453" s="34"/>
      <c r="K1453" s="34"/>
      <c r="L1453" s="34"/>
      <c r="M1453" s="34"/>
      <c r="N1453" s="34"/>
      <c r="O1453" s="34"/>
      <c r="P1453" s="34"/>
      <c r="Q1453" s="34"/>
      <c r="R1453" s="34"/>
      <c r="S1453" s="34"/>
      <c r="T1453" s="34"/>
      <c r="U1453" s="34"/>
      <c r="V1453" s="34"/>
      <c r="W1453" s="34"/>
    </row>
    <row r="1454" spans="1:23" x14ac:dyDescent="0.25">
      <c r="A1454" s="38">
        <v>3</v>
      </c>
      <c r="B1454" s="38" t="e">
        <f t="shared" si="91"/>
        <v>#REF!</v>
      </c>
      <c r="C1454" s="39">
        <f>IFERROR(VLOOKUP(B1454,'CoCs, States, DDs'!B:D,3,0),0)</f>
        <v>0</v>
      </c>
      <c r="D1454" s="44" t="s">
        <v>248</v>
      </c>
      <c r="E1454" s="45">
        <v>138</v>
      </c>
      <c r="F1454" s="42"/>
      <c r="G1454" s="34"/>
      <c r="H1454" s="34"/>
      <c r="I1454" s="34"/>
      <c r="J1454" s="34"/>
      <c r="K1454" s="34"/>
      <c r="L1454" s="34"/>
      <c r="M1454" s="34"/>
      <c r="N1454" s="34"/>
      <c r="O1454" s="34"/>
      <c r="P1454" s="34"/>
      <c r="Q1454" s="34"/>
      <c r="R1454" s="34"/>
      <c r="S1454" s="34"/>
      <c r="T1454" s="34"/>
      <c r="U1454" s="34"/>
      <c r="V1454" s="34"/>
      <c r="W1454" s="34"/>
    </row>
    <row r="1455" spans="1:23" x14ac:dyDescent="0.25">
      <c r="A1455" s="38">
        <v>3</v>
      </c>
      <c r="B1455" s="38" t="e">
        <f t="shared" si="91"/>
        <v>#REF!</v>
      </c>
      <c r="C1455" s="39">
        <f>IFERROR(VLOOKUP(B1455,'CoCs, States, DDs'!B:D,3,0),0)</f>
        <v>0</v>
      </c>
      <c r="D1455" s="44" t="s">
        <v>249</v>
      </c>
      <c r="E1455" s="45">
        <v>139</v>
      </c>
      <c r="F1455" s="42"/>
      <c r="G1455" s="34"/>
      <c r="H1455" s="34"/>
      <c r="I1455" s="34"/>
      <c r="J1455" s="34"/>
      <c r="K1455" s="34"/>
      <c r="L1455" s="34"/>
      <c r="M1455" s="34"/>
      <c r="N1455" s="34"/>
      <c r="O1455" s="34"/>
      <c r="P1455" s="34"/>
      <c r="Q1455" s="34"/>
      <c r="R1455" s="34"/>
      <c r="S1455" s="34"/>
      <c r="T1455" s="34"/>
      <c r="U1455" s="34"/>
      <c r="V1455" s="34"/>
      <c r="W1455" s="34"/>
    </row>
    <row r="1456" spans="1:23" x14ac:dyDescent="0.25">
      <c r="A1456" s="38">
        <v>3</v>
      </c>
      <c r="B1456" s="38" t="e">
        <f t="shared" si="91"/>
        <v>#REF!</v>
      </c>
      <c r="C1456" s="39">
        <f>IFERROR(VLOOKUP(B1456,'CoCs, States, DDs'!B:D,3,0),0)</f>
        <v>0</v>
      </c>
      <c r="D1456" s="44" t="s">
        <v>250</v>
      </c>
      <c r="E1456" s="45">
        <v>140</v>
      </c>
      <c r="F1456" s="42"/>
      <c r="G1456" s="34"/>
      <c r="H1456" s="34"/>
      <c r="I1456" s="34"/>
      <c r="J1456" s="34"/>
      <c r="K1456" s="34"/>
      <c r="L1456" s="34"/>
      <c r="M1456" s="34"/>
      <c r="N1456" s="34"/>
      <c r="O1456" s="34"/>
      <c r="P1456" s="34"/>
      <c r="Q1456" s="34"/>
      <c r="R1456" s="34"/>
      <c r="S1456" s="34"/>
      <c r="T1456" s="34"/>
      <c r="U1456" s="34"/>
      <c r="V1456" s="34"/>
      <c r="W1456" s="34"/>
    </row>
    <row r="1457" spans="1:23" x14ac:dyDescent="0.25">
      <c r="A1457" s="38">
        <v>3</v>
      </c>
      <c r="B1457" s="38" t="e">
        <f t="shared" si="91"/>
        <v>#REF!</v>
      </c>
      <c r="C1457" s="39">
        <f>IFERROR(VLOOKUP(B1457,'CoCs, States, DDs'!B:D,3,0),0)</f>
        <v>0</v>
      </c>
      <c r="D1457" s="44" t="s">
        <v>251</v>
      </c>
      <c r="E1457" s="45">
        <v>141</v>
      </c>
      <c r="F1457" s="42"/>
      <c r="G1457" s="34"/>
      <c r="H1457" s="34"/>
      <c r="I1457" s="34"/>
      <c r="J1457" s="34"/>
      <c r="K1457" s="34"/>
      <c r="L1457" s="34"/>
      <c r="M1457" s="34"/>
      <c r="N1457" s="34"/>
      <c r="O1457" s="34"/>
      <c r="P1457" s="34"/>
      <c r="Q1457" s="34"/>
      <c r="R1457" s="34"/>
      <c r="S1457" s="34"/>
      <c r="T1457" s="34"/>
      <c r="U1457" s="34"/>
      <c r="V1457" s="34"/>
      <c r="W1457" s="34"/>
    </row>
    <row r="1458" spans="1:23" x14ac:dyDescent="0.25">
      <c r="A1458" s="38">
        <v>3</v>
      </c>
      <c r="B1458" s="38" t="e">
        <f t="shared" si="91"/>
        <v>#REF!</v>
      </c>
      <c r="C1458" s="39">
        <f>IFERROR(VLOOKUP(B1458,'CoCs, States, DDs'!B:D,3,0),0)</f>
        <v>0</v>
      </c>
      <c r="D1458" s="44" t="s">
        <v>252</v>
      </c>
      <c r="E1458" s="45">
        <v>142</v>
      </c>
      <c r="F1458" s="42"/>
      <c r="G1458" s="34"/>
      <c r="H1458" s="34"/>
      <c r="I1458" s="34"/>
      <c r="J1458" s="34"/>
      <c r="K1458" s="34"/>
      <c r="L1458" s="34"/>
      <c r="M1458" s="34"/>
      <c r="N1458" s="34"/>
      <c r="O1458" s="34"/>
      <c r="P1458" s="34"/>
      <c r="Q1458" s="34"/>
      <c r="R1458" s="34"/>
      <c r="S1458" s="34"/>
      <c r="T1458" s="34"/>
      <c r="U1458" s="34"/>
      <c r="V1458" s="34"/>
      <c r="W1458" s="34"/>
    </row>
    <row r="1459" spans="1:23" x14ac:dyDescent="0.25">
      <c r="A1459" s="38">
        <v>3</v>
      </c>
      <c r="B1459" s="38" t="e">
        <f t="shared" si="91"/>
        <v>#REF!</v>
      </c>
      <c r="C1459" s="39">
        <f>IFERROR(VLOOKUP(B1459,'CoCs, States, DDs'!B:D,3,0),0)</f>
        <v>0</v>
      </c>
      <c r="D1459" s="44" t="s">
        <v>253</v>
      </c>
      <c r="E1459" s="45">
        <v>143</v>
      </c>
      <c r="F1459" s="42"/>
      <c r="G1459" s="34"/>
      <c r="H1459" s="34"/>
      <c r="I1459" s="34"/>
      <c r="J1459" s="34"/>
      <c r="K1459" s="34"/>
      <c r="L1459" s="34"/>
      <c r="M1459" s="34"/>
      <c r="N1459" s="34"/>
      <c r="O1459" s="34"/>
      <c r="P1459" s="34"/>
      <c r="Q1459" s="34"/>
      <c r="R1459" s="34"/>
      <c r="S1459" s="34"/>
      <c r="T1459" s="34"/>
      <c r="U1459" s="34"/>
      <c r="V1459" s="34"/>
      <c r="W1459" s="34"/>
    </row>
    <row r="1460" spans="1:23" x14ac:dyDescent="0.25">
      <c r="A1460" s="38">
        <v>3</v>
      </c>
      <c r="B1460" s="38" t="e">
        <f t="shared" si="91"/>
        <v>#REF!</v>
      </c>
      <c r="C1460" s="39">
        <f>IFERROR(VLOOKUP(B1460,'CoCs, States, DDs'!B:D,3,0),0)</f>
        <v>0</v>
      </c>
      <c r="D1460" s="44" t="s">
        <v>254</v>
      </c>
      <c r="E1460" s="45">
        <v>144</v>
      </c>
      <c r="F1460" s="42"/>
      <c r="G1460" s="34"/>
      <c r="H1460" s="34"/>
      <c r="I1460" s="34"/>
      <c r="J1460" s="34"/>
      <c r="K1460" s="34"/>
      <c r="L1460" s="34"/>
      <c r="M1460" s="34"/>
      <c r="N1460" s="34"/>
      <c r="O1460" s="34"/>
      <c r="P1460" s="34"/>
      <c r="Q1460" s="34"/>
      <c r="R1460" s="34"/>
      <c r="S1460" s="34"/>
      <c r="T1460" s="34"/>
      <c r="U1460" s="34"/>
      <c r="V1460" s="34"/>
      <c r="W1460" s="34"/>
    </row>
    <row r="1461" spans="1:23" x14ac:dyDescent="0.25">
      <c r="A1461" s="38">
        <v>3</v>
      </c>
      <c r="B1461" s="38" t="e">
        <f t="shared" si="91"/>
        <v>#REF!</v>
      </c>
      <c r="C1461" s="39">
        <f>IFERROR(VLOOKUP(B1461,'CoCs, States, DDs'!B:D,3,0),0)</f>
        <v>0</v>
      </c>
      <c r="D1461" s="44" t="s">
        <v>255</v>
      </c>
      <c r="E1461" s="45">
        <v>145</v>
      </c>
      <c r="F1461" s="42"/>
      <c r="G1461" s="34"/>
      <c r="H1461" s="34"/>
      <c r="I1461" s="34"/>
      <c r="J1461" s="34"/>
      <c r="K1461" s="34"/>
      <c r="L1461" s="34"/>
      <c r="M1461" s="34"/>
      <c r="N1461" s="34"/>
      <c r="O1461" s="34"/>
      <c r="P1461" s="34"/>
      <c r="Q1461" s="34"/>
      <c r="R1461" s="34"/>
      <c r="S1461" s="34"/>
      <c r="T1461" s="34"/>
      <c r="U1461" s="34"/>
      <c r="V1461" s="34"/>
      <c r="W1461" s="34"/>
    </row>
    <row r="1462" spans="1:23" x14ac:dyDescent="0.25">
      <c r="A1462" s="38">
        <v>3</v>
      </c>
      <c r="B1462" s="38" t="e">
        <f t="shared" si="91"/>
        <v>#REF!</v>
      </c>
      <c r="C1462" s="39">
        <f>IFERROR(VLOOKUP(B1462,'CoCs, States, DDs'!B:D,3,0),0)</f>
        <v>0</v>
      </c>
      <c r="D1462" s="44" t="s">
        <v>256</v>
      </c>
      <c r="E1462" s="45">
        <v>146</v>
      </c>
      <c r="F1462" s="42"/>
      <c r="G1462" s="34"/>
      <c r="H1462" s="34"/>
      <c r="I1462" s="34"/>
      <c r="J1462" s="34"/>
      <c r="K1462" s="34"/>
      <c r="L1462" s="34"/>
      <c r="M1462" s="34"/>
      <c r="N1462" s="34"/>
      <c r="O1462" s="34"/>
      <c r="P1462" s="34"/>
      <c r="Q1462" s="34"/>
      <c r="R1462" s="34"/>
      <c r="S1462" s="34"/>
      <c r="T1462" s="34"/>
      <c r="U1462" s="34"/>
      <c r="V1462" s="34"/>
      <c r="W1462" s="34"/>
    </row>
    <row r="1463" spans="1:23" x14ac:dyDescent="0.25">
      <c r="A1463" s="38">
        <v>3</v>
      </c>
      <c r="B1463" s="38" t="e">
        <f t="shared" si="91"/>
        <v>#REF!</v>
      </c>
      <c r="C1463" s="39">
        <f>IFERROR(VLOOKUP(B1463,'CoCs, States, DDs'!B:D,3,0),0)</f>
        <v>0</v>
      </c>
      <c r="D1463" s="44" t="s">
        <v>257</v>
      </c>
      <c r="E1463" s="45">
        <v>147</v>
      </c>
      <c r="F1463" s="42"/>
      <c r="G1463" s="34"/>
      <c r="H1463" s="34"/>
      <c r="I1463" s="34"/>
      <c r="J1463" s="34"/>
      <c r="K1463" s="34"/>
      <c r="L1463" s="34"/>
      <c r="M1463" s="34"/>
      <c r="N1463" s="34"/>
      <c r="O1463" s="34"/>
      <c r="P1463" s="34"/>
      <c r="Q1463" s="34"/>
      <c r="R1463" s="34"/>
      <c r="S1463" s="34"/>
      <c r="T1463" s="34"/>
      <c r="U1463" s="34"/>
      <c r="V1463" s="34"/>
      <c r="W1463" s="34"/>
    </row>
    <row r="1464" spans="1:23" x14ac:dyDescent="0.25">
      <c r="A1464" s="38">
        <v>3</v>
      </c>
      <c r="B1464" s="38" t="e">
        <f t="shared" si="91"/>
        <v>#REF!</v>
      </c>
      <c r="C1464" s="39">
        <f>IFERROR(VLOOKUP(B1464,'CoCs, States, DDs'!B:D,3,0),0)</f>
        <v>0</v>
      </c>
      <c r="D1464" s="44" t="s">
        <v>258</v>
      </c>
      <c r="E1464" s="45">
        <v>148</v>
      </c>
      <c r="F1464" s="42"/>
      <c r="G1464" s="34"/>
      <c r="H1464" s="34"/>
      <c r="I1464" s="34"/>
      <c r="J1464" s="34"/>
      <c r="K1464" s="34"/>
      <c r="L1464" s="34"/>
      <c r="M1464" s="34"/>
      <c r="N1464" s="34"/>
      <c r="O1464" s="34"/>
      <c r="P1464" s="34"/>
      <c r="Q1464" s="34"/>
      <c r="R1464" s="34"/>
      <c r="S1464" s="34"/>
      <c r="T1464" s="34"/>
      <c r="U1464" s="34"/>
      <c r="V1464" s="34"/>
      <c r="W1464" s="34"/>
    </row>
    <row r="1465" spans="1:23" x14ac:dyDescent="0.25">
      <c r="A1465" s="38">
        <v>3</v>
      </c>
      <c r="B1465" s="38" t="e">
        <f t="shared" ref="B1465:B1480" si="92">B1464</f>
        <v>#REF!</v>
      </c>
      <c r="C1465" s="39">
        <f>IFERROR(VLOOKUP(B1465,'CoCs, States, DDs'!B:D,3,0),0)</f>
        <v>0</v>
      </c>
      <c r="D1465" s="44" t="s">
        <v>259</v>
      </c>
      <c r="E1465" s="45">
        <v>149</v>
      </c>
      <c r="F1465" s="42"/>
      <c r="G1465" s="34"/>
      <c r="H1465" s="34"/>
      <c r="I1465" s="34"/>
      <c r="J1465" s="34"/>
      <c r="K1465" s="34"/>
      <c r="L1465" s="34"/>
      <c r="M1465" s="34"/>
      <c r="N1465" s="34"/>
      <c r="O1465" s="34"/>
      <c r="P1465" s="34"/>
      <c r="Q1465" s="34"/>
      <c r="R1465" s="34"/>
      <c r="S1465" s="34"/>
      <c r="T1465" s="34"/>
      <c r="U1465" s="34"/>
      <c r="V1465" s="34"/>
      <c r="W1465" s="34"/>
    </row>
    <row r="1466" spans="1:23" x14ac:dyDescent="0.25">
      <c r="A1466" s="38">
        <v>3</v>
      </c>
      <c r="B1466" s="38" t="e">
        <f t="shared" si="92"/>
        <v>#REF!</v>
      </c>
      <c r="C1466" s="39">
        <f>IFERROR(VLOOKUP(B1466,'CoCs, States, DDs'!B:D,3,0),0)</f>
        <v>0</v>
      </c>
      <c r="D1466" s="44" t="s">
        <v>260</v>
      </c>
      <c r="E1466" s="45">
        <v>150</v>
      </c>
      <c r="F1466" s="42"/>
      <c r="G1466" s="34"/>
      <c r="H1466" s="34"/>
      <c r="I1466" s="34"/>
      <c r="J1466" s="34"/>
      <c r="K1466" s="34"/>
      <c r="L1466" s="34"/>
      <c r="M1466" s="34"/>
      <c r="N1466" s="34"/>
      <c r="O1466" s="34"/>
      <c r="P1466" s="34"/>
      <c r="Q1466" s="34"/>
      <c r="R1466" s="34"/>
      <c r="S1466" s="34"/>
      <c r="T1466" s="34"/>
      <c r="U1466" s="34"/>
      <c r="V1466" s="34"/>
      <c r="W1466" s="34"/>
    </row>
    <row r="1467" spans="1:23" x14ac:dyDescent="0.25">
      <c r="A1467" s="38">
        <v>3</v>
      </c>
      <c r="B1467" s="38" t="e">
        <f t="shared" si="92"/>
        <v>#REF!</v>
      </c>
      <c r="C1467" s="39">
        <f>IFERROR(VLOOKUP(B1467,'CoCs, States, DDs'!B:D,3,0),0)</f>
        <v>0</v>
      </c>
      <c r="D1467" s="44" t="s">
        <v>261</v>
      </c>
      <c r="E1467" s="45">
        <v>151</v>
      </c>
      <c r="F1467" s="42"/>
      <c r="G1467" s="34"/>
      <c r="H1467" s="34"/>
      <c r="I1467" s="34"/>
      <c r="J1467" s="34"/>
      <c r="K1467" s="34"/>
      <c r="L1467" s="34"/>
      <c r="M1467" s="34"/>
      <c r="N1467" s="34"/>
      <c r="O1467" s="34"/>
      <c r="P1467" s="34"/>
      <c r="Q1467" s="34"/>
      <c r="R1467" s="34"/>
      <c r="S1467" s="34"/>
      <c r="T1467" s="34"/>
      <c r="U1467" s="34"/>
      <c r="V1467" s="34"/>
      <c r="W1467" s="34"/>
    </row>
    <row r="1468" spans="1:23" x14ac:dyDescent="0.25">
      <c r="A1468" s="38">
        <v>3</v>
      </c>
      <c r="B1468" s="38" t="e">
        <f t="shared" si="92"/>
        <v>#REF!</v>
      </c>
      <c r="C1468" s="39">
        <f>IFERROR(VLOOKUP(B1468,'CoCs, States, DDs'!B:D,3,0),0)</f>
        <v>0</v>
      </c>
      <c r="D1468" s="44" t="s">
        <v>262</v>
      </c>
      <c r="E1468" s="45">
        <v>152</v>
      </c>
      <c r="F1468" s="42"/>
      <c r="G1468" s="34"/>
      <c r="H1468" s="34"/>
      <c r="I1468" s="34"/>
      <c r="J1468" s="34"/>
      <c r="K1468" s="34"/>
      <c r="L1468" s="34"/>
      <c r="M1468" s="34"/>
      <c r="N1468" s="34"/>
      <c r="O1468" s="34"/>
      <c r="P1468" s="34"/>
      <c r="Q1468" s="34"/>
      <c r="R1468" s="34"/>
      <c r="S1468" s="34"/>
      <c r="T1468" s="34"/>
      <c r="U1468" s="34"/>
      <c r="V1468" s="34"/>
      <c r="W1468" s="34"/>
    </row>
    <row r="1469" spans="1:23" x14ac:dyDescent="0.25">
      <c r="A1469" s="38">
        <v>3</v>
      </c>
      <c r="B1469" s="38" t="e">
        <f t="shared" si="92"/>
        <v>#REF!</v>
      </c>
      <c r="C1469" s="39">
        <f>IFERROR(VLOOKUP(B1469,'CoCs, States, DDs'!B:D,3,0),0)</f>
        <v>0</v>
      </c>
      <c r="D1469" s="44" t="s">
        <v>263</v>
      </c>
      <c r="E1469" s="45">
        <v>153</v>
      </c>
      <c r="F1469" s="42"/>
      <c r="G1469" s="34"/>
      <c r="H1469" s="34"/>
      <c r="I1469" s="34"/>
      <c r="J1469" s="34"/>
      <c r="K1469" s="34"/>
      <c r="L1469" s="34"/>
      <c r="M1469" s="34"/>
      <c r="N1469" s="34"/>
      <c r="O1469" s="34"/>
      <c r="P1469" s="34"/>
      <c r="Q1469" s="34"/>
      <c r="R1469" s="34"/>
      <c r="S1469" s="34"/>
      <c r="T1469" s="34"/>
      <c r="U1469" s="34"/>
      <c r="V1469" s="34"/>
      <c r="W1469" s="34"/>
    </row>
    <row r="1470" spans="1:23" x14ac:dyDescent="0.25">
      <c r="A1470" s="38">
        <v>3</v>
      </c>
      <c r="B1470" s="38" t="e">
        <f t="shared" si="92"/>
        <v>#REF!</v>
      </c>
      <c r="C1470" s="39">
        <f>IFERROR(VLOOKUP(B1470,'CoCs, States, DDs'!B:D,3,0),0)</f>
        <v>0</v>
      </c>
      <c r="D1470" s="44" t="s">
        <v>264</v>
      </c>
      <c r="E1470" s="45">
        <v>154</v>
      </c>
      <c r="F1470" s="42"/>
      <c r="G1470" s="34"/>
      <c r="H1470" s="34"/>
      <c r="I1470" s="34"/>
      <c r="J1470" s="34"/>
      <c r="K1470" s="34"/>
      <c r="L1470" s="34"/>
      <c r="M1470" s="34"/>
      <c r="N1470" s="34"/>
      <c r="O1470" s="34"/>
      <c r="P1470" s="34"/>
      <c r="Q1470" s="34"/>
      <c r="R1470" s="34"/>
      <c r="S1470" s="34"/>
      <c r="T1470" s="34"/>
      <c r="U1470" s="34"/>
      <c r="V1470" s="34"/>
      <c r="W1470" s="34"/>
    </row>
    <row r="1471" spans="1:23" x14ac:dyDescent="0.25">
      <c r="A1471" s="38">
        <v>3</v>
      </c>
      <c r="B1471" s="38" t="e">
        <f t="shared" si="92"/>
        <v>#REF!</v>
      </c>
      <c r="C1471" s="39">
        <f>IFERROR(VLOOKUP(B1471,'CoCs, States, DDs'!B:D,3,0),0)</f>
        <v>0</v>
      </c>
      <c r="D1471" s="44" t="s">
        <v>265</v>
      </c>
      <c r="E1471" s="45">
        <v>155</v>
      </c>
      <c r="F1471" s="42"/>
      <c r="G1471" s="34"/>
      <c r="H1471" s="34"/>
      <c r="I1471" s="34"/>
      <c r="J1471" s="34"/>
      <c r="K1471" s="34"/>
      <c r="L1471" s="34"/>
      <c r="M1471" s="34"/>
      <c r="N1471" s="34"/>
      <c r="O1471" s="34"/>
      <c r="P1471" s="34"/>
      <c r="Q1471" s="34"/>
      <c r="R1471" s="34"/>
      <c r="S1471" s="34"/>
      <c r="T1471" s="34"/>
      <c r="U1471" s="34"/>
      <c r="V1471" s="34"/>
      <c r="W1471" s="34"/>
    </row>
    <row r="1472" spans="1:23" x14ac:dyDescent="0.25">
      <c r="A1472" s="38">
        <v>3</v>
      </c>
      <c r="B1472" s="38" t="e">
        <f t="shared" si="92"/>
        <v>#REF!</v>
      </c>
      <c r="C1472" s="39">
        <f>IFERROR(VLOOKUP(B1472,'CoCs, States, DDs'!B:D,3,0),0)</f>
        <v>0</v>
      </c>
      <c r="D1472" s="44" t="s">
        <v>266</v>
      </c>
      <c r="E1472" s="45">
        <v>156</v>
      </c>
      <c r="F1472" s="42"/>
      <c r="G1472" s="34"/>
      <c r="H1472" s="34"/>
      <c r="I1472" s="34"/>
      <c r="J1472" s="34"/>
      <c r="K1472" s="34"/>
      <c r="L1472" s="34"/>
      <c r="M1472" s="34"/>
      <c r="N1472" s="34"/>
      <c r="O1472" s="34"/>
      <c r="P1472" s="34"/>
      <c r="Q1472" s="34"/>
      <c r="R1472" s="34"/>
      <c r="S1472" s="34"/>
      <c r="T1472" s="34"/>
      <c r="U1472" s="34"/>
      <c r="V1472" s="34"/>
      <c r="W1472" s="34"/>
    </row>
    <row r="1473" spans="1:23" x14ac:dyDescent="0.25">
      <c r="A1473" s="38">
        <v>3</v>
      </c>
      <c r="B1473" s="38" t="e">
        <f t="shared" si="92"/>
        <v>#REF!</v>
      </c>
      <c r="C1473" s="39">
        <f>IFERROR(VLOOKUP(B1473,'CoCs, States, DDs'!B:D,3,0),0)</f>
        <v>0</v>
      </c>
      <c r="D1473" s="44" t="s">
        <v>267</v>
      </c>
      <c r="E1473" s="45">
        <v>157</v>
      </c>
      <c r="F1473" s="42"/>
      <c r="G1473" s="34"/>
      <c r="H1473" s="34"/>
      <c r="I1473" s="34"/>
      <c r="J1473" s="34"/>
      <c r="K1473" s="34"/>
      <c r="L1473" s="34"/>
      <c r="M1473" s="34"/>
      <c r="N1473" s="34"/>
      <c r="O1473" s="34"/>
      <c r="P1473" s="34"/>
      <c r="Q1473" s="34"/>
      <c r="R1473" s="34"/>
      <c r="S1473" s="34"/>
      <c r="T1473" s="34"/>
      <c r="U1473" s="34"/>
      <c r="V1473" s="34"/>
      <c r="W1473" s="34"/>
    </row>
    <row r="1474" spans="1:23" x14ac:dyDescent="0.25">
      <c r="A1474" s="38">
        <v>3</v>
      </c>
      <c r="B1474" s="38" t="e">
        <f t="shared" si="92"/>
        <v>#REF!</v>
      </c>
      <c r="C1474" s="39">
        <f>IFERROR(VLOOKUP(B1474,'CoCs, States, DDs'!B:D,3,0),0)</f>
        <v>0</v>
      </c>
      <c r="D1474" s="44" t="s">
        <v>268</v>
      </c>
      <c r="E1474" s="45">
        <v>158</v>
      </c>
      <c r="F1474" s="42"/>
      <c r="G1474" s="34"/>
      <c r="H1474" s="34"/>
      <c r="I1474" s="34"/>
      <c r="J1474" s="34"/>
      <c r="K1474" s="34"/>
      <c r="L1474" s="34"/>
      <c r="M1474" s="34"/>
      <c r="N1474" s="34"/>
      <c r="O1474" s="34"/>
      <c r="P1474" s="34"/>
      <c r="Q1474" s="34"/>
      <c r="R1474" s="34"/>
      <c r="S1474" s="34"/>
      <c r="T1474" s="34"/>
      <c r="U1474" s="34"/>
      <c r="V1474" s="34"/>
      <c r="W1474" s="34"/>
    </row>
    <row r="1475" spans="1:23" x14ac:dyDescent="0.25">
      <c r="A1475" s="38">
        <v>3</v>
      </c>
      <c r="B1475" s="38" t="e">
        <f t="shared" si="92"/>
        <v>#REF!</v>
      </c>
      <c r="C1475" s="39">
        <f>IFERROR(VLOOKUP(B1475,'CoCs, States, DDs'!B:D,3,0),0)</f>
        <v>0</v>
      </c>
      <c r="D1475" s="44" t="s">
        <v>269</v>
      </c>
      <c r="E1475" s="45">
        <v>159</v>
      </c>
      <c r="F1475" s="42"/>
      <c r="G1475" s="34"/>
      <c r="H1475" s="34"/>
      <c r="I1475" s="34"/>
      <c r="J1475" s="34"/>
      <c r="K1475" s="34"/>
      <c r="L1475" s="34"/>
      <c r="M1475" s="34"/>
      <c r="N1475" s="34"/>
      <c r="O1475" s="34"/>
      <c r="P1475" s="34"/>
      <c r="Q1475" s="34"/>
      <c r="R1475" s="34"/>
      <c r="S1475" s="34"/>
      <c r="T1475" s="34"/>
      <c r="U1475" s="34"/>
      <c r="V1475" s="34"/>
      <c r="W1475" s="34"/>
    </row>
    <row r="1476" spans="1:23" x14ac:dyDescent="0.25">
      <c r="A1476" s="38">
        <v>3</v>
      </c>
      <c r="B1476" s="38" t="e">
        <f t="shared" si="92"/>
        <v>#REF!</v>
      </c>
      <c r="C1476" s="39">
        <f>IFERROR(VLOOKUP(B1476,'CoCs, States, DDs'!B:D,3,0),0)</f>
        <v>0</v>
      </c>
      <c r="D1476" s="44" t="s">
        <v>270</v>
      </c>
      <c r="E1476" s="45">
        <v>160</v>
      </c>
      <c r="F1476" s="42"/>
      <c r="G1476" s="34"/>
      <c r="H1476" s="34"/>
      <c r="I1476" s="34"/>
      <c r="J1476" s="34"/>
      <c r="K1476" s="34"/>
      <c r="L1476" s="34"/>
      <c r="M1476" s="34"/>
      <c r="N1476" s="34"/>
      <c r="O1476" s="34"/>
      <c r="P1476" s="34"/>
      <c r="Q1476" s="34"/>
      <c r="R1476" s="34"/>
      <c r="S1476" s="34"/>
      <c r="T1476" s="34"/>
      <c r="U1476" s="34"/>
      <c r="V1476" s="34"/>
      <c r="W1476" s="34"/>
    </row>
    <row r="1477" spans="1:23" x14ac:dyDescent="0.25">
      <c r="A1477" s="38">
        <v>3</v>
      </c>
      <c r="B1477" s="38" t="e">
        <f t="shared" si="92"/>
        <v>#REF!</v>
      </c>
      <c r="C1477" s="39">
        <f>IFERROR(VLOOKUP(B1477,'CoCs, States, DDs'!B:D,3,0),0)</f>
        <v>0</v>
      </c>
      <c r="D1477" s="44" t="s">
        <v>271</v>
      </c>
      <c r="E1477" s="45">
        <v>161</v>
      </c>
      <c r="F1477" s="42"/>
      <c r="G1477" s="34"/>
      <c r="H1477" s="34"/>
      <c r="I1477" s="34"/>
      <c r="J1477" s="34"/>
      <c r="K1477" s="34"/>
      <c r="L1477" s="34"/>
      <c r="M1477" s="34"/>
      <c r="N1477" s="34"/>
      <c r="O1477" s="34"/>
      <c r="P1477" s="34"/>
      <c r="Q1477" s="34"/>
      <c r="R1477" s="34"/>
      <c r="S1477" s="34"/>
      <c r="T1477" s="34"/>
      <c r="U1477" s="34"/>
      <c r="V1477" s="34"/>
      <c r="W1477" s="34"/>
    </row>
    <row r="1478" spans="1:23" x14ac:dyDescent="0.25">
      <c r="A1478" s="38">
        <v>3</v>
      </c>
      <c r="B1478" s="38" t="e">
        <f t="shared" si="92"/>
        <v>#REF!</v>
      </c>
      <c r="C1478" s="39">
        <f>IFERROR(VLOOKUP(B1478,'CoCs, States, DDs'!B:D,3,0),0)</f>
        <v>0</v>
      </c>
      <c r="D1478" s="44" t="s">
        <v>272</v>
      </c>
      <c r="E1478" s="45">
        <v>162</v>
      </c>
      <c r="F1478" s="42"/>
      <c r="G1478" s="34"/>
      <c r="H1478" s="34"/>
      <c r="I1478" s="34"/>
      <c r="J1478" s="34"/>
      <c r="K1478" s="34"/>
      <c r="L1478" s="34"/>
      <c r="M1478" s="34"/>
      <c r="N1478" s="34"/>
      <c r="O1478" s="34"/>
      <c r="P1478" s="34"/>
      <c r="Q1478" s="34"/>
      <c r="R1478" s="34"/>
      <c r="S1478" s="34"/>
      <c r="T1478" s="34"/>
      <c r="U1478" s="34"/>
      <c r="V1478" s="34"/>
      <c r="W1478" s="34"/>
    </row>
    <row r="1479" spans="1:23" x14ac:dyDescent="0.25">
      <c r="A1479" s="38">
        <v>3</v>
      </c>
      <c r="B1479" s="38" t="e">
        <f t="shared" si="92"/>
        <v>#REF!</v>
      </c>
      <c r="C1479" s="39">
        <f>IFERROR(VLOOKUP(B1479,'CoCs, States, DDs'!B:D,3,0),0)</f>
        <v>0</v>
      </c>
      <c r="D1479" s="44" t="s">
        <v>273</v>
      </c>
      <c r="E1479" s="45">
        <v>163</v>
      </c>
      <c r="F1479" s="42"/>
      <c r="G1479" s="34"/>
      <c r="H1479" s="34"/>
      <c r="I1479" s="34"/>
      <c r="J1479" s="34"/>
      <c r="K1479" s="34"/>
      <c r="L1479" s="34"/>
      <c r="M1479" s="34"/>
      <c r="N1479" s="34"/>
      <c r="O1479" s="34"/>
      <c r="P1479" s="34"/>
      <c r="Q1479" s="34"/>
      <c r="R1479" s="34"/>
      <c r="S1479" s="34"/>
      <c r="T1479" s="34"/>
      <c r="U1479" s="34"/>
      <c r="V1479" s="34"/>
      <c r="W1479" s="34"/>
    </row>
    <row r="1480" spans="1:23" x14ac:dyDescent="0.25">
      <c r="A1480" s="38">
        <v>3</v>
      </c>
      <c r="B1480" s="38" t="e">
        <f t="shared" si="92"/>
        <v>#REF!</v>
      </c>
      <c r="C1480" s="39">
        <f>IFERROR(VLOOKUP(B1480,'CoCs, States, DDs'!B:D,3,0),0)</f>
        <v>0</v>
      </c>
      <c r="D1480" s="44" t="s">
        <v>274</v>
      </c>
      <c r="E1480" s="45">
        <v>164</v>
      </c>
      <c r="F1480" s="42"/>
      <c r="G1480" s="34"/>
      <c r="H1480" s="34"/>
      <c r="I1480" s="34"/>
      <c r="J1480" s="34"/>
      <c r="K1480" s="34"/>
      <c r="L1480" s="34"/>
      <c r="M1480" s="34"/>
      <c r="N1480" s="34"/>
      <c r="O1480" s="34"/>
      <c r="P1480" s="34"/>
      <c r="Q1480" s="34"/>
      <c r="R1480" s="34"/>
      <c r="S1480" s="34"/>
      <c r="T1480" s="34"/>
      <c r="U1480" s="34"/>
      <c r="V1480" s="34"/>
      <c r="W1480" s="34"/>
    </row>
    <row r="1481" spans="1:23" x14ac:dyDescent="0.25">
      <c r="A1481" s="38">
        <v>3</v>
      </c>
      <c r="B1481" s="38" t="e">
        <f t="shared" ref="B1481:B1496" si="93">B1480</f>
        <v>#REF!</v>
      </c>
      <c r="C1481" s="39">
        <f>IFERROR(VLOOKUP(B1481,'CoCs, States, DDs'!B:D,3,0),0)</f>
        <v>0</v>
      </c>
      <c r="D1481" s="44" t="s">
        <v>275</v>
      </c>
      <c r="E1481" s="45">
        <v>165</v>
      </c>
      <c r="F1481" s="42"/>
      <c r="G1481" s="34"/>
      <c r="H1481" s="34"/>
      <c r="I1481" s="34"/>
      <c r="J1481" s="34"/>
      <c r="K1481" s="34"/>
      <c r="L1481" s="34"/>
      <c r="M1481" s="34"/>
      <c r="N1481" s="34"/>
      <c r="O1481" s="34"/>
      <c r="P1481" s="34"/>
      <c r="Q1481" s="34"/>
      <c r="R1481" s="34"/>
      <c r="S1481" s="34"/>
      <c r="T1481" s="34"/>
      <c r="U1481" s="34"/>
      <c r="V1481" s="34"/>
      <c r="W1481" s="34"/>
    </row>
    <row r="1482" spans="1:23" x14ac:dyDescent="0.25">
      <c r="A1482" s="38">
        <v>3</v>
      </c>
      <c r="B1482" s="38" t="e">
        <f t="shared" si="93"/>
        <v>#REF!</v>
      </c>
      <c r="C1482" s="39">
        <f>IFERROR(VLOOKUP(B1482,'CoCs, States, DDs'!B:D,3,0),0)</f>
        <v>0</v>
      </c>
      <c r="D1482" s="44" t="s">
        <v>276</v>
      </c>
      <c r="E1482" s="45">
        <v>166</v>
      </c>
      <c r="F1482" s="42"/>
      <c r="G1482" s="34"/>
      <c r="H1482" s="34"/>
      <c r="I1482" s="34"/>
      <c r="J1482" s="34"/>
      <c r="K1482" s="34"/>
      <c r="L1482" s="34"/>
      <c r="M1482" s="34"/>
      <c r="N1482" s="34"/>
      <c r="O1482" s="34"/>
      <c r="P1482" s="34"/>
      <c r="Q1482" s="34"/>
      <c r="R1482" s="34"/>
      <c r="S1482" s="34"/>
      <c r="T1482" s="34"/>
      <c r="U1482" s="34"/>
      <c r="V1482" s="34"/>
      <c r="W1482" s="34"/>
    </row>
    <row r="1483" spans="1:23" x14ac:dyDescent="0.25">
      <c r="A1483" s="38">
        <v>3</v>
      </c>
      <c r="B1483" s="38" t="e">
        <f t="shared" si="93"/>
        <v>#REF!</v>
      </c>
      <c r="C1483" s="39">
        <f>IFERROR(VLOOKUP(B1483,'CoCs, States, DDs'!B:D,3,0),0)</f>
        <v>0</v>
      </c>
      <c r="D1483" s="44" t="s">
        <v>277</v>
      </c>
      <c r="E1483" s="45">
        <v>167</v>
      </c>
      <c r="F1483" s="42"/>
      <c r="G1483" s="34"/>
      <c r="H1483" s="34"/>
      <c r="I1483" s="34"/>
      <c r="J1483" s="34"/>
      <c r="K1483" s="34"/>
      <c r="L1483" s="34"/>
      <c r="M1483" s="34"/>
      <c r="N1483" s="34"/>
      <c r="O1483" s="34"/>
      <c r="P1483" s="34"/>
      <c r="Q1483" s="34"/>
      <c r="R1483" s="34"/>
      <c r="S1483" s="34"/>
      <c r="T1483" s="34"/>
      <c r="U1483" s="34"/>
      <c r="V1483" s="34"/>
      <c r="W1483" s="34"/>
    </row>
    <row r="1484" spans="1:23" x14ac:dyDescent="0.25">
      <c r="A1484" s="38">
        <v>3</v>
      </c>
      <c r="B1484" s="38" t="e">
        <f t="shared" si="93"/>
        <v>#REF!</v>
      </c>
      <c r="C1484" s="39">
        <f>IFERROR(VLOOKUP(B1484,'CoCs, States, DDs'!B:D,3,0),0)</f>
        <v>0</v>
      </c>
      <c r="D1484" s="44" t="s">
        <v>278</v>
      </c>
      <c r="E1484" s="45">
        <v>168</v>
      </c>
      <c r="F1484" s="42"/>
      <c r="G1484" s="34"/>
      <c r="H1484" s="34"/>
      <c r="I1484" s="34"/>
      <c r="J1484" s="34"/>
      <c r="K1484" s="34"/>
      <c r="L1484" s="34"/>
      <c r="M1484" s="34"/>
      <c r="N1484" s="34"/>
      <c r="O1484" s="34"/>
      <c r="P1484" s="34"/>
      <c r="Q1484" s="34"/>
      <c r="R1484" s="34"/>
      <c r="S1484" s="34"/>
      <c r="T1484" s="34"/>
      <c r="U1484" s="34"/>
      <c r="V1484" s="34"/>
      <c r="W1484" s="34"/>
    </row>
    <row r="1485" spans="1:23" x14ac:dyDescent="0.25">
      <c r="A1485" s="38">
        <v>3</v>
      </c>
      <c r="B1485" s="38" t="e">
        <f t="shared" si="93"/>
        <v>#REF!</v>
      </c>
      <c r="C1485" s="39">
        <f>IFERROR(VLOOKUP(B1485,'CoCs, States, DDs'!B:D,3,0),0)</f>
        <v>0</v>
      </c>
      <c r="D1485" s="44" t="s">
        <v>279</v>
      </c>
      <c r="E1485" s="45">
        <v>169</v>
      </c>
      <c r="F1485" s="42"/>
      <c r="G1485" s="34"/>
      <c r="H1485" s="34"/>
      <c r="I1485" s="34"/>
      <c r="J1485" s="34"/>
      <c r="K1485" s="34"/>
      <c r="L1485" s="34"/>
      <c r="M1485" s="34"/>
      <c r="N1485" s="34"/>
      <c r="O1485" s="34"/>
      <c r="P1485" s="34"/>
      <c r="Q1485" s="34"/>
      <c r="R1485" s="34"/>
      <c r="S1485" s="34"/>
      <c r="T1485" s="34"/>
      <c r="U1485" s="34"/>
      <c r="V1485" s="34"/>
      <c r="W1485" s="34"/>
    </row>
    <row r="1486" spans="1:23" x14ac:dyDescent="0.25">
      <c r="A1486" s="38">
        <v>3</v>
      </c>
      <c r="B1486" s="38" t="e">
        <f t="shared" si="93"/>
        <v>#REF!</v>
      </c>
      <c r="C1486" s="39">
        <f>IFERROR(VLOOKUP(B1486,'CoCs, States, DDs'!B:D,3,0),0)</f>
        <v>0</v>
      </c>
      <c r="D1486" s="44" t="s">
        <v>280</v>
      </c>
      <c r="E1486" s="45">
        <v>170</v>
      </c>
      <c r="F1486" s="42"/>
      <c r="G1486" s="34"/>
      <c r="H1486" s="34"/>
      <c r="I1486" s="34"/>
      <c r="J1486" s="34"/>
      <c r="K1486" s="34"/>
      <c r="L1486" s="34"/>
      <c r="M1486" s="34"/>
      <c r="N1486" s="34"/>
      <c r="O1486" s="34"/>
      <c r="P1486" s="34"/>
      <c r="Q1486" s="34"/>
      <c r="R1486" s="34"/>
      <c r="S1486" s="34"/>
      <c r="T1486" s="34"/>
      <c r="U1486" s="34"/>
      <c r="V1486" s="34"/>
      <c r="W1486" s="34"/>
    </row>
    <row r="1487" spans="1:23" x14ac:dyDescent="0.25">
      <c r="A1487" s="38">
        <v>3</v>
      </c>
      <c r="B1487" s="38" t="e">
        <f t="shared" si="93"/>
        <v>#REF!</v>
      </c>
      <c r="C1487" s="39">
        <f>IFERROR(VLOOKUP(B1487,'CoCs, States, DDs'!B:D,3,0),0)</f>
        <v>0</v>
      </c>
      <c r="D1487" s="44" t="s">
        <v>281</v>
      </c>
      <c r="E1487" s="45">
        <v>171</v>
      </c>
      <c r="F1487" s="42"/>
      <c r="G1487" s="34"/>
      <c r="H1487" s="34"/>
      <c r="I1487" s="34"/>
      <c r="J1487" s="34"/>
      <c r="K1487" s="34"/>
      <c r="L1487" s="34"/>
      <c r="M1487" s="34"/>
      <c r="N1487" s="34"/>
      <c r="O1487" s="34"/>
      <c r="P1487" s="34"/>
      <c r="Q1487" s="34"/>
      <c r="R1487" s="34"/>
      <c r="S1487" s="34"/>
      <c r="T1487" s="34"/>
      <c r="U1487" s="34"/>
      <c r="V1487" s="34"/>
      <c r="W1487" s="34"/>
    </row>
    <row r="1488" spans="1:23" x14ac:dyDescent="0.25">
      <c r="A1488" s="38">
        <v>3</v>
      </c>
      <c r="B1488" s="38" t="e">
        <f t="shared" si="93"/>
        <v>#REF!</v>
      </c>
      <c r="C1488" s="39">
        <f>IFERROR(VLOOKUP(B1488,'CoCs, States, DDs'!B:D,3,0),0)</f>
        <v>0</v>
      </c>
      <c r="D1488" s="44" t="s">
        <v>282</v>
      </c>
      <c r="E1488" s="45">
        <v>172</v>
      </c>
      <c r="F1488" s="42"/>
      <c r="G1488" s="34"/>
      <c r="H1488" s="34"/>
      <c r="I1488" s="34"/>
      <c r="J1488" s="34"/>
      <c r="K1488" s="34"/>
      <c r="L1488" s="34"/>
      <c r="M1488" s="34"/>
      <c r="N1488" s="34"/>
      <c r="O1488" s="34"/>
      <c r="P1488" s="34"/>
      <c r="Q1488" s="34"/>
      <c r="R1488" s="34"/>
      <c r="S1488" s="34"/>
      <c r="T1488" s="34"/>
      <c r="U1488" s="34"/>
      <c r="V1488" s="34"/>
      <c r="W1488" s="34"/>
    </row>
    <row r="1489" spans="1:23" x14ac:dyDescent="0.25">
      <c r="A1489" s="38">
        <v>3</v>
      </c>
      <c r="B1489" s="38" t="e">
        <f t="shared" si="93"/>
        <v>#REF!</v>
      </c>
      <c r="C1489" s="39">
        <f>IFERROR(VLOOKUP(B1489,'CoCs, States, DDs'!B:D,3,0),0)</f>
        <v>0</v>
      </c>
      <c r="D1489" s="44" t="s">
        <v>283</v>
      </c>
      <c r="E1489" s="45">
        <v>173</v>
      </c>
      <c r="F1489" s="42"/>
      <c r="G1489" s="34"/>
      <c r="H1489" s="34"/>
      <c r="I1489" s="34"/>
      <c r="J1489" s="34"/>
      <c r="K1489" s="34"/>
      <c r="L1489" s="34"/>
      <c r="M1489" s="34"/>
      <c r="N1489" s="34"/>
      <c r="O1489" s="34"/>
      <c r="P1489" s="34"/>
      <c r="Q1489" s="34"/>
      <c r="R1489" s="34"/>
      <c r="S1489" s="34"/>
      <c r="T1489" s="34"/>
      <c r="U1489" s="34"/>
      <c r="V1489" s="34"/>
      <c r="W1489" s="34"/>
    </row>
    <row r="1490" spans="1:23" x14ac:dyDescent="0.25">
      <c r="A1490" s="38">
        <v>3</v>
      </c>
      <c r="B1490" s="38" t="e">
        <f t="shared" si="93"/>
        <v>#REF!</v>
      </c>
      <c r="C1490" s="39">
        <f>IFERROR(VLOOKUP(B1490,'CoCs, States, DDs'!B:D,3,0),0)</f>
        <v>0</v>
      </c>
      <c r="D1490" s="44" t="s">
        <v>284</v>
      </c>
      <c r="E1490" s="45">
        <v>174</v>
      </c>
      <c r="F1490" s="42"/>
      <c r="G1490" s="34"/>
      <c r="H1490" s="34"/>
      <c r="I1490" s="34"/>
      <c r="J1490" s="34"/>
      <c r="K1490" s="34"/>
      <c r="L1490" s="34"/>
      <c r="M1490" s="34"/>
      <c r="N1490" s="34"/>
      <c r="O1490" s="34"/>
      <c r="P1490" s="34"/>
      <c r="Q1490" s="34"/>
      <c r="R1490" s="34"/>
      <c r="S1490" s="34"/>
      <c r="T1490" s="34"/>
      <c r="U1490" s="34"/>
      <c r="V1490" s="34"/>
      <c r="W1490" s="34"/>
    </row>
    <row r="1491" spans="1:23" x14ac:dyDescent="0.25">
      <c r="A1491" s="38">
        <v>3</v>
      </c>
      <c r="B1491" s="38" t="e">
        <f t="shared" si="93"/>
        <v>#REF!</v>
      </c>
      <c r="C1491" s="39">
        <f>IFERROR(VLOOKUP(B1491,'CoCs, States, DDs'!B:D,3,0),0)</f>
        <v>0</v>
      </c>
      <c r="D1491" s="44" t="s">
        <v>285</v>
      </c>
      <c r="E1491" s="45">
        <v>175</v>
      </c>
      <c r="F1491" s="42"/>
      <c r="G1491" s="34"/>
      <c r="H1491" s="34"/>
      <c r="I1491" s="34"/>
      <c r="J1491" s="34"/>
      <c r="K1491" s="34"/>
      <c r="L1491" s="34"/>
      <c r="M1491" s="34"/>
      <c r="N1491" s="34"/>
      <c r="O1491" s="34"/>
      <c r="P1491" s="34"/>
      <c r="Q1491" s="34"/>
      <c r="R1491" s="34"/>
      <c r="S1491" s="34"/>
      <c r="T1491" s="34"/>
      <c r="U1491" s="34"/>
      <c r="V1491" s="34"/>
      <c r="W1491" s="34"/>
    </row>
    <row r="1492" spans="1:23" x14ac:dyDescent="0.25">
      <c r="A1492" s="38">
        <v>3</v>
      </c>
      <c r="B1492" s="38" t="e">
        <f t="shared" si="93"/>
        <v>#REF!</v>
      </c>
      <c r="C1492" s="39">
        <f>IFERROR(VLOOKUP(B1492,'CoCs, States, DDs'!B:D,3,0),0)</f>
        <v>0</v>
      </c>
      <c r="D1492" s="44" t="s">
        <v>286</v>
      </c>
      <c r="E1492" s="45">
        <v>176</v>
      </c>
      <c r="F1492" s="42"/>
      <c r="G1492" s="34"/>
      <c r="H1492" s="34"/>
      <c r="I1492" s="34"/>
      <c r="J1492" s="34"/>
      <c r="K1492" s="34"/>
      <c r="L1492" s="34"/>
      <c r="M1492" s="34"/>
      <c r="N1492" s="34"/>
      <c r="O1492" s="34"/>
      <c r="P1492" s="34"/>
      <c r="Q1492" s="34"/>
      <c r="R1492" s="34"/>
      <c r="S1492" s="34"/>
      <c r="T1492" s="34"/>
      <c r="U1492" s="34"/>
      <c r="V1492" s="34"/>
      <c r="W1492" s="34"/>
    </row>
    <row r="1493" spans="1:23" x14ac:dyDescent="0.25">
      <c r="A1493" s="38">
        <v>3</v>
      </c>
      <c r="B1493" s="38" t="e">
        <f t="shared" si="93"/>
        <v>#REF!</v>
      </c>
      <c r="C1493" s="39">
        <f>IFERROR(VLOOKUP(B1493,'CoCs, States, DDs'!B:D,3,0),0)</f>
        <v>0</v>
      </c>
      <c r="D1493" s="44" t="s">
        <v>287</v>
      </c>
      <c r="E1493" s="45">
        <v>177</v>
      </c>
      <c r="F1493" s="42"/>
      <c r="G1493" s="34"/>
      <c r="H1493" s="34"/>
      <c r="I1493" s="34"/>
      <c r="J1493" s="34"/>
      <c r="K1493" s="34"/>
      <c r="L1493" s="34"/>
      <c r="M1493" s="34"/>
      <c r="N1493" s="34"/>
      <c r="O1493" s="34"/>
      <c r="P1493" s="34"/>
      <c r="Q1493" s="34"/>
      <c r="R1493" s="34"/>
      <c r="S1493" s="34"/>
      <c r="T1493" s="34"/>
      <c r="U1493" s="34"/>
      <c r="V1493" s="34"/>
      <c r="W1493" s="34"/>
    </row>
    <row r="1494" spans="1:23" x14ac:dyDescent="0.25">
      <c r="A1494" s="38">
        <v>3</v>
      </c>
      <c r="B1494" s="38" t="e">
        <f t="shared" si="93"/>
        <v>#REF!</v>
      </c>
      <c r="C1494" s="39">
        <f>IFERROR(VLOOKUP(B1494,'CoCs, States, DDs'!B:D,3,0),0)</f>
        <v>0</v>
      </c>
      <c r="D1494" s="44" t="s">
        <v>288</v>
      </c>
      <c r="E1494" s="45">
        <v>178</v>
      </c>
      <c r="F1494" s="42"/>
      <c r="G1494" s="34"/>
      <c r="H1494" s="34"/>
      <c r="I1494" s="34"/>
      <c r="J1494" s="34"/>
      <c r="K1494" s="34"/>
      <c r="L1494" s="34"/>
      <c r="M1494" s="34"/>
      <c r="N1494" s="34"/>
      <c r="O1494" s="34"/>
      <c r="P1494" s="34"/>
      <c r="Q1494" s="34"/>
      <c r="R1494" s="34"/>
      <c r="S1494" s="34"/>
      <c r="T1494" s="34"/>
      <c r="U1494" s="34"/>
      <c r="V1494" s="34"/>
      <c r="W1494" s="34"/>
    </row>
    <row r="1495" spans="1:23" x14ac:dyDescent="0.25">
      <c r="A1495" s="38">
        <v>3</v>
      </c>
      <c r="B1495" s="38" t="e">
        <f t="shared" si="93"/>
        <v>#REF!</v>
      </c>
      <c r="C1495" s="39">
        <f>IFERROR(VLOOKUP(B1495,'CoCs, States, DDs'!B:D,3,0),0)</f>
        <v>0</v>
      </c>
      <c r="D1495" s="44" t="s">
        <v>289</v>
      </c>
      <c r="E1495" s="45">
        <v>179</v>
      </c>
      <c r="F1495" s="42"/>
      <c r="G1495" s="34"/>
      <c r="H1495" s="34"/>
      <c r="I1495" s="34"/>
      <c r="J1495" s="34"/>
      <c r="K1495" s="34"/>
      <c r="L1495" s="34"/>
      <c r="M1495" s="34"/>
      <c r="N1495" s="34"/>
      <c r="O1495" s="34"/>
      <c r="P1495" s="34"/>
      <c r="Q1495" s="34"/>
      <c r="R1495" s="34"/>
      <c r="S1495" s="34"/>
      <c r="T1495" s="34"/>
      <c r="U1495" s="34"/>
      <c r="V1495" s="34"/>
      <c r="W1495" s="34"/>
    </row>
    <row r="1496" spans="1:23" x14ac:dyDescent="0.25">
      <c r="A1496" s="38">
        <v>3</v>
      </c>
      <c r="B1496" s="38" t="e">
        <f t="shared" si="93"/>
        <v>#REF!</v>
      </c>
      <c r="C1496" s="39">
        <f>IFERROR(VLOOKUP(B1496,'CoCs, States, DDs'!B:D,3,0),0)</f>
        <v>0</v>
      </c>
      <c r="D1496" s="44" t="s">
        <v>290</v>
      </c>
      <c r="E1496" s="45">
        <v>180</v>
      </c>
      <c r="F1496" s="42"/>
      <c r="G1496" s="34"/>
      <c r="H1496" s="34"/>
      <c r="I1496" s="34"/>
      <c r="J1496" s="34"/>
      <c r="K1496" s="34"/>
      <c r="L1496" s="34"/>
      <c r="M1496" s="34"/>
      <c r="N1496" s="34"/>
      <c r="O1496" s="34"/>
      <c r="P1496" s="34"/>
      <c r="Q1496" s="34"/>
      <c r="R1496" s="34"/>
      <c r="S1496" s="34"/>
      <c r="T1496" s="34"/>
      <c r="U1496" s="34"/>
      <c r="V1496" s="34"/>
      <c r="W1496" s="34"/>
    </row>
    <row r="1497" spans="1:23" x14ac:dyDescent="0.25">
      <c r="A1497" s="38">
        <v>3</v>
      </c>
      <c r="B1497" s="38" t="e">
        <f t="shared" ref="B1497:B1512" si="94">B1496</f>
        <v>#REF!</v>
      </c>
      <c r="C1497" s="39">
        <f>IFERROR(VLOOKUP(B1497,'CoCs, States, DDs'!B:D,3,0),0)</f>
        <v>0</v>
      </c>
      <c r="D1497" s="44" t="s">
        <v>291</v>
      </c>
      <c r="E1497" s="45">
        <v>181</v>
      </c>
      <c r="F1497" s="42"/>
      <c r="G1497" s="34"/>
      <c r="H1497" s="34"/>
      <c r="I1497" s="34"/>
      <c r="J1497" s="34"/>
      <c r="K1497" s="34"/>
      <c r="L1497" s="34"/>
      <c r="M1497" s="34"/>
      <c r="N1497" s="34"/>
      <c r="O1497" s="34"/>
      <c r="P1497" s="34"/>
      <c r="Q1497" s="34"/>
      <c r="R1497" s="34"/>
      <c r="S1497" s="34"/>
      <c r="T1497" s="34"/>
      <c r="U1497" s="34"/>
      <c r="V1497" s="34"/>
      <c r="W1497" s="34"/>
    </row>
    <row r="1498" spans="1:23" x14ac:dyDescent="0.25">
      <c r="A1498" s="38">
        <v>3</v>
      </c>
      <c r="B1498" s="38" t="e">
        <f t="shared" si="94"/>
        <v>#REF!</v>
      </c>
      <c r="C1498" s="39">
        <f>IFERROR(VLOOKUP(B1498,'CoCs, States, DDs'!B:D,3,0),0)</f>
        <v>0</v>
      </c>
      <c r="D1498" s="44" t="s">
        <v>292</v>
      </c>
      <c r="E1498" s="45">
        <v>182</v>
      </c>
      <c r="F1498" s="42"/>
      <c r="G1498" s="34"/>
      <c r="H1498" s="34"/>
      <c r="I1498" s="34"/>
      <c r="J1498" s="34"/>
      <c r="K1498" s="34"/>
      <c r="L1498" s="34"/>
      <c r="M1498" s="34"/>
      <c r="N1498" s="34"/>
      <c r="O1498" s="34"/>
      <c r="P1498" s="34"/>
      <c r="Q1498" s="34"/>
      <c r="R1498" s="34"/>
      <c r="S1498" s="34"/>
      <c r="T1498" s="34"/>
      <c r="U1498" s="34"/>
      <c r="V1498" s="34"/>
      <c r="W1498" s="34"/>
    </row>
    <row r="1499" spans="1:23" x14ac:dyDescent="0.25">
      <c r="A1499" s="38">
        <v>3</v>
      </c>
      <c r="B1499" s="38" t="e">
        <f t="shared" si="94"/>
        <v>#REF!</v>
      </c>
      <c r="C1499" s="39">
        <f>IFERROR(VLOOKUP(B1499,'CoCs, States, DDs'!B:D,3,0),0)</f>
        <v>0</v>
      </c>
      <c r="D1499" s="44" t="s">
        <v>293</v>
      </c>
      <c r="E1499" s="45">
        <v>183</v>
      </c>
      <c r="F1499" s="42"/>
      <c r="G1499" s="34"/>
      <c r="H1499" s="34"/>
      <c r="I1499" s="34"/>
      <c r="J1499" s="34"/>
      <c r="K1499" s="34"/>
      <c r="L1499" s="34"/>
      <c r="M1499" s="34"/>
      <c r="N1499" s="34"/>
      <c r="O1499" s="34"/>
      <c r="P1499" s="34"/>
      <c r="Q1499" s="34"/>
      <c r="R1499" s="34"/>
      <c r="S1499" s="34"/>
      <c r="T1499" s="34"/>
      <c r="U1499" s="34"/>
      <c r="V1499" s="34"/>
      <c r="W1499" s="34"/>
    </row>
    <row r="1500" spans="1:23" x14ac:dyDescent="0.25">
      <c r="A1500" s="38">
        <v>3</v>
      </c>
      <c r="B1500" s="38" t="e">
        <f t="shared" si="94"/>
        <v>#REF!</v>
      </c>
      <c r="C1500" s="39">
        <f>IFERROR(VLOOKUP(B1500,'CoCs, States, DDs'!B:D,3,0),0)</f>
        <v>0</v>
      </c>
      <c r="D1500" s="44" t="s">
        <v>294</v>
      </c>
      <c r="E1500" s="45">
        <v>184</v>
      </c>
      <c r="F1500" s="42"/>
      <c r="G1500" s="34"/>
      <c r="H1500" s="34"/>
      <c r="I1500" s="34"/>
      <c r="J1500" s="34"/>
      <c r="K1500" s="34"/>
      <c r="L1500" s="34"/>
      <c r="M1500" s="34"/>
      <c r="N1500" s="34"/>
      <c r="O1500" s="34"/>
      <c r="P1500" s="34"/>
      <c r="Q1500" s="34"/>
      <c r="R1500" s="34"/>
      <c r="S1500" s="34"/>
      <c r="T1500" s="34"/>
      <c r="U1500" s="34"/>
      <c r="V1500" s="34"/>
      <c r="W1500" s="34"/>
    </row>
    <row r="1501" spans="1:23" x14ac:dyDescent="0.25">
      <c r="A1501" s="38">
        <v>3</v>
      </c>
      <c r="B1501" s="38" t="e">
        <f t="shared" si="94"/>
        <v>#REF!</v>
      </c>
      <c r="C1501" s="39">
        <f>IFERROR(VLOOKUP(B1501,'CoCs, States, DDs'!B:D,3,0),0)</f>
        <v>0</v>
      </c>
      <c r="D1501" s="44" t="s">
        <v>295</v>
      </c>
      <c r="E1501" s="45">
        <v>185</v>
      </c>
      <c r="F1501" s="42"/>
      <c r="G1501" s="34"/>
      <c r="H1501" s="34"/>
      <c r="I1501" s="34"/>
      <c r="J1501" s="34"/>
      <c r="K1501" s="34"/>
      <c r="L1501" s="34"/>
      <c r="M1501" s="34"/>
      <c r="N1501" s="34"/>
      <c r="O1501" s="34"/>
      <c r="P1501" s="34"/>
      <c r="Q1501" s="34"/>
      <c r="R1501" s="34"/>
      <c r="S1501" s="34"/>
      <c r="T1501" s="34"/>
      <c r="U1501" s="34"/>
      <c r="V1501" s="34"/>
      <c r="W1501" s="34"/>
    </row>
    <row r="1502" spans="1:23" x14ac:dyDescent="0.25">
      <c r="A1502" s="38">
        <v>3</v>
      </c>
      <c r="B1502" s="38" t="e">
        <f t="shared" si="94"/>
        <v>#REF!</v>
      </c>
      <c r="C1502" s="39">
        <f>IFERROR(VLOOKUP(B1502,'CoCs, States, DDs'!B:D,3,0),0)</f>
        <v>0</v>
      </c>
      <c r="D1502" s="44" t="s">
        <v>296</v>
      </c>
      <c r="E1502" s="45">
        <v>186</v>
      </c>
      <c r="F1502" s="42"/>
      <c r="G1502" s="34"/>
      <c r="H1502" s="34"/>
      <c r="I1502" s="34"/>
      <c r="J1502" s="34"/>
      <c r="K1502" s="34"/>
      <c r="L1502" s="34"/>
      <c r="M1502" s="34"/>
      <c r="N1502" s="34"/>
      <c r="O1502" s="34"/>
      <c r="P1502" s="34"/>
      <c r="Q1502" s="34"/>
      <c r="R1502" s="34"/>
      <c r="S1502" s="34"/>
      <c r="T1502" s="34"/>
      <c r="U1502" s="34"/>
      <c r="V1502" s="34"/>
      <c r="W1502" s="34"/>
    </row>
    <row r="1503" spans="1:23" x14ac:dyDescent="0.25">
      <c r="A1503" s="38">
        <v>3</v>
      </c>
      <c r="B1503" s="38" t="e">
        <f t="shared" si="94"/>
        <v>#REF!</v>
      </c>
      <c r="C1503" s="39">
        <f>IFERROR(VLOOKUP(B1503,'CoCs, States, DDs'!B:D,3,0),0)</f>
        <v>0</v>
      </c>
      <c r="D1503" s="44" t="s">
        <v>297</v>
      </c>
      <c r="E1503" s="45">
        <v>187</v>
      </c>
      <c r="F1503" s="42"/>
      <c r="G1503" s="34"/>
      <c r="H1503" s="34"/>
      <c r="I1503" s="34"/>
      <c r="J1503" s="34"/>
      <c r="K1503" s="34"/>
      <c r="L1503" s="34"/>
      <c r="M1503" s="34"/>
      <c r="N1503" s="34"/>
      <c r="O1503" s="34"/>
      <c r="P1503" s="34"/>
      <c r="Q1503" s="34"/>
      <c r="R1503" s="34"/>
      <c r="S1503" s="34"/>
      <c r="T1503" s="34"/>
      <c r="U1503" s="34"/>
      <c r="V1503" s="34"/>
      <c r="W1503" s="34"/>
    </row>
    <row r="1504" spans="1:23" x14ac:dyDescent="0.25">
      <c r="A1504" s="38">
        <v>3</v>
      </c>
      <c r="B1504" s="38" t="e">
        <f t="shared" si="94"/>
        <v>#REF!</v>
      </c>
      <c r="C1504" s="39">
        <f>IFERROR(VLOOKUP(B1504,'CoCs, States, DDs'!B:D,3,0),0)</f>
        <v>0</v>
      </c>
      <c r="D1504" s="44" t="s">
        <v>298</v>
      </c>
      <c r="E1504" s="45">
        <v>188</v>
      </c>
      <c r="F1504" s="42"/>
      <c r="G1504" s="34"/>
      <c r="H1504" s="34"/>
      <c r="I1504" s="34"/>
      <c r="J1504" s="34"/>
      <c r="K1504" s="34"/>
      <c r="L1504" s="34"/>
      <c r="M1504" s="34"/>
      <c r="N1504" s="34"/>
      <c r="O1504" s="34"/>
      <c r="P1504" s="34"/>
      <c r="Q1504" s="34"/>
      <c r="R1504" s="34"/>
      <c r="S1504" s="34"/>
      <c r="T1504" s="34"/>
      <c r="U1504" s="34"/>
      <c r="V1504" s="34"/>
      <c r="W1504" s="34"/>
    </row>
    <row r="1505" spans="1:23" x14ac:dyDescent="0.25">
      <c r="A1505" s="38">
        <v>3</v>
      </c>
      <c r="B1505" s="38" t="e">
        <f t="shared" si="94"/>
        <v>#REF!</v>
      </c>
      <c r="C1505" s="39">
        <f>IFERROR(VLOOKUP(B1505,'CoCs, States, DDs'!B:D,3,0),0)</f>
        <v>0</v>
      </c>
      <c r="D1505" s="44" t="s">
        <v>299</v>
      </c>
      <c r="E1505" s="45">
        <v>189</v>
      </c>
      <c r="F1505" s="42"/>
      <c r="G1505" s="34"/>
      <c r="H1505" s="34"/>
      <c r="I1505" s="34"/>
      <c r="J1505" s="34"/>
      <c r="K1505" s="34"/>
      <c r="L1505" s="34"/>
      <c r="M1505" s="34"/>
      <c r="N1505" s="34"/>
      <c r="O1505" s="34"/>
      <c r="P1505" s="34"/>
      <c r="Q1505" s="34"/>
      <c r="R1505" s="34"/>
      <c r="S1505" s="34"/>
      <c r="T1505" s="34"/>
      <c r="U1505" s="34"/>
      <c r="V1505" s="34"/>
      <c r="W1505" s="34"/>
    </row>
    <row r="1506" spans="1:23" x14ac:dyDescent="0.25">
      <c r="A1506" s="38">
        <v>3</v>
      </c>
      <c r="B1506" s="38" t="e">
        <f t="shared" si="94"/>
        <v>#REF!</v>
      </c>
      <c r="C1506" s="39">
        <f>IFERROR(VLOOKUP(B1506,'CoCs, States, DDs'!B:D,3,0),0)</f>
        <v>0</v>
      </c>
      <c r="D1506" s="44" t="s">
        <v>300</v>
      </c>
      <c r="E1506" s="45">
        <v>190</v>
      </c>
      <c r="F1506" s="42"/>
      <c r="G1506" s="34"/>
      <c r="H1506" s="34"/>
      <c r="I1506" s="34"/>
      <c r="J1506" s="34"/>
      <c r="K1506" s="34"/>
      <c r="L1506" s="34"/>
      <c r="M1506" s="34"/>
      <c r="N1506" s="34"/>
      <c r="O1506" s="34"/>
      <c r="P1506" s="34"/>
      <c r="Q1506" s="34"/>
      <c r="R1506" s="34"/>
      <c r="S1506" s="34"/>
      <c r="T1506" s="34"/>
      <c r="U1506" s="34"/>
      <c r="V1506" s="34"/>
      <c r="W1506" s="34"/>
    </row>
    <row r="1507" spans="1:23" x14ac:dyDescent="0.25">
      <c r="A1507" s="38">
        <v>3</v>
      </c>
      <c r="B1507" s="38" t="e">
        <f t="shared" si="94"/>
        <v>#REF!</v>
      </c>
      <c r="C1507" s="39">
        <f>IFERROR(VLOOKUP(B1507,'CoCs, States, DDs'!B:D,3,0),0)</f>
        <v>0</v>
      </c>
      <c r="D1507" s="44" t="s">
        <v>301</v>
      </c>
      <c r="E1507" s="45">
        <v>191</v>
      </c>
      <c r="F1507" s="42"/>
      <c r="G1507" s="34"/>
      <c r="H1507" s="34"/>
      <c r="I1507" s="34"/>
      <c r="J1507" s="34"/>
      <c r="K1507" s="34"/>
      <c r="L1507" s="34"/>
      <c r="M1507" s="34"/>
      <c r="N1507" s="34"/>
      <c r="O1507" s="34"/>
      <c r="P1507" s="34"/>
      <c r="Q1507" s="34"/>
      <c r="R1507" s="34"/>
      <c r="S1507" s="34"/>
      <c r="T1507" s="34"/>
      <c r="U1507" s="34"/>
      <c r="V1507" s="34"/>
      <c r="W1507" s="34"/>
    </row>
    <row r="1508" spans="1:23" x14ac:dyDescent="0.25">
      <c r="A1508" s="38">
        <v>3</v>
      </c>
      <c r="B1508" s="38" t="e">
        <f t="shared" si="94"/>
        <v>#REF!</v>
      </c>
      <c r="C1508" s="39">
        <f>IFERROR(VLOOKUP(B1508,'CoCs, States, DDs'!B:D,3,0),0)</f>
        <v>0</v>
      </c>
      <c r="D1508" s="44" t="s">
        <v>302</v>
      </c>
      <c r="E1508" s="45">
        <v>192</v>
      </c>
      <c r="F1508" s="42"/>
      <c r="G1508" s="34"/>
      <c r="H1508" s="34"/>
      <c r="I1508" s="34"/>
      <c r="J1508" s="34"/>
      <c r="K1508" s="34"/>
      <c r="L1508" s="34"/>
      <c r="M1508" s="34"/>
      <c r="N1508" s="34"/>
      <c r="O1508" s="34"/>
      <c r="P1508" s="34"/>
      <c r="Q1508" s="34"/>
      <c r="R1508" s="34"/>
      <c r="S1508" s="34"/>
      <c r="T1508" s="34"/>
      <c r="U1508" s="34"/>
      <c r="V1508" s="34"/>
      <c r="W1508" s="34"/>
    </row>
    <row r="1509" spans="1:23" x14ac:dyDescent="0.25">
      <c r="A1509" s="38">
        <v>3</v>
      </c>
      <c r="B1509" s="38" t="e">
        <f t="shared" si="94"/>
        <v>#REF!</v>
      </c>
      <c r="C1509" s="39">
        <f>IFERROR(VLOOKUP(B1509,'CoCs, States, DDs'!B:D,3,0),0)</f>
        <v>0</v>
      </c>
      <c r="D1509" s="44" t="s">
        <v>303</v>
      </c>
      <c r="E1509" s="45">
        <v>193</v>
      </c>
      <c r="F1509" s="42"/>
      <c r="G1509" s="34"/>
      <c r="H1509" s="34"/>
      <c r="I1509" s="34"/>
      <c r="J1509" s="34"/>
      <c r="K1509" s="34"/>
      <c r="L1509" s="34"/>
      <c r="M1509" s="34"/>
      <c r="N1509" s="34"/>
      <c r="O1509" s="34"/>
      <c r="P1509" s="34"/>
      <c r="Q1509" s="34"/>
      <c r="R1509" s="34"/>
      <c r="S1509" s="34"/>
      <c r="T1509" s="34"/>
      <c r="U1509" s="34"/>
      <c r="V1509" s="34"/>
      <c r="W1509" s="34"/>
    </row>
    <row r="1510" spans="1:23" x14ac:dyDescent="0.25">
      <c r="A1510" s="38">
        <v>3</v>
      </c>
      <c r="B1510" s="38" t="e">
        <f t="shared" si="94"/>
        <v>#REF!</v>
      </c>
      <c r="C1510" s="39">
        <f>IFERROR(VLOOKUP(B1510,'CoCs, States, DDs'!B:D,3,0),0)</f>
        <v>0</v>
      </c>
      <c r="D1510" s="44" t="s">
        <v>304</v>
      </c>
      <c r="E1510" s="45">
        <v>194</v>
      </c>
      <c r="F1510" s="42"/>
      <c r="G1510" s="34"/>
      <c r="H1510" s="34"/>
      <c r="I1510" s="34"/>
      <c r="J1510" s="34"/>
      <c r="K1510" s="34"/>
      <c r="L1510" s="34"/>
      <c r="M1510" s="34"/>
      <c r="N1510" s="34"/>
      <c r="O1510" s="34"/>
      <c r="P1510" s="34"/>
      <c r="Q1510" s="34"/>
      <c r="R1510" s="34"/>
      <c r="S1510" s="34"/>
      <c r="T1510" s="34"/>
      <c r="U1510" s="34"/>
      <c r="V1510" s="34"/>
      <c r="W1510" s="34"/>
    </row>
    <row r="1511" spans="1:23" x14ac:dyDescent="0.25">
      <c r="A1511" s="38">
        <v>3</v>
      </c>
      <c r="B1511" s="38" t="e">
        <f t="shared" si="94"/>
        <v>#REF!</v>
      </c>
      <c r="C1511" s="39">
        <f>IFERROR(VLOOKUP(B1511,'CoCs, States, DDs'!B:D,3,0),0)</f>
        <v>0</v>
      </c>
      <c r="D1511" s="44" t="s">
        <v>305</v>
      </c>
      <c r="E1511" s="45">
        <v>195</v>
      </c>
      <c r="F1511" s="42"/>
      <c r="G1511" s="34"/>
      <c r="H1511" s="34"/>
      <c r="I1511" s="34"/>
      <c r="J1511" s="34"/>
      <c r="K1511" s="34"/>
      <c r="L1511" s="34"/>
      <c r="M1511" s="34"/>
      <c r="N1511" s="34"/>
      <c r="O1511" s="34"/>
      <c r="P1511" s="34"/>
      <c r="Q1511" s="34"/>
      <c r="R1511" s="34"/>
      <c r="S1511" s="34"/>
      <c r="T1511" s="34"/>
      <c r="U1511" s="34"/>
      <c r="V1511" s="34"/>
      <c r="W1511" s="34"/>
    </row>
    <row r="1512" spans="1:23" x14ac:dyDescent="0.25">
      <c r="A1512" s="38">
        <v>3</v>
      </c>
      <c r="B1512" s="38" t="e">
        <f t="shared" si="94"/>
        <v>#REF!</v>
      </c>
      <c r="C1512" s="39">
        <f>IFERROR(VLOOKUP(B1512,'CoCs, States, DDs'!B:D,3,0),0)</f>
        <v>0</v>
      </c>
      <c r="D1512" s="44" t="s">
        <v>306</v>
      </c>
      <c r="E1512" s="45">
        <v>196</v>
      </c>
      <c r="F1512" s="42"/>
      <c r="G1512" s="34"/>
      <c r="H1512" s="34"/>
      <c r="I1512" s="34"/>
      <c r="J1512" s="34"/>
      <c r="K1512" s="34"/>
      <c r="L1512" s="34"/>
      <c r="M1512" s="34"/>
      <c r="N1512" s="34"/>
      <c r="O1512" s="34"/>
      <c r="P1512" s="34"/>
      <c r="Q1512" s="34"/>
      <c r="R1512" s="34"/>
      <c r="S1512" s="34"/>
      <c r="T1512" s="34"/>
      <c r="U1512" s="34"/>
      <c r="V1512" s="34"/>
      <c r="W1512" s="34"/>
    </row>
    <row r="1513" spans="1:23" x14ac:dyDescent="0.25">
      <c r="A1513" s="38">
        <v>3</v>
      </c>
      <c r="B1513" s="38" t="e">
        <f t="shared" ref="B1513:B1528" si="95">B1512</f>
        <v>#REF!</v>
      </c>
      <c r="C1513" s="39">
        <f>IFERROR(VLOOKUP(B1513,'CoCs, States, DDs'!B:D,3,0),0)</f>
        <v>0</v>
      </c>
      <c r="D1513" s="44" t="s">
        <v>307</v>
      </c>
      <c r="E1513" s="45">
        <v>197</v>
      </c>
      <c r="F1513" s="42"/>
      <c r="G1513" s="34"/>
      <c r="H1513" s="34"/>
      <c r="I1513" s="34"/>
      <c r="J1513" s="34"/>
      <c r="K1513" s="34"/>
      <c r="L1513" s="34"/>
      <c r="M1513" s="34"/>
      <c r="N1513" s="34"/>
      <c r="O1513" s="34"/>
      <c r="P1513" s="34"/>
      <c r="Q1513" s="34"/>
      <c r="R1513" s="34"/>
      <c r="S1513" s="34"/>
      <c r="T1513" s="34"/>
      <c r="U1513" s="34"/>
      <c r="V1513" s="34"/>
      <c r="W1513" s="34"/>
    </row>
    <row r="1514" spans="1:23" x14ac:dyDescent="0.25">
      <c r="A1514" s="38">
        <v>3</v>
      </c>
      <c r="B1514" s="38" t="e">
        <f t="shared" si="95"/>
        <v>#REF!</v>
      </c>
      <c r="C1514" s="39">
        <f>IFERROR(VLOOKUP(B1514,'CoCs, States, DDs'!B:D,3,0),0)</f>
        <v>0</v>
      </c>
      <c r="D1514" s="44" t="s">
        <v>308</v>
      </c>
      <c r="E1514" s="45">
        <v>198</v>
      </c>
      <c r="F1514" s="42"/>
      <c r="G1514" s="34"/>
      <c r="H1514" s="34"/>
      <c r="I1514" s="34"/>
      <c r="J1514" s="34"/>
      <c r="K1514" s="34"/>
      <c r="L1514" s="34"/>
      <c r="M1514" s="34"/>
      <c r="N1514" s="34"/>
      <c r="O1514" s="34"/>
      <c r="P1514" s="34"/>
      <c r="Q1514" s="34"/>
      <c r="R1514" s="34"/>
      <c r="S1514" s="34"/>
      <c r="T1514" s="34"/>
      <c r="U1514" s="34"/>
      <c r="V1514" s="34"/>
      <c r="W1514" s="34"/>
    </row>
    <row r="1515" spans="1:23" x14ac:dyDescent="0.25">
      <c r="A1515" s="38">
        <v>3</v>
      </c>
      <c r="B1515" s="38" t="e">
        <f t="shared" si="95"/>
        <v>#REF!</v>
      </c>
      <c r="C1515" s="39">
        <f>IFERROR(VLOOKUP(B1515,'CoCs, States, DDs'!B:D,3,0),0)</f>
        <v>0</v>
      </c>
      <c r="D1515" s="44" t="s">
        <v>309</v>
      </c>
      <c r="E1515" s="45">
        <v>199</v>
      </c>
      <c r="F1515" s="42"/>
      <c r="G1515" s="34"/>
      <c r="H1515" s="34"/>
      <c r="I1515" s="34"/>
      <c r="J1515" s="34"/>
      <c r="K1515" s="34"/>
      <c r="L1515" s="34"/>
      <c r="M1515" s="34"/>
      <c r="N1515" s="34"/>
      <c r="O1515" s="34"/>
      <c r="P1515" s="34"/>
      <c r="Q1515" s="34"/>
      <c r="R1515" s="34"/>
      <c r="S1515" s="34"/>
      <c r="T1515" s="34"/>
      <c r="U1515" s="34"/>
      <c r="V1515" s="34"/>
      <c r="W1515" s="34"/>
    </row>
    <row r="1516" spans="1:23" x14ac:dyDescent="0.25">
      <c r="A1516" s="38">
        <v>3</v>
      </c>
      <c r="B1516" s="38" t="e">
        <f t="shared" si="95"/>
        <v>#REF!</v>
      </c>
      <c r="C1516" s="39">
        <f>IFERROR(VLOOKUP(B1516,'CoCs, States, DDs'!B:D,3,0),0)</f>
        <v>0</v>
      </c>
      <c r="D1516" s="44" t="s">
        <v>310</v>
      </c>
      <c r="E1516" s="45">
        <v>200</v>
      </c>
      <c r="F1516" s="42"/>
      <c r="G1516" s="34"/>
      <c r="H1516" s="34"/>
      <c r="I1516" s="34"/>
      <c r="J1516" s="34"/>
      <c r="K1516" s="34"/>
      <c r="L1516" s="34"/>
      <c r="M1516" s="34"/>
      <c r="N1516" s="34"/>
      <c r="O1516" s="34"/>
      <c r="P1516" s="34"/>
      <c r="Q1516" s="34"/>
      <c r="R1516" s="34"/>
      <c r="S1516" s="34"/>
      <c r="T1516" s="34"/>
      <c r="U1516" s="34"/>
      <c r="V1516" s="34"/>
      <c r="W1516" s="34"/>
    </row>
    <row r="1517" spans="1:23" x14ac:dyDescent="0.25">
      <c r="A1517" s="38">
        <v>3</v>
      </c>
      <c r="B1517" s="38" t="e">
        <f t="shared" si="95"/>
        <v>#REF!</v>
      </c>
      <c r="C1517" s="39">
        <f>IFERROR(VLOOKUP(B1517,'CoCs, States, DDs'!B:D,3,0),0)</f>
        <v>0</v>
      </c>
      <c r="D1517" s="44" t="s">
        <v>311</v>
      </c>
      <c r="E1517" s="45">
        <v>201</v>
      </c>
      <c r="F1517" s="42"/>
      <c r="G1517" s="34"/>
      <c r="H1517" s="34"/>
      <c r="I1517" s="34"/>
      <c r="J1517" s="34"/>
      <c r="K1517" s="34"/>
      <c r="L1517" s="34"/>
      <c r="M1517" s="34"/>
      <c r="N1517" s="34"/>
      <c r="O1517" s="34"/>
      <c r="P1517" s="34"/>
      <c r="Q1517" s="34"/>
      <c r="R1517" s="34"/>
      <c r="S1517" s="34"/>
      <c r="T1517" s="34"/>
      <c r="U1517" s="34"/>
      <c r="V1517" s="34"/>
      <c r="W1517" s="34"/>
    </row>
    <row r="1518" spans="1:23" x14ac:dyDescent="0.25">
      <c r="A1518" s="38">
        <v>3</v>
      </c>
      <c r="B1518" s="38" t="e">
        <f t="shared" si="95"/>
        <v>#REF!</v>
      </c>
      <c r="C1518" s="39">
        <f>IFERROR(VLOOKUP(B1518,'CoCs, States, DDs'!B:D,3,0),0)</f>
        <v>0</v>
      </c>
      <c r="D1518" s="44" t="s">
        <v>312</v>
      </c>
      <c r="E1518" s="45">
        <v>202</v>
      </c>
      <c r="F1518" s="42"/>
      <c r="G1518" s="34"/>
      <c r="H1518" s="34"/>
      <c r="I1518" s="34"/>
      <c r="J1518" s="34"/>
      <c r="K1518" s="34"/>
      <c r="L1518" s="34"/>
      <c r="M1518" s="34"/>
      <c r="N1518" s="34"/>
      <c r="O1518" s="34"/>
      <c r="P1518" s="34"/>
      <c r="Q1518" s="34"/>
      <c r="R1518" s="34"/>
      <c r="S1518" s="34"/>
      <c r="T1518" s="34"/>
      <c r="U1518" s="34"/>
      <c r="V1518" s="34"/>
      <c r="W1518" s="34"/>
    </row>
    <row r="1519" spans="1:23" x14ac:dyDescent="0.25">
      <c r="A1519" s="38">
        <v>3</v>
      </c>
      <c r="B1519" s="38" t="e">
        <f t="shared" si="95"/>
        <v>#REF!</v>
      </c>
      <c r="C1519" s="39">
        <f>IFERROR(VLOOKUP(B1519,'CoCs, States, DDs'!B:D,3,0),0)</f>
        <v>0</v>
      </c>
      <c r="D1519" s="44" t="s">
        <v>313</v>
      </c>
      <c r="E1519" s="45">
        <v>203</v>
      </c>
      <c r="F1519" s="42"/>
      <c r="G1519" s="34"/>
      <c r="H1519" s="34"/>
      <c r="I1519" s="34"/>
      <c r="J1519" s="34"/>
      <c r="K1519" s="34"/>
      <c r="L1519" s="34"/>
      <c r="M1519" s="34"/>
      <c r="N1519" s="34"/>
      <c r="O1519" s="34"/>
      <c r="P1519" s="34"/>
      <c r="Q1519" s="34"/>
      <c r="R1519" s="34"/>
      <c r="S1519" s="34"/>
      <c r="T1519" s="34"/>
      <c r="U1519" s="34"/>
      <c r="V1519" s="34"/>
      <c r="W1519" s="34"/>
    </row>
    <row r="1520" spans="1:23" x14ac:dyDescent="0.25">
      <c r="A1520" s="38">
        <v>3</v>
      </c>
      <c r="B1520" s="38" t="e">
        <f t="shared" si="95"/>
        <v>#REF!</v>
      </c>
      <c r="C1520" s="39">
        <f>IFERROR(VLOOKUP(B1520,'CoCs, States, DDs'!B:D,3,0),0)</f>
        <v>0</v>
      </c>
      <c r="D1520" s="44" t="s">
        <v>314</v>
      </c>
      <c r="E1520" s="45">
        <v>204</v>
      </c>
      <c r="F1520" s="42"/>
      <c r="G1520" s="34"/>
      <c r="H1520" s="34"/>
      <c r="I1520" s="34"/>
      <c r="J1520" s="34"/>
      <c r="K1520" s="34"/>
      <c r="L1520" s="34"/>
      <c r="M1520" s="34"/>
      <c r="N1520" s="34"/>
      <c r="O1520" s="34"/>
      <c r="P1520" s="34"/>
      <c r="Q1520" s="34"/>
      <c r="R1520" s="34"/>
      <c r="S1520" s="34"/>
      <c r="T1520" s="34"/>
      <c r="U1520" s="34"/>
      <c r="V1520" s="34"/>
      <c r="W1520" s="34"/>
    </row>
    <row r="1521" spans="1:23" x14ac:dyDescent="0.25">
      <c r="A1521" s="38">
        <v>3</v>
      </c>
      <c r="B1521" s="38" t="e">
        <f t="shared" si="95"/>
        <v>#REF!</v>
      </c>
      <c r="C1521" s="39">
        <f>IFERROR(VLOOKUP(B1521,'CoCs, States, DDs'!B:D,3,0),0)</f>
        <v>0</v>
      </c>
      <c r="D1521" s="44" t="s">
        <v>315</v>
      </c>
      <c r="E1521" s="45">
        <v>205</v>
      </c>
      <c r="F1521" s="42"/>
      <c r="G1521" s="34"/>
      <c r="H1521" s="34"/>
      <c r="I1521" s="34"/>
      <c r="J1521" s="34"/>
      <c r="K1521" s="34"/>
      <c r="L1521" s="34"/>
      <c r="M1521" s="34"/>
      <c r="N1521" s="34"/>
      <c r="O1521" s="34"/>
      <c r="P1521" s="34"/>
      <c r="Q1521" s="34"/>
      <c r="R1521" s="34"/>
      <c r="S1521" s="34"/>
      <c r="T1521" s="34"/>
      <c r="U1521" s="34"/>
      <c r="V1521" s="34"/>
      <c r="W1521" s="34"/>
    </row>
    <row r="1522" spans="1:23" x14ac:dyDescent="0.25">
      <c r="A1522" s="38">
        <v>3</v>
      </c>
      <c r="B1522" s="38" t="e">
        <f t="shared" si="95"/>
        <v>#REF!</v>
      </c>
      <c r="C1522" s="39">
        <f>IFERROR(VLOOKUP(B1522,'CoCs, States, DDs'!B:D,3,0),0)</f>
        <v>0</v>
      </c>
      <c r="D1522" s="44" t="s">
        <v>316</v>
      </c>
      <c r="E1522" s="45">
        <v>206</v>
      </c>
      <c r="F1522" s="42"/>
      <c r="G1522" s="34"/>
      <c r="H1522" s="34"/>
      <c r="I1522" s="34"/>
      <c r="J1522" s="34"/>
      <c r="K1522" s="34"/>
      <c r="L1522" s="34"/>
      <c r="M1522" s="34"/>
      <c r="N1522" s="34"/>
      <c r="O1522" s="34"/>
      <c r="P1522" s="34"/>
      <c r="Q1522" s="34"/>
      <c r="R1522" s="34"/>
      <c r="S1522" s="34"/>
      <c r="T1522" s="34"/>
      <c r="U1522" s="34"/>
      <c r="V1522" s="34"/>
      <c r="W1522" s="34"/>
    </row>
    <row r="1523" spans="1:23" x14ac:dyDescent="0.25">
      <c r="A1523" s="38">
        <v>3</v>
      </c>
      <c r="B1523" s="38" t="e">
        <f t="shared" si="95"/>
        <v>#REF!</v>
      </c>
      <c r="C1523" s="39">
        <f>IFERROR(VLOOKUP(B1523,'CoCs, States, DDs'!B:D,3,0),0)</f>
        <v>0</v>
      </c>
      <c r="D1523" s="44" t="s">
        <v>317</v>
      </c>
      <c r="E1523" s="45">
        <v>207</v>
      </c>
      <c r="F1523" s="42"/>
      <c r="G1523" s="34"/>
      <c r="H1523" s="34"/>
      <c r="I1523" s="34"/>
      <c r="J1523" s="34"/>
      <c r="K1523" s="34"/>
      <c r="L1523" s="34"/>
      <c r="M1523" s="34"/>
      <c r="N1523" s="34"/>
      <c r="O1523" s="34"/>
      <c r="P1523" s="34"/>
      <c r="Q1523" s="34"/>
      <c r="R1523" s="34"/>
      <c r="S1523" s="34"/>
      <c r="T1523" s="34"/>
      <c r="U1523" s="34"/>
      <c r="V1523" s="34"/>
      <c r="W1523" s="34"/>
    </row>
    <row r="1524" spans="1:23" x14ac:dyDescent="0.25">
      <c r="A1524" s="38">
        <v>3</v>
      </c>
      <c r="B1524" s="38" t="e">
        <f t="shared" si="95"/>
        <v>#REF!</v>
      </c>
      <c r="C1524" s="39">
        <f>IFERROR(VLOOKUP(B1524,'CoCs, States, DDs'!B:D,3,0),0)</f>
        <v>0</v>
      </c>
      <c r="D1524" s="44" t="s">
        <v>318</v>
      </c>
      <c r="E1524" s="45">
        <v>208</v>
      </c>
      <c r="F1524" s="42"/>
      <c r="G1524" s="34"/>
      <c r="H1524" s="34"/>
      <c r="I1524" s="34"/>
      <c r="J1524" s="34"/>
      <c r="K1524" s="34"/>
      <c r="L1524" s="34"/>
      <c r="M1524" s="34"/>
      <c r="N1524" s="34"/>
      <c r="O1524" s="34"/>
      <c r="P1524" s="34"/>
      <c r="Q1524" s="34"/>
      <c r="R1524" s="34"/>
      <c r="S1524" s="34"/>
      <c r="T1524" s="34"/>
      <c r="U1524" s="34"/>
      <c r="V1524" s="34"/>
      <c r="W1524" s="34"/>
    </row>
    <row r="1525" spans="1:23" x14ac:dyDescent="0.25">
      <c r="A1525" s="38">
        <v>3</v>
      </c>
      <c r="B1525" s="38" t="e">
        <f t="shared" si="95"/>
        <v>#REF!</v>
      </c>
      <c r="C1525" s="39">
        <f>IFERROR(VLOOKUP(B1525,'CoCs, States, DDs'!B:D,3,0),0)</f>
        <v>0</v>
      </c>
      <c r="D1525" s="44" t="s">
        <v>319</v>
      </c>
      <c r="E1525" s="45">
        <v>209</v>
      </c>
      <c r="F1525" s="42"/>
      <c r="G1525" s="34"/>
      <c r="H1525" s="34"/>
      <c r="I1525" s="34"/>
      <c r="J1525" s="34"/>
      <c r="K1525" s="34"/>
      <c r="L1525" s="34"/>
      <c r="M1525" s="34"/>
      <c r="N1525" s="34"/>
      <c r="O1525" s="34"/>
      <c r="P1525" s="34"/>
      <c r="Q1525" s="34"/>
      <c r="R1525" s="34"/>
      <c r="S1525" s="34"/>
      <c r="T1525" s="34"/>
      <c r="U1525" s="34"/>
      <c r="V1525" s="34"/>
      <c r="W1525" s="34"/>
    </row>
    <row r="1526" spans="1:23" x14ac:dyDescent="0.25">
      <c r="A1526" s="38">
        <v>3</v>
      </c>
      <c r="B1526" s="38" t="e">
        <f t="shared" si="95"/>
        <v>#REF!</v>
      </c>
      <c r="C1526" s="39">
        <f>IFERROR(VLOOKUP(B1526,'CoCs, States, DDs'!B:D,3,0),0)</f>
        <v>0</v>
      </c>
      <c r="D1526" s="44" t="s">
        <v>320</v>
      </c>
      <c r="E1526" s="45">
        <v>210</v>
      </c>
      <c r="F1526" s="42"/>
      <c r="G1526" s="34"/>
      <c r="H1526" s="34"/>
      <c r="I1526" s="34"/>
      <c r="J1526" s="34"/>
      <c r="K1526" s="34"/>
      <c r="L1526" s="34"/>
      <c r="M1526" s="34"/>
      <c r="N1526" s="34"/>
      <c r="O1526" s="34"/>
      <c r="P1526" s="34"/>
      <c r="Q1526" s="34"/>
      <c r="R1526" s="34"/>
      <c r="S1526" s="34"/>
      <c r="T1526" s="34"/>
      <c r="U1526" s="34"/>
      <c r="V1526" s="34"/>
      <c r="W1526" s="34"/>
    </row>
    <row r="1527" spans="1:23" x14ac:dyDescent="0.25">
      <c r="A1527" s="38">
        <v>3</v>
      </c>
      <c r="B1527" s="38" t="e">
        <f t="shared" si="95"/>
        <v>#REF!</v>
      </c>
      <c r="C1527" s="39">
        <f>IFERROR(VLOOKUP(B1527,'CoCs, States, DDs'!B:D,3,0),0)</f>
        <v>0</v>
      </c>
      <c r="D1527" s="44" t="s">
        <v>321</v>
      </c>
      <c r="E1527" s="45">
        <v>211</v>
      </c>
      <c r="F1527" s="42"/>
      <c r="G1527" s="34"/>
      <c r="H1527" s="34"/>
      <c r="I1527" s="34"/>
      <c r="J1527" s="34"/>
      <c r="K1527" s="34"/>
      <c r="L1527" s="34"/>
      <c r="M1527" s="34"/>
      <c r="N1527" s="34"/>
      <c r="O1527" s="34"/>
      <c r="P1527" s="34"/>
      <c r="Q1527" s="34"/>
      <c r="R1527" s="34"/>
      <c r="S1527" s="34"/>
      <c r="T1527" s="34"/>
      <c r="U1527" s="34"/>
      <c r="V1527" s="34"/>
      <c r="W1527" s="34"/>
    </row>
    <row r="1528" spans="1:23" x14ac:dyDescent="0.25">
      <c r="A1528" s="38">
        <v>3</v>
      </c>
      <c r="B1528" s="38" t="e">
        <f t="shared" si="95"/>
        <v>#REF!</v>
      </c>
      <c r="C1528" s="39">
        <f>IFERROR(VLOOKUP(B1528,'CoCs, States, DDs'!B:D,3,0),0)</f>
        <v>0</v>
      </c>
      <c r="D1528" s="44" t="s">
        <v>322</v>
      </c>
      <c r="E1528" s="45">
        <v>212</v>
      </c>
      <c r="F1528" s="42"/>
      <c r="G1528" s="34"/>
      <c r="H1528" s="34"/>
      <c r="I1528" s="34"/>
      <c r="J1528" s="34"/>
      <c r="K1528" s="34"/>
      <c r="L1528" s="34"/>
      <c r="M1528" s="34"/>
      <c r="N1528" s="34"/>
      <c r="O1528" s="34"/>
      <c r="P1528" s="34"/>
      <c r="Q1528" s="34"/>
      <c r="R1528" s="34"/>
      <c r="S1528" s="34"/>
      <c r="T1528" s="34"/>
      <c r="U1528" s="34"/>
      <c r="V1528" s="34"/>
      <c r="W1528" s="34"/>
    </row>
    <row r="1529" spans="1:23" x14ac:dyDescent="0.25">
      <c r="A1529" s="38">
        <v>3</v>
      </c>
      <c r="B1529" s="38" t="e">
        <f t="shared" ref="B1529:B1544" si="96">B1528</f>
        <v>#REF!</v>
      </c>
      <c r="C1529" s="39">
        <f>IFERROR(VLOOKUP(B1529,'CoCs, States, DDs'!B:D,3,0),0)</f>
        <v>0</v>
      </c>
      <c r="D1529" s="44" t="s">
        <v>323</v>
      </c>
      <c r="E1529" s="45">
        <v>213</v>
      </c>
      <c r="F1529" s="42"/>
      <c r="G1529" s="34"/>
      <c r="H1529" s="34"/>
      <c r="I1529" s="34"/>
      <c r="J1529" s="34"/>
      <c r="K1529" s="34"/>
      <c r="L1529" s="34"/>
      <c r="M1529" s="34"/>
      <c r="N1529" s="34"/>
      <c r="O1529" s="34"/>
      <c r="P1529" s="34"/>
      <c r="Q1529" s="34"/>
      <c r="R1529" s="34"/>
      <c r="S1529" s="34"/>
      <c r="T1529" s="34"/>
      <c r="U1529" s="34"/>
      <c r="V1529" s="34"/>
      <c r="W1529" s="34"/>
    </row>
    <row r="1530" spans="1:23" x14ac:dyDescent="0.25">
      <c r="A1530" s="38">
        <v>3</v>
      </c>
      <c r="B1530" s="38" t="e">
        <f t="shared" si="96"/>
        <v>#REF!</v>
      </c>
      <c r="C1530" s="39">
        <f>IFERROR(VLOOKUP(B1530,'CoCs, States, DDs'!B:D,3,0),0)</f>
        <v>0</v>
      </c>
      <c r="D1530" s="44" t="s">
        <v>324</v>
      </c>
      <c r="E1530" s="45">
        <v>214</v>
      </c>
      <c r="F1530" s="42"/>
      <c r="G1530" s="34"/>
      <c r="H1530" s="34"/>
      <c r="I1530" s="34"/>
      <c r="J1530" s="34"/>
      <c r="K1530" s="34"/>
      <c r="L1530" s="34"/>
      <c r="M1530" s="34"/>
      <c r="N1530" s="34"/>
      <c r="O1530" s="34"/>
      <c r="P1530" s="34"/>
      <c r="Q1530" s="34"/>
      <c r="R1530" s="34"/>
      <c r="S1530" s="34"/>
      <c r="T1530" s="34"/>
      <c r="U1530" s="34"/>
      <c r="V1530" s="34"/>
      <c r="W1530" s="34"/>
    </row>
    <row r="1531" spans="1:23" x14ac:dyDescent="0.25">
      <c r="A1531" s="38">
        <v>3</v>
      </c>
      <c r="B1531" s="38" t="e">
        <f t="shared" si="96"/>
        <v>#REF!</v>
      </c>
      <c r="C1531" s="39">
        <f>IFERROR(VLOOKUP(B1531,'CoCs, States, DDs'!B:D,3,0),0)</f>
        <v>0</v>
      </c>
      <c r="D1531" s="44" t="s">
        <v>325</v>
      </c>
      <c r="E1531" s="45">
        <v>215</v>
      </c>
      <c r="F1531" s="42"/>
      <c r="G1531" s="34"/>
      <c r="H1531" s="34"/>
      <c r="I1531" s="34"/>
      <c r="J1531" s="34"/>
      <c r="K1531" s="34"/>
      <c r="L1531" s="34"/>
      <c r="M1531" s="34"/>
      <c r="N1531" s="34"/>
      <c r="O1531" s="34"/>
      <c r="P1531" s="34"/>
      <c r="Q1531" s="34"/>
      <c r="R1531" s="34"/>
      <c r="S1531" s="34"/>
      <c r="T1531" s="34"/>
      <c r="U1531" s="34"/>
      <c r="V1531" s="34"/>
      <c r="W1531" s="34"/>
    </row>
    <row r="1532" spans="1:23" x14ac:dyDescent="0.25">
      <c r="A1532" s="38">
        <v>3</v>
      </c>
      <c r="B1532" s="38" t="e">
        <f t="shared" si="96"/>
        <v>#REF!</v>
      </c>
      <c r="C1532" s="39">
        <f>IFERROR(VLOOKUP(B1532,'CoCs, States, DDs'!B:D,3,0),0)</f>
        <v>0</v>
      </c>
      <c r="D1532" s="44" t="s">
        <v>326</v>
      </c>
      <c r="E1532" s="45">
        <v>216</v>
      </c>
      <c r="F1532" s="42"/>
      <c r="G1532" s="34"/>
      <c r="H1532" s="34"/>
      <c r="I1532" s="34"/>
      <c r="J1532" s="34"/>
      <c r="K1532" s="34"/>
      <c r="L1532" s="34"/>
      <c r="M1532" s="34"/>
      <c r="N1532" s="34"/>
      <c r="O1532" s="34"/>
      <c r="P1532" s="34"/>
      <c r="Q1532" s="34"/>
      <c r="R1532" s="34"/>
      <c r="S1532" s="34"/>
      <c r="T1532" s="34"/>
      <c r="U1532" s="34"/>
      <c r="V1532" s="34"/>
      <c r="W1532" s="34"/>
    </row>
    <row r="1533" spans="1:23" x14ac:dyDescent="0.25">
      <c r="A1533" s="38">
        <v>3</v>
      </c>
      <c r="B1533" s="38" t="e">
        <f t="shared" si="96"/>
        <v>#REF!</v>
      </c>
      <c r="C1533" s="39">
        <f>IFERROR(VLOOKUP(B1533,'CoCs, States, DDs'!B:D,3,0),0)</f>
        <v>0</v>
      </c>
      <c r="D1533" s="44" t="s">
        <v>327</v>
      </c>
      <c r="E1533" s="45">
        <v>217</v>
      </c>
      <c r="F1533" s="42"/>
      <c r="G1533" s="34"/>
      <c r="H1533" s="34"/>
      <c r="I1533" s="34"/>
      <c r="J1533" s="34"/>
      <c r="K1533" s="34"/>
      <c r="L1533" s="34"/>
      <c r="M1533" s="34"/>
      <c r="N1533" s="34"/>
      <c r="O1533" s="34"/>
      <c r="P1533" s="34"/>
      <c r="Q1533" s="34"/>
      <c r="R1533" s="34"/>
      <c r="S1533" s="34"/>
      <c r="T1533" s="34"/>
      <c r="U1533" s="34"/>
      <c r="V1533" s="34"/>
      <c r="W1533" s="34"/>
    </row>
    <row r="1534" spans="1:23" x14ac:dyDescent="0.25">
      <c r="A1534" s="38">
        <v>3</v>
      </c>
      <c r="B1534" s="38" t="e">
        <f t="shared" si="96"/>
        <v>#REF!</v>
      </c>
      <c r="C1534" s="39">
        <f>IFERROR(VLOOKUP(B1534,'CoCs, States, DDs'!B:D,3,0),0)</f>
        <v>0</v>
      </c>
      <c r="D1534" s="44" t="s">
        <v>328</v>
      </c>
      <c r="E1534" s="45">
        <v>218</v>
      </c>
      <c r="F1534" s="42"/>
      <c r="G1534" s="34"/>
      <c r="H1534" s="34"/>
      <c r="I1534" s="34"/>
      <c r="J1534" s="34"/>
      <c r="K1534" s="34"/>
      <c r="L1534" s="34"/>
      <c r="M1534" s="34"/>
      <c r="N1534" s="34"/>
      <c r="O1534" s="34"/>
      <c r="P1534" s="34"/>
      <c r="Q1534" s="34"/>
      <c r="R1534" s="34"/>
      <c r="S1534" s="34"/>
      <c r="T1534" s="34"/>
      <c r="U1534" s="34"/>
      <c r="V1534" s="34"/>
      <c r="W1534" s="34"/>
    </row>
    <row r="1535" spans="1:23" x14ac:dyDescent="0.25">
      <c r="A1535" s="38">
        <v>3</v>
      </c>
      <c r="B1535" s="38" t="e">
        <f t="shared" si="96"/>
        <v>#REF!</v>
      </c>
      <c r="C1535" s="39">
        <f>IFERROR(VLOOKUP(B1535,'CoCs, States, DDs'!B:D,3,0),0)</f>
        <v>0</v>
      </c>
      <c r="D1535" s="44" t="s">
        <v>329</v>
      </c>
      <c r="E1535" s="45">
        <v>219</v>
      </c>
      <c r="F1535" s="42"/>
      <c r="G1535" s="34"/>
      <c r="H1535" s="34"/>
      <c r="I1535" s="34"/>
      <c r="J1535" s="34"/>
      <c r="K1535" s="34"/>
      <c r="L1535" s="34"/>
      <c r="M1535" s="34"/>
      <c r="N1535" s="34"/>
      <c r="O1535" s="34"/>
      <c r="P1535" s="34"/>
      <c r="Q1535" s="34"/>
      <c r="R1535" s="34"/>
      <c r="S1535" s="34"/>
      <c r="T1535" s="34"/>
      <c r="U1535" s="34"/>
      <c r="V1535" s="34"/>
      <c r="W1535" s="34"/>
    </row>
    <row r="1536" spans="1:23" x14ac:dyDescent="0.25">
      <c r="A1536" s="38">
        <v>3</v>
      </c>
      <c r="B1536" s="38" t="e">
        <f t="shared" si="96"/>
        <v>#REF!</v>
      </c>
      <c r="C1536" s="39">
        <f>IFERROR(VLOOKUP(B1536,'CoCs, States, DDs'!B:D,3,0),0)</f>
        <v>0</v>
      </c>
      <c r="D1536" s="44" t="s">
        <v>330</v>
      </c>
      <c r="E1536" s="45">
        <v>220</v>
      </c>
      <c r="F1536" s="42"/>
      <c r="G1536" s="34"/>
      <c r="H1536" s="34"/>
      <c r="I1536" s="34"/>
      <c r="J1536" s="34"/>
      <c r="K1536" s="34"/>
      <c r="L1536" s="34"/>
      <c r="M1536" s="34"/>
      <c r="N1536" s="34"/>
      <c r="O1536" s="34"/>
      <c r="P1536" s="34"/>
      <c r="Q1536" s="34"/>
      <c r="R1536" s="34"/>
      <c r="S1536" s="34"/>
      <c r="T1536" s="34"/>
      <c r="U1536" s="34"/>
      <c r="V1536" s="34"/>
      <c r="W1536" s="34"/>
    </row>
    <row r="1537" spans="1:23" x14ac:dyDescent="0.25">
      <c r="A1537" s="38">
        <v>3</v>
      </c>
      <c r="B1537" s="38" t="e">
        <f t="shared" si="96"/>
        <v>#REF!</v>
      </c>
      <c r="C1537" s="39">
        <f>IFERROR(VLOOKUP(B1537,'CoCs, States, DDs'!B:D,3,0),0)</f>
        <v>0</v>
      </c>
      <c r="D1537" s="44" t="s">
        <v>331</v>
      </c>
      <c r="E1537" s="45">
        <v>221</v>
      </c>
      <c r="F1537" s="42"/>
      <c r="G1537" s="34"/>
      <c r="H1537" s="34"/>
      <c r="I1537" s="34"/>
      <c r="J1537" s="34"/>
      <c r="K1537" s="34"/>
      <c r="L1537" s="34"/>
      <c r="M1537" s="34"/>
      <c r="N1537" s="34"/>
      <c r="O1537" s="34"/>
      <c r="P1537" s="34"/>
      <c r="Q1537" s="34"/>
      <c r="R1537" s="34"/>
      <c r="S1537" s="34"/>
      <c r="T1537" s="34"/>
      <c r="U1537" s="34"/>
      <c r="V1537" s="34"/>
      <c r="W1537" s="34"/>
    </row>
    <row r="1538" spans="1:23" x14ac:dyDescent="0.25">
      <c r="A1538" s="38">
        <v>3</v>
      </c>
      <c r="B1538" s="38" t="e">
        <f t="shared" si="96"/>
        <v>#REF!</v>
      </c>
      <c r="C1538" s="39">
        <f>IFERROR(VLOOKUP(B1538,'CoCs, States, DDs'!B:D,3,0),0)</f>
        <v>0</v>
      </c>
      <c r="D1538" s="44" t="s">
        <v>332</v>
      </c>
      <c r="E1538" s="45">
        <v>222</v>
      </c>
      <c r="F1538" s="42"/>
      <c r="G1538" s="34"/>
      <c r="H1538" s="34"/>
      <c r="I1538" s="34"/>
      <c r="J1538" s="34"/>
      <c r="K1538" s="34"/>
      <c r="L1538" s="34"/>
      <c r="M1538" s="34"/>
      <c r="N1538" s="34"/>
      <c r="O1538" s="34"/>
      <c r="P1538" s="34"/>
      <c r="Q1538" s="34"/>
      <c r="R1538" s="34"/>
      <c r="S1538" s="34"/>
      <c r="T1538" s="34"/>
      <c r="U1538" s="34"/>
      <c r="V1538" s="34"/>
      <c r="W1538" s="34"/>
    </row>
    <row r="1539" spans="1:23" x14ac:dyDescent="0.25">
      <c r="A1539" s="38">
        <v>3</v>
      </c>
      <c r="B1539" s="38" t="e">
        <f t="shared" si="96"/>
        <v>#REF!</v>
      </c>
      <c r="C1539" s="39">
        <f>IFERROR(VLOOKUP(B1539,'CoCs, States, DDs'!B:D,3,0),0)</f>
        <v>0</v>
      </c>
      <c r="D1539" s="44" t="s">
        <v>333</v>
      </c>
      <c r="E1539" s="45">
        <v>223</v>
      </c>
      <c r="F1539" s="42"/>
      <c r="G1539" s="34"/>
      <c r="H1539" s="34"/>
      <c r="I1539" s="34"/>
      <c r="J1539" s="34"/>
      <c r="K1539" s="34"/>
      <c r="L1539" s="34"/>
      <c r="M1539" s="34"/>
      <c r="N1539" s="34"/>
      <c r="O1539" s="34"/>
      <c r="P1539" s="34"/>
      <c r="Q1539" s="34"/>
      <c r="R1539" s="34"/>
      <c r="S1539" s="34"/>
      <c r="T1539" s="34"/>
      <c r="U1539" s="34"/>
      <c r="V1539" s="34"/>
      <c r="W1539" s="34"/>
    </row>
    <row r="1540" spans="1:23" x14ac:dyDescent="0.25">
      <c r="A1540" s="38">
        <v>3</v>
      </c>
      <c r="B1540" s="38" t="e">
        <f t="shared" si="96"/>
        <v>#REF!</v>
      </c>
      <c r="C1540" s="39">
        <f>IFERROR(VLOOKUP(B1540,'CoCs, States, DDs'!B:D,3,0),0)</f>
        <v>0</v>
      </c>
      <c r="D1540" s="44" t="s">
        <v>334</v>
      </c>
      <c r="E1540" s="45">
        <v>224</v>
      </c>
      <c r="F1540" s="42"/>
      <c r="G1540" s="34"/>
      <c r="H1540" s="34"/>
      <c r="I1540" s="34"/>
      <c r="J1540" s="34"/>
      <c r="K1540" s="34"/>
      <c r="L1540" s="34"/>
      <c r="M1540" s="34"/>
      <c r="N1540" s="34"/>
      <c r="O1540" s="34"/>
      <c r="P1540" s="34"/>
      <c r="Q1540" s="34"/>
      <c r="R1540" s="34"/>
      <c r="S1540" s="34"/>
      <c r="T1540" s="34"/>
      <c r="U1540" s="34"/>
      <c r="V1540" s="34"/>
      <c r="W1540" s="34"/>
    </row>
    <row r="1541" spans="1:23" x14ac:dyDescent="0.25">
      <c r="A1541" s="38">
        <v>3</v>
      </c>
      <c r="B1541" s="38" t="e">
        <f t="shared" si="96"/>
        <v>#REF!</v>
      </c>
      <c r="C1541" s="39">
        <f>IFERROR(VLOOKUP(B1541,'CoCs, States, DDs'!B:D,3,0),0)</f>
        <v>0</v>
      </c>
      <c r="D1541" s="44" t="s">
        <v>335</v>
      </c>
      <c r="E1541" s="45">
        <v>225</v>
      </c>
      <c r="F1541" s="42"/>
      <c r="G1541" s="34"/>
      <c r="H1541" s="34"/>
      <c r="I1541" s="34"/>
      <c r="J1541" s="34"/>
      <c r="K1541" s="34"/>
      <c r="L1541" s="34"/>
      <c r="M1541" s="34"/>
      <c r="N1541" s="34"/>
      <c r="O1541" s="34"/>
      <c r="P1541" s="34"/>
      <c r="Q1541" s="34"/>
      <c r="R1541" s="34"/>
      <c r="S1541" s="34"/>
      <c r="T1541" s="34"/>
      <c r="U1541" s="34"/>
      <c r="V1541" s="34"/>
      <c r="W1541" s="34"/>
    </row>
    <row r="1542" spans="1:23" x14ac:dyDescent="0.25">
      <c r="A1542" s="38">
        <v>3</v>
      </c>
      <c r="B1542" s="38" t="e">
        <f t="shared" si="96"/>
        <v>#REF!</v>
      </c>
      <c r="C1542" s="39">
        <f>IFERROR(VLOOKUP(B1542,'CoCs, States, DDs'!B:D,3,0),0)</f>
        <v>0</v>
      </c>
      <c r="D1542" s="44" t="s">
        <v>336</v>
      </c>
      <c r="E1542" s="45">
        <v>226</v>
      </c>
      <c r="F1542" s="42"/>
      <c r="G1542" s="34"/>
      <c r="H1542" s="34"/>
      <c r="I1542" s="34"/>
      <c r="J1542" s="34"/>
      <c r="K1542" s="34"/>
      <c r="L1542" s="34"/>
      <c r="M1542" s="34"/>
      <c r="N1542" s="34"/>
      <c r="O1542" s="34"/>
      <c r="P1542" s="34"/>
      <c r="Q1542" s="34"/>
      <c r="R1542" s="34"/>
      <c r="S1542" s="34"/>
      <c r="T1542" s="34"/>
      <c r="U1542" s="34"/>
      <c r="V1542" s="34"/>
      <c r="W1542" s="34"/>
    </row>
    <row r="1543" spans="1:23" x14ac:dyDescent="0.25">
      <c r="A1543" s="38">
        <v>3</v>
      </c>
      <c r="B1543" s="38" t="e">
        <f t="shared" si="96"/>
        <v>#REF!</v>
      </c>
      <c r="C1543" s="39">
        <f>IFERROR(VLOOKUP(B1543,'CoCs, States, DDs'!B:D,3,0),0)</f>
        <v>0</v>
      </c>
      <c r="D1543" s="44" t="s">
        <v>337</v>
      </c>
      <c r="E1543" s="45">
        <v>227</v>
      </c>
      <c r="F1543" s="42"/>
      <c r="G1543" s="34"/>
      <c r="H1543" s="34"/>
      <c r="I1543" s="34"/>
      <c r="J1543" s="34"/>
      <c r="K1543" s="34"/>
      <c r="L1543" s="34"/>
      <c r="M1543" s="34"/>
      <c r="N1543" s="34"/>
      <c r="O1543" s="34"/>
      <c r="P1543" s="34"/>
      <c r="Q1543" s="34"/>
      <c r="R1543" s="34"/>
      <c r="S1543" s="34"/>
      <c r="T1543" s="34"/>
      <c r="U1543" s="34"/>
      <c r="V1543" s="34"/>
      <c r="W1543" s="34"/>
    </row>
    <row r="1544" spans="1:23" x14ac:dyDescent="0.25">
      <c r="A1544" s="38">
        <v>3</v>
      </c>
      <c r="B1544" s="38" t="e">
        <f t="shared" si="96"/>
        <v>#REF!</v>
      </c>
      <c r="C1544" s="39">
        <f>IFERROR(VLOOKUP(B1544,'CoCs, States, DDs'!B:D,3,0),0)</f>
        <v>0</v>
      </c>
      <c r="D1544" s="44" t="s">
        <v>338</v>
      </c>
      <c r="E1544" s="45">
        <v>228</v>
      </c>
      <c r="F1544" s="42"/>
      <c r="G1544" s="34"/>
      <c r="H1544" s="34"/>
      <c r="I1544" s="34"/>
      <c r="J1544" s="34"/>
      <c r="K1544" s="34"/>
      <c r="L1544" s="34"/>
      <c r="M1544" s="34"/>
      <c r="N1544" s="34"/>
      <c r="O1544" s="34"/>
      <c r="P1544" s="34"/>
      <c r="Q1544" s="34"/>
      <c r="R1544" s="34"/>
      <c r="S1544" s="34"/>
      <c r="T1544" s="34"/>
      <c r="U1544" s="34"/>
      <c r="V1544" s="34"/>
      <c r="W1544" s="34"/>
    </row>
    <row r="1545" spans="1:23" x14ac:dyDescent="0.25">
      <c r="A1545" s="38">
        <v>3</v>
      </c>
      <c r="B1545" s="38" t="e">
        <f t="shared" ref="B1545:B1560" si="97">B1544</f>
        <v>#REF!</v>
      </c>
      <c r="C1545" s="39">
        <f>IFERROR(VLOOKUP(B1545,'CoCs, States, DDs'!B:D,3,0),0)</f>
        <v>0</v>
      </c>
      <c r="D1545" s="44" t="s">
        <v>339</v>
      </c>
      <c r="E1545" s="45">
        <v>229</v>
      </c>
      <c r="F1545" s="42"/>
      <c r="G1545" s="34"/>
      <c r="H1545" s="34"/>
      <c r="I1545" s="34"/>
      <c r="J1545" s="34"/>
      <c r="K1545" s="34"/>
      <c r="L1545" s="34"/>
      <c r="M1545" s="34"/>
      <c r="N1545" s="34"/>
      <c r="O1545" s="34"/>
      <c r="P1545" s="34"/>
      <c r="Q1545" s="34"/>
      <c r="R1545" s="34"/>
      <c r="S1545" s="34"/>
      <c r="T1545" s="34"/>
      <c r="U1545" s="34"/>
      <c r="V1545" s="34"/>
      <c r="W1545" s="34"/>
    </row>
    <row r="1546" spans="1:23" x14ac:dyDescent="0.25">
      <c r="A1546" s="38">
        <v>3</v>
      </c>
      <c r="B1546" s="38" t="e">
        <f t="shared" si="97"/>
        <v>#REF!</v>
      </c>
      <c r="C1546" s="39">
        <f>IFERROR(VLOOKUP(B1546,'CoCs, States, DDs'!B:D,3,0),0)</f>
        <v>0</v>
      </c>
      <c r="D1546" s="44" t="s">
        <v>340</v>
      </c>
      <c r="E1546" s="45">
        <v>230</v>
      </c>
      <c r="F1546" s="42"/>
      <c r="G1546" s="34"/>
      <c r="H1546" s="34"/>
      <c r="I1546" s="34"/>
      <c r="J1546" s="34"/>
      <c r="K1546" s="34"/>
      <c r="L1546" s="34"/>
      <c r="M1546" s="34"/>
      <c r="N1546" s="34"/>
      <c r="O1546" s="34"/>
      <c r="P1546" s="34"/>
      <c r="Q1546" s="34"/>
      <c r="R1546" s="34"/>
      <c r="S1546" s="34"/>
      <c r="T1546" s="34"/>
      <c r="U1546" s="34"/>
      <c r="V1546" s="34"/>
      <c r="W1546" s="34"/>
    </row>
    <row r="1547" spans="1:23" x14ac:dyDescent="0.25">
      <c r="A1547" s="38">
        <v>3</v>
      </c>
      <c r="B1547" s="38" t="e">
        <f t="shared" si="97"/>
        <v>#REF!</v>
      </c>
      <c r="C1547" s="39">
        <f>IFERROR(VLOOKUP(B1547,'CoCs, States, DDs'!B:D,3,0),0)</f>
        <v>0</v>
      </c>
      <c r="D1547" s="44" t="s">
        <v>341</v>
      </c>
      <c r="E1547" s="45">
        <v>231</v>
      </c>
      <c r="F1547" s="42"/>
      <c r="G1547" s="34"/>
      <c r="H1547" s="34"/>
      <c r="I1547" s="34"/>
      <c r="J1547" s="34"/>
      <c r="K1547" s="34"/>
      <c r="L1547" s="34"/>
      <c r="M1547" s="34"/>
      <c r="N1547" s="34"/>
      <c r="O1547" s="34"/>
      <c r="P1547" s="34"/>
      <c r="Q1547" s="34"/>
      <c r="R1547" s="34"/>
      <c r="S1547" s="34"/>
      <c r="T1547" s="34"/>
      <c r="U1547" s="34"/>
      <c r="V1547" s="34"/>
      <c r="W1547" s="34"/>
    </row>
    <row r="1548" spans="1:23" x14ac:dyDescent="0.25">
      <c r="A1548" s="38">
        <v>3</v>
      </c>
      <c r="B1548" s="38" t="e">
        <f t="shared" si="97"/>
        <v>#REF!</v>
      </c>
      <c r="C1548" s="39">
        <f>IFERROR(VLOOKUP(B1548,'CoCs, States, DDs'!B:D,3,0),0)</f>
        <v>0</v>
      </c>
      <c r="D1548" s="44" t="s">
        <v>342</v>
      </c>
      <c r="E1548" s="45">
        <v>232</v>
      </c>
      <c r="F1548" s="42"/>
      <c r="G1548" s="34"/>
      <c r="H1548" s="34"/>
      <c r="I1548" s="34"/>
      <c r="J1548" s="34"/>
      <c r="K1548" s="34"/>
      <c r="L1548" s="34"/>
      <c r="M1548" s="34"/>
      <c r="N1548" s="34"/>
      <c r="O1548" s="34"/>
      <c r="P1548" s="34"/>
      <c r="Q1548" s="34"/>
      <c r="R1548" s="34"/>
      <c r="S1548" s="34"/>
      <c r="T1548" s="34"/>
      <c r="U1548" s="34"/>
      <c r="V1548" s="34"/>
      <c r="W1548" s="34"/>
    </row>
    <row r="1549" spans="1:23" x14ac:dyDescent="0.25">
      <c r="A1549" s="38">
        <v>3</v>
      </c>
      <c r="B1549" s="38" t="e">
        <f t="shared" si="97"/>
        <v>#REF!</v>
      </c>
      <c r="C1549" s="39">
        <f>IFERROR(VLOOKUP(B1549,'CoCs, States, DDs'!B:D,3,0),0)</f>
        <v>0</v>
      </c>
      <c r="D1549" s="44" t="s">
        <v>343</v>
      </c>
      <c r="E1549" s="45">
        <v>233</v>
      </c>
      <c r="F1549" s="42"/>
      <c r="G1549" s="34"/>
      <c r="H1549" s="34"/>
      <c r="I1549" s="34"/>
      <c r="J1549" s="34"/>
      <c r="K1549" s="34"/>
      <c r="L1549" s="34"/>
      <c r="M1549" s="34"/>
      <c r="N1549" s="34"/>
      <c r="O1549" s="34"/>
      <c r="P1549" s="34"/>
      <c r="Q1549" s="34"/>
      <c r="R1549" s="34"/>
      <c r="S1549" s="34"/>
      <c r="T1549" s="34"/>
      <c r="U1549" s="34"/>
      <c r="V1549" s="34"/>
      <c r="W1549" s="34"/>
    </row>
    <row r="1550" spans="1:23" x14ac:dyDescent="0.25">
      <c r="A1550" s="38">
        <v>3</v>
      </c>
      <c r="B1550" s="38" t="e">
        <f t="shared" si="97"/>
        <v>#REF!</v>
      </c>
      <c r="C1550" s="39">
        <f>IFERROR(VLOOKUP(B1550,'CoCs, States, DDs'!B:D,3,0),0)</f>
        <v>0</v>
      </c>
      <c r="D1550" s="44" t="s">
        <v>344</v>
      </c>
      <c r="E1550" s="45">
        <v>234</v>
      </c>
      <c r="F1550" s="42"/>
      <c r="G1550" s="34"/>
      <c r="H1550" s="34"/>
      <c r="I1550" s="34"/>
      <c r="J1550" s="34"/>
      <c r="K1550" s="34"/>
      <c r="L1550" s="34"/>
      <c r="M1550" s="34"/>
      <c r="N1550" s="34"/>
      <c r="O1550" s="34"/>
      <c r="P1550" s="34"/>
      <c r="Q1550" s="34"/>
      <c r="R1550" s="34"/>
      <c r="S1550" s="34"/>
      <c r="T1550" s="34"/>
      <c r="U1550" s="34"/>
      <c r="V1550" s="34"/>
      <c r="W1550" s="34"/>
    </row>
    <row r="1551" spans="1:23" x14ac:dyDescent="0.25">
      <c r="A1551" s="38">
        <v>3</v>
      </c>
      <c r="B1551" s="38" t="e">
        <f t="shared" si="97"/>
        <v>#REF!</v>
      </c>
      <c r="C1551" s="39">
        <f>IFERROR(VLOOKUP(B1551,'CoCs, States, DDs'!B:D,3,0),0)</f>
        <v>0</v>
      </c>
      <c r="D1551" s="44" t="s">
        <v>345</v>
      </c>
      <c r="E1551" s="45">
        <v>235</v>
      </c>
      <c r="F1551" s="42"/>
      <c r="G1551" s="34"/>
      <c r="H1551" s="34"/>
      <c r="I1551" s="34"/>
      <c r="J1551" s="34"/>
      <c r="K1551" s="34"/>
      <c r="L1551" s="34"/>
      <c r="M1551" s="34"/>
      <c r="N1551" s="34"/>
      <c r="O1551" s="34"/>
      <c r="P1551" s="34"/>
      <c r="Q1551" s="34"/>
      <c r="R1551" s="34"/>
      <c r="S1551" s="34"/>
      <c r="T1551" s="34"/>
      <c r="U1551" s="34"/>
      <c r="V1551" s="34"/>
      <c r="W1551" s="34"/>
    </row>
    <row r="1552" spans="1:23" x14ac:dyDescent="0.25">
      <c r="A1552" s="38">
        <v>3</v>
      </c>
      <c r="B1552" s="38" t="e">
        <f t="shared" si="97"/>
        <v>#REF!</v>
      </c>
      <c r="C1552" s="39">
        <f>IFERROR(VLOOKUP(B1552,'CoCs, States, DDs'!B:D,3,0),0)</f>
        <v>0</v>
      </c>
      <c r="D1552" s="44" t="s">
        <v>346</v>
      </c>
      <c r="E1552" s="45">
        <v>236</v>
      </c>
      <c r="F1552" s="42"/>
      <c r="G1552" s="34"/>
      <c r="H1552" s="34"/>
      <c r="I1552" s="34"/>
      <c r="J1552" s="34"/>
      <c r="K1552" s="34"/>
      <c r="L1552" s="34"/>
      <c r="M1552" s="34"/>
      <c r="N1552" s="34"/>
      <c r="O1552" s="34"/>
      <c r="P1552" s="34"/>
      <c r="Q1552" s="34"/>
      <c r="R1552" s="34"/>
      <c r="S1552" s="34"/>
      <c r="T1552" s="34"/>
      <c r="U1552" s="34"/>
      <c r="V1552" s="34"/>
      <c r="W1552" s="34"/>
    </row>
    <row r="1553" spans="1:23" x14ac:dyDescent="0.25">
      <c r="A1553" s="38">
        <v>3</v>
      </c>
      <c r="B1553" s="38" t="e">
        <f t="shared" si="97"/>
        <v>#REF!</v>
      </c>
      <c r="C1553" s="39">
        <f>IFERROR(VLOOKUP(B1553,'CoCs, States, DDs'!B:D,3,0),0)</f>
        <v>0</v>
      </c>
      <c r="D1553" s="44" t="s">
        <v>347</v>
      </c>
      <c r="E1553" s="45">
        <v>237</v>
      </c>
      <c r="F1553" s="42"/>
      <c r="G1553" s="34"/>
      <c r="H1553" s="34"/>
      <c r="I1553" s="34"/>
      <c r="J1553" s="34"/>
      <c r="K1553" s="34"/>
      <c r="L1553" s="34"/>
      <c r="M1553" s="34"/>
      <c r="N1553" s="34"/>
      <c r="O1553" s="34"/>
      <c r="P1553" s="34"/>
      <c r="Q1553" s="34"/>
      <c r="R1553" s="34"/>
      <c r="S1553" s="34"/>
      <c r="T1553" s="34"/>
      <c r="U1553" s="34"/>
      <c r="V1553" s="34"/>
      <c r="W1553" s="34"/>
    </row>
    <row r="1554" spans="1:23" x14ac:dyDescent="0.25">
      <c r="A1554" s="38">
        <v>3</v>
      </c>
      <c r="B1554" s="38" t="e">
        <f t="shared" si="97"/>
        <v>#REF!</v>
      </c>
      <c r="C1554" s="39">
        <f>IFERROR(VLOOKUP(B1554,'CoCs, States, DDs'!B:D,3,0),0)</f>
        <v>0</v>
      </c>
      <c r="D1554" s="44" t="s">
        <v>348</v>
      </c>
      <c r="E1554" s="45">
        <v>238</v>
      </c>
      <c r="F1554" s="42"/>
      <c r="G1554" s="34"/>
      <c r="H1554" s="34"/>
      <c r="I1554" s="34"/>
      <c r="J1554" s="34"/>
      <c r="K1554" s="34"/>
      <c r="L1554" s="34"/>
      <c r="M1554" s="34"/>
      <c r="N1554" s="34"/>
      <c r="O1554" s="34"/>
      <c r="P1554" s="34"/>
      <c r="Q1554" s="34"/>
      <c r="R1554" s="34"/>
      <c r="S1554" s="34"/>
      <c r="T1554" s="34"/>
      <c r="U1554" s="34"/>
      <c r="V1554" s="34"/>
      <c r="W1554" s="34"/>
    </row>
    <row r="1555" spans="1:23" x14ac:dyDescent="0.25">
      <c r="A1555" s="38">
        <v>3</v>
      </c>
      <c r="B1555" s="38" t="e">
        <f t="shared" si="97"/>
        <v>#REF!</v>
      </c>
      <c r="C1555" s="39">
        <f>IFERROR(VLOOKUP(B1555,'CoCs, States, DDs'!B:D,3,0),0)</f>
        <v>0</v>
      </c>
      <c r="D1555" s="44" t="s">
        <v>349</v>
      </c>
      <c r="E1555" s="45">
        <v>239</v>
      </c>
      <c r="F1555" s="42"/>
      <c r="G1555" s="34"/>
      <c r="H1555" s="34"/>
      <c r="I1555" s="34"/>
      <c r="J1555" s="34"/>
      <c r="K1555" s="34"/>
      <c r="L1555" s="34"/>
      <c r="M1555" s="34"/>
      <c r="N1555" s="34"/>
      <c r="O1555" s="34"/>
      <c r="P1555" s="34"/>
      <c r="Q1555" s="34"/>
      <c r="R1555" s="34"/>
      <c r="S1555" s="34"/>
      <c r="T1555" s="34"/>
      <c r="U1555" s="34"/>
      <c r="V1555" s="34"/>
      <c r="W1555" s="34"/>
    </row>
    <row r="1556" spans="1:23" x14ac:dyDescent="0.25">
      <c r="A1556" s="38">
        <v>3</v>
      </c>
      <c r="B1556" s="38" t="e">
        <f t="shared" si="97"/>
        <v>#REF!</v>
      </c>
      <c r="C1556" s="39">
        <f>IFERROR(VLOOKUP(B1556,'CoCs, States, DDs'!B:D,3,0),0)</f>
        <v>0</v>
      </c>
      <c r="D1556" s="44" t="s">
        <v>350</v>
      </c>
      <c r="E1556" s="45">
        <v>240</v>
      </c>
      <c r="F1556" s="42"/>
      <c r="G1556" s="34"/>
      <c r="H1556" s="34"/>
      <c r="I1556" s="34"/>
      <c r="J1556" s="34"/>
      <c r="K1556" s="34"/>
      <c r="L1556" s="34"/>
      <c r="M1556" s="34"/>
      <c r="N1556" s="34"/>
      <c r="O1556" s="34"/>
      <c r="P1556" s="34"/>
      <c r="Q1556" s="34"/>
      <c r="R1556" s="34"/>
      <c r="S1556" s="34"/>
      <c r="T1556" s="34"/>
      <c r="U1556" s="34"/>
      <c r="V1556" s="34"/>
      <c r="W1556" s="34"/>
    </row>
    <row r="1557" spans="1:23" x14ac:dyDescent="0.25">
      <c r="A1557" s="38">
        <v>3</v>
      </c>
      <c r="B1557" s="38" t="e">
        <f t="shared" si="97"/>
        <v>#REF!</v>
      </c>
      <c r="C1557" s="39">
        <f>IFERROR(VLOOKUP(B1557,'CoCs, States, DDs'!B:D,3,0),0)</f>
        <v>0</v>
      </c>
      <c r="D1557" s="44" t="s">
        <v>351</v>
      </c>
      <c r="E1557" s="45">
        <v>241</v>
      </c>
      <c r="F1557" s="42"/>
      <c r="G1557" s="34"/>
      <c r="H1557" s="34"/>
      <c r="I1557" s="34"/>
      <c r="J1557" s="34"/>
      <c r="K1557" s="34"/>
      <c r="L1557" s="34"/>
      <c r="M1557" s="34"/>
      <c r="N1557" s="34"/>
      <c r="O1557" s="34"/>
      <c r="P1557" s="34"/>
      <c r="Q1557" s="34"/>
      <c r="R1557" s="34"/>
      <c r="S1557" s="34"/>
      <c r="T1557" s="34"/>
      <c r="U1557" s="34"/>
      <c r="V1557" s="34"/>
      <c r="W1557" s="34"/>
    </row>
    <row r="1558" spans="1:23" x14ac:dyDescent="0.25">
      <c r="A1558" s="38">
        <v>3</v>
      </c>
      <c r="B1558" s="38" t="e">
        <f t="shared" si="97"/>
        <v>#REF!</v>
      </c>
      <c r="C1558" s="39">
        <f>IFERROR(VLOOKUP(B1558,'CoCs, States, DDs'!B:D,3,0),0)</f>
        <v>0</v>
      </c>
      <c r="D1558" s="44" t="s">
        <v>352</v>
      </c>
      <c r="E1558" s="45">
        <v>242</v>
      </c>
      <c r="F1558" s="42"/>
      <c r="G1558" s="34"/>
      <c r="H1558" s="34"/>
      <c r="I1558" s="34"/>
      <c r="J1558" s="34"/>
      <c r="K1558" s="34"/>
      <c r="L1558" s="34"/>
      <c r="M1558" s="34"/>
      <c r="N1558" s="34"/>
      <c r="O1558" s="34"/>
      <c r="P1558" s="34"/>
      <c r="Q1558" s="34"/>
      <c r="R1558" s="34"/>
      <c r="S1558" s="34"/>
      <c r="T1558" s="34"/>
      <c r="U1558" s="34"/>
      <c r="V1558" s="34"/>
      <c r="W1558" s="34"/>
    </row>
    <row r="1559" spans="1:23" x14ac:dyDescent="0.25">
      <c r="A1559" s="38">
        <v>3</v>
      </c>
      <c r="B1559" s="38" t="e">
        <f t="shared" si="97"/>
        <v>#REF!</v>
      </c>
      <c r="C1559" s="39">
        <f>IFERROR(VLOOKUP(B1559,'CoCs, States, DDs'!B:D,3,0),0)</f>
        <v>0</v>
      </c>
      <c r="D1559" s="44" t="s">
        <v>353</v>
      </c>
      <c r="E1559" s="45">
        <v>243</v>
      </c>
      <c r="F1559" s="42"/>
      <c r="G1559" s="34"/>
      <c r="H1559" s="34"/>
      <c r="I1559" s="34"/>
      <c r="J1559" s="34"/>
      <c r="K1559" s="34"/>
      <c r="L1559" s="34"/>
      <c r="M1559" s="34"/>
      <c r="N1559" s="34"/>
      <c r="O1559" s="34"/>
      <c r="P1559" s="34"/>
      <c r="Q1559" s="34"/>
      <c r="R1559" s="34"/>
      <c r="S1559" s="34"/>
      <c r="T1559" s="34"/>
      <c r="U1559" s="34"/>
      <c r="V1559" s="34"/>
      <c r="W1559" s="34"/>
    </row>
    <row r="1560" spans="1:23" x14ac:dyDescent="0.25">
      <c r="A1560" s="38">
        <v>3</v>
      </c>
      <c r="B1560" s="38" t="e">
        <f t="shared" si="97"/>
        <v>#REF!</v>
      </c>
      <c r="C1560" s="39">
        <f>IFERROR(VLOOKUP(B1560,'CoCs, States, DDs'!B:D,3,0),0)</f>
        <v>0</v>
      </c>
      <c r="D1560" s="44" t="s">
        <v>354</v>
      </c>
      <c r="E1560" s="45">
        <v>244</v>
      </c>
      <c r="F1560" s="42"/>
      <c r="G1560" s="34"/>
      <c r="H1560" s="34"/>
      <c r="I1560" s="34"/>
      <c r="J1560" s="34"/>
      <c r="K1560" s="34"/>
      <c r="L1560" s="34"/>
      <c r="M1560" s="34"/>
      <c r="N1560" s="34"/>
      <c r="O1560" s="34"/>
      <c r="P1560" s="34"/>
      <c r="Q1560" s="34"/>
      <c r="R1560" s="34"/>
      <c r="S1560" s="34"/>
      <c r="T1560" s="34"/>
      <c r="U1560" s="34"/>
      <c r="V1560" s="34"/>
      <c r="W1560" s="34"/>
    </row>
    <row r="1561" spans="1:23" x14ac:dyDescent="0.25">
      <c r="A1561" s="38">
        <v>3</v>
      </c>
      <c r="B1561" s="38" t="e">
        <f t="shared" ref="B1561:B1576" si="98">B1560</f>
        <v>#REF!</v>
      </c>
      <c r="C1561" s="39">
        <f>IFERROR(VLOOKUP(B1561,'CoCs, States, DDs'!B:D,3,0),0)</f>
        <v>0</v>
      </c>
      <c r="D1561" s="44" t="s">
        <v>355</v>
      </c>
      <c r="E1561" s="45">
        <v>245</v>
      </c>
      <c r="F1561" s="42"/>
      <c r="G1561" s="34"/>
      <c r="H1561" s="34"/>
      <c r="I1561" s="34"/>
      <c r="J1561" s="34"/>
      <c r="K1561" s="34"/>
      <c r="L1561" s="34"/>
      <c r="M1561" s="34"/>
      <c r="N1561" s="34"/>
      <c r="O1561" s="34"/>
      <c r="P1561" s="34"/>
      <c r="Q1561" s="34"/>
      <c r="R1561" s="34"/>
      <c r="S1561" s="34"/>
      <c r="T1561" s="34"/>
      <c r="U1561" s="34"/>
      <c r="V1561" s="34"/>
      <c r="W1561" s="34"/>
    </row>
    <row r="1562" spans="1:23" x14ac:dyDescent="0.25">
      <c r="A1562" s="38">
        <v>3</v>
      </c>
      <c r="B1562" s="38" t="e">
        <f t="shared" si="98"/>
        <v>#REF!</v>
      </c>
      <c r="C1562" s="39">
        <f>IFERROR(VLOOKUP(B1562,'CoCs, States, DDs'!B:D,3,0),0)</f>
        <v>0</v>
      </c>
      <c r="D1562" s="44" t="s">
        <v>356</v>
      </c>
      <c r="E1562" s="45">
        <v>246</v>
      </c>
      <c r="F1562" s="42"/>
      <c r="G1562" s="34"/>
      <c r="H1562" s="34"/>
      <c r="I1562" s="34"/>
      <c r="J1562" s="34"/>
      <c r="K1562" s="34"/>
      <c r="L1562" s="34"/>
      <c r="M1562" s="34"/>
      <c r="N1562" s="34"/>
      <c r="O1562" s="34"/>
      <c r="P1562" s="34"/>
      <c r="Q1562" s="34"/>
      <c r="R1562" s="34"/>
      <c r="S1562" s="34"/>
      <c r="T1562" s="34"/>
      <c r="U1562" s="34"/>
      <c r="V1562" s="34"/>
      <c r="W1562" s="34"/>
    </row>
    <row r="1563" spans="1:23" x14ac:dyDescent="0.25">
      <c r="A1563" s="38">
        <v>3</v>
      </c>
      <c r="B1563" s="38" t="e">
        <f t="shared" si="98"/>
        <v>#REF!</v>
      </c>
      <c r="C1563" s="39">
        <f>IFERROR(VLOOKUP(B1563,'CoCs, States, DDs'!B:D,3,0),0)</f>
        <v>0</v>
      </c>
      <c r="D1563" s="44" t="s">
        <v>357</v>
      </c>
      <c r="E1563" s="45">
        <v>247</v>
      </c>
      <c r="F1563" s="42"/>
      <c r="G1563" s="34"/>
      <c r="H1563" s="34"/>
      <c r="I1563" s="34"/>
      <c r="J1563" s="34"/>
      <c r="K1563" s="34"/>
      <c r="L1563" s="34"/>
      <c r="M1563" s="34"/>
      <c r="N1563" s="34"/>
      <c r="O1563" s="34"/>
      <c r="P1563" s="34"/>
      <c r="Q1563" s="34"/>
      <c r="R1563" s="34"/>
      <c r="S1563" s="34"/>
      <c r="T1563" s="34"/>
      <c r="U1563" s="34"/>
      <c r="V1563" s="34"/>
      <c r="W1563" s="34"/>
    </row>
    <row r="1564" spans="1:23" x14ac:dyDescent="0.25">
      <c r="A1564" s="38">
        <v>3</v>
      </c>
      <c r="B1564" s="38" t="e">
        <f t="shared" si="98"/>
        <v>#REF!</v>
      </c>
      <c r="C1564" s="39">
        <f>IFERROR(VLOOKUP(B1564,'CoCs, States, DDs'!B:D,3,0),0)</f>
        <v>0</v>
      </c>
      <c r="D1564" s="44" t="s">
        <v>358</v>
      </c>
      <c r="E1564" s="45">
        <v>248</v>
      </c>
      <c r="F1564" s="42"/>
      <c r="G1564" s="34"/>
      <c r="H1564" s="34"/>
      <c r="I1564" s="34"/>
      <c r="J1564" s="34"/>
      <c r="K1564" s="34"/>
      <c r="L1564" s="34"/>
      <c r="M1564" s="34"/>
      <c r="N1564" s="34"/>
      <c r="O1564" s="34"/>
      <c r="P1564" s="34"/>
      <c r="Q1564" s="34"/>
      <c r="R1564" s="34"/>
      <c r="S1564" s="34"/>
      <c r="T1564" s="34"/>
      <c r="U1564" s="34"/>
      <c r="V1564" s="34"/>
      <c r="W1564" s="34"/>
    </row>
    <row r="1565" spans="1:23" x14ac:dyDescent="0.25">
      <c r="A1565" s="38">
        <v>3</v>
      </c>
      <c r="B1565" s="38" t="e">
        <f t="shared" si="98"/>
        <v>#REF!</v>
      </c>
      <c r="C1565" s="39">
        <f>IFERROR(VLOOKUP(B1565,'CoCs, States, DDs'!B:D,3,0),0)</f>
        <v>0</v>
      </c>
      <c r="D1565" s="44" t="s">
        <v>359</v>
      </c>
      <c r="E1565" s="45">
        <v>249</v>
      </c>
      <c r="F1565" s="42"/>
      <c r="G1565" s="34"/>
      <c r="H1565" s="34"/>
      <c r="I1565" s="34"/>
      <c r="J1565" s="34"/>
      <c r="K1565" s="34"/>
      <c r="L1565" s="34"/>
      <c r="M1565" s="34"/>
      <c r="N1565" s="34"/>
      <c r="O1565" s="34"/>
      <c r="P1565" s="34"/>
      <c r="Q1565" s="34"/>
      <c r="R1565" s="34"/>
      <c r="S1565" s="34"/>
      <c r="T1565" s="34"/>
      <c r="U1565" s="34"/>
      <c r="V1565" s="34"/>
      <c r="W1565" s="34"/>
    </row>
    <row r="1566" spans="1:23" x14ac:dyDescent="0.25">
      <c r="A1566" s="38">
        <v>3</v>
      </c>
      <c r="B1566" s="38" t="e">
        <f t="shared" si="98"/>
        <v>#REF!</v>
      </c>
      <c r="C1566" s="39">
        <f>IFERROR(VLOOKUP(B1566,'CoCs, States, DDs'!B:D,3,0),0)</f>
        <v>0</v>
      </c>
      <c r="D1566" s="44" t="s">
        <v>360</v>
      </c>
      <c r="E1566" s="45">
        <v>250</v>
      </c>
      <c r="F1566" s="42"/>
      <c r="G1566" s="34"/>
      <c r="H1566" s="34"/>
      <c r="I1566" s="34"/>
      <c r="J1566" s="34"/>
      <c r="K1566" s="34"/>
      <c r="L1566" s="34"/>
      <c r="M1566" s="34"/>
      <c r="N1566" s="34"/>
      <c r="O1566" s="34"/>
      <c r="P1566" s="34"/>
      <c r="Q1566" s="34"/>
      <c r="R1566" s="34"/>
      <c r="S1566" s="34"/>
      <c r="T1566" s="34"/>
      <c r="U1566" s="34"/>
      <c r="V1566" s="34"/>
      <c r="W1566" s="34"/>
    </row>
    <row r="1567" spans="1:23" x14ac:dyDescent="0.25">
      <c r="A1567" s="38">
        <v>3</v>
      </c>
      <c r="B1567" s="38" t="e">
        <f t="shared" si="98"/>
        <v>#REF!</v>
      </c>
      <c r="C1567" s="39">
        <f>IFERROR(VLOOKUP(B1567,'CoCs, States, DDs'!B:D,3,0),0)</f>
        <v>0</v>
      </c>
      <c r="D1567" s="44" t="s">
        <v>361</v>
      </c>
      <c r="E1567" s="45">
        <v>251</v>
      </c>
      <c r="F1567" s="42"/>
      <c r="G1567" s="34"/>
      <c r="H1567" s="34"/>
      <c r="I1567" s="34"/>
      <c r="J1567" s="34"/>
      <c r="K1567" s="34"/>
      <c r="L1567" s="34"/>
      <c r="M1567" s="34"/>
      <c r="N1567" s="34"/>
      <c r="O1567" s="34"/>
      <c r="P1567" s="34"/>
      <c r="Q1567" s="34"/>
      <c r="R1567" s="34"/>
      <c r="S1567" s="34"/>
      <c r="T1567" s="34"/>
      <c r="U1567" s="34"/>
      <c r="V1567" s="34"/>
      <c r="W1567" s="34"/>
    </row>
    <row r="1568" spans="1:23" x14ac:dyDescent="0.25">
      <c r="A1568" s="38">
        <v>3</v>
      </c>
      <c r="B1568" s="38" t="e">
        <f t="shared" si="98"/>
        <v>#REF!</v>
      </c>
      <c r="C1568" s="39">
        <f>IFERROR(VLOOKUP(B1568,'CoCs, States, DDs'!B:D,3,0),0)</f>
        <v>0</v>
      </c>
      <c r="D1568" s="44" t="s">
        <v>362</v>
      </c>
      <c r="E1568" s="45">
        <v>252</v>
      </c>
      <c r="F1568" s="42"/>
      <c r="G1568" s="34"/>
      <c r="H1568" s="34"/>
      <c r="I1568" s="34"/>
      <c r="J1568" s="34"/>
      <c r="K1568" s="34"/>
      <c r="L1568" s="34"/>
      <c r="M1568" s="34"/>
      <c r="N1568" s="34"/>
      <c r="O1568" s="34"/>
      <c r="P1568" s="34"/>
      <c r="Q1568" s="34"/>
      <c r="R1568" s="34"/>
      <c r="S1568" s="34"/>
      <c r="T1568" s="34"/>
      <c r="U1568" s="34"/>
      <c r="V1568" s="34"/>
      <c r="W1568" s="34"/>
    </row>
    <row r="1569" spans="1:23" x14ac:dyDescent="0.25">
      <c r="A1569" s="38">
        <v>3</v>
      </c>
      <c r="B1569" s="38" t="e">
        <f t="shared" si="98"/>
        <v>#REF!</v>
      </c>
      <c r="C1569" s="39">
        <f>IFERROR(VLOOKUP(B1569,'CoCs, States, DDs'!B:D,3,0),0)</f>
        <v>0</v>
      </c>
      <c r="D1569" s="44" t="s">
        <v>363</v>
      </c>
      <c r="E1569" s="45">
        <v>253</v>
      </c>
      <c r="F1569" s="42"/>
      <c r="G1569" s="34"/>
      <c r="H1569" s="34"/>
      <c r="I1569" s="34"/>
      <c r="J1569" s="34"/>
      <c r="K1569" s="34"/>
      <c r="L1569" s="34"/>
      <c r="M1569" s="34"/>
      <c r="N1569" s="34"/>
      <c r="O1569" s="34"/>
      <c r="P1569" s="34"/>
      <c r="Q1569" s="34"/>
      <c r="R1569" s="34"/>
      <c r="S1569" s="34"/>
      <c r="T1569" s="34"/>
      <c r="U1569" s="34"/>
      <c r="V1569" s="34"/>
      <c r="W1569" s="34"/>
    </row>
    <row r="1570" spans="1:23" x14ac:dyDescent="0.25">
      <c r="A1570" s="38">
        <v>3</v>
      </c>
      <c r="B1570" s="38" t="e">
        <f t="shared" si="98"/>
        <v>#REF!</v>
      </c>
      <c r="C1570" s="39">
        <f>IFERROR(VLOOKUP(B1570,'CoCs, States, DDs'!B:D,3,0),0)</f>
        <v>0</v>
      </c>
      <c r="D1570" s="44" t="s">
        <v>364</v>
      </c>
      <c r="E1570" s="45">
        <v>254</v>
      </c>
      <c r="F1570" s="42"/>
      <c r="G1570" s="34"/>
      <c r="H1570" s="34"/>
      <c r="I1570" s="34"/>
      <c r="J1570" s="34"/>
      <c r="K1570" s="34"/>
      <c r="L1570" s="34"/>
      <c r="M1570" s="34"/>
      <c r="N1570" s="34"/>
      <c r="O1570" s="34"/>
      <c r="P1570" s="34"/>
      <c r="Q1570" s="34"/>
      <c r="R1570" s="34"/>
      <c r="S1570" s="34"/>
      <c r="T1570" s="34"/>
      <c r="U1570" s="34"/>
      <c r="V1570" s="34"/>
      <c r="W1570" s="34"/>
    </row>
    <row r="1571" spans="1:23" x14ac:dyDescent="0.25">
      <c r="A1571" s="38">
        <v>3</v>
      </c>
      <c r="B1571" s="38" t="e">
        <f t="shared" si="98"/>
        <v>#REF!</v>
      </c>
      <c r="C1571" s="39">
        <f>IFERROR(VLOOKUP(B1571,'CoCs, States, DDs'!B:D,3,0),0)</f>
        <v>0</v>
      </c>
      <c r="D1571" s="44" t="s">
        <v>365</v>
      </c>
      <c r="E1571" s="45">
        <v>255</v>
      </c>
      <c r="F1571" s="42"/>
      <c r="G1571" s="34"/>
      <c r="H1571" s="34"/>
      <c r="I1571" s="34"/>
      <c r="J1571" s="34"/>
      <c r="K1571" s="34"/>
      <c r="L1571" s="34"/>
      <c r="M1571" s="34"/>
      <c r="N1571" s="34"/>
      <c r="O1571" s="34"/>
      <c r="P1571" s="34"/>
      <c r="Q1571" s="34"/>
      <c r="R1571" s="34"/>
      <c r="S1571" s="34"/>
      <c r="T1571" s="34"/>
      <c r="U1571" s="34"/>
      <c r="V1571" s="34"/>
      <c r="W1571" s="34"/>
    </row>
    <row r="1572" spans="1:23" x14ac:dyDescent="0.25">
      <c r="A1572" s="38">
        <v>3</v>
      </c>
      <c r="B1572" s="38" t="e">
        <f t="shared" si="98"/>
        <v>#REF!</v>
      </c>
      <c r="C1572" s="39">
        <f>IFERROR(VLOOKUP(B1572,'CoCs, States, DDs'!B:D,3,0),0)</f>
        <v>0</v>
      </c>
      <c r="D1572" s="44" t="s">
        <v>366</v>
      </c>
      <c r="E1572" s="45">
        <v>256</v>
      </c>
      <c r="F1572" s="42"/>
      <c r="G1572" s="34"/>
      <c r="H1572" s="34"/>
      <c r="I1572" s="34"/>
      <c r="J1572" s="34"/>
      <c r="K1572" s="34"/>
      <c r="L1572" s="34"/>
      <c r="M1572" s="34"/>
      <c r="N1572" s="34"/>
      <c r="O1572" s="34"/>
      <c r="P1572" s="34"/>
      <c r="Q1572" s="34"/>
      <c r="R1572" s="34"/>
      <c r="S1572" s="34"/>
      <c r="T1572" s="34"/>
      <c r="U1572" s="34"/>
      <c r="V1572" s="34"/>
      <c r="W1572" s="34"/>
    </row>
    <row r="1573" spans="1:23" x14ac:dyDescent="0.25">
      <c r="A1573" s="38">
        <v>3</v>
      </c>
      <c r="B1573" s="38" t="e">
        <f t="shared" si="98"/>
        <v>#REF!</v>
      </c>
      <c r="C1573" s="39">
        <f>IFERROR(VLOOKUP(B1573,'CoCs, States, DDs'!B:D,3,0),0)</f>
        <v>0</v>
      </c>
      <c r="D1573" s="44" t="s">
        <v>367</v>
      </c>
      <c r="E1573" s="45">
        <v>257</v>
      </c>
      <c r="F1573" s="42"/>
      <c r="G1573" s="34"/>
      <c r="H1573" s="34"/>
      <c r="I1573" s="34"/>
      <c r="J1573" s="34"/>
      <c r="K1573" s="34"/>
      <c r="L1573" s="34"/>
      <c r="M1573" s="34"/>
      <c r="N1573" s="34"/>
      <c r="O1573" s="34"/>
      <c r="P1573" s="34"/>
      <c r="Q1573" s="34"/>
      <c r="R1573" s="34"/>
      <c r="S1573" s="34"/>
      <c r="T1573" s="34"/>
      <c r="U1573" s="34"/>
      <c r="V1573" s="34"/>
      <c r="W1573" s="34"/>
    </row>
    <row r="1574" spans="1:23" x14ac:dyDescent="0.25">
      <c r="A1574" s="38">
        <v>3</v>
      </c>
      <c r="B1574" s="38" t="e">
        <f t="shared" si="98"/>
        <v>#REF!</v>
      </c>
      <c r="C1574" s="39">
        <f>IFERROR(VLOOKUP(B1574,'CoCs, States, DDs'!B:D,3,0),0)</f>
        <v>0</v>
      </c>
      <c r="D1574" s="44" t="s">
        <v>368</v>
      </c>
      <c r="E1574" s="45">
        <v>258</v>
      </c>
      <c r="F1574" s="42"/>
      <c r="G1574" s="34"/>
      <c r="H1574" s="34"/>
      <c r="I1574" s="34"/>
      <c r="J1574" s="34"/>
      <c r="K1574" s="34"/>
      <c r="L1574" s="34"/>
      <c r="M1574" s="34"/>
      <c r="N1574" s="34"/>
      <c r="O1574" s="34"/>
      <c r="P1574" s="34"/>
      <c r="Q1574" s="34"/>
      <c r="R1574" s="34"/>
      <c r="S1574" s="34"/>
      <c r="T1574" s="34"/>
      <c r="U1574" s="34"/>
      <c r="V1574" s="34"/>
      <c r="W1574" s="34"/>
    </row>
    <row r="1575" spans="1:23" x14ac:dyDescent="0.25">
      <c r="A1575" s="38">
        <v>3</v>
      </c>
      <c r="B1575" s="38" t="e">
        <f t="shared" si="98"/>
        <v>#REF!</v>
      </c>
      <c r="C1575" s="39">
        <f>IFERROR(VLOOKUP(B1575,'CoCs, States, DDs'!B:D,3,0),0)</f>
        <v>0</v>
      </c>
      <c r="D1575" s="44" t="s">
        <v>369</v>
      </c>
      <c r="E1575" s="45">
        <v>259</v>
      </c>
      <c r="F1575" s="42"/>
      <c r="G1575" s="34"/>
      <c r="H1575" s="34"/>
      <c r="I1575" s="34"/>
      <c r="J1575" s="34"/>
      <c r="K1575" s="34"/>
      <c r="L1575" s="34"/>
      <c r="M1575" s="34"/>
      <c r="N1575" s="34"/>
      <c r="O1575" s="34"/>
      <c r="P1575" s="34"/>
      <c r="Q1575" s="34"/>
      <c r="R1575" s="34"/>
      <c r="S1575" s="34"/>
      <c r="T1575" s="34"/>
      <c r="U1575" s="34"/>
      <c r="V1575" s="34"/>
      <c r="W1575" s="34"/>
    </row>
    <row r="1576" spans="1:23" x14ac:dyDescent="0.25">
      <c r="A1576" s="38">
        <v>3</v>
      </c>
      <c r="B1576" s="38" t="e">
        <f t="shared" si="98"/>
        <v>#REF!</v>
      </c>
      <c r="C1576" s="39">
        <f>IFERROR(VLOOKUP(B1576,'CoCs, States, DDs'!B:D,3,0),0)</f>
        <v>0</v>
      </c>
      <c r="D1576" s="44" t="s">
        <v>370</v>
      </c>
      <c r="E1576" s="45">
        <v>260</v>
      </c>
      <c r="F1576" s="42"/>
      <c r="G1576" s="34"/>
      <c r="H1576" s="34"/>
      <c r="I1576" s="34"/>
      <c r="J1576" s="34"/>
      <c r="K1576" s="34"/>
      <c r="L1576" s="34"/>
      <c r="M1576" s="34"/>
      <c r="N1576" s="34"/>
      <c r="O1576" s="34"/>
      <c r="P1576" s="34"/>
      <c r="Q1576" s="34"/>
      <c r="R1576" s="34"/>
      <c r="S1576" s="34"/>
      <c r="T1576" s="34"/>
      <c r="U1576" s="34"/>
      <c r="V1576" s="34"/>
      <c r="W1576" s="34"/>
    </row>
    <row r="1577" spans="1:23" x14ac:dyDescent="0.25">
      <c r="A1577" s="38">
        <v>3</v>
      </c>
      <c r="B1577" s="38" t="e">
        <f t="shared" ref="B1577:B1592" si="99">B1576</f>
        <v>#REF!</v>
      </c>
      <c r="C1577" s="39">
        <f>IFERROR(VLOOKUP(B1577,'CoCs, States, DDs'!B:D,3,0),0)</f>
        <v>0</v>
      </c>
      <c r="D1577" s="44" t="s">
        <v>371</v>
      </c>
      <c r="E1577" s="45">
        <v>261</v>
      </c>
      <c r="F1577" s="42"/>
      <c r="G1577" s="34"/>
      <c r="H1577" s="34"/>
      <c r="I1577" s="34"/>
      <c r="J1577" s="34"/>
      <c r="K1577" s="34"/>
      <c r="L1577" s="34"/>
      <c r="M1577" s="34"/>
      <c r="N1577" s="34"/>
      <c r="O1577" s="34"/>
      <c r="P1577" s="34"/>
      <c r="Q1577" s="34"/>
      <c r="R1577" s="34"/>
      <c r="S1577" s="34"/>
      <c r="T1577" s="34"/>
      <c r="U1577" s="34"/>
      <c r="V1577" s="34"/>
      <c r="W1577" s="34"/>
    </row>
    <row r="1578" spans="1:23" x14ac:dyDescent="0.25">
      <c r="A1578" s="38">
        <v>3</v>
      </c>
      <c r="B1578" s="38" t="e">
        <f t="shared" si="99"/>
        <v>#REF!</v>
      </c>
      <c r="C1578" s="39">
        <f>IFERROR(VLOOKUP(B1578,'CoCs, States, DDs'!B:D,3,0),0)</f>
        <v>0</v>
      </c>
      <c r="D1578" s="44" t="s">
        <v>372</v>
      </c>
      <c r="E1578" s="45">
        <v>262</v>
      </c>
      <c r="F1578" s="42"/>
      <c r="G1578" s="34"/>
      <c r="H1578" s="34"/>
      <c r="I1578" s="34"/>
      <c r="J1578" s="34"/>
      <c r="K1578" s="34"/>
      <c r="L1578" s="34"/>
      <c r="M1578" s="34"/>
      <c r="N1578" s="34"/>
      <c r="O1578" s="34"/>
      <c r="P1578" s="34"/>
      <c r="Q1578" s="34"/>
      <c r="R1578" s="34"/>
      <c r="S1578" s="34"/>
      <c r="T1578" s="34"/>
      <c r="U1578" s="34"/>
      <c r="V1578" s="34"/>
      <c r="W1578" s="34"/>
    </row>
    <row r="1579" spans="1:23" x14ac:dyDescent="0.25">
      <c r="A1579" s="38">
        <v>3</v>
      </c>
      <c r="B1579" s="38" t="e">
        <f t="shared" si="99"/>
        <v>#REF!</v>
      </c>
      <c r="C1579" s="39">
        <f>IFERROR(VLOOKUP(B1579,'CoCs, States, DDs'!B:D,3,0),0)</f>
        <v>0</v>
      </c>
      <c r="D1579" s="44" t="s">
        <v>373</v>
      </c>
      <c r="E1579" s="45">
        <v>263</v>
      </c>
      <c r="F1579" s="42"/>
      <c r="G1579" s="34"/>
      <c r="H1579" s="34"/>
      <c r="I1579" s="34"/>
      <c r="J1579" s="34"/>
      <c r="K1579" s="34"/>
      <c r="L1579" s="34"/>
      <c r="M1579" s="34"/>
      <c r="N1579" s="34"/>
      <c r="O1579" s="34"/>
      <c r="P1579" s="34"/>
      <c r="Q1579" s="34"/>
      <c r="R1579" s="34"/>
      <c r="S1579" s="34"/>
      <c r="T1579" s="34"/>
      <c r="U1579" s="34"/>
      <c r="V1579" s="34"/>
      <c r="W1579" s="34"/>
    </row>
    <row r="1580" spans="1:23" x14ac:dyDescent="0.25">
      <c r="A1580" s="38">
        <v>3</v>
      </c>
      <c r="B1580" s="38" t="e">
        <f t="shared" si="99"/>
        <v>#REF!</v>
      </c>
      <c r="C1580" s="39">
        <f>IFERROR(VLOOKUP(B1580,'CoCs, States, DDs'!B:D,3,0),0)</f>
        <v>0</v>
      </c>
      <c r="D1580" s="44" t="s">
        <v>374</v>
      </c>
      <c r="E1580" s="45">
        <v>264</v>
      </c>
      <c r="F1580" s="42"/>
      <c r="G1580" s="34"/>
      <c r="H1580" s="34"/>
      <c r="I1580" s="34"/>
      <c r="J1580" s="34"/>
      <c r="K1580" s="34"/>
      <c r="L1580" s="34"/>
      <c r="M1580" s="34"/>
      <c r="N1580" s="34"/>
      <c r="O1580" s="34"/>
      <c r="P1580" s="34"/>
      <c r="Q1580" s="34"/>
      <c r="R1580" s="34"/>
      <c r="S1580" s="34"/>
      <c r="T1580" s="34"/>
      <c r="U1580" s="34"/>
      <c r="V1580" s="34"/>
      <c r="W1580" s="34"/>
    </row>
    <row r="1581" spans="1:23" x14ac:dyDescent="0.25">
      <c r="A1581" s="38">
        <v>3</v>
      </c>
      <c r="B1581" s="38" t="e">
        <f t="shared" si="99"/>
        <v>#REF!</v>
      </c>
      <c r="C1581" s="39">
        <f>IFERROR(VLOOKUP(B1581,'CoCs, States, DDs'!B:D,3,0),0)</f>
        <v>0</v>
      </c>
      <c r="D1581" s="44" t="s">
        <v>375</v>
      </c>
      <c r="E1581" s="45">
        <v>265</v>
      </c>
      <c r="F1581" s="42"/>
      <c r="G1581" s="34"/>
      <c r="H1581" s="34"/>
      <c r="I1581" s="34"/>
      <c r="J1581" s="34"/>
      <c r="K1581" s="34"/>
      <c r="L1581" s="34"/>
      <c r="M1581" s="34"/>
      <c r="N1581" s="34"/>
      <c r="O1581" s="34"/>
      <c r="P1581" s="34"/>
      <c r="Q1581" s="34"/>
      <c r="R1581" s="34"/>
      <c r="S1581" s="34"/>
      <c r="T1581" s="34"/>
      <c r="U1581" s="34"/>
      <c r="V1581" s="34"/>
      <c r="W1581" s="34"/>
    </row>
    <row r="1582" spans="1:23" x14ac:dyDescent="0.25">
      <c r="A1582" s="38">
        <v>3</v>
      </c>
      <c r="B1582" s="38" t="e">
        <f t="shared" si="99"/>
        <v>#REF!</v>
      </c>
      <c r="C1582" s="39">
        <f>IFERROR(VLOOKUP(B1582,'CoCs, States, DDs'!B:D,3,0),0)</f>
        <v>0</v>
      </c>
      <c r="D1582" s="44" t="s">
        <v>376</v>
      </c>
      <c r="E1582" s="45">
        <v>266</v>
      </c>
      <c r="F1582" s="42"/>
      <c r="G1582" s="34"/>
      <c r="H1582" s="34"/>
      <c r="I1582" s="34"/>
      <c r="J1582" s="34"/>
      <c r="K1582" s="34"/>
      <c r="L1582" s="34"/>
      <c r="M1582" s="34"/>
      <c r="N1582" s="34"/>
      <c r="O1582" s="34"/>
      <c r="P1582" s="34"/>
      <c r="Q1582" s="34"/>
      <c r="R1582" s="34"/>
      <c r="S1582" s="34"/>
      <c r="T1582" s="34"/>
      <c r="U1582" s="34"/>
      <c r="V1582" s="34"/>
      <c r="W1582" s="34"/>
    </row>
    <row r="1583" spans="1:23" x14ac:dyDescent="0.25">
      <c r="A1583" s="38">
        <v>3</v>
      </c>
      <c r="B1583" s="38" t="e">
        <f t="shared" si="99"/>
        <v>#REF!</v>
      </c>
      <c r="C1583" s="39">
        <f>IFERROR(VLOOKUP(B1583,'CoCs, States, DDs'!B:D,3,0),0)</f>
        <v>0</v>
      </c>
      <c r="D1583" s="44" t="s">
        <v>377</v>
      </c>
      <c r="E1583" s="45">
        <v>267</v>
      </c>
      <c r="F1583" s="42"/>
      <c r="G1583" s="34"/>
      <c r="H1583" s="34"/>
      <c r="I1583" s="34"/>
      <c r="J1583" s="34"/>
      <c r="K1583" s="34"/>
      <c r="L1583" s="34"/>
      <c r="M1583" s="34"/>
      <c r="N1583" s="34"/>
      <c r="O1583" s="34"/>
      <c r="P1583" s="34"/>
      <c r="Q1583" s="34"/>
      <c r="R1583" s="34"/>
      <c r="S1583" s="34"/>
      <c r="T1583" s="34"/>
      <c r="U1583" s="34"/>
      <c r="V1583" s="34"/>
      <c r="W1583" s="34"/>
    </row>
    <row r="1584" spans="1:23" x14ac:dyDescent="0.25">
      <c r="A1584" s="38">
        <v>3</v>
      </c>
      <c r="B1584" s="38" t="e">
        <f t="shared" si="99"/>
        <v>#REF!</v>
      </c>
      <c r="C1584" s="39">
        <f>IFERROR(VLOOKUP(B1584,'CoCs, States, DDs'!B:D,3,0),0)</f>
        <v>0</v>
      </c>
      <c r="D1584" s="44" t="s">
        <v>378</v>
      </c>
      <c r="E1584" s="45">
        <v>268</v>
      </c>
      <c r="F1584" s="42"/>
      <c r="G1584" s="34"/>
      <c r="H1584" s="34"/>
      <c r="I1584" s="34"/>
      <c r="J1584" s="34"/>
      <c r="K1584" s="34"/>
      <c r="L1584" s="34"/>
      <c r="M1584" s="34"/>
      <c r="N1584" s="34"/>
      <c r="O1584" s="34"/>
      <c r="P1584" s="34"/>
      <c r="Q1584" s="34"/>
      <c r="R1584" s="34"/>
      <c r="S1584" s="34"/>
      <c r="T1584" s="34"/>
      <c r="U1584" s="34"/>
      <c r="V1584" s="34"/>
      <c r="W1584" s="34"/>
    </row>
    <row r="1585" spans="1:23" x14ac:dyDescent="0.25">
      <c r="A1585" s="38">
        <v>3</v>
      </c>
      <c r="B1585" s="38" t="e">
        <f t="shared" si="99"/>
        <v>#REF!</v>
      </c>
      <c r="C1585" s="39">
        <f>IFERROR(VLOOKUP(B1585,'CoCs, States, DDs'!B:D,3,0),0)</f>
        <v>0</v>
      </c>
      <c r="D1585" s="44" t="s">
        <v>379</v>
      </c>
      <c r="E1585" s="45">
        <v>269</v>
      </c>
      <c r="F1585" s="42"/>
      <c r="G1585" s="34"/>
      <c r="H1585" s="34"/>
      <c r="I1585" s="34"/>
      <c r="J1585" s="34"/>
      <c r="K1585" s="34"/>
      <c r="L1585" s="34"/>
      <c r="M1585" s="34"/>
      <c r="N1585" s="34"/>
      <c r="O1585" s="34"/>
      <c r="P1585" s="34"/>
      <c r="Q1585" s="34"/>
      <c r="R1585" s="34"/>
      <c r="S1585" s="34"/>
      <c r="T1585" s="34"/>
      <c r="U1585" s="34"/>
      <c r="V1585" s="34"/>
      <c r="W1585" s="34"/>
    </row>
    <row r="1586" spans="1:23" x14ac:dyDescent="0.25">
      <c r="A1586" s="38">
        <v>3</v>
      </c>
      <c r="B1586" s="38" t="e">
        <f t="shared" si="99"/>
        <v>#REF!</v>
      </c>
      <c r="C1586" s="39">
        <f>IFERROR(VLOOKUP(B1586,'CoCs, States, DDs'!B:D,3,0),0)</f>
        <v>0</v>
      </c>
      <c r="D1586" s="44" t="s">
        <v>380</v>
      </c>
      <c r="E1586" s="45">
        <v>270</v>
      </c>
      <c r="F1586" s="42"/>
      <c r="G1586" s="34"/>
      <c r="H1586" s="34"/>
      <c r="I1586" s="34"/>
      <c r="J1586" s="34"/>
      <c r="K1586" s="34"/>
      <c r="L1586" s="34"/>
      <c r="M1586" s="34"/>
      <c r="N1586" s="34"/>
      <c r="O1586" s="34"/>
      <c r="P1586" s="34"/>
      <c r="Q1586" s="34"/>
      <c r="R1586" s="34"/>
      <c r="S1586" s="34"/>
      <c r="T1586" s="34"/>
      <c r="U1586" s="34"/>
      <c r="V1586" s="34"/>
      <c r="W1586" s="34"/>
    </row>
    <row r="1587" spans="1:23" x14ac:dyDescent="0.25">
      <c r="A1587" s="38">
        <v>3</v>
      </c>
      <c r="B1587" s="38" t="e">
        <f t="shared" si="99"/>
        <v>#REF!</v>
      </c>
      <c r="C1587" s="39">
        <f>IFERROR(VLOOKUP(B1587,'CoCs, States, DDs'!B:D,3,0),0)</f>
        <v>0</v>
      </c>
      <c r="D1587" s="44" t="s">
        <v>381</v>
      </c>
      <c r="E1587" s="45">
        <v>271</v>
      </c>
      <c r="F1587" s="42"/>
      <c r="G1587" s="34"/>
      <c r="H1587" s="34"/>
      <c r="I1587" s="34"/>
      <c r="J1587" s="34"/>
      <c r="K1587" s="34"/>
      <c r="L1587" s="34"/>
      <c r="M1587" s="34"/>
      <c r="N1587" s="34"/>
      <c r="O1587" s="34"/>
      <c r="P1587" s="34"/>
      <c r="Q1587" s="34"/>
      <c r="R1587" s="34"/>
      <c r="S1587" s="34"/>
      <c r="T1587" s="34"/>
      <c r="U1587" s="34"/>
      <c r="V1587" s="34"/>
      <c r="W1587" s="34"/>
    </row>
    <row r="1588" spans="1:23" x14ac:dyDescent="0.25">
      <c r="A1588" s="38">
        <v>3</v>
      </c>
      <c r="B1588" s="38" t="e">
        <f t="shared" si="99"/>
        <v>#REF!</v>
      </c>
      <c r="C1588" s="39">
        <f>IFERROR(VLOOKUP(B1588,'CoCs, States, DDs'!B:D,3,0),0)</f>
        <v>0</v>
      </c>
      <c r="D1588" s="44" t="s">
        <v>382</v>
      </c>
      <c r="E1588" s="45">
        <v>272</v>
      </c>
      <c r="F1588" s="42"/>
      <c r="G1588" s="34"/>
      <c r="H1588" s="34"/>
      <c r="I1588" s="34"/>
      <c r="J1588" s="34"/>
      <c r="K1588" s="34"/>
      <c r="L1588" s="34"/>
      <c r="M1588" s="34"/>
      <c r="N1588" s="34"/>
      <c r="O1588" s="34"/>
      <c r="P1588" s="34"/>
      <c r="Q1588" s="34"/>
      <c r="R1588" s="34"/>
      <c r="S1588" s="34"/>
      <c r="T1588" s="34"/>
      <c r="U1588" s="34"/>
      <c r="V1588" s="34"/>
      <c r="W1588" s="34"/>
    </row>
    <row r="1589" spans="1:23" x14ac:dyDescent="0.25">
      <c r="A1589" s="38">
        <v>3</v>
      </c>
      <c r="B1589" s="38" t="e">
        <f t="shared" si="99"/>
        <v>#REF!</v>
      </c>
      <c r="C1589" s="39">
        <f>IFERROR(VLOOKUP(B1589,'CoCs, States, DDs'!B:D,3,0),0)</f>
        <v>0</v>
      </c>
      <c r="D1589" s="44" t="s">
        <v>383</v>
      </c>
      <c r="E1589" s="45">
        <v>273</v>
      </c>
      <c r="F1589" s="42"/>
      <c r="G1589" s="34"/>
      <c r="H1589" s="34"/>
      <c r="I1589" s="34"/>
      <c r="J1589" s="34"/>
      <c r="K1589" s="34"/>
      <c r="L1589" s="34"/>
      <c r="M1589" s="34"/>
      <c r="N1589" s="34"/>
      <c r="O1589" s="34"/>
      <c r="P1589" s="34"/>
      <c r="Q1589" s="34"/>
      <c r="R1589" s="34"/>
      <c r="S1589" s="34"/>
      <c r="T1589" s="34"/>
      <c r="U1589" s="34"/>
      <c r="V1589" s="34"/>
      <c r="W1589" s="34"/>
    </row>
    <row r="1590" spans="1:23" x14ac:dyDescent="0.25">
      <c r="A1590" s="38">
        <v>3</v>
      </c>
      <c r="B1590" s="38" t="e">
        <f t="shared" si="99"/>
        <v>#REF!</v>
      </c>
      <c r="C1590" s="39">
        <f>IFERROR(VLOOKUP(B1590,'CoCs, States, DDs'!B:D,3,0),0)</f>
        <v>0</v>
      </c>
      <c r="D1590" s="44" t="s">
        <v>384</v>
      </c>
      <c r="E1590" s="45">
        <v>274</v>
      </c>
      <c r="F1590" s="42"/>
      <c r="G1590" s="34"/>
      <c r="H1590" s="34"/>
      <c r="I1590" s="34"/>
      <c r="J1590" s="34"/>
      <c r="K1590" s="34"/>
      <c r="L1590" s="34"/>
      <c r="M1590" s="34"/>
      <c r="N1590" s="34"/>
      <c r="O1590" s="34"/>
      <c r="P1590" s="34"/>
      <c r="Q1590" s="34"/>
      <c r="R1590" s="34"/>
      <c r="S1590" s="34"/>
      <c r="T1590" s="34"/>
      <c r="U1590" s="34"/>
      <c r="V1590" s="34"/>
      <c r="W1590" s="34"/>
    </row>
    <row r="1591" spans="1:23" x14ac:dyDescent="0.25">
      <c r="A1591" s="38">
        <v>3</v>
      </c>
      <c r="B1591" s="38" t="e">
        <f t="shared" si="99"/>
        <v>#REF!</v>
      </c>
      <c r="C1591" s="39">
        <f>IFERROR(VLOOKUP(B1591,'CoCs, States, DDs'!B:D,3,0),0)</f>
        <v>0</v>
      </c>
      <c r="D1591" s="44" t="s">
        <v>385</v>
      </c>
      <c r="E1591" s="45">
        <v>275</v>
      </c>
      <c r="F1591" s="42"/>
      <c r="G1591" s="34"/>
      <c r="H1591" s="34"/>
      <c r="I1591" s="34"/>
      <c r="J1591" s="34"/>
      <c r="K1591" s="34"/>
      <c r="L1591" s="34"/>
      <c r="M1591" s="34"/>
      <c r="N1591" s="34"/>
      <c r="O1591" s="34"/>
      <c r="P1591" s="34"/>
      <c r="Q1591" s="34"/>
      <c r="R1591" s="34"/>
      <c r="S1591" s="34"/>
      <c r="T1591" s="34"/>
      <c r="U1591" s="34"/>
      <c r="V1591" s="34"/>
      <c r="W1591" s="34"/>
    </row>
    <row r="1592" spans="1:23" x14ac:dyDescent="0.25">
      <c r="A1592" s="38">
        <v>3</v>
      </c>
      <c r="B1592" s="38" t="e">
        <f t="shared" si="99"/>
        <v>#REF!</v>
      </c>
      <c r="C1592" s="39">
        <f>IFERROR(VLOOKUP(B1592,'CoCs, States, DDs'!B:D,3,0),0)</f>
        <v>0</v>
      </c>
      <c r="D1592" s="44" t="s">
        <v>386</v>
      </c>
      <c r="E1592" s="45">
        <v>276</v>
      </c>
      <c r="F1592" s="42"/>
      <c r="G1592" s="34"/>
      <c r="H1592" s="34"/>
      <c r="I1592" s="34"/>
      <c r="J1592" s="34"/>
      <c r="K1592" s="34"/>
      <c r="L1592" s="34"/>
      <c r="M1592" s="34"/>
      <c r="N1592" s="34"/>
      <c r="O1592" s="34"/>
      <c r="P1592" s="34"/>
      <c r="Q1592" s="34"/>
      <c r="R1592" s="34"/>
      <c r="S1592" s="34"/>
      <c r="T1592" s="34"/>
      <c r="U1592" s="34"/>
      <c r="V1592" s="34"/>
      <c r="W1592" s="34"/>
    </row>
    <row r="1593" spans="1:23" x14ac:dyDescent="0.25">
      <c r="A1593" s="38">
        <v>3</v>
      </c>
      <c r="B1593" s="38" t="e">
        <f t="shared" ref="B1593:B1608" si="100">B1592</f>
        <v>#REF!</v>
      </c>
      <c r="C1593" s="39">
        <f>IFERROR(VLOOKUP(B1593,'CoCs, States, DDs'!B:D,3,0),0)</f>
        <v>0</v>
      </c>
      <c r="D1593" s="44" t="s">
        <v>387</v>
      </c>
      <c r="E1593" s="45">
        <v>277</v>
      </c>
      <c r="F1593" s="42"/>
      <c r="G1593" s="34"/>
      <c r="H1593" s="34"/>
      <c r="I1593" s="34"/>
      <c r="J1593" s="34"/>
      <c r="K1593" s="34"/>
      <c r="L1593" s="34"/>
      <c r="M1593" s="34"/>
      <c r="N1593" s="34"/>
      <c r="O1593" s="34"/>
      <c r="P1593" s="34"/>
      <c r="Q1593" s="34"/>
      <c r="R1593" s="34"/>
      <c r="S1593" s="34"/>
      <c r="T1593" s="34"/>
      <c r="U1593" s="34"/>
      <c r="V1593" s="34"/>
      <c r="W1593" s="34"/>
    </row>
    <row r="1594" spans="1:23" x14ac:dyDescent="0.25">
      <c r="A1594" s="38">
        <v>3</v>
      </c>
      <c r="B1594" s="38" t="e">
        <f t="shared" si="100"/>
        <v>#REF!</v>
      </c>
      <c r="C1594" s="39">
        <f>IFERROR(VLOOKUP(B1594,'CoCs, States, DDs'!B:D,3,0),0)</f>
        <v>0</v>
      </c>
      <c r="D1594" s="44" t="s">
        <v>388</v>
      </c>
      <c r="E1594" s="45">
        <v>278</v>
      </c>
      <c r="F1594" s="42"/>
      <c r="G1594" s="34"/>
      <c r="H1594" s="34"/>
      <c r="I1594" s="34"/>
      <c r="J1594" s="34"/>
      <c r="K1594" s="34"/>
      <c r="L1594" s="34"/>
      <c r="M1594" s="34"/>
      <c r="N1594" s="34"/>
      <c r="O1594" s="34"/>
      <c r="P1594" s="34"/>
      <c r="Q1594" s="34"/>
      <c r="R1594" s="34"/>
      <c r="S1594" s="34"/>
      <c r="T1594" s="34"/>
      <c r="U1594" s="34"/>
      <c r="V1594" s="34"/>
      <c r="W1594" s="34"/>
    </row>
    <row r="1595" spans="1:23" x14ac:dyDescent="0.25">
      <c r="A1595" s="38">
        <v>3</v>
      </c>
      <c r="B1595" s="38" t="e">
        <f t="shared" si="100"/>
        <v>#REF!</v>
      </c>
      <c r="C1595" s="39">
        <f>IFERROR(VLOOKUP(B1595,'CoCs, States, DDs'!B:D,3,0),0)</f>
        <v>0</v>
      </c>
      <c r="D1595" s="44" t="s">
        <v>389</v>
      </c>
      <c r="E1595" s="45">
        <v>279</v>
      </c>
      <c r="F1595" s="42"/>
      <c r="G1595" s="34"/>
      <c r="H1595" s="34"/>
      <c r="I1595" s="34"/>
      <c r="J1595" s="34"/>
      <c r="K1595" s="34"/>
      <c r="L1595" s="34"/>
      <c r="M1595" s="34"/>
      <c r="N1595" s="34"/>
      <c r="O1595" s="34"/>
      <c r="P1595" s="34"/>
      <c r="Q1595" s="34"/>
      <c r="R1595" s="34"/>
      <c r="S1595" s="34"/>
      <c r="T1595" s="34"/>
      <c r="U1595" s="34"/>
      <c r="V1595" s="34"/>
      <c r="W1595" s="34"/>
    </row>
    <row r="1596" spans="1:23" x14ac:dyDescent="0.25">
      <c r="A1596" s="38">
        <v>3</v>
      </c>
      <c r="B1596" s="38" t="e">
        <f t="shared" si="100"/>
        <v>#REF!</v>
      </c>
      <c r="C1596" s="39">
        <f>IFERROR(VLOOKUP(B1596,'CoCs, States, DDs'!B:D,3,0),0)</f>
        <v>0</v>
      </c>
      <c r="D1596" s="44" t="s">
        <v>390</v>
      </c>
      <c r="E1596" s="45">
        <v>280</v>
      </c>
      <c r="F1596" s="42"/>
      <c r="G1596" s="34"/>
      <c r="H1596" s="34"/>
      <c r="I1596" s="34"/>
      <c r="J1596" s="34"/>
      <c r="K1596" s="34"/>
      <c r="L1596" s="34"/>
      <c r="M1596" s="34"/>
      <c r="N1596" s="34"/>
      <c r="O1596" s="34"/>
      <c r="P1596" s="34"/>
      <c r="Q1596" s="34"/>
      <c r="R1596" s="34"/>
      <c r="S1596" s="34"/>
      <c r="T1596" s="34"/>
      <c r="U1596" s="34"/>
      <c r="V1596" s="34"/>
      <c r="W1596" s="34"/>
    </row>
    <row r="1597" spans="1:23" x14ac:dyDescent="0.25">
      <c r="A1597" s="38">
        <v>3</v>
      </c>
      <c r="B1597" s="38" t="e">
        <f t="shared" si="100"/>
        <v>#REF!</v>
      </c>
      <c r="C1597" s="39">
        <f>IFERROR(VLOOKUP(B1597,'CoCs, States, DDs'!B:D,3,0),0)</f>
        <v>0</v>
      </c>
      <c r="D1597" s="44" t="s">
        <v>391</v>
      </c>
      <c r="E1597" s="45">
        <v>281</v>
      </c>
      <c r="F1597" s="42"/>
      <c r="G1597" s="34"/>
      <c r="H1597" s="34"/>
      <c r="I1597" s="34"/>
      <c r="J1597" s="34"/>
      <c r="K1597" s="34"/>
      <c r="L1597" s="34"/>
      <c r="M1597" s="34"/>
      <c r="N1597" s="34"/>
      <c r="O1597" s="34"/>
      <c r="P1597" s="34"/>
      <c r="Q1597" s="34"/>
      <c r="R1597" s="34"/>
      <c r="S1597" s="34"/>
      <c r="T1597" s="34"/>
      <c r="U1597" s="34"/>
      <c r="V1597" s="34"/>
      <c r="W1597" s="34"/>
    </row>
    <row r="1598" spans="1:23" x14ac:dyDescent="0.25">
      <c r="A1598" s="38">
        <v>3</v>
      </c>
      <c r="B1598" s="38" t="e">
        <f t="shared" si="100"/>
        <v>#REF!</v>
      </c>
      <c r="C1598" s="39">
        <f>IFERROR(VLOOKUP(B1598,'CoCs, States, DDs'!B:D,3,0),0)</f>
        <v>0</v>
      </c>
      <c r="D1598" s="44" t="s">
        <v>392</v>
      </c>
      <c r="E1598" s="45">
        <v>282</v>
      </c>
      <c r="F1598" s="42"/>
      <c r="G1598" s="34"/>
      <c r="H1598" s="34"/>
      <c r="I1598" s="34"/>
      <c r="J1598" s="34"/>
      <c r="K1598" s="34"/>
      <c r="L1598" s="34"/>
      <c r="M1598" s="34"/>
      <c r="N1598" s="34"/>
      <c r="O1598" s="34"/>
      <c r="P1598" s="34"/>
      <c r="Q1598" s="34"/>
      <c r="R1598" s="34"/>
      <c r="S1598" s="34"/>
      <c r="T1598" s="34"/>
      <c r="U1598" s="34"/>
      <c r="V1598" s="34"/>
      <c r="W1598" s="34"/>
    </row>
    <row r="1599" spans="1:23" x14ac:dyDescent="0.25">
      <c r="A1599" s="38">
        <v>3</v>
      </c>
      <c r="B1599" s="38" t="e">
        <f t="shared" si="100"/>
        <v>#REF!</v>
      </c>
      <c r="C1599" s="39">
        <f>IFERROR(VLOOKUP(B1599,'CoCs, States, DDs'!B:D,3,0),0)</f>
        <v>0</v>
      </c>
      <c r="D1599" s="44" t="s">
        <v>393</v>
      </c>
      <c r="E1599" s="45">
        <v>283</v>
      </c>
      <c r="F1599" s="42"/>
      <c r="G1599" s="34"/>
      <c r="H1599" s="34"/>
      <c r="I1599" s="34"/>
      <c r="J1599" s="34"/>
      <c r="K1599" s="34"/>
      <c r="L1599" s="34"/>
      <c r="M1599" s="34"/>
      <c r="N1599" s="34"/>
      <c r="O1599" s="34"/>
      <c r="P1599" s="34"/>
      <c r="Q1599" s="34"/>
      <c r="R1599" s="34"/>
      <c r="S1599" s="34"/>
      <c r="T1599" s="34"/>
      <c r="U1599" s="34"/>
      <c r="V1599" s="34"/>
      <c r="W1599" s="34"/>
    </row>
    <row r="1600" spans="1:23" x14ac:dyDescent="0.25">
      <c r="A1600" s="38">
        <v>3</v>
      </c>
      <c r="B1600" s="38" t="e">
        <f t="shared" si="100"/>
        <v>#REF!</v>
      </c>
      <c r="C1600" s="39">
        <f>IFERROR(VLOOKUP(B1600,'CoCs, States, DDs'!B:D,3,0),0)</f>
        <v>0</v>
      </c>
      <c r="D1600" s="44" t="s">
        <v>394</v>
      </c>
      <c r="E1600" s="45">
        <v>284</v>
      </c>
      <c r="F1600" s="42"/>
      <c r="G1600" s="34"/>
      <c r="H1600" s="34"/>
      <c r="I1600" s="34"/>
      <c r="J1600" s="34"/>
      <c r="K1600" s="34"/>
      <c r="L1600" s="34"/>
      <c r="M1600" s="34"/>
      <c r="N1600" s="34"/>
      <c r="O1600" s="34"/>
      <c r="P1600" s="34"/>
      <c r="Q1600" s="34"/>
      <c r="R1600" s="34"/>
      <c r="S1600" s="34"/>
      <c r="T1600" s="34"/>
      <c r="U1600" s="34"/>
      <c r="V1600" s="34"/>
      <c r="W1600" s="34"/>
    </row>
    <row r="1601" spans="1:23" x14ac:dyDescent="0.25">
      <c r="A1601" s="38">
        <v>3</v>
      </c>
      <c r="B1601" s="38" t="e">
        <f t="shared" si="100"/>
        <v>#REF!</v>
      </c>
      <c r="C1601" s="39">
        <f>IFERROR(VLOOKUP(B1601,'CoCs, States, DDs'!B:D,3,0),0)</f>
        <v>0</v>
      </c>
      <c r="D1601" s="44" t="s">
        <v>395</v>
      </c>
      <c r="E1601" s="45">
        <v>285</v>
      </c>
      <c r="F1601" s="42"/>
      <c r="G1601" s="34"/>
      <c r="H1601" s="34"/>
      <c r="I1601" s="34"/>
      <c r="J1601" s="34"/>
      <c r="K1601" s="34"/>
      <c r="L1601" s="34"/>
      <c r="M1601" s="34"/>
      <c r="N1601" s="34"/>
      <c r="O1601" s="34"/>
      <c r="P1601" s="34"/>
      <c r="Q1601" s="34"/>
      <c r="R1601" s="34"/>
      <c r="S1601" s="34"/>
      <c r="T1601" s="34"/>
      <c r="U1601" s="34"/>
      <c r="V1601" s="34"/>
      <c r="W1601" s="34"/>
    </row>
    <row r="1602" spans="1:23" x14ac:dyDescent="0.25">
      <c r="A1602" s="38">
        <v>3</v>
      </c>
      <c r="B1602" s="38" t="e">
        <f t="shared" si="100"/>
        <v>#REF!</v>
      </c>
      <c r="C1602" s="39">
        <f>IFERROR(VLOOKUP(B1602,'CoCs, States, DDs'!B:D,3,0),0)</f>
        <v>0</v>
      </c>
      <c r="D1602" s="44" t="s">
        <v>396</v>
      </c>
      <c r="E1602" s="45">
        <v>286</v>
      </c>
      <c r="F1602" s="42"/>
      <c r="G1602" s="34"/>
      <c r="H1602" s="34"/>
      <c r="I1602" s="34"/>
      <c r="J1602" s="34"/>
      <c r="K1602" s="34"/>
      <c r="L1602" s="34"/>
      <c r="M1602" s="34"/>
      <c r="N1602" s="34"/>
      <c r="O1602" s="34"/>
      <c r="P1602" s="34"/>
      <c r="Q1602" s="34"/>
      <c r="R1602" s="34"/>
      <c r="S1602" s="34"/>
      <c r="T1602" s="34"/>
      <c r="U1602" s="34"/>
      <c r="V1602" s="34"/>
      <c r="W1602" s="34"/>
    </row>
    <row r="1603" spans="1:23" x14ac:dyDescent="0.25">
      <c r="A1603" s="38">
        <v>3</v>
      </c>
      <c r="B1603" s="38" t="e">
        <f t="shared" si="100"/>
        <v>#REF!</v>
      </c>
      <c r="C1603" s="39">
        <f>IFERROR(VLOOKUP(B1603,'CoCs, States, DDs'!B:D,3,0),0)</f>
        <v>0</v>
      </c>
      <c r="D1603" s="44" t="s">
        <v>397</v>
      </c>
      <c r="E1603" s="45">
        <v>287</v>
      </c>
      <c r="F1603" s="42"/>
      <c r="G1603" s="34"/>
      <c r="H1603" s="34"/>
      <c r="I1603" s="34"/>
      <c r="J1603" s="34"/>
      <c r="K1603" s="34"/>
      <c r="L1603" s="34"/>
      <c r="M1603" s="34"/>
      <c r="N1603" s="34"/>
      <c r="O1603" s="34"/>
      <c r="P1603" s="34"/>
      <c r="Q1603" s="34"/>
      <c r="R1603" s="34"/>
      <c r="S1603" s="34"/>
      <c r="T1603" s="34"/>
      <c r="U1603" s="34"/>
      <c r="V1603" s="34"/>
      <c r="W1603" s="34"/>
    </row>
    <row r="1604" spans="1:23" x14ac:dyDescent="0.25">
      <c r="A1604" s="38">
        <v>3</v>
      </c>
      <c r="B1604" s="38" t="e">
        <f t="shared" si="100"/>
        <v>#REF!</v>
      </c>
      <c r="C1604" s="39">
        <f>IFERROR(VLOOKUP(B1604,'CoCs, States, DDs'!B:D,3,0),0)</f>
        <v>0</v>
      </c>
      <c r="D1604" s="44" t="s">
        <v>398</v>
      </c>
      <c r="E1604" s="45">
        <v>288</v>
      </c>
      <c r="F1604" s="42"/>
      <c r="G1604" s="34"/>
      <c r="H1604" s="34"/>
      <c r="I1604" s="34"/>
      <c r="J1604" s="34"/>
      <c r="K1604" s="34"/>
      <c r="L1604" s="34"/>
      <c r="M1604" s="34"/>
      <c r="N1604" s="34"/>
      <c r="O1604" s="34"/>
      <c r="P1604" s="34"/>
      <c r="Q1604" s="34"/>
      <c r="R1604" s="34"/>
      <c r="S1604" s="34"/>
      <c r="T1604" s="34"/>
      <c r="U1604" s="34"/>
      <c r="V1604" s="34"/>
      <c r="W1604" s="34"/>
    </row>
    <row r="1605" spans="1:23" x14ac:dyDescent="0.25">
      <c r="A1605" s="38">
        <v>3</v>
      </c>
      <c r="B1605" s="38" t="e">
        <f t="shared" si="100"/>
        <v>#REF!</v>
      </c>
      <c r="C1605" s="39">
        <f>IFERROR(VLOOKUP(B1605,'CoCs, States, DDs'!B:D,3,0),0)</f>
        <v>0</v>
      </c>
      <c r="D1605" s="44" t="s">
        <v>399</v>
      </c>
      <c r="E1605" s="45">
        <v>289</v>
      </c>
      <c r="F1605" s="42"/>
      <c r="G1605" s="34"/>
      <c r="H1605" s="34"/>
      <c r="I1605" s="34"/>
      <c r="J1605" s="34"/>
      <c r="K1605" s="34"/>
      <c r="L1605" s="34"/>
      <c r="M1605" s="34"/>
      <c r="N1605" s="34"/>
      <c r="O1605" s="34"/>
      <c r="P1605" s="34"/>
      <c r="Q1605" s="34"/>
      <c r="R1605" s="34"/>
      <c r="S1605" s="34"/>
      <c r="T1605" s="34"/>
      <c r="U1605" s="34"/>
      <c r="V1605" s="34"/>
      <c r="W1605" s="34"/>
    </row>
    <row r="1606" spans="1:23" x14ac:dyDescent="0.25">
      <c r="A1606" s="38">
        <v>3</v>
      </c>
      <c r="B1606" s="38" t="e">
        <f t="shared" si="100"/>
        <v>#REF!</v>
      </c>
      <c r="C1606" s="39">
        <f>IFERROR(VLOOKUP(B1606,'CoCs, States, DDs'!B:D,3,0),0)</f>
        <v>0</v>
      </c>
      <c r="D1606" s="44" t="s">
        <v>400</v>
      </c>
      <c r="E1606" s="45">
        <v>290</v>
      </c>
      <c r="F1606" s="42"/>
      <c r="G1606" s="34"/>
      <c r="H1606" s="34"/>
      <c r="I1606" s="34"/>
      <c r="J1606" s="34"/>
      <c r="K1606" s="34"/>
      <c r="L1606" s="34"/>
      <c r="M1606" s="34"/>
      <c r="N1606" s="34"/>
      <c r="O1606" s="34"/>
      <c r="P1606" s="34"/>
      <c r="Q1606" s="34"/>
      <c r="R1606" s="34"/>
      <c r="S1606" s="34"/>
      <c r="T1606" s="34"/>
      <c r="U1606" s="34"/>
      <c r="V1606" s="34"/>
      <c r="W1606" s="34"/>
    </row>
    <row r="1607" spans="1:23" x14ac:dyDescent="0.25">
      <c r="A1607" s="38">
        <v>3</v>
      </c>
      <c r="B1607" s="38" t="e">
        <f t="shared" si="100"/>
        <v>#REF!</v>
      </c>
      <c r="C1607" s="39">
        <f>IFERROR(VLOOKUP(B1607,'CoCs, States, DDs'!B:D,3,0),0)</f>
        <v>0</v>
      </c>
      <c r="D1607" s="44" t="s">
        <v>401</v>
      </c>
      <c r="E1607" s="45">
        <v>291</v>
      </c>
      <c r="F1607" s="42"/>
      <c r="G1607" s="34"/>
      <c r="H1607" s="34"/>
      <c r="I1607" s="34"/>
      <c r="J1607" s="34"/>
      <c r="K1607" s="34"/>
      <c r="L1607" s="34"/>
      <c r="M1607" s="34"/>
      <c r="N1607" s="34"/>
      <c r="O1607" s="34"/>
      <c r="P1607" s="34"/>
      <c r="Q1607" s="34"/>
      <c r="R1607" s="34"/>
      <c r="S1607" s="34"/>
      <c r="T1607" s="34"/>
      <c r="U1607" s="34"/>
      <c r="V1607" s="34"/>
      <c r="W1607" s="34"/>
    </row>
    <row r="1608" spans="1:23" x14ac:dyDescent="0.25">
      <c r="A1608" s="38">
        <v>3</v>
      </c>
      <c r="B1608" s="38" t="e">
        <f t="shared" si="100"/>
        <v>#REF!</v>
      </c>
      <c r="C1608" s="39">
        <f>IFERROR(VLOOKUP(B1608,'CoCs, States, DDs'!B:D,3,0),0)</f>
        <v>0</v>
      </c>
      <c r="D1608" s="44" t="s">
        <v>402</v>
      </c>
      <c r="E1608" s="45">
        <v>292</v>
      </c>
      <c r="F1608" s="42"/>
      <c r="G1608" s="34"/>
      <c r="H1608" s="34"/>
      <c r="I1608" s="34"/>
      <c r="J1608" s="34"/>
      <c r="K1608" s="34"/>
      <c r="L1608" s="34"/>
      <c r="M1608" s="34"/>
      <c r="N1608" s="34"/>
      <c r="O1608" s="34"/>
      <c r="P1608" s="34"/>
      <c r="Q1608" s="34"/>
      <c r="R1608" s="34"/>
      <c r="S1608" s="34"/>
      <c r="T1608" s="34"/>
      <c r="U1608" s="34"/>
      <c r="V1608" s="34"/>
      <c r="W1608" s="34"/>
    </row>
    <row r="1609" spans="1:23" x14ac:dyDescent="0.25">
      <c r="A1609" s="38">
        <v>3</v>
      </c>
      <c r="B1609" s="38" t="e">
        <f t="shared" ref="B1609:B1624" si="101">B1608</f>
        <v>#REF!</v>
      </c>
      <c r="C1609" s="39">
        <f>IFERROR(VLOOKUP(B1609,'CoCs, States, DDs'!B:D,3,0),0)</f>
        <v>0</v>
      </c>
      <c r="D1609" s="44" t="s">
        <v>403</v>
      </c>
      <c r="E1609" s="45">
        <v>293</v>
      </c>
      <c r="F1609" s="42"/>
      <c r="G1609" s="34"/>
      <c r="H1609" s="34"/>
      <c r="I1609" s="34"/>
      <c r="J1609" s="34"/>
      <c r="K1609" s="34"/>
      <c r="L1609" s="34"/>
      <c r="M1609" s="34"/>
      <c r="N1609" s="34"/>
      <c r="O1609" s="34"/>
      <c r="P1609" s="34"/>
      <c r="Q1609" s="34"/>
      <c r="R1609" s="34"/>
      <c r="S1609" s="34"/>
      <c r="T1609" s="34"/>
      <c r="U1609" s="34"/>
      <c r="V1609" s="34"/>
      <c r="W1609" s="34"/>
    </row>
    <row r="1610" spans="1:23" x14ac:dyDescent="0.25">
      <c r="A1610" s="38">
        <v>3</v>
      </c>
      <c r="B1610" s="38" t="e">
        <f t="shared" si="101"/>
        <v>#REF!</v>
      </c>
      <c r="C1610" s="39">
        <f>IFERROR(VLOOKUP(B1610,'CoCs, States, DDs'!B:D,3,0),0)</f>
        <v>0</v>
      </c>
      <c r="D1610" s="44" t="s">
        <v>404</v>
      </c>
      <c r="E1610" s="45">
        <v>294</v>
      </c>
      <c r="F1610" s="42"/>
      <c r="G1610" s="34"/>
      <c r="H1610" s="34"/>
      <c r="I1610" s="34"/>
      <c r="J1610" s="34"/>
      <c r="K1610" s="34"/>
      <c r="L1610" s="34"/>
      <c r="M1610" s="34"/>
      <c r="N1610" s="34"/>
      <c r="O1610" s="34"/>
      <c r="P1610" s="34"/>
      <c r="Q1610" s="34"/>
      <c r="R1610" s="34"/>
      <c r="S1610" s="34"/>
      <c r="T1610" s="34"/>
      <c r="U1610" s="34"/>
      <c r="V1610" s="34"/>
      <c r="W1610" s="34"/>
    </row>
    <row r="1611" spans="1:23" x14ac:dyDescent="0.25">
      <c r="A1611" s="38">
        <v>3</v>
      </c>
      <c r="B1611" s="38" t="e">
        <f t="shared" si="101"/>
        <v>#REF!</v>
      </c>
      <c r="C1611" s="39">
        <f>IFERROR(VLOOKUP(B1611,'CoCs, States, DDs'!B:D,3,0),0)</f>
        <v>0</v>
      </c>
      <c r="D1611" s="44" t="s">
        <v>405</v>
      </c>
      <c r="E1611" s="45">
        <v>295</v>
      </c>
      <c r="F1611" s="42"/>
      <c r="G1611" s="34"/>
      <c r="H1611" s="34"/>
      <c r="I1611" s="34"/>
      <c r="J1611" s="34"/>
      <c r="K1611" s="34"/>
      <c r="L1611" s="34"/>
      <c r="M1611" s="34"/>
      <c r="N1611" s="34"/>
      <c r="O1611" s="34"/>
      <c r="P1611" s="34"/>
      <c r="Q1611" s="34"/>
      <c r="R1611" s="34"/>
      <c r="S1611" s="34"/>
      <c r="T1611" s="34"/>
      <c r="U1611" s="34"/>
      <c r="V1611" s="34"/>
      <c r="W1611" s="34"/>
    </row>
    <row r="1612" spans="1:23" x14ac:dyDescent="0.25">
      <c r="A1612" s="38">
        <v>3</v>
      </c>
      <c r="B1612" s="38" t="e">
        <f t="shared" si="101"/>
        <v>#REF!</v>
      </c>
      <c r="C1612" s="39">
        <f>IFERROR(VLOOKUP(B1612,'CoCs, States, DDs'!B:D,3,0),0)</f>
        <v>0</v>
      </c>
      <c r="D1612" s="44" t="s">
        <v>406</v>
      </c>
      <c r="E1612" s="45">
        <v>296</v>
      </c>
      <c r="F1612" s="42"/>
      <c r="G1612" s="34"/>
      <c r="H1612" s="34"/>
      <c r="I1612" s="34"/>
      <c r="J1612" s="34"/>
      <c r="K1612" s="34"/>
      <c r="L1612" s="34"/>
      <c r="M1612" s="34"/>
      <c r="N1612" s="34"/>
      <c r="O1612" s="34"/>
      <c r="P1612" s="34"/>
      <c r="Q1612" s="34"/>
      <c r="R1612" s="34"/>
      <c r="S1612" s="34"/>
      <c r="T1612" s="34"/>
      <c r="U1612" s="34"/>
      <c r="V1612" s="34"/>
      <c r="W1612" s="34"/>
    </row>
    <row r="1613" spans="1:23" x14ac:dyDescent="0.25">
      <c r="A1613" s="38">
        <v>3</v>
      </c>
      <c r="B1613" s="38" t="e">
        <f t="shared" si="101"/>
        <v>#REF!</v>
      </c>
      <c r="C1613" s="39">
        <f>IFERROR(VLOOKUP(B1613,'CoCs, States, DDs'!B:D,3,0),0)</f>
        <v>0</v>
      </c>
      <c r="D1613" s="44" t="s">
        <v>407</v>
      </c>
      <c r="E1613" s="45">
        <v>297</v>
      </c>
      <c r="F1613" s="42"/>
      <c r="G1613" s="34"/>
      <c r="H1613" s="34"/>
      <c r="I1613" s="34"/>
      <c r="J1613" s="34"/>
      <c r="K1613" s="34"/>
      <c r="L1613" s="34"/>
      <c r="M1613" s="34"/>
      <c r="N1613" s="34"/>
      <c r="O1613" s="34"/>
      <c r="P1613" s="34"/>
      <c r="Q1613" s="34"/>
      <c r="R1613" s="34"/>
      <c r="S1613" s="34"/>
      <c r="T1613" s="34"/>
      <c r="U1613" s="34"/>
      <c r="V1613" s="34"/>
      <c r="W1613" s="34"/>
    </row>
    <row r="1614" spans="1:23" x14ac:dyDescent="0.25">
      <c r="A1614" s="38">
        <v>3</v>
      </c>
      <c r="B1614" s="38" t="e">
        <f t="shared" si="101"/>
        <v>#REF!</v>
      </c>
      <c r="C1614" s="39">
        <f>IFERROR(VLOOKUP(B1614,'CoCs, States, DDs'!B:D,3,0),0)</f>
        <v>0</v>
      </c>
      <c r="D1614" s="44" t="s">
        <v>408</v>
      </c>
      <c r="E1614" s="45">
        <v>298</v>
      </c>
      <c r="F1614" s="42"/>
      <c r="G1614" s="34"/>
      <c r="H1614" s="34"/>
      <c r="I1614" s="34"/>
      <c r="J1614" s="34"/>
      <c r="K1614" s="34"/>
      <c r="L1614" s="34"/>
      <c r="M1614" s="34"/>
      <c r="N1614" s="34"/>
      <c r="O1614" s="34"/>
      <c r="P1614" s="34"/>
      <c r="Q1614" s="34"/>
      <c r="R1614" s="34"/>
      <c r="S1614" s="34"/>
      <c r="T1614" s="34"/>
      <c r="U1614" s="34"/>
      <c r="V1614" s="34"/>
      <c r="W1614" s="34"/>
    </row>
    <row r="1615" spans="1:23" x14ac:dyDescent="0.25">
      <c r="A1615" s="38">
        <v>3</v>
      </c>
      <c r="B1615" s="38" t="e">
        <f t="shared" si="101"/>
        <v>#REF!</v>
      </c>
      <c r="C1615" s="39">
        <f>IFERROR(VLOOKUP(B1615,'CoCs, States, DDs'!B:D,3,0),0)</f>
        <v>0</v>
      </c>
      <c r="D1615" s="44" t="s">
        <v>409</v>
      </c>
      <c r="E1615" s="45">
        <v>299</v>
      </c>
      <c r="F1615" s="42"/>
      <c r="G1615" s="34"/>
      <c r="H1615" s="34"/>
      <c r="I1615" s="34"/>
      <c r="J1615" s="34"/>
      <c r="K1615" s="34"/>
      <c r="L1615" s="34"/>
      <c r="M1615" s="34"/>
      <c r="N1615" s="34"/>
      <c r="O1615" s="34"/>
      <c r="P1615" s="34"/>
      <c r="Q1615" s="34"/>
      <c r="R1615" s="34"/>
      <c r="S1615" s="34"/>
      <c r="T1615" s="34"/>
      <c r="U1615" s="34"/>
      <c r="V1615" s="34"/>
      <c r="W1615" s="34"/>
    </row>
    <row r="1616" spans="1:23" x14ac:dyDescent="0.25">
      <c r="A1616" s="38">
        <v>3</v>
      </c>
      <c r="B1616" s="38" t="e">
        <f t="shared" si="101"/>
        <v>#REF!</v>
      </c>
      <c r="C1616" s="39">
        <f>IFERROR(VLOOKUP(B1616,'CoCs, States, DDs'!B:D,3,0),0)</f>
        <v>0</v>
      </c>
      <c r="D1616" s="44" t="s">
        <v>410</v>
      </c>
      <c r="E1616" s="45">
        <v>300</v>
      </c>
      <c r="F1616" s="42"/>
      <c r="G1616" s="34"/>
      <c r="H1616" s="34"/>
      <c r="I1616" s="34"/>
      <c r="J1616" s="34"/>
      <c r="K1616" s="34"/>
      <c r="L1616" s="34"/>
      <c r="M1616" s="34"/>
      <c r="N1616" s="34"/>
      <c r="O1616" s="34"/>
      <c r="P1616" s="34"/>
      <c r="Q1616" s="34"/>
      <c r="R1616" s="34"/>
      <c r="S1616" s="34"/>
      <c r="T1616" s="34"/>
      <c r="U1616" s="34"/>
      <c r="V1616" s="34"/>
      <c r="W1616" s="34"/>
    </row>
    <row r="1617" spans="1:23" x14ac:dyDescent="0.25">
      <c r="A1617" s="38">
        <v>3</v>
      </c>
      <c r="B1617" s="38" t="e">
        <f t="shared" si="101"/>
        <v>#REF!</v>
      </c>
      <c r="C1617" s="39">
        <f>IFERROR(VLOOKUP(B1617,'CoCs, States, DDs'!B:D,3,0),0)</f>
        <v>0</v>
      </c>
      <c r="D1617" s="44" t="s">
        <v>411</v>
      </c>
      <c r="E1617" s="45">
        <v>301</v>
      </c>
      <c r="F1617" s="42"/>
      <c r="G1617" s="34"/>
      <c r="H1617" s="34"/>
      <c r="I1617" s="34"/>
      <c r="J1617" s="34"/>
      <c r="K1617" s="34"/>
      <c r="L1617" s="34"/>
      <c r="M1617" s="34"/>
      <c r="N1617" s="34"/>
      <c r="O1617" s="34"/>
      <c r="P1617" s="34"/>
      <c r="Q1617" s="34"/>
      <c r="R1617" s="34"/>
      <c r="S1617" s="34"/>
      <c r="T1617" s="34"/>
      <c r="U1617" s="34"/>
      <c r="V1617" s="34"/>
      <c r="W1617" s="34"/>
    </row>
    <row r="1618" spans="1:23" x14ac:dyDescent="0.25">
      <c r="A1618" s="38">
        <v>3</v>
      </c>
      <c r="B1618" s="38" t="e">
        <f t="shared" si="101"/>
        <v>#REF!</v>
      </c>
      <c r="C1618" s="39">
        <f>IFERROR(VLOOKUP(B1618,'CoCs, States, DDs'!B:D,3,0),0)</f>
        <v>0</v>
      </c>
      <c r="D1618" s="44" t="s">
        <v>412</v>
      </c>
      <c r="E1618" s="45">
        <v>302</v>
      </c>
      <c r="F1618" s="42"/>
      <c r="G1618" s="34"/>
      <c r="H1618" s="34"/>
      <c r="I1618" s="34"/>
      <c r="J1618" s="34"/>
      <c r="K1618" s="34"/>
      <c r="L1618" s="34"/>
      <c r="M1618" s="34"/>
      <c r="N1618" s="34"/>
      <c r="O1618" s="34"/>
      <c r="P1618" s="34"/>
      <c r="Q1618" s="34"/>
      <c r="R1618" s="34"/>
      <c r="S1618" s="34"/>
      <c r="T1618" s="34"/>
      <c r="U1618" s="34"/>
      <c r="V1618" s="34"/>
      <c r="W1618" s="34"/>
    </row>
    <row r="1619" spans="1:23" x14ac:dyDescent="0.25">
      <c r="A1619" s="38">
        <v>3</v>
      </c>
      <c r="B1619" s="38" t="e">
        <f t="shared" si="101"/>
        <v>#REF!</v>
      </c>
      <c r="C1619" s="39">
        <f>IFERROR(VLOOKUP(B1619,'CoCs, States, DDs'!B:D,3,0),0)</f>
        <v>0</v>
      </c>
      <c r="D1619" s="44" t="s">
        <v>413</v>
      </c>
      <c r="E1619" s="45">
        <v>303</v>
      </c>
      <c r="F1619" s="42"/>
      <c r="G1619" s="34"/>
      <c r="H1619" s="34"/>
      <c r="I1619" s="34"/>
      <c r="J1619" s="34"/>
      <c r="K1619" s="34"/>
      <c r="L1619" s="34"/>
      <c r="M1619" s="34"/>
      <c r="N1619" s="34"/>
      <c r="O1619" s="34"/>
      <c r="P1619" s="34"/>
      <c r="Q1619" s="34"/>
      <c r="R1619" s="34"/>
      <c r="S1619" s="34"/>
      <c r="T1619" s="34"/>
      <c r="U1619" s="34"/>
      <c r="V1619" s="34"/>
      <c r="W1619" s="34"/>
    </row>
    <row r="1620" spans="1:23" x14ac:dyDescent="0.25">
      <c r="A1620" s="38">
        <v>3</v>
      </c>
      <c r="B1620" s="38" t="e">
        <f t="shared" si="101"/>
        <v>#REF!</v>
      </c>
      <c r="C1620" s="39">
        <f>IFERROR(VLOOKUP(B1620,'CoCs, States, DDs'!B:D,3,0),0)</f>
        <v>0</v>
      </c>
      <c r="D1620" s="44" t="s">
        <v>414</v>
      </c>
      <c r="E1620" s="45">
        <v>304</v>
      </c>
      <c r="F1620" s="42"/>
      <c r="G1620" s="34"/>
      <c r="H1620" s="34"/>
      <c r="I1620" s="34"/>
      <c r="J1620" s="34"/>
      <c r="K1620" s="34"/>
      <c r="L1620" s="34"/>
      <c r="M1620" s="34"/>
      <c r="N1620" s="34"/>
      <c r="O1620" s="34"/>
      <c r="P1620" s="34"/>
      <c r="Q1620" s="34"/>
      <c r="R1620" s="34"/>
      <c r="S1620" s="34"/>
      <c r="T1620" s="34"/>
      <c r="U1620" s="34"/>
      <c r="V1620" s="34"/>
      <c r="W1620" s="34"/>
    </row>
    <row r="1621" spans="1:23" x14ac:dyDescent="0.25">
      <c r="A1621" s="38">
        <v>3</v>
      </c>
      <c r="B1621" s="38" t="e">
        <f t="shared" si="101"/>
        <v>#REF!</v>
      </c>
      <c r="C1621" s="39">
        <f>IFERROR(VLOOKUP(B1621,'CoCs, States, DDs'!B:D,3,0),0)</f>
        <v>0</v>
      </c>
      <c r="D1621" s="44" t="s">
        <v>415</v>
      </c>
      <c r="E1621" s="45">
        <v>305</v>
      </c>
      <c r="F1621" s="42"/>
      <c r="G1621" s="34"/>
      <c r="H1621" s="34"/>
      <c r="I1621" s="34"/>
      <c r="J1621" s="34"/>
      <c r="K1621" s="34"/>
      <c r="L1621" s="34"/>
      <c r="M1621" s="34"/>
      <c r="N1621" s="34"/>
      <c r="O1621" s="34"/>
      <c r="P1621" s="34"/>
      <c r="Q1621" s="34"/>
      <c r="R1621" s="34"/>
      <c r="S1621" s="34"/>
      <c r="T1621" s="34"/>
      <c r="U1621" s="34"/>
      <c r="V1621" s="34"/>
      <c r="W1621" s="34"/>
    </row>
    <row r="1622" spans="1:23" x14ac:dyDescent="0.25">
      <c r="A1622" s="38">
        <v>3</v>
      </c>
      <c r="B1622" s="38" t="e">
        <f t="shared" si="101"/>
        <v>#REF!</v>
      </c>
      <c r="C1622" s="39">
        <f>IFERROR(VLOOKUP(B1622,'CoCs, States, DDs'!B:D,3,0),0)</f>
        <v>0</v>
      </c>
      <c r="D1622" s="44" t="s">
        <v>416</v>
      </c>
      <c r="E1622" s="45">
        <v>306</v>
      </c>
      <c r="F1622" s="42"/>
      <c r="G1622" s="34"/>
      <c r="H1622" s="34"/>
      <c r="I1622" s="34"/>
      <c r="J1622" s="34"/>
      <c r="K1622" s="34"/>
      <c r="L1622" s="34"/>
      <c r="M1622" s="34"/>
      <c r="N1622" s="34"/>
      <c r="O1622" s="34"/>
      <c r="P1622" s="34"/>
      <c r="Q1622" s="34"/>
      <c r="R1622" s="34"/>
      <c r="S1622" s="34"/>
      <c r="T1622" s="34"/>
      <c r="U1622" s="34"/>
      <c r="V1622" s="34"/>
      <c r="W1622" s="34"/>
    </row>
    <row r="1623" spans="1:23" x14ac:dyDescent="0.25">
      <c r="A1623" s="38">
        <v>3</v>
      </c>
      <c r="B1623" s="38" t="e">
        <f t="shared" si="101"/>
        <v>#REF!</v>
      </c>
      <c r="C1623" s="39">
        <f>IFERROR(VLOOKUP(B1623,'CoCs, States, DDs'!B:D,3,0),0)</f>
        <v>0</v>
      </c>
      <c r="D1623" s="44" t="s">
        <v>417</v>
      </c>
      <c r="E1623" s="45">
        <v>307</v>
      </c>
      <c r="F1623" s="42"/>
      <c r="G1623" s="34"/>
      <c r="H1623" s="34"/>
      <c r="I1623" s="34"/>
      <c r="J1623" s="34"/>
      <c r="K1623" s="34"/>
      <c r="L1623" s="34"/>
      <c r="M1623" s="34"/>
      <c r="N1623" s="34"/>
      <c r="O1623" s="34"/>
      <c r="P1623" s="34"/>
      <c r="Q1623" s="34"/>
      <c r="R1623" s="34"/>
      <c r="S1623" s="34"/>
      <c r="T1623" s="34"/>
      <c r="U1623" s="34"/>
      <c r="V1623" s="34"/>
      <c r="W1623" s="34"/>
    </row>
    <row r="1624" spans="1:23" x14ac:dyDescent="0.25">
      <c r="A1624" s="38">
        <v>3</v>
      </c>
      <c r="B1624" s="38" t="e">
        <f t="shared" si="101"/>
        <v>#REF!</v>
      </c>
      <c r="C1624" s="39">
        <f>IFERROR(VLOOKUP(B1624,'CoCs, States, DDs'!B:D,3,0),0)</f>
        <v>0</v>
      </c>
      <c r="D1624" s="44" t="s">
        <v>418</v>
      </c>
      <c r="E1624" s="45">
        <v>308</v>
      </c>
      <c r="F1624" s="42"/>
      <c r="G1624" s="34"/>
      <c r="H1624" s="34"/>
      <c r="I1624" s="34"/>
      <c r="J1624" s="34"/>
      <c r="K1624" s="34"/>
      <c r="L1624" s="34"/>
      <c r="M1624" s="34"/>
      <c r="N1624" s="34"/>
      <c r="O1624" s="34"/>
      <c r="P1624" s="34"/>
      <c r="Q1624" s="34"/>
      <c r="R1624" s="34"/>
      <c r="S1624" s="34"/>
      <c r="T1624" s="34"/>
      <c r="U1624" s="34"/>
      <c r="V1624" s="34"/>
      <c r="W1624" s="34"/>
    </row>
    <row r="1625" spans="1:23" x14ac:dyDescent="0.25">
      <c r="A1625" s="38">
        <v>3</v>
      </c>
      <c r="B1625" s="38" t="e">
        <f t="shared" ref="B1625:B1640" si="102">B1624</f>
        <v>#REF!</v>
      </c>
      <c r="C1625" s="39">
        <f>IFERROR(VLOOKUP(B1625,'CoCs, States, DDs'!B:D,3,0),0)</f>
        <v>0</v>
      </c>
      <c r="D1625" s="44" t="s">
        <v>419</v>
      </c>
      <c r="E1625" s="45">
        <v>309</v>
      </c>
      <c r="F1625" s="42"/>
      <c r="G1625" s="34"/>
      <c r="H1625" s="34"/>
      <c r="I1625" s="34"/>
      <c r="J1625" s="34"/>
      <c r="K1625" s="34"/>
      <c r="L1625" s="34"/>
      <c r="M1625" s="34"/>
      <c r="N1625" s="34"/>
      <c r="O1625" s="34"/>
      <c r="P1625" s="34"/>
      <c r="Q1625" s="34"/>
      <c r="R1625" s="34"/>
      <c r="S1625" s="34"/>
      <c r="T1625" s="34"/>
      <c r="U1625" s="34"/>
      <c r="V1625" s="34"/>
      <c r="W1625" s="34"/>
    </row>
    <row r="1626" spans="1:23" x14ac:dyDescent="0.25">
      <c r="A1626" s="38">
        <v>3</v>
      </c>
      <c r="B1626" s="38" t="e">
        <f t="shared" si="102"/>
        <v>#REF!</v>
      </c>
      <c r="C1626" s="39">
        <f>IFERROR(VLOOKUP(B1626,'CoCs, States, DDs'!B:D,3,0),0)</f>
        <v>0</v>
      </c>
      <c r="D1626" s="44" t="s">
        <v>420</v>
      </c>
      <c r="E1626" s="45">
        <v>310</v>
      </c>
      <c r="F1626" s="42"/>
      <c r="G1626" s="34"/>
      <c r="H1626" s="34"/>
      <c r="I1626" s="34"/>
      <c r="J1626" s="34"/>
      <c r="K1626" s="34"/>
      <c r="L1626" s="34"/>
      <c r="M1626" s="34"/>
      <c r="N1626" s="34"/>
      <c r="O1626" s="34"/>
      <c r="P1626" s="34"/>
      <c r="Q1626" s="34"/>
      <c r="R1626" s="34"/>
      <c r="S1626" s="34"/>
      <c r="T1626" s="34"/>
      <c r="U1626" s="34"/>
      <c r="V1626" s="34"/>
      <c r="W1626" s="34"/>
    </row>
    <row r="1627" spans="1:23" x14ac:dyDescent="0.25">
      <c r="A1627" s="38">
        <v>3</v>
      </c>
      <c r="B1627" s="38" t="e">
        <f t="shared" si="102"/>
        <v>#REF!</v>
      </c>
      <c r="C1627" s="39">
        <f>IFERROR(VLOOKUP(B1627,'CoCs, States, DDs'!B:D,3,0),0)</f>
        <v>0</v>
      </c>
      <c r="D1627" s="44" t="s">
        <v>421</v>
      </c>
      <c r="E1627" s="45">
        <v>311</v>
      </c>
      <c r="F1627" s="42"/>
      <c r="G1627" s="34"/>
      <c r="H1627" s="34"/>
      <c r="I1627" s="34"/>
      <c r="J1627" s="34"/>
      <c r="K1627" s="34"/>
      <c r="L1627" s="34"/>
      <c r="M1627" s="34"/>
      <c r="N1627" s="34"/>
      <c r="O1627" s="34"/>
      <c r="P1627" s="34"/>
      <c r="Q1627" s="34"/>
      <c r="R1627" s="34"/>
      <c r="S1627" s="34"/>
      <c r="T1627" s="34"/>
      <c r="U1627" s="34"/>
      <c r="V1627" s="34"/>
      <c r="W1627" s="34"/>
    </row>
    <row r="1628" spans="1:23" x14ac:dyDescent="0.25">
      <c r="A1628" s="38">
        <v>3</v>
      </c>
      <c r="B1628" s="38" t="e">
        <f t="shared" si="102"/>
        <v>#REF!</v>
      </c>
      <c r="C1628" s="39">
        <f>IFERROR(VLOOKUP(B1628,'CoCs, States, DDs'!B:D,3,0),0)</f>
        <v>0</v>
      </c>
      <c r="D1628" s="44" t="s">
        <v>422</v>
      </c>
      <c r="E1628" s="45">
        <v>312</v>
      </c>
      <c r="F1628" s="42"/>
      <c r="G1628" s="34"/>
      <c r="H1628" s="34"/>
      <c r="I1628" s="34"/>
      <c r="J1628" s="34"/>
      <c r="K1628" s="34"/>
      <c r="L1628" s="34"/>
      <c r="M1628" s="34"/>
      <c r="N1628" s="34"/>
      <c r="O1628" s="34"/>
      <c r="P1628" s="34"/>
      <c r="Q1628" s="34"/>
      <c r="R1628" s="34"/>
      <c r="S1628" s="34"/>
      <c r="T1628" s="34"/>
      <c r="U1628" s="34"/>
      <c r="V1628" s="34"/>
      <c r="W1628" s="34"/>
    </row>
    <row r="1629" spans="1:23" x14ac:dyDescent="0.25">
      <c r="A1629" s="38">
        <v>3</v>
      </c>
      <c r="B1629" s="38" t="e">
        <f t="shared" si="102"/>
        <v>#REF!</v>
      </c>
      <c r="C1629" s="39">
        <f>IFERROR(VLOOKUP(B1629,'CoCs, States, DDs'!B:D,3,0),0)</f>
        <v>0</v>
      </c>
      <c r="D1629" s="44" t="s">
        <v>423</v>
      </c>
      <c r="E1629" s="45">
        <v>313</v>
      </c>
      <c r="F1629" s="42"/>
      <c r="G1629" s="34"/>
      <c r="H1629" s="34"/>
      <c r="I1629" s="34"/>
      <c r="J1629" s="34"/>
      <c r="K1629" s="34"/>
      <c r="L1629" s="34"/>
      <c r="M1629" s="34"/>
      <c r="N1629" s="34"/>
      <c r="O1629" s="34"/>
      <c r="P1629" s="34"/>
      <c r="Q1629" s="34"/>
      <c r="R1629" s="34"/>
      <c r="S1629" s="34"/>
      <c r="T1629" s="34"/>
      <c r="U1629" s="34"/>
      <c r="V1629" s="34"/>
      <c r="W1629" s="34"/>
    </row>
    <row r="1630" spans="1:23" x14ac:dyDescent="0.25">
      <c r="A1630" s="38">
        <v>3</v>
      </c>
      <c r="B1630" s="38" t="e">
        <f t="shared" si="102"/>
        <v>#REF!</v>
      </c>
      <c r="C1630" s="39">
        <f>IFERROR(VLOOKUP(B1630,'CoCs, States, DDs'!B:D,3,0),0)</f>
        <v>0</v>
      </c>
      <c r="D1630" s="44" t="s">
        <v>424</v>
      </c>
      <c r="E1630" s="45">
        <v>314</v>
      </c>
      <c r="F1630" s="42"/>
      <c r="G1630" s="34"/>
      <c r="H1630" s="34"/>
      <c r="I1630" s="34"/>
      <c r="J1630" s="34"/>
      <c r="K1630" s="34"/>
      <c r="L1630" s="34"/>
      <c r="M1630" s="34"/>
      <c r="N1630" s="34"/>
      <c r="O1630" s="34"/>
      <c r="P1630" s="34"/>
      <c r="Q1630" s="34"/>
      <c r="R1630" s="34"/>
      <c r="S1630" s="34"/>
      <c r="T1630" s="34"/>
      <c r="U1630" s="34"/>
      <c r="V1630" s="34"/>
      <c r="W1630" s="34"/>
    </row>
    <row r="1631" spans="1:23" x14ac:dyDescent="0.25">
      <c r="A1631" s="38">
        <v>3</v>
      </c>
      <c r="B1631" s="38" t="e">
        <f t="shared" si="102"/>
        <v>#REF!</v>
      </c>
      <c r="C1631" s="39">
        <f>IFERROR(VLOOKUP(B1631,'CoCs, States, DDs'!B:D,3,0),0)</f>
        <v>0</v>
      </c>
      <c r="D1631" s="44" t="s">
        <v>425</v>
      </c>
      <c r="E1631" s="45">
        <v>315</v>
      </c>
      <c r="F1631" s="42"/>
      <c r="G1631" s="34"/>
      <c r="H1631" s="34"/>
      <c r="I1631" s="34"/>
      <c r="J1631" s="34"/>
      <c r="K1631" s="34"/>
      <c r="L1631" s="34"/>
      <c r="M1631" s="34"/>
      <c r="N1631" s="34"/>
      <c r="O1631" s="34"/>
      <c r="P1631" s="34"/>
      <c r="Q1631" s="34"/>
      <c r="R1631" s="34"/>
      <c r="S1631" s="34"/>
      <c r="T1631" s="34"/>
      <c r="U1631" s="34"/>
      <c r="V1631" s="34"/>
      <c r="W1631" s="34"/>
    </row>
    <row r="1632" spans="1:23" x14ac:dyDescent="0.25">
      <c r="A1632" s="38">
        <v>3</v>
      </c>
      <c r="B1632" s="38" t="e">
        <f t="shared" si="102"/>
        <v>#REF!</v>
      </c>
      <c r="C1632" s="39">
        <f>IFERROR(VLOOKUP(B1632,'CoCs, States, DDs'!B:D,3,0),0)</f>
        <v>0</v>
      </c>
      <c r="D1632" s="44" t="s">
        <v>426</v>
      </c>
      <c r="E1632" s="45">
        <v>316</v>
      </c>
      <c r="F1632" s="42"/>
      <c r="G1632" s="34"/>
      <c r="H1632" s="34"/>
      <c r="I1632" s="34"/>
      <c r="J1632" s="34"/>
      <c r="K1632" s="34"/>
      <c r="L1632" s="34"/>
      <c r="M1632" s="34"/>
      <c r="N1632" s="34"/>
      <c r="O1632" s="34"/>
      <c r="P1632" s="34"/>
      <c r="Q1632" s="34"/>
      <c r="R1632" s="34"/>
      <c r="S1632" s="34"/>
      <c r="T1632" s="34"/>
      <c r="U1632" s="34"/>
      <c r="V1632" s="34"/>
      <c r="W1632" s="34"/>
    </row>
    <row r="1633" spans="1:23" x14ac:dyDescent="0.25">
      <c r="A1633" s="38">
        <v>3</v>
      </c>
      <c r="B1633" s="38" t="e">
        <f t="shared" si="102"/>
        <v>#REF!</v>
      </c>
      <c r="C1633" s="39">
        <f>IFERROR(VLOOKUP(B1633,'CoCs, States, DDs'!B:D,3,0),0)</f>
        <v>0</v>
      </c>
      <c r="D1633" s="44" t="s">
        <v>427</v>
      </c>
      <c r="E1633" s="45">
        <v>317</v>
      </c>
      <c r="F1633" s="42"/>
      <c r="G1633" s="34"/>
      <c r="H1633" s="34"/>
      <c r="I1633" s="34"/>
      <c r="J1633" s="34"/>
      <c r="K1633" s="34"/>
      <c r="L1633" s="34"/>
      <c r="M1633" s="34"/>
      <c r="N1633" s="34"/>
      <c r="O1633" s="34"/>
      <c r="P1633" s="34"/>
      <c r="Q1633" s="34"/>
      <c r="R1633" s="34"/>
      <c r="S1633" s="34"/>
      <c r="T1633" s="34"/>
      <c r="U1633" s="34"/>
      <c r="V1633" s="34"/>
      <c r="W1633" s="34"/>
    </row>
    <row r="1634" spans="1:23" x14ac:dyDescent="0.25">
      <c r="A1634" s="38">
        <v>3</v>
      </c>
      <c r="B1634" s="38" t="e">
        <f t="shared" si="102"/>
        <v>#REF!</v>
      </c>
      <c r="C1634" s="39">
        <f>IFERROR(VLOOKUP(B1634,'CoCs, States, DDs'!B:D,3,0),0)</f>
        <v>0</v>
      </c>
      <c r="D1634" s="44" t="s">
        <v>428</v>
      </c>
      <c r="E1634" s="45">
        <v>318</v>
      </c>
      <c r="F1634" s="42"/>
      <c r="G1634" s="34"/>
      <c r="H1634" s="34"/>
      <c r="I1634" s="34"/>
      <c r="J1634" s="34"/>
      <c r="K1634" s="34"/>
      <c r="L1634" s="34"/>
      <c r="M1634" s="34"/>
      <c r="N1634" s="34"/>
      <c r="O1634" s="34"/>
      <c r="P1634" s="34"/>
      <c r="Q1634" s="34"/>
      <c r="R1634" s="34"/>
      <c r="S1634" s="34"/>
      <c r="T1634" s="34"/>
      <c r="U1634" s="34"/>
      <c r="V1634" s="34"/>
      <c r="W1634" s="34"/>
    </row>
    <row r="1635" spans="1:23" x14ac:dyDescent="0.25">
      <c r="A1635" s="38">
        <v>3</v>
      </c>
      <c r="B1635" s="38" t="e">
        <f t="shared" si="102"/>
        <v>#REF!</v>
      </c>
      <c r="C1635" s="39">
        <f>IFERROR(VLOOKUP(B1635,'CoCs, States, DDs'!B:D,3,0),0)</f>
        <v>0</v>
      </c>
      <c r="D1635" s="44" t="s">
        <v>429</v>
      </c>
      <c r="E1635" s="45">
        <v>319</v>
      </c>
      <c r="F1635" s="42"/>
      <c r="G1635" s="34"/>
      <c r="H1635" s="34"/>
      <c r="I1635" s="34"/>
      <c r="J1635" s="34"/>
      <c r="K1635" s="34"/>
      <c r="L1635" s="34"/>
      <c r="M1635" s="34"/>
      <c r="N1635" s="34"/>
      <c r="O1635" s="34"/>
      <c r="P1635" s="34"/>
      <c r="Q1635" s="34"/>
      <c r="R1635" s="34"/>
      <c r="S1635" s="34"/>
      <c r="T1635" s="34"/>
      <c r="U1635" s="34"/>
      <c r="V1635" s="34"/>
      <c r="W1635" s="34"/>
    </row>
    <row r="1636" spans="1:23" x14ac:dyDescent="0.25">
      <c r="A1636" s="38">
        <v>3</v>
      </c>
      <c r="B1636" s="38" t="e">
        <f t="shared" si="102"/>
        <v>#REF!</v>
      </c>
      <c r="C1636" s="39">
        <f>IFERROR(VLOOKUP(B1636,'CoCs, States, DDs'!B:D,3,0),0)</f>
        <v>0</v>
      </c>
      <c r="D1636" s="44" t="s">
        <v>430</v>
      </c>
      <c r="E1636" s="45">
        <v>320</v>
      </c>
      <c r="F1636" s="42"/>
      <c r="G1636" s="34"/>
      <c r="H1636" s="34"/>
      <c r="I1636" s="34"/>
      <c r="J1636" s="34"/>
      <c r="K1636" s="34"/>
      <c r="L1636" s="34"/>
      <c r="M1636" s="34"/>
      <c r="N1636" s="34"/>
      <c r="O1636" s="34"/>
      <c r="P1636" s="34"/>
      <c r="Q1636" s="34"/>
      <c r="R1636" s="34"/>
      <c r="S1636" s="34"/>
      <c r="T1636" s="34"/>
      <c r="U1636" s="34"/>
      <c r="V1636" s="34"/>
      <c r="W1636" s="34"/>
    </row>
    <row r="1637" spans="1:23" x14ac:dyDescent="0.25">
      <c r="A1637" s="38">
        <v>3</v>
      </c>
      <c r="B1637" s="38" t="e">
        <f t="shared" si="102"/>
        <v>#REF!</v>
      </c>
      <c r="C1637" s="39">
        <f>IFERROR(VLOOKUP(B1637,'CoCs, States, DDs'!B:D,3,0),0)</f>
        <v>0</v>
      </c>
      <c r="D1637" s="44" t="s">
        <v>431</v>
      </c>
      <c r="E1637" s="45">
        <v>321</v>
      </c>
      <c r="F1637" s="42"/>
      <c r="G1637" s="34"/>
      <c r="H1637" s="34"/>
      <c r="I1637" s="34"/>
      <c r="J1637" s="34"/>
      <c r="K1637" s="34"/>
      <c r="L1637" s="34"/>
      <c r="M1637" s="34"/>
      <c r="N1637" s="34"/>
      <c r="O1637" s="34"/>
      <c r="P1637" s="34"/>
      <c r="Q1637" s="34"/>
      <c r="R1637" s="34"/>
      <c r="S1637" s="34"/>
      <c r="T1637" s="34"/>
      <c r="U1637" s="34"/>
      <c r="V1637" s="34"/>
      <c r="W1637" s="34"/>
    </row>
    <row r="1638" spans="1:23" x14ac:dyDescent="0.25">
      <c r="A1638" s="38">
        <v>3</v>
      </c>
      <c r="B1638" s="38" t="e">
        <f t="shared" si="102"/>
        <v>#REF!</v>
      </c>
      <c r="C1638" s="39">
        <f>IFERROR(VLOOKUP(B1638,'CoCs, States, DDs'!B:D,3,0),0)</f>
        <v>0</v>
      </c>
      <c r="D1638" s="44" t="s">
        <v>432</v>
      </c>
      <c r="E1638" s="45">
        <v>322</v>
      </c>
      <c r="F1638" s="42"/>
      <c r="G1638" s="34"/>
      <c r="H1638" s="34"/>
      <c r="I1638" s="34"/>
      <c r="J1638" s="34"/>
      <c r="K1638" s="34"/>
      <c r="L1638" s="34"/>
      <c r="M1638" s="34"/>
      <c r="N1638" s="34"/>
      <c r="O1638" s="34"/>
      <c r="P1638" s="34"/>
      <c r="Q1638" s="34"/>
      <c r="R1638" s="34"/>
      <c r="S1638" s="34"/>
      <c r="T1638" s="34"/>
      <c r="U1638" s="34"/>
      <c r="V1638" s="34"/>
      <c r="W1638" s="34"/>
    </row>
    <row r="1639" spans="1:23" x14ac:dyDescent="0.25">
      <c r="A1639" s="38">
        <v>3</v>
      </c>
      <c r="B1639" s="38" t="e">
        <f t="shared" si="102"/>
        <v>#REF!</v>
      </c>
      <c r="C1639" s="39">
        <f>IFERROR(VLOOKUP(B1639,'CoCs, States, DDs'!B:D,3,0),0)</f>
        <v>0</v>
      </c>
      <c r="D1639" s="44" t="s">
        <v>433</v>
      </c>
      <c r="E1639" s="45">
        <v>323</v>
      </c>
      <c r="F1639" s="42"/>
      <c r="G1639" s="34"/>
      <c r="H1639" s="34"/>
      <c r="I1639" s="34"/>
      <c r="J1639" s="34"/>
      <c r="K1639" s="34"/>
      <c r="L1639" s="34"/>
      <c r="M1639" s="34"/>
      <c r="N1639" s="34"/>
      <c r="O1639" s="34"/>
      <c r="P1639" s="34"/>
      <c r="Q1639" s="34"/>
      <c r="R1639" s="34"/>
      <c r="S1639" s="34"/>
      <c r="T1639" s="34"/>
      <c r="U1639" s="34"/>
      <c r="V1639" s="34"/>
      <c r="W1639" s="34"/>
    </row>
    <row r="1640" spans="1:23" x14ac:dyDescent="0.25">
      <c r="A1640" s="38">
        <v>3</v>
      </c>
      <c r="B1640" s="38" t="e">
        <f t="shared" si="102"/>
        <v>#REF!</v>
      </c>
      <c r="C1640" s="39">
        <f>IFERROR(VLOOKUP(B1640,'CoCs, States, DDs'!B:D,3,0),0)</f>
        <v>0</v>
      </c>
      <c r="D1640" s="44" t="s">
        <v>434</v>
      </c>
      <c r="E1640" s="45">
        <v>324</v>
      </c>
      <c r="F1640" s="42"/>
      <c r="G1640" s="34"/>
      <c r="H1640" s="34"/>
      <c r="I1640" s="34"/>
      <c r="J1640" s="34"/>
      <c r="K1640" s="34"/>
      <c r="L1640" s="34"/>
      <c r="M1640" s="34"/>
      <c r="N1640" s="34"/>
      <c r="O1640" s="34"/>
      <c r="P1640" s="34"/>
      <c r="Q1640" s="34"/>
      <c r="R1640" s="34"/>
      <c r="S1640" s="34"/>
      <c r="T1640" s="34"/>
      <c r="U1640" s="34"/>
      <c r="V1640" s="34"/>
      <c r="W1640" s="34"/>
    </row>
    <row r="1641" spans="1:23" x14ac:dyDescent="0.25">
      <c r="A1641" s="38">
        <v>3</v>
      </c>
      <c r="B1641" s="38" t="e">
        <f t="shared" ref="B1641:B1656" si="103">B1640</f>
        <v>#REF!</v>
      </c>
      <c r="C1641" s="39">
        <f>IFERROR(VLOOKUP(B1641,'CoCs, States, DDs'!B:D,3,0),0)</f>
        <v>0</v>
      </c>
      <c r="D1641" s="44" t="s">
        <v>435</v>
      </c>
      <c r="E1641" s="45">
        <v>325</v>
      </c>
      <c r="F1641" s="42"/>
      <c r="G1641" s="34"/>
      <c r="H1641" s="34"/>
      <c r="I1641" s="34"/>
      <c r="J1641" s="34"/>
      <c r="K1641" s="34"/>
      <c r="L1641" s="34"/>
      <c r="M1641" s="34"/>
      <c r="N1641" s="34"/>
      <c r="O1641" s="34"/>
      <c r="P1641" s="34"/>
      <c r="Q1641" s="34"/>
      <c r="R1641" s="34"/>
      <c r="S1641" s="34"/>
      <c r="T1641" s="34"/>
      <c r="U1641" s="34"/>
      <c r="V1641" s="34"/>
      <c r="W1641" s="34"/>
    </row>
    <row r="1642" spans="1:23" x14ac:dyDescent="0.25">
      <c r="A1642" s="38">
        <v>3</v>
      </c>
      <c r="B1642" s="38" t="e">
        <f t="shared" si="103"/>
        <v>#REF!</v>
      </c>
      <c r="C1642" s="39">
        <f>IFERROR(VLOOKUP(B1642,'CoCs, States, DDs'!B:D,3,0),0)</f>
        <v>0</v>
      </c>
      <c r="D1642" s="44" t="s">
        <v>436</v>
      </c>
      <c r="E1642" s="45">
        <v>326</v>
      </c>
      <c r="F1642" s="42"/>
      <c r="G1642" s="34"/>
      <c r="H1642" s="34"/>
      <c r="I1642" s="34"/>
      <c r="J1642" s="34"/>
      <c r="K1642" s="34"/>
      <c r="L1642" s="34"/>
      <c r="M1642" s="34"/>
      <c r="N1642" s="34"/>
      <c r="O1642" s="34"/>
      <c r="P1642" s="34"/>
      <c r="Q1642" s="34"/>
      <c r="R1642" s="34"/>
      <c r="S1642" s="34"/>
      <c r="T1642" s="34"/>
      <c r="U1642" s="34"/>
      <c r="V1642" s="34"/>
      <c r="W1642" s="34"/>
    </row>
    <row r="1643" spans="1:23" x14ac:dyDescent="0.25">
      <c r="A1643" s="38">
        <v>3</v>
      </c>
      <c r="B1643" s="38" t="e">
        <f t="shared" si="103"/>
        <v>#REF!</v>
      </c>
      <c r="C1643" s="39">
        <f>IFERROR(VLOOKUP(B1643,'CoCs, States, DDs'!B:D,3,0),0)</f>
        <v>0</v>
      </c>
      <c r="D1643" s="44" t="s">
        <v>437</v>
      </c>
      <c r="E1643" s="45">
        <v>327</v>
      </c>
      <c r="F1643" s="42"/>
      <c r="G1643" s="34"/>
      <c r="H1643" s="34"/>
      <c r="I1643" s="34"/>
      <c r="J1643" s="34"/>
      <c r="K1643" s="34"/>
      <c r="L1643" s="34"/>
      <c r="M1643" s="34"/>
      <c r="N1643" s="34"/>
      <c r="O1643" s="34"/>
      <c r="P1643" s="34"/>
      <c r="Q1643" s="34"/>
      <c r="R1643" s="34"/>
      <c r="S1643" s="34"/>
      <c r="T1643" s="34"/>
      <c r="U1643" s="34"/>
      <c r="V1643" s="34"/>
      <c r="W1643" s="34"/>
    </row>
    <row r="1644" spans="1:23" x14ac:dyDescent="0.25">
      <c r="A1644" s="38">
        <v>3</v>
      </c>
      <c r="B1644" s="38" t="e">
        <f t="shared" si="103"/>
        <v>#REF!</v>
      </c>
      <c r="C1644" s="39">
        <f>IFERROR(VLOOKUP(B1644,'CoCs, States, DDs'!B:D,3,0),0)</f>
        <v>0</v>
      </c>
      <c r="D1644" s="44" t="s">
        <v>438</v>
      </c>
      <c r="E1644" s="45">
        <v>328</v>
      </c>
      <c r="F1644" s="42"/>
      <c r="G1644" s="34"/>
      <c r="H1644" s="34"/>
      <c r="I1644" s="34"/>
      <c r="J1644" s="34"/>
      <c r="K1644" s="34"/>
      <c r="L1644" s="34"/>
      <c r="M1644" s="34"/>
      <c r="N1644" s="34"/>
      <c r="O1644" s="34"/>
      <c r="P1644" s="34"/>
      <c r="Q1644" s="34"/>
      <c r="R1644" s="34"/>
      <c r="S1644" s="34"/>
      <c r="T1644" s="34"/>
      <c r="U1644" s="34"/>
      <c r="V1644" s="34"/>
      <c r="W1644" s="34"/>
    </row>
    <row r="1645" spans="1:23" x14ac:dyDescent="0.25">
      <c r="A1645" s="38">
        <v>3</v>
      </c>
      <c r="B1645" s="38" t="e">
        <f t="shared" si="103"/>
        <v>#REF!</v>
      </c>
      <c r="C1645" s="39">
        <f>IFERROR(VLOOKUP(B1645,'CoCs, States, DDs'!B:D,3,0),0)</f>
        <v>0</v>
      </c>
      <c r="D1645" s="44" t="s">
        <v>439</v>
      </c>
      <c r="E1645" s="45">
        <v>329</v>
      </c>
      <c r="F1645" s="42"/>
      <c r="G1645" s="34"/>
      <c r="H1645" s="34"/>
      <c r="I1645" s="34"/>
      <c r="J1645" s="34"/>
      <c r="K1645" s="34"/>
      <c r="L1645" s="34"/>
      <c r="M1645" s="34"/>
      <c r="N1645" s="34"/>
      <c r="O1645" s="34"/>
      <c r="P1645" s="34"/>
      <c r="Q1645" s="34"/>
      <c r="R1645" s="34"/>
      <c r="S1645" s="34"/>
      <c r="T1645" s="34"/>
      <c r="U1645" s="34"/>
      <c r="V1645" s="34"/>
      <c r="W1645" s="34"/>
    </row>
    <row r="1646" spans="1:23" x14ac:dyDescent="0.25">
      <c r="A1646" s="38">
        <v>3</v>
      </c>
      <c r="B1646" s="38" t="e">
        <f t="shared" si="103"/>
        <v>#REF!</v>
      </c>
      <c r="C1646" s="39">
        <f>IFERROR(VLOOKUP(B1646,'CoCs, States, DDs'!B:D,3,0),0)</f>
        <v>0</v>
      </c>
      <c r="D1646" s="44" t="s">
        <v>440</v>
      </c>
      <c r="E1646" s="45">
        <v>330</v>
      </c>
      <c r="F1646" s="42"/>
      <c r="G1646" s="34"/>
      <c r="H1646" s="34"/>
      <c r="I1646" s="34"/>
      <c r="J1646" s="34"/>
      <c r="K1646" s="34"/>
      <c r="L1646" s="34"/>
      <c r="M1646" s="34"/>
      <c r="N1646" s="34"/>
      <c r="O1646" s="34"/>
      <c r="P1646" s="34"/>
      <c r="Q1646" s="34"/>
      <c r="R1646" s="34"/>
      <c r="S1646" s="34"/>
      <c r="T1646" s="34"/>
      <c r="U1646" s="34"/>
      <c r="V1646" s="34"/>
      <c r="W1646" s="34"/>
    </row>
    <row r="1647" spans="1:23" x14ac:dyDescent="0.25">
      <c r="A1647" s="38">
        <v>3</v>
      </c>
      <c r="B1647" s="38" t="e">
        <f t="shared" si="103"/>
        <v>#REF!</v>
      </c>
      <c r="C1647" s="39">
        <f>IFERROR(VLOOKUP(B1647,'CoCs, States, DDs'!B:D,3,0),0)</f>
        <v>0</v>
      </c>
      <c r="D1647" s="44" t="s">
        <v>441</v>
      </c>
      <c r="E1647" s="45">
        <v>331</v>
      </c>
      <c r="F1647" s="42"/>
      <c r="G1647" s="34"/>
      <c r="H1647" s="34"/>
      <c r="I1647" s="34"/>
      <c r="J1647" s="34"/>
      <c r="K1647" s="34"/>
      <c r="L1647" s="34"/>
      <c r="M1647" s="34"/>
      <c r="N1647" s="34"/>
      <c r="O1647" s="34"/>
      <c r="P1647" s="34"/>
      <c r="Q1647" s="34"/>
      <c r="R1647" s="34"/>
      <c r="S1647" s="34"/>
      <c r="T1647" s="34"/>
      <c r="U1647" s="34"/>
      <c r="V1647" s="34"/>
      <c r="W1647" s="34"/>
    </row>
    <row r="1648" spans="1:23" x14ac:dyDescent="0.25">
      <c r="A1648" s="38">
        <v>3</v>
      </c>
      <c r="B1648" s="38" t="e">
        <f t="shared" si="103"/>
        <v>#REF!</v>
      </c>
      <c r="C1648" s="39">
        <f>IFERROR(VLOOKUP(B1648,'CoCs, States, DDs'!B:D,3,0),0)</f>
        <v>0</v>
      </c>
      <c r="D1648" s="44" t="s">
        <v>442</v>
      </c>
      <c r="E1648" s="45">
        <v>332</v>
      </c>
      <c r="F1648" s="42"/>
      <c r="G1648" s="34"/>
      <c r="H1648" s="34"/>
      <c r="I1648" s="34"/>
      <c r="J1648" s="34"/>
      <c r="K1648" s="34"/>
      <c r="L1648" s="34"/>
      <c r="M1648" s="34"/>
      <c r="N1648" s="34"/>
      <c r="O1648" s="34"/>
      <c r="P1648" s="34"/>
      <c r="Q1648" s="34"/>
      <c r="R1648" s="34"/>
      <c r="S1648" s="34"/>
      <c r="T1648" s="34"/>
      <c r="U1648" s="34"/>
      <c r="V1648" s="34"/>
      <c r="W1648" s="34"/>
    </row>
    <row r="1649" spans="1:23" x14ac:dyDescent="0.25">
      <c r="A1649" s="38">
        <v>3</v>
      </c>
      <c r="B1649" s="38" t="e">
        <f t="shared" si="103"/>
        <v>#REF!</v>
      </c>
      <c r="C1649" s="39">
        <f>IFERROR(VLOOKUP(B1649,'CoCs, States, DDs'!B:D,3,0),0)</f>
        <v>0</v>
      </c>
      <c r="D1649" s="44" t="s">
        <v>443</v>
      </c>
      <c r="E1649" s="45">
        <v>333</v>
      </c>
      <c r="F1649" s="42"/>
      <c r="G1649" s="34"/>
      <c r="H1649" s="34"/>
      <c r="I1649" s="34"/>
      <c r="J1649" s="34"/>
      <c r="K1649" s="34"/>
      <c r="L1649" s="34"/>
      <c r="M1649" s="34"/>
      <c r="N1649" s="34"/>
      <c r="O1649" s="34"/>
      <c r="P1649" s="34"/>
      <c r="Q1649" s="34"/>
      <c r="R1649" s="34"/>
      <c r="S1649" s="34"/>
      <c r="T1649" s="34"/>
      <c r="U1649" s="34"/>
      <c r="V1649" s="34"/>
      <c r="W1649" s="34"/>
    </row>
    <row r="1650" spans="1:23" x14ac:dyDescent="0.25">
      <c r="A1650" s="38">
        <v>3</v>
      </c>
      <c r="B1650" s="38" t="e">
        <f t="shared" si="103"/>
        <v>#REF!</v>
      </c>
      <c r="C1650" s="39">
        <f>IFERROR(VLOOKUP(B1650,'CoCs, States, DDs'!B:D,3,0),0)</f>
        <v>0</v>
      </c>
      <c r="D1650" s="44" t="s">
        <v>444</v>
      </c>
      <c r="E1650" s="45">
        <v>334</v>
      </c>
      <c r="F1650" s="42"/>
      <c r="G1650" s="34"/>
      <c r="H1650" s="34"/>
      <c r="I1650" s="34"/>
      <c r="J1650" s="34"/>
      <c r="K1650" s="34"/>
      <c r="L1650" s="34"/>
      <c r="M1650" s="34"/>
      <c r="N1650" s="34"/>
      <c r="O1650" s="34"/>
      <c r="P1650" s="34"/>
      <c r="Q1650" s="34"/>
      <c r="R1650" s="34"/>
      <c r="S1650" s="34"/>
      <c r="T1650" s="34"/>
      <c r="U1650" s="34"/>
      <c r="V1650" s="34"/>
      <c r="W1650" s="34"/>
    </row>
    <row r="1651" spans="1:23" x14ac:dyDescent="0.25">
      <c r="A1651" s="38">
        <v>3</v>
      </c>
      <c r="B1651" s="38" t="e">
        <f t="shared" si="103"/>
        <v>#REF!</v>
      </c>
      <c r="C1651" s="39">
        <f>IFERROR(VLOOKUP(B1651,'CoCs, States, DDs'!B:D,3,0),0)</f>
        <v>0</v>
      </c>
      <c r="D1651" s="44" t="s">
        <v>445</v>
      </c>
      <c r="E1651" s="45">
        <v>335</v>
      </c>
      <c r="F1651" s="42"/>
      <c r="G1651" s="34"/>
      <c r="H1651" s="34"/>
      <c r="I1651" s="34"/>
      <c r="J1651" s="34"/>
      <c r="K1651" s="34"/>
      <c r="L1651" s="34"/>
      <c r="M1651" s="34"/>
      <c r="N1651" s="34"/>
      <c r="O1651" s="34"/>
      <c r="P1651" s="34"/>
      <c r="Q1651" s="34"/>
      <c r="R1651" s="34"/>
      <c r="S1651" s="34"/>
      <c r="T1651" s="34"/>
      <c r="U1651" s="34"/>
      <c r="V1651" s="34"/>
      <c r="W1651" s="34"/>
    </row>
    <row r="1652" spans="1:23" x14ac:dyDescent="0.25">
      <c r="A1652" s="38">
        <v>3</v>
      </c>
      <c r="B1652" s="38" t="e">
        <f t="shared" si="103"/>
        <v>#REF!</v>
      </c>
      <c r="C1652" s="39">
        <f>IFERROR(VLOOKUP(B1652,'CoCs, States, DDs'!B:D,3,0),0)</f>
        <v>0</v>
      </c>
      <c r="D1652" s="44" t="s">
        <v>446</v>
      </c>
      <c r="E1652" s="45">
        <v>336</v>
      </c>
      <c r="F1652" s="42"/>
      <c r="G1652" s="34"/>
      <c r="H1652" s="34"/>
      <c r="I1652" s="34"/>
      <c r="J1652" s="34"/>
      <c r="K1652" s="34"/>
      <c r="L1652" s="34"/>
      <c r="M1652" s="34"/>
      <c r="N1652" s="34"/>
      <c r="O1652" s="34"/>
      <c r="P1652" s="34"/>
      <c r="Q1652" s="34"/>
      <c r="R1652" s="34"/>
      <c r="S1652" s="34"/>
      <c r="T1652" s="34"/>
      <c r="U1652" s="34"/>
      <c r="V1652" s="34"/>
      <c r="W1652" s="34"/>
    </row>
    <row r="1653" spans="1:23" x14ac:dyDescent="0.25">
      <c r="A1653" s="38">
        <v>3</v>
      </c>
      <c r="B1653" s="38" t="e">
        <f t="shared" si="103"/>
        <v>#REF!</v>
      </c>
      <c r="C1653" s="39">
        <f>IFERROR(VLOOKUP(B1653,'CoCs, States, DDs'!B:D,3,0),0)</f>
        <v>0</v>
      </c>
      <c r="D1653" s="44" t="s">
        <v>447</v>
      </c>
      <c r="E1653" s="45">
        <v>337</v>
      </c>
      <c r="F1653" s="42"/>
      <c r="G1653" s="34"/>
      <c r="H1653" s="34"/>
      <c r="I1653" s="34"/>
      <c r="J1653" s="34"/>
      <c r="K1653" s="34"/>
      <c r="L1653" s="34"/>
      <c r="M1653" s="34"/>
      <c r="N1653" s="34"/>
      <c r="O1653" s="34"/>
      <c r="P1653" s="34"/>
      <c r="Q1653" s="34"/>
      <c r="R1653" s="34"/>
      <c r="S1653" s="34"/>
      <c r="T1653" s="34"/>
      <c r="U1653" s="34"/>
      <c r="V1653" s="34"/>
      <c r="W1653" s="34"/>
    </row>
    <row r="1654" spans="1:23" x14ac:dyDescent="0.25">
      <c r="A1654" s="38">
        <v>3</v>
      </c>
      <c r="B1654" s="38" t="e">
        <f t="shared" si="103"/>
        <v>#REF!</v>
      </c>
      <c r="C1654" s="39">
        <f>IFERROR(VLOOKUP(B1654,'CoCs, States, DDs'!B:D,3,0),0)</f>
        <v>0</v>
      </c>
      <c r="D1654" s="44" t="s">
        <v>448</v>
      </c>
      <c r="E1654" s="45">
        <v>338</v>
      </c>
      <c r="F1654" s="42"/>
      <c r="G1654" s="34"/>
      <c r="H1654" s="34"/>
      <c r="I1654" s="34"/>
      <c r="J1654" s="34"/>
      <c r="K1654" s="34"/>
      <c r="L1654" s="34"/>
      <c r="M1654" s="34"/>
      <c r="N1654" s="34"/>
      <c r="O1654" s="34"/>
      <c r="P1654" s="34"/>
      <c r="Q1654" s="34"/>
      <c r="R1654" s="34"/>
      <c r="S1654" s="34"/>
      <c r="T1654" s="34"/>
      <c r="U1654" s="34"/>
      <c r="V1654" s="34"/>
      <c r="W1654" s="34"/>
    </row>
    <row r="1655" spans="1:23" x14ac:dyDescent="0.25">
      <c r="A1655" s="38">
        <v>3</v>
      </c>
      <c r="B1655" s="38" t="e">
        <f t="shared" si="103"/>
        <v>#REF!</v>
      </c>
      <c r="C1655" s="39">
        <f>IFERROR(VLOOKUP(B1655,'CoCs, States, DDs'!B:D,3,0),0)</f>
        <v>0</v>
      </c>
      <c r="D1655" s="44" t="s">
        <v>449</v>
      </c>
      <c r="E1655" s="45">
        <v>339</v>
      </c>
      <c r="F1655" s="42"/>
      <c r="G1655" s="34"/>
      <c r="H1655" s="34"/>
      <c r="I1655" s="34"/>
      <c r="J1655" s="34"/>
      <c r="K1655" s="34"/>
      <c r="L1655" s="34"/>
      <c r="M1655" s="34"/>
      <c r="N1655" s="34"/>
      <c r="O1655" s="34"/>
      <c r="P1655" s="34"/>
      <c r="Q1655" s="34"/>
      <c r="R1655" s="34"/>
      <c r="S1655" s="34"/>
      <c r="T1655" s="34"/>
      <c r="U1655" s="34"/>
      <c r="V1655" s="34"/>
      <c r="W1655" s="34"/>
    </row>
    <row r="1656" spans="1:23" x14ac:dyDescent="0.25">
      <c r="A1656" s="38">
        <v>3</v>
      </c>
      <c r="B1656" s="38" t="e">
        <f t="shared" si="103"/>
        <v>#REF!</v>
      </c>
      <c r="C1656" s="39">
        <f>IFERROR(VLOOKUP(B1656,'CoCs, States, DDs'!B:D,3,0),0)</f>
        <v>0</v>
      </c>
      <c r="D1656" s="44" t="s">
        <v>450</v>
      </c>
      <c r="E1656" s="45">
        <v>340</v>
      </c>
      <c r="F1656" s="42"/>
      <c r="G1656" s="34"/>
      <c r="H1656" s="34"/>
      <c r="I1656" s="34"/>
      <c r="J1656" s="34"/>
      <c r="K1656" s="34"/>
      <c r="L1656" s="34"/>
      <c r="M1656" s="34"/>
      <c r="N1656" s="34"/>
      <c r="O1656" s="34"/>
      <c r="P1656" s="34"/>
      <c r="Q1656" s="34"/>
      <c r="R1656" s="34"/>
      <c r="S1656" s="34"/>
      <c r="T1656" s="34"/>
      <c r="U1656" s="34"/>
      <c r="V1656" s="34"/>
      <c r="W1656" s="34"/>
    </row>
    <row r="1657" spans="1:23" x14ac:dyDescent="0.25">
      <c r="A1657" s="38">
        <v>3</v>
      </c>
      <c r="B1657" s="38" t="e">
        <f t="shared" ref="B1657:B1672" si="104">B1656</f>
        <v>#REF!</v>
      </c>
      <c r="C1657" s="39">
        <f>IFERROR(VLOOKUP(B1657,'CoCs, States, DDs'!B:D,3,0),0)</f>
        <v>0</v>
      </c>
      <c r="D1657" s="44" t="s">
        <v>451</v>
      </c>
      <c r="E1657" s="45">
        <v>341</v>
      </c>
      <c r="F1657" s="42"/>
      <c r="G1657" s="34"/>
      <c r="H1657" s="34"/>
      <c r="I1657" s="34"/>
      <c r="J1657" s="34"/>
      <c r="K1657" s="34"/>
      <c r="L1657" s="34"/>
      <c r="M1657" s="34"/>
      <c r="N1657" s="34"/>
      <c r="O1657" s="34"/>
      <c r="P1657" s="34"/>
      <c r="Q1657" s="34"/>
      <c r="R1657" s="34"/>
      <c r="S1657" s="34"/>
      <c r="T1657" s="34"/>
      <c r="U1657" s="34"/>
      <c r="V1657" s="34"/>
      <c r="W1657" s="34"/>
    </row>
    <row r="1658" spans="1:23" x14ac:dyDescent="0.25">
      <c r="A1658" s="38">
        <v>3</v>
      </c>
      <c r="B1658" s="38" t="e">
        <f t="shared" si="104"/>
        <v>#REF!</v>
      </c>
      <c r="C1658" s="39">
        <f>IFERROR(VLOOKUP(B1658,'CoCs, States, DDs'!B:D,3,0),0)</f>
        <v>0</v>
      </c>
      <c r="D1658" s="44" t="s">
        <v>452</v>
      </c>
      <c r="E1658" s="45">
        <v>342</v>
      </c>
      <c r="F1658" s="42"/>
      <c r="G1658" s="34"/>
      <c r="H1658" s="34"/>
      <c r="I1658" s="34"/>
      <c r="J1658" s="34"/>
      <c r="K1658" s="34"/>
      <c r="L1658" s="34"/>
      <c r="M1658" s="34"/>
      <c r="N1658" s="34"/>
      <c r="O1658" s="34"/>
      <c r="P1658" s="34"/>
      <c r="Q1658" s="34"/>
      <c r="R1658" s="34"/>
      <c r="S1658" s="34"/>
      <c r="T1658" s="34"/>
      <c r="U1658" s="34"/>
      <c r="V1658" s="34"/>
      <c r="W1658" s="34"/>
    </row>
    <row r="1659" spans="1:23" x14ac:dyDescent="0.25">
      <c r="A1659" s="38">
        <v>3</v>
      </c>
      <c r="B1659" s="38" t="e">
        <f t="shared" si="104"/>
        <v>#REF!</v>
      </c>
      <c r="C1659" s="39">
        <f>IFERROR(VLOOKUP(B1659,'CoCs, States, DDs'!B:D,3,0),0)</f>
        <v>0</v>
      </c>
      <c r="D1659" s="44" t="s">
        <v>453</v>
      </c>
      <c r="E1659" s="45">
        <v>343</v>
      </c>
      <c r="F1659" s="42"/>
      <c r="G1659" s="34"/>
      <c r="H1659" s="34"/>
      <c r="I1659" s="34"/>
      <c r="J1659" s="34"/>
      <c r="K1659" s="34"/>
      <c r="L1659" s="34"/>
      <c r="M1659" s="34"/>
      <c r="N1659" s="34"/>
      <c r="O1659" s="34"/>
      <c r="P1659" s="34"/>
      <c r="Q1659" s="34"/>
      <c r="R1659" s="34"/>
      <c r="S1659" s="34"/>
      <c r="T1659" s="34"/>
      <c r="U1659" s="34"/>
      <c r="V1659" s="34"/>
      <c r="W1659" s="34"/>
    </row>
    <row r="1660" spans="1:23" x14ac:dyDescent="0.25">
      <c r="A1660" s="38">
        <v>3</v>
      </c>
      <c r="B1660" s="38" t="e">
        <f t="shared" si="104"/>
        <v>#REF!</v>
      </c>
      <c r="C1660" s="39">
        <f>IFERROR(VLOOKUP(B1660,'CoCs, States, DDs'!B:D,3,0),0)</f>
        <v>0</v>
      </c>
      <c r="D1660" s="44" t="s">
        <v>454</v>
      </c>
      <c r="E1660" s="45">
        <v>344</v>
      </c>
      <c r="F1660" s="42"/>
      <c r="G1660" s="34"/>
      <c r="H1660" s="34"/>
      <c r="I1660" s="34"/>
      <c r="J1660" s="34"/>
      <c r="K1660" s="34"/>
      <c r="L1660" s="34"/>
      <c r="M1660" s="34"/>
      <c r="N1660" s="34"/>
      <c r="O1660" s="34"/>
      <c r="P1660" s="34"/>
      <c r="Q1660" s="34"/>
      <c r="R1660" s="34"/>
      <c r="S1660" s="34"/>
      <c r="T1660" s="34"/>
      <c r="U1660" s="34"/>
      <c r="V1660" s="34"/>
      <c r="W1660" s="34"/>
    </row>
    <row r="1661" spans="1:23" x14ac:dyDescent="0.25">
      <c r="A1661" s="38">
        <v>3</v>
      </c>
      <c r="B1661" s="38" t="e">
        <f t="shared" si="104"/>
        <v>#REF!</v>
      </c>
      <c r="C1661" s="39">
        <f>IFERROR(VLOOKUP(B1661,'CoCs, States, DDs'!B:D,3,0),0)</f>
        <v>0</v>
      </c>
      <c r="D1661" s="44" t="s">
        <v>455</v>
      </c>
      <c r="E1661" s="45">
        <v>345</v>
      </c>
      <c r="F1661" s="42"/>
      <c r="G1661" s="34"/>
      <c r="H1661" s="34"/>
      <c r="I1661" s="34"/>
      <c r="J1661" s="34"/>
      <c r="K1661" s="34"/>
      <c r="L1661" s="34"/>
      <c r="M1661" s="34"/>
      <c r="N1661" s="34"/>
      <c r="O1661" s="34"/>
      <c r="P1661" s="34"/>
      <c r="Q1661" s="34"/>
      <c r="R1661" s="34"/>
      <c r="S1661" s="34"/>
      <c r="T1661" s="34"/>
      <c r="U1661" s="34"/>
      <c r="V1661" s="34"/>
      <c r="W1661" s="34"/>
    </row>
    <row r="1662" spans="1:23" x14ac:dyDescent="0.25">
      <c r="A1662" s="38">
        <v>3</v>
      </c>
      <c r="B1662" s="38" t="e">
        <f t="shared" si="104"/>
        <v>#REF!</v>
      </c>
      <c r="C1662" s="39">
        <f>IFERROR(VLOOKUP(B1662,'CoCs, States, DDs'!B:D,3,0),0)</f>
        <v>0</v>
      </c>
      <c r="D1662" s="44" t="s">
        <v>456</v>
      </c>
      <c r="E1662" s="45">
        <v>346</v>
      </c>
      <c r="F1662" s="42"/>
      <c r="G1662" s="34"/>
      <c r="H1662" s="34"/>
      <c r="I1662" s="34"/>
      <c r="J1662" s="34"/>
      <c r="K1662" s="34"/>
      <c r="L1662" s="34"/>
      <c r="M1662" s="34"/>
      <c r="N1662" s="34"/>
      <c r="O1662" s="34"/>
      <c r="P1662" s="34"/>
      <c r="Q1662" s="34"/>
      <c r="R1662" s="34"/>
      <c r="S1662" s="34"/>
      <c r="T1662" s="34"/>
      <c r="U1662" s="34"/>
      <c r="V1662" s="34"/>
      <c r="W1662" s="34"/>
    </row>
    <row r="1663" spans="1:23" x14ac:dyDescent="0.25">
      <c r="A1663" s="38">
        <v>3</v>
      </c>
      <c r="B1663" s="38" t="e">
        <f t="shared" si="104"/>
        <v>#REF!</v>
      </c>
      <c r="C1663" s="39">
        <f>IFERROR(VLOOKUP(B1663,'CoCs, States, DDs'!B:D,3,0),0)</f>
        <v>0</v>
      </c>
      <c r="D1663" s="44" t="s">
        <v>457</v>
      </c>
      <c r="E1663" s="45">
        <v>347</v>
      </c>
      <c r="F1663" s="42"/>
      <c r="G1663" s="34"/>
      <c r="H1663" s="34"/>
      <c r="I1663" s="34"/>
      <c r="J1663" s="34"/>
      <c r="K1663" s="34"/>
      <c r="L1663" s="34"/>
      <c r="M1663" s="34"/>
      <c r="N1663" s="34"/>
      <c r="O1663" s="34"/>
      <c r="P1663" s="34"/>
      <c r="Q1663" s="34"/>
      <c r="R1663" s="34"/>
      <c r="S1663" s="34"/>
      <c r="T1663" s="34"/>
      <c r="U1663" s="34"/>
      <c r="V1663" s="34"/>
      <c r="W1663" s="34"/>
    </row>
    <row r="1664" spans="1:23" x14ac:dyDescent="0.25">
      <c r="A1664" s="38">
        <v>3</v>
      </c>
      <c r="B1664" s="38" t="e">
        <f t="shared" si="104"/>
        <v>#REF!</v>
      </c>
      <c r="C1664" s="39">
        <f>IFERROR(VLOOKUP(B1664,'CoCs, States, DDs'!B:D,3,0),0)</f>
        <v>0</v>
      </c>
      <c r="D1664" s="44" t="s">
        <v>458</v>
      </c>
      <c r="E1664" s="45">
        <v>348</v>
      </c>
      <c r="F1664" s="42"/>
      <c r="G1664" s="34"/>
      <c r="H1664" s="34"/>
      <c r="I1664" s="34"/>
      <c r="J1664" s="34"/>
      <c r="K1664" s="34"/>
      <c r="L1664" s="34"/>
      <c r="M1664" s="34"/>
      <c r="N1664" s="34"/>
      <c r="O1664" s="34"/>
      <c r="P1664" s="34"/>
      <c r="Q1664" s="34"/>
      <c r="R1664" s="34"/>
      <c r="S1664" s="34"/>
      <c r="T1664" s="34"/>
      <c r="U1664" s="34"/>
      <c r="V1664" s="34"/>
      <c r="W1664" s="34"/>
    </row>
    <row r="1665" spans="1:23" x14ac:dyDescent="0.25">
      <c r="A1665" s="38">
        <v>3</v>
      </c>
      <c r="B1665" s="38" t="e">
        <f t="shared" si="104"/>
        <v>#REF!</v>
      </c>
      <c r="C1665" s="39">
        <f>IFERROR(VLOOKUP(B1665,'CoCs, States, DDs'!B:D,3,0),0)</f>
        <v>0</v>
      </c>
      <c r="D1665" s="44" t="s">
        <v>459</v>
      </c>
      <c r="E1665" s="45">
        <v>349</v>
      </c>
      <c r="F1665" s="42"/>
      <c r="G1665" s="34"/>
      <c r="H1665" s="34"/>
      <c r="I1665" s="34"/>
      <c r="J1665" s="34"/>
      <c r="K1665" s="34"/>
      <c r="L1665" s="34"/>
      <c r="M1665" s="34"/>
      <c r="N1665" s="34"/>
      <c r="O1665" s="34"/>
      <c r="P1665" s="34"/>
      <c r="Q1665" s="34"/>
      <c r="R1665" s="34"/>
      <c r="S1665" s="34"/>
      <c r="T1665" s="34"/>
      <c r="U1665" s="34"/>
      <c r="V1665" s="34"/>
      <c r="W1665" s="34"/>
    </row>
    <row r="1666" spans="1:23" x14ac:dyDescent="0.25">
      <c r="A1666" s="38">
        <v>3</v>
      </c>
      <c r="B1666" s="38" t="e">
        <f t="shared" si="104"/>
        <v>#REF!</v>
      </c>
      <c r="C1666" s="39">
        <f>IFERROR(VLOOKUP(B1666,'CoCs, States, DDs'!B:D,3,0),0)</f>
        <v>0</v>
      </c>
      <c r="D1666" s="44" t="s">
        <v>460</v>
      </c>
      <c r="E1666" s="45">
        <v>350</v>
      </c>
      <c r="F1666" s="42"/>
      <c r="G1666" s="34"/>
      <c r="H1666" s="34"/>
      <c r="I1666" s="34"/>
      <c r="J1666" s="34"/>
      <c r="K1666" s="34"/>
      <c r="L1666" s="34"/>
      <c r="M1666" s="34"/>
      <c r="N1666" s="34"/>
      <c r="O1666" s="34"/>
      <c r="P1666" s="34"/>
      <c r="Q1666" s="34"/>
      <c r="R1666" s="34"/>
      <c r="S1666" s="34"/>
      <c r="T1666" s="34"/>
      <c r="U1666" s="34"/>
      <c r="V1666" s="34"/>
      <c r="W1666" s="34"/>
    </row>
    <row r="1667" spans="1:23" x14ac:dyDescent="0.25">
      <c r="A1667" s="38">
        <v>3</v>
      </c>
      <c r="B1667" s="38" t="e">
        <f t="shared" si="104"/>
        <v>#REF!</v>
      </c>
      <c r="C1667" s="39">
        <f>IFERROR(VLOOKUP(B1667,'CoCs, States, DDs'!B:D,3,0),0)</f>
        <v>0</v>
      </c>
      <c r="D1667" s="44" t="s">
        <v>461</v>
      </c>
      <c r="E1667" s="45">
        <v>351</v>
      </c>
      <c r="F1667" s="42"/>
      <c r="G1667" s="34"/>
      <c r="H1667" s="34"/>
      <c r="I1667" s="34"/>
      <c r="J1667" s="34"/>
      <c r="K1667" s="34"/>
      <c r="L1667" s="34"/>
      <c r="M1667" s="34"/>
      <c r="N1667" s="34"/>
      <c r="O1667" s="34"/>
      <c r="P1667" s="34"/>
      <c r="Q1667" s="34"/>
      <c r="R1667" s="34"/>
      <c r="S1667" s="34"/>
      <c r="T1667" s="34"/>
      <c r="U1667" s="34"/>
      <c r="V1667" s="34"/>
      <c r="W1667" s="34"/>
    </row>
    <row r="1668" spans="1:23" x14ac:dyDescent="0.25">
      <c r="A1668" s="38">
        <v>3</v>
      </c>
      <c r="B1668" s="38" t="e">
        <f t="shared" si="104"/>
        <v>#REF!</v>
      </c>
      <c r="C1668" s="39">
        <f>IFERROR(VLOOKUP(B1668,'CoCs, States, DDs'!B:D,3,0),0)</f>
        <v>0</v>
      </c>
      <c r="D1668" s="44" t="s">
        <v>462</v>
      </c>
      <c r="E1668" s="45">
        <v>352</v>
      </c>
      <c r="F1668" s="42"/>
      <c r="G1668" s="34"/>
      <c r="H1668" s="34"/>
      <c r="I1668" s="34"/>
      <c r="J1668" s="34"/>
      <c r="K1668" s="34"/>
      <c r="L1668" s="34"/>
      <c r="M1668" s="34"/>
      <c r="N1668" s="34"/>
      <c r="O1668" s="34"/>
      <c r="P1668" s="34"/>
      <c r="Q1668" s="34"/>
      <c r="R1668" s="34"/>
      <c r="S1668" s="34"/>
      <c r="T1668" s="34"/>
      <c r="U1668" s="34"/>
      <c r="V1668" s="34"/>
      <c r="W1668" s="34"/>
    </row>
    <row r="1669" spans="1:23" x14ac:dyDescent="0.25">
      <c r="A1669" s="38">
        <v>3</v>
      </c>
      <c r="B1669" s="38" t="e">
        <f t="shared" si="104"/>
        <v>#REF!</v>
      </c>
      <c r="C1669" s="39">
        <f>IFERROR(VLOOKUP(B1669,'CoCs, States, DDs'!B:D,3,0),0)</f>
        <v>0</v>
      </c>
      <c r="D1669" s="44" t="s">
        <v>463</v>
      </c>
      <c r="E1669" s="45">
        <v>353</v>
      </c>
      <c r="F1669" s="42"/>
      <c r="G1669" s="34"/>
      <c r="H1669" s="34"/>
      <c r="I1669" s="34"/>
      <c r="J1669" s="34"/>
      <c r="K1669" s="34"/>
      <c r="L1669" s="34"/>
      <c r="M1669" s="34"/>
      <c r="N1669" s="34"/>
      <c r="O1669" s="34"/>
      <c r="P1669" s="34"/>
      <c r="Q1669" s="34"/>
      <c r="R1669" s="34"/>
      <c r="S1669" s="34"/>
      <c r="T1669" s="34"/>
      <c r="U1669" s="34"/>
      <c r="V1669" s="34"/>
      <c r="W1669" s="34"/>
    </row>
    <row r="1670" spans="1:23" x14ac:dyDescent="0.25">
      <c r="A1670" s="38">
        <v>3</v>
      </c>
      <c r="B1670" s="38" t="e">
        <f t="shared" si="104"/>
        <v>#REF!</v>
      </c>
      <c r="C1670" s="39">
        <f>IFERROR(VLOOKUP(B1670,'CoCs, States, DDs'!B:D,3,0),0)</f>
        <v>0</v>
      </c>
      <c r="D1670" s="44" t="s">
        <v>464</v>
      </c>
      <c r="E1670" s="45">
        <v>354</v>
      </c>
      <c r="F1670" s="42"/>
      <c r="G1670" s="34"/>
      <c r="H1670" s="34"/>
      <c r="I1670" s="34"/>
      <c r="J1670" s="34"/>
      <c r="K1670" s="34"/>
      <c r="L1670" s="34"/>
      <c r="M1670" s="34"/>
      <c r="N1670" s="34"/>
      <c r="O1670" s="34"/>
      <c r="P1670" s="34"/>
      <c r="Q1670" s="34"/>
      <c r="R1670" s="34"/>
      <c r="S1670" s="34"/>
      <c r="T1670" s="34"/>
      <c r="U1670" s="34"/>
      <c r="V1670" s="34"/>
      <c r="W1670" s="34"/>
    </row>
    <row r="1671" spans="1:23" x14ac:dyDescent="0.25">
      <c r="A1671" s="38">
        <v>3</v>
      </c>
      <c r="B1671" s="38" t="e">
        <f t="shared" si="104"/>
        <v>#REF!</v>
      </c>
      <c r="C1671" s="39">
        <f>IFERROR(VLOOKUP(B1671,'CoCs, States, DDs'!B:D,3,0),0)</f>
        <v>0</v>
      </c>
      <c r="D1671" s="44" t="s">
        <v>465</v>
      </c>
      <c r="E1671" s="45">
        <v>355</v>
      </c>
      <c r="F1671" s="42"/>
      <c r="G1671" s="34"/>
      <c r="H1671" s="34"/>
      <c r="I1671" s="34"/>
      <c r="J1671" s="34"/>
      <c r="K1671" s="34"/>
      <c r="L1671" s="34"/>
      <c r="M1671" s="34"/>
      <c r="N1671" s="34"/>
      <c r="O1671" s="34"/>
      <c r="P1671" s="34"/>
      <c r="Q1671" s="34"/>
      <c r="R1671" s="34"/>
      <c r="S1671" s="34"/>
      <c r="T1671" s="34"/>
      <c r="U1671" s="34"/>
      <c r="V1671" s="34"/>
      <c r="W1671" s="34"/>
    </row>
    <row r="1672" spans="1:23" x14ac:dyDescent="0.25">
      <c r="A1672" s="38">
        <v>3</v>
      </c>
      <c r="B1672" s="38" t="e">
        <f t="shared" si="104"/>
        <v>#REF!</v>
      </c>
      <c r="C1672" s="39">
        <f>IFERROR(VLOOKUP(B1672,'CoCs, States, DDs'!B:D,3,0),0)</f>
        <v>0</v>
      </c>
      <c r="D1672" s="44" t="s">
        <v>466</v>
      </c>
      <c r="E1672" s="45">
        <v>356</v>
      </c>
      <c r="F1672" s="42"/>
      <c r="G1672" s="34"/>
      <c r="H1672" s="34"/>
      <c r="I1672" s="34"/>
      <c r="J1672" s="34"/>
      <c r="K1672" s="34"/>
      <c r="L1672" s="34"/>
      <c r="M1672" s="34"/>
      <c r="N1672" s="34"/>
      <c r="O1672" s="34"/>
      <c r="P1672" s="34"/>
      <c r="Q1672" s="34"/>
      <c r="R1672" s="34"/>
      <c r="S1672" s="34"/>
      <c r="T1672" s="34"/>
      <c r="U1672" s="34"/>
      <c r="V1672" s="34"/>
      <c r="W1672" s="34"/>
    </row>
    <row r="1673" spans="1:23" x14ac:dyDescent="0.25">
      <c r="A1673" s="38">
        <v>3</v>
      </c>
      <c r="B1673" s="38" t="e">
        <f t="shared" ref="B1673:B1688" si="105">B1672</f>
        <v>#REF!</v>
      </c>
      <c r="C1673" s="39">
        <f>IFERROR(VLOOKUP(B1673,'CoCs, States, DDs'!B:D,3,0),0)</f>
        <v>0</v>
      </c>
      <c r="D1673" s="44" t="s">
        <v>467</v>
      </c>
      <c r="E1673" s="45">
        <v>357</v>
      </c>
      <c r="F1673" s="42"/>
      <c r="G1673" s="34"/>
      <c r="H1673" s="34"/>
      <c r="I1673" s="34"/>
      <c r="J1673" s="34"/>
      <c r="K1673" s="34"/>
      <c r="L1673" s="34"/>
      <c r="M1673" s="34"/>
      <c r="N1673" s="34"/>
      <c r="O1673" s="34"/>
      <c r="P1673" s="34"/>
      <c r="Q1673" s="34"/>
      <c r="R1673" s="34"/>
      <c r="S1673" s="34"/>
      <c r="T1673" s="34"/>
      <c r="U1673" s="34"/>
      <c r="V1673" s="34"/>
      <c r="W1673" s="34"/>
    </row>
    <row r="1674" spans="1:23" x14ac:dyDescent="0.25">
      <c r="A1674" s="38">
        <v>3</v>
      </c>
      <c r="B1674" s="38" t="e">
        <f t="shared" si="105"/>
        <v>#REF!</v>
      </c>
      <c r="C1674" s="39">
        <f>IFERROR(VLOOKUP(B1674,'CoCs, States, DDs'!B:D,3,0),0)</f>
        <v>0</v>
      </c>
      <c r="D1674" s="44" t="s">
        <v>468</v>
      </c>
      <c r="E1674" s="45">
        <v>358</v>
      </c>
      <c r="F1674" s="42"/>
      <c r="G1674" s="34"/>
      <c r="H1674" s="34"/>
      <c r="I1674" s="34"/>
      <c r="J1674" s="34"/>
      <c r="K1674" s="34"/>
      <c r="L1674" s="34"/>
      <c r="M1674" s="34"/>
      <c r="N1674" s="34"/>
      <c r="O1674" s="34"/>
      <c r="P1674" s="34"/>
      <c r="Q1674" s="34"/>
      <c r="R1674" s="34"/>
      <c r="S1674" s="34"/>
      <c r="T1674" s="34"/>
      <c r="U1674" s="34"/>
      <c r="V1674" s="34"/>
      <c r="W1674" s="34"/>
    </row>
    <row r="1675" spans="1:23" x14ac:dyDescent="0.25">
      <c r="A1675" s="38">
        <v>3</v>
      </c>
      <c r="B1675" s="38" t="e">
        <f t="shared" si="105"/>
        <v>#REF!</v>
      </c>
      <c r="C1675" s="39">
        <f>IFERROR(VLOOKUP(B1675,'CoCs, States, DDs'!B:D,3,0),0)</f>
        <v>0</v>
      </c>
      <c r="D1675" s="44" t="s">
        <v>469</v>
      </c>
      <c r="E1675" s="45">
        <v>359</v>
      </c>
      <c r="F1675" s="42"/>
      <c r="G1675" s="34"/>
      <c r="H1675" s="34"/>
      <c r="I1675" s="34"/>
      <c r="J1675" s="34"/>
      <c r="K1675" s="34"/>
      <c r="L1675" s="34"/>
      <c r="M1675" s="34"/>
      <c r="N1675" s="34"/>
      <c r="O1675" s="34"/>
      <c r="P1675" s="34"/>
      <c r="Q1675" s="34"/>
      <c r="R1675" s="34"/>
      <c r="S1675" s="34"/>
      <c r="T1675" s="34"/>
      <c r="U1675" s="34"/>
      <c r="V1675" s="34"/>
      <c r="W1675" s="34"/>
    </row>
    <row r="1676" spans="1:23" x14ac:dyDescent="0.25">
      <c r="A1676" s="38">
        <v>3</v>
      </c>
      <c r="B1676" s="38" t="e">
        <f t="shared" si="105"/>
        <v>#REF!</v>
      </c>
      <c r="C1676" s="39">
        <f>IFERROR(VLOOKUP(B1676,'CoCs, States, DDs'!B:D,3,0),0)</f>
        <v>0</v>
      </c>
      <c r="D1676" s="44" t="s">
        <v>470</v>
      </c>
      <c r="E1676" s="45">
        <v>360</v>
      </c>
      <c r="F1676" s="42"/>
      <c r="G1676" s="34"/>
      <c r="H1676" s="34"/>
      <c r="I1676" s="34"/>
      <c r="J1676" s="34"/>
      <c r="K1676" s="34"/>
      <c r="L1676" s="34"/>
      <c r="M1676" s="34"/>
      <c r="N1676" s="34"/>
      <c r="O1676" s="34"/>
      <c r="P1676" s="34"/>
      <c r="Q1676" s="34"/>
      <c r="R1676" s="34"/>
      <c r="S1676" s="34"/>
      <c r="T1676" s="34"/>
      <c r="U1676" s="34"/>
      <c r="V1676" s="34"/>
      <c r="W1676" s="34"/>
    </row>
    <row r="1677" spans="1:23" x14ac:dyDescent="0.25">
      <c r="A1677" s="38">
        <v>3</v>
      </c>
      <c r="B1677" s="38" t="e">
        <f t="shared" si="105"/>
        <v>#REF!</v>
      </c>
      <c r="C1677" s="39">
        <f>IFERROR(VLOOKUP(B1677,'CoCs, States, DDs'!B:D,3,0),0)</f>
        <v>0</v>
      </c>
      <c r="D1677" s="44" t="s">
        <v>471</v>
      </c>
      <c r="E1677" s="45">
        <v>361</v>
      </c>
      <c r="F1677" s="42"/>
      <c r="G1677" s="34"/>
      <c r="H1677" s="34"/>
      <c r="I1677" s="34"/>
      <c r="J1677" s="34"/>
      <c r="K1677" s="34"/>
      <c r="L1677" s="34"/>
      <c r="M1677" s="34"/>
      <c r="N1677" s="34"/>
      <c r="O1677" s="34"/>
      <c r="P1677" s="34"/>
      <c r="Q1677" s="34"/>
      <c r="R1677" s="34"/>
      <c r="S1677" s="34"/>
      <c r="T1677" s="34"/>
      <c r="U1677" s="34"/>
      <c r="V1677" s="34"/>
      <c r="W1677" s="34"/>
    </row>
    <row r="1678" spans="1:23" x14ac:dyDescent="0.25">
      <c r="A1678" s="38">
        <v>3</v>
      </c>
      <c r="B1678" s="38" t="e">
        <f t="shared" si="105"/>
        <v>#REF!</v>
      </c>
      <c r="C1678" s="39">
        <f>IFERROR(VLOOKUP(B1678,'CoCs, States, DDs'!B:D,3,0),0)</f>
        <v>0</v>
      </c>
      <c r="D1678" s="44" t="s">
        <v>472</v>
      </c>
      <c r="E1678" s="45">
        <v>362</v>
      </c>
      <c r="F1678" s="42"/>
      <c r="G1678" s="34"/>
      <c r="H1678" s="34"/>
      <c r="I1678" s="34"/>
      <c r="J1678" s="34"/>
      <c r="K1678" s="34"/>
      <c r="L1678" s="34"/>
      <c r="M1678" s="34"/>
      <c r="N1678" s="34"/>
      <c r="O1678" s="34"/>
      <c r="P1678" s="34"/>
      <c r="Q1678" s="34"/>
      <c r="R1678" s="34"/>
      <c r="S1678" s="34"/>
      <c r="T1678" s="34"/>
      <c r="U1678" s="34"/>
      <c r="V1678" s="34"/>
      <c r="W1678" s="34"/>
    </row>
    <row r="1679" spans="1:23" x14ac:dyDescent="0.25">
      <c r="A1679" s="38">
        <v>3</v>
      </c>
      <c r="B1679" s="38" t="e">
        <f t="shared" si="105"/>
        <v>#REF!</v>
      </c>
      <c r="C1679" s="39">
        <f>IFERROR(VLOOKUP(B1679,'CoCs, States, DDs'!B:D,3,0),0)</f>
        <v>0</v>
      </c>
      <c r="D1679" s="44" t="s">
        <v>473</v>
      </c>
      <c r="E1679" s="45">
        <v>363</v>
      </c>
      <c r="F1679" s="42"/>
      <c r="G1679" s="34"/>
      <c r="H1679" s="34"/>
      <c r="I1679" s="34"/>
      <c r="J1679" s="34"/>
      <c r="K1679" s="34"/>
      <c r="L1679" s="34"/>
      <c r="M1679" s="34"/>
      <c r="N1679" s="34"/>
      <c r="O1679" s="34"/>
      <c r="P1679" s="34"/>
      <c r="Q1679" s="34"/>
      <c r="R1679" s="34"/>
      <c r="S1679" s="34"/>
      <c r="T1679" s="34"/>
      <c r="U1679" s="34"/>
      <c r="V1679" s="34"/>
      <c r="W1679" s="34"/>
    </row>
    <row r="1680" spans="1:23" x14ac:dyDescent="0.25">
      <c r="A1680" s="38">
        <v>3</v>
      </c>
      <c r="B1680" s="38" t="e">
        <f t="shared" si="105"/>
        <v>#REF!</v>
      </c>
      <c r="C1680" s="39">
        <f>IFERROR(VLOOKUP(B1680,'CoCs, States, DDs'!B:D,3,0),0)</f>
        <v>0</v>
      </c>
      <c r="D1680" s="44" t="s">
        <v>474</v>
      </c>
      <c r="E1680" s="45">
        <v>364</v>
      </c>
      <c r="F1680" s="42"/>
      <c r="G1680" s="34"/>
      <c r="H1680" s="34"/>
      <c r="I1680" s="34"/>
      <c r="J1680" s="34"/>
      <c r="K1680" s="34"/>
      <c r="L1680" s="34"/>
      <c r="M1680" s="34"/>
      <c r="N1680" s="34"/>
      <c r="O1680" s="34"/>
      <c r="P1680" s="34"/>
      <c r="Q1680" s="34"/>
      <c r="R1680" s="34"/>
      <c r="S1680" s="34"/>
      <c r="T1680" s="34"/>
      <c r="U1680" s="34"/>
      <c r="V1680" s="34"/>
      <c r="W1680" s="34"/>
    </row>
    <row r="1681" spans="1:23" x14ac:dyDescent="0.25">
      <c r="A1681" s="38">
        <v>3</v>
      </c>
      <c r="B1681" s="38" t="e">
        <f t="shared" si="105"/>
        <v>#REF!</v>
      </c>
      <c r="C1681" s="39">
        <f>IFERROR(VLOOKUP(B1681,'CoCs, States, DDs'!B:D,3,0),0)</f>
        <v>0</v>
      </c>
      <c r="D1681" s="44" t="s">
        <v>475</v>
      </c>
      <c r="E1681" s="45">
        <v>365</v>
      </c>
      <c r="F1681" s="42"/>
      <c r="G1681" s="34"/>
      <c r="H1681" s="34"/>
      <c r="I1681" s="34"/>
      <c r="J1681" s="34"/>
      <c r="K1681" s="34"/>
      <c r="L1681" s="34"/>
      <c r="M1681" s="34"/>
      <c r="N1681" s="34"/>
      <c r="O1681" s="34"/>
      <c r="P1681" s="34"/>
      <c r="Q1681" s="34"/>
      <c r="R1681" s="34"/>
      <c r="S1681" s="34"/>
      <c r="T1681" s="34"/>
      <c r="U1681" s="34"/>
      <c r="V1681" s="34"/>
      <c r="W1681" s="34"/>
    </row>
    <row r="1682" spans="1:23" x14ac:dyDescent="0.25">
      <c r="A1682" s="38">
        <v>3</v>
      </c>
      <c r="B1682" s="38" t="e">
        <f t="shared" si="105"/>
        <v>#REF!</v>
      </c>
      <c r="C1682" s="39">
        <f>IFERROR(VLOOKUP(B1682,'CoCs, States, DDs'!B:D,3,0),0)</f>
        <v>0</v>
      </c>
      <c r="D1682" s="44" t="s">
        <v>476</v>
      </c>
      <c r="E1682" s="45">
        <v>366</v>
      </c>
      <c r="F1682" s="42"/>
      <c r="G1682" s="34"/>
      <c r="H1682" s="34"/>
      <c r="I1682" s="34"/>
      <c r="J1682" s="34"/>
      <c r="K1682" s="34"/>
      <c r="L1682" s="34"/>
      <c r="M1682" s="34"/>
      <c r="N1682" s="34"/>
      <c r="O1682" s="34"/>
      <c r="P1682" s="34"/>
      <c r="Q1682" s="34"/>
      <c r="R1682" s="34"/>
      <c r="S1682" s="34"/>
      <c r="T1682" s="34"/>
      <c r="U1682" s="34"/>
      <c r="V1682" s="34"/>
      <c r="W1682" s="34"/>
    </row>
    <row r="1683" spans="1:23" x14ac:dyDescent="0.25">
      <c r="A1683" s="38">
        <v>3</v>
      </c>
      <c r="B1683" s="38" t="e">
        <f t="shared" si="105"/>
        <v>#REF!</v>
      </c>
      <c r="C1683" s="39">
        <f>IFERROR(VLOOKUP(B1683,'CoCs, States, DDs'!B:D,3,0),0)</f>
        <v>0</v>
      </c>
      <c r="D1683" s="44" t="s">
        <v>477</v>
      </c>
      <c r="E1683" s="45">
        <v>367</v>
      </c>
      <c r="F1683" s="42"/>
      <c r="G1683" s="34"/>
      <c r="H1683" s="34"/>
      <c r="I1683" s="34"/>
      <c r="J1683" s="34"/>
      <c r="K1683" s="34"/>
      <c r="L1683" s="34"/>
      <c r="M1683" s="34"/>
      <c r="N1683" s="34"/>
      <c r="O1683" s="34"/>
      <c r="P1683" s="34"/>
      <c r="Q1683" s="34"/>
      <c r="R1683" s="34"/>
      <c r="S1683" s="34"/>
      <c r="T1683" s="34"/>
      <c r="U1683" s="34"/>
      <c r="V1683" s="34"/>
      <c r="W1683" s="34"/>
    </row>
    <row r="1684" spans="1:23" x14ac:dyDescent="0.25">
      <c r="A1684" s="38">
        <v>3</v>
      </c>
      <c r="B1684" s="38" t="e">
        <f t="shared" si="105"/>
        <v>#REF!</v>
      </c>
      <c r="C1684" s="39">
        <f>IFERROR(VLOOKUP(B1684,'CoCs, States, DDs'!B:D,3,0),0)</f>
        <v>0</v>
      </c>
      <c r="D1684" s="44" t="s">
        <v>478</v>
      </c>
      <c r="E1684" s="45">
        <v>368</v>
      </c>
      <c r="F1684" s="42"/>
      <c r="G1684" s="34"/>
      <c r="H1684" s="34"/>
      <c r="I1684" s="34"/>
      <c r="J1684" s="34"/>
      <c r="K1684" s="34"/>
      <c r="L1684" s="34"/>
      <c r="M1684" s="34"/>
      <c r="N1684" s="34"/>
      <c r="O1684" s="34"/>
      <c r="P1684" s="34"/>
      <c r="Q1684" s="34"/>
      <c r="R1684" s="34"/>
      <c r="S1684" s="34"/>
      <c r="T1684" s="34"/>
      <c r="U1684" s="34"/>
      <c r="V1684" s="34"/>
      <c r="W1684" s="34"/>
    </row>
    <row r="1685" spans="1:23" x14ac:dyDescent="0.25">
      <c r="A1685" s="38">
        <v>3</v>
      </c>
      <c r="B1685" s="38" t="e">
        <f t="shared" si="105"/>
        <v>#REF!</v>
      </c>
      <c r="C1685" s="39">
        <f>IFERROR(VLOOKUP(B1685,'CoCs, States, DDs'!B:D,3,0),0)</f>
        <v>0</v>
      </c>
      <c r="D1685" s="44" t="s">
        <v>479</v>
      </c>
      <c r="E1685" s="45">
        <v>369</v>
      </c>
      <c r="F1685" s="42"/>
      <c r="G1685" s="34"/>
      <c r="H1685" s="34"/>
      <c r="I1685" s="34"/>
      <c r="J1685" s="34"/>
      <c r="K1685" s="34"/>
      <c r="L1685" s="34"/>
      <c r="M1685" s="34"/>
      <c r="N1685" s="34"/>
      <c r="O1685" s="34"/>
      <c r="P1685" s="34"/>
      <c r="Q1685" s="34"/>
      <c r="R1685" s="34"/>
      <c r="S1685" s="34"/>
      <c r="T1685" s="34"/>
      <c r="U1685" s="34"/>
      <c r="V1685" s="34"/>
      <c r="W1685" s="34"/>
    </row>
    <row r="1686" spans="1:23" x14ac:dyDescent="0.25">
      <c r="A1686" s="38">
        <v>3</v>
      </c>
      <c r="B1686" s="38" t="e">
        <f t="shared" si="105"/>
        <v>#REF!</v>
      </c>
      <c r="C1686" s="39">
        <f>IFERROR(VLOOKUP(B1686,'CoCs, States, DDs'!B:D,3,0),0)</f>
        <v>0</v>
      </c>
      <c r="D1686" s="44" t="s">
        <v>480</v>
      </c>
      <c r="E1686" s="45">
        <v>370</v>
      </c>
      <c r="F1686" s="42"/>
      <c r="G1686" s="34"/>
      <c r="H1686" s="34"/>
      <c r="I1686" s="34"/>
      <c r="J1686" s="34"/>
      <c r="K1686" s="34"/>
      <c r="L1686" s="34"/>
      <c r="M1686" s="34"/>
      <c r="N1686" s="34"/>
      <c r="O1686" s="34"/>
      <c r="P1686" s="34"/>
      <c r="Q1686" s="34"/>
      <c r="R1686" s="34"/>
      <c r="S1686" s="34"/>
      <c r="T1686" s="34"/>
      <c r="U1686" s="34"/>
      <c r="V1686" s="34"/>
      <c r="W1686" s="34"/>
    </row>
    <row r="1687" spans="1:23" x14ac:dyDescent="0.25">
      <c r="A1687" s="38">
        <v>3</v>
      </c>
      <c r="B1687" s="38" t="e">
        <f t="shared" si="105"/>
        <v>#REF!</v>
      </c>
      <c r="C1687" s="39">
        <f>IFERROR(VLOOKUP(B1687,'CoCs, States, DDs'!B:D,3,0),0)</f>
        <v>0</v>
      </c>
      <c r="D1687" s="44" t="s">
        <v>481</v>
      </c>
      <c r="E1687" s="45">
        <v>371</v>
      </c>
      <c r="F1687" s="42"/>
      <c r="G1687" s="34"/>
      <c r="H1687" s="34"/>
      <c r="I1687" s="34"/>
      <c r="J1687" s="34"/>
      <c r="K1687" s="34"/>
      <c r="L1687" s="34"/>
      <c r="M1687" s="34"/>
      <c r="N1687" s="34"/>
      <c r="O1687" s="34"/>
      <c r="P1687" s="34"/>
      <c r="Q1687" s="34"/>
      <c r="R1687" s="34"/>
      <c r="S1687" s="34"/>
      <c r="T1687" s="34"/>
      <c r="U1687" s="34"/>
      <c r="V1687" s="34"/>
      <c r="W1687" s="34"/>
    </row>
    <row r="1688" spans="1:23" x14ac:dyDescent="0.25">
      <c r="A1688" s="38">
        <v>3</v>
      </c>
      <c r="B1688" s="38" t="e">
        <f t="shared" si="105"/>
        <v>#REF!</v>
      </c>
      <c r="C1688" s="39">
        <f>IFERROR(VLOOKUP(B1688,'CoCs, States, DDs'!B:D,3,0),0)</f>
        <v>0</v>
      </c>
      <c r="D1688" s="44" t="s">
        <v>482</v>
      </c>
      <c r="E1688" s="45">
        <v>372</v>
      </c>
      <c r="F1688" s="42"/>
      <c r="G1688" s="34"/>
      <c r="H1688" s="34"/>
      <c r="I1688" s="34"/>
      <c r="J1688" s="34"/>
      <c r="K1688" s="34"/>
      <c r="L1688" s="34"/>
      <c r="M1688" s="34"/>
      <c r="N1688" s="34"/>
      <c r="O1688" s="34"/>
      <c r="P1688" s="34"/>
      <c r="Q1688" s="34"/>
      <c r="R1688" s="34"/>
      <c r="S1688" s="34"/>
      <c r="T1688" s="34"/>
      <c r="U1688" s="34"/>
      <c r="V1688" s="34"/>
      <c r="W1688" s="34"/>
    </row>
    <row r="1689" spans="1:23" x14ac:dyDescent="0.25">
      <c r="A1689" s="38">
        <v>3</v>
      </c>
      <c r="B1689" s="38" t="e">
        <f t="shared" ref="B1689:B1704" si="106">B1688</f>
        <v>#REF!</v>
      </c>
      <c r="C1689" s="39">
        <f>IFERROR(VLOOKUP(B1689,'CoCs, States, DDs'!B:D,3,0),0)</f>
        <v>0</v>
      </c>
      <c r="D1689" s="44" t="s">
        <v>483</v>
      </c>
      <c r="E1689" s="45">
        <v>373</v>
      </c>
      <c r="F1689" s="42"/>
      <c r="G1689" s="34"/>
      <c r="H1689" s="34"/>
      <c r="I1689" s="34"/>
      <c r="J1689" s="34"/>
      <c r="K1689" s="34"/>
      <c r="L1689" s="34"/>
      <c r="M1689" s="34"/>
      <c r="N1689" s="34"/>
      <c r="O1689" s="34"/>
      <c r="P1689" s="34"/>
      <c r="Q1689" s="34"/>
      <c r="R1689" s="34"/>
      <c r="S1689" s="34"/>
      <c r="T1689" s="34"/>
      <c r="U1689" s="34"/>
      <c r="V1689" s="34"/>
      <c r="W1689" s="34"/>
    </row>
    <row r="1690" spans="1:23" x14ac:dyDescent="0.25">
      <c r="A1690" s="38">
        <v>3</v>
      </c>
      <c r="B1690" s="38" t="e">
        <f t="shared" si="106"/>
        <v>#REF!</v>
      </c>
      <c r="C1690" s="39">
        <f>IFERROR(VLOOKUP(B1690,'CoCs, States, DDs'!B:D,3,0),0)</f>
        <v>0</v>
      </c>
      <c r="D1690" s="44" t="s">
        <v>484</v>
      </c>
      <c r="E1690" s="45">
        <v>374</v>
      </c>
      <c r="F1690" s="42"/>
      <c r="G1690" s="34"/>
      <c r="H1690" s="34"/>
      <c r="I1690" s="34"/>
      <c r="J1690" s="34"/>
      <c r="K1690" s="34"/>
      <c r="L1690" s="34"/>
      <c r="M1690" s="34"/>
      <c r="N1690" s="34"/>
      <c r="O1690" s="34"/>
      <c r="P1690" s="34"/>
      <c r="Q1690" s="34"/>
      <c r="R1690" s="34"/>
      <c r="S1690" s="34"/>
      <c r="T1690" s="34"/>
      <c r="U1690" s="34"/>
      <c r="V1690" s="34"/>
      <c r="W1690" s="34"/>
    </row>
    <row r="1691" spans="1:23" x14ac:dyDescent="0.25">
      <c r="A1691" s="38">
        <v>3</v>
      </c>
      <c r="B1691" s="38" t="e">
        <f t="shared" si="106"/>
        <v>#REF!</v>
      </c>
      <c r="C1691" s="39">
        <f>IFERROR(VLOOKUP(B1691,'CoCs, States, DDs'!B:D,3,0),0)</f>
        <v>0</v>
      </c>
      <c r="D1691" s="44" t="s">
        <v>485</v>
      </c>
      <c r="E1691" s="45">
        <v>375</v>
      </c>
      <c r="F1691" s="42"/>
      <c r="G1691" s="34"/>
      <c r="H1691" s="34"/>
      <c r="I1691" s="34"/>
      <c r="J1691" s="34"/>
      <c r="K1691" s="34"/>
      <c r="L1691" s="34"/>
      <c r="M1691" s="34"/>
      <c r="N1691" s="34"/>
      <c r="O1691" s="34"/>
      <c r="P1691" s="34"/>
      <c r="Q1691" s="34"/>
      <c r="R1691" s="34"/>
      <c r="S1691" s="34"/>
      <c r="T1691" s="34"/>
      <c r="U1691" s="34"/>
      <c r="V1691" s="34"/>
      <c r="W1691" s="34"/>
    </row>
    <row r="1692" spans="1:23" x14ac:dyDescent="0.25">
      <c r="A1692" s="38">
        <v>3</v>
      </c>
      <c r="B1692" s="38" t="e">
        <f t="shared" si="106"/>
        <v>#REF!</v>
      </c>
      <c r="C1692" s="39">
        <f>IFERROR(VLOOKUP(B1692,'CoCs, States, DDs'!B:D,3,0),0)</f>
        <v>0</v>
      </c>
      <c r="D1692" s="44" t="s">
        <v>486</v>
      </c>
      <c r="E1692" s="45">
        <v>376</v>
      </c>
      <c r="F1692" s="42"/>
      <c r="G1692" s="34"/>
      <c r="H1692" s="34"/>
      <c r="I1692" s="34"/>
      <c r="J1692" s="34"/>
      <c r="K1692" s="34"/>
      <c r="L1692" s="34"/>
      <c r="M1692" s="34"/>
      <c r="N1692" s="34"/>
      <c r="O1692" s="34"/>
      <c r="P1692" s="34"/>
      <c r="Q1692" s="34"/>
      <c r="R1692" s="34"/>
      <c r="S1692" s="34"/>
      <c r="T1692" s="34"/>
      <c r="U1692" s="34"/>
      <c r="V1692" s="34"/>
      <c r="W1692" s="34"/>
    </row>
    <row r="1693" spans="1:23" x14ac:dyDescent="0.25">
      <c r="A1693" s="38">
        <v>3</v>
      </c>
      <c r="B1693" s="38" t="e">
        <f t="shared" si="106"/>
        <v>#REF!</v>
      </c>
      <c r="C1693" s="39">
        <f>IFERROR(VLOOKUP(B1693,'CoCs, States, DDs'!B:D,3,0),0)</f>
        <v>0</v>
      </c>
      <c r="D1693" s="44" t="s">
        <v>487</v>
      </c>
      <c r="E1693" s="45">
        <v>377</v>
      </c>
      <c r="F1693" s="42"/>
      <c r="G1693" s="34"/>
      <c r="H1693" s="34"/>
      <c r="I1693" s="34"/>
      <c r="J1693" s="34"/>
      <c r="K1693" s="34"/>
      <c r="L1693" s="34"/>
      <c r="M1693" s="34"/>
      <c r="N1693" s="34"/>
      <c r="O1693" s="34"/>
      <c r="P1693" s="34"/>
      <c r="Q1693" s="34"/>
      <c r="R1693" s="34"/>
      <c r="S1693" s="34"/>
      <c r="T1693" s="34"/>
      <c r="U1693" s="34"/>
      <c r="V1693" s="34"/>
      <c r="W1693" s="34"/>
    </row>
    <row r="1694" spans="1:23" x14ac:dyDescent="0.25">
      <c r="A1694" s="38">
        <v>3</v>
      </c>
      <c r="B1694" s="38" t="e">
        <f t="shared" si="106"/>
        <v>#REF!</v>
      </c>
      <c r="C1694" s="39">
        <f>IFERROR(VLOOKUP(B1694,'CoCs, States, DDs'!B:D,3,0),0)</f>
        <v>0</v>
      </c>
      <c r="D1694" s="44" t="s">
        <v>488</v>
      </c>
      <c r="E1694" s="45">
        <v>378</v>
      </c>
      <c r="F1694" s="42"/>
      <c r="G1694" s="34"/>
      <c r="H1694" s="34"/>
      <c r="I1694" s="34"/>
      <c r="J1694" s="34"/>
      <c r="K1694" s="34"/>
      <c r="L1694" s="34"/>
      <c r="M1694" s="34"/>
      <c r="N1694" s="34"/>
      <c r="O1694" s="34"/>
      <c r="P1694" s="34"/>
      <c r="Q1694" s="34"/>
      <c r="R1694" s="34"/>
      <c r="S1694" s="34"/>
      <c r="T1694" s="34"/>
      <c r="U1694" s="34"/>
      <c r="V1694" s="34"/>
      <c r="W1694" s="34"/>
    </row>
    <row r="1695" spans="1:23" x14ac:dyDescent="0.25">
      <c r="A1695" s="38">
        <v>3</v>
      </c>
      <c r="B1695" s="38" t="e">
        <f t="shared" si="106"/>
        <v>#REF!</v>
      </c>
      <c r="C1695" s="39">
        <f>IFERROR(VLOOKUP(B1695,'CoCs, States, DDs'!B:D,3,0),0)</f>
        <v>0</v>
      </c>
      <c r="D1695" s="44" t="s">
        <v>489</v>
      </c>
      <c r="E1695" s="45">
        <v>379</v>
      </c>
      <c r="F1695" s="42"/>
      <c r="G1695" s="34"/>
      <c r="H1695" s="34"/>
      <c r="I1695" s="34"/>
      <c r="J1695" s="34"/>
      <c r="K1695" s="34"/>
      <c r="L1695" s="34"/>
      <c r="M1695" s="34"/>
      <c r="N1695" s="34"/>
      <c r="O1695" s="34"/>
      <c r="P1695" s="34"/>
      <c r="Q1695" s="34"/>
      <c r="R1695" s="34"/>
      <c r="S1695" s="34"/>
      <c r="T1695" s="34"/>
      <c r="U1695" s="34"/>
      <c r="V1695" s="34"/>
      <c r="W1695" s="34"/>
    </row>
    <row r="1696" spans="1:23" x14ac:dyDescent="0.25">
      <c r="A1696" s="38">
        <v>3</v>
      </c>
      <c r="B1696" s="38" t="e">
        <f t="shared" si="106"/>
        <v>#REF!</v>
      </c>
      <c r="C1696" s="39">
        <f>IFERROR(VLOOKUP(B1696,'CoCs, States, DDs'!B:D,3,0),0)</f>
        <v>0</v>
      </c>
      <c r="D1696" s="44" t="s">
        <v>490</v>
      </c>
      <c r="E1696" s="45">
        <v>380</v>
      </c>
      <c r="F1696" s="42"/>
      <c r="G1696" s="34"/>
      <c r="H1696" s="34"/>
      <c r="I1696" s="34"/>
      <c r="J1696" s="34"/>
      <c r="K1696" s="34"/>
      <c r="L1696" s="34"/>
      <c r="M1696" s="34"/>
      <c r="N1696" s="34"/>
      <c r="O1696" s="34"/>
      <c r="P1696" s="34"/>
      <c r="Q1696" s="34"/>
      <c r="R1696" s="34"/>
      <c r="S1696" s="34"/>
      <c r="T1696" s="34"/>
      <c r="U1696" s="34"/>
      <c r="V1696" s="34"/>
      <c r="W1696" s="34"/>
    </row>
    <row r="1697" spans="1:23" x14ac:dyDescent="0.25">
      <c r="A1697" s="38">
        <v>3</v>
      </c>
      <c r="B1697" s="38" t="e">
        <f t="shared" si="106"/>
        <v>#REF!</v>
      </c>
      <c r="C1697" s="39">
        <f>IFERROR(VLOOKUP(B1697,'CoCs, States, DDs'!B:D,3,0),0)</f>
        <v>0</v>
      </c>
      <c r="D1697" s="44" t="s">
        <v>491</v>
      </c>
      <c r="E1697" s="45">
        <v>381</v>
      </c>
      <c r="F1697" s="42"/>
      <c r="G1697" s="34"/>
      <c r="H1697" s="34"/>
      <c r="I1697" s="34"/>
      <c r="J1697" s="34"/>
      <c r="K1697" s="34"/>
      <c r="L1697" s="34"/>
      <c r="M1697" s="34"/>
      <c r="N1697" s="34"/>
      <c r="O1697" s="34"/>
      <c r="P1697" s="34"/>
      <c r="Q1697" s="34"/>
      <c r="R1697" s="34"/>
      <c r="S1697" s="34"/>
      <c r="T1697" s="34"/>
      <c r="U1697" s="34"/>
      <c r="V1697" s="34"/>
      <c r="W1697" s="34"/>
    </row>
    <row r="1698" spans="1:23" x14ac:dyDescent="0.25">
      <c r="A1698" s="38">
        <v>3</v>
      </c>
      <c r="B1698" s="38" t="e">
        <f t="shared" si="106"/>
        <v>#REF!</v>
      </c>
      <c r="C1698" s="39">
        <f>IFERROR(VLOOKUP(B1698,'CoCs, States, DDs'!B:D,3,0),0)</f>
        <v>0</v>
      </c>
      <c r="D1698" s="44" t="s">
        <v>492</v>
      </c>
      <c r="E1698" s="45">
        <v>382</v>
      </c>
      <c r="F1698" s="42"/>
      <c r="G1698" s="34"/>
      <c r="H1698" s="34"/>
      <c r="I1698" s="34"/>
      <c r="J1698" s="34"/>
      <c r="K1698" s="34"/>
      <c r="L1698" s="34"/>
      <c r="M1698" s="34"/>
      <c r="N1698" s="34"/>
      <c r="O1698" s="34"/>
      <c r="P1698" s="34"/>
      <c r="Q1698" s="34"/>
      <c r="R1698" s="34"/>
      <c r="S1698" s="34"/>
      <c r="T1698" s="34"/>
      <c r="U1698" s="34"/>
      <c r="V1698" s="34"/>
      <c r="W1698" s="34"/>
    </row>
    <row r="1699" spans="1:23" x14ac:dyDescent="0.25">
      <c r="A1699" s="38">
        <v>3</v>
      </c>
      <c r="B1699" s="38" t="e">
        <f t="shared" si="106"/>
        <v>#REF!</v>
      </c>
      <c r="C1699" s="39">
        <f>IFERROR(VLOOKUP(B1699,'CoCs, States, DDs'!B:D,3,0),0)</f>
        <v>0</v>
      </c>
      <c r="D1699" s="44" t="s">
        <v>493</v>
      </c>
      <c r="E1699" s="45">
        <v>383</v>
      </c>
      <c r="F1699" s="42"/>
      <c r="G1699" s="34"/>
      <c r="H1699" s="34"/>
      <c r="I1699" s="34"/>
      <c r="J1699" s="34"/>
      <c r="K1699" s="34"/>
      <c r="L1699" s="34"/>
      <c r="M1699" s="34"/>
      <c r="N1699" s="34"/>
      <c r="O1699" s="34"/>
      <c r="P1699" s="34"/>
      <c r="Q1699" s="34"/>
      <c r="R1699" s="34"/>
      <c r="S1699" s="34"/>
      <c r="T1699" s="34"/>
      <c r="U1699" s="34"/>
      <c r="V1699" s="34"/>
      <c r="W1699" s="34"/>
    </row>
    <row r="1700" spans="1:23" x14ac:dyDescent="0.25">
      <c r="A1700" s="38">
        <v>3</v>
      </c>
      <c r="B1700" s="38" t="e">
        <f t="shared" si="106"/>
        <v>#REF!</v>
      </c>
      <c r="C1700" s="39">
        <f>IFERROR(VLOOKUP(B1700,'CoCs, States, DDs'!B:D,3,0),0)</f>
        <v>0</v>
      </c>
      <c r="D1700" s="44" t="s">
        <v>494</v>
      </c>
      <c r="E1700" s="45">
        <v>384</v>
      </c>
      <c r="F1700" s="42"/>
      <c r="G1700" s="34"/>
      <c r="H1700" s="34"/>
      <c r="I1700" s="34"/>
      <c r="J1700" s="34"/>
      <c r="K1700" s="34"/>
      <c r="L1700" s="34"/>
      <c r="M1700" s="34"/>
      <c r="N1700" s="34"/>
      <c r="O1700" s="34"/>
      <c r="P1700" s="34"/>
      <c r="Q1700" s="34"/>
      <c r="R1700" s="34"/>
      <c r="S1700" s="34"/>
      <c r="T1700" s="34"/>
      <c r="U1700" s="34"/>
      <c r="V1700" s="34"/>
      <c r="W1700" s="34"/>
    </row>
    <row r="1701" spans="1:23" x14ac:dyDescent="0.25">
      <c r="A1701" s="38">
        <v>3</v>
      </c>
      <c r="B1701" s="38" t="e">
        <f t="shared" si="106"/>
        <v>#REF!</v>
      </c>
      <c r="C1701" s="39">
        <f>IFERROR(VLOOKUP(B1701,'CoCs, States, DDs'!B:D,3,0),0)</f>
        <v>0</v>
      </c>
      <c r="D1701" s="44" t="s">
        <v>495</v>
      </c>
      <c r="E1701" s="45">
        <v>385</v>
      </c>
      <c r="F1701" s="42"/>
      <c r="G1701" s="34"/>
      <c r="H1701" s="34"/>
      <c r="I1701" s="34"/>
      <c r="J1701" s="34"/>
      <c r="K1701" s="34"/>
      <c r="L1701" s="34"/>
      <c r="M1701" s="34"/>
      <c r="N1701" s="34"/>
      <c r="O1701" s="34"/>
      <c r="P1701" s="34"/>
      <c r="Q1701" s="34"/>
      <c r="R1701" s="34"/>
      <c r="S1701" s="34"/>
      <c r="T1701" s="34"/>
      <c r="U1701" s="34"/>
      <c r="V1701" s="34"/>
      <c r="W1701" s="34"/>
    </row>
    <row r="1702" spans="1:23" x14ac:dyDescent="0.25">
      <c r="A1702" s="38">
        <v>3</v>
      </c>
      <c r="B1702" s="38" t="e">
        <f t="shared" si="106"/>
        <v>#REF!</v>
      </c>
      <c r="C1702" s="39">
        <f>IFERROR(VLOOKUP(B1702,'CoCs, States, DDs'!B:D,3,0),0)</f>
        <v>0</v>
      </c>
      <c r="D1702" s="44" t="s">
        <v>496</v>
      </c>
      <c r="E1702" s="45">
        <v>386</v>
      </c>
      <c r="F1702" s="42"/>
      <c r="G1702" s="34"/>
      <c r="H1702" s="34"/>
      <c r="I1702" s="34"/>
      <c r="J1702" s="34"/>
      <c r="K1702" s="34"/>
      <c r="L1702" s="34"/>
      <c r="M1702" s="34"/>
      <c r="N1702" s="34"/>
      <c r="O1702" s="34"/>
      <c r="P1702" s="34"/>
      <c r="Q1702" s="34"/>
      <c r="R1702" s="34"/>
      <c r="S1702" s="34"/>
      <c r="T1702" s="34"/>
      <c r="U1702" s="34"/>
      <c r="V1702" s="34"/>
      <c r="W1702" s="34"/>
    </row>
    <row r="1703" spans="1:23" x14ac:dyDescent="0.25">
      <c r="A1703" s="38">
        <v>3</v>
      </c>
      <c r="B1703" s="38" t="e">
        <f t="shared" si="106"/>
        <v>#REF!</v>
      </c>
      <c r="C1703" s="39">
        <f>IFERROR(VLOOKUP(B1703,'CoCs, States, DDs'!B:D,3,0),0)</f>
        <v>0</v>
      </c>
      <c r="D1703" s="44" t="s">
        <v>497</v>
      </c>
      <c r="E1703" s="45">
        <v>387</v>
      </c>
      <c r="F1703" s="42"/>
      <c r="G1703" s="34"/>
      <c r="H1703" s="34"/>
      <c r="I1703" s="34"/>
      <c r="J1703" s="34"/>
      <c r="K1703" s="34"/>
      <c r="L1703" s="34"/>
      <c r="M1703" s="34"/>
      <c r="N1703" s="34"/>
      <c r="O1703" s="34"/>
      <c r="P1703" s="34"/>
      <c r="Q1703" s="34"/>
      <c r="R1703" s="34"/>
      <c r="S1703" s="34"/>
      <c r="T1703" s="34"/>
      <c r="U1703" s="34"/>
      <c r="V1703" s="34"/>
      <c r="W1703" s="34"/>
    </row>
    <row r="1704" spans="1:23" x14ac:dyDescent="0.25">
      <c r="A1704" s="38">
        <v>3</v>
      </c>
      <c r="B1704" s="38" t="e">
        <f t="shared" si="106"/>
        <v>#REF!</v>
      </c>
      <c r="C1704" s="39">
        <f>IFERROR(VLOOKUP(B1704,'CoCs, States, DDs'!B:D,3,0),0)</f>
        <v>0</v>
      </c>
      <c r="D1704" s="44" t="s">
        <v>498</v>
      </c>
      <c r="E1704" s="45">
        <v>388</v>
      </c>
      <c r="F1704" s="42"/>
      <c r="G1704" s="34"/>
      <c r="H1704" s="34"/>
      <c r="I1704" s="34"/>
      <c r="J1704" s="34"/>
      <c r="K1704" s="34"/>
      <c r="L1704" s="34"/>
      <c r="M1704" s="34"/>
      <c r="N1704" s="34"/>
      <c r="O1704" s="34"/>
      <c r="P1704" s="34"/>
      <c r="Q1704" s="34"/>
      <c r="R1704" s="34"/>
      <c r="S1704" s="34"/>
      <c r="T1704" s="34"/>
      <c r="U1704" s="34"/>
      <c r="V1704" s="34"/>
      <c r="W1704" s="34"/>
    </row>
    <row r="1705" spans="1:23" x14ac:dyDescent="0.25">
      <c r="A1705" s="38">
        <v>3</v>
      </c>
      <c r="B1705" s="38" t="e">
        <f t="shared" ref="B1705:B1720" si="107">B1704</f>
        <v>#REF!</v>
      </c>
      <c r="C1705" s="39">
        <f>IFERROR(VLOOKUP(B1705,'CoCs, States, DDs'!B:D,3,0),0)</f>
        <v>0</v>
      </c>
      <c r="D1705" s="44" t="s">
        <v>499</v>
      </c>
      <c r="E1705" s="45">
        <v>389</v>
      </c>
      <c r="F1705" s="42"/>
      <c r="G1705" s="34"/>
      <c r="H1705" s="34"/>
      <c r="I1705" s="34"/>
      <c r="J1705" s="34"/>
      <c r="K1705" s="34"/>
      <c r="L1705" s="34"/>
      <c r="M1705" s="34"/>
      <c r="N1705" s="34"/>
      <c r="O1705" s="34"/>
      <c r="P1705" s="34"/>
      <c r="Q1705" s="34"/>
      <c r="R1705" s="34"/>
      <c r="S1705" s="34"/>
      <c r="T1705" s="34"/>
      <c r="U1705" s="34"/>
      <c r="V1705" s="34"/>
      <c r="W1705" s="34"/>
    </row>
    <row r="1706" spans="1:23" x14ac:dyDescent="0.25">
      <c r="A1706" s="38">
        <v>3</v>
      </c>
      <c r="B1706" s="38" t="e">
        <f t="shared" si="107"/>
        <v>#REF!</v>
      </c>
      <c r="C1706" s="39">
        <f>IFERROR(VLOOKUP(B1706,'CoCs, States, DDs'!B:D,3,0),0)</f>
        <v>0</v>
      </c>
      <c r="D1706" s="44" t="s">
        <v>500</v>
      </c>
      <c r="E1706" s="45">
        <v>390</v>
      </c>
      <c r="F1706" s="42"/>
      <c r="G1706" s="34"/>
      <c r="H1706" s="34"/>
      <c r="I1706" s="34"/>
      <c r="J1706" s="34"/>
      <c r="K1706" s="34"/>
      <c r="L1706" s="34"/>
      <c r="M1706" s="34"/>
      <c r="N1706" s="34"/>
      <c r="O1706" s="34"/>
      <c r="P1706" s="34"/>
      <c r="Q1706" s="34"/>
      <c r="R1706" s="34"/>
      <c r="S1706" s="34"/>
      <c r="T1706" s="34"/>
      <c r="U1706" s="34"/>
      <c r="V1706" s="34"/>
      <c r="W1706" s="34"/>
    </row>
    <row r="1707" spans="1:23" x14ac:dyDescent="0.25">
      <c r="A1707" s="38">
        <v>3</v>
      </c>
      <c r="B1707" s="38" t="e">
        <f t="shared" si="107"/>
        <v>#REF!</v>
      </c>
      <c r="C1707" s="39">
        <f>IFERROR(VLOOKUP(B1707,'CoCs, States, DDs'!B:D,3,0),0)</f>
        <v>0</v>
      </c>
      <c r="D1707" s="44" t="s">
        <v>501</v>
      </c>
      <c r="E1707" s="45">
        <v>391</v>
      </c>
      <c r="F1707" s="42"/>
      <c r="G1707" s="34"/>
      <c r="H1707" s="34"/>
      <c r="I1707" s="34"/>
      <c r="J1707" s="34"/>
      <c r="K1707" s="34"/>
      <c r="L1707" s="34"/>
      <c r="M1707" s="34"/>
      <c r="N1707" s="34"/>
      <c r="O1707" s="34"/>
      <c r="P1707" s="34"/>
      <c r="Q1707" s="34"/>
      <c r="R1707" s="34"/>
      <c r="S1707" s="34"/>
      <c r="T1707" s="34"/>
      <c r="U1707" s="34"/>
      <c r="V1707" s="34"/>
      <c r="W1707" s="34"/>
    </row>
    <row r="1708" spans="1:23" x14ac:dyDescent="0.25">
      <c r="A1708" s="38">
        <v>3</v>
      </c>
      <c r="B1708" s="38" t="e">
        <f t="shared" si="107"/>
        <v>#REF!</v>
      </c>
      <c r="C1708" s="39">
        <f>IFERROR(VLOOKUP(B1708,'CoCs, States, DDs'!B:D,3,0),0)</f>
        <v>0</v>
      </c>
      <c r="D1708" s="44" t="s">
        <v>502</v>
      </c>
      <c r="E1708" s="45">
        <v>392</v>
      </c>
      <c r="F1708" s="42"/>
      <c r="G1708" s="34"/>
      <c r="H1708" s="34"/>
      <c r="I1708" s="34"/>
      <c r="J1708" s="34"/>
      <c r="K1708" s="34"/>
      <c r="L1708" s="34"/>
      <c r="M1708" s="34"/>
      <c r="N1708" s="34"/>
      <c r="O1708" s="34"/>
      <c r="P1708" s="34"/>
      <c r="Q1708" s="34"/>
      <c r="R1708" s="34"/>
      <c r="S1708" s="34"/>
      <c r="T1708" s="34"/>
      <c r="U1708" s="34"/>
      <c r="V1708" s="34"/>
      <c r="W1708" s="34"/>
    </row>
    <row r="1709" spans="1:23" x14ac:dyDescent="0.25">
      <c r="A1709" s="38">
        <v>3</v>
      </c>
      <c r="B1709" s="38" t="e">
        <f t="shared" si="107"/>
        <v>#REF!</v>
      </c>
      <c r="C1709" s="39">
        <f>IFERROR(VLOOKUP(B1709,'CoCs, States, DDs'!B:D,3,0),0)</f>
        <v>0</v>
      </c>
      <c r="D1709" s="44" t="s">
        <v>503</v>
      </c>
      <c r="E1709" s="45">
        <v>393</v>
      </c>
      <c r="F1709" s="42"/>
      <c r="G1709" s="34"/>
      <c r="H1709" s="34"/>
      <c r="I1709" s="34"/>
      <c r="J1709" s="34"/>
      <c r="K1709" s="34"/>
      <c r="L1709" s="34"/>
      <c r="M1709" s="34"/>
      <c r="N1709" s="34"/>
      <c r="O1709" s="34"/>
      <c r="P1709" s="34"/>
      <c r="Q1709" s="34"/>
      <c r="R1709" s="34"/>
      <c r="S1709" s="34"/>
      <c r="T1709" s="34"/>
      <c r="U1709" s="34"/>
      <c r="V1709" s="34"/>
      <c r="W1709" s="34"/>
    </row>
    <row r="1710" spans="1:23" x14ac:dyDescent="0.25">
      <c r="A1710" s="38">
        <v>3</v>
      </c>
      <c r="B1710" s="38" t="e">
        <f t="shared" si="107"/>
        <v>#REF!</v>
      </c>
      <c r="C1710" s="39">
        <f>IFERROR(VLOOKUP(B1710,'CoCs, States, DDs'!B:D,3,0),0)</f>
        <v>0</v>
      </c>
      <c r="D1710" s="44" t="s">
        <v>504</v>
      </c>
      <c r="E1710" s="45">
        <v>394</v>
      </c>
      <c r="F1710" s="42"/>
      <c r="G1710" s="34"/>
      <c r="H1710" s="34"/>
      <c r="I1710" s="34"/>
      <c r="J1710" s="34"/>
      <c r="K1710" s="34"/>
      <c r="L1710" s="34"/>
      <c r="M1710" s="34"/>
      <c r="N1710" s="34"/>
      <c r="O1710" s="34"/>
      <c r="P1710" s="34"/>
      <c r="Q1710" s="34"/>
      <c r="R1710" s="34"/>
      <c r="S1710" s="34"/>
      <c r="T1710" s="34"/>
      <c r="U1710" s="34"/>
      <c r="V1710" s="34"/>
      <c r="W1710" s="34"/>
    </row>
    <row r="1711" spans="1:23" x14ac:dyDescent="0.25">
      <c r="A1711" s="38">
        <v>3</v>
      </c>
      <c r="B1711" s="38" t="e">
        <f t="shared" si="107"/>
        <v>#REF!</v>
      </c>
      <c r="C1711" s="39">
        <f>IFERROR(VLOOKUP(B1711,'CoCs, States, DDs'!B:D,3,0),0)</f>
        <v>0</v>
      </c>
      <c r="D1711" s="44" t="s">
        <v>505</v>
      </c>
      <c r="E1711" s="45">
        <v>395</v>
      </c>
      <c r="F1711" s="42"/>
      <c r="G1711" s="34"/>
      <c r="H1711" s="34"/>
      <c r="I1711" s="34"/>
      <c r="J1711" s="34"/>
      <c r="K1711" s="34"/>
      <c r="L1711" s="34"/>
      <c r="M1711" s="34"/>
      <c r="N1711" s="34"/>
      <c r="O1711" s="34"/>
      <c r="P1711" s="34"/>
      <c r="Q1711" s="34"/>
      <c r="R1711" s="34"/>
      <c r="S1711" s="34"/>
      <c r="T1711" s="34"/>
      <c r="U1711" s="34"/>
      <c r="V1711" s="34"/>
      <c r="W1711" s="34"/>
    </row>
    <row r="1712" spans="1:23" x14ac:dyDescent="0.25">
      <c r="A1712" s="38">
        <v>3</v>
      </c>
      <c r="B1712" s="38" t="e">
        <f t="shared" si="107"/>
        <v>#REF!</v>
      </c>
      <c r="C1712" s="39">
        <f>IFERROR(VLOOKUP(B1712,'CoCs, States, DDs'!B:D,3,0),0)</f>
        <v>0</v>
      </c>
      <c r="D1712" s="44" t="s">
        <v>506</v>
      </c>
      <c r="E1712" s="45">
        <v>396</v>
      </c>
      <c r="F1712" s="42"/>
      <c r="G1712" s="34"/>
      <c r="H1712" s="34"/>
      <c r="I1712" s="34"/>
      <c r="J1712" s="34"/>
      <c r="K1712" s="34"/>
      <c r="L1712" s="34"/>
      <c r="M1712" s="34"/>
      <c r="N1712" s="34"/>
      <c r="O1712" s="34"/>
      <c r="P1712" s="34"/>
      <c r="Q1712" s="34"/>
      <c r="R1712" s="34"/>
      <c r="S1712" s="34"/>
      <c r="T1712" s="34"/>
      <c r="U1712" s="34"/>
      <c r="V1712" s="34"/>
      <c r="W1712" s="34"/>
    </row>
    <row r="1713" spans="1:23" x14ac:dyDescent="0.25">
      <c r="A1713" s="38">
        <v>3</v>
      </c>
      <c r="B1713" s="38" t="e">
        <f t="shared" si="107"/>
        <v>#REF!</v>
      </c>
      <c r="C1713" s="39">
        <f>IFERROR(VLOOKUP(B1713,'CoCs, States, DDs'!B:D,3,0),0)</f>
        <v>0</v>
      </c>
      <c r="D1713" s="44" t="s">
        <v>507</v>
      </c>
      <c r="E1713" s="45">
        <v>397</v>
      </c>
      <c r="F1713" s="42"/>
      <c r="G1713" s="34"/>
      <c r="H1713" s="34"/>
      <c r="I1713" s="34"/>
      <c r="J1713" s="34"/>
      <c r="K1713" s="34"/>
      <c r="L1713" s="34"/>
      <c r="M1713" s="34"/>
      <c r="N1713" s="34"/>
      <c r="O1713" s="34"/>
      <c r="P1713" s="34"/>
      <c r="Q1713" s="34"/>
      <c r="R1713" s="34"/>
      <c r="S1713" s="34"/>
      <c r="T1713" s="34"/>
      <c r="U1713" s="34"/>
      <c r="V1713" s="34"/>
      <c r="W1713" s="34"/>
    </row>
    <row r="1714" spans="1:23" x14ac:dyDescent="0.25">
      <c r="A1714" s="38">
        <v>3</v>
      </c>
      <c r="B1714" s="38" t="e">
        <f t="shared" si="107"/>
        <v>#REF!</v>
      </c>
      <c r="C1714" s="39">
        <f>IFERROR(VLOOKUP(B1714,'CoCs, States, DDs'!B:D,3,0),0)</f>
        <v>0</v>
      </c>
      <c r="D1714" s="44" t="s">
        <v>508</v>
      </c>
      <c r="E1714" s="45">
        <v>398</v>
      </c>
      <c r="F1714" s="42"/>
      <c r="G1714" s="34"/>
      <c r="H1714" s="34"/>
      <c r="I1714" s="34"/>
      <c r="J1714" s="34"/>
      <c r="K1714" s="34"/>
      <c r="L1714" s="34"/>
      <c r="M1714" s="34"/>
      <c r="N1714" s="34"/>
      <c r="O1714" s="34"/>
      <c r="P1714" s="34"/>
      <c r="Q1714" s="34"/>
      <c r="R1714" s="34"/>
      <c r="S1714" s="34"/>
      <c r="T1714" s="34"/>
      <c r="U1714" s="34"/>
      <c r="V1714" s="34"/>
      <c r="W1714" s="34"/>
    </row>
    <row r="1715" spans="1:23" x14ac:dyDescent="0.25">
      <c r="A1715" s="38">
        <v>3</v>
      </c>
      <c r="B1715" s="38" t="e">
        <f t="shared" si="107"/>
        <v>#REF!</v>
      </c>
      <c r="C1715" s="39">
        <f>IFERROR(VLOOKUP(B1715,'CoCs, States, DDs'!B:D,3,0),0)</f>
        <v>0</v>
      </c>
      <c r="D1715" s="44" t="s">
        <v>509</v>
      </c>
      <c r="E1715" s="45">
        <v>399</v>
      </c>
      <c r="F1715" s="42"/>
      <c r="G1715" s="34"/>
      <c r="H1715" s="34"/>
      <c r="I1715" s="34"/>
      <c r="J1715" s="34"/>
      <c r="K1715" s="34"/>
      <c r="L1715" s="34"/>
      <c r="M1715" s="34"/>
      <c r="N1715" s="34"/>
      <c r="O1715" s="34"/>
      <c r="P1715" s="34"/>
      <c r="Q1715" s="34"/>
      <c r="R1715" s="34"/>
      <c r="S1715" s="34"/>
      <c r="T1715" s="34"/>
      <c r="U1715" s="34"/>
      <c r="V1715" s="34"/>
      <c r="W1715" s="34"/>
    </row>
    <row r="1716" spans="1:23" x14ac:dyDescent="0.25">
      <c r="A1716" s="38">
        <v>3</v>
      </c>
      <c r="B1716" s="38" t="e">
        <f t="shared" si="107"/>
        <v>#REF!</v>
      </c>
      <c r="C1716" s="39">
        <f>IFERROR(VLOOKUP(B1716,'CoCs, States, DDs'!B:D,3,0),0)</f>
        <v>0</v>
      </c>
      <c r="D1716" s="44" t="s">
        <v>510</v>
      </c>
      <c r="E1716" s="45">
        <v>400</v>
      </c>
      <c r="F1716" s="42"/>
      <c r="G1716" s="34"/>
      <c r="H1716" s="34"/>
      <c r="I1716" s="34"/>
      <c r="J1716" s="34"/>
      <c r="K1716" s="34"/>
      <c r="L1716" s="34"/>
      <c r="M1716" s="34"/>
      <c r="N1716" s="34"/>
      <c r="O1716" s="34"/>
      <c r="P1716" s="34"/>
      <c r="Q1716" s="34"/>
      <c r="R1716" s="34"/>
      <c r="S1716" s="34"/>
      <c r="T1716" s="34"/>
      <c r="U1716" s="34"/>
      <c r="V1716" s="34"/>
      <c r="W1716" s="34"/>
    </row>
    <row r="1717" spans="1:23" x14ac:dyDescent="0.25">
      <c r="A1717" s="38">
        <v>3</v>
      </c>
      <c r="B1717" s="38" t="e">
        <f t="shared" si="107"/>
        <v>#REF!</v>
      </c>
      <c r="C1717" s="39">
        <f>IFERROR(VLOOKUP(B1717,'CoCs, States, DDs'!B:D,3,0),0)</f>
        <v>0</v>
      </c>
      <c r="D1717" s="44" t="s">
        <v>511</v>
      </c>
      <c r="E1717" s="45">
        <v>401</v>
      </c>
      <c r="F1717" s="42"/>
      <c r="G1717" s="34"/>
      <c r="H1717" s="34"/>
      <c r="I1717" s="34"/>
      <c r="J1717" s="34"/>
      <c r="K1717" s="34"/>
      <c r="L1717" s="34"/>
      <c r="M1717" s="34"/>
      <c r="N1717" s="34"/>
      <c r="O1717" s="34"/>
      <c r="P1717" s="34"/>
      <c r="Q1717" s="34"/>
      <c r="R1717" s="34"/>
      <c r="S1717" s="34"/>
      <c r="T1717" s="34"/>
      <c r="U1717" s="34"/>
      <c r="V1717" s="34"/>
      <c r="W1717" s="34"/>
    </row>
    <row r="1718" spans="1:23" x14ac:dyDescent="0.25">
      <c r="A1718" s="38">
        <v>3</v>
      </c>
      <c r="B1718" s="38" t="e">
        <f t="shared" si="107"/>
        <v>#REF!</v>
      </c>
      <c r="C1718" s="39">
        <f>IFERROR(VLOOKUP(B1718,'CoCs, States, DDs'!B:D,3,0),0)</f>
        <v>0</v>
      </c>
      <c r="D1718" s="44" t="s">
        <v>512</v>
      </c>
      <c r="E1718" s="45">
        <v>402</v>
      </c>
      <c r="F1718" s="42"/>
      <c r="G1718" s="34"/>
      <c r="H1718" s="34"/>
      <c r="I1718" s="34"/>
      <c r="J1718" s="34"/>
      <c r="K1718" s="34"/>
      <c r="L1718" s="34"/>
      <c r="M1718" s="34"/>
      <c r="N1718" s="34"/>
      <c r="O1718" s="34"/>
      <c r="P1718" s="34"/>
      <c r="Q1718" s="34"/>
      <c r="R1718" s="34"/>
      <c r="S1718" s="34"/>
      <c r="T1718" s="34"/>
      <c r="U1718" s="34"/>
      <c r="V1718" s="34"/>
      <c r="W1718" s="34"/>
    </row>
    <row r="1719" spans="1:23" x14ac:dyDescent="0.25">
      <c r="A1719" s="38">
        <v>3</v>
      </c>
      <c r="B1719" s="38" t="e">
        <f t="shared" si="107"/>
        <v>#REF!</v>
      </c>
      <c r="C1719" s="39">
        <f>IFERROR(VLOOKUP(B1719,'CoCs, States, DDs'!B:D,3,0),0)</f>
        <v>0</v>
      </c>
      <c r="D1719" s="44" t="s">
        <v>513</v>
      </c>
      <c r="E1719" s="45">
        <v>403</v>
      </c>
      <c r="F1719" s="42"/>
      <c r="G1719" s="34"/>
      <c r="H1719" s="34"/>
      <c r="I1719" s="34"/>
      <c r="J1719" s="34"/>
      <c r="K1719" s="34"/>
      <c r="L1719" s="34"/>
      <c r="M1719" s="34"/>
      <c r="N1719" s="34"/>
      <c r="O1719" s="34"/>
      <c r="P1719" s="34"/>
      <c r="Q1719" s="34"/>
      <c r="R1719" s="34"/>
      <c r="S1719" s="34"/>
      <c r="T1719" s="34"/>
      <c r="U1719" s="34"/>
      <c r="V1719" s="34"/>
      <c r="W1719" s="34"/>
    </row>
    <row r="1720" spans="1:23" x14ac:dyDescent="0.25">
      <c r="A1720" s="38">
        <v>3</v>
      </c>
      <c r="B1720" s="38" t="e">
        <f t="shared" si="107"/>
        <v>#REF!</v>
      </c>
      <c r="C1720" s="39">
        <f>IFERROR(VLOOKUP(B1720,'CoCs, States, DDs'!B:D,3,0),0)</f>
        <v>0</v>
      </c>
      <c r="D1720" s="44" t="s">
        <v>514</v>
      </c>
      <c r="E1720" s="45">
        <v>404</v>
      </c>
      <c r="F1720" s="42"/>
      <c r="G1720" s="34"/>
      <c r="H1720" s="34"/>
      <c r="I1720" s="34"/>
      <c r="J1720" s="34"/>
      <c r="K1720" s="34"/>
      <c r="L1720" s="34"/>
      <c r="M1720" s="34"/>
      <c r="N1720" s="34"/>
      <c r="O1720" s="34"/>
      <c r="P1720" s="34"/>
      <c r="Q1720" s="34"/>
      <c r="R1720" s="34"/>
      <c r="S1720" s="34"/>
      <c r="T1720" s="34"/>
      <c r="U1720" s="34"/>
      <c r="V1720" s="34"/>
      <c r="W1720" s="34"/>
    </row>
    <row r="1721" spans="1:23" x14ac:dyDescent="0.25">
      <c r="A1721" s="38">
        <v>3</v>
      </c>
      <c r="B1721" s="38" t="e">
        <f t="shared" ref="B1721:B1736" si="108">B1720</f>
        <v>#REF!</v>
      </c>
      <c r="C1721" s="39">
        <f>IFERROR(VLOOKUP(B1721,'CoCs, States, DDs'!B:D,3,0),0)</f>
        <v>0</v>
      </c>
      <c r="D1721" s="44" t="s">
        <v>515</v>
      </c>
      <c r="E1721" s="45">
        <v>405</v>
      </c>
      <c r="F1721" s="42"/>
      <c r="G1721" s="34"/>
      <c r="H1721" s="34"/>
      <c r="I1721" s="34"/>
      <c r="J1721" s="34"/>
      <c r="K1721" s="34"/>
      <c r="L1721" s="34"/>
      <c r="M1721" s="34"/>
      <c r="N1721" s="34"/>
      <c r="O1721" s="34"/>
      <c r="P1721" s="34"/>
      <c r="Q1721" s="34"/>
      <c r="R1721" s="34"/>
      <c r="S1721" s="34"/>
      <c r="T1721" s="34"/>
      <c r="U1721" s="34"/>
      <c r="V1721" s="34"/>
      <c r="W1721" s="34"/>
    </row>
    <row r="1722" spans="1:23" x14ac:dyDescent="0.25">
      <c r="A1722" s="38">
        <v>3</v>
      </c>
      <c r="B1722" s="38" t="e">
        <f t="shared" si="108"/>
        <v>#REF!</v>
      </c>
      <c r="C1722" s="39">
        <f>IFERROR(VLOOKUP(B1722,'CoCs, States, DDs'!B:D,3,0),0)</f>
        <v>0</v>
      </c>
      <c r="D1722" s="44" t="s">
        <v>516</v>
      </c>
      <c r="E1722" s="45">
        <v>406</v>
      </c>
      <c r="F1722" s="42"/>
      <c r="G1722" s="34"/>
      <c r="H1722" s="34"/>
      <c r="I1722" s="34"/>
      <c r="J1722" s="34"/>
      <c r="K1722" s="34"/>
      <c r="L1722" s="34"/>
      <c r="M1722" s="34"/>
      <c r="N1722" s="34"/>
      <c r="O1722" s="34"/>
      <c r="P1722" s="34"/>
      <c r="Q1722" s="34"/>
      <c r="R1722" s="34"/>
      <c r="S1722" s="34"/>
      <c r="T1722" s="34"/>
      <c r="U1722" s="34"/>
      <c r="V1722" s="34"/>
      <c r="W1722" s="34"/>
    </row>
    <row r="1723" spans="1:23" x14ac:dyDescent="0.25">
      <c r="A1723" s="38">
        <v>3</v>
      </c>
      <c r="B1723" s="38" t="e">
        <f t="shared" si="108"/>
        <v>#REF!</v>
      </c>
      <c r="C1723" s="39">
        <f>IFERROR(VLOOKUP(B1723,'CoCs, States, DDs'!B:D,3,0),0)</f>
        <v>0</v>
      </c>
      <c r="D1723" s="44" t="s">
        <v>517</v>
      </c>
      <c r="E1723" s="45">
        <v>407</v>
      </c>
      <c r="F1723" s="42"/>
      <c r="G1723" s="34"/>
      <c r="H1723" s="34"/>
      <c r="I1723" s="34"/>
      <c r="J1723" s="34"/>
      <c r="K1723" s="34"/>
      <c r="L1723" s="34"/>
      <c r="M1723" s="34"/>
      <c r="N1723" s="34"/>
      <c r="O1723" s="34"/>
      <c r="P1723" s="34"/>
      <c r="Q1723" s="34"/>
      <c r="R1723" s="34"/>
      <c r="S1723" s="34"/>
      <c r="T1723" s="34"/>
      <c r="U1723" s="34"/>
      <c r="V1723" s="34"/>
      <c r="W1723" s="34"/>
    </row>
    <row r="1724" spans="1:23" x14ac:dyDescent="0.25">
      <c r="A1724" s="38">
        <v>3</v>
      </c>
      <c r="B1724" s="38" t="e">
        <f t="shared" si="108"/>
        <v>#REF!</v>
      </c>
      <c r="C1724" s="39">
        <f>IFERROR(VLOOKUP(B1724,'CoCs, States, DDs'!B:D,3,0),0)</f>
        <v>0</v>
      </c>
      <c r="D1724" s="44" t="s">
        <v>518</v>
      </c>
      <c r="E1724" s="45">
        <v>408</v>
      </c>
      <c r="F1724" s="42"/>
      <c r="G1724" s="34"/>
      <c r="H1724" s="34"/>
      <c r="I1724" s="34"/>
      <c r="J1724" s="34"/>
      <c r="K1724" s="34"/>
      <c r="L1724" s="34"/>
      <c r="M1724" s="34"/>
      <c r="N1724" s="34"/>
      <c r="O1724" s="34"/>
      <c r="P1724" s="34"/>
      <c r="Q1724" s="34"/>
      <c r="R1724" s="34"/>
      <c r="S1724" s="34"/>
      <c r="T1724" s="34"/>
      <c r="U1724" s="34"/>
      <c r="V1724" s="34"/>
      <c r="W1724" s="34"/>
    </row>
    <row r="1725" spans="1:23" x14ac:dyDescent="0.25">
      <c r="A1725" s="38">
        <v>3</v>
      </c>
      <c r="B1725" s="38" t="e">
        <f t="shared" si="108"/>
        <v>#REF!</v>
      </c>
      <c r="C1725" s="39">
        <f>IFERROR(VLOOKUP(B1725,'CoCs, States, DDs'!B:D,3,0),0)</f>
        <v>0</v>
      </c>
      <c r="D1725" s="44" t="s">
        <v>519</v>
      </c>
      <c r="E1725" s="45">
        <v>409</v>
      </c>
      <c r="F1725" s="42"/>
      <c r="G1725" s="34"/>
      <c r="H1725" s="34"/>
      <c r="I1725" s="34"/>
      <c r="J1725" s="34"/>
      <c r="K1725" s="34"/>
      <c r="L1725" s="34"/>
      <c r="M1725" s="34"/>
      <c r="N1725" s="34"/>
      <c r="O1725" s="34"/>
      <c r="P1725" s="34"/>
      <c r="Q1725" s="34"/>
      <c r="R1725" s="34"/>
      <c r="S1725" s="34"/>
      <c r="T1725" s="34"/>
      <c r="U1725" s="34"/>
      <c r="V1725" s="34"/>
      <c r="W1725" s="34"/>
    </row>
    <row r="1726" spans="1:23" x14ac:dyDescent="0.25">
      <c r="A1726" s="38">
        <v>3</v>
      </c>
      <c r="B1726" s="38" t="e">
        <f t="shared" si="108"/>
        <v>#REF!</v>
      </c>
      <c r="C1726" s="39">
        <f>IFERROR(VLOOKUP(B1726,'CoCs, States, DDs'!B:D,3,0),0)</f>
        <v>0</v>
      </c>
      <c r="D1726" s="44" t="s">
        <v>520</v>
      </c>
      <c r="E1726" s="45">
        <v>410</v>
      </c>
      <c r="F1726" s="42"/>
      <c r="G1726" s="34"/>
      <c r="H1726" s="34"/>
      <c r="I1726" s="34"/>
      <c r="J1726" s="34"/>
      <c r="K1726" s="34"/>
      <c r="L1726" s="34"/>
      <c r="M1726" s="34"/>
      <c r="N1726" s="34"/>
      <c r="O1726" s="34"/>
      <c r="P1726" s="34"/>
      <c r="Q1726" s="34"/>
      <c r="R1726" s="34"/>
      <c r="S1726" s="34"/>
      <c r="T1726" s="34"/>
      <c r="U1726" s="34"/>
      <c r="V1726" s="34"/>
      <c r="W1726" s="34"/>
    </row>
    <row r="1727" spans="1:23" x14ac:dyDescent="0.25">
      <c r="A1727" s="38">
        <v>3</v>
      </c>
      <c r="B1727" s="38" t="e">
        <f t="shared" si="108"/>
        <v>#REF!</v>
      </c>
      <c r="C1727" s="39">
        <f>IFERROR(VLOOKUP(B1727,'CoCs, States, DDs'!B:D,3,0),0)</f>
        <v>0</v>
      </c>
      <c r="D1727" s="44" t="s">
        <v>521</v>
      </c>
      <c r="E1727" s="45">
        <v>411</v>
      </c>
      <c r="F1727" s="42"/>
      <c r="G1727" s="34"/>
      <c r="H1727" s="34"/>
      <c r="I1727" s="34"/>
      <c r="J1727" s="34"/>
      <c r="K1727" s="34"/>
      <c r="L1727" s="34"/>
      <c r="M1727" s="34"/>
      <c r="N1727" s="34"/>
      <c r="O1727" s="34"/>
      <c r="P1727" s="34"/>
      <c r="Q1727" s="34"/>
      <c r="R1727" s="34"/>
      <c r="S1727" s="34"/>
      <c r="T1727" s="34"/>
      <c r="U1727" s="34"/>
      <c r="V1727" s="34"/>
      <c r="W1727" s="34"/>
    </row>
    <row r="1728" spans="1:23" x14ac:dyDescent="0.25">
      <c r="A1728" s="38">
        <v>3</v>
      </c>
      <c r="B1728" s="38" t="e">
        <f t="shared" si="108"/>
        <v>#REF!</v>
      </c>
      <c r="C1728" s="39">
        <f>IFERROR(VLOOKUP(B1728,'CoCs, States, DDs'!B:D,3,0),0)</f>
        <v>0</v>
      </c>
      <c r="D1728" s="44" t="s">
        <v>522</v>
      </c>
      <c r="E1728" s="45">
        <v>412</v>
      </c>
      <c r="F1728" s="42"/>
      <c r="G1728" s="34"/>
      <c r="H1728" s="34"/>
      <c r="I1728" s="34"/>
      <c r="J1728" s="34"/>
      <c r="K1728" s="34"/>
      <c r="L1728" s="34"/>
      <c r="M1728" s="34"/>
      <c r="N1728" s="34"/>
      <c r="O1728" s="34"/>
      <c r="P1728" s="34"/>
      <c r="Q1728" s="34"/>
      <c r="R1728" s="34"/>
      <c r="S1728" s="34"/>
      <c r="T1728" s="34"/>
      <c r="U1728" s="34"/>
      <c r="V1728" s="34"/>
      <c r="W1728" s="34"/>
    </row>
    <row r="1729" spans="1:23" x14ac:dyDescent="0.25">
      <c r="A1729" s="38">
        <v>3</v>
      </c>
      <c r="B1729" s="38" t="e">
        <f t="shared" si="108"/>
        <v>#REF!</v>
      </c>
      <c r="C1729" s="39">
        <f>IFERROR(VLOOKUP(B1729,'CoCs, States, DDs'!B:D,3,0),0)</f>
        <v>0</v>
      </c>
      <c r="D1729" s="44" t="s">
        <v>523</v>
      </c>
      <c r="E1729" s="45">
        <v>413</v>
      </c>
      <c r="F1729" s="42"/>
      <c r="G1729" s="34"/>
      <c r="H1729" s="34"/>
      <c r="I1729" s="34"/>
      <c r="J1729" s="34"/>
      <c r="K1729" s="34"/>
      <c r="L1729" s="34"/>
      <c r="M1729" s="34"/>
      <c r="N1729" s="34"/>
      <c r="O1729" s="34"/>
      <c r="P1729" s="34"/>
      <c r="Q1729" s="34"/>
      <c r="R1729" s="34"/>
      <c r="S1729" s="34"/>
      <c r="T1729" s="34"/>
      <c r="U1729" s="34"/>
      <c r="V1729" s="34"/>
      <c r="W1729" s="34"/>
    </row>
    <row r="1730" spans="1:23" x14ac:dyDescent="0.25">
      <c r="A1730" s="38">
        <v>3</v>
      </c>
      <c r="B1730" s="38" t="e">
        <f t="shared" si="108"/>
        <v>#REF!</v>
      </c>
      <c r="C1730" s="39">
        <f>IFERROR(VLOOKUP(B1730,'CoCs, States, DDs'!B:D,3,0),0)</f>
        <v>0</v>
      </c>
      <c r="D1730" s="44" t="s">
        <v>524</v>
      </c>
      <c r="E1730" s="45">
        <v>414</v>
      </c>
      <c r="F1730" s="42"/>
      <c r="G1730" s="34"/>
      <c r="H1730" s="34"/>
      <c r="I1730" s="34"/>
      <c r="J1730" s="34"/>
      <c r="K1730" s="34"/>
      <c r="L1730" s="34"/>
      <c r="M1730" s="34"/>
      <c r="N1730" s="34"/>
      <c r="O1730" s="34"/>
      <c r="P1730" s="34"/>
      <c r="Q1730" s="34"/>
      <c r="R1730" s="34"/>
      <c r="S1730" s="34"/>
      <c r="T1730" s="34"/>
      <c r="U1730" s="34"/>
      <c r="V1730" s="34"/>
      <c r="W1730" s="34"/>
    </row>
    <row r="1731" spans="1:23" x14ac:dyDescent="0.25">
      <c r="A1731" s="38">
        <v>3</v>
      </c>
      <c r="B1731" s="38" t="e">
        <f t="shared" si="108"/>
        <v>#REF!</v>
      </c>
      <c r="C1731" s="39">
        <f>IFERROR(VLOOKUP(B1731,'CoCs, States, DDs'!B:D,3,0),0)</f>
        <v>0</v>
      </c>
      <c r="D1731" s="44" t="s">
        <v>525</v>
      </c>
      <c r="E1731" s="45">
        <v>415</v>
      </c>
      <c r="F1731" s="42"/>
      <c r="G1731" s="34"/>
      <c r="H1731" s="34"/>
      <c r="I1731" s="34"/>
      <c r="J1731" s="34"/>
      <c r="K1731" s="34"/>
      <c r="L1731" s="34"/>
      <c r="M1731" s="34"/>
      <c r="N1731" s="34"/>
      <c r="O1731" s="34"/>
      <c r="P1731" s="34"/>
      <c r="Q1731" s="34"/>
      <c r="R1731" s="34"/>
      <c r="S1731" s="34"/>
      <c r="T1731" s="34"/>
      <c r="U1731" s="34"/>
      <c r="V1731" s="34"/>
      <c r="W1731" s="34"/>
    </row>
    <row r="1732" spans="1:23" x14ac:dyDescent="0.25">
      <c r="A1732" s="38">
        <v>3</v>
      </c>
      <c r="B1732" s="38" t="e">
        <f t="shared" si="108"/>
        <v>#REF!</v>
      </c>
      <c r="C1732" s="39">
        <f>IFERROR(VLOOKUP(B1732,'CoCs, States, DDs'!B:D,3,0),0)</f>
        <v>0</v>
      </c>
      <c r="D1732" s="44" t="s">
        <v>526</v>
      </c>
      <c r="E1732" s="45">
        <v>416</v>
      </c>
      <c r="F1732" s="42"/>
      <c r="G1732" s="34"/>
      <c r="H1732" s="34"/>
      <c r="I1732" s="34"/>
      <c r="J1732" s="34"/>
      <c r="K1732" s="34"/>
      <c r="L1732" s="34"/>
      <c r="M1732" s="34"/>
      <c r="N1732" s="34"/>
      <c r="O1732" s="34"/>
      <c r="P1732" s="34"/>
      <c r="Q1732" s="34"/>
      <c r="R1732" s="34"/>
      <c r="S1732" s="34"/>
      <c r="T1732" s="34"/>
      <c r="U1732" s="34"/>
      <c r="V1732" s="34"/>
      <c r="W1732" s="34"/>
    </row>
    <row r="1733" spans="1:23" x14ac:dyDescent="0.25">
      <c r="A1733" s="38">
        <v>3</v>
      </c>
      <c r="B1733" s="38" t="e">
        <f t="shared" si="108"/>
        <v>#REF!</v>
      </c>
      <c r="C1733" s="39">
        <f>IFERROR(VLOOKUP(B1733,'CoCs, States, DDs'!B:D,3,0),0)</f>
        <v>0</v>
      </c>
      <c r="D1733" s="44" t="s">
        <v>527</v>
      </c>
      <c r="E1733" s="45">
        <v>417</v>
      </c>
      <c r="F1733" s="42"/>
      <c r="G1733" s="34"/>
      <c r="H1733" s="34"/>
      <c r="I1733" s="34"/>
      <c r="J1733" s="34"/>
      <c r="K1733" s="34"/>
      <c r="L1733" s="34"/>
      <c r="M1733" s="34"/>
      <c r="N1733" s="34"/>
      <c r="O1733" s="34"/>
      <c r="P1733" s="34"/>
      <c r="Q1733" s="34"/>
      <c r="R1733" s="34"/>
      <c r="S1733" s="34"/>
      <c r="T1733" s="34"/>
      <c r="U1733" s="34"/>
      <c r="V1733" s="34"/>
      <c r="W1733" s="34"/>
    </row>
    <row r="1734" spans="1:23" x14ac:dyDescent="0.25">
      <c r="A1734" s="38">
        <v>3</v>
      </c>
      <c r="B1734" s="38" t="e">
        <f t="shared" si="108"/>
        <v>#REF!</v>
      </c>
      <c r="C1734" s="39">
        <f>IFERROR(VLOOKUP(B1734,'CoCs, States, DDs'!B:D,3,0),0)</f>
        <v>0</v>
      </c>
      <c r="D1734" s="44" t="s">
        <v>528</v>
      </c>
      <c r="E1734" s="45">
        <v>418</v>
      </c>
      <c r="F1734" s="42"/>
      <c r="G1734" s="34"/>
      <c r="H1734" s="34"/>
      <c r="I1734" s="34"/>
      <c r="J1734" s="34"/>
      <c r="K1734" s="34"/>
      <c r="L1734" s="34"/>
      <c r="M1734" s="34"/>
      <c r="N1734" s="34"/>
      <c r="O1734" s="34"/>
      <c r="P1734" s="34"/>
      <c r="Q1734" s="34"/>
      <c r="R1734" s="34"/>
      <c r="S1734" s="34"/>
      <c r="T1734" s="34"/>
      <c r="U1734" s="34"/>
      <c r="V1734" s="34"/>
      <c r="W1734" s="34"/>
    </row>
    <row r="1735" spans="1:23" x14ac:dyDescent="0.25">
      <c r="A1735" s="38">
        <v>3</v>
      </c>
      <c r="B1735" s="38" t="e">
        <f t="shared" si="108"/>
        <v>#REF!</v>
      </c>
      <c r="C1735" s="39">
        <f>IFERROR(VLOOKUP(B1735,'CoCs, States, DDs'!B:D,3,0),0)</f>
        <v>0</v>
      </c>
      <c r="D1735" s="44" t="s">
        <v>529</v>
      </c>
      <c r="E1735" s="45">
        <v>419</v>
      </c>
      <c r="F1735" s="42"/>
      <c r="G1735" s="34"/>
      <c r="H1735" s="34"/>
      <c r="I1735" s="34"/>
      <c r="J1735" s="34"/>
      <c r="K1735" s="34"/>
      <c r="L1735" s="34"/>
      <c r="M1735" s="34"/>
      <c r="N1735" s="34"/>
      <c r="O1735" s="34"/>
      <c r="P1735" s="34"/>
      <c r="Q1735" s="34"/>
      <c r="R1735" s="34"/>
      <c r="S1735" s="34"/>
      <c r="T1735" s="34"/>
      <c r="U1735" s="34"/>
      <c r="V1735" s="34"/>
      <c r="W1735" s="34"/>
    </row>
    <row r="1736" spans="1:23" x14ac:dyDescent="0.25">
      <c r="A1736" s="38">
        <v>3</v>
      </c>
      <c r="B1736" s="38" t="e">
        <f t="shared" si="108"/>
        <v>#REF!</v>
      </c>
      <c r="C1736" s="39">
        <f>IFERROR(VLOOKUP(B1736,'CoCs, States, DDs'!B:D,3,0),0)</f>
        <v>0</v>
      </c>
      <c r="D1736" s="44" t="s">
        <v>530</v>
      </c>
      <c r="E1736" s="45">
        <v>420</v>
      </c>
      <c r="F1736" s="42"/>
      <c r="G1736" s="34"/>
      <c r="H1736" s="34"/>
      <c r="I1736" s="34"/>
      <c r="J1736" s="34"/>
      <c r="K1736" s="34"/>
      <c r="L1736" s="34"/>
      <c r="M1736" s="34"/>
      <c r="N1736" s="34"/>
      <c r="O1736" s="34"/>
      <c r="P1736" s="34"/>
      <c r="Q1736" s="34"/>
      <c r="R1736" s="34"/>
      <c r="S1736" s="34"/>
      <c r="T1736" s="34"/>
      <c r="U1736" s="34"/>
      <c r="V1736" s="34"/>
      <c r="W1736" s="34"/>
    </row>
    <row r="1737" spans="1:23" x14ac:dyDescent="0.25">
      <c r="A1737" s="38">
        <v>3</v>
      </c>
      <c r="B1737" s="38" t="e">
        <f t="shared" ref="B1737:B1752" si="109">B1736</f>
        <v>#REF!</v>
      </c>
      <c r="C1737" s="39">
        <f>IFERROR(VLOOKUP(B1737,'CoCs, States, DDs'!B:D,3,0),0)</f>
        <v>0</v>
      </c>
      <c r="D1737" s="44" t="s">
        <v>531</v>
      </c>
      <c r="E1737" s="45">
        <v>421</v>
      </c>
      <c r="F1737" s="42"/>
      <c r="G1737" s="34"/>
      <c r="H1737" s="34"/>
      <c r="I1737" s="34"/>
      <c r="J1737" s="34"/>
      <c r="K1737" s="34"/>
      <c r="L1737" s="34"/>
      <c r="M1737" s="34"/>
      <c r="N1737" s="34"/>
      <c r="O1737" s="34"/>
      <c r="P1737" s="34"/>
      <c r="Q1737" s="34"/>
      <c r="R1737" s="34"/>
      <c r="S1737" s="34"/>
      <c r="T1737" s="34"/>
      <c r="U1737" s="34"/>
      <c r="V1737" s="34"/>
      <c r="W1737" s="34"/>
    </row>
    <row r="1738" spans="1:23" x14ac:dyDescent="0.25">
      <c r="A1738" s="38">
        <v>3</v>
      </c>
      <c r="B1738" s="38" t="e">
        <f t="shared" si="109"/>
        <v>#REF!</v>
      </c>
      <c r="C1738" s="39">
        <f>IFERROR(VLOOKUP(B1738,'CoCs, States, DDs'!B:D,3,0),0)</f>
        <v>0</v>
      </c>
      <c r="D1738" s="44" t="s">
        <v>532</v>
      </c>
      <c r="E1738" s="45">
        <v>422</v>
      </c>
      <c r="F1738" s="42"/>
      <c r="G1738" s="34"/>
      <c r="H1738" s="34"/>
      <c r="I1738" s="34"/>
      <c r="J1738" s="34"/>
      <c r="K1738" s="34"/>
      <c r="L1738" s="34"/>
      <c r="M1738" s="34"/>
      <c r="N1738" s="34"/>
      <c r="O1738" s="34"/>
      <c r="P1738" s="34"/>
      <c r="Q1738" s="34"/>
      <c r="R1738" s="34"/>
      <c r="S1738" s="34"/>
      <c r="T1738" s="34"/>
      <c r="U1738" s="34"/>
      <c r="V1738" s="34"/>
      <c r="W1738" s="34"/>
    </row>
    <row r="1739" spans="1:23" x14ac:dyDescent="0.25">
      <c r="A1739" s="38">
        <v>3</v>
      </c>
      <c r="B1739" s="38" t="e">
        <f t="shared" si="109"/>
        <v>#REF!</v>
      </c>
      <c r="C1739" s="39">
        <f>IFERROR(VLOOKUP(B1739,'CoCs, States, DDs'!B:D,3,0),0)</f>
        <v>0</v>
      </c>
      <c r="D1739" s="44" t="s">
        <v>533</v>
      </c>
      <c r="E1739" s="45">
        <v>423</v>
      </c>
      <c r="F1739" s="42"/>
      <c r="G1739" s="34"/>
      <c r="H1739" s="34"/>
      <c r="I1739" s="34"/>
      <c r="J1739" s="34"/>
      <c r="K1739" s="34"/>
      <c r="L1739" s="34"/>
      <c r="M1739" s="34"/>
      <c r="N1739" s="34"/>
      <c r="O1739" s="34"/>
      <c r="P1739" s="34"/>
      <c r="Q1739" s="34"/>
      <c r="R1739" s="34"/>
      <c r="S1739" s="34"/>
      <c r="T1739" s="34"/>
      <c r="U1739" s="34"/>
      <c r="V1739" s="34"/>
      <c r="W1739" s="34"/>
    </row>
    <row r="1740" spans="1:23" x14ac:dyDescent="0.25">
      <c r="A1740" s="38">
        <v>3</v>
      </c>
      <c r="B1740" s="38" t="e">
        <f t="shared" si="109"/>
        <v>#REF!</v>
      </c>
      <c r="C1740" s="39">
        <f>IFERROR(VLOOKUP(B1740,'CoCs, States, DDs'!B:D,3,0),0)</f>
        <v>0</v>
      </c>
      <c r="D1740" s="44" t="s">
        <v>534</v>
      </c>
      <c r="E1740" s="45">
        <v>424</v>
      </c>
      <c r="F1740" s="42"/>
      <c r="G1740" s="34"/>
      <c r="H1740" s="34"/>
      <c r="I1740" s="34"/>
      <c r="J1740" s="34"/>
      <c r="K1740" s="34"/>
      <c r="L1740" s="34"/>
      <c r="M1740" s="34"/>
      <c r="N1740" s="34"/>
      <c r="O1740" s="34"/>
      <c r="P1740" s="34"/>
      <c r="Q1740" s="34"/>
      <c r="R1740" s="34"/>
      <c r="S1740" s="34"/>
      <c r="T1740" s="34"/>
      <c r="U1740" s="34"/>
      <c r="V1740" s="34"/>
      <c r="W1740" s="34"/>
    </row>
    <row r="1741" spans="1:23" x14ac:dyDescent="0.25">
      <c r="A1741" s="38">
        <v>3</v>
      </c>
      <c r="B1741" s="38" t="e">
        <f t="shared" si="109"/>
        <v>#REF!</v>
      </c>
      <c r="C1741" s="39">
        <f>IFERROR(VLOOKUP(B1741,'CoCs, States, DDs'!B:D,3,0),0)</f>
        <v>0</v>
      </c>
      <c r="D1741" s="44" t="s">
        <v>535</v>
      </c>
      <c r="E1741" s="45">
        <v>425</v>
      </c>
      <c r="F1741" s="42"/>
      <c r="G1741" s="34"/>
      <c r="H1741" s="34"/>
      <c r="I1741" s="34"/>
      <c r="J1741" s="34"/>
      <c r="K1741" s="34"/>
      <c r="L1741" s="34"/>
      <c r="M1741" s="34"/>
      <c r="N1741" s="34"/>
      <c r="O1741" s="34"/>
      <c r="P1741" s="34"/>
      <c r="Q1741" s="34"/>
      <c r="R1741" s="34"/>
      <c r="S1741" s="34"/>
      <c r="T1741" s="34"/>
      <c r="U1741" s="34"/>
      <c r="V1741" s="34"/>
      <c r="W1741" s="34"/>
    </row>
    <row r="1742" spans="1:23" x14ac:dyDescent="0.25">
      <c r="A1742" s="38">
        <v>3</v>
      </c>
      <c r="B1742" s="38" t="e">
        <f t="shared" si="109"/>
        <v>#REF!</v>
      </c>
      <c r="C1742" s="39">
        <f>IFERROR(VLOOKUP(B1742,'CoCs, States, DDs'!B:D,3,0),0)</f>
        <v>0</v>
      </c>
      <c r="D1742" s="44" t="s">
        <v>536</v>
      </c>
      <c r="E1742" s="45">
        <v>426</v>
      </c>
      <c r="F1742" s="42"/>
      <c r="G1742" s="34"/>
      <c r="H1742" s="34"/>
      <c r="I1742" s="34"/>
      <c r="J1742" s="34"/>
      <c r="K1742" s="34"/>
      <c r="L1742" s="34"/>
      <c r="M1742" s="34"/>
      <c r="N1742" s="34"/>
      <c r="O1742" s="34"/>
      <c r="P1742" s="34"/>
      <c r="Q1742" s="34"/>
      <c r="R1742" s="34"/>
      <c r="S1742" s="34"/>
      <c r="T1742" s="34"/>
      <c r="U1742" s="34"/>
      <c r="V1742" s="34"/>
      <c r="W1742" s="34"/>
    </row>
    <row r="1743" spans="1:23" x14ac:dyDescent="0.25">
      <c r="A1743" s="38">
        <v>3</v>
      </c>
      <c r="B1743" s="38" t="e">
        <f t="shared" si="109"/>
        <v>#REF!</v>
      </c>
      <c r="C1743" s="39">
        <f>IFERROR(VLOOKUP(B1743,'CoCs, States, DDs'!B:D,3,0),0)</f>
        <v>0</v>
      </c>
      <c r="D1743" s="44" t="s">
        <v>537</v>
      </c>
      <c r="E1743" s="45">
        <v>427</v>
      </c>
      <c r="F1743" s="42"/>
      <c r="G1743" s="34"/>
      <c r="H1743" s="34"/>
      <c r="I1743" s="34"/>
      <c r="J1743" s="34"/>
      <c r="K1743" s="34"/>
      <c r="L1743" s="34"/>
      <c r="M1743" s="34"/>
      <c r="N1743" s="34"/>
      <c r="O1743" s="34"/>
      <c r="P1743" s="34"/>
      <c r="Q1743" s="34"/>
      <c r="R1743" s="34"/>
      <c r="S1743" s="34"/>
      <c r="T1743" s="34"/>
      <c r="U1743" s="34"/>
      <c r="V1743" s="34"/>
      <c r="W1743" s="34"/>
    </row>
    <row r="1744" spans="1:23" x14ac:dyDescent="0.25">
      <c r="A1744" s="38">
        <v>3</v>
      </c>
      <c r="B1744" s="38" t="e">
        <f t="shared" si="109"/>
        <v>#REF!</v>
      </c>
      <c r="C1744" s="39">
        <f>IFERROR(VLOOKUP(B1744,'CoCs, States, DDs'!B:D,3,0),0)</f>
        <v>0</v>
      </c>
      <c r="D1744" s="44" t="s">
        <v>538</v>
      </c>
      <c r="E1744" s="45">
        <v>428</v>
      </c>
      <c r="F1744" s="42"/>
      <c r="G1744" s="34"/>
      <c r="H1744" s="34"/>
      <c r="I1744" s="34"/>
      <c r="J1744" s="34"/>
      <c r="K1744" s="34"/>
      <c r="L1744" s="34"/>
      <c r="M1744" s="34"/>
      <c r="N1744" s="34"/>
      <c r="O1744" s="34"/>
      <c r="P1744" s="34"/>
      <c r="Q1744" s="34"/>
      <c r="R1744" s="34"/>
      <c r="S1744" s="34"/>
      <c r="T1744" s="34"/>
      <c r="U1744" s="34"/>
      <c r="V1744" s="34"/>
      <c r="W1744" s="34"/>
    </row>
    <row r="1745" spans="1:23" x14ac:dyDescent="0.25">
      <c r="A1745" s="38">
        <v>3</v>
      </c>
      <c r="B1745" s="38" t="e">
        <f t="shared" si="109"/>
        <v>#REF!</v>
      </c>
      <c r="C1745" s="39">
        <f>IFERROR(VLOOKUP(B1745,'CoCs, States, DDs'!B:D,3,0),0)</f>
        <v>0</v>
      </c>
      <c r="D1745" s="44" t="s">
        <v>539</v>
      </c>
      <c r="E1745" s="45">
        <v>429</v>
      </c>
      <c r="F1745" s="42"/>
      <c r="G1745" s="34"/>
      <c r="H1745" s="34"/>
      <c r="I1745" s="34"/>
      <c r="J1745" s="34"/>
      <c r="K1745" s="34"/>
      <c r="L1745" s="34"/>
      <c r="M1745" s="34"/>
      <c r="N1745" s="34"/>
      <c r="O1745" s="34"/>
      <c r="P1745" s="34"/>
      <c r="Q1745" s="34"/>
      <c r="R1745" s="34"/>
      <c r="S1745" s="34"/>
      <c r="T1745" s="34"/>
      <c r="U1745" s="34"/>
      <c r="V1745" s="34"/>
      <c r="W1745" s="34"/>
    </row>
    <row r="1746" spans="1:23" x14ac:dyDescent="0.25">
      <c r="A1746" s="38">
        <v>3</v>
      </c>
      <c r="B1746" s="38" t="e">
        <f t="shared" si="109"/>
        <v>#REF!</v>
      </c>
      <c r="C1746" s="39">
        <f>IFERROR(VLOOKUP(B1746,'CoCs, States, DDs'!B:D,3,0),0)</f>
        <v>0</v>
      </c>
      <c r="D1746" s="44" t="s">
        <v>540</v>
      </c>
      <c r="E1746" s="45">
        <v>430</v>
      </c>
      <c r="F1746" s="42"/>
      <c r="G1746" s="34"/>
      <c r="H1746" s="34"/>
      <c r="I1746" s="34"/>
      <c r="J1746" s="34"/>
      <c r="K1746" s="34"/>
      <c r="L1746" s="34"/>
      <c r="M1746" s="34"/>
      <c r="N1746" s="34"/>
      <c r="O1746" s="34"/>
      <c r="P1746" s="34"/>
      <c r="Q1746" s="34"/>
      <c r="R1746" s="34"/>
      <c r="S1746" s="34"/>
      <c r="T1746" s="34"/>
      <c r="U1746" s="34"/>
      <c r="V1746" s="34"/>
      <c r="W1746" s="34"/>
    </row>
    <row r="1747" spans="1:23" x14ac:dyDescent="0.25">
      <c r="A1747" s="38">
        <v>3</v>
      </c>
      <c r="B1747" s="38" t="e">
        <f t="shared" si="109"/>
        <v>#REF!</v>
      </c>
      <c r="C1747" s="39">
        <f>IFERROR(VLOOKUP(B1747,'CoCs, States, DDs'!B:D,3,0),0)</f>
        <v>0</v>
      </c>
      <c r="D1747" s="44" t="s">
        <v>541</v>
      </c>
      <c r="E1747" s="45">
        <v>431</v>
      </c>
      <c r="F1747" s="42"/>
      <c r="G1747" s="34"/>
      <c r="H1747" s="34"/>
      <c r="I1747" s="34"/>
      <c r="J1747" s="34"/>
      <c r="K1747" s="34"/>
      <c r="L1747" s="34"/>
      <c r="M1747" s="34"/>
      <c r="N1747" s="34"/>
      <c r="O1747" s="34"/>
      <c r="P1747" s="34"/>
      <c r="Q1747" s="34"/>
      <c r="R1747" s="34"/>
      <c r="S1747" s="34"/>
      <c r="T1747" s="34"/>
      <c r="U1747" s="34"/>
      <c r="V1747" s="34"/>
      <c r="W1747" s="34"/>
    </row>
    <row r="1748" spans="1:23" x14ac:dyDescent="0.25">
      <c r="A1748" s="38">
        <v>3</v>
      </c>
      <c r="B1748" s="38" t="e">
        <f t="shared" si="109"/>
        <v>#REF!</v>
      </c>
      <c r="C1748" s="39">
        <f>IFERROR(VLOOKUP(B1748,'CoCs, States, DDs'!B:D,3,0),0)</f>
        <v>0</v>
      </c>
      <c r="D1748" s="44" t="s">
        <v>542</v>
      </c>
      <c r="E1748" s="45">
        <v>432</v>
      </c>
      <c r="F1748" s="42"/>
      <c r="G1748" s="34"/>
      <c r="H1748" s="34"/>
      <c r="I1748" s="34"/>
      <c r="J1748" s="34"/>
      <c r="K1748" s="34"/>
      <c r="L1748" s="34"/>
      <c r="M1748" s="34"/>
      <c r="N1748" s="34"/>
      <c r="O1748" s="34"/>
      <c r="P1748" s="34"/>
      <c r="Q1748" s="34"/>
      <c r="R1748" s="34"/>
      <c r="S1748" s="34"/>
      <c r="T1748" s="34"/>
      <c r="U1748" s="34"/>
      <c r="V1748" s="34"/>
      <c r="W1748" s="34"/>
    </row>
    <row r="1749" spans="1:23" x14ac:dyDescent="0.25">
      <c r="A1749" s="38">
        <v>3</v>
      </c>
      <c r="B1749" s="38" t="e">
        <f t="shared" si="109"/>
        <v>#REF!</v>
      </c>
      <c r="C1749" s="39">
        <f>IFERROR(VLOOKUP(B1749,'CoCs, States, DDs'!B:D,3,0),0)</f>
        <v>0</v>
      </c>
      <c r="D1749" s="44" t="s">
        <v>543</v>
      </c>
      <c r="E1749" s="45">
        <v>433</v>
      </c>
      <c r="F1749" s="42"/>
      <c r="G1749" s="34"/>
      <c r="H1749" s="34"/>
      <c r="I1749" s="34"/>
      <c r="J1749" s="34"/>
      <c r="K1749" s="34"/>
      <c r="L1749" s="34"/>
      <c r="M1749" s="34"/>
      <c r="N1749" s="34"/>
      <c r="O1749" s="34"/>
      <c r="P1749" s="34"/>
      <c r="Q1749" s="34"/>
      <c r="R1749" s="34"/>
      <c r="S1749" s="34"/>
      <c r="T1749" s="34"/>
      <c r="U1749" s="34"/>
      <c r="V1749" s="34"/>
      <c r="W1749" s="34"/>
    </row>
    <row r="1750" spans="1:23" x14ac:dyDescent="0.25">
      <c r="A1750" s="38">
        <v>3</v>
      </c>
      <c r="B1750" s="38" t="e">
        <f t="shared" si="109"/>
        <v>#REF!</v>
      </c>
      <c r="C1750" s="39">
        <f>IFERROR(VLOOKUP(B1750,'CoCs, States, DDs'!B:D,3,0),0)</f>
        <v>0</v>
      </c>
      <c r="D1750" s="44" t="s">
        <v>544</v>
      </c>
      <c r="E1750" s="45">
        <v>434</v>
      </c>
      <c r="F1750" s="42"/>
      <c r="G1750" s="34"/>
      <c r="H1750" s="34"/>
      <c r="I1750" s="34"/>
      <c r="J1750" s="34"/>
      <c r="K1750" s="34"/>
      <c r="L1750" s="34"/>
      <c r="M1750" s="34"/>
      <c r="N1750" s="34"/>
      <c r="O1750" s="34"/>
      <c r="P1750" s="34"/>
      <c r="Q1750" s="34"/>
      <c r="R1750" s="34"/>
      <c r="S1750" s="34"/>
      <c r="T1750" s="34"/>
      <c r="U1750" s="34"/>
      <c r="V1750" s="34"/>
      <c r="W1750" s="34"/>
    </row>
    <row r="1751" spans="1:23" x14ac:dyDescent="0.25">
      <c r="A1751" s="38">
        <v>3</v>
      </c>
      <c r="B1751" s="38" t="e">
        <f t="shared" si="109"/>
        <v>#REF!</v>
      </c>
      <c r="C1751" s="39">
        <f>IFERROR(VLOOKUP(B1751,'CoCs, States, DDs'!B:D,3,0),0)</f>
        <v>0</v>
      </c>
      <c r="D1751" s="44" t="s">
        <v>545</v>
      </c>
      <c r="E1751" s="45">
        <v>435</v>
      </c>
      <c r="F1751" s="42"/>
      <c r="G1751" s="34"/>
      <c r="H1751" s="34"/>
      <c r="I1751" s="34"/>
      <c r="J1751" s="34"/>
      <c r="K1751" s="34"/>
      <c r="L1751" s="34"/>
      <c r="M1751" s="34"/>
      <c r="N1751" s="34"/>
      <c r="O1751" s="34"/>
      <c r="P1751" s="34"/>
      <c r="Q1751" s="34"/>
      <c r="R1751" s="34"/>
      <c r="S1751" s="34"/>
      <c r="T1751" s="34"/>
      <c r="U1751" s="34"/>
      <c r="V1751" s="34"/>
      <c r="W1751" s="34"/>
    </row>
    <row r="1752" spans="1:23" x14ac:dyDescent="0.25">
      <c r="A1752" s="38">
        <v>3</v>
      </c>
      <c r="B1752" s="38" t="e">
        <f t="shared" si="109"/>
        <v>#REF!</v>
      </c>
      <c r="C1752" s="39">
        <f>IFERROR(VLOOKUP(B1752,'CoCs, States, DDs'!B:D,3,0),0)</f>
        <v>0</v>
      </c>
      <c r="D1752" s="44" t="s">
        <v>546</v>
      </c>
      <c r="E1752" s="45">
        <v>436</v>
      </c>
      <c r="F1752" s="42"/>
      <c r="G1752" s="34"/>
      <c r="H1752" s="34"/>
      <c r="I1752" s="34"/>
      <c r="J1752" s="34"/>
      <c r="K1752" s="34"/>
      <c r="L1752" s="34"/>
      <c r="M1752" s="34"/>
      <c r="N1752" s="34"/>
      <c r="O1752" s="34"/>
      <c r="P1752" s="34"/>
      <c r="Q1752" s="34"/>
      <c r="R1752" s="34"/>
      <c r="S1752" s="34"/>
      <c r="T1752" s="34"/>
      <c r="U1752" s="34"/>
      <c r="V1752" s="34"/>
      <c r="W1752" s="34"/>
    </row>
    <row r="1753" spans="1:23" x14ac:dyDescent="0.25">
      <c r="A1753" s="38">
        <v>3</v>
      </c>
      <c r="B1753" s="38" t="e">
        <f t="shared" ref="B1753:B1768" si="110">B1752</f>
        <v>#REF!</v>
      </c>
      <c r="C1753" s="39">
        <f>IFERROR(VLOOKUP(B1753,'CoCs, States, DDs'!B:D,3,0),0)</f>
        <v>0</v>
      </c>
      <c r="D1753" s="44" t="s">
        <v>547</v>
      </c>
      <c r="E1753" s="45">
        <v>437</v>
      </c>
      <c r="F1753" s="42"/>
      <c r="G1753" s="34"/>
      <c r="H1753" s="34"/>
      <c r="I1753" s="34"/>
      <c r="J1753" s="34"/>
      <c r="K1753" s="34"/>
      <c r="L1753" s="34"/>
      <c r="M1753" s="34"/>
      <c r="N1753" s="34"/>
      <c r="O1753" s="34"/>
      <c r="P1753" s="34"/>
      <c r="Q1753" s="34"/>
      <c r="R1753" s="34"/>
      <c r="S1753" s="34"/>
      <c r="T1753" s="34"/>
      <c r="U1753" s="34"/>
      <c r="V1753" s="34"/>
      <c r="W1753" s="34"/>
    </row>
    <row r="1754" spans="1:23" x14ac:dyDescent="0.25">
      <c r="A1754" s="38">
        <v>3</v>
      </c>
      <c r="B1754" s="38" t="e">
        <f t="shared" si="110"/>
        <v>#REF!</v>
      </c>
      <c r="C1754" s="39">
        <f>IFERROR(VLOOKUP(B1754,'CoCs, States, DDs'!B:D,3,0),0)</f>
        <v>0</v>
      </c>
      <c r="D1754" s="44" t="s">
        <v>548</v>
      </c>
      <c r="E1754" s="45">
        <v>438</v>
      </c>
      <c r="F1754" s="42"/>
      <c r="G1754" s="34"/>
      <c r="H1754" s="34"/>
      <c r="I1754" s="34"/>
      <c r="J1754" s="34"/>
      <c r="K1754" s="34"/>
      <c r="L1754" s="34"/>
      <c r="M1754" s="34"/>
      <c r="N1754" s="34"/>
      <c r="O1754" s="34"/>
      <c r="P1754" s="34"/>
      <c r="Q1754" s="34"/>
      <c r="R1754" s="34"/>
      <c r="S1754" s="34"/>
      <c r="T1754" s="34"/>
      <c r="U1754" s="34"/>
      <c r="V1754" s="34"/>
      <c r="W1754" s="34"/>
    </row>
    <row r="1755" spans="1:23" x14ac:dyDescent="0.25">
      <c r="A1755" s="38">
        <v>3</v>
      </c>
      <c r="B1755" s="38" t="e">
        <f t="shared" si="110"/>
        <v>#REF!</v>
      </c>
      <c r="C1755" s="39">
        <f>IFERROR(VLOOKUP(B1755,'CoCs, States, DDs'!B:D,3,0),0)</f>
        <v>0</v>
      </c>
      <c r="D1755" s="44" t="s">
        <v>549</v>
      </c>
      <c r="E1755" s="45">
        <v>439</v>
      </c>
      <c r="F1755" s="42"/>
      <c r="G1755" s="34"/>
      <c r="H1755" s="34"/>
      <c r="I1755" s="34"/>
      <c r="J1755" s="34"/>
      <c r="K1755" s="34"/>
      <c r="L1755" s="34"/>
      <c r="M1755" s="34"/>
      <c r="N1755" s="34"/>
      <c r="O1755" s="34"/>
      <c r="P1755" s="34"/>
      <c r="Q1755" s="34"/>
      <c r="R1755" s="34"/>
      <c r="S1755" s="34"/>
      <c r="T1755" s="34"/>
      <c r="U1755" s="34"/>
      <c r="V1755" s="34"/>
      <c r="W1755" s="34"/>
    </row>
    <row r="1756" spans="1:23" x14ac:dyDescent="0.25">
      <c r="A1756" s="38">
        <v>3</v>
      </c>
      <c r="B1756" s="38" t="e">
        <f t="shared" si="110"/>
        <v>#REF!</v>
      </c>
      <c r="C1756" s="39">
        <f>IFERROR(VLOOKUP(B1756,'CoCs, States, DDs'!B:D,3,0),0)</f>
        <v>0</v>
      </c>
      <c r="D1756" s="44" t="s">
        <v>550</v>
      </c>
      <c r="E1756" s="45">
        <v>440</v>
      </c>
      <c r="F1756" s="42"/>
      <c r="G1756" s="34"/>
      <c r="H1756" s="34"/>
      <c r="I1756" s="34"/>
      <c r="J1756" s="34"/>
      <c r="K1756" s="34"/>
      <c r="L1756" s="34"/>
      <c r="M1756" s="34"/>
      <c r="N1756" s="34"/>
      <c r="O1756" s="34"/>
      <c r="P1756" s="34"/>
      <c r="Q1756" s="34"/>
      <c r="R1756" s="34"/>
      <c r="S1756" s="34"/>
      <c r="T1756" s="34"/>
      <c r="U1756" s="34"/>
      <c r="V1756" s="34"/>
      <c r="W1756" s="34"/>
    </row>
    <row r="1757" spans="1:23" x14ac:dyDescent="0.25">
      <c r="A1757" s="38">
        <v>3</v>
      </c>
      <c r="B1757" s="38" t="e">
        <f t="shared" si="110"/>
        <v>#REF!</v>
      </c>
      <c r="C1757" s="39">
        <f>IFERROR(VLOOKUP(B1757,'CoCs, States, DDs'!B:D,3,0),0)</f>
        <v>0</v>
      </c>
      <c r="D1757" s="44" t="s">
        <v>551</v>
      </c>
      <c r="E1757" s="45">
        <v>441</v>
      </c>
      <c r="F1757" s="42"/>
      <c r="G1757" s="34"/>
      <c r="H1757" s="34"/>
      <c r="I1757" s="34"/>
      <c r="J1757" s="34"/>
      <c r="K1757" s="34"/>
      <c r="L1757" s="34"/>
      <c r="M1757" s="34"/>
      <c r="N1757" s="34"/>
      <c r="O1757" s="34"/>
      <c r="P1757" s="34"/>
      <c r="Q1757" s="34"/>
      <c r="R1757" s="34"/>
      <c r="S1757" s="34"/>
      <c r="T1757" s="34"/>
      <c r="U1757" s="34"/>
      <c r="V1757" s="34"/>
      <c r="W1757" s="34"/>
    </row>
    <row r="1758" spans="1:23" x14ac:dyDescent="0.25">
      <c r="A1758" s="38">
        <v>3</v>
      </c>
      <c r="B1758" s="38" t="e">
        <f t="shared" si="110"/>
        <v>#REF!</v>
      </c>
      <c r="C1758" s="39">
        <f>IFERROR(VLOOKUP(B1758,'CoCs, States, DDs'!B:D,3,0),0)</f>
        <v>0</v>
      </c>
      <c r="D1758" s="44" t="s">
        <v>552</v>
      </c>
      <c r="E1758" s="45">
        <v>442</v>
      </c>
      <c r="F1758" s="42"/>
      <c r="G1758" s="34"/>
      <c r="H1758" s="34"/>
      <c r="I1758" s="34"/>
      <c r="J1758" s="34"/>
      <c r="K1758" s="34"/>
      <c r="L1758" s="34"/>
      <c r="M1758" s="34"/>
      <c r="N1758" s="34"/>
      <c r="O1758" s="34"/>
      <c r="P1758" s="34"/>
      <c r="Q1758" s="34"/>
      <c r="R1758" s="34"/>
      <c r="S1758" s="34"/>
      <c r="T1758" s="34"/>
      <c r="U1758" s="34"/>
      <c r="V1758" s="34"/>
      <c r="W1758" s="34"/>
    </row>
    <row r="1759" spans="1:23" x14ac:dyDescent="0.25">
      <c r="A1759" s="38">
        <v>3</v>
      </c>
      <c r="B1759" s="38" t="e">
        <f t="shared" si="110"/>
        <v>#REF!</v>
      </c>
      <c r="C1759" s="39">
        <f>IFERROR(VLOOKUP(B1759,'CoCs, States, DDs'!B:D,3,0),0)</f>
        <v>0</v>
      </c>
      <c r="D1759" s="44" t="s">
        <v>553</v>
      </c>
      <c r="E1759" s="45">
        <v>443</v>
      </c>
      <c r="F1759" s="42"/>
      <c r="G1759" s="34"/>
      <c r="H1759" s="34"/>
      <c r="I1759" s="34"/>
      <c r="J1759" s="34"/>
      <c r="K1759" s="34"/>
      <c r="L1759" s="34"/>
      <c r="M1759" s="34"/>
      <c r="N1759" s="34"/>
      <c r="O1759" s="34"/>
      <c r="P1759" s="34"/>
      <c r="Q1759" s="34"/>
      <c r="R1759" s="34"/>
      <c r="S1759" s="34"/>
      <c r="T1759" s="34"/>
      <c r="U1759" s="34"/>
      <c r="V1759" s="34"/>
      <c r="W1759" s="34"/>
    </row>
    <row r="1760" spans="1:23" x14ac:dyDescent="0.25">
      <c r="A1760" s="38">
        <v>3</v>
      </c>
      <c r="B1760" s="38" t="e">
        <f t="shared" si="110"/>
        <v>#REF!</v>
      </c>
      <c r="C1760" s="39">
        <f>IFERROR(VLOOKUP(B1760,'CoCs, States, DDs'!B:D,3,0),0)</f>
        <v>0</v>
      </c>
      <c r="D1760" s="44" t="s">
        <v>554</v>
      </c>
      <c r="E1760" s="45">
        <v>444</v>
      </c>
      <c r="F1760" s="42"/>
      <c r="G1760" s="34"/>
      <c r="H1760" s="34"/>
      <c r="I1760" s="34"/>
      <c r="J1760" s="34"/>
      <c r="K1760" s="34"/>
      <c r="L1760" s="34"/>
      <c r="M1760" s="34"/>
      <c r="N1760" s="34"/>
      <c r="O1760" s="34"/>
      <c r="P1760" s="34"/>
      <c r="Q1760" s="34"/>
      <c r="R1760" s="34"/>
      <c r="S1760" s="34"/>
      <c r="T1760" s="34"/>
      <c r="U1760" s="34"/>
      <c r="V1760" s="34"/>
      <c r="W1760" s="34"/>
    </row>
    <row r="1761" spans="1:23" x14ac:dyDescent="0.25">
      <c r="A1761" s="38">
        <v>3</v>
      </c>
      <c r="B1761" s="38" t="e">
        <f t="shared" si="110"/>
        <v>#REF!</v>
      </c>
      <c r="C1761" s="39">
        <f>IFERROR(VLOOKUP(B1761,'CoCs, States, DDs'!B:D,3,0),0)</f>
        <v>0</v>
      </c>
      <c r="D1761" s="44" t="s">
        <v>555</v>
      </c>
      <c r="E1761" s="45">
        <v>445</v>
      </c>
      <c r="F1761" s="42"/>
      <c r="G1761" s="34"/>
      <c r="H1761" s="34"/>
      <c r="I1761" s="34"/>
      <c r="J1761" s="34"/>
      <c r="K1761" s="34"/>
      <c r="L1761" s="34"/>
      <c r="M1761" s="34"/>
      <c r="N1761" s="34"/>
      <c r="O1761" s="34"/>
      <c r="P1761" s="34"/>
      <c r="Q1761" s="34"/>
      <c r="R1761" s="34"/>
      <c r="S1761" s="34"/>
      <c r="T1761" s="34"/>
      <c r="U1761" s="34"/>
      <c r="V1761" s="34"/>
      <c r="W1761" s="34"/>
    </row>
    <row r="1762" spans="1:23" x14ac:dyDescent="0.25">
      <c r="A1762" s="38">
        <v>3</v>
      </c>
      <c r="B1762" s="38" t="e">
        <f t="shared" si="110"/>
        <v>#REF!</v>
      </c>
      <c r="C1762" s="39">
        <f>IFERROR(VLOOKUP(B1762,'CoCs, States, DDs'!B:D,3,0),0)</f>
        <v>0</v>
      </c>
      <c r="D1762" s="44" t="s">
        <v>556</v>
      </c>
      <c r="E1762" s="45">
        <v>446</v>
      </c>
      <c r="F1762" s="42"/>
      <c r="G1762" s="34"/>
      <c r="H1762" s="34"/>
      <c r="I1762" s="34"/>
      <c r="J1762" s="34"/>
      <c r="K1762" s="34"/>
      <c r="L1762" s="34"/>
      <c r="M1762" s="34"/>
      <c r="N1762" s="34"/>
      <c r="O1762" s="34"/>
      <c r="P1762" s="34"/>
      <c r="Q1762" s="34"/>
      <c r="R1762" s="34"/>
      <c r="S1762" s="34"/>
      <c r="T1762" s="34"/>
      <c r="U1762" s="34"/>
      <c r="V1762" s="34"/>
      <c r="W1762" s="34"/>
    </row>
    <row r="1763" spans="1:23" x14ac:dyDescent="0.25">
      <c r="A1763" s="38">
        <v>3</v>
      </c>
      <c r="B1763" s="38" t="e">
        <f t="shared" si="110"/>
        <v>#REF!</v>
      </c>
      <c r="C1763" s="39">
        <f>IFERROR(VLOOKUP(B1763,'CoCs, States, DDs'!B:D,3,0),0)</f>
        <v>0</v>
      </c>
      <c r="D1763" s="44" t="s">
        <v>557</v>
      </c>
      <c r="E1763" s="45">
        <v>447</v>
      </c>
      <c r="F1763" s="42"/>
      <c r="G1763" s="34"/>
      <c r="H1763" s="34"/>
      <c r="I1763" s="34"/>
      <c r="J1763" s="34"/>
      <c r="K1763" s="34"/>
      <c r="L1763" s="34"/>
      <c r="M1763" s="34"/>
      <c r="N1763" s="34"/>
      <c r="O1763" s="34"/>
      <c r="P1763" s="34"/>
      <c r="Q1763" s="34"/>
      <c r="R1763" s="34"/>
      <c r="S1763" s="34"/>
      <c r="T1763" s="34"/>
      <c r="U1763" s="34"/>
      <c r="V1763" s="34"/>
      <c r="W1763" s="34"/>
    </row>
    <row r="1764" spans="1:23" x14ac:dyDescent="0.25">
      <c r="A1764" s="38">
        <v>3</v>
      </c>
      <c r="B1764" s="38" t="e">
        <f t="shared" si="110"/>
        <v>#REF!</v>
      </c>
      <c r="C1764" s="39">
        <f>IFERROR(VLOOKUP(B1764,'CoCs, States, DDs'!B:D,3,0),0)</f>
        <v>0</v>
      </c>
      <c r="D1764" s="44" t="s">
        <v>558</v>
      </c>
      <c r="E1764" s="45">
        <v>448</v>
      </c>
      <c r="F1764" s="42"/>
      <c r="G1764" s="34"/>
      <c r="H1764" s="34"/>
      <c r="I1764" s="34"/>
      <c r="J1764" s="34"/>
      <c r="K1764" s="34"/>
      <c r="L1764" s="34"/>
      <c r="M1764" s="34"/>
      <c r="N1764" s="34"/>
      <c r="O1764" s="34"/>
      <c r="P1764" s="34"/>
      <c r="Q1764" s="34"/>
      <c r="R1764" s="34"/>
      <c r="S1764" s="34"/>
      <c r="T1764" s="34"/>
      <c r="U1764" s="34"/>
      <c r="V1764" s="34"/>
      <c r="W1764" s="34"/>
    </row>
    <row r="1765" spans="1:23" x14ac:dyDescent="0.25">
      <c r="A1765" s="38">
        <v>3</v>
      </c>
      <c r="B1765" s="38" t="e">
        <f t="shared" si="110"/>
        <v>#REF!</v>
      </c>
      <c r="C1765" s="39">
        <f>IFERROR(VLOOKUP(B1765,'CoCs, States, DDs'!B:D,3,0),0)</f>
        <v>0</v>
      </c>
      <c r="D1765" s="44" t="s">
        <v>559</v>
      </c>
      <c r="E1765" s="45">
        <v>449</v>
      </c>
      <c r="F1765" s="42"/>
      <c r="G1765" s="34"/>
      <c r="H1765" s="34"/>
      <c r="I1765" s="34"/>
      <c r="J1765" s="34"/>
      <c r="K1765" s="34"/>
      <c r="L1765" s="34"/>
      <c r="M1765" s="34"/>
      <c r="N1765" s="34"/>
      <c r="O1765" s="34"/>
      <c r="P1765" s="34"/>
      <c r="Q1765" s="34"/>
      <c r="R1765" s="34"/>
      <c r="S1765" s="34"/>
      <c r="T1765" s="34"/>
      <c r="U1765" s="34"/>
      <c r="V1765" s="34"/>
      <c r="W1765" s="34"/>
    </row>
    <row r="1766" spans="1:23" x14ac:dyDescent="0.25">
      <c r="A1766" s="38">
        <v>3</v>
      </c>
      <c r="B1766" s="38" t="e">
        <f t="shared" si="110"/>
        <v>#REF!</v>
      </c>
      <c r="C1766" s="39">
        <f>IFERROR(VLOOKUP(B1766,'CoCs, States, DDs'!B:D,3,0),0)</f>
        <v>0</v>
      </c>
      <c r="D1766" s="44" t="s">
        <v>560</v>
      </c>
      <c r="E1766" s="45">
        <v>450</v>
      </c>
      <c r="F1766" s="42"/>
      <c r="G1766" s="34"/>
      <c r="H1766" s="34"/>
      <c r="I1766" s="34"/>
      <c r="J1766" s="34"/>
      <c r="K1766" s="34"/>
      <c r="L1766" s="34"/>
      <c r="M1766" s="34"/>
      <c r="N1766" s="34"/>
      <c r="O1766" s="34"/>
      <c r="P1766" s="34"/>
      <c r="Q1766" s="34"/>
      <c r="R1766" s="34"/>
      <c r="S1766" s="34"/>
      <c r="T1766" s="34"/>
      <c r="U1766" s="34"/>
      <c r="V1766" s="34"/>
      <c r="W1766" s="34"/>
    </row>
    <row r="1767" spans="1:23" x14ac:dyDescent="0.25">
      <c r="A1767" s="38">
        <v>3</v>
      </c>
      <c r="B1767" s="38" t="e">
        <f t="shared" si="110"/>
        <v>#REF!</v>
      </c>
      <c r="C1767" s="39">
        <f>IFERROR(VLOOKUP(B1767,'CoCs, States, DDs'!B:D,3,0),0)</f>
        <v>0</v>
      </c>
      <c r="D1767" s="44" t="s">
        <v>561</v>
      </c>
      <c r="E1767" s="45">
        <v>451</v>
      </c>
      <c r="F1767" s="42"/>
      <c r="G1767" s="34"/>
      <c r="H1767" s="34"/>
      <c r="I1767" s="34"/>
      <c r="J1767" s="34"/>
      <c r="K1767" s="34"/>
      <c r="L1767" s="34"/>
      <c r="M1767" s="34"/>
      <c r="N1767" s="34"/>
      <c r="O1767" s="34"/>
      <c r="P1767" s="34"/>
      <c r="Q1767" s="34"/>
      <c r="R1767" s="34"/>
      <c r="S1767" s="34"/>
      <c r="T1767" s="34"/>
      <c r="U1767" s="34"/>
      <c r="V1767" s="34"/>
      <c r="W1767" s="34"/>
    </row>
    <row r="1768" spans="1:23" x14ac:dyDescent="0.25">
      <c r="A1768" s="38">
        <v>3</v>
      </c>
      <c r="B1768" s="38" t="e">
        <f t="shared" si="110"/>
        <v>#REF!</v>
      </c>
      <c r="C1768" s="39">
        <f>IFERROR(VLOOKUP(B1768,'CoCs, States, DDs'!B:D,3,0),0)</f>
        <v>0</v>
      </c>
      <c r="D1768" s="44" t="s">
        <v>562</v>
      </c>
      <c r="E1768" s="45">
        <v>452</v>
      </c>
      <c r="F1768" s="42"/>
      <c r="G1768" s="34"/>
      <c r="H1768" s="34"/>
      <c r="I1768" s="34"/>
      <c r="J1768" s="34"/>
      <c r="K1768" s="34"/>
      <c r="L1768" s="34"/>
      <c r="M1768" s="34"/>
      <c r="N1768" s="34"/>
      <c r="O1768" s="34"/>
      <c r="P1768" s="34"/>
      <c r="Q1768" s="34"/>
      <c r="R1768" s="34"/>
      <c r="S1768" s="34"/>
      <c r="T1768" s="34"/>
      <c r="U1768" s="34"/>
      <c r="V1768" s="34"/>
      <c r="W1768" s="34"/>
    </row>
    <row r="1769" spans="1:23" x14ac:dyDescent="0.25">
      <c r="A1769" s="38">
        <v>3</v>
      </c>
      <c r="B1769" s="38" t="e">
        <f t="shared" ref="B1769:B1784" si="111">B1768</f>
        <v>#REF!</v>
      </c>
      <c r="C1769" s="39">
        <f>IFERROR(VLOOKUP(B1769,'CoCs, States, DDs'!B:D,3,0),0)</f>
        <v>0</v>
      </c>
      <c r="D1769" s="44" t="s">
        <v>563</v>
      </c>
      <c r="E1769" s="45">
        <v>453</v>
      </c>
      <c r="F1769" s="42"/>
      <c r="G1769" s="34"/>
      <c r="H1769" s="34"/>
      <c r="I1769" s="34"/>
      <c r="J1769" s="34"/>
      <c r="K1769" s="34"/>
      <c r="L1769" s="34"/>
      <c r="M1769" s="34"/>
      <c r="N1769" s="34"/>
      <c r="O1769" s="34"/>
      <c r="P1769" s="34"/>
      <c r="Q1769" s="34"/>
      <c r="R1769" s="34"/>
      <c r="S1769" s="34"/>
      <c r="T1769" s="34"/>
      <c r="U1769" s="34"/>
      <c r="V1769" s="34"/>
      <c r="W1769" s="34"/>
    </row>
    <row r="1770" spans="1:23" x14ac:dyDescent="0.25">
      <c r="A1770" s="38">
        <v>3</v>
      </c>
      <c r="B1770" s="38" t="e">
        <f t="shared" si="111"/>
        <v>#REF!</v>
      </c>
      <c r="C1770" s="39">
        <f>IFERROR(VLOOKUP(B1770,'CoCs, States, DDs'!B:D,3,0),0)</f>
        <v>0</v>
      </c>
      <c r="D1770" s="44" t="s">
        <v>564</v>
      </c>
      <c r="E1770" s="45">
        <v>454</v>
      </c>
      <c r="F1770" s="42"/>
      <c r="G1770" s="34"/>
      <c r="H1770" s="34"/>
      <c r="I1770" s="34"/>
      <c r="J1770" s="34"/>
      <c r="K1770" s="34"/>
      <c r="L1770" s="34"/>
      <c r="M1770" s="34"/>
      <c r="N1770" s="34"/>
      <c r="O1770" s="34"/>
      <c r="P1770" s="34"/>
      <c r="Q1770" s="34"/>
      <c r="R1770" s="34"/>
      <c r="S1770" s="34"/>
      <c r="T1770" s="34"/>
      <c r="U1770" s="34"/>
      <c r="V1770" s="34"/>
      <c r="W1770" s="34"/>
    </row>
    <row r="1771" spans="1:23" x14ac:dyDescent="0.25">
      <c r="A1771" s="38">
        <v>3</v>
      </c>
      <c r="B1771" s="38" t="e">
        <f t="shared" si="111"/>
        <v>#REF!</v>
      </c>
      <c r="C1771" s="39">
        <f>IFERROR(VLOOKUP(B1771,'CoCs, States, DDs'!B:D,3,0),0)</f>
        <v>0</v>
      </c>
      <c r="D1771" s="44" t="s">
        <v>565</v>
      </c>
      <c r="E1771" s="45">
        <v>455</v>
      </c>
      <c r="F1771" s="42"/>
      <c r="G1771" s="34"/>
      <c r="H1771" s="34"/>
      <c r="I1771" s="34"/>
      <c r="J1771" s="34"/>
      <c r="K1771" s="34"/>
      <c r="L1771" s="34"/>
      <c r="M1771" s="34"/>
      <c r="N1771" s="34"/>
      <c r="O1771" s="34"/>
      <c r="P1771" s="34"/>
      <c r="Q1771" s="34"/>
      <c r="R1771" s="34"/>
      <c r="S1771" s="34"/>
      <c r="T1771" s="34"/>
      <c r="U1771" s="34"/>
      <c r="V1771" s="34"/>
      <c r="W1771" s="34"/>
    </row>
    <row r="1772" spans="1:23" x14ac:dyDescent="0.25">
      <c r="A1772" s="38">
        <v>3</v>
      </c>
      <c r="B1772" s="38" t="e">
        <f t="shared" si="111"/>
        <v>#REF!</v>
      </c>
      <c r="C1772" s="39">
        <f>IFERROR(VLOOKUP(B1772,'CoCs, States, DDs'!B:D,3,0),0)</f>
        <v>0</v>
      </c>
      <c r="D1772" s="44" t="s">
        <v>566</v>
      </c>
      <c r="E1772" s="45">
        <v>456</v>
      </c>
      <c r="F1772" s="42"/>
      <c r="G1772" s="34"/>
      <c r="H1772" s="34"/>
      <c r="I1772" s="34"/>
      <c r="J1772" s="34"/>
      <c r="K1772" s="34"/>
      <c r="L1772" s="34"/>
      <c r="M1772" s="34"/>
      <c r="N1772" s="34"/>
      <c r="O1772" s="34"/>
      <c r="P1772" s="34"/>
      <c r="Q1772" s="34"/>
      <c r="R1772" s="34"/>
      <c r="S1772" s="34"/>
      <c r="T1772" s="34"/>
      <c r="U1772" s="34"/>
      <c r="V1772" s="34"/>
      <c r="W1772" s="34"/>
    </row>
    <row r="1773" spans="1:23" x14ac:dyDescent="0.25">
      <c r="A1773" s="38">
        <v>3</v>
      </c>
      <c r="B1773" s="38" t="e">
        <f t="shared" si="111"/>
        <v>#REF!</v>
      </c>
      <c r="C1773" s="39">
        <f>IFERROR(VLOOKUP(B1773,'CoCs, States, DDs'!B:D,3,0),0)</f>
        <v>0</v>
      </c>
      <c r="D1773" s="44" t="s">
        <v>567</v>
      </c>
      <c r="E1773" s="45">
        <v>457</v>
      </c>
      <c r="F1773" s="42"/>
      <c r="G1773" s="34"/>
      <c r="H1773" s="34"/>
      <c r="I1773" s="34"/>
      <c r="J1773" s="34"/>
      <c r="K1773" s="34"/>
      <c r="L1773" s="34"/>
      <c r="M1773" s="34"/>
      <c r="N1773" s="34"/>
      <c r="O1773" s="34"/>
      <c r="P1773" s="34"/>
      <c r="Q1773" s="34"/>
      <c r="R1773" s="34"/>
      <c r="S1773" s="34"/>
      <c r="T1773" s="34"/>
      <c r="U1773" s="34"/>
      <c r="V1773" s="34"/>
      <c r="W1773" s="34"/>
    </row>
    <row r="1774" spans="1:23" x14ac:dyDescent="0.25">
      <c r="A1774" s="38">
        <v>3</v>
      </c>
      <c r="B1774" s="38" t="e">
        <f t="shared" si="111"/>
        <v>#REF!</v>
      </c>
      <c r="C1774" s="39">
        <f>IFERROR(VLOOKUP(B1774,'CoCs, States, DDs'!B:D,3,0),0)</f>
        <v>0</v>
      </c>
      <c r="D1774" s="44" t="s">
        <v>568</v>
      </c>
      <c r="E1774" s="45">
        <v>458</v>
      </c>
      <c r="F1774" s="42"/>
      <c r="G1774" s="34"/>
      <c r="H1774" s="34"/>
      <c r="I1774" s="34"/>
      <c r="J1774" s="34"/>
      <c r="K1774" s="34"/>
      <c r="L1774" s="34"/>
      <c r="M1774" s="34"/>
      <c r="N1774" s="34"/>
      <c r="O1774" s="34"/>
      <c r="P1774" s="34"/>
      <c r="Q1774" s="34"/>
      <c r="R1774" s="34"/>
      <c r="S1774" s="34"/>
      <c r="T1774" s="34"/>
      <c r="U1774" s="34"/>
      <c r="V1774" s="34"/>
      <c r="W1774" s="34"/>
    </row>
    <row r="1775" spans="1:23" x14ac:dyDescent="0.25">
      <c r="A1775" s="38">
        <v>3</v>
      </c>
      <c r="B1775" s="38" t="e">
        <f t="shared" si="111"/>
        <v>#REF!</v>
      </c>
      <c r="C1775" s="39">
        <f>IFERROR(VLOOKUP(B1775,'CoCs, States, DDs'!B:D,3,0),0)</f>
        <v>0</v>
      </c>
      <c r="D1775" s="44" t="s">
        <v>569</v>
      </c>
      <c r="E1775" s="45">
        <v>459</v>
      </c>
      <c r="F1775" s="42"/>
      <c r="G1775" s="34"/>
      <c r="H1775" s="34"/>
      <c r="I1775" s="34"/>
      <c r="J1775" s="34"/>
      <c r="K1775" s="34"/>
      <c r="L1775" s="34"/>
      <c r="M1775" s="34"/>
      <c r="N1775" s="34"/>
      <c r="O1775" s="34"/>
      <c r="P1775" s="34"/>
      <c r="Q1775" s="34"/>
      <c r="R1775" s="34"/>
      <c r="S1775" s="34"/>
      <c r="T1775" s="34"/>
      <c r="U1775" s="34"/>
      <c r="V1775" s="34"/>
      <c r="W1775" s="34"/>
    </row>
    <row r="1776" spans="1:23" x14ac:dyDescent="0.25">
      <c r="A1776" s="38">
        <v>3</v>
      </c>
      <c r="B1776" s="38" t="e">
        <f t="shared" si="111"/>
        <v>#REF!</v>
      </c>
      <c r="C1776" s="39">
        <f>IFERROR(VLOOKUP(B1776,'CoCs, States, DDs'!B:D,3,0),0)</f>
        <v>0</v>
      </c>
      <c r="D1776" s="44" t="s">
        <v>570</v>
      </c>
      <c r="E1776" s="45">
        <v>460</v>
      </c>
      <c r="F1776" s="42"/>
      <c r="G1776" s="34"/>
      <c r="H1776" s="34"/>
      <c r="I1776" s="34"/>
      <c r="J1776" s="34"/>
      <c r="K1776" s="34"/>
      <c r="L1776" s="34"/>
      <c r="M1776" s="34"/>
      <c r="N1776" s="34"/>
      <c r="O1776" s="34"/>
      <c r="P1776" s="34"/>
      <c r="Q1776" s="34"/>
      <c r="R1776" s="34"/>
      <c r="S1776" s="34"/>
      <c r="T1776" s="34"/>
      <c r="U1776" s="34"/>
      <c r="V1776" s="34"/>
      <c r="W1776" s="34"/>
    </row>
    <row r="1777" spans="1:23" x14ac:dyDescent="0.25">
      <c r="A1777" s="38">
        <v>3</v>
      </c>
      <c r="B1777" s="38" t="e">
        <f t="shared" si="111"/>
        <v>#REF!</v>
      </c>
      <c r="C1777" s="39">
        <f>IFERROR(VLOOKUP(B1777,'CoCs, States, DDs'!B:D,3,0),0)</f>
        <v>0</v>
      </c>
      <c r="D1777" s="44" t="s">
        <v>571</v>
      </c>
      <c r="E1777" s="45">
        <v>461</v>
      </c>
      <c r="F1777" s="42"/>
      <c r="G1777" s="34"/>
      <c r="H1777" s="34"/>
      <c r="I1777" s="34"/>
      <c r="J1777" s="34"/>
      <c r="K1777" s="34"/>
      <c r="L1777" s="34"/>
      <c r="M1777" s="34"/>
      <c r="N1777" s="34"/>
      <c r="O1777" s="34"/>
      <c r="P1777" s="34"/>
      <c r="Q1777" s="34"/>
      <c r="R1777" s="34"/>
      <c r="S1777" s="34"/>
      <c r="T1777" s="34"/>
      <c r="U1777" s="34"/>
      <c r="V1777" s="34"/>
      <c r="W1777" s="34"/>
    </row>
    <row r="1778" spans="1:23" x14ac:dyDescent="0.25">
      <c r="A1778" s="38">
        <v>3</v>
      </c>
      <c r="B1778" s="38" t="e">
        <f t="shared" si="111"/>
        <v>#REF!</v>
      </c>
      <c r="C1778" s="39">
        <f>IFERROR(VLOOKUP(B1778,'CoCs, States, DDs'!B:D,3,0),0)</f>
        <v>0</v>
      </c>
      <c r="D1778" s="44" t="s">
        <v>572</v>
      </c>
      <c r="E1778" s="45">
        <v>462</v>
      </c>
      <c r="F1778" s="42"/>
      <c r="G1778" s="34"/>
      <c r="H1778" s="34"/>
      <c r="I1778" s="34"/>
      <c r="J1778" s="34"/>
      <c r="K1778" s="34"/>
      <c r="L1778" s="34"/>
      <c r="M1778" s="34"/>
      <c r="N1778" s="34"/>
      <c r="O1778" s="34"/>
      <c r="P1778" s="34"/>
      <c r="Q1778" s="34"/>
      <c r="R1778" s="34"/>
      <c r="S1778" s="34"/>
      <c r="T1778" s="34"/>
      <c r="U1778" s="34"/>
      <c r="V1778" s="34"/>
      <c r="W1778" s="34"/>
    </row>
    <row r="1779" spans="1:23" x14ac:dyDescent="0.25">
      <c r="A1779" s="38">
        <v>3</v>
      </c>
      <c r="B1779" s="38" t="e">
        <f t="shared" si="111"/>
        <v>#REF!</v>
      </c>
      <c r="C1779" s="39">
        <f>IFERROR(VLOOKUP(B1779,'CoCs, States, DDs'!B:D,3,0),0)</f>
        <v>0</v>
      </c>
      <c r="D1779" s="44" t="s">
        <v>573</v>
      </c>
      <c r="E1779" s="45">
        <v>463</v>
      </c>
      <c r="F1779" s="42"/>
      <c r="G1779" s="34"/>
      <c r="H1779" s="34"/>
      <c r="I1779" s="34"/>
      <c r="J1779" s="34"/>
      <c r="K1779" s="34"/>
      <c r="L1779" s="34"/>
      <c r="M1779" s="34"/>
      <c r="N1779" s="34"/>
      <c r="O1779" s="34"/>
      <c r="P1779" s="34"/>
      <c r="Q1779" s="34"/>
      <c r="R1779" s="34"/>
      <c r="S1779" s="34"/>
      <c r="T1779" s="34"/>
      <c r="U1779" s="34"/>
      <c r="V1779" s="34"/>
      <c r="W1779" s="34"/>
    </row>
    <row r="1780" spans="1:23" x14ac:dyDescent="0.25">
      <c r="A1780" s="38">
        <v>3</v>
      </c>
      <c r="B1780" s="38" t="e">
        <f t="shared" si="111"/>
        <v>#REF!</v>
      </c>
      <c r="C1780" s="39">
        <f>IFERROR(VLOOKUP(B1780,'CoCs, States, DDs'!B:D,3,0),0)</f>
        <v>0</v>
      </c>
      <c r="D1780" s="44" t="s">
        <v>574</v>
      </c>
      <c r="E1780" s="45">
        <v>464</v>
      </c>
      <c r="F1780" s="42"/>
      <c r="G1780" s="34"/>
      <c r="H1780" s="34"/>
      <c r="I1780" s="34"/>
      <c r="J1780" s="34"/>
      <c r="K1780" s="34"/>
      <c r="L1780" s="34"/>
      <c r="M1780" s="34"/>
      <c r="N1780" s="34"/>
      <c r="O1780" s="34"/>
      <c r="P1780" s="34"/>
      <c r="Q1780" s="34"/>
      <c r="R1780" s="34"/>
      <c r="S1780" s="34"/>
      <c r="T1780" s="34"/>
      <c r="U1780" s="34"/>
      <c r="V1780" s="34"/>
      <c r="W1780" s="34"/>
    </row>
    <row r="1781" spans="1:23" x14ac:dyDescent="0.25">
      <c r="A1781" s="38">
        <v>3</v>
      </c>
      <c r="B1781" s="38" t="e">
        <f t="shared" si="111"/>
        <v>#REF!</v>
      </c>
      <c r="C1781" s="39">
        <f>IFERROR(VLOOKUP(B1781,'CoCs, States, DDs'!B:D,3,0),0)</f>
        <v>0</v>
      </c>
      <c r="D1781" s="44" t="s">
        <v>575</v>
      </c>
      <c r="E1781" s="45">
        <v>465</v>
      </c>
      <c r="F1781" s="42"/>
      <c r="G1781" s="34"/>
      <c r="H1781" s="34"/>
      <c r="I1781" s="34"/>
      <c r="J1781" s="34"/>
      <c r="K1781" s="34"/>
      <c r="L1781" s="34"/>
      <c r="M1781" s="34"/>
      <c r="N1781" s="34"/>
      <c r="O1781" s="34"/>
      <c r="P1781" s="34"/>
      <c r="Q1781" s="34"/>
      <c r="R1781" s="34"/>
      <c r="S1781" s="34"/>
      <c r="T1781" s="34"/>
      <c r="U1781" s="34"/>
      <c r="V1781" s="34"/>
      <c r="W1781" s="34"/>
    </row>
    <row r="1782" spans="1:23" x14ac:dyDescent="0.25">
      <c r="A1782" s="38">
        <v>3</v>
      </c>
      <c r="B1782" s="38" t="e">
        <f t="shared" si="111"/>
        <v>#REF!</v>
      </c>
      <c r="C1782" s="39">
        <f>IFERROR(VLOOKUP(B1782,'CoCs, States, DDs'!B:D,3,0),0)</f>
        <v>0</v>
      </c>
      <c r="D1782" s="44" t="s">
        <v>576</v>
      </c>
      <c r="E1782" s="45">
        <v>466</v>
      </c>
      <c r="F1782" s="42"/>
      <c r="G1782" s="34"/>
      <c r="H1782" s="34"/>
      <c r="I1782" s="34"/>
      <c r="J1782" s="34"/>
      <c r="K1782" s="34"/>
      <c r="L1782" s="34"/>
      <c r="M1782" s="34"/>
      <c r="N1782" s="34"/>
      <c r="O1782" s="34"/>
      <c r="P1782" s="34"/>
      <c r="Q1782" s="34"/>
      <c r="R1782" s="34"/>
      <c r="S1782" s="34"/>
      <c r="T1782" s="34"/>
      <c r="U1782" s="34"/>
      <c r="V1782" s="34"/>
      <c r="W1782" s="34"/>
    </row>
    <row r="1783" spans="1:23" x14ac:dyDescent="0.25">
      <c r="A1783" s="38">
        <v>3</v>
      </c>
      <c r="B1783" s="38" t="e">
        <f t="shared" si="111"/>
        <v>#REF!</v>
      </c>
      <c r="C1783" s="39">
        <f>IFERROR(VLOOKUP(B1783,'CoCs, States, DDs'!B:D,3,0),0)</f>
        <v>0</v>
      </c>
      <c r="D1783" s="44" t="s">
        <v>577</v>
      </c>
      <c r="E1783" s="45">
        <v>467</v>
      </c>
      <c r="F1783" s="42"/>
      <c r="G1783" s="34"/>
      <c r="H1783" s="34"/>
      <c r="I1783" s="34"/>
      <c r="J1783" s="34"/>
      <c r="K1783" s="34"/>
      <c r="L1783" s="34"/>
      <c r="M1783" s="34"/>
      <c r="N1783" s="34"/>
      <c r="O1783" s="34"/>
      <c r="P1783" s="34"/>
      <c r="Q1783" s="34"/>
      <c r="R1783" s="34"/>
      <c r="S1783" s="34"/>
      <c r="T1783" s="34"/>
      <c r="U1783" s="34"/>
      <c r="V1783" s="34"/>
      <c r="W1783" s="34"/>
    </row>
    <row r="1784" spans="1:23" x14ac:dyDescent="0.25">
      <c r="A1784" s="38">
        <v>3</v>
      </c>
      <c r="B1784" s="38" t="e">
        <f t="shared" si="111"/>
        <v>#REF!</v>
      </c>
      <c r="C1784" s="39">
        <f>IFERROR(VLOOKUP(B1784,'CoCs, States, DDs'!B:D,3,0),0)</f>
        <v>0</v>
      </c>
      <c r="D1784" s="44" t="s">
        <v>578</v>
      </c>
      <c r="E1784" s="45">
        <v>468</v>
      </c>
      <c r="F1784" s="42"/>
      <c r="G1784" s="34"/>
      <c r="H1784" s="34"/>
      <c r="I1784" s="34"/>
      <c r="J1784" s="34"/>
      <c r="K1784" s="34"/>
      <c r="L1784" s="34"/>
      <c r="M1784" s="34"/>
      <c r="N1784" s="34"/>
      <c r="O1784" s="34"/>
      <c r="P1784" s="34"/>
      <c r="Q1784" s="34"/>
      <c r="R1784" s="34"/>
      <c r="S1784" s="34"/>
      <c r="T1784" s="34"/>
      <c r="U1784" s="34"/>
      <c r="V1784" s="34"/>
      <c r="W1784" s="34"/>
    </row>
    <row r="1785" spans="1:23" x14ac:dyDescent="0.25">
      <c r="A1785" s="38">
        <v>3</v>
      </c>
      <c r="B1785" s="38" t="e">
        <f t="shared" ref="B1785:B1800" si="112">B1784</f>
        <v>#REF!</v>
      </c>
      <c r="C1785" s="39">
        <f>IFERROR(VLOOKUP(B1785,'CoCs, States, DDs'!B:D,3,0),0)</f>
        <v>0</v>
      </c>
      <c r="D1785" s="44" t="s">
        <v>579</v>
      </c>
      <c r="E1785" s="45">
        <v>469</v>
      </c>
      <c r="F1785" s="42"/>
      <c r="G1785" s="34"/>
      <c r="H1785" s="34"/>
      <c r="I1785" s="34"/>
      <c r="J1785" s="34"/>
      <c r="K1785" s="34"/>
      <c r="L1785" s="34"/>
      <c r="M1785" s="34"/>
      <c r="N1785" s="34"/>
      <c r="O1785" s="34"/>
      <c r="P1785" s="34"/>
      <c r="Q1785" s="34"/>
      <c r="R1785" s="34"/>
      <c r="S1785" s="34"/>
      <c r="T1785" s="34"/>
      <c r="U1785" s="34"/>
      <c r="V1785" s="34"/>
      <c r="W1785" s="34"/>
    </row>
    <row r="1786" spans="1:23" x14ac:dyDescent="0.25">
      <c r="A1786" s="38">
        <v>3</v>
      </c>
      <c r="B1786" s="38" t="e">
        <f t="shared" si="112"/>
        <v>#REF!</v>
      </c>
      <c r="C1786" s="39">
        <f>IFERROR(VLOOKUP(B1786,'CoCs, States, DDs'!B:D,3,0),0)</f>
        <v>0</v>
      </c>
      <c r="D1786" s="44" t="s">
        <v>580</v>
      </c>
      <c r="E1786" s="45">
        <v>470</v>
      </c>
      <c r="F1786" s="42"/>
      <c r="G1786" s="34"/>
      <c r="H1786" s="34"/>
      <c r="I1786" s="34"/>
      <c r="J1786" s="34"/>
      <c r="K1786" s="34"/>
      <c r="L1786" s="34"/>
      <c r="M1786" s="34"/>
      <c r="N1786" s="34"/>
      <c r="O1786" s="34"/>
      <c r="P1786" s="34"/>
      <c r="Q1786" s="34"/>
      <c r="R1786" s="34"/>
      <c r="S1786" s="34"/>
      <c r="T1786" s="34"/>
      <c r="U1786" s="34"/>
      <c r="V1786" s="34"/>
      <c r="W1786" s="34"/>
    </row>
    <row r="1787" spans="1:23" x14ac:dyDescent="0.25">
      <c r="A1787" s="38">
        <v>3</v>
      </c>
      <c r="B1787" s="38" t="e">
        <f t="shared" si="112"/>
        <v>#REF!</v>
      </c>
      <c r="C1787" s="39">
        <f>IFERROR(VLOOKUP(B1787,'CoCs, States, DDs'!B:D,3,0),0)</f>
        <v>0</v>
      </c>
      <c r="D1787" s="44" t="s">
        <v>581</v>
      </c>
      <c r="E1787" s="45">
        <v>471</v>
      </c>
      <c r="F1787" s="42"/>
      <c r="G1787" s="34"/>
      <c r="H1787" s="34"/>
      <c r="I1787" s="34"/>
      <c r="J1787" s="34"/>
      <c r="K1787" s="34"/>
      <c r="L1787" s="34"/>
      <c r="M1787" s="34"/>
      <c r="N1787" s="34"/>
      <c r="O1787" s="34"/>
      <c r="P1787" s="34"/>
      <c r="Q1787" s="34"/>
      <c r="R1787" s="34"/>
      <c r="S1787" s="34"/>
      <c r="T1787" s="34"/>
      <c r="U1787" s="34"/>
      <c r="V1787" s="34"/>
      <c r="W1787" s="34"/>
    </row>
    <row r="1788" spans="1:23" x14ac:dyDescent="0.25">
      <c r="A1788" s="38">
        <v>3</v>
      </c>
      <c r="B1788" s="38" t="e">
        <f t="shared" si="112"/>
        <v>#REF!</v>
      </c>
      <c r="C1788" s="39">
        <f>IFERROR(VLOOKUP(B1788,'CoCs, States, DDs'!B:D,3,0),0)</f>
        <v>0</v>
      </c>
      <c r="D1788" s="44" t="s">
        <v>582</v>
      </c>
      <c r="E1788" s="45">
        <v>472</v>
      </c>
      <c r="F1788" s="42"/>
      <c r="G1788" s="34"/>
      <c r="H1788" s="34"/>
      <c r="I1788" s="34"/>
      <c r="J1788" s="34"/>
      <c r="K1788" s="34"/>
      <c r="L1788" s="34"/>
      <c r="M1788" s="34"/>
      <c r="N1788" s="34"/>
      <c r="O1788" s="34"/>
      <c r="P1788" s="34"/>
      <c r="Q1788" s="34"/>
      <c r="R1788" s="34"/>
      <c r="S1788" s="34"/>
      <c r="T1788" s="34"/>
      <c r="U1788" s="34"/>
      <c r="V1788" s="34"/>
      <c r="W1788" s="34"/>
    </row>
    <row r="1789" spans="1:23" x14ac:dyDescent="0.25">
      <c r="A1789" s="38">
        <v>3</v>
      </c>
      <c r="B1789" s="38" t="e">
        <f t="shared" si="112"/>
        <v>#REF!</v>
      </c>
      <c r="C1789" s="39">
        <f>IFERROR(VLOOKUP(B1789,'CoCs, States, DDs'!B:D,3,0),0)</f>
        <v>0</v>
      </c>
      <c r="D1789" s="44" t="s">
        <v>583</v>
      </c>
      <c r="E1789" s="45">
        <v>473</v>
      </c>
      <c r="F1789" s="42"/>
      <c r="G1789" s="34"/>
      <c r="H1789" s="34"/>
      <c r="I1789" s="34"/>
      <c r="J1789" s="34"/>
      <c r="K1789" s="34"/>
      <c r="L1789" s="34"/>
      <c r="M1789" s="34"/>
      <c r="N1789" s="34"/>
      <c r="O1789" s="34"/>
      <c r="P1789" s="34"/>
      <c r="Q1789" s="34"/>
      <c r="R1789" s="34"/>
      <c r="S1789" s="34"/>
      <c r="T1789" s="34"/>
      <c r="U1789" s="34"/>
      <c r="V1789" s="34"/>
      <c r="W1789" s="34"/>
    </row>
    <row r="1790" spans="1:23" x14ac:dyDescent="0.25">
      <c r="A1790" s="38">
        <v>3</v>
      </c>
      <c r="B1790" s="38" t="e">
        <f t="shared" si="112"/>
        <v>#REF!</v>
      </c>
      <c r="C1790" s="39">
        <f>IFERROR(VLOOKUP(B1790,'CoCs, States, DDs'!B:D,3,0),0)</f>
        <v>0</v>
      </c>
      <c r="D1790" s="44" t="s">
        <v>584</v>
      </c>
      <c r="E1790" s="45">
        <v>474</v>
      </c>
      <c r="F1790" s="42"/>
      <c r="G1790" s="34"/>
      <c r="H1790" s="34"/>
      <c r="I1790" s="34"/>
      <c r="J1790" s="34"/>
      <c r="K1790" s="34"/>
      <c r="L1790" s="34"/>
      <c r="M1790" s="34"/>
      <c r="N1790" s="34"/>
      <c r="O1790" s="34"/>
      <c r="P1790" s="34"/>
      <c r="Q1790" s="34"/>
      <c r="R1790" s="34"/>
      <c r="S1790" s="34"/>
      <c r="T1790" s="34"/>
      <c r="U1790" s="34"/>
      <c r="V1790" s="34"/>
      <c r="W1790" s="34"/>
    </row>
    <row r="1791" spans="1:23" x14ac:dyDescent="0.25">
      <c r="A1791" s="38">
        <v>3</v>
      </c>
      <c r="B1791" s="38" t="e">
        <f t="shared" si="112"/>
        <v>#REF!</v>
      </c>
      <c r="C1791" s="39">
        <f>IFERROR(VLOOKUP(B1791,'CoCs, States, DDs'!B:D,3,0),0)</f>
        <v>0</v>
      </c>
      <c r="D1791" s="44" t="s">
        <v>585</v>
      </c>
      <c r="E1791" s="45">
        <v>475</v>
      </c>
      <c r="F1791" s="42"/>
      <c r="G1791" s="34"/>
      <c r="H1791" s="34"/>
      <c r="I1791" s="34"/>
      <c r="J1791" s="34"/>
      <c r="K1791" s="34"/>
      <c r="L1791" s="34"/>
      <c r="M1791" s="34"/>
      <c r="N1791" s="34"/>
      <c r="O1791" s="34"/>
      <c r="P1791" s="34"/>
      <c r="Q1791" s="34"/>
      <c r="R1791" s="34"/>
      <c r="S1791" s="34"/>
      <c r="T1791" s="34"/>
      <c r="U1791" s="34"/>
      <c r="V1791" s="34"/>
      <c r="W1791" s="34"/>
    </row>
    <row r="1792" spans="1:23" x14ac:dyDescent="0.25">
      <c r="A1792" s="38">
        <v>3</v>
      </c>
      <c r="B1792" s="38" t="e">
        <f t="shared" si="112"/>
        <v>#REF!</v>
      </c>
      <c r="C1792" s="39">
        <f>IFERROR(VLOOKUP(B1792,'CoCs, States, DDs'!B:D,3,0),0)</f>
        <v>0</v>
      </c>
      <c r="D1792" s="44" t="s">
        <v>586</v>
      </c>
      <c r="E1792" s="45">
        <v>476</v>
      </c>
      <c r="F1792" s="42"/>
      <c r="G1792" s="34"/>
      <c r="H1792" s="34"/>
      <c r="I1792" s="34"/>
      <c r="J1792" s="34"/>
      <c r="K1792" s="34"/>
      <c r="L1792" s="34"/>
      <c r="M1792" s="34"/>
      <c r="N1792" s="34"/>
      <c r="O1792" s="34"/>
      <c r="P1792" s="34"/>
      <c r="Q1792" s="34"/>
      <c r="R1792" s="34"/>
      <c r="S1792" s="34"/>
      <c r="T1792" s="34"/>
      <c r="U1792" s="34"/>
      <c r="V1792" s="34"/>
      <c r="W1792" s="34"/>
    </row>
    <row r="1793" spans="1:23" x14ac:dyDescent="0.25">
      <c r="A1793" s="38">
        <v>3</v>
      </c>
      <c r="B1793" s="38" t="e">
        <f t="shared" si="112"/>
        <v>#REF!</v>
      </c>
      <c r="C1793" s="39">
        <f>IFERROR(VLOOKUP(B1793,'CoCs, States, DDs'!B:D,3,0),0)</f>
        <v>0</v>
      </c>
      <c r="D1793" s="44" t="s">
        <v>587</v>
      </c>
      <c r="E1793" s="45">
        <v>477</v>
      </c>
      <c r="F1793" s="42"/>
      <c r="G1793" s="34"/>
      <c r="H1793" s="34"/>
      <c r="I1793" s="34"/>
      <c r="J1793" s="34"/>
      <c r="K1793" s="34"/>
      <c r="L1793" s="34"/>
      <c r="M1793" s="34"/>
      <c r="N1793" s="34"/>
      <c r="O1793" s="34"/>
      <c r="P1793" s="34"/>
      <c r="Q1793" s="34"/>
      <c r="R1793" s="34"/>
      <c r="S1793" s="34"/>
      <c r="T1793" s="34"/>
      <c r="U1793" s="34"/>
      <c r="V1793" s="34"/>
      <c r="W1793" s="34"/>
    </row>
    <row r="1794" spans="1:23" x14ac:dyDescent="0.25">
      <c r="A1794" s="38">
        <v>3</v>
      </c>
      <c r="B1794" s="38" t="e">
        <f t="shared" si="112"/>
        <v>#REF!</v>
      </c>
      <c r="C1794" s="39">
        <f>IFERROR(VLOOKUP(B1794,'CoCs, States, DDs'!B:D,3,0),0)</f>
        <v>0</v>
      </c>
      <c r="D1794" s="44" t="s">
        <v>588</v>
      </c>
      <c r="E1794" s="45">
        <v>478</v>
      </c>
      <c r="F1794" s="42"/>
      <c r="G1794" s="34"/>
      <c r="H1794" s="34"/>
      <c r="I1794" s="34"/>
      <c r="J1794" s="34"/>
      <c r="K1794" s="34"/>
      <c r="L1794" s="34"/>
      <c r="M1794" s="34"/>
      <c r="N1794" s="34"/>
      <c r="O1794" s="34"/>
      <c r="P1794" s="34"/>
      <c r="Q1794" s="34"/>
      <c r="R1794" s="34"/>
      <c r="S1794" s="34"/>
      <c r="T1794" s="34"/>
      <c r="U1794" s="34"/>
      <c r="V1794" s="34"/>
      <c r="W1794" s="34"/>
    </row>
    <row r="1795" spans="1:23" x14ac:dyDescent="0.25">
      <c r="A1795" s="38">
        <v>3</v>
      </c>
      <c r="B1795" s="38" t="e">
        <f t="shared" si="112"/>
        <v>#REF!</v>
      </c>
      <c r="C1795" s="39">
        <f>IFERROR(VLOOKUP(B1795,'CoCs, States, DDs'!B:D,3,0),0)</f>
        <v>0</v>
      </c>
      <c r="D1795" s="44" t="s">
        <v>589</v>
      </c>
      <c r="E1795" s="45">
        <v>479</v>
      </c>
      <c r="F1795" s="42"/>
      <c r="G1795" s="34"/>
      <c r="H1795" s="34"/>
      <c r="I1795" s="34"/>
      <c r="J1795" s="34"/>
      <c r="K1795" s="34"/>
      <c r="L1795" s="34"/>
      <c r="M1795" s="34"/>
      <c r="N1795" s="34"/>
      <c r="O1795" s="34"/>
      <c r="P1795" s="34"/>
      <c r="Q1795" s="34"/>
      <c r="R1795" s="34"/>
      <c r="S1795" s="34"/>
      <c r="T1795" s="34"/>
      <c r="U1795" s="34"/>
      <c r="V1795" s="34"/>
      <c r="W1795" s="34"/>
    </row>
    <row r="1796" spans="1:23" x14ac:dyDescent="0.25">
      <c r="A1796" s="38">
        <v>3</v>
      </c>
      <c r="B1796" s="38" t="e">
        <f t="shared" si="112"/>
        <v>#REF!</v>
      </c>
      <c r="C1796" s="39">
        <f>IFERROR(VLOOKUP(B1796,'CoCs, States, DDs'!B:D,3,0),0)</f>
        <v>0</v>
      </c>
      <c r="D1796" s="44" t="s">
        <v>590</v>
      </c>
      <c r="E1796" s="45">
        <v>480</v>
      </c>
      <c r="F1796" s="42"/>
      <c r="G1796" s="34"/>
      <c r="H1796" s="34"/>
      <c r="I1796" s="34"/>
      <c r="J1796" s="34"/>
      <c r="K1796" s="34"/>
      <c r="L1796" s="34"/>
      <c r="M1796" s="34"/>
      <c r="N1796" s="34"/>
      <c r="O1796" s="34"/>
      <c r="P1796" s="34"/>
      <c r="Q1796" s="34"/>
      <c r="R1796" s="34"/>
      <c r="S1796" s="34"/>
      <c r="T1796" s="34"/>
      <c r="U1796" s="34"/>
      <c r="V1796" s="34"/>
      <c r="W1796" s="34"/>
    </row>
    <row r="1797" spans="1:23" x14ac:dyDescent="0.25">
      <c r="A1797" s="38">
        <v>3</v>
      </c>
      <c r="B1797" s="38" t="e">
        <f t="shared" si="112"/>
        <v>#REF!</v>
      </c>
      <c r="C1797" s="39">
        <f>IFERROR(VLOOKUP(B1797,'CoCs, States, DDs'!B:D,3,0),0)</f>
        <v>0</v>
      </c>
      <c r="D1797" s="44" t="s">
        <v>591</v>
      </c>
      <c r="E1797" s="45">
        <v>481</v>
      </c>
      <c r="F1797" s="42"/>
      <c r="G1797" s="34"/>
      <c r="H1797" s="34"/>
      <c r="I1797" s="34"/>
      <c r="J1797" s="34"/>
      <c r="K1797" s="34"/>
      <c r="L1797" s="34"/>
      <c r="M1797" s="34"/>
      <c r="N1797" s="34"/>
      <c r="O1797" s="34"/>
      <c r="P1797" s="34"/>
      <c r="Q1797" s="34"/>
      <c r="R1797" s="34"/>
      <c r="S1797" s="34"/>
      <c r="T1797" s="34"/>
      <c r="U1797" s="34"/>
      <c r="V1797" s="34"/>
      <c r="W1797" s="34"/>
    </row>
    <row r="1798" spans="1:23" x14ac:dyDescent="0.25">
      <c r="A1798" s="38">
        <v>3</v>
      </c>
      <c r="B1798" s="38" t="e">
        <f t="shared" si="112"/>
        <v>#REF!</v>
      </c>
      <c r="C1798" s="39">
        <f>IFERROR(VLOOKUP(B1798,'CoCs, States, DDs'!B:D,3,0),0)</f>
        <v>0</v>
      </c>
      <c r="D1798" s="44" t="s">
        <v>592</v>
      </c>
      <c r="E1798" s="45">
        <v>482</v>
      </c>
      <c r="F1798" s="42"/>
      <c r="G1798" s="34"/>
      <c r="H1798" s="34"/>
      <c r="I1798" s="34"/>
      <c r="J1798" s="34"/>
      <c r="K1798" s="34"/>
      <c r="L1798" s="34"/>
      <c r="M1798" s="34"/>
      <c r="N1798" s="34"/>
      <c r="O1798" s="34"/>
      <c r="P1798" s="34"/>
      <c r="Q1798" s="34"/>
      <c r="R1798" s="34"/>
      <c r="S1798" s="34"/>
      <c r="T1798" s="34"/>
      <c r="U1798" s="34"/>
      <c r="V1798" s="34"/>
      <c r="W1798" s="34"/>
    </row>
    <row r="1799" spans="1:23" x14ac:dyDescent="0.25">
      <c r="A1799" s="38">
        <v>3</v>
      </c>
      <c r="B1799" s="38" t="e">
        <f t="shared" si="112"/>
        <v>#REF!</v>
      </c>
      <c r="C1799" s="39">
        <f>IFERROR(VLOOKUP(B1799,'CoCs, States, DDs'!B:D,3,0),0)</f>
        <v>0</v>
      </c>
      <c r="D1799" s="44" t="s">
        <v>593</v>
      </c>
      <c r="E1799" s="45">
        <v>483</v>
      </c>
      <c r="F1799" s="42"/>
      <c r="G1799" s="34"/>
      <c r="H1799" s="34"/>
      <c r="I1799" s="34"/>
      <c r="J1799" s="34"/>
      <c r="K1799" s="34"/>
      <c r="L1799" s="34"/>
      <c r="M1799" s="34"/>
      <c r="N1799" s="34"/>
      <c r="O1799" s="34"/>
      <c r="P1799" s="34"/>
      <c r="Q1799" s="34"/>
      <c r="R1799" s="34"/>
      <c r="S1799" s="34"/>
      <c r="T1799" s="34"/>
      <c r="U1799" s="34"/>
      <c r="V1799" s="34"/>
      <c r="W1799" s="34"/>
    </row>
    <row r="1800" spans="1:23" x14ac:dyDescent="0.25">
      <c r="A1800" s="38">
        <v>3</v>
      </c>
      <c r="B1800" s="38" t="e">
        <f t="shared" si="112"/>
        <v>#REF!</v>
      </c>
      <c r="C1800" s="39">
        <f>IFERROR(VLOOKUP(B1800,'CoCs, States, DDs'!B:D,3,0),0)</f>
        <v>0</v>
      </c>
      <c r="D1800" s="44" t="s">
        <v>594</v>
      </c>
      <c r="E1800" s="45">
        <v>484</v>
      </c>
      <c r="F1800" s="42"/>
      <c r="G1800" s="34"/>
      <c r="H1800" s="34"/>
      <c r="I1800" s="34"/>
      <c r="J1800" s="34"/>
      <c r="K1800" s="34"/>
      <c r="L1800" s="34"/>
      <c r="M1800" s="34"/>
      <c r="N1800" s="34"/>
      <c r="O1800" s="34"/>
      <c r="P1800" s="34"/>
      <c r="Q1800" s="34"/>
      <c r="R1800" s="34"/>
      <c r="S1800" s="34"/>
      <c r="T1800" s="34"/>
      <c r="U1800" s="34"/>
      <c r="V1800" s="34"/>
      <c r="W1800" s="34"/>
    </row>
    <row r="1801" spans="1:23" x14ac:dyDescent="0.25">
      <c r="A1801" s="38">
        <v>3</v>
      </c>
      <c r="B1801" s="38" t="e">
        <f t="shared" ref="B1801:B1816" si="113">B1800</f>
        <v>#REF!</v>
      </c>
      <c r="C1801" s="39">
        <f>IFERROR(VLOOKUP(B1801,'CoCs, States, DDs'!B:D,3,0),0)</f>
        <v>0</v>
      </c>
      <c r="D1801" s="44" t="s">
        <v>595</v>
      </c>
      <c r="E1801" s="45">
        <v>485</v>
      </c>
      <c r="F1801" s="42"/>
      <c r="G1801" s="34"/>
      <c r="H1801" s="34"/>
      <c r="I1801" s="34"/>
      <c r="J1801" s="34"/>
      <c r="K1801" s="34"/>
      <c r="L1801" s="34"/>
      <c r="M1801" s="34"/>
      <c r="N1801" s="34"/>
      <c r="O1801" s="34"/>
      <c r="P1801" s="34"/>
      <c r="Q1801" s="34"/>
      <c r="R1801" s="34"/>
      <c r="S1801" s="34"/>
      <c r="T1801" s="34"/>
      <c r="U1801" s="34"/>
      <c r="V1801" s="34"/>
      <c r="W1801" s="34"/>
    </row>
    <row r="1802" spans="1:23" x14ac:dyDescent="0.25">
      <c r="A1802" s="38">
        <v>3</v>
      </c>
      <c r="B1802" s="38" t="e">
        <f t="shared" si="113"/>
        <v>#REF!</v>
      </c>
      <c r="C1802" s="39">
        <f>IFERROR(VLOOKUP(B1802,'CoCs, States, DDs'!B:D,3,0),0)</f>
        <v>0</v>
      </c>
      <c r="D1802" s="44" t="s">
        <v>596</v>
      </c>
      <c r="E1802" s="45">
        <v>486</v>
      </c>
      <c r="F1802" s="42"/>
      <c r="G1802" s="34"/>
      <c r="H1802" s="34"/>
      <c r="I1802" s="34"/>
      <c r="J1802" s="34"/>
      <c r="K1802" s="34"/>
      <c r="L1802" s="34"/>
      <c r="M1802" s="34"/>
      <c r="N1802" s="34"/>
      <c r="O1802" s="34"/>
      <c r="P1802" s="34"/>
      <c r="Q1802" s="34"/>
      <c r="R1802" s="34"/>
      <c r="S1802" s="34"/>
      <c r="T1802" s="34"/>
      <c r="U1802" s="34"/>
      <c r="V1802" s="34"/>
      <c r="W1802" s="34"/>
    </row>
    <row r="1803" spans="1:23" x14ac:dyDescent="0.25">
      <c r="A1803" s="38">
        <v>3</v>
      </c>
      <c r="B1803" s="38" t="e">
        <f t="shared" si="113"/>
        <v>#REF!</v>
      </c>
      <c r="C1803" s="39">
        <f>IFERROR(VLOOKUP(B1803,'CoCs, States, DDs'!B:D,3,0),0)</f>
        <v>0</v>
      </c>
      <c r="D1803" s="44" t="s">
        <v>597</v>
      </c>
      <c r="E1803" s="45">
        <v>487</v>
      </c>
      <c r="F1803" s="42"/>
      <c r="G1803" s="34"/>
      <c r="H1803" s="34"/>
      <c r="I1803" s="34"/>
      <c r="J1803" s="34"/>
      <c r="K1803" s="34"/>
      <c r="L1803" s="34"/>
      <c r="M1803" s="34"/>
      <c r="N1803" s="34"/>
      <c r="O1803" s="34"/>
      <c r="P1803" s="34"/>
      <c r="Q1803" s="34"/>
      <c r="R1803" s="34"/>
      <c r="S1803" s="34"/>
      <c r="T1803" s="34"/>
      <c r="U1803" s="34"/>
      <c r="V1803" s="34"/>
      <c r="W1803" s="34"/>
    </row>
    <row r="1804" spans="1:23" x14ac:dyDescent="0.25">
      <c r="A1804" s="38">
        <v>3</v>
      </c>
      <c r="B1804" s="38" t="e">
        <f t="shared" si="113"/>
        <v>#REF!</v>
      </c>
      <c r="C1804" s="39">
        <f>IFERROR(VLOOKUP(B1804,'CoCs, States, DDs'!B:D,3,0),0)</f>
        <v>0</v>
      </c>
      <c r="D1804" s="44" t="s">
        <v>598</v>
      </c>
      <c r="E1804" s="45">
        <v>488</v>
      </c>
      <c r="F1804" s="42"/>
      <c r="G1804" s="34"/>
      <c r="H1804" s="34"/>
      <c r="I1804" s="34"/>
      <c r="J1804" s="34"/>
      <c r="K1804" s="34"/>
      <c r="L1804" s="34"/>
      <c r="M1804" s="34"/>
      <c r="N1804" s="34"/>
      <c r="O1804" s="34"/>
      <c r="P1804" s="34"/>
      <c r="Q1804" s="34"/>
      <c r="R1804" s="34"/>
      <c r="S1804" s="34"/>
      <c r="T1804" s="34"/>
      <c r="U1804" s="34"/>
      <c r="V1804" s="34"/>
      <c r="W1804" s="34"/>
    </row>
    <row r="1805" spans="1:23" x14ac:dyDescent="0.25">
      <c r="A1805" s="38">
        <v>3</v>
      </c>
      <c r="B1805" s="38" t="e">
        <f t="shared" si="113"/>
        <v>#REF!</v>
      </c>
      <c r="C1805" s="39">
        <f>IFERROR(VLOOKUP(B1805,'CoCs, States, DDs'!B:D,3,0),0)</f>
        <v>0</v>
      </c>
      <c r="D1805" s="44" t="s">
        <v>599</v>
      </c>
      <c r="E1805" s="45">
        <v>489</v>
      </c>
      <c r="F1805" s="42"/>
      <c r="G1805" s="34"/>
      <c r="H1805" s="34"/>
      <c r="I1805" s="34"/>
      <c r="J1805" s="34"/>
      <c r="K1805" s="34"/>
      <c r="L1805" s="34"/>
      <c r="M1805" s="34"/>
      <c r="N1805" s="34"/>
      <c r="O1805" s="34"/>
      <c r="P1805" s="34"/>
      <c r="Q1805" s="34"/>
      <c r="R1805" s="34"/>
      <c r="S1805" s="34"/>
      <c r="T1805" s="34"/>
      <c r="U1805" s="34"/>
      <c r="V1805" s="34"/>
      <c r="W1805" s="34"/>
    </row>
    <row r="1806" spans="1:23" x14ac:dyDescent="0.25">
      <c r="A1806" s="38">
        <v>3</v>
      </c>
      <c r="B1806" s="38" t="e">
        <f t="shared" si="113"/>
        <v>#REF!</v>
      </c>
      <c r="C1806" s="39">
        <f>IFERROR(VLOOKUP(B1806,'CoCs, States, DDs'!B:D,3,0),0)</f>
        <v>0</v>
      </c>
      <c r="D1806" s="44" t="s">
        <v>600</v>
      </c>
      <c r="E1806" s="45">
        <v>490</v>
      </c>
      <c r="F1806" s="42"/>
      <c r="G1806" s="34"/>
      <c r="H1806" s="34"/>
      <c r="I1806" s="34"/>
      <c r="J1806" s="34"/>
      <c r="K1806" s="34"/>
      <c r="L1806" s="34"/>
      <c r="M1806" s="34"/>
      <c r="N1806" s="34"/>
      <c r="O1806" s="34"/>
      <c r="P1806" s="34"/>
      <c r="Q1806" s="34"/>
      <c r="R1806" s="34"/>
      <c r="S1806" s="34"/>
      <c r="T1806" s="34"/>
      <c r="U1806" s="34"/>
      <c r="V1806" s="34"/>
      <c r="W1806" s="34"/>
    </row>
    <row r="1807" spans="1:23" x14ac:dyDescent="0.25">
      <c r="A1807" s="38">
        <v>3</v>
      </c>
      <c r="B1807" s="38" t="e">
        <f t="shared" si="113"/>
        <v>#REF!</v>
      </c>
      <c r="C1807" s="39">
        <f>IFERROR(VLOOKUP(B1807,'CoCs, States, DDs'!B:D,3,0),0)</f>
        <v>0</v>
      </c>
      <c r="D1807" s="44" t="s">
        <v>601</v>
      </c>
      <c r="E1807" s="45">
        <v>491</v>
      </c>
      <c r="F1807" s="42"/>
      <c r="G1807" s="34"/>
      <c r="H1807" s="34"/>
      <c r="I1807" s="34"/>
      <c r="J1807" s="34"/>
      <c r="K1807" s="34"/>
      <c r="L1807" s="34"/>
      <c r="M1807" s="34"/>
      <c r="N1807" s="34"/>
      <c r="O1807" s="34"/>
      <c r="P1807" s="34"/>
      <c r="Q1807" s="34"/>
      <c r="R1807" s="34"/>
      <c r="S1807" s="34"/>
      <c r="T1807" s="34"/>
      <c r="U1807" s="34"/>
      <c r="V1807" s="34"/>
      <c r="W1807" s="34"/>
    </row>
    <row r="1808" spans="1:23" x14ac:dyDescent="0.25">
      <c r="A1808" s="38">
        <v>3</v>
      </c>
      <c r="B1808" s="38" t="e">
        <f t="shared" si="113"/>
        <v>#REF!</v>
      </c>
      <c r="C1808" s="39">
        <f>IFERROR(VLOOKUP(B1808,'CoCs, States, DDs'!B:D,3,0),0)</f>
        <v>0</v>
      </c>
      <c r="D1808" s="44" t="s">
        <v>602</v>
      </c>
      <c r="E1808" s="45">
        <v>492</v>
      </c>
      <c r="F1808" s="42"/>
      <c r="G1808" s="34"/>
      <c r="H1808" s="34"/>
      <c r="I1808" s="34"/>
      <c r="J1808" s="34"/>
      <c r="K1808" s="34"/>
      <c r="L1808" s="34"/>
      <c r="M1808" s="34"/>
      <c r="N1808" s="34"/>
      <c r="O1808" s="34"/>
      <c r="P1808" s="34"/>
      <c r="Q1808" s="34"/>
      <c r="R1808" s="34"/>
      <c r="S1808" s="34"/>
      <c r="T1808" s="34"/>
      <c r="U1808" s="34"/>
      <c r="V1808" s="34"/>
      <c r="W1808" s="34"/>
    </row>
    <row r="1809" spans="1:23" x14ac:dyDescent="0.25">
      <c r="A1809" s="38">
        <v>3</v>
      </c>
      <c r="B1809" s="38" t="e">
        <f t="shared" si="113"/>
        <v>#REF!</v>
      </c>
      <c r="C1809" s="39">
        <f>IFERROR(VLOOKUP(B1809,'CoCs, States, DDs'!B:D,3,0),0)</f>
        <v>0</v>
      </c>
      <c r="D1809" s="44" t="s">
        <v>603</v>
      </c>
      <c r="E1809" s="45">
        <v>493</v>
      </c>
      <c r="F1809" s="42"/>
      <c r="G1809" s="34"/>
      <c r="H1809" s="34"/>
      <c r="I1809" s="34"/>
      <c r="J1809" s="34"/>
      <c r="K1809" s="34"/>
      <c r="L1809" s="34"/>
      <c r="M1809" s="34"/>
      <c r="N1809" s="34"/>
      <c r="O1809" s="34"/>
      <c r="P1809" s="34"/>
      <c r="Q1809" s="34"/>
      <c r="R1809" s="34"/>
      <c r="S1809" s="34"/>
      <c r="T1809" s="34"/>
      <c r="U1809" s="34"/>
      <c r="V1809" s="34"/>
      <c r="W1809" s="34"/>
    </row>
    <row r="1810" spans="1:23" x14ac:dyDescent="0.25">
      <c r="A1810" s="38">
        <v>3</v>
      </c>
      <c r="B1810" s="38" t="e">
        <f t="shared" si="113"/>
        <v>#REF!</v>
      </c>
      <c r="C1810" s="39">
        <f>IFERROR(VLOOKUP(B1810,'CoCs, States, DDs'!B:D,3,0),0)</f>
        <v>0</v>
      </c>
      <c r="D1810" s="44" t="s">
        <v>604</v>
      </c>
      <c r="E1810" s="45">
        <v>494</v>
      </c>
      <c r="F1810" s="42"/>
      <c r="G1810" s="34"/>
      <c r="H1810" s="34"/>
      <c r="I1810" s="34"/>
      <c r="J1810" s="34"/>
      <c r="K1810" s="34"/>
      <c r="L1810" s="34"/>
      <c r="M1810" s="34"/>
      <c r="N1810" s="34"/>
      <c r="O1810" s="34"/>
      <c r="P1810" s="34"/>
      <c r="Q1810" s="34"/>
      <c r="R1810" s="34"/>
      <c r="S1810" s="34"/>
      <c r="T1810" s="34"/>
      <c r="U1810" s="34"/>
      <c r="V1810" s="34"/>
      <c r="W1810" s="34"/>
    </row>
    <row r="1811" spans="1:23" x14ac:dyDescent="0.25">
      <c r="A1811" s="38">
        <v>3</v>
      </c>
      <c r="B1811" s="38" t="e">
        <f t="shared" si="113"/>
        <v>#REF!</v>
      </c>
      <c r="C1811" s="39">
        <f>IFERROR(VLOOKUP(B1811,'CoCs, States, DDs'!B:D,3,0),0)</f>
        <v>0</v>
      </c>
      <c r="D1811" s="44" t="s">
        <v>605</v>
      </c>
      <c r="E1811" s="45">
        <v>495</v>
      </c>
      <c r="F1811" s="42"/>
      <c r="G1811" s="34"/>
      <c r="H1811" s="34"/>
      <c r="I1811" s="34"/>
      <c r="J1811" s="34"/>
      <c r="K1811" s="34"/>
      <c r="L1811" s="34"/>
      <c r="M1811" s="34"/>
      <c r="N1811" s="34"/>
      <c r="O1811" s="34"/>
      <c r="P1811" s="34"/>
      <c r="Q1811" s="34"/>
      <c r="R1811" s="34"/>
      <c r="S1811" s="34"/>
      <c r="T1811" s="34"/>
      <c r="U1811" s="34"/>
      <c r="V1811" s="34"/>
      <c r="W1811" s="34"/>
    </row>
    <row r="1812" spans="1:23" x14ac:dyDescent="0.25">
      <c r="A1812" s="38">
        <v>3</v>
      </c>
      <c r="B1812" s="38" t="e">
        <f t="shared" si="113"/>
        <v>#REF!</v>
      </c>
      <c r="C1812" s="39">
        <f>IFERROR(VLOOKUP(B1812,'CoCs, States, DDs'!B:D,3,0),0)</f>
        <v>0</v>
      </c>
      <c r="D1812" s="44" t="s">
        <v>606</v>
      </c>
      <c r="E1812" s="45">
        <v>496</v>
      </c>
      <c r="F1812" s="42"/>
      <c r="G1812" s="34"/>
      <c r="H1812" s="34"/>
      <c r="I1812" s="34"/>
      <c r="J1812" s="34"/>
      <c r="K1812" s="34"/>
      <c r="L1812" s="34"/>
      <c r="M1812" s="34"/>
      <c r="N1812" s="34"/>
      <c r="O1812" s="34"/>
      <c r="P1812" s="34"/>
      <c r="Q1812" s="34"/>
      <c r="R1812" s="34"/>
      <c r="S1812" s="34"/>
      <c r="T1812" s="34"/>
      <c r="U1812" s="34"/>
      <c r="V1812" s="34"/>
      <c r="W1812" s="34"/>
    </row>
    <row r="1813" spans="1:23" x14ac:dyDescent="0.25">
      <c r="A1813" s="38">
        <v>3</v>
      </c>
      <c r="B1813" s="38" t="e">
        <f t="shared" si="113"/>
        <v>#REF!</v>
      </c>
      <c r="C1813" s="39">
        <f>IFERROR(VLOOKUP(B1813,'CoCs, States, DDs'!B:D,3,0),0)</f>
        <v>0</v>
      </c>
      <c r="D1813" s="44" t="s">
        <v>607</v>
      </c>
      <c r="E1813" s="45">
        <v>497</v>
      </c>
      <c r="F1813" s="42"/>
      <c r="G1813" s="34"/>
      <c r="H1813" s="34"/>
      <c r="I1813" s="34"/>
      <c r="J1813" s="34"/>
      <c r="K1813" s="34"/>
      <c r="L1813" s="34"/>
      <c r="M1813" s="34"/>
      <c r="N1813" s="34"/>
      <c r="O1813" s="34"/>
      <c r="P1813" s="34"/>
      <c r="Q1813" s="34"/>
      <c r="R1813" s="34"/>
      <c r="S1813" s="34"/>
      <c r="T1813" s="34"/>
      <c r="U1813" s="34"/>
      <c r="V1813" s="34"/>
      <c r="W1813" s="34"/>
    </row>
    <row r="1814" spans="1:23" x14ac:dyDescent="0.25">
      <c r="A1814" s="38">
        <v>3</v>
      </c>
      <c r="B1814" s="38" t="e">
        <f t="shared" si="113"/>
        <v>#REF!</v>
      </c>
      <c r="C1814" s="39">
        <f>IFERROR(VLOOKUP(B1814,'CoCs, States, DDs'!B:D,3,0),0)</f>
        <v>0</v>
      </c>
      <c r="D1814" s="44" t="s">
        <v>608</v>
      </c>
      <c r="E1814" s="45">
        <v>498</v>
      </c>
      <c r="F1814" s="42"/>
      <c r="G1814" s="34"/>
      <c r="H1814" s="34"/>
      <c r="I1814" s="34"/>
      <c r="J1814" s="34"/>
      <c r="K1814" s="34"/>
      <c r="L1814" s="34"/>
      <c r="M1814" s="34"/>
      <c r="N1814" s="34"/>
      <c r="O1814" s="34"/>
      <c r="P1814" s="34"/>
      <c r="Q1814" s="34"/>
      <c r="R1814" s="34"/>
      <c r="S1814" s="34"/>
      <c r="T1814" s="34"/>
      <c r="U1814" s="34"/>
      <c r="V1814" s="34"/>
      <c r="W1814" s="34"/>
    </row>
    <row r="1815" spans="1:23" x14ac:dyDescent="0.25">
      <c r="A1815" s="38">
        <v>3</v>
      </c>
      <c r="B1815" s="38" t="e">
        <f t="shared" si="113"/>
        <v>#REF!</v>
      </c>
      <c r="C1815" s="39">
        <f>IFERROR(VLOOKUP(B1815,'CoCs, States, DDs'!B:D,3,0),0)</f>
        <v>0</v>
      </c>
      <c r="D1815" s="44" t="s">
        <v>609</v>
      </c>
      <c r="E1815" s="45">
        <v>499</v>
      </c>
      <c r="F1815" s="42"/>
      <c r="G1815" s="34"/>
      <c r="H1815" s="34"/>
      <c r="I1815" s="34"/>
      <c r="J1815" s="34"/>
      <c r="K1815" s="34"/>
      <c r="L1815" s="34"/>
      <c r="M1815" s="34"/>
      <c r="N1815" s="34"/>
      <c r="O1815" s="34"/>
      <c r="P1815" s="34"/>
      <c r="Q1815" s="34"/>
      <c r="R1815" s="34"/>
      <c r="S1815" s="34"/>
      <c r="T1815" s="34"/>
      <c r="U1815" s="34"/>
      <c r="V1815" s="34"/>
      <c r="W1815" s="34"/>
    </row>
    <row r="1816" spans="1:23" x14ac:dyDescent="0.25">
      <c r="A1816" s="38">
        <v>3</v>
      </c>
      <c r="B1816" s="38" t="e">
        <f t="shared" si="113"/>
        <v>#REF!</v>
      </c>
      <c r="C1816" s="39">
        <f>IFERROR(VLOOKUP(B1816,'CoCs, States, DDs'!B:D,3,0),0)</f>
        <v>0</v>
      </c>
      <c r="D1816" s="44" t="s">
        <v>610</v>
      </c>
      <c r="E1816" s="45">
        <v>500</v>
      </c>
      <c r="F1816" s="42"/>
      <c r="G1816" s="34"/>
      <c r="H1816" s="34"/>
      <c r="I1816" s="34"/>
      <c r="J1816" s="34"/>
      <c r="K1816" s="34"/>
      <c r="L1816" s="34"/>
      <c r="M1816" s="34"/>
      <c r="N1816" s="34"/>
      <c r="O1816" s="34"/>
      <c r="P1816" s="34"/>
      <c r="Q1816" s="34"/>
      <c r="R1816" s="34"/>
      <c r="S1816" s="34"/>
      <c r="T1816" s="34"/>
      <c r="U1816" s="34"/>
      <c r="V1816" s="34"/>
      <c r="W1816" s="34"/>
    </row>
    <row r="1817" spans="1:23" x14ac:dyDescent="0.25">
      <c r="A1817" s="38">
        <v>3</v>
      </c>
      <c r="B1817" s="38" t="e">
        <f t="shared" ref="B1817:B1832" si="114">B1816</f>
        <v>#REF!</v>
      </c>
      <c r="C1817" s="39">
        <f>IFERROR(VLOOKUP(B1817,'CoCs, States, DDs'!B:D,3,0),0)</f>
        <v>0</v>
      </c>
      <c r="D1817" s="44" t="s">
        <v>611</v>
      </c>
      <c r="E1817" s="45">
        <v>501</v>
      </c>
      <c r="F1817" s="42"/>
      <c r="G1817" s="34"/>
      <c r="H1817" s="34"/>
      <c r="I1817" s="34"/>
      <c r="J1817" s="34"/>
      <c r="K1817" s="34"/>
      <c r="L1817" s="34"/>
      <c r="M1817" s="34"/>
      <c r="N1817" s="34"/>
      <c r="O1817" s="34"/>
      <c r="P1817" s="34"/>
      <c r="Q1817" s="34"/>
      <c r="R1817" s="34"/>
      <c r="S1817" s="34"/>
      <c r="T1817" s="34"/>
      <c r="U1817" s="34"/>
      <c r="V1817" s="34"/>
      <c r="W1817" s="34"/>
    </row>
    <row r="1818" spans="1:23" x14ac:dyDescent="0.25">
      <c r="A1818" s="38">
        <v>3</v>
      </c>
      <c r="B1818" s="38" t="e">
        <f t="shared" si="114"/>
        <v>#REF!</v>
      </c>
      <c r="C1818" s="39">
        <f>IFERROR(VLOOKUP(B1818,'CoCs, States, DDs'!B:D,3,0),0)</f>
        <v>0</v>
      </c>
      <c r="D1818" s="44" t="s">
        <v>612</v>
      </c>
      <c r="E1818" s="45">
        <v>502</v>
      </c>
      <c r="F1818" s="42"/>
      <c r="G1818" s="34"/>
      <c r="H1818" s="34"/>
      <c r="I1818" s="34"/>
      <c r="J1818" s="34"/>
      <c r="K1818" s="34"/>
      <c r="L1818" s="34"/>
      <c r="M1818" s="34"/>
      <c r="N1818" s="34"/>
      <c r="O1818" s="34"/>
      <c r="P1818" s="34"/>
      <c r="Q1818" s="34"/>
      <c r="R1818" s="34"/>
      <c r="S1818" s="34"/>
      <c r="T1818" s="34"/>
      <c r="U1818" s="34"/>
      <c r="V1818" s="34"/>
      <c r="W1818" s="34"/>
    </row>
    <row r="1819" spans="1:23" x14ac:dyDescent="0.25">
      <c r="A1819" s="38">
        <v>3</v>
      </c>
      <c r="B1819" s="38" t="e">
        <f t="shared" si="114"/>
        <v>#REF!</v>
      </c>
      <c r="C1819" s="39">
        <f>IFERROR(VLOOKUP(B1819,'CoCs, States, DDs'!B:D,3,0),0)</f>
        <v>0</v>
      </c>
      <c r="D1819" s="44" t="s">
        <v>613</v>
      </c>
      <c r="E1819" s="45">
        <v>503</v>
      </c>
      <c r="F1819" s="42"/>
      <c r="G1819" s="34"/>
      <c r="H1819" s="34"/>
      <c r="I1819" s="34"/>
      <c r="J1819" s="34"/>
      <c r="K1819" s="34"/>
      <c r="L1819" s="34"/>
      <c r="M1819" s="34"/>
      <c r="N1819" s="34"/>
      <c r="O1819" s="34"/>
      <c r="P1819" s="34"/>
      <c r="Q1819" s="34"/>
      <c r="R1819" s="34"/>
      <c r="S1819" s="34"/>
      <c r="T1819" s="34"/>
      <c r="U1819" s="34"/>
      <c r="V1819" s="34"/>
      <c r="W1819" s="34"/>
    </row>
    <row r="1820" spans="1:23" x14ac:dyDescent="0.25">
      <c r="A1820" s="38">
        <v>3</v>
      </c>
      <c r="B1820" s="38" t="e">
        <f t="shared" si="114"/>
        <v>#REF!</v>
      </c>
      <c r="C1820" s="39">
        <f>IFERROR(VLOOKUP(B1820,'CoCs, States, DDs'!B:D,3,0),0)</f>
        <v>0</v>
      </c>
      <c r="D1820" s="44" t="s">
        <v>614</v>
      </c>
      <c r="E1820" s="45">
        <v>504</v>
      </c>
      <c r="F1820" s="42"/>
      <c r="G1820" s="34"/>
      <c r="H1820" s="34"/>
      <c r="I1820" s="34"/>
      <c r="J1820" s="34"/>
      <c r="K1820" s="34"/>
      <c r="L1820" s="34"/>
      <c r="M1820" s="34"/>
      <c r="N1820" s="34"/>
      <c r="O1820" s="34"/>
      <c r="P1820" s="34"/>
      <c r="Q1820" s="34"/>
      <c r="R1820" s="34"/>
      <c r="S1820" s="34"/>
      <c r="T1820" s="34"/>
      <c r="U1820" s="34"/>
      <c r="V1820" s="34"/>
      <c r="W1820" s="34"/>
    </row>
    <row r="1821" spans="1:23" x14ac:dyDescent="0.25">
      <c r="A1821" s="38">
        <v>3</v>
      </c>
      <c r="B1821" s="38" t="e">
        <f t="shared" si="114"/>
        <v>#REF!</v>
      </c>
      <c r="C1821" s="39">
        <f>IFERROR(VLOOKUP(B1821,'CoCs, States, DDs'!B:D,3,0),0)</f>
        <v>0</v>
      </c>
      <c r="D1821" s="44" t="s">
        <v>615</v>
      </c>
      <c r="E1821" s="45">
        <v>505</v>
      </c>
      <c r="F1821" s="42"/>
      <c r="G1821" s="34"/>
      <c r="H1821" s="34"/>
      <c r="I1821" s="34"/>
      <c r="J1821" s="34"/>
      <c r="K1821" s="34"/>
      <c r="L1821" s="34"/>
      <c r="M1821" s="34"/>
      <c r="N1821" s="34"/>
      <c r="O1821" s="34"/>
      <c r="P1821" s="34"/>
      <c r="Q1821" s="34"/>
      <c r="R1821" s="34"/>
      <c r="S1821" s="34"/>
      <c r="T1821" s="34"/>
      <c r="U1821" s="34"/>
      <c r="V1821" s="34"/>
      <c r="W1821" s="34"/>
    </row>
    <row r="1822" spans="1:23" x14ac:dyDescent="0.25">
      <c r="A1822" s="38">
        <v>3</v>
      </c>
      <c r="B1822" s="38" t="e">
        <f t="shared" si="114"/>
        <v>#REF!</v>
      </c>
      <c r="C1822" s="39">
        <f>IFERROR(VLOOKUP(B1822,'CoCs, States, DDs'!B:D,3,0),0)</f>
        <v>0</v>
      </c>
      <c r="D1822" s="44" t="s">
        <v>616</v>
      </c>
      <c r="E1822" s="45">
        <v>506</v>
      </c>
      <c r="F1822" s="42"/>
      <c r="G1822" s="34"/>
      <c r="H1822" s="34"/>
      <c r="I1822" s="34"/>
      <c r="J1822" s="34"/>
      <c r="K1822" s="34"/>
      <c r="L1822" s="34"/>
      <c r="M1822" s="34"/>
      <c r="N1822" s="34"/>
      <c r="O1822" s="34"/>
      <c r="P1822" s="34"/>
      <c r="Q1822" s="34"/>
      <c r="R1822" s="34"/>
      <c r="S1822" s="34"/>
      <c r="T1822" s="34"/>
      <c r="U1822" s="34"/>
      <c r="V1822" s="34"/>
      <c r="W1822" s="34"/>
    </row>
    <row r="1823" spans="1:23" x14ac:dyDescent="0.25">
      <c r="A1823" s="38">
        <v>3</v>
      </c>
      <c r="B1823" s="38" t="e">
        <f t="shared" si="114"/>
        <v>#REF!</v>
      </c>
      <c r="C1823" s="39">
        <f>IFERROR(VLOOKUP(B1823,'CoCs, States, DDs'!B:D,3,0),0)</f>
        <v>0</v>
      </c>
      <c r="D1823" s="44" t="s">
        <v>617</v>
      </c>
      <c r="E1823" s="45">
        <v>507</v>
      </c>
      <c r="F1823" s="42"/>
      <c r="G1823" s="34"/>
      <c r="H1823" s="34"/>
      <c r="I1823" s="34"/>
      <c r="J1823" s="34"/>
      <c r="K1823" s="34"/>
      <c r="L1823" s="34"/>
      <c r="M1823" s="34"/>
      <c r="N1823" s="34"/>
      <c r="O1823" s="34"/>
      <c r="P1823" s="34"/>
      <c r="Q1823" s="34"/>
      <c r="R1823" s="34"/>
      <c r="S1823" s="34"/>
      <c r="T1823" s="34"/>
      <c r="U1823" s="34"/>
      <c r="V1823" s="34"/>
      <c r="W1823" s="34"/>
    </row>
    <row r="1824" spans="1:23" x14ac:dyDescent="0.25">
      <c r="A1824" s="38">
        <v>3</v>
      </c>
      <c r="B1824" s="38" t="e">
        <f t="shared" si="114"/>
        <v>#REF!</v>
      </c>
      <c r="C1824" s="39">
        <f>IFERROR(VLOOKUP(B1824,'CoCs, States, DDs'!B:D,3,0),0)</f>
        <v>0</v>
      </c>
      <c r="D1824" s="44" t="s">
        <v>618</v>
      </c>
      <c r="E1824" s="45">
        <v>508</v>
      </c>
      <c r="F1824" s="42"/>
      <c r="G1824" s="34"/>
      <c r="H1824" s="34"/>
      <c r="I1824" s="34"/>
      <c r="J1824" s="34"/>
      <c r="K1824" s="34"/>
      <c r="L1824" s="34"/>
      <c r="M1824" s="34"/>
      <c r="N1824" s="34"/>
      <c r="O1824" s="34"/>
      <c r="P1824" s="34"/>
      <c r="Q1824" s="34"/>
      <c r="R1824" s="34"/>
      <c r="S1824" s="34"/>
      <c r="T1824" s="34"/>
      <c r="U1824" s="34"/>
      <c r="V1824" s="34"/>
      <c r="W1824" s="34"/>
    </row>
    <row r="1825" spans="1:23" x14ac:dyDescent="0.25">
      <c r="A1825" s="38">
        <v>3</v>
      </c>
      <c r="B1825" s="38" t="e">
        <f t="shared" si="114"/>
        <v>#REF!</v>
      </c>
      <c r="C1825" s="39">
        <f>IFERROR(VLOOKUP(B1825,'CoCs, States, DDs'!B:D,3,0),0)</f>
        <v>0</v>
      </c>
      <c r="D1825" s="44" t="s">
        <v>619</v>
      </c>
      <c r="E1825" s="45">
        <v>509</v>
      </c>
      <c r="F1825" s="42"/>
      <c r="G1825" s="34"/>
      <c r="H1825" s="34"/>
      <c r="I1825" s="34"/>
      <c r="J1825" s="34"/>
      <c r="K1825" s="34"/>
      <c r="L1825" s="34"/>
      <c r="M1825" s="34"/>
      <c r="N1825" s="34"/>
      <c r="O1825" s="34"/>
      <c r="P1825" s="34"/>
      <c r="Q1825" s="34"/>
      <c r="R1825" s="34"/>
      <c r="S1825" s="34"/>
      <c r="T1825" s="34"/>
      <c r="U1825" s="34"/>
      <c r="V1825" s="34"/>
      <c r="W1825" s="34"/>
    </row>
    <row r="1826" spans="1:23" x14ac:dyDescent="0.25">
      <c r="A1826" s="38">
        <v>3</v>
      </c>
      <c r="B1826" s="38" t="e">
        <f t="shared" si="114"/>
        <v>#REF!</v>
      </c>
      <c r="C1826" s="39">
        <f>IFERROR(VLOOKUP(B1826,'CoCs, States, DDs'!B:D,3,0),0)</f>
        <v>0</v>
      </c>
      <c r="D1826" s="44" t="s">
        <v>620</v>
      </c>
      <c r="E1826" s="45">
        <v>510</v>
      </c>
      <c r="F1826" s="42"/>
      <c r="G1826" s="34"/>
      <c r="H1826" s="34"/>
      <c r="I1826" s="34"/>
      <c r="J1826" s="34"/>
      <c r="K1826" s="34"/>
      <c r="L1826" s="34"/>
      <c r="M1826" s="34"/>
      <c r="N1826" s="34"/>
      <c r="O1826" s="34"/>
      <c r="P1826" s="34"/>
      <c r="Q1826" s="34"/>
      <c r="R1826" s="34"/>
      <c r="S1826" s="34"/>
      <c r="T1826" s="34"/>
      <c r="U1826" s="34"/>
      <c r="V1826" s="34"/>
      <c r="W1826" s="34"/>
    </row>
    <row r="1827" spans="1:23" x14ac:dyDescent="0.25">
      <c r="A1827" s="38">
        <v>3</v>
      </c>
      <c r="B1827" s="38" t="e">
        <f t="shared" si="114"/>
        <v>#REF!</v>
      </c>
      <c r="C1827" s="39">
        <f>IFERROR(VLOOKUP(B1827,'CoCs, States, DDs'!B:D,3,0),0)</f>
        <v>0</v>
      </c>
      <c r="D1827" s="44" t="s">
        <v>621</v>
      </c>
      <c r="E1827" s="45">
        <v>511</v>
      </c>
      <c r="F1827" s="42"/>
      <c r="G1827" s="34"/>
      <c r="H1827" s="34"/>
      <c r="I1827" s="34"/>
      <c r="J1827" s="34"/>
      <c r="K1827" s="34"/>
      <c r="L1827" s="34"/>
      <c r="M1827" s="34"/>
      <c r="N1827" s="34"/>
      <c r="O1827" s="34"/>
      <c r="P1827" s="34"/>
      <c r="Q1827" s="34"/>
      <c r="R1827" s="34"/>
      <c r="S1827" s="34"/>
      <c r="T1827" s="34"/>
      <c r="U1827" s="34"/>
      <c r="V1827" s="34"/>
      <c r="W1827" s="34"/>
    </row>
    <row r="1828" spans="1:23" x14ac:dyDescent="0.25">
      <c r="A1828" s="38">
        <v>3</v>
      </c>
      <c r="B1828" s="38" t="e">
        <f t="shared" si="114"/>
        <v>#REF!</v>
      </c>
      <c r="C1828" s="39">
        <f>IFERROR(VLOOKUP(B1828,'CoCs, States, DDs'!B:D,3,0),0)</f>
        <v>0</v>
      </c>
      <c r="D1828" s="44" t="s">
        <v>622</v>
      </c>
      <c r="E1828" s="45">
        <v>512</v>
      </c>
      <c r="F1828" s="42"/>
      <c r="G1828" s="34"/>
      <c r="H1828" s="34"/>
      <c r="I1828" s="34"/>
      <c r="J1828" s="34"/>
      <c r="K1828" s="34"/>
      <c r="L1828" s="34"/>
      <c r="M1828" s="34"/>
      <c r="N1828" s="34"/>
      <c r="O1828" s="34"/>
      <c r="P1828" s="34"/>
      <c r="Q1828" s="34"/>
      <c r="R1828" s="34"/>
      <c r="S1828" s="34"/>
      <c r="T1828" s="34"/>
      <c r="U1828" s="34"/>
      <c r="V1828" s="34"/>
      <c r="W1828" s="34"/>
    </row>
    <row r="1829" spans="1:23" x14ac:dyDescent="0.25">
      <c r="A1829" s="38">
        <v>3</v>
      </c>
      <c r="B1829" s="38" t="e">
        <f t="shared" si="114"/>
        <v>#REF!</v>
      </c>
      <c r="C1829" s="39">
        <f>IFERROR(VLOOKUP(B1829,'CoCs, States, DDs'!B:D,3,0),0)</f>
        <v>0</v>
      </c>
      <c r="D1829" s="44" t="s">
        <v>623</v>
      </c>
      <c r="E1829" s="45">
        <v>513</v>
      </c>
      <c r="F1829" s="42"/>
      <c r="G1829" s="34"/>
      <c r="H1829" s="34"/>
      <c r="I1829" s="34"/>
      <c r="J1829" s="34"/>
      <c r="K1829" s="34"/>
      <c r="L1829" s="34"/>
      <c r="M1829" s="34"/>
      <c r="N1829" s="34"/>
      <c r="O1829" s="34"/>
      <c r="P1829" s="34"/>
      <c r="Q1829" s="34"/>
      <c r="R1829" s="34"/>
      <c r="S1829" s="34"/>
      <c r="T1829" s="34"/>
      <c r="U1829" s="34"/>
      <c r="V1829" s="34"/>
      <c r="W1829" s="34"/>
    </row>
    <row r="1830" spans="1:23" x14ac:dyDescent="0.25">
      <c r="A1830" s="38">
        <v>3</v>
      </c>
      <c r="B1830" s="38" t="e">
        <f t="shared" si="114"/>
        <v>#REF!</v>
      </c>
      <c r="C1830" s="39">
        <f>IFERROR(VLOOKUP(B1830,'CoCs, States, DDs'!B:D,3,0),0)</f>
        <v>0</v>
      </c>
      <c r="D1830" s="44" t="s">
        <v>624</v>
      </c>
      <c r="E1830" s="45">
        <v>514</v>
      </c>
      <c r="F1830" s="42"/>
      <c r="G1830" s="34"/>
      <c r="H1830" s="34"/>
      <c r="I1830" s="34"/>
      <c r="J1830" s="34"/>
      <c r="K1830" s="34"/>
      <c r="L1830" s="34"/>
      <c r="M1830" s="34"/>
      <c r="N1830" s="34"/>
      <c r="O1830" s="34"/>
      <c r="P1830" s="34"/>
      <c r="Q1830" s="34"/>
      <c r="R1830" s="34"/>
      <c r="S1830" s="34"/>
      <c r="T1830" s="34"/>
      <c r="U1830" s="34"/>
      <c r="V1830" s="34"/>
      <c r="W1830" s="34"/>
    </row>
    <row r="1831" spans="1:23" x14ac:dyDescent="0.25">
      <c r="A1831" s="38">
        <v>3</v>
      </c>
      <c r="B1831" s="38" t="e">
        <f t="shared" si="114"/>
        <v>#REF!</v>
      </c>
      <c r="C1831" s="39">
        <f>IFERROR(VLOOKUP(B1831,'CoCs, States, DDs'!B:D,3,0),0)</f>
        <v>0</v>
      </c>
      <c r="D1831" s="44" t="s">
        <v>625</v>
      </c>
      <c r="E1831" s="45">
        <v>515</v>
      </c>
      <c r="F1831" s="42"/>
      <c r="G1831" s="34"/>
      <c r="H1831" s="34"/>
      <c r="I1831" s="34"/>
      <c r="J1831" s="34"/>
      <c r="K1831" s="34"/>
      <c r="L1831" s="34"/>
      <c r="M1831" s="34"/>
      <c r="N1831" s="34"/>
      <c r="O1831" s="34"/>
      <c r="P1831" s="34"/>
      <c r="Q1831" s="34"/>
      <c r="R1831" s="34"/>
      <c r="S1831" s="34"/>
      <c r="T1831" s="34"/>
      <c r="U1831" s="34"/>
      <c r="V1831" s="34"/>
      <c r="W1831" s="34"/>
    </row>
    <row r="1832" spans="1:23" x14ac:dyDescent="0.25">
      <c r="A1832" s="38">
        <v>3</v>
      </c>
      <c r="B1832" s="38" t="e">
        <f t="shared" si="114"/>
        <v>#REF!</v>
      </c>
      <c r="C1832" s="39">
        <f>IFERROR(VLOOKUP(B1832,'CoCs, States, DDs'!B:D,3,0),0)</f>
        <v>0</v>
      </c>
      <c r="D1832" s="44" t="s">
        <v>626</v>
      </c>
      <c r="E1832" s="45">
        <v>516</v>
      </c>
      <c r="F1832" s="42"/>
      <c r="G1832" s="34"/>
      <c r="H1832" s="34"/>
      <c r="I1832" s="34"/>
      <c r="J1832" s="34"/>
      <c r="K1832" s="34"/>
      <c r="L1832" s="34"/>
      <c r="M1832" s="34"/>
      <c r="N1832" s="34"/>
      <c r="O1832" s="34"/>
      <c r="P1832" s="34"/>
      <c r="Q1832" s="34"/>
      <c r="R1832" s="34"/>
      <c r="S1832" s="34"/>
      <c r="T1832" s="34"/>
      <c r="U1832" s="34"/>
      <c r="V1832" s="34"/>
      <c r="W1832" s="34"/>
    </row>
    <row r="1833" spans="1:23" x14ac:dyDescent="0.25">
      <c r="A1833" s="38">
        <v>3</v>
      </c>
      <c r="B1833" s="38" t="e">
        <f t="shared" ref="B1833:B1848" si="115">B1832</f>
        <v>#REF!</v>
      </c>
      <c r="C1833" s="39">
        <f>IFERROR(VLOOKUP(B1833,'CoCs, States, DDs'!B:D,3,0),0)</f>
        <v>0</v>
      </c>
      <c r="D1833" s="44" t="s">
        <v>627</v>
      </c>
      <c r="E1833" s="45">
        <v>517</v>
      </c>
      <c r="F1833" s="42"/>
      <c r="G1833" s="34"/>
      <c r="H1833" s="34"/>
      <c r="I1833" s="34"/>
      <c r="J1833" s="34"/>
      <c r="K1833" s="34"/>
      <c r="L1833" s="34"/>
      <c r="M1833" s="34"/>
      <c r="N1833" s="34"/>
      <c r="O1833" s="34"/>
      <c r="P1833" s="34"/>
      <c r="Q1833" s="34"/>
      <c r="R1833" s="34"/>
      <c r="S1833" s="34"/>
      <c r="T1833" s="34"/>
      <c r="U1833" s="34"/>
      <c r="V1833" s="34"/>
      <c r="W1833" s="34"/>
    </row>
    <row r="1834" spans="1:23" x14ac:dyDescent="0.25">
      <c r="A1834" s="38">
        <v>3</v>
      </c>
      <c r="B1834" s="38" t="e">
        <f t="shared" si="115"/>
        <v>#REF!</v>
      </c>
      <c r="C1834" s="39">
        <f>IFERROR(VLOOKUP(B1834,'CoCs, States, DDs'!B:D,3,0),0)</f>
        <v>0</v>
      </c>
      <c r="D1834" s="44" t="s">
        <v>628</v>
      </c>
      <c r="E1834" s="45">
        <v>518</v>
      </c>
      <c r="F1834" s="42"/>
      <c r="G1834" s="34"/>
      <c r="H1834" s="34"/>
      <c r="I1834" s="34"/>
      <c r="J1834" s="34"/>
      <c r="K1834" s="34"/>
      <c r="L1834" s="34"/>
      <c r="M1834" s="34"/>
      <c r="N1834" s="34"/>
      <c r="O1834" s="34"/>
      <c r="P1834" s="34"/>
      <c r="Q1834" s="34"/>
      <c r="R1834" s="34"/>
      <c r="S1834" s="34"/>
      <c r="T1834" s="34"/>
      <c r="U1834" s="34"/>
      <c r="V1834" s="34"/>
      <c r="W1834" s="34"/>
    </row>
    <row r="1835" spans="1:23" x14ac:dyDescent="0.25">
      <c r="A1835" s="38">
        <v>3</v>
      </c>
      <c r="B1835" s="38" t="e">
        <f t="shared" si="115"/>
        <v>#REF!</v>
      </c>
      <c r="C1835" s="39">
        <f>IFERROR(VLOOKUP(B1835,'CoCs, States, DDs'!B:D,3,0),0)</f>
        <v>0</v>
      </c>
      <c r="D1835" s="44" t="s">
        <v>629</v>
      </c>
      <c r="E1835" s="45">
        <v>519</v>
      </c>
      <c r="F1835" s="42"/>
      <c r="G1835" s="34"/>
      <c r="H1835" s="34"/>
      <c r="I1835" s="34"/>
      <c r="J1835" s="34"/>
      <c r="K1835" s="34"/>
      <c r="L1835" s="34"/>
      <c r="M1835" s="34"/>
      <c r="N1835" s="34"/>
      <c r="O1835" s="34"/>
      <c r="P1835" s="34"/>
      <c r="Q1835" s="34"/>
      <c r="R1835" s="34"/>
      <c r="S1835" s="34"/>
      <c r="T1835" s="34"/>
      <c r="U1835" s="34"/>
      <c r="V1835" s="34"/>
      <c r="W1835" s="34"/>
    </row>
    <row r="1836" spans="1:23" x14ac:dyDescent="0.25">
      <c r="A1836" s="38">
        <v>3</v>
      </c>
      <c r="B1836" s="38" t="e">
        <f t="shared" si="115"/>
        <v>#REF!</v>
      </c>
      <c r="C1836" s="39">
        <f>IFERROR(VLOOKUP(B1836,'CoCs, States, DDs'!B:D,3,0),0)</f>
        <v>0</v>
      </c>
      <c r="D1836" s="44" t="s">
        <v>630</v>
      </c>
      <c r="E1836" s="45">
        <v>520</v>
      </c>
      <c r="F1836" s="42"/>
      <c r="G1836" s="34"/>
      <c r="H1836" s="34"/>
      <c r="I1836" s="34"/>
      <c r="J1836" s="34"/>
      <c r="K1836" s="34"/>
      <c r="L1836" s="34"/>
      <c r="M1836" s="34"/>
      <c r="N1836" s="34"/>
      <c r="O1836" s="34"/>
      <c r="P1836" s="34"/>
      <c r="Q1836" s="34"/>
      <c r="R1836" s="34"/>
      <c r="S1836" s="34"/>
      <c r="T1836" s="34"/>
      <c r="U1836" s="34"/>
      <c r="V1836" s="34"/>
      <c r="W1836" s="34"/>
    </row>
    <row r="1837" spans="1:23" x14ac:dyDescent="0.25">
      <c r="A1837" s="38">
        <v>3</v>
      </c>
      <c r="B1837" s="38" t="e">
        <f t="shared" si="115"/>
        <v>#REF!</v>
      </c>
      <c r="C1837" s="39">
        <f>IFERROR(VLOOKUP(B1837,'CoCs, States, DDs'!B:D,3,0),0)</f>
        <v>0</v>
      </c>
      <c r="D1837" s="44" t="s">
        <v>631</v>
      </c>
      <c r="E1837" s="45">
        <v>521</v>
      </c>
      <c r="F1837" s="42"/>
      <c r="G1837" s="34"/>
      <c r="H1837" s="34"/>
      <c r="I1837" s="34"/>
      <c r="J1837" s="34"/>
      <c r="K1837" s="34"/>
      <c r="L1837" s="34"/>
      <c r="M1837" s="34"/>
      <c r="N1837" s="34"/>
      <c r="O1837" s="34"/>
      <c r="P1837" s="34"/>
      <c r="Q1837" s="34"/>
      <c r="R1837" s="34"/>
      <c r="S1837" s="34"/>
      <c r="T1837" s="34"/>
      <c r="U1837" s="34"/>
      <c r="V1837" s="34"/>
      <c r="W1837" s="34"/>
    </row>
    <row r="1838" spans="1:23" x14ac:dyDescent="0.25">
      <c r="A1838" s="38">
        <v>3</v>
      </c>
      <c r="B1838" s="38" t="e">
        <f t="shared" si="115"/>
        <v>#REF!</v>
      </c>
      <c r="C1838" s="39">
        <f>IFERROR(VLOOKUP(B1838,'CoCs, States, DDs'!B:D,3,0),0)</f>
        <v>0</v>
      </c>
      <c r="D1838" s="44" t="s">
        <v>632</v>
      </c>
      <c r="E1838" s="45">
        <v>522</v>
      </c>
      <c r="F1838" s="42"/>
      <c r="G1838" s="34"/>
      <c r="H1838" s="34"/>
      <c r="I1838" s="34"/>
      <c r="J1838" s="34"/>
      <c r="K1838" s="34"/>
      <c r="L1838" s="34"/>
      <c r="M1838" s="34"/>
      <c r="N1838" s="34"/>
      <c r="O1838" s="34"/>
      <c r="P1838" s="34"/>
      <c r="Q1838" s="34"/>
      <c r="R1838" s="34"/>
      <c r="S1838" s="34"/>
      <c r="T1838" s="34"/>
      <c r="U1838" s="34"/>
      <c r="V1838" s="34"/>
      <c r="W1838" s="34"/>
    </row>
    <row r="1839" spans="1:23" x14ac:dyDescent="0.25">
      <c r="A1839" s="38">
        <v>3</v>
      </c>
      <c r="B1839" s="38" t="e">
        <f t="shared" si="115"/>
        <v>#REF!</v>
      </c>
      <c r="C1839" s="39">
        <f>IFERROR(VLOOKUP(B1839,'CoCs, States, DDs'!B:D,3,0),0)</f>
        <v>0</v>
      </c>
      <c r="D1839" s="44" t="s">
        <v>633</v>
      </c>
      <c r="E1839" s="45">
        <v>523</v>
      </c>
      <c r="F1839" s="42"/>
      <c r="G1839" s="34"/>
      <c r="H1839" s="34"/>
      <c r="I1839" s="34"/>
      <c r="J1839" s="34"/>
      <c r="K1839" s="34"/>
      <c r="L1839" s="34"/>
      <c r="M1839" s="34"/>
      <c r="N1839" s="34"/>
      <c r="O1839" s="34"/>
      <c r="P1839" s="34"/>
      <c r="Q1839" s="34"/>
      <c r="R1839" s="34"/>
      <c r="S1839" s="34"/>
      <c r="T1839" s="34"/>
      <c r="U1839" s="34"/>
      <c r="V1839" s="34"/>
      <c r="W1839" s="34"/>
    </row>
    <row r="1840" spans="1:23" x14ac:dyDescent="0.25">
      <c r="A1840" s="38">
        <v>3</v>
      </c>
      <c r="B1840" s="38" t="e">
        <f t="shared" si="115"/>
        <v>#REF!</v>
      </c>
      <c r="C1840" s="39">
        <f>IFERROR(VLOOKUP(B1840,'CoCs, States, DDs'!B:D,3,0),0)</f>
        <v>0</v>
      </c>
      <c r="D1840" s="44" t="s">
        <v>634</v>
      </c>
      <c r="E1840" s="45">
        <v>524</v>
      </c>
      <c r="F1840" s="42"/>
      <c r="G1840" s="34"/>
      <c r="H1840" s="34"/>
      <c r="I1840" s="34"/>
      <c r="J1840" s="34"/>
      <c r="K1840" s="34"/>
      <c r="L1840" s="34"/>
      <c r="M1840" s="34"/>
      <c r="N1840" s="34"/>
      <c r="O1840" s="34"/>
      <c r="P1840" s="34"/>
      <c r="Q1840" s="34"/>
      <c r="R1840" s="34"/>
      <c r="S1840" s="34"/>
      <c r="T1840" s="34"/>
      <c r="U1840" s="34"/>
      <c r="V1840" s="34"/>
      <c r="W1840" s="34"/>
    </row>
    <row r="1841" spans="1:23" x14ac:dyDescent="0.25">
      <c r="A1841" s="38">
        <v>3</v>
      </c>
      <c r="B1841" s="38" t="e">
        <f t="shared" si="115"/>
        <v>#REF!</v>
      </c>
      <c r="C1841" s="39">
        <f>IFERROR(VLOOKUP(B1841,'CoCs, States, DDs'!B:D,3,0),0)</f>
        <v>0</v>
      </c>
      <c r="D1841" s="44" t="s">
        <v>635</v>
      </c>
      <c r="E1841" s="45">
        <v>525</v>
      </c>
      <c r="F1841" s="42"/>
      <c r="G1841" s="34"/>
      <c r="H1841" s="34"/>
      <c r="I1841" s="34"/>
      <c r="J1841" s="34"/>
      <c r="K1841" s="34"/>
      <c r="L1841" s="34"/>
      <c r="M1841" s="34"/>
      <c r="N1841" s="34"/>
      <c r="O1841" s="34"/>
      <c r="P1841" s="34"/>
      <c r="Q1841" s="34"/>
      <c r="R1841" s="34"/>
      <c r="S1841" s="34"/>
      <c r="T1841" s="34"/>
      <c r="U1841" s="34"/>
      <c r="V1841" s="34"/>
      <c r="W1841" s="34"/>
    </row>
    <row r="1842" spans="1:23" x14ac:dyDescent="0.25">
      <c r="A1842" s="38">
        <v>3</v>
      </c>
      <c r="B1842" s="38" t="e">
        <f t="shared" si="115"/>
        <v>#REF!</v>
      </c>
      <c r="C1842" s="39">
        <f>IFERROR(VLOOKUP(B1842,'CoCs, States, DDs'!B:D,3,0),0)</f>
        <v>0</v>
      </c>
      <c r="D1842" s="44" t="s">
        <v>636</v>
      </c>
      <c r="E1842" s="45">
        <v>526</v>
      </c>
      <c r="F1842" s="42"/>
      <c r="G1842" s="34"/>
      <c r="H1842" s="34"/>
      <c r="I1842" s="34"/>
      <c r="J1842" s="34"/>
      <c r="K1842" s="34"/>
      <c r="L1842" s="34"/>
      <c r="M1842" s="34"/>
      <c r="N1842" s="34"/>
      <c r="O1842" s="34"/>
      <c r="P1842" s="34"/>
      <c r="Q1842" s="34"/>
      <c r="R1842" s="34"/>
      <c r="S1842" s="34"/>
      <c r="T1842" s="34"/>
      <c r="U1842" s="34"/>
      <c r="V1842" s="34"/>
      <c r="W1842" s="34"/>
    </row>
    <row r="1843" spans="1:23" x14ac:dyDescent="0.25">
      <c r="A1843" s="38">
        <v>3</v>
      </c>
      <c r="B1843" s="38" t="e">
        <f t="shared" si="115"/>
        <v>#REF!</v>
      </c>
      <c r="C1843" s="39">
        <f>IFERROR(VLOOKUP(B1843,'CoCs, States, DDs'!B:D,3,0),0)</f>
        <v>0</v>
      </c>
      <c r="D1843" s="44" t="s">
        <v>637</v>
      </c>
      <c r="E1843" s="45">
        <v>527</v>
      </c>
      <c r="F1843" s="42"/>
      <c r="G1843" s="34"/>
      <c r="H1843" s="34"/>
      <c r="I1843" s="34"/>
      <c r="J1843" s="34"/>
      <c r="K1843" s="34"/>
      <c r="L1843" s="34"/>
      <c r="M1843" s="34"/>
      <c r="N1843" s="34"/>
      <c r="O1843" s="34"/>
      <c r="P1843" s="34"/>
      <c r="Q1843" s="34"/>
      <c r="R1843" s="34"/>
      <c r="S1843" s="34"/>
      <c r="T1843" s="34"/>
      <c r="U1843" s="34"/>
      <c r="V1843" s="34"/>
      <c r="W1843" s="34"/>
    </row>
    <row r="1844" spans="1:23" x14ac:dyDescent="0.25">
      <c r="A1844" s="38">
        <v>3</v>
      </c>
      <c r="B1844" s="38" t="e">
        <f t="shared" si="115"/>
        <v>#REF!</v>
      </c>
      <c r="C1844" s="39">
        <f>IFERROR(VLOOKUP(B1844,'CoCs, States, DDs'!B:D,3,0),0)</f>
        <v>0</v>
      </c>
      <c r="D1844" s="44" t="s">
        <v>638</v>
      </c>
      <c r="E1844" s="45">
        <v>528</v>
      </c>
      <c r="F1844" s="42"/>
      <c r="G1844" s="34"/>
      <c r="H1844" s="34"/>
      <c r="I1844" s="34"/>
      <c r="J1844" s="34"/>
      <c r="K1844" s="34"/>
      <c r="L1844" s="34"/>
      <c r="M1844" s="34"/>
      <c r="N1844" s="34"/>
      <c r="O1844" s="34"/>
      <c r="P1844" s="34"/>
      <c r="Q1844" s="34"/>
      <c r="R1844" s="34"/>
      <c r="S1844" s="34"/>
      <c r="T1844" s="34"/>
      <c r="U1844" s="34"/>
      <c r="V1844" s="34"/>
      <c r="W1844" s="34"/>
    </row>
    <row r="1845" spans="1:23" x14ac:dyDescent="0.25">
      <c r="A1845" s="38">
        <v>3</v>
      </c>
      <c r="B1845" s="38" t="e">
        <f t="shared" si="115"/>
        <v>#REF!</v>
      </c>
      <c r="C1845" s="39">
        <f>IFERROR(VLOOKUP(B1845,'CoCs, States, DDs'!B:D,3,0),0)</f>
        <v>0</v>
      </c>
      <c r="D1845" s="44" t="s">
        <v>639</v>
      </c>
      <c r="E1845" s="45">
        <v>529</v>
      </c>
      <c r="F1845" s="42"/>
      <c r="G1845" s="34"/>
      <c r="H1845" s="34"/>
      <c r="I1845" s="34"/>
      <c r="J1845" s="34"/>
      <c r="K1845" s="34"/>
      <c r="L1845" s="34"/>
      <c r="M1845" s="34"/>
      <c r="N1845" s="34"/>
      <c r="O1845" s="34"/>
      <c r="P1845" s="34"/>
      <c r="Q1845" s="34"/>
      <c r="R1845" s="34"/>
      <c r="S1845" s="34"/>
      <c r="T1845" s="34"/>
      <c r="U1845" s="34"/>
      <c r="V1845" s="34"/>
      <c r="W1845" s="34"/>
    </row>
    <row r="1846" spans="1:23" x14ac:dyDescent="0.25">
      <c r="A1846" s="38">
        <v>3</v>
      </c>
      <c r="B1846" s="38" t="e">
        <f t="shared" si="115"/>
        <v>#REF!</v>
      </c>
      <c r="C1846" s="39">
        <f>IFERROR(VLOOKUP(B1846,'CoCs, States, DDs'!B:D,3,0),0)</f>
        <v>0</v>
      </c>
      <c r="D1846" s="44" t="s">
        <v>640</v>
      </c>
      <c r="E1846" s="45">
        <v>530</v>
      </c>
      <c r="F1846" s="42"/>
      <c r="G1846" s="34"/>
      <c r="H1846" s="34"/>
      <c r="I1846" s="34"/>
      <c r="J1846" s="34"/>
      <c r="K1846" s="34"/>
      <c r="L1846" s="34"/>
      <c r="M1846" s="34"/>
      <c r="N1846" s="34"/>
      <c r="O1846" s="34"/>
      <c r="P1846" s="34"/>
      <c r="Q1846" s="34"/>
      <c r="R1846" s="34"/>
      <c r="S1846" s="34"/>
      <c r="T1846" s="34"/>
      <c r="U1846" s="34"/>
      <c r="V1846" s="34"/>
      <c r="W1846" s="34"/>
    </row>
    <row r="1847" spans="1:23" x14ac:dyDescent="0.25">
      <c r="A1847" s="38">
        <v>3</v>
      </c>
      <c r="B1847" s="38" t="e">
        <f t="shared" si="115"/>
        <v>#REF!</v>
      </c>
      <c r="C1847" s="39">
        <f>IFERROR(VLOOKUP(B1847,'CoCs, States, DDs'!B:D,3,0),0)</f>
        <v>0</v>
      </c>
      <c r="D1847" s="44" t="s">
        <v>641</v>
      </c>
      <c r="E1847" s="45">
        <v>531</v>
      </c>
      <c r="F1847" s="42"/>
      <c r="G1847" s="34"/>
      <c r="H1847" s="34"/>
      <c r="I1847" s="34"/>
      <c r="J1847" s="34"/>
      <c r="K1847" s="34"/>
      <c r="L1847" s="34"/>
      <c r="M1847" s="34"/>
      <c r="N1847" s="34"/>
      <c r="O1847" s="34"/>
      <c r="P1847" s="34"/>
      <c r="Q1847" s="34"/>
      <c r="R1847" s="34"/>
      <c r="S1847" s="34"/>
      <c r="T1847" s="34"/>
      <c r="U1847" s="34"/>
      <c r="V1847" s="34"/>
      <c r="W1847" s="34"/>
    </row>
    <row r="1848" spans="1:23" x14ac:dyDescent="0.25">
      <c r="A1848" s="38">
        <v>3</v>
      </c>
      <c r="B1848" s="38" t="e">
        <f t="shared" si="115"/>
        <v>#REF!</v>
      </c>
      <c r="C1848" s="39">
        <f>IFERROR(VLOOKUP(B1848,'CoCs, States, DDs'!B:D,3,0),0)</f>
        <v>0</v>
      </c>
      <c r="D1848" s="44" t="s">
        <v>642</v>
      </c>
      <c r="E1848" s="45">
        <v>532</v>
      </c>
      <c r="F1848" s="42"/>
      <c r="G1848" s="34"/>
      <c r="H1848" s="34"/>
      <c r="I1848" s="34"/>
      <c r="J1848" s="34"/>
      <c r="K1848" s="34"/>
      <c r="L1848" s="34"/>
      <c r="M1848" s="34"/>
      <c r="N1848" s="34"/>
      <c r="O1848" s="34"/>
      <c r="P1848" s="34"/>
      <c r="Q1848" s="34"/>
      <c r="R1848" s="34"/>
      <c r="S1848" s="34"/>
      <c r="T1848" s="34"/>
      <c r="U1848" s="34"/>
      <c r="V1848" s="34"/>
      <c r="W1848" s="34"/>
    </row>
    <row r="1849" spans="1:23" x14ac:dyDescent="0.25">
      <c r="A1849" s="38">
        <v>3</v>
      </c>
      <c r="B1849" s="38" t="e">
        <f t="shared" ref="B1849:B1864" si="116">B1848</f>
        <v>#REF!</v>
      </c>
      <c r="C1849" s="39">
        <f>IFERROR(VLOOKUP(B1849,'CoCs, States, DDs'!B:D,3,0),0)</f>
        <v>0</v>
      </c>
      <c r="D1849" s="44" t="s">
        <v>643</v>
      </c>
      <c r="E1849" s="45">
        <v>533</v>
      </c>
      <c r="F1849" s="42"/>
      <c r="G1849" s="34"/>
      <c r="H1849" s="34"/>
      <c r="I1849" s="34"/>
      <c r="J1849" s="34"/>
      <c r="K1849" s="34"/>
      <c r="L1849" s="34"/>
      <c r="M1849" s="34"/>
      <c r="N1849" s="34"/>
      <c r="O1849" s="34"/>
      <c r="P1849" s="34"/>
      <c r="Q1849" s="34"/>
      <c r="R1849" s="34"/>
      <c r="S1849" s="34"/>
      <c r="T1849" s="34"/>
      <c r="U1849" s="34"/>
      <c r="V1849" s="34"/>
      <c r="W1849" s="34"/>
    </row>
    <row r="1850" spans="1:23" x14ac:dyDescent="0.25">
      <c r="A1850" s="38">
        <v>3</v>
      </c>
      <c r="B1850" s="38" t="e">
        <f t="shared" si="116"/>
        <v>#REF!</v>
      </c>
      <c r="C1850" s="39">
        <f>IFERROR(VLOOKUP(B1850,'CoCs, States, DDs'!B:D,3,0),0)</f>
        <v>0</v>
      </c>
      <c r="D1850" s="44" t="s">
        <v>644</v>
      </c>
      <c r="E1850" s="45">
        <v>534</v>
      </c>
      <c r="F1850" s="42"/>
      <c r="G1850" s="34"/>
      <c r="H1850" s="34"/>
      <c r="I1850" s="34"/>
      <c r="J1850" s="34"/>
      <c r="K1850" s="34"/>
      <c r="L1850" s="34"/>
      <c r="M1850" s="34"/>
      <c r="N1850" s="34"/>
      <c r="O1850" s="34"/>
      <c r="P1850" s="34"/>
      <c r="Q1850" s="34"/>
      <c r="R1850" s="34"/>
      <c r="S1850" s="34"/>
      <c r="T1850" s="34"/>
      <c r="U1850" s="34"/>
      <c r="V1850" s="34"/>
      <c r="W1850" s="34"/>
    </row>
    <row r="1851" spans="1:23" x14ac:dyDescent="0.25">
      <c r="A1851" s="38">
        <v>3</v>
      </c>
      <c r="B1851" s="38" t="e">
        <f t="shared" si="116"/>
        <v>#REF!</v>
      </c>
      <c r="C1851" s="39">
        <f>IFERROR(VLOOKUP(B1851,'CoCs, States, DDs'!B:D,3,0),0)</f>
        <v>0</v>
      </c>
      <c r="D1851" s="44" t="s">
        <v>645</v>
      </c>
      <c r="E1851" s="45">
        <v>535</v>
      </c>
      <c r="F1851" s="42"/>
      <c r="G1851" s="34"/>
      <c r="H1851" s="34"/>
      <c r="I1851" s="34"/>
      <c r="J1851" s="34"/>
      <c r="K1851" s="34"/>
      <c r="L1851" s="34"/>
      <c r="M1851" s="34"/>
      <c r="N1851" s="34"/>
      <c r="O1851" s="34"/>
      <c r="P1851" s="34"/>
      <c r="Q1851" s="34"/>
      <c r="R1851" s="34"/>
      <c r="S1851" s="34"/>
      <c r="T1851" s="34"/>
      <c r="U1851" s="34"/>
      <c r="V1851" s="34"/>
      <c r="W1851" s="34"/>
    </row>
    <row r="1852" spans="1:23" x14ac:dyDescent="0.25">
      <c r="A1852" s="38">
        <v>3</v>
      </c>
      <c r="B1852" s="38" t="e">
        <f t="shared" si="116"/>
        <v>#REF!</v>
      </c>
      <c r="C1852" s="39">
        <f>IFERROR(VLOOKUP(B1852,'CoCs, States, DDs'!B:D,3,0),0)</f>
        <v>0</v>
      </c>
      <c r="D1852" s="44" t="s">
        <v>646</v>
      </c>
      <c r="E1852" s="45">
        <v>536</v>
      </c>
      <c r="F1852" s="42"/>
      <c r="G1852" s="34"/>
      <c r="H1852" s="34"/>
      <c r="I1852" s="34"/>
      <c r="J1852" s="34"/>
      <c r="K1852" s="34"/>
      <c r="L1852" s="34"/>
      <c r="M1852" s="34"/>
      <c r="N1852" s="34"/>
      <c r="O1852" s="34"/>
      <c r="P1852" s="34"/>
      <c r="Q1852" s="34"/>
      <c r="R1852" s="34"/>
      <c r="S1852" s="34"/>
      <c r="T1852" s="34"/>
      <c r="U1852" s="34"/>
      <c r="V1852" s="34"/>
      <c r="W1852" s="34"/>
    </row>
    <row r="1853" spans="1:23" x14ac:dyDescent="0.25">
      <c r="A1853" s="38">
        <v>3</v>
      </c>
      <c r="B1853" s="38" t="e">
        <f t="shared" si="116"/>
        <v>#REF!</v>
      </c>
      <c r="C1853" s="39">
        <f>IFERROR(VLOOKUP(B1853,'CoCs, States, DDs'!B:D,3,0),0)</f>
        <v>0</v>
      </c>
      <c r="D1853" s="44" t="s">
        <v>647</v>
      </c>
      <c r="E1853" s="45">
        <v>537</v>
      </c>
      <c r="F1853" s="42"/>
      <c r="G1853" s="34"/>
      <c r="H1853" s="34"/>
      <c r="I1853" s="34"/>
      <c r="J1853" s="34"/>
      <c r="K1853" s="34"/>
      <c r="L1853" s="34"/>
      <c r="M1853" s="34"/>
      <c r="N1853" s="34"/>
      <c r="O1853" s="34"/>
      <c r="P1853" s="34"/>
      <c r="Q1853" s="34"/>
      <c r="R1853" s="34"/>
      <c r="S1853" s="34"/>
      <c r="T1853" s="34"/>
      <c r="U1853" s="34"/>
      <c r="V1853" s="34"/>
      <c r="W1853" s="34"/>
    </row>
    <row r="1854" spans="1:23" x14ac:dyDescent="0.25">
      <c r="A1854" s="38">
        <v>3</v>
      </c>
      <c r="B1854" s="38" t="e">
        <f t="shared" si="116"/>
        <v>#REF!</v>
      </c>
      <c r="C1854" s="39">
        <f>IFERROR(VLOOKUP(B1854,'CoCs, States, DDs'!B:D,3,0),0)</f>
        <v>0</v>
      </c>
      <c r="D1854" s="44" t="s">
        <v>648</v>
      </c>
      <c r="E1854" s="45">
        <v>538</v>
      </c>
      <c r="F1854" s="42"/>
      <c r="G1854" s="34"/>
      <c r="H1854" s="34"/>
      <c r="I1854" s="34"/>
      <c r="J1854" s="34"/>
      <c r="K1854" s="34"/>
      <c r="L1854" s="34"/>
      <c r="M1854" s="34"/>
      <c r="N1854" s="34"/>
      <c r="O1854" s="34"/>
      <c r="P1854" s="34"/>
      <c r="Q1854" s="34"/>
      <c r="R1854" s="34"/>
      <c r="S1854" s="34"/>
      <c r="T1854" s="34"/>
      <c r="U1854" s="34"/>
      <c r="V1854" s="34"/>
      <c r="W1854" s="34"/>
    </row>
    <row r="1855" spans="1:23" x14ac:dyDescent="0.25">
      <c r="A1855" s="38">
        <v>3</v>
      </c>
      <c r="B1855" s="38" t="e">
        <f t="shared" si="116"/>
        <v>#REF!</v>
      </c>
      <c r="C1855" s="39">
        <f>IFERROR(VLOOKUP(B1855,'CoCs, States, DDs'!B:D,3,0),0)</f>
        <v>0</v>
      </c>
      <c r="D1855" s="44" t="s">
        <v>649</v>
      </c>
      <c r="E1855" s="45">
        <v>539</v>
      </c>
      <c r="F1855" s="42"/>
      <c r="G1855" s="34"/>
      <c r="H1855" s="34"/>
      <c r="I1855" s="34"/>
      <c r="J1855" s="34"/>
      <c r="K1855" s="34"/>
      <c r="L1855" s="34"/>
      <c r="M1855" s="34"/>
      <c r="N1855" s="34"/>
      <c r="O1855" s="34"/>
      <c r="P1855" s="34"/>
      <c r="Q1855" s="34"/>
      <c r="R1855" s="34"/>
      <c r="S1855" s="34"/>
      <c r="T1855" s="34"/>
      <c r="U1855" s="34"/>
      <c r="V1855" s="34"/>
      <c r="W1855" s="34"/>
    </row>
    <row r="1856" spans="1:23" x14ac:dyDescent="0.25">
      <c r="A1856" s="38">
        <v>3</v>
      </c>
      <c r="B1856" s="38" t="e">
        <f t="shared" si="116"/>
        <v>#REF!</v>
      </c>
      <c r="C1856" s="39">
        <f>IFERROR(VLOOKUP(B1856,'CoCs, States, DDs'!B:D,3,0),0)</f>
        <v>0</v>
      </c>
      <c r="D1856" s="44" t="s">
        <v>650</v>
      </c>
      <c r="E1856" s="45">
        <v>540</v>
      </c>
      <c r="F1856" s="42"/>
      <c r="G1856" s="34"/>
      <c r="H1856" s="34"/>
      <c r="I1856" s="34"/>
      <c r="J1856" s="34"/>
      <c r="K1856" s="34"/>
      <c r="L1856" s="34"/>
      <c r="M1856" s="34"/>
      <c r="N1856" s="34"/>
      <c r="O1856" s="34"/>
      <c r="P1856" s="34"/>
      <c r="Q1856" s="34"/>
      <c r="R1856" s="34"/>
      <c r="S1856" s="34"/>
      <c r="T1856" s="34"/>
      <c r="U1856" s="34"/>
      <c r="V1856" s="34"/>
      <c r="W1856" s="34"/>
    </row>
    <row r="1857" spans="1:23" x14ac:dyDescent="0.25">
      <c r="A1857" s="38">
        <v>3</v>
      </c>
      <c r="B1857" s="38" t="e">
        <f t="shared" si="116"/>
        <v>#REF!</v>
      </c>
      <c r="C1857" s="39">
        <f>IFERROR(VLOOKUP(B1857,'CoCs, States, DDs'!B:D,3,0),0)</f>
        <v>0</v>
      </c>
      <c r="D1857" s="44" t="s">
        <v>651</v>
      </c>
      <c r="E1857" s="45">
        <v>541</v>
      </c>
      <c r="F1857" s="42"/>
      <c r="G1857" s="34"/>
      <c r="H1857" s="34"/>
      <c r="I1857" s="34"/>
      <c r="J1857" s="34"/>
      <c r="K1857" s="34"/>
      <c r="L1857" s="34"/>
      <c r="M1857" s="34"/>
      <c r="N1857" s="34"/>
      <c r="O1857" s="34"/>
      <c r="P1857" s="34"/>
      <c r="Q1857" s="34"/>
      <c r="R1857" s="34"/>
      <c r="S1857" s="34"/>
      <c r="T1857" s="34"/>
      <c r="U1857" s="34"/>
      <c r="V1857" s="34"/>
      <c r="W1857" s="34"/>
    </row>
    <row r="1858" spans="1:23" x14ac:dyDescent="0.25">
      <c r="A1858" s="38">
        <v>3</v>
      </c>
      <c r="B1858" s="38" t="e">
        <f t="shared" si="116"/>
        <v>#REF!</v>
      </c>
      <c r="C1858" s="39">
        <f>IFERROR(VLOOKUP(B1858,'CoCs, States, DDs'!B:D,3,0),0)</f>
        <v>0</v>
      </c>
      <c r="D1858" s="44" t="s">
        <v>652</v>
      </c>
      <c r="E1858" s="45">
        <v>542</v>
      </c>
      <c r="F1858" s="42"/>
      <c r="G1858" s="34"/>
      <c r="H1858" s="34"/>
      <c r="I1858" s="34"/>
      <c r="J1858" s="34"/>
      <c r="K1858" s="34"/>
      <c r="L1858" s="34"/>
      <c r="M1858" s="34"/>
      <c r="N1858" s="34"/>
      <c r="O1858" s="34"/>
      <c r="P1858" s="34"/>
      <c r="Q1858" s="34"/>
      <c r="R1858" s="34"/>
      <c r="S1858" s="34"/>
      <c r="T1858" s="34"/>
      <c r="U1858" s="34"/>
      <c r="V1858" s="34"/>
      <c r="W1858" s="34"/>
    </row>
    <row r="1859" spans="1:23" x14ac:dyDescent="0.25">
      <c r="A1859" s="38">
        <v>3</v>
      </c>
      <c r="B1859" s="38" t="e">
        <f t="shared" si="116"/>
        <v>#REF!</v>
      </c>
      <c r="C1859" s="39">
        <f>IFERROR(VLOOKUP(B1859,'CoCs, States, DDs'!B:D,3,0),0)</f>
        <v>0</v>
      </c>
      <c r="D1859" s="44" t="s">
        <v>653</v>
      </c>
      <c r="E1859" s="45">
        <v>543</v>
      </c>
      <c r="F1859" s="42"/>
      <c r="G1859" s="34"/>
      <c r="H1859" s="34"/>
      <c r="I1859" s="34"/>
      <c r="J1859" s="34"/>
      <c r="K1859" s="34"/>
      <c r="L1859" s="34"/>
      <c r="M1859" s="34"/>
      <c r="N1859" s="34"/>
      <c r="O1859" s="34"/>
      <c r="P1859" s="34"/>
      <c r="Q1859" s="34"/>
      <c r="R1859" s="34"/>
      <c r="S1859" s="34"/>
      <c r="T1859" s="34"/>
      <c r="U1859" s="34"/>
      <c r="V1859" s="34"/>
      <c r="W1859" s="34"/>
    </row>
    <row r="1860" spans="1:23" x14ac:dyDescent="0.25">
      <c r="A1860" s="38">
        <v>3</v>
      </c>
      <c r="B1860" s="38" t="e">
        <f t="shared" si="116"/>
        <v>#REF!</v>
      </c>
      <c r="C1860" s="39">
        <f>IFERROR(VLOOKUP(B1860,'CoCs, States, DDs'!B:D,3,0),0)</f>
        <v>0</v>
      </c>
      <c r="D1860" s="44" t="s">
        <v>654</v>
      </c>
      <c r="E1860" s="45">
        <v>544</v>
      </c>
      <c r="F1860" s="42"/>
      <c r="G1860" s="34"/>
      <c r="H1860" s="34"/>
      <c r="I1860" s="34"/>
      <c r="J1860" s="34"/>
      <c r="K1860" s="34"/>
      <c r="L1860" s="34"/>
      <c r="M1860" s="34"/>
      <c r="N1860" s="34"/>
      <c r="O1860" s="34"/>
      <c r="P1860" s="34"/>
      <c r="Q1860" s="34"/>
      <c r="R1860" s="34"/>
      <c r="S1860" s="34"/>
      <c r="T1860" s="34"/>
      <c r="U1860" s="34"/>
      <c r="V1860" s="34"/>
      <c r="W1860" s="34"/>
    </row>
    <row r="1861" spans="1:23" x14ac:dyDescent="0.25">
      <c r="A1861" s="38">
        <v>3</v>
      </c>
      <c r="B1861" s="38" t="e">
        <f t="shared" si="116"/>
        <v>#REF!</v>
      </c>
      <c r="C1861" s="39">
        <f>IFERROR(VLOOKUP(B1861,'CoCs, States, DDs'!B:D,3,0),0)</f>
        <v>0</v>
      </c>
      <c r="D1861" s="44" t="s">
        <v>655</v>
      </c>
      <c r="E1861" s="45">
        <v>545</v>
      </c>
      <c r="F1861" s="42"/>
      <c r="G1861" s="34"/>
      <c r="H1861" s="34"/>
      <c r="I1861" s="34"/>
      <c r="J1861" s="34"/>
      <c r="K1861" s="34"/>
      <c r="L1861" s="34"/>
      <c r="M1861" s="34"/>
      <c r="N1861" s="34"/>
      <c r="O1861" s="34"/>
      <c r="P1861" s="34"/>
      <c r="Q1861" s="34"/>
      <c r="R1861" s="34"/>
      <c r="S1861" s="34"/>
      <c r="T1861" s="34"/>
      <c r="U1861" s="34"/>
      <c r="V1861" s="34"/>
      <c r="W1861" s="34"/>
    </row>
    <row r="1862" spans="1:23" x14ac:dyDescent="0.25">
      <c r="A1862" s="38">
        <v>3</v>
      </c>
      <c r="B1862" s="38" t="e">
        <f t="shared" si="116"/>
        <v>#REF!</v>
      </c>
      <c r="C1862" s="39">
        <f>IFERROR(VLOOKUP(B1862,'CoCs, States, DDs'!B:D,3,0),0)</f>
        <v>0</v>
      </c>
      <c r="D1862" s="44" t="s">
        <v>656</v>
      </c>
      <c r="E1862" s="45">
        <v>546</v>
      </c>
      <c r="F1862" s="42"/>
      <c r="G1862" s="34"/>
      <c r="H1862" s="34"/>
      <c r="I1862" s="34"/>
      <c r="J1862" s="34"/>
      <c r="K1862" s="34"/>
      <c r="L1862" s="34"/>
      <c r="M1862" s="34"/>
      <c r="N1862" s="34"/>
      <c r="O1862" s="34"/>
      <c r="P1862" s="34"/>
      <c r="Q1862" s="34"/>
      <c r="R1862" s="34"/>
      <c r="S1862" s="34"/>
      <c r="T1862" s="34"/>
      <c r="U1862" s="34"/>
      <c r="V1862" s="34"/>
      <c r="W1862" s="34"/>
    </row>
    <row r="1863" spans="1:23" x14ac:dyDescent="0.25">
      <c r="A1863" s="38">
        <v>3</v>
      </c>
      <c r="B1863" s="38" t="e">
        <f t="shared" si="116"/>
        <v>#REF!</v>
      </c>
      <c r="C1863" s="39">
        <f>IFERROR(VLOOKUP(B1863,'CoCs, States, DDs'!B:D,3,0),0)</f>
        <v>0</v>
      </c>
      <c r="D1863" s="44" t="s">
        <v>657</v>
      </c>
      <c r="E1863" s="45">
        <v>547</v>
      </c>
      <c r="F1863" s="42"/>
      <c r="G1863" s="34"/>
      <c r="H1863" s="34"/>
      <c r="I1863" s="34"/>
      <c r="J1863" s="34"/>
      <c r="K1863" s="34"/>
      <c r="L1863" s="34"/>
      <c r="M1863" s="34"/>
      <c r="N1863" s="34"/>
      <c r="O1863" s="34"/>
      <c r="P1863" s="34"/>
      <c r="Q1863" s="34"/>
      <c r="R1863" s="34"/>
      <c r="S1863" s="34"/>
      <c r="T1863" s="34"/>
      <c r="U1863" s="34"/>
      <c r="V1863" s="34"/>
      <c r="W1863" s="34"/>
    </row>
    <row r="1864" spans="1:23" x14ac:dyDescent="0.25">
      <c r="A1864" s="38">
        <v>3</v>
      </c>
      <c r="B1864" s="38" t="e">
        <f t="shared" si="116"/>
        <v>#REF!</v>
      </c>
      <c r="C1864" s="39">
        <f>IFERROR(VLOOKUP(B1864,'CoCs, States, DDs'!B:D,3,0),0)</f>
        <v>0</v>
      </c>
      <c r="D1864" s="44" t="s">
        <v>658</v>
      </c>
      <c r="E1864" s="45">
        <v>548</v>
      </c>
      <c r="F1864" s="42"/>
      <c r="G1864" s="34"/>
      <c r="H1864" s="34"/>
      <c r="I1864" s="34"/>
      <c r="J1864" s="34"/>
      <c r="K1864" s="34"/>
      <c r="L1864" s="34"/>
      <c r="M1864" s="34"/>
      <c r="N1864" s="34"/>
      <c r="O1864" s="34"/>
      <c r="P1864" s="34"/>
      <c r="Q1864" s="34"/>
      <c r="R1864" s="34"/>
      <c r="S1864" s="34"/>
      <c r="T1864" s="34"/>
      <c r="U1864" s="34"/>
      <c r="V1864" s="34"/>
      <c r="W1864" s="34"/>
    </row>
    <row r="1865" spans="1:23" x14ac:dyDescent="0.25">
      <c r="A1865" s="38">
        <v>3</v>
      </c>
      <c r="B1865" s="38" t="e">
        <f t="shared" ref="B1865:B1880" si="117">B1864</f>
        <v>#REF!</v>
      </c>
      <c r="C1865" s="39">
        <f>IFERROR(VLOOKUP(B1865,'CoCs, States, DDs'!B:D,3,0),0)</f>
        <v>0</v>
      </c>
      <c r="D1865" s="44" t="s">
        <v>659</v>
      </c>
      <c r="E1865" s="45">
        <v>549</v>
      </c>
      <c r="F1865" s="42"/>
      <c r="G1865" s="34"/>
      <c r="H1865" s="34"/>
      <c r="I1865" s="34"/>
      <c r="J1865" s="34"/>
      <c r="K1865" s="34"/>
      <c r="L1865" s="34"/>
      <c r="M1865" s="34"/>
      <c r="N1865" s="34"/>
      <c r="O1865" s="34"/>
      <c r="P1865" s="34"/>
      <c r="Q1865" s="34"/>
      <c r="R1865" s="34"/>
      <c r="S1865" s="34"/>
      <c r="T1865" s="34"/>
      <c r="U1865" s="34"/>
      <c r="V1865" s="34"/>
      <c r="W1865" s="34"/>
    </row>
    <row r="1866" spans="1:23" x14ac:dyDescent="0.25">
      <c r="A1866" s="38">
        <v>3</v>
      </c>
      <c r="B1866" s="38" t="e">
        <f t="shared" si="117"/>
        <v>#REF!</v>
      </c>
      <c r="C1866" s="39">
        <f>IFERROR(VLOOKUP(B1866,'CoCs, States, DDs'!B:D,3,0),0)</f>
        <v>0</v>
      </c>
      <c r="D1866" s="44" t="s">
        <v>660</v>
      </c>
      <c r="E1866" s="45">
        <v>550</v>
      </c>
      <c r="F1866" s="42"/>
      <c r="G1866" s="34"/>
      <c r="H1866" s="34"/>
      <c r="I1866" s="34"/>
      <c r="J1866" s="34"/>
      <c r="K1866" s="34"/>
      <c r="L1866" s="34"/>
      <c r="M1866" s="34"/>
      <c r="N1866" s="34"/>
      <c r="O1866" s="34"/>
      <c r="P1866" s="34"/>
      <c r="Q1866" s="34"/>
      <c r="R1866" s="34"/>
      <c r="S1866" s="34"/>
      <c r="T1866" s="34"/>
      <c r="U1866" s="34"/>
      <c r="V1866" s="34"/>
      <c r="W1866" s="34"/>
    </row>
    <row r="1867" spans="1:23" x14ac:dyDescent="0.25">
      <c r="A1867" s="38">
        <v>3</v>
      </c>
      <c r="B1867" s="38" t="e">
        <f t="shared" si="117"/>
        <v>#REF!</v>
      </c>
      <c r="C1867" s="39">
        <f>IFERROR(VLOOKUP(B1867,'CoCs, States, DDs'!B:D,3,0),0)</f>
        <v>0</v>
      </c>
      <c r="D1867" s="44" t="s">
        <v>661</v>
      </c>
      <c r="E1867" s="45">
        <v>551</v>
      </c>
      <c r="F1867" s="42"/>
      <c r="G1867" s="34"/>
      <c r="H1867" s="34"/>
      <c r="I1867" s="34"/>
      <c r="J1867" s="34"/>
      <c r="K1867" s="34"/>
      <c r="L1867" s="34"/>
      <c r="M1867" s="34"/>
      <c r="N1867" s="34"/>
      <c r="O1867" s="34"/>
      <c r="P1867" s="34"/>
      <c r="Q1867" s="34"/>
      <c r="R1867" s="34"/>
      <c r="S1867" s="34"/>
      <c r="T1867" s="34"/>
      <c r="U1867" s="34"/>
      <c r="V1867" s="34"/>
      <c r="W1867" s="34"/>
    </row>
    <row r="1868" spans="1:23" x14ac:dyDescent="0.25">
      <c r="A1868" s="38">
        <v>3</v>
      </c>
      <c r="B1868" s="38" t="e">
        <f t="shared" si="117"/>
        <v>#REF!</v>
      </c>
      <c r="C1868" s="39">
        <f>IFERROR(VLOOKUP(B1868,'CoCs, States, DDs'!B:D,3,0),0)</f>
        <v>0</v>
      </c>
      <c r="D1868" s="44" t="s">
        <v>662</v>
      </c>
      <c r="E1868" s="45">
        <v>552</v>
      </c>
      <c r="F1868" s="42"/>
      <c r="G1868" s="34"/>
      <c r="H1868" s="34"/>
      <c r="I1868" s="34"/>
      <c r="J1868" s="34"/>
      <c r="K1868" s="34"/>
      <c r="L1868" s="34"/>
      <c r="M1868" s="34"/>
      <c r="N1868" s="34"/>
      <c r="O1868" s="34"/>
      <c r="P1868" s="34"/>
      <c r="Q1868" s="34"/>
      <c r="R1868" s="34"/>
      <c r="S1868" s="34"/>
      <c r="T1868" s="34"/>
      <c r="U1868" s="34"/>
      <c r="V1868" s="34"/>
      <c r="W1868" s="34"/>
    </row>
    <row r="1869" spans="1:23" x14ac:dyDescent="0.25">
      <c r="A1869" s="38">
        <v>3</v>
      </c>
      <c r="B1869" s="38" t="e">
        <f t="shared" si="117"/>
        <v>#REF!</v>
      </c>
      <c r="C1869" s="39">
        <f>IFERROR(VLOOKUP(B1869,'CoCs, States, DDs'!B:D,3,0),0)</f>
        <v>0</v>
      </c>
      <c r="D1869" s="44" t="s">
        <v>663</v>
      </c>
      <c r="E1869" s="45">
        <v>553</v>
      </c>
      <c r="F1869" s="42"/>
      <c r="G1869" s="34"/>
      <c r="H1869" s="34"/>
      <c r="I1869" s="34"/>
      <c r="J1869" s="34"/>
      <c r="K1869" s="34"/>
      <c r="L1869" s="34"/>
      <c r="M1869" s="34"/>
      <c r="N1869" s="34"/>
      <c r="O1869" s="34"/>
      <c r="P1869" s="34"/>
      <c r="Q1869" s="34"/>
      <c r="R1869" s="34"/>
      <c r="S1869" s="34"/>
      <c r="T1869" s="34"/>
      <c r="U1869" s="34"/>
      <c r="V1869" s="34"/>
      <c r="W1869" s="34"/>
    </row>
    <row r="1870" spans="1:23" x14ac:dyDescent="0.25">
      <c r="A1870" s="38">
        <v>3</v>
      </c>
      <c r="B1870" s="38" t="e">
        <f t="shared" si="117"/>
        <v>#REF!</v>
      </c>
      <c r="C1870" s="39">
        <f>IFERROR(VLOOKUP(B1870,'CoCs, States, DDs'!B:D,3,0),0)</f>
        <v>0</v>
      </c>
      <c r="D1870" s="44" t="s">
        <v>664</v>
      </c>
      <c r="E1870" s="45">
        <v>554</v>
      </c>
      <c r="F1870" s="42"/>
      <c r="G1870" s="34"/>
      <c r="H1870" s="34"/>
      <c r="I1870" s="34"/>
      <c r="J1870" s="34"/>
      <c r="K1870" s="34"/>
      <c r="L1870" s="34"/>
      <c r="M1870" s="34"/>
      <c r="N1870" s="34"/>
      <c r="O1870" s="34"/>
      <c r="P1870" s="34"/>
      <c r="Q1870" s="34"/>
      <c r="R1870" s="34"/>
      <c r="S1870" s="34"/>
      <c r="T1870" s="34"/>
      <c r="U1870" s="34"/>
      <c r="V1870" s="34"/>
      <c r="W1870" s="34"/>
    </row>
    <row r="1871" spans="1:23" x14ac:dyDescent="0.25">
      <c r="A1871" s="38">
        <v>3</v>
      </c>
      <c r="B1871" s="38" t="e">
        <f t="shared" si="117"/>
        <v>#REF!</v>
      </c>
      <c r="C1871" s="39">
        <f>IFERROR(VLOOKUP(B1871,'CoCs, States, DDs'!B:D,3,0),0)</f>
        <v>0</v>
      </c>
      <c r="D1871" s="44" t="s">
        <v>665</v>
      </c>
      <c r="E1871" s="45">
        <v>555</v>
      </c>
      <c r="F1871" s="42"/>
      <c r="G1871" s="34"/>
      <c r="H1871" s="34"/>
      <c r="I1871" s="34"/>
      <c r="J1871" s="34"/>
      <c r="K1871" s="34"/>
      <c r="L1871" s="34"/>
      <c r="M1871" s="34"/>
      <c r="N1871" s="34"/>
      <c r="O1871" s="34"/>
      <c r="P1871" s="34"/>
      <c r="Q1871" s="34"/>
      <c r="R1871" s="34"/>
      <c r="S1871" s="34"/>
      <c r="T1871" s="34"/>
      <c r="U1871" s="34"/>
      <c r="V1871" s="34"/>
      <c r="W1871" s="34"/>
    </row>
    <row r="1872" spans="1:23" x14ac:dyDescent="0.25">
      <c r="A1872" s="38">
        <v>3</v>
      </c>
      <c r="B1872" s="38" t="e">
        <f t="shared" si="117"/>
        <v>#REF!</v>
      </c>
      <c r="C1872" s="39">
        <f>IFERROR(VLOOKUP(B1872,'CoCs, States, DDs'!B:D,3,0),0)</f>
        <v>0</v>
      </c>
      <c r="D1872" s="44" t="s">
        <v>666</v>
      </c>
      <c r="E1872" s="45">
        <v>556</v>
      </c>
      <c r="F1872" s="42"/>
      <c r="G1872" s="34"/>
      <c r="H1872" s="34"/>
      <c r="I1872" s="34"/>
      <c r="J1872" s="34"/>
      <c r="K1872" s="34"/>
      <c r="L1872" s="34"/>
      <c r="M1872" s="34"/>
      <c r="N1872" s="34"/>
      <c r="O1872" s="34"/>
      <c r="P1872" s="34"/>
      <c r="Q1872" s="34"/>
      <c r="R1872" s="34"/>
      <c r="S1872" s="34"/>
      <c r="T1872" s="34"/>
      <c r="U1872" s="34"/>
      <c r="V1872" s="34"/>
      <c r="W1872" s="34"/>
    </row>
    <row r="1873" spans="1:23" x14ac:dyDescent="0.25">
      <c r="A1873" s="38">
        <v>3</v>
      </c>
      <c r="B1873" s="38" t="e">
        <f t="shared" si="117"/>
        <v>#REF!</v>
      </c>
      <c r="C1873" s="39">
        <f>IFERROR(VLOOKUP(B1873,'CoCs, States, DDs'!B:D,3,0),0)</f>
        <v>0</v>
      </c>
      <c r="D1873" s="44" t="s">
        <v>667</v>
      </c>
      <c r="E1873" s="45">
        <v>557</v>
      </c>
      <c r="F1873" s="42"/>
      <c r="G1873" s="34"/>
      <c r="H1873" s="34"/>
      <c r="I1873" s="34"/>
      <c r="J1873" s="34"/>
      <c r="K1873" s="34"/>
      <c r="L1873" s="34"/>
      <c r="M1873" s="34"/>
      <c r="N1873" s="34"/>
      <c r="O1873" s="34"/>
      <c r="P1873" s="34"/>
      <c r="Q1873" s="34"/>
      <c r="R1873" s="34"/>
      <c r="S1873" s="34"/>
      <c r="T1873" s="34"/>
      <c r="U1873" s="34"/>
      <c r="V1873" s="34"/>
      <c r="W1873" s="34"/>
    </row>
    <row r="1874" spans="1:23" x14ac:dyDescent="0.25">
      <c r="A1874" s="38">
        <v>3</v>
      </c>
      <c r="B1874" s="38" t="e">
        <f t="shared" si="117"/>
        <v>#REF!</v>
      </c>
      <c r="C1874" s="39">
        <f>IFERROR(VLOOKUP(B1874,'CoCs, States, DDs'!B:D,3,0),0)</f>
        <v>0</v>
      </c>
      <c r="D1874" s="44" t="s">
        <v>668</v>
      </c>
      <c r="E1874" s="45">
        <v>558</v>
      </c>
      <c r="F1874" s="42"/>
      <c r="G1874" s="34"/>
      <c r="H1874" s="34"/>
      <c r="I1874" s="34"/>
      <c r="J1874" s="34"/>
      <c r="K1874" s="34"/>
      <c r="L1874" s="34"/>
      <c r="M1874" s="34"/>
      <c r="N1874" s="34"/>
      <c r="O1874" s="34"/>
      <c r="P1874" s="34"/>
      <c r="Q1874" s="34"/>
      <c r="R1874" s="34"/>
      <c r="S1874" s="34"/>
      <c r="T1874" s="34"/>
      <c r="U1874" s="34"/>
      <c r="V1874" s="34"/>
      <c r="W1874" s="34"/>
    </row>
    <row r="1875" spans="1:23" x14ac:dyDescent="0.25">
      <c r="A1875" s="38">
        <v>3</v>
      </c>
      <c r="B1875" s="38" t="e">
        <f t="shared" si="117"/>
        <v>#REF!</v>
      </c>
      <c r="C1875" s="39">
        <f>IFERROR(VLOOKUP(B1875,'CoCs, States, DDs'!B:D,3,0),0)</f>
        <v>0</v>
      </c>
      <c r="D1875" s="44" t="s">
        <v>669</v>
      </c>
      <c r="E1875" s="45">
        <v>559</v>
      </c>
      <c r="F1875" s="42"/>
      <c r="G1875" s="34"/>
      <c r="H1875" s="34"/>
      <c r="I1875" s="34"/>
      <c r="J1875" s="34"/>
      <c r="K1875" s="34"/>
      <c r="L1875" s="34"/>
      <c r="M1875" s="34"/>
      <c r="N1875" s="34"/>
      <c r="O1875" s="34"/>
      <c r="P1875" s="34"/>
      <c r="Q1875" s="34"/>
      <c r="R1875" s="34"/>
      <c r="S1875" s="34"/>
      <c r="T1875" s="34"/>
      <c r="U1875" s="34"/>
      <c r="V1875" s="34"/>
      <c r="W1875" s="34"/>
    </row>
    <row r="1876" spans="1:23" x14ac:dyDescent="0.25">
      <c r="A1876" s="38">
        <v>3</v>
      </c>
      <c r="B1876" s="38" t="e">
        <f t="shared" si="117"/>
        <v>#REF!</v>
      </c>
      <c r="C1876" s="39">
        <f>IFERROR(VLOOKUP(B1876,'CoCs, States, DDs'!B:D,3,0),0)</f>
        <v>0</v>
      </c>
      <c r="D1876" s="44" t="s">
        <v>670</v>
      </c>
      <c r="E1876" s="45">
        <v>560</v>
      </c>
      <c r="F1876" s="42"/>
      <c r="G1876" s="34"/>
      <c r="H1876" s="34"/>
      <c r="I1876" s="34"/>
      <c r="J1876" s="34"/>
      <c r="K1876" s="34"/>
      <c r="L1876" s="34"/>
      <c r="M1876" s="34"/>
      <c r="N1876" s="34"/>
      <c r="O1876" s="34"/>
      <c r="P1876" s="34"/>
      <c r="Q1876" s="34"/>
      <c r="R1876" s="34"/>
      <c r="S1876" s="34"/>
      <c r="T1876" s="34"/>
      <c r="U1876" s="34"/>
      <c r="V1876" s="34"/>
      <c r="W1876" s="34"/>
    </row>
    <row r="1877" spans="1:23" x14ac:dyDescent="0.25">
      <c r="A1877" s="38">
        <v>3</v>
      </c>
      <c r="B1877" s="38" t="e">
        <f t="shared" si="117"/>
        <v>#REF!</v>
      </c>
      <c r="C1877" s="39">
        <f>IFERROR(VLOOKUP(B1877,'CoCs, States, DDs'!B:D,3,0),0)</f>
        <v>0</v>
      </c>
      <c r="D1877" s="44" t="s">
        <v>671</v>
      </c>
      <c r="E1877" s="45">
        <v>561</v>
      </c>
      <c r="F1877" s="42"/>
      <c r="G1877" s="34"/>
      <c r="H1877" s="34"/>
      <c r="I1877" s="34"/>
      <c r="J1877" s="34"/>
      <c r="K1877" s="34"/>
      <c r="L1877" s="34"/>
      <c r="M1877" s="34"/>
      <c r="N1877" s="34"/>
      <c r="O1877" s="34"/>
      <c r="P1877" s="34"/>
      <c r="Q1877" s="34"/>
      <c r="R1877" s="34"/>
      <c r="S1877" s="34"/>
      <c r="T1877" s="34"/>
      <c r="U1877" s="34"/>
      <c r="V1877" s="34"/>
      <c r="W1877" s="34"/>
    </row>
    <row r="1878" spans="1:23" x14ac:dyDescent="0.25">
      <c r="A1878" s="38">
        <v>3</v>
      </c>
      <c r="B1878" s="38" t="e">
        <f t="shared" si="117"/>
        <v>#REF!</v>
      </c>
      <c r="C1878" s="39">
        <f>IFERROR(VLOOKUP(B1878,'CoCs, States, DDs'!B:D,3,0),0)</f>
        <v>0</v>
      </c>
      <c r="D1878" s="44" t="s">
        <v>672</v>
      </c>
      <c r="E1878" s="45">
        <v>562</v>
      </c>
      <c r="F1878" s="42"/>
      <c r="G1878" s="34"/>
      <c r="H1878" s="34"/>
      <c r="I1878" s="34"/>
      <c r="J1878" s="34"/>
      <c r="K1878" s="34"/>
      <c r="L1878" s="34"/>
      <c r="M1878" s="34"/>
      <c r="N1878" s="34"/>
      <c r="O1878" s="34"/>
      <c r="P1878" s="34"/>
      <c r="Q1878" s="34"/>
      <c r="R1878" s="34"/>
      <c r="S1878" s="34"/>
      <c r="T1878" s="34"/>
      <c r="U1878" s="34"/>
      <c r="V1878" s="34"/>
      <c r="W1878" s="34"/>
    </row>
    <row r="1879" spans="1:23" x14ac:dyDescent="0.25">
      <c r="A1879" s="38">
        <v>3</v>
      </c>
      <c r="B1879" s="38" t="e">
        <f t="shared" si="117"/>
        <v>#REF!</v>
      </c>
      <c r="C1879" s="39">
        <f>IFERROR(VLOOKUP(B1879,'CoCs, States, DDs'!B:D,3,0),0)</f>
        <v>0</v>
      </c>
      <c r="D1879" s="44" t="s">
        <v>673</v>
      </c>
      <c r="E1879" s="45">
        <v>563</v>
      </c>
      <c r="F1879" s="42"/>
      <c r="G1879" s="34"/>
      <c r="H1879" s="34"/>
      <c r="I1879" s="34"/>
      <c r="J1879" s="34"/>
      <c r="K1879" s="34"/>
      <c r="L1879" s="34"/>
      <c r="M1879" s="34"/>
      <c r="N1879" s="34"/>
      <c r="O1879" s="34"/>
      <c r="P1879" s="34"/>
      <c r="Q1879" s="34"/>
      <c r="R1879" s="34"/>
      <c r="S1879" s="34"/>
      <c r="T1879" s="34"/>
      <c r="U1879" s="34"/>
      <c r="V1879" s="34"/>
      <c r="W1879" s="34"/>
    </row>
    <row r="1880" spans="1:23" x14ac:dyDescent="0.25">
      <c r="A1880" s="38">
        <v>3</v>
      </c>
      <c r="B1880" s="38" t="e">
        <f t="shared" si="117"/>
        <v>#REF!</v>
      </c>
      <c r="C1880" s="39">
        <f>IFERROR(VLOOKUP(B1880,'CoCs, States, DDs'!B:D,3,0),0)</f>
        <v>0</v>
      </c>
      <c r="D1880" s="44" t="s">
        <v>674</v>
      </c>
      <c r="E1880" s="45">
        <v>564</v>
      </c>
      <c r="F1880" s="42"/>
      <c r="G1880" s="34"/>
      <c r="H1880" s="34"/>
      <c r="I1880" s="34"/>
      <c r="J1880" s="34"/>
      <c r="K1880" s="34"/>
      <c r="L1880" s="34"/>
      <c r="M1880" s="34"/>
      <c r="N1880" s="34"/>
      <c r="O1880" s="34"/>
      <c r="P1880" s="34"/>
      <c r="Q1880" s="34"/>
      <c r="R1880" s="34"/>
      <c r="S1880" s="34"/>
      <c r="T1880" s="34"/>
      <c r="U1880" s="34"/>
      <c r="V1880" s="34"/>
      <c r="W1880" s="34"/>
    </row>
    <row r="1881" spans="1:23" x14ac:dyDescent="0.25">
      <c r="A1881" s="38">
        <v>3</v>
      </c>
      <c r="B1881" s="38" t="e">
        <f t="shared" ref="B1881:B1896" si="118">B1880</f>
        <v>#REF!</v>
      </c>
      <c r="C1881" s="39">
        <f>IFERROR(VLOOKUP(B1881,'CoCs, States, DDs'!B:D,3,0),0)</f>
        <v>0</v>
      </c>
      <c r="D1881" s="44" t="s">
        <v>675</v>
      </c>
      <c r="E1881" s="45">
        <v>565</v>
      </c>
      <c r="F1881" s="42"/>
      <c r="G1881" s="34"/>
      <c r="H1881" s="34"/>
      <c r="I1881" s="34"/>
      <c r="J1881" s="34"/>
      <c r="K1881" s="34"/>
      <c r="L1881" s="34"/>
      <c r="M1881" s="34"/>
      <c r="N1881" s="34"/>
      <c r="O1881" s="34"/>
      <c r="P1881" s="34"/>
      <c r="Q1881" s="34"/>
      <c r="R1881" s="34"/>
      <c r="S1881" s="34"/>
      <c r="T1881" s="34"/>
      <c r="U1881" s="34"/>
      <c r="V1881" s="34"/>
      <c r="W1881" s="34"/>
    </row>
    <row r="1882" spans="1:23" x14ac:dyDescent="0.25">
      <c r="A1882" s="38">
        <v>3</v>
      </c>
      <c r="B1882" s="38" t="e">
        <f t="shared" si="118"/>
        <v>#REF!</v>
      </c>
      <c r="C1882" s="39">
        <f>IFERROR(VLOOKUP(B1882,'CoCs, States, DDs'!B:D,3,0),0)</f>
        <v>0</v>
      </c>
      <c r="D1882" s="44" t="s">
        <v>676</v>
      </c>
      <c r="E1882" s="45">
        <v>566</v>
      </c>
      <c r="F1882" s="42"/>
      <c r="G1882" s="34"/>
      <c r="H1882" s="34"/>
      <c r="I1882" s="34"/>
      <c r="J1882" s="34"/>
      <c r="K1882" s="34"/>
      <c r="L1882" s="34"/>
      <c r="M1882" s="34"/>
      <c r="N1882" s="34"/>
      <c r="O1882" s="34"/>
      <c r="P1882" s="34"/>
      <c r="Q1882" s="34"/>
      <c r="R1882" s="34"/>
      <c r="S1882" s="34"/>
      <c r="T1882" s="34"/>
      <c r="U1882" s="34"/>
      <c r="V1882" s="34"/>
      <c r="W1882" s="34"/>
    </row>
    <row r="1883" spans="1:23" x14ac:dyDescent="0.25">
      <c r="A1883" s="38">
        <v>3</v>
      </c>
      <c r="B1883" s="38" t="e">
        <f t="shared" si="118"/>
        <v>#REF!</v>
      </c>
      <c r="C1883" s="39">
        <f>IFERROR(VLOOKUP(B1883,'CoCs, States, DDs'!B:D,3,0),0)</f>
        <v>0</v>
      </c>
      <c r="D1883" s="44" t="s">
        <v>677</v>
      </c>
      <c r="E1883" s="45">
        <v>567</v>
      </c>
      <c r="F1883" s="42"/>
      <c r="G1883" s="34"/>
      <c r="H1883" s="34"/>
      <c r="I1883" s="34"/>
      <c r="J1883" s="34"/>
      <c r="K1883" s="34"/>
      <c r="L1883" s="34"/>
      <c r="M1883" s="34"/>
      <c r="N1883" s="34"/>
      <c r="O1883" s="34"/>
      <c r="P1883" s="34"/>
      <c r="Q1883" s="34"/>
      <c r="R1883" s="34"/>
      <c r="S1883" s="34"/>
      <c r="T1883" s="34"/>
      <c r="U1883" s="34"/>
      <c r="V1883" s="34"/>
      <c r="W1883" s="34"/>
    </row>
    <row r="1884" spans="1:23" x14ac:dyDescent="0.25">
      <c r="A1884" s="38">
        <v>3</v>
      </c>
      <c r="B1884" s="38" t="e">
        <f t="shared" si="118"/>
        <v>#REF!</v>
      </c>
      <c r="C1884" s="39">
        <f>IFERROR(VLOOKUP(B1884,'CoCs, States, DDs'!B:D,3,0),0)</f>
        <v>0</v>
      </c>
      <c r="D1884" s="44" t="s">
        <v>678</v>
      </c>
      <c r="E1884" s="45">
        <v>568</v>
      </c>
      <c r="F1884" s="42"/>
      <c r="G1884" s="34"/>
      <c r="H1884" s="34"/>
      <c r="I1884" s="34"/>
      <c r="J1884" s="34"/>
      <c r="K1884" s="34"/>
      <c r="L1884" s="34"/>
      <c r="M1884" s="34"/>
      <c r="N1884" s="34"/>
      <c r="O1884" s="34"/>
      <c r="P1884" s="34"/>
      <c r="Q1884" s="34"/>
      <c r="R1884" s="34"/>
      <c r="S1884" s="34"/>
      <c r="T1884" s="34"/>
      <c r="U1884" s="34"/>
      <c r="V1884" s="34"/>
      <c r="W1884" s="34"/>
    </row>
    <row r="1885" spans="1:23" x14ac:dyDescent="0.25">
      <c r="A1885" s="38">
        <v>3</v>
      </c>
      <c r="B1885" s="38" t="e">
        <f t="shared" si="118"/>
        <v>#REF!</v>
      </c>
      <c r="C1885" s="39">
        <f>IFERROR(VLOOKUP(B1885,'CoCs, States, DDs'!B:D,3,0),0)</f>
        <v>0</v>
      </c>
      <c r="D1885" s="44" t="s">
        <v>679</v>
      </c>
      <c r="E1885" s="45">
        <v>569</v>
      </c>
      <c r="F1885" s="42"/>
      <c r="G1885" s="34"/>
      <c r="H1885" s="34"/>
      <c r="I1885" s="34"/>
      <c r="J1885" s="34"/>
      <c r="K1885" s="34"/>
      <c r="L1885" s="34"/>
      <c r="M1885" s="34"/>
      <c r="N1885" s="34"/>
      <c r="O1885" s="34"/>
      <c r="P1885" s="34"/>
      <c r="Q1885" s="34"/>
      <c r="R1885" s="34"/>
      <c r="S1885" s="34"/>
      <c r="T1885" s="34"/>
      <c r="U1885" s="34"/>
      <c r="V1885" s="34"/>
      <c r="W1885" s="34"/>
    </row>
    <row r="1886" spans="1:23" x14ac:dyDescent="0.25">
      <c r="A1886" s="38">
        <v>3</v>
      </c>
      <c r="B1886" s="38" t="e">
        <f t="shared" si="118"/>
        <v>#REF!</v>
      </c>
      <c r="C1886" s="39">
        <f>IFERROR(VLOOKUP(B1886,'CoCs, States, DDs'!B:D,3,0),0)</f>
        <v>0</v>
      </c>
      <c r="D1886" s="44" t="s">
        <v>680</v>
      </c>
      <c r="E1886" s="45">
        <v>570</v>
      </c>
      <c r="F1886" s="42"/>
      <c r="G1886" s="34"/>
      <c r="H1886" s="34"/>
      <c r="I1886" s="34"/>
      <c r="J1886" s="34"/>
      <c r="K1886" s="34"/>
      <c r="L1886" s="34"/>
      <c r="M1886" s="34"/>
      <c r="N1886" s="34"/>
      <c r="O1886" s="34"/>
      <c r="P1886" s="34"/>
      <c r="Q1886" s="34"/>
      <c r="R1886" s="34"/>
      <c r="S1886" s="34"/>
      <c r="T1886" s="34"/>
      <c r="U1886" s="34"/>
      <c r="V1886" s="34"/>
      <c r="W1886" s="34"/>
    </row>
    <row r="1887" spans="1:23" x14ac:dyDescent="0.25">
      <c r="A1887" s="38">
        <v>3</v>
      </c>
      <c r="B1887" s="38" t="e">
        <f t="shared" si="118"/>
        <v>#REF!</v>
      </c>
      <c r="C1887" s="39">
        <f>IFERROR(VLOOKUP(B1887,'CoCs, States, DDs'!B:D,3,0),0)</f>
        <v>0</v>
      </c>
      <c r="D1887" s="44" t="s">
        <v>681</v>
      </c>
      <c r="E1887" s="45">
        <v>571</v>
      </c>
      <c r="F1887" s="42"/>
      <c r="G1887" s="34"/>
      <c r="H1887" s="34"/>
      <c r="I1887" s="34"/>
      <c r="J1887" s="34"/>
      <c r="K1887" s="34"/>
      <c r="L1887" s="34"/>
      <c r="M1887" s="34"/>
      <c r="N1887" s="34"/>
      <c r="O1887" s="34"/>
      <c r="P1887" s="34"/>
      <c r="Q1887" s="34"/>
      <c r="R1887" s="34"/>
      <c r="S1887" s="34"/>
      <c r="T1887" s="34"/>
      <c r="U1887" s="34"/>
      <c r="V1887" s="34"/>
      <c r="W1887" s="34"/>
    </row>
    <row r="1888" spans="1:23" x14ac:dyDescent="0.25">
      <c r="A1888" s="38">
        <v>3</v>
      </c>
      <c r="B1888" s="38" t="e">
        <f t="shared" si="118"/>
        <v>#REF!</v>
      </c>
      <c r="C1888" s="39">
        <f>IFERROR(VLOOKUP(B1888,'CoCs, States, DDs'!B:D,3,0),0)</f>
        <v>0</v>
      </c>
      <c r="D1888" s="44" t="s">
        <v>682</v>
      </c>
      <c r="E1888" s="45">
        <v>572</v>
      </c>
      <c r="F1888" s="42"/>
      <c r="G1888" s="34"/>
      <c r="H1888" s="34"/>
      <c r="I1888" s="34"/>
      <c r="J1888" s="34"/>
      <c r="K1888" s="34"/>
      <c r="L1888" s="34"/>
      <c r="M1888" s="34"/>
      <c r="N1888" s="34"/>
      <c r="O1888" s="34"/>
      <c r="P1888" s="34"/>
      <c r="Q1888" s="34"/>
      <c r="R1888" s="34"/>
      <c r="S1888" s="34"/>
      <c r="T1888" s="34"/>
      <c r="U1888" s="34"/>
      <c r="V1888" s="34"/>
      <c r="W1888" s="34"/>
    </row>
    <row r="1889" spans="1:23" x14ac:dyDescent="0.25">
      <c r="A1889" s="38">
        <v>3</v>
      </c>
      <c r="B1889" s="38" t="e">
        <f t="shared" si="118"/>
        <v>#REF!</v>
      </c>
      <c r="C1889" s="39">
        <f>IFERROR(VLOOKUP(B1889,'CoCs, States, DDs'!B:D,3,0),0)</f>
        <v>0</v>
      </c>
      <c r="D1889" s="44" t="s">
        <v>683</v>
      </c>
      <c r="E1889" s="45">
        <v>573</v>
      </c>
      <c r="F1889" s="42"/>
      <c r="G1889" s="34"/>
      <c r="H1889" s="34"/>
      <c r="I1889" s="34"/>
      <c r="J1889" s="34"/>
      <c r="K1889" s="34"/>
      <c r="L1889" s="34"/>
      <c r="M1889" s="34"/>
      <c r="N1889" s="34"/>
      <c r="O1889" s="34"/>
      <c r="P1889" s="34"/>
      <c r="Q1889" s="34"/>
      <c r="R1889" s="34"/>
      <c r="S1889" s="34"/>
      <c r="T1889" s="34"/>
      <c r="U1889" s="34"/>
      <c r="V1889" s="34"/>
      <c r="W1889" s="34"/>
    </row>
    <row r="1890" spans="1:23" x14ac:dyDescent="0.25">
      <c r="A1890" s="38">
        <v>3</v>
      </c>
      <c r="B1890" s="38" t="e">
        <f t="shared" si="118"/>
        <v>#REF!</v>
      </c>
      <c r="C1890" s="39">
        <f>IFERROR(VLOOKUP(B1890,'CoCs, States, DDs'!B:D,3,0),0)</f>
        <v>0</v>
      </c>
      <c r="D1890" s="44" t="s">
        <v>684</v>
      </c>
      <c r="E1890" s="45">
        <v>574</v>
      </c>
      <c r="F1890" s="42"/>
      <c r="G1890" s="34"/>
      <c r="H1890" s="34"/>
      <c r="I1890" s="34"/>
      <c r="J1890" s="34"/>
      <c r="K1890" s="34"/>
      <c r="L1890" s="34"/>
      <c r="M1890" s="34"/>
      <c r="N1890" s="34"/>
      <c r="O1890" s="34"/>
      <c r="P1890" s="34"/>
      <c r="Q1890" s="34"/>
      <c r="R1890" s="34"/>
      <c r="S1890" s="34"/>
      <c r="T1890" s="34"/>
      <c r="U1890" s="34"/>
      <c r="V1890" s="34"/>
      <c r="W1890" s="34"/>
    </row>
    <row r="1891" spans="1:23" x14ac:dyDescent="0.25">
      <c r="A1891" s="38">
        <v>3</v>
      </c>
      <c r="B1891" s="38" t="e">
        <f t="shared" si="118"/>
        <v>#REF!</v>
      </c>
      <c r="C1891" s="39">
        <f>IFERROR(VLOOKUP(B1891,'CoCs, States, DDs'!B:D,3,0),0)</f>
        <v>0</v>
      </c>
      <c r="D1891" s="44" t="s">
        <v>685</v>
      </c>
      <c r="E1891" s="45">
        <v>575</v>
      </c>
      <c r="F1891" s="42"/>
      <c r="G1891" s="34"/>
      <c r="H1891" s="34"/>
      <c r="I1891" s="34"/>
      <c r="J1891" s="34"/>
      <c r="K1891" s="34"/>
      <c r="L1891" s="34"/>
      <c r="M1891" s="34"/>
      <c r="N1891" s="34"/>
      <c r="O1891" s="34"/>
      <c r="P1891" s="34"/>
      <c r="Q1891" s="34"/>
      <c r="R1891" s="34"/>
      <c r="S1891" s="34"/>
      <c r="T1891" s="34"/>
      <c r="U1891" s="34"/>
      <c r="V1891" s="34"/>
      <c r="W1891" s="34"/>
    </row>
    <row r="1892" spans="1:23" x14ac:dyDescent="0.25">
      <c r="A1892" s="38">
        <v>3</v>
      </c>
      <c r="B1892" s="38" t="e">
        <f t="shared" si="118"/>
        <v>#REF!</v>
      </c>
      <c r="C1892" s="39">
        <f>IFERROR(VLOOKUP(B1892,'CoCs, States, DDs'!B:D,3,0),0)</f>
        <v>0</v>
      </c>
      <c r="D1892" s="44" t="s">
        <v>686</v>
      </c>
      <c r="E1892" s="45">
        <v>576</v>
      </c>
      <c r="F1892" s="42"/>
      <c r="G1892" s="34"/>
      <c r="H1892" s="34"/>
      <c r="I1892" s="34"/>
      <c r="J1892" s="34"/>
      <c r="K1892" s="34"/>
      <c r="L1892" s="34"/>
      <c r="M1892" s="34"/>
      <c r="N1892" s="34"/>
      <c r="O1892" s="34"/>
      <c r="P1892" s="34"/>
      <c r="Q1892" s="34"/>
      <c r="R1892" s="34"/>
      <c r="S1892" s="34"/>
      <c r="T1892" s="34"/>
      <c r="U1892" s="34"/>
      <c r="V1892" s="34"/>
      <c r="W1892" s="34"/>
    </row>
    <row r="1893" spans="1:23" x14ac:dyDescent="0.25">
      <c r="A1893" s="38">
        <v>3</v>
      </c>
      <c r="B1893" s="38" t="e">
        <f t="shared" si="118"/>
        <v>#REF!</v>
      </c>
      <c r="C1893" s="39">
        <f>IFERROR(VLOOKUP(B1893,'CoCs, States, DDs'!B:D,3,0),0)</f>
        <v>0</v>
      </c>
      <c r="D1893" s="44" t="s">
        <v>687</v>
      </c>
      <c r="E1893" s="45">
        <v>577</v>
      </c>
      <c r="F1893" s="42"/>
      <c r="G1893" s="34"/>
      <c r="H1893" s="34"/>
      <c r="I1893" s="34"/>
      <c r="J1893" s="34"/>
      <c r="K1893" s="34"/>
      <c r="L1893" s="34"/>
      <c r="M1893" s="34"/>
      <c r="N1893" s="34"/>
      <c r="O1893" s="34"/>
      <c r="P1893" s="34"/>
      <c r="Q1893" s="34"/>
      <c r="R1893" s="34"/>
      <c r="S1893" s="34"/>
      <c r="T1893" s="34"/>
      <c r="U1893" s="34"/>
      <c r="V1893" s="34"/>
      <c r="W1893" s="34"/>
    </row>
    <row r="1894" spans="1:23" x14ac:dyDescent="0.25">
      <c r="A1894" s="38">
        <v>3</v>
      </c>
      <c r="B1894" s="38" t="e">
        <f t="shared" si="118"/>
        <v>#REF!</v>
      </c>
      <c r="C1894" s="39">
        <f>IFERROR(VLOOKUP(B1894,'CoCs, States, DDs'!B:D,3,0),0)</f>
        <v>0</v>
      </c>
      <c r="D1894" s="44" t="s">
        <v>688</v>
      </c>
      <c r="E1894" s="45">
        <v>578</v>
      </c>
      <c r="F1894" s="42"/>
      <c r="G1894" s="34"/>
      <c r="H1894" s="34"/>
      <c r="I1894" s="34"/>
      <c r="J1894" s="34"/>
      <c r="K1894" s="34"/>
      <c r="L1894" s="34"/>
      <c r="M1894" s="34"/>
      <c r="N1894" s="34"/>
      <c r="O1894" s="34"/>
      <c r="P1894" s="34"/>
      <c r="Q1894" s="34"/>
      <c r="R1894" s="34"/>
      <c r="S1894" s="34"/>
      <c r="T1894" s="34"/>
      <c r="U1894" s="34"/>
      <c r="V1894" s="34"/>
      <c r="W1894" s="34"/>
    </row>
    <row r="1895" spans="1:23" x14ac:dyDescent="0.25">
      <c r="A1895" s="38">
        <v>3</v>
      </c>
      <c r="B1895" s="38" t="e">
        <f t="shared" si="118"/>
        <v>#REF!</v>
      </c>
      <c r="C1895" s="39">
        <f>IFERROR(VLOOKUP(B1895,'CoCs, States, DDs'!B:D,3,0),0)</f>
        <v>0</v>
      </c>
      <c r="D1895" s="44" t="s">
        <v>689</v>
      </c>
      <c r="E1895" s="45">
        <v>579</v>
      </c>
      <c r="F1895" s="42"/>
      <c r="G1895" s="34"/>
      <c r="H1895" s="34"/>
      <c r="I1895" s="34"/>
      <c r="J1895" s="34"/>
      <c r="K1895" s="34"/>
      <c r="L1895" s="34"/>
      <c r="M1895" s="34"/>
      <c r="N1895" s="34"/>
      <c r="O1895" s="34"/>
      <c r="P1895" s="34"/>
      <c r="Q1895" s="34"/>
      <c r="R1895" s="34"/>
      <c r="S1895" s="34"/>
      <c r="T1895" s="34"/>
      <c r="U1895" s="34"/>
      <c r="V1895" s="34"/>
      <c r="W1895" s="34"/>
    </row>
    <row r="1896" spans="1:23" x14ac:dyDescent="0.25">
      <c r="A1896" s="38">
        <v>3</v>
      </c>
      <c r="B1896" s="38" t="e">
        <f t="shared" si="118"/>
        <v>#REF!</v>
      </c>
      <c r="C1896" s="39">
        <f>IFERROR(VLOOKUP(B1896,'CoCs, States, DDs'!B:D,3,0),0)</f>
        <v>0</v>
      </c>
      <c r="D1896" s="44" t="s">
        <v>690</v>
      </c>
      <c r="E1896" s="45">
        <v>580</v>
      </c>
      <c r="F1896" s="42"/>
      <c r="G1896" s="34"/>
      <c r="H1896" s="34"/>
      <c r="I1896" s="34"/>
      <c r="J1896" s="34"/>
      <c r="K1896" s="34"/>
      <c r="L1896" s="34"/>
      <c r="M1896" s="34"/>
      <c r="N1896" s="34"/>
      <c r="O1896" s="34"/>
      <c r="P1896" s="34"/>
      <c r="Q1896" s="34"/>
      <c r="R1896" s="34"/>
      <c r="S1896" s="34"/>
      <c r="T1896" s="34"/>
      <c r="U1896" s="34"/>
      <c r="V1896" s="34"/>
      <c r="W1896" s="34"/>
    </row>
    <row r="1897" spans="1:23" x14ac:dyDescent="0.25">
      <c r="A1897" s="38">
        <v>3</v>
      </c>
      <c r="B1897" s="38" t="e">
        <f t="shared" ref="B1897:B1912" si="119">B1896</f>
        <v>#REF!</v>
      </c>
      <c r="C1897" s="39">
        <f>IFERROR(VLOOKUP(B1897,'CoCs, States, DDs'!B:D,3,0),0)</f>
        <v>0</v>
      </c>
      <c r="D1897" s="44" t="s">
        <v>691</v>
      </c>
      <c r="E1897" s="45">
        <v>581</v>
      </c>
      <c r="F1897" s="42"/>
      <c r="G1897" s="34"/>
      <c r="H1897" s="34"/>
      <c r="I1897" s="34"/>
      <c r="J1897" s="34"/>
      <c r="K1897" s="34"/>
      <c r="L1897" s="34"/>
      <c r="M1897" s="34"/>
      <c r="N1897" s="34"/>
      <c r="O1897" s="34"/>
      <c r="P1897" s="34"/>
      <c r="Q1897" s="34"/>
      <c r="R1897" s="34"/>
      <c r="S1897" s="34"/>
      <c r="T1897" s="34"/>
      <c r="U1897" s="34"/>
      <c r="V1897" s="34"/>
      <c r="W1897" s="34"/>
    </row>
    <row r="1898" spans="1:23" x14ac:dyDescent="0.25">
      <c r="A1898" s="38">
        <v>3</v>
      </c>
      <c r="B1898" s="38" t="e">
        <f t="shared" si="119"/>
        <v>#REF!</v>
      </c>
      <c r="C1898" s="39">
        <f>IFERROR(VLOOKUP(B1898,'CoCs, States, DDs'!B:D,3,0),0)</f>
        <v>0</v>
      </c>
      <c r="D1898" s="44" t="s">
        <v>692</v>
      </c>
      <c r="E1898" s="45">
        <v>582</v>
      </c>
      <c r="F1898" s="42"/>
      <c r="G1898" s="34"/>
      <c r="H1898" s="34"/>
      <c r="I1898" s="34"/>
      <c r="J1898" s="34"/>
      <c r="K1898" s="34"/>
      <c r="L1898" s="34"/>
      <c r="M1898" s="34"/>
      <c r="N1898" s="34"/>
      <c r="O1898" s="34"/>
      <c r="P1898" s="34"/>
      <c r="Q1898" s="34"/>
      <c r="R1898" s="34"/>
      <c r="S1898" s="34"/>
      <c r="T1898" s="34"/>
      <c r="U1898" s="34"/>
      <c r="V1898" s="34"/>
      <c r="W1898" s="34"/>
    </row>
    <row r="1899" spans="1:23" x14ac:dyDescent="0.25">
      <c r="A1899" s="38">
        <v>3</v>
      </c>
      <c r="B1899" s="38" t="e">
        <f t="shared" si="119"/>
        <v>#REF!</v>
      </c>
      <c r="C1899" s="39">
        <f>IFERROR(VLOOKUP(B1899,'CoCs, States, DDs'!B:D,3,0),0)</f>
        <v>0</v>
      </c>
      <c r="D1899" s="44" t="s">
        <v>693</v>
      </c>
      <c r="E1899" s="45">
        <v>583</v>
      </c>
      <c r="F1899" s="42"/>
      <c r="G1899" s="34"/>
      <c r="H1899" s="34"/>
      <c r="I1899" s="34"/>
      <c r="J1899" s="34"/>
      <c r="K1899" s="34"/>
      <c r="L1899" s="34"/>
      <c r="M1899" s="34"/>
      <c r="N1899" s="34"/>
      <c r="O1899" s="34"/>
      <c r="P1899" s="34"/>
      <c r="Q1899" s="34"/>
      <c r="R1899" s="34"/>
      <c r="S1899" s="34"/>
      <c r="T1899" s="34"/>
      <c r="U1899" s="34"/>
      <c r="V1899" s="34"/>
      <c r="W1899" s="34"/>
    </row>
    <row r="1900" spans="1:23" x14ac:dyDescent="0.25">
      <c r="A1900" s="38">
        <v>3</v>
      </c>
      <c r="B1900" s="38" t="e">
        <f t="shared" si="119"/>
        <v>#REF!</v>
      </c>
      <c r="C1900" s="39">
        <f>IFERROR(VLOOKUP(B1900,'CoCs, States, DDs'!B:D,3,0),0)</f>
        <v>0</v>
      </c>
      <c r="D1900" s="44" t="s">
        <v>694</v>
      </c>
      <c r="E1900" s="45">
        <v>584</v>
      </c>
      <c r="F1900" s="42"/>
      <c r="G1900" s="34"/>
      <c r="H1900" s="34"/>
      <c r="I1900" s="34"/>
      <c r="J1900" s="34"/>
      <c r="K1900" s="34"/>
      <c r="L1900" s="34"/>
      <c r="M1900" s="34"/>
      <c r="N1900" s="34"/>
      <c r="O1900" s="34"/>
      <c r="P1900" s="34"/>
      <c r="Q1900" s="34"/>
      <c r="R1900" s="34"/>
      <c r="S1900" s="34"/>
      <c r="T1900" s="34"/>
      <c r="U1900" s="34"/>
      <c r="V1900" s="34"/>
      <c r="W1900" s="34"/>
    </row>
    <row r="1901" spans="1:23" x14ac:dyDescent="0.25">
      <c r="A1901" s="38">
        <v>3</v>
      </c>
      <c r="B1901" s="38" t="e">
        <f t="shared" si="119"/>
        <v>#REF!</v>
      </c>
      <c r="C1901" s="39">
        <f>IFERROR(VLOOKUP(B1901,'CoCs, States, DDs'!B:D,3,0),0)</f>
        <v>0</v>
      </c>
      <c r="D1901" s="44" t="s">
        <v>695</v>
      </c>
      <c r="E1901" s="45">
        <v>585</v>
      </c>
      <c r="F1901" s="42"/>
      <c r="G1901" s="34"/>
      <c r="H1901" s="34"/>
      <c r="I1901" s="34"/>
      <c r="J1901" s="34"/>
      <c r="K1901" s="34"/>
      <c r="L1901" s="34"/>
      <c r="M1901" s="34"/>
      <c r="N1901" s="34"/>
      <c r="O1901" s="34"/>
      <c r="P1901" s="34"/>
      <c r="Q1901" s="34"/>
      <c r="R1901" s="34"/>
      <c r="S1901" s="34"/>
      <c r="T1901" s="34"/>
      <c r="U1901" s="34"/>
      <c r="V1901" s="34"/>
      <c r="W1901" s="34"/>
    </row>
    <row r="1902" spans="1:23" x14ac:dyDescent="0.25">
      <c r="A1902" s="38">
        <v>3</v>
      </c>
      <c r="B1902" s="38" t="e">
        <f t="shared" si="119"/>
        <v>#REF!</v>
      </c>
      <c r="C1902" s="39">
        <f>IFERROR(VLOOKUP(B1902,'CoCs, States, DDs'!B:D,3,0),0)</f>
        <v>0</v>
      </c>
      <c r="D1902" s="44" t="s">
        <v>696</v>
      </c>
      <c r="E1902" s="45">
        <v>586</v>
      </c>
      <c r="F1902" s="42"/>
      <c r="G1902" s="34"/>
      <c r="H1902" s="34"/>
      <c r="I1902" s="34"/>
      <c r="J1902" s="34"/>
      <c r="K1902" s="34"/>
      <c r="L1902" s="34"/>
      <c r="M1902" s="34"/>
      <c r="N1902" s="34"/>
      <c r="O1902" s="34"/>
      <c r="P1902" s="34"/>
      <c r="Q1902" s="34"/>
      <c r="R1902" s="34"/>
      <c r="S1902" s="34"/>
      <c r="T1902" s="34"/>
      <c r="U1902" s="34"/>
      <c r="V1902" s="34"/>
      <c r="W1902" s="34"/>
    </row>
    <row r="1903" spans="1:23" x14ac:dyDescent="0.25">
      <c r="A1903" s="38">
        <v>3</v>
      </c>
      <c r="B1903" s="38" t="e">
        <f t="shared" si="119"/>
        <v>#REF!</v>
      </c>
      <c r="C1903" s="39">
        <f>IFERROR(VLOOKUP(B1903,'CoCs, States, DDs'!B:D,3,0),0)</f>
        <v>0</v>
      </c>
      <c r="D1903" s="44" t="s">
        <v>697</v>
      </c>
      <c r="E1903" s="45">
        <v>587</v>
      </c>
      <c r="F1903" s="42"/>
      <c r="G1903" s="34"/>
      <c r="H1903" s="34"/>
      <c r="I1903" s="34"/>
      <c r="J1903" s="34"/>
      <c r="K1903" s="34"/>
      <c r="L1903" s="34"/>
      <c r="M1903" s="34"/>
      <c r="N1903" s="34"/>
      <c r="O1903" s="34"/>
      <c r="P1903" s="34"/>
      <c r="Q1903" s="34"/>
      <c r="R1903" s="34"/>
      <c r="S1903" s="34"/>
      <c r="T1903" s="34"/>
      <c r="U1903" s="34"/>
      <c r="V1903" s="34"/>
      <c r="W1903" s="34"/>
    </row>
    <row r="1904" spans="1:23" x14ac:dyDescent="0.25">
      <c r="A1904" s="38">
        <v>3</v>
      </c>
      <c r="B1904" s="38" t="e">
        <f t="shared" si="119"/>
        <v>#REF!</v>
      </c>
      <c r="C1904" s="39">
        <f>IFERROR(VLOOKUP(B1904,'CoCs, States, DDs'!B:D,3,0),0)</f>
        <v>0</v>
      </c>
      <c r="D1904" s="44" t="s">
        <v>698</v>
      </c>
      <c r="E1904" s="45">
        <v>588</v>
      </c>
      <c r="F1904" s="42"/>
      <c r="G1904" s="34"/>
      <c r="H1904" s="34"/>
      <c r="I1904" s="34"/>
      <c r="J1904" s="34"/>
      <c r="K1904" s="34"/>
      <c r="L1904" s="34"/>
      <c r="M1904" s="34"/>
      <c r="N1904" s="34"/>
      <c r="O1904" s="34"/>
      <c r="P1904" s="34"/>
      <c r="Q1904" s="34"/>
      <c r="R1904" s="34"/>
      <c r="S1904" s="34"/>
      <c r="T1904" s="34"/>
      <c r="U1904" s="34"/>
      <c r="V1904" s="34"/>
      <c r="W1904" s="34"/>
    </row>
    <row r="1905" spans="1:23" x14ac:dyDescent="0.25">
      <c r="A1905" s="38">
        <v>3</v>
      </c>
      <c r="B1905" s="38" t="e">
        <f t="shared" si="119"/>
        <v>#REF!</v>
      </c>
      <c r="C1905" s="39">
        <f>IFERROR(VLOOKUP(B1905,'CoCs, States, DDs'!B:D,3,0),0)</f>
        <v>0</v>
      </c>
      <c r="D1905" s="44" t="s">
        <v>699</v>
      </c>
      <c r="E1905" s="45">
        <v>589</v>
      </c>
      <c r="F1905" s="42"/>
      <c r="G1905" s="34"/>
      <c r="H1905" s="34"/>
      <c r="I1905" s="34"/>
      <c r="J1905" s="34"/>
      <c r="K1905" s="34"/>
      <c r="L1905" s="34"/>
      <c r="M1905" s="34"/>
      <c r="N1905" s="34"/>
      <c r="O1905" s="34"/>
      <c r="P1905" s="34"/>
      <c r="Q1905" s="34"/>
      <c r="R1905" s="34"/>
      <c r="S1905" s="34"/>
      <c r="T1905" s="34"/>
      <c r="U1905" s="34"/>
      <c r="V1905" s="34"/>
      <c r="W1905" s="34"/>
    </row>
    <row r="1906" spans="1:23" x14ac:dyDescent="0.25">
      <c r="A1906" s="38">
        <v>3</v>
      </c>
      <c r="B1906" s="38" t="e">
        <f t="shared" si="119"/>
        <v>#REF!</v>
      </c>
      <c r="C1906" s="39">
        <f>IFERROR(VLOOKUP(B1906,'CoCs, States, DDs'!B:D,3,0),0)</f>
        <v>0</v>
      </c>
      <c r="D1906" s="44" t="s">
        <v>700</v>
      </c>
      <c r="E1906" s="45">
        <v>590</v>
      </c>
      <c r="F1906" s="42"/>
      <c r="G1906" s="34"/>
      <c r="H1906" s="34"/>
      <c r="I1906" s="34"/>
      <c r="J1906" s="34"/>
      <c r="K1906" s="34"/>
      <c r="L1906" s="34"/>
      <c r="M1906" s="34"/>
      <c r="N1906" s="34"/>
      <c r="O1906" s="34"/>
      <c r="P1906" s="34"/>
      <c r="Q1906" s="34"/>
      <c r="R1906" s="34"/>
      <c r="S1906" s="34"/>
      <c r="T1906" s="34"/>
      <c r="U1906" s="34"/>
      <c r="V1906" s="34"/>
      <c r="W1906" s="34"/>
    </row>
    <row r="1907" spans="1:23" x14ac:dyDescent="0.25">
      <c r="A1907" s="38">
        <v>3</v>
      </c>
      <c r="B1907" s="38" t="e">
        <f t="shared" si="119"/>
        <v>#REF!</v>
      </c>
      <c r="C1907" s="39">
        <f>IFERROR(VLOOKUP(B1907,'CoCs, States, DDs'!B:D,3,0),0)</f>
        <v>0</v>
      </c>
      <c r="D1907" s="44" t="s">
        <v>701</v>
      </c>
      <c r="E1907" s="45">
        <v>591</v>
      </c>
      <c r="F1907" s="42"/>
      <c r="G1907" s="34"/>
      <c r="H1907" s="34"/>
      <c r="I1907" s="34"/>
      <c r="J1907" s="34"/>
      <c r="K1907" s="34"/>
      <c r="L1907" s="34"/>
      <c r="M1907" s="34"/>
      <c r="N1907" s="34"/>
      <c r="O1907" s="34"/>
      <c r="P1907" s="34"/>
      <c r="Q1907" s="34"/>
      <c r="R1907" s="34"/>
      <c r="S1907" s="34"/>
      <c r="T1907" s="34"/>
      <c r="U1907" s="34"/>
      <c r="V1907" s="34"/>
      <c r="W1907" s="34"/>
    </row>
    <row r="1908" spans="1:23" x14ac:dyDescent="0.25">
      <c r="A1908" s="38">
        <v>3</v>
      </c>
      <c r="B1908" s="38" t="e">
        <f t="shared" si="119"/>
        <v>#REF!</v>
      </c>
      <c r="C1908" s="39">
        <f>IFERROR(VLOOKUP(B1908,'CoCs, States, DDs'!B:D,3,0),0)</f>
        <v>0</v>
      </c>
      <c r="D1908" s="44" t="s">
        <v>702</v>
      </c>
      <c r="E1908" s="45">
        <v>592</v>
      </c>
      <c r="F1908" s="42"/>
      <c r="G1908" s="34"/>
      <c r="H1908" s="34"/>
      <c r="I1908" s="34"/>
      <c r="J1908" s="34"/>
      <c r="K1908" s="34"/>
      <c r="L1908" s="34"/>
      <c r="M1908" s="34"/>
      <c r="N1908" s="34"/>
      <c r="O1908" s="34"/>
      <c r="P1908" s="34"/>
      <c r="Q1908" s="34"/>
      <c r="R1908" s="34"/>
      <c r="S1908" s="34"/>
      <c r="T1908" s="34"/>
      <c r="U1908" s="34"/>
      <c r="V1908" s="34"/>
      <c r="W1908" s="34"/>
    </row>
    <row r="1909" spans="1:23" x14ac:dyDescent="0.25">
      <c r="A1909" s="38">
        <v>3</v>
      </c>
      <c r="B1909" s="38" t="e">
        <f t="shared" si="119"/>
        <v>#REF!</v>
      </c>
      <c r="C1909" s="39">
        <f>IFERROR(VLOOKUP(B1909,'CoCs, States, DDs'!B:D,3,0),0)</f>
        <v>0</v>
      </c>
      <c r="D1909" s="44" t="s">
        <v>703</v>
      </c>
      <c r="E1909" s="45">
        <v>593</v>
      </c>
      <c r="F1909" s="42"/>
      <c r="G1909" s="34"/>
      <c r="H1909" s="34"/>
      <c r="I1909" s="34"/>
      <c r="J1909" s="34"/>
      <c r="K1909" s="34"/>
      <c r="L1909" s="34"/>
      <c r="M1909" s="34"/>
      <c r="N1909" s="34"/>
      <c r="O1909" s="34"/>
      <c r="P1909" s="34"/>
      <c r="Q1909" s="34"/>
      <c r="R1909" s="34"/>
      <c r="S1909" s="34"/>
      <c r="T1909" s="34"/>
      <c r="U1909" s="34"/>
      <c r="V1909" s="34"/>
      <c r="W1909" s="34"/>
    </row>
    <row r="1910" spans="1:23" x14ac:dyDescent="0.25">
      <c r="A1910" s="38">
        <v>3</v>
      </c>
      <c r="B1910" s="38" t="e">
        <f t="shared" si="119"/>
        <v>#REF!</v>
      </c>
      <c r="C1910" s="39">
        <f>IFERROR(VLOOKUP(B1910,'CoCs, States, DDs'!B:D,3,0),0)</f>
        <v>0</v>
      </c>
      <c r="D1910" s="44" t="s">
        <v>704</v>
      </c>
      <c r="E1910" s="45">
        <v>594</v>
      </c>
      <c r="F1910" s="42"/>
      <c r="G1910" s="34"/>
      <c r="H1910" s="34"/>
      <c r="I1910" s="34"/>
      <c r="J1910" s="34"/>
      <c r="K1910" s="34"/>
      <c r="L1910" s="34"/>
      <c r="M1910" s="34"/>
      <c r="N1910" s="34"/>
      <c r="O1910" s="34"/>
      <c r="P1910" s="34"/>
      <c r="Q1910" s="34"/>
      <c r="R1910" s="34"/>
      <c r="S1910" s="34"/>
      <c r="T1910" s="34"/>
      <c r="U1910" s="34"/>
      <c r="V1910" s="34"/>
      <c r="W1910" s="34"/>
    </row>
    <row r="1911" spans="1:23" x14ac:dyDescent="0.25">
      <c r="A1911" s="38">
        <v>3</v>
      </c>
      <c r="B1911" s="38" t="e">
        <f t="shared" si="119"/>
        <v>#REF!</v>
      </c>
      <c r="C1911" s="39">
        <f>IFERROR(VLOOKUP(B1911,'CoCs, States, DDs'!B:D,3,0),0)</f>
        <v>0</v>
      </c>
      <c r="D1911" s="44" t="s">
        <v>705</v>
      </c>
      <c r="E1911" s="45">
        <v>595</v>
      </c>
      <c r="F1911" s="42"/>
      <c r="G1911" s="34"/>
      <c r="H1911" s="34"/>
      <c r="I1911" s="34"/>
      <c r="J1911" s="34"/>
      <c r="K1911" s="34"/>
      <c r="L1911" s="34"/>
      <c r="M1911" s="34"/>
      <c r="N1911" s="34"/>
      <c r="O1911" s="34"/>
      <c r="P1911" s="34"/>
      <c r="Q1911" s="34"/>
      <c r="R1911" s="34"/>
      <c r="S1911" s="34"/>
      <c r="T1911" s="34"/>
      <c r="U1911" s="34"/>
      <c r="V1911" s="34"/>
      <c r="W1911" s="34"/>
    </row>
    <row r="1912" spans="1:23" x14ac:dyDescent="0.25">
      <c r="A1912" s="38">
        <v>3</v>
      </c>
      <c r="B1912" s="38" t="e">
        <f t="shared" si="119"/>
        <v>#REF!</v>
      </c>
      <c r="C1912" s="39">
        <f>IFERROR(VLOOKUP(B1912,'CoCs, States, DDs'!B:D,3,0),0)</f>
        <v>0</v>
      </c>
      <c r="D1912" s="44" t="s">
        <v>706</v>
      </c>
      <c r="E1912" s="45">
        <v>596</v>
      </c>
      <c r="F1912" s="42"/>
      <c r="G1912" s="34"/>
      <c r="H1912" s="34"/>
      <c r="I1912" s="34"/>
      <c r="J1912" s="34"/>
      <c r="K1912" s="34"/>
      <c r="L1912" s="34"/>
      <c r="M1912" s="34"/>
      <c r="N1912" s="34"/>
      <c r="O1912" s="34"/>
      <c r="P1912" s="34"/>
      <c r="Q1912" s="34"/>
      <c r="R1912" s="34"/>
      <c r="S1912" s="34"/>
      <c r="T1912" s="34"/>
      <c r="U1912" s="34"/>
      <c r="V1912" s="34"/>
      <c r="W1912" s="34"/>
    </row>
    <row r="1913" spans="1:23" x14ac:dyDescent="0.25">
      <c r="A1913" s="38">
        <v>3</v>
      </c>
      <c r="B1913" s="38" t="e">
        <f t="shared" ref="B1913:B1928" si="120">B1912</f>
        <v>#REF!</v>
      </c>
      <c r="C1913" s="39">
        <f>IFERROR(VLOOKUP(B1913,'CoCs, States, DDs'!B:D,3,0),0)</f>
        <v>0</v>
      </c>
      <c r="D1913" s="44" t="s">
        <v>707</v>
      </c>
      <c r="E1913" s="45">
        <v>597</v>
      </c>
      <c r="F1913" s="42"/>
      <c r="G1913" s="34"/>
      <c r="H1913" s="34"/>
      <c r="I1913" s="34"/>
      <c r="J1913" s="34"/>
      <c r="K1913" s="34"/>
      <c r="L1913" s="34"/>
      <c r="M1913" s="34"/>
      <c r="N1913" s="34"/>
      <c r="O1913" s="34"/>
      <c r="P1913" s="34"/>
      <c r="Q1913" s="34"/>
      <c r="R1913" s="34"/>
      <c r="S1913" s="34"/>
      <c r="T1913" s="34"/>
      <c r="U1913" s="34"/>
      <c r="V1913" s="34"/>
      <c r="W1913" s="34"/>
    </row>
    <row r="1914" spans="1:23" x14ac:dyDescent="0.25">
      <c r="A1914" s="38">
        <v>3</v>
      </c>
      <c r="B1914" s="38" t="e">
        <f t="shared" si="120"/>
        <v>#REF!</v>
      </c>
      <c r="C1914" s="39">
        <f>IFERROR(VLOOKUP(B1914,'CoCs, States, DDs'!B:D,3,0),0)</f>
        <v>0</v>
      </c>
      <c r="D1914" s="44" t="s">
        <v>708</v>
      </c>
      <c r="E1914" s="45">
        <v>598</v>
      </c>
      <c r="F1914" s="42"/>
      <c r="G1914" s="34"/>
      <c r="H1914" s="34"/>
      <c r="I1914" s="34"/>
      <c r="J1914" s="34"/>
      <c r="K1914" s="34"/>
      <c r="L1914" s="34"/>
      <c r="M1914" s="34"/>
      <c r="N1914" s="34"/>
      <c r="O1914" s="34"/>
      <c r="P1914" s="34"/>
      <c r="Q1914" s="34"/>
      <c r="R1914" s="34"/>
      <c r="S1914" s="34"/>
      <c r="T1914" s="34"/>
      <c r="U1914" s="34"/>
      <c r="V1914" s="34"/>
      <c r="W1914" s="34"/>
    </row>
    <row r="1915" spans="1:23" x14ac:dyDescent="0.25">
      <c r="A1915" s="38">
        <v>3</v>
      </c>
      <c r="B1915" s="38" t="e">
        <f t="shared" si="120"/>
        <v>#REF!</v>
      </c>
      <c r="C1915" s="39">
        <f>IFERROR(VLOOKUP(B1915,'CoCs, States, DDs'!B:D,3,0),0)</f>
        <v>0</v>
      </c>
      <c r="D1915" s="44" t="s">
        <v>709</v>
      </c>
      <c r="E1915" s="45">
        <v>599</v>
      </c>
      <c r="F1915" s="42"/>
      <c r="G1915" s="34"/>
      <c r="H1915" s="34"/>
      <c r="I1915" s="34"/>
      <c r="J1915" s="34"/>
      <c r="K1915" s="34"/>
      <c r="L1915" s="34"/>
      <c r="M1915" s="34"/>
      <c r="N1915" s="34"/>
      <c r="O1915" s="34"/>
      <c r="P1915" s="34"/>
      <c r="Q1915" s="34"/>
      <c r="R1915" s="34"/>
      <c r="S1915" s="34"/>
      <c r="T1915" s="34"/>
      <c r="U1915" s="34"/>
      <c r="V1915" s="34"/>
      <c r="W1915" s="34"/>
    </row>
    <row r="1916" spans="1:23" x14ac:dyDescent="0.25">
      <c r="A1916" s="38">
        <v>3</v>
      </c>
      <c r="B1916" s="38" t="e">
        <f t="shared" si="120"/>
        <v>#REF!</v>
      </c>
      <c r="C1916" s="39">
        <f>IFERROR(VLOOKUP(B1916,'CoCs, States, DDs'!B:D,3,0),0)</f>
        <v>0</v>
      </c>
      <c r="D1916" s="44" t="s">
        <v>710</v>
      </c>
      <c r="E1916" s="45">
        <v>600</v>
      </c>
      <c r="F1916" s="42"/>
      <c r="G1916" s="34"/>
      <c r="H1916" s="34"/>
      <c r="I1916" s="34"/>
      <c r="J1916" s="34"/>
      <c r="K1916" s="34"/>
      <c r="L1916" s="34"/>
      <c r="M1916" s="34"/>
      <c r="N1916" s="34"/>
      <c r="O1916" s="34"/>
      <c r="P1916" s="34"/>
      <c r="Q1916" s="34"/>
      <c r="R1916" s="34"/>
      <c r="S1916" s="34"/>
      <c r="T1916" s="34"/>
      <c r="U1916" s="34"/>
      <c r="V1916" s="34"/>
      <c r="W1916" s="34"/>
    </row>
    <row r="1917" spans="1:23" x14ac:dyDescent="0.25">
      <c r="A1917" s="38">
        <v>3</v>
      </c>
      <c r="B1917" s="38" t="e">
        <f t="shared" si="120"/>
        <v>#REF!</v>
      </c>
      <c r="C1917" s="39">
        <f>IFERROR(VLOOKUP(B1917,'CoCs, States, DDs'!B:D,3,0),0)</f>
        <v>0</v>
      </c>
      <c r="D1917" s="44" t="s">
        <v>711</v>
      </c>
      <c r="E1917" s="45">
        <v>601</v>
      </c>
      <c r="F1917" s="42"/>
      <c r="G1917" s="34"/>
      <c r="H1917" s="34"/>
      <c r="I1917" s="34"/>
      <c r="J1917" s="34"/>
      <c r="K1917" s="34"/>
      <c r="L1917" s="34"/>
      <c r="M1917" s="34"/>
      <c r="N1917" s="34"/>
      <c r="O1917" s="34"/>
      <c r="P1917" s="34"/>
      <c r="Q1917" s="34"/>
      <c r="R1917" s="34"/>
      <c r="S1917" s="34"/>
      <c r="T1917" s="34"/>
      <c r="U1917" s="34"/>
      <c r="V1917" s="34"/>
      <c r="W1917" s="34"/>
    </row>
    <row r="1918" spans="1:23" x14ac:dyDescent="0.25">
      <c r="A1918" s="38">
        <v>3</v>
      </c>
      <c r="B1918" s="38" t="e">
        <f t="shared" si="120"/>
        <v>#REF!</v>
      </c>
      <c r="C1918" s="39">
        <f>IFERROR(VLOOKUP(B1918,'CoCs, States, DDs'!B:D,3,0),0)</f>
        <v>0</v>
      </c>
      <c r="D1918" s="44" t="s">
        <v>712</v>
      </c>
      <c r="E1918" s="45">
        <v>602</v>
      </c>
      <c r="F1918" s="42"/>
      <c r="G1918" s="34"/>
      <c r="H1918" s="34"/>
      <c r="I1918" s="34"/>
      <c r="J1918" s="34"/>
      <c r="K1918" s="34"/>
      <c r="L1918" s="34"/>
      <c r="M1918" s="34"/>
      <c r="N1918" s="34"/>
      <c r="O1918" s="34"/>
      <c r="P1918" s="34"/>
      <c r="Q1918" s="34"/>
      <c r="R1918" s="34"/>
      <c r="S1918" s="34"/>
      <c r="T1918" s="34"/>
      <c r="U1918" s="34"/>
      <c r="V1918" s="34"/>
      <c r="W1918" s="34"/>
    </row>
    <row r="1919" spans="1:23" x14ac:dyDescent="0.25">
      <c r="A1919" s="38">
        <v>3</v>
      </c>
      <c r="B1919" s="38" t="e">
        <f t="shared" si="120"/>
        <v>#REF!</v>
      </c>
      <c r="C1919" s="39">
        <f>IFERROR(VLOOKUP(B1919,'CoCs, States, DDs'!B:D,3,0),0)</f>
        <v>0</v>
      </c>
      <c r="D1919" s="44" t="s">
        <v>713</v>
      </c>
      <c r="E1919" s="45">
        <v>603</v>
      </c>
      <c r="F1919" s="42"/>
      <c r="G1919" s="34"/>
      <c r="H1919" s="34"/>
      <c r="I1919" s="34"/>
      <c r="J1919" s="34"/>
      <c r="K1919" s="34"/>
      <c r="L1919" s="34"/>
      <c r="M1919" s="34"/>
      <c r="N1919" s="34"/>
      <c r="O1919" s="34"/>
      <c r="P1919" s="34"/>
      <c r="Q1919" s="34"/>
      <c r="R1919" s="34"/>
      <c r="S1919" s="34"/>
      <c r="T1919" s="34"/>
      <c r="U1919" s="34"/>
      <c r="V1919" s="34"/>
      <c r="W1919" s="34"/>
    </row>
    <row r="1920" spans="1:23" x14ac:dyDescent="0.25">
      <c r="A1920" s="38">
        <v>3</v>
      </c>
      <c r="B1920" s="38" t="e">
        <f t="shared" si="120"/>
        <v>#REF!</v>
      </c>
      <c r="C1920" s="39">
        <f>IFERROR(VLOOKUP(B1920,'CoCs, States, DDs'!B:D,3,0),0)</f>
        <v>0</v>
      </c>
      <c r="D1920" s="44" t="s">
        <v>714</v>
      </c>
      <c r="E1920" s="45">
        <v>604</v>
      </c>
      <c r="F1920" s="42"/>
      <c r="G1920" s="34"/>
      <c r="H1920" s="34"/>
      <c r="I1920" s="34"/>
      <c r="J1920" s="34"/>
      <c r="K1920" s="34"/>
      <c r="L1920" s="34"/>
      <c r="M1920" s="34"/>
      <c r="N1920" s="34"/>
      <c r="O1920" s="34"/>
      <c r="P1920" s="34"/>
      <c r="Q1920" s="34"/>
      <c r="R1920" s="34"/>
      <c r="S1920" s="34"/>
      <c r="T1920" s="34"/>
      <c r="U1920" s="34"/>
      <c r="V1920" s="34"/>
      <c r="W1920" s="34"/>
    </row>
    <row r="1921" spans="1:23" x14ac:dyDescent="0.25">
      <c r="A1921" s="38">
        <v>3</v>
      </c>
      <c r="B1921" s="38" t="e">
        <f t="shared" si="120"/>
        <v>#REF!</v>
      </c>
      <c r="C1921" s="39">
        <f>IFERROR(VLOOKUP(B1921,'CoCs, States, DDs'!B:D,3,0),0)</f>
        <v>0</v>
      </c>
      <c r="D1921" s="44" t="s">
        <v>715</v>
      </c>
      <c r="E1921" s="45">
        <v>605</v>
      </c>
      <c r="F1921" s="42"/>
      <c r="G1921" s="34"/>
      <c r="H1921" s="34"/>
      <c r="I1921" s="34"/>
      <c r="J1921" s="34"/>
      <c r="K1921" s="34"/>
      <c r="L1921" s="34"/>
      <c r="M1921" s="34"/>
      <c r="N1921" s="34"/>
      <c r="O1921" s="34"/>
      <c r="P1921" s="34"/>
      <c r="Q1921" s="34"/>
      <c r="R1921" s="34"/>
      <c r="S1921" s="34"/>
      <c r="T1921" s="34"/>
      <c r="U1921" s="34"/>
      <c r="V1921" s="34"/>
      <c r="W1921" s="34"/>
    </row>
    <row r="1922" spans="1:23" x14ac:dyDescent="0.25">
      <c r="A1922" s="38">
        <v>3</v>
      </c>
      <c r="B1922" s="38" t="e">
        <f t="shared" si="120"/>
        <v>#REF!</v>
      </c>
      <c r="C1922" s="39">
        <f>IFERROR(VLOOKUP(B1922,'CoCs, States, DDs'!B:D,3,0),0)</f>
        <v>0</v>
      </c>
      <c r="D1922" s="44" t="s">
        <v>716</v>
      </c>
      <c r="E1922" s="45">
        <v>606</v>
      </c>
      <c r="F1922" s="42"/>
      <c r="G1922" s="34"/>
      <c r="H1922" s="34"/>
      <c r="I1922" s="34"/>
      <c r="J1922" s="34"/>
      <c r="K1922" s="34"/>
      <c r="L1922" s="34"/>
      <c r="M1922" s="34"/>
      <c r="N1922" s="34"/>
      <c r="O1922" s="34"/>
      <c r="P1922" s="34"/>
      <c r="Q1922" s="34"/>
      <c r="R1922" s="34"/>
      <c r="S1922" s="34"/>
      <c r="T1922" s="34"/>
      <c r="U1922" s="34"/>
      <c r="V1922" s="34"/>
      <c r="W1922" s="34"/>
    </row>
    <row r="1923" spans="1:23" x14ac:dyDescent="0.25">
      <c r="A1923" s="38">
        <v>3</v>
      </c>
      <c r="B1923" s="38" t="e">
        <f t="shared" si="120"/>
        <v>#REF!</v>
      </c>
      <c r="C1923" s="39">
        <f>IFERROR(VLOOKUP(B1923,'CoCs, States, DDs'!B:D,3,0),0)</f>
        <v>0</v>
      </c>
      <c r="D1923" s="44" t="s">
        <v>717</v>
      </c>
      <c r="E1923" s="45">
        <v>607</v>
      </c>
      <c r="F1923" s="42"/>
      <c r="G1923" s="34"/>
      <c r="H1923" s="34"/>
      <c r="I1923" s="34"/>
      <c r="J1923" s="34"/>
      <c r="K1923" s="34"/>
      <c r="L1923" s="34"/>
      <c r="M1923" s="34"/>
      <c r="N1923" s="34"/>
      <c r="O1923" s="34"/>
      <c r="P1923" s="34"/>
      <c r="Q1923" s="34"/>
      <c r="R1923" s="34"/>
      <c r="S1923" s="34"/>
      <c r="T1923" s="34"/>
      <c r="U1923" s="34"/>
      <c r="V1923" s="34"/>
      <c r="W1923" s="34"/>
    </row>
    <row r="1924" spans="1:23" x14ac:dyDescent="0.25">
      <c r="A1924" s="38">
        <v>3</v>
      </c>
      <c r="B1924" s="38" t="e">
        <f t="shared" si="120"/>
        <v>#REF!</v>
      </c>
      <c r="C1924" s="39">
        <f>IFERROR(VLOOKUP(B1924,'CoCs, States, DDs'!B:D,3,0),0)</f>
        <v>0</v>
      </c>
      <c r="D1924" s="44" t="s">
        <v>718</v>
      </c>
      <c r="E1924" s="45">
        <v>608</v>
      </c>
      <c r="F1924" s="42"/>
      <c r="G1924" s="34"/>
      <c r="H1924" s="34"/>
      <c r="I1924" s="34"/>
      <c r="J1924" s="34"/>
      <c r="K1924" s="34"/>
      <c r="L1924" s="34"/>
      <c r="M1924" s="34"/>
      <c r="N1924" s="34"/>
      <c r="O1924" s="34"/>
      <c r="P1924" s="34"/>
      <c r="Q1924" s="34"/>
      <c r="R1924" s="34"/>
      <c r="S1924" s="34"/>
      <c r="T1924" s="34"/>
      <c r="U1924" s="34"/>
      <c r="V1924" s="34"/>
      <c r="W1924" s="34"/>
    </row>
    <row r="1925" spans="1:23" x14ac:dyDescent="0.25">
      <c r="A1925" s="38">
        <v>3</v>
      </c>
      <c r="B1925" s="38" t="e">
        <f t="shared" si="120"/>
        <v>#REF!</v>
      </c>
      <c r="C1925" s="39">
        <f>IFERROR(VLOOKUP(B1925,'CoCs, States, DDs'!B:D,3,0),0)</f>
        <v>0</v>
      </c>
      <c r="D1925" s="44" t="s">
        <v>719</v>
      </c>
      <c r="E1925" s="45">
        <v>609</v>
      </c>
      <c r="F1925" s="42"/>
      <c r="G1925" s="34"/>
      <c r="H1925" s="34"/>
      <c r="I1925" s="34"/>
      <c r="J1925" s="34"/>
      <c r="K1925" s="34"/>
      <c r="L1925" s="34"/>
      <c r="M1925" s="34"/>
      <c r="N1925" s="34"/>
      <c r="O1925" s="34"/>
      <c r="P1925" s="34"/>
      <c r="Q1925" s="34"/>
      <c r="R1925" s="34"/>
      <c r="S1925" s="34"/>
      <c r="T1925" s="34"/>
      <c r="U1925" s="34"/>
      <c r="V1925" s="34"/>
      <c r="W1925" s="34"/>
    </row>
    <row r="1926" spans="1:23" x14ac:dyDescent="0.25">
      <c r="A1926" s="38">
        <v>3</v>
      </c>
      <c r="B1926" s="38" t="e">
        <f t="shared" si="120"/>
        <v>#REF!</v>
      </c>
      <c r="C1926" s="39">
        <f>IFERROR(VLOOKUP(B1926,'CoCs, States, DDs'!B:D,3,0),0)</f>
        <v>0</v>
      </c>
      <c r="D1926" s="44" t="s">
        <v>720</v>
      </c>
      <c r="E1926" s="45">
        <v>610</v>
      </c>
      <c r="F1926" s="42"/>
      <c r="G1926" s="34"/>
      <c r="H1926" s="34"/>
      <c r="I1926" s="34"/>
      <c r="J1926" s="34"/>
      <c r="K1926" s="34"/>
      <c r="L1926" s="34"/>
      <c r="M1926" s="34"/>
      <c r="N1926" s="34"/>
      <c r="O1926" s="34"/>
      <c r="P1926" s="34"/>
      <c r="Q1926" s="34"/>
      <c r="R1926" s="34"/>
      <c r="S1926" s="34"/>
      <c r="T1926" s="34"/>
      <c r="U1926" s="34"/>
      <c r="V1926" s="34"/>
      <c r="W1926" s="34"/>
    </row>
    <row r="1927" spans="1:23" x14ac:dyDescent="0.25">
      <c r="A1927" s="38">
        <v>3</v>
      </c>
      <c r="B1927" s="38" t="e">
        <f t="shared" si="120"/>
        <v>#REF!</v>
      </c>
      <c r="C1927" s="39">
        <f>IFERROR(VLOOKUP(B1927,'CoCs, States, DDs'!B:D,3,0),0)</f>
        <v>0</v>
      </c>
      <c r="D1927" s="44" t="s">
        <v>721</v>
      </c>
      <c r="E1927" s="45">
        <v>611</v>
      </c>
      <c r="F1927" s="42"/>
      <c r="G1927" s="34"/>
      <c r="H1927" s="34"/>
      <c r="I1927" s="34"/>
      <c r="J1927" s="34"/>
      <c r="K1927" s="34"/>
      <c r="L1927" s="34"/>
      <c r="M1927" s="34"/>
      <c r="N1927" s="34"/>
      <c r="O1927" s="34"/>
      <c r="P1927" s="34"/>
      <c r="Q1927" s="34"/>
      <c r="R1927" s="34"/>
      <c r="S1927" s="34"/>
      <c r="T1927" s="34"/>
      <c r="U1927" s="34"/>
      <c r="V1927" s="34"/>
      <c r="W1927" s="34"/>
    </row>
    <row r="1928" spans="1:23" x14ac:dyDescent="0.25">
      <c r="A1928" s="38">
        <v>3</v>
      </c>
      <c r="B1928" s="38" t="e">
        <f t="shared" si="120"/>
        <v>#REF!</v>
      </c>
      <c r="C1928" s="39">
        <f>IFERROR(VLOOKUP(B1928,'CoCs, States, DDs'!B:D,3,0),0)</f>
        <v>0</v>
      </c>
      <c r="D1928" s="44" t="s">
        <v>722</v>
      </c>
      <c r="E1928" s="45">
        <v>612</v>
      </c>
      <c r="F1928" s="42"/>
      <c r="G1928" s="34"/>
      <c r="H1928" s="34"/>
      <c r="I1928" s="34"/>
      <c r="J1928" s="34"/>
      <c r="K1928" s="34"/>
      <c r="L1928" s="34"/>
      <c r="M1928" s="34"/>
      <c r="N1928" s="34"/>
      <c r="O1928" s="34"/>
      <c r="P1928" s="34"/>
      <c r="Q1928" s="34"/>
      <c r="R1928" s="34"/>
      <c r="S1928" s="34"/>
      <c r="T1928" s="34"/>
      <c r="U1928" s="34"/>
      <c r="V1928" s="34"/>
      <c r="W1928" s="34"/>
    </row>
    <row r="1929" spans="1:23" x14ac:dyDescent="0.25">
      <c r="A1929" s="38">
        <v>3</v>
      </c>
      <c r="B1929" s="38" t="e">
        <f t="shared" ref="B1929:B1944" si="121">B1928</f>
        <v>#REF!</v>
      </c>
      <c r="C1929" s="39">
        <f>IFERROR(VLOOKUP(B1929,'CoCs, States, DDs'!B:D,3,0),0)</f>
        <v>0</v>
      </c>
      <c r="D1929" s="44" t="s">
        <v>723</v>
      </c>
      <c r="E1929" s="45">
        <v>613</v>
      </c>
      <c r="F1929" s="42"/>
      <c r="G1929" s="34"/>
      <c r="H1929" s="34"/>
      <c r="I1929" s="34"/>
      <c r="J1929" s="34"/>
      <c r="K1929" s="34"/>
      <c r="L1929" s="34"/>
      <c r="M1929" s="34"/>
      <c r="N1929" s="34"/>
      <c r="O1929" s="34"/>
      <c r="P1929" s="34"/>
      <c r="Q1929" s="34"/>
      <c r="R1929" s="34"/>
      <c r="S1929" s="34"/>
      <c r="T1929" s="34"/>
      <c r="U1929" s="34"/>
      <c r="V1929" s="34"/>
      <c r="W1929" s="34"/>
    </row>
    <row r="1930" spans="1:23" x14ac:dyDescent="0.25">
      <c r="A1930" s="38">
        <v>3</v>
      </c>
      <c r="B1930" s="38" t="e">
        <f t="shared" si="121"/>
        <v>#REF!</v>
      </c>
      <c r="C1930" s="39">
        <f>IFERROR(VLOOKUP(B1930,'CoCs, States, DDs'!B:D,3,0),0)</f>
        <v>0</v>
      </c>
      <c r="D1930" s="44" t="s">
        <v>724</v>
      </c>
      <c r="E1930" s="45">
        <v>614</v>
      </c>
      <c r="F1930" s="42"/>
      <c r="G1930" s="34"/>
      <c r="H1930" s="34"/>
      <c r="I1930" s="34"/>
      <c r="J1930" s="34"/>
      <c r="K1930" s="34"/>
      <c r="L1930" s="34"/>
      <c r="M1930" s="34"/>
      <c r="N1930" s="34"/>
      <c r="O1930" s="34"/>
      <c r="P1930" s="34"/>
      <c r="Q1930" s="34"/>
      <c r="R1930" s="34"/>
      <c r="S1930" s="34"/>
      <c r="T1930" s="34"/>
      <c r="U1930" s="34"/>
      <c r="V1930" s="34"/>
      <c r="W1930" s="34"/>
    </row>
    <row r="1931" spans="1:23" x14ac:dyDescent="0.25">
      <c r="A1931" s="38">
        <v>3</v>
      </c>
      <c r="B1931" s="38" t="e">
        <f t="shared" si="121"/>
        <v>#REF!</v>
      </c>
      <c r="C1931" s="39">
        <f>IFERROR(VLOOKUP(B1931,'CoCs, States, DDs'!B:D,3,0),0)</f>
        <v>0</v>
      </c>
      <c r="D1931" s="44" t="s">
        <v>725</v>
      </c>
      <c r="E1931" s="45">
        <v>615</v>
      </c>
      <c r="F1931" s="42"/>
      <c r="G1931" s="34"/>
      <c r="H1931" s="34"/>
      <c r="I1931" s="34"/>
      <c r="J1931" s="34"/>
      <c r="K1931" s="34"/>
      <c r="L1931" s="34"/>
      <c r="M1931" s="34"/>
      <c r="N1931" s="34"/>
      <c r="O1931" s="34"/>
      <c r="P1931" s="34"/>
      <c r="Q1931" s="34"/>
      <c r="R1931" s="34"/>
      <c r="S1931" s="34"/>
      <c r="T1931" s="34"/>
      <c r="U1931" s="34"/>
      <c r="V1931" s="34"/>
      <c r="W1931" s="34"/>
    </row>
    <row r="1932" spans="1:23" x14ac:dyDescent="0.25">
      <c r="A1932" s="38">
        <v>3</v>
      </c>
      <c r="B1932" s="38" t="e">
        <f t="shared" si="121"/>
        <v>#REF!</v>
      </c>
      <c r="C1932" s="39">
        <f>IFERROR(VLOOKUP(B1932,'CoCs, States, DDs'!B:D,3,0),0)</f>
        <v>0</v>
      </c>
      <c r="D1932" s="44" t="s">
        <v>726</v>
      </c>
      <c r="E1932" s="45">
        <v>616</v>
      </c>
      <c r="F1932" s="42"/>
      <c r="G1932" s="34"/>
      <c r="H1932" s="34"/>
      <c r="I1932" s="34"/>
      <c r="J1932" s="34"/>
      <c r="K1932" s="34"/>
      <c r="L1932" s="34"/>
      <c r="M1932" s="34"/>
      <c r="N1932" s="34"/>
      <c r="O1932" s="34"/>
      <c r="P1932" s="34"/>
      <c r="Q1932" s="34"/>
      <c r="R1932" s="34"/>
      <c r="S1932" s="34"/>
      <c r="T1932" s="34"/>
      <c r="U1932" s="34"/>
      <c r="V1932" s="34"/>
      <c r="W1932" s="34"/>
    </row>
    <row r="1933" spans="1:23" x14ac:dyDescent="0.25">
      <c r="A1933" s="38">
        <v>3</v>
      </c>
      <c r="B1933" s="38" t="e">
        <f t="shared" si="121"/>
        <v>#REF!</v>
      </c>
      <c r="C1933" s="39">
        <f>IFERROR(VLOOKUP(B1933,'CoCs, States, DDs'!B:D,3,0),0)</f>
        <v>0</v>
      </c>
      <c r="D1933" s="44" t="s">
        <v>727</v>
      </c>
      <c r="E1933" s="45">
        <v>617</v>
      </c>
      <c r="F1933" s="42"/>
      <c r="G1933" s="34"/>
      <c r="H1933" s="34"/>
      <c r="I1933" s="34"/>
      <c r="J1933" s="34"/>
      <c r="K1933" s="34"/>
      <c r="L1933" s="34"/>
      <c r="M1933" s="34"/>
      <c r="N1933" s="34"/>
      <c r="O1933" s="34"/>
      <c r="P1933" s="34"/>
      <c r="Q1933" s="34"/>
      <c r="R1933" s="34"/>
      <c r="S1933" s="34"/>
      <c r="T1933" s="34"/>
      <c r="U1933" s="34"/>
      <c r="V1933" s="34"/>
      <c r="W1933" s="34"/>
    </row>
    <row r="1934" spans="1:23" x14ac:dyDescent="0.25">
      <c r="A1934" s="38">
        <v>3</v>
      </c>
      <c r="B1934" s="38" t="e">
        <f t="shared" si="121"/>
        <v>#REF!</v>
      </c>
      <c r="C1934" s="39">
        <f>IFERROR(VLOOKUP(B1934,'CoCs, States, DDs'!B:D,3,0),0)</f>
        <v>0</v>
      </c>
      <c r="D1934" s="44" t="s">
        <v>728</v>
      </c>
      <c r="E1934" s="45">
        <v>618</v>
      </c>
      <c r="F1934" s="42"/>
      <c r="G1934" s="34"/>
      <c r="H1934" s="34"/>
      <c r="I1934" s="34"/>
      <c r="J1934" s="34"/>
      <c r="K1934" s="34"/>
      <c r="L1934" s="34"/>
      <c r="M1934" s="34"/>
      <c r="N1934" s="34"/>
      <c r="O1934" s="34"/>
      <c r="P1934" s="34"/>
      <c r="Q1934" s="34"/>
      <c r="R1934" s="34"/>
      <c r="S1934" s="34"/>
      <c r="T1934" s="34"/>
      <c r="U1934" s="34"/>
      <c r="V1934" s="34"/>
      <c r="W1934" s="34"/>
    </row>
    <row r="1935" spans="1:23" x14ac:dyDescent="0.25">
      <c r="A1935" s="38">
        <v>3</v>
      </c>
      <c r="B1935" s="38" t="e">
        <f t="shared" si="121"/>
        <v>#REF!</v>
      </c>
      <c r="C1935" s="39">
        <f>IFERROR(VLOOKUP(B1935,'CoCs, States, DDs'!B:D,3,0),0)</f>
        <v>0</v>
      </c>
      <c r="D1935" s="44" t="s">
        <v>729</v>
      </c>
      <c r="E1935" s="45">
        <v>619</v>
      </c>
      <c r="F1935" s="42"/>
      <c r="G1935" s="34"/>
      <c r="H1935" s="34"/>
      <c r="I1935" s="34"/>
      <c r="J1935" s="34"/>
      <c r="K1935" s="34"/>
      <c r="L1935" s="34"/>
      <c r="M1935" s="34"/>
      <c r="N1935" s="34"/>
      <c r="O1935" s="34"/>
      <c r="P1935" s="34"/>
      <c r="Q1935" s="34"/>
      <c r="R1935" s="34"/>
      <c r="S1935" s="34"/>
      <c r="T1935" s="34"/>
      <c r="U1935" s="34"/>
      <c r="V1935" s="34"/>
      <c r="W1935" s="34"/>
    </row>
    <row r="1936" spans="1:23" x14ac:dyDescent="0.25">
      <c r="A1936" s="38">
        <v>3</v>
      </c>
      <c r="B1936" s="38" t="e">
        <f t="shared" si="121"/>
        <v>#REF!</v>
      </c>
      <c r="C1936" s="39">
        <f>IFERROR(VLOOKUP(B1936,'CoCs, States, DDs'!B:D,3,0),0)</f>
        <v>0</v>
      </c>
      <c r="D1936" s="44" t="s">
        <v>730</v>
      </c>
      <c r="E1936" s="45">
        <v>620</v>
      </c>
      <c r="F1936" s="42"/>
      <c r="G1936" s="34"/>
      <c r="H1936" s="34"/>
      <c r="I1936" s="34"/>
      <c r="J1936" s="34"/>
      <c r="K1936" s="34"/>
      <c r="L1936" s="34"/>
      <c r="M1936" s="34"/>
      <c r="N1936" s="34"/>
      <c r="O1936" s="34"/>
      <c r="P1936" s="34"/>
      <c r="Q1936" s="34"/>
      <c r="R1936" s="34"/>
      <c r="S1936" s="34"/>
      <c r="T1936" s="34"/>
      <c r="U1936" s="34"/>
      <c r="V1936" s="34"/>
      <c r="W1936" s="34"/>
    </row>
    <row r="1937" spans="1:23" x14ac:dyDescent="0.25">
      <c r="A1937" s="38">
        <v>3</v>
      </c>
      <c r="B1937" s="38" t="e">
        <f t="shared" si="121"/>
        <v>#REF!</v>
      </c>
      <c r="C1937" s="39">
        <f>IFERROR(VLOOKUP(B1937,'CoCs, States, DDs'!B:D,3,0),0)</f>
        <v>0</v>
      </c>
      <c r="D1937" s="44" t="s">
        <v>731</v>
      </c>
      <c r="E1937" s="45">
        <v>621</v>
      </c>
      <c r="F1937" s="42"/>
      <c r="G1937" s="34"/>
      <c r="H1937" s="34"/>
      <c r="I1937" s="34"/>
      <c r="J1937" s="34"/>
      <c r="K1937" s="34"/>
      <c r="L1937" s="34"/>
      <c r="M1937" s="34"/>
      <c r="N1937" s="34"/>
      <c r="O1937" s="34"/>
      <c r="P1937" s="34"/>
      <c r="Q1937" s="34"/>
      <c r="R1937" s="34"/>
      <c r="S1937" s="34"/>
      <c r="T1937" s="34"/>
      <c r="U1937" s="34"/>
      <c r="V1937" s="34"/>
      <c r="W1937" s="34"/>
    </row>
    <row r="1938" spans="1:23" x14ac:dyDescent="0.25">
      <c r="A1938" s="38">
        <v>3</v>
      </c>
      <c r="B1938" s="38" t="e">
        <f t="shared" si="121"/>
        <v>#REF!</v>
      </c>
      <c r="C1938" s="39">
        <f>IFERROR(VLOOKUP(B1938,'CoCs, States, DDs'!B:D,3,0),0)</f>
        <v>0</v>
      </c>
      <c r="D1938" s="44" t="s">
        <v>732</v>
      </c>
      <c r="E1938" s="45">
        <v>622</v>
      </c>
      <c r="F1938" s="42"/>
      <c r="G1938" s="34"/>
      <c r="H1938" s="34"/>
      <c r="I1938" s="34"/>
      <c r="J1938" s="34"/>
      <c r="K1938" s="34"/>
      <c r="L1938" s="34"/>
      <c r="M1938" s="34"/>
      <c r="N1938" s="34"/>
      <c r="O1938" s="34"/>
      <c r="P1938" s="34"/>
      <c r="Q1938" s="34"/>
      <c r="R1938" s="34"/>
      <c r="S1938" s="34"/>
      <c r="T1938" s="34"/>
      <c r="U1938" s="34"/>
      <c r="V1938" s="34"/>
      <c r="W1938" s="34"/>
    </row>
    <row r="1939" spans="1:23" x14ac:dyDescent="0.25">
      <c r="A1939" s="38">
        <v>3</v>
      </c>
      <c r="B1939" s="38" t="e">
        <f t="shared" si="121"/>
        <v>#REF!</v>
      </c>
      <c r="C1939" s="39">
        <f>IFERROR(VLOOKUP(B1939,'CoCs, States, DDs'!B:D,3,0),0)</f>
        <v>0</v>
      </c>
      <c r="D1939" s="44" t="s">
        <v>733</v>
      </c>
      <c r="E1939" s="45">
        <v>623</v>
      </c>
      <c r="F1939" s="42"/>
      <c r="G1939" s="34"/>
      <c r="H1939" s="34"/>
      <c r="I1939" s="34"/>
      <c r="J1939" s="34"/>
      <c r="K1939" s="34"/>
      <c r="L1939" s="34"/>
      <c r="M1939" s="34"/>
      <c r="N1939" s="34"/>
      <c r="O1939" s="34"/>
      <c r="P1939" s="34"/>
      <c r="Q1939" s="34"/>
      <c r="R1939" s="34"/>
      <c r="S1939" s="34"/>
      <c r="T1939" s="34"/>
      <c r="U1939" s="34"/>
      <c r="V1939" s="34"/>
      <c r="W1939" s="34"/>
    </row>
    <row r="1940" spans="1:23" x14ac:dyDescent="0.25">
      <c r="A1940" s="38">
        <v>3</v>
      </c>
      <c r="B1940" s="38" t="e">
        <f t="shared" si="121"/>
        <v>#REF!</v>
      </c>
      <c r="C1940" s="39">
        <f>IFERROR(VLOOKUP(B1940,'CoCs, States, DDs'!B:D,3,0),0)</f>
        <v>0</v>
      </c>
      <c r="D1940" s="44" t="s">
        <v>734</v>
      </c>
      <c r="E1940" s="45">
        <v>624</v>
      </c>
      <c r="F1940" s="42"/>
      <c r="G1940" s="34"/>
      <c r="H1940" s="34"/>
      <c r="I1940" s="34"/>
      <c r="J1940" s="34"/>
      <c r="K1940" s="34"/>
      <c r="L1940" s="34"/>
      <c r="M1940" s="34"/>
      <c r="N1940" s="34"/>
      <c r="O1940" s="34"/>
      <c r="P1940" s="34"/>
      <c r="Q1940" s="34"/>
      <c r="R1940" s="34"/>
      <c r="S1940" s="34"/>
      <c r="T1940" s="34"/>
      <c r="U1940" s="34"/>
      <c r="V1940" s="34"/>
      <c r="W1940" s="34"/>
    </row>
    <row r="1941" spans="1:23" x14ac:dyDescent="0.25">
      <c r="A1941" s="38">
        <v>3</v>
      </c>
      <c r="B1941" s="38" t="e">
        <f t="shared" si="121"/>
        <v>#REF!</v>
      </c>
      <c r="C1941" s="39">
        <f>IFERROR(VLOOKUP(B1941,'CoCs, States, DDs'!B:D,3,0),0)</f>
        <v>0</v>
      </c>
      <c r="D1941" s="44" t="s">
        <v>735</v>
      </c>
      <c r="E1941" s="45">
        <v>625</v>
      </c>
      <c r="F1941" s="42"/>
      <c r="G1941" s="34"/>
      <c r="H1941" s="34"/>
      <c r="I1941" s="34"/>
      <c r="J1941" s="34"/>
      <c r="K1941" s="34"/>
      <c r="L1941" s="34"/>
      <c r="M1941" s="34"/>
      <c r="N1941" s="34"/>
      <c r="O1941" s="34"/>
      <c r="P1941" s="34"/>
      <c r="Q1941" s="34"/>
      <c r="R1941" s="34"/>
      <c r="S1941" s="34"/>
      <c r="T1941" s="34"/>
      <c r="U1941" s="34"/>
      <c r="V1941" s="34"/>
      <c r="W1941" s="34"/>
    </row>
    <row r="1942" spans="1:23" x14ac:dyDescent="0.25">
      <c r="A1942" s="38">
        <v>3</v>
      </c>
      <c r="B1942" s="38" t="e">
        <f t="shared" si="121"/>
        <v>#REF!</v>
      </c>
      <c r="C1942" s="39">
        <f>IFERROR(VLOOKUP(B1942,'CoCs, States, DDs'!B:D,3,0),0)</f>
        <v>0</v>
      </c>
      <c r="D1942" s="44" t="s">
        <v>736</v>
      </c>
      <c r="E1942" s="45">
        <v>626</v>
      </c>
      <c r="F1942" s="42"/>
      <c r="G1942" s="34"/>
      <c r="H1942" s="34"/>
      <c r="I1942" s="34"/>
      <c r="J1942" s="34"/>
      <c r="K1942" s="34"/>
      <c r="L1942" s="34"/>
      <c r="M1942" s="34"/>
      <c r="N1942" s="34"/>
      <c r="O1942" s="34"/>
      <c r="P1942" s="34"/>
      <c r="Q1942" s="34"/>
      <c r="R1942" s="34"/>
      <c r="S1942" s="34"/>
      <c r="T1942" s="34"/>
      <c r="U1942" s="34"/>
      <c r="V1942" s="34"/>
      <c r="W1942" s="34"/>
    </row>
    <row r="1943" spans="1:23" x14ac:dyDescent="0.25">
      <c r="A1943" s="38">
        <v>3</v>
      </c>
      <c r="B1943" s="38" t="e">
        <f t="shared" si="121"/>
        <v>#REF!</v>
      </c>
      <c r="C1943" s="39">
        <f>IFERROR(VLOOKUP(B1943,'CoCs, States, DDs'!B:D,3,0),0)</f>
        <v>0</v>
      </c>
      <c r="D1943" s="44" t="s">
        <v>737</v>
      </c>
      <c r="E1943" s="45">
        <v>627</v>
      </c>
      <c r="F1943" s="42"/>
      <c r="G1943" s="34"/>
      <c r="H1943" s="34"/>
      <c r="I1943" s="34"/>
      <c r="J1943" s="34"/>
      <c r="K1943" s="34"/>
      <c r="L1943" s="34"/>
      <c r="M1943" s="34"/>
      <c r="N1943" s="34"/>
      <c r="O1943" s="34"/>
      <c r="P1943" s="34"/>
      <c r="Q1943" s="34"/>
      <c r="R1943" s="34"/>
      <c r="S1943" s="34"/>
      <c r="T1943" s="34"/>
      <c r="U1943" s="34"/>
      <c r="V1943" s="34"/>
      <c r="W1943" s="34"/>
    </row>
    <row r="1944" spans="1:23" x14ac:dyDescent="0.25">
      <c r="A1944" s="38">
        <v>3</v>
      </c>
      <c r="B1944" s="38" t="e">
        <f t="shared" si="121"/>
        <v>#REF!</v>
      </c>
      <c r="C1944" s="39">
        <f>IFERROR(VLOOKUP(B1944,'CoCs, States, DDs'!B:D,3,0),0)</f>
        <v>0</v>
      </c>
      <c r="D1944" s="44" t="s">
        <v>738</v>
      </c>
      <c r="E1944" s="45">
        <v>628</v>
      </c>
      <c r="F1944" s="42"/>
      <c r="G1944" s="34"/>
      <c r="H1944" s="34"/>
      <c r="I1944" s="34"/>
      <c r="J1944" s="34"/>
      <c r="K1944" s="34"/>
      <c r="L1944" s="34"/>
      <c r="M1944" s="34"/>
      <c r="N1944" s="34"/>
      <c r="O1944" s="34"/>
      <c r="P1944" s="34"/>
      <c r="Q1944" s="34"/>
      <c r="R1944" s="34"/>
      <c r="S1944" s="34"/>
      <c r="T1944" s="34"/>
      <c r="U1944" s="34"/>
      <c r="V1944" s="34"/>
      <c r="W1944" s="34"/>
    </row>
    <row r="1945" spans="1:23" x14ac:dyDescent="0.25">
      <c r="A1945" s="38">
        <v>3</v>
      </c>
      <c r="B1945" s="38" t="e">
        <f t="shared" ref="B1945:B1960" si="122">B1944</f>
        <v>#REF!</v>
      </c>
      <c r="C1945" s="39">
        <f>IFERROR(VLOOKUP(B1945,'CoCs, States, DDs'!B:D,3,0),0)</f>
        <v>0</v>
      </c>
      <c r="D1945" s="44" t="s">
        <v>739</v>
      </c>
      <c r="E1945" s="45">
        <v>629</v>
      </c>
      <c r="F1945" s="42"/>
      <c r="G1945" s="34"/>
      <c r="H1945" s="34"/>
      <c r="I1945" s="34"/>
      <c r="J1945" s="34"/>
      <c r="K1945" s="34"/>
      <c r="L1945" s="34"/>
      <c r="M1945" s="34"/>
      <c r="N1945" s="34"/>
      <c r="O1945" s="34"/>
      <c r="P1945" s="34"/>
      <c r="Q1945" s="34"/>
      <c r="R1945" s="34"/>
      <c r="S1945" s="34"/>
      <c r="T1945" s="34"/>
      <c r="U1945" s="34"/>
      <c r="V1945" s="34"/>
      <c r="W1945" s="34"/>
    </row>
    <row r="1946" spans="1:23" s="43" customFormat="1" ht="15" customHeight="1" x14ac:dyDescent="0.25">
      <c r="A1946" s="38">
        <v>3</v>
      </c>
      <c r="B1946" s="38" t="e">
        <f t="shared" si="122"/>
        <v>#REF!</v>
      </c>
      <c r="C1946" s="39">
        <f>IFERROR(VLOOKUP(B1946,'CoCs, States, DDs'!B:D,3,0),0)</f>
        <v>0</v>
      </c>
      <c r="D1946" s="44" t="s">
        <v>740</v>
      </c>
      <c r="E1946" s="45">
        <v>630</v>
      </c>
      <c r="F1946" s="42"/>
      <c r="G1946" s="34"/>
      <c r="H1946" s="34"/>
      <c r="I1946" s="34"/>
      <c r="J1946" s="34"/>
      <c r="K1946" s="34"/>
      <c r="L1946" s="34"/>
      <c r="M1946" s="34"/>
      <c r="N1946" s="34"/>
      <c r="O1946" s="34"/>
      <c r="P1946" s="34"/>
      <c r="Q1946" s="34"/>
      <c r="R1946" s="34"/>
      <c r="S1946" s="34"/>
      <c r="T1946" s="34"/>
      <c r="U1946" s="34"/>
      <c r="V1946" s="34"/>
      <c r="W1946" s="34"/>
    </row>
    <row r="1947" spans="1:23" s="43" customFormat="1" ht="15" customHeight="1" x14ac:dyDescent="0.25">
      <c r="A1947" s="38">
        <v>3</v>
      </c>
      <c r="B1947" s="38" t="e">
        <f t="shared" si="122"/>
        <v>#REF!</v>
      </c>
      <c r="C1947" s="39">
        <f>IFERROR(VLOOKUP(B1947,'CoCs, States, DDs'!B:D,3,0),0)</f>
        <v>0</v>
      </c>
      <c r="D1947" s="44" t="s">
        <v>741</v>
      </c>
      <c r="E1947" s="45">
        <v>631</v>
      </c>
      <c r="F1947" s="42"/>
      <c r="G1947" s="34"/>
      <c r="H1947" s="34"/>
      <c r="I1947" s="34"/>
      <c r="J1947" s="34"/>
      <c r="K1947" s="34"/>
      <c r="L1947" s="34"/>
      <c r="M1947" s="34"/>
      <c r="N1947" s="34"/>
      <c r="O1947" s="34"/>
      <c r="P1947" s="34"/>
      <c r="Q1947" s="34"/>
      <c r="R1947" s="34"/>
      <c r="S1947" s="34"/>
      <c r="T1947" s="34"/>
      <c r="U1947" s="34"/>
      <c r="V1947" s="34"/>
      <c r="W1947" s="34"/>
    </row>
    <row r="1948" spans="1:23" s="43" customFormat="1" ht="15" customHeight="1" x14ac:dyDescent="0.25">
      <c r="A1948" s="38">
        <v>3</v>
      </c>
      <c r="B1948" s="38" t="e">
        <f t="shared" si="122"/>
        <v>#REF!</v>
      </c>
      <c r="C1948" s="39">
        <f>IFERROR(VLOOKUP(B1948,'CoCs, States, DDs'!B:D,3,0),0)</f>
        <v>0</v>
      </c>
      <c r="D1948" s="44" t="s">
        <v>742</v>
      </c>
      <c r="E1948" s="45">
        <v>632</v>
      </c>
      <c r="F1948" s="42"/>
      <c r="G1948" s="34"/>
      <c r="H1948" s="34"/>
      <c r="I1948" s="34"/>
      <c r="J1948" s="34"/>
      <c r="K1948" s="34"/>
      <c r="L1948" s="34"/>
      <c r="M1948" s="34"/>
      <c r="N1948" s="34"/>
      <c r="O1948" s="34"/>
      <c r="P1948" s="34"/>
      <c r="Q1948" s="34"/>
      <c r="R1948" s="34"/>
      <c r="S1948" s="34"/>
      <c r="T1948" s="34"/>
      <c r="U1948" s="34"/>
      <c r="V1948" s="34"/>
      <c r="W1948" s="34"/>
    </row>
    <row r="1949" spans="1:23" s="43" customFormat="1" ht="15" customHeight="1" x14ac:dyDescent="0.25">
      <c r="A1949" s="38">
        <v>3</v>
      </c>
      <c r="B1949" s="38" t="e">
        <f t="shared" si="122"/>
        <v>#REF!</v>
      </c>
      <c r="C1949" s="39">
        <f>IFERROR(VLOOKUP(B1949,'CoCs, States, DDs'!B:D,3,0),0)</f>
        <v>0</v>
      </c>
      <c r="D1949" s="44" t="s">
        <v>743</v>
      </c>
      <c r="E1949" s="45">
        <v>633</v>
      </c>
      <c r="F1949" s="42"/>
      <c r="G1949" s="34"/>
      <c r="H1949" s="34"/>
      <c r="I1949" s="34"/>
      <c r="J1949" s="34"/>
      <c r="K1949" s="34"/>
      <c r="L1949" s="34"/>
      <c r="M1949" s="34"/>
      <c r="N1949" s="34"/>
      <c r="O1949" s="34"/>
      <c r="P1949" s="34"/>
      <c r="Q1949" s="34"/>
      <c r="R1949" s="34"/>
      <c r="S1949" s="34"/>
      <c r="T1949" s="34"/>
      <c r="U1949" s="34"/>
      <c r="V1949" s="34"/>
      <c r="W1949" s="34"/>
    </row>
    <row r="1950" spans="1:23" s="43" customFormat="1" ht="15" customHeight="1" x14ac:dyDescent="0.25">
      <c r="A1950" s="38">
        <v>3</v>
      </c>
      <c r="B1950" s="38" t="e">
        <f t="shared" si="122"/>
        <v>#REF!</v>
      </c>
      <c r="C1950" s="39">
        <f>IFERROR(VLOOKUP(B1950,'CoCs, States, DDs'!B:D,3,0),0)</f>
        <v>0</v>
      </c>
      <c r="D1950" s="44" t="s">
        <v>744</v>
      </c>
      <c r="E1950" s="45">
        <v>634</v>
      </c>
      <c r="F1950" s="42"/>
      <c r="G1950" s="34"/>
      <c r="H1950" s="34"/>
      <c r="I1950" s="34"/>
      <c r="J1950" s="34"/>
      <c r="K1950" s="34"/>
      <c r="L1950" s="34"/>
      <c r="M1950" s="34"/>
      <c r="N1950" s="34"/>
      <c r="O1950" s="34"/>
      <c r="P1950" s="34"/>
      <c r="Q1950" s="34"/>
      <c r="R1950" s="34"/>
      <c r="S1950" s="34"/>
      <c r="T1950" s="34"/>
      <c r="U1950" s="34"/>
      <c r="V1950" s="34"/>
      <c r="W1950" s="34"/>
    </row>
    <row r="1951" spans="1:23" s="43" customFormat="1" ht="15" customHeight="1" x14ac:dyDescent="0.25">
      <c r="A1951" s="38">
        <v>3</v>
      </c>
      <c r="B1951" s="38" t="e">
        <f t="shared" si="122"/>
        <v>#REF!</v>
      </c>
      <c r="C1951" s="39">
        <f>IFERROR(VLOOKUP(B1951,'CoCs, States, DDs'!B:D,3,0),0)</f>
        <v>0</v>
      </c>
      <c r="D1951" s="44" t="s">
        <v>745</v>
      </c>
      <c r="E1951" s="45">
        <v>635</v>
      </c>
      <c r="F1951" s="42"/>
      <c r="G1951" s="34"/>
      <c r="H1951" s="34"/>
      <c r="I1951" s="34"/>
      <c r="J1951" s="34"/>
      <c r="K1951" s="34"/>
      <c r="L1951" s="34"/>
      <c r="M1951" s="34"/>
      <c r="N1951" s="34"/>
      <c r="O1951" s="34"/>
      <c r="P1951" s="34"/>
      <c r="Q1951" s="34"/>
      <c r="R1951" s="34"/>
      <c r="S1951" s="34"/>
      <c r="T1951" s="34"/>
      <c r="U1951" s="34"/>
      <c r="V1951" s="34"/>
      <c r="W1951" s="34"/>
    </row>
    <row r="1952" spans="1:23" s="43" customFormat="1" ht="15" customHeight="1" x14ac:dyDescent="0.25">
      <c r="A1952" s="38">
        <v>3</v>
      </c>
      <c r="B1952" s="38" t="e">
        <f t="shared" si="122"/>
        <v>#REF!</v>
      </c>
      <c r="C1952" s="39">
        <f>IFERROR(VLOOKUP(B1952,'CoCs, States, DDs'!B:D,3,0),0)</f>
        <v>0</v>
      </c>
      <c r="D1952" s="44" t="s">
        <v>746</v>
      </c>
      <c r="E1952" s="45">
        <v>636</v>
      </c>
      <c r="F1952" s="42"/>
      <c r="G1952" s="34"/>
      <c r="H1952" s="34"/>
      <c r="I1952" s="34"/>
      <c r="J1952" s="34"/>
      <c r="K1952" s="34"/>
      <c r="L1952" s="34"/>
      <c r="M1952" s="34"/>
      <c r="N1952" s="34"/>
      <c r="O1952" s="34"/>
      <c r="P1952" s="34"/>
      <c r="Q1952" s="34"/>
      <c r="R1952" s="34"/>
      <c r="S1952" s="34"/>
      <c r="T1952" s="34"/>
      <c r="U1952" s="34"/>
      <c r="V1952" s="34"/>
      <c r="W1952" s="34"/>
    </row>
    <row r="1953" spans="1:23" s="43" customFormat="1" ht="15" customHeight="1" x14ac:dyDescent="0.25">
      <c r="A1953" s="38">
        <v>3</v>
      </c>
      <c r="B1953" s="38" t="e">
        <f t="shared" si="122"/>
        <v>#REF!</v>
      </c>
      <c r="C1953" s="39">
        <f>IFERROR(VLOOKUP(B1953,'CoCs, States, DDs'!B:D,3,0),0)</f>
        <v>0</v>
      </c>
      <c r="D1953" s="44" t="s">
        <v>747</v>
      </c>
      <c r="E1953" s="45">
        <v>637</v>
      </c>
      <c r="F1953" s="42"/>
      <c r="G1953" s="34"/>
      <c r="H1953" s="34"/>
      <c r="I1953" s="34"/>
      <c r="J1953" s="34"/>
      <c r="K1953" s="34"/>
      <c r="L1953" s="34"/>
      <c r="M1953" s="34"/>
      <c r="N1953" s="34"/>
      <c r="O1953" s="34"/>
      <c r="P1953" s="34"/>
      <c r="Q1953" s="34"/>
      <c r="R1953" s="34"/>
      <c r="S1953" s="34"/>
      <c r="T1953" s="34"/>
      <c r="U1953" s="34"/>
      <c r="V1953" s="34"/>
      <c r="W1953" s="34"/>
    </row>
    <row r="1954" spans="1:23" s="43" customFormat="1" ht="15" customHeight="1" x14ac:dyDescent="0.25">
      <c r="A1954" s="38">
        <v>3</v>
      </c>
      <c r="B1954" s="38" t="e">
        <f t="shared" si="122"/>
        <v>#REF!</v>
      </c>
      <c r="C1954" s="39">
        <f>IFERROR(VLOOKUP(B1954,'CoCs, States, DDs'!B:D,3,0),0)</f>
        <v>0</v>
      </c>
      <c r="D1954" s="44" t="s">
        <v>748</v>
      </c>
      <c r="E1954" s="45">
        <v>638</v>
      </c>
      <c r="F1954" s="42"/>
      <c r="G1954" s="34"/>
      <c r="H1954" s="34"/>
      <c r="I1954" s="34"/>
      <c r="J1954" s="34"/>
      <c r="K1954" s="34"/>
      <c r="L1954" s="34"/>
      <c r="M1954" s="34"/>
      <c r="N1954" s="34"/>
      <c r="O1954" s="34"/>
      <c r="P1954" s="34"/>
      <c r="Q1954" s="34"/>
      <c r="R1954" s="34"/>
      <c r="S1954" s="34"/>
      <c r="T1954" s="34"/>
      <c r="U1954" s="34"/>
      <c r="V1954" s="34"/>
      <c r="W1954" s="34"/>
    </row>
    <row r="1955" spans="1:23" s="43" customFormat="1" ht="15" customHeight="1" x14ac:dyDescent="0.25">
      <c r="A1955" s="38">
        <v>3</v>
      </c>
      <c r="B1955" s="38" t="e">
        <f t="shared" si="122"/>
        <v>#REF!</v>
      </c>
      <c r="C1955" s="39">
        <f>IFERROR(VLOOKUP(B1955,'CoCs, States, DDs'!B:D,3,0),0)</f>
        <v>0</v>
      </c>
      <c r="D1955" s="44" t="s">
        <v>749</v>
      </c>
      <c r="E1955" s="45">
        <v>639</v>
      </c>
      <c r="F1955" s="42"/>
      <c r="G1955" s="34"/>
      <c r="H1955" s="34"/>
      <c r="I1955" s="34"/>
      <c r="J1955" s="34"/>
      <c r="K1955" s="34"/>
      <c r="L1955" s="34"/>
      <c r="M1955" s="34"/>
      <c r="N1955" s="34"/>
      <c r="O1955" s="34"/>
      <c r="P1955" s="34"/>
      <c r="Q1955" s="34"/>
      <c r="R1955" s="34"/>
      <c r="S1955" s="34"/>
      <c r="T1955" s="34"/>
      <c r="U1955" s="34"/>
      <c r="V1955" s="34"/>
      <c r="W1955" s="34"/>
    </row>
    <row r="1956" spans="1:23" s="43" customFormat="1" ht="15" customHeight="1" x14ac:dyDescent="0.25">
      <c r="A1956" s="38">
        <v>3</v>
      </c>
      <c r="B1956" s="38" t="e">
        <f t="shared" si="122"/>
        <v>#REF!</v>
      </c>
      <c r="C1956" s="39">
        <f>IFERROR(VLOOKUP(B1956,'CoCs, States, DDs'!B:D,3,0),0)</f>
        <v>0</v>
      </c>
      <c r="D1956" s="44" t="s">
        <v>750</v>
      </c>
      <c r="E1956" s="45">
        <v>640</v>
      </c>
      <c r="F1956" s="42"/>
      <c r="G1956" s="34"/>
      <c r="H1956" s="34"/>
      <c r="I1956" s="34"/>
      <c r="J1956" s="34"/>
      <c r="K1956" s="34"/>
      <c r="L1956" s="34"/>
      <c r="M1956" s="34"/>
      <c r="N1956" s="34"/>
      <c r="O1956" s="34"/>
      <c r="P1956" s="34"/>
      <c r="Q1956" s="34"/>
      <c r="R1956" s="34"/>
      <c r="S1956" s="34"/>
      <c r="T1956" s="34"/>
      <c r="U1956" s="34"/>
      <c r="V1956" s="34"/>
      <c r="W1956" s="34"/>
    </row>
    <row r="1957" spans="1:23" s="43" customFormat="1" ht="15" customHeight="1" x14ac:dyDescent="0.25">
      <c r="A1957" s="38">
        <v>3</v>
      </c>
      <c r="B1957" s="38" t="e">
        <f t="shared" si="122"/>
        <v>#REF!</v>
      </c>
      <c r="C1957" s="39">
        <f>IFERROR(VLOOKUP(B1957,'CoCs, States, DDs'!B:D,3,0),0)</f>
        <v>0</v>
      </c>
      <c r="D1957" s="44" t="s">
        <v>751</v>
      </c>
      <c r="E1957" s="45">
        <v>641</v>
      </c>
      <c r="F1957" s="42"/>
      <c r="G1957" s="34"/>
      <c r="H1957" s="34"/>
      <c r="I1957" s="34"/>
      <c r="J1957" s="34"/>
      <c r="K1957" s="34"/>
      <c r="L1957" s="34"/>
      <c r="M1957" s="34"/>
      <c r="N1957" s="34"/>
      <c r="O1957" s="34"/>
      <c r="P1957" s="34"/>
      <c r="Q1957" s="34"/>
      <c r="R1957" s="34"/>
      <c r="S1957" s="34"/>
      <c r="T1957" s="34"/>
      <c r="U1957" s="34"/>
      <c r="V1957" s="34"/>
      <c r="W1957" s="34"/>
    </row>
    <row r="1958" spans="1:23" s="43" customFormat="1" ht="15" customHeight="1" x14ac:dyDescent="0.25">
      <c r="A1958" s="38">
        <v>3</v>
      </c>
      <c r="B1958" s="38" t="e">
        <f t="shared" si="122"/>
        <v>#REF!</v>
      </c>
      <c r="C1958" s="39">
        <f>IFERROR(VLOOKUP(B1958,'CoCs, States, DDs'!B:D,3,0),0)</f>
        <v>0</v>
      </c>
      <c r="D1958" s="44" t="s">
        <v>752</v>
      </c>
      <c r="E1958" s="45">
        <v>642</v>
      </c>
      <c r="F1958" s="42"/>
      <c r="G1958" s="34"/>
      <c r="H1958" s="34"/>
      <c r="I1958" s="34"/>
      <c r="J1958" s="34"/>
      <c r="K1958" s="34"/>
      <c r="L1958" s="34"/>
      <c r="M1958" s="34"/>
      <c r="N1958" s="34"/>
      <c r="O1958" s="34"/>
      <c r="P1958" s="34"/>
      <c r="Q1958" s="34"/>
      <c r="R1958" s="34"/>
      <c r="S1958" s="34"/>
      <c r="T1958" s="34"/>
      <c r="U1958" s="34"/>
      <c r="V1958" s="34"/>
      <c r="W1958" s="34"/>
    </row>
    <row r="1959" spans="1:23" s="43" customFormat="1" ht="15" customHeight="1" x14ac:dyDescent="0.25">
      <c r="A1959" s="38">
        <v>3</v>
      </c>
      <c r="B1959" s="38" t="e">
        <f t="shared" si="122"/>
        <v>#REF!</v>
      </c>
      <c r="C1959" s="39">
        <f>IFERROR(VLOOKUP(B1959,'CoCs, States, DDs'!B:D,3,0),0)</f>
        <v>0</v>
      </c>
      <c r="D1959" s="44" t="s">
        <v>753</v>
      </c>
      <c r="E1959" s="45">
        <v>643</v>
      </c>
      <c r="F1959" s="42"/>
      <c r="G1959" s="34"/>
      <c r="H1959" s="34"/>
      <c r="I1959" s="34"/>
      <c r="J1959" s="34"/>
      <c r="K1959" s="34"/>
      <c r="L1959" s="34"/>
      <c r="M1959" s="34"/>
      <c r="N1959" s="34"/>
      <c r="O1959" s="34"/>
      <c r="P1959" s="34"/>
      <c r="Q1959" s="34"/>
      <c r="R1959" s="34"/>
      <c r="S1959" s="34"/>
      <c r="T1959" s="34"/>
      <c r="U1959" s="34"/>
      <c r="V1959" s="34"/>
      <c r="W1959" s="34"/>
    </row>
    <row r="1960" spans="1:23" s="43" customFormat="1" ht="15" customHeight="1" x14ac:dyDescent="0.25">
      <c r="A1960" s="38">
        <v>3</v>
      </c>
      <c r="B1960" s="38" t="e">
        <f t="shared" si="122"/>
        <v>#REF!</v>
      </c>
      <c r="C1960" s="39">
        <f>IFERROR(VLOOKUP(B1960,'CoCs, States, DDs'!B:D,3,0),0)</f>
        <v>0</v>
      </c>
      <c r="D1960" s="44" t="s">
        <v>754</v>
      </c>
      <c r="E1960" s="45">
        <v>644</v>
      </c>
      <c r="F1960" s="42"/>
      <c r="G1960" s="34"/>
      <c r="H1960" s="34"/>
      <c r="I1960" s="34"/>
      <c r="J1960" s="34"/>
      <c r="K1960" s="34"/>
      <c r="L1960" s="34"/>
      <c r="M1960" s="34"/>
      <c r="N1960" s="34"/>
      <c r="O1960" s="34"/>
      <c r="P1960" s="34"/>
      <c r="Q1960" s="34"/>
      <c r="R1960" s="34"/>
      <c r="S1960" s="34"/>
      <c r="T1960" s="34"/>
      <c r="U1960" s="34"/>
      <c r="V1960" s="34"/>
      <c r="W1960" s="34"/>
    </row>
    <row r="1961" spans="1:23" s="43" customFormat="1" ht="15" customHeight="1" x14ac:dyDescent="0.25">
      <c r="A1961" s="38">
        <v>3</v>
      </c>
      <c r="B1961" s="38" t="e">
        <f t="shared" ref="B1961:B1976" si="123">B1960</f>
        <v>#REF!</v>
      </c>
      <c r="C1961" s="39">
        <f>IFERROR(VLOOKUP(B1961,'CoCs, States, DDs'!B:D,3,0),0)</f>
        <v>0</v>
      </c>
      <c r="D1961" s="44" t="s">
        <v>755</v>
      </c>
      <c r="E1961" s="45">
        <v>645</v>
      </c>
      <c r="F1961" s="42"/>
      <c r="G1961" s="34"/>
      <c r="H1961" s="34"/>
      <c r="I1961" s="34"/>
      <c r="J1961" s="34"/>
      <c r="K1961" s="34"/>
      <c r="L1961" s="34"/>
      <c r="M1961" s="34"/>
      <c r="N1961" s="34"/>
      <c r="O1961" s="34"/>
      <c r="P1961" s="34"/>
      <c r="Q1961" s="34"/>
      <c r="R1961" s="34"/>
      <c r="S1961" s="34"/>
      <c r="T1961" s="34"/>
      <c r="U1961" s="34"/>
      <c r="V1961" s="34"/>
      <c r="W1961" s="34"/>
    </row>
    <row r="1962" spans="1:23" s="43" customFormat="1" ht="15" customHeight="1" x14ac:dyDescent="0.25">
      <c r="A1962" s="38">
        <v>3</v>
      </c>
      <c r="B1962" s="38" t="e">
        <f t="shared" si="123"/>
        <v>#REF!</v>
      </c>
      <c r="C1962" s="39">
        <f>IFERROR(VLOOKUP(B1962,'CoCs, States, DDs'!B:D,3,0),0)</f>
        <v>0</v>
      </c>
      <c r="D1962" s="44" t="s">
        <v>756</v>
      </c>
      <c r="E1962" s="45">
        <v>646</v>
      </c>
      <c r="F1962" s="42"/>
      <c r="G1962" s="34"/>
      <c r="H1962" s="34"/>
      <c r="I1962" s="34"/>
      <c r="J1962" s="34"/>
      <c r="K1962" s="34"/>
      <c r="L1962" s="34"/>
      <c r="M1962" s="34"/>
      <c r="N1962" s="34"/>
      <c r="O1962" s="34"/>
      <c r="P1962" s="34"/>
      <c r="Q1962" s="34"/>
      <c r="R1962" s="34"/>
      <c r="S1962" s="34"/>
      <c r="T1962" s="34"/>
      <c r="U1962" s="34"/>
      <c r="V1962" s="34"/>
      <c r="W1962" s="34"/>
    </row>
    <row r="1963" spans="1:23" s="43" customFormat="1" ht="15" customHeight="1" x14ac:dyDescent="0.25">
      <c r="A1963" s="38">
        <v>3</v>
      </c>
      <c r="B1963" s="38" t="e">
        <f t="shared" si="123"/>
        <v>#REF!</v>
      </c>
      <c r="C1963" s="39">
        <f>IFERROR(VLOOKUP(B1963,'CoCs, States, DDs'!B:D,3,0),0)</f>
        <v>0</v>
      </c>
      <c r="D1963" s="44" t="s">
        <v>757</v>
      </c>
      <c r="E1963" s="45">
        <v>647</v>
      </c>
      <c r="F1963" s="42"/>
      <c r="G1963" s="34"/>
      <c r="H1963" s="34"/>
      <c r="I1963" s="34"/>
      <c r="J1963" s="34"/>
      <c r="K1963" s="34"/>
      <c r="L1963" s="34"/>
      <c r="M1963" s="34"/>
      <c r="N1963" s="34"/>
      <c r="O1963" s="34"/>
      <c r="P1963" s="34"/>
      <c r="Q1963" s="34"/>
      <c r="R1963" s="34"/>
      <c r="S1963" s="34"/>
      <c r="T1963" s="34"/>
      <c r="U1963" s="34"/>
      <c r="V1963" s="34"/>
      <c r="W1963" s="34"/>
    </row>
    <row r="1964" spans="1:23" s="43" customFormat="1" ht="15" customHeight="1" x14ac:dyDescent="0.25">
      <c r="A1964" s="38">
        <v>3</v>
      </c>
      <c r="B1964" s="38" t="e">
        <f t="shared" si="123"/>
        <v>#REF!</v>
      </c>
      <c r="C1964" s="39">
        <f>IFERROR(VLOOKUP(B1964,'CoCs, States, DDs'!B:D,3,0),0)</f>
        <v>0</v>
      </c>
      <c r="D1964" s="44" t="s">
        <v>758</v>
      </c>
      <c r="E1964" s="45">
        <v>648</v>
      </c>
      <c r="F1964" s="42"/>
      <c r="G1964" s="34"/>
      <c r="H1964" s="34"/>
      <c r="I1964" s="34"/>
      <c r="J1964" s="34"/>
      <c r="K1964" s="34"/>
      <c r="L1964" s="34"/>
      <c r="M1964" s="34"/>
      <c r="N1964" s="34"/>
      <c r="O1964" s="34"/>
      <c r="P1964" s="34"/>
      <c r="Q1964" s="34"/>
      <c r="R1964" s="34"/>
      <c r="S1964" s="34"/>
      <c r="T1964" s="34"/>
      <c r="U1964" s="34"/>
      <c r="V1964" s="34"/>
      <c r="W1964" s="34"/>
    </row>
    <row r="1965" spans="1:23" s="43" customFormat="1" ht="15" customHeight="1" x14ac:dyDescent="0.25">
      <c r="A1965" s="38">
        <v>3</v>
      </c>
      <c r="B1965" s="38" t="e">
        <f t="shared" si="123"/>
        <v>#REF!</v>
      </c>
      <c r="C1965" s="39">
        <f>IFERROR(VLOOKUP(B1965,'CoCs, States, DDs'!B:D,3,0),0)</f>
        <v>0</v>
      </c>
      <c r="D1965" s="44" t="s">
        <v>759</v>
      </c>
      <c r="E1965" s="45">
        <v>649</v>
      </c>
      <c r="F1965" s="42"/>
      <c r="G1965" s="34"/>
      <c r="H1965" s="34"/>
      <c r="I1965" s="34"/>
      <c r="J1965" s="34"/>
      <c r="K1965" s="34"/>
      <c r="L1965" s="34"/>
      <c r="M1965" s="34"/>
      <c r="N1965" s="34"/>
      <c r="O1965" s="34"/>
      <c r="P1965" s="34"/>
      <c r="Q1965" s="34"/>
      <c r="R1965" s="34"/>
      <c r="S1965" s="34"/>
      <c r="T1965" s="34"/>
      <c r="U1965" s="34"/>
      <c r="V1965" s="34"/>
      <c r="W1965" s="34"/>
    </row>
    <row r="1966" spans="1:23" s="43" customFormat="1" ht="15" customHeight="1" x14ac:dyDescent="0.25">
      <c r="A1966" s="38">
        <v>3</v>
      </c>
      <c r="B1966" s="38" t="e">
        <f t="shared" si="123"/>
        <v>#REF!</v>
      </c>
      <c r="C1966" s="39">
        <f>IFERROR(VLOOKUP(B1966,'CoCs, States, DDs'!B:D,3,0),0)</f>
        <v>0</v>
      </c>
      <c r="D1966" s="44" t="s">
        <v>760</v>
      </c>
      <c r="E1966" s="45">
        <v>650</v>
      </c>
      <c r="F1966" s="42"/>
      <c r="G1966" s="34"/>
      <c r="H1966" s="34"/>
      <c r="I1966" s="34"/>
      <c r="J1966" s="34"/>
      <c r="K1966" s="34"/>
      <c r="L1966" s="34"/>
      <c r="M1966" s="34"/>
      <c r="N1966" s="34"/>
      <c r="O1966" s="34"/>
      <c r="P1966" s="34"/>
      <c r="Q1966" s="34"/>
      <c r="R1966" s="34"/>
      <c r="S1966" s="34"/>
      <c r="T1966" s="34"/>
      <c r="U1966" s="34"/>
      <c r="V1966" s="34"/>
      <c r="W1966" s="34"/>
    </row>
    <row r="1967" spans="1:23" s="43" customFormat="1" ht="15" customHeight="1" x14ac:dyDescent="0.25">
      <c r="A1967" s="38">
        <v>3</v>
      </c>
      <c r="B1967" s="38" t="e">
        <f t="shared" si="123"/>
        <v>#REF!</v>
      </c>
      <c r="C1967" s="39">
        <f>IFERROR(VLOOKUP(B1967,'CoCs, States, DDs'!B:D,3,0),0)</f>
        <v>0</v>
      </c>
      <c r="D1967" s="44" t="s">
        <v>761</v>
      </c>
      <c r="E1967" s="45">
        <v>651</v>
      </c>
      <c r="F1967" s="42"/>
      <c r="G1967" s="34"/>
      <c r="H1967" s="34"/>
      <c r="I1967" s="34"/>
      <c r="J1967" s="34"/>
      <c r="K1967" s="34"/>
      <c r="L1967" s="34"/>
      <c r="M1967" s="34"/>
      <c r="N1967" s="34"/>
      <c r="O1967" s="34"/>
      <c r="P1967" s="34"/>
      <c r="Q1967" s="34"/>
      <c r="R1967" s="34"/>
      <c r="S1967" s="34"/>
      <c r="T1967" s="34"/>
      <c r="U1967" s="34"/>
      <c r="V1967" s="34"/>
      <c r="W1967" s="34"/>
    </row>
    <row r="1968" spans="1:23" s="43" customFormat="1" ht="15" customHeight="1" x14ac:dyDescent="0.25">
      <c r="A1968" s="38">
        <v>3</v>
      </c>
      <c r="B1968" s="38" t="e">
        <f t="shared" si="123"/>
        <v>#REF!</v>
      </c>
      <c r="C1968" s="39">
        <f>IFERROR(VLOOKUP(B1968,'CoCs, States, DDs'!B:D,3,0),0)</f>
        <v>0</v>
      </c>
      <c r="D1968" s="40" t="s">
        <v>762</v>
      </c>
      <c r="E1968" s="41">
        <v>652</v>
      </c>
      <c r="F1968" s="42"/>
      <c r="G1968" s="34"/>
      <c r="H1968" s="34"/>
      <c r="I1968" s="34"/>
      <c r="J1968" s="34"/>
      <c r="K1968" s="34"/>
      <c r="L1968" s="34"/>
      <c r="M1968" s="34"/>
      <c r="N1968" s="34"/>
      <c r="O1968" s="34"/>
      <c r="P1968" s="34"/>
      <c r="Q1968" s="34"/>
      <c r="R1968" s="34"/>
      <c r="S1968" s="34"/>
      <c r="T1968" s="34"/>
      <c r="U1968" s="34"/>
      <c r="V1968" s="34"/>
      <c r="W1968" s="34"/>
    </row>
    <row r="1969" spans="1:23" s="43" customFormat="1" ht="15" customHeight="1" x14ac:dyDescent="0.25">
      <c r="A1969" s="38">
        <v>3</v>
      </c>
      <c r="B1969" s="38" t="e">
        <f t="shared" si="123"/>
        <v>#REF!</v>
      </c>
      <c r="C1969" s="39">
        <f>IFERROR(VLOOKUP(B1969,'CoCs, States, DDs'!B:D,3,0),0)</f>
        <v>0</v>
      </c>
      <c r="D1969" s="40" t="s">
        <v>763</v>
      </c>
      <c r="E1969" s="41">
        <v>653</v>
      </c>
      <c r="F1969" s="42"/>
      <c r="G1969" s="34"/>
      <c r="H1969" s="34"/>
      <c r="I1969" s="34"/>
      <c r="J1969" s="34"/>
      <c r="K1969" s="34"/>
      <c r="L1969" s="34"/>
      <c r="M1969" s="34"/>
      <c r="N1969" s="34"/>
      <c r="O1969" s="34"/>
      <c r="P1969" s="34"/>
      <c r="Q1969" s="34"/>
      <c r="R1969" s="34"/>
      <c r="S1969" s="34"/>
      <c r="T1969" s="34"/>
      <c r="U1969" s="34"/>
      <c r="V1969" s="34"/>
      <c r="W1969" s="34"/>
    </row>
    <row r="1970" spans="1:23" s="43" customFormat="1" ht="15" customHeight="1" x14ac:dyDescent="0.25">
      <c r="A1970" s="38">
        <v>3</v>
      </c>
      <c r="B1970" s="38" t="e">
        <f t="shared" si="123"/>
        <v>#REF!</v>
      </c>
      <c r="C1970" s="39">
        <f>IFERROR(VLOOKUP(B1970,'CoCs, States, DDs'!B:D,3,0),0)</f>
        <v>0</v>
      </c>
      <c r="D1970" s="40" t="s">
        <v>764</v>
      </c>
      <c r="E1970" s="41">
        <v>654</v>
      </c>
      <c r="F1970" s="42"/>
      <c r="G1970" s="34"/>
      <c r="H1970" s="34"/>
      <c r="I1970" s="34"/>
      <c r="J1970" s="34"/>
      <c r="K1970" s="34"/>
      <c r="L1970" s="34"/>
      <c r="M1970" s="34"/>
      <c r="N1970" s="34"/>
      <c r="O1970" s="34"/>
      <c r="P1970" s="34"/>
      <c r="Q1970" s="34"/>
      <c r="R1970" s="34"/>
      <c r="S1970" s="34"/>
      <c r="T1970" s="34"/>
      <c r="U1970" s="34"/>
      <c r="V1970" s="34"/>
      <c r="W1970" s="34"/>
    </row>
    <row r="1971" spans="1:23" s="43" customFormat="1" ht="15" customHeight="1" x14ac:dyDescent="0.25">
      <c r="A1971" s="38">
        <v>3</v>
      </c>
      <c r="B1971" s="38" t="e">
        <f t="shared" si="123"/>
        <v>#REF!</v>
      </c>
      <c r="C1971" s="39">
        <f>IFERROR(VLOOKUP(B1971,'CoCs, States, DDs'!B:D,3,0),0)</f>
        <v>0</v>
      </c>
      <c r="D1971" s="40" t="s">
        <v>765</v>
      </c>
      <c r="E1971" s="41">
        <v>655</v>
      </c>
      <c r="F1971" s="42"/>
      <c r="G1971" s="34"/>
      <c r="H1971" s="34"/>
      <c r="I1971" s="34"/>
      <c r="J1971" s="34"/>
      <c r="K1971" s="34"/>
      <c r="L1971" s="34"/>
      <c r="M1971" s="34"/>
      <c r="N1971" s="34"/>
      <c r="O1971" s="34"/>
      <c r="P1971" s="34"/>
      <c r="Q1971" s="34"/>
      <c r="R1971" s="34"/>
      <c r="S1971" s="34"/>
      <c r="T1971" s="34"/>
      <c r="U1971" s="34"/>
      <c r="V1971" s="34"/>
      <c r="W1971" s="34"/>
    </row>
    <row r="1972" spans="1:23" s="43" customFormat="1" ht="15" customHeight="1" x14ac:dyDescent="0.25">
      <c r="A1972" s="38">
        <v>3</v>
      </c>
      <c r="B1972" s="38" t="e">
        <f t="shared" si="123"/>
        <v>#REF!</v>
      </c>
      <c r="C1972" s="39">
        <f>IFERROR(VLOOKUP(B1972,'CoCs, States, DDs'!B:D,3,0),0)</f>
        <v>0</v>
      </c>
      <c r="D1972" s="40" t="s">
        <v>766</v>
      </c>
      <c r="E1972" s="41">
        <v>656</v>
      </c>
      <c r="F1972" s="42"/>
      <c r="G1972" s="34"/>
      <c r="H1972" s="34"/>
      <c r="I1972" s="34"/>
      <c r="J1972" s="34"/>
      <c r="K1972" s="34"/>
      <c r="L1972" s="34"/>
      <c r="M1972" s="34"/>
      <c r="N1972" s="34"/>
      <c r="O1972" s="34"/>
      <c r="P1972" s="34"/>
      <c r="Q1972" s="34"/>
      <c r="R1972" s="34"/>
      <c r="S1972" s="34"/>
      <c r="T1972" s="34"/>
      <c r="U1972" s="34"/>
      <c r="V1972" s="34"/>
      <c r="W1972" s="34"/>
    </row>
    <row r="1973" spans="1:23" s="43" customFormat="1" ht="15" customHeight="1" x14ac:dyDescent="0.25">
      <c r="A1973" s="38">
        <v>3</v>
      </c>
      <c r="B1973" s="38" t="e">
        <f t="shared" si="123"/>
        <v>#REF!</v>
      </c>
      <c r="C1973" s="39">
        <f>IFERROR(VLOOKUP(B1973,'CoCs, States, DDs'!B:D,3,0),0)</f>
        <v>0</v>
      </c>
      <c r="D1973" s="40" t="s">
        <v>767</v>
      </c>
      <c r="E1973" s="41">
        <v>657</v>
      </c>
      <c r="F1973" s="42"/>
      <c r="G1973" s="34"/>
      <c r="H1973" s="34"/>
      <c r="I1973" s="34"/>
      <c r="J1973" s="34"/>
      <c r="K1973" s="34"/>
      <c r="L1973" s="34"/>
      <c r="M1973" s="34"/>
      <c r="N1973" s="34"/>
      <c r="O1973" s="34"/>
      <c r="P1973" s="34"/>
      <c r="Q1973" s="34"/>
      <c r="R1973" s="34"/>
      <c r="S1973" s="34"/>
      <c r="T1973" s="34"/>
      <c r="U1973" s="34"/>
      <c r="V1973" s="34"/>
      <c r="W1973" s="34"/>
    </row>
    <row r="1974" spans="1:23" s="43" customFormat="1" ht="15" customHeight="1" x14ac:dyDescent="0.25">
      <c r="A1974" s="38">
        <v>3</v>
      </c>
      <c r="B1974" s="38" t="e">
        <f t="shared" si="123"/>
        <v>#REF!</v>
      </c>
      <c r="C1974" s="39">
        <f>IFERROR(VLOOKUP(B1974,'CoCs, States, DDs'!B:D,3,0),0)</f>
        <v>0</v>
      </c>
      <c r="D1974" s="40" t="s">
        <v>768</v>
      </c>
      <c r="E1974" s="41">
        <v>658</v>
      </c>
      <c r="F1974" s="42"/>
      <c r="G1974" s="34"/>
      <c r="H1974" s="34"/>
      <c r="I1974" s="34"/>
      <c r="J1974" s="34"/>
      <c r="K1974" s="34"/>
      <c r="L1974" s="34"/>
      <c r="M1974" s="34"/>
      <c r="N1974" s="34"/>
      <c r="O1974" s="34"/>
      <c r="P1974" s="34"/>
      <c r="Q1974" s="34"/>
      <c r="R1974" s="34"/>
      <c r="S1974" s="34"/>
      <c r="T1974" s="34"/>
      <c r="U1974" s="34"/>
      <c r="V1974" s="34"/>
      <c r="W1974" s="34"/>
    </row>
    <row r="1975" spans="1:23" s="43" customFormat="1" ht="15" customHeight="1" x14ac:dyDescent="0.25">
      <c r="A1975" s="38">
        <v>3</v>
      </c>
      <c r="B1975" s="38" t="e">
        <f t="shared" si="123"/>
        <v>#REF!</v>
      </c>
      <c r="C1975" s="39">
        <f>IFERROR(VLOOKUP(B1975,'CoCs, States, DDs'!B:D,3,0),0)</f>
        <v>0</v>
      </c>
      <c r="D1975" s="40" t="s">
        <v>769</v>
      </c>
      <c r="E1975" s="41">
        <v>659</v>
      </c>
      <c r="F1975" s="42"/>
      <c r="G1975" s="34"/>
      <c r="H1975" s="34"/>
      <c r="I1975" s="34"/>
      <c r="J1975" s="34"/>
      <c r="K1975" s="34"/>
      <c r="L1975" s="34"/>
      <c r="M1975" s="34"/>
      <c r="N1975" s="34"/>
      <c r="O1975" s="34"/>
      <c r="P1975" s="34"/>
      <c r="Q1975" s="34"/>
      <c r="R1975" s="34"/>
      <c r="S1975" s="34"/>
      <c r="T1975" s="34"/>
      <c r="U1975" s="34"/>
      <c r="V1975" s="34"/>
      <c r="W1975" s="34"/>
    </row>
    <row r="1976" spans="1:23" x14ac:dyDescent="0.25">
      <c r="A1976" s="38">
        <v>3</v>
      </c>
      <c r="B1976" s="38" t="e">
        <f t="shared" si="123"/>
        <v>#REF!</v>
      </c>
      <c r="C1976" s="39">
        <f>IFERROR(VLOOKUP(B1976,'CoCs, States, DDs'!B:D,3,0),0)</f>
        <v>0</v>
      </c>
      <c r="D1976" s="40" t="s">
        <v>770</v>
      </c>
      <c r="E1976" s="41">
        <v>660</v>
      </c>
      <c r="F1976" s="42"/>
      <c r="G1976" s="34"/>
      <c r="H1976" s="34"/>
      <c r="I1976" s="34"/>
      <c r="J1976" s="34"/>
      <c r="K1976" s="34"/>
      <c r="L1976" s="34"/>
      <c r="M1976" s="34"/>
      <c r="N1976" s="34"/>
      <c r="O1976" s="34"/>
      <c r="P1976" s="34"/>
      <c r="Q1976" s="34"/>
      <c r="R1976" s="34"/>
      <c r="S1976" s="34"/>
      <c r="T1976" s="34"/>
      <c r="U1976" s="34"/>
      <c r="V1976" s="34"/>
      <c r="W1976" s="34"/>
    </row>
    <row r="1977" spans="1:23" x14ac:dyDescent="0.25">
      <c r="A1977" s="38">
        <v>3</v>
      </c>
      <c r="B1977" s="38" t="e">
        <f>B1976</f>
        <v>#REF!</v>
      </c>
      <c r="C1977" s="39">
        <f>IFERROR(VLOOKUP(B1977,'CoCs, States, DDs'!B:D,3,0),0)</f>
        <v>0</v>
      </c>
      <c r="D1977" s="40" t="s">
        <v>771</v>
      </c>
      <c r="E1977" s="41">
        <v>661</v>
      </c>
      <c r="F1977" s="42"/>
      <c r="G1977" s="34"/>
      <c r="H1977" s="34"/>
      <c r="I1977" s="34"/>
      <c r="J1977" s="34"/>
      <c r="K1977" s="34"/>
      <c r="L1977" s="34"/>
      <c r="M1977" s="34"/>
      <c r="N1977" s="34"/>
      <c r="O1977" s="34"/>
      <c r="P1977" s="34"/>
      <c r="Q1977" s="34"/>
      <c r="R1977" s="34"/>
      <c r="S1977" s="34"/>
      <c r="T1977" s="34"/>
      <c r="U1977" s="34"/>
      <c r="V1977" s="34"/>
      <c r="W1977" s="34"/>
    </row>
    <row r="1978" spans="1:23" x14ac:dyDescent="0.25">
      <c r="A1978" s="38">
        <v>3</v>
      </c>
      <c r="B1978" s="38" t="e">
        <f>B1977</f>
        <v>#REF!</v>
      </c>
      <c r="C1978" s="39">
        <f>IFERROR(VLOOKUP(B1978,'CoCs, States, DDs'!B:D,3,0),0)</f>
        <v>0</v>
      </c>
      <c r="D1978" s="46" t="s">
        <v>772</v>
      </c>
      <c r="E1978" s="47">
        <v>662</v>
      </c>
      <c r="F1978" s="42"/>
      <c r="G1978" s="34"/>
      <c r="H1978" s="34"/>
      <c r="I1978" s="34"/>
      <c r="J1978" s="34"/>
      <c r="K1978" s="34"/>
      <c r="L1978" s="34"/>
      <c r="M1978" s="34"/>
      <c r="N1978" s="34"/>
      <c r="O1978" s="34"/>
      <c r="P1978" s="34"/>
      <c r="Q1978" s="34"/>
      <c r="R1978" s="34"/>
      <c r="S1978" s="34"/>
      <c r="T1978" s="34"/>
      <c r="U1978" s="34"/>
      <c r="V1978" s="34"/>
      <c r="W1978" s="34"/>
    </row>
    <row r="1979" spans="1:23" x14ac:dyDescent="0.25">
      <c r="A1979" s="48">
        <v>4</v>
      </c>
      <c r="B1979" s="38" t="e">
        <f>LEFT(#REF!,2)</f>
        <v>#REF!</v>
      </c>
      <c r="C1979" s="39">
        <f>IFERROR(VLOOKUP(B1979,'CoCs, States, DDs'!B:D,3,0),0)</f>
        <v>0</v>
      </c>
      <c r="D1979" s="40" t="s">
        <v>114</v>
      </c>
      <c r="E1979" s="41">
        <v>4</v>
      </c>
      <c r="F1979" s="42"/>
      <c r="G1979" s="34"/>
      <c r="H1979" s="34"/>
      <c r="I1979" s="34"/>
      <c r="J1979" s="34"/>
      <c r="K1979" s="34"/>
      <c r="L1979" s="34"/>
      <c r="M1979" s="34"/>
      <c r="N1979" s="34"/>
      <c r="O1979" s="34"/>
      <c r="P1979" s="34"/>
      <c r="Q1979" s="34"/>
      <c r="R1979" s="34"/>
      <c r="S1979" s="34"/>
      <c r="T1979" s="34"/>
      <c r="U1979" s="34"/>
      <c r="V1979" s="34"/>
      <c r="W1979" s="34"/>
    </row>
    <row r="1980" spans="1:23" x14ac:dyDescent="0.25">
      <c r="A1980" s="48">
        <v>4</v>
      </c>
      <c r="B1980" s="38" t="e">
        <f t="shared" ref="B1980:B1995" si="124">B1979</f>
        <v>#REF!</v>
      </c>
      <c r="C1980" s="39">
        <f>IFERROR(VLOOKUP(B1980,'CoCs, States, DDs'!B:D,3,0),0)</f>
        <v>0</v>
      </c>
      <c r="D1980" s="40" t="s">
        <v>115</v>
      </c>
      <c r="E1980" s="41">
        <v>5</v>
      </c>
      <c r="F1980" s="42"/>
      <c r="G1980" s="34"/>
      <c r="H1980" s="34"/>
      <c r="I1980" s="34"/>
      <c r="J1980" s="34"/>
      <c r="K1980" s="34"/>
      <c r="L1980" s="34"/>
      <c r="M1980" s="34"/>
      <c r="N1980" s="34"/>
      <c r="O1980" s="34"/>
      <c r="P1980" s="34"/>
      <c r="Q1980" s="34"/>
      <c r="R1980" s="34"/>
      <c r="S1980" s="34"/>
      <c r="T1980" s="34"/>
      <c r="U1980" s="34"/>
      <c r="V1980" s="34"/>
      <c r="W1980" s="34"/>
    </row>
    <row r="1981" spans="1:23" x14ac:dyDescent="0.25">
      <c r="A1981" s="48">
        <v>4</v>
      </c>
      <c r="B1981" s="38" t="e">
        <f t="shared" si="124"/>
        <v>#REF!</v>
      </c>
      <c r="C1981" s="39">
        <f>IFERROR(VLOOKUP(B1981,'CoCs, States, DDs'!B:D,3,0),0)</f>
        <v>0</v>
      </c>
      <c r="D1981" s="40" t="s">
        <v>116</v>
      </c>
      <c r="E1981" s="41">
        <v>6</v>
      </c>
      <c r="F1981" s="42"/>
      <c r="G1981" s="34"/>
      <c r="H1981" s="34"/>
      <c r="I1981" s="34"/>
      <c r="J1981" s="34"/>
      <c r="K1981" s="34"/>
      <c r="L1981" s="34"/>
      <c r="M1981" s="34"/>
      <c r="N1981" s="34"/>
      <c r="O1981" s="34"/>
      <c r="P1981" s="34"/>
      <c r="Q1981" s="34"/>
      <c r="R1981" s="34"/>
      <c r="S1981" s="34"/>
      <c r="T1981" s="34"/>
      <c r="U1981" s="34"/>
      <c r="V1981" s="34"/>
      <c r="W1981" s="34"/>
    </row>
    <row r="1982" spans="1:23" x14ac:dyDescent="0.25">
      <c r="A1982" s="48">
        <v>4</v>
      </c>
      <c r="B1982" s="38" t="e">
        <f t="shared" si="124"/>
        <v>#REF!</v>
      </c>
      <c r="C1982" s="39">
        <f>IFERROR(VLOOKUP(B1982,'CoCs, States, DDs'!B:D,3,0),0)</f>
        <v>0</v>
      </c>
      <c r="D1982" s="40" t="s">
        <v>117</v>
      </c>
      <c r="E1982" s="41">
        <v>7</v>
      </c>
      <c r="F1982" s="42"/>
      <c r="G1982" s="34"/>
      <c r="H1982" s="34"/>
      <c r="I1982" s="34"/>
      <c r="J1982" s="34"/>
      <c r="K1982" s="34"/>
      <c r="L1982" s="34"/>
      <c r="M1982" s="34"/>
      <c r="N1982" s="34"/>
      <c r="O1982" s="34"/>
      <c r="P1982" s="34"/>
      <c r="Q1982" s="34"/>
      <c r="R1982" s="34"/>
      <c r="S1982" s="34"/>
      <c r="T1982" s="34"/>
      <c r="U1982" s="34"/>
      <c r="V1982" s="34"/>
      <c r="W1982" s="34"/>
    </row>
    <row r="1983" spans="1:23" x14ac:dyDescent="0.25">
      <c r="A1983" s="48">
        <v>4</v>
      </c>
      <c r="B1983" s="38" t="e">
        <f t="shared" si="124"/>
        <v>#REF!</v>
      </c>
      <c r="C1983" s="39">
        <f>IFERROR(VLOOKUP(B1983,'CoCs, States, DDs'!B:D,3,0),0)</f>
        <v>0</v>
      </c>
      <c r="D1983" s="40" t="s">
        <v>118</v>
      </c>
      <c r="E1983" s="41">
        <v>8</v>
      </c>
      <c r="F1983" s="42"/>
      <c r="G1983" s="34"/>
      <c r="H1983" s="34"/>
      <c r="I1983" s="34"/>
      <c r="J1983" s="34"/>
      <c r="K1983" s="34"/>
      <c r="L1983" s="34"/>
      <c r="M1983" s="34"/>
      <c r="N1983" s="34"/>
      <c r="O1983" s="34"/>
      <c r="P1983" s="34"/>
      <c r="Q1983" s="34"/>
      <c r="R1983" s="34"/>
      <c r="S1983" s="34"/>
      <c r="T1983" s="34"/>
      <c r="U1983" s="34"/>
      <c r="V1983" s="34"/>
      <c r="W1983" s="34"/>
    </row>
    <row r="1984" spans="1:23" x14ac:dyDescent="0.25">
      <c r="A1984" s="48">
        <v>4</v>
      </c>
      <c r="B1984" s="38" t="e">
        <f t="shared" si="124"/>
        <v>#REF!</v>
      </c>
      <c r="C1984" s="39">
        <f>IFERROR(VLOOKUP(B1984,'CoCs, States, DDs'!B:D,3,0),0)</f>
        <v>0</v>
      </c>
      <c r="D1984" s="40" t="s">
        <v>119</v>
      </c>
      <c r="E1984" s="41">
        <v>9</v>
      </c>
      <c r="F1984" s="42"/>
      <c r="G1984" s="34"/>
      <c r="H1984" s="34"/>
      <c r="I1984" s="34"/>
      <c r="J1984" s="34"/>
      <c r="K1984" s="34"/>
      <c r="L1984" s="34"/>
      <c r="M1984" s="34"/>
      <c r="N1984" s="34"/>
      <c r="O1984" s="34"/>
      <c r="P1984" s="34"/>
      <c r="Q1984" s="34"/>
      <c r="R1984" s="34"/>
      <c r="S1984" s="34"/>
      <c r="T1984" s="34"/>
      <c r="U1984" s="34"/>
      <c r="V1984" s="34"/>
      <c r="W1984" s="34"/>
    </row>
    <row r="1985" spans="1:23" x14ac:dyDescent="0.25">
      <c r="A1985" s="48">
        <v>4</v>
      </c>
      <c r="B1985" s="38" t="e">
        <f t="shared" si="124"/>
        <v>#REF!</v>
      </c>
      <c r="C1985" s="39">
        <f>IFERROR(VLOOKUP(B1985,'CoCs, States, DDs'!B:D,3,0),0)</f>
        <v>0</v>
      </c>
      <c r="D1985" s="40" t="s">
        <v>120</v>
      </c>
      <c r="E1985" s="41">
        <v>10</v>
      </c>
      <c r="F1985" s="42"/>
      <c r="G1985" s="34"/>
      <c r="H1985" s="34"/>
      <c r="I1985" s="34"/>
      <c r="J1985" s="34"/>
      <c r="K1985" s="34"/>
      <c r="L1985" s="34"/>
      <c r="M1985" s="34"/>
      <c r="N1985" s="34"/>
      <c r="O1985" s="34"/>
      <c r="P1985" s="34"/>
      <c r="Q1985" s="34"/>
      <c r="R1985" s="34"/>
      <c r="S1985" s="34"/>
      <c r="T1985" s="34"/>
      <c r="U1985" s="34"/>
      <c r="V1985" s="34"/>
      <c r="W1985" s="34"/>
    </row>
    <row r="1986" spans="1:23" x14ac:dyDescent="0.25">
      <c r="A1986" s="48">
        <v>4</v>
      </c>
      <c r="B1986" s="38" t="e">
        <f t="shared" si="124"/>
        <v>#REF!</v>
      </c>
      <c r="C1986" s="39">
        <f>IFERROR(VLOOKUP(B1986,'CoCs, States, DDs'!B:D,3,0),0)</f>
        <v>0</v>
      </c>
      <c r="D1986" s="40" t="s">
        <v>121</v>
      </c>
      <c r="E1986" s="41">
        <v>11</v>
      </c>
      <c r="F1986" s="42"/>
      <c r="G1986" s="34"/>
      <c r="H1986" s="34"/>
      <c r="I1986" s="34"/>
      <c r="J1986" s="34"/>
      <c r="K1986" s="34"/>
      <c r="L1986" s="34"/>
      <c r="M1986" s="34"/>
      <c r="N1986" s="34"/>
      <c r="O1986" s="34"/>
      <c r="P1986" s="34"/>
      <c r="Q1986" s="34"/>
      <c r="R1986" s="34"/>
      <c r="S1986" s="34"/>
      <c r="T1986" s="34"/>
      <c r="U1986" s="34"/>
      <c r="V1986" s="34"/>
      <c r="W1986" s="34"/>
    </row>
    <row r="1987" spans="1:23" x14ac:dyDescent="0.25">
      <c r="A1987" s="48">
        <v>4</v>
      </c>
      <c r="B1987" s="38" t="e">
        <f t="shared" si="124"/>
        <v>#REF!</v>
      </c>
      <c r="C1987" s="39">
        <f>IFERROR(VLOOKUP(B1987,'CoCs, States, DDs'!B:D,3,0),0)</f>
        <v>0</v>
      </c>
      <c r="D1987" s="40" t="s">
        <v>122</v>
      </c>
      <c r="E1987" s="41">
        <v>12</v>
      </c>
      <c r="F1987" s="42"/>
      <c r="G1987" s="34"/>
      <c r="H1987" s="34"/>
      <c r="I1987" s="34"/>
      <c r="J1987" s="34"/>
      <c r="K1987" s="34"/>
      <c r="L1987" s="34"/>
      <c r="M1987" s="34"/>
      <c r="N1987" s="34"/>
      <c r="O1987" s="34"/>
      <c r="P1987" s="34"/>
      <c r="Q1987" s="34"/>
      <c r="R1987" s="34"/>
      <c r="S1987" s="34"/>
      <c r="T1987" s="34"/>
      <c r="U1987" s="34"/>
      <c r="V1987" s="34"/>
      <c r="W1987" s="34"/>
    </row>
    <row r="1988" spans="1:23" x14ac:dyDescent="0.25">
      <c r="A1988" s="48">
        <v>4</v>
      </c>
      <c r="B1988" s="38" t="e">
        <f t="shared" si="124"/>
        <v>#REF!</v>
      </c>
      <c r="C1988" s="39">
        <f>IFERROR(VLOOKUP(B1988,'CoCs, States, DDs'!B:D,3,0),0)</f>
        <v>0</v>
      </c>
      <c r="D1988" s="40" t="s">
        <v>123</v>
      </c>
      <c r="E1988" s="41">
        <v>13</v>
      </c>
      <c r="F1988" s="42"/>
      <c r="G1988" s="34"/>
      <c r="H1988" s="34"/>
      <c r="I1988" s="34"/>
      <c r="J1988" s="34"/>
      <c r="K1988" s="34"/>
      <c r="L1988" s="34"/>
      <c r="M1988" s="34"/>
      <c r="N1988" s="34"/>
      <c r="O1988" s="34"/>
      <c r="P1988" s="34"/>
      <c r="Q1988" s="34"/>
      <c r="R1988" s="34"/>
      <c r="S1988" s="34"/>
      <c r="T1988" s="34"/>
      <c r="U1988" s="34"/>
      <c r="V1988" s="34"/>
      <c r="W1988" s="34"/>
    </row>
    <row r="1989" spans="1:23" x14ac:dyDescent="0.25">
      <c r="A1989" s="48">
        <v>4</v>
      </c>
      <c r="B1989" s="38" t="e">
        <f t="shared" si="124"/>
        <v>#REF!</v>
      </c>
      <c r="C1989" s="39">
        <f>IFERROR(VLOOKUP(B1989,'CoCs, States, DDs'!B:D,3,0),0)</f>
        <v>0</v>
      </c>
      <c r="D1989" s="40" t="s">
        <v>124</v>
      </c>
      <c r="E1989" s="41">
        <v>14</v>
      </c>
      <c r="F1989" s="42"/>
      <c r="G1989" s="34"/>
      <c r="H1989" s="34"/>
      <c r="I1989" s="34"/>
      <c r="J1989" s="34"/>
      <c r="K1989" s="34"/>
      <c r="L1989" s="34"/>
      <c r="M1989" s="34"/>
      <c r="N1989" s="34"/>
      <c r="O1989" s="34"/>
      <c r="P1989" s="34"/>
      <c r="Q1989" s="34"/>
      <c r="R1989" s="34"/>
      <c r="S1989" s="34"/>
      <c r="T1989" s="34"/>
      <c r="U1989" s="34"/>
      <c r="V1989" s="34"/>
      <c r="W1989" s="34"/>
    </row>
    <row r="1990" spans="1:23" x14ac:dyDescent="0.25">
      <c r="A1990" s="48">
        <v>4</v>
      </c>
      <c r="B1990" s="38" t="e">
        <f t="shared" si="124"/>
        <v>#REF!</v>
      </c>
      <c r="C1990" s="39">
        <f>IFERROR(VLOOKUP(B1990,'CoCs, States, DDs'!B:D,3,0),0)</f>
        <v>0</v>
      </c>
      <c r="D1990" s="40" t="s">
        <v>125</v>
      </c>
      <c r="E1990" s="41">
        <v>15</v>
      </c>
      <c r="F1990" s="42"/>
      <c r="G1990" s="34"/>
      <c r="H1990" s="34"/>
      <c r="I1990" s="34"/>
      <c r="J1990" s="34"/>
      <c r="K1990" s="34"/>
      <c r="L1990" s="34"/>
      <c r="M1990" s="34"/>
      <c r="N1990" s="34"/>
      <c r="O1990" s="34"/>
      <c r="P1990" s="34"/>
      <c r="Q1990" s="34"/>
      <c r="R1990" s="34"/>
      <c r="S1990" s="34"/>
      <c r="T1990" s="34"/>
      <c r="U1990" s="34"/>
      <c r="V1990" s="34"/>
      <c r="W1990" s="34"/>
    </row>
    <row r="1991" spans="1:23" x14ac:dyDescent="0.25">
      <c r="A1991" s="48">
        <v>4</v>
      </c>
      <c r="B1991" s="38" t="e">
        <f t="shared" si="124"/>
        <v>#REF!</v>
      </c>
      <c r="C1991" s="39">
        <f>IFERROR(VLOOKUP(B1991,'CoCs, States, DDs'!B:D,3,0),0)</f>
        <v>0</v>
      </c>
      <c r="D1991" s="40" t="s">
        <v>126</v>
      </c>
      <c r="E1991" s="41">
        <v>16</v>
      </c>
      <c r="F1991" s="42"/>
      <c r="G1991" s="34"/>
      <c r="H1991" s="34"/>
      <c r="I1991" s="34"/>
      <c r="J1991" s="34"/>
      <c r="K1991" s="34"/>
      <c r="L1991" s="34"/>
      <c r="M1991" s="34"/>
      <c r="N1991" s="34"/>
      <c r="O1991" s="34"/>
      <c r="P1991" s="34"/>
      <c r="Q1991" s="34"/>
      <c r="R1991" s="34"/>
      <c r="S1991" s="34"/>
      <c r="T1991" s="34"/>
      <c r="U1991" s="34"/>
      <c r="V1991" s="34"/>
      <c r="W1991" s="34"/>
    </row>
    <row r="1992" spans="1:23" x14ac:dyDescent="0.25">
      <c r="A1992" s="48">
        <v>4</v>
      </c>
      <c r="B1992" s="38" t="e">
        <f t="shared" si="124"/>
        <v>#REF!</v>
      </c>
      <c r="C1992" s="39">
        <f>IFERROR(VLOOKUP(B1992,'CoCs, States, DDs'!B:D,3,0),0)</f>
        <v>0</v>
      </c>
      <c r="D1992" s="40" t="s">
        <v>127</v>
      </c>
      <c r="E1992" s="41">
        <v>17</v>
      </c>
      <c r="F1992" s="42"/>
      <c r="G1992" s="34"/>
      <c r="H1992" s="34"/>
      <c r="I1992" s="34"/>
      <c r="J1992" s="34"/>
      <c r="K1992" s="34"/>
      <c r="L1992" s="34"/>
      <c r="M1992" s="34"/>
      <c r="N1992" s="34"/>
      <c r="O1992" s="34"/>
      <c r="P1992" s="34"/>
      <c r="Q1992" s="34"/>
      <c r="R1992" s="34"/>
      <c r="S1992" s="34"/>
      <c r="T1992" s="34"/>
      <c r="U1992" s="34"/>
      <c r="V1992" s="34"/>
      <c r="W1992" s="34"/>
    </row>
    <row r="1993" spans="1:23" x14ac:dyDescent="0.25">
      <c r="A1993" s="48">
        <v>4</v>
      </c>
      <c r="B1993" s="38" t="e">
        <f t="shared" si="124"/>
        <v>#REF!</v>
      </c>
      <c r="C1993" s="39">
        <f>IFERROR(VLOOKUP(B1993,'CoCs, States, DDs'!B:D,3,0),0)</f>
        <v>0</v>
      </c>
      <c r="D1993" s="40" t="s">
        <v>128</v>
      </c>
      <c r="E1993" s="41">
        <v>18</v>
      </c>
      <c r="F1993" s="42"/>
      <c r="G1993" s="34"/>
      <c r="H1993" s="34"/>
      <c r="I1993" s="34"/>
      <c r="J1993" s="34"/>
      <c r="K1993" s="34"/>
      <c r="L1993" s="34"/>
      <c r="M1993" s="34"/>
      <c r="N1993" s="34"/>
      <c r="O1993" s="34"/>
      <c r="P1993" s="34"/>
      <c r="Q1993" s="34"/>
      <c r="R1993" s="34"/>
      <c r="S1993" s="34"/>
      <c r="T1993" s="34"/>
      <c r="U1993" s="34"/>
      <c r="V1993" s="34"/>
      <c r="W1993" s="34"/>
    </row>
    <row r="1994" spans="1:23" x14ac:dyDescent="0.25">
      <c r="A1994" s="48">
        <v>4</v>
      </c>
      <c r="B1994" s="38" t="e">
        <f t="shared" si="124"/>
        <v>#REF!</v>
      </c>
      <c r="C1994" s="39">
        <f>IFERROR(VLOOKUP(B1994,'CoCs, States, DDs'!B:D,3,0),0)</f>
        <v>0</v>
      </c>
      <c r="D1994" s="40" t="s">
        <v>129</v>
      </c>
      <c r="E1994" s="41">
        <v>19</v>
      </c>
      <c r="F1994" s="42"/>
      <c r="G1994" s="34"/>
      <c r="H1994" s="34"/>
      <c r="I1994" s="34"/>
      <c r="J1994" s="34"/>
      <c r="K1994" s="34"/>
      <c r="L1994" s="34"/>
      <c r="M1994" s="34"/>
      <c r="N1994" s="34"/>
      <c r="O1994" s="34"/>
      <c r="P1994" s="34"/>
      <c r="Q1994" s="34"/>
      <c r="R1994" s="34"/>
      <c r="S1994" s="34"/>
      <c r="T1994" s="34"/>
      <c r="U1994" s="34"/>
      <c r="V1994" s="34"/>
      <c r="W1994" s="34"/>
    </row>
    <row r="1995" spans="1:23" x14ac:dyDescent="0.25">
      <c r="A1995" s="48">
        <v>4</v>
      </c>
      <c r="B1995" s="38" t="e">
        <f t="shared" si="124"/>
        <v>#REF!</v>
      </c>
      <c r="C1995" s="39">
        <f>IFERROR(VLOOKUP(B1995,'CoCs, States, DDs'!B:D,3,0),0)</f>
        <v>0</v>
      </c>
      <c r="D1995" s="40" t="s">
        <v>130</v>
      </c>
      <c r="E1995" s="41">
        <v>20</v>
      </c>
      <c r="F1995" s="42"/>
      <c r="G1995" s="34"/>
      <c r="H1995" s="34"/>
      <c r="I1995" s="34"/>
      <c r="J1995" s="34"/>
      <c r="K1995" s="34"/>
      <c r="L1995" s="34"/>
      <c r="M1995" s="34"/>
      <c r="N1995" s="34"/>
      <c r="O1995" s="34"/>
      <c r="P1995" s="34"/>
      <c r="Q1995" s="34"/>
      <c r="R1995" s="34"/>
      <c r="S1995" s="34"/>
      <c r="T1995" s="34"/>
      <c r="U1995" s="34"/>
      <c r="V1995" s="34"/>
      <c r="W1995" s="34"/>
    </row>
    <row r="1996" spans="1:23" x14ac:dyDescent="0.25">
      <c r="A1996" s="48">
        <v>4</v>
      </c>
      <c r="B1996" s="38" t="e">
        <f t="shared" ref="B1996:B2011" si="125">B1995</f>
        <v>#REF!</v>
      </c>
      <c r="C1996" s="39">
        <f>IFERROR(VLOOKUP(B1996,'CoCs, States, DDs'!B:D,3,0),0)</f>
        <v>0</v>
      </c>
      <c r="D1996" s="40" t="s">
        <v>131</v>
      </c>
      <c r="E1996" s="41">
        <v>21</v>
      </c>
      <c r="F1996" s="42"/>
      <c r="G1996" s="34"/>
      <c r="H1996" s="34"/>
      <c r="I1996" s="34"/>
      <c r="J1996" s="34"/>
      <c r="K1996" s="34"/>
      <c r="L1996" s="34"/>
      <c r="M1996" s="34"/>
      <c r="N1996" s="34"/>
      <c r="O1996" s="34"/>
      <c r="P1996" s="34"/>
      <c r="Q1996" s="34"/>
      <c r="R1996" s="34"/>
      <c r="S1996" s="34"/>
      <c r="T1996" s="34"/>
      <c r="U1996" s="34"/>
      <c r="V1996" s="34"/>
      <c r="W1996" s="34"/>
    </row>
    <row r="1997" spans="1:23" x14ac:dyDescent="0.25">
      <c r="A1997" s="48">
        <v>4</v>
      </c>
      <c r="B1997" s="38" t="e">
        <f t="shared" si="125"/>
        <v>#REF!</v>
      </c>
      <c r="C1997" s="39">
        <f>IFERROR(VLOOKUP(B1997,'CoCs, States, DDs'!B:D,3,0),0)</f>
        <v>0</v>
      </c>
      <c r="D1997" s="40" t="s">
        <v>132</v>
      </c>
      <c r="E1997" s="41">
        <v>22</v>
      </c>
      <c r="F1997" s="42"/>
      <c r="G1997" s="34"/>
      <c r="H1997" s="34"/>
      <c r="I1997" s="34"/>
      <c r="J1997" s="34"/>
      <c r="K1997" s="34"/>
      <c r="L1997" s="34"/>
      <c r="M1997" s="34"/>
      <c r="N1997" s="34"/>
      <c r="O1997" s="34"/>
      <c r="P1997" s="34"/>
      <c r="Q1997" s="34"/>
      <c r="R1997" s="34"/>
      <c r="S1997" s="34"/>
      <c r="T1997" s="34"/>
      <c r="U1997" s="34"/>
      <c r="V1997" s="34"/>
      <c r="W1997" s="34"/>
    </row>
    <row r="1998" spans="1:23" x14ac:dyDescent="0.25">
      <c r="A1998" s="48">
        <v>4</v>
      </c>
      <c r="B1998" s="38" t="e">
        <f t="shared" si="125"/>
        <v>#REF!</v>
      </c>
      <c r="C1998" s="39">
        <f>IFERROR(VLOOKUP(B1998,'CoCs, States, DDs'!B:D,3,0),0)</f>
        <v>0</v>
      </c>
      <c r="D1998" s="40" t="s">
        <v>133</v>
      </c>
      <c r="E1998" s="41">
        <v>23</v>
      </c>
      <c r="F1998" s="42"/>
      <c r="G1998" s="34"/>
      <c r="H1998" s="34"/>
      <c r="I1998" s="34"/>
      <c r="J1998" s="34"/>
      <c r="K1998" s="34"/>
      <c r="L1998" s="34"/>
      <c r="M1998" s="34"/>
      <c r="N1998" s="34"/>
      <c r="O1998" s="34"/>
      <c r="P1998" s="34"/>
      <c r="Q1998" s="34"/>
      <c r="R1998" s="34"/>
      <c r="S1998" s="34"/>
      <c r="T1998" s="34"/>
      <c r="U1998" s="34"/>
      <c r="V1998" s="34"/>
      <c r="W1998" s="34"/>
    </row>
    <row r="1999" spans="1:23" x14ac:dyDescent="0.25">
      <c r="A1999" s="48">
        <v>4</v>
      </c>
      <c r="B1999" s="38" t="e">
        <f t="shared" si="125"/>
        <v>#REF!</v>
      </c>
      <c r="C1999" s="39">
        <f>IFERROR(VLOOKUP(B1999,'CoCs, States, DDs'!B:D,3,0),0)</f>
        <v>0</v>
      </c>
      <c r="D1999" s="40" t="s">
        <v>134</v>
      </c>
      <c r="E1999" s="41">
        <v>24</v>
      </c>
      <c r="F1999" s="42"/>
      <c r="G1999" s="34"/>
      <c r="H1999" s="34"/>
      <c r="I1999" s="34"/>
      <c r="J1999" s="34"/>
      <c r="K1999" s="34"/>
      <c r="L1999" s="34"/>
      <c r="M1999" s="34"/>
      <c r="N1999" s="34"/>
      <c r="O1999" s="34"/>
      <c r="P1999" s="34"/>
      <c r="Q1999" s="34"/>
      <c r="R1999" s="34"/>
      <c r="S1999" s="34"/>
      <c r="T1999" s="34"/>
      <c r="U1999" s="34"/>
      <c r="V1999" s="34"/>
      <c r="W1999" s="34"/>
    </row>
    <row r="2000" spans="1:23" x14ac:dyDescent="0.25">
      <c r="A2000" s="48">
        <v>4</v>
      </c>
      <c r="B2000" s="38" t="e">
        <f t="shared" si="125"/>
        <v>#REF!</v>
      </c>
      <c r="C2000" s="39">
        <f>IFERROR(VLOOKUP(B2000,'CoCs, States, DDs'!B:D,3,0),0)</f>
        <v>0</v>
      </c>
      <c r="D2000" s="40" t="s">
        <v>135</v>
      </c>
      <c r="E2000" s="41">
        <v>25</v>
      </c>
      <c r="F2000" s="42"/>
      <c r="G2000" s="34"/>
      <c r="H2000" s="34"/>
      <c r="I2000" s="34"/>
      <c r="J2000" s="34"/>
      <c r="K2000" s="34"/>
      <c r="L2000" s="34"/>
      <c r="M2000" s="34"/>
      <c r="N2000" s="34"/>
      <c r="O2000" s="34"/>
      <c r="P2000" s="34"/>
      <c r="Q2000" s="34"/>
      <c r="R2000" s="34"/>
      <c r="S2000" s="34"/>
      <c r="T2000" s="34"/>
      <c r="U2000" s="34"/>
      <c r="V2000" s="34"/>
      <c r="W2000" s="34"/>
    </row>
    <row r="2001" spans="1:23" x14ac:dyDescent="0.25">
      <c r="A2001" s="48">
        <v>4</v>
      </c>
      <c r="B2001" s="38" t="e">
        <f t="shared" si="125"/>
        <v>#REF!</v>
      </c>
      <c r="C2001" s="39">
        <f>IFERROR(VLOOKUP(B2001,'CoCs, States, DDs'!B:D,3,0),0)</f>
        <v>0</v>
      </c>
      <c r="D2001" s="40" t="s">
        <v>136</v>
      </c>
      <c r="E2001" s="41">
        <v>26</v>
      </c>
      <c r="F2001" s="42"/>
      <c r="G2001" s="34"/>
      <c r="H2001" s="34"/>
      <c r="I2001" s="34"/>
      <c r="J2001" s="34"/>
      <c r="K2001" s="34"/>
      <c r="L2001" s="34"/>
      <c r="M2001" s="34"/>
      <c r="N2001" s="34"/>
      <c r="O2001" s="34"/>
      <c r="P2001" s="34"/>
      <c r="Q2001" s="34"/>
      <c r="R2001" s="34"/>
      <c r="S2001" s="34"/>
      <c r="T2001" s="34"/>
      <c r="U2001" s="34"/>
      <c r="V2001" s="34"/>
      <c r="W2001" s="34"/>
    </row>
    <row r="2002" spans="1:23" x14ac:dyDescent="0.25">
      <c r="A2002" s="48">
        <v>4</v>
      </c>
      <c r="B2002" s="38" t="e">
        <f t="shared" si="125"/>
        <v>#REF!</v>
      </c>
      <c r="C2002" s="39">
        <f>IFERROR(VLOOKUP(B2002,'CoCs, States, DDs'!B:D,3,0),0)</f>
        <v>0</v>
      </c>
      <c r="D2002" s="40" t="s">
        <v>137</v>
      </c>
      <c r="E2002" s="41">
        <v>27</v>
      </c>
      <c r="F2002" s="42"/>
      <c r="G2002" s="34"/>
      <c r="H2002" s="34"/>
      <c r="I2002" s="34"/>
      <c r="J2002" s="34"/>
      <c r="K2002" s="34"/>
      <c r="L2002" s="34"/>
      <c r="M2002" s="34"/>
      <c r="N2002" s="34"/>
      <c r="O2002" s="34"/>
      <c r="P2002" s="34"/>
      <c r="Q2002" s="34"/>
      <c r="R2002" s="34"/>
      <c r="S2002" s="34"/>
      <c r="T2002" s="34"/>
      <c r="U2002" s="34"/>
      <c r="V2002" s="34"/>
      <c r="W2002" s="34"/>
    </row>
    <row r="2003" spans="1:23" x14ac:dyDescent="0.25">
      <c r="A2003" s="48">
        <v>4</v>
      </c>
      <c r="B2003" s="38" t="e">
        <f t="shared" si="125"/>
        <v>#REF!</v>
      </c>
      <c r="C2003" s="39">
        <f>IFERROR(VLOOKUP(B2003,'CoCs, States, DDs'!B:D,3,0),0)</f>
        <v>0</v>
      </c>
      <c r="D2003" s="40" t="s">
        <v>138</v>
      </c>
      <c r="E2003" s="41">
        <v>28</v>
      </c>
      <c r="F2003" s="42"/>
      <c r="G2003" s="34"/>
      <c r="H2003" s="34"/>
      <c r="I2003" s="34"/>
      <c r="J2003" s="34"/>
      <c r="K2003" s="34"/>
      <c r="L2003" s="34"/>
      <c r="M2003" s="34"/>
      <c r="N2003" s="34"/>
      <c r="O2003" s="34"/>
      <c r="P2003" s="34"/>
      <c r="Q2003" s="34"/>
      <c r="R2003" s="34"/>
      <c r="S2003" s="34"/>
      <c r="T2003" s="34"/>
      <c r="U2003" s="34"/>
      <c r="V2003" s="34"/>
      <c r="W2003" s="34"/>
    </row>
    <row r="2004" spans="1:23" x14ac:dyDescent="0.25">
      <c r="A2004" s="48">
        <v>4</v>
      </c>
      <c r="B2004" s="38" t="e">
        <f t="shared" si="125"/>
        <v>#REF!</v>
      </c>
      <c r="C2004" s="39">
        <f>IFERROR(VLOOKUP(B2004,'CoCs, States, DDs'!B:D,3,0),0)</f>
        <v>0</v>
      </c>
      <c r="D2004" s="40" t="s">
        <v>139</v>
      </c>
      <c r="E2004" s="41">
        <v>29</v>
      </c>
      <c r="F2004" s="42"/>
      <c r="G2004" s="34"/>
      <c r="H2004" s="34"/>
      <c r="I2004" s="34"/>
      <c r="J2004" s="34"/>
      <c r="K2004" s="34"/>
      <c r="L2004" s="34"/>
      <c r="M2004" s="34"/>
      <c r="N2004" s="34"/>
      <c r="O2004" s="34"/>
      <c r="P2004" s="34"/>
      <c r="Q2004" s="34"/>
      <c r="R2004" s="34"/>
      <c r="S2004" s="34"/>
      <c r="T2004" s="34"/>
      <c r="U2004" s="34"/>
      <c r="V2004" s="34"/>
      <c r="W2004" s="34"/>
    </row>
    <row r="2005" spans="1:23" x14ac:dyDescent="0.25">
      <c r="A2005" s="48">
        <v>4</v>
      </c>
      <c r="B2005" s="38" t="e">
        <f t="shared" si="125"/>
        <v>#REF!</v>
      </c>
      <c r="C2005" s="39">
        <f>IFERROR(VLOOKUP(B2005,'CoCs, States, DDs'!B:D,3,0),0)</f>
        <v>0</v>
      </c>
      <c r="D2005" s="40" t="s">
        <v>140</v>
      </c>
      <c r="E2005" s="41">
        <v>30</v>
      </c>
      <c r="F2005" s="42"/>
      <c r="G2005" s="34"/>
      <c r="H2005" s="34"/>
      <c r="I2005" s="34"/>
      <c r="J2005" s="34"/>
      <c r="K2005" s="34"/>
      <c r="L2005" s="34"/>
      <c r="M2005" s="34"/>
      <c r="N2005" s="34"/>
      <c r="O2005" s="34"/>
      <c r="P2005" s="34"/>
      <c r="Q2005" s="34"/>
      <c r="R2005" s="34"/>
      <c r="S2005" s="34"/>
      <c r="T2005" s="34"/>
      <c r="U2005" s="34"/>
      <c r="V2005" s="34"/>
      <c r="W2005" s="34"/>
    </row>
    <row r="2006" spans="1:23" x14ac:dyDescent="0.25">
      <c r="A2006" s="48">
        <v>4</v>
      </c>
      <c r="B2006" s="38" t="e">
        <f t="shared" si="125"/>
        <v>#REF!</v>
      </c>
      <c r="C2006" s="39">
        <f>IFERROR(VLOOKUP(B2006,'CoCs, States, DDs'!B:D,3,0),0)</f>
        <v>0</v>
      </c>
      <c r="D2006" s="40" t="s">
        <v>141</v>
      </c>
      <c r="E2006" s="41">
        <v>31</v>
      </c>
      <c r="F2006" s="42"/>
      <c r="G2006" s="34"/>
      <c r="H2006" s="34"/>
      <c r="I2006" s="34"/>
      <c r="J2006" s="34"/>
      <c r="K2006" s="34"/>
      <c r="L2006" s="34"/>
      <c r="M2006" s="34"/>
      <c r="N2006" s="34"/>
      <c r="O2006" s="34"/>
      <c r="P2006" s="34"/>
      <c r="Q2006" s="34"/>
      <c r="R2006" s="34"/>
      <c r="S2006" s="34"/>
      <c r="T2006" s="34"/>
      <c r="U2006" s="34"/>
      <c r="V2006" s="34"/>
      <c r="W2006" s="34"/>
    </row>
    <row r="2007" spans="1:23" x14ac:dyDescent="0.25">
      <c r="A2007" s="48">
        <v>4</v>
      </c>
      <c r="B2007" s="38" t="e">
        <f t="shared" si="125"/>
        <v>#REF!</v>
      </c>
      <c r="C2007" s="39">
        <f>IFERROR(VLOOKUP(B2007,'CoCs, States, DDs'!B:D,3,0),0)</f>
        <v>0</v>
      </c>
      <c r="D2007" s="40" t="s">
        <v>142</v>
      </c>
      <c r="E2007" s="41">
        <v>32</v>
      </c>
      <c r="F2007" s="42"/>
      <c r="G2007" s="34"/>
      <c r="H2007" s="34"/>
      <c r="I2007" s="34"/>
      <c r="J2007" s="34"/>
      <c r="K2007" s="34"/>
      <c r="L2007" s="34"/>
      <c r="M2007" s="34"/>
      <c r="N2007" s="34"/>
      <c r="O2007" s="34"/>
      <c r="P2007" s="34"/>
      <c r="Q2007" s="34"/>
      <c r="R2007" s="34"/>
      <c r="S2007" s="34"/>
      <c r="T2007" s="34"/>
      <c r="U2007" s="34"/>
      <c r="V2007" s="34"/>
      <c r="W2007" s="34"/>
    </row>
    <row r="2008" spans="1:23" x14ac:dyDescent="0.25">
      <c r="A2008" s="48">
        <v>4</v>
      </c>
      <c r="B2008" s="38" t="e">
        <f t="shared" si="125"/>
        <v>#REF!</v>
      </c>
      <c r="C2008" s="39">
        <f>IFERROR(VLOOKUP(B2008,'CoCs, States, DDs'!B:D,3,0),0)</f>
        <v>0</v>
      </c>
      <c r="D2008" s="40" t="s">
        <v>143</v>
      </c>
      <c r="E2008" s="41">
        <v>33</v>
      </c>
      <c r="F2008" s="42"/>
      <c r="G2008" s="34"/>
      <c r="H2008" s="34"/>
      <c r="I2008" s="34"/>
      <c r="J2008" s="34"/>
      <c r="K2008" s="34"/>
      <c r="L2008" s="34"/>
      <c r="M2008" s="34"/>
      <c r="N2008" s="34"/>
      <c r="O2008" s="34"/>
      <c r="P2008" s="34"/>
      <c r="Q2008" s="34"/>
      <c r="R2008" s="34"/>
      <c r="S2008" s="34"/>
      <c r="T2008" s="34"/>
      <c r="U2008" s="34"/>
      <c r="V2008" s="34"/>
      <c r="W2008" s="34"/>
    </row>
    <row r="2009" spans="1:23" x14ac:dyDescent="0.25">
      <c r="A2009" s="48">
        <v>4</v>
      </c>
      <c r="B2009" s="38" t="e">
        <f t="shared" si="125"/>
        <v>#REF!</v>
      </c>
      <c r="C2009" s="39">
        <f>IFERROR(VLOOKUP(B2009,'CoCs, States, DDs'!B:D,3,0),0)</f>
        <v>0</v>
      </c>
      <c r="D2009" s="44" t="s">
        <v>144</v>
      </c>
      <c r="E2009" s="45">
        <v>34</v>
      </c>
      <c r="F2009" s="42"/>
      <c r="G2009" s="34"/>
      <c r="H2009" s="34"/>
      <c r="I2009" s="34"/>
      <c r="J2009" s="34"/>
      <c r="K2009" s="34"/>
      <c r="L2009" s="34"/>
      <c r="M2009" s="34"/>
      <c r="N2009" s="34"/>
      <c r="O2009" s="34"/>
      <c r="P2009" s="34"/>
      <c r="Q2009" s="34"/>
      <c r="R2009" s="34"/>
      <c r="S2009" s="34"/>
      <c r="T2009" s="34"/>
      <c r="U2009" s="34"/>
      <c r="V2009" s="34"/>
      <c r="W2009" s="34"/>
    </row>
    <row r="2010" spans="1:23" x14ac:dyDescent="0.25">
      <c r="A2010" s="48">
        <v>4</v>
      </c>
      <c r="B2010" s="38" t="e">
        <f t="shared" si="125"/>
        <v>#REF!</v>
      </c>
      <c r="C2010" s="39">
        <f>IFERROR(VLOOKUP(B2010,'CoCs, States, DDs'!B:D,3,0),0)</f>
        <v>0</v>
      </c>
      <c r="D2010" s="44" t="s">
        <v>145</v>
      </c>
      <c r="E2010" s="45">
        <v>35</v>
      </c>
      <c r="F2010" s="42"/>
      <c r="G2010" s="34"/>
      <c r="H2010" s="34"/>
      <c r="I2010" s="34"/>
      <c r="J2010" s="34"/>
      <c r="K2010" s="34"/>
      <c r="L2010" s="34"/>
      <c r="M2010" s="34"/>
      <c r="N2010" s="34"/>
      <c r="O2010" s="34"/>
      <c r="P2010" s="34"/>
      <c r="Q2010" s="34"/>
      <c r="R2010" s="34"/>
      <c r="S2010" s="34"/>
      <c r="T2010" s="34"/>
      <c r="U2010" s="34"/>
      <c r="V2010" s="34"/>
      <c r="W2010" s="34"/>
    </row>
    <row r="2011" spans="1:23" x14ac:dyDescent="0.25">
      <c r="A2011" s="48">
        <v>4</v>
      </c>
      <c r="B2011" s="38" t="e">
        <f t="shared" si="125"/>
        <v>#REF!</v>
      </c>
      <c r="C2011" s="39">
        <f>IFERROR(VLOOKUP(B2011,'CoCs, States, DDs'!B:D,3,0),0)</f>
        <v>0</v>
      </c>
      <c r="D2011" s="44" t="s">
        <v>146</v>
      </c>
      <c r="E2011" s="45">
        <v>36</v>
      </c>
      <c r="F2011" s="42"/>
      <c r="G2011" s="34"/>
      <c r="H2011" s="34"/>
      <c r="I2011" s="34"/>
      <c r="J2011" s="34"/>
      <c r="K2011" s="34"/>
      <c r="L2011" s="34"/>
      <c r="M2011" s="34"/>
      <c r="N2011" s="34"/>
      <c r="O2011" s="34"/>
      <c r="P2011" s="34"/>
      <c r="Q2011" s="34"/>
      <c r="R2011" s="34"/>
      <c r="S2011" s="34"/>
      <c r="T2011" s="34"/>
      <c r="U2011" s="34"/>
      <c r="V2011" s="34"/>
      <c r="W2011" s="34"/>
    </row>
    <row r="2012" spans="1:23" x14ac:dyDescent="0.25">
      <c r="A2012" s="48">
        <v>4</v>
      </c>
      <c r="B2012" s="38" t="e">
        <f t="shared" ref="B2012:B2027" si="126">B2011</f>
        <v>#REF!</v>
      </c>
      <c r="C2012" s="39">
        <f>IFERROR(VLOOKUP(B2012,'CoCs, States, DDs'!B:D,3,0),0)</f>
        <v>0</v>
      </c>
      <c r="D2012" s="44" t="s">
        <v>147</v>
      </c>
      <c r="E2012" s="45">
        <v>37</v>
      </c>
      <c r="F2012" s="42"/>
      <c r="G2012" s="34"/>
      <c r="H2012" s="34"/>
      <c r="I2012" s="34"/>
      <c r="J2012" s="34"/>
      <c r="K2012" s="34"/>
      <c r="L2012" s="34"/>
      <c r="M2012" s="34"/>
      <c r="N2012" s="34"/>
      <c r="O2012" s="34"/>
      <c r="P2012" s="34"/>
      <c r="Q2012" s="34"/>
      <c r="R2012" s="34"/>
      <c r="S2012" s="34"/>
      <c r="T2012" s="34"/>
      <c r="U2012" s="34"/>
      <c r="V2012" s="34"/>
      <c r="W2012" s="34"/>
    </row>
    <row r="2013" spans="1:23" x14ac:dyDescent="0.25">
      <c r="A2013" s="48">
        <v>4</v>
      </c>
      <c r="B2013" s="38" t="e">
        <f t="shared" si="126"/>
        <v>#REF!</v>
      </c>
      <c r="C2013" s="39">
        <f>IFERROR(VLOOKUP(B2013,'CoCs, States, DDs'!B:D,3,0),0)</f>
        <v>0</v>
      </c>
      <c r="D2013" s="44" t="s">
        <v>148</v>
      </c>
      <c r="E2013" s="45">
        <v>38</v>
      </c>
      <c r="F2013" s="42"/>
      <c r="G2013" s="34"/>
      <c r="H2013" s="34"/>
      <c r="I2013" s="34"/>
      <c r="J2013" s="34"/>
      <c r="K2013" s="34"/>
      <c r="L2013" s="34"/>
      <c r="M2013" s="34"/>
      <c r="N2013" s="34"/>
      <c r="O2013" s="34"/>
      <c r="P2013" s="34"/>
      <c r="Q2013" s="34"/>
      <c r="R2013" s="34"/>
      <c r="S2013" s="34"/>
      <c r="T2013" s="34"/>
      <c r="U2013" s="34"/>
      <c r="V2013" s="34"/>
      <c r="W2013" s="34"/>
    </row>
    <row r="2014" spans="1:23" x14ac:dyDescent="0.25">
      <c r="A2014" s="48">
        <v>4</v>
      </c>
      <c r="B2014" s="38" t="e">
        <f t="shared" si="126"/>
        <v>#REF!</v>
      </c>
      <c r="C2014" s="39">
        <f>IFERROR(VLOOKUP(B2014,'CoCs, States, DDs'!B:D,3,0),0)</f>
        <v>0</v>
      </c>
      <c r="D2014" s="44" t="s">
        <v>149</v>
      </c>
      <c r="E2014" s="45">
        <v>39</v>
      </c>
      <c r="F2014" s="42"/>
      <c r="G2014" s="34"/>
      <c r="H2014" s="34"/>
      <c r="I2014" s="34"/>
      <c r="J2014" s="34"/>
      <c r="K2014" s="34"/>
      <c r="L2014" s="34"/>
      <c r="M2014" s="34"/>
      <c r="N2014" s="34"/>
      <c r="O2014" s="34"/>
      <c r="P2014" s="34"/>
      <c r="Q2014" s="34"/>
      <c r="R2014" s="34"/>
      <c r="S2014" s="34"/>
      <c r="T2014" s="34"/>
      <c r="U2014" s="34"/>
      <c r="V2014" s="34"/>
      <c r="W2014" s="34"/>
    </row>
    <row r="2015" spans="1:23" x14ac:dyDescent="0.25">
      <c r="A2015" s="48">
        <v>4</v>
      </c>
      <c r="B2015" s="38" t="e">
        <f t="shared" si="126"/>
        <v>#REF!</v>
      </c>
      <c r="C2015" s="39">
        <f>IFERROR(VLOOKUP(B2015,'CoCs, States, DDs'!B:D,3,0),0)</f>
        <v>0</v>
      </c>
      <c r="D2015" s="44" t="s">
        <v>150</v>
      </c>
      <c r="E2015" s="45">
        <v>40</v>
      </c>
      <c r="F2015" s="42"/>
      <c r="G2015" s="34"/>
      <c r="H2015" s="34"/>
      <c r="I2015" s="34"/>
      <c r="J2015" s="34"/>
      <c r="K2015" s="34"/>
      <c r="L2015" s="34"/>
      <c r="M2015" s="34"/>
      <c r="N2015" s="34"/>
      <c r="O2015" s="34"/>
      <c r="P2015" s="34"/>
      <c r="Q2015" s="34"/>
      <c r="R2015" s="34"/>
      <c r="S2015" s="34"/>
      <c r="T2015" s="34"/>
      <c r="U2015" s="34"/>
      <c r="V2015" s="34"/>
      <c r="W2015" s="34"/>
    </row>
    <row r="2016" spans="1:23" x14ac:dyDescent="0.25">
      <c r="A2016" s="48">
        <v>4</v>
      </c>
      <c r="B2016" s="38" t="e">
        <f t="shared" si="126"/>
        <v>#REF!</v>
      </c>
      <c r="C2016" s="39">
        <f>IFERROR(VLOOKUP(B2016,'CoCs, States, DDs'!B:D,3,0),0)</f>
        <v>0</v>
      </c>
      <c r="D2016" s="44" t="s">
        <v>151</v>
      </c>
      <c r="E2016" s="45">
        <v>41</v>
      </c>
      <c r="F2016" s="42"/>
      <c r="G2016" s="34"/>
      <c r="H2016" s="34"/>
      <c r="I2016" s="34"/>
      <c r="J2016" s="34"/>
      <c r="K2016" s="34"/>
      <c r="L2016" s="34"/>
      <c r="M2016" s="34"/>
      <c r="N2016" s="34"/>
      <c r="O2016" s="34"/>
      <c r="P2016" s="34"/>
      <c r="Q2016" s="34"/>
      <c r="R2016" s="34"/>
      <c r="S2016" s="34"/>
      <c r="T2016" s="34"/>
      <c r="U2016" s="34"/>
      <c r="V2016" s="34"/>
      <c r="W2016" s="34"/>
    </row>
    <row r="2017" spans="1:23" x14ac:dyDescent="0.25">
      <c r="A2017" s="48">
        <v>4</v>
      </c>
      <c r="B2017" s="38" t="e">
        <f t="shared" si="126"/>
        <v>#REF!</v>
      </c>
      <c r="C2017" s="39">
        <f>IFERROR(VLOOKUP(B2017,'CoCs, States, DDs'!B:D,3,0),0)</f>
        <v>0</v>
      </c>
      <c r="D2017" s="44" t="s">
        <v>152</v>
      </c>
      <c r="E2017" s="45">
        <v>42</v>
      </c>
      <c r="F2017" s="42"/>
      <c r="G2017" s="34"/>
      <c r="H2017" s="34"/>
      <c r="I2017" s="34"/>
      <c r="J2017" s="34"/>
      <c r="K2017" s="34"/>
      <c r="L2017" s="34"/>
      <c r="M2017" s="34"/>
      <c r="N2017" s="34"/>
      <c r="O2017" s="34"/>
      <c r="P2017" s="34"/>
      <c r="Q2017" s="34"/>
      <c r="R2017" s="34"/>
      <c r="S2017" s="34"/>
      <c r="T2017" s="34"/>
      <c r="U2017" s="34"/>
      <c r="V2017" s="34"/>
      <c r="W2017" s="34"/>
    </row>
    <row r="2018" spans="1:23" x14ac:dyDescent="0.25">
      <c r="A2018" s="48">
        <v>4</v>
      </c>
      <c r="B2018" s="38" t="e">
        <f t="shared" si="126"/>
        <v>#REF!</v>
      </c>
      <c r="C2018" s="39">
        <f>IFERROR(VLOOKUP(B2018,'CoCs, States, DDs'!B:D,3,0),0)</f>
        <v>0</v>
      </c>
      <c r="D2018" s="44" t="s">
        <v>153</v>
      </c>
      <c r="E2018" s="45">
        <v>43</v>
      </c>
      <c r="F2018" s="42"/>
      <c r="G2018" s="34"/>
      <c r="H2018" s="34"/>
      <c r="I2018" s="34"/>
      <c r="J2018" s="34"/>
      <c r="K2018" s="34"/>
      <c r="L2018" s="34"/>
      <c r="M2018" s="34"/>
      <c r="N2018" s="34"/>
      <c r="O2018" s="34"/>
      <c r="P2018" s="34"/>
      <c r="Q2018" s="34"/>
      <c r="R2018" s="34"/>
      <c r="S2018" s="34"/>
      <c r="T2018" s="34"/>
      <c r="U2018" s="34"/>
      <c r="V2018" s="34"/>
      <c r="W2018" s="34"/>
    </row>
    <row r="2019" spans="1:23" x14ac:dyDescent="0.25">
      <c r="A2019" s="48">
        <v>4</v>
      </c>
      <c r="B2019" s="38" t="e">
        <f t="shared" si="126"/>
        <v>#REF!</v>
      </c>
      <c r="C2019" s="39">
        <f>IFERROR(VLOOKUP(B2019,'CoCs, States, DDs'!B:D,3,0),0)</f>
        <v>0</v>
      </c>
      <c r="D2019" s="44" t="s">
        <v>154</v>
      </c>
      <c r="E2019" s="45">
        <v>44</v>
      </c>
      <c r="F2019" s="42"/>
      <c r="G2019" s="34"/>
      <c r="H2019" s="34"/>
      <c r="I2019" s="34"/>
      <c r="J2019" s="34"/>
      <c r="K2019" s="34"/>
      <c r="L2019" s="34"/>
      <c r="M2019" s="34"/>
      <c r="N2019" s="34"/>
      <c r="O2019" s="34"/>
      <c r="P2019" s="34"/>
      <c r="Q2019" s="34"/>
      <c r="R2019" s="34"/>
      <c r="S2019" s="34"/>
      <c r="T2019" s="34"/>
      <c r="U2019" s="34"/>
      <c r="V2019" s="34"/>
      <c r="W2019" s="34"/>
    </row>
    <row r="2020" spans="1:23" x14ac:dyDescent="0.25">
      <c r="A2020" s="48">
        <v>4</v>
      </c>
      <c r="B2020" s="38" t="e">
        <f t="shared" si="126"/>
        <v>#REF!</v>
      </c>
      <c r="C2020" s="39">
        <f>IFERROR(VLOOKUP(B2020,'CoCs, States, DDs'!B:D,3,0),0)</f>
        <v>0</v>
      </c>
      <c r="D2020" s="44" t="s">
        <v>155</v>
      </c>
      <c r="E2020" s="45">
        <v>45</v>
      </c>
      <c r="F2020" s="42"/>
      <c r="G2020" s="34"/>
      <c r="H2020" s="34"/>
      <c r="I2020" s="34"/>
      <c r="J2020" s="34"/>
      <c r="K2020" s="34"/>
      <c r="L2020" s="34"/>
      <c r="M2020" s="34"/>
      <c r="N2020" s="34"/>
      <c r="O2020" s="34"/>
      <c r="P2020" s="34"/>
      <c r="Q2020" s="34"/>
      <c r="R2020" s="34"/>
      <c r="S2020" s="34"/>
      <c r="T2020" s="34"/>
      <c r="U2020" s="34"/>
      <c r="V2020" s="34"/>
      <c r="W2020" s="34"/>
    </row>
    <row r="2021" spans="1:23" x14ac:dyDescent="0.25">
      <c r="A2021" s="48">
        <v>4</v>
      </c>
      <c r="B2021" s="38" t="e">
        <f t="shared" si="126"/>
        <v>#REF!</v>
      </c>
      <c r="C2021" s="39">
        <f>IFERROR(VLOOKUP(B2021,'CoCs, States, DDs'!B:D,3,0),0)</f>
        <v>0</v>
      </c>
      <c r="D2021" s="44" t="s">
        <v>156</v>
      </c>
      <c r="E2021" s="45">
        <v>46</v>
      </c>
      <c r="F2021" s="42"/>
      <c r="G2021" s="34"/>
      <c r="H2021" s="34"/>
      <c r="I2021" s="34"/>
      <c r="J2021" s="34"/>
      <c r="K2021" s="34"/>
      <c r="L2021" s="34"/>
      <c r="M2021" s="34"/>
      <c r="N2021" s="34"/>
      <c r="O2021" s="34"/>
      <c r="P2021" s="34"/>
      <c r="Q2021" s="34"/>
      <c r="R2021" s="34"/>
      <c r="S2021" s="34"/>
      <c r="T2021" s="34"/>
      <c r="U2021" s="34"/>
      <c r="V2021" s="34"/>
      <c r="W2021" s="34"/>
    </row>
    <row r="2022" spans="1:23" x14ac:dyDescent="0.25">
      <c r="A2022" s="48">
        <v>4</v>
      </c>
      <c r="B2022" s="38" t="e">
        <f t="shared" si="126"/>
        <v>#REF!</v>
      </c>
      <c r="C2022" s="39">
        <f>IFERROR(VLOOKUP(B2022,'CoCs, States, DDs'!B:D,3,0),0)</f>
        <v>0</v>
      </c>
      <c r="D2022" s="44" t="s">
        <v>157</v>
      </c>
      <c r="E2022" s="45">
        <v>47</v>
      </c>
      <c r="F2022" s="42"/>
      <c r="G2022" s="34"/>
      <c r="H2022" s="34"/>
      <c r="I2022" s="34"/>
      <c r="J2022" s="34"/>
      <c r="K2022" s="34"/>
      <c r="L2022" s="34"/>
      <c r="M2022" s="34"/>
      <c r="N2022" s="34"/>
      <c r="O2022" s="34"/>
      <c r="P2022" s="34"/>
      <c r="Q2022" s="34"/>
      <c r="R2022" s="34"/>
      <c r="S2022" s="34"/>
      <c r="T2022" s="34"/>
      <c r="U2022" s="34"/>
      <c r="V2022" s="34"/>
      <c r="W2022" s="34"/>
    </row>
    <row r="2023" spans="1:23" x14ac:dyDescent="0.25">
      <c r="A2023" s="48">
        <v>4</v>
      </c>
      <c r="B2023" s="38" t="e">
        <f t="shared" si="126"/>
        <v>#REF!</v>
      </c>
      <c r="C2023" s="39">
        <f>IFERROR(VLOOKUP(B2023,'CoCs, States, DDs'!B:D,3,0),0)</f>
        <v>0</v>
      </c>
      <c r="D2023" s="44" t="s">
        <v>158</v>
      </c>
      <c r="E2023" s="45">
        <v>48</v>
      </c>
      <c r="F2023" s="42"/>
      <c r="G2023" s="34"/>
      <c r="H2023" s="34"/>
      <c r="I2023" s="34"/>
      <c r="J2023" s="34"/>
      <c r="K2023" s="34"/>
      <c r="L2023" s="34"/>
      <c r="M2023" s="34"/>
      <c r="N2023" s="34"/>
      <c r="O2023" s="34"/>
      <c r="P2023" s="34"/>
      <c r="Q2023" s="34"/>
      <c r="R2023" s="34"/>
      <c r="S2023" s="34"/>
      <c r="T2023" s="34"/>
      <c r="U2023" s="34"/>
      <c r="V2023" s="34"/>
      <c r="W2023" s="34"/>
    </row>
    <row r="2024" spans="1:23" x14ac:dyDescent="0.25">
      <c r="A2024" s="48">
        <v>4</v>
      </c>
      <c r="B2024" s="38" t="e">
        <f t="shared" si="126"/>
        <v>#REF!</v>
      </c>
      <c r="C2024" s="39">
        <f>IFERROR(VLOOKUP(B2024,'CoCs, States, DDs'!B:D,3,0),0)</f>
        <v>0</v>
      </c>
      <c r="D2024" s="44" t="s">
        <v>159</v>
      </c>
      <c r="E2024" s="45">
        <v>49</v>
      </c>
      <c r="F2024" s="42"/>
      <c r="G2024" s="34"/>
      <c r="H2024" s="34"/>
      <c r="I2024" s="34"/>
      <c r="J2024" s="34"/>
      <c r="K2024" s="34"/>
      <c r="L2024" s="34"/>
      <c r="M2024" s="34"/>
      <c r="N2024" s="34"/>
      <c r="O2024" s="34"/>
      <c r="P2024" s="34"/>
      <c r="Q2024" s="34"/>
      <c r="R2024" s="34"/>
      <c r="S2024" s="34"/>
      <c r="T2024" s="34"/>
      <c r="U2024" s="34"/>
      <c r="V2024" s="34"/>
      <c r="W2024" s="34"/>
    </row>
    <row r="2025" spans="1:23" x14ac:dyDescent="0.25">
      <c r="A2025" s="48">
        <v>4</v>
      </c>
      <c r="B2025" s="38" t="e">
        <f t="shared" si="126"/>
        <v>#REF!</v>
      </c>
      <c r="C2025" s="39">
        <f>IFERROR(VLOOKUP(B2025,'CoCs, States, DDs'!B:D,3,0),0)</f>
        <v>0</v>
      </c>
      <c r="D2025" s="44" t="s">
        <v>160</v>
      </c>
      <c r="E2025" s="45">
        <v>50</v>
      </c>
      <c r="F2025" s="42"/>
      <c r="G2025" s="34"/>
      <c r="H2025" s="34"/>
      <c r="I2025" s="34"/>
      <c r="J2025" s="34"/>
      <c r="K2025" s="34"/>
      <c r="L2025" s="34"/>
      <c r="M2025" s="34"/>
      <c r="N2025" s="34"/>
      <c r="O2025" s="34"/>
      <c r="P2025" s="34"/>
      <c r="Q2025" s="34"/>
      <c r="R2025" s="34"/>
      <c r="S2025" s="34"/>
      <c r="T2025" s="34"/>
      <c r="U2025" s="34"/>
      <c r="V2025" s="34"/>
      <c r="W2025" s="34"/>
    </row>
    <row r="2026" spans="1:23" x14ac:dyDescent="0.25">
      <c r="A2026" s="48">
        <v>4</v>
      </c>
      <c r="B2026" s="38" t="e">
        <f t="shared" si="126"/>
        <v>#REF!</v>
      </c>
      <c r="C2026" s="39">
        <f>IFERROR(VLOOKUP(B2026,'CoCs, States, DDs'!B:D,3,0),0)</f>
        <v>0</v>
      </c>
      <c r="D2026" s="44" t="s">
        <v>161</v>
      </c>
      <c r="E2026" s="45">
        <v>51</v>
      </c>
      <c r="F2026" s="42"/>
      <c r="G2026" s="34"/>
      <c r="H2026" s="34"/>
      <c r="I2026" s="34"/>
      <c r="J2026" s="34"/>
      <c r="K2026" s="34"/>
      <c r="L2026" s="34"/>
      <c r="M2026" s="34"/>
      <c r="N2026" s="34"/>
      <c r="O2026" s="34"/>
      <c r="P2026" s="34"/>
      <c r="Q2026" s="34"/>
      <c r="R2026" s="34"/>
      <c r="S2026" s="34"/>
      <c r="T2026" s="34"/>
      <c r="U2026" s="34"/>
      <c r="V2026" s="34"/>
      <c r="W2026" s="34"/>
    </row>
    <row r="2027" spans="1:23" x14ac:dyDescent="0.25">
      <c r="A2027" s="48">
        <v>4</v>
      </c>
      <c r="B2027" s="38" t="e">
        <f t="shared" si="126"/>
        <v>#REF!</v>
      </c>
      <c r="C2027" s="39">
        <f>IFERROR(VLOOKUP(B2027,'CoCs, States, DDs'!B:D,3,0),0)</f>
        <v>0</v>
      </c>
      <c r="D2027" s="44" t="s">
        <v>162</v>
      </c>
      <c r="E2027" s="45">
        <v>52</v>
      </c>
      <c r="F2027" s="42"/>
      <c r="G2027" s="34"/>
      <c r="H2027" s="34"/>
      <c r="I2027" s="34"/>
      <c r="J2027" s="34"/>
      <c r="K2027" s="34"/>
      <c r="L2027" s="34"/>
      <c r="M2027" s="34"/>
      <c r="N2027" s="34"/>
      <c r="O2027" s="34"/>
      <c r="P2027" s="34"/>
      <c r="Q2027" s="34"/>
      <c r="R2027" s="34"/>
      <c r="S2027" s="34"/>
      <c r="T2027" s="34"/>
      <c r="U2027" s="34"/>
      <c r="V2027" s="34"/>
      <c r="W2027" s="34"/>
    </row>
    <row r="2028" spans="1:23" x14ac:dyDescent="0.25">
      <c r="A2028" s="48">
        <v>4</v>
      </c>
      <c r="B2028" s="38" t="e">
        <f t="shared" ref="B2028:B2043" si="127">B2027</f>
        <v>#REF!</v>
      </c>
      <c r="C2028" s="39">
        <f>IFERROR(VLOOKUP(B2028,'CoCs, States, DDs'!B:D,3,0),0)</f>
        <v>0</v>
      </c>
      <c r="D2028" s="44" t="s">
        <v>163</v>
      </c>
      <c r="E2028" s="45">
        <v>53</v>
      </c>
      <c r="F2028" s="42"/>
      <c r="G2028" s="34"/>
      <c r="H2028" s="34"/>
      <c r="I2028" s="34"/>
      <c r="J2028" s="34"/>
      <c r="K2028" s="34"/>
      <c r="L2028" s="34"/>
      <c r="M2028" s="34"/>
      <c r="N2028" s="34"/>
      <c r="O2028" s="34"/>
      <c r="P2028" s="34"/>
      <c r="Q2028" s="34"/>
      <c r="R2028" s="34"/>
      <c r="S2028" s="34"/>
      <c r="T2028" s="34"/>
      <c r="U2028" s="34"/>
      <c r="V2028" s="34"/>
      <c r="W2028" s="34"/>
    </row>
    <row r="2029" spans="1:23" x14ac:dyDescent="0.25">
      <c r="A2029" s="48">
        <v>4</v>
      </c>
      <c r="B2029" s="38" t="e">
        <f t="shared" si="127"/>
        <v>#REF!</v>
      </c>
      <c r="C2029" s="39">
        <f>IFERROR(VLOOKUP(B2029,'CoCs, States, DDs'!B:D,3,0),0)</f>
        <v>0</v>
      </c>
      <c r="D2029" s="44" t="s">
        <v>164</v>
      </c>
      <c r="E2029" s="45">
        <v>54</v>
      </c>
      <c r="F2029" s="42"/>
      <c r="G2029" s="34"/>
      <c r="H2029" s="34"/>
      <c r="I2029" s="34"/>
      <c r="J2029" s="34"/>
      <c r="K2029" s="34"/>
      <c r="L2029" s="34"/>
      <c r="M2029" s="34"/>
      <c r="N2029" s="34"/>
      <c r="O2029" s="34"/>
      <c r="P2029" s="34"/>
      <c r="Q2029" s="34"/>
      <c r="R2029" s="34"/>
      <c r="S2029" s="34"/>
      <c r="T2029" s="34"/>
      <c r="U2029" s="34"/>
      <c r="V2029" s="34"/>
      <c r="W2029" s="34"/>
    </row>
    <row r="2030" spans="1:23" x14ac:dyDescent="0.25">
      <c r="A2030" s="48">
        <v>4</v>
      </c>
      <c r="B2030" s="38" t="e">
        <f t="shared" si="127"/>
        <v>#REF!</v>
      </c>
      <c r="C2030" s="39">
        <f>IFERROR(VLOOKUP(B2030,'CoCs, States, DDs'!B:D,3,0),0)</f>
        <v>0</v>
      </c>
      <c r="D2030" s="44" t="s">
        <v>165</v>
      </c>
      <c r="E2030" s="45">
        <v>55</v>
      </c>
      <c r="F2030" s="42"/>
      <c r="G2030" s="34"/>
      <c r="H2030" s="34"/>
      <c r="I2030" s="34"/>
      <c r="J2030" s="34"/>
      <c r="K2030" s="34"/>
      <c r="L2030" s="34"/>
      <c r="M2030" s="34"/>
      <c r="N2030" s="34"/>
      <c r="O2030" s="34"/>
      <c r="P2030" s="34"/>
      <c r="Q2030" s="34"/>
      <c r="R2030" s="34"/>
      <c r="S2030" s="34"/>
      <c r="T2030" s="34"/>
      <c r="U2030" s="34"/>
      <c r="V2030" s="34"/>
      <c r="W2030" s="34"/>
    </row>
    <row r="2031" spans="1:23" x14ac:dyDescent="0.25">
      <c r="A2031" s="48">
        <v>4</v>
      </c>
      <c r="B2031" s="38" t="e">
        <f t="shared" si="127"/>
        <v>#REF!</v>
      </c>
      <c r="C2031" s="39">
        <f>IFERROR(VLOOKUP(B2031,'CoCs, States, DDs'!B:D,3,0),0)</f>
        <v>0</v>
      </c>
      <c r="D2031" s="44" t="s">
        <v>166</v>
      </c>
      <c r="E2031" s="45">
        <v>56</v>
      </c>
      <c r="F2031" s="42"/>
      <c r="G2031" s="34"/>
      <c r="H2031" s="34"/>
      <c r="I2031" s="34"/>
      <c r="J2031" s="34"/>
      <c r="K2031" s="34"/>
      <c r="L2031" s="34"/>
      <c r="M2031" s="34"/>
      <c r="N2031" s="34"/>
      <c r="O2031" s="34"/>
      <c r="P2031" s="34"/>
      <c r="Q2031" s="34"/>
      <c r="R2031" s="34"/>
      <c r="S2031" s="34"/>
      <c r="T2031" s="34"/>
      <c r="U2031" s="34"/>
      <c r="V2031" s="34"/>
      <c r="W2031" s="34"/>
    </row>
    <row r="2032" spans="1:23" x14ac:dyDescent="0.25">
      <c r="A2032" s="48">
        <v>4</v>
      </c>
      <c r="B2032" s="38" t="e">
        <f t="shared" si="127"/>
        <v>#REF!</v>
      </c>
      <c r="C2032" s="39">
        <f>IFERROR(VLOOKUP(B2032,'CoCs, States, DDs'!B:D,3,0),0)</f>
        <v>0</v>
      </c>
      <c r="D2032" s="44" t="s">
        <v>167</v>
      </c>
      <c r="E2032" s="45">
        <v>57</v>
      </c>
      <c r="F2032" s="42"/>
      <c r="G2032" s="34"/>
      <c r="H2032" s="34"/>
      <c r="I2032" s="34"/>
      <c r="J2032" s="34"/>
      <c r="K2032" s="34"/>
      <c r="L2032" s="34"/>
      <c r="M2032" s="34"/>
      <c r="N2032" s="34"/>
      <c r="O2032" s="34"/>
      <c r="P2032" s="34"/>
      <c r="Q2032" s="34"/>
      <c r="R2032" s="34"/>
      <c r="S2032" s="34"/>
      <c r="T2032" s="34"/>
      <c r="U2032" s="34"/>
      <c r="V2032" s="34"/>
      <c r="W2032" s="34"/>
    </row>
    <row r="2033" spans="1:23" x14ac:dyDescent="0.25">
      <c r="A2033" s="48">
        <v>4</v>
      </c>
      <c r="B2033" s="38" t="e">
        <f t="shared" si="127"/>
        <v>#REF!</v>
      </c>
      <c r="C2033" s="39">
        <f>IFERROR(VLOOKUP(B2033,'CoCs, States, DDs'!B:D,3,0),0)</f>
        <v>0</v>
      </c>
      <c r="D2033" s="44" t="s">
        <v>168</v>
      </c>
      <c r="E2033" s="45">
        <v>58</v>
      </c>
      <c r="F2033" s="42"/>
      <c r="G2033" s="34"/>
      <c r="H2033" s="34"/>
      <c r="I2033" s="34"/>
      <c r="J2033" s="34"/>
      <c r="K2033" s="34"/>
      <c r="L2033" s="34"/>
      <c r="M2033" s="34"/>
      <c r="N2033" s="34"/>
      <c r="O2033" s="34"/>
      <c r="P2033" s="34"/>
      <c r="Q2033" s="34"/>
      <c r="R2033" s="34"/>
      <c r="S2033" s="34"/>
      <c r="T2033" s="34"/>
      <c r="U2033" s="34"/>
      <c r="V2033" s="34"/>
      <c r="W2033" s="34"/>
    </row>
    <row r="2034" spans="1:23" x14ac:dyDescent="0.25">
      <c r="A2034" s="48">
        <v>4</v>
      </c>
      <c r="B2034" s="38" t="e">
        <f t="shared" si="127"/>
        <v>#REF!</v>
      </c>
      <c r="C2034" s="39">
        <f>IFERROR(VLOOKUP(B2034,'CoCs, States, DDs'!B:D,3,0),0)</f>
        <v>0</v>
      </c>
      <c r="D2034" s="44" t="s">
        <v>169</v>
      </c>
      <c r="E2034" s="45">
        <v>59</v>
      </c>
      <c r="F2034" s="42"/>
      <c r="G2034" s="34"/>
      <c r="H2034" s="34"/>
      <c r="I2034" s="34"/>
      <c r="J2034" s="34"/>
      <c r="K2034" s="34"/>
      <c r="L2034" s="34"/>
      <c r="M2034" s="34"/>
      <c r="N2034" s="34"/>
      <c r="O2034" s="34"/>
      <c r="P2034" s="34"/>
      <c r="Q2034" s="34"/>
      <c r="R2034" s="34"/>
      <c r="S2034" s="34"/>
      <c r="T2034" s="34"/>
      <c r="U2034" s="34"/>
      <c r="V2034" s="34"/>
      <c r="W2034" s="34"/>
    </row>
    <row r="2035" spans="1:23" x14ac:dyDescent="0.25">
      <c r="A2035" s="48">
        <v>4</v>
      </c>
      <c r="B2035" s="38" t="e">
        <f t="shared" si="127"/>
        <v>#REF!</v>
      </c>
      <c r="C2035" s="39">
        <f>IFERROR(VLOOKUP(B2035,'CoCs, States, DDs'!B:D,3,0),0)</f>
        <v>0</v>
      </c>
      <c r="D2035" s="44" t="s">
        <v>170</v>
      </c>
      <c r="E2035" s="45">
        <v>60</v>
      </c>
      <c r="F2035" s="42"/>
      <c r="G2035" s="34"/>
      <c r="H2035" s="34"/>
      <c r="I2035" s="34"/>
      <c r="J2035" s="34"/>
      <c r="K2035" s="34"/>
      <c r="L2035" s="34"/>
      <c r="M2035" s="34"/>
      <c r="N2035" s="34"/>
      <c r="O2035" s="34"/>
      <c r="P2035" s="34"/>
      <c r="Q2035" s="34"/>
      <c r="R2035" s="34"/>
      <c r="S2035" s="34"/>
      <c r="T2035" s="34"/>
      <c r="U2035" s="34"/>
      <c r="V2035" s="34"/>
      <c r="W2035" s="34"/>
    </row>
    <row r="2036" spans="1:23" x14ac:dyDescent="0.25">
      <c r="A2036" s="48">
        <v>4</v>
      </c>
      <c r="B2036" s="38" t="e">
        <f t="shared" si="127"/>
        <v>#REF!</v>
      </c>
      <c r="C2036" s="39">
        <f>IFERROR(VLOOKUP(B2036,'CoCs, States, DDs'!B:D,3,0),0)</f>
        <v>0</v>
      </c>
      <c r="D2036" s="44" t="s">
        <v>171</v>
      </c>
      <c r="E2036" s="45">
        <v>61</v>
      </c>
      <c r="F2036" s="42"/>
      <c r="G2036" s="34"/>
      <c r="H2036" s="34"/>
      <c r="I2036" s="34"/>
      <c r="J2036" s="34"/>
      <c r="K2036" s="34"/>
      <c r="L2036" s="34"/>
      <c r="M2036" s="34"/>
      <c r="N2036" s="34"/>
      <c r="O2036" s="34"/>
      <c r="P2036" s="34"/>
      <c r="Q2036" s="34"/>
      <c r="R2036" s="34"/>
      <c r="S2036" s="34"/>
      <c r="T2036" s="34"/>
      <c r="U2036" s="34"/>
      <c r="V2036" s="34"/>
      <c r="W2036" s="34"/>
    </row>
    <row r="2037" spans="1:23" x14ac:dyDescent="0.25">
      <c r="A2037" s="48">
        <v>4</v>
      </c>
      <c r="B2037" s="38" t="e">
        <f t="shared" si="127"/>
        <v>#REF!</v>
      </c>
      <c r="C2037" s="39">
        <f>IFERROR(VLOOKUP(B2037,'CoCs, States, DDs'!B:D,3,0),0)</f>
        <v>0</v>
      </c>
      <c r="D2037" s="44" t="s">
        <v>172</v>
      </c>
      <c r="E2037" s="45">
        <v>62</v>
      </c>
      <c r="F2037" s="42"/>
      <c r="G2037" s="34"/>
      <c r="H2037" s="34"/>
      <c r="I2037" s="34"/>
      <c r="J2037" s="34"/>
      <c r="K2037" s="34"/>
      <c r="L2037" s="34"/>
      <c r="M2037" s="34"/>
      <c r="N2037" s="34"/>
      <c r="O2037" s="34"/>
      <c r="P2037" s="34"/>
      <c r="Q2037" s="34"/>
      <c r="R2037" s="34"/>
      <c r="S2037" s="34"/>
      <c r="T2037" s="34"/>
      <c r="U2037" s="34"/>
      <c r="V2037" s="34"/>
      <c r="W2037" s="34"/>
    </row>
    <row r="2038" spans="1:23" x14ac:dyDescent="0.25">
      <c r="A2038" s="48">
        <v>4</v>
      </c>
      <c r="B2038" s="38" t="e">
        <f t="shared" si="127"/>
        <v>#REF!</v>
      </c>
      <c r="C2038" s="39">
        <f>IFERROR(VLOOKUP(B2038,'CoCs, States, DDs'!B:D,3,0),0)</f>
        <v>0</v>
      </c>
      <c r="D2038" s="44" t="s">
        <v>173</v>
      </c>
      <c r="E2038" s="45">
        <v>63</v>
      </c>
      <c r="F2038" s="42"/>
      <c r="G2038" s="34"/>
      <c r="H2038" s="34"/>
      <c r="I2038" s="34"/>
      <c r="J2038" s="34"/>
      <c r="K2038" s="34"/>
      <c r="L2038" s="34"/>
      <c r="M2038" s="34"/>
      <c r="N2038" s="34"/>
      <c r="O2038" s="34"/>
      <c r="P2038" s="34"/>
      <c r="Q2038" s="34"/>
      <c r="R2038" s="34"/>
      <c r="S2038" s="34"/>
      <c r="T2038" s="34"/>
      <c r="U2038" s="34"/>
      <c r="V2038" s="34"/>
      <c r="W2038" s="34"/>
    </row>
    <row r="2039" spans="1:23" x14ac:dyDescent="0.25">
      <c r="A2039" s="48">
        <v>4</v>
      </c>
      <c r="B2039" s="38" t="e">
        <f t="shared" si="127"/>
        <v>#REF!</v>
      </c>
      <c r="C2039" s="39">
        <f>IFERROR(VLOOKUP(B2039,'CoCs, States, DDs'!B:D,3,0),0)</f>
        <v>0</v>
      </c>
      <c r="D2039" s="44" t="s">
        <v>174</v>
      </c>
      <c r="E2039" s="45">
        <v>64</v>
      </c>
      <c r="F2039" s="42"/>
      <c r="G2039" s="34"/>
      <c r="H2039" s="34"/>
      <c r="I2039" s="34"/>
      <c r="J2039" s="34"/>
      <c r="K2039" s="34"/>
      <c r="L2039" s="34"/>
      <c r="M2039" s="34"/>
      <c r="N2039" s="34"/>
      <c r="O2039" s="34"/>
      <c r="P2039" s="34"/>
      <c r="Q2039" s="34"/>
      <c r="R2039" s="34"/>
      <c r="S2039" s="34"/>
      <c r="T2039" s="34"/>
      <c r="U2039" s="34"/>
      <c r="V2039" s="34"/>
      <c r="W2039" s="34"/>
    </row>
    <row r="2040" spans="1:23" x14ac:dyDescent="0.25">
      <c r="A2040" s="48">
        <v>4</v>
      </c>
      <c r="B2040" s="38" t="e">
        <f t="shared" si="127"/>
        <v>#REF!</v>
      </c>
      <c r="C2040" s="39">
        <f>IFERROR(VLOOKUP(B2040,'CoCs, States, DDs'!B:D,3,0),0)</f>
        <v>0</v>
      </c>
      <c r="D2040" s="44" t="s">
        <v>175</v>
      </c>
      <c r="E2040" s="45">
        <v>65</v>
      </c>
      <c r="F2040" s="42"/>
      <c r="G2040" s="34"/>
      <c r="H2040" s="34"/>
      <c r="I2040" s="34"/>
      <c r="J2040" s="34"/>
      <c r="K2040" s="34"/>
      <c r="L2040" s="34"/>
      <c r="M2040" s="34"/>
      <c r="N2040" s="34"/>
      <c r="O2040" s="34"/>
      <c r="P2040" s="34"/>
      <c r="Q2040" s="34"/>
      <c r="R2040" s="34"/>
      <c r="S2040" s="34"/>
      <c r="T2040" s="34"/>
      <c r="U2040" s="34"/>
      <c r="V2040" s="34"/>
      <c r="W2040" s="34"/>
    </row>
    <row r="2041" spans="1:23" x14ac:dyDescent="0.25">
      <c r="A2041" s="48">
        <v>4</v>
      </c>
      <c r="B2041" s="38" t="e">
        <f t="shared" si="127"/>
        <v>#REF!</v>
      </c>
      <c r="C2041" s="39">
        <f>IFERROR(VLOOKUP(B2041,'CoCs, States, DDs'!B:D,3,0),0)</f>
        <v>0</v>
      </c>
      <c r="D2041" s="44" t="s">
        <v>176</v>
      </c>
      <c r="E2041" s="45">
        <v>66</v>
      </c>
      <c r="F2041" s="42"/>
      <c r="G2041" s="34"/>
      <c r="H2041" s="34"/>
      <c r="I2041" s="34"/>
      <c r="J2041" s="34"/>
      <c r="K2041" s="34"/>
      <c r="L2041" s="34"/>
      <c r="M2041" s="34"/>
      <c r="N2041" s="34"/>
      <c r="O2041" s="34"/>
      <c r="P2041" s="34"/>
      <c r="Q2041" s="34"/>
      <c r="R2041" s="34"/>
      <c r="S2041" s="34"/>
      <c r="T2041" s="34"/>
      <c r="U2041" s="34"/>
      <c r="V2041" s="34"/>
      <c r="W2041" s="34"/>
    </row>
    <row r="2042" spans="1:23" x14ac:dyDescent="0.25">
      <c r="A2042" s="48">
        <v>4</v>
      </c>
      <c r="B2042" s="38" t="e">
        <f t="shared" si="127"/>
        <v>#REF!</v>
      </c>
      <c r="C2042" s="39">
        <f>IFERROR(VLOOKUP(B2042,'CoCs, States, DDs'!B:D,3,0),0)</f>
        <v>0</v>
      </c>
      <c r="D2042" s="44" t="s">
        <v>177</v>
      </c>
      <c r="E2042" s="45">
        <v>67</v>
      </c>
      <c r="F2042" s="42"/>
      <c r="G2042" s="34"/>
      <c r="H2042" s="34"/>
      <c r="I2042" s="34"/>
      <c r="J2042" s="34"/>
      <c r="K2042" s="34"/>
      <c r="L2042" s="34"/>
      <c r="M2042" s="34"/>
      <c r="N2042" s="34"/>
      <c r="O2042" s="34"/>
      <c r="P2042" s="34"/>
      <c r="Q2042" s="34"/>
      <c r="R2042" s="34"/>
      <c r="S2042" s="34"/>
      <c r="T2042" s="34"/>
      <c r="U2042" s="34"/>
      <c r="V2042" s="34"/>
      <c r="W2042" s="34"/>
    </row>
    <row r="2043" spans="1:23" x14ac:dyDescent="0.25">
      <c r="A2043" s="48">
        <v>4</v>
      </c>
      <c r="B2043" s="38" t="e">
        <f t="shared" si="127"/>
        <v>#REF!</v>
      </c>
      <c r="C2043" s="39">
        <f>IFERROR(VLOOKUP(B2043,'CoCs, States, DDs'!B:D,3,0),0)</f>
        <v>0</v>
      </c>
      <c r="D2043" s="44" t="s">
        <v>178</v>
      </c>
      <c r="E2043" s="45">
        <v>68</v>
      </c>
      <c r="F2043" s="42"/>
      <c r="G2043" s="34"/>
      <c r="H2043" s="34"/>
      <c r="I2043" s="34"/>
      <c r="J2043" s="34"/>
      <c r="K2043" s="34"/>
      <c r="L2043" s="34"/>
      <c r="M2043" s="34"/>
      <c r="N2043" s="34"/>
      <c r="O2043" s="34"/>
      <c r="P2043" s="34"/>
      <c r="Q2043" s="34"/>
      <c r="R2043" s="34"/>
      <c r="S2043" s="34"/>
      <c r="T2043" s="34"/>
      <c r="U2043" s="34"/>
      <c r="V2043" s="34"/>
      <c r="W2043" s="34"/>
    </row>
    <row r="2044" spans="1:23" x14ac:dyDescent="0.25">
      <c r="A2044" s="48">
        <v>4</v>
      </c>
      <c r="B2044" s="38" t="e">
        <f t="shared" ref="B2044:B2059" si="128">B2043</f>
        <v>#REF!</v>
      </c>
      <c r="C2044" s="39">
        <f>IFERROR(VLOOKUP(B2044,'CoCs, States, DDs'!B:D,3,0),0)</f>
        <v>0</v>
      </c>
      <c r="D2044" s="44" t="s">
        <v>179</v>
      </c>
      <c r="E2044" s="45">
        <v>69</v>
      </c>
      <c r="F2044" s="42"/>
      <c r="G2044" s="34"/>
      <c r="H2044" s="34"/>
      <c r="I2044" s="34"/>
      <c r="J2044" s="34"/>
      <c r="K2044" s="34"/>
      <c r="L2044" s="34"/>
      <c r="M2044" s="34"/>
      <c r="N2044" s="34"/>
      <c r="O2044" s="34"/>
      <c r="P2044" s="34"/>
      <c r="Q2044" s="34"/>
      <c r="R2044" s="34"/>
      <c r="S2044" s="34"/>
      <c r="T2044" s="34"/>
      <c r="U2044" s="34"/>
      <c r="V2044" s="34"/>
      <c r="W2044" s="34"/>
    </row>
    <row r="2045" spans="1:23" x14ac:dyDescent="0.25">
      <c r="A2045" s="48">
        <v>4</v>
      </c>
      <c r="B2045" s="38" t="e">
        <f t="shared" si="128"/>
        <v>#REF!</v>
      </c>
      <c r="C2045" s="39">
        <f>IFERROR(VLOOKUP(B2045,'CoCs, States, DDs'!B:D,3,0),0)</f>
        <v>0</v>
      </c>
      <c r="D2045" s="44" t="s">
        <v>180</v>
      </c>
      <c r="E2045" s="45">
        <v>70</v>
      </c>
      <c r="F2045" s="42"/>
      <c r="G2045" s="34"/>
      <c r="H2045" s="34"/>
      <c r="I2045" s="34"/>
      <c r="J2045" s="34"/>
      <c r="K2045" s="34"/>
      <c r="L2045" s="34"/>
      <c r="M2045" s="34"/>
      <c r="N2045" s="34"/>
      <c r="O2045" s="34"/>
      <c r="P2045" s="34"/>
      <c r="Q2045" s="34"/>
      <c r="R2045" s="34"/>
      <c r="S2045" s="34"/>
      <c r="T2045" s="34"/>
      <c r="U2045" s="34"/>
      <c r="V2045" s="34"/>
      <c r="W2045" s="34"/>
    </row>
    <row r="2046" spans="1:23" x14ac:dyDescent="0.25">
      <c r="A2046" s="48">
        <v>4</v>
      </c>
      <c r="B2046" s="38" t="e">
        <f t="shared" si="128"/>
        <v>#REF!</v>
      </c>
      <c r="C2046" s="39">
        <f>IFERROR(VLOOKUP(B2046,'CoCs, States, DDs'!B:D,3,0),0)</f>
        <v>0</v>
      </c>
      <c r="D2046" s="44" t="s">
        <v>181</v>
      </c>
      <c r="E2046" s="45">
        <v>71</v>
      </c>
      <c r="F2046" s="42"/>
      <c r="G2046" s="34"/>
      <c r="H2046" s="34"/>
      <c r="I2046" s="34"/>
      <c r="J2046" s="34"/>
      <c r="K2046" s="34"/>
      <c r="L2046" s="34"/>
      <c r="M2046" s="34"/>
      <c r="N2046" s="34"/>
      <c r="O2046" s="34"/>
      <c r="P2046" s="34"/>
      <c r="Q2046" s="34"/>
      <c r="R2046" s="34"/>
      <c r="S2046" s="34"/>
      <c r="T2046" s="34"/>
      <c r="U2046" s="34"/>
      <c r="V2046" s="34"/>
      <c r="W2046" s="34"/>
    </row>
    <row r="2047" spans="1:23" x14ac:dyDescent="0.25">
      <c r="A2047" s="48">
        <v>4</v>
      </c>
      <c r="B2047" s="38" t="e">
        <f t="shared" si="128"/>
        <v>#REF!</v>
      </c>
      <c r="C2047" s="39">
        <f>IFERROR(VLOOKUP(B2047,'CoCs, States, DDs'!B:D,3,0),0)</f>
        <v>0</v>
      </c>
      <c r="D2047" s="44" t="s">
        <v>182</v>
      </c>
      <c r="E2047" s="45">
        <v>72</v>
      </c>
      <c r="F2047" s="42"/>
      <c r="G2047" s="34"/>
      <c r="H2047" s="34"/>
      <c r="I2047" s="34"/>
      <c r="J2047" s="34"/>
      <c r="K2047" s="34"/>
      <c r="L2047" s="34"/>
      <c r="M2047" s="34"/>
      <c r="N2047" s="34"/>
      <c r="O2047" s="34"/>
      <c r="P2047" s="34"/>
      <c r="Q2047" s="34"/>
      <c r="R2047" s="34"/>
      <c r="S2047" s="34"/>
      <c r="T2047" s="34"/>
      <c r="U2047" s="34"/>
      <c r="V2047" s="34"/>
      <c r="W2047" s="34"/>
    </row>
    <row r="2048" spans="1:23" x14ac:dyDescent="0.25">
      <c r="A2048" s="48">
        <v>4</v>
      </c>
      <c r="B2048" s="38" t="e">
        <f t="shared" si="128"/>
        <v>#REF!</v>
      </c>
      <c r="C2048" s="39">
        <f>IFERROR(VLOOKUP(B2048,'CoCs, States, DDs'!B:D,3,0),0)</f>
        <v>0</v>
      </c>
      <c r="D2048" s="44" t="s">
        <v>183</v>
      </c>
      <c r="E2048" s="45">
        <v>73</v>
      </c>
      <c r="F2048" s="42"/>
      <c r="G2048" s="34"/>
      <c r="H2048" s="34"/>
      <c r="I2048" s="34"/>
      <c r="J2048" s="34"/>
      <c r="K2048" s="34"/>
      <c r="L2048" s="34"/>
      <c r="M2048" s="34"/>
      <c r="N2048" s="34"/>
      <c r="O2048" s="34"/>
      <c r="P2048" s="34"/>
      <c r="Q2048" s="34"/>
      <c r="R2048" s="34"/>
      <c r="S2048" s="34"/>
      <c r="T2048" s="34"/>
      <c r="U2048" s="34"/>
      <c r="V2048" s="34"/>
      <c r="W2048" s="34"/>
    </row>
    <row r="2049" spans="1:23" x14ac:dyDescent="0.25">
      <c r="A2049" s="48">
        <v>4</v>
      </c>
      <c r="B2049" s="38" t="e">
        <f t="shared" si="128"/>
        <v>#REF!</v>
      </c>
      <c r="C2049" s="39">
        <f>IFERROR(VLOOKUP(B2049,'CoCs, States, DDs'!B:D,3,0),0)</f>
        <v>0</v>
      </c>
      <c r="D2049" s="44" t="s">
        <v>184</v>
      </c>
      <c r="E2049" s="45">
        <v>74</v>
      </c>
      <c r="F2049" s="42"/>
      <c r="G2049" s="34"/>
      <c r="H2049" s="34"/>
      <c r="I2049" s="34"/>
      <c r="J2049" s="34"/>
      <c r="K2049" s="34"/>
      <c r="L2049" s="34"/>
      <c r="M2049" s="34"/>
      <c r="N2049" s="34"/>
      <c r="O2049" s="34"/>
      <c r="P2049" s="34"/>
      <c r="Q2049" s="34"/>
      <c r="R2049" s="34"/>
      <c r="S2049" s="34"/>
      <c r="T2049" s="34"/>
      <c r="U2049" s="34"/>
      <c r="V2049" s="34"/>
      <c r="W2049" s="34"/>
    </row>
    <row r="2050" spans="1:23" x14ac:dyDescent="0.25">
      <c r="A2050" s="48">
        <v>4</v>
      </c>
      <c r="B2050" s="38" t="e">
        <f t="shared" si="128"/>
        <v>#REF!</v>
      </c>
      <c r="C2050" s="39">
        <f>IFERROR(VLOOKUP(B2050,'CoCs, States, DDs'!B:D,3,0),0)</f>
        <v>0</v>
      </c>
      <c r="D2050" s="44" t="s">
        <v>185</v>
      </c>
      <c r="E2050" s="45">
        <v>75</v>
      </c>
      <c r="F2050" s="42"/>
      <c r="G2050" s="34"/>
      <c r="H2050" s="34"/>
      <c r="I2050" s="34"/>
      <c r="J2050" s="34"/>
      <c r="K2050" s="34"/>
      <c r="L2050" s="34"/>
      <c r="M2050" s="34"/>
      <c r="N2050" s="34"/>
      <c r="O2050" s="34"/>
      <c r="P2050" s="34"/>
      <c r="Q2050" s="34"/>
      <c r="R2050" s="34"/>
      <c r="S2050" s="34"/>
      <c r="T2050" s="34"/>
      <c r="U2050" s="34"/>
      <c r="V2050" s="34"/>
      <c r="W2050" s="34"/>
    </row>
    <row r="2051" spans="1:23" x14ac:dyDescent="0.25">
      <c r="A2051" s="48">
        <v>4</v>
      </c>
      <c r="B2051" s="38" t="e">
        <f t="shared" si="128"/>
        <v>#REF!</v>
      </c>
      <c r="C2051" s="39">
        <f>IFERROR(VLOOKUP(B2051,'CoCs, States, DDs'!B:D,3,0),0)</f>
        <v>0</v>
      </c>
      <c r="D2051" s="44" t="s">
        <v>186</v>
      </c>
      <c r="E2051" s="45">
        <v>76</v>
      </c>
      <c r="F2051" s="42"/>
      <c r="G2051" s="34"/>
      <c r="H2051" s="34"/>
      <c r="I2051" s="34"/>
      <c r="J2051" s="34"/>
      <c r="K2051" s="34"/>
      <c r="L2051" s="34"/>
      <c r="M2051" s="34"/>
      <c r="N2051" s="34"/>
      <c r="O2051" s="34"/>
      <c r="P2051" s="34"/>
      <c r="Q2051" s="34"/>
      <c r="R2051" s="34"/>
      <c r="S2051" s="34"/>
      <c r="T2051" s="34"/>
      <c r="U2051" s="34"/>
      <c r="V2051" s="34"/>
      <c r="W2051" s="34"/>
    </row>
    <row r="2052" spans="1:23" x14ac:dyDescent="0.25">
      <c r="A2052" s="48">
        <v>4</v>
      </c>
      <c r="B2052" s="38" t="e">
        <f t="shared" si="128"/>
        <v>#REF!</v>
      </c>
      <c r="C2052" s="39">
        <f>IFERROR(VLOOKUP(B2052,'CoCs, States, DDs'!B:D,3,0),0)</f>
        <v>0</v>
      </c>
      <c r="D2052" s="44" t="s">
        <v>187</v>
      </c>
      <c r="E2052" s="45">
        <v>77</v>
      </c>
      <c r="F2052" s="42"/>
      <c r="G2052" s="34"/>
      <c r="H2052" s="34"/>
      <c r="I2052" s="34"/>
      <c r="J2052" s="34"/>
      <c r="K2052" s="34"/>
      <c r="L2052" s="34"/>
      <c r="M2052" s="34"/>
      <c r="N2052" s="34"/>
      <c r="O2052" s="34"/>
      <c r="P2052" s="34"/>
      <c r="Q2052" s="34"/>
      <c r="R2052" s="34"/>
      <c r="S2052" s="34"/>
      <c r="T2052" s="34"/>
      <c r="U2052" s="34"/>
      <c r="V2052" s="34"/>
      <c r="W2052" s="34"/>
    </row>
    <row r="2053" spans="1:23" x14ac:dyDescent="0.25">
      <c r="A2053" s="48">
        <v>4</v>
      </c>
      <c r="B2053" s="38" t="e">
        <f t="shared" si="128"/>
        <v>#REF!</v>
      </c>
      <c r="C2053" s="39">
        <f>IFERROR(VLOOKUP(B2053,'CoCs, States, DDs'!B:D,3,0),0)</f>
        <v>0</v>
      </c>
      <c r="D2053" s="44" t="s">
        <v>188</v>
      </c>
      <c r="E2053" s="45">
        <v>78</v>
      </c>
      <c r="F2053" s="42"/>
      <c r="G2053" s="34"/>
      <c r="H2053" s="34"/>
      <c r="I2053" s="34"/>
      <c r="J2053" s="34"/>
      <c r="K2053" s="34"/>
      <c r="L2053" s="34"/>
      <c r="M2053" s="34"/>
      <c r="N2053" s="34"/>
      <c r="O2053" s="34"/>
      <c r="P2053" s="34"/>
      <c r="Q2053" s="34"/>
      <c r="R2053" s="34"/>
      <c r="S2053" s="34"/>
      <c r="T2053" s="34"/>
      <c r="U2053" s="34"/>
      <c r="V2053" s="34"/>
      <c r="W2053" s="34"/>
    </row>
    <row r="2054" spans="1:23" x14ac:dyDescent="0.25">
      <c r="A2054" s="48">
        <v>4</v>
      </c>
      <c r="B2054" s="38" t="e">
        <f t="shared" si="128"/>
        <v>#REF!</v>
      </c>
      <c r="C2054" s="39">
        <f>IFERROR(VLOOKUP(B2054,'CoCs, States, DDs'!B:D,3,0),0)</f>
        <v>0</v>
      </c>
      <c r="D2054" s="44" t="s">
        <v>189</v>
      </c>
      <c r="E2054" s="45">
        <v>79</v>
      </c>
      <c r="F2054" s="42"/>
      <c r="G2054" s="34"/>
      <c r="H2054" s="34"/>
      <c r="I2054" s="34"/>
      <c r="J2054" s="34"/>
      <c r="K2054" s="34"/>
      <c r="L2054" s="34"/>
      <c r="M2054" s="34"/>
      <c r="N2054" s="34"/>
      <c r="O2054" s="34"/>
      <c r="P2054" s="34"/>
      <c r="Q2054" s="34"/>
      <c r="R2054" s="34"/>
      <c r="S2054" s="34"/>
      <c r="T2054" s="34"/>
      <c r="U2054" s="34"/>
      <c r="V2054" s="34"/>
      <c r="W2054" s="34"/>
    </row>
    <row r="2055" spans="1:23" x14ac:dyDescent="0.25">
      <c r="A2055" s="48">
        <v>4</v>
      </c>
      <c r="B2055" s="38" t="e">
        <f t="shared" si="128"/>
        <v>#REF!</v>
      </c>
      <c r="C2055" s="39">
        <f>IFERROR(VLOOKUP(B2055,'CoCs, States, DDs'!B:D,3,0),0)</f>
        <v>0</v>
      </c>
      <c r="D2055" s="44" t="s">
        <v>190</v>
      </c>
      <c r="E2055" s="45">
        <v>80</v>
      </c>
      <c r="F2055" s="42"/>
      <c r="G2055" s="34"/>
      <c r="H2055" s="34"/>
      <c r="I2055" s="34"/>
      <c r="J2055" s="34"/>
      <c r="K2055" s="34"/>
      <c r="L2055" s="34"/>
      <c r="M2055" s="34"/>
      <c r="N2055" s="34"/>
      <c r="O2055" s="34"/>
      <c r="P2055" s="34"/>
      <c r="Q2055" s="34"/>
      <c r="R2055" s="34"/>
      <c r="S2055" s="34"/>
      <c r="T2055" s="34"/>
      <c r="U2055" s="34"/>
      <c r="V2055" s="34"/>
      <c r="W2055" s="34"/>
    </row>
    <row r="2056" spans="1:23" x14ac:dyDescent="0.25">
      <c r="A2056" s="48">
        <v>4</v>
      </c>
      <c r="B2056" s="38" t="e">
        <f t="shared" si="128"/>
        <v>#REF!</v>
      </c>
      <c r="C2056" s="39">
        <f>IFERROR(VLOOKUP(B2056,'CoCs, States, DDs'!B:D,3,0),0)</f>
        <v>0</v>
      </c>
      <c r="D2056" s="44" t="s">
        <v>191</v>
      </c>
      <c r="E2056" s="45">
        <v>81</v>
      </c>
      <c r="F2056" s="42"/>
      <c r="G2056" s="34"/>
      <c r="H2056" s="34"/>
      <c r="I2056" s="34"/>
      <c r="J2056" s="34"/>
      <c r="K2056" s="34"/>
      <c r="L2056" s="34"/>
      <c r="M2056" s="34"/>
      <c r="N2056" s="34"/>
      <c r="O2056" s="34"/>
      <c r="P2056" s="34"/>
      <c r="Q2056" s="34"/>
      <c r="R2056" s="34"/>
      <c r="S2056" s="34"/>
      <c r="T2056" s="34"/>
      <c r="U2056" s="34"/>
      <c r="V2056" s="34"/>
      <c r="W2056" s="34"/>
    </row>
    <row r="2057" spans="1:23" x14ac:dyDescent="0.25">
      <c r="A2057" s="48">
        <v>4</v>
      </c>
      <c r="B2057" s="38" t="e">
        <f t="shared" si="128"/>
        <v>#REF!</v>
      </c>
      <c r="C2057" s="39">
        <f>IFERROR(VLOOKUP(B2057,'CoCs, States, DDs'!B:D,3,0),0)</f>
        <v>0</v>
      </c>
      <c r="D2057" s="44" t="s">
        <v>192</v>
      </c>
      <c r="E2057" s="45">
        <v>82</v>
      </c>
      <c r="F2057" s="42"/>
      <c r="G2057" s="34"/>
      <c r="H2057" s="34"/>
      <c r="I2057" s="34"/>
      <c r="J2057" s="34"/>
      <c r="K2057" s="34"/>
      <c r="L2057" s="34"/>
      <c r="M2057" s="34"/>
      <c r="N2057" s="34"/>
      <c r="O2057" s="34"/>
      <c r="P2057" s="34"/>
      <c r="Q2057" s="34"/>
      <c r="R2057" s="34"/>
      <c r="S2057" s="34"/>
      <c r="T2057" s="34"/>
      <c r="U2057" s="34"/>
      <c r="V2057" s="34"/>
      <c r="W2057" s="34"/>
    </row>
    <row r="2058" spans="1:23" x14ac:dyDescent="0.25">
      <c r="A2058" s="48">
        <v>4</v>
      </c>
      <c r="B2058" s="38" t="e">
        <f t="shared" si="128"/>
        <v>#REF!</v>
      </c>
      <c r="C2058" s="39">
        <f>IFERROR(VLOOKUP(B2058,'CoCs, States, DDs'!B:D,3,0),0)</f>
        <v>0</v>
      </c>
      <c r="D2058" s="44" t="s">
        <v>193</v>
      </c>
      <c r="E2058" s="45">
        <v>83</v>
      </c>
      <c r="F2058" s="42"/>
      <c r="G2058" s="34"/>
      <c r="H2058" s="34"/>
      <c r="I2058" s="34"/>
      <c r="J2058" s="34"/>
      <c r="K2058" s="34"/>
      <c r="L2058" s="34"/>
      <c r="M2058" s="34"/>
      <c r="N2058" s="34"/>
      <c r="O2058" s="34"/>
      <c r="P2058" s="34"/>
      <c r="Q2058" s="34"/>
      <c r="R2058" s="34"/>
      <c r="S2058" s="34"/>
      <c r="T2058" s="34"/>
      <c r="U2058" s="34"/>
      <c r="V2058" s="34"/>
      <c r="W2058" s="34"/>
    </row>
    <row r="2059" spans="1:23" x14ac:dyDescent="0.25">
      <c r="A2059" s="48">
        <v>4</v>
      </c>
      <c r="B2059" s="38" t="e">
        <f t="shared" si="128"/>
        <v>#REF!</v>
      </c>
      <c r="C2059" s="39">
        <f>IFERROR(VLOOKUP(B2059,'CoCs, States, DDs'!B:D,3,0),0)</f>
        <v>0</v>
      </c>
      <c r="D2059" s="44" t="s">
        <v>194</v>
      </c>
      <c r="E2059" s="45">
        <v>84</v>
      </c>
      <c r="F2059" s="42"/>
      <c r="G2059" s="34"/>
      <c r="H2059" s="34"/>
      <c r="I2059" s="34"/>
      <c r="J2059" s="34"/>
      <c r="K2059" s="34"/>
      <c r="L2059" s="34"/>
      <c r="M2059" s="34"/>
      <c r="N2059" s="34"/>
      <c r="O2059" s="34"/>
      <c r="P2059" s="34"/>
      <c r="Q2059" s="34"/>
      <c r="R2059" s="34"/>
      <c r="S2059" s="34"/>
      <c r="T2059" s="34"/>
      <c r="U2059" s="34"/>
      <c r="V2059" s="34"/>
      <c r="W2059" s="34"/>
    </row>
    <row r="2060" spans="1:23" x14ac:dyDescent="0.25">
      <c r="A2060" s="48">
        <v>4</v>
      </c>
      <c r="B2060" s="38" t="e">
        <f t="shared" ref="B2060:B2075" si="129">B2059</f>
        <v>#REF!</v>
      </c>
      <c r="C2060" s="39">
        <f>IFERROR(VLOOKUP(B2060,'CoCs, States, DDs'!B:D,3,0),0)</f>
        <v>0</v>
      </c>
      <c r="D2060" s="44" t="s">
        <v>195</v>
      </c>
      <c r="E2060" s="45">
        <v>85</v>
      </c>
      <c r="F2060" s="42"/>
      <c r="G2060" s="34"/>
      <c r="H2060" s="34"/>
      <c r="I2060" s="34"/>
      <c r="J2060" s="34"/>
      <c r="K2060" s="34"/>
      <c r="L2060" s="34"/>
      <c r="M2060" s="34"/>
      <c r="N2060" s="34"/>
      <c r="O2060" s="34"/>
      <c r="P2060" s="34"/>
      <c r="Q2060" s="34"/>
      <c r="R2060" s="34"/>
      <c r="S2060" s="34"/>
      <c r="T2060" s="34"/>
      <c r="U2060" s="34"/>
      <c r="V2060" s="34"/>
      <c r="W2060" s="34"/>
    </row>
    <row r="2061" spans="1:23" x14ac:dyDescent="0.25">
      <c r="A2061" s="48">
        <v>4</v>
      </c>
      <c r="B2061" s="38" t="e">
        <f t="shared" si="129"/>
        <v>#REF!</v>
      </c>
      <c r="C2061" s="39">
        <f>IFERROR(VLOOKUP(B2061,'CoCs, States, DDs'!B:D,3,0),0)</f>
        <v>0</v>
      </c>
      <c r="D2061" s="44" t="s">
        <v>196</v>
      </c>
      <c r="E2061" s="45">
        <v>86</v>
      </c>
      <c r="F2061" s="42"/>
      <c r="G2061" s="34"/>
      <c r="H2061" s="34"/>
      <c r="I2061" s="34"/>
      <c r="J2061" s="34"/>
      <c r="K2061" s="34"/>
      <c r="L2061" s="34"/>
      <c r="M2061" s="34"/>
      <c r="N2061" s="34"/>
      <c r="O2061" s="34"/>
      <c r="P2061" s="34"/>
      <c r="Q2061" s="34"/>
      <c r="R2061" s="34"/>
      <c r="S2061" s="34"/>
      <c r="T2061" s="34"/>
      <c r="U2061" s="34"/>
      <c r="V2061" s="34"/>
      <c r="W2061" s="34"/>
    </row>
    <row r="2062" spans="1:23" x14ac:dyDescent="0.25">
      <c r="A2062" s="48">
        <v>4</v>
      </c>
      <c r="B2062" s="38" t="e">
        <f t="shared" si="129"/>
        <v>#REF!</v>
      </c>
      <c r="C2062" s="39">
        <f>IFERROR(VLOOKUP(B2062,'CoCs, States, DDs'!B:D,3,0),0)</f>
        <v>0</v>
      </c>
      <c r="D2062" s="44" t="s">
        <v>197</v>
      </c>
      <c r="E2062" s="45">
        <v>87</v>
      </c>
      <c r="F2062" s="42"/>
      <c r="G2062" s="34"/>
      <c r="H2062" s="34"/>
      <c r="I2062" s="34"/>
      <c r="J2062" s="34"/>
      <c r="K2062" s="34"/>
      <c r="L2062" s="34"/>
      <c r="M2062" s="34"/>
      <c r="N2062" s="34"/>
      <c r="O2062" s="34"/>
      <c r="P2062" s="34"/>
      <c r="Q2062" s="34"/>
      <c r="R2062" s="34"/>
      <c r="S2062" s="34"/>
      <c r="T2062" s="34"/>
      <c r="U2062" s="34"/>
      <c r="V2062" s="34"/>
      <c r="W2062" s="34"/>
    </row>
    <row r="2063" spans="1:23" x14ac:dyDescent="0.25">
      <c r="A2063" s="48">
        <v>4</v>
      </c>
      <c r="B2063" s="38" t="e">
        <f t="shared" si="129"/>
        <v>#REF!</v>
      </c>
      <c r="C2063" s="39">
        <f>IFERROR(VLOOKUP(B2063,'CoCs, States, DDs'!B:D,3,0),0)</f>
        <v>0</v>
      </c>
      <c r="D2063" s="44" t="s">
        <v>198</v>
      </c>
      <c r="E2063" s="45">
        <v>88</v>
      </c>
      <c r="F2063" s="42"/>
      <c r="G2063" s="34"/>
      <c r="H2063" s="34"/>
      <c r="I2063" s="34"/>
      <c r="J2063" s="34"/>
      <c r="K2063" s="34"/>
      <c r="L2063" s="34"/>
      <c r="M2063" s="34"/>
      <c r="N2063" s="34"/>
      <c r="O2063" s="34"/>
      <c r="P2063" s="34"/>
      <c r="Q2063" s="34"/>
      <c r="R2063" s="34"/>
      <c r="S2063" s="34"/>
      <c r="T2063" s="34"/>
      <c r="U2063" s="34"/>
      <c r="V2063" s="34"/>
      <c r="W2063" s="34"/>
    </row>
    <row r="2064" spans="1:23" x14ac:dyDescent="0.25">
      <c r="A2064" s="48">
        <v>4</v>
      </c>
      <c r="B2064" s="38" t="e">
        <f t="shared" si="129"/>
        <v>#REF!</v>
      </c>
      <c r="C2064" s="39">
        <f>IFERROR(VLOOKUP(B2064,'CoCs, States, DDs'!B:D,3,0),0)</f>
        <v>0</v>
      </c>
      <c r="D2064" s="44" t="s">
        <v>199</v>
      </c>
      <c r="E2064" s="45">
        <v>89</v>
      </c>
      <c r="F2064" s="42"/>
      <c r="G2064" s="34"/>
      <c r="H2064" s="34"/>
      <c r="I2064" s="34"/>
      <c r="J2064" s="34"/>
      <c r="K2064" s="34"/>
      <c r="L2064" s="34"/>
      <c r="M2064" s="34"/>
      <c r="N2064" s="34"/>
      <c r="O2064" s="34"/>
      <c r="P2064" s="34"/>
      <c r="Q2064" s="34"/>
      <c r="R2064" s="34"/>
      <c r="S2064" s="34"/>
      <c r="T2064" s="34"/>
      <c r="U2064" s="34"/>
      <c r="V2064" s="34"/>
      <c r="W2064" s="34"/>
    </row>
    <row r="2065" spans="1:23" x14ac:dyDescent="0.25">
      <c r="A2065" s="48">
        <v>4</v>
      </c>
      <c r="B2065" s="38" t="e">
        <f t="shared" si="129"/>
        <v>#REF!</v>
      </c>
      <c r="C2065" s="39">
        <f>IFERROR(VLOOKUP(B2065,'CoCs, States, DDs'!B:D,3,0),0)</f>
        <v>0</v>
      </c>
      <c r="D2065" s="44" t="s">
        <v>200</v>
      </c>
      <c r="E2065" s="45">
        <v>90</v>
      </c>
      <c r="F2065" s="42"/>
      <c r="G2065" s="34"/>
      <c r="H2065" s="34"/>
      <c r="I2065" s="34"/>
      <c r="J2065" s="34"/>
      <c r="K2065" s="34"/>
      <c r="L2065" s="34"/>
      <c r="M2065" s="34"/>
      <c r="N2065" s="34"/>
      <c r="O2065" s="34"/>
      <c r="P2065" s="34"/>
      <c r="Q2065" s="34"/>
      <c r="R2065" s="34"/>
      <c r="S2065" s="34"/>
      <c r="T2065" s="34"/>
      <c r="U2065" s="34"/>
      <c r="V2065" s="34"/>
      <c r="W2065" s="34"/>
    </row>
    <row r="2066" spans="1:23" x14ac:dyDescent="0.25">
      <c r="A2066" s="48">
        <v>4</v>
      </c>
      <c r="B2066" s="38" t="e">
        <f t="shared" si="129"/>
        <v>#REF!</v>
      </c>
      <c r="C2066" s="39">
        <f>IFERROR(VLOOKUP(B2066,'CoCs, States, DDs'!B:D,3,0),0)</f>
        <v>0</v>
      </c>
      <c r="D2066" s="44" t="s">
        <v>201</v>
      </c>
      <c r="E2066" s="45">
        <v>91</v>
      </c>
      <c r="F2066" s="42"/>
      <c r="G2066" s="34"/>
      <c r="H2066" s="34"/>
      <c r="I2066" s="34"/>
      <c r="J2066" s="34"/>
      <c r="K2066" s="34"/>
      <c r="L2066" s="34"/>
      <c r="M2066" s="34"/>
      <c r="N2066" s="34"/>
      <c r="O2066" s="34"/>
      <c r="P2066" s="34"/>
      <c r="Q2066" s="34"/>
      <c r="R2066" s="34"/>
      <c r="S2066" s="34"/>
      <c r="T2066" s="34"/>
      <c r="U2066" s="34"/>
      <c r="V2066" s="34"/>
      <c r="W2066" s="34"/>
    </row>
    <row r="2067" spans="1:23" x14ac:dyDescent="0.25">
      <c r="A2067" s="48">
        <v>4</v>
      </c>
      <c r="B2067" s="38" t="e">
        <f t="shared" si="129"/>
        <v>#REF!</v>
      </c>
      <c r="C2067" s="39">
        <f>IFERROR(VLOOKUP(B2067,'CoCs, States, DDs'!B:D,3,0),0)</f>
        <v>0</v>
      </c>
      <c r="D2067" s="44" t="s">
        <v>202</v>
      </c>
      <c r="E2067" s="45">
        <v>92</v>
      </c>
      <c r="F2067" s="42"/>
      <c r="G2067" s="34"/>
      <c r="H2067" s="34"/>
      <c r="I2067" s="34"/>
      <c r="J2067" s="34"/>
      <c r="K2067" s="34"/>
      <c r="L2067" s="34"/>
      <c r="M2067" s="34"/>
      <c r="N2067" s="34"/>
      <c r="O2067" s="34"/>
      <c r="P2067" s="34"/>
      <c r="Q2067" s="34"/>
      <c r="R2067" s="34"/>
      <c r="S2067" s="34"/>
      <c r="T2067" s="34"/>
      <c r="U2067" s="34"/>
      <c r="V2067" s="34"/>
      <c r="W2067" s="34"/>
    </row>
    <row r="2068" spans="1:23" x14ac:dyDescent="0.25">
      <c r="A2068" s="48">
        <v>4</v>
      </c>
      <c r="B2068" s="38" t="e">
        <f t="shared" si="129"/>
        <v>#REF!</v>
      </c>
      <c r="C2068" s="39">
        <f>IFERROR(VLOOKUP(B2068,'CoCs, States, DDs'!B:D,3,0),0)</f>
        <v>0</v>
      </c>
      <c r="D2068" s="44" t="s">
        <v>203</v>
      </c>
      <c r="E2068" s="45">
        <v>93</v>
      </c>
      <c r="F2068" s="42"/>
      <c r="G2068" s="34"/>
      <c r="H2068" s="34"/>
      <c r="I2068" s="34"/>
      <c r="J2068" s="34"/>
      <c r="K2068" s="34"/>
      <c r="L2068" s="34"/>
      <c r="M2068" s="34"/>
      <c r="N2068" s="34"/>
      <c r="O2068" s="34"/>
      <c r="P2068" s="34"/>
      <c r="Q2068" s="34"/>
      <c r="R2068" s="34"/>
      <c r="S2068" s="34"/>
      <c r="T2068" s="34"/>
      <c r="U2068" s="34"/>
      <c r="V2068" s="34"/>
      <c r="W2068" s="34"/>
    </row>
    <row r="2069" spans="1:23" x14ac:dyDescent="0.25">
      <c r="A2069" s="48">
        <v>4</v>
      </c>
      <c r="B2069" s="38" t="e">
        <f t="shared" si="129"/>
        <v>#REF!</v>
      </c>
      <c r="C2069" s="39">
        <f>IFERROR(VLOOKUP(B2069,'CoCs, States, DDs'!B:D,3,0),0)</f>
        <v>0</v>
      </c>
      <c r="D2069" s="44" t="s">
        <v>204</v>
      </c>
      <c r="E2069" s="45">
        <v>94</v>
      </c>
      <c r="F2069" s="42"/>
      <c r="G2069" s="34"/>
      <c r="H2069" s="34"/>
      <c r="I2069" s="34"/>
      <c r="J2069" s="34"/>
      <c r="K2069" s="34"/>
      <c r="L2069" s="34"/>
      <c r="M2069" s="34"/>
      <c r="N2069" s="34"/>
      <c r="O2069" s="34"/>
      <c r="P2069" s="34"/>
      <c r="Q2069" s="34"/>
      <c r="R2069" s="34"/>
      <c r="S2069" s="34"/>
      <c r="T2069" s="34"/>
      <c r="U2069" s="34"/>
      <c r="V2069" s="34"/>
      <c r="W2069" s="34"/>
    </row>
    <row r="2070" spans="1:23" x14ac:dyDescent="0.25">
      <c r="A2070" s="48">
        <v>4</v>
      </c>
      <c r="B2070" s="38" t="e">
        <f t="shared" si="129"/>
        <v>#REF!</v>
      </c>
      <c r="C2070" s="39">
        <f>IFERROR(VLOOKUP(B2070,'CoCs, States, DDs'!B:D,3,0),0)</f>
        <v>0</v>
      </c>
      <c r="D2070" s="44" t="s">
        <v>205</v>
      </c>
      <c r="E2070" s="45">
        <v>95</v>
      </c>
      <c r="F2070" s="42"/>
      <c r="G2070" s="34"/>
      <c r="H2070" s="34"/>
      <c r="I2070" s="34"/>
      <c r="J2070" s="34"/>
      <c r="K2070" s="34"/>
      <c r="L2070" s="34"/>
      <c r="M2070" s="34"/>
      <c r="N2070" s="34"/>
      <c r="O2070" s="34"/>
      <c r="P2070" s="34"/>
      <c r="Q2070" s="34"/>
      <c r="R2070" s="34"/>
      <c r="S2070" s="34"/>
      <c r="T2070" s="34"/>
      <c r="U2070" s="34"/>
      <c r="V2070" s="34"/>
      <c r="W2070" s="34"/>
    </row>
    <row r="2071" spans="1:23" x14ac:dyDescent="0.25">
      <c r="A2071" s="48">
        <v>4</v>
      </c>
      <c r="B2071" s="38" t="e">
        <f t="shared" si="129"/>
        <v>#REF!</v>
      </c>
      <c r="C2071" s="39">
        <f>IFERROR(VLOOKUP(B2071,'CoCs, States, DDs'!B:D,3,0),0)</f>
        <v>0</v>
      </c>
      <c r="D2071" s="44" t="s">
        <v>206</v>
      </c>
      <c r="E2071" s="45">
        <v>96</v>
      </c>
      <c r="F2071" s="42"/>
      <c r="G2071" s="34"/>
      <c r="H2071" s="34"/>
      <c r="I2071" s="34"/>
      <c r="J2071" s="34"/>
      <c r="K2071" s="34"/>
      <c r="L2071" s="34"/>
      <c r="M2071" s="34"/>
      <c r="N2071" s="34"/>
      <c r="O2071" s="34"/>
      <c r="P2071" s="34"/>
      <c r="Q2071" s="34"/>
      <c r="R2071" s="34"/>
      <c r="S2071" s="34"/>
      <c r="T2071" s="34"/>
      <c r="U2071" s="34"/>
      <c r="V2071" s="34"/>
      <c r="W2071" s="34"/>
    </row>
    <row r="2072" spans="1:23" x14ac:dyDescent="0.25">
      <c r="A2072" s="48">
        <v>4</v>
      </c>
      <c r="B2072" s="38" t="e">
        <f t="shared" si="129"/>
        <v>#REF!</v>
      </c>
      <c r="C2072" s="39">
        <f>IFERROR(VLOOKUP(B2072,'CoCs, States, DDs'!B:D,3,0),0)</f>
        <v>0</v>
      </c>
      <c r="D2072" s="44" t="s">
        <v>207</v>
      </c>
      <c r="E2072" s="45">
        <v>97</v>
      </c>
      <c r="F2072" s="42"/>
      <c r="G2072" s="34"/>
      <c r="H2072" s="34"/>
      <c r="I2072" s="34"/>
      <c r="J2072" s="34"/>
      <c r="K2072" s="34"/>
      <c r="L2072" s="34"/>
      <c r="M2072" s="34"/>
      <c r="N2072" s="34"/>
      <c r="O2072" s="34"/>
      <c r="P2072" s="34"/>
      <c r="Q2072" s="34"/>
      <c r="R2072" s="34"/>
      <c r="S2072" s="34"/>
      <c r="T2072" s="34"/>
      <c r="U2072" s="34"/>
      <c r="V2072" s="34"/>
      <c r="W2072" s="34"/>
    </row>
    <row r="2073" spans="1:23" x14ac:dyDescent="0.25">
      <c r="A2073" s="48">
        <v>4</v>
      </c>
      <c r="B2073" s="38" t="e">
        <f t="shared" si="129"/>
        <v>#REF!</v>
      </c>
      <c r="C2073" s="39">
        <f>IFERROR(VLOOKUP(B2073,'CoCs, States, DDs'!B:D,3,0),0)</f>
        <v>0</v>
      </c>
      <c r="D2073" s="44" t="s">
        <v>208</v>
      </c>
      <c r="E2073" s="45">
        <v>98</v>
      </c>
      <c r="F2073" s="42"/>
      <c r="G2073" s="34"/>
      <c r="H2073" s="34"/>
      <c r="I2073" s="34"/>
      <c r="J2073" s="34"/>
      <c r="K2073" s="34"/>
      <c r="L2073" s="34"/>
      <c r="M2073" s="34"/>
      <c r="N2073" s="34"/>
      <c r="O2073" s="34"/>
      <c r="P2073" s="34"/>
      <c r="Q2073" s="34"/>
      <c r="R2073" s="34"/>
      <c r="S2073" s="34"/>
      <c r="T2073" s="34"/>
      <c r="U2073" s="34"/>
      <c r="V2073" s="34"/>
      <c r="W2073" s="34"/>
    </row>
    <row r="2074" spans="1:23" x14ac:dyDescent="0.25">
      <c r="A2074" s="48">
        <v>4</v>
      </c>
      <c r="B2074" s="38" t="e">
        <f t="shared" si="129"/>
        <v>#REF!</v>
      </c>
      <c r="C2074" s="39">
        <f>IFERROR(VLOOKUP(B2074,'CoCs, States, DDs'!B:D,3,0),0)</f>
        <v>0</v>
      </c>
      <c r="D2074" s="44" t="s">
        <v>209</v>
      </c>
      <c r="E2074" s="45">
        <v>99</v>
      </c>
      <c r="F2074" s="42"/>
      <c r="G2074" s="34"/>
      <c r="H2074" s="34"/>
      <c r="I2074" s="34"/>
      <c r="J2074" s="34"/>
      <c r="K2074" s="34"/>
      <c r="L2074" s="34"/>
      <c r="M2074" s="34"/>
      <c r="N2074" s="34"/>
      <c r="O2074" s="34"/>
      <c r="P2074" s="34"/>
      <c r="Q2074" s="34"/>
      <c r="R2074" s="34"/>
      <c r="S2074" s="34"/>
      <c r="T2074" s="34"/>
      <c r="U2074" s="34"/>
      <c r="V2074" s="34"/>
      <c r="W2074" s="34"/>
    </row>
    <row r="2075" spans="1:23" x14ac:dyDescent="0.25">
      <c r="A2075" s="48">
        <v>4</v>
      </c>
      <c r="B2075" s="38" t="e">
        <f t="shared" si="129"/>
        <v>#REF!</v>
      </c>
      <c r="C2075" s="39">
        <f>IFERROR(VLOOKUP(B2075,'CoCs, States, DDs'!B:D,3,0),0)</f>
        <v>0</v>
      </c>
      <c r="D2075" s="44" t="s">
        <v>210</v>
      </c>
      <c r="E2075" s="45">
        <v>100</v>
      </c>
      <c r="F2075" s="42"/>
      <c r="G2075" s="34"/>
      <c r="H2075" s="34"/>
      <c r="I2075" s="34"/>
      <c r="J2075" s="34"/>
      <c r="K2075" s="34"/>
      <c r="L2075" s="34"/>
      <c r="M2075" s="34"/>
      <c r="N2075" s="34"/>
      <c r="O2075" s="34"/>
      <c r="P2075" s="34"/>
      <c r="Q2075" s="34"/>
      <c r="R2075" s="34"/>
      <c r="S2075" s="34"/>
      <c r="T2075" s="34"/>
      <c r="U2075" s="34"/>
      <c r="V2075" s="34"/>
      <c r="W2075" s="34"/>
    </row>
    <row r="2076" spans="1:23" x14ac:dyDescent="0.25">
      <c r="A2076" s="48">
        <v>4</v>
      </c>
      <c r="B2076" s="38" t="e">
        <f t="shared" ref="B2076:B2091" si="130">B2075</f>
        <v>#REF!</v>
      </c>
      <c r="C2076" s="39">
        <f>IFERROR(VLOOKUP(B2076,'CoCs, States, DDs'!B:D,3,0),0)</f>
        <v>0</v>
      </c>
      <c r="D2076" s="44" t="s">
        <v>211</v>
      </c>
      <c r="E2076" s="45">
        <v>101</v>
      </c>
      <c r="F2076" s="42"/>
      <c r="G2076" s="34"/>
      <c r="H2076" s="34"/>
      <c r="I2076" s="34"/>
      <c r="J2076" s="34"/>
      <c r="K2076" s="34"/>
      <c r="L2076" s="34"/>
      <c r="M2076" s="34"/>
      <c r="N2076" s="34"/>
      <c r="O2076" s="34"/>
      <c r="P2076" s="34"/>
      <c r="Q2076" s="34"/>
      <c r="R2076" s="34"/>
      <c r="S2076" s="34"/>
      <c r="T2076" s="34"/>
      <c r="U2076" s="34"/>
      <c r="V2076" s="34"/>
      <c r="W2076" s="34"/>
    </row>
    <row r="2077" spans="1:23" x14ac:dyDescent="0.25">
      <c r="A2077" s="48">
        <v>4</v>
      </c>
      <c r="B2077" s="38" t="e">
        <f t="shared" si="130"/>
        <v>#REF!</v>
      </c>
      <c r="C2077" s="39">
        <f>IFERROR(VLOOKUP(B2077,'CoCs, States, DDs'!B:D,3,0),0)</f>
        <v>0</v>
      </c>
      <c r="D2077" s="44" t="s">
        <v>212</v>
      </c>
      <c r="E2077" s="45">
        <v>102</v>
      </c>
      <c r="F2077" s="42"/>
      <c r="G2077" s="34"/>
      <c r="H2077" s="34"/>
      <c r="I2077" s="34"/>
      <c r="J2077" s="34"/>
      <c r="K2077" s="34"/>
      <c r="L2077" s="34"/>
      <c r="M2077" s="34"/>
      <c r="N2077" s="34"/>
      <c r="O2077" s="34"/>
      <c r="P2077" s="34"/>
      <c r="Q2077" s="34"/>
      <c r="R2077" s="34"/>
      <c r="S2077" s="34"/>
      <c r="T2077" s="34"/>
      <c r="U2077" s="34"/>
      <c r="V2077" s="34"/>
      <c r="W2077" s="34"/>
    </row>
    <row r="2078" spans="1:23" x14ac:dyDescent="0.25">
      <c r="A2078" s="48">
        <v>4</v>
      </c>
      <c r="B2078" s="38" t="e">
        <f t="shared" si="130"/>
        <v>#REF!</v>
      </c>
      <c r="C2078" s="39">
        <f>IFERROR(VLOOKUP(B2078,'CoCs, States, DDs'!B:D,3,0),0)</f>
        <v>0</v>
      </c>
      <c r="D2078" s="44" t="s">
        <v>213</v>
      </c>
      <c r="E2078" s="45">
        <v>103</v>
      </c>
      <c r="F2078" s="42"/>
      <c r="G2078" s="34"/>
      <c r="H2078" s="34"/>
      <c r="I2078" s="34"/>
      <c r="J2078" s="34"/>
      <c r="K2078" s="34"/>
      <c r="L2078" s="34"/>
      <c r="M2078" s="34"/>
      <c r="N2078" s="34"/>
      <c r="O2078" s="34"/>
      <c r="P2078" s="34"/>
      <c r="Q2078" s="34"/>
      <c r="R2078" s="34"/>
      <c r="S2078" s="34"/>
      <c r="T2078" s="34"/>
      <c r="U2078" s="34"/>
      <c r="V2078" s="34"/>
      <c r="W2078" s="34"/>
    </row>
    <row r="2079" spans="1:23" x14ac:dyDescent="0.25">
      <c r="A2079" s="48">
        <v>4</v>
      </c>
      <c r="B2079" s="38" t="e">
        <f t="shared" si="130"/>
        <v>#REF!</v>
      </c>
      <c r="C2079" s="39">
        <f>IFERROR(VLOOKUP(B2079,'CoCs, States, DDs'!B:D,3,0),0)</f>
        <v>0</v>
      </c>
      <c r="D2079" s="44" t="s">
        <v>214</v>
      </c>
      <c r="E2079" s="45">
        <v>104</v>
      </c>
      <c r="F2079" s="42"/>
      <c r="G2079" s="34"/>
      <c r="H2079" s="34"/>
      <c r="I2079" s="34"/>
      <c r="J2079" s="34"/>
      <c r="K2079" s="34"/>
      <c r="L2079" s="34"/>
      <c r="M2079" s="34"/>
      <c r="N2079" s="34"/>
      <c r="O2079" s="34"/>
      <c r="P2079" s="34"/>
      <c r="Q2079" s="34"/>
      <c r="R2079" s="34"/>
      <c r="S2079" s="34"/>
      <c r="T2079" s="34"/>
      <c r="U2079" s="34"/>
      <c r="V2079" s="34"/>
      <c r="W2079" s="34"/>
    </row>
    <row r="2080" spans="1:23" x14ac:dyDescent="0.25">
      <c r="A2080" s="48">
        <v>4</v>
      </c>
      <c r="B2080" s="38" t="e">
        <f t="shared" si="130"/>
        <v>#REF!</v>
      </c>
      <c r="C2080" s="39">
        <f>IFERROR(VLOOKUP(B2080,'CoCs, States, DDs'!B:D,3,0),0)</f>
        <v>0</v>
      </c>
      <c r="D2080" s="44" t="s">
        <v>215</v>
      </c>
      <c r="E2080" s="45">
        <v>105</v>
      </c>
      <c r="F2080" s="42"/>
      <c r="G2080" s="34"/>
      <c r="H2080" s="34"/>
      <c r="I2080" s="34"/>
      <c r="J2080" s="34"/>
      <c r="K2080" s="34"/>
      <c r="L2080" s="34"/>
      <c r="M2080" s="34"/>
      <c r="N2080" s="34"/>
      <c r="O2080" s="34"/>
      <c r="P2080" s="34"/>
      <c r="Q2080" s="34"/>
      <c r="R2080" s="34"/>
      <c r="S2080" s="34"/>
      <c r="T2080" s="34"/>
      <c r="U2080" s="34"/>
      <c r="V2080" s="34"/>
      <c r="W2080" s="34"/>
    </row>
    <row r="2081" spans="1:23" x14ac:dyDescent="0.25">
      <c r="A2081" s="48">
        <v>4</v>
      </c>
      <c r="B2081" s="38" t="e">
        <f t="shared" si="130"/>
        <v>#REF!</v>
      </c>
      <c r="C2081" s="39">
        <f>IFERROR(VLOOKUP(B2081,'CoCs, States, DDs'!B:D,3,0),0)</f>
        <v>0</v>
      </c>
      <c r="D2081" s="44" t="s">
        <v>216</v>
      </c>
      <c r="E2081" s="45">
        <v>106</v>
      </c>
      <c r="F2081" s="42"/>
      <c r="G2081" s="34"/>
      <c r="H2081" s="34"/>
      <c r="I2081" s="34"/>
      <c r="J2081" s="34"/>
      <c r="K2081" s="34"/>
      <c r="L2081" s="34"/>
      <c r="M2081" s="34"/>
      <c r="N2081" s="34"/>
      <c r="O2081" s="34"/>
      <c r="P2081" s="34"/>
      <c r="Q2081" s="34"/>
      <c r="R2081" s="34"/>
      <c r="S2081" s="34"/>
      <c r="T2081" s="34"/>
      <c r="U2081" s="34"/>
      <c r="V2081" s="34"/>
      <c r="W2081" s="34"/>
    </row>
    <row r="2082" spans="1:23" x14ac:dyDescent="0.25">
      <c r="A2082" s="48">
        <v>4</v>
      </c>
      <c r="B2082" s="38" t="e">
        <f t="shared" si="130"/>
        <v>#REF!</v>
      </c>
      <c r="C2082" s="39">
        <f>IFERROR(VLOOKUP(B2082,'CoCs, States, DDs'!B:D,3,0),0)</f>
        <v>0</v>
      </c>
      <c r="D2082" s="44" t="s">
        <v>217</v>
      </c>
      <c r="E2082" s="45">
        <v>107</v>
      </c>
      <c r="F2082" s="42"/>
      <c r="G2082" s="34"/>
      <c r="H2082" s="34"/>
      <c r="I2082" s="34"/>
      <c r="J2082" s="34"/>
      <c r="K2082" s="34"/>
      <c r="L2082" s="34"/>
      <c r="M2082" s="34"/>
      <c r="N2082" s="34"/>
      <c r="O2082" s="34"/>
      <c r="P2082" s="34"/>
      <c r="Q2082" s="34"/>
      <c r="R2082" s="34"/>
      <c r="S2082" s="34"/>
      <c r="T2082" s="34"/>
      <c r="U2082" s="34"/>
      <c r="V2082" s="34"/>
      <c r="W2082" s="34"/>
    </row>
    <row r="2083" spans="1:23" x14ac:dyDescent="0.25">
      <c r="A2083" s="48">
        <v>4</v>
      </c>
      <c r="B2083" s="38" t="e">
        <f t="shared" si="130"/>
        <v>#REF!</v>
      </c>
      <c r="C2083" s="39">
        <f>IFERROR(VLOOKUP(B2083,'CoCs, States, DDs'!B:D,3,0),0)</f>
        <v>0</v>
      </c>
      <c r="D2083" s="44" t="s">
        <v>218</v>
      </c>
      <c r="E2083" s="45">
        <v>108</v>
      </c>
      <c r="F2083" s="42"/>
      <c r="G2083" s="34"/>
      <c r="H2083" s="34"/>
      <c r="I2083" s="34"/>
      <c r="J2083" s="34"/>
      <c r="K2083" s="34"/>
      <c r="L2083" s="34"/>
      <c r="M2083" s="34"/>
      <c r="N2083" s="34"/>
      <c r="O2083" s="34"/>
      <c r="P2083" s="34"/>
      <c r="Q2083" s="34"/>
      <c r="R2083" s="34"/>
      <c r="S2083" s="34"/>
      <c r="T2083" s="34"/>
      <c r="U2083" s="34"/>
      <c r="V2083" s="34"/>
      <c r="W2083" s="34"/>
    </row>
    <row r="2084" spans="1:23" x14ac:dyDescent="0.25">
      <c r="A2084" s="48">
        <v>4</v>
      </c>
      <c r="B2084" s="38" t="e">
        <f t="shared" si="130"/>
        <v>#REF!</v>
      </c>
      <c r="C2084" s="39">
        <f>IFERROR(VLOOKUP(B2084,'CoCs, States, DDs'!B:D,3,0),0)</f>
        <v>0</v>
      </c>
      <c r="D2084" s="44" t="s">
        <v>219</v>
      </c>
      <c r="E2084" s="45">
        <v>109</v>
      </c>
      <c r="F2084" s="42"/>
      <c r="G2084" s="34"/>
      <c r="H2084" s="34"/>
      <c r="I2084" s="34"/>
      <c r="J2084" s="34"/>
      <c r="K2084" s="34"/>
      <c r="L2084" s="34"/>
      <c r="M2084" s="34"/>
      <c r="N2084" s="34"/>
      <c r="O2084" s="34"/>
      <c r="P2084" s="34"/>
      <c r="Q2084" s="34"/>
      <c r="R2084" s="34"/>
      <c r="S2084" s="34"/>
      <c r="T2084" s="34"/>
      <c r="U2084" s="34"/>
      <c r="V2084" s="34"/>
      <c r="W2084" s="34"/>
    </row>
    <row r="2085" spans="1:23" x14ac:dyDescent="0.25">
      <c r="A2085" s="48">
        <v>4</v>
      </c>
      <c r="B2085" s="38" t="e">
        <f t="shared" si="130"/>
        <v>#REF!</v>
      </c>
      <c r="C2085" s="39">
        <f>IFERROR(VLOOKUP(B2085,'CoCs, States, DDs'!B:D,3,0),0)</f>
        <v>0</v>
      </c>
      <c r="D2085" s="44" t="s">
        <v>220</v>
      </c>
      <c r="E2085" s="45">
        <v>110</v>
      </c>
      <c r="F2085" s="42"/>
      <c r="G2085" s="34"/>
      <c r="H2085" s="34"/>
      <c r="I2085" s="34"/>
      <c r="J2085" s="34"/>
      <c r="K2085" s="34"/>
      <c r="L2085" s="34"/>
      <c r="M2085" s="34"/>
      <c r="N2085" s="34"/>
      <c r="O2085" s="34"/>
      <c r="P2085" s="34"/>
      <c r="Q2085" s="34"/>
      <c r="R2085" s="34"/>
      <c r="S2085" s="34"/>
      <c r="T2085" s="34"/>
      <c r="U2085" s="34"/>
      <c r="V2085" s="34"/>
      <c r="W2085" s="34"/>
    </row>
    <row r="2086" spans="1:23" x14ac:dyDescent="0.25">
      <c r="A2086" s="48">
        <v>4</v>
      </c>
      <c r="B2086" s="38" t="e">
        <f t="shared" si="130"/>
        <v>#REF!</v>
      </c>
      <c r="C2086" s="39">
        <f>IFERROR(VLOOKUP(B2086,'CoCs, States, DDs'!B:D,3,0),0)</f>
        <v>0</v>
      </c>
      <c r="D2086" s="44" t="s">
        <v>221</v>
      </c>
      <c r="E2086" s="45">
        <v>111</v>
      </c>
      <c r="F2086" s="42"/>
      <c r="G2086" s="34"/>
      <c r="H2086" s="34"/>
      <c r="I2086" s="34"/>
      <c r="J2086" s="34"/>
      <c r="K2086" s="34"/>
      <c r="L2086" s="34"/>
      <c r="M2086" s="34"/>
      <c r="N2086" s="34"/>
      <c r="O2086" s="34"/>
      <c r="P2086" s="34"/>
      <c r="Q2086" s="34"/>
      <c r="R2086" s="34"/>
      <c r="S2086" s="34"/>
      <c r="T2086" s="34"/>
      <c r="U2086" s="34"/>
      <c r="V2086" s="34"/>
      <c r="W2086" s="34"/>
    </row>
    <row r="2087" spans="1:23" x14ac:dyDescent="0.25">
      <c r="A2087" s="48">
        <v>4</v>
      </c>
      <c r="B2087" s="38" t="e">
        <f t="shared" si="130"/>
        <v>#REF!</v>
      </c>
      <c r="C2087" s="39">
        <f>IFERROR(VLOOKUP(B2087,'CoCs, States, DDs'!B:D,3,0),0)</f>
        <v>0</v>
      </c>
      <c r="D2087" s="44" t="s">
        <v>222</v>
      </c>
      <c r="E2087" s="45">
        <v>112</v>
      </c>
      <c r="F2087" s="42"/>
      <c r="G2087" s="34"/>
      <c r="H2087" s="34"/>
      <c r="I2087" s="34"/>
      <c r="J2087" s="34"/>
      <c r="K2087" s="34"/>
      <c r="L2087" s="34"/>
      <c r="M2087" s="34"/>
      <c r="N2087" s="34"/>
      <c r="O2087" s="34"/>
      <c r="P2087" s="34"/>
      <c r="Q2087" s="34"/>
      <c r="R2087" s="34"/>
      <c r="S2087" s="34"/>
      <c r="T2087" s="34"/>
      <c r="U2087" s="34"/>
      <c r="V2087" s="34"/>
      <c r="W2087" s="34"/>
    </row>
    <row r="2088" spans="1:23" x14ac:dyDescent="0.25">
      <c r="A2088" s="48">
        <v>4</v>
      </c>
      <c r="B2088" s="38" t="e">
        <f t="shared" si="130"/>
        <v>#REF!</v>
      </c>
      <c r="C2088" s="39">
        <f>IFERROR(VLOOKUP(B2088,'CoCs, States, DDs'!B:D,3,0),0)</f>
        <v>0</v>
      </c>
      <c r="D2088" s="44" t="s">
        <v>223</v>
      </c>
      <c r="E2088" s="45">
        <v>113</v>
      </c>
      <c r="F2088" s="42"/>
      <c r="G2088" s="34"/>
      <c r="H2088" s="34"/>
      <c r="I2088" s="34"/>
      <c r="J2088" s="34"/>
      <c r="K2088" s="34"/>
      <c r="L2088" s="34"/>
      <c r="M2088" s="34"/>
      <c r="N2088" s="34"/>
      <c r="O2088" s="34"/>
      <c r="P2088" s="34"/>
      <c r="Q2088" s="34"/>
      <c r="R2088" s="34"/>
      <c r="S2088" s="34"/>
      <c r="T2088" s="34"/>
      <c r="U2088" s="34"/>
      <c r="V2088" s="34"/>
      <c r="W2088" s="34"/>
    </row>
    <row r="2089" spans="1:23" x14ac:dyDescent="0.25">
      <c r="A2089" s="48">
        <v>4</v>
      </c>
      <c r="B2089" s="38" t="e">
        <f t="shared" si="130"/>
        <v>#REF!</v>
      </c>
      <c r="C2089" s="39">
        <f>IFERROR(VLOOKUP(B2089,'CoCs, States, DDs'!B:D,3,0),0)</f>
        <v>0</v>
      </c>
      <c r="D2089" s="44" t="s">
        <v>224</v>
      </c>
      <c r="E2089" s="45">
        <v>114</v>
      </c>
      <c r="F2089" s="42"/>
      <c r="G2089" s="34"/>
      <c r="H2089" s="34"/>
      <c r="I2089" s="34"/>
      <c r="J2089" s="34"/>
      <c r="K2089" s="34"/>
      <c r="L2089" s="34"/>
      <c r="M2089" s="34"/>
      <c r="N2089" s="34"/>
      <c r="O2089" s="34"/>
      <c r="P2089" s="34"/>
      <c r="Q2089" s="34"/>
      <c r="R2089" s="34"/>
      <c r="S2089" s="34"/>
      <c r="T2089" s="34"/>
      <c r="U2089" s="34"/>
      <c r="V2089" s="34"/>
      <c r="W2089" s="34"/>
    </row>
    <row r="2090" spans="1:23" x14ac:dyDescent="0.25">
      <c r="A2090" s="48">
        <v>4</v>
      </c>
      <c r="B2090" s="38" t="e">
        <f t="shared" si="130"/>
        <v>#REF!</v>
      </c>
      <c r="C2090" s="39">
        <f>IFERROR(VLOOKUP(B2090,'CoCs, States, DDs'!B:D,3,0),0)</f>
        <v>0</v>
      </c>
      <c r="D2090" s="44" t="s">
        <v>225</v>
      </c>
      <c r="E2090" s="45">
        <v>115</v>
      </c>
      <c r="F2090" s="42"/>
      <c r="G2090" s="34"/>
      <c r="H2090" s="34"/>
      <c r="I2090" s="34"/>
      <c r="J2090" s="34"/>
      <c r="K2090" s="34"/>
      <c r="L2090" s="34"/>
      <c r="M2090" s="34"/>
      <c r="N2090" s="34"/>
      <c r="O2090" s="34"/>
      <c r="P2090" s="34"/>
      <c r="Q2090" s="34"/>
      <c r="R2090" s="34"/>
      <c r="S2090" s="34"/>
      <c r="T2090" s="34"/>
      <c r="U2090" s="34"/>
      <c r="V2090" s="34"/>
      <c r="W2090" s="34"/>
    </row>
    <row r="2091" spans="1:23" x14ac:dyDescent="0.25">
      <c r="A2091" s="48">
        <v>4</v>
      </c>
      <c r="B2091" s="38" t="e">
        <f t="shared" si="130"/>
        <v>#REF!</v>
      </c>
      <c r="C2091" s="39">
        <f>IFERROR(VLOOKUP(B2091,'CoCs, States, DDs'!B:D,3,0),0)</f>
        <v>0</v>
      </c>
      <c r="D2091" s="44" t="s">
        <v>226</v>
      </c>
      <c r="E2091" s="45">
        <v>116</v>
      </c>
      <c r="F2091" s="42"/>
      <c r="G2091" s="34"/>
      <c r="H2091" s="34"/>
      <c r="I2091" s="34"/>
      <c r="J2091" s="34"/>
      <c r="K2091" s="34"/>
      <c r="L2091" s="34"/>
      <c r="M2091" s="34"/>
      <c r="N2091" s="34"/>
      <c r="O2091" s="34"/>
      <c r="P2091" s="34"/>
      <c r="Q2091" s="34"/>
      <c r="R2091" s="34"/>
      <c r="S2091" s="34"/>
      <c r="T2091" s="34"/>
      <c r="U2091" s="34"/>
      <c r="V2091" s="34"/>
      <c r="W2091" s="34"/>
    </row>
    <row r="2092" spans="1:23" x14ac:dyDescent="0.25">
      <c r="A2092" s="48">
        <v>4</v>
      </c>
      <c r="B2092" s="38" t="e">
        <f t="shared" ref="B2092:B2107" si="131">B2091</f>
        <v>#REF!</v>
      </c>
      <c r="C2092" s="39">
        <f>IFERROR(VLOOKUP(B2092,'CoCs, States, DDs'!B:D,3,0),0)</f>
        <v>0</v>
      </c>
      <c r="D2092" s="44" t="s">
        <v>227</v>
      </c>
      <c r="E2092" s="45">
        <v>117</v>
      </c>
      <c r="F2092" s="42"/>
      <c r="G2092" s="34"/>
      <c r="H2092" s="34"/>
      <c r="I2092" s="34"/>
      <c r="J2092" s="34"/>
      <c r="K2092" s="34"/>
      <c r="L2092" s="34"/>
      <c r="M2092" s="34"/>
      <c r="N2092" s="34"/>
      <c r="O2092" s="34"/>
      <c r="P2092" s="34"/>
      <c r="Q2092" s="34"/>
      <c r="R2092" s="34"/>
      <c r="S2092" s="34"/>
      <c r="T2092" s="34"/>
      <c r="U2092" s="34"/>
      <c r="V2092" s="34"/>
      <c r="W2092" s="34"/>
    </row>
    <row r="2093" spans="1:23" x14ac:dyDescent="0.25">
      <c r="A2093" s="48">
        <v>4</v>
      </c>
      <c r="B2093" s="38" t="e">
        <f t="shared" si="131"/>
        <v>#REF!</v>
      </c>
      <c r="C2093" s="39">
        <f>IFERROR(VLOOKUP(B2093,'CoCs, States, DDs'!B:D,3,0),0)</f>
        <v>0</v>
      </c>
      <c r="D2093" s="44" t="s">
        <v>228</v>
      </c>
      <c r="E2093" s="45">
        <v>118</v>
      </c>
      <c r="F2093" s="42"/>
      <c r="G2093" s="34"/>
      <c r="H2093" s="34"/>
      <c r="I2093" s="34"/>
      <c r="J2093" s="34"/>
      <c r="K2093" s="34"/>
      <c r="L2093" s="34"/>
      <c r="M2093" s="34"/>
      <c r="N2093" s="34"/>
      <c r="O2093" s="34"/>
      <c r="P2093" s="34"/>
      <c r="Q2093" s="34"/>
      <c r="R2093" s="34"/>
      <c r="S2093" s="34"/>
      <c r="T2093" s="34"/>
      <c r="U2093" s="34"/>
      <c r="V2093" s="34"/>
      <c r="W2093" s="34"/>
    </row>
    <row r="2094" spans="1:23" x14ac:dyDescent="0.25">
      <c r="A2094" s="48">
        <v>4</v>
      </c>
      <c r="B2094" s="38" t="e">
        <f t="shared" si="131"/>
        <v>#REF!</v>
      </c>
      <c r="C2094" s="39">
        <f>IFERROR(VLOOKUP(B2094,'CoCs, States, DDs'!B:D,3,0),0)</f>
        <v>0</v>
      </c>
      <c r="D2094" s="44" t="s">
        <v>229</v>
      </c>
      <c r="E2094" s="45">
        <v>119</v>
      </c>
      <c r="F2094" s="42"/>
      <c r="G2094" s="34"/>
      <c r="H2094" s="34"/>
      <c r="I2094" s="34"/>
      <c r="J2094" s="34"/>
      <c r="K2094" s="34"/>
      <c r="L2094" s="34"/>
      <c r="M2094" s="34"/>
      <c r="N2094" s="34"/>
      <c r="O2094" s="34"/>
      <c r="P2094" s="34"/>
      <c r="Q2094" s="34"/>
      <c r="R2094" s="34"/>
      <c r="S2094" s="34"/>
      <c r="T2094" s="34"/>
      <c r="U2094" s="34"/>
      <c r="V2094" s="34"/>
      <c r="W2094" s="34"/>
    </row>
    <row r="2095" spans="1:23" x14ac:dyDescent="0.25">
      <c r="A2095" s="48">
        <v>4</v>
      </c>
      <c r="B2095" s="38" t="e">
        <f t="shared" si="131"/>
        <v>#REF!</v>
      </c>
      <c r="C2095" s="39">
        <f>IFERROR(VLOOKUP(B2095,'CoCs, States, DDs'!B:D,3,0),0)</f>
        <v>0</v>
      </c>
      <c r="D2095" s="44" t="s">
        <v>230</v>
      </c>
      <c r="E2095" s="45">
        <v>120</v>
      </c>
      <c r="F2095" s="42"/>
      <c r="G2095" s="34"/>
      <c r="H2095" s="34"/>
      <c r="I2095" s="34"/>
      <c r="J2095" s="34"/>
      <c r="K2095" s="34"/>
      <c r="L2095" s="34"/>
      <c r="M2095" s="34"/>
      <c r="N2095" s="34"/>
      <c r="O2095" s="34"/>
      <c r="P2095" s="34"/>
      <c r="Q2095" s="34"/>
      <c r="R2095" s="34"/>
      <c r="S2095" s="34"/>
      <c r="T2095" s="34"/>
      <c r="U2095" s="34"/>
      <c r="V2095" s="34"/>
      <c r="W2095" s="34"/>
    </row>
    <row r="2096" spans="1:23" x14ac:dyDescent="0.25">
      <c r="A2096" s="48">
        <v>4</v>
      </c>
      <c r="B2096" s="38" t="e">
        <f t="shared" si="131"/>
        <v>#REF!</v>
      </c>
      <c r="C2096" s="39">
        <f>IFERROR(VLOOKUP(B2096,'CoCs, States, DDs'!B:D,3,0),0)</f>
        <v>0</v>
      </c>
      <c r="D2096" s="44" t="s">
        <v>231</v>
      </c>
      <c r="E2096" s="45">
        <v>121</v>
      </c>
      <c r="F2096" s="42"/>
      <c r="G2096" s="34"/>
      <c r="H2096" s="34"/>
      <c r="I2096" s="34"/>
      <c r="J2096" s="34"/>
      <c r="K2096" s="34"/>
      <c r="L2096" s="34"/>
      <c r="M2096" s="34"/>
      <c r="N2096" s="34"/>
      <c r="O2096" s="34"/>
      <c r="P2096" s="34"/>
      <c r="Q2096" s="34"/>
      <c r="R2096" s="34"/>
      <c r="S2096" s="34"/>
      <c r="T2096" s="34"/>
      <c r="U2096" s="34"/>
      <c r="V2096" s="34"/>
      <c r="W2096" s="34"/>
    </row>
    <row r="2097" spans="1:23" x14ac:dyDescent="0.25">
      <c r="A2097" s="48">
        <v>4</v>
      </c>
      <c r="B2097" s="38" t="e">
        <f t="shared" si="131"/>
        <v>#REF!</v>
      </c>
      <c r="C2097" s="39">
        <f>IFERROR(VLOOKUP(B2097,'CoCs, States, DDs'!B:D,3,0),0)</f>
        <v>0</v>
      </c>
      <c r="D2097" s="44" t="s">
        <v>232</v>
      </c>
      <c r="E2097" s="45">
        <v>122</v>
      </c>
      <c r="F2097" s="42"/>
      <c r="G2097" s="34"/>
      <c r="H2097" s="34"/>
      <c r="I2097" s="34"/>
      <c r="J2097" s="34"/>
      <c r="K2097" s="34"/>
      <c r="L2097" s="34"/>
      <c r="M2097" s="34"/>
      <c r="N2097" s="34"/>
      <c r="O2097" s="34"/>
      <c r="P2097" s="34"/>
      <c r="Q2097" s="34"/>
      <c r="R2097" s="34"/>
      <c r="S2097" s="34"/>
      <c r="T2097" s="34"/>
      <c r="U2097" s="34"/>
      <c r="V2097" s="34"/>
      <c r="W2097" s="34"/>
    </row>
    <row r="2098" spans="1:23" x14ac:dyDescent="0.25">
      <c r="A2098" s="48">
        <v>4</v>
      </c>
      <c r="B2098" s="38" t="e">
        <f t="shared" si="131"/>
        <v>#REF!</v>
      </c>
      <c r="C2098" s="39">
        <f>IFERROR(VLOOKUP(B2098,'CoCs, States, DDs'!B:D,3,0),0)</f>
        <v>0</v>
      </c>
      <c r="D2098" s="44" t="s">
        <v>233</v>
      </c>
      <c r="E2098" s="45">
        <v>123</v>
      </c>
      <c r="F2098" s="42"/>
      <c r="G2098" s="34"/>
      <c r="H2098" s="34"/>
      <c r="I2098" s="34"/>
      <c r="J2098" s="34"/>
      <c r="K2098" s="34"/>
      <c r="L2098" s="34"/>
      <c r="M2098" s="34"/>
      <c r="N2098" s="34"/>
      <c r="O2098" s="34"/>
      <c r="P2098" s="34"/>
      <c r="Q2098" s="34"/>
      <c r="R2098" s="34"/>
      <c r="S2098" s="34"/>
      <c r="T2098" s="34"/>
      <c r="U2098" s="34"/>
      <c r="V2098" s="34"/>
      <c r="W2098" s="34"/>
    </row>
    <row r="2099" spans="1:23" x14ac:dyDescent="0.25">
      <c r="A2099" s="48">
        <v>4</v>
      </c>
      <c r="B2099" s="38" t="e">
        <f t="shared" si="131"/>
        <v>#REF!</v>
      </c>
      <c r="C2099" s="39">
        <f>IFERROR(VLOOKUP(B2099,'CoCs, States, DDs'!B:D,3,0),0)</f>
        <v>0</v>
      </c>
      <c r="D2099" s="44" t="s">
        <v>234</v>
      </c>
      <c r="E2099" s="45">
        <v>124</v>
      </c>
      <c r="F2099" s="42"/>
      <c r="G2099" s="34"/>
      <c r="H2099" s="34"/>
      <c r="I2099" s="34"/>
      <c r="J2099" s="34"/>
      <c r="K2099" s="34"/>
      <c r="L2099" s="34"/>
      <c r="M2099" s="34"/>
      <c r="N2099" s="34"/>
      <c r="O2099" s="34"/>
      <c r="P2099" s="34"/>
      <c r="Q2099" s="34"/>
      <c r="R2099" s="34"/>
      <c r="S2099" s="34"/>
      <c r="T2099" s="34"/>
      <c r="U2099" s="34"/>
      <c r="V2099" s="34"/>
      <c r="W2099" s="34"/>
    </row>
    <row r="2100" spans="1:23" x14ac:dyDescent="0.25">
      <c r="A2100" s="48">
        <v>4</v>
      </c>
      <c r="B2100" s="38" t="e">
        <f t="shared" si="131"/>
        <v>#REF!</v>
      </c>
      <c r="C2100" s="39">
        <f>IFERROR(VLOOKUP(B2100,'CoCs, States, DDs'!B:D,3,0),0)</f>
        <v>0</v>
      </c>
      <c r="D2100" s="44" t="s">
        <v>235</v>
      </c>
      <c r="E2100" s="45">
        <v>125</v>
      </c>
      <c r="F2100" s="42"/>
      <c r="G2100" s="34"/>
      <c r="H2100" s="34"/>
      <c r="I2100" s="34"/>
      <c r="J2100" s="34"/>
      <c r="K2100" s="34"/>
      <c r="L2100" s="34"/>
      <c r="M2100" s="34"/>
      <c r="N2100" s="34"/>
      <c r="O2100" s="34"/>
      <c r="P2100" s="34"/>
      <c r="Q2100" s="34"/>
      <c r="R2100" s="34"/>
      <c r="S2100" s="34"/>
      <c r="T2100" s="34"/>
      <c r="U2100" s="34"/>
      <c r="V2100" s="34"/>
      <c r="W2100" s="34"/>
    </row>
    <row r="2101" spans="1:23" x14ac:dyDescent="0.25">
      <c r="A2101" s="48">
        <v>4</v>
      </c>
      <c r="B2101" s="38" t="e">
        <f t="shared" si="131"/>
        <v>#REF!</v>
      </c>
      <c r="C2101" s="39">
        <f>IFERROR(VLOOKUP(B2101,'CoCs, States, DDs'!B:D,3,0),0)</f>
        <v>0</v>
      </c>
      <c r="D2101" s="44" t="s">
        <v>236</v>
      </c>
      <c r="E2101" s="45">
        <v>126</v>
      </c>
      <c r="F2101" s="42"/>
      <c r="G2101" s="34"/>
      <c r="H2101" s="34"/>
      <c r="I2101" s="34"/>
      <c r="J2101" s="34"/>
      <c r="K2101" s="34"/>
      <c r="L2101" s="34"/>
      <c r="M2101" s="34"/>
      <c r="N2101" s="34"/>
      <c r="O2101" s="34"/>
      <c r="P2101" s="34"/>
      <c r="Q2101" s="34"/>
      <c r="R2101" s="34"/>
      <c r="S2101" s="34"/>
      <c r="T2101" s="34"/>
      <c r="U2101" s="34"/>
      <c r="V2101" s="34"/>
      <c r="W2101" s="34"/>
    </row>
    <row r="2102" spans="1:23" x14ac:dyDescent="0.25">
      <c r="A2102" s="48">
        <v>4</v>
      </c>
      <c r="B2102" s="38" t="e">
        <f t="shared" si="131"/>
        <v>#REF!</v>
      </c>
      <c r="C2102" s="39">
        <f>IFERROR(VLOOKUP(B2102,'CoCs, States, DDs'!B:D,3,0),0)</f>
        <v>0</v>
      </c>
      <c r="D2102" s="44" t="s">
        <v>237</v>
      </c>
      <c r="E2102" s="45">
        <v>127</v>
      </c>
      <c r="F2102" s="42"/>
      <c r="G2102" s="34"/>
      <c r="H2102" s="34"/>
      <c r="I2102" s="34"/>
      <c r="J2102" s="34"/>
      <c r="K2102" s="34"/>
      <c r="L2102" s="34"/>
      <c r="M2102" s="34"/>
      <c r="N2102" s="34"/>
      <c r="O2102" s="34"/>
      <c r="P2102" s="34"/>
      <c r="Q2102" s="34"/>
      <c r="R2102" s="34"/>
      <c r="S2102" s="34"/>
      <c r="T2102" s="34"/>
      <c r="U2102" s="34"/>
      <c r="V2102" s="34"/>
      <c r="W2102" s="34"/>
    </row>
    <row r="2103" spans="1:23" x14ac:dyDescent="0.25">
      <c r="A2103" s="48">
        <v>4</v>
      </c>
      <c r="B2103" s="38" t="e">
        <f t="shared" si="131"/>
        <v>#REF!</v>
      </c>
      <c r="C2103" s="39">
        <f>IFERROR(VLOOKUP(B2103,'CoCs, States, DDs'!B:D,3,0),0)</f>
        <v>0</v>
      </c>
      <c r="D2103" s="44" t="s">
        <v>238</v>
      </c>
      <c r="E2103" s="45">
        <v>128</v>
      </c>
      <c r="F2103" s="42"/>
      <c r="G2103" s="34"/>
      <c r="H2103" s="34"/>
      <c r="I2103" s="34"/>
      <c r="J2103" s="34"/>
      <c r="K2103" s="34"/>
      <c r="L2103" s="34"/>
      <c r="M2103" s="34"/>
      <c r="N2103" s="34"/>
      <c r="O2103" s="34"/>
      <c r="P2103" s="34"/>
      <c r="Q2103" s="34"/>
      <c r="R2103" s="34"/>
      <c r="S2103" s="34"/>
      <c r="T2103" s="34"/>
      <c r="U2103" s="34"/>
      <c r="V2103" s="34"/>
      <c r="W2103" s="34"/>
    </row>
    <row r="2104" spans="1:23" x14ac:dyDescent="0.25">
      <c r="A2104" s="48">
        <v>4</v>
      </c>
      <c r="B2104" s="38" t="e">
        <f t="shared" si="131"/>
        <v>#REF!</v>
      </c>
      <c r="C2104" s="39">
        <f>IFERROR(VLOOKUP(B2104,'CoCs, States, DDs'!B:D,3,0),0)</f>
        <v>0</v>
      </c>
      <c r="D2104" s="44" t="s">
        <v>239</v>
      </c>
      <c r="E2104" s="45">
        <v>129</v>
      </c>
      <c r="F2104" s="42"/>
      <c r="G2104" s="34"/>
      <c r="H2104" s="34"/>
      <c r="I2104" s="34"/>
      <c r="J2104" s="34"/>
      <c r="K2104" s="34"/>
      <c r="L2104" s="34"/>
      <c r="M2104" s="34"/>
      <c r="N2104" s="34"/>
      <c r="O2104" s="34"/>
      <c r="P2104" s="34"/>
      <c r="Q2104" s="34"/>
      <c r="R2104" s="34"/>
      <c r="S2104" s="34"/>
      <c r="T2104" s="34"/>
      <c r="U2104" s="34"/>
      <c r="V2104" s="34"/>
      <c r="W2104" s="34"/>
    </row>
    <row r="2105" spans="1:23" x14ac:dyDescent="0.25">
      <c r="A2105" s="48">
        <v>4</v>
      </c>
      <c r="B2105" s="38" t="e">
        <f t="shared" si="131"/>
        <v>#REF!</v>
      </c>
      <c r="C2105" s="39">
        <f>IFERROR(VLOOKUP(B2105,'CoCs, States, DDs'!B:D,3,0),0)</f>
        <v>0</v>
      </c>
      <c r="D2105" s="44" t="s">
        <v>240</v>
      </c>
      <c r="E2105" s="45">
        <v>130</v>
      </c>
      <c r="F2105" s="42"/>
      <c r="G2105" s="34"/>
      <c r="H2105" s="34"/>
      <c r="I2105" s="34"/>
      <c r="J2105" s="34"/>
      <c r="K2105" s="34"/>
      <c r="L2105" s="34"/>
      <c r="M2105" s="34"/>
      <c r="N2105" s="34"/>
      <c r="O2105" s="34"/>
      <c r="P2105" s="34"/>
      <c r="Q2105" s="34"/>
      <c r="R2105" s="34"/>
      <c r="S2105" s="34"/>
      <c r="T2105" s="34"/>
      <c r="U2105" s="34"/>
      <c r="V2105" s="34"/>
      <c r="W2105" s="34"/>
    </row>
    <row r="2106" spans="1:23" x14ac:dyDescent="0.25">
      <c r="A2106" s="48">
        <v>4</v>
      </c>
      <c r="B2106" s="38" t="e">
        <f t="shared" si="131"/>
        <v>#REF!</v>
      </c>
      <c r="C2106" s="39">
        <f>IFERROR(VLOOKUP(B2106,'CoCs, States, DDs'!B:D,3,0),0)</f>
        <v>0</v>
      </c>
      <c r="D2106" s="44" t="s">
        <v>241</v>
      </c>
      <c r="E2106" s="45">
        <v>131</v>
      </c>
      <c r="F2106" s="42"/>
      <c r="G2106" s="34"/>
      <c r="H2106" s="34"/>
      <c r="I2106" s="34"/>
      <c r="J2106" s="34"/>
      <c r="K2106" s="34"/>
      <c r="L2106" s="34"/>
      <c r="M2106" s="34"/>
      <c r="N2106" s="34"/>
      <c r="O2106" s="34"/>
      <c r="P2106" s="34"/>
      <c r="Q2106" s="34"/>
      <c r="R2106" s="34"/>
      <c r="S2106" s="34"/>
      <c r="T2106" s="34"/>
      <c r="U2106" s="34"/>
      <c r="V2106" s="34"/>
      <c r="W2106" s="34"/>
    </row>
    <row r="2107" spans="1:23" x14ac:dyDescent="0.25">
      <c r="A2107" s="48">
        <v>4</v>
      </c>
      <c r="B2107" s="38" t="e">
        <f t="shared" si="131"/>
        <v>#REF!</v>
      </c>
      <c r="C2107" s="39">
        <f>IFERROR(VLOOKUP(B2107,'CoCs, States, DDs'!B:D,3,0),0)</f>
        <v>0</v>
      </c>
      <c r="D2107" s="44" t="s">
        <v>242</v>
      </c>
      <c r="E2107" s="45">
        <v>132</v>
      </c>
      <c r="F2107" s="42"/>
      <c r="G2107" s="34"/>
      <c r="H2107" s="34"/>
      <c r="I2107" s="34"/>
      <c r="J2107" s="34"/>
      <c r="K2107" s="34"/>
      <c r="L2107" s="34"/>
      <c r="M2107" s="34"/>
      <c r="N2107" s="34"/>
      <c r="O2107" s="34"/>
      <c r="P2107" s="34"/>
      <c r="Q2107" s="34"/>
      <c r="R2107" s="34"/>
      <c r="S2107" s="34"/>
      <c r="T2107" s="34"/>
      <c r="U2107" s="34"/>
      <c r="V2107" s="34"/>
      <c r="W2107" s="34"/>
    </row>
    <row r="2108" spans="1:23" x14ac:dyDescent="0.25">
      <c r="A2108" s="48">
        <v>4</v>
      </c>
      <c r="B2108" s="38" t="e">
        <f t="shared" ref="B2108:B2123" si="132">B2107</f>
        <v>#REF!</v>
      </c>
      <c r="C2108" s="39">
        <f>IFERROR(VLOOKUP(B2108,'CoCs, States, DDs'!B:D,3,0),0)</f>
        <v>0</v>
      </c>
      <c r="D2108" s="44" t="s">
        <v>243</v>
      </c>
      <c r="E2108" s="45">
        <v>133</v>
      </c>
      <c r="F2108" s="42"/>
      <c r="G2108" s="34"/>
      <c r="H2108" s="34"/>
      <c r="I2108" s="34"/>
      <c r="J2108" s="34"/>
      <c r="K2108" s="34"/>
      <c r="L2108" s="34"/>
      <c r="M2108" s="34"/>
      <c r="N2108" s="34"/>
      <c r="O2108" s="34"/>
      <c r="P2108" s="34"/>
      <c r="Q2108" s="34"/>
      <c r="R2108" s="34"/>
      <c r="S2108" s="34"/>
      <c r="T2108" s="34"/>
      <c r="U2108" s="34"/>
      <c r="V2108" s="34"/>
      <c r="W2108" s="34"/>
    </row>
    <row r="2109" spans="1:23" x14ac:dyDescent="0.25">
      <c r="A2109" s="48">
        <v>4</v>
      </c>
      <c r="B2109" s="38" t="e">
        <f t="shared" si="132"/>
        <v>#REF!</v>
      </c>
      <c r="C2109" s="39">
        <f>IFERROR(VLOOKUP(B2109,'CoCs, States, DDs'!B:D,3,0),0)</f>
        <v>0</v>
      </c>
      <c r="D2109" s="44" t="s">
        <v>244</v>
      </c>
      <c r="E2109" s="45">
        <v>134</v>
      </c>
      <c r="F2109" s="42"/>
      <c r="G2109" s="34"/>
      <c r="H2109" s="34"/>
      <c r="I2109" s="34"/>
      <c r="J2109" s="34"/>
      <c r="K2109" s="34"/>
      <c r="L2109" s="34"/>
      <c r="M2109" s="34"/>
      <c r="N2109" s="34"/>
      <c r="O2109" s="34"/>
      <c r="P2109" s="34"/>
      <c r="Q2109" s="34"/>
      <c r="R2109" s="34"/>
      <c r="S2109" s="34"/>
      <c r="T2109" s="34"/>
      <c r="U2109" s="34"/>
      <c r="V2109" s="34"/>
      <c r="W2109" s="34"/>
    </row>
    <row r="2110" spans="1:23" x14ac:dyDescent="0.25">
      <c r="A2110" s="48">
        <v>4</v>
      </c>
      <c r="B2110" s="38" t="e">
        <f t="shared" si="132"/>
        <v>#REF!</v>
      </c>
      <c r="C2110" s="39">
        <f>IFERROR(VLOOKUP(B2110,'CoCs, States, DDs'!B:D,3,0),0)</f>
        <v>0</v>
      </c>
      <c r="D2110" s="44" t="s">
        <v>245</v>
      </c>
      <c r="E2110" s="45">
        <v>135</v>
      </c>
      <c r="F2110" s="42"/>
      <c r="G2110" s="34"/>
      <c r="H2110" s="34"/>
      <c r="I2110" s="34"/>
      <c r="J2110" s="34"/>
      <c r="K2110" s="34"/>
      <c r="L2110" s="34"/>
      <c r="M2110" s="34"/>
      <c r="N2110" s="34"/>
      <c r="O2110" s="34"/>
      <c r="P2110" s="34"/>
      <c r="Q2110" s="34"/>
      <c r="R2110" s="34"/>
      <c r="S2110" s="34"/>
      <c r="T2110" s="34"/>
      <c r="U2110" s="34"/>
      <c r="V2110" s="34"/>
      <c r="W2110" s="34"/>
    </row>
    <row r="2111" spans="1:23" x14ac:dyDescent="0.25">
      <c r="A2111" s="48">
        <v>4</v>
      </c>
      <c r="B2111" s="38" t="e">
        <f t="shared" si="132"/>
        <v>#REF!</v>
      </c>
      <c r="C2111" s="39">
        <f>IFERROR(VLOOKUP(B2111,'CoCs, States, DDs'!B:D,3,0),0)</f>
        <v>0</v>
      </c>
      <c r="D2111" s="44" t="s">
        <v>246</v>
      </c>
      <c r="E2111" s="45">
        <v>136</v>
      </c>
      <c r="F2111" s="42"/>
      <c r="G2111" s="34"/>
      <c r="H2111" s="34"/>
      <c r="I2111" s="34"/>
      <c r="J2111" s="34"/>
      <c r="K2111" s="34"/>
      <c r="L2111" s="34"/>
      <c r="M2111" s="34"/>
      <c r="N2111" s="34"/>
      <c r="O2111" s="34"/>
      <c r="P2111" s="34"/>
      <c r="Q2111" s="34"/>
      <c r="R2111" s="34"/>
      <c r="S2111" s="34"/>
      <c r="T2111" s="34"/>
      <c r="U2111" s="34"/>
      <c r="V2111" s="34"/>
      <c r="W2111" s="34"/>
    </row>
    <row r="2112" spans="1:23" x14ac:dyDescent="0.25">
      <c r="A2112" s="48">
        <v>4</v>
      </c>
      <c r="B2112" s="38" t="e">
        <f t="shared" si="132"/>
        <v>#REF!</v>
      </c>
      <c r="C2112" s="39">
        <f>IFERROR(VLOOKUP(B2112,'CoCs, States, DDs'!B:D,3,0),0)</f>
        <v>0</v>
      </c>
      <c r="D2112" s="44" t="s">
        <v>247</v>
      </c>
      <c r="E2112" s="45">
        <v>137</v>
      </c>
      <c r="F2112" s="42"/>
      <c r="G2112" s="34"/>
      <c r="H2112" s="34"/>
      <c r="I2112" s="34"/>
      <c r="J2112" s="34"/>
      <c r="K2112" s="34"/>
      <c r="L2112" s="34"/>
      <c r="M2112" s="34"/>
      <c r="N2112" s="34"/>
      <c r="O2112" s="34"/>
      <c r="P2112" s="34"/>
      <c r="Q2112" s="34"/>
      <c r="R2112" s="34"/>
      <c r="S2112" s="34"/>
      <c r="T2112" s="34"/>
      <c r="U2112" s="34"/>
      <c r="V2112" s="34"/>
      <c r="W2112" s="34"/>
    </row>
    <row r="2113" spans="1:23" x14ac:dyDescent="0.25">
      <c r="A2113" s="48">
        <v>4</v>
      </c>
      <c r="B2113" s="38" t="e">
        <f t="shared" si="132"/>
        <v>#REF!</v>
      </c>
      <c r="C2113" s="39">
        <f>IFERROR(VLOOKUP(B2113,'CoCs, States, DDs'!B:D,3,0),0)</f>
        <v>0</v>
      </c>
      <c r="D2113" s="44" t="s">
        <v>248</v>
      </c>
      <c r="E2113" s="45">
        <v>138</v>
      </c>
      <c r="F2113" s="42"/>
      <c r="G2113" s="34"/>
      <c r="H2113" s="34"/>
      <c r="I2113" s="34"/>
      <c r="J2113" s="34"/>
      <c r="K2113" s="34"/>
      <c r="L2113" s="34"/>
      <c r="M2113" s="34"/>
      <c r="N2113" s="34"/>
      <c r="O2113" s="34"/>
      <c r="P2113" s="34"/>
      <c r="Q2113" s="34"/>
      <c r="R2113" s="34"/>
      <c r="S2113" s="34"/>
      <c r="T2113" s="34"/>
      <c r="U2113" s="34"/>
      <c r="V2113" s="34"/>
      <c r="W2113" s="34"/>
    </row>
    <row r="2114" spans="1:23" x14ac:dyDescent="0.25">
      <c r="A2114" s="48">
        <v>4</v>
      </c>
      <c r="B2114" s="38" t="e">
        <f t="shared" si="132"/>
        <v>#REF!</v>
      </c>
      <c r="C2114" s="39">
        <f>IFERROR(VLOOKUP(B2114,'CoCs, States, DDs'!B:D,3,0),0)</f>
        <v>0</v>
      </c>
      <c r="D2114" s="44" t="s">
        <v>249</v>
      </c>
      <c r="E2114" s="45">
        <v>139</v>
      </c>
      <c r="F2114" s="42"/>
      <c r="G2114" s="34"/>
      <c r="H2114" s="34"/>
      <c r="I2114" s="34"/>
      <c r="J2114" s="34"/>
      <c r="K2114" s="34"/>
      <c r="L2114" s="34"/>
      <c r="M2114" s="34"/>
      <c r="N2114" s="34"/>
      <c r="O2114" s="34"/>
      <c r="P2114" s="34"/>
      <c r="Q2114" s="34"/>
      <c r="R2114" s="34"/>
      <c r="S2114" s="34"/>
      <c r="T2114" s="34"/>
      <c r="U2114" s="34"/>
      <c r="V2114" s="34"/>
      <c r="W2114" s="34"/>
    </row>
    <row r="2115" spans="1:23" x14ac:dyDescent="0.25">
      <c r="A2115" s="48">
        <v>4</v>
      </c>
      <c r="B2115" s="38" t="e">
        <f t="shared" si="132"/>
        <v>#REF!</v>
      </c>
      <c r="C2115" s="39">
        <f>IFERROR(VLOOKUP(B2115,'CoCs, States, DDs'!B:D,3,0),0)</f>
        <v>0</v>
      </c>
      <c r="D2115" s="44" t="s">
        <v>250</v>
      </c>
      <c r="E2115" s="45">
        <v>140</v>
      </c>
      <c r="F2115" s="42"/>
      <c r="G2115" s="34"/>
      <c r="H2115" s="34"/>
      <c r="I2115" s="34"/>
      <c r="J2115" s="34"/>
      <c r="K2115" s="34"/>
      <c r="L2115" s="34"/>
      <c r="M2115" s="34"/>
      <c r="N2115" s="34"/>
      <c r="O2115" s="34"/>
      <c r="P2115" s="34"/>
      <c r="Q2115" s="34"/>
      <c r="R2115" s="34"/>
      <c r="S2115" s="34"/>
      <c r="T2115" s="34"/>
      <c r="U2115" s="34"/>
      <c r="V2115" s="34"/>
      <c r="W2115" s="34"/>
    </row>
    <row r="2116" spans="1:23" x14ac:dyDescent="0.25">
      <c r="A2116" s="48">
        <v>4</v>
      </c>
      <c r="B2116" s="38" t="e">
        <f t="shared" si="132"/>
        <v>#REF!</v>
      </c>
      <c r="C2116" s="39">
        <f>IFERROR(VLOOKUP(B2116,'CoCs, States, DDs'!B:D,3,0),0)</f>
        <v>0</v>
      </c>
      <c r="D2116" s="44" t="s">
        <v>251</v>
      </c>
      <c r="E2116" s="45">
        <v>141</v>
      </c>
      <c r="F2116" s="42"/>
      <c r="G2116" s="34"/>
      <c r="H2116" s="34"/>
      <c r="I2116" s="34"/>
      <c r="J2116" s="34"/>
      <c r="K2116" s="34"/>
      <c r="L2116" s="34"/>
      <c r="M2116" s="34"/>
      <c r="N2116" s="34"/>
      <c r="O2116" s="34"/>
      <c r="P2116" s="34"/>
      <c r="Q2116" s="34"/>
      <c r="R2116" s="34"/>
      <c r="S2116" s="34"/>
      <c r="T2116" s="34"/>
      <c r="U2116" s="34"/>
      <c r="V2116" s="34"/>
      <c r="W2116" s="34"/>
    </row>
    <row r="2117" spans="1:23" x14ac:dyDescent="0.25">
      <c r="A2117" s="48">
        <v>4</v>
      </c>
      <c r="B2117" s="38" t="e">
        <f t="shared" si="132"/>
        <v>#REF!</v>
      </c>
      <c r="C2117" s="39">
        <f>IFERROR(VLOOKUP(B2117,'CoCs, States, DDs'!B:D,3,0),0)</f>
        <v>0</v>
      </c>
      <c r="D2117" s="44" t="s">
        <v>252</v>
      </c>
      <c r="E2117" s="45">
        <v>142</v>
      </c>
      <c r="F2117" s="42"/>
      <c r="G2117" s="34"/>
      <c r="H2117" s="34"/>
      <c r="I2117" s="34"/>
      <c r="J2117" s="34"/>
      <c r="K2117" s="34"/>
      <c r="L2117" s="34"/>
      <c r="M2117" s="34"/>
      <c r="N2117" s="34"/>
      <c r="O2117" s="34"/>
      <c r="P2117" s="34"/>
      <c r="Q2117" s="34"/>
      <c r="R2117" s="34"/>
      <c r="S2117" s="34"/>
      <c r="T2117" s="34"/>
      <c r="U2117" s="34"/>
      <c r="V2117" s="34"/>
      <c r="W2117" s="34"/>
    </row>
    <row r="2118" spans="1:23" x14ac:dyDescent="0.25">
      <c r="A2118" s="48">
        <v>4</v>
      </c>
      <c r="B2118" s="38" t="e">
        <f t="shared" si="132"/>
        <v>#REF!</v>
      </c>
      <c r="C2118" s="39">
        <f>IFERROR(VLOOKUP(B2118,'CoCs, States, DDs'!B:D,3,0),0)</f>
        <v>0</v>
      </c>
      <c r="D2118" s="44" t="s">
        <v>253</v>
      </c>
      <c r="E2118" s="45">
        <v>143</v>
      </c>
      <c r="F2118" s="42"/>
      <c r="G2118" s="34"/>
      <c r="H2118" s="34"/>
      <c r="I2118" s="34"/>
      <c r="J2118" s="34"/>
      <c r="K2118" s="34"/>
      <c r="L2118" s="34"/>
      <c r="M2118" s="34"/>
      <c r="N2118" s="34"/>
      <c r="O2118" s="34"/>
      <c r="P2118" s="34"/>
      <c r="Q2118" s="34"/>
      <c r="R2118" s="34"/>
      <c r="S2118" s="34"/>
      <c r="T2118" s="34"/>
      <c r="U2118" s="34"/>
      <c r="V2118" s="34"/>
      <c r="W2118" s="34"/>
    </row>
    <row r="2119" spans="1:23" x14ac:dyDescent="0.25">
      <c r="A2119" s="48">
        <v>4</v>
      </c>
      <c r="B2119" s="38" t="e">
        <f t="shared" si="132"/>
        <v>#REF!</v>
      </c>
      <c r="C2119" s="39">
        <f>IFERROR(VLOOKUP(B2119,'CoCs, States, DDs'!B:D,3,0),0)</f>
        <v>0</v>
      </c>
      <c r="D2119" s="44" t="s">
        <v>254</v>
      </c>
      <c r="E2119" s="45">
        <v>144</v>
      </c>
      <c r="F2119" s="42"/>
      <c r="G2119" s="34"/>
      <c r="H2119" s="34"/>
      <c r="I2119" s="34"/>
      <c r="J2119" s="34"/>
      <c r="K2119" s="34"/>
      <c r="L2119" s="34"/>
      <c r="M2119" s="34"/>
      <c r="N2119" s="34"/>
      <c r="O2119" s="34"/>
      <c r="P2119" s="34"/>
      <c r="Q2119" s="34"/>
      <c r="R2119" s="34"/>
      <c r="S2119" s="34"/>
      <c r="T2119" s="34"/>
      <c r="U2119" s="34"/>
      <c r="V2119" s="34"/>
      <c r="W2119" s="34"/>
    </row>
    <row r="2120" spans="1:23" x14ac:dyDescent="0.25">
      <c r="A2120" s="48">
        <v>4</v>
      </c>
      <c r="B2120" s="38" t="e">
        <f t="shared" si="132"/>
        <v>#REF!</v>
      </c>
      <c r="C2120" s="39">
        <f>IFERROR(VLOOKUP(B2120,'CoCs, States, DDs'!B:D,3,0),0)</f>
        <v>0</v>
      </c>
      <c r="D2120" s="44" t="s">
        <v>255</v>
      </c>
      <c r="E2120" s="45">
        <v>145</v>
      </c>
      <c r="F2120" s="42"/>
      <c r="G2120" s="34"/>
      <c r="H2120" s="34"/>
      <c r="I2120" s="34"/>
      <c r="J2120" s="34"/>
      <c r="K2120" s="34"/>
      <c r="L2120" s="34"/>
      <c r="M2120" s="34"/>
      <c r="N2120" s="34"/>
      <c r="O2120" s="34"/>
      <c r="P2120" s="34"/>
      <c r="Q2120" s="34"/>
      <c r="R2120" s="34"/>
      <c r="S2120" s="34"/>
      <c r="T2120" s="34"/>
      <c r="U2120" s="34"/>
      <c r="V2120" s="34"/>
      <c r="W2120" s="34"/>
    </row>
    <row r="2121" spans="1:23" x14ac:dyDescent="0.25">
      <c r="A2121" s="48">
        <v>4</v>
      </c>
      <c r="B2121" s="38" t="e">
        <f t="shared" si="132"/>
        <v>#REF!</v>
      </c>
      <c r="C2121" s="39">
        <f>IFERROR(VLOOKUP(B2121,'CoCs, States, DDs'!B:D,3,0),0)</f>
        <v>0</v>
      </c>
      <c r="D2121" s="44" t="s">
        <v>256</v>
      </c>
      <c r="E2121" s="45">
        <v>146</v>
      </c>
      <c r="F2121" s="42"/>
      <c r="G2121" s="34"/>
      <c r="H2121" s="34"/>
      <c r="I2121" s="34"/>
      <c r="J2121" s="34"/>
      <c r="K2121" s="34"/>
      <c r="L2121" s="34"/>
      <c r="M2121" s="34"/>
      <c r="N2121" s="34"/>
      <c r="O2121" s="34"/>
      <c r="P2121" s="34"/>
      <c r="Q2121" s="34"/>
      <c r="R2121" s="34"/>
      <c r="S2121" s="34"/>
      <c r="T2121" s="34"/>
      <c r="U2121" s="34"/>
      <c r="V2121" s="34"/>
      <c r="W2121" s="34"/>
    </row>
    <row r="2122" spans="1:23" x14ac:dyDescent="0.25">
      <c r="A2122" s="48">
        <v>4</v>
      </c>
      <c r="B2122" s="38" t="e">
        <f t="shared" si="132"/>
        <v>#REF!</v>
      </c>
      <c r="C2122" s="39">
        <f>IFERROR(VLOOKUP(B2122,'CoCs, States, DDs'!B:D,3,0),0)</f>
        <v>0</v>
      </c>
      <c r="D2122" s="44" t="s">
        <v>257</v>
      </c>
      <c r="E2122" s="45">
        <v>147</v>
      </c>
      <c r="F2122" s="42"/>
      <c r="G2122" s="34"/>
      <c r="H2122" s="34"/>
      <c r="I2122" s="34"/>
      <c r="J2122" s="34"/>
      <c r="K2122" s="34"/>
      <c r="L2122" s="34"/>
      <c r="M2122" s="34"/>
      <c r="N2122" s="34"/>
      <c r="O2122" s="34"/>
      <c r="P2122" s="34"/>
      <c r="Q2122" s="34"/>
      <c r="R2122" s="34"/>
      <c r="S2122" s="34"/>
      <c r="T2122" s="34"/>
      <c r="U2122" s="34"/>
      <c r="V2122" s="34"/>
      <c r="W2122" s="34"/>
    </row>
    <row r="2123" spans="1:23" x14ac:dyDescent="0.25">
      <c r="A2123" s="48">
        <v>4</v>
      </c>
      <c r="B2123" s="38" t="e">
        <f t="shared" si="132"/>
        <v>#REF!</v>
      </c>
      <c r="C2123" s="39">
        <f>IFERROR(VLOOKUP(B2123,'CoCs, States, DDs'!B:D,3,0),0)</f>
        <v>0</v>
      </c>
      <c r="D2123" s="44" t="s">
        <v>258</v>
      </c>
      <c r="E2123" s="45">
        <v>148</v>
      </c>
      <c r="F2123" s="42"/>
      <c r="G2123" s="34"/>
      <c r="H2123" s="34"/>
      <c r="I2123" s="34"/>
      <c r="J2123" s="34"/>
      <c r="K2123" s="34"/>
      <c r="L2123" s="34"/>
      <c r="M2123" s="34"/>
      <c r="N2123" s="34"/>
      <c r="O2123" s="34"/>
      <c r="P2123" s="34"/>
      <c r="Q2123" s="34"/>
      <c r="R2123" s="34"/>
      <c r="S2123" s="34"/>
      <c r="T2123" s="34"/>
      <c r="U2123" s="34"/>
      <c r="V2123" s="34"/>
      <c r="W2123" s="34"/>
    </row>
    <row r="2124" spans="1:23" x14ac:dyDescent="0.25">
      <c r="A2124" s="48">
        <v>4</v>
      </c>
      <c r="B2124" s="38" t="e">
        <f t="shared" ref="B2124:B2139" si="133">B2123</f>
        <v>#REF!</v>
      </c>
      <c r="C2124" s="39">
        <f>IFERROR(VLOOKUP(B2124,'CoCs, States, DDs'!B:D,3,0),0)</f>
        <v>0</v>
      </c>
      <c r="D2124" s="44" t="s">
        <v>259</v>
      </c>
      <c r="E2124" s="45">
        <v>149</v>
      </c>
      <c r="F2124" s="42"/>
      <c r="G2124" s="34"/>
      <c r="H2124" s="34"/>
      <c r="I2124" s="34"/>
      <c r="J2124" s="34"/>
      <c r="K2124" s="34"/>
      <c r="L2124" s="34"/>
      <c r="M2124" s="34"/>
      <c r="N2124" s="34"/>
      <c r="O2124" s="34"/>
      <c r="P2124" s="34"/>
      <c r="Q2124" s="34"/>
      <c r="R2124" s="34"/>
      <c r="S2124" s="34"/>
      <c r="T2124" s="34"/>
      <c r="U2124" s="34"/>
      <c r="V2124" s="34"/>
      <c r="W2124" s="34"/>
    </row>
    <row r="2125" spans="1:23" x14ac:dyDescent="0.25">
      <c r="A2125" s="48">
        <v>4</v>
      </c>
      <c r="B2125" s="38" t="e">
        <f t="shared" si="133"/>
        <v>#REF!</v>
      </c>
      <c r="C2125" s="39">
        <f>IFERROR(VLOOKUP(B2125,'CoCs, States, DDs'!B:D,3,0),0)</f>
        <v>0</v>
      </c>
      <c r="D2125" s="44" t="s">
        <v>260</v>
      </c>
      <c r="E2125" s="45">
        <v>150</v>
      </c>
      <c r="F2125" s="42"/>
      <c r="G2125" s="34"/>
      <c r="H2125" s="34"/>
      <c r="I2125" s="34"/>
      <c r="J2125" s="34"/>
      <c r="K2125" s="34"/>
      <c r="L2125" s="34"/>
      <c r="M2125" s="34"/>
      <c r="N2125" s="34"/>
      <c r="O2125" s="34"/>
      <c r="P2125" s="34"/>
      <c r="Q2125" s="34"/>
      <c r="R2125" s="34"/>
      <c r="S2125" s="34"/>
      <c r="T2125" s="34"/>
      <c r="U2125" s="34"/>
      <c r="V2125" s="34"/>
      <c r="W2125" s="34"/>
    </row>
    <row r="2126" spans="1:23" x14ac:dyDescent="0.25">
      <c r="A2126" s="48">
        <v>4</v>
      </c>
      <c r="B2126" s="38" t="e">
        <f t="shared" si="133"/>
        <v>#REF!</v>
      </c>
      <c r="C2126" s="39">
        <f>IFERROR(VLOOKUP(B2126,'CoCs, States, DDs'!B:D,3,0),0)</f>
        <v>0</v>
      </c>
      <c r="D2126" s="44" t="s">
        <v>261</v>
      </c>
      <c r="E2126" s="45">
        <v>151</v>
      </c>
      <c r="F2126" s="42"/>
      <c r="G2126" s="34"/>
      <c r="H2126" s="34"/>
      <c r="I2126" s="34"/>
      <c r="J2126" s="34"/>
      <c r="K2126" s="34"/>
      <c r="L2126" s="34"/>
      <c r="M2126" s="34"/>
      <c r="N2126" s="34"/>
      <c r="O2126" s="34"/>
      <c r="P2126" s="34"/>
      <c r="Q2126" s="34"/>
      <c r="R2126" s="34"/>
      <c r="S2126" s="34"/>
      <c r="T2126" s="34"/>
      <c r="U2126" s="34"/>
      <c r="V2126" s="34"/>
      <c r="W2126" s="34"/>
    </row>
    <row r="2127" spans="1:23" x14ac:dyDescent="0.25">
      <c r="A2127" s="48">
        <v>4</v>
      </c>
      <c r="B2127" s="38" t="e">
        <f t="shared" si="133"/>
        <v>#REF!</v>
      </c>
      <c r="C2127" s="39">
        <f>IFERROR(VLOOKUP(B2127,'CoCs, States, DDs'!B:D,3,0),0)</f>
        <v>0</v>
      </c>
      <c r="D2127" s="44" t="s">
        <v>262</v>
      </c>
      <c r="E2127" s="45">
        <v>152</v>
      </c>
      <c r="F2127" s="42"/>
      <c r="G2127" s="34"/>
      <c r="H2127" s="34"/>
      <c r="I2127" s="34"/>
      <c r="J2127" s="34"/>
      <c r="K2127" s="34"/>
      <c r="L2127" s="34"/>
      <c r="M2127" s="34"/>
      <c r="N2127" s="34"/>
      <c r="O2127" s="34"/>
      <c r="P2127" s="34"/>
      <c r="Q2127" s="34"/>
      <c r="R2127" s="34"/>
      <c r="S2127" s="34"/>
      <c r="T2127" s="34"/>
      <c r="U2127" s="34"/>
      <c r="V2127" s="34"/>
      <c r="W2127" s="34"/>
    </row>
    <row r="2128" spans="1:23" x14ac:dyDescent="0.25">
      <c r="A2128" s="48">
        <v>4</v>
      </c>
      <c r="B2128" s="38" t="e">
        <f t="shared" si="133"/>
        <v>#REF!</v>
      </c>
      <c r="C2128" s="39">
        <f>IFERROR(VLOOKUP(B2128,'CoCs, States, DDs'!B:D,3,0),0)</f>
        <v>0</v>
      </c>
      <c r="D2128" s="44" t="s">
        <v>263</v>
      </c>
      <c r="E2128" s="45">
        <v>153</v>
      </c>
      <c r="F2128" s="42"/>
      <c r="G2128" s="34"/>
      <c r="H2128" s="34"/>
      <c r="I2128" s="34"/>
      <c r="J2128" s="34"/>
      <c r="K2128" s="34"/>
      <c r="L2128" s="34"/>
      <c r="M2128" s="34"/>
      <c r="N2128" s="34"/>
      <c r="O2128" s="34"/>
      <c r="P2128" s="34"/>
      <c r="Q2128" s="34"/>
      <c r="R2128" s="34"/>
      <c r="S2128" s="34"/>
      <c r="T2128" s="34"/>
      <c r="U2128" s="34"/>
      <c r="V2128" s="34"/>
      <c r="W2128" s="34"/>
    </row>
    <row r="2129" spans="1:23" x14ac:dyDescent="0.25">
      <c r="A2129" s="48">
        <v>4</v>
      </c>
      <c r="B2129" s="38" t="e">
        <f t="shared" si="133"/>
        <v>#REF!</v>
      </c>
      <c r="C2129" s="39">
        <f>IFERROR(VLOOKUP(B2129,'CoCs, States, DDs'!B:D,3,0),0)</f>
        <v>0</v>
      </c>
      <c r="D2129" s="44" t="s">
        <v>264</v>
      </c>
      <c r="E2129" s="45">
        <v>154</v>
      </c>
      <c r="F2129" s="42"/>
      <c r="G2129" s="34"/>
      <c r="H2129" s="34"/>
      <c r="I2129" s="34"/>
      <c r="J2129" s="34"/>
      <c r="K2129" s="34"/>
      <c r="L2129" s="34"/>
      <c r="M2129" s="34"/>
      <c r="N2129" s="34"/>
      <c r="O2129" s="34"/>
      <c r="P2129" s="34"/>
      <c r="Q2129" s="34"/>
      <c r="R2129" s="34"/>
      <c r="S2129" s="34"/>
      <c r="T2129" s="34"/>
      <c r="U2129" s="34"/>
      <c r="V2129" s="34"/>
      <c r="W2129" s="34"/>
    </row>
    <row r="2130" spans="1:23" x14ac:dyDescent="0.25">
      <c r="A2130" s="48">
        <v>4</v>
      </c>
      <c r="B2130" s="38" t="e">
        <f t="shared" si="133"/>
        <v>#REF!</v>
      </c>
      <c r="C2130" s="39">
        <f>IFERROR(VLOOKUP(B2130,'CoCs, States, DDs'!B:D,3,0),0)</f>
        <v>0</v>
      </c>
      <c r="D2130" s="44" t="s">
        <v>265</v>
      </c>
      <c r="E2130" s="45">
        <v>155</v>
      </c>
      <c r="F2130" s="42"/>
      <c r="G2130" s="34"/>
      <c r="H2130" s="34"/>
      <c r="I2130" s="34"/>
      <c r="J2130" s="34"/>
      <c r="K2130" s="34"/>
      <c r="L2130" s="34"/>
      <c r="M2130" s="34"/>
      <c r="N2130" s="34"/>
      <c r="O2130" s="34"/>
      <c r="P2130" s="34"/>
      <c r="Q2130" s="34"/>
      <c r="R2130" s="34"/>
      <c r="S2130" s="34"/>
      <c r="T2130" s="34"/>
      <c r="U2130" s="34"/>
      <c r="V2130" s="34"/>
      <c r="W2130" s="34"/>
    </row>
    <row r="2131" spans="1:23" x14ac:dyDescent="0.25">
      <c r="A2131" s="48">
        <v>4</v>
      </c>
      <c r="B2131" s="38" t="e">
        <f t="shared" si="133"/>
        <v>#REF!</v>
      </c>
      <c r="C2131" s="39">
        <f>IFERROR(VLOOKUP(B2131,'CoCs, States, DDs'!B:D,3,0),0)</f>
        <v>0</v>
      </c>
      <c r="D2131" s="44" t="s">
        <v>266</v>
      </c>
      <c r="E2131" s="45">
        <v>156</v>
      </c>
      <c r="F2131" s="42"/>
      <c r="G2131" s="34"/>
      <c r="H2131" s="34"/>
      <c r="I2131" s="34"/>
      <c r="J2131" s="34"/>
      <c r="K2131" s="34"/>
      <c r="L2131" s="34"/>
      <c r="M2131" s="34"/>
      <c r="N2131" s="34"/>
      <c r="O2131" s="34"/>
      <c r="P2131" s="34"/>
      <c r="Q2131" s="34"/>
      <c r="R2131" s="34"/>
      <c r="S2131" s="34"/>
      <c r="T2131" s="34"/>
      <c r="U2131" s="34"/>
      <c r="V2131" s="34"/>
      <c r="W2131" s="34"/>
    </row>
    <row r="2132" spans="1:23" x14ac:dyDescent="0.25">
      <c r="A2132" s="48">
        <v>4</v>
      </c>
      <c r="B2132" s="38" t="e">
        <f t="shared" si="133"/>
        <v>#REF!</v>
      </c>
      <c r="C2132" s="39">
        <f>IFERROR(VLOOKUP(B2132,'CoCs, States, DDs'!B:D,3,0),0)</f>
        <v>0</v>
      </c>
      <c r="D2132" s="44" t="s">
        <v>267</v>
      </c>
      <c r="E2132" s="45">
        <v>157</v>
      </c>
      <c r="F2132" s="42"/>
      <c r="G2132" s="34"/>
      <c r="H2132" s="34"/>
      <c r="I2132" s="34"/>
      <c r="J2132" s="34"/>
      <c r="K2132" s="34"/>
      <c r="L2132" s="34"/>
      <c r="M2132" s="34"/>
      <c r="N2132" s="34"/>
      <c r="O2132" s="34"/>
      <c r="P2132" s="34"/>
      <c r="Q2132" s="34"/>
      <c r="R2132" s="34"/>
      <c r="S2132" s="34"/>
      <c r="T2132" s="34"/>
      <c r="U2132" s="34"/>
      <c r="V2132" s="34"/>
      <c r="W2132" s="34"/>
    </row>
    <row r="2133" spans="1:23" x14ac:dyDescent="0.25">
      <c r="A2133" s="48">
        <v>4</v>
      </c>
      <c r="B2133" s="38" t="e">
        <f t="shared" si="133"/>
        <v>#REF!</v>
      </c>
      <c r="C2133" s="39">
        <f>IFERROR(VLOOKUP(B2133,'CoCs, States, DDs'!B:D,3,0),0)</f>
        <v>0</v>
      </c>
      <c r="D2133" s="44" t="s">
        <v>268</v>
      </c>
      <c r="E2133" s="45">
        <v>158</v>
      </c>
      <c r="F2133" s="42"/>
      <c r="G2133" s="34"/>
      <c r="H2133" s="34"/>
      <c r="I2133" s="34"/>
      <c r="J2133" s="34"/>
      <c r="K2133" s="34"/>
      <c r="L2133" s="34"/>
      <c r="M2133" s="34"/>
      <c r="N2133" s="34"/>
      <c r="O2133" s="34"/>
      <c r="P2133" s="34"/>
      <c r="Q2133" s="34"/>
      <c r="R2133" s="34"/>
      <c r="S2133" s="34"/>
      <c r="T2133" s="34"/>
      <c r="U2133" s="34"/>
      <c r="V2133" s="34"/>
      <c r="W2133" s="34"/>
    </row>
    <row r="2134" spans="1:23" x14ac:dyDescent="0.25">
      <c r="A2134" s="48">
        <v>4</v>
      </c>
      <c r="B2134" s="38" t="e">
        <f t="shared" si="133"/>
        <v>#REF!</v>
      </c>
      <c r="C2134" s="39">
        <f>IFERROR(VLOOKUP(B2134,'CoCs, States, DDs'!B:D,3,0),0)</f>
        <v>0</v>
      </c>
      <c r="D2134" s="44" t="s">
        <v>269</v>
      </c>
      <c r="E2134" s="45">
        <v>159</v>
      </c>
      <c r="F2134" s="42"/>
      <c r="G2134" s="34"/>
      <c r="H2134" s="34"/>
      <c r="I2134" s="34"/>
      <c r="J2134" s="34"/>
      <c r="K2134" s="34"/>
      <c r="L2134" s="34"/>
      <c r="M2134" s="34"/>
      <c r="N2134" s="34"/>
      <c r="O2134" s="34"/>
      <c r="P2134" s="34"/>
      <c r="Q2134" s="34"/>
      <c r="R2134" s="34"/>
      <c r="S2134" s="34"/>
      <c r="T2134" s="34"/>
      <c r="U2134" s="34"/>
      <c r="V2134" s="34"/>
      <c r="W2134" s="34"/>
    </row>
    <row r="2135" spans="1:23" x14ac:dyDescent="0.25">
      <c r="A2135" s="48">
        <v>4</v>
      </c>
      <c r="B2135" s="38" t="e">
        <f t="shared" si="133"/>
        <v>#REF!</v>
      </c>
      <c r="C2135" s="39">
        <f>IFERROR(VLOOKUP(B2135,'CoCs, States, DDs'!B:D,3,0),0)</f>
        <v>0</v>
      </c>
      <c r="D2135" s="44" t="s">
        <v>270</v>
      </c>
      <c r="E2135" s="45">
        <v>160</v>
      </c>
      <c r="F2135" s="42"/>
      <c r="G2135" s="34"/>
      <c r="H2135" s="34"/>
      <c r="I2135" s="34"/>
      <c r="J2135" s="34"/>
      <c r="K2135" s="34"/>
      <c r="L2135" s="34"/>
      <c r="M2135" s="34"/>
      <c r="N2135" s="34"/>
      <c r="O2135" s="34"/>
      <c r="P2135" s="34"/>
      <c r="Q2135" s="34"/>
      <c r="R2135" s="34"/>
      <c r="S2135" s="34"/>
      <c r="T2135" s="34"/>
      <c r="U2135" s="34"/>
      <c r="V2135" s="34"/>
      <c r="W2135" s="34"/>
    </row>
    <row r="2136" spans="1:23" x14ac:dyDescent="0.25">
      <c r="A2136" s="48">
        <v>4</v>
      </c>
      <c r="B2136" s="38" t="e">
        <f t="shared" si="133"/>
        <v>#REF!</v>
      </c>
      <c r="C2136" s="39">
        <f>IFERROR(VLOOKUP(B2136,'CoCs, States, DDs'!B:D,3,0),0)</f>
        <v>0</v>
      </c>
      <c r="D2136" s="44" t="s">
        <v>271</v>
      </c>
      <c r="E2136" s="45">
        <v>161</v>
      </c>
      <c r="F2136" s="42"/>
      <c r="G2136" s="34"/>
      <c r="H2136" s="34"/>
      <c r="I2136" s="34"/>
      <c r="J2136" s="34"/>
      <c r="K2136" s="34"/>
      <c r="L2136" s="34"/>
      <c r="M2136" s="34"/>
      <c r="N2136" s="34"/>
      <c r="O2136" s="34"/>
      <c r="P2136" s="34"/>
      <c r="Q2136" s="34"/>
      <c r="R2136" s="34"/>
      <c r="S2136" s="34"/>
      <c r="T2136" s="34"/>
      <c r="U2136" s="34"/>
      <c r="V2136" s="34"/>
      <c r="W2136" s="34"/>
    </row>
    <row r="2137" spans="1:23" x14ac:dyDescent="0.25">
      <c r="A2137" s="48">
        <v>4</v>
      </c>
      <c r="B2137" s="38" t="e">
        <f t="shared" si="133"/>
        <v>#REF!</v>
      </c>
      <c r="C2137" s="39">
        <f>IFERROR(VLOOKUP(B2137,'CoCs, States, DDs'!B:D,3,0),0)</f>
        <v>0</v>
      </c>
      <c r="D2137" s="44" t="s">
        <v>272</v>
      </c>
      <c r="E2137" s="45">
        <v>162</v>
      </c>
      <c r="F2137" s="42"/>
      <c r="G2137" s="34"/>
      <c r="H2137" s="34"/>
      <c r="I2137" s="34"/>
      <c r="J2137" s="34"/>
      <c r="K2137" s="34"/>
      <c r="L2137" s="34"/>
      <c r="M2137" s="34"/>
      <c r="N2137" s="34"/>
      <c r="O2137" s="34"/>
      <c r="P2137" s="34"/>
      <c r="Q2137" s="34"/>
      <c r="R2137" s="34"/>
      <c r="S2137" s="34"/>
      <c r="T2137" s="34"/>
      <c r="U2137" s="34"/>
      <c r="V2137" s="34"/>
      <c r="W2137" s="34"/>
    </row>
    <row r="2138" spans="1:23" x14ac:dyDescent="0.25">
      <c r="A2138" s="48">
        <v>4</v>
      </c>
      <c r="B2138" s="38" t="e">
        <f t="shared" si="133"/>
        <v>#REF!</v>
      </c>
      <c r="C2138" s="39">
        <f>IFERROR(VLOOKUP(B2138,'CoCs, States, DDs'!B:D,3,0),0)</f>
        <v>0</v>
      </c>
      <c r="D2138" s="44" t="s">
        <v>273</v>
      </c>
      <c r="E2138" s="45">
        <v>163</v>
      </c>
      <c r="F2138" s="42"/>
      <c r="G2138" s="34"/>
      <c r="H2138" s="34"/>
      <c r="I2138" s="34"/>
      <c r="J2138" s="34"/>
      <c r="K2138" s="34"/>
      <c r="L2138" s="34"/>
      <c r="M2138" s="34"/>
      <c r="N2138" s="34"/>
      <c r="O2138" s="34"/>
      <c r="P2138" s="34"/>
      <c r="Q2138" s="34"/>
      <c r="R2138" s="34"/>
      <c r="S2138" s="34"/>
      <c r="T2138" s="34"/>
      <c r="U2138" s="34"/>
      <c r="V2138" s="34"/>
      <c r="W2138" s="34"/>
    </row>
    <row r="2139" spans="1:23" x14ac:dyDescent="0.25">
      <c r="A2139" s="48">
        <v>4</v>
      </c>
      <c r="B2139" s="38" t="e">
        <f t="shared" si="133"/>
        <v>#REF!</v>
      </c>
      <c r="C2139" s="39">
        <f>IFERROR(VLOOKUP(B2139,'CoCs, States, DDs'!B:D,3,0),0)</f>
        <v>0</v>
      </c>
      <c r="D2139" s="44" t="s">
        <v>274</v>
      </c>
      <c r="E2139" s="45">
        <v>164</v>
      </c>
      <c r="F2139" s="42"/>
      <c r="G2139" s="34"/>
      <c r="H2139" s="34"/>
      <c r="I2139" s="34"/>
      <c r="J2139" s="34"/>
      <c r="K2139" s="34"/>
      <c r="L2139" s="34"/>
      <c r="M2139" s="34"/>
      <c r="N2139" s="34"/>
      <c r="O2139" s="34"/>
      <c r="P2139" s="34"/>
      <c r="Q2139" s="34"/>
      <c r="R2139" s="34"/>
      <c r="S2139" s="34"/>
      <c r="T2139" s="34"/>
      <c r="U2139" s="34"/>
      <c r="V2139" s="34"/>
      <c r="W2139" s="34"/>
    </row>
    <row r="2140" spans="1:23" x14ac:dyDescent="0.25">
      <c r="A2140" s="48">
        <v>4</v>
      </c>
      <c r="B2140" s="38" t="e">
        <f t="shared" ref="B2140:B2155" si="134">B2139</f>
        <v>#REF!</v>
      </c>
      <c r="C2140" s="39">
        <f>IFERROR(VLOOKUP(B2140,'CoCs, States, DDs'!B:D,3,0),0)</f>
        <v>0</v>
      </c>
      <c r="D2140" s="44" t="s">
        <v>275</v>
      </c>
      <c r="E2140" s="45">
        <v>165</v>
      </c>
      <c r="F2140" s="42"/>
      <c r="G2140" s="34"/>
      <c r="H2140" s="34"/>
      <c r="I2140" s="34"/>
      <c r="J2140" s="34"/>
      <c r="K2140" s="34"/>
      <c r="L2140" s="34"/>
      <c r="M2140" s="34"/>
      <c r="N2140" s="34"/>
      <c r="O2140" s="34"/>
      <c r="P2140" s="34"/>
      <c r="Q2140" s="34"/>
      <c r="R2140" s="34"/>
      <c r="S2140" s="34"/>
      <c r="T2140" s="34"/>
      <c r="U2140" s="34"/>
      <c r="V2140" s="34"/>
      <c r="W2140" s="34"/>
    </row>
    <row r="2141" spans="1:23" x14ac:dyDescent="0.25">
      <c r="A2141" s="48">
        <v>4</v>
      </c>
      <c r="B2141" s="38" t="e">
        <f t="shared" si="134"/>
        <v>#REF!</v>
      </c>
      <c r="C2141" s="39">
        <f>IFERROR(VLOOKUP(B2141,'CoCs, States, DDs'!B:D,3,0),0)</f>
        <v>0</v>
      </c>
      <c r="D2141" s="44" t="s">
        <v>276</v>
      </c>
      <c r="E2141" s="45">
        <v>166</v>
      </c>
      <c r="F2141" s="42"/>
      <c r="G2141" s="34"/>
      <c r="H2141" s="34"/>
      <c r="I2141" s="34"/>
      <c r="J2141" s="34"/>
      <c r="K2141" s="34"/>
      <c r="L2141" s="34"/>
      <c r="M2141" s="34"/>
      <c r="N2141" s="34"/>
      <c r="O2141" s="34"/>
      <c r="P2141" s="34"/>
      <c r="Q2141" s="34"/>
      <c r="R2141" s="34"/>
      <c r="S2141" s="34"/>
      <c r="T2141" s="34"/>
      <c r="U2141" s="34"/>
      <c r="V2141" s="34"/>
      <c r="W2141" s="34"/>
    </row>
    <row r="2142" spans="1:23" x14ac:dyDescent="0.25">
      <c r="A2142" s="48">
        <v>4</v>
      </c>
      <c r="B2142" s="38" t="e">
        <f t="shared" si="134"/>
        <v>#REF!</v>
      </c>
      <c r="C2142" s="39">
        <f>IFERROR(VLOOKUP(B2142,'CoCs, States, DDs'!B:D,3,0),0)</f>
        <v>0</v>
      </c>
      <c r="D2142" s="44" t="s">
        <v>277</v>
      </c>
      <c r="E2142" s="45">
        <v>167</v>
      </c>
      <c r="F2142" s="42"/>
      <c r="G2142" s="34"/>
      <c r="H2142" s="34"/>
      <c r="I2142" s="34"/>
      <c r="J2142" s="34"/>
      <c r="K2142" s="34"/>
      <c r="L2142" s="34"/>
      <c r="M2142" s="34"/>
      <c r="N2142" s="34"/>
      <c r="O2142" s="34"/>
      <c r="P2142" s="34"/>
      <c r="Q2142" s="34"/>
      <c r="R2142" s="34"/>
      <c r="S2142" s="34"/>
      <c r="T2142" s="34"/>
      <c r="U2142" s="34"/>
      <c r="V2142" s="34"/>
      <c r="W2142" s="34"/>
    </row>
    <row r="2143" spans="1:23" x14ac:dyDescent="0.25">
      <c r="A2143" s="48">
        <v>4</v>
      </c>
      <c r="B2143" s="38" t="e">
        <f t="shared" si="134"/>
        <v>#REF!</v>
      </c>
      <c r="C2143" s="39">
        <f>IFERROR(VLOOKUP(B2143,'CoCs, States, DDs'!B:D,3,0),0)</f>
        <v>0</v>
      </c>
      <c r="D2143" s="44" t="s">
        <v>278</v>
      </c>
      <c r="E2143" s="45">
        <v>168</v>
      </c>
      <c r="F2143" s="42"/>
      <c r="G2143" s="34"/>
      <c r="H2143" s="34"/>
      <c r="I2143" s="34"/>
      <c r="J2143" s="34"/>
      <c r="K2143" s="34"/>
      <c r="L2143" s="34"/>
      <c r="M2143" s="34"/>
      <c r="N2143" s="34"/>
      <c r="O2143" s="34"/>
      <c r="P2143" s="34"/>
      <c r="Q2143" s="34"/>
      <c r="R2143" s="34"/>
      <c r="S2143" s="34"/>
      <c r="T2143" s="34"/>
      <c r="U2143" s="34"/>
      <c r="V2143" s="34"/>
      <c r="W2143" s="34"/>
    </row>
    <row r="2144" spans="1:23" x14ac:dyDescent="0.25">
      <c r="A2144" s="48">
        <v>4</v>
      </c>
      <c r="B2144" s="38" t="e">
        <f t="shared" si="134"/>
        <v>#REF!</v>
      </c>
      <c r="C2144" s="39">
        <f>IFERROR(VLOOKUP(B2144,'CoCs, States, DDs'!B:D,3,0),0)</f>
        <v>0</v>
      </c>
      <c r="D2144" s="44" t="s">
        <v>279</v>
      </c>
      <c r="E2144" s="45">
        <v>169</v>
      </c>
      <c r="F2144" s="42"/>
      <c r="G2144" s="34"/>
      <c r="H2144" s="34"/>
      <c r="I2144" s="34"/>
      <c r="J2144" s="34"/>
      <c r="K2144" s="34"/>
      <c r="L2144" s="34"/>
      <c r="M2144" s="34"/>
      <c r="N2144" s="34"/>
      <c r="O2144" s="34"/>
      <c r="P2144" s="34"/>
      <c r="Q2144" s="34"/>
      <c r="R2144" s="34"/>
      <c r="S2144" s="34"/>
      <c r="T2144" s="34"/>
      <c r="U2144" s="34"/>
      <c r="V2144" s="34"/>
      <c r="W2144" s="34"/>
    </row>
    <row r="2145" spans="1:23" x14ac:dyDescent="0.25">
      <c r="A2145" s="48">
        <v>4</v>
      </c>
      <c r="B2145" s="38" t="e">
        <f t="shared" si="134"/>
        <v>#REF!</v>
      </c>
      <c r="C2145" s="39">
        <f>IFERROR(VLOOKUP(B2145,'CoCs, States, DDs'!B:D,3,0),0)</f>
        <v>0</v>
      </c>
      <c r="D2145" s="44" t="s">
        <v>280</v>
      </c>
      <c r="E2145" s="45">
        <v>170</v>
      </c>
      <c r="F2145" s="42"/>
      <c r="G2145" s="34"/>
      <c r="H2145" s="34"/>
      <c r="I2145" s="34"/>
      <c r="J2145" s="34"/>
      <c r="K2145" s="34"/>
      <c r="L2145" s="34"/>
      <c r="M2145" s="34"/>
      <c r="N2145" s="34"/>
      <c r="O2145" s="34"/>
      <c r="P2145" s="34"/>
      <c r="Q2145" s="34"/>
      <c r="R2145" s="34"/>
      <c r="S2145" s="34"/>
      <c r="T2145" s="34"/>
      <c r="U2145" s="34"/>
      <c r="V2145" s="34"/>
      <c r="W2145" s="34"/>
    </row>
    <row r="2146" spans="1:23" x14ac:dyDescent="0.25">
      <c r="A2146" s="48">
        <v>4</v>
      </c>
      <c r="B2146" s="38" t="e">
        <f t="shared" si="134"/>
        <v>#REF!</v>
      </c>
      <c r="C2146" s="39">
        <f>IFERROR(VLOOKUP(B2146,'CoCs, States, DDs'!B:D,3,0),0)</f>
        <v>0</v>
      </c>
      <c r="D2146" s="44" t="s">
        <v>281</v>
      </c>
      <c r="E2146" s="45">
        <v>171</v>
      </c>
      <c r="F2146" s="42"/>
      <c r="G2146" s="34"/>
      <c r="H2146" s="34"/>
      <c r="I2146" s="34"/>
      <c r="J2146" s="34"/>
      <c r="K2146" s="34"/>
      <c r="L2146" s="34"/>
      <c r="M2146" s="34"/>
      <c r="N2146" s="34"/>
      <c r="O2146" s="34"/>
      <c r="P2146" s="34"/>
      <c r="Q2146" s="34"/>
      <c r="R2146" s="34"/>
      <c r="S2146" s="34"/>
      <c r="T2146" s="34"/>
      <c r="U2146" s="34"/>
      <c r="V2146" s="34"/>
      <c r="W2146" s="34"/>
    </row>
    <row r="2147" spans="1:23" x14ac:dyDescent="0.25">
      <c r="A2147" s="48">
        <v>4</v>
      </c>
      <c r="B2147" s="38" t="e">
        <f t="shared" si="134"/>
        <v>#REF!</v>
      </c>
      <c r="C2147" s="39">
        <f>IFERROR(VLOOKUP(B2147,'CoCs, States, DDs'!B:D,3,0),0)</f>
        <v>0</v>
      </c>
      <c r="D2147" s="44" t="s">
        <v>282</v>
      </c>
      <c r="E2147" s="45">
        <v>172</v>
      </c>
      <c r="F2147" s="42"/>
      <c r="G2147" s="34"/>
      <c r="H2147" s="34"/>
      <c r="I2147" s="34"/>
      <c r="J2147" s="34"/>
      <c r="K2147" s="34"/>
      <c r="L2147" s="34"/>
      <c r="M2147" s="34"/>
      <c r="N2147" s="34"/>
      <c r="O2147" s="34"/>
      <c r="P2147" s="34"/>
      <c r="Q2147" s="34"/>
      <c r="R2147" s="34"/>
      <c r="S2147" s="34"/>
      <c r="T2147" s="34"/>
      <c r="U2147" s="34"/>
      <c r="V2147" s="34"/>
      <c r="W2147" s="34"/>
    </row>
    <row r="2148" spans="1:23" x14ac:dyDescent="0.25">
      <c r="A2148" s="48">
        <v>4</v>
      </c>
      <c r="B2148" s="38" t="e">
        <f t="shared" si="134"/>
        <v>#REF!</v>
      </c>
      <c r="C2148" s="39">
        <f>IFERROR(VLOOKUP(B2148,'CoCs, States, DDs'!B:D,3,0),0)</f>
        <v>0</v>
      </c>
      <c r="D2148" s="44" t="s">
        <v>283</v>
      </c>
      <c r="E2148" s="45">
        <v>173</v>
      </c>
      <c r="F2148" s="42"/>
      <c r="G2148" s="34"/>
      <c r="H2148" s="34"/>
      <c r="I2148" s="34"/>
      <c r="J2148" s="34"/>
      <c r="K2148" s="34"/>
      <c r="L2148" s="34"/>
      <c r="M2148" s="34"/>
      <c r="N2148" s="34"/>
      <c r="O2148" s="34"/>
      <c r="P2148" s="34"/>
      <c r="Q2148" s="34"/>
      <c r="R2148" s="34"/>
      <c r="S2148" s="34"/>
      <c r="T2148" s="34"/>
      <c r="U2148" s="34"/>
      <c r="V2148" s="34"/>
      <c r="W2148" s="34"/>
    </row>
    <row r="2149" spans="1:23" x14ac:dyDescent="0.25">
      <c r="A2149" s="48">
        <v>4</v>
      </c>
      <c r="B2149" s="38" t="e">
        <f t="shared" si="134"/>
        <v>#REF!</v>
      </c>
      <c r="C2149" s="39">
        <f>IFERROR(VLOOKUP(B2149,'CoCs, States, DDs'!B:D,3,0),0)</f>
        <v>0</v>
      </c>
      <c r="D2149" s="44" t="s">
        <v>284</v>
      </c>
      <c r="E2149" s="45">
        <v>174</v>
      </c>
      <c r="F2149" s="42"/>
      <c r="G2149" s="34"/>
      <c r="H2149" s="34"/>
      <c r="I2149" s="34"/>
      <c r="J2149" s="34"/>
      <c r="K2149" s="34"/>
      <c r="L2149" s="34"/>
      <c r="M2149" s="34"/>
      <c r="N2149" s="34"/>
      <c r="O2149" s="34"/>
      <c r="P2149" s="34"/>
      <c r="Q2149" s="34"/>
      <c r="R2149" s="34"/>
      <c r="S2149" s="34"/>
      <c r="T2149" s="34"/>
      <c r="U2149" s="34"/>
      <c r="V2149" s="34"/>
      <c r="W2149" s="34"/>
    </row>
    <row r="2150" spans="1:23" x14ac:dyDescent="0.25">
      <c r="A2150" s="48">
        <v>4</v>
      </c>
      <c r="B2150" s="38" t="e">
        <f t="shared" si="134"/>
        <v>#REF!</v>
      </c>
      <c r="C2150" s="39">
        <f>IFERROR(VLOOKUP(B2150,'CoCs, States, DDs'!B:D,3,0),0)</f>
        <v>0</v>
      </c>
      <c r="D2150" s="44" t="s">
        <v>285</v>
      </c>
      <c r="E2150" s="45">
        <v>175</v>
      </c>
      <c r="F2150" s="42"/>
      <c r="G2150" s="34"/>
      <c r="H2150" s="34"/>
      <c r="I2150" s="34"/>
      <c r="J2150" s="34"/>
      <c r="K2150" s="34"/>
      <c r="L2150" s="34"/>
      <c r="M2150" s="34"/>
      <c r="N2150" s="34"/>
      <c r="O2150" s="34"/>
      <c r="P2150" s="34"/>
      <c r="Q2150" s="34"/>
      <c r="R2150" s="34"/>
      <c r="S2150" s="34"/>
      <c r="T2150" s="34"/>
      <c r="U2150" s="34"/>
      <c r="V2150" s="34"/>
      <c r="W2150" s="34"/>
    </row>
    <row r="2151" spans="1:23" x14ac:dyDescent="0.25">
      <c r="A2151" s="48">
        <v>4</v>
      </c>
      <c r="B2151" s="38" t="e">
        <f t="shared" si="134"/>
        <v>#REF!</v>
      </c>
      <c r="C2151" s="39">
        <f>IFERROR(VLOOKUP(B2151,'CoCs, States, DDs'!B:D,3,0),0)</f>
        <v>0</v>
      </c>
      <c r="D2151" s="44" t="s">
        <v>286</v>
      </c>
      <c r="E2151" s="45">
        <v>176</v>
      </c>
      <c r="F2151" s="42"/>
      <c r="G2151" s="34"/>
      <c r="H2151" s="34"/>
      <c r="I2151" s="34"/>
      <c r="J2151" s="34"/>
      <c r="K2151" s="34"/>
      <c r="L2151" s="34"/>
      <c r="M2151" s="34"/>
      <c r="N2151" s="34"/>
      <c r="O2151" s="34"/>
      <c r="P2151" s="34"/>
      <c r="Q2151" s="34"/>
      <c r="R2151" s="34"/>
      <c r="S2151" s="34"/>
      <c r="T2151" s="34"/>
      <c r="U2151" s="34"/>
      <c r="V2151" s="34"/>
      <c r="W2151" s="34"/>
    </row>
    <row r="2152" spans="1:23" x14ac:dyDescent="0.25">
      <c r="A2152" s="48">
        <v>4</v>
      </c>
      <c r="B2152" s="38" t="e">
        <f t="shared" si="134"/>
        <v>#REF!</v>
      </c>
      <c r="C2152" s="39">
        <f>IFERROR(VLOOKUP(B2152,'CoCs, States, DDs'!B:D,3,0),0)</f>
        <v>0</v>
      </c>
      <c r="D2152" s="44" t="s">
        <v>287</v>
      </c>
      <c r="E2152" s="45">
        <v>177</v>
      </c>
      <c r="F2152" s="42"/>
      <c r="G2152" s="34"/>
      <c r="H2152" s="34"/>
      <c r="I2152" s="34"/>
      <c r="J2152" s="34"/>
      <c r="K2152" s="34"/>
      <c r="L2152" s="34"/>
      <c r="M2152" s="34"/>
      <c r="N2152" s="34"/>
      <c r="O2152" s="34"/>
      <c r="P2152" s="34"/>
      <c r="Q2152" s="34"/>
      <c r="R2152" s="34"/>
      <c r="S2152" s="34"/>
      <c r="T2152" s="34"/>
      <c r="U2152" s="34"/>
      <c r="V2152" s="34"/>
      <c r="W2152" s="34"/>
    </row>
    <row r="2153" spans="1:23" x14ac:dyDescent="0.25">
      <c r="A2153" s="48">
        <v>4</v>
      </c>
      <c r="B2153" s="38" t="e">
        <f t="shared" si="134"/>
        <v>#REF!</v>
      </c>
      <c r="C2153" s="39">
        <f>IFERROR(VLOOKUP(B2153,'CoCs, States, DDs'!B:D,3,0),0)</f>
        <v>0</v>
      </c>
      <c r="D2153" s="44" t="s">
        <v>288</v>
      </c>
      <c r="E2153" s="45">
        <v>178</v>
      </c>
      <c r="F2153" s="42"/>
      <c r="G2153" s="34"/>
      <c r="H2153" s="34"/>
      <c r="I2153" s="34"/>
      <c r="J2153" s="34"/>
      <c r="K2153" s="34"/>
      <c r="L2153" s="34"/>
      <c r="M2153" s="34"/>
      <c r="N2153" s="34"/>
      <c r="O2153" s="34"/>
      <c r="P2153" s="34"/>
      <c r="Q2153" s="34"/>
      <c r="R2153" s="34"/>
      <c r="S2153" s="34"/>
      <c r="T2153" s="34"/>
      <c r="U2153" s="34"/>
      <c r="V2153" s="34"/>
      <c r="W2153" s="34"/>
    </row>
    <row r="2154" spans="1:23" x14ac:dyDescent="0.25">
      <c r="A2154" s="48">
        <v>4</v>
      </c>
      <c r="B2154" s="38" t="e">
        <f t="shared" si="134"/>
        <v>#REF!</v>
      </c>
      <c r="C2154" s="39">
        <f>IFERROR(VLOOKUP(B2154,'CoCs, States, DDs'!B:D,3,0),0)</f>
        <v>0</v>
      </c>
      <c r="D2154" s="44" t="s">
        <v>289</v>
      </c>
      <c r="E2154" s="45">
        <v>179</v>
      </c>
      <c r="F2154" s="42"/>
      <c r="G2154" s="34"/>
      <c r="H2154" s="34"/>
      <c r="I2154" s="34"/>
      <c r="J2154" s="34"/>
      <c r="K2154" s="34"/>
      <c r="L2154" s="34"/>
      <c r="M2154" s="34"/>
      <c r="N2154" s="34"/>
      <c r="O2154" s="34"/>
      <c r="P2154" s="34"/>
      <c r="Q2154" s="34"/>
      <c r="R2154" s="34"/>
      <c r="S2154" s="34"/>
      <c r="T2154" s="34"/>
      <c r="U2154" s="34"/>
      <c r="V2154" s="34"/>
      <c r="W2154" s="34"/>
    </row>
    <row r="2155" spans="1:23" x14ac:dyDescent="0.25">
      <c r="A2155" s="48">
        <v>4</v>
      </c>
      <c r="B2155" s="38" t="e">
        <f t="shared" si="134"/>
        <v>#REF!</v>
      </c>
      <c r="C2155" s="39">
        <f>IFERROR(VLOOKUP(B2155,'CoCs, States, DDs'!B:D,3,0),0)</f>
        <v>0</v>
      </c>
      <c r="D2155" s="44" t="s">
        <v>290</v>
      </c>
      <c r="E2155" s="45">
        <v>180</v>
      </c>
      <c r="F2155" s="42"/>
      <c r="G2155" s="34"/>
      <c r="H2155" s="34"/>
      <c r="I2155" s="34"/>
      <c r="J2155" s="34"/>
      <c r="K2155" s="34"/>
      <c r="L2155" s="34"/>
      <c r="M2155" s="34"/>
      <c r="N2155" s="34"/>
      <c r="O2155" s="34"/>
      <c r="P2155" s="34"/>
      <c r="Q2155" s="34"/>
      <c r="R2155" s="34"/>
      <c r="S2155" s="34"/>
      <c r="T2155" s="34"/>
      <c r="U2155" s="34"/>
      <c r="V2155" s="34"/>
      <c r="W2155" s="34"/>
    </row>
    <row r="2156" spans="1:23" x14ac:dyDescent="0.25">
      <c r="A2156" s="48">
        <v>4</v>
      </c>
      <c r="B2156" s="38" t="e">
        <f t="shared" ref="B2156:B2171" si="135">B2155</f>
        <v>#REF!</v>
      </c>
      <c r="C2156" s="39">
        <f>IFERROR(VLOOKUP(B2156,'CoCs, States, DDs'!B:D,3,0),0)</f>
        <v>0</v>
      </c>
      <c r="D2156" s="44" t="s">
        <v>291</v>
      </c>
      <c r="E2156" s="45">
        <v>181</v>
      </c>
      <c r="F2156" s="42"/>
      <c r="G2156" s="34"/>
      <c r="H2156" s="34"/>
      <c r="I2156" s="34"/>
      <c r="J2156" s="34"/>
      <c r="K2156" s="34"/>
      <c r="L2156" s="34"/>
      <c r="M2156" s="34"/>
      <c r="N2156" s="34"/>
      <c r="O2156" s="34"/>
      <c r="P2156" s="34"/>
      <c r="Q2156" s="34"/>
      <c r="R2156" s="34"/>
      <c r="S2156" s="34"/>
      <c r="T2156" s="34"/>
      <c r="U2156" s="34"/>
      <c r="V2156" s="34"/>
      <c r="W2156" s="34"/>
    </row>
    <row r="2157" spans="1:23" x14ac:dyDescent="0.25">
      <c r="A2157" s="48">
        <v>4</v>
      </c>
      <c r="B2157" s="38" t="e">
        <f t="shared" si="135"/>
        <v>#REF!</v>
      </c>
      <c r="C2157" s="39">
        <f>IFERROR(VLOOKUP(B2157,'CoCs, States, DDs'!B:D,3,0),0)</f>
        <v>0</v>
      </c>
      <c r="D2157" s="44" t="s">
        <v>292</v>
      </c>
      <c r="E2157" s="45">
        <v>182</v>
      </c>
      <c r="F2157" s="42"/>
      <c r="G2157" s="34"/>
      <c r="H2157" s="34"/>
      <c r="I2157" s="34"/>
      <c r="J2157" s="34"/>
      <c r="K2157" s="34"/>
      <c r="L2157" s="34"/>
      <c r="M2157" s="34"/>
      <c r="N2157" s="34"/>
      <c r="O2157" s="34"/>
      <c r="P2157" s="34"/>
      <c r="Q2157" s="34"/>
      <c r="R2157" s="34"/>
      <c r="S2157" s="34"/>
      <c r="T2157" s="34"/>
      <c r="U2157" s="34"/>
      <c r="V2157" s="34"/>
      <c r="W2157" s="34"/>
    </row>
    <row r="2158" spans="1:23" x14ac:dyDescent="0.25">
      <c r="A2158" s="48">
        <v>4</v>
      </c>
      <c r="B2158" s="38" t="e">
        <f t="shared" si="135"/>
        <v>#REF!</v>
      </c>
      <c r="C2158" s="39">
        <f>IFERROR(VLOOKUP(B2158,'CoCs, States, DDs'!B:D,3,0),0)</f>
        <v>0</v>
      </c>
      <c r="D2158" s="44" t="s">
        <v>293</v>
      </c>
      <c r="E2158" s="45">
        <v>183</v>
      </c>
      <c r="F2158" s="42"/>
      <c r="G2158" s="34"/>
      <c r="H2158" s="34"/>
      <c r="I2158" s="34"/>
      <c r="J2158" s="34"/>
      <c r="K2158" s="34"/>
      <c r="L2158" s="34"/>
      <c r="M2158" s="34"/>
      <c r="N2158" s="34"/>
      <c r="O2158" s="34"/>
      <c r="P2158" s="34"/>
      <c r="Q2158" s="34"/>
      <c r="R2158" s="34"/>
      <c r="S2158" s="34"/>
      <c r="T2158" s="34"/>
      <c r="U2158" s="34"/>
      <c r="V2158" s="34"/>
      <c r="W2158" s="34"/>
    </row>
    <row r="2159" spans="1:23" x14ac:dyDescent="0.25">
      <c r="A2159" s="48">
        <v>4</v>
      </c>
      <c r="B2159" s="38" t="e">
        <f t="shared" si="135"/>
        <v>#REF!</v>
      </c>
      <c r="C2159" s="39">
        <f>IFERROR(VLOOKUP(B2159,'CoCs, States, DDs'!B:D,3,0),0)</f>
        <v>0</v>
      </c>
      <c r="D2159" s="44" t="s">
        <v>294</v>
      </c>
      <c r="E2159" s="45">
        <v>184</v>
      </c>
      <c r="F2159" s="42"/>
      <c r="G2159" s="34"/>
      <c r="H2159" s="34"/>
      <c r="I2159" s="34"/>
      <c r="J2159" s="34"/>
      <c r="K2159" s="34"/>
      <c r="L2159" s="34"/>
      <c r="M2159" s="34"/>
      <c r="N2159" s="34"/>
      <c r="O2159" s="34"/>
      <c r="P2159" s="34"/>
      <c r="Q2159" s="34"/>
      <c r="R2159" s="34"/>
      <c r="S2159" s="34"/>
      <c r="T2159" s="34"/>
      <c r="U2159" s="34"/>
      <c r="V2159" s="34"/>
      <c r="W2159" s="34"/>
    </row>
    <row r="2160" spans="1:23" x14ac:dyDescent="0.25">
      <c r="A2160" s="48">
        <v>4</v>
      </c>
      <c r="B2160" s="38" t="e">
        <f t="shared" si="135"/>
        <v>#REF!</v>
      </c>
      <c r="C2160" s="39">
        <f>IFERROR(VLOOKUP(B2160,'CoCs, States, DDs'!B:D,3,0),0)</f>
        <v>0</v>
      </c>
      <c r="D2160" s="44" t="s">
        <v>295</v>
      </c>
      <c r="E2160" s="45">
        <v>185</v>
      </c>
      <c r="F2160" s="42"/>
      <c r="G2160" s="34"/>
      <c r="H2160" s="34"/>
      <c r="I2160" s="34"/>
      <c r="J2160" s="34"/>
      <c r="K2160" s="34"/>
      <c r="L2160" s="34"/>
      <c r="M2160" s="34"/>
      <c r="N2160" s="34"/>
      <c r="O2160" s="34"/>
      <c r="P2160" s="34"/>
      <c r="Q2160" s="34"/>
      <c r="R2160" s="34"/>
      <c r="S2160" s="34"/>
      <c r="T2160" s="34"/>
      <c r="U2160" s="34"/>
      <c r="V2160" s="34"/>
      <c r="W2160" s="34"/>
    </row>
    <row r="2161" spans="1:23" x14ac:dyDescent="0.25">
      <c r="A2161" s="48">
        <v>4</v>
      </c>
      <c r="B2161" s="38" t="e">
        <f t="shared" si="135"/>
        <v>#REF!</v>
      </c>
      <c r="C2161" s="39">
        <f>IFERROR(VLOOKUP(B2161,'CoCs, States, DDs'!B:D,3,0),0)</f>
        <v>0</v>
      </c>
      <c r="D2161" s="44" t="s">
        <v>296</v>
      </c>
      <c r="E2161" s="45">
        <v>186</v>
      </c>
      <c r="F2161" s="42"/>
      <c r="G2161" s="34"/>
      <c r="H2161" s="34"/>
      <c r="I2161" s="34"/>
      <c r="J2161" s="34"/>
      <c r="K2161" s="34"/>
      <c r="L2161" s="34"/>
      <c r="M2161" s="34"/>
      <c r="N2161" s="34"/>
      <c r="O2161" s="34"/>
      <c r="P2161" s="34"/>
      <c r="Q2161" s="34"/>
      <c r="R2161" s="34"/>
      <c r="S2161" s="34"/>
      <c r="T2161" s="34"/>
      <c r="U2161" s="34"/>
      <c r="V2161" s="34"/>
      <c r="W2161" s="34"/>
    </row>
    <row r="2162" spans="1:23" x14ac:dyDescent="0.25">
      <c r="A2162" s="48">
        <v>4</v>
      </c>
      <c r="B2162" s="38" t="e">
        <f t="shared" si="135"/>
        <v>#REF!</v>
      </c>
      <c r="C2162" s="39">
        <f>IFERROR(VLOOKUP(B2162,'CoCs, States, DDs'!B:D,3,0),0)</f>
        <v>0</v>
      </c>
      <c r="D2162" s="44" t="s">
        <v>297</v>
      </c>
      <c r="E2162" s="45">
        <v>187</v>
      </c>
      <c r="F2162" s="42"/>
      <c r="G2162" s="34"/>
      <c r="H2162" s="34"/>
      <c r="I2162" s="34"/>
      <c r="J2162" s="34"/>
      <c r="K2162" s="34"/>
      <c r="L2162" s="34"/>
      <c r="M2162" s="34"/>
      <c r="N2162" s="34"/>
      <c r="O2162" s="34"/>
      <c r="P2162" s="34"/>
      <c r="Q2162" s="34"/>
      <c r="R2162" s="34"/>
      <c r="S2162" s="34"/>
      <c r="T2162" s="34"/>
      <c r="U2162" s="34"/>
      <c r="V2162" s="34"/>
      <c r="W2162" s="34"/>
    </row>
    <row r="2163" spans="1:23" x14ac:dyDescent="0.25">
      <c r="A2163" s="48">
        <v>4</v>
      </c>
      <c r="B2163" s="38" t="e">
        <f t="shared" si="135"/>
        <v>#REF!</v>
      </c>
      <c r="C2163" s="39">
        <f>IFERROR(VLOOKUP(B2163,'CoCs, States, DDs'!B:D,3,0),0)</f>
        <v>0</v>
      </c>
      <c r="D2163" s="44" t="s">
        <v>298</v>
      </c>
      <c r="E2163" s="45">
        <v>188</v>
      </c>
      <c r="F2163" s="42"/>
      <c r="G2163" s="34"/>
      <c r="H2163" s="34"/>
      <c r="I2163" s="34"/>
      <c r="J2163" s="34"/>
      <c r="K2163" s="34"/>
      <c r="L2163" s="34"/>
      <c r="M2163" s="34"/>
      <c r="N2163" s="34"/>
      <c r="O2163" s="34"/>
      <c r="P2163" s="34"/>
      <c r="Q2163" s="34"/>
      <c r="R2163" s="34"/>
      <c r="S2163" s="34"/>
      <c r="T2163" s="34"/>
      <c r="U2163" s="34"/>
      <c r="V2163" s="34"/>
      <c r="W2163" s="34"/>
    </row>
    <row r="2164" spans="1:23" x14ac:dyDescent="0.25">
      <c r="A2164" s="48">
        <v>4</v>
      </c>
      <c r="B2164" s="38" t="e">
        <f t="shared" si="135"/>
        <v>#REF!</v>
      </c>
      <c r="C2164" s="39">
        <f>IFERROR(VLOOKUP(B2164,'CoCs, States, DDs'!B:D,3,0),0)</f>
        <v>0</v>
      </c>
      <c r="D2164" s="44" t="s">
        <v>299</v>
      </c>
      <c r="E2164" s="45">
        <v>189</v>
      </c>
      <c r="F2164" s="42"/>
      <c r="G2164" s="34"/>
      <c r="H2164" s="34"/>
      <c r="I2164" s="34"/>
      <c r="J2164" s="34"/>
      <c r="K2164" s="34"/>
      <c r="L2164" s="34"/>
      <c r="M2164" s="34"/>
      <c r="N2164" s="34"/>
      <c r="O2164" s="34"/>
      <c r="P2164" s="34"/>
      <c r="Q2164" s="34"/>
      <c r="R2164" s="34"/>
      <c r="S2164" s="34"/>
      <c r="T2164" s="34"/>
      <c r="U2164" s="34"/>
      <c r="V2164" s="34"/>
      <c r="W2164" s="34"/>
    </row>
    <row r="2165" spans="1:23" x14ac:dyDescent="0.25">
      <c r="A2165" s="48">
        <v>4</v>
      </c>
      <c r="B2165" s="38" t="e">
        <f t="shared" si="135"/>
        <v>#REF!</v>
      </c>
      <c r="C2165" s="39">
        <f>IFERROR(VLOOKUP(B2165,'CoCs, States, DDs'!B:D,3,0),0)</f>
        <v>0</v>
      </c>
      <c r="D2165" s="44" t="s">
        <v>300</v>
      </c>
      <c r="E2165" s="45">
        <v>190</v>
      </c>
      <c r="F2165" s="42"/>
      <c r="G2165" s="34"/>
      <c r="H2165" s="34"/>
      <c r="I2165" s="34"/>
      <c r="J2165" s="34"/>
      <c r="K2165" s="34"/>
      <c r="L2165" s="34"/>
      <c r="M2165" s="34"/>
      <c r="N2165" s="34"/>
      <c r="O2165" s="34"/>
      <c r="P2165" s="34"/>
      <c r="Q2165" s="34"/>
      <c r="R2165" s="34"/>
      <c r="S2165" s="34"/>
      <c r="T2165" s="34"/>
      <c r="U2165" s="34"/>
      <c r="V2165" s="34"/>
      <c r="W2165" s="34"/>
    </row>
    <row r="2166" spans="1:23" x14ac:dyDescent="0.25">
      <c r="A2166" s="48">
        <v>4</v>
      </c>
      <c r="B2166" s="38" t="e">
        <f t="shared" si="135"/>
        <v>#REF!</v>
      </c>
      <c r="C2166" s="39">
        <f>IFERROR(VLOOKUP(B2166,'CoCs, States, DDs'!B:D,3,0),0)</f>
        <v>0</v>
      </c>
      <c r="D2166" s="44" t="s">
        <v>301</v>
      </c>
      <c r="E2166" s="45">
        <v>191</v>
      </c>
      <c r="F2166" s="42"/>
      <c r="G2166" s="34"/>
      <c r="H2166" s="34"/>
      <c r="I2166" s="34"/>
      <c r="J2166" s="34"/>
      <c r="K2166" s="34"/>
      <c r="L2166" s="34"/>
      <c r="M2166" s="34"/>
      <c r="N2166" s="34"/>
      <c r="O2166" s="34"/>
      <c r="P2166" s="34"/>
      <c r="Q2166" s="34"/>
      <c r="R2166" s="34"/>
      <c r="S2166" s="34"/>
      <c r="T2166" s="34"/>
      <c r="U2166" s="34"/>
      <c r="V2166" s="34"/>
      <c r="W2166" s="34"/>
    </row>
    <row r="2167" spans="1:23" x14ac:dyDescent="0.25">
      <c r="A2167" s="48">
        <v>4</v>
      </c>
      <c r="B2167" s="38" t="e">
        <f t="shared" si="135"/>
        <v>#REF!</v>
      </c>
      <c r="C2167" s="39">
        <f>IFERROR(VLOOKUP(B2167,'CoCs, States, DDs'!B:D,3,0),0)</f>
        <v>0</v>
      </c>
      <c r="D2167" s="44" t="s">
        <v>302</v>
      </c>
      <c r="E2167" s="45">
        <v>192</v>
      </c>
      <c r="F2167" s="42"/>
      <c r="G2167" s="34"/>
      <c r="H2167" s="34"/>
      <c r="I2167" s="34"/>
      <c r="J2167" s="34"/>
      <c r="K2167" s="34"/>
      <c r="L2167" s="34"/>
      <c r="M2167" s="34"/>
      <c r="N2167" s="34"/>
      <c r="O2167" s="34"/>
      <c r="P2167" s="34"/>
      <c r="Q2167" s="34"/>
      <c r="R2167" s="34"/>
      <c r="S2167" s="34"/>
      <c r="T2167" s="34"/>
      <c r="U2167" s="34"/>
      <c r="V2167" s="34"/>
      <c r="W2167" s="34"/>
    </row>
    <row r="2168" spans="1:23" x14ac:dyDescent="0.25">
      <c r="A2168" s="48">
        <v>4</v>
      </c>
      <c r="B2168" s="38" t="e">
        <f t="shared" si="135"/>
        <v>#REF!</v>
      </c>
      <c r="C2168" s="39">
        <f>IFERROR(VLOOKUP(B2168,'CoCs, States, DDs'!B:D,3,0),0)</f>
        <v>0</v>
      </c>
      <c r="D2168" s="44" t="s">
        <v>303</v>
      </c>
      <c r="E2168" s="45">
        <v>193</v>
      </c>
      <c r="F2168" s="42"/>
      <c r="G2168" s="34"/>
      <c r="H2168" s="34"/>
      <c r="I2168" s="34"/>
      <c r="J2168" s="34"/>
      <c r="K2168" s="34"/>
      <c r="L2168" s="34"/>
      <c r="M2168" s="34"/>
      <c r="N2168" s="34"/>
      <c r="O2168" s="34"/>
      <c r="P2168" s="34"/>
      <c r="Q2168" s="34"/>
      <c r="R2168" s="34"/>
      <c r="S2168" s="34"/>
      <c r="T2168" s="34"/>
      <c r="U2168" s="34"/>
      <c r="V2168" s="34"/>
      <c r="W2168" s="34"/>
    </row>
    <row r="2169" spans="1:23" x14ac:dyDescent="0.25">
      <c r="A2169" s="48">
        <v>4</v>
      </c>
      <c r="B2169" s="38" t="e">
        <f t="shared" si="135"/>
        <v>#REF!</v>
      </c>
      <c r="C2169" s="39">
        <f>IFERROR(VLOOKUP(B2169,'CoCs, States, DDs'!B:D,3,0),0)</f>
        <v>0</v>
      </c>
      <c r="D2169" s="44" t="s">
        <v>304</v>
      </c>
      <c r="E2169" s="45">
        <v>194</v>
      </c>
      <c r="F2169" s="42"/>
      <c r="G2169" s="34"/>
      <c r="H2169" s="34"/>
      <c r="I2169" s="34"/>
      <c r="J2169" s="34"/>
      <c r="K2169" s="34"/>
      <c r="L2169" s="34"/>
      <c r="M2169" s="34"/>
      <c r="N2169" s="34"/>
      <c r="O2169" s="34"/>
      <c r="P2169" s="34"/>
      <c r="Q2169" s="34"/>
      <c r="R2169" s="34"/>
      <c r="S2169" s="34"/>
      <c r="T2169" s="34"/>
      <c r="U2169" s="34"/>
      <c r="V2169" s="34"/>
      <c r="W2169" s="34"/>
    </row>
    <row r="2170" spans="1:23" x14ac:dyDescent="0.25">
      <c r="A2170" s="48">
        <v>4</v>
      </c>
      <c r="B2170" s="38" t="e">
        <f t="shared" si="135"/>
        <v>#REF!</v>
      </c>
      <c r="C2170" s="39">
        <f>IFERROR(VLOOKUP(B2170,'CoCs, States, DDs'!B:D,3,0),0)</f>
        <v>0</v>
      </c>
      <c r="D2170" s="44" t="s">
        <v>305</v>
      </c>
      <c r="E2170" s="45">
        <v>195</v>
      </c>
      <c r="F2170" s="42"/>
      <c r="G2170" s="34"/>
      <c r="H2170" s="34"/>
      <c r="I2170" s="34"/>
      <c r="J2170" s="34"/>
      <c r="K2170" s="34"/>
      <c r="L2170" s="34"/>
      <c r="M2170" s="34"/>
      <c r="N2170" s="34"/>
      <c r="O2170" s="34"/>
      <c r="P2170" s="34"/>
      <c r="Q2170" s="34"/>
      <c r="R2170" s="34"/>
      <c r="S2170" s="34"/>
      <c r="T2170" s="34"/>
      <c r="U2170" s="34"/>
      <c r="V2170" s="34"/>
      <c r="W2170" s="34"/>
    </row>
    <row r="2171" spans="1:23" x14ac:dyDescent="0.25">
      <c r="A2171" s="48">
        <v>4</v>
      </c>
      <c r="B2171" s="38" t="e">
        <f t="shared" si="135"/>
        <v>#REF!</v>
      </c>
      <c r="C2171" s="39">
        <f>IFERROR(VLOOKUP(B2171,'CoCs, States, DDs'!B:D,3,0),0)</f>
        <v>0</v>
      </c>
      <c r="D2171" s="44" t="s">
        <v>306</v>
      </c>
      <c r="E2171" s="45">
        <v>196</v>
      </c>
      <c r="F2171" s="42"/>
      <c r="G2171" s="34"/>
      <c r="H2171" s="34"/>
      <c r="I2171" s="34"/>
      <c r="J2171" s="34"/>
      <c r="K2171" s="34"/>
      <c r="L2171" s="34"/>
      <c r="M2171" s="34"/>
      <c r="N2171" s="34"/>
      <c r="O2171" s="34"/>
      <c r="P2171" s="34"/>
      <c r="Q2171" s="34"/>
      <c r="R2171" s="34"/>
      <c r="S2171" s="34"/>
      <c r="T2171" s="34"/>
      <c r="U2171" s="34"/>
      <c r="V2171" s="34"/>
      <c r="W2171" s="34"/>
    </row>
    <row r="2172" spans="1:23" x14ac:dyDescent="0.25">
      <c r="A2172" s="48">
        <v>4</v>
      </c>
      <c r="B2172" s="38" t="e">
        <f t="shared" ref="B2172:B2187" si="136">B2171</f>
        <v>#REF!</v>
      </c>
      <c r="C2172" s="39">
        <f>IFERROR(VLOOKUP(B2172,'CoCs, States, DDs'!B:D,3,0),0)</f>
        <v>0</v>
      </c>
      <c r="D2172" s="44" t="s">
        <v>307</v>
      </c>
      <c r="E2172" s="45">
        <v>197</v>
      </c>
      <c r="F2172" s="42"/>
      <c r="G2172" s="34"/>
      <c r="H2172" s="34"/>
      <c r="I2172" s="34"/>
      <c r="J2172" s="34"/>
      <c r="K2172" s="34"/>
      <c r="L2172" s="34"/>
      <c r="M2172" s="34"/>
      <c r="N2172" s="34"/>
      <c r="O2172" s="34"/>
      <c r="P2172" s="34"/>
      <c r="Q2172" s="34"/>
      <c r="R2172" s="34"/>
      <c r="S2172" s="34"/>
      <c r="T2172" s="34"/>
      <c r="U2172" s="34"/>
      <c r="V2172" s="34"/>
      <c r="W2172" s="34"/>
    </row>
    <row r="2173" spans="1:23" x14ac:dyDescent="0.25">
      <c r="A2173" s="48">
        <v>4</v>
      </c>
      <c r="B2173" s="38" t="e">
        <f t="shared" si="136"/>
        <v>#REF!</v>
      </c>
      <c r="C2173" s="39">
        <f>IFERROR(VLOOKUP(B2173,'CoCs, States, DDs'!B:D,3,0),0)</f>
        <v>0</v>
      </c>
      <c r="D2173" s="44" t="s">
        <v>308</v>
      </c>
      <c r="E2173" s="45">
        <v>198</v>
      </c>
      <c r="F2173" s="42"/>
      <c r="G2173" s="34"/>
      <c r="H2173" s="34"/>
      <c r="I2173" s="34"/>
      <c r="J2173" s="34"/>
      <c r="K2173" s="34"/>
      <c r="L2173" s="34"/>
      <c r="M2173" s="34"/>
      <c r="N2173" s="34"/>
      <c r="O2173" s="34"/>
      <c r="P2173" s="34"/>
      <c r="Q2173" s="34"/>
      <c r="R2173" s="34"/>
      <c r="S2173" s="34"/>
      <c r="T2173" s="34"/>
      <c r="U2173" s="34"/>
      <c r="V2173" s="34"/>
      <c r="W2173" s="34"/>
    </row>
    <row r="2174" spans="1:23" x14ac:dyDescent="0.25">
      <c r="A2174" s="48">
        <v>4</v>
      </c>
      <c r="B2174" s="38" t="e">
        <f t="shared" si="136"/>
        <v>#REF!</v>
      </c>
      <c r="C2174" s="39">
        <f>IFERROR(VLOOKUP(B2174,'CoCs, States, DDs'!B:D,3,0),0)</f>
        <v>0</v>
      </c>
      <c r="D2174" s="44" t="s">
        <v>309</v>
      </c>
      <c r="E2174" s="45">
        <v>199</v>
      </c>
      <c r="F2174" s="42"/>
      <c r="G2174" s="34"/>
      <c r="H2174" s="34"/>
      <c r="I2174" s="34"/>
      <c r="J2174" s="34"/>
      <c r="K2174" s="34"/>
      <c r="L2174" s="34"/>
      <c r="M2174" s="34"/>
      <c r="N2174" s="34"/>
      <c r="O2174" s="34"/>
      <c r="P2174" s="34"/>
      <c r="Q2174" s="34"/>
      <c r="R2174" s="34"/>
      <c r="S2174" s="34"/>
      <c r="T2174" s="34"/>
      <c r="U2174" s="34"/>
      <c r="V2174" s="34"/>
      <c r="W2174" s="34"/>
    </row>
    <row r="2175" spans="1:23" x14ac:dyDescent="0.25">
      <c r="A2175" s="48">
        <v>4</v>
      </c>
      <c r="B2175" s="38" t="e">
        <f t="shared" si="136"/>
        <v>#REF!</v>
      </c>
      <c r="C2175" s="39">
        <f>IFERROR(VLOOKUP(B2175,'CoCs, States, DDs'!B:D,3,0),0)</f>
        <v>0</v>
      </c>
      <c r="D2175" s="44" t="s">
        <v>310</v>
      </c>
      <c r="E2175" s="45">
        <v>200</v>
      </c>
      <c r="F2175" s="42"/>
      <c r="G2175" s="34"/>
      <c r="H2175" s="34"/>
      <c r="I2175" s="34"/>
      <c r="J2175" s="34"/>
      <c r="K2175" s="34"/>
      <c r="L2175" s="34"/>
      <c r="M2175" s="34"/>
      <c r="N2175" s="34"/>
      <c r="O2175" s="34"/>
      <c r="P2175" s="34"/>
      <c r="Q2175" s="34"/>
      <c r="R2175" s="34"/>
      <c r="S2175" s="34"/>
      <c r="T2175" s="34"/>
      <c r="U2175" s="34"/>
      <c r="V2175" s="34"/>
      <c r="W2175" s="34"/>
    </row>
    <row r="2176" spans="1:23" x14ac:dyDescent="0.25">
      <c r="A2176" s="48">
        <v>4</v>
      </c>
      <c r="B2176" s="38" t="e">
        <f t="shared" si="136"/>
        <v>#REF!</v>
      </c>
      <c r="C2176" s="39">
        <f>IFERROR(VLOOKUP(B2176,'CoCs, States, DDs'!B:D,3,0),0)</f>
        <v>0</v>
      </c>
      <c r="D2176" s="44" t="s">
        <v>311</v>
      </c>
      <c r="E2176" s="45">
        <v>201</v>
      </c>
      <c r="F2176" s="42"/>
      <c r="G2176" s="34"/>
      <c r="H2176" s="34"/>
      <c r="I2176" s="34"/>
      <c r="J2176" s="34"/>
      <c r="K2176" s="34"/>
      <c r="L2176" s="34"/>
      <c r="M2176" s="34"/>
      <c r="N2176" s="34"/>
      <c r="O2176" s="34"/>
      <c r="P2176" s="34"/>
      <c r="Q2176" s="34"/>
      <c r="R2176" s="34"/>
      <c r="S2176" s="34"/>
      <c r="T2176" s="34"/>
      <c r="U2176" s="34"/>
      <c r="V2176" s="34"/>
      <c r="W2176" s="34"/>
    </row>
    <row r="2177" spans="1:23" x14ac:dyDescent="0.25">
      <c r="A2177" s="48">
        <v>4</v>
      </c>
      <c r="B2177" s="38" t="e">
        <f t="shared" si="136"/>
        <v>#REF!</v>
      </c>
      <c r="C2177" s="39">
        <f>IFERROR(VLOOKUP(B2177,'CoCs, States, DDs'!B:D,3,0),0)</f>
        <v>0</v>
      </c>
      <c r="D2177" s="44" t="s">
        <v>312</v>
      </c>
      <c r="E2177" s="45">
        <v>202</v>
      </c>
      <c r="F2177" s="42"/>
      <c r="G2177" s="34"/>
      <c r="H2177" s="34"/>
      <c r="I2177" s="34"/>
      <c r="J2177" s="34"/>
      <c r="K2177" s="34"/>
      <c r="L2177" s="34"/>
      <c r="M2177" s="34"/>
      <c r="N2177" s="34"/>
      <c r="O2177" s="34"/>
      <c r="P2177" s="34"/>
      <c r="Q2177" s="34"/>
      <c r="R2177" s="34"/>
      <c r="S2177" s="34"/>
      <c r="T2177" s="34"/>
      <c r="U2177" s="34"/>
      <c r="V2177" s="34"/>
      <c r="W2177" s="34"/>
    </row>
    <row r="2178" spans="1:23" x14ac:dyDescent="0.25">
      <c r="A2178" s="48">
        <v>4</v>
      </c>
      <c r="B2178" s="38" t="e">
        <f t="shared" si="136"/>
        <v>#REF!</v>
      </c>
      <c r="C2178" s="39">
        <f>IFERROR(VLOOKUP(B2178,'CoCs, States, DDs'!B:D,3,0),0)</f>
        <v>0</v>
      </c>
      <c r="D2178" s="44" t="s">
        <v>313</v>
      </c>
      <c r="E2178" s="45">
        <v>203</v>
      </c>
      <c r="F2178" s="42"/>
      <c r="G2178" s="34"/>
      <c r="H2178" s="34"/>
      <c r="I2178" s="34"/>
      <c r="J2178" s="34"/>
      <c r="K2178" s="34"/>
      <c r="L2178" s="34"/>
      <c r="M2178" s="34"/>
      <c r="N2178" s="34"/>
      <c r="O2178" s="34"/>
      <c r="P2178" s="34"/>
      <c r="Q2178" s="34"/>
      <c r="R2178" s="34"/>
      <c r="S2178" s="34"/>
      <c r="T2178" s="34"/>
      <c r="U2178" s="34"/>
      <c r="V2178" s="34"/>
      <c r="W2178" s="34"/>
    </row>
    <row r="2179" spans="1:23" x14ac:dyDescent="0.25">
      <c r="A2179" s="48">
        <v>4</v>
      </c>
      <c r="B2179" s="38" t="e">
        <f t="shared" si="136"/>
        <v>#REF!</v>
      </c>
      <c r="C2179" s="39">
        <f>IFERROR(VLOOKUP(B2179,'CoCs, States, DDs'!B:D,3,0),0)</f>
        <v>0</v>
      </c>
      <c r="D2179" s="44" t="s">
        <v>314</v>
      </c>
      <c r="E2179" s="45">
        <v>204</v>
      </c>
      <c r="F2179" s="42"/>
      <c r="G2179" s="34"/>
      <c r="H2179" s="34"/>
      <c r="I2179" s="34"/>
      <c r="J2179" s="34"/>
      <c r="K2179" s="34"/>
      <c r="L2179" s="34"/>
      <c r="M2179" s="34"/>
      <c r="N2179" s="34"/>
      <c r="O2179" s="34"/>
      <c r="P2179" s="34"/>
      <c r="Q2179" s="34"/>
      <c r="R2179" s="34"/>
      <c r="S2179" s="34"/>
      <c r="T2179" s="34"/>
      <c r="U2179" s="34"/>
      <c r="V2179" s="34"/>
      <c r="W2179" s="34"/>
    </row>
    <row r="2180" spans="1:23" x14ac:dyDescent="0.25">
      <c r="A2180" s="48">
        <v>4</v>
      </c>
      <c r="B2180" s="38" t="e">
        <f t="shared" si="136"/>
        <v>#REF!</v>
      </c>
      <c r="C2180" s="39">
        <f>IFERROR(VLOOKUP(B2180,'CoCs, States, DDs'!B:D,3,0),0)</f>
        <v>0</v>
      </c>
      <c r="D2180" s="44" t="s">
        <v>315</v>
      </c>
      <c r="E2180" s="45">
        <v>205</v>
      </c>
      <c r="F2180" s="42"/>
      <c r="G2180" s="34"/>
      <c r="H2180" s="34"/>
      <c r="I2180" s="34"/>
      <c r="J2180" s="34"/>
      <c r="K2180" s="34"/>
      <c r="L2180" s="34"/>
      <c r="M2180" s="34"/>
      <c r="N2180" s="34"/>
      <c r="O2180" s="34"/>
      <c r="P2180" s="34"/>
      <c r="Q2180" s="34"/>
      <c r="R2180" s="34"/>
      <c r="S2180" s="34"/>
      <c r="T2180" s="34"/>
      <c r="U2180" s="34"/>
      <c r="V2180" s="34"/>
      <c r="W2180" s="34"/>
    </row>
    <row r="2181" spans="1:23" x14ac:dyDescent="0.25">
      <c r="A2181" s="48">
        <v>4</v>
      </c>
      <c r="B2181" s="38" t="e">
        <f t="shared" si="136"/>
        <v>#REF!</v>
      </c>
      <c r="C2181" s="39">
        <f>IFERROR(VLOOKUP(B2181,'CoCs, States, DDs'!B:D,3,0),0)</f>
        <v>0</v>
      </c>
      <c r="D2181" s="44" t="s">
        <v>316</v>
      </c>
      <c r="E2181" s="45">
        <v>206</v>
      </c>
      <c r="F2181" s="42"/>
      <c r="G2181" s="34"/>
      <c r="H2181" s="34"/>
      <c r="I2181" s="34"/>
      <c r="J2181" s="34"/>
      <c r="K2181" s="34"/>
      <c r="L2181" s="34"/>
      <c r="M2181" s="34"/>
      <c r="N2181" s="34"/>
      <c r="O2181" s="34"/>
      <c r="P2181" s="34"/>
      <c r="Q2181" s="34"/>
      <c r="R2181" s="34"/>
      <c r="S2181" s="34"/>
      <c r="T2181" s="34"/>
      <c r="U2181" s="34"/>
      <c r="V2181" s="34"/>
      <c r="W2181" s="34"/>
    </row>
    <row r="2182" spans="1:23" x14ac:dyDescent="0.25">
      <c r="A2182" s="48">
        <v>4</v>
      </c>
      <c r="B2182" s="38" t="e">
        <f t="shared" si="136"/>
        <v>#REF!</v>
      </c>
      <c r="C2182" s="39">
        <f>IFERROR(VLOOKUP(B2182,'CoCs, States, DDs'!B:D,3,0),0)</f>
        <v>0</v>
      </c>
      <c r="D2182" s="44" t="s">
        <v>317</v>
      </c>
      <c r="E2182" s="45">
        <v>207</v>
      </c>
      <c r="F2182" s="42"/>
      <c r="G2182" s="34"/>
      <c r="H2182" s="34"/>
      <c r="I2182" s="34"/>
      <c r="J2182" s="34"/>
      <c r="K2182" s="34"/>
      <c r="L2182" s="34"/>
      <c r="M2182" s="34"/>
      <c r="N2182" s="34"/>
      <c r="O2182" s="34"/>
      <c r="P2182" s="34"/>
      <c r="Q2182" s="34"/>
      <c r="R2182" s="34"/>
      <c r="S2182" s="34"/>
      <c r="T2182" s="34"/>
      <c r="U2182" s="34"/>
      <c r="V2182" s="34"/>
      <c r="W2182" s="34"/>
    </row>
    <row r="2183" spans="1:23" x14ac:dyDescent="0.25">
      <c r="A2183" s="48">
        <v>4</v>
      </c>
      <c r="B2183" s="38" t="e">
        <f t="shared" si="136"/>
        <v>#REF!</v>
      </c>
      <c r="C2183" s="39">
        <f>IFERROR(VLOOKUP(B2183,'CoCs, States, DDs'!B:D,3,0),0)</f>
        <v>0</v>
      </c>
      <c r="D2183" s="44" t="s">
        <v>318</v>
      </c>
      <c r="E2183" s="45">
        <v>208</v>
      </c>
      <c r="F2183" s="42"/>
      <c r="G2183" s="34"/>
      <c r="H2183" s="34"/>
      <c r="I2183" s="34"/>
      <c r="J2183" s="34"/>
      <c r="K2183" s="34"/>
      <c r="L2183" s="34"/>
      <c r="M2183" s="34"/>
      <c r="N2183" s="34"/>
      <c r="O2183" s="34"/>
      <c r="P2183" s="34"/>
      <c r="Q2183" s="34"/>
      <c r="R2183" s="34"/>
      <c r="S2183" s="34"/>
      <c r="T2183" s="34"/>
      <c r="U2183" s="34"/>
      <c r="V2183" s="34"/>
      <c r="W2183" s="34"/>
    </row>
    <row r="2184" spans="1:23" x14ac:dyDescent="0.25">
      <c r="A2184" s="48">
        <v>4</v>
      </c>
      <c r="B2184" s="38" t="e">
        <f t="shared" si="136"/>
        <v>#REF!</v>
      </c>
      <c r="C2184" s="39">
        <f>IFERROR(VLOOKUP(B2184,'CoCs, States, DDs'!B:D,3,0),0)</f>
        <v>0</v>
      </c>
      <c r="D2184" s="44" t="s">
        <v>319</v>
      </c>
      <c r="E2184" s="45">
        <v>209</v>
      </c>
      <c r="F2184" s="42"/>
      <c r="G2184" s="34"/>
      <c r="H2184" s="34"/>
      <c r="I2184" s="34"/>
      <c r="J2184" s="34"/>
      <c r="K2184" s="34"/>
      <c r="L2184" s="34"/>
      <c r="M2184" s="34"/>
      <c r="N2184" s="34"/>
      <c r="O2184" s="34"/>
      <c r="P2184" s="34"/>
      <c r="Q2184" s="34"/>
      <c r="R2184" s="34"/>
      <c r="S2184" s="34"/>
      <c r="T2184" s="34"/>
      <c r="U2184" s="34"/>
      <c r="V2184" s="34"/>
      <c r="W2184" s="34"/>
    </row>
    <row r="2185" spans="1:23" x14ac:dyDescent="0.25">
      <c r="A2185" s="48">
        <v>4</v>
      </c>
      <c r="B2185" s="38" t="e">
        <f t="shared" si="136"/>
        <v>#REF!</v>
      </c>
      <c r="C2185" s="39">
        <f>IFERROR(VLOOKUP(B2185,'CoCs, States, DDs'!B:D,3,0),0)</f>
        <v>0</v>
      </c>
      <c r="D2185" s="44" t="s">
        <v>320</v>
      </c>
      <c r="E2185" s="45">
        <v>210</v>
      </c>
      <c r="F2185" s="42"/>
      <c r="G2185" s="34"/>
      <c r="H2185" s="34"/>
      <c r="I2185" s="34"/>
      <c r="J2185" s="34"/>
      <c r="K2185" s="34"/>
      <c r="L2185" s="34"/>
      <c r="M2185" s="34"/>
      <c r="N2185" s="34"/>
      <c r="O2185" s="34"/>
      <c r="P2185" s="34"/>
      <c r="Q2185" s="34"/>
      <c r="R2185" s="34"/>
      <c r="S2185" s="34"/>
      <c r="T2185" s="34"/>
      <c r="U2185" s="34"/>
      <c r="V2185" s="34"/>
      <c r="W2185" s="34"/>
    </row>
    <row r="2186" spans="1:23" x14ac:dyDescent="0.25">
      <c r="A2186" s="48">
        <v>4</v>
      </c>
      <c r="B2186" s="38" t="e">
        <f t="shared" si="136"/>
        <v>#REF!</v>
      </c>
      <c r="C2186" s="39">
        <f>IFERROR(VLOOKUP(B2186,'CoCs, States, DDs'!B:D,3,0),0)</f>
        <v>0</v>
      </c>
      <c r="D2186" s="44" t="s">
        <v>321</v>
      </c>
      <c r="E2186" s="45">
        <v>211</v>
      </c>
      <c r="F2186" s="42"/>
      <c r="G2186" s="34"/>
      <c r="H2186" s="34"/>
      <c r="I2186" s="34"/>
      <c r="J2186" s="34"/>
      <c r="K2186" s="34"/>
      <c r="L2186" s="34"/>
      <c r="M2186" s="34"/>
      <c r="N2186" s="34"/>
      <c r="O2186" s="34"/>
      <c r="P2186" s="34"/>
      <c r="Q2186" s="34"/>
      <c r="R2186" s="34"/>
      <c r="S2186" s="34"/>
      <c r="T2186" s="34"/>
      <c r="U2186" s="34"/>
      <c r="V2186" s="34"/>
      <c r="W2186" s="34"/>
    </row>
    <row r="2187" spans="1:23" x14ac:dyDescent="0.25">
      <c r="A2187" s="48">
        <v>4</v>
      </c>
      <c r="B2187" s="38" t="e">
        <f t="shared" si="136"/>
        <v>#REF!</v>
      </c>
      <c r="C2187" s="39">
        <f>IFERROR(VLOOKUP(B2187,'CoCs, States, DDs'!B:D,3,0),0)</f>
        <v>0</v>
      </c>
      <c r="D2187" s="44" t="s">
        <v>322</v>
      </c>
      <c r="E2187" s="45">
        <v>212</v>
      </c>
      <c r="F2187" s="42"/>
      <c r="G2187" s="34"/>
      <c r="H2187" s="34"/>
      <c r="I2187" s="34"/>
      <c r="J2187" s="34"/>
      <c r="K2187" s="34"/>
      <c r="L2187" s="34"/>
      <c r="M2187" s="34"/>
      <c r="N2187" s="34"/>
      <c r="O2187" s="34"/>
      <c r="P2187" s="34"/>
      <c r="Q2187" s="34"/>
      <c r="R2187" s="34"/>
      <c r="S2187" s="34"/>
      <c r="T2187" s="34"/>
      <c r="U2187" s="34"/>
      <c r="V2187" s="34"/>
      <c r="W2187" s="34"/>
    </row>
    <row r="2188" spans="1:23" x14ac:dyDescent="0.25">
      <c r="A2188" s="48">
        <v>4</v>
      </c>
      <c r="B2188" s="38" t="e">
        <f t="shared" ref="B2188:B2203" si="137">B2187</f>
        <v>#REF!</v>
      </c>
      <c r="C2188" s="39">
        <f>IFERROR(VLOOKUP(B2188,'CoCs, States, DDs'!B:D,3,0),0)</f>
        <v>0</v>
      </c>
      <c r="D2188" s="44" t="s">
        <v>323</v>
      </c>
      <c r="E2188" s="45">
        <v>213</v>
      </c>
      <c r="F2188" s="42"/>
      <c r="G2188" s="34"/>
      <c r="H2188" s="34"/>
      <c r="I2188" s="34"/>
      <c r="J2188" s="34"/>
      <c r="K2188" s="34"/>
      <c r="L2188" s="34"/>
      <c r="M2188" s="34"/>
      <c r="N2188" s="34"/>
      <c r="O2188" s="34"/>
      <c r="P2188" s="34"/>
      <c r="Q2188" s="34"/>
      <c r="R2188" s="34"/>
      <c r="S2188" s="34"/>
      <c r="T2188" s="34"/>
      <c r="U2188" s="34"/>
      <c r="V2188" s="34"/>
      <c r="W2188" s="34"/>
    </row>
    <row r="2189" spans="1:23" x14ac:dyDescent="0.25">
      <c r="A2189" s="48">
        <v>4</v>
      </c>
      <c r="B2189" s="38" t="e">
        <f t="shared" si="137"/>
        <v>#REF!</v>
      </c>
      <c r="C2189" s="39">
        <f>IFERROR(VLOOKUP(B2189,'CoCs, States, DDs'!B:D,3,0),0)</f>
        <v>0</v>
      </c>
      <c r="D2189" s="44" t="s">
        <v>324</v>
      </c>
      <c r="E2189" s="45">
        <v>214</v>
      </c>
      <c r="F2189" s="42"/>
      <c r="G2189" s="34"/>
      <c r="H2189" s="34"/>
      <c r="I2189" s="34"/>
      <c r="J2189" s="34"/>
      <c r="K2189" s="34"/>
      <c r="L2189" s="34"/>
      <c r="M2189" s="34"/>
      <c r="N2189" s="34"/>
      <c r="O2189" s="34"/>
      <c r="P2189" s="34"/>
      <c r="Q2189" s="34"/>
      <c r="R2189" s="34"/>
      <c r="S2189" s="34"/>
      <c r="T2189" s="34"/>
      <c r="U2189" s="34"/>
      <c r="V2189" s="34"/>
      <c r="W2189" s="34"/>
    </row>
    <row r="2190" spans="1:23" x14ac:dyDescent="0.25">
      <c r="A2190" s="48">
        <v>4</v>
      </c>
      <c r="B2190" s="38" t="e">
        <f t="shared" si="137"/>
        <v>#REF!</v>
      </c>
      <c r="C2190" s="39">
        <f>IFERROR(VLOOKUP(B2190,'CoCs, States, DDs'!B:D,3,0),0)</f>
        <v>0</v>
      </c>
      <c r="D2190" s="44" t="s">
        <v>325</v>
      </c>
      <c r="E2190" s="45">
        <v>215</v>
      </c>
      <c r="F2190" s="42"/>
      <c r="G2190" s="34"/>
      <c r="H2190" s="34"/>
      <c r="I2190" s="34"/>
      <c r="J2190" s="34"/>
      <c r="K2190" s="34"/>
      <c r="L2190" s="34"/>
      <c r="M2190" s="34"/>
      <c r="N2190" s="34"/>
      <c r="O2190" s="34"/>
      <c r="P2190" s="34"/>
      <c r="Q2190" s="34"/>
      <c r="R2190" s="34"/>
      <c r="S2190" s="34"/>
      <c r="T2190" s="34"/>
      <c r="U2190" s="34"/>
      <c r="V2190" s="34"/>
      <c r="W2190" s="34"/>
    </row>
    <row r="2191" spans="1:23" x14ac:dyDescent="0.25">
      <c r="A2191" s="48">
        <v>4</v>
      </c>
      <c r="B2191" s="38" t="e">
        <f t="shared" si="137"/>
        <v>#REF!</v>
      </c>
      <c r="C2191" s="39">
        <f>IFERROR(VLOOKUP(B2191,'CoCs, States, DDs'!B:D,3,0),0)</f>
        <v>0</v>
      </c>
      <c r="D2191" s="44" t="s">
        <v>326</v>
      </c>
      <c r="E2191" s="45">
        <v>216</v>
      </c>
      <c r="F2191" s="42"/>
      <c r="G2191" s="34"/>
      <c r="H2191" s="34"/>
      <c r="I2191" s="34"/>
      <c r="J2191" s="34"/>
      <c r="K2191" s="34"/>
      <c r="L2191" s="34"/>
      <c r="M2191" s="34"/>
      <c r="N2191" s="34"/>
      <c r="O2191" s="34"/>
      <c r="P2191" s="34"/>
      <c r="Q2191" s="34"/>
      <c r="R2191" s="34"/>
      <c r="S2191" s="34"/>
      <c r="T2191" s="34"/>
      <c r="U2191" s="34"/>
      <c r="V2191" s="34"/>
      <c r="W2191" s="34"/>
    </row>
    <row r="2192" spans="1:23" x14ac:dyDescent="0.25">
      <c r="A2192" s="48">
        <v>4</v>
      </c>
      <c r="B2192" s="38" t="e">
        <f t="shared" si="137"/>
        <v>#REF!</v>
      </c>
      <c r="C2192" s="39">
        <f>IFERROR(VLOOKUP(B2192,'CoCs, States, DDs'!B:D,3,0),0)</f>
        <v>0</v>
      </c>
      <c r="D2192" s="44" t="s">
        <v>327</v>
      </c>
      <c r="E2192" s="45">
        <v>217</v>
      </c>
      <c r="F2192" s="42"/>
      <c r="G2192" s="34"/>
      <c r="H2192" s="34"/>
      <c r="I2192" s="34"/>
      <c r="J2192" s="34"/>
      <c r="K2192" s="34"/>
      <c r="L2192" s="34"/>
      <c r="M2192" s="34"/>
      <c r="N2192" s="34"/>
      <c r="O2192" s="34"/>
      <c r="P2192" s="34"/>
      <c r="Q2192" s="34"/>
      <c r="R2192" s="34"/>
      <c r="S2192" s="34"/>
      <c r="T2192" s="34"/>
      <c r="U2192" s="34"/>
      <c r="V2192" s="34"/>
      <c r="W2192" s="34"/>
    </row>
    <row r="2193" spans="1:23" x14ac:dyDescent="0.25">
      <c r="A2193" s="48">
        <v>4</v>
      </c>
      <c r="B2193" s="38" t="e">
        <f t="shared" si="137"/>
        <v>#REF!</v>
      </c>
      <c r="C2193" s="39">
        <f>IFERROR(VLOOKUP(B2193,'CoCs, States, DDs'!B:D,3,0),0)</f>
        <v>0</v>
      </c>
      <c r="D2193" s="44" t="s">
        <v>328</v>
      </c>
      <c r="E2193" s="45">
        <v>218</v>
      </c>
      <c r="F2193" s="42"/>
      <c r="G2193" s="34"/>
      <c r="H2193" s="34"/>
      <c r="I2193" s="34"/>
      <c r="J2193" s="34"/>
      <c r="K2193" s="34"/>
      <c r="L2193" s="34"/>
      <c r="M2193" s="34"/>
      <c r="N2193" s="34"/>
      <c r="O2193" s="34"/>
      <c r="P2193" s="34"/>
      <c r="Q2193" s="34"/>
      <c r="R2193" s="34"/>
      <c r="S2193" s="34"/>
      <c r="T2193" s="34"/>
      <c r="U2193" s="34"/>
      <c r="V2193" s="34"/>
      <c r="W2193" s="34"/>
    </row>
    <row r="2194" spans="1:23" x14ac:dyDescent="0.25">
      <c r="A2194" s="48">
        <v>4</v>
      </c>
      <c r="B2194" s="38" t="e">
        <f t="shared" si="137"/>
        <v>#REF!</v>
      </c>
      <c r="C2194" s="39">
        <f>IFERROR(VLOOKUP(B2194,'CoCs, States, DDs'!B:D,3,0),0)</f>
        <v>0</v>
      </c>
      <c r="D2194" s="44" t="s">
        <v>329</v>
      </c>
      <c r="E2194" s="45">
        <v>219</v>
      </c>
      <c r="F2194" s="42"/>
      <c r="G2194" s="34"/>
      <c r="H2194" s="34"/>
      <c r="I2194" s="34"/>
      <c r="J2194" s="34"/>
      <c r="K2194" s="34"/>
      <c r="L2194" s="34"/>
      <c r="M2194" s="34"/>
      <c r="N2194" s="34"/>
      <c r="O2194" s="34"/>
      <c r="P2194" s="34"/>
      <c r="Q2194" s="34"/>
      <c r="R2194" s="34"/>
      <c r="S2194" s="34"/>
      <c r="T2194" s="34"/>
      <c r="U2194" s="34"/>
      <c r="V2194" s="34"/>
      <c r="W2194" s="34"/>
    </row>
    <row r="2195" spans="1:23" x14ac:dyDescent="0.25">
      <c r="A2195" s="48">
        <v>4</v>
      </c>
      <c r="B2195" s="38" t="e">
        <f t="shared" si="137"/>
        <v>#REF!</v>
      </c>
      <c r="C2195" s="39">
        <f>IFERROR(VLOOKUP(B2195,'CoCs, States, DDs'!B:D,3,0),0)</f>
        <v>0</v>
      </c>
      <c r="D2195" s="44" t="s">
        <v>330</v>
      </c>
      <c r="E2195" s="45">
        <v>220</v>
      </c>
      <c r="F2195" s="42"/>
      <c r="G2195" s="34"/>
      <c r="H2195" s="34"/>
      <c r="I2195" s="34"/>
      <c r="J2195" s="34"/>
      <c r="K2195" s="34"/>
      <c r="L2195" s="34"/>
      <c r="M2195" s="34"/>
      <c r="N2195" s="34"/>
      <c r="O2195" s="34"/>
      <c r="P2195" s="34"/>
      <c r="Q2195" s="34"/>
      <c r="R2195" s="34"/>
      <c r="S2195" s="34"/>
      <c r="T2195" s="34"/>
      <c r="U2195" s="34"/>
      <c r="V2195" s="34"/>
      <c r="W2195" s="34"/>
    </row>
    <row r="2196" spans="1:23" x14ac:dyDescent="0.25">
      <c r="A2196" s="48">
        <v>4</v>
      </c>
      <c r="B2196" s="38" t="e">
        <f t="shared" si="137"/>
        <v>#REF!</v>
      </c>
      <c r="C2196" s="39">
        <f>IFERROR(VLOOKUP(B2196,'CoCs, States, DDs'!B:D,3,0),0)</f>
        <v>0</v>
      </c>
      <c r="D2196" s="44" t="s">
        <v>331</v>
      </c>
      <c r="E2196" s="45">
        <v>221</v>
      </c>
      <c r="F2196" s="42"/>
      <c r="G2196" s="34"/>
      <c r="H2196" s="34"/>
      <c r="I2196" s="34"/>
      <c r="J2196" s="34"/>
      <c r="K2196" s="34"/>
      <c r="L2196" s="34"/>
      <c r="M2196" s="34"/>
      <c r="N2196" s="34"/>
      <c r="O2196" s="34"/>
      <c r="P2196" s="34"/>
      <c r="Q2196" s="34"/>
      <c r="R2196" s="34"/>
      <c r="S2196" s="34"/>
      <c r="T2196" s="34"/>
      <c r="U2196" s="34"/>
      <c r="V2196" s="34"/>
      <c r="W2196" s="34"/>
    </row>
    <row r="2197" spans="1:23" x14ac:dyDescent="0.25">
      <c r="A2197" s="48">
        <v>4</v>
      </c>
      <c r="B2197" s="38" t="e">
        <f t="shared" si="137"/>
        <v>#REF!</v>
      </c>
      <c r="C2197" s="39">
        <f>IFERROR(VLOOKUP(B2197,'CoCs, States, DDs'!B:D,3,0),0)</f>
        <v>0</v>
      </c>
      <c r="D2197" s="44" t="s">
        <v>332</v>
      </c>
      <c r="E2197" s="45">
        <v>222</v>
      </c>
      <c r="F2197" s="42"/>
      <c r="G2197" s="34"/>
      <c r="H2197" s="34"/>
      <c r="I2197" s="34"/>
      <c r="J2197" s="34"/>
      <c r="K2197" s="34"/>
      <c r="L2197" s="34"/>
      <c r="M2197" s="34"/>
      <c r="N2197" s="34"/>
      <c r="O2197" s="34"/>
      <c r="P2197" s="34"/>
      <c r="Q2197" s="34"/>
      <c r="R2197" s="34"/>
      <c r="S2197" s="34"/>
      <c r="T2197" s="34"/>
      <c r="U2197" s="34"/>
      <c r="V2197" s="34"/>
      <c r="W2197" s="34"/>
    </row>
    <row r="2198" spans="1:23" x14ac:dyDescent="0.25">
      <c r="A2198" s="48">
        <v>4</v>
      </c>
      <c r="B2198" s="38" t="e">
        <f t="shared" si="137"/>
        <v>#REF!</v>
      </c>
      <c r="C2198" s="39">
        <f>IFERROR(VLOOKUP(B2198,'CoCs, States, DDs'!B:D,3,0),0)</f>
        <v>0</v>
      </c>
      <c r="D2198" s="44" t="s">
        <v>333</v>
      </c>
      <c r="E2198" s="45">
        <v>223</v>
      </c>
      <c r="F2198" s="42"/>
      <c r="G2198" s="34"/>
      <c r="H2198" s="34"/>
      <c r="I2198" s="34"/>
      <c r="J2198" s="34"/>
      <c r="K2198" s="34"/>
      <c r="L2198" s="34"/>
      <c r="M2198" s="34"/>
      <c r="N2198" s="34"/>
      <c r="O2198" s="34"/>
      <c r="P2198" s="34"/>
      <c r="Q2198" s="34"/>
      <c r="R2198" s="34"/>
      <c r="S2198" s="34"/>
      <c r="T2198" s="34"/>
      <c r="U2198" s="34"/>
      <c r="V2198" s="34"/>
      <c r="W2198" s="34"/>
    </row>
    <row r="2199" spans="1:23" x14ac:dyDescent="0.25">
      <c r="A2199" s="48">
        <v>4</v>
      </c>
      <c r="B2199" s="38" t="e">
        <f t="shared" si="137"/>
        <v>#REF!</v>
      </c>
      <c r="C2199" s="39">
        <f>IFERROR(VLOOKUP(B2199,'CoCs, States, DDs'!B:D,3,0),0)</f>
        <v>0</v>
      </c>
      <c r="D2199" s="44" t="s">
        <v>334</v>
      </c>
      <c r="E2199" s="45">
        <v>224</v>
      </c>
      <c r="F2199" s="42"/>
      <c r="G2199" s="34"/>
      <c r="H2199" s="34"/>
      <c r="I2199" s="34"/>
      <c r="J2199" s="34"/>
      <c r="K2199" s="34"/>
      <c r="L2199" s="34"/>
      <c r="M2199" s="34"/>
      <c r="N2199" s="34"/>
      <c r="O2199" s="34"/>
      <c r="P2199" s="34"/>
      <c r="Q2199" s="34"/>
      <c r="R2199" s="34"/>
      <c r="S2199" s="34"/>
      <c r="T2199" s="34"/>
      <c r="U2199" s="34"/>
      <c r="V2199" s="34"/>
      <c r="W2199" s="34"/>
    </row>
    <row r="2200" spans="1:23" x14ac:dyDescent="0.25">
      <c r="A2200" s="48">
        <v>4</v>
      </c>
      <c r="B2200" s="38" t="e">
        <f t="shared" si="137"/>
        <v>#REF!</v>
      </c>
      <c r="C2200" s="39">
        <f>IFERROR(VLOOKUP(B2200,'CoCs, States, DDs'!B:D,3,0),0)</f>
        <v>0</v>
      </c>
      <c r="D2200" s="44" t="s">
        <v>335</v>
      </c>
      <c r="E2200" s="45">
        <v>225</v>
      </c>
      <c r="F2200" s="42"/>
      <c r="G2200" s="34"/>
      <c r="H2200" s="34"/>
      <c r="I2200" s="34"/>
      <c r="J2200" s="34"/>
      <c r="K2200" s="34"/>
      <c r="L2200" s="34"/>
      <c r="M2200" s="34"/>
      <c r="N2200" s="34"/>
      <c r="O2200" s="34"/>
      <c r="P2200" s="34"/>
      <c r="Q2200" s="34"/>
      <c r="R2200" s="34"/>
      <c r="S2200" s="34"/>
      <c r="T2200" s="34"/>
      <c r="U2200" s="34"/>
      <c r="V2200" s="34"/>
      <c r="W2200" s="34"/>
    </row>
    <row r="2201" spans="1:23" x14ac:dyDescent="0.25">
      <c r="A2201" s="48">
        <v>4</v>
      </c>
      <c r="B2201" s="38" t="e">
        <f t="shared" si="137"/>
        <v>#REF!</v>
      </c>
      <c r="C2201" s="39">
        <f>IFERROR(VLOOKUP(B2201,'CoCs, States, DDs'!B:D,3,0),0)</f>
        <v>0</v>
      </c>
      <c r="D2201" s="44" t="s">
        <v>336</v>
      </c>
      <c r="E2201" s="45">
        <v>226</v>
      </c>
      <c r="F2201" s="42"/>
      <c r="G2201" s="34"/>
      <c r="H2201" s="34"/>
      <c r="I2201" s="34"/>
      <c r="J2201" s="34"/>
      <c r="K2201" s="34"/>
      <c r="L2201" s="34"/>
      <c r="M2201" s="34"/>
      <c r="N2201" s="34"/>
      <c r="O2201" s="34"/>
      <c r="P2201" s="34"/>
      <c r="Q2201" s="34"/>
      <c r="R2201" s="34"/>
      <c r="S2201" s="34"/>
      <c r="T2201" s="34"/>
      <c r="U2201" s="34"/>
      <c r="V2201" s="34"/>
      <c r="W2201" s="34"/>
    </row>
    <row r="2202" spans="1:23" x14ac:dyDescent="0.25">
      <c r="A2202" s="48">
        <v>4</v>
      </c>
      <c r="B2202" s="38" t="e">
        <f t="shared" si="137"/>
        <v>#REF!</v>
      </c>
      <c r="C2202" s="39">
        <f>IFERROR(VLOOKUP(B2202,'CoCs, States, DDs'!B:D,3,0),0)</f>
        <v>0</v>
      </c>
      <c r="D2202" s="44" t="s">
        <v>337</v>
      </c>
      <c r="E2202" s="45">
        <v>227</v>
      </c>
      <c r="F2202" s="42"/>
      <c r="G2202" s="34"/>
      <c r="H2202" s="34"/>
      <c r="I2202" s="34"/>
      <c r="J2202" s="34"/>
      <c r="K2202" s="34"/>
      <c r="L2202" s="34"/>
      <c r="M2202" s="34"/>
      <c r="N2202" s="34"/>
      <c r="O2202" s="34"/>
      <c r="P2202" s="34"/>
      <c r="Q2202" s="34"/>
      <c r="R2202" s="34"/>
      <c r="S2202" s="34"/>
      <c r="T2202" s="34"/>
      <c r="U2202" s="34"/>
      <c r="V2202" s="34"/>
      <c r="W2202" s="34"/>
    </row>
    <row r="2203" spans="1:23" x14ac:dyDescent="0.25">
      <c r="A2203" s="48">
        <v>4</v>
      </c>
      <c r="B2203" s="38" t="e">
        <f t="shared" si="137"/>
        <v>#REF!</v>
      </c>
      <c r="C2203" s="39">
        <f>IFERROR(VLOOKUP(B2203,'CoCs, States, DDs'!B:D,3,0),0)</f>
        <v>0</v>
      </c>
      <c r="D2203" s="44" t="s">
        <v>338</v>
      </c>
      <c r="E2203" s="45">
        <v>228</v>
      </c>
      <c r="F2203" s="42"/>
      <c r="G2203" s="34"/>
      <c r="H2203" s="34"/>
      <c r="I2203" s="34"/>
      <c r="J2203" s="34"/>
      <c r="K2203" s="34"/>
      <c r="L2203" s="34"/>
      <c r="M2203" s="34"/>
      <c r="N2203" s="34"/>
      <c r="O2203" s="34"/>
      <c r="P2203" s="34"/>
      <c r="Q2203" s="34"/>
      <c r="R2203" s="34"/>
      <c r="S2203" s="34"/>
      <c r="T2203" s="34"/>
      <c r="U2203" s="34"/>
      <c r="V2203" s="34"/>
      <c r="W2203" s="34"/>
    </row>
    <row r="2204" spans="1:23" x14ac:dyDescent="0.25">
      <c r="A2204" s="48">
        <v>4</v>
      </c>
      <c r="B2204" s="38" t="e">
        <f t="shared" ref="B2204:B2219" si="138">B2203</f>
        <v>#REF!</v>
      </c>
      <c r="C2204" s="39">
        <f>IFERROR(VLOOKUP(B2204,'CoCs, States, DDs'!B:D,3,0),0)</f>
        <v>0</v>
      </c>
      <c r="D2204" s="44" t="s">
        <v>339</v>
      </c>
      <c r="E2204" s="45">
        <v>229</v>
      </c>
      <c r="F2204" s="42"/>
      <c r="G2204" s="34"/>
      <c r="H2204" s="34"/>
      <c r="I2204" s="34"/>
      <c r="J2204" s="34"/>
      <c r="K2204" s="34"/>
      <c r="L2204" s="34"/>
      <c r="M2204" s="34"/>
      <c r="N2204" s="34"/>
      <c r="O2204" s="34"/>
      <c r="P2204" s="34"/>
      <c r="Q2204" s="34"/>
      <c r="R2204" s="34"/>
      <c r="S2204" s="34"/>
      <c r="T2204" s="34"/>
      <c r="U2204" s="34"/>
      <c r="V2204" s="34"/>
      <c r="W2204" s="34"/>
    </row>
    <row r="2205" spans="1:23" x14ac:dyDescent="0.25">
      <c r="A2205" s="48">
        <v>4</v>
      </c>
      <c r="B2205" s="38" t="e">
        <f t="shared" si="138"/>
        <v>#REF!</v>
      </c>
      <c r="C2205" s="39">
        <f>IFERROR(VLOOKUP(B2205,'CoCs, States, DDs'!B:D,3,0),0)</f>
        <v>0</v>
      </c>
      <c r="D2205" s="44" t="s">
        <v>340</v>
      </c>
      <c r="E2205" s="45">
        <v>230</v>
      </c>
      <c r="F2205" s="42"/>
      <c r="G2205" s="34"/>
      <c r="H2205" s="34"/>
      <c r="I2205" s="34"/>
      <c r="J2205" s="34"/>
      <c r="K2205" s="34"/>
      <c r="L2205" s="34"/>
      <c r="M2205" s="34"/>
      <c r="N2205" s="34"/>
      <c r="O2205" s="34"/>
      <c r="P2205" s="34"/>
      <c r="Q2205" s="34"/>
      <c r="R2205" s="34"/>
      <c r="S2205" s="34"/>
      <c r="T2205" s="34"/>
      <c r="U2205" s="34"/>
      <c r="V2205" s="34"/>
      <c r="W2205" s="34"/>
    </row>
    <row r="2206" spans="1:23" x14ac:dyDescent="0.25">
      <c r="A2206" s="48">
        <v>4</v>
      </c>
      <c r="B2206" s="38" t="e">
        <f t="shared" si="138"/>
        <v>#REF!</v>
      </c>
      <c r="C2206" s="39">
        <f>IFERROR(VLOOKUP(B2206,'CoCs, States, DDs'!B:D,3,0),0)</f>
        <v>0</v>
      </c>
      <c r="D2206" s="44" t="s">
        <v>341</v>
      </c>
      <c r="E2206" s="45">
        <v>231</v>
      </c>
      <c r="F2206" s="42"/>
      <c r="G2206" s="34"/>
      <c r="H2206" s="34"/>
      <c r="I2206" s="34"/>
      <c r="J2206" s="34"/>
      <c r="K2206" s="34"/>
      <c r="L2206" s="34"/>
      <c r="M2206" s="34"/>
      <c r="N2206" s="34"/>
      <c r="O2206" s="34"/>
      <c r="P2206" s="34"/>
      <c r="Q2206" s="34"/>
      <c r="R2206" s="34"/>
      <c r="S2206" s="34"/>
      <c r="T2206" s="34"/>
      <c r="U2206" s="34"/>
      <c r="V2206" s="34"/>
      <c r="W2206" s="34"/>
    </row>
    <row r="2207" spans="1:23" x14ac:dyDescent="0.25">
      <c r="A2207" s="48">
        <v>4</v>
      </c>
      <c r="B2207" s="38" t="e">
        <f t="shared" si="138"/>
        <v>#REF!</v>
      </c>
      <c r="C2207" s="39">
        <f>IFERROR(VLOOKUP(B2207,'CoCs, States, DDs'!B:D,3,0),0)</f>
        <v>0</v>
      </c>
      <c r="D2207" s="44" t="s">
        <v>342</v>
      </c>
      <c r="E2207" s="45">
        <v>232</v>
      </c>
      <c r="F2207" s="42"/>
      <c r="G2207" s="34"/>
      <c r="H2207" s="34"/>
      <c r="I2207" s="34"/>
      <c r="J2207" s="34"/>
      <c r="K2207" s="34"/>
      <c r="L2207" s="34"/>
      <c r="M2207" s="34"/>
      <c r="N2207" s="34"/>
      <c r="O2207" s="34"/>
      <c r="P2207" s="34"/>
      <c r="Q2207" s="34"/>
      <c r="R2207" s="34"/>
      <c r="S2207" s="34"/>
      <c r="T2207" s="34"/>
      <c r="U2207" s="34"/>
      <c r="V2207" s="34"/>
      <c r="W2207" s="34"/>
    </row>
    <row r="2208" spans="1:23" x14ac:dyDescent="0.25">
      <c r="A2208" s="48">
        <v>4</v>
      </c>
      <c r="B2208" s="38" t="e">
        <f t="shared" si="138"/>
        <v>#REF!</v>
      </c>
      <c r="C2208" s="39">
        <f>IFERROR(VLOOKUP(B2208,'CoCs, States, DDs'!B:D,3,0),0)</f>
        <v>0</v>
      </c>
      <c r="D2208" s="44" t="s">
        <v>343</v>
      </c>
      <c r="E2208" s="45">
        <v>233</v>
      </c>
      <c r="F2208" s="42"/>
      <c r="G2208" s="34"/>
      <c r="H2208" s="34"/>
      <c r="I2208" s="34"/>
      <c r="J2208" s="34"/>
      <c r="K2208" s="34"/>
      <c r="L2208" s="34"/>
      <c r="M2208" s="34"/>
      <c r="N2208" s="34"/>
      <c r="O2208" s="34"/>
      <c r="P2208" s="34"/>
      <c r="Q2208" s="34"/>
      <c r="R2208" s="34"/>
      <c r="S2208" s="34"/>
      <c r="T2208" s="34"/>
      <c r="U2208" s="34"/>
      <c r="V2208" s="34"/>
      <c r="W2208" s="34"/>
    </row>
    <row r="2209" spans="1:23" x14ac:dyDescent="0.25">
      <c r="A2209" s="48">
        <v>4</v>
      </c>
      <c r="B2209" s="38" t="e">
        <f t="shared" si="138"/>
        <v>#REF!</v>
      </c>
      <c r="C2209" s="39">
        <f>IFERROR(VLOOKUP(B2209,'CoCs, States, DDs'!B:D,3,0),0)</f>
        <v>0</v>
      </c>
      <c r="D2209" s="44" t="s">
        <v>344</v>
      </c>
      <c r="E2209" s="45">
        <v>234</v>
      </c>
      <c r="F2209" s="42"/>
      <c r="G2209" s="34"/>
      <c r="H2209" s="34"/>
      <c r="I2209" s="34"/>
      <c r="J2209" s="34"/>
      <c r="K2209" s="34"/>
      <c r="L2209" s="34"/>
      <c r="M2209" s="34"/>
      <c r="N2209" s="34"/>
      <c r="O2209" s="34"/>
      <c r="P2209" s="34"/>
      <c r="Q2209" s="34"/>
      <c r="R2209" s="34"/>
      <c r="S2209" s="34"/>
      <c r="T2209" s="34"/>
      <c r="U2209" s="34"/>
      <c r="V2209" s="34"/>
      <c r="W2209" s="34"/>
    </row>
    <row r="2210" spans="1:23" x14ac:dyDescent="0.25">
      <c r="A2210" s="48">
        <v>4</v>
      </c>
      <c r="B2210" s="38" t="e">
        <f t="shared" si="138"/>
        <v>#REF!</v>
      </c>
      <c r="C2210" s="39">
        <f>IFERROR(VLOOKUP(B2210,'CoCs, States, DDs'!B:D,3,0),0)</f>
        <v>0</v>
      </c>
      <c r="D2210" s="44" t="s">
        <v>345</v>
      </c>
      <c r="E2210" s="45">
        <v>235</v>
      </c>
      <c r="F2210" s="42"/>
      <c r="G2210" s="34"/>
      <c r="H2210" s="34"/>
      <c r="I2210" s="34"/>
      <c r="J2210" s="34"/>
      <c r="K2210" s="34"/>
      <c r="L2210" s="34"/>
      <c r="M2210" s="34"/>
      <c r="N2210" s="34"/>
      <c r="O2210" s="34"/>
      <c r="P2210" s="34"/>
      <c r="Q2210" s="34"/>
      <c r="R2210" s="34"/>
      <c r="S2210" s="34"/>
      <c r="T2210" s="34"/>
      <c r="U2210" s="34"/>
      <c r="V2210" s="34"/>
      <c r="W2210" s="34"/>
    </row>
    <row r="2211" spans="1:23" x14ac:dyDescent="0.25">
      <c r="A2211" s="48">
        <v>4</v>
      </c>
      <c r="B2211" s="38" t="e">
        <f t="shared" si="138"/>
        <v>#REF!</v>
      </c>
      <c r="C2211" s="39">
        <f>IFERROR(VLOOKUP(B2211,'CoCs, States, DDs'!B:D,3,0),0)</f>
        <v>0</v>
      </c>
      <c r="D2211" s="44" t="s">
        <v>346</v>
      </c>
      <c r="E2211" s="45">
        <v>236</v>
      </c>
      <c r="F2211" s="42"/>
      <c r="G2211" s="34"/>
      <c r="H2211" s="34"/>
      <c r="I2211" s="34"/>
      <c r="J2211" s="34"/>
      <c r="K2211" s="34"/>
      <c r="L2211" s="34"/>
      <c r="M2211" s="34"/>
      <c r="N2211" s="34"/>
      <c r="O2211" s="34"/>
      <c r="P2211" s="34"/>
      <c r="Q2211" s="34"/>
      <c r="R2211" s="34"/>
      <c r="S2211" s="34"/>
      <c r="T2211" s="34"/>
      <c r="U2211" s="34"/>
      <c r="V2211" s="34"/>
      <c r="W2211" s="34"/>
    </row>
    <row r="2212" spans="1:23" x14ac:dyDescent="0.25">
      <c r="A2212" s="48">
        <v>4</v>
      </c>
      <c r="B2212" s="38" t="e">
        <f t="shared" si="138"/>
        <v>#REF!</v>
      </c>
      <c r="C2212" s="39">
        <f>IFERROR(VLOOKUP(B2212,'CoCs, States, DDs'!B:D,3,0),0)</f>
        <v>0</v>
      </c>
      <c r="D2212" s="44" t="s">
        <v>347</v>
      </c>
      <c r="E2212" s="45">
        <v>237</v>
      </c>
      <c r="F2212" s="42"/>
      <c r="G2212" s="34"/>
      <c r="H2212" s="34"/>
      <c r="I2212" s="34"/>
      <c r="J2212" s="34"/>
      <c r="K2212" s="34"/>
      <c r="L2212" s="34"/>
      <c r="M2212" s="34"/>
      <c r="N2212" s="34"/>
      <c r="O2212" s="34"/>
      <c r="P2212" s="34"/>
      <c r="Q2212" s="34"/>
      <c r="R2212" s="34"/>
      <c r="S2212" s="34"/>
      <c r="T2212" s="34"/>
      <c r="U2212" s="34"/>
      <c r="V2212" s="34"/>
      <c r="W2212" s="34"/>
    </row>
    <row r="2213" spans="1:23" x14ac:dyDescent="0.25">
      <c r="A2213" s="48">
        <v>4</v>
      </c>
      <c r="B2213" s="38" t="e">
        <f t="shared" si="138"/>
        <v>#REF!</v>
      </c>
      <c r="C2213" s="39">
        <f>IFERROR(VLOOKUP(B2213,'CoCs, States, DDs'!B:D,3,0),0)</f>
        <v>0</v>
      </c>
      <c r="D2213" s="44" t="s">
        <v>348</v>
      </c>
      <c r="E2213" s="45">
        <v>238</v>
      </c>
      <c r="F2213" s="42"/>
      <c r="G2213" s="34"/>
      <c r="H2213" s="34"/>
      <c r="I2213" s="34"/>
      <c r="J2213" s="34"/>
      <c r="K2213" s="34"/>
      <c r="L2213" s="34"/>
      <c r="M2213" s="34"/>
      <c r="N2213" s="34"/>
      <c r="O2213" s="34"/>
      <c r="P2213" s="34"/>
      <c r="Q2213" s="34"/>
      <c r="R2213" s="34"/>
      <c r="S2213" s="34"/>
      <c r="T2213" s="34"/>
      <c r="U2213" s="34"/>
      <c r="V2213" s="34"/>
      <c r="W2213" s="34"/>
    </row>
    <row r="2214" spans="1:23" x14ac:dyDescent="0.25">
      <c r="A2214" s="48">
        <v>4</v>
      </c>
      <c r="B2214" s="38" t="e">
        <f t="shared" si="138"/>
        <v>#REF!</v>
      </c>
      <c r="C2214" s="39">
        <f>IFERROR(VLOOKUP(B2214,'CoCs, States, DDs'!B:D,3,0),0)</f>
        <v>0</v>
      </c>
      <c r="D2214" s="44" t="s">
        <v>349</v>
      </c>
      <c r="E2214" s="45">
        <v>239</v>
      </c>
      <c r="F2214" s="42"/>
      <c r="G2214" s="34"/>
      <c r="H2214" s="34"/>
      <c r="I2214" s="34"/>
      <c r="J2214" s="34"/>
      <c r="K2214" s="34"/>
      <c r="L2214" s="34"/>
      <c r="M2214" s="34"/>
      <c r="N2214" s="34"/>
      <c r="O2214" s="34"/>
      <c r="P2214" s="34"/>
      <c r="Q2214" s="34"/>
      <c r="R2214" s="34"/>
      <c r="S2214" s="34"/>
      <c r="T2214" s="34"/>
      <c r="U2214" s="34"/>
      <c r="V2214" s="34"/>
      <c r="W2214" s="34"/>
    </row>
    <row r="2215" spans="1:23" x14ac:dyDescent="0.25">
      <c r="A2215" s="48">
        <v>4</v>
      </c>
      <c r="B2215" s="38" t="e">
        <f t="shared" si="138"/>
        <v>#REF!</v>
      </c>
      <c r="C2215" s="39">
        <f>IFERROR(VLOOKUP(B2215,'CoCs, States, DDs'!B:D,3,0),0)</f>
        <v>0</v>
      </c>
      <c r="D2215" s="44" t="s">
        <v>350</v>
      </c>
      <c r="E2215" s="45">
        <v>240</v>
      </c>
      <c r="F2215" s="42"/>
      <c r="G2215" s="34"/>
      <c r="H2215" s="34"/>
      <c r="I2215" s="34"/>
      <c r="J2215" s="34"/>
      <c r="K2215" s="34"/>
      <c r="L2215" s="34"/>
      <c r="M2215" s="34"/>
      <c r="N2215" s="34"/>
      <c r="O2215" s="34"/>
      <c r="P2215" s="34"/>
      <c r="Q2215" s="34"/>
      <c r="R2215" s="34"/>
      <c r="S2215" s="34"/>
      <c r="T2215" s="34"/>
      <c r="U2215" s="34"/>
      <c r="V2215" s="34"/>
      <c r="W2215" s="34"/>
    </row>
    <row r="2216" spans="1:23" x14ac:dyDescent="0.25">
      <c r="A2216" s="48">
        <v>4</v>
      </c>
      <c r="B2216" s="38" t="e">
        <f t="shared" si="138"/>
        <v>#REF!</v>
      </c>
      <c r="C2216" s="39">
        <f>IFERROR(VLOOKUP(B2216,'CoCs, States, DDs'!B:D,3,0),0)</f>
        <v>0</v>
      </c>
      <c r="D2216" s="44" t="s">
        <v>351</v>
      </c>
      <c r="E2216" s="45">
        <v>241</v>
      </c>
      <c r="F2216" s="42"/>
      <c r="G2216" s="34"/>
      <c r="H2216" s="34"/>
      <c r="I2216" s="34"/>
      <c r="J2216" s="34"/>
      <c r="K2216" s="34"/>
      <c r="L2216" s="34"/>
      <c r="M2216" s="34"/>
      <c r="N2216" s="34"/>
      <c r="O2216" s="34"/>
      <c r="P2216" s="34"/>
      <c r="Q2216" s="34"/>
      <c r="R2216" s="34"/>
      <c r="S2216" s="34"/>
      <c r="T2216" s="34"/>
      <c r="U2216" s="34"/>
      <c r="V2216" s="34"/>
      <c r="W2216" s="34"/>
    </row>
    <row r="2217" spans="1:23" x14ac:dyDescent="0.25">
      <c r="A2217" s="48">
        <v>4</v>
      </c>
      <c r="B2217" s="38" t="e">
        <f t="shared" si="138"/>
        <v>#REF!</v>
      </c>
      <c r="C2217" s="39">
        <f>IFERROR(VLOOKUP(B2217,'CoCs, States, DDs'!B:D,3,0),0)</f>
        <v>0</v>
      </c>
      <c r="D2217" s="44" t="s">
        <v>352</v>
      </c>
      <c r="E2217" s="45">
        <v>242</v>
      </c>
      <c r="F2217" s="42"/>
      <c r="G2217" s="34"/>
      <c r="H2217" s="34"/>
      <c r="I2217" s="34"/>
      <c r="J2217" s="34"/>
      <c r="K2217" s="34"/>
      <c r="L2217" s="34"/>
      <c r="M2217" s="34"/>
      <c r="N2217" s="34"/>
      <c r="O2217" s="34"/>
      <c r="P2217" s="34"/>
      <c r="Q2217" s="34"/>
      <c r="R2217" s="34"/>
      <c r="S2217" s="34"/>
      <c r="T2217" s="34"/>
      <c r="U2217" s="34"/>
      <c r="V2217" s="34"/>
      <c r="W2217" s="34"/>
    </row>
    <row r="2218" spans="1:23" x14ac:dyDescent="0.25">
      <c r="A2218" s="48">
        <v>4</v>
      </c>
      <c r="B2218" s="38" t="e">
        <f t="shared" si="138"/>
        <v>#REF!</v>
      </c>
      <c r="C2218" s="39">
        <f>IFERROR(VLOOKUP(B2218,'CoCs, States, DDs'!B:D,3,0),0)</f>
        <v>0</v>
      </c>
      <c r="D2218" s="44" t="s">
        <v>353</v>
      </c>
      <c r="E2218" s="45">
        <v>243</v>
      </c>
      <c r="F2218" s="42"/>
      <c r="G2218" s="34"/>
      <c r="H2218" s="34"/>
      <c r="I2218" s="34"/>
      <c r="J2218" s="34"/>
      <c r="K2218" s="34"/>
      <c r="L2218" s="34"/>
      <c r="M2218" s="34"/>
      <c r="N2218" s="34"/>
      <c r="O2218" s="34"/>
      <c r="P2218" s="34"/>
      <c r="Q2218" s="34"/>
      <c r="R2218" s="34"/>
      <c r="S2218" s="34"/>
      <c r="T2218" s="34"/>
      <c r="U2218" s="34"/>
      <c r="V2218" s="34"/>
      <c r="W2218" s="34"/>
    </row>
    <row r="2219" spans="1:23" x14ac:dyDescent="0.25">
      <c r="A2219" s="48">
        <v>4</v>
      </c>
      <c r="B2219" s="38" t="e">
        <f t="shared" si="138"/>
        <v>#REF!</v>
      </c>
      <c r="C2219" s="39">
        <f>IFERROR(VLOOKUP(B2219,'CoCs, States, DDs'!B:D,3,0),0)</f>
        <v>0</v>
      </c>
      <c r="D2219" s="44" t="s">
        <v>354</v>
      </c>
      <c r="E2219" s="45">
        <v>244</v>
      </c>
      <c r="F2219" s="42"/>
      <c r="G2219" s="34"/>
      <c r="H2219" s="34"/>
      <c r="I2219" s="34"/>
      <c r="J2219" s="34"/>
      <c r="K2219" s="34"/>
      <c r="L2219" s="34"/>
      <c r="M2219" s="34"/>
      <c r="N2219" s="34"/>
      <c r="O2219" s="34"/>
      <c r="P2219" s="34"/>
      <c r="Q2219" s="34"/>
      <c r="R2219" s="34"/>
      <c r="S2219" s="34"/>
      <c r="T2219" s="34"/>
      <c r="U2219" s="34"/>
      <c r="V2219" s="34"/>
      <c r="W2219" s="34"/>
    </row>
    <row r="2220" spans="1:23" x14ac:dyDescent="0.25">
      <c r="A2220" s="48">
        <v>4</v>
      </c>
      <c r="B2220" s="38" t="e">
        <f t="shared" ref="B2220:B2235" si="139">B2219</f>
        <v>#REF!</v>
      </c>
      <c r="C2220" s="39">
        <f>IFERROR(VLOOKUP(B2220,'CoCs, States, DDs'!B:D,3,0),0)</f>
        <v>0</v>
      </c>
      <c r="D2220" s="44" t="s">
        <v>355</v>
      </c>
      <c r="E2220" s="45">
        <v>245</v>
      </c>
      <c r="F2220" s="42"/>
      <c r="G2220" s="34"/>
      <c r="H2220" s="34"/>
      <c r="I2220" s="34"/>
      <c r="J2220" s="34"/>
      <c r="K2220" s="34"/>
      <c r="L2220" s="34"/>
      <c r="M2220" s="34"/>
      <c r="N2220" s="34"/>
      <c r="O2220" s="34"/>
      <c r="P2220" s="34"/>
      <c r="Q2220" s="34"/>
      <c r="R2220" s="34"/>
      <c r="S2220" s="34"/>
      <c r="T2220" s="34"/>
      <c r="U2220" s="34"/>
      <c r="V2220" s="34"/>
      <c r="W2220" s="34"/>
    </row>
    <row r="2221" spans="1:23" x14ac:dyDescent="0.25">
      <c r="A2221" s="48">
        <v>4</v>
      </c>
      <c r="B2221" s="38" t="e">
        <f t="shared" si="139"/>
        <v>#REF!</v>
      </c>
      <c r="C2221" s="39">
        <f>IFERROR(VLOOKUP(B2221,'CoCs, States, DDs'!B:D,3,0),0)</f>
        <v>0</v>
      </c>
      <c r="D2221" s="44" t="s">
        <v>356</v>
      </c>
      <c r="E2221" s="45">
        <v>246</v>
      </c>
      <c r="F2221" s="42"/>
      <c r="G2221" s="34"/>
      <c r="H2221" s="34"/>
      <c r="I2221" s="34"/>
      <c r="J2221" s="34"/>
      <c r="K2221" s="34"/>
      <c r="L2221" s="34"/>
      <c r="M2221" s="34"/>
      <c r="N2221" s="34"/>
      <c r="O2221" s="34"/>
      <c r="P2221" s="34"/>
      <c r="Q2221" s="34"/>
      <c r="R2221" s="34"/>
      <c r="S2221" s="34"/>
      <c r="T2221" s="34"/>
      <c r="U2221" s="34"/>
      <c r="V2221" s="34"/>
      <c r="W2221" s="34"/>
    </row>
    <row r="2222" spans="1:23" x14ac:dyDescent="0.25">
      <c r="A2222" s="48">
        <v>4</v>
      </c>
      <c r="B2222" s="38" t="e">
        <f t="shared" si="139"/>
        <v>#REF!</v>
      </c>
      <c r="C2222" s="39">
        <f>IFERROR(VLOOKUP(B2222,'CoCs, States, DDs'!B:D,3,0),0)</f>
        <v>0</v>
      </c>
      <c r="D2222" s="44" t="s">
        <v>357</v>
      </c>
      <c r="E2222" s="45">
        <v>247</v>
      </c>
      <c r="F2222" s="42"/>
      <c r="G2222" s="34"/>
      <c r="H2222" s="34"/>
      <c r="I2222" s="34"/>
      <c r="J2222" s="34"/>
      <c r="K2222" s="34"/>
      <c r="L2222" s="34"/>
      <c r="M2222" s="34"/>
      <c r="N2222" s="34"/>
      <c r="O2222" s="34"/>
      <c r="P2222" s="34"/>
      <c r="Q2222" s="34"/>
      <c r="R2222" s="34"/>
      <c r="S2222" s="34"/>
      <c r="T2222" s="34"/>
      <c r="U2222" s="34"/>
      <c r="V2222" s="34"/>
      <c r="W2222" s="34"/>
    </row>
    <row r="2223" spans="1:23" x14ac:dyDescent="0.25">
      <c r="A2223" s="48">
        <v>4</v>
      </c>
      <c r="B2223" s="38" t="e">
        <f t="shared" si="139"/>
        <v>#REF!</v>
      </c>
      <c r="C2223" s="39">
        <f>IFERROR(VLOOKUP(B2223,'CoCs, States, DDs'!B:D,3,0),0)</f>
        <v>0</v>
      </c>
      <c r="D2223" s="44" t="s">
        <v>358</v>
      </c>
      <c r="E2223" s="45">
        <v>248</v>
      </c>
      <c r="F2223" s="42"/>
      <c r="G2223" s="34"/>
      <c r="H2223" s="34"/>
      <c r="I2223" s="34"/>
      <c r="J2223" s="34"/>
      <c r="K2223" s="34"/>
      <c r="L2223" s="34"/>
      <c r="M2223" s="34"/>
      <c r="N2223" s="34"/>
      <c r="O2223" s="34"/>
      <c r="P2223" s="34"/>
      <c r="Q2223" s="34"/>
      <c r="R2223" s="34"/>
      <c r="S2223" s="34"/>
      <c r="T2223" s="34"/>
      <c r="U2223" s="34"/>
      <c r="V2223" s="34"/>
      <c r="W2223" s="34"/>
    </row>
    <row r="2224" spans="1:23" x14ac:dyDescent="0.25">
      <c r="A2224" s="48">
        <v>4</v>
      </c>
      <c r="B2224" s="38" t="e">
        <f t="shared" si="139"/>
        <v>#REF!</v>
      </c>
      <c r="C2224" s="39">
        <f>IFERROR(VLOOKUP(B2224,'CoCs, States, DDs'!B:D,3,0),0)</f>
        <v>0</v>
      </c>
      <c r="D2224" s="44" t="s">
        <v>359</v>
      </c>
      <c r="E2224" s="45">
        <v>249</v>
      </c>
      <c r="F2224" s="42"/>
      <c r="G2224" s="34"/>
      <c r="H2224" s="34"/>
      <c r="I2224" s="34"/>
      <c r="J2224" s="34"/>
      <c r="K2224" s="34"/>
      <c r="L2224" s="34"/>
      <c r="M2224" s="34"/>
      <c r="N2224" s="34"/>
      <c r="O2224" s="34"/>
      <c r="P2224" s="34"/>
      <c r="Q2224" s="34"/>
      <c r="R2224" s="34"/>
      <c r="S2224" s="34"/>
      <c r="T2224" s="34"/>
      <c r="U2224" s="34"/>
      <c r="V2224" s="34"/>
      <c r="W2224" s="34"/>
    </row>
    <row r="2225" spans="1:23" x14ac:dyDescent="0.25">
      <c r="A2225" s="48">
        <v>4</v>
      </c>
      <c r="B2225" s="38" t="e">
        <f t="shared" si="139"/>
        <v>#REF!</v>
      </c>
      <c r="C2225" s="39">
        <f>IFERROR(VLOOKUP(B2225,'CoCs, States, DDs'!B:D,3,0),0)</f>
        <v>0</v>
      </c>
      <c r="D2225" s="44" t="s">
        <v>360</v>
      </c>
      <c r="E2225" s="45">
        <v>250</v>
      </c>
      <c r="F2225" s="42"/>
      <c r="G2225" s="34"/>
      <c r="H2225" s="34"/>
      <c r="I2225" s="34"/>
      <c r="J2225" s="34"/>
      <c r="K2225" s="34"/>
      <c r="L2225" s="34"/>
      <c r="M2225" s="34"/>
      <c r="N2225" s="34"/>
      <c r="O2225" s="34"/>
      <c r="P2225" s="34"/>
      <c r="Q2225" s="34"/>
      <c r="R2225" s="34"/>
      <c r="S2225" s="34"/>
      <c r="T2225" s="34"/>
      <c r="U2225" s="34"/>
      <c r="V2225" s="34"/>
      <c r="W2225" s="34"/>
    </row>
    <row r="2226" spans="1:23" x14ac:dyDescent="0.25">
      <c r="A2226" s="48">
        <v>4</v>
      </c>
      <c r="B2226" s="38" t="e">
        <f t="shared" si="139"/>
        <v>#REF!</v>
      </c>
      <c r="C2226" s="39">
        <f>IFERROR(VLOOKUP(B2226,'CoCs, States, DDs'!B:D,3,0),0)</f>
        <v>0</v>
      </c>
      <c r="D2226" s="44" t="s">
        <v>361</v>
      </c>
      <c r="E2226" s="45">
        <v>251</v>
      </c>
      <c r="F2226" s="42"/>
      <c r="G2226" s="34"/>
      <c r="H2226" s="34"/>
      <c r="I2226" s="34"/>
      <c r="J2226" s="34"/>
      <c r="K2226" s="34"/>
      <c r="L2226" s="34"/>
      <c r="M2226" s="34"/>
      <c r="N2226" s="34"/>
      <c r="O2226" s="34"/>
      <c r="P2226" s="34"/>
      <c r="Q2226" s="34"/>
      <c r="R2226" s="34"/>
      <c r="S2226" s="34"/>
      <c r="T2226" s="34"/>
      <c r="U2226" s="34"/>
      <c r="V2226" s="34"/>
      <c r="W2226" s="34"/>
    </row>
    <row r="2227" spans="1:23" x14ac:dyDescent="0.25">
      <c r="A2227" s="48">
        <v>4</v>
      </c>
      <c r="B2227" s="38" t="e">
        <f t="shared" si="139"/>
        <v>#REF!</v>
      </c>
      <c r="C2227" s="39">
        <f>IFERROR(VLOOKUP(B2227,'CoCs, States, DDs'!B:D,3,0),0)</f>
        <v>0</v>
      </c>
      <c r="D2227" s="44" t="s">
        <v>362</v>
      </c>
      <c r="E2227" s="45">
        <v>252</v>
      </c>
      <c r="F2227" s="42"/>
      <c r="G2227" s="34"/>
      <c r="H2227" s="34"/>
      <c r="I2227" s="34"/>
      <c r="J2227" s="34"/>
      <c r="K2227" s="34"/>
      <c r="L2227" s="34"/>
      <c r="M2227" s="34"/>
      <c r="N2227" s="34"/>
      <c r="O2227" s="34"/>
      <c r="P2227" s="34"/>
      <c r="Q2227" s="34"/>
      <c r="R2227" s="34"/>
      <c r="S2227" s="34"/>
      <c r="T2227" s="34"/>
      <c r="U2227" s="34"/>
      <c r="V2227" s="34"/>
      <c r="W2227" s="34"/>
    </row>
    <row r="2228" spans="1:23" x14ac:dyDescent="0.25">
      <c r="A2228" s="48">
        <v>4</v>
      </c>
      <c r="B2228" s="38" t="e">
        <f t="shared" si="139"/>
        <v>#REF!</v>
      </c>
      <c r="C2228" s="39">
        <f>IFERROR(VLOOKUP(B2228,'CoCs, States, DDs'!B:D,3,0),0)</f>
        <v>0</v>
      </c>
      <c r="D2228" s="44" t="s">
        <v>363</v>
      </c>
      <c r="E2228" s="45">
        <v>253</v>
      </c>
      <c r="F2228" s="42"/>
      <c r="G2228" s="34"/>
      <c r="H2228" s="34"/>
      <c r="I2228" s="34"/>
      <c r="J2228" s="34"/>
      <c r="K2228" s="34"/>
      <c r="L2228" s="34"/>
      <c r="M2228" s="34"/>
      <c r="N2228" s="34"/>
      <c r="O2228" s="34"/>
      <c r="P2228" s="34"/>
      <c r="Q2228" s="34"/>
      <c r="R2228" s="34"/>
      <c r="S2228" s="34"/>
      <c r="T2228" s="34"/>
      <c r="U2228" s="34"/>
      <c r="V2228" s="34"/>
      <c r="W2228" s="34"/>
    </row>
    <row r="2229" spans="1:23" x14ac:dyDescent="0.25">
      <c r="A2229" s="48">
        <v>4</v>
      </c>
      <c r="B2229" s="38" t="e">
        <f t="shared" si="139"/>
        <v>#REF!</v>
      </c>
      <c r="C2229" s="39">
        <f>IFERROR(VLOOKUP(B2229,'CoCs, States, DDs'!B:D,3,0),0)</f>
        <v>0</v>
      </c>
      <c r="D2229" s="44" t="s">
        <v>364</v>
      </c>
      <c r="E2229" s="45">
        <v>254</v>
      </c>
      <c r="F2229" s="42"/>
      <c r="G2229" s="34"/>
      <c r="H2229" s="34"/>
      <c r="I2229" s="34"/>
      <c r="J2229" s="34"/>
      <c r="K2229" s="34"/>
      <c r="L2229" s="34"/>
      <c r="M2229" s="34"/>
      <c r="N2229" s="34"/>
      <c r="O2229" s="34"/>
      <c r="P2229" s="34"/>
      <c r="Q2229" s="34"/>
      <c r="R2229" s="34"/>
      <c r="S2229" s="34"/>
      <c r="T2229" s="34"/>
      <c r="U2229" s="34"/>
      <c r="V2229" s="34"/>
      <c r="W2229" s="34"/>
    </row>
    <row r="2230" spans="1:23" x14ac:dyDescent="0.25">
      <c r="A2230" s="48">
        <v>4</v>
      </c>
      <c r="B2230" s="38" t="e">
        <f t="shared" si="139"/>
        <v>#REF!</v>
      </c>
      <c r="C2230" s="39">
        <f>IFERROR(VLOOKUP(B2230,'CoCs, States, DDs'!B:D,3,0),0)</f>
        <v>0</v>
      </c>
      <c r="D2230" s="44" t="s">
        <v>365</v>
      </c>
      <c r="E2230" s="45">
        <v>255</v>
      </c>
      <c r="F2230" s="42"/>
      <c r="G2230" s="34"/>
      <c r="H2230" s="34"/>
      <c r="I2230" s="34"/>
      <c r="J2230" s="34"/>
      <c r="K2230" s="34"/>
      <c r="L2230" s="34"/>
      <c r="M2230" s="34"/>
      <c r="N2230" s="34"/>
      <c r="O2230" s="34"/>
      <c r="P2230" s="34"/>
      <c r="Q2230" s="34"/>
      <c r="R2230" s="34"/>
      <c r="S2230" s="34"/>
      <c r="T2230" s="34"/>
      <c r="U2230" s="34"/>
      <c r="V2230" s="34"/>
      <c r="W2230" s="34"/>
    </row>
    <row r="2231" spans="1:23" x14ac:dyDescent="0.25">
      <c r="A2231" s="48">
        <v>4</v>
      </c>
      <c r="B2231" s="38" t="e">
        <f t="shared" si="139"/>
        <v>#REF!</v>
      </c>
      <c r="C2231" s="39">
        <f>IFERROR(VLOOKUP(B2231,'CoCs, States, DDs'!B:D,3,0),0)</f>
        <v>0</v>
      </c>
      <c r="D2231" s="44" t="s">
        <v>366</v>
      </c>
      <c r="E2231" s="45">
        <v>256</v>
      </c>
      <c r="F2231" s="42"/>
      <c r="G2231" s="34"/>
      <c r="H2231" s="34"/>
      <c r="I2231" s="34"/>
      <c r="J2231" s="34"/>
      <c r="K2231" s="34"/>
      <c r="L2231" s="34"/>
      <c r="M2231" s="34"/>
      <c r="N2231" s="34"/>
      <c r="O2231" s="34"/>
      <c r="P2231" s="34"/>
      <c r="Q2231" s="34"/>
      <c r="R2231" s="34"/>
      <c r="S2231" s="34"/>
      <c r="T2231" s="34"/>
      <c r="U2231" s="34"/>
      <c r="V2231" s="34"/>
      <c r="W2231" s="34"/>
    </row>
    <row r="2232" spans="1:23" x14ac:dyDescent="0.25">
      <c r="A2232" s="48">
        <v>4</v>
      </c>
      <c r="B2232" s="38" t="e">
        <f t="shared" si="139"/>
        <v>#REF!</v>
      </c>
      <c r="C2232" s="39">
        <f>IFERROR(VLOOKUP(B2232,'CoCs, States, DDs'!B:D,3,0),0)</f>
        <v>0</v>
      </c>
      <c r="D2232" s="44" t="s">
        <v>367</v>
      </c>
      <c r="E2232" s="45">
        <v>257</v>
      </c>
      <c r="F2232" s="42"/>
      <c r="G2232" s="34"/>
      <c r="H2232" s="34"/>
      <c r="I2232" s="34"/>
      <c r="J2232" s="34"/>
      <c r="K2232" s="34"/>
      <c r="L2232" s="34"/>
      <c r="M2232" s="34"/>
      <c r="N2232" s="34"/>
      <c r="O2232" s="34"/>
      <c r="P2232" s="34"/>
      <c r="Q2232" s="34"/>
      <c r="R2232" s="34"/>
      <c r="S2232" s="34"/>
      <c r="T2232" s="34"/>
      <c r="U2232" s="34"/>
      <c r="V2232" s="34"/>
      <c r="W2232" s="34"/>
    </row>
    <row r="2233" spans="1:23" x14ac:dyDescent="0.25">
      <c r="A2233" s="48">
        <v>4</v>
      </c>
      <c r="B2233" s="38" t="e">
        <f t="shared" si="139"/>
        <v>#REF!</v>
      </c>
      <c r="C2233" s="39">
        <f>IFERROR(VLOOKUP(B2233,'CoCs, States, DDs'!B:D,3,0),0)</f>
        <v>0</v>
      </c>
      <c r="D2233" s="44" t="s">
        <v>368</v>
      </c>
      <c r="E2233" s="45">
        <v>258</v>
      </c>
      <c r="F2233" s="42"/>
      <c r="G2233" s="34"/>
      <c r="H2233" s="34"/>
      <c r="I2233" s="34"/>
      <c r="J2233" s="34"/>
      <c r="K2233" s="34"/>
      <c r="L2233" s="34"/>
      <c r="M2233" s="34"/>
      <c r="N2233" s="34"/>
      <c r="O2233" s="34"/>
      <c r="P2233" s="34"/>
      <c r="Q2233" s="34"/>
      <c r="R2233" s="34"/>
      <c r="S2233" s="34"/>
      <c r="T2233" s="34"/>
      <c r="U2233" s="34"/>
      <c r="V2233" s="34"/>
      <c r="W2233" s="34"/>
    </row>
    <row r="2234" spans="1:23" x14ac:dyDescent="0.25">
      <c r="A2234" s="48">
        <v>4</v>
      </c>
      <c r="B2234" s="38" t="e">
        <f t="shared" si="139"/>
        <v>#REF!</v>
      </c>
      <c r="C2234" s="39">
        <f>IFERROR(VLOOKUP(B2234,'CoCs, States, DDs'!B:D,3,0),0)</f>
        <v>0</v>
      </c>
      <c r="D2234" s="44" t="s">
        <v>369</v>
      </c>
      <c r="E2234" s="45">
        <v>259</v>
      </c>
      <c r="F2234" s="42"/>
      <c r="G2234" s="34"/>
      <c r="H2234" s="34"/>
      <c r="I2234" s="34"/>
      <c r="J2234" s="34"/>
      <c r="K2234" s="34"/>
      <c r="L2234" s="34"/>
      <c r="M2234" s="34"/>
      <c r="N2234" s="34"/>
      <c r="O2234" s="34"/>
      <c r="P2234" s="34"/>
      <c r="Q2234" s="34"/>
      <c r="R2234" s="34"/>
      <c r="S2234" s="34"/>
      <c r="T2234" s="34"/>
      <c r="U2234" s="34"/>
      <c r="V2234" s="34"/>
      <c r="W2234" s="34"/>
    </row>
    <row r="2235" spans="1:23" x14ac:dyDescent="0.25">
      <c r="A2235" s="48">
        <v>4</v>
      </c>
      <c r="B2235" s="38" t="e">
        <f t="shared" si="139"/>
        <v>#REF!</v>
      </c>
      <c r="C2235" s="39">
        <f>IFERROR(VLOOKUP(B2235,'CoCs, States, DDs'!B:D,3,0),0)</f>
        <v>0</v>
      </c>
      <c r="D2235" s="44" t="s">
        <v>370</v>
      </c>
      <c r="E2235" s="45">
        <v>260</v>
      </c>
      <c r="F2235" s="42"/>
      <c r="G2235" s="34"/>
      <c r="H2235" s="34"/>
      <c r="I2235" s="34"/>
      <c r="J2235" s="34"/>
      <c r="K2235" s="34"/>
      <c r="L2235" s="34"/>
      <c r="M2235" s="34"/>
      <c r="N2235" s="34"/>
      <c r="O2235" s="34"/>
      <c r="P2235" s="34"/>
      <c r="Q2235" s="34"/>
      <c r="R2235" s="34"/>
      <c r="S2235" s="34"/>
      <c r="T2235" s="34"/>
      <c r="U2235" s="34"/>
      <c r="V2235" s="34"/>
      <c r="W2235" s="34"/>
    </row>
    <row r="2236" spans="1:23" x14ac:dyDescent="0.25">
      <c r="A2236" s="48">
        <v>4</v>
      </c>
      <c r="B2236" s="38" t="e">
        <f t="shared" ref="B2236:B2251" si="140">B2235</f>
        <v>#REF!</v>
      </c>
      <c r="C2236" s="39">
        <f>IFERROR(VLOOKUP(B2236,'CoCs, States, DDs'!B:D,3,0),0)</f>
        <v>0</v>
      </c>
      <c r="D2236" s="44" t="s">
        <v>371</v>
      </c>
      <c r="E2236" s="45">
        <v>261</v>
      </c>
      <c r="F2236" s="42"/>
      <c r="G2236" s="34"/>
      <c r="H2236" s="34"/>
      <c r="I2236" s="34"/>
      <c r="J2236" s="34"/>
      <c r="K2236" s="34"/>
      <c r="L2236" s="34"/>
      <c r="M2236" s="34"/>
      <c r="N2236" s="34"/>
      <c r="O2236" s="34"/>
      <c r="P2236" s="34"/>
      <c r="Q2236" s="34"/>
      <c r="R2236" s="34"/>
      <c r="S2236" s="34"/>
      <c r="T2236" s="34"/>
      <c r="U2236" s="34"/>
      <c r="V2236" s="34"/>
      <c r="W2236" s="34"/>
    </row>
    <row r="2237" spans="1:23" x14ac:dyDescent="0.25">
      <c r="A2237" s="48">
        <v>4</v>
      </c>
      <c r="B2237" s="38" t="e">
        <f t="shared" si="140"/>
        <v>#REF!</v>
      </c>
      <c r="C2237" s="39">
        <f>IFERROR(VLOOKUP(B2237,'CoCs, States, DDs'!B:D,3,0),0)</f>
        <v>0</v>
      </c>
      <c r="D2237" s="44" t="s">
        <v>372</v>
      </c>
      <c r="E2237" s="45">
        <v>262</v>
      </c>
      <c r="F2237" s="42"/>
      <c r="G2237" s="34"/>
      <c r="H2237" s="34"/>
      <c r="I2237" s="34"/>
      <c r="J2237" s="34"/>
      <c r="K2237" s="34"/>
      <c r="L2237" s="34"/>
      <c r="M2237" s="34"/>
      <c r="N2237" s="34"/>
      <c r="O2237" s="34"/>
      <c r="P2237" s="34"/>
      <c r="Q2237" s="34"/>
      <c r="R2237" s="34"/>
      <c r="S2237" s="34"/>
      <c r="T2237" s="34"/>
      <c r="U2237" s="34"/>
      <c r="V2237" s="34"/>
      <c r="W2237" s="34"/>
    </row>
    <row r="2238" spans="1:23" x14ac:dyDescent="0.25">
      <c r="A2238" s="48">
        <v>4</v>
      </c>
      <c r="B2238" s="38" t="e">
        <f t="shared" si="140"/>
        <v>#REF!</v>
      </c>
      <c r="C2238" s="39">
        <f>IFERROR(VLOOKUP(B2238,'CoCs, States, DDs'!B:D,3,0),0)</f>
        <v>0</v>
      </c>
      <c r="D2238" s="44" t="s">
        <v>373</v>
      </c>
      <c r="E2238" s="45">
        <v>263</v>
      </c>
      <c r="F2238" s="42"/>
      <c r="G2238" s="34"/>
      <c r="H2238" s="34"/>
      <c r="I2238" s="34"/>
      <c r="J2238" s="34"/>
      <c r="K2238" s="34"/>
      <c r="L2238" s="34"/>
      <c r="M2238" s="34"/>
      <c r="N2238" s="34"/>
      <c r="O2238" s="34"/>
      <c r="P2238" s="34"/>
      <c r="Q2238" s="34"/>
      <c r="R2238" s="34"/>
      <c r="S2238" s="34"/>
      <c r="T2238" s="34"/>
      <c r="U2238" s="34"/>
      <c r="V2238" s="34"/>
      <c r="W2238" s="34"/>
    </row>
    <row r="2239" spans="1:23" x14ac:dyDescent="0.25">
      <c r="A2239" s="48">
        <v>4</v>
      </c>
      <c r="B2239" s="38" t="e">
        <f t="shared" si="140"/>
        <v>#REF!</v>
      </c>
      <c r="C2239" s="39">
        <f>IFERROR(VLOOKUP(B2239,'CoCs, States, DDs'!B:D,3,0),0)</f>
        <v>0</v>
      </c>
      <c r="D2239" s="44" t="s">
        <v>374</v>
      </c>
      <c r="E2239" s="45">
        <v>264</v>
      </c>
      <c r="F2239" s="42"/>
      <c r="G2239" s="34"/>
      <c r="H2239" s="34"/>
      <c r="I2239" s="34"/>
      <c r="J2239" s="34"/>
      <c r="K2239" s="34"/>
      <c r="L2239" s="34"/>
      <c r="M2239" s="34"/>
      <c r="N2239" s="34"/>
      <c r="O2239" s="34"/>
      <c r="P2239" s="34"/>
      <c r="Q2239" s="34"/>
      <c r="R2239" s="34"/>
      <c r="S2239" s="34"/>
      <c r="T2239" s="34"/>
      <c r="U2239" s="34"/>
      <c r="V2239" s="34"/>
      <c r="W2239" s="34"/>
    </row>
    <row r="2240" spans="1:23" x14ac:dyDescent="0.25">
      <c r="A2240" s="48">
        <v>4</v>
      </c>
      <c r="B2240" s="38" t="e">
        <f t="shared" si="140"/>
        <v>#REF!</v>
      </c>
      <c r="C2240" s="39">
        <f>IFERROR(VLOOKUP(B2240,'CoCs, States, DDs'!B:D,3,0),0)</f>
        <v>0</v>
      </c>
      <c r="D2240" s="44" t="s">
        <v>375</v>
      </c>
      <c r="E2240" s="45">
        <v>265</v>
      </c>
      <c r="F2240" s="42"/>
      <c r="G2240" s="34"/>
      <c r="H2240" s="34"/>
      <c r="I2240" s="34"/>
      <c r="J2240" s="34"/>
      <c r="K2240" s="34"/>
      <c r="L2240" s="34"/>
      <c r="M2240" s="34"/>
      <c r="N2240" s="34"/>
      <c r="O2240" s="34"/>
      <c r="P2240" s="34"/>
      <c r="Q2240" s="34"/>
      <c r="R2240" s="34"/>
      <c r="S2240" s="34"/>
      <c r="T2240" s="34"/>
      <c r="U2240" s="34"/>
      <c r="V2240" s="34"/>
      <c r="W2240" s="34"/>
    </row>
    <row r="2241" spans="1:23" x14ac:dyDescent="0.25">
      <c r="A2241" s="48">
        <v>4</v>
      </c>
      <c r="B2241" s="38" t="e">
        <f t="shared" si="140"/>
        <v>#REF!</v>
      </c>
      <c r="C2241" s="39">
        <f>IFERROR(VLOOKUP(B2241,'CoCs, States, DDs'!B:D,3,0),0)</f>
        <v>0</v>
      </c>
      <c r="D2241" s="44" t="s">
        <v>376</v>
      </c>
      <c r="E2241" s="45">
        <v>266</v>
      </c>
      <c r="F2241" s="42"/>
      <c r="G2241" s="34"/>
      <c r="H2241" s="34"/>
      <c r="I2241" s="34"/>
      <c r="J2241" s="34"/>
      <c r="K2241" s="34"/>
      <c r="L2241" s="34"/>
      <c r="M2241" s="34"/>
      <c r="N2241" s="34"/>
      <c r="O2241" s="34"/>
      <c r="P2241" s="34"/>
      <c r="Q2241" s="34"/>
      <c r="R2241" s="34"/>
      <c r="S2241" s="34"/>
      <c r="T2241" s="34"/>
      <c r="U2241" s="34"/>
      <c r="V2241" s="34"/>
      <c r="W2241" s="34"/>
    </row>
    <row r="2242" spans="1:23" x14ac:dyDescent="0.25">
      <c r="A2242" s="48">
        <v>4</v>
      </c>
      <c r="B2242" s="38" t="e">
        <f t="shared" si="140"/>
        <v>#REF!</v>
      </c>
      <c r="C2242" s="39">
        <f>IFERROR(VLOOKUP(B2242,'CoCs, States, DDs'!B:D,3,0),0)</f>
        <v>0</v>
      </c>
      <c r="D2242" s="44" t="s">
        <v>377</v>
      </c>
      <c r="E2242" s="45">
        <v>267</v>
      </c>
      <c r="F2242" s="42"/>
      <c r="G2242" s="34"/>
      <c r="H2242" s="34"/>
      <c r="I2242" s="34"/>
      <c r="J2242" s="34"/>
      <c r="K2242" s="34"/>
      <c r="L2242" s="34"/>
      <c r="M2242" s="34"/>
      <c r="N2242" s="34"/>
      <c r="O2242" s="34"/>
      <c r="P2242" s="34"/>
      <c r="Q2242" s="34"/>
      <c r="R2242" s="34"/>
      <c r="S2242" s="34"/>
      <c r="T2242" s="34"/>
      <c r="U2242" s="34"/>
      <c r="V2242" s="34"/>
      <c r="W2242" s="34"/>
    </row>
    <row r="2243" spans="1:23" x14ac:dyDescent="0.25">
      <c r="A2243" s="48">
        <v>4</v>
      </c>
      <c r="B2243" s="38" t="e">
        <f t="shared" si="140"/>
        <v>#REF!</v>
      </c>
      <c r="C2243" s="39">
        <f>IFERROR(VLOOKUP(B2243,'CoCs, States, DDs'!B:D,3,0),0)</f>
        <v>0</v>
      </c>
      <c r="D2243" s="44" t="s">
        <v>378</v>
      </c>
      <c r="E2243" s="45">
        <v>268</v>
      </c>
      <c r="F2243" s="42"/>
      <c r="G2243" s="34"/>
      <c r="H2243" s="34"/>
      <c r="I2243" s="34"/>
      <c r="J2243" s="34"/>
      <c r="K2243" s="34"/>
      <c r="L2243" s="34"/>
      <c r="M2243" s="34"/>
      <c r="N2243" s="34"/>
      <c r="O2243" s="34"/>
      <c r="P2243" s="34"/>
      <c r="Q2243" s="34"/>
      <c r="R2243" s="34"/>
      <c r="S2243" s="34"/>
      <c r="T2243" s="34"/>
      <c r="U2243" s="34"/>
      <c r="V2243" s="34"/>
      <c r="W2243" s="34"/>
    </row>
    <row r="2244" spans="1:23" x14ac:dyDescent="0.25">
      <c r="A2244" s="48">
        <v>4</v>
      </c>
      <c r="B2244" s="38" t="e">
        <f t="shared" si="140"/>
        <v>#REF!</v>
      </c>
      <c r="C2244" s="39">
        <f>IFERROR(VLOOKUP(B2244,'CoCs, States, DDs'!B:D,3,0),0)</f>
        <v>0</v>
      </c>
      <c r="D2244" s="44" t="s">
        <v>379</v>
      </c>
      <c r="E2244" s="45">
        <v>269</v>
      </c>
      <c r="F2244" s="42"/>
      <c r="G2244" s="34"/>
      <c r="H2244" s="34"/>
      <c r="I2244" s="34"/>
      <c r="J2244" s="34"/>
      <c r="K2244" s="34"/>
      <c r="L2244" s="34"/>
      <c r="M2244" s="34"/>
      <c r="N2244" s="34"/>
      <c r="O2244" s="34"/>
      <c r="P2244" s="34"/>
      <c r="Q2244" s="34"/>
      <c r="R2244" s="34"/>
      <c r="S2244" s="34"/>
      <c r="T2244" s="34"/>
      <c r="U2244" s="34"/>
      <c r="V2244" s="34"/>
      <c r="W2244" s="34"/>
    </row>
    <row r="2245" spans="1:23" x14ac:dyDescent="0.25">
      <c r="A2245" s="48">
        <v>4</v>
      </c>
      <c r="B2245" s="38" t="e">
        <f t="shared" si="140"/>
        <v>#REF!</v>
      </c>
      <c r="C2245" s="39">
        <f>IFERROR(VLOOKUP(B2245,'CoCs, States, DDs'!B:D,3,0),0)</f>
        <v>0</v>
      </c>
      <c r="D2245" s="44" t="s">
        <v>380</v>
      </c>
      <c r="E2245" s="45">
        <v>270</v>
      </c>
      <c r="F2245" s="42"/>
      <c r="G2245" s="34"/>
      <c r="H2245" s="34"/>
      <c r="I2245" s="34"/>
      <c r="J2245" s="34"/>
      <c r="K2245" s="34"/>
      <c r="L2245" s="34"/>
      <c r="M2245" s="34"/>
      <c r="N2245" s="34"/>
      <c r="O2245" s="34"/>
      <c r="P2245" s="34"/>
      <c r="Q2245" s="34"/>
      <c r="R2245" s="34"/>
      <c r="S2245" s="34"/>
      <c r="T2245" s="34"/>
      <c r="U2245" s="34"/>
      <c r="V2245" s="34"/>
      <c r="W2245" s="34"/>
    </row>
    <row r="2246" spans="1:23" x14ac:dyDescent="0.25">
      <c r="A2246" s="48">
        <v>4</v>
      </c>
      <c r="B2246" s="38" t="e">
        <f t="shared" si="140"/>
        <v>#REF!</v>
      </c>
      <c r="C2246" s="39">
        <f>IFERROR(VLOOKUP(B2246,'CoCs, States, DDs'!B:D,3,0),0)</f>
        <v>0</v>
      </c>
      <c r="D2246" s="44" t="s">
        <v>381</v>
      </c>
      <c r="E2246" s="45">
        <v>271</v>
      </c>
      <c r="F2246" s="42"/>
      <c r="G2246" s="34"/>
      <c r="H2246" s="34"/>
      <c r="I2246" s="34"/>
      <c r="J2246" s="34"/>
      <c r="K2246" s="34"/>
      <c r="L2246" s="34"/>
      <c r="M2246" s="34"/>
      <c r="N2246" s="34"/>
      <c r="O2246" s="34"/>
      <c r="P2246" s="34"/>
      <c r="Q2246" s="34"/>
      <c r="R2246" s="34"/>
      <c r="S2246" s="34"/>
      <c r="T2246" s="34"/>
      <c r="U2246" s="34"/>
      <c r="V2246" s="34"/>
      <c r="W2246" s="34"/>
    </row>
    <row r="2247" spans="1:23" x14ac:dyDescent="0.25">
      <c r="A2247" s="48">
        <v>4</v>
      </c>
      <c r="B2247" s="38" t="e">
        <f t="shared" si="140"/>
        <v>#REF!</v>
      </c>
      <c r="C2247" s="39">
        <f>IFERROR(VLOOKUP(B2247,'CoCs, States, DDs'!B:D,3,0),0)</f>
        <v>0</v>
      </c>
      <c r="D2247" s="44" t="s">
        <v>382</v>
      </c>
      <c r="E2247" s="45">
        <v>272</v>
      </c>
      <c r="F2247" s="42"/>
      <c r="G2247" s="34"/>
      <c r="H2247" s="34"/>
      <c r="I2247" s="34"/>
      <c r="J2247" s="34"/>
      <c r="K2247" s="34"/>
      <c r="L2247" s="34"/>
      <c r="M2247" s="34"/>
      <c r="N2247" s="34"/>
      <c r="O2247" s="34"/>
      <c r="P2247" s="34"/>
      <c r="Q2247" s="34"/>
      <c r="R2247" s="34"/>
      <c r="S2247" s="34"/>
      <c r="T2247" s="34"/>
      <c r="U2247" s="34"/>
      <c r="V2247" s="34"/>
      <c r="W2247" s="34"/>
    </row>
    <row r="2248" spans="1:23" x14ac:dyDescent="0.25">
      <c r="A2248" s="48">
        <v>4</v>
      </c>
      <c r="B2248" s="38" t="e">
        <f t="shared" si="140"/>
        <v>#REF!</v>
      </c>
      <c r="C2248" s="39">
        <f>IFERROR(VLOOKUP(B2248,'CoCs, States, DDs'!B:D,3,0),0)</f>
        <v>0</v>
      </c>
      <c r="D2248" s="44" t="s">
        <v>383</v>
      </c>
      <c r="E2248" s="45">
        <v>273</v>
      </c>
      <c r="F2248" s="42"/>
      <c r="G2248" s="34"/>
      <c r="H2248" s="34"/>
      <c r="I2248" s="34"/>
      <c r="J2248" s="34"/>
      <c r="K2248" s="34"/>
      <c r="L2248" s="34"/>
      <c r="M2248" s="34"/>
      <c r="N2248" s="34"/>
      <c r="O2248" s="34"/>
      <c r="P2248" s="34"/>
      <c r="Q2248" s="34"/>
      <c r="R2248" s="34"/>
      <c r="S2248" s="34"/>
      <c r="T2248" s="34"/>
      <c r="U2248" s="34"/>
      <c r="V2248" s="34"/>
      <c r="W2248" s="34"/>
    </row>
    <row r="2249" spans="1:23" x14ac:dyDescent="0.25">
      <c r="A2249" s="48">
        <v>4</v>
      </c>
      <c r="B2249" s="38" t="e">
        <f t="shared" si="140"/>
        <v>#REF!</v>
      </c>
      <c r="C2249" s="39">
        <f>IFERROR(VLOOKUP(B2249,'CoCs, States, DDs'!B:D,3,0),0)</f>
        <v>0</v>
      </c>
      <c r="D2249" s="44" t="s">
        <v>384</v>
      </c>
      <c r="E2249" s="45">
        <v>274</v>
      </c>
      <c r="F2249" s="42"/>
      <c r="G2249" s="34"/>
      <c r="H2249" s="34"/>
      <c r="I2249" s="34"/>
      <c r="J2249" s="34"/>
      <c r="K2249" s="34"/>
      <c r="L2249" s="34"/>
      <c r="M2249" s="34"/>
      <c r="N2249" s="34"/>
      <c r="O2249" s="34"/>
      <c r="P2249" s="34"/>
      <c r="Q2249" s="34"/>
      <c r="R2249" s="34"/>
      <c r="S2249" s="34"/>
      <c r="T2249" s="34"/>
      <c r="U2249" s="34"/>
      <c r="V2249" s="34"/>
      <c r="W2249" s="34"/>
    </row>
    <row r="2250" spans="1:23" x14ac:dyDescent="0.25">
      <c r="A2250" s="48">
        <v>4</v>
      </c>
      <c r="B2250" s="38" t="e">
        <f t="shared" si="140"/>
        <v>#REF!</v>
      </c>
      <c r="C2250" s="39">
        <f>IFERROR(VLOOKUP(B2250,'CoCs, States, DDs'!B:D,3,0),0)</f>
        <v>0</v>
      </c>
      <c r="D2250" s="44" t="s">
        <v>385</v>
      </c>
      <c r="E2250" s="45">
        <v>275</v>
      </c>
      <c r="F2250" s="42"/>
      <c r="G2250" s="34"/>
      <c r="H2250" s="34"/>
      <c r="I2250" s="34"/>
      <c r="J2250" s="34"/>
      <c r="K2250" s="34"/>
      <c r="L2250" s="34"/>
      <c r="M2250" s="34"/>
      <c r="N2250" s="34"/>
      <c r="O2250" s="34"/>
      <c r="P2250" s="34"/>
      <c r="Q2250" s="34"/>
      <c r="R2250" s="34"/>
      <c r="S2250" s="34"/>
      <c r="T2250" s="34"/>
      <c r="U2250" s="34"/>
      <c r="V2250" s="34"/>
      <c r="W2250" s="34"/>
    </row>
    <row r="2251" spans="1:23" x14ac:dyDescent="0.25">
      <c r="A2251" s="48">
        <v>4</v>
      </c>
      <c r="B2251" s="38" t="e">
        <f t="shared" si="140"/>
        <v>#REF!</v>
      </c>
      <c r="C2251" s="39">
        <f>IFERROR(VLOOKUP(B2251,'CoCs, States, DDs'!B:D,3,0),0)</f>
        <v>0</v>
      </c>
      <c r="D2251" s="44" t="s">
        <v>386</v>
      </c>
      <c r="E2251" s="45">
        <v>276</v>
      </c>
      <c r="F2251" s="42"/>
      <c r="G2251" s="34"/>
      <c r="H2251" s="34"/>
      <c r="I2251" s="34"/>
      <c r="J2251" s="34"/>
      <c r="K2251" s="34"/>
      <c r="L2251" s="34"/>
      <c r="M2251" s="34"/>
      <c r="N2251" s="34"/>
      <c r="O2251" s="34"/>
      <c r="P2251" s="34"/>
      <c r="Q2251" s="34"/>
      <c r="R2251" s="34"/>
      <c r="S2251" s="34"/>
      <c r="T2251" s="34"/>
      <c r="U2251" s="34"/>
      <c r="V2251" s="34"/>
      <c r="W2251" s="34"/>
    </row>
    <row r="2252" spans="1:23" x14ac:dyDescent="0.25">
      <c r="A2252" s="48">
        <v>4</v>
      </c>
      <c r="B2252" s="38" t="e">
        <f t="shared" ref="B2252:B2267" si="141">B2251</f>
        <v>#REF!</v>
      </c>
      <c r="C2252" s="39">
        <f>IFERROR(VLOOKUP(B2252,'CoCs, States, DDs'!B:D,3,0),0)</f>
        <v>0</v>
      </c>
      <c r="D2252" s="44" t="s">
        <v>387</v>
      </c>
      <c r="E2252" s="45">
        <v>277</v>
      </c>
      <c r="F2252" s="42"/>
      <c r="G2252" s="34"/>
      <c r="H2252" s="34"/>
      <c r="I2252" s="34"/>
      <c r="J2252" s="34"/>
      <c r="K2252" s="34"/>
      <c r="L2252" s="34"/>
      <c r="M2252" s="34"/>
      <c r="N2252" s="34"/>
      <c r="O2252" s="34"/>
      <c r="P2252" s="34"/>
      <c r="Q2252" s="34"/>
      <c r="R2252" s="34"/>
      <c r="S2252" s="34"/>
      <c r="T2252" s="34"/>
      <c r="U2252" s="34"/>
      <c r="V2252" s="34"/>
      <c r="W2252" s="34"/>
    </row>
    <row r="2253" spans="1:23" x14ac:dyDescent="0.25">
      <c r="A2253" s="48">
        <v>4</v>
      </c>
      <c r="B2253" s="38" t="e">
        <f t="shared" si="141"/>
        <v>#REF!</v>
      </c>
      <c r="C2253" s="39">
        <f>IFERROR(VLOOKUP(B2253,'CoCs, States, DDs'!B:D,3,0),0)</f>
        <v>0</v>
      </c>
      <c r="D2253" s="44" t="s">
        <v>388</v>
      </c>
      <c r="E2253" s="45">
        <v>278</v>
      </c>
      <c r="F2253" s="42"/>
      <c r="G2253" s="34"/>
      <c r="H2253" s="34"/>
      <c r="I2253" s="34"/>
      <c r="J2253" s="34"/>
      <c r="K2253" s="34"/>
      <c r="L2253" s="34"/>
      <c r="M2253" s="34"/>
      <c r="N2253" s="34"/>
      <c r="O2253" s="34"/>
      <c r="P2253" s="34"/>
      <c r="Q2253" s="34"/>
      <c r="R2253" s="34"/>
      <c r="S2253" s="34"/>
      <c r="T2253" s="34"/>
      <c r="U2253" s="34"/>
      <c r="V2253" s="34"/>
      <c r="W2253" s="34"/>
    </row>
    <row r="2254" spans="1:23" x14ac:dyDescent="0.25">
      <c r="A2254" s="48">
        <v>4</v>
      </c>
      <c r="B2254" s="38" t="e">
        <f t="shared" si="141"/>
        <v>#REF!</v>
      </c>
      <c r="C2254" s="39">
        <f>IFERROR(VLOOKUP(B2254,'CoCs, States, DDs'!B:D,3,0),0)</f>
        <v>0</v>
      </c>
      <c r="D2254" s="44" t="s">
        <v>389</v>
      </c>
      <c r="E2254" s="45">
        <v>279</v>
      </c>
      <c r="F2254" s="42"/>
      <c r="G2254" s="34"/>
      <c r="H2254" s="34"/>
      <c r="I2254" s="34"/>
      <c r="J2254" s="34"/>
      <c r="K2254" s="34"/>
      <c r="L2254" s="34"/>
      <c r="M2254" s="34"/>
      <c r="N2254" s="34"/>
      <c r="O2254" s="34"/>
      <c r="P2254" s="34"/>
      <c r="Q2254" s="34"/>
      <c r="R2254" s="34"/>
      <c r="S2254" s="34"/>
      <c r="T2254" s="34"/>
      <c r="U2254" s="34"/>
      <c r="V2254" s="34"/>
      <c r="W2254" s="34"/>
    </row>
    <row r="2255" spans="1:23" x14ac:dyDescent="0.25">
      <c r="A2255" s="48">
        <v>4</v>
      </c>
      <c r="B2255" s="38" t="e">
        <f t="shared" si="141"/>
        <v>#REF!</v>
      </c>
      <c r="C2255" s="39">
        <f>IFERROR(VLOOKUP(B2255,'CoCs, States, DDs'!B:D,3,0),0)</f>
        <v>0</v>
      </c>
      <c r="D2255" s="44" t="s">
        <v>390</v>
      </c>
      <c r="E2255" s="45">
        <v>280</v>
      </c>
      <c r="F2255" s="42"/>
      <c r="G2255" s="34"/>
      <c r="H2255" s="34"/>
      <c r="I2255" s="34"/>
      <c r="J2255" s="34"/>
      <c r="K2255" s="34"/>
      <c r="L2255" s="34"/>
      <c r="M2255" s="34"/>
      <c r="N2255" s="34"/>
      <c r="O2255" s="34"/>
      <c r="P2255" s="34"/>
      <c r="Q2255" s="34"/>
      <c r="R2255" s="34"/>
      <c r="S2255" s="34"/>
      <c r="T2255" s="34"/>
      <c r="U2255" s="34"/>
      <c r="V2255" s="34"/>
      <c r="W2255" s="34"/>
    </row>
    <row r="2256" spans="1:23" x14ac:dyDescent="0.25">
      <c r="A2256" s="48">
        <v>4</v>
      </c>
      <c r="B2256" s="38" t="e">
        <f t="shared" si="141"/>
        <v>#REF!</v>
      </c>
      <c r="C2256" s="39">
        <f>IFERROR(VLOOKUP(B2256,'CoCs, States, DDs'!B:D,3,0),0)</f>
        <v>0</v>
      </c>
      <c r="D2256" s="44" t="s">
        <v>391</v>
      </c>
      <c r="E2256" s="45">
        <v>281</v>
      </c>
      <c r="F2256" s="42"/>
      <c r="G2256" s="34"/>
      <c r="H2256" s="34"/>
      <c r="I2256" s="34"/>
      <c r="J2256" s="34"/>
      <c r="K2256" s="34"/>
      <c r="L2256" s="34"/>
      <c r="M2256" s="34"/>
      <c r="N2256" s="34"/>
      <c r="O2256" s="34"/>
      <c r="P2256" s="34"/>
      <c r="Q2256" s="34"/>
      <c r="R2256" s="34"/>
      <c r="S2256" s="34"/>
      <c r="T2256" s="34"/>
      <c r="U2256" s="34"/>
      <c r="V2256" s="34"/>
      <c r="W2256" s="34"/>
    </row>
    <row r="2257" spans="1:23" x14ac:dyDescent="0.25">
      <c r="A2257" s="48">
        <v>4</v>
      </c>
      <c r="B2257" s="38" t="e">
        <f t="shared" si="141"/>
        <v>#REF!</v>
      </c>
      <c r="C2257" s="39">
        <f>IFERROR(VLOOKUP(B2257,'CoCs, States, DDs'!B:D,3,0),0)</f>
        <v>0</v>
      </c>
      <c r="D2257" s="44" t="s">
        <v>392</v>
      </c>
      <c r="E2257" s="45">
        <v>282</v>
      </c>
      <c r="F2257" s="42"/>
      <c r="G2257" s="34"/>
      <c r="H2257" s="34"/>
      <c r="I2257" s="34"/>
      <c r="J2257" s="34"/>
      <c r="K2257" s="34"/>
      <c r="L2257" s="34"/>
      <c r="M2257" s="34"/>
      <c r="N2257" s="34"/>
      <c r="O2257" s="34"/>
      <c r="P2257" s="34"/>
      <c r="Q2257" s="34"/>
      <c r="R2257" s="34"/>
      <c r="S2257" s="34"/>
      <c r="T2257" s="34"/>
      <c r="U2257" s="34"/>
      <c r="V2257" s="34"/>
      <c r="W2257" s="34"/>
    </row>
    <row r="2258" spans="1:23" x14ac:dyDescent="0.25">
      <c r="A2258" s="48">
        <v>4</v>
      </c>
      <c r="B2258" s="38" t="e">
        <f t="shared" si="141"/>
        <v>#REF!</v>
      </c>
      <c r="C2258" s="39">
        <f>IFERROR(VLOOKUP(B2258,'CoCs, States, DDs'!B:D,3,0),0)</f>
        <v>0</v>
      </c>
      <c r="D2258" s="44" t="s">
        <v>393</v>
      </c>
      <c r="E2258" s="45">
        <v>283</v>
      </c>
      <c r="F2258" s="42"/>
      <c r="G2258" s="34"/>
      <c r="H2258" s="34"/>
      <c r="I2258" s="34"/>
      <c r="J2258" s="34"/>
      <c r="K2258" s="34"/>
      <c r="L2258" s="34"/>
      <c r="M2258" s="34"/>
      <c r="N2258" s="34"/>
      <c r="O2258" s="34"/>
      <c r="P2258" s="34"/>
      <c r="Q2258" s="34"/>
      <c r="R2258" s="34"/>
      <c r="S2258" s="34"/>
      <c r="T2258" s="34"/>
      <c r="U2258" s="34"/>
      <c r="V2258" s="34"/>
      <c r="W2258" s="34"/>
    </row>
    <row r="2259" spans="1:23" x14ac:dyDescent="0.25">
      <c r="A2259" s="48">
        <v>4</v>
      </c>
      <c r="B2259" s="38" t="e">
        <f t="shared" si="141"/>
        <v>#REF!</v>
      </c>
      <c r="C2259" s="39">
        <f>IFERROR(VLOOKUP(B2259,'CoCs, States, DDs'!B:D,3,0),0)</f>
        <v>0</v>
      </c>
      <c r="D2259" s="44" t="s">
        <v>394</v>
      </c>
      <c r="E2259" s="45">
        <v>284</v>
      </c>
      <c r="F2259" s="42"/>
      <c r="G2259" s="34"/>
      <c r="H2259" s="34"/>
      <c r="I2259" s="34"/>
      <c r="J2259" s="34"/>
      <c r="K2259" s="34"/>
      <c r="L2259" s="34"/>
      <c r="M2259" s="34"/>
      <c r="N2259" s="34"/>
      <c r="O2259" s="34"/>
      <c r="P2259" s="34"/>
      <c r="Q2259" s="34"/>
      <c r="R2259" s="34"/>
      <c r="S2259" s="34"/>
      <c r="T2259" s="34"/>
      <c r="U2259" s="34"/>
      <c r="V2259" s="34"/>
      <c r="W2259" s="34"/>
    </row>
    <row r="2260" spans="1:23" x14ac:dyDescent="0.25">
      <c r="A2260" s="48">
        <v>4</v>
      </c>
      <c r="B2260" s="38" t="e">
        <f t="shared" si="141"/>
        <v>#REF!</v>
      </c>
      <c r="C2260" s="39">
        <f>IFERROR(VLOOKUP(B2260,'CoCs, States, DDs'!B:D,3,0),0)</f>
        <v>0</v>
      </c>
      <c r="D2260" s="44" t="s">
        <v>395</v>
      </c>
      <c r="E2260" s="45">
        <v>285</v>
      </c>
      <c r="F2260" s="42"/>
      <c r="G2260" s="34"/>
      <c r="H2260" s="34"/>
      <c r="I2260" s="34"/>
      <c r="J2260" s="34"/>
      <c r="K2260" s="34"/>
      <c r="L2260" s="34"/>
      <c r="M2260" s="34"/>
      <c r="N2260" s="34"/>
      <c r="O2260" s="34"/>
      <c r="P2260" s="34"/>
      <c r="Q2260" s="34"/>
      <c r="R2260" s="34"/>
      <c r="S2260" s="34"/>
      <c r="T2260" s="34"/>
      <c r="U2260" s="34"/>
      <c r="V2260" s="34"/>
      <c r="W2260" s="34"/>
    </row>
    <row r="2261" spans="1:23" x14ac:dyDescent="0.25">
      <c r="A2261" s="48">
        <v>4</v>
      </c>
      <c r="B2261" s="38" t="e">
        <f t="shared" si="141"/>
        <v>#REF!</v>
      </c>
      <c r="C2261" s="39">
        <f>IFERROR(VLOOKUP(B2261,'CoCs, States, DDs'!B:D,3,0),0)</f>
        <v>0</v>
      </c>
      <c r="D2261" s="44" t="s">
        <v>396</v>
      </c>
      <c r="E2261" s="45">
        <v>286</v>
      </c>
      <c r="F2261" s="42"/>
      <c r="G2261" s="34"/>
      <c r="H2261" s="34"/>
      <c r="I2261" s="34"/>
      <c r="J2261" s="34"/>
      <c r="K2261" s="34"/>
      <c r="L2261" s="34"/>
      <c r="M2261" s="34"/>
      <c r="N2261" s="34"/>
      <c r="O2261" s="34"/>
      <c r="P2261" s="34"/>
      <c r="Q2261" s="34"/>
      <c r="R2261" s="34"/>
      <c r="S2261" s="34"/>
      <c r="T2261" s="34"/>
      <c r="U2261" s="34"/>
      <c r="V2261" s="34"/>
      <c r="W2261" s="34"/>
    </row>
    <row r="2262" spans="1:23" x14ac:dyDescent="0.25">
      <c r="A2262" s="48">
        <v>4</v>
      </c>
      <c r="B2262" s="38" t="e">
        <f t="shared" si="141"/>
        <v>#REF!</v>
      </c>
      <c r="C2262" s="39">
        <f>IFERROR(VLOOKUP(B2262,'CoCs, States, DDs'!B:D,3,0),0)</f>
        <v>0</v>
      </c>
      <c r="D2262" s="44" t="s">
        <v>397</v>
      </c>
      <c r="E2262" s="45">
        <v>287</v>
      </c>
      <c r="F2262" s="42"/>
      <c r="G2262" s="34"/>
      <c r="H2262" s="34"/>
      <c r="I2262" s="34"/>
      <c r="J2262" s="34"/>
      <c r="K2262" s="34"/>
      <c r="L2262" s="34"/>
      <c r="M2262" s="34"/>
      <c r="N2262" s="34"/>
      <c r="O2262" s="34"/>
      <c r="P2262" s="34"/>
      <c r="Q2262" s="34"/>
      <c r="R2262" s="34"/>
      <c r="S2262" s="34"/>
      <c r="T2262" s="34"/>
      <c r="U2262" s="34"/>
      <c r="V2262" s="34"/>
      <c r="W2262" s="34"/>
    </row>
    <row r="2263" spans="1:23" x14ac:dyDescent="0.25">
      <c r="A2263" s="48">
        <v>4</v>
      </c>
      <c r="B2263" s="38" t="e">
        <f t="shared" si="141"/>
        <v>#REF!</v>
      </c>
      <c r="C2263" s="39">
        <f>IFERROR(VLOOKUP(B2263,'CoCs, States, DDs'!B:D,3,0),0)</f>
        <v>0</v>
      </c>
      <c r="D2263" s="44" t="s">
        <v>398</v>
      </c>
      <c r="E2263" s="45">
        <v>288</v>
      </c>
      <c r="F2263" s="42"/>
      <c r="G2263" s="34"/>
      <c r="H2263" s="34"/>
      <c r="I2263" s="34"/>
      <c r="J2263" s="34"/>
      <c r="K2263" s="34"/>
      <c r="L2263" s="34"/>
      <c r="M2263" s="34"/>
      <c r="N2263" s="34"/>
      <c r="O2263" s="34"/>
      <c r="P2263" s="34"/>
      <c r="Q2263" s="34"/>
      <c r="R2263" s="34"/>
      <c r="S2263" s="34"/>
      <c r="T2263" s="34"/>
      <c r="U2263" s="34"/>
      <c r="V2263" s="34"/>
      <c r="W2263" s="34"/>
    </row>
    <row r="2264" spans="1:23" x14ac:dyDescent="0.25">
      <c r="A2264" s="48">
        <v>4</v>
      </c>
      <c r="B2264" s="38" t="e">
        <f t="shared" si="141"/>
        <v>#REF!</v>
      </c>
      <c r="C2264" s="39">
        <f>IFERROR(VLOOKUP(B2264,'CoCs, States, DDs'!B:D,3,0),0)</f>
        <v>0</v>
      </c>
      <c r="D2264" s="44" t="s">
        <v>399</v>
      </c>
      <c r="E2264" s="45">
        <v>289</v>
      </c>
      <c r="F2264" s="42"/>
      <c r="G2264" s="34"/>
      <c r="H2264" s="34"/>
      <c r="I2264" s="34"/>
      <c r="J2264" s="34"/>
      <c r="K2264" s="34"/>
      <c r="L2264" s="34"/>
      <c r="M2264" s="34"/>
      <c r="N2264" s="34"/>
      <c r="O2264" s="34"/>
      <c r="P2264" s="34"/>
      <c r="Q2264" s="34"/>
      <c r="R2264" s="34"/>
      <c r="S2264" s="34"/>
      <c r="T2264" s="34"/>
      <c r="U2264" s="34"/>
      <c r="V2264" s="34"/>
      <c r="W2264" s="34"/>
    </row>
    <row r="2265" spans="1:23" x14ac:dyDescent="0.25">
      <c r="A2265" s="48">
        <v>4</v>
      </c>
      <c r="B2265" s="38" t="e">
        <f t="shared" si="141"/>
        <v>#REF!</v>
      </c>
      <c r="C2265" s="39">
        <f>IFERROR(VLOOKUP(B2265,'CoCs, States, DDs'!B:D,3,0),0)</f>
        <v>0</v>
      </c>
      <c r="D2265" s="44" t="s">
        <v>400</v>
      </c>
      <c r="E2265" s="45">
        <v>290</v>
      </c>
      <c r="F2265" s="42"/>
      <c r="G2265" s="34"/>
      <c r="H2265" s="34"/>
      <c r="I2265" s="34"/>
      <c r="J2265" s="34"/>
      <c r="K2265" s="34"/>
      <c r="L2265" s="34"/>
      <c r="M2265" s="34"/>
      <c r="N2265" s="34"/>
      <c r="O2265" s="34"/>
      <c r="P2265" s="34"/>
      <c r="Q2265" s="34"/>
      <c r="R2265" s="34"/>
      <c r="S2265" s="34"/>
      <c r="T2265" s="34"/>
      <c r="U2265" s="34"/>
      <c r="V2265" s="34"/>
      <c r="W2265" s="34"/>
    </row>
    <row r="2266" spans="1:23" x14ac:dyDescent="0.25">
      <c r="A2266" s="48">
        <v>4</v>
      </c>
      <c r="B2266" s="38" t="e">
        <f t="shared" si="141"/>
        <v>#REF!</v>
      </c>
      <c r="C2266" s="39">
        <f>IFERROR(VLOOKUP(B2266,'CoCs, States, DDs'!B:D,3,0),0)</f>
        <v>0</v>
      </c>
      <c r="D2266" s="44" t="s">
        <v>401</v>
      </c>
      <c r="E2266" s="45">
        <v>291</v>
      </c>
      <c r="F2266" s="42"/>
      <c r="G2266" s="34"/>
      <c r="H2266" s="34"/>
      <c r="I2266" s="34"/>
      <c r="J2266" s="34"/>
      <c r="K2266" s="34"/>
      <c r="L2266" s="34"/>
      <c r="M2266" s="34"/>
      <c r="N2266" s="34"/>
      <c r="O2266" s="34"/>
      <c r="P2266" s="34"/>
      <c r="Q2266" s="34"/>
      <c r="R2266" s="34"/>
      <c r="S2266" s="34"/>
      <c r="T2266" s="34"/>
      <c r="U2266" s="34"/>
      <c r="V2266" s="34"/>
      <c r="W2266" s="34"/>
    </row>
    <row r="2267" spans="1:23" x14ac:dyDescent="0.25">
      <c r="A2267" s="48">
        <v>4</v>
      </c>
      <c r="B2267" s="38" t="e">
        <f t="shared" si="141"/>
        <v>#REF!</v>
      </c>
      <c r="C2267" s="39">
        <f>IFERROR(VLOOKUP(B2267,'CoCs, States, DDs'!B:D,3,0),0)</f>
        <v>0</v>
      </c>
      <c r="D2267" s="44" t="s">
        <v>402</v>
      </c>
      <c r="E2267" s="45">
        <v>292</v>
      </c>
      <c r="F2267" s="42"/>
      <c r="G2267" s="34"/>
      <c r="H2267" s="34"/>
      <c r="I2267" s="34"/>
      <c r="J2267" s="34"/>
      <c r="K2267" s="34"/>
      <c r="L2267" s="34"/>
      <c r="M2267" s="34"/>
      <c r="N2267" s="34"/>
      <c r="O2267" s="34"/>
      <c r="P2267" s="34"/>
      <c r="Q2267" s="34"/>
      <c r="R2267" s="34"/>
      <c r="S2267" s="34"/>
      <c r="T2267" s="34"/>
      <c r="U2267" s="34"/>
      <c r="V2267" s="34"/>
      <c r="W2267" s="34"/>
    </row>
    <row r="2268" spans="1:23" x14ac:dyDescent="0.25">
      <c r="A2268" s="48">
        <v>4</v>
      </c>
      <c r="B2268" s="38" t="e">
        <f t="shared" ref="B2268:B2283" si="142">B2267</f>
        <v>#REF!</v>
      </c>
      <c r="C2268" s="39">
        <f>IFERROR(VLOOKUP(B2268,'CoCs, States, DDs'!B:D,3,0),0)</f>
        <v>0</v>
      </c>
      <c r="D2268" s="44" t="s">
        <v>403</v>
      </c>
      <c r="E2268" s="45">
        <v>293</v>
      </c>
      <c r="F2268" s="42"/>
      <c r="G2268" s="34"/>
      <c r="H2268" s="34"/>
      <c r="I2268" s="34"/>
      <c r="J2268" s="34"/>
      <c r="K2268" s="34"/>
      <c r="L2268" s="34"/>
      <c r="M2268" s="34"/>
      <c r="N2268" s="34"/>
      <c r="O2268" s="34"/>
      <c r="P2268" s="34"/>
      <c r="Q2268" s="34"/>
      <c r="R2268" s="34"/>
      <c r="S2268" s="34"/>
      <c r="T2268" s="34"/>
      <c r="U2268" s="34"/>
      <c r="V2268" s="34"/>
      <c r="W2268" s="34"/>
    </row>
    <row r="2269" spans="1:23" x14ac:dyDescent="0.25">
      <c r="A2269" s="48">
        <v>4</v>
      </c>
      <c r="B2269" s="38" t="e">
        <f t="shared" si="142"/>
        <v>#REF!</v>
      </c>
      <c r="C2269" s="39">
        <f>IFERROR(VLOOKUP(B2269,'CoCs, States, DDs'!B:D,3,0),0)</f>
        <v>0</v>
      </c>
      <c r="D2269" s="44" t="s">
        <v>404</v>
      </c>
      <c r="E2269" s="45">
        <v>294</v>
      </c>
      <c r="F2269" s="42"/>
      <c r="G2269" s="34"/>
      <c r="H2269" s="34"/>
      <c r="I2269" s="34"/>
      <c r="J2269" s="34"/>
      <c r="K2269" s="34"/>
      <c r="L2269" s="34"/>
      <c r="M2269" s="34"/>
      <c r="N2269" s="34"/>
      <c r="O2269" s="34"/>
      <c r="P2269" s="34"/>
      <c r="Q2269" s="34"/>
      <c r="R2269" s="34"/>
      <c r="S2269" s="34"/>
      <c r="T2269" s="34"/>
      <c r="U2269" s="34"/>
      <c r="V2269" s="34"/>
      <c r="W2269" s="34"/>
    </row>
    <row r="2270" spans="1:23" x14ac:dyDescent="0.25">
      <c r="A2270" s="48">
        <v>4</v>
      </c>
      <c r="B2270" s="38" t="e">
        <f t="shared" si="142"/>
        <v>#REF!</v>
      </c>
      <c r="C2270" s="39">
        <f>IFERROR(VLOOKUP(B2270,'CoCs, States, DDs'!B:D,3,0),0)</f>
        <v>0</v>
      </c>
      <c r="D2270" s="44" t="s">
        <v>405</v>
      </c>
      <c r="E2270" s="45">
        <v>295</v>
      </c>
      <c r="F2270" s="42"/>
      <c r="G2270" s="34"/>
      <c r="H2270" s="34"/>
      <c r="I2270" s="34"/>
      <c r="J2270" s="34"/>
      <c r="K2270" s="34"/>
      <c r="L2270" s="34"/>
      <c r="M2270" s="34"/>
      <c r="N2270" s="34"/>
      <c r="O2270" s="34"/>
      <c r="P2270" s="34"/>
      <c r="Q2270" s="34"/>
      <c r="R2270" s="34"/>
      <c r="S2270" s="34"/>
      <c r="T2270" s="34"/>
      <c r="U2270" s="34"/>
      <c r="V2270" s="34"/>
      <c r="W2270" s="34"/>
    </row>
    <row r="2271" spans="1:23" x14ac:dyDescent="0.25">
      <c r="A2271" s="48">
        <v>4</v>
      </c>
      <c r="B2271" s="38" t="e">
        <f t="shared" si="142"/>
        <v>#REF!</v>
      </c>
      <c r="C2271" s="39">
        <f>IFERROR(VLOOKUP(B2271,'CoCs, States, DDs'!B:D,3,0),0)</f>
        <v>0</v>
      </c>
      <c r="D2271" s="44" t="s">
        <v>406</v>
      </c>
      <c r="E2271" s="45">
        <v>296</v>
      </c>
      <c r="F2271" s="42"/>
      <c r="G2271" s="34"/>
      <c r="H2271" s="34"/>
      <c r="I2271" s="34"/>
      <c r="J2271" s="34"/>
      <c r="K2271" s="34"/>
      <c r="L2271" s="34"/>
      <c r="M2271" s="34"/>
      <c r="N2271" s="34"/>
      <c r="O2271" s="34"/>
      <c r="P2271" s="34"/>
      <c r="Q2271" s="34"/>
      <c r="R2271" s="34"/>
      <c r="S2271" s="34"/>
      <c r="T2271" s="34"/>
      <c r="U2271" s="34"/>
      <c r="V2271" s="34"/>
      <c r="W2271" s="34"/>
    </row>
    <row r="2272" spans="1:23" x14ac:dyDescent="0.25">
      <c r="A2272" s="48">
        <v>4</v>
      </c>
      <c r="B2272" s="38" t="e">
        <f t="shared" si="142"/>
        <v>#REF!</v>
      </c>
      <c r="C2272" s="39">
        <f>IFERROR(VLOOKUP(B2272,'CoCs, States, DDs'!B:D,3,0),0)</f>
        <v>0</v>
      </c>
      <c r="D2272" s="44" t="s">
        <v>407</v>
      </c>
      <c r="E2272" s="45">
        <v>297</v>
      </c>
      <c r="F2272" s="42"/>
      <c r="G2272" s="34"/>
      <c r="H2272" s="34"/>
      <c r="I2272" s="34"/>
      <c r="J2272" s="34"/>
      <c r="K2272" s="34"/>
      <c r="L2272" s="34"/>
      <c r="M2272" s="34"/>
      <c r="N2272" s="34"/>
      <c r="O2272" s="34"/>
      <c r="P2272" s="34"/>
      <c r="Q2272" s="34"/>
      <c r="R2272" s="34"/>
      <c r="S2272" s="34"/>
      <c r="T2272" s="34"/>
      <c r="U2272" s="34"/>
      <c r="V2272" s="34"/>
      <c r="W2272" s="34"/>
    </row>
    <row r="2273" spans="1:23" x14ac:dyDescent="0.25">
      <c r="A2273" s="48">
        <v>4</v>
      </c>
      <c r="B2273" s="38" t="e">
        <f t="shared" si="142"/>
        <v>#REF!</v>
      </c>
      <c r="C2273" s="39">
        <f>IFERROR(VLOOKUP(B2273,'CoCs, States, DDs'!B:D,3,0),0)</f>
        <v>0</v>
      </c>
      <c r="D2273" s="44" t="s">
        <v>408</v>
      </c>
      <c r="E2273" s="45">
        <v>298</v>
      </c>
      <c r="F2273" s="42"/>
      <c r="G2273" s="34"/>
      <c r="H2273" s="34"/>
      <c r="I2273" s="34"/>
      <c r="J2273" s="34"/>
      <c r="K2273" s="34"/>
      <c r="L2273" s="34"/>
      <c r="M2273" s="34"/>
      <c r="N2273" s="34"/>
      <c r="O2273" s="34"/>
      <c r="P2273" s="34"/>
      <c r="Q2273" s="34"/>
      <c r="R2273" s="34"/>
      <c r="S2273" s="34"/>
      <c r="T2273" s="34"/>
      <c r="U2273" s="34"/>
      <c r="V2273" s="34"/>
      <c r="W2273" s="34"/>
    </row>
    <row r="2274" spans="1:23" x14ac:dyDescent="0.25">
      <c r="A2274" s="48">
        <v>4</v>
      </c>
      <c r="B2274" s="38" t="e">
        <f t="shared" si="142"/>
        <v>#REF!</v>
      </c>
      <c r="C2274" s="39">
        <f>IFERROR(VLOOKUP(B2274,'CoCs, States, DDs'!B:D,3,0),0)</f>
        <v>0</v>
      </c>
      <c r="D2274" s="44" t="s">
        <v>409</v>
      </c>
      <c r="E2274" s="45">
        <v>299</v>
      </c>
      <c r="F2274" s="42"/>
      <c r="G2274" s="34"/>
      <c r="H2274" s="34"/>
      <c r="I2274" s="34"/>
      <c r="J2274" s="34"/>
      <c r="K2274" s="34"/>
      <c r="L2274" s="34"/>
      <c r="M2274" s="34"/>
      <c r="N2274" s="34"/>
      <c r="O2274" s="34"/>
      <c r="P2274" s="34"/>
      <c r="Q2274" s="34"/>
      <c r="R2274" s="34"/>
      <c r="S2274" s="34"/>
      <c r="T2274" s="34"/>
      <c r="U2274" s="34"/>
      <c r="V2274" s="34"/>
      <c r="W2274" s="34"/>
    </row>
    <row r="2275" spans="1:23" x14ac:dyDescent="0.25">
      <c r="A2275" s="48">
        <v>4</v>
      </c>
      <c r="B2275" s="38" t="e">
        <f t="shared" si="142"/>
        <v>#REF!</v>
      </c>
      <c r="C2275" s="39">
        <f>IFERROR(VLOOKUP(B2275,'CoCs, States, DDs'!B:D,3,0),0)</f>
        <v>0</v>
      </c>
      <c r="D2275" s="44" t="s">
        <v>410</v>
      </c>
      <c r="E2275" s="45">
        <v>300</v>
      </c>
      <c r="F2275" s="42"/>
      <c r="G2275" s="34"/>
      <c r="H2275" s="34"/>
      <c r="I2275" s="34"/>
      <c r="J2275" s="34"/>
      <c r="K2275" s="34"/>
      <c r="L2275" s="34"/>
      <c r="M2275" s="34"/>
      <c r="N2275" s="34"/>
      <c r="O2275" s="34"/>
      <c r="P2275" s="34"/>
      <c r="Q2275" s="34"/>
      <c r="R2275" s="34"/>
      <c r="S2275" s="34"/>
      <c r="T2275" s="34"/>
      <c r="U2275" s="34"/>
      <c r="V2275" s="34"/>
      <c r="W2275" s="34"/>
    </row>
    <row r="2276" spans="1:23" x14ac:dyDescent="0.25">
      <c r="A2276" s="48">
        <v>4</v>
      </c>
      <c r="B2276" s="38" t="e">
        <f t="shared" si="142"/>
        <v>#REF!</v>
      </c>
      <c r="C2276" s="39">
        <f>IFERROR(VLOOKUP(B2276,'CoCs, States, DDs'!B:D,3,0),0)</f>
        <v>0</v>
      </c>
      <c r="D2276" s="44" t="s">
        <v>411</v>
      </c>
      <c r="E2276" s="45">
        <v>301</v>
      </c>
      <c r="F2276" s="42"/>
      <c r="G2276" s="34"/>
      <c r="H2276" s="34"/>
      <c r="I2276" s="34"/>
      <c r="J2276" s="34"/>
      <c r="K2276" s="34"/>
      <c r="L2276" s="34"/>
      <c r="M2276" s="34"/>
      <c r="N2276" s="34"/>
      <c r="O2276" s="34"/>
      <c r="P2276" s="34"/>
      <c r="Q2276" s="34"/>
      <c r="R2276" s="34"/>
      <c r="S2276" s="34"/>
      <c r="T2276" s="34"/>
      <c r="U2276" s="34"/>
      <c r="V2276" s="34"/>
      <c r="W2276" s="34"/>
    </row>
    <row r="2277" spans="1:23" x14ac:dyDescent="0.25">
      <c r="A2277" s="48">
        <v>4</v>
      </c>
      <c r="B2277" s="38" t="e">
        <f t="shared" si="142"/>
        <v>#REF!</v>
      </c>
      <c r="C2277" s="39">
        <f>IFERROR(VLOOKUP(B2277,'CoCs, States, DDs'!B:D,3,0),0)</f>
        <v>0</v>
      </c>
      <c r="D2277" s="44" t="s">
        <v>412</v>
      </c>
      <c r="E2277" s="45">
        <v>302</v>
      </c>
      <c r="F2277" s="42"/>
      <c r="G2277" s="34"/>
      <c r="H2277" s="34"/>
      <c r="I2277" s="34"/>
      <c r="J2277" s="34"/>
      <c r="K2277" s="34"/>
      <c r="L2277" s="34"/>
      <c r="M2277" s="34"/>
      <c r="N2277" s="34"/>
      <c r="O2277" s="34"/>
      <c r="P2277" s="34"/>
      <c r="Q2277" s="34"/>
      <c r="R2277" s="34"/>
      <c r="S2277" s="34"/>
      <c r="T2277" s="34"/>
      <c r="U2277" s="34"/>
      <c r="V2277" s="34"/>
      <c r="W2277" s="34"/>
    </row>
    <row r="2278" spans="1:23" x14ac:dyDescent="0.25">
      <c r="A2278" s="48">
        <v>4</v>
      </c>
      <c r="B2278" s="38" t="e">
        <f t="shared" si="142"/>
        <v>#REF!</v>
      </c>
      <c r="C2278" s="39">
        <f>IFERROR(VLOOKUP(B2278,'CoCs, States, DDs'!B:D,3,0),0)</f>
        <v>0</v>
      </c>
      <c r="D2278" s="44" t="s">
        <v>413</v>
      </c>
      <c r="E2278" s="45">
        <v>303</v>
      </c>
      <c r="F2278" s="42"/>
      <c r="G2278" s="34"/>
      <c r="H2278" s="34"/>
      <c r="I2278" s="34"/>
      <c r="J2278" s="34"/>
      <c r="K2278" s="34"/>
      <c r="L2278" s="34"/>
      <c r="M2278" s="34"/>
      <c r="N2278" s="34"/>
      <c r="O2278" s="34"/>
      <c r="P2278" s="34"/>
      <c r="Q2278" s="34"/>
      <c r="R2278" s="34"/>
      <c r="S2278" s="34"/>
      <c r="T2278" s="34"/>
      <c r="U2278" s="34"/>
      <c r="V2278" s="34"/>
      <c r="W2278" s="34"/>
    </row>
    <row r="2279" spans="1:23" x14ac:dyDescent="0.25">
      <c r="A2279" s="48">
        <v>4</v>
      </c>
      <c r="B2279" s="38" t="e">
        <f t="shared" si="142"/>
        <v>#REF!</v>
      </c>
      <c r="C2279" s="39">
        <f>IFERROR(VLOOKUP(B2279,'CoCs, States, DDs'!B:D,3,0),0)</f>
        <v>0</v>
      </c>
      <c r="D2279" s="44" t="s">
        <v>414</v>
      </c>
      <c r="E2279" s="45">
        <v>304</v>
      </c>
      <c r="F2279" s="42"/>
      <c r="G2279" s="34"/>
      <c r="H2279" s="34"/>
      <c r="I2279" s="34"/>
      <c r="J2279" s="34"/>
      <c r="K2279" s="34"/>
      <c r="L2279" s="34"/>
      <c r="M2279" s="34"/>
      <c r="N2279" s="34"/>
      <c r="O2279" s="34"/>
      <c r="P2279" s="34"/>
      <c r="Q2279" s="34"/>
      <c r="R2279" s="34"/>
      <c r="S2279" s="34"/>
      <c r="T2279" s="34"/>
      <c r="U2279" s="34"/>
      <c r="V2279" s="34"/>
      <c r="W2279" s="34"/>
    </row>
    <row r="2280" spans="1:23" x14ac:dyDescent="0.25">
      <c r="A2280" s="48">
        <v>4</v>
      </c>
      <c r="B2280" s="38" t="e">
        <f t="shared" si="142"/>
        <v>#REF!</v>
      </c>
      <c r="C2280" s="39">
        <f>IFERROR(VLOOKUP(B2280,'CoCs, States, DDs'!B:D,3,0),0)</f>
        <v>0</v>
      </c>
      <c r="D2280" s="44" t="s">
        <v>415</v>
      </c>
      <c r="E2280" s="45">
        <v>305</v>
      </c>
      <c r="F2280" s="42"/>
      <c r="G2280" s="34"/>
      <c r="H2280" s="34"/>
      <c r="I2280" s="34"/>
      <c r="J2280" s="34"/>
      <c r="K2280" s="34"/>
      <c r="L2280" s="34"/>
      <c r="M2280" s="34"/>
      <c r="N2280" s="34"/>
      <c r="O2280" s="34"/>
      <c r="P2280" s="34"/>
      <c r="Q2280" s="34"/>
      <c r="R2280" s="34"/>
      <c r="S2280" s="34"/>
      <c r="T2280" s="34"/>
      <c r="U2280" s="34"/>
      <c r="V2280" s="34"/>
      <c r="W2280" s="34"/>
    </row>
    <row r="2281" spans="1:23" x14ac:dyDescent="0.25">
      <c r="A2281" s="48">
        <v>4</v>
      </c>
      <c r="B2281" s="38" t="e">
        <f t="shared" si="142"/>
        <v>#REF!</v>
      </c>
      <c r="C2281" s="39">
        <f>IFERROR(VLOOKUP(B2281,'CoCs, States, DDs'!B:D,3,0),0)</f>
        <v>0</v>
      </c>
      <c r="D2281" s="44" t="s">
        <v>416</v>
      </c>
      <c r="E2281" s="45">
        <v>306</v>
      </c>
      <c r="F2281" s="42"/>
      <c r="G2281" s="34"/>
      <c r="H2281" s="34"/>
      <c r="I2281" s="34"/>
      <c r="J2281" s="34"/>
      <c r="K2281" s="34"/>
      <c r="L2281" s="34"/>
      <c r="M2281" s="34"/>
      <c r="N2281" s="34"/>
      <c r="O2281" s="34"/>
      <c r="P2281" s="34"/>
      <c r="Q2281" s="34"/>
      <c r="R2281" s="34"/>
      <c r="S2281" s="34"/>
      <c r="T2281" s="34"/>
      <c r="U2281" s="34"/>
      <c r="V2281" s="34"/>
      <c r="W2281" s="34"/>
    </row>
    <row r="2282" spans="1:23" x14ac:dyDescent="0.25">
      <c r="A2282" s="48">
        <v>4</v>
      </c>
      <c r="B2282" s="38" t="e">
        <f t="shared" si="142"/>
        <v>#REF!</v>
      </c>
      <c r="C2282" s="39">
        <f>IFERROR(VLOOKUP(B2282,'CoCs, States, DDs'!B:D,3,0),0)</f>
        <v>0</v>
      </c>
      <c r="D2282" s="44" t="s">
        <v>417</v>
      </c>
      <c r="E2282" s="45">
        <v>307</v>
      </c>
      <c r="F2282" s="42"/>
      <c r="G2282" s="34"/>
      <c r="H2282" s="34"/>
      <c r="I2282" s="34"/>
      <c r="J2282" s="34"/>
      <c r="K2282" s="34"/>
      <c r="L2282" s="34"/>
      <c r="M2282" s="34"/>
      <c r="N2282" s="34"/>
      <c r="O2282" s="34"/>
      <c r="P2282" s="34"/>
      <c r="Q2282" s="34"/>
      <c r="R2282" s="34"/>
      <c r="S2282" s="34"/>
      <c r="T2282" s="34"/>
      <c r="U2282" s="34"/>
      <c r="V2282" s="34"/>
      <c r="W2282" s="34"/>
    </row>
    <row r="2283" spans="1:23" x14ac:dyDescent="0.25">
      <c r="A2283" s="48">
        <v>4</v>
      </c>
      <c r="B2283" s="38" t="e">
        <f t="shared" si="142"/>
        <v>#REF!</v>
      </c>
      <c r="C2283" s="39">
        <f>IFERROR(VLOOKUP(B2283,'CoCs, States, DDs'!B:D,3,0),0)</f>
        <v>0</v>
      </c>
      <c r="D2283" s="44" t="s">
        <v>418</v>
      </c>
      <c r="E2283" s="45">
        <v>308</v>
      </c>
      <c r="F2283" s="42"/>
      <c r="G2283" s="34"/>
      <c r="H2283" s="34"/>
      <c r="I2283" s="34"/>
      <c r="J2283" s="34"/>
      <c r="K2283" s="34"/>
      <c r="L2283" s="34"/>
      <c r="M2283" s="34"/>
      <c r="N2283" s="34"/>
      <c r="O2283" s="34"/>
      <c r="P2283" s="34"/>
      <c r="Q2283" s="34"/>
      <c r="R2283" s="34"/>
      <c r="S2283" s="34"/>
      <c r="T2283" s="34"/>
      <c r="U2283" s="34"/>
      <c r="V2283" s="34"/>
      <c r="W2283" s="34"/>
    </row>
    <row r="2284" spans="1:23" x14ac:dyDescent="0.25">
      <c r="A2284" s="48">
        <v>4</v>
      </c>
      <c r="B2284" s="38" t="e">
        <f t="shared" ref="B2284:B2299" si="143">B2283</f>
        <v>#REF!</v>
      </c>
      <c r="C2284" s="39">
        <f>IFERROR(VLOOKUP(B2284,'CoCs, States, DDs'!B:D,3,0),0)</f>
        <v>0</v>
      </c>
      <c r="D2284" s="44" t="s">
        <v>419</v>
      </c>
      <c r="E2284" s="45">
        <v>309</v>
      </c>
      <c r="F2284" s="42"/>
      <c r="G2284" s="34"/>
      <c r="H2284" s="34"/>
      <c r="I2284" s="34"/>
      <c r="J2284" s="34"/>
      <c r="K2284" s="34"/>
      <c r="L2284" s="34"/>
      <c r="M2284" s="34"/>
      <c r="N2284" s="34"/>
      <c r="O2284" s="34"/>
      <c r="P2284" s="34"/>
      <c r="Q2284" s="34"/>
      <c r="R2284" s="34"/>
      <c r="S2284" s="34"/>
      <c r="T2284" s="34"/>
      <c r="U2284" s="34"/>
      <c r="V2284" s="34"/>
      <c r="W2284" s="34"/>
    </row>
    <row r="2285" spans="1:23" x14ac:dyDescent="0.25">
      <c r="A2285" s="48">
        <v>4</v>
      </c>
      <c r="B2285" s="38" t="e">
        <f t="shared" si="143"/>
        <v>#REF!</v>
      </c>
      <c r="C2285" s="39">
        <f>IFERROR(VLOOKUP(B2285,'CoCs, States, DDs'!B:D,3,0),0)</f>
        <v>0</v>
      </c>
      <c r="D2285" s="44" t="s">
        <v>420</v>
      </c>
      <c r="E2285" s="45">
        <v>310</v>
      </c>
      <c r="F2285" s="42"/>
      <c r="G2285" s="34"/>
      <c r="H2285" s="34"/>
      <c r="I2285" s="34"/>
      <c r="J2285" s="34"/>
      <c r="K2285" s="34"/>
      <c r="L2285" s="34"/>
      <c r="M2285" s="34"/>
      <c r="N2285" s="34"/>
      <c r="O2285" s="34"/>
      <c r="P2285" s="34"/>
      <c r="Q2285" s="34"/>
      <c r="R2285" s="34"/>
      <c r="S2285" s="34"/>
      <c r="T2285" s="34"/>
      <c r="U2285" s="34"/>
      <c r="V2285" s="34"/>
      <c r="W2285" s="34"/>
    </row>
    <row r="2286" spans="1:23" x14ac:dyDescent="0.25">
      <c r="A2286" s="48">
        <v>4</v>
      </c>
      <c r="B2286" s="38" t="e">
        <f t="shared" si="143"/>
        <v>#REF!</v>
      </c>
      <c r="C2286" s="39">
        <f>IFERROR(VLOOKUP(B2286,'CoCs, States, DDs'!B:D,3,0),0)</f>
        <v>0</v>
      </c>
      <c r="D2286" s="44" t="s">
        <v>421</v>
      </c>
      <c r="E2286" s="45">
        <v>311</v>
      </c>
      <c r="F2286" s="42"/>
      <c r="G2286" s="34"/>
      <c r="H2286" s="34"/>
      <c r="I2286" s="34"/>
      <c r="J2286" s="34"/>
      <c r="K2286" s="34"/>
      <c r="L2286" s="34"/>
      <c r="M2286" s="34"/>
      <c r="N2286" s="34"/>
      <c r="O2286" s="34"/>
      <c r="P2286" s="34"/>
      <c r="Q2286" s="34"/>
      <c r="R2286" s="34"/>
      <c r="S2286" s="34"/>
      <c r="T2286" s="34"/>
      <c r="U2286" s="34"/>
      <c r="V2286" s="34"/>
      <c r="W2286" s="34"/>
    </row>
    <row r="2287" spans="1:23" x14ac:dyDescent="0.25">
      <c r="A2287" s="48">
        <v>4</v>
      </c>
      <c r="B2287" s="38" t="e">
        <f t="shared" si="143"/>
        <v>#REF!</v>
      </c>
      <c r="C2287" s="39">
        <f>IFERROR(VLOOKUP(B2287,'CoCs, States, DDs'!B:D,3,0),0)</f>
        <v>0</v>
      </c>
      <c r="D2287" s="44" t="s">
        <v>422</v>
      </c>
      <c r="E2287" s="45">
        <v>312</v>
      </c>
      <c r="F2287" s="42"/>
      <c r="G2287" s="34"/>
      <c r="H2287" s="34"/>
      <c r="I2287" s="34"/>
      <c r="J2287" s="34"/>
      <c r="K2287" s="34"/>
      <c r="L2287" s="34"/>
      <c r="M2287" s="34"/>
      <c r="N2287" s="34"/>
      <c r="O2287" s="34"/>
      <c r="P2287" s="34"/>
      <c r="Q2287" s="34"/>
      <c r="R2287" s="34"/>
      <c r="S2287" s="34"/>
      <c r="T2287" s="34"/>
      <c r="U2287" s="34"/>
      <c r="V2287" s="34"/>
      <c r="W2287" s="34"/>
    </row>
    <row r="2288" spans="1:23" x14ac:dyDescent="0.25">
      <c r="A2288" s="48">
        <v>4</v>
      </c>
      <c r="B2288" s="38" t="e">
        <f t="shared" si="143"/>
        <v>#REF!</v>
      </c>
      <c r="C2288" s="39">
        <f>IFERROR(VLOOKUP(B2288,'CoCs, States, DDs'!B:D,3,0),0)</f>
        <v>0</v>
      </c>
      <c r="D2288" s="44" t="s">
        <v>423</v>
      </c>
      <c r="E2288" s="45">
        <v>313</v>
      </c>
      <c r="F2288" s="42"/>
      <c r="G2288" s="34"/>
      <c r="H2288" s="34"/>
      <c r="I2288" s="34"/>
      <c r="J2288" s="34"/>
      <c r="K2288" s="34"/>
      <c r="L2288" s="34"/>
      <c r="M2288" s="34"/>
      <c r="N2288" s="34"/>
      <c r="O2288" s="34"/>
      <c r="P2288" s="34"/>
      <c r="Q2288" s="34"/>
      <c r="R2288" s="34"/>
      <c r="S2288" s="34"/>
      <c r="T2288" s="34"/>
      <c r="U2288" s="34"/>
      <c r="V2288" s="34"/>
      <c r="W2288" s="34"/>
    </row>
    <row r="2289" spans="1:23" x14ac:dyDescent="0.25">
      <c r="A2289" s="48">
        <v>4</v>
      </c>
      <c r="B2289" s="38" t="e">
        <f t="shared" si="143"/>
        <v>#REF!</v>
      </c>
      <c r="C2289" s="39">
        <f>IFERROR(VLOOKUP(B2289,'CoCs, States, DDs'!B:D,3,0),0)</f>
        <v>0</v>
      </c>
      <c r="D2289" s="44" t="s">
        <v>424</v>
      </c>
      <c r="E2289" s="45">
        <v>314</v>
      </c>
      <c r="F2289" s="42"/>
      <c r="G2289" s="34"/>
      <c r="H2289" s="34"/>
      <c r="I2289" s="34"/>
      <c r="J2289" s="34"/>
      <c r="K2289" s="34"/>
      <c r="L2289" s="34"/>
      <c r="M2289" s="34"/>
      <c r="N2289" s="34"/>
      <c r="O2289" s="34"/>
      <c r="P2289" s="34"/>
      <c r="Q2289" s="34"/>
      <c r="R2289" s="34"/>
      <c r="S2289" s="34"/>
      <c r="T2289" s="34"/>
      <c r="U2289" s="34"/>
      <c r="V2289" s="34"/>
      <c r="W2289" s="34"/>
    </row>
    <row r="2290" spans="1:23" x14ac:dyDescent="0.25">
      <c r="A2290" s="48">
        <v>4</v>
      </c>
      <c r="B2290" s="38" t="e">
        <f t="shared" si="143"/>
        <v>#REF!</v>
      </c>
      <c r="C2290" s="39">
        <f>IFERROR(VLOOKUP(B2290,'CoCs, States, DDs'!B:D,3,0),0)</f>
        <v>0</v>
      </c>
      <c r="D2290" s="44" t="s">
        <v>425</v>
      </c>
      <c r="E2290" s="45">
        <v>315</v>
      </c>
      <c r="F2290" s="42"/>
      <c r="G2290" s="34"/>
      <c r="H2290" s="34"/>
      <c r="I2290" s="34"/>
      <c r="J2290" s="34"/>
      <c r="K2290" s="34"/>
      <c r="L2290" s="34"/>
      <c r="M2290" s="34"/>
      <c r="N2290" s="34"/>
      <c r="O2290" s="34"/>
      <c r="P2290" s="34"/>
      <c r="Q2290" s="34"/>
      <c r="R2290" s="34"/>
      <c r="S2290" s="34"/>
      <c r="T2290" s="34"/>
      <c r="U2290" s="34"/>
      <c r="V2290" s="34"/>
      <c r="W2290" s="34"/>
    </row>
    <row r="2291" spans="1:23" x14ac:dyDescent="0.25">
      <c r="A2291" s="48">
        <v>4</v>
      </c>
      <c r="B2291" s="38" t="e">
        <f t="shared" si="143"/>
        <v>#REF!</v>
      </c>
      <c r="C2291" s="39">
        <f>IFERROR(VLOOKUP(B2291,'CoCs, States, DDs'!B:D,3,0),0)</f>
        <v>0</v>
      </c>
      <c r="D2291" s="44" t="s">
        <v>426</v>
      </c>
      <c r="E2291" s="45">
        <v>316</v>
      </c>
      <c r="F2291" s="42"/>
      <c r="G2291" s="34"/>
      <c r="H2291" s="34"/>
      <c r="I2291" s="34"/>
      <c r="J2291" s="34"/>
      <c r="K2291" s="34"/>
      <c r="L2291" s="34"/>
      <c r="M2291" s="34"/>
      <c r="N2291" s="34"/>
      <c r="O2291" s="34"/>
      <c r="P2291" s="34"/>
      <c r="Q2291" s="34"/>
      <c r="R2291" s="34"/>
      <c r="S2291" s="34"/>
      <c r="T2291" s="34"/>
      <c r="U2291" s="34"/>
      <c r="V2291" s="34"/>
      <c r="W2291" s="34"/>
    </row>
    <row r="2292" spans="1:23" x14ac:dyDescent="0.25">
      <c r="A2292" s="48">
        <v>4</v>
      </c>
      <c r="B2292" s="38" t="e">
        <f t="shared" si="143"/>
        <v>#REF!</v>
      </c>
      <c r="C2292" s="39">
        <f>IFERROR(VLOOKUP(B2292,'CoCs, States, DDs'!B:D,3,0),0)</f>
        <v>0</v>
      </c>
      <c r="D2292" s="44" t="s">
        <v>427</v>
      </c>
      <c r="E2292" s="45">
        <v>317</v>
      </c>
      <c r="F2292" s="42"/>
      <c r="G2292" s="34"/>
      <c r="H2292" s="34"/>
      <c r="I2292" s="34"/>
      <c r="J2292" s="34"/>
      <c r="K2292" s="34"/>
      <c r="L2292" s="34"/>
      <c r="M2292" s="34"/>
      <c r="N2292" s="34"/>
      <c r="O2292" s="34"/>
      <c r="P2292" s="34"/>
      <c r="Q2292" s="34"/>
      <c r="R2292" s="34"/>
      <c r="S2292" s="34"/>
      <c r="T2292" s="34"/>
      <c r="U2292" s="34"/>
      <c r="V2292" s="34"/>
      <c r="W2292" s="34"/>
    </row>
    <row r="2293" spans="1:23" x14ac:dyDescent="0.25">
      <c r="A2293" s="48">
        <v>4</v>
      </c>
      <c r="B2293" s="38" t="e">
        <f t="shared" si="143"/>
        <v>#REF!</v>
      </c>
      <c r="C2293" s="39">
        <f>IFERROR(VLOOKUP(B2293,'CoCs, States, DDs'!B:D,3,0),0)</f>
        <v>0</v>
      </c>
      <c r="D2293" s="44" t="s">
        <v>428</v>
      </c>
      <c r="E2293" s="45">
        <v>318</v>
      </c>
      <c r="F2293" s="42"/>
      <c r="G2293" s="34"/>
      <c r="H2293" s="34"/>
      <c r="I2293" s="34"/>
      <c r="J2293" s="34"/>
      <c r="K2293" s="34"/>
      <c r="L2293" s="34"/>
      <c r="M2293" s="34"/>
      <c r="N2293" s="34"/>
      <c r="O2293" s="34"/>
      <c r="P2293" s="34"/>
      <c r="Q2293" s="34"/>
      <c r="R2293" s="34"/>
      <c r="S2293" s="34"/>
      <c r="T2293" s="34"/>
      <c r="U2293" s="34"/>
      <c r="V2293" s="34"/>
      <c r="W2293" s="34"/>
    </row>
    <row r="2294" spans="1:23" x14ac:dyDescent="0.25">
      <c r="A2294" s="48">
        <v>4</v>
      </c>
      <c r="B2294" s="38" t="e">
        <f t="shared" si="143"/>
        <v>#REF!</v>
      </c>
      <c r="C2294" s="39">
        <f>IFERROR(VLOOKUP(B2294,'CoCs, States, DDs'!B:D,3,0),0)</f>
        <v>0</v>
      </c>
      <c r="D2294" s="44" t="s">
        <v>429</v>
      </c>
      <c r="E2294" s="45">
        <v>319</v>
      </c>
      <c r="F2294" s="42"/>
      <c r="G2294" s="34"/>
      <c r="H2294" s="34"/>
      <c r="I2294" s="34"/>
      <c r="J2294" s="34"/>
      <c r="K2294" s="34"/>
      <c r="L2294" s="34"/>
      <c r="M2294" s="34"/>
      <c r="N2294" s="34"/>
      <c r="O2294" s="34"/>
      <c r="P2294" s="34"/>
      <c r="Q2294" s="34"/>
      <c r="R2294" s="34"/>
      <c r="S2294" s="34"/>
      <c r="T2294" s="34"/>
      <c r="U2294" s="34"/>
      <c r="V2294" s="34"/>
      <c r="W2294" s="34"/>
    </row>
    <row r="2295" spans="1:23" x14ac:dyDescent="0.25">
      <c r="A2295" s="48">
        <v>4</v>
      </c>
      <c r="B2295" s="38" t="e">
        <f t="shared" si="143"/>
        <v>#REF!</v>
      </c>
      <c r="C2295" s="39">
        <f>IFERROR(VLOOKUP(B2295,'CoCs, States, DDs'!B:D,3,0),0)</f>
        <v>0</v>
      </c>
      <c r="D2295" s="44" t="s">
        <v>430</v>
      </c>
      <c r="E2295" s="45">
        <v>320</v>
      </c>
      <c r="F2295" s="42"/>
      <c r="G2295" s="34"/>
      <c r="H2295" s="34"/>
      <c r="I2295" s="34"/>
      <c r="J2295" s="34"/>
      <c r="K2295" s="34"/>
      <c r="L2295" s="34"/>
      <c r="M2295" s="34"/>
      <c r="N2295" s="34"/>
      <c r="O2295" s="34"/>
      <c r="P2295" s="34"/>
      <c r="Q2295" s="34"/>
      <c r="R2295" s="34"/>
      <c r="S2295" s="34"/>
      <c r="T2295" s="34"/>
      <c r="U2295" s="34"/>
      <c r="V2295" s="34"/>
      <c r="W2295" s="34"/>
    </row>
    <row r="2296" spans="1:23" x14ac:dyDescent="0.25">
      <c r="A2296" s="48">
        <v>4</v>
      </c>
      <c r="B2296" s="38" t="e">
        <f t="shared" si="143"/>
        <v>#REF!</v>
      </c>
      <c r="C2296" s="39">
        <f>IFERROR(VLOOKUP(B2296,'CoCs, States, DDs'!B:D,3,0),0)</f>
        <v>0</v>
      </c>
      <c r="D2296" s="44" t="s">
        <v>431</v>
      </c>
      <c r="E2296" s="45">
        <v>321</v>
      </c>
      <c r="F2296" s="42"/>
      <c r="G2296" s="34"/>
      <c r="H2296" s="34"/>
      <c r="I2296" s="34"/>
      <c r="J2296" s="34"/>
      <c r="K2296" s="34"/>
      <c r="L2296" s="34"/>
      <c r="M2296" s="34"/>
      <c r="N2296" s="34"/>
      <c r="O2296" s="34"/>
      <c r="P2296" s="34"/>
      <c r="Q2296" s="34"/>
      <c r="R2296" s="34"/>
      <c r="S2296" s="34"/>
      <c r="T2296" s="34"/>
      <c r="U2296" s="34"/>
      <c r="V2296" s="34"/>
      <c r="W2296" s="34"/>
    </row>
    <row r="2297" spans="1:23" x14ac:dyDescent="0.25">
      <c r="A2297" s="48">
        <v>4</v>
      </c>
      <c r="B2297" s="38" t="e">
        <f t="shared" si="143"/>
        <v>#REF!</v>
      </c>
      <c r="C2297" s="39">
        <f>IFERROR(VLOOKUP(B2297,'CoCs, States, DDs'!B:D,3,0),0)</f>
        <v>0</v>
      </c>
      <c r="D2297" s="44" t="s">
        <v>432</v>
      </c>
      <c r="E2297" s="45">
        <v>322</v>
      </c>
      <c r="F2297" s="42"/>
      <c r="G2297" s="34"/>
      <c r="H2297" s="34"/>
      <c r="I2297" s="34"/>
      <c r="J2297" s="34"/>
      <c r="K2297" s="34"/>
      <c r="L2297" s="34"/>
      <c r="M2297" s="34"/>
      <c r="N2297" s="34"/>
      <c r="O2297" s="34"/>
      <c r="P2297" s="34"/>
      <c r="Q2297" s="34"/>
      <c r="R2297" s="34"/>
      <c r="S2297" s="34"/>
      <c r="T2297" s="34"/>
      <c r="U2297" s="34"/>
      <c r="V2297" s="34"/>
      <c r="W2297" s="34"/>
    </row>
    <row r="2298" spans="1:23" x14ac:dyDescent="0.25">
      <c r="A2298" s="48">
        <v>4</v>
      </c>
      <c r="B2298" s="38" t="e">
        <f t="shared" si="143"/>
        <v>#REF!</v>
      </c>
      <c r="C2298" s="39">
        <f>IFERROR(VLOOKUP(B2298,'CoCs, States, DDs'!B:D,3,0),0)</f>
        <v>0</v>
      </c>
      <c r="D2298" s="44" t="s">
        <v>433</v>
      </c>
      <c r="E2298" s="45">
        <v>323</v>
      </c>
      <c r="F2298" s="42"/>
      <c r="G2298" s="34"/>
      <c r="H2298" s="34"/>
      <c r="I2298" s="34"/>
      <c r="J2298" s="34"/>
      <c r="K2298" s="34"/>
      <c r="L2298" s="34"/>
      <c r="M2298" s="34"/>
      <c r="N2298" s="34"/>
      <c r="O2298" s="34"/>
      <c r="P2298" s="34"/>
      <c r="Q2298" s="34"/>
      <c r="R2298" s="34"/>
      <c r="S2298" s="34"/>
      <c r="T2298" s="34"/>
      <c r="U2298" s="34"/>
      <c r="V2298" s="34"/>
      <c r="W2298" s="34"/>
    </row>
    <row r="2299" spans="1:23" x14ac:dyDescent="0.25">
      <c r="A2299" s="48">
        <v>4</v>
      </c>
      <c r="B2299" s="38" t="e">
        <f t="shared" si="143"/>
        <v>#REF!</v>
      </c>
      <c r="C2299" s="39">
        <f>IFERROR(VLOOKUP(B2299,'CoCs, States, DDs'!B:D,3,0),0)</f>
        <v>0</v>
      </c>
      <c r="D2299" s="44" t="s">
        <v>434</v>
      </c>
      <c r="E2299" s="45">
        <v>324</v>
      </c>
      <c r="F2299" s="42"/>
      <c r="G2299" s="34"/>
      <c r="H2299" s="34"/>
      <c r="I2299" s="34"/>
      <c r="J2299" s="34"/>
      <c r="K2299" s="34"/>
      <c r="L2299" s="34"/>
      <c r="M2299" s="34"/>
      <c r="N2299" s="34"/>
      <c r="O2299" s="34"/>
      <c r="P2299" s="34"/>
      <c r="Q2299" s="34"/>
      <c r="R2299" s="34"/>
      <c r="S2299" s="34"/>
      <c r="T2299" s="34"/>
      <c r="U2299" s="34"/>
      <c r="V2299" s="34"/>
      <c r="W2299" s="34"/>
    </row>
    <row r="2300" spans="1:23" x14ac:dyDescent="0.25">
      <c r="A2300" s="48">
        <v>4</v>
      </c>
      <c r="B2300" s="38" t="e">
        <f t="shared" ref="B2300:B2315" si="144">B2299</f>
        <v>#REF!</v>
      </c>
      <c r="C2300" s="39">
        <f>IFERROR(VLOOKUP(B2300,'CoCs, States, DDs'!B:D,3,0),0)</f>
        <v>0</v>
      </c>
      <c r="D2300" s="44" t="s">
        <v>435</v>
      </c>
      <c r="E2300" s="45">
        <v>325</v>
      </c>
      <c r="F2300" s="42"/>
      <c r="G2300" s="34"/>
      <c r="H2300" s="34"/>
      <c r="I2300" s="34"/>
      <c r="J2300" s="34"/>
      <c r="K2300" s="34"/>
      <c r="L2300" s="34"/>
      <c r="M2300" s="34"/>
      <c r="N2300" s="34"/>
      <c r="O2300" s="34"/>
      <c r="P2300" s="34"/>
      <c r="Q2300" s="34"/>
      <c r="R2300" s="34"/>
      <c r="S2300" s="34"/>
      <c r="T2300" s="34"/>
      <c r="U2300" s="34"/>
      <c r="V2300" s="34"/>
      <c r="W2300" s="34"/>
    </row>
    <row r="2301" spans="1:23" x14ac:dyDescent="0.25">
      <c r="A2301" s="48">
        <v>4</v>
      </c>
      <c r="B2301" s="38" t="e">
        <f t="shared" si="144"/>
        <v>#REF!</v>
      </c>
      <c r="C2301" s="39">
        <f>IFERROR(VLOOKUP(B2301,'CoCs, States, DDs'!B:D,3,0),0)</f>
        <v>0</v>
      </c>
      <c r="D2301" s="44" t="s">
        <v>436</v>
      </c>
      <c r="E2301" s="45">
        <v>326</v>
      </c>
      <c r="F2301" s="42"/>
      <c r="G2301" s="34"/>
      <c r="H2301" s="34"/>
      <c r="I2301" s="34"/>
      <c r="J2301" s="34"/>
      <c r="K2301" s="34"/>
      <c r="L2301" s="34"/>
      <c r="M2301" s="34"/>
      <c r="N2301" s="34"/>
      <c r="O2301" s="34"/>
      <c r="P2301" s="34"/>
      <c r="Q2301" s="34"/>
      <c r="R2301" s="34"/>
      <c r="S2301" s="34"/>
      <c r="T2301" s="34"/>
      <c r="U2301" s="34"/>
      <c r="V2301" s="34"/>
      <c r="W2301" s="34"/>
    </row>
    <row r="2302" spans="1:23" x14ac:dyDescent="0.25">
      <c r="A2302" s="48">
        <v>4</v>
      </c>
      <c r="B2302" s="38" t="e">
        <f t="shared" si="144"/>
        <v>#REF!</v>
      </c>
      <c r="C2302" s="39">
        <f>IFERROR(VLOOKUP(B2302,'CoCs, States, DDs'!B:D,3,0),0)</f>
        <v>0</v>
      </c>
      <c r="D2302" s="44" t="s">
        <v>437</v>
      </c>
      <c r="E2302" s="45">
        <v>327</v>
      </c>
      <c r="F2302" s="42"/>
      <c r="G2302" s="34"/>
      <c r="H2302" s="34"/>
      <c r="I2302" s="34"/>
      <c r="J2302" s="34"/>
      <c r="K2302" s="34"/>
      <c r="L2302" s="34"/>
      <c r="M2302" s="34"/>
      <c r="N2302" s="34"/>
      <c r="O2302" s="34"/>
      <c r="P2302" s="34"/>
      <c r="Q2302" s="34"/>
      <c r="R2302" s="34"/>
      <c r="S2302" s="34"/>
      <c r="T2302" s="34"/>
      <c r="U2302" s="34"/>
      <c r="V2302" s="34"/>
      <c r="W2302" s="34"/>
    </row>
    <row r="2303" spans="1:23" x14ac:dyDescent="0.25">
      <c r="A2303" s="48">
        <v>4</v>
      </c>
      <c r="B2303" s="38" t="e">
        <f t="shared" si="144"/>
        <v>#REF!</v>
      </c>
      <c r="C2303" s="39">
        <f>IFERROR(VLOOKUP(B2303,'CoCs, States, DDs'!B:D,3,0),0)</f>
        <v>0</v>
      </c>
      <c r="D2303" s="44" t="s">
        <v>438</v>
      </c>
      <c r="E2303" s="45">
        <v>328</v>
      </c>
      <c r="F2303" s="42"/>
      <c r="G2303" s="34"/>
      <c r="H2303" s="34"/>
      <c r="I2303" s="34"/>
      <c r="J2303" s="34"/>
      <c r="K2303" s="34"/>
      <c r="L2303" s="34"/>
      <c r="M2303" s="34"/>
      <c r="N2303" s="34"/>
      <c r="O2303" s="34"/>
      <c r="P2303" s="34"/>
      <c r="Q2303" s="34"/>
      <c r="R2303" s="34"/>
      <c r="S2303" s="34"/>
      <c r="T2303" s="34"/>
      <c r="U2303" s="34"/>
      <c r="V2303" s="34"/>
      <c r="W2303" s="34"/>
    </row>
    <row r="2304" spans="1:23" x14ac:dyDescent="0.25">
      <c r="A2304" s="48">
        <v>4</v>
      </c>
      <c r="B2304" s="38" t="e">
        <f t="shared" si="144"/>
        <v>#REF!</v>
      </c>
      <c r="C2304" s="39">
        <f>IFERROR(VLOOKUP(B2304,'CoCs, States, DDs'!B:D,3,0),0)</f>
        <v>0</v>
      </c>
      <c r="D2304" s="44" t="s">
        <v>439</v>
      </c>
      <c r="E2304" s="45">
        <v>329</v>
      </c>
      <c r="F2304" s="42"/>
      <c r="G2304" s="34"/>
      <c r="H2304" s="34"/>
      <c r="I2304" s="34"/>
      <c r="J2304" s="34"/>
      <c r="K2304" s="34"/>
      <c r="L2304" s="34"/>
      <c r="M2304" s="34"/>
      <c r="N2304" s="34"/>
      <c r="O2304" s="34"/>
      <c r="P2304" s="34"/>
      <c r="Q2304" s="34"/>
      <c r="R2304" s="34"/>
      <c r="S2304" s="34"/>
      <c r="T2304" s="34"/>
      <c r="U2304" s="34"/>
      <c r="V2304" s="34"/>
      <c r="W2304" s="34"/>
    </row>
    <row r="2305" spans="1:23" x14ac:dyDescent="0.25">
      <c r="A2305" s="48">
        <v>4</v>
      </c>
      <c r="B2305" s="38" t="e">
        <f t="shared" si="144"/>
        <v>#REF!</v>
      </c>
      <c r="C2305" s="39">
        <f>IFERROR(VLOOKUP(B2305,'CoCs, States, DDs'!B:D,3,0),0)</f>
        <v>0</v>
      </c>
      <c r="D2305" s="44" t="s">
        <v>440</v>
      </c>
      <c r="E2305" s="45">
        <v>330</v>
      </c>
      <c r="F2305" s="42"/>
      <c r="G2305" s="34"/>
      <c r="H2305" s="34"/>
      <c r="I2305" s="34"/>
      <c r="J2305" s="34"/>
      <c r="K2305" s="34"/>
      <c r="L2305" s="34"/>
      <c r="M2305" s="34"/>
      <c r="N2305" s="34"/>
      <c r="O2305" s="34"/>
      <c r="P2305" s="34"/>
      <c r="Q2305" s="34"/>
      <c r="R2305" s="34"/>
      <c r="S2305" s="34"/>
      <c r="T2305" s="34"/>
      <c r="U2305" s="34"/>
      <c r="V2305" s="34"/>
      <c r="W2305" s="34"/>
    </row>
    <row r="2306" spans="1:23" x14ac:dyDescent="0.25">
      <c r="A2306" s="48">
        <v>4</v>
      </c>
      <c r="B2306" s="38" t="e">
        <f t="shared" si="144"/>
        <v>#REF!</v>
      </c>
      <c r="C2306" s="39">
        <f>IFERROR(VLOOKUP(B2306,'CoCs, States, DDs'!B:D,3,0),0)</f>
        <v>0</v>
      </c>
      <c r="D2306" s="44" t="s">
        <v>441</v>
      </c>
      <c r="E2306" s="45">
        <v>331</v>
      </c>
      <c r="F2306" s="42"/>
      <c r="G2306" s="34"/>
      <c r="H2306" s="34"/>
      <c r="I2306" s="34"/>
      <c r="J2306" s="34"/>
      <c r="K2306" s="34"/>
      <c r="L2306" s="34"/>
      <c r="M2306" s="34"/>
      <c r="N2306" s="34"/>
      <c r="O2306" s="34"/>
      <c r="P2306" s="34"/>
      <c r="Q2306" s="34"/>
      <c r="R2306" s="34"/>
      <c r="S2306" s="34"/>
      <c r="T2306" s="34"/>
      <c r="U2306" s="34"/>
      <c r="V2306" s="34"/>
      <c r="W2306" s="34"/>
    </row>
    <row r="2307" spans="1:23" x14ac:dyDescent="0.25">
      <c r="A2307" s="48">
        <v>4</v>
      </c>
      <c r="B2307" s="38" t="e">
        <f t="shared" si="144"/>
        <v>#REF!</v>
      </c>
      <c r="C2307" s="39">
        <f>IFERROR(VLOOKUP(B2307,'CoCs, States, DDs'!B:D,3,0),0)</f>
        <v>0</v>
      </c>
      <c r="D2307" s="44" t="s">
        <v>442</v>
      </c>
      <c r="E2307" s="45">
        <v>332</v>
      </c>
      <c r="F2307" s="42"/>
      <c r="G2307" s="34"/>
      <c r="H2307" s="34"/>
      <c r="I2307" s="34"/>
      <c r="J2307" s="34"/>
      <c r="K2307" s="34"/>
      <c r="L2307" s="34"/>
      <c r="M2307" s="34"/>
      <c r="N2307" s="34"/>
      <c r="O2307" s="34"/>
      <c r="P2307" s="34"/>
      <c r="Q2307" s="34"/>
      <c r="R2307" s="34"/>
      <c r="S2307" s="34"/>
      <c r="T2307" s="34"/>
      <c r="U2307" s="34"/>
      <c r="V2307" s="34"/>
      <c r="W2307" s="34"/>
    </row>
    <row r="2308" spans="1:23" x14ac:dyDescent="0.25">
      <c r="A2308" s="48">
        <v>4</v>
      </c>
      <c r="B2308" s="38" t="e">
        <f t="shared" si="144"/>
        <v>#REF!</v>
      </c>
      <c r="C2308" s="39">
        <f>IFERROR(VLOOKUP(B2308,'CoCs, States, DDs'!B:D,3,0),0)</f>
        <v>0</v>
      </c>
      <c r="D2308" s="44" t="s">
        <v>443</v>
      </c>
      <c r="E2308" s="45">
        <v>333</v>
      </c>
      <c r="F2308" s="42"/>
      <c r="G2308" s="34"/>
      <c r="H2308" s="34"/>
      <c r="I2308" s="34"/>
      <c r="J2308" s="34"/>
      <c r="K2308" s="34"/>
      <c r="L2308" s="34"/>
      <c r="M2308" s="34"/>
      <c r="N2308" s="34"/>
      <c r="O2308" s="34"/>
      <c r="P2308" s="34"/>
      <c r="Q2308" s="34"/>
      <c r="R2308" s="34"/>
      <c r="S2308" s="34"/>
      <c r="T2308" s="34"/>
      <c r="U2308" s="34"/>
      <c r="V2308" s="34"/>
      <c r="W2308" s="34"/>
    </row>
    <row r="2309" spans="1:23" x14ac:dyDescent="0.25">
      <c r="A2309" s="48">
        <v>4</v>
      </c>
      <c r="B2309" s="38" t="e">
        <f t="shared" si="144"/>
        <v>#REF!</v>
      </c>
      <c r="C2309" s="39">
        <f>IFERROR(VLOOKUP(B2309,'CoCs, States, DDs'!B:D,3,0),0)</f>
        <v>0</v>
      </c>
      <c r="D2309" s="44" t="s">
        <v>444</v>
      </c>
      <c r="E2309" s="45">
        <v>334</v>
      </c>
      <c r="F2309" s="42"/>
      <c r="G2309" s="34"/>
      <c r="H2309" s="34"/>
      <c r="I2309" s="34"/>
      <c r="J2309" s="34"/>
      <c r="K2309" s="34"/>
      <c r="L2309" s="34"/>
      <c r="M2309" s="34"/>
      <c r="N2309" s="34"/>
      <c r="O2309" s="34"/>
      <c r="P2309" s="34"/>
      <c r="Q2309" s="34"/>
      <c r="R2309" s="34"/>
      <c r="S2309" s="34"/>
      <c r="T2309" s="34"/>
      <c r="U2309" s="34"/>
      <c r="V2309" s="34"/>
      <c r="W2309" s="34"/>
    </row>
    <row r="2310" spans="1:23" x14ac:dyDescent="0.25">
      <c r="A2310" s="48">
        <v>4</v>
      </c>
      <c r="B2310" s="38" t="e">
        <f t="shared" si="144"/>
        <v>#REF!</v>
      </c>
      <c r="C2310" s="39">
        <f>IFERROR(VLOOKUP(B2310,'CoCs, States, DDs'!B:D,3,0),0)</f>
        <v>0</v>
      </c>
      <c r="D2310" s="44" t="s">
        <v>445</v>
      </c>
      <c r="E2310" s="45">
        <v>335</v>
      </c>
      <c r="F2310" s="42"/>
      <c r="G2310" s="34"/>
      <c r="H2310" s="34"/>
      <c r="I2310" s="34"/>
      <c r="J2310" s="34"/>
      <c r="K2310" s="34"/>
      <c r="L2310" s="34"/>
      <c r="M2310" s="34"/>
      <c r="N2310" s="34"/>
      <c r="O2310" s="34"/>
      <c r="P2310" s="34"/>
      <c r="Q2310" s="34"/>
      <c r="R2310" s="34"/>
      <c r="S2310" s="34"/>
      <c r="T2310" s="34"/>
      <c r="U2310" s="34"/>
      <c r="V2310" s="34"/>
      <c r="W2310" s="34"/>
    </row>
    <row r="2311" spans="1:23" x14ac:dyDescent="0.25">
      <c r="A2311" s="48">
        <v>4</v>
      </c>
      <c r="B2311" s="38" t="e">
        <f t="shared" si="144"/>
        <v>#REF!</v>
      </c>
      <c r="C2311" s="39">
        <f>IFERROR(VLOOKUP(B2311,'CoCs, States, DDs'!B:D,3,0),0)</f>
        <v>0</v>
      </c>
      <c r="D2311" s="44" t="s">
        <v>446</v>
      </c>
      <c r="E2311" s="45">
        <v>336</v>
      </c>
      <c r="F2311" s="42"/>
      <c r="G2311" s="34"/>
      <c r="H2311" s="34"/>
      <c r="I2311" s="34"/>
      <c r="J2311" s="34"/>
      <c r="K2311" s="34"/>
      <c r="L2311" s="34"/>
      <c r="M2311" s="34"/>
      <c r="N2311" s="34"/>
      <c r="O2311" s="34"/>
      <c r="P2311" s="34"/>
      <c r="Q2311" s="34"/>
      <c r="R2311" s="34"/>
      <c r="S2311" s="34"/>
      <c r="T2311" s="34"/>
      <c r="U2311" s="34"/>
      <c r="V2311" s="34"/>
      <c r="W2311" s="34"/>
    </row>
    <row r="2312" spans="1:23" x14ac:dyDescent="0.25">
      <c r="A2312" s="48">
        <v>4</v>
      </c>
      <c r="B2312" s="38" t="e">
        <f t="shared" si="144"/>
        <v>#REF!</v>
      </c>
      <c r="C2312" s="39">
        <f>IFERROR(VLOOKUP(B2312,'CoCs, States, DDs'!B:D,3,0),0)</f>
        <v>0</v>
      </c>
      <c r="D2312" s="44" t="s">
        <v>447</v>
      </c>
      <c r="E2312" s="45">
        <v>337</v>
      </c>
      <c r="F2312" s="42"/>
      <c r="G2312" s="34"/>
      <c r="H2312" s="34"/>
      <c r="I2312" s="34"/>
      <c r="J2312" s="34"/>
      <c r="K2312" s="34"/>
      <c r="L2312" s="34"/>
      <c r="M2312" s="34"/>
      <c r="N2312" s="34"/>
      <c r="O2312" s="34"/>
      <c r="P2312" s="34"/>
      <c r="Q2312" s="34"/>
      <c r="R2312" s="34"/>
      <c r="S2312" s="34"/>
      <c r="T2312" s="34"/>
      <c r="U2312" s="34"/>
      <c r="V2312" s="34"/>
      <c r="W2312" s="34"/>
    </row>
    <row r="2313" spans="1:23" x14ac:dyDescent="0.25">
      <c r="A2313" s="48">
        <v>4</v>
      </c>
      <c r="B2313" s="38" t="e">
        <f t="shared" si="144"/>
        <v>#REF!</v>
      </c>
      <c r="C2313" s="39">
        <f>IFERROR(VLOOKUP(B2313,'CoCs, States, DDs'!B:D,3,0),0)</f>
        <v>0</v>
      </c>
      <c r="D2313" s="44" t="s">
        <v>448</v>
      </c>
      <c r="E2313" s="45">
        <v>338</v>
      </c>
      <c r="F2313" s="42"/>
      <c r="G2313" s="34"/>
      <c r="H2313" s="34"/>
      <c r="I2313" s="34"/>
      <c r="J2313" s="34"/>
      <c r="K2313" s="34"/>
      <c r="L2313" s="34"/>
      <c r="M2313" s="34"/>
      <c r="N2313" s="34"/>
      <c r="O2313" s="34"/>
      <c r="P2313" s="34"/>
      <c r="Q2313" s="34"/>
      <c r="R2313" s="34"/>
      <c r="S2313" s="34"/>
      <c r="T2313" s="34"/>
      <c r="U2313" s="34"/>
      <c r="V2313" s="34"/>
      <c r="W2313" s="34"/>
    </row>
    <row r="2314" spans="1:23" x14ac:dyDescent="0.25">
      <c r="A2314" s="48">
        <v>4</v>
      </c>
      <c r="B2314" s="38" t="e">
        <f t="shared" si="144"/>
        <v>#REF!</v>
      </c>
      <c r="C2314" s="39">
        <f>IFERROR(VLOOKUP(B2314,'CoCs, States, DDs'!B:D,3,0),0)</f>
        <v>0</v>
      </c>
      <c r="D2314" s="44" t="s">
        <v>449</v>
      </c>
      <c r="E2314" s="45">
        <v>339</v>
      </c>
      <c r="F2314" s="42"/>
      <c r="G2314" s="34"/>
      <c r="H2314" s="34"/>
      <c r="I2314" s="34"/>
      <c r="J2314" s="34"/>
      <c r="K2314" s="34"/>
      <c r="L2314" s="34"/>
      <c r="M2314" s="34"/>
      <c r="N2314" s="34"/>
      <c r="O2314" s="34"/>
      <c r="P2314" s="34"/>
      <c r="Q2314" s="34"/>
      <c r="R2314" s="34"/>
      <c r="S2314" s="34"/>
      <c r="T2314" s="34"/>
      <c r="U2314" s="34"/>
      <c r="V2314" s="34"/>
      <c r="W2314" s="34"/>
    </row>
    <row r="2315" spans="1:23" x14ac:dyDescent="0.25">
      <c r="A2315" s="48">
        <v>4</v>
      </c>
      <c r="B2315" s="38" t="e">
        <f t="shared" si="144"/>
        <v>#REF!</v>
      </c>
      <c r="C2315" s="39">
        <f>IFERROR(VLOOKUP(B2315,'CoCs, States, DDs'!B:D,3,0),0)</f>
        <v>0</v>
      </c>
      <c r="D2315" s="44" t="s">
        <v>450</v>
      </c>
      <c r="E2315" s="45">
        <v>340</v>
      </c>
      <c r="F2315" s="42"/>
      <c r="G2315" s="34"/>
      <c r="H2315" s="34"/>
      <c r="I2315" s="34"/>
      <c r="J2315" s="34"/>
      <c r="K2315" s="34"/>
      <c r="L2315" s="34"/>
      <c r="M2315" s="34"/>
      <c r="N2315" s="34"/>
      <c r="O2315" s="34"/>
      <c r="P2315" s="34"/>
      <c r="Q2315" s="34"/>
      <c r="R2315" s="34"/>
      <c r="S2315" s="34"/>
      <c r="T2315" s="34"/>
      <c r="U2315" s="34"/>
      <c r="V2315" s="34"/>
      <c r="W2315" s="34"/>
    </row>
    <row r="2316" spans="1:23" x14ac:dyDescent="0.25">
      <c r="A2316" s="48">
        <v>4</v>
      </c>
      <c r="B2316" s="38" t="e">
        <f t="shared" ref="B2316:B2331" si="145">B2315</f>
        <v>#REF!</v>
      </c>
      <c r="C2316" s="39">
        <f>IFERROR(VLOOKUP(B2316,'CoCs, States, DDs'!B:D,3,0),0)</f>
        <v>0</v>
      </c>
      <c r="D2316" s="44" t="s">
        <v>451</v>
      </c>
      <c r="E2316" s="45">
        <v>341</v>
      </c>
      <c r="F2316" s="42"/>
      <c r="G2316" s="34"/>
      <c r="H2316" s="34"/>
      <c r="I2316" s="34"/>
      <c r="J2316" s="34"/>
      <c r="K2316" s="34"/>
      <c r="L2316" s="34"/>
      <c r="M2316" s="34"/>
      <c r="N2316" s="34"/>
      <c r="O2316" s="34"/>
      <c r="P2316" s="34"/>
      <c r="Q2316" s="34"/>
      <c r="R2316" s="34"/>
      <c r="S2316" s="34"/>
      <c r="T2316" s="34"/>
      <c r="U2316" s="34"/>
      <c r="V2316" s="34"/>
      <c r="W2316" s="34"/>
    </row>
    <row r="2317" spans="1:23" x14ac:dyDescent="0.25">
      <c r="A2317" s="48">
        <v>4</v>
      </c>
      <c r="B2317" s="38" t="e">
        <f t="shared" si="145"/>
        <v>#REF!</v>
      </c>
      <c r="C2317" s="39">
        <f>IFERROR(VLOOKUP(B2317,'CoCs, States, DDs'!B:D,3,0),0)</f>
        <v>0</v>
      </c>
      <c r="D2317" s="44" t="s">
        <v>452</v>
      </c>
      <c r="E2317" s="45">
        <v>342</v>
      </c>
      <c r="F2317" s="42"/>
      <c r="G2317" s="34"/>
      <c r="H2317" s="34"/>
      <c r="I2317" s="34"/>
      <c r="J2317" s="34"/>
      <c r="K2317" s="34"/>
      <c r="L2317" s="34"/>
      <c r="M2317" s="34"/>
      <c r="N2317" s="34"/>
      <c r="O2317" s="34"/>
      <c r="P2317" s="34"/>
      <c r="Q2317" s="34"/>
      <c r="R2317" s="34"/>
      <c r="S2317" s="34"/>
      <c r="T2317" s="34"/>
      <c r="U2317" s="34"/>
      <c r="V2317" s="34"/>
      <c r="W2317" s="34"/>
    </row>
    <row r="2318" spans="1:23" x14ac:dyDescent="0.25">
      <c r="A2318" s="48">
        <v>4</v>
      </c>
      <c r="B2318" s="38" t="e">
        <f t="shared" si="145"/>
        <v>#REF!</v>
      </c>
      <c r="C2318" s="39">
        <f>IFERROR(VLOOKUP(B2318,'CoCs, States, DDs'!B:D,3,0),0)</f>
        <v>0</v>
      </c>
      <c r="D2318" s="44" t="s">
        <v>453</v>
      </c>
      <c r="E2318" s="45">
        <v>343</v>
      </c>
      <c r="F2318" s="42"/>
      <c r="G2318" s="34"/>
      <c r="H2318" s="34"/>
      <c r="I2318" s="34"/>
      <c r="J2318" s="34"/>
      <c r="K2318" s="34"/>
      <c r="L2318" s="34"/>
      <c r="M2318" s="34"/>
      <c r="N2318" s="34"/>
      <c r="O2318" s="34"/>
      <c r="P2318" s="34"/>
      <c r="Q2318" s="34"/>
      <c r="R2318" s="34"/>
      <c r="S2318" s="34"/>
      <c r="T2318" s="34"/>
      <c r="U2318" s="34"/>
      <c r="V2318" s="34"/>
      <c r="W2318" s="34"/>
    </row>
    <row r="2319" spans="1:23" x14ac:dyDescent="0.25">
      <c r="A2319" s="48">
        <v>4</v>
      </c>
      <c r="B2319" s="38" t="e">
        <f t="shared" si="145"/>
        <v>#REF!</v>
      </c>
      <c r="C2319" s="39">
        <f>IFERROR(VLOOKUP(B2319,'CoCs, States, DDs'!B:D,3,0),0)</f>
        <v>0</v>
      </c>
      <c r="D2319" s="44" t="s">
        <v>454</v>
      </c>
      <c r="E2319" s="45">
        <v>344</v>
      </c>
      <c r="F2319" s="42"/>
      <c r="G2319" s="34"/>
      <c r="H2319" s="34"/>
      <c r="I2319" s="34"/>
      <c r="J2319" s="34"/>
      <c r="K2319" s="34"/>
      <c r="L2319" s="34"/>
      <c r="M2319" s="34"/>
      <c r="N2319" s="34"/>
      <c r="O2319" s="34"/>
      <c r="P2319" s="34"/>
      <c r="Q2319" s="34"/>
      <c r="R2319" s="34"/>
      <c r="S2319" s="34"/>
      <c r="T2319" s="34"/>
      <c r="U2319" s="34"/>
      <c r="V2319" s="34"/>
      <c r="W2319" s="34"/>
    </row>
    <row r="2320" spans="1:23" x14ac:dyDescent="0.25">
      <c r="A2320" s="48">
        <v>4</v>
      </c>
      <c r="B2320" s="38" t="e">
        <f t="shared" si="145"/>
        <v>#REF!</v>
      </c>
      <c r="C2320" s="39">
        <f>IFERROR(VLOOKUP(B2320,'CoCs, States, DDs'!B:D,3,0),0)</f>
        <v>0</v>
      </c>
      <c r="D2320" s="44" t="s">
        <v>455</v>
      </c>
      <c r="E2320" s="45">
        <v>345</v>
      </c>
      <c r="F2320" s="42"/>
      <c r="G2320" s="34"/>
      <c r="H2320" s="34"/>
      <c r="I2320" s="34"/>
      <c r="J2320" s="34"/>
      <c r="K2320" s="34"/>
      <c r="L2320" s="34"/>
      <c r="M2320" s="34"/>
      <c r="N2320" s="34"/>
      <c r="O2320" s="34"/>
      <c r="P2320" s="34"/>
      <c r="Q2320" s="34"/>
      <c r="R2320" s="34"/>
      <c r="S2320" s="34"/>
      <c r="T2320" s="34"/>
      <c r="U2320" s="34"/>
      <c r="V2320" s="34"/>
      <c r="W2320" s="34"/>
    </row>
    <row r="2321" spans="1:23" x14ac:dyDescent="0.25">
      <c r="A2321" s="48">
        <v>4</v>
      </c>
      <c r="B2321" s="38" t="e">
        <f t="shared" si="145"/>
        <v>#REF!</v>
      </c>
      <c r="C2321" s="39">
        <f>IFERROR(VLOOKUP(B2321,'CoCs, States, DDs'!B:D,3,0),0)</f>
        <v>0</v>
      </c>
      <c r="D2321" s="44" t="s">
        <v>456</v>
      </c>
      <c r="E2321" s="45">
        <v>346</v>
      </c>
      <c r="F2321" s="42"/>
      <c r="G2321" s="34"/>
      <c r="H2321" s="34"/>
      <c r="I2321" s="34"/>
      <c r="J2321" s="34"/>
      <c r="K2321" s="34"/>
      <c r="L2321" s="34"/>
      <c r="M2321" s="34"/>
      <c r="N2321" s="34"/>
      <c r="O2321" s="34"/>
      <c r="P2321" s="34"/>
      <c r="Q2321" s="34"/>
      <c r="R2321" s="34"/>
      <c r="S2321" s="34"/>
      <c r="T2321" s="34"/>
      <c r="U2321" s="34"/>
      <c r="V2321" s="34"/>
      <c r="W2321" s="34"/>
    </row>
    <row r="2322" spans="1:23" x14ac:dyDescent="0.25">
      <c r="A2322" s="48">
        <v>4</v>
      </c>
      <c r="B2322" s="38" t="e">
        <f t="shared" si="145"/>
        <v>#REF!</v>
      </c>
      <c r="C2322" s="39">
        <f>IFERROR(VLOOKUP(B2322,'CoCs, States, DDs'!B:D,3,0),0)</f>
        <v>0</v>
      </c>
      <c r="D2322" s="44" t="s">
        <v>457</v>
      </c>
      <c r="E2322" s="45">
        <v>347</v>
      </c>
      <c r="F2322" s="42"/>
      <c r="G2322" s="34"/>
      <c r="H2322" s="34"/>
      <c r="I2322" s="34"/>
      <c r="J2322" s="34"/>
      <c r="K2322" s="34"/>
      <c r="L2322" s="34"/>
      <c r="M2322" s="34"/>
      <c r="N2322" s="34"/>
      <c r="O2322" s="34"/>
      <c r="P2322" s="34"/>
      <c r="Q2322" s="34"/>
      <c r="R2322" s="34"/>
      <c r="S2322" s="34"/>
      <c r="T2322" s="34"/>
      <c r="U2322" s="34"/>
      <c r="V2322" s="34"/>
      <c r="W2322" s="34"/>
    </row>
    <row r="2323" spans="1:23" x14ac:dyDescent="0.25">
      <c r="A2323" s="48">
        <v>4</v>
      </c>
      <c r="B2323" s="38" t="e">
        <f t="shared" si="145"/>
        <v>#REF!</v>
      </c>
      <c r="C2323" s="39">
        <f>IFERROR(VLOOKUP(B2323,'CoCs, States, DDs'!B:D,3,0),0)</f>
        <v>0</v>
      </c>
      <c r="D2323" s="44" t="s">
        <v>458</v>
      </c>
      <c r="E2323" s="45">
        <v>348</v>
      </c>
      <c r="F2323" s="42"/>
      <c r="G2323" s="34"/>
      <c r="H2323" s="34"/>
      <c r="I2323" s="34"/>
      <c r="J2323" s="34"/>
      <c r="K2323" s="34"/>
      <c r="L2323" s="34"/>
      <c r="M2323" s="34"/>
      <c r="N2323" s="34"/>
      <c r="O2323" s="34"/>
      <c r="P2323" s="34"/>
      <c r="Q2323" s="34"/>
      <c r="R2323" s="34"/>
      <c r="S2323" s="34"/>
      <c r="T2323" s="34"/>
      <c r="U2323" s="34"/>
      <c r="V2323" s="34"/>
      <c r="W2323" s="34"/>
    </row>
    <row r="2324" spans="1:23" x14ac:dyDescent="0.25">
      <c r="A2324" s="48">
        <v>4</v>
      </c>
      <c r="B2324" s="38" t="e">
        <f t="shared" si="145"/>
        <v>#REF!</v>
      </c>
      <c r="C2324" s="39">
        <f>IFERROR(VLOOKUP(B2324,'CoCs, States, DDs'!B:D,3,0),0)</f>
        <v>0</v>
      </c>
      <c r="D2324" s="44" t="s">
        <v>459</v>
      </c>
      <c r="E2324" s="45">
        <v>349</v>
      </c>
      <c r="F2324" s="42"/>
      <c r="G2324" s="34"/>
      <c r="H2324" s="34"/>
      <c r="I2324" s="34"/>
      <c r="J2324" s="34"/>
      <c r="K2324" s="34"/>
      <c r="L2324" s="34"/>
      <c r="M2324" s="34"/>
      <c r="N2324" s="34"/>
      <c r="O2324" s="34"/>
      <c r="P2324" s="34"/>
      <c r="Q2324" s="34"/>
      <c r="R2324" s="34"/>
      <c r="S2324" s="34"/>
      <c r="T2324" s="34"/>
      <c r="U2324" s="34"/>
      <c r="V2324" s="34"/>
      <c r="W2324" s="34"/>
    </row>
    <row r="2325" spans="1:23" x14ac:dyDescent="0.25">
      <c r="A2325" s="48">
        <v>4</v>
      </c>
      <c r="B2325" s="38" t="e">
        <f t="shared" si="145"/>
        <v>#REF!</v>
      </c>
      <c r="C2325" s="39">
        <f>IFERROR(VLOOKUP(B2325,'CoCs, States, DDs'!B:D,3,0),0)</f>
        <v>0</v>
      </c>
      <c r="D2325" s="44" t="s">
        <v>460</v>
      </c>
      <c r="E2325" s="45">
        <v>350</v>
      </c>
      <c r="F2325" s="42"/>
      <c r="G2325" s="34"/>
      <c r="H2325" s="34"/>
      <c r="I2325" s="34"/>
      <c r="J2325" s="34"/>
      <c r="K2325" s="34"/>
      <c r="L2325" s="34"/>
      <c r="M2325" s="34"/>
      <c r="N2325" s="34"/>
      <c r="O2325" s="34"/>
      <c r="P2325" s="34"/>
      <c r="Q2325" s="34"/>
      <c r="R2325" s="34"/>
      <c r="S2325" s="34"/>
      <c r="T2325" s="34"/>
      <c r="U2325" s="34"/>
      <c r="V2325" s="34"/>
      <c r="W2325" s="34"/>
    </row>
    <row r="2326" spans="1:23" x14ac:dyDescent="0.25">
      <c r="A2326" s="48">
        <v>4</v>
      </c>
      <c r="B2326" s="38" t="e">
        <f t="shared" si="145"/>
        <v>#REF!</v>
      </c>
      <c r="C2326" s="39">
        <f>IFERROR(VLOOKUP(B2326,'CoCs, States, DDs'!B:D,3,0),0)</f>
        <v>0</v>
      </c>
      <c r="D2326" s="44" t="s">
        <v>461</v>
      </c>
      <c r="E2326" s="45">
        <v>351</v>
      </c>
      <c r="F2326" s="42"/>
      <c r="G2326" s="34"/>
      <c r="H2326" s="34"/>
      <c r="I2326" s="34"/>
      <c r="J2326" s="34"/>
      <c r="K2326" s="34"/>
      <c r="L2326" s="34"/>
      <c r="M2326" s="34"/>
      <c r="N2326" s="34"/>
      <c r="O2326" s="34"/>
      <c r="P2326" s="34"/>
      <c r="Q2326" s="34"/>
      <c r="R2326" s="34"/>
      <c r="S2326" s="34"/>
      <c r="T2326" s="34"/>
      <c r="U2326" s="34"/>
      <c r="V2326" s="34"/>
      <c r="W2326" s="34"/>
    </row>
    <row r="2327" spans="1:23" x14ac:dyDescent="0.25">
      <c r="A2327" s="48">
        <v>4</v>
      </c>
      <c r="B2327" s="38" t="e">
        <f t="shared" si="145"/>
        <v>#REF!</v>
      </c>
      <c r="C2327" s="39">
        <f>IFERROR(VLOOKUP(B2327,'CoCs, States, DDs'!B:D,3,0),0)</f>
        <v>0</v>
      </c>
      <c r="D2327" s="44" t="s">
        <v>462</v>
      </c>
      <c r="E2327" s="45">
        <v>352</v>
      </c>
      <c r="F2327" s="42"/>
      <c r="G2327" s="34"/>
      <c r="H2327" s="34"/>
      <c r="I2327" s="34"/>
      <c r="J2327" s="34"/>
      <c r="K2327" s="34"/>
      <c r="L2327" s="34"/>
      <c r="M2327" s="34"/>
      <c r="N2327" s="34"/>
      <c r="O2327" s="34"/>
      <c r="P2327" s="34"/>
      <c r="Q2327" s="34"/>
      <c r="R2327" s="34"/>
      <c r="S2327" s="34"/>
      <c r="T2327" s="34"/>
      <c r="U2327" s="34"/>
      <c r="V2327" s="34"/>
      <c r="W2327" s="34"/>
    </row>
    <row r="2328" spans="1:23" x14ac:dyDescent="0.25">
      <c r="A2328" s="48">
        <v>4</v>
      </c>
      <c r="B2328" s="38" t="e">
        <f t="shared" si="145"/>
        <v>#REF!</v>
      </c>
      <c r="C2328" s="39">
        <f>IFERROR(VLOOKUP(B2328,'CoCs, States, DDs'!B:D,3,0),0)</f>
        <v>0</v>
      </c>
      <c r="D2328" s="44" t="s">
        <v>463</v>
      </c>
      <c r="E2328" s="45">
        <v>353</v>
      </c>
      <c r="F2328" s="42"/>
      <c r="G2328" s="34"/>
      <c r="H2328" s="34"/>
      <c r="I2328" s="34"/>
      <c r="J2328" s="34"/>
      <c r="K2328" s="34"/>
      <c r="L2328" s="34"/>
      <c r="M2328" s="34"/>
      <c r="N2328" s="34"/>
      <c r="O2328" s="34"/>
      <c r="P2328" s="34"/>
      <c r="Q2328" s="34"/>
      <c r="R2328" s="34"/>
      <c r="S2328" s="34"/>
      <c r="T2328" s="34"/>
      <c r="U2328" s="34"/>
      <c r="V2328" s="34"/>
      <c r="W2328" s="34"/>
    </row>
    <row r="2329" spans="1:23" x14ac:dyDescent="0.25">
      <c r="A2329" s="48">
        <v>4</v>
      </c>
      <c r="B2329" s="38" t="e">
        <f t="shared" si="145"/>
        <v>#REF!</v>
      </c>
      <c r="C2329" s="39">
        <f>IFERROR(VLOOKUP(B2329,'CoCs, States, DDs'!B:D,3,0),0)</f>
        <v>0</v>
      </c>
      <c r="D2329" s="44" t="s">
        <v>464</v>
      </c>
      <c r="E2329" s="45">
        <v>354</v>
      </c>
      <c r="F2329" s="42"/>
      <c r="G2329" s="34"/>
      <c r="H2329" s="34"/>
      <c r="I2329" s="34"/>
      <c r="J2329" s="34"/>
      <c r="K2329" s="34"/>
      <c r="L2329" s="34"/>
      <c r="M2329" s="34"/>
      <c r="N2329" s="34"/>
      <c r="O2329" s="34"/>
      <c r="P2329" s="34"/>
      <c r="Q2329" s="34"/>
      <c r="R2329" s="34"/>
      <c r="S2329" s="34"/>
      <c r="T2329" s="34"/>
      <c r="U2329" s="34"/>
      <c r="V2329" s="34"/>
      <c r="W2329" s="34"/>
    </row>
    <row r="2330" spans="1:23" x14ac:dyDescent="0.25">
      <c r="A2330" s="48">
        <v>4</v>
      </c>
      <c r="B2330" s="38" t="e">
        <f t="shared" si="145"/>
        <v>#REF!</v>
      </c>
      <c r="C2330" s="39">
        <f>IFERROR(VLOOKUP(B2330,'CoCs, States, DDs'!B:D,3,0),0)</f>
        <v>0</v>
      </c>
      <c r="D2330" s="44" t="s">
        <v>465</v>
      </c>
      <c r="E2330" s="45">
        <v>355</v>
      </c>
      <c r="F2330" s="42"/>
      <c r="G2330" s="34"/>
      <c r="H2330" s="34"/>
      <c r="I2330" s="34"/>
      <c r="J2330" s="34"/>
      <c r="K2330" s="34"/>
      <c r="L2330" s="34"/>
      <c r="M2330" s="34"/>
      <c r="N2330" s="34"/>
      <c r="O2330" s="34"/>
      <c r="P2330" s="34"/>
      <c r="Q2330" s="34"/>
      <c r="R2330" s="34"/>
      <c r="S2330" s="34"/>
      <c r="T2330" s="34"/>
      <c r="U2330" s="34"/>
      <c r="V2330" s="34"/>
      <c r="W2330" s="34"/>
    </row>
    <row r="2331" spans="1:23" x14ac:dyDescent="0.25">
      <c r="A2331" s="48">
        <v>4</v>
      </c>
      <c r="B2331" s="38" t="e">
        <f t="shared" si="145"/>
        <v>#REF!</v>
      </c>
      <c r="C2331" s="39">
        <f>IFERROR(VLOOKUP(B2331,'CoCs, States, DDs'!B:D,3,0),0)</f>
        <v>0</v>
      </c>
      <c r="D2331" s="44" t="s">
        <v>466</v>
      </c>
      <c r="E2331" s="45">
        <v>356</v>
      </c>
      <c r="F2331" s="42"/>
      <c r="G2331" s="34"/>
      <c r="H2331" s="34"/>
      <c r="I2331" s="34"/>
      <c r="J2331" s="34"/>
      <c r="K2331" s="34"/>
      <c r="L2331" s="34"/>
      <c r="M2331" s="34"/>
      <c r="N2331" s="34"/>
      <c r="O2331" s="34"/>
      <c r="P2331" s="34"/>
      <c r="Q2331" s="34"/>
      <c r="R2331" s="34"/>
      <c r="S2331" s="34"/>
      <c r="T2331" s="34"/>
      <c r="U2331" s="34"/>
      <c r="V2331" s="34"/>
      <c r="W2331" s="34"/>
    </row>
    <row r="2332" spans="1:23" x14ac:dyDescent="0.25">
      <c r="A2332" s="48">
        <v>4</v>
      </c>
      <c r="B2332" s="38" t="e">
        <f t="shared" ref="B2332:B2347" si="146">B2331</f>
        <v>#REF!</v>
      </c>
      <c r="C2332" s="39">
        <f>IFERROR(VLOOKUP(B2332,'CoCs, States, DDs'!B:D,3,0),0)</f>
        <v>0</v>
      </c>
      <c r="D2332" s="44" t="s">
        <v>467</v>
      </c>
      <c r="E2332" s="45">
        <v>357</v>
      </c>
      <c r="F2332" s="42"/>
      <c r="G2332" s="34"/>
      <c r="H2332" s="34"/>
      <c r="I2332" s="34"/>
      <c r="J2332" s="34"/>
      <c r="K2332" s="34"/>
      <c r="L2332" s="34"/>
      <c r="M2332" s="34"/>
      <c r="N2332" s="34"/>
      <c r="O2332" s="34"/>
      <c r="P2332" s="34"/>
      <c r="Q2332" s="34"/>
      <c r="R2332" s="34"/>
      <c r="S2332" s="34"/>
      <c r="T2332" s="34"/>
      <c r="U2332" s="34"/>
      <c r="V2332" s="34"/>
      <c r="W2332" s="34"/>
    </row>
    <row r="2333" spans="1:23" x14ac:dyDescent="0.25">
      <c r="A2333" s="48">
        <v>4</v>
      </c>
      <c r="B2333" s="38" t="e">
        <f t="shared" si="146"/>
        <v>#REF!</v>
      </c>
      <c r="C2333" s="39">
        <f>IFERROR(VLOOKUP(B2333,'CoCs, States, DDs'!B:D,3,0),0)</f>
        <v>0</v>
      </c>
      <c r="D2333" s="44" t="s">
        <v>468</v>
      </c>
      <c r="E2333" s="45">
        <v>358</v>
      </c>
      <c r="F2333" s="42"/>
      <c r="G2333" s="34"/>
      <c r="H2333" s="34"/>
      <c r="I2333" s="34"/>
      <c r="J2333" s="34"/>
      <c r="K2333" s="34"/>
      <c r="L2333" s="34"/>
      <c r="M2333" s="34"/>
      <c r="N2333" s="34"/>
      <c r="O2333" s="34"/>
      <c r="P2333" s="34"/>
      <c r="Q2333" s="34"/>
      <c r="R2333" s="34"/>
      <c r="S2333" s="34"/>
      <c r="T2333" s="34"/>
      <c r="U2333" s="34"/>
      <c r="V2333" s="34"/>
      <c r="W2333" s="34"/>
    </row>
    <row r="2334" spans="1:23" x14ac:dyDescent="0.25">
      <c r="A2334" s="48">
        <v>4</v>
      </c>
      <c r="B2334" s="38" t="e">
        <f t="shared" si="146"/>
        <v>#REF!</v>
      </c>
      <c r="C2334" s="39">
        <f>IFERROR(VLOOKUP(B2334,'CoCs, States, DDs'!B:D,3,0),0)</f>
        <v>0</v>
      </c>
      <c r="D2334" s="44" t="s">
        <v>469</v>
      </c>
      <c r="E2334" s="45">
        <v>359</v>
      </c>
      <c r="F2334" s="42"/>
      <c r="G2334" s="34"/>
      <c r="H2334" s="34"/>
      <c r="I2334" s="34"/>
      <c r="J2334" s="34"/>
      <c r="K2334" s="34"/>
      <c r="L2334" s="34"/>
      <c r="M2334" s="34"/>
      <c r="N2334" s="34"/>
      <c r="O2334" s="34"/>
      <c r="P2334" s="34"/>
      <c r="Q2334" s="34"/>
      <c r="R2334" s="34"/>
      <c r="S2334" s="34"/>
      <c r="T2334" s="34"/>
      <c r="U2334" s="34"/>
      <c r="V2334" s="34"/>
      <c r="W2334" s="34"/>
    </row>
    <row r="2335" spans="1:23" x14ac:dyDescent="0.25">
      <c r="A2335" s="48">
        <v>4</v>
      </c>
      <c r="B2335" s="38" t="e">
        <f t="shared" si="146"/>
        <v>#REF!</v>
      </c>
      <c r="C2335" s="39">
        <f>IFERROR(VLOOKUP(B2335,'CoCs, States, DDs'!B:D,3,0),0)</f>
        <v>0</v>
      </c>
      <c r="D2335" s="44" t="s">
        <v>470</v>
      </c>
      <c r="E2335" s="45">
        <v>360</v>
      </c>
      <c r="F2335" s="42"/>
      <c r="G2335" s="34"/>
      <c r="H2335" s="34"/>
      <c r="I2335" s="34"/>
      <c r="J2335" s="34"/>
      <c r="K2335" s="34"/>
      <c r="L2335" s="34"/>
      <c r="M2335" s="34"/>
      <c r="N2335" s="34"/>
      <c r="O2335" s="34"/>
      <c r="P2335" s="34"/>
      <c r="Q2335" s="34"/>
      <c r="R2335" s="34"/>
      <c r="S2335" s="34"/>
      <c r="T2335" s="34"/>
      <c r="U2335" s="34"/>
      <c r="V2335" s="34"/>
      <c r="W2335" s="34"/>
    </row>
    <row r="2336" spans="1:23" x14ac:dyDescent="0.25">
      <c r="A2336" s="48">
        <v>4</v>
      </c>
      <c r="B2336" s="38" t="e">
        <f t="shared" si="146"/>
        <v>#REF!</v>
      </c>
      <c r="C2336" s="39">
        <f>IFERROR(VLOOKUP(B2336,'CoCs, States, DDs'!B:D,3,0),0)</f>
        <v>0</v>
      </c>
      <c r="D2336" s="44" t="s">
        <v>471</v>
      </c>
      <c r="E2336" s="45">
        <v>361</v>
      </c>
      <c r="F2336" s="42"/>
      <c r="G2336" s="34"/>
      <c r="H2336" s="34"/>
      <c r="I2336" s="34"/>
      <c r="J2336" s="34"/>
      <c r="K2336" s="34"/>
      <c r="L2336" s="34"/>
      <c r="M2336" s="34"/>
      <c r="N2336" s="34"/>
      <c r="O2336" s="34"/>
      <c r="P2336" s="34"/>
      <c r="Q2336" s="34"/>
      <c r="R2336" s="34"/>
      <c r="S2336" s="34"/>
      <c r="T2336" s="34"/>
      <c r="U2336" s="34"/>
      <c r="V2336" s="34"/>
      <c r="W2336" s="34"/>
    </row>
    <row r="2337" spans="1:23" x14ac:dyDescent="0.25">
      <c r="A2337" s="48">
        <v>4</v>
      </c>
      <c r="B2337" s="38" t="e">
        <f t="shared" si="146"/>
        <v>#REF!</v>
      </c>
      <c r="C2337" s="39">
        <f>IFERROR(VLOOKUP(B2337,'CoCs, States, DDs'!B:D,3,0),0)</f>
        <v>0</v>
      </c>
      <c r="D2337" s="44" t="s">
        <v>472</v>
      </c>
      <c r="E2337" s="45">
        <v>362</v>
      </c>
      <c r="F2337" s="42"/>
      <c r="G2337" s="34"/>
      <c r="H2337" s="34"/>
      <c r="I2337" s="34"/>
      <c r="J2337" s="34"/>
      <c r="K2337" s="34"/>
      <c r="L2337" s="34"/>
      <c r="M2337" s="34"/>
      <c r="N2337" s="34"/>
      <c r="O2337" s="34"/>
      <c r="P2337" s="34"/>
      <c r="Q2337" s="34"/>
      <c r="R2337" s="34"/>
      <c r="S2337" s="34"/>
      <c r="T2337" s="34"/>
      <c r="U2337" s="34"/>
      <c r="V2337" s="34"/>
      <c r="W2337" s="34"/>
    </row>
    <row r="2338" spans="1:23" x14ac:dyDescent="0.25">
      <c r="A2338" s="48">
        <v>4</v>
      </c>
      <c r="B2338" s="38" t="e">
        <f t="shared" si="146"/>
        <v>#REF!</v>
      </c>
      <c r="C2338" s="39">
        <f>IFERROR(VLOOKUP(B2338,'CoCs, States, DDs'!B:D,3,0),0)</f>
        <v>0</v>
      </c>
      <c r="D2338" s="44" t="s">
        <v>473</v>
      </c>
      <c r="E2338" s="45">
        <v>363</v>
      </c>
      <c r="F2338" s="42"/>
      <c r="G2338" s="34"/>
      <c r="H2338" s="34"/>
      <c r="I2338" s="34"/>
      <c r="J2338" s="34"/>
      <c r="K2338" s="34"/>
      <c r="L2338" s="34"/>
      <c r="M2338" s="34"/>
      <c r="N2338" s="34"/>
      <c r="O2338" s="34"/>
      <c r="P2338" s="34"/>
      <c r="Q2338" s="34"/>
      <c r="R2338" s="34"/>
      <c r="S2338" s="34"/>
      <c r="T2338" s="34"/>
      <c r="U2338" s="34"/>
      <c r="V2338" s="34"/>
      <c r="W2338" s="34"/>
    </row>
    <row r="2339" spans="1:23" x14ac:dyDescent="0.25">
      <c r="A2339" s="48">
        <v>4</v>
      </c>
      <c r="B2339" s="38" t="e">
        <f t="shared" si="146"/>
        <v>#REF!</v>
      </c>
      <c r="C2339" s="39">
        <f>IFERROR(VLOOKUP(B2339,'CoCs, States, DDs'!B:D,3,0),0)</f>
        <v>0</v>
      </c>
      <c r="D2339" s="44" t="s">
        <v>474</v>
      </c>
      <c r="E2339" s="45">
        <v>364</v>
      </c>
      <c r="F2339" s="42"/>
      <c r="G2339" s="34"/>
      <c r="H2339" s="34"/>
      <c r="I2339" s="34"/>
      <c r="J2339" s="34"/>
      <c r="K2339" s="34"/>
      <c r="L2339" s="34"/>
      <c r="M2339" s="34"/>
      <c r="N2339" s="34"/>
      <c r="O2339" s="34"/>
      <c r="P2339" s="34"/>
      <c r="Q2339" s="34"/>
      <c r="R2339" s="34"/>
      <c r="S2339" s="34"/>
      <c r="T2339" s="34"/>
      <c r="U2339" s="34"/>
      <c r="V2339" s="34"/>
      <c r="W2339" s="34"/>
    </row>
    <row r="2340" spans="1:23" x14ac:dyDescent="0.25">
      <c r="A2340" s="48">
        <v>4</v>
      </c>
      <c r="B2340" s="38" t="e">
        <f t="shared" si="146"/>
        <v>#REF!</v>
      </c>
      <c r="C2340" s="39">
        <f>IFERROR(VLOOKUP(B2340,'CoCs, States, DDs'!B:D,3,0),0)</f>
        <v>0</v>
      </c>
      <c r="D2340" s="44" t="s">
        <v>475</v>
      </c>
      <c r="E2340" s="45">
        <v>365</v>
      </c>
      <c r="F2340" s="42"/>
      <c r="G2340" s="34"/>
      <c r="H2340" s="34"/>
      <c r="I2340" s="34"/>
      <c r="J2340" s="34"/>
      <c r="K2340" s="34"/>
      <c r="L2340" s="34"/>
      <c r="M2340" s="34"/>
      <c r="N2340" s="34"/>
      <c r="O2340" s="34"/>
      <c r="P2340" s="34"/>
      <c r="Q2340" s="34"/>
      <c r="R2340" s="34"/>
      <c r="S2340" s="34"/>
      <c r="T2340" s="34"/>
      <c r="U2340" s="34"/>
      <c r="V2340" s="34"/>
      <c r="W2340" s="34"/>
    </row>
    <row r="2341" spans="1:23" x14ac:dyDescent="0.25">
      <c r="A2341" s="48">
        <v>4</v>
      </c>
      <c r="B2341" s="38" t="e">
        <f t="shared" si="146"/>
        <v>#REF!</v>
      </c>
      <c r="C2341" s="39">
        <f>IFERROR(VLOOKUP(B2341,'CoCs, States, DDs'!B:D,3,0),0)</f>
        <v>0</v>
      </c>
      <c r="D2341" s="44" t="s">
        <v>476</v>
      </c>
      <c r="E2341" s="45">
        <v>366</v>
      </c>
      <c r="F2341" s="42"/>
      <c r="G2341" s="34"/>
      <c r="H2341" s="34"/>
      <c r="I2341" s="34"/>
      <c r="J2341" s="34"/>
      <c r="K2341" s="34"/>
      <c r="L2341" s="34"/>
      <c r="M2341" s="34"/>
      <c r="N2341" s="34"/>
      <c r="O2341" s="34"/>
      <c r="P2341" s="34"/>
      <c r="Q2341" s="34"/>
      <c r="R2341" s="34"/>
      <c r="S2341" s="34"/>
      <c r="T2341" s="34"/>
      <c r="U2341" s="34"/>
      <c r="V2341" s="34"/>
      <c r="W2341" s="34"/>
    </row>
    <row r="2342" spans="1:23" x14ac:dyDescent="0.25">
      <c r="A2342" s="48">
        <v>4</v>
      </c>
      <c r="B2342" s="38" t="e">
        <f t="shared" si="146"/>
        <v>#REF!</v>
      </c>
      <c r="C2342" s="39">
        <f>IFERROR(VLOOKUP(B2342,'CoCs, States, DDs'!B:D,3,0),0)</f>
        <v>0</v>
      </c>
      <c r="D2342" s="44" t="s">
        <v>477</v>
      </c>
      <c r="E2342" s="45">
        <v>367</v>
      </c>
      <c r="F2342" s="42"/>
      <c r="G2342" s="34"/>
      <c r="H2342" s="34"/>
      <c r="I2342" s="34"/>
      <c r="J2342" s="34"/>
      <c r="K2342" s="34"/>
      <c r="L2342" s="34"/>
      <c r="M2342" s="34"/>
      <c r="N2342" s="34"/>
      <c r="O2342" s="34"/>
      <c r="P2342" s="34"/>
      <c r="Q2342" s="34"/>
      <c r="R2342" s="34"/>
      <c r="S2342" s="34"/>
      <c r="T2342" s="34"/>
      <c r="U2342" s="34"/>
      <c r="V2342" s="34"/>
      <c r="W2342" s="34"/>
    </row>
    <row r="2343" spans="1:23" x14ac:dyDescent="0.25">
      <c r="A2343" s="48">
        <v>4</v>
      </c>
      <c r="B2343" s="38" t="e">
        <f t="shared" si="146"/>
        <v>#REF!</v>
      </c>
      <c r="C2343" s="39">
        <f>IFERROR(VLOOKUP(B2343,'CoCs, States, DDs'!B:D,3,0),0)</f>
        <v>0</v>
      </c>
      <c r="D2343" s="44" t="s">
        <v>478</v>
      </c>
      <c r="E2343" s="45">
        <v>368</v>
      </c>
      <c r="F2343" s="42"/>
      <c r="G2343" s="34"/>
      <c r="H2343" s="34"/>
      <c r="I2343" s="34"/>
      <c r="J2343" s="34"/>
      <c r="K2343" s="34"/>
      <c r="L2343" s="34"/>
      <c r="M2343" s="34"/>
      <c r="N2343" s="34"/>
      <c r="O2343" s="34"/>
      <c r="P2343" s="34"/>
      <c r="Q2343" s="34"/>
      <c r="R2343" s="34"/>
      <c r="S2343" s="34"/>
      <c r="T2343" s="34"/>
      <c r="U2343" s="34"/>
      <c r="V2343" s="34"/>
      <c r="W2343" s="34"/>
    </row>
    <row r="2344" spans="1:23" x14ac:dyDescent="0.25">
      <c r="A2344" s="48">
        <v>4</v>
      </c>
      <c r="B2344" s="38" t="e">
        <f t="shared" si="146"/>
        <v>#REF!</v>
      </c>
      <c r="C2344" s="39">
        <f>IFERROR(VLOOKUP(B2344,'CoCs, States, DDs'!B:D,3,0),0)</f>
        <v>0</v>
      </c>
      <c r="D2344" s="44" t="s">
        <v>479</v>
      </c>
      <c r="E2344" s="45">
        <v>369</v>
      </c>
      <c r="F2344" s="42"/>
      <c r="G2344" s="34"/>
      <c r="H2344" s="34"/>
      <c r="I2344" s="34"/>
      <c r="J2344" s="34"/>
      <c r="K2344" s="34"/>
      <c r="L2344" s="34"/>
      <c r="M2344" s="34"/>
      <c r="N2344" s="34"/>
      <c r="O2344" s="34"/>
      <c r="P2344" s="34"/>
      <c r="Q2344" s="34"/>
      <c r="R2344" s="34"/>
      <c r="S2344" s="34"/>
      <c r="T2344" s="34"/>
      <c r="U2344" s="34"/>
      <c r="V2344" s="34"/>
      <c r="W2344" s="34"/>
    </row>
    <row r="2345" spans="1:23" x14ac:dyDescent="0.25">
      <c r="A2345" s="48">
        <v>4</v>
      </c>
      <c r="B2345" s="38" t="e">
        <f t="shared" si="146"/>
        <v>#REF!</v>
      </c>
      <c r="C2345" s="39">
        <f>IFERROR(VLOOKUP(B2345,'CoCs, States, DDs'!B:D,3,0),0)</f>
        <v>0</v>
      </c>
      <c r="D2345" s="44" t="s">
        <v>480</v>
      </c>
      <c r="E2345" s="45">
        <v>370</v>
      </c>
      <c r="F2345" s="42"/>
      <c r="G2345" s="34"/>
      <c r="H2345" s="34"/>
      <c r="I2345" s="34"/>
      <c r="J2345" s="34"/>
      <c r="K2345" s="34"/>
      <c r="L2345" s="34"/>
      <c r="M2345" s="34"/>
      <c r="N2345" s="34"/>
      <c r="O2345" s="34"/>
      <c r="P2345" s="34"/>
      <c r="Q2345" s="34"/>
      <c r="R2345" s="34"/>
      <c r="S2345" s="34"/>
      <c r="T2345" s="34"/>
      <c r="U2345" s="34"/>
      <c r="V2345" s="34"/>
      <c r="W2345" s="34"/>
    </row>
    <row r="2346" spans="1:23" x14ac:dyDescent="0.25">
      <c r="A2346" s="48">
        <v>4</v>
      </c>
      <c r="B2346" s="38" t="e">
        <f t="shared" si="146"/>
        <v>#REF!</v>
      </c>
      <c r="C2346" s="39">
        <f>IFERROR(VLOOKUP(B2346,'CoCs, States, DDs'!B:D,3,0),0)</f>
        <v>0</v>
      </c>
      <c r="D2346" s="44" t="s">
        <v>481</v>
      </c>
      <c r="E2346" s="45">
        <v>371</v>
      </c>
      <c r="F2346" s="42"/>
      <c r="G2346" s="34"/>
      <c r="H2346" s="34"/>
      <c r="I2346" s="34"/>
      <c r="J2346" s="34"/>
      <c r="K2346" s="34"/>
      <c r="L2346" s="34"/>
      <c r="M2346" s="34"/>
      <c r="N2346" s="34"/>
      <c r="O2346" s="34"/>
      <c r="P2346" s="34"/>
      <c r="Q2346" s="34"/>
      <c r="R2346" s="34"/>
      <c r="S2346" s="34"/>
      <c r="T2346" s="34"/>
      <c r="U2346" s="34"/>
      <c r="V2346" s="34"/>
      <c r="W2346" s="34"/>
    </row>
    <row r="2347" spans="1:23" x14ac:dyDescent="0.25">
      <c r="A2347" s="48">
        <v>4</v>
      </c>
      <c r="B2347" s="38" t="e">
        <f t="shared" si="146"/>
        <v>#REF!</v>
      </c>
      <c r="C2347" s="39">
        <f>IFERROR(VLOOKUP(B2347,'CoCs, States, DDs'!B:D,3,0),0)</f>
        <v>0</v>
      </c>
      <c r="D2347" s="44" t="s">
        <v>482</v>
      </c>
      <c r="E2347" s="45">
        <v>372</v>
      </c>
      <c r="F2347" s="42"/>
      <c r="G2347" s="34"/>
      <c r="H2347" s="34"/>
      <c r="I2347" s="34"/>
      <c r="J2347" s="34"/>
      <c r="K2347" s="34"/>
      <c r="L2347" s="34"/>
      <c r="M2347" s="34"/>
      <c r="N2347" s="34"/>
      <c r="O2347" s="34"/>
      <c r="P2347" s="34"/>
      <c r="Q2347" s="34"/>
      <c r="R2347" s="34"/>
      <c r="S2347" s="34"/>
      <c r="T2347" s="34"/>
      <c r="U2347" s="34"/>
      <c r="V2347" s="34"/>
      <c r="W2347" s="34"/>
    </row>
    <row r="2348" spans="1:23" x14ac:dyDescent="0.25">
      <c r="A2348" s="48">
        <v>4</v>
      </c>
      <c r="B2348" s="38" t="e">
        <f t="shared" ref="B2348:B2363" si="147">B2347</f>
        <v>#REF!</v>
      </c>
      <c r="C2348" s="39">
        <f>IFERROR(VLOOKUP(B2348,'CoCs, States, DDs'!B:D,3,0),0)</f>
        <v>0</v>
      </c>
      <c r="D2348" s="44" t="s">
        <v>483</v>
      </c>
      <c r="E2348" s="45">
        <v>373</v>
      </c>
      <c r="F2348" s="42"/>
      <c r="G2348" s="34"/>
      <c r="H2348" s="34"/>
      <c r="I2348" s="34"/>
      <c r="J2348" s="34"/>
      <c r="K2348" s="34"/>
      <c r="L2348" s="34"/>
      <c r="M2348" s="34"/>
      <c r="N2348" s="34"/>
      <c r="O2348" s="34"/>
      <c r="P2348" s="34"/>
      <c r="Q2348" s="34"/>
      <c r="R2348" s="34"/>
      <c r="S2348" s="34"/>
      <c r="T2348" s="34"/>
      <c r="U2348" s="34"/>
      <c r="V2348" s="34"/>
      <c r="W2348" s="34"/>
    </row>
    <row r="2349" spans="1:23" x14ac:dyDescent="0.25">
      <c r="A2349" s="48">
        <v>4</v>
      </c>
      <c r="B2349" s="38" t="e">
        <f t="shared" si="147"/>
        <v>#REF!</v>
      </c>
      <c r="C2349" s="39">
        <f>IFERROR(VLOOKUP(B2349,'CoCs, States, DDs'!B:D,3,0),0)</f>
        <v>0</v>
      </c>
      <c r="D2349" s="44" t="s">
        <v>484</v>
      </c>
      <c r="E2349" s="45">
        <v>374</v>
      </c>
      <c r="F2349" s="42"/>
      <c r="G2349" s="34"/>
      <c r="H2349" s="34"/>
      <c r="I2349" s="34"/>
      <c r="J2349" s="34"/>
      <c r="K2349" s="34"/>
      <c r="L2349" s="34"/>
      <c r="M2349" s="34"/>
      <c r="N2349" s="34"/>
      <c r="O2349" s="34"/>
      <c r="P2349" s="34"/>
      <c r="Q2349" s="34"/>
      <c r="R2349" s="34"/>
      <c r="S2349" s="34"/>
      <c r="T2349" s="34"/>
      <c r="U2349" s="34"/>
      <c r="V2349" s="34"/>
      <c r="W2349" s="34"/>
    </row>
    <row r="2350" spans="1:23" x14ac:dyDescent="0.25">
      <c r="A2350" s="48">
        <v>4</v>
      </c>
      <c r="B2350" s="38" t="e">
        <f t="shared" si="147"/>
        <v>#REF!</v>
      </c>
      <c r="C2350" s="39">
        <f>IFERROR(VLOOKUP(B2350,'CoCs, States, DDs'!B:D,3,0),0)</f>
        <v>0</v>
      </c>
      <c r="D2350" s="44" t="s">
        <v>485</v>
      </c>
      <c r="E2350" s="45">
        <v>375</v>
      </c>
      <c r="F2350" s="42"/>
      <c r="G2350" s="34"/>
      <c r="H2350" s="34"/>
      <c r="I2350" s="34"/>
      <c r="J2350" s="34"/>
      <c r="K2350" s="34"/>
      <c r="L2350" s="34"/>
      <c r="M2350" s="34"/>
      <c r="N2350" s="34"/>
      <c r="O2350" s="34"/>
      <c r="P2350" s="34"/>
      <c r="Q2350" s="34"/>
      <c r="R2350" s="34"/>
      <c r="S2350" s="34"/>
      <c r="T2350" s="34"/>
      <c r="U2350" s="34"/>
      <c r="V2350" s="34"/>
      <c r="W2350" s="34"/>
    </row>
    <row r="2351" spans="1:23" x14ac:dyDescent="0.25">
      <c r="A2351" s="48">
        <v>4</v>
      </c>
      <c r="B2351" s="38" t="e">
        <f t="shared" si="147"/>
        <v>#REF!</v>
      </c>
      <c r="C2351" s="39">
        <f>IFERROR(VLOOKUP(B2351,'CoCs, States, DDs'!B:D,3,0),0)</f>
        <v>0</v>
      </c>
      <c r="D2351" s="44" t="s">
        <v>486</v>
      </c>
      <c r="E2351" s="45">
        <v>376</v>
      </c>
      <c r="F2351" s="42"/>
      <c r="G2351" s="34"/>
      <c r="H2351" s="34"/>
      <c r="I2351" s="34"/>
      <c r="J2351" s="34"/>
      <c r="K2351" s="34"/>
      <c r="L2351" s="34"/>
      <c r="M2351" s="34"/>
      <c r="N2351" s="34"/>
      <c r="O2351" s="34"/>
      <c r="P2351" s="34"/>
      <c r="Q2351" s="34"/>
      <c r="R2351" s="34"/>
      <c r="S2351" s="34"/>
      <c r="T2351" s="34"/>
      <c r="U2351" s="34"/>
      <c r="V2351" s="34"/>
      <c r="W2351" s="34"/>
    </row>
    <row r="2352" spans="1:23" x14ac:dyDescent="0.25">
      <c r="A2352" s="48">
        <v>4</v>
      </c>
      <c r="B2352" s="38" t="e">
        <f t="shared" si="147"/>
        <v>#REF!</v>
      </c>
      <c r="C2352" s="39">
        <f>IFERROR(VLOOKUP(B2352,'CoCs, States, DDs'!B:D,3,0),0)</f>
        <v>0</v>
      </c>
      <c r="D2352" s="44" t="s">
        <v>487</v>
      </c>
      <c r="E2352" s="45">
        <v>377</v>
      </c>
      <c r="F2352" s="42"/>
      <c r="G2352" s="34"/>
      <c r="H2352" s="34"/>
      <c r="I2352" s="34"/>
      <c r="J2352" s="34"/>
      <c r="K2352" s="34"/>
      <c r="L2352" s="34"/>
      <c r="M2352" s="34"/>
      <c r="N2352" s="34"/>
      <c r="O2352" s="34"/>
      <c r="P2352" s="34"/>
      <c r="Q2352" s="34"/>
      <c r="R2352" s="34"/>
      <c r="S2352" s="34"/>
      <c r="T2352" s="34"/>
      <c r="U2352" s="34"/>
      <c r="V2352" s="34"/>
      <c r="W2352" s="34"/>
    </row>
    <row r="2353" spans="1:23" x14ac:dyDescent="0.25">
      <c r="A2353" s="48">
        <v>4</v>
      </c>
      <c r="B2353" s="38" t="e">
        <f t="shared" si="147"/>
        <v>#REF!</v>
      </c>
      <c r="C2353" s="39">
        <f>IFERROR(VLOOKUP(B2353,'CoCs, States, DDs'!B:D,3,0),0)</f>
        <v>0</v>
      </c>
      <c r="D2353" s="44" t="s">
        <v>488</v>
      </c>
      <c r="E2353" s="45">
        <v>378</v>
      </c>
      <c r="F2353" s="42"/>
      <c r="G2353" s="34"/>
      <c r="H2353" s="34"/>
      <c r="I2353" s="34"/>
      <c r="J2353" s="34"/>
      <c r="K2353" s="34"/>
      <c r="L2353" s="34"/>
      <c r="M2353" s="34"/>
      <c r="N2353" s="34"/>
      <c r="O2353" s="34"/>
      <c r="P2353" s="34"/>
      <c r="Q2353" s="34"/>
      <c r="R2353" s="34"/>
      <c r="S2353" s="34"/>
      <c r="T2353" s="34"/>
      <c r="U2353" s="34"/>
      <c r="V2353" s="34"/>
      <c r="W2353" s="34"/>
    </row>
    <row r="2354" spans="1:23" x14ac:dyDescent="0.25">
      <c r="A2354" s="48">
        <v>4</v>
      </c>
      <c r="B2354" s="38" t="e">
        <f t="shared" si="147"/>
        <v>#REF!</v>
      </c>
      <c r="C2354" s="39">
        <f>IFERROR(VLOOKUP(B2354,'CoCs, States, DDs'!B:D,3,0),0)</f>
        <v>0</v>
      </c>
      <c r="D2354" s="44" t="s">
        <v>489</v>
      </c>
      <c r="E2354" s="45">
        <v>379</v>
      </c>
      <c r="F2354" s="42"/>
      <c r="G2354" s="34"/>
      <c r="H2354" s="34"/>
      <c r="I2354" s="34"/>
      <c r="J2354" s="34"/>
      <c r="K2354" s="34"/>
      <c r="L2354" s="34"/>
      <c r="M2354" s="34"/>
      <c r="N2354" s="34"/>
      <c r="O2354" s="34"/>
      <c r="P2354" s="34"/>
      <c r="Q2354" s="34"/>
      <c r="R2354" s="34"/>
      <c r="S2354" s="34"/>
      <c r="T2354" s="34"/>
      <c r="U2354" s="34"/>
      <c r="V2354" s="34"/>
      <c r="W2354" s="34"/>
    </row>
    <row r="2355" spans="1:23" x14ac:dyDescent="0.25">
      <c r="A2355" s="48">
        <v>4</v>
      </c>
      <c r="B2355" s="38" t="e">
        <f t="shared" si="147"/>
        <v>#REF!</v>
      </c>
      <c r="C2355" s="39">
        <f>IFERROR(VLOOKUP(B2355,'CoCs, States, DDs'!B:D,3,0),0)</f>
        <v>0</v>
      </c>
      <c r="D2355" s="44" t="s">
        <v>490</v>
      </c>
      <c r="E2355" s="45">
        <v>380</v>
      </c>
      <c r="F2355" s="42"/>
      <c r="G2355" s="34"/>
      <c r="H2355" s="34"/>
      <c r="I2355" s="34"/>
      <c r="J2355" s="34"/>
      <c r="K2355" s="34"/>
      <c r="L2355" s="34"/>
      <c r="M2355" s="34"/>
      <c r="N2355" s="34"/>
      <c r="O2355" s="34"/>
      <c r="P2355" s="34"/>
      <c r="Q2355" s="34"/>
      <c r="R2355" s="34"/>
      <c r="S2355" s="34"/>
      <c r="T2355" s="34"/>
      <c r="U2355" s="34"/>
      <c r="V2355" s="34"/>
      <c r="W2355" s="34"/>
    </row>
    <row r="2356" spans="1:23" x14ac:dyDescent="0.25">
      <c r="A2356" s="48">
        <v>4</v>
      </c>
      <c r="B2356" s="38" t="e">
        <f t="shared" si="147"/>
        <v>#REF!</v>
      </c>
      <c r="C2356" s="39">
        <f>IFERROR(VLOOKUP(B2356,'CoCs, States, DDs'!B:D,3,0),0)</f>
        <v>0</v>
      </c>
      <c r="D2356" s="44" t="s">
        <v>491</v>
      </c>
      <c r="E2356" s="45">
        <v>381</v>
      </c>
      <c r="F2356" s="42"/>
      <c r="G2356" s="34"/>
      <c r="H2356" s="34"/>
      <c r="I2356" s="34"/>
      <c r="J2356" s="34"/>
      <c r="K2356" s="34"/>
      <c r="L2356" s="34"/>
      <c r="M2356" s="34"/>
      <c r="N2356" s="34"/>
      <c r="O2356" s="34"/>
      <c r="P2356" s="34"/>
      <c r="Q2356" s="34"/>
      <c r="R2356" s="34"/>
      <c r="S2356" s="34"/>
      <c r="T2356" s="34"/>
      <c r="U2356" s="34"/>
      <c r="V2356" s="34"/>
      <c r="W2356" s="34"/>
    </row>
    <row r="2357" spans="1:23" x14ac:dyDescent="0.25">
      <c r="A2357" s="48">
        <v>4</v>
      </c>
      <c r="B2357" s="38" t="e">
        <f t="shared" si="147"/>
        <v>#REF!</v>
      </c>
      <c r="C2357" s="39">
        <f>IFERROR(VLOOKUP(B2357,'CoCs, States, DDs'!B:D,3,0),0)</f>
        <v>0</v>
      </c>
      <c r="D2357" s="44" t="s">
        <v>492</v>
      </c>
      <c r="E2357" s="45">
        <v>382</v>
      </c>
      <c r="F2357" s="42"/>
      <c r="G2357" s="34"/>
      <c r="H2357" s="34"/>
      <c r="I2357" s="34"/>
      <c r="J2357" s="34"/>
      <c r="K2357" s="34"/>
      <c r="L2357" s="34"/>
      <c r="M2357" s="34"/>
      <c r="N2357" s="34"/>
      <c r="O2357" s="34"/>
      <c r="P2357" s="34"/>
      <c r="Q2357" s="34"/>
      <c r="R2357" s="34"/>
      <c r="S2357" s="34"/>
      <c r="T2357" s="34"/>
      <c r="U2357" s="34"/>
      <c r="V2357" s="34"/>
      <c r="W2357" s="34"/>
    </row>
    <row r="2358" spans="1:23" x14ac:dyDescent="0.25">
      <c r="A2358" s="48">
        <v>4</v>
      </c>
      <c r="B2358" s="38" t="e">
        <f t="shared" si="147"/>
        <v>#REF!</v>
      </c>
      <c r="C2358" s="39">
        <f>IFERROR(VLOOKUP(B2358,'CoCs, States, DDs'!B:D,3,0),0)</f>
        <v>0</v>
      </c>
      <c r="D2358" s="44" t="s">
        <v>493</v>
      </c>
      <c r="E2358" s="45">
        <v>383</v>
      </c>
      <c r="F2358" s="42"/>
      <c r="G2358" s="34"/>
      <c r="H2358" s="34"/>
      <c r="I2358" s="34"/>
      <c r="J2358" s="34"/>
      <c r="K2358" s="34"/>
      <c r="L2358" s="34"/>
      <c r="M2358" s="34"/>
      <c r="N2358" s="34"/>
      <c r="O2358" s="34"/>
      <c r="P2358" s="34"/>
      <c r="Q2358" s="34"/>
      <c r="R2358" s="34"/>
      <c r="S2358" s="34"/>
      <c r="T2358" s="34"/>
      <c r="U2358" s="34"/>
      <c r="V2358" s="34"/>
      <c r="W2358" s="34"/>
    </row>
    <row r="2359" spans="1:23" x14ac:dyDescent="0.25">
      <c r="A2359" s="48">
        <v>4</v>
      </c>
      <c r="B2359" s="38" t="e">
        <f t="shared" si="147"/>
        <v>#REF!</v>
      </c>
      <c r="C2359" s="39">
        <f>IFERROR(VLOOKUP(B2359,'CoCs, States, DDs'!B:D,3,0),0)</f>
        <v>0</v>
      </c>
      <c r="D2359" s="44" t="s">
        <v>494</v>
      </c>
      <c r="E2359" s="45">
        <v>384</v>
      </c>
      <c r="F2359" s="42"/>
      <c r="G2359" s="34"/>
      <c r="H2359" s="34"/>
      <c r="I2359" s="34"/>
      <c r="J2359" s="34"/>
      <c r="K2359" s="34"/>
      <c r="L2359" s="34"/>
      <c r="M2359" s="34"/>
      <c r="N2359" s="34"/>
      <c r="O2359" s="34"/>
      <c r="P2359" s="34"/>
      <c r="Q2359" s="34"/>
      <c r="R2359" s="34"/>
      <c r="S2359" s="34"/>
      <c r="T2359" s="34"/>
      <c r="U2359" s="34"/>
      <c r="V2359" s="34"/>
      <c r="W2359" s="34"/>
    </row>
    <row r="2360" spans="1:23" x14ac:dyDescent="0.25">
      <c r="A2360" s="48">
        <v>4</v>
      </c>
      <c r="B2360" s="38" t="e">
        <f t="shared" si="147"/>
        <v>#REF!</v>
      </c>
      <c r="C2360" s="39">
        <f>IFERROR(VLOOKUP(B2360,'CoCs, States, DDs'!B:D,3,0),0)</f>
        <v>0</v>
      </c>
      <c r="D2360" s="44" t="s">
        <v>495</v>
      </c>
      <c r="E2360" s="45">
        <v>385</v>
      </c>
      <c r="F2360" s="42"/>
      <c r="G2360" s="34"/>
      <c r="H2360" s="34"/>
      <c r="I2360" s="34"/>
      <c r="J2360" s="34"/>
      <c r="K2360" s="34"/>
      <c r="L2360" s="34"/>
      <c r="M2360" s="34"/>
      <c r="N2360" s="34"/>
      <c r="O2360" s="34"/>
      <c r="P2360" s="34"/>
      <c r="Q2360" s="34"/>
      <c r="R2360" s="34"/>
      <c r="S2360" s="34"/>
      <c r="T2360" s="34"/>
      <c r="U2360" s="34"/>
      <c r="V2360" s="34"/>
      <c r="W2360" s="34"/>
    </row>
    <row r="2361" spans="1:23" x14ac:dyDescent="0.25">
      <c r="A2361" s="48">
        <v>4</v>
      </c>
      <c r="B2361" s="38" t="e">
        <f t="shared" si="147"/>
        <v>#REF!</v>
      </c>
      <c r="C2361" s="39">
        <f>IFERROR(VLOOKUP(B2361,'CoCs, States, DDs'!B:D,3,0),0)</f>
        <v>0</v>
      </c>
      <c r="D2361" s="44" t="s">
        <v>496</v>
      </c>
      <c r="E2361" s="45">
        <v>386</v>
      </c>
      <c r="F2361" s="42"/>
      <c r="G2361" s="34"/>
      <c r="H2361" s="34"/>
      <c r="I2361" s="34"/>
      <c r="J2361" s="34"/>
      <c r="K2361" s="34"/>
      <c r="L2361" s="34"/>
      <c r="M2361" s="34"/>
      <c r="N2361" s="34"/>
      <c r="O2361" s="34"/>
      <c r="P2361" s="34"/>
      <c r="Q2361" s="34"/>
      <c r="R2361" s="34"/>
      <c r="S2361" s="34"/>
      <c r="T2361" s="34"/>
      <c r="U2361" s="34"/>
      <c r="V2361" s="34"/>
      <c r="W2361" s="34"/>
    </row>
    <row r="2362" spans="1:23" x14ac:dyDescent="0.25">
      <c r="A2362" s="48">
        <v>4</v>
      </c>
      <c r="B2362" s="38" t="e">
        <f t="shared" si="147"/>
        <v>#REF!</v>
      </c>
      <c r="C2362" s="39">
        <f>IFERROR(VLOOKUP(B2362,'CoCs, States, DDs'!B:D,3,0),0)</f>
        <v>0</v>
      </c>
      <c r="D2362" s="44" t="s">
        <v>497</v>
      </c>
      <c r="E2362" s="45">
        <v>387</v>
      </c>
      <c r="F2362" s="42"/>
      <c r="G2362" s="34"/>
      <c r="H2362" s="34"/>
      <c r="I2362" s="34"/>
      <c r="J2362" s="34"/>
      <c r="K2362" s="34"/>
      <c r="L2362" s="34"/>
      <c r="M2362" s="34"/>
      <c r="N2362" s="34"/>
      <c r="O2362" s="34"/>
      <c r="P2362" s="34"/>
      <c r="Q2362" s="34"/>
      <c r="R2362" s="34"/>
      <c r="S2362" s="34"/>
      <c r="T2362" s="34"/>
      <c r="U2362" s="34"/>
      <c r="V2362" s="34"/>
      <c r="W2362" s="34"/>
    </row>
    <row r="2363" spans="1:23" x14ac:dyDescent="0.25">
      <c r="A2363" s="48">
        <v>4</v>
      </c>
      <c r="B2363" s="38" t="e">
        <f t="shared" si="147"/>
        <v>#REF!</v>
      </c>
      <c r="C2363" s="39">
        <f>IFERROR(VLOOKUP(B2363,'CoCs, States, DDs'!B:D,3,0),0)</f>
        <v>0</v>
      </c>
      <c r="D2363" s="44" t="s">
        <v>498</v>
      </c>
      <c r="E2363" s="45">
        <v>388</v>
      </c>
      <c r="F2363" s="42"/>
      <c r="G2363" s="34"/>
      <c r="H2363" s="34"/>
      <c r="I2363" s="34"/>
      <c r="J2363" s="34"/>
      <c r="K2363" s="34"/>
      <c r="L2363" s="34"/>
      <c r="M2363" s="34"/>
      <c r="N2363" s="34"/>
      <c r="O2363" s="34"/>
      <c r="P2363" s="34"/>
      <c r="Q2363" s="34"/>
      <c r="R2363" s="34"/>
      <c r="S2363" s="34"/>
      <c r="T2363" s="34"/>
      <c r="U2363" s="34"/>
      <c r="V2363" s="34"/>
      <c r="W2363" s="34"/>
    </row>
    <row r="2364" spans="1:23" x14ac:dyDescent="0.25">
      <c r="A2364" s="48">
        <v>4</v>
      </c>
      <c r="B2364" s="38" t="e">
        <f t="shared" ref="B2364:B2379" si="148">B2363</f>
        <v>#REF!</v>
      </c>
      <c r="C2364" s="39">
        <f>IFERROR(VLOOKUP(B2364,'CoCs, States, DDs'!B:D,3,0),0)</f>
        <v>0</v>
      </c>
      <c r="D2364" s="44" t="s">
        <v>499</v>
      </c>
      <c r="E2364" s="45">
        <v>389</v>
      </c>
      <c r="F2364" s="42"/>
      <c r="G2364" s="34"/>
      <c r="H2364" s="34"/>
      <c r="I2364" s="34"/>
      <c r="J2364" s="34"/>
      <c r="K2364" s="34"/>
      <c r="L2364" s="34"/>
      <c r="M2364" s="34"/>
      <c r="N2364" s="34"/>
      <c r="O2364" s="34"/>
      <c r="P2364" s="34"/>
      <c r="Q2364" s="34"/>
      <c r="R2364" s="34"/>
      <c r="S2364" s="34"/>
      <c r="T2364" s="34"/>
      <c r="U2364" s="34"/>
      <c r="V2364" s="34"/>
      <c r="W2364" s="34"/>
    </row>
    <row r="2365" spans="1:23" x14ac:dyDescent="0.25">
      <c r="A2365" s="48">
        <v>4</v>
      </c>
      <c r="B2365" s="38" t="e">
        <f t="shared" si="148"/>
        <v>#REF!</v>
      </c>
      <c r="C2365" s="39">
        <f>IFERROR(VLOOKUP(B2365,'CoCs, States, DDs'!B:D,3,0),0)</f>
        <v>0</v>
      </c>
      <c r="D2365" s="44" t="s">
        <v>500</v>
      </c>
      <c r="E2365" s="45">
        <v>390</v>
      </c>
      <c r="F2365" s="42"/>
      <c r="G2365" s="34"/>
      <c r="H2365" s="34"/>
      <c r="I2365" s="34"/>
      <c r="J2365" s="34"/>
      <c r="K2365" s="34"/>
      <c r="L2365" s="34"/>
      <c r="M2365" s="34"/>
      <c r="N2365" s="34"/>
      <c r="O2365" s="34"/>
      <c r="P2365" s="34"/>
      <c r="Q2365" s="34"/>
      <c r="R2365" s="34"/>
      <c r="S2365" s="34"/>
      <c r="T2365" s="34"/>
      <c r="U2365" s="34"/>
      <c r="V2365" s="34"/>
      <c r="W2365" s="34"/>
    </row>
    <row r="2366" spans="1:23" x14ac:dyDescent="0.25">
      <c r="A2366" s="48">
        <v>4</v>
      </c>
      <c r="B2366" s="38" t="e">
        <f t="shared" si="148"/>
        <v>#REF!</v>
      </c>
      <c r="C2366" s="39">
        <f>IFERROR(VLOOKUP(B2366,'CoCs, States, DDs'!B:D,3,0),0)</f>
        <v>0</v>
      </c>
      <c r="D2366" s="44" t="s">
        <v>501</v>
      </c>
      <c r="E2366" s="45">
        <v>391</v>
      </c>
      <c r="F2366" s="42"/>
      <c r="G2366" s="34"/>
      <c r="H2366" s="34"/>
      <c r="I2366" s="34"/>
      <c r="J2366" s="34"/>
      <c r="K2366" s="34"/>
      <c r="L2366" s="34"/>
      <c r="M2366" s="34"/>
      <c r="N2366" s="34"/>
      <c r="O2366" s="34"/>
      <c r="P2366" s="34"/>
      <c r="Q2366" s="34"/>
      <c r="R2366" s="34"/>
      <c r="S2366" s="34"/>
      <c r="T2366" s="34"/>
      <c r="U2366" s="34"/>
      <c r="V2366" s="34"/>
      <c r="W2366" s="34"/>
    </row>
    <row r="2367" spans="1:23" x14ac:dyDescent="0.25">
      <c r="A2367" s="48">
        <v>4</v>
      </c>
      <c r="B2367" s="38" t="e">
        <f t="shared" si="148"/>
        <v>#REF!</v>
      </c>
      <c r="C2367" s="39">
        <f>IFERROR(VLOOKUP(B2367,'CoCs, States, DDs'!B:D,3,0),0)</f>
        <v>0</v>
      </c>
      <c r="D2367" s="44" t="s">
        <v>502</v>
      </c>
      <c r="E2367" s="45">
        <v>392</v>
      </c>
      <c r="F2367" s="42"/>
      <c r="G2367" s="34"/>
      <c r="H2367" s="34"/>
      <c r="I2367" s="34"/>
      <c r="J2367" s="34"/>
      <c r="K2367" s="34"/>
      <c r="L2367" s="34"/>
      <c r="M2367" s="34"/>
      <c r="N2367" s="34"/>
      <c r="O2367" s="34"/>
      <c r="P2367" s="34"/>
      <c r="Q2367" s="34"/>
      <c r="R2367" s="34"/>
      <c r="S2367" s="34"/>
      <c r="T2367" s="34"/>
      <c r="U2367" s="34"/>
      <c r="V2367" s="34"/>
      <c r="W2367" s="34"/>
    </row>
    <row r="2368" spans="1:23" x14ac:dyDescent="0.25">
      <c r="A2368" s="48">
        <v>4</v>
      </c>
      <c r="B2368" s="38" t="e">
        <f t="shared" si="148"/>
        <v>#REF!</v>
      </c>
      <c r="C2368" s="39">
        <f>IFERROR(VLOOKUP(B2368,'CoCs, States, DDs'!B:D,3,0),0)</f>
        <v>0</v>
      </c>
      <c r="D2368" s="44" t="s">
        <v>503</v>
      </c>
      <c r="E2368" s="45">
        <v>393</v>
      </c>
      <c r="F2368" s="42"/>
      <c r="G2368" s="34"/>
      <c r="H2368" s="34"/>
      <c r="I2368" s="34"/>
      <c r="J2368" s="34"/>
      <c r="K2368" s="34"/>
      <c r="L2368" s="34"/>
      <c r="M2368" s="34"/>
      <c r="N2368" s="34"/>
      <c r="O2368" s="34"/>
      <c r="P2368" s="34"/>
      <c r="Q2368" s="34"/>
      <c r="R2368" s="34"/>
      <c r="S2368" s="34"/>
      <c r="T2368" s="34"/>
      <c r="U2368" s="34"/>
      <c r="V2368" s="34"/>
      <c r="W2368" s="34"/>
    </row>
    <row r="2369" spans="1:23" x14ac:dyDescent="0.25">
      <c r="A2369" s="48">
        <v>4</v>
      </c>
      <c r="B2369" s="38" t="e">
        <f t="shared" si="148"/>
        <v>#REF!</v>
      </c>
      <c r="C2369" s="39">
        <f>IFERROR(VLOOKUP(B2369,'CoCs, States, DDs'!B:D,3,0),0)</f>
        <v>0</v>
      </c>
      <c r="D2369" s="44" t="s">
        <v>504</v>
      </c>
      <c r="E2369" s="45">
        <v>394</v>
      </c>
      <c r="F2369" s="42"/>
      <c r="G2369" s="34"/>
      <c r="H2369" s="34"/>
      <c r="I2369" s="34"/>
      <c r="J2369" s="34"/>
      <c r="K2369" s="34"/>
      <c r="L2369" s="34"/>
      <c r="M2369" s="34"/>
      <c r="N2369" s="34"/>
      <c r="O2369" s="34"/>
      <c r="P2369" s="34"/>
      <c r="Q2369" s="34"/>
      <c r="R2369" s="34"/>
      <c r="S2369" s="34"/>
      <c r="T2369" s="34"/>
      <c r="U2369" s="34"/>
      <c r="V2369" s="34"/>
      <c r="W2369" s="34"/>
    </row>
    <row r="2370" spans="1:23" x14ac:dyDescent="0.25">
      <c r="A2370" s="48">
        <v>4</v>
      </c>
      <c r="B2370" s="38" t="e">
        <f t="shared" si="148"/>
        <v>#REF!</v>
      </c>
      <c r="C2370" s="39">
        <f>IFERROR(VLOOKUP(B2370,'CoCs, States, DDs'!B:D,3,0),0)</f>
        <v>0</v>
      </c>
      <c r="D2370" s="44" t="s">
        <v>505</v>
      </c>
      <c r="E2370" s="45">
        <v>395</v>
      </c>
      <c r="F2370" s="42"/>
      <c r="G2370" s="34"/>
      <c r="H2370" s="34"/>
      <c r="I2370" s="34"/>
      <c r="J2370" s="34"/>
      <c r="K2370" s="34"/>
      <c r="L2370" s="34"/>
      <c r="M2370" s="34"/>
      <c r="N2370" s="34"/>
      <c r="O2370" s="34"/>
      <c r="P2370" s="34"/>
      <c r="Q2370" s="34"/>
      <c r="R2370" s="34"/>
      <c r="S2370" s="34"/>
      <c r="T2370" s="34"/>
      <c r="U2370" s="34"/>
      <c r="V2370" s="34"/>
      <c r="W2370" s="34"/>
    </row>
    <row r="2371" spans="1:23" x14ac:dyDescent="0.25">
      <c r="A2371" s="48">
        <v>4</v>
      </c>
      <c r="B2371" s="38" t="e">
        <f t="shared" si="148"/>
        <v>#REF!</v>
      </c>
      <c r="C2371" s="39">
        <f>IFERROR(VLOOKUP(B2371,'CoCs, States, DDs'!B:D,3,0),0)</f>
        <v>0</v>
      </c>
      <c r="D2371" s="44" t="s">
        <v>506</v>
      </c>
      <c r="E2371" s="45">
        <v>396</v>
      </c>
      <c r="F2371" s="42"/>
      <c r="G2371" s="34"/>
      <c r="H2371" s="34"/>
      <c r="I2371" s="34"/>
      <c r="J2371" s="34"/>
      <c r="K2371" s="34"/>
      <c r="L2371" s="34"/>
      <c r="M2371" s="34"/>
      <c r="N2371" s="34"/>
      <c r="O2371" s="34"/>
      <c r="P2371" s="34"/>
      <c r="Q2371" s="34"/>
      <c r="R2371" s="34"/>
      <c r="S2371" s="34"/>
      <c r="T2371" s="34"/>
      <c r="U2371" s="34"/>
      <c r="V2371" s="34"/>
      <c r="W2371" s="34"/>
    </row>
    <row r="2372" spans="1:23" x14ac:dyDescent="0.25">
      <c r="A2372" s="48">
        <v>4</v>
      </c>
      <c r="B2372" s="38" t="e">
        <f t="shared" si="148"/>
        <v>#REF!</v>
      </c>
      <c r="C2372" s="39">
        <f>IFERROR(VLOOKUP(B2372,'CoCs, States, DDs'!B:D,3,0),0)</f>
        <v>0</v>
      </c>
      <c r="D2372" s="44" t="s">
        <v>507</v>
      </c>
      <c r="E2372" s="45">
        <v>397</v>
      </c>
      <c r="F2372" s="42"/>
      <c r="G2372" s="34"/>
      <c r="H2372" s="34"/>
      <c r="I2372" s="34"/>
      <c r="J2372" s="34"/>
      <c r="K2372" s="34"/>
      <c r="L2372" s="34"/>
      <c r="M2372" s="34"/>
      <c r="N2372" s="34"/>
      <c r="O2372" s="34"/>
      <c r="P2372" s="34"/>
      <c r="Q2372" s="34"/>
      <c r="R2372" s="34"/>
      <c r="S2372" s="34"/>
      <c r="T2372" s="34"/>
      <c r="U2372" s="34"/>
      <c r="V2372" s="34"/>
      <c r="W2372" s="34"/>
    </row>
    <row r="2373" spans="1:23" x14ac:dyDescent="0.25">
      <c r="A2373" s="48">
        <v>4</v>
      </c>
      <c r="B2373" s="38" t="e">
        <f t="shared" si="148"/>
        <v>#REF!</v>
      </c>
      <c r="C2373" s="39">
        <f>IFERROR(VLOOKUP(B2373,'CoCs, States, DDs'!B:D,3,0),0)</f>
        <v>0</v>
      </c>
      <c r="D2373" s="44" t="s">
        <v>508</v>
      </c>
      <c r="E2373" s="45">
        <v>398</v>
      </c>
      <c r="F2373" s="42"/>
      <c r="G2373" s="34"/>
      <c r="H2373" s="34"/>
      <c r="I2373" s="34"/>
      <c r="J2373" s="34"/>
      <c r="K2373" s="34"/>
      <c r="L2373" s="34"/>
      <c r="M2373" s="34"/>
      <c r="N2373" s="34"/>
      <c r="O2373" s="34"/>
      <c r="P2373" s="34"/>
      <c r="Q2373" s="34"/>
      <c r="R2373" s="34"/>
      <c r="S2373" s="34"/>
      <c r="T2373" s="34"/>
      <c r="U2373" s="34"/>
      <c r="V2373" s="34"/>
      <c r="W2373" s="34"/>
    </row>
    <row r="2374" spans="1:23" x14ac:dyDescent="0.25">
      <c r="A2374" s="48">
        <v>4</v>
      </c>
      <c r="B2374" s="38" t="e">
        <f t="shared" si="148"/>
        <v>#REF!</v>
      </c>
      <c r="C2374" s="39">
        <f>IFERROR(VLOOKUP(B2374,'CoCs, States, DDs'!B:D,3,0),0)</f>
        <v>0</v>
      </c>
      <c r="D2374" s="44" t="s">
        <v>509</v>
      </c>
      <c r="E2374" s="45">
        <v>399</v>
      </c>
      <c r="F2374" s="42"/>
      <c r="G2374" s="34"/>
      <c r="H2374" s="34"/>
      <c r="I2374" s="34"/>
      <c r="J2374" s="34"/>
      <c r="K2374" s="34"/>
      <c r="L2374" s="34"/>
      <c r="M2374" s="34"/>
      <c r="N2374" s="34"/>
      <c r="O2374" s="34"/>
      <c r="P2374" s="34"/>
      <c r="Q2374" s="34"/>
      <c r="R2374" s="34"/>
      <c r="S2374" s="34"/>
      <c r="T2374" s="34"/>
      <c r="U2374" s="34"/>
      <c r="V2374" s="34"/>
      <c r="W2374" s="34"/>
    </row>
    <row r="2375" spans="1:23" x14ac:dyDescent="0.25">
      <c r="A2375" s="48">
        <v>4</v>
      </c>
      <c r="B2375" s="38" t="e">
        <f t="shared" si="148"/>
        <v>#REF!</v>
      </c>
      <c r="C2375" s="39">
        <f>IFERROR(VLOOKUP(B2375,'CoCs, States, DDs'!B:D,3,0),0)</f>
        <v>0</v>
      </c>
      <c r="D2375" s="44" t="s">
        <v>510</v>
      </c>
      <c r="E2375" s="45">
        <v>400</v>
      </c>
      <c r="F2375" s="42"/>
      <c r="G2375" s="34"/>
      <c r="H2375" s="34"/>
      <c r="I2375" s="34"/>
      <c r="J2375" s="34"/>
      <c r="K2375" s="34"/>
      <c r="L2375" s="34"/>
      <c r="M2375" s="34"/>
      <c r="N2375" s="34"/>
      <c r="O2375" s="34"/>
      <c r="P2375" s="34"/>
      <c r="Q2375" s="34"/>
      <c r="R2375" s="34"/>
      <c r="S2375" s="34"/>
      <c r="T2375" s="34"/>
      <c r="U2375" s="34"/>
      <c r="V2375" s="34"/>
      <c r="W2375" s="34"/>
    </row>
    <row r="2376" spans="1:23" x14ac:dyDescent="0.25">
      <c r="A2376" s="48">
        <v>4</v>
      </c>
      <c r="B2376" s="38" t="e">
        <f t="shared" si="148"/>
        <v>#REF!</v>
      </c>
      <c r="C2376" s="39">
        <f>IFERROR(VLOOKUP(B2376,'CoCs, States, DDs'!B:D,3,0),0)</f>
        <v>0</v>
      </c>
      <c r="D2376" s="44" t="s">
        <v>511</v>
      </c>
      <c r="E2376" s="45">
        <v>401</v>
      </c>
      <c r="F2376" s="42"/>
      <c r="G2376" s="34"/>
      <c r="H2376" s="34"/>
      <c r="I2376" s="34"/>
      <c r="J2376" s="34"/>
      <c r="K2376" s="34"/>
      <c r="L2376" s="34"/>
      <c r="M2376" s="34"/>
      <c r="N2376" s="34"/>
      <c r="O2376" s="34"/>
      <c r="P2376" s="34"/>
      <c r="Q2376" s="34"/>
      <c r="R2376" s="34"/>
      <c r="S2376" s="34"/>
      <c r="T2376" s="34"/>
      <c r="U2376" s="34"/>
      <c r="V2376" s="34"/>
      <c r="W2376" s="34"/>
    </row>
    <row r="2377" spans="1:23" x14ac:dyDescent="0.25">
      <c r="A2377" s="48">
        <v>4</v>
      </c>
      <c r="B2377" s="38" t="e">
        <f t="shared" si="148"/>
        <v>#REF!</v>
      </c>
      <c r="C2377" s="39">
        <f>IFERROR(VLOOKUP(B2377,'CoCs, States, DDs'!B:D,3,0),0)</f>
        <v>0</v>
      </c>
      <c r="D2377" s="44" t="s">
        <v>512</v>
      </c>
      <c r="E2377" s="45">
        <v>402</v>
      </c>
      <c r="F2377" s="42"/>
      <c r="G2377" s="34"/>
      <c r="H2377" s="34"/>
      <c r="I2377" s="34"/>
      <c r="J2377" s="34"/>
      <c r="K2377" s="34"/>
      <c r="L2377" s="34"/>
      <c r="M2377" s="34"/>
      <c r="N2377" s="34"/>
      <c r="O2377" s="34"/>
      <c r="P2377" s="34"/>
      <c r="Q2377" s="34"/>
      <c r="R2377" s="34"/>
      <c r="S2377" s="34"/>
      <c r="T2377" s="34"/>
      <c r="U2377" s="34"/>
      <c r="V2377" s="34"/>
      <c r="W2377" s="34"/>
    </row>
    <row r="2378" spans="1:23" x14ac:dyDescent="0.25">
      <c r="A2378" s="48">
        <v>4</v>
      </c>
      <c r="B2378" s="38" t="e">
        <f t="shared" si="148"/>
        <v>#REF!</v>
      </c>
      <c r="C2378" s="39">
        <f>IFERROR(VLOOKUP(B2378,'CoCs, States, DDs'!B:D,3,0),0)</f>
        <v>0</v>
      </c>
      <c r="D2378" s="44" t="s">
        <v>513</v>
      </c>
      <c r="E2378" s="45">
        <v>403</v>
      </c>
      <c r="F2378" s="42"/>
      <c r="G2378" s="34"/>
      <c r="H2378" s="34"/>
      <c r="I2378" s="34"/>
      <c r="J2378" s="34"/>
      <c r="K2378" s="34"/>
      <c r="L2378" s="34"/>
      <c r="M2378" s="34"/>
      <c r="N2378" s="34"/>
      <c r="O2378" s="34"/>
      <c r="P2378" s="34"/>
      <c r="Q2378" s="34"/>
      <c r="R2378" s="34"/>
      <c r="S2378" s="34"/>
      <c r="T2378" s="34"/>
      <c r="U2378" s="34"/>
      <c r="V2378" s="34"/>
      <c r="W2378" s="34"/>
    </row>
    <row r="2379" spans="1:23" x14ac:dyDescent="0.25">
      <c r="A2379" s="48">
        <v>4</v>
      </c>
      <c r="B2379" s="38" t="e">
        <f t="shared" si="148"/>
        <v>#REF!</v>
      </c>
      <c r="C2379" s="39">
        <f>IFERROR(VLOOKUP(B2379,'CoCs, States, DDs'!B:D,3,0),0)</f>
        <v>0</v>
      </c>
      <c r="D2379" s="44" t="s">
        <v>514</v>
      </c>
      <c r="E2379" s="45">
        <v>404</v>
      </c>
      <c r="F2379" s="42"/>
      <c r="G2379" s="34"/>
      <c r="H2379" s="34"/>
      <c r="I2379" s="34"/>
      <c r="J2379" s="34"/>
      <c r="K2379" s="34"/>
      <c r="L2379" s="34"/>
      <c r="M2379" s="34"/>
      <c r="N2379" s="34"/>
      <c r="O2379" s="34"/>
      <c r="P2379" s="34"/>
      <c r="Q2379" s="34"/>
      <c r="R2379" s="34"/>
      <c r="S2379" s="34"/>
      <c r="T2379" s="34"/>
      <c r="U2379" s="34"/>
      <c r="V2379" s="34"/>
      <c r="W2379" s="34"/>
    </row>
    <row r="2380" spans="1:23" x14ac:dyDescent="0.25">
      <c r="A2380" s="48">
        <v>4</v>
      </c>
      <c r="B2380" s="38" t="e">
        <f t="shared" ref="B2380:B2395" si="149">B2379</f>
        <v>#REF!</v>
      </c>
      <c r="C2380" s="39">
        <f>IFERROR(VLOOKUP(B2380,'CoCs, States, DDs'!B:D,3,0),0)</f>
        <v>0</v>
      </c>
      <c r="D2380" s="44" t="s">
        <v>515</v>
      </c>
      <c r="E2380" s="45">
        <v>405</v>
      </c>
      <c r="F2380" s="42"/>
      <c r="G2380" s="34"/>
      <c r="H2380" s="34"/>
      <c r="I2380" s="34"/>
      <c r="J2380" s="34"/>
      <c r="K2380" s="34"/>
      <c r="L2380" s="34"/>
      <c r="M2380" s="34"/>
      <c r="N2380" s="34"/>
      <c r="O2380" s="34"/>
      <c r="P2380" s="34"/>
      <c r="Q2380" s="34"/>
      <c r="R2380" s="34"/>
      <c r="S2380" s="34"/>
      <c r="T2380" s="34"/>
      <c r="U2380" s="34"/>
      <c r="V2380" s="34"/>
      <c r="W2380" s="34"/>
    </row>
    <row r="2381" spans="1:23" x14ac:dyDescent="0.25">
      <c r="A2381" s="48">
        <v>4</v>
      </c>
      <c r="B2381" s="38" t="e">
        <f t="shared" si="149"/>
        <v>#REF!</v>
      </c>
      <c r="C2381" s="39">
        <f>IFERROR(VLOOKUP(B2381,'CoCs, States, DDs'!B:D,3,0),0)</f>
        <v>0</v>
      </c>
      <c r="D2381" s="44" t="s">
        <v>516</v>
      </c>
      <c r="E2381" s="45">
        <v>406</v>
      </c>
      <c r="F2381" s="42"/>
      <c r="G2381" s="34"/>
      <c r="H2381" s="34"/>
      <c r="I2381" s="34"/>
      <c r="J2381" s="34"/>
      <c r="K2381" s="34"/>
      <c r="L2381" s="34"/>
      <c r="M2381" s="34"/>
      <c r="N2381" s="34"/>
      <c r="O2381" s="34"/>
      <c r="P2381" s="34"/>
      <c r="Q2381" s="34"/>
      <c r="R2381" s="34"/>
      <c r="S2381" s="34"/>
      <c r="T2381" s="34"/>
      <c r="U2381" s="34"/>
      <c r="V2381" s="34"/>
      <c r="W2381" s="34"/>
    </row>
    <row r="2382" spans="1:23" x14ac:dyDescent="0.25">
      <c r="A2382" s="48">
        <v>4</v>
      </c>
      <c r="B2382" s="38" t="e">
        <f t="shared" si="149"/>
        <v>#REF!</v>
      </c>
      <c r="C2382" s="39">
        <f>IFERROR(VLOOKUP(B2382,'CoCs, States, DDs'!B:D,3,0),0)</f>
        <v>0</v>
      </c>
      <c r="D2382" s="44" t="s">
        <v>517</v>
      </c>
      <c r="E2382" s="45">
        <v>407</v>
      </c>
      <c r="F2382" s="42"/>
      <c r="G2382" s="34"/>
      <c r="H2382" s="34"/>
      <c r="I2382" s="34"/>
      <c r="J2382" s="34"/>
      <c r="K2382" s="34"/>
      <c r="L2382" s="34"/>
      <c r="M2382" s="34"/>
      <c r="N2382" s="34"/>
      <c r="O2382" s="34"/>
      <c r="P2382" s="34"/>
      <c r="Q2382" s="34"/>
      <c r="R2382" s="34"/>
      <c r="S2382" s="34"/>
      <c r="T2382" s="34"/>
      <c r="U2382" s="34"/>
      <c r="V2382" s="34"/>
      <c r="W2382" s="34"/>
    </row>
    <row r="2383" spans="1:23" x14ac:dyDescent="0.25">
      <c r="A2383" s="48">
        <v>4</v>
      </c>
      <c r="B2383" s="38" t="e">
        <f t="shared" si="149"/>
        <v>#REF!</v>
      </c>
      <c r="C2383" s="39">
        <f>IFERROR(VLOOKUP(B2383,'CoCs, States, DDs'!B:D,3,0),0)</f>
        <v>0</v>
      </c>
      <c r="D2383" s="44" t="s">
        <v>518</v>
      </c>
      <c r="E2383" s="45">
        <v>408</v>
      </c>
      <c r="F2383" s="42"/>
      <c r="G2383" s="34"/>
      <c r="H2383" s="34"/>
      <c r="I2383" s="34"/>
      <c r="J2383" s="34"/>
      <c r="K2383" s="34"/>
      <c r="L2383" s="34"/>
      <c r="M2383" s="34"/>
      <c r="N2383" s="34"/>
      <c r="O2383" s="34"/>
      <c r="P2383" s="34"/>
      <c r="Q2383" s="34"/>
      <c r="R2383" s="34"/>
      <c r="S2383" s="34"/>
      <c r="T2383" s="34"/>
      <c r="U2383" s="34"/>
      <c r="V2383" s="34"/>
      <c r="W2383" s="34"/>
    </row>
    <row r="2384" spans="1:23" x14ac:dyDescent="0.25">
      <c r="A2384" s="48">
        <v>4</v>
      </c>
      <c r="B2384" s="38" t="e">
        <f t="shared" si="149"/>
        <v>#REF!</v>
      </c>
      <c r="C2384" s="39">
        <f>IFERROR(VLOOKUP(B2384,'CoCs, States, DDs'!B:D,3,0),0)</f>
        <v>0</v>
      </c>
      <c r="D2384" s="44" t="s">
        <v>519</v>
      </c>
      <c r="E2384" s="45">
        <v>409</v>
      </c>
      <c r="F2384" s="42"/>
      <c r="G2384" s="34"/>
      <c r="H2384" s="34"/>
      <c r="I2384" s="34"/>
      <c r="J2384" s="34"/>
      <c r="K2384" s="34"/>
      <c r="L2384" s="34"/>
      <c r="M2384" s="34"/>
      <c r="N2384" s="34"/>
      <c r="O2384" s="34"/>
      <c r="P2384" s="34"/>
      <c r="Q2384" s="34"/>
      <c r="R2384" s="34"/>
      <c r="S2384" s="34"/>
      <c r="T2384" s="34"/>
      <c r="U2384" s="34"/>
      <c r="V2384" s="34"/>
      <c r="W2384" s="34"/>
    </row>
    <row r="2385" spans="1:23" x14ac:dyDescent="0.25">
      <c r="A2385" s="48">
        <v>4</v>
      </c>
      <c r="B2385" s="38" t="e">
        <f t="shared" si="149"/>
        <v>#REF!</v>
      </c>
      <c r="C2385" s="39">
        <f>IFERROR(VLOOKUP(B2385,'CoCs, States, DDs'!B:D,3,0),0)</f>
        <v>0</v>
      </c>
      <c r="D2385" s="44" t="s">
        <v>520</v>
      </c>
      <c r="E2385" s="45">
        <v>410</v>
      </c>
      <c r="F2385" s="42"/>
      <c r="G2385" s="34"/>
      <c r="H2385" s="34"/>
      <c r="I2385" s="34"/>
      <c r="J2385" s="34"/>
      <c r="K2385" s="34"/>
      <c r="L2385" s="34"/>
      <c r="M2385" s="34"/>
      <c r="N2385" s="34"/>
      <c r="O2385" s="34"/>
      <c r="P2385" s="34"/>
      <c r="Q2385" s="34"/>
      <c r="R2385" s="34"/>
      <c r="S2385" s="34"/>
      <c r="T2385" s="34"/>
      <c r="U2385" s="34"/>
      <c r="V2385" s="34"/>
      <c r="W2385" s="34"/>
    </row>
    <row r="2386" spans="1:23" x14ac:dyDescent="0.25">
      <c r="A2386" s="48">
        <v>4</v>
      </c>
      <c r="B2386" s="38" t="e">
        <f t="shared" si="149"/>
        <v>#REF!</v>
      </c>
      <c r="C2386" s="39">
        <f>IFERROR(VLOOKUP(B2386,'CoCs, States, DDs'!B:D,3,0),0)</f>
        <v>0</v>
      </c>
      <c r="D2386" s="44" t="s">
        <v>521</v>
      </c>
      <c r="E2386" s="45">
        <v>411</v>
      </c>
      <c r="F2386" s="42"/>
      <c r="G2386" s="34"/>
      <c r="H2386" s="34"/>
      <c r="I2386" s="34"/>
      <c r="J2386" s="34"/>
      <c r="K2386" s="34"/>
      <c r="L2386" s="34"/>
      <c r="M2386" s="34"/>
      <c r="N2386" s="34"/>
      <c r="O2386" s="34"/>
      <c r="P2386" s="34"/>
      <c r="Q2386" s="34"/>
      <c r="R2386" s="34"/>
      <c r="S2386" s="34"/>
      <c r="T2386" s="34"/>
      <c r="U2386" s="34"/>
      <c r="V2386" s="34"/>
      <c r="W2386" s="34"/>
    </row>
    <row r="2387" spans="1:23" x14ac:dyDescent="0.25">
      <c r="A2387" s="48">
        <v>4</v>
      </c>
      <c r="B2387" s="38" t="e">
        <f t="shared" si="149"/>
        <v>#REF!</v>
      </c>
      <c r="C2387" s="39">
        <f>IFERROR(VLOOKUP(B2387,'CoCs, States, DDs'!B:D,3,0),0)</f>
        <v>0</v>
      </c>
      <c r="D2387" s="44" t="s">
        <v>522</v>
      </c>
      <c r="E2387" s="45">
        <v>412</v>
      </c>
      <c r="F2387" s="42"/>
      <c r="G2387" s="34"/>
      <c r="H2387" s="34"/>
      <c r="I2387" s="34"/>
      <c r="J2387" s="34"/>
      <c r="K2387" s="34"/>
      <c r="L2387" s="34"/>
      <c r="M2387" s="34"/>
      <c r="N2387" s="34"/>
      <c r="O2387" s="34"/>
      <c r="P2387" s="34"/>
      <c r="Q2387" s="34"/>
      <c r="R2387" s="34"/>
      <c r="S2387" s="34"/>
      <c r="T2387" s="34"/>
      <c r="U2387" s="34"/>
      <c r="V2387" s="34"/>
      <c r="W2387" s="34"/>
    </row>
    <row r="2388" spans="1:23" x14ac:dyDescent="0.25">
      <c r="A2388" s="48">
        <v>4</v>
      </c>
      <c r="B2388" s="38" t="e">
        <f t="shared" si="149"/>
        <v>#REF!</v>
      </c>
      <c r="C2388" s="39">
        <f>IFERROR(VLOOKUP(B2388,'CoCs, States, DDs'!B:D,3,0),0)</f>
        <v>0</v>
      </c>
      <c r="D2388" s="44" t="s">
        <v>523</v>
      </c>
      <c r="E2388" s="45">
        <v>413</v>
      </c>
      <c r="F2388" s="42"/>
      <c r="G2388" s="34"/>
      <c r="H2388" s="34"/>
      <c r="I2388" s="34"/>
      <c r="J2388" s="34"/>
      <c r="K2388" s="34"/>
      <c r="L2388" s="34"/>
      <c r="M2388" s="34"/>
      <c r="N2388" s="34"/>
      <c r="O2388" s="34"/>
      <c r="P2388" s="34"/>
      <c r="Q2388" s="34"/>
      <c r="R2388" s="34"/>
      <c r="S2388" s="34"/>
      <c r="T2388" s="34"/>
      <c r="U2388" s="34"/>
      <c r="V2388" s="34"/>
      <c r="W2388" s="34"/>
    </row>
    <row r="2389" spans="1:23" x14ac:dyDescent="0.25">
      <c r="A2389" s="48">
        <v>4</v>
      </c>
      <c r="B2389" s="38" t="e">
        <f t="shared" si="149"/>
        <v>#REF!</v>
      </c>
      <c r="C2389" s="39">
        <f>IFERROR(VLOOKUP(B2389,'CoCs, States, DDs'!B:D,3,0),0)</f>
        <v>0</v>
      </c>
      <c r="D2389" s="44" t="s">
        <v>524</v>
      </c>
      <c r="E2389" s="45">
        <v>414</v>
      </c>
      <c r="F2389" s="42"/>
      <c r="G2389" s="34"/>
      <c r="H2389" s="34"/>
      <c r="I2389" s="34"/>
      <c r="J2389" s="34"/>
      <c r="K2389" s="34"/>
      <c r="L2389" s="34"/>
      <c r="M2389" s="34"/>
      <c r="N2389" s="34"/>
      <c r="O2389" s="34"/>
      <c r="P2389" s="34"/>
      <c r="Q2389" s="34"/>
      <c r="R2389" s="34"/>
      <c r="S2389" s="34"/>
      <c r="T2389" s="34"/>
      <c r="U2389" s="34"/>
      <c r="V2389" s="34"/>
      <c r="W2389" s="34"/>
    </row>
    <row r="2390" spans="1:23" x14ac:dyDescent="0.25">
      <c r="A2390" s="48">
        <v>4</v>
      </c>
      <c r="B2390" s="38" t="e">
        <f t="shared" si="149"/>
        <v>#REF!</v>
      </c>
      <c r="C2390" s="39">
        <f>IFERROR(VLOOKUP(B2390,'CoCs, States, DDs'!B:D,3,0),0)</f>
        <v>0</v>
      </c>
      <c r="D2390" s="44" t="s">
        <v>525</v>
      </c>
      <c r="E2390" s="45">
        <v>415</v>
      </c>
      <c r="F2390" s="42"/>
      <c r="G2390" s="34"/>
      <c r="H2390" s="34"/>
      <c r="I2390" s="34"/>
      <c r="J2390" s="34"/>
      <c r="K2390" s="34"/>
      <c r="L2390" s="34"/>
      <c r="M2390" s="34"/>
      <c r="N2390" s="34"/>
      <c r="O2390" s="34"/>
      <c r="P2390" s="34"/>
      <c r="Q2390" s="34"/>
      <c r="R2390" s="34"/>
      <c r="S2390" s="34"/>
      <c r="T2390" s="34"/>
      <c r="U2390" s="34"/>
      <c r="V2390" s="34"/>
      <c r="W2390" s="34"/>
    </row>
    <row r="2391" spans="1:23" x14ac:dyDescent="0.25">
      <c r="A2391" s="48">
        <v>4</v>
      </c>
      <c r="B2391" s="38" t="e">
        <f t="shared" si="149"/>
        <v>#REF!</v>
      </c>
      <c r="C2391" s="39">
        <f>IFERROR(VLOOKUP(B2391,'CoCs, States, DDs'!B:D,3,0),0)</f>
        <v>0</v>
      </c>
      <c r="D2391" s="44" t="s">
        <v>526</v>
      </c>
      <c r="E2391" s="45">
        <v>416</v>
      </c>
      <c r="F2391" s="42"/>
      <c r="G2391" s="34"/>
      <c r="H2391" s="34"/>
      <c r="I2391" s="34"/>
      <c r="J2391" s="34"/>
      <c r="K2391" s="34"/>
      <c r="L2391" s="34"/>
      <c r="M2391" s="34"/>
      <c r="N2391" s="34"/>
      <c r="O2391" s="34"/>
      <c r="P2391" s="34"/>
      <c r="Q2391" s="34"/>
      <c r="R2391" s="34"/>
      <c r="S2391" s="34"/>
      <c r="T2391" s="34"/>
      <c r="U2391" s="34"/>
      <c r="V2391" s="34"/>
      <c r="W2391" s="34"/>
    </row>
    <row r="2392" spans="1:23" x14ac:dyDescent="0.25">
      <c r="A2392" s="48">
        <v>4</v>
      </c>
      <c r="B2392" s="38" t="e">
        <f t="shared" si="149"/>
        <v>#REF!</v>
      </c>
      <c r="C2392" s="39">
        <f>IFERROR(VLOOKUP(B2392,'CoCs, States, DDs'!B:D,3,0),0)</f>
        <v>0</v>
      </c>
      <c r="D2392" s="44" t="s">
        <v>527</v>
      </c>
      <c r="E2392" s="45">
        <v>417</v>
      </c>
      <c r="F2392" s="42"/>
      <c r="G2392" s="34"/>
      <c r="H2392" s="34"/>
      <c r="I2392" s="34"/>
      <c r="J2392" s="34"/>
      <c r="K2392" s="34"/>
      <c r="L2392" s="34"/>
      <c r="M2392" s="34"/>
      <c r="N2392" s="34"/>
      <c r="O2392" s="34"/>
      <c r="P2392" s="34"/>
      <c r="Q2392" s="34"/>
      <c r="R2392" s="34"/>
      <c r="S2392" s="34"/>
      <c r="T2392" s="34"/>
      <c r="U2392" s="34"/>
      <c r="V2392" s="34"/>
      <c r="W2392" s="34"/>
    </row>
    <row r="2393" spans="1:23" x14ac:dyDescent="0.25">
      <c r="A2393" s="48">
        <v>4</v>
      </c>
      <c r="B2393" s="38" t="e">
        <f t="shared" si="149"/>
        <v>#REF!</v>
      </c>
      <c r="C2393" s="39">
        <f>IFERROR(VLOOKUP(B2393,'CoCs, States, DDs'!B:D,3,0),0)</f>
        <v>0</v>
      </c>
      <c r="D2393" s="44" t="s">
        <v>528</v>
      </c>
      <c r="E2393" s="45">
        <v>418</v>
      </c>
      <c r="F2393" s="42"/>
      <c r="G2393" s="34"/>
      <c r="H2393" s="34"/>
      <c r="I2393" s="34"/>
      <c r="J2393" s="34"/>
      <c r="K2393" s="34"/>
      <c r="L2393" s="34"/>
      <c r="M2393" s="34"/>
      <c r="N2393" s="34"/>
      <c r="O2393" s="34"/>
      <c r="P2393" s="34"/>
      <c r="Q2393" s="34"/>
      <c r="R2393" s="34"/>
      <c r="S2393" s="34"/>
      <c r="T2393" s="34"/>
      <c r="U2393" s="34"/>
      <c r="V2393" s="34"/>
      <c r="W2393" s="34"/>
    </row>
    <row r="2394" spans="1:23" x14ac:dyDescent="0.25">
      <c r="A2394" s="48">
        <v>4</v>
      </c>
      <c r="B2394" s="38" t="e">
        <f t="shared" si="149"/>
        <v>#REF!</v>
      </c>
      <c r="C2394" s="39">
        <f>IFERROR(VLOOKUP(B2394,'CoCs, States, DDs'!B:D,3,0),0)</f>
        <v>0</v>
      </c>
      <c r="D2394" s="44" t="s">
        <v>529</v>
      </c>
      <c r="E2394" s="45">
        <v>419</v>
      </c>
      <c r="F2394" s="42"/>
      <c r="G2394" s="34"/>
      <c r="H2394" s="34"/>
      <c r="I2394" s="34"/>
      <c r="J2394" s="34"/>
      <c r="K2394" s="34"/>
      <c r="L2394" s="34"/>
      <c r="M2394" s="34"/>
      <c r="N2394" s="34"/>
      <c r="O2394" s="34"/>
      <c r="P2394" s="34"/>
      <c r="Q2394" s="34"/>
      <c r="R2394" s="34"/>
      <c r="S2394" s="34"/>
      <c r="T2394" s="34"/>
      <c r="U2394" s="34"/>
      <c r="V2394" s="34"/>
      <c r="W2394" s="34"/>
    </row>
    <row r="2395" spans="1:23" x14ac:dyDescent="0.25">
      <c r="A2395" s="48">
        <v>4</v>
      </c>
      <c r="B2395" s="38" t="e">
        <f t="shared" si="149"/>
        <v>#REF!</v>
      </c>
      <c r="C2395" s="39">
        <f>IFERROR(VLOOKUP(B2395,'CoCs, States, DDs'!B:D,3,0),0)</f>
        <v>0</v>
      </c>
      <c r="D2395" s="44" t="s">
        <v>530</v>
      </c>
      <c r="E2395" s="45">
        <v>420</v>
      </c>
      <c r="F2395" s="42"/>
      <c r="G2395" s="34"/>
      <c r="H2395" s="34"/>
      <c r="I2395" s="34"/>
      <c r="J2395" s="34"/>
      <c r="K2395" s="34"/>
      <c r="L2395" s="34"/>
      <c r="M2395" s="34"/>
      <c r="N2395" s="34"/>
      <c r="O2395" s="34"/>
      <c r="P2395" s="34"/>
      <c r="Q2395" s="34"/>
      <c r="R2395" s="34"/>
      <c r="S2395" s="34"/>
      <c r="T2395" s="34"/>
      <c r="U2395" s="34"/>
      <c r="V2395" s="34"/>
      <c r="W2395" s="34"/>
    </row>
    <row r="2396" spans="1:23" x14ac:dyDescent="0.25">
      <c r="A2396" s="48">
        <v>4</v>
      </c>
      <c r="B2396" s="38" t="e">
        <f t="shared" ref="B2396:B2411" si="150">B2395</f>
        <v>#REF!</v>
      </c>
      <c r="C2396" s="39">
        <f>IFERROR(VLOOKUP(B2396,'CoCs, States, DDs'!B:D,3,0),0)</f>
        <v>0</v>
      </c>
      <c r="D2396" s="44" t="s">
        <v>531</v>
      </c>
      <c r="E2396" s="45">
        <v>421</v>
      </c>
      <c r="F2396" s="42"/>
      <c r="G2396" s="34"/>
      <c r="H2396" s="34"/>
      <c r="I2396" s="34"/>
      <c r="J2396" s="34"/>
      <c r="K2396" s="34"/>
      <c r="L2396" s="34"/>
      <c r="M2396" s="34"/>
      <c r="N2396" s="34"/>
      <c r="O2396" s="34"/>
      <c r="P2396" s="34"/>
      <c r="Q2396" s="34"/>
      <c r="R2396" s="34"/>
      <c r="S2396" s="34"/>
      <c r="T2396" s="34"/>
      <c r="U2396" s="34"/>
      <c r="V2396" s="34"/>
      <c r="W2396" s="34"/>
    </row>
    <row r="2397" spans="1:23" x14ac:dyDescent="0.25">
      <c r="A2397" s="48">
        <v>4</v>
      </c>
      <c r="B2397" s="38" t="e">
        <f t="shared" si="150"/>
        <v>#REF!</v>
      </c>
      <c r="C2397" s="39">
        <f>IFERROR(VLOOKUP(B2397,'CoCs, States, DDs'!B:D,3,0),0)</f>
        <v>0</v>
      </c>
      <c r="D2397" s="44" t="s">
        <v>532</v>
      </c>
      <c r="E2397" s="45">
        <v>422</v>
      </c>
      <c r="F2397" s="42"/>
      <c r="G2397" s="34"/>
      <c r="H2397" s="34"/>
      <c r="I2397" s="34"/>
      <c r="J2397" s="34"/>
      <c r="K2397" s="34"/>
      <c r="L2397" s="34"/>
      <c r="M2397" s="34"/>
      <c r="N2397" s="34"/>
      <c r="O2397" s="34"/>
      <c r="P2397" s="34"/>
      <c r="Q2397" s="34"/>
      <c r="R2397" s="34"/>
      <c r="S2397" s="34"/>
      <c r="T2397" s="34"/>
      <c r="U2397" s="34"/>
      <c r="V2397" s="34"/>
      <c r="W2397" s="34"/>
    </row>
    <row r="2398" spans="1:23" x14ac:dyDescent="0.25">
      <c r="A2398" s="48">
        <v>4</v>
      </c>
      <c r="B2398" s="38" t="e">
        <f t="shared" si="150"/>
        <v>#REF!</v>
      </c>
      <c r="C2398" s="39">
        <f>IFERROR(VLOOKUP(B2398,'CoCs, States, DDs'!B:D,3,0),0)</f>
        <v>0</v>
      </c>
      <c r="D2398" s="44" t="s">
        <v>533</v>
      </c>
      <c r="E2398" s="45">
        <v>423</v>
      </c>
      <c r="F2398" s="42"/>
      <c r="G2398" s="34"/>
      <c r="H2398" s="34"/>
      <c r="I2398" s="34"/>
      <c r="J2398" s="34"/>
      <c r="K2398" s="34"/>
      <c r="L2398" s="34"/>
      <c r="M2398" s="34"/>
      <c r="N2398" s="34"/>
      <c r="O2398" s="34"/>
      <c r="P2398" s="34"/>
      <c r="Q2398" s="34"/>
      <c r="R2398" s="34"/>
      <c r="S2398" s="34"/>
      <c r="T2398" s="34"/>
      <c r="U2398" s="34"/>
      <c r="V2398" s="34"/>
      <c r="W2398" s="34"/>
    </row>
    <row r="2399" spans="1:23" x14ac:dyDescent="0.25">
      <c r="A2399" s="48">
        <v>4</v>
      </c>
      <c r="B2399" s="38" t="e">
        <f t="shared" si="150"/>
        <v>#REF!</v>
      </c>
      <c r="C2399" s="39">
        <f>IFERROR(VLOOKUP(B2399,'CoCs, States, DDs'!B:D,3,0),0)</f>
        <v>0</v>
      </c>
      <c r="D2399" s="44" t="s">
        <v>534</v>
      </c>
      <c r="E2399" s="45">
        <v>424</v>
      </c>
      <c r="F2399" s="42"/>
      <c r="G2399" s="34"/>
      <c r="H2399" s="34"/>
      <c r="I2399" s="34"/>
      <c r="J2399" s="34"/>
      <c r="K2399" s="34"/>
      <c r="L2399" s="34"/>
      <c r="M2399" s="34"/>
      <c r="N2399" s="34"/>
      <c r="O2399" s="34"/>
      <c r="P2399" s="34"/>
      <c r="Q2399" s="34"/>
      <c r="R2399" s="34"/>
      <c r="S2399" s="34"/>
      <c r="T2399" s="34"/>
      <c r="U2399" s="34"/>
      <c r="V2399" s="34"/>
      <c r="W2399" s="34"/>
    </row>
    <row r="2400" spans="1:23" x14ac:dyDescent="0.25">
      <c r="A2400" s="48">
        <v>4</v>
      </c>
      <c r="B2400" s="38" t="e">
        <f t="shared" si="150"/>
        <v>#REF!</v>
      </c>
      <c r="C2400" s="39">
        <f>IFERROR(VLOOKUP(B2400,'CoCs, States, DDs'!B:D,3,0),0)</f>
        <v>0</v>
      </c>
      <c r="D2400" s="44" t="s">
        <v>535</v>
      </c>
      <c r="E2400" s="45">
        <v>425</v>
      </c>
      <c r="F2400" s="42"/>
      <c r="G2400" s="34"/>
      <c r="H2400" s="34"/>
      <c r="I2400" s="34"/>
      <c r="J2400" s="34"/>
      <c r="K2400" s="34"/>
      <c r="L2400" s="34"/>
      <c r="M2400" s="34"/>
      <c r="N2400" s="34"/>
      <c r="O2400" s="34"/>
      <c r="P2400" s="34"/>
      <c r="Q2400" s="34"/>
      <c r="R2400" s="34"/>
      <c r="S2400" s="34"/>
      <c r="T2400" s="34"/>
      <c r="U2400" s="34"/>
      <c r="V2400" s="34"/>
      <c r="W2400" s="34"/>
    </row>
    <row r="2401" spans="1:23" x14ac:dyDescent="0.25">
      <c r="A2401" s="48">
        <v>4</v>
      </c>
      <c r="B2401" s="38" t="e">
        <f t="shared" si="150"/>
        <v>#REF!</v>
      </c>
      <c r="C2401" s="39">
        <f>IFERROR(VLOOKUP(B2401,'CoCs, States, DDs'!B:D,3,0),0)</f>
        <v>0</v>
      </c>
      <c r="D2401" s="44" t="s">
        <v>536</v>
      </c>
      <c r="E2401" s="45">
        <v>426</v>
      </c>
      <c r="F2401" s="42"/>
      <c r="G2401" s="34"/>
      <c r="H2401" s="34"/>
      <c r="I2401" s="34"/>
      <c r="J2401" s="34"/>
      <c r="K2401" s="34"/>
      <c r="L2401" s="34"/>
      <c r="M2401" s="34"/>
      <c r="N2401" s="34"/>
      <c r="O2401" s="34"/>
      <c r="P2401" s="34"/>
      <c r="Q2401" s="34"/>
      <c r="R2401" s="34"/>
      <c r="S2401" s="34"/>
      <c r="T2401" s="34"/>
      <c r="U2401" s="34"/>
      <c r="V2401" s="34"/>
      <c r="W2401" s="34"/>
    </row>
    <row r="2402" spans="1:23" x14ac:dyDescent="0.25">
      <c r="A2402" s="48">
        <v>4</v>
      </c>
      <c r="B2402" s="38" t="e">
        <f t="shared" si="150"/>
        <v>#REF!</v>
      </c>
      <c r="C2402" s="39">
        <f>IFERROR(VLOOKUP(B2402,'CoCs, States, DDs'!B:D,3,0),0)</f>
        <v>0</v>
      </c>
      <c r="D2402" s="44" t="s">
        <v>537</v>
      </c>
      <c r="E2402" s="45">
        <v>427</v>
      </c>
      <c r="F2402" s="42"/>
      <c r="G2402" s="34"/>
      <c r="H2402" s="34"/>
      <c r="I2402" s="34"/>
      <c r="J2402" s="34"/>
      <c r="K2402" s="34"/>
      <c r="L2402" s="34"/>
      <c r="M2402" s="34"/>
      <c r="N2402" s="34"/>
      <c r="O2402" s="34"/>
      <c r="P2402" s="34"/>
      <c r="Q2402" s="34"/>
      <c r="R2402" s="34"/>
      <c r="S2402" s="34"/>
      <c r="T2402" s="34"/>
      <c r="U2402" s="34"/>
      <c r="V2402" s="34"/>
      <c r="W2402" s="34"/>
    </row>
    <row r="2403" spans="1:23" x14ac:dyDescent="0.25">
      <c r="A2403" s="48">
        <v>4</v>
      </c>
      <c r="B2403" s="38" t="e">
        <f t="shared" si="150"/>
        <v>#REF!</v>
      </c>
      <c r="C2403" s="39">
        <f>IFERROR(VLOOKUP(B2403,'CoCs, States, DDs'!B:D,3,0),0)</f>
        <v>0</v>
      </c>
      <c r="D2403" s="44" t="s">
        <v>538</v>
      </c>
      <c r="E2403" s="45">
        <v>428</v>
      </c>
      <c r="F2403" s="42"/>
      <c r="G2403" s="34"/>
      <c r="H2403" s="34"/>
      <c r="I2403" s="34"/>
      <c r="J2403" s="34"/>
      <c r="K2403" s="34"/>
      <c r="L2403" s="34"/>
      <c r="M2403" s="34"/>
      <c r="N2403" s="34"/>
      <c r="O2403" s="34"/>
      <c r="P2403" s="34"/>
      <c r="Q2403" s="34"/>
      <c r="R2403" s="34"/>
      <c r="S2403" s="34"/>
      <c r="T2403" s="34"/>
      <c r="U2403" s="34"/>
      <c r="V2403" s="34"/>
      <c r="W2403" s="34"/>
    </row>
    <row r="2404" spans="1:23" x14ac:dyDescent="0.25">
      <c r="A2404" s="48">
        <v>4</v>
      </c>
      <c r="B2404" s="38" t="e">
        <f t="shared" si="150"/>
        <v>#REF!</v>
      </c>
      <c r="C2404" s="39">
        <f>IFERROR(VLOOKUP(B2404,'CoCs, States, DDs'!B:D,3,0),0)</f>
        <v>0</v>
      </c>
      <c r="D2404" s="44" t="s">
        <v>539</v>
      </c>
      <c r="E2404" s="45">
        <v>429</v>
      </c>
      <c r="F2404" s="42"/>
      <c r="G2404" s="34"/>
      <c r="H2404" s="34"/>
      <c r="I2404" s="34"/>
      <c r="J2404" s="34"/>
      <c r="K2404" s="34"/>
      <c r="L2404" s="34"/>
      <c r="M2404" s="34"/>
      <c r="N2404" s="34"/>
      <c r="O2404" s="34"/>
      <c r="P2404" s="34"/>
      <c r="Q2404" s="34"/>
      <c r="R2404" s="34"/>
      <c r="S2404" s="34"/>
      <c r="T2404" s="34"/>
      <c r="U2404" s="34"/>
      <c r="V2404" s="34"/>
      <c r="W2404" s="34"/>
    </row>
    <row r="2405" spans="1:23" x14ac:dyDescent="0.25">
      <c r="A2405" s="48">
        <v>4</v>
      </c>
      <c r="B2405" s="38" t="e">
        <f t="shared" si="150"/>
        <v>#REF!</v>
      </c>
      <c r="C2405" s="39">
        <f>IFERROR(VLOOKUP(B2405,'CoCs, States, DDs'!B:D,3,0),0)</f>
        <v>0</v>
      </c>
      <c r="D2405" s="44" t="s">
        <v>540</v>
      </c>
      <c r="E2405" s="45">
        <v>430</v>
      </c>
      <c r="F2405" s="42"/>
      <c r="G2405" s="34"/>
      <c r="H2405" s="34"/>
      <c r="I2405" s="34"/>
      <c r="J2405" s="34"/>
      <c r="K2405" s="34"/>
      <c r="L2405" s="34"/>
      <c r="M2405" s="34"/>
      <c r="N2405" s="34"/>
      <c r="O2405" s="34"/>
      <c r="P2405" s="34"/>
      <c r="Q2405" s="34"/>
      <c r="R2405" s="34"/>
      <c r="S2405" s="34"/>
      <c r="T2405" s="34"/>
      <c r="U2405" s="34"/>
      <c r="V2405" s="34"/>
      <c r="W2405" s="34"/>
    </row>
    <row r="2406" spans="1:23" x14ac:dyDescent="0.25">
      <c r="A2406" s="48">
        <v>4</v>
      </c>
      <c r="B2406" s="38" t="e">
        <f t="shared" si="150"/>
        <v>#REF!</v>
      </c>
      <c r="C2406" s="39">
        <f>IFERROR(VLOOKUP(B2406,'CoCs, States, DDs'!B:D,3,0),0)</f>
        <v>0</v>
      </c>
      <c r="D2406" s="44" t="s">
        <v>541</v>
      </c>
      <c r="E2406" s="45">
        <v>431</v>
      </c>
      <c r="F2406" s="42"/>
      <c r="G2406" s="34"/>
      <c r="H2406" s="34"/>
      <c r="I2406" s="34"/>
      <c r="J2406" s="34"/>
      <c r="K2406" s="34"/>
      <c r="L2406" s="34"/>
      <c r="M2406" s="34"/>
      <c r="N2406" s="34"/>
      <c r="O2406" s="34"/>
      <c r="P2406" s="34"/>
      <c r="Q2406" s="34"/>
      <c r="R2406" s="34"/>
      <c r="S2406" s="34"/>
      <c r="T2406" s="34"/>
      <c r="U2406" s="34"/>
      <c r="V2406" s="34"/>
      <c r="W2406" s="34"/>
    </row>
    <row r="2407" spans="1:23" x14ac:dyDescent="0.25">
      <c r="A2407" s="48">
        <v>4</v>
      </c>
      <c r="B2407" s="38" t="e">
        <f t="shared" si="150"/>
        <v>#REF!</v>
      </c>
      <c r="C2407" s="39">
        <f>IFERROR(VLOOKUP(B2407,'CoCs, States, DDs'!B:D,3,0),0)</f>
        <v>0</v>
      </c>
      <c r="D2407" s="44" t="s">
        <v>542</v>
      </c>
      <c r="E2407" s="45">
        <v>432</v>
      </c>
      <c r="F2407" s="42"/>
      <c r="G2407" s="34"/>
      <c r="H2407" s="34"/>
      <c r="I2407" s="34"/>
      <c r="J2407" s="34"/>
      <c r="K2407" s="34"/>
      <c r="L2407" s="34"/>
      <c r="M2407" s="34"/>
      <c r="N2407" s="34"/>
      <c r="O2407" s="34"/>
      <c r="P2407" s="34"/>
      <c r="Q2407" s="34"/>
      <c r="R2407" s="34"/>
      <c r="S2407" s="34"/>
      <c r="T2407" s="34"/>
      <c r="U2407" s="34"/>
      <c r="V2407" s="34"/>
      <c r="W2407" s="34"/>
    </row>
    <row r="2408" spans="1:23" x14ac:dyDescent="0.25">
      <c r="A2408" s="48">
        <v>4</v>
      </c>
      <c r="B2408" s="38" t="e">
        <f t="shared" si="150"/>
        <v>#REF!</v>
      </c>
      <c r="C2408" s="39">
        <f>IFERROR(VLOOKUP(B2408,'CoCs, States, DDs'!B:D,3,0),0)</f>
        <v>0</v>
      </c>
      <c r="D2408" s="44" t="s">
        <v>543</v>
      </c>
      <c r="E2408" s="45">
        <v>433</v>
      </c>
      <c r="F2408" s="42"/>
      <c r="G2408" s="34"/>
      <c r="H2408" s="34"/>
      <c r="I2408" s="34"/>
      <c r="J2408" s="34"/>
      <c r="K2408" s="34"/>
      <c r="L2408" s="34"/>
      <c r="M2408" s="34"/>
      <c r="N2408" s="34"/>
      <c r="O2408" s="34"/>
      <c r="P2408" s="34"/>
      <c r="Q2408" s="34"/>
      <c r="R2408" s="34"/>
      <c r="S2408" s="34"/>
      <c r="T2408" s="34"/>
      <c r="U2408" s="34"/>
      <c r="V2408" s="34"/>
      <c r="W2408" s="34"/>
    </row>
    <row r="2409" spans="1:23" x14ac:dyDescent="0.25">
      <c r="A2409" s="48">
        <v>4</v>
      </c>
      <c r="B2409" s="38" t="e">
        <f t="shared" si="150"/>
        <v>#REF!</v>
      </c>
      <c r="C2409" s="39">
        <f>IFERROR(VLOOKUP(B2409,'CoCs, States, DDs'!B:D,3,0),0)</f>
        <v>0</v>
      </c>
      <c r="D2409" s="44" t="s">
        <v>544</v>
      </c>
      <c r="E2409" s="45">
        <v>434</v>
      </c>
      <c r="F2409" s="42"/>
      <c r="G2409" s="34"/>
      <c r="H2409" s="34"/>
      <c r="I2409" s="34"/>
      <c r="J2409" s="34"/>
      <c r="K2409" s="34"/>
      <c r="L2409" s="34"/>
      <c r="M2409" s="34"/>
      <c r="N2409" s="34"/>
      <c r="O2409" s="34"/>
      <c r="P2409" s="34"/>
      <c r="Q2409" s="34"/>
      <c r="R2409" s="34"/>
      <c r="S2409" s="34"/>
      <c r="T2409" s="34"/>
      <c r="U2409" s="34"/>
      <c r="V2409" s="34"/>
      <c r="W2409" s="34"/>
    </row>
    <row r="2410" spans="1:23" x14ac:dyDescent="0.25">
      <c r="A2410" s="48">
        <v>4</v>
      </c>
      <c r="B2410" s="38" t="e">
        <f t="shared" si="150"/>
        <v>#REF!</v>
      </c>
      <c r="C2410" s="39">
        <f>IFERROR(VLOOKUP(B2410,'CoCs, States, DDs'!B:D,3,0),0)</f>
        <v>0</v>
      </c>
      <c r="D2410" s="44" t="s">
        <v>545</v>
      </c>
      <c r="E2410" s="45">
        <v>435</v>
      </c>
      <c r="F2410" s="42"/>
      <c r="G2410" s="34"/>
      <c r="H2410" s="34"/>
      <c r="I2410" s="34"/>
      <c r="J2410" s="34"/>
      <c r="K2410" s="34"/>
      <c r="L2410" s="34"/>
      <c r="M2410" s="34"/>
      <c r="N2410" s="34"/>
      <c r="O2410" s="34"/>
      <c r="P2410" s="34"/>
      <c r="Q2410" s="34"/>
      <c r="R2410" s="34"/>
      <c r="S2410" s="34"/>
      <c r="T2410" s="34"/>
      <c r="U2410" s="34"/>
      <c r="V2410" s="34"/>
      <c r="W2410" s="34"/>
    </row>
    <row r="2411" spans="1:23" x14ac:dyDescent="0.25">
      <c r="A2411" s="48">
        <v>4</v>
      </c>
      <c r="B2411" s="38" t="e">
        <f t="shared" si="150"/>
        <v>#REF!</v>
      </c>
      <c r="C2411" s="39">
        <f>IFERROR(VLOOKUP(B2411,'CoCs, States, DDs'!B:D,3,0),0)</f>
        <v>0</v>
      </c>
      <c r="D2411" s="44" t="s">
        <v>546</v>
      </c>
      <c r="E2411" s="45">
        <v>436</v>
      </c>
      <c r="F2411" s="42"/>
      <c r="G2411" s="34"/>
      <c r="H2411" s="34"/>
      <c r="I2411" s="34"/>
      <c r="J2411" s="34"/>
      <c r="K2411" s="34"/>
      <c r="L2411" s="34"/>
      <c r="M2411" s="34"/>
      <c r="N2411" s="34"/>
      <c r="O2411" s="34"/>
      <c r="P2411" s="34"/>
      <c r="Q2411" s="34"/>
      <c r="R2411" s="34"/>
      <c r="S2411" s="34"/>
      <c r="T2411" s="34"/>
      <c r="U2411" s="34"/>
      <c r="V2411" s="34"/>
      <c r="W2411" s="34"/>
    </row>
    <row r="2412" spans="1:23" x14ac:dyDescent="0.25">
      <c r="A2412" s="48">
        <v>4</v>
      </c>
      <c r="B2412" s="38" t="e">
        <f t="shared" ref="B2412:B2427" si="151">B2411</f>
        <v>#REF!</v>
      </c>
      <c r="C2412" s="39">
        <f>IFERROR(VLOOKUP(B2412,'CoCs, States, DDs'!B:D,3,0),0)</f>
        <v>0</v>
      </c>
      <c r="D2412" s="44" t="s">
        <v>547</v>
      </c>
      <c r="E2412" s="45">
        <v>437</v>
      </c>
      <c r="F2412" s="42"/>
      <c r="G2412" s="34"/>
      <c r="H2412" s="34"/>
      <c r="I2412" s="34"/>
      <c r="J2412" s="34"/>
      <c r="K2412" s="34"/>
      <c r="L2412" s="34"/>
      <c r="M2412" s="34"/>
      <c r="N2412" s="34"/>
      <c r="O2412" s="34"/>
      <c r="P2412" s="34"/>
      <c r="Q2412" s="34"/>
      <c r="R2412" s="34"/>
      <c r="S2412" s="34"/>
      <c r="T2412" s="34"/>
      <c r="U2412" s="34"/>
      <c r="V2412" s="34"/>
      <c r="W2412" s="34"/>
    </row>
    <row r="2413" spans="1:23" x14ac:dyDescent="0.25">
      <c r="A2413" s="48">
        <v>4</v>
      </c>
      <c r="B2413" s="38" t="e">
        <f t="shared" si="151"/>
        <v>#REF!</v>
      </c>
      <c r="C2413" s="39">
        <f>IFERROR(VLOOKUP(B2413,'CoCs, States, DDs'!B:D,3,0),0)</f>
        <v>0</v>
      </c>
      <c r="D2413" s="44" t="s">
        <v>548</v>
      </c>
      <c r="E2413" s="45">
        <v>438</v>
      </c>
      <c r="F2413" s="42"/>
      <c r="G2413" s="34"/>
      <c r="H2413" s="34"/>
      <c r="I2413" s="34"/>
      <c r="J2413" s="34"/>
      <c r="K2413" s="34"/>
      <c r="L2413" s="34"/>
      <c r="M2413" s="34"/>
      <c r="N2413" s="34"/>
      <c r="O2413" s="34"/>
      <c r="P2413" s="34"/>
      <c r="Q2413" s="34"/>
      <c r="R2413" s="34"/>
      <c r="S2413" s="34"/>
      <c r="T2413" s="34"/>
      <c r="U2413" s="34"/>
      <c r="V2413" s="34"/>
      <c r="W2413" s="34"/>
    </row>
    <row r="2414" spans="1:23" x14ac:dyDescent="0.25">
      <c r="A2414" s="48">
        <v>4</v>
      </c>
      <c r="B2414" s="38" t="e">
        <f t="shared" si="151"/>
        <v>#REF!</v>
      </c>
      <c r="C2414" s="39">
        <f>IFERROR(VLOOKUP(B2414,'CoCs, States, DDs'!B:D,3,0),0)</f>
        <v>0</v>
      </c>
      <c r="D2414" s="44" t="s">
        <v>549</v>
      </c>
      <c r="E2414" s="45">
        <v>439</v>
      </c>
      <c r="F2414" s="42"/>
      <c r="G2414" s="34"/>
      <c r="H2414" s="34"/>
      <c r="I2414" s="34"/>
      <c r="J2414" s="34"/>
      <c r="K2414" s="34"/>
      <c r="L2414" s="34"/>
      <c r="M2414" s="34"/>
      <c r="N2414" s="34"/>
      <c r="O2414" s="34"/>
      <c r="P2414" s="34"/>
      <c r="Q2414" s="34"/>
      <c r="R2414" s="34"/>
      <c r="S2414" s="34"/>
      <c r="T2414" s="34"/>
      <c r="U2414" s="34"/>
      <c r="V2414" s="34"/>
      <c r="W2414" s="34"/>
    </row>
    <row r="2415" spans="1:23" x14ac:dyDescent="0.25">
      <c r="A2415" s="48">
        <v>4</v>
      </c>
      <c r="B2415" s="38" t="e">
        <f t="shared" si="151"/>
        <v>#REF!</v>
      </c>
      <c r="C2415" s="39">
        <f>IFERROR(VLOOKUP(B2415,'CoCs, States, DDs'!B:D,3,0),0)</f>
        <v>0</v>
      </c>
      <c r="D2415" s="44" t="s">
        <v>550</v>
      </c>
      <c r="E2415" s="45">
        <v>440</v>
      </c>
      <c r="F2415" s="42"/>
      <c r="G2415" s="34"/>
      <c r="H2415" s="34"/>
      <c r="I2415" s="34"/>
      <c r="J2415" s="34"/>
      <c r="K2415" s="34"/>
      <c r="L2415" s="34"/>
      <c r="M2415" s="34"/>
      <c r="N2415" s="34"/>
      <c r="O2415" s="34"/>
      <c r="P2415" s="34"/>
      <c r="Q2415" s="34"/>
      <c r="R2415" s="34"/>
      <c r="S2415" s="34"/>
      <c r="T2415" s="34"/>
      <c r="U2415" s="34"/>
      <c r="V2415" s="34"/>
      <c r="W2415" s="34"/>
    </row>
    <row r="2416" spans="1:23" x14ac:dyDescent="0.25">
      <c r="A2416" s="48">
        <v>4</v>
      </c>
      <c r="B2416" s="38" t="e">
        <f t="shared" si="151"/>
        <v>#REF!</v>
      </c>
      <c r="C2416" s="39">
        <f>IFERROR(VLOOKUP(B2416,'CoCs, States, DDs'!B:D,3,0),0)</f>
        <v>0</v>
      </c>
      <c r="D2416" s="44" t="s">
        <v>551</v>
      </c>
      <c r="E2416" s="45">
        <v>441</v>
      </c>
      <c r="F2416" s="42"/>
      <c r="G2416" s="34"/>
      <c r="H2416" s="34"/>
      <c r="I2416" s="34"/>
      <c r="J2416" s="34"/>
      <c r="K2416" s="34"/>
      <c r="L2416" s="34"/>
      <c r="M2416" s="34"/>
      <c r="N2416" s="34"/>
      <c r="O2416" s="34"/>
      <c r="P2416" s="34"/>
      <c r="Q2416" s="34"/>
      <c r="R2416" s="34"/>
      <c r="S2416" s="34"/>
      <c r="T2416" s="34"/>
      <c r="U2416" s="34"/>
      <c r="V2416" s="34"/>
      <c r="W2416" s="34"/>
    </row>
    <row r="2417" spans="1:23" x14ac:dyDescent="0.25">
      <c r="A2417" s="48">
        <v>4</v>
      </c>
      <c r="B2417" s="38" t="e">
        <f t="shared" si="151"/>
        <v>#REF!</v>
      </c>
      <c r="C2417" s="39">
        <f>IFERROR(VLOOKUP(B2417,'CoCs, States, DDs'!B:D,3,0),0)</f>
        <v>0</v>
      </c>
      <c r="D2417" s="44" t="s">
        <v>552</v>
      </c>
      <c r="E2417" s="45">
        <v>442</v>
      </c>
      <c r="F2417" s="42"/>
      <c r="G2417" s="34"/>
      <c r="H2417" s="34"/>
      <c r="I2417" s="34"/>
      <c r="J2417" s="34"/>
      <c r="K2417" s="34"/>
      <c r="L2417" s="34"/>
      <c r="M2417" s="34"/>
      <c r="N2417" s="34"/>
      <c r="O2417" s="34"/>
      <c r="P2417" s="34"/>
      <c r="Q2417" s="34"/>
      <c r="R2417" s="34"/>
      <c r="S2417" s="34"/>
      <c r="T2417" s="34"/>
      <c r="U2417" s="34"/>
      <c r="V2417" s="34"/>
      <c r="W2417" s="34"/>
    </row>
    <row r="2418" spans="1:23" x14ac:dyDescent="0.25">
      <c r="A2418" s="48">
        <v>4</v>
      </c>
      <c r="B2418" s="38" t="e">
        <f t="shared" si="151"/>
        <v>#REF!</v>
      </c>
      <c r="C2418" s="39">
        <f>IFERROR(VLOOKUP(B2418,'CoCs, States, DDs'!B:D,3,0),0)</f>
        <v>0</v>
      </c>
      <c r="D2418" s="44" t="s">
        <v>553</v>
      </c>
      <c r="E2418" s="45">
        <v>443</v>
      </c>
      <c r="F2418" s="42"/>
      <c r="G2418" s="34"/>
      <c r="H2418" s="34"/>
      <c r="I2418" s="34"/>
      <c r="J2418" s="34"/>
      <c r="K2418" s="34"/>
      <c r="L2418" s="34"/>
      <c r="M2418" s="34"/>
      <c r="N2418" s="34"/>
      <c r="O2418" s="34"/>
      <c r="P2418" s="34"/>
      <c r="Q2418" s="34"/>
      <c r="R2418" s="34"/>
      <c r="S2418" s="34"/>
      <c r="T2418" s="34"/>
      <c r="U2418" s="34"/>
      <c r="V2418" s="34"/>
      <c r="W2418" s="34"/>
    </row>
    <row r="2419" spans="1:23" x14ac:dyDescent="0.25">
      <c r="A2419" s="48">
        <v>4</v>
      </c>
      <c r="B2419" s="38" t="e">
        <f t="shared" si="151"/>
        <v>#REF!</v>
      </c>
      <c r="C2419" s="39">
        <f>IFERROR(VLOOKUP(B2419,'CoCs, States, DDs'!B:D,3,0),0)</f>
        <v>0</v>
      </c>
      <c r="D2419" s="44" t="s">
        <v>554</v>
      </c>
      <c r="E2419" s="45">
        <v>444</v>
      </c>
      <c r="F2419" s="42"/>
      <c r="G2419" s="34"/>
      <c r="H2419" s="34"/>
      <c r="I2419" s="34"/>
      <c r="J2419" s="34"/>
      <c r="K2419" s="34"/>
      <c r="L2419" s="34"/>
      <c r="M2419" s="34"/>
      <c r="N2419" s="34"/>
      <c r="O2419" s="34"/>
      <c r="P2419" s="34"/>
      <c r="Q2419" s="34"/>
      <c r="R2419" s="34"/>
      <c r="S2419" s="34"/>
      <c r="T2419" s="34"/>
      <c r="U2419" s="34"/>
      <c r="V2419" s="34"/>
      <c r="W2419" s="34"/>
    </row>
    <row r="2420" spans="1:23" x14ac:dyDescent="0.25">
      <c r="A2420" s="48">
        <v>4</v>
      </c>
      <c r="B2420" s="38" t="e">
        <f t="shared" si="151"/>
        <v>#REF!</v>
      </c>
      <c r="C2420" s="39">
        <f>IFERROR(VLOOKUP(B2420,'CoCs, States, DDs'!B:D,3,0),0)</f>
        <v>0</v>
      </c>
      <c r="D2420" s="44" t="s">
        <v>555</v>
      </c>
      <c r="E2420" s="45">
        <v>445</v>
      </c>
      <c r="F2420" s="42"/>
      <c r="G2420" s="34"/>
      <c r="H2420" s="34"/>
      <c r="I2420" s="34"/>
      <c r="J2420" s="34"/>
      <c r="K2420" s="34"/>
      <c r="L2420" s="34"/>
      <c r="M2420" s="34"/>
      <c r="N2420" s="34"/>
      <c r="O2420" s="34"/>
      <c r="P2420" s="34"/>
      <c r="Q2420" s="34"/>
      <c r="R2420" s="34"/>
      <c r="S2420" s="34"/>
      <c r="T2420" s="34"/>
      <c r="U2420" s="34"/>
      <c r="V2420" s="34"/>
      <c r="W2420" s="34"/>
    </row>
    <row r="2421" spans="1:23" x14ac:dyDescent="0.25">
      <c r="A2421" s="48">
        <v>4</v>
      </c>
      <c r="B2421" s="38" t="e">
        <f t="shared" si="151"/>
        <v>#REF!</v>
      </c>
      <c r="C2421" s="39">
        <f>IFERROR(VLOOKUP(B2421,'CoCs, States, DDs'!B:D,3,0),0)</f>
        <v>0</v>
      </c>
      <c r="D2421" s="44" t="s">
        <v>556</v>
      </c>
      <c r="E2421" s="45">
        <v>446</v>
      </c>
      <c r="F2421" s="42"/>
      <c r="G2421" s="34"/>
      <c r="H2421" s="34"/>
      <c r="I2421" s="34"/>
      <c r="J2421" s="34"/>
      <c r="K2421" s="34"/>
      <c r="L2421" s="34"/>
      <c r="M2421" s="34"/>
      <c r="N2421" s="34"/>
      <c r="O2421" s="34"/>
      <c r="P2421" s="34"/>
      <c r="Q2421" s="34"/>
      <c r="R2421" s="34"/>
      <c r="S2421" s="34"/>
      <c r="T2421" s="34"/>
      <c r="U2421" s="34"/>
      <c r="V2421" s="34"/>
      <c r="W2421" s="34"/>
    </row>
    <row r="2422" spans="1:23" x14ac:dyDescent="0.25">
      <c r="A2422" s="48">
        <v>4</v>
      </c>
      <c r="B2422" s="38" t="e">
        <f t="shared" si="151"/>
        <v>#REF!</v>
      </c>
      <c r="C2422" s="39">
        <f>IFERROR(VLOOKUP(B2422,'CoCs, States, DDs'!B:D,3,0),0)</f>
        <v>0</v>
      </c>
      <c r="D2422" s="44" t="s">
        <v>557</v>
      </c>
      <c r="E2422" s="45">
        <v>447</v>
      </c>
      <c r="F2422" s="42"/>
      <c r="G2422" s="34"/>
      <c r="H2422" s="34"/>
      <c r="I2422" s="34"/>
      <c r="J2422" s="34"/>
      <c r="K2422" s="34"/>
      <c r="L2422" s="34"/>
      <c r="M2422" s="34"/>
      <c r="N2422" s="34"/>
      <c r="O2422" s="34"/>
      <c r="P2422" s="34"/>
      <c r="Q2422" s="34"/>
      <c r="R2422" s="34"/>
      <c r="S2422" s="34"/>
      <c r="T2422" s="34"/>
      <c r="U2422" s="34"/>
      <c r="V2422" s="34"/>
      <c r="W2422" s="34"/>
    </row>
    <row r="2423" spans="1:23" x14ac:dyDescent="0.25">
      <c r="A2423" s="48">
        <v>4</v>
      </c>
      <c r="B2423" s="38" t="e">
        <f t="shared" si="151"/>
        <v>#REF!</v>
      </c>
      <c r="C2423" s="39">
        <f>IFERROR(VLOOKUP(B2423,'CoCs, States, DDs'!B:D,3,0),0)</f>
        <v>0</v>
      </c>
      <c r="D2423" s="44" t="s">
        <v>558</v>
      </c>
      <c r="E2423" s="45">
        <v>448</v>
      </c>
      <c r="F2423" s="42"/>
      <c r="G2423" s="34"/>
      <c r="H2423" s="34"/>
      <c r="I2423" s="34"/>
      <c r="J2423" s="34"/>
      <c r="K2423" s="34"/>
      <c r="L2423" s="34"/>
      <c r="M2423" s="34"/>
      <c r="N2423" s="34"/>
      <c r="O2423" s="34"/>
      <c r="P2423" s="34"/>
      <c r="Q2423" s="34"/>
      <c r="R2423" s="34"/>
      <c r="S2423" s="34"/>
      <c r="T2423" s="34"/>
      <c r="U2423" s="34"/>
      <c r="V2423" s="34"/>
      <c r="W2423" s="34"/>
    </row>
    <row r="2424" spans="1:23" x14ac:dyDescent="0.25">
      <c r="A2424" s="48">
        <v>4</v>
      </c>
      <c r="B2424" s="38" t="e">
        <f t="shared" si="151"/>
        <v>#REF!</v>
      </c>
      <c r="C2424" s="39">
        <f>IFERROR(VLOOKUP(B2424,'CoCs, States, DDs'!B:D,3,0),0)</f>
        <v>0</v>
      </c>
      <c r="D2424" s="44" t="s">
        <v>559</v>
      </c>
      <c r="E2424" s="45">
        <v>449</v>
      </c>
      <c r="F2424" s="42"/>
      <c r="G2424" s="34"/>
      <c r="H2424" s="34"/>
      <c r="I2424" s="34"/>
      <c r="J2424" s="34"/>
      <c r="K2424" s="34"/>
      <c r="L2424" s="34"/>
      <c r="M2424" s="34"/>
      <c r="N2424" s="34"/>
      <c r="O2424" s="34"/>
      <c r="P2424" s="34"/>
      <c r="Q2424" s="34"/>
      <c r="R2424" s="34"/>
      <c r="S2424" s="34"/>
      <c r="T2424" s="34"/>
      <c r="U2424" s="34"/>
      <c r="V2424" s="34"/>
      <c r="W2424" s="34"/>
    </row>
    <row r="2425" spans="1:23" x14ac:dyDescent="0.25">
      <c r="A2425" s="48">
        <v>4</v>
      </c>
      <c r="B2425" s="38" t="e">
        <f t="shared" si="151"/>
        <v>#REF!</v>
      </c>
      <c r="C2425" s="39">
        <f>IFERROR(VLOOKUP(B2425,'CoCs, States, DDs'!B:D,3,0),0)</f>
        <v>0</v>
      </c>
      <c r="D2425" s="44" t="s">
        <v>560</v>
      </c>
      <c r="E2425" s="45">
        <v>450</v>
      </c>
      <c r="F2425" s="42"/>
      <c r="G2425" s="34"/>
      <c r="H2425" s="34"/>
      <c r="I2425" s="34"/>
      <c r="J2425" s="34"/>
      <c r="K2425" s="34"/>
      <c r="L2425" s="34"/>
      <c r="M2425" s="34"/>
      <c r="N2425" s="34"/>
      <c r="O2425" s="34"/>
      <c r="P2425" s="34"/>
      <c r="Q2425" s="34"/>
      <c r="R2425" s="34"/>
      <c r="S2425" s="34"/>
      <c r="T2425" s="34"/>
      <c r="U2425" s="34"/>
      <c r="V2425" s="34"/>
      <c r="W2425" s="34"/>
    </row>
    <row r="2426" spans="1:23" x14ac:dyDescent="0.25">
      <c r="A2426" s="48">
        <v>4</v>
      </c>
      <c r="B2426" s="38" t="e">
        <f t="shared" si="151"/>
        <v>#REF!</v>
      </c>
      <c r="C2426" s="39">
        <f>IFERROR(VLOOKUP(B2426,'CoCs, States, DDs'!B:D,3,0),0)</f>
        <v>0</v>
      </c>
      <c r="D2426" s="44" t="s">
        <v>561</v>
      </c>
      <c r="E2426" s="45">
        <v>451</v>
      </c>
      <c r="F2426" s="42"/>
      <c r="G2426" s="34"/>
      <c r="H2426" s="34"/>
      <c r="I2426" s="34"/>
      <c r="J2426" s="34"/>
      <c r="K2426" s="34"/>
      <c r="L2426" s="34"/>
      <c r="M2426" s="34"/>
      <c r="N2426" s="34"/>
      <c r="O2426" s="34"/>
      <c r="P2426" s="34"/>
      <c r="Q2426" s="34"/>
      <c r="R2426" s="34"/>
      <c r="S2426" s="34"/>
      <c r="T2426" s="34"/>
      <c r="U2426" s="34"/>
      <c r="V2426" s="34"/>
      <c r="W2426" s="34"/>
    </row>
    <row r="2427" spans="1:23" x14ac:dyDescent="0.25">
      <c r="A2427" s="48">
        <v>4</v>
      </c>
      <c r="B2427" s="38" t="e">
        <f t="shared" si="151"/>
        <v>#REF!</v>
      </c>
      <c r="C2427" s="39">
        <f>IFERROR(VLOOKUP(B2427,'CoCs, States, DDs'!B:D,3,0),0)</f>
        <v>0</v>
      </c>
      <c r="D2427" s="44" t="s">
        <v>562</v>
      </c>
      <c r="E2427" s="45">
        <v>452</v>
      </c>
      <c r="F2427" s="42"/>
      <c r="G2427" s="34"/>
      <c r="H2427" s="34"/>
      <c r="I2427" s="34"/>
      <c r="J2427" s="34"/>
      <c r="K2427" s="34"/>
      <c r="L2427" s="34"/>
      <c r="M2427" s="34"/>
      <c r="N2427" s="34"/>
      <c r="O2427" s="34"/>
      <c r="P2427" s="34"/>
      <c r="Q2427" s="34"/>
      <c r="R2427" s="34"/>
      <c r="S2427" s="34"/>
      <c r="T2427" s="34"/>
      <c r="U2427" s="34"/>
      <c r="V2427" s="34"/>
      <c r="W2427" s="34"/>
    </row>
    <row r="2428" spans="1:23" x14ac:dyDescent="0.25">
      <c r="A2428" s="48">
        <v>4</v>
      </c>
      <c r="B2428" s="38" t="e">
        <f t="shared" ref="B2428:B2443" si="152">B2427</f>
        <v>#REF!</v>
      </c>
      <c r="C2428" s="39">
        <f>IFERROR(VLOOKUP(B2428,'CoCs, States, DDs'!B:D,3,0),0)</f>
        <v>0</v>
      </c>
      <c r="D2428" s="44" t="s">
        <v>563</v>
      </c>
      <c r="E2428" s="45">
        <v>453</v>
      </c>
      <c r="F2428" s="42"/>
      <c r="G2428" s="34"/>
      <c r="H2428" s="34"/>
      <c r="I2428" s="34"/>
      <c r="J2428" s="34"/>
      <c r="K2428" s="34"/>
      <c r="L2428" s="34"/>
      <c r="M2428" s="34"/>
      <c r="N2428" s="34"/>
      <c r="O2428" s="34"/>
      <c r="P2428" s="34"/>
      <c r="Q2428" s="34"/>
      <c r="R2428" s="34"/>
      <c r="S2428" s="34"/>
      <c r="T2428" s="34"/>
      <c r="U2428" s="34"/>
      <c r="V2428" s="34"/>
      <c r="W2428" s="34"/>
    </row>
    <row r="2429" spans="1:23" x14ac:dyDescent="0.25">
      <c r="A2429" s="48">
        <v>4</v>
      </c>
      <c r="B2429" s="38" t="e">
        <f t="shared" si="152"/>
        <v>#REF!</v>
      </c>
      <c r="C2429" s="39">
        <f>IFERROR(VLOOKUP(B2429,'CoCs, States, DDs'!B:D,3,0),0)</f>
        <v>0</v>
      </c>
      <c r="D2429" s="44" t="s">
        <v>564</v>
      </c>
      <c r="E2429" s="45">
        <v>454</v>
      </c>
      <c r="F2429" s="42"/>
      <c r="G2429" s="34"/>
      <c r="H2429" s="34"/>
      <c r="I2429" s="34"/>
      <c r="J2429" s="34"/>
      <c r="K2429" s="34"/>
      <c r="L2429" s="34"/>
      <c r="M2429" s="34"/>
      <c r="N2429" s="34"/>
      <c r="O2429" s="34"/>
      <c r="P2429" s="34"/>
      <c r="Q2429" s="34"/>
      <c r="R2429" s="34"/>
      <c r="S2429" s="34"/>
      <c r="T2429" s="34"/>
      <c r="U2429" s="34"/>
      <c r="V2429" s="34"/>
      <c r="W2429" s="34"/>
    </row>
    <row r="2430" spans="1:23" x14ac:dyDescent="0.25">
      <c r="A2430" s="48">
        <v>4</v>
      </c>
      <c r="B2430" s="38" t="e">
        <f t="shared" si="152"/>
        <v>#REF!</v>
      </c>
      <c r="C2430" s="39">
        <f>IFERROR(VLOOKUP(B2430,'CoCs, States, DDs'!B:D,3,0),0)</f>
        <v>0</v>
      </c>
      <c r="D2430" s="44" t="s">
        <v>565</v>
      </c>
      <c r="E2430" s="45">
        <v>455</v>
      </c>
      <c r="F2430" s="42"/>
      <c r="G2430" s="34"/>
      <c r="H2430" s="34"/>
      <c r="I2430" s="34"/>
      <c r="J2430" s="34"/>
      <c r="K2430" s="34"/>
      <c r="L2430" s="34"/>
      <c r="M2430" s="34"/>
      <c r="N2430" s="34"/>
      <c r="O2430" s="34"/>
      <c r="P2430" s="34"/>
      <c r="Q2430" s="34"/>
      <c r="R2430" s="34"/>
      <c r="S2430" s="34"/>
      <c r="T2430" s="34"/>
      <c r="U2430" s="34"/>
      <c r="V2430" s="34"/>
      <c r="W2430" s="34"/>
    </row>
    <row r="2431" spans="1:23" x14ac:dyDescent="0.25">
      <c r="A2431" s="48">
        <v>4</v>
      </c>
      <c r="B2431" s="38" t="e">
        <f t="shared" si="152"/>
        <v>#REF!</v>
      </c>
      <c r="C2431" s="39">
        <f>IFERROR(VLOOKUP(B2431,'CoCs, States, DDs'!B:D,3,0),0)</f>
        <v>0</v>
      </c>
      <c r="D2431" s="44" t="s">
        <v>566</v>
      </c>
      <c r="E2431" s="45">
        <v>456</v>
      </c>
      <c r="F2431" s="42"/>
      <c r="G2431" s="34"/>
      <c r="H2431" s="34"/>
      <c r="I2431" s="34"/>
      <c r="J2431" s="34"/>
      <c r="K2431" s="34"/>
      <c r="L2431" s="34"/>
      <c r="M2431" s="34"/>
      <c r="N2431" s="34"/>
      <c r="O2431" s="34"/>
      <c r="P2431" s="34"/>
      <c r="Q2431" s="34"/>
      <c r="R2431" s="34"/>
      <c r="S2431" s="34"/>
      <c r="T2431" s="34"/>
      <c r="U2431" s="34"/>
      <c r="V2431" s="34"/>
      <c r="W2431" s="34"/>
    </row>
    <row r="2432" spans="1:23" x14ac:dyDescent="0.25">
      <c r="A2432" s="48">
        <v>4</v>
      </c>
      <c r="B2432" s="38" t="e">
        <f t="shared" si="152"/>
        <v>#REF!</v>
      </c>
      <c r="C2432" s="39">
        <f>IFERROR(VLOOKUP(B2432,'CoCs, States, DDs'!B:D,3,0),0)</f>
        <v>0</v>
      </c>
      <c r="D2432" s="44" t="s">
        <v>567</v>
      </c>
      <c r="E2432" s="45">
        <v>457</v>
      </c>
      <c r="F2432" s="42"/>
      <c r="G2432" s="34"/>
      <c r="H2432" s="34"/>
      <c r="I2432" s="34"/>
      <c r="J2432" s="34"/>
      <c r="K2432" s="34"/>
      <c r="L2432" s="34"/>
      <c r="M2432" s="34"/>
      <c r="N2432" s="34"/>
      <c r="O2432" s="34"/>
      <c r="P2432" s="34"/>
      <c r="Q2432" s="34"/>
      <c r="R2432" s="34"/>
      <c r="S2432" s="34"/>
      <c r="T2432" s="34"/>
      <c r="U2432" s="34"/>
      <c r="V2432" s="34"/>
      <c r="W2432" s="34"/>
    </row>
    <row r="2433" spans="1:23" x14ac:dyDescent="0.25">
      <c r="A2433" s="48">
        <v>4</v>
      </c>
      <c r="B2433" s="38" t="e">
        <f t="shared" si="152"/>
        <v>#REF!</v>
      </c>
      <c r="C2433" s="39">
        <f>IFERROR(VLOOKUP(B2433,'CoCs, States, DDs'!B:D,3,0),0)</f>
        <v>0</v>
      </c>
      <c r="D2433" s="44" t="s">
        <v>568</v>
      </c>
      <c r="E2433" s="45">
        <v>458</v>
      </c>
      <c r="F2433" s="42"/>
      <c r="G2433" s="34"/>
      <c r="H2433" s="34"/>
      <c r="I2433" s="34"/>
      <c r="J2433" s="34"/>
      <c r="K2433" s="34"/>
      <c r="L2433" s="34"/>
      <c r="M2433" s="34"/>
      <c r="N2433" s="34"/>
      <c r="O2433" s="34"/>
      <c r="P2433" s="34"/>
      <c r="Q2433" s="34"/>
      <c r="R2433" s="34"/>
      <c r="S2433" s="34"/>
      <c r="T2433" s="34"/>
      <c r="U2433" s="34"/>
      <c r="V2433" s="34"/>
      <c r="W2433" s="34"/>
    </row>
    <row r="2434" spans="1:23" x14ac:dyDescent="0.25">
      <c r="A2434" s="48">
        <v>4</v>
      </c>
      <c r="B2434" s="38" t="e">
        <f t="shared" si="152"/>
        <v>#REF!</v>
      </c>
      <c r="C2434" s="39">
        <f>IFERROR(VLOOKUP(B2434,'CoCs, States, DDs'!B:D,3,0),0)</f>
        <v>0</v>
      </c>
      <c r="D2434" s="44" t="s">
        <v>569</v>
      </c>
      <c r="E2434" s="45">
        <v>459</v>
      </c>
      <c r="F2434" s="42"/>
      <c r="G2434" s="34"/>
      <c r="H2434" s="34"/>
      <c r="I2434" s="34"/>
      <c r="J2434" s="34"/>
      <c r="K2434" s="34"/>
      <c r="L2434" s="34"/>
      <c r="M2434" s="34"/>
      <c r="N2434" s="34"/>
      <c r="O2434" s="34"/>
      <c r="P2434" s="34"/>
      <c r="Q2434" s="34"/>
      <c r="R2434" s="34"/>
      <c r="S2434" s="34"/>
      <c r="T2434" s="34"/>
      <c r="U2434" s="34"/>
      <c r="V2434" s="34"/>
      <c r="W2434" s="34"/>
    </row>
    <row r="2435" spans="1:23" x14ac:dyDescent="0.25">
      <c r="A2435" s="48">
        <v>4</v>
      </c>
      <c r="B2435" s="38" t="e">
        <f t="shared" si="152"/>
        <v>#REF!</v>
      </c>
      <c r="C2435" s="39">
        <f>IFERROR(VLOOKUP(B2435,'CoCs, States, DDs'!B:D,3,0),0)</f>
        <v>0</v>
      </c>
      <c r="D2435" s="44" t="s">
        <v>570</v>
      </c>
      <c r="E2435" s="45">
        <v>460</v>
      </c>
      <c r="F2435" s="42"/>
      <c r="G2435" s="34"/>
      <c r="H2435" s="34"/>
      <c r="I2435" s="34"/>
      <c r="J2435" s="34"/>
      <c r="K2435" s="34"/>
      <c r="L2435" s="34"/>
      <c r="M2435" s="34"/>
      <c r="N2435" s="34"/>
      <c r="O2435" s="34"/>
      <c r="P2435" s="34"/>
      <c r="Q2435" s="34"/>
      <c r="R2435" s="34"/>
      <c r="S2435" s="34"/>
      <c r="T2435" s="34"/>
      <c r="U2435" s="34"/>
      <c r="V2435" s="34"/>
      <c r="W2435" s="34"/>
    </row>
    <row r="2436" spans="1:23" x14ac:dyDescent="0.25">
      <c r="A2436" s="48">
        <v>4</v>
      </c>
      <c r="B2436" s="38" t="e">
        <f t="shared" si="152"/>
        <v>#REF!</v>
      </c>
      <c r="C2436" s="39">
        <f>IFERROR(VLOOKUP(B2436,'CoCs, States, DDs'!B:D,3,0),0)</f>
        <v>0</v>
      </c>
      <c r="D2436" s="44" t="s">
        <v>571</v>
      </c>
      <c r="E2436" s="45">
        <v>461</v>
      </c>
      <c r="F2436" s="42"/>
      <c r="G2436" s="34"/>
      <c r="H2436" s="34"/>
      <c r="I2436" s="34"/>
      <c r="J2436" s="34"/>
      <c r="K2436" s="34"/>
      <c r="L2436" s="34"/>
      <c r="M2436" s="34"/>
      <c r="N2436" s="34"/>
      <c r="O2436" s="34"/>
      <c r="P2436" s="34"/>
      <c r="Q2436" s="34"/>
      <c r="R2436" s="34"/>
      <c r="S2436" s="34"/>
      <c r="T2436" s="34"/>
      <c r="U2436" s="34"/>
      <c r="V2436" s="34"/>
      <c r="W2436" s="34"/>
    </row>
    <row r="2437" spans="1:23" x14ac:dyDescent="0.25">
      <c r="A2437" s="48">
        <v>4</v>
      </c>
      <c r="B2437" s="38" t="e">
        <f t="shared" si="152"/>
        <v>#REF!</v>
      </c>
      <c r="C2437" s="39">
        <f>IFERROR(VLOOKUP(B2437,'CoCs, States, DDs'!B:D,3,0),0)</f>
        <v>0</v>
      </c>
      <c r="D2437" s="44" t="s">
        <v>572</v>
      </c>
      <c r="E2437" s="45">
        <v>462</v>
      </c>
      <c r="F2437" s="42"/>
      <c r="G2437" s="34"/>
      <c r="H2437" s="34"/>
      <c r="I2437" s="34"/>
      <c r="J2437" s="34"/>
      <c r="K2437" s="34"/>
      <c r="L2437" s="34"/>
      <c r="M2437" s="34"/>
      <c r="N2437" s="34"/>
      <c r="O2437" s="34"/>
      <c r="P2437" s="34"/>
      <c r="Q2437" s="34"/>
      <c r="R2437" s="34"/>
      <c r="S2437" s="34"/>
      <c r="T2437" s="34"/>
      <c r="U2437" s="34"/>
      <c r="V2437" s="34"/>
      <c r="W2437" s="34"/>
    </row>
    <row r="2438" spans="1:23" x14ac:dyDescent="0.25">
      <c r="A2438" s="48">
        <v>4</v>
      </c>
      <c r="B2438" s="38" t="e">
        <f t="shared" si="152"/>
        <v>#REF!</v>
      </c>
      <c r="C2438" s="39">
        <f>IFERROR(VLOOKUP(B2438,'CoCs, States, DDs'!B:D,3,0),0)</f>
        <v>0</v>
      </c>
      <c r="D2438" s="44" t="s">
        <v>573</v>
      </c>
      <c r="E2438" s="45">
        <v>463</v>
      </c>
      <c r="F2438" s="42"/>
      <c r="G2438" s="34"/>
      <c r="H2438" s="34"/>
      <c r="I2438" s="34"/>
      <c r="J2438" s="34"/>
      <c r="K2438" s="34"/>
      <c r="L2438" s="34"/>
      <c r="M2438" s="34"/>
      <c r="N2438" s="34"/>
      <c r="O2438" s="34"/>
      <c r="P2438" s="34"/>
      <c r="Q2438" s="34"/>
      <c r="R2438" s="34"/>
      <c r="S2438" s="34"/>
      <c r="T2438" s="34"/>
      <c r="U2438" s="34"/>
      <c r="V2438" s="34"/>
      <c r="W2438" s="34"/>
    </row>
    <row r="2439" spans="1:23" x14ac:dyDescent="0.25">
      <c r="A2439" s="48">
        <v>4</v>
      </c>
      <c r="B2439" s="38" t="e">
        <f t="shared" si="152"/>
        <v>#REF!</v>
      </c>
      <c r="C2439" s="39">
        <f>IFERROR(VLOOKUP(B2439,'CoCs, States, DDs'!B:D,3,0),0)</f>
        <v>0</v>
      </c>
      <c r="D2439" s="44" t="s">
        <v>574</v>
      </c>
      <c r="E2439" s="45">
        <v>464</v>
      </c>
      <c r="F2439" s="42"/>
      <c r="G2439" s="34"/>
      <c r="H2439" s="34"/>
      <c r="I2439" s="34"/>
      <c r="J2439" s="34"/>
      <c r="K2439" s="34"/>
      <c r="L2439" s="34"/>
      <c r="M2439" s="34"/>
      <c r="N2439" s="34"/>
      <c r="O2439" s="34"/>
      <c r="P2439" s="34"/>
      <c r="Q2439" s="34"/>
      <c r="R2439" s="34"/>
      <c r="S2439" s="34"/>
      <c r="T2439" s="34"/>
      <c r="U2439" s="34"/>
      <c r="V2439" s="34"/>
      <c r="W2439" s="34"/>
    </row>
    <row r="2440" spans="1:23" x14ac:dyDescent="0.25">
      <c r="A2440" s="48">
        <v>4</v>
      </c>
      <c r="B2440" s="38" t="e">
        <f t="shared" si="152"/>
        <v>#REF!</v>
      </c>
      <c r="C2440" s="39">
        <f>IFERROR(VLOOKUP(B2440,'CoCs, States, DDs'!B:D,3,0),0)</f>
        <v>0</v>
      </c>
      <c r="D2440" s="44" t="s">
        <v>575</v>
      </c>
      <c r="E2440" s="45">
        <v>465</v>
      </c>
      <c r="F2440" s="42"/>
      <c r="G2440" s="34"/>
      <c r="H2440" s="34"/>
      <c r="I2440" s="34"/>
      <c r="J2440" s="34"/>
      <c r="K2440" s="34"/>
      <c r="L2440" s="34"/>
      <c r="M2440" s="34"/>
      <c r="N2440" s="34"/>
      <c r="O2440" s="34"/>
      <c r="P2440" s="34"/>
      <c r="Q2440" s="34"/>
      <c r="R2440" s="34"/>
      <c r="S2440" s="34"/>
      <c r="T2440" s="34"/>
      <c r="U2440" s="34"/>
      <c r="V2440" s="34"/>
      <c r="W2440" s="34"/>
    </row>
    <row r="2441" spans="1:23" x14ac:dyDescent="0.25">
      <c r="A2441" s="48">
        <v>4</v>
      </c>
      <c r="B2441" s="38" t="e">
        <f t="shared" si="152"/>
        <v>#REF!</v>
      </c>
      <c r="C2441" s="39">
        <f>IFERROR(VLOOKUP(B2441,'CoCs, States, DDs'!B:D,3,0),0)</f>
        <v>0</v>
      </c>
      <c r="D2441" s="44" t="s">
        <v>576</v>
      </c>
      <c r="E2441" s="45">
        <v>466</v>
      </c>
      <c r="F2441" s="42"/>
      <c r="G2441" s="34"/>
      <c r="H2441" s="34"/>
      <c r="I2441" s="34"/>
      <c r="J2441" s="34"/>
      <c r="K2441" s="34"/>
      <c r="L2441" s="34"/>
      <c r="M2441" s="34"/>
      <c r="N2441" s="34"/>
      <c r="O2441" s="34"/>
      <c r="P2441" s="34"/>
      <c r="Q2441" s="34"/>
      <c r="R2441" s="34"/>
      <c r="S2441" s="34"/>
      <c r="T2441" s="34"/>
      <c r="U2441" s="34"/>
      <c r="V2441" s="34"/>
      <c r="W2441" s="34"/>
    </row>
    <row r="2442" spans="1:23" x14ac:dyDescent="0.25">
      <c r="A2442" s="48">
        <v>4</v>
      </c>
      <c r="B2442" s="38" t="e">
        <f t="shared" si="152"/>
        <v>#REF!</v>
      </c>
      <c r="C2442" s="39">
        <f>IFERROR(VLOOKUP(B2442,'CoCs, States, DDs'!B:D,3,0),0)</f>
        <v>0</v>
      </c>
      <c r="D2442" s="44" t="s">
        <v>577</v>
      </c>
      <c r="E2442" s="45">
        <v>467</v>
      </c>
      <c r="F2442" s="42"/>
      <c r="G2442" s="34"/>
      <c r="H2442" s="34"/>
      <c r="I2442" s="34"/>
      <c r="J2442" s="34"/>
      <c r="K2442" s="34"/>
      <c r="L2442" s="34"/>
      <c r="M2442" s="34"/>
      <c r="N2442" s="34"/>
      <c r="O2442" s="34"/>
      <c r="P2442" s="34"/>
      <c r="Q2442" s="34"/>
      <c r="R2442" s="34"/>
      <c r="S2442" s="34"/>
      <c r="T2442" s="34"/>
      <c r="U2442" s="34"/>
      <c r="V2442" s="34"/>
      <c r="W2442" s="34"/>
    </row>
    <row r="2443" spans="1:23" x14ac:dyDescent="0.25">
      <c r="A2443" s="48">
        <v>4</v>
      </c>
      <c r="B2443" s="38" t="e">
        <f t="shared" si="152"/>
        <v>#REF!</v>
      </c>
      <c r="C2443" s="39">
        <f>IFERROR(VLOOKUP(B2443,'CoCs, States, DDs'!B:D,3,0),0)</f>
        <v>0</v>
      </c>
      <c r="D2443" s="44" t="s">
        <v>578</v>
      </c>
      <c r="E2443" s="45">
        <v>468</v>
      </c>
      <c r="F2443" s="42"/>
      <c r="G2443" s="34"/>
      <c r="H2443" s="34"/>
      <c r="I2443" s="34"/>
      <c r="J2443" s="34"/>
      <c r="K2443" s="34"/>
      <c r="L2443" s="34"/>
      <c r="M2443" s="34"/>
      <c r="N2443" s="34"/>
      <c r="O2443" s="34"/>
      <c r="P2443" s="34"/>
      <c r="Q2443" s="34"/>
      <c r="R2443" s="34"/>
      <c r="S2443" s="34"/>
      <c r="T2443" s="34"/>
      <c r="U2443" s="34"/>
      <c r="V2443" s="34"/>
      <c r="W2443" s="34"/>
    </row>
    <row r="2444" spans="1:23" x14ac:dyDescent="0.25">
      <c r="A2444" s="48">
        <v>4</v>
      </c>
      <c r="B2444" s="38" t="e">
        <f t="shared" ref="B2444:B2459" si="153">B2443</f>
        <v>#REF!</v>
      </c>
      <c r="C2444" s="39">
        <f>IFERROR(VLOOKUP(B2444,'CoCs, States, DDs'!B:D,3,0),0)</f>
        <v>0</v>
      </c>
      <c r="D2444" s="44" t="s">
        <v>579</v>
      </c>
      <c r="E2444" s="45">
        <v>469</v>
      </c>
      <c r="F2444" s="42"/>
      <c r="G2444" s="34"/>
      <c r="H2444" s="34"/>
      <c r="I2444" s="34"/>
      <c r="J2444" s="34"/>
      <c r="K2444" s="34"/>
      <c r="L2444" s="34"/>
      <c r="M2444" s="34"/>
      <c r="N2444" s="34"/>
      <c r="O2444" s="34"/>
      <c r="P2444" s="34"/>
      <c r="Q2444" s="34"/>
      <c r="R2444" s="34"/>
      <c r="S2444" s="34"/>
      <c r="T2444" s="34"/>
      <c r="U2444" s="34"/>
      <c r="V2444" s="34"/>
      <c r="W2444" s="34"/>
    </row>
    <row r="2445" spans="1:23" x14ac:dyDescent="0.25">
      <c r="A2445" s="48">
        <v>4</v>
      </c>
      <c r="B2445" s="38" t="e">
        <f t="shared" si="153"/>
        <v>#REF!</v>
      </c>
      <c r="C2445" s="39">
        <f>IFERROR(VLOOKUP(B2445,'CoCs, States, DDs'!B:D,3,0),0)</f>
        <v>0</v>
      </c>
      <c r="D2445" s="44" t="s">
        <v>580</v>
      </c>
      <c r="E2445" s="45">
        <v>470</v>
      </c>
      <c r="F2445" s="42"/>
      <c r="G2445" s="34"/>
      <c r="H2445" s="34"/>
      <c r="I2445" s="34"/>
      <c r="J2445" s="34"/>
      <c r="K2445" s="34"/>
      <c r="L2445" s="34"/>
      <c r="M2445" s="34"/>
      <c r="N2445" s="34"/>
      <c r="O2445" s="34"/>
      <c r="P2445" s="34"/>
      <c r="Q2445" s="34"/>
      <c r="R2445" s="34"/>
      <c r="S2445" s="34"/>
      <c r="T2445" s="34"/>
      <c r="U2445" s="34"/>
      <c r="V2445" s="34"/>
      <c r="W2445" s="34"/>
    </row>
    <row r="2446" spans="1:23" x14ac:dyDescent="0.25">
      <c r="A2446" s="48">
        <v>4</v>
      </c>
      <c r="B2446" s="38" t="e">
        <f t="shared" si="153"/>
        <v>#REF!</v>
      </c>
      <c r="C2446" s="39">
        <f>IFERROR(VLOOKUP(B2446,'CoCs, States, DDs'!B:D,3,0),0)</f>
        <v>0</v>
      </c>
      <c r="D2446" s="44" t="s">
        <v>581</v>
      </c>
      <c r="E2446" s="45">
        <v>471</v>
      </c>
      <c r="F2446" s="42"/>
      <c r="G2446" s="34"/>
      <c r="H2446" s="34"/>
      <c r="I2446" s="34"/>
      <c r="J2446" s="34"/>
      <c r="K2446" s="34"/>
      <c r="L2446" s="34"/>
      <c r="M2446" s="34"/>
      <c r="N2446" s="34"/>
      <c r="O2446" s="34"/>
      <c r="P2446" s="34"/>
      <c r="Q2446" s="34"/>
      <c r="R2446" s="34"/>
      <c r="S2446" s="34"/>
      <c r="T2446" s="34"/>
      <c r="U2446" s="34"/>
      <c r="V2446" s="34"/>
      <c r="W2446" s="34"/>
    </row>
    <row r="2447" spans="1:23" x14ac:dyDescent="0.25">
      <c r="A2447" s="48">
        <v>4</v>
      </c>
      <c r="B2447" s="38" t="e">
        <f t="shared" si="153"/>
        <v>#REF!</v>
      </c>
      <c r="C2447" s="39">
        <f>IFERROR(VLOOKUP(B2447,'CoCs, States, DDs'!B:D,3,0),0)</f>
        <v>0</v>
      </c>
      <c r="D2447" s="44" t="s">
        <v>582</v>
      </c>
      <c r="E2447" s="45">
        <v>472</v>
      </c>
      <c r="F2447" s="42"/>
      <c r="G2447" s="34"/>
      <c r="H2447" s="34"/>
      <c r="I2447" s="34"/>
      <c r="J2447" s="34"/>
      <c r="K2447" s="34"/>
      <c r="L2447" s="34"/>
      <c r="M2447" s="34"/>
      <c r="N2447" s="34"/>
      <c r="O2447" s="34"/>
      <c r="P2447" s="34"/>
      <c r="Q2447" s="34"/>
      <c r="R2447" s="34"/>
      <c r="S2447" s="34"/>
      <c r="T2447" s="34"/>
      <c r="U2447" s="34"/>
      <c r="V2447" s="34"/>
      <c r="W2447" s="34"/>
    </row>
    <row r="2448" spans="1:23" x14ac:dyDescent="0.25">
      <c r="A2448" s="48">
        <v>4</v>
      </c>
      <c r="B2448" s="38" t="e">
        <f t="shared" si="153"/>
        <v>#REF!</v>
      </c>
      <c r="C2448" s="39">
        <f>IFERROR(VLOOKUP(B2448,'CoCs, States, DDs'!B:D,3,0),0)</f>
        <v>0</v>
      </c>
      <c r="D2448" s="44" t="s">
        <v>583</v>
      </c>
      <c r="E2448" s="45">
        <v>473</v>
      </c>
      <c r="F2448" s="42"/>
      <c r="G2448" s="34"/>
      <c r="H2448" s="34"/>
      <c r="I2448" s="34"/>
      <c r="J2448" s="34"/>
      <c r="K2448" s="34"/>
      <c r="L2448" s="34"/>
      <c r="M2448" s="34"/>
      <c r="N2448" s="34"/>
      <c r="O2448" s="34"/>
      <c r="P2448" s="34"/>
      <c r="Q2448" s="34"/>
      <c r="R2448" s="34"/>
      <c r="S2448" s="34"/>
      <c r="T2448" s="34"/>
      <c r="U2448" s="34"/>
      <c r="V2448" s="34"/>
      <c r="W2448" s="34"/>
    </row>
    <row r="2449" spans="1:23" x14ac:dyDescent="0.25">
      <c r="A2449" s="48">
        <v>4</v>
      </c>
      <c r="B2449" s="38" t="e">
        <f t="shared" si="153"/>
        <v>#REF!</v>
      </c>
      <c r="C2449" s="39">
        <f>IFERROR(VLOOKUP(B2449,'CoCs, States, DDs'!B:D,3,0),0)</f>
        <v>0</v>
      </c>
      <c r="D2449" s="44" t="s">
        <v>584</v>
      </c>
      <c r="E2449" s="45">
        <v>474</v>
      </c>
      <c r="F2449" s="42"/>
      <c r="G2449" s="34"/>
      <c r="H2449" s="34"/>
      <c r="I2449" s="34"/>
      <c r="J2449" s="34"/>
      <c r="K2449" s="34"/>
      <c r="L2449" s="34"/>
      <c r="M2449" s="34"/>
      <c r="N2449" s="34"/>
      <c r="O2449" s="34"/>
      <c r="P2449" s="34"/>
      <c r="Q2449" s="34"/>
      <c r="R2449" s="34"/>
      <c r="S2449" s="34"/>
      <c r="T2449" s="34"/>
      <c r="U2449" s="34"/>
      <c r="V2449" s="34"/>
      <c r="W2449" s="34"/>
    </row>
    <row r="2450" spans="1:23" x14ac:dyDescent="0.25">
      <c r="A2450" s="48">
        <v>4</v>
      </c>
      <c r="B2450" s="38" t="e">
        <f t="shared" si="153"/>
        <v>#REF!</v>
      </c>
      <c r="C2450" s="39">
        <f>IFERROR(VLOOKUP(B2450,'CoCs, States, DDs'!B:D,3,0),0)</f>
        <v>0</v>
      </c>
      <c r="D2450" s="44" t="s">
        <v>585</v>
      </c>
      <c r="E2450" s="45">
        <v>475</v>
      </c>
      <c r="F2450" s="42"/>
      <c r="G2450" s="34"/>
      <c r="H2450" s="34"/>
      <c r="I2450" s="34"/>
      <c r="J2450" s="34"/>
      <c r="K2450" s="34"/>
      <c r="L2450" s="34"/>
      <c r="M2450" s="34"/>
      <c r="N2450" s="34"/>
      <c r="O2450" s="34"/>
      <c r="P2450" s="34"/>
      <c r="Q2450" s="34"/>
      <c r="R2450" s="34"/>
      <c r="S2450" s="34"/>
      <c r="T2450" s="34"/>
      <c r="U2450" s="34"/>
      <c r="V2450" s="34"/>
      <c r="W2450" s="34"/>
    </row>
    <row r="2451" spans="1:23" x14ac:dyDescent="0.25">
      <c r="A2451" s="48">
        <v>4</v>
      </c>
      <c r="B2451" s="38" t="e">
        <f t="shared" si="153"/>
        <v>#REF!</v>
      </c>
      <c r="C2451" s="39">
        <f>IFERROR(VLOOKUP(B2451,'CoCs, States, DDs'!B:D,3,0),0)</f>
        <v>0</v>
      </c>
      <c r="D2451" s="44" t="s">
        <v>586</v>
      </c>
      <c r="E2451" s="45">
        <v>476</v>
      </c>
      <c r="F2451" s="42"/>
      <c r="G2451" s="34"/>
      <c r="H2451" s="34"/>
      <c r="I2451" s="34"/>
      <c r="J2451" s="34"/>
      <c r="K2451" s="34"/>
      <c r="L2451" s="34"/>
      <c r="M2451" s="34"/>
      <c r="N2451" s="34"/>
      <c r="O2451" s="34"/>
      <c r="P2451" s="34"/>
      <c r="Q2451" s="34"/>
      <c r="R2451" s="34"/>
      <c r="S2451" s="34"/>
      <c r="T2451" s="34"/>
      <c r="U2451" s="34"/>
      <c r="V2451" s="34"/>
      <c r="W2451" s="34"/>
    </row>
    <row r="2452" spans="1:23" x14ac:dyDescent="0.25">
      <c r="A2452" s="48">
        <v>4</v>
      </c>
      <c r="B2452" s="38" t="e">
        <f t="shared" si="153"/>
        <v>#REF!</v>
      </c>
      <c r="C2452" s="39">
        <f>IFERROR(VLOOKUP(B2452,'CoCs, States, DDs'!B:D,3,0),0)</f>
        <v>0</v>
      </c>
      <c r="D2452" s="44" t="s">
        <v>587</v>
      </c>
      <c r="E2452" s="45">
        <v>477</v>
      </c>
      <c r="F2452" s="42"/>
      <c r="G2452" s="34"/>
      <c r="H2452" s="34"/>
      <c r="I2452" s="34"/>
      <c r="J2452" s="34"/>
      <c r="K2452" s="34"/>
      <c r="L2452" s="34"/>
      <c r="M2452" s="34"/>
      <c r="N2452" s="34"/>
      <c r="O2452" s="34"/>
      <c r="P2452" s="34"/>
      <c r="Q2452" s="34"/>
      <c r="R2452" s="34"/>
      <c r="S2452" s="34"/>
      <c r="T2452" s="34"/>
      <c r="U2452" s="34"/>
      <c r="V2452" s="34"/>
      <c r="W2452" s="34"/>
    </row>
    <row r="2453" spans="1:23" x14ac:dyDescent="0.25">
      <c r="A2453" s="48">
        <v>4</v>
      </c>
      <c r="B2453" s="38" t="e">
        <f t="shared" si="153"/>
        <v>#REF!</v>
      </c>
      <c r="C2453" s="39">
        <f>IFERROR(VLOOKUP(B2453,'CoCs, States, DDs'!B:D,3,0),0)</f>
        <v>0</v>
      </c>
      <c r="D2453" s="44" t="s">
        <v>588</v>
      </c>
      <c r="E2453" s="45">
        <v>478</v>
      </c>
      <c r="F2453" s="42"/>
      <c r="G2453" s="34"/>
      <c r="H2453" s="34"/>
      <c r="I2453" s="34"/>
      <c r="J2453" s="34"/>
      <c r="K2453" s="34"/>
      <c r="L2453" s="34"/>
      <c r="M2453" s="34"/>
      <c r="N2453" s="34"/>
      <c r="O2453" s="34"/>
      <c r="P2453" s="34"/>
      <c r="Q2453" s="34"/>
      <c r="R2453" s="34"/>
      <c r="S2453" s="34"/>
      <c r="T2453" s="34"/>
      <c r="U2453" s="34"/>
      <c r="V2453" s="34"/>
      <c r="W2453" s="34"/>
    </row>
    <row r="2454" spans="1:23" x14ac:dyDescent="0.25">
      <c r="A2454" s="48">
        <v>4</v>
      </c>
      <c r="B2454" s="38" t="e">
        <f t="shared" si="153"/>
        <v>#REF!</v>
      </c>
      <c r="C2454" s="39">
        <f>IFERROR(VLOOKUP(B2454,'CoCs, States, DDs'!B:D,3,0),0)</f>
        <v>0</v>
      </c>
      <c r="D2454" s="44" t="s">
        <v>589</v>
      </c>
      <c r="E2454" s="45">
        <v>479</v>
      </c>
      <c r="F2454" s="42"/>
      <c r="G2454" s="34"/>
      <c r="H2454" s="34"/>
      <c r="I2454" s="34"/>
      <c r="J2454" s="34"/>
      <c r="K2454" s="34"/>
      <c r="L2454" s="34"/>
      <c r="M2454" s="34"/>
      <c r="N2454" s="34"/>
      <c r="O2454" s="34"/>
      <c r="P2454" s="34"/>
      <c r="Q2454" s="34"/>
      <c r="R2454" s="34"/>
      <c r="S2454" s="34"/>
      <c r="T2454" s="34"/>
      <c r="U2454" s="34"/>
      <c r="V2454" s="34"/>
      <c r="W2454" s="34"/>
    </row>
    <row r="2455" spans="1:23" x14ac:dyDescent="0.25">
      <c r="A2455" s="48">
        <v>4</v>
      </c>
      <c r="B2455" s="38" t="e">
        <f t="shared" si="153"/>
        <v>#REF!</v>
      </c>
      <c r="C2455" s="39">
        <f>IFERROR(VLOOKUP(B2455,'CoCs, States, DDs'!B:D,3,0),0)</f>
        <v>0</v>
      </c>
      <c r="D2455" s="44" t="s">
        <v>590</v>
      </c>
      <c r="E2455" s="45">
        <v>480</v>
      </c>
      <c r="F2455" s="42"/>
      <c r="G2455" s="34"/>
      <c r="H2455" s="34"/>
      <c r="I2455" s="34"/>
      <c r="J2455" s="34"/>
      <c r="K2455" s="34"/>
      <c r="L2455" s="34"/>
      <c r="M2455" s="34"/>
      <c r="N2455" s="34"/>
      <c r="O2455" s="34"/>
      <c r="P2455" s="34"/>
      <c r="Q2455" s="34"/>
      <c r="R2455" s="34"/>
      <c r="S2455" s="34"/>
      <c r="T2455" s="34"/>
      <c r="U2455" s="34"/>
      <c r="V2455" s="34"/>
      <c r="W2455" s="34"/>
    </row>
    <row r="2456" spans="1:23" x14ac:dyDescent="0.25">
      <c r="A2456" s="48">
        <v>4</v>
      </c>
      <c r="B2456" s="38" t="e">
        <f t="shared" si="153"/>
        <v>#REF!</v>
      </c>
      <c r="C2456" s="39">
        <f>IFERROR(VLOOKUP(B2456,'CoCs, States, DDs'!B:D,3,0),0)</f>
        <v>0</v>
      </c>
      <c r="D2456" s="44" t="s">
        <v>591</v>
      </c>
      <c r="E2456" s="45">
        <v>481</v>
      </c>
      <c r="F2456" s="42"/>
      <c r="G2456" s="34"/>
      <c r="H2456" s="34"/>
      <c r="I2456" s="34"/>
      <c r="J2456" s="34"/>
      <c r="K2456" s="34"/>
      <c r="L2456" s="34"/>
      <c r="M2456" s="34"/>
      <c r="N2456" s="34"/>
      <c r="O2456" s="34"/>
      <c r="P2456" s="34"/>
      <c r="Q2456" s="34"/>
      <c r="R2456" s="34"/>
      <c r="S2456" s="34"/>
      <c r="T2456" s="34"/>
      <c r="U2456" s="34"/>
      <c r="V2456" s="34"/>
      <c r="W2456" s="34"/>
    </row>
    <row r="2457" spans="1:23" x14ac:dyDescent="0.25">
      <c r="A2457" s="48">
        <v>4</v>
      </c>
      <c r="B2457" s="38" t="e">
        <f t="shared" si="153"/>
        <v>#REF!</v>
      </c>
      <c r="C2457" s="39">
        <f>IFERROR(VLOOKUP(B2457,'CoCs, States, DDs'!B:D,3,0),0)</f>
        <v>0</v>
      </c>
      <c r="D2457" s="44" t="s">
        <v>592</v>
      </c>
      <c r="E2457" s="45">
        <v>482</v>
      </c>
      <c r="F2457" s="42"/>
      <c r="G2457" s="34"/>
      <c r="H2457" s="34"/>
      <c r="I2457" s="34"/>
      <c r="J2457" s="34"/>
      <c r="K2457" s="34"/>
      <c r="L2457" s="34"/>
      <c r="M2457" s="34"/>
      <c r="N2457" s="34"/>
      <c r="O2457" s="34"/>
      <c r="P2457" s="34"/>
      <c r="Q2457" s="34"/>
      <c r="R2457" s="34"/>
      <c r="S2457" s="34"/>
      <c r="T2457" s="34"/>
      <c r="U2457" s="34"/>
      <c r="V2457" s="34"/>
      <c r="W2457" s="34"/>
    </row>
    <row r="2458" spans="1:23" x14ac:dyDescent="0.25">
      <c r="A2458" s="48">
        <v>4</v>
      </c>
      <c r="B2458" s="38" t="e">
        <f t="shared" si="153"/>
        <v>#REF!</v>
      </c>
      <c r="C2458" s="39">
        <f>IFERROR(VLOOKUP(B2458,'CoCs, States, DDs'!B:D,3,0),0)</f>
        <v>0</v>
      </c>
      <c r="D2458" s="44" t="s">
        <v>593</v>
      </c>
      <c r="E2458" s="45">
        <v>483</v>
      </c>
      <c r="F2458" s="42"/>
      <c r="G2458" s="34"/>
      <c r="H2458" s="34"/>
      <c r="I2458" s="34"/>
      <c r="J2458" s="34"/>
      <c r="K2458" s="34"/>
      <c r="L2458" s="34"/>
      <c r="M2458" s="34"/>
      <c r="N2458" s="34"/>
      <c r="O2458" s="34"/>
      <c r="P2458" s="34"/>
      <c r="Q2458" s="34"/>
      <c r="R2458" s="34"/>
      <c r="S2458" s="34"/>
      <c r="T2458" s="34"/>
      <c r="U2458" s="34"/>
      <c r="V2458" s="34"/>
      <c r="W2458" s="34"/>
    </row>
    <row r="2459" spans="1:23" x14ac:dyDescent="0.25">
      <c r="A2459" s="48">
        <v>4</v>
      </c>
      <c r="B2459" s="38" t="e">
        <f t="shared" si="153"/>
        <v>#REF!</v>
      </c>
      <c r="C2459" s="39">
        <f>IFERROR(VLOOKUP(B2459,'CoCs, States, DDs'!B:D,3,0),0)</f>
        <v>0</v>
      </c>
      <c r="D2459" s="44" t="s">
        <v>594</v>
      </c>
      <c r="E2459" s="45">
        <v>484</v>
      </c>
      <c r="F2459" s="42"/>
      <c r="G2459" s="34"/>
      <c r="H2459" s="34"/>
      <c r="I2459" s="34"/>
      <c r="J2459" s="34"/>
      <c r="K2459" s="34"/>
      <c r="L2459" s="34"/>
      <c r="M2459" s="34"/>
      <c r="N2459" s="34"/>
      <c r="O2459" s="34"/>
      <c r="P2459" s="34"/>
      <c r="Q2459" s="34"/>
      <c r="R2459" s="34"/>
      <c r="S2459" s="34"/>
      <c r="T2459" s="34"/>
      <c r="U2459" s="34"/>
      <c r="V2459" s="34"/>
      <c r="W2459" s="34"/>
    </row>
    <row r="2460" spans="1:23" x14ac:dyDescent="0.25">
      <c r="A2460" s="48">
        <v>4</v>
      </c>
      <c r="B2460" s="38" t="e">
        <f t="shared" ref="B2460:B2475" si="154">B2459</f>
        <v>#REF!</v>
      </c>
      <c r="C2460" s="39">
        <f>IFERROR(VLOOKUP(B2460,'CoCs, States, DDs'!B:D,3,0),0)</f>
        <v>0</v>
      </c>
      <c r="D2460" s="44" t="s">
        <v>595</v>
      </c>
      <c r="E2460" s="45">
        <v>485</v>
      </c>
      <c r="F2460" s="42"/>
      <c r="G2460" s="34"/>
      <c r="H2460" s="34"/>
      <c r="I2460" s="34"/>
      <c r="J2460" s="34"/>
      <c r="K2460" s="34"/>
      <c r="L2460" s="34"/>
      <c r="M2460" s="34"/>
      <c r="N2460" s="34"/>
      <c r="O2460" s="34"/>
      <c r="P2460" s="34"/>
      <c r="Q2460" s="34"/>
      <c r="R2460" s="34"/>
      <c r="S2460" s="34"/>
      <c r="T2460" s="34"/>
      <c r="U2460" s="34"/>
      <c r="V2460" s="34"/>
      <c r="W2460" s="34"/>
    </row>
    <row r="2461" spans="1:23" x14ac:dyDescent="0.25">
      <c r="A2461" s="48">
        <v>4</v>
      </c>
      <c r="B2461" s="38" t="e">
        <f t="shared" si="154"/>
        <v>#REF!</v>
      </c>
      <c r="C2461" s="39">
        <f>IFERROR(VLOOKUP(B2461,'CoCs, States, DDs'!B:D,3,0),0)</f>
        <v>0</v>
      </c>
      <c r="D2461" s="44" t="s">
        <v>596</v>
      </c>
      <c r="E2461" s="45">
        <v>486</v>
      </c>
      <c r="F2461" s="42"/>
      <c r="G2461" s="34"/>
      <c r="H2461" s="34"/>
      <c r="I2461" s="34"/>
      <c r="J2461" s="34"/>
      <c r="K2461" s="34"/>
      <c r="L2461" s="34"/>
      <c r="M2461" s="34"/>
      <c r="N2461" s="34"/>
      <c r="O2461" s="34"/>
      <c r="P2461" s="34"/>
      <c r="Q2461" s="34"/>
      <c r="R2461" s="34"/>
      <c r="S2461" s="34"/>
      <c r="T2461" s="34"/>
      <c r="U2461" s="34"/>
      <c r="V2461" s="34"/>
      <c r="W2461" s="34"/>
    </row>
    <row r="2462" spans="1:23" x14ac:dyDescent="0.25">
      <c r="A2462" s="48">
        <v>4</v>
      </c>
      <c r="B2462" s="38" t="e">
        <f t="shared" si="154"/>
        <v>#REF!</v>
      </c>
      <c r="C2462" s="39">
        <f>IFERROR(VLOOKUP(B2462,'CoCs, States, DDs'!B:D,3,0),0)</f>
        <v>0</v>
      </c>
      <c r="D2462" s="44" t="s">
        <v>597</v>
      </c>
      <c r="E2462" s="45">
        <v>487</v>
      </c>
      <c r="F2462" s="42"/>
      <c r="G2462" s="34"/>
      <c r="H2462" s="34"/>
      <c r="I2462" s="34"/>
      <c r="J2462" s="34"/>
      <c r="K2462" s="34"/>
      <c r="L2462" s="34"/>
      <c r="M2462" s="34"/>
      <c r="N2462" s="34"/>
      <c r="O2462" s="34"/>
      <c r="P2462" s="34"/>
      <c r="Q2462" s="34"/>
      <c r="R2462" s="34"/>
      <c r="S2462" s="34"/>
      <c r="T2462" s="34"/>
      <c r="U2462" s="34"/>
      <c r="V2462" s="34"/>
      <c r="W2462" s="34"/>
    </row>
    <row r="2463" spans="1:23" x14ac:dyDescent="0.25">
      <c r="A2463" s="48">
        <v>4</v>
      </c>
      <c r="B2463" s="38" t="e">
        <f t="shared" si="154"/>
        <v>#REF!</v>
      </c>
      <c r="C2463" s="39">
        <f>IFERROR(VLOOKUP(B2463,'CoCs, States, DDs'!B:D,3,0),0)</f>
        <v>0</v>
      </c>
      <c r="D2463" s="44" t="s">
        <v>598</v>
      </c>
      <c r="E2463" s="45">
        <v>488</v>
      </c>
      <c r="F2463" s="42"/>
      <c r="G2463" s="34"/>
      <c r="H2463" s="34"/>
      <c r="I2463" s="34"/>
      <c r="J2463" s="34"/>
      <c r="K2463" s="34"/>
      <c r="L2463" s="34"/>
      <c r="M2463" s="34"/>
      <c r="N2463" s="34"/>
      <c r="O2463" s="34"/>
      <c r="P2463" s="34"/>
      <c r="Q2463" s="34"/>
      <c r="R2463" s="34"/>
      <c r="S2463" s="34"/>
      <c r="T2463" s="34"/>
      <c r="U2463" s="34"/>
      <c r="V2463" s="34"/>
      <c r="W2463" s="34"/>
    </row>
    <row r="2464" spans="1:23" x14ac:dyDescent="0.25">
      <c r="A2464" s="48">
        <v>4</v>
      </c>
      <c r="B2464" s="38" t="e">
        <f t="shared" si="154"/>
        <v>#REF!</v>
      </c>
      <c r="C2464" s="39">
        <f>IFERROR(VLOOKUP(B2464,'CoCs, States, DDs'!B:D,3,0),0)</f>
        <v>0</v>
      </c>
      <c r="D2464" s="44" t="s">
        <v>599</v>
      </c>
      <c r="E2464" s="45">
        <v>489</v>
      </c>
      <c r="F2464" s="42"/>
      <c r="G2464" s="34"/>
      <c r="H2464" s="34"/>
      <c r="I2464" s="34"/>
      <c r="J2464" s="34"/>
      <c r="K2464" s="34"/>
      <c r="L2464" s="34"/>
      <c r="M2464" s="34"/>
      <c r="N2464" s="34"/>
      <c r="O2464" s="34"/>
      <c r="P2464" s="34"/>
      <c r="Q2464" s="34"/>
      <c r="R2464" s="34"/>
      <c r="S2464" s="34"/>
      <c r="T2464" s="34"/>
      <c r="U2464" s="34"/>
      <c r="V2464" s="34"/>
      <c r="W2464" s="34"/>
    </row>
    <row r="2465" spans="1:23" x14ac:dyDescent="0.25">
      <c r="A2465" s="48">
        <v>4</v>
      </c>
      <c r="B2465" s="38" t="e">
        <f t="shared" si="154"/>
        <v>#REF!</v>
      </c>
      <c r="C2465" s="39">
        <f>IFERROR(VLOOKUP(B2465,'CoCs, States, DDs'!B:D,3,0),0)</f>
        <v>0</v>
      </c>
      <c r="D2465" s="44" t="s">
        <v>600</v>
      </c>
      <c r="E2465" s="45">
        <v>490</v>
      </c>
      <c r="F2465" s="42"/>
      <c r="G2465" s="34"/>
      <c r="H2465" s="34"/>
      <c r="I2465" s="34"/>
      <c r="J2465" s="34"/>
      <c r="K2465" s="34"/>
      <c r="L2465" s="34"/>
      <c r="M2465" s="34"/>
      <c r="N2465" s="34"/>
      <c r="O2465" s="34"/>
      <c r="P2465" s="34"/>
      <c r="Q2465" s="34"/>
      <c r="R2465" s="34"/>
      <c r="S2465" s="34"/>
      <c r="T2465" s="34"/>
      <c r="U2465" s="34"/>
      <c r="V2465" s="34"/>
      <c r="W2465" s="34"/>
    </row>
    <row r="2466" spans="1:23" x14ac:dyDescent="0.25">
      <c r="A2466" s="48">
        <v>4</v>
      </c>
      <c r="B2466" s="38" t="e">
        <f t="shared" si="154"/>
        <v>#REF!</v>
      </c>
      <c r="C2466" s="39">
        <f>IFERROR(VLOOKUP(B2466,'CoCs, States, DDs'!B:D,3,0),0)</f>
        <v>0</v>
      </c>
      <c r="D2466" s="44" t="s">
        <v>601</v>
      </c>
      <c r="E2466" s="45">
        <v>491</v>
      </c>
      <c r="F2466" s="42"/>
      <c r="G2466" s="34"/>
      <c r="H2466" s="34"/>
      <c r="I2466" s="34"/>
      <c r="J2466" s="34"/>
      <c r="K2466" s="34"/>
      <c r="L2466" s="34"/>
      <c r="M2466" s="34"/>
      <c r="N2466" s="34"/>
      <c r="O2466" s="34"/>
      <c r="P2466" s="34"/>
      <c r="Q2466" s="34"/>
      <c r="R2466" s="34"/>
      <c r="S2466" s="34"/>
      <c r="T2466" s="34"/>
      <c r="U2466" s="34"/>
      <c r="V2466" s="34"/>
      <c r="W2466" s="34"/>
    </row>
    <row r="2467" spans="1:23" x14ac:dyDescent="0.25">
      <c r="A2467" s="48">
        <v>4</v>
      </c>
      <c r="B2467" s="38" t="e">
        <f t="shared" si="154"/>
        <v>#REF!</v>
      </c>
      <c r="C2467" s="39">
        <f>IFERROR(VLOOKUP(B2467,'CoCs, States, DDs'!B:D,3,0),0)</f>
        <v>0</v>
      </c>
      <c r="D2467" s="44" t="s">
        <v>602</v>
      </c>
      <c r="E2467" s="45">
        <v>492</v>
      </c>
      <c r="F2467" s="42"/>
      <c r="G2467" s="34"/>
      <c r="H2467" s="34"/>
      <c r="I2467" s="34"/>
      <c r="J2467" s="34"/>
      <c r="K2467" s="34"/>
      <c r="L2467" s="34"/>
      <c r="M2467" s="34"/>
      <c r="N2467" s="34"/>
      <c r="O2467" s="34"/>
      <c r="P2467" s="34"/>
      <c r="Q2467" s="34"/>
      <c r="R2467" s="34"/>
      <c r="S2467" s="34"/>
      <c r="T2467" s="34"/>
      <c r="U2467" s="34"/>
      <c r="V2467" s="34"/>
      <c r="W2467" s="34"/>
    </row>
    <row r="2468" spans="1:23" x14ac:dyDescent="0.25">
      <c r="A2468" s="48">
        <v>4</v>
      </c>
      <c r="B2468" s="38" t="e">
        <f t="shared" si="154"/>
        <v>#REF!</v>
      </c>
      <c r="C2468" s="39">
        <f>IFERROR(VLOOKUP(B2468,'CoCs, States, DDs'!B:D,3,0),0)</f>
        <v>0</v>
      </c>
      <c r="D2468" s="44" t="s">
        <v>603</v>
      </c>
      <c r="E2468" s="45">
        <v>493</v>
      </c>
      <c r="F2468" s="42"/>
      <c r="G2468" s="34"/>
      <c r="H2468" s="34"/>
      <c r="I2468" s="34"/>
      <c r="J2468" s="34"/>
      <c r="K2468" s="34"/>
      <c r="L2468" s="34"/>
      <c r="M2468" s="34"/>
      <c r="N2468" s="34"/>
      <c r="O2468" s="34"/>
      <c r="P2468" s="34"/>
      <c r="Q2468" s="34"/>
      <c r="R2468" s="34"/>
      <c r="S2468" s="34"/>
      <c r="T2468" s="34"/>
      <c r="U2468" s="34"/>
      <c r="V2468" s="34"/>
      <c r="W2468" s="34"/>
    </row>
    <row r="2469" spans="1:23" x14ac:dyDescent="0.25">
      <c r="A2469" s="48">
        <v>4</v>
      </c>
      <c r="B2469" s="38" t="e">
        <f t="shared" si="154"/>
        <v>#REF!</v>
      </c>
      <c r="C2469" s="39">
        <f>IFERROR(VLOOKUP(B2469,'CoCs, States, DDs'!B:D,3,0),0)</f>
        <v>0</v>
      </c>
      <c r="D2469" s="44" t="s">
        <v>604</v>
      </c>
      <c r="E2469" s="45">
        <v>494</v>
      </c>
      <c r="F2469" s="42"/>
      <c r="G2469" s="34"/>
      <c r="H2469" s="34"/>
      <c r="I2469" s="34"/>
      <c r="J2469" s="34"/>
      <c r="K2469" s="34"/>
      <c r="L2469" s="34"/>
      <c r="M2469" s="34"/>
      <c r="N2469" s="34"/>
      <c r="O2469" s="34"/>
      <c r="P2469" s="34"/>
      <c r="Q2469" s="34"/>
      <c r="R2469" s="34"/>
      <c r="S2469" s="34"/>
      <c r="T2469" s="34"/>
      <c r="U2469" s="34"/>
      <c r="V2469" s="34"/>
      <c r="W2469" s="34"/>
    </row>
    <row r="2470" spans="1:23" x14ac:dyDescent="0.25">
      <c r="A2470" s="48">
        <v>4</v>
      </c>
      <c r="B2470" s="38" t="e">
        <f t="shared" si="154"/>
        <v>#REF!</v>
      </c>
      <c r="C2470" s="39">
        <f>IFERROR(VLOOKUP(B2470,'CoCs, States, DDs'!B:D,3,0),0)</f>
        <v>0</v>
      </c>
      <c r="D2470" s="44" t="s">
        <v>605</v>
      </c>
      <c r="E2470" s="45">
        <v>495</v>
      </c>
      <c r="F2470" s="42"/>
      <c r="G2470" s="34"/>
      <c r="H2470" s="34"/>
      <c r="I2470" s="34"/>
      <c r="J2470" s="34"/>
      <c r="K2470" s="34"/>
      <c r="L2470" s="34"/>
      <c r="M2470" s="34"/>
      <c r="N2470" s="34"/>
      <c r="O2470" s="34"/>
      <c r="P2470" s="34"/>
      <c r="Q2470" s="34"/>
      <c r="R2470" s="34"/>
      <c r="S2470" s="34"/>
      <c r="T2470" s="34"/>
      <c r="U2470" s="34"/>
      <c r="V2470" s="34"/>
      <c r="W2470" s="34"/>
    </row>
    <row r="2471" spans="1:23" x14ac:dyDescent="0.25">
      <c r="A2471" s="48">
        <v>4</v>
      </c>
      <c r="B2471" s="38" t="e">
        <f t="shared" si="154"/>
        <v>#REF!</v>
      </c>
      <c r="C2471" s="39">
        <f>IFERROR(VLOOKUP(B2471,'CoCs, States, DDs'!B:D,3,0),0)</f>
        <v>0</v>
      </c>
      <c r="D2471" s="44" t="s">
        <v>606</v>
      </c>
      <c r="E2471" s="45">
        <v>496</v>
      </c>
      <c r="F2471" s="42"/>
      <c r="G2471" s="34"/>
      <c r="H2471" s="34"/>
      <c r="I2471" s="34"/>
      <c r="J2471" s="34"/>
      <c r="K2471" s="34"/>
      <c r="L2471" s="34"/>
      <c r="M2471" s="34"/>
      <c r="N2471" s="34"/>
      <c r="O2471" s="34"/>
      <c r="P2471" s="34"/>
      <c r="Q2471" s="34"/>
      <c r="R2471" s="34"/>
      <c r="S2471" s="34"/>
      <c r="T2471" s="34"/>
      <c r="U2471" s="34"/>
      <c r="V2471" s="34"/>
      <c r="W2471" s="34"/>
    </row>
    <row r="2472" spans="1:23" x14ac:dyDescent="0.25">
      <c r="A2472" s="48">
        <v>4</v>
      </c>
      <c r="B2472" s="38" t="e">
        <f t="shared" si="154"/>
        <v>#REF!</v>
      </c>
      <c r="C2472" s="39">
        <f>IFERROR(VLOOKUP(B2472,'CoCs, States, DDs'!B:D,3,0),0)</f>
        <v>0</v>
      </c>
      <c r="D2472" s="44" t="s">
        <v>607</v>
      </c>
      <c r="E2472" s="45">
        <v>497</v>
      </c>
      <c r="F2472" s="42"/>
      <c r="G2472" s="34"/>
      <c r="H2472" s="34"/>
      <c r="I2472" s="34"/>
      <c r="J2472" s="34"/>
      <c r="K2472" s="34"/>
      <c r="L2472" s="34"/>
      <c r="M2472" s="34"/>
      <c r="N2472" s="34"/>
      <c r="O2472" s="34"/>
      <c r="P2472" s="34"/>
      <c r="Q2472" s="34"/>
      <c r="R2472" s="34"/>
      <c r="S2472" s="34"/>
      <c r="T2472" s="34"/>
      <c r="U2472" s="34"/>
      <c r="V2472" s="34"/>
      <c r="W2472" s="34"/>
    </row>
    <row r="2473" spans="1:23" x14ac:dyDescent="0.25">
      <c r="A2473" s="48">
        <v>4</v>
      </c>
      <c r="B2473" s="38" t="e">
        <f t="shared" si="154"/>
        <v>#REF!</v>
      </c>
      <c r="C2473" s="39">
        <f>IFERROR(VLOOKUP(B2473,'CoCs, States, DDs'!B:D,3,0),0)</f>
        <v>0</v>
      </c>
      <c r="D2473" s="44" t="s">
        <v>608</v>
      </c>
      <c r="E2473" s="45">
        <v>498</v>
      </c>
      <c r="F2473" s="42"/>
      <c r="G2473" s="34"/>
      <c r="H2473" s="34"/>
      <c r="I2473" s="34"/>
      <c r="J2473" s="34"/>
      <c r="K2473" s="34"/>
      <c r="L2473" s="34"/>
      <c r="M2473" s="34"/>
      <c r="N2473" s="34"/>
      <c r="O2473" s="34"/>
      <c r="P2473" s="34"/>
      <c r="Q2473" s="34"/>
      <c r="R2473" s="34"/>
      <c r="S2473" s="34"/>
      <c r="T2473" s="34"/>
      <c r="U2473" s="34"/>
      <c r="V2473" s="34"/>
      <c r="W2473" s="34"/>
    </row>
    <row r="2474" spans="1:23" x14ac:dyDescent="0.25">
      <c r="A2474" s="48">
        <v>4</v>
      </c>
      <c r="B2474" s="38" t="e">
        <f t="shared" si="154"/>
        <v>#REF!</v>
      </c>
      <c r="C2474" s="39">
        <f>IFERROR(VLOOKUP(B2474,'CoCs, States, DDs'!B:D,3,0),0)</f>
        <v>0</v>
      </c>
      <c r="D2474" s="44" t="s">
        <v>609</v>
      </c>
      <c r="E2474" s="45">
        <v>499</v>
      </c>
      <c r="F2474" s="42"/>
      <c r="G2474" s="34"/>
      <c r="H2474" s="34"/>
      <c r="I2474" s="34"/>
      <c r="J2474" s="34"/>
      <c r="K2474" s="34"/>
      <c r="L2474" s="34"/>
      <c r="M2474" s="34"/>
      <c r="N2474" s="34"/>
      <c r="O2474" s="34"/>
      <c r="P2474" s="34"/>
      <c r="Q2474" s="34"/>
      <c r="R2474" s="34"/>
      <c r="S2474" s="34"/>
      <c r="T2474" s="34"/>
      <c r="U2474" s="34"/>
      <c r="V2474" s="34"/>
      <c r="W2474" s="34"/>
    </row>
    <row r="2475" spans="1:23" x14ac:dyDescent="0.25">
      <c r="A2475" s="48">
        <v>4</v>
      </c>
      <c r="B2475" s="38" t="e">
        <f t="shared" si="154"/>
        <v>#REF!</v>
      </c>
      <c r="C2475" s="39">
        <f>IFERROR(VLOOKUP(B2475,'CoCs, States, DDs'!B:D,3,0),0)</f>
        <v>0</v>
      </c>
      <c r="D2475" s="44" t="s">
        <v>610</v>
      </c>
      <c r="E2475" s="45">
        <v>500</v>
      </c>
      <c r="F2475" s="42"/>
      <c r="G2475" s="34"/>
      <c r="H2475" s="34"/>
      <c r="I2475" s="34"/>
      <c r="J2475" s="34"/>
      <c r="K2475" s="34"/>
      <c r="L2475" s="34"/>
      <c r="M2475" s="34"/>
      <c r="N2475" s="34"/>
      <c r="O2475" s="34"/>
      <c r="P2475" s="34"/>
      <c r="Q2475" s="34"/>
      <c r="R2475" s="34"/>
      <c r="S2475" s="34"/>
      <c r="T2475" s="34"/>
      <c r="U2475" s="34"/>
      <c r="V2475" s="34"/>
      <c r="W2475" s="34"/>
    </row>
    <row r="2476" spans="1:23" x14ac:dyDescent="0.25">
      <c r="A2476" s="48">
        <v>4</v>
      </c>
      <c r="B2476" s="38" t="e">
        <f t="shared" ref="B2476:B2491" si="155">B2475</f>
        <v>#REF!</v>
      </c>
      <c r="C2476" s="39">
        <f>IFERROR(VLOOKUP(B2476,'CoCs, States, DDs'!B:D,3,0),0)</f>
        <v>0</v>
      </c>
      <c r="D2476" s="44" t="s">
        <v>611</v>
      </c>
      <c r="E2476" s="45">
        <v>501</v>
      </c>
      <c r="F2476" s="42"/>
      <c r="G2476" s="34"/>
      <c r="H2476" s="34"/>
      <c r="I2476" s="34"/>
      <c r="J2476" s="34"/>
      <c r="K2476" s="34"/>
      <c r="L2476" s="34"/>
      <c r="M2476" s="34"/>
      <c r="N2476" s="34"/>
      <c r="O2476" s="34"/>
      <c r="P2476" s="34"/>
      <c r="Q2476" s="34"/>
      <c r="R2476" s="34"/>
      <c r="S2476" s="34"/>
      <c r="T2476" s="34"/>
      <c r="U2476" s="34"/>
      <c r="V2476" s="34"/>
      <c r="W2476" s="34"/>
    </row>
    <row r="2477" spans="1:23" x14ac:dyDescent="0.25">
      <c r="A2477" s="48">
        <v>4</v>
      </c>
      <c r="B2477" s="38" t="e">
        <f t="shared" si="155"/>
        <v>#REF!</v>
      </c>
      <c r="C2477" s="39">
        <f>IFERROR(VLOOKUP(B2477,'CoCs, States, DDs'!B:D,3,0),0)</f>
        <v>0</v>
      </c>
      <c r="D2477" s="44" t="s">
        <v>612</v>
      </c>
      <c r="E2477" s="45">
        <v>502</v>
      </c>
      <c r="F2477" s="42"/>
      <c r="G2477" s="34"/>
      <c r="H2477" s="34"/>
      <c r="I2477" s="34"/>
      <c r="J2477" s="34"/>
      <c r="K2477" s="34"/>
      <c r="L2477" s="34"/>
      <c r="M2477" s="34"/>
      <c r="N2477" s="34"/>
      <c r="O2477" s="34"/>
      <c r="P2477" s="34"/>
      <c r="Q2477" s="34"/>
      <c r="R2477" s="34"/>
      <c r="S2477" s="34"/>
      <c r="T2477" s="34"/>
      <c r="U2477" s="34"/>
      <c r="V2477" s="34"/>
      <c r="W2477" s="34"/>
    </row>
    <row r="2478" spans="1:23" x14ac:dyDescent="0.25">
      <c r="A2478" s="48">
        <v>4</v>
      </c>
      <c r="B2478" s="38" t="e">
        <f t="shared" si="155"/>
        <v>#REF!</v>
      </c>
      <c r="C2478" s="39">
        <f>IFERROR(VLOOKUP(B2478,'CoCs, States, DDs'!B:D,3,0),0)</f>
        <v>0</v>
      </c>
      <c r="D2478" s="44" t="s">
        <v>613</v>
      </c>
      <c r="E2478" s="45">
        <v>503</v>
      </c>
      <c r="F2478" s="42"/>
      <c r="G2478" s="34"/>
      <c r="H2478" s="34"/>
      <c r="I2478" s="34"/>
      <c r="J2478" s="34"/>
      <c r="K2478" s="34"/>
      <c r="L2478" s="34"/>
      <c r="M2478" s="34"/>
      <c r="N2478" s="34"/>
      <c r="O2478" s="34"/>
      <c r="P2478" s="34"/>
      <c r="Q2478" s="34"/>
      <c r="R2478" s="34"/>
      <c r="S2478" s="34"/>
      <c r="T2478" s="34"/>
      <c r="U2478" s="34"/>
      <c r="V2478" s="34"/>
      <c r="W2478" s="34"/>
    </row>
    <row r="2479" spans="1:23" x14ac:dyDescent="0.25">
      <c r="A2479" s="48">
        <v>4</v>
      </c>
      <c r="B2479" s="38" t="e">
        <f t="shared" si="155"/>
        <v>#REF!</v>
      </c>
      <c r="C2479" s="39">
        <f>IFERROR(VLOOKUP(B2479,'CoCs, States, DDs'!B:D,3,0),0)</f>
        <v>0</v>
      </c>
      <c r="D2479" s="44" t="s">
        <v>614</v>
      </c>
      <c r="E2479" s="45">
        <v>504</v>
      </c>
      <c r="F2479" s="42"/>
      <c r="G2479" s="34"/>
      <c r="H2479" s="34"/>
      <c r="I2479" s="34"/>
      <c r="J2479" s="34"/>
      <c r="K2479" s="34"/>
      <c r="L2479" s="34"/>
      <c r="M2479" s="34"/>
      <c r="N2479" s="34"/>
      <c r="O2479" s="34"/>
      <c r="P2479" s="34"/>
      <c r="Q2479" s="34"/>
      <c r="R2479" s="34"/>
      <c r="S2479" s="34"/>
      <c r="T2479" s="34"/>
      <c r="U2479" s="34"/>
      <c r="V2479" s="34"/>
      <c r="W2479" s="34"/>
    </row>
    <row r="2480" spans="1:23" x14ac:dyDescent="0.25">
      <c r="A2480" s="48">
        <v>4</v>
      </c>
      <c r="B2480" s="38" t="e">
        <f t="shared" si="155"/>
        <v>#REF!</v>
      </c>
      <c r="C2480" s="39">
        <f>IFERROR(VLOOKUP(B2480,'CoCs, States, DDs'!B:D,3,0),0)</f>
        <v>0</v>
      </c>
      <c r="D2480" s="44" t="s">
        <v>615</v>
      </c>
      <c r="E2480" s="45">
        <v>505</v>
      </c>
      <c r="F2480" s="42"/>
      <c r="G2480" s="34"/>
      <c r="H2480" s="34"/>
      <c r="I2480" s="34"/>
      <c r="J2480" s="34"/>
      <c r="K2480" s="34"/>
      <c r="L2480" s="34"/>
      <c r="M2480" s="34"/>
      <c r="N2480" s="34"/>
      <c r="O2480" s="34"/>
      <c r="P2480" s="34"/>
      <c r="Q2480" s="34"/>
      <c r="R2480" s="34"/>
      <c r="S2480" s="34"/>
      <c r="T2480" s="34"/>
      <c r="U2480" s="34"/>
      <c r="V2480" s="34"/>
      <c r="W2480" s="34"/>
    </row>
    <row r="2481" spans="1:23" x14ac:dyDescent="0.25">
      <c r="A2481" s="48">
        <v>4</v>
      </c>
      <c r="B2481" s="38" t="e">
        <f t="shared" si="155"/>
        <v>#REF!</v>
      </c>
      <c r="C2481" s="39">
        <f>IFERROR(VLOOKUP(B2481,'CoCs, States, DDs'!B:D,3,0),0)</f>
        <v>0</v>
      </c>
      <c r="D2481" s="44" t="s">
        <v>616</v>
      </c>
      <c r="E2481" s="45">
        <v>506</v>
      </c>
      <c r="F2481" s="42"/>
      <c r="G2481" s="34"/>
      <c r="H2481" s="34"/>
      <c r="I2481" s="34"/>
      <c r="J2481" s="34"/>
      <c r="K2481" s="34"/>
      <c r="L2481" s="34"/>
      <c r="M2481" s="34"/>
      <c r="N2481" s="34"/>
      <c r="O2481" s="34"/>
      <c r="P2481" s="34"/>
      <c r="Q2481" s="34"/>
      <c r="R2481" s="34"/>
      <c r="S2481" s="34"/>
      <c r="T2481" s="34"/>
      <c r="U2481" s="34"/>
      <c r="V2481" s="34"/>
      <c r="W2481" s="34"/>
    </row>
    <row r="2482" spans="1:23" x14ac:dyDescent="0.25">
      <c r="A2482" s="48">
        <v>4</v>
      </c>
      <c r="B2482" s="38" t="e">
        <f t="shared" si="155"/>
        <v>#REF!</v>
      </c>
      <c r="C2482" s="39">
        <f>IFERROR(VLOOKUP(B2482,'CoCs, States, DDs'!B:D,3,0),0)</f>
        <v>0</v>
      </c>
      <c r="D2482" s="44" t="s">
        <v>617</v>
      </c>
      <c r="E2482" s="45">
        <v>507</v>
      </c>
      <c r="F2482" s="42"/>
      <c r="G2482" s="34"/>
      <c r="H2482" s="34"/>
      <c r="I2482" s="34"/>
      <c r="J2482" s="34"/>
      <c r="K2482" s="34"/>
      <c r="L2482" s="34"/>
      <c r="M2482" s="34"/>
      <c r="N2482" s="34"/>
      <c r="O2482" s="34"/>
      <c r="P2482" s="34"/>
      <c r="Q2482" s="34"/>
      <c r="R2482" s="34"/>
      <c r="S2482" s="34"/>
      <c r="T2482" s="34"/>
      <c r="U2482" s="34"/>
      <c r="V2482" s="34"/>
      <c r="W2482" s="34"/>
    </row>
    <row r="2483" spans="1:23" x14ac:dyDescent="0.25">
      <c r="A2483" s="48">
        <v>4</v>
      </c>
      <c r="B2483" s="38" t="e">
        <f t="shared" si="155"/>
        <v>#REF!</v>
      </c>
      <c r="C2483" s="39">
        <f>IFERROR(VLOOKUP(B2483,'CoCs, States, DDs'!B:D,3,0),0)</f>
        <v>0</v>
      </c>
      <c r="D2483" s="44" t="s">
        <v>618</v>
      </c>
      <c r="E2483" s="45">
        <v>508</v>
      </c>
      <c r="F2483" s="42"/>
      <c r="G2483" s="34"/>
      <c r="H2483" s="34"/>
      <c r="I2483" s="34"/>
      <c r="J2483" s="34"/>
      <c r="K2483" s="34"/>
      <c r="L2483" s="34"/>
      <c r="M2483" s="34"/>
      <c r="N2483" s="34"/>
      <c r="O2483" s="34"/>
      <c r="P2483" s="34"/>
      <c r="Q2483" s="34"/>
      <c r="R2483" s="34"/>
      <c r="S2483" s="34"/>
      <c r="T2483" s="34"/>
      <c r="U2483" s="34"/>
      <c r="V2483" s="34"/>
      <c r="W2483" s="34"/>
    </row>
    <row r="2484" spans="1:23" x14ac:dyDescent="0.25">
      <c r="A2484" s="48">
        <v>4</v>
      </c>
      <c r="B2484" s="38" t="e">
        <f t="shared" si="155"/>
        <v>#REF!</v>
      </c>
      <c r="C2484" s="39">
        <f>IFERROR(VLOOKUP(B2484,'CoCs, States, DDs'!B:D,3,0),0)</f>
        <v>0</v>
      </c>
      <c r="D2484" s="44" t="s">
        <v>619</v>
      </c>
      <c r="E2484" s="45">
        <v>509</v>
      </c>
      <c r="F2484" s="42"/>
      <c r="G2484" s="34"/>
      <c r="H2484" s="34"/>
      <c r="I2484" s="34"/>
      <c r="J2484" s="34"/>
      <c r="K2484" s="34"/>
      <c r="L2484" s="34"/>
      <c r="M2484" s="34"/>
      <c r="N2484" s="34"/>
      <c r="O2484" s="34"/>
      <c r="P2484" s="34"/>
      <c r="Q2484" s="34"/>
      <c r="R2484" s="34"/>
      <c r="S2484" s="34"/>
      <c r="T2484" s="34"/>
      <c r="U2484" s="34"/>
      <c r="V2484" s="34"/>
      <c r="W2484" s="34"/>
    </row>
    <row r="2485" spans="1:23" x14ac:dyDescent="0.25">
      <c r="A2485" s="48">
        <v>4</v>
      </c>
      <c r="B2485" s="38" t="e">
        <f t="shared" si="155"/>
        <v>#REF!</v>
      </c>
      <c r="C2485" s="39">
        <f>IFERROR(VLOOKUP(B2485,'CoCs, States, DDs'!B:D,3,0),0)</f>
        <v>0</v>
      </c>
      <c r="D2485" s="44" t="s">
        <v>620</v>
      </c>
      <c r="E2485" s="45">
        <v>510</v>
      </c>
      <c r="F2485" s="42"/>
      <c r="G2485" s="34"/>
      <c r="H2485" s="34"/>
      <c r="I2485" s="34"/>
      <c r="J2485" s="34"/>
      <c r="K2485" s="34"/>
      <c r="L2485" s="34"/>
      <c r="M2485" s="34"/>
      <c r="N2485" s="34"/>
      <c r="O2485" s="34"/>
      <c r="P2485" s="34"/>
      <c r="Q2485" s="34"/>
      <c r="R2485" s="34"/>
      <c r="S2485" s="34"/>
      <c r="T2485" s="34"/>
      <c r="U2485" s="34"/>
      <c r="V2485" s="34"/>
      <c r="W2485" s="34"/>
    </row>
    <row r="2486" spans="1:23" x14ac:dyDescent="0.25">
      <c r="A2486" s="48">
        <v>4</v>
      </c>
      <c r="B2486" s="38" t="e">
        <f t="shared" si="155"/>
        <v>#REF!</v>
      </c>
      <c r="C2486" s="39">
        <f>IFERROR(VLOOKUP(B2486,'CoCs, States, DDs'!B:D,3,0),0)</f>
        <v>0</v>
      </c>
      <c r="D2486" s="44" t="s">
        <v>621</v>
      </c>
      <c r="E2486" s="45">
        <v>511</v>
      </c>
      <c r="F2486" s="42"/>
      <c r="G2486" s="34"/>
      <c r="H2486" s="34"/>
      <c r="I2486" s="34"/>
      <c r="J2486" s="34"/>
      <c r="K2486" s="34"/>
      <c r="L2486" s="34"/>
      <c r="M2486" s="34"/>
      <c r="N2486" s="34"/>
      <c r="O2486" s="34"/>
      <c r="P2486" s="34"/>
      <c r="Q2486" s="34"/>
      <c r="R2486" s="34"/>
      <c r="S2486" s="34"/>
      <c r="T2486" s="34"/>
      <c r="U2486" s="34"/>
      <c r="V2486" s="34"/>
      <c r="W2486" s="34"/>
    </row>
    <row r="2487" spans="1:23" x14ac:dyDescent="0.25">
      <c r="A2487" s="48">
        <v>4</v>
      </c>
      <c r="B2487" s="38" t="e">
        <f t="shared" si="155"/>
        <v>#REF!</v>
      </c>
      <c r="C2487" s="39">
        <f>IFERROR(VLOOKUP(B2487,'CoCs, States, DDs'!B:D,3,0),0)</f>
        <v>0</v>
      </c>
      <c r="D2487" s="44" t="s">
        <v>622</v>
      </c>
      <c r="E2487" s="45">
        <v>512</v>
      </c>
      <c r="F2487" s="42"/>
      <c r="G2487" s="34"/>
      <c r="H2487" s="34"/>
      <c r="I2487" s="34"/>
      <c r="J2487" s="34"/>
      <c r="K2487" s="34"/>
      <c r="L2487" s="34"/>
      <c r="M2487" s="34"/>
      <c r="N2487" s="34"/>
      <c r="O2487" s="34"/>
      <c r="P2487" s="34"/>
      <c r="Q2487" s="34"/>
      <c r="R2487" s="34"/>
      <c r="S2487" s="34"/>
      <c r="T2487" s="34"/>
      <c r="U2487" s="34"/>
      <c r="V2487" s="34"/>
      <c r="W2487" s="34"/>
    </row>
    <row r="2488" spans="1:23" x14ac:dyDescent="0.25">
      <c r="A2488" s="48">
        <v>4</v>
      </c>
      <c r="B2488" s="38" t="e">
        <f t="shared" si="155"/>
        <v>#REF!</v>
      </c>
      <c r="C2488" s="39">
        <f>IFERROR(VLOOKUP(B2488,'CoCs, States, DDs'!B:D,3,0),0)</f>
        <v>0</v>
      </c>
      <c r="D2488" s="44" t="s">
        <v>623</v>
      </c>
      <c r="E2488" s="45">
        <v>513</v>
      </c>
      <c r="F2488" s="42"/>
      <c r="G2488" s="34"/>
      <c r="H2488" s="34"/>
      <c r="I2488" s="34"/>
      <c r="J2488" s="34"/>
      <c r="K2488" s="34"/>
      <c r="L2488" s="34"/>
      <c r="M2488" s="34"/>
      <c r="N2488" s="34"/>
      <c r="O2488" s="34"/>
      <c r="P2488" s="34"/>
      <c r="Q2488" s="34"/>
      <c r="R2488" s="34"/>
      <c r="S2488" s="34"/>
      <c r="T2488" s="34"/>
      <c r="U2488" s="34"/>
      <c r="V2488" s="34"/>
      <c r="W2488" s="34"/>
    </row>
    <row r="2489" spans="1:23" x14ac:dyDescent="0.25">
      <c r="A2489" s="48">
        <v>4</v>
      </c>
      <c r="B2489" s="38" t="e">
        <f t="shared" si="155"/>
        <v>#REF!</v>
      </c>
      <c r="C2489" s="39">
        <f>IFERROR(VLOOKUP(B2489,'CoCs, States, DDs'!B:D,3,0),0)</f>
        <v>0</v>
      </c>
      <c r="D2489" s="44" t="s">
        <v>624</v>
      </c>
      <c r="E2489" s="45">
        <v>514</v>
      </c>
      <c r="F2489" s="42"/>
      <c r="G2489" s="34"/>
      <c r="H2489" s="34"/>
      <c r="I2489" s="34"/>
      <c r="J2489" s="34"/>
      <c r="K2489" s="34"/>
      <c r="L2489" s="34"/>
      <c r="M2489" s="34"/>
      <c r="N2489" s="34"/>
      <c r="O2489" s="34"/>
      <c r="P2489" s="34"/>
      <c r="Q2489" s="34"/>
      <c r="R2489" s="34"/>
      <c r="S2489" s="34"/>
      <c r="T2489" s="34"/>
      <c r="U2489" s="34"/>
      <c r="V2489" s="34"/>
      <c r="W2489" s="34"/>
    </row>
    <row r="2490" spans="1:23" x14ac:dyDescent="0.25">
      <c r="A2490" s="48">
        <v>4</v>
      </c>
      <c r="B2490" s="38" t="e">
        <f t="shared" si="155"/>
        <v>#REF!</v>
      </c>
      <c r="C2490" s="39">
        <f>IFERROR(VLOOKUP(B2490,'CoCs, States, DDs'!B:D,3,0),0)</f>
        <v>0</v>
      </c>
      <c r="D2490" s="44" t="s">
        <v>625</v>
      </c>
      <c r="E2490" s="45">
        <v>515</v>
      </c>
      <c r="F2490" s="42"/>
      <c r="G2490" s="34"/>
      <c r="H2490" s="34"/>
      <c r="I2490" s="34"/>
      <c r="J2490" s="34"/>
      <c r="K2490" s="34"/>
      <c r="L2490" s="34"/>
      <c r="M2490" s="34"/>
      <c r="N2490" s="34"/>
      <c r="O2490" s="34"/>
      <c r="P2490" s="34"/>
      <c r="Q2490" s="34"/>
      <c r="R2490" s="34"/>
      <c r="S2490" s="34"/>
      <c r="T2490" s="34"/>
      <c r="U2490" s="34"/>
      <c r="V2490" s="34"/>
      <c r="W2490" s="34"/>
    </row>
    <row r="2491" spans="1:23" x14ac:dyDescent="0.25">
      <c r="A2491" s="48">
        <v>4</v>
      </c>
      <c r="B2491" s="38" t="e">
        <f t="shared" si="155"/>
        <v>#REF!</v>
      </c>
      <c r="C2491" s="39">
        <f>IFERROR(VLOOKUP(B2491,'CoCs, States, DDs'!B:D,3,0),0)</f>
        <v>0</v>
      </c>
      <c r="D2491" s="44" t="s">
        <v>626</v>
      </c>
      <c r="E2491" s="45">
        <v>516</v>
      </c>
      <c r="F2491" s="42"/>
      <c r="G2491" s="34"/>
      <c r="H2491" s="34"/>
      <c r="I2491" s="34"/>
      <c r="J2491" s="34"/>
      <c r="K2491" s="34"/>
      <c r="L2491" s="34"/>
      <c r="M2491" s="34"/>
      <c r="N2491" s="34"/>
      <c r="O2491" s="34"/>
      <c r="P2491" s="34"/>
      <c r="Q2491" s="34"/>
      <c r="R2491" s="34"/>
      <c r="S2491" s="34"/>
      <c r="T2491" s="34"/>
      <c r="U2491" s="34"/>
      <c r="V2491" s="34"/>
      <c r="W2491" s="34"/>
    </row>
    <row r="2492" spans="1:23" x14ac:dyDescent="0.25">
      <c r="A2492" s="48">
        <v>4</v>
      </c>
      <c r="B2492" s="38" t="e">
        <f t="shared" ref="B2492:B2507" si="156">B2491</f>
        <v>#REF!</v>
      </c>
      <c r="C2492" s="39">
        <f>IFERROR(VLOOKUP(B2492,'CoCs, States, DDs'!B:D,3,0),0)</f>
        <v>0</v>
      </c>
      <c r="D2492" s="44" t="s">
        <v>627</v>
      </c>
      <c r="E2492" s="45">
        <v>517</v>
      </c>
      <c r="F2492" s="42"/>
      <c r="G2492" s="34"/>
      <c r="H2492" s="34"/>
      <c r="I2492" s="34"/>
      <c r="J2492" s="34"/>
      <c r="K2492" s="34"/>
      <c r="L2492" s="34"/>
      <c r="M2492" s="34"/>
      <c r="N2492" s="34"/>
      <c r="O2492" s="34"/>
      <c r="P2492" s="34"/>
      <c r="Q2492" s="34"/>
      <c r="R2492" s="34"/>
      <c r="S2492" s="34"/>
      <c r="T2492" s="34"/>
      <c r="U2492" s="34"/>
      <c r="V2492" s="34"/>
      <c r="W2492" s="34"/>
    </row>
    <row r="2493" spans="1:23" x14ac:dyDescent="0.25">
      <c r="A2493" s="48">
        <v>4</v>
      </c>
      <c r="B2493" s="38" t="e">
        <f t="shared" si="156"/>
        <v>#REF!</v>
      </c>
      <c r="C2493" s="39">
        <f>IFERROR(VLOOKUP(B2493,'CoCs, States, DDs'!B:D,3,0),0)</f>
        <v>0</v>
      </c>
      <c r="D2493" s="44" t="s">
        <v>628</v>
      </c>
      <c r="E2493" s="45">
        <v>518</v>
      </c>
      <c r="F2493" s="42"/>
      <c r="G2493" s="34"/>
      <c r="H2493" s="34"/>
      <c r="I2493" s="34"/>
      <c r="J2493" s="34"/>
      <c r="K2493" s="34"/>
      <c r="L2493" s="34"/>
      <c r="M2493" s="34"/>
      <c r="N2493" s="34"/>
      <c r="O2493" s="34"/>
      <c r="P2493" s="34"/>
      <c r="Q2493" s="34"/>
      <c r="R2493" s="34"/>
      <c r="S2493" s="34"/>
      <c r="T2493" s="34"/>
      <c r="U2493" s="34"/>
      <c r="V2493" s="34"/>
      <c r="W2493" s="34"/>
    </row>
    <row r="2494" spans="1:23" x14ac:dyDescent="0.25">
      <c r="A2494" s="48">
        <v>4</v>
      </c>
      <c r="B2494" s="38" t="e">
        <f t="shared" si="156"/>
        <v>#REF!</v>
      </c>
      <c r="C2494" s="39">
        <f>IFERROR(VLOOKUP(B2494,'CoCs, States, DDs'!B:D,3,0),0)</f>
        <v>0</v>
      </c>
      <c r="D2494" s="44" t="s">
        <v>629</v>
      </c>
      <c r="E2494" s="45">
        <v>519</v>
      </c>
      <c r="F2494" s="42"/>
      <c r="G2494" s="34"/>
      <c r="H2494" s="34"/>
      <c r="I2494" s="34"/>
      <c r="J2494" s="34"/>
      <c r="K2494" s="34"/>
      <c r="L2494" s="34"/>
      <c r="M2494" s="34"/>
      <c r="N2494" s="34"/>
      <c r="O2494" s="34"/>
      <c r="P2494" s="34"/>
      <c r="Q2494" s="34"/>
      <c r="R2494" s="34"/>
      <c r="S2494" s="34"/>
      <c r="T2494" s="34"/>
      <c r="U2494" s="34"/>
      <c r="V2494" s="34"/>
      <c r="W2494" s="34"/>
    </row>
    <row r="2495" spans="1:23" x14ac:dyDescent="0.25">
      <c r="A2495" s="48">
        <v>4</v>
      </c>
      <c r="B2495" s="38" t="e">
        <f t="shared" si="156"/>
        <v>#REF!</v>
      </c>
      <c r="C2495" s="39">
        <f>IFERROR(VLOOKUP(B2495,'CoCs, States, DDs'!B:D,3,0),0)</f>
        <v>0</v>
      </c>
      <c r="D2495" s="44" t="s">
        <v>630</v>
      </c>
      <c r="E2495" s="45">
        <v>520</v>
      </c>
      <c r="F2495" s="42"/>
      <c r="G2495" s="34"/>
      <c r="H2495" s="34"/>
      <c r="I2495" s="34"/>
      <c r="J2495" s="34"/>
      <c r="K2495" s="34"/>
      <c r="L2495" s="34"/>
      <c r="M2495" s="34"/>
      <c r="N2495" s="34"/>
      <c r="O2495" s="34"/>
      <c r="P2495" s="34"/>
      <c r="Q2495" s="34"/>
      <c r="R2495" s="34"/>
      <c r="S2495" s="34"/>
      <c r="T2495" s="34"/>
      <c r="U2495" s="34"/>
      <c r="V2495" s="34"/>
      <c r="W2495" s="34"/>
    </row>
    <row r="2496" spans="1:23" x14ac:dyDescent="0.25">
      <c r="A2496" s="48">
        <v>4</v>
      </c>
      <c r="B2496" s="38" t="e">
        <f t="shared" si="156"/>
        <v>#REF!</v>
      </c>
      <c r="C2496" s="39">
        <f>IFERROR(VLOOKUP(B2496,'CoCs, States, DDs'!B:D,3,0),0)</f>
        <v>0</v>
      </c>
      <c r="D2496" s="44" t="s">
        <v>631</v>
      </c>
      <c r="E2496" s="45">
        <v>521</v>
      </c>
      <c r="F2496" s="42"/>
      <c r="G2496" s="34"/>
      <c r="H2496" s="34"/>
      <c r="I2496" s="34"/>
      <c r="J2496" s="34"/>
      <c r="K2496" s="34"/>
      <c r="L2496" s="34"/>
      <c r="M2496" s="34"/>
      <c r="N2496" s="34"/>
      <c r="O2496" s="34"/>
      <c r="P2496" s="34"/>
      <c r="Q2496" s="34"/>
      <c r="R2496" s="34"/>
      <c r="S2496" s="34"/>
      <c r="T2496" s="34"/>
      <c r="U2496" s="34"/>
      <c r="V2496" s="34"/>
      <c r="W2496" s="34"/>
    </row>
    <row r="2497" spans="1:23" x14ac:dyDescent="0.25">
      <c r="A2497" s="48">
        <v>4</v>
      </c>
      <c r="B2497" s="38" t="e">
        <f t="shared" si="156"/>
        <v>#REF!</v>
      </c>
      <c r="C2497" s="39">
        <f>IFERROR(VLOOKUP(B2497,'CoCs, States, DDs'!B:D,3,0),0)</f>
        <v>0</v>
      </c>
      <c r="D2497" s="44" t="s">
        <v>632</v>
      </c>
      <c r="E2497" s="45">
        <v>522</v>
      </c>
      <c r="F2497" s="42"/>
      <c r="G2497" s="34"/>
      <c r="H2497" s="34"/>
      <c r="I2497" s="34"/>
      <c r="J2497" s="34"/>
      <c r="K2497" s="34"/>
      <c r="L2497" s="34"/>
      <c r="M2497" s="34"/>
      <c r="N2497" s="34"/>
      <c r="O2497" s="34"/>
      <c r="P2497" s="34"/>
      <c r="Q2497" s="34"/>
      <c r="R2497" s="34"/>
      <c r="S2497" s="34"/>
      <c r="T2497" s="34"/>
      <c r="U2497" s="34"/>
      <c r="V2497" s="34"/>
      <c r="W2497" s="34"/>
    </row>
    <row r="2498" spans="1:23" x14ac:dyDescent="0.25">
      <c r="A2498" s="48">
        <v>4</v>
      </c>
      <c r="B2498" s="38" t="e">
        <f t="shared" si="156"/>
        <v>#REF!</v>
      </c>
      <c r="C2498" s="39">
        <f>IFERROR(VLOOKUP(B2498,'CoCs, States, DDs'!B:D,3,0),0)</f>
        <v>0</v>
      </c>
      <c r="D2498" s="44" t="s">
        <v>633</v>
      </c>
      <c r="E2498" s="45">
        <v>523</v>
      </c>
      <c r="F2498" s="42"/>
      <c r="G2498" s="34"/>
      <c r="H2498" s="34"/>
      <c r="I2498" s="34"/>
      <c r="J2498" s="34"/>
      <c r="K2498" s="34"/>
      <c r="L2498" s="34"/>
      <c r="M2498" s="34"/>
      <c r="N2498" s="34"/>
      <c r="O2498" s="34"/>
      <c r="P2498" s="34"/>
      <c r="Q2498" s="34"/>
      <c r="R2498" s="34"/>
      <c r="S2498" s="34"/>
      <c r="T2498" s="34"/>
      <c r="U2498" s="34"/>
      <c r="V2498" s="34"/>
      <c r="W2498" s="34"/>
    </row>
    <row r="2499" spans="1:23" x14ac:dyDescent="0.25">
      <c r="A2499" s="48">
        <v>4</v>
      </c>
      <c r="B2499" s="38" t="e">
        <f t="shared" si="156"/>
        <v>#REF!</v>
      </c>
      <c r="C2499" s="39">
        <f>IFERROR(VLOOKUP(B2499,'CoCs, States, DDs'!B:D,3,0),0)</f>
        <v>0</v>
      </c>
      <c r="D2499" s="44" t="s">
        <v>634</v>
      </c>
      <c r="E2499" s="45">
        <v>524</v>
      </c>
      <c r="F2499" s="42"/>
      <c r="G2499" s="34"/>
      <c r="H2499" s="34"/>
      <c r="I2499" s="34"/>
      <c r="J2499" s="34"/>
      <c r="K2499" s="34"/>
      <c r="L2499" s="34"/>
      <c r="M2499" s="34"/>
      <c r="N2499" s="34"/>
      <c r="O2499" s="34"/>
      <c r="P2499" s="34"/>
      <c r="Q2499" s="34"/>
      <c r="R2499" s="34"/>
      <c r="S2499" s="34"/>
      <c r="T2499" s="34"/>
      <c r="U2499" s="34"/>
      <c r="V2499" s="34"/>
      <c r="W2499" s="34"/>
    </row>
    <row r="2500" spans="1:23" x14ac:dyDescent="0.25">
      <c r="A2500" s="48">
        <v>4</v>
      </c>
      <c r="B2500" s="38" t="e">
        <f t="shared" si="156"/>
        <v>#REF!</v>
      </c>
      <c r="C2500" s="39">
        <f>IFERROR(VLOOKUP(B2500,'CoCs, States, DDs'!B:D,3,0),0)</f>
        <v>0</v>
      </c>
      <c r="D2500" s="44" t="s">
        <v>635</v>
      </c>
      <c r="E2500" s="45">
        <v>525</v>
      </c>
      <c r="F2500" s="42"/>
      <c r="G2500" s="34"/>
      <c r="H2500" s="34"/>
      <c r="I2500" s="34"/>
      <c r="J2500" s="34"/>
      <c r="K2500" s="34"/>
      <c r="L2500" s="34"/>
      <c r="M2500" s="34"/>
      <c r="N2500" s="34"/>
      <c r="O2500" s="34"/>
      <c r="P2500" s="34"/>
      <c r="Q2500" s="34"/>
      <c r="R2500" s="34"/>
      <c r="S2500" s="34"/>
      <c r="T2500" s="34"/>
      <c r="U2500" s="34"/>
      <c r="V2500" s="34"/>
      <c r="W2500" s="34"/>
    </row>
    <row r="2501" spans="1:23" x14ac:dyDescent="0.25">
      <c r="A2501" s="48">
        <v>4</v>
      </c>
      <c r="B2501" s="38" t="e">
        <f t="shared" si="156"/>
        <v>#REF!</v>
      </c>
      <c r="C2501" s="39">
        <f>IFERROR(VLOOKUP(B2501,'CoCs, States, DDs'!B:D,3,0),0)</f>
        <v>0</v>
      </c>
      <c r="D2501" s="44" t="s">
        <v>636</v>
      </c>
      <c r="E2501" s="45">
        <v>526</v>
      </c>
      <c r="F2501" s="42"/>
      <c r="G2501" s="34"/>
      <c r="H2501" s="34"/>
      <c r="I2501" s="34"/>
      <c r="J2501" s="34"/>
      <c r="K2501" s="34"/>
      <c r="L2501" s="34"/>
      <c r="M2501" s="34"/>
      <c r="N2501" s="34"/>
      <c r="O2501" s="34"/>
      <c r="P2501" s="34"/>
      <c r="Q2501" s="34"/>
      <c r="R2501" s="34"/>
      <c r="S2501" s="34"/>
      <c r="T2501" s="34"/>
      <c r="U2501" s="34"/>
      <c r="V2501" s="34"/>
      <c r="W2501" s="34"/>
    </row>
    <row r="2502" spans="1:23" x14ac:dyDescent="0.25">
      <c r="A2502" s="48">
        <v>4</v>
      </c>
      <c r="B2502" s="38" t="e">
        <f t="shared" si="156"/>
        <v>#REF!</v>
      </c>
      <c r="C2502" s="39">
        <f>IFERROR(VLOOKUP(B2502,'CoCs, States, DDs'!B:D,3,0),0)</f>
        <v>0</v>
      </c>
      <c r="D2502" s="44" t="s">
        <v>637</v>
      </c>
      <c r="E2502" s="45">
        <v>527</v>
      </c>
      <c r="F2502" s="42"/>
      <c r="G2502" s="34"/>
      <c r="H2502" s="34"/>
      <c r="I2502" s="34"/>
      <c r="J2502" s="34"/>
      <c r="K2502" s="34"/>
      <c r="L2502" s="34"/>
      <c r="M2502" s="34"/>
      <c r="N2502" s="34"/>
      <c r="O2502" s="34"/>
      <c r="P2502" s="34"/>
      <c r="Q2502" s="34"/>
      <c r="R2502" s="34"/>
      <c r="S2502" s="34"/>
      <c r="T2502" s="34"/>
      <c r="U2502" s="34"/>
      <c r="V2502" s="34"/>
      <c r="W2502" s="34"/>
    </row>
    <row r="2503" spans="1:23" x14ac:dyDescent="0.25">
      <c r="A2503" s="48">
        <v>4</v>
      </c>
      <c r="B2503" s="38" t="e">
        <f t="shared" si="156"/>
        <v>#REF!</v>
      </c>
      <c r="C2503" s="39">
        <f>IFERROR(VLOOKUP(B2503,'CoCs, States, DDs'!B:D,3,0),0)</f>
        <v>0</v>
      </c>
      <c r="D2503" s="44" t="s">
        <v>638</v>
      </c>
      <c r="E2503" s="45">
        <v>528</v>
      </c>
      <c r="F2503" s="42"/>
      <c r="G2503" s="34"/>
      <c r="H2503" s="34"/>
      <c r="I2503" s="34"/>
      <c r="J2503" s="34"/>
      <c r="K2503" s="34"/>
      <c r="L2503" s="34"/>
      <c r="M2503" s="34"/>
      <c r="N2503" s="34"/>
      <c r="O2503" s="34"/>
      <c r="P2503" s="34"/>
      <c r="Q2503" s="34"/>
      <c r="R2503" s="34"/>
      <c r="S2503" s="34"/>
      <c r="T2503" s="34"/>
      <c r="U2503" s="34"/>
      <c r="V2503" s="34"/>
      <c r="W2503" s="34"/>
    </row>
    <row r="2504" spans="1:23" x14ac:dyDescent="0.25">
      <c r="A2504" s="48">
        <v>4</v>
      </c>
      <c r="B2504" s="38" t="e">
        <f t="shared" si="156"/>
        <v>#REF!</v>
      </c>
      <c r="C2504" s="39">
        <f>IFERROR(VLOOKUP(B2504,'CoCs, States, DDs'!B:D,3,0),0)</f>
        <v>0</v>
      </c>
      <c r="D2504" s="44" t="s">
        <v>639</v>
      </c>
      <c r="E2504" s="45">
        <v>529</v>
      </c>
      <c r="F2504" s="42"/>
      <c r="G2504" s="34"/>
      <c r="H2504" s="34"/>
      <c r="I2504" s="34"/>
      <c r="J2504" s="34"/>
      <c r="K2504" s="34"/>
      <c r="L2504" s="34"/>
      <c r="M2504" s="34"/>
      <c r="N2504" s="34"/>
      <c r="O2504" s="34"/>
      <c r="P2504" s="34"/>
      <c r="Q2504" s="34"/>
      <c r="R2504" s="34"/>
      <c r="S2504" s="34"/>
      <c r="T2504" s="34"/>
      <c r="U2504" s="34"/>
      <c r="V2504" s="34"/>
      <c r="W2504" s="34"/>
    </row>
    <row r="2505" spans="1:23" x14ac:dyDescent="0.25">
      <c r="A2505" s="48">
        <v>4</v>
      </c>
      <c r="B2505" s="38" t="e">
        <f t="shared" si="156"/>
        <v>#REF!</v>
      </c>
      <c r="C2505" s="39">
        <f>IFERROR(VLOOKUP(B2505,'CoCs, States, DDs'!B:D,3,0),0)</f>
        <v>0</v>
      </c>
      <c r="D2505" s="44" t="s">
        <v>640</v>
      </c>
      <c r="E2505" s="45">
        <v>530</v>
      </c>
      <c r="F2505" s="42"/>
      <c r="G2505" s="34"/>
      <c r="H2505" s="34"/>
      <c r="I2505" s="34"/>
      <c r="J2505" s="34"/>
      <c r="K2505" s="34"/>
      <c r="L2505" s="34"/>
      <c r="M2505" s="34"/>
      <c r="N2505" s="34"/>
      <c r="O2505" s="34"/>
      <c r="P2505" s="34"/>
      <c r="Q2505" s="34"/>
      <c r="R2505" s="34"/>
      <c r="S2505" s="34"/>
      <c r="T2505" s="34"/>
      <c r="U2505" s="34"/>
      <c r="V2505" s="34"/>
      <c r="W2505" s="34"/>
    </row>
    <row r="2506" spans="1:23" x14ac:dyDescent="0.25">
      <c r="A2506" s="48">
        <v>4</v>
      </c>
      <c r="B2506" s="38" t="e">
        <f t="shared" si="156"/>
        <v>#REF!</v>
      </c>
      <c r="C2506" s="39">
        <f>IFERROR(VLOOKUP(B2506,'CoCs, States, DDs'!B:D,3,0),0)</f>
        <v>0</v>
      </c>
      <c r="D2506" s="44" t="s">
        <v>641</v>
      </c>
      <c r="E2506" s="45">
        <v>531</v>
      </c>
      <c r="F2506" s="42"/>
      <c r="G2506" s="34"/>
      <c r="H2506" s="34"/>
      <c r="I2506" s="34"/>
      <c r="J2506" s="34"/>
      <c r="K2506" s="34"/>
      <c r="L2506" s="34"/>
      <c r="M2506" s="34"/>
      <c r="N2506" s="34"/>
      <c r="O2506" s="34"/>
      <c r="P2506" s="34"/>
      <c r="Q2506" s="34"/>
      <c r="R2506" s="34"/>
      <c r="S2506" s="34"/>
      <c r="T2506" s="34"/>
      <c r="U2506" s="34"/>
      <c r="V2506" s="34"/>
      <c r="W2506" s="34"/>
    </row>
    <row r="2507" spans="1:23" x14ac:dyDescent="0.25">
      <c r="A2507" s="48">
        <v>4</v>
      </c>
      <c r="B2507" s="38" t="e">
        <f t="shared" si="156"/>
        <v>#REF!</v>
      </c>
      <c r="C2507" s="39">
        <f>IFERROR(VLOOKUP(B2507,'CoCs, States, DDs'!B:D,3,0),0)</f>
        <v>0</v>
      </c>
      <c r="D2507" s="44" t="s">
        <v>642</v>
      </c>
      <c r="E2507" s="45">
        <v>532</v>
      </c>
      <c r="F2507" s="42"/>
      <c r="G2507" s="34"/>
      <c r="H2507" s="34"/>
      <c r="I2507" s="34"/>
      <c r="J2507" s="34"/>
      <c r="K2507" s="34"/>
      <c r="L2507" s="34"/>
      <c r="M2507" s="34"/>
      <c r="N2507" s="34"/>
      <c r="O2507" s="34"/>
      <c r="P2507" s="34"/>
      <c r="Q2507" s="34"/>
      <c r="R2507" s="34"/>
      <c r="S2507" s="34"/>
      <c r="T2507" s="34"/>
      <c r="U2507" s="34"/>
      <c r="V2507" s="34"/>
      <c r="W2507" s="34"/>
    </row>
    <row r="2508" spans="1:23" x14ac:dyDescent="0.25">
      <c r="A2508" s="48">
        <v>4</v>
      </c>
      <c r="B2508" s="38" t="e">
        <f t="shared" ref="B2508:B2523" si="157">B2507</f>
        <v>#REF!</v>
      </c>
      <c r="C2508" s="39">
        <f>IFERROR(VLOOKUP(B2508,'CoCs, States, DDs'!B:D,3,0),0)</f>
        <v>0</v>
      </c>
      <c r="D2508" s="44" t="s">
        <v>643</v>
      </c>
      <c r="E2508" s="45">
        <v>533</v>
      </c>
      <c r="F2508" s="42"/>
      <c r="G2508" s="34"/>
      <c r="H2508" s="34"/>
      <c r="I2508" s="34"/>
      <c r="J2508" s="34"/>
      <c r="K2508" s="34"/>
      <c r="L2508" s="34"/>
      <c r="M2508" s="34"/>
      <c r="N2508" s="34"/>
      <c r="O2508" s="34"/>
      <c r="P2508" s="34"/>
      <c r="Q2508" s="34"/>
      <c r="R2508" s="34"/>
      <c r="S2508" s="34"/>
      <c r="T2508" s="34"/>
      <c r="U2508" s="34"/>
      <c r="V2508" s="34"/>
      <c r="W2508" s="34"/>
    </row>
    <row r="2509" spans="1:23" x14ac:dyDescent="0.25">
      <c r="A2509" s="48">
        <v>4</v>
      </c>
      <c r="B2509" s="38" t="e">
        <f t="shared" si="157"/>
        <v>#REF!</v>
      </c>
      <c r="C2509" s="39">
        <f>IFERROR(VLOOKUP(B2509,'CoCs, States, DDs'!B:D,3,0),0)</f>
        <v>0</v>
      </c>
      <c r="D2509" s="44" t="s">
        <v>644</v>
      </c>
      <c r="E2509" s="45">
        <v>534</v>
      </c>
      <c r="F2509" s="42"/>
      <c r="G2509" s="34"/>
      <c r="H2509" s="34"/>
      <c r="I2509" s="34"/>
      <c r="J2509" s="34"/>
      <c r="K2509" s="34"/>
      <c r="L2509" s="34"/>
      <c r="M2509" s="34"/>
      <c r="N2509" s="34"/>
      <c r="O2509" s="34"/>
      <c r="P2509" s="34"/>
      <c r="Q2509" s="34"/>
      <c r="R2509" s="34"/>
      <c r="S2509" s="34"/>
      <c r="T2509" s="34"/>
      <c r="U2509" s="34"/>
      <c r="V2509" s="34"/>
      <c r="W2509" s="34"/>
    </row>
    <row r="2510" spans="1:23" x14ac:dyDescent="0.25">
      <c r="A2510" s="48">
        <v>4</v>
      </c>
      <c r="B2510" s="38" t="e">
        <f t="shared" si="157"/>
        <v>#REF!</v>
      </c>
      <c r="C2510" s="39">
        <f>IFERROR(VLOOKUP(B2510,'CoCs, States, DDs'!B:D,3,0),0)</f>
        <v>0</v>
      </c>
      <c r="D2510" s="44" t="s">
        <v>645</v>
      </c>
      <c r="E2510" s="45">
        <v>535</v>
      </c>
      <c r="F2510" s="42"/>
      <c r="G2510" s="34"/>
      <c r="H2510" s="34"/>
      <c r="I2510" s="34"/>
      <c r="J2510" s="34"/>
      <c r="K2510" s="34"/>
      <c r="L2510" s="34"/>
      <c r="M2510" s="34"/>
      <c r="N2510" s="34"/>
      <c r="O2510" s="34"/>
      <c r="P2510" s="34"/>
      <c r="Q2510" s="34"/>
      <c r="R2510" s="34"/>
      <c r="S2510" s="34"/>
      <c r="T2510" s="34"/>
      <c r="U2510" s="34"/>
      <c r="V2510" s="34"/>
      <c r="W2510" s="34"/>
    </row>
    <row r="2511" spans="1:23" x14ac:dyDescent="0.25">
      <c r="A2511" s="48">
        <v>4</v>
      </c>
      <c r="B2511" s="38" t="e">
        <f t="shared" si="157"/>
        <v>#REF!</v>
      </c>
      <c r="C2511" s="39">
        <f>IFERROR(VLOOKUP(B2511,'CoCs, States, DDs'!B:D,3,0),0)</f>
        <v>0</v>
      </c>
      <c r="D2511" s="44" t="s">
        <v>646</v>
      </c>
      <c r="E2511" s="45">
        <v>536</v>
      </c>
      <c r="F2511" s="42"/>
      <c r="G2511" s="34"/>
      <c r="H2511" s="34"/>
      <c r="I2511" s="34"/>
      <c r="J2511" s="34"/>
      <c r="K2511" s="34"/>
      <c r="L2511" s="34"/>
      <c r="M2511" s="34"/>
      <c r="N2511" s="34"/>
      <c r="O2511" s="34"/>
      <c r="P2511" s="34"/>
      <c r="Q2511" s="34"/>
      <c r="R2511" s="34"/>
      <c r="S2511" s="34"/>
      <c r="T2511" s="34"/>
      <c r="U2511" s="34"/>
      <c r="V2511" s="34"/>
      <c r="W2511" s="34"/>
    </row>
    <row r="2512" spans="1:23" x14ac:dyDescent="0.25">
      <c r="A2512" s="48">
        <v>4</v>
      </c>
      <c r="B2512" s="38" t="e">
        <f t="shared" si="157"/>
        <v>#REF!</v>
      </c>
      <c r="C2512" s="39">
        <f>IFERROR(VLOOKUP(B2512,'CoCs, States, DDs'!B:D,3,0),0)</f>
        <v>0</v>
      </c>
      <c r="D2512" s="44" t="s">
        <v>647</v>
      </c>
      <c r="E2512" s="45">
        <v>537</v>
      </c>
      <c r="F2512" s="42"/>
      <c r="G2512" s="34"/>
      <c r="H2512" s="34"/>
      <c r="I2512" s="34"/>
      <c r="J2512" s="34"/>
      <c r="K2512" s="34"/>
      <c r="L2512" s="34"/>
      <c r="M2512" s="34"/>
      <c r="N2512" s="34"/>
      <c r="O2512" s="34"/>
      <c r="P2512" s="34"/>
      <c r="Q2512" s="34"/>
      <c r="R2512" s="34"/>
      <c r="S2512" s="34"/>
      <c r="T2512" s="34"/>
      <c r="U2512" s="34"/>
      <c r="V2512" s="34"/>
      <c r="W2512" s="34"/>
    </row>
    <row r="2513" spans="1:23" x14ac:dyDescent="0.25">
      <c r="A2513" s="48">
        <v>4</v>
      </c>
      <c r="B2513" s="38" t="e">
        <f t="shared" si="157"/>
        <v>#REF!</v>
      </c>
      <c r="C2513" s="39">
        <f>IFERROR(VLOOKUP(B2513,'CoCs, States, DDs'!B:D,3,0),0)</f>
        <v>0</v>
      </c>
      <c r="D2513" s="44" t="s">
        <v>648</v>
      </c>
      <c r="E2513" s="45">
        <v>538</v>
      </c>
      <c r="F2513" s="42"/>
      <c r="G2513" s="34"/>
      <c r="H2513" s="34"/>
      <c r="I2513" s="34"/>
      <c r="J2513" s="34"/>
      <c r="K2513" s="34"/>
      <c r="L2513" s="34"/>
      <c r="M2513" s="34"/>
      <c r="N2513" s="34"/>
      <c r="O2513" s="34"/>
      <c r="P2513" s="34"/>
      <c r="Q2513" s="34"/>
      <c r="R2513" s="34"/>
      <c r="S2513" s="34"/>
      <c r="T2513" s="34"/>
      <c r="U2513" s="34"/>
      <c r="V2513" s="34"/>
      <c r="W2513" s="34"/>
    </row>
    <row r="2514" spans="1:23" x14ac:dyDescent="0.25">
      <c r="A2514" s="48">
        <v>4</v>
      </c>
      <c r="B2514" s="38" t="e">
        <f t="shared" si="157"/>
        <v>#REF!</v>
      </c>
      <c r="C2514" s="39">
        <f>IFERROR(VLOOKUP(B2514,'CoCs, States, DDs'!B:D,3,0),0)</f>
        <v>0</v>
      </c>
      <c r="D2514" s="44" t="s">
        <v>649</v>
      </c>
      <c r="E2514" s="45">
        <v>539</v>
      </c>
      <c r="F2514" s="42"/>
      <c r="G2514" s="34"/>
      <c r="H2514" s="34"/>
      <c r="I2514" s="34"/>
      <c r="J2514" s="34"/>
      <c r="K2514" s="34"/>
      <c r="L2514" s="34"/>
      <c r="M2514" s="34"/>
      <c r="N2514" s="34"/>
      <c r="O2514" s="34"/>
      <c r="P2514" s="34"/>
      <c r="Q2514" s="34"/>
      <c r="R2514" s="34"/>
      <c r="S2514" s="34"/>
      <c r="T2514" s="34"/>
      <c r="U2514" s="34"/>
      <c r="V2514" s="34"/>
      <c r="W2514" s="34"/>
    </row>
    <row r="2515" spans="1:23" x14ac:dyDescent="0.25">
      <c r="A2515" s="48">
        <v>4</v>
      </c>
      <c r="B2515" s="38" t="e">
        <f t="shared" si="157"/>
        <v>#REF!</v>
      </c>
      <c r="C2515" s="39">
        <f>IFERROR(VLOOKUP(B2515,'CoCs, States, DDs'!B:D,3,0),0)</f>
        <v>0</v>
      </c>
      <c r="D2515" s="44" t="s">
        <v>650</v>
      </c>
      <c r="E2515" s="45">
        <v>540</v>
      </c>
      <c r="F2515" s="42"/>
      <c r="G2515" s="34"/>
      <c r="H2515" s="34"/>
      <c r="I2515" s="34"/>
      <c r="J2515" s="34"/>
      <c r="K2515" s="34"/>
      <c r="L2515" s="34"/>
      <c r="M2515" s="34"/>
      <c r="N2515" s="34"/>
      <c r="O2515" s="34"/>
      <c r="P2515" s="34"/>
      <c r="Q2515" s="34"/>
      <c r="R2515" s="34"/>
      <c r="S2515" s="34"/>
      <c r="T2515" s="34"/>
      <c r="U2515" s="34"/>
      <c r="V2515" s="34"/>
      <c r="W2515" s="34"/>
    </row>
    <row r="2516" spans="1:23" x14ac:dyDescent="0.25">
      <c r="A2516" s="48">
        <v>4</v>
      </c>
      <c r="B2516" s="38" t="e">
        <f t="shared" si="157"/>
        <v>#REF!</v>
      </c>
      <c r="C2516" s="39">
        <f>IFERROR(VLOOKUP(B2516,'CoCs, States, DDs'!B:D,3,0),0)</f>
        <v>0</v>
      </c>
      <c r="D2516" s="44" t="s">
        <v>651</v>
      </c>
      <c r="E2516" s="45">
        <v>541</v>
      </c>
      <c r="F2516" s="42"/>
      <c r="G2516" s="34"/>
      <c r="H2516" s="34"/>
      <c r="I2516" s="34"/>
      <c r="J2516" s="34"/>
      <c r="K2516" s="34"/>
      <c r="L2516" s="34"/>
      <c r="M2516" s="34"/>
      <c r="N2516" s="34"/>
      <c r="O2516" s="34"/>
      <c r="P2516" s="34"/>
      <c r="Q2516" s="34"/>
      <c r="R2516" s="34"/>
      <c r="S2516" s="34"/>
      <c r="T2516" s="34"/>
      <c r="U2516" s="34"/>
      <c r="V2516" s="34"/>
      <c r="W2516" s="34"/>
    </row>
    <row r="2517" spans="1:23" x14ac:dyDescent="0.25">
      <c r="A2517" s="48">
        <v>4</v>
      </c>
      <c r="B2517" s="38" t="e">
        <f t="shared" si="157"/>
        <v>#REF!</v>
      </c>
      <c r="C2517" s="39">
        <f>IFERROR(VLOOKUP(B2517,'CoCs, States, DDs'!B:D,3,0),0)</f>
        <v>0</v>
      </c>
      <c r="D2517" s="44" t="s">
        <v>652</v>
      </c>
      <c r="E2517" s="45">
        <v>542</v>
      </c>
      <c r="F2517" s="42"/>
      <c r="G2517" s="34"/>
      <c r="H2517" s="34"/>
      <c r="I2517" s="34"/>
      <c r="J2517" s="34"/>
      <c r="K2517" s="34"/>
      <c r="L2517" s="34"/>
      <c r="M2517" s="34"/>
      <c r="N2517" s="34"/>
      <c r="O2517" s="34"/>
      <c r="P2517" s="34"/>
      <c r="Q2517" s="34"/>
      <c r="R2517" s="34"/>
      <c r="S2517" s="34"/>
      <c r="T2517" s="34"/>
      <c r="U2517" s="34"/>
      <c r="V2517" s="34"/>
      <c r="W2517" s="34"/>
    </row>
    <row r="2518" spans="1:23" x14ac:dyDescent="0.25">
      <c r="A2518" s="48">
        <v>4</v>
      </c>
      <c r="B2518" s="38" t="e">
        <f t="shared" si="157"/>
        <v>#REF!</v>
      </c>
      <c r="C2518" s="39">
        <f>IFERROR(VLOOKUP(B2518,'CoCs, States, DDs'!B:D,3,0),0)</f>
        <v>0</v>
      </c>
      <c r="D2518" s="44" t="s">
        <v>653</v>
      </c>
      <c r="E2518" s="45">
        <v>543</v>
      </c>
      <c r="F2518" s="42"/>
      <c r="G2518" s="34"/>
      <c r="H2518" s="34"/>
      <c r="I2518" s="34"/>
      <c r="J2518" s="34"/>
      <c r="K2518" s="34"/>
      <c r="L2518" s="34"/>
      <c r="M2518" s="34"/>
      <c r="N2518" s="34"/>
      <c r="O2518" s="34"/>
      <c r="P2518" s="34"/>
      <c r="Q2518" s="34"/>
      <c r="R2518" s="34"/>
      <c r="S2518" s="34"/>
      <c r="T2518" s="34"/>
      <c r="U2518" s="34"/>
      <c r="V2518" s="34"/>
      <c r="W2518" s="34"/>
    </row>
    <row r="2519" spans="1:23" x14ac:dyDescent="0.25">
      <c r="A2519" s="48">
        <v>4</v>
      </c>
      <c r="B2519" s="38" t="e">
        <f t="shared" si="157"/>
        <v>#REF!</v>
      </c>
      <c r="C2519" s="39">
        <f>IFERROR(VLOOKUP(B2519,'CoCs, States, DDs'!B:D,3,0),0)</f>
        <v>0</v>
      </c>
      <c r="D2519" s="44" t="s">
        <v>654</v>
      </c>
      <c r="E2519" s="45">
        <v>544</v>
      </c>
      <c r="F2519" s="42"/>
      <c r="G2519" s="34"/>
      <c r="H2519" s="34"/>
      <c r="I2519" s="34"/>
      <c r="J2519" s="34"/>
      <c r="K2519" s="34"/>
      <c r="L2519" s="34"/>
      <c r="M2519" s="34"/>
      <c r="N2519" s="34"/>
      <c r="O2519" s="34"/>
      <c r="P2519" s="34"/>
      <c r="Q2519" s="34"/>
      <c r="R2519" s="34"/>
      <c r="S2519" s="34"/>
      <c r="T2519" s="34"/>
      <c r="U2519" s="34"/>
      <c r="V2519" s="34"/>
      <c r="W2519" s="34"/>
    </row>
    <row r="2520" spans="1:23" x14ac:dyDescent="0.25">
      <c r="A2520" s="48">
        <v>4</v>
      </c>
      <c r="B2520" s="38" t="e">
        <f t="shared" si="157"/>
        <v>#REF!</v>
      </c>
      <c r="C2520" s="39">
        <f>IFERROR(VLOOKUP(B2520,'CoCs, States, DDs'!B:D,3,0),0)</f>
        <v>0</v>
      </c>
      <c r="D2520" s="44" t="s">
        <v>655</v>
      </c>
      <c r="E2520" s="45">
        <v>545</v>
      </c>
      <c r="F2520" s="42"/>
      <c r="G2520" s="34"/>
      <c r="H2520" s="34"/>
      <c r="I2520" s="34"/>
      <c r="J2520" s="34"/>
      <c r="K2520" s="34"/>
      <c r="L2520" s="34"/>
      <c r="M2520" s="34"/>
      <c r="N2520" s="34"/>
      <c r="O2520" s="34"/>
      <c r="P2520" s="34"/>
      <c r="Q2520" s="34"/>
      <c r="R2520" s="34"/>
      <c r="S2520" s="34"/>
      <c r="T2520" s="34"/>
      <c r="U2520" s="34"/>
      <c r="V2520" s="34"/>
      <c r="W2520" s="34"/>
    </row>
    <row r="2521" spans="1:23" x14ac:dyDescent="0.25">
      <c r="A2521" s="48">
        <v>4</v>
      </c>
      <c r="B2521" s="38" t="e">
        <f t="shared" si="157"/>
        <v>#REF!</v>
      </c>
      <c r="C2521" s="39">
        <f>IFERROR(VLOOKUP(B2521,'CoCs, States, DDs'!B:D,3,0),0)</f>
        <v>0</v>
      </c>
      <c r="D2521" s="44" t="s">
        <v>656</v>
      </c>
      <c r="E2521" s="45">
        <v>546</v>
      </c>
      <c r="F2521" s="42"/>
      <c r="G2521" s="34"/>
      <c r="H2521" s="34"/>
      <c r="I2521" s="34"/>
      <c r="J2521" s="34"/>
      <c r="K2521" s="34"/>
      <c r="L2521" s="34"/>
      <c r="M2521" s="34"/>
      <c r="N2521" s="34"/>
      <c r="O2521" s="34"/>
      <c r="P2521" s="34"/>
      <c r="Q2521" s="34"/>
      <c r="R2521" s="34"/>
      <c r="S2521" s="34"/>
      <c r="T2521" s="34"/>
      <c r="U2521" s="34"/>
      <c r="V2521" s="34"/>
      <c r="W2521" s="34"/>
    </row>
    <row r="2522" spans="1:23" x14ac:dyDescent="0.25">
      <c r="A2522" s="48">
        <v>4</v>
      </c>
      <c r="B2522" s="38" t="e">
        <f t="shared" si="157"/>
        <v>#REF!</v>
      </c>
      <c r="C2522" s="39">
        <f>IFERROR(VLOOKUP(B2522,'CoCs, States, DDs'!B:D,3,0),0)</f>
        <v>0</v>
      </c>
      <c r="D2522" s="44" t="s">
        <v>657</v>
      </c>
      <c r="E2522" s="45">
        <v>547</v>
      </c>
      <c r="F2522" s="42"/>
      <c r="G2522" s="34"/>
      <c r="H2522" s="34"/>
      <c r="I2522" s="34"/>
      <c r="J2522" s="34"/>
      <c r="K2522" s="34"/>
      <c r="L2522" s="34"/>
      <c r="M2522" s="34"/>
      <c r="N2522" s="34"/>
      <c r="O2522" s="34"/>
      <c r="P2522" s="34"/>
      <c r="Q2522" s="34"/>
      <c r="R2522" s="34"/>
      <c r="S2522" s="34"/>
      <c r="T2522" s="34"/>
      <c r="U2522" s="34"/>
      <c r="V2522" s="34"/>
      <c r="W2522" s="34"/>
    </row>
    <row r="2523" spans="1:23" x14ac:dyDescent="0.25">
      <c r="A2523" s="48">
        <v>4</v>
      </c>
      <c r="B2523" s="38" t="e">
        <f t="shared" si="157"/>
        <v>#REF!</v>
      </c>
      <c r="C2523" s="39">
        <f>IFERROR(VLOOKUP(B2523,'CoCs, States, DDs'!B:D,3,0),0)</f>
        <v>0</v>
      </c>
      <c r="D2523" s="44" t="s">
        <v>658</v>
      </c>
      <c r="E2523" s="45">
        <v>548</v>
      </c>
      <c r="F2523" s="42"/>
      <c r="G2523" s="34"/>
      <c r="H2523" s="34"/>
      <c r="I2523" s="34"/>
      <c r="J2523" s="34"/>
      <c r="K2523" s="34"/>
      <c r="L2523" s="34"/>
      <c r="M2523" s="34"/>
      <c r="N2523" s="34"/>
      <c r="O2523" s="34"/>
      <c r="P2523" s="34"/>
      <c r="Q2523" s="34"/>
      <c r="R2523" s="34"/>
      <c r="S2523" s="34"/>
      <c r="T2523" s="34"/>
      <c r="U2523" s="34"/>
      <c r="V2523" s="34"/>
      <c r="W2523" s="34"/>
    </row>
    <row r="2524" spans="1:23" x14ac:dyDescent="0.25">
      <c r="A2524" s="48">
        <v>4</v>
      </c>
      <c r="B2524" s="38" t="e">
        <f t="shared" ref="B2524:B2539" si="158">B2523</f>
        <v>#REF!</v>
      </c>
      <c r="C2524" s="39">
        <f>IFERROR(VLOOKUP(B2524,'CoCs, States, DDs'!B:D,3,0),0)</f>
        <v>0</v>
      </c>
      <c r="D2524" s="44" t="s">
        <v>659</v>
      </c>
      <c r="E2524" s="45">
        <v>549</v>
      </c>
      <c r="F2524" s="42"/>
      <c r="G2524" s="34"/>
      <c r="H2524" s="34"/>
      <c r="I2524" s="34"/>
      <c r="J2524" s="34"/>
      <c r="K2524" s="34"/>
      <c r="L2524" s="34"/>
      <c r="M2524" s="34"/>
      <c r="N2524" s="34"/>
      <c r="O2524" s="34"/>
      <c r="P2524" s="34"/>
      <c r="Q2524" s="34"/>
      <c r="R2524" s="34"/>
      <c r="S2524" s="34"/>
      <c r="T2524" s="34"/>
      <c r="U2524" s="34"/>
      <c r="V2524" s="34"/>
      <c r="W2524" s="34"/>
    </row>
    <row r="2525" spans="1:23" x14ac:dyDescent="0.25">
      <c r="A2525" s="48">
        <v>4</v>
      </c>
      <c r="B2525" s="38" t="e">
        <f t="shared" si="158"/>
        <v>#REF!</v>
      </c>
      <c r="C2525" s="39">
        <f>IFERROR(VLOOKUP(B2525,'CoCs, States, DDs'!B:D,3,0),0)</f>
        <v>0</v>
      </c>
      <c r="D2525" s="44" t="s">
        <v>660</v>
      </c>
      <c r="E2525" s="45">
        <v>550</v>
      </c>
      <c r="F2525" s="42"/>
      <c r="G2525" s="34"/>
      <c r="H2525" s="34"/>
      <c r="I2525" s="34"/>
      <c r="J2525" s="34"/>
      <c r="K2525" s="34"/>
      <c r="L2525" s="34"/>
      <c r="M2525" s="34"/>
      <c r="N2525" s="34"/>
      <c r="O2525" s="34"/>
      <c r="P2525" s="34"/>
      <c r="Q2525" s="34"/>
      <c r="R2525" s="34"/>
      <c r="S2525" s="34"/>
      <c r="T2525" s="34"/>
      <c r="U2525" s="34"/>
      <c r="V2525" s="34"/>
      <c r="W2525" s="34"/>
    </row>
    <row r="2526" spans="1:23" x14ac:dyDescent="0.25">
      <c r="A2526" s="48">
        <v>4</v>
      </c>
      <c r="B2526" s="38" t="e">
        <f t="shared" si="158"/>
        <v>#REF!</v>
      </c>
      <c r="C2526" s="39">
        <f>IFERROR(VLOOKUP(B2526,'CoCs, States, DDs'!B:D,3,0),0)</f>
        <v>0</v>
      </c>
      <c r="D2526" s="44" t="s">
        <v>661</v>
      </c>
      <c r="E2526" s="45">
        <v>551</v>
      </c>
      <c r="F2526" s="42"/>
      <c r="G2526" s="34"/>
      <c r="H2526" s="34"/>
      <c r="I2526" s="34"/>
      <c r="J2526" s="34"/>
      <c r="K2526" s="34"/>
      <c r="L2526" s="34"/>
      <c r="M2526" s="34"/>
      <c r="N2526" s="34"/>
      <c r="O2526" s="34"/>
      <c r="P2526" s="34"/>
      <c r="Q2526" s="34"/>
      <c r="R2526" s="34"/>
      <c r="S2526" s="34"/>
      <c r="T2526" s="34"/>
      <c r="U2526" s="34"/>
      <c r="V2526" s="34"/>
      <c r="W2526" s="34"/>
    </row>
    <row r="2527" spans="1:23" x14ac:dyDescent="0.25">
      <c r="A2527" s="48">
        <v>4</v>
      </c>
      <c r="B2527" s="38" t="e">
        <f t="shared" si="158"/>
        <v>#REF!</v>
      </c>
      <c r="C2527" s="39">
        <f>IFERROR(VLOOKUP(B2527,'CoCs, States, DDs'!B:D,3,0),0)</f>
        <v>0</v>
      </c>
      <c r="D2527" s="44" t="s">
        <v>662</v>
      </c>
      <c r="E2527" s="45">
        <v>552</v>
      </c>
      <c r="F2527" s="42"/>
      <c r="G2527" s="34"/>
      <c r="H2527" s="34"/>
      <c r="I2527" s="34"/>
      <c r="J2527" s="34"/>
      <c r="K2527" s="34"/>
      <c r="L2527" s="34"/>
      <c r="M2527" s="34"/>
      <c r="N2527" s="34"/>
      <c r="O2527" s="34"/>
      <c r="P2527" s="34"/>
      <c r="Q2527" s="34"/>
      <c r="R2527" s="34"/>
      <c r="S2527" s="34"/>
      <c r="T2527" s="34"/>
      <c r="U2527" s="34"/>
      <c r="V2527" s="34"/>
      <c r="W2527" s="34"/>
    </row>
    <row r="2528" spans="1:23" x14ac:dyDescent="0.25">
      <c r="A2528" s="48">
        <v>4</v>
      </c>
      <c r="B2528" s="38" t="e">
        <f t="shared" si="158"/>
        <v>#REF!</v>
      </c>
      <c r="C2528" s="39">
        <f>IFERROR(VLOOKUP(B2528,'CoCs, States, DDs'!B:D,3,0),0)</f>
        <v>0</v>
      </c>
      <c r="D2528" s="44" t="s">
        <v>663</v>
      </c>
      <c r="E2528" s="45">
        <v>553</v>
      </c>
      <c r="F2528" s="42"/>
      <c r="G2528" s="34"/>
      <c r="H2528" s="34"/>
      <c r="I2528" s="34"/>
      <c r="J2528" s="34"/>
      <c r="K2528" s="34"/>
      <c r="L2528" s="34"/>
      <c r="M2528" s="34"/>
      <c r="N2528" s="34"/>
      <c r="O2528" s="34"/>
      <c r="P2528" s="34"/>
      <c r="Q2528" s="34"/>
      <c r="R2528" s="34"/>
      <c r="S2528" s="34"/>
      <c r="T2528" s="34"/>
      <c r="U2528" s="34"/>
      <c r="V2528" s="34"/>
      <c r="W2528" s="34"/>
    </row>
    <row r="2529" spans="1:23" x14ac:dyDescent="0.25">
      <c r="A2529" s="48">
        <v>4</v>
      </c>
      <c r="B2529" s="38" t="e">
        <f t="shared" si="158"/>
        <v>#REF!</v>
      </c>
      <c r="C2529" s="39">
        <f>IFERROR(VLOOKUP(B2529,'CoCs, States, DDs'!B:D,3,0),0)</f>
        <v>0</v>
      </c>
      <c r="D2529" s="44" t="s">
        <v>664</v>
      </c>
      <c r="E2529" s="45">
        <v>554</v>
      </c>
      <c r="F2529" s="42"/>
      <c r="G2529" s="34"/>
      <c r="H2529" s="34"/>
      <c r="I2529" s="34"/>
      <c r="J2529" s="34"/>
      <c r="K2529" s="34"/>
      <c r="L2529" s="34"/>
      <c r="M2529" s="34"/>
      <c r="N2529" s="34"/>
      <c r="O2529" s="34"/>
      <c r="P2529" s="34"/>
      <c r="Q2529" s="34"/>
      <c r="R2529" s="34"/>
      <c r="S2529" s="34"/>
      <c r="T2529" s="34"/>
      <c r="U2529" s="34"/>
      <c r="V2529" s="34"/>
      <c r="W2529" s="34"/>
    </row>
    <row r="2530" spans="1:23" x14ac:dyDescent="0.25">
      <c r="A2530" s="48">
        <v>4</v>
      </c>
      <c r="B2530" s="38" t="e">
        <f t="shared" si="158"/>
        <v>#REF!</v>
      </c>
      <c r="C2530" s="39">
        <f>IFERROR(VLOOKUP(B2530,'CoCs, States, DDs'!B:D,3,0),0)</f>
        <v>0</v>
      </c>
      <c r="D2530" s="44" t="s">
        <v>665</v>
      </c>
      <c r="E2530" s="45">
        <v>555</v>
      </c>
      <c r="F2530" s="42"/>
      <c r="G2530" s="34"/>
      <c r="H2530" s="34"/>
      <c r="I2530" s="34"/>
      <c r="J2530" s="34"/>
      <c r="K2530" s="34"/>
      <c r="L2530" s="34"/>
      <c r="M2530" s="34"/>
      <c r="N2530" s="34"/>
      <c r="O2530" s="34"/>
      <c r="P2530" s="34"/>
      <c r="Q2530" s="34"/>
      <c r="R2530" s="34"/>
      <c r="S2530" s="34"/>
      <c r="T2530" s="34"/>
      <c r="U2530" s="34"/>
      <c r="V2530" s="34"/>
      <c r="W2530" s="34"/>
    </row>
    <row r="2531" spans="1:23" x14ac:dyDescent="0.25">
      <c r="A2531" s="48">
        <v>4</v>
      </c>
      <c r="B2531" s="38" t="e">
        <f t="shared" si="158"/>
        <v>#REF!</v>
      </c>
      <c r="C2531" s="39">
        <f>IFERROR(VLOOKUP(B2531,'CoCs, States, DDs'!B:D,3,0),0)</f>
        <v>0</v>
      </c>
      <c r="D2531" s="44" t="s">
        <v>666</v>
      </c>
      <c r="E2531" s="45">
        <v>556</v>
      </c>
      <c r="F2531" s="42"/>
      <c r="G2531" s="34"/>
      <c r="H2531" s="34"/>
      <c r="I2531" s="34"/>
      <c r="J2531" s="34"/>
      <c r="K2531" s="34"/>
      <c r="L2531" s="34"/>
      <c r="M2531" s="34"/>
      <c r="N2531" s="34"/>
      <c r="O2531" s="34"/>
      <c r="P2531" s="34"/>
      <c r="Q2531" s="34"/>
      <c r="R2531" s="34"/>
      <c r="S2531" s="34"/>
      <c r="T2531" s="34"/>
      <c r="U2531" s="34"/>
      <c r="V2531" s="34"/>
      <c r="W2531" s="34"/>
    </row>
    <row r="2532" spans="1:23" x14ac:dyDescent="0.25">
      <c r="A2532" s="48">
        <v>4</v>
      </c>
      <c r="B2532" s="38" t="e">
        <f t="shared" si="158"/>
        <v>#REF!</v>
      </c>
      <c r="C2532" s="39">
        <f>IFERROR(VLOOKUP(B2532,'CoCs, States, DDs'!B:D,3,0),0)</f>
        <v>0</v>
      </c>
      <c r="D2532" s="44" t="s">
        <v>667</v>
      </c>
      <c r="E2532" s="45">
        <v>557</v>
      </c>
      <c r="F2532" s="42"/>
      <c r="G2532" s="34"/>
      <c r="H2532" s="34"/>
      <c r="I2532" s="34"/>
      <c r="J2532" s="34"/>
      <c r="K2532" s="34"/>
      <c r="L2532" s="34"/>
      <c r="M2532" s="34"/>
      <c r="N2532" s="34"/>
      <c r="O2532" s="34"/>
      <c r="P2532" s="34"/>
      <c r="Q2532" s="34"/>
      <c r="R2532" s="34"/>
      <c r="S2532" s="34"/>
      <c r="T2532" s="34"/>
      <c r="U2532" s="34"/>
      <c r="V2532" s="34"/>
      <c r="W2532" s="34"/>
    </row>
    <row r="2533" spans="1:23" x14ac:dyDescent="0.25">
      <c r="A2533" s="48">
        <v>4</v>
      </c>
      <c r="B2533" s="38" t="e">
        <f t="shared" si="158"/>
        <v>#REF!</v>
      </c>
      <c r="C2533" s="39">
        <f>IFERROR(VLOOKUP(B2533,'CoCs, States, DDs'!B:D,3,0),0)</f>
        <v>0</v>
      </c>
      <c r="D2533" s="44" t="s">
        <v>668</v>
      </c>
      <c r="E2533" s="45">
        <v>558</v>
      </c>
      <c r="F2533" s="42"/>
      <c r="G2533" s="34"/>
      <c r="H2533" s="34"/>
      <c r="I2533" s="34"/>
      <c r="J2533" s="34"/>
      <c r="K2533" s="34"/>
      <c r="L2533" s="34"/>
      <c r="M2533" s="34"/>
      <c r="N2533" s="34"/>
      <c r="O2533" s="34"/>
      <c r="P2533" s="34"/>
      <c r="Q2533" s="34"/>
      <c r="R2533" s="34"/>
      <c r="S2533" s="34"/>
      <c r="T2533" s="34"/>
      <c r="U2533" s="34"/>
      <c r="V2533" s="34"/>
      <c r="W2533" s="34"/>
    </row>
    <row r="2534" spans="1:23" x14ac:dyDescent="0.25">
      <c r="A2534" s="48">
        <v>4</v>
      </c>
      <c r="B2534" s="38" t="e">
        <f t="shared" si="158"/>
        <v>#REF!</v>
      </c>
      <c r="C2534" s="39">
        <f>IFERROR(VLOOKUP(B2534,'CoCs, States, DDs'!B:D,3,0),0)</f>
        <v>0</v>
      </c>
      <c r="D2534" s="44" t="s">
        <v>669</v>
      </c>
      <c r="E2534" s="45">
        <v>559</v>
      </c>
      <c r="F2534" s="42"/>
      <c r="G2534" s="34"/>
      <c r="H2534" s="34"/>
      <c r="I2534" s="34"/>
      <c r="J2534" s="34"/>
      <c r="K2534" s="34"/>
      <c r="L2534" s="34"/>
      <c r="M2534" s="34"/>
      <c r="N2534" s="34"/>
      <c r="O2534" s="34"/>
      <c r="P2534" s="34"/>
      <c r="Q2534" s="34"/>
      <c r="R2534" s="34"/>
      <c r="S2534" s="34"/>
      <c r="T2534" s="34"/>
      <c r="U2534" s="34"/>
      <c r="V2534" s="34"/>
      <c r="W2534" s="34"/>
    </row>
    <row r="2535" spans="1:23" x14ac:dyDescent="0.25">
      <c r="A2535" s="48">
        <v>4</v>
      </c>
      <c r="B2535" s="38" t="e">
        <f t="shared" si="158"/>
        <v>#REF!</v>
      </c>
      <c r="C2535" s="39">
        <f>IFERROR(VLOOKUP(B2535,'CoCs, States, DDs'!B:D,3,0),0)</f>
        <v>0</v>
      </c>
      <c r="D2535" s="44" t="s">
        <v>670</v>
      </c>
      <c r="E2535" s="45">
        <v>560</v>
      </c>
      <c r="F2535" s="42"/>
      <c r="G2535" s="34"/>
      <c r="H2535" s="34"/>
      <c r="I2535" s="34"/>
      <c r="J2535" s="34"/>
      <c r="K2535" s="34"/>
      <c r="L2535" s="34"/>
      <c r="M2535" s="34"/>
      <c r="N2535" s="34"/>
      <c r="O2535" s="34"/>
      <c r="P2535" s="34"/>
      <c r="Q2535" s="34"/>
      <c r="R2535" s="34"/>
      <c r="S2535" s="34"/>
      <c r="T2535" s="34"/>
      <c r="U2535" s="34"/>
      <c r="V2535" s="34"/>
      <c r="W2535" s="34"/>
    </row>
    <row r="2536" spans="1:23" x14ac:dyDescent="0.25">
      <c r="A2536" s="48">
        <v>4</v>
      </c>
      <c r="B2536" s="38" t="e">
        <f t="shared" si="158"/>
        <v>#REF!</v>
      </c>
      <c r="C2536" s="39">
        <f>IFERROR(VLOOKUP(B2536,'CoCs, States, DDs'!B:D,3,0),0)</f>
        <v>0</v>
      </c>
      <c r="D2536" s="44" t="s">
        <v>671</v>
      </c>
      <c r="E2536" s="45">
        <v>561</v>
      </c>
      <c r="F2536" s="42"/>
      <c r="G2536" s="34"/>
      <c r="H2536" s="34"/>
      <c r="I2536" s="34"/>
      <c r="J2536" s="34"/>
      <c r="K2536" s="34"/>
      <c r="L2536" s="34"/>
      <c r="M2536" s="34"/>
      <c r="N2536" s="34"/>
      <c r="O2536" s="34"/>
      <c r="P2536" s="34"/>
      <c r="Q2536" s="34"/>
      <c r="R2536" s="34"/>
      <c r="S2536" s="34"/>
      <c r="T2536" s="34"/>
      <c r="U2536" s="34"/>
      <c r="V2536" s="34"/>
      <c r="W2536" s="34"/>
    </row>
    <row r="2537" spans="1:23" x14ac:dyDescent="0.25">
      <c r="A2537" s="48">
        <v>4</v>
      </c>
      <c r="B2537" s="38" t="e">
        <f t="shared" si="158"/>
        <v>#REF!</v>
      </c>
      <c r="C2537" s="39">
        <f>IFERROR(VLOOKUP(B2537,'CoCs, States, DDs'!B:D,3,0),0)</f>
        <v>0</v>
      </c>
      <c r="D2537" s="44" t="s">
        <v>672</v>
      </c>
      <c r="E2537" s="45">
        <v>562</v>
      </c>
      <c r="F2537" s="42"/>
      <c r="G2537" s="34"/>
      <c r="H2537" s="34"/>
      <c r="I2537" s="34"/>
      <c r="J2537" s="34"/>
      <c r="K2537" s="34"/>
      <c r="L2537" s="34"/>
      <c r="M2537" s="34"/>
      <c r="N2537" s="34"/>
      <c r="O2537" s="34"/>
      <c r="P2537" s="34"/>
      <c r="Q2537" s="34"/>
      <c r="R2537" s="34"/>
      <c r="S2537" s="34"/>
      <c r="T2537" s="34"/>
      <c r="U2537" s="34"/>
      <c r="V2537" s="34"/>
      <c r="W2537" s="34"/>
    </row>
    <row r="2538" spans="1:23" x14ac:dyDescent="0.25">
      <c r="A2538" s="48">
        <v>4</v>
      </c>
      <c r="B2538" s="38" t="e">
        <f t="shared" si="158"/>
        <v>#REF!</v>
      </c>
      <c r="C2538" s="39">
        <f>IFERROR(VLOOKUP(B2538,'CoCs, States, DDs'!B:D,3,0),0)</f>
        <v>0</v>
      </c>
      <c r="D2538" s="44" t="s">
        <v>673</v>
      </c>
      <c r="E2538" s="45">
        <v>563</v>
      </c>
      <c r="F2538" s="42"/>
      <c r="G2538" s="34"/>
      <c r="H2538" s="34"/>
      <c r="I2538" s="34"/>
      <c r="J2538" s="34"/>
      <c r="K2538" s="34"/>
      <c r="L2538" s="34"/>
      <c r="M2538" s="34"/>
      <c r="N2538" s="34"/>
      <c r="O2538" s="34"/>
      <c r="P2538" s="34"/>
      <c r="Q2538" s="34"/>
      <c r="R2538" s="34"/>
      <c r="S2538" s="34"/>
      <c r="T2538" s="34"/>
      <c r="U2538" s="34"/>
      <c r="V2538" s="34"/>
      <c r="W2538" s="34"/>
    </row>
    <row r="2539" spans="1:23" x14ac:dyDescent="0.25">
      <c r="A2539" s="48">
        <v>4</v>
      </c>
      <c r="B2539" s="38" t="e">
        <f t="shared" si="158"/>
        <v>#REF!</v>
      </c>
      <c r="C2539" s="39">
        <f>IFERROR(VLOOKUP(B2539,'CoCs, States, DDs'!B:D,3,0),0)</f>
        <v>0</v>
      </c>
      <c r="D2539" s="44" t="s">
        <v>674</v>
      </c>
      <c r="E2539" s="45">
        <v>564</v>
      </c>
      <c r="F2539" s="42"/>
      <c r="G2539" s="34"/>
      <c r="H2539" s="34"/>
      <c r="I2539" s="34"/>
      <c r="J2539" s="34"/>
      <c r="K2539" s="34"/>
      <c r="L2539" s="34"/>
      <c r="M2539" s="34"/>
      <c r="N2539" s="34"/>
      <c r="O2539" s="34"/>
      <c r="P2539" s="34"/>
      <c r="Q2539" s="34"/>
      <c r="R2539" s="34"/>
      <c r="S2539" s="34"/>
      <c r="T2539" s="34"/>
      <c r="U2539" s="34"/>
      <c r="V2539" s="34"/>
      <c r="W2539" s="34"/>
    </row>
    <row r="2540" spans="1:23" x14ac:dyDescent="0.25">
      <c r="A2540" s="48">
        <v>4</v>
      </c>
      <c r="B2540" s="38" t="e">
        <f t="shared" ref="B2540:B2555" si="159">B2539</f>
        <v>#REF!</v>
      </c>
      <c r="C2540" s="39">
        <f>IFERROR(VLOOKUP(B2540,'CoCs, States, DDs'!B:D,3,0),0)</f>
        <v>0</v>
      </c>
      <c r="D2540" s="44" t="s">
        <v>675</v>
      </c>
      <c r="E2540" s="45">
        <v>565</v>
      </c>
      <c r="F2540" s="42"/>
      <c r="G2540" s="34"/>
      <c r="H2540" s="34"/>
      <c r="I2540" s="34"/>
      <c r="J2540" s="34"/>
      <c r="K2540" s="34"/>
      <c r="L2540" s="34"/>
      <c r="M2540" s="34"/>
      <c r="N2540" s="34"/>
      <c r="O2540" s="34"/>
      <c r="P2540" s="34"/>
      <c r="Q2540" s="34"/>
      <c r="R2540" s="34"/>
      <c r="S2540" s="34"/>
      <c r="T2540" s="34"/>
      <c r="U2540" s="34"/>
      <c r="V2540" s="34"/>
      <c r="W2540" s="34"/>
    </row>
    <row r="2541" spans="1:23" x14ac:dyDescent="0.25">
      <c r="A2541" s="48">
        <v>4</v>
      </c>
      <c r="B2541" s="38" t="e">
        <f t="shared" si="159"/>
        <v>#REF!</v>
      </c>
      <c r="C2541" s="39">
        <f>IFERROR(VLOOKUP(B2541,'CoCs, States, DDs'!B:D,3,0),0)</f>
        <v>0</v>
      </c>
      <c r="D2541" s="44" t="s">
        <v>676</v>
      </c>
      <c r="E2541" s="45">
        <v>566</v>
      </c>
      <c r="F2541" s="42"/>
      <c r="G2541" s="34"/>
      <c r="H2541" s="34"/>
      <c r="I2541" s="34"/>
      <c r="J2541" s="34"/>
      <c r="K2541" s="34"/>
      <c r="L2541" s="34"/>
      <c r="M2541" s="34"/>
      <c r="N2541" s="34"/>
      <c r="O2541" s="34"/>
      <c r="P2541" s="34"/>
      <c r="Q2541" s="34"/>
      <c r="R2541" s="34"/>
      <c r="S2541" s="34"/>
      <c r="T2541" s="34"/>
      <c r="U2541" s="34"/>
      <c r="V2541" s="34"/>
      <c r="W2541" s="34"/>
    </row>
    <row r="2542" spans="1:23" x14ac:dyDescent="0.25">
      <c r="A2542" s="48">
        <v>4</v>
      </c>
      <c r="B2542" s="38" t="e">
        <f t="shared" si="159"/>
        <v>#REF!</v>
      </c>
      <c r="C2542" s="39">
        <f>IFERROR(VLOOKUP(B2542,'CoCs, States, DDs'!B:D,3,0),0)</f>
        <v>0</v>
      </c>
      <c r="D2542" s="44" t="s">
        <v>677</v>
      </c>
      <c r="E2542" s="45">
        <v>567</v>
      </c>
      <c r="F2542" s="42"/>
      <c r="G2542" s="34"/>
      <c r="H2542" s="34"/>
      <c r="I2542" s="34"/>
      <c r="J2542" s="34"/>
      <c r="K2542" s="34"/>
      <c r="L2542" s="34"/>
      <c r="M2542" s="34"/>
      <c r="N2542" s="34"/>
      <c r="O2542" s="34"/>
      <c r="P2542" s="34"/>
      <c r="Q2542" s="34"/>
      <c r="R2542" s="34"/>
      <c r="S2542" s="34"/>
      <c r="T2542" s="34"/>
      <c r="U2542" s="34"/>
      <c r="V2542" s="34"/>
      <c r="W2542" s="34"/>
    </row>
    <row r="2543" spans="1:23" x14ac:dyDescent="0.25">
      <c r="A2543" s="48">
        <v>4</v>
      </c>
      <c r="B2543" s="38" t="e">
        <f t="shared" si="159"/>
        <v>#REF!</v>
      </c>
      <c r="C2543" s="39">
        <f>IFERROR(VLOOKUP(B2543,'CoCs, States, DDs'!B:D,3,0),0)</f>
        <v>0</v>
      </c>
      <c r="D2543" s="44" t="s">
        <v>678</v>
      </c>
      <c r="E2543" s="45">
        <v>568</v>
      </c>
      <c r="F2543" s="42"/>
      <c r="G2543" s="34"/>
      <c r="H2543" s="34"/>
      <c r="I2543" s="34"/>
      <c r="J2543" s="34"/>
      <c r="K2543" s="34"/>
      <c r="L2543" s="34"/>
      <c r="M2543" s="34"/>
      <c r="N2543" s="34"/>
      <c r="O2543" s="34"/>
      <c r="P2543" s="34"/>
      <c r="Q2543" s="34"/>
      <c r="R2543" s="34"/>
      <c r="S2543" s="34"/>
      <c r="T2543" s="34"/>
      <c r="U2543" s="34"/>
      <c r="V2543" s="34"/>
      <c r="W2543" s="34"/>
    </row>
    <row r="2544" spans="1:23" x14ac:dyDescent="0.25">
      <c r="A2544" s="48">
        <v>4</v>
      </c>
      <c r="B2544" s="38" t="e">
        <f t="shared" si="159"/>
        <v>#REF!</v>
      </c>
      <c r="C2544" s="39">
        <f>IFERROR(VLOOKUP(B2544,'CoCs, States, DDs'!B:D,3,0),0)</f>
        <v>0</v>
      </c>
      <c r="D2544" s="44" t="s">
        <v>679</v>
      </c>
      <c r="E2544" s="45">
        <v>569</v>
      </c>
      <c r="F2544" s="42"/>
      <c r="G2544" s="34"/>
      <c r="H2544" s="34"/>
      <c r="I2544" s="34"/>
      <c r="J2544" s="34"/>
      <c r="K2544" s="34"/>
      <c r="L2544" s="34"/>
      <c r="M2544" s="34"/>
      <c r="N2544" s="34"/>
      <c r="O2544" s="34"/>
      <c r="P2544" s="34"/>
      <c r="Q2544" s="34"/>
      <c r="R2544" s="34"/>
      <c r="S2544" s="34"/>
      <c r="T2544" s="34"/>
      <c r="U2544" s="34"/>
      <c r="V2544" s="34"/>
      <c r="W2544" s="34"/>
    </row>
    <row r="2545" spans="1:23" x14ac:dyDescent="0.25">
      <c r="A2545" s="48">
        <v>4</v>
      </c>
      <c r="B2545" s="38" t="e">
        <f t="shared" si="159"/>
        <v>#REF!</v>
      </c>
      <c r="C2545" s="39">
        <f>IFERROR(VLOOKUP(B2545,'CoCs, States, DDs'!B:D,3,0),0)</f>
        <v>0</v>
      </c>
      <c r="D2545" s="44" t="s">
        <v>680</v>
      </c>
      <c r="E2545" s="45">
        <v>570</v>
      </c>
      <c r="F2545" s="42"/>
      <c r="G2545" s="34"/>
      <c r="H2545" s="34"/>
      <c r="I2545" s="34"/>
      <c r="J2545" s="34"/>
      <c r="K2545" s="34"/>
      <c r="L2545" s="34"/>
      <c r="M2545" s="34"/>
      <c r="N2545" s="34"/>
      <c r="O2545" s="34"/>
      <c r="P2545" s="34"/>
      <c r="Q2545" s="34"/>
      <c r="R2545" s="34"/>
      <c r="S2545" s="34"/>
      <c r="T2545" s="34"/>
      <c r="U2545" s="34"/>
      <c r="V2545" s="34"/>
      <c r="W2545" s="34"/>
    </row>
    <row r="2546" spans="1:23" x14ac:dyDescent="0.25">
      <c r="A2546" s="48">
        <v>4</v>
      </c>
      <c r="B2546" s="38" t="e">
        <f t="shared" si="159"/>
        <v>#REF!</v>
      </c>
      <c r="C2546" s="39">
        <f>IFERROR(VLOOKUP(B2546,'CoCs, States, DDs'!B:D,3,0),0)</f>
        <v>0</v>
      </c>
      <c r="D2546" s="44" t="s">
        <v>681</v>
      </c>
      <c r="E2546" s="45">
        <v>571</v>
      </c>
      <c r="F2546" s="42"/>
      <c r="G2546" s="34"/>
      <c r="H2546" s="34"/>
      <c r="I2546" s="34"/>
      <c r="J2546" s="34"/>
      <c r="K2546" s="34"/>
      <c r="L2546" s="34"/>
      <c r="M2546" s="34"/>
      <c r="N2546" s="34"/>
      <c r="O2546" s="34"/>
      <c r="P2546" s="34"/>
      <c r="Q2546" s="34"/>
      <c r="R2546" s="34"/>
      <c r="S2546" s="34"/>
      <c r="T2546" s="34"/>
      <c r="U2546" s="34"/>
      <c r="V2546" s="34"/>
      <c r="W2546" s="34"/>
    </row>
    <row r="2547" spans="1:23" x14ac:dyDescent="0.25">
      <c r="A2547" s="48">
        <v>4</v>
      </c>
      <c r="B2547" s="38" t="e">
        <f t="shared" si="159"/>
        <v>#REF!</v>
      </c>
      <c r="C2547" s="39">
        <f>IFERROR(VLOOKUP(B2547,'CoCs, States, DDs'!B:D,3,0),0)</f>
        <v>0</v>
      </c>
      <c r="D2547" s="44" t="s">
        <v>682</v>
      </c>
      <c r="E2547" s="45">
        <v>572</v>
      </c>
      <c r="F2547" s="42"/>
      <c r="G2547" s="34"/>
      <c r="H2547" s="34"/>
      <c r="I2547" s="34"/>
      <c r="J2547" s="34"/>
      <c r="K2547" s="34"/>
      <c r="L2547" s="34"/>
      <c r="M2547" s="34"/>
      <c r="N2547" s="34"/>
      <c r="O2547" s="34"/>
      <c r="P2547" s="34"/>
      <c r="Q2547" s="34"/>
      <c r="R2547" s="34"/>
      <c r="S2547" s="34"/>
      <c r="T2547" s="34"/>
      <c r="U2547" s="34"/>
      <c r="V2547" s="34"/>
      <c r="W2547" s="34"/>
    </row>
    <row r="2548" spans="1:23" x14ac:dyDescent="0.25">
      <c r="A2548" s="48">
        <v>4</v>
      </c>
      <c r="B2548" s="38" t="e">
        <f t="shared" si="159"/>
        <v>#REF!</v>
      </c>
      <c r="C2548" s="39">
        <f>IFERROR(VLOOKUP(B2548,'CoCs, States, DDs'!B:D,3,0),0)</f>
        <v>0</v>
      </c>
      <c r="D2548" s="44" t="s">
        <v>683</v>
      </c>
      <c r="E2548" s="45">
        <v>573</v>
      </c>
      <c r="F2548" s="42"/>
      <c r="G2548" s="34"/>
      <c r="H2548" s="34"/>
      <c r="I2548" s="34"/>
      <c r="J2548" s="34"/>
      <c r="K2548" s="34"/>
      <c r="L2548" s="34"/>
      <c r="M2548" s="34"/>
      <c r="N2548" s="34"/>
      <c r="O2548" s="34"/>
      <c r="P2548" s="34"/>
      <c r="Q2548" s="34"/>
      <c r="R2548" s="34"/>
      <c r="S2548" s="34"/>
      <c r="T2548" s="34"/>
      <c r="U2548" s="34"/>
      <c r="V2548" s="34"/>
      <c r="W2548" s="34"/>
    </row>
    <row r="2549" spans="1:23" x14ac:dyDescent="0.25">
      <c r="A2549" s="48">
        <v>4</v>
      </c>
      <c r="B2549" s="38" t="e">
        <f t="shared" si="159"/>
        <v>#REF!</v>
      </c>
      <c r="C2549" s="39">
        <f>IFERROR(VLOOKUP(B2549,'CoCs, States, DDs'!B:D,3,0),0)</f>
        <v>0</v>
      </c>
      <c r="D2549" s="44" t="s">
        <v>684</v>
      </c>
      <c r="E2549" s="45">
        <v>574</v>
      </c>
      <c r="F2549" s="42"/>
      <c r="G2549" s="34"/>
      <c r="H2549" s="34"/>
      <c r="I2549" s="34"/>
      <c r="J2549" s="34"/>
      <c r="K2549" s="34"/>
      <c r="L2549" s="34"/>
      <c r="M2549" s="34"/>
      <c r="N2549" s="34"/>
      <c r="O2549" s="34"/>
      <c r="P2549" s="34"/>
      <c r="Q2549" s="34"/>
      <c r="R2549" s="34"/>
      <c r="S2549" s="34"/>
      <c r="T2549" s="34"/>
      <c r="U2549" s="34"/>
      <c r="V2549" s="34"/>
      <c r="W2549" s="34"/>
    </row>
    <row r="2550" spans="1:23" x14ac:dyDescent="0.25">
      <c r="A2550" s="48">
        <v>4</v>
      </c>
      <c r="B2550" s="38" t="e">
        <f t="shared" si="159"/>
        <v>#REF!</v>
      </c>
      <c r="C2550" s="39">
        <f>IFERROR(VLOOKUP(B2550,'CoCs, States, DDs'!B:D,3,0),0)</f>
        <v>0</v>
      </c>
      <c r="D2550" s="44" t="s">
        <v>685</v>
      </c>
      <c r="E2550" s="45">
        <v>575</v>
      </c>
      <c r="F2550" s="42"/>
      <c r="G2550" s="34"/>
      <c r="H2550" s="34"/>
      <c r="I2550" s="34"/>
      <c r="J2550" s="34"/>
      <c r="K2550" s="34"/>
      <c r="L2550" s="34"/>
      <c r="M2550" s="34"/>
      <c r="N2550" s="34"/>
      <c r="O2550" s="34"/>
      <c r="P2550" s="34"/>
      <c r="Q2550" s="34"/>
      <c r="R2550" s="34"/>
      <c r="S2550" s="34"/>
      <c r="T2550" s="34"/>
      <c r="U2550" s="34"/>
      <c r="V2550" s="34"/>
      <c r="W2550" s="34"/>
    </row>
    <row r="2551" spans="1:23" x14ac:dyDescent="0.25">
      <c r="A2551" s="48">
        <v>4</v>
      </c>
      <c r="B2551" s="38" t="e">
        <f t="shared" si="159"/>
        <v>#REF!</v>
      </c>
      <c r="C2551" s="39">
        <f>IFERROR(VLOOKUP(B2551,'CoCs, States, DDs'!B:D,3,0),0)</f>
        <v>0</v>
      </c>
      <c r="D2551" s="44" t="s">
        <v>686</v>
      </c>
      <c r="E2551" s="45">
        <v>576</v>
      </c>
      <c r="F2551" s="42"/>
      <c r="G2551" s="34"/>
      <c r="H2551" s="34"/>
      <c r="I2551" s="34"/>
      <c r="J2551" s="34"/>
      <c r="K2551" s="34"/>
      <c r="L2551" s="34"/>
      <c r="M2551" s="34"/>
      <c r="N2551" s="34"/>
      <c r="O2551" s="34"/>
      <c r="P2551" s="34"/>
      <c r="Q2551" s="34"/>
      <c r="R2551" s="34"/>
      <c r="S2551" s="34"/>
      <c r="T2551" s="34"/>
      <c r="U2551" s="34"/>
      <c r="V2551" s="34"/>
      <c r="W2551" s="34"/>
    </row>
    <row r="2552" spans="1:23" x14ac:dyDescent="0.25">
      <c r="A2552" s="48">
        <v>4</v>
      </c>
      <c r="B2552" s="38" t="e">
        <f t="shared" si="159"/>
        <v>#REF!</v>
      </c>
      <c r="C2552" s="39">
        <f>IFERROR(VLOOKUP(B2552,'CoCs, States, DDs'!B:D,3,0),0)</f>
        <v>0</v>
      </c>
      <c r="D2552" s="44" t="s">
        <v>687</v>
      </c>
      <c r="E2552" s="45">
        <v>577</v>
      </c>
      <c r="F2552" s="42"/>
      <c r="G2552" s="34"/>
      <c r="H2552" s="34"/>
      <c r="I2552" s="34"/>
      <c r="J2552" s="34"/>
      <c r="K2552" s="34"/>
      <c r="L2552" s="34"/>
      <c r="M2552" s="34"/>
      <c r="N2552" s="34"/>
      <c r="O2552" s="34"/>
      <c r="P2552" s="34"/>
      <c r="Q2552" s="34"/>
      <c r="R2552" s="34"/>
      <c r="S2552" s="34"/>
      <c r="T2552" s="34"/>
      <c r="U2552" s="34"/>
      <c r="V2552" s="34"/>
      <c r="W2552" s="34"/>
    </row>
    <row r="2553" spans="1:23" x14ac:dyDescent="0.25">
      <c r="A2553" s="48">
        <v>4</v>
      </c>
      <c r="B2553" s="38" t="e">
        <f t="shared" si="159"/>
        <v>#REF!</v>
      </c>
      <c r="C2553" s="39">
        <f>IFERROR(VLOOKUP(B2553,'CoCs, States, DDs'!B:D,3,0),0)</f>
        <v>0</v>
      </c>
      <c r="D2553" s="44" t="s">
        <v>688</v>
      </c>
      <c r="E2553" s="45">
        <v>578</v>
      </c>
      <c r="F2553" s="42"/>
      <c r="G2553" s="34"/>
      <c r="H2553" s="34"/>
      <c r="I2553" s="34"/>
      <c r="J2553" s="34"/>
      <c r="K2553" s="34"/>
      <c r="L2553" s="34"/>
      <c r="M2553" s="34"/>
      <c r="N2553" s="34"/>
      <c r="O2553" s="34"/>
      <c r="P2553" s="34"/>
      <c r="Q2553" s="34"/>
      <c r="R2553" s="34"/>
      <c r="S2553" s="34"/>
      <c r="T2553" s="34"/>
      <c r="U2553" s="34"/>
      <c r="V2553" s="34"/>
      <c r="W2553" s="34"/>
    </row>
    <row r="2554" spans="1:23" x14ac:dyDescent="0.25">
      <c r="A2554" s="48">
        <v>4</v>
      </c>
      <c r="B2554" s="38" t="e">
        <f t="shared" si="159"/>
        <v>#REF!</v>
      </c>
      <c r="C2554" s="39">
        <f>IFERROR(VLOOKUP(B2554,'CoCs, States, DDs'!B:D,3,0),0)</f>
        <v>0</v>
      </c>
      <c r="D2554" s="44" t="s">
        <v>689</v>
      </c>
      <c r="E2554" s="45">
        <v>579</v>
      </c>
      <c r="F2554" s="42"/>
      <c r="G2554" s="34"/>
      <c r="H2554" s="34"/>
      <c r="I2554" s="34"/>
      <c r="J2554" s="34"/>
      <c r="K2554" s="34"/>
      <c r="L2554" s="34"/>
      <c r="M2554" s="34"/>
      <c r="N2554" s="34"/>
      <c r="O2554" s="34"/>
      <c r="P2554" s="34"/>
      <c r="Q2554" s="34"/>
      <c r="R2554" s="34"/>
      <c r="S2554" s="34"/>
      <c r="T2554" s="34"/>
      <c r="U2554" s="34"/>
      <c r="V2554" s="34"/>
      <c r="W2554" s="34"/>
    </row>
    <row r="2555" spans="1:23" x14ac:dyDescent="0.25">
      <c r="A2555" s="48">
        <v>4</v>
      </c>
      <c r="B2555" s="38" t="e">
        <f t="shared" si="159"/>
        <v>#REF!</v>
      </c>
      <c r="C2555" s="39">
        <f>IFERROR(VLOOKUP(B2555,'CoCs, States, DDs'!B:D,3,0),0)</f>
        <v>0</v>
      </c>
      <c r="D2555" s="44" t="s">
        <v>690</v>
      </c>
      <c r="E2555" s="45">
        <v>580</v>
      </c>
      <c r="F2555" s="42"/>
      <c r="G2555" s="34"/>
      <c r="H2555" s="34"/>
      <c r="I2555" s="34"/>
      <c r="J2555" s="34"/>
      <c r="K2555" s="34"/>
      <c r="L2555" s="34"/>
      <c r="M2555" s="34"/>
      <c r="N2555" s="34"/>
      <c r="O2555" s="34"/>
      <c r="P2555" s="34"/>
      <c r="Q2555" s="34"/>
      <c r="R2555" s="34"/>
      <c r="S2555" s="34"/>
      <c r="T2555" s="34"/>
      <c r="U2555" s="34"/>
      <c r="V2555" s="34"/>
      <c r="W2555" s="34"/>
    </row>
    <row r="2556" spans="1:23" x14ac:dyDescent="0.25">
      <c r="A2556" s="48">
        <v>4</v>
      </c>
      <c r="B2556" s="38" t="e">
        <f t="shared" ref="B2556:B2571" si="160">B2555</f>
        <v>#REF!</v>
      </c>
      <c r="C2556" s="39">
        <f>IFERROR(VLOOKUP(B2556,'CoCs, States, DDs'!B:D,3,0),0)</f>
        <v>0</v>
      </c>
      <c r="D2556" s="44" t="s">
        <v>691</v>
      </c>
      <c r="E2556" s="45">
        <v>581</v>
      </c>
      <c r="F2556" s="42"/>
      <c r="G2556" s="34"/>
      <c r="H2556" s="34"/>
      <c r="I2556" s="34"/>
      <c r="J2556" s="34"/>
      <c r="K2556" s="34"/>
      <c r="L2556" s="34"/>
      <c r="M2556" s="34"/>
      <c r="N2556" s="34"/>
      <c r="O2556" s="34"/>
      <c r="P2556" s="34"/>
      <c r="Q2556" s="34"/>
      <c r="R2556" s="34"/>
      <c r="S2556" s="34"/>
      <c r="T2556" s="34"/>
      <c r="U2556" s="34"/>
      <c r="V2556" s="34"/>
      <c r="W2556" s="34"/>
    </row>
    <row r="2557" spans="1:23" x14ac:dyDescent="0.25">
      <c r="A2557" s="48">
        <v>4</v>
      </c>
      <c r="B2557" s="38" t="e">
        <f t="shared" si="160"/>
        <v>#REF!</v>
      </c>
      <c r="C2557" s="39">
        <f>IFERROR(VLOOKUP(B2557,'CoCs, States, DDs'!B:D,3,0),0)</f>
        <v>0</v>
      </c>
      <c r="D2557" s="44" t="s">
        <v>692</v>
      </c>
      <c r="E2557" s="45">
        <v>582</v>
      </c>
      <c r="F2557" s="42"/>
      <c r="G2557" s="34"/>
      <c r="H2557" s="34"/>
      <c r="I2557" s="34"/>
      <c r="J2557" s="34"/>
      <c r="K2557" s="34"/>
      <c r="L2557" s="34"/>
      <c r="M2557" s="34"/>
      <c r="N2557" s="34"/>
      <c r="O2557" s="34"/>
      <c r="P2557" s="34"/>
      <c r="Q2557" s="34"/>
      <c r="R2557" s="34"/>
      <c r="S2557" s="34"/>
      <c r="T2557" s="34"/>
      <c r="U2557" s="34"/>
      <c r="V2557" s="34"/>
      <c r="W2557" s="34"/>
    </row>
    <row r="2558" spans="1:23" x14ac:dyDescent="0.25">
      <c r="A2558" s="48">
        <v>4</v>
      </c>
      <c r="B2558" s="38" t="e">
        <f t="shared" si="160"/>
        <v>#REF!</v>
      </c>
      <c r="C2558" s="39">
        <f>IFERROR(VLOOKUP(B2558,'CoCs, States, DDs'!B:D,3,0),0)</f>
        <v>0</v>
      </c>
      <c r="D2558" s="44" t="s">
        <v>693</v>
      </c>
      <c r="E2558" s="45">
        <v>583</v>
      </c>
      <c r="F2558" s="42"/>
      <c r="G2558" s="34"/>
      <c r="H2558" s="34"/>
      <c r="I2558" s="34"/>
      <c r="J2558" s="34"/>
      <c r="K2558" s="34"/>
      <c r="L2558" s="34"/>
      <c r="M2558" s="34"/>
      <c r="N2558" s="34"/>
      <c r="O2558" s="34"/>
      <c r="P2558" s="34"/>
      <c r="Q2558" s="34"/>
      <c r="R2558" s="34"/>
      <c r="S2558" s="34"/>
      <c r="T2558" s="34"/>
      <c r="U2558" s="34"/>
      <c r="V2558" s="34"/>
      <c r="W2558" s="34"/>
    </row>
    <row r="2559" spans="1:23" x14ac:dyDescent="0.25">
      <c r="A2559" s="48">
        <v>4</v>
      </c>
      <c r="B2559" s="38" t="e">
        <f t="shared" si="160"/>
        <v>#REF!</v>
      </c>
      <c r="C2559" s="39">
        <f>IFERROR(VLOOKUP(B2559,'CoCs, States, DDs'!B:D,3,0),0)</f>
        <v>0</v>
      </c>
      <c r="D2559" s="44" t="s">
        <v>694</v>
      </c>
      <c r="E2559" s="45">
        <v>584</v>
      </c>
      <c r="F2559" s="42"/>
      <c r="G2559" s="34"/>
      <c r="H2559" s="34"/>
      <c r="I2559" s="34"/>
      <c r="J2559" s="34"/>
      <c r="K2559" s="34"/>
      <c r="L2559" s="34"/>
      <c r="M2559" s="34"/>
      <c r="N2559" s="34"/>
      <c r="O2559" s="34"/>
      <c r="P2559" s="34"/>
      <c r="Q2559" s="34"/>
      <c r="R2559" s="34"/>
      <c r="S2559" s="34"/>
      <c r="T2559" s="34"/>
      <c r="U2559" s="34"/>
      <c r="V2559" s="34"/>
      <c r="W2559" s="34"/>
    </row>
    <row r="2560" spans="1:23" x14ac:dyDescent="0.25">
      <c r="A2560" s="48">
        <v>4</v>
      </c>
      <c r="B2560" s="38" t="e">
        <f t="shared" si="160"/>
        <v>#REF!</v>
      </c>
      <c r="C2560" s="39">
        <f>IFERROR(VLOOKUP(B2560,'CoCs, States, DDs'!B:D,3,0),0)</f>
        <v>0</v>
      </c>
      <c r="D2560" s="44" t="s">
        <v>695</v>
      </c>
      <c r="E2560" s="45">
        <v>585</v>
      </c>
      <c r="F2560" s="42"/>
      <c r="G2560" s="34"/>
      <c r="H2560" s="34"/>
      <c r="I2560" s="34"/>
      <c r="J2560" s="34"/>
      <c r="K2560" s="34"/>
      <c r="L2560" s="34"/>
      <c r="M2560" s="34"/>
      <c r="N2560" s="34"/>
      <c r="O2560" s="34"/>
      <c r="P2560" s="34"/>
      <c r="Q2560" s="34"/>
      <c r="R2560" s="34"/>
      <c r="S2560" s="34"/>
      <c r="T2560" s="34"/>
      <c r="U2560" s="34"/>
      <c r="V2560" s="34"/>
      <c r="W2560" s="34"/>
    </row>
    <row r="2561" spans="1:23" x14ac:dyDescent="0.25">
      <c r="A2561" s="48">
        <v>4</v>
      </c>
      <c r="B2561" s="38" t="e">
        <f t="shared" si="160"/>
        <v>#REF!</v>
      </c>
      <c r="C2561" s="39">
        <f>IFERROR(VLOOKUP(B2561,'CoCs, States, DDs'!B:D,3,0),0)</f>
        <v>0</v>
      </c>
      <c r="D2561" s="44" t="s">
        <v>696</v>
      </c>
      <c r="E2561" s="45">
        <v>586</v>
      </c>
      <c r="F2561" s="42"/>
      <c r="G2561" s="34"/>
      <c r="H2561" s="34"/>
      <c r="I2561" s="34"/>
      <c r="J2561" s="34"/>
      <c r="K2561" s="34"/>
      <c r="L2561" s="34"/>
      <c r="M2561" s="34"/>
      <c r="N2561" s="34"/>
      <c r="O2561" s="34"/>
      <c r="P2561" s="34"/>
      <c r="Q2561" s="34"/>
      <c r="R2561" s="34"/>
      <c r="S2561" s="34"/>
      <c r="T2561" s="34"/>
      <c r="U2561" s="34"/>
      <c r="V2561" s="34"/>
      <c r="W2561" s="34"/>
    </row>
    <row r="2562" spans="1:23" x14ac:dyDescent="0.25">
      <c r="A2562" s="48">
        <v>4</v>
      </c>
      <c r="B2562" s="38" t="e">
        <f t="shared" si="160"/>
        <v>#REF!</v>
      </c>
      <c r="C2562" s="39">
        <f>IFERROR(VLOOKUP(B2562,'CoCs, States, DDs'!B:D,3,0),0)</f>
        <v>0</v>
      </c>
      <c r="D2562" s="44" t="s">
        <v>697</v>
      </c>
      <c r="E2562" s="45">
        <v>587</v>
      </c>
      <c r="F2562" s="42"/>
      <c r="G2562" s="34"/>
      <c r="H2562" s="34"/>
      <c r="I2562" s="34"/>
      <c r="J2562" s="34"/>
      <c r="K2562" s="34"/>
      <c r="L2562" s="34"/>
      <c r="M2562" s="34"/>
      <c r="N2562" s="34"/>
      <c r="O2562" s="34"/>
      <c r="P2562" s="34"/>
      <c r="Q2562" s="34"/>
      <c r="R2562" s="34"/>
      <c r="S2562" s="34"/>
      <c r="T2562" s="34"/>
      <c r="U2562" s="34"/>
      <c r="V2562" s="34"/>
      <c r="W2562" s="34"/>
    </row>
    <row r="2563" spans="1:23" x14ac:dyDescent="0.25">
      <c r="A2563" s="48">
        <v>4</v>
      </c>
      <c r="B2563" s="38" t="e">
        <f t="shared" si="160"/>
        <v>#REF!</v>
      </c>
      <c r="C2563" s="39">
        <f>IFERROR(VLOOKUP(B2563,'CoCs, States, DDs'!B:D,3,0),0)</f>
        <v>0</v>
      </c>
      <c r="D2563" s="44" t="s">
        <v>698</v>
      </c>
      <c r="E2563" s="45">
        <v>588</v>
      </c>
      <c r="F2563" s="42"/>
      <c r="G2563" s="34"/>
      <c r="H2563" s="34"/>
      <c r="I2563" s="34"/>
      <c r="J2563" s="34"/>
      <c r="K2563" s="34"/>
      <c r="L2563" s="34"/>
      <c r="M2563" s="34"/>
      <c r="N2563" s="34"/>
      <c r="O2563" s="34"/>
      <c r="P2563" s="34"/>
      <c r="Q2563" s="34"/>
      <c r="R2563" s="34"/>
      <c r="S2563" s="34"/>
      <c r="T2563" s="34"/>
      <c r="U2563" s="34"/>
      <c r="V2563" s="34"/>
      <c r="W2563" s="34"/>
    </row>
    <row r="2564" spans="1:23" x14ac:dyDescent="0.25">
      <c r="A2564" s="48">
        <v>4</v>
      </c>
      <c r="B2564" s="38" t="e">
        <f t="shared" si="160"/>
        <v>#REF!</v>
      </c>
      <c r="C2564" s="39">
        <f>IFERROR(VLOOKUP(B2564,'CoCs, States, DDs'!B:D,3,0),0)</f>
        <v>0</v>
      </c>
      <c r="D2564" s="44" t="s">
        <v>699</v>
      </c>
      <c r="E2564" s="45">
        <v>589</v>
      </c>
      <c r="F2564" s="42"/>
      <c r="G2564" s="34"/>
      <c r="H2564" s="34"/>
      <c r="I2564" s="34"/>
      <c r="J2564" s="34"/>
      <c r="K2564" s="34"/>
      <c r="L2564" s="34"/>
      <c r="M2564" s="34"/>
      <c r="N2564" s="34"/>
      <c r="O2564" s="34"/>
      <c r="P2564" s="34"/>
      <c r="Q2564" s="34"/>
      <c r="R2564" s="34"/>
      <c r="S2564" s="34"/>
      <c r="T2564" s="34"/>
      <c r="U2564" s="34"/>
      <c r="V2564" s="34"/>
      <c r="W2564" s="34"/>
    </row>
    <row r="2565" spans="1:23" x14ac:dyDescent="0.25">
      <c r="A2565" s="48">
        <v>4</v>
      </c>
      <c r="B2565" s="38" t="e">
        <f t="shared" si="160"/>
        <v>#REF!</v>
      </c>
      <c r="C2565" s="39">
        <f>IFERROR(VLOOKUP(B2565,'CoCs, States, DDs'!B:D,3,0),0)</f>
        <v>0</v>
      </c>
      <c r="D2565" s="44" t="s">
        <v>700</v>
      </c>
      <c r="E2565" s="45">
        <v>590</v>
      </c>
      <c r="F2565" s="42"/>
      <c r="G2565" s="34"/>
      <c r="H2565" s="34"/>
      <c r="I2565" s="34"/>
      <c r="J2565" s="34"/>
      <c r="K2565" s="34"/>
      <c r="L2565" s="34"/>
      <c r="M2565" s="34"/>
      <c r="N2565" s="34"/>
      <c r="O2565" s="34"/>
      <c r="P2565" s="34"/>
      <c r="Q2565" s="34"/>
      <c r="R2565" s="34"/>
      <c r="S2565" s="34"/>
      <c r="T2565" s="34"/>
      <c r="U2565" s="34"/>
      <c r="V2565" s="34"/>
      <c r="W2565" s="34"/>
    </row>
    <row r="2566" spans="1:23" x14ac:dyDescent="0.25">
      <c r="A2566" s="48">
        <v>4</v>
      </c>
      <c r="B2566" s="38" t="e">
        <f t="shared" si="160"/>
        <v>#REF!</v>
      </c>
      <c r="C2566" s="39">
        <f>IFERROR(VLOOKUP(B2566,'CoCs, States, DDs'!B:D,3,0),0)</f>
        <v>0</v>
      </c>
      <c r="D2566" s="44" t="s">
        <v>701</v>
      </c>
      <c r="E2566" s="45">
        <v>591</v>
      </c>
      <c r="F2566" s="42"/>
      <c r="G2566" s="34"/>
      <c r="H2566" s="34"/>
      <c r="I2566" s="34"/>
      <c r="J2566" s="34"/>
      <c r="K2566" s="34"/>
      <c r="L2566" s="34"/>
      <c r="M2566" s="34"/>
      <c r="N2566" s="34"/>
      <c r="O2566" s="34"/>
      <c r="P2566" s="34"/>
      <c r="Q2566" s="34"/>
      <c r="R2566" s="34"/>
      <c r="S2566" s="34"/>
      <c r="T2566" s="34"/>
      <c r="U2566" s="34"/>
      <c r="V2566" s="34"/>
      <c r="W2566" s="34"/>
    </row>
    <row r="2567" spans="1:23" x14ac:dyDescent="0.25">
      <c r="A2567" s="48">
        <v>4</v>
      </c>
      <c r="B2567" s="38" t="e">
        <f t="shared" si="160"/>
        <v>#REF!</v>
      </c>
      <c r="C2567" s="39">
        <f>IFERROR(VLOOKUP(B2567,'CoCs, States, DDs'!B:D,3,0),0)</f>
        <v>0</v>
      </c>
      <c r="D2567" s="44" t="s">
        <v>702</v>
      </c>
      <c r="E2567" s="45">
        <v>592</v>
      </c>
      <c r="F2567" s="42"/>
      <c r="G2567" s="34"/>
      <c r="H2567" s="34"/>
      <c r="I2567" s="34"/>
      <c r="J2567" s="34"/>
      <c r="K2567" s="34"/>
      <c r="L2567" s="34"/>
      <c r="M2567" s="34"/>
      <c r="N2567" s="34"/>
      <c r="O2567" s="34"/>
      <c r="P2567" s="34"/>
      <c r="Q2567" s="34"/>
      <c r="R2567" s="34"/>
      <c r="S2567" s="34"/>
      <c r="T2567" s="34"/>
      <c r="U2567" s="34"/>
      <c r="V2567" s="34"/>
      <c r="W2567" s="34"/>
    </row>
    <row r="2568" spans="1:23" x14ac:dyDescent="0.25">
      <c r="A2568" s="48">
        <v>4</v>
      </c>
      <c r="B2568" s="38" t="e">
        <f t="shared" si="160"/>
        <v>#REF!</v>
      </c>
      <c r="C2568" s="39">
        <f>IFERROR(VLOOKUP(B2568,'CoCs, States, DDs'!B:D,3,0),0)</f>
        <v>0</v>
      </c>
      <c r="D2568" s="44" t="s">
        <v>703</v>
      </c>
      <c r="E2568" s="45">
        <v>593</v>
      </c>
      <c r="F2568" s="42"/>
      <c r="G2568" s="34"/>
      <c r="H2568" s="34"/>
      <c r="I2568" s="34"/>
      <c r="J2568" s="34"/>
      <c r="K2568" s="34"/>
      <c r="L2568" s="34"/>
      <c r="M2568" s="34"/>
      <c r="N2568" s="34"/>
      <c r="O2568" s="34"/>
      <c r="P2568" s="34"/>
      <c r="Q2568" s="34"/>
      <c r="R2568" s="34"/>
      <c r="S2568" s="34"/>
      <c r="T2568" s="34"/>
      <c r="U2568" s="34"/>
      <c r="V2568" s="34"/>
      <c r="W2568" s="34"/>
    </row>
    <row r="2569" spans="1:23" x14ac:dyDescent="0.25">
      <c r="A2569" s="48">
        <v>4</v>
      </c>
      <c r="B2569" s="38" t="e">
        <f t="shared" si="160"/>
        <v>#REF!</v>
      </c>
      <c r="C2569" s="39">
        <f>IFERROR(VLOOKUP(B2569,'CoCs, States, DDs'!B:D,3,0),0)</f>
        <v>0</v>
      </c>
      <c r="D2569" s="44" t="s">
        <v>704</v>
      </c>
      <c r="E2569" s="45">
        <v>594</v>
      </c>
      <c r="F2569" s="42"/>
      <c r="G2569" s="34"/>
      <c r="H2569" s="34"/>
      <c r="I2569" s="34"/>
      <c r="J2569" s="34"/>
      <c r="K2569" s="34"/>
      <c r="L2569" s="34"/>
      <c r="M2569" s="34"/>
      <c r="N2569" s="34"/>
      <c r="O2569" s="34"/>
      <c r="P2569" s="34"/>
      <c r="Q2569" s="34"/>
      <c r="R2569" s="34"/>
      <c r="S2569" s="34"/>
      <c r="T2569" s="34"/>
      <c r="U2569" s="34"/>
      <c r="V2569" s="34"/>
      <c r="W2569" s="34"/>
    </row>
    <row r="2570" spans="1:23" x14ac:dyDescent="0.25">
      <c r="A2570" s="48">
        <v>4</v>
      </c>
      <c r="B2570" s="38" t="e">
        <f t="shared" si="160"/>
        <v>#REF!</v>
      </c>
      <c r="C2570" s="39">
        <f>IFERROR(VLOOKUP(B2570,'CoCs, States, DDs'!B:D,3,0),0)</f>
        <v>0</v>
      </c>
      <c r="D2570" s="44" t="s">
        <v>705</v>
      </c>
      <c r="E2570" s="45">
        <v>595</v>
      </c>
      <c r="F2570" s="42"/>
      <c r="G2570" s="34"/>
      <c r="H2570" s="34"/>
      <c r="I2570" s="34"/>
      <c r="J2570" s="34"/>
      <c r="K2570" s="34"/>
      <c r="L2570" s="34"/>
      <c r="M2570" s="34"/>
      <c r="N2570" s="34"/>
      <c r="O2570" s="34"/>
      <c r="P2570" s="34"/>
      <c r="Q2570" s="34"/>
      <c r="R2570" s="34"/>
      <c r="S2570" s="34"/>
      <c r="T2570" s="34"/>
      <c r="U2570" s="34"/>
      <c r="V2570" s="34"/>
      <c r="W2570" s="34"/>
    </row>
    <row r="2571" spans="1:23" x14ac:dyDescent="0.25">
      <c r="A2571" s="48">
        <v>4</v>
      </c>
      <c r="B2571" s="38" t="e">
        <f t="shared" si="160"/>
        <v>#REF!</v>
      </c>
      <c r="C2571" s="39">
        <f>IFERROR(VLOOKUP(B2571,'CoCs, States, DDs'!B:D,3,0),0)</f>
        <v>0</v>
      </c>
      <c r="D2571" s="44" t="s">
        <v>706</v>
      </c>
      <c r="E2571" s="45">
        <v>596</v>
      </c>
      <c r="F2571" s="42"/>
      <c r="G2571" s="34"/>
      <c r="H2571" s="34"/>
      <c r="I2571" s="34"/>
      <c r="J2571" s="34"/>
      <c r="K2571" s="34"/>
      <c r="L2571" s="34"/>
      <c r="M2571" s="34"/>
      <c r="N2571" s="34"/>
      <c r="O2571" s="34"/>
      <c r="P2571" s="34"/>
      <c r="Q2571" s="34"/>
      <c r="R2571" s="34"/>
      <c r="S2571" s="34"/>
      <c r="T2571" s="34"/>
      <c r="U2571" s="34"/>
      <c r="V2571" s="34"/>
      <c r="W2571" s="34"/>
    </row>
    <row r="2572" spans="1:23" x14ac:dyDescent="0.25">
      <c r="A2572" s="48">
        <v>4</v>
      </c>
      <c r="B2572" s="38" t="e">
        <f t="shared" ref="B2572:B2587" si="161">B2571</f>
        <v>#REF!</v>
      </c>
      <c r="C2572" s="39">
        <f>IFERROR(VLOOKUP(B2572,'CoCs, States, DDs'!B:D,3,0),0)</f>
        <v>0</v>
      </c>
      <c r="D2572" s="44" t="s">
        <v>707</v>
      </c>
      <c r="E2572" s="45">
        <v>597</v>
      </c>
      <c r="F2572" s="42"/>
      <c r="G2572" s="34"/>
      <c r="H2572" s="34"/>
      <c r="I2572" s="34"/>
      <c r="J2572" s="34"/>
      <c r="K2572" s="34"/>
      <c r="L2572" s="34"/>
      <c r="M2572" s="34"/>
      <c r="N2572" s="34"/>
      <c r="O2572" s="34"/>
      <c r="P2572" s="34"/>
      <c r="Q2572" s="34"/>
      <c r="R2572" s="34"/>
      <c r="S2572" s="34"/>
      <c r="T2572" s="34"/>
      <c r="U2572" s="34"/>
      <c r="V2572" s="34"/>
      <c r="W2572" s="34"/>
    </row>
    <row r="2573" spans="1:23" x14ac:dyDescent="0.25">
      <c r="A2573" s="48">
        <v>4</v>
      </c>
      <c r="B2573" s="38" t="e">
        <f t="shared" si="161"/>
        <v>#REF!</v>
      </c>
      <c r="C2573" s="39">
        <f>IFERROR(VLOOKUP(B2573,'CoCs, States, DDs'!B:D,3,0),0)</f>
        <v>0</v>
      </c>
      <c r="D2573" s="44" t="s">
        <v>708</v>
      </c>
      <c r="E2573" s="45">
        <v>598</v>
      </c>
      <c r="F2573" s="42"/>
      <c r="G2573" s="34"/>
      <c r="H2573" s="34"/>
      <c r="I2573" s="34"/>
      <c r="J2573" s="34"/>
      <c r="K2573" s="34"/>
      <c r="L2573" s="34"/>
      <c r="M2573" s="34"/>
      <c r="N2573" s="34"/>
      <c r="O2573" s="34"/>
      <c r="P2573" s="34"/>
      <c r="Q2573" s="34"/>
      <c r="R2573" s="34"/>
      <c r="S2573" s="34"/>
      <c r="T2573" s="34"/>
      <c r="U2573" s="34"/>
      <c r="V2573" s="34"/>
      <c r="W2573" s="34"/>
    </row>
    <row r="2574" spans="1:23" x14ac:dyDescent="0.25">
      <c r="A2574" s="48">
        <v>4</v>
      </c>
      <c r="B2574" s="38" t="e">
        <f t="shared" si="161"/>
        <v>#REF!</v>
      </c>
      <c r="C2574" s="39">
        <f>IFERROR(VLOOKUP(B2574,'CoCs, States, DDs'!B:D,3,0),0)</f>
        <v>0</v>
      </c>
      <c r="D2574" s="44" t="s">
        <v>709</v>
      </c>
      <c r="E2574" s="45">
        <v>599</v>
      </c>
      <c r="F2574" s="42"/>
      <c r="G2574" s="34"/>
      <c r="H2574" s="34"/>
      <c r="I2574" s="34"/>
      <c r="J2574" s="34"/>
      <c r="K2574" s="34"/>
      <c r="L2574" s="34"/>
      <c r="M2574" s="34"/>
      <c r="N2574" s="34"/>
      <c r="O2574" s="34"/>
      <c r="P2574" s="34"/>
      <c r="Q2574" s="34"/>
      <c r="R2574" s="34"/>
      <c r="S2574" s="34"/>
      <c r="T2574" s="34"/>
      <c r="U2574" s="34"/>
      <c r="V2574" s="34"/>
      <c r="W2574" s="34"/>
    </row>
    <row r="2575" spans="1:23" x14ac:dyDescent="0.25">
      <c r="A2575" s="48">
        <v>4</v>
      </c>
      <c r="B2575" s="38" t="e">
        <f t="shared" si="161"/>
        <v>#REF!</v>
      </c>
      <c r="C2575" s="39">
        <f>IFERROR(VLOOKUP(B2575,'CoCs, States, DDs'!B:D,3,0),0)</f>
        <v>0</v>
      </c>
      <c r="D2575" s="44" t="s">
        <v>710</v>
      </c>
      <c r="E2575" s="45">
        <v>600</v>
      </c>
      <c r="F2575" s="42"/>
      <c r="G2575" s="34"/>
      <c r="H2575" s="34"/>
      <c r="I2575" s="34"/>
      <c r="J2575" s="34"/>
      <c r="K2575" s="34"/>
      <c r="L2575" s="34"/>
      <c r="M2575" s="34"/>
      <c r="N2575" s="34"/>
      <c r="O2575" s="34"/>
      <c r="P2575" s="34"/>
      <c r="Q2575" s="34"/>
      <c r="R2575" s="34"/>
      <c r="S2575" s="34"/>
      <c r="T2575" s="34"/>
      <c r="U2575" s="34"/>
      <c r="V2575" s="34"/>
      <c r="W2575" s="34"/>
    </row>
    <row r="2576" spans="1:23" x14ac:dyDescent="0.25">
      <c r="A2576" s="48">
        <v>4</v>
      </c>
      <c r="B2576" s="38" t="e">
        <f t="shared" si="161"/>
        <v>#REF!</v>
      </c>
      <c r="C2576" s="39">
        <f>IFERROR(VLOOKUP(B2576,'CoCs, States, DDs'!B:D,3,0),0)</f>
        <v>0</v>
      </c>
      <c r="D2576" s="44" t="s">
        <v>711</v>
      </c>
      <c r="E2576" s="45">
        <v>601</v>
      </c>
      <c r="F2576" s="42"/>
      <c r="G2576" s="34"/>
      <c r="H2576" s="34"/>
      <c r="I2576" s="34"/>
      <c r="J2576" s="34"/>
      <c r="K2576" s="34"/>
      <c r="L2576" s="34"/>
      <c r="M2576" s="34"/>
      <c r="N2576" s="34"/>
      <c r="O2576" s="34"/>
      <c r="P2576" s="34"/>
      <c r="Q2576" s="34"/>
      <c r="R2576" s="34"/>
      <c r="S2576" s="34"/>
      <c r="T2576" s="34"/>
      <c r="U2576" s="34"/>
      <c r="V2576" s="34"/>
      <c r="W2576" s="34"/>
    </row>
    <row r="2577" spans="1:23" x14ac:dyDescent="0.25">
      <c r="A2577" s="48">
        <v>4</v>
      </c>
      <c r="B2577" s="38" t="e">
        <f t="shared" si="161"/>
        <v>#REF!</v>
      </c>
      <c r="C2577" s="39">
        <f>IFERROR(VLOOKUP(B2577,'CoCs, States, DDs'!B:D,3,0),0)</f>
        <v>0</v>
      </c>
      <c r="D2577" s="44" t="s">
        <v>712</v>
      </c>
      <c r="E2577" s="45">
        <v>602</v>
      </c>
      <c r="F2577" s="42"/>
      <c r="G2577" s="34"/>
      <c r="H2577" s="34"/>
      <c r="I2577" s="34"/>
      <c r="J2577" s="34"/>
      <c r="K2577" s="34"/>
      <c r="L2577" s="34"/>
      <c r="M2577" s="34"/>
      <c r="N2577" s="34"/>
      <c r="O2577" s="34"/>
      <c r="P2577" s="34"/>
      <c r="Q2577" s="34"/>
      <c r="R2577" s="34"/>
      <c r="S2577" s="34"/>
      <c r="T2577" s="34"/>
      <c r="U2577" s="34"/>
      <c r="V2577" s="34"/>
      <c r="W2577" s="34"/>
    </row>
    <row r="2578" spans="1:23" x14ac:dyDescent="0.25">
      <c r="A2578" s="48">
        <v>4</v>
      </c>
      <c r="B2578" s="38" t="e">
        <f t="shared" si="161"/>
        <v>#REF!</v>
      </c>
      <c r="C2578" s="39">
        <f>IFERROR(VLOOKUP(B2578,'CoCs, States, DDs'!B:D,3,0),0)</f>
        <v>0</v>
      </c>
      <c r="D2578" s="44" t="s">
        <v>713</v>
      </c>
      <c r="E2578" s="45">
        <v>603</v>
      </c>
      <c r="F2578" s="42"/>
      <c r="G2578" s="34"/>
      <c r="H2578" s="34"/>
      <c r="I2578" s="34"/>
      <c r="J2578" s="34"/>
      <c r="K2578" s="34"/>
      <c r="L2578" s="34"/>
      <c r="M2578" s="34"/>
      <c r="N2578" s="34"/>
      <c r="O2578" s="34"/>
      <c r="P2578" s="34"/>
      <c r="Q2578" s="34"/>
      <c r="R2578" s="34"/>
      <c r="S2578" s="34"/>
      <c r="T2578" s="34"/>
      <c r="U2578" s="34"/>
      <c r="V2578" s="34"/>
      <c r="W2578" s="34"/>
    </row>
    <row r="2579" spans="1:23" x14ac:dyDescent="0.25">
      <c r="A2579" s="48">
        <v>4</v>
      </c>
      <c r="B2579" s="38" t="e">
        <f t="shared" si="161"/>
        <v>#REF!</v>
      </c>
      <c r="C2579" s="39">
        <f>IFERROR(VLOOKUP(B2579,'CoCs, States, DDs'!B:D,3,0),0)</f>
        <v>0</v>
      </c>
      <c r="D2579" s="44" t="s">
        <v>714</v>
      </c>
      <c r="E2579" s="45">
        <v>604</v>
      </c>
      <c r="F2579" s="42"/>
      <c r="G2579" s="34"/>
      <c r="H2579" s="34"/>
      <c r="I2579" s="34"/>
      <c r="J2579" s="34"/>
      <c r="K2579" s="34"/>
      <c r="L2579" s="34"/>
      <c r="M2579" s="34"/>
      <c r="N2579" s="34"/>
      <c r="O2579" s="34"/>
      <c r="P2579" s="34"/>
      <c r="Q2579" s="34"/>
      <c r="R2579" s="34"/>
      <c r="S2579" s="34"/>
      <c r="T2579" s="34"/>
      <c r="U2579" s="34"/>
      <c r="V2579" s="34"/>
      <c r="W2579" s="34"/>
    </row>
    <row r="2580" spans="1:23" x14ac:dyDescent="0.25">
      <c r="A2580" s="48">
        <v>4</v>
      </c>
      <c r="B2580" s="38" t="e">
        <f t="shared" si="161"/>
        <v>#REF!</v>
      </c>
      <c r="C2580" s="39">
        <f>IFERROR(VLOOKUP(B2580,'CoCs, States, DDs'!B:D,3,0),0)</f>
        <v>0</v>
      </c>
      <c r="D2580" s="44" t="s">
        <v>715</v>
      </c>
      <c r="E2580" s="45">
        <v>605</v>
      </c>
      <c r="F2580" s="42"/>
      <c r="G2580" s="34"/>
      <c r="H2580" s="34"/>
      <c r="I2580" s="34"/>
      <c r="J2580" s="34"/>
      <c r="K2580" s="34"/>
      <c r="L2580" s="34"/>
      <c r="M2580" s="34"/>
      <c r="N2580" s="34"/>
      <c r="O2580" s="34"/>
      <c r="P2580" s="34"/>
      <c r="Q2580" s="34"/>
      <c r="R2580" s="34"/>
      <c r="S2580" s="34"/>
      <c r="T2580" s="34"/>
      <c r="U2580" s="34"/>
      <c r="V2580" s="34"/>
      <c r="W2580" s="34"/>
    </row>
    <row r="2581" spans="1:23" x14ac:dyDescent="0.25">
      <c r="A2581" s="48">
        <v>4</v>
      </c>
      <c r="B2581" s="38" t="e">
        <f t="shared" si="161"/>
        <v>#REF!</v>
      </c>
      <c r="C2581" s="39">
        <f>IFERROR(VLOOKUP(B2581,'CoCs, States, DDs'!B:D,3,0),0)</f>
        <v>0</v>
      </c>
      <c r="D2581" s="44" t="s">
        <v>716</v>
      </c>
      <c r="E2581" s="45">
        <v>606</v>
      </c>
      <c r="F2581" s="42"/>
      <c r="G2581" s="34"/>
      <c r="H2581" s="34"/>
      <c r="I2581" s="34"/>
      <c r="J2581" s="34"/>
      <c r="K2581" s="34"/>
      <c r="L2581" s="34"/>
      <c r="M2581" s="34"/>
      <c r="N2581" s="34"/>
      <c r="O2581" s="34"/>
      <c r="P2581" s="34"/>
      <c r="Q2581" s="34"/>
      <c r="R2581" s="34"/>
      <c r="S2581" s="34"/>
      <c r="T2581" s="34"/>
      <c r="U2581" s="34"/>
      <c r="V2581" s="34"/>
      <c r="W2581" s="34"/>
    </row>
    <row r="2582" spans="1:23" x14ac:dyDescent="0.25">
      <c r="A2582" s="48">
        <v>4</v>
      </c>
      <c r="B2582" s="38" t="e">
        <f t="shared" si="161"/>
        <v>#REF!</v>
      </c>
      <c r="C2582" s="39">
        <f>IFERROR(VLOOKUP(B2582,'CoCs, States, DDs'!B:D,3,0),0)</f>
        <v>0</v>
      </c>
      <c r="D2582" s="44" t="s">
        <v>717</v>
      </c>
      <c r="E2582" s="45">
        <v>607</v>
      </c>
      <c r="F2582" s="42"/>
      <c r="G2582" s="34"/>
      <c r="H2582" s="34"/>
      <c r="I2582" s="34"/>
      <c r="J2582" s="34"/>
      <c r="K2582" s="34"/>
      <c r="L2582" s="34"/>
      <c r="M2582" s="34"/>
      <c r="N2582" s="34"/>
      <c r="O2582" s="34"/>
      <c r="P2582" s="34"/>
      <c r="Q2582" s="34"/>
      <c r="R2582" s="34"/>
      <c r="S2582" s="34"/>
      <c r="T2582" s="34"/>
      <c r="U2582" s="34"/>
      <c r="V2582" s="34"/>
      <c r="W2582" s="34"/>
    </row>
    <row r="2583" spans="1:23" x14ac:dyDescent="0.25">
      <c r="A2583" s="48">
        <v>4</v>
      </c>
      <c r="B2583" s="38" t="e">
        <f t="shared" si="161"/>
        <v>#REF!</v>
      </c>
      <c r="C2583" s="39">
        <f>IFERROR(VLOOKUP(B2583,'CoCs, States, DDs'!B:D,3,0),0)</f>
        <v>0</v>
      </c>
      <c r="D2583" s="44" t="s">
        <v>718</v>
      </c>
      <c r="E2583" s="45">
        <v>608</v>
      </c>
      <c r="F2583" s="42"/>
      <c r="G2583" s="34"/>
      <c r="H2583" s="34"/>
      <c r="I2583" s="34"/>
      <c r="J2583" s="34"/>
      <c r="K2583" s="34"/>
      <c r="L2583" s="34"/>
      <c r="M2583" s="34"/>
      <c r="N2583" s="34"/>
      <c r="O2583" s="34"/>
      <c r="P2583" s="34"/>
      <c r="Q2583" s="34"/>
      <c r="R2583" s="34"/>
      <c r="S2583" s="34"/>
      <c r="T2583" s="34"/>
      <c r="U2583" s="34"/>
      <c r="V2583" s="34"/>
      <c r="W2583" s="34"/>
    </row>
    <row r="2584" spans="1:23" x14ac:dyDescent="0.25">
      <c r="A2584" s="48">
        <v>4</v>
      </c>
      <c r="B2584" s="38" t="e">
        <f t="shared" si="161"/>
        <v>#REF!</v>
      </c>
      <c r="C2584" s="39">
        <f>IFERROR(VLOOKUP(B2584,'CoCs, States, DDs'!B:D,3,0),0)</f>
        <v>0</v>
      </c>
      <c r="D2584" s="44" t="s">
        <v>719</v>
      </c>
      <c r="E2584" s="45">
        <v>609</v>
      </c>
      <c r="F2584" s="42"/>
      <c r="G2584" s="34"/>
      <c r="H2584" s="34"/>
      <c r="I2584" s="34"/>
      <c r="J2584" s="34"/>
      <c r="K2584" s="34"/>
      <c r="L2584" s="34"/>
      <c r="M2584" s="34"/>
      <c r="N2584" s="34"/>
      <c r="O2584" s="34"/>
      <c r="P2584" s="34"/>
      <c r="Q2584" s="34"/>
      <c r="R2584" s="34"/>
      <c r="S2584" s="34"/>
      <c r="T2584" s="34"/>
      <c r="U2584" s="34"/>
      <c r="V2584" s="34"/>
      <c r="W2584" s="34"/>
    </row>
    <row r="2585" spans="1:23" x14ac:dyDescent="0.25">
      <c r="A2585" s="48">
        <v>4</v>
      </c>
      <c r="B2585" s="38" t="e">
        <f t="shared" si="161"/>
        <v>#REF!</v>
      </c>
      <c r="C2585" s="39">
        <f>IFERROR(VLOOKUP(B2585,'CoCs, States, DDs'!B:D,3,0),0)</f>
        <v>0</v>
      </c>
      <c r="D2585" s="44" t="s">
        <v>720</v>
      </c>
      <c r="E2585" s="45">
        <v>610</v>
      </c>
      <c r="F2585" s="42"/>
      <c r="G2585" s="34"/>
      <c r="H2585" s="34"/>
      <c r="I2585" s="34"/>
      <c r="J2585" s="34"/>
      <c r="K2585" s="34"/>
      <c r="L2585" s="34"/>
      <c r="M2585" s="34"/>
      <c r="N2585" s="34"/>
      <c r="O2585" s="34"/>
      <c r="P2585" s="34"/>
      <c r="Q2585" s="34"/>
      <c r="R2585" s="34"/>
      <c r="S2585" s="34"/>
      <c r="T2585" s="34"/>
      <c r="U2585" s="34"/>
      <c r="V2585" s="34"/>
      <c r="W2585" s="34"/>
    </row>
    <row r="2586" spans="1:23" x14ac:dyDescent="0.25">
      <c r="A2586" s="48">
        <v>4</v>
      </c>
      <c r="B2586" s="38" t="e">
        <f t="shared" si="161"/>
        <v>#REF!</v>
      </c>
      <c r="C2586" s="39">
        <f>IFERROR(VLOOKUP(B2586,'CoCs, States, DDs'!B:D,3,0),0)</f>
        <v>0</v>
      </c>
      <c r="D2586" s="44" t="s">
        <v>721</v>
      </c>
      <c r="E2586" s="45">
        <v>611</v>
      </c>
      <c r="F2586" s="42"/>
      <c r="G2586" s="34"/>
      <c r="H2586" s="34"/>
      <c r="I2586" s="34"/>
      <c r="J2586" s="34"/>
      <c r="K2586" s="34"/>
      <c r="L2586" s="34"/>
      <c r="M2586" s="34"/>
      <c r="N2586" s="34"/>
      <c r="O2586" s="34"/>
      <c r="P2586" s="34"/>
      <c r="Q2586" s="34"/>
      <c r="R2586" s="34"/>
      <c r="S2586" s="34"/>
      <c r="T2586" s="34"/>
      <c r="U2586" s="34"/>
      <c r="V2586" s="34"/>
      <c r="W2586" s="34"/>
    </row>
    <row r="2587" spans="1:23" x14ac:dyDescent="0.25">
      <c r="A2587" s="48">
        <v>4</v>
      </c>
      <c r="B2587" s="38" t="e">
        <f t="shared" si="161"/>
        <v>#REF!</v>
      </c>
      <c r="C2587" s="39">
        <f>IFERROR(VLOOKUP(B2587,'CoCs, States, DDs'!B:D,3,0),0)</f>
        <v>0</v>
      </c>
      <c r="D2587" s="44" t="s">
        <v>722</v>
      </c>
      <c r="E2587" s="45">
        <v>612</v>
      </c>
      <c r="F2587" s="42"/>
      <c r="G2587" s="34"/>
      <c r="H2587" s="34"/>
      <c r="I2587" s="34"/>
      <c r="J2587" s="34"/>
      <c r="K2587" s="34"/>
      <c r="L2587" s="34"/>
      <c r="M2587" s="34"/>
      <c r="N2587" s="34"/>
      <c r="O2587" s="34"/>
      <c r="P2587" s="34"/>
      <c r="Q2587" s="34"/>
      <c r="R2587" s="34"/>
      <c r="S2587" s="34"/>
      <c r="T2587" s="34"/>
      <c r="U2587" s="34"/>
      <c r="V2587" s="34"/>
      <c r="W2587" s="34"/>
    </row>
    <row r="2588" spans="1:23" x14ac:dyDescent="0.25">
      <c r="A2588" s="48">
        <v>4</v>
      </c>
      <c r="B2588" s="38" t="e">
        <f t="shared" ref="B2588:B2603" si="162">B2587</f>
        <v>#REF!</v>
      </c>
      <c r="C2588" s="39">
        <f>IFERROR(VLOOKUP(B2588,'CoCs, States, DDs'!B:D,3,0),0)</f>
        <v>0</v>
      </c>
      <c r="D2588" s="44" t="s">
        <v>723</v>
      </c>
      <c r="E2588" s="45">
        <v>613</v>
      </c>
      <c r="F2588" s="42"/>
      <c r="G2588" s="34"/>
      <c r="H2588" s="34"/>
      <c r="I2588" s="34"/>
      <c r="J2588" s="34"/>
      <c r="K2588" s="34"/>
      <c r="L2588" s="34"/>
      <c r="M2588" s="34"/>
      <c r="N2588" s="34"/>
      <c r="O2588" s="34"/>
      <c r="P2588" s="34"/>
      <c r="Q2588" s="34"/>
      <c r="R2588" s="34"/>
      <c r="S2588" s="34"/>
      <c r="T2588" s="34"/>
      <c r="U2588" s="34"/>
      <c r="V2588" s="34"/>
      <c r="W2588" s="34"/>
    </row>
    <row r="2589" spans="1:23" x14ac:dyDescent="0.25">
      <c r="A2589" s="48">
        <v>4</v>
      </c>
      <c r="B2589" s="38" t="e">
        <f t="shared" si="162"/>
        <v>#REF!</v>
      </c>
      <c r="C2589" s="39">
        <f>IFERROR(VLOOKUP(B2589,'CoCs, States, DDs'!B:D,3,0),0)</f>
        <v>0</v>
      </c>
      <c r="D2589" s="44" t="s">
        <v>724</v>
      </c>
      <c r="E2589" s="45">
        <v>614</v>
      </c>
      <c r="F2589" s="42"/>
      <c r="G2589" s="34"/>
      <c r="H2589" s="34"/>
      <c r="I2589" s="34"/>
      <c r="J2589" s="34"/>
      <c r="K2589" s="34"/>
      <c r="L2589" s="34"/>
      <c r="M2589" s="34"/>
      <c r="N2589" s="34"/>
      <c r="O2589" s="34"/>
      <c r="P2589" s="34"/>
      <c r="Q2589" s="34"/>
      <c r="R2589" s="34"/>
      <c r="S2589" s="34"/>
      <c r="T2589" s="34"/>
      <c r="U2589" s="34"/>
      <c r="V2589" s="34"/>
      <c r="W2589" s="34"/>
    </row>
    <row r="2590" spans="1:23" x14ac:dyDescent="0.25">
      <c r="A2590" s="48">
        <v>4</v>
      </c>
      <c r="B2590" s="38" t="e">
        <f t="shared" si="162"/>
        <v>#REF!</v>
      </c>
      <c r="C2590" s="39">
        <f>IFERROR(VLOOKUP(B2590,'CoCs, States, DDs'!B:D,3,0),0)</f>
        <v>0</v>
      </c>
      <c r="D2590" s="44" t="s">
        <v>725</v>
      </c>
      <c r="E2590" s="45">
        <v>615</v>
      </c>
      <c r="F2590" s="42"/>
      <c r="G2590" s="34"/>
      <c r="H2590" s="34"/>
      <c r="I2590" s="34"/>
      <c r="J2590" s="34"/>
      <c r="K2590" s="34"/>
      <c r="L2590" s="34"/>
      <c r="M2590" s="34"/>
      <c r="N2590" s="34"/>
      <c r="O2590" s="34"/>
      <c r="P2590" s="34"/>
      <c r="Q2590" s="34"/>
      <c r="R2590" s="34"/>
      <c r="S2590" s="34"/>
      <c r="T2590" s="34"/>
      <c r="U2590" s="34"/>
      <c r="V2590" s="34"/>
      <c r="W2590" s="34"/>
    </row>
    <row r="2591" spans="1:23" x14ac:dyDescent="0.25">
      <c r="A2591" s="48">
        <v>4</v>
      </c>
      <c r="B2591" s="38" t="e">
        <f t="shared" si="162"/>
        <v>#REF!</v>
      </c>
      <c r="C2591" s="39">
        <f>IFERROR(VLOOKUP(B2591,'CoCs, States, DDs'!B:D,3,0),0)</f>
        <v>0</v>
      </c>
      <c r="D2591" s="44" t="s">
        <v>726</v>
      </c>
      <c r="E2591" s="45">
        <v>616</v>
      </c>
      <c r="F2591" s="42"/>
      <c r="G2591" s="34"/>
      <c r="H2591" s="34"/>
      <c r="I2591" s="34"/>
      <c r="J2591" s="34"/>
      <c r="K2591" s="34"/>
      <c r="L2591" s="34"/>
      <c r="M2591" s="34"/>
      <c r="N2591" s="34"/>
      <c r="O2591" s="34"/>
      <c r="P2591" s="34"/>
      <c r="Q2591" s="34"/>
      <c r="R2591" s="34"/>
      <c r="S2591" s="34"/>
      <c r="T2591" s="34"/>
      <c r="U2591" s="34"/>
      <c r="V2591" s="34"/>
      <c r="W2591" s="34"/>
    </row>
    <row r="2592" spans="1:23" x14ac:dyDescent="0.25">
      <c r="A2592" s="48">
        <v>4</v>
      </c>
      <c r="B2592" s="38" t="e">
        <f t="shared" si="162"/>
        <v>#REF!</v>
      </c>
      <c r="C2592" s="39">
        <f>IFERROR(VLOOKUP(B2592,'CoCs, States, DDs'!B:D,3,0),0)</f>
        <v>0</v>
      </c>
      <c r="D2592" s="44" t="s">
        <v>727</v>
      </c>
      <c r="E2592" s="45">
        <v>617</v>
      </c>
      <c r="F2592" s="42"/>
      <c r="G2592" s="34"/>
      <c r="H2592" s="34"/>
      <c r="I2592" s="34"/>
      <c r="J2592" s="34"/>
      <c r="K2592" s="34"/>
      <c r="L2592" s="34"/>
      <c r="M2592" s="34"/>
      <c r="N2592" s="34"/>
      <c r="O2592" s="34"/>
      <c r="P2592" s="34"/>
      <c r="Q2592" s="34"/>
      <c r="R2592" s="34"/>
      <c r="S2592" s="34"/>
      <c r="T2592" s="34"/>
      <c r="U2592" s="34"/>
      <c r="V2592" s="34"/>
      <c r="W2592" s="34"/>
    </row>
    <row r="2593" spans="1:23" x14ac:dyDescent="0.25">
      <c r="A2593" s="48">
        <v>4</v>
      </c>
      <c r="B2593" s="38" t="e">
        <f t="shared" si="162"/>
        <v>#REF!</v>
      </c>
      <c r="C2593" s="39">
        <f>IFERROR(VLOOKUP(B2593,'CoCs, States, DDs'!B:D,3,0),0)</f>
        <v>0</v>
      </c>
      <c r="D2593" s="44" t="s">
        <v>728</v>
      </c>
      <c r="E2593" s="45">
        <v>618</v>
      </c>
      <c r="F2593" s="42"/>
      <c r="G2593" s="34"/>
      <c r="H2593" s="34"/>
      <c r="I2593" s="34"/>
      <c r="J2593" s="34"/>
      <c r="K2593" s="34"/>
      <c r="L2593" s="34"/>
      <c r="M2593" s="34"/>
      <c r="N2593" s="34"/>
      <c r="O2593" s="34"/>
      <c r="P2593" s="34"/>
      <c r="Q2593" s="34"/>
      <c r="R2593" s="34"/>
      <c r="S2593" s="34"/>
      <c r="T2593" s="34"/>
      <c r="U2593" s="34"/>
      <c r="V2593" s="34"/>
      <c r="W2593" s="34"/>
    </row>
    <row r="2594" spans="1:23" s="43" customFormat="1" ht="15" customHeight="1" x14ac:dyDescent="0.25">
      <c r="A2594" s="48">
        <v>4</v>
      </c>
      <c r="B2594" s="38" t="e">
        <f t="shared" si="162"/>
        <v>#REF!</v>
      </c>
      <c r="C2594" s="39">
        <f>IFERROR(VLOOKUP(B2594,'CoCs, States, DDs'!B:D,3,0),0)</f>
        <v>0</v>
      </c>
      <c r="D2594" s="44" t="s">
        <v>729</v>
      </c>
      <c r="E2594" s="45">
        <v>619</v>
      </c>
      <c r="F2594" s="42"/>
      <c r="G2594" s="34"/>
      <c r="H2594" s="34"/>
      <c r="I2594" s="34"/>
      <c r="J2594" s="34"/>
      <c r="K2594" s="34"/>
      <c r="L2594" s="34"/>
      <c r="M2594" s="34"/>
      <c r="N2594" s="34"/>
      <c r="O2594" s="34"/>
      <c r="P2594" s="34"/>
      <c r="Q2594" s="34"/>
      <c r="R2594" s="34"/>
      <c r="S2594" s="34"/>
      <c r="T2594" s="34"/>
      <c r="U2594" s="34"/>
      <c r="V2594" s="34"/>
      <c r="W2594" s="34"/>
    </row>
    <row r="2595" spans="1:23" s="43" customFormat="1" ht="15" customHeight="1" x14ac:dyDescent="0.25">
      <c r="A2595" s="48">
        <v>4</v>
      </c>
      <c r="B2595" s="38" t="e">
        <f t="shared" si="162"/>
        <v>#REF!</v>
      </c>
      <c r="C2595" s="39">
        <f>IFERROR(VLOOKUP(B2595,'CoCs, States, DDs'!B:D,3,0),0)</f>
        <v>0</v>
      </c>
      <c r="D2595" s="44" t="s">
        <v>730</v>
      </c>
      <c r="E2595" s="45">
        <v>620</v>
      </c>
      <c r="F2595" s="42"/>
      <c r="G2595" s="34"/>
      <c r="H2595" s="34"/>
      <c r="I2595" s="34"/>
      <c r="J2595" s="34"/>
      <c r="K2595" s="34"/>
      <c r="L2595" s="34"/>
      <c r="M2595" s="34"/>
      <c r="N2595" s="34"/>
      <c r="O2595" s="34"/>
      <c r="P2595" s="34"/>
      <c r="Q2595" s="34"/>
      <c r="R2595" s="34"/>
      <c r="S2595" s="34"/>
      <c r="T2595" s="34"/>
      <c r="U2595" s="34"/>
      <c r="V2595" s="34"/>
      <c r="W2595" s="34"/>
    </row>
    <row r="2596" spans="1:23" s="43" customFormat="1" ht="15" customHeight="1" x14ac:dyDescent="0.25">
      <c r="A2596" s="48">
        <v>4</v>
      </c>
      <c r="B2596" s="38" t="e">
        <f t="shared" si="162"/>
        <v>#REF!</v>
      </c>
      <c r="C2596" s="39">
        <f>IFERROR(VLOOKUP(B2596,'CoCs, States, DDs'!B:D,3,0),0)</f>
        <v>0</v>
      </c>
      <c r="D2596" s="44" t="s">
        <v>731</v>
      </c>
      <c r="E2596" s="45">
        <v>621</v>
      </c>
      <c r="F2596" s="42"/>
      <c r="G2596" s="34"/>
      <c r="H2596" s="34"/>
      <c r="I2596" s="34"/>
      <c r="J2596" s="34"/>
      <c r="K2596" s="34"/>
      <c r="L2596" s="34"/>
      <c r="M2596" s="34"/>
      <c r="N2596" s="34"/>
      <c r="O2596" s="34"/>
      <c r="P2596" s="34"/>
      <c r="Q2596" s="34"/>
      <c r="R2596" s="34"/>
      <c r="S2596" s="34"/>
      <c r="T2596" s="34"/>
      <c r="U2596" s="34"/>
      <c r="V2596" s="34"/>
      <c r="W2596" s="34"/>
    </row>
    <row r="2597" spans="1:23" s="43" customFormat="1" ht="15" customHeight="1" x14ac:dyDescent="0.25">
      <c r="A2597" s="48">
        <v>4</v>
      </c>
      <c r="B2597" s="38" t="e">
        <f t="shared" si="162"/>
        <v>#REF!</v>
      </c>
      <c r="C2597" s="39">
        <f>IFERROR(VLOOKUP(B2597,'CoCs, States, DDs'!B:D,3,0),0)</f>
        <v>0</v>
      </c>
      <c r="D2597" s="44" t="s">
        <v>732</v>
      </c>
      <c r="E2597" s="45">
        <v>622</v>
      </c>
      <c r="F2597" s="42"/>
      <c r="G2597" s="34"/>
      <c r="H2597" s="34"/>
      <c r="I2597" s="34"/>
      <c r="J2597" s="34"/>
      <c r="K2597" s="34"/>
      <c r="L2597" s="34"/>
      <c r="M2597" s="34"/>
      <c r="N2597" s="34"/>
      <c r="O2597" s="34"/>
      <c r="P2597" s="34"/>
      <c r="Q2597" s="34"/>
      <c r="R2597" s="34"/>
      <c r="S2597" s="34"/>
      <c r="T2597" s="34"/>
      <c r="U2597" s="34"/>
      <c r="V2597" s="34"/>
      <c r="W2597" s="34"/>
    </row>
    <row r="2598" spans="1:23" s="43" customFormat="1" ht="15" customHeight="1" x14ac:dyDescent="0.25">
      <c r="A2598" s="48">
        <v>4</v>
      </c>
      <c r="B2598" s="38" t="e">
        <f t="shared" si="162"/>
        <v>#REF!</v>
      </c>
      <c r="C2598" s="39">
        <f>IFERROR(VLOOKUP(B2598,'CoCs, States, DDs'!B:D,3,0),0)</f>
        <v>0</v>
      </c>
      <c r="D2598" s="44" t="s">
        <v>733</v>
      </c>
      <c r="E2598" s="45">
        <v>623</v>
      </c>
      <c r="F2598" s="42"/>
      <c r="G2598" s="34"/>
      <c r="H2598" s="34"/>
      <c r="I2598" s="34"/>
      <c r="J2598" s="34"/>
      <c r="K2598" s="34"/>
      <c r="L2598" s="34"/>
      <c r="M2598" s="34"/>
      <c r="N2598" s="34"/>
      <c r="O2598" s="34"/>
      <c r="P2598" s="34"/>
      <c r="Q2598" s="34"/>
      <c r="R2598" s="34"/>
      <c r="S2598" s="34"/>
      <c r="T2598" s="34"/>
      <c r="U2598" s="34"/>
      <c r="V2598" s="34"/>
      <c r="W2598" s="34"/>
    </row>
    <row r="2599" spans="1:23" s="43" customFormat="1" ht="15" customHeight="1" x14ac:dyDescent="0.25">
      <c r="A2599" s="48">
        <v>4</v>
      </c>
      <c r="B2599" s="38" t="e">
        <f t="shared" si="162"/>
        <v>#REF!</v>
      </c>
      <c r="C2599" s="39">
        <f>IFERROR(VLOOKUP(B2599,'CoCs, States, DDs'!B:D,3,0),0)</f>
        <v>0</v>
      </c>
      <c r="D2599" s="44" t="s">
        <v>734</v>
      </c>
      <c r="E2599" s="45">
        <v>624</v>
      </c>
      <c r="F2599" s="42"/>
      <c r="G2599" s="34"/>
      <c r="H2599" s="34"/>
      <c r="I2599" s="34"/>
      <c r="J2599" s="34"/>
      <c r="K2599" s="34"/>
      <c r="L2599" s="34"/>
      <c r="M2599" s="34"/>
      <c r="N2599" s="34"/>
      <c r="O2599" s="34"/>
      <c r="P2599" s="34"/>
      <c r="Q2599" s="34"/>
      <c r="R2599" s="34"/>
      <c r="S2599" s="34"/>
      <c r="T2599" s="34"/>
      <c r="U2599" s="34"/>
      <c r="V2599" s="34"/>
      <c r="W2599" s="34"/>
    </row>
    <row r="2600" spans="1:23" s="43" customFormat="1" ht="15" customHeight="1" x14ac:dyDescent="0.25">
      <c r="A2600" s="48">
        <v>4</v>
      </c>
      <c r="B2600" s="38" t="e">
        <f t="shared" si="162"/>
        <v>#REF!</v>
      </c>
      <c r="C2600" s="39">
        <f>IFERROR(VLOOKUP(B2600,'CoCs, States, DDs'!B:D,3,0),0)</f>
        <v>0</v>
      </c>
      <c r="D2600" s="44" t="s">
        <v>735</v>
      </c>
      <c r="E2600" s="45">
        <v>625</v>
      </c>
      <c r="F2600" s="42"/>
      <c r="G2600" s="34"/>
      <c r="H2600" s="34"/>
      <c r="I2600" s="34"/>
      <c r="J2600" s="34"/>
      <c r="K2600" s="34"/>
      <c r="L2600" s="34"/>
      <c r="M2600" s="34"/>
      <c r="N2600" s="34"/>
      <c r="O2600" s="34"/>
      <c r="P2600" s="34"/>
      <c r="Q2600" s="34"/>
      <c r="R2600" s="34"/>
      <c r="S2600" s="34"/>
      <c r="T2600" s="34"/>
      <c r="U2600" s="34"/>
      <c r="V2600" s="34"/>
      <c r="W2600" s="34"/>
    </row>
    <row r="2601" spans="1:23" s="43" customFormat="1" ht="15" customHeight="1" x14ac:dyDescent="0.25">
      <c r="A2601" s="48">
        <v>4</v>
      </c>
      <c r="B2601" s="38" t="e">
        <f t="shared" si="162"/>
        <v>#REF!</v>
      </c>
      <c r="C2601" s="39">
        <f>IFERROR(VLOOKUP(B2601,'CoCs, States, DDs'!B:D,3,0),0)</f>
        <v>0</v>
      </c>
      <c r="D2601" s="44" t="s">
        <v>736</v>
      </c>
      <c r="E2601" s="45">
        <v>626</v>
      </c>
      <c r="F2601" s="42"/>
      <c r="G2601" s="34"/>
      <c r="H2601" s="34"/>
      <c r="I2601" s="34"/>
      <c r="J2601" s="34"/>
      <c r="K2601" s="34"/>
      <c r="L2601" s="34"/>
      <c r="M2601" s="34"/>
      <c r="N2601" s="34"/>
      <c r="O2601" s="34"/>
      <c r="P2601" s="34"/>
      <c r="Q2601" s="34"/>
      <c r="R2601" s="34"/>
      <c r="S2601" s="34"/>
      <c r="T2601" s="34"/>
      <c r="U2601" s="34"/>
      <c r="V2601" s="34"/>
      <c r="W2601" s="34"/>
    </row>
    <row r="2602" spans="1:23" s="43" customFormat="1" ht="15" customHeight="1" x14ac:dyDescent="0.25">
      <c r="A2602" s="48">
        <v>4</v>
      </c>
      <c r="B2602" s="38" t="e">
        <f t="shared" si="162"/>
        <v>#REF!</v>
      </c>
      <c r="C2602" s="39">
        <f>IFERROR(VLOOKUP(B2602,'CoCs, States, DDs'!B:D,3,0),0)</f>
        <v>0</v>
      </c>
      <c r="D2602" s="44" t="s">
        <v>737</v>
      </c>
      <c r="E2602" s="45">
        <v>627</v>
      </c>
      <c r="F2602" s="42"/>
      <c r="G2602" s="34"/>
      <c r="H2602" s="34"/>
      <c r="I2602" s="34"/>
      <c r="J2602" s="34"/>
      <c r="K2602" s="34"/>
      <c r="L2602" s="34"/>
      <c r="M2602" s="34"/>
      <c r="N2602" s="34"/>
      <c r="O2602" s="34"/>
      <c r="P2602" s="34"/>
      <c r="Q2602" s="34"/>
      <c r="R2602" s="34"/>
      <c r="S2602" s="34"/>
      <c r="T2602" s="34"/>
      <c r="U2602" s="34"/>
      <c r="V2602" s="34"/>
      <c r="W2602" s="34"/>
    </row>
    <row r="2603" spans="1:23" s="43" customFormat="1" ht="15" customHeight="1" x14ac:dyDescent="0.25">
      <c r="A2603" s="48">
        <v>4</v>
      </c>
      <c r="B2603" s="38" t="e">
        <f t="shared" si="162"/>
        <v>#REF!</v>
      </c>
      <c r="C2603" s="39">
        <f>IFERROR(VLOOKUP(B2603,'CoCs, States, DDs'!B:D,3,0),0)</f>
        <v>0</v>
      </c>
      <c r="D2603" s="44" t="s">
        <v>738</v>
      </c>
      <c r="E2603" s="45">
        <v>628</v>
      </c>
      <c r="F2603" s="42"/>
      <c r="G2603" s="34"/>
      <c r="H2603" s="34"/>
      <c r="I2603" s="34"/>
      <c r="J2603" s="34"/>
      <c r="K2603" s="34"/>
      <c r="L2603" s="34"/>
      <c r="M2603" s="34"/>
      <c r="N2603" s="34"/>
      <c r="O2603" s="34"/>
      <c r="P2603" s="34"/>
      <c r="Q2603" s="34"/>
      <c r="R2603" s="34"/>
      <c r="S2603" s="34"/>
      <c r="T2603" s="34"/>
      <c r="U2603" s="34"/>
      <c r="V2603" s="34"/>
      <c r="W2603" s="34"/>
    </row>
    <row r="2604" spans="1:23" s="43" customFormat="1" ht="15" customHeight="1" x14ac:dyDescent="0.25">
      <c r="A2604" s="48">
        <v>4</v>
      </c>
      <c r="B2604" s="38" t="e">
        <f t="shared" ref="B2604:B2619" si="163">B2603</f>
        <v>#REF!</v>
      </c>
      <c r="C2604" s="39">
        <f>IFERROR(VLOOKUP(B2604,'CoCs, States, DDs'!B:D,3,0),0)</f>
        <v>0</v>
      </c>
      <c r="D2604" s="44" t="s">
        <v>739</v>
      </c>
      <c r="E2604" s="45">
        <v>629</v>
      </c>
      <c r="F2604" s="42"/>
      <c r="G2604" s="34"/>
      <c r="H2604" s="34"/>
      <c r="I2604" s="34"/>
      <c r="J2604" s="34"/>
      <c r="K2604" s="34"/>
      <c r="L2604" s="34"/>
      <c r="M2604" s="34"/>
      <c r="N2604" s="34"/>
      <c r="O2604" s="34"/>
      <c r="P2604" s="34"/>
      <c r="Q2604" s="34"/>
      <c r="R2604" s="34"/>
      <c r="S2604" s="34"/>
      <c r="T2604" s="34"/>
      <c r="U2604" s="34"/>
      <c r="V2604" s="34"/>
      <c r="W2604" s="34"/>
    </row>
    <row r="2605" spans="1:23" s="43" customFormat="1" ht="15" customHeight="1" x14ac:dyDescent="0.25">
      <c r="A2605" s="48">
        <v>4</v>
      </c>
      <c r="B2605" s="38" t="e">
        <f t="shared" si="163"/>
        <v>#REF!</v>
      </c>
      <c r="C2605" s="39">
        <f>IFERROR(VLOOKUP(B2605,'CoCs, States, DDs'!B:D,3,0),0)</f>
        <v>0</v>
      </c>
      <c r="D2605" s="44" t="s">
        <v>740</v>
      </c>
      <c r="E2605" s="45">
        <v>630</v>
      </c>
      <c r="F2605" s="42"/>
      <c r="G2605" s="34"/>
      <c r="H2605" s="34"/>
      <c r="I2605" s="34"/>
      <c r="J2605" s="34"/>
      <c r="K2605" s="34"/>
      <c r="L2605" s="34"/>
      <c r="M2605" s="34"/>
      <c r="N2605" s="34"/>
      <c r="O2605" s="34"/>
      <c r="P2605" s="34"/>
      <c r="Q2605" s="34"/>
      <c r="R2605" s="34"/>
      <c r="S2605" s="34"/>
      <c r="T2605" s="34"/>
      <c r="U2605" s="34"/>
      <c r="V2605" s="34"/>
      <c r="W2605" s="34"/>
    </row>
    <row r="2606" spans="1:23" s="43" customFormat="1" ht="15" customHeight="1" x14ac:dyDescent="0.25">
      <c r="A2606" s="48">
        <v>4</v>
      </c>
      <c r="B2606" s="38" t="e">
        <f t="shared" si="163"/>
        <v>#REF!</v>
      </c>
      <c r="C2606" s="39">
        <f>IFERROR(VLOOKUP(B2606,'CoCs, States, DDs'!B:D,3,0),0)</f>
        <v>0</v>
      </c>
      <c r="D2606" s="44" t="s">
        <v>741</v>
      </c>
      <c r="E2606" s="45">
        <v>631</v>
      </c>
      <c r="F2606" s="42"/>
      <c r="G2606" s="34"/>
      <c r="H2606" s="34"/>
      <c r="I2606" s="34"/>
      <c r="J2606" s="34"/>
      <c r="K2606" s="34"/>
      <c r="L2606" s="34"/>
      <c r="M2606" s="34"/>
      <c r="N2606" s="34"/>
      <c r="O2606" s="34"/>
      <c r="P2606" s="34"/>
      <c r="Q2606" s="34"/>
      <c r="R2606" s="34"/>
      <c r="S2606" s="34"/>
      <c r="T2606" s="34"/>
      <c r="U2606" s="34"/>
      <c r="V2606" s="34"/>
      <c r="W2606" s="34"/>
    </row>
    <row r="2607" spans="1:23" s="43" customFormat="1" ht="15" customHeight="1" x14ac:dyDescent="0.25">
      <c r="A2607" s="48">
        <v>4</v>
      </c>
      <c r="B2607" s="38" t="e">
        <f t="shared" si="163"/>
        <v>#REF!</v>
      </c>
      <c r="C2607" s="39">
        <f>IFERROR(VLOOKUP(B2607,'CoCs, States, DDs'!B:D,3,0),0)</f>
        <v>0</v>
      </c>
      <c r="D2607" s="44" t="s">
        <v>742</v>
      </c>
      <c r="E2607" s="45">
        <v>632</v>
      </c>
      <c r="F2607" s="42"/>
      <c r="G2607" s="34"/>
      <c r="H2607" s="34"/>
      <c r="I2607" s="34"/>
      <c r="J2607" s="34"/>
      <c r="K2607" s="34"/>
      <c r="L2607" s="34"/>
      <c r="M2607" s="34"/>
      <c r="N2607" s="34"/>
      <c r="O2607" s="34"/>
      <c r="P2607" s="34"/>
      <c r="Q2607" s="34"/>
      <c r="R2607" s="34"/>
      <c r="S2607" s="34"/>
      <c r="T2607" s="34"/>
      <c r="U2607" s="34"/>
      <c r="V2607" s="34"/>
      <c r="W2607" s="34"/>
    </row>
    <row r="2608" spans="1:23" s="43" customFormat="1" ht="15" customHeight="1" x14ac:dyDescent="0.25">
      <c r="A2608" s="48">
        <v>4</v>
      </c>
      <c r="B2608" s="38" t="e">
        <f t="shared" si="163"/>
        <v>#REF!</v>
      </c>
      <c r="C2608" s="39">
        <f>IFERROR(VLOOKUP(B2608,'CoCs, States, DDs'!B:D,3,0),0)</f>
        <v>0</v>
      </c>
      <c r="D2608" s="44" t="s">
        <v>743</v>
      </c>
      <c r="E2608" s="45">
        <v>633</v>
      </c>
      <c r="F2608" s="42"/>
      <c r="G2608" s="34"/>
      <c r="H2608" s="34"/>
      <c r="I2608" s="34"/>
      <c r="J2608" s="34"/>
      <c r="K2608" s="34"/>
      <c r="L2608" s="34"/>
      <c r="M2608" s="34"/>
      <c r="N2608" s="34"/>
      <c r="O2608" s="34"/>
      <c r="P2608" s="34"/>
      <c r="Q2608" s="34"/>
      <c r="R2608" s="34"/>
      <c r="S2608" s="34"/>
      <c r="T2608" s="34"/>
      <c r="U2608" s="34"/>
      <c r="V2608" s="34"/>
      <c r="W2608" s="34"/>
    </row>
    <row r="2609" spans="1:23" s="43" customFormat="1" ht="15" customHeight="1" x14ac:dyDescent="0.25">
      <c r="A2609" s="48">
        <v>4</v>
      </c>
      <c r="B2609" s="38" t="e">
        <f t="shared" si="163"/>
        <v>#REF!</v>
      </c>
      <c r="C2609" s="39">
        <f>IFERROR(VLOOKUP(B2609,'CoCs, States, DDs'!B:D,3,0),0)</f>
        <v>0</v>
      </c>
      <c r="D2609" s="44" t="s">
        <v>744</v>
      </c>
      <c r="E2609" s="45">
        <v>634</v>
      </c>
      <c r="F2609" s="42"/>
      <c r="G2609" s="34"/>
      <c r="H2609" s="34"/>
      <c r="I2609" s="34"/>
      <c r="J2609" s="34"/>
      <c r="K2609" s="34"/>
      <c r="L2609" s="34"/>
      <c r="M2609" s="34"/>
      <c r="N2609" s="34"/>
      <c r="O2609" s="34"/>
      <c r="P2609" s="34"/>
      <c r="Q2609" s="34"/>
      <c r="R2609" s="34"/>
      <c r="S2609" s="34"/>
      <c r="T2609" s="34"/>
      <c r="U2609" s="34"/>
      <c r="V2609" s="34"/>
      <c r="W2609" s="34"/>
    </row>
    <row r="2610" spans="1:23" s="43" customFormat="1" ht="15" customHeight="1" x14ac:dyDescent="0.25">
      <c r="A2610" s="48">
        <v>4</v>
      </c>
      <c r="B2610" s="38" t="e">
        <f t="shared" si="163"/>
        <v>#REF!</v>
      </c>
      <c r="C2610" s="39">
        <f>IFERROR(VLOOKUP(B2610,'CoCs, States, DDs'!B:D,3,0),0)</f>
        <v>0</v>
      </c>
      <c r="D2610" s="44" t="s">
        <v>745</v>
      </c>
      <c r="E2610" s="45">
        <v>635</v>
      </c>
      <c r="F2610" s="42"/>
      <c r="G2610" s="34"/>
      <c r="H2610" s="34"/>
      <c r="I2610" s="34"/>
      <c r="J2610" s="34"/>
      <c r="K2610" s="34"/>
      <c r="L2610" s="34"/>
      <c r="M2610" s="34"/>
      <c r="N2610" s="34"/>
      <c r="O2610" s="34"/>
      <c r="P2610" s="34"/>
      <c r="Q2610" s="34"/>
      <c r="R2610" s="34"/>
      <c r="S2610" s="34"/>
      <c r="T2610" s="34"/>
      <c r="U2610" s="34"/>
      <c r="V2610" s="34"/>
      <c r="W2610" s="34"/>
    </row>
    <row r="2611" spans="1:23" s="43" customFormat="1" ht="15" customHeight="1" x14ac:dyDescent="0.25">
      <c r="A2611" s="48">
        <v>4</v>
      </c>
      <c r="B2611" s="38" t="e">
        <f t="shared" si="163"/>
        <v>#REF!</v>
      </c>
      <c r="C2611" s="39">
        <f>IFERROR(VLOOKUP(B2611,'CoCs, States, DDs'!B:D,3,0),0)</f>
        <v>0</v>
      </c>
      <c r="D2611" s="44" t="s">
        <v>746</v>
      </c>
      <c r="E2611" s="45">
        <v>636</v>
      </c>
      <c r="F2611" s="42"/>
      <c r="G2611" s="34"/>
      <c r="H2611" s="34"/>
      <c r="I2611" s="34"/>
      <c r="J2611" s="34"/>
      <c r="K2611" s="34"/>
      <c r="L2611" s="34"/>
      <c r="M2611" s="34"/>
      <c r="N2611" s="34"/>
      <c r="O2611" s="34"/>
      <c r="P2611" s="34"/>
      <c r="Q2611" s="34"/>
      <c r="R2611" s="34"/>
      <c r="S2611" s="34"/>
      <c r="T2611" s="34"/>
      <c r="U2611" s="34"/>
      <c r="V2611" s="34"/>
      <c r="W2611" s="34"/>
    </row>
    <row r="2612" spans="1:23" s="43" customFormat="1" ht="15" customHeight="1" x14ac:dyDescent="0.25">
      <c r="A2612" s="48">
        <v>4</v>
      </c>
      <c r="B2612" s="38" t="e">
        <f t="shared" si="163"/>
        <v>#REF!</v>
      </c>
      <c r="C2612" s="39">
        <f>IFERROR(VLOOKUP(B2612,'CoCs, States, DDs'!B:D,3,0),0)</f>
        <v>0</v>
      </c>
      <c r="D2612" s="44" t="s">
        <v>747</v>
      </c>
      <c r="E2612" s="45">
        <v>637</v>
      </c>
      <c r="F2612" s="42"/>
      <c r="G2612" s="34"/>
      <c r="H2612" s="34"/>
      <c r="I2612" s="34"/>
      <c r="J2612" s="34"/>
      <c r="K2612" s="34"/>
      <c r="L2612" s="34"/>
      <c r="M2612" s="34"/>
      <c r="N2612" s="34"/>
      <c r="O2612" s="34"/>
      <c r="P2612" s="34"/>
      <c r="Q2612" s="34"/>
      <c r="R2612" s="34"/>
      <c r="S2612" s="34"/>
      <c r="T2612" s="34"/>
      <c r="U2612" s="34"/>
      <c r="V2612" s="34"/>
      <c r="W2612" s="34"/>
    </row>
    <row r="2613" spans="1:23" s="43" customFormat="1" ht="15" customHeight="1" x14ac:dyDescent="0.25">
      <c r="A2613" s="48">
        <v>4</v>
      </c>
      <c r="B2613" s="38" t="e">
        <f t="shared" si="163"/>
        <v>#REF!</v>
      </c>
      <c r="C2613" s="39">
        <f>IFERROR(VLOOKUP(B2613,'CoCs, States, DDs'!B:D,3,0),0)</f>
        <v>0</v>
      </c>
      <c r="D2613" s="44" t="s">
        <v>748</v>
      </c>
      <c r="E2613" s="45">
        <v>638</v>
      </c>
      <c r="F2613" s="42"/>
      <c r="G2613" s="34"/>
      <c r="H2613" s="34"/>
      <c r="I2613" s="34"/>
      <c r="J2613" s="34"/>
      <c r="K2613" s="34"/>
      <c r="L2613" s="34"/>
      <c r="M2613" s="34"/>
      <c r="N2613" s="34"/>
      <c r="O2613" s="34"/>
      <c r="P2613" s="34"/>
      <c r="Q2613" s="34"/>
      <c r="R2613" s="34"/>
      <c r="S2613" s="34"/>
      <c r="T2613" s="34"/>
      <c r="U2613" s="34"/>
      <c r="V2613" s="34"/>
      <c r="W2613" s="34"/>
    </row>
    <row r="2614" spans="1:23" s="43" customFormat="1" ht="15" customHeight="1" x14ac:dyDescent="0.25">
      <c r="A2614" s="48">
        <v>4</v>
      </c>
      <c r="B2614" s="38" t="e">
        <f t="shared" si="163"/>
        <v>#REF!</v>
      </c>
      <c r="C2614" s="39">
        <f>IFERROR(VLOOKUP(B2614,'CoCs, States, DDs'!B:D,3,0),0)</f>
        <v>0</v>
      </c>
      <c r="D2614" s="44" t="s">
        <v>749</v>
      </c>
      <c r="E2614" s="45">
        <v>639</v>
      </c>
      <c r="F2614" s="42"/>
      <c r="G2614" s="34"/>
      <c r="H2614" s="34"/>
      <c r="I2614" s="34"/>
      <c r="J2614" s="34"/>
      <c r="K2614" s="34"/>
      <c r="L2614" s="34"/>
      <c r="M2614" s="34"/>
      <c r="N2614" s="34"/>
      <c r="O2614" s="34"/>
      <c r="P2614" s="34"/>
      <c r="Q2614" s="34"/>
      <c r="R2614" s="34"/>
      <c r="S2614" s="34"/>
      <c r="T2614" s="34"/>
      <c r="U2614" s="34"/>
      <c r="V2614" s="34"/>
      <c r="W2614" s="34"/>
    </row>
    <row r="2615" spans="1:23" s="43" customFormat="1" ht="15" customHeight="1" x14ac:dyDescent="0.25">
      <c r="A2615" s="48">
        <v>4</v>
      </c>
      <c r="B2615" s="38" t="e">
        <f t="shared" si="163"/>
        <v>#REF!</v>
      </c>
      <c r="C2615" s="39">
        <f>IFERROR(VLOOKUP(B2615,'CoCs, States, DDs'!B:D,3,0),0)</f>
        <v>0</v>
      </c>
      <c r="D2615" s="44" t="s">
        <v>750</v>
      </c>
      <c r="E2615" s="45">
        <v>640</v>
      </c>
      <c r="F2615" s="42"/>
      <c r="G2615" s="34"/>
      <c r="H2615" s="34"/>
      <c r="I2615" s="34"/>
      <c r="J2615" s="34"/>
      <c r="K2615" s="34"/>
      <c r="L2615" s="34"/>
      <c r="M2615" s="34"/>
      <c r="N2615" s="34"/>
      <c r="O2615" s="34"/>
      <c r="P2615" s="34"/>
      <c r="Q2615" s="34"/>
      <c r="R2615" s="34"/>
      <c r="S2615" s="34"/>
      <c r="T2615" s="34"/>
      <c r="U2615" s="34"/>
      <c r="V2615" s="34"/>
      <c r="W2615" s="34"/>
    </row>
    <row r="2616" spans="1:23" s="43" customFormat="1" ht="15" customHeight="1" x14ac:dyDescent="0.25">
      <c r="A2616" s="48">
        <v>4</v>
      </c>
      <c r="B2616" s="38" t="e">
        <f t="shared" si="163"/>
        <v>#REF!</v>
      </c>
      <c r="C2616" s="39">
        <f>IFERROR(VLOOKUP(B2616,'CoCs, States, DDs'!B:D,3,0),0)</f>
        <v>0</v>
      </c>
      <c r="D2616" s="44" t="s">
        <v>751</v>
      </c>
      <c r="E2616" s="45">
        <v>641</v>
      </c>
      <c r="F2616" s="42"/>
      <c r="G2616" s="34"/>
      <c r="H2616" s="34"/>
      <c r="I2616" s="34"/>
      <c r="J2616" s="34"/>
      <c r="K2616" s="34"/>
      <c r="L2616" s="34"/>
      <c r="M2616" s="34"/>
      <c r="N2616" s="34"/>
      <c r="O2616" s="34"/>
      <c r="P2616" s="34"/>
      <c r="Q2616" s="34"/>
      <c r="R2616" s="34"/>
      <c r="S2616" s="34"/>
      <c r="T2616" s="34"/>
      <c r="U2616" s="34"/>
      <c r="V2616" s="34"/>
      <c r="W2616" s="34"/>
    </row>
    <row r="2617" spans="1:23" s="43" customFormat="1" ht="15" customHeight="1" x14ac:dyDescent="0.25">
      <c r="A2617" s="48">
        <v>4</v>
      </c>
      <c r="B2617" s="38" t="e">
        <f t="shared" si="163"/>
        <v>#REF!</v>
      </c>
      <c r="C2617" s="39">
        <f>IFERROR(VLOOKUP(B2617,'CoCs, States, DDs'!B:D,3,0),0)</f>
        <v>0</v>
      </c>
      <c r="D2617" s="44" t="s">
        <v>752</v>
      </c>
      <c r="E2617" s="45">
        <v>642</v>
      </c>
      <c r="F2617" s="42"/>
      <c r="G2617" s="34"/>
      <c r="H2617" s="34"/>
      <c r="I2617" s="34"/>
      <c r="J2617" s="34"/>
      <c r="K2617" s="34"/>
      <c r="L2617" s="34"/>
      <c r="M2617" s="34"/>
      <c r="N2617" s="34"/>
      <c r="O2617" s="34"/>
      <c r="P2617" s="34"/>
      <c r="Q2617" s="34"/>
      <c r="R2617" s="34"/>
      <c r="S2617" s="34"/>
      <c r="T2617" s="34"/>
      <c r="U2617" s="34"/>
      <c r="V2617" s="34"/>
      <c r="W2617" s="34"/>
    </row>
    <row r="2618" spans="1:23" s="43" customFormat="1" ht="15" customHeight="1" x14ac:dyDescent="0.25">
      <c r="A2618" s="48">
        <v>4</v>
      </c>
      <c r="B2618" s="38" t="e">
        <f t="shared" si="163"/>
        <v>#REF!</v>
      </c>
      <c r="C2618" s="39">
        <f>IFERROR(VLOOKUP(B2618,'CoCs, States, DDs'!B:D,3,0),0)</f>
        <v>0</v>
      </c>
      <c r="D2618" s="44" t="s">
        <v>753</v>
      </c>
      <c r="E2618" s="45">
        <v>643</v>
      </c>
      <c r="F2618" s="42"/>
      <c r="G2618" s="34"/>
      <c r="H2618" s="34"/>
      <c r="I2618" s="34"/>
      <c r="J2618" s="34"/>
      <c r="K2618" s="34"/>
      <c r="L2618" s="34"/>
      <c r="M2618" s="34"/>
      <c r="N2618" s="34"/>
      <c r="O2618" s="34"/>
      <c r="P2618" s="34"/>
      <c r="Q2618" s="34"/>
      <c r="R2618" s="34"/>
      <c r="S2618" s="34"/>
      <c r="T2618" s="34"/>
      <c r="U2618" s="34"/>
      <c r="V2618" s="34"/>
      <c r="W2618" s="34"/>
    </row>
    <row r="2619" spans="1:23" s="43" customFormat="1" ht="15" customHeight="1" x14ac:dyDescent="0.25">
      <c r="A2619" s="48">
        <v>4</v>
      </c>
      <c r="B2619" s="38" t="e">
        <f t="shared" si="163"/>
        <v>#REF!</v>
      </c>
      <c r="C2619" s="39">
        <f>IFERROR(VLOOKUP(B2619,'CoCs, States, DDs'!B:D,3,0),0)</f>
        <v>0</v>
      </c>
      <c r="D2619" s="44" t="s">
        <v>754</v>
      </c>
      <c r="E2619" s="45">
        <v>644</v>
      </c>
      <c r="F2619" s="42"/>
      <c r="G2619" s="34"/>
      <c r="H2619" s="34"/>
      <c r="I2619" s="34"/>
      <c r="J2619" s="34"/>
      <c r="K2619" s="34"/>
      <c r="L2619" s="34"/>
      <c r="M2619" s="34"/>
      <c r="N2619" s="34"/>
      <c r="O2619" s="34"/>
      <c r="P2619" s="34"/>
      <c r="Q2619" s="34"/>
      <c r="R2619" s="34"/>
      <c r="S2619" s="34"/>
      <c r="T2619" s="34"/>
      <c r="U2619" s="34"/>
      <c r="V2619" s="34"/>
      <c r="W2619" s="34"/>
    </row>
    <row r="2620" spans="1:23" s="43" customFormat="1" ht="15" customHeight="1" x14ac:dyDescent="0.25">
      <c r="A2620" s="48">
        <v>4</v>
      </c>
      <c r="B2620" s="38" t="e">
        <f t="shared" ref="B2620:B2635" si="164">B2619</f>
        <v>#REF!</v>
      </c>
      <c r="C2620" s="39">
        <f>IFERROR(VLOOKUP(B2620,'CoCs, States, DDs'!B:D,3,0),0)</f>
        <v>0</v>
      </c>
      <c r="D2620" s="44" t="s">
        <v>755</v>
      </c>
      <c r="E2620" s="45">
        <v>645</v>
      </c>
      <c r="F2620" s="42"/>
      <c r="G2620" s="34"/>
      <c r="H2620" s="34"/>
      <c r="I2620" s="34"/>
      <c r="J2620" s="34"/>
      <c r="K2620" s="34"/>
      <c r="L2620" s="34"/>
      <c r="M2620" s="34"/>
      <c r="N2620" s="34"/>
      <c r="O2620" s="34"/>
      <c r="P2620" s="34"/>
      <c r="Q2620" s="34"/>
      <c r="R2620" s="34"/>
      <c r="S2620" s="34"/>
      <c r="T2620" s="34"/>
      <c r="U2620" s="34"/>
      <c r="V2620" s="34"/>
      <c r="W2620" s="34"/>
    </row>
    <row r="2621" spans="1:23" s="43" customFormat="1" ht="15" customHeight="1" x14ac:dyDescent="0.25">
      <c r="A2621" s="48">
        <v>4</v>
      </c>
      <c r="B2621" s="38" t="e">
        <f t="shared" si="164"/>
        <v>#REF!</v>
      </c>
      <c r="C2621" s="39">
        <f>IFERROR(VLOOKUP(B2621,'CoCs, States, DDs'!B:D,3,0),0)</f>
        <v>0</v>
      </c>
      <c r="D2621" s="44" t="s">
        <v>756</v>
      </c>
      <c r="E2621" s="45">
        <v>646</v>
      </c>
      <c r="F2621" s="42"/>
      <c r="G2621" s="34"/>
      <c r="H2621" s="34"/>
      <c r="I2621" s="34"/>
      <c r="J2621" s="34"/>
      <c r="K2621" s="34"/>
      <c r="L2621" s="34"/>
      <c r="M2621" s="34"/>
      <c r="N2621" s="34"/>
      <c r="O2621" s="34"/>
      <c r="P2621" s="34"/>
      <c r="Q2621" s="34"/>
      <c r="R2621" s="34"/>
      <c r="S2621" s="34"/>
      <c r="T2621" s="34"/>
      <c r="U2621" s="34"/>
      <c r="V2621" s="34"/>
      <c r="W2621" s="34"/>
    </row>
    <row r="2622" spans="1:23" s="43" customFormat="1" ht="15" customHeight="1" x14ac:dyDescent="0.25">
      <c r="A2622" s="48">
        <v>4</v>
      </c>
      <c r="B2622" s="38" t="e">
        <f t="shared" si="164"/>
        <v>#REF!</v>
      </c>
      <c r="C2622" s="39">
        <f>IFERROR(VLOOKUP(B2622,'CoCs, States, DDs'!B:D,3,0),0)</f>
        <v>0</v>
      </c>
      <c r="D2622" s="44" t="s">
        <v>757</v>
      </c>
      <c r="E2622" s="45">
        <v>647</v>
      </c>
      <c r="F2622" s="42"/>
      <c r="G2622" s="34"/>
      <c r="H2622" s="34"/>
      <c r="I2622" s="34"/>
      <c r="J2622" s="34"/>
      <c r="K2622" s="34"/>
      <c r="L2622" s="34"/>
      <c r="M2622" s="34"/>
      <c r="N2622" s="34"/>
      <c r="O2622" s="34"/>
      <c r="P2622" s="34"/>
      <c r="Q2622" s="34"/>
      <c r="R2622" s="34"/>
      <c r="S2622" s="34"/>
      <c r="T2622" s="34"/>
      <c r="U2622" s="34"/>
      <c r="V2622" s="34"/>
      <c r="W2622" s="34"/>
    </row>
    <row r="2623" spans="1:23" s="43" customFormat="1" ht="15" customHeight="1" x14ac:dyDescent="0.25">
      <c r="A2623" s="48">
        <v>4</v>
      </c>
      <c r="B2623" s="38" t="e">
        <f t="shared" si="164"/>
        <v>#REF!</v>
      </c>
      <c r="C2623" s="39">
        <f>IFERROR(VLOOKUP(B2623,'CoCs, States, DDs'!B:D,3,0),0)</f>
        <v>0</v>
      </c>
      <c r="D2623" s="44" t="s">
        <v>758</v>
      </c>
      <c r="E2623" s="45">
        <v>648</v>
      </c>
      <c r="F2623" s="42"/>
      <c r="G2623" s="34"/>
      <c r="H2623" s="34"/>
      <c r="I2623" s="34"/>
      <c r="J2623" s="34"/>
      <c r="K2623" s="34"/>
      <c r="L2623" s="34"/>
      <c r="M2623" s="34"/>
      <c r="N2623" s="34"/>
      <c r="O2623" s="34"/>
      <c r="P2623" s="34"/>
      <c r="Q2623" s="34"/>
      <c r="R2623" s="34"/>
      <c r="S2623" s="34"/>
      <c r="T2623" s="34"/>
      <c r="U2623" s="34"/>
      <c r="V2623" s="34"/>
      <c r="W2623" s="34"/>
    </row>
    <row r="2624" spans="1:23" x14ac:dyDescent="0.25">
      <c r="A2624" s="48">
        <v>4</v>
      </c>
      <c r="B2624" s="38" t="e">
        <f t="shared" si="164"/>
        <v>#REF!</v>
      </c>
      <c r="C2624" s="39">
        <f>IFERROR(VLOOKUP(B2624,'CoCs, States, DDs'!B:D,3,0),0)</f>
        <v>0</v>
      </c>
      <c r="D2624" s="44" t="s">
        <v>759</v>
      </c>
      <c r="E2624" s="45">
        <v>649</v>
      </c>
      <c r="F2624" s="42"/>
      <c r="G2624" s="34"/>
      <c r="H2624" s="34"/>
      <c r="I2624" s="34"/>
      <c r="J2624" s="34"/>
      <c r="K2624" s="34"/>
      <c r="L2624" s="34"/>
      <c r="M2624" s="34"/>
      <c r="N2624" s="34"/>
      <c r="O2624" s="34"/>
      <c r="P2624" s="34"/>
      <c r="Q2624" s="34"/>
      <c r="R2624" s="34"/>
      <c r="S2624" s="34"/>
      <c r="T2624" s="34"/>
      <c r="U2624" s="34"/>
      <c r="V2624" s="34"/>
      <c r="W2624" s="34"/>
    </row>
    <row r="2625" spans="1:23" x14ac:dyDescent="0.25">
      <c r="A2625" s="48">
        <v>4</v>
      </c>
      <c r="B2625" s="38" t="e">
        <f t="shared" si="164"/>
        <v>#REF!</v>
      </c>
      <c r="C2625" s="39">
        <f>IFERROR(VLOOKUP(B2625,'CoCs, States, DDs'!B:D,3,0),0)</f>
        <v>0</v>
      </c>
      <c r="D2625" s="44" t="s">
        <v>760</v>
      </c>
      <c r="E2625" s="45">
        <v>650</v>
      </c>
      <c r="F2625" s="42"/>
      <c r="G2625" s="34"/>
      <c r="H2625" s="34"/>
      <c r="I2625" s="34"/>
      <c r="J2625" s="34"/>
      <c r="K2625" s="34"/>
      <c r="L2625" s="34"/>
      <c r="M2625" s="34"/>
      <c r="N2625" s="34"/>
      <c r="O2625" s="34"/>
      <c r="P2625" s="34"/>
      <c r="Q2625" s="34"/>
      <c r="R2625" s="34"/>
      <c r="S2625" s="34"/>
      <c r="T2625" s="34"/>
      <c r="U2625" s="34"/>
      <c r="V2625" s="34"/>
      <c r="W2625" s="34"/>
    </row>
    <row r="2626" spans="1:23" x14ac:dyDescent="0.25">
      <c r="A2626" s="48">
        <v>4</v>
      </c>
      <c r="B2626" s="38" t="e">
        <f t="shared" si="164"/>
        <v>#REF!</v>
      </c>
      <c r="C2626" s="39">
        <f>IFERROR(VLOOKUP(B2626,'CoCs, States, DDs'!B:D,3,0),0)</f>
        <v>0</v>
      </c>
      <c r="D2626" s="44" t="s">
        <v>761</v>
      </c>
      <c r="E2626" s="45">
        <v>651</v>
      </c>
      <c r="F2626" s="42"/>
      <c r="G2626" s="34"/>
      <c r="H2626" s="34"/>
      <c r="I2626" s="34"/>
      <c r="J2626" s="34"/>
      <c r="K2626" s="34"/>
      <c r="L2626" s="34"/>
      <c r="M2626" s="34"/>
      <c r="N2626" s="34"/>
      <c r="O2626" s="34"/>
      <c r="P2626" s="34"/>
      <c r="Q2626" s="34"/>
      <c r="R2626" s="34"/>
      <c r="S2626" s="34"/>
      <c r="T2626" s="34"/>
      <c r="U2626" s="34"/>
      <c r="V2626" s="34"/>
      <c r="W2626" s="34"/>
    </row>
    <row r="2627" spans="1:23" x14ac:dyDescent="0.25">
      <c r="A2627" s="48">
        <v>4</v>
      </c>
      <c r="B2627" s="38" t="e">
        <f t="shared" si="164"/>
        <v>#REF!</v>
      </c>
      <c r="C2627" s="39">
        <f>IFERROR(VLOOKUP(B2627,'CoCs, States, DDs'!B:D,3,0),0)</f>
        <v>0</v>
      </c>
      <c r="D2627" s="40" t="s">
        <v>762</v>
      </c>
      <c r="E2627" s="41">
        <v>652</v>
      </c>
      <c r="F2627" s="42"/>
      <c r="G2627" s="34"/>
      <c r="H2627" s="34"/>
      <c r="I2627" s="34"/>
      <c r="J2627" s="34"/>
      <c r="K2627" s="34"/>
      <c r="L2627" s="34"/>
      <c r="M2627" s="34"/>
      <c r="N2627" s="34"/>
      <c r="O2627" s="34"/>
      <c r="P2627" s="34"/>
      <c r="Q2627" s="34"/>
      <c r="R2627" s="34"/>
      <c r="S2627" s="34"/>
      <c r="T2627" s="34"/>
      <c r="U2627" s="34"/>
      <c r="V2627" s="34"/>
      <c r="W2627" s="34"/>
    </row>
    <row r="2628" spans="1:23" x14ac:dyDescent="0.25">
      <c r="A2628" s="48">
        <v>4</v>
      </c>
      <c r="B2628" s="38" t="e">
        <f t="shared" si="164"/>
        <v>#REF!</v>
      </c>
      <c r="C2628" s="39">
        <f>IFERROR(VLOOKUP(B2628,'CoCs, States, DDs'!B:D,3,0),0)</f>
        <v>0</v>
      </c>
      <c r="D2628" s="40" t="s">
        <v>763</v>
      </c>
      <c r="E2628" s="41">
        <v>653</v>
      </c>
      <c r="F2628" s="42"/>
      <c r="G2628" s="34"/>
      <c r="H2628" s="34"/>
      <c r="I2628" s="34"/>
      <c r="J2628" s="34"/>
      <c r="K2628" s="34"/>
      <c r="L2628" s="34"/>
      <c r="M2628" s="34"/>
      <c r="N2628" s="34"/>
      <c r="O2628" s="34"/>
      <c r="P2628" s="34"/>
      <c r="Q2628" s="34"/>
      <c r="R2628" s="34"/>
      <c r="S2628" s="34"/>
      <c r="T2628" s="34"/>
      <c r="U2628" s="34"/>
      <c r="V2628" s="34"/>
      <c r="W2628" s="34"/>
    </row>
    <row r="2629" spans="1:23" x14ac:dyDescent="0.25">
      <c r="A2629" s="48">
        <v>4</v>
      </c>
      <c r="B2629" s="38" t="e">
        <f t="shared" si="164"/>
        <v>#REF!</v>
      </c>
      <c r="C2629" s="39">
        <f>IFERROR(VLOOKUP(B2629,'CoCs, States, DDs'!B:D,3,0),0)</f>
        <v>0</v>
      </c>
      <c r="D2629" s="40" t="s">
        <v>764</v>
      </c>
      <c r="E2629" s="41">
        <v>654</v>
      </c>
      <c r="F2629" s="42"/>
      <c r="G2629" s="34"/>
      <c r="H2629" s="34"/>
      <c r="I2629" s="34"/>
      <c r="J2629" s="34"/>
      <c r="K2629" s="34"/>
      <c r="L2629" s="34"/>
      <c r="M2629" s="34"/>
      <c r="N2629" s="34"/>
      <c r="O2629" s="34"/>
      <c r="P2629" s="34"/>
      <c r="Q2629" s="34"/>
      <c r="R2629" s="34"/>
      <c r="S2629" s="34"/>
      <c r="T2629" s="34"/>
      <c r="U2629" s="34"/>
      <c r="V2629" s="34"/>
      <c r="W2629" s="34"/>
    </row>
    <row r="2630" spans="1:23" x14ac:dyDescent="0.25">
      <c r="A2630" s="48">
        <v>4</v>
      </c>
      <c r="B2630" s="38" t="e">
        <f t="shared" si="164"/>
        <v>#REF!</v>
      </c>
      <c r="C2630" s="39">
        <f>IFERROR(VLOOKUP(B2630,'CoCs, States, DDs'!B:D,3,0),0)</f>
        <v>0</v>
      </c>
      <c r="D2630" s="40" t="s">
        <v>765</v>
      </c>
      <c r="E2630" s="41">
        <v>655</v>
      </c>
      <c r="F2630" s="42"/>
      <c r="G2630" s="34"/>
      <c r="H2630" s="34"/>
      <c r="I2630" s="34"/>
      <c r="J2630" s="34"/>
      <c r="K2630" s="34"/>
      <c r="L2630" s="34"/>
      <c r="M2630" s="34"/>
      <c r="N2630" s="34"/>
      <c r="O2630" s="34"/>
      <c r="P2630" s="34"/>
      <c r="Q2630" s="34"/>
      <c r="R2630" s="34"/>
      <c r="S2630" s="34"/>
      <c r="T2630" s="34"/>
      <c r="U2630" s="34"/>
      <c r="V2630" s="34"/>
      <c r="W2630" s="34"/>
    </row>
    <row r="2631" spans="1:23" x14ac:dyDescent="0.25">
      <c r="A2631" s="48">
        <v>4</v>
      </c>
      <c r="B2631" s="38" t="e">
        <f t="shared" si="164"/>
        <v>#REF!</v>
      </c>
      <c r="C2631" s="39">
        <f>IFERROR(VLOOKUP(B2631,'CoCs, States, DDs'!B:D,3,0),0)</f>
        <v>0</v>
      </c>
      <c r="D2631" s="40" t="s">
        <v>766</v>
      </c>
      <c r="E2631" s="41">
        <v>656</v>
      </c>
      <c r="F2631" s="42"/>
      <c r="G2631" s="34"/>
      <c r="H2631" s="34"/>
      <c r="I2631" s="34"/>
      <c r="J2631" s="34"/>
      <c r="K2631" s="34"/>
      <c r="L2631" s="34"/>
      <c r="M2631" s="34"/>
      <c r="N2631" s="34"/>
      <c r="O2631" s="34"/>
      <c r="P2631" s="34"/>
      <c r="Q2631" s="34"/>
      <c r="R2631" s="34"/>
      <c r="S2631" s="34"/>
      <c r="T2631" s="34"/>
      <c r="U2631" s="34"/>
      <c r="V2631" s="34"/>
      <c r="W2631" s="34"/>
    </row>
    <row r="2632" spans="1:23" x14ac:dyDescent="0.25">
      <c r="A2632" s="48">
        <v>4</v>
      </c>
      <c r="B2632" s="38" t="e">
        <f t="shared" si="164"/>
        <v>#REF!</v>
      </c>
      <c r="C2632" s="39">
        <f>IFERROR(VLOOKUP(B2632,'CoCs, States, DDs'!B:D,3,0),0)</f>
        <v>0</v>
      </c>
      <c r="D2632" s="40" t="s">
        <v>767</v>
      </c>
      <c r="E2632" s="41">
        <v>657</v>
      </c>
      <c r="F2632" s="42"/>
      <c r="G2632" s="34"/>
      <c r="H2632" s="34"/>
      <c r="I2632" s="34"/>
      <c r="J2632" s="34"/>
      <c r="K2632" s="34"/>
      <c r="L2632" s="34"/>
      <c r="M2632" s="34"/>
      <c r="N2632" s="34"/>
      <c r="O2632" s="34"/>
      <c r="P2632" s="34"/>
      <c r="Q2632" s="34"/>
      <c r="R2632" s="34"/>
      <c r="S2632" s="34"/>
      <c r="T2632" s="34"/>
      <c r="U2632" s="34"/>
      <c r="V2632" s="34"/>
      <c r="W2632" s="34"/>
    </row>
    <row r="2633" spans="1:23" x14ac:dyDescent="0.25">
      <c r="A2633" s="48">
        <v>4</v>
      </c>
      <c r="B2633" s="38" t="e">
        <f t="shared" si="164"/>
        <v>#REF!</v>
      </c>
      <c r="C2633" s="39">
        <f>IFERROR(VLOOKUP(B2633,'CoCs, States, DDs'!B:D,3,0),0)</f>
        <v>0</v>
      </c>
      <c r="D2633" s="40" t="s">
        <v>768</v>
      </c>
      <c r="E2633" s="41">
        <v>658</v>
      </c>
      <c r="F2633" s="42"/>
      <c r="G2633" s="34"/>
      <c r="H2633" s="34"/>
      <c r="I2633" s="34"/>
      <c r="J2633" s="34"/>
      <c r="K2633" s="34"/>
      <c r="L2633" s="34"/>
      <c r="M2633" s="34"/>
      <c r="N2633" s="34"/>
      <c r="O2633" s="34"/>
      <c r="P2633" s="34"/>
      <c r="Q2633" s="34"/>
      <c r="R2633" s="34"/>
      <c r="S2633" s="34"/>
      <c r="T2633" s="34"/>
      <c r="U2633" s="34"/>
      <c r="V2633" s="34"/>
      <c r="W2633" s="34"/>
    </row>
    <row r="2634" spans="1:23" x14ac:dyDescent="0.25">
      <c r="A2634" s="48">
        <v>4</v>
      </c>
      <c r="B2634" s="38" t="e">
        <f t="shared" si="164"/>
        <v>#REF!</v>
      </c>
      <c r="C2634" s="39">
        <f>IFERROR(VLOOKUP(B2634,'CoCs, States, DDs'!B:D,3,0),0)</f>
        <v>0</v>
      </c>
      <c r="D2634" s="40" t="s">
        <v>769</v>
      </c>
      <c r="E2634" s="41">
        <v>659</v>
      </c>
      <c r="F2634" s="42"/>
      <c r="G2634" s="34"/>
      <c r="H2634" s="34"/>
      <c r="I2634" s="34"/>
      <c r="J2634" s="34"/>
      <c r="K2634" s="34"/>
      <c r="L2634" s="34"/>
      <c r="M2634" s="34"/>
      <c r="N2634" s="34"/>
      <c r="O2634" s="34"/>
      <c r="P2634" s="34"/>
      <c r="Q2634" s="34"/>
      <c r="R2634" s="34"/>
      <c r="S2634" s="34"/>
      <c r="T2634" s="34"/>
      <c r="U2634" s="34"/>
      <c r="V2634" s="34"/>
      <c r="W2634" s="34"/>
    </row>
    <row r="2635" spans="1:23" x14ac:dyDescent="0.25">
      <c r="A2635" s="48">
        <v>4</v>
      </c>
      <c r="B2635" s="38" t="e">
        <f t="shared" si="164"/>
        <v>#REF!</v>
      </c>
      <c r="C2635" s="39">
        <f>IFERROR(VLOOKUP(B2635,'CoCs, States, DDs'!B:D,3,0),0)</f>
        <v>0</v>
      </c>
      <c r="D2635" s="40" t="s">
        <v>770</v>
      </c>
      <c r="E2635" s="41">
        <v>660</v>
      </c>
      <c r="F2635" s="42"/>
      <c r="G2635" s="34"/>
      <c r="H2635" s="34"/>
      <c r="I2635" s="34"/>
      <c r="J2635" s="34"/>
      <c r="K2635" s="34"/>
      <c r="L2635" s="34"/>
      <c r="M2635" s="34"/>
      <c r="N2635" s="34"/>
      <c r="O2635" s="34"/>
      <c r="P2635" s="34"/>
      <c r="Q2635" s="34"/>
      <c r="R2635" s="34"/>
      <c r="S2635" s="34"/>
      <c r="T2635" s="34"/>
      <c r="U2635" s="34"/>
      <c r="V2635" s="34"/>
      <c r="W2635" s="34"/>
    </row>
    <row r="2636" spans="1:23" x14ac:dyDescent="0.25">
      <c r="A2636" s="48">
        <v>4</v>
      </c>
      <c r="B2636" s="38" t="e">
        <f>B2635</f>
        <v>#REF!</v>
      </c>
      <c r="C2636" s="39">
        <f>IFERROR(VLOOKUP(B2636,'CoCs, States, DDs'!B:D,3,0),0)</f>
        <v>0</v>
      </c>
      <c r="D2636" s="40" t="s">
        <v>771</v>
      </c>
      <c r="E2636" s="41">
        <v>661</v>
      </c>
      <c r="F2636" s="42"/>
      <c r="G2636" s="34"/>
      <c r="H2636" s="34"/>
      <c r="I2636" s="34"/>
      <c r="J2636" s="34"/>
      <c r="K2636" s="34"/>
      <c r="L2636" s="34"/>
      <c r="M2636" s="34"/>
      <c r="N2636" s="34"/>
      <c r="O2636" s="34"/>
      <c r="P2636" s="34"/>
      <c r="Q2636" s="34"/>
      <c r="R2636" s="34"/>
      <c r="S2636" s="34"/>
      <c r="T2636" s="34"/>
      <c r="U2636" s="34"/>
      <c r="V2636" s="34"/>
      <c r="W2636" s="34"/>
    </row>
    <row r="2637" spans="1:23" x14ac:dyDescent="0.25">
      <c r="A2637" s="48">
        <v>4</v>
      </c>
      <c r="B2637" s="38" t="e">
        <f>B2636</f>
        <v>#REF!</v>
      </c>
      <c r="C2637" s="39">
        <f>IFERROR(VLOOKUP(B2637,'CoCs, States, DDs'!B:D,3,0),0)</f>
        <v>0</v>
      </c>
      <c r="D2637" s="46" t="s">
        <v>772</v>
      </c>
      <c r="E2637" s="47">
        <v>662</v>
      </c>
      <c r="F2637" s="42"/>
      <c r="G2637" s="34"/>
      <c r="H2637" s="34"/>
      <c r="I2637" s="34"/>
      <c r="J2637" s="34"/>
      <c r="K2637" s="34"/>
      <c r="L2637" s="34"/>
      <c r="M2637" s="34"/>
      <c r="N2637" s="34"/>
      <c r="O2637" s="34"/>
      <c r="P2637" s="34"/>
      <c r="Q2637" s="34"/>
      <c r="R2637" s="34"/>
      <c r="S2637" s="34"/>
      <c r="T2637" s="34"/>
      <c r="U2637" s="34"/>
      <c r="V2637" s="34"/>
      <c r="W2637" s="34"/>
    </row>
    <row r="2638" spans="1:23" x14ac:dyDescent="0.25">
      <c r="A2638" s="38">
        <v>5</v>
      </c>
      <c r="B2638" s="38" t="e">
        <f>LEFT(#REF!,2)</f>
        <v>#REF!</v>
      </c>
      <c r="C2638" s="39">
        <f>IFERROR(VLOOKUP(B2638,'CoCs, States, DDs'!B:D,3,0),0)</f>
        <v>0</v>
      </c>
      <c r="D2638" s="40" t="s">
        <v>114</v>
      </c>
      <c r="E2638" s="41">
        <v>4</v>
      </c>
      <c r="F2638" s="42"/>
      <c r="G2638" s="34"/>
      <c r="H2638" s="34"/>
      <c r="I2638" s="34"/>
      <c r="J2638" s="34"/>
      <c r="K2638" s="34"/>
      <c r="L2638" s="34"/>
      <c r="M2638" s="34"/>
      <c r="N2638" s="34"/>
      <c r="O2638" s="34"/>
      <c r="P2638" s="34"/>
      <c r="Q2638" s="34"/>
      <c r="R2638" s="34"/>
      <c r="S2638" s="34"/>
      <c r="T2638" s="34"/>
      <c r="U2638" s="34"/>
      <c r="V2638" s="34"/>
      <c r="W2638" s="34"/>
    </row>
    <row r="2639" spans="1:23" x14ac:dyDescent="0.25">
      <c r="A2639" s="38">
        <v>5</v>
      </c>
      <c r="B2639" s="38" t="e">
        <f t="shared" ref="B2639:B2654" si="165">B2638</f>
        <v>#REF!</v>
      </c>
      <c r="C2639" s="39">
        <f>IFERROR(VLOOKUP(B2639,'CoCs, States, DDs'!B:D,3,0),0)</f>
        <v>0</v>
      </c>
      <c r="D2639" s="40" t="s">
        <v>115</v>
      </c>
      <c r="E2639" s="41">
        <v>5</v>
      </c>
      <c r="F2639" s="42"/>
      <c r="G2639" s="34"/>
      <c r="H2639" s="34"/>
      <c r="I2639" s="34"/>
      <c r="J2639" s="34"/>
      <c r="K2639" s="34"/>
      <c r="L2639" s="34"/>
      <c r="M2639" s="34"/>
      <c r="N2639" s="34"/>
      <c r="O2639" s="34"/>
      <c r="P2639" s="34"/>
      <c r="Q2639" s="34"/>
      <c r="R2639" s="34"/>
      <c r="S2639" s="34"/>
      <c r="T2639" s="34"/>
      <c r="U2639" s="34"/>
      <c r="V2639" s="34"/>
      <c r="W2639" s="34"/>
    </row>
    <row r="2640" spans="1:23" x14ac:dyDescent="0.25">
      <c r="A2640" s="38">
        <v>5</v>
      </c>
      <c r="B2640" s="38" t="e">
        <f t="shared" si="165"/>
        <v>#REF!</v>
      </c>
      <c r="C2640" s="39">
        <f>IFERROR(VLOOKUP(B2640,'CoCs, States, DDs'!B:D,3,0),0)</f>
        <v>0</v>
      </c>
      <c r="D2640" s="40" t="s">
        <v>116</v>
      </c>
      <c r="E2640" s="41">
        <v>6</v>
      </c>
      <c r="F2640" s="42"/>
      <c r="G2640" s="34"/>
      <c r="H2640" s="34"/>
      <c r="I2640" s="34"/>
      <c r="J2640" s="34"/>
      <c r="K2640" s="34"/>
      <c r="L2640" s="34"/>
      <c r="M2640" s="34"/>
      <c r="N2640" s="34"/>
      <c r="O2640" s="34"/>
      <c r="P2640" s="34"/>
      <c r="Q2640" s="34"/>
      <c r="R2640" s="34"/>
      <c r="S2640" s="34"/>
      <c r="T2640" s="34"/>
      <c r="U2640" s="34"/>
      <c r="V2640" s="34"/>
      <c r="W2640" s="34"/>
    </row>
    <row r="2641" spans="1:23" x14ac:dyDescent="0.25">
      <c r="A2641" s="38">
        <v>5</v>
      </c>
      <c r="B2641" s="38" t="e">
        <f t="shared" si="165"/>
        <v>#REF!</v>
      </c>
      <c r="C2641" s="39">
        <f>IFERROR(VLOOKUP(B2641,'CoCs, States, DDs'!B:D,3,0),0)</f>
        <v>0</v>
      </c>
      <c r="D2641" s="40" t="s">
        <v>117</v>
      </c>
      <c r="E2641" s="41">
        <v>7</v>
      </c>
      <c r="F2641" s="42"/>
      <c r="G2641" s="34"/>
      <c r="H2641" s="34"/>
      <c r="I2641" s="34"/>
      <c r="J2641" s="34"/>
      <c r="K2641" s="34"/>
      <c r="L2641" s="34"/>
      <c r="M2641" s="34"/>
      <c r="N2641" s="34"/>
      <c r="O2641" s="34"/>
      <c r="P2641" s="34"/>
      <c r="Q2641" s="34"/>
      <c r="R2641" s="34"/>
      <c r="S2641" s="34"/>
      <c r="T2641" s="34"/>
      <c r="U2641" s="34"/>
      <c r="V2641" s="34"/>
      <c r="W2641" s="34"/>
    </row>
    <row r="2642" spans="1:23" x14ac:dyDescent="0.25">
      <c r="A2642" s="38">
        <v>5</v>
      </c>
      <c r="B2642" s="38" t="e">
        <f t="shared" si="165"/>
        <v>#REF!</v>
      </c>
      <c r="C2642" s="39">
        <f>IFERROR(VLOOKUP(B2642,'CoCs, States, DDs'!B:D,3,0),0)</f>
        <v>0</v>
      </c>
      <c r="D2642" s="40" t="s">
        <v>118</v>
      </c>
      <c r="E2642" s="41">
        <v>8</v>
      </c>
      <c r="F2642" s="42"/>
      <c r="G2642" s="34"/>
      <c r="H2642" s="34"/>
      <c r="I2642" s="34"/>
      <c r="J2642" s="34"/>
      <c r="K2642" s="34"/>
      <c r="L2642" s="34"/>
      <c r="M2642" s="34"/>
      <c r="N2642" s="34"/>
      <c r="O2642" s="34"/>
      <c r="P2642" s="34"/>
      <c r="Q2642" s="34"/>
      <c r="R2642" s="34"/>
      <c r="S2642" s="34"/>
      <c r="T2642" s="34"/>
      <c r="U2642" s="34"/>
      <c r="V2642" s="34"/>
      <c r="W2642" s="34"/>
    </row>
    <row r="2643" spans="1:23" x14ac:dyDescent="0.25">
      <c r="A2643" s="38">
        <v>5</v>
      </c>
      <c r="B2643" s="38" t="e">
        <f t="shared" si="165"/>
        <v>#REF!</v>
      </c>
      <c r="C2643" s="39">
        <f>IFERROR(VLOOKUP(B2643,'CoCs, States, DDs'!B:D,3,0),0)</f>
        <v>0</v>
      </c>
      <c r="D2643" s="40" t="s">
        <v>119</v>
      </c>
      <c r="E2643" s="41">
        <v>9</v>
      </c>
      <c r="F2643" s="42"/>
      <c r="G2643" s="34"/>
      <c r="H2643" s="34"/>
      <c r="I2643" s="34"/>
      <c r="J2643" s="34"/>
      <c r="K2643" s="34"/>
      <c r="L2643" s="34"/>
      <c r="M2643" s="34"/>
      <c r="N2643" s="34"/>
      <c r="O2643" s="34"/>
      <c r="P2643" s="34"/>
      <c r="Q2643" s="34"/>
      <c r="R2643" s="34"/>
      <c r="S2643" s="34"/>
      <c r="T2643" s="34"/>
      <c r="U2643" s="34"/>
      <c r="V2643" s="34"/>
      <c r="W2643" s="34"/>
    </row>
    <row r="2644" spans="1:23" x14ac:dyDescent="0.25">
      <c r="A2644" s="38">
        <v>5</v>
      </c>
      <c r="B2644" s="38" t="e">
        <f t="shared" si="165"/>
        <v>#REF!</v>
      </c>
      <c r="C2644" s="39">
        <f>IFERROR(VLOOKUP(B2644,'CoCs, States, DDs'!B:D,3,0),0)</f>
        <v>0</v>
      </c>
      <c r="D2644" s="40" t="s">
        <v>120</v>
      </c>
      <c r="E2644" s="41">
        <v>10</v>
      </c>
      <c r="F2644" s="42"/>
      <c r="G2644" s="34"/>
      <c r="H2644" s="34"/>
      <c r="I2644" s="34"/>
      <c r="J2644" s="34"/>
      <c r="K2644" s="34"/>
      <c r="L2644" s="34"/>
      <c r="M2644" s="34"/>
      <c r="N2644" s="34"/>
      <c r="O2644" s="34"/>
      <c r="P2644" s="34"/>
      <c r="Q2644" s="34"/>
      <c r="R2644" s="34"/>
      <c r="S2644" s="34"/>
      <c r="T2644" s="34"/>
      <c r="U2644" s="34"/>
      <c r="V2644" s="34"/>
      <c r="W2644" s="34"/>
    </row>
    <row r="2645" spans="1:23" x14ac:dyDescent="0.25">
      <c r="A2645" s="38">
        <v>5</v>
      </c>
      <c r="B2645" s="38" t="e">
        <f t="shared" si="165"/>
        <v>#REF!</v>
      </c>
      <c r="C2645" s="39">
        <f>IFERROR(VLOOKUP(B2645,'CoCs, States, DDs'!B:D,3,0),0)</f>
        <v>0</v>
      </c>
      <c r="D2645" s="40" t="s">
        <v>121</v>
      </c>
      <c r="E2645" s="41">
        <v>11</v>
      </c>
      <c r="F2645" s="42"/>
      <c r="G2645" s="34"/>
      <c r="H2645" s="34"/>
      <c r="I2645" s="34"/>
      <c r="J2645" s="34"/>
      <c r="K2645" s="34"/>
      <c r="L2645" s="34"/>
      <c r="M2645" s="34"/>
      <c r="N2645" s="34"/>
      <c r="O2645" s="34"/>
      <c r="P2645" s="34"/>
      <c r="Q2645" s="34"/>
      <c r="R2645" s="34"/>
      <c r="S2645" s="34"/>
      <c r="T2645" s="34"/>
      <c r="U2645" s="34"/>
      <c r="V2645" s="34"/>
      <c r="W2645" s="34"/>
    </row>
    <row r="2646" spans="1:23" x14ac:dyDescent="0.25">
      <c r="A2646" s="38">
        <v>5</v>
      </c>
      <c r="B2646" s="38" t="e">
        <f t="shared" si="165"/>
        <v>#REF!</v>
      </c>
      <c r="C2646" s="39">
        <f>IFERROR(VLOOKUP(B2646,'CoCs, States, DDs'!B:D,3,0),0)</f>
        <v>0</v>
      </c>
      <c r="D2646" s="40" t="s">
        <v>122</v>
      </c>
      <c r="E2646" s="41">
        <v>12</v>
      </c>
      <c r="F2646" s="42"/>
      <c r="G2646" s="34"/>
      <c r="H2646" s="34"/>
      <c r="I2646" s="34"/>
      <c r="J2646" s="34"/>
      <c r="K2646" s="34"/>
      <c r="L2646" s="34"/>
      <c r="M2646" s="34"/>
      <c r="N2646" s="34"/>
      <c r="O2646" s="34"/>
      <c r="P2646" s="34"/>
      <c r="Q2646" s="34"/>
      <c r="R2646" s="34"/>
      <c r="S2646" s="34"/>
      <c r="T2646" s="34"/>
      <c r="U2646" s="34"/>
      <c r="V2646" s="34"/>
      <c r="W2646" s="34"/>
    </row>
    <row r="2647" spans="1:23" x14ac:dyDescent="0.25">
      <c r="A2647" s="38">
        <v>5</v>
      </c>
      <c r="B2647" s="38" t="e">
        <f t="shared" si="165"/>
        <v>#REF!</v>
      </c>
      <c r="C2647" s="39">
        <f>IFERROR(VLOOKUP(B2647,'CoCs, States, DDs'!B:D,3,0),0)</f>
        <v>0</v>
      </c>
      <c r="D2647" s="40" t="s">
        <v>123</v>
      </c>
      <c r="E2647" s="41">
        <v>13</v>
      </c>
      <c r="F2647" s="42"/>
      <c r="G2647" s="34"/>
      <c r="H2647" s="34"/>
      <c r="I2647" s="34"/>
      <c r="J2647" s="34"/>
      <c r="K2647" s="34"/>
      <c r="L2647" s="34"/>
      <c r="M2647" s="34"/>
      <c r="N2647" s="34"/>
      <c r="O2647" s="34"/>
      <c r="P2647" s="34"/>
      <c r="Q2647" s="34"/>
      <c r="R2647" s="34"/>
      <c r="S2647" s="34"/>
      <c r="T2647" s="34"/>
      <c r="U2647" s="34"/>
      <c r="V2647" s="34"/>
      <c r="W2647" s="34"/>
    </row>
    <row r="2648" spans="1:23" x14ac:dyDescent="0.25">
      <c r="A2648" s="38">
        <v>5</v>
      </c>
      <c r="B2648" s="38" t="e">
        <f t="shared" si="165"/>
        <v>#REF!</v>
      </c>
      <c r="C2648" s="39">
        <f>IFERROR(VLOOKUP(B2648,'CoCs, States, DDs'!B:D,3,0),0)</f>
        <v>0</v>
      </c>
      <c r="D2648" s="40" t="s">
        <v>124</v>
      </c>
      <c r="E2648" s="41">
        <v>14</v>
      </c>
      <c r="F2648" s="42"/>
      <c r="G2648" s="34"/>
      <c r="H2648" s="34"/>
      <c r="I2648" s="34"/>
      <c r="J2648" s="34"/>
      <c r="K2648" s="34"/>
      <c r="L2648" s="34"/>
      <c r="M2648" s="34"/>
      <c r="N2648" s="34"/>
      <c r="O2648" s="34"/>
      <c r="P2648" s="34"/>
      <c r="Q2648" s="34"/>
      <c r="R2648" s="34"/>
      <c r="S2648" s="34"/>
      <c r="T2648" s="34"/>
      <c r="U2648" s="34"/>
      <c r="V2648" s="34"/>
      <c r="W2648" s="34"/>
    </row>
    <row r="2649" spans="1:23" x14ac:dyDescent="0.25">
      <c r="A2649" s="38">
        <v>5</v>
      </c>
      <c r="B2649" s="38" t="e">
        <f t="shared" si="165"/>
        <v>#REF!</v>
      </c>
      <c r="C2649" s="39">
        <f>IFERROR(VLOOKUP(B2649,'CoCs, States, DDs'!B:D,3,0),0)</f>
        <v>0</v>
      </c>
      <c r="D2649" s="40" t="s">
        <v>125</v>
      </c>
      <c r="E2649" s="41">
        <v>15</v>
      </c>
      <c r="F2649" s="42"/>
      <c r="G2649" s="34"/>
      <c r="H2649" s="34"/>
      <c r="I2649" s="34"/>
      <c r="J2649" s="34"/>
      <c r="K2649" s="34"/>
      <c r="L2649" s="34"/>
      <c r="M2649" s="34"/>
      <c r="N2649" s="34"/>
      <c r="O2649" s="34"/>
      <c r="P2649" s="34"/>
      <c r="Q2649" s="34"/>
      <c r="R2649" s="34"/>
      <c r="S2649" s="34"/>
      <c r="T2649" s="34"/>
      <c r="U2649" s="34"/>
      <c r="V2649" s="34"/>
      <c r="W2649" s="34"/>
    </row>
    <row r="2650" spans="1:23" x14ac:dyDescent="0.25">
      <c r="A2650" s="38">
        <v>5</v>
      </c>
      <c r="B2650" s="38" t="e">
        <f t="shared" si="165"/>
        <v>#REF!</v>
      </c>
      <c r="C2650" s="39">
        <f>IFERROR(VLOOKUP(B2650,'CoCs, States, DDs'!B:D,3,0),0)</f>
        <v>0</v>
      </c>
      <c r="D2650" s="40" t="s">
        <v>126</v>
      </c>
      <c r="E2650" s="41">
        <v>16</v>
      </c>
      <c r="F2650" s="42"/>
      <c r="G2650" s="34"/>
      <c r="H2650" s="34"/>
      <c r="I2650" s="34"/>
      <c r="J2650" s="34"/>
      <c r="K2650" s="34"/>
      <c r="L2650" s="34"/>
      <c r="M2650" s="34"/>
      <c r="N2650" s="34"/>
      <c r="O2650" s="34"/>
      <c r="P2650" s="34"/>
      <c r="Q2650" s="34"/>
      <c r="R2650" s="34"/>
      <c r="S2650" s="34"/>
      <c r="T2650" s="34"/>
      <c r="U2650" s="34"/>
      <c r="V2650" s="34"/>
      <c r="W2650" s="34"/>
    </row>
    <row r="2651" spans="1:23" x14ac:dyDescent="0.25">
      <c r="A2651" s="38">
        <v>5</v>
      </c>
      <c r="B2651" s="38" t="e">
        <f t="shared" si="165"/>
        <v>#REF!</v>
      </c>
      <c r="C2651" s="39">
        <f>IFERROR(VLOOKUP(B2651,'CoCs, States, DDs'!B:D,3,0),0)</f>
        <v>0</v>
      </c>
      <c r="D2651" s="40" t="s">
        <v>127</v>
      </c>
      <c r="E2651" s="41">
        <v>17</v>
      </c>
      <c r="F2651" s="42"/>
      <c r="G2651" s="34"/>
      <c r="H2651" s="34"/>
      <c r="I2651" s="34"/>
      <c r="J2651" s="34"/>
      <c r="K2651" s="34"/>
      <c r="L2651" s="34"/>
      <c r="M2651" s="34"/>
      <c r="N2651" s="34"/>
      <c r="O2651" s="34"/>
      <c r="P2651" s="34"/>
      <c r="Q2651" s="34"/>
      <c r="R2651" s="34"/>
      <c r="S2651" s="34"/>
      <c r="T2651" s="34"/>
      <c r="U2651" s="34"/>
      <c r="V2651" s="34"/>
      <c r="W2651" s="34"/>
    </row>
    <row r="2652" spans="1:23" x14ac:dyDescent="0.25">
      <c r="A2652" s="38">
        <v>5</v>
      </c>
      <c r="B2652" s="38" t="e">
        <f t="shared" si="165"/>
        <v>#REF!</v>
      </c>
      <c r="C2652" s="39">
        <f>IFERROR(VLOOKUP(B2652,'CoCs, States, DDs'!B:D,3,0),0)</f>
        <v>0</v>
      </c>
      <c r="D2652" s="40" t="s">
        <v>128</v>
      </c>
      <c r="E2652" s="41">
        <v>18</v>
      </c>
      <c r="F2652" s="42"/>
      <c r="G2652" s="34"/>
      <c r="H2652" s="34"/>
      <c r="I2652" s="34"/>
      <c r="J2652" s="34"/>
      <c r="K2652" s="34"/>
      <c r="L2652" s="34"/>
      <c r="M2652" s="34"/>
      <c r="N2652" s="34"/>
      <c r="O2652" s="34"/>
      <c r="P2652" s="34"/>
      <c r="Q2652" s="34"/>
      <c r="R2652" s="34"/>
      <c r="S2652" s="34"/>
      <c r="T2652" s="34"/>
      <c r="U2652" s="34"/>
      <c r="V2652" s="34"/>
      <c r="W2652" s="34"/>
    </row>
    <row r="2653" spans="1:23" x14ac:dyDescent="0.25">
      <c r="A2653" s="38">
        <v>5</v>
      </c>
      <c r="B2653" s="38" t="e">
        <f t="shared" si="165"/>
        <v>#REF!</v>
      </c>
      <c r="C2653" s="39">
        <f>IFERROR(VLOOKUP(B2653,'CoCs, States, DDs'!B:D,3,0),0)</f>
        <v>0</v>
      </c>
      <c r="D2653" s="40" t="s">
        <v>129</v>
      </c>
      <c r="E2653" s="41">
        <v>19</v>
      </c>
      <c r="F2653" s="42"/>
      <c r="G2653" s="34"/>
      <c r="H2653" s="34"/>
      <c r="I2653" s="34"/>
      <c r="J2653" s="34"/>
      <c r="K2653" s="34"/>
      <c r="L2653" s="34"/>
      <c r="M2653" s="34"/>
      <c r="N2653" s="34"/>
      <c r="O2653" s="34"/>
      <c r="P2653" s="34"/>
      <c r="Q2653" s="34"/>
      <c r="R2653" s="34"/>
      <c r="S2653" s="34"/>
      <c r="T2653" s="34"/>
      <c r="U2653" s="34"/>
      <c r="V2653" s="34"/>
      <c r="W2653" s="34"/>
    </row>
    <row r="2654" spans="1:23" x14ac:dyDescent="0.25">
      <c r="A2654" s="38">
        <v>5</v>
      </c>
      <c r="B2654" s="38" t="e">
        <f t="shared" si="165"/>
        <v>#REF!</v>
      </c>
      <c r="C2654" s="39">
        <f>IFERROR(VLOOKUP(B2654,'CoCs, States, DDs'!B:D,3,0),0)</f>
        <v>0</v>
      </c>
      <c r="D2654" s="40" t="s">
        <v>130</v>
      </c>
      <c r="E2654" s="41">
        <v>20</v>
      </c>
      <c r="F2654" s="42"/>
      <c r="G2654" s="34"/>
      <c r="H2654" s="34"/>
      <c r="I2654" s="34"/>
      <c r="J2654" s="34"/>
      <c r="K2654" s="34"/>
      <c r="L2654" s="34"/>
      <c r="M2654" s="34"/>
      <c r="N2654" s="34"/>
      <c r="O2654" s="34"/>
      <c r="P2654" s="34"/>
      <c r="Q2654" s="34"/>
      <c r="R2654" s="34"/>
      <c r="S2654" s="34"/>
      <c r="T2654" s="34"/>
      <c r="U2654" s="34"/>
      <c r="V2654" s="34"/>
      <c r="W2654" s="34"/>
    </row>
    <row r="2655" spans="1:23" x14ac:dyDescent="0.25">
      <c r="A2655" s="38">
        <v>5</v>
      </c>
      <c r="B2655" s="38" t="e">
        <f t="shared" ref="B2655:B2670" si="166">B2654</f>
        <v>#REF!</v>
      </c>
      <c r="C2655" s="39">
        <f>IFERROR(VLOOKUP(B2655,'CoCs, States, DDs'!B:D,3,0),0)</f>
        <v>0</v>
      </c>
      <c r="D2655" s="40" t="s">
        <v>131</v>
      </c>
      <c r="E2655" s="41">
        <v>21</v>
      </c>
      <c r="F2655" s="42"/>
      <c r="G2655" s="34"/>
      <c r="H2655" s="34"/>
      <c r="I2655" s="34"/>
      <c r="J2655" s="34"/>
      <c r="K2655" s="34"/>
      <c r="L2655" s="34"/>
      <c r="M2655" s="34"/>
      <c r="N2655" s="34"/>
      <c r="O2655" s="34"/>
      <c r="P2655" s="34"/>
      <c r="Q2655" s="34"/>
      <c r="R2655" s="34"/>
      <c r="S2655" s="34"/>
      <c r="T2655" s="34"/>
      <c r="U2655" s="34"/>
      <c r="V2655" s="34"/>
      <c r="W2655" s="34"/>
    </row>
    <row r="2656" spans="1:23" x14ac:dyDescent="0.25">
      <c r="A2656" s="38">
        <v>5</v>
      </c>
      <c r="B2656" s="38" t="e">
        <f t="shared" si="166"/>
        <v>#REF!</v>
      </c>
      <c r="C2656" s="39">
        <f>IFERROR(VLOOKUP(B2656,'CoCs, States, DDs'!B:D,3,0),0)</f>
        <v>0</v>
      </c>
      <c r="D2656" s="40" t="s">
        <v>132</v>
      </c>
      <c r="E2656" s="41">
        <v>22</v>
      </c>
      <c r="F2656" s="42"/>
      <c r="G2656" s="34"/>
      <c r="H2656" s="34"/>
      <c r="I2656" s="34"/>
      <c r="J2656" s="34"/>
      <c r="K2656" s="34"/>
      <c r="L2656" s="34"/>
      <c r="M2656" s="34"/>
      <c r="N2656" s="34"/>
      <c r="O2656" s="34"/>
      <c r="P2656" s="34"/>
      <c r="Q2656" s="34"/>
      <c r="R2656" s="34"/>
      <c r="S2656" s="34"/>
      <c r="T2656" s="34"/>
      <c r="U2656" s="34"/>
      <c r="V2656" s="34"/>
      <c r="W2656" s="34"/>
    </row>
    <row r="2657" spans="1:23" x14ac:dyDescent="0.25">
      <c r="A2657" s="38">
        <v>5</v>
      </c>
      <c r="B2657" s="38" t="e">
        <f t="shared" si="166"/>
        <v>#REF!</v>
      </c>
      <c r="C2657" s="39">
        <f>IFERROR(VLOOKUP(B2657,'CoCs, States, DDs'!B:D,3,0),0)</f>
        <v>0</v>
      </c>
      <c r="D2657" s="40" t="s">
        <v>133</v>
      </c>
      <c r="E2657" s="41">
        <v>23</v>
      </c>
      <c r="F2657" s="42"/>
      <c r="G2657" s="34"/>
      <c r="H2657" s="34"/>
      <c r="I2657" s="34"/>
      <c r="J2657" s="34"/>
      <c r="K2657" s="34"/>
      <c r="L2657" s="34"/>
      <c r="M2657" s="34"/>
      <c r="N2657" s="34"/>
      <c r="O2657" s="34"/>
      <c r="P2657" s="34"/>
      <c r="Q2657" s="34"/>
      <c r="R2657" s="34"/>
      <c r="S2657" s="34"/>
      <c r="T2657" s="34"/>
      <c r="U2657" s="34"/>
      <c r="V2657" s="34"/>
      <c r="W2657" s="34"/>
    </row>
    <row r="2658" spans="1:23" x14ac:dyDescent="0.25">
      <c r="A2658" s="38">
        <v>5</v>
      </c>
      <c r="B2658" s="38" t="e">
        <f t="shared" si="166"/>
        <v>#REF!</v>
      </c>
      <c r="C2658" s="39">
        <f>IFERROR(VLOOKUP(B2658,'CoCs, States, DDs'!B:D,3,0),0)</f>
        <v>0</v>
      </c>
      <c r="D2658" s="40" t="s">
        <v>134</v>
      </c>
      <c r="E2658" s="41">
        <v>24</v>
      </c>
      <c r="F2658" s="42"/>
      <c r="G2658" s="34"/>
      <c r="H2658" s="34"/>
      <c r="I2658" s="34"/>
      <c r="J2658" s="34"/>
      <c r="K2658" s="34"/>
      <c r="L2658" s="34"/>
      <c r="M2658" s="34"/>
      <c r="N2658" s="34"/>
      <c r="O2658" s="34"/>
      <c r="P2658" s="34"/>
      <c r="Q2658" s="34"/>
      <c r="R2658" s="34"/>
      <c r="S2658" s="34"/>
      <c r="T2658" s="34"/>
      <c r="U2658" s="34"/>
      <c r="V2658" s="34"/>
      <c r="W2658" s="34"/>
    </row>
    <row r="2659" spans="1:23" x14ac:dyDescent="0.25">
      <c r="A2659" s="38">
        <v>5</v>
      </c>
      <c r="B2659" s="38" t="e">
        <f t="shared" si="166"/>
        <v>#REF!</v>
      </c>
      <c r="C2659" s="39">
        <f>IFERROR(VLOOKUP(B2659,'CoCs, States, DDs'!B:D,3,0),0)</f>
        <v>0</v>
      </c>
      <c r="D2659" s="40" t="s">
        <v>135</v>
      </c>
      <c r="E2659" s="41">
        <v>25</v>
      </c>
      <c r="F2659" s="42"/>
      <c r="G2659" s="34"/>
      <c r="H2659" s="34"/>
      <c r="I2659" s="34"/>
      <c r="J2659" s="34"/>
      <c r="K2659" s="34"/>
      <c r="L2659" s="34"/>
      <c r="M2659" s="34"/>
      <c r="N2659" s="34"/>
      <c r="O2659" s="34"/>
      <c r="P2659" s="34"/>
      <c r="Q2659" s="34"/>
      <c r="R2659" s="34"/>
      <c r="S2659" s="34"/>
      <c r="T2659" s="34"/>
      <c r="U2659" s="34"/>
      <c r="V2659" s="34"/>
      <c r="W2659" s="34"/>
    </row>
    <row r="2660" spans="1:23" x14ac:dyDescent="0.25">
      <c r="A2660" s="38">
        <v>5</v>
      </c>
      <c r="B2660" s="38" t="e">
        <f t="shared" si="166"/>
        <v>#REF!</v>
      </c>
      <c r="C2660" s="39">
        <f>IFERROR(VLOOKUP(B2660,'CoCs, States, DDs'!B:D,3,0),0)</f>
        <v>0</v>
      </c>
      <c r="D2660" s="40" t="s">
        <v>136</v>
      </c>
      <c r="E2660" s="41">
        <v>26</v>
      </c>
      <c r="F2660" s="42"/>
      <c r="G2660" s="34"/>
      <c r="H2660" s="34"/>
      <c r="I2660" s="34"/>
      <c r="J2660" s="34"/>
      <c r="K2660" s="34"/>
      <c r="L2660" s="34"/>
      <c r="M2660" s="34"/>
      <c r="N2660" s="34"/>
      <c r="O2660" s="34"/>
      <c r="P2660" s="34"/>
      <c r="Q2660" s="34"/>
      <c r="R2660" s="34"/>
      <c r="S2660" s="34"/>
      <c r="T2660" s="34"/>
      <c r="U2660" s="34"/>
      <c r="V2660" s="34"/>
      <c r="W2660" s="34"/>
    </row>
    <row r="2661" spans="1:23" x14ac:dyDescent="0.25">
      <c r="A2661" s="38">
        <v>5</v>
      </c>
      <c r="B2661" s="38" t="e">
        <f t="shared" si="166"/>
        <v>#REF!</v>
      </c>
      <c r="C2661" s="39">
        <f>IFERROR(VLOOKUP(B2661,'CoCs, States, DDs'!B:D,3,0),0)</f>
        <v>0</v>
      </c>
      <c r="D2661" s="40" t="s">
        <v>137</v>
      </c>
      <c r="E2661" s="41">
        <v>27</v>
      </c>
      <c r="F2661" s="42"/>
      <c r="G2661" s="34"/>
      <c r="H2661" s="34"/>
      <c r="I2661" s="34"/>
      <c r="J2661" s="34"/>
      <c r="K2661" s="34"/>
      <c r="L2661" s="34"/>
      <c r="M2661" s="34"/>
      <c r="N2661" s="34"/>
      <c r="O2661" s="34"/>
      <c r="P2661" s="34"/>
      <c r="Q2661" s="34"/>
      <c r="R2661" s="34"/>
      <c r="S2661" s="34"/>
      <c r="T2661" s="34"/>
      <c r="U2661" s="34"/>
      <c r="V2661" s="34"/>
      <c r="W2661" s="34"/>
    </row>
    <row r="2662" spans="1:23" x14ac:dyDescent="0.25">
      <c r="A2662" s="38">
        <v>5</v>
      </c>
      <c r="B2662" s="38" t="e">
        <f t="shared" si="166"/>
        <v>#REF!</v>
      </c>
      <c r="C2662" s="39">
        <f>IFERROR(VLOOKUP(B2662,'CoCs, States, DDs'!B:D,3,0),0)</f>
        <v>0</v>
      </c>
      <c r="D2662" s="40" t="s">
        <v>138</v>
      </c>
      <c r="E2662" s="41">
        <v>28</v>
      </c>
      <c r="F2662" s="42"/>
      <c r="G2662" s="34"/>
      <c r="H2662" s="34"/>
      <c r="I2662" s="34"/>
      <c r="J2662" s="34"/>
      <c r="K2662" s="34"/>
      <c r="L2662" s="34"/>
      <c r="M2662" s="34"/>
      <c r="N2662" s="34"/>
      <c r="O2662" s="34"/>
      <c r="P2662" s="34"/>
      <c r="Q2662" s="34"/>
      <c r="R2662" s="34"/>
      <c r="S2662" s="34"/>
      <c r="T2662" s="34"/>
      <c r="U2662" s="34"/>
      <c r="V2662" s="34"/>
      <c r="W2662" s="34"/>
    </row>
    <row r="2663" spans="1:23" x14ac:dyDescent="0.25">
      <c r="A2663" s="38">
        <v>5</v>
      </c>
      <c r="B2663" s="38" t="e">
        <f t="shared" si="166"/>
        <v>#REF!</v>
      </c>
      <c r="C2663" s="39">
        <f>IFERROR(VLOOKUP(B2663,'CoCs, States, DDs'!B:D,3,0),0)</f>
        <v>0</v>
      </c>
      <c r="D2663" s="40" t="s">
        <v>139</v>
      </c>
      <c r="E2663" s="41">
        <v>29</v>
      </c>
      <c r="F2663" s="42"/>
      <c r="G2663" s="34"/>
      <c r="H2663" s="34"/>
      <c r="I2663" s="34"/>
      <c r="J2663" s="34"/>
      <c r="K2663" s="34"/>
      <c r="L2663" s="34"/>
      <c r="M2663" s="34"/>
      <c r="N2663" s="34"/>
      <c r="O2663" s="34"/>
      <c r="P2663" s="34"/>
      <c r="Q2663" s="34"/>
      <c r="R2663" s="34"/>
      <c r="S2663" s="34"/>
      <c r="T2663" s="34"/>
      <c r="U2663" s="34"/>
      <c r="V2663" s="34"/>
      <c r="W2663" s="34"/>
    </row>
    <row r="2664" spans="1:23" x14ac:dyDescent="0.25">
      <c r="A2664" s="38">
        <v>5</v>
      </c>
      <c r="B2664" s="38" t="e">
        <f t="shared" si="166"/>
        <v>#REF!</v>
      </c>
      <c r="C2664" s="39">
        <f>IFERROR(VLOOKUP(B2664,'CoCs, States, DDs'!B:D,3,0),0)</f>
        <v>0</v>
      </c>
      <c r="D2664" s="40" t="s">
        <v>140</v>
      </c>
      <c r="E2664" s="41">
        <v>30</v>
      </c>
      <c r="F2664" s="42"/>
      <c r="G2664" s="34"/>
      <c r="H2664" s="34"/>
      <c r="I2664" s="34"/>
      <c r="J2664" s="34"/>
      <c r="K2664" s="34"/>
      <c r="L2664" s="34"/>
      <c r="M2664" s="34"/>
      <c r="N2664" s="34"/>
      <c r="O2664" s="34"/>
      <c r="P2664" s="34"/>
      <c r="Q2664" s="34"/>
      <c r="R2664" s="34"/>
      <c r="S2664" s="34"/>
      <c r="T2664" s="34"/>
      <c r="U2664" s="34"/>
      <c r="V2664" s="34"/>
      <c r="W2664" s="34"/>
    </row>
    <row r="2665" spans="1:23" x14ac:dyDescent="0.25">
      <c r="A2665" s="38">
        <v>5</v>
      </c>
      <c r="B2665" s="38" t="e">
        <f t="shared" si="166"/>
        <v>#REF!</v>
      </c>
      <c r="C2665" s="39">
        <f>IFERROR(VLOOKUP(B2665,'CoCs, States, DDs'!B:D,3,0),0)</f>
        <v>0</v>
      </c>
      <c r="D2665" s="40" t="s">
        <v>141</v>
      </c>
      <c r="E2665" s="41">
        <v>31</v>
      </c>
      <c r="F2665" s="42"/>
      <c r="G2665" s="34"/>
      <c r="H2665" s="34"/>
      <c r="I2665" s="34"/>
      <c r="J2665" s="34"/>
      <c r="K2665" s="34"/>
      <c r="L2665" s="34"/>
      <c r="M2665" s="34"/>
      <c r="N2665" s="34"/>
      <c r="O2665" s="34"/>
      <c r="P2665" s="34"/>
      <c r="Q2665" s="34"/>
      <c r="R2665" s="34"/>
      <c r="S2665" s="34"/>
      <c r="T2665" s="34"/>
      <c r="U2665" s="34"/>
      <c r="V2665" s="34"/>
      <c r="W2665" s="34"/>
    </row>
    <row r="2666" spans="1:23" x14ac:dyDescent="0.25">
      <c r="A2666" s="38">
        <v>5</v>
      </c>
      <c r="B2666" s="38" t="e">
        <f t="shared" si="166"/>
        <v>#REF!</v>
      </c>
      <c r="C2666" s="39">
        <f>IFERROR(VLOOKUP(B2666,'CoCs, States, DDs'!B:D,3,0),0)</f>
        <v>0</v>
      </c>
      <c r="D2666" s="40" t="s">
        <v>142</v>
      </c>
      <c r="E2666" s="41">
        <v>32</v>
      </c>
      <c r="F2666" s="42"/>
      <c r="G2666" s="34"/>
      <c r="H2666" s="34"/>
      <c r="I2666" s="34"/>
      <c r="J2666" s="34"/>
      <c r="K2666" s="34"/>
      <c r="L2666" s="34"/>
      <c r="M2666" s="34"/>
      <c r="N2666" s="34"/>
      <c r="O2666" s="34"/>
      <c r="P2666" s="34"/>
      <c r="Q2666" s="34"/>
      <c r="R2666" s="34"/>
      <c r="S2666" s="34"/>
      <c r="T2666" s="34"/>
      <c r="U2666" s="34"/>
      <c r="V2666" s="34"/>
      <c r="W2666" s="34"/>
    </row>
    <row r="2667" spans="1:23" x14ac:dyDescent="0.25">
      <c r="A2667" s="38">
        <v>5</v>
      </c>
      <c r="B2667" s="38" t="e">
        <f t="shared" si="166"/>
        <v>#REF!</v>
      </c>
      <c r="C2667" s="39">
        <f>IFERROR(VLOOKUP(B2667,'CoCs, States, DDs'!B:D,3,0),0)</f>
        <v>0</v>
      </c>
      <c r="D2667" s="40" t="s">
        <v>143</v>
      </c>
      <c r="E2667" s="41">
        <v>33</v>
      </c>
      <c r="F2667" s="42"/>
      <c r="G2667" s="34"/>
      <c r="H2667" s="34"/>
      <c r="I2667" s="34"/>
      <c r="J2667" s="34"/>
      <c r="K2667" s="34"/>
      <c r="L2667" s="34"/>
      <c r="M2667" s="34"/>
      <c r="N2667" s="34"/>
      <c r="O2667" s="34"/>
      <c r="P2667" s="34"/>
      <c r="Q2667" s="34"/>
      <c r="R2667" s="34"/>
      <c r="S2667" s="34"/>
      <c r="T2667" s="34"/>
      <c r="U2667" s="34"/>
      <c r="V2667" s="34"/>
      <c r="W2667" s="34"/>
    </row>
    <row r="2668" spans="1:23" x14ac:dyDescent="0.25">
      <c r="A2668" s="38">
        <v>5</v>
      </c>
      <c r="B2668" s="38" t="e">
        <f t="shared" si="166"/>
        <v>#REF!</v>
      </c>
      <c r="C2668" s="39">
        <f>IFERROR(VLOOKUP(B2668,'CoCs, States, DDs'!B:D,3,0),0)</f>
        <v>0</v>
      </c>
      <c r="D2668" s="44" t="s">
        <v>144</v>
      </c>
      <c r="E2668" s="45">
        <v>34</v>
      </c>
      <c r="F2668" s="42"/>
      <c r="G2668" s="34"/>
      <c r="H2668" s="34"/>
      <c r="I2668" s="34"/>
      <c r="J2668" s="34"/>
      <c r="K2668" s="34"/>
      <c r="L2668" s="34"/>
      <c r="M2668" s="34"/>
      <c r="N2668" s="34"/>
      <c r="O2668" s="34"/>
      <c r="P2668" s="34"/>
      <c r="Q2668" s="34"/>
      <c r="R2668" s="34"/>
      <c r="S2668" s="34"/>
      <c r="T2668" s="34"/>
      <c r="U2668" s="34"/>
      <c r="V2668" s="34"/>
      <c r="W2668" s="34"/>
    </row>
    <row r="2669" spans="1:23" x14ac:dyDescent="0.25">
      <c r="A2669" s="38">
        <v>5</v>
      </c>
      <c r="B2669" s="38" t="e">
        <f t="shared" si="166"/>
        <v>#REF!</v>
      </c>
      <c r="C2669" s="39">
        <f>IFERROR(VLOOKUP(B2669,'CoCs, States, DDs'!B:D,3,0),0)</f>
        <v>0</v>
      </c>
      <c r="D2669" s="44" t="s">
        <v>145</v>
      </c>
      <c r="E2669" s="45">
        <v>35</v>
      </c>
      <c r="F2669" s="42"/>
      <c r="G2669" s="34"/>
      <c r="H2669" s="34"/>
      <c r="I2669" s="34"/>
      <c r="J2669" s="34"/>
      <c r="K2669" s="34"/>
      <c r="L2669" s="34"/>
      <c r="M2669" s="34"/>
      <c r="N2669" s="34"/>
      <c r="O2669" s="34"/>
      <c r="P2669" s="34"/>
      <c r="Q2669" s="34"/>
      <c r="R2669" s="34"/>
      <c r="S2669" s="34"/>
      <c r="T2669" s="34"/>
      <c r="U2669" s="34"/>
      <c r="V2669" s="34"/>
      <c r="W2669" s="34"/>
    </row>
    <row r="2670" spans="1:23" x14ac:dyDescent="0.25">
      <c r="A2670" s="38">
        <v>5</v>
      </c>
      <c r="B2670" s="38" t="e">
        <f t="shared" si="166"/>
        <v>#REF!</v>
      </c>
      <c r="C2670" s="39">
        <f>IFERROR(VLOOKUP(B2670,'CoCs, States, DDs'!B:D,3,0),0)</f>
        <v>0</v>
      </c>
      <c r="D2670" s="44" t="s">
        <v>146</v>
      </c>
      <c r="E2670" s="45">
        <v>36</v>
      </c>
      <c r="F2670" s="42"/>
      <c r="G2670" s="34"/>
      <c r="H2670" s="34"/>
      <c r="I2670" s="34"/>
      <c r="J2670" s="34"/>
      <c r="K2670" s="34"/>
      <c r="L2670" s="34"/>
      <c r="M2670" s="34"/>
      <c r="N2670" s="34"/>
      <c r="O2670" s="34"/>
      <c r="P2670" s="34"/>
      <c r="Q2670" s="34"/>
      <c r="R2670" s="34"/>
      <c r="S2670" s="34"/>
      <c r="T2670" s="34"/>
      <c r="U2670" s="34"/>
      <c r="V2670" s="34"/>
      <c r="W2670" s="34"/>
    </row>
    <row r="2671" spans="1:23" x14ac:dyDescent="0.25">
      <c r="A2671" s="38">
        <v>5</v>
      </c>
      <c r="B2671" s="38" t="e">
        <f t="shared" ref="B2671:B2686" si="167">B2670</f>
        <v>#REF!</v>
      </c>
      <c r="C2671" s="39">
        <f>IFERROR(VLOOKUP(B2671,'CoCs, States, DDs'!B:D,3,0),0)</f>
        <v>0</v>
      </c>
      <c r="D2671" s="44" t="s">
        <v>147</v>
      </c>
      <c r="E2671" s="45">
        <v>37</v>
      </c>
      <c r="F2671" s="42"/>
      <c r="G2671" s="34"/>
      <c r="H2671" s="34"/>
      <c r="I2671" s="34"/>
      <c r="J2671" s="34"/>
      <c r="K2671" s="34"/>
      <c r="L2671" s="34"/>
      <c r="M2671" s="34"/>
      <c r="N2671" s="34"/>
      <c r="O2671" s="34"/>
      <c r="P2671" s="34"/>
      <c r="Q2671" s="34"/>
      <c r="R2671" s="34"/>
      <c r="S2671" s="34"/>
      <c r="T2671" s="34"/>
      <c r="U2671" s="34"/>
      <c r="V2671" s="34"/>
      <c r="W2671" s="34"/>
    </row>
    <row r="2672" spans="1:23" x14ac:dyDescent="0.25">
      <c r="A2672" s="38">
        <v>5</v>
      </c>
      <c r="B2672" s="38" t="e">
        <f t="shared" si="167"/>
        <v>#REF!</v>
      </c>
      <c r="C2672" s="39">
        <f>IFERROR(VLOOKUP(B2672,'CoCs, States, DDs'!B:D,3,0),0)</f>
        <v>0</v>
      </c>
      <c r="D2672" s="44" t="s">
        <v>148</v>
      </c>
      <c r="E2672" s="45">
        <v>38</v>
      </c>
      <c r="F2672" s="42"/>
      <c r="G2672" s="34"/>
      <c r="H2672" s="34"/>
      <c r="I2672" s="34"/>
      <c r="J2672" s="34"/>
      <c r="K2672" s="34"/>
      <c r="L2672" s="34"/>
      <c r="M2672" s="34"/>
      <c r="N2672" s="34"/>
      <c r="O2672" s="34"/>
      <c r="P2672" s="34"/>
      <c r="Q2672" s="34"/>
      <c r="R2672" s="34"/>
      <c r="S2672" s="34"/>
      <c r="T2672" s="34"/>
      <c r="U2672" s="34"/>
      <c r="V2672" s="34"/>
      <c r="W2672" s="34"/>
    </row>
    <row r="2673" spans="1:23" x14ac:dyDescent="0.25">
      <c r="A2673" s="38">
        <v>5</v>
      </c>
      <c r="B2673" s="38" t="e">
        <f t="shared" si="167"/>
        <v>#REF!</v>
      </c>
      <c r="C2673" s="39">
        <f>IFERROR(VLOOKUP(B2673,'CoCs, States, DDs'!B:D,3,0),0)</f>
        <v>0</v>
      </c>
      <c r="D2673" s="44" t="s">
        <v>149</v>
      </c>
      <c r="E2673" s="45">
        <v>39</v>
      </c>
      <c r="F2673" s="42"/>
      <c r="G2673" s="34"/>
      <c r="H2673" s="34"/>
      <c r="I2673" s="34"/>
      <c r="J2673" s="34"/>
      <c r="K2673" s="34"/>
      <c r="L2673" s="34"/>
      <c r="M2673" s="34"/>
      <c r="N2673" s="34"/>
      <c r="O2673" s="34"/>
      <c r="P2673" s="34"/>
      <c r="Q2673" s="34"/>
      <c r="R2673" s="34"/>
      <c r="S2673" s="34"/>
      <c r="T2673" s="34"/>
      <c r="U2673" s="34"/>
      <c r="V2673" s="34"/>
      <c r="W2673" s="34"/>
    </row>
    <row r="2674" spans="1:23" x14ac:dyDescent="0.25">
      <c r="A2674" s="38">
        <v>5</v>
      </c>
      <c r="B2674" s="38" t="e">
        <f t="shared" si="167"/>
        <v>#REF!</v>
      </c>
      <c r="C2674" s="39">
        <f>IFERROR(VLOOKUP(B2674,'CoCs, States, DDs'!B:D,3,0),0)</f>
        <v>0</v>
      </c>
      <c r="D2674" s="44" t="s">
        <v>150</v>
      </c>
      <c r="E2674" s="45">
        <v>40</v>
      </c>
      <c r="F2674" s="42"/>
      <c r="G2674" s="34"/>
      <c r="H2674" s="34"/>
      <c r="I2674" s="34"/>
      <c r="J2674" s="34"/>
      <c r="K2674" s="34"/>
      <c r="L2674" s="34"/>
      <c r="M2674" s="34"/>
      <c r="N2674" s="34"/>
      <c r="O2674" s="34"/>
      <c r="P2674" s="34"/>
      <c r="Q2674" s="34"/>
      <c r="R2674" s="34"/>
      <c r="S2674" s="34"/>
      <c r="T2674" s="34"/>
      <c r="U2674" s="34"/>
      <c r="V2674" s="34"/>
      <c r="W2674" s="34"/>
    </row>
    <row r="2675" spans="1:23" x14ac:dyDescent="0.25">
      <c r="A2675" s="38">
        <v>5</v>
      </c>
      <c r="B2675" s="38" t="e">
        <f t="shared" si="167"/>
        <v>#REF!</v>
      </c>
      <c r="C2675" s="39">
        <f>IFERROR(VLOOKUP(B2675,'CoCs, States, DDs'!B:D,3,0),0)</f>
        <v>0</v>
      </c>
      <c r="D2675" s="44" t="s">
        <v>151</v>
      </c>
      <c r="E2675" s="45">
        <v>41</v>
      </c>
      <c r="F2675" s="42"/>
      <c r="G2675" s="34"/>
      <c r="H2675" s="34"/>
      <c r="I2675" s="34"/>
      <c r="J2675" s="34"/>
      <c r="K2675" s="34"/>
      <c r="L2675" s="34"/>
      <c r="M2675" s="34"/>
      <c r="N2675" s="34"/>
      <c r="O2675" s="34"/>
      <c r="P2675" s="34"/>
      <c r="Q2675" s="34"/>
      <c r="R2675" s="34"/>
      <c r="S2675" s="34"/>
      <c r="T2675" s="34"/>
      <c r="U2675" s="34"/>
      <c r="V2675" s="34"/>
      <c r="W2675" s="34"/>
    </row>
    <row r="2676" spans="1:23" x14ac:dyDescent="0.25">
      <c r="A2676" s="38">
        <v>5</v>
      </c>
      <c r="B2676" s="38" t="e">
        <f t="shared" si="167"/>
        <v>#REF!</v>
      </c>
      <c r="C2676" s="39">
        <f>IFERROR(VLOOKUP(B2676,'CoCs, States, DDs'!B:D,3,0),0)</f>
        <v>0</v>
      </c>
      <c r="D2676" s="44" t="s">
        <v>152</v>
      </c>
      <c r="E2676" s="45">
        <v>42</v>
      </c>
      <c r="F2676" s="42"/>
      <c r="G2676" s="34"/>
      <c r="H2676" s="34"/>
      <c r="I2676" s="34"/>
      <c r="J2676" s="34"/>
      <c r="K2676" s="34"/>
      <c r="L2676" s="34"/>
      <c r="M2676" s="34"/>
      <c r="N2676" s="34"/>
      <c r="O2676" s="34"/>
      <c r="P2676" s="34"/>
      <c r="Q2676" s="34"/>
      <c r="R2676" s="34"/>
      <c r="S2676" s="34"/>
      <c r="T2676" s="34"/>
      <c r="U2676" s="34"/>
      <c r="V2676" s="34"/>
      <c r="W2676" s="34"/>
    </row>
    <row r="2677" spans="1:23" x14ac:dyDescent="0.25">
      <c r="A2677" s="38">
        <v>5</v>
      </c>
      <c r="B2677" s="38" t="e">
        <f t="shared" si="167"/>
        <v>#REF!</v>
      </c>
      <c r="C2677" s="39">
        <f>IFERROR(VLOOKUP(B2677,'CoCs, States, DDs'!B:D,3,0),0)</f>
        <v>0</v>
      </c>
      <c r="D2677" s="44" t="s">
        <v>153</v>
      </c>
      <c r="E2677" s="45">
        <v>43</v>
      </c>
      <c r="F2677" s="42"/>
      <c r="G2677" s="34"/>
      <c r="H2677" s="34"/>
      <c r="I2677" s="34"/>
      <c r="J2677" s="34"/>
      <c r="K2677" s="34"/>
      <c r="L2677" s="34"/>
      <c r="M2677" s="34"/>
      <c r="N2677" s="34"/>
      <c r="O2677" s="34"/>
      <c r="P2677" s="34"/>
      <c r="Q2677" s="34"/>
      <c r="R2677" s="34"/>
      <c r="S2677" s="34"/>
      <c r="T2677" s="34"/>
      <c r="U2677" s="34"/>
      <c r="V2677" s="34"/>
      <c r="W2677" s="34"/>
    </row>
    <row r="2678" spans="1:23" x14ac:dyDescent="0.25">
      <c r="A2678" s="38">
        <v>5</v>
      </c>
      <c r="B2678" s="38" t="e">
        <f t="shared" si="167"/>
        <v>#REF!</v>
      </c>
      <c r="C2678" s="39">
        <f>IFERROR(VLOOKUP(B2678,'CoCs, States, DDs'!B:D,3,0),0)</f>
        <v>0</v>
      </c>
      <c r="D2678" s="44" t="s">
        <v>154</v>
      </c>
      <c r="E2678" s="45">
        <v>44</v>
      </c>
      <c r="F2678" s="42"/>
      <c r="G2678" s="34"/>
      <c r="H2678" s="34"/>
      <c r="I2678" s="34"/>
      <c r="J2678" s="34"/>
      <c r="K2678" s="34"/>
      <c r="L2678" s="34"/>
      <c r="M2678" s="34"/>
      <c r="N2678" s="34"/>
      <c r="O2678" s="34"/>
      <c r="P2678" s="34"/>
      <c r="Q2678" s="34"/>
      <c r="R2678" s="34"/>
      <c r="S2678" s="34"/>
      <c r="T2678" s="34"/>
      <c r="U2678" s="34"/>
      <c r="V2678" s="34"/>
      <c r="W2678" s="34"/>
    </row>
    <row r="2679" spans="1:23" x14ac:dyDescent="0.25">
      <c r="A2679" s="38">
        <v>5</v>
      </c>
      <c r="B2679" s="38" t="e">
        <f t="shared" si="167"/>
        <v>#REF!</v>
      </c>
      <c r="C2679" s="39">
        <f>IFERROR(VLOOKUP(B2679,'CoCs, States, DDs'!B:D,3,0),0)</f>
        <v>0</v>
      </c>
      <c r="D2679" s="44" t="s">
        <v>155</v>
      </c>
      <c r="E2679" s="45">
        <v>45</v>
      </c>
      <c r="F2679" s="42"/>
      <c r="G2679" s="34"/>
      <c r="H2679" s="34"/>
      <c r="I2679" s="34"/>
      <c r="J2679" s="34"/>
      <c r="K2679" s="34"/>
      <c r="L2679" s="34"/>
      <c r="M2679" s="34"/>
      <c r="N2679" s="34"/>
      <c r="O2679" s="34"/>
      <c r="P2679" s="34"/>
      <c r="Q2679" s="34"/>
      <c r="R2679" s="34"/>
      <c r="S2679" s="34"/>
      <c r="T2679" s="34"/>
      <c r="U2679" s="34"/>
      <c r="V2679" s="34"/>
      <c r="W2679" s="34"/>
    </row>
    <row r="2680" spans="1:23" x14ac:dyDescent="0.25">
      <c r="A2680" s="38">
        <v>5</v>
      </c>
      <c r="B2680" s="38" t="e">
        <f t="shared" si="167"/>
        <v>#REF!</v>
      </c>
      <c r="C2680" s="39">
        <f>IFERROR(VLOOKUP(B2680,'CoCs, States, DDs'!B:D,3,0),0)</f>
        <v>0</v>
      </c>
      <c r="D2680" s="44" t="s">
        <v>156</v>
      </c>
      <c r="E2680" s="45">
        <v>46</v>
      </c>
      <c r="F2680" s="42"/>
      <c r="G2680" s="34"/>
      <c r="H2680" s="34"/>
      <c r="I2680" s="34"/>
      <c r="J2680" s="34"/>
      <c r="K2680" s="34"/>
      <c r="L2680" s="34"/>
      <c r="M2680" s="34"/>
      <c r="N2680" s="34"/>
      <c r="O2680" s="34"/>
      <c r="P2680" s="34"/>
      <c r="Q2680" s="34"/>
      <c r="R2680" s="34"/>
      <c r="S2680" s="34"/>
      <c r="T2680" s="34"/>
      <c r="U2680" s="34"/>
      <c r="V2680" s="34"/>
      <c r="W2680" s="34"/>
    </row>
    <row r="2681" spans="1:23" x14ac:dyDescent="0.25">
      <c r="A2681" s="38">
        <v>5</v>
      </c>
      <c r="B2681" s="38" t="e">
        <f t="shared" si="167"/>
        <v>#REF!</v>
      </c>
      <c r="C2681" s="39">
        <f>IFERROR(VLOOKUP(B2681,'CoCs, States, DDs'!B:D,3,0),0)</f>
        <v>0</v>
      </c>
      <c r="D2681" s="44" t="s">
        <v>157</v>
      </c>
      <c r="E2681" s="45">
        <v>47</v>
      </c>
      <c r="F2681" s="42"/>
      <c r="G2681" s="34"/>
      <c r="H2681" s="34"/>
      <c r="I2681" s="34"/>
      <c r="J2681" s="34"/>
      <c r="K2681" s="34"/>
      <c r="L2681" s="34"/>
      <c r="M2681" s="34"/>
      <c r="N2681" s="34"/>
      <c r="O2681" s="34"/>
      <c r="P2681" s="34"/>
      <c r="Q2681" s="34"/>
      <c r="R2681" s="34"/>
      <c r="S2681" s="34"/>
      <c r="T2681" s="34"/>
      <c r="U2681" s="34"/>
      <c r="V2681" s="34"/>
      <c r="W2681" s="34"/>
    </row>
    <row r="2682" spans="1:23" x14ac:dyDescent="0.25">
      <c r="A2682" s="38">
        <v>5</v>
      </c>
      <c r="B2682" s="38" t="e">
        <f t="shared" si="167"/>
        <v>#REF!</v>
      </c>
      <c r="C2682" s="39">
        <f>IFERROR(VLOOKUP(B2682,'CoCs, States, DDs'!B:D,3,0),0)</f>
        <v>0</v>
      </c>
      <c r="D2682" s="44" t="s">
        <v>158</v>
      </c>
      <c r="E2682" s="45">
        <v>48</v>
      </c>
      <c r="F2682" s="42"/>
      <c r="G2682" s="34"/>
      <c r="H2682" s="34"/>
      <c r="I2682" s="34"/>
      <c r="J2682" s="34"/>
      <c r="K2682" s="34"/>
      <c r="L2682" s="34"/>
      <c r="M2682" s="34"/>
      <c r="N2682" s="34"/>
      <c r="O2682" s="34"/>
      <c r="P2682" s="34"/>
      <c r="Q2682" s="34"/>
      <c r="R2682" s="34"/>
      <c r="S2682" s="34"/>
      <c r="T2682" s="34"/>
      <c r="U2682" s="34"/>
      <c r="V2682" s="34"/>
      <c r="W2682" s="34"/>
    </row>
    <row r="2683" spans="1:23" x14ac:dyDescent="0.25">
      <c r="A2683" s="38">
        <v>5</v>
      </c>
      <c r="B2683" s="38" t="e">
        <f t="shared" si="167"/>
        <v>#REF!</v>
      </c>
      <c r="C2683" s="39">
        <f>IFERROR(VLOOKUP(B2683,'CoCs, States, DDs'!B:D,3,0),0)</f>
        <v>0</v>
      </c>
      <c r="D2683" s="44" t="s">
        <v>159</v>
      </c>
      <c r="E2683" s="45">
        <v>49</v>
      </c>
      <c r="F2683" s="42"/>
      <c r="G2683" s="34"/>
      <c r="H2683" s="34"/>
      <c r="I2683" s="34"/>
      <c r="J2683" s="34"/>
      <c r="K2683" s="34"/>
      <c r="L2683" s="34"/>
      <c r="M2683" s="34"/>
      <c r="N2683" s="34"/>
      <c r="O2683" s="34"/>
      <c r="P2683" s="34"/>
      <c r="Q2683" s="34"/>
      <c r="R2683" s="34"/>
      <c r="S2683" s="34"/>
      <c r="T2683" s="34"/>
      <c r="U2683" s="34"/>
      <c r="V2683" s="34"/>
      <c r="W2683" s="34"/>
    </row>
    <row r="2684" spans="1:23" x14ac:dyDescent="0.25">
      <c r="A2684" s="38">
        <v>5</v>
      </c>
      <c r="B2684" s="38" t="e">
        <f t="shared" si="167"/>
        <v>#REF!</v>
      </c>
      <c r="C2684" s="39">
        <f>IFERROR(VLOOKUP(B2684,'CoCs, States, DDs'!B:D,3,0),0)</f>
        <v>0</v>
      </c>
      <c r="D2684" s="44" t="s">
        <v>160</v>
      </c>
      <c r="E2684" s="45">
        <v>50</v>
      </c>
      <c r="F2684" s="42"/>
      <c r="G2684" s="34"/>
      <c r="H2684" s="34"/>
      <c r="I2684" s="34"/>
      <c r="J2684" s="34"/>
      <c r="K2684" s="34"/>
      <c r="L2684" s="34"/>
      <c r="M2684" s="34"/>
      <c r="N2684" s="34"/>
      <c r="O2684" s="34"/>
      <c r="P2684" s="34"/>
      <c r="Q2684" s="34"/>
      <c r="R2684" s="34"/>
      <c r="S2684" s="34"/>
      <c r="T2684" s="34"/>
      <c r="U2684" s="34"/>
      <c r="V2684" s="34"/>
      <c r="W2684" s="34"/>
    </row>
    <row r="2685" spans="1:23" x14ac:dyDescent="0.25">
      <c r="A2685" s="38">
        <v>5</v>
      </c>
      <c r="B2685" s="38" t="e">
        <f t="shared" si="167"/>
        <v>#REF!</v>
      </c>
      <c r="C2685" s="39">
        <f>IFERROR(VLOOKUP(B2685,'CoCs, States, DDs'!B:D,3,0),0)</f>
        <v>0</v>
      </c>
      <c r="D2685" s="44" t="s">
        <v>161</v>
      </c>
      <c r="E2685" s="45">
        <v>51</v>
      </c>
      <c r="F2685" s="42"/>
      <c r="G2685" s="34"/>
      <c r="H2685" s="34"/>
      <c r="I2685" s="34"/>
      <c r="J2685" s="34"/>
      <c r="K2685" s="34"/>
      <c r="L2685" s="34"/>
      <c r="M2685" s="34"/>
      <c r="N2685" s="34"/>
      <c r="O2685" s="34"/>
      <c r="P2685" s="34"/>
      <c r="Q2685" s="34"/>
      <c r="R2685" s="34"/>
      <c r="S2685" s="34"/>
      <c r="T2685" s="34"/>
      <c r="U2685" s="34"/>
      <c r="V2685" s="34"/>
      <c r="W2685" s="34"/>
    </row>
    <row r="2686" spans="1:23" x14ac:dyDescent="0.25">
      <c r="A2686" s="38">
        <v>5</v>
      </c>
      <c r="B2686" s="38" t="e">
        <f t="shared" si="167"/>
        <v>#REF!</v>
      </c>
      <c r="C2686" s="39">
        <f>IFERROR(VLOOKUP(B2686,'CoCs, States, DDs'!B:D,3,0),0)</f>
        <v>0</v>
      </c>
      <c r="D2686" s="44" t="s">
        <v>162</v>
      </c>
      <c r="E2686" s="45">
        <v>52</v>
      </c>
      <c r="F2686" s="42"/>
      <c r="G2686" s="34"/>
      <c r="H2686" s="34"/>
      <c r="I2686" s="34"/>
      <c r="J2686" s="34"/>
      <c r="K2686" s="34"/>
      <c r="L2686" s="34"/>
      <c r="M2686" s="34"/>
      <c r="N2686" s="34"/>
      <c r="O2686" s="34"/>
      <c r="P2686" s="34"/>
      <c r="Q2686" s="34"/>
      <c r="R2686" s="34"/>
      <c r="S2686" s="34"/>
      <c r="T2686" s="34"/>
      <c r="U2686" s="34"/>
      <c r="V2686" s="34"/>
      <c r="W2686" s="34"/>
    </row>
    <row r="2687" spans="1:23" x14ac:dyDescent="0.25">
      <c r="A2687" s="38">
        <v>5</v>
      </c>
      <c r="B2687" s="38" t="e">
        <f t="shared" ref="B2687:B2702" si="168">B2686</f>
        <v>#REF!</v>
      </c>
      <c r="C2687" s="39">
        <f>IFERROR(VLOOKUP(B2687,'CoCs, States, DDs'!B:D,3,0),0)</f>
        <v>0</v>
      </c>
      <c r="D2687" s="44" t="s">
        <v>163</v>
      </c>
      <c r="E2687" s="45">
        <v>53</v>
      </c>
      <c r="F2687" s="42"/>
      <c r="G2687" s="34"/>
      <c r="H2687" s="34"/>
      <c r="I2687" s="34"/>
      <c r="J2687" s="34"/>
      <c r="K2687" s="34"/>
      <c r="L2687" s="34"/>
      <c r="M2687" s="34"/>
      <c r="N2687" s="34"/>
      <c r="O2687" s="34"/>
      <c r="P2687" s="34"/>
      <c r="Q2687" s="34"/>
      <c r="R2687" s="34"/>
      <c r="S2687" s="34"/>
      <c r="T2687" s="34"/>
      <c r="U2687" s="34"/>
      <c r="V2687" s="34"/>
      <c r="W2687" s="34"/>
    </row>
    <row r="2688" spans="1:23" x14ac:dyDescent="0.25">
      <c r="A2688" s="38">
        <v>5</v>
      </c>
      <c r="B2688" s="38" t="e">
        <f t="shared" si="168"/>
        <v>#REF!</v>
      </c>
      <c r="C2688" s="39">
        <f>IFERROR(VLOOKUP(B2688,'CoCs, States, DDs'!B:D,3,0),0)</f>
        <v>0</v>
      </c>
      <c r="D2688" s="44" t="s">
        <v>164</v>
      </c>
      <c r="E2688" s="45">
        <v>54</v>
      </c>
      <c r="F2688" s="42"/>
      <c r="G2688" s="34"/>
      <c r="H2688" s="34"/>
      <c r="I2688" s="34"/>
      <c r="J2688" s="34"/>
      <c r="K2688" s="34"/>
      <c r="L2688" s="34"/>
      <c r="M2688" s="34"/>
      <c r="N2688" s="34"/>
      <c r="O2688" s="34"/>
      <c r="P2688" s="34"/>
      <c r="Q2688" s="34"/>
      <c r="R2688" s="34"/>
      <c r="S2688" s="34"/>
      <c r="T2688" s="34"/>
      <c r="U2688" s="34"/>
      <c r="V2688" s="34"/>
      <c r="W2688" s="34"/>
    </row>
    <row r="2689" spans="1:23" x14ac:dyDescent="0.25">
      <c r="A2689" s="38">
        <v>5</v>
      </c>
      <c r="B2689" s="38" t="e">
        <f t="shared" si="168"/>
        <v>#REF!</v>
      </c>
      <c r="C2689" s="39">
        <f>IFERROR(VLOOKUP(B2689,'CoCs, States, DDs'!B:D,3,0),0)</f>
        <v>0</v>
      </c>
      <c r="D2689" s="44" t="s">
        <v>165</v>
      </c>
      <c r="E2689" s="45">
        <v>55</v>
      </c>
      <c r="F2689" s="42"/>
      <c r="G2689" s="34"/>
      <c r="H2689" s="34"/>
      <c r="I2689" s="34"/>
      <c r="J2689" s="34"/>
      <c r="K2689" s="34"/>
      <c r="L2689" s="34"/>
      <c r="M2689" s="34"/>
      <c r="N2689" s="34"/>
      <c r="O2689" s="34"/>
      <c r="P2689" s="34"/>
      <c r="Q2689" s="34"/>
      <c r="R2689" s="34"/>
      <c r="S2689" s="34"/>
      <c r="T2689" s="34"/>
      <c r="U2689" s="34"/>
      <c r="V2689" s="34"/>
      <c r="W2689" s="34"/>
    </row>
    <row r="2690" spans="1:23" x14ac:dyDescent="0.25">
      <c r="A2690" s="38">
        <v>5</v>
      </c>
      <c r="B2690" s="38" t="e">
        <f t="shared" si="168"/>
        <v>#REF!</v>
      </c>
      <c r="C2690" s="39">
        <f>IFERROR(VLOOKUP(B2690,'CoCs, States, DDs'!B:D,3,0),0)</f>
        <v>0</v>
      </c>
      <c r="D2690" s="44" t="s">
        <v>166</v>
      </c>
      <c r="E2690" s="45">
        <v>56</v>
      </c>
      <c r="F2690" s="42"/>
      <c r="G2690" s="34"/>
      <c r="H2690" s="34"/>
      <c r="I2690" s="34"/>
      <c r="J2690" s="34"/>
      <c r="K2690" s="34"/>
      <c r="L2690" s="34"/>
      <c r="M2690" s="34"/>
      <c r="N2690" s="34"/>
      <c r="O2690" s="34"/>
      <c r="P2690" s="34"/>
      <c r="Q2690" s="34"/>
      <c r="R2690" s="34"/>
      <c r="S2690" s="34"/>
      <c r="T2690" s="34"/>
      <c r="U2690" s="34"/>
      <c r="V2690" s="34"/>
      <c r="W2690" s="34"/>
    </row>
    <row r="2691" spans="1:23" x14ac:dyDescent="0.25">
      <c r="A2691" s="38">
        <v>5</v>
      </c>
      <c r="B2691" s="38" t="e">
        <f t="shared" si="168"/>
        <v>#REF!</v>
      </c>
      <c r="C2691" s="39">
        <f>IFERROR(VLOOKUP(B2691,'CoCs, States, DDs'!B:D,3,0),0)</f>
        <v>0</v>
      </c>
      <c r="D2691" s="44" t="s">
        <v>167</v>
      </c>
      <c r="E2691" s="45">
        <v>57</v>
      </c>
      <c r="F2691" s="42"/>
      <c r="G2691" s="34"/>
      <c r="H2691" s="34"/>
      <c r="I2691" s="34"/>
      <c r="J2691" s="34"/>
      <c r="K2691" s="34"/>
      <c r="L2691" s="34"/>
      <c r="M2691" s="34"/>
      <c r="N2691" s="34"/>
      <c r="O2691" s="34"/>
      <c r="P2691" s="34"/>
      <c r="Q2691" s="34"/>
      <c r="R2691" s="34"/>
      <c r="S2691" s="34"/>
      <c r="T2691" s="34"/>
      <c r="U2691" s="34"/>
      <c r="V2691" s="34"/>
      <c r="W2691" s="34"/>
    </row>
    <row r="2692" spans="1:23" x14ac:dyDescent="0.25">
      <c r="A2692" s="38">
        <v>5</v>
      </c>
      <c r="B2692" s="38" t="e">
        <f t="shared" si="168"/>
        <v>#REF!</v>
      </c>
      <c r="C2692" s="39">
        <f>IFERROR(VLOOKUP(B2692,'CoCs, States, DDs'!B:D,3,0),0)</f>
        <v>0</v>
      </c>
      <c r="D2692" s="44" t="s">
        <v>168</v>
      </c>
      <c r="E2692" s="45">
        <v>58</v>
      </c>
      <c r="F2692" s="42"/>
      <c r="G2692" s="34"/>
      <c r="H2692" s="34"/>
      <c r="I2692" s="34"/>
      <c r="J2692" s="34"/>
      <c r="K2692" s="34"/>
      <c r="L2692" s="34"/>
      <c r="M2692" s="34"/>
      <c r="N2692" s="34"/>
      <c r="O2692" s="34"/>
      <c r="P2692" s="34"/>
      <c r="Q2692" s="34"/>
      <c r="R2692" s="34"/>
      <c r="S2692" s="34"/>
      <c r="T2692" s="34"/>
      <c r="U2692" s="34"/>
      <c r="V2692" s="34"/>
      <c r="W2692" s="34"/>
    </row>
    <row r="2693" spans="1:23" x14ac:dyDescent="0.25">
      <c r="A2693" s="38">
        <v>5</v>
      </c>
      <c r="B2693" s="38" t="e">
        <f t="shared" si="168"/>
        <v>#REF!</v>
      </c>
      <c r="C2693" s="39">
        <f>IFERROR(VLOOKUP(B2693,'CoCs, States, DDs'!B:D,3,0),0)</f>
        <v>0</v>
      </c>
      <c r="D2693" s="44" t="s">
        <v>169</v>
      </c>
      <c r="E2693" s="45">
        <v>59</v>
      </c>
      <c r="F2693" s="42"/>
      <c r="G2693" s="34"/>
      <c r="H2693" s="34"/>
      <c r="I2693" s="34"/>
      <c r="J2693" s="34"/>
      <c r="K2693" s="34"/>
      <c r="L2693" s="34"/>
      <c r="M2693" s="34"/>
      <c r="N2693" s="34"/>
      <c r="O2693" s="34"/>
      <c r="P2693" s="34"/>
      <c r="Q2693" s="34"/>
      <c r="R2693" s="34"/>
      <c r="S2693" s="34"/>
      <c r="T2693" s="34"/>
      <c r="U2693" s="34"/>
      <c r="V2693" s="34"/>
      <c r="W2693" s="34"/>
    </row>
    <row r="2694" spans="1:23" x14ac:dyDescent="0.25">
      <c r="A2694" s="38">
        <v>5</v>
      </c>
      <c r="B2694" s="38" t="e">
        <f t="shared" si="168"/>
        <v>#REF!</v>
      </c>
      <c r="C2694" s="39">
        <f>IFERROR(VLOOKUP(B2694,'CoCs, States, DDs'!B:D,3,0),0)</f>
        <v>0</v>
      </c>
      <c r="D2694" s="44" t="s">
        <v>170</v>
      </c>
      <c r="E2694" s="45">
        <v>60</v>
      </c>
      <c r="F2694" s="42"/>
      <c r="G2694" s="34"/>
      <c r="H2694" s="34"/>
      <c r="I2694" s="34"/>
      <c r="J2694" s="34"/>
      <c r="K2694" s="34"/>
      <c r="L2694" s="34"/>
      <c r="M2694" s="34"/>
      <c r="N2694" s="34"/>
      <c r="O2694" s="34"/>
      <c r="P2694" s="34"/>
      <c r="Q2694" s="34"/>
      <c r="R2694" s="34"/>
      <c r="S2694" s="34"/>
      <c r="T2694" s="34"/>
      <c r="U2694" s="34"/>
      <c r="V2694" s="34"/>
      <c r="W2694" s="34"/>
    </row>
    <row r="2695" spans="1:23" x14ac:dyDescent="0.25">
      <c r="A2695" s="38">
        <v>5</v>
      </c>
      <c r="B2695" s="38" t="e">
        <f t="shared" si="168"/>
        <v>#REF!</v>
      </c>
      <c r="C2695" s="39">
        <f>IFERROR(VLOOKUP(B2695,'CoCs, States, DDs'!B:D,3,0),0)</f>
        <v>0</v>
      </c>
      <c r="D2695" s="44" t="s">
        <v>171</v>
      </c>
      <c r="E2695" s="45">
        <v>61</v>
      </c>
      <c r="F2695" s="42"/>
      <c r="G2695" s="34"/>
      <c r="H2695" s="34"/>
      <c r="I2695" s="34"/>
      <c r="J2695" s="34"/>
      <c r="K2695" s="34"/>
      <c r="L2695" s="34"/>
      <c r="M2695" s="34"/>
      <c r="N2695" s="34"/>
      <c r="O2695" s="34"/>
      <c r="P2695" s="34"/>
      <c r="Q2695" s="34"/>
      <c r="R2695" s="34"/>
      <c r="S2695" s="34"/>
      <c r="T2695" s="34"/>
      <c r="U2695" s="34"/>
      <c r="V2695" s="34"/>
      <c r="W2695" s="34"/>
    </row>
    <row r="2696" spans="1:23" x14ac:dyDescent="0.25">
      <c r="A2696" s="38">
        <v>5</v>
      </c>
      <c r="B2696" s="38" t="e">
        <f t="shared" si="168"/>
        <v>#REF!</v>
      </c>
      <c r="C2696" s="39">
        <f>IFERROR(VLOOKUP(B2696,'CoCs, States, DDs'!B:D,3,0),0)</f>
        <v>0</v>
      </c>
      <c r="D2696" s="44" t="s">
        <v>172</v>
      </c>
      <c r="E2696" s="45">
        <v>62</v>
      </c>
      <c r="F2696" s="42"/>
      <c r="G2696" s="34"/>
      <c r="H2696" s="34"/>
      <c r="I2696" s="34"/>
      <c r="J2696" s="34"/>
      <c r="K2696" s="34"/>
      <c r="L2696" s="34"/>
      <c r="M2696" s="34"/>
      <c r="N2696" s="34"/>
      <c r="O2696" s="34"/>
      <c r="P2696" s="34"/>
      <c r="Q2696" s="34"/>
      <c r="R2696" s="34"/>
      <c r="S2696" s="34"/>
      <c r="T2696" s="34"/>
      <c r="U2696" s="34"/>
      <c r="V2696" s="34"/>
      <c r="W2696" s="34"/>
    </row>
    <row r="2697" spans="1:23" x14ac:dyDescent="0.25">
      <c r="A2697" s="38">
        <v>5</v>
      </c>
      <c r="B2697" s="38" t="e">
        <f t="shared" si="168"/>
        <v>#REF!</v>
      </c>
      <c r="C2697" s="39">
        <f>IFERROR(VLOOKUP(B2697,'CoCs, States, DDs'!B:D,3,0),0)</f>
        <v>0</v>
      </c>
      <c r="D2697" s="44" t="s">
        <v>173</v>
      </c>
      <c r="E2697" s="45">
        <v>63</v>
      </c>
      <c r="F2697" s="42"/>
      <c r="G2697" s="34"/>
      <c r="H2697" s="34"/>
      <c r="I2697" s="34"/>
      <c r="J2697" s="34"/>
      <c r="K2697" s="34"/>
      <c r="L2697" s="34"/>
      <c r="M2697" s="34"/>
      <c r="N2697" s="34"/>
      <c r="O2697" s="34"/>
      <c r="P2697" s="34"/>
      <c r="Q2697" s="34"/>
      <c r="R2697" s="34"/>
      <c r="S2697" s="34"/>
      <c r="T2697" s="34"/>
      <c r="U2697" s="34"/>
      <c r="V2697" s="34"/>
      <c r="W2697" s="34"/>
    </row>
    <row r="2698" spans="1:23" x14ac:dyDescent="0.25">
      <c r="A2698" s="38">
        <v>5</v>
      </c>
      <c r="B2698" s="38" t="e">
        <f t="shared" si="168"/>
        <v>#REF!</v>
      </c>
      <c r="C2698" s="39">
        <f>IFERROR(VLOOKUP(B2698,'CoCs, States, DDs'!B:D,3,0),0)</f>
        <v>0</v>
      </c>
      <c r="D2698" s="44" t="s">
        <v>174</v>
      </c>
      <c r="E2698" s="45">
        <v>64</v>
      </c>
      <c r="F2698" s="42"/>
      <c r="G2698" s="34"/>
      <c r="H2698" s="34"/>
      <c r="I2698" s="34"/>
      <c r="J2698" s="34"/>
      <c r="K2698" s="34"/>
      <c r="L2698" s="34"/>
      <c r="M2698" s="34"/>
      <c r="N2698" s="34"/>
      <c r="O2698" s="34"/>
      <c r="P2698" s="34"/>
      <c r="Q2698" s="34"/>
      <c r="R2698" s="34"/>
      <c r="S2698" s="34"/>
      <c r="T2698" s="34"/>
      <c r="U2698" s="34"/>
      <c r="V2698" s="34"/>
      <c r="W2698" s="34"/>
    </row>
    <row r="2699" spans="1:23" x14ac:dyDescent="0.25">
      <c r="A2699" s="38">
        <v>5</v>
      </c>
      <c r="B2699" s="38" t="e">
        <f t="shared" si="168"/>
        <v>#REF!</v>
      </c>
      <c r="C2699" s="39">
        <f>IFERROR(VLOOKUP(B2699,'CoCs, States, DDs'!B:D,3,0),0)</f>
        <v>0</v>
      </c>
      <c r="D2699" s="44" t="s">
        <v>175</v>
      </c>
      <c r="E2699" s="45">
        <v>65</v>
      </c>
      <c r="F2699" s="42"/>
      <c r="G2699" s="34"/>
      <c r="H2699" s="34"/>
      <c r="I2699" s="34"/>
      <c r="J2699" s="34"/>
      <c r="K2699" s="34"/>
      <c r="L2699" s="34"/>
      <c r="M2699" s="34"/>
      <c r="N2699" s="34"/>
      <c r="O2699" s="34"/>
      <c r="P2699" s="34"/>
      <c r="Q2699" s="34"/>
      <c r="R2699" s="34"/>
      <c r="S2699" s="34"/>
      <c r="T2699" s="34"/>
      <c r="U2699" s="34"/>
      <c r="V2699" s="34"/>
      <c r="W2699" s="34"/>
    </row>
    <row r="2700" spans="1:23" x14ac:dyDescent="0.25">
      <c r="A2700" s="38">
        <v>5</v>
      </c>
      <c r="B2700" s="38" t="e">
        <f t="shared" si="168"/>
        <v>#REF!</v>
      </c>
      <c r="C2700" s="39">
        <f>IFERROR(VLOOKUP(B2700,'CoCs, States, DDs'!B:D,3,0),0)</f>
        <v>0</v>
      </c>
      <c r="D2700" s="44" t="s">
        <v>176</v>
      </c>
      <c r="E2700" s="45">
        <v>66</v>
      </c>
      <c r="F2700" s="42"/>
      <c r="G2700" s="34"/>
      <c r="H2700" s="34"/>
      <c r="I2700" s="34"/>
      <c r="J2700" s="34"/>
      <c r="K2700" s="34"/>
      <c r="L2700" s="34"/>
      <c r="M2700" s="34"/>
      <c r="N2700" s="34"/>
      <c r="O2700" s="34"/>
      <c r="P2700" s="34"/>
      <c r="Q2700" s="34"/>
      <c r="R2700" s="34"/>
      <c r="S2700" s="34"/>
      <c r="T2700" s="34"/>
      <c r="U2700" s="34"/>
      <c r="V2700" s="34"/>
      <c r="W2700" s="34"/>
    </row>
    <row r="2701" spans="1:23" x14ac:dyDescent="0.25">
      <c r="A2701" s="38">
        <v>5</v>
      </c>
      <c r="B2701" s="38" t="e">
        <f t="shared" si="168"/>
        <v>#REF!</v>
      </c>
      <c r="C2701" s="39">
        <f>IFERROR(VLOOKUP(B2701,'CoCs, States, DDs'!B:D,3,0),0)</f>
        <v>0</v>
      </c>
      <c r="D2701" s="44" t="s">
        <v>177</v>
      </c>
      <c r="E2701" s="45">
        <v>67</v>
      </c>
      <c r="F2701" s="42"/>
      <c r="G2701" s="34"/>
      <c r="H2701" s="34"/>
      <c r="I2701" s="34"/>
      <c r="J2701" s="34"/>
      <c r="K2701" s="34"/>
      <c r="L2701" s="34"/>
      <c r="M2701" s="34"/>
      <c r="N2701" s="34"/>
      <c r="O2701" s="34"/>
      <c r="P2701" s="34"/>
      <c r="Q2701" s="34"/>
      <c r="R2701" s="34"/>
      <c r="S2701" s="34"/>
      <c r="T2701" s="34"/>
      <c r="U2701" s="34"/>
      <c r="V2701" s="34"/>
      <c r="W2701" s="34"/>
    </row>
    <row r="2702" spans="1:23" x14ac:dyDescent="0.25">
      <c r="A2702" s="38">
        <v>5</v>
      </c>
      <c r="B2702" s="38" t="e">
        <f t="shared" si="168"/>
        <v>#REF!</v>
      </c>
      <c r="C2702" s="39">
        <f>IFERROR(VLOOKUP(B2702,'CoCs, States, DDs'!B:D,3,0),0)</f>
        <v>0</v>
      </c>
      <c r="D2702" s="44" t="s">
        <v>178</v>
      </c>
      <c r="E2702" s="45">
        <v>68</v>
      </c>
      <c r="F2702" s="42"/>
      <c r="G2702" s="34"/>
      <c r="H2702" s="34"/>
      <c r="I2702" s="34"/>
      <c r="J2702" s="34"/>
      <c r="K2702" s="34"/>
      <c r="L2702" s="34"/>
      <c r="M2702" s="34"/>
      <c r="N2702" s="34"/>
      <c r="O2702" s="34"/>
      <c r="P2702" s="34"/>
      <c r="Q2702" s="34"/>
      <c r="R2702" s="34"/>
      <c r="S2702" s="34"/>
      <c r="T2702" s="34"/>
      <c r="U2702" s="34"/>
      <c r="V2702" s="34"/>
      <c r="W2702" s="34"/>
    </row>
    <row r="2703" spans="1:23" x14ac:dyDescent="0.25">
      <c r="A2703" s="38">
        <v>5</v>
      </c>
      <c r="B2703" s="38" t="e">
        <f t="shared" ref="B2703:B2718" si="169">B2702</f>
        <v>#REF!</v>
      </c>
      <c r="C2703" s="39">
        <f>IFERROR(VLOOKUP(B2703,'CoCs, States, DDs'!B:D,3,0),0)</f>
        <v>0</v>
      </c>
      <c r="D2703" s="44" t="s">
        <v>179</v>
      </c>
      <c r="E2703" s="45">
        <v>69</v>
      </c>
      <c r="F2703" s="42"/>
      <c r="G2703" s="34"/>
      <c r="H2703" s="34"/>
      <c r="I2703" s="34"/>
      <c r="J2703" s="34"/>
      <c r="K2703" s="34"/>
      <c r="L2703" s="34"/>
      <c r="M2703" s="34"/>
      <c r="N2703" s="34"/>
      <c r="O2703" s="34"/>
      <c r="P2703" s="34"/>
      <c r="Q2703" s="34"/>
      <c r="R2703" s="34"/>
      <c r="S2703" s="34"/>
      <c r="T2703" s="34"/>
      <c r="U2703" s="34"/>
      <c r="V2703" s="34"/>
      <c r="W2703" s="34"/>
    </row>
    <row r="2704" spans="1:23" x14ac:dyDescent="0.25">
      <c r="A2704" s="38">
        <v>5</v>
      </c>
      <c r="B2704" s="38" t="e">
        <f t="shared" si="169"/>
        <v>#REF!</v>
      </c>
      <c r="C2704" s="39">
        <f>IFERROR(VLOOKUP(B2704,'CoCs, States, DDs'!B:D,3,0),0)</f>
        <v>0</v>
      </c>
      <c r="D2704" s="44" t="s">
        <v>180</v>
      </c>
      <c r="E2704" s="45">
        <v>70</v>
      </c>
      <c r="F2704" s="42"/>
      <c r="G2704" s="34"/>
      <c r="H2704" s="34"/>
      <c r="I2704" s="34"/>
      <c r="J2704" s="34"/>
      <c r="K2704" s="34"/>
      <c r="L2704" s="34"/>
      <c r="M2704" s="34"/>
      <c r="N2704" s="34"/>
      <c r="O2704" s="34"/>
      <c r="P2704" s="34"/>
      <c r="Q2704" s="34"/>
      <c r="R2704" s="34"/>
      <c r="S2704" s="34"/>
      <c r="T2704" s="34"/>
      <c r="U2704" s="34"/>
      <c r="V2704" s="34"/>
      <c r="W2704" s="34"/>
    </row>
    <row r="2705" spans="1:23" x14ac:dyDescent="0.25">
      <c r="A2705" s="38">
        <v>5</v>
      </c>
      <c r="B2705" s="38" t="e">
        <f t="shared" si="169"/>
        <v>#REF!</v>
      </c>
      <c r="C2705" s="39">
        <f>IFERROR(VLOOKUP(B2705,'CoCs, States, DDs'!B:D,3,0),0)</f>
        <v>0</v>
      </c>
      <c r="D2705" s="44" t="s">
        <v>181</v>
      </c>
      <c r="E2705" s="45">
        <v>71</v>
      </c>
      <c r="F2705" s="42"/>
      <c r="G2705" s="34"/>
      <c r="H2705" s="34"/>
      <c r="I2705" s="34"/>
      <c r="J2705" s="34"/>
      <c r="K2705" s="34"/>
      <c r="L2705" s="34"/>
      <c r="M2705" s="34"/>
      <c r="N2705" s="34"/>
      <c r="O2705" s="34"/>
      <c r="P2705" s="34"/>
      <c r="Q2705" s="34"/>
      <c r="R2705" s="34"/>
      <c r="S2705" s="34"/>
      <c r="T2705" s="34"/>
      <c r="U2705" s="34"/>
      <c r="V2705" s="34"/>
      <c r="W2705" s="34"/>
    </row>
    <row r="2706" spans="1:23" x14ac:dyDescent="0.25">
      <c r="A2706" s="38">
        <v>5</v>
      </c>
      <c r="B2706" s="38" t="e">
        <f t="shared" si="169"/>
        <v>#REF!</v>
      </c>
      <c r="C2706" s="39">
        <f>IFERROR(VLOOKUP(B2706,'CoCs, States, DDs'!B:D,3,0),0)</f>
        <v>0</v>
      </c>
      <c r="D2706" s="44" t="s">
        <v>182</v>
      </c>
      <c r="E2706" s="45">
        <v>72</v>
      </c>
      <c r="F2706" s="42"/>
      <c r="G2706" s="34"/>
      <c r="H2706" s="34"/>
      <c r="I2706" s="34"/>
      <c r="J2706" s="34"/>
      <c r="K2706" s="34"/>
      <c r="L2706" s="34"/>
      <c r="M2706" s="34"/>
      <c r="N2706" s="34"/>
      <c r="O2706" s="34"/>
      <c r="P2706" s="34"/>
      <c r="Q2706" s="34"/>
      <c r="R2706" s="34"/>
      <c r="S2706" s="34"/>
      <c r="T2706" s="34"/>
      <c r="U2706" s="34"/>
      <c r="V2706" s="34"/>
      <c r="W2706" s="34"/>
    </row>
    <row r="2707" spans="1:23" x14ac:dyDescent="0.25">
      <c r="A2707" s="38">
        <v>5</v>
      </c>
      <c r="B2707" s="38" t="e">
        <f t="shared" si="169"/>
        <v>#REF!</v>
      </c>
      <c r="C2707" s="39">
        <f>IFERROR(VLOOKUP(B2707,'CoCs, States, DDs'!B:D,3,0),0)</f>
        <v>0</v>
      </c>
      <c r="D2707" s="44" t="s">
        <v>183</v>
      </c>
      <c r="E2707" s="45">
        <v>73</v>
      </c>
      <c r="F2707" s="42"/>
      <c r="G2707" s="34"/>
      <c r="H2707" s="34"/>
      <c r="I2707" s="34"/>
      <c r="J2707" s="34"/>
      <c r="K2707" s="34"/>
      <c r="L2707" s="34"/>
      <c r="M2707" s="34"/>
      <c r="N2707" s="34"/>
      <c r="O2707" s="34"/>
      <c r="P2707" s="34"/>
      <c r="Q2707" s="34"/>
      <c r="R2707" s="34"/>
      <c r="S2707" s="34"/>
      <c r="T2707" s="34"/>
      <c r="U2707" s="34"/>
      <c r="V2707" s="34"/>
      <c r="W2707" s="34"/>
    </row>
    <row r="2708" spans="1:23" x14ac:dyDescent="0.25">
      <c r="A2708" s="38">
        <v>5</v>
      </c>
      <c r="B2708" s="38" t="e">
        <f t="shared" si="169"/>
        <v>#REF!</v>
      </c>
      <c r="C2708" s="39">
        <f>IFERROR(VLOOKUP(B2708,'CoCs, States, DDs'!B:D,3,0),0)</f>
        <v>0</v>
      </c>
      <c r="D2708" s="44" t="s">
        <v>184</v>
      </c>
      <c r="E2708" s="45">
        <v>74</v>
      </c>
      <c r="F2708" s="42"/>
      <c r="G2708" s="34"/>
      <c r="H2708" s="34"/>
      <c r="I2708" s="34"/>
      <c r="J2708" s="34"/>
      <c r="K2708" s="34"/>
      <c r="L2708" s="34"/>
      <c r="M2708" s="34"/>
      <c r="N2708" s="34"/>
      <c r="O2708" s="34"/>
      <c r="P2708" s="34"/>
      <c r="Q2708" s="34"/>
      <c r="R2708" s="34"/>
      <c r="S2708" s="34"/>
      <c r="T2708" s="34"/>
      <c r="U2708" s="34"/>
      <c r="V2708" s="34"/>
      <c r="W2708" s="34"/>
    </row>
    <row r="2709" spans="1:23" x14ac:dyDescent="0.25">
      <c r="A2709" s="38">
        <v>5</v>
      </c>
      <c r="B2709" s="38" t="e">
        <f t="shared" si="169"/>
        <v>#REF!</v>
      </c>
      <c r="C2709" s="39">
        <f>IFERROR(VLOOKUP(B2709,'CoCs, States, DDs'!B:D,3,0),0)</f>
        <v>0</v>
      </c>
      <c r="D2709" s="44" t="s">
        <v>185</v>
      </c>
      <c r="E2709" s="45">
        <v>75</v>
      </c>
      <c r="F2709" s="42"/>
      <c r="G2709" s="34"/>
      <c r="H2709" s="34"/>
      <c r="I2709" s="34"/>
      <c r="J2709" s="34"/>
      <c r="K2709" s="34"/>
      <c r="L2709" s="34"/>
      <c r="M2709" s="34"/>
      <c r="N2709" s="34"/>
      <c r="O2709" s="34"/>
      <c r="P2709" s="34"/>
      <c r="Q2709" s="34"/>
      <c r="R2709" s="34"/>
      <c r="S2709" s="34"/>
      <c r="T2709" s="34"/>
      <c r="U2709" s="34"/>
      <c r="V2709" s="34"/>
      <c r="W2709" s="34"/>
    </row>
    <row r="2710" spans="1:23" x14ac:dyDescent="0.25">
      <c r="A2710" s="38">
        <v>5</v>
      </c>
      <c r="B2710" s="38" t="e">
        <f t="shared" si="169"/>
        <v>#REF!</v>
      </c>
      <c r="C2710" s="39">
        <f>IFERROR(VLOOKUP(B2710,'CoCs, States, DDs'!B:D,3,0),0)</f>
        <v>0</v>
      </c>
      <c r="D2710" s="44" t="s">
        <v>186</v>
      </c>
      <c r="E2710" s="45">
        <v>76</v>
      </c>
      <c r="F2710" s="42"/>
      <c r="G2710" s="34"/>
      <c r="H2710" s="34"/>
      <c r="I2710" s="34"/>
      <c r="J2710" s="34"/>
      <c r="K2710" s="34"/>
      <c r="L2710" s="34"/>
      <c r="M2710" s="34"/>
      <c r="N2710" s="34"/>
      <c r="O2710" s="34"/>
      <c r="P2710" s="34"/>
      <c r="Q2710" s="34"/>
      <c r="R2710" s="34"/>
      <c r="S2710" s="34"/>
      <c r="T2710" s="34"/>
      <c r="U2710" s="34"/>
      <c r="V2710" s="34"/>
      <c r="W2710" s="34"/>
    </row>
    <row r="2711" spans="1:23" x14ac:dyDescent="0.25">
      <c r="A2711" s="38">
        <v>5</v>
      </c>
      <c r="B2711" s="38" t="e">
        <f t="shared" si="169"/>
        <v>#REF!</v>
      </c>
      <c r="C2711" s="39">
        <f>IFERROR(VLOOKUP(B2711,'CoCs, States, DDs'!B:D,3,0),0)</f>
        <v>0</v>
      </c>
      <c r="D2711" s="44" t="s">
        <v>187</v>
      </c>
      <c r="E2711" s="45">
        <v>77</v>
      </c>
      <c r="F2711" s="42"/>
      <c r="G2711" s="34"/>
      <c r="H2711" s="34"/>
      <c r="I2711" s="34"/>
      <c r="J2711" s="34"/>
      <c r="K2711" s="34"/>
      <c r="L2711" s="34"/>
      <c r="M2711" s="34"/>
      <c r="N2711" s="34"/>
      <c r="O2711" s="34"/>
      <c r="P2711" s="34"/>
      <c r="Q2711" s="34"/>
      <c r="R2711" s="34"/>
      <c r="S2711" s="34"/>
      <c r="T2711" s="34"/>
      <c r="U2711" s="34"/>
      <c r="V2711" s="34"/>
      <c r="W2711" s="34"/>
    </row>
    <row r="2712" spans="1:23" x14ac:dyDescent="0.25">
      <c r="A2712" s="38">
        <v>5</v>
      </c>
      <c r="B2712" s="38" t="e">
        <f t="shared" si="169"/>
        <v>#REF!</v>
      </c>
      <c r="C2712" s="39">
        <f>IFERROR(VLOOKUP(B2712,'CoCs, States, DDs'!B:D,3,0),0)</f>
        <v>0</v>
      </c>
      <c r="D2712" s="44" t="s">
        <v>188</v>
      </c>
      <c r="E2712" s="45">
        <v>78</v>
      </c>
      <c r="F2712" s="42"/>
      <c r="G2712" s="34"/>
      <c r="H2712" s="34"/>
      <c r="I2712" s="34"/>
      <c r="J2712" s="34"/>
      <c r="K2712" s="34"/>
      <c r="L2712" s="34"/>
      <c r="M2712" s="34"/>
      <c r="N2712" s="34"/>
      <c r="O2712" s="34"/>
      <c r="P2712" s="34"/>
      <c r="Q2712" s="34"/>
      <c r="R2712" s="34"/>
      <c r="S2712" s="34"/>
      <c r="T2712" s="34"/>
      <c r="U2712" s="34"/>
      <c r="V2712" s="34"/>
      <c r="W2712" s="34"/>
    </row>
    <row r="2713" spans="1:23" x14ac:dyDescent="0.25">
      <c r="A2713" s="38">
        <v>5</v>
      </c>
      <c r="B2713" s="38" t="e">
        <f t="shared" si="169"/>
        <v>#REF!</v>
      </c>
      <c r="C2713" s="39">
        <f>IFERROR(VLOOKUP(B2713,'CoCs, States, DDs'!B:D,3,0),0)</f>
        <v>0</v>
      </c>
      <c r="D2713" s="44" t="s">
        <v>189</v>
      </c>
      <c r="E2713" s="45">
        <v>79</v>
      </c>
      <c r="F2713" s="42"/>
      <c r="G2713" s="34"/>
      <c r="H2713" s="34"/>
      <c r="I2713" s="34"/>
      <c r="J2713" s="34"/>
      <c r="K2713" s="34"/>
      <c r="L2713" s="34"/>
      <c r="M2713" s="34"/>
      <c r="N2713" s="34"/>
      <c r="O2713" s="34"/>
      <c r="P2713" s="34"/>
      <c r="Q2713" s="34"/>
      <c r="R2713" s="34"/>
      <c r="S2713" s="34"/>
      <c r="T2713" s="34"/>
      <c r="U2713" s="34"/>
      <c r="V2713" s="34"/>
      <c r="W2713" s="34"/>
    </row>
    <row r="2714" spans="1:23" x14ac:dyDescent="0.25">
      <c r="A2714" s="38">
        <v>5</v>
      </c>
      <c r="B2714" s="38" t="e">
        <f t="shared" si="169"/>
        <v>#REF!</v>
      </c>
      <c r="C2714" s="39">
        <f>IFERROR(VLOOKUP(B2714,'CoCs, States, DDs'!B:D,3,0),0)</f>
        <v>0</v>
      </c>
      <c r="D2714" s="44" t="s">
        <v>190</v>
      </c>
      <c r="E2714" s="45">
        <v>80</v>
      </c>
      <c r="F2714" s="42"/>
      <c r="G2714" s="34"/>
      <c r="H2714" s="34"/>
      <c r="I2714" s="34"/>
      <c r="J2714" s="34"/>
      <c r="K2714" s="34"/>
      <c r="L2714" s="34"/>
      <c r="M2714" s="34"/>
      <c r="N2714" s="34"/>
      <c r="O2714" s="34"/>
      <c r="P2714" s="34"/>
      <c r="Q2714" s="34"/>
      <c r="R2714" s="34"/>
      <c r="S2714" s="34"/>
      <c r="T2714" s="34"/>
      <c r="U2714" s="34"/>
      <c r="V2714" s="34"/>
      <c r="W2714" s="34"/>
    </row>
    <row r="2715" spans="1:23" x14ac:dyDescent="0.25">
      <c r="A2715" s="38">
        <v>5</v>
      </c>
      <c r="B2715" s="38" t="e">
        <f t="shared" si="169"/>
        <v>#REF!</v>
      </c>
      <c r="C2715" s="39">
        <f>IFERROR(VLOOKUP(B2715,'CoCs, States, DDs'!B:D,3,0),0)</f>
        <v>0</v>
      </c>
      <c r="D2715" s="44" t="s">
        <v>191</v>
      </c>
      <c r="E2715" s="45">
        <v>81</v>
      </c>
      <c r="F2715" s="42"/>
      <c r="G2715" s="34"/>
      <c r="H2715" s="34"/>
      <c r="I2715" s="34"/>
      <c r="J2715" s="34"/>
      <c r="K2715" s="34"/>
      <c r="L2715" s="34"/>
      <c r="M2715" s="34"/>
      <c r="N2715" s="34"/>
      <c r="O2715" s="34"/>
      <c r="P2715" s="34"/>
      <c r="Q2715" s="34"/>
      <c r="R2715" s="34"/>
      <c r="S2715" s="34"/>
      <c r="T2715" s="34"/>
      <c r="U2715" s="34"/>
      <c r="V2715" s="34"/>
      <c r="W2715" s="34"/>
    </row>
    <row r="2716" spans="1:23" x14ac:dyDescent="0.25">
      <c r="A2716" s="38">
        <v>5</v>
      </c>
      <c r="B2716" s="38" t="e">
        <f t="shared" si="169"/>
        <v>#REF!</v>
      </c>
      <c r="C2716" s="39">
        <f>IFERROR(VLOOKUP(B2716,'CoCs, States, DDs'!B:D,3,0),0)</f>
        <v>0</v>
      </c>
      <c r="D2716" s="44" t="s">
        <v>192</v>
      </c>
      <c r="E2716" s="45">
        <v>82</v>
      </c>
      <c r="F2716" s="42"/>
      <c r="G2716" s="34"/>
      <c r="H2716" s="34"/>
      <c r="I2716" s="34"/>
      <c r="J2716" s="34"/>
      <c r="K2716" s="34"/>
      <c r="L2716" s="34"/>
      <c r="M2716" s="34"/>
      <c r="N2716" s="34"/>
      <c r="O2716" s="34"/>
      <c r="P2716" s="34"/>
      <c r="Q2716" s="34"/>
      <c r="R2716" s="34"/>
      <c r="S2716" s="34"/>
      <c r="T2716" s="34"/>
      <c r="U2716" s="34"/>
      <c r="V2716" s="34"/>
      <c r="W2716" s="34"/>
    </row>
    <row r="2717" spans="1:23" x14ac:dyDescent="0.25">
      <c r="A2717" s="38">
        <v>5</v>
      </c>
      <c r="B2717" s="38" t="e">
        <f t="shared" si="169"/>
        <v>#REF!</v>
      </c>
      <c r="C2717" s="39">
        <f>IFERROR(VLOOKUP(B2717,'CoCs, States, DDs'!B:D,3,0),0)</f>
        <v>0</v>
      </c>
      <c r="D2717" s="44" t="s">
        <v>193</v>
      </c>
      <c r="E2717" s="45">
        <v>83</v>
      </c>
      <c r="F2717" s="42"/>
      <c r="G2717" s="34"/>
      <c r="H2717" s="34"/>
      <c r="I2717" s="34"/>
      <c r="J2717" s="34"/>
      <c r="K2717" s="34"/>
      <c r="L2717" s="34"/>
      <c r="M2717" s="34"/>
      <c r="N2717" s="34"/>
      <c r="O2717" s="34"/>
      <c r="P2717" s="34"/>
      <c r="Q2717" s="34"/>
      <c r="R2717" s="34"/>
      <c r="S2717" s="34"/>
      <c r="T2717" s="34"/>
      <c r="U2717" s="34"/>
      <c r="V2717" s="34"/>
      <c r="W2717" s="34"/>
    </row>
    <row r="2718" spans="1:23" x14ac:dyDescent="0.25">
      <c r="A2718" s="38">
        <v>5</v>
      </c>
      <c r="B2718" s="38" t="e">
        <f t="shared" si="169"/>
        <v>#REF!</v>
      </c>
      <c r="C2718" s="39">
        <f>IFERROR(VLOOKUP(B2718,'CoCs, States, DDs'!B:D,3,0),0)</f>
        <v>0</v>
      </c>
      <c r="D2718" s="44" t="s">
        <v>194</v>
      </c>
      <c r="E2718" s="45">
        <v>84</v>
      </c>
      <c r="F2718" s="42"/>
      <c r="G2718" s="34"/>
      <c r="H2718" s="34"/>
      <c r="I2718" s="34"/>
      <c r="J2718" s="34"/>
      <c r="K2718" s="34"/>
      <c r="L2718" s="34"/>
      <c r="M2718" s="34"/>
      <c r="N2718" s="34"/>
      <c r="O2718" s="34"/>
      <c r="P2718" s="34"/>
      <c r="Q2718" s="34"/>
      <c r="R2718" s="34"/>
      <c r="S2718" s="34"/>
      <c r="T2718" s="34"/>
      <c r="U2718" s="34"/>
      <c r="V2718" s="34"/>
      <c r="W2718" s="34"/>
    </row>
    <row r="2719" spans="1:23" x14ac:dyDescent="0.25">
      <c r="A2719" s="38">
        <v>5</v>
      </c>
      <c r="B2719" s="38" t="e">
        <f t="shared" ref="B2719:B2734" si="170">B2718</f>
        <v>#REF!</v>
      </c>
      <c r="C2719" s="39">
        <f>IFERROR(VLOOKUP(B2719,'CoCs, States, DDs'!B:D,3,0),0)</f>
        <v>0</v>
      </c>
      <c r="D2719" s="44" t="s">
        <v>195</v>
      </c>
      <c r="E2719" s="45">
        <v>85</v>
      </c>
      <c r="F2719" s="42"/>
      <c r="G2719" s="34"/>
      <c r="H2719" s="34"/>
      <c r="I2719" s="34"/>
      <c r="J2719" s="34"/>
      <c r="K2719" s="34"/>
      <c r="L2719" s="34"/>
      <c r="M2719" s="34"/>
      <c r="N2719" s="34"/>
      <c r="O2719" s="34"/>
      <c r="P2719" s="34"/>
      <c r="Q2719" s="34"/>
      <c r="R2719" s="34"/>
      <c r="S2719" s="34"/>
      <c r="T2719" s="34"/>
      <c r="U2719" s="34"/>
      <c r="V2719" s="34"/>
      <c r="W2719" s="34"/>
    </row>
    <row r="2720" spans="1:23" x14ac:dyDescent="0.25">
      <c r="A2720" s="38">
        <v>5</v>
      </c>
      <c r="B2720" s="38" t="e">
        <f t="shared" si="170"/>
        <v>#REF!</v>
      </c>
      <c r="C2720" s="39">
        <f>IFERROR(VLOOKUP(B2720,'CoCs, States, DDs'!B:D,3,0),0)</f>
        <v>0</v>
      </c>
      <c r="D2720" s="44" t="s">
        <v>196</v>
      </c>
      <c r="E2720" s="45">
        <v>86</v>
      </c>
      <c r="F2720" s="42"/>
      <c r="G2720" s="34"/>
      <c r="H2720" s="34"/>
      <c r="I2720" s="34"/>
      <c r="J2720" s="34"/>
      <c r="K2720" s="34"/>
      <c r="L2720" s="34"/>
      <c r="M2720" s="34"/>
      <c r="N2720" s="34"/>
      <c r="O2720" s="34"/>
      <c r="P2720" s="34"/>
      <c r="Q2720" s="34"/>
      <c r="R2720" s="34"/>
      <c r="S2720" s="34"/>
      <c r="T2720" s="34"/>
      <c r="U2720" s="34"/>
      <c r="V2720" s="34"/>
      <c r="W2720" s="34"/>
    </row>
    <row r="2721" spans="1:23" x14ac:dyDescent="0.25">
      <c r="A2721" s="38">
        <v>5</v>
      </c>
      <c r="B2721" s="38" t="e">
        <f t="shared" si="170"/>
        <v>#REF!</v>
      </c>
      <c r="C2721" s="39">
        <f>IFERROR(VLOOKUP(B2721,'CoCs, States, DDs'!B:D,3,0),0)</f>
        <v>0</v>
      </c>
      <c r="D2721" s="44" t="s">
        <v>197</v>
      </c>
      <c r="E2721" s="45">
        <v>87</v>
      </c>
      <c r="F2721" s="42"/>
      <c r="G2721" s="34"/>
      <c r="H2721" s="34"/>
      <c r="I2721" s="34"/>
      <c r="J2721" s="34"/>
      <c r="K2721" s="34"/>
      <c r="L2721" s="34"/>
      <c r="M2721" s="34"/>
      <c r="N2721" s="34"/>
      <c r="O2721" s="34"/>
      <c r="P2721" s="34"/>
      <c r="Q2721" s="34"/>
      <c r="R2721" s="34"/>
      <c r="S2721" s="34"/>
      <c r="T2721" s="34"/>
      <c r="U2721" s="34"/>
      <c r="V2721" s="34"/>
      <c r="W2721" s="34"/>
    </row>
    <row r="2722" spans="1:23" x14ac:dyDescent="0.25">
      <c r="A2722" s="38">
        <v>5</v>
      </c>
      <c r="B2722" s="38" t="e">
        <f t="shared" si="170"/>
        <v>#REF!</v>
      </c>
      <c r="C2722" s="39">
        <f>IFERROR(VLOOKUP(B2722,'CoCs, States, DDs'!B:D,3,0),0)</f>
        <v>0</v>
      </c>
      <c r="D2722" s="44" t="s">
        <v>198</v>
      </c>
      <c r="E2722" s="45">
        <v>88</v>
      </c>
      <c r="F2722" s="42"/>
      <c r="G2722" s="34"/>
      <c r="H2722" s="34"/>
      <c r="I2722" s="34"/>
      <c r="J2722" s="34"/>
      <c r="K2722" s="34"/>
      <c r="L2722" s="34"/>
      <c r="M2722" s="34"/>
      <c r="N2722" s="34"/>
      <c r="O2722" s="34"/>
      <c r="P2722" s="34"/>
      <c r="Q2722" s="34"/>
      <c r="R2722" s="34"/>
      <c r="S2722" s="34"/>
      <c r="T2722" s="34"/>
      <c r="U2722" s="34"/>
      <c r="V2722" s="34"/>
      <c r="W2722" s="34"/>
    </row>
    <row r="2723" spans="1:23" x14ac:dyDescent="0.25">
      <c r="A2723" s="38">
        <v>5</v>
      </c>
      <c r="B2723" s="38" t="e">
        <f t="shared" si="170"/>
        <v>#REF!</v>
      </c>
      <c r="C2723" s="39">
        <f>IFERROR(VLOOKUP(B2723,'CoCs, States, DDs'!B:D,3,0),0)</f>
        <v>0</v>
      </c>
      <c r="D2723" s="44" t="s">
        <v>199</v>
      </c>
      <c r="E2723" s="45">
        <v>89</v>
      </c>
      <c r="F2723" s="42"/>
      <c r="G2723" s="34"/>
      <c r="H2723" s="34"/>
      <c r="I2723" s="34"/>
      <c r="J2723" s="34"/>
      <c r="K2723" s="34"/>
      <c r="L2723" s="34"/>
      <c r="M2723" s="34"/>
      <c r="N2723" s="34"/>
      <c r="O2723" s="34"/>
      <c r="P2723" s="34"/>
      <c r="Q2723" s="34"/>
      <c r="R2723" s="34"/>
      <c r="S2723" s="34"/>
      <c r="T2723" s="34"/>
      <c r="U2723" s="34"/>
      <c r="V2723" s="34"/>
      <c r="W2723" s="34"/>
    </row>
    <row r="2724" spans="1:23" x14ac:dyDescent="0.25">
      <c r="A2724" s="38">
        <v>5</v>
      </c>
      <c r="B2724" s="38" t="e">
        <f t="shared" si="170"/>
        <v>#REF!</v>
      </c>
      <c r="C2724" s="39">
        <f>IFERROR(VLOOKUP(B2724,'CoCs, States, DDs'!B:D,3,0),0)</f>
        <v>0</v>
      </c>
      <c r="D2724" s="44" t="s">
        <v>200</v>
      </c>
      <c r="E2724" s="45">
        <v>90</v>
      </c>
      <c r="F2724" s="42"/>
      <c r="G2724" s="34"/>
      <c r="H2724" s="34"/>
      <c r="I2724" s="34"/>
      <c r="J2724" s="34"/>
      <c r="K2724" s="34"/>
      <c r="L2724" s="34"/>
      <c r="M2724" s="34"/>
      <c r="N2724" s="34"/>
      <c r="O2724" s="34"/>
      <c r="P2724" s="34"/>
      <c r="Q2724" s="34"/>
      <c r="R2724" s="34"/>
      <c r="S2724" s="34"/>
      <c r="T2724" s="34"/>
      <c r="U2724" s="34"/>
      <c r="V2724" s="34"/>
      <c r="W2724" s="34"/>
    </row>
    <row r="2725" spans="1:23" x14ac:dyDescent="0.25">
      <c r="A2725" s="38">
        <v>5</v>
      </c>
      <c r="B2725" s="38" t="e">
        <f t="shared" si="170"/>
        <v>#REF!</v>
      </c>
      <c r="C2725" s="39">
        <f>IFERROR(VLOOKUP(B2725,'CoCs, States, DDs'!B:D,3,0),0)</f>
        <v>0</v>
      </c>
      <c r="D2725" s="44" t="s">
        <v>201</v>
      </c>
      <c r="E2725" s="45">
        <v>91</v>
      </c>
      <c r="F2725" s="42"/>
      <c r="G2725" s="34"/>
      <c r="H2725" s="34"/>
      <c r="I2725" s="34"/>
      <c r="J2725" s="34"/>
      <c r="K2725" s="34"/>
      <c r="L2725" s="34"/>
      <c r="M2725" s="34"/>
      <c r="N2725" s="34"/>
      <c r="O2725" s="34"/>
      <c r="P2725" s="34"/>
      <c r="Q2725" s="34"/>
      <c r="R2725" s="34"/>
      <c r="S2725" s="34"/>
      <c r="T2725" s="34"/>
      <c r="U2725" s="34"/>
      <c r="V2725" s="34"/>
      <c r="W2725" s="34"/>
    </row>
    <row r="2726" spans="1:23" x14ac:dyDescent="0.25">
      <c r="A2726" s="38">
        <v>5</v>
      </c>
      <c r="B2726" s="38" t="e">
        <f t="shared" si="170"/>
        <v>#REF!</v>
      </c>
      <c r="C2726" s="39">
        <f>IFERROR(VLOOKUP(B2726,'CoCs, States, DDs'!B:D,3,0),0)</f>
        <v>0</v>
      </c>
      <c r="D2726" s="44" t="s">
        <v>202</v>
      </c>
      <c r="E2726" s="45">
        <v>92</v>
      </c>
      <c r="F2726" s="42"/>
      <c r="G2726" s="34"/>
      <c r="H2726" s="34"/>
      <c r="I2726" s="34"/>
      <c r="J2726" s="34"/>
      <c r="K2726" s="34"/>
      <c r="L2726" s="34"/>
      <c r="M2726" s="34"/>
      <c r="N2726" s="34"/>
      <c r="O2726" s="34"/>
      <c r="P2726" s="34"/>
      <c r="Q2726" s="34"/>
      <c r="R2726" s="34"/>
      <c r="S2726" s="34"/>
      <c r="T2726" s="34"/>
      <c r="U2726" s="34"/>
      <c r="V2726" s="34"/>
      <c r="W2726" s="34"/>
    </row>
    <row r="2727" spans="1:23" x14ac:dyDescent="0.25">
      <c r="A2727" s="38">
        <v>5</v>
      </c>
      <c r="B2727" s="38" t="e">
        <f t="shared" si="170"/>
        <v>#REF!</v>
      </c>
      <c r="C2727" s="39">
        <f>IFERROR(VLOOKUP(B2727,'CoCs, States, DDs'!B:D,3,0),0)</f>
        <v>0</v>
      </c>
      <c r="D2727" s="44" t="s">
        <v>203</v>
      </c>
      <c r="E2727" s="45">
        <v>93</v>
      </c>
      <c r="F2727" s="42"/>
      <c r="G2727" s="34"/>
      <c r="H2727" s="34"/>
      <c r="I2727" s="34"/>
      <c r="J2727" s="34"/>
      <c r="K2727" s="34"/>
      <c r="L2727" s="34"/>
      <c r="M2727" s="34"/>
      <c r="N2727" s="34"/>
      <c r="O2727" s="34"/>
      <c r="P2727" s="34"/>
      <c r="Q2727" s="34"/>
      <c r="R2727" s="34"/>
      <c r="S2727" s="34"/>
      <c r="T2727" s="34"/>
      <c r="U2727" s="34"/>
      <c r="V2727" s="34"/>
      <c r="W2727" s="34"/>
    </row>
    <row r="2728" spans="1:23" x14ac:dyDescent="0.25">
      <c r="A2728" s="38">
        <v>5</v>
      </c>
      <c r="B2728" s="38" t="e">
        <f t="shared" si="170"/>
        <v>#REF!</v>
      </c>
      <c r="C2728" s="39">
        <f>IFERROR(VLOOKUP(B2728,'CoCs, States, DDs'!B:D,3,0),0)</f>
        <v>0</v>
      </c>
      <c r="D2728" s="44" t="s">
        <v>204</v>
      </c>
      <c r="E2728" s="45">
        <v>94</v>
      </c>
      <c r="F2728" s="42"/>
      <c r="G2728" s="34"/>
      <c r="H2728" s="34"/>
      <c r="I2728" s="34"/>
      <c r="J2728" s="34"/>
      <c r="K2728" s="34"/>
      <c r="L2728" s="34"/>
      <c r="M2728" s="34"/>
      <c r="N2728" s="34"/>
      <c r="O2728" s="34"/>
      <c r="P2728" s="34"/>
      <c r="Q2728" s="34"/>
      <c r="R2728" s="34"/>
      <c r="S2728" s="34"/>
      <c r="T2728" s="34"/>
      <c r="U2728" s="34"/>
      <c r="V2728" s="34"/>
      <c r="W2728" s="34"/>
    </row>
    <row r="2729" spans="1:23" x14ac:dyDescent="0.25">
      <c r="A2729" s="38">
        <v>5</v>
      </c>
      <c r="B2729" s="38" t="e">
        <f t="shared" si="170"/>
        <v>#REF!</v>
      </c>
      <c r="C2729" s="39">
        <f>IFERROR(VLOOKUP(B2729,'CoCs, States, DDs'!B:D,3,0),0)</f>
        <v>0</v>
      </c>
      <c r="D2729" s="44" t="s">
        <v>205</v>
      </c>
      <c r="E2729" s="45">
        <v>95</v>
      </c>
      <c r="F2729" s="42"/>
      <c r="G2729" s="34"/>
      <c r="H2729" s="34"/>
      <c r="I2729" s="34"/>
      <c r="J2729" s="34"/>
      <c r="K2729" s="34"/>
      <c r="L2729" s="34"/>
      <c r="M2729" s="34"/>
      <c r="N2729" s="34"/>
      <c r="O2729" s="34"/>
      <c r="P2729" s="34"/>
      <c r="Q2729" s="34"/>
      <c r="R2729" s="34"/>
      <c r="S2729" s="34"/>
      <c r="T2729" s="34"/>
      <c r="U2729" s="34"/>
      <c r="V2729" s="34"/>
      <c r="W2729" s="34"/>
    </row>
    <row r="2730" spans="1:23" x14ac:dyDescent="0.25">
      <c r="A2730" s="38">
        <v>5</v>
      </c>
      <c r="B2730" s="38" t="e">
        <f t="shared" si="170"/>
        <v>#REF!</v>
      </c>
      <c r="C2730" s="39">
        <f>IFERROR(VLOOKUP(B2730,'CoCs, States, DDs'!B:D,3,0),0)</f>
        <v>0</v>
      </c>
      <c r="D2730" s="44" t="s">
        <v>206</v>
      </c>
      <c r="E2730" s="45">
        <v>96</v>
      </c>
      <c r="F2730" s="42"/>
      <c r="G2730" s="34"/>
      <c r="H2730" s="34"/>
      <c r="I2730" s="34"/>
      <c r="J2730" s="34"/>
      <c r="K2730" s="34"/>
      <c r="L2730" s="34"/>
      <c r="M2730" s="34"/>
      <c r="N2730" s="34"/>
      <c r="O2730" s="34"/>
      <c r="P2730" s="34"/>
      <c r="Q2730" s="34"/>
      <c r="R2730" s="34"/>
      <c r="S2730" s="34"/>
      <c r="T2730" s="34"/>
      <c r="U2730" s="34"/>
      <c r="V2730" s="34"/>
      <c r="W2730" s="34"/>
    </row>
    <row r="2731" spans="1:23" x14ac:dyDescent="0.25">
      <c r="A2731" s="38">
        <v>5</v>
      </c>
      <c r="B2731" s="38" t="e">
        <f t="shared" si="170"/>
        <v>#REF!</v>
      </c>
      <c r="C2731" s="39">
        <f>IFERROR(VLOOKUP(B2731,'CoCs, States, DDs'!B:D,3,0),0)</f>
        <v>0</v>
      </c>
      <c r="D2731" s="44" t="s">
        <v>207</v>
      </c>
      <c r="E2731" s="45">
        <v>97</v>
      </c>
      <c r="F2731" s="42"/>
      <c r="G2731" s="34"/>
      <c r="H2731" s="34"/>
      <c r="I2731" s="34"/>
      <c r="J2731" s="34"/>
      <c r="K2731" s="34"/>
      <c r="L2731" s="34"/>
      <c r="M2731" s="34"/>
      <c r="N2731" s="34"/>
      <c r="O2731" s="34"/>
      <c r="P2731" s="34"/>
      <c r="Q2731" s="34"/>
      <c r="R2731" s="34"/>
      <c r="S2731" s="34"/>
      <c r="T2731" s="34"/>
      <c r="U2731" s="34"/>
      <c r="V2731" s="34"/>
      <c r="W2731" s="34"/>
    </row>
    <row r="2732" spans="1:23" x14ac:dyDescent="0.25">
      <c r="A2732" s="38">
        <v>5</v>
      </c>
      <c r="B2732" s="38" t="e">
        <f t="shared" si="170"/>
        <v>#REF!</v>
      </c>
      <c r="C2732" s="39">
        <f>IFERROR(VLOOKUP(B2732,'CoCs, States, DDs'!B:D,3,0),0)</f>
        <v>0</v>
      </c>
      <c r="D2732" s="44" t="s">
        <v>208</v>
      </c>
      <c r="E2732" s="45">
        <v>98</v>
      </c>
      <c r="F2732" s="42"/>
      <c r="G2732" s="34"/>
      <c r="H2732" s="34"/>
      <c r="I2732" s="34"/>
      <c r="J2732" s="34"/>
      <c r="K2732" s="34"/>
      <c r="L2732" s="34"/>
      <c r="M2732" s="34"/>
      <c r="N2732" s="34"/>
      <c r="O2732" s="34"/>
      <c r="P2732" s="34"/>
      <c r="Q2732" s="34"/>
      <c r="R2732" s="34"/>
      <c r="S2732" s="34"/>
      <c r="T2732" s="34"/>
      <c r="U2732" s="34"/>
      <c r="V2732" s="34"/>
      <c r="W2732" s="34"/>
    </row>
    <row r="2733" spans="1:23" x14ac:dyDescent="0.25">
      <c r="A2733" s="38">
        <v>5</v>
      </c>
      <c r="B2733" s="38" t="e">
        <f t="shared" si="170"/>
        <v>#REF!</v>
      </c>
      <c r="C2733" s="39">
        <f>IFERROR(VLOOKUP(B2733,'CoCs, States, DDs'!B:D,3,0),0)</f>
        <v>0</v>
      </c>
      <c r="D2733" s="44" t="s">
        <v>209</v>
      </c>
      <c r="E2733" s="45">
        <v>99</v>
      </c>
      <c r="F2733" s="42"/>
      <c r="G2733" s="34"/>
      <c r="H2733" s="34"/>
      <c r="I2733" s="34"/>
      <c r="J2733" s="34"/>
      <c r="K2733" s="34"/>
      <c r="L2733" s="34"/>
      <c r="M2733" s="34"/>
      <c r="N2733" s="34"/>
      <c r="O2733" s="34"/>
      <c r="P2733" s="34"/>
      <c r="Q2733" s="34"/>
      <c r="R2733" s="34"/>
      <c r="S2733" s="34"/>
      <c r="T2733" s="34"/>
      <c r="U2733" s="34"/>
      <c r="V2733" s="34"/>
      <c r="W2733" s="34"/>
    </row>
    <row r="2734" spans="1:23" x14ac:dyDescent="0.25">
      <c r="A2734" s="38">
        <v>5</v>
      </c>
      <c r="B2734" s="38" t="e">
        <f t="shared" si="170"/>
        <v>#REF!</v>
      </c>
      <c r="C2734" s="39">
        <f>IFERROR(VLOOKUP(B2734,'CoCs, States, DDs'!B:D,3,0),0)</f>
        <v>0</v>
      </c>
      <c r="D2734" s="44" t="s">
        <v>210</v>
      </c>
      <c r="E2734" s="45">
        <v>100</v>
      </c>
      <c r="F2734" s="42"/>
      <c r="G2734" s="34"/>
      <c r="H2734" s="34"/>
      <c r="I2734" s="34"/>
      <c r="J2734" s="34"/>
      <c r="K2734" s="34"/>
      <c r="L2734" s="34"/>
      <c r="M2734" s="34"/>
      <c r="N2734" s="34"/>
      <c r="O2734" s="34"/>
      <c r="P2734" s="34"/>
      <c r="Q2734" s="34"/>
      <c r="R2734" s="34"/>
      <c r="S2734" s="34"/>
      <c r="T2734" s="34"/>
      <c r="U2734" s="34"/>
      <c r="V2734" s="34"/>
      <c r="W2734" s="34"/>
    </row>
    <row r="2735" spans="1:23" x14ac:dyDescent="0.25">
      <c r="A2735" s="38">
        <v>5</v>
      </c>
      <c r="B2735" s="38" t="e">
        <f t="shared" ref="B2735:B2750" si="171">B2734</f>
        <v>#REF!</v>
      </c>
      <c r="C2735" s="39">
        <f>IFERROR(VLOOKUP(B2735,'CoCs, States, DDs'!B:D,3,0),0)</f>
        <v>0</v>
      </c>
      <c r="D2735" s="44" t="s">
        <v>211</v>
      </c>
      <c r="E2735" s="45">
        <v>101</v>
      </c>
      <c r="F2735" s="42"/>
      <c r="G2735" s="34"/>
      <c r="H2735" s="34"/>
      <c r="I2735" s="34"/>
      <c r="J2735" s="34"/>
      <c r="K2735" s="34"/>
      <c r="L2735" s="34"/>
      <c r="M2735" s="34"/>
      <c r="N2735" s="34"/>
      <c r="O2735" s="34"/>
      <c r="P2735" s="34"/>
      <c r="Q2735" s="34"/>
      <c r="R2735" s="34"/>
      <c r="S2735" s="34"/>
      <c r="T2735" s="34"/>
      <c r="U2735" s="34"/>
      <c r="V2735" s="34"/>
      <c r="W2735" s="34"/>
    </row>
    <row r="2736" spans="1:23" x14ac:dyDescent="0.25">
      <c r="A2736" s="38">
        <v>5</v>
      </c>
      <c r="B2736" s="38" t="e">
        <f t="shared" si="171"/>
        <v>#REF!</v>
      </c>
      <c r="C2736" s="39">
        <f>IFERROR(VLOOKUP(B2736,'CoCs, States, DDs'!B:D,3,0),0)</f>
        <v>0</v>
      </c>
      <c r="D2736" s="44" t="s">
        <v>212</v>
      </c>
      <c r="E2736" s="45">
        <v>102</v>
      </c>
      <c r="F2736" s="42"/>
      <c r="G2736" s="34"/>
      <c r="H2736" s="34"/>
      <c r="I2736" s="34"/>
      <c r="J2736" s="34"/>
      <c r="K2736" s="34"/>
      <c r="L2736" s="34"/>
      <c r="M2736" s="34"/>
      <c r="N2736" s="34"/>
      <c r="O2736" s="34"/>
      <c r="P2736" s="34"/>
      <c r="Q2736" s="34"/>
      <c r="R2736" s="34"/>
      <c r="S2736" s="34"/>
      <c r="T2736" s="34"/>
      <c r="U2736" s="34"/>
      <c r="V2736" s="34"/>
      <c r="W2736" s="34"/>
    </row>
    <row r="2737" spans="1:23" x14ac:dyDescent="0.25">
      <c r="A2737" s="38">
        <v>5</v>
      </c>
      <c r="B2737" s="38" t="e">
        <f t="shared" si="171"/>
        <v>#REF!</v>
      </c>
      <c r="C2737" s="39">
        <f>IFERROR(VLOOKUP(B2737,'CoCs, States, DDs'!B:D,3,0),0)</f>
        <v>0</v>
      </c>
      <c r="D2737" s="44" t="s">
        <v>213</v>
      </c>
      <c r="E2737" s="45">
        <v>103</v>
      </c>
      <c r="F2737" s="42"/>
      <c r="G2737" s="34"/>
      <c r="H2737" s="34"/>
      <c r="I2737" s="34"/>
      <c r="J2737" s="34"/>
      <c r="K2737" s="34"/>
      <c r="L2737" s="34"/>
      <c r="M2737" s="34"/>
      <c r="N2737" s="34"/>
      <c r="O2737" s="34"/>
      <c r="P2737" s="34"/>
      <c r="Q2737" s="34"/>
      <c r="R2737" s="34"/>
      <c r="S2737" s="34"/>
      <c r="T2737" s="34"/>
      <c r="U2737" s="34"/>
      <c r="V2737" s="34"/>
      <c r="W2737" s="34"/>
    </row>
    <row r="2738" spans="1:23" x14ac:dyDescent="0.25">
      <c r="A2738" s="38">
        <v>5</v>
      </c>
      <c r="B2738" s="38" t="e">
        <f t="shared" si="171"/>
        <v>#REF!</v>
      </c>
      <c r="C2738" s="39">
        <f>IFERROR(VLOOKUP(B2738,'CoCs, States, DDs'!B:D,3,0),0)</f>
        <v>0</v>
      </c>
      <c r="D2738" s="44" t="s">
        <v>214</v>
      </c>
      <c r="E2738" s="45">
        <v>104</v>
      </c>
      <c r="F2738" s="42"/>
      <c r="G2738" s="34"/>
      <c r="H2738" s="34"/>
      <c r="I2738" s="34"/>
      <c r="J2738" s="34"/>
      <c r="K2738" s="34"/>
      <c r="L2738" s="34"/>
      <c r="M2738" s="34"/>
      <c r="N2738" s="34"/>
      <c r="O2738" s="34"/>
      <c r="P2738" s="34"/>
      <c r="Q2738" s="34"/>
      <c r="R2738" s="34"/>
      <c r="S2738" s="34"/>
      <c r="T2738" s="34"/>
      <c r="U2738" s="34"/>
      <c r="V2738" s="34"/>
      <c r="W2738" s="34"/>
    </row>
    <row r="2739" spans="1:23" x14ac:dyDescent="0.25">
      <c r="A2739" s="38">
        <v>5</v>
      </c>
      <c r="B2739" s="38" t="e">
        <f t="shared" si="171"/>
        <v>#REF!</v>
      </c>
      <c r="C2739" s="39">
        <f>IFERROR(VLOOKUP(B2739,'CoCs, States, DDs'!B:D,3,0),0)</f>
        <v>0</v>
      </c>
      <c r="D2739" s="44" t="s">
        <v>215</v>
      </c>
      <c r="E2739" s="45">
        <v>105</v>
      </c>
      <c r="F2739" s="42"/>
      <c r="G2739" s="34"/>
      <c r="H2739" s="34"/>
      <c r="I2739" s="34"/>
      <c r="J2739" s="34"/>
      <c r="K2739" s="34"/>
      <c r="L2739" s="34"/>
      <c r="M2739" s="34"/>
      <c r="N2739" s="34"/>
      <c r="O2739" s="34"/>
      <c r="P2739" s="34"/>
      <c r="Q2739" s="34"/>
      <c r="R2739" s="34"/>
      <c r="S2739" s="34"/>
      <c r="T2739" s="34"/>
      <c r="U2739" s="34"/>
      <c r="V2739" s="34"/>
      <c r="W2739" s="34"/>
    </row>
    <row r="2740" spans="1:23" x14ac:dyDescent="0.25">
      <c r="A2740" s="38">
        <v>5</v>
      </c>
      <c r="B2740" s="38" t="e">
        <f t="shared" si="171"/>
        <v>#REF!</v>
      </c>
      <c r="C2740" s="39">
        <f>IFERROR(VLOOKUP(B2740,'CoCs, States, DDs'!B:D,3,0),0)</f>
        <v>0</v>
      </c>
      <c r="D2740" s="44" t="s">
        <v>216</v>
      </c>
      <c r="E2740" s="45">
        <v>106</v>
      </c>
      <c r="F2740" s="42"/>
      <c r="G2740" s="34"/>
      <c r="H2740" s="34"/>
      <c r="I2740" s="34"/>
      <c r="J2740" s="34"/>
      <c r="K2740" s="34"/>
      <c r="L2740" s="34"/>
      <c r="M2740" s="34"/>
      <c r="N2740" s="34"/>
      <c r="O2740" s="34"/>
      <c r="P2740" s="34"/>
      <c r="Q2740" s="34"/>
      <c r="R2740" s="34"/>
      <c r="S2740" s="34"/>
      <c r="T2740" s="34"/>
      <c r="U2740" s="34"/>
      <c r="V2740" s="34"/>
      <c r="W2740" s="34"/>
    </row>
    <row r="2741" spans="1:23" x14ac:dyDescent="0.25">
      <c r="A2741" s="38">
        <v>5</v>
      </c>
      <c r="B2741" s="38" t="e">
        <f t="shared" si="171"/>
        <v>#REF!</v>
      </c>
      <c r="C2741" s="39">
        <f>IFERROR(VLOOKUP(B2741,'CoCs, States, DDs'!B:D,3,0),0)</f>
        <v>0</v>
      </c>
      <c r="D2741" s="44" t="s">
        <v>217</v>
      </c>
      <c r="E2741" s="45">
        <v>107</v>
      </c>
      <c r="F2741" s="42"/>
      <c r="G2741" s="34"/>
      <c r="H2741" s="34"/>
      <c r="I2741" s="34"/>
      <c r="J2741" s="34"/>
      <c r="K2741" s="34"/>
      <c r="L2741" s="34"/>
      <c r="M2741" s="34"/>
      <c r="N2741" s="34"/>
      <c r="O2741" s="34"/>
      <c r="P2741" s="34"/>
      <c r="Q2741" s="34"/>
      <c r="R2741" s="34"/>
      <c r="S2741" s="34"/>
      <c r="T2741" s="34"/>
      <c r="U2741" s="34"/>
      <c r="V2741" s="34"/>
      <c r="W2741" s="34"/>
    </row>
    <row r="2742" spans="1:23" x14ac:dyDescent="0.25">
      <c r="A2742" s="38">
        <v>5</v>
      </c>
      <c r="B2742" s="38" t="e">
        <f t="shared" si="171"/>
        <v>#REF!</v>
      </c>
      <c r="C2742" s="39">
        <f>IFERROR(VLOOKUP(B2742,'CoCs, States, DDs'!B:D,3,0),0)</f>
        <v>0</v>
      </c>
      <c r="D2742" s="44" t="s">
        <v>218</v>
      </c>
      <c r="E2742" s="45">
        <v>108</v>
      </c>
      <c r="F2742" s="42"/>
      <c r="G2742" s="34"/>
      <c r="H2742" s="34"/>
      <c r="I2742" s="34"/>
      <c r="J2742" s="34"/>
      <c r="K2742" s="34"/>
      <c r="L2742" s="34"/>
      <c r="M2742" s="34"/>
      <c r="N2742" s="34"/>
      <c r="O2742" s="34"/>
      <c r="P2742" s="34"/>
      <c r="Q2742" s="34"/>
      <c r="R2742" s="34"/>
      <c r="S2742" s="34"/>
      <c r="T2742" s="34"/>
      <c r="U2742" s="34"/>
      <c r="V2742" s="34"/>
      <c r="W2742" s="34"/>
    </row>
    <row r="2743" spans="1:23" x14ac:dyDescent="0.25">
      <c r="A2743" s="38">
        <v>5</v>
      </c>
      <c r="B2743" s="38" t="e">
        <f t="shared" si="171"/>
        <v>#REF!</v>
      </c>
      <c r="C2743" s="39">
        <f>IFERROR(VLOOKUP(B2743,'CoCs, States, DDs'!B:D,3,0),0)</f>
        <v>0</v>
      </c>
      <c r="D2743" s="44" t="s">
        <v>219</v>
      </c>
      <c r="E2743" s="45">
        <v>109</v>
      </c>
      <c r="F2743" s="42"/>
      <c r="G2743" s="34"/>
      <c r="H2743" s="34"/>
      <c r="I2743" s="34"/>
      <c r="J2743" s="34"/>
      <c r="K2743" s="34"/>
      <c r="L2743" s="34"/>
      <c r="M2743" s="34"/>
      <c r="N2743" s="34"/>
      <c r="O2743" s="34"/>
      <c r="P2743" s="34"/>
      <c r="Q2743" s="34"/>
      <c r="R2743" s="34"/>
      <c r="S2743" s="34"/>
      <c r="T2743" s="34"/>
      <c r="U2743" s="34"/>
      <c r="V2743" s="34"/>
      <c r="W2743" s="34"/>
    </row>
    <row r="2744" spans="1:23" x14ac:dyDescent="0.25">
      <c r="A2744" s="38">
        <v>5</v>
      </c>
      <c r="B2744" s="38" t="e">
        <f t="shared" si="171"/>
        <v>#REF!</v>
      </c>
      <c r="C2744" s="39">
        <f>IFERROR(VLOOKUP(B2744,'CoCs, States, DDs'!B:D,3,0),0)</f>
        <v>0</v>
      </c>
      <c r="D2744" s="44" t="s">
        <v>220</v>
      </c>
      <c r="E2744" s="45">
        <v>110</v>
      </c>
      <c r="F2744" s="42"/>
      <c r="G2744" s="34"/>
      <c r="H2744" s="34"/>
      <c r="I2744" s="34"/>
      <c r="J2744" s="34"/>
      <c r="K2744" s="34"/>
      <c r="L2744" s="34"/>
      <c r="M2744" s="34"/>
      <c r="N2744" s="34"/>
      <c r="O2744" s="34"/>
      <c r="P2744" s="34"/>
      <c r="Q2744" s="34"/>
      <c r="R2744" s="34"/>
      <c r="S2744" s="34"/>
      <c r="T2744" s="34"/>
      <c r="U2744" s="34"/>
      <c r="V2744" s="34"/>
      <c r="W2744" s="34"/>
    </row>
    <row r="2745" spans="1:23" x14ac:dyDescent="0.25">
      <c r="A2745" s="38">
        <v>5</v>
      </c>
      <c r="B2745" s="38" t="e">
        <f t="shared" si="171"/>
        <v>#REF!</v>
      </c>
      <c r="C2745" s="39">
        <f>IFERROR(VLOOKUP(B2745,'CoCs, States, DDs'!B:D,3,0),0)</f>
        <v>0</v>
      </c>
      <c r="D2745" s="44" t="s">
        <v>221</v>
      </c>
      <c r="E2745" s="45">
        <v>111</v>
      </c>
      <c r="F2745" s="42"/>
      <c r="G2745" s="34"/>
      <c r="H2745" s="34"/>
      <c r="I2745" s="34"/>
      <c r="J2745" s="34"/>
      <c r="K2745" s="34"/>
      <c r="L2745" s="34"/>
      <c r="M2745" s="34"/>
      <c r="N2745" s="34"/>
      <c r="O2745" s="34"/>
      <c r="P2745" s="34"/>
      <c r="Q2745" s="34"/>
      <c r="R2745" s="34"/>
      <c r="S2745" s="34"/>
      <c r="T2745" s="34"/>
      <c r="U2745" s="34"/>
      <c r="V2745" s="34"/>
      <c r="W2745" s="34"/>
    </row>
    <row r="2746" spans="1:23" x14ac:dyDescent="0.25">
      <c r="A2746" s="38">
        <v>5</v>
      </c>
      <c r="B2746" s="38" t="e">
        <f t="shared" si="171"/>
        <v>#REF!</v>
      </c>
      <c r="C2746" s="39">
        <f>IFERROR(VLOOKUP(B2746,'CoCs, States, DDs'!B:D,3,0),0)</f>
        <v>0</v>
      </c>
      <c r="D2746" s="44" t="s">
        <v>222</v>
      </c>
      <c r="E2746" s="45">
        <v>112</v>
      </c>
      <c r="F2746" s="42"/>
      <c r="G2746" s="34"/>
      <c r="H2746" s="34"/>
      <c r="I2746" s="34"/>
      <c r="J2746" s="34"/>
      <c r="K2746" s="34"/>
      <c r="L2746" s="34"/>
      <c r="M2746" s="34"/>
      <c r="N2746" s="34"/>
      <c r="O2746" s="34"/>
      <c r="P2746" s="34"/>
      <c r="Q2746" s="34"/>
      <c r="R2746" s="34"/>
      <c r="S2746" s="34"/>
      <c r="T2746" s="34"/>
      <c r="U2746" s="34"/>
      <c r="V2746" s="34"/>
      <c r="W2746" s="34"/>
    </row>
    <row r="2747" spans="1:23" x14ac:dyDescent="0.25">
      <c r="A2747" s="38">
        <v>5</v>
      </c>
      <c r="B2747" s="38" t="e">
        <f t="shared" si="171"/>
        <v>#REF!</v>
      </c>
      <c r="C2747" s="39">
        <f>IFERROR(VLOOKUP(B2747,'CoCs, States, DDs'!B:D,3,0),0)</f>
        <v>0</v>
      </c>
      <c r="D2747" s="44" t="s">
        <v>223</v>
      </c>
      <c r="E2747" s="45">
        <v>113</v>
      </c>
      <c r="F2747" s="42"/>
      <c r="G2747" s="34"/>
      <c r="H2747" s="34"/>
      <c r="I2747" s="34"/>
      <c r="J2747" s="34"/>
      <c r="K2747" s="34"/>
      <c r="L2747" s="34"/>
      <c r="M2747" s="34"/>
      <c r="N2747" s="34"/>
      <c r="O2747" s="34"/>
      <c r="P2747" s="34"/>
      <c r="Q2747" s="34"/>
      <c r="R2747" s="34"/>
      <c r="S2747" s="34"/>
      <c r="T2747" s="34"/>
      <c r="U2747" s="34"/>
      <c r="V2747" s="34"/>
      <c r="W2747" s="34"/>
    </row>
    <row r="2748" spans="1:23" x14ac:dyDescent="0.25">
      <c r="A2748" s="38">
        <v>5</v>
      </c>
      <c r="B2748" s="38" t="e">
        <f t="shared" si="171"/>
        <v>#REF!</v>
      </c>
      <c r="C2748" s="39">
        <f>IFERROR(VLOOKUP(B2748,'CoCs, States, DDs'!B:D,3,0),0)</f>
        <v>0</v>
      </c>
      <c r="D2748" s="44" t="s">
        <v>224</v>
      </c>
      <c r="E2748" s="45">
        <v>114</v>
      </c>
      <c r="F2748" s="42"/>
      <c r="G2748" s="34"/>
      <c r="H2748" s="34"/>
      <c r="I2748" s="34"/>
      <c r="J2748" s="34"/>
      <c r="K2748" s="34"/>
      <c r="L2748" s="34"/>
      <c r="M2748" s="34"/>
      <c r="N2748" s="34"/>
      <c r="O2748" s="34"/>
      <c r="P2748" s="34"/>
      <c r="Q2748" s="34"/>
      <c r="R2748" s="34"/>
      <c r="S2748" s="34"/>
      <c r="T2748" s="34"/>
      <c r="U2748" s="34"/>
      <c r="V2748" s="34"/>
      <c r="W2748" s="34"/>
    </row>
    <row r="2749" spans="1:23" x14ac:dyDescent="0.25">
      <c r="A2749" s="38">
        <v>5</v>
      </c>
      <c r="B2749" s="38" t="e">
        <f t="shared" si="171"/>
        <v>#REF!</v>
      </c>
      <c r="C2749" s="39">
        <f>IFERROR(VLOOKUP(B2749,'CoCs, States, DDs'!B:D,3,0),0)</f>
        <v>0</v>
      </c>
      <c r="D2749" s="44" t="s">
        <v>225</v>
      </c>
      <c r="E2749" s="45">
        <v>115</v>
      </c>
      <c r="F2749" s="42"/>
      <c r="G2749" s="34"/>
      <c r="H2749" s="34"/>
      <c r="I2749" s="34"/>
      <c r="J2749" s="34"/>
      <c r="K2749" s="34"/>
      <c r="L2749" s="34"/>
      <c r="M2749" s="34"/>
      <c r="N2749" s="34"/>
      <c r="O2749" s="34"/>
      <c r="P2749" s="34"/>
      <c r="Q2749" s="34"/>
      <c r="R2749" s="34"/>
      <c r="S2749" s="34"/>
      <c r="T2749" s="34"/>
      <c r="U2749" s="34"/>
      <c r="V2749" s="34"/>
      <c r="W2749" s="34"/>
    </row>
    <row r="2750" spans="1:23" x14ac:dyDescent="0.25">
      <c r="A2750" s="38">
        <v>5</v>
      </c>
      <c r="B2750" s="38" t="e">
        <f t="shared" si="171"/>
        <v>#REF!</v>
      </c>
      <c r="C2750" s="39">
        <f>IFERROR(VLOOKUP(B2750,'CoCs, States, DDs'!B:D,3,0),0)</f>
        <v>0</v>
      </c>
      <c r="D2750" s="44" t="s">
        <v>226</v>
      </c>
      <c r="E2750" s="45">
        <v>116</v>
      </c>
      <c r="F2750" s="42"/>
      <c r="G2750" s="34"/>
      <c r="H2750" s="34"/>
      <c r="I2750" s="34"/>
      <c r="J2750" s="34"/>
      <c r="K2750" s="34"/>
      <c r="L2750" s="34"/>
      <c r="M2750" s="34"/>
      <c r="N2750" s="34"/>
      <c r="O2750" s="34"/>
      <c r="P2750" s="34"/>
      <c r="Q2750" s="34"/>
      <c r="R2750" s="34"/>
      <c r="S2750" s="34"/>
      <c r="T2750" s="34"/>
      <c r="U2750" s="34"/>
      <c r="V2750" s="34"/>
      <c r="W2750" s="34"/>
    </row>
    <row r="2751" spans="1:23" x14ac:dyDescent="0.25">
      <c r="A2751" s="38">
        <v>5</v>
      </c>
      <c r="B2751" s="38" t="e">
        <f t="shared" ref="B2751:B2766" si="172">B2750</f>
        <v>#REF!</v>
      </c>
      <c r="C2751" s="39">
        <f>IFERROR(VLOOKUP(B2751,'CoCs, States, DDs'!B:D,3,0),0)</f>
        <v>0</v>
      </c>
      <c r="D2751" s="44" t="s">
        <v>227</v>
      </c>
      <c r="E2751" s="45">
        <v>117</v>
      </c>
      <c r="F2751" s="42"/>
      <c r="G2751" s="34"/>
      <c r="H2751" s="34"/>
      <c r="I2751" s="34"/>
      <c r="J2751" s="34"/>
      <c r="K2751" s="34"/>
      <c r="L2751" s="34"/>
      <c r="M2751" s="34"/>
      <c r="N2751" s="34"/>
      <c r="O2751" s="34"/>
      <c r="P2751" s="34"/>
      <c r="Q2751" s="34"/>
      <c r="R2751" s="34"/>
      <c r="S2751" s="34"/>
      <c r="T2751" s="34"/>
      <c r="U2751" s="34"/>
      <c r="V2751" s="34"/>
      <c r="W2751" s="34"/>
    </row>
    <row r="2752" spans="1:23" x14ac:dyDescent="0.25">
      <c r="A2752" s="38">
        <v>5</v>
      </c>
      <c r="B2752" s="38" t="e">
        <f t="shared" si="172"/>
        <v>#REF!</v>
      </c>
      <c r="C2752" s="39">
        <f>IFERROR(VLOOKUP(B2752,'CoCs, States, DDs'!B:D,3,0),0)</f>
        <v>0</v>
      </c>
      <c r="D2752" s="44" t="s">
        <v>228</v>
      </c>
      <c r="E2752" s="45">
        <v>118</v>
      </c>
      <c r="F2752" s="42"/>
      <c r="G2752" s="34"/>
      <c r="H2752" s="34"/>
      <c r="I2752" s="34"/>
      <c r="J2752" s="34"/>
      <c r="K2752" s="34"/>
      <c r="L2752" s="34"/>
      <c r="M2752" s="34"/>
      <c r="N2752" s="34"/>
      <c r="O2752" s="34"/>
      <c r="P2752" s="34"/>
      <c r="Q2752" s="34"/>
      <c r="R2752" s="34"/>
      <c r="S2752" s="34"/>
      <c r="T2752" s="34"/>
      <c r="U2752" s="34"/>
      <c r="V2752" s="34"/>
      <c r="W2752" s="34"/>
    </row>
    <row r="2753" spans="1:23" x14ac:dyDescent="0.25">
      <c r="A2753" s="38">
        <v>5</v>
      </c>
      <c r="B2753" s="38" t="e">
        <f t="shared" si="172"/>
        <v>#REF!</v>
      </c>
      <c r="C2753" s="39">
        <f>IFERROR(VLOOKUP(B2753,'CoCs, States, DDs'!B:D,3,0),0)</f>
        <v>0</v>
      </c>
      <c r="D2753" s="44" t="s">
        <v>229</v>
      </c>
      <c r="E2753" s="45">
        <v>119</v>
      </c>
      <c r="F2753" s="42"/>
      <c r="G2753" s="34"/>
      <c r="H2753" s="34"/>
      <c r="I2753" s="34"/>
      <c r="J2753" s="34"/>
      <c r="K2753" s="34"/>
      <c r="L2753" s="34"/>
      <c r="M2753" s="34"/>
      <c r="N2753" s="34"/>
      <c r="O2753" s="34"/>
      <c r="P2753" s="34"/>
      <c r="Q2753" s="34"/>
      <c r="R2753" s="34"/>
      <c r="S2753" s="34"/>
      <c r="T2753" s="34"/>
      <c r="U2753" s="34"/>
      <c r="V2753" s="34"/>
      <c r="W2753" s="34"/>
    </row>
    <row r="2754" spans="1:23" x14ac:dyDescent="0.25">
      <c r="A2754" s="38">
        <v>5</v>
      </c>
      <c r="B2754" s="38" t="e">
        <f t="shared" si="172"/>
        <v>#REF!</v>
      </c>
      <c r="C2754" s="39">
        <f>IFERROR(VLOOKUP(B2754,'CoCs, States, DDs'!B:D,3,0),0)</f>
        <v>0</v>
      </c>
      <c r="D2754" s="44" t="s">
        <v>230</v>
      </c>
      <c r="E2754" s="45">
        <v>120</v>
      </c>
      <c r="F2754" s="42"/>
      <c r="G2754" s="34"/>
      <c r="H2754" s="34"/>
      <c r="I2754" s="34"/>
      <c r="J2754" s="34"/>
      <c r="K2754" s="34"/>
      <c r="L2754" s="34"/>
      <c r="M2754" s="34"/>
      <c r="N2754" s="34"/>
      <c r="O2754" s="34"/>
      <c r="P2754" s="34"/>
      <c r="Q2754" s="34"/>
      <c r="R2754" s="34"/>
      <c r="S2754" s="34"/>
      <c r="T2754" s="34"/>
      <c r="U2754" s="34"/>
      <c r="V2754" s="34"/>
      <c r="W2754" s="34"/>
    </row>
    <row r="2755" spans="1:23" x14ac:dyDescent="0.25">
      <c r="A2755" s="38">
        <v>5</v>
      </c>
      <c r="B2755" s="38" t="e">
        <f t="shared" si="172"/>
        <v>#REF!</v>
      </c>
      <c r="C2755" s="39">
        <f>IFERROR(VLOOKUP(B2755,'CoCs, States, DDs'!B:D,3,0),0)</f>
        <v>0</v>
      </c>
      <c r="D2755" s="44" t="s">
        <v>231</v>
      </c>
      <c r="E2755" s="45">
        <v>121</v>
      </c>
      <c r="F2755" s="42"/>
      <c r="G2755" s="34"/>
      <c r="H2755" s="34"/>
      <c r="I2755" s="34"/>
      <c r="J2755" s="34"/>
      <c r="K2755" s="34"/>
      <c r="L2755" s="34"/>
      <c r="M2755" s="34"/>
      <c r="N2755" s="34"/>
      <c r="O2755" s="34"/>
      <c r="P2755" s="34"/>
      <c r="Q2755" s="34"/>
      <c r="R2755" s="34"/>
      <c r="S2755" s="34"/>
      <c r="T2755" s="34"/>
      <c r="U2755" s="34"/>
      <c r="V2755" s="34"/>
      <c r="W2755" s="34"/>
    </row>
    <row r="2756" spans="1:23" x14ac:dyDescent="0.25">
      <c r="A2756" s="38">
        <v>5</v>
      </c>
      <c r="B2756" s="38" t="e">
        <f t="shared" si="172"/>
        <v>#REF!</v>
      </c>
      <c r="C2756" s="39">
        <f>IFERROR(VLOOKUP(B2756,'CoCs, States, DDs'!B:D,3,0),0)</f>
        <v>0</v>
      </c>
      <c r="D2756" s="44" t="s">
        <v>232</v>
      </c>
      <c r="E2756" s="45">
        <v>122</v>
      </c>
      <c r="F2756" s="42"/>
      <c r="G2756" s="34"/>
      <c r="H2756" s="34"/>
      <c r="I2756" s="34"/>
      <c r="J2756" s="34"/>
      <c r="K2756" s="34"/>
      <c r="L2756" s="34"/>
      <c r="M2756" s="34"/>
      <c r="N2756" s="34"/>
      <c r="O2756" s="34"/>
      <c r="P2756" s="34"/>
      <c r="Q2756" s="34"/>
      <c r="R2756" s="34"/>
      <c r="S2756" s="34"/>
      <c r="T2756" s="34"/>
      <c r="U2756" s="34"/>
      <c r="V2756" s="34"/>
      <c r="W2756" s="34"/>
    </row>
    <row r="2757" spans="1:23" x14ac:dyDescent="0.25">
      <c r="A2757" s="38">
        <v>5</v>
      </c>
      <c r="B2757" s="38" t="e">
        <f t="shared" si="172"/>
        <v>#REF!</v>
      </c>
      <c r="C2757" s="39">
        <f>IFERROR(VLOOKUP(B2757,'CoCs, States, DDs'!B:D,3,0),0)</f>
        <v>0</v>
      </c>
      <c r="D2757" s="44" t="s">
        <v>233</v>
      </c>
      <c r="E2757" s="45">
        <v>123</v>
      </c>
      <c r="F2757" s="42"/>
      <c r="G2757" s="34"/>
      <c r="H2757" s="34"/>
      <c r="I2757" s="34"/>
      <c r="J2757" s="34"/>
      <c r="K2757" s="34"/>
      <c r="L2757" s="34"/>
      <c r="M2757" s="34"/>
      <c r="N2757" s="34"/>
      <c r="O2757" s="34"/>
      <c r="P2757" s="34"/>
      <c r="Q2757" s="34"/>
      <c r="R2757" s="34"/>
      <c r="S2757" s="34"/>
      <c r="T2757" s="34"/>
      <c r="U2757" s="34"/>
      <c r="V2757" s="34"/>
      <c r="W2757" s="34"/>
    </row>
    <row r="2758" spans="1:23" x14ac:dyDescent="0.25">
      <c r="A2758" s="38">
        <v>5</v>
      </c>
      <c r="B2758" s="38" t="e">
        <f t="shared" si="172"/>
        <v>#REF!</v>
      </c>
      <c r="C2758" s="39">
        <f>IFERROR(VLOOKUP(B2758,'CoCs, States, DDs'!B:D,3,0),0)</f>
        <v>0</v>
      </c>
      <c r="D2758" s="44" t="s">
        <v>234</v>
      </c>
      <c r="E2758" s="45">
        <v>124</v>
      </c>
      <c r="F2758" s="42"/>
      <c r="G2758" s="34"/>
      <c r="H2758" s="34"/>
      <c r="I2758" s="34"/>
      <c r="J2758" s="34"/>
      <c r="K2758" s="34"/>
      <c r="L2758" s="34"/>
      <c r="M2758" s="34"/>
      <c r="N2758" s="34"/>
      <c r="O2758" s="34"/>
      <c r="P2758" s="34"/>
      <c r="Q2758" s="34"/>
      <c r="R2758" s="34"/>
      <c r="S2758" s="34"/>
      <c r="T2758" s="34"/>
      <c r="U2758" s="34"/>
      <c r="V2758" s="34"/>
      <c r="W2758" s="34"/>
    </row>
    <row r="2759" spans="1:23" x14ac:dyDescent="0.25">
      <c r="A2759" s="38">
        <v>5</v>
      </c>
      <c r="B2759" s="38" t="e">
        <f t="shared" si="172"/>
        <v>#REF!</v>
      </c>
      <c r="C2759" s="39">
        <f>IFERROR(VLOOKUP(B2759,'CoCs, States, DDs'!B:D,3,0),0)</f>
        <v>0</v>
      </c>
      <c r="D2759" s="44" t="s">
        <v>235</v>
      </c>
      <c r="E2759" s="45">
        <v>125</v>
      </c>
      <c r="F2759" s="42"/>
      <c r="G2759" s="34"/>
      <c r="H2759" s="34"/>
      <c r="I2759" s="34"/>
      <c r="J2759" s="34"/>
      <c r="K2759" s="34"/>
      <c r="L2759" s="34"/>
      <c r="M2759" s="34"/>
      <c r="N2759" s="34"/>
      <c r="O2759" s="34"/>
      <c r="P2759" s="34"/>
      <c r="Q2759" s="34"/>
      <c r="R2759" s="34"/>
      <c r="S2759" s="34"/>
      <c r="T2759" s="34"/>
      <c r="U2759" s="34"/>
      <c r="V2759" s="34"/>
      <c r="W2759" s="34"/>
    </row>
    <row r="2760" spans="1:23" x14ac:dyDescent="0.25">
      <c r="A2760" s="38">
        <v>5</v>
      </c>
      <c r="B2760" s="38" t="e">
        <f t="shared" si="172"/>
        <v>#REF!</v>
      </c>
      <c r="C2760" s="39">
        <f>IFERROR(VLOOKUP(B2760,'CoCs, States, DDs'!B:D,3,0),0)</f>
        <v>0</v>
      </c>
      <c r="D2760" s="44" t="s">
        <v>236</v>
      </c>
      <c r="E2760" s="45">
        <v>126</v>
      </c>
      <c r="F2760" s="42"/>
      <c r="G2760" s="34"/>
      <c r="H2760" s="34"/>
      <c r="I2760" s="34"/>
      <c r="J2760" s="34"/>
      <c r="K2760" s="34"/>
      <c r="L2760" s="34"/>
      <c r="M2760" s="34"/>
      <c r="N2760" s="34"/>
      <c r="O2760" s="34"/>
      <c r="P2760" s="34"/>
      <c r="Q2760" s="34"/>
      <c r="R2760" s="34"/>
      <c r="S2760" s="34"/>
      <c r="T2760" s="34"/>
      <c r="U2760" s="34"/>
      <c r="V2760" s="34"/>
      <c r="W2760" s="34"/>
    </row>
    <row r="2761" spans="1:23" x14ac:dyDescent="0.25">
      <c r="A2761" s="38">
        <v>5</v>
      </c>
      <c r="B2761" s="38" t="e">
        <f t="shared" si="172"/>
        <v>#REF!</v>
      </c>
      <c r="C2761" s="39">
        <f>IFERROR(VLOOKUP(B2761,'CoCs, States, DDs'!B:D,3,0),0)</f>
        <v>0</v>
      </c>
      <c r="D2761" s="44" t="s">
        <v>237</v>
      </c>
      <c r="E2761" s="45">
        <v>127</v>
      </c>
      <c r="F2761" s="42"/>
      <c r="G2761" s="34"/>
      <c r="H2761" s="34"/>
      <c r="I2761" s="34"/>
      <c r="J2761" s="34"/>
      <c r="K2761" s="34"/>
      <c r="L2761" s="34"/>
      <c r="M2761" s="34"/>
      <c r="N2761" s="34"/>
      <c r="O2761" s="34"/>
      <c r="P2761" s="34"/>
      <c r="Q2761" s="34"/>
      <c r="R2761" s="34"/>
      <c r="S2761" s="34"/>
      <c r="T2761" s="34"/>
      <c r="U2761" s="34"/>
      <c r="V2761" s="34"/>
      <c r="W2761" s="34"/>
    </row>
    <row r="2762" spans="1:23" x14ac:dyDescent="0.25">
      <c r="A2762" s="38">
        <v>5</v>
      </c>
      <c r="B2762" s="38" t="e">
        <f t="shared" si="172"/>
        <v>#REF!</v>
      </c>
      <c r="C2762" s="39">
        <f>IFERROR(VLOOKUP(B2762,'CoCs, States, DDs'!B:D,3,0),0)</f>
        <v>0</v>
      </c>
      <c r="D2762" s="44" t="s">
        <v>238</v>
      </c>
      <c r="E2762" s="45">
        <v>128</v>
      </c>
      <c r="F2762" s="42"/>
      <c r="G2762" s="34"/>
      <c r="H2762" s="34"/>
      <c r="I2762" s="34"/>
      <c r="J2762" s="34"/>
      <c r="K2762" s="34"/>
      <c r="L2762" s="34"/>
      <c r="M2762" s="34"/>
      <c r="N2762" s="34"/>
      <c r="O2762" s="34"/>
      <c r="P2762" s="34"/>
      <c r="Q2762" s="34"/>
      <c r="R2762" s="34"/>
      <c r="S2762" s="34"/>
      <c r="T2762" s="34"/>
      <c r="U2762" s="34"/>
      <c r="V2762" s="34"/>
      <c r="W2762" s="34"/>
    </row>
    <row r="2763" spans="1:23" x14ac:dyDescent="0.25">
      <c r="A2763" s="38">
        <v>5</v>
      </c>
      <c r="B2763" s="38" t="e">
        <f t="shared" si="172"/>
        <v>#REF!</v>
      </c>
      <c r="C2763" s="39">
        <f>IFERROR(VLOOKUP(B2763,'CoCs, States, DDs'!B:D,3,0),0)</f>
        <v>0</v>
      </c>
      <c r="D2763" s="44" t="s">
        <v>239</v>
      </c>
      <c r="E2763" s="45">
        <v>129</v>
      </c>
      <c r="F2763" s="42"/>
      <c r="G2763" s="34"/>
      <c r="H2763" s="34"/>
      <c r="I2763" s="34"/>
      <c r="J2763" s="34"/>
      <c r="K2763" s="34"/>
      <c r="L2763" s="34"/>
      <c r="M2763" s="34"/>
      <c r="N2763" s="34"/>
      <c r="O2763" s="34"/>
      <c r="P2763" s="34"/>
      <c r="Q2763" s="34"/>
      <c r="R2763" s="34"/>
      <c r="S2763" s="34"/>
      <c r="T2763" s="34"/>
      <c r="U2763" s="34"/>
      <c r="V2763" s="34"/>
      <c r="W2763" s="34"/>
    </row>
    <row r="2764" spans="1:23" x14ac:dyDescent="0.25">
      <c r="A2764" s="38">
        <v>5</v>
      </c>
      <c r="B2764" s="38" t="e">
        <f t="shared" si="172"/>
        <v>#REF!</v>
      </c>
      <c r="C2764" s="39">
        <f>IFERROR(VLOOKUP(B2764,'CoCs, States, DDs'!B:D,3,0),0)</f>
        <v>0</v>
      </c>
      <c r="D2764" s="44" t="s">
        <v>240</v>
      </c>
      <c r="E2764" s="45">
        <v>130</v>
      </c>
      <c r="F2764" s="42"/>
      <c r="G2764" s="34"/>
      <c r="H2764" s="34"/>
      <c r="I2764" s="34"/>
      <c r="J2764" s="34"/>
      <c r="K2764" s="34"/>
      <c r="L2764" s="34"/>
      <c r="M2764" s="34"/>
      <c r="N2764" s="34"/>
      <c r="O2764" s="34"/>
      <c r="P2764" s="34"/>
      <c r="Q2764" s="34"/>
      <c r="R2764" s="34"/>
      <c r="S2764" s="34"/>
      <c r="T2764" s="34"/>
      <c r="U2764" s="34"/>
      <c r="V2764" s="34"/>
      <c r="W2764" s="34"/>
    </row>
    <row r="2765" spans="1:23" x14ac:dyDescent="0.25">
      <c r="A2765" s="38">
        <v>5</v>
      </c>
      <c r="B2765" s="38" t="e">
        <f t="shared" si="172"/>
        <v>#REF!</v>
      </c>
      <c r="C2765" s="39">
        <f>IFERROR(VLOOKUP(B2765,'CoCs, States, DDs'!B:D,3,0),0)</f>
        <v>0</v>
      </c>
      <c r="D2765" s="44" t="s">
        <v>241</v>
      </c>
      <c r="E2765" s="45">
        <v>131</v>
      </c>
      <c r="F2765" s="42"/>
      <c r="G2765" s="34"/>
      <c r="H2765" s="34"/>
      <c r="I2765" s="34"/>
      <c r="J2765" s="34"/>
      <c r="K2765" s="34"/>
      <c r="L2765" s="34"/>
      <c r="M2765" s="34"/>
      <c r="N2765" s="34"/>
      <c r="O2765" s="34"/>
      <c r="P2765" s="34"/>
      <c r="Q2765" s="34"/>
      <c r="R2765" s="34"/>
      <c r="S2765" s="34"/>
      <c r="T2765" s="34"/>
      <c r="U2765" s="34"/>
      <c r="V2765" s="34"/>
      <c r="W2765" s="34"/>
    </row>
    <row r="2766" spans="1:23" x14ac:dyDescent="0.25">
      <c r="A2766" s="38">
        <v>5</v>
      </c>
      <c r="B2766" s="38" t="e">
        <f t="shared" si="172"/>
        <v>#REF!</v>
      </c>
      <c r="C2766" s="39">
        <f>IFERROR(VLOOKUP(B2766,'CoCs, States, DDs'!B:D,3,0),0)</f>
        <v>0</v>
      </c>
      <c r="D2766" s="44" t="s">
        <v>242</v>
      </c>
      <c r="E2766" s="45">
        <v>132</v>
      </c>
      <c r="F2766" s="42"/>
      <c r="G2766" s="34"/>
      <c r="H2766" s="34"/>
      <c r="I2766" s="34"/>
      <c r="J2766" s="34"/>
      <c r="K2766" s="34"/>
      <c r="L2766" s="34"/>
      <c r="M2766" s="34"/>
      <c r="N2766" s="34"/>
      <c r="O2766" s="34"/>
      <c r="P2766" s="34"/>
      <c r="Q2766" s="34"/>
      <c r="R2766" s="34"/>
      <c r="S2766" s="34"/>
      <c r="T2766" s="34"/>
      <c r="U2766" s="34"/>
      <c r="V2766" s="34"/>
      <c r="W2766" s="34"/>
    </row>
    <row r="2767" spans="1:23" x14ac:dyDescent="0.25">
      <c r="A2767" s="38">
        <v>5</v>
      </c>
      <c r="B2767" s="38" t="e">
        <f t="shared" ref="B2767:B2782" si="173">B2766</f>
        <v>#REF!</v>
      </c>
      <c r="C2767" s="39">
        <f>IFERROR(VLOOKUP(B2767,'CoCs, States, DDs'!B:D,3,0),0)</f>
        <v>0</v>
      </c>
      <c r="D2767" s="44" t="s">
        <v>243</v>
      </c>
      <c r="E2767" s="45">
        <v>133</v>
      </c>
      <c r="F2767" s="42"/>
      <c r="G2767" s="34"/>
      <c r="H2767" s="34"/>
      <c r="I2767" s="34"/>
      <c r="J2767" s="34"/>
      <c r="K2767" s="34"/>
      <c r="L2767" s="34"/>
      <c r="M2767" s="34"/>
      <c r="N2767" s="34"/>
      <c r="O2767" s="34"/>
      <c r="P2767" s="34"/>
      <c r="Q2767" s="34"/>
      <c r="R2767" s="34"/>
      <c r="S2767" s="34"/>
      <c r="T2767" s="34"/>
      <c r="U2767" s="34"/>
      <c r="V2767" s="34"/>
      <c r="W2767" s="34"/>
    </row>
    <row r="2768" spans="1:23" x14ac:dyDescent="0.25">
      <c r="A2768" s="38">
        <v>5</v>
      </c>
      <c r="B2768" s="38" t="e">
        <f t="shared" si="173"/>
        <v>#REF!</v>
      </c>
      <c r="C2768" s="39">
        <f>IFERROR(VLOOKUP(B2768,'CoCs, States, DDs'!B:D,3,0),0)</f>
        <v>0</v>
      </c>
      <c r="D2768" s="44" t="s">
        <v>244</v>
      </c>
      <c r="E2768" s="45">
        <v>134</v>
      </c>
      <c r="F2768" s="42"/>
      <c r="G2768" s="34"/>
      <c r="H2768" s="34"/>
      <c r="I2768" s="34"/>
      <c r="J2768" s="34"/>
      <c r="K2768" s="34"/>
      <c r="L2768" s="34"/>
      <c r="M2768" s="34"/>
      <c r="N2768" s="34"/>
      <c r="O2768" s="34"/>
      <c r="P2768" s="34"/>
      <c r="Q2768" s="34"/>
      <c r="R2768" s="34"/>
      <c r="S2768" s="34"/>
      <c r="T2768" s="34"/>
      <c r="U2768" s="34"/>
      <c r="V2768" s="34"/>
      <c r="W2768" s="34"/>
    </row>
    <row r="2769" spans="1:23" x14ac:dyDescent="0.25">
      <c r="A2769" s="38">
        <v>5</v>
      </c>
      <c r="B2769" s="38" t="e">
        <f t="shared" si="173"/>
        <v>#REF!</v>
      </c>
      <c r="C2769" s="39">
        <f>IFERROR(VLOOKUP(B2769,'CoCs, States, DDs'!B:D,3,0),0)</f>
        <v>0</v>
      </c>
      <c r="D2769" s="44" t="s">
        <v>245</v>
      </c>
      <c r="E2769" s="45">
        <v>135</v>
      </c>
      <c r="F2769" s="42"/>
      <c r="G2769" s="34"/>
      <c r="H2769" s="34"/>
      <c r="I2769" s="34"/>
      <c r="J2769" s="34"/>
      <c r="K2769" s="34"/>
      <c r="L2769" s="34"/>
      <c r="M2769" s="34"/>
      <c r="N2769" s="34"/>
      <c r="O2769" s="34"/>
      <c r="P2769" s="34"/>
      <c r="Q2769" s="34"/>
      <c r="R2769" s="34"/>
      <c r="S2769" s="34"/>
      <c r="T2769" s="34"/>
      <c r="U2769" s="34"/>
      <c r="V2769" s="34"/>
      <c r="W2769" s="34"/>
    </row>
    <row r="2770" spans="1:23" x14ac:dyDescent="0.25">
      <c r="A2770" s="38">
        <v>5</v>
      </c>
      <c r="B2770" s="38" t="e">
        <f t="shared" si="173"/>
        <v>#REF!</v>
      </c>
      <c r="C2770" s="39">
        <f>IFERROR(VLOOKUP(B2770,'CoCs, States, DDs'!B:D,3,0),0)</f>
        <v>0</v>
      </c>
      <c r="D2770" s="44" t="s">
        <v>246</v>
      </c>
      <c r="E2770" s="45">
        <v>136</v>
      </c>
      <c r="F2770" s="42"/>
      <c r="G2770" s="34"/>
      <c r="H2770" s="34"/>
      <c r="I2770" s="34"/>
      <c r="J2770" s="34"/>
      <c r="K2770" s="34"/>
      <c r="L2770" s="34"/>
      <c r="M2770" s="34"/>
      <c r="N2770" s="34"/>
      <c r="O2770" s="34"/>
      <c r="P2770" s="34"/>
      <c r="Q2770" s="34"/>
      <c r="R2770" s="34"/>
      <c r="S2770" s="34"/>
      <c r="T2770" s="34"/>
      <c r="U2770" s="34"/>
      <c r="V2770" s="34"/>
      <c r="W2770" s="34"/>
    </row>
    <row r="2771" spans="1:23" x14ac:dyDescent="0.25">
      <c r="A2771" s="38">
        <v>5</v>
      </c>
      <c r="B2771" s="38" t="e">
        <f t="shared" si="173"/>
        <v>#REF!</v>
      </c>
      <c r="C2771" s="39">
        <f>IFERROR(VLOOKUP(B2771,'CoCs, States, DDs'!B:D,3,0),0)</f>
        <v>0</v>
      </c>
      <c r="D2771" s="44" t="s">
        <v>247</v>
      </c>
      <c r="E2771" s="45">
        <v>137</v>
      </c>
      <c r="F2771" s="42"/>
      <c r="G2771" s="34"/>
      <c r="H2771" s="34"/>
      <c r="I2771" s="34"/>
      <c r="J2771" s="34"/>
      <c r="K2771" s="34"/>
      <c r="L2771" s="34"/>
      <c r="M2771" s="34"/>
      <c r="N2771" s="34"/>
      <c r="O2771" s="34"/>
      <c r="P2771" s="34"/>
      <c r="Q2771" s="34"/>
      <c r="R2771" s="34"/>
      <c r="S2771" s="34"/>
      <c r="T2771" s="34"/>
      <c r="U2771" s="34"/>
      <c r="V2771" s="34"/>
      <c r="W2771" s="34"/>
    </row>
    <row r="2772" spans="1:23" x14ac:dyDescent="0.25">
      <c r="A2772" s="38">
        <v>5</v>
      </c>
      <c r="B2772" s="38" t="e">
        <f t="shared" si="173"/>
        <v>#REF!</v>
      </c>
      <c r="C2772" s="39">
        <f>IFERROR(VLOOKUP(B2772,'CoCs, States, DDs'!B:D,3,0),0)</f>
        <v>0</v>
      </c>
      <c r="D2772" s="44" t="s">
        <v>248</v>
      </c>
      <c r="E2772" s="45">
        <v>138</v>
      </c>
      <c r="F2772" s="42"/>
      <c r="G2772" s="34"/>
      <c r="H2772" s="34"/>
      <c r="I2772" s="34"/>
      <c r="J2772" s="34"/>
      <c r="K2772" s="34"/>
      <c r="L2772" s="34"/>
      <c r="M2772" s="34"/>
      <c r="N2772" s="34"/>
      <c r="O2772" s="34"/>
      <c r="P2772" s="34"/>
      <c r="Q2772" s="34"/>
      <c r="R2772" s="34"/>
      <c r="S2772" s="34"/>
      <c r="T2772" s="34"/>
      <c r="U2772" s="34"/>
      <c r="V2772" s="34"/>
      <c r="W2772" s="34"/>
    </row>
    <row r="2773" spans="1:23" x14ac:dyDescent="0.25">
      <c r="A2773" s="38">
        <v>5</v>
      </c>
      <c r="B2773" s="38" t="e">
        <f t="shared" si="173"/>
        <v>#REF!</v>
      </c>
      <c r="C2773" s="39">
        <f>IFERROR(VLOOKUP(B2773,'CoCs, States, DDs'!B:D,3,0),0)</f>
        <v>0</v>
      </c>
      <c r="D2773" s="44" t="s">
        <v>249</v>
      </c>
      <c r="E2773" s="45">
        <v>139</v>
      </c>
      <c r="F2773" s="42"/>
      <c r="G2773" s="34"/>
      <c r="H2773" s="34"/>
      <c r="I2773" s="34"/>
      <c r="J2773" s="34"/>
      <c r="K2773" s="34"/>
      <c r="L2773" s="34"/>
      <c r="M2773" s="34"/>
      <c r="N2773" s="34"/>
      <c r="O2773" s="34"/>
      <c r="P2773" s="34"/>
      <c r="Q2773" s="34"/>
      <c r="R2773" s="34"/>
      <c r="S2773" s="34"/>
      <c r="T2773" s="34"/>
      <c r="U2773" s="34"/>
      <c r="V2773" s="34"/>
      <c r="W2773" s="34"/>
    </row>
    <row r="2774" spans="1:23" x14ac:dyDescent="0.25">
      <c r="A2774" s="38">
        <v>5</v>
      </c>
      <c r="B2774" s="38" t="e">
        <f t="shared" si="173"/>
        <v>#REF!</v>
      </c>
      <c r="C2774" s="39">
        <f>IFERROR(VLOOKUP(B2774,'CoCs, States, DDs'!B:D,3,0),0)</f>
        <v>0</v>
      </c>
      <c r="D2774" s="44" t="s">
        <v>250</v>
      </c>
      <c r="E2774" s="45">
        <v>140</v>
      </c>
      <c r="F2774" s="42"/>
      <c r="G2774" s="34"/>
      <c r="H2774" s="34"/>
      <c r="I2774" s="34"/>
      <c r="J2774" s="34"/>
      <c r="K2774" s="34"/>
      <c r="L2774" s="34"/>
      <c r="M2774" s="34"/>
      <c r="N2774" s="34"/>
      <c r="O2774" s="34"/>
      <c r="P2774" s="34"/>
      <c r="Q2774" s="34"/>
      <c r="R2774" s="34"/>
      <c r="S2774" s="34"/>
      <c r="T2774" s="34"/>
      <c r="U2774" s="34"/>
      <c r="V2774" s="34"/>
      <c r="W2774" s="34"/>
    </row>
    <row r="2775" spans="1:23" x14ac:dyDescent="0.25">
      <c r="A2775" s="38">
        <v>5</v>
      </c>
      <c r="B2775" s="38" t="e">
        <f t="shared" si="173"/>
        <v>#REF!</v>
      </c>
      <c r="C2775" s="39">
        <f>IFERROR(VLOOKUP(B2775,'CoCs, States, DDs'!B:D,3,0),0)</f>
        <v>0</v>
      </c>
      <c r="D2775" s="44" t="s">
        <v>251</v>
      </c>
      <c r="E2775" s="45">
        <v>141</v>
      </c>
      <c r="F2775" s="42"/>
      <c r="G2775" s="34"/>
      <c r="H2775" s="34"/>
      <c r="I2775" s="34"/>
      <c r="J2775" s="34"/>
      <c r="K2775" s="34"/>
      <c r="L2775" s="34"/>
      <c r="M2775" s="34"/>
      <c r="N2775" s="34"/>
      <c r="O2775" s="34"/>
      <c r="P2775" s="34"/>
      <c r="Q2775" s="34"/>
      <c r="R2775" s="34"/>
      <c r="S2775" s="34"/>
      <c r="T2775" s="34"/>
      <c r="U2775" s="34"/>
      <c r="V2775" s="34"/>
      <c r="W2775" s="34"/>
    </row>
    <row r="2776" spans="1:23" x14ac:dyDescent="0.25">
      <c r="A2776" s="38">
        <v>5</v>
      </c>
      <c r="B2776" s="38" t="e">
        <f t="shared" si="173"/>
        <v>#REF!</v>
      </c>
      <c r="C2776" s="39">
        <f>IFERROR(VLOOKUP(B2776,'CoCs, States, DDs'!B:D,3,0),0)</f>
        <v>0</v>
      </c>
      <c r="D2776" s="44" t="s">
        <v>252</v>
      </c>
      <c r="E2776" s="45">
        <v>142</v>
      </c>
      <c r="F2776" s="42"/>
      <c r="G2776" s="34"/>
      <c r="H2776" s="34"/>
      <c r="I2776" s="34"/>
      <c r="J2776" s="34"/>
      <c r="K2776" s="34"/>
      <c r="L2776" s="34"/>
      <c r="M2776" s="34"/>
      <c r="N2776" s="34"/>
      <c r="O2776" s="34"/>
      <c r="P2776" s="34"/>
      <c r="Q2776" s="34"/>
      <c r="R2776" s="34"/>
      <c r="S2776" s="34"/>
      <c r="T2776" s="34"/>
      <c r="U2776" s="34"/>
      <c r="V2776" s="34"/>
      <c r="W2776" s="34"/>
    </row>
    <row r="2777" spans="1:23" x14ac:dyDescent="0.25">
      <c r="A2777" s="38">
        <v>5</v>
      </c>
      <c r="B2777" s="38" t="e">
        <f t="shared" si="173"/>
        <v>#REF!</v>
      </c>
      <c r="C2777" s="39">
        <f>IFERROR(VLOOKUP(B2777,'CoCs, States, DDs'!B:D,3,0),0)</f>
        <v>0</v>
      </c>
      <c r="D2777" s="44" t="s">
        <v>253</v>
      </c>
      <c r="E2777" s="45">
        <v>143</v>
      </c>
      <c r="F2777" s="42"/>
      <c r="G2777" s="34"/>
      <c r="H2777" s="34"/>
      <c r="I2777" s="34"/>
      <c r="J2777" s="34"/>
      <c r="K2777" s="34"/>
      <c r="L2777" s="34"/>
      <c r="M2777" s="34"/>
      <c r="N2777" s="34"/>
      <c r="O2777" s="34"/>
      <c r="P2777" s="34"/>
      <c r="Q2777" s="34"/>
      <c r="R2777" s="34"/>
      <c r="S2777" s="34"/>
      <c r="T2777" s="34"/>
      <c r="U2777" s="34"/>
      <c r="V2777" s="34"/>
      <c r="W2777" s="34"/>
    </row>
    <row r="2778" spans="1:23" x14ac:dyDescent="0.25">
      <c r="A2778" s="38">
        <v>5</v>
      </c>
      <c r="B2778" s="38" t="e">
        <f t="shared" si="173"/>
        <v>#REF!</v>
      </c>
      <c r="C2778" s="39">
        <f>IFERROR(VLOOKUP(B2778,'CoCs, States, DDs'!B:D,3,0),0)</f>
        <v>0</v>
      </c>
      <c r="D2778" s="44" t="s">
        <v>254</v>
      </c>
      <c r="E2778" s="45">
        <v>144</v>
      </c>
      <c r="F2778" s="42"/>
      <c r="G2778" s="34"/>
      <c r="H2778" s="34"/>
      <c r="I2778" s="34"/>
      <c r="J2778" s="34"/>
      <c r="K2778" s="34"/>
      <c r="L2778" s="34"/>
      <c r="M2778" s="34"/>
      <c r="N2778" s="34"/>
      <c r="O2778" s="34"/>
      <c r="P2778" s="34"/>
      <c r="Q2778" s="34"/>
      <c r="R2778" s="34"/>
      <c r="S2778" s="34"/>
      <c r="T2778" s="34"/>
      <c r="U2778" s="34"/>
      <c r="V2778" s="34"/>
      <c r="W2778" s="34"/>
    </row>
    <row r="2779" spans="1:23" x14ac:dyDescent="0.25">
      <c r="A2779" s="38">
        <v>5</v>
      </c>
      <c r="B2779" s="38" t="e">
        <f t="shared" si="173"/>
        <v>#REF!</v>
      </c>
      <c r="C2779" s="39">
        <f>IFERROR(VLOOKUP(B2779,'CoCs, States, DDs'!B:D,3,0),0)</f>
        <v>0</v>
      </c>
      <c r="D2779" s="44" t="s">
        <v>255</v>
      </c>
      <c r="E2779" s="45">
        <v>145</v>
      </c>
      <c r="F2779" s="42"/>
      <c r="G2779" s="34"/>
      <c r="H2779" s="34"/>
      <c r="I2779" s="34"/>
      <c r="J2779" s="34"/>
      <c r="K2779" s="34"/>
      <c r="L2779" s="34"/>
      <c r="M2779" s="34"/>
      <c r="N2779" s="34"/>
      <c r="O2779" s="34"/>
      <c r="P2779" s="34"/>
      <c r="Q2779" s="34"/>
      <c r="R2779" s="34"/>
      <c r="S2779" s="34"/>
      <c r="T2779" s="34"/>
      <c r="U2779" s="34"/>
      <c r="V2779" s="34"/>
      <c r="W2779" s="34"/>
    </row>
    <row r="2780" spans="1:23" x14ac:dyDescent="0.25">
      <c r="A2780" s="38">
        <v>5</v>
      </c>
      <c r="B2780" s="38" t="e">
        <f t="shared" si="173"/>
        <v>#REF!</v>
      </c>
      <c r="C2780" s="39">
        <f>IFERROR(VLOOKUP(B2780,'CoCs, States, DDs'!B:D,3,0),0)</f>
        <v>0</v>
      </c>
      <c r="D2780" s="44" t="s">
        <v>256</v>
      </c>
      <c r="E2780" s="45">
        <v>146</v>
      </c>
      <c r="F2780" s="42"/>
      <c r="G2780" s="34"/>
      <c r="H2780" s="34"/>
      <c r="I2780" s="34"/>
      <c r="J2780" s="34"/>
      <c r="K2780" s="34"/>
      <c r="L2780" s="34"/>
      <c r="M2780" s="34"/>
      <c r="N2780" s="34"/>
      <c r="O2780" s="34"/>
      <c r="P2780" s="34"/>
      <c r="Q2780" s="34"/>
      <c r="R2780" s="34"/>
      <c r="S2780" s="34"/>
      <c r="T2780" s="34"/>
      <c r="U2780" s="34"/>
      <c r="V2780" s="34"/>
      <c r="W2780" s="34"/>
    </row>
    <row r="2781" spans="1:23" x14ac:dyDescent="0.25">
      <c r="A2781" s="38">
        <v>5</v>
      </c>
      <c r="B2781" s="38" t="e">
        <f t="shared" si="173"/>
        <v>#REF!</v>
      </c>
      <c r="C2781" s="39">
        <f>IFERROR(VLOOKUP(B2781,'CoCs, States, DDs'!B:D,3,0),0)</f>
        <v>0</v>
      </c>
      <c r="D2781" s="44" t="s">
        <v>257</v>
      </c>
      <c r="E2781" s="45">
        <v>147</v>
      </c>
      <c r="F2781" s="42"/>
      <c r="G2781" s="34"/>
      <c r="H2781" s="34"/>
      <c r="I2781" s="34"/>
      <c r="J2781" s="34"/>
      <c r="K2781" s="34"/>
      <c r="L2781" s="34"/>
      <c r="M2781" s="34"/>
      <c r="N2781" s="34"/>
      <c r="O2781" s="34"/>
      <c r="P2781" s="34"/>
      <c r="Q2781" s="34"/>
      <c r="R2781" s="34"/>
      <c r="S2781" s="34"/>
      <c r="T2781" s="34"/>
      <c r="U2781" s="34"/>
      <c r="V2781" s="34"/>
      <c r="W2781" s="34"/>
    </row>
    <row r="2782" spans="1:23" x14ac:dyDescent="0.25">
      <c r="A2782" s="38">
        <v>5</v>
      </c>
      <c r="B2782" s="38" t="e">
        <f t="shared" si="173"/>
        <v>#REF!</v>
      </c>
      <c r="C2782" s="39">
        <f>IFERROR(VLOOKUP(B2782,'CoCs, States, DDs'!B:D,3,0),0)</f>
        <v>0</v>
      </c>
      <c r="D2782" s="44" t="s">
        <v>258</v>
      </c>
      <c r="E2782" s="45">
        <v>148</v>
      </c>
      <c r="F2782" s="42"/>
      <c r="G2782" s="34"/>
      <c r="H2782" s="34"/>
      <c r="I2782" s="34"/>
      <c r="J2782" s="34"/>
      <c r="K2782" s="34"/>
      <c r="L2782" s="34"/>
      <c r="M2782" s="34"/>
      <c r="N2782" s="34"/>
      <c r="O2782" s="34"/>
      <c r="P2782" s="34"/>
      <c r="Q2782" s="34"/>
      <c r="R2782" s="34"/>
      <c r="S2782" s="34"/>
      <c r="T2782" s="34"/>
      <c r="U2782" s="34"/>
      <c r="V2782" s="34"/>
      <c r="W2782" s="34"/>
    </row>
    <row r="2783" spans="1:23" x14ac:dyDescent="0.25">
      <c r="A2783" s="38">
        <v>5</v>
      </c>
      <c r="B2783" s="38" t="e">
        <f t="shared" ref="B2783:B2798" si="174">B2782</f>
        <v>#REF!</v>
      </c>
      <c r="C2783" s="39">
        <f>IFERROR(VLOOKUP(B2783,'CoCs, States, DDs'!B:D,3,0),0)</f>
        <v>0</v>
      </c>
      <c r="D2783" s="44" t="s">
        <v>259</v>
      </c>
      <c r="E2783" s="45">
        <v>149</v>
      </c>
      <c r="F2783" s="42"/>
      <c r="G2783" s="34"/>
      <c r="H2783" s="34"/>
      <c r="I2783" s="34"/>
      <c r="J2783" s="34"/>
      <c r="K2783" s="34"/>
      <c r="L2783" s="34"/>
      <c r="M2783" s="34"/>
      <c r="N2783" s="34"/>
      <c r="O2783" s="34"/>
      <c r="P2783" s="34"/>
      <c r="Q2783" s="34"/>
      <c r="R2783" s="34"/>
      <c r="S2783" s="34"/>
      <c r="T2783" s="34"/>
      <c r="U2783" s="34"/>
      <c r="V2783" s="34"/>
      <c r="W2783" s="34"/>
    </row>
    <row r="2784" spans="1:23" x14ac:dyDescent="0.25">
      <c r="A2784" s="38">
        <v>5</v>
      </c>
      <c r="B2784" s="38" t="e">
        <f t="shared" si="174"/>
        <v>#REF!</v>
      </c>
      <c r="C2784" s="39">
        <f>IFERROR(VLOOKUP(B2784,'CoCs, States, DDs'!B:D,3,0),0)</f>
        <v>0</v>
      </c>
      <c r="D2784" s="44" t="s">
        <v>260</v>
      </c>
      <c r="E2784" s="45">
        <v>150</v>
      </c>
      <c r="F2784" s="42"/>
      <c r="G2784" s="34"/>
      <c r="H2784" s="34"/>
      <c r="I2784" s="34"/>
      <c r="J2784" s="34"/>
      <c r="K2784" s="34"/>
      <c r="L2784" s="34"/>
      <c r="M2784" s="34"/>
      <c r="N2784" s="34"/>
      <c r="O2784" s="34"/>
      <c r="P2784" s="34"/>
      <c r="Q2784" s="34"/>
      <c r="R2784" s="34"/>
      <c r="S2784" s="34"/>
      <c r="T2784" s="34"/>
      <c r="U2784" s="34"/>
      <c r="V2784" s="34"/>
      <c r="W2784" s="34"/>
    </row>
    <row r="2785" spans="1:23" x14ac:dyDescent="0.25">
      <c r="A2785" s="38">
        <v>5</v>
      </c>
      <c r="B2785" s="38" t="e">
        <f t="shared" si="174"/>
        <v>#REF!</v>
      </c>
      <c r="C2785" s="39">
        <f>IFERROR(VLOOKUP(B2785,'CoCs, States, DDs'!B:D,3,0),0)</f>
        <v>0</v>
      </c>
      <c r="D2785" s="44" t="s">
        <v>261</v>
      </c>
      <c r="E2785" s="45">
        <v>151</v>
      </c>
      <c r="F2785" s="42"/>
      <c r="G2785" s="34"/>
      <c r="H2785" s="34"/>
      <c r="I2785" s="34"/>
      <c r="J2785" s="34"/>
      <c r="K2785" s="34"/>
      <c r="L2785" s="34"/>
      <c r="M2785" s="34"/>
      <c r="N2785" s="34"/>
      <c r="O2785" s="34"/>
      <c r="P2785" s="34"/>
      <c r="Q2785" s="34"/>
      <c r="R2785" s="34"/>
      <c r="S2785" s="34"/>
      <c r="T2785" s="34"/>
      <c r="U2785" s="34"/>
      <c r="V2785" s="34"/>
      <c r="W2785" s="34"/>
    </row>
    <row r="2786" spans="1:23" x14ac:dyDescent="0.25">
      <c r="A2786" s="38">
        <v>5</v>
      </c>
      <c r="B2786" s="38" t="e">
        <f t="shared" si="174"/>
        <v>#REF!</v>
      </c>
      <c r="C2786" s="39">
        <f>IFERROR(VLOOKUP(B2786,'CoCs, States, DDs'!B:D,3,0),0)</f>
        <v>0</v>
      </c>
      <c r="D2786" s="44" t="s">
        <v>262</v>
      </c>
      <c r="E2786" s="45">
        <v>152</v>
      </c>
      <c r="F2786" s="42"/>
      <c r="G2786" s="34"/>
      <c r="H2786" s="34"/>
      <c r="I2786" s="34"/>
      <c r="J2786" s="34"/>
      <c r="K2786" s="34"/>
      <c r="L2786" s="34"/>
      <c r="M2786" s="34"/>
      <c r="N2786" s="34"/>
      <c r="O2786" s="34"/>
      <c r="P2786" s="34"/>
      <c r="Q2786" s="34"/>
      <c r="R2786" s="34"/>
      <c r="S2786" s="34"/>
      <c r="T2786" s="34"/>
      <c r="U2786" s="34"/>
      <c r="V2786" s="34"/>
      <c r="W2786" s="34"/>
    </row>
    <row r="2787" spans="1:23" x14ac:dyDescent="0.25">
      <c r="A2787" s="38">
        <v>5</v>
      </c>
      <c r="B2787" s="38" t="e">
        <f t="shared" si="174"/>
        <v>#REF!</v>
      </c>
      <c r="C2787" s="39">
        <f>IFERROR(VLOOKUP(B2787,'CoCs, States, DDs'!B:D,3,0),0)</f>
        <v>0</v>
      </c>
      <c r="D2787" s="44" t="s">
        <v>263</v>
      </c>
      <c r="E2787" s="45">
        <v>153</v>
      </c>
      <c r="F2787" s="42"/>
      <c r="G2787" s="34"/>
      <c r="H2787" s="34"/>
      <c r="I2787" s="34"/>
      <c r="J2787" s="34"/>
      <c r="K2787" s="34"/>
      <c r="L2787" s="34"/>
      <c r="M2787" s="34"/>
      <c r="N2787" s="34"/>
      <c r="O2787" s="34"/>
      <c r="P2787" s="34"/>
      <c r="Q2787" s="34"/>
      <c r="R2787" s="34"/>
      <c r="S2787" s="34"/>
      <c r="T2787" s="34"/>
      <c r="U2787" s="34"/>
      <c r="V2787" s="34"/>
      <c r="W2787" s="34"/>
    </row>
    <row r="2788" spans="1:23" x14ac:dyDescent="0.25">
      <c r="A2788" s="38">
        <v>5</v>
      </c>
      <c r="B2788" s="38" t="e">
        <f t="shared" si="174"/>
        <v>#REF!</v>
      </c>
      <c r="C2788" s="39">
        <f>IFERROR(VLOOKUP(B2788,'CoCs, States, DDs'!B:D,3,0),0)</f>
        <v>0</v>
      </c>
      <c r="D2788" s="44" t="s">
        <v>264</v>
      </c>
      <c r="E2788" s="45">
        <v>154</v>
      </c>
      <c r="F2788" s="42"/>
      <c r="G2788" s="34"/>
      <c r="H2788" s="34"/>
      <c r="I2788" s="34"/>
      <c r="J2788" s="34"/>
      <c r="K2788" s="34"/>
      <c r="L2788" s="34"/>
      <c r="M2788" s="34"/>
      <c r="N2788" s="34"/>
      <c r="O2788" s="34"/>
      <c r="P2788" s="34"/>
      <c r="Q2788" s="34"/>
      <c r="R2788" s="34"/>
      <c r="S2788" s="34"/>
      <c r="T2788" s="34"/>
      <c r="U2788" s="34"/>
      <c r="V2788" s="34"/>
      <c r="W2788" s="34"/>
    </row>
    <row r="2789" spans="1:23" x14ac:dyDescent="0.25">
      <c r="A2789" s="38">
        <v>5</v>
      </c>
      <c r="B2789" s="38" t="e">
        <f t="shared" si="174"/>
        <v>#REF!</v>
      </c>
      <c r="C2789" s="39">
        <f>IFERROR(VLOOKUP(B2789,'CoCs, States, DDs'!B:D,3,0),0)</f>
        <v>0</v>
      </c>
      <c r="D2789" s="44" t="s">
        <v>265</v>
      </c>
      <c r="E2789" s="45">
        <v>155</v>
      </c>
      <c r="F2789" s="42"/>
      <c r="G2789" s="34"/>
      <c r="H2789" s="34"/>
      <c r="I2789" s="34"/>
      <c r="J2789" s="34"/>
      <c r="K2789" s="34"/>
      <c r="L2789" s="34"/>
      <c r="M2789" s="34"/>
      <c r="N2789" s="34"/>
      <c r="O2789" s="34"/>
      <c r="P2789" s="34"/>
      <c r="Q2789" s="34"/>
      <c r="R2789" s="34"/>
      <c r="S2789" s="34"/>
      <c r="T2789" s="34"/>
      <c r="U2789" s="34"/>
      <c r="V2789" s="34"/>
      <c r="W2789" s="34"/>
    </row>
    <row r="2790" spans="1:23" x14ac:dyDescent="0.25">
      <c r="A2790" s="38">
        <v>5</v>
      </c>
      <c r="B2790" s="38" t="e">
        <f t="shared" si="174"/>
        <v>#REF!</v>
      </c>
      <c r="C2790" s="39">
        <f>IFERROR(VLOOKUP(B2790,'CoCs, States, DDs'!B:D,3,0),0)</f>
        <v>0</v>
      </c>
      <c r="D2790" s="44" t="s">
        <v>266</v>
      </c>
      <c r="E2790" s="45">
        <v>156</v>
      </c>
      <c r="F2790" s="42"/>
      <c r="G2790" s="34"/>
      <c r="H2790" s="34"/>
      <c r="I2790" s="34"/>
      <c r="J2790" s="34"/>
      <c r="K2790" s="34"/>
      <c r="L2790" s="34"/>
      <c r="M2790" s="34"/>
      <c r="N2790" s="34"/>
      <c r="O2790" s="34"/>
      <c r="P2790" s="34"/>
      <c r="Q2790" s="34"/>
      <c r="R2790" s="34"/>
      <c r="S2790" s="34"/>
      <c r="T2790" s="34"/>
      <c r="U2790" s="34"/>
      <c r="V2790" s="34"/>
      <c r="W2790" s="34"/>
    </row>
    <row r="2791" spans="1:23" x14ac:dyDescent="0.25">
      <c r="A2791" s="38">
        <v>5</v>
      </c>
      <c r="B2791" s="38" t="e">
        <f t="shared" si="174"/>
        <v>#REF!</v>
      </c>
      <c r="C2791" s="39">
        <f>IFERROR(VLOOKUP(B2791,'CoCs, States, DDs'!B:D,3,0),0)</f>
        <v>0</v>
      </c>
      <c r="D2791" s="44" t="s">
        <v>267</v>
      </c>
      <c r="E2791" s="45">
        <v>157</v>
      </c>
      <c r="F2791" s="42"/>
      <c r="G2791" s="34"/>
      <c r="H2791" s="34"/>
      <c r="I2791" s="34"/>
      <c r="J2791" s="34"/>
      <c r="K2791" s="34"/>
      <c r="L2791" s="34"/>
      <c r="M2791" s="34"/>
      <c r="N2791" s="34"/>
      <c r="O2791" s="34"/>
      <c r="P2791" s="34"/>
      <c r="Q2791" s="34"/>
      <c r="R2791" s="34"/>
      <c r="S2791" s="34"/>
      <c r="T2791" s="34"/>
      <c r="U2791" s="34"/>
      <c r="V2791" s="34"/>
      <c r="W2791" s="34"/>
    </row>
    <row r="2792" spans="1:23" x14ac:dyDescent="0.25">
      <c r="A2792" s="38">
        <v>5</v>
      </c>
      <c r="B2792" s="38" t="e">
        <f t="shared" si="174"/>
        <v>#REF!</v>
      </c>
      <c r="C2792" s="39">
        <f>IFERROR(VLOOKUP(B2792,'CoCs, States, DDs'!B:D,3,0),0)</f>
        <v>0</v>
      </c>
      <c r="D2792" s="44" t="s">
        <v>268</v>
      </c>
      <c r="E2792" s="45">
        <v>158</v>
      </c>
      <c r="F2792" s="42"/>
      <c r="G2792" s="34"/>
      <c r="H2792" s="34"/>
      <c r="I2792" s="34"/>
      <c r="J2792" s="34"/>
      <c r="K2792" s="34"/>
      <c r="L2792" s="34"/>
      <c r="M2792" s="34"/>
      <c r="N2792" s="34"/>
      <c r="O2792" s="34"/>
      <c r="P2792" s="34"/>
      <c r="Q2792" s="34"/>
      <c r="R2792" s="34"/>
      <c r="S2792" s="34"/>
      <c r="T2792" s="34"/>
      <c r="U2792" s="34"/>
      <c r="V2792" s="34"/>
      <c r="W2792" s="34"/>
    </row>
    <row r="2793" spans="1:23" x14ac:dyDescent="0.25">
      <c r="A2793" s="38">
        <v>5</v>
      </c>
      <c r="B2793" s="38" t="e">
        <f t="shared" si="174"/>
        <v>#REF!</v>
      </c>
      <c r="C2793" s="39">
        <f>IFERROR(VLOOKUP(B2793,'CoCs, States, DDs'!B:D,3,0),0)</f>
        <v>0</v>
      </c>
      <c r="D2793" s="44" t="s">
        <v>269</v>
      </c>
      <c r="E2793" s="45">
        <v>159</v>
      </c>
      <c r="F2793" s="42"/>
      <c r="G2793" s="34"/>
      <c r="H2793" s="34"/>
      <c r="I2793" s="34"/>
      <c r="J2793" s="34"/>
      <c r="K2793" s="34"/>
      <c r="L2793" s="34"/>
      <c r="M2793" s="34"/>
      <c r="N2793" s="34"/>
      <c r="O2793" s="34"/>
      <c r="P2793" s="34"/>
      <c r="Q2793" s="34"/>
      <c r="R2793" s="34"/>
      <c r="S2793" s="34"/>
      <c r="T2793" s="34"/>
      <c r="U2793" s="34"/>
      <c r="V2793" s="34"/>
      <c r="W2793" s="34"/>
    </row>
    <row r="2794" spans="1:23" x14ac:dyDescent="0.25">
      <c r="A2794" s="38">
        <v>5</v>
      </c>
      <c r="B2794" s="38" t="e">
        <f t="shared" si="174"/>
        <v>#REF!</v>
      </c>
      <c r="C2794" s="39">
        <f>IFERROR(VLOOKUP(B2794,'CoCs, States, DDs'!B:D,3,0),0)</f>
        <v>0</v>
      </c>
      <c r="D2794" s="44" t="s">
        <v>270</v>
      </c>
      <c r="E2794" s="45">
        <v>160</v>
      </c>
      <c r="F2794" s="42"/>
      <c r="G2794" s="34"/>
      <c r="H2794" s="34"/>
      <c r="I2794" s="34"/>
      <c r="J2794" s="34"/>
      <c r="K2794" s="34"/>
      <c r="L2794" s="34"/>
      <c r="M2794" s="34"/>
      <c r="N2794" s="34"/>
      <c r="O2794" s="34"/>
      <c r="P2794" s="34"/>
      <c r="Q2794" s="34"/>
      <c r="R2794" s="34"/>
      <c r="S2794" s="34"/>
      <c r="T2794" s="34"/>
      <c r="U2794" s="34"/>
      <c r="V2794" s="34"/>
      <c r="W2794" s="34"/>
    </row>
    <row r="2795" spans="1:23" x14ac:dyDescent="0.25">
      <c r="A2795" s="38">
        <v>5</v>
      </c>
      <c r="B2795" s="38" t="e">
        <f t="shared" si="174"/>
        <v>#REF!</v>
      </c>
      <c r="C2795" s="39">
        <f>IFERROR(VLOOKUP(B2795,'CoCs, States, DDs'!B:D,3,0),0)</f>
        <v>0</v>
      </c>
      <c r="D2795" s="44" t="s">
        <v>271</v>
      </c>
      <c r="E2795" s="45">
        <v>161</v>
      </c>
      <c r="F2795" s="42"/>
      <c r="G2795" s="34"/>
      <c r="H2795" s="34"/>
      <c r="I2795" s="34"/>
      <c r="J2795" s="34"/>
      <c r="K2795" s="34"/>
      <c r="L2795" s="34"/>
      <c r="M2795" s="34"/>
      <c r="N2795" s="34"/>
      <c r="O2795" s="34"/>
      <c r="P2795" s="34"/>
      <c r="Q2795" s="34"/>
      <c r="R2795" s="34"/>
      <c r="S2795" s="34"/>
      <c r="T2795" s="34"/>
      <c r="U2795" s="34"/>
      <c r="V2795" s="34"/>
      <c r="W2795" s="34"/>
    </row>
    <row r="2796" spans="1:23" x14ac:dyDescent="0.25">
      <c r="A2796" s="38">
        <v>5</v>
      </c>
      <c r="B2796" s="38" t="e">
        <f t="shared" si="174"/>
        <v>#REF!</v>
      </c>
      <c r="C2796" s="39">
        <f>IFERROR(VLOOKUP(B2796,'CoCs, States, DDs'!B:D,3,0),0)</f>
        <v>0</v>
      </c>
      <c r="D2796" s="44" t="s">
        <v>272</v>
      </c>
      <c r="E2796" s="45">
        <v>162</v>
      </c>
      <c r="F2796" s="42"/>
      <c r="G2796" s="34"/>
      <c r="H2796" s="34"/>
      <c r="I2796" s="34"/>
      <c r="J2796" s="34"/>
      <c r="K2796" s="34"/>
      <c r="L2796" s="34"/>
      <c r="M2796" s="34"/>
      <c r="N2796" s="34"/>
      <c r="O2796" s="34"/>
      <c r="P2796" s="34"/>
      <c r="Q2796" s="34"/>
      <c r="R2796" s="34"/>
      <c r="S2796" s="34"/>
      <c r="T2796" s="34"/>
      <c r="U2796" s="34"/>
      <c r="V2796" s="34"/>
      <c r="W2796" s="34"/>
    </row>
    <row r="2797" spans="1:23" x14ac:dyDescent="0.25">
      <c r="A2797" s="38">
        <v>5</v>
      </c>
      <c r="B2797" s="38" t="e">
        <f t="shared" si="174"/>
        <v>#REF!</v>
      </c>
      <c r="C2797" s="39">
        <f>IFERROR(VLOOKUP(B2797,'CoCs, States, DDs'!B:D,3,0),0)</f>
        <v>0</v>
      </c>
      <c r="D2797" s="44" t="s">
        <v>273</v>
      </c>
      <c r="E2797" s="45">
        <v>163</v>
      </c>
      <c r="F2797" s="42"/>
      <c r="G2797" s="34"/>
      <c r="H2797" s="34"/>
      <c r="I2797" s="34"/>
      <c r="J2797" s="34"/>
      <c r="K2797" s="34"/>
      <c r="L2797" s="34"/>
      <c r="M2797" s="34"/>
      <c r="N2797" s="34"/>
      <c r="O2797" s="34"/>
      <c r="P2797" s="34"/>
      <c r="Q2797" s="34"/>
      <c r="R2797" s="34"/>
      <c r="S2797" s="34"/>
      <c r="T2797" s="34"/>
      <c r="U2797" s="34"/>
      <c r="V2797" s="34"/>
      <c r="W2797" s="34"/>
    </row>
    <row r="2798" spans="1:23" x14ac:dyDescent="0.25">
      <c r="A2798" s="38">
        <v>5</v>
      </c>
      <c r="B2798" s="38" t="e">
        <f t="shared" si="174"/>
        <v>#REF!</v>
      </c>
      <c r="C2798" s="39">
        <f>IFERROR(VLOOKUP(B2798,'CoCs, States, DDs'!B:D,3,0),0)</f>
        <v>0</v>
      </c>
      <c r="D2798" s="44" t="s">
        <v>274</v>
      </c>
      <c r="E2798" s="45">
        <v>164</v>
      </c>
      <c r="F2798" s="42"/>
      <c r="G2798" s="34"/>
      <c r="H2798" s="34"/>
      <c r="I2798" s="34"/>
      <c r="J2798" s="34"/>
      <c r="K2798" s="34"/>
      <c r="L2798" s="34"/>
      <c r="M2798" s="34"/>
      <c r="N2798" s="34"/>
      <c r="O2798" s="34"/>
      <c r="P2798" s="34"/>
      <c r="Q2798" s="34"/>
      <c r="R2798" s="34"/>
      <c r="S2798" s="34"/>
      <c r="T2798" s="34"/>
      <c r="U2798" s="34"/>
      <c r="V2798" s="34"/>
      <c r="W2798" s="34"/>
    </row>
    <row r="2799" spans="1:23" x14ac:dyDescent="0.25">
      <c r="A2799" s="38">
        <v>5</v>
      </c>
      <c r="B2799" s="38" t="e">
        <f t="shared" ref="B2799:B2814" si="175">B2798</f>
        <v>#REF!</v>
      </c>
      <c r="C2799" s="39">
        <f>IFERROR(VLOOKUP(B2799,'CoCs, States, DDs'!B:D,3,0),0)</f>
        <v>0</v>
      </c>
      <c r="D2799" s="44" t="s">
        <v>275</v>
      </c>
      <c r="E2799" s="45">
        <v>165</v>
      </c>
      <c r="F2799" s="42"/>
      <c r="G2799" s="34"/>
      <c r="H2799" s="34"/>
      <c r="I2799" s="34"/>
      <c r="J2799" s="34"/>
      <c r="K2799" s="34"/>
      <c r="L2799" s="34"/>
      <c r="M2799" s="34"/>
      <c r="N2799" s="34"/>
      <c r="O2799" s="34"/>
      <c r="P2799" s="34"/>
      <c r="Q2799" s="34"/>
      <c r="R2799" s="34"/>
      <c r="S2799" s="34"/>
      <c r="T2799" s="34"/>
      <c r="U2799" s="34"/>
      <c r="V2799" s="34"/>
      <c r="W2799" s="34"/>
    </row>
    <row r="2800" spans="1:23" x14ac:dyDescent="0.25">
      <c r="A2800" s="38">
        <v>5</v>
      </c>
      <c r="B2800" s="38" t="e">
        <f t="shared" si="175"/>
        <v>#REF!</v>
      </c>
      <c r="C2800" s="39">
        <f>IFERROR(VLOOKUP(B2800,'CoCs, States, DDs'!B:D,3,0),0)</f>
        <v>0</v>
      </c>
      <c r="D2800" s="44" t="s">
        <v>276</v>
      </c>
      <c r="E2800" s="45">
        <v>166</v>
      </c>
      <c r="F2800" s="42"/>
      <c r="G2800" s="34"/>
      <c r="H2800" s="34"/>
      <c r="I2800" s="34"/>
      <c r="J2800" s="34"/>
      <c r="K2800" s="34"/>
      <c r="L2800" s="34"/>
      <c r="M2800" s="34"/>
      <c r="N2800" s="34"/>
      <c r="O2800" s="34"/>
      <c r="P2800" s="34"/>
      <c r="Q2800" s="34"/>
      <c r="R2800" s="34"/>
      <c r="S2800" s="34"/>
      <c r="T2800" s="34"/>
      <c r="U2800" s="34"/>
      <c r="V2800" s="34"/>
      <c r="W2800" s="34"/>
    </row>
    <row r="2801" spans="1:23" x14ac:dyDescent="0.25">
      <c r="A2801" s="38">
        <v>5</v>
      </c>
      <c r="B2801" s="38" t="e">
        <f t="shared" si="175"/>
        <v>#REF!</v>
      </c>
      <c r="C2801" s="39">
        <f>IFERROR(VLOOKUP(B2801,'CoCs, States, DDs'!B:D,3,0),0)</f>
        <v>0</v>
      </c>
      <c r="D2801" s="44" t="s">
        <v>277</v>
      </c>
      <c r="E2801" s="45">
        <v>167</v>
      </c>
      <c r="F2801" s="42"/>
      <c r="G2801" s="34"/>
      <c r="H2801" s="34"/>
      <c r="I2801" s="34"/>
      <c r="J2801" s="34"/>
      <c r="K2801" s="34"/>
      <c r="L2801" s="34"/>
      <c r="M2801" s="34"/>
      <c r="N2801" s="34"/>
      <c r="O2801" s="34"/>
      <c r="P2801" s="34"/>
      <c r="Q2801" s="34"/>
      <c r="R2801" s="34"/>
      <c r="S2801" s="34"/>
      <c r="T2801" s="34"/>
      <c r="U2801" s="34"/>
      <c r="V2801" s="34"/>
      <c r="W2801" s="34"/>
    </row>
    <row r="2802" spans="1:23" x14ac:dyDescent="0.25">
      <c r="A2802" s="38">
        <v>5</v>
      </c>
      <c r="B2802" s="38" t="e">
        <f t="shared" si="175"/>
        <v>#REF!</v>
      </c>
      <c r="C2802" s="39">
        <f>IFERROR(VLOOKUP(B2802,'CoCs, States, DDs'!B:D,3,0),0)</f>
        <v>0</v>
      </c>
      <c r="D2802" s="44" t="s">
        <v>278</v>
      </c>
      <c r="E2802" s="45">
        <v>168</v>
      </c>
      <c r="F2802" s="42"/>
      <c r="G2802" s="34"/>
      <c r="H2802" s="34"/>
      <c r="I2802" s="34"/>
      <c r="J2802" s="34"/>
      <c r="K2802" s="34"/>
      <c r="L2802" s="34"/>
      <c r="M2802" s="34"/>
      <c r="N2802" s="34"/>
      <c r="O2802" s="34"/>
      <c r="P2802" s="34"/>
      <c r="Q2802" s="34"/>
      <c r="R2802" s="34"/>
      <c r="S2802" s="34"/>
      <c r="T2802" s="34"/>
      <c r="U2802" s="34"/>
      <c r="V2802" s="34"/>
      <c r="W2802" s="34"/>
    </row>
    <row r="2803" spans="1:23" x14ac:dyDescent="0.25">
      <c r="A2803" s="38">
        <v>5</v>
      </c>
      <c r="B2803" s="38" t="e">
        <f t="shared" si="175"/>
        <v>#REF!</v>
      </c>
      <c r="C2803" s="39">
        <f>IFERROR(VLOOKUP(B2803,'CoCs, States, DDs'!B:D,3,0),0)</f>
        <v>0</v>
      </c>
      <c r="D2803" s="44" t="s">
        <v>279</v>
      </c>
      <c r="E2803" s="45">
        <v>169</v>
      </c>
      <c r="F2803" s="42"/>
      <c r="G2803" s="34"/>
      <c r="H2803" s="34"/>
      <c r="I2803" s="34"/>
      <c r="J2803" s="34"/>
      <c r="K2803" s="34"/>
      <c r="L2803" s="34"/>
      <c r="M2803" s="34"/>
      <c r="N2803" s="34"/>
      <c r="O2803" s="34"/>
      <c r="P2803" s="34"/>
      <c r="Q2803" s="34"/>
      <c r="R2803" s="34"/>
      <c r="S2803" s="34"/>
      <c r="T2803" s="34"/>
      <c r="U2803" s="34"/>
      <c r="V2803" s="34"/>
      <c r="W2803" s="34"/>
    </row>
    <row r="2804" spans="1:23" x14ac:dyDescent="0.25">
      <c r="A2804" s="38">
        <v>5</v>
      </c>
      <c r="B2804" s="38" t="e">
        <f t="shared" si="175"/>
        <v>#REF!</v>
      </c>
      <c r="C2804" s="39">
        <f>IFERROR(VLOOKUP(B2804,'CoCs, States, DDs'!B:D,3,0),0)</f>
        <v>0</v>
      </c>
      <c r="D2804" s="44" t="s">
        <v>280</v>
      </c>
      <c r="E2804" s="45">
        <v>170</v>
      </c>
      <c r="F2804" s="42"/>
      <c r="G2804" s="34"/>
      <c r="H2804" s="34"/>
      <c r="I2804" s="34"/>
      <c r="J2804" s="34"/>
      <c r="K2804" s="34"/>
      <c r="L2804" s="34"/>
      <c r="M2804" s="34"/>
      <c r="N2804" s="34"/>
      <c r="O2804" s="34"/>
      <c r="P2804" s="34"/>
      <c r="Q2804" s="34"/>
      <c r="R2804" s="34"/>
      <c r="S2804" s="34"/>
      <c r="T2804" s="34"/>
      <c r="U2804" s="34"/>
      <c r="V2804" s="34"/>
      <c r="W2804" s="34"/>
    </row>
    <row r="2805" spans="1:23" x14ac:dyDescent="0.25">
      <c r="A2805" s="38">
        <v>5</v>
      </c>
      <c r="B2805" s="38" t="e">
        <f t="shared" si="175"/>
        <v>#REF!</v>
      </c>
      <c r="C2805" s="39">
        <f>IFERROR(VLOOKUP(B2805,'CoCs, States, DDs'!B:D,3,0),0)</f>
        <v>0</v>
      </c>
      <c r="D2805" s="44" t="s">
        <v>281</v>
      </c>
      <c r="E2805" s="45">
        <v>171</v>
      </c>
      <c r="F2805" s="42"/>
      <c r="G2805" s="34"/>
      <c r="H2805" s="34"/>
      <c r="I2805" s="34"/>
      <c r="J2805" s="34"/>
      <c r="K2805" s="34"/>
      <c r="L2805" s="34"/>
      <c r="M2805" s="34"/>
      <c r="N2805" s="34"/>
      <c r="O2805" s="34"/>
      <c r="P2805" s="34"/>
      <c r="Q2805" s="34"/>
      <c r="R2805" s="34"/>
      <c r="S2805" s="34"/>
      <c r="T2805" s="34"/>
      <c r="U2805" s="34"/>
      <c r="V2805" s="34"/>
      <c r="W2805" s="34"/>
    </row>
    <row r="2806" spans="1:23" x14ac:dyDescent="0.25">
      <c r="A2806" s="38">
        <v>5</v>
      </c>
      <c r="B2806" s="38" t="e">
        <f t="shared" si="175"/>
        <v>#REF!</v>
      </c>
      <c r="C2806" s="39">
        <f>IFERROR(VLOOKUP(B2806,'CoCs, States, DDs'!B:D,3,0),0)</f>
        <v>0</v>
      </c>
      <c r="D2806" s="44" t="s">
        <v>282</v>
      </c>
      <c r="E2806" s="45">
        <v>172</v>
      </c>
      <c r="F2806" s="42"/>
      <c r="G2806" s="34"/>
      <c r="H2806" s="34"/>
      <c r="I2806" s="34"/>
      <c r="J2806" s="34"/>
      <c r="K2806" s="34"/>
      <c r="L2806" s="34"/>
      <c r="M2806" s="34"/>
      <c r="N2806" s="34"/>
      <c r="O2806" s="34"/>
      <c r="P2806" s="34"/>
      <c r="Q2806" s="34"/>
      <c r="R2806" s="34"/>
      <c r="S2806" s="34"/>
      <c r="T2806" s="34"/>
      <c r="U2806" s="34"/>
      <c r="V2806" s="34"/>
      <c r="W2806" s="34"/>
    </row>
    <row r="2807" spans="1:23" x14ac:dyDescent="0.25">
      <c r="A2807" s="38">
        <v>5</v>
      </c>
      <c r="B2807" s="38" t="e">
        <f t="shared" si="175"/>
        <v>#REF!</v>
      </c>
      <c r="C2807" s="39">
        <f>IFERROR(VLOOKUP(B2807,'CoCs, States, DDs'!B:D,3,0),0)</f>
        <v>0</v>
      </c>
      <c r="D2807" s="44" t="s">
        <v>283</v>
      </c>
      <c r="E2807" s="45">
        <v>173</v>
      </c>
      <c r="F2807" s="42"/>
      <c r="G2807" s="34"/>
      <c r="H2807" s="34"/>
      <c r="I2807" s="34"/>
      <c r="J2807" s="34"/>
      <c r="K2807" s="34"/>
      <c r="L2807" s="34"/>
      <c r="M2807" s="34"/>
      <c r="N2807" s="34"/>
      <c r="O2807" s="34"/>
      <c r="P2807" s="34"/>
      <c r="Q2807" s="34"/>
      <c r="R2807" s="34"/>
      <c r="S2807" s="34"/>
      <c r="T2807" s="34"/>
      <c r="U2807" s="34"/>
      <c r="V2807" s="34"/>
      <c r="W2807" s="34"/>
    </row>
    <row r="2808" spans="1:23" x14ac:dyDescent="0.25">
      <c r="A2808" s="38">
        <v>5</v>
      </c>
      <c r="B2808" s="38" t="e">
        <f t="shared" si="175"/>
        <v>#REF!</v>
      </c>
      <c r="C2808" s="39">
        <f>IFERROR(VLOOKUP(B2808,'CoCs, States, DDs'!B:D,3,0),0)</f>
        <v>0</v>
      </c>
      <c r="D2808" s="44" t="s">
        <v>284</v>
      </c>
      <c r="E2808" s="45">
        <v>174</v>
      </c>
      <c r="F2808" s="42"/>
      <c r="G2808" s="34"/>
      <c r="H2808" s="34"/>
      <c r="I2808" s="34"/>
      <c r="J2808" s="34"/>
      <c r="K2808" s="34"/>
      <c r="L2808" s="34"/>
      <c r="M2808" s="34"/>
      <c r="N2808" s="34"/>
      <c r="O2808" s="34"/>
      <c r="P2808" s="34"/>
      <c r="Q2808" s="34"/>
      <c r="R2808" s="34"/>
      <c r="S2808" s="34"/>
      <c r="T2808" s="34"/>
      <c r="U2808" s="34"/>
      <c r="V2808" s="34"/>
      <c r="W2808" s="34"/>
    </row>
    <row r="2809" spans="1:23" x14ac:dyDescent="0.25">
      <c r="A2809" s="38">
        <v>5</v>
      </c>
      <c r="B2809" s="38" t="e">
        <f t="shared" si="175"/>
        <v>#REF!</v>
      </c>
      <c r="C2809" s="39">
        <f>IFERROR(VLOOKUP(B2809,'CoCs, States, DDs'!B:D,3,0),0)</f>
        <v>0</v>
      </c>
      <c r="D2809" s="44" t="s">
        <v>285</v>
      </c>
      <c r="E2809" s="45">
        <v>175</v>
      </c>
      <c r="F2809" s="42"/>
      <c r="G2809" s="34"/>
      <c r="H2809" s="34"/>
      <c r="I2809" s="34"/>
      <c r="J2809" s="34"/>
      <c r="K2809" s="34"/>
      <c r="L2809" s="34"/>
      <c r="M2809" s="34"/>
      <c r="N2809" s="34"/>
      <c r="O2809" s="34"/>
      <c r="P2809" s="34"/>
      <c r="Q2809" s="34"/>
      <c r="R2809" s="34"/>
      <c r="S2809" s="34"/>
      <c r="T2809" s="34"/>
      <c r="U2809" s="34"/>
      <c r="V2809" s="34"/>
      <c r="W2809" s="34"/>
    </row>
    <row r="2810" spans="1:23" x14ac:dyDescent="0.25">
      <c r="A2810" s="38">
        <v>5</v>
      </c>
      <c r="B2810" s="38" t="e">
        <f t="shared" si="175"/>
        <v>#REF!</v>
      </c>
      <c r="C2810" s="39">
        <f>IFERROR(VLOOKUP(B2810,'CoCs, States, DDs'!B:D,3,0),0)</f>
        <v>0</v>
      </c>
      <c r="D2810" s="44" t="s">
        <v>286</v>
      </c>
      <c r="E2810" s="45">
        <v>176</v>
      </c>
      <c r="F2810" s="42"/>
      <c r="G2810" s="34"/>
      <c r="H2810" s="34"/>
      <c r="I2810" s="34"/>
      <c r="J2810" s="34"/>
      <c r="K2810" s="34"/>
      <c r="L2810" s="34"/>
      <c r="M2810" s="34"/>
      <c r="N2810" s="34"/>
      <c r="O2810" s="34"/>
      <c r="P2810" s="34"/>
      <c r="Q2810" s="34"/>
      <c r="R2810" s="34"/>
      <c r="S2810" s="34"/>
      <c r="T2810" s="34"/>
      <c r="U2810" s="34"/>
      <c r="V2810" s="34"/>
      <c r="W2810" s="34"/>
    </row>
    <row r="2811" spans="1:23" x14ac:dyDescent="0.25">
      <c r="A2811" s="38">
        <v>5</v>
      </c>
      <c r="B2811" s="38" t="e">
        <f t="shared" si="175"/>
        <v>#REF!</v>
      </c>
      <c r="C2811" s="39">
        <f>IFERROR(VLOOKUP(B2811,'CoCs, States, DDs'!B:D,3,0),0)</f>
        <v>0</v>
      </c>
      <c r="D2811" s="44" t="s">
        <v>287</v>
      </c>
      <c r="E2811" s="45">
        <v>177</v>
      </c>
      <c r="F2811" s="42"/>
      <c r="G2811" s="34"/>
      <c r="H2811" s="34"/>
      <c r="I2811" s="34"/>
      <c r="J2811" s="34"/>
      <c r="K2811" s="34"/>
      <c r="L2811" s="34"/>
      <c r="M2811" s="34"/>
      <c r="N2811" s="34"/>
      <c r="O2811" s="34"/>
      <c r="P2811" s="34"/>
      <c r="Q2811" s="34"/>
      <c r="R2811" s="34"/>
      <c r="S2811" s="34"/>
      <c r="T2811" s="34"/>
      <c r="U2811" s="34"/>
      <c r="V2811" s="34"/>
      <c r="W2811" s="34"/>
    </row>
    <row r="2812" spans="1:23" x14ac:dyDescent="0.25">
      <c r="A2812" s="38">
        <v>5</v>
      </c>
      <c r="B2812" s="38" t="e">
        <f t="shared" si="175"/>
        <v>#REF!</v>
      </c>
      <c r="C2812" s="39">
        <f>IFERROR(VLOOKUP(B2812,'CoCs, States, DDs'!B:D,3,0),0)</f>
        <v>0</v>
      </c>
      <c r="D2812" s="44" t="s">
        <v>288</v>
      </c>
      <c r="E2812" s="45">
        <v>178</v>
      </c>
      <c r="F2812" s="42"/>
      <c r="G2812" s="34"/>
      <c r="H2812" s="34"/>
      <c r="I2812" s="34"/>
      <c r="J2812" s="34"/>
      <c r="K2812" s="34"/>
      <c r="L2812" s="34"/>
      <c r="M2812" s="34"/>
      <c r="N2812" s="34"/>
      <c r="O2812" s="34"/>
      <c r="P2812" s="34"/>
      <c r="Q2812" s="34"/>
      <c r="R2812" s="34"/>
      <c r="S2812" s="34"/>
      <c r="T2812" s="34"/>
      <c r="U2812" s="34"/>
      <c r="V2812" s="34"/>
      <c r="W2812" s="34"/>
    </row>
    <row r="2813" spans="1:23" x14ac:dyDescent="0.25">
      <c r="A2813" s="38">
        <v>5</v>
      </c>
      <c r="B2813" s="38" t="e">
        <f t="shared" si="175"/>
        <v>#REF!</v>
      </c>
      <c r="C2813" s="39">
        <f>IFERROR(VLOOKUP(B2813,'CoCs, States, DDs'!B:D,3,0),0)</f>
        <v>0</v>
      </c>
      <c r="D2813" s="44" t="s">
        <v>289</v>
      </c>
      <c r="E2813" s="45">
        <v>179</v>
      </c>
      <c r="F2813" s="42"/>
      <c r="G2813" s="34"/>
      <c r="H2813" s="34"/>
      <c r="I2813" s="34"/>
      <c r="J2813" s="34"/>
      <c r="K2813" s="34"/>
      <c r="L2813" s="34"/>
      <c r="M2813" s="34"/>
      <c r="N2813" s="34"/>
      <c r="O2813" s="34"/>
      <c r="P2813" s="34"/>
      <c r="Q2813" s="34"/>
      <c r="R2813" s="34"/>
      <c r="S2813" s="34"/>
      <c r="T2813" s="34"/>
      <c r="U2813" s="34"/>
      <c r="V2813" s="34"/>
      <c r="W2813" s="34"/>
    </row>
    <row r="2814" spans="1:23" x14ac:dyDescent="0.25">
      <c r="A2814" s="38">
        <v>5</v>
      </c>
      <c r="B2814" s="38" t="e">
        <f t="shared" si="175"/>
        <v>#REF!</v>
      </c>
      <c r="C2814" s="39">
        <f>IFERROR(VLOOKUP(B2814,'CoCs, States, DDs'!B:D,3,0),0)</f>
        <v>0</v>
      </c>
      <c r="D2814" s="44" t="s">
        <v>290</v>
      </c>
      <c r="E2814" s="45">
        <v>180</v>
      </c>
      <c r="F2814" s="42"/>
      <c r="G2814" s="34"/>
      <c r="H2814" s="34"/>
      <c r="I2814" s="34"/>
      <c r="J2814" s="34"/>
      <c r="K2814" s="34"/>
      <c r="L2814" s="34"/>
      <c r="M2814" s="34"/>
      <c r="N2814" s="34"/>
      <c r="O2814" s="34"/>
      <c r="P2814" s="34"/>
      <c r="Q2814" s="34"/>
      <c r="R2814" s="34"/>
      <c r="S2814" s="34"/>
      <c r="T2814" s="34"/>
      <c r="U2814" s="34"/>
      <c r="V2814" s="34"/>
      <c r="W2814" s="34"/>
    </row>
    <row r="2815" spans="1:23" x14ac:dyDescent="0.25">
      <c r="A2815" s="38">
        <v>5</v>
      </c>
      <c r="B2815" s="38" t="e">
        <f t="shared" ref="B2815:B2830" si="176">B2814</f>
        <v>#REF!</v>
      </c>
      <c r="C2815" s="39">
        <f>IFERROR(VLOOKUP(B2815,'CoCs, States, DDs'!B:D,3,0),0)</f>
        <v>0</v>
      </c>
      <c r="D2815" s="44" t="s">
        <v>291</v>
      </c>
      <c r="E2815" s="45">
        <v>181</v>
      </c>
      <c r="F2815" s="42"/>
      <c r="G2815" s="34"/>
      <c r="H2815" s="34"/>
      <c r="I2815" s="34"/>
      <c r="J2815" s="34"/>
      <c r="K2815" s="34"/>
      <c r="L2815" s="34"/>
      <c r="M2815" s="34"/>
      <c r="N2815" s="34"/>
      <c r="O2815" s="34"/>
      <c r="P2815" s="34"/>
      <c r="Q2815" s="34"/>
      <c r="R2815" s="34"/>
      <c r="S2815" s="34"/>
      <c r="T2815" s="34"/>
      <c r="U2815" s="34"/>
      <c r="V2815" s="34"/>
      <c r="W2815" s="34"/>
    </row>
    <row r="2816" spans="1:23" x14ac:dyDescent="0.25">
      <c r="A2816" s="38">
        <v>5</v>
      </c>
      <c r="B2816" s="38" t="e">
        <f t="shared" si="176"/>
        <v>#REF!</v>
      </c>
      <c r="C2816" s="39">
        <f>IFERROR(VLOOKUP(B2816,'CoCs, States, DDs'!B:D,3,0),0)</f>
        <v>0</v>
      </c>
      <c r="D2816" s="44" t="s">
        <v>292</v>
      </c>
      <c r="E2816" s="45">
        <v>182</v>
      </c>
      <c r="F2816" s="42"/>
      <c r="G2816" s="34"/>
      <c r="H2816" s="34"/>
      <c r="I2816" s="34"/>
      <c r="J2816" s="34"/>
      <c r="K2816" s="34"/>
      <c r="L2816" s="34"/>
      <c r="M2816" s="34"/>
      <c r="N2816" s="34"/>
      <c r="O2816" s="34"/>
      <c r="P2816" s="34"/>
      <c r="Q2816" s="34"/>
      <c r="R2816" s="34"/>
      <c r="S2816" s="34"/>
      <c r="T2816" s="34"/>
      <c r="U2816" s="34"/>
      <c r="V2816" s="34"/>
      <c r="W2816" s="34"/>
    </row>
    <row r="2817" spans="1:23" x14ac:dyDescent="0.25">
      <c r="A2817" s="38">
        <v>5</v>
      </c>
      <c r="B2817" s="38" t="e">
        <f t="shared" si="176"/>
        <v>#REF!</v>
      </c>
      <c r="C2817" s="39">
        <f>IFERROR(VLOOKUP(B2817,'CoCs, States, DDs'!B:D,3,0),0)</f>
        <v>0</v>
      </c>
      <c r="D2817" s="44" t="s">
        <v>293</v>
      </c>
      <c r="E2817" s="45">
        <v>183</v>
      </c>
      <c r="F2817" s="42"/>
      <c r="G2817" s="34"/>
      <c r="H2817" s="34"/>
      <c r="I2817" s="34"/>
      <c r="J2817" s="34"/>
      <c r="K2817" s="34"/>
      <c r="L2817" s="34"/>
      <c r="M2817" s="34"/>
      <c r="N2817" s="34"/>
      <c r="O2817" s="34"/>
      <c r="P2817" s="34"/>
      <c r="Q2817" s="34"/>
      <c r="R2817" s="34"/>
      <c r="S2817" s="34"/>
      <c r="T2817" s="34"/>
      <c r="U2817" s="34"/>
      <c r="V2817" s="34"/>
      <c r="W2817" s="34"/>
    </row>
    <row r="2818" spans="1:23" x14ac:dyDescent="0.25">
      <c r="A2818" s="38">
        <v>5</v>
      </c>
      <c r="B2818" s="38" t="e">
        <f t="shared" si="176"/>
        <v>#REF!</v>
      </c>
      <c r="C2818" s="39">
        <f>IFERROR(VLOOKUP(B2818,'CoCs, States, DDs'!B:D,3,0),0)</f>
        <v>0</v>
      </c>
      <c r="D2818" s="44" t="s">
        <v>294</v>
      </c>
      <c r="E2818" s="45">
        <v>184</v>
      </c>
      <c r="F2818" s="42"/>
      <c r="G2818" s="34"/>
      <c r="H2818" s="34"/>
      <c r="I2818" s="34"/>
      <c r="J2818" s="34"/>
      <c r="K2818" s="34"/>
      <c r="L2818" s="34"/>
      <c r="M2818" s="34"/>
      <c r="N2818" s="34"/>
      <c r="O2818" s="34"/>
      <c r="P2818" s="34"/>
      <c r="Q2818" s="34"/>
      <c r="R2818" s="34"/>
      <c r="S2818" s="34"/>
      <c r="T2818" s="34"/>
      <c r="U2818" s="34"/>
      <c r="V2818" s="34"/>
      <c r="W2818" s="34"/>
    </row>
    <row r="2819" spans="1:23" x14ac:dyDescent="0.25">
      <c r="A2819" s="38">
        <v>5</v>
      </c>
      <c r="B2819" s="38" t="e">
        <f t="shared" si="176"/>
        <v>#REF!</v>
      </c>
      <c r="C2819" s="39">
        <f>IFERROR(VLOOKUP(B2819,'CoCs, States, DDs'!B:D,3,0),0)</f>
        <v>0</v>
      </c>
      <c r="D2819" s="44" t="s">
        <v>295</v>
      </c>
      <c r="E2819" s="45">
        <v>185</v>
      </c>
      <c r="F2819" s="42"/>
      <c r="G2819" s="34"/>
      <c r="H2819" s="34"/>
      <c r="I2819" s="34"/>
      <c r="J2819" s="34"/>
      <c r="K2819" s="34"/>
      <c r="L2819" s="34"/>
      <c r="M2819" s="34"/>
      <c r="N2819" s="34"/>
      <c r="O2819" s="34"/>
      <c r="P2819" s="34"/>
      <c r="Q2819" s="34"/>
      <c r="R2819" s="34"/>
      <c r="S2819" s="34"/>
      <c r="T2819" s="34"/>
      <c r="U2819" s="34"/>
      <c r="V2819" s="34"/>
      <c r="W2819" s="34"/>
    </row>
    <row r="2820" spans="1:23" x14ac:dyDescent="0.25">
      <c r="A2820" s="38">
        <v>5</v>
      </c>
      <c r="B2820" s="38" t="e">
        <f t="shared" si="176"/>
        <v>#REF!</v>
      </c>
      <c r="C2820" s="39">
        <f>IFERROR(VLOOKUP(B2820,'CoCs, States, DDs'!B:D,3,0),0)</f>
        <v>0</v>
      </c>
      <c r="D2820" s="44" t="s">
        <v>296</v>
      </c>
      <c r="E2820" s="45">
        <v>186</v>
      </c>
      <c r="F2820" s="42"/>
      <c r="G2820" s="34"/>
      <c r="H2820" s="34"/>
      <c r="I2820" s="34"/>
      <c r="J2820" s="34"/>
      <c r="K2820" s="34"/>
      <c r="L2820" s="34"/>
      <c r="M2820" s="34"/>
      <c r="N2820" s="34"/>
      <c r="O2820" s="34"/>
      <c r="P2820" s="34"/>
      <c r="Q2820" s="34"/>
      <c r="R2820" s="34"/>
      <c r="S2820" s="34"/>
      <c r="T2820" s="34"/>
      <c r="U2820" s="34"/>
      <c r="V2820" s="34"/>
      <c r="W2820" s="34"/>
    </row>
    <row r="2821" spans="1:23" x14ac:dyDescent="0.25">
      <c r="A2821" s="38">
        <v>5</v>
      </c>
      <c r="B2821" s="38" t="e">
        <f t="shared" si="176"/>
        <v>#REF!</v>
      </c>
      <c r="C2821" s="39">
        <f>IFERROR(VLOOKUP(B2821,'CoCs, States, DDs'!B:D,3,0),0)</f>
        <v>0</v>
      </c>
      <c r="D2821" s="44" t="s">
        <v>297</v>
      </c>
      <c r="E2821" s="45">
        <v>187</v>
      </c>
      <c r="F2821" s="42"/>
      <c r="G2821" s="34"/>
      <c r="H2821" s="34"/>
      <c r="I2821" s="34"/>
      <c r="J2821" s="34"/>
      <c r="K2821" s="34"/>
      <c r="L2821" s="34"/>
      <c r="M2821" s="34"/>
      <c r="N2821" s="34"/>
      <c r="O2821" s="34"/>
      <c r="P2821" s="34"/>
      <c r="Q2821" s="34"/>
      <c r="R2821" s="34"/>
      <c r="S2821" s="34"/>
      <c r="T2821" s="34"/>
      <c r="U2821" s="34"/>
      <c r="V2821" s="34"/>
      <c r="W2821" s="34"/>
    </row>
    <row r="2822" spans="1:23" x14ac:dyDescent="0.25">
      <c r="A2822" s="38">
        <v>5</v>
      </c>
      <c r="B2822" s="38" t="e">
        <f t="shared" si="176"/>
        <v>#REF!</v>
      </c>
      <c r="C2822" s="39">
        <f>IFERROR(VLOOKUP(B2822,'CoCs, States, DDs'!B:D,3,0),0)</f>
        <v>0</v>
      </c>
      <c r="D2822" s="44" t="s">
        <v>298</v>
      </c>
      <c r="E2822" s="45">
        <v>188</v>
      </c>
      <c r="F2822" s="42"/>
      <c r="G2822" s="34"/>
      <c r="H2822" s="34"/>
      <c r="I2822" s="34"/>
      <c r="J2822" s="34"/>
      <c r="K2822" s="34"/>
      <c r="L2822" s="34"/>
      <c r="M2822" s="34"/>
      <c r="N2822" s="34"/>
      <c r="O2822" s="34"/>
      <c r="P2822" s="34"/>
      <c r="Q2822" s="34"/>
      <c r="R2822" s="34"/>
      <c r="S2822" s="34"/>
      <c r="T2822" s="34"/>
      <c r="U2822" s="34"/>
      <c r="V2822" s="34"/>
      <c r="W2822" s="34"/>
    </row>
    <row r="2823" spans="1:23" x14ac:dyDescent="0.25">
      <c r="A2823" s="38">
        <v>5</v>
      </c>
      <c r="B2823" s="38" t="e">
        <f t="shared" si="176"/>
        <v>#REF!</v>
      </c>
      <c r="C2823" s="39">
        <f>IFERROR(VLOOKUP(B2823,'CoCs, States, DDs'!B:D,3,0),0)</f>
        <v>0</v>
      </c>
      <c r="D2823" s="44" t="s">
        <v>299</v>
      </c>
      <c r="E2823" s="45">
        <v>189</v>
      </c>
      <c r="F2823" s="42"/>
      <c r="G2823" s="34"/>
      <c r="H2823" s="34"/>
      <c r="I2823" s="34"/>
      <c r="J2823" s="34"/>
      <c r="K2823" s="34"/>
      <c r="L2823" s="34"/>
      <c r="M2823" s="34"/>
      <c r="N2823" s="34"/>
      <c r="O2823" s="34"/>
      <c r="P2823" s="34"/>
      <c r="Q2823" s="34"/>
      <c r="R2823" s="34"/>
      <c r="S2823" s="34"/>
      <c r="T2823" s="34"/>
      <c r="U2823" s="34"/>
      <c r="V2823" s="34"/>
      <c r="W2823" s="34"/>
    </row>
    <row r="2824" spans="1:23" x14ac:dyDescent="0.25">
      <c r="A2824" s="38">
        <v>5</v>
      </c>
      <c r="B2824" s="38" t="e">
        <f t="shared" si="176"/>
        <v>#REF!</v>
      </c>
      <c r="C2824" s="39">
        <f>IFERROR(VLOOKUP(B2824,'CoCs, States, DDs'!B:D,3,0),0)</f>
        <v>0</v>
      </c>
      <c r="D2824" s="44" t="s">
        <v>300</v>
      </c>
      <c r="E2824" s="45">
        <v>190</v>
      </c>
      <c r="F2824" s="42"/>
      <c r="G2824" s="34"/>
      <c r="H2824" s="34"/>
      <c r="I2824" s="34"/>
      <c r="J2824" s="34"/>
      <c r="K2824" s="34"/>
      <c r="L2824" s="34"/>
      <c r="M2824" s="34"/>
      <c r="N2824" s="34"/>
      <c r="O2824" s="34"/>
      <c r="P2824" s="34"/>
      <c r="Q2824" s="34"/>
      <c r="R2824" s="34"/>
      <c r="S2824" s="34"/>
      <c r="T2824" s="34"/>
      <c r="U2824" s="34"/>
      <c r="V2824" s="34"/>
      <c r="W2824" s="34"/>
    </row>
    <row r="2825" spans="1:23" x14ac:dyDescent="0.25">
      <c r="A2825" s="38">
        <v>5</v>
      </c>
      <c r="B2825" s="38" t="e">
        <f t="shared" si="176"/>
        <v>#REF!</v>
      </c>
      <c r="C2825" s="39">
        <f>IFERROR(VLOOKUP(B2825,'CoCs, States, DDs'!B:D,3,0),0)</f>
        <v>0</v>
      </c>
      <c r="D2825" s="44" t="s">
        <v>301</v>
      </c>
      <c r="E2825" s="45">
        <v>191</v>
      </c>
      <c r="F2825" s="42"/>
      <c r="G2825" s="34"/>
      <c r="H2825" s="34"/>
      <c r="I2825" s="34"/>
      <c r="J2825" s="34"/>
      <c r="K2825" s="34"/>
      <c r="L2825" s="34"/>
      <c r="M2825" s="34"/>
      <c r="N2825" s="34"/>
      <c r="O2825" s="34"/>
      <c r="P2825" s="34"/>
      <c r="Q2825" s="34"/>
      <c r="R2825" s="34"/>
      <c r="S2825" s="34"/>
      <c r="T2825" s="34"/>
      <c r="U2825" s="34"/>
      <c r="V2825" s="34"/>
      <c r="W2825" s="34"/>
    </row>
    <row r="2826" spans="1:23" x14ac:dyDescent="0.25">
      <c r="A2826" s="38">
        <v>5</v>
      </c>
      <c r="B2826" s="38" t="e">
        <f t="shared" si="176"/>
        <v>#REF!</v>
      </c>
      <c r="C2826" s="39">
        <f>IFERROR(VLOOKUP(B2826,'CoCs, States, DDs'!B:D,3,0),0)</f>
        <v>0</v>
      </c>
      <c r="D2826" s="44" t="s">
        <v>302</v>
      </c>
      <c r="E2826" s="45">
        <v>192</v>
      </c>
      <c r="F2826" s="42"/>
      <c r="G2826" s="34"/>
      <c r="H2826" s="34"/>
      <c r="I2826" s="34"/>
      <c r="J2826" s="34"/>
      <c r="K2826" s="34"/>
      <c r="L2826" s="34"/>
      <c r="M2826" s="34"/>
      <c r="N2826" s="34"/>
      <c r="O2826" s="34"/>
      <c r="P2826" s="34"/>
      <c r="Q2826" s="34"/>
      <c r="R2826" s="34"/>
      <c r="S2826" s="34"/>
      <c r="T2826" s="34"/>
      <c r="U2826" s="34"/>
      <c r="V2826" s="34"/>
      <c r="W2826" s="34"/>
    </row>
    <row r="2827" spans="1:23" x14ac:dyDescent="0.25">
      <c r="A2827" s="38">
        <v>5</v>
      </c>
      <c r="B2827" s="38" t="e">
        <f t="shared" si="176"/>
        <v>#REF!</v>
      </c>
      <c r="C2827" s="39">
        <f>IFERROR(VLOOKUP(B2827,'CoCs, States, DDs'!B:D,3,0),0)</f>
        <v>0</v>
      </c>
      <c r="D2827" s="44" t="s">
        <v>303</v>
      </c>
      <c r="E2827" s="45">
        <v>193</v>
      </c>
      <c r="F2827" s="42"/>
      <c r="G2827" s="34"/>
      <c r="H2827" s="34"/>
      <c r="I2827" s="34"/>
      <c r="J2827" s="34"/>
      <c r="K2827" s="34"/>
      <c r="L2827" s="34"/>
      <c r="M2827" s="34"/>
      <c r="N2827" s="34"/>
      <c r="O2827" s="34"/>
      <c r="P2827" s="34"/>
      <c r="Q2827" s="34"/>
      <c r="R2827" s="34"/>
      <c r="S2827" s="34"/>
      <c r="T2827" s="34"/>
      <c r="U2827" s="34"/>
      <c r="V2827" s="34"/>
      <c r="W2827" s="34"/>
    </row>
    <row r="2828" spans="1:23" x14ac:dyDescent="0.25">
      <c r="A2828" s="38">
        <v>5</v>
      </c>
      <c r="B2828" s="38" t="e">
        <f t="shared" si="176"/>
        <v>#REF!</v>
      </c>
      <c r="C2828" s="39">
        <f>IFERROR(VLOOKUP(B2828,'CoCs, States, DDs'!B:D,3,0),0)</f>
        <v>0</v>
      </c>
      <c r="D2828" s="44" t="s">
        <v>304</v>
      </c>
      <c r="E2828" s="45">
        <v>194</v>
      </c>
      <c r="F2828" s="42"/>
      <c r="G2828" s="34"/>
      <c r="H2828" s="34"/>
      <c r="I2828" s="34"/>
      <c r="J2828" s="34"/>
      <c r="K2828" s="34"/>
      <c r="L2828" s="34"/>
      <c r="M2828" s="34"/>
      <c r="N2828" s="34"/>
      <c r="O2828" s="34"/>
      <c r="P2828" s="34"/>
      <c r="Q2828" s="34"/>
      <c r="R2828" s="34"/>
      <c r="S2828" s="34"/>
      <c r="T2828" s="34"/>
      <c r="U2828" s="34"/>
      <c r="V2828" s="34"/>
      <c r="W2828" s="34"/>
    </row>
    <row r="2829" spans="1:23" x14ac:dyDescent="0.25">
      <c r="A2829" s="38">
        <v>5</v>
      </c>
      <c r="B2829" s="38" t="e">
        <f t="shared" si="176"/>
        <v>#REF!</v>
      </c>
      <c r="C2829" s="39">
        <f>IFERROR(VLOOKUP(B2829,'CoCs, States, DDs'!B:D,3,0),0)</f>
        <v>0</v>
      </c>
      <c r="D2829" s="44" t="s">
        <v>305</v>
      </c>
      <c r="E2829" s="45">
        <v>195</v>
      </c>
      <c r="F2829" s="42"/>
      <c r="G2829" s="34"/>
      <c r="H2829" s="34"/>
      <c r="I2829" s="34"/>
      <c r="J2829" s="34"/>
      <c r="K2829" s="34"/>
      <c r="L2829" s="34"/>
      <c r="M2829" s="34"/>
      <c r="N2829" s="34"/>
      <c r="O2829" s="34"/>
      <c r="P2829" s="34"/>
      <c r="Q2829" s="34"/>
      <c r="R2829" s="34"/>
      <c r="S2829" s="34"/>
      <c r="T2829" s="34"/>
      <c r="U2829" s="34"/>
      <c r="V2829" s="34"/>
      <c r="W2829" s="34"/>
    </row>
    <row r="2830" spans="1:23" x14ac:dyDescent="0.25">
      <c r="A2830" s="38">
        <v>5</v>
      </c>
      <c r="B2830" s="38" t="e">
        <f t="shared" si="176"/>
        <v>#REF!</v>
      </c>
      <c r="C2830" s="39">
        <f>IFERROR(VLOOKUP(B2830,'CoCs, States, DDs'!B:D,3,0),0)</f>
        <v>0</v>
      </c>
      <c r="D2830" s="44" t="s">
        <v>306</v>
      </c>
      <c r="E2830" s="45">
        <v>196</v>
      </c>
      <c r="F2830" s="42"/>
      <c r="G2830" s="34"/>
      <c r="H2830" s="34"/>
      <c r="I2830" s="34"/>
      <c r="J2830" s="34"/>
      <c r="K2830" s="34"/>
      <c r="L2830" s="34"/>
      <c r="M2830" s="34"/>
      <c r="N2830" s="34"/>
      <c r="O2830" s="34"/>
      <c r="P2830" s="34"/>
      <c r="Q2830" s="34"/>
      <c r="R2830" s="34"/>
      <c r="S2830" s="34"/>
      <c r="T2830" s="34"/>
      <c r="U2830" s="34"/>
      <c r="V2830" s="34"/>
      <c r="W2830" s="34"/>
    </row>
    <row r="2831" spans="1:23" x14ac:dyDescent="0.25">
      <c r="A2831" s="38">
        <v>5</v>
      </c>
      <c r="B2831" s="38" t="e">
        <f t="shared" ref="B2831:B2846" si="177">B2830</f>
        <v>#REF!</v>
      </c>
      <c r="C2831" s="39">
        <f>IFERROR(VLOOKUP(B2831,'CoCs, States, DDs'!B:D,3,0),0)</f>
        <v>0</v>
      </c>
      <c r="D2831" s="44" t="s">
        <v>307</v>
      </c>
      <c r="E2831" s="45">
        <v>197</v>
      </c>
      <c r="F2831" s="42"/>
      <c r="G2831" s="34"/>
      <c r="H2831" s="34"/>
      <c r="I2831" s="34"/>
      <c r="J2831" s="34"/>
      <c r="K2831" s="34"/>
      <c r="L2831" s="34"/>
      <c r="M2831" s="34"/>
      <c r="N2831" s="34"/>
      <c r="O2831" s="34"/>
      <c r="P2831" s="34"/>
      <c r="Q2831" s="34"/>
      <c r="R2831" s="34"/>
      <c r="S2831" s="34"/>
      <c r="T2831" s="34"/>
      <c r="U2831" s="34"/>
      <c r="V2831" s="34"/>
      <c r="W2831" s="34"/>
    </row>
    <row r="2832" spans="1:23" x14ac:dyDescent="0.25">
      <c r="A2832" s="38">
        <v>5</v>
      </c>
      <c r="B2832" s="38" t="e">
        <f t="shared" si="177"/>
        <v>#REF!</v>
      </c>
      <c r="C2832" s="39">
        <f>IFERROR(VLOOKUP(B2832,'CoCs, States, DDs'!B:D,3,0),0)</f>
        <v>0</v>
      </c>
      <c r="D2832" s="44" t="s">
        <v>308</v>
      </c>
      <c r="E2832" s="45">
        <v>198</v>
      </c>
      <c r="F2832" s="42"/>
      <c r="G2832" s="34"/>
      <c r="H2832" s="34"/>
      <c r="I2832" s="34"/>
      <c r="J2832" s="34"/>
      <c r="K2832" s="34"/>
      <c r="L2832" s="34"/>
      <c r="M2832" s="34"/>
      <c r="N2832" s="34"/>
      <c r="O2832" s="34"/>
      <c r="P2832" s="34"/>
      <c r="Q2832" s="34"/>
      <c r="R2832" s="34"/>
      <c r="S2832" s="34"/>
      <c r="T2832" s="34"/>
      <c r="U2832" s="34"/>
      <c r="V2832" s="34"/>
      <c r="W2832" s="34"/>
    </row>
    <row r="2833" spans="1:23" x14ac:dyDescent="0.25">
      <c r="A2833" s="38">
        <v>5</v>
      </c>
      <c r="B2833" s="38" t="e">
        <f t="shared" si="177"/>
        <v>#REF!</v>
      </c>
      <c r="C2833" s="39">
        <f>IFERROR(VLOOKUP(B2833,'CoCs, States, DDs'!B:D,3,0),0)</f>
        <v>0</v>
      </c>
      <c r="D2833" s="44" t="s">
        <v>309</v>
      </c>
      <c r="E2833" s="45">
        <v>199</v>
      </c>
      <c r="F2833" s="42"/>
      <c r="G2833" s="34"/>
      <c r="H2833" s="34"/>
      <c r="I2833" s="34"/>
      <c r="J2833" s="34"/>
      <c r="K2833" s="34"/>
      <c r="L2833" s="34"/>
      <c r="M2833" s="34"/>
      <c r="N2833" s="34"/>
      <c r="O2833" s="34"/>
      <c r="P2833" s="34"/>
      <c r="Q2833" s="34"/>
      <c r="R2833" s="34"/>
      <c r="S2833" s="34"/>
      <c r="T2833" s="34"/>
      <c r="U2833" s="34"/>
      <c r="V2833" s="34"/>
      <c r="W2833" s="34"/>
    </row>
    <row r="2834" spans="1:23" x14ac:dyDescent="0.25">
      <c r="A2834" s="38">
        <v>5</v>
      </c>
      <c r="B2834" s="38" t="e">
        <f t="shared" si="177"/>
        <v>#REF!</v>
      </c>
      <c r="C2834" s="39">
        <f>IFERROR(VLOOKUP(B2834,'CoCs, States, DDs'!B:D,3,0),0)</f>
        <v>0</v>
      </c>
      <c r="D2834" s="44" t="s">
        <v>310</v>
      </c>
      <c r="E2834" s="45">
        <v>200</v>
      </c>
      <c r="F2834" s="42"/>
      <c r="G2834" s="34"/>
      <c r="H2834" s="34"/>
      <c r="I2834" s="34"/>
      <c r="J2834" s="34"/>
      <c r="K2834" s="34"/>
      <c r="L2834" s="34"/>
      <c r="M2834" s="34"/>
      <c r="N2834" s="34"/>
      <c r="O2834" s="34"/>
      <c r="P2834" s="34"/>
      <c r="Q2834" s="34"/>
      <c r="R2834" s="34"/>
      <c r="S2834" s="34"/>
      <c r="T2834" s="34"/>
      <c r="U2834" s="34"/>
      <c r="V2834" s="34"/>
      <c r="W2834" s="34"/>
    </row>
    <row r="2835" spans="1:23" x14ac:dyDescent="0.25">
      <c r="A2835" s="38">
        <v>5</v>
      </c>
      <c r="B2835" s="38" t="e">
        <f t="shared" si="177"/>
        <v>#REF!</v>
      </c>
      <c r="C2835" s="39">
        <f>IFERROR(VLOOKUP(B2835,'CoCs, States, DDs'!B:D,3,0),0)</f>
        <v>0</v>
      </c>
      <c r="D2835" s="44" t="s">
        <v>311</v>
      </c>
      <c r="E2835" s="45">
        <v>201</v>
      </c>
      <c r="F2835" s="42"/>
      <c r="G2835" s="34"/>
      <c r="H2835" s="34"/>
      <c r="I2835" s="34"/>
      <c r="J2835" s="34"/>
      <c r="K2835" s="34"/>
      <c r="L2835" s="34"/>
      <c r="M2835" s="34"/>
      <c r="N2835" s="34"/>
      <c r="O2835" s="34"/>
      <c r="P2835" s="34"/>
      <c r="Q2835" s="34"/>
      <c r="R2835" s="34"/>
      <c r="S2835" s="34"/>
      <c r="T2835" s="34"/>
      <c r="U2835" s="34"/>
      <c r="V2835" s="34"/>
      <c r="W2835" s="34"/>
    </row>
    <row r="2836" spans="1:23" x14ac:dyDescent="0.25">
      <c r="A2836" s="38">
        <v>5</v>
      </c>
      <c r="B2836" s="38" t="e">
        <f t="shared" si="177"/>
        <v>#REF!</v>
      </c>
      <c r="C2836" s="39">
        <f>IFERROR(VLOOKUP(B2836,'CoCs, States, DDs'!B:D,3,0),0)</f>
        <v>0</v>
      </c>
      <c r="D2836" s="44" t="s">
        <v>312</v>
      </c>
      <c r="E2836" s="45">
        <v>202</v>
      </c>
      <c r="F2836" s="42"/>
      <c r="G2836" s="34"/>
      <c r="H2836" s="34"/>
      <c r="I2836" s="34"/>
      <c r="J2836" s="34"/>
      <c r="K2836" s="34"/>
      <c r="L2836" s="34"/>
      <c r="M2836" s="34"/>
      <c r="N2836" s="34"/>
      <c r="O2836" s="34"/>
      <c r="P2836" s="34"/>
      <c r="Q2836" s="34"/>
      <c r="R2836" s="34"/>
      <c r="S2836" s="34"/>
      <c r="T2836" s="34"/>
      <c r="U2836" s="34"/>
      <c r="V2836" s="34"/>
      <c r="W2836" s="34"/>
    </row>
    <row r="2837" spans="1:23" x14ac:dyDescent="0.25">
      <c r="A2837" s="38">
        <v>5</v>
      </c>
      <c r="B2837" s="38" t="e">
        <f t="shared" si="177"/>
        <v>#REF!</v>
      </c>
      <c r="C2837" s="39">
        <f>IFERROR(VLOOKUP(B2837,'CoCs, States, DDs'!B:D,3,0),0)</f>
        <v>0</v>
      </c>
      <c r="D2837" s="44" t="s">
        <v>313</v>
      </c>
      <c r="E2837" s="45">
        <v>203</v>
      </c>
      <c r="F2837" s="42"/>
      <c r="G2837" s="34"/>
      <c r="H2837" s="34"/>
      <c r="I2837" s="34"/>
      <c r="J2837" s="34"/>
      <c r="K2837" s="34"/>
      <c r="L2837" s="34"/>
      <c r="M2837" s="34"/>
      <c r="N2837" s="34"/>
      <c r="O2837" s="34"/>
      <c r="P2837" s="34"/>
      <c r="Q2837" s="34"/>
      <c r="R2837" s="34"/>
      <c r="S2837" s="34"/>
      <c r="T2837" s="34"/>
      <c r="U2837" s="34"/>
      <c r="V2837" s="34"/>
      <c r="W2837" s="34"/>
    </row>
    <row r="2838" spans="1:23" x14ac:dyDescent="0.25">
      <c r="A2838" s="38">
        <v>5</v>
      </c>
      <c r="B2838" s="38" t="e">
        <f t="shared" si="177"/>
        <v>#REF!</v>
      </c>
      <c r="C2838" s="39">
        <f>IFERROR(VLOOKUP(B2838,'CoCs, States, DDs'!B:D,3,0),0)</f>
        <v>0</v>
      </c>
      <c r="D2838" s="44" t="s">
        <v>314</v>
      </c>
      <c r="E2838" s="45">
        <v>204</v>
      </c>
      <c r="F2838" s="42"/>
      <c r="G2838" s="34"/>
      <c r="H2838" s="34"/>
      <c r="I2838" s="34"/>
      <c r="J2838" s="34"/>
      <c r="K2838" s="34"/>
      <c r="L2838" s="34"/>
      <c r="M2838" s="34"/>
      <c r="N2838" s="34"/>
      <c r="O2838" s="34"/>
      <c r="P2838" s="34"/>
      <c r="Q2838" s="34"/>
      <c r="R2838" s="34"/>
      <c r="S2838" s="34"/>
      <c r="T2838" s="34"/>
      <c r="U2838" s="34"/>
      <c r="V2838" s="34"/>
      <c r="W2838" s="34"/>
    </row>
    <row r="2839" spans="1:23" x14ac:dyDescent="0.25">
      <c r="A2839" s="38">
        <v>5</v>
      </c>
      <c r="B2839" s="38" t="e">
        <f t="shared" si="177"/>
        <v>#REF!</v>
      </c>
      <c r="C2839" s="39">
        <f>IFERROR(VLOOKUP(B2839,'CoCs, States, DDs'!B:D,3,0),0)</f>
        <v>0</v>
      </c>
      <c r="D2839" s="44" t="s">
        <v>315</v>
      </c>
      <c r="E2839" s="45">
        <v>205</v>
      </c>
      <c r="F2839" s="42"/>
      <c r="G2839" s="34"/>
      <c r="H2839" s="34"/>
      <c r="I2839" s="34"/>
      <c r="J2839" s="34"/>
      <c r="K2839" s="34"/>
      <c r="L2839" s="34"/>
      <c r="M2839" s="34"/>
      <c r="N2839" s="34"/>
      <c r="O2839" s="34"/>
      <c r="P2839" s="34"/>
      <c r="Q2839" s="34"/>
      <c r="R2839" s="34"/>
      <c r="S2839" s="34"/>
      <c r="T2839" s="34"/>
      <c r="U2839" s="34"/>
      <c r="V2839" s="34"/>
      <c r="W2839" s="34"/>
    </row>
    <row r="2840" spans="1:23" x14ac:dyDescent="0.25">
      <c r="A2840" s="38">
        <v>5</v>
      </c>
      <c r="B2840" s="38" t="e">
        <f t="shared" si="177"/>
        <v>#REF!</v>
      </c>
      <c r="C2840" s="39">
        <f>IFERROR(VLOOKUP(B2840,'CoCs, States, DDs'!B:D,3,0),0)</f>
        <v>0</v>
      </c>
      <c r="D2840" s="44" t="s">
        <v>316</v>
      </c>
      <c r="E2840" s="45">
        <v>206</v>
      </c>
      <c r="F2840" s="42"/>
      <c r="G2840" s="34"/>
      <c r="H2840" s="34"/>
      <c r="I2840" s="34"/>
      <c r="J2840" s="34"/>
      <c r="K2840" s="34"/>
      <c r="L2840" s="34"/>
      <c r="M2840" s="34"/>
      <c r="N2840" s="34"/>
      <c r="O2840" s="34"/>
      <c r="P2840" s="34"/>
      <c r="Q2840" s="34"/>
      <c r="R2840" s="34"/>
      <c r="S2840" s="34"/>
      <c r="T2840" s="34"/>
      <c r="U2840" s="34"/>
      <c r="V2840" s="34"/>
      <c r="W2840" s="34"/>
    </row>
    <row r="2841" spans="1:23" x14ac:dyDescent="0.25">
      <c r="A2841" s="38">
        <v>5</v>
      </c>
      <c r="B2841" s="38" t="e">
        <f t="shared" si="177"/>
        <v>#REF!</v>
      </c>
      <c r="C2841" s="39">
        <f>IFERROR(VLOOKUP(B2841,'CoCs, States, DDs'!B:D,3,0),0)</f>
        <v>0</v>
      </c>
      <c r="D2841" s="44" t="s">
        <v>317</v>
      </c>
      <c r="E2841" s="45">
        <v>207</v>
      </c>
      <c r="F2841" s="42"/>
      <c r="G2841" s="34"/>
      <c r="H2841" s="34"/>
      <c r="I2841" s="34"/>
      <c r="J2841" s="34"/>
      <c r="K2841" s="34"/>
      <c r="L2841" s="34"/>
      <c r="M2841" s="34"/>
      <c r="N2841" s="34"/>
      <c r="O2841" s="34"/>
      <c r="P2841" s="34"/>
      <c r="Q2841" s="34"/>
      <c r="R2841" s="34"/>
      <c r="S2841" s="34"/>
      <c r="T2841" s="34"/>
      <c r="U2841" s="34"/>
      <c r="V2841" s="34"/>
      <c r="W2841" s="34"/>
    </row>
    <row r="2842" spans="1:23" x14ac:dyDescent="0.25">
      <c r="A2842" s="38">
        <v>5</v>
      </c>
      <c r="B2842" s="38" t="e">
        <f t="shared" si="177"/>
        <v>#REF!</v>
      </c>
      <c r="C2842" s="39">
        <f>IFERROR(VLOOKUP(B2842,'CoCs, States, DDs'!B:D,3,0),0)</f>
        <v>0</v>
      </c>
      <c r="D2842" s="44" t="s">
        <v>318</v>
      </c>
      <c r="E2842" s="45">
        <v>208</v>
      </c>
      <c r="F2842" s="42"/>
      <c r="G2842" s="34"/>
      <c r="H2842" s="34"/>
      <c r="I2842" s="34"/>
      <c r="J2842" s="34"/>
      <c r="K2842" s="34"/>
      <c r="L2842" s="34"/>
      <c r="M2842" s="34"/>
      <c r="N2842" s="34"/>
      <c r="O2842" s="34"/>
      <c r="P2842" s="34"/>
      <c r="Q2842" s="34"/>
      <c r="R2842" s="34"/>
      <c r="S2842" s="34"/>
      <c r="T2842" s="34"/>
      <c r="U2842" s="34"/>
      <c r="V2842" s="34"/>
      <c r="W2842" s="34"/>
    </row>
    <row r="2843" spans="1:23" x14ac:dyDescent="0.25">
      <c r="A2843" s="38">
        <v>5</v>
      </c>
      <c r="B2843" s="38" t="e">
        <f t="shared" si="177"/>
        <v>#REF!</v>
      </c>
      <c r="C2843" s="39">
        <f>IFERROR(VLOOKUP(B2843,'CoCs, States, DDs'!B:D,3,0),0)</f>
        <v>0</v>
      </c>
      <c r="D2843" s="44" t="s">
        <v>319</v>
      </c>
      <c r="E2843" s="45">
        <v>209</v>
      </c>
      <c r="F2843" s="42"/>
      <c r="G2843" s="34"/>
      <c r="H2843" s="34"/>
      <c r="I2843" s="34"/>
      <c r="J2843" s="34"/>
      <c r="K2843" s="34"/>
      <c r="L2843" s="34"/>
      <c r="M2843" s="34"/>
      <c r="N2843" s="34"/>
      <c r="O2843" s="34"/>
      <c r="P2843" s="34"/>
      <c r="Q2843" s="34"/>
      <c r="R2843" s="34"/>
      <c r="S2843" s="34"/>
      <c r="T2843" s="34"/>
      <c r="U2843" s="34"/>
      <c r="V2843" s="34"/>
      <c r="W2843" s="34"/>
    </row>
    <row r="2844" spans="1:23" x14ac:dyDescent="0.25">
      <c r="A2844" s="38">
        <v>5</v>
      </c>
      <c r="B2844" s="38" t="e">
        <f t="shared" si="177"/>
        <v>#REF!</v>
      </c>
      <c r="C2844" s="39">
        <f>IFERROR(VLOOKUP(B2844,'CoCs, States, DDs'!B:D,3,0),0)</f>
        <v>0</v>
      </c>
      <c r="D2844" s="44" t="s">
        <v>320</v>
      </c>
      <c r="E2844" s="45">
        <v>210</v>
      </c>
      <c r="F2844" s="42"/>
      <c r="G2844" s="34"/>
      <c r="H2844" s="34"/>
      <c r="I2844" s="34"/>
      <c r="J2844" s="34"/>
      <c r="K2844" s="34"/>
      <c r="L2844" s="34"/>
      <c r="M2844" s="34"/>
      <c r="N2844" s="34"/>
      <c r="O2844" s="34"/>
      <c r="P2844" s="34"/>
      <c r="Q2844" s="34"/>
      <c r="R2844" s="34"/>
      <c r="S2844" s="34"/>
      <c r="T2844" s="34"/>
      <c r="U2844" s="34"/>
      <c r="V2844" s="34"/>
      <c r="W2844" s="34"/>
    </row>
    <row r="2845" spans="1:23" x14ac:dyDescent="0.25">
      <c r="A2845" s="38">
        <v>5</v>
      </c>
      <c r="B2845" s="38" t="e">
        <f t="shared" si="177"/>
        <v>#REF!</v>
      </c>
      <c r="C2845" s="39">
        <f>IFERROR(VLOOKUP(B2845,'CoCs, States, DDs'!B:D,3,0),0)</f>
        <v>0</v>
      </c>
      <c r="D2845" s="44" t="s">
        <v>321</v>
      </c>
      <c r="E2845" s="45">
        <v>211</v>
      </c>
      <c r="F2845" s="42"/>
      <c r="G2845" s="34"/>
      <c r="H2845" s="34"/>
      <c r="I2845" s="34"/>
      <c r="J2845" s="34"/>
      <c r="K2845" s="34"/>
      <c r="L2845" s="34"/>
      <c r="M2845" s="34"/>
      <c r="N2845" s="34"/>
      <c r="O2845" s="34"/>
      <c r="P2845" s="34"/>
      <c r="Q2845" s="34"/>
      <c r="R2845" s="34"/>
      <c r="S2845" s="34"/>
      <c r="T2845" s="34"/>
      <c r="U2845" s="34"/>
      <c r="V2845" s="34"/>
      <c r="W2845" s="34"/>
    </row>
    <row r="2846" spans="1:23" x14ac:dyDescent="0.25">
      <c r="A2846" s="38">
        <v>5</v>
      </c>
      <c r="B2846" s="38" t="e">
        <f t="shared" si="177"/>
        <v>#REF!</v>
      </c>
      <c r="C2846" s="39">
        <f>IFERROR(VLOOKUP(B2846,'CoCs, States, DDs'!B:D,3,0),0)</f>
        <v>0</v>
      </c>
      <c r="D2846" s="44" t="s">
        <v>322</v>
      </c>
      <c r="E2846" s="45">
        <v>212</v>
      </c>
      <c r="F2846" s="42"/>
      <c r="G2846" s="34"/>
      <c r="H2846" s="34"/>
      <c r="I2846" s="34"/>
      <c r="J2846" s="34"/>
      <c r="K2846" s="34"/>
      <c r="L2846" s="34"/>
      <c r="M2846" s="34"/>
      <c r="N2846" s="34"/>
      <c r="O2846" s="34"/>
      <c r="P2846" s="34"/>
      <c r="Q2846" s="34"/>
      <c r="R2846" s="34"/>
      <c r="S2846" s="34"/>
      <c r="T2846" s="34"/>
      <c r="U2846" s="34"/>
      <c r="V2846" s="34"/>
      <c r="W2846" s="34"/>
    </row>
    <row r="2847" spans="1:23" x14ac:dyDescent="0.25">
      <c r="A2847" s="38">
        <v>5</v>
      </c>
      <c r="B2847" s="38" t="e">
        <f t="shared" ref="B2847:B2862" si="178">B2846</f>
        <v>#REF!</v>
      </c>
      <c r="C2847" s="39">
        <f>IFERROR(VLOOKUP(B2847,'CoCs, States, DDs'!B:D,3,0),0)</f>
        <v>0</v>
      </c>
      <c r="D2847" s="44" t="s">
        <v>323</v>
      </c>
      <c r="E2847" s="45">
        <v>213</v>
      </c>
      <c r="F2847" s="42"/>
      <c r="G2847" s="34"/>
      <c r="H2847" s="34"/>
      <c r="I2847" s="34"/>
      <c r="J2847" s="34"/>
      <c r="K2847" s="34"/>
      <c r="L2847" s="34"/>
      <c r="M2847" s="34"/>
      <c r="N2847" s="34"/>
      <c r="O2847" s="34"/>
      <c r="P2847" s="34"/>
      <c r="Q2847" s="34"/>
      <c r="R2847" s="34"/>
      <c r="S2847" s="34"/>
      <c r="T2847" s="34"/>
      <c r="U2847" s="34"/>
      <c r="V2847" s="34"/>
      <c r="W2847" s="34"/>
    </row>
    <row r="2848" spans="1:23" x14ac:dyDescent="0.25">
      <c r="A2848" s="38">
        <v>5</v>
      </c>
      <c r="B2848" s="38" t="e">
        <f t="shared" si="178"/>
        <v>#REF!</v>
      </c>
      <c r="C2848" s="39">
        <f>IFERROR(VLOOKUP(B2848,'CoCs, States, DDs'!B:D,3,0),0)</f>
        <v>0</v>
      </c>
      <c r="D2848" s="44" t="s">
        <v>324</v>
      </c>
      <c r="E2848" s="45">
        <v>214</v>
      </c>
      <c r="F2848" s="42"/>
      <c r="G2848" s="34"/>
      <c r="H2848" s="34"/>
      <c r="I2848" s="34"/>
      <c r="J2848" s="34"/>
      <c r="K2848" s="34"/>
      <c r="L2848" s="34"/>
      <c r="M2848" s="34"/>
      <c r="N2848" s="34"/>
      <c r="O2848" s="34"/>
      <c r="P2848" s="34"/>
      <c r="Q2848" s="34"/>
      <c r="R2848" s="34"/>
      <c r="S2848" s="34"/>
      <c r="T2848" s="34"/>
      <c r="U2848" s="34"/>
      <c r="V2848" s="34"/>
      <c r="W2848" s="34"/>
    </row>
    <row r="2849" spans="1:23" x14ac:dyDescent="0.25">
      <c r="A2849" s="38">
        <v>5</v>
      </c>
      <c r="B2849" s="38" t="e">
        <f t="shared" si="178"/>
        <v>#REF!</v>
      </c>
      <c r="C2849" s="39">
        <f>IFERROR(VLOOKUP(B2849,'CoCs, States, DDs'!B:D,3,0),0)</f>
        <v>0</v>
      </c>
      <c r="D2849" s="44" t="s">
        <v>325</v>
      </c>
      <c r="E2849" s="45">
        <v>215</v>
      </c>
      <c r="F2849" s="42"/>
      <c r="G2849" s="34"/>
      <c r="H2849" s="34"/>
      <c r="I2849" s="34"/>
      <c r="J2849" s="34"/>
      <c r="K2849" s="34"/>
      <c r="L2849" s="34"/>
      <c r="M2849" s="34"/>
      <c r="N2849" s="34"/>
      <c r="O2849" s="34"/>
      <c r="P2849" s="34"/>
      <c r="Q2849" s="34"/>
      <c r="R2849" s="34"/>
      <c r="S2849" s="34"/>
      <c r="T2849" s="34"/>
      <c r="U2849" s="34"/>
      <c r="V2849" s="34"/>
      <c r="W2849" s="34"/>
    </row>
    <row r="2850" spans="1:23" x14ac:dyDescent="0.25">
      <c r="A2850" s="38">
        <v>5</v>
      </c>
      <c r="B2850" s="38" t="e">
        <f t="shared" si="178"/>
        <v>#REF!</v>
      </c>
      <c r="C2850" s="39">
        <f>IFERROR(VLOOKUP(B2850,'CoCs, States, DDs'!B:D,3,0),0)</f>
        <v>0</v>
      </c>
      <c r="D2850" s="44" t="s">
        <v>326</v>
      </c>
      <c r="E2850" s="45">
        <v>216</v>
      </c>
      <c r="F2850" s="42"/>
      <c r="G2850" s="34"/>
      <c r="H2850" s="34"/>
      <c r="I2850" s="34"/>
      <c r="J2850" s="34"/>
      <c r="K2850" s="34"/>
      <c r="L2850" s="34"/>
      <c r="M2850" s="34"/>
      <c r="N2850" s="34"/>
      <c r="O2850" s="34"/>
      <c r="P2850" s="34"/>
      <c r="Q2850" s="34"/>
      <c r="R2850" s="34"/>
      <c r="S2850" s="34"/>
      <c r="T2850" s="34"/>
      <c r="U2850" s="34"/>
      <c r="V2850" s="34"/>
      <c r="W2850" s="34"/>
    </row>
    <row r="2851" spans="1:23" x14ac:dyDescent="0.25">
      <c r="A2851" s="38">
        <v>5</v>
      </c>
      <c r="B2851" s="38" t="e">
        <f t="shared" si="178"/>
        <v>#REF!</v>
      </c>
      <c r="C2851" s="39">
        <f>IFERROR(VLOOKUP(B2851,'CoCs, States, DDs'!B:D,3,0),0)</f>
        <v>0</v>
      </c>
      <c r="D2851" s="44" t="s">
        <v>327</v>
      </c>
      <c r="E2851" s="45">
        <v>217</v>
      </c>
      <c r="F2851" s="42"/>
      <c r="G2851" s="34"/>
      <c r="H2851" s="34"/>
      <c r="I2851" s="34"/>
      <c r="J2851" s="34"/>
      <c r="K2851" s="34"/>
      <c r="L2851" s="34"/>
      <c r="M2851" s="34"/>
      <c r="N2851" s="34"/>
      <c r="O2851" s="34"/>
      <c r="P2851" s="34"/>
      <c r="Q2851" s="34"/>
      <c r="R2851" s="34"/>
      <c r="S2851" s="34"/>
      <c r="T2851" s="34"/>
      <c r="U2851" s="34"/>
      <c r="V2851" s="34"/>
      <c r="W2851" s="34"/>
    </row>
    <row r="2852" spans="1:23" x14ac:dyDescent="0.25">
      <c r="A2852" s="38">
        <v>5</v>
      </c>
      <c r="B2852" s="38" t="e">
        <f t="shared" si="178"/>
        <v>#REF!</v>
      </c>
      <c r="C2852" s="39">
        <f>IFERROR(VLOOKUP(B2852,'CoCs, States, DDs'!B:D,3,0),0)</f>
        <v>0</v>
      </c>
      <c r="D2852" s="44" t="s">
        <v>328</v>
      </c>
      <c r="E2852" s="45">
        <v>218</v>
      </c>
      <c r="F2852" s="42"/>
      <c r="G2852" s="34"/>
      <c r="H2852" s="34"/>
      <c r="I2852" s="34"/>
      <c r="J2852" s="34"/>
      <c r="K2852" s="34"/>
      <c r="L2852" s="34"/>
      <c r="M2852" s="34"/>
      <c r="N2852" s="34"/>
      <c r="O2852" s="34"/>
      <c r="P2852" s="34"/>
      <c r="Q2852" s="34"/>
      <c r="R2852" s="34"/>
      <c r="S2852" s="34"/>
      <c r="T2852" s="34"/>
      <c r="U2852" s="34"/>
      <c r="V2852" s="34"/>
      <c r="W2852" s="34"/>
    </row>
    <row r="2853" spans="1:23" x14ac:dyDescent="0.25">
      <c r="A2853" s="38">
        <v>5</v>
      </c>
      <c r="B2853" s="38" t="e">
        <f t="shared" si="178"/>
        <v>#REF!</v>
      </c>
      <c r="C2853" s="39">
        <f>IFERROR(VLOOKUP(B2853,'CoCs, States, DDs'!B:D,3,0),0)</f>
        <v>0</v>
      </c>
      <c r="D2853" s="44" t="s">
        <v>329</v>
      </c>
      <c r="E2853" s="45">
        <v>219</v>
      </c>
      <c r="F2853" s="42"/>
      <c r="G2853" s="34"/>
      <c r="H2853" s="34"/>
      <c r="I2853" s="34"/>
      <c r="J2853" s="34"/>
      <c r="K2853" s="34"/>
      <c r="L2853" s="34"/>
      <c r="M2853" s="34"/>
      <c r="N2853" s="34"/>
      <c r="O2853" s="34"/>
      <c r="P2853" s="34"/>
      <c r="Q2853" s="34"/>
      <c r="R2853" s="34"/>
      <c r="S2853" s="34"/>
      <c r="T2853" s="34"/>
      <c r="U2853" s="34"/>
      <c r="V2853" s="34"/>
      <c r="W2853" s="34"/>
    </row>
    <row r="2854" spans="1:23" x14ac:dyDescent="0.25">
      <c r="A2854" s="38">
        <v>5</v>
      </c>
      <c r="B2854" s="38" t="e">
        <f t="shared" si="178"/>
        <v>#REF!</v>
      </c>
      <c r="C2854" s="39">
        <f>IFERROR(VLOOKUP(B2854,'CoCs, States, DDs'!B:D,3,0),0)</f>
        <v>0</v>
      </c>
      <c r="D2854" s="44" t="s">
        <v>330</v>
      </c>
      <c r="E2854" s="45">
        <v>220</v>
      </c>
      <c r="F2854" s="42"/>
      <c r="G2854" s="34"/>
      <c r="H2854" s="34"/>
      <c r="I2854" s="34"/>
      <c r="J2854" s="34"/>
      <c r="K2854" s="34"/>
      <c r="L2854" s="34"/>
      <c r="M2854" s="34"/>
      <c r="N2854" s="34"/>
      <c r="O2854" s="34"/>
      <c r="P2854" s="34"/>
      <c r="Q2854" s="34"/>
      <c r="R2854" s="34"/>
      <c r="S2854" s="34"/>
      <c r="T2854" s="34"/>
      <c r="U2854" s="34"/>
      <c r="V2854" s="34"/>
      <c r="W2854" s="34"/>
    </row>
    <row r="2855" spans="1:23" x14ac:dyDescent="0.25">
      <c r="A2855" s="38">
        <v>5</v>
      </c>
      <c r="B2855" s="38" t="e">
        <f t="shared" si="178"/>
        <v>#REF!</v>
      </c>
      <c r="C2855" s="39">
        <f>IFERROR(VLOOKUP(B2855,'CoCs, States, DDs'!B:D,3,0),0)</f>
        <v>0</v>
      </c>
      <c r="D2855" s="44" t="s">
        <v>331</v>
      </c>
      <c r="E2855" s="45">
        <v>221</v>
      </c>
      <c r="F2855" s="42"/>
      <c r="G2855" s="34"/>
      <c r="H2855" s="34"/>
      <c r="I2855" s="34"/>
      <c r="J2855" s="34"/>
      <c r="K2855" s="34"/>
      <c r="L2855" s="34"/>
      <c r="M2855" s="34"/>
      <c r="N2855" s="34"/>
      <c r="O2855" s="34"/>
      <c r="P2855" s="34"/>
      <c r="Q2855" s="34"/>
      <c r="R2855" s="34"/>
      <c r="S2855" s="34"/>
      <c r="T2855" s="34"/>
      <c r="U2855" s="34"/>
      <c r="V2855" s="34"/>
      <c r="W2855" s="34"/>
    </row>
    <row r="2856" spans="1:23" x14ac:dyDescent="0.25">
      <c r="A2856" s="38">
        <v>5</v>
      </c>
      <c r="B2856" s="38" t="e">
        <f t="shared" si="178"/>
        <v>#REF!</v>
      </c>
      <c r="C2856" s="39">
        <f>IFERROR(VLOOKUP(B2856,'CoCs, States, DDs'!B:D,3,0),0)</f>
        <v>0</v>
      </c>
      <c r="D2856" s="44" t="s">
        <v>332</v>
      </c>
      <c r="E2856" s="45">
        <v>222</v>
      </c>
      <c r="F2856" s="42"/>
      <c r="G2856" s="34"/>
      <c r="H2856" s="34"/>
      <c r="I2856" s="34"/>
      <c r="J2856" s="34"/>
      <c r="K2856" s="34"/>
      <c r="L2856" s="34"/>
      <c r="M2856" s="34"/>
      <c r="N2856" s="34"/>
      <c r="O2856" s="34"/>
      <c r="P2856" s="34"/>
      <c r="Q2856" s="34"/>
      <c r="R2856" s="34"/>
      <c r="S2856" s="34"/>
      <c r="T2856" s="34"/>
      <c r="U2856" s="34"/>
      <c r="V2856" s="34"/>
      <c r="W2856" s="34"/>
    </row>
    <row r="2857" spans="1:23" x14ac:dyDescent="0.25">
      <c r="A2857" s="38">
        <v>5</v>
      </c>
      <c r="B2857" s="38" t="e">
        <f t="shared" si="178"/>
        <v>#REF!</v>
      </c>
      <c r="C2857" s="39">
        <f>IFERROR(VLOOKUP(B2857,'CoCs, States, DDs'!B:D,3,0),0)</f>
        <v>0</v>
      </c>
      <c r="D2857" s="44" t="s">
        <v>333</v>
      </c>
      <c r="E2857" s="45">
        <v>223</v>
      </c>
      <c r="F2857" s="42"/>
      <c r="G2857" s="34"/>
      <c r="H2857" s="34"/>
      <c r="I2857" s="34"/>
      <c r="J2857" s="34"/>
      <c r="K2857" s="34"/>
      <c r="L2857" s="34"/>
      <c r="M2857" s="34"/>
      <c r="N2857" s="34"/>
      <c r="O2857" s="34"/>
      <c r="P2857" s="34"/>
      <c r="Q2857" s="34"/>
      <c r="R2857" s="34"/>
      <c r="S2857" s="34"/>
      <c r="T2857" s="34"/>
      <c r="U2857" s="34"/>
      <c r="V2857" s="34"/>
      <c r="W2857" s="34"/>
    </row>
    <row r="2858" spans="1:23" x14ac:dyDescent="0.25">
      <c r="A2858" s="38">
        <v>5</v>
      </c>
      <c r="B2858" s="38" t="e">
        <f t="shared" si="178"/>
        <v>#REF!</v>
      </c>
      <c r="C2858" s="39">
        <f>IFERROR(VLOOKUP(B2858,'CoCs, States, DDs'!B:D,3,0),0)</f>
        <v>0</v>
      </c>
      <c r="D2858" s="44" t="s">
        <v>334</v>
      </c>
      <c r="E2858" s="45">
        <v>224</v>
      </c>
      <c r="F2858" s="42"/>
      <c r="G2858" s="34"/>
      <c r="H2858" s="34"/>
      <c r="I2858" s="34"/>
      <c r="J2858" s="34"/>
      <c r="K2858" s="34"/>
      <c r="L2858" s="34"/>
      <c r="M2858" s="34"/>
      <c r="N2858" s="34"/>
      <c r="O2858" s="34"/>
      <c r="P2858" s="34"/>
      <c r="Q2858" s="34"/>
      <c r="R2858" s="34"/>
      <c r="S2858" s="34"/>
      <c r="T2858" s="34"/>
      <c r="U2858" s="34"/>
      <c r="V2858" s="34"/>
      <c r="W2858" s="34"/>
    </row>
    <row r="2859" spans="1:23" x14ac:dyDescent="0.25">
      <c r="A2859" s="38">
        <v>5</v>
      </c>
      <c r="B2859" s="38" t="e">
        <f t="shared" si="178"/>
        <v>#REF!</v>
      </c>
      <c r="C2859" s="39">
        <f>IFERROR(VLOOKUP(B2859,'CoCs, States, DDs'!B:D,3,0),0)</f>
        <v>0</v>
      </c>
      <c r="D2859" s="44" t="s">
        <v>335</v>
      </c>
      <c r="E2859" s="45">
        <v>225</v>
      </c>
      <c r="F2859" s="42"/>
      <c r="G2859" s="34"/>
      <c r="H2859" s="34"/>
      <c r="I2859" s="34"/>
      <c r="J2859" s="34"/>
      <c r="K2859" s="34"/>
      <c r="L2859" s="34"/>
      <c r="M2859" s="34"/>
      <c r="N2859" s="34"/>
      <c r="O2859" s="34"/>
      <c r="P2859" s="34"/>
      <c r="Q2859" s="34"/>
      <c r="R2859" s="34"/>
      <c r="S2859" s="34"/>
      <c r="T2859" s="34"/>
      <c r="U2859" s="34"/>
      <c r="V2859" s="34"/>
      <c r="W2859" s="34"/>
    </row>
    <row r="2860" spans="1:23" x14ac:dyDescent="0.25">
      <c r="A2860" s="38">
        <v>5</v>
      </c>
      <c r="B2860" s="38" t="e">
        <f t="shared" si="178"/>
        <v>#REF!</v>
      </c>
      <c r="C2860" s="39">
        <f>IFERROR(VLOOKUP(B2860,'CoCs, States, DDs'!B:D,3,0),0)</f>
        <v>0</v>
      </c>
      <c r="D2860" s="44" t="s">
        <v>336</v>
      </c>
      <c r="E2860" s="45">
        <v>226</v>
      </c>
      <c r="F2860" s="42"/>
      <c r="G2860" s="34"/>
      <c r="H2860" s="34"/>
      <c r="I2860" s="34"/>
      <c r="J2860" s="34"/>
      <c r="K2860" s="34"/>
      <c r="L2860" s="34"/>
      <c r="M2860" s="34"/>
      <c r="N2860" s="34"/>
      <c r="O2860" s="34"/>
      <c r="P2860" s="34"/>
      <c r="Q2860" s="34"/>
      <c r="R2860" s="34"/>
      <c r="S2860" s="34"/>
      <c r="T2860" s="34"/>
      <c r="U2860" s="34"/>
      <c r="V2860" s="34"/>
      <c r="W2860" s="34"/>
    </row>
    <row r="2861" spans="1:23" x14ac:dyDescent="0.25">
      <c r="A2861" s="38">
        <v>5</v>
      </c>
      <c r="B2861" s="38" t="e">
        <f t="shared" si="178"/>
        <v>#REF!</v>
      </c>
      <c r="C2861" s="39">
        <f>IFERROR(VLOOKUP(B2861,'CoCs, States, DDs'!B:D,3,0),0)</f>
        <v>0</v>
      </c>
      <c r="D2861" s="44" t="s">
        <v>337</v>
      </c>
      <c r="E2861" s="45">
        <v>227</v>
      </c>
      <c r="F2861" s="42"/>
      <c r="G2861" s="34"/>
      <c r="H2861" s="34"/>
      <c r="I2861" s="34"/>
      <c r="J2861" s="34"/>
      <c r="K2861" s="34"/>
      <c r="L2861" s="34"/>
      <c r="M2861" s="34"/>
      <c r="N2861" s="34"/>
      <c r="O2861" s="34"/>
      <c r="P2861" s="34"/>
      <c r="Q2861" s="34"/>
      <c r="R2861" s="34"/>
      <c r="S2861" s="34"/>
      <c r="T2861" s="34"/>
      <c r="U2861" s="34"/>
      <c r="V2861" s="34"/>
      <c r="W2861" s="34"/>
    </row>
    <row r="2862" spans="1:23" x14ac:dyDescent="0.25">
      <c r="A2862" s="38">
        <v>5</v>
      </c>
      <c r="B2862" s="38" t="e">
        <f t="shared" si="178"/>
        <v>#REF!</v>
      </c>
      <c r="C2862" s="39">
        <f>IFERROR(VLOOKUP(B2862,'CoCs, States, DDs'!B:D,3,0),0)</f>
        <v>0</v>
      </c>
      <c r="D2862" s="44" t="s">
        <v>338</v>
      </c>
      <c r="E2862" s="45">
        <v>228</v>
      </c>
      <c r="F2862" s="42"/>
      <c r="G2862" s="34"/>
      <c r="H2862" s="34"/>
      <c r="I2862" s="34"/>
      <c r="J2862" s="34"/>
      <c r="K2862" s="34"/>
      <c r="L2862" s="34"/>
      <c r="M2862" s="34"/>
      <c r="N2862" s="34"/>
      <c r="O2862" s="34"/>
      <c r="P2862" s="34"/>
      <c r="Q2862" s="34"/>
      <c r="R2862" s="34"/>
      <c r="S2862" s="34"/>
      <c r="T2862" s="34"/>
      <c r="U2862" s="34"/>
      <c r="V2862" s="34"/>
      <c r="W2862" s="34"/>
    </row>
    <row r="2863" spans="1:23" x14ac:dyDescent="0.25">
      <c r="A2863" s="38">
        <v>5</v>
      </c>
      <c r="B2863" s="38" t="e">
        <f t="shared" ref="B2863:B2878" si="179">B2862</f>
        <v>#REF!</v>
      </c>
      <c r="C2863" s="39">
        <f>IFERROR(VLOOKUP(B2863,'CoCs, States, DDs'!B:D,3,0),0)</f>
        <v>0</v>
      </c>
      <c r="D2863" s="44" t="s">
        <v>339</v>
      </c>
      <c r="E2863" s="45">
        <v>229</v>
      </c>
      <c r="F2863" s="42"/>
      <c r="G2863" s="34"/>
      <c r="H2863" s="34"/>
      <c r="I2863" s="34"/>
      <c r="J2863" s="34"/>
      <c r="K2863" s="34"/>
      <c r="L2863" s="34"/>
      <c r="M2863" s="34"/>
      <c r="N2863" s="34"/>
      <c r="O2863" s="34"/>
      <c r="P2863" s="34"/>
      <c r="Q2863" s="34"/>
      <c r="R2863" s="34"/>
      <c r="S2863" s="34"/>
      <c r="T2863" s="34"/>
      <c r="U2863" s="34"/>
      <c r="V2863" s="34"/>
      <c r="W2863" s="34"/>
    </row>
    <row r="2864" spans="1:23" x14ac:dyDescent="0.25">
      <c r="A2864" s="38">
        <v>5</v>
      </c>
      <c r="B2864" s="38" t="e">
        <f t="shared" si="179"/>
        <v>#REF!</v>
      </c>
      <c r="C2864" s="39">
        <f>IFERROR(VLOOKUP(B2864,'CoCs, States, DDs'!B:D,3,0),0)</f>
        <v>0</v>
      </c>
      <c r="D2864" s="44" t="s">
        <v>340</v>
      </c>
      <c r="E2864" s="45">
        <v>230</v>
      </c>
      <c r="F2864" s="42"/>
      <c r="G2864" s="34"/>
      <c r="H2864" s="34"/>
      <c r="I2864" s="34"/>
      <c r="J2864" s="34"/>
      <c r="K2864" s="34"/>
      <c r="L2864" s="34"/>
      <c r="M2864" s="34"/>
      <c r="N2864" s="34"/>
      <c r="O2864" s="34"/>
      <c r="P2864" s="34"/>
      <c r="Q2864" s="34"/>
      <c r="R2864" s="34"/>
      <c r="S2864" s="34"/>
      <c r="T2864" s="34"/>
      <c r="U2864" s="34"/>
      <c r="V2864" s="34"/>
      <c r="W2864" s="34"/>
    </row>
    <row r="2865" spans="1:23" x14ac:dyDescent="0.25">
      <c r="A2865" s="38">
        <v>5</v>
      </c>
      <c r="B2865" s="38" t="e">
        <f t="shared" si="179"/>
        <v>#REF!</v>
      </c>
      <c r="C2865" s="39">
        <f>IFERROR(VLOOKUP(B2865,'CoCs, States, DDs'!B:D,3,0),0)</f>
        <v>0</v>
      </c>
      <c r="D2865" s="44" t="s">
        <v>341</v>
      </c>
      <c r="E2865" s="45">
        <v>231</v>
      </c>
      <c r="F2865" s="42"/>
      <c r="G2865" s="34"/>
      <c r="H2865" s="34"/>
      <c r="I2865" s="34"/>
      <c r="J2865" s="34"/>
      <c r="K2865" s="34"/>
      <c r="L2865" s="34"/>
      <c r="M2865" s="34"/>
      <c r="N2865" s="34"/>
      <c r="O2865" s="34"/>
      <c r="P2865" s="34"/>
      <c r="Q2865" s="34"/>
      <c r="R2865" s="34"/>
      <c r="S2865" s="34"/>
      <c r="T2865" s="34"/>
      <c r="U2865" s="34"/>
      <c r="V2865" s="34"/>
      <c r="W2865" s="34"/>
    </row>
    <row r="2866" spans="1:23" x14ac:dyDescent="0.25">
      <c r="A2866" s="38">
        <v>5</v>
      </c>
      <c r="B2866" s="38" t="e">
        <f t="shared" si="179"/>
        <v>#REF!</v>
      </c>
      <c r="C2866" s="39">
        <f>IFERROR(VLOOKUP(B2866,'CoCs, States, DDs'!B:D,3,0),0)</f>
        <v>0</v>
      </c>
      <c r="D2866" s="44" t="s">
        <v>342</v>
      </c>
      <c r="E2866" s="45">
        <v>232</v>
      </c>
      <c r="F2866" s="42"/>
      <c r="G2866" s="34"/>
      <c r="H2866" s="34"/>
      <c r="I2866" s="34"/>
      <c r="J2866" s="34"/>
      <c r="K2866" s="34"/>
      <c r="L2866" s="34"/>
      <c r="M2866" s="34"/>
      <c r="N2866" s="34"/>
      <c r="O2866" s="34"/>
      <c r="P2866" s="34"/>
      <c r="Q2866" s="34"/>
      <c r="R2866" s="34"/>
      <c r="S2866" s="34"/>
      <c r="T2866" s="34"/>
      <c r="U2866" s="34"/>
      <c r="V2866" s="34"/>
      <c r="W2866" s="34"/>
    </row>
    <row r="2867" spans="1:23" x14ac:dyDescent="0.25">
      <c r="A2867" s="38">
        <v>5</v>
      </c>
      <c r="B2867" s="38" t="e">
        <f t="shared" si="179"/>
        <v>#REF!</v>
      </c>
      <c r="C2867" s="39">
        <f>IFERROR(VLOOKUP(B2867,'CoCs, States, DDs'!B:D,3,0),0)</f>
        <v>0</v>
      </c>
      <c r="D2867" s="44" t="s">
        <v>343</v>
      </c>
      <c r="E2867" s="45">
        <v>233</v>
      </c>
      <c r="F2867" s="42"/>
      <c r="G2867" s="34"/>
      <c r="H2867" s="34"/>
      <c r="I2867" s="34"/>
      <c r="J2867" s="34"/>
      <c r="K2867" s="34"/>
      <c r="L2867" s="34"/>
      <c r="M2867" s="34"/>
      <c r="N2867" s="34"/>
      <c r="O2867" s="34"/>
      <c r="P2867" s="34"/>
      <c r="Q2867" s="34"/>
      <c r="R2867" s="34"/>
      <c r="S2867" s="34"/>
      <c r="T2867" s="34"/>
      <c r="U2867" s="34"/>
      <c r="V2867" s="34"/>
      <c r="W2867" s="34"/>
    </row>
    <row r="2868" spans="1:23" x14ac:dyDescent="0.25">
      <c r="A2868" s="38">
        <v>5</v>
      </c>
      <c r="B2868" s="38" t="e">
        <f t="shared" si="179"/>
        <v>#REF!</v>
      </c>
      <c r="C2868" s="39">
        <f>IFERROR(VLOOKUP(B2868,'CoCs, States, DDs'!B:D,3,0),0)</f>
        <v>0</v>
      </c>
      <c r="D2868" s="44" t="s">
        <v>344</v>
      </c>
      <c r="E2868" s="45">
        <v>234</v>
      </c>
      <c r="F2868" s="42"/>
      <c r="G2868" s="34"/>
      <c r="H2868" s="34"/>
      <c r="I2868" s="34"/>
      <c r="J2868" s="34"/>
      <c r="K2868" s="34"/>
      <c r="L2868" s="34"/>
      <c r="M2868" s="34"/>
      <c r="N2868" s="34"/>
      <c r="O2868" s="34"/>
      <c r="P2868" s="34"/>
      <c r="Q2868" s="34"/>
      <c r="R2868" s="34"/>
      <c r="S2868" s="34"/>
      <c r="T2868" s="34"/>
      <c r="U2868" s="34"/>
      <c r="V2868" s="34"/>
      <c r="W2868" s="34"/>
    </row>
    <row r="2869" spans="1:23" x14ac:dyDescent="0.25">
      <c r="A2869" s="38">
        <v>5</v>
      </c>
      <c r="B2869" s="38" t="e">
        <f t="shared" si="179"/>
        <v>#REF!</v>
      </c>
      <c r="C2869" s="39">
        <f>IFERROR(VLOOKUP(B2869,'CoCs, States, DDs'!B:D,3,0),0)</f>
        <v>0</v>
      </c>
      <c r="D2869" s="44" t="s">
        <v>345</v>
      </c>
      <c r="E2869" s="45">
        <v>235</v>
      </c>
      <c r="F2869" s="42"/>
      <c r="G2869" s="34"/>
      <c r="H2869" s="34"/>
      <c r="I2869" s="34"/>
      <c r="J2869" s="34"/>
      <c r="K2869" s="34"/>
      <c r="L2869" s="34"/>
      <c r="M2869" s="34"/>
      <c r="N2869" s="34"/>
      <c r="O2869" s="34"/>
      <c r="P2869" s="34"/>
      <c r="Q2869" s="34"/>
      <c r="R2869" s="34"/>
      <c r="S2869" s="34"/>
      <c r="T2869" s="34"/>
      <c r="U2869" s="34"/>
      <c r="V2869" s="34"/>
      <c r="W2869" s="34"/>
    </row>
    <row r="2870" spans="1:23" x14ac:dyDescent="0.25">
      <c r="A2870" s="38">
        <v>5</v>
      </c>
      <c r="B2870" s="38" t="e">
        <f t="shared" si="179"/>
        <v>#REF!</v>
      </c>
      <c r="C2870" s="39">
        <f>IFERROR(VLOOKUP(B2870,'CoCs, States, DDs'!B:D,3,0),0)</f>
        <v>0</v>
      </c>
      <c r="D2870" s="44" t="s">
        <v>346</v>
      </c>
      <c r="E2870" s="45">
        <v>236</v>
      </c>
      <c r="F2870" s="42"/>
      <c r="G2870" s="34"/>
      <c r="H2870" s="34"/>
      <c r="I2870" s="34"/>
      <c r="J2870" s="34"/>
      <c r="K2870" s="34"/>
      <c r="L2870" s="34"/>
      <c r="M2870" s="34"/>
      <c r="N2870" s="34"/>
      <c r="O2870" s="34"/>
      <c r="P2870" s="34"/>
      <c r="Q2870" s="34"/>
      <c r="R2870" s="34"/>
      <c r="S2870" s="34"/>
      <c r="T2870" s="34"/>
      <c r="U2870" s="34"/>
      <c r="V2870" s="34"/>
      <c r="W2870" s="34"/>
    </row>
    <row r="2871" spans="1:23" x14ac:dyDescent="0.25">
      <c r="A2871" s="38">
        <v>5</v>
      </c>
      <c r="B2871" s="38" t="e">
        <f t="shared" si="179"/>
        <v>#REF!</v>
      </c>
      <c r="C2871" s="39">
        <f>IFERROR(VLOOKUP(B2871,'CoCs, States, DDs'!B:D,3,0),0)</f>
        <v>0</v>
      </c>
      <c r="D2871" s="44" t="s">
        <v>347</v>
      </c>
      <c r="E2871" s="45">
        <v>237</v>
      </c>
      <c r="F2871" s="42"/>
      <c r="G2871" s="34"/>
      <c r="H2871" s="34"/>
      <c r="I2871" s="34"/>
      <c r="J2871" s="34"/>
      <c r="K2871" s="34"/>
      <c r="L2871" s="34"/>
      <c r="M2871" s="34"/>
      <c r="N2871" s="34"/>
      <c r="O2871" s="34"/>
      <c r="P2871" s="34"/>
      <c r="Q2871" s="34"/>
      <c r="R2871" s="34"/>
      <c r="S2871" s="34"/>
      <c r="T2871" s="34"/>
      <c r="U2871" s="34"/>
      <c r="V2871" s="34"/>
      <c r="W2871" s="34"/>
    </row>
    <row r="2872" spans="1:23" x14ac:dyDescent="0.25">
      <c r="A2872" s="38">
        <v>5</v>
      </c>
      <c r="B2872" s="38" t="e">
        <f t="shared" si="179"/>
        <v>#REF!</v>
      </c>
      <c r="C2872" s="39">
        <f>IFERROR(VLOOKUP(B2872,'CoCs, States, DDs'!B:D,3,0),0)</f>
        <v>0</v>
      </c>
      <c r="D2872" s="44" t="s">
        <v>348</v>
      </c>
      <c r="E2872" s="45">
        <v>238</v>
      </c>
      <c r="F2872" s="42"/>
      <c r="G2872" s="34"/>
      <c r="H2872" s="34"/>
      <c r="I2872" s="34"/>
      <c r="J2872" s="34"/>
      <c r="K2872" s="34"/>
      <c r="L2872" s="34"/>
      <c r="M2872" s="34"/>
      <c r="N2872" s="34"/>
      <c r="O2872" s="34"/>
      <c r="P2872" s="34"/>
      <c r="Q2872" s="34"/>
      <c r="R2872" s="34"/>
      <c r="S2872" s="34"/>
      <c r="T2872" s="34"/>
      <c r="U2872" s="34"/>
      <c r="V2872" s="34"/>
      <c r="W2872" s="34"/>
    </row>
    <row r="2873" spans="1:23" x14ac:dyDescent="0.25">
      <c r="A2873" s="38">
        <v>5</v>
      </c>
      <c r="B2873" s="38" t="e">
        <f t="shared" si="179"/>
        <v>#REF!</v>
      </c>
      <c r="C2873" s="39">
        <f>IFERROR(VLOOKUP(B2873,'CoCs, States, DDs'!B:D,3,0),0)</f>
        <v>0</v>
      </c>
      <c r="D2873" s="44" t="s">
        <v>349</v>
      </c>
      <c r="E2873" s="45">
        <v>239</v>
      </c>
      <c r="F2873" s="42"/>
      <c r="G2873" s="34"/>
      <c r="H2873" s="34"/>
      <c r="I2873" s="34"/>
      <c r="J2873" s="34"/>
      <c r="K2873" s="34"/>
      <c r="L2873" s="34"/>
      <c r="M2873" s="34"/>
      <c r="N2873" s="34"/>
      <c r="O2873" s="34"/>
      <c r="P2873" s="34"/>
      <c r="Q2873" s="34"/>
      <c r="R2873" s="34"/>
      <c r="S2873" s="34"/>
      <c r="T2873" s="34"/>
      <c r="U2873" s="34"/>
      <c r="V2873" s="34"/>
      <c r="W2873" s="34"/>
    </row>
    <row r="2874" spans="1:23" x14ac:dyDescent="0.25">
      <c r="A2874" s="38">
        <v>5</v>
      </c>
      <c r="B2874" s="38" t="e">
        <f t="shared" si="179"/>
        <v>#REF!</v>
      </c>
      <c r="C2874" s="39">
        <f>IFERROR(VLOOKUP(B2874,'CoCs, States, DDs'!B:D,3,0),0)</f>
        <v>0</v>
      </c>
      <c r="D2874" s="44" t="s">
        <v>350</v>
      </c>
      <c r="E2874" s="45">
        <v>240</v>
      </c>
      <c r="F2874" s="42"/>
      <c r="G2874" s="34"/>
      <c r="H2874" s="34"/>
      <c r="I2874" s="34"/>
      <c r="J2874" s="34"/>
      <c r="K2874" s="34"/>
      <c r="L2874" s="34"/>
      <c r="M2874" s="34"/>
      <c r="N2874" s="34"/>
      <c r="O2874" s="34"/>
      <c r="P2874" s="34"/>
      <c r="Q2874" s="34"/>
      <c r="R2874" s="34"/>
      <c r="S2874" s="34"/>
      <c r="T2874" s="34"/>
      <c r="U2874" s="34"/>
      <c r="V2874" s="34"/>
      <c r="W2874" s="34"/>
    </row>
    <row r="2875" spans="1:23" x14ac:dyDescent="0.25">
      <c r="A2875" s="38">
        <v>5</v>
      </c>
      <c r="B2875" s="38" t="e">
        <f t="shared" si="179"/>
        <v>#REF!</v>
      </c>
      <c r="C2875" s="39">
        <f>IFERROR(VLOOKUP(B2875,'CoCs, States, DDs'!B:D,3,0),0)</f>
        <v>0</v>
      </c>
      <c r="D2875" s="44" t="s">
        <v>351</v>
      </c>
      <c r="E2875" s="45">
        <v>241</v>
      </c>
      <c r="F2875" s="42"/>
      <c r="G2875" s="34"/>
      <c r="H2875" s="34"/>
      <c r="I2875" s="34"/>
      <c r="J2875" s="34"/>
      <c r="K2875" s="34"/>
      <c r="L2875" s="34"/>
      <c r="M2875" s="34"/>
      <c r="N2875" s="34"/>
      <c r="O2875" s="34"/>
      <c r="P2875" s="34"/>
      <c r="Q2875" s="34"/>
      <c r="R2875" s="34"/>
      <c r="S2875" s="34"/>
      <c r="T2875" s="34"/>
      <c r="U2875" s="34"/>
      <c r="V2875" s="34"/>
      <c r="W2875" s="34"/>
    </row>
    <row r="2876" spans="1:23" x14ac:dyDescent="0.25">
      <c r="A2876" s="38">
        <v>5</v>
      </c>
      <c r="B2876" s="38" t="e">
        <f t="shared" si="179"/>
        <v>#REF!</v>
      </c>
      <c r="C2876" s="39">
        <f>IFERROR(VLOOKUP(B2876,'CoCs, States, DDs'!B:D,3,0),0)</f>
        <v>0</v>
      </c>
      <c r="D2876" s="44" t="s">
        <v>352</v>
      </c>
      <c r="E2876" s="45">
        <v>242</v>
      </c>
      <c r="F2876" s="42"/>
      <c r="G2876" s="34"/>
      <c r="H2876" s="34"/>
      <c r="I2876" s="34"/>
      <c r="J2876" s="34"/>
      <c r="K2876" s="34"/>
      <c r="L2876" s="34"/>
      <c r="M2876" s="34"/>
      <c r="N2876" s="34"/>
      <c r="O2876" s="34"/>
      <c r="P2876" s="34"/>
      <c r="Q2876" s="34"/>
      <c r="R2876" s="34"/>
      <c r="S2876" s="34"/>
      <c r="T2876" s="34"/>
      <c r="U2876" s="34"/>
      <c r="V2876" s="34"/>
      <c r="W2876" s="34"/>
    </row>
    <row r="2877" spans="1:23" x14ac:dyDescent="0.25">
      <c r="A2877" s="38">
        <v>5</v>
      </c>
      <c r="B2877" s="38" t="e">
        <f t="shared" si="179"/>
        <v>#REF!</v>
      </c>
      <c r="C2877" s="39">
        <f>IFERROR(VLOOKUP(B2877,'CoCs, States, DDs'!B:D,3,0),0)</f>
        <v>0</v>
      </c>
      <c r="D2877" s="44" t="s">
        <v>353</v>
      </c>
      <c r="E2877" s="45">
        <v>243</v>
      </c>
      <c r="F2877" s="42"/>
      <c r="G2877" s="34"/>
      <c r="H2877" s="34"/>
      <c r="I2877" s="34"/>
      <c r="J2877" s="34"/>
      <c r="K2877" s="34"/>
      <c r="L2877" s="34"/>
      <c r="M2877" s="34"/>
      <c r="N2877" s="34"/>
      <c r="O2877" s="34"/>
      <c r="P2877" s="34"/>
      <c r="Q2877" s="34"/>
      <c r="R2877" s="34"/>
      <c r="S2877" s="34"/>
      <c r="T2877" s="34"/>
      <c r="U2877" s="34"/>
      <c r="V2877" s="34"/>
      <c r="W2877" s="34"/>
    </row>
    <row r="2878" spans="1:23" x14ac:dyDescent="0.25">
      <c r="A2878" s="38">
        <v>5</v>
      </c>
      <c r="B2878" s="38" t="e">
        <f t="shared" si="179"/>
        <v>#REF!</v>
      </c>
      <c r="C2878" s="39">
        <f>IFERROR(VLOOKUP(B2878,'CoCs, States, DDs'!B:D,3,0),0)</f>
        <v>0</v>
      </c>
      <c r="D2878" s="44" t="s">
        <v>354</v>
      </c>
      <c r="E2878" s="45">
        <v>244</v>
      </c>
      <c r="F2878" s="42"/>
      <c r="G2878" s="34"/>
      <c r="H2878" s="34"/>
      <c r="I2878" s="34"/>
      <c r="J2878" s="34"/>
      <c r="K2878" s="34"/>
      <c r="L2878" s="34"/>
      <c r="M2878" s="34"/>
      <c r="N2878" s="34"/>
      <c r="O2878" s="34"/>
      <c r="P2878" s="34"/>
      <c r="Q2878" s="34"/>
      <c r="R2878" s="34"/>
      <c r="S2878" s="34"/>
      <c r="T2878" s="34"/>
      <c r="U2878" s="34"/>
      <c r="V2878" s="34"/>
      <c r="W2878" s="34"/>
    </row>
    <row r="2879" spans="1:23" x14ac:dyDescent="0.25">
      <c r="A2879" s="38">
        <v>5</v>
      </c>
      <c r="B2879" s="38" t="e">
        <f t="shared" ref="B2879:B2894" si="180">B2878</f>
        <v>#REF!</v>
      </c>
      <c r="C2879" s="39">
        <f>IFERROR(VLOOKUP(B2879,'CoCs, States, DDs'!B:D,3,0),0)</f>
        <v>0</v>
      </c>
      <c r="D2879" s="44" t="s">
        <v>355</v>
      </c>
      <c r="E2879" s="45">
        <v>245</v>
      </c>
      <c r="F2879" s="42"/>
      <c r="G2879" s="34"/>
      <c r="H2879" s="34"/>
      <c r="I2879" s="34"/>
      <c r="J2879" s="34"/>
      <c r="K2879" s="34"/>
      <c r="L2879" s="34"/>
      <c r="M2879" s="34"/>
      <c r="N2879" s="34"/>
      <c r="O2879" s="34"/>
      <c r="P2879" s="34"/>
      <c r="Q2879" s="34"/>
      <c r="R2879" s="34"/>
      <c r="S2879" s="34"/>
      <c r="T2879" s="34"/>
      <c r="U2879" s="34"/>
      <c r="V2879" s="34"/>
      <c r="W2879" s="34"/>
    </row>
    <row r="2880" spans="1:23" x14ac:dyDescent="0.25">
      <c r="A2880" s="38">
        <v>5</v>
      </c>
      <c r="B2880" s="38" t="e">
        <f t="shared" si="180"/>
        <v>#REF!</v>
      </c>
      <c r="C2880" s="39">
        <f>IFERROR(VLOOKUP(B2880,'CoCs, States, DDs'!B:D,3,0),0)</f>
        <v>0</v>
      </c>
      <c r="D2880" s="44" t="s">
        <v>356</v>
      </c>
      <c r="E2880" s="45">
        <v>246</v>
      </c>
      <c r="F2880" s="42"/>
      <c r="G2880" s="34"/>
      <c r="H2880" s="34"/>
      <c r="I2880" s="34"/>
      <c r="J2880" s="34"/>
      <c r="K2880" s="34"/>
      <c r="L2880" s="34"/>
      <c r="M2880" s="34"/>
      <c r="N2880" s="34"/>
      <c r="O2880" s="34"/>
      <c r="P2880" s="34"/>
      <c r="Q2880" s="34"/>
      <c r="R2880" s="34"/>
      <c r="S2880" s="34"/>
      <c r="T2880" s="34"/>
      <c r="U2880" s="34"/>
      <c r="V2880" s="34"/>
      <c r="W2880" s="34"/>
    </row>
    <row r="2881" spans="1:23" x14ac:dyDescent="0.25">
      <c r="A2881" s="38">
        <v>5</v>
      </c>
      <c r="B2881" s="38" t="e">
        <f t="shared" si="180"/>
        <v>#REF!</v>
      </c>
      <c r="C2881" s="39">
        <f>IFERROR(VLOOKUP(B2881,'CoCs, States, DDs'!B:D,3,0),0)</f>
        <v>0</v>
      </c>
      <c r="D2881" s="44" t="s">
        <v>357</v>
      </c>
      <c r="E2881" s="45">
        <v>247</v>
      </c>
      <c r="F2881" s="42"/>
      <c r="G2881" s="34"/>
      <c r="H2881" s="34"/>
      <c r="I2881" s="34"/>
      <c r="J2881" s="34"/>
      <c r="K2881" s="34"/>
      <c r="L2881" s="34"/>
      <c r="M2881" s="34"/>
      <c r="N2881" s="34"/>
      <c r="O2881" s="34"/>
      <c r="P2881" s="34"/>
      <c r="Q2881" s="34"/>
      <c r="R2881" s="34"/>
      <c r="S2881" s="34"/>
      <c r="T2881" s="34"/>
      <c r="U2881" s="34"/>
      <c r="V2881" s="34"/>
      <c r="W2881" s="34"/>
    </row>
    <row r="2882" spans="1:23" x14ac:dyDescent="0.25">
      <c r="A2882" s="38">
        <v>5</v>
      </c>
      <c r="B2882" s="38" t="e">
        <f t="shared" si="180"/>
        <v>#REF!</v>
      </c>
      <c r="C2882" s="39">
        <f>IFERROR(VLOOKUP(B2882,'CoCs, States, DDs'!B:D,3,0),0)</f>
        <v>0</v>
      </c>
      <c r="D2882" s="44" t="s">
        <v>358</v>
      </c>
      <c r="E2882" s="45">
        <v>248</v>
      </c>
      <c r="F2882" s="42"/>
      <c r="G2882" s="34"/>
      <c r="H2882" s="34"/>
      <c r="I2882" s="34"/>
      <c r="J2882" s="34"/>
      <c r="K2882" s="34"/>
      <c r="L2882" s="34"/>
      <c r="M2882" s="34"/>
      <c r="N2882" s="34"/>
      <c r="O2882" s="34"/>
      <c r="P2882" s="34"/>
      <c r="Q2882" s="34"/>
      <c r="R2882" s="34"/>
      <c r="S2882" s="34"/>
      <c r="T2882" s="34"/>
      <c r="U2882" s="34"/>
      <c r="V2882" s="34"/>
      <c r="W2882" s="34"/>
    </row>
    <row r="2883" spans="1:23" x14ac:dyDescent="0.25">
      <c r="A2883" s="38">
        <v>5</v>
      </c>
      <c r="B2883" s="38" t="e">
        <f t="shared" si="180"/>
        <v>#REF!</v>
      </c>
      <c r="C2883" s="39">
        <f>IFERROR(VLOOKUP(B2883,'CoCs, States, DDs'!B:D,3,0),0)</f>
        <v>0</v>
      </c>
      <c r="D2883" s="44" t="s">
        <v>359</v>
      </c>
      <c r="E2883" s="45">
        <v>249</v>
      </c>
      <c r="F2883" s="42"/>
      <c r="G2883" s="34"/>
      <c r="H2883" s="34"/>
      <c r="I2883" s="34"/>
      <c r="J2883" s="34"/>
      <c r="K2883" s="34"/>
      <c r="L2883" s="34"/>
      <c r="M2883" s="34"/>
      <c r="N2883" s="34"/>
      <c r="O2883" s="34"/>
      <c r="P2883" s="34"/>
      <c r="Q2883" s="34"/>
      <c r="R2883" s="34"/>
      <c r="S2883" s="34"/>
      <c r="T2883" s="34"/>
      <c r="U2883" s="34"/>
      <c r="V2883" s="34"/>
      <c r="W2883" s="34"/>
    </row>
    <row r="2884" spans="1:23" x14ac:dyDescent="0.25">
      <c r="A2884" s="38">
        <v>5</v>
      </c>
      <c r="B2884" s="38" t="e">
        <f t="shared" si="180"/>
        <v>#REF!</v>
      </c>
      <c r="C2884" s="39">
        <f>IFERROR(VLOOKUP(B2884,'CoCs, States, DDs'!B:D,3,0),0)</f>
        <v>0</v>
      </c>
      <c r="D2884" s="44" t="s">
        <v>360</v>
      </c>
      <c r="E2884" s="45">
        <v>250</v>
      </c>
      <c r="F2884" s="42"/>
      <c r="G2884" s="34"/>
      <c r="H2884" s="34"/>
      <c r="I2884" s="34"/>
      <c r="J2884" s="34"/>
      <c r="K2884" s="34"/>
      <c r="L2884" s="34"/>
      <c r="M2884" s="34"/>
      <c r="N2884" s="34"/>
      <c r="O2884" s="34"/>
      <c r="P2884" s="34"/>
      <c r="Q2884" s="34"/>
      <c r="R2884" s="34"/>
      <c r="S2884" s="34"/>
      <c r="T2884" s="34"/>
      <c r="U2884" s="34"/>
      <c r="V2884" s="34"/>
      <c r="W2884" s="34"/>
    </row>
    <row r="2885" spans="1:23" x14ac:dyDescent="0.25">
      <c r="A2885" s="38">
        <v>5</v>
      </c>
      <c r="B2885" s="38" t="e">
        <f t="shared" si="180"/>
        <v>#REF!</v>
      </c>
      <c r="C2885" s="39">
        <f>IFERROR(VLOOKUP(B2885,'CoCs, States, DDs'!B:D,3,0),0)</f>
        <v>0</v>
      </c>
      <c r="D2885" s="44" t="s">
        <v>361</v>
      </c>
      <c r="E2885" s="45">
        <v>251</v>
      </c>
      <c r="F2885" s="42"/>
      <c r="G2885" s="34"/>
      <c r="H2885" s="34"/>
      <c r="I2885" s="34"/>
      <c r="J2885" s="34"/>
      <c r="K2885" s="34"/>
      <c r="L2885" s="34"/>
      <c r="M2885" s="34"/>
      <c r="N2885" s="34"/>
      <c r="O2885" s="34"/>
      <c r="P2885" s="34"/>
      <c r="Q2885" s="34"/>
      <c r="R2885" s="34"/>
      <c r="S2885" s="34"/>
      <c r="T2885" s="34"/>
      <c r="U2885" s="34"/>
      <c r="V2885" s="34"/>
      <c r="W2885" s="34"/>
    </row>
    <row r="2886" spans="1:23" x14ac:dyDescent="0.25">
      <c r="A2886" s="38">
        <v>5</v>
      </c>
      <c r="B2886" s="38" t="e">
        <f t="shared" si="180"/>
        <v>#REF!</v>
      </c>
      <c r="C2886" s="39">
        <f>IFERROR(VLOOKUP(B2886,'CoCs, States, DDs'!B:D,3,0),0)</f>
        <v>0</v>
      </c>
      <c r="D2886" s="44" t="s">
        <v>362</v>
      </c>
      <c r="E2886" s="45">
        <v>252</v>
      </c>
      <c r="F2886" s="42"/>
      <c r="G2886" s="34"/>
      <c r="H2886" s="34"/>
      <c r="I2886" s="34"/>
      <c r="J2886" s="34"/>
      <c r="K2886" s="34"/>
      <c r="L2886" s="34"/>
      <c r="M2886" s="34"/>
      <c r="N2886" s="34"/>
      <c r="O2886" s="34"/>
      <c r="P2886" s="34"/>
      <c r="Q2886" s="34"/>
      <c r="R2886" s="34"/>
      <c r="S2886" s="34"/>
      <c r="T2886" s="34"/>
      <c r="U2886" s="34"/>
      <c r="V2886" s="34"/>
      <c r="W2886" s="34"/>
    </row>
    <row r="2887" spans="1:23" x14ac:dyDescent="0.25">
      <c r="A2887" s="38">
        <v>5</v>
      </c>
      <c r="B2887" s="38" t="e">
        <f t="shared" si="180"/>
        <v>#REF!</v>
      </c>
      <c r="C2887" s="39">
        <f>IFERROR(VLOOKUP(B2887,'CoCs, States, DDs'!B:D,3,0),0)</f>
        <v>0</v>
      </c>
      <c r="D2887" s="44" t="s">
        <v>363</v>
      </c>
      <c r="E2887" s="45">
        <v>253</v>
      </c>
      <c r="F2887" s="42"/>
      <c r="G2887" s="34"/>
      <c r="H2887" s="34"/>
      <c r="I2887" s="34"/>
      <c r="J2887" s="34"/>
      <c r="K2887" s="34"/>
      <c r="L2887" s="34"/>
      <c r="M2887" s="34"/>
      <c r="N2887" s="34"/>
      <c r="O2887" s="34"/>
      <c r="P2887" s="34"/>
      <c r="Q2887" s="34"/>
      <c r="R2887" s="34"/>
      <c r="S2887" s="34"/>
      <c r="T2887" s="34"/>
      <c r="U2887" s="34"/>
      <c r="V2887" s="34"/>
      <c r="W2887" s="34"/>
    </row>
    <row r="2888" spans="1:23" x14ac:dyDescent="0.25">
      <c r="A2888" s="38">
        <v>5</v>
      </c>
      <c r="B2888" s="38" t="e">
        <f t="shared" si="180"/>
        <v>#REF!</v>
      </c>
      <c r="C2888" s="39">
        <f>IFERROR(VLOOKUP(B2888,'CoCs, States, DDs'!B:D,3,0),0)</f>
        <v>0</v>
      </c>
      <c r="D2888" s="44" t="s">
        <v>364</v>
      </c>
      <c r="E2888" s="45">
        <v>254</v>
      </c>
      <c r="F2888" s="42"/>
      <c r="G2888" s="34"/>
      <c r="H2888" s="34"/>
      <c r="I2888" s="34"/>
      <c r="J2888" s="34"/>
      <c r="K2888" s="34"/>
      <c r="L2888" s="34"/>
      <c r="M2888" s="34"/>
      <c r="N2888" s="34"/>
      <c r="O2888" s="34"/>
      <c r="P2888" s="34"/>
      <c r="Q2888" s="34"/>
      <c r="R2888" s="34"/>
      <c r="S2888" s="34"/>
      <c r="T2888" s="34"/>
      <c r="U2888" s="34"/>
      <c r="V2888" s="34"/>
      <c r="W2888" s="34"/>
    </row>
    <row r="2889" spans="1:23" x14ac:dyDescent="0.25">
      <c r="A2889" s="38">
        <v>5</v>
      </c>
      <c r="B2889" s="38" t="e">
        <f t="shared" si="180"/>
        <v>#REF!</v>
      </c>
      <c r="C2889" s="39">
        <f>IFERROR(VLOOKUP(B2889,'CoCs, States, DDs'!B:D,3,0),0)</f>
        <v>0</v>
      </c>
      <c r="D2889" s="44" t="s">
        <v>365</v>
      </c>
      <c r="E2889" s="45">
        <v>255</v>
      </c>
      <c r="F2889" s="42"/>
      <c r="G2889" s="34"/>
      <c r="H2889" s="34"/>
      <c r="I2889" s="34"/>
      <c r="J2889" s="34"/>
      <c r="K2889" s="34"/>
      <c r="L2889" s="34"/>
      <c r="M2889" s="34"/>
      <c r="N2889" s="34"/>
      <c r="O2889" s="34"/>
      <c r="P2889" s="34"/>
      <c r="Q2889" s="34"/>
      <c r="R2889" s="34"/>
      <c r="S2889" s="34"/>
      <c r="T2889" s="34"/>
      <c r="U2889" s="34"/>
      <c r="V2889" s="34"/>
      <c r="W2889" s="34"/>
    </row>
    <row r="2890" spans="1:23" x14ac:dyDescent="0.25">
      <c r="A2890" s="38">
        <v>5</v>
      </c>
      <c r="B2890" s="38" t="e">
        <f t="shared" si="180"/>
        <v>#REF!</v>
      </c>
      <c r="C2890" s="39">
        <f>IFERROR(VLOOKUP(B2890,'CoCs, States, DDs'!B:D,3,0),0)</f>
        <v>0</v>
      </c>
      <c r="D2890" s="44" t="s">
        <v>366</v>
      </c>
      <c r="E2890" s="45">
        <v>256</v>
      </c>
      <c r="F2890" s="42"/>
      <c r="G2890" s="34"/>
      <c r="H2890" s="34"/>
      <c r="I2890" s="34"/>
      <c r="J2890" s="34"/>
      <c r="K2890" s="34"/>
      <c r="L2890" s="34"/>
      <c r="M2890" s="34"/>
      <c r="N2890" s="34"/>
      <c r="O2890" s="34"/>
      <c r="P2890" s="34"/>
      <c r="Q2890" s="34"/>
      <c r="R2890" s="34"/>
      <c r="S2890" s="34"/>
      <c r="T2890" s="34"/>
      <c r="U2890" s="34"/>
      <c r="V2890" s="34"/>
      <c r="W2890" s="34"/>
    </row>
    <row r="2891" spans="1:23" x14ac:dyDescent="0.25">
      <c r="A2891" s="38">
        <v>5</v>
      </c>
      <c r="B2891" s="38" t="e">
        <f t="shared" si="180"/>
        <v>#REF!</v>
      </c>
      <c r="C2891" s="39">
        <f>IFERROR(VLOOKUP(B2891,'CoCs, States, DDs'!B:D,3,0),0)</f>
        <v>0</v>
      </c>
      <c r="D2891" s="44" t="s">
        <v>367</v>
      </c>
      <c r="E2891" s="45">
        <v>257</v>
      </c>
      <c r="F2891" s="42"/>
      <c r="G2891" s="34"/>
      <c r="H2891" s="34"/>
      <c r="I2891" s="34"/>
      <c r="J2891" s="34"/>
      <c r="K2891" s="34"/>
      <c r="L2891" s="34"/>
      <c r="M2891" s="34"/>
      <c r="N2891" s="34"/>
      <c r="O2891" s="34"/>
      <c r="P2891" s="34"/>
      <c r="Q2891" s="34"/>
      <c r="R2891" s="34"/>
      <c r="S2891" s="34"/>
      <c r="T2891" s="34"/>
      <c r="U2891" s="34"/>
      <c r="V2891" s="34"/>
      <c r="W2891" s="34"/>
    </row>
    <row r="2892" spans="1:23" x14ac:dyDescent="0.25">
      <c r="A2892" s="38">
        <v>5</v>
      </c>
      <c r="B2892" s="38" t="e">
        <f t="shared" si="180"/>
        <v>#REF!</v>
      </c>
      <c r="C2892" s="39">
        <f>IFERROR(VLOOKUP(B2892,'CoCs, States, DDs'!B:D,3,0),0)</f>
        <v>0</v>
      </c>
      <c r="D2892" s="44" t="s">
        <v>368</v>
      </c>
      <c r="E2892" s="45">
        <v>258</v>
      </c>
      <c r="F2892" s="42"/>
      <c r="G2892" s="34"/>
      <c r="H2892" s="34"/>
      <c r="I2892" s="34"/>
      <c r="J2892" s="34"/>
      <c r="K2892" s="34"/>
      <c r="L2892" s="34"/>
      <c r="M2892" s="34"/>
      <c r="N2892" s="34"/>
      <c r="O2892" s="34"/>
      <c r="P2892" s="34"/>
      <c r="Q2892" s="34"/>
      <c r="R2892" s="34"/>
      <c r="S2892" s="34"/>
      <c r="T2892" s="34"/>
      <c r="U2892" s="34"/>
      <c r="V2892" s="34"/>
      <c r="W2892" s="34"/>
    </row>
    <row r="2893" spans="1:23" x14ac:dyDescent="0.25">
      <c r="A2893" s="38">
        <v>5</v>
      </c>
      <c r="B2893" s="38" t="e">
        <f t="shared" si="180"/>
        <v>#REF!</v>
      </c>
      <c r="C2893" s="39">
        <f>IFERROR(VLOOKUP(B2893,'CoCs, States, DDs'!B:D,3,0),0)</f>
        <v>0</v>
      </c>
      <c r="D2893" s="44" t="s">
        <v>369</v>
      </c>
      <c r="E2893" s="45">
        <v>259</v>
      </c>
      <c r="F2893" s="42"/>
      <c r="G2893" s="34"/>
      <c r="H2893" s="34"/>
      <c r="I2893" s="34"/>
      <c r="J2893" s="34"/>
      <c r="K2893" s="34"/>
      <c r="L2893" s="34"/>
      <c r="M2893" s="34"/>
      <c r="N2893" s="34"/>
      <c r="O2893" s="34"/>
      <c r="P2893" s="34"/>
      <c r="Q2893" s="34"/>
      <c r="R2893" s="34"/>
      <c r="S2893" s="34"/>
      <c r="T2893" s="34"/>
      <c r="U2893" s="34"/>
      <c r="V2893" s="34"/>
      <c r="W2893" s="34"/>
    </row>
    <row r="2894" spans="1:23" x14ac:dyDescent="0.25">
      <c r="A2894" s="38">
        <v>5</v>
      </c>
      <c r="B2894" s="38" t="e">
        <f t="shared" si="180"/>
        <v>#REF!</v>
      </c>
      <c r="C2894" s="39">
        <f>IFERROR(VLOOKUP(B2894,'CoCs, States, DDs'!B:D,3,0),0)</f>
        <v>0</v>
      </c>
      <c r="D2894" s="44" t="s">
        <v>370</v>
      </c>
      <c r="E2894" s="45">
        <v>260</v>
      </c>
      <c r="F2894" s="42"/>
      <c r="G2894" s="34"/>
      <c r="H2894" s="34"/>
      <c r="I2894" s="34"/>
      <c r="J2894" s="34"/>
      <c r="K2894" s="34"/>
      <c r="L2894" s="34"/>
      <c r="M2894" s="34"/>
      <c r="N2894" s="34"/>
      <c r="O2894" s="34"/>
      <c r="P2894" s="34"/>
      <c r="Q2894" s="34"/>
      <c r="R2894" s="34"/>
      <c r="S2894" s="34"/>
      <c r="T2894" s="34"/>
      <c r="U2894" s="34"/>
      <c r="V2894" s="34"/>
      <c r="W2894" s="34"/>
    </row>
    <row r="2895" spans="1:23" x14ac:dyDescent="0.25">
      <c r="A2895" s="38">
        <v>5</v>
      </c>
      <c r="B2895" s="38" t="e">
        <f t="shared" ref="B2895:B2910" si="181">B2894</f>
        <v>#REF!</v>
      </c>
      <c r="C2895" s="39">
        <f>IFERROR(VLOOKUP(B2895,'CoCs, States, DDs'!B:D,3,0),0)</f>
        <v>0</v>
      </c>
      <c r="D2895" s="44" t="s">
        <v>371</v>
      </c>
      <c r="E2895" s="45">
        <v>261</v>
      </c>
      <c r="F2895" s="42"/>
      <c r="G2895" s="34"/>
      <c r="H2895" s="34"/>
      <c r="I2895" s="34"/>
      <c r="J2895" s="34"/>
      <c r="K2895" s="34"/>
      <c r="L2895" s="34"/>
      <c r="M2895" s="34"/>
      <c r="N2895" s="34"/>
      <c r="O2895" s="34"/>
      <c r="P2895" s="34"/>
      <c r="Q2895" s="34"/>
      <c r="R2895" s="34"/>
      <c r="S2895" s="34"/>
      <c r="T2895" s="34"/>
      <c r="U2895" s="34"/>
      <c r="V2895" s="34"/>
      <c r="W2895" s="34"/>
    </row>
    <row r="2896" spans="1:23" x14ac:dyDescent="0.25">
      <c r="A2896" s="38">
        <v>5</v>
      </c>
      <c r="B2896" s="38" t="e">
        <f t="shared" si="181"/>
        <v>#REF!</v>
      </c>
      <c r="C2896" s="39">
        <f>IFERROR(VLOOKUP(B2896,'CoCs, States, DDs'!B:D,3,0),0)</f>
        <v>0</v>
      </c>
      <c r="D2896" s="44" t="s">
        <v>372</v>
      </c>
      <c r="E2896" s="45">
        <v>262</v>
      </c>
      <c r="F2896" s="42"/>
      <c r="G2896" s="34"/>
      <c r="H2896" s="34"/>
      <c r="I2896" s="34"/>
      <c r="J2896" s="34"/>
      <c r="K2896" s="34"/>
      <c r="L2896" s="34"/>
      <c r="M2896" s="34"/>
      <c r="N2896" s="34"/>
      <c r="O2896" s="34"/>
      <c r="P2896" s="34"/>
      <c r="Q2896" s="34"/>
      <c r="R2896" s="34"/>
      <c r="S2896" s="34"/>
      <c r="T2896" s="34"/>
      <c r="U2896" s="34"/>
      <c r="V2896" s="34"/>
      <c r="W2896" s="34"/>
    </row>
    <row r="2897" spans="1:23" x14ac:dyDescent="0.25">
      <c r="A2897" s="38">
        <v>5</v>
      </c>
      <c r="B2897" s="38" t="e">
        <f t="shared" si="181"/>
        <v>#REF!</v>
      </c>
      <c r="C2897" s="39">
        <f>IFERROR(VLOOKUP(B2897,'CoCs, States, DDs'!B:D,3,0),0)</f>
        <v>0</v>
      </c>
      <c r="D2897" s="44" t="s">
        <v>373</v>
      </c>
      <c r="E2897" s="45">
        <v>263</v>
      </c>
      <c r="F2897" s="42"/>
      <c r="G2897" s="34"/>
      <c r="H2897" s="34"/>
      <c r="I2897" s="34"/>
      <c r="J2897" s="34"/>
      <c r="K2897" s="34"/>
      <c r="L2897" s="34"/>
      <c r="M2897" s="34"/>
      <c r="N2897" s="34"/>
      <c r="O2897" s="34"/>
      <c r="P2897" s="34"/>
      <c r="Q2897" s="34"/>
      <c r="R2897" s="34"/>
      <c r="S2897" s="34"/>
      <c r="T2897" s="34"/>
      <c r="U2897" s="34"/>
      <c r="V2897" s="34"/>
      <c r="W2897" s="34"/>
    </row>
    <row r="2898" spans="1:23" x14ac:dyDescent="0.25">
      <c r="A2898" s="38">
        <v>5</v>
      </c>
      <c r="B2898" s="38" t="e">
        <f t="shared" si="181"/>
        <v>#REF!</v>
      </c>
      <c r="C2898" s="39">
        <f>IFERROR(VLOOKUP(B2898,'CoCs, States, DDs'!B:D,3,0),0)</f>
        <v>0</v>
      </c>
      <c r="D2898" s="44" t="s">
        <v>374</v>
      </c>
      <c r="E2898" s="45">
        <v>264</v>
      </c>
      <c r="F2898" s="42"/>
      <c r="G2898" s="34"/>
      <c r="H2898" s="34"/>
      <c r="I2898" s="34"/>
      <c r="J2898" s="34"/>
      <c r="K2898" s="34"/>
      <c r="L2898" s="34"/>
      <c r="M2898" s="34"/>
      <c r="N2898" s="34"/>
      <c r="O2898" s="34"/>
      <c r="P2898" s="34"/>
      <c r="Q2898" s="34"/>
      <c r="R2898" s="34"/>
      <c r="S2898" s="34"/>
      <c r="T2898" s="34"/>
      <c r="U2898" s="34"/>
      <c r="V2898" s="34"/>
      <c r="W2898" s="34"/>
    </row>
    <row r="2899" spans="1:23" x14ac:dyDescent="0.25">
      <c r="A2899" s="38">
        <v>5</v>
      </c>
      <c r="B2899" s="38" t="e">
        <f t="shared" si="181"/>
        <v>#REF!</v>
      </c>
      <c r="C2899" s="39">
        <f>IFERROR(VLOOKUP(B2899,'CoCs, States, DDs'!B:D,3,0),0)</f>
        <v>0</v>
      </c>
      <c r="D2899" s="44" t="s">
        <v>375</v>
      </c>
      <c r="E2899" s="45">
        <v>265</v>
      </c>
      <c r="F2899" s="42"/>
      <c r="G2899" s="34"/>
      <c r="H2899" s="34"/>
      <c r="I2899" s="34"/>
      <c r="J2899" s="34"/>
      <c r="K2899" s="34"/>
      <c r="L2899" s="34"/>
      <c r="M2899" s="34"/>
      <c r="N2899" s="34"/>
      <c r="O2899" s="34"/>
      <c r="P2899" s="34"/>
      <c r="Q2899" s="34"/>
      <c r="R2899" s="34"/>
      <c r="S2899" s="34"/>
      <c r="T2899" s="34"/>
      <c r="U2899" s="34"/>
      <c r="V2899" s="34"/>
      <c r="W2899" s="34"/>
    </row>
    <row r="2900" spans="1:23" x14ac:dyDescent="0.25">
      <c r="A2900" s="38">
        <v>5</v>
      </c>
      <c r="B2900" s="38" t="e">
        <f t="shared" si="181"/>
        <v>#REF!</v>
      </c>
      <c r="C2900" s="39">
        <f>IFERROR(VLOOKUP(B2900,'CoCs, States, DDs'!B:D,3,0),0)</f>
        <v>0</v>
      </c>
      <c r="D2900" s="44" t="s">
        <v>376</v>
      </c>
      <c r="E2900" s="45">
        <v>266</v>
      </c>
      <c r="F2900" s="42"/>
      <c r="G2900" s="34"/>
      <c r="H2900" s="34"/>
      <c r="I2900" s="34"/>
      <c r="J2900" s="34"/>
      <c r="K2900" s="34"/>
      <c r="L2900" s="34"/>
      <c r="M2900" s="34"/>
      <c r="N2900" s="34"/>
      <c r="O2900" s="34"/>
      <c r="P2900" s="34"/>
      <c r="Q2900" s="34"/>
      <c r="R2900" s="34"/>
      <c r="S2900" s="34"/>
      <c r="T2900" s="34"/>
      <c r="U2900" s="34"/>
      <c r="V2900" s="34"/>
      <c r="W2900" s="34"/>
    </row>
    <row r="2901" spans="1:23" x14ac:dyDescent="0.25">
      <c r="A2901" s="38">
        <v>5</v>
      </c>
      <c r="B2901" s="38" t="e">
        <f t="shared" si="181"/>
        <v>#REF!</v>
      </c>
      <c r="C2901" s="39">
        <f>IFERROR(VLOOKUP(B2901,'CoCs, States, DDs'!B:D,3,0),0)</f>
        <v>0</v>
      </c>
      <c r="D2901" s="44" t="s">
        <v>377</v>
      </c>
      <c r="E2901" s="45">
        <v>267</v>
      </c>
      <c r="F2901" s="42"/>
      <c r="G2901" s="34"/>
      <c r="H2901" s="34"/>
      <c r="I2901" s="34"/>
      <c r="J2901" s="34"/>
      <c r="K2901" s="34"/>
      <c r="L2901" s="34"/>
      <c r="M2901" s="34"/>
      <c r="N2901" s="34"/>
      <c r="O2901" s="34"/>
      <c r="P2901" s="34"/>
      <c r="Q2901" s="34"/>
      <c r="R2901" s="34"/>
      <c r="S2901" s="34"/>
      <c r="T2901" s="34"/>
      <c r="U2901" s="34"/>
      <c r="V2901" s="34"/>
      <c r="W2901" s="34"/>
    </row>
    <row r="2902" spans="1:23" x14ac:dyDescent="0.25">
      <c r="A2902" s="38">
        <v>5</v>
      </c>
      <c r="B2902" s="38" t="e">
        <f t="shared" si="181"/>
        <v>#REF!</v>
      </c>
      <c r="C2902" s="39">
        <f>IFERROR(VLOOKUP(B2902,'CoCs, States, DDs'!B:D,3,0),0)</f>
        <v>0</v>
      </c>
      <c r="D2902" s="44" t="s">
        <v>378</v>
      </c>
      <c r="E2902" s="45">
        <v>268</v>
      </c>
      <c r="F2902" s="42"/>
      <c r="G2902" s="34"/>
      <c r="H2902" s="34"/>
      <c r="I2902" s="34"/>
      <c r="J2902" s="34"/>
      <c r="K2902" s="34"/>
      <c r="L2902" s="34"/>
      <c r="M2902" s="34"/>
      <c r="N2902" s="34"/>
      <c r="O2902" s="34"/>
      <c r="P2902" s="34"/>
      <c r="Q2902" s="34"/>
      <c r="R2902" s="34"/>
      <c r="S2902" s="34"/>
      <c r="T2902" s="34"/>
      <c r="U2902" s="34"/>
      <c r="V2902" s="34"/>
      <c r="W2902" s="34"/>
    </row>
    <row r="2903" spans="1:23" x14ac:dyDescent="0.25">
      <c r="A2903" s="38">
        <v>5</v>
      </c>
      <c r="B2903" s="38" t="e">
        <f t="shared" si="181"/>
        <v>#REF!</v>
      </c>
      <c r="C2903" s="39">
        <f>IFERROR(VLOOKUP(B2903,'CoCs, States, DDs'!B:D,3,0),0)</f>
        <v>0</v>
      </c>
      <c r="D2903" s="44" t="s">
        <v>379</v>
      </c>
      <c r="E2903" s="45">
        <v>269</v>
      </c>
      <c r="F2903" s="42"/>
      <c r="G2903" s="34"/>
      <c r="H2903" s="34"/>
      <c r="I2903" s="34"/>
      <c r="J2903" s="34"/>
      <c r="K2903" s="34"/>
      <c r="L2903" s="34"/>
      <c r="M2903" s="34"/>
      <c r="N2903" s="34"/>
      <c r="O2903" s="34"/>
      <c r="P2903" s="34"/>
      <c r="Q2903" s="34"/>
      <c r="R2903" s="34"/>
      <c r="S2903" s="34"/>
      <c r="T2903" s="34"/>
      <c r="U2903" s="34"/>
      <c r="V2903" s="34"/>
      <c r="W2903" s="34"/>
    </row>
    <row r="2904" spans="1:23" x14ac:dyDescent="0.25">
      <c r="A2904" s="38">
        <v>5</v>
      </c>
      <c r="B2904" s="38" t="e">
        <f t="shared" si="181"/>
        <v>#REF!</v>
      </c>
      <c r="C2904" s="39">
        <f>IFERROR(VLOOKUP(B2904,'CoCs, States, DDs'!B:D,3,0),0)</f>
        <v>0</v>
      </c>
      <c r="D2904" s="44" t="s">
        <v>380</v>
      </c>
      <c r="E2904" s="45">
        <v>270</v>
      </c>
      <c r="F2904" s="42"/>
      <c r="G2904" s="34"/>
      <c r="H2904" s="34"/>
      <c r="I2904" s="34"/>
      <c r="J2904" s="34"/>
      <c r="K2904" s="34"/>
      <c r="L2904" s="34"/>
      <c r="M2904" s="34"/>
      <c r="N2904" s="34"/>
      <c r="O2904" s="34"/>
      <c r="P2904" s="34"/>
      <c r="Q2904" s="34"/>
      <c r="R2904" s="34"/>
      <c r="S2904" s="34"/>
      <c r="T2904" s="34"/>
      <c r="U2904" s="34"/>
      <c r="V2904" s="34"/>
      <c r="W2904" s="34"/>
    </row>
    <row r="2905" spans="1:23" x14ac:dyDescent="0.25">
      <c r="A2905" s="38">
        <v>5</v>
      </c>
      <c r="B2905" s="38" t="e">
        <f t="shared" si="181"/>
        <v>#REF!</v>
      </c>
      <c r="C2905" s="39">
        <f>IFERROR(VLOOKUP(B2905,'CoCs, States, DDs'!B:D,3,0),0)</f>
        <v>0</v>
      </c>
      <c r="D2905" s="44" t="s">
        <v>381</v>
      </c>
      <c r="E2905" s="45">
        <v>271</v>
      </c>
      <c r="F2905" s="42"/>
      <c r="G2905" s="34"/>
      <c r="H2905" s="34"/>
      <c r="I2905" s="34"/>
      <c r="J2905" s="34"/>
      <c r="K2905" s="34"/>
      <c r="L2905" s="34"/>
      <c r="M2905" s="34"/>
      <c r="N2905" s="34"/>
      <c r="O2905" s="34"/>
      <c r="P2905" s="34"/>
      <c r="Q2905" s="34"/>
      <c r="R2905" s="34"/>
      <c r="S2905" s="34"/>
      <c r="T2905" s="34"/>
      <c r="U2905" s="34"/>
      <c r="V2905" s="34"/>
      <c r="W2905" s="34"/>
    </row>
    <row r="2906" spans="1:23" x14ac:dyDescent="0.25">
      <c r="A2906" s="38">
        <v>5</v>
      </c>
      <c r="B2906" s="38" t="e">
        <f t="shared" si="181"/>
        <v>#REF!</v>
      </c>
      <c r="C2906" s="39">
        <f>IFERROR(VLOOKUP(B2906,'CoCs, States, DDs'!B:D,3,0),0)</f>
        <v>0</v>
      </c>
      <c r="D2906" s="44" t="s">
        <v>382</v>
      </c>
      <c r="E2906" s="45">
        <v>272</v>
      </c>
      <c r="F2906" s="42"/>
      <c r="G2906" s="34"/>
      <c r="H2906" s="34"/>
      <c r="I2906" s="34"/>
      <c r="J2906" s="34"/>
      <c r="K2906" s="34"/>
      <c r="L2906" s="34"/>
      <c r="M2906" s="34"/>
      <c r="N2906" s="34"/>
      <c r="O2906" s="34"/>
      <c r="P2906" s="34"/>
      <c r="Q2906" s="34"/>
      <c r="R2906" s="34"/>
      <c r="S2906" s="34"/>
      <c r="T2906" s="34"/>
      <c r="U2906" s="34"/>
      <c r="V2906" s="34"/>
      <c r="W2906" s="34"/>
    </row>
    <row r="2907" spans="1:23" x14ac:dyDescent="0.25">
      <c r="A2907" s="38">
        <v>5</v>
      </c>
      <c r="B2907" s="38" t="e">
        <f t="shared" si="181"/>
        <v>#REF!</v>
      </c>
      <c r="C2907" s="39">
        <f>IFERROR(VLOOKUP(B2907,'CoCs, States, DDs'!B:D,3,0),0)</f>
        <v>0</v>
      </c>
      <c r="D2907" s="44" t="s">
        <v>383</v>
      </c>
      <c r="E2907" s="45">
        <v>273</v>
      </c>
      <c r="F2907" s="42"/>
      <c r="G2907" s="34"/>
      <c r="H2907" s="34"/>
      <c r="I2907" s="34"/>
      <c r="J2907" s="34"/>
      <c r="K2907" s="34"/>
      <c r="L2907" s="34"/>
      <c r="M2907" s="34"/>
      <c r="N2907" s="34"/>
      <c r="O2907" s="34"/>
      <c r="P2907" s="34"/>
      <c r="Q2907" s="34"/>
      <c r="R2907" s="34"/>
      <c r="S2907" s="34"/>
      <c r="T2907" s="34"/>
      <c r="U2907" s="34"/>
      <c r="V2907" s="34"/>
      <c r="W2907" s="34"/>
    </row>
    <row r="2908" spans="1:23" x14ac:dyDescent="0.25">
      <c r="A2908" s="38">
        <v>5</v>
      </c>
      <c r="B2908" s="38" t="e">
        <f t="shared" si="181"/>
        <v>#REF!</v>
      </c>
      <c r="C2908" s="39">
        <f>IFERROR(VLOOKUP(B2908,'CoCs, States, DDs'!B:D,3,0),0)</f>
        <v>0</v>
      </c>
      <c r="D2908" s="44" t="s">
        <v>384</v>
      </c>
      <c r="E2908" s="45">
        <v>274</v>
      </c>
      <c r="F2908" s="42"/>
      <c r="G2908" s="34"/>
      <c r="H2908" s="34"/>
      <c r="I2908" s="34"/>
      <c r="J2908" s="34"/>
      <c r="K2908" s="34"/>
      <c r="L2908" s="34"/>
      <c r="M2908" s="34"/>
      <c r="N2908" s="34"/>
      <c r="O2908" s="34"/>
      <c r="P2908" s="34"/>
      <c r="Q2908" s="34"/>
      <c r="R2908" s="34"/>
      <c r="S2908" s="34"/>
      <c r="T2908" s="34"/>
      <c r="U2908" s="34"/>
      <c r="V2908" s="34"/>
      <c r="W2908" s="34"/>
    </row>
    <row r="2909" spans="1:23" x14ac:dyDescent="0.25">
      <c r="A2909" s="38">
        <v>5</v>
      </c>
      <c r="B2909" s="38" t="e">
        <f t="shared" si="181"/>
        <v>#REF!</v>
      </c>
      <c r="C2909" s="39">
        <f>IFERROR(VLOOKUP(B2909,'CoCs, States, DDs'!B:D,3,0),0)</f>
        <v>0</v>
      </c>
      <c r="D2909" s="44" t="s">
        <v>385</v>
      </c>
      <c r="E2909" s="45">
        <v>275</v>
      </c>
      <c r="F2909" s="42"/>
      <c r="G2909" s="34"/>
      <c r="H2909" s="34"/>
      <c r="I2909" s="34"/>
      <c r="J2909" s="34"/>
      <c r="K2909" s="34"/>
      <c r="L2909" s="34"/>
      <c r="M2909" s="34"/>
      <c r="N2909" s="34"/>
      <c r="O2909" s="34"/>
      <c r="P2909" s="34"/>
      <c r="Q2909" s="34"/>
      <c r="R2909" s="34"/>
      <c r="S2909" s="34"/>
      <c r="T2909" s="34"/>
      <c r="U2909" s="34"/>
      <c r="V2909" s="34"/>
      <c r="W2909" s="34"/>
    </row>
    <row r="2910" spans="1:23" x14ac:dyDescent="0.25">
      <c r="A2910" s="38">
        <v>5</v>
      </c>
      <c r="B2910" s="38" t="e">
        <f t="shared" si="181"/>
        <v>#REF!</v>
      </c>
      <c r="C2910" s="39">
        <f>IFERROR(VLOOKUP(B2910,'CoCs, States, DDs'!B:D,3,0),0)</f>
        <v>0</v>
      </c>
      <c r="D2910" s="44" t="s">
        <v>386</v>
      </c>
      <c r="E2910" s="45">
        <v>276</v>
      </c>
      <c r="F2910" s="42"/>
      <c r="G2910" s="34"/>
      <c r="H2910" s="34"/>
      <c r="I2910" s="34"/>
      <c r="J2910" s="34"/>
      <c r="K2910" s="34"/>
      <c r="L2910" s="34"/>
      <c r="M2910" s="34"/>
      <c r="N2910" s="34"/>
      <c r="O2910" s="34"/>
      <c r="P2910" s="34"/>
      <c r="Q2910" s="34"/>
      <c r="R2910" s="34"/>
      <c r="S2910" s="34"/>
      <c r="T2910" s="34"/>
      <c r="U2910" s="34"/>
      <c r="V2910" s="34"/>
      <c r="W2910" s="34"/>
    </row>
    <row r="2911" spans="1:23" x14ac:dyDescent="0.25">
      <c r="A2911" s="38">
        <v>5</v>
      </c>
      <c r="B2911" s="38" t="e">
        <f t="shared" ref="B2911:B2926" si="182">B2910</f>
        <v>#REF!</v>
      </c>
      <c r="C2911" s="39">
        <f>IFERROR(VLOOKUP(B2911,'CoCs, States, DDs'!B:D,3,0),0)</f>
        <v>0</v>
      </c>
      <c r="D2911" s="44" t="s">
        <v>387</v>
      </c>
      <c r="E2911" s="45">
        <v>277</v>
      </c>
      <c r="F2911" s="42"/>
      <c r="G2911" s="34"/>
      <c r="H2911" s="34"/>
      <c r="I2911" s="34"/>
      <c r="J2911" s="34"/>
      <c r="K2911" s="34"/>
      <c r="L2911" s="34"/>
      <c r="M2911" s="34"/>
      <c r="N2911" s="34"/>
      <c r="O2911" s="34"/>
      <c r="P2911" s="34"/>
      <c r="Q2911" s="34"/>
      <c r="R2911" s="34"/>
      <c r="S2911" s="34"/>
      <c r="T2911" s="34"/>
      <c r="U2911" s="34"/>
      <c r="V2911" s="34"/>
      <c r="W2911" s="34"/>
    </row>
    <row r="2912" spans="1:23" x14ac:dyDescent="0.25">
      <c r="A2912" s="38">
        <v>5</v>
      </c>
      <c r="B2912" s="38" t="e">
        <f t="shared" si="182"/>
        <v>#REF!</v>
      </c>
      <c r="C2912" s="39">
        <f>IFERROR(VLOOKUP(B2912,'CoCs, States, DDs'!B:D,3,0),0)</f>
        <v>0</v>
      </c>
      <c r="D2912" s="44" t="s">
        <v>388</v>
      </c>
      <c r="E2912" s="45">
        <v>278</v>
      </c>
      <c r="F2912" s="42"/>
      <c r="G2912" s="34"/>
      <c r="H2912" s="34"/>
      <c r="I2912" s="34"/>
      <c r="J2912" s="34"/>
      <c r="K2912" s="34"/>
      <c r="L2912" s="34"/>
      <c r="M2912" s="34"/>
      <c r="N2912" s="34"/>
      <c r="O2912" s="34"/>
      <c r="P2912" s="34"/>
      <c r="Q2912" s="34"/>
      <c r="R2912" s="34"/>
      <c r="S2912" s="34"/>
      <c r="T2912" s="34"/>
      <c r="U2912" s="34"/>
      <c r="V2912" s="34"/>
      <c r="W2912" s="34"/>
    </row>
    <row r="2913" spans="1:23" x14ac:dyDescent="0.25">
      <c r="A2913" s="38">
        <v>5</v>
      </c>
      <c r="B2913" s="38" t="e">
        <f t="shared" si="182"/>
        <v>#REF!</v>
      </c>
      <c r="C2913" s="39">
        <f>IFERROR(VLOOKUP(B2913,'CoCs, States, DDs'!B:D,3,0),0)</f>
        <v>0</v>
      </c>
      <c r="D2913" s="44" t="s">
        <v>389</v>
      </c>
      <c r="E2913" s="45">
        <v>279</v>
      </c>
      <c r="F2913" s="42"/>
      <c r="G2913" s="34"/>
      <c r="H2913" s="34"/>
      <c r="I2913" s="34"/>
      <c r="J2913" s="34"/>
      <c r="K2913" s="34"/>
      <c r="L2913" s="34"/>
      <c r="M2913" s="34"/>
      <c r="N2913" s="34"/>
      <c r="O2913" s="34"/>
      <c r="P2913" s="34"/>
      <c r="Q2913" s="34"/>
      <c r="R2913" s="34"/>
      <c r="S2913" s="34"/>
      <c r="T2913" s="34"/>
      <c r="U2913" s="34"/>
      <c r="V2913" s="34"/>
      <c r="W2913" s="34"/>
    </row>
    <row r="2914" spans="1:23" x14ac:dyDescent="0.25">
      <c r="A2914" s="38">
        <v>5</v>
      </c>
      <c r="B2914" s="38" t="e">
        <f t="shared" si="182"/>
        <v>#REF!</v>
      </c>
      <c r="C2914" s="39">
        <f>IFERROR(VLOOKUP(B2914,'CoCs, States, DDs'!B:D,3,0),0)</f>
        <v>0</v>
      </c>
      <c r="D2914" s="44" t="s">
        <v>390</v>
      </c>
      <c r="E2914" s="45">
        <v>280</v>
      </c>
      <c r="F2914" s="42"/>
      <c r="G2914" s="34"/>
      <c r="H2914" s="34"/>
      <c r="I2914" s="34"/>
      <c r="J2914" s="34"/>
      <c r="K2914" s="34"/>
      <c r="L2914" s="34"/>
      <c r="M2914" s="34"/>
      <c r="N2914" s="34"/>
      <c r="O2914" s="34"/>
      <c r="P2914" s="34"/>
      <c r="Q2914" s="34"/>
      <c r="R2914" s="34"/>
      <c r="S2914" s="34"/>
      <c r="T2914" s="34"/>
      <c r="U2914" s="34"/>
      <c r="V2914" s="34"/>
      <c r="W2914" s="34"/>
    </row>
    <row r="2915" spans="1:23" x14ac:dyDescent="0.25">
      <c r="A2915" s="38">
        <v>5</v>
      </c>
      <c r="B2915" s="38" t="e">
        <f t="shared" si="182"/>
        <v>#REF!</v>
      </c>
      <c r="C2915" s="39">
        <f>IFERROR(VLOOKUP(B2915,'CoCs, States, DDs'!B:D,3,0),0)</f>
        <v>0</v>
      </c>
      <c r="D2915" s="44" t="s">
        <v>391</v>
      </c>
      <c r="E2915" s="45">
        <v>281</v>
      </c>
      <c r="F2915" s="42"/>
      <c r="G2915" s="34"/>
      <c r="H2915" s="34"/>
      <c r="I2915" s="34"/>
      <c r="J2915" s="34"/>
      <c r="K2915" s="34"/>
      <c r="L2915" s="34"/>
      <c r="M2915" s="34"/>
      <c r="N2915" s="34"/>
      <c r="O2915" s="34"/>
      <c r="P2915" s="34"/>
      <c r="Q2915" s="34"/>
      <c r="R2915" s="34"/>
      <c r="S2915" s="34"/>
      <c r="T2915" s="34"/>
      <c r="U2915" s="34"/>
      <c r="V2915" s="34"/>
      <c r="W2915" s="34"/>
    </row>
    <row r="2916" spans="1:23" x14ac:dyDescent="0.25">
      <c r="A2916" s="38">
        <v>5</v>
      </c>
      <c r="B2916" s="38" t="e">
        <f t="shared" si="182"/>
        <v>#REF!</v>
      </c>
      <c r="C2916" s="39">
        <f>IFERROR(VLOOKUP(B2916,'CoCs, States, DDs'!B:D,3,0),0)</f>
        <v>0</v>
      </c>
      <c r="D2916" s="44" t="s">
        <v>392</v>
      </c>
      <c r="E2916" s="45">
        <v>282</v>
      </c>
      <c r="F2916" s="42"/>
      <c r="G2916" s="34"/>
      <c r="H2916" s="34"/>
      <c r="I2916" s="34"/>
      <c r="J2916" s="34"/>
      <c r="K2916" s="34"/>
      <c r="L2916" s="34"/>
      <c r="M2916" s="34"/>
      <c r="N2916" s="34"/>
      <c r="O2916" s="34"/>
      <c r="P2916" s="34"/>
      <c r="Q2916" s="34"/>
      <c r="R2916" s="34"/>
      <c r="S2916" s="34"/>
      <c r="T2916" s="34"/>
      <c r="U2916" s="34"/>
      <c r="V2916" s="34"/>
      <c r="W2916" s="34"/>
    </row>
    <row r="2917" spans="1:23" x14ac:dyDescent="0.25">
      <c r="A2917" s="38">
        <v>5</v>
      </c>
      <c r="B2917" s="38" t="e">
        <f t="shared" si="182"/>
        <v>#REF!</v>
      </c>
      <c r="C2917" s="39">
        <f>IFERROR(VLOOKUP(B2917,'CoCs, States, DDs'!B:D,3,0),0)</f>
        <v>0</v>
      </c>
      <c r="D2917" s="44" t="s">
        <v>393</v>
      </c>
      <c r="E2917" s="45">
        <v>283</v>
      </c>
      <c r="F2917" s="42"/>
      <c r="G2917" s="34"/>
      <c r="H2917" s="34"/>
      <c r="I2917" s="34"/>
      <c r="J2917" s="34"/>
      <c r="K2917" s="34"/>
      <c r="L2917" s="34"/>
      <c r="M2917" s="34"/>
      <c r="N2917" s="34"/>
      <c r="O2917" s="34"/>
      <c r="P2917" s="34"/>
      <c r="Q2917" s="34"/>
      <c r="R2917" s="34"/>
      <c r="S2917" s="34"/>
      <c r="T2917" s="34"/>
      <c r="U2917" s="34"/>
      <c r="V2917" s="34"/>
      <c r="W2917" s="34"/>
    </row>
    <row r="2918" spans="1:23" x14ac:dyDescent="0.25">
      <c r="A2918" s="38">
        <v>5</v>
      </c>
      <c r="B2918" s="38" t="e">
        <f t="shared" si="182"/>
        <v>#REF!</v>
      </c>
      <c r="C2918" s="39">
        <f>IFERROR(VLOOKUP(B2918,'CoCs, States, DDs'!B:D,3,0),0)</f>
        <v>0</v>
      </c>
      <c r="D2918" s="44" t="s">
        <v>394</v>
      </c>
      <c r="E2918" s="45">
        <v>284</v>
      </c>
      <c r="F2918" s="42"/>
      <c r="G2918" s="34"/>
      <c r="H2918" s="34"/>
      <c r="I2918" s="34"/>
      <c r="J2918" s="34"/>
      <c r="K2918" s="34"/>
      <c r="L2918" s="34"/>
      <c r="M2918" s="34"/>
      <c r="N2918" s="34"/>
      <c r="O2918" s="34"/>
      <c r="P2918" s="34"/>
      <c r="Q2918" s="34"/>
      <c r="R2918" s="34"/>
      <c r="S2918" s="34"/>
      <c r="T2918" s="34"/>
      <c r="U2918" s="34"/>
      <c r="V2918" s="34"/>
      <c r="W2918" s="34"/>
    </row>
    <row r="2919" spans="1:23" x14ac:dyDescent="0.25">
      <c r="A2919" s="38">
        <v>5</v>
      </c>
      <c r="B2919" s="38" t="e">
        <f t="shared" si="182"/>
        <v>#REF!</v>
      </c>
      <c r="C2919" s="39">
        <f>IFERROR(VLOOKUP(B2919,'CoCs, States, DDs'!B:D,3,0),0)</f>
        <v>0</v>
      </c>
      <c r="D2919" s="44" t="s">
        <v>395</v>
      </c>
      <c r="E2919" s="45">
        <v>285</v>
      </c>
      <c r="F2919" s="42"/>
      <c r="G2919" s="34"/>
      <c r="H2919" s="34"/>
      <c r="I2919" s="34"/>
      <c r="J2919" s="34"/>
      <c r="K2919" s="34"/>
      <c r="L2919" s="34"/>
      <c r="M2919" s="34"/>
      <c r="N2919" s="34"/>
      <c r="O2919" s="34"/>
      <c r="P2919" s="34"/>
      <c r="Q2919" s="34"/>
      <c r="R2919" s="34"/>
      <c r="S2919" s="34"/>
      <c r="T2919" s="34"/>
      <c r="U2919" s="34"/>
      <c r="V2919" s="34"/>
      <c r="W2919" s="34"/>
    </row>
    <row r="2920" spans="1:23" x14ac:dyDescent="0.25">
      <c r="A2920" s="38">
        <v>5</v>
      </c>
      <c r="B2920" s="38" t="e">
        <f t="shared" si="182"/>
        <v>#REF!</v>
      </c>
      <c r="C2920" s="39">
        <f>IFERROR(VLOOKUP(B2920,'CoCs, States, DDs'!B:D,3,0),0)</f>
        <v>0</v>
      </c>
      <c r="D2920" s="44" t="s">
        <v>396</v>
      </c>
      <c r="E2920" s="45">
        <v>286</v>
      </c>
      <c r="F2920" s="42"/>
      <c r="G2920" s="34"/>
      <c r="H2920" s="34"/>
      <c r="I2920" s="34"/>
      <c r="J2920" s="34"/>
      <c r="K2920" s="34"/>
      <c r="L2920" s="34"/>
      <c r="M2920" s="34"/>
      <c r="N2920" s="34"/>
      <c r="O2920" s="34"/>
      <c r="P2920" s="34"/>
      <c r="Q2920" s="34"/>
      <c r="R2920" s="34"/>
      <c r="S2920" s="34"/>
      <c r="T2920" s="34"/>
      <c r="U2920" s="34"/>
      <c r="V2920" s="34"/>
      <c r="W2920" s="34"/>
    </row>
    <row r="2921" spans="1:23" x14ac:dyDescent="0.25">
      <c r="A2921" s="38">
        <v>5</v>
      </c>
      <c r="B2921" s="38" t="e">
        <f t="shared" si="182"/>
        <v>#REF!</v>
      </c>
      <c r="C2921" s="39">
        <f>IFERROR(VLOOKUP(B2921,'CoCs, States, DDs'!B:D,3,0),0)</f>
        <v>0</v>
      </c>
      <c r="D2921" s="44" t="s">
        <v>397</v>
      </c>
      <c r="E2921" s="45">
        <v>287</v>
      </c>
      <c r="F2921" s="42"/>
      <c r="G2921" s="34"/>
      <c r="H2921" s="34"/>
      <c r="I2921" s="34"/>
      <c r="J2921" s="34"/>
      <c r="K2921" s="34"/>
      <c r="L2921" s="34"/>
      <c r="M2921" s="34"/>
      <c r="N2921" s="34"/>
      <c r="O2921" s="34"/>
      <c r="P2921" s="34"/>
      <c r="Q2921" s="34"/>
      <c r="R2921" s="34"/>
      <c r="S2921" s="34"/>
      <c r="T2921" s="34"/>
      <c r="U2921" s="34"/>
      <c r="V2921" s="34"/>
      <c r="W2921" s="34"/>
    </row>
    <row r="2922" spans="1:23" x14ac:dyDescent="0.25">
      <c r="A2922" s="38">
        <v>5</v>
      </c>
      <c r="B2922" s="38" t="e">
        <f t="shared" si="182"/>
        <v>#REF!</v>
      </c>
      <c r="C2922" s="39">
        <f>IFERROR(VLOOKUP(B2922,'CoCs, States, DDs'!B:D,3,0),0)</f>
        <v>0</v>
      </c>
      <c r="D2922" s="44" t="s">
        <v>398</v>
      </c>
      <c r="E2922" s="45">
        <v>288</v>
      </c>
      <c r="F2922" s="42"/>
      <c r="G2922" s="34"/>
      <c r="H2922" s="34"/>
      <c r="I2922" s="34"/>
      <c r="J2922" s="34"/>
      <c r="K2922" s="34"/>
      <c r="L2922" s="34"/>
      <c r="M2922" s="34"/>
      <c r="N2922" s="34"/>
      <c r="O2922" s="34"/>
      <c r="P2922" s="34"/>
      <c r="Q2922" s="34"/>
      <c r="R2922" s="34"/>
      <c r="S2922" s="34"/>
      <c r="T2922" s="34"/>
      <c r="U2922" s="34"/>
      <c r="V2922" s="34"/>
      <c r="W2922" s="34"/>
    </row>
    <row r="2923" spans="1:23" x14ac:dyDescent="0.25">
      <c r="A2923" s="38">
        <v>5</v>
      </c>
      <c r="B2923" s="38" t="e">
        <f t="shared" si="182"/>
        <v>#REF!</v>
      </c>
      <c r="C2923" s="39">
        <f>IFERROR(VLOOKUP(B2923,'CoCs, States, DDs'!B:D,3,0),0)</f>
        <v>0</v>
      </c>
      <c r="D2923" s="44" t="s">
        <v>399</v>
      </c>
      <c r="E2923" s="45">
        <v>289</v>
      </c>
      <c r="F2923" s="42"/>
      <c r="G2923" s="34"/>
      <c r="H2923" s="34"/>
      <c r="I2923" s="34"/>
      <c r="J2923" s="34"/>
      <c r="K2923" s="34"/>
      <c r="L2923" s="34"/>
      <c r="M2923" s="34"/>
      <c r="N2923" s="34"/>
      <c r="O2923" s="34"/>
      <c r="P2923" s="34"/>
      <c r="Q2923" s="34"/>
      <c r="R2923" s="34"/>
      <c r="S2923" s="34"/>
      <c r="T2923" s="34"/>
      <c r="U2923" s="34"/>
      <c r="V2923" s="34"/>
      <c r="W2923" s="34"/>
    </row>
    <row r="2924" spans="1:23" x14ac:dyDescent="0.25">
      <c r="A2924" s="38">
        <v>5</v>
      </c>
      <c r="B2924" s="38" t="e">
        <f t="shared" si="182"/>
        <v>#REF!</v>
      </c>
      <c r="C2924" s="39">
        <f>IFERROR(VLOOKUP(B2924,'CoCs, States, DDs'!B:D,3,0),0)</f>
        <v>0</v>
      </c>
      <c r="D2924" s="44" t="s">
        <v>400</v>
      </c>
      <c r="E2924" s="45">
        <v>290</v>
      </c>
      <c r="F2924" s="42"/>
      <c r="G2924" s="34"/>
      <c r="H2924" s="34"/>
      <c r="I2924" s="34"/>
      <c r="J2924" s="34"/>
      <c r="K2924" s="34"/>
      <c r="L2924" s="34"/>
      <c r="M2924" s="34"/>
      <c r="N2924" s="34"/>
      <c r="O2924" s="34"/>
      <c r="P2924" s="34"/>
      <c r="Q2924" s="34"/>
      <c r="R2924" s="34"/>
      <c r="S2924" s="34"/>
      <c r="T2924" s="34"/>
      <c r="U2924" s="34"/>
      <c r="V2924" s="34"/>
      <c r="W2924" s="34"/>
    </row>
    <row r="2925" spans="1:23" x14ac:dyDescent="0.25">
      <c r="A2925" s="38">
        <v>5</v>
      </c>
      <c r="B2925" s="38" t="e">
        <f t="shared" si="182"/>
        <v>#REF!</v>
      </c>
      <c r="C2925" s="39">
        <f>IFERROR(VLOOKUP(B2925,'CoCs, States, DDs'!B:D,3,0),0)</f>
        <v>0</v>
      </c>
      <c r="D2925" s="44" t="s">
        <v>401</v>
      </c>
      <c r="E2925" s="45">
        <v>291</v>
      </c>
      <c r="F2925" s="42"/>
      <c r="G2925" s="34"/>
      <c r="H2925" s="34"/>
      <c r="I2925" s="34"/>
      <c r="J2925" s="34"/>
      <c r="K2925" s="34"/>
      <c r="L2925" s="34"/>
      <c r="M2925" s="34"/>
      <c r="N2925" s="34"/>
      <c r="O2925" s="34"/>
      <c r="P2925" s="34"/>
      <c r="Q2925" s="34"/>
      <c r="R2925" s="34"/>
      <c r="S2925" s="34"/>
      <c r="T2925" s="34"/>
      <c r="U2925" s="34"/>
      <c r="V2925" s="34"/>
      <c r="W2925" s="34"/>
    </row>
    <row r="2926" spans="1:23" x14ac:dyDescent="0.25">
      <c r="A2926" s="38">
        <v>5</v>
      </c>
      <c r="B2926" s="38" t="e">
        <f t="shared" si="182"/>
        <v>#REF!</v>
      </c>
      <c r="C2926" s="39">
        <f>IFERROR(VLOOKUP(B2926,'CoCs, States, DDs'!B:D,3,0),0)</f>
        <v>0</v>
      </c>
      <c r="D2926" s="44" t="s">
        <v>402</v>
      </c>
      <c r="E2926" s="45">
        <v>292</v>
      </c>
      <c r="F2926" s="42"/>
      <c r="G2926" s="34"/>
      <c r="H2926" s="34"/>
      <c r="I2926" s="34"/>
      <c r="J2926" s="34"/>
      <c r="K2926" s="34"/>
      <c r="L2926" s="34"/>
      <c r="M2926" s="34"/>
      <c r="N2926" s="34"/>
      <c r="O2926" s="34"/>
      <c r="P2926" s="34"/>
      <c r="Q2926" s="34"/>
      <c r="R2926" s="34"/>
      <c r="S2926" s="34"/>
      <c r="T2926" s="34"/>
      <c r="U2926" s="34"/>
      <c r="V2926" s="34"/>
      <c r="W2926" s="34"/>
    </row>
    <row r="2927" spans="1:23" x14ac:dyDescent="0.25">
      <c r="A2927" s="38">
        <v>5</v>
      </c>
      <c r="B2927" s="38" t="e">
        <f t="shared" ref="B2927:B2942" si="183">B2926</f>
        <v>#REF!</v>
      </c>
      <c r="C2927" s="39">
        <f>IFERROR(VLOOKUP(B2927,'CoCs, States, DDs'!B:D,3,0),0)</f>
        <v>0</v>
      </c>
      <c r="D2927" s="44" t="s">
        <v>403</v>
      </c>
      <c r="E2927" s="45">
        <v>293</v>
      </c>
      <c r="F2927" s="42"/>
      <c r="G2927" s="34"/>
      <c r="H2927" s="34"/>
      <c r="I2927" s="34"/>
      <c r="J2927" s="34"/>
      <c r="K2927" s="34"/>
      <c r="L2927" s="34"/>
      <c r="M2927" s="34"/>
      <c r="N2927" s="34"/>
      <c r="O2927" s="34"/>
      <c r="P2927" s="34"/>
      <c r="Q2927" s="34"/>
      <c r="R2927" s="34"/>
      <c r="S2927" s="34"/>
      <c r="T2927" s="34"/>
      <c r="U2927" s="34"/>
      <c r="V2927" s="34"/>
      <c r="W2927" s="34"/>
    </row>
    <row r="2928" spans="1:23" x14ac:dyDescent="0.25">
      <c r="A2928" s="38">
        <v>5</v>
      </c>
      <c r="B2928" s="38" t="e">
        <f t="shared" si="183"/>
        <v>#REF!</v>
      </c>
      <c r="C2928" s="39">
        <f>IFERROR(VLOOKUP(B2928,'CoCs, States, DDs'!B:D,3,0),0)</f>
        <v>0</v>
      </c>
      <c r="D2928" s="44" t="s">
        <v>404</v>
      </c>
      <c r="E2928" s="45">
        <v>294</v>
      </c>
      <c r="F2928" s="42"/>
      <c r="G2928" s="34"/>
      <c r="H2928" s="34"/>
      <c r="I2928" s="34"/>
      <c r="J2928" s="34"/>
      <c r="K2928" s="34"/>
      <c r="L2928" s="34"/>
      <c r="M2928" s="34"/>
      <c r="N2928" s="34"/>
      <c r="O2928" s="34"/>
      <c r="P2928" s="34"/>
      <c r="Q2928" s="34"/>
      <c r="R2928" s="34"/>
      <c r="S2928" s="34"/>
      <c r="T2928" s="34"/>
      <c r="U2928" s="34"/>
      <c r="V2928" s="34"/>
      <c r="W2928" s="34"/>
    </row>
    <row r="2929" spans="1:23" x14ac:dyDescent="0.25">
      <c r="A2929" s="38">
        <v>5</v>
      </c>
      <c r="B2929" s="38" t="e">
        <f t="shared" si="183"/>
        <v>#REF!</v>
      </c>
      <c r="C2929" s="39">
        <f>IFERROR(VLOOKUP(B2929,'CoCs, States, DDs'!B:D,3,0),0)</f>
        <v>0</v>
      </c>
      <c r="D2929" s="44" t="s">
        <v>405</v>
      </c>
      <c r="E2929" s="45">
        <v>295</v>
      </c>
      <c r="F2929" s="42"/>
      <c r="G2929" s="34"/>
      <c r="H2929" s="34"/>
      <c r="I2929" s="34"/>
      <c r="J2929" s="34"/>
      <c r="K2929" s="34"/>
      <c r="L2929" s="34"/>
      <c r="M2929" s="34"/>
      <c r="N2929" s="34"/>
      <c r="O2929" s="34"/>
      <c r="P2929" s="34"/>
      <c r="Q2929" s="34"/>
      <c r="R2929" s="34"/>
      <c r="S2929" s="34"/>
      <c r="T2929" s="34"/>
      <c r="U2929" s="34"/>
      <c r="V2929" s="34"/>
      <c r="W2929" s="34"/>
    </row>
    <row r="2930" spans="1:23" x14ac:dyDescent="0.25">
      <c r="A2930" s="38">
        <v>5</v>
      </c>
      <c r="B2930" s="38" t="e">
        <f t="shared" si="183"/>
        <v>#REF!</v>
      </c>
      <c r="C2930" s="39">
        <f>IFERROR(VLOOKUP(B2930,'CoCs, States, DDs'!B:D,3,0),0)</f>
        <v>0</v>
      </c>
      <c r="D2930" s="44" t="s">
        <v>406</v>
      </c>
      <c r="E2930" s="45">
        <v>296</v>
      </c>
      <c r="F2930" s="42"/>
      <c r="G2930" s="34"/>
      <c r="H2930" s="34"/>
      <c r="I2930" s="34"/>
      <c r="J2930" s="34"/>
      <c r="K2930" s="34"/>
      <c r="L2930" s="34"/>
      <c r="M2930" s="34"/>
      <c r="N2930" s="34"/>
      <c r="O2930" s="34"/>
      <c r="P2930" s="34"/>
      <c r="Q2930" s="34"/>
      <c r="R2930" s="34"/>
      <c r="S2930" s="34"/>
      <c r="T2930" s="34"/>
      <c r="U2930" s="34"/>
      <c r="V2930" s="34"/>
      <c r="W2930" s="34"/>
    </row>
    <row r="2931" spans="1:23" x14ac:dyDescent="0.25">
      <c r="A2931" s="38">
        <v>5</v>
      </c>
      <c r="B2931" s="38" t="e">
        <f t="shared" si="183"/>
        <v>#REF!</v>
      </c>
      <c r="C2931" s="39">
        <f>IFERROR(VLOOKUP(B2931,'CoCs, States, DDs'!B:D,3,0),0)</f>
        <v>0</v>
      </c>
      <c r="D2931" s="44" t="s">
        <v>407</v>
      </c>
      <c r="E2931" s="45">
        <v>297</v>
      </c>
      <c r="F2931" s="42"/>
      <c r="G2931" s="34"/>
      <c r="H2931" s="34"/>
      <c r="I2931" s="34"/>
      <c r="J2931" s="34"/>
      <c r="K2931" s="34"/>
      <c r="L2931" s="34"/>
      <c r="M2931" s="34"/>
      <c r="N2931" s="34"/>
      <c r="O2931" s="34"/>
      <c r="P2931" s="34"/>
      <c r="Q2931" s="34"/>
      <c r="R2931" s="34"/>
      <c r="S2931" s="34"/>
      <c r="T2931" s="34"/>
      <c r="U2931" s="34"/>
      <c r="V2931" s="34"/>
      <c r="W2931" s="34"/>
    </row>
    <row r="2932" spans="1:23" x14ac:dyDescent="0.25">
      <c r="A2932" s="38">
        <v>5</v>
      </c>
      <c r="B2932" s="38" t="e">
        <f t="shared" si="183"/>
        <v>#REF!</v>
      </c>
      <c r="C2932" s="39">
        <f>IFERROR(VLOOKUP(B2932,'CoCs, States, DDs'!B:D,3,0),0)</f>
        <v>0</v>
      </c>
      <c r="D2932" s="44" t="s">
        <v>408</v>
      </c>
      <c r="E2932" s="45">
        <v>298</v>
      </c>
      <c r="F2932" s="42"/>
      <c r="G2932" s="34"/>
      <c r="H2932" s="34"/>
      <c r="I2932" s="34"/>
      <c r="J2932" s="34"/>
      <c r="K2932" s="34"/>
      <c r="L2932" s="34"/>
      <c r="M2932" s="34"/>
      <c r="N2932" s="34"/>
      <c r="O2932" s="34"/>
      <c r="P2932" s="34"/>
      <c r="Q2932" s="34"/>
      <c r="R2932" s="34"/>
      <c r="S2932" s="34"/>
      <c r="T2932" s="34"/>
      <c r="U2932" s="34"/>
      <c r="V2932" s="34"/>
      <c r="W2932" s="34"/>
    </row>
    <row r="2933" spans="1:23" x14ac:dyDescent="0.25">
      <c r="A2933" s="38">
        <v>5</v>
      </c>
      <c r="B2933" s="38" t="e">
        <f t="shared" si="183"/>
        <v>#REF!</v>
      </c>
      <c r="C2933" s="39">
        <f>IFERROR(VLOOKUP(B2933,'CoCs, States, DDs'!B:D,3,0),0)</f>
        <v>0</v>
      </c>
      <c r="D2933" s="44" t="s">
        <v>409</v>
      </c>
      <c r="E2933" s="45">
        <v>299</v>
      </c>
      <c r="F2933" s="42"/>
      <c r="G2933" s="34"/>
      <c r="H2933" s="34"/>
      <c r="I2933" s="34"/>
      <c r="J2933" s="34"/>
      <c r="K2933" s="34"/>
      <c r="L2933" s="34"/>
      <c r="M2933" s="34"/>
      <c r="N2933" s="34"/>
      <c r="O2933" s="34"/>
      <c r="P2933" s="34"/>
      <c r="Q2933" s="34"/>
      <c r="R2933" s="34"/>
      <c r="S2933" s="34"/>
      <c r="T2933" s="34"/>
      <c r="U2933" s="34"/>
      <c r="V2933" s="34"/>
      <c r="W2933" s="34"/>
    </row>
    <row r="2934" spans="1:23" x14ac:dyDescent="0.25">
      <c r="A2934" s="38">
        <v>5</v>
      </c>
      <c r="B2934" s="38" t="e">
        <f t="shared" si="183"/>
        <v>#REF!</v>
      </c>
      <c r="C2934" s="39">
        <f>IFERROR(VLOOKUP(B2934,'CoCs, States, DDs'!B:D,3,0),0)</f>
        <v>0</v>
      </c>
      <c r="D2934" s="44" t="s">
        <v>410</v>
      </c>
      <c r="E2934" s="45">
        <v>300</v>
      </c>
      <c r="F2934" s="42"/>
      <c r="G2934" s="34"/>
      <c r="H2934" s="34"/>
      <c r="I2934" s="34"/>
      <c r="J2934" s="34"/>
      <c r="K2934" s="34"/>
      <c r="L2934" s="34"/>
      <c r="M2934" s="34"/>
      <c r="N2934" s="34"/>
      <c r="O2934" s="34"/>
      <c r="P2934" s="34"/>
      <c r="Q2934" s="34"/>
      <c r="R2934" s="34"/>
      <c r="S2934" s="34"/>
      <c r="T2934" s="34"/>
      <c r="U2934" s="34"/>
      <c r="V2934" s="34"/>
      <c r="W2934" s="34"/>
    </row>
    <row r="2935" spans="1:23" x14ac:dyDescent="0.25">
      <c r="A2935" s="38">
        <v>5</v>
      </c>
      <c r="B2935" s="38" t="e">
        <f t="shared" si="183"/>
        <v>#REF!</v>
      </c>
      <c r="C2935" s="39">
        <f>IFERROR(VLOOKUP(B2935,'CoCs, States, DDs'!B:D,3,0),0)</f>
        <v>0</v>
      </c>
      <c r="D2935" s="44" t="s">
        <v>411</v>
      </c>
      <c r="E2935" s="45">
        <v>301</v>
      </c>
      <c r="F2935" s="42"/>
      <c r="G2935" s="34"/>
      <c r="H2935" s="34"/>
      <c r="I2935" s="34"/>
      <c r="J2935" s="34"/>
      <c r="K2935" s="34"/>
      <c r="L2935" s="34"/>
      <c r="M2935" s="34"/>
      <c r="N2935" s="34"/>
      <c r="O2935" s="34"/>
      <c r="P2935" s="34"/>
      <c r="Q2935" s="34"/>
      <c r="R2935" s="34"/>
      <c r="S2935" s="34"/>
      <c r="T2935" s="34"/>
      <c r="U2935" s="34"/>
      <c r="V2935" s="34"/>
      <c r="W2935" s="34"/>
    </row>
    <row r="2936" spans="1:23" x14ac:dyDescent="0.25">
      <c r="A2936" s="38">
        <v>5</v>
      </c>
      <c r="B2936" s="38" t="e">
        <f t="shared" si="183"/>
        <v>#REF!</v>
      </c>
      <c r="C2936" s="39">
        <f>IFERROR(VLOOKUP(B2936,'CoCs, States, DDs'!B:D,3,0),0)</f>
        <v>0</v>
      </c>
      <c r="D2936" s="44" t="s">
        <v>412</v>
      </c>
      <c r="E2936" s="45">
        <v>302</v>
      </c>
      <c r="F2936" s="42"/>
      <c r="G2936" s="34"/>
      <c r="H2936" s="34"/>
      <c r="I2936" s="34"/>
      <c r="J2936" s="34"/>
      <c r="K2936" s="34"/>
      <c r="L2936" s="34"/>
      <c r="M2936" s="34"/>
      <c r="N2936" s="34"/>
      <c r="O2936" s="34"/>
      <c r="P2936" s="34"/>
      <c r="Q2936" s="34"/>
      <c r="R2936" s="34"/>
      <c r="S2936" s="34"/>
      <c r="T2936" s="34"/>
      <c r="U2936" s="34"/>
      <c r="V2936" s="34"/>
      <c r="W2936" s="34"/>
    </row>
    <row r="2937" spans="1:23" x14ac:dyDescent="0.25">
      <c r="A2937" s="38">
        <v>5</v>
      </c>
      <c r="B2937" s="38" t="e">
        <f t="shared" si="183"/>
        <v>#REF!</v>
      </c>
      <c r="C2937" s="39">
        <f>IFERROR(VLOOKUP(B2937,'CoCs, States, DDs'!B:D,3,0),0)</f>
        <v>0</v>
      </c>
      <c r="D2937" s="44" t="s">
        <v>413</v>
      </c>
      <c r="E2937" s="45">
        <v>303</v>
      </c>
      <c r="F2937" s="42"/>
      <c r="G2937" s="34"/>
      <c r="H2937" s="34"/>
      <c r="I2937" s="34"/>
      <c r="J2937" s="34"/>
      <c r="K2937" s="34"/>
      <c r="L2937" s="34"/>
      <c r="M2937" s="34"/>
      <c r="N2937" s="34"/>
      <c r="O2937" s="34"/>
      <c r="P2937" s="34"/>
      <c r="Q2937" s="34"/>
      <c r="R2937" s="34"/>
      <c r="S2937" s="34"/>
      <c r="T2937" s="34"/>
      <c r="U2937" s="34"/>
      <c r="V2937" s="34"/>
      <c r="W2937" s="34"/>
    </row>
    <row r="2938" spans="1:23" x14ac:dyDescent="0.25">
      <c r="A2938" s="38">
        <v>5</v>
      </c>
      <c r="B2938" s="38" t="e">
        <f t="shared" si="183"/>
        <v>#REF!</v>
      </c>
      <c r="C2938" s="39">
        <f>IFERROR(VLOOKUP(B2938,'CoCs, States, DDs'!B:D,3,0),0)</f>
        <v>0</v>
      </c>
      <c r="D2938" s="44" t="s">
        <v>414</v>
      </c>
      <c r="E2938" s="45">
        <v>304</v>
      </c>
      <c r="F2938" s="42"/>
      <c r="G2938" s="34"/>
      <c r="H2938" s="34"/>
      <c r="I2938" s="34"/>
      <c r="J2938" s="34"/>
      <c r="K2938" s="34"/>
      <c r="L2938" s="34"/>
      <c r="M2938" s="34"/>
      <c r="N2938" s="34"/>
      <c r="O2938" s="34"/>
      <c r="P2938" s="34"/>
      <c r="Q2938" s="34"/>
      <c r="R2938" s="34"/>
      <c r="S2938" s="34"/>
      <c r="T2938" s="34"/>
      <c r="U2938" s="34"/>
      <c r="V2938" s="34"/>
      <c r="W2938" s="34"/>
    </row>
    <row r="2939" spans="1:23" x14ac:dyDescent="0.25">
      <c r="A2939" s="38">
        <v>5</v>
      </c>
      <c r="B2939" s="38" t="e">
        <f t="shared" si="183"/>
        <v>#REF!</v>
      </c>
      <c r="C2939" s="39">
        <f>IFERROR(VLOOKUP(B2939,'CoCs, States, DDs'!B:D,3,0),0)</f>
        <v>0</v>
      </c>
      <c r="D2939" s="44" t="s">
        <v>415</v>
      </c>
      <c r="E2939" s="45">
        <v>305</v>
      </c>
      <c r="F2939" s="42"/>
      <c r="G2939" s="34"/>
      <c r="H2939" s="34"/>
      <c r="I2939" s="34"/>
      <c r="J2939" s="34"/>
      <c r="K2939" s="34"/>
      <c r="L2939" s="34"/>
      <c r="M2939" s="34"/>
      <c r="N2939" s="34"/>
      <c r="O2939" s="34"/>
      <c r="P2939" s="34"/>
      <c r="Q2939" s="34"/>
      <c r="R2939" s="34"/>
      <c r="S2939" s="34"/>
      <c r="T2939" s="34"/>
      <c r="U2939" s="34"/>
      <c r="V2939" s="34"/>
      <c r="W2939" s="34"/>
    </row>
    <row r="2940" spans="1:23" x14ac:dyDescent="0.25">
      <c r="A2940" s="38">
        <v>5</v>
      </c>
      <c r="B2940" s="38" t="e">
        <f t="shared" si="183"/>
        <v>#REF!</v>
      </c>
      <c r="C2940" s="39">
        <f>IFERROR(VLOOKUP(B2940,'CoCs, States, DDs'!B:D,3,0),0)</f>
        <v>0</v>
      </c>
      <c r="D2940" s="44" t="s">
        <v>416</v>
      </c>
      <c r="E2940" s="45">
        <v>306</v>
      </c>
      <c r="F2940" s="42"/>
      <c r="G2940" s="34"/>
      <c r="H2940" s="34"/>
      <c r="I2940" s="34"/>
      <c r="J2940" s="34"/>
      <c r="K2940" s="34"/>
      <c r="L2940" s="34"/>
      <c r="M2940" s="34"/>
      <c r="N2940" s="34"/>
      <c r="O2940" s="34"/>
      <c r="P2940" s="34"/>
      <c r="Q2940" s="34"/>
      <c r="R2940" s="34"/>
      <c r="S2940" s="34"/>
      <c r="T2940" s="34"/>
      <c r="U2940" s="34"/>
      <c r="V2940" s="34"/>
      <c r="W2940" s="34"/>
    </row>
    <row r="2941" spans="1:23" x14ac:dyDescent="0.25">
      <c r="A2941" s="38">
        <v>5</v>
      </c>
      <c r="B2941" s="38" t="e">
        <f t="shared" si="183"/>
        <v>#REF!</v>
      </c>
      <c r="C2941" s="39">
        <f>IFERROR(VLOOKUP(B2941,'CoCs, States, DDs'!B:D,3,0),0)</f>
        <v>0</v>
      </c>
      <c r="D2941" s="44" t="s">
        <v>417</v>
      </c>
      <c r="E2941" s="45">
        <v>307</v>
      </c>
      <c r="F2941" s="42"/>
      <c r="G2941" s="34"/>
      <c r="H2941" s="34"/>
      <c r="I2941" s="34"/>
      <c r="J2941" s="34"/>
      <c r="K2941" s="34"/>
      <c r="L2941" s="34"/>
      <c r="M2941" s="34"/>
      <c r="N2941" s="34"/>
      <c r="O2941" s="34"/>
      <c r="P2941" s="34"/>
      <c r="Q2941" s="34"/>
      <c r="R2941" s="34"/>
      <c r="S2941" s="34"/>
      <c r="T2941" s="34"/>
      <c r="U2941" s="34"/>
      <c r="V2941" s="34"/>
      <c r="W2941" s="34"/>
    </row>
    <row r="2942" spans="1:23" x14ac:dyDescent="0.25">
      <c r="A2942" s="38">
        <v>5</v>
      </c>
      <c r="B2942" s="38" t="e">
        <f t="shared" si="183"/>
        <v>#REF!</v>
      </c>
      <c r="C2942" s="39">
        <f>IFERROR(VLOOKUP(B2942,'CoCs, States, DDs'!B:D,3,0),0)</f>
        <v>0</v>
      </c>
      <c r="D2942" s="44" t="s">
        <v>418</v>
      </c>
      <c r="E2942" s="45">
        <v>308</v>
      </c>
      <c r="F2942" s="42"/>
      <c r="G2942" s="34"/>
      <c r="H2942" s="34"/>
      <c r="I2942" s="34"/>
      <c r="J2942" s="34"/>
      <c r="K2942" s="34"/>
      <c r="L2942" s="34"/>
      <c r="M2942" s="34"/>
      <c r="N2942" s="34"/>
      <c r="O2942" s="34"/>
      <c r="P2942" s="34"/>
      <c r="Q2942" s="34"/>
      <c r="R2942" s="34"/>
      <c r="S2942" s="34"/>
      <c r="T2942" s="34"/>
      <c r="U2942" s="34"/>
      <c r="V2942" s="34"/>
      <c r="W2942" s="34"/>
    </row>
    <row r="2943" spans="1:23" x14ac:dyDescent="0.25">
      <c r="A2943" s="38">
        <v>5</v>
      </c>
      <c r="B2943" s="38" t="e">
        <f t="shared" ref="B2943:B2958" si="184">B2942</f>
        <v>#REF!</v>
      </c>
      <c r="C2943" s="39">
        <f>IFERROR(VLOOKUP(B2943,'CoCs, States, DDs'!B:D,3,0),0)</f>
        <v>0</v>
      </c>
      <c r="D2943" s="44" t="s">
        <v>419</v>
      </c>
      <c r="E2943" s="45">
        <v>309</v>
      </c>
      <c r="F2943" s="42"/>
      <c r="G2943" s="34"/>
      <c r="H2943" s="34"/>
      <c r="I2943" s="34"/>
      <c r="J2943" s="34"/>
      <c r="K2943" s="34"/>
      <c r="L2943" s="34"/>
      <c r="M2943" s="34"/>
      <c r="N2943" s="34"/>
      <c r="O2943" s="34"/>
      <c r="P2943" s="34"/>
      <c r="Q2943" s="34"/>
      <c r="R2943" s="34"/>
      <c r="S2943" s="34"/>
      <c r="T2943" s="34"/>
      <c r="U2943" s="34"/>
      <c r="V2943" s="34"/>
      <c r="W2943" s="34"/>
    </row>
    <row r="2944" spans="1:23" x14ac:dyDescent="0.25">
      <c r="A2944" s="38">
        <v>5</v>
      </c>
      <c r="B2944" s="38" t="e">
        <f t="shared" si="184"/>
        <v>#REF!</v>
      </c>
      <c r="C2944" s="39">
        <f>IFERROR(VLOOKUP(B2944,'CoCs, States, DDs'!B:D,3,0),0)</f>
        <v>0</v>
      </c>
      <c r="D2944" s="44" t="s">
        <v>420</v>
      </c>
      <c r="E2944" s="45">
        <v>310</v>
      </c>
      <c r="F2944" s="42"/>
      <c r="G2944" s="34"/>
      <c r="H2944" s="34"/>
      <c r="I2944" s="34"/>
      <c r="J2944" s="34"/>
      <c r="K2944" s="34"/>
      <c r="L2944" s="34"/>
      <c r="M2944" s="34"/>
      <c r="N2944" s="34"/>
      <c r="O2944" s="34"/>
      <c r="P2944" s="34"/>
      <c r="Q2944" s="34"/>
      <c r="R2944" s="34"/>
      <c r="S2944" s="34"/>
      <c r="T2944" s="34"/>
      <c r="U2944" s="34"/>
      <c r="V2944" s="34"/>
      <c r="W2944" s="34"/>
    </row>
    <row r="2945" spans="1:23" x14ac:dyDescent="0.25">
      <c r="A2945" s="38">
        <v>5</v>
      </c>
      <c r="B2945" s="38" t="e">
        <f t="shared" si="184"/>
        <v>#REF!</v>
      </c>
      <c r="C2945" s="39">
        <f>IFERROR(VLOOKUP(B2945,'CoCs, States, DDs'!B:D,3,0),0)</f>
        <v>0</v>
      </c>
      <c r="D2945" s="44" t="s">
        <v>421</v>
      </c>
      <c r="E2945" s="45">
        <v>311</v>
      </c>
      <c r="F2945" s="42"/>
      <c r="G2945" s="34"/>
      <c r="H2945" s="34"/>
      <c r="I2945" s="34"/>
      <c r="J2945" s="34"/>
      <c r="K2945" s="34"/>
      <c r="L2945" s="34"/>
      <c r="M2945" s="34"/>
      <c r="N2945" s="34"/>
      <c r="O2945" s="34"/>
      <c r="P2945" s="34"/>
      <c r="Q2945" s="34"/>
      <c r="R2945" s="34"/>
      <c r="S2945" s="34"/>
      <c r="T2945" s="34"/>
      <c r="U2945" s="34"/>
      <c r="V2945" s="34"/>
      <c r="W2945" s="34"/>
    </row>
    <row r="2946" spans="1:23" x14ac:dyDescent="0.25">
      <c r="A2946" s="38">
        <v>5</v>
      </c>
      <c r="B2946" s="38" t="e">
        <f t="shared" si="184"/>
        <v>#REF!</v>
      </c>
      <c r="C2946" s="39">
        <f>IFERROR(VLOOKUP(B2946,'CoCs, States, DDs'!B:D,3,0),0)</f>
        <v>0</v>
      </c>
      <c r="D2946" s="44" t="s">
        <v>422</v>
      </c>
      <c r="E2946" s="45">
        <v>312</v>
      </c>
      <c r="F2946" s="42"/>
      <c r="G2946" s="34"/>
      <c r="H2946" s="34"/>
      <c r="I2946" s="34"/>
      <c r="J2946" s="34"/>
      <c r="K2946" s="34"/>
      <c r="L2946" s="34"/>
      <c r="M2946" s="34"/>
      <c r="N2946" s="34"/>
      <c r="O2946" s="34"/>
      <c r="P2946" s="34"/>
      <c r="Q2946" s="34"/>
      <c r="R2946" s="34"/>
      <c r="S2946" s="34"/>
      <c r="T2946" s="34"/>
      <c r="U2946" s="34"/>
      <c r="V2946" s="34"/>
      <c r="W2946" s="34"/>
    </row>
    <row r="2947" spans="1:23" x14ac:dyDescent="0.25">
      <c r="A2947" s="38">
        <v>5</v>
      </c>
      <c r="B2947" s="38" t="e">
        <f t="shared" si="184"/>
        <v>#REF!</v>
      </c>
      <c r="C2947" s="39">
        <f>IFERROR(VLOOKUP(B2947,'CoCs, States, DDs'!B:D,3,0),0)</f>
        <v>0</v>
      </c>
      <c r="D2947" s="44" t="s">
        <v>423</v>
      </c>
      <c r="E2947" s="45">
        <v>313</v>
      </c>
      <c r="F2947" s="42"/>
      <c r="G2947" s="34"/>
      <c r="H2947" s="34"/>
      <c r="I2947" s="34"/>
      <c r="J2947" s="34"/>
      <c r="K2947" s="34"/>
      <c r="L2947" s="34"/>
      <c r="M2947" s="34"/>
      <c r="N2947" s="34"/>
      <c r="O2947" s="34"/>
      <c r="P2947" s="34"/>
      <c r="Q2947" s="34"/>
      <c r="R2947" s="34"/>
      <c r="S2947" s="34"/>
      <c r="T2947" s="34"/>
      <c r="U2947" s="34"/>
      <c r="V2947" s="34"/>
      <c r="W2947" s="34"/>
    </row>
    <row r="2948" spans="1:23" x14ac:dyDescent="0.25">
      <c r="A2948" s="38">
        <v>5</v>
      </c>
      <c r="B2948" s="38" t="e">
        <f t="shared" si="184"/>
        <v>#REF!</v>
      </c>
      <c r="C2948" s="39">
        <f>IFERROR(VLOOKUP(B2948,'CoCs, States, DDs'!B:D,3,0),0)</f>
        <v>0</v>
      </c>
      <c r="D2948" s="44" t="s">
        <v>424</v>
      </c>
      <c r="E2948" s="45">
        <v>314</v>
      </c>
      <c r="F2948" s="42"/>
      <c r="G2948" s="34"/>
      <c r="H2948" s="34"/>
      <c r="I2948" s="34"/>
      <c r="J2948" s="34"/>
      <c r="K2948" s="34"/>
      <c r="L2948" s="34"/>
      <c r="M2948" s="34"/>
      <c r="N2948" s="34"/>
      <c r="O2948" s="34"/>
      <c r="P2948" s="34"/>
      <c r="Q2948" s="34"/>
      <c r="R2948" s="34"/>
      <c r="S2948" s="34"/>
      <c r="T2948" s="34"/>
      <c r="U2948" s="34"/>
      <c r="V2948" s="34"/>
      <c r="W2948" s="34"/>
    </row>
    <row r="2949" spans="1:23" x14ac:dyDescent="0.25">
      <c r="A2949" s="38">
        <v>5</v>
      </c>
      <c r="B2949" s="38" t="e">
        <f t="shared" si="184"/>
        <v>#REF!</v>
      </c>
      <c r="C2949" s="39">
        <f>IFERROR(VLOOKUP(B2949,'CoCs, States, DDs'!B:D,3,0),0)</f>
        <v>0</v>
      </c>
      <c r="D2949" s="44" t="s">
        <v>425</v>
      </c>
      <c r="E2949" s="45">
        <v>315</v>
      </c>
      <c r="F2949" s="42"/>
      <c r="G2949" s="34"/>
      <c r="H2949" s="34"/>
      <c r="I2949" s="34"/>
      <c r="J2949" s="34"/>
      <c r="K2949" s="34"/>
      <c r="L2949" s="34"/>
      <c r="M2949" s="34"/>
      <c r="N2949" s="34"/>
      <c r="O2949" s="34"/>
      <c r="P2949" s="34"/>
      <c r="Q2949" s="34"/>
      <c r="R2949" s="34"/>
      <c r="S2949" s="34"/>
      <c r="T2949" s="34"/>
      <c r="U2949" s="34"/>
      <c r="V2949" s="34"/>
      <c r="W2949" s="34"/>
    </row>
    <row r="2950" spans="1:23" x14ac:dyDescent="0.25">
      <c r="A2950" s="38">
        <v>5</v>
      </c>
      <c r="B2950" s="38" t="e">
        <f t="shared" si="184"/>
        <v>#REF!</v>
      </c>
      <c r="C2950" s="39">
        <f>IFERROR(VLOOKUP(B2950,'CoCs, States, DDs'!B:D,3,0),0)</f>
        <v>0</v>
      </c>
      <c r="D2950" s="44" t="s">
        <v>426</v>
      </c>
      <c r="E2950" s="45">
        <v>316</v>
      </c>
      <c r="F2950" s="42"/>
      <c r="G2950" s="34"/>
      <c r="H2950" s="34"/>
      <c r="I2950" s="34"/>
      <c r="J2950" s="34"/>
      <c r="K2950" s="34"/>
      <c r="L2950" s="34"/>
      <c r="M2950" s="34"/>
      <c r="N2950" s="34"/>
      <c r="O2950" s="34"/>
      <c r="P2950" s="34"/>
      <c r="Q2950" s="34"/>
      <c r="R2950" s="34"/>
      <c r="S2950" s="34"/>
      <c r="T2950" s="34"/>
      <c r="U2950" s="34"/>
      <c r="V2950" s="34"/>
      <c r="W2950" s="34"/>
    </row>
    <row r="2951" spans="1:23" x14ac:dyDescent="0.25">
      <c r="A2951" s="38">
        <v>5</v>
      </c>
      <c r="B2951" s="38" t="e">
        <f t="shared" si="184"/>
        <v>#REF!</v>
      </c>
      <c r="C2951" s="39">
        <f>IFERROR(VLOOKUP(B2951,'CoCs, States, DDs'!B:D,3,0),0)</f>
        <v>0</v>
      </c>
      <c r="D2951" s="44" t="s">
        <v>427</v>
      </c>
      <c r="E2951" s="45">
        <v>317</v>
      </c>
      <c r="F2951" s="42"/>
      <c r="G2951" s="34"/>
      <c r="H2951" s="34"/>
      <c r="I2951" s="34"/>
      <c r="J2951" s="34"/>
      <c r="K2951" s="34"/>
      <c r="L2951" s="34"/>
      <c r="M2951" s="34"/>
      <c r="N2951" s="34"/>
      <c r="O2951" s="34"/>
      <c r="P2951" s="34"/>
      <c r="Q2951" s="34"/>
      <c r="R2951" s="34"/>
      <c r="S2951" s="34"/>
      <c r="T2951" s="34"/>
      <c r="U2951" s="34"/>
      <c r="V2951" s="34"/>
      <c r="W2951" s="34"/>
    </row>
    <row r="2952" spans="1:23" x14ac:dyDescent="0.25">
      <c r="A2952" s="38">
        <v>5</v>
      </c>
      <c r="B2952" s="38" t="e">
        <f t="shared" si="184"/>
        <v>#REF!</v>
      </c>
      <c r="C2952" s="39">
        <f>IFERROR(VLOOKUP(B2952,'CoCs, States, DDs'!B:D,3,0),0)</f>
        <v>0</v>
      </c>
      <c r="D2952" s="44" t="s">
        <v>428</v>
      </c>
      <c r="E2952" s="45">
        <v>318</v>
      </c>
      <c r="F2952" s="42"/>
      <c r="G2952" s="34"/>
      <c r="H2952" s="34"/>
      <c r="I2952" s="34"/>
      <c r="J2952" s="34"/>
      <c r="K2952" s="34"/>
      <c r="L2952" s="34"/>
      <c r="M2952" s="34"/>
      <c r="N2952" s="34"/>
      <c r="O2952" s="34"/>
      <c r="P2952" s="34"/>
      <c r="Q2952" s="34"/>
      <c r="R2952" s="34"/>
      <c r="S2952" s="34"/>
      <c r="T2952" s="34"/>
      <c r="U2952" s="34"/>
      <c r="V2952" s="34"/>
      <c r="W2952" s="34"/>
    </row>
    <row r="2953" spans="1:23" x14ac:dyDescent="0.25">
      <c r="A2953" s="38">
        <v>5</v>
      </c>
      <c r="B2953" s="38" t="e">
        <f t="shared" si="184"/>
        <v>#REF!</v>
      </c>
      <c r="C2953" s="39">
        <f>IFERROR(VLOOKUP(B2953,'CoCs, States, DDs'!B:D,3,0),0)</f>
        <v>0</v>
      </c>
      <c r="D2953" s="44" t="s">
        <v>429</v>
      </c>
      <c r="E2953" s="45">
        <v>319</v>
      </c>
      <c r="F2953" s="42"/>
      <c r="G2953" s="34"/>
      <c r="H2953" s="34"/>
      <c r="I2953" s="34"/>
      <c r="J2953" s="34"/>
      <c r="K2953" s="34"/>
      <c r="L2953" s="34"/>
      <c r="M2953" s="34"/>
      <c r="N2953" s="34"/>
      <c r="O2953" s="34"/>
      <c r="P2953" s="34"/>
      <c r="Q2953" s="34"/>
      <c r="R2953" s="34"/>
      <c r="S2953" s="34"/>
      <c r="T2953" s="34"/>
      <c r="U2953" s="34"/>
      <c r="V2953" s="34"/>
      <c r="W2953" s="34"/>
    </row>
    <row r="2954" spans="1:23" x14ac:dyDescent="0.25">
      <c r="A2954" s="38">
        <v>5</v>
      </c>
      <c r="B2954" s="38" t="e">
        <f t="shared" si="184"/>
        <v>#REF!</v>
      </c>
      <c r="C2954" s="39">
        <f>IFERROR(VLOOKUP(B2954,'CoCs, States, DDs'!B:D,3,0),0)</f>
        <v>0</v>
      </c>
      <c r="D2954" s="44" t="s">
        <v>430</v>
      </c>
      <c r="E2954" s="45">
        <v>320</v>
      </c>
      <c r="F2954" s="42"/>
      <c r="G2954" s="34"/>
      <c r="H2954" s="34"/>
      <c r="I2954" s="34"/>
      <c r="J2954" s="34"/>
      <c r="K2954" s="34"/>
      <c r="L2954" s="34"/>
      <c r="M2954" s="34"/>
      <c r="N2954" s="34"/>
      <c r="O2954" s="34"/>
      <c r="P2954" s="34"/>
      <c r="Q2954" s="34"/>
      <c r="R2954" s="34"/>
      <c r="S2954" s="34"/>
      <c r="T2954" s="34"/>
      <c r="U2954" s="34"/>
      <c r="V2954" s="34"/>
      <c r="W2954" s="34"/>
    </row>
    <row r="2955" spans="1:23" x14ac:dyDescent="0.25">
      <c r="A2955" s="38">
        <v>5</v>
      </c>
      <c r="B2955" s="38" t="e">
        <f t="shared" si="184"/>
        <v>#REF!</v>
      </c>
      <c r="C2955" s="39">
        <f>IFERROR(VLOOKUP(B2955,'CoCs, States, DDs'!B:D,3,0),0)</f>
        <v>0</v>
      </c>
      <c r="D2955" s="44" t="s">
        <v>431</v>
      </c>
      <c r="E2955" s="45">
        <v>321</v>
      </c>
      <c r="F2955" s="42"/>
      <c r="G2955" s="34"/>
      <c r="H2955" s="34"/>
      <c r="I2955" s="34"/>
      <c r="J2955" s="34"/>
      <c r="K2955" s="34"/>
      <c r="L2955" s="34"/>
      <c r="M2955" s="34"/>
      <c r="N2955" s="34"/>
      <c r="O2955" s="34"/>
      <c r="P2955" s="34"/>
      <c r="Q2955" s="34"/>
      <c r="R2955" s="34"/>
      <c r="S2955" s="34"/>
      <c r="T2955" s="34"/>
      <c r="U2955" s="34"/>
      <c r="V2955" s="34"/>
      <c r="W2955" s="34"/>
    </row>
    <row r="2956" spans="1:23" x14ac:dyDescent="0.25">
      <c r="A2956" s="38">
        <v>5</v>
      </c>
      <c r="B2956" s="38" t="e">
        <f t="shared" si="184"/>
        <v>#REF!</v>
      </c>
      <c r="C2956" s="39">
        <f>IFERROR(VLOOKUP(B2956,'CoCs, States, DDs'!B:D,3,0),0)</f>
        <v>0</v>
      </c>
      <c r="D2956" s="44" t="s">
        <v>432</v>
      </c>
      <c r="E2956" s="45">
        <v>322</v>
      </c>
      <c r="F2956" s="42"/>
      <c r="G2956" s="34"/>
      <c r="H2956" s="34"/>
      <c r="I2956" s="34"/>
      <c r="J2956" s="34"/>
      <c r="K2956" s="34"/>
      <c r="L2956" s="34"/>
      <c r="M2956" s="34"/>
      <c r="N2956" s="34"/>
      <c r="O2956" s="34"/>
      <c r="P2956" s="34"/>
      <c r="Q2956" s="34"/>
      <c r="R2956" s="34"/>
      <c r="S2956" s="34"/>
      <c r="T2956" s="34"/>
      <c r="U2956" s="34"/>
      <c r="V2956" s="34"/>
      <c r="W2956" s="34"/>
    </row>
    <row r="2957" spans="1:23" x14ac:dyDescent="0.25">
      <c r="A2957" s="38">
        <v>5</v>
      </c>
      <c r="B2957" s="38" t="e">
        <f t="shared" si="184"/>
        <v>#REF!</v>
      </c>
      <c r="C2957" s="39">
        <f>IFERROR(VLOOKUP(B2957,'CoCs, States, DDs'!B:D,3,0),0)</f>
        <v>0</v>
      </c>
      <c r="D2957" s="44" t="s">
        <v>433</v>
      </c>
      <c r="E2957" s="45">
        <v>323</v>
      </c>
      <c r="F2957" s="42"/>
      <c r="G2957" s="34"/>
      <c r="H2957" s="34"/>
      <c r="I2957" s="34"/>
      <c r="J2957" s="34"/>
      <c r="K2957" s="34"/>
      <c r="L2957" s="34"/>
      <c r="M2957" s="34"/>
      <c r="N2957" s="34"/>
      <c r="O2957" s="34"/>
      <c r="P2957" s="34"/>
      <c r="Q2957" s="34"/>
      <c r="R2957" s="34"/>
      <c r="S2957" s="34"/>
      <c r="T2957" s="34"/>
      <c r="U2957" s="34"/>
      <c r="V2957" s="34"/>
      <c r="W2957" s="34"/>
    </row>
    <row r="2958" spans="1:23" x14ac:dyDescent="0.25">
      <c r="A2958" s="38">
        <v>5</v>
      </c>
      <c r="B2958" s="38" t="e">
        <f t="shared" si="184"/>
        <v>#REF!</v>
      </c>
      <c r="C2958" s="39">
        <f>IFERROR(VLOOKUP(B2958,'CoCs, States, DDs'!B:D,3,0),0)</f>
        <v>0</v>
      </c>
      <c r="D2958" s="44" t="s">
        <v>434</v>
      </c>
      <c r="E2958" s="45">
        <v>324</v>
      </c>
      <c r="F2958" s="42"/>
      <c r="G2958" s="34"/>
      <c r="H2958" s="34"/>
      <c r="I2958" s="34"/>
      <c r="J2958" s="34"/>
      <c r="K2958" s="34"/>
      <c r="L2958" s="34"/>
      <c r="M2958" s="34"/>
      <c r="N2958" s="34"/>
      <c r="O2958" s="34"/>
      <c r="P2958" s="34"/>
      <c r="Q2958" s="34"/>
      <c r="R2958" s="34"/>
      <c r="S2958" s="34"/>
      <c r="T2958" s="34"/>
      <c r="U2958" s="34"/>
      <c r="V2958" s="34"/>
      <c r="W2958" s="34"/>
    </row>
    <row r="2959" spans="1:23" x14ac:dyDescent="0.25">
      <c r="A2959" s="38">
        <v>5</v>
      </c>
      <c r="B2959" s="38" t="e">
        <f t="shared" ref="B2959:B2974" si="185">B2958</f>
        <v>#REF!</v>
      </c>
      <c r="C2959" s="39">
        <f>IFERROR(VLOOKUP(B2959,'CoCs, States, DDs'!B:D,3,0),0)</f>
        <v>0</v>
      </c>
      <c r="D2959" s="44" t="s">
        <v>435</v>
      </c>
      <c r="E2959" s="45">
        <v>325</v>
      </c>
      <c r="F2959" s="42"/>
      <c r="G2959" s="34"/>
      <c r="H2959" s="34"/>
      <c r="I2959" s="34"/>
      <c r="J2959" s="34"/>
      <c r="K2959" s="34"/>
      <c r="L2959" s="34"/>
      <c r="M2959" s="34"/>
      <c r="N2959" s="34"/>
      <c r="O2959" s="34"/>
      <c r="P2959" s="34"/>
      <c r="Q2959" s="34"/>
      <c r="R2959" s="34"/>
      <c r="S2959" s="34"/>
      <c r="T2959" s="34"/>
      <c r="U2959" s="34"/>
      <c r="V2959" s="34"/>
      <c r="W2959" s="34"/>
    </row>
    <row r="2960" spans="1:23" x14ac:dyDescent="0.25">
      <c r="A2960" s="38">
        <v>5</v>
      </c>
      <c r="B2960" s="38" t="e">
        <f t="shared" si="185"/>
        <v>#REF!</v>
      </c>
      <c r="C2960" s="39">
        <f>IFERROR(VLOOKUP(B2960,'CoCs, States, DDs'!B:D,3,0),0)</f>
        <v>0</v>
      </c>
      <c r="D2960" s="44" t="s">
        <v>436</v>
      </c>
      <c r="E2960" s="45">
        <v>326</v>
      </c>
      <c r="F2960" s="42"/>
      <c r="G2960" s="34"/>
      <c r="H2960" s="34"/>
      <c r="I2960" s="34"/>
      <c r="J2960" s="34"/>
      <c r="K2960" s="34"/>
      <c r="L2960" s="34"/>
      <c r="M2960" s="34"/>
      <c r="N2960" s="34"/>
      <c r="O2960" s="34"/>
      <c r="P2960" s="34"/>
      <c r="Q2960" s="34"/>
      <c r="R2960" s="34"/>
      <c r="S2960" s="34"/>
      <c r="T2960" s="34"/>
      <c r="U2960" s="34"/>
      <c r="V2960" s="34"/>
      <c r="W2960" s="34"/>
    </row>
    <row r="2961" spans="1:23" x14ac:dyDescent="0.25">
      <c r="A2961" s="38">
        <v>5</v>
      </c>
      <c r="B2961" s="38" t="e">
        <f t="shared" si="185"/>
        <v>#REF!</v>
      </c>
      <c r="C2961" s="39">
        <f>IFERROR(VLOOKUP(B2961,'CoCs, States, DDs'!B:D,3,0),0)</f>
        <v>0</v>
      </c>
      <c r="D2961" s="44" t="s">
        <v>437</v>
      </c>
      <c r="E2961" s="45">
        <v>327</v>
      </c>
      <c r="F2961" s="42"/>
      <c r="G2961" s="34"/>
      <c r="H2961" s="34"/>
      <c r="I2961" s="34"/>
      <c r="J2961" s="34"/>
      <c r="K2961" s="34"/>
      <c r="L2961" s="34"/>
      <c r="M2961" s="34"/>
      <c r="N2961" s="34"/>
      <c r="O2961" s="34"/>
      <c r="P2961" s="34"/>
      <c r="Q2961" s="34"/>
      <c r="R2961" s="34"/>
      <c r="S2961" s="34"/>
      <c r="T2961" s="34"/>
      <c r="U2961" s="34"/>
      <c r="V2961" s="34"/>
      <c r="W2961" s="34"/>
    </row>
    <row r="2962" spans="1:23" x14ac:dyDescent="0.25">
      <c r="A2962" s="38">
        <v>5</v>
      </c>
      <c r="B2962" s="38" t="e">
        <f t="shared" si="185"/>
        <v>#REF!</v>
      </c>
      <c r="C2962" s="39">
        <f>IFERROR(VLOOKUP(B2962,'CoCs, States, DDs'!B:D,3,0),0)</f>
        <v>0</v>
      </c>
      <c r="D2962" s="44" t="s">
        <v>438</v>
      </c>
      <c r="E2962" s="45">
        <v>328</v>
      </c>
      <c r="F2962" s="42"/>
      <c r="G2962" s="34"/>
      <c r="H2962" s="34"/>
      <c r="I2962" s="34"/>
      <c r="J2962" s="34"/>
      <c r="K2962" s="34"/>
      <c r="L2962" s="34"/>
      <c r="M2962" s="34"/>
      <c r="N2962" s="34"/>
      <c r="O2962" s="34"/>
      <c r="P2962" s="34"/>
      <c r="Q2962" s="34"/>
      <c r="R2962" s="34"/>
      <c r="S2962" s="34"/>
      <c r="T2962" s="34"/>
      <c r="U2962" s="34"/>
      <c r="V2962" s="34"/>
      <c r="W2962" s="34"/>
    </row>
    <row r="2963" spans="1:23" x14ac:dyDescent="0.25">
      <c r="A2963" s="38">
        <v>5</v>
      </c>
      <c r="B2963" s="38" t="e">
        <f t="shared" si="185"/>
        <v>#REF!</v>
      </c>
      <c r="C2963" s="39">
        <f>IFERROR(VLOOKUP(B2963,'CoCs, States, DDs'!B:D,3,0),0)</f>
        <v>0</v>
      </c>
      <c r="D2963" s="44" t="s">
        <v>439</v>
      </c>
      <c r="E2963" s="45">
        <v>329</v>
      </c>
      <c r="F2963" s="42"/>
      <c r="G2963" s="34"/>
      <c r="H2963" s="34"/>
      <c r="I2963" s="34"/>
      <c r="J2963" s="34"/>
      <c r="K2963" s="34"/>
      <c r="L2963" s="34"/>
      <c r="M2963" s="34"/>
      <c r="N2963" s="34"/>
      <c r="O2963" s="34"/>
      <c r="P2963" s="34"/>
      <c r="Q2963" s="34"/>
      <c r="R2963" s="34"/>
      <c r="S2963" s="34"/>
      <c r="T2963" s="34"/>
      <c r="U2963" s="34"/>
      <c r="V2963" s="34"/>
      <c r="W2963" s="34"/>
    </row>
    <row r="2964" spans="1:23" x14ac:dyDescent="0.25">
      <c r="A2964" s="38">
        <v>5</v>
      </c>
      <c r="B2964" s="38" t="e">
        <f t="shared" si="185"/>
        <v>#REF!</v>
      </c>
      <c r="C2964" s="39">
        <f>IFERROR(VLOOKUP(B2964,'CoCs, States, DDs'!B:D,3,0),0)</f>
        <v>0</v>
      </c>
      <c r="D2964" s="44" t="s">
        <v>440</v>
      </c>
      <c r="E2964" s="45">
        <v>330</v>
      </c>
      <c r="F2964" s="42"/>
      <c r="G2964" s="34"/>
      <c r="H2964" s="34"/>
      <c r="I2964" s="34"/>
      <c r="J2964" s="34"/>
      <c r="K2964" s="34"/>
      <c r="L2964" s="34"/>
      <c r="M2964" s="34"/>
      <c r="N2964" s="34"/>
      <c r="O2964" s="34"/>
      <c r="P2964" s="34"/>
      <c r="Q2964" s="34"/>
      <c r="R2964" s="34"/>
      <c r="S2964" s="34"/>
      <c r="T2964" s="34"/>
      <c r="U2964" s="34"/>
      <c r="V2964" s="34"/>
      <c r="W2964" s="34"/>
    </row>
    <row r="2965" spans="1:23" x14ac:dyDescent="0.25">
      <c r="A2965" s="38">
        <v>5</v>
      </c>
      <c r="B2965" s="38" t="e">
        <f t="shared" si="185"/>
        <v>#REF!</v>
      </c>
      <c r="C2965" s="39">
        <f>IFERROR(VLOOKUP(B2965,'CoCs, States, DDs'!B:D,3,0),0)</f>
        <v>0</v>
      </c>
      <c r="D2965" s="44" t="s">
        <v>441</v>
      </c>
      <c r="E2965" s="45">
        <v>331</v>
      </c>
      <c r="F2965" s="42"/>
      <c r="G2965" s="34"/>
      <c r="H2965" s="34"/>
      <c r="I2965" s="34"/>
      <c r="J2965" s="34"/>
      <c r="K2965" s="34"/>
      <c r="L2965" s="34"/>
      <c r="M2965" s="34"/>
      <c r="N2965" s="34"/>
      <c r="O2965" s="34"/>
      <c r="P2965" s="34"/>
      <c r="Q2965" s="34"/>
      <c r="R2965" s="34"/>
      <c r="S2965" s="34"/>
      <c r="T2965" s="34"/>
      <c r="U2965" s="34"/>
      <c r="V2965" s="34"/>
      <c r="W2965" s="34"/>
    </row>
    <row r="2966" spans="1:23" x14ac:dyDescent="0.25">
      <c r="A2966" s="38">
        <v>5</v>
      </c>
      <c r="B2966" s="38" t="e">
        <f t="shared" si="185"/>
        <v>#REF!</v>
      </c>
      <c r="C2966" s="39">
        <f>IFERROR(VLOOKUP(B2966,'CoCs, States, DDs'!B:D,3,0),0)</f>
        <v>0</v>
      </c>
      <c r="D2966" s="44" t="s">
        <v>442</v>
      </c>
      <c r="E2966" s="45">
        <v>332</v>
      </c>
      <c r="F2966" s="42"/>
      <c r="G2966" s="34"/>
      <c r="H2966" s="34"/>
      <c r="I2966" s="34"/>
      <c r="J2966" s="34"/>
      <c r="K2966" s="34"/>
      <c r="L2966" s="34"/>
      <c r="M2966" s="34"/>
      <c r="N2966" s="34"/>
      <c r="O2966" s="34"/>
      <c r="P2966" s="34"/>
      <c r="Q2966" s="34"/>
      <c r="R2966" s="34"/>
      <c r="S2966" s="34"/>
      <c r="T2966" s="34"/>
      <c r="U2966" s="34"/>
      <c r="V2966" s="34"/>
      <c r="W2966" s="34"/>
    </row>
    <row r="2967" spans="1:23" x14ac:dyDescent="0.25">
      <c r="A2967" s="38">
        <v>5</v>
      </c>
      <c r="B2967" s="38" t="e">
        <f t="shared" si="185"/>
        <v>#REF!</v>
      </c>
      <c r="C2967" s="39">
        <f>IFERROR(VLOOKUP(B2967,'CoCs, States, DDs'!B:D,3,0),0)</f>
        <v>0</v>
      </c>
      <c r="D2967" s="44" t="s">
        <v>443</v>
      </c>
      <c r="E2967" s="45">
        <v>333</v>
      </c>
      <c r="F2967" s="42"/>
      <c r="G2967" s="34"/>
      <c r="H2967" s="34"/>
      <c r="I2967" s="34"/>
      <c r="J2967" s="34"/>
      <c r="K2967" s="34"/>
      <c r="L2967" s="34"/>
      <c r="M2967" s="34"/>
      <c r="N2967" s="34"/>
      <c r="O2967" s="34"/>
      <c r="P2967" s="34"/>
      <c r="Q2967" s="34"/>
      <c r="R2967" s="34"/>
      <c r="S2967" s="34"/>
      <c r="T2967" s="34"/>
      <c r="U2967" s="34"/>
      <c r="V2967" s="34"/>
      <c r="W2967" s="34"/>
    </row>
    <row r="2968" spans="1:23" x14ac:dyDescent="0.25">
      <c r="A2968" s="38">
        <v>5</v>
      </c>
      <c r="B2968" s="38" t="e">
        <f t="shared" si="185"/>
        <v>#REF!</v>
      </c>
      <c r="C2968" s="39">
        <f>IFERROR(VLOOKUP(B2968,'CoCs, States, DDs'!B:D,3,0),0)</f>
        <v>0</v>
      </c>
      <c r="D2968" s="44" t="s">
        <v>444</v>
      </c>
      <c r="E2968" s="45">
        <v>334</v>
      </c>
      <c r="F2968" s="42"/>
      <c r="G2968" s="34"/>
      <c r="H2968" s="34"/>
      <c r="I2968" s="34"/>
      <c r="J2968" s="34"/>
      <c r="K2968" s="34"/>
      <c r="L2968" s="34"/>
      <c r="M2968" s="34"/>
      <c r="N2968" s="34"/>
      <c r="O2968" s="34"/>
      <c r="P2968" s="34"/>
      <c r="Q2968" s="34"/>
      <c r="R2968" s="34"/>
      <c r="S2968" s="34"/>
      <c r="T2968" s="34"/>
      <c r="U2968" s="34"/>
      <c r="V2968" s="34"/>
      <c r="W2968" s="34"/>
    </row>
    <row r="2969" spans="1:23" x14ac:dyDescent="0.25">
      <c r="A2969" s="38">
        <v>5</v>
      </c>
      <c r="B2969" s="38" t="e">
        <f t="shared" si="185"/>
        <v>#REF!</v>
      </c>
      <c r="C2969" s="39">
        <f>IFERROR(VLOOKUP(B2969,'CoCs, States, DDs'!B:D,3,0),0)</f>
        <v>0</v>
      </c>
      <c r="D2969" s="44" t="s">
        <v>445</v>
      </c>
      <c r="E2969" s="45">
        <v>335</v>
      </c>
      <c r="F2969" s="42"/>
      <c r="G2969" s="34"/>
      <c r="H2969" s="34"/>
      <c r="I2969" s="34"/>
      <c r="J2969" s="34"/>
      <c r="K2969" s="34"/>
      <c r="L2969" s="34"/>
      <c r="M2969" s="34"/>
      <c r="N2969" s="34"/>
      <c r="O2969" s="34"/>
      <c r="P2969" s="34"/>
      <c r="Q2969" s="34"/>
      <c r="R2969" s="34"/>
      <c r="S2969" s="34"/>
      <c r="T2969" s="34"/>
      <c r="U2969" s="34"/>
      <c r="V2969" s="34"/>
      <c r="W2969" s="34"/>
    </row>
    <row r="2970" spans="1:23" x14ac:dyDescent="0.25">
      <c r="A2970" s="38">
        <v>5</v>
      </c>
      <c r="B2970" s="38" t="e">
        <f t="shared" si="185"/>
        <v>#REF!</v>
      </c>
      <c r="C2970" s="39">
        <f>IFERROR(VLOOKUP(B2970,'CoCs, States, DDs'!B:D,3,0),0)</f>
        <v>0</v>
      </c>
      <c r="D2970" s="44" t="s">
        <v>446</v>
      </c>
      <c r="E2970" s="45">
        <v>336</v>
      </c>
      <c r="F2970" s="42"/>
      <c r="G2970" s="34"/>
      <c r="H2970" s="34"/>
      <c r="I2970" s="34"/>
      <c r="J2970" s="34"/>
      <c r="K2970" s="34"/>
      <c r="L2970" s="34"/>
      <c r="M2970" s="34"/>
      <c r="N2970" s="34"/>
      <c r="O2970" s="34"/>
      <c r="P2970" s="34"/>
      <c r="Q2970" s="34"/>
      <c r="R2970" s="34"/>
      <c r="S2970" s="34"/>
      <c r="T2970" s="34"/>
      <c r="U2970" s="34"/>
      <c r="V2970" s="34"/>
      <c r="W2970" s="34"/>
    </row>
    <row r="2971" spans="1:23" x14ac:dyDescent="0.25">
      <c r="A2971" s="38">
        <v>5</v>
      </c>
      <c r="B2971" s="38" t="e">
        <f t="shared" si="185"/>
        <v>#REF!</v>
      </c>
      <c r="C2971" s="39">
        <f>IFERROR(VLOOKUP(B2971,'CoCs, States, DDs'!B:D,3,0),0)</f>
        <v>0</v>
      </c>
      <c r="D2971" s="44" t="s">
        <v>447</v>
      </c>
      <c r="E2971" s="45">
        <v>337</v>
      </c>
      <c r="F2971" s="42"/>
      <c r="G2971" s="34"/>
      <c r="H2971" s="34"/>
      <c r="I2971" s="34"/>
      <c r="J2971" s="34"/>
      <c r="K2971" s="34"/>
      <c r="L2971" s="34"/>
      <c r="M2971" s="34"/>
      <c r="N2971" s="34"/>
      <c r="O2971" s="34"/>
      <c r="P2971" s="34"/>
      <c r="Q2971" s="34"/>
      <c r="R2971" s="34"/>
      <c r="S2971" s="34"/>
      <c r="T2971" s="34"/>
      <c r="U2971" s="34"/>
      <c r="V2971" s="34"/>
      <c r="W2971" s="34"/>
    </row>
    <row r="2972" spans="1:23" x14ac:dyDescent="0.25">
      <c r="A2972" s="38">
        <v>5</v>
      </c>
      <c r="B2972" s="38" t="e">
        <f t="shared" si="185"/>
        <v>#REF!</v>
      </c>
      <c r="C2972" s="39">
        <f>IFERROR(VLOOKUP(B2972,'CoCs, States, DDs'!B:D,3,0),0)</f>
        <v>0</v>
      </c>
      <c r="D2972" s="44" t="s">
        <v>448</v>
      </c>
      <c r="E2972" s="45">
        <v>338</v>
      </c>
      <c r="F2972" s="42"/>
      <c r="G2972" s="34"/>
      <c r="H2972" s="34"/>
      <c r="I2972" s="34"/>
      <c r="J2972" s="34"/>
      <c r="K2972" s="34"/>
      <c r="L2972" s="34"/>
      <c r="M2972" s="34"/>
      <c r="N2972" s="34"/>
      <c r="O2972" s="34"/>
      <c r="P2972" s="34"/>
      <c r="Q2972" s="34"/>
      <c r="R2972" s="34"/>
      <c r="S2972" s="34"/>
      <c r="T2972" s="34"/>
      <c r="U2972" s="34"/>
      <c r="V2972" s="34"/>
      <c r="W2972" s="34"/>
    </row>
    <row r="2973" spans="1:23" x14ac:dyDescent="0.25">
      <c r="A2973" s="38">
        <v>5</v>
      </c>
      <c r="B2973" s="38" t="e">
        <f t="shared" si="185"/>
        <v>#REF!</v>
      </c>
      <c r="C2973" s="39">
        <f>IFERROR(VLOOKUP(B2973,'CoCs, States, DDs'!B:D,3,0),0)</f>
        <v>0</v>
      </c>
      <c r="D2973" s="44" t="s">
        <v>449</v>
      </c>
      <c r="E2973" s="45">
        <v>339</v>
      </c>
      <c r="F2973" s="42"/>
      <c r="G2973" s="34"/>
      <c r="H2973" s="34"/>
      <c r="I2973" s="34"/>
      <c r="J2973" s="34"/>
      <c r="K2973" s="34"/>
      <c r="L2973" s="34"/>
      <c r="M2973" s="34"/>
      <c r="N2973" s="34"/>
      <c r="O2973" s="34"/>
      <c r="P2973" s="34"/>
      <c r="Q2973" s="34"/>
      <c r="R2973" s="34"/>
      <c r="S2973" s="34"/>
      <c r="T2973" s="34"/>
      <c r="U2973" s="34"/>
      <c r="V2973" s="34"/>
      <c r="W2973" s="34"/>
    </row>
    <row r="2974" spans="1:23" x14ac:dyDescent="0.25">
      <c r="A2974" s="38">
        <v>5</v>
      </c>
      <c r="B2974" s="38" t="e">
        <f t="shared" si="185"/>
        <v>#REF!</v>
      </c>
      <c r="C2974" s="39">
        <f>IFERROR(VLOOKUP(B2974,'CoCs, States, DDs'!B:D,3,0),0)</f>
        <v>0</v>
      </c>
      <c r="D2974" s="44" t="s">
        <v>450</v>
      </c>
      <c r="E2974" s="45">
        <v>340</v>
      </c>
      <c r="F2974" s="42"/>
      <c r="G2974" s="34"/>
      <c r="H2974" s="34"/>
      <c r="I2974" s="34"/>
      <c r="J2974" s="34"/>
      <c r="K2974" s="34"/>
      <c r="L2974" s="34"/>
      <c r="M2974" s="34"/>
      <c r="N2974" s="34"/>
      <c r="O2974" s="34"/>
      <c r="P2974" s="34"/>
      <c r="Q2974" s="34"/>
      <c r="R2974" s="34"/>
      <c r="S2974" s="34"/>
      <c r="T2974" s="34"/>
      <c r="U2974" s="34"/>
      <c r="V2974" s="34"/>
      <c r="W2974" s="34"/>
    </row>
    <row r="2975" spans="1:23" x14ac:dyDescent="0.25">
      <c r="A2975" s="38">
        <v>5</v>
      </c>
      <c r="B2975" s="38" t="e">
        <f t="shared" ref="B2975:B2990" si="186">B2974</f>
        <v>#REF!</v>
      </c>
      <c r="C2975" s="39">
        <f>IFERROR(VLOOKUP(B2975,'CoCs, States, DDs'!B:D,3,0),0)</f>
        <v>0</v>
      </c>
      <c r="D2975" s="44" t="s">
        <v>451</v>
      </c>
      <c r="E2975" s="45">
        <v>341</v>
      </c>
      <c r="F2975" s="42"/>
      <c r="G2975" s="34"/>
      <c r="H2975" s="34"/>
      <c r="I2975" s="34"/>
      <c r="J2975" s="34"/>
      <c r="K2975" s="34"/>
      <c r="L2975" s="34"/>
      <c r="M2975" s="34"/>
      <c r="N2975" s="34"/>
      <c r="O2975" s="34"/>
      <c r="P2975" s="34"/>
      <c r="Q2975" s="34"/>
      <c r="R2975" s="34"/>
      <c r="S2975" s="34"/>
      <c r="T2975" s="34"/>
      <c r="U2975" s="34"/>
      <c r="V2975" s="34"/>
      <c r="W2975" s="34"/>
    </row>
    <row r="2976" spans="1:23" x14ac:dyDescent="0.25">
      <c r="A2976" s="38">
        <v>5</v>
      </c>
      <c r="B2976" s="38" t="e">
        <f t="shared" si="186"/>
        <v>#REF!</v>
      </c>
      <c r="C2976" s="39">
        <f>IFERROR(VLOOKUP(B2976,'CoCs, States, DDs'!B:D,3,0),0)</f>
        <v>0</v>
      </c>
      <c r="D2976" s="44" t="s">
        <v>452</v>
      </c>
      <c r="E2976" s="45">
        <v>342</v>
      </c>
      <c r="F2976" s="42"/>
      <c r="G2976" s="34"/>
      <c r="H2976" s="34"/>
      <c r="I2976" s="34"/>
      <c r="J2976" s="34"/>
      <c r="K2976" s="34"/>
      <c r="L2976" s="34"/>
      <c r="M2976" s="34"/>
      <c r="N2976" s="34"/>
      <c r="O2976" s="34"/>
      <c r="P2976" s="34"/>
      <c r="Q2976" s="34"/>
      <c r="R2976" s="34"/>
      <c r="S2976" s="34"/>
      <c r="T2976" s="34"/>
      <c r="U2976" s="34"/>
      <c r="V2976" s="34"/>
      <c r="W2976" s="34"/>
    </row>
    <row r="2977" spans="1:23" x14ac:dyDescent="0.25">
      <c r="A2977" s="38">
        <v>5</v>
      </c>
      <c r="B2977" s="38" t="e">
        <f t="shared" si="186"/>
        <v>#REF!</v>
      </c>
      <c r="C2977" s="39">
        <f>IFERROR(VLOOKUP(B2977,'CoCs, States, DDs'!B:D,3,0),0)</f>
        <v>0</v>
      </c>
      <c r="D2977" s="44" t="s">
        <v>453</v>
      </c>
      <c r="E2977" s="45">
        <v>343</v>
      </c>
      <c r="F2977" s="42"/>
      <c r="G2977" s="34"/>
      <c r="H2977" s="34"/>
      <c r="I2977" s="34"/>
      <c r="J2977" s="34"/>
      <c r="K2977" s="34"/>
      <c r="L2977" s="34"/>
      <c r="M2977" s="34"/>
      <c r="N2977" s="34"/>
      <c r="O2977" s="34"/>
      <c r="P2977" s="34"/>
      <c r="Q2977" s="34"/>
      <c r="R2977" s="34"/>
      <c r="S2977" s="34"/>
      <c r="T2977" s="34"/>
      <c r="U2977" s="34"/>
      <c r="V2977" s="34"/>
      <c r="W2977" s="34"/>
    </row>
    <row r="2978" spans="1:23" x14ac:dyDescent="0.25">
      <c r="A2978" s="38">
        <v>5</v>
      </c>
      <c r="B2978" s="38" t="e">
        <f t="shared" si="186"/>
        <v>#REF!</v>
      </c>
      <c r="C2978" s="39">
        <f>IFERROR(VLOOKUP(B2978,'CoCs, States, DDs'!B:D,3,0),0)</f>
        <v>0</v>
      </c>
      <c r="D2978" s="44" t="s">
        <v>454</v>
      </c>
      <c r="E2978" s="45">
        <v>344</v>
      </c>
      <c r="F2978" s="42"/>
      <c r="G2978" s="34"/>
      <c r="H2978" s="34"/>
      <c r="I2978" s="34"/>
      <c r="J2978" s="34"/>
      <c r="K2978" s="34"/>
      <c r="L2978" s="34"/>
      <c r="M2978" s="34"/>
      <c r="N2978" s="34"/>
      <c r="O2978" s="34"/>
      <c r="P2978" s="34"/>
      <c r="Q2978" s="34"/>
      <c r="R2978" s="34"/>
      <c r="S2978" s="34"/>
      <c r="T2978" s="34"/>
      <c r="U2978" s="34"/>
      <c r="V2978" s="34"/>
      <c r="W2978" s="34"/>
    </row>
    <row r="2979" spans="1:23" x14ac:dyDescent="0.25">
      <c r="A2979" s="38">
        <v>5</v>
      </c>
      <c r="B2979" s="38" t="e">
        <f t="shared" si="186"/>
        <v>#REF!</v>
      </c>
      <c r="C2979" s="39">
        <f>IFERROR(VLOOKUP(B2979,'CoCs, States, DDs'!B:D,3,0),0)</f>
        <v>0</v>
      </c>
      <c r="D2979" s="44" t="s">
        <v>455</v>
      </c>
      <c r="E2979" s="45">
        <v>345</v>
      </c>
      <c r="F2979" s="42"/>
      <c r="G2979" s="34"/>
      <c r="H2979" s="34"/>
      <c r="I2979" s="34"/>
      <c r="J2979" s="34"/>
      <c r="K2979" s="34"/>
      <c r="L2979" s="34"/>
      <c r="M2979" s="34"/>
      <c r="N2979" s="34"/>
      <c r="O2979" s="34"/>
      <c r="P2979" s="34"/>
      <c r="Q2979" s="34"/>
      <c r="R2979" s="34"/>
      <c r="S2979" s="34"/>
      <c r="T2979" s="34"/>
      <c r="U2979" s="34"/>
      <c r="V2979" s="34"/>
      <c r="W2979" s="34"/>
    </row>
    <row r="2980" spans="1:23" x14ac:dyDescent="0.25">
      <c r="A2980" s="38">
        <v>5</v>
      </c>
      <c r="B2980" s="38" t="e">
        <f t="shared" si="186"/>
        <v>#REF!</v>
      </c>
      <c r="C2980" s="39">
        <f>IFERROR(VLOOKUP(B2980,'CoCs, States, DDs'!B:D,3,0),0)</f>
        <v>0</v>
      </c>
      <c r="D2980" s="44" t="s">
        <v>456</v>
      </c>
      <c r="E2980" s="45">
        <v>346</v>
      </c>
      <c r="F2980" s="42"/>
      <c r="G2980" s="34"/>
      <c r="H2980" s="34"/>
      <c r="I2980" s="34"/>
      <c r="J2980" s="34"/>
      <c r="K2980" s="34"/>
      <c r="L2980" s="34"/>
      <c r="M2980" s="34"/>
      <c r="N2980" s="34"/>
      <c r="O2980" s="34"/>
      <c r="P2980" s="34"/>
      <c r="Q2980" s="34"/>
      <c r="R2980" s="34"/>
      <c r="S2980" s="34"/>
      <c r="T2980" s="34"/>
      <c r="U2980" s="34"/>
      <c r="V2980" s="34"/>
      <c r="W2980" s="34"/>
    </row>
    <row r="2981" spans="1:23" x14ac:dyDescent="0.25">
      <c r="A2981" s="38">
        <v>5</v>
      </c>
      <c r="B2981" s="38" t="e">
        <f t="shared" si="186"/>
        <v>#REF!</v>
      </c>
      <c r="C2981" s="39">
        <f>IFERROR(VLOOKUP(B2981,'CoCs, States, DDs'!B:D,3,0),0)</f>
        <v>0</v>
      </c>
      <c r="D2981" s="44" t="s">
        <v>457</v>
      </c>
      <c r="E2981" s="45">
        <v>347</v>
      </c>
      <c r="F2981" s="42"/>
      <c r="G2981" s="34"/>
      <c r="H2981" s="34"/>
      <c r="I2981" s="34"/>
      <c r="J2981" s="34"/>
      <c r="K2981" s="34"/>
      <c r="L2981" s="34"/>
      <c r="M2981" s="34"/>
      <c r="N2981" s="34"/>
      <c r="O2981" s="34"/>
      <c r="P2981" s="34"/>
      <c r="Q2981" s="34"/>
      <c r="R2981" s="34"/>
      <c r="S2981" s="34"/>
      <c r="T2981" s="34"/>
      <c r="U2981" s="34"/>
      <c r="V2981" s="34"/>
      <c r="W2981" s="34"/>
    </row>
    <row r="2982" spans="1:23" x14ac:dyDescent="0.25">
      <c r="A2982" s="38">
        <v>5</v>
      </c>
      <c r="B2982" s="38" t="e">
        <f t="shared" si="186"/>
        <v>#REF!</v>
      </c>
      <c r="C2982" s="39">
        <f>IFERROR(VLOOKUP(B2982,'CoCs, States, DDs'!B:D,3,0),0)</f>
        <v>0</v>
      </c>
      <c r="D2982" s="44" t="s">
        <v>458</v>
      </c>
      <c r="E2982" s="45">
        <v>348</v>
      </c>
      <c r="F2982" s="42"/>
      <c r="G2982" s="34"/>
      <c r="H2982" s="34"/>
      <c r="I2982" s="34"/>
      <c r="J2982" s="34"/>
      <c r="K2982" s="34"/>
      <c r="L2982" s="34"/>
      <c r="M2982" s="34"/>
      <c r="N2982" s="34"/>
      <c r="O2982" s="34"/>
      <c r="P2982" s="34"/>
      <c r="Q2982" s="34"/>
      <c r="R2982" s="34"/>
      <c r="S2982" s="34"/>
      <c r="T2982" s="34"/>
      <c r="U2982" s="34"/>
      <c r="V2982" s="34"/>
      <c r="W2982" s="34"/>
    </row>
    <row r="2983" spans="1:23" x14ac:dyDescent="0.25">
      <c r="A2983" s="38">
        <v>5</v>
      </c>
      <c r="B2983" s="38" t="e">
        <f t="shared" si="186"/>
        <v>#REF!</v>
      </c>
      <c r="C2983" s="39">
        <f>IFERROR(VLOOKUP(B2983,'CoCs, States, DDs'!B:D,3,0),0)</f>
        <v>0</v>
      </c>
      <c r="D2983" s="44" t="s">
        <v>459</v>
      </c>
      <c r="E2983" s="45">
        <v>349</v>
      </c>
      <c r="F2983" s="42"/>
      <c r="G2983" s="34"/>
      <c r="H2983" s="34"/>
      <c r="I2983" s="34"/>
      <c r="J2983" s="34"/>
      <c r="K2983" s="34"/>
      <c r="L2983" s="34"/>
      <c r="M2983" s="34"/>
      <c r="N2983" s="34"/>
      <c r="O2983" s="34"/>
      <c r="P2983" s="34"/>
      <c r="Q2983" s="34"/>
      <c r="R2983" s="34"/>
      <c r="S2983" s="34"/>
      <c r="T2983" s="34"/>
      <c r="U2983" s="34"/>
      <c r="V2983" s="34"/>
      <c r="W2983" s="34"/>
    </row>
    <row r="2984" spans="1:23" x14ac:dyDescent="0.25">
      <c r="A2984" s="38">
        <v>5</v>
      </c>
      <c r="B2984" s="38" t="e">
        <f t="shared" si="186"/>
        <v>#REF!</v>
      </c>
      <c r="C2984" s="39">
        <f>IFERROR(VLOOKUP(B2984,'CoCs, States, DDs'!B:D,3,0),0)</f>
        <v>0</v>
      </c>
      <c r="D2984" s="44" t="s">
        <v>460</v>
      </c>
      <c r="E2984" s="45">
        <v>350</v>
      </c>
      <c r="F2984" s="42"/>
      <c r="G2984" s="34"/>
      <c r="H2984" s="34"/>
      <c r="I2984" s="34"/>
      <c r="J2984" s="34"/>
      <c r="K2984" s="34"/>
      <c r="L2984" s="34"/>
      <c r="M2984" s="34"/>
      <c r="N2984" s="34"/>
      <c r="O2984" s="34"/>
      <c r="P2984" s="34"/>
      <c r="Q2984" s="34"/>
      <c r="R2984" s="34"/>
      <c r="S2984" s="34"/>
      <c r="T2984" s="34"/>
      <c r="U2984" s="34"/>
      <c r="V2984" s="34"/>
      <c r="W2984" s="34"/>
    </row>
    <row r="2985" spans="1:23" x14ac:dyDescent="0.25">
      <c r="A2985" s="38">
        <v>5</v>
      </c>
      <c r="B2985" s="38" t="e">
        <f t="shared" si="186"/>
        <v>#REF!</v>
      </c>
      <c r="C2985" s="39">
        <f>IFERROR(VLOOKUP(B2985,'CoCs, States, DDs'!B:D,3,0),0)</f>
        <v>0</v>
      </c>
      <c r="D2985" s="44" t="s">
        <v>461</v>
      </c>
      <c r="E2985" s="45">
        <v>351</v>
      </c>
      <c r="F2985" s="42"/>
      <c r="G2985" s="34"/>
      <c r="H2985" s="34"/>
      <c r="I2985" s="34"/>
      <c r="J2985" s="34"/>
      <c r="K2985" s="34"/>
      <c r="L2985" s="34"/>
      <c r="M2985" s="34"/>
      <c r="N2985" s="34"/>
      <c r="O2985" s="34"/>
      <c r="P2985" s="34"/>
      <c r="Q2985" s="34"/>
      <c r="R2985" s="34"/>
      <c r="S2985" s="34"/>
      <c r="T2985" s="34"/>
      <c r="U2985" s="34"/>
      <c r="V2985" s="34"/>
      <c r="W2985" s="34"/>
    </row>
    <row r="2986" spans="1:23" x14ac:dyDescent="0.25">
      <c r="A2986" s="38">
        <v>5</v>
      </c>
      <c r="B2986" s="38" t="e">
        <f t="shared" si="186"/>
        <v>#REF!</v>
      </c>
      <c r="C2986" s="39">
        <f>IFERROR(VLOOKUP(B2986,'CoCs, States, DDs'!B:D,3,0),0)</f>
        <v>0</v>
      </c>
      <c r="D2986" s="44" t="s">
        <v>462</v>
      </c>
      <c r="E2986" s="45">
        <v>352</v>
      </c>
      <c r="F2986" s="42"/>
      <c r="G2986" s="34"/>
      <c r="H2986" s="34"/>
      <c r="I2986" s="34"/>
      <c r="J2986" s="34"/>
      <c r="K2986" s="34"/>
      <c r="L2986" s="34"/>
      <c r="M2986" s="34"/>
      <c r="N2986" s="34"/>
      <c r="O2986" s="34"/>
      <c r="P2986" s="34"/>
      <c r="Q2986" s="34"/>
      <c r="R2986" s="34"/>
      <c r="S2986" s="34"/>
      <c r="T2986" s="34"/>
      <c r="U2986" s="34"/>
      <c r="V2986" s="34"/>
      <c r="W2986" s="34"/>
    </row>
    <row r="2987" spans="1:23" x14ac:dyDescent="0.25">
      <c r="A2987" s="38">
        <v>5</v>
      </c>
      <c r="B2987" s="38" t="e">
        <f t="shared" si="186"/>
        <v>#REF!</v>
      </c>
      <c r="C2987" s="39">
        <f>IFERROR(VLOOKUP(B2987,'CoCs, States, DDs'!B:D,3,0),0)</f>
        <v>0</v>
      </c>
      <c r="D2987" s="44" t="s">
        <v>463</v>
      </c>
      <c r="E2987" s="45">
        <v>353</v>
      </c>
      <c r="F2987" s="42"/>
      <c r="G2987" s="34"/>
      <c r="H2987" s="34"/>
      <c r="I2987" s="34"/>
      <c r="J2987" s="34"/>
      <c r="K2987" s="34"/>
      <c r="L2987" s="34"/>
      <c r="M2987" s="34"/>
      <c r="N2987" s="34"/>
      <c r="O2987" s="34"/>
      <c r="P2987" s="34"/>
      <c r="Q2987" s="34"/>
      <c r="R2987" s="34"/>
      <c r="S2987" s="34"/>
      <c r="T2987" s="34"/>
      <c r="U2987" s="34"/>
      <c r="V2987" s="34"/>
      <c r="W2987" s="34"/>
    </row>
    <row r="2988" spans="1:23" x14ac:dyDescent="0.25">
      <c r="A2988" s="38">
        <v>5</v>
      </c>
      <c r="B2988" s="38" t="e">
        <f t="shared" si="186"/>
        <v>#REF!</v>
      </c>
      <c r="C2988" s="39">
        <f>IFERROR(VLOOKUP(B2988,'CoCs, States, DDs'!B:D,3,0),0)</f>
        <v>0</v>
      </c>
      <c r="D2988" s="44" t="s">
        <v>464</v>
      </c>
      <c r="E2988" s="45">
        <v>354</v>
      </c>
      <c r="F2988" s="42"/>
      <c r="G2988" s="34"/>
      <c r="H2988" s="34"/>
      <c r="I2988" s="34"/>
      <c r="J2988" s="34"/>
      <c r="K2988" s="34"/>
      <c r="L2988" s="34"/>
      <c r="M2988" s="34"/>
      <c r="N2988" s="34"/>
      <c r="O2988" s="34"/>
      <c r="P2988" s="34"/>
      <c r="Q2988" s="34"/>
      <c r="R2988" s="34"/>
      <c r="S2988" s="34"/>
      <c r="T2988" s="34"/>
      <c r="U2988" s="34"/>
      <c r="V2988" s="34"/>
      <c r="W2988" s="34"/>
    </row>
    <row r="2989" spans="1:23" x14ac:dyDescent="0.25">
      <c r="A2989" s="38">
        <v>5</v>
      </c>
      <c r="B2989" s="38" t="e">
        <f t="shared" si="186"/>
        <v>#REF!</v>
      </c>
      <c r="C2989" s="39">
        <f>IFERROR(VLOOKUP(B2989,'CoCs, States, DDs'!B:D,3,0),0)</f>
        <v>0</v>
      </c>
      <c r="D2989" s="44" t="s">
        <v>465</v>
      </c>
      <c r="E2989" s="45">
        <v>355</v>
      </c>
      <c r="F2989" s="42"/>
      <c r="G2989" s="34"/>
      <c r="H2989" s="34"/>
      <c r="I2989" s="34"/>
      <c r="J2989" s="34"/>
      <c r="K2989" s="34"/>
      <c r="L2989" s="34"/>
      <c r="M2989" s="34"/>
      <c r="N2989" s="34"/>
      <c r="O2989" s="34"/>
      <c r="P2989" s="34"/>
      <c r="Q2989" s="34"/>
      <c r="R2989" s="34"/>
      <c r="S2989" s="34"/>
      <c r="T2989" s="34"/>
      <c r="U2989" s="34"/>
      <c r="V2989" s="34"/>
      <c r="W2989" s="34"/>
    </row>
    <row r="2990" spans="1:23" x14ac:dyDescent="0.25">
      <c r="A2990" s="38">
        <v>5</v>
      </c>
      <c r="B2990" s="38" t="e">
        <f t="shared" si="186"/>
        <v>#REF!</v>
      </c>
      <c r="C2990" s="39">
        <f>IFERROR(VLOOKUP(B2990,'CoCs, States, DDs'!B:D,3,0),0)</f>
        <v>0</v>
      </c>
      <c r="D2990" s="44" t="s">
        <v>466</v>
      </c>
      <c r="E2990" s="45">
        <v>356</v>
      </c>
      <c r="F2990" s="42"/>
      <c r="G2990" s="34"/>
      <c r="H2990" s="34"/>
      <c r="I2990" s="34"/>
      <c r="J2990" s="34"/>
      <c r="K2990" s="34"/>
      <c r="L2990" s="34"/>
      <c r="M2990" s="34"/>
      <c r="N2990" s="34"/>
      <c r="O2990" s="34"/>
      <c r="P2990" s="34"/>
      <c r="Q2990" s="34"/>
      <c r="R2990" s="34"/>
      <c r="S2990" s="34"/>
      <c r="T2990" s="34"/>
      <c r="U2990" s="34"/>
      <c r="V2990" s="34"/>
      <c r="W2990" s="34"/>
    </row>
    <row r="2991" spans="1:23" x14ac:dyDescent="0.25">
      <c r="A2991" s="38">
        <v>5</v>
      </c>
      <c r="B2991" s="38" t="e">
        <f t="shared" ref="B2991:B3006" si="187">B2990</f>
        <v>#REF!</v>
      </c>
      <c r="C2991" s="39">
        <f>IFERROR(VLOOKUP(B2991,'CoCs, States, DDs'!B:D,3,0),0)</f>
        <v>0</v>
      </c>
      <c r="D2991" s="44" t="s">
        <v>467</v>
      </c>
      <c r="E2991" s="45">
        <v>357</v>
      </c>
      <c r="F2991" s="42"/>
      <c r="G2991" s="34"/>
      <c r="H2991" s="34"/>
      <c r="I2991" s="34"/>
      <c r="J2991" s="34"/>
      <c r="K2991" s="34"/>
      <c r="L2991" s="34"/>
      <c r="M2991" s="34"/>
      <c r="N2991" s="34"/>
      <c r="O2991" s="34"/>
      <c r="P2991" s="34"/>
      <c r="Q2991" s="34"/>
      <c r="R2991" s="34"/>
      <c r="S2991" s="34"/>
      <c r="T2991" s="34"/>
      <c r="U2991" s="34"/>
      <c r="V2991" s="34"/>
      <c r="W2991" s="34"/>
    </row>
    <row r="2992" spans="1:23" x14ac:dyDescent="0.25">
      <c r="A2992" s="38">
        <v>5</v>
      </c>
      <c r="B2992" s="38" t="e">
        <f t="shared" si="187"/>
        <v>#REF!</v>
      </c>
      <c r="C2992" s="39">
        <f>IFERROR(VLOOKUP(B2992,'CoCs, States, DDs'!B:D,3,0),0)</f>
        <v>0</v>
      </c>
      <c r="D2992" s="44" t="s">
        <v>468</v>
      </c>
      <c r="E2992" s="45">
        <v>358</v>
      </c>
      <c r="F2992" s="42"/>
      <c r="G2992" s="34"/>
      <c r="H2992" s="34"/>
      <c r="I2992" s="34"/>
      <c r="J2992" s="34"/>
      <c r="K2992" s="34"/>
      <c r="L2992" s="34"/>
      <c r="M2992" s="34"/>
      <c r="N2992" s="34"/>
      <c r="O2992" s="34"/>
      <c r="P2992" s="34"/>
      <c r="Q2992" s="34"/>
      <c r="R2992" s="34"/>
      <c r="S2992" s="34"/>
      <c r="T2992" s="34"/>
      <c r="U2992" s="34"/>
      <c r="V2992" s="34"/>
      <c r="W2992" s="34"/>
    </row>
    <row r="2993" spans="1:23" x14ac:dyDescent="0.25">
      <c r="A2993" s="38">
        <v>5</v>
      </c>
      <c r="B2993" s="38" t="e">
        <f t="shared" si="187"/>
        <v>#REF!</v>
      </c>
      <c r="C2993" s="39">
        <f>IFERROR(VLOOKUP(B2993,'CoCs, States, DDs'!B:D,3,0),0)</f>
        <v>0</v>
      </c>
      <c r="D2993" s="44" t="s">
        <v>469</v>
      </c>
      <c r="E2993" s="45">
        <v>359</v>
      </c>
      <c r="F2993" s="42"/>
      <c r="G2993" s="34"/>
      <c r="H2993" s="34"/>
      <c r="I2993" s="34"/>
      <c r="J2993" s="34"/>
      <c r="K2993" s="34"/>
      <c r="L2993" s="34"/>
      <c r="M2993" s="34"/>
      <c r="N2993" s="34"/>
      <c r="O2993" s="34"/>
      <c r="P2993" s="34"/>
      <c r="Q2993" s="34"/>
      <c r="R2993" s="34"/>
      <c r="S2993" s="34"/>
      <c r="T2993" s="34"/>
      <c r="U2993" s="34"/>
      <c r="V2993" s="34"/>
      <c r="W2993" s="34"/>
    </row>
    <row r="2994" spans="1:23" x14ac:dyDescent="0.25">
      <c r="A2994" s="38">
        <v>5</v>
      </c>
      <c r="B2994" s="38" t="e">
        <f t="shared" si="187"/>
        <v>#REF!</v>
      </c>
      <c r="C2994" s="39">
        <f>IFERROR(VLOOKUP(B2994,'CoCs, States, DDs'!B:D,3,0),0)</f>
        <v>0</v>
      </c>
      <c r="D2994" s="44" t="s">
        <v>470</v>
      </c>
      <c r="E2994" s="45">
        <v>360</v>
      </c>
      <c r="F2994" s="42"/>
      <c r="G2994" s="34"/>
      <c r="H2994" s="34"/>
      <c r="I2994" s="34"/>
      <c r="J2994" s="34"/>
      <c r="K2994" s="34"/>
      <c r="L2994" s="34"/>
      <c r="M2994" s="34"/>
      <c r="N2994" s="34"/>
      <c r="O2994" s="34"/>
      <c r="P2994" s="34"/>
      <c r="Q2994" s="34"/>
      <c r="R2994" s="34"/>
      <c r="S2994" s="34"/>
      <c r="T2994" s="34"/>
      <c r="U2994" s="34"/>
      <c r="V2994" s="34"/>
      <c r="W2994" s="34"/>
    </row>
    <row r="2995" spans="1:23" x14ac:dyDescent="0.25">
      <c r="A2995" s="38">
        <v>5</v>
      </c>
      <c r="B2995" s="38" t="e">
        <f t="shared" si="187"/>
        <v>#REF!</v>
      </c>
      <c r="C2995" s="39">
        <f>IFERROR(VLOOKUP(B2995,'CoCs, States, DDs'!B:D,3,0),0)</f>
        <v>0</v>
      </c>
      <c r="D2995" s="44" t="s">
        <v>471</v>
      </c>
      <c r="E2995" s="45">
        <v>361</v>
      </c>
      <c r="F2995" s="42"/>
      <c r="G2995" s="34"/>
      <c r="H2995" s="34"/>
      <c r="I2995" s="34"/>
      <c r="J2995" s="34"/>
      <c r="K2995" s="34"/>
      <c r="L2995" s="34"/>
      <c r="M2995" s="34"/>
      <c r="N2995" s="34"/>
      <c r="O2995" s="34"/>
      <c r="P2995" s="34"/>
      <c r="Q2995" s="34"/>
      <c r="R2995" s="34"/>
      <c r="S2995" s="34"/>
      <c r="T2995" s="34"/>
      <c r="U2995" s="34"/>
      <c r="V2995" s="34"/>
      <c r="W2995" s="34"/>
    </row>
    <row r="2996" spans="1:23" x14ac:dyDescent="0.25">
      <c r="A2996" s="38">
        <v>5</v>
      </c>
      <c r="B2996" s="38" t="e">
        <f t="shared" si="187"/>
        <v>#REF!</v>
      </c>
      <c r="C2996" s="39">
        <f>IFERROR(VLOOKUP(B2996,'CoCs, States, DDs'!B:D,3,0),0)</f>
        <v>0</v>
      </c>
      <c r="D2996" s="44" t="s">
        <v>472</v>
      </c>
      <c r="E2996" s="45">
        <v>362</v>
      </c>
      <c r="F2996" s="42"/>
      <c r="G2996" s="34"/>
      <c r="H2996" s="34"/>
      <c r="I2996" s="34"/>
      <c r="J2996" s="34"/>
      <c r="K2996" s="34"/>
      <c r="L2996" s="34"/>
      <c r="M2996" s="34"/>
      <c r="N2996" s="34"/>
      <c r="O2996" s="34"/>
      <c r="P2996" s="34"/>
      <c r="Q2996" s="34"/>
      <c r="R2996" s="34"/>
      <c r="S2996" s="34"/>
      <c r="T2996" s="34"/>
      <c r="U2996" s="34"/>
      <c r="V2996" s="34"/>
      <c r="W2996" s="34"/>
    </row>
    <row r="2997" spans="1:23" x14ac:dyDescent="0.25">
      <c r="A2997" s="38">
        <v>5</v>
      </c>
      <c r="B2997" s="38" t="e">
        <f t="shared" si="187"/>
        <v>#REF!</v>
      </c>
      <c r="C2997" s="39">
        <f>IFERROR(VLOOKUP(B2997,'CoCs, States, DDs'!B:D,3,0),0)</f>
        <v>0</v>
      </c>
      <c r="D2997" s="44" t="s">
        <v>473</v>
      </c>
      <c r="E2997" s="45">
        <v>363</v>
      </c>
      <c r="F2997" s="42"/>
      <c r="G2997" s="34"/>
      <c r="H2997" s="34"/>
      <c r="I2997" s="34"/>
      <c r="J2997" s="34"/>
      <c r="K2997" s="34"/>
      <c r="L2997" s="34"/>
      <c r="M2997" s="34"/>
      <c r="N2997" s="34"/>
      <c r="O2997" s="34"/>
      <c r="P2997" s="34"/>
      <c r="Q2997" s="34"/>
      <c r="R2997" s="34"/>
      <c r="S2997" s="34"/>
      <c r="T2997" s="34"/>
      <c r="U2997" s="34"/>
      <c r="V2997" s="34"/>
      <c r="W2997" s="34"/>
    </row>
    <row r="2998" spans="1:23" x14ac:dyDescent="0.25">
      <c r="A2998" s="38">
        <v>5</v>
      </c>
      <c r="B2998" s="38" t="e">
        <f t="shared" si="187"/>
        <v>#REF!</v>
      </c>
      <c r="C2998" s="39">
        <f>IFERROR(VLOOKUP(B2998,'CoCs, States, DDs'!B:D,3,0),0)</f>
        <v>0</v>
      </c>
      <c r="D2998" s="44" t="s">
        <v>474</v>
      </c>
      <c r="E2998" s="45">
        <v>364</v>
      </c>
      <c r="F2998" s="42"/>
      <c r="G2998" s="34"/>
      <c r="H2998" s="34"/>
      <c r="I2998" s="34"/>
      <c r="J2998" s="34"/>
      <c r="K2998" s="34"/>
      <c r="L2998" s="34"/>
      <c r="M2998" s="34"/>
      <c r="N2998" s="34"/>
      <c r="O2998" s="34"/>
      <c r="P2998" s="34"/>
      <c r="Q2998" s="34"/>
      <c r="R2998" s="34"/>
      <c r="S2998" s="34"/>
      <c r="T2998" s="34"/>
      <c r="U2998" s="34"/>
      <c r="V2998" s="34"/>
      <c r="W2998" s="34"/>
    </row>
    <row r="2999" spans="1:23" x14ac:dyDescent="0.25">
      <c r="A2999" s="38">
        <v>5</v>
      </c>
      <c r="B2999" s="38" t="e">
        <f t="shared" si="187"/>
        <v>#REF!</v>
      </c>
      <c r="C2999" s="39">
        <f>IFERROR(VLOOKUP(B2999,'CoCs, States, DDs'!B:D,3,0),0)</f>
        <v>0</v>
      </c>
      <c r="D2999" s="44" t="s">
        <v>475</v>
      </c>
      <c r="E2999" s="45">
        <v>365</v>
      </c>
      <c r="F2999" s="42"/>
      <c r="G2999" s="34"/>
      <c r="H2999" s="34"/>
      <c r="I2999" s="34"/>
      <c r="J2999" s="34"/>
      <c r="K2999" s="34"/>
      <c r="L2999" s="34"/>
      <c r="M2999" s="34"/>
      <c r="N2999" s="34"/>
      <c r="O2999" s="34"/>
      <c r="P2999" s="34"/>
      <c r="Q2999" s="34"/>
      <c r="R2999" s="34"/>
      <c r="S2999" s="34"/>
      <c r="T2999" s="34"/>
      <c r="U2999" s="34"/>
      <c r="V2999" s="34"/>
      <c r="W2999" s="34"/>
    </row>
    <row r="3000" spans="1:23" x14ac:dyDescent="0.25">
      <c r="A3000" s="38">
        <v>5</v>
      </c>
      <c r="B3000" s="38" t="e">
        <f t="shared" si="187"/>
        <v>#REF!</v>
      </c>
      <c r="C3000" s="39">
        <f>IFERROR(VLOOKUP(B3000,'CoCs, States, DDs'!B:D,3,0),0)</f>
        <v>0</v>
      </c>
      <c r="D3000" s="44" t="s">
        <v>476</v>
      </c>
      <c r="E3000" s="45">
        <v>366</v>
      </c>
      <c r="F3000" s="42"/>
      <c r="G3000" s="34"/>
      <c r="H3000" s="34"/>
      <c r="I3000" s="34"/>
      <c r="J3000" s="34"/>
      <c r="K3000" s="34"/>
      <c r="L3000" s="34"/>
      <c r="M3000" s="34"/>
      <c r="N3000" s="34"/>
      <c r="O3000" s="34"/>
      <c r="P3000" s="34"/>
      <c r="Q3000" s="34"/>
      <c r="R3000" s="34"/>
      <c r="S3000" s="34"/>
      <c r="T3000" s="34"/>
      <c r="U3000" s="34"/>
      <c r="V3000" s="34"/>
      <c r="W3000" s="34"/>
    </row>
    <row r="3001" spans="1:23" x14ac:dyDescent="0.25">
      <c r="A3001" s="38">
        <v>5</v>
      </c>
      <c r="B3001" s="38" t="e">
        <f t="shared" si="187"/>
        <v>#REF!</v>
      </c>
      <c r="C3001" s="39">
        <f>IFERROR(VLOOKUP(B3001,'CoCs, States, DDs'!B:D,3,0),0)</f>
        <v>0</v>
      </c>
      <c r="D3001" s="44" t="s">
        <v>477</v>
      </c>
      <c r="E3001" s="45">
        <v>367</v>
      </c>
      <c r="F3001" s="42"/>
      <c r="G3001" s="34"/>
      <c r="H3001" s="34"/>
      <c r="I3001" s="34"/>
      <c r="J3001" s="34"/>
      <c r="K3001" s="34"/>
      <c r="L3001" s="34"/>
      <c r="M3001" s="34"/>
      <c r="N3001" s="34"/>
      <c r="O3001" s="34"/>
      <c r="P3001" s="34"/>
      <c r="Q3001" s="34"/>
      <c r="R3001" s="34"/>
      <c r="S3001" s="34"/>
      <c r="T3001" s="34"/>
      <c r="U3001" s="34"/>
      <c r="V3001" s="34"/>
      <c r="W3001" s="34"/>
    </row>
    <row r="3002" spans="1:23" x14ac:dyDescent="0.25">
      <c r="A3002" s="38">
        <v>5</v>
      </c>
      <c r="B3002" s="38" t="e">
        <f t="shared" si="187"/>
        <v>#REF!</v>
      </c>
      <c r="C3002" s="39">
        <f>IFERROR(VLOOKUP(B3002,'CoCs, States, DDs'!B:D,3,0),0)</f>
        <v>0</v>
      </c>
      <c r="D3002" s="44" t="s">
        <v>478</v>
      </c>
      <c r="E3002" s="45">
        <v>368</v>
      </c>
      <c r="F3002" s="42"/>
      <c r="G3002" s="34"/>
      <c r="H3002" s="34"/>
      <c r="I3002" s="34"/>
      <c r="J3002" s="34"/>
      <c r="K3002" s="34"/>
      <c r="L3002" s="34"/>
      <c r="M3002" s="34"/>
      <c r="N3002" s="34"/>
      <c r="O3002" s="34"/>
      <c r="P3002" s="34"/>
      <c r="Q3002" s="34"/>
      <c r="R3002" s="34"/>
      <c r="S3002" s="34"/>
      <c r="T3002" s="34"/>
      <c r="U3002" s="34"/>
      <c r="V3002" s="34"/>
      <c r="W3002" s="34"/>
    </row>
    <row r="3003" spans="1:23" x14ac:dyDescent="0.25">
      <c r="A3003" s="38">
        <v>5</v>
      </c>
      <c r="B3003" s="38" t="e">
        <f t="shared" si="187"/>
        <v>#REF!</v>
      </c>
      <c r="C3003" s="39">
        <f>IFERROR(VLOOKUP(B3003,'CoCs, States, DDs'!B:D,3,0),0)</f>
        <v>0</v>
      </c>
      <c r="D3003" s="44" t="s">
        <v>479</v>
      </c>
      <c r="E3003" s="45">
        <v>369</v>
      </c>
      <c r="F3003" s="42"/>
      <c r="G3003" s="34"/>
      <c r="H3003" s="34"/>
      <c r="I3003" s="34"/>
      <c r="J3003" s="34"/>
      <c r="K3003" s="34"/>
      <c r="L3003" s="34"/>
      <c r="M3003" s="34"/>
      <c r="N3003" s="34"/>
      <c r="O3003" s="34"/>
      <c r="P3003" s="34"/>
      <c r="Q3003" s="34"/>
      <c r="R3003" s="34"/>
      <c r="S3003" s="34"/>
      <c r="T3003" s="34"/>
      <c r="U3003" s="34"/>
      <c r="V3003" s="34"/>
      <c r="W3003" s="34"/>
    </row>
    <row r="3004" spans="1:23" x14ac:dyDescent="0.25">
      <c r="A3004" s="38">
        <v>5</v>
      </c>
      <c r="B3004" s="38" t="e">
        <f t="shared" si="187"/>
        <v>#REF!</v>
      </c>
      <c r="C3004" s="39">
        <f>IFERROR(VLOOKUP(B3004,'CoCs, States, DDs'!B:D,3,0),0)</f>
        <v>0</v>
      </c>
      <c r="D3004" s="44" t="s">
        <v>480</v>
      </c>
      <c r="E3004" s="45">
        <v>370</v>
      </c>
      <c r="F3004" s="42"/>
      <c r="G3004" s="34"/>
      <c r="H3004" s="34"/>
      <c r="I3004" s="34"/>
      <c r="J3004" s="34"/>
      <c r="K3004" s="34"/>
      <c r="L3004" s="34"/>
      <c r="M3004" s="34"/>
      <c r="N3004" s="34"/>
      <c r="O3004" s="34"/>
      <c r="P3004" s="34"/>
      <c r="Q3004" s="34"/>
      <c r="R3004" s="34"/>
      <c r="S3004" s="34"/>
      <c r="T3004" s="34"/>
      <c r="U3004" s="34"/>
      <c r="V3004" s="34"/>
      <c r="W3004" s="34"/>
    </row>
    <row r="3005" spans="1:23" x14ac:dyDescent="0.25">
      <c r="A3005" s="38">
        <v>5</v>
      </c>
      <c r="B3005" s="38" t="e">
        <f t="shared" si="187"/>
        <v>#REF!</v>
      </c>
      <c r="C3005" s="39">
        <f>IFERROR(VLOOKUP(B3005,'CoCs, States, DDs'!B:D,3,0),0)</f>
        <v>0</v>
      </c>
      <c r="D3005" s="44" t="s">
        <v>481</v>
      </c>
      <c r="E3005" s="45">
        <v>371</v>
      </c>
      <c r="F3005" s="42"/>
      <c r="G3005" s="34"/>
      <c r="H3005" s="34"/>
      <c r="I3005" s="34"/>
      <c r="J3005" s="34"/>
      <c r="K3005" s="34"/>
      <c r="L3005" s="34"/>
      <c r="M3005" s="34"/>
      <c r="N3005" s="34"/>
      <c r="O3005" s="34"/>
      <c r="P3005" s="34"/>
      <c r="Q3005" s="34"/>
      <c r="R3005" s="34"/>
      <c r="S3005" s="34"/>
      <c r="T3005" s="34"/>
      <c r="U3005" s="34"/>
      <c r="V3005" s="34"/>
      <c r="W3005" s="34"/>
    </row>
    <row r="3006" spans="1:23" x14ac:dyDescent="0.25">
      <c r="A3006" s="38">
        <v>5</v>
      </c>
      <c r="B3006" s="38" t="e">
        <f t="shared" si="187"/>
        <v>#REF!</v>
      </c>
      <c r="C3006" s="39">
        <f>IFERROR(VLOOKUP(B3006,'CoCs, States, DDs'!B:D,3,0),0)</f>
        <v>0</v>
      </c>
      <c r="D3006" s="44" t="s">
        <v>482</v>
      </c>
      <c r="E3006" s="45">
        <v>372</v>
      </c>
      <c r="F3006" s="42"/>
      <c r="G3006" s="34"/>
      <c r="H3006" s="34"/>
      <c r="I3006" s="34"/>
      <c r="J3006" s="34"/>
      <c r="K3006" s="34"/>
      <c r="L3006" s="34"/>
      <c r="M3006" s="34"/>
      <c r="N3006" s="34"/>
      <c r="O3006" s="34"/>
      <c r="P3006" s="34"/>
      <c r="Q3006" s="34"/>
      <c r="R3006" s="34"/>
      <c r="S3006" s="34"/>
      <c r="T3006" s="34"/>
      <c r="U3006" s="34"/>
      <c r="V3006" s="34"/>
      <c r="W3006" s="34"/>
    </row>
    <row r="3007" spans="1:23" x14ac:dyDescent="0.25">
      <c r="A3007" s="38">
        <v>5</v>
      </c>
      <c r="B3007" s="38" t="e">
        <f t="shared" ref="B3007:B3022" si="188">B3006</f>
        <v>#REF!</v>
      </c>
      <c r="C3007" s="39">
        <f>IFERROR(VLOOKUP(B3007,'CoCs, States, DDs'!B:D,3,0),0)</f>
        <v>0</v>
      </c>
      <c r="D3007" s="44" t="s">
        <v>483</v>
      </c>
      <c r="E3007" s="45">
        <v>373</v>
      </c>
      <c r="F3007" s="42"/>
      <c r="G3007" s="34"/>
      <c r="H3007" s="34"/>
      <c r="I3007" s="34"/>
      <c r="J3007" s="34"/>
      <c r="K3007" s="34"/>
      <c r="L3007" s="34"/>
      <c r="M3007" s="34"/>
      <c r="N3007" s="34"/>
      <c r="O3007" s="34"/>
      <c r="P3007" s="34"/>
      <c r="Q3007" s="34"/>
      <c r="R3007" s="34"/>
      <c r="S3007" s="34"/>
      <c r="T3007" s="34"/>
      <c r="U3007" s="34"/>
      <c r="V3007" s="34"/>
      <c r="W3007" s="34"/>
    </row>
    <row r="3008" spans="1:23" x14ac:dyDescent="0.25">
      <c r="A3008" s="38">
        <v>5</v>
      </c>
      <c r="B3008" s="38" t="e">
        <f t="shared" si="188"/>
        <v>#REF!</v>
      </c>
      <c r="C3008" s="39">
        <f>IFERROR(VLOOKUP(B3008,'CoCs, States, DDs'!B:D,3,0),0)</f>
        <v>0</v>
      </c>
      <c r="D3008" s="44" t="s">
        <v>484</v>
      </c>
      <c r="E3008" s="45">
        <v>374</v>
      </c>
      <c r="F3008" s="42"/>
      <c r="G3008" s="34"/>
      <c r="H3008" s="34"/>
      <c r="I3008" s="34"/>
      <c r="J3008" s="34"/>
      <c r="K3008" s="34"/>
      <c r="L3008" s="34"/>
      <c r="M3008" s="34"/>
      <c r="N3008" s="34"/>
      <c r="O3008" s="34"/>
      <c r="P3008" s="34"/>
      <c r="Q3008" s="34"/>
      <c r="R3008" s="34"/>
      <c r="S3008" s="34"/>
      <c r="T3008" s="34"/>
      <c r="U3008" s="34"/>
      <c r="V3008" s="34"/>
      <c r="W3008" s="34"/>
    </row>
    <row r="3009" spans="1:23" x14ac:dyDescent="0.25">
      <c r="A3009" s="38">
        <v>5</v>
      </c>
      <c r="B3009" s="38" t="e">
        <f t="shared" si="188"/>
        <v>#REF!</v>
      </c>
      <c r="C3009" s="39">
        <f>IFERROR(VLOOKUP(B3009,'CoCs, States, DDs'!B:D,3,0),0)</f>
        <v>0</v>
      </c>
      <c r="D3009" s="44" t="s">
        <v>485</v>
      </c>
      <c r="E3009" s="45">
        <v>375</v>
      </c>
      <c r="F3009" s="42"/>
      <c r="G3009" s="34"/>
      <c r="H3009" s="34"/>
      <c r="I3009" s="34"/>
      <c r="J3009" s="34"/>
      <c r="K3009" s="34"/>
      <c r="L3009" s="34"/>
      <c r="M3009" s="34"/>
      <c r="N3009" s="34"/>
      <c r="O3009" s="34"/>
      <c r="P3009" s="34"/>
      <c r="Q3009" s="34"/>
      <c r="R3009" s="34"/>
      <c r="S3009" s="34"/>
      <c r="T3009" s="34"/>
      <c r="U3009" s="34"/>
      <c r="V3009" s="34"/>
      <c r="W3009" s="34"/>
    </row>
    <row r="3010" spans="1:23" x14ac:dyDescent="0.25">
      <c r="A3010" s="38">
        <v>5</v>
      </c>
      <c r="B3010" s="38" t="e">
        <f t="shared" si="188"/>
        <v>#REF!</v>
      </c>
      <c r="C3010" s="39">
        <f>IFERROR(VLOOKUP(B3010,'CoCs, States, DDs'!B:D,3,0),0)</f>
        <v>0</v>
      </c>
      <c r="D3010" s="44" t="s">
        <v>486</v>
      </c>
      <c r="E3010" s="45">
        <v>376</v>
      </c>
      <c r="F3010" s="42"/>
      <c r="G3010" s="34"/>
      <c r="H3010" s="34"/>
      <c r="I3010" s="34"/>
      <c r="J3010" s="34"/>
      <c r="K3010" s="34"/>
      <c r="L3010" s="34"/>
      <c r="M3010" s="34"/>
      <c r="N3010" s="34"/>
      <c r="O3010" s="34"/>
      <c r="P3010" s="34"/>
      <c r="Q3010" s="34"/>
      <c r="R3010" s="34"/>
      <c r="S3010" s="34"/>
      <c r="T3010" s="34"/>
      <c r="U3010" s="34"/>
      <c r="V3010" s="34"/>
      <c r="W3010" s="34"/>
    </row>
    <row r="3011" spans="1:23" x14ac:dyDescent="0.25">
      <c r="A3011" s="38">
        <v>5</v>
      </c>
      <c r="B3011" s="38" t="e">
        <f t="shared" si="188"/>
        <v>#REF!</v>
      </c>
      <c r="C3011" s="39">
        <f>IFERROR(VLOOKUP(B3011,'CoCs, States, DDs'!B:D,3,0),0)</f>
        <v>0</v>
      </c>
      <c r="D3011" s="44" t="s">
        <v>487</v>
      </c>
      <c r="E3011" s="45">
        <v>377</v>
      </c>
      <c r="F3011" s="42"/>
      <c r="G3011" s="34"/>
      <c r="H3011" s="34"/>
      <c r="I3011" s="34"/>
      <c r="J3011" s="34"/>
      <c r="K3011" s="34"/>
      <c r="L3011" s="34"/>
      <c r="M3011" s="34"/>
      <c r="N3011" s="34"/>
      <c r="O3011" s="34"/>
      <c r="P3011" s="34"/>
      <c r="Q3011" s="34"/>
      <c r="R3011" s="34"/>
      <c r="S3011" s="34"/>
      <c r="T3011" s="34"/>
      <c r="U3011" s="34"/>
      <c r="V3011" s="34"/>
      <c r="W3011" s="34"/>
    </row>
    <row r="3012" spans="1:23" x14ac:dyDescent="0.25">
      <c r="A3012" s="38">
        <v>5</v>
      </c>
      <c r="B3012" s="38" t="e">
        <f t="shared" si="188"/>
        <v>#REF!</v>
      </c>
      <c r="C3012" s="39">
        <f>IFERROR(VLOOKUP(B3012,'CoCs, States, DDs'!B:D,3,0),0)</f>
        <v>0</v>
      </c>
      <c r="D3012" s="44" t="s">
        <v>488</v>
      </c>
      <c r="E3012" s="45">
        <v>378</v>
      </c>
      <c r="F3012" s="42"/>
      <c r="G3012" s="34"/>
      <c r="H3012" s="34"/>
      <c r="I3012" s="34"/>
      <c r="J3012" s="34"/>
      <c r="K3012" s="34"/>
      <c r="L3012" s="34"/>
      <c r="M3012" s="34"/>
      <c r="N3012" s="34"/>
      <c r="O3012" s="34"/>
      <c r="P3012" s="34"/>
      <c r="Q3012" s="34"/>
      <c r="R3012" s="34"/>
      <c r="S3012" s="34"/>
      <c r="T3012" s="34"/>
      <c r="U3012" s="34"/>
      <c r="V3012" s="34"/>
      <c r="W3012" s="34"/>
    </row>
    <row r="3013" spans="1:23" x14ac:dyDescent="0.25">
      <c r="A3013" s="38">
        <v>5</v>
      </c>
      <c r="B3013" s="38" t="e">
        <f t="shared" si="188"/>
        <v>#REF!</v>
      </c>
      <c r="C3013" s="39">
        <f>IFERROR(VLOOKUP(B3013,'CoCs, States, DDs'!B:D,3,0),0)</f>
        <v>0</v>
      </c>
      <c r="D3013" s="44" t="s">
        <v>489</v>
      </c>
      <c r="E3013" s="45">
        <v>379</v>
      </c>
      <c r="F3013" s="42"/>
      <c r="G3013" s="34"/>
      <c r="H3013" s="34"/>
      <c r="I3013" s="34"/>
      <c r="J3013" s="34"/>
      <c r="K3013" s="34"/>
      <c r="L3013" s="34"/>
      <c r="M3013" s="34"/>
      <c r="N3013" s="34"/>
      <c r="O3013" s="34"/>
      <c r="P3013" s="34"/>
      <c r="Q3013" s="34"/>
      <c r="R3013" s="34"/>
      <c r="S3013" s="34"/>
      <c r="T3013" s="34"/>
      <c r="U3013" s="34"/>
      <c r="V3013" s="34"/>
      <c r="W3013" s="34"/>
    </row>
    <row r="3014" spans="1:23" x14ac:dyDescent="0.25">
      <c r="A3014" s="38">
        <v>5</v>
      </c>
      <c r="B3014" s="38" t="e">
        <f t="shared" si="188"/>
        <v>#REF!</v>
      </c>
      <c r="C3014" s="39">
        <f>IFERROR(VLOOKUP(B3014,'CoCs, States, DDs'!B:D,3,0),0)</f>
        <v>0</v>
      </c>
      <c r="D3014" s="44" t="s">
        <v>490</v>
      </c>
      <c r="E3014" s="45">
        <v>380</v>
      </c>
      <c r="F3014" s="42"/>
      <c r="G3014" s="34"/>
      <c r="H3014" s="34"/>
      <c r="I3014" s="34"/>
      <c r="J3014" s="34"/>
      <c r="K3014" s="34"/>
      <c r="L3014" s="34"/>
      <c r="M3014" s="34"/>
      <c r="N3014" s="34"/>
      <c r="O3014" s="34"/>
      <c r="P3014" s="34"/>
      <c r="Q3014" s="34"/>
      <c r="R3014" s="34"/>
      <c r="S3014" s="34"/>
      <c r="T3014" s="34"/>
      <c r="U3014" s="34"/>
      <c r="V3014" s="34"/>
      <c r="W3014" s="34"/>
    </row>
    <row r="3015" spans="1:23" x14ac:dyDescent="0.25">
      <c r="A3015" s="38">
        <v>5</v>
      </c>
      <c r="B3015" s="38" t="e">
        <f t="shared" si="188"/>
        <v>#REF!</v>
      </c>
      <c r="C3015" s="39">
        <f>IFERROR(VLOOKUP(B3015,'CoCs, States, DDs'!B:D,3,0),0)</f>
        <v>0</v>
      </c>
      <c r="D3015" s="44" t="s">
        <v>491</v>
      </c>
      <c r="E3015" s="45">
        <v>381</v>
      </c>
      <c r="F3015" s="42"/>
      <c r="G3015" s="34"/>
      <c r="H3015" s="34"/>
      <c r="I3015" s="34"/>
      <c r="J3015" s="34"/>
      <c r="K3015" s="34"/>
      <c r="L3015" s="34"/>
      <c r="M3015" s="34"/>
      <c r="N3015" s="34"/>
      <c r="O3015" s="34"/>
      <c r="P3015" s="34"/>
      <c r="Q3015" s="34"/>
      <c r="R3015" s="34"/>
      <c r="S3015" s="34"/>
      <c r="T3015" s="34"/>
      <c r="U3015" s="34"/>
      <c r="V3015" s="34"/>
      <c r="W3015" s="34"/>
    </row>
    <row r="3016" spans="1:23" x14ac:dyDescent="0.25">
      <c r="A3016" s="38">
        <v>5</v>
      </c>
      <c r="B3016" s="38" t="e">
        <f t="shared" si="188"/>
        <v>#REF!</v>
      </c>
      <c r="C3016" s="39">
        <f>IFERROR(VLOOKUP(B3016,'CoCs, States, DDs'!B:D,3,0),0)</f>
        <v>0</v>
      </c>
      <c r="D3016" s="44" t="s">
        <v>492</v>
      </c>
      <c r="E3016" s="45">
        <v>382</v>
      </c>
      <c r="F3016" s="42"/>
      <c r="G3016" s="34"/>
      <c r="H3016" s="34"/>
      <c r="I3016" s="34"/>
      <c r="J3016" s="34"/>
      <c r="K3016" s="34"/>
      <c r="L3016" s="34"/>
      <c r="M3016" s="34"/>
      <c r="N3016" s="34"/>
      <c r="O3016" s="34"/>
      <c r="P3016" s="34"/>
      <c r="Q3016" s="34"/>
      <c r="R3016" s="34"/>
      <c r="S3016" s="34"/>
      <c r="T3016" s="34"/>
      <c r="U3016" s="34"/>
      <c r="V3016" s="34"/>
      <c r="W3016" s="34"/>
    </row>
    <row r="3017" spans="1:23" x14ac:dyDescent="0.25">
      <c r="A3017" s="38">
        <v>5</v>
      </c>
      <c r="B3017" s="38" t="e">
        <f t="shared" si="188"/>
        <v>#REF!</v>
      </c>
      <c r="C3017" s="39">
        <f>IFERROR(VLOOKUP(B3017,'CoCs, States, DDs'!B:D,3,0),0)</f>
        <v>0</v>
      </c>
      <c r="D3017" s="44" t="s">
        <v>493</v>
      </c>
      <c r="E3017" s="45">
        <v>383</v>
      </c>
      <c r="F3017" s="42"/>
      <c r="G3017" s="34"/>
      <c r="H3017" s="34"/>
      <c r="I3017" s="34"/>
      <c r="J3017" s="34"/>
      <c r="K3017" s="34"/>
      <c r="L3017" s="34"/>
      <c r="M3017" s="34"/>
      <c r="N3017" s="34"/>
      <c r="O3017" s="34"/>
      <c r="P3017" s="34"/>
      <c r="Q3017" s="34"/>
      <c r="R3017" s="34"/>
      <c r="S3017" s="34"/>
      <c r="T3017" s="34"/>
      <c r="U3017" s="34"/>
      <c r="V3017" s="34"/>
      <c r="W3017" s="34"/>
    </row>
    <row r="3018" spans="1:23" x14ac:dyDescent="0.25">
      <c r="A3018" s="38">
        <v>5</v>
      </c>
      <c r="B3018" s="38" t="e">
        <f t="shared" si="188"/>
        <v>#REF!</v>
      </c>
      <c r="C3018" s="39">
        <f>IFERROR(VLOOKUP(B3018,'CoCs, States, DDs'!B:D,3,0),0)</f>
        <v>0</v>
      </c>
      <c r="D3018" s="44" t="s">
        <v>494</v>
      </c>
      <c r="E3018" s="45">
        <v>384</v>
      </c>
      <c r="F3018" s="42"/>
      <c r="G3018" s="34"/>
      <c r="H3018" s="34"/>
      <c r="I3018" s="34"/>
      <c r="J3018" s="34"/>
      <c r="K3018" s="34"/>
      <c r="L3018" s="34"/>
      <c r="M3018" s="34"/>
      <c r="N3018" s="34"/>
      <c r="O3018" s="34"/>
      <c r="P3018" s="34"/>
      <c r="Q3018" s="34"/>
      <c r="R3018" s="34"/>
      <c r="S3018" s="34"/>
      <c r="T3018" s="34"/>
      <c r="U3018" s="34"/>
      <c r="V3018" s="34"/>
      <c r="W3018" s="34"/>
    </row>
    <row r="3019" spans="1:23" x14ac:dyDescent="0.25">
      <c r="A3019" s="38">
        <v>5</v>
      </c>
      <c r="B3019" s="38" t="e">
        <f t="shared" si="188"/>
        <v>#REF!</v>
      </c>
      <c r="C3019" s="39">
        <f>IFERROR(VLOOKUP(B3019,'CoCs, States, DDs'!B:D,3,0),0)</f>
        <v>0</v>
      </c>
      <c r="D3019" s="44" t="s">
        <v>495</v>
      </c>
      <c r="E3019" s="45">
        <v>385</v>
      </c>
      <c r="F3019" s="42"/>
      <c r="G3019" s="34"/>
      <c r="H3019" s="34"/>
      <c r="I3019" s="34"/>
      <c r="J3019" s="34"/>
      <c r="K3019" s="34"/>
      <c r="L3019" s="34"/>
      <c r="M3019" s="34"/>
      <c r="N3019" s="34"/>
      <c r="O3019" s="34"/>
      <c r="P3019" s="34"/>
      <c r="Q3019" s="34"/>
      <c r="R3019" s="34"/>
      <c r="S3019" s="34"/>
      <c r="T3019" s="34"/>
      <c r="U3019" s="34"/>
      <c r="V3019" s="34"/>
      <c r="W3019" s="34"/>
    </row>
    <row r="3020" spans="1:23" x14ac:dyDescent="0.25">
      <c r="A3020" s="38">
        <v>5</v>
      </c>
      <c r="B3020" s="38" t="e">
        <f t="shared" si="188"/>
        <v>#REF!</v>
      </c>
      <c r="C3020" s="39">
        <f>IFERROR(VLOOKUP(B3020,'CoCs, States, DDs'!B:D,3,0),0)</f>
        <v>0</v>
      </c>
      <c r="D3020" s="44" t="s">
        <v>496</v>
      </c>
      <c r="E3020" s="45">
        <v>386</v>
      </c>
      <c r="F3020" s="42"/>
      <c r="G3020" s="34"/>
      <c r="H3020" s="34"/>
      <c r="I3020" s="34"/>
      <c r="J3020" s="34"/>
      <c r="K3020" s="34"/>
      <c r="L3020" s="34"/>
      <c r="M3020" s="34"/>
      <c r="N3020" s="34"/>
      <c r="O3020" s="34"/>
      <c r="P3020" s="34"/>
      <c r="Q3020" s="34"/>
      <c r="R3020" s="34"/>
      <c r="S3020" s="34"/>
      <c r="T3020" s="34"/>
      <c r="U3020" s="34"/>
      <c r="V3020" s="34"/>
      <c r="W3020" s="34"/>
    </row>
    <row r="3021" spans="1:23" x14ac:dyDescent="0.25">
      <c r="A3021" s="38">
        <v>5</v>
      </c>
      <c r="B3021" s="38" t="e">
        <f t="shared" si="188"/>
        <v>#REF!</v>
      </c>
      <c r="C3021" s="39">
        <f>IFERROR(VLOOKUP(B3021,'CoCs, States, DDs'!B:D,3,0),0)</f>
        <v>0</v>
      </c>
      <c r="D3021" s="44" t="s">
        <v>497</v>
      </c>
      <c r="E3021" s="45">
        <v>387</v>
      </c>
      <c r="F3021" s="42"/>
      <c r="G3021" s="34"/>
      <c r="H3021" s="34"/>
      <c r="I3021" s="34"/>
      <c r="J3021" s="34"/>
      <c r="K3021" s="34"/>
      <c r="L3021" s="34"/>
      <c r="M3021" s="34"/>
      <c r="N3021" s="34"/>
      <c r="O3021" s="34"/>
      <c r="P3021" s="34"/>
      <c r="Q3021" s="34"/>
      <c r="R3021" s="34"/>
      <c r="S3021" s="34"/>
      <c r="T3021" s="34"/>
      <c r="U3021" s="34"/>
      <c r="V3021" s="34"/>
      <c r="W3021" s="34"/>
    </row>
    <row r="3022" spans="1:23" x14ac:dyDescent="0.25">
      <c r="A3022" s="38">
        <v>5</v>
      </c>
      <c r="B3022" s="38" t="e">
        <f t="shared" si="188"/>
        <v>#REF!</v>
      </c>
      <c r="C3022" s="39">
        <f>IFERROR(VLOOKUP(B3022,'CoCs, States, DDs'!B:D,3,0),0)</f>
        <v>0</v>
      </c>
      <c r="D3022" s="44" t="s">
        <v>498</v>
      </c>
      <c r="E3022" s="45">
        <v>388</v>
      </c>
      <c r="F3022" s="42"/>
      <c r="G3022" s="34"/>
      <c r="H3022" s="34"/>
      <c r="I3022" s="34"/>
      <c r="J3022" s="34"/>
      <c r="K3022" s="34"/>
      <c r="L3022" s="34"/>
      <c r="M3022" s="34"/>
      <c r="N3022" s="34"/>
      <c r="O3022" s="34"/>
      <c r="P3022" s="34"/>
      <c r="Q3022" s="34"/>
      <c r="R3022" s="34"/>
      <c r="S3022" s="34"/>
      <c r="T3022" s="34"/>
      <c r="U3022" s="34"/>
      <c r="V3022" s="34"/>
      <c r="W3022" s="34"/>
    </row>
    <row r="3023" spans="1:23" x14ac:dyDescent="0.25">
      <c r="A3023" s="38">
        <v>5</v>
      </c>
      <c r="B3023" s="38" t="e">
        <f t="shared" ref="B3023:B3038" si="189">B3022</f>
        <v>#REF!</v>
      </c>
      <c r="C3023" s="39">
        <f>IFERROR(VLOOKUP(B3023,'CoCs, States, DDs'!B:D,3,0),0)</f>
        <v>0</v>
      </c>
      <c r="D3023" s="44" t="s">
        <v>499</v>
      </c>
      <c r="E3023" s="45">
        <v>389</v>
      </c>
      <c r="F3023" s="42"/>
      <c r="G3023" s="34"/>
      <c r="H3023" s="34"/>
      <c r="I3023" s="34"/>
      <c r="J3023" s="34"/>
      <c r="K3023" s="34"/>
      <c r="L3023" s="34"/>
      <c r="M3023" s="34"/>
      <c r="N3023" s="34"/>
      <c r="O3023" s="34"/>
      <c r="P3023" s="34"/>
      <c r="Q3023" s="34"/>
      <c r="R3023" s="34"/>
      <c r="S3023" s="34"/>
      <c r="T3023" s="34"/>
      <c r="U3023" s="34"/>
      <c r="V3023" s="34"/>
      <c r="W3023" s="34"/>
    </row>
    <row r="3024" spans="1:23" x14ac:dyDescent="0.25">
      <c r="A3024" s="38">
        <v>5</v>
      </c>
      <c r="B3024" s="38" t="e">
        <f t="shared" si="189"/>
        <v>#REF!</v>
      </c>
      <c r="C3024" s="39">
        <f>IFERROR(VLOOKUP(B3024,'CoCs, States, DDs'!B:D,3,0),0)</f>
        <v>0</v>
      </c>
      <c r="D3024" s="44" t="s">
        <v>500</v>
      </c>
      <c r="E3024" s="45">
        <v>390</v>
      </c>
      <c r="F3024" s="42"/>
      <c r="G3024" s="34"/>
      <c r="H3024" s="34"/>
      <c r="I3024" s="34"/>
      <c r="J3024" s="34"/>
      <c r="K3024" s="34"/>
      <c r="L3024" s="34"/>
      <c r="M3024" s="34"/>
      <c r="N3024" s="34"/>
      <c r="O3024" s="34"/>
      <c r="P3024" s="34"/>
      <c r="Q3024" s="34"/>
      <c r="R3024" s="34"/>
      <c r="S3024" s="34"/>
      <c r="T3024" s="34"/>
      <c r="U3024" s="34"/>
      <c r="V3024" s="34"/>
      <c r="W3024" s="34"/>
    </row>
    <row r="3025" spans="1:23" x14ac:dyDescent="0.25">
      <c r="A3025" s="38">
        <v>5</v>
      </c>
      <c r="B3025" s="38" t="e">
        <f t="shared" si="189"/>
        <v>#REF!</v>
      </c>
      <c r="C3025" s="39">
        <f>IFERROR(VLOOKUP(B3025,'CoCs, States, DDs'!B:D,3,0),0)</f>
        <v>0</v>
      </c>
      <c r="D3025" s="44" t="s">
        <v>501</v>
      </c>
      <c r="E3025" s="45">
        <v>391</v>
      </c>
      <c r="F3025" s="42"/>
      <c r="G3025" s="34"/>
      <c r="H3025" s="34"/>
      <c r="I3025" s="34"/>
      <c r="J3025" s="34"/>
      <c r="K3025" s="34"/>
      <c r="L3025" s="34"/>
      <c r="M3025" s="34"/>
      <c r="N3025" s="34"/>
      <c r="O3025" s="34"/>
      <c r="P3025" s="34"/>
      <c r="Q3025" s="34"/>
      <c r="R3025" s="34"/>
      <c r="S3025" s="34"/>
      <c r="T3025" s="34"/>
      <c r="U3025" s="34"/>
      <c r="V3025" s="34"/>
      <c r="W3025" s="34"/>
    </row>
    <row r="3026" spans="1:23" x14ac:dyDescent="0.25">
      <c r="A3026" s="38">
        <v>5</v>
      </c>
      <c r="B3026" s="38" t="e">
        <f t="shared" si="189"/>
        <v>#REF!</v>
      </c>
      <c r="C3026" s="39">
        <f>IFERROR(VLOOKUP(B3026,'CoCs, States, DDs'!B:D,3,0),0)</f>
        <v>0</v>
      </c>
      <c r="D3026" s="44" t="s">
        <v>502</v>
      </c>
      <c r="E3026" s="45">
        <v>392</v>
      </c>
      <c r="F3026" s="42"/>
      <c r="G3026" s="34"/>
      <c r="H3026" s="34"/>
      <c r="I3026" s="34"/>
      <c r="J3026" s="34"/>
      <c r="K3026" s="34"/>
      <c r="L3026" s="34"/>
      <c r="M3026" s="34"/>
      <c r="N3026" s="34"/>
      <c r="O3026" s="34"/>
      <c r="P3026" s="34"/>
      <c r="Q3026" s="34"/>
      <c r="R3026" s="34"/>
      <c r="S3026" s="34"/>
      <c r="T3026" s="34"/>
      <c r="U3026" s="34"/>
      <c r="V3026" s="34"/>
      <c r="W3026" s="34"/>
    </row>
    <row r="3027" spans="1:23" x14ac:dyDescent="0.25">
      <c r="A3027" s="38">
        <v>5</v>
      </c>
      <c r="B3027" s="38" t="e">
        <f t="shared" si="189"/>
        <v>#REF!</v>
      </c>
      <c r="C3027" s="39">
        <f>IFERROR(VLOOKUP(B3027,'CoCs, States, DDs'!B:D,3,0),0)</f>
        <v>0</v>
      </c>
      <c r="D3027" s="44" t="s">
        <v>503</v>
      </c>
      <c r="E3027" s="45">
        <v>393</v>
      </c>
      <c r="F3027" s="42"/>
      <c r="G3027" s="34"/>
      <c r="H3027" s="34"/>
      <c r="I3027" s="34"/>
      <c r="J3027" s="34"/>
      <c r="K3027" s="34"/>
      <c r="L3027" s="34"/>
      <c r="M3027" s="34"/>
      <c r="N3027" s="34"/>
      <c r="O3027" s="34"/>
      <c r="P3027" s="34"/>
      <c r="Q3027" s="34"/>
      <c r="R3027" s="34"/>
      <c r="S3027" s="34"/>
      <c r="T3027" s="34"/>
      <c r="U3027" s="34"/>
      <c r="V3027" s="34"/>
      <c r="W3027" s="34"/>
    </row>
    <row r="3028" spans="1:23" x14ac:dyDescent="0.25">
      <c r="A3028" s="38">
        <v>5</v>
      </c>
      <c r="B3028" s="38" t="e">
        <f t="shared" si="189"/>
        <v>#REF!</v>
      </c>
      <c r="C3028" s="39">
        <f>IFERROR(VLOOKUP(B3028,'CoCs, States, DDs'!B:D,3,0),0)</f>
        <v>0</v>
      </c>
      <c r="D3028" s="44" t="s">
        <v>504</v>
      </c>
      <c r="E3028" s="45">
        <v>394</v>
      </c>
      <c r="F3028" s="42"/>
      <c r="G3028" s="34"/>
      <c r="H3028" s="34"/>
      <c r="I3028" s="34"/>
      <c r="J3028" s="34"/>
      <c r="K3028" s="34"/>
      <c r="L3028" s="34"/>
      <c r="M3028" s="34"/>
      <c r="N3028" s="34"/>
      <c r="O3028" s="34"/>
      <c r="P3028" s="34"/>
      <c r="Q3028" s="34"/>
      <c r="R3028" s="34"/>
      <c r="S3028" s="34"/>
      <c r="T3028" s="34"/>
      <c r="U3028" s="34"/>
      <c r="V3028" s="34"/>
      <c r="W3028" s="34"/>
    </row>
    <row r="3029" spans="1:23" x14ac:dyDescent="0.25">
      <c r="A3029" s="38">
        <v>5</v>
      </c>
      <c r="B3029" s="38" t="e">
        <f t="shared" si="189"/>
        <v>#REF!</v>
      </c>
      <c r="C3029" s="39">
        <f>IFERROR(VLOOKUP(B3029,'CoCs, States, DDs'!B:D,3,0),0)</f>
        <v>0</v>
      </c>
      <c r="D3029" s="44" t="s">
        <v>505</v>
      </c>
      <c r="E3029" s="45">
        <v>395</v>
      </c>
      <c r="F3029" s="42"/>
      <c r="G3029" s="34"/>
      <c r="H3029" s="34"/>
      <c r="I3029" s="34"/>
      <c r="J3029" s="34"/>
      <c r="K3029" s="34"/>
      <c r="L3029" s="34"/>
      <c r="M3029" s="34"/>
      <c r="N3029" s="34"/>
      <c r="O3029" s="34"/>
      <c r="P3029" s="34"/>
      <c r="Q3029" s="34"/>
      <c r="R3029" s="34"/>
      <c r="S3029" s="34"/>
      <c r="T3029" s="34"/>
      <c r="U3029" s="34"/>
      <c r="V3029" s="34"/>
      <c r="W3029" s="34"/>
    </row>
    <row r="3030" spans="1:23" x14ac:dyDescent="0.25">
      <c r="A3030" s="38">
        <v>5</v>
      </c>
      <c r="B3030" s="38" t="e">
        <f t="shared" si="189"/>
        <v>#REF!</v>
      </c>
      <c r="C3030" s="39">
        <f>IFERROR(VLOOKUP(B3030,'CoCs, States, DDs'!B:D,3,0),0)</f>
        <v>0</v>
      </c>
      <c r="D3030" s="44" t="s">
        <v>506</v>
      </c>
      <c r="E3030" s="45">
        <v>396</v>
      </c>
      <c r="F3030" s="42"/>
      <c r="G3030" s="34"/>
      <c r="H3030" s="34"/>
      <c r="I3030" s="34"/>
      <c r="J3030" s="34"/>
      <c r="K3030" s="34"/>
      <c r="L3030" s="34"/>
      <c r="M3030" s="34"/>
      <c r="N3030" s="34"/>
      <c r="O3030" s="34"/>
      <c r="P3030" s="34"/>
      <c r="Q3030" s="34"/>
      <c r="R3030" s="34"/>
      <c r="S3030" s="34"/>
      <c r="T3030" s="34"/>
      <c r="U3030" s="34"/>
      <c r="V3030" s="34"/>
      <c r="W3030" s="34"/>
    </row>
    <row r="3031" spans="1:23" x14ac:dyDescent="0.25">
      <c r="A3031" s="38">
        <v>5</v>
      </c>
      <c r="B3031" s="38" t="e">
        <f t="shared" si="189"/>
        <v>#REF!</v>
      </c>
      <c r="C3031" s="39">
        <f>IFERROR(VLOOKUP(B3031,'CoCs, States, DDs'!B:D,3,0),0)</f>
        <v>0</v>
      </c>
      <c r="D3031" s="44" t="s">
        <v>507</v>
      </c>
      <c r="E3031" s="45">
        <v>397</v>
      </c>
      <c r="F3031" s="42"/>
      <c r="G3031" s="34"/>
      <c r="H3031" s="34"/>
      <c r="I3031" s="34"/>
      <c r="J3031" s="34"/>
      <c r="K3031" s="34"/>
      <c r="L3031" s="34"/>
      <c r="M3031" s="34"/>
      <c r="N3031" s="34"/>
      <c r="O3031" s="34"/>
      <c r="P3031" s="34"/>
      <c r="Q3031" s="34"/>
      <c r="R3031" s="34"/>
      <c r="S3031" s="34"/>
      <c r="T3031" s="34"/>
      <c r="U3031" s="34"/>
      <c r="V3031" s="34"/>
      <c r="W3031" s="34"/>
    </row>
    <row r="3032" spans="1:23" x14ac:dyDescent="0.25">
      <c r="A3032" s="38">
        <v>5</v>
      </c>
      <c r="B3032" s="38" t="e">
        <f t="shared" si="189"/>
        <v>#REF!</v>
      </c>
      <c r="C3032" s="39">
        <f>IFERROR(VLOOKUP(B3032,'CoCs, States, DDs'!B:D,3,0),0)</f>
        <v>0</v>
      </c>
      <c r="D3032" s="44" t="s">
        <v>508</v>
      </c>
      <c r="E3032" s="45">
        <v>398</v>
      </c>
      <c r="F3032" s="42"/>
      <c r="G3032" s="34"/>
      <c r="H3032" s="34"/>
      <c r="I3032" s="34"/>
      <c r="J3032" s="34"/>
      <c r="K3032" s="34"/>
      <c r="L3032" s="34"/>
      <c r="M3032" s="34"/>
      <c r="N3032" s="34"/>
      <c r="O3032" s="34"/>
      <c r="P3032" s="34"/>
      <c r="Q3032" s="34"/>
      <c r="R3032" s="34"/>
      <c r="S3032" s="34"/>
      <c r="T3032" s="34"/>
      <c r="U3032" s="34"/>
      <c r="V3032" s="34"/>
      <c r="W3032" s="34"/>
    </row>
    <row r="3033" spans="1:23" x14ac:dyDescent="0.25">
      <c r="A3033" s="38">
        <v>5</v>
      </c>
      <c r="B3033" s="38" t="e">
        <f t="shared" si="189"/>
        <v>#REF!</v>
      </c>
      <c r="C3033" s="39">
        <f>IFERROR(VLOOKUP(B3033,'CoCs, States, DDs'!B:D,3,0),0)</f>
        <v>0</v>
      </c>
      <c r="D3033" s="44" t="s">
        <v>509</v>
      </c>
      <c r="E3033" s="45">
        <v>399</v>
      </c>
      <c r="F3033" s="42"/>
      <c r="G3033" s="34"/>
      <c r="H3033" s="34"/>
      <c r="I3033" s="34"/>
      <c r="J3033" s="34"/>
      <c r="K3033" s="34"/>
      <c r="L3033" s="34"/>
      <c r="M3033" s="34"/>
      <c r="N3033" s="34"/>
      <c r="O3033" s="34"/>
      <c r="P3033" s="34"/>
      <c r="Q3033" s="34"/>
      <c r="R3033" s="34"/>
      <c r="S3033" s="34"/>
      <c r="T3033" s="34"/>
      <c r="U3033" s="34"/>
      <c r="V3033" s="34"/>
      <c r="W3033" s="34"/>
    </row>
    <row r="3034" spans="1:23" x14ac:dyDescent="0.25">
      <c r="A3034" s="38">
        <v>5</v>
      </c>
      <c r="B3034" s="38" t="e">
        <f t="shared" si="189"/>
        <v>#REF!</v>
      </c>
      <c r="C3034" s="39">
        <f>IFERROR(VLOOKUP(B3034,'CoCs, States, DDs'!B:D,3,0),0)</f>
        <v>0</v>
      </c>
      <c r="D3034" s="44" t="s">
        <v>510</v>
      </c>
      <c r="E3034" s="45">
        <v>400</v>
      </c>
      <c r="F3034" s="42"/>
      <c r="G3034" s="34"/>
      <c r="H3034" s="34"/>
      <c r="I3034" s="34"/>
      <c r="J3034" s="34"/>
      <c r="K3034" s="34"/>
      <c r="L3034" s="34"/>
      <c r="M3034" s="34"/>
      <c r="N3034" s="34"/>
      <c r="O3034" s="34"/>
      <c r="P3034" s="34"/>
      <c r="Q3034" s="34"/>
      <c r="R3034" s="34"/>
      <c r="S3034" s="34"/>
      <c r="T3034" s="34"/>
      <c r="U3034" s="34"/>
      <c r="V3034" s="34"/>
      <c r="W3034" s="34"/>
    </row>
    <row r="3035" spans="1:23" x14ac:dyDescent="0.25">
      <c r="A3035" s="38">
        <v>5</v>
      </c>
      <c r="B3035" s="38" t="e">
        <f t="shared" si="189"/>
        <v>#REF!</v>
      </c>
      <c r="C3035" s="39">
        <f>IFERROR(VLOOKUP(B3035,'CoCs, States, DDs'!B:D,3,0),0)</f>
        <v>0</v>
      </c>
      <c r="D3035" s="44" t="s">
        <v>511</v>
      </c>
      <c r="E3035" s="45">
        <v>401</v>
      </c>
      <c r="F3035" s="42"/>
      <c r="G3035" s="34"/>
      <c r="H3035" s="34"/>
      <c r="I3035" s="34"/>
      <c r="J3035" s="34"/>
      <c r="K3035" s="34"/>
      <c r="L3035" s="34"/>
      <c r="M3035" s="34"/>
      <c r="N3035" s="34"/>
      <c r="O3035" s="34"/>
      <c r="P3035" s="34"/>
      <c r="Q3035" s="34"/>
      <c r="R3035" s="34"/>
      <c r="S3035" s="34"/>
      <c r="T3035" s="34"/>
      <c r="U3035" s="34"/>
      <c r="V3035" s="34"/>
      <c r="W3035" s="34"/>
    </row>
    <row r="3036" spans="1:23" x14ac:dyDescent="0.25">
      <c r="A3036" s="38">
        <v>5</v>
      </c>
      <c r="B3036" s="38" t="e">
        <f t="shared" si="189"/>
        <v>#REF!</v>
      </c>
      <c r="C3036" s="39">
        <f>IFERROR(VLOOKUP(B3036,'CoCs, States, DDs'!B:D,3,0),0)</f>
        <v>0</v>
      </c>
      <c r="D3036" s="44" t="s">
        <v>512</v>
      </c>
      <c r="E3036" s="45">
        <v>402</v>
      </c>
      <c r="F3036" s="42"/>
      <c r="G3036" s="34"/>
      <c r="H3036" s="34"/>
      <c r="I3036" s="34"/>
      <c r="J3036" s="34"/>
      <c r="K3036" s="34"/>
      <c r="L3036" s="34"/>
      <c r="M3036" s="34"/>
      <c r="N3036" s="34"/>
      <c r="O3036" s="34"/>
      <c r="P3036" s="34"/>
      <c r="Q3036" s="34"/>
      <c r="R3036" s="34"/>
      <c r="S3036" s="34"/>
      <c r="T3036" s="34"/>
      <c r="U3036" s="34"/>
      <c r="V3036" s="34"/>
      <c r="W3036" s="34"/>
    </row>
    <row r="3037" spans="1:23" x14ac:dyDescent="0.25">
      <c r="A3037" s="38">
        <v>5</v>
      </c>
      <c r="B3037" s="38" t="e">
        <f t="shared" si="189"/>
        <v>#REF!</v>
      </c>
      <c r="C3037" s="39">
        <f>IFERROR(VLOOKUP(B3037,'CoCs, States, DDs'!B:D,3,0),0)</f>
        <v>0</v>
      </c>
      <c r="D3037" s="44" t="s">
        <v>513</v>
      </c>
      <c r="E3037" s="45">
        <v>403</v>
      </c>
      <c r="F3037" s="42"/>
      <c r="G3037" s="34"/>
      <c r="H3037" s="34"/>
      <c r="I3037" s="34"/>
      <c r="J3037" s="34"/>
      <c r="K3037" s="34"/>
      <c r="L3037" s="34"/>
      <c r="M3037" s="34"/>
      <c r="N3037" s="34"/>
      <c r="O3037" s="34"/>
      <c r="P3037" s="34"/>
      <c r="Q3037" s="34"/>
      <c r="R3037" s="34"/>
      <c r="S3037" s="34"/>
      <c r="T3037" s="34"/>
      <c r="U3037" s="34"/>
      <c r="V3037" s="34"/>
      <c r="W3037" s="34"/>
    </row>
    <row r="3038" spans="1:23" x14ac:dyDescent="0.25">
      <c r="A3038" s="38">
        <v>5</v>
      </c>
      <c r="B3038" s="38" t="e">
        <f t="shared" si="189"/>
        <v>#REF!</v>
      </c>
      <c r="C3038" s="39">
        <f>IFERROR(VLOOKUP(B3038,'CoCs, States, DDs'!B:D,3,0),0)</f>
        <v>0</v>
      </c>
      <c r="D3038" s="44" t="s">
        <v>514</v>
      </c>
      <c r="E3038" s="45">
        <v>404</v>
      </c>
      <c r="F3038" s="42"/>
      <c r="G3038" s="34"/>
      <c r="H3038" s="34"/>
      <c r="I3038" s="34"/>
      <c r="J3038" s="34"/>
      <c r="K3038" s="34"/>
      <c r="L3038" s="34"/>
      <c r="M3038" s="34"/>
      <c r="N3038" s="34"/>
      <c r="O3038" s="34"/>
      <c r="P3038" s="34"/>
      <c r="Q3038" s="34"/>
      <c r="R3038" s="34"/>
      <c r="S3038" s="34"/>
      <c r="T3038" s="34"/>
      <c r="U3038" s="34"/>
      <c r="V3038" s="34"/>
      <c r="W3038" s="34"/>
    </row>
    <row r="3039" spans="1:23" x14ac:dyDescent="0.25">
      <c r="A3039" s="38">
        <v>5</v>
      </c>
      <c r="B3039" s="38" t="e">
        <f t="shared" ref="B3039:B3054" si="190">B3038</f>
        <v>#REF!</v>
      </c>
      <c r="C3039" s="39">
        <f>IFERROR(VLOOKUP(B3039,'CoCs, States, DDs'!B:D,3,0),0)</f>
        <v>0</v>
      </c>
      <c r="D3039" s="44" t="s">
        <v>515</v>
      </c>
      <c r="E3039" s="45">
        <v>405</v>
      </c>
      <c r="F3039" s="42"/>
      <c r="G3039" s="34"/>
      <c r="H3039" s="34"/>
      <c r="I3039" s="34"/>
      <c r="J3039" s="34"/>
      <c r="K3039" s="34"/>
      <c r="L3039" s="34"/>
      <c r="M3039" s="34"/>
      <c r="N3039" s="34"/>
      <c r="O3039" s="34"/>
      <c r="P3039" s="34"/>
      <c r="Q3039" s="34"/>
      <c r="R3039" s="34"/>
      <c r="S3039" s="34"/>
      <c r="T3039" s="34"/>
      <c r="U3039" s="34"/>
      <c r="V3039" s="34"/>
      <c r="W3039" s="34"/>
    </row>
    <row r="3040" spans="1:23" x14ac:dyDescent="0.25">
      <c r="A3040" s="38">
        <v>5</v>
      </c>
      <c r="B3040" s="38" t="e">
        <f t="shared" si="190"/>
        <v>#REF!</v>
      </c>
      <c r="C3040" s="39">
        <f>IFERROR(VLOOKUP(B3040,'CoCs, States, DDs'!B:D,3,0),0)</f>
        <v>0</v>
      </c>
      <c r="D3040" s="44" t="s">
        <v>516</v>
      </c>
      <c r="E3040" s="45">
        <v>406</v>
      </c>
      <c r="F3040" s="42"/>
      <c r="G3040" s="34"/>
      <c r="H3040" s="34"/>
      <c r="I3040" s="34"/>
      <c r="J3040" s="34"/>
      <c r="K3040" s="34"/>
      <c r="L3040" s="34"/>
      <c r="M3040" s="34"/>
      <c r="N3040" s="34"/>
      <c r="O3040" s="34"/>
      <c r="P3040" s="34"/>
      <c r="Q3040" s="34"/>
      <c r="R3040" s="34"/>
      <c r="S3040" s="34"/>
      <c r="T3040" s="34"/>
      <c r="U3040" s="34"/>
      <c r="V3040" s="34"/>
      <c r="W3040" s="34"/>
    </row>
    <row r="3041" spans="1:23" x14ac:dyDescent="0.25">
      <c r="A3041" s="38">
        <v>5</v>
      </c>
      <c r="B3041" s="38" t="e">
        <f t="shared" si="190"/>
        <v>#REF!</v>
      </c>
      <c r="C3041" s="39">
        <f>IFERROR(VLOOKUP(B3041,'CoCs, States, DDs'!B:D,3,0),0)</f>
        <v>0</v>
      </c>
      <c r="D3041" s="44" t="s">
        <v>517</v>
      </c>
      <c r="E3041" s="45">
        <v>407</v>
      </c>
      <c r="F3041" s="42"/>
      <c r="G3041" s="34"/>
      <c r="H3041" s="34"/>
      <c r="I3041" s="34"/>
      <c r="J3041" s="34"/>
      <c r="K3041" s="34"/>
      <c r="L3041" s="34"/>
      <c r="M3041" s="34"/>
      <c r="N3041" s="34"/>
      <c r="O3041" s="34"/>
      <c r="P3041" s="34"/>
      <c r="Q3041" s="34"/>
      <c r="R3041" s="34"/>
      <c r="S3041" s="34"/>
      <c r="T3041" s="34"/>
      <c r="U3041" s="34"/>
      <c r="V3041" s="34"/>
      <c r="W3041" s="34"/>
    </row>
    <row r="3042" spans="1:23" x14ac:dyDescent="0.25">
      <c r="A3042" s="38">
        <v>5</v>
      </c>
      <c r="B3042" s="38" t="e">
        <f t="shared" si="190"/>
        <v>#REF!</v>
      </c>
      <c r="C3042" s="39">
        <f>IFERROR(VLOOKUP(B3042,'CoCs, States, DDs'!B:D,3,0),0)</f>
        <v>0</v>
      </c>
      <c r="D3042" s="44" t="s">
        <v>518</v>
      </c>
      <c r="E3042" s="45">
        <v>408</v>
      </c>
      <c r="F3042" s="42"/>
      <c r="G3042" s="34"/>
      <c r="H3042" s="34"/>
      <c r="I3042" s="34"/>
      <c r="J3042" s="34"/>
      <c r="K3042" s="34"/>
      <c r="L3042" s="34"/>
      <c r="M3042" s="34"/>
      <c r="N3042" s="34"/>
      <c r="O3042" s="34"/>
      <c r="P3042" s="34"/>
      <c r="Q3042" s="34"/>
      <c r="R3042" s="34"/>
      <c r="S3042" s="34"/>
      <c r="T3042" s="34"/>
      <c r="U3042" s="34"/>
      <c r="V3042" s="34"/>
      <c r="W3042" s="34"/>
    </row>
    <row r="3043" spans="1:23" x14ac:dyDescent="0.25">
      <c r="A3043" s="38">
        <v>5</v>
      </c>
      <c r="B3043" s="38" t="e">
        <f t="shared" si="190"/>
        <v>#REF!</v>
      </c>
      <c r="C3043" s="39">
        <f>IFERROR(VLOOKUP(B3043,'CoCs, States, DDs'!B:D,3,0),0)</f>
        <v>0</v>
      </c>
      <c r="D3043" s="44" t="s">
        <v>519</v>
      </c>
      <c r="E3043" s="45">
        <v>409</v>
      </c>
      <c r="F3043" s="42"/>
      <c r="G3043" s="34"/>
      <c r="H3043" s="34"/>
      <c r="I3043" s="34"/>
      <c r="J3043" s="34"/>
      <c r="K3043" s="34"/>
      <c r="L3043" s="34"/>
      <c r="M3043" s="34"/>
      <c r="N3043" s="34"/>
      <c r="O3043" s="34"/>
      <c r="P3043" s="34"/>
      <c r="Q3043" s="34"/>
      <c r="R3043" s="34"/>
      <c r="S3043" s="34"/>
      <c r="T3043" s="34"/>
      <c r="U3043" s="34"/>
      <c r="V3043" s="34"/>
      <c r="W3043" s="34"/>
    </row>
    <row r="3044" spans="1:23" x14ac:dyDescent="0.25">
      <c r="A3044" s="38">
        <v>5</v>
      </c>
      <c r="B3044" s="38" t="e">
        <f t="shared" si="190"/>
        <v>#REF!</v>
      </c>
      <c r="C3044" s="39">
        <f>IFERROR(VLOOKUP(B3044,'CoCs, States, DDs'!B:D,3,0),0)</f>
        <v>0</v>
      </c>
      <c r="D3044" s="44" t="s">
        <v>520</v>
      </c>
      <c r="E3044" s="45">
        <v>410</v>
      </c>
      <c r="F3044" s="42"/>
      <c r="G3044" s="34"/>
      <c r="H3044" s="34"/>
      <c r="I3044" s="34"/>
      <c r="J3044" s="34"/>
      <c r="K3044" s="34"/>
      <c r="L3044" s="34"/>
      <c r="M3044" s="34"/>
      <c r="N3044" s="34"/>
      <c r="O3044" s="34"/>
      <c r="P3044" s="34"/>
      <c r="Q3044" s="34"/>
      <c r="R3044" s="34"/>
      <c r="S3044" s="34"/>
      <c r="T3044" s="34"/>
      <c r="U3044" s="34"/>
      <c r="V3044" s="34"/>
      <c r="W3044" s="34"/>
    </row>
    <row r="3045" spans="1:23" x14ac:dyDescent="0.25">
      <c r="A3045" s="38">
        <v>5</v>
      </c>
      <c r="B3045" s="38" t="e">
        <f t="shared" si="190"/>
        <v>#REF!</v>
      </c>
      <c r="C3045" s="39">
        <f>IFERROR(VLOOKUP(B3045,'CoCs, States, DDs'!B:D,3,0),0)</f>
        <v>0</v>
      </c>
      <c r="D3045" s="44" t="s">
        <v>521</v>
      </c>
      <c r="E3045" s="45">
        <v>411</v>
      </c>
      <c r="F3045" s="42"/>
      <c r="G3045" s="34"/>
      <c r="H3045" s="34"/>
      <c r="I3045" s="34"/>
      <c r="J3045" s="34"/>
      <c r="K3045" s="34"/>
      <c r="L3045" s="34"/>
      <c r="M3045" s="34"/>
      <c r="N3045" s="34"/>
      <c r="O3045" s="34"/>
      <c r="P3045" s="34"/>
      <c r="Q3045" s="34"/>
      <c r="R3045" s="34"/>
      <c r="S3045" s="34"/>
      <c r="T3045" s="34"/>
      <c r="U3045" s="34"/>
      <c r="V3045" s="34"/>
      <c r="W3045" s="34"/>
    </row>
    <row r="3046" spans="1:23" x14ac:dyDescent="0.25">
      <c r="A3046" s="38">
        <v>5</v>
      </c>
      <c r="B3046" s="38" t="e">
        <f t="shared" si="190"/>
        <v>#REF!</v>
      </c>
      <c r="C3046" s="39">
        <f>IFERROR(VLOOKUP(B3046,'CoCs, States, DDs'!B:D,3,0),0)</f>
        <v>0</v>
      </c>
      <c r="D3046" s="44" t="s">
        <v>522</v>
      </c>
      <c r="E3046" s="45">
        <v>412</v>
      </c>
      <c r="F3046" s="42"/>
      <c r="G3046" s="34"/>
      <c r="H3046" s="34"/>
      <c r="I3046" s="34"/>
      <c r="J3046" s="34"/>
      <c r="K3046" s="34"/>
      <c r="L3046" s="34"/>
      <c r="M3046" s="34"/>
      <c r="N3046" s="34"/>
      <c r="O3046" s="34"/>
      <c r="P3046" s="34"/>
      <c r="Q3046" s="34"/>
      <c r="R3046" s="34"/>
      <c r="S3046" s="34"/>
      <c r="T3046" s="34"/>
      <c r="U3046" s="34"/>
      <c r="V3046" s="34"/>
      <c r="W3046" s="34"/>
    </row>
    <row r="3047" spans="1:23" x14ac:dyDescent="0.25">
      <c r="A3047" s="38">
        <v>5</v>
      </c>
      <c r="B3047" s="38" t="e">
        <f t="shared" si="190"/>
        <v>#REF!</v>
      </c>
      <c r="C3047" s="39">
        <f>IFERROR(VLOOKUP(B3047,'CoCs, States, DDs'!B:D,3,0),0)</f>
        <v>0</v>
      </c>
      <c r="D3047" s="44" t="s">
        <v>523</v>
      </c>
      <c r="E3047" s="45">
        <v>413</v>
      </c>
      <c r="F3047" s="42"/>
      <c r="G3047" s="34"/>
      <c r="H3047" s="34"/>
      <c r="I3047" s="34"/>
      <c r="J3047" s="34"/>
      <c r="K3047" s="34"/>
      <c r="L3047" s="34"/>
      <c r="M3047" s="34"/>
      <c r="N3047" s="34"/>
      <c r="O3047" s="34"/>
      <c r="P3047" s="34"/>
      <c r="Q3047" s="34"/>
      <c r="R3047" s="34"/>
      <c r="S3047" s="34"/>
      <c r="T3047" s="34"/>
      <c r="U3047" s="34"/>
      <c r="V3047" s="34"/>
      <c r="W3047" s="34"/>
    </row>
    <row r="3048" spans="1:23" x14ac:dyDescent="0.25">
      <c r="A3048" s="38">
        <v>5</v>
      </c>
      <c r="B3048" s="38" t="e">
        <f t="shared" si="190"/>
        <v>#REF!</v>
      </c>
      <c r="C3048" s="39">
        <f>IFERROR(VLOOKUP(B3048,'CoCs, States, DDs'!B:D,3,0),0)</f>
        <v>0</v>
      </c>
      <c r="D3048" s="44" t="s">
        <v>524</v>
      </c>
      <c r="E3048" s="45">
        <v>414</v>
      </c>
      <c r="F3048" s="42"/>
      <c r="G3048" s="34"/>
      <c r="H3048" s="34"/>
      <c r="I3048" s="34"/>
      <c r="J3048" s="34"/>
      <c r="K3048" s="34"/>
      <c r="L3048" s="34"/>
      <c r="M3048" s="34"/>
      <c r="N3048" s="34"/>
      <c r="O3048" s="34"/>
      <c r="P3048" s="34"/>
      <c r="Q3048" s="34"/>
      <c r="R3048" s="34"/>
      <c r="S3048" s="34"/>
      <c r="T3048" s="34"/>
      <c r="U3048" s="34"/>
      <c r="V3048" s="34"/>
      <c r="W3048" s="34"/>
    </row>
    <row r="3049" spans="1:23" x14ac:dyDescent="0.25">
      <c r="A3049" s="38">
        <v>5</v>
      </c>
      <c r="B3049" s="38" t="e">
        <f t="shared" si="190"/>
        <v>#REF!</v>
      </c>
      <c r="C3049" s="39">
        <f>IFERROR(VLOOKUP(B3049,'CoCs, States, DDs'!B:D,3,0),0)</f>
        <v>0</v>
      </c>
      <c r="D3049" s="44" t="s">
        <v>525</v>
      </c>
      <c r="E3049" s="45">
        <v>415</v>
      </c>
      <c r="F3049" s="42"/>
      <c r="G3049" s="34"/>
      <c r="H3049" s="34"/>
      <c r="I3049" s="34"/>
      <c r="J3049" s="34"/>
      <c r="K3049" s="34"/>
      <c r="L3049" s="34"/>
      <c r="M3049" s="34"/>
      <c r="N3049" s="34"/>
      <c r="O3049" s="34"/>
      <c r="P3049" s="34"/>
      <c r="Q3049" s="34"/>
      <c r="R3049" s="34"/>
      <c r="S3049" s="34"/>
      <c r="T3049" s="34"/>
      <c r="U3049" s="34"/>
      <c r="V3049" s="34"/>
      <c r="W3049" s="34"/>
    </row>
    <row r="3050" spans="1:23" x14ac:dyDescent="0.25">
      <c r="A3050" s="38">
        <v>5</v>
      </c>
      <c r="B3050" s="38" t="e">
        <f t="shared" si="190"/>
        <v>#REF!</v>
      </c>
      <c r="C3050" s="39">
        <f>IFERROR(VLOOKUP(B3050,'CoCs, States, DDs'!B:D,3,0),0)</f>
        <v>0</v>
      </c>
      <c r="D3050" s="44" t="s">
        <v>526</v>
      </c>
      <c r="E3050" s="45">
        <v>416</v>
      </c>
      <c r="F3050" s="42"/>
      <c r="G3050" s="34"/>
      <c r="H3050" s="34"/>
      <c r="I3050" s="34"/>
      <c r="J3050" s="34"/>
      <c r="K3050" s="34"/>
      <c r="L3050" s="34"/>
      <c r="M3050" s="34"/>
      <c r="N3050" s="34"/>
      <c r="O3050" s="34"/>
      <c r="P3050" s="34"/>
      <c r="Q3050" s="34"/>
      <c r="R3050" s="34"/>
      <c r="S3050" s="34"/>
      <c r="T3050" s="34"/>
      <c r="U3050" s="34"/>
      <c r="V3050" s="34"/>
      <c r="W3050" s="34"/>
    </row>
    <row r="3051" spans="1:23" x14ac:dyDescent="0.25">
      <c r="A3051" s="38">
        <v>5</v>
      </c>
      <c r="B3051" s="38" t="e">
        <f t="shared" si="190"/>
        <v>#REF!</v>
      </c>
      <c r="C3051" s="39">
        <f>IFERROR(VLOOKUP(B3051,'CoCs, States, DDs'!B:D,3,0),0)</f>
        <v>0</v>
      </c>
      <c r="D3051" s="44" t="s">
        <v>527</v>
      </c>
      <c r="E3051" s="45">
        <v>417</v>
      </c>
      <c r="F3051" s="42"/>
      <c r="G3051" s="34"/>
      <c r="H3051" s="34"/>
      <c r="I3051" s="34"/>
      <c r="J3051" s="34"/>
      <c r="K3051" s="34"/>
      <c r="L3051" s="34"/>
      <c r="M3051" s="34"/>
      <c r="N3051" s="34"/>
      <c r="O3051" s="34"/>
      <c r="P3051" s="34"/>
      <c r="Q3051" s="34"/>
      <c r="R3051" s="34"/>
      <c r="S3051" s="34"/>
      <c r="T3051" s="34"/>
      <c r="U3051" s="34"/>
      <c r="V3051" s="34"/>
      <c r="W3051" s="34"/>
    </row>
    <row r="3052" spans="1:23" x14ac:dyDescent="0.25">
      <c r="A3052" s="38">
        <v>5</v>
      </c>
      <c r="B3052" s="38" t="e">
        <f t="shared" si="190"/>
        <v>#REF!</v>
      </c>
      <c r="C3052" s="39">
        <f>IFERROR(VLOOKUP(B3052,'CoCs, States, DDs'!B:D,3,0),0)</f>
        <v>0</v>
      </c>
      <c r="D3052" s="44" t="s">
        <v>528</v>
      </c>
      <c r="E3052" s="45">
        <v>418</v>
      </c>
      <c r="F3052" s="42"/>
      <c r="G3052" s="34"/>
      <c r="H3052" s="34"/>
      <c r="I3052" s="34"/>
      <c r="J3052" s="34"/>
      <c r="K3052" s="34"/>
      <c r="L3052" s="34"/>
      <c r="M3052" s="34"/>
      <c r="N3052" s="34"/>
      <c r="O3052" s="34"/>
      <c r="P3052" s="34"/>
      <c r="Q3052" s="34"/>
      <c r="R3052" s="34"/>
      <c r="S3052" s="34"/>
      <c r="T3052" s="34"/>
      <c r="U3052" s="34"/>
      <c r="V3052" s="34"/>
      <c r="W3052" s="34"/>
    </row>
    <row r="3053" spans="1:23" x14ac:dyDescent="0.25">
      <c r="A3053" s="38">
        <v>5</v>
      </c>
      <c r="B3053" s="38" t="e">
        <f t="shared" si="190"/>
        <v>#REF!</v>
      </c>
      <c r="C3053" s="39">
        <f>IFERROR(VLOOKUP(B3053,'CoCs, States, DDs'!B:D,3,0),0)</f>
        <v>0</v>
      </c>
      <c r="D3053" s="44" t="s">
        <v>529</v>
      </c>
      <c r="E3053" s="45">
        <v>419</v>
      </c>
      <c r="F3053" s="42"/>
      <c r="G3053" s="34"/>
      <c r="H3053" s="34"/>
      <c r="I3053" s="34"/>
      <c r="J3053" s="34"/>
      <c r="K3053" s="34"/>
      <c r="L3053" s="34"/>
      <c r="M3053" s="34"/>
      <c r="N3053" s="34"/>
      <c r="O3053" s="34"/>
      <c r="P3053" s="34"/>
      <c r="Q3053" s="34"/>
      <c r="R3053" s="34"/>
      <c r="S3053" s="34"/>
      <c r="T3053" s="34"/>
      <c r="U3053" s="34"/>
      <c r="V3053" s="34"/>
      <c r="W3053" s="34"/>
    </row>
    <row r="3054" spans="1:23" x14ac:dyDescent="0.25">
      <c r="A3054" s="38">
        <v>5</v>
      </c>
      <c r="B3054" s="38" t="e">
        <f t="shared" si="190"/>
        <v>#REF!</v>
      </c>
      <c r="C3054" s="39">
        <f>IFERROR(VLOOKUP(B3054,'CoCs, States, DDs'!B:D,3,0),0)</f>
        <v>0</v>
      </c>
      <c r="D3054" s="44" t="s">
        <v>530</v>
      </c>
      <c r="E3054" s="45">
        <v>420</v>
      </c>
      <c r="F3054" s="42"/>
      <c r="G3054" s="34"/>
      <c r="H3054" s="34"/>
      <c r="I3054" s="34"/>
      <c r="J3054" s="34"/>
      <c r="K3054" s="34"/>
      <c r="L3054" s="34"/>
      <c r="M3054" s="34"/>
      <c r="N3054" s="34"/>
      <c r="O3054" s="34"/>
      <c r="P3054" s="34"/>
      <c r="Q3054" s="34"/>
      <c r="R3054" s="34"/>
      <c r="S3054" s="34"/>
      <c r="T3054" s="34"/>
      <c r="U3054" s="34"/>
      <c r="V3054" s="34"/>
      <c r="W3054" s="34"/>
    </row>
    <row r="3055" spans="1:23" x14ac:dyDescent="0.25">
      <c r="A3055" s="38">
        <v>5</v>
      </c>
      <c r="B3055" s="38" t="e">
        <f t="shared" ref="B3055:B3070" si="191">B3054</f>
        <v>#REF!</v>
      </c>
      <c r="C3055" s="39">
        <f>IFERROR(VLOOKUP(B3055,'CoCs, States, DDs'!B:D,3,0),0)</f>
        <v>0</v>
      </c>
      <c r="D3055" s="44" t="s">
        <v>531</v>
      </c>
      <c r="E3055" s="45">
        <v>421</v>
      </c>
      <c r="F3055" s="42"/>
      <c r="G3055" s="34"/>
      <c r="H3055" s="34"/>
      <c r="I3055" s="34"/>
      <c r="J3055" s="34"/>
      <c r="K3055" s="34"/>
      <c r="L3055" s="34"/>
      <c r="M3055" s="34"/>
      <c r="N3055" s="34"/>
      <c r="O3055" s="34"/>
      <c r="P3055" s="34"/>
      <c r="Q3055" s="34"/>
      <c r="R3055" s="34"/>
      <c r="S3055" s="34"/>
      <c r="T3055" s="34"/>
      <c r="U3055" s="34"/>
      <c r="V3055" s="34"/>
      <c r="W3055" s="34"/>
    </row>
    <row r="3056" spans="1:23" x14ac:dyDescent="0.25">
      <c r="A3056" s="38">
        <v>5</v>
      </c>
      <c r="B3056" s="38" t="e">
        <f t="shared" si="191"/>
        <v>#REF!</v>
      </c>
      <c r="C3056" s="39">
        <f>IFERROR(VLOOKUP(B3056,'CoCs, States, DDs'!B:D,3,0),0)</f>
        <v>0</v>
      </c>
      <c r="D3056" s="44" t="s">
        <v>532</v>
      </c>
      <c r="E3056" s="45">
        <v>422</v>
      </c>
      <c r="F3056" s="42"/>
      <c r="G3056" s="34"/>
      <c r="H3056" s="34"/>
      <c r="I3056" s="34"/>
      <c r="J3056" s="34"/>
      <c r="K3056" s="34"/>
      <c r="L3056" s="34"/>
      <c r="M3056" s="34"/>
      <c r="N3056" s="34"/>
      <c r="O3056" s="34"/>
      <c r="P3056" s="34"/>
      <c r="Q3056" s="34"/>
      <c r="R3056" s="34"/>
      <c r="S3056" s="34"/>
      <c r="T3056" s="34"/>
      <c r="U3056" s="34"/>
      <c r="V3056" s="34"/>
      <c r="W3056" s="34"/>
    </row>
    <row r="3057" spans="1:23" x14ac:dyDescent="0.25">
      <c r="A3057" s="38">
        <v>5</v>
      </c>
      <c r="B3057" s="38" t="e">
        <f t="shared" si="191"/>
        <v>#REF!</v>
      </c>
      <c r="C3057" s="39">
        <f>IFERROR(VLOOKUP(B3057,'CoCs, States, DDs'!B:D,3,0),0)</f>
        <v>0</v>
      </c>
      <c r="D3057" s="44" t="s">
        <v>533</v>
      </c>
      <c r="E3057" s="45">
        <v>423</v>
      </c>
      <c r="F3057" s="42"/>
      <c r="G3057" s="34"/>
      <c r="H3057" s="34"/>
      <c r="I3057" s="34"/>
      <c r="J3057" s="34"/>
      <c r="K3057" s="34"/>
      <c r="L3057" s="34"/>
      <c r="M3057" s="34"/>
      <c r="N3057" s="34"/>
      <c r="O3057" s="34"/>
      <c r="P3057" s="34"/>
      <c r="Q3057" s="34"/>
      <c r="R3057" s="34"/>
      <c r="S3057" s="34"/>
      <c r="T3057" s="34"/>
      <c r="U3057" s="34"/>
      <c r="V3057" s="34"/>
      <c r="W3057" s="34"/>
    </row>
    <row r="3058" spans="1:23" x14ac:dyDescent="0.25">
      <c r="A3058" s="38">
        <v>5</v>
      </c>
      <c r="B3058" s="38" t="e">
        <f t="shared" si="191"/>
        <v>#REF!</v>
      </c>
      <c r="C3058" s="39">
        <f>IFERROR(VLOOKUP(B3058,'CoCs, States, DDs'!B:D,3,0),0)</f>
        <v>0</v>
      </c>
      <c r="D3058" s="44" t="s">
        <v>534</v>
      </c>
      <c r="E3058" s="45">
        <v>424</v>
      </c>
      <c r="F3058" s="42"/>
      <c r="G3058" s="34"/>
      <c r="H3058" s="34"/>
      <c r="I3058" s="34"/>
      <c r="J3058" s="34"/>
      <c r="K3058" s="34"/>
      <c r="L3058" s="34"/>
      <c r="M3058" s="34"/>
      <c r="N3058" s="34"/>
      <c r="O3058" s="34"/>
      <c r="P3058" s="34"/>
      <c r="Q3058" s="34"/>
      <c r="R3058" s="34"/>
      <c r="S3058" s="34"/>
      <c r="T3058" s="34"/>
      <c r="U3058" s="34"/>
      <c r="V3058" s="34"/>
      <c r="W3058" s="34"/>
    </row>
    <row r="3059" spans="1:23" x14ac:dyDescent="0.25">
      <c r="A3059" s="38">
        <v>5</v>
      </c>
      <c r="B3059" s="38" t="e">
        <f t="shared" si="191"/>
        <v>#REF!</v>
      </c>
      <c r="C3059" s="39">
        <f>IFERROR(VLOOKUP(B3059,'CoCs, States, DDs'!B:D,3,0),0)</f>
        <v>0</v>
      </c>
      <c r="D3059" s="44" t="s">
        <v>535</v>
      </c>
      <c r="E3059" s="45">
        <v>425</v>
      </c>
      <c r="F3059" s="42"/>
      <c r="G3059" s="34"/>
      <c r="H3059" s="34"/>
      <c r="I3059" s="34"/>
      <c r="J3059" s="34"/>
      <c r="K3059" s="34"/>
      <c r="L3059" s="34"/>
      <c r="M3059" s="34"/>
      <c r="N3059" s="34"/>
      <c r="O3059" s="34"/>
      <c r="P3059" s="34"/>
      <c r="Q3059" s="34"/>
      <c r="R3059" s="34"/>
      <c r="S3059" s="34"/>
      <c r="T3059" s="34"/>
      <c r="U3059" s="34"/>
      <c r="V3059" s="34"/>
      <c r="W3059" s="34"/>
    </row>
    <row r="3060" spans="1:23" x14ac:dyDescent="0.25">
      <c r="A3060" s="38">
        <v>5</v>
      </c>
      <c r="B3060" s="38" t="e">
        <f t="shared" si="191"/>
        <v>#REF!</v>
      </c>
      <c r="C3060" s="39">
        <f>IFERROR(VLOOKUP(B3060,'CoCs, States, DDs'!B:D,3,0),0)</f>
        <v>0</v>
      </c>
      <c r="D3060" s="44" t="s">
        <v>536</v>
      </c>
      <c r="E3060" s="45">
        <v>426</v>
      </c>
      <c r="F3060" s="42"/>
      <c r="G3060" s="34"/>
      <c r="H3060" s="34"/>
      <c r="I3060" s="34"/>
      <c r="J3060" s="34"/>
      <c r="K3060" s="34"/>
      <c r="L3060" s="34"/>
      <c r="M3060" s="34"/>
      <c r="N3060" s="34"/>
      <c r="O3060" s="34"/>
      <c r="P3060" s="34"/>
      <c r="Q3060" s="34"/>
      <c r="R3060" s="34"/>
      <c r="S3060" s="34"/>
      <c r="T3060" s="34"/>
      <c r="U3060" s="34"/>
      <c r="V3060" s="34"/>
      <c r="W3060" s="34"/>
    </row>
    <row r="3061" spans="1:23" x14ac:dyDescent="0.25">
      <c r="A3061" s="38">
        <v>5</v>
      </c>
      <c r="B3061" s="38" t="e">
        <f t="shared" si="191"/>
        <v>#REF!</v>
      </c>
      <c r="C3061" s="39">
        <f>IFERROR(VLOOKUP(B3061,'CoCs, States, DDs'!B:D,3,0),0)</f>
        <v>0</v>
      </c>
      <c r="D3061" s="44" t="s">
        <v>537</v>
      </c>
      <c r="E3061" s="45">
        <v>427</v>
      </c>
      <c r="F3061" s="42"/>
      <c r="G3061" s="34"/>
      <c r="H3061" s="34"/>
      <c r="I3061" s="34"/>
      <c r="J3061" s="34"/>
      <c r="K3061" s="34"/>
      <c r="L3061" s="34"/>
      <c r="M3061" s="34"/>
      <c r="N3061" s="34"/>
      <c r="O3061" s="34"/>
      <c r="P3061" s="34"/>
      <c r="Q3061" s="34"/>
      <c r="R3061" s="34"/>
      <c r="S3061" s="34"/>
      <c r="T3061" s="34"/>
      <c r="U3061" s="34"/>
      <c r="V3061" s="34"/>
      <c r="W3061" s="34"/>
    </row>
    <row r="3062" spans="1:23" x14ac:dyDescent="0.25">
      <c r="A3062" s="38">
        <v>5</v>
      </c>
      <c r="B3062" s="38" t="e">
        <f t="shared" si="191"/>
        <v>#REF!</v>
      </c>
      <c r="C3062" s="39">
        <f>IFERROR(VLOOKUP(B3062,'CoCs, States, DDs'!B:D,3,0),0)</f>
        <v>0</v>
      </c>
      <c r="D3062" s="44" t="s">
        <v>538</v>
      </c>
      <c r="E3062" s="45">
        <v>428</v>
      </c>
      <c r="F3062" s="42"/>
      <c r="G3062" s="34"/>
      <c r="H3062" s="34"/>
      <c r="I3062" s="34"/>
      <c r="J3062" s="34"/>
      <c r="K3062" s="34"/>
      <c r="L3062" s="34"/>
      <c r="M3062" s="34"/>
      <c r="N3062" s="34"/>
      <c r="O3062" s="34"/>
      <c r="P3062" s="34"/>
      <c r="Q3062" s="34"/>
      <c r="R3062" s="34"/>
      <c r="S3062" s="34"/>
      <c r="T3062" s="34"/>
      <c r="U3062" s="34"/>
      <c r="V3062" s="34"/>
      <c r="W3062" s="34"/>
    </row>
    <row r="3063" spans="1:23" x14ac:dyDescent="0.25">
      <c r="A3063" s="38">
        <v>5</v>
      </c>
      <c r="B3063" s="38" t="e">
        <f t="shared" si="191"/>
        <v>#REF!</v>
      </c>
      <c r="C3063" s="39">
        <f>IFERROR(VLOOKUP(B3063,'CoCs, States, DDs'!B:D,3,0),0)</f>
        <v>0</v>
      </c>
      <c r="D3063" s="44" t="s">
        <v>539</v>
      </c>
      <c r="E3063" s="45">
        <v>429</v>
      </c>
      <c r="F3063" s="42"/>
      <c r="G3063" s="34"/>
      <c r="H3063" s="34"/>
      <c r="I3063" s="34"/>
      <c r="J3063" s="34"/>
      <c r="K3063" s="34"/>
      <c r="L3063" s="34"/>
      <c r="M3063" s="34"/>
      <c r="N3063" s="34"/>
      <c r="O3063" s="34"/>
      <c r="P3063" s="34"/>
      <c r="Q3063" s="34"/>
      <c r="R3063" s="34"/>
      <c r="S3063" s="34"/>
      <c r="T3063" s="34"/>
      <c r="U3063" s="34"/>
      <c r="V3063" s="34"/>
      <c r="W3063" s="34"/>
    </row>
    <row r="3064" spans="1:23" x14ac:dyDescent="0.25">
      <c r="A3064" s="38">
        <v>5</v>
      </c>
      <c r="B3064" s="38" t="e">
        <f t="shared" si="191"/>
        <v>#REF!</v>
      </c>
      <c r="C3064" s="39">
        <f>IFERROR(VLOOKUP(B3064,'CoCs, States, DDs'!B:D,3,0),0)</f>
        <v>0</v>
      </c>
      <c r="D3064" s="44" t="s">
        <v>540</v>
      </c>
      <c r="E3064" s="45">
        <v>430</v>
      </c>
      <c r="F3064" s="42"/>
      <c r="G3064" s="34"/>
      <c r="H3064" s="34"/>
      <c r="I3064" s="34"/>
      <c r="J3064" s="34"/>
      <c r="K3064" s="34"/>
      <c r="L3064" s="34"/>
      <c r="M3064" s="34"/>
      <c r="N3064" s="34"/>
      <c r="O3064" s="34"/>
      <c r="P3064" s="34"/>
      <c r="Q3064" s="34"/>
      <c r="R3064" s="34"/>
      <c r="S3064" s="34"/>
      <c r="T3064" s="34"/>
      <c r="U3064" s="34"/>
      <c r="V3064" s="34"/>
      <c r="W3064" s="34"/>
    </row>
    <row r="3065" spans="1:23" x14ac:dyDescent="0.25">
      <c r="A3065" s="38">
        <v>5</v>
      </c>
      <c r="B3065" s="38" t="e">
        <f t="shared" si="191"/>
        <v>#REF!</v>
      </c>
      <c r="C3065" s="39">
        <f>IFERROR(VLOOKUP(B3065,'CoCs, States, DDs'!B:D,3,0),0)</f>
        <v>0</v>
      </c>
      <c r="D3065" s="44" t="s">
        <v>541</v>
      </c>
      <c r="E3065" s="45">
        <v>431</v>
      </c>
      <c r="F3065" s="42"/>
      <c r="G3065" s="34"/>
      <c r="H3065" s="34"/>
      <c r="I3065" s="34"/>
      <c r="J3065" s="34"/>
      <c r="K3065" s="34"/>
      <c r="L3065" s="34"/>
      <c r="M3065" s="34"/>
      <c r="N3065" s="34"/>
      <c r="O3065" s="34"/>
      <c r="P3065" s="34"/>
      <c r="Q3065" s="34"/>
      <c r="R3065" s="34"/>
      <c r="S3065" s="34"/>
      <c r="T3065" s="34"/>
      <c r="U3065" s="34"/>
      <c r="V3065" s="34"/>
      <c r="W3065" s="34"/>
    </row>
    <row r="3066" spans="1:23" x14ac:dyDescent="0.25">
      <c r="A3066" s="38">
        <v>5</v>
      </c>
      <c r="B3066" s="38" t="e">
        <f t="shared" si="191"/>
        <v>#REF!</v>
      </c>
      <c r="C3066" s="39">
        <f>IFERROR(VLOOKUP(B3066,'CoCs, States, DDs'!B:D,3,0),0)</f>
        <v>0</v>
      </c>
      <c r="D3066" s="44" t="s">
        <v>542</v>
      </c>
      <c r="E3066" s="45">
        <v>432</v>
      </c>
      <c r="F3066" s="42"/>
      <c r="G3066" s="34"/>
      <c r="H3066" s="34"/>
      <c r="I3066" s="34"/>
      <c r="J3066" s="34"/>
      <c r="K3066" s="34"/>
      <c r="L3066" s="34"/>
      <c r="M3066" s="34"/>
      <c r="N3066" s="34"/>
      <c r="O3066" s="34"/>
      <c r="P3066" s="34"/>
      <c r="Q3066" s="34"/>
      <c r="R3066" s="34"/>
      <c r="S3066" s="34"/>
      <c r="T3066" s="34"/>
      <c r="U3066" s="34"/>
      <c r="V3066" s="34"/>
      <c r="W3066" s="34"/>
    </row>
    <row r="3067" spans="1:23" x14ac:dyDescent="0.25">
      <c r="A3067" s="38">
        <v>5</v>
      </c>
      <c r="B3067" s="38" t="e">
        <f t="shared" si="191"/>
        <v>#REF!</v>
      </c>
      <c r="C3067" s="39">
        <f>IFERROR(VLOOKUP(B3067,'CoCs, States, DDs'!B:D,3,0),0)</f>
        <v>0</v>
      </c>
      <c r="D3067" s="44" t="s">
        <v>543</v>
      </c>
      <c r="E3067" s="45">
        <v>433</v>
      </c>
      <c r="F3067" s="42"/>
      <c r="G3067" s="34"/>
      <c r="H3067" s="34"/>
      <c r="I3067" s="34"/>
      <c r="J3067" s="34"/>
      <c r="K3067" s="34"/>
      <c r="L3067" s="34"/>
      <c r="M3067" s="34"/>
      <c r="N3067" s="34"/>
      <c r="O3067" s="34"/>
      <c r="P3067" s="34"/>
      <c r="Q3067" s="34"/>
      <c r="R3067" s="34"/>
      <c r="S3067" s="34"/>
      <c r="T3067" s="34"/>
      <c r="U3067" s="34"/>
      <c r="V3067" s="34"/>
      <c r="W3067" s="34"/>
    </row>
    <row r="3068" spans="1:23" x14ac:dyDescent="0.25">
      <c r="A3068" s="38">
        <v>5</v>
      </c>
      <c r="B3068" s="38" t="e">
        <f t="shared" si="191"/>
        <v>#REF!</v>
      </c>
      <c r="C3068" s="39">
        <f>IFERROR(VLOOKUP(B3068,'CoCs, States, DDs'!B:D,3,0),0)</f>
        <v>0</v>
      </c>
      <c r="D3068" s="44" t="s">
        <v>544</v>
      </c>
      <c r="E3068" s="45">
        <v>434</v>
      </c>
      <c r="F3068" s="42"/>
      <c r="G3068" s="34"/>
      <c r="H3068" s="34"/>
      <c r="I3068" s="34"/>
      <c r="J3068" s="34"/>
      <c r="K3068" s="34"/>
      <c r="L3068" s="34"/>
      <c r="M3068" s="34"/>
      <c r="N3068" s="34"/>
      <c r="O3068" s="34"/>
      <c r="P3068" s="34"/>
      <c r="Q3068" s="34"/>
      <c r="R3068" s="34"/>
      <c r="S3068" s="34"/>
      <c r="T3068" s="34"/>
      <c r="U3068" s="34"/>
      <c r="V3068" s="34"/>
      <c r="W3068" s="34"/>
    </row>
    <row r="3069" spans="1:23" x14ac:dyDescent="0.25">
      <c r="A3069" s="38">
        <v>5</v>
      </c>
      <c r="B3069" s="38" t="e">
        <f t="shared" si="191"/>
        <v>#REF!</v>
      </c>
      <c r="C3069" s="39">
        <f>IFERROR(VLOOKUP(B3069,'CoCs, States, DDs'!B:D,3,0),0)</f>
        <v>0</v>
      </c>
      <c r="D3069" s="44" t="s">
        <v>545</v>
      </c>
      <c r="E3069" s="45">
        <v>435</v>
      </c>
      <c r="F3069" s="42"/>
      <c r="G3069" s="34"/>
      <c r="H3069" s="34"/>
      <c r="I3069" s="34"/>
      <c r="J3069" s="34"/>
      <c r="K3069" s="34"/>
      <c r="L3069" s="34"/>
      <c r="M3069" s="34"/>
      <c r="N3069" s="34"/>
      <c r="O3069" s="34"/>
      <c r="P3069" s="34"/>
      <c r="Q3069" s="34"/>
      <c r="R3069" s="34"/>
      <c r="S3069" s="34"/>
      <c r="T3069" s="34"/>
      <c r="U3069" s="34"/>
      <c r="V3069" s="34"/>
      <c r="W3069" s="34"/>
    </row>
    <row r="3070" spans="1:23" x14ac:dyDescent="0.25">
      <c r="A3070" s="38">
        <v>5</v>
      </c>
      <c r="B3070" s="38" t="e">
        <f t="shared" si="191"/>
        <v>#REF!</v>
      </c>
      <c r="C3070" s="39">
        <f>IFERROR(VLOOKUP(B3070,'CoCs, States, DDs'!B:D,3,0),0)</f>
        <v>0</v>
      </c>
      <c r="D3070" s="44" t="s">
        <v>546</v>
      </c>
      <c r="E3070" s="45">
        <v>436</v>
      </c>
      <c r="F3070" s="42"/>
      <c r="G3070" s="34"/>
      <c r="H3070" s="34"/>
      <c r="I3070" s="34"/>
      <c r="J3070" s="34"/>
      <c r="K3070" s="34"/>
      <c r="L3070" s="34"/>
      <c r="M3070" s="34"/>
      <c r="N3070" s="34"/>
      <c r="O3070" s="34"/>
      <c r="P3070" s="34"/>
      <c r="Q3070" s="34"/>
      <c r="R3070" s="34"/>
      <c r="S3070" s="34"/>
      <c r="T3070" s="34"/>
      <c r="U3070" s="34"/>
      <c r="V3070" s="34"/>
      <c r="W3070" s="34"/>
    </row>
    <row r="3071" spans="1:23" x14ac:dyDescent="0.25">
      <c r="A3071" s="38">
        <v>5</v>
      </c>
      <c r="B3071" s="38" t="e">
        <f t="shared" ref="B3071:B3086" si="192">B3070</f>
        <v>#REF!</v>
      </c>
      <c r="C3071" s="39">
        <f>IFERROR(VLOOKUP(B3071,'CoCs, States, DDs'!B:D,3,0),0)</f>
        <v>0</v>
      </c>
      <c r="D3071" s="44" t="s">
        <v>547</v>
      </c>
      <c r="E3071" s="45">
        <v>437</v>
      </c>
      <c r="F3071" s="42"/>
      <c r="G3071" s="34"/>
      <c r="H3071" s="34"/>
      <c r="I3071" s="34"/>
      <c r="J3071" s="34"/>
      <c r="K3071" s="34"/>
      <c r="L3071" s="34"/>
      <c r="M3071" s="34"/>
      <c r="N3071" s="34"/>
      <c r="O3071" s="34"/>
      <c r="P3071" s="34"/>
      <c r="Q3071" s="34"/>
      <c r="R3071" s="34"/>
      <c r="S3071" s="34"/>
      <c r="T3071" s="34"/>
      <c r="U3071" s="34"/>
      <c r="V3071" s="34"/>
      <c r="W3071" s="34"/>
    </row>
    <row r="3072" spans="1:23" x14ac:dyDescent="0.25">
      <c r="A3072" s="38">
        <v>5</v>
      </c>
      <c r="B3072" s="38" t="e">
        <f t="shared" si="192"/>
        <v>#REF!</v>
      </c>
      <c r="C3072" s="39">
        <f>IFERROR(VLOOKUP(B3072,'CoCs, States, DDs'!B:D,3,0),0)</f>
        <v>0</v>
      </c>
      <c r="D3072" s="44" t="s">
        <v>548</v>
      </c>
      <c r="E3072" s="45">
        <v>438</v>
      </c>
      <c r="F3072" s="42"/>
      <c r="G3072" s="34"/>
      <c r="H3072" s="34"/>
      <c r="I3072" s="34"/>
      <c r="J3072" s="34"/>
      <c r="K3072" s="34"/>
      <c r="L3072" s="34"/>
      <c r="M3072" s="34"/>
      <c r="N3072" s="34"/>
      <c r="O3072" s="34"/>
      <c r="P3072" s="34"/>
      <c r="Q3072" s="34"/>
      <c r="R3072" s="34"/>
      <c r="S3072" s="34"/>
      <c r="T3072" s="34"/>
      <c r="U3072" s="34"/>
      <c r="V3072" s="34"/>
      <c r="W3072" s="34"/>
    </row>
    <row r="3073" spans="1:23" x14ac:dyDescent="0.25">
      <c r="A3073" s="38">
        <v>5</v>
      </c>
      <c r="B3073" s="38" t="e">
        <f t="shared" si="192"/>
        <v>#REF!</v>
      </c>
      <c r="C3073" s="39">
        <f>IFERROR(VLOOKUP(B3073,'CoCs, States, DDs'!B:D,3,0),0)</f>
        <v>0</v>
      </c>
      <c r="D3073" s="44" t="s">
        <v>549</v>
      </c>
      <c r="E3073" s="45">
        <v>439</v>
      </c>
      <c r="F3073" s="42"/>
      <c r="G3073" s="34"/>
      <c r="H3073" s="34"/>
      <c r="I3073" s="34"/>
      <c r="J3073" s="34"/>
      <c r="K3073" s="34"/>
      <c r="L3073" s="34"/>
      <c r="M3073" s="34"/>
      <c r="N3073" s="34"/>
      <c r="O3073" s="34"/>
      <c r="P3073" s="34"/>
      <c r="Q3073" s="34"/>
      <c r="R3073" s="34"/>
      <c r="S3073" s="34"/>
      <c r="T3073" s="34"/>
      <c r="U3073" s="34"/>
      <c r="V3073" s="34"/>
      <c r="W3073" s="34"/>
    </row>
    <row r="3074" spans="1:23" x14ac:dyDescent="0.25">
      <c r="A3074" s="38">
        <v>5</v>
      </c>
      <c r="B3074" s="38" t="e">
        <f t="shared" si="192"/>
        <v>#REF!</v>
      </c>
      <c r="C3074" s="39">
        <f>IFERROR(VLOOKUP(B3074,'CoCs, States, DDs'!B:D,3,0),0)</f>
        <v>0</v>
      </c>
      <c r="D3074" s="44" t="s">
        <v>550</v>
      </c>
      <c r="E3074" s="45">
        <v>440</v>
      </c>
      <c r="F3074" s="42"/>
      <c r="G3074" s="34"/>
      <c r="H3074" s="34"/>
      <c r="I3074" s="34"/>
      <c r="J3074" s="34"/>
      <c r="K3074" s="34"/>
      <c r="L3074" s="34"/>
      <c r="M3074" s="34"/>
      <c r="N3074" s="34"/>
      <c r="O3074" s="34"/>
      <c r="P3074" s="34"/>
      <c r="Q3074" s="34"/>
      <c r="R3074" s="34"/>
      <c r="S3074" s="34"/>
      <c r="T3074" s="34"/>
      <c r="U3074" s="34"/>
      <c r="V3074" s="34"/>
      <c r="W3074" s="34"/>
    </row>
    <row r="3075" spans="1:23" x14ac:dyDescent="0.25">
      <c r="A3075" s="38">
        <v>5</v>
      </c>
      <c r="B3075" s="38" t="e">
        <f t="shared" si="192"/>
        <v>#REF!</v>
      </c>
      <c r="C3075" s="39">
        <f>IFERROR(VLOOKUP(B3075,'CoCs, States, DDs'!B:D,3,0),0)</f>
        <v>0</v>
      </c>
      <c r="D3075" s="44" t="s">
        <v>551</v>
      </c>
      <c r="E3075" s="45">
        <v>441</v>
      </c>
      <c r="F3075" s="42"/>
      <c r="G3075" s="34"/>
      <c r="H3075" s="34"/>
      <c r="I3075" s="34"/>
      <c r="J3075" s="34"/>
      <c r="K3075" s="34"/>
      <c r="L3075" s="34"/>
      <c r="M3075" s="34"/>
      <c r="N3075" s="34"/>
      <c r="O3075" s="34"/>
      <c r="P3075" s="34"/>
      <c r="Q3075" s="34"/>
      <c r="R3075" s="34"/>
      <c r="S3075" s="34"/>
      <c r="T3075" s="34"/>
      <c r="U3075" s="34"/>
      <c r="V3075" s="34"/>
      <c r="W3075" s="34"/>
    </row>
    <row r="3076" spans="1:23" x14ac:dyDescent="0.25">
      <c r="A3076" s="38">
        <v>5</v>
      </c>
      <c r="B3076" s="38" t="e">
        <f t="shared" si="192"/>
        <v>#REF!</v>
      </c>
      <c r="C3076" s="39">
        <f>IFERROR(VLOOKUP(B3076,'CoCs, States, DDs'!B:D,3,0),0)</f>
        <v>0</v>
      </c>
      <c r="D3076" s="44" t="s">
        <v>552</v>
      </c>
      <c r="E3076" s="45">
        <v>442</v>
      </c>
      <c r="F3076" s="42"/>
      <c r="G3076" s="34"/>
      <c r="H3076" s="34"/>
      <c r="I3076" s="34"/>
      <c r="J3076" s="34"/>
      <c r="K3076" s="34"/>
      <c r="L3076" s="34"/>
      <c r="M3076" s="34"/>
      <c r="N3076" s="34"/>
      <c r="O3076" s="34"/>
      <c r="P3076" s="34"/>
      <c r="Q3076" s="34"/>
      <c r="R3076" s="34"/>
      <c r="S3076" s="34"/>
      <c r="T3076" s="34"/>
      <c r="U3076" s="34"/>
      <c r="V3076" s="34"/>
      <c r="W3076" s="34"/>
    </row>
    <row r="3077" spans="1:23" x14ac:dyDescent="0.25">
      <c r="A3077" s="38">
        <v>5</v>
      </c>
      <c r="B3077" s="38" t="e">
        <f t="shared" si="192"/>
        <v>#REF!</v>
      </c>
      <c r="C3077" s="39">
        <f>IFERROR(VLOOKUP(B3077,'CoCs, States, DDs'!B:D,3,0),0)</f>
        <v>0</v>
      </c>
      <c r="D3077" s="44" t="s">
        <v>553</v>
      </c>
      <c r="E3077" s="45">
        <v>443</v>
      </c>
      <c r="F3077" s="42"/>
      <c r="G3077" s="34"/>
      <c r="H3077" s="34"/>
      <c r="I3077" s="34"/>
      <c r="J3077" s="34"/>
      <c r="K3077" s="34"/>
      <c r="L3077" s="34"/>
      <c r="M3077" s="34"/>
      <c r="N3077" s="34"/>
      <c r="O3077" s="34"/>
      <c r="P3077" s="34"/>
      <c r="Q3077" s="34"/>
      <c r="R3077" s="34"/>
      <c r="S3077" s="34"/>
      <c r="T3077" s="34"/>
      <c r="U3077" s="34"/>
      <c r="V3077" s="34"/>
      <c r="W3077" s="34"/>
    </row>
    <row r="3078" spans="1:23" x14ac:dyDescent="0.25">
      <c r="A3078" s="38">
        <v>5</v>
      </c>
      <c r="B3078" s="38" t="e">
        <f t="shared" si="192"/>
        <v>#REF!</v>
      </c>
      <c r="C3078" s="39">
        <f>IFERROR(VLOOKUP(B3078,'CoCs, States, DDs'!B:D,3,0),0)</f>
        <v>0</v>
      </c>
      <c r="D3078" s="44" t="s">
        <v>554</v>
      </c>
      <c r="E3078" s="45">
        <v>444</v>
      </c>
      <c r="F3078" s="42"/>
      <c r="G3078" s="34"/>
      <c r="H3078" s="34"/>
      <c r="I3078" s="34"/>
      <c r="J3078" s="34"/>
      <c r="K3078" s="34"/>
      <c r="L3078" s="34"/>
      <c r="M3078" s="34"/>
      <c r="N3078" s="34"/>
      <c r="O3078" s="34"/>
      <c r="P3078" s="34"/>
      <c r="Q3078" s="34"/>
      <c r="R3078" s="34"/>
      <c r="S3078" s="34"/>
      <c r="T3078" s="34"/>
      <c r="U3078" s="34"/>
      <c r="V3078" s="34"/>
      <c r="W3078" s="34"/>
    </row>
    <row r="3079" spans="1:23" x14ac:dyDescent="0.25">
      <c r="A3079" s="38">
        <v>5</v>
      </c>
      <c r="B3079" s="38" t="e">
        <f t="shared" si="192"/>
        <v>#REF!</v>
      </c>
      <c r="C3079" s="39">
        <f>IFERROR(VLOOKUP(B3079,'CoCs, States, DDs'!B:D,3,0),0)</f>
        <v>0</v>
      </c>
      <c r="D3079" s="44" t="s">
        <v>555</v>
      </c>
      <c r="E3079" s="45">
        <v>445</v>
      </c>
      <c r="F3079" s="42"/>
      <c r="G3079" s="34"/>
      <c r="H3079" s="34"/>
      <c r="I3079" s="34"/>
      <c r="J3079" s="34"/>
      <c r="K3079" s="34"/>
      <c r="L3079" s="34"/>
      <c r="M3079" s="34"/>
      <c r="N3079" s="34"/>
      <c r="O3079" s="34"/>
      <c r="P3079" s="34"/>
      <c r="Q3079" s="34"/>
      <c r="R3079" s="34"/>
      <c r="S3079" s="34"/>
      <c r="T3079" s="34"/>
      <c r="U3079" s="34"/>
      <c r="V3079" s="34"/>
      <c r="W3079" s="34"/>
    </row>
    <row r="3080" spans="1:23" x14ac:dyDescent="0.25">
      <c r="A3080" s="38">
        <v>5</v>
      </c>
      <c r="B3080" s="38" t="e">
        <f t="shared" si="192"/>
        <v>#REF!</v>
      </c>
      <c r="C3080" s="39">
        <f>IFERROR(VLOOKUP(B3080,'CoCs, States, DDs'!B:D,3,0),0)</f>
        <v>0</v>
      </c>
      <c r="D3080" s="44" t="s">
        <v>556</v>
      </c>
      <c r="E3080" s="45">
        <v>446</v>
      </c>
      <c r="F3080" s="42"/>
      <c r="G3080" s="34"/>
      <c r="H3080" s="34"/>
      <c r="I3080" s="34"/>
      <c r="J3080" s="34"/>
      <c r="K3080" s="34"/>
      <c r="L3080" s="34"/>
      <c r="M3080" s="34"/>
      <c r="N3080" s="34"/>
      <c r="O3080" s="34"/>
      <c r="P3080" s="34"/>
      <c r="Q3080" s="34"/>
      <c r="R3080" s="34"/>
      <c r="S3080" s="34"/>
      <c r="T3080" s="34"/>
      <c r="U3080" s="34"/>
      <c r="V3080" s="34"/>
      <c r="W3080" s="34"/>
    </row>
    <row r="3081" spans="1:23" x14ac:dyDescent="0.25">
      <c r="A3081" s="38">
        <v>5</v>
      </c>
      <c r="B3081" s="38" t="e">
        <f t="shared" si="192"/>
        <v>#REF!</v>
      </c>
      <c r="C3081" s="39">
        <f>IFERROR(VLOOKUP(B3081,'CoCs, States, DDs'!B:D,3,0),0)</f>
        <v>0</v>
      </c>
      <c r="D3081" s="44" t="s">
        <v>557</v>
      </c>
      <c r="E3081" s="45">
        <v>447</v>
      </c>
      <c r="F3081" s="42"/>
      <c r="G3081" s="34"/>
      <c r="H3081" s="34"/>
      <c r="I3081" s="34"/>
      <c r="J3081" s="34"/>
      <c r="K3081" s="34"/>
      <c r="L3081" s="34"/>
      <c r="M3081" s="34"/>
      <c r="N3081" s="34"/>
      <c r="O3081" s="34"/>
      <c r="P3081" s="34"/>
      <c r="Q3081" s="34"/>
      <c r="R3081" s="34"/>
      <c r="S3081" s="34"/>
      <c r="T3081" s="34"/>
      <c r="U3081" s="34"/>
      <c r="V3081" s="34"/>
      <c r="W3081" s="34"/>
    </row>
    <row r="3082" spans="1:23" x14ac:dyDescent="0.25">
      <c r="A3082" s="38">
        <v>5</v>
      </c>
      <c r="B3082" s="38" t="e">
        <f t="shared" si="192"/>
        <v>#REF!</v>
      </c>
      <c r="C3082" s="39">
        <f>IFERROR(VLOOKUP(B3082,'CoCs, States, DDs'!B:D,3,0),0)</f>
        <v>0</v>
      </c>
      <c r="D3082" s="44" t="s">
        <v>558</v>
      </c>
      <c r="E3082" s="45">
        <v>448</v>
      </c>
      <c r="F3082" s="42"/>
      <c r="G3082" s="34"/>
      <c r="H3082" s="34"/>
      <c r="I3082" s="34"/>
      <c r="J3082" s="34"/>
      <c r="K3082" s="34"/>
      <c r="L3082" s="34"/>
      <c r="M3082" s="34"/>
      <c r="N3082" s="34"/>
      <c r="O3082" s="34"/>
      <c r="P3082" s="34"/>
      <c r="Q3082" s="34"/>
      <c r="R3082" s="34"/>
      <c r="S3082" s="34"/>
      <c r="T3082" s="34"/>
      <c r="U3082" s="34"/>
      <c r="V3082" s="34"/>
      <c r="W3082" s="34"/>
    </row>
    <row r="3083" spans="1:23" x14ac:dyDescent="0.25">
      <c r="A3083" s="38">
        <v>5</v>
      </c>
      <c r="B3083" s="38" t="e">
        <f t="shared" si="192"/>
        <v>#REF!</v>
      </c>
      <c r="C3083" s="39">
        <f>IFERROR(VLOOKUP(B3083,'CoCs, States, DDs'!B:D,3,0),0)</f>
        <v>0</v>
      </c>
      <c r="D3083" s="44" t="s">
        <v>559</v>
      </c>
      <c r="E3083" s="45">
        <v>449</v>
      </c>
      <c r="F3083" s="42"/>
      <c r="G3083" s="34"/>
      <c r="H3083" s="34"/>
      <c r="I3083" s="34"/>
      <c r="J3083" s="34"/>
      <c r="K3083" s="34"/>
      <c r="L3083" s="34"/>
      <c r="M3083" s="34"/>
      <c r="N3083" s="34"/>
      <c r="O3083" s="34"/>
      <c r="P3083" s="34"/>
      <c r="Q3083" s="34"/>
      <c r="R3083" s="34"/>
      <c r="S3083" s="34"/>
      <c r="T3083" s="34"/>
      <c r="U3083" s="34"/>
      <c r="V3083" s="34"/>
      <c r="W3083" s="34"/>
    </row>
    <row r="3084" spans="1:23" x14ac:dyDescent="0.25">
      <c r="A3084" s="38">
        <v>5</v>
      </c>
      <c r="B3084" s="38" t="e">
        <f t="shared" si="192"/>
        <v>#REF!</v>
      </c>
      <c r="C3084" s="39">
        <f>IFERROR(VLOOKUP(B3084,'CoCs, States, DDs'!B:D,3,0),0)</f>
        <v>0</v>
      </c>
      <c r="D3084" s="44" t="s">
        <v>560</v>
      </c>
      <c r="E3084" s="45">
        <v>450</v>
      </c>
      <c r="F3084" s="42"/>
      <c r="G3084" s="34"/>
      <c r="H3084" s="34"/>
      <c r="I3084" s="34"/>
      <c r="J3084" s="34"/>
      <c r="K3084" s="34"/>
      <c r="L3084" s="34"/>
      <c r="M3084" s="34"/>
      <c r="N3084" s="34"/>
      <c r="O3084" s="34"/>
      <c r="P3084" s="34"/>
      <c r="Q3084" s="34"/>
      <c r="R3084" s="34"/>
      <c r="S3084" s="34"/>
      <c r="T3084" s="34"/>
      <c r="U3084" s="34"/>
      <c r="V3084" s="34"/>
      <c r="W3084" s="34"/>
    </row>
    <row r="3085" spans="1:23" x14ac:dyDescent="0.25">
      <c r="A3085" s="38">
        <v>5</v>
      </c>
      <c r="B3085" s="38" t="e">
        <f t="shared" si="192"/>
        <v>#REF!</v>
      </c>
      <c r="C3085" s="39">
        <f>IFERROR(VLOOKUP(B3085,'CoCs, States, DDs'!B:D,3,0),0)</f>
        <v>0</v>
      </c>
      <c r="D3085" s="44" t="s">
        <v>561</v>
      </c>
      <c r="E3085" s="45">
        <v>451</v>
      </c>
      <c r="F3085" s="42"/>
      <c r="G3085" s="34"/>
      <c r="H3085" s="34"/>
      <c r="I3085" s="34"/>
      <c r="J3085" s="34"/>
      <c r="K3085" s="34"/>
      <c r="L3085" s="34"/>
      <c r="M3085" s="34"/>
      <c r="N3085" s="34"/>
      <c r="O3085" s="34"/>
      <c r="P3085" s="34"/>
      <c r="Q3085" s="34"/>
      <c r="R3085" s="34"/>
      <c r="S3085" s="34"/>
      <c r="T3085" s="34"/>
      <c r="U3085" s="34"/>
      <c r="V3085" s="34"/>
      <c r="W3085" s="34"/>
    </row>
    <row r="3086" spans="1:23" x14ac:dyDescent="0.25">
      <c r="A3086" s="38">
        <v>5</v>
      </c>
      <c r="B3086" s="38" t="e">
        <f t="shared" si="192"/>
        <v>#REF!</v>
      </c>
      <c r="C3086" s="39">
        <f>IFERROR(VLOOKUP(B3086,'CoCs, States, DDs'!B:D,3,0),0)</f>
        <v>0</v>
      </c>
      <c r="D3086" s="44" t="s">
        <v>562</v>
      </c>
      <c r="E3086" s="45">
        <v>452</v>
      </c>
      <c r="F3086" s="42"/>
      <c r="G3086" s="34"/>
      <c r="H3086" s="34"/>
      <c r="I3086" s="34"/>
      <c r="J3086" s="34"/>
      <c r="K3086" s="34"/>
      <c r="L3086" s="34"/>
      <c r="M3086" s="34"/>
      <c r="N3086" s="34"/>
      <c r="O3086" s="34"/>
      <c r="P3086" s="34"/>
      <c r="Q3086" s="34"/>
      <c r="R3086" s="34"/>
      <c r="S3086" s="34"/>
      <c r="T3086" s="34"/>
      <c r="U3086" s="34"/>
      <c r="V3086" s="34"/>
      <c r="W3086" s="34"/>
    </row>
    <row r="3087" spans="1:23" x14ac:dyDescent="0.25">
      <c r="A3087" s="38">
        <v>5</v>
      </c>
      <c r="B3087" s="38" t="e">
        <f t="shared" ref="B3087:B3102" si="193">B3086</f>
        <v>#REF!</v>
      </c>
      <c r="C3087" s="39">
        <f>IFERROR(VLOOKUP(B3087,'CoCs, States, DDs'!B:D,3,0),0)</f>
        <v>0</v>
      </c>
      <c r="D3087" s="44" t="s">
        <v>563</v>
      </c>
      <c r="E3087" s="45">
        <v>453</v>
      </c>
      <c r="F3087" s="42"/>
      <c r="G3087" s="34"/>
      <c r="H3087" s="34"/>
      <c r="I3087" s="34"/>
      <c r="J3087" s="34"/>
      <c r="K3087" s="34"/>
      <c r="L3087" s="34"/>
      <c r="M3087" s="34"/>
      <c r="N3087" s="34"/>
      <c r="O3087" s="34"/>
      <c r="P3087" s="34"/>
      <c r="Q3087" s="34"/>
      <c r="R3087" s="34"/>
      <c r="S3087" s="34"/>
      <c r="T3087" s="34"/>
      <c r="U3087" s="34"/>
      <c r="V3087" s="34"/>
      <c r="W3087" s="34"/>
    </row>
    <row r="3088" spans="1:23" x14ac:dyDescent="0.25">
      <c r="A3088" s="38">
        <v>5</v>
      </c>
      <c r="B3088" s="38" t="e">
        <f t="shared" si="193"/>
        <v>#REF!</v>
      </c>
      <c r="C3088" s="39">
        <f>IFERROR(VLOOKUP(B3088,'CoCs, States, DDs'!B:D,3,0),0)</f>
        <v>0</v>
      </c>
      <c r="D3088" s="44" t="s">
        <v>564</v>
      </c>
      <c r="E3088" s="45">
        <v>454</v>
      </c>
      <c r="F3088" s="42"/>
      <c r="G3088" s="34"/>
      <c r="H3088" s="34"/>
      <c r="I3088" s="34"/>
      <c r="J3088" s="34"/>
      <c r="K3088" s="34"/>
      <c r="L3088" s="34"/>
      <c r="M3088" s="34"/>
      <c r="N3088" s="34"/>
      <c r="O3088" s="34"/>
      <c r="P3088" s="34"/>
      <c r="Q3088" s="34"/>
      <c r="R3088" s="34"/>
      <c r="S3088" s="34"/>
      <c r="T3088" s="34"/>
      <c r="U3088" s="34"/>
      <c r="V3088" s="34"/>
      <c r="W3088" s="34"/>
    </row>
    <row r="3089" spans="1:23" x14ac:dyDescent="0.25">
      <c r="A3089" s="38">
        <v>5</v>
      </c>
      <c r="B3089" s="38" t="e">
        <f t="shared" si="193"/>
        <v>#REF!</v>
      </c>
      <c r="C3089" s="39">
        <f>IFERROR(VLOOKUP(B3089,'CoCs, States, DDs'!B:D,3,0),0)</f>
        <v>0</v>
      </c>
      <c r="D3089" s="44" t="s">
        <v>565</v>
      </c>
      <c r="E3089" s="45">
        <v>455</v>
      </c>
      <c r="F3089" s="42"/>
      <c r="G3089" s="34"/>
      <c r="H3089" s="34"/>
      <c r="I3089" s="34"/>
      <c r="J3089" s="34"/>
      <c r="K3089" s="34"/>
      <c r="L3089" s="34"/>
      <c r="M3089" s="34"/>
      <c r="N3089" s="34"/>
      <c r="O3089" s="34"/>
      <c r="P3089" s="34"/>
      <c r="Q3089" s="34"/>
      <c r="R3089" s="34"/>
      <c r="S3089" s="34"/>
      <c r="T3089" s="34"/>
      <c r="U3089" s="34"/>
      <c r="V3089" s="34"/>
      <c r="W3089" s="34"/>
    </row>
    <row r="3090" spans="1:23" x14ac:dyDescent="0.25">
      <c r="A3090" s="38">
        <v>5</v>
      </c>
      <c r="B3090" s="38" t="e">
        <f t="shared" si="193"/>
        <v>#REF!</v>
      </c>
      <c r="C3090" s="39">
        <f>IFERROR(VLOOKUP(B3090,'CoCs, States, DDs'!B:D,3,0),0)</f>
        <v>0</v>
      </c>
      <c r="D3090" s="44" t="s">
        <v>566</v>
      </c>
      <c r="E3090" s="45">
        <v>456</v>
      </c>
      <c r="F3090" s="42"/>
      <c r="G3090" s="34"/>
      <c r="H3090" s="34"/>
      <c r="I3090" s="34"/>
      <c r="J3090" s="34"/>
      <c r="K3090" s="34"/>
      <c r="L3090" s="34"/>
      <c r="M3090" s="34"/>
      <c r="N3090" s="34"/>
      <c r="O3090" s="34"/>
      <c r="P3090" s="34"/>
      <c r="Q3090" s="34"/>
      <c r="R3090" s="34"/>
      <c r="S3090" s="34"/>
      <c r="T3090" s="34"/>
      <c r="U3090" s="34"/>
      <c r="V3090" s="34"/>
      <c r="W3090" s="34"/>
    </row>
    <row r="3091" spans="1:23" x14ac:dyDescent="0.25">
      <c r="A3091" s="38">
        <v>5</v>
      </c>
      <c r="B3091" s="38" t="e">
        <f t="shared" si="193"/>
        <v>#REF!</v>
      </c>
      <c r="C3091" s="39">
        <f>IFERROR(VLOOKUP(B3091,'CoCs, States, DDs'!B:D,3,0),0)</f>
        <v>0</v>
      </c>
      <c r="D3091" s="44" t="s">
        <v>567</v>
      </c>
      <c r="E3091" s="45">
        <v>457</v>
      </c>
      <c r="F3091" s="42"/>
      <c r="G3091" s="34"/>
      <c r="H3091" s="34"/>
      <c r="I3091" s="34"/>
      <c r="J3091" s="34"/>
      <c r="K3091" s="34"/>
      <c r="L3091" s="34"/>
      <c r="M3091" s="34"/>
      <c r="N3091" s="34"/>
      <c r="O3091" s="34"/>
      <c r="P3091" s="34"/>
      <c r="Q3091" s="34"/>
      <c r="R3091" s="34"/>
      <c r="S3091" s="34"/>
      <c r="T3091" s="34"/>
      <c r="U3091" s="34"/>
      <c r="V3091" s="34"/>
      <c r="W3091" s="34"/>
    </row>
    <row r="3092" spans="1:23" x14ac:dyDescent="0.25">
      <c r="A3092" s="38">
        <v>5</v>
      </c>
      <c r="B3092" s="38" t="e">
        <f t="shared" si="193"/>
        <v>#REF!</v>
      </c>
      <c r="C3092" s="39">
        <f>IFERROR(VLOOKUP(B3092,'CoCs, States, DDs'!B:D,3,0),0)</f>
        <v>0</v>
      </c>
      <c r="D3092" s="44" t="s">
        <v>568</v>
      </c>
      <c r="E3092" s="45">
        <v>458</v>
      </c>
      <c r="F3092" s="42"/>
      <c r="G3092" s="34"/>
      <c r="H3092" s="34"/>
      <c r="I3092" s="34"/>
      <c r="J3092" s="34"/>
      <c r="K3092" s="34"/>
      <c r="L3092" s="34"/>
      <c r="M3092" s="34"/>
      <c r="N3092" s="34"/>
      <c r="O3092" s="34"/>
      <c r="P3092" s="34"/>
      <c r="Q3092" s="34"/>
      <c r="R3092" s="34"/>
      <c r="S3092" s="34"/>
      <c r="T3092" s="34"/>
      <c r="U3092" s="34"/>
      <c r="V3092" s="34"/>
      <c r="W3092" s="34"/>
    </row>
    <row r="3093" spans="1:23" x14ac:dyDescent="0.25">
      <c r="A3093" s="38">
        <v>5</v>
      </c>
      <c r="B3093" s="38" t="e">
        <f t="shared" si="193"/>
        <v>#REF!</v>
      </c>
      <c r="C3093" s="39">
        <f>IFERROR(VLOOKUP(B3093,'CoCs, States, DDs'!B:D,3,0),0)</f>
        <v>0</v>
      </c>
      <c r="D3093" s="44" t="s">
        <v>569</v>
      </c>
      <c r="E3093" s="45">
        <v>459</v>
      </c>
      <c r="F3093" s="42"/>
      <c r="G3093" s="34"/>
      <c r="H3093" s="34"/>
      <c r="I3093" s="34"/>
      <c r="J3093" s="34"/>
      <c r="K3093" s="34"/>
      <c r="L3093" s="34"/>
      <c r="M3093" s="34"/>
      <c r="N3093" s="34"/>
      <c r="O3093" s="34"/>
      <c r="P3093" s="34"/>
      <c r="Q3093" s="34"/>
      <c r="R3093" s="34"/>
      <c r="S3093" s="34"/>
      <c r="T3093" s="34"/>
      <c r="U3093" s="34"/>
      <c r="V3093" s="34"/>
      <c r="W3093" s="34"/>
    </row>
    <row r="3094" spans="1:23" x14ac:dyDescent="0.25">
      <c r="A3094" s="38">
        <v>5</v>
      </c>
      <c r="B3094" s="38" t="e">
        <f t="shared" si="193"/>
        <v>#REF!</v>
      </c>
      <c r="C3094" s="39">
        <f>IFERROR(VLOOKUP(B3094,'CoCs, States, DDs'!B:D,3,0),0)</f>
        <v>0</v>
      </c>
      <c r="D3094" s="44" t="s">
        <v>570</v>
      </c>
      <c r="E3094" s="45">
        <v>460</v>
      </c>
      <c r="F3094" s="42"/>
      <c r="G3094" s="34"/>
      <c r="H3094" s="34"/>
      <c r="I3094" s="34"/>
      <c r="J3094" s="34"/>
      <c r="K3094" s="34"/>
      <c r="L3094" s="34"/>
      <c r="M3094" s="34"/>
      <c r="N3094" s="34"/>
      <c r="O3094" s="34"/>
      <c r="P3094" s="34"/>
      <c r="Q3094" s="34"/>
      <c r="R3094" s="34"/>
      <c r="S3094" s="34"/>
      <c r="T3094" s="34"/>
      <c r="U3094" s="34"/>
      <c r="V3094" s="34"/>
      <c r="W3094" s="34"/>
    </row>
    <row r="3095" spans="1:23" x14ac:dyDescent="0.25">
      <c r="A3095" s="38">
        <v>5</v>
      </c>
      <c r="B3095" s="38" t="e">
        <f t="shared" si="193"/>
        <v>#REF!</v>
      </c>
      <c r="C3095" s="39">
        <f>IFERROR(VLOOKUP(B3095,'CoCs, States, DDs'!B:D,3,0),0)</f>
        <v>0</v>
      </c>
      <c r="D3095" s="44" t="s">
        <v>571</v>
      </c>
      <c r="E3095" s="45">
        <v>461</v>
      </c>
      <c r="F3095" s="42"/>
      <c r="G3095" s="34"/>
      <c r="H3095" s="34"/>
      <c r="I3095" s="34"/>
      <c r="J3095" s="34"/>
      <c r="K3095" s="34"/>
      <c r="L3095" s="34"/>
      <c r="M3095" s="34"/>
      <c r="N3095" s="34"/>
      <c r="O3095" s="34"/>
      <c r="P3095" s="34"/>
      <c r="Q3095" s="34"/>
      <c r="R3095" s="34"/>
      <c r="S3095" s="34"/>
      <c r="T3095" s="34"/>
      <c r="U3095" s="34"/>
      <c r="V3095" s="34"/>
      <c r="W3095" s="34"/>
    </row>
    <row r="3096" spans="1:23" x14ac:dyDescent="0.25">
      <c r="A3096" s="38">
        <v>5</v>
      </c>
      <c r="B3096" s="38" t="e">
        <f t="shared" si="193"/>
        <v>#REF!</v>
      </c>
      <c r="C3096" s="39">
        <f>IFERROR(VLOOKUP(B3096,'CoCs, States, DDs'!B:D,3,0),0)</f>
        <v>0</v>
      </c>
      <c r="D3096" s="44" t="s">
        <v>572</v>
      </c>
      <c r="E3096" s="45">
        <v>462</v>
      </c>
      <c r="F3096" s="42"/>
      <c r="G3096" s="34"/>
      <c r="H3096" s="34"/>
      <c r="I3096" s="34"/>
      <c r="J3096" s="34"/>
      <c r="K3096" s="34"/>
      <c r="L3096" s="34"/>
      <c r="M3096" s="34"/>
      <c r="N3096" s="34"/>
      <c r="O3096" s="34"/>
      <c r="P3096" s="34"/>
      <c r="Q3096" s="34"/>
      <c r="R3096" s="34"/>
      <c r="S3096" s="34"/>
      <c r="T3096" s="34"/>
      <c r="U3096" s="34"/>
      <c r="V3096" s="34"/>
      <c r="W3096" s="34"/>
    </row>
    <row r="3097" spans="1:23" x14ac:dyDescent="0.25">
      <c r="A3097" s="38">
        <v>5</v>
      </c>
      <c r="B3097" s="38" t="e">
        <f t="shared" si="193"/>
        <v>#REF!</v>
      </c>
      <c r="C3097" s="39">
        <f>IFERROR(VLOOKUP(B3097,'CoCs, States, DDs'!B:D,3,0),0)</f>
        <v>0</v>
      </c>
      <c r="D3097" s="44" t="s">
        <v>573</v>
      </c>
      <c r="E3097" s="45">
        <v>463</v>
      </c>
      <c r="F3097" s="42"/>
      <c r="G3097" s="34"/>
      <c r="H3097" s="34"/>
      <c r="I3097" s="34"/>
      <c r="J3097" s="34"/>
      <c r="K3097" s="34"/>
      <c r="L3097" s="34"/>
      <c r="M3097" s="34"/>
      <c r="N3097" s="34"/>
      <c r="O3097" s="34"/>
      <c r="P3097" s="34"/>
      <c r="Q3097" s="34"/>
      <c r="R3097" s="34"/>
      <c r="S3097" s="34"/>
      <c r="T3097" s="34"/>
      <c r="U3097" s="34"/>
      <c r="V3097" s="34"/>
      <c r="W3097" s="34"/>
    </row>
    <row r="3098" spans="1:23" x14ac:dyDescent="0.25">
      <c r="A3098" s="38">
        <v>5</v>
      </c>
      <c r="B3098" s="38" t="e">
        <f t="shared" si="193"/>
        <v>#REF!</v>
      </c>
      <c r="C3098" s="39">
        <f>IFERROR(VLOOKUP(B3098,'CoCs, States, DDs'!B:D,3,0),0)</f>
        <v>0</v>
      </c>
      <c r="D3098" s="44" t="s">
        <v>574</v>
      </c>
      <c r="E3098" s="45">
        <v>464</v>
      </c>
      <c r="F3098" s="42"/>
      <c r="G3098" s="34"/>
      <c r="H3098" s="34"/>
      <c r="I3098" s="34"/>
      <c r="J3098" s="34"/>
      <c r="K3098" s="34"/>
      <c r="L3098" s="34"/>
      <c r="M3098" s="34"/>
      <c r="N3098" s="34"/>
      <c r="O3098" s="34"/>
      <c r="P3098" s="34"/>
      <c r="Q3098" s="34"/>
      <c r="R3098" s="34"/>
      <c r="S3098" s="34"/>
      <c r="T3098" s="34"/>
      <c r="U3098" s="34"/>
      <c r="V3098" s="34"/>
      <c r="W3098" s="34"/>
    </row>
    <row r="3099" spans="1:23" x14ac:dyDescent="0.25">
      <c r="A3099" s="38">
        <v>5</v>
      </c>
      <c r="B3099" s="38" t="e">
        <f t="shared" si="193"/>
        <v>#REF!</v>
      </c>
      <c r="C3099" s="39">
        <f>IFERROR(VLOOKUP(B3099,'CoCs, States, DDs'!B:D,3,0),0)</f>
        <v>0</v>
      </c>
      <c r="D3099" s="44" t="s">
        <v>575</v>
      </c>
      <c r="E3099" s="45">
        <v>465</v>
      </c>
      <c r="F3099" s="42"/>
      <c r="G3099" s="34"/>
      <c r="H3099" s="34"/>
      <c r="I3099" s="34"/>
      <c r="J3099" s="34"/>
      <c r="K3099" s="34"/>
      <c r="L3099" s="34"/>
      <c r="M3099" s="34"/>
      <c r="N3099" s="34"/>
      <c r="O3099" s="34"/>
      <c r="P3099" s="34"/>
      <c r="Q3099" s="34"/>
      <c r="R3099" s="34"/>
      <c r="S3099" s="34"/>
      <c r="T3099" s="34"/>
      <c r="U3099" s="34"/>
      <c r="V3099" s="34"/>
      <c r="W3099" s="34"/>
    </row>
    <row r="3100" spans="1:23" x14ac:dyDescent="0.25">
      <c r="A3100" s="38">
        <v>5</v>
      </c>
      <c r="B3100" s="38" t="e">
        <f t="shared" si="193"/>
        <v>#REF!</v>
      </c>
      <c r="C3100" s="39">
        <f>IFERROR(VLOOKUP(B3100,'CoCs, States, DDs'!B:D,3,0),0)</f>
        <v>0</v>
      </c>
      <c r="D3100" s="44" t="s">
        <v>576</v>
      </c>
      <c r="E3100" s="45">
        <v>466</v>
      </c>
      <c r="F3100" s="42"/>
      <c r="G3100" s="34"/>
      <c r="H3100" s="34"/>
      <c r="I3100" s="34"/>
      <c r="J3100" s="34"/>
      <c r="K3100" s="34"/>
      <c r="L3100" s="34"/>
      <c r="M3100" s="34"/>
      <c r="N3100" s="34"/>
      <c r="O3100" s="34"/>
      <c r="P3100" s="34"/>
      <c r="Q3100" s="34"/>
      <c r="R3100" s="34"/>
      <c r="S3100" s="34"/>
      <c r="T3100" s="34"/>
      <c r="U3100" s="34"/>
      <c r="V3100" s="34"/>
      <c r="W3100" s="34"/>
    </row>
    <row r="3101" spans="1:23" x14ac:dyDescent="0.25">
      <c r="A3101" s="38">
        <v>5</v>
      </c>
      <c r="B3101" s="38" t="e">
        <f t="shared" si="193"/>
        <v>#REF!</v>
      </c>
      <c r="C3101" s="39">
        <f>IFERROR(VLOOKUP(B3101,'CoCs, States, DDs'!B:D,3,0),0)</f>
        <v>0</v>
      </c>
      <c r="D3101" s="44" t="s">
        <v>577</v>
      </c>
      <c r="E3101" s="45">
        <v>467</v>
      </c>
      <c r="F3101" s="42"/>
      <c r="G3101" s="34"/>
      <c r="H3101" s="34"/>
      <c r="I3101" s="34"/>
      <c r="J3101" s="34"/>
      <c r="K3101" s="34"/>
      <c r="L3101" s="34"/>
      <c r="M3101" s="34"/>
      <c r="N3101" s="34"/>
      <c r="O3101" s="34"/>
      <c r="P3101" s="34"/>
      <c r="Q3101" s="34"/>
      <c r="R3101" s="34"/>
      <c r="S3101" s="34"/>
      <c r="T3101" s="34"/>
      <c r="U3101" s="34"/>
      <c r="V3101" s="34"/>
      <c r="W3101" s="34"/>
    </row>
    <row r="3102" spans="1:23" x14ac:dyDescent="0.25">
      <c r="A3102" s="38">
        <v>5</v>
      </c>
      <c r="B3102" s="38" t="e">
        <f t="shared" si="193"/>
        <v>#REF!</v>
      </c>
      <c r="C3102" s="39">
        <f>IFERROR(VLOOKUP(B3102,'CoCs, States, DDs'!B:D,3,0),0)</f>
        <v>0</v>
      </c>
      <c r="D3102" s="44" t="s">
        <v>578</v>
      </c>
      <c r="E3102" s="45">
        <v>468</v>
      </c>
      <c r="F3102" s="42"/>
      <c r="G3102" s="34"/>
      <c r="H3102" s="34"/>
      <c r="I3102" s="34"/>
      <c r="J3102" s="34"/>
      <c r="K3102" s="34"/>
      <c r="L3102" s="34"/>
      <c r="M3102" s="34"/>
      <c r="N3102" s="34"/>
      <c r="O3102" s="34"/>
      <c r="P3102" s="34"/>
      <c r="Q3102" s="34"/>
      <c r="R3102" s="34"/>
      <c r="S3102" s="34"/>
      <c r="T3102" s="34"/>
      <c r="U3102" s="34"/>
      <c r="V3102" s="34"/>
      <c r="W3102" s="34"/>
    </row>
    <row r="3103" spans="1:23" x14ac:dyDescent="0.25">
      <c r="A3103" s="38">
        <v>5</v>
      </c>
      <c r="B3103" s="38" t="e">
        <f t="shared" ref="B3103:B3118" si="194">B3102</f>
        <v>#REF!</v>
      </c>
      <c r="C3103" s="39">
        <f>IFERROR(VLOOKUP(B3103,'CoCs, States, DDs'!B:D,3,0),0)</f>
        <v>0</v>
      </c>
      <c r="D3103" s="44" t="s">
        <v>579</v>
      </c>
      <c r="E3103" s="45">
        <v>469</v>
      </c>
      <c r="F3103" s="42"/>
      <c r="G3103" s="34"/>
      <c r="H3103" s="34"/>
      <c r="I3103" s="34"/>
      <c r="J3103" s="34"/>
      <c r="K3103" s="34"/>
      <c r="L3103" s="34"/>
      <c r="M3103" s="34"/>
      <c r="N3103" s="34"/>
      <c r="O3103" s="34"/>
      <c r="P3103" s="34"/>
      <c r="Q3103" s="34"/>
      <c r="R3103" s="34"/>
      <c r="S3103" s="34"/>
      <c r="T3103" s="34"/>
      <c r="U3103" s="34"/>
      <c r="V3103" s="34"/>
      <c r="W3103" s="34"/>
    </row>
    <row r="3104" spans="1:23" x14ac:dyDescent="0.25">
      <c r="A3104" s="38">
        <v>5</v>
      </c>
      <c r="B3104" s="38" t="e">
        <f t="shared" si="194"/>
        <v>#REF!</v>
      </c>
      <c r="C3104" s="39">
        <f>IFERROR(VLOOKUP(B3104,'CoCs, States, DDs'!B:D,3,0),0)</f>
        <v>0</v>
      </c>
      <c r="D3104" s="44" t="s">
        <v>580</v>
      </c>
      <c r="E3104" s="45">
        <v>470</v>
      </c>
      <c r="F3104" s="42"/>
      <c r="G3104" s="34"/>
      <c r="H3104" s="34"/>
      <c r="I3104" s="34"/>
      <c r="J3104" s="34"/>
      <c r="K3104" s="34"/>
      <c r="L3104" s="34"/>
      <c r="M3104" s="34"/>
      <c r="N3104" s="34"/>
      <c r="O3104" s="34"/>
      <c r="P3104" s="34"/>
      <c r="Q3104" s="34"/>
      <c r="R3104" s="34"/>
      <c r="S3104" s="34"/>
      <c r="T3104" s="34"/>
      <c r="U3104" s="34"/>
      <c r="V3104" s="34"/>
      <c r="W3104" s="34"/>
    </row>
    <row r="3105" spans="1:23" x14ac:dyDescent="0.25">
      <c r="A3105" s="38">
        <v>5</v>
      </c>
      <c r="B3105" s="38" t="e">
        <f t="shared" si="194"/>
        <v>#REF!</v>
      </c>
      <c r="C3105" s="39">
        <f>IFERROR(VLOOKUP(B3105,'CoCs, States, DDs'!B:D,3,0),0)</f>
        <v>0</v>
      </c>
      <c r="D3105" s="44" t="s">
        <v>581</v>
      </c>
      <c r="E3105" s="45">
        <v>471</v>
      </c>
      <c r="F3105" s="42"/>
      <c r="G3105" s="34"/>
      <c r="H3105" s="34"/>
      <c r="I3105" s="34"/>
      <c r="J3105" s="34"/>
      <c r="K3105" s="34"/>
      <c r="L3105" s="34"/>
      <c r="M3105" s="34"/>
      <c r="N3105" s="34"/>
      <c r="O3105" s="34"/>
      <c r="P3105" s="34"/>
      <c r="Q3105" s="34"/>
      <c r="R3105" s="34"/>
      <c r="S3105" s="34"/>
      <c r="T3105" s="34"/>
      <c r="U3105" s="34"/>
      <c r="V3105" s="34"/>
      <c r="W3105" s="34"/>
    </row>
    <row r="3106" spans="1:23" x14ac:dyDescent="0.25">
      <c r="A3106" s="38">
        <v>5</v>
      </c>
      <c r="B3106" s="38" t="e">
        <f t="shared" si="194"/>
        <v>#REF!</v>
      </c>
      <c r="C3106" s="39">
        <f>IFERROR(VLOOKUP(B3106,'CoCs, States, DDs'!B:D,3,0),0)</f>
        <v>0</v>
      </c>
      <c r="D3106" s="44" t="s">
        <v>582</v>
      </c>
      <c r="E3106" s="45">
        <v>472</v>
      </c>
      <c r="F3106" s="42"/>
      <c r="G3106" s="34"/>
      <c r="H3106" s="34"/>
      <c r="I3106" s="34"/>
      <c r="J3106" s="34"/>
      <c r="K3106" s="34"/>
      <c r="L3106" s="34"/>
      <c r="M3106" s="34"/>
      <c r="N3106" s="34"/>
      <c r="O3106" s="34"/>
      <c r="P3106" s="34"/>
      <c r="Q3106" s="34"/>
      <c r="R3106" s="34"/>
      <c r="S3106" s="34"/>
      <c r="T3106" s="34"/>
      <c r="U3106" s="34"/>
      <c r="V3106" s="34"/>
      <c r="W3106" s="34"/>
    </row>
    <row r="3107" spans="1:23" x14ac:dyDescent="0.25">
      <c r="A3107" s="38">
        <v>5</v>
      </c>
      <c r="B3107" s="38" t="e">
        <f t="shared" si="194"/>
        <v>#REF!</v>
      </c>
      <c r="C3107" s="39">
        <f>IFERROR(VLOOKUP(B3107,'CoCs, States, DDs'!B:D,3,0),0)</f>
        <v>0</v>
      </c>
      <c r="D3107" s="44" t="s">
        <v>583</v>
      </c>
      <c r="E3107" s="45">
        <v>473</v>
      </c>
      <c r="F3107" s="42"/>
      <c r="G3107" s="34"/>
      <c r="H3107" s="34"/>
      <c r="I3107" s="34"/>
      <c r="J3107" s="34"/>
      <c r="K3107" s="34"/>
      <c r="L3107" s="34"/>
      <c r="M3107" s="34"/>
      <c r="N3107" s="34"/>
      <c r="O3107" s="34"/>
      <c r="P3107" s="34"/>
      <c r="Q3107" s="34"/>
      <c r="R3107" s="34"/>
      <c r="S3107" s="34"/>
      <c r="T3107" s="34"/>
      <c r="U3107" s="34"/>
      <c r="V3107" s="34"/>
      <c r="W3107" s="34"/>
    </row>
    <row r="3108" spans="1:23" x14ac:dyDescent="0.25">
      <c r="A3108" s="38">
        <v>5</v>
      </c>
      <c r="B3108" s="38" t="e">
        <f t="shared" si="194"/>
        <v>#REF!</v>
      </c>
      <c r="C3108" s="39">
        <f>IFERROR(VLOOKUP(B3108,'CoCs, States, DDs'!B:D,3,0),0)</f>
        <v>0</v>
      </c>
      <c r="D3108" s="44" t="s">
        <v>584</v>
      </c>
      <c r="E3108" s="45">
        <v>474</v>
      </c>
      <c r="F3108" s="42"/>
      <c r="G3108" s="34"/>
      <c r="H3108" s="34"/>
      <c r="I3108" s="34"/>
      <c r="J3108" s="34"/>
      <c r="K3108" s="34"/>
      <c r="L3108" s="34"/>
      <c r="M3108" s="34"/>
      <c r="N3108" s="34"/>
      <c r="O3108" s="34"/>
      <c r="P3108" s="34"/>
      <c r="Q3108" s="34"/>
      <c r="R3108" s="34"/>
      <c r="S3108" s="34"/>
      <c r="T3108" s="34"/>
      <c r="U3108" s="34"/>
      <c r="V3108" s="34"/>
      <c r="W3108" s="34"/>
    </row>
    <row r="3109" spans="1:23" x14ac:dyDescent="0.25">
      <c r="A3109" s="38">
        <v>5</v>
      </c>
      <c r="B3109" s="38" t="e">
        <f t="shared" si="194"/>
        <v>#REF!</v>
      </c>
      <c r="C3109" s="39">
        <f>IFERROR(VLOOKUP(B3109,'CoCs, States, DDs'!B:D,3,0),0)</f>
        <v>0</v>
      </c>
      <c r="D3109" s="44" t="s">
        <v>585</v>
      </c>
      <c r="E3109" s="45">
        <v>475</v>
      </c>
      <c r="F3109" s="42"/>
      <c r="G3109" s="34"/>
      <c r="H3109" s="34"/>
      <c r="I3109" s="34"/>
      <c r="J3109" s="34"/>
      <c r="K3109" s="34"/>
      <c r="L3109" s="34"/>
      <c r="M3109" s="34"/>
      <c r="N3109" s="34"/>
      <c r="O3109" s="34"/>
      <c r="P3109" s="34"/>
      <c r="Q3109" s="34"/>
      <c r="R3109" s="34"/>
      <c r="S3109" s="34"/>
      <c r="T3109" s="34"/>
      <c r="U3109" s="34"/>
      <c r="V3109" s="34"/>
      <c r="W3109" s="34"/>
    </row>
    <row r="3110" spans="1:23" x14ac:dyDescent="0.25">
      <c r="A3110" s="38">
        <v>5</v>
      </c>
      <c r="B3110" s="38" t="e">
        <f t="shared" si="194"/>
        <v>#REF!</v>
      </c>
      <c r="C3110" s="39">
        <f>IFERROR(VLOOKUP(B3110,'CoCs, States, DDs'!B:D,3,0),0)</f>
        <v>0</v>
      </c>
      <c r="D3110" s="44" t="s">
        <v>586</v>
      </c>
      <c r="E3110" s="45">
        <v>476</v>
      </c>
      <c r="F3110" s="42"/>
      <c r="G3110" s="34"/>
      <c r="H3110" s="34"/>
      <c r="I3110" s="34"/>
      <c r="J3110" s="34"/>
      <c r="K3110" s="34"/>
      <c r="L3110" s="34"/>
      <c r="M3110" s="34"/>
      <c r="N3110" s="34"/>
      <c r="O3110" s="34"/>
      <c r="P3110" s="34"/>
      <c r="Q3110" s="34"/>
      <c r="R3110" s="34"/>
      <c r="S3110" s="34"/>
      <c r="T3110" s="34"/>
      <c r="U3110" s="34"/>
      <c r="V3110" s="34"/>
      <c r="W3110" s="34"/>
    </row>
    <row r="3111" spans="1:23" x14ac:dyDescent="0.25">
      <c r="A3111" s="38">
        <v>5</v>
      </c>
      <c r="B3111" s="38" t="e">
        <f t="shared" si="194"/>
        <v>#REF!</v>
      </c>
      <c r="C3111" s="39">
        <f>IFERROR(VLOOKUP(B3111,'CoCs, States, DDs'!B:D,3,0),0)</f>
        <v>0</v>
      </c>
      <c r="D3111" s="44" t="s">
        <v>587</v>
      </c>
      <c r="E3111" s="45">
        <v>477</v>
      </c>
      <c r="F3111" s="42"/>
      <c r="G3111" s="34"/>
      <c r="H3111" s="34"/>
      <c r="I3111" s="34"/>
      <c r="J3111" s="34"/>
      <c r="K3111" s="34"/>
      <c r="L3111" s="34"/>
      <c r="M3111" s="34"/>
      <c r="N3111" s="34"/>
      <c r="O3111" s="34"/>
      <c r="P3111" s="34"/>
      <c r="Q3111" s="34"/>
      <c r="R3111" s="34"/>
      <c r="S3111" s="34"/>
      <c r="T3111" s="34"/>
      <c r="U3111" s="34"/>
      <c r="V3111" s="34"/>
      <c r="W3111" s="34"/>
    </row>
    <row r="3112" spans="1:23" x14ac:dyDescent="0.25">
      <c r="A3112" s="38">
        <v>5</v>
      </c>
      <c r="B3112" s="38" t="e">
        <f t="shared" si="194"/>
        <v>#REF!</v>
      </c>
      <c r="C3112" s="39">
        <f>IFERROR(VLOOKUP(B3112,'CoCs, States, DDs'!B:D,3,0),0)</f>
        <v>0</v>
      </c>
      <c r="D3112" s="44" t="s">
        <v>588</v>
      </c>
      <c r="E3112" s="45">
        <v>478</v>
      </c>
      <c r="F3112" s="42"/>
      <c r="G3112" s="34"/>
      <c r="H3112" s="34"/>
      <c r="I3112" s="34"/>
      <c r="J3112" s="34"/>
      <c r="K3112" s="34"/>
      <c r="L3112" s="34"/>
      <c r="M3112" s="34"/>
      <c r="N3112" s="34"/>
      <c r="O3112" s="34"/>
      <c r="P3112" s="34"/>
      <c r="Q3112" s="34"/>
      <c r="R3112" s="34"/>
      <c r="S3112" s="34"/>
      <c r="T3112" s="34"/>
      <c r="U3112" s="34"/>
      <c r="V3112" s="34"/>
      <c r="W3112" s="34"/>
    </row>
    <row r="3113" spans="1:23" x14ac:dyDescent="0.25">
      <c r="A3113" s="38">
        <v>5</v>
      </c>
      <c r="B3113" s="38" t="e">
        <f t="shared" si="194"/>
        <v>#REF!</v>
      </c>
      <c r="C3113" s="39">
        <f>IFERROR(VLOOKUP(B3113,'CoCs, States, DDs'!B:D,3,0),0)</f>
        <v>0</v>
      </c>
      <c r="D3113" s="44" t="s">
        <v>589</v>
      </c>
      <c r="E3113" s="45">
        <v>479</v>
      </c>
      <c r="F3113" s="42"/>
      <c r="G3113" s="34"/>
      <c r="H3113" s="34"/>
      <c r="I3113" s="34"/>
      <c r="J3113" s="34"/>
      <c r="K3113" s="34"/>
      <c r="L3113" s="34"/>
      <c r="M3113" s="34"/>
      <c r="N3113" s="34"/>
      <c r="O3113" s="34"/>
      <c r="P3113" s="34"/>
      <c r="Q3113" s="34"/>
      <c r="R3113" s="34"/>
      <c r="S3113" s="34"/>
      <c r="T3113" s="34"/>
      <c r="U3113" s="34"/>
      <c r="V3113" s="34"/>
      <c r="W3113" s="34"/>
    </row>
    <row r="3114" spans="1:23" x14ac:dyDescent="0.25">
      <c r="A3114" s="38">
        <v>5</v>
      </c>
      <c r="B3114" s="38" t="e">
        <f t="shared" si="194"/>
        <v>#REF!</v>
      </c>
      <c r="C3114" s="39">
        <f>IFERROR(VLOOKUP(B3114,'CoCs, States, DDs'!B:D,3,0),0)</f>
        <v>0</v>
      </c>
      <c r="D3114" s="44" t="s">
        <v>590</v>
      </c>
      <c r="E3114" s="45">
        <v>480</v>
      </c>
      <c r="F3114" s="42"/>
      <c r="G3114" s="34"/>
      <c r="H3114" s="34"/>
      <c r="I3114" s="34"/>
      <c r="J3114" s="34"/>
      <c r="K3114" s="34"/>
      <c r="L3114" s="34"/>
      <c r="M3114" s="34"/>
      <c r="N3114" s="34"/>
      <c r="O3114" s="34"/>
      <c r="P3114" s="34"/>
      <c r="Q3114" s="34"/>
      <c r="R3114" s="34"/>
      <c r="S3114" s="34"/>
      <c r="T3114" s="34"/>
      <c r="U3114" s="34"/>
      <c r="V3114" s="34"/>
      <c r="W3114" s="34"/>
    </row>
    <row r="3115" spans="1:23" x14ac:dyDescent="0.25">
      <c r="A3115" s="38">
        <v>5</v>
      </c>
      <c r="B3115" s="38" t="e">
        <f t="shared" si="194"/>
        <v>#REF!</v>
      </c>
      <c r="C3115" s="39">
        <f>IFERROR(VLOOKUP(B3115,'CoCs, States, DDs'!B:D,3,0),0)</f>
        <v>0</v>
      </c>
      <c r="D3115" s="44" t="s">
        <v>591</v>
      </c>
      <c r="E3115" s="45">
        <v>481</v>
      </c>
      <c r="F3115" s="42"/>
      <c r="G3115" s="34"/>
      <c r="H3115" s="34"/>
      <c r="I3115" s="34"/>
      <c r="J3115" s="34"/>
      <c r="K3115" s="34"/>
      <c r="L3115" s="34"/>
      <c r="M3115" s="34"/>
      <c r="N3115" s="34"/>
      <c r="O3115" s="34"/>
      <c r="P3115" s="34"/>
      <c r="Q3115" s="34"/>
      <c r="R3115" s="34"/>
      <c r="S3115" s="34"/>
      <c r="T3115" s="34"/>
      <c r="U3115" s="34"/>
      <c r="V3115" s="34"/>
      <c r="W3115" s="34"/>
    </row>
    <row r="3116" spans="1:23" x14ac:dyDescent="0.25">
      <c r="A3116" s="38">
        <v>5</v>
      </c>
      <c r="B3116" s="38" t="e">
        <f t="shared" si="194"/>
        <v>#REF!</v>
      </c>
      <c r="C3116" s="39">
        <f>IFERROR(VLOOKUP(B3116,'CoCs, States, DDs'!B:D,3,0),0)</f>
        <v>0</v>
      </c>
      <c r="D3116" s="44" t="s">
        <v>592</v>
      </c>
      <c r="E3116" s="45">
        <v>482</v>
      </c>
      <c r="F3116" s="42"/>
      <c r="G3116" s="34"/>
      <c r="H3116" s="34"/>
      <c r="I3116" s="34"/>
      <c r="J3116" s="34"/>
      <c r="K3116" s="34"/>
      <c r="L3116" s="34"/>
      <c r="M3116" s="34"/>
      <c r="N3116" s="34"/>
      <c r="O3116" s="34"/>
      <c r="P3116" s="34"/>
      <c r="Q3116" s="34"/>
      <c r="R3116" s="34"/>
      <c r="S3116" s="34"/>
      <c r="T3116" s="34"/>
      <c r="U3116" s="34"/>
      <c r="V3116" s="34"/>
      <c r="W3116" s="34"/>
    </row>
    <row r="3117" spans="1:23" x14ac:dyDescent="0.25">
      <c r="A3117" s="38">
        <v>5</v>
      </c>
      <c r="B3117" s="38" t="e">
        <f t="shared" si="194"/>
        <v>#REF!</v>
      </c>
      <c r="C3117" s="39">
        <f>IFERROR(VLOOKUP(B3117,'CoCs, States, DDs'!B:D,3,0),0)</f>
        <v>0</v>
      </c>
      <c r="D3117" s="44" t="s">
        <v>593</v>
      </c>
      <c r="E3117" s="45">
        <v>483</v>
      </c>
      <c r="F3117" s="42"/>
      <c r="G3117" s="34"/>
      <c r="H3117" s="34"/>
      <c r="I3117" s="34"/>
      <c r="J3117" s="34"/>
      <c r="K3117" s="34"/>
      <c r="L3117" s="34"/>
      <c r="M3117" s="34"/>
      <c r="N3117" s="34"/>
      <c r="O3117" s="34"/>
      <c r="P3117" s="34"/>
      <c r="Q3117" s="34"/>
      <c r="R3117" s="34"/>
      <c r="S3117" s="34"/>
      <c r="T3117" s="34"/>
      <c r="U3117" s="34"/>
      <c r="V3117" s="34"/>
      <c r="W3117" s="34"/>
    </row>
    <row r="3118" spans="1:23" x14ac:dyDescent="0.25">
      <c r="A3118" s="38">
        <v>5</v>
      </c>
      <c r="B3118" s="38" t="e">
        <f t="shared" si="194"/>
        <v>#REF!</v>
      </c>
      <c r="C3118" s="39">
        <f>IFERROR(VLOOKUP(B3118,'CoCs, States, DDs'!B:D,3,0),0)</f>
        <v>0</v>
      </c>
      <c r="D3118" s="44" t="s">
        <v>594</v>
      </c>
      <c r="E3118" s="45">
        <v>484</v>
      </c>
      <c r="F3118" s="42"/>
      <c r="G3118" s="34"/>
      <c r="H3118" s="34"/>
      <c r="I3118" s="34"/>
      <c r="J3118" s="34"/>
      <c r="K3118" s="34"/>
      <c r="L3118" s="34"/>
      <c r="M3118" s="34"/>
      <c r="N3118" s="34"/>
      <c r="O3118" s="34"/>
      <c r="P3118" s="34"/>
      <c r="Q3118" s="34"/>
      <c r="R3118" s="34"/>
      <c r="S3118" s="34"/>
      <c r="T3118" s="34"/>
      <c r="U3118" s="34"/>
      <c r="V3118" s="34"/>
      <c r="W3118" s="34"/>
    </row>
    <row r="3119" spans="1:23" x14ac:dyDescent="0.25">
      <c r="A3119" s="38">
        <v>5</v>
      </c>
      <c r="B3119" s="38" t="e">
        <f t="shared" ref="B3119:B3134" si="195">B3118</f>
        <v>#REF!</v>
      </c>
      <c r="C3119" s="39">
        <f>IFERROR(VLOOKUP(B3119,'CoCs, States, DDs'!B:D,3,0),0)</f>
        <v>0</v>
      </c>
      <c r="D3119" s="44" t="s">
        <v>595</v>
      </c>
      <c r="E3119" s="45">
        <v>485</v>
      </c>
      <c r="F3119" s="42"/>
      <c r="G3119" s="34"/>
      <c r="H3119" s="34"/>
      <c r="I3119" s="34"/>
      <c r="J3119" s="34"/>
      <c r="K3119" s="34"/>
      <c r="L3119" s="34"/>
      <c r="M3119" s="34"/>
      <c r="N3119" s="34"/>
      <c r="O3119" s="34"/>
      <c r="P3119" s="34"/>
      <c r="Q3119" s="34"/>
      <c r="R3119" s="34"/>
      <c r="S3119" s="34"/>
      <c r="T3119" s="34"/>
      <c r="U3119" s="34"/>
      <c r="V3119" s="34"/>
      <c r="W3119" s="34"/>
    </row>
    <row r="3120" spans="1:23" x14ac:dyDescent="0.25">
      <c r="A3120" s="38">
        <v>5</v>
      </c>
      <c r="B3120" s="38" t="e">
        <f t="shared" si="195"/>
        <v>#REF!</v>
      </c>
      <c r="C3120" s="39">
        <f>IFERROR(VLOOKUP(B3120,'CoCs, States, DDs'!B:D,3,0),0)</f>
        <v>0</v>
      </c>
      <c r="D3120" s="44" t="s">
        <v>596</v>
      </c>
      <c r="E3120" s="45">
        <v>486</v>
      </c>
      <c r="F3120" s="42"/>
      <c r="G3120" s="34"/>
      <c r="H3120" s="34"/>
      <c r="I3120" s="34"/>
      <c r="J3120" s="34"/>
      <c r="K3120" s="34"/>
      <c r="L3120" s="34"/>
      <c r="M3120" s="34"/>
      <c r="N3120" s="34"/>
      <c r="O3120" s="34"/>
      <c r="P3120" s="34"/>
      <c r="Q3120" s="34"/>
      <c r="R3120" s="34"/>
      <c r="S3120" s="34"/>
      <c r="T3120" s="34"/>
      <c r="U3120" s="34"/>
      <c r="V3120" s="34"/>
      <c r="W3120" s="34"/>
    </row>
    <row r="3121" spans="1:23" x14ac:dyDescent="0.25">
      <c r="A3121" s="38">
        <v>5</v>
      </c>
      <c r="B3121" s="38" t="e">
        <f t="shared" si="195"/>
        <v>#REF!</v>
      </c>
      <c r="C3121" s="39">
        <f>IFERROR(VLOOKUP(B3121,'CoCs, States, DDs'!B:D,3,0),0)</f>
        <v>0</v>
      </c>
      <c r="D3121" s="44" t="s">
        <v>597</v>
      </c>
      <c r="E3121" s="45">
        <v>487</v>
      </c>
      <c r="F3121" s="42"/>
      <c r="G3121" s="34"/>
      <c r="H3121" s="34"/>
      <c r="I3121" s="34"/>
      <c r="J3121" s="34"/>
      <c r="K3121" s="34"/>
      <c r="L3121" s="34"/>
      <c r="M3121" s="34"/>
      <c r="N3121" s="34"/>
      <c r="O3121" s="34"/>
      <c r="P3121" s="34"/>
      <c r="Q3121" s="34"/>
      <c r="R3121" s="34"/>
      <c r="S3121" s="34"/>
      <c r="T3121" s="34"/>
      <c r="U3121" s="34"/>
      <c r="V3121" s="34"/>
      <c r="W3121" s="34"/>
    </row>
    <row r="3122" spans="1:23" x14ac:dyDescent="0.25">
      <c r="A3122" s="38">
        <v>5</v>
      </c>
      <c r="B3122" s="38" t="e">
        <f t="shared" si="195"/>
        <v>#REF!</v>
      </c>
      <c r="C3122" s="39">
        <f>IFERROR(VLOOKUP(B3122,'CoCs, States, DDs'!B:D,3,0),0)</f>
        <v>0</v>
      </c>
      <c r="D3122" s="44" t="s">
        <v>598</v>
      </c>
      <c r="E3122" s="45">
        <v>488</v>
      </c>
      <c r="F3122" s="42"/>
      <c r="G3122" s="34"/>
      <c r="H3122" s="34"/>
      <c r="I3122" s="34"/>
      <c r="J3122" s="34"/>
      <c r="K3122" s="34"/>
      <c r="L3122" s="34"/>
      <c r="M3122" s="34"/>
      <c r="N3122" s="34"/>
      <c r="O3122" s="34"/>
      <c r="P3122" s="34"/>
      <c r="Q3122" s="34"/>
      <c r="R3122" s="34"/>
      <c r="S3122" s="34"/>
      <c r="T3122" s="34"/>
      <c r="U3122" s="34"/>
      <c r="V3122" s="34"/>
      <c r="W3122" s="34"/>
    </row>
    <row r="3123" spans="1:23" x14ac:dyDescent="0.25">
      <c r="A3123" s="38">
        <v>5</v>
      </c>
      <c r="B3123" s="38" t="e">
        <f t="shared" si="195"/>
        <v>#REF!</v>
      </c>
      <c r="C3123" s="39">
        <f>IFERROR(VLOOKUP(B3123,'CoCs, States, DDs'!B:D,3,0),0)</f>
        <v>0</v>
      </c>
      <c r="D3123" s="44" t="s">
        <v>599</v>
      </c>
      <c r="E3123" s="45">
        <v>489</v>
      </c>
      <c r="F3123" s="42"/>
      <c r="G3123" s="34"/>
      <c r="H3123" s="34"/>
      <c r="I3123" s="34"/>
      <c r="J3123" s="34"/>
      <c r="K3123" s="34"/>
      <c r="L3123" s="34"/>
      <c r="M3123" s="34"/>
      <c r="N3123" s="34"/>
      <c r="O3123" s="34"/>
      <c r="P3123" s="34"/>
      <c r="Q3123" s="34"/>
      <c r="R3123" s="34"/>
      <c r="S3123" s="34"/>
      <c r="T3123" s="34"/>
      <c r="U3123" s="34"/>
      <c r="V3123" s="34"/>
      <c r="W3123" s="34"/>
    </row>
    <row r="3124" spans="1:23" x14ac:dyDescent="0.25">
      <c r="A3124" s="38">
        <v>5</v>
      </c>
      <c r="B3124" s="38" t="e">
        <f t="shared" si="195"/>
        <v>#REF!</v>
      </c>
      <c r="C3124" s="39">
        <f>IFERROR(VLOOKUP(B3124,'CoCs, States, DDs'!B:D,3,0),0)</f>
        <v>0</v>
      </c>
      <c r="D3124" s="44" t="s">
        <v>600</v>
      </c>
      <c r="E3124" s="45">
        <v>490</v>
      </c>
      <c r="F3124" s="42"/>
      <c r="G3124" s="34"/>
      <c r="H3124" s="34"/>
      <c r="I3124" s="34"/>
      <c r="J3124" s="34"/>
      <c r="K3124" s="34"/>
      <c r="L3124" s="34"/>
      <c r="M3124" s="34"/>
      <c r="N3124" s="34"/>
      <c r="O3124" s="34"/>
      <c r="P3124" s="34"/>
      <c r="Q3124" s="34"/>
      <c r="R3124" s="34"/>
      <c r="S3124" s="34"/>
      <c r="T3124" s="34"/>
      <c r="U3124" s="34"/>
      <c r="V3124" s="34"/>
      <c r="W3124" s="34"/>
    </row>
    <row r="3125" spans="1:23" x14ac:dyDescent="0.25">
      <c r="A3125" s="38">
        <v>5</v>
      </c>
      <c r="B3125" s="38" t="e">
        <f t="shared" si="195"/>
        <v>#REF!</v>
      </c>
      <c r="C3125" s="39">
        <f>IFERROR(VLOOKUP(B3125,'CoCs, States, DDs'!B:D,3,0),0)</f>
        <v>0</v>
      </c>
      <c r="D3125" s="44" t="s">
        <v>601</v>
      </c>
      <c r="E3125" s="45">
        <v>491</v>
      </c>
      <c r="F3125" s="42"/>
      <c r="G3125" s="34"/>
      <c r="H3125" s="34"/>
      <c r="I3125" s="34"/>
      <c r="J3125" s="34"/>
      <c r="K3125" s="34"/>
      <c r="L3125" s="34"/>
      <c r="M3125" s="34"/>
      <c r="N3125" s="34"/>
      <c r="O3125" s="34"/>
      <c r="P3125" s="34"/>
      <c r="Q3125" s="34"/>
      <c r="R3125" s="34"/>
      <c r="S3125" s="34"/>
      <c r="T3125" s="34"/>
      <c r="U3125" s="34"/>
      <c r="V3125" s="34"/>
      <c r="W3125" s="34"/>
    </row>
    <row r="3126" spans="1:23" x14ac:dyDescent="0.25">
      <c r="A3126" s="38">
        <v>5</v>
      </c>
      <c r="B3126" s="38" t="e">
        <f t="shared" si="195"/>
        <v>#REF!</v>
      </c>
      <c r="C3126" s="39">
        <f>IFERROR(VLOOKUP(B3126,'CoCs, States, DDs'!B:D,3,0),0)</f>
        <v>0</v>
      </c>
      <c r="D3126" s="44" t="s">
        <v>602</v>
      </c>
      <c r="E3126" s="45">
        <v>492</v>
      </c>
      <c r="F3126" s="42"/>
      <c r="G3126" s="34"/>
      <c r="H3126" s="34"/>
      <c r="I3126" s="34"/>
      <c r="J3126" s="34"/>
      <c r="K3126" s="34"/>
      <c r="L3126" s="34"/>
      <c r="M3126" s="34"/>
      <c r="N3126" s="34"/>
      <c r="O3126" s="34"/>
      <c r="P3126" s="34"/>
      <c r="Q3126" s="34"/>
      <c r="R3126" s="34"/>
      <c r="S3126" s="34"/>
      <c r="T3126" s="34"/>
      <c r="U3126" s="34"/>
      <c r="V3126" s="34"/>
      <c r="W3126" s="34"/>
    </row>
    <row r="3127" spans="1:23" x14ac:dyDescent="0.25">
      <c r="A3127" s="38">
        <v>5</v>
      </c>
      <c r="B3127" s="38" t="e">
        <f t="shared" si="195"/>
        <v>#REF!</v>
      </c>
      <c r="C3127" s="39">
        <f>IFERROR(VLOOKUP(B3127,'CoCs, States, DDs'!B:D,3,0),0)</f>
        <v>0</v>
      </c>
      <c r="D3127" s="44" t="s">
        <v>603</v>
      </c>
      <c r="E3127" s="45">
        <v>493</v>
      </c>
      <c r="F3127" s="42"/>
      <c r="G3127" s="34"/>
      <c r="H3127" s="34"/>
      <c r="I3127" s="34"/>
      <c r="J3127" s="34"/>
      <c r="K3127" s="34"/>
      <c r="L3127" s="34"/>
      <c r="M3127" s="34"/>
      <c r="N3127" s="34"/>
      <c r="O3127" s="34"/>
      <c r="P3127" s="34"/>
      <c r="Q3127" s="34"/>
      <c r="R3127" s="34"/>
      <c r="S3127" s="34"/>
      <c r="T3127" s="34"/>
      <c r="U3127" s="34"/>
      <c r="V3127" s="34"/>
      <c r="W3127" s="34"/>
    </row>
    <row r="3128" spans="1:23" x14ac:dyDescent="0.25">
      <c r="A3128" s="38">
        <v>5</v>
      </c>
      <c r="B3128" s="38" t="e">
        <f t="shared" si="195"/>
        <v>#REF!</v>
      </c>
      <c r="C3128" s="39">
        <f>IFERROR(VLOOKUP(B3128,'CoCs, States, DDs'!B:D,3,0),0)</f>
        <v>0</v>
      </c>
      <c r="D3128" s="44" t="s">
        <v>604</v>
      </c>
      <c r="E3128" s="45">
        <v>494</v>
      </c>
      <c r="F3128" s="42"/>
      <c r="G3128" s="34"/>
      <c r="H3128" s="34"/>
      <c r="I3128" s="34"/>
      <c r="J3128" s="34"/>
      <c r="K3128" s="34"/>
      <c r="L3128" s="34"/>
      <c r="M3128" s="34"/>
      <c r="N3128" s="34"/>
      <c r="O3128" s="34"/>
      <c r="P3128" s="34"/>
      <c r="Q3128" s="34"/>
      <c r="R3128" s="34"/>
      <c r="S3128" s="34"/>
      <c r="T3128" s="34"/>
      <c r="U3128" s="34"/>
      <c r="V3128" s="34"/>
      <c r="W3128" s="34"/>
    </row>
    <row r="3129" spans="1:23" x14ac:dyDescent="0.25">
      <c r="A3129" s="38">
        <v>5</v>
      </c>
      <c r="B3129" s="38" t="e">
        <f t="shared" si="195"/>
        <v>#REF!</v>
      </c>
      <c r="C3129" s="39">
        <f>IFERROR(VLOOKUP(B3129,'CoCs, States, DDs'!B:D,3,0),0)</f>
        <v>0</v>
      </c>
      <c r="D3129" s="44" t="s">
        <v>605</v>
      </c>
      <c r="E3129" s="45">
        <v>495</v>
      </c>
      <c r="F3129" s="42"/>
      <c r="G3129" s="34"/>
      <c r="H3129" s="34"/>
      <c r="I3129" s="34"/>
      <c r="J3129" s="34"/>
      <c r="K3129" s="34"/>
      <c r="L3129" s="34"/>
      <c r="M3129" s="34"/>
      <c r="N3129" s="34"/>
      <c r="O3129" s="34"/>
      <c r="P3129" s="34"/>
      <c r="Q3129" s="34"/>
      <c r="R3129" s="34"/>
      <c r="S3129" s="34"/>
      <c r="T3129" s="34"/>
      <c r="U3129" s="34"/>
      <c r="V3129" s="34"/>
      <c r="W3129" s="34"/>
    </row>
    <row r="3130" spans="1:23" x14ac:dyDescent="0.25">
      <c r="A3130" s="38">
        <v>5</v>
      </c>
      <c r="B3130" s="38" t="e">
        <f t="shared" si="195"/>
        <v>#REF!</v>
      </c>
      <c r="C3130" s="39">
        <f>IFERROR(VLOOKUP(B3130,'CoCs, States, DDs'!B:D,3,0),0)</f>
        <v>0</v>
      </c>
      <c r="D3130" s="44" t="s">
        <v>606</v>
      </c>
      <c r="E3130" s="45">
        <v>496</v>
      </c>
      <c r="F3130" s="42"/>
      <c r="G3130" s="34"/>
      <c r="H3130" s="34"/>
      <c r="I3130" s="34"/>
      <c r="J3130" s="34"/>
      <c r="K3130" s="34"/>
      <c r="L3130" s="34"/>
      <c r="M3130" s="34"/>
      <c r="N3130" s="34"/>
      <c r="O3130" s="34"/>
      <c r="P3130" s="34"/>
      <c r="Q3130" s="34"/>
      <c r="R3130" s="34"/>
      <c r="S3130" s="34"/>
      <c r="T3130" s="34"/>
      <c r="U3130" s="34"/>
      <c r="V3130" s="34"/>
      <c r="W3130" s="34"/>
    </row>
    <row r="3131" spans="1:23" x14ac:dyDescent="0.25">
      <c r="A3131" s="38">
        <v>5</v>
      </c>
      <c r="B3131" s="38" t="e">
        <f t="shared" si="195"/>
        <v>#REF!</v>
      </c>
      <c r="C3131" s="39">
        <f>IFERROR(VLOOKUP(B3131,'CoCs, States, DDs'!B:D,3,0),0)</f>
        <v>0</v>
      </c>
      <c r="D3131" s="44" t="s">
        <v>607</v>
      </c>
      <c r="E3131" s="45">
        <v>497</v>
      </c>
      <c r="F3131" s="42"/>
      <c r="G3131" s="34"/>
      <c r="H3131" s="34"/>
      <c r="I3131" s="34"/>
      <c r="J3131" s="34"/>
      <c r="K3131" s="34"/>
      <c r="L3131" s="34"/>
      <c r="M3131" s="34"/>
      <c r="N3131" s="34"/>
      <c r="O3131" s="34"/>
      <c r="P3131" s="34"/>
      <c r="Q3131" s="34"/>
      <c r="R3131" s="34"/>
      <c r="S3131" s="34"/>
      <c r="T3131" s="34"/>
      <c r="U3131" s="34"/>
      <c r="V3131" s="34"/>
      <c r="W3131" s="34"/>
    </row>
    <row r="3132" spans="1:23" x14ac:dyDescent="0.25">
      <c r="A3132" s="38">
        <v>5</v>
      </c>
      <c r="B3132" s="38" t="e">
        <f t="shared" si="195"/>
        <v>#REF!</v>
      </c>
      <c r="C3132" s="39">
        <f>IFERROR(VLOOKUP(B3132,'CoCs, States, DDs'!B:D,3,0),0)</f>
        <v>0</v>
      </c>
      <c r="D3132" s="44" t="s">
        <v>608</v>
      </c>
      <c r="E3132" s="45">
        <v>498</v>
      </c>
      <c r="F3132" s="42"/>
      <c r="G3132" s="34"/>
      <c r="H3132" s="34"/>
      <c r="I3132" s="34"/>
      <c r="J3132" s="34"/>
      <c r="K3132" s="34"/>
      <c r="L3132" s="34"/>
      <c r="M3132" s="34"/>
      <c r="N3132" s="34"/>
      <c r="O3132" s="34"/>
      <c r="P3132" s="34"/>
      <c r="Q3132" s="34"/>
      <c r="R3132" s="34"/>
      <c r="S3132" s="34"/>
      <c r="T3132" s="34"/>
      <c r="U3132" s="34"/>
      <c r="V3132" s="34"/>
      <c r="W3132" s="34"/>
    </row>
    <row r="3133" spans="1:23" x14ac:dyDescent="0.25">
      <c r="A3133" s="38">
        <v>5</v>
      </c>
      <c r="B3133" s="38" t="e">
        <f t="shared" si="195"/>
        <v>#REF!</v>
      </c>
      <c r="C3133" s="39">
        <f>IFERROR(VLOOKUP(B3133,'CoCs, States, DDs'!B:D,3,0),0)</f>
        <v>0</v>
      </c>
      <c r="D3133" s="44" t="s">
        <v>609</v>
      </c>
      <c r="E3133" s="45">
        <v>499</v>
      </c>
      <c r="F3133" s="42"/>
      <c r="G3133" s="34"/>
      <c r="H3133" s="34"/>
      <c r="I3133" s="34"/>
      <c r="J3133" s="34"/>
      <c r="K3133" s="34"/>
      <c r="L3133" s="34"/>
      <c r="M3133" s="34"/>
      <c r="N3133" s="34"/>
      <c r="O3133" s="34"/>
      <c r="P3133" s="34"/>
      <c r="Q3133" s="34"/>
      <c r="R3133" s="34"/>
      <c r="S3133" s="34"/>
      <c r="T3133" s="34"/>
      <c r="U3133" s="34"/>
      <c r="V3133" s="34"/>
      <c r="W3133" s="34"/>
    </row>
    <row r="3134" spans="1:23" x14ac:dyDescent="0.25">
      <c r="A3134" s="38">
        <v>5</v>
      </c>
      <c r="B3134" s="38" t="e">
        <f t="shared" si="195"/>
        <v>#REF!</v>
      </c>
      <c r="C3134" s="39">
        <f>IFERROR(VLOOKUP(B3134,'CoCs, States, DDs'!B:D,3,0),0)</f>
        <v>0</v>
      </c>
      <c r="D3134" s="44" t="s">
        <v>610</v>
      </c>
      <c r="E3134" s="45">
        <v>500</v>
      </c>
      <c r="F3134" s="42"/>
      <c r="G3134" s="34"/>
      <c r="H3134" s="34"/>
      <c r="I3134" s="34"/>
      <c r="J3134" s="34"/>
      <c r="K3134" s="34"/>
      <c r="L3134" s="34"/>
      <c r="M3134" s="34"/>
      <c r="N3134" s="34"/>
      <c r="O3134" s="34"/>
      <c r="P3134" s="34"/>
      <c r="Q3134" s="34"/>
      <c r="R3134" s="34"/>
      <c r="S3134" s="34"/>
      <c r="T3134" s="34"/>
      <c r="U3134" s="34"/>
      <c r="V3134" s="34"/>
      <c r="W3134" s="34"/>
    </row>
    <row r="3135" spans="1:23" x14ac:dyDescent="0.25">
      <c r="A3135" s="38">
        <v>5</v>
      </c>
      <c r="B3135" s="38" t="e">
        <f t="shared" ref="B3135:B3150" si="196">B3134</f>
        <v>#REF!</v>
      </c>
      <c r="C3135" s="39">
        <f>IFERROR(VLOOKUP(B3135,'CoCs, States, DDs'!B:D,3,0),0)</f>
        <v>0</v>
      </c>
      <c r="D3135" s="44" t="s">
        <v>611</v>
      </c>
      <c r="E3135" s="45">
        <v>501</v>
      </c>
      <c r="F3135" s="42"/>
      <c r="G3135" s="34"/>
      <c r="H3135" s="34"/>
      <c r="I3135" s="34"/>
      <c r="J3135" s="34"/>
      <c r="K3135" s="34"/>
      <c r="L3135" s="34"/>
      <c r="M3135" s="34"/>
      <c r="N3135" s="34"/>
      <c r="O3135" s="34"/>
      <c r="P3135" s="34"/>
      <c r="Q3135" s="34"/>
      <c r="R3135" s="34"/>
      <c r="S3135" s="34"/>
      <c r="T3135" s="34"/>
      <c r="U3135" s="34"/>
      <c r="V3135" s="34"/>
      <c r="W3135" s="34"/>
    </row>
    <row r="3136" spans="1:23" x14ac:dyDescent="0.25">
      <c r="A3136" s="38">
        <v>5</v>
      </c>
      <c r="B3136" s="38" t="e">
        <f t="shared" si="196"/>
        <v>#REF!</v>
      </c>
      <c r="C3136" s="39">
        <f>IFERROR(VLOOKUP(B3136,'CoCs, States, DDs'!B:D,3,0),0)</f>
        <v>0</v>
      </c>
      <c r="D3136" s="44" t="s">
        <v>612</v>
      </c>
      <c r="E3136" s="45">
        <v>502</v>
      </c>
      <c r="F3136" s="42"/>
      <c r="G3136" s="34"/>
      <c r="H3136" s="34"/>
      <c r="I3136" s="34"/>
      <c r="J3136" s="34"/>
      <c r="K3136" s="34"/>
      <c r="L3136" s="34"/>
      <c r="M3136" s="34"/>
      <c r="N3136" s="34"/>
      <c r="O3136" s="34"/>
      <c r="P3136" s="34"/>
      <c r="Q3136" s="34"/>
      <c r="R3136" s="34"/>
      <c r="S3136" s="34"/>
      <c r="T3136" s="34"/>
      <c r="U3136" s="34"/>
      <c r="V3136" s="34"/>
      <c r="W3136" s="34"/>
    </row>
    <row r="3137" spans="1:23" x14ac:dyDescent="0.25">
      <c r="A3137" s="38">
        <v>5</v>
      </c>
      <c r="B3137" s="38" t="e">
        <f t="shared" si="196"/>
        <v>#REF!</v>
      </c>
      <c r="C3137" s="39">
        <f>IFERROR(VLOOKUP(B3137,'CoCs, States, DDs'!B:D,3,0),0)</f>
        <v>0</v>
      </c>
      <c r="D3137" s="44" t="s">
        <v>613</v>
      </c>
      <c r="E3137" s="45">
        <v>503</v>
      </c>
      <c r="F3137" s="42"/>
      <c r="G3137" s="34"/>
      <c r="H3137" s="34"/>
      <c r="I3137" s="34"/>
      <c r="J3137" s="34"/>
      <c r="K3137" s="34"/>
      <c r="L3137" s="34"/>
      <c r="M3137" s="34"/>
      <c r="N3137" s="34"/>
      <c r="O3137" s="34"/>
      <c r="P3137" s="34"/>
      <c r="Q3137" s="34"/>
      <c r="R3137" s="34"/>
      <c r="S3137" s="34"/>
      <c r="T3137" s="34"/>
      <c r="U3137" s="34"/>
      <c r="V3137" s="34"/>
      <c r="W3137" s="34"/>
    </row>
    <row r="3138" spans="1:23" x14ac:dyDescent="0.25">
      <c r="A3138" s="38">
        <v>5</v>
      </c>
      <c r="B3138" s="38" t="e">
        <f t="shared" si="196"/>
        <v>#REF!</v>
      </c>
      <c r="C3138" s="39">
        <f>IFERROR(VLOOKUP(B3138,'CoCs, States, DDs'!B:D,3,0),0)</f>
        <v>0</v>
      </c>
      <c r="D3138" s="44" t="s">
        <v>614</v>
      </c>
      <c r="E3138" s="45">
        <v>504</v>
      </c>
      <c r="F3138" s="42"/>
      <c r="G3138" s="34"/>
      <c r="H3138" s="34"/>
      <c r="I3138" s="34"/>
      <c r="J3138" s="34"/>
      <c r="K3138" s="34"/>
      <c r="L3138" s="34"/>
      <c r="M3138" s="34"/>
      <c r="N3138" s="34"/>
      <c r="O3138" s="34"/>
      <c r="P3138" s="34"/>
      <c r="Q3138" s="34"/>
      <c r="R3138" s="34"/>
      <c r="S3138" s="34"/>
      <c r="T3138" s="34"/>
      <c r="U3138" s="34"/>
      <c r="V3138" s="34"/>
      <c r="W3138" s="34"/>
    </row>
    <row r="3139" spans="1:23" x14ac:dyDescent="0.25">
      <c r="A3139" s="38">
        <v>5</v>
      </c>
      <c r="B3139" s="38" t="e">
        <f t="shared" si="196"/>
        <v>#REF!</v>
      </c>
      <c r="C3139" s="39">
        <f>IFERROR(VLOOKUP(B3139,'CoCs, States, DDs'!B:D,3,0),0)</f>
        <v>0</v>
      </c>
      <c r="D3139" s="44" t="s">
        <v>615</v>
      </c>
      <c r="E3139" s="45">
        <v>505</v>
      </c>
      <c r="F3139" s="42"/>
      <c r="G3139" s="34"/>
      <c r="H3139" s="34"/>
      <c r="I3139" s="34"/>
      <c r="J3139" s="34"/>
      <c r="K3139" s="34"/>
      <c r="L3139" s="34"/>
      <c r="M3139" s="34"/>
      <c r="N3139" s="34"/>
      <c r="O3139" s="34"/>
      <c r="P3139" s="34"/>
      <c r="Q3139" s="34"/>
      <c r="R3139" s="34"/>
      <c r="S3139" s="34"/>
      <c r="T3139" s="34"/>
      <c r="U3139" s="34"/>
      <c r="V3139" s="34"/>
      <c r="W3139" s="34"/>
    </row>
    <row r="3140" spans="1:23" x14ac:dyDescent="0.25">
      <c r="A3140" s="38">
        <v>5</v>
      </c>
      <c r="B3140" s="38" t="e">
        <f t="shared" si="196"/>
        <v>#REF!</v>
      </c>
      <c r="C3140" s="39">
        <f>IFERROR(VLOOKUP(B3140,'CoCs, States, DDs'!B:D,3,0),0)</f>
        <v>0</v>
      </c>
      <c r="D3140" s="44" t="s">
        <v>616</v>
      </c>
      <c r="E3140" s="45">
        <v>506</v>
      </c>
      <c r="F3140" s="42"/>
      <c r="G3140" s="34"/>
      <c r="H3140" s="34"/>
      <c r="I3140" s="34"/>
      <c r="J3140" s="34"/>
      <c r="K3140" s="34"/>
      <c r="L3140" s="34"/>
      <c r="M3140" s="34"/>
      <c r="N3140" s="34"/>
      <c r="O3140" s="34"/>
      <c r="P3140" s="34"/>
      <c r="Q3140" s="34"/>
      <c r="R3140" s="34"/>
      <c r="S3140" s="34"/>
      <c r="T3140" s="34"/>
      <c r="U3140" s="34"/>
      <c r="V3140" s="34"/>
      <c r="W3140" s="34"/>
    </row>
    <row r="3141" spans="1:23" x14ac:dyDescent="0.25">
      <c r="A3141" s="38">
        <v>5</v>
      </c>
      <c r="B3141" s="38" t="e">
        <f t="shared" si="196"/>
        <v>#REF!</v>
      </c>
      <c r="C3141" s="39">
        <f>IFERROR(VLOOKUP(B3141,'CoCs, States, DDs'!B:D,3,0),0)</f>
        <v>0</v>
      </c>
      <c r="D3141" s="44" t="s">
        <v>617</v>
      </c>
      <c r="E3141" s="45">
        <v>507</v>
      </c>
      <c r="F3141" s="42"/>
      <c r="G3141" s="34"/>
      <c r="H3141" s="34"/>
      <c r="I3141" s="34"/>
      <c r="J3141" s="34"/>
      <c r="K3141" s="34"/>
      <c r="L3141" s="34"/>
      <c r="M3141" s="34"/>
      <c r="N3141" s="34"/>
      <c r="O3141" s="34"/>
      <c r="P3141" s="34"/>
      <c r="Q3141" s="34"/>
      <c r="R3141" s="34"/>
      <c r="S3141" s="34"/>
      <c r="T3141" s="34"/>
      <c r="U3141" s="34"/>
      <c r="V3141" s="34"/>
      <c r="W3141" s="34"/>
    </row>
    <row r="3142" spans="1:23" x14ac:dyDescent="0.25">
      <c r="A3142" s="38">
        <v>5</v>
      </c>
      <c r="B3142" s="38" t="e">
        <f t="shared" si="196"/>
        <v>#REF!</v>
      </c>
      <c r="C3142" s="39">
        <f>IFERROR(VLOOKUP(B3142,'CoCs, States, DDs'!B:D,3,0),0)</f>
        <v>0</v>
      </c>
      <c r="D3142" s="44" t="s">
        <v>618</v>
      </c>
      <c r="E3142" s="45">
        <v>508</v>
      </c>
      <c r="F3142" s="42"/>
      <c r="G3142" s="34"/>
      <c r="H3142" s="34"/>
      <c r="I3142" s="34"/>
      <c r="J3142" s="34"/>
      <c r="K3142" s="34"/>
      <c r="L3142" s="34"/>
      <c r="M3142" s="34"/>
      <c r="N3142" s="34"/>
      <c r="O3142" s="34"/>
      <c r="P3142" s="34"/>
      <c r="Q3142" s="34"/>
      <c r="R3142" s="34"/>
      <c r="S3142" s="34"/>
      <c r="T3142" s="34"/>
      <c r="U3142" s="34"/>
      <c r="V3142" s="34"/>
      <c r="W3142" s="34"/>
    </row>
    <row r="3143" spans="1:23" x14ac:dyDescent="0.25">
      <c r="A3143" s="38">
        <v>5</v>
      </c>
      <c r="B3143" s="38" t="e">
        <f t="shared" si="196"/>
        <v>#REF!</v>
      </c>
      <c r="C3143" s="39">
        <f>IFERROR(VLOOKUP(B3143,'CoCs, States, DDs'!B:D,3,0),0)</f>
        <v>0</v>
      </c>
      <c r="D3143" s="44" t="s">
        <v>619</v>
      </c>
      <c r="E3143" s="45">
        <v>509</v>
      </c>
      <c r="F3143" s="42"/>
      <c r="G3143" s="34"/>
      <c r="H3143" s="34"/>
      <c r="I3143" s="34"/>
      <c r="J3143" s="34"/>
      <c r="K3143" s="34"/>
      <c r="L3143" s="34"/>
      <c r="M3143" s="34"/>
      <c r="N3143" s="34"/>
      <c r="O3143" s="34"/>
      <c r="P3143" s="34"/>
      <c r="Q3143" s="34"/>
      <c r="R3143" s="34"/>
      <c r="S3143" s="34"/>
      <c r="T3143" s="34"/>
      <c r="U3143" s="34"/>
      <c r="V3143" s="34"/>
      <c r="W3143" s="34"/>
    </row>
    <row r="3144" spans="1:23" x14ac:dyDescent="0.25">
      <c r="A3144" s="38">
        <v>5</v>
      </c>
      <c r="B3144" s="38" t="e">
        <f t="shared" si="196"/>
        <v>#REF!</v>
      </c>
      <c r="C3144" s="39">
        <f>IFERROR(VLOOKUP(B3144,'CoCs, States, DDs'!B:D,3,0),0)</f>
        <v>0</v>
      </c>
      <c r="D3144" s="44" t="s">
        <v>620</v>
      </c>
      <c r="E3144" s="45">
        <v>510</v>
      </c>
      <c r="F3144" s="42"/>
      <c r="G3144" s="34"/>
      <c r="H3144" s="34"/>
      <c r="I3144" s="34"/>
      <c r="J3144" s="34"/>
      <c r="K3144" s="34"/>
      <c r="L3144" s="34"/>
      <c r="M3144" s="34"/>
      <c r="N3144" s="34"/>
      <c r="O3144" s="34"/>
      <c r="P3144" s="34"/>
      <c r="Q3144" s="34"/>
      <c r="R3144" s="34"/>
      <c r="S3144" s="34"/>
      <c r="T3144" s="34"/>
      <c r="U3144" s="34"/>
      <c r="V3144" s="34"/>
      <c r="W3144" s="34"/>
    </row>
    <row r="3145" spans="1:23" x14ac:dyDescent="0.25">
      <c r="A3145" s="38">
        <v>5</v>
      </c>
      <c r="B3145" s="38" t="e">
        <f t="shared" si="196"/>
        <v>#REF!</v>
      </c>
      <c r="C3145" s="39">
        <f>IFERROR(VLOOKUP(B3145,'CoCs, States, DDs'!B:D,3,0),0)</f>
        <v>0</v>
      </c>
      <c r="D3145" s="44" t="s">
        <v>621</v>
      </c>
      <c r="E3145" s="45">
        <v>511</v>
      </c>
      <c r="F3145" s="42"/>
      <c r="G3145" s="34"/>
      <c r="H3145" s="34"/>
      <c r="I3145" s="34"/>
      <c r="J3145" s="34"/>
      <c r="K3145" s="34"/>
      <c r="L3145" s="34"/>
      <c r="M3145" s="34"/>
      <c r="N3145" s="34"/>
      <c r="O3145" s="34"/>
      <c r="P3145" s="34"/>
      <c r="Q3145" s="34"/>
      <c r="R3145" s="34"/>
      <c r="S3145" s="34"/>
      <c r="T3145" s="34"/>
      <c r="U3145" s="34"/>
      <c r="V3145" s="34"/>
      <c r="W3145" s="34"/>
    </row>
    <row r="3146" spans="1:23" x14ac:dyDescent="0.25">
      <c r="A3146" s="38">
        <v>5</v>
      </c>
      <c r="B3146" s="38" t="e">
        <f t="shared" si="196"/>
        <v>#REF!</v>
      </c>
      <c r="C3146" s="39">
        <f>IFERROR(VLOOKUP(B3146,'CoCs, States, DDs'!B:D,3,0),0)</f>
        <v>0</v>
      </c>
      <c r="D3146" s="44" t="s">
        <v>622</v>
      </c>
      <c r="E3146" s="45">
        <v>512</v>
      </c>
      <c r="F3146" s="42"/>
      <c r="G3146" s="34"/>
      <c r="H3146" s="34"/>
      <c r="I3146" s="34"/>
      <c r="J3146" s="34"/>
      <c r="K3146" s="34"/>
      <c r="L3146" s="34"/>
      <c r="M3146" s="34"/>
      <c r="N3146" s="34"/>
      <c r="O3146" s="34"/>
      <c r="P3146" s="34"/>
      <c r="Q3146" s="34"/>
      <c r="R3146" s="34"/>
      <c r="S3146" s="34"/>
      <c r="T3146" s="34"/>
      <c r="U3146" s="34"/>
      <c r="V3146" s="34"/>
      <c r="W3146" s="34"/>
    </row>
    <row r="3147" spans="1:23" x14ac:dyDescent="0.25">
      <c r="A3147" s="38">
        <v>5</v>
      </c>
      <c r="B3147" s="38" t="e">
        <f t="shared" si="196"/>
        <v>#REF!</v>
      </c>
      <c r="C3147" s="39">
        <f>IFERROR(VLOOKUP(B3147,'CoCs, States, DDs'!B:D,3,0),0)</f>
        <v>0</v>
      </c>
      <c r="D3147" s="44" t="s">
        <v>623</v>
      </c>
      <c r="E3147" s="45">
        <v>513</v>
      </c>
      <c r="F3147" s="42"/>
      <c r="G3147" s="34"/>
      <c r="H3147" s="34"/>
      <c r="I3147" s="34"/>
      <c r="J3147" s="34"/>
      <c r="K3147" s="34"/>
      <c r="L3147" s="34"/>
      <c r="M3147" s="34"/>
      <c r="N3147" s="34"/>
      <c r="O3147" s="34"/>
      <c r="P3147" s="34"/>
      <c r="Q3147" s="34"/>
      <c r="R3147" s="34"/>
      <c r="S3147" s="34"/>
      <c r="T3147" s="34"/>
      <c r="U3147" s="34"/>
      <c r="V3147" s="34"/>
      <c r="W3147" s="34"/>
    </row>
    <row r="3148" spans="1:23" x14ac:dyDescent="0.25">
      <c r="A3148" s="38">
        <v>5</v>
      </c>
      <c r="B3148" s="38" t="e">
        <f t="shared" si="196"/>
        <v>#REF!</v>
      </c>
      <c r="C3148" s="39">
        <f>IFERROR(VLOOKUP(B3148,'CoCs, States, DDs'!B:D,3,0),0)</f>
        <v>0</v>
      </c>
      <c r="D3148" s="44" t="s">
        <v>624</v>
      </c>
      <c r="E3148" s="45">
        <v>514</v>
      </c>
      <c r="F3148" s="42"/>
      <c r="G3148" s="34"/>
      <c r="H3148" s="34"/>
      <c r="I3148" s="34"/>
      <c r="J3148" s="34"/>
      <c r="K3148" s="34"/>
      <c r="L3148" s="34"/>
      <c r="M3148" s="34"/>
      <c r="N3148" s="34"/>
      <c r="O3148" s="34"/>
      <c r="P3148" s="34"/>
      <c r="Q3148" s="34"/>
      <c r="R3148" s="34"/>
      <c r="S3148" s="34"/>
      <c r="T3148" s="34"/>
      <c r="U3148" s="34"/>
      <c r="V3148" s="34"/>
      <c r="W3148" s="34"/>
    </row>
    <row r="3149" spans="1:23" x14ac:dyDescent="0.25">
      <c r="A3149" s="38">
        <v>5</v>
      </c>
      <c r="B3149" s="38" t="e">
        <f t="shared" si="196"/>
        <v>#REF!</v>
      </c>
      <c r="C3149" s="39">
        <f>IFERROR(VLOOKUP(B3149,'CoCs, States, DDs'!B:D,3,0),0)</f>
        <v>0</v>
      </c>
      <c r="D3149" s="44" t="s">
        <v>625</v>
      </c>
      <c r="E3149" s="45">
        <v>515</v>
      </c>
      <c r="F3149" s="42"/>
      <c r="G3149" s="34"/>
      <c r="H3149" s="34"/>
      <c r="I3149" s="34"/>
      <c r="J3149" s="34"/>
      <c r="K3149" s="34"/>
      <c r="L3149" s="34"/>
      <c r="M3149" s="34"/>
      <c r="N3149" s="34"/>
      <c r="O3149" s="34"/>
      <c r="P3149" s="34"/>
      <c r="Q3149" s="34"/>
      <c r="R3149" s="34"/>
      <c r="S3149" s="34"/>
      <c r="T3149" s="34"/>
      <c r="U3149" s="34"/>
      <c r="V3149" s="34"/>
      <c r="W3149" s="34"/>
    </row>
    <row r="3150" spans="1:23" x14ac:dyDescent="0.25">
      <c r="A3150" s="38">
        <v>5</v>
      </c>
      <c r="B3150" s="38" t="e">
        <f t="shared" si="196"/>
        <v>#REF!</v>
      </c>
      <c r="C3150" s="39">
        <f>IFERROR(VLOOKUP(B3150,'CoCs, States, DDs'!B:D,3,0),0)</f>
        <v>0</v>
      </c>
      <c r="D3150" s="44" t="s">
        <v>626</v>
      </c>
      <c r="E3150" s="45">
        <v>516</v>
      </c>
      <c r="F3150" s="42"/>
      <c r="G3150" s="34"/>
      <c r="H3150" s="34"/>
      <c r="I3150" s="34"/>
      <c r="J3150" s="34"/>
      <c r="K3150" s="34"/>
      <c r="L3150" s="34"/>
      <c r="M3150" s="34"/>
      <c r="N3150" s="34"/>
      <c r="O3150" s="34"/>
      <c r="P3150" s="34"/>
      <c r="Q3150" s="34"/>
      <c r="R3150" s="34"/>
      <c r="S3150" s="34"/>
      <c r="T3150" s="34"/>
      <c r="U3150" s="34"/>
      <c r="V3150" s="34"/>
      <c r="W3150" s="34"/>
    </row>
    <row r="3151" spans="1:23" x14ac:dyDescent="0.25">
      <c r="A3151" s="38">
        <v>5</v>
      </c>
      <c r="B3151" s="38" t="e">
        <f t="shared" ref="B3151:B3166" si="197">B3150</f>
        <v>#REF!</v>
      </c>
      <c r="C3151" s="39">
        <f>IFERROR(VLOOKUP(B3151,'CoCs, States, DDs'!B:D,3,0),0)</f>
        <v>0</v>
      </c>
      <c r="D3151" s="44" t="s">
        <v>627</v>
      </c>
      <c r="E3151" s="45">
        <v>517</v>
      </c>
      <c r="F3151" s="42"/>
      <c r="G3151" s="34"/>
      <c r="H3151" s="34"/>
      <c r="I3151" s="34"/>
      <c r="J3151" s="34"/>
      <c r="K3151" s="34"/>
      <c r="L3151" s="34"/>
      <c r="M3151" s="34"/>
      <c r="N3151" s="34"/>
      <c r="O3151" s="34"/>
      <c r="P3151" s="34"/>
      <c r="Q3151" s="34"/>
      <c r="R3151" s="34"/>
      <c r="S3151" s="34"/>
      <c r="T3151" s="34"/>
      <c r="U3151" s="34"/>
      <c r="V3151" s="34"/>
      <c r="W3151" s="34"/>
    </row>
    <row r="3152" spans="1:23" x14ac:dyDescent="0.25">
      <c r="A3152" s="38">
        <v>5</v>
      </c>
      <c r="B3152" s="38" t="e">
        <f t="shared" si="197"/>
        <v>#REF!</v>
      </c>
      <c r="C3152" s="39">
        <f>IFERROR(VLOOKUP(B3152,'CoCs, States, DDs'!B:D,3,0),0)</f>
        <v>0</v>
      </c>
      <c r="D3152" s="44" t="s">
        <v>628</v>
      </c>
      <c r="E3152" s="45">
        <v>518</v>
      </c>
      <c r="F3152" s="42"/>
      <c r="G3152" s="34"/>
      <c r="H3152" s="34"/>
      <c r="I3152" s="34"/>
      <c r="J3152" s="34"/>
      <c r="K3152" s="34"/>
      <c r="L3152" s="34"/>
      <c r="M3152" s="34"/>
      <c r="N3152" s="34"/>
      <c r="O3152" s="34"/>
      <c r="P3152" s="34"/>
      <c r="Q3152" s="34"/>
      <c r="R3152" s="34"/>
      <c r="S3152" s="34"/>
      <c r="T3152" s="34"/>
      <c r="U3152" s="34"/>
      <c r="V3152" s="34"/>
      <c r="W3152" s="34"/>
    </row>
    <row r="3153" spans="1:23" x14ac:dyDescent="0.25">
      <c r="A3153" s="38">
        <v>5</v>
      </c>
      <c r="B3153" s="38" t="e">
        <f t="shared" si="197"/>
        <v>#REF!</v>
      </c>
      <c r="C3153" s="39">
        <f>IFERROR(VLOOKUP(B3153,'CoCs, States, DDs'!B:D,3,0),0)</f>
        <v>0</v>
      </c>
      <c r="D3153" s="44" t="s">
        <v>629</v>
      </c>
      <c r="E3153" s="45">
        <v>519</v>
      </c>
      <c r="F3153" s="42"/>
      <c r="G3153" s="34"/>
      <c r="H3153" s="34"/>
      <c r="I3153" s="34"/>
      <c r="J3153" s="34"/>
      <c r="K3153" s="34"/>
      <c r="L3153" s="34"/>
      <c r="M3153" s="34"/>
      <c r="N3153" s="34"/>
      <c r="O3153" s="34"/>
      <c r="P3153" s="34"/>
      <c r="Q3153" s="34"/>
      <c r="R3153" s="34"/>
      <c r="S3153" s="34"/>
      <c r="T3153" s="34"/>
      <c r="U3153" s="34"/>
      <c r="V3153" s="34"/>
      <c r="W3153" s="34"/>
    </row>
    <row r="3154" spans="1:23" x14ac:dyDescent="0.25">
      <c r="A3154" s="38">
        <v>5</v>
      </c>
      <c r="B3154" s="38" t="e">
        <f t="shared" si="197"/>
        <v>#REF!</v>
      </c>
      <c r="C3154" s="39">
        <f>IFERROR(VLOOKUP(B3154,'CoCs, States, DDs'!B:D,3,0),0)</f>
        <v>0</v>
      </c>
      <c r="D3154" s="44" t="s">
        <v>630</v>
      </c>
      <c r="E3154" s="45">
        <v>520</v>
      </c>
      <c r="F3154" s="42"/>
      <c r="G3154" s="34"/>
      <c r="H3154" s="34"/>
      <c r="I3154" s="34"/>
      <c r="J3154" s="34"/>
      <c r="K3154" s="34"/>
      <c r="L3154" s="34"/>
      <c r="M3154" s="34"/>
      <c r="N3154" s="34"/>
      <c r="O3154" s="34"/>
      <c r="P3154" s="34"/>
      <c r="Q3154" s="34"/>
      <c r="R3154" s="34"/>
      <c r="S3154" s="34"/>
      <c r="T3154" s="34"/>
      <c r="U3154" s="34"/>
      <c r="V3154" s="34"/>
      <c r="W3154" s="34"/>
    </row>
    <row r="3155" spans="1:23" x14ac:dyDescent="0.25">
      <c r="A3155" s="38">
        <v>5</v>
      </c>
      <c r="B3155" s="38" t="e">
        <f t="shared" si="197"/>
        <v>#REF!</v>
      </c>
      <c r="C3155" s="39">
        <f>IFERROR(VLOOKUP(B3155,'CoCs, States, DDs'!B:D,3,0),0)</f>
        <v>0</v>
      </c>
      <c r="D3155" s="44" t="s">
        <v>631</v>
      </c>
      <c r="E3155" s="45">
        <v>521</v>
      </c>
      <c r="F3155" s="42"/>
      <c r="G3155" s="34"/>
      <c r="H3155" s="34"/>
      <c r="I3155" s="34"/>
      <c r="J3155" s="34"/>
      <c r="K3155" s="34"/>
      <c r="L3155" s="34"/>
      <c r="M3155" s="34"/>
      <c r="N3155" s="34"/>
      <c r="O3155" s="34"/>
      <c r="P3155" s="34"/>
      <c r="Q3155" s="34"/>
      <c r="R3155" s="34"/>
      <c r="S3155" s="34"/>
      <c r="T3155" s="34"/>
      <c r="U3155" s="34"/>
      <c r="V3155" s="34"/>
      <c r="W3155" s="34"/>
    </row>
    <row r="3156" spans="1:23" x14ac:dyDescent="0.25">
      <c r="A3156" s="38">
        <v>5</v>
      </c>
      <c r="B3156" s="38" t="e">
        <f t="shared" si="197"/>
        <v>#REF!</v>
      </c>
      <c r="C3156" s="39">
        <f>IFERROR(VLOOKUP(B3156,'CoCs, States, DDs'!B:D,3,0),0)</f>
        <v>0</v>
      </c>
      <c r="D3156" s="44" t="s">
        <v>632</v>
      </c>
      <c r="E3156" s="45">
        <v>522</v>
      </c>
      <c r="F3156" s="42"/>
      <c r="G3156" s="34"/>
      <c r="H3156" s="34"/>
      <c r="I3156" s="34"/>
      <c r="J3156" s="34"/>
      <c r="K3156" s="34"/>
      <c r="L3156" s="34"/>
      <c r="M3156" s="34"/>
      <c r="N3156" s="34"/>
      <c r="O3156" s="34"/>
      <c r="P3156" s="34"/>
      <c r="Q3156" s="34"/>
      <c r="R3156" s="34"/>
      <c r="S3156" s="34"/>
      <c r="T3156" s="34"/>
      <c r="U3156" s="34"/>
      <c r="V3156" s="34"/>
      <c r="W3156" s="34"/>
    </row>
    <row r="3157" spans="1:23" x14ac:dyDescent="0.25">
      <c r="A3157" s="38">
        <v>5</v>
      </c>
      <c r="B3157" s="38" t="e">
        <f t="shared" si="197"/>
        <v>#REF!</v>
      </c>
      <c r="C3157" s="39">
        <f>IFERROR(VLOOKUP(B3157,'CoCs, States, DDs'!B:D,3,0),0)</f>
        <v>0</v>
      </c>
      <c r="D3157" s="44" t="s">
        <v>633</v>
      </c>
      <c r="E3157" s="45">
        <v>523</v>
      </c>
      <c r="F3157" s="42"/>
      <c r="G3157" s="34"/>
      <c r="H3157" s="34"/>
      <c r="I3157" s="34"/>
      <c r="J3157" s="34"/>
      <c r="K3157" s="34"/>
      <c r="L3157" s="34"/>
      <c r="M3157" s="34"/>
      <c r="N3157" s="34"/>
      <c r="O3157" s="34"/>
      <c r="P3157" s="34"/>
      <c r="Q3157" s="34"/>
      <c r="R3157" s="34"/>
      <c r="S3157" s="34"/>
      <c r="T3157" s="34"/>
      <c r="U3157" s="34"/>
      <c r="V3157" s="34"/>
      <c r="W3157" s="34"/>
    </row>
    <row r="3158" spans="1:23" x14ac:dyDescent="0.25">
      <c r="A3158" s="38">
        <v>5</v>
      </c>
      <c r="B3158" s="38" t="e">
        <f t="shared" si="197"/>
        <v>#REF!</v>
      </c>
      <c r="C3158" s="39">
        <f>IFERROR(VLOOKUP(B3158,'CoCs, States, DDs'!B:D,3,0),0)</f>
        <v>0</v>
      </c>
      <c r="D3158" s="44" t="s">
        <v>634</v>
      </c>
      <c r="E3158" s="45">
        <v>524</v>
      </c>
      <c r="F3158" s="42"/>
      <c r="G3158" s="34"/>
      <c r="H3158" s="34"/>
      <c r="I3158" s="34"/>
      <c r="J3158" s="34"/>
      <c r="K3158" s="34"/>
      <c r="L3158" s="34"/>
      <c r="M3158" s="34"/>
      <c r="N3158" s="34"/>
      <c r="O3158" s="34"/>
      <c r="P3158" s="34"/>
      <c r="Q3158" s="34"/>
      <c r="R3158" s="34"/>
      <c r="S3158" s="34"/>
      <c r="T3158" s="34"/>
      <c r="U3158" s="34"/>
      <c r="V3158" s="34"/>
      <c r="W3158" s="34"/>
    </row>
    <row r="3159" spans="1:23" x14ac:dyDescent="0.25">
      <c r="A3159" s="38">
        <v>5</v>
      </c>
      <c r="B3159" s="38" t="e">
        <f t="shared" si="197"/>
        <v>#REF!</v>
      </c>
      <c r="C3159" s="39">
        <f>IFERROR(VLOOKUP(B3159,'CoCs, States, DDs'!B:D,3,0),0)</f>
        <v>0</v>
      </c>
      <c r="D3159" s="44" t="s">
        <v>635</v>
      </c>
      <c r="E3159" s="45">
        <v>525</v>
      </c>
      <c r="F3159" s="42"/>
      <c r="G3159" s="34"/>
      <c r="H3159" s="34"/>
      <c r="I3159" s="34"/>
      <c r="J3159" s="34"/>
      <c r="K3159" s="34"/>
      <c r="L3159" s="34"/>
      <c r="M3159" s="34"/>
      <c r="N3159" s="34"/>
      <c r="O3159" s="34"/>
      <c r="P3159" s="34"/>
      <c r="Q3159" s="34"/>
      <c r="R3159" s="34"/>
      <c r="S3159" s="34"/>
      <c r="T3159" s="34"/>
      <c r="U3159" s="34"/>
      <c r="V3159" s="34"/>
      <c r="W3159" s="34"/>
    </row>
    <row r="3160" spans="1:23" x14ac:dyDescent="0.25">
      <c r="A3160" s="38">
        <v>5</v>
      </c>
      <c r="B3160" s="38" t="e">
        <f t="shared" si="197"/>
        <v>#REF!</v>
      </c>
      <c r="C3160" s="39">
        <f>IFERROR(VLOOKUP(B3160,'CoCs, States, DDs'!B:D,3,0),0)</f>
        <v>0</v>
      </c>
      <c r="D3160" s="44" t="s">
        <v>636</v>
      </c>
      <c r="E3160" s="45">
        <v>526</v>
      </c>
      <c r="F3160" s="42"/>
      <c r="G3160" s="34"/>
      <c r="H3160" s="34"/>
      <c r="I3160" s="34"/>
      <c r="J3160" s="34"/>
      <c r="K3160" s="34"/>
      <c r="L3160" s="34"/>
      <c r="M3160" s="34"/>
      <c r="N3160" s="34"/>
      <c r="O3160" s="34"/>
      <c r="P3160" s="34"/>
      <c r="Q3160" s="34"/>
      <c r="R3160" s="34"/>
      <c r="S3160" s="34"/>
      <c r="T3160" s="34"/>
      <c r="U3160" s="34"/>
      <c r="V3160" s="34"/>
      <c r="W3160" s="34"/>
    </row>
    <row r="3161" spans="1:23" x14ac:dyDescent="0.25">
      <c r="A3161" s="38">
        <v>5</v>
      </c>
      <c r="B3161" s="38" t="e">
        <f t="shared" si="197"/>
        <v>#REF!</v>
      </c>
      <c r="C3161" s="39">
        <f>IFERROR(VLOOKUP(B3161,'CoCs, States, DDs'!B:D,3,0),0)</f>
        <v>0</v>
      </c>
      <c r="D3161" s="44" t="s">
        <v>637</v>
      </c>
      <c r="E3161" s="45">
        <v>527</v>
      </c>
      <c r="F3161" s="42"/>
      <c r="G3161" s="34"/>
      <c r="H3161" s="34"/>
      <c r="I3161" s="34"/>
      <c r="J3161" s="34"/>
      <c r="K3161" s="34"/>
      <c r="L3161" s="34"/>
      <c r="M3161" s="34"/>
      <c r="N3161" s="34"/>
      <c r="O3161" s="34"/>
      <c r="P3161" s="34"/>
      <c r="Q3161" s="34"/>
      <c r="R3161" s="34"/>
      <c r="S3161" s="34"/>
      <c r="T3161" s="34"/>
      <c r="U3161" s="34"/>
      <c r="V3161" s="34"/>
      <c r="W3161" s="34"/>
    </row>
    <row r="3162" spans="1:23" x14ac:dyDescent="0.25">
      <c r="A3162" s="38">
        <v>5</v>
      </c>
      <c r="B3162" s="38" t="e">
        <f t="shared" si="197"/>
        <v>#REF!</v>
      </c>
      <c r="C3162" s="39">
        <f>IFERROR(VLOOKUP(B3162,'CoCs, States, DDs'!B:D,3,0),0)</f>
        <v>0</v>
      </c>
      <c r="D3162" s="44" t="s">
        <v>638</v>
      </c>
      <c r="E3162" s="45">
        <v>528</v>
      </c>
      <c r="F3162" s="42"/>
      <c r="G3162" s="34"/>
      <c r="H3162" s="34"/>
      <c r="I3162" s="34"/>
      <c r="J3162" s="34"/>
      <c r="K3162" s="34"/>
      <c r="L3162" s="34"/>
      <c r="M3162" s="34"/>
      <c r="N3162" s="34"/>
      <c r="O3162" s="34"/>
      <c r="P3162" s="34"/>
      <c r="Q3162" s="34"/>
      <c r="R3162" s="34"/>
      <c r="S3162" s="34"/>
      <c r="T3162" s="34"/>
      <c r="U3162" s="34"/>
      <c r="V3162" s="34"/>
      <c r="W3162" s="34"/>
    </row>
    <row r="3163" spans="1:23" x14ac:dyDescent="0.25">
      <c r="A3163" s="38">
        <v>5</v>
      </c>
      <c r="B3163" s="38" t="e">
        <f t="shared" si="197"/>
        <v>#REF!</v>
      </c>
      <c r="C3163" s="39">
        <f>IFERROR(VLOOKUP(B3163,'CoCs, States, DDs'!B:D,3,0),0)</f>
        <v>0</v>
      </c>
      <c r="D3163" s="44" t="s">
        <v>639</v>
      </c>
      <c r="E3163" s="45">
        <v>529</v>
      </c>
      <c r="F3163" s="42"/>
      <c r="G3163" s="34"/>
      <c r="H3163" s="34"/>
      <c r="I3163" s="34"/>
      <c r="J3163" s="34"/>
      <c r="K3163" s="34"/>
      <c r="L3163" s="34"/>
      <c r="M3163" s="34"/>
      <c r="N3163" s="34"/>
      <c r="O3163" s="34"/>
      <c r="P3163" s="34"/>
      <c r="Q3163" s="34"/>
      <c r="R3163" s="34"/>
      <c r="S3163" s="34"/>
      <c r="T3163" s="34"/>
      <c r="U3163" s="34"/>
      <c r="V3163" s="34"/>
      <c r="W3163" s="34"/>
    </row>
    <row r="3164" spans="1:23" x14ac:dyDescent="0.25">
      <c r="A3164" s="38">
        <v>5</v>
      </c>
      <c r="B3164" s="38" t="e">
        <f t="shared" si="197"/>
        <v>#REF!</v>
      </c>
      <c r="C3164" s="39">
        <f>IFERROR(VLOOKUP(B3164,'CoCs, States, DDs'!B:D,3,0),0)</f>
        <v>0</v>
      </c>
      <c r="D3164" s="44" t="s">
        <v>640</v>
      </c>
      <c r="E3164" s="45">
        <v>530</v>
      </c>
      <c r="F3164" s="42"/>
      <c r="G3164" s="34"/>
      <c r="H3164" s="34"/>
      <c r="I3164" s="34"/>
      <c r="J3164" s="34"/>
      <c r="K3164" s="34"/>
      <c r="L3164" s="34"/>
      <c r="M3164" s="34"/>
      <c r="N3164" s="34"/>
      <c r="O3164" s="34"/>
      <c r="P3164" s="34"/>
      <c r="Q3164" s="34"/>
      <c r="R3164" s="34"/>
      <c r="S3164" s="34"/>
      <c r="T3164" s="34"/>
      <c r="U3164" s="34"/>
      <c r="V3164" s="34"/>
      <c r="W3164" s="34"/>
    </row>
    <row r="3165" spans="1:23" x14ac:dyDescent="0.25">
      <c r="A3165" s="38">
        <v>5</v>
      </c>
      <c r="B3165" s="38" t="e">
        <f t="shared" si="197"/>
        <v>#REF!</v>
      </c>
      <c r="C3165" s="39">
        <f>IFERROR(VLOOKUP(B3165,'CoCs, States, DDs'!B:D,3,0),0)</f>
        <v>0</v>
      </c>
      <c r="D3165" s="44" t="s">
        <v>641</v>
      </c>
      <c r="E3165" s="45">
        <v>531</v>
      </c>
      <c r="F3165" s="42"/>
      <c r="G3165" s="34"/>
      <c r="H3165" s="34"/>
      <c r="I3165" s="34"/>
      <c r="J3165" s="34"/>
      <c r="K3165" s="34"/>
      <c r="L3165" s="34"/>
      <c r="M3165" s="34"/>
      <c r="N3165" s="34"/>
      <c r="O3165" s="34"/>
      <c r="P3165" s="34"/>
      <c r="Q3165" s="34"/>
      <c r="R3165" s="34"/>
      <c r="S3165" s="34"/>
      <c r="T3165" s="34"/>
      <c r="U3165" s="34"/>
      <c r="V3165" s="34"/>
      <c r="W3165" s="34"/>
    </row>
    <row r="3166" spans="1:23" x14ac:dyDescent="0.25">
      <c r="A3166" s="38">
        <v>5</v>
      </c>
      <c r="B3166" s="38" t="e">
        <f t="shared" si="197"/>
        <v>#REF!</v>
      </c>
      <c r="C3166" s="39">
        <f>IFERROR(VLOOKUP(B3166,'CoCs, States, DDs'!B:D,3,0),0)</f>
        <v>0</v>
      </c>
      <c r="D3166" s="44" t="s">
        <v>642</v>
      </c>
      <c r="E3166" s="45">
        <v>532</v>
      </c>
      <c r="F3166" s="42"/>
      <c r="G3166" s="34"/>
      <c r="H3166" s="34"/>
      <c r="I3166" s="34"/>
      <c r="J3166" s="34"/>
      <c r="K3166" s="34"/>
      <c r="L3166" s="34"/>
      <c r="M3166" s="34"/>
      <c r="N3166" s="34"/>
      <c r="O3166" s="34"/>
      <c r="P3166" s="34"/>
      <c r="Q3166" s="34"/>
      <c r="R3166" s="34"/>
      <c r="S3166" s="34"/>
      <c r="T3166" s="34"/>
      <c r="U3166" s="34"/>
      <c r="V3166" s="34"/>
      <c r="W3166" s="34"/>
    </row>
    <row r="3167" spans="1:23" x14ac:dyDescent="0.25">
      <c r="A3167" s="38">
        <v>5</v>
      </c>
      <c r="B3167" s="38" t="e">
        <f t="shared" ref="B3167:B3182" si="198">B3166</f>
        <v>#REF!</v>
      </c>
      <c r="C3167" s="39">
        <f>IFERROR(VLOOKUP(B3167,'CoCs, States, DDs'!B:D,3,0),0)</f>
        <v>0</v>
      </c>
      <c r="D3167" s="44" t="s">
        <v>643</v>
      </c>
      <c r="E3167" s="45">
        <v>533</v>
      </c>
      <c r="F3167" s="42"/>
      <c r="G3167" s="34"/>
      <c r="H3167" s="34"/>
      <c r="I3167" s="34"/>
      <c r="J3167" s="34"/>
      <c r="K3167" s="34"/>
      <c r="L3167" s="34"/>
      <c r="M3167" s="34"/>
      <c r="N3167" s="34"/>
      <c r="O3167" s="34"/>
      <c r="P3167" s="34"/>
      <c r="Q3167" s="34"/>
      <c r="R3167" s="34"/>
      <c r="S3167" s="34"/>
      <c r="T3167" s="34"/>
      <c r="U3167" s="34"/>
      <c r="V3167" s="34"/>
      <c r="W3167" s="34"/>
    </row>
    <row r="3168" spans="1:23" x14ac:dyDescent="0.25">
      <c r="A3168" s="38">
        <v>5</v>
      </c>
      <c r="B3168" s="38" t="e">
        <f t="shared" si="198"/>
        <v>#REF!</v>
      </c>
      <c r="C3168" s="39">
        <f>IFERROR(VLOOKUP(B3168,'CoCs, States, DDs'!B:D,3,0),0)</f>
        <v>0</v>
      </c>
      <c r="D3168" s="44" t="s">
        <v>644</v>
      </c>
      <c r="E3168" s="45">
        <v>534</v>
      </c>
      <c r="F3168" s="42"/>
      <c r="G3168" s="34"/>
      <c r="H3168" s="34"/>
      <c r="I3168" s="34"/>
      <c r="J3168" s="34"/>
      <c r="K3168" s="34"/>
      <c r="L3168" s="34"/>
      <c r="M3168" s="34"/>
      <c r="N3168" s="34"/>
      <c r="O3168" s="34"/>
      <c r="P3168" s="34"/>
      <c r="Q3168" s="34"/>
      <c r="R3168" s="34"/>
      <c r="S3168" s="34"/>
      <c r="T3168" s="34"/>
      <c r="U3168" s="34"/>
      <c r="V3168" s="34"/>
      <c r="W3168" s="34"/>
    </row>
    <row r="3169" spans="1:23" x14ac:dyDescent="0.25">
      <c r="A3169" s="38">
        <v>5</v>
      </c>
      <c r="B3169" s="38" t="e">
        <f t="shared" si="198"/>
        <v>#REF!</v>
      </c>
      <c r="C3169" s="39">
        <f>IFERROR(VLOOKUP(B3169,'CoCs, States, DDs'!B:D,3,0),0)</f>
        <v>0</v>
      </c>
      <c r="D3169" s="44" t="s">
        <v>645</v>
      </c>
      <c r="E3169" s="45">
        <v>535</v>
      </c>
      <c r="F3169" s="42"/>
      <c r="G3169" s="34"/>
      <c r="H3169" s="34"/>
      <c r="I3169" s="34"/>
      <c r="J3169" s="34"/>
      <c r="K3169" s="34"/>
      <c r="L3169" s="34"/>
      <c r="M3169" s="34"/>
      <c r="N3169" s="34"/>
      <c r="O3169" s="34"/>
      <c r="P3169" s="34"/>
      <c r="Q3169" s="34"/>
      <c r="R3169" s="34"/>
      <c r="S3169" s="34"/>
      <c r="T3169" s="34"/>
      <c r="U3169" s="34"/>
      <c r="V3169" s="34"/>
      <c r="W3169" s="34"/>
    </row>
    <row r="3170" spans="1:23" x14ac:dyDescent="0.25">
      <c r="A3170" s="38">
        <v>5</v>
      </c>
      <c r="B3170" s="38" t="e">
        <f t="shared" si="198"/>
        <v>#REF!</v>
      </c>
      <c r="C3170" s="39">
        <f>IFERROR(VLOOKUP(B3170,'CoCs, States, DDs'!B:D,3,0),0)</f>
        <v>0</v>
      </c>
      <c r="D3170" s="44" t="s">
        <v>646</v>
      </c>
      <c r="E3170" s="45">
        <v>536</v>
      </c>
      <c r="F3170" s="42"/>
      <c r="G3170" s="34"/>
      <c r="H3170" s="34"/>
      <c r="I3170" s="34"/>
      <c r="J3170" s="34"/>
      <c r="K3170" s="34"/>
      <c r="L3170" s="34"/>
      <c r="M3170" s="34"/>
      <c r="N3170" s="34"/>
      <c r="O3170" s="34"/>
      <c r="P3170" s="34"/>
      <c r="Q3170" s="34"/>
      <c r="R3170" s="34"/>
      <c r="S3170" s="34"/>
      <c r="T3170" s="34"/>
      <c r="U3170" s="34"/>
      <c r="V3170" s="34"/>
      <c r="W3170" s="34"/>
    </row>
    <row r="3171" spans="1:23" x14ac:dyDescent="0.25">
      <c r="A3171" s="38">
        <v>5</v>
      </c>
      <c r="B3171" s="38" t="e">
        <f t="shared" si="198"/>
        <v>#REF!</v>
      </c>
      <c r="C3171" s="39">
        <f>IFERROR(VLOOKUP(B3171,'CoCs, States, DDs'!B:D,3,0),0)</f>
        <v>0</v>
      </c>
      <c r="D3171" s="44" t="s">
        <v>647</v>
      </c>
      <c r="E3171" s="45">
        <v>537</v>
      </c>
      <c r="F3171" s="42"/>
      <c r="G3171" s="34"/>
      <c r="H3171" s="34"/>
      <c r="I3171" s="34"/>
      <c r="J3171" s="34"/>
      <c r="K3171" s="34"/>
      <c r="L3171" s="34"/>
      <c r="M3171" s="34"/>
      <c r="N3171" s="34"/>
      <c r="O3171" s="34"/>
      <c r="P3171" s="34"/>
      <c r="Q3171" s="34"/>
      <c r="R3171" s="34"/>
      <c r="S3171" s="34"/>
      <c r="T3171" s="34"/>
      <c r="U3171" s="34"/>
      <c r="V3171" s="34"/>
      <c r="W3171" s="34"/>
    </row>
    <row r="3172" spans="1:23" x14ac:dyDescent="0.25">
      <c r="A3172" s="38">
        <v>5</v>
      </c>
      <c r="B3172" s="38" t="e">
        <f t="shared" si="198"/>
        <v>#REF!</v>
      </c>
      <c r="C3172" s="39">
        <f>IFERROR(VLOOKUP(B3172,'CoCs, States, DDs'!B:D,3,0),0)</f>
        <v>0</v>
      </c>
      <c r="D3172" s="44" t="s">
        <v>648</v>
      </c>
      <c r="E3172" s="45">
        <v>538</v>
      </c>
      <c r="F3172" s="42"/>
      <c r="G3172" s="34"/>
      <c r="H3172" s="34"/>
      <c r="I3172" s="34"/>
      <c r="J3172" s="34"/>
      <c r="K3172" s="34"/>
      <c r="L3172" s="34"/>
      <c r="M3172" s="34"/>
      <c r="N3172" s="34"/>
      <c r="O3172" s="34"/>
      <c r="P3172" s="34"/>
      <c r="Q3172" s="34"/>
      <c r="R3172" s="34"/>
      <c r="S3172" s="34"/>
      <c r="T3172" s="34"/>
      <c r="U3172" s="34"/>
      <c r="V3172" s="34"/>
      <c r="W3172" s="34"/>
    </row>
    <row r="3173" spans="1:23" x14ac:dyDescent="0.25">
      <c r="A3173" s="38">
        <v>5</v>
      </c>
      <c r="B3173" s="38" t="e">
        <f t="shared" si="198"/>
        <v>#REF!</v>
      </c>
      <c r="C3173" s="39">
        <f>IFERROR(VLOOKUP(B3173,'CoCs, States, DDs'!B:D,3,0),0)</f>
        <v>0</v>
      </c>
      <c r="D3173" s="44" t="s">
        <v>649</v>
      </c>
      <c r="E3173" s="45">
        <v>539</v>
      </c>
      <c r="F3173" s="42"/>
      <c r="G3173" s="34"/>
      <c r="H3173" s="34"/>
      <c r="I3173" s="34"/>
      <c r="J3173" s="34"/>
      <c r="K3173" s="34"/>
      <c r="L3173" s="34"/>
      <c r="M3173" s="34"/>
      <c r="N3173" s="34"/>
      <c r="O3173" s="34"/>
      <c r="P3173" s="34"/>
      <c r="Q3173" s="34"/>
      <c r="R3173" s="34"/>
      <c r="S3173" s="34"/>
      <c r="T3173" s="34"/>
      <c r="U3173" s="34"/>
      <c r="V3173" s="34"/>
      <c r="W3173" s="34"/>
    </row>
    <row r="3174" spans="1:23" x14ac:dyDescent="0.25">
      <c r="A3174" s="38">
        <v>5</v>
      </c>
      <c r="B3174" s="38" t="e">
        <f t="shared" si="198"/>
        <v>#REF!</v>
      </c>
      <c r="C3174" s="39">
        <f>IFERROR(VLOOKUP(B3174,'CoCs, States, DDs'!B:D,3,0),0)</f>
        <v>0</v>
      </c>
      <c r="D3174" s="44" t="s">
        <v>650</v>
      </c>
      <c r="E3174" s="45">
        <v>540</v>
      </c>
      <c r="F3174" s="42"/>
      <c r="G3174" s="34"/>
      <c r="H3174" s="34"/>
      <c r="I3174" s="34"/>
      <c r="J3174" s="34"/>
      <c r="K3174" s="34"/>
      <c r="L3174" s="34"/>
      <c r="M3174" s="34"/>
      <c r="N3174" s="34"/>
      <c r="O3174" s="34"/>
      <c r="P3174" s="34"/>
      <c r="Q3174" s="34"/>
      <c r="R3174" s="34"/>
      <c r="S3174" s="34"/>
      <c r="T3174" s="34"/>
      <c r="U3174" s="34"/>
      <c r="V3174" s="34"/>
      <c r="W3174" s="34"/>
    </row>
    <row r="3175" spans="1:23" x14ac:dyDescent="0.25">
      <c r="A3175" s="38">
        <v>5</v>
      </c>
      <c r="B3175" s="38" t="e">
        <f t="shared" si="198"/>
        <v>#REF!</v>
      </c>
      <c r="C3175" s="39">
        <f>IFERROR(VLOOKUP(B3175,'CoCs, States, DDs'!B:D,3,0),0)</f>
        <v>0</v>
      </c>
      <c r="D3175" s="44" t="s">
        <v>651</v>
      </c>
      <c r="E3175" s="45">
        <v>541</v>
      </c>
      <c r="F3175" s="42"/>
      <c r="G3175" s="34"/>
      <c r="H3175" s="34"/>
      <c r="I3175" s="34"/>
      <c r="J3175" s="34"/>
      <c r="K3175" s="34"/>
      <c r="L3175" s="34"/>
      <c r="M3175" s="34"/>
      <c r="N3175" s="34"/>
      <c r="O3175" s="34"/>
      <c r="P3175" s="34"/>
      <c r="Q3175" s="34"/>
      <c r="R3175" s="34"/>
      <c r="S3175" s="34"/>
      <c r="T3175" s="34"/>
      <c r="U3175" s="34"/>
      <c r="V3175" s="34"/>
      <c r="W3175" s="34"/>
    </row>
    <row r="3176" spans="1:23" x14ac:dyDescent="0.25">
      <c r="A3176" s="38">
        <v>5</v>
      </c>
      <c r="B3176" s="38" t="e">
        <f t="shared" si="198"/>
        <v>#REF!</v>
      </c>
      <c r="C3176" s="39">
        <f>IFERROR(VLOOKUP(B3176,'CoCs, States, DDs'!B:D,3,0),0)</f>
        <v>0</v>
      </c>
      <c r="D3176" s="44" t="s">
        <v>652</v>
      </c>
      <c r="E3176" s="45">
        <v>542</v>
      </c>
      <c r="F3176" s="42"/>
      <c r="G3176" s="34"/>
      <c r="H3176" s="34"/>
      <c r="I3176" s="34"/>
      <c r="J3176" s="34"/>
      <c r="K3176" s="34"/>
      <c r="L3176" s="34"/>
      <c r="M3176" s="34"/>
      <c r="N3176" s="34"/>
      <c r="O3176" s="34"/>
      <c r="P3176" s="34"/>
      <c r="Q3176" s="34"/>
      <c r="R3176" s="34"/>
      <c r="S3176" s="34"/>
      <c r="T3176" s="34"/>
      <c r="U3176" s="34"/>
      <c r="V3176" s="34"/>
      <c r="W3176" s="34"/>
    </row>
    <row r="3177" spans="1:23" x14ac:dyDescent="0.25">
      <c r="A3177" s="38">
        <v>5</v>
      </c>
      <c r="B3177" s="38" t="e">
        <f t="shared" si="198"/>
        <v>#REF!</v>
      </c>
      <c r="C3177" s="39">
        <f>IFERROR(VLOOKUP(B3177,'CoCs, States, DDs'!B:D,3,0),0)</f>
        <v>0</v>
      </c>
      <c r="D3177" s="44" t="s">
        <v>653</v>
      </c>
      <c r="E3177" s="45">
        <v>543</v>
      </c>
      <c r="F3177" s="42"/>
      <c r="G3177" s="34"/>
      <c r="H3177" s="34"/>
      <c r="I3177" s="34"/>
      <c r="J3177" s="34"/>
      <c r="K3177" s="34"/>
      <c r="L3177" s="34"/>
      <c r="M3177" s="34"/>
      <c r="N3177" s="34"/>
      <c r="O3177" s="34"/>
      <c r="P3177" s="34"/>
      <c r="Q3177" s="34"/>
      <c r="R3177" s="34"/>
      <c r="S3177" s="34"/>
      <c r="T3177" s="34"/>
      <c r="U3177" s="34"/>
      <c r="V3177" s="34"/>
      <c r="W3177" s="34"/>
    </row>
    <row r="3178" spans="1:23" x14ac:dyDescent="0.25">
      <c r="A3178" s="38">
        <v>5</v>
      </c>
      <c r="B3178" s="38" t="e">
        <f t="shared" si="198"/>
        <v>#REF!</v>
      </c>
      <c r="C3178" s="39">
        <f>IFERROR(VLOOKUP(B3178,'CoCs, States, DDs'!B:D,3,0),0)</f>
        <v>0</v>
      </c>
      <c r="D3178" s="44" t="s">
        <v>654</v>
      </c>
      <c r="E3178" s="45">
        <v>544</v>
      </c>
      <c r="F3178" s="42"/>
      <c r="G3178" s="34"/>
      <c r="H3178" s="34"/>
      <c r="I3178" s="34"/>
      <c r="J3178" s="34"/>
      <c r="K3178" s="34"/>
      <c r="L3178" s="34"/>
      <c r="M3178" s="34"/>
      <c r="N3178" s="34"/>
      <c r="O3178" s="34"/>
      <c r="P3178" s="34"/>
      <c r="Q3178" s="34"/>
      <c r="R3178" s="34"/>
      <c r="S3178" s="34"/>
      <c r="T3178" s="34"/>
      <c r="U3178" s="34"/>
      <c r="V3178" s="34"/>
      <c r="W3178" s="34"/>
    </row>
    <row r="3179" spans="1:23" x14ac:dyDescent="0.25">
      <c r="A3179" s="38">
        <v>5</v>
      </c>
      <c r="B3179" s="38" t="e">
        <f t="shared" si="198"/>
        <v>#REF!</v>
      </c>
      <c r="C3179" s="39">
        <f>IFERROR(VLOOKUP(B3179,'CoCs, States, DDs'!B:D,3,0),0)</f>
        <v>0</v>
      </c>
      <c r="D3179" s="44" t="s">
        <v>655</v>
      </c>
      <c r="E3179" s="45">
        <v>545</v>
      </c>
      <c r="F3179" s="42"/>
      <c r="G3179" s="34"/>
      <c r="H3179" s="34"/>
      <c r="I3179" s="34"/>
      <c r="J3179" s="34"/>
      <c r="K3179" s="34"/>
      <c r="L3179" s="34"/>
      <c r="M3179" s="34"/>
      <c r="N3179" s="34"/>
      <c r="O3179" s="34"/>
      <c r="P3179" s="34"/>
      <c r="Q3179" s="34"/>
      <c r="R3179" s="34"/>
      <c r="S3179" s="34"/>
      <c r="T3179" s="34"/>
      <c r="U3179" s="34"/>
      <c r="V3179" s="34"/>
      <c r="W3179" s="34"/>
    </row>
    <row r="3180" spans="1:23" x14ac:dyDescent="0.25">
      <c r="A3180" s="38">
        <v>5</v>
      </c>
      <c r="B3180" s="38" t="e">
        <f t="shared" si="198"/>
        <v>#REF!</v>
      </c>
      <c r="C3180" s="39">
        <f>IFERROR(VLOOKUP(B3180,'CoCs, States, DDs'!B:D,3,0),0)</f>
        <v>0</v>
      </c>
      <c r="D3180" s="44" t="s">
        <v>656</v>
      </c>
      <c r="E3180" s="45">
        <v>546</v>
      </c>
      <c r="F3180" s="42"/>
      <c r="G3180" s="34"/>
      <c r="H3180" s="34"/>
      <c r="I3180" s="34"/>
      <c r="J3180" s="34"/>
      <c r="K3180" s="34"/>
      <c r="L3180" s="34"/>
      <c r="M3180" s="34"/>
      <c r="N3180" s="34"/>
      <c r="O3180" s="34"/>
      <c r="P3180" s="34"/>
      <c r="Q3180" s="34"/>
      <c r="R3180" s="34"/>
      <c r="S3180" s="34"/>
      <c r="T3180" s="34"/>
      <c r="U3180" s="34"/>
      <c r="V3180" s="34"/>
      <c r="W3180" s="34"/>
    </row>
    <row r="3181" spans="1:23" x14ac:dyDescent="0.25">
      <c r="A3181" s="38">
        <v>5</v>
      </c>
      <c r="B3181" s="38" t="e">
        <f t="shared" si="198"/>
        <v>#REF!</v>
      </c>
      <c r="C3181" s="39">
        <f>IFERROR(VLOOKUP(B3181,'CoCs, States, DDs'!B:D,3,0),0)</f>
        <v>0</v>
      </c>
      <c r="D3181" s="44" t="s">
        <v>657</v>
      </c>
      <c r="E3181" s="45">
        <v>547</v>
      </c>
      <c r="F3181" s="42"/>
      <c r="G3181" s="34"/>
      <c r="H3181" s="34"/>
      <c r="I3181" s="34"/>
      <c r="J3181" s="34"/>
      <c r="K3181" s="34"/>
      <c r="L3181" s="34"/>
      <c r="M3181" s="34"/>
      <c r="N3181" s="34"/>
      <c r="O3181" s="34"/>
      <c r="P3181" s="34"/>
      <c r="Q3181" s="34"/>
      <c r="R3181" s="34"/>
      <c r="S3181" s="34"/>
      <c r="T3181" s="34"/>
      <c r="U3181" s="34"/>
      <c r="V3181" s="34"/>
      <c r="W3181" s="34"/>
    </row>
    <row r="3182" spans="1:23" x14ac:dyDescent="0.25">
      <c r="A3182" s="38">
        <v>5</v>
      </c>
      <c r="B3182" s="38" t="e">
        <f t="shared" si="198"/>
        <v>#REF!</v>
      </c>
      <c r="C3182" s="39">
        <f>IFERROR(VLOOKUP(B3182,'CoCs, States, DDs'!B:D,3,0),0)</f>
        <v>0</v>
      </c>
      <c r="D3182" s="44" t="s">
        <v>658</v>
      </c>
      <c r="E3182" s="45">
        <v>548</v>
      </c>
      <c r="F3182" s="42"/>
      <c r="G3182" s="34"/>
      <c r="H3182" s="34"/>
      <c r="I3182" s="34"/>
      <c r="J3182" s="34"/>
      <c r="K3182" s="34"/>
      <c r="L3182" s="34"/>
      <c r="M3182" s="34"/>
      <c r="N3182" s="34"/>
      <c r="O3182" s="34"/>
      <c r="P3182" s="34"/>
      <c r="Q3182" s="34"/>
      <c r="R3182" s="34"/>
      <c r="S3182" s="34"/>
      <c r="T3182" s="34"/>
      <c r="U3182" s="34"/>
      <c r="V3182" s="34"/>
      <c r="W3182" s="34"/>
    </row>
    <row r="3183" spans="1:23" x14ac:dyDescent="0.25">
      <c r="A3183" s="38">
        <v>5</v>
      </c>
      <c r="B3183" s="38" t="e">
        <f t="shared" ref="B3183:B3198" si="199">B3182</f>
        <v>#REF!</v>
      </c>
      <c r="C3183" s="39">
        <f>IFERROR(VLOOKUP(B3183,'CoCs, States, DDs'!B:D,3,0),0)</f>
        <v>0</v>
      </c>
      <c r="D3183" s="44" t="s">
        <v>659</v>
      </c>
      <c r="E3183" s="45">
        <v>549</v>
      </c>
      <c r="F3183" s="42"/>
      <c r="G3183" s="34"/>
      <c r="H3183" s="34"/>
      <c r="I3183" s="34"/>
      <c r="J3183" s="34"/>
      <c r="K3183" s="34"/>
      <c r="L3183" s="34"/>
      <c r="M3183" s="34"/>
      <c r="N3183" s="34"/>
      <c r="O3183" s="34"/>
      <c r="P3183" s="34"/>
      <c r="Q3183" s="34"/>
      <c r="R3183" s="34"/>
      <c r="S3183" s="34"/>
      <c r="T3183" s="34"/>
      <c r="U3183" s="34"/>
      <c r="V3183" s="34"/>
      <c r="W3183" s="34"/>
    </row>
    <row r="3184" spans="1:23" x14ac:dyDescent="0.25">
      <c r="A3184" s="38">
        <v>5</v>
      </c>
      <c r="B3184" s="38" t="e">
        <f t="shared" si="199"/>
        <v>#REF!</v>
      </c>
      <c r="C3184" s="39">
        <f>IFERROR(VLOOKUP(B3184,'CoCs, States, DDs'!B:D,3,0),0)</f>
        <v>0</v>
      </c>
      <c r="D3184" s="44" t="s">
        <v>660</v>
      </c>
      <c r="E3184" s="45">
        <v>550</v>
      </c>
      <c r="F3184" s="42"/>
      <c r="G3184" s="34"/>
      <c r="H3184" s="34"/>
      <c r="I3184" s="34"/>
      <c r="J3184" s="34"/>
      <c r="K3184" s="34"/>
      <c r="L3184" s="34"/>
      <c r="M3184" s="34"/>
      <c r="N3184" s="34"/>
      <c r="O3184" s="34"/>
      <c r="P3184" s="34"/>
      <c r="Q3184" s="34"/>
      <c r="R3184" s="34"/>
      <c r="S3184" s="34"/>
      <c r="T3184" s="34"/>
      <c r="U3184" s="34"/>
      <c r="V3184" s="34"/>
      <c r="W3184" s="34"/>
    </row>
    <row r="3185" spans="1:23" x14ac:dyDescent="0.25">
      <c r="A3185" s="38">
        <v>5</v>
      </c>
      <c r="B3185" s="38" t="e">
        <f t="shared" si="199"/>
        <v>#REF!</v>
      </c>
      <c r="C3185" s="39">
        <f>IFERROR(VLOOKUP(B3185,'CoCs, States, DDs'!B:D,3,0),0)</f>
        <v>0</v>
      </c>
      <c r="D3185" s="44" t="s">
        <v>661</v>
      </c>
      <c r="E3185" s="45">
        <v>551</v>
      </c>
      <c r="F3185" s="42"/>
      <c r="G3185" s="34"/>
      <c r="H3185" s="34"/>
      <c r="I3185" s="34"/>
      <c r="J3185" s="34"/>
      <c r="K3185" s="34"/>
      <c r="L3185" s="34"/>
      <c r="M3185" s="34"/>
      <c r="N3185" s="34"/>
      <c r="O3185" s="34"/>
      <c r="P3185" s="34"/>
      <c r="Q3185" s="34"/>
      <c r="R3185" s="34"/>
      <c r="S3185" s="34"/>
      <c r="T3185" s="34"/>
      <c r="U3185" s="34"/>
      <c r="V3185" s="34"/>
      <c r="W3185" s="34"/>
    </row>
    <row r="3186" spans="1:23" x14ac:dyDescent="0.25">
      <c r="A3186" s="38">
        <v>5</v>
      </c>
      <c r="B3186" s="38" t="e">
        <f t="shared" si="199"/>
        <v>#REF!</v>
      </c>
      <c r="C3186" s="39">
        <f>IFERROR(VLOOKUP(B3186,'CoCs, States, DDs'!B:D,3,0),0)</f>
        <v>0</v>
      </c>
      <c r="D3186" s="44" t="s">
        <v>662</v>
      </c>
      <c r="E3186" s="45">
        <v>552</v>
      </c>
      <c r="F3186" s="42"/>
      <c r="G3186" s="34"/>
      <c r="H3186" s="34"/>
      <c r="I3186" s="34"/>
      <c r="J3186" s="34"/>
      <c r="K3186" s="34"/>
      <c r="L3186" s="34"/>
      <c r="M3186" s="34"/>
      <c r="N3186" s="34"/>
      <c r="O3186" s="34"/>
      <c r="P3186" s="34"/>
      <c r="Q3186" s="34"/>
      <c r="R3186" s="34"/>
      <c r="S3186" s="34"/>
      <c r="T3186" s="34"/>
      <c r="U3186" s="34"/>
      <c r="V3186" s="34"/>
      <c r="W3186" s="34"/>
    </row>
    <row r="3187" spans="1:23" x14ac:dyDescent="0.25">
      <c r="A3187" s="38">
        <v>5</v>
      </c>
      <c r="B3187" s="38" t="e">
        <f t="shared" si="199"/>
        <v>#REF!</v>
      </c>
      <c r="C3187" s="39">
        <f>IFERROR(VLOOKUP(B3187,'CoCs, States, DDs'!B:D,3,0),0)</f>
        <v>0</v>
      </c>
      <c r="D3187" s="44" t="s">
        <v>663</v>
      </c>
      <c r="E3187" s="45">
        <v>553</v>
      </c>
      <c r="F3187" s="42"/>
      <c r="G3187" s="34"/>
      <c r="H3187" s="34"/>
      <c r="I3187" s="34"/>
      <c r="J3187" s="34"/>
      <c r="K3187" s="34"/>
      <c r="L3187" s="34"/>
      <c r="M3187" s="34"/>
      <c r="N3187" s="34"/>
      <c r="O3187" s="34"/>
      <c r="P3187" s="34"/>
      <c r="Q3187" s="34"/>
      <c r="R3187" s="34"/>
      <c r="S3187" s="34"/>
      <c r="T3187" s="34"/>
      <c r="U3187" s="34"/>
      <c r="V3187" s="34"/>
      <c r="W3187" s="34"/>
    </row>
    <row r="3188" spans="1:23" x14ac:dyDescent="0.25">
      <c r="A3188" s="38">
        <v>5</v>
      </c>
      <c r="B3188" s="38" t="e">
        <f t="shared" si="199"/>
        <v>#REF!</v>
      </c>
      <c r="C3188" s="39">
        <f>IFERROR(VLOOKUP(B3188,'CoCs, States, DDs'!B:D,3,0),0)</f>
        <v>0</v>
      </c>
      <c r="D3188" s="44" t="s">
        <v>664</v>
      </c>
      <c r="E3188" s="45">
        <v>554</v>
      </c>
      <c r="F3188" s="42"/>
      <c r="G3188" s="34"/>
      <c r="H3188" s="34"/>
      <c r="I3188" s="34"/>
      <c r="J3188" s="34"/>
      <c r="K3188" s="34"/>
      <c r="L3188" s="34"/>
      <c r="M3188" s="34"/>
      <c r="N3188" s="34"/>
      <c r="O3188" s="34"/>
      <c r="P3188" s="34"/>
      <c r="Q3188" s="34"/>
      <c r="R3188" s="34"/>
      <c r="S3188" s="34"/>
      <c r="T3188" s="34"/>
      <c r="U3188" s="34"/>
      <c r="V3188" s="34"/>
      <c r="W3188" s="34"/>
    </row>
    <row r="3189" spans="1:23" x14ac:dyDescent="0.25">
      <c r="A3189" s="38">
        <v>5</v>
      </c>
      <c r="B3189" s="38" t="e">
        <f t="shared" si="199"/>
        <v>#REF!</v>
      </c>
      <c r="C3189" s="39">
        <f>IFERROR(VLOOKUP(B3189,'CoCs, States, DDs'!B:D,3,0),0)</f>
        <v>0</v>
      </c>
      <c r="D3189" s="44" t="s">
        <v>665</v>
      </c>
      <c r="E3189" s="45">
        <v>555</v>
      </c>
      <c r="F3189" s="42"/>
      <c r="G3189" s="34"/>
      <c r="H3189" s="34"/>
      <c r="I3189" s="34"/>
      <c r="J3189" s="34"/>
      <c r="K3189" s="34"/>
      <c r="L3189" s="34"/>
      <c r="M3189" s="34"/>
      <c r="N3189" s="34"/>
      <c r="O3189" s="34"/>
      <c r="P3189" s="34"/>
      <c r="Q3189" s="34"/>
      <c r="R3189" s="34"/>
      <c r="S3189" s="34"/>
      <c r="T3189" s="34"/>
      <c r="U3189" s="34"/>
      <c r="V3189" s="34"/>
      <c r="W3189" s="34"/>
    </row>
    <row r="3190" spans="1:23" x14ac:dyDescent="0.25">
      <c r="A3190" s="38">
        <v>5</v>
      </c>
      <c r="B3190" s="38" t="e">
        <f t="shared" si="199"/>
        <v>#REF!</v>
      </c>
      <c r="C3190" s="39">
        <f>IFERROR(VLOOKUP(B3190,'CoCs, States, DDs'!B:D,3,0),0)</f>
        <v>0</v>
      </c>
      <c r="D3190" s="44" t="s">
        <v>666</v>
      </c>
      <c r="E3190" s="45">
        <v>556</v>
      </c>
      <c r="F3190" s="42"/>
      <c r="G3190" s="34"/>
      <c r="H3190" s="34"/>
      <c r="I3190" s="34"/>
      <c r="J3190" s="34"/>
      <c r="K3190" s="34"/>
      <c r="L3190" s="34"/>
      <c r="M3190" s="34"/>
      <c r="N3190" s="34"/>
      <c r="O3190" s="34"/>
      <c r="P3190" s="34"/>
      <c r="Q3190" s="34"/>
      <c r="R3190" s="34"/>
      <c r="S3190" s="34"/>
      <c r="T3190" s="34"/>
      <c r="U3190" s="34"/>
      <c r="V3190" s="34"/>
      <c r="W3190" s="34"/>
    </row>
    <row r="3191" spans="1:23" x14ac:dyDescent="0.25">
      <c r="A3191" s="38">
        <v>5</v>
      </c>
      <c r="B3191" s="38" t="e">
        <f t="shared" si="199"/>
        <v>#REF!</v>
      </c>
      <c r="C3191" s="39">
        <f>IFERROR(VLOOKUP(B3191,'CoCs, States, DDs'!B:D,3,0),0)</f>
        <v>0</v>
      </c>
      <c r="D3191" s="44" t="s">
        <v>667</v>
      </c>
      <c r="E3191" s="45">
        <v>557</v>
      </c>
      <c r="F3191" s="42"/>
      <c r="G3191" s="34"/>
      <c r="H3191" s="34"/>
      <c r="I3191" s="34"/>
      <c r="J3191" s="34"/>
      <c r="K3191" s="34"/>
      <c r="L3191" s="34"/>
      <c r="M3191" s="34"/>
      <c r="N3191" s="34"/>
      <c r="O3191" s="34"/>
      <c r="P3191" s="34"/>
      <c r="Q3191" s="34"/>
      <c r="R3191" s="34"/>
      <c r="S3191" s="34"/>
      <c r="T3191" s="34"/>
      <c r="U3191" s="34"/>
      <c r="V3191" s="34"/>
      <c r="W3191" s="34"/>
    </row>
    <row r="3192" spans="1:23" x14ac:dyDescent="0.25">
      <c r="A3192" s="38">
        <v>5</v>
      </c>
      <c r="B3192" s="38" t="e">
        <f t="shared" si="199"/>
        <v>#REF!</v>
      </c>
      <c r="C3192" s="39">
        <f>IFERROR(VLOOKUP(B3192,'CoCs, States, DDs'!B:D,3,0),0)</f>
        <v>0</v>
      </c>
      <c r="D3192" s="44" t="s">
        <v>668</v>
      </c>
      <c r="E3192" s="45">
        <v>558</v>
      </c>
      <c r="F3192" s="42"/>
      <c r="G3192" s="34"/>
      <c r="H3192" s="34"/>
      <c r="I3192" s="34"/>
      <c r="J3192" s="34"/>
      <c r="K3192" s="34"/>
      <c r="L3192" s="34"/>
      <c r="M3192" s="34"/>
      <c r="N3192" s="34"/>
      <c r="O3192" s="34"/>
      <c r="P3192" s="34"/>
      <c r="Q3192" s="34"/>
      <c r="R3192" s="34"/>
      <c r="S3192" s="34"/>
      <c r="T3192" s="34"/>
      <c r="U3192" s="34"/>
      <c r="V3192" s="34"/>
      <c r="W3192" s="34"/>
    </row>
    <row r="3193" spans="1:23" x14ac:dyDescent="0.25">
      <c r="A3193" s="38">
        <v>5</v>
      </c>
      <c r="B3193" s="38" t="e">
        <f t="shared" si="199"/>
        <v>#REF!</v>
      </c>
      <c r="C3193" s="39">
        <f>IFERROR(VLOOKUP(B3193,'CoCs, States, DDs'!B:D,3,0),0)</f>
        <v>0</v>
      </c>
      <c r="D3193" s="44" t="s">
        <v>669</v>
      </c>
      <c r="E3193" s="45">
        <v>559</v>
      </c>
      <c r="F3193" s="42"/>
      <c r="G3193" s="34"/>
      <c r="H3193" s="34"/>
      <c r="I3193" s="34"/>
      <c r="J3193" s="34"/>
      <c r="K3193" s="34"/>
      <c r="L3193" s="34"/>
      <c r="M3193" s="34"/>
      <c r="N3193" s="34"/>
      <c r="O3193" s="34"/>
      <c r="P3193" s="34"/>
      <c r="Q3193" s="34"/>
      <c r="R3193" s="34"/>
      <c r="S3193" s="34"/>
      <c r="T3193" s="34"/>
      <c r="U3193" s="34"/>
      <c r="V3193" s="34"/>
      <c r="W3193" s="34"/>
    </row>
    <row r="3194" spans="1:23" x14ac:dyDescent="0.25">
      <c r="A3194" s="38">
        <v>5</v>
      </c>
      <c r="B3194" s="38" t="e">
        <f t="shared" si="199"/>
        <v>#REF!</v>
      </c>
      <c r="C3194" s="39">
        <f>IFERROR(VLOOKUP(B3194,'CoCs, States, DDs'!B:D,3,0),0)</f>
        <v>0</v>
      </c>
      <c r="D3194" s="44" t="s">
        <v>670</v>
      </c>
      <c r="E3194" s="45">
        <v>560</v>
      </c>
      <c r="F3194" s="42"/>
      <c r="G3194" s="34"/>
      <c r="H3194" s="34"/>
      <c r="I3194" s="34"/>
      <c r="J3194" s="34"/>
      <c r="K3194" s="34"/>
      <c r="L3194" s="34"/>
      <c r="M3194" s="34"/>
      <c r="N3194" s="34"/>
      <c r="O3194" s="34"/>
      <c r="P3194" s="34"/>
      <c r="Q3194" s="34"/>
      <c r="R3194" s="34"/>
      <c r="S3194" s="34"/>
      <c r="T3194" s="34"/>
      <c r="U3194" s="34"/>
      <c r="V3194" s="34"/>
      <c r="W3194" s="34"/>
    </row>
    <row r="3195" spans="1:23" x14ac:dyDescent="0.25">
      <c r="A3195" s="38">
        <v>5</v>
      </c>
      <c r="B3195" s="38" t="e">
        <f t="shared" si="199"/>
        <v>#REF!</v>
      </c>
      <c r="C3195" s="39">
        <f>IFERROR(VLOOKUP(B3195,'CoCs, States, DDs'!B:D,3,0),0)</f>
        <v>0</v>
      </c>
      <c r="D3195" s="44" t="s">
        <v>671</v>
      </c>
      <c r="E3195" s="45">
        <v>561</v>
      </c>
      <c r="F3195" s="42"/>
      <c r="G3195" s="34"/>
      <c r="H3195" s="34"/>
      <c r="I3195" s="34"/>
      <c r="J3195" s="34"/>
      <c r="K3195" s="34"/>
      <c r="L3195" s="34"/>
      <c r="M3195" s="34"/>
      <c r="N3195" s="34"/>
      <c r="O3195" s="34"/>
      <c r="P3195" s="34"/>
      <c r="Q3195" s="34"/>
      <c r="R3195" s="34"/>
      <c r="S3195" s="34"/>
      <c r="T3195" s="34"/>
      <c r="U3195" s="34"/>
      <c r="V3195" s="34"/>
      <c r="W3195" s="34"/>
    </row>
    <row r="3196" spans="1:23" x14ac:dyDescent="0.25">
      <c r="A3196" s="38">
        <v>5</v>
      </c>
      <c r="B3196" s="38" t="e">
        <f t="shared" si="199"/>
        <v>#REF!</v>
      </c>
      <c r="C3196" s="39">
        <f>IFERROR(VLOOKUP(B3196,'CoCs, States, DDs'!B:D,3,0),0)</f>
        <v>0</v>
      </c>
      <c r="D3196" s="44" t="s">
        <v>672</v>
      </c>
      <c r="E3196" s="45">
        <v>562</v>
      </c>
      <c r="F3196" s="42"/>
      <c r="G3196" s="34"/>
      <c r="H3196" s="34"/>
      <c r="I3196" s="34"/>
      <c r="J3196" s="34"/>
      <c r="K3196" s="34"/>
      <c r="L3196" s="34"/>
      <c r="M3196" s="34"/>
      <c r="N3196" s="34"/>
      <c r="O3196" s="34"/>
      <c r="P3196" s="34"/>
      <c r="Q3196" s="34"/>
      <c r="R3196" s="34"/>
      <c r="S3196" s="34"/>
      <c r="T3196" s="34"/>
      <c r="U3196" s="34"/>
      <c r="V3196" s="34"/>
      <c r="W3196" s="34"/>
    </row>
    <row r="3197" spans="1:23" x14ac:dyDescent="0.25">
      <c r="A3197" s="38">
        <v>5</v>
      </c>
      <c r="B3197" s="38" t="e">
        <f t="shared" si="199"/>
        <v>#REF!</v>
      </c>
      <c r="C3197" s="39">
        <f>IFERROR(VLOOKUP(B3197,'CoCs, States, DDs'!B:D,3,0),0)</f>
        <v>0</v>
      </c>
      <c r="D3197" s="44" t="s">
        <v>673</v>
      </c>
      <c r="E3197" s="45">
        <v>563</v>
      </c>
      <c r="F3197" s="42"/>
      <c r="G3197" s="34"/>
      <c r="H3197" s="34"/>
      <c r="I3197" s="34"/>
      <c r="J3197" s="34"/>
      <c r="K3197" s="34"/>
      <c r="L3197" s="34"/>
      <c r="M3197" s="34"/>
      <c r="N3197" s="34"/>
      <c r="O3197" s="34"/>
      <c r="P3197" s="34"/>
      <c r="Q3197" s="34"/>
      <c r="R3197" s="34"/>
      <c r="S3197" s="34"/>
      <c r="T3197" s="34"/>
      <c r="U3197" s="34"/>
      <c r="V3197" s="34"/>
      <c r="W3197" s="34"/>
    </row>
    <row r="3198" spans="1:23" x14ac:dyDescent="0.25">
      <c r="A3198" s="38">
        <v>5</v>
      </c>
      <c r="B3198" s="38" t="e">
        <f t="shared" si="199"/>
        <v>#REF!</v>
      </c>
      <c r="C3198" s="39">
        <f>IFERROR(VLOOKUP(B3198,'CoCs, States, DDs'!B:D,3,0),0)</f>
        <v>0</v>
      </c>
      <c r="D3198" s="44" t="s">
        <v>674</v>
      </c>
      <c r="E3198" s="45">
        <v>564</v>
      </c>
      <c r="F3198" s="42"/>
      <c r="G3198" s="34"/>
      <c r="H3198" s="34"/>
      <c r="I3198" s="34"/>
      <c r="J3198" s="34"/>
      <c r="K3198" s="34"/>
      <c r="L3198" s="34"/>
      <c r="M3198" s="34"/>
      <c r="N3198" s="34"/>
      <c r="O3198" s="34"/>
      <c r="P3198" s="34"/>
      <c r="Q3198" s="34"/>
      <c r="R3198" s="34"/>
      <c r="S3198" s="34"/>
      <c r="T3198" s="34"/>
      <c r="U3198" s="34"/>
      <c r="V3198" s="34"/>
      <c r="W3198" s="34"/>
    </row>
    <row r="3199" spans="1:23" x14ac:dyDescent="0.25">
      <c r="A3199" s="38">
        <v>5</v>
      </c>
      <c r="B3199" s="38" t="e">
        <f t="shared" ref="B3199:B3214" si="200">B3198</f>
        <v>#REF!</v>
      </c>
      <c r="C3199" s="39">
        <f>IFERROR(VLOOKUP(B3199,'CoCs, States, DDs'!B:D,3,0),0)</f>
        <v>0</v>
      </c>
      <c r="D3199" s="44" t="s">
        <v>675</v>
      </c>
      <c r="E3199" s="45">
        <v>565</v>
      </c>
      <c r="F3199" s="42"/>
      <c r="G3199" s="34"/>
      <c r="H3199" s="34"/>
      <c r="I3199" s="34"/>
      <c r="J3199" s="34"/>
      <c r="K3199" s="34"/>
      <c r="L3199" s="34"/>
      <c r="M3199" s="34"/>
      <c r="N3199" s="34"/>
      <c r="O3199" s="34"/>
      <c r="P3199" s="34"/>
      <c r="Q3199" s="34"/>
      <c r="R3199" s="34"/>
      <c r="S3199" s="34"/>
      <c r="T3199" s="34"/>
      <c r="U3199" s="34"/>
      <c r="V3199" s="34"/>
      <c r="W3199" s="34"/>
    </row>
    <row r="3200" spans="1:23" x14ac:dyDescent="0.25">
      <c r="A3200" s="38">
        <v>5</v>
      </c>
      <c r="B3200" s="38" t="e">
        <f t="shared" si="200"/>
        <v>#REF!</v>
      </c>
      <c r="C3200" s="39">
        <f>IFERROR(VLOOKUP(B3200,'CoCs, States, DDs'!B:D,3,0),0)</f>
        <v>0</v>
      </c>
      <c r="D3200" s="44" t="s">
        <v>676</v>
      </c>
      <c r="E3200" s="45">
        <v>566</v>
      </c>
      <c r="F3200" s="42"/>
      <c r="G3200" s="34"/>
      <c r="H3200" s="34"/>
      <c r="I3200" s="34"/>
      <c r="J3200" s="34"/>
      <c r="K3200" s="34"/>
      <c r="L3200" s="34"/>
      <c r="M3200" s="34"/>
      <c r="N3200" s="34"/>
      <c r="O3200" s="34"/>
      <c r="P3200" s="34"/>
      <c r="Q3200" s="34"/>
      <c r="R3200" s="34"/>
      <c r="S3200" s="34"/>
      <c r="T3200" s="34"/>
      <c r="U3200" s="34"/>
      <c r="V3200" s="34"/>
      <c r="W3200" s="34"/>
    </row>
    <row r="3201" spans="1:23" x14ac:dyDescent="0.25">
      <c r="A3201" s="38">
        <v>5</v>
      </c>
      <c r="B3201" s="38" t="e">
        <f t="shared" si="200"/>
        <v>#REF!</v>
      </c>
      <c r="C3201" s="39">
        <f>IFERROR(VLOOKUP(B3201,'CoCs, States, DDs'!B:D,3,0),0)</f>
        <v>0</v>
      </c>
      <c r="D3201" s="44" t="s">
        <v>677</v>
      </c>
      <c r="E3201" s="45">
        <v>567</v>
      </c>
      <c r="F3201" s="42"/>
      <c r="G3201" s="34"/>
      <c r="H3201" s="34"/>
      <c r="I3201" s="34"/>
      <c r="J3201" s="34"/>
      <c r="K3201" s="34"/>
      <c r="L3201" s="34"/>
      <c r="M3201" s="34"/>
      <c r="N3201" s="34"/>
      <c r="O3201" s="34"/>
      <c r="P3201" s="34"/>
      <c r="Q3201" s="34"/>
      <c r="R3201" s="34"/>
      <c r="S3201" s="34"/>
      <c r="T3201" s="34"/>
      <c r="U3201" s="34"/>
      <c r="V3201" s="34"/>
      <c r="W3201" s="34"/>
    </row>
    <row r="3202" spans="1:23" x14ac:dyDescent="0.25">
      <c r="A3202" s="38">
        <v>5</v>
      </c>
      <c r="B3202" s="38" t="e">
        <f t="shared" si="200"/>
        <v>#REF!</v>
      </c>
      <c r="C3202" s="39">
        <f>IFERROR(VLOOKUP(B3202,'CoCs, States, DDs'!B:D,3,0),0)</f>
        <v>0</v>
      </c>
      <c r="D3202" s="44" t="s">
        <v>678</v>
      </c>
      <c r="E3202" s="45">
        <v>568</v>
      </c>
      <c r="F3202" s="42"/>
      <c r="G3202" s="34"/>
      <c r="H3202" s="34"/>
      <c r="I3202" s="34"/>
      <c r="J3202" s="34"/>
      <c r="K3202" s="34"/>
      <c r="L3202" s="34"/>
      <c r="M3202" s="34"/>
      <c r="N3202" s="34"/>
      <c r="O3202" s="34"/>
      <c r="P3202" s="34"/>
      <c r="Q3202" s="34"/>
      <c r="R3202" s="34"/>
      <c r="S3202" s="34"/>
      <c r="T3202" s="34"/>
      <c r="U3202" s="34"/>
      <c r="V3202" s="34"/>
      <c r="W3202" s="34"/>
    </row>
    <row r="3203" spans="1:23" x14ac:dyDescent="0.25">
      <c r="A3203" s="38">
        <v>5</v>
      </c>
      <c r="B3203" s="38" t="e">
        <f t="shared" si="200"/>
        <v>#REF!</v>
      </c>
      <c r="C3203" s="39">
        <f>IFERROR(VLOOKUP(B3203,'CoCs, States, DDs'!B:D,3,0),0)</f>
        <v>0</v>
      </c>
      <c r="D3203" s="44" t="s">
        <v>679</v>
      </c>
      <c r="E3203" s="45">
        <v>569</v>
      </c>
      <c r="F3203" s="42"/>
      <c r="G3203" s="34"/>
      <c r="H3203" s="34"/>
      <c r="I3203" s="34"/>
      <c r="J3203" s="34"/>
      <c r="K3203" s="34"/>
      <c r="L3203" s="34"/>
      <c r="M3203" s="34"/>
      <c r="N3203" s="34"/>
      <c r="O3203" s="34"/>
      <c r="P3203" s="34"/>
      <c r="Q3203" s="34"/>
      <c r="R3203" s="34"/>
      <c r="S3203" s="34"/>
      <c r="T3203" s="34"/>
      <c r="U3203" s="34"/>
      <c r="V3203" s="34"/>
      <c r="W3203" s="34"/>
    </row>
    <row r="3204" spans="1:23" x14ac:dyDescent="0.25">
      <c r="A3204" s="38">
        <v>5</v>
      </c>
      <c r="B3204" s="38" t="e">
        <f t="shared" si="200"/>
        <v>#REF!</v>
      </c>
      <c r="C3204" s="39">
        <f>IFERROR(VLOOKUP(B3204,'CoCs, States, DDs'!B:D,3,0),0)</f>
        <v>0</v>
      </c>
      <c r="D3204" s="44" t="s">
        <v>680</v>
      </c>
      <c r="E3204" s="45">
        <v>570</v>
      </c>
      <c r="F3204" s="42"/>
      <c r="G3204" s="34"/>
      <c r="H3204" s="34"/>
      <c r="I3204" s="34"/>
      <c r="J3204" s="34"/>
      <c r="K3204" s="34"/>
      <c r="L3204" s="34"/>
      <c r="M3204" s="34"/>
      <c r="N3204" s="34"/>
      <c r="O3204" s="34"/>
      <c r="P3204" s="34"/>
      <c r="Q3204" s="34"/>
      <c r="R3204" s="34"/>
      <c r="S3204" s="34"/>
      <c r="T3204" s="34"/>
      <c r="U3204" s="34"/>
      <c r="V3204" s="34"/>
      <c r="W3204" s="34"/>
    </row>
    <row r="3205" spans="1:23" x14ac:dyDescent="0.25">
      <c r="A3205" s="38">
        <v>5</v>
      </c>
      <c r="B3205" s="38" t="e">
        <f t="shared" si="200"/>
        <v>#REF!</v>
      </c>
      <c r="C3205" s="39">
        <f>IFERROR(VLOOKUP(B3205,'CoCs, States, DDs'!B:D,3,0),0)</f>
        <v>0</v>
      </c>
      <c r="D3205" s="44" t="s">
        <v>681</v>
      </c>
      <c r="E3205" s="45">
        <v>571</v>
      </c>
      <c r="F3205" s="42"/>
      <c r="G3205" s="34"/>
      <c r="H3205" s="34"/>
      <c r="I3205" s="34"/>
      <c r="J3205" s="34"/>
      <c r="K3205" s="34"/>
      <c r="L3205" s="34"/>
      <c r="M3205" s="34"/>
      <c r="N3205" s="34"/>
      <c r="O3205" s="34"/>
      <c r="P3205" s="34"/>
      <c r="Q3205" s="34"/>
      <c r="R3205" s="34"/>
      <c r="S3205" s="34"/>
      <c r="T3205" s="34"/>
      <c r="U3205" s="34"/>
      <c r="V3205" s="34"/>
      <c r="W3205" s="34"/>
    </row>
    <row r="3206" spans="1:23" x14ac:dyDescent="0.25">
      <c r="A3206" s="38">
        <v>5</v>
      </c>
      <c r="B3206" s="38" t="e">
        <f t="shared" si="200"/>
        <v>#REF!</v>
      </c>
      <c r="C3206" s="39">
        <f>IFERROR(VLOOKUP(B3206,'CoCs, States, DDs'!B:D,3,0),0)</f>
        <v>0</v>
      </c>
      <c r="D3206" s="44" t="s">
        <v>682</v>
      </c>
      <c r="E3206" s="45">
        <v>572</v>
      </c>
      <c r="F3206" s="42"/>
      <c r="G3206" s="34"/>
      <c r="H3206" s="34"/>
      <c r="I3206" s="34"/>
      <c r="J3206" s="34"/>
      <c r="K3206" s="34"/>
      <c r="L3206" s="34"/>
      <c r="M3206" s="34"/>
      <c r="N3206" s="34"/>
      <c r="O3206" s="34"/>
      <c r="P3206" s="34"/>
      <c r="Q3206" s="34"/>
      <c r="R3206" s="34"/>
      <c r="S3206" s="34"/>
      <c r="T3206" s="34"/>
      <c r="U3206" s="34"/>
      <c r="V3206" s="34"/>
      <c r="W3206" s="34"/>
    </row>
    <row r="3207" spans="1:23" x14ac:dyDescent="0.25">
      <c r="A3207" s="38">
        <v>5</v>
      </c>
      <c r="B3207" s="38" t="e">
        <f t="shared" si="200"/>
        <v>#REF!</v>
      </c>
      <c r="C3207" s="39">
        <f>IFERROR(VLOOKUP(B3207,'CoCs, States, DDs'!B:D,3,0),0)</f>
        <v>0</v>
      </c>
      <c r="D3207" s="44" t="s">
        <v>683</v>
      </c>
      <c r="E3207" s="45">
        <v>573</v>
      </c>
      <c r="F3207" s="42"/>
      <c r="G3207" s="34"/>
      <c r="H3207" s="34"/>
      <c r="I3207" s="34"/>
      <c r="J3207" s="34"/>
      <c r="K3207" s="34"/>
      <c r="L3207" s="34"/>
      <c r="M3207" s="34"/>
      <c r="N3207" s="34"/>
      <c r="O3207" s="34"/>
      <c r="P3207" s="34"/>
      <c r="Q3207" s="34"/>
      <c r="R3207" s="34"/>
      <c r="S3207" s="34"/>
      <c r="T3207" s="34"/>
      <c r="U3207" s="34"/>
      <c r="V3207" s="34"/>
      <c r="W3207" s="34"/>
    </row>
    <row r="3208" spans="1:23" x14ac:dyDescent="0.25">
      <c r="A3208" s="38">
        <v>5</v>
      </c>
      <c r="B3208" s="38" t="e">
        <f t="shared" si="200"/>
        <v>#REF!</v>
      </c>
      <c r="C3208" s="39">
        <f>IFERROR(VLOOKUP(B3208,'CoCs, States, DDs'!B:D,3,0),0)</f>
        <v>0</v>
      </c>
      <c r="D3208" s="44" t="s">
        <v>684</v>
      </c>
      <c r="E3208" s="45">
        <v>574</v>
      </c>
      <c r="F3208" s="42"/>
      <c r="G3208" s="34"/>
      <c r="H3208" s="34"/>
      <c r="I3208" s="34"/>
      <c r="J3208" s="34"/>
      <c r="K3208" s="34"/>
      <c r="L3208" s="34"/>
      <c r="M3208" s="34"/>
      <c r="N3208" s="34"/>
      <c r="O3208" s="34"/>
      <c r="P3208" s="34"/>
      <c r="Q3208" s="34"/>
      <c r="R3208" s="34"/>
      <c r="S3208" s="34"/>
      <c r="T3208" s="34"/>
      <c r="U3208" s="34"/>
      <c r="V3208" s="34"/>
      <c r="W3208" s="34"/>
    </row>
    <row r="3209" spans="1:23" x14ac:dyDescent="0.25">
      <c r="A3209" s="38">
        <v>5</v>
      </c>
      <c r="B3209" s="38" t="e">
        <f t="shared" si="200"/>
        <v>#REF!</v>
      </c>
      <c r="C3209" s="39">
        <f>IFERROR(VLOOKUP(B3209,'CoCs, States, DDs'!B:D,3,0),0)</f>
        <v>0</v>
      </c>
      <c r="D3209" s="44" t="s">
        <v>685</v>
      </c>
      <c r="E3209" s="45">
        <v>575</v>
      </c>
      <c r="F3209" s="42"/>
      <c r="G3209" s="34"/>
      <c r="H3209" s="34"/>
      <c r="I3209" s="34"/>
      <c r="J3209" s="34"/>
      <c r="K3209" s="34"/>
      <c r="L3209" s="34"/>
      <c r="M3209" s="34"/>
      <c r="N3209" s="34"/>
      <c r="O3209" s="34"/>
      <c r="P3209" s="34"/>
      <c r="Q3209" s="34"/>
      <c r="R3209" s="34"/>
      <c r="S3209" s="34"/>
      <c r="T3209" s="34"/>
      <c r="U3209" s="34"/>
      <c r="V3209" s="34"/>
      <c r="W3209" s="34"/>
    </row>
    <row r="3210" spans="1:23" x14ac:dyDescent="0.25">
      <c r="A3210" s="38">
        <v>5</v>
      </c>
      <c r="B3210" s="38" t="e">
        <f t="shared" si="200"/>
        <v>#REF!</v>
      </c>
      <c r="C3210" s="39">
        <f>IFERROR(VLOOKUP(B3210,'CoCs, States, DDs'!B:D,3,0),0)</f>
        <v>0</v>
      </c>
      <c r="D3210" s="44" t="s">
        <v>686</v>
      </c>
      <c r="E3210" s="45">
        <v>576</v>
      </c>
      <c r="F3210" s="42"/>
      <c r="G3210" s="34"/>
      <c r="H3210" s="34"/>
      <c r="I3210" s="34"/>
      <c r="J3210" s="34"/>
      <c r="K3210" s="34"/>
      <c r="L3210" s="34"/>
      <c r="M3210" s="34"/>
      <c r="N3210" s="34"/>
      <c r="O3210" s="34"/>
      <c r="P3210" s="34"/>
      <c r="Q3210" s="34"/>
      <c r="R3210" s="34"/>
      <c r="S3210" s="34"/>
      <c r="T3210" s="34"/>
      <c r="U3210" s="34"/>
      <c r="V3210" s="34"/>
      <c r="W3210" s="34"/>
    </row>
    <row r="3211" spans="1:23" x14ac:dyDescent="0.25">
      <c r="A3211" s="38">
        <v>5</v>
      </c>
      <c r="B3211" s="38" t="e">
        <f t="shared" si="200"/>
        <v>#REF!</v>
      </c>
      <c r="C3211" s="39">
        <f>IFERROR(VLOOKUP(B3211,'CoCs, States, DDs'!B:D,3,0),0)</f>
        <v>0</v>
      </c>
      <c r="D3211" s="44" t="s">
        <v>687</v>
      </c>
      <c r="E3211" s="45">
        <v>577</v>
      </c>
      <c r="F3211" s="42"/>
      <c r="G3211" s="34"/>
      <c r="H3211" s="34"/>
      <c r="I3211" s="34"/>
      <c r="J3211" s="34"/>
      <c r="K3211" s="34"/>
      <c r="L3211" s="34"/>
      <c r="M3211" s="34"/>
      <c r="N3211" s="34"/>
      <c r="O3211" s="34"/>
      <c r="P3211" s="34"/>
      <c r="Q3211" s="34"/>
      <c r="R3211" s="34"/>
      <c r="S3211" s="34"/>
      <c r="T3211" s="34"/>
      <c r="U3211" s="34"/>
      <c r="V3211" s="34"/>
      <c r="W3211" s="34"/>
    </row>
    <row r="3212" spans="1:23" x14ac:dyDescent="0.25">
      <c r="A3212" s="38">
        <v>5</v>
      </c>
      <c r="B3212" s="38" t="e">
        <f t="shared" si="200"/>
        <v>#REF!</v>
      </c>
      <c r="C3212" s="39">
        <f>IFERROR(VLOOKUP(B3212,'CoCs, States, DDs'!B:D,3,0),0)</f>
        <v>0</v>
      </c>
      <c r="D3212" s="44" t="s">
        <v>688</v>
      </c>
      <c r="E3212" s="45">
        <v>578</v>
      </c>
      <c r="F3212" s="42"/>
      <c r="G3212" s="34"/>
      <c r="H3212" s="34"/>
      <c r="I3212" s="34"/>
      <c r="J3212" s="34"/>
      <c r="K3212" s="34"/>
      <c r="L3212" s="34"/>
      <c r="M3212" s="34"/>
      <c r="N3212" s="34"/>
      <c r="O3212" s="34"/>
      <c r="P3212" s="34"/>
      <c r="Q3212" s="34"/>
      <c r="R3212" s="34"/>
      <c r="S3212" s="34"/>
      <c r="T3212" s="34"/>
      <c r="U3212" s="34"/>
      <c r="V3212" s="34"/>
      <c r="W3212" s="34"/>
    </row>
    <row r="3213" spans="1:23" x14ac:dyDescent="0.25">
      <c r="A3213" s="38">
        <v>5</v>
      </c>
      <c r="B3213" s="38" t="e">
        <f t="shared" si="200"/>
        <v>#REF!</v>
      </c>
      <c r="C3213" s="39">
        <f>IFERROR(VLOOKUP(B3213,'CoCs, States, DDs'!B:D,3,0),0)</f>
        <v>0</v>
      </c>
      <c r="D3213" s="44" t="s">
        <v>689</v>
      </c>
      <c r="E3213" s="45">
        <v>579</v>
      </c>
      <c r="F3213" s="42"/>
      <c r="G3213" s="34"/>
      <c r="H3213" s="34"/>
      <c r="I3213" s="34"/>
      <c r="J3213" s="34"/>
      <c r="K3213" s="34"/>
      <c r="L3213" s="34"/>
      <c r="M3213" s="34"/>
      <c r="N3213" s="34"/>
      <c r="O3213" s="34"/>
      <c r="P3213" s="34"/>
      <c r="Q3213" s="34"/>
      <c r="R3213" s="34"/>
      <c r="S3213" s="34"/>
      <c r="T3213" s="34"/>
      <c r="U3213" s="34"/>
      <c r="V3213" s="34"/>
      <c r="W3213" s="34"/>
    </row>
    <row r="3214" spans="1:23" x14ac:dyDescent="0.25">
      <c r="A3214" s="38">
        <v>5</v>
      </c>
      <c r="B3214" s="38" t="e">
        <f t="shared" si="200"/>
        <v>#REF!</v>
      </c>
      <c r="C3214" s="39">
        <f>IFERROR(VLOOKUP(B3214,'CoCs, States, DDs'!B:D,3,0),0)</f>
        <v>0</v>
      </c>
      <c r="D3214" s="44" t="s">
        <v>690</v>
      </c>
      <c r="E3214" s="45">
        <v>580</v>
      </c>
      <c r="F3214" s="42"/>
      <c r="G3214" s="34"/>
      <c r="H3214" s="34"/>
      <c r="I3214" s="34"/>
      <c r="J3214" s="34"/>
      <c r="K3214" s="34"/>
      <c r="L3214" s="34"/>
      <c r="M3214" s="34"/>
      <c r="N3214" s="34"/>
      <c r="O3214" s="34"/>
      <c r="P3214" s="34"/>
      <c r="Q3214" s="34"/>
      <c r="R3214" s="34"/>
      <c r="S3214" s="34"/>
      <c r="T3214" s="34"/>
      <c r="U3214" s="34"/>
      <c r="V3214" s="34"/>
      <c r="W3214" s="34"/>
    </row>
    <row r="3215" spans="1:23" x14ac:dyDescent="0.25">
      <c r="A3215" s="38">
        <v>5</v>
      </c>
      <c r="B3215" s="38" t="e">
        <f t="shared" ref="B3215:B3230" si="201">B3214</f>
        <v>#REF!</v>
      </c>
      <c r="C3215" s="39">
        <f>IFERROR(VLOOKUP(B3215,'CoCs, States, DDs'!B:D,3,0),0)</f>
        <v>0</v>
      </c>
      <c r="D3215" s="44" t="s">
        <v>691</v>
      </c>
      <c r="E3215" s="45">
        <v>581</v>
      </c>
      <c r="F3215" s="42"/>
      <c r="G3215" s="34"/>
      <c r="H3215" s="34"/>
      <c r="I3215" s="34"/>
      <c r="J3215" s="34"/>
      <c r="K3215" s="34"/>
      <c r="L3215" s="34"/>
      <c r="M3215" s="34"/>
      <c r="N3215" s="34"/>
      <c r="O3215" s="34"/>
      <c r="P3215" s="34"/>
      <c r="Q3215" s="34"/>
      <c r="R3215" s="34"/>
      <c r="S3215" s="34"/>
      <c r="T3215" s="34"/>
      <c r="U3215" s="34"/>
      <c r="V3215" s="34"/>
      <c r="W3215" s="34"/>
    </row>
    <row r="3216" spans="1:23" x14ac:dyDescent="0.25">
      <c r="A3216" s="38">
        <v>5</v>
      </c>
      <c r="B3216" s="38" t="e">
        <f t="shared" si="201"/>
        <v>#REF!</v>
      </c>
      <c r="C3216" s="39">
        <f>IFERROR(VLOOKUP(B3216,'CoCs, States, DDs'!B:D,3,0),0)</f>
        <v>0</v>
      </c>
      <c r="D3216" s="44" t="s">
        <v>692</v>
      </c>
      <c r="E3216" s="45">
        <v>582</v>
      </c>
      <c r="F3216" s="42"/>
      <c r="G3216" s="34"/>
      <c r="H3216" s="34"/>
      <c r="I3216" s="34"/>
      <c r="J3216" s="34"/>
      <c r="K3216" s="34"/>
      <c r="L3216" s="34"/>
      <c r="M3216" s="34"/>
      <c r="N3216" s="34"/>
      <c r="O3216" s="34"/>
      <c r="P3216" s="34"/>
      <c r="Q3216" s="34"/>
      <c r="R3216" s="34"/>
      <c r="S3216" s="34"/>
      <c r="T3216" s="34"/>
      <c r="U3216" s="34"/>
      <c r="V3216" s="34"/>
      <c r="W3216" s="34"/>
    </row>
    <row r="3217" spans="1:23" x14ac:dyDescent="0.25">
      <c r="A3217" s="38">
        <v>5</v>
      </c>
      <c r="B3217" s="38" t="e">
        <f t="shared" si="201"/>
        <v>#REF!</v>
      </c>
      <c r="C3217" s="39">
        <f>IFERROR(VLOOKUP(B3217,'CoCs, States, DDs'!B:D,3,0),0)</f>
        <v>0</v>
      </c>
      <c r="D3217" s="44" t="s">
        <v>693</v>
      </c>
      <c r="E3217" s="45">
        <v>583</v>
      </c>
      <c r="F3217" s="42"/>
      <c r="G3217" s="34"/>
      <c r="H3217" s="34"/>
      <c r="I3217" s="34"/>
      <c r="J3217" s="34"/>
      <c r="K3217" s="34"/>
      <c r="L3217" s="34"/>
      <c r="M3217" s="34"/>
      <c r="N3217" s="34"/>
      <c r="O3217" s="34"/>
      <c r="P3217" s="34"/>
      <c r="Q3217" s="34"/>
      <c r="R3217" s="34"/>
      <c r="S3217" s="34"/>
      <c r="T3217" s="34"/>
      <c r="U3217" s="34"/>
      <c r="V3217" s="34"/>
      <c r="W3217" s="34"/>
    </row>
    <row r="3218" spans="1:23" x14ac:dyDescent="0.25">
      <c r="A3218" s="38">
        <v>5</v>
      </c>
      <c r="B3218" s="38" t="e">
        <f t="shared" si="201"/>
        <v>#REF!</v>
      </c>
      <c r="C3218" s="39">
        <f>IFERROR(VLOOKUP(B3218,'CoCs, States, DDs'!B:D,3,0),0)</f>
        <v>0</v>
      </c>
      <c r="D3218" s="44" t="s">
        <v>694</v>
      </c>
      <c r="E3218" s="45">
        <v>584</v>
      </c>
      <c r="F3218" s="42"/>
      <c r="G3218" s="34"/>
      <c r="H3218" s="34"/>
      <c r="I3218" s="34"/>
      <c r="J3218" s="34"/>
      <c r="K3218" s="34"/>
      <c r="L3218" s="34"/>
      <c r="M3218" s="34"/>
      <c r="N3218" s="34"/>
      <c r="O3218" s="34"/>
      <c r="P3218" s="34"/>
      <c r="Q3218" s="34"/>
      <c r="R3218" s="34"/>
      <c r="S3218" s="34"/>
      <c r="T3218" s="34"/>
      <c r="U3218" s="34"/>
      <c r="V3218" s="34"/>
      <c r="W3218" s="34"/>
    </row>
    <row r="3219" spans="1:23" x14ac:dyDescent="0.25">
      <c r="A3219" s="38">
        <v>5</v>
      </c>
      <c r="B3219" s="38" t="e">
        <f t="shared" si="201"/>
        <v>#REF!</v>
      </c>
      <c r="C3219" s="39">
        <f>IFERROR(VLOOKUP(B3219,'CoCs, States, DDs'!B:D,3,0),0)</f>
        <v>0</v>
      </c>
      <c r="D3219" s="44" t="s">
        <v>695</v>
      </c>
      <c r="E3219" s="45">
        <v>585</v>
      </c>
      <c r="F3219" s="42"/>
      <c r="G3219" s="34"/>
      <c r="H3219" s="34"/>
      <c r="I3219" s="34"/>
      <c r="J3219" s="34"/>
      <c r="K3219" s="34"/>
      <c r="L3219" s="34"/>
      <c r="M3219" s="34"/>
      <c r="N3219" s="34"/>
      <c r="O3219" s="34"/>
      <c r="P3219" s="34"/>
      <c r="Q3219" s="34"/>
      <c r="R3219" s="34"/>
      <c r="S3219" s="34"/>
      <c r="T3219" s="34"/>
      <c r="U3219" s="34"/>
      <c r="V3219" s="34"/>
      <c r="W3219" s="34"/>
    </row>
    <row r="3220" spans="1:23" x14ac:dyDescent="0.25">
      <c r="A3220" s="38">
        <v>5</v>
      </c>
      <c r="B3220" s="38" t="e">
        <f t="shared" si="201"/>
        <v>#REF!</v>
      </c>
      <c r="C3220" s="39">
        <f>IFERROR(VLOOKUP(B3220,'CoCs, States, DDs'!B:D,3,0),0)</f>
        <v>0</v>
      </c>
      <c r="D3220" s="44" t="s">
        <v>696</v>
      </c>
      <c r="E3220" s="45">
        <v>586</v>
      </c>
      <c r="F3220" s="42"/>
      <c r="G3220" s="34"/>
      <c r="H3220" s="34"/>
      <c r="I3220" s="34"/>
      <c r="J3220" s="34"/>
      <c r="K3220" s="34"/>
      <c r="L3220" s="34"/>
      <c r="M3220" s="34"/>
      <c r="N3220" s="34"/>
      <c r="O3220" s="34"/>
      <c r="P3220" s="34"/>
      <c r="Q3220" s="34"/>
      <c r="R3220" s="34"/>
      <c r="S3220" s="34"/>
      <c r="T3220" s="34"/>
      <c r="U3220" s="34"/>
      <c r="V3220" s="34"/>
      <c r="W3220" s="34"/>
    </row>
    <row r="3221" spans="1:23" x14ac:dyDescent="0.25">
      <c r="A3221" s="38">
        <v>5</v>
      </c>
      <c r="B3221" s="38" t="e">
        <f t="shared" si="201"/>
        <v>#REF!</v>
      </c>
      <c r="C3221" s="39">
        <f>IFERROR(VLOOKUP(B3221,'CoCs, States, DDs'!B:D,3,0),0)</f>
        <v>0</v>
      </c>
      <c r="D3221" s="44" t="s">
        <v>697</v>
      </c>
      <c r="E3221" s="45">
        <v>587</v>
      </c>
      <c r="F3221" s="42"/>
      <c r="G3221" s="34"/>
      <c r="H3221" s="34"/>
      <c r="I3221" s="34"/>
      <c r="J3221" s="34"/>
      <c r="K3221" s="34"/>
      <c r="L3221" s="34"/>
      <c r="M3221" s="34"/>
      <c r="N3221" s="34"/>
      <c r="O3221" s="34"/>
      <c r="P3221" s="34"/>
      <c r="Q3221" s="34"/>
      <c r="R3221" s="34"/>
      <c r="S3221" s="34"/>
      <c r="T3221" s="34"/>
      <c r="U3221" s="34"/>
      <c r="V3221" s="34"/>
      <c r="W3221" s="34"/>
    </row>
    <row r="3222" spans="1:23" x14ac:dyDescent="0.25">
      <c r="A3222" s="38">
        <v>5</v>
      </c>
      <c r="B3222" s="38" t="e">
        <f t="shared" si="201"/>
        <v>#REF!</v>
      </c>
      <c r="C3222" s="39">
        <f>IFERROR(VLOOKUP(B3222,'CoCs, States, DDs'!B:D,3,0),0)</f>
        <v>0</v>
      </c>
      <c r="D3222" s="44" t="s">
        <v>698</v>
      </c>
      <c r="E3222" s="45">
        <v>588</v>
      </c>
      <c r="F3222" s="42"/>
      <c r="G3222" s="34"/>
      <c r="H3222" s="34"/>
      <c r="I3222" s="34"/>
      <c r="J3222" s="34"/>
      <c r="K3222" s="34"/>
      <c r="L3222" s="34"/>
      <c r="M3222" s="34"/>
      <c r="N3222" s="34"/>
      <c r="O3222" s="34"/>
      <c r="P3222" s="34"/>
      <c r="Q3222" s="34"/>
      <c r="R3222" s="34"/>
      <c r="S3222" s="34"/>
      <c r="T3222" s="34"/>
      <c r="U3222" s="34"/>
      <c r="V3222" s="34"/>
      <c r="W3222" s="34"/>
    </row>
    <row r="3223" spans="1:23" x14ac:dyDescent="0.25">
      <c r="A3223" s="38">
        <v>5</v>
      </c>
      <c r="B3223" s="38" t="e">
        <f t="shared" si="201"/>
        <v>#REF!</v>
      </c>
      <c r="C3223" s="39">
        <f>IFERROR(VLOOKUP(B3223,'CoCs, States, DDs'!B:D,3,0),0)</f>
        <v>0</v>
      </c>
      <c r="D3223" s="44" t="s">
        <v>699</v>
      </c>
      <c r="E3223" s="45">
        <v>589</v>
      </c>
      <c r="F3223" s="42"/>
      <c r="G3223" s="34"/>
      <c r="H3223" s="34"/>
      <c r="I3223" s="34"/>
      <c r="J3223" s="34"/>
      <c r="K3223" s="34"/>
      <c r="L3223" s="34"/>
      <c r="M3223" s="34"/>
      <c r="N3223" s="34"/>
      <c r="O3223" s="34"/>
      <c r="P3223" s="34"/>
      <c r="Q3223" s="34"/>
      <c r="R3223" s="34"/>
      <c r="S3223" s="34"/>
      <c r="T3223" s="34"/>
      <c r="U3223" s="34"/>
      <c r="V3223" s="34"/>
      <c r="W3223" s="34"/>
    </row>
    <row r="3224" spans="1:23" x14ac:dyDescent="0.25">
      <c r="A3224" s="38">
        <v>5</v>
      </c>
      <c r="B3224" s="38" t="e">
        <f t="shared" si="201"/>
        <v>#REF!</v>
      </c>
      <c r="C3224" s="39">
        <f>IFERROR(VLOOKUP(B3224,'CoCs, States, DDs'!B:D,3,0),0)</f>
        <v>0</v>
      </c>
      <c r="D3224" s="44" t="s">
        <v>700</v>
      </c>
      <c r="E3224" s="45">
        <v>590</v>
      </c>
      <c r="F3224" s="42"/>
      <c r="G3224" s="34"/>
      <c r="H3224" s="34"/>
      <c r="I3224" s="34"/>
      <c r="J3224" s="34"/>
      <c r="K3224" s="34"/>
      <c r="L3224" s="34"/>
      <c r="M3224" s="34"/>
      <c r="N3224" s="34"/>
      <c r="O3224" s="34"/>
      <c r="P3224" s="34"/>
      <c r="Q3224" s="34"/>
      <c r="R3224" s="34"/>
      <c r="S3224" s="34"/>
      <c r="T3224" s="34"/>
      <c r="U3224" s="34"/>
      <c r="V3224" s="34"/>
      <c r="W3224" s="34"/>
    </row>
    <row r="3225" spans="1:23" x14ac:dyDescent="0.25">
      <c r="A3225" s="38">
        <v>5</v>
      </c>
      <c r="B3225" s="38" t="e">
        <f t="shared" si="201"/>
        <v>#REF!</v>
      </c>
      <c r="C3225" s="39">
        <f>IFERROR(VLOOKUP(B3225,'CoCs, States, DDs'!B:D,3,0),0)</f>
        <v>0</v>
      </c>
      <c r="D3225" s="44" t="s">
        <v>701</v>
      </c>
      <c r="E3225" s="45">
        <v>591</v>
      </c>
      <c r="F3225" s="42"/>
      <c r="G3225" s="34"/>
      <c r="H3225" s="34"/>
      <c r="I3225" s="34"/>
      <c r="J3225" s="34"/>
      <c r="K3225" s="34"/>
      <c r="L3225" s="34"/>
      <c r="M3225" s="34"/>
      <c r="N3225" s="34"/>
      <c r="O3225" s="34"/>
      <c r="P3225" s="34"/>
      <c r="Q3225" s="34"/>
      <c r="R3225" s="34"/>
      <c r="S3225" s="34"/>
      <c r="T3225" s="34"/>
      <c r="U3225" s="34"/>
      <c r="V3225" s="34"/>
      <c r="W3225" s="34"/>
    </row>
    <row r="3226" spans="1:23" x14ac:dyDescent="0.25">
      <c r="A3226" s="38">
        <v>5</v>
      </c>
      <c r="B3226" s="38" t="e">
        <f t="shared" si="201"/>
        <v>#REF!</v>
      </c>
      <c r="C3226" s="39">
        <f>IFERROR(VLOOKUP(B3226,'CoCs, States, DDs'!B:D,3,0),0)</f>
        <v>0</v>
      </c>
      <c r="D3226" s="44" t="s">
        <v>702</v>
      </c>
      <c r="E3226" s="45">
        <v>592</v>
      </c>
      <c r="F3226" s="42"/>
      <c r="G3226" s="34"/>
      <c r="H3226" s="34"/>
      <c r="I3226" s="34"/>
      <c r="J3226" s="34"/>
      <c r="K3226" s="34"/>
      <c r="L3226" s="34"/>
      <c r="M3226" s="34"/>
      <c r="N3226" s="34"/>
      <c r="O3226" s="34"/>
      <c r="P3226" s="34"/>
      <c r="Q3226" s="34"/>
      <c r="R3226" s="34"/>
      <c r="S3226" s="34"/>
      <c r="T3226" s="34"/>
      <c r="U3226" s="34"/>
      <c r="V3226" s="34"/>
      <c r="W3226" s="34"/>
    </row>
    <row r="3227" spans="1:23" x14ac:dyDescent="0.25">
      <c r="A3227" s="38">
        <v>5</v>
      </c>
      <c r="B3227" s="38" t="e">
        <f t="shared" si="201"/>
        <v>#REF!</v>
      </c>
      <c r="C3227" s="39">
        <f>IFERROR(VLOOKUP(B3227,'CoCs, States, DDs'!B:D,3,0),0)</f>
        <v>0</v>
      </c>
      <c r="D3227" s="44" t="s">
        <v>703</v>
      </c>
      <c r="E3227" s="45">
        <v>593</v>
      </c>
      <c r="F3227" s="42"/>
      <c r="G3227" s="34"/>
      <c r="H3227" s="34"/>
      <c r="I3227" s="34"/>
      <c r="J3227" s="34"/>
      <c r="K3227" s="34"/>
      <c r="L3227" s="34"/>
      <c r="M3227" s="34"/>
      <c r="N3227" s="34"/>
      <c r="O3227" s="34"/>
      <c r="P3227" s="34"/>
      <c r="Q3227" s="34"/>
      <c r="R3227" s="34"/>
      <c r="S3227" s="34"/>
      <c r="T3227" s="34"/>
      <c r="U3227" s="34"/>
      <c r="V3227" s="34"/>
      <c r="W3227" s="34"/>
    </row>
    <row r="3228" spans="1:23" x14ac:dyDescent="0.25">
      <c r="A3228" s="38">
        <v>5</v>
      </c>
      <c r="B3228" s="38" t="e">
        <f t="shared" si="201"/>
        <v>#REF!</v>
      </c>
      <c r="C3228" s="39">
        <f>IFERROR(VLOOKUP(B3228,'CoCs, States, DDs'!B:D,3,0),0)</f>
        <v>0</v>
      </c>
      <c r="D3228" s="44" t="s">
        <v>704</v>
      </c>
      <c r="E3228" s="45">
        <v>594</v>
      </c>
      <c r="F3228" s="42"/>
      <c r="G3228" s="34"/>
      <c r="H3228" s="34"/>
      <c r="I3228" s="34"/>
      <c r="J3228" s="34"/>
      <c r="K3228" s="34"/>
      <c r="L3228" s="34"/>
      <c r="M3228" s="34"/>
      <c r="N3228" s="34"/>
      <c r="O3228" s="34"/>
      <c r="P3228" s="34"/>
      <c r="Q3228" s="34"/>
      <c r="R3228" s="34"/>
      <c r="S3228" s="34"/>
      <c r="T3228" s="34"/>
      <c r="U3228" s="34"/>
      <c r="V3228" s="34"/>
      <c r="W3228" s="34"/>
    </row>
    <row r="3229" spans="1:23" x14ac:dyDescent="0.25">
      <c r="A3229" s="38">
        <v>5</v>
      </c>
      <c r="B3229" s="38" t="e">
        <f t="shared" si="201"/>
        <v>#REF!</v>
      </c>
      <c r="C3229" s="39">
        <f>IFERROR(VLOOKUP(B3229,'CoCs, States, DDs'!B:D,3,0),0)</f>
        <v>0</v>
      </c>
      <c r="D3229" s="44" t="s">
        <v>705</v>
      </c>
      <c r="E3229" s="45">
        <v>595</v>
      </c>
      <c r="F3229" s="42"/>
      <c r="G3229" s="34"/>
      <c r="H3229" s="34"/>
      <c r="I3229" s="34"/>
      <c r="J3229" s="34"/>
      <c r="K3229" s="34"/>
      <c r="L3229" s="34"/>
      <c r="M3229" s="34"/>
      <c r="N3229" s="34"/>
      <c r="O3229" s="34"/>
      <c r="P3229" s="34"/>
      <c r="Q3229" s="34"/>
      <c r="R3229" s="34"/>
      <c r="S3229" s="34"/>
      <c r="T3229" s="34"/>
      <c r="U3229" s="34"/>
      <c r="V3229" s="34"/>
      <c r="W3229" s="34"/>
    </row>
    <row r="3230" spans="1:23" x14ac:dyDescent="0.25">
      <c r="A3230" s="38">
        <v>5</v>
      </c>
      <c r="B3230" s="38" t="e">
        <f t="shared" si="201"/>
        <v>#REF!</v>
      </c>
      <c r="C3230" s="39">
        <f>IFERROR(VLOOKUP(B3230,'CoCs, States, DDs'!B:D,3,0),0)</f>
        <v>0</v>
      </c>
      <c r="D3230" s="44" t="s">
        <v>706</v>
      </c>
      <c r="E3230" s="45">
        <v>596</v>
      </c>
      <c r="F3230" s="42"/>
      <c r="G3230" s="34"/>
      <c r="H3230" s="34"/>
      <c r="I3230" s="34"/>
      <c r="J3230" s="34"/>
      <c r="K3230" s="34"/>
      <c r="L3230" s="34"/>
      <c r="M3230" s="34"/>
      <c r="N3230" s="34"/>
      <c r="O3230" s="34"/>
      <c r="P3230" s="34"/>
      <c r="Q3230" s="34"/>
      <c r="R3230" s="34"/>
      <c r="S3230" s="34"/>
      <c r="T3230" s="34"/>
      <c r="U3230" s="34"/>
      <c r="V3230" s="34"/>
      <c r="W3230" s="34"/>
    </row>
    <row r="3231" spans="1:23" x14ac:dyDescent="0.25">
      <c r="A3231" s="38">
        <v>5</v>
      </c>
      <c r="B3231" s="38" t="e">
        <f t="shared" ref="B3231:B3246" si="202">B3230</f>
        <v>#REF!</v>
      </c>
      <c r="C3231" s="39">
        <f>IFERROR(VLOOKUP(B3231,'CoCs, States, DDs'!B:D,3,0),0)</f>
        <v>0</v>
      </c>
      <c r="D3231" s="44" t="s">
        <v>707</v>
      </c>
      <c r="E3231" s="45">
        <v>597</v>
      </c>
      <c r="F3231" s="42"/>
      <c r="G3231" s="34"/>
      <c r="H3231" s="34"/>
      <c r="I3231" s="34"/>
      <c r="J3231" s="34"/>
      <c r="K3231" s="34"/>
      <c r="L3231" s="34"/>
      <c r="M3231" s="34"/>
      <c r="N3231" s="34"/>
      <c r="O3231" s="34"/>
      <c r="P3231" s="34"/>
      <c r="Q3231" s="34"/>
      <c r="R3231" s="34"/>
      <c r="S3231" s="34"/>
      <c r="T3231" s="34"/>
      <c r="U3231" s="34"/>
      <c r="V3231" s="34"/>
      <c r="W3231" s="34"/>
    </row>
    <row r="3232" spans="1:23" x14ac:dyDescent="0.25">
      <c r="A3232" s="38">
        <v>5</v>
      </c>
      <c r="B3232" s="38" t="e">
        <f t="shared" si="202"/>
        <v>#REF!</v>
      </c>
      <c r="C3232" s="39">
        <f>IFERROR(VLOOKUP(B3232,'CoCs, States, DDs'!B:D,3,0),0)</f>
        <v>0</v>
      </c>
      <c r="D3232" s="44" t="s">
        <v>708</v>
      </c>
      <c r="E3232" s="45">
        <v>598</v>
      </c>
      <c r="F3232" s="42"/>
      <c r="G3232" s="34"/>
      <c r="H3232" s="34"/>
      <c r="I3232" s="34"/>
      <c r="J3232" s="34"/>
      <c r="K3232" s="34"/>
      <c r="L3232" s="34"/>
      <c r="M3232" s="34"/>
      <c r="N3232" s="34"/>
      <c r="O3232" s="34"/>
      <c r="P3232" s="34"/>
      <c r="Q3232" s="34"/>
      <c r="R3232" s="34"/>
      <c r="S3232" s="34"/>
      <c r="T3232" s="34"/>
      <c r="U3232" s="34"/>
      <c r="V3232" s="34"/>
      <c r="W3232" s="34"/>
    </row>
    <row r="3233" spans="1:23" x14ac:dyDescent="0.25">
      <c r="A3233" s="38">
        <v>5</v>
      </c>
      <c r="B3233" s="38" t="e">
        <f t="shared" si="202"/>
        <v>#REF!</v>
      </c>
      <c r="C3233" s="39">
        <f>IFERROR(VLOOKUP(B3233,'CoCs, States, DDs'!B:D,3,0),0)</f>
        <v>0</v>
      </c>
      <c r="D3233" s="44" t="s">
        <v>709</v>
      </c>
      <c r="E3233" s="45">
        <v>599</v>
      </c>
      <c r="F3233" s="42"/>
      <c r="G3233" s="34"/>
      <c r="H3233" s="34"/>
      <c r="I3233" s="34"/>
      <c r="J3233" s="34"/>
      <c r="K3233" s="34"/>
      <c r="L3233" s="34"/>
      <c r="M3233" s="34"/>
      <c r="N3233" s="34"/>
      <c r="O3233" s="34"/>
      <c r="P3233" s="34"/>
      <c r="Q3233" s="34"/>
      <c r="R3233" s="34"/>
      <c r="S3233" s="34"/>
      <c r="T3233" s="34"/>
      <c r="U3233" s="34"/>
      <c r="V3233" s="34"/>
      <c r="W3233" s="34"/>
    </row>
    <row r="3234" spans="1:23" x14ac:dyDescent="0.25">
      <c r="A3234" s="38">
        <v>5</v>
      </c>
      <c r="B3234" s="38" t="e">
        <f t="shared" si="202"/>
        <v>#REF!</v>
      </c>
      <c r="C3234" s="39">
        <f>IFERROR(VLOOKUP(B3234,'CoCs, States, DDs'!B:D,3,0),0)</f>
        <v>0</v>
      </c>
      <c r="D3234" s="44" t="s">
        <v>710</v>
      </c>
      <c r="E3234" s="45">
        <v>600</v>
      </c>
      <c r="F3234" s="42"/>
      <c r="G3234" s="34"/>
      <c r="H3234" s="34"/>
      <c r="I3234" s="34"/>
      <c r="J3234" s="34"/>
      <c r="K3234" s="34"/>
      <c r="L3234" s="34"/>
      <c r="M3234" s="34"/>
      <c r="N3234" s="34"/>
      <c r="O3234" s="34"/>
      <c r="P3234" s="34"/>
      <c r="Q3234" s="34"/>
      <c r="R3234" s="34"/>
      <c r="S3234" s="34"/>
      <c r="T3234" s="34"/>
      <c r="U3234" s="34"/>
      <c r="V3234" s="34"/>
      <c r="W3234" s="34"/>
    </row>
    <row r="3235" spans="1:23" x14ac:dyDescent="0.25">
      <c r="A3235" s="38">
        <v>5</v>
      </c>
      <c r="B3235" s="38" t="e">
        <f t="shared" si="202"/>
        <v>#REF!</v>
      </c>
      <c r="C3235" s="39">
        <f>IFERROR(VLOOKUP(B3235,'CoCs, States, DDs'!B:D,3,0),0)</f>
        <v>0</v>
      </c>
      <c r="D3235" s="44" t="s">
        <v>711</v>
      </c>
      <c r="E3235" s="45">
        <v>601</v>
      </c>
      <c r="F3235" s="42"/>
      <c r="G3235" s="34"/>
      <c r="H3235" s="34"/>
      <c r="I3235" s="34"/>
      <c r="J3235" s="34"/>
      <c r="K3235" s="34"/>
      <c r="L3235" s="34"/>
      <c r="M3235" s="34"/>
      <c r="N3235" s="34"/>
      <c r="O3235" s="34"/>
      <c r="P3235" s="34"/>
      <c r="Q3235" s="34"/>
      <c r="R3235" s="34"/>
      <c r="S3235" s="34"/>
      <c r="T3235" s="34"/>
      <c r="U3235" s="34"/>
      <c r="V3235" s="34"/>
      <c r="W3235" s="34"/>
    </row>
    <row r="3236" spans="1:23" x14ac:dyDescent="0.25">
      <c r="A3236" s="38">
        <v>5</v>
      </c>
      <c r="B3236" s="38" t="e">
        <f t="shared" si="202"/>
        <v>#REF!</v>
      </c>
      <c r="C3236" s="39">
        <f>IFERROR(VLOOKUP(B3236,'CoCs, States, DDs'!B:D,3,0),0)</f>
        <v>0</v>
      </c>
      <c r="D3236" s="44" t="s">
        <v>712</v>
      </c>
      <c r="E3236" s="45">
        <v>602</v>
      </c>
      <c r="F3236" s="42"/>
      <c r="G3236" s="34"/>
      <c r="H3236" s="34"/>
      <c r="I3236" s="34"/>
      <c r="J3236" s="34"/>
      <c r="K3236" s="34"/>
      <c r="L3236" s="34"/>
      <c r="M3236" s="34"/>
      <c r="N3236" s="34"/>
      <c r="O3236" s="34"/>
      <c r="P3236" s="34"/>
      <c r="Q3236" s="34"/>
      <c r="R3236" s="34"/>
      <c r="S3236" s="34"/>
      <c r="T3236" s="34"/>
      <c r="U3236" s="34"/>
      <c r="V3236" s="34"/>
      <c r="W3236" s="34"/>
    </row>
    <row r="3237" spans="1:23" x14ac:dyDescent="0.25">
      <c r="A3237" s="38">
        <v>5</v>
      </c>
      <c r="B3237" s="38" t="e">
        <f t="shared" si="202"/>
        <v>#REF!</v>
      </c>
      <c r="C3237" s="39">
        <f>IFERROR(VLOOKUP(B3237,'CoCs, States, DDs'!B:D,3,0),0)</f>
        <v>0</v>
      </c>
      <c r="D3237" s="44" t="s">
        <v>713</v>
      </c>
      <c r="E3237" s="45">
        <v>603</v>
      </c>
      <c r="F3237" s="42"/>
      <c r="G3237" s="34"/>
      <c r="H3237" s="34"/>
      <c r="I3237" s="34"/>
      <c r="J3237" s="34"/>
      <c r="K3237" s="34"/>
      <c r="L3237" s="34"/>
      <c r="M3237" s="34"/>
      <c r="N3237" s="34"/>
      <c r="O3237" s="34"/>
      <c r="P3237" s="34"/>
      <c r="Q3237" s="34"/>
      <c r="R3237" s="34"/>
      <c r="S3237" s="34"/>
      <c r="T3237" s="34"/>
      <c r="U3237" s="34"/>
      <c r="V3237" s="34"/>
      <c r="W3237" s="34"/>
    </row>
    <row r="3238" spans="1:23" x14ac:dyDescent="0.25">
      <c r="A3238" s="38">
        <v>5</v>
      </c>
      <c r="B3238" s="38" t="e">
        <f t="shared" si="202"/>
        <v>#REF!</v>
      </c>
      <c r="C3238" s="39">
        <f>IFERROR(VLOOKUP(B3238,'CoCs, States, DDs'!B:D,3,0),0)</f>
        <v>0</v>
      </c>
      <c r="D3238" s="44" t="s">
        <v>714</v>
      </c>
      <c r="E3238" s="45">
        <v>604</v>
      </c>
      <c r="F3238" s="42"/>
      <c r="G3238" s="34"/>
      <c r="H3238" s="34"/>
      <c r="I3238" s="34"/>
      <c r="J3238" s="34"/>
      <c r="K3238" s="34"/>
      <c r="L3238" s="34"/>
      <c r="M3238" s="34"/>
      <c r="N3238" s="34"/>
      <c r="O3238" s="34"/>
      <c r="P3238" s="34"/>
      <c r="Q3238" s="34"/>
      <c r="R3238" s="34"/>
      <c r="S3238" s="34"/>
      <c r="T3238" s="34"/>
      <c r="U3238" s="34"/>
      <c r="V3238" s="34"/>
      <c r="W3238" s="34"/>
    </row>
    <row r="3239" spans="1:23" x14ac:dyDescent="0.25">
      <c r="A3239" s="38">
        <v>5</v>
      </c>
      <c r="B3239" s="38" t="e">
        <f t="shared" si="202"/>
        <v>#REF!</v>
      </c>
      <c r="C3239" s="39">
        <f>IFERROR(VLOOKUP(B3239,'CoCs, States, DDs'!B:D,3,0),0)</f>
        <v>0</v>
      </c>
      <c r="D3239" s="44" t="s">
        <v>715</v>
      </c>
      <c r="E3239" s="45">
        <v>605</v>
      </c>
      <c r="F3239" s="42"/>
      <c r="G3239" s="34"/>
      <c r="H3239" s="34"/>
      <c r="I3239" s="34"/>
      <c r="J3239" s="34"/>
      <c r="K3239" s="34"/>
      <c r="L3239" s="34"/>
      <c r="M3239" s="34"/>
      <c r="N3239" s="34"/>
      <c r="O3239" s="34"/>
      <c r="P3239" s="34"/>
      <c r="Q3239" s="34"/>
      <c r="R3239" s="34"/>
      <c r="S3239" s="34"/>
      <c r="T3239" s="34"/>
      <c r="U3239" s="34"/>
      <c r="V3239" s="34"/>
      <c r="W3239" s="34"/>
    </row>
    <row r="3240" spans="1:23" x14ac:dyDescent="0.25">
      <c r="A3240" s="38">
        <v>5</v>
      </c>
      <c r="B3240" s="38" t="e">
        <f t="shared" si="202"/>
        <v>#REF!</v>
      </c>
      <c r="C3240" s="39">
        <f>IFERROR(VLOOKUP(B3240,'CoCs, States, DDs'!B:D,3,0),0)</f>
        <v>0</v>
      </c>
      <c r="D3240" s="44" t="s">
        <v>716</v>
      </c>
      <c r="E3240" s="45">
        <v>606</v>
      </c>
      <c r="F3240" s="42"/>
      <c r="G3240" s="34"/>
      <c r="H3240" s="34"/>
      <c r="I3240" s="34"/>
      <c r="J3240" s="34"/>
      <c r="K3240" s="34"/>
      <c r="L3240" s="34"/>
      <c r="M3240" s="34"/>
      <c r="N3240" s="34"/>
      <c r="O3240" s="34"/>
      <c r="P3240" s="34"/>
      <c r="Q3240" s="34"/>
      <c r="R3240" s="34"/>
      <c r="S3240" s="34"/>
      <c r="T3240" s="34"/>
      <c r="U3240" s="34"/>
      <c r="V3240" s="34"/>
      <c r="W3240" s="34"/>
    </row>
    <row r="3241" spans="1:23" x14ac:dyDescent="0.25">
      <c r="A3241" s="38">
        <v>5</v>
      </c>
      <c r="B3241" s="38" t="e">
        <f t="shared" si="202"/>
        <v>#REF!</v>
      </c>
      <c r="C3241" s="39">
        <f>IFERROR(VLOOKUP(B3241,'CoCs, States, DDs'!B:D,3,0),0)</f>
        <v>0</v>
      </c>
      <c r="D3241" s="44" t="s">
        <v>717</v>
      </c>
      <c r="E3241" s="45">
        <v>607</v>
      </c>
      <c r="F3241" s="42"/>
      <c r="G3241" s="34"/>
      <c r="H3241" s="34"/>
      <c r="I3241" s="34"/>
      <c r="J3241" s="34"/>
      <c r="K3241" s="34"/>
      <c r="L3241" s="34"/>
      <c r="M3241" s="34"/>
      <c r="N3241" s="34"/>
      <c r="O3241" s="34"/>
      <c r="P3241" s="34"/>
      <c r="Q3241" s="34"/>
      <c r="R3241" s="34"/>
      <c r="S3241" s="34"/>
      <c r="T3241" s="34"/>
      <c r="U3241" s="34"/>
      <c r="V3241" s="34"/>
      <c r="W3241" s="34"/>
    </row>
    <row r="3242" spans="1:23" s="43" customFormat="1" ht="15" customHeight="1" x14ac:dyDescent="0.25">
      <c r="A3242" s="38">
        <v>5</v>
      </c>
      <c r="B3242" s="38" t="e">
        <f t="shared" si="202"/>
        <v>#REF!</v>
      </c>
      <c r="C3242" s="39">
        <f>IFERROR(VLOOKUP(B3242,'CoCs, States, DDs'!B:D,3,0),0)</f>
        <v>0</v>
      </c>
      <c r="D3242" s="44" t="s">
        <v>718</v>
      </c>
      <c r="E3242" s="45">
        <v>608</v>
      </c>
      <c r="F3242" s="42"/>
      <c r="G3242" s="34"/>
      <c r="H3242" s="34"/>
      <c r="I3242" s="34"/>
      <c r="J3242" s="34"/>
      <c r="K3242" s="34"/>
      <c r="L3242" s="34"/>
      <c r="M3242" s="34"/>
      <c r="N3242" s="34"/>
      <c r="O3242" s="34"/>
      <c r="P3242" s="34"/>
      <c r="Q3242" s="34"/>
      <c r="R3242" s="34"/>
      <c r="S3242" s="34"/>
      <c r="T3242" s="34"/>
      <c r="U3242" s="34"/>
      <c r="V3242" s="34"/>
      <c r="W3242" s="34"/>
    </row>
    <row r="3243" spans="1:23" s="43" customFormat="1" ht="15" customHeight="1" x14ac:dyDescent="0.25">
      <c r="A3243" s="38">
        <v>5</v>
      </c>
      <c r="B3243" s="38" t="e">
        <f t="shared" si="202"/>
        <v>#REF!</v>
      </c>
      <c r="C3243" s="39">
        <f>IFERROR(VLOOKUP(B3243,'CoCs, States, DDs'!B:D,3,0),0)</f>
        <v>0</v>
      </c>
      <c r="D3243" s="44" t="s">
        <v>719</v>
      </c>
      <c r="E3243" s="45">
        <v>609</v>
      </c>
      <c r="F3243" s="42"/>
      <c r="G3243" s="34"/>
      <c r="H3243" s="34"/>
      <c r="I3243" s="34"/>
      <c r="J3243" s="34"/>
      <c r="K3243" s="34"/>
      <c r="L3243" s="34"/>
      <c r="M3243" s="34"/>
      <c r="N3243" s="34"/>
      <c r="O3243" s="34"/>
      <c r="P3243" s="34"/>
      <c r="Q3243" s="34"/>
      <c r="R3243" s="34"/>
      <c r="S3243" s="34"/>
      <c r="T3243" s="34"/>
      <c r="U3243" s="34"/>
      <c r="V3243" s="34"/>
      <c r="W3243" s="34"/>
    </row>
    <row r="3244" spans="1:23" s="43" customFormat="1" ht="15" customHeight="1" x14ac:dyDescent="0.25">
      <c r="A3244" s="38">
        <v>5</v>
      </c>
      <c r="B3244" s="38" t="e">
        <f t="shared" si="202"/>
        <v>#REF!</v>
      </c>
      <c r="C3244" s="39">
        <f>IFERROR(VLOOKUP(B3244,'CoCs, States, DDs'!B:D,3,0),0)</f>
        <v>0</v>
      </c>
      <c r="D3244" s="44" t="s">
        <v>720</v>
      </c>
      <c r="E3244" s="45">
        <v>610</v>
      </c>
      <c r="F3244" s="42"/>
      <c r="G3244" s="34"/>
      <c r="H3244" s="34"/>
      <c r="I3244" s="34"/>
      <c r="J3244" s="34"/>
      <c r="K3244" s="34"/>
      <c r="L3244" s="34"/>
      <c r="M3244" s="34"/>
      <c r="N3244" s="34"/>
      <c r="O3244" s="34"/>
      <c r="P3244" s="34"/>
      <c r="Q3244" s="34"/>
      <c r="R3244" s="34"/>
      <c r="S3244" s="34"/>
      <c r="T3244" s="34"/>
      <c r="U3244" s="34"/>
      <c r="V3244" s="34"/>
      <c r="W3244" s="34"/>
    </row>
    <row r="3245" spans="1:23" s="43" customFormat="1" ht="15" customHeight="1" x14ac:dyDescent="0.25">
      <c r="A3245" s="38">
        <v>5</v>
      </c>
      <c r="B3245" s="38" t="e">
        <f t="shared" si="202"/>
        <v>#REF!</v>
      </c>
      <c r="C3245" s="39">
        <f>IFERROR(VLOOKUP(B3245,'CoCs, States, DDs'!B:D,3,0),0)</f>
        <v>0</v>
      </c>
      <c r="D3245" s="44" t="s">
        <v>721</v>
      </c>
      <c r="E3245" s="45">
        <v>611</v>
      </c>
      <c r="F3245" s="42"/>
      <c r="G3245" s="34"/>
      <c r="H3245" s="34"/>
      <c r="I3245" s="34"/>
      <c r="J3245" s="34"/>
      <c r="K3245" s="34"/>
      <c r="L3245" s="34"/>
      <c r="M3245" s="34"/>
      <c r="N3245" s="34"/>
      <c r="O3245" s="34"/>
      <c r="P3245" s="34"/>
      <c r="Q3245" s="34"/>
      <c r="R3245" s="34"/>
      <c r="S3245" s="34"/>
      <c r="T3245" s="34"/>
      <c r="U3245" s="34"/>
      <c r="V3245" s="34"/>
      <c r="W3245" s="34"/>
    </row>
    <row r="3246" spans="1:23" s="43" customFormat="1" ht="15" customHeight="1" x14ac:dyDescent="0.25">
      <c r="A3246" s="38">
        <v>5</v>
      </c>
      <c r="B3246" s="38" t="e">
        <f t="shared" si="202"/>
        <v>#REF!</v>
      </c>
      <c r="C3246" s="39">
        <f>IFERROR(VLOOKUP(B3246,'CoCs, States, DDs'!B:D,3,0),0)</f>
        <v>0</v>
      </c>
      <c r="D3246" s="44" t="s">
        <v>722</v>
      </c>
      <c r="E3246" s="45">
        <v>612</v>
      </c>
      <c r="F3246" s="42"/>
      <c r="G3246" s="34"/>
      <c r="H3246" s="34"/>
      <c r="I3246" s="34"/>
      <c r="J3246" s="34"/>
      <c r="K3246" s="34"/>
      <c r="L3246" s="34"/>
      <c r="M3246" s="34"/>
      <c r="N3246" s="34"/>
      <c r="O3246" s="34"/>
      <c r="P3246" s="34"/>
      <c r="Q3246" s="34"/>
      <c r="R3246" s="34"/>
      <c r="S3246" s="34"/>
      <c r="T3246" s="34"/>
      <c r="U3246" s="34"/>
      <c r="V3246" s="34"/>
      <c r="W3246" s="34"/>
    </row>
    <row r="3247" spans="1:23" s="43" customFormat="1" ht="15" customHeight="1" x14ac:dyDescent="0.25">
      <c r="A3247" s="38">
        <v>5</v>
      </c>
      <c r="B3247" s="38" t="e">
        <f t="shared" ref="B3247:B3262" si="203">B3246</f>
        <v>#REF!</v>
      </c>
      <c r="C3247" s="39">
        <f>IFERROR(VLOOKUP(B3247,'CoCs, States, DDs'!B:D,3,0),0)</f>
        <v>0</v>
      </c>
      <c r="D3247" s="44" t="s">
        <v>723</v>
      </c>
      <c r="E3247" s="45">
        <v>613</v>
      </c>
      <c r="F3247" s="42"/>
      <c r="G3247" s="34"/>
      <c r="H3247" s="34"/>
      <c r="I3247" s="34"/>
      <c r="J3247" s="34"/>
      <c r="K3247" s="34"/>
      <c r="L3247" s="34"/>
      <c r="M3247" s="34"/>
      <c r="N3247" s="34"/>
      <c r="O3247" s="34"/>
      <c r="P3247" s="34"/>
      <c r="Q3247" s="34"/>
      <c r="R3247" s="34"/>
      <c r="S3247" s="34"/>
      <c r="T3247" s="34"/>
      <c r="U3247" s="34"/>
      <c r="V3247" s="34"/>
      <c r="W3247" s="34"/>
    </row>
    <row r="3248" spans="1:23" s="43" customFormat="1" ht="15" customHeight="1" x14ac:dyDescent="0.25">
      <c r="A3248" s="38">
        <v>5</v>
      </c>
      <c r="B3248" s="38" t="e">
        <f t="shared" si="203"/>
        <v>#REF!</v>
      </c>
      <c r="C3248" s="39">
        <f>IFERROR(VLOOKUP(B3248,'CoCs, States, DDs'!B:D,3,0),0)</f>
        <v>0</v>
      </c>
      <c r="D3248" s="44" t="s">
        <v>724</v>
      </c>
      <c r="E3248" s="45">
        <v>614</v>
      </c>
      <c r="F3248" s="42"/>
      <c r="G3248" s="34"/>
      <c r="H3248" s="34"/>
      <c r="I3248" s="34"/>
      <c r="J3248" s="34"/>
      <c r="K3248" s="34"/>
      <c r="L3248" s="34"/>
      <c r="M3248" s="34"/>
      <c r="N3248" s="34"/>
      <c r="O3248" s="34"/>
      <c r="P3248" s="34"/>
      <c r="Q3248" s="34"/>
      <c r="R3248" s="34"/>
      <c r="S3248" s="34"/>
      <c r="T3248" s="34"/>
      <c r="U3248" s="34"/>
      <c r="V3248" s="34"/>
      <c r="W3248" s="34"/>
    </row>
    <row r="3249" spans="1:23" s="43" customFormat="1" ht="15" customHeight="1" x14ac:dyDescent="0.25">
      <c r="A3249" s="38">
        <v>5</v>
      </c>
      <c r="B3249" s="38" t="e">
        <f t="shared" si="203"/>
        <v>#REF!</v>
      </c>
      <c r="C3249" s="39">
        <f>IFERROR(VLOOKUP(B3249,'CoCs, States, DDs'!B:D,3,0),0)</f>
        <v>0</v>
      </c>
      <c r="D3249" s="44" t="s">
        <v>725</v>
      </c>
      <c r="E3249" s="45">
        <v>615</v>
      </c>
      <c r="F3249" s="42"/>
      <c r="G3249" s="34"/>
      <c r="H3249" s="34"/>
      <c r="I3249" s="34"/>
      <c r="J3249" s="34"/>
      <c r="K3249" s="34"/>
      <c r="L3249" s="34"/>
      <c r="M3249" s="34"/>
      <c r="N3249" s="34"/>
      <c r="O3249" s="34"/>
      <c r="P3249" s="34"/>
      <c r="Q3249" s="34"/>
      <c r="R3249" s="34"/>
      <c r="S3249" s="34"/>
      <c r="T3249" s="34"/>
      <c r="U3249" s="34"/>
      <c r="V3249" s="34"/>
      <c r="W3249" s="34"/>
    </row>
    <row r="3250" spans="1:23" s="43" customFormat="1" ht="15" customHeight="1" x14ac:dyDescent="0.25">
      <c r="A3250" s="38">
        <v>5</v>
      </c>
      <c r="B3250" s="38" t="e">
        <f t="shared" si="203"/>
        <v>#REF!</v>
      </c>
      <c r="C3250" s="39">
        <f>IFERROR(VLOOKUP(B3250,'CoCs, States, DDs'!B:D,3,0),0)</f>
        <v>0</v>
      </c>
      <c r="D3250" s="44" t="s">
        <v>726</v>
      </c>
      <c r="E3250" s="45">
        <v>616</v>
      </c>
      <c r="F3250" s="42"/>
      <c r="G3250" s="34"/>
      <c r="H3250" s="34"/>
      <c r="I3250" s="34"/>
      <c r="J3250" s="34"/>
      <c r="K3250" s="34"/>
      <c r="L3250" s="34"/>
      <c r="M3250" s="34"/>
      <c r="N3250" s="34"/>
      <c r="O3250" s="34"/>
      <c r="P3250" s="34"/>
      <c r="Q3250" s="34"/>
      <c r="R3250" s="34"/>
      <c r="S3250" s="34"/>
      <c r="T3250" s="34"/>
      <c r="U3250" s="34"/>
      <c r="V3250" s="34"/>
      <c r="W3250" s="34"/>
    </row>
    <row r="3251" spans="1:23" s="43" customFormat="1" ht="15" customHeight="1" x14ac:dyDescent="0.25">
      <c r="A3251" s="38">
        <v>5</v>
      </c>
      <c r="B3251" s="38" t="e">
        <f t="shared" si="203"/>
        <v>#REF!</v>
      </c>
      <c r="C3251" s="39">
        <f>IFERROR(VLOOKUP(B3251,'CoCs, States, DDs'!B:D,3,0),0)</f>
        <v>0</v>
      </c>
      <c r="D3251" s="44" t="s">
        <v>727</v>
      </c>
      <c r="E3251" s="45">
        <v>617</v>
      </c>
      <c r="F3251" s="42"/>
      <c r="G3251" s="34"/>
      <c r="H3251" s="34"/>
      <c r="I3251" s="34"/>
      <c r="J3251" s="34"/>
      <c r="K3251" s="34"/>
      <c r="L3251" s="34"/>
      <c r="M3251" s="34"/>
      <c r="N3251" s="34"/>
      <c r="O3251" s="34"/>
      <c r="P3251" s="34"/>
      <c r="Q3251" s="34"/>
      <c r="R3251" s="34"/>
      <c r="S3251" s="34"/>
      <c r="T3251" s="34"/>
      <c r="U3251" s="34"/>
      <c r="V3251" s="34"/>
      <c r="W3251" s="34"/>
    </row>
    <row r="3252" spans="1:23" s="43" customFormat="1" ht="15" customHeight="1" x14ac:dyDescent="0.25">
      <c r="A3252" s="38">
        <v>5</v>
      </c>
      <c r="B3252" s="38" t="e">
        <f t="shared" si="203"/>
        <v>#REF!</v>
      </c>
      <c r="C3252" s="39">
        <f>IFERROR(VLOOKUP(B3252,'CoCs, States, DDs'!B:D,3,0),0)</f>
        <v>0</v>
      </c>
      <c r="D3252" s="44" t="s">
        <v>728</v>
      </c>
      <c r="E3252" s="45">
        <v>618</v>
      </c>
      <c r="F3252" s="42"/>
      <c r="G3252" s="34"/>
      <c r="H3252" s="34"/>
      <c r="I3252" s="34"/>
      <c r="J3252" s="34"/>
      <c r="K3252" s="34"/>
      <c r="L3252" s="34"/>
      <c r="M3252" s="34"/>
      <c r="N3252" s="34"/>
      <c r="O3252" s="34"/>
      <c r="P3252" s="34"/>
      <c r="Q3252" s="34"/>
      <c r="R3252" s="34"/>
      <c r="S3252" s="34"/>
      <c r="T3252" s="34"/>
      <c r="U3252" s="34"/>
      <c r="V3252" s="34"/>
      <c r="W3252" s="34"/>
    </row>
    <row r="3253" spans="1:23" s="43" customFormat="1" ht="15" customHeight="1" x14ac:dyDescent="0.25">
      <c r="A3253" s="38">
        <v>5</v>
      </c>
      <c r="B3253" s="38" t="e">
        <f t="shared" si="203"/>
        <v>#REF!</v>
      </c>
      <c r="C3253" s="39">
        <f>IFERROR(VLOOKUP(B3253,'CoCs, States, DDs'!B:D,3,0),0)</f>
        <v>0</v>
      </c>
      <c r="D3253" s="44" t="s">
        <v>729</v>
      </c>
      <c r="E3253" s="45">
        <v>619</v>
      </c>
      <c r="F3253" s="42"/>
      <c r="G3253" s="34"/>
      <c r="H3253" s="34"/>
      <c r="I3253" s="34"/>
      <c r="J3253" s="34"/>
      <c r="K3253" s="34"/>
      <c r="L3253" s="34"/>
      <c r="M3253" s="34"/>
      <c r="N3253" s="34"/>
      <c r="O3253" s="34"/>
      <c r="P3253" s="34"/>
      <c r="Q3253" s="34"/>
      <c r="R3253" s="34"/>
      <c r="S3253" s="34"/>
      <c r="T3253" s="34"/>
      <c r="U3253" s="34"/>
      <c r="V3253" s="34"/>
      <c r="W3253" s="34"/>
    </row>
    <row r="3254" spans="1:23" s="43" customFormat="1" ht="15" customHeight="1" x14ac:dyDescent="0.25">
      <c r="A3254" s="38">
        <v>5</v>
      </c>
      <c r="B3254" s="38" t="e">
        <f t="shared" si="203"/>
        <v>#REF!</v>
      </c>
      <c r="C3254" s="39">
        <f>IFERROR(VLOOKUP(B3254,'CoCs, States, DDs'!B:D,3,0),0)</f>
        <v>0</v>
      </c>
      <c r="D3254" s="44" t="s">
        <v>730</v>
      </c>
      <c r="E3254" s="45">
        <v>620</v>
      </c>
      <c r="F3254" s="42"/>
      <c r="G3254" s="34"/>
      <c r="H3254" s="34"/>
      <c r="I3254" s="34"/>
      <c r="J3254" s="34"/>
      <c r="K3254" s="34"/>
      <c r="L3254" s="34"/>
      <c r="M3254" s="34"/>
      <c r="N3254" s="34"/>
      <c r="O3254" s="34"/>
      <c r="P3254" s="34"/>
      <c r="Q3254" s="34"/>
      <c r="R3254" s="34"/>
      <c r="S3254" s="34"/>
      <c r="T3254" s="34"/>
      <c r="U3254" s="34"/>
      <c r="V3254" s="34"/>
      <c r="W3254" s="34"/>
    </row>
    <row r="3255" spans="1:23" s="43" customFormat="1" ht="15" customHeight="1" x14ac:dyDescent="0.25">
      <c r="A3255" s="38">
        <v>5</v>
      </c>
      <c r="B3255" s="38" t="e">
        <f t="shared" si="203"/>
        <v>#REF!</v>
      </c>
      <c r="C3255" s="39">
        <f>IFERROR(VLOOKUP(B3255,'CoCs, States, DDs'!B:D,3,0),0)</f>
        <v>0</v>
      </c>
      <c r="D3255" s="44" t="s">
        <v>731</v>
      </c>
      <c r="E3255" s="45">
        <v>621</v>
      </c>
      <c r="F3255" s="42"/>
      <c r="G3255" s="34"/>
      <c r="H3255" s="34"/>
      <c r="I3255" s="34"/>
      <c r="J3255" s="34"/>
      <c r="K3255" s="34"/>
      <c r="L3255" s="34"/>
      <c r="M3255" s="34"/>
      <c r="N3255" s="34"/>
      <c r="O3255" s="34"/>
      <c r="P3255" s="34"/>
      <c r="Q3255" s="34"/>
      <c r="R3255" s="34"/>
      <c r="S3255" s="34"/>
      <c r="T3255" s="34"/>
      <c r="U3255" s="34"/>
      <c r="V3255" s="34"/>
      <c r="W3255" s="34"/>
    </row>
    <row r="3256" spans="1:23" s="43" customFormat="1" ht="15" customHeight="1" x14ac:dyDescent="0.25">
      <c r="A3256" s="38">
        <v>5</v>
      </c>
      <c r="B3256" s="38" t="e">
        <f t="shared" si="203"/>
        <v>#REF!</v>
      </c>
      <c r="C3256" s="39">
        <f>IFERROR(VLOOKUP(B3256,'CoCs, States, DDs'!B:D,3,0),0)</f>
        <v>0</v>
      </c>
      <c r="D3256" s="44" t="s">
        <v>732</v>
      </c>
      <c r="E3256" s="45">
        <v>622</v>
      </c>
      <c r="F3256" s="42"/>
      <c r="G3256" s="34"/>
      <c r="H3256" s="34"/>
      <c r="I3256" s="34"/>
      <c r="J3256" s="34"/>
      <c r="K3256" s="34"/>
      <c r="L3256" s="34"/>
      <c r="M3256" s="34"/>
      <c r="N3256" s="34"/>
      <c r="O3256" s="34"/>
      <c r="P3256" s="34"/>
      <c r="Q3256" s="34"/>
      <c r="R3256" s="34"/>
      <c r="S3256" s="34"/>
      <c r="T3256" s="34"/>
      <c r="U3256" s="34"/>
      <c r="V3256" s="34"/>
      <c r="W3256" s="34"/>
    </row>
    <row r="3257" spans="1:23" s="43" customFormat="1" ht="15" customHeight="1" x14ac:dyDescent="0.25">
      <c r="A3257" s="38">
        <v>5</v>
      </c>
      <c r="B3257" s="38" t="e">
        <f t="shared" si="203"/>
        <v>#REF!</v>
      </c>
      <c r="C3257" s="39">
        <f>IFERROR(VLOOKUP(B3257,'CoCs, States, DDs'!B:D,3,0),0)</f>
        <v>0</v>
      </c>
      <c r="D3257" s="44" t="s">
        <v>733</v>
      </c>
      <c r="E3257" s="45">
        <v>623</v>
      </c>
      <c r="F3257" s="42"/>
      <c r="G3257" s="34"/>
      <c r="H3257" s="34"/>
      <c r="I3257" s="34"/>
      <c r="J3257" s="34"/>
      <c r="K3257" s="34"/>
      <c r="L3257" s="34"/>
      <c r="M3257" s="34"/>
      <c r="N3257" s="34"/>
      <c r="O3257" s="34"/>
      <c r="P3257" s="34"/>
      <c r="Q3257" s="34"/>
      <c r="R3257" s="34"/>
      <c r="S3257" s="34"/>
      <c r="T3257" s="34"/>
      <c r="U3257" s="34"/>
      <c r="V3257" s="34"/>
      <c r="W3257" s="34"/>
    </row>
    <row r="3258" spans="1:23" s="43" customFormat="1" ht="15" customHeight="1" x14ac:dyDescent="0.25">
      <c r="A3258" s="38">
        <v>5</v>
      </c>
      <c r="B3258" s="38" t="e">
        <f t="shared" si="203"/>
        <v>#REF!</v>
      </c>
      <c r="C3258" s="39">
        <f>IFERROR(VLOOKUP(B3258,'CoCs, States, DDs'!B:D,3,0),0)</f>
        <v>0</v>
      </c>
      <c r="D3258" s="44" t="s">
        <v>734</v>
      </c>
      <c r="E3258" s="45">
        <v>624</v>
      </c>
      <c r="F3258" s="42"/>
      <c r="G3258" s="34"/>
      <c r="H3258" s="34"/>
      <c r="I3258" s="34"/>
      <c r="J3258" s="34"/>
      <c r="K3258" s="34"/>
      <c r="L3258" s="34"/>
      <c r="M3258" s="34"/>
      <c r="N3258" s="34"/>
      <c r="O3258" s="34"/>
      <c r="P3258" s="34"/>
      <c r="Q3258" s="34"/>
      <c r="R3258" s="34"/>
      <c r="S3258" s="34"/>
      <c r="T3258" s="34"/>
      <c r="U3258" s="34"/>
      <c r="V3258" s="34"/>
      <c r="W3258" s="34"/>
    </row>
    <row r="3259" spans="1:23" s="43" customFormat="1" ht="15" customHeight="1" x14ac:dyDescent="0.25">
      <c r="A3259" s="38">
        <v>5</v>
      </c>
      <c r="B3259" s="38" t="e">
        <f t="shared" si="203"/>
        <v>#REF!</v>
      </c>
      <c r="C3259" s="39">
        <f>IFERROR(VLOOKUP(B3259,'CoCs, States, DDs'!B:D,3,0),0)</f>
        <v>0</v>
      </c>
      <c r="D3259" s="44" t="s">
        <v>735</v>
      </c>
      <c r="E3259" s="45">
        <v>625</v>
      </c>
      <c r="F3259" s="42"/>
      <c r="G3259" s="34"/>
      <c r="H3259" s="34"/>
      <c r="I3259" s="34"/>
      <c r="J3259" s="34"/>
      <c r="K3259" s="34"/>
      <c r="L3259" s="34"/>
      <c r="M3259" s="34"/>
      <c r="N3259" s="34"/>
      <c r="O3259" s="34"/>
      <c r="P3259" s="34"/>
      <c r="Q3259" s="34"/>
      <c r="R3259" s="34"/>
      <c r="S3259" s="34"/>
      <c r="T3259" s="34"/>
      <c r="U3259" s="34"/>
      <c r="V3259" s="34"/>
      <c r="W3259" s="34"/>
    </row>
    <row r="3260" spans="1:23" s="43" customFormat="1" ht="15" customHeight="1" x14ac:dyDescent="0.25">
      <c r="A3260" s="38">
        <v>5</v>
      </c>
      <c r="B3260" s="38" t="e">
        <f t="shared" si="203"/>
        <v>#REF!</v>
      </c>
      <c r="C3260" s="39">
        <f>IFERROR(VLOOKUP(B3260,'CoCs, States, DDs'!B:D,3,0),0)</f>
        <v>0</v>
      </c>
      <c r="D3260" s="44" t="s">
        <v>736</v>
      </c>
      <c r="E3260" s="45">
        <v>626</v>
      </c>
      <c r="F3260" s="42"/>
      <c r="G3260" s="34"/>
      <c r="H3260" s="34"/>
      <c r="I3260" s="34"/>
      <c r="J3260" s="34"/>
      <c r="K3260" s="34"/>
      <c r="L3260" s="34"/>
      <c r="M3260" s="34"/>
      <c r="N3260" s="34"/>
      <c r="O3260" s="34"/>
      <c r="P3260" s="34"/>
      <c r="Q3260" s="34"/>
      <c r="R3260" s="34"/>
      <c r="S3260" s="34"/>
      <c r="T3260" s="34"/>
      <c r="U3260" s="34"/>
      <c r="V3260" s="34"/>
      <c r="W3260" s="34"/>
    </row>
    <row r="3261" spans="1:23" s="43" customFormat="1" ht="15" customHeight="1" x14ac:dyDescent="0.25">
      <c r="A3261" s="38">
        <v>5</v>
      </c>
      <c r="B3261" s="38" t="e">
        <f t="shared" si="203"/>
        <v>#REF!</v>
      </c>
      <c r="C3261" s="39">
        <f>IFERROR(VLOOKUP(B3261,'CoCs, States, DDs'!B:D,3,0),0)</f>
        <v>0</v>
      </c>
      <c r="D3261" s="44" t="s">
        <v>737</v>
      </c>
      <c r="E3261" s="45">
        <v>627</v>
      </c>
      <c r="F3261" s="42"/>
      <c r="G3261" s="34"/>
      <c r="H3261" s="34"/>
      <c r="I3261" s="34"/>
      <c r="J3261" s="34"/>
      <c r="K3261" s="34"/>
      <c r="L3261" s="34"/>
      <c r="M3261" s="34"/>
      <c r="N3261" s="34"/>
      <c r="O3261" s="34"/>
      <c r="P3261" s="34"/>
      <c r="Q3261" s="34"/>
      <c r="R3261" s="34"/>
      <c r="S3261" s="34"/>
      <c r="T3261" s="34"/>
      <c r="U3261" s="34"/>
      <c r="V3261" s="34"/>
      <c r="W3261" s="34"/>
    </row>
    <row r="3262" spans="1:23" s="43" customFormat="1" ht="15" customHeight="1" x14ac:dyDescent="0.25">
      <c r="A3262" s="38">
        <v>5</v>
      </c>
      <c r="B3262" s="38" t="e">
        <f t="shared" si="203"/>
        <v>#REF!</v>
      </c>
      <c r="C3262" s="39">
        <f>IFERROR(VLOOKUP(B3262,'CoCs, States, DDs'!B:D,3,0),0)</f>
        <v>0</v>
      </c>
      <c r="D3262" s="44" t="s">
        <v>738</v>
      </c>
      <c r="E3262" s="45">
        <v>628</v>
      </c>
      <c r="F3262" s="42"/>
      <c r="G3262" s="34"/>
      <c r="H3262" s="34"/>
      <c r="I3262" s="34"/>
      <c r="J3262" s="34"/>
      <c r="K3262" s="34"/>
      <c r="L3262" s="34"/>
      <c r="M3262" s="34"/>
      <c r="N3262" s="34"/>
      <c r="O3262" s="34"/>
      <c r="P3262" s="34"/>
      <c r="Q3262" s="34"/>
      <c r="R3262" s="34"/>
      <c r="S3262" s="34"/>
      <c r="T3262" s="34"/>
      <c r="U3262" s="34"/>
      <c r="V3262" s="34"/>
      <c r="W3262" s="34"/>
    </row>
    <row r="3263" spans="1:23" s="43" customFormat="1" ht="15" customHeight="1" x14ac:dyDescent="0.25">
      <c r="A3263" s="38">
        <v>5</v>
      </c>
      <c r="B3263" s="38" t="e">
        <f t="shared" ref="B3263:B3278" si="204">B3262</f>
        <v>#REF!</v>
      </c>
      <c r="C3263" s="39">
        <f>IFERROR(VLOOKUP(B3263,'CoCs, States, DDs'!B:D,3,0),0)</f>
        <v>0</v>
      </c>
      <c r="D3263" s="44" t="s">
        <v>739</v>
      </c>
      <c r="E3263" s="45">
        <v>629</v>
      </c>
      <c r="F3263" s="42"/>
      <c r="G3263" s="34"/>
      <c r="H3263" s="34"/>
      <c r="I3263" s="34"/>
      <c r="J3263" s="34"/>
      <c r="K3263" s="34"/>
      <c r="L3263" s="34"/>
      <c r="M3263" s="34"/>
      <c r="N3263" s="34"/>
      <c r="O3263" s="34"/>
      <c r="P3263" s="34"/>
      <c r="Q3263" s="34"/>
      <c r="R3263" s="34"/>
      <c r="S3263" s="34"/>
      <c r="T3263" s="34"/>
      <c r="U3263" s="34"/>
      <c r="V3263" s="34"/>
      <c r="W3263" s="34"/>
    </row>
    <row r="3264" spans="1:23" s="43" customFormat="1" ht="15" customHeight="1" x14ac:dyDescent="0.25">
      <c r="A3264" s="38">
        <v>5</v>
      </c>
      <c r="B3264" s="38" t="e">
        <f t="shared" si="204"/>
        <v>#REF!</v>
      </c>
      <c r="C3264" s="39">
        <f>IFERROR(VLOOKUP(B3264,'CoCs, States, DDs'!B:D,3,0),0)</f>
        <v>0</v>
      </c>
      <c r="D3264" s="44" t="s">
        <v>740</v>
      </c>
      <c r="E3264" s="45">
        <v>630</v>
      </c>
      <c r="F3264" s="42"/>
      <c r="G3264" s="34"/>
      <c r="H3264" s="34"/>
      <c r="I3264" s="34"/>
      <c r="J3264" s="34"/>
      <c r="K3264" s="34"/>
      <c r="L3264" s="34"/>
      <c r="M3264" s="34"/>
      <c r="N3264" s="34"/>
      <c r="O3264" s="34"/>
      <c r="P3264" s="34"/>
      <c r="Q3264" s="34"/>
      <c r="R3264" s="34"/>
      <c r="S3264" s="34"/>
      <c r="T3264" s="34"/>
      <c r="U3264" s="34"/>
      <c r="V3264" s="34"/>
      <c r="W3264" s="34"/>
    </row>
    <row r="3265" spans="1:23" s="43" customFormat="1" ht="15" customHeight="1" x14ac:dyDescent="0.25">
      <c r="A3265" s="38">
        <v>5</v>
      </c>
      <c r="B3265" s="38" t="e">
        <f t="shared" si="204"/>
        <v>#REF!</v>
      </c>
      <c r="C3265" s="39">
        <f>IFERROR(VLOOKUP(B3265,'CoCs, States, DDs'!B:D,3,0),0)</f>
        <v>0</v>
      </c>
      <c r="D3265" s="44" t="s">
        <v>741</v>
      </c>
      <c r="E3265" s="45">
        <v>631</v>
      </c>
      <c r="F3265" s="42"/>
      <c r="G3265" s="34"/>
      <c r="H3265" s="34"/>
      <c r="I3265" s="34"/>
      <c r="J3265" s="34"/>
      <c r="K3265" s="34"/>
      <c r="L3265" s="34"/>
      <c r="M3265" s="34"/>
      <c r="N3265" s="34"/>
      <c r="O3265" s="34"/>
      <c r="P3265" s="34"/>
      <c r="Q3265" s="34"/>
      <c r="R3265" s="34"/>
      <c r="S3265" s="34"/>
      <c r="T3265" s="34"/>
      <c r="U3265" s="34"/>
      <c r="V3265" s="34"/>
      <c r="W3265" s="34"/>
    </row>
    <row r="3266" spans="1:23" s="43" customFormat="1" ht="15" customHeight="1" x14ac:dyDescent="0.25">
      <c r="A3266" s="38">
        <v>5</v>
      </c>
      <c r="B3266" s="38" t="e">
        <f t="shared" si="204"/>
        <v>#REF!</v>
      </c>
      <c r="C3266" s="39">
        <f>IFERROR(VLOOKUP(B3266,'CoCs, States, DDs'!B:D,3,0),0)</f>
        <v>0</v>
      </c>
      <c r="D3266" s="44" t="s">
        <v>742</v>
      </c>
      <c r="E3266" s="45">
        <v>632</v>
      </c>
      <c r="F3266" s="42"/>
      <c r="G3266" s="34"/>
      <c r="H3266" s="34"/>
      <c r="I3266" s="34"/>
      <c r="J3266" s="34"/>
      <c r="K3266" s="34"/>
      <c r="L3266" s="34"/>
      <c r="M3266" s="34"/>
      <c r="N3266" s="34"/>
      <c r="O3266" s="34"/>
      <c r="P3266" s="34"/>
      <c r="Q3266" s="34"/>
      <c r="R3266" s="34"/>
      <c r="S3266" s="34"/>
      <c r="T3266" s="34"/>
      <c r="U3266" s="34"/>
      <c r="V3266" s="34"/>
      <c r="W3266" s="34"/>
    </row>
    <row r="3267" spans="1:23" s="43" customFormat="1" ht="15" customHeight="1" x14ac:dyDescent="0.25">
      <c r="A3267" s="38">
        <v>5</v>
      </c>
      <c r="B3267" s="38" t="e">
        <f t="shared" si="204"/>
        <v>#REF!</v>
      </c>
      <c r="C3267" s="39">
        <f>IFERROR(VLOOKUP(B3267,'CoCs, States, DDs'!B:D,3,0),0)</f>
        <v>0</v>
      </c>
      <c r="D3267" s="44" t="s">
        <v>743</v>
      </c>
      <c r="E3267" s="45">
        <v>633</v>
      </c>
      <c r="F3267" s="42"/>
      <c r="G3267" s="34"/>
      <c r="H3267" s="34"/>
      <c r="I3267" s="34"/>
      <c r="J3267" s="34"/>
      <c r="K3267" s="34"/>
      <c r="L3267" s="34"/>
      <c r="M3267" s="34"/>
      <c r="N3267" s="34"/>
      <c r="O3267" s="34"/>
      <c r="P3267" s="34"/>
      <c r="Q3267" s="34"/>
      <c r="R3267" s="34"/>
      <c r="S3267" s="34"/>
      <c r="T3267" s="34"/>
      <c r="U3267" s="34"/>
      <c r="V3267" s="34"/>
      <c r="W3267" s="34"/>
    </row>
    <row r="3268" spans="1:23" s="43" customFormat="1" ht="15" customHeight="1" x14ac:dyDescent="0.25">
      <c r="A3268" s="38">
        <v>5</v>
      </c>
      <c r="B3268" s="38" t="e">
        <f t="shared" si="204"/>
        <v>#REF!</v>
      </c>
      <c r="C3268" s="39">
        <f>IFERROR(VLOOKUP(B3268,'CoCs, States, DDs'!B:D,3,0),0)</f>
        <v>0</v>
      </c>
      <c r="D3268" s="44" t="s">
        <v>744</v>
      </c>
      <c r="E3268" s="45">
        <v>634</v>
      </c>
      <c r="F3268" s="42"/>
      <c r="G3268" s="34"/>
      <c r="H3268" s="34"/>
      <c r="I3268" s="34"/>
      <c r="J3268" s="34"/>
      <c r="K3268" s="34"/>
      <c r="L3268" s="34"/>
      <c r="M3268" s="34"/>
      <c r="N3268" s="34"/>
      <c r="O3268" s="34"/>
      <c r="P3268" s="34"/>
      <c r="Q3268" s="34"/>
      <c r="R3268" s="34"/>
      <c r="S3268" s="34"/>
      <c r="T3268" s="34"/>
      <c r="U3268" s="34"/>
      <c r="V3268" s="34"/>
      <c r="W3268" s="34"/>
    </row>
    <row r="3269" spans="1:23" s="43" customFormat="1" ht="15" customHeight="1" x14ac:dyDescent="0.25">
      <c r="A3269" s="38">
        <v>5</v>
      </c>
      <c r="B3269" s="38" t="e">
        <f t="shared" si="204"/>
        <v>#REF!</v>
      </c>
      <c r="C3269" s="39">
        <f>IFERROR(VLOOKUP(B3269,'CoCs, States, DDs'!B:D,3,0),0)</f>
        <v>0</v>
      </c>
      <c r="D3269" s="44" t="s">
        <v>745</v>
      </c>
      <c r="E3269" s="45">
        <v>635</v>
      </c>
      <c r="F3269" s="42"/>
      <c r="G3269" s="34"/>
      <c r="H3269" s="34"/>
      <c r="I3269" s="34"/>
      <c r="J3269" s="34"/>
      <c r="K3269" s="34"/>
      <c r="L3269" s="34"/>
      <c r="M3269" s="34"/>
      <c r="N3269" s="34"/>
      <c r="O3269" s="34"/>
      <c r="P3269" s="34"/>
      <c r="Q3269" s="34"/>
      <c r="R3269" s="34"/>
      <c r="S3269" s="34"/>
      <c r="T3269" s="34"/>
      <c r="U3269" s="34"/>
      <c r="V3269" s="34"/>
      <c r="W3269" s="34"/>
    </row>
    <row r="3270" spans="1:23" s="43" customFormat="1" ht="15" customHeight="1" x14ac:dyDescent="0.25">
      <c r="A3270" s="38">
        <v>5</v>
      </c>
      <c r="B3270" s="38" t="e">
        <f t="shared" si="204"/>
        <v>#REF!</v>
      </c>
      <c r="C3270" s="39">
        <f>IFERROR(VLOOKUP(B3270,'CoCs, States, DDs'!B:D,3,0),0)</f>
        <v>0</v>
      </c>
      <c r="D3270" s="44" t="s">
        <v>746</v>
      </c>
      <c r="E3270" s="45">
        <v>636</v>
      </c>
      <c r="F3270" s="42"/>
      <c r="G3270" s="34"/>
      <c r="H3270" s="34"/>
      <c r="I3270" s="34"/>
      <c r="J3270" s="34"/>
      <c r="K3270" s="34"/>
      <c r="L3270" s="34"/>
      <c r="M3270" s="34"/>
      <c r="N3270" s="34"/>
      <c r="O3270" s="34"/>
      <c r="P3270" s="34"/>
      <c r="Q3270" s="34"/>
      <c r="R3270" s="34"/>
      <c r="S3270" s="34"/>
      <c r="T3270" s="34"/>
      <c r="U3270" s="34"/>
      <c r="V3270" s="34"/>
      <c r="W3270" s="34"/>
    </row>
    <row r="3271" spans="1:23" s="43" customFormat="1" ht="15" customHeight="1" x14ac:dyDescent="0.25">
      <c r="A3271" s="38">
        <v>5</v>
      </c>
      <c r="B3271" s="38" t="e">
        <f t="shared" si="204"/>
        <v>#REF!</v>
      </c>
      <c r="C3271" s="39">
        <f>IFERROR(VLOOKUP(B3271,'CoCs, States, DDs'!B:D,3,0),0)</f>
        <v>0</v>
      </c>
      <c r="D3271" s="44" t="s">
        <v>747</v>
      </c>
      <c r="E3271" s="45">
        <v>637</v>
      </c>
      <c r="F3271" s="42"/>
      <c r="G3271" s="34"/>
      <c r="H3271" s="34"/>
      <c r="I3271" s="34"/>
      <c r="J3271" s="34"/>
      <c r="K3271" s="34"/>
      <c r="L3271" s="34"/>
      <c r="M3271" s="34"/>
      <c r="N3271" s="34"/>
      <c r="O3271" s="34"/>
      <c r="P3271" s="34"/>
      <c r="Q3271" s="34"/>
      <c r="R3271" s="34"/>
      <c r="S3271" s="34"/>
      <c r="T3271" s="34"/>
      <c r="U3271" s="34"/>
      <c r="V3271" s="34"/>
      <c r="W3271" s="34"/>
    </row>
    <row r="3272" spans="1:23" x14ac:dyDescent="0.25">
      <c r="A3272" s="38">
        <v>5</v>
      </c>
      <c r="B3272" s="38" t="e">
        <f t="shared" si="204"/>
        <v>#REF!</v>
      </c>
      <c r="C3272" s="39">
        <f>IFERROR(VLOOKUP(B3272,'CoCs, States, DDs'!B:D,3,0),0)</f>
        <v>0</v>
      </c>
      <c r="D3272" s="44" t="s">
        <v>748</v>
      </c>
      <c r="E3272" s="45">
        <v>638</v>
      </c>
      <c r="F3272" s="42"/>
      <c r="G3272" s="34"/>
      <c r="H3272" s="34"/>
      <c r="I3272" s="34"/>
      <c r="J3272" s="34"/>
      <c r="K3272" s="34"/>
      <c r="L3272" s="34"/>
      <c r="M3272" s="34"/>
      <c r="N3272" s="34"/>
      <c r="O3272" s="34"/>
      <c r="P3272" s="34"/>
      <c r="Q3272" s="34"/>
      <c r="R3272" s="34"/>
      <c r="S3272" s="34"/>
      <c r="T3272" s="34"/>
      <c r="U3272" s="34"/>
      <c r="V3272" s="34"/>
      <c r="W3272" s="34"/>
    </row>
    <row r="3273" spans="1:23" x14ac:dyDescent="0.25">
      <c r="A3273" s="38">
        <v>5</v>
      </c>
      <c r="B3273" s="38" t="e">
        <f t="shared" si="204"/>
        <v>#REF!</v>
      </c>
      <c r="C3273" s="39">
        <f>IFERROR(VLOOKUP(B3273,'CoCs, States, DDs'!B:D,3,0),0)</f>
        <v>0</v>
      </c>
      <c r="D3273" s="44" t="s">
        <v>749</v>
      </c>
      <c r="E3273" s="45">
        <v>639</v>
      </c>
      <c r="F3273" s="42"/>
      <c r="G3273" s="34"/>
      <c r="H3273" s="34"/>
      <c r="I3273" s="34"/>
      <c r="J3273" s="34"/>
      <c r="K3273" s="34"/>
      <c r="L3273" s="34"/>
      <c r="M3273" s="34"/>
      <c r="N3273" s="34"/>
      <c r="O3273" s="34"/>
      <c r="P3273" s="34"/>
      <c r="Q3273" s="34"/>
      <c r="R3273" s="34"/>
      <c r="S3273" s="34"/>
      <c r="T3273" s="34"/>
      <c r="U3273" s="34"/>
      <c r="V3273" s="34"/>
      <c r="W3273" s="34"/>
    </row>
    <row r="3274" spans="1:23" x14ac:dyDescent="0.25">
      <c r="A3274" s="38">
        <v>5</v>
      </c>
      <c r="B3274" s="38" t="e">
        <f t="shared" si="204"/>
        <v>#REF!</v>
      </c>
      <c r="C3274" s="39">
        <f>IFERROR(VLOOKUP(B3274,'CoCs, States, DDs'!B:D,3,0),0)</f>
        <v>0</v>
      </c>
      <c r="D3274" s="44" t="s">
        <v>750</v>
      </c>
      <c r="E3274" s="45">
        <v>640</v>
      </c>
      <c r="F3274" s="42"/>
      <c r="G3274" s="34"/>
      <c r="H3274" s="34"/>
      <c r="I3274" s="34"/>
      <c r="J3274" s="34"/>
      <c r="K3274" s="34"/>
      <c r="L3274" s="34"/>
      <c r="M3274" s="34"/>
      <c r="N3274" s="34"/>
      <c r="O3274" s="34"/>
      <c r="P3274" s="34"/>
      <c r="Q3274" s="34"/>
      <c r="R3274" s="34"/>
      <c r="S3274" s="34"/>
      <c r="T3274" s="34"/>
      <c r="U3274" s="34"/>
      <c r="V3274" s="34"/>
      <c r="W3274" s="34"/>
    </row>
    <row r="3275" spans="1:23" x14ac:dyDescent="0.25">
      <c r="A3275" s="38">
        <v>5</v>
      </c>
      <c r="B3275" s="38" t="e">
        <f t="shared" si="204"/>
        <v>#REF!</v>
      </c>
      <c r="C3275" s="39">
        <f>IFERROR(VLOOKUP(B3275,'CoCs, States, DDs'!B:D,3,0),0)</f>
        <v>0</v>
      </c>
      <c r="D3275" s="44" t="s">
        <v>751</v>
      </c>
      <c r="E3275" s="45">
        <v>641</v>
      </c>
      <c r="F3275" s="42"/>
      <c r="G3275" s="34"/>
      <c r="H3275" s="34"/>
      <c r="I3275" s="34"/>
      <c r="J3275" s="34"/>
      <c r="K3275" s="34"/>
      <c r="L3275" s="34"/>
      <c r="M3275" s="34"/>
      <c r="N3275" s="34"/>
      <c r="O3275" s="34"/>
      <c r="P3275" s="34"/>
      <c r="Q3275" s="34"/>
      <c r="R3275" s="34"/>
      <c r="S3275" s="34"/>
      <c r="T3275" s="34"/>
      <c r="U3275" s="34"/>
      <c r="V3275" s="34"/>
      <c r="W3275" s="34"/>
    </row>
    <row r="3276" spans="1:23" x14ac:dyDescent="0.25">
      <c r="A3276" s="38">
        <v>5</v>
      </c>
      <c r="B3276" s="38" t="e">
        <f t="shared" si="204"/>
        <v>#REF!</v>
      </c>
      <c r="C3276" s="39">
        <f>IFERROR(VLOOKUP(B3276,'CoCs, States, DDs'!B:D,3,0),0)</f>
        <v>0</v>
      </c>
      <c r="D3276" s="44" t="s">
        <v>752</v>
      </c>
      <c r="E3276" s="45">
        <v>642</v>
      </c>
      <c r="F3276" s="42"/>
      <c r="G3276" s="34"/>
      <c r="H3276" s="34"/>
      <c r="I3276" s="34"/>
      <c r="J3276" s="34"/>
      <c r="K3276" s="34"/>
      <c r="L3276" s="34"/>
      <c r="M3276" s="34"/>
      <c r="N3276" s="34"/>
      <c r="O3276" s="34"/>
      <c r="P3276" s="34"/>
      <c r="Q3276" s="34"/>
      <c r="R3276" s="34"/>
      <c r="S3276" s="34"/>
      <c r="T3276" s="34"/>
      <c r="U3276" s="34"/>
      <c r="V3276" s="34"/>
      <c r="W3276" s="34"/>
    </row>
    <row r="3277" spans="1:23" x14ac:dyDescent="0.25">
      <c r="A3277" s="38">
        <v>5</v>
      </c>
      <c r="B3277" s="38" t="e">
        <f t="shared" si="204"/>
        <v>#REF!</v>
      </c>
      <c r="C3277" s="39">
        <f>IFERROR(VLOOKUP(B3277,'CoCs, States, DDs'!B:D,3,0),0)</f>
        <v>0</v>
      </c>
      <c r="D3277" s="44" t="s">
        <v>753</v>
      </c>
      <c r="E3277" s="45">
        <v>643</v>
      </c>
      <c r="F3277" s="42"/>
      <c r="G3277" s="34"/>
      <c r="H3277" s="34"/>
      <c r="I3277" s="34"/>
      <c r="J3277" s="34"/>
      <c r="K3277" s="34"/>
      <c r="L3277" s="34"/>
      <c r="M3277" s="34"/>
      <c r="N3277" s="34"/>
      <c r="O3277" s="34"/>
      <c r="P3277" s="34"/>
      <c r="Q3277" s="34"/>
      <c r="R3277" s="34"/>
      <c r="S3277" s="34"/>
      <c r="T3277" s="34"/>
      <c r="U3277" s="34"/>
      <c r="V3277" s="34"/>
      <c r="W3277" s="34"/>
    </row>
    <row r="3278" spans="1:23" x14ac:dyDescent="0.25">
      <c r="A3278" s="38">
        <v>5</v>
      </c>
      <c r="B3278" s="38" t="e">
        <f t="shared" si="204"/>
        <v>#REF!</v>
      </c>
      <c r="C3278" s="39">
        <f>IFERROR(VLOOKUP(B3278,'CoCs, States, DDs'!B:D,3,0),0)</f>
        <v>0</v>
      </c>
      <c r="D3278" s="44" t="s">
        <v>754</v>
      </c>
      <c r="E3278" s="45">
        <v>644</v>
      </c>
      <c r="F3278" s="42"/>
      <c r="G3278" s="34"/>
      <c r="H3278" s="34"/>
      <c r="I3278" s="34"/>
      <c r="J3278" s="34"/>
      <c r="K3278" s="34"/>
      <c r="L3278" s="34"/>
      <c r="M3278" s="34"/>
      <c r="N3278" s="34"/>
      <c r="O3278" s="34"/>
      <c r="P3278" s="34"/>
      <c r="Q3278" s="34"/>
      <c r="R3278" s="34"/>
      <c r="S3278" s="34"/>
      <c r="T3278" s="34"/>
      <c r="U3278" s="34"/>
      <c r="V3278" s="34"/>
      <c r="W3278" s="34"/>
    </row>
    <row r="3279" spans="1:23" x14ac:dyDescent="0.25">
      <c r="A3279" s="38">
        <v>5</v>
      </c>
      <c r="B3279" s="38" t="e">
        <f t="shared" ref="B3279:B3294" si="205">B3278</f>
        <v>#REF!</v>
      </c>
      <c r="C3279" s="39">
        <f>IFERROR(VLOOKUP(B3279,'CoCs, States, DDs'!B:D,3,0),0)</f>
        <v>0</v>
      </c>
      <c r="D3279" s="44" t="s">
        <v>755</v>
      </c>
      <c r="E3279" s="45">
        <v>645</v>
      </c>
      <c r="F3279" s="42"/>
      <c r="G3279" s="34"/>
      <c r="H3279" s="34"/>
      <c r="I3279" s="34"/>
      <c r="J3279" s="34"/>
      <c r="K3279" s="34"/>
      <c r="L3279" s="34"/>
      <c r="M3279" s="34"/>
      <c r="N3279" s="34"/>
      <c r="O3279" s="34"/>
      <c r="P3279" s="34"/>
      <c r="Q3279" s="34"/>
      <c r="R3279" s="34"/>
      <c r="S3279" s="34"/>
      <c r="T3279" s="34"/>
      <c r="U3279" s="34"/>
      <c r="V3279" s="34"/>
      <c r="W3279" s="34"/>
    </row>
    <row r="3280" spans="1:23" x14ac:dyDescent="0.25">
      <c r="A3280" s="38">
        <v>5</v>
      </c>
      <c r="B3280" s="38" t="e">
        <f t="shared" si="205"/>
        <v>#REF!</v>
      </c>
      <c r="C3280" s="39">
        <f>IFERROR(VLOOKUP(B3280,'CoCs, States, DDs'!B:D,3,0),0)</f>
        <v>0</v>
      </c>
      <c r="D3280" s="44" t="s">
        <v>756</v>
      </c>
      <c r="E3280" s="45">
        <v>646</v>
      </c>
      <c r="F3280" s="42"/>
      <c r="G3280" s="34"/>
      <c r="H3280" s="34"/>
      <c r="I3280" s="34"/>
      <c r="J3280" s="34"/>
      <c r="K3280" s="34"/>
      <c r="L3280" s="34"/>
      <c r="M3280" s="34"/>
      <c r="N3280" s="34"/>
      <c r="O3280" s="34"/>
      <c r="P3280" s="34"/>
      <c r="Q3280" s="34"/>
      <c r="R3280" s="34"/>
      <c r="S3280" s="34"/>
      <c r="T3280" s="34"/>
      <c r="U3280" s="34"/>
      <c r="V3280" s="34"/>
      <c r="W3280" s="34"/>
    </row>
    <row r="3281" spans="1:23" x14ac:dyDescent="0.25">
      <c r="A3281" s="38">
        <v>5</v>
      </c>
      <c r="B3281" s="38" t="e">
        <f t="shared" si="205"/>
        <v>#REF!</v>
      </c>
      <c r="C3281" s="39">
        <f>IFERROR(VLOOKUP(B3281,'CoCs, States, DDs'!B:D,3,0),0)</f>
        <v>0</v>
      </c>
      <c r="D3281" s="44" t="s">
        <v>757</v>
      </c>
      <c r="E3281" s="45">
        <v>647</v>
      </c>
      <c r="F3281" s="42"/>
      <c r="G3281" s="34"/>
      <c r="H3281" s="34"/>
      <c r="I3281" s="34"/>
      <c r="J3281" s="34"/>
      <c r="K3281" s="34"/>
      <c r="L3281" s="34"/>
      <c r="M3281" s="34"/>
      <c r="N3281" s="34"/>
      <c r="O3281" s="34"/>
      <c r="P3281" s="34"/>
      <c r="Q3281" s="34"/>
      <c r="R3281" s="34"/>
      <c r="S3281" s="34"/>
      <c r="T3281" s="34"/>
      <c r="U3281" s="34"/>
      <c r="V3281" s="34"/>
      <c r="W3281" s="34"/>
    </row>
    <row r="3282" spans="1:23" x14ac:dyDescent="0.25">
      <c r="A3282" s="38">
        <v>5</v>
      </c>
      <c r="B3282" s="38" t="e">
        <f t="shared" si="205"/>
        <v>#REF!</v>
      </c>
      <c r="C3282" s="39">
        <f>IFERROR(VLOOKUP(B3282,'CoCs, States, DDs'!B:D,3,0),0)</f>
        <v>0</v>
      </c>
      <c r="D3282" s="44" t="s">
        <v>758</v>
      </c>
      <c r="E3282" s="45">
        <v>648</v>
      </c>
      <c r="F3282" s="42"/>
      <c r="G3282" s="34"/>
      <c r="H3282" s="34"/>
      <c r="I3282" s="34"/>
      <c r="J3282" s="34"/>
      <c r="K3282" s="34"/>
      <c r="L3282" s="34"/>
      <c r="M3282" s="34"/>
      <c r="N3282" s="34"/>
      <c r="O3282" s="34"/>
      <c r="P3282" s="34"/>
      <c r="Q3282" s="34"/>
      <c r="R3282" s="34"/>
      <c r="S3282" s="34"/>
      <c r="T3282" s="34"/>
      <c r="U3282" s="34"/>
      <c r="V3282" s="34"/>
      <c r="W3282" s="34"/>
    </row>
    <row r="3283" spans="1:23" x14ac:dyDescent="0.25">
      <c r="A3283" s="38">
        <v>5</v>
      </c>
      <c r="B3283" s="38" t="e">
        <f t="shared" si="205"/>
        <v>#REF!</v>
      </c>
      <c r="C3283" s="39">
        <f>IFERROR(VLOOKUP(B3283,'CoCs, States, DDs'!B:D,3,0),0)</f>
        <v>0</v>
      </c>
      <c r="D3283" s="44" t="s">
        <v>759</v>
      </c>
      <c r="E3283" s="45">
        <v>649</v>
      </c>
      <c r="F3283" s="42"/>
      <c r="G3283" s="34"/>
      <c r="H3283" s="34"/>
      <c r="I3283" s="34"/>
      <c r="J3283" s="34"/>
      <c r="K3283" s="34"/>
      <c r="L3283" s="34"/>
      <c r="M3283" s="34"/>
      <c r="N3283" s="34"/>
      <c r="O3283" s="34"/>
      <c r="P3283" s="34"/>
      <c r="Q3283" s="34"/>
      <c r="R3283" s="34"/>
      <c r="S3283" s="34"/>
      <c r="T3283" s="34"/>
      <c r="U3283" s="34"/>
      <c r="V3283" s="34"/>
      <c r="W3283" s="34"/>
    </row>
    <row r="3284" spans="1:23" x14ac:dyDescent="0.25">
      <c r="A3284" s="38">
        <v>5</v>
      </c>
      <c r="B3284" s="38" t="e">
        <f t="shared" si="205"/>
        <v>#REF!</v>
      </c>
      <c r="C3284" s="39">
        <f>IFERROR(VLOOKUP(B3284,'CoCs, States, DDs'!B:D,3,0),0)</f>
        <v>0</v>
      </c>
      <c r="D3284" s="44" t="s">
        <v>760</v>
      </c>
      <c r="E3284" s="45">
        <v>650</v>
      </c>
      <c r="F3284" s="42"/>
      <c r="G3284" s="34"/>
      <c r="H3284" s="34"/>
      <c r="I3284" s="34"/>
      <c r="J3284" s="34"/>
      <c r="K3284" s="34"/>
      <c r="L3284" s="34"/>
      <c r="M3284" s="34"/>
      <c r="N3284" s="34"/>
      <c r="O3284" s="34"/>
      <c r="P3284" s="34"/>
      <c r="Q3284" s="34"/>
      <c r="R3284" s="34"/>
      <c r="S3284" s="34"/>
      <c r="T3284" s="34"/>
      <c r="U3284" s="34"/>
      <c r="V3284" s="34"/>
      <c r="W3284" s="34"/>
    </row>
    <row r="3285" spans="1:23" x14ac:dyDescent="0.25">
      <c r="A3285" s="38">
        <v>5</v>
      </c>
      <c r="B3285" s="38" t="e">
        <f t="shared" si="205"/>
        <v>#REF!</v>
      </c>
      <c r="C3285" s="39">
        <f>IFERROR(VLOOKUP(B3285,'CoCs, States, DDs'!B:D,3,0),0)</f>
        <v>0</v>
      </c>
      <c r="D3285" s="44" t="s">
        <v>761</v>
      </c>
      <c r="E3285" s="45">
        <v>651</v>
      </c>
      <c r="F3285" s="42"/>
      <c r="G3285" s="34"/>
      <c r="H3285" s="34"/>
      <c r="I3285" s="34"/>
      <c r="J3285" s="34"/>
      <c r="K3285" s="34"/>
      <c r="L3285" s="34"/>
      <c r="M3285" s="34"/>
      <c r="N3285" s="34"/>
      <c r="O3285" s="34"/>
      <c r="P3285" s="34"/>
      <c r="Q3285" s="34"/>
      <c r="R3285" s="34"/>
      <c r="S3285" s="34"/>
      <c r="T3285" s="34"/>
      <c r="U3285" s="34"/>
      <c r="V3285" s="34"/>
      <c r="W3285" s="34"/>
    </row>
    <row r="3286" spans="1:23" x14ac:dyDescent="0.25">
      <c r="A3286" s="38">
        <v>5</v>
      </c>
      <c r="B3286" s="38" t="e">
        <f t="shared" si="205"/>
        <v>#REF!</v>
      </c>
      <c r="C3286" s="39">
        <f>IFERROR(VLOOKUP(B3286,'CoCs, States, DDs'!B:D,3,0),0)</f>
        <v>0</v>
      </c>
      <c r="D3286" s="40" t="s">
        <v>762</v>
      </c>
      <c r="E3286" s="41">
        <v>652</v>
      </c>
      <c r="F3286" s="42"/>
      <c r="G3286" s="34"/>
      <c r="H3286" s="34"/>
      <c r="I3286" s="34"/>
      <c r="J3286" s="34"/>
      <c r="K3286" s="34"/>
      <c r="L3286" s="34"/>
      <c r="M3286" s="34"/>
      <c r="N3286" s="34"/>
      <c r="O3286" s="34"/>
      <c r="P3286" s="34"/>
      <c r="Q3286" s="34"/>
      <c r="R3286" s="34"/>
      <c r="S3286" s="34"/>
      <c r="T3286" s="34"/>
      <c r="U3286" s="34"/>
      <c r="V3286" s="34"/>
      <c r="W3286" s="34"/>
    </row>
    <row r="3287" spans="1:23" x14ac:dyDescent="0.25">
      <c r="A3287" s="38">
        <v>5</v>
      </c>
      <c r="B3287" s="38" t="e">
        <f t="shared" si="205"/>
        <v>#REF!</v>
      </c>
      <c r="C3287" s="39">
        <f>IFERROR(VLOOKUP(B3287,'CoCs, States, DDs'!B:D,3,0),0)</f>
        <v>0</v>
      </c>
      <c r="D3287" s="40" t="s">
        <v>763</v>
      </c>
      <c r="E3287" s="41">
        <v>653</v>
      </c>
      <c r="F3287" s="42"/>
      <c r="G3287" s="34"/>
      <c r="H3287" s="34"/>
      <c r="I3287" s="34"/>
      <c r="J3287" s="34"/>
      <c r="K3287" s="34"/>
      <c r="L3287" s="34"/>
      <c r="M3287" s="34"/>
      <c r="N3287" s="34"/>
      <c r="O3287" s="34"/>
      <c r="P3287" s="34"/>
      <c r="Q3287" s="34"/>
      <c r="R3287" s="34"/>
      <c r="S3287" s="34"/>
      <c r="T3287" s="34"/>
      <c r="U3287" s="34"/>
      <c r="V3287" s="34"/>
      <c r="W3287" s="34"/>
    </row>
    <row r="3288" spans="1:23" x14ac:dyDescent="0.25">
      <c r="A3288" s="38">
        <v>5</v>
      </c>
      <c r="B3288" s="38" t="e">
        <f t="shared" si="205"/>
        <v>#REF!</v>
      </c>
      <c r="C3288" s="39">
        <f>IFERROR(VLOOKUP(B3288,'CoCs, States, DDs'!B:D,3,0),0)</f>
        <v>0</v>
      </c>
      <c r="D3288" s="40" t="s">
        <v>764</v>
      </c>
      <c r="E3288" s="41">
        <v>654</v>
      </c>
      <c r="F3288" s="42"/>
      <c r="G3288" s="34"/>
      <c r="H3288" s="34"/>
      <c r="I3288" s="34"/>
      <c r="J3288" s="34"/>
      <c r="K3288" s="34"/>
      <c r="L3288" s="34"/>
      <c r="M3288" s="34"/>
      <c r="N3288" s="34"/>
      <c r="O3288" s="34"/>
      <c r="P3288" s="34"/>
      <c r="Q3288" s="34"/>
      <c r="R3288" s="34"/>
      <c r="S3288" s="34"/>
      <c r="T3288" s="34"/>
      <c r="U3288" s="34"/>
      <c r="V3288" s="34"/>
      <c r="W3288" s="34"/>
    </row>
    <row r="3289" spans="1:23" x14ac:dyDescent="0.25">
      <c r="A3289" s="38">
        <v>5</v>
      </c>
      <c r="B3289" s="38" t="e">
        <f t="shared" si="205"/>
        <v>#REF!</v>
      </c>
      <c r="C3289" s="39">
        <f>IFERROR(VLOOKUP(B3289,'CoCs, States, DDs'!B:D,3,0),0)</f>
        <v>0</v>
      </c>
      <c r="D3289" s="40" t="s">
        <v>765</v>
      </c>
      <c r="E3289" s="41">
        <v>655</v>
      </c>
      <c r="F3289" s="42"/>
      <c r="G3289" s="34"/>
      <c r="H3289" s="34"/>
      <c r="I3289" s="34"/>
      <c r="J3289" s="34"/>
      <c r="K3289" s="34"/>
      <c r="L3289" s="34"/>
      <c r="M3289" s="34"/>
      <c r="N3289" s="34"/>
      <c r="O3289" s="34"/>
      <c r="P3289" s="34"/>
      <c r="Q3289" s="34"/>
      <c r="R3289" s="34"/>
      <c r="S3289" s="34"/>
      <c r="T3289" s="34"/>
      <c r="U3289" s="34"/>
      <c r="V3289" s="34"/>
      <c r="W3289" s="34"/>
    </row>
    <row r="3290" spans="1:23" x14ac:dyDescent="0.25">
      <c r="A3290" s="38">
        <v>5</v>
      </c>
      <c r="B3290" s="38" t="e">
        <f t="shared" si="205"/>
        <v>#REF!</v>
      </c>
      <c r="C3290" s="39">
        <f>IFERROR(VLOOKUP(B3290,'CoCs, States, DDs'!B:D,3,0),0)</f>
        <v>0</v>
      </c>
      <c r="D3290" s="40" t="s">
        <v>766</v>
      </c>
      <c r="E3290" s="41">
        <v>656</v>
      </c>
      <c r="F3290" s="42"/>
      <c r="G3290" s="34"/>
      <c r="H3290" s="34"/>
      <c r="I3290" s="34"/>
      <c r="J3290" s="34"/>
      <c r="K3290" s="34"/>
      <c r="L3290" s="34"/>
      <c r="M3290" s="34"/>
      <c r="N3290" s="34"/>
      <c r="O3290" s="34"/>
      <c r="P3290" s="34"/>
      <c r="Q3290" s="34"/>
      <c r="R3290" s="34"/>
      <c r="S3290" s="34"/>
      <c r="T3290" s="34"/>
      <c r="U3290" s="34"/>
      <c r="V3290" s="34"/>
      <c r="W3290" s="34"/>
    </row>
    <row r="3291" spans="1:23" x14ac:dyDescent="0.25">
      <c r="A3291" s="38">
        <v>5</v>
      </c>
      <c r="B3291" s="38" t="e">
        <f t="shared" si="205"/>
        <v>#REF!</v>
      </c>
      <c r="C3291" s="39">
        <f>IFERROR(VLOOKUP(B3291,'CoCs, States, DDs'!B:D,3,0),0)</f>
        <v>0</v>
      </c>
      <c r="D3291" s="40" t="s">
        <v>767</v>
      </c>
      <c r="E3291" s="41">
        <v>657</v>
      </c>
      <c r="F3291" s="42"/>
      <c r="G3291" s="34"/>
      <c r="H3291" s="34"/>
      <c r="I3291" s="34"/>
      <c r="J3291" s="34"/>
      <c r="K3291" s="34"/>
      <c r="L3291" s="34"/>
      <c r="M3291" s="34"/>
      <c r="N3291" s="34"/>
      <c r="O3291" s="34"/>
      <c r="P3291" s="34"/>
      <c r="Q3291" s="34"/>
      <c r="R3291" s="34"/>
      <c r="S3291" s="34"/>
      <c r="T3291" s="34"/>
      <c r="U3291" s="34"/>
      <c r="V3291" s="34"/>
      <c r="W3291" s="34"/>
    </row>
    <row r="3292" spans="1:23" x14ac:dyDescent="0.25">
      <c r="A3292" s="38">
        <v>5</v>
      </c>
      <c r="B3292" s="38" t="e">
        <f t="shared" si="205"/>
        <v>#REF!</v>
      </c>
      <c r="C3292" s="39">
        <f>IFERROR(VLOOKUP(B3292,'CoCs, States, DDs'!B:D,3,0),0)</f>
        <v>0</v>
      </c>
      <c r="D3292" s="40" t="s">
        <v>768</v>
      </c>
      <c r="E3292" s="41">
        <v>658</v>
      </c>
      <c r="F3292" s="42"/>
      <c r="G3292" s="34"/>
      <c r="H3292" s="34"/>
      <c r="I3292" s="34"/>
      <c r="J3292" s="34"/>
      <c r="K3292" s="34"/>
      <c r="L3292" s="34"/>
      <c r="M3292" s="34"/>
      <c r="N3292" s="34"/>
      <c r="O3292" s="34"/>
      <c r="P3292" s="34"/>
      <c r="Q3292" s="34"/>
      <c r="R3292" s="34"/>
      <c r="S3292" s="34"/>
      <c r="T3292" s="34"/>
      <c r="U3292" s="34"/>
      <c r="V3292" s="34"/>
      <c r="W3292" s="34"/>
    </row>
    <row r="3293" spans="1:23" x14ac:dyDescent="0.25">
      <c r="A3293" s="38">
        <v>5</v>
      </c>
      <c r="B3293" s="38" t="e">
        <f t="shared" si="205"/>
        <v>#REF!</v>
      </c>
      <c r="C3293" s="39">
        <f>IFERROR(VLOOKUP(B3293,'CoCs, States, DDs'!B:D,3,0),0)</f>
        <v>0</v>
      </c>
      <c r="D3293" s="40" t="s">
        <v>769</v>
      </c>
      <c r="E3293" s="41">
        <v>659</v>
      </c>
      <c r="F3293" s="42"/>
      <c r="G3293" s="34"/>
      <c r="H3293" s="34"/>
      <c r="I3293" s="34"/>
      <c r="J3293" s="34"/>
      <c r="K3293" s="34"/>
      <c r="L3293" s="34"/>
      <c r="M3293" s="34"/>
      <c r="N3293" s="34"/>
      <c r="O3293" s="34"/>
      <c r="P3293" s="34"/>
      <c r="Q3293" s="34"/>
      <c r="R3293" s="34"/>
      <c r="S3293" s="34"/>
      <c r="T3293" s="34"/>
      <c r="U3293" s="34"/>
      <c r="V3293" s="34"/>
      <c r="W3293" s="34"/>
    </row>
    <row r="3294" spans="1:23" x14ac:dyDescent="0.25">
      <c r="A3294" s="38">
        <v>5</v>
      </c>
      <c r="B3294" s="38" t="e">
        <f t="shared" si="205"/>
        <v>#REF!</v>
      </c>
      <c r="C3294" s="39">
        <f>IFERROR(VLOOKUP(B3294,'CoCs, States, DDs'!B:D,3,0),0)</f>
        <v>0</v>
      </c>
      <c r="D3294" s="40" t="s">
        <v>770</v>
      </c>
      <c r="E3294" s="41">
        <v>660</v>
      </c>
      <c r="F3294" s="42"/>
      <c r="G3294" s="34"/>
      <c r="H3294" s="34"/>
      <c r="I3294" s="34"/>
      <c r="J3294" s="34"/>
      <c r="K3294" s="34"/>
      <c r="L3294" s="34"/>
      <c r="M3294" s="34"/>
      <c r="N3294" s="34"/>
      <c r="O3294" s="34"/>
      <c r="P3294" s="34"/>
      <c r="Q3294" s="34"/>
      <c r="R3294" s="34"/>
      <c r="S3294" s="34"/>
      <c r="T3294" s="34"/>
      <c r="U3294" s="34"/>
      <c r="V3294" s="34"/>
      <c r="W3294" s="34"/>
    </row>
    <row r="3295" spans="1:23" x14ac:dyDescent="0.25">
      <c r="A3295" s="38">
        <v>5</v>
      </c>
      <c r="B3295" s="38" t="e">
        <f>B3294</f>
        <v>#REF!</v>
      </c>
      <c r="C3295" s="39">
        <f>IFERROR(VLOOKUP(B3295,'CoCs, States, DDs'!B:D,3,0),0)</f>
        <v>0</v>
      </c>
      <c r="D3295" s="40" t="s">
        <v>771</v>
      </c>
      <c r="E3295" s="41">
        <v>661</v>
      </c>
      <c r="F3295" s="42"/>
      <c r="G3295" s="34"/>
      <c r="H3295" s="34"/>
      <c r="I3295" s="34"/>
      <c r="J3295" s="34"/>
      <c r="K3295" s="34"/>
      <c r="L3295" s="34"/>
      <c r="M3295" s="34"/>
      <c r="N3295" s="34"/>
      <c r="O3295" s="34"/>
      <c r="P3295" s="34"/>
      <c r="Q3295" s="34"/>
      <c r="R3295" s="34"/>
      <c r="S3295" s="34"/>
      <c r="T3295" s="34"/>
      <c r="U3295" s="34"/>
      <c r="V3295" s="34"/>
      <c r="W3295" s="34"/>
    </row>
    <row r="3296" spans="1:23" x14ac:dyDescent="0.25">
      <c r="A3296" s="38">
        <v>5</v>
      </c>
      <c r="B3296" s="38" t="e">
        <f>B3295</f>
        <v>#REF!</v>
      </c>
      <c r="C3296" s="39">
        <f>IFERROR(VLOOKUP(B3296,'CoCs, States, DDs'!B:D,3,0),0)</f>
        <v>0</v>
      </c>
      <c r="D3296" s="46" t="s">
        <v>772</v>
      </c>
      <c r="E3296" s="47">
        <v>662</v>
      </c>
      <c r="F3296" s="42"/>
      <c r="G3296" s="34"/>
      <c r="H3296" s="34"/>
      <c r="I3296" s="34"/>
      <c r="J3296" s="34"/>
      <c r="K3296" s="34"/>
      <c r="L3296" s="34"/>
      <c r="M3296" s="34"/>
      <c r="N3296" s="34"/>
      <c r="O3296" s="34"/>
      <c r="P3296" s="34"/>
      <c r="Q3296" s="34"/>
      <c r="R3296" s="34"/>
      <c r="S3296" s="34"/>
      <c r="T3296" s="34"/>
      <c r="U3296" s="34"/>
      <c r="V3296" s="34"/>
      <c r="W3296" s="34"/>
    </row>
    <row r="3297" spans="1:23" x14ac:dyDescent="0.25">
      <c r="A3297" s="48">
        <v>6</v>
      </c>
      <c r="B3297" s="38" t="e">
        <f>LEFT(#REF!,2)</f>
        <v>#REF!</v>
      </c>
      <c r="C3297" s="39">
        <f>IFERROR(VLOOKUP(B3297,'CoCs, States, DDs'!B:D,3,0),0)</f>
        <v>0</v>
      </c>
      <c r="D3297" s="40" t="s">
        <v>114</v>
      </c>
      <c r="E3297" s="41">
        <v>4</v>
      </c>
      <c r="F3297" s="42"/>
      <c r="G3297" s="34"/>
      <c r="H3297" s="34"/>
      <c r="I3297" s="34"/>
      <c r="J3297" s="34"/>
      <c r="K3297" s="34"/>
      <c r="L3297" s="34"/>
      <c r="M3297" s="34"/>
      <c r="N3297" s="34"/>
      <c r="O3297" s="34"/>
      <c r="P3297" s="34"/>
      <c r="Q3297" s="34"/>
      <c r="R3297" s="34"/>
      <c r="S3297" s="34"/>
      <c r="T3297" s="34"/>
      <c r="U3297" s="34"/>
      <c r="V3297" s="34"/>
      <c r="W3297" s="34"/>
    </row>
    <row r="3298" spans="1:23" x14ac:dyDescent="0.25">
      <c r="A3298" s="48">
        <v>6</v>
      </c>
      <c r="B3298" s="38" t="e">
        <f t="shared" ref="B3298:B3313" si="206">B3297</f>
        <v>#REF!</v>
      </c>
      <c r="C3298" s="39">
        <f>IFERROR(VLOOKUP(B3298,'CoCs, States, DDs'!B:D,3,0),0)</f>
        <v>0</v>
      </c>
      <c r="D3298" s="40" t="s">
        <v>115</v>
      </c>
      <c r="E3298" s="41">
        <v>5</v>
      </c>
      <c r="F3298" s="42"/>
      <c r="G3298" s="34"/>
      <c r="H3298" s="34"/>
      <c r="I3298" s="34"/>
      <c r="J3298" s="34"/>
      <c r="K3298" s="34"/>
      <c r="L3298" s="34"/>
      <c r="M3298" s="34"/>
      <c r="N3298" s="34"/>
      <c r="O3298" s="34"/>
      <c r="P3298" s="34"/>
      <c r="Q3298" s="34"/>
      <c r="R3298" s="34"/>
      <c r="S3298" s="34"/>
      <c r="T3298" s="34"/>
      <c r="U3298" s="34"/>
      <c r="V3298" s="34"/>
      <c r="W3298" s="34"/>
    </row>
    <row r="3299" spans="1:23" x14ac:dyDescent="0.25">
      <c r="A3299" s="48">
        <v>6</v>
      </c>
      <c r="B3299" s="38" t="e">
        <f t="shared" si="206"/>
        <v>#REF!</v>
      </c>
      <c r="C3299" s="39">
        <f>IFERROR(VLOOKUP(B3299,'CoCs, States, DDs'!B:D,3,0),0)</f>
        <v>0</v>
      </c>
      <c r="D3299" s="40" t="s">
        <v>116</v>
      </c>
      <c r="E3299" s="41">
        <v>6</v>
      </c>
      <c r="F3299" s="42"/>
      <c r="G3299" s="34"/>
      <c r="H3299" s="34"/>
      <c r="I3299" s="34"/>
      <c r="J3299" s="34"/>
      <c r="K3299" s="34"/>
      <c r="L3299" s="34"/>
      <c r="M3299" s="34"/>
      <c r="N3299" s="34"/>
      <c r="O3299" s="34"/>
      <c r="P3299" s="34"/>
      <c r="Q3299" s="34"/>
      <c r="R3299" s="34"/>
      <c r="S3299" s="34"/>
      <c r="T3299" s="34"/>
      <c r="U3299" s="34"/>
      <c r="V3299" s="34"/>
      <c r="W3299" s="34"/>
    </row>
    <row r="3300" spans="1:23" x14ac:dyDescent="0.25">
      <c r="A3300" s="48">
        <v>6</v>
      </c>
      <c r="B3300" s="38" t="e">
        <f t="shared" si="206"/>
        <v>#REF!</v>
      </c>
      <c r="C3300" s="39">
        <f>IFERROR(VLOOKUP(B3300,'CoCs, States, DDs'!B:D,3,0),0)</f>
        <v>0</v>
      </c>
      <c r="D3300" s="40" t="s">
        <v>117</v>
      </c>
      <c r="E3300" s="41">
        <v>7</v>
      </c>
      <c r="F3300" s="42"/>
      <c r="G3300" s="34"/>
      <c r="H3300" s="34"/>
      <c r="I3300" s="34"/>
      <c r="J3300" s="34"/>
      <c r="K3300" s="34"/>
      <c r="L3300" s="34"/>
      <c r="M3300" s="34"/>
      <c r="N3300" s="34"/>
      <c r="O3300" s="34"/>
      <c r="P3300" s="34"/>
      <c r="Q3300" s="34"/>
      <c r="R3300" s="34"/>
      <c r="S3300" s="34"/>
      <c r="T3300" s="34"/>
      <c r="U3300" s="34"/>
      <c r="V3300" s="34"/>
      <c r="W3300" s="34"/>
    </row>
    <row r="3301" spans="1:23" x14ac:dyDescent="0.25">
      <c r="A3301" s="48">
        <v>6</v>
      </c>
      <c r="B3301" s="38" t="e">
        <f t="shared" si="206"/>
        <v>#REF!</v>
      </c>
      <c r="C3301" s="39">
        <f>IFERROR(VLOOKUP(B3301,'CoCs, States, DDs'!B:D,3,0),0)</f>
        <v>0</v>
      </c>
      <c r="D3301" s="40" t="s">
        <v>118</v>
      </c>
      <c r="E3301" s="41">
        <v>8</v>
      </c>
      <c r="F3301" s="42"/>
      <c r="G3301" s="34"/>
      <c r="H3301" s="34"/>
      <c r="I3301" s="34"/>
      <c r="J3301" s="34"/>
      <c r="K3301" s="34"/>
      <c r="L3301" s="34"/>
      <c r="M3301" s="34"/>
      <c r="N3301" s="34"/>
      <c r="O3301" s="34"/>
      <c r="P3301" s="34"/>
      <c r="Q3301" s="34"/>
      <c r="R3301" s="34"/>
      <c r="S3301" s="34"/>
      <c r="T3301" s="34"/>
      <c r="U3301" s="34"/>
      <c r="V3301" s="34"/>
      <c r="W3301" s="34"/>
    </row>
    <row r="3302" spans="1:23" x14ac:dyDescent="0.25">
      <c r="A3302" s="48">
        <v>6</v>
      </c>
      <c r="B3302" s="38" t="e">
        <f t="shared" si="206"/>
        <v>#REF!</v>
      </c>
      <c r="C3302" s="39">
        <f>IFERROR(VLOOKUP(B3302,'CoCs, States, DDs'!B:D,3,0),0)</f>
        <v>0</v>
      </c>
      <c r="D3302" s="40" t="s">
        <v>119</v>
      </c>
      <c r="E3302" s="41">
        <v>9</v>
      </c>
      <c r="F3302" s="42"/>
      <c r="G3302" s="34"/>
      <c r="H3302" s="34"/>
      <c r="I3302" s="34"/>
      <c r="J3302" s="34"/>
      <c r="K3302" s="34"/>
      <c r="L3302" s="34"/>
      <c r="M3302" s="34"/>
      <c r="N3302" s="34"/>
      <c r="O3302" s="34"/>
      <c r="P3302" s="34"/>
      <c r="Q3302" s="34"/>
      <c r="R3302" s="34"/>
      <c r="S3302" s="34"/>
      <c r="T3302" s="34"/>
      <c r="U3302" s="34"/>
      <c r="V3302" s="34"/>
      <c r="W3302" s="34"/>
    </row>
    <row r="3303" spans="1:23" x14ac:dyDescent="0.25">
      <c r="A3303" s="48">
        <v>6</v>
      </c>
      <c r="B3303" s="38" t="e">
        <f t="shared" si="206"/>
        <v>#REF!</v>
      </c>
      <c r="C3303" s="39">
        <f>IFERROR(VLOOKUP(B3303,'CoCs, States, DDs'!B:D,3,0),0)</f>
        <v>0</v>
      </c>
      <c r="D3303" s="40" t="s">
        <v>120</v>
      </c>
      <c r="E3303" s="41">
        <v>10</v>
      </c>
      <c r="F3303" s="42"/>
      <c r="G3303" s="34"/>
      <c r="H3303" s="34"/>
      <c r="I3303" s="34"/>
      <c r="J3303" s="34"/>
      <c r="K3303" s="34"/>
      <c r="L3303" s="34"/>
      <c r="M3303" s="34"/>
      <c r="N3303" s="34"/>
      <c r="O3303" s="34"/>
      <c r="P3303" s="34"/>
      <c r="Q3303" s="34"/>
      <c r="R3303" s="34"/>
      <c r="S3303" s="34"/>
      <c r="T3303" s="34"/>
      <c r="U3303" s="34"/>
      <c r="V3303" s="34"/>
      <c r="W3303" s="34"/>
    </row>
    <row r="3304" spans="1:23" x14ac:dyDescent="0.25">
      <c r="A3304" s="48">
        <v>6</v>
      </c>
      <c r="B3304" s="38" t="e">
        <f t="shared" si="206"/>
        <v>#REF!</v>
      </c>
      <c r="C3304" s="39">
        <f>IFERROR(VLOOKUP(B3304,'CoCs, States, DDs'!B:D,3,0),0)</f>
        <v>0</v>
      </c>
      <c r="D3304" s="40" t="s">
        <v>121</v>
      </c>
      <c r="E3304" s="41">
        <v>11</v>
      </c>
      <c r="F3304" s="42"/>
      <c r="G3304" s="34"/>
      <c r="H3304" s="34"/>
      <c r="I3304" s="34"/>
      <c r="J3304" s="34"/>
      <c r="K3304" s="34"/>
      <c r="L3304" s="34"/>
      <c r="M3304" s="34"/>
      <c r="N3304" s="34"/>
      <c r="O3304" s="34"/>
      <c r="P3304" s="34"/>
      <c r="Q3304" s="34"/>
      <c r="R3304" s="34"/>
      <c r="S3304" s="34"/>
      <c r="T3304" s="34"/>
      <c r="U3304" s="34"/>
      <c r="V3304" s="34"/>
      <c r="W3304" s="34"/>
    </row>
    <row r="3305" spans="1:23" x14ac:dyDescent="0.25">
      <c r="A3305" s="48">
        <v>6</v>
      </c>
      <c r="B3305" s="38" t="e">
        <f t="shared" si="206"/>
        <v>#REF!</v>
      </c>
      <c r="C3305" s="39">
        <f>IFERROR(VLOOKUP(B3305,'CoCs, States, DDs'!B:D,3,0),0)</f>
        <v>0</v>
      </c>
      <c r="D3305" s="40" t="s">
        <v>122</v>
      </c>
      <c r="E3305" s="41">
        <v>12</v>
      </c>
      <c r="F3305" s="42"/>
      <c r="G3305" s="34"/>
      <c r="H3305" s="34"/>
      <c r="I3305" s="34"/>
      <c r="J3305" s="34"/>
      <c r="K3305" s="34"/>
      <c r="L3305" s="34"/>
      <c r="M3305" s="34"/>
      <c r="N3305" s="34"/>
      <c r="O3305" s="34"/>
      <c r="P3305" s="34"/>
      <c r="Q3305" s="34"/>
      <c r="R3305" s="34"/>
      <c r="S3305" s="34"/>
      <c r="T3305" s="34"/>
      <c r="U3305" s="34"/>
      <c r="V3305" s="34"/>
      <c r="W3305" s="34"/>
    </row>
    <row r="3306" spans="1:23" x14ac:dyDescent="0.25">
      <c r="A3306" s="48">
        <v>6</v>
      </c>
      <c r="B3306" s="38" t="e">
        <f t="shared" si="206"/>
        <v>#REF!</v>
      </c>
      <c r="C3306" s="39">
        <f>IFERROR(VLOOKUP(B3306,'CoCs, States, DDs'!B:D,3,0),0)</f>
        <v>0</v>
      </c>
      <c r="D3306" s="40" t="s">
        <v>123</v>
      </c>
      <c r="E3306" s="41">
        <v>13</v>
      </c>
      <c r="F3306" s="42"/>
      <c r="G3306" s="34"/>
      <c r="H3306" s="34"/>
      <c r="I3306" s="34"/>
      <c r="J3306" s="34"/>
      <c r="K3306" s="34"/>
      <c r="L3306" s="34"/>
      <c r="M3306" s="34"/>
      <c r="N3306" s="34"/>
      <c r="O3306" s="34"/>
      <c r="P3306" s="34"/>
      <c r="Q3306" s="34"/>
      <c r="R3306" s="34"/>
      <c r="S3306" s="34"/>
      <c r="T3306" s="34"/>
      <c r="U3306" s="34"/>
      <c r="V3306" s="34"/>
      <c r="W3306" s="34"/>
    </row>
    <row r="3307" spans="1:23" x14ac:dyDescent="0.25">
      <c r="A3307" s="48">
        <v>6</v>
      </c>
      <c r="B3307" s="38" t="e">
        <f t="shared" si="206"/>
        <v>#REF!</v>
      </c>
      <c r="C3307" s="39">
        <f>IFERROR(VLOOKUP(B3307,'CoCs, States, DDs'!B:D,3,0),0)</f>
        <v>0</v>
      </c>
      <c r="D3307" s="40" t="s">
        <v>124</v>
      </c>
      <c r="E3307" s="41">
        <v>14</v>
      </c>
      <c r="F3307" s="42"/>
      <c r="G3307" s="34"/>
      <c r="H3307" s="34"/>
      <c r="I3307" s="34"/>
      <c r="J3307" s="34"/>
      <c r="K3307" s="34"/>
      <c r="L3307" s="34"/>
      <c r="M3307" s="34"/>
      <c r="N3307" s="34"/>
      <c r="O3307" s="34"/>
      <c r="P3307" s="34"/>
      <c r="Q3307" s="34"/>
      <c r="R3307" s="34"/>
      <c r="S3307" s="34"/>
      <c r="T3307" s="34"/>
      <c r="U3307" s="34"/>
      <c r="V3307" s="34"/>
      <c r="W3307" s="34"/>
    </row>
    <row r="3308" spans="1:23" x14ac:dyDescent="0.25">
      <c r="A3308" s="48">
        <v>6</v>
      </c>
      <c r="B3308" s="38" t="e">
        <f t="shared" si="206"/>
        <v>#REF!</v>
      </c>
      <c r="C3308" s="39">
        <f>IFERROR(VLOOKUP(B3308,'CoCs, States, DDs'!B:D,3,0),0)</f>
        <v>0</v>
      </c>
      <c r="D3308" s="40" t="s">
        <v>125</v>
      </c>
      <c r="E3308" s="41">
        <v>15</v>
      </c>
      <c r="F3308" s="42"/>
      <c r="G3308" s="34"/>
      <c r="H3308" s="34"/>
      <c r="I3308" s="34"/>
      <c r="J3308" s="34"/>
      <c r="K3308" s="34"/>
      <c r="L3308" s="34"/>
      <c r="M3308" s="34"/>
      <c r="N3308" s="34"/>
      <c r="O3308" s="34"/>
      <c r="P3308" s="34"/>
      <c r="Q3308" s="34"/>
      <c r="R3308" s="34"/>
      <c r="S3308" s="34"/>
      <c r="T3308" s="34"/>
      <c r="U3308" s="34"/>
      <c r="V3308" s="34"/>
      <c r="W3308" s="34"/>
    </row>
    <row r="3309" spans="1:23" x14ac:dyDescent="0.25">
      <c r="A3309" s="48">
        <v>6</v>
      </c>
      <c r="B3309" s="38" t="e">
        <f t="shared" si="206"/>
        <v>#REF!</v>
      </c>
      <c r="C3309" s="39">
        <f>IFERROR(VLOOKUP(B3309,'CoCs, States, DDs'!B:D,3,0),0)</f>
        <v>0</v>
      </c>
      <c r="D3309" s="40" t="s">
        <v>126</v>
      </c>
      <c r="E3309" s="41">
        <v>16</v>
      </c>
      <c r="F3309" s="42"/>
      <c r="G3309" s="34"/>
      <c r="H3309" s="34"/>
      <c r="I3309" s="34"/>
      <c r="J3309" s="34"/>
      <c r="K3309" s="34"/>
      <c r="L3309" s="34"/>
      <c r="M3309" s="34"/>
      <c r="N3309" s="34"/>
      <c r="O3309" s="34"/>
      <c r="P3309" s="34"/>
      <c r="Q3309" s="34"/>
      <c r="R3309" s="34"/>
      <c r="S3309" s="34"/>
      <c r="T3309" s="34"/>
      <c r="U3309" s="34"/>
      <c r="V3309" s="34"/>
      <c r="W3309" s="34"/>
    </row>
    <row r="3310" spans="1:23" x14ac:dyDescent="0.25">
      <c r="A3310" s="48">
        <v>6</v>
      </c>
      <c r="B3310" s="38" t="e">
        <f t="shared" si="206"/>
        <v>#REF!</v>
      </c>
      <c r="C3310" s="39">
        <f>IFERROR(VLOOKUP(B3310,'CoCs, States, DDs'!B:D,3,0),0)</f>
        <v>0</v>
      </c>
      <c r="D3310" s="40" t="s">
        <v>127</v>
      </c>
      <c r="E3310" s="41">
        <v>17</v>
      </c>
      <c r="F3310" s="42"/>
      <c r="G3310" s="34"/>
      <c r="H3310" s="34"/>
      <c r="I3310" s="34"/>
      <c r="J3310" s="34"/>
      <c r="K3310" s="34"/>
      <c r="L3310" s="34"/>
      <c r="M3310" s="34"/>
      <c r="N3310" s="34"/>
      <c r="O3310" s="34"/>
      <c r="P3310" s="34"/>
      <c r="Q3310" s="34"/>
      <c r="R3310" s="34"/>
      <c r="S3310" s="34"/>
      <c r="T3310" s="34"/>
      <c r="U3310" s="34"/>
      <c r="V3310" s="34"/>
      <c r="W3310" s="34"/>
    </row>
    <row r="3311" spans="1:23" x14ac:dyDescent="0.25">
      <c r="A3311" s="48">
        <v>6</v>
      </c>
      <c r="B3311" s="38" t="e">
        <f t="shared" si="206"/>
        <v>#REF!</v>
      </c>
      <c r="C3311" s="39">
        <f>IFERROR(VLOOKUP(B3311,'CoCs, States, DDs'!B:D,3,0),0)</f>
        <v>0</v>
      </c>
      <c r="D3311" s="40" t="s">
        <v>128</v>
      </c>
      <c r="E3311" s="41">
        <v>18</v>
      </c>
      <c r="F3311" s="42"/>
      <c r="G3311" s="34"/>
      <c r="H3311" s="34"/>
      <c r="I3311" s="34"/>
      <c r="J3311" s="34"/>
      <c r="K3311" s="34"/>
      <c r="L3311" s="34"/>
      <c r="M3311" s="34"/>
      <c r="N3311" s="34"/>
      <c r="O3311" s="34"/>
      <c r="P3311" s="34"/>
      <c r="Q3311" s="34"/>
      <c r="R3311" s="34"/>
      <c r="S3311" s="34"/>
      <c r="T3311" s="34"/>
      <c r="U3311" s="34"/>
      <c r="V3311" s="34"/>
      <c r="W3311" s="34"/>
    </row>
    <row r="3312" spans="1:23" x14ac:dyDescent="0.25">
      <c r="A3312" s="48">
        <v>6</v>
      </c>
      <c r="B3312" s="38" t="e">
        <f t="shared" si="206"/>
        <v>#REF!</v>
      </c>
      <c r="C3312" s="39">
        <f>IFERROR(VLOOKUP(B3312,'CoCs, States, DDs'!B:D,3,0),0)</f>
        <v>0</v>
      </c>
      <c r="D3312" s="40" t="s">
        <v>129</v>
      </c>
      <c r="E3312" s="41">
        <v>19</v>
      </c>
      <c r="F3312" s="42"/>
      <c r="G3312" s="34"/>
      <c r="H3312" s="34"/>
      <c r="I3312" s="34"/>
      <c r="J3312" s="34"/>
      <c r="K3312" s="34"/>
      <c r="L3312" s="34"/>
      <c r="M3312" s="34"/>
      <c r="N3312" s="34"/>
      <c r="O3312" s="34"/>
      <c r="P3312" s="34"/>
      <c r="Q3312" s="34"/>
      <c r="R3312" s="34"/>
      <c r="S3312" s="34"/>
      <c r="T3312" s="34"/>
      <c r="U3312" s="34"/>
      <c r="V3312" s="34"/>
      <c r="W3312" s="34"/>
    </row>
    <row r="3313" spans="1:23" x14ac:dyDescent="0.25">
      <c r="A3313" s="48">
        <v>6</v>
      </c>
      <c r="B3313" s="38" t="e">
        <f t="shared" si="206"/>
        <v>#REF!</v>
      </c>
      <c r="C3313" s="39">
        <f>IFERROR(VLOOKUP(B3313,'CoCs, States, DDs'!B:D,3,0),0)</f>
        <v>0</v>
      </c>
      <c r="D3313" s="40" t="s">
        <v>130</v>
      </c>
      <c r="E3313" s="41">
        <v>20</v>
      </c>
      <c r="F3313" s="42"/>
      <c r="G3313" s="34"/>
      <c r="H3313" s="34"/>
      <c r="I3313" s="34"/>
      <c r="J3313" s="34"/>
      <c r="K3313" s="34"/>
      <c r="L3313" s="34"/>
      <c r="M3313" s="34"/>
      <c r="N3313" s="34"/>
      <c r="O3313" s="34"/>
      <c r="P3313" s="34"/>
      <c r="Q3313" s="34"/>
      <c r="R3313" s="34"/>
      <c r="S3313" s="34"/>
      <c r="T3313" s="34"/>
      <c r="U3313" s="34"/>
      <c r="V3313" s="34"/>
      <c r="W3313" s="34"/>
    </row>
    <row r="3314" spans="1:23" x14ac:dyDescent="0.25">
      <c r="A3314" s="48">
        <v>6</v>
      </c>
      <c r="B3314" s="38" t="e">
        <f t="shared" ref="B3314:B3329" si="207">B3313</f>
        <v>#REF!</v>
      </c>
      <c r="C3314" s="39">
        <f>IFERROR(VLOOKUP(B3314,'CoCs, States, DDs'!B:D,3,0),0)</f>
        <v>0</v>
      </c>
      <c r="D3314" s="40" t="s">
        <v>131</v>
      </c>
      <c r="E3314" s="41">
        <v>21</v>
      </c>
      <c r="F3314" s="42"/>
      <c r="G3314" s="34"/>
      <c r="H3314" s="34"/>
      <c r="I3314" s="34"/>
      <c r="J3314" s="34"/>
      <c r="K3314" s="34"/>
      <c r="L3314" s="34"/>
      <c r="M3314" s="34"/>
      <c r="N3314" s="34"/>
      <c r="O3314" s="34"/>
      <c r="P3314" s="34"/>
      <c r="Q3314" s="34"/>
      <c r="R3314" s="34"/>
      <c r="S3314" s="34"/>
      <c r="T3314" s="34"/>
      <c r="U3314" s="34"/>
      <c r="V3314" s="34"/>
      <c r="W3314" s="34"/>
    </row>
    <row r="3315" spans="1:23" x14ac:dyDescent="0.25">
      <c r="A3315" s="48">
        <v>6</v>
      </c>
      <c r="B3315" s="38" t="e">
        <f t="shared" si="207"/>
        <v>#REF!</v>
      </c>
      <c r="C3315" s="39">
        <f>IFERROR(VLOOKUP(B3315,'CoCs, States, DDs'!B:D,3,0),0)</f>
        <v>0</v>
      </c>
      <c r="D3315" s="40" t="s">
        <v>132</v>
      </c>
      <c r="E3315" s="41">
        <v>22</v>
      </c>
      <c r="F3315" s="42"/>
      <c r="G3315" s="34"/>
      <c r="H3315" s="34"/>
      <c r="I3315" s="34"/>
      <c r="J3315" s="34"/>
      <c r="K3315" s="34"/>
      <c r="L3315" s="34"/>
      <c r="M3315" s="34"/>
      <c r="N3315" s="34"/>
      <c r="O3315" s="34"/>
      <c r="P3315" s="34"/>
      <c r="Q3315" s="34"/>
      <c r="R3315" s="34"/>
      <c r="S3315" s="34"/>
      <c r="T3315" s="34"/>
      <c r="U3315" s="34"/>
      <c r="V3315" s="34"/>
      <c r="W3315" s="34"/>
    </row>
    <row r="3316" spans="1:23" x14ac:dyDescent="0.25">
      <c r="A3316" s="48">
        <v>6</v>
      </c>
      <c r="B3316" s="38" t="e">
        <f t="shared" si="207"/>
        <v>#REF!</v>
      </c>
      <c r="C3316" s="39">
        <f>IFERROR(VLOOKUP(B3316,'CoCs, States, DDs'!B:D,3,0),0)</f>
        <v>0</v>
      </c>
      <c r="D3316" s="40" t="s">
        <v>133</v>
      </c>
      <c r="E3316" s="41">
        <v>23</v>
      </c>
      <c r="F3316" s="42"/>
      <c r="G3316" s="34"/>
      <c r="H3316" s="34"/>
      <c r="I3316" s="34"/>
      <c r="J3316" s="34"/>
      <c r="K3316" s="34"/>
      <c r="L3316" s="34"/>
      <c r="M3316" s="34"/>
      <c r="N3316" s="34"/>
      <c r="O3316" s="34"/>
      <c r="P3316" s="34"/>
      <c r="Q3316" s="34"/>
      <c r="R3316" s="34"/>
      <c r="S3316" s="34"/>
      <c r="T3316" s="34"/>
      <c r="U3316" s="34"/>
      <c r="V3316" s="34"/>
      <c r="W3316" s="34"/>
    </row>
    <row r="3317" spans="1:23" x14ac:dyDescent="0.25">
      <c r="A3317" s="48">
        <v>6</v>
      </c>
      <c r="B3317" s="38" t="e">
        <f t="shared" si="207"/>
        <v>#REF!</v>
      </c>
      <c r="C3317" s="39">
        <f>IFERROR(VLOOKUP(B3317,'CoCs, States, DDs'!B:D,3,0),0)</f>
        <v>0</v>
      </c>
      <c r="D3317" s="40" t="s">
        <v>134</v>
      </c>
      <c r="E3317" s="41">
        <v>24</v>
      </c>
      <c r="F3317" s="42"/>
      <c r="G3317" s="34"/>
      <c r="H3317" s="34"/>
      <c r="I3317" s="34"/>
      <c r="J3317" s="34"/>
      <c r="K3317" s="34"/>
      <c r="L3317" s="34"/>
      <c r="M3317" s="34"/>
      <c r="N3317" s="34"/>
      <c r="O3317" s="34"/>
      <c r="P3317" s="34"/>
      <c r="Q3317" s="34"/>
      <c r="R3317" s="34"/>
      <c r="S3317" s="34"/>
      <c r="T3317" s="34"/>
      <c r="U3317" s="34"/>
      <c r="V3317" s="34"/>
      <c r="W3317" s="34"/>
    </row>
    <row r="3318" spans="1:23" x14ac:dyDescent="0.25">
      <c r="A3318" s="48">
        <v>6</v>
      </c>
      <c r="B3318" s="38" t="e">
        <f t="shared" si="207"/>
        <v>#REF!</v>
      </c>
      <c r="C3318" s="39">
        <f>IFERROR(VLOOKUP(B3318,'CoCs, States, DDs'!B:D,3,0),0)</f>
        <v>0</v>
      </c>
      <c r="D3318" s="40" t="s">
        <v>135</v>
      </c>
      <c r="E3318" s="41">
        <v>25</v>
      </c>
      <c r="F3318" s="42"/>
      <c r="G3318" s="34"/>
      <c r="H3318" s="34"/>
      <c r="I3318" s="34"/>
      <c r="J3318" s="34"/>
      <c r="K3318" s="34"/>
      <c r="L3318" s="34"/>
      <c r="M3318" s="34"/>
      <c r="N3318" s="34"/>
      <c r="O3318" s="34"/>
      <c r="P3318" s="34"/>
      <c r="Q3318" s="34"/>
      <c r="R3318" s="34"/>
      <c r="S3318" s="34"/>
      <c r="T3318" s="34"/>
      <c r="U3318" s="34"/>
      <c r="V3318" s="34"/>
      <c r="W3318" s="34"/>
    </row>
    <row r="3319" spans="1:23" x14ac:dyDescent="0.25">
      <c r="A3319" s="48">
        <v>6</v>
      </c>
      <c r="B3319" s="38" t="e">
        <f t="shared" si="207"/>
        <v>#REF!</v>
      </c>
      <c r="C3319" s="39">
        <f>IFERROR(VLOOKUP(B3319,'CoCs, States, DDs'!B:D,3,0),0)</f>
        <v>0</v>
      </c>
      <c r="D3319" s="40" t="s">
        <v>136</v>
      </c>
      <c r="E3319" s="41">
        <v>26</v>
      </c>
      <c r="F3319" s="42"/>
      <c r="G3319" s="34"/>
      <c r="H3319" s="34"/>
      <c r="I3319" s="34"/>
      <c r="J3319" s="34"/>
      <c r="K3319" s="34"/>
      <c r="L3319" s="34"/>
      <c r="M3319" s="34"/>
      <c r="N3319" s="34"/>
      <c r="O3319" s="34"/>
      <c r="P3319" s="34"/>
      <c r="Q3319" s="34"/>
      <c r="R3319" s="34"/>
      <c r="S3319" s="34"/>
      <c r="T3319" s="34"/>
      <c r="U3319" s="34"/>
      <c r="V3319" s="34"/>
      <c r="W3319" s="34"/>
    </row>
    <row r="3320" spans="1:23" x14ac:dyDescent="0.25">
      <c r="A3320" s="48">
        <v>6</v>
      </c>
      <c r="B3320" s="38" t="e">
        <f t="shared" si="207"/>
        <v>#REF!</v>
      </c>
      <c r="C3320" s="39">
        <f>IFERROR(VLOOKUP(B3320,'CoCs, States, DDs'!B:D,3,0),0)</f>
        <v>0</v>
      </c>
      <c r="D3320" s="40" t="s">
        <v>137</v>
      </c>
      <c r="E3320" s="41">
        <v>27</v>
      </c>
      <c r="F3320" s="42"/>
      <c r="G3320" s="34"/>
      <c r="H3320" s="34"/>
      <c r="I3320" s="34"/>
      <c r="J3320" s="34"/>
      <c r="K3320" s="34"/>
      <c r="L3320" s="34"/>
      <c r="M3320" s="34"/>
      <c r="N3320" s="34"/>
      <c r="O3320" s="34"/>
      <c r="P3320" s="34"/>
      <c r="Q3320" s="34"/>
      <c r="R3320" s="34"/>
      <c r="S3320" s="34"/>
      <c r="T3320" s="34"/>
      <c r="U3320" s="34"/>
      <c r="V3320" s="34"/>
      <c r="W3320" s="34"/>
    </row>
    <row r="3321" spans="1:23" x14ac:dyDescent="0.25">
      <c r="A3321" s="48">
        <v>6</v>
      </c>
      <c r="B3321" s="38" t="e">
        <f t="shared" si="207"/>
        <v>#REF!</v>
      </c>
      <c r="C3321" s="39">
        <f>IFERROR(VLOOKUP(B3321,'CoCs, States, DDs'!B:D,3,0),0)</f>
        <v>0</v>
      </c>
      <c r="D3321" s="40" t="s">
        <v>138</v>
      </c>
      <c r="E3321" s="41">
        <v>28</v>
      </c>
      <c r="F3321" s="42"/>
      <c r="G3321" s="34"/>
      <c r="H3321" s="34"/>
      <c r="I3321" s="34"/>
      <c r="J3321" s="34"/>
      <c r="K3321" s="34"/>
      <c r="L3321" s="34"/>
      <c r="M3321" s="34"/>
      <c r="N3321" s="34"/>
      <c r="O3321" s="34"/>
      <c r="P3321" s="34"/>
      <c r="Q3321" s="34"/>
      <c r="R3321" s="34"/>
      <c r="S3321" s="34"/>
      <c r="T3321" s="34"/>
      <c r="U3321" s="34"/>
      <c r="V3321" s="34"/>
      <c r="W3321" s="34"/>
    </row>
    <row r="3322" spans="1:23" x14ac:dyDescent="0.25">
      <c r="A3322" s="48">
        <v>6</v>
      </c>
      <c r="B3322" s="38" t="e">
        <f t="shared" si="207"/>
        <v>#REF!</v>
      </c>
      <c r="C3322" s="39">
        <f>IFERROR(VLOOKUP(B3322,'CoCs, States, DDs'!B:D,3,0),0)</f>
        <v>0</v>
      </c>
      <c r="D3322" s="40" t="s">
        <v>139</v>
      </c>
      <c r="E3322" s="41">
        <v>29</v>
      </c>
      <c r="F3322" s="42"/>
      <c r="G3322" s="34"/>
      <c r="H3322" s="34"/>
      <c r="I3322" s="34"/>
      <c r="J3322" s="34"/>
      <c r="K3322" s="34"/>
      <c r="L3322" s="34"/>
      <c r="M3322" s="34"/>
      <c r="N3322" s="34"/>
      <c r="O3322" s="34"/>
      <c r="P3322" s="34"/>
      <c r="Q3322" s="34"/>
      <c r="R3322" s="34"/>
      <c r="S3322" s="34"/>
      <c r="T3322" s="34"/>
      <c r="U3322" s="34"/>
      <c r="V3322" s="34"/>
      <c r="W3322" s="34"/>
    </row>
    <row r="3323" spans="1:23" x14ac:dyDescent="0.25">
      <c r="A3323" s="48">
        <v>6</v>
      </c>
      <c r="B3323" s="38" t="e">
        <f t="shared" si="207"/>
        <v>#REF!</v>
      </c>
      <c r="C3323" s="39">
        <f>IFERROR(VLOOKUP(B3323,'CoCs, States, DDs'!B:D,3,0),0)</f>
        <v>0</v>
      </c>
      <c r="D3323" s="40" t="s">
        <v>140</v>
      </c>
      <c r="E3323" s="41">
        <v>30</v>
      </c>
      <c r="F3323" s="42"/>
      <c r="G3323" s="34"/>
      <c r="H3323" s="34"/>
      <c r="I3323" s="34"/>
      <c r="J3323" s="34"/>
      <c r="K3323" s="34"/>
      <c r="L3323" s="34"/>
      <c r="M3323" s="34"/>
      <c r="N3323" s="34"/>
      <c r="O3323" s="34"/>
      <c r="P3323" s="34"/>
      <c r="Q3323" s="34"/>
      <c r="R3323" s="34"/>
      <c r="S3323" s="34"/>
      <c r="T3323" s="34"/>
      <c r="U3323" s="34"/>
      <c r="V3323" s="34"/>
      <c r="W3323" s="34"/>
    </row>
    <row r="3324" spans="1:23" x14ac:dyDescent="0.25">
      <c r="A3324" s="48">
        <v>6</v>
      </c>
      <c r="B3324" s="38" t="e">
        <f t="shared" si="207"/>
        <v>#REF!</v>
      </c>
      <c r="C3324" s="39">
        <f>IFERROR(VLOOKUP(B3324,'CoCs, States, DDs'!B:D,3,0),0)</f>
        <v>0</v>
      </c>
      <c r="D3324" s="40" t="s">
        <v>141</v>
      </c>
      <c r="E3324" s="41">
        <v>31</v>
      </c>
      <c r="F3324" s="42"/>
      <c r="G3324" s="34"/>
      <c r="H3324" s="34"/>
      <c r="I3324" s="34"/>
      <c r="J3324" s="34"/>
      <c r="K3324" s="34"/>
      <c r="L3324" s="34"/>
      <c r="M3324" s="34"/>
      <c r="N3324" s="34"/>
      <c r="O3324" s="34"/>
      <c r="P3324" s="34"/>
      <c r="Q3324" s="34"/>
      <c r="R3324" s="34"/>
      <c r="S3324" s="34"/>
      <c r="T3324" s="34"/>
      <c r="U3324" s="34"/>
      <c r="V3324" s="34"/>
      <c r="W3324" s="34"/>
    </row>
    <row r="3325" spans="1:23" x14ac:dyDescent="0.25">
      <c r="A3325" s="48">
        <v>6</v>
      </c>
      <c r="B3325" s="38" t="e">
        <f t="shared" si="207"/>
        <v>#REF!</v>
      </c>
      <c r="C3325" s="39">
        <f>IFERROR(VLOOKUP(B3325,'CoCs, States, DDs'!B:D,3,0),0)</f>
        <v>0</v>
      </c>
      <c r="D3325" s="40" t="s">
        <v>142</v>
      </c>
      <c r="E3325" s="41">
        <v>32</v>
      </c>
      <c r="F3325" s="42"/>
      <c r="G3325" s="34"/>
      <c r="H3325" s="34"/>
      <c r="I3325" s="34"/>
      <c r="J3325" s="34"/>
      <c r="K3325" s="34"/>
      <c r="L3325" s="34"/>
      <c r="M3325" s="34"/>
      <c r="N3325" s="34"/>
      <c r="O3325" s="34"/>
      <c r="P3325" s="34"/>
      <c r="Q3325" s="34"/>
      <c r="R3325" s="34"/>
      <c r="S3325" s="34"/>
      <c r="T3325" s="34"/>
      <c r="U3325" s="34"/>
      <c r="V3325" s="34"/>
      <c r="W3325" s="34"/>
    </row>
    <row r="3326" spans="1:23" x14ac:dyDescent="0.25">
      <c r="A3326" s="48">
        <v>6</v>
      </c>
      <c r="B3326" s="38" t="e">
        <f t="shared" si="207"/>
        <v>#REF!</v>
      </c>
      <c r="C3326" s="39">
        <f>IFERROR(VLOOKUP(B3326,'CoCs, States, DDs'!B:D,3,0),0)</f>
        <v>0</v>
      </c>
      <c r="D3326" s="40" t="s">
        <v>143</v>
      </c>
      <c r="E3326" s="41">
        <v>33</v>
      </c>
      <c r="F3326" s="42"/>
      <c r="G3326" s="34"/>
      <c r="H3326" s="34"/>
      <c r="I3326" s="34"/>
      <c r="J3326" s="34"/>
      <c r="K3326" s="34"/>
      <c r="L3326" s="34"/>
      <c r="M3326" s="34"/>
      <c r="N3326" s="34"/>
      <c r="O3326" s="34"/>
      <c r="P3326" s="34"/>
      <c r="Q3326" s="34"/>
      <c r="R3326" s="34"/>
      <c r="S3326" s="34"/>
      <c r="T3326" s="34"/>
      <c r="U3326" s="34"/>
      <c r="V3326" s="34"/>
      <c r="W3326" s="34"/>
    </row>
    <row r="3327" spans="1:23" x14ac:dyDescent="0.25">
      <c r="A3327" s="48">
        <v>6</v>
      </c>
      <c r="B3327" s="38" t="e">
        <f t="shared" si="207"/>
        <v>#REF!</v>
      </c>
      <c r="C3327" s="39">
        <f>IFERROR(VLOOKUP(B3327,'CoCs, States, DDs'!B:D,3,0),0)</f>
        <v>0</v>
      </c>
      <c r="D3327" s="44" t="s">
        <v>144</v>
      </c>
      <c r="E3327" s="45">
        <v>34</v>
      </c>
      <c r="F3327" s="42"/>
      <c r="G3327" s="34"/>
      <c r="H3327" s="34"/>
      <c r="I3327" s="34"/>
      <c r="J3327" s="34"/>
      <c r="K3327" s="34"/>
      <c r="L3327" s="34"/>
      <c r="M3327" s="34"/>
      <c r="N3327" s="34"/>
      <c r="O3327" s="34"/>
      <c r="P3327" s="34"/>
      <c r="Q3327" s="34"/>
      <c r="R3327" s="34"/>
      <c r="S3327" s="34"/>
      <c r="T3327" s="34"/>
      <c r="U3327" s="34"/>
      <c r="V3327" s="34"/>
      <c r="W3327" s="34"/>
    </row>
    <row r="3328" spans="1:23" x14ac:dyDescent="0.25">
      <c r="A3328" s="48">
        <v>6</v>
      </c>
      <c r="B3328" s="38" t="e">
        <f t="shared" si="207"/>
        <v>#REF!</v>
      </c>
      <c r="C3328" s="39">
        <f>IFERROR(VLOOKUP(B3328,'CoCs, States, DDs'!B:D,3,0),0)</f>
        <v>0</v>
      </c>
      <c r="D3328" s="44" t="s">
        <v>145</v>
      </c>
      <c r="E3328" s="45">
        <v>35</v>
      </c>
      <c r="F3328" s="42"/>
      <c r="G3328" s="34"/>
      <c r="H3328" s="34"/>
      <c r="I3328" s="34"/>
      <c r="J3328" s="34"/>
      <c r="K3328" s="34"/>
      <c r="L3328" s="34"/>
      <c r="M3328" s="34"/>
      <c r="N3328" s="34"/>
      <c r="O3328" s="34"/>
      <c r="P3328" s="34"/>
      <c r="Q3328" s="34"/>
      <c r="R3328" s="34"/>
      <c r="S3328" s="34"/>
      <c r="T3328" s="34"/>
      <c r="U3328" s="34"/>
      <c r="V3328" s="34"/>
      <c r="W3328" s="34"/>
    </row>
    <row r="3329" spans="1:23" x14ac:dyDescent="0.25">
      <c r="A3329" s="48">
        <v>6</v>
      </c>
      <c r="B3329" s="38" t="e">
        <f t="shared" si="207"/>
        <v>#REF!</v>
      </c>
      <c r="C3329" s="39">
        <f>IFERROR(VLOOKUP(B3329,'CoCs, States, DDs'!B:D,3,0),0)</f>
        <v>0</v>
      </c>
      <c r="D3329" s="44" t="s">
        <v>146</v>
      </c>
      <c r="E3329" s="45">
        <v>36</v>
      </c>
      <c r="F3329" s="42"/>
      <c r="G3329" s="34"/>
      <c r="H3329" s="34"/>
      <c r="I3329" s="34"/>
      <c r="J3329" s="34"/>
      <c r="K3329" s="34"/>
      <c r="L3329" s="34"/>
      <c r="M3329" s="34"/>
      <c r="N3329" s="34"/>
      <c r="O3329" s="34"/>
      <c r="P3329" s="34"/>
      <c r="Q3329" s="34"/>
      <c r="R3329" s="34"/>
      <c r="S3329" s="34"/>
      <c r="T3329" s="34"/>
      <c r="U3329" s="34"/>
      <c r="V3329" s="34"/>
      <c r="W3329" s="34"/>
    </row>
    <row r="3330" spans="1:23" x14ac:dyDescent="0.25">
      <c r="A3330" s="48">
        <v>6</v>
      </c>
      <c r="B3330" s="38" t="e">
        <f t="shared" ref="B3330:B3345" si="208">B3329</f>
        <v>#REF!</v>
      </c>
      <c r="C3330" s="39">
        <f>IFERROR(VLOOKUP(B3330,'CoCs, States, DDs'!B:D,3,0),0)</f>
        <v>0</v>
      </c>
      <c r="D3330" s="44" t="s">
        <v>147</v>
      </c>
      <c r="E3330" s="45">
        <v>37</v>
      </c>
      <c r="F3330" s="42"/>
      <c r="G3330" s="34"/>
      <c r="H3330" s="34"/>
      <c r="I3330" s="34"/>
      <c r="J3330" s="34"/>
      <c r="K3330" s="34"/>
      <c r="L3330" s="34"/>
      <c r="M3330" s="34"/>
      <c r="N3330" s="34"/>
      <c r="O3330" s="34"/>
      <c r="P3330" s="34"/>
      <c r="Q3330" s="34"/>
      <c r="R3330" s="34"/>
      <c r="S3330" s="34"/>
      <c r="T3330" s="34"/>
      <c r="U3330" s="34"/>
      <c r="V3330" s="34"/>
      <c r="W3330" s="34"/>
    </row>
    <row r="3331" spans="1:23" x14ac:dyDescent="0.25">
      <c r="A3331" s="48">
        <v>6</v>
      </c>
      <c r="B3331" s="38" t="e">
        <f t="shared" si="208"/>
        <v>#REF!</v>
      </c>
      <c r="C3331" s="39">
        <f>IFERROR(VLOOKUP(B3331,'CoCs, States, DDs'!B:D,3,0),0)</f>
        <v>0</v>
      </c>
      <c r="D3331" s="44" t="s">
        <v>148</v>
      </c>
      <c r="E3331" s="45">
        <v>38</v>
      </c>
      <c r="F3331" s="42"/>
      <c r="G3331" s="34"/>
      <c r="H3331" s="34"/>
      <c r="I3331" s="34"/>
      <c r="J3331" s="34"/>
      <c r="K3331" s="34"/>
      <c r="L3331" s="34"/>
      <c r="M3331" s="34"/>
      <c r="N3331" s="34"/>
      <c r="O3331" s="34"/>
      <c r="P3331" s="34"/>
      <c r="Q3331" s="34"/>
      <c r="R3331" s="34"/>
      <c r="S3331" s="34"/>
      <c r="T3331" s="34"/>
      <c r="U3331" s="34"/>
      <c r="V3331" s="34"/>
      <c r="W3331" s="34"/>
    </row>
    <row r="3332" spans="1:23" x14ac:dyDescent="0.25">
      <c r="A3332" s="48">
        <v>6</v>
      </c>
      <c r="B3332" s="38" t="e">
        <f t="shared" si="208"/>
        <v>#REF!</v>
      </c>
      <c r="C3332" s="39">
        <f>IFERROR(VLOOKUP(B3332,'CoCs, States, DDs'!B:D,3,0),0)</f>
        <v>0</v>
      </c>
      <c r="D3332" s="44" t="s">
        <v>149</v>
      </c>
      <c r="E3332" s="45">
        <v>39</v>
      </c>
      <c r="F3332" s="42"/>
      <c r="G3332" s="34"/>
      <c r="H3332" s="34"/>
      <c r="I3332" s="34"/>
      <c r="J3332" s="34"/>
      <c r="K3332" s="34"/>
      <c r="L3332" s="34"/>
      <c r="M3332" s="34"/>
      <c r="N3332" s="34"/>
      <c r="O3332" s="34"/>
      <c r="P3332" s="34"/>
      <c r="Q3332" s="34"/>
      <c r="R3332" s="34"/>
      <c r="S3332" s="34"/>
      <c r="T3332" s="34"/>
      <c r="U3332" s="34"/>
      <c r="V3332" s="34"/>
      <c r="W3332" s="34"/>
    </row>
    <row r="3333" spans="1:23" x14ac:dyDescent="0.25">
      <c r="A3333" s="48">
        <v>6</v>
      </c>
      <c r="B3333" s="38" t="e">
        <f t="shared" si="208"/>
        <v>#REF!</v>
      </c>
      <c r="C3333" s="39">
        <f>IFERROR(VLOOKUP(B3333,'CoCs, States, DDs'!B:D,3,0),0)</f>
        <v>0</v>
      </c>
      <c r="D3333" s="44" t="s">
        <v>150</v>
      </c>
      <c r="E3333" s="45">
        <v>40</v>
      </c>
      <c r="F3333" s="42"/>
      <c r="G3333" s="34"/>
      <c r="H3333" s="34"/>
      <c r="I3333" s="34"/>
      <c r="J3333" s="34"/>
      <c r="K3333" s="34"/>
      <c r="L3333" s="34"/>
      <c r="M3333" s="34"/>
      <c r="N3333" s="34"/>
      <c r="O3333" s="34"/>
      <c r="P3333" s="34"/>
      <c r="Q3333" s="34"/>
      <c r="R3333" s="34"/>
      <c r="S3333" s="34"/>
      <c r="T3333" s="34"/>
      <c r="U3333" s="34"/>
      <c r="V3333" s="34"/>
      <c r="W3333" s="34"/>
    </row>
    <row r="3334" spans="1:23" x14ac:dyDescent="0.25">
      <c r="A3334" s="48">
        <v>6</v>
      </c>
      <c r="B3334" s="38" t="e">
        <f t="shared" si="208"/>
        <v>#REF!</v>
      </c>
      <c r="C3334" s="39">
        <f>IFERROR(VLOOKUP(B3334,'CoCs, States, DDs'!B:D,3,0),0)</f>
        <v>0</v>
      </c>
      <c r="D3334" s="44" t="s">
        <v>151</v>
      </c>
      <c r="E3334" s="45">
        <v>41</v>
      </c>
      <c r="F3334" s="42"/>
      <c r="G3334" s="34"/>
      <c r="H3334" s="34"/>
      <c r="I3334" s="34"/>
      <c r="J3334" s="34"/>
      <c r="K3334" s="34"/>
      <c r="L3334" s="34"/>
      <c r="M3334" s="34"/>
      <c r="N3334" s="34"/>
      <c r="O3334" s="34"/>
      <c r="P3334" s="34"/>
      <c r="Q3334" s="34"/>
      <c r="R3334" s="34"/>
      <c r="S3334" s="34"/>
      <c r="T3334" s="34"/>
      <c r="U3334" s="34"/>
      <c r="V3334" s="34"/>
      <c r="W3334" s="34"/>
    </row>
    <row r="3335" spans="1:23" x14ac:dyDescent="0.25">
      <c r="A3335" s="48">
        <v>6</v>
      </c>
      <c r="B3335" s="38" t="e">
        <f t="shared" si="208"/>
        <v>#REF!</v>
      </c>
      <c r="C3335" s="39">
        <f>IFERROR(VLOOKUP(B3335,'CoCs, States, DDs'!B:D,3,0),0)</f>
        <v>0</v>
      </c>
      <c r="D3335" s="44" t="s">
        <v>152</v>
      </c>
      <c r="E3335" s="45">
        <v>42</v>
      </c>
      <c r="F3335" s="42"/>
      <c r="G3335" s="34"/>
      <c r="H3335" s="34"/>
      <c r="I3335" s="34"/>
      <c r="J3335" s="34"/>
      <c r="K3335" s="34"/>
      <c r="L3335" s="34"/>
      <c r="M3335" s="34"/>
      <c r="N3335" s="34"/>
      <c r="O3335" s="34"/>
      <c r="P3335" s="34"/>
      <c r="Q3335" s="34"/>
      <c r="R3335" s="34"/>
      <c r="S3335" s="34"/>
      <c r="T3335" s="34"/>
      <c r="U3335" s="34"/>
      <c r="V3335" s="34"/>
      <c r="W3335" s="34"/>
    </row>
    <row r="3336" spans="1:23" x14ac:dyDescent="0.25">
      <c r="A3336" s="48">
        <v>6</v>
      </c>
      <c r="B3336" s="38" t="e">
        <f t="shared" si="208"/>
        <v>#REF!</v>
      </c>
      <c r="C3336" s="39">
        <f>IFERROR(VLOOKUP(B3336,'CoCs, States, DDs'!B:D,3,0),0)</f>
        <v>0</v>
      </c>
      <c r="D3336" s="44" t="s">
        <v>153</v>
      </c>
      <c r="E3336" s="45">
        <v>43</v>
      </c>
      <c r="F3336" s="42"/>
      <c r="G3336" s="34"/>
      <c r="H3336" s="34"/>
      <c r="I3336" s="34"/>
      <c r="J3336" s="34"/>
      <c r="K3336" s="34"/>
      <c r="L3336" s="34"/>
      <c r="M3336" s="34"/>
      <c r="N3336" s="34"/>
      <c r="O3336" s="34"/>
      <c r="P3336" s="34"/>
      <c r="Q3336" s="34"/>
      <c r="R3336" s="34"/>
      <c r="S3336" s="34"/>
      <c r="T3336" s="34"/>
      <c r="U3336" s="34"/>
      <c r="V3336" s="34"/>
      <c r="W3336" s="34"/>
    </row>
    <row r="3337" spans="1:23" x14ac:dyDescent="0.25">
      <c r="A3337" s="48">
        <v>6</v>
      </c>
      <c r="B3337" s="38" t="e">
        <f t="shared" si="208"/>
        <v>#REF!</v>
      </c>
      <c r="C3337" s="39">
        <f>IFERROR(VLOOKUP(B3337,'CoCs, States, DDs'!B:D,3,0),0)</f>
        <v>0</v>
      </c>
      <c r="D3337" s="44" t="s">
        <v>154</v>
      </c>
      <c r="E3337" s="45">
        <v>44</v>
      </c>
      <c r="F3337" s="42"/>
      <c r="G3337" s="34"/>
      <c r="H3337" s="34"/>
      <c r="I3337" s="34"/>
      <c r="J3337" s="34"/>
      <c r="K3337" s="34"/>
      <c r="L3337" s="34"/>
      <c r="M3337" s="34"/>
      <c r="N3337" s="34"/>
      <c r="O3337" s="34"/>
      <c r="P3337" s="34"/>
      <c r="Q3337" s="34"/>
      <c r="R3337" s="34"/>
      <c r="S3337" s="34"/>
      <c r="T3337" s="34"/>
      <c r="U3337" s="34"/>
      <c r="V3337" s="34"/>
      <c r="W3337" s="34"/>
    </row>
    <row r="3338" spans="1:23" x14ac:dyDescent="0.25">
      <c r="A3338" s="48">
        <v>6</v>
      </c>
      <c r="B3338" s="38" t="e">
        <f t="shared" si="208"/>
        <v>#REF!</v>
      </c>
      <c r="C3338" s="39">
        <f>IFERROR(VLOOKUP(B3338,'CoCs, States, DDs'!B:D,3,0),0)</f>
        <v>0</v>
      </c>
      <c r="D3338" s="44" t="s">
        <v>155</v>
      </c>
      <c r="E3338" s="45">
        <v>45</v>
      </c>
      <c r="F3338" s="42"/>
      <c r="G3338" s="34"/>
      <c r="H3338" s="34"/>
      <c r="I3338" s="34"/>
      <c r="J3338" s="34"/>
      <c r="K3338" s="34"/>
      <c r="L3338" s="34"/>
      <c r="M3338" s="34"/>
      <c r="N3338" s="34"/>
      <c r="O3338" s="34"/>
      <c r="P3338" s="34"/>
      <c r="Q3338" s="34"/>
      <c r="R3338" s="34"/>
      <c r="S3338" s="34"/>
      <c r="T3338" s="34"/>
      <c r="U3338" s="34"/>
      <c r="V3338" s="34"/>
      <c r="W3338" s="34"/>
    </row>
    <row r="3339" spans="1:23" x14ac:dyDescent="0.25">
      <c r="A3339" s="48">
        <v>6</v>
      </c>
      <c r="B3339" s="38" t="e">
        <f t="shared" si="208"/>
        <v>#REF!</v>
      </c>
      <c r="C3339" s="39">
        <f>IFERROR(VLOOKUP(B3339,'CoCs, States, DDs'!B:D,3,0),0)</f>
        <v>0</v>
      </c>
      <c r="D3339" s="44" t="s">
        <v>156</v>
      </c>
      <c r="E3339" s="45">
        <v>46</v>
      </c>
      <c r="F3339" s="42"/>
      <c r="G3339" s="34"/>
      <c r="H3339" s="34"/>
      <c r="I3339" s="34"/>
      <c r="J3339" s="34"/>
      <c r="K3339" s="34"/>
      <c r="L3339" s="34"/>
      <c r="M3339" s="34"/>
      <c r="N3339" s="34"/>
      <c r="O3339" s="34"/>
      <c r="P3339" s="34"/>
      <c r="Q3339" s="34"/>
      <c r="R3339" s="34"/>
      <c r="S3339" s="34"/>
      <c r="T3339" s="34"/>
      <c r="U3339" s="34"/>
      <c r="V3339" s="34"/>
      <c r="W3339" s="34"/>
    </row>
    <row r="3340" spans="1:23" x14ac:dyDescent="0.25">
      <c r="A3340" s="48">
        <v>6</v>
      </c>
      <c r="B3340" s="38" t="e">
        <f t="shared" si="208"/>
        <v>#REF!</v>
      </c>
      <c r="C3340" s="39">
        <f>IFERROR(VLOOKUP(B3340,'CoCs, States, DDs'!B:D,3,0),0)</f>
        <v>0</v>
      </c>
      <c r="D3340" s="44" t="s">
        <v>157</v>
      </c>
      <c r="E3340" s="45">
        <v>47</v>
      </c>
      <c r="F3340" s="42"/>
      <c r="G3340" s="34"/>
      <c r="H3340" s="34"/>
      <c r="I3340" s="34"/>
      <c r="J3340" s="34"/>
      <c r="K3340" s="34"/>
      <c r="L3340" s="34"/>
      <c r="M3340" s="34"/>
      <c r="N3340" s="34"/>
      <c r="O3340" s="34"/>
      <c r="P3340" s="34"/>
      <c r="Q3340" s="34"/>
      <c r="R3340" s="34"/>
      <c r="S3340" s="34"/>
      <c r="T3340" s="34"/>
      <c r="U3340" s="34"/>
      <c r="V3340" s="34"/>
      <c r="W3340" s="34"/>
    </row>
    <row r="3341" spans="1:23" x14ac:dyDescent="0.25">
      <c r="A3341" s="48">
        <v>6</v>
      </c>
      <c r="B3341" s="38" t="e">
        <f t="shared" si="208"/>
        <v>#REF!</v>
      </c>
      <c r="C3341" s="39">
        <f>IFERROR(VLOOKUP(B3341,'CoCs, States, DDs'!B:D,3,0),0)</f>
        <v>0</v>
      </c>
      <c r="D3341" s="44" t="s">
        <v>158</v>
      </c>
      <c r="E3341" s="45">
        <v>48</v>
      </c>
      <c r="F3341" s="42"/>
      <c r="G3341" s="34"/>
      <c r="H3341" s="34"/>
      <c r="I3341" s="34"/>
      <c r="J3341" s="34"/>
      <c r="K3341" s="34"/>
      <c r="L3341" s="34"/>
      <c r="M3341" s="34"/>
      <c r="N3341" s="34"/>
      <c r="O3341" s="34"/>
      <c r="P3341" s="34"/>
      <c r="Q3341" s="34"/>
      <c r="R3341" s="34"/>
      <c r="S3341" s="34"/>
      <c r="T3341" s="34"/>
      <c r="U3341" s="34"/>
      <c r="V3341" s="34"/>
      <c r="W3341" s="34"/>
    </row>
    <row r="3342" spans="1:23" x14ac:dyDescent="0.25">
      <c r="A3342" s="48">
        <v>6</v>
      </c>
      <c r="B3342" s="38" t="e">
        <f t="shared" si="208"/>
        <v>#REF!</v>
      </c>
      <c r="C3342" s="39">
        <f>IFERROR(VLOOKUP(B3342,'CoCs, States, DDs'!B:D,3,0),0)</f>
        <v>0</v>
      </c>
      <c r="D3342" s="44" t="s">
        <v>159</v>
      </c>
      <c r="E3342" s="45">
        <v>49</v>
      </c>
      <c r="F3342" s="42"/>
      <c r="G3342" s="34"/>
      <c r="H3342" s="34"/>
      <c r="I3342" s="34"/>
      <c r="J3342" s="34"/>
      <c r="K3342" s="34"/>
      <c r="L3342" s="34"/>
      <c r="M3342" s="34"/>
      <c r="N3342" s="34"/>
      <c r="O3342" s="34"/>
      <c r="P3342" s="34"/>
      <c r="Q3342" s="34"/>
      <c r="R3342" s="34"/>
      <c r="S3342" s="34"/>
      <c r="T3342" s="34"/>
      <c r="U3342" s="34"/>
      <c r="V3342" s="34"/>
      <c r="W3342" s="34"/>
    </row>
    <row r="3343" spans="1:23" x14ac:dyDescent="0.25">
      <c r="A3343" s="48">
        <v>6</v>
      </c>
      <c r="B3343" s="38" t="e">
        <f t="shared" si="208"/>
        <v>#REF!</v>
      </c>
      <c r="C3343" s="39">
        <f>IFERROR(VLOOKUP(B3343,'CoCs, States, DDs'!B:D,3,0),0)</f>
        <v>0</v>
      </c>
      <c r="D3343" s="44" t="s">
        <v>160</v>
      </c>
      <c r="E3343" s="45">
        <v>50</v>
      </c>
      <c r="F3343" s="42"/>
      <c r="G3343" s="34"/>
      <c r="H3343" s="34"/>
      <c r="I3343" s="34"/>
      <c r="J3343" s="34"/>
      <c r="K3343" s="34"/>
      <c r="L3343" s="34"/>
      <c r="M3343" s="34"/>
      <c r="N3343" s="34"/>
      <c r="O3343" s="34"/>
      <c r="P3343" s="34"/>
      <c r="Q3343" s="34"/>
      <c r="R3343" s="34"/>
      <c r="S3343" s="34"/>
      <c r="T3343" s="34"/>
      <c r="U3343" s="34"/>
      <c r="V3343" s="34"/>
      <c r="W3343" s="34"/>
    </row>
    <row r="3344" spans="1:23" x14ac:dyDescent="0.25">
      <c r="A3344" s="48">
        <v>6</v>
      </c>
      <c r="B3344" s="38" t="e">
        <f t="shared" si="208"/>
        <v>#REF!</v>
      </c>
      <c r="C3344" s="39">
        <f>IFERROR(VLOOKUP(B3344,'CoCs, States, DDs'!B:D,3,0),0)</f>
        <v>0</v>
      </c>
      <c r="D3344" s="44" t="s">
        <v>161</v>
      </c>
      <c r="E3344" s="45">
        <v>51</v>
      </c>
      <c r="F3344" s="42"/>
      <c r="G3344" s="34"/>
      <c r="H3344" s="34"/>
      <c r="I3344" s="34"/>
      <c r="J3344" s="34"/>
      <c r="K3344" s="34"/>
      <c r="L3344" s="34"/>
      <c r="M3344" s="34"/>
      <c r="N3344" s="34"/>
      <c r="O3344" s="34"/>
      <c r="P3344" s="34"/>
      <c r="Q3344" s="34"/>
      <c r="R3344" s="34"/>
      <c r="S3344" s="34"/>
      <c r="T3344" s="34"/>
      <c r="U3344" s="34"/>
      <c r="V3344" s="34"/>
      <c r="W3344" s="34"/>
    </row>
    <row r="3345" spans="1:23" x14ac:dyDescent="0.25">
      <c r="A3345" s="48">
        <v>6</v>
      </c>
      <c r="B3345" s="38" t="e">
        <f t="shared" si="208"/>
        <v>#REF!</v>
      </c>
      <c r="C3345" s="39">
        <f>IFERROR(VLOOKUP(B3345,'CoCs, States, DDs'!B:D,3,0),0)</f>
        <v>0</v>
      </c>
      <c r="D3345" s="44" t="s">
        <v>162</v>
      </c>
      <c r="E3345" s="45">
        <v>52</v>
      </c>
      <c r="F3345" s="42"/>
      <c r="G3345" s="34"/>
      <c r="H3345" s="34"/>
      <c r="I3345" s="34"/>
      <c r="J3345" s="34"/>
      <c r="K3345" s="34"/>
      <c r="L3345" s="34"/>
      <c r="M3345" s="34"/>
      <c r="N3345" s="34"/>
      <c r="O3345" s="34"/>
      <c r="P3345" s="34"/>
      <c r="Q3345" s="34"/>
      <c r="R3345" s="34"/>
      <c r="S3345" s="34"/>
      <c r="T3345" s="34"/>
      <c r="U3345" s="34"/>
      <c r="V3345" s="34"/>
      <c r="W3345" s="34"/>
    </row>
    <row r="3346" spans="1:23" x14ac:dyDescent="0.25">
      <c r="A3346" s="48">
        <v>6</v>
      </c>
      <c r="B3346" s="38" t="e">
        <f t="shared" ref="B3346:B3361" si="209">B3345</f>
        <v>#REF!</v>
      </c>
      <c r="C3346" s="39">
        <f>IFERROR(VLOOKUP(B3346,'CoCs, States, DDs'!B:D,3,0),0)</f>
        <v>0</v>
      </c>
      <c r="D3346" s="44" t="s">
        <v>163</v>
      </c>
      <c r="E3346" s="45">
        <v>53</v>
      </c>
      <c r="F3346" s="42"/>
      <c r="G3346" s="34"/>
      <c r="H3346" s="34"/>
      <c r="I3346" s="34"/>
      <c r="J3346" s="34"/>
      <c r="K3346" s="34"/>
      <c r="L3346" s="34"/>
      <c r="M3346" s="34"/>
      <c r="N3346" s="34"/>
      <c r="O3346" s="34"/>
      <c r="P3346" s="34"/>
      <c r="Q3346" s="34"/>
      <c r="R3346" s="34"/>
      <c r="S3346" s="34"/>
      <c r="T3346" s="34"/>
      <c r="U3346" s="34"/>
      <c r="V3346" s="34"/>
      <c r="W3346" s="34"/>
    </row>
    <row r="3347" spans="1:23" x14ac:dyDescent="0.25">
      <c r="A3347" s="48">
        <v>6</v>
      </c>
      <c r="B3347" s="38" t="e">
        <f t="shared" si="209"/>
        <v>#REF!</v>
      </c>
      <c r="C3347" s="39">
        <f>IFERROR(VLOOKUP(B3347,'CoCs, States, DDs'!B:D,3,0),0)</f>
        <v>0</v>
      </c>
      <c r="D3347" s="44" t="s">
        <v>164</v>
      </c>
      <c r="E3347" s="45">
        <v>54</v>
      </c>
      <c r="F3347" s="42"/>
      <c r="G3347" s="34"/>
      <c r="H3347" s="34"/>
      <c r="I3347" s="34"/>
      <c r="J3347" s="34"/>
      <c r="K3347" s="34"/>
      <c r="L3347" s="34"/>
      <c r="M3347" s="34"/>
      <c r="N3347" s="34"/>
      <c r="O3347" s="34"/>
      <c r="P3347" s="34"/>
      <c r="Q3347" s="34"/>
      <c r="R3347" s="34"/>
      <c r="S3347" s="34"/>
      <c r="T3347" s="34"/>
      <c r="U3347" s="34"/>
      <c r="V3347" s="34"/>
      <c r="W3347" s="34"/>
    </row>
    <row r="3348" spans="1:23" x14ac:dyDescent="0.25">
      <c r="A3348" s="48">
        <v>6</v>
      </c>
      <c r="B3348" s="38" t="e">
        <f t="shared" si="209"/>
        <v>#REF!</v>
      </c>
      <c r="C3348" s="39">
        <f>IFERROR(VLOOKUP(B3348,'CoCs, States, DDs'!B:D,3,0),0)</f>
        <v>0</v>
      </c>
      <c r="D3348" s="44" t="s">
        <v>165</v>
      </c>
      <c r="E3348" s="45">
        <v>55</v>
      </c>
      <c r="F3348" s="42"/>
      <c r="G3348" s="34"/>
      <c r="H3348" s="34"/>
      <c r="I3348" s="34"/>
      <c r="J3348" s="34"/>
      <c r="K3348" s="34"/>
      <c r="L3348" s="34"/>
      <c r="M3348" s="34"/>
      <c r="N3348" s="34"/>
      <c r="O3348" s="34"/>
      <c r="P3348" s="34"/>
      <c r="Q3348" s="34"/>
      <c r="R3348" s="34"/>
      <c r="S3348" s="34"/>
      <c r="T3348" s="34"/>
      <c r="U3348" s="34"/>
      <c r="V3348" s="34"/>
      <c r="W3348" s="34"/>
    </row>
    <row r="3349" spans="1:23" x14ac:dyDescent="0.25">
      <c r="A3349" s="48">
        <v>6</v>
      </c>
      <c r="B3349" s="38" t="e">
        <f t="shared" si="209"/>
        <v>#REF!</v>
      </c>
      <c r="C3349" s="39">
        <f>IFERROR(VLOOKUP(B3349,'CoCs, States, DDs'!B:D,3,0),0)</f>
        <v>0</v>
      </c>
      <c r="D3349" s="44" t="s">
        <v>166</v>
      </c>
      <c r="E3349" s="45">
        <v>56</v>
      </c>
      <c r="F3349" s="42"/>
      <c r="G3349" s="34"/>
      <c r="H3349" s="34"/>
      <c r="I3349" s="34"/>
      <c r="J3349" s="34"/>
      <c r="K3349" s="34"/>
      <c r="L3349" s="34"/>
      <c r="M3349" s="34"/>
      <c r="N3349" s="34"/>
      <c r="O3349" s="34"/>
      <c r="P3349" s="34"/>
      <c r="Q3349" s="34"/>
      <c r="R3349" s="34"/>
      <c r="S3349" s="34"/>
      <c r="T3349" s="34"/>
      <c r="U3349" s="34"/>
      <c r="V3349" s="34"/>
      <c r="W3349" s="34"/>
    </row>
    <row r="3350" spans="1:23" x14ac:dyDescent="0.25">
      <c r="A3350" s="48">
        <v>6</v>
      </c>
      <c r="B3350" s="38" t="e">
        <f t="shared" si="209"/>
        <v>#REF!</v>
      </c>
      <c r="C3350" s="39">
        <f>IFERROR(VLOOKUP(B3350,'CoCs, States, DDs'!B:D,3,0),0)</f>
        <v>0</v>
      </c>
      <c r="D3350" s="44" t="s">
        <v>167</v>
      </c>
      <c r="E3350" s="45">
        <v>57</v>
      </c>
      <c r="F3350" s="42"/>
      <c r="G3350" s="34"/>
      <c r="H3350" s="34"/>
      <c r="I3350" s="34"/>
      <c r="J3350" s="34"/>
      <c r="K3350" s="34"/>
      <c r="L3350" s="34"/>
      <c r="M3350" s="34"/>
      <c r="N3350" s="34"/>
      <c r="O3350" s="34"/>
      <c r="P3350" s="34"/>
      <c r="Q3350" s="34"/>
      <c r="R3350" s="34"/>
      <c r="S3350" s="34"/>
      <c r="T3350" s="34"/>
      <c r="U3350" s="34"/>
      <c r="V3350" s="34"/>
      <c r="W3350" s="34"/>
    </row>
    <row r="3351" spans="1:23" x14ac:dyDescent="0.25">
      <c r="A3351" s="48">
        <v>6</v>
      </c>
      <c r="B3351" s="38" t="e">
        <f t="shared" si="209"/>
        <v>#REF!</v>
      </c>
      <c r="C3351" s="39">
        <f>IFERROR(VLOOKUP(B3351,'CoCs, States, DDs'!B:D,3,0),0)</f>
        <v>0</v>
      </c>
      <c r="D3351" s="44" t="s">
        <v>168</v>
      </c>
      <c r="E3351" s="45">
        <v>58</v>
      </c>
      <c r="F3351" s="42"/>
      <c r="G3351" s="34"/>
      <c r="H3351" s="34"/>
      <c r="I3351" s="34"/>
      <c r="J3351" s="34"/>
      <c r="K3351" s="34"/>
      <c r="L3351" s="34"/>
      <c r="M3351" s="34"/>
      <c r="N3351" s="34"/>
      <c r="O3351" s="34"/>
      <c r="P3351" s="34"/>
      <c r="Q3351" s="34"/>
      <c r="R3351" s="34"/>
      <c r="S3351" s="34"/>
      <c r="T3351" s="34"/>
      <c r="U3351" s="34"/>
      <c r="V3351" s="34"/>
      <c r="W3351" s="34"/>
    </row>
    <row r="3352" spans="1:23" x14ac:dyDescent="0.25">
      <c r="A3352" s="48">
        <v>6</v>
      </c>
      <c r="B3352" s="38" t="e">
        <f t="shared" si="209"/>
        <v>#REF!</v>
      </c>
      <c r="C3352" s="39">
        <f>IFERROR(VLOOKUP(B3352,'CoCs, States, DDs'!B:D,3,0),0)</f>
        <v>0</v>
      </c>
      <c r="D3352" s="44" t="s">
        <v>169</v>
      </c>
      <c r="E3352" s="45">
        <v>59</v>
      </c>
      <c r="F3352" s="42"/>
      <c r="G3352" s="34"/>
      <c r="H3352" s="34"/>
      <c r="I3352" s="34"/>
      <c r="J3352" s="34"/>
      <c r="K3352" s="34"/>
      <c r="L3352" s="34"/>
      <c r="M3352" s="34"/>
      <c r="N3352" s="34"/>
      <c r="O3352" s="34"/>
      <c r="P3352" s="34"/>
      <c r="Q3352" s="34"/>
      <c r="R3352" s="34"/>
      <c r="S3352" s="34"/>
      <c r="T3352" s="34"/>
      <c r="U3352" s="34"/>
      <c r="V3352" s="34"/>
      <c r="W3352" s="34"/>
    </row>
    <row r="3353" spans="1:23" x14ac:dyDescent="0.25">
      <c r="A3353" s="48">
        <v>6</v>
      </c>
      <c r="B3353" s="38" t="e">
        <f t="shared" si="209"/>
        <v>#REF!</v>
      </c>
      <c r="C3353" s="39">
        <f>IFERROR(VLOOKUP(B3353,'CoCs, States, DDs'!B:D,3,0),0)</f>
        <v>0</v>
      </c>
      <c r="D3353" s="44" t="s">
        <v>170</v>
      </c>
      <c r="E3353" s="45">
        <v>60</v>
      </c>
      <c r="F3353" s="42"/>
      <c r="G3353" s="34"/>
      <c r="H3353" s="34"/>
      <c r="I3353" s="34"/>
      <c r="J3353" s="34"/>
      <c r="K3353" s="34"/>
      <c r="L3353" s="34"/>
      <c r="M3353" s="34"/>
      <c r="N3353" s="34"/>
      <c r="O3353" s="34"/>
      <c r="P3353" s="34"/>
      <c r="Q3353" s="34"/>
      <c r="R3353" s="34"/>
      <c r="S3353" s="34"/>
      <c r="T3353" s="34"/>
      <c r="U3353" s="34"/>
      <c r="V3353" s="34"/>
      <c r="W3353" s="34"/>
    </row>
    <row r="3354" spans="1:23" x14ac:dyDescent="0.25">
      <c r="A3354" s="48">
        <v>6</v>
      </c>
      <c r="B3354" s="38" t="e">
        <f t="shared" si="209"/>
        <v>#REF!</v>
      </c>
      <c r="C3354" s="39">
        <f>IFERROR(VLOOKUP(B3354,'CoCs, States, DDs'!B:D,3,0),0)</f>
        <v>0</v>
      </c>
      <c r="D3354" s="44" t="s">
        <v>171</v>
      </c>
      <c r="E3354" s="45">
        <v>61</v>
      </c>
      <c r="F3354" s="42"/>
      <c r="G3354" s="34"/>
      <c r="H3354" s="34"/>
      <c r="I3354" s="34"/>
      <c r="J3354" s="34"/>
      <c r="K3354" s="34"/>
      <c r="L3354" s="34"/>
      <c r="M3354" s="34"/>
      <c r="N3354" s="34"/>
      <c r="O3354" s="34"/>
      <c r="P3354" s="34"/>
      <c r="Q3354" s="34"/>
      <c r="R3354" s="34"/>
      <c r="S3354" s="34"/>
      <c r="T3354" s="34"/>
      <c r="U3354" s="34"/>
      <c r="V3354" s="34"/>
      <c r="W3354" s="34"/>
    </row>
    <row r="3355" spans="1:23" x14ac:dyDescent="0.25">
      <c r="A3355" s="48">
        <v>6</v>
      </c>
      <c r="B3355" s="38" t="e">
        <f t="shared" si="209"/>
        <v>#REF!</v>
      </c>
      <c r="C3355" s="39">
        <f>IFERROR(VLOOKUP(B3355,'CoCs, States, DDs'!B:D,3,0),0)</f>
        <v>0</v>
      </c>
      <c r="D3355" s="44" t="s">
        <v>172</v>
      </c>
      <c r="E3355" s="45">
        <v>62</v>
      </c>
      <c r="F3355" s="42"/>
      <c r="G3355" s="34"/>
      <c r="H3355" s="34"/>
      <c r="I3355" s="34"/>
      <c r="J3355" s="34"/>
      <c r="K3355" s="34"/>
      <c r="L3355" s="34"/>
      <c r="M3355" s="34"/>
      <c r="N3355" s="34"/>
      <c r="O3355" s="34"/>
      <c r="P3355" s="34"/>
      <c r="Q3355" s="34"/>
      <c r="R3355" s="34"/>
      <c r="S3355" s="34"/>
      <c r="T3355" s="34"/>
      <c r="U3355" s="34"/>
      <c r="V3355" s="34"/>
      <c r="W3355" s="34"/>
    </row>
    <row r="3356" spans="1:23" x14ac:dyDescent="0.25">
      <c r="A3356" s="48">
        <v>6</v>
      </c>
      <c r="B3356" s="38" t="e">
        <f t="shared" si="209"/>
        <v>#REF!</v>
      </c>
      <c r="C3356" s="39">
        <f>IFERROR(VLOOKUP(B3356,'CoCs, States, DDs'!B:D,3,0),0)</f>
        <v>0</v>
      </c>
      <c r="D3356" s="44" t="s">
        <v>173</v>
      </c>
      <c r="E3356" s="45">
        <v>63</v>
      </c>
      <c r="F3356" s="42"/>
      <c r="G3356" s="34"/>
      <c r="H3356" s="34"/>
      <c r="I3356" s="34"/>
      <c r="J3356" s="34"/>
      <c r="K3356" s="34"/>
      <c r="L3356" s="34"/>
      <c r="M3356" s="34"/>
      <c r="N3356" s="34"/>
      <c r="O3356" s="34"/>
      <c r="P3356" s="34"/>
      <c r="Q3356" s="34"/>
      <c r="R3356" s="34"/>
      <c r="S3356" s="34"/>
      <c r="T3356" s="34"/>
      <c r="U3356" s="34"/>
      <c r="V3356" s="34"/>
      <c r="W3356" s="34"/>
    </row>
    <row r="3357" spans="1:23" x14ac:dyDescent="0.25">
      <c r="A3357" s="48">
        <v>6</v>
      </c>
      <c r="B3357" s="38" t="e">
        <f t="shared" si="209"/>
        <v>#REF!</v>
      </c>
      <c r="C3357" s="39">
        <f>IFERROR(VLOOKUP(B3357,'CoCs, States, DDs'!B:D,3,0),0)</f>
        <v>0</v>
      </c>
      <c r="D3357" s="44" t="s">
        <v>174</v>
      </c>
      <c r="E3357" s="45">
        <v>64</v>
      </c>
      <c r="F3357" s="42"/>
      <c r="G3357" s="34"/>
      <c r="H3357" s="34"/>
      <c r="I3357" s="34"/>
      <c r="J3357" s="34"/>
      <c r="K3357" s="34"/>
      <c r="L3357" s="34"/>
      <c r="M3357" s="34"/>
      <c r="N3357" s="34"/>
      <c r="O3357" s="34"/>
      <c r="P3357" s="34"/>
      <c r="Q3357" s="34"/>
      <c r="R3357" s="34"/>
      <c r="S3357" s="34"/>
      <c r="T3357" s="34"/>
      <c r="U3357" s="34"/>
      <c r="V3357" s="34"/>
      <c r="W3357" s="34"/>
    </row>
    <row r="3358" spans="1:23" x14ac:dyDescent="0.25">
      <c r="A3358" s="48">
        <v>6</v>
      </c>
      <c r="B3358" s="38" t="e">
        <f t="shared" si="209"/>
        <v>#REF!</v>
      </c>
      <c r="C3358" s="39">
        <f>IFERROR(VLOOKUP(B3358,'CoCs, States, DDs'!B:D,3,0),0)</f>
        <v>0</v>
      </c>
      <c r="D3358" s="44" t="s">
        <v>175</v>
      </c>
      <c r="E3358" s="45">
        <v>65</v>
      </c>
      <c r="F3358" s="42"/>
      <c r="G3358" s="34"/>
      <c r="H3358" s="34"/>
      <c r="I3358" s="34"/>
      <c r="J3358" s="34"/>
      <c r="K3358" s="34"/>
      <c r="L3358" s="34"/>
      <c r="M3358" s="34"/>
      <c r="N3358" s="34"/>
      <c r="O3358" s="34"/>
      <c r="P3358" s="34"/>
      <c r="Q3358" s="34"/>
      <c r="R3358" s="34"/>
      <c r="S3358" s="34"/>
      <c r="T3358" s="34"/>
      <c r="U3358" s="34"/>
      <c r="V3358" s="34"/>
      <c r="W3358" s="34"/>
    </row>
    <row r="3359" spans="1:23" x14ac:dyDescent="0.25">
      <c r="A3359" s="48">
        <v>6</v>
      </c>
      <c r="B3359" s="38" t="e">
        <f t="shared" si="209"/>
        <v>#REF!</v>
      </c>
      <c r="C3359" s="39">
        <f>IFERROR(VLOOKUP(B3359,'CoCs, States, DDs'!B:D,3,0),0)</f>
        <v>0</v>
      </c>
      <c r="D3359" s="44" t="s">
        <v>176</v>
      </c>
      <c r="E3359" s="45">
        <v>66</v>
      </c>
      <c r="F3359" s="42"/>
      <c r="G3359" s="34"/>
      <c r="H3359" s="34"/>
      <c r="I3359" s="34"/>
      <c r="J3359" s="34"/>
      <c r="K3359" s="34"/>
      <c r="L3359" s="34"/>
      <c r="M3359" s="34"/>
      <c r="N3359" s="34"/>
      <c r="O3359" s="34"/>
      <c r="P3359" s="34"/>
      <c r="Q3359" s="34"/>
      <c r="R3359" s="34"/>
      <c r="S3359" s="34"/>
      <c r="T3359" s="34"/>
      <c r="U3359" s="34"/>
      <c r="V3359" s="34"/>
      <c r="W3359" s="34"/>
    </row>
    <row r="3360" spans="1:23" x14ac:dyDescent="0.25">
      <c r="A3360" s="48">
        <v>6</v>
      </c>
      <c r="B3360" s="38" t="e">
        <f t="shared" si="209"/>
        <v>#REF!</v>
      </c>
      <c r="C3360" s="39">
        <f>IFERROR(VLOOKUP(B3360,'CoCs, States, DDs'!B:D,3,0),0)</f>
        <v>0</v>
      </c>
      <c r="D3360" s="44" t="s">
        <v>177</v>
      </c>
      <c r="E3360" s="45">
        <v>67</v>
      </c>
      <c r="F3360" s="42"/>
      <c r="G3360" s="34"/>
      <c r="H3360" s="34"/>
      <c r="I3360" s="34"/>
      <c r="J3360" s="34"/>
      <c r="K3360" s="34"/>
      <c r="L3360" s="34"/>
      <c r="M3360" s="34"/>
      <c r="N3360" s="34"/>
      <c r="O3360" s="34"/>
      <c r="P3360" s="34"/>
      <c r="Q3360" s="34"/>
      <c r="R3360" s="34"/>
      <c r="S3360" s="34"/>
      <c r="T3360" s="34"/>
      <c r="U3360" s="34"/>
      <c r="V3360" s="34"/>
      <c r="W3360" s="34"/>
    </row>
    <row r="3361" spans="1:23" x14ac:dyDescent="0.25">
      <c r="A3361" s="48">
        <v>6</v>
      </c>
      <c r="B3361" s="38" t="e">
        <f t="shared" si="209"/>
        <v>#REF!</v>
      </c>
      <c r="C3361" s="39">
        <f>IFERROR(VLOOKUP(B3361,'CoCs, States, DDs'!B:D,3,0),0)</f>
        <v>0</v>
      </c>
      <c r="D3361" s="44" t="s">
        <v>178</v>
      </c>
      <c r="E3361" s="45">
        <v>68</v>
      </c>
      <c r="F3361" s="42"/>
      <c r="G3361" s="34"/>
      <c r="H3361" s="34"/>
      <c r="I3361" s="34"/>
      <c r="J3361" s="34"/>
      <c r="K3361" s="34"/>
      <c r="L3361" s="34"/>
      <c r="M3361" s="34"/>
      <c r="N3361" s="34"/>
      <c r="O3361" s="34"/>
      <c r="P3361" s="34"/>
      <c r="Q3361" s="34"/>
      <c r="R3361" s="34"/>
      <c r="S3361" s="34"/>
      <c r="T3361" s="34"/>
      <c r="U3361" s="34"/>
      <c r="V3361" s="34"/>
      <c r="W3361" s="34"/>
    </row>
    <row r="3362" spans="1:23" x14ac:dyDescent="0.25">
      <c r="A3362" s="48">
        <v>6</v>
      </c>
      <c r="B3362" s="38" t="e">
        <f t="shared" ref="B3362:B3377" si="210">B3361</f>
        <v>#REF!</v>
      </c>
      <c r="C3362" s="39">
        <f>IFERROR(VLOOKUP(B3362,'CoCs, States, DDs'!B:D,3,0),0)</f>
        <v>0</v>
      </c>
      <c r="D3362" s="44" t="s">
        <v>179</v>
      </c>
      <c r="E3362" s="45">
        <v>69</v>
      </c>
      <c r="F3362" s="42"/>
      <c r="G3362" s="34"/>
      <c r="H3362" s="34"/>
      <c r="I3362" s="34"/>
      <c r="J3362" s="34"/>
      <c r="K3362" s="34"/>
      <c r="L3362" s="34"/>
      <c r="M3362" s="34"/>
      <c r="N3362" s="34"/>
      <c r="O3362" s="34"/>
      <c r="P3362" s="34"/>
      <c r="Q3362" s="34"/>
      <c r="R3362" s="34"/>
      <c r="S3362" s="34"/>
      <c r="T3362" s="34"/>
      <c r="U3362" s="34"/>
      <c r="V3362" s="34"/>
      <c r="W3362" s="34"/>
    </row>
    <row r="3363" spans="1:23" x14ac:dyDescent="0.25">
      <c r="A3363" s="48">
        <v>6</v>
      </c>
      <c r="B3363" s="38" t="e">
        <f t="shared" si="210"/>
        <v>#REF!</v>
      </c>
      <c r="C3363" s="39">
        <f>IFERROR(VLOOKUP(B3363,'CoCs, States, DDs'!B:D,3,0),0)</f>
        <v>0</v>
      </c>
      <c r="D3363" s="44" t="s">
        <v>180</v>
      </c>
      <c r="E3363" s="45">
        <v>70</v>
      </c>
      <c r="F3363" s="42"/>
      <c r="G3363" s="34"/>
      <c r="H3363" s="34"/>
      <c r="I3363" s="34"/>
      <c r="J3363" s="34"/>
      <c r="K3363" s="34"/>
      <c r="L3363" s="34"/>
      <c r="M3363" s="34"/>
      <c r="N3363" s="34"/>
      <c r="O3363" s="34"/>
      <c r="P3363" s="34"/>
      <c r="Q3363" s="34"/>
      <c r="R3363" s="34"/>
      <c r="S3363" s="34"/>
      <c r="T3363" s="34"/>
      <c r="U3363" s="34"/>
      <c r="V3363" s="34"/>
      <c r="W3363" s="34"/>
    </row>
    <row r="3364" spans="1:23" x14ac:dyDescent="0.25">
      <c r="A3364" s="48">
        <v>6</v>
      </c>
      <c r="B3364" s="38" t="e">
        <f t="shared" si="210"/>
        <v>#REF!</v>
      </c>
      <c r="C3364" s="39">
        <f>IFERROR(VLOOKUP(B3364,'CoCs, States, DDs'!B:D,3,0),0)</f>
        <v>0</v>
      </c>
      <c r="D3364" s="44" t="s">
        <v>181</v>
      </c>
      <c r="E3364" s="45">
        <v>71</v>
      </c>
      <c r="F3364" s="42"/>
      <c r="G3364" s="34"/>
      <c r="H3364" s="34"/>
      <c r="I3364" s="34"/>
      <c r="J3364" s="34"/>
      <c r="K3364" s="34"/>
      <c r="L3364" s="34"/>
      <c r="M3364" s="34"/>
      <c r="N3364" s="34"/>
      <c r="O3364" s="34"/>
      <c r="P3364" s="34"/>
      <c r="Q3364" s="34"/>
      <c r="R3364" s="34"/>
      <c r="S3364" s="34"/>
      <c r="T3364" s="34"/>
      <c r="U3364" s="34"/>
      <c r="V3364" s="34"/>
      <c r="W3364" s="34"/>
    </row>
    <row r="3365" spans="1:23" x14ac:dyDescent="0.25">
      <c r="A3365" s="48">
        <v>6</v>
      </c>
      <c r="B3365" s="38" t="e">
        <f t="shared" si="210"/>
        <v>#REF!</v>
      </c>
      <c r="C3365" s="39">
        <f>IFERROR(VLOOKUP(B3365,'CoCs, States, DDs'!B:D,3,0),0)</f>
        <v>0</v>
      </c>
      <c r="D3365" s="44" t="s">
        <v>182</v>
      </c>
      <c r="E3365" s="45">
        <v>72</v>
      </c>
      <c r="F3365" s="42"/>
      <c r="G3365" s="34"/>
      <c r="H3365" s="34"/>
      <c r="I3365" s="34"/>
      <c r="J3365" s="34"/>
      <c r="K3365" s="34"/>
      <c r="L3365" s="34"/>
      <c r="M3365" s="34"/>
      <c r="N3365" s="34"/>
      <c r="O3365" s="34"/>
      <c r="P3365" s="34"/>
      <c r="Q3365" s="34"/>
      <c r="R3365" s="34"/>
      <c r="S3365" s="34"/>
      <c r="T3365" s="34"/>
      <c r="U3365" s="34"/>
      <c r="V3365" s="34"/>
      <c r="W3365" s="34"/>
    </row>
    <row r="3366" spans="1:23" x14ac:dyDescent="0.25">
      <c r="A3366" s="48">
        <v>6</v>
      </c>
      <c r="B3366" s="38" t="e">
        <f t="shared" si="210"/>
        <v>#REF!</v>
      </c>
      <c r="C3366" s="39">
        <f>IFERROR(VLOOKUP(B3366,'CoCs, States, DDs'!B:D,3,0),0)</f>
        <v>0</v>
      </c>
      <c r="D3366" s="44" t="s">
        <v>183</v>
      </c>
      <c r="E3366" s="45">
        <v>73</v>
      </c>
      <c r="F3366" s="42"/>
      <c r="G3366" s="34"/>
      <c r="H3366" s="34"/>
      <c r="I3366" s="34"/>
      <c r="J3366" s="34"/>
      <c r="K3366" s="34"/>
      <c r="L3366" s="34"/>
      <c r="M3366" s="34"/>
      <c r="N3366" s="34"/>
      <c r="O3366" s="34"/>
      <c r="P3366" s="34"/>
      <c r="Q3366" s="34"/>
      <c r="R3366" s="34"/>
      <c r="S3366" s="34"/>
      <c r="T3366" s="34"/>
      <c r="U3366" s="34"/>
      <c r="V3366" s="34"/>
      <c r="W3366" s="34"/>
    </row>
    <row r="3367" spans="1:23" x14ac:dyDescent="0.25">
      <c r="A3367" s="48">
        <v>6</v>
      </c>
      <c r="B3367" s="38" t="e">
        <f t="shared" si="210"/>
        <v>#REF!</v>
      </c>
      <c r="C3367" s="39">
        <f>IFERROR(VLOOKUP(B3367,'CoCs, States, DDs'!B:D,3,0),0)</f>
        <v>0</v>
      </c>
      <c r="D3367" s="44" t="s">
        <v>184</v>
      </c>
      <c r="E3367" s="45">
        <v>74</v>
      </c>
      <c r="F3367" s="42"/>
      <c r="G3367" s="34"/>
      <c r="H3367" s="34"/>
      <c r="I3367" s="34"/>
      <c r="J3367" s="34"/>
      <c r="K3367" s="34"/>
      <c r="L3367" s="34"/>
      <c r="M3367" s="34"/>
      <c r="N3367" s="34"/>
      <c r="O3367" s="34"/>
      <c r="P3367" s="34"/>
      <c r="Q3367" s="34"/>
      <c r="R3367" s="34"/>
      <c r="S3367" s="34"/>
      <c r="T3367" s="34"/>
      <c r="U3367" s="34"/>
      <c r="V3367" s="34"/>
      <c r="W3367" s="34"/>
    </row>
    <row r="3368" spans="1:23" x14ac:dyDescent="0.25">
      <c r="A3368" s="48">
        <v>6</v>
      </c>
      <c r="B3368" s="38" t="e">
        <f t="shared" si="210"/>
        <v>#REF!</v>
      </c>
      <c r="C3368" s="39">
        <f>IFERROR(VLOOKUP(B3368,'CoCs, States, DDs'!B:D,3,0),0)</f>
        <v>0</v>
      </c>
      <c r="D3368" s="44" t="s">
        <v>185</v>
      </c>
      <c r="E3368" s="45">
        <v>75</v>
      </c>
      <c r="F3368" s="42"/>
      <c r="G3368" s="34"/>
      <c r="H3368" s="34"/>
      <c r="I3368" s="34"/>
      <c r="J3368" s="34"/>
      <c r="K3368" s="34"/>
      <c r="L3368" s="34"/>
      <c r="M3368" s="34"/>
      <c r="N3368" s="34"/>
      <c r="O3368" s="34"/>
      <c r="P3368" s="34"/>
      <c r="Q3368" s="34"/>
      <c r="R3368" s="34"/>
      <c r="S3368" s="34"/>
      <c r="T3368" s="34"/>
      <c r="U3368" s="34"/>
      <c r="V3368" s="34"/>
      <c r="W3368" s="34"/>
    </row>
    <row r="3369" spans="1:23" x14ac:dyDescent="0.25">
      <c r="A3369" s="48">
        <v>6</v>
      </c>
      <c r="B3369" s="38" t="e">
        <f t="shared" si="210"/>
        <v>#REF!</v>
      </c>
      <c r="C3369" s="39">
        <f>IFERROR(VLOOKUP(B3369,'CoCs, States, DDs'!B:D,3,0),0)</f>
        <v>0</v>
      </c>
      <c r="D3369" s="44" t="s">
        <v>186</v>
      </c>
      <c r="E3369" s="45">
        <v>76</v>
      </c>
      <c r="F3369" s="42"/>
      <c r="G3369" s="34"/>
      <c r="H3369" s="34"/>
      <c r="I3369" s="34"/>
      <c r="J3369" s="34"/>
      <c r="K3369" s="34"/>
      <c r="L3369" s="34"/>
      <c r="M3369" s="34"/>
      <c r="N3369" s="34"/>
      <c r="O3369" s="34"/>
      <c r="P3369" s="34"/>
      <c r="Q3369" s="34"/>
      <c r="R3369" s="34"/>
      <c r="S3369" s="34"/>
      <c r="T3369" s="34"/>
      <c r="U3369" s="34"/>
      <c r="V3369" s="34"/>
      <c r="W3369" s="34"/>
    </row>
    <row r="3370" spans="1:23" x14ac:dyDescent="0.25">
      <c r="A3370" s="48">
        <v>6</v>
      </c>
      <c r="B3370" s="38" t="e">
        <f t="shared" si="210"/>
        <v>#REF!</v>
      </c>
      <c r="C3370" s="39">
        <f>IFERROR(VLOOKUP(B3370,'CoCs, States, DDs'!B:D,3,0),0)</f>
        <v>0</v>
      </c>
      <c r="D3370" s="44" t="s">
        <v>187</v>
      </c>
      <c r="E3370" s="45">
        <v>77</v>
      </c>
      <c r="F3370" s="42"/>
      <c r="G3370" s="34"/>
      <c r="H3370" s="34"/>
      <c r="I3370" s="34"/>
      <c r="J3370" s="34"/>
      <c r="K3370" s="34"/>
      <c r="L3370" s="34"/>
      <c r="M3370" s="34"/>
      <c r="N3370" s="34"/>
      <c r="O3370" s="34"/>
      <c r="P3370" s="34"/>
      <c r="Q3370" s="34"/>
      <c r="R3370" s="34"/>
      <c r="S3370" s="34"/>
      <c r="T3370" s="34"/>
      <c r="U3370" s="34"/>
      <c r="V3370" s="34"/>
      <c r="W3370" s="34"/>
    </row>
    <row r="3371" spans="1:23" x14ac:dyDescent="0.25">
      <c r="A3371" s="48">
        <v>6</v>
      </c>
      <c r="B3371" s="38" t="e">
        <f t="shared" si="210"/>
        <v>#REF!</v>
      </c>
      <c r="C3371" s="39">
        <f>IFERROR(VLOOKUP(B3371,'CoCs, States, DDs'!B:D,3,0),0)</f>
        <v>0</v>
      </c>
      <c r="D3371" s="44" t="s">
        <v>188</v>
      </c>
      <c r="E3371" s="45">
        <v>78</v>
      </c>
      <c r="F3371" s="42"/>
      <c r="G3371" s="34"/>
      <c r="H3371" s="34"/>
      <c r="I3371" s="34"/>
      <c r="J3371" s="34"/>
      <c r="K3371" s="34"/>
      <c r="L3371" s="34"/>
      <c r="M3371" s="34"/>
      <c r="N3371" s="34"/>
      <c r="O3371" s="34"/>
      <c r="P3371" s="34"/>
      <c r="Q3371" s="34"/>
      <c r="R3371" s="34"/>
      <c r="S3371" s="34"/>
      <c r="T3371" s="34"/>
      <c r="U3371" s="34"/>
      <c r="V3371" s="34"/>
      <c r="W3371" s="34"/>
    </row>
    <row r="3372" spans="1:23" x14ac:dyDescent="0.25">
      <c r="A3372" s="48">
        <v>6</v>
      </c>
      <c r="B3372" s="38" t="e">
        <f t="shared" si="210"/>
        <v>#REF!</v>
      </c>
      <c r="C3372" s="39">
        <f>IFERROR(VLOOKUP(B3372,'CoCs, States, DDs'!B:D,3,0),0)</f>
        <v>0</v>
      </c>
      <c r="D3372" s="44" t="s">
        <v>189</v>
      </c>
      <c r="E3372" s="45">
        <v>79</v>
      </c>
      <c r="F3372" s="42"/>
      <c r="G3372" s="34"/>
      <c r="H3372" s="34"/>
      <c r="I3372" s="34"/>
      <c r="J3372" s="34"/>
      <c r="K3372" s="34"/>
      <c r="L3372" s="34"/>
      <c r="M3372" s="34"/>
      <c r="N3372" s="34"/>
      <c r="O3372" s="34"/>
      <c r="P3372" s="34"/>
      <c r="Q3372" s="34"/>
      <c r="R3372" s="34"/>
      <c r="S3372" s="34"/>
      <c r="T3372" s="34"/>
      <c r="U3372" s="34"/>
      <c r="V3372" s="34"/>
      <c r="W3372" s="34"/>
    </row>
    <row r="3373" spans="1:23" x14ac:dyDescent="0.25">
      <c r="A3373" s="48">
        <v>6</v>
      </c>
      <c r="B3373" s="38" t="e">
        <f t="shared" si="210"/>
        <v>#REF!</v>
      </c>
      <c r="C3373" s="39">
        <f>IFERROR(VLOOKUP(B3373,'CoCs, States, DDs'!B:D,3,0),0)</f>
        <v>0</v>
      </c>
      <c r="D3373" s="44" t="s">
        <v>190</v>
      </c>
      <c r="E3373" s="45">
        <v>80</v>
      </c>
      <c r="F3373" s="42"/>
      <c r="G3373" s="34"/>
      <c r="H3373" s="34"/>
      <c r="I3373" s="34"/>
      <c r="J3373" s="34"/>
      <c r="K3373" s="34"/>
      <c r="L3373" s="34"/>
      <c r="M3373" s="34"/>
      <c r="N3373" s="34"/>
      <c r="O3373" s="34"/>
      <c r="P3373" s="34"/>
      <c r="Q3373" s="34"/>
      <c r="R3373" s="34"/>
      <c r="S3373" s="34"/>
      <c r="T3373" s="34"/>
      <c r="U3373" s="34"/>
      <c r="V3373" s="34"/>
      <c r="W3373" s="34"/>
    </row>
    <row r="3374" spans="1:23" x14ac:dyDescent="0.25">
      <c r="A3374" s="48">
        <v>6</v>
      </c>
      <c r="B3374" s="38" t="e">
        <f t="shared" si="210"/>
        <v>#REF!</v>
      </c>
      <c r="C3374" s="39">
        <f>IFERROR(VLOOKUP(B3374,'CoCs, States, DDs'!B:D,3,0),0)</f>
        <v>0</v>
      </c>
      <c r="D3374" s="44" t="s">
        <v>191</v>
      </c>
      <c r="E3374" s="45">
        <v>81</v>
      </c>
      <c r="F3374" s="42"/>
      <c r="G3374" s="34"/>
      <c r="H3374" s="34"/>
      <c r="I3374" s="34"/>
      <c r="J3374" s="34"/>
      <c r="K3374" s="34"/>
      <c r="L3374" s="34"/>
      <c r="M3374" s="34"/>
      <c r="N3374" s="34"/>
      <c r="O3374" s="34"/>
      <c r="P3374" s="34"/>
      <c r="Q3374" s="34"/>
      <c r="R3374" s="34"/>
      <c r="S3374" s="34"/>
      <c r="T3374" s="34"/>
      <c r="U3374" s="34"/>
      <c r="V3374" s="34"/>
      <c r="W3374" s="34"/>
    </row>
    <row r="3375" spans="1:23" x14ac:dyDescent="0.25">
      <c r="A3375" s="48">
        <v>6</v>
      </c>
      <c r="B3375" s="38" t="e">
        <f t="shared" si="210"/>
        <v>#REF!</v>
      </c>
      <c r="C3375" s="39">
        <f>IFERROR(VLOOKUP(B3375,'CoCs, States, DDs'!B:D,3,0),0)</f>
        <v>0</v>
      </c>
      <c r="D3375" s="44" t="s">
        <v>192</v>
      </c>
      <c r="E3375" s="45">
        <v>82</v>
      </c>
      <c r="F3375" s="42"/>
      <c r="G3375" s="34"/>
      <c r="H3375" s="34"/>
      <c r="I3375" s="34"/>
      <c r="J3375" s="34"/>
      <c r="K3375" s="34"/>
      <c r="L3375" s="34"/>
      <c r="M3375" s="34"/>
      <c r="N3375" s="34"/>
      <c r="O3375" s="34"/>
      <c r="P3375" s="34"/>
      <c r="Q3375" s="34"/>
      <c r="R3375" s="34"/>
      <c r="S3375" s="34"/>
      <c r="T3375" s="34"/>
      <c r="U3375" s="34"/>
      <c r="V3375" s="34"/>
      <c r="W3375" s="34"/>
    </row>
    <row r="3376" spans="1:23" x14ac:dyDescent="0.25">
      <c r="A3376" s="48">
        <v>6</v>
      </c>
      <c r="B3376" s="38" t="e">
        <f t="shared" si="210"/>
        <v>#REF!</v>
      </c>
      <c r="C3376" s="39">
        <f>IFERROR(VLOOKUP(B3376,'CoCs, States, DDs'!B:D,3,0),0)</f>
        <v>0</v>
      </c>
      <c r="D3376" s="44" t="s">
        <v>193</v>
      </c>
      <c r="E3376" s="45">
        <v>83</v>
      </c>
      <c r="F3376" s="42"/>
      <c r="G3376" s="34"/>
      <c r="H3376" s="34"/>
      <c r="I3376" s="34"/>
      <c r="J3376" s="34"/>
      <c r="K3376" s="34"/>
      <c r="L3376" s="34"/>
      <c r="M3376" s="34"/>
      <c r="N3376" s="34"/>
      <c r="O3376" s="34"/>
      <c r="P3376" s="34"/>
      <c r="Q3376" s="34"/>
      <c r="R3376" s="34"/>
      <c r="S3376" s="34"/>
      <c r="T3376" s="34"/>
      <c r="U3376" s="34"/>
      <c r="V3376" s="34"/>
      <c r="W3376" s="34"/>
    </row>
    <row r="3377" spans="1:23" x14ac:dyDescent="0.25">
      <c r="A3377" s="48">
        <v>6</v>
      </c>
      <c r="B3377" s="38" t="e">
        <f t="shared" si="210"/>
        <v>#REF!</v>
      </c>
      <c r="C3377" s="39">
        <f>IFERROR(VLOOKUP(B3377,'CoCs, States, DDs'!B:D,3,0),0)</f>
        <v>0</v>
      </c>
      <c r="D3377" s="44" t="s">
        <v>194</v>
      </c>
      <c r="E3377" s="45">
        <v>84</v>
      </c>
      <c r="F3377" s="42"/>
      <c r="G3377" s="34"/>
      <c r="H3377" s="34"/>
      <c r="I3377" s="34"/>
      <c r="J3377" s="34"/>
      <c r="K3377" s="34"/>
      <c r="L3377" s="34"/>
      <c r="M3377" s="34"/>
      <c r="N3377" s="34"/>
      <c r="O3377" s="34"/>
      <c r="P3377" s="34"/>
      <c r="Q3377" s="34"/>
      <c r="R3377" s="34"/>
      <c r="S3377" s="34"/>
      <c r="T3377" s="34"/>
      <c r="U3377" s="34"/>
      <c r="V3377" s="34"/>
      <c r="W3377" s="34"/>
    </row>
    <row r="3378" spans="1:23" x14ac:dyDescent="0.25">
      <c r="A3378" s="48">
        <v>6</v>
      </c>
      <c r="B3378" s="38" t="e">
        <f t="shared" ref="B3378:B3393" si="211">B3377</f>
        <v>#REF!</v>
      </c>
      <c r="C3378" s="39">
        <f>IFERROR(VLOOKUP(B3378,'CoCs, States, DDs'!B:D,3,0),0)</f>
        <v>0</v>
      </c>
      <c r="D3378" s="44" t="s">
        <v>195</v>
      </c>
      <c r="E3378" s="45">
        <v>85</v>
      </c>
      <c r="F3378" s="42"/>
      <c r="G3378" s="34"/>
      <c r="H3378" s="34"/>
      <c r="I3378" s="34"/>
      <c r="J3378" s="34"/>
      <c r="K3378" s="34"/>
      <c r="L3378" s="34"/>
      <c r="M3378" s="34"/>
      <c r="N3378" s="34"/>
      <c r="O3378" s="34"/>
      <c r="P3378" s="34"/>
      <c r="Q3378" s="34"/>
      <c r="R3378" s="34"/>
      <c r="S3378" s="34"/>
      <c r="T3378" s="34"/>
      <c r="U3378" s="34"/>
      <c r="V3378" s="34"/>
      <c r="W3378" s="34"/>
    </row>
    <row r="3379" spans="1:23" x14ac:dyDescent="0.25">
      <c r="A3379" s="48">
        <v>6</v>
      </c>
      <c r="B3379" s="38" t="e">
        <f t="shared" si="211"/>
        <v>#REF!</v>
      </c>
      <c r="C3379" s="39">
        <f>IFERROR(VLOOKUP(B3379,'CoCs, States, DDs'!B:D,3,0),0)</f>
        <v>0</v>
      </c>
      <c r="D3379" s="44" t="s">
        <v>196</v>
      </c>
      <c r="E3379" s="45">
        <v>86</v>
      </c>
      <c r="F3379" s="42"/>
      <c r="G3379" s="34"/>
      <c r="H3379" s="34"/>
      <c r="I3379" s="34"/>
      <c r="J3379" s="34"/>
      <c r="K3379" s="34"/>
      <c r="L3379" s="34"/>
      <c r="M3379" s="34"/>
      <c r="N3379" s="34"/>
      <c r="O3379" s="34"/>
      <c r="P3379" s="34"/>
      <c r="Q3379" s="34"/>
      <c r="R3379" s="34"/>
      <c r="S3379" s="34"/>
      <c r="T3379" s="34"/>
      <c r="U3379" s="34"/>
      <c r="V3379" s="34"/>
      <c r="W3379" s="34"/>
    </row>
    <row r="3380" spans="1:23" x14ac:dyDescent="0.25">
      <c r="A3380" s="48">
        <v>6</v>
      </c>
      <c r="B3380" s="38" t="e">
        <f t="shared" si="211"/>
        <v>#REF!</v>
      </c>
      <c r="C3380" s="39">
        <f>IFERROR(VLOOKUP(B3380,'CoCs, States, DDs'!B:D,3,0),0)</f>
        <v>0</v>
      </c>
      <c r="D3380" s="44" t="s">
        <v>197</v>
      </c>
      <c r="E3380" s="45">
        <v>87</v>
      </c>
      <c r="F3380" s="42"/>
      <c r="G3380" s="34"/>
      <c r="H3380" s="34"/>
      <c r="I3380" s="34"/>
      <c r="J3380" s="34"/>
      <c r="K3380" s="34"/>
      <c r="L3380" s="34"/>
      <c r="M3380" s="34"/>
      <c r="N3380" s="34"/>
      <c r="O3380" s="34"/>
      <c r="P3380" s="34"/>
      <c r="Q3380" s="34"/>
      <c r="R3380" s="34"/>
      <c r="S3380" s="34"/>
      <c r="T3380" s="34"/>
      <c r="U3380" s="34"/>
      <c r="V3380" s="34"/>
      <c r="W3380" s="34"/>
    </row>
    <row r="3381" spans="1:23" x14ac:dyDescent="0.25">
      <c r="A3381" s="48">
        <v>6</v>
      </c>
      <c r="B3381" s="38" t="e">
        <f t="shared" si="211"/>
        <v>#REF!</v>
      </c>
      <c r="C3381" s="39">
        <f>IFERROR(VLOOKUP(B3381,'CoCs, States, DDs'!B:D,3,0),0)</f>
        <v>0</v>
      </c>
      <c r="D3381" s="44" t="s">
        <v>198</v>
      </c>
      <c r="E3381" s="45">
        <v>88</v>
      </c>
      <c r="F3381" s="42"/>
      <c r="G3381" s="34"/>
      <c r="H3381" s="34"/>
      <c r="I3381" s="34"/>
      <c r="J3381" s="34"/>
      <c r="K3381" s="34"/>
      <c r="L3381" s="34"/>
      <c r="M3381" s="34"/>
      <c r="N3381" s="34"/>
      <c r="O3381" s="34"/>
      <c r="P3381" s="34"/>
      <c r="Q3381" s="34"/>
      <c r="R3381" s="34"/>
      <c r="S3381" s="34"/>
      <c r="T3381" s="34"/>
      <c r="U3381" s="34"/>
      <c r="V3381" s="34"/>
      <c r="W3381" s="34"/>
    </row>
    <row r="3382" spans="1:23" x14ac:dyDescent="0.25">
      <c r="A3382" s="48">
        <v>6</v>
      </c>
      <c r="B3382" s="38" t="e">
        <f t="shared" si="211"/>
        <v>#REF!</v>
      </c>
      <c r="C3382" s="39">
        <f>IFERROR(VLOOKUP(B3382,'CoCs, States, DDs'!B:D,3,0),0)</f>
        <v>0</v>
      </c>
      <c r="D3382" s="44" t="s">
        <v>199</v>
      </c>
      <c r="E3382" s="45">
        <v>89</v>
      </c>
      <c r="F3382" s="42"/>
      <c r="G3382" s="34"/>
      <c r="H3382" s="34"/>
      <c r="I3382" s="34"/>
      <c r="J3382" s="34"/>
      <c r="K3382" s="34"/>
      <c r="L3382" s="34"/>
      <c r="M3382" s="34"/>
      <c r="N3382" s="34"/>
      <c r="O3382" s="34"/>
      <c r="P3382" s="34"/>
      <c r="Q3382" s="34"/>
      <c r="R3382" s="34"/>
      <c r="S3382" s="34"/>
      <c r="T3382" s="34"/>
      <c r="U3382" s="34"/>
      <c r="V3382" s="34"/>
      <c r="W3382" s="34"/>
    </row>
    <row r="3383" spans="1:23" x14ac:dyDescent="0.25">
      <c r="A3383" s="48">
        <v>6</v>
      </c>
      <c r="B3383" s="38" t="e">
        <f t="shared" si="211"/>
        <v>#REF!</v>
      </c>
      <c r="C3383" s="39">
        <f>IFERROR(VLOOKUP(B3383,'CoCs, States, DDs'!B:D,3,0),0)</f>
        <v>0</v>
      </c>
      <c r="D3383" s="44" t="s">
        <v>200</v>
      </c>
      <c r="E3383" s="45">
        <v>90</v>
      </c>
      <c r="F3383" s="42"/>
      <c r="G3383" s="34"/>
      <c r="H3383" s="34"/>
      <c r="I3383" s="34"/>
      <c r="J3383" s="34"/>
      <c r="K3383" s="34"/>
      <c r="L3383" s="34"/>
      <c r="M3383" s="34"/>
      <c r="N3383" s="34"/>
      <c r="O3383" s="34"/>
      <c r="P3383" s="34"/>
      <c r="Q3383" s="34"/>
      <c r="R3383" s="34"/>
      <c r="S3383" s="34"/>
      <c r="T3383" s="34"/>
      <c r="U3383" s="34"/>
      <c r="V3383" s="34"/>
      <c r="W3383" s="34"/>
    </row>
    <row r="3384" spans="1:23" x14ac:dyDescent="0.25">
      <c r="A3384" s="48">
        <v>6</v>
      </c>
      <c r="B3384" s="38" t="e">
        <f t="shared" si="211"/>
        <v>#REF!</v>
      </c>
      <c r="C3384" s="39">
        <f>IFERROR(VLOOKUP(B3384,'CoCs, States, DDs'!B:D,3,0),0)</f>
        <v>0</v>
      </c>
      <c r="D3384" s="44" t="s">
        <v>201</v>
      </c>
      <c r="E3384" s="45">
        <v>91</v>
      </c>
      <c r="F3384" s="42"/>
      <c r="G3384" s="34"/>
      <c r="H3384" s="34"/>
      <c r="I3384" s="34"/>
      <c r="J3384" s="34"/>
      <c r="K3384" s="34"/>
      <c r="L3384" s="34"/>
      <c r="M3384" s="34"/>
      <c r="N3384" s="34"/>
      <c r="O3384" s="34"/>
      <c r="P3384" s="34"/>
      <c r="Q3384" s="34"/>
      <c r="R3384" s="34"/>
      <c r="S3384" s="34"/>
      <c r="T3384" s="34"/>
      <c r="U3384" s="34"/>
      <c r="V3384" s="34"/>
      <c r="W3384" s="34"/>
    </row>
    <row r="3385" spans="1:23" x14ac:dyDescent="0.25">
      <c r="A3385" s="48">
        <v>6</v>
      </c>
      <c r="B3385" s="38" t="e">
        <f t="shared" si="211"/>
        <v>#REF!</v>
      </c>
      <c r="C3385" s="39">
        <f>IFERROR(VLOOKUP(B3385,'CoCs, States, DDs'!B:D,3,0),0)</f>
        <v>0</v>
      </c>
      <c r="D3385" s="44" t="s">
        <v>202</v>
      </c>
      <c r="E3385" s="45">
        <v>92</v>
      </c>
      <c r="F3385" s="42"/>
      <c r="G3385" s="34"/>
      <c r="H3385" s="34"/>
      <c r="I3385" s="34"/>
      <c r="J3385" s="34"/>
      <c r="K3385" s="34"/>
      <c r="L3385" s="34"/>
      <c r="M3385" s="34"/>
      <c r="N3385" s="34"/>
      <c r="O3385" s="34"/>
      <c r="P3385" s="34"/>
      <c r="Q3385" s="34"/>
      <c r="R3385" s="34"/>
      <c r="S3385" s="34"/>
      <c r="T3385" s="34"/>
      <c r="U3385" s="34"/>
      <c r="V3385" s="34"/>
      <c r="W3385" s="34"/>
    </row>
    <row r="3386" spans="1:23" x14ac:dyDescent="0.25">
      <c r="A3386" s="48">
        <v>6</v>
      </c>
      <c r="B3386" s="38" t="e">
        <f t="shared" si="211"/>
        <v>#REF!</v>
      </c>
      <c r="C3386" s="39">
        <f>IFERROR(VLOOKUP(B3386,'CoCs, States, DDs'!B:D,3,0),0)</f>
        <v>0</v>
      </c>
      <c r="D3386" s="44" t="s">
        <v>203</v>
      </c>
      <c r="E3386" s="45">
        <v>93</v>
      </c>
      <c r="F3386" s="42"/>
      <c r="G3386" s="34"/>
      <c r="H3386" s="34"/>
      <c r="I3386" s="34"/>
      <c r="J3386" s="34"/>
      <c r="K3386" s="34"/>
      <c r="L3386" s="34"/>
      <c r="M3386" s="34"/>
      <c r="N3386" s="34"/>
      <c r="O3386" s="34"/>
      <c r="P3386" s="34"/>
      <c r="Q3386" s="34"/>
      <c r="R3386" s="34"/>
      <c r="S3386" s="34"/>
      <c r="T3386" s="34"/>
      <c r="U3386" s="34"/>
      <c r="V3386" s="34"/>
      <c r="W3386" s="34"/>
    </row>
    <row r="3387" spans="1:23" x14ac:dyDescent="0.25">
      <c r="A3387" s="48">
        <v>6</v>
      </c>
      <c r="B3387" s="38" t="e">
        <f t="shared" si="211"/>
        <v>#REF!</v>
      </c>
      <c r="C3387" s="39">
        <f>IFERROR(VLOOKUP(B3387,'CoCs, States, DDs'!B:D,3,0),0)</f>
        <v>0</v>
      </c>
      <c r="D3387" s="44" t="s">
        <v>204</v>
      </c>
      <c r="E3387" s="45">
        <v>94</v>
      </c>
      <c r="F3387" s="42"/>
      <c r="G3387" s="34"/>
      <c r="H3387" s="34"/>
      <c r="I3387" s="34"/>
      <c r="J3387" s="34"/>
      <c r="K3387" s="34"/>
      <c r="L3387" s="34"/>
      <c r="M3387" s="34"/>
      <c r="N3387" s="34"/>
      <c r="O3387" s="34"/>
      <c r="P3387" s="34"/>
      <c r="Q3387" s="34"/>
      <c r="R3387" s="34"/>
      <c r="S3387" s="34"/>
      <c r="T3387" s="34"/>
      <c r="U3387" s="34"/>
      <c r="V3387" s="34"/>
      <c r="W3387" s="34"/>
    </row>
    <row r="3388" spans="1:23" x14ac:dyDescent="0.25">
      <c r="A3388" s="48">
        <v>6</v>
      </c>
      <c r="B3388" s="38" t="e">
        <f t="shared" si="211"/>
        <v>#REF!</v>
      </c>
      <c r="C3388" s="39">
        <f>IFERROR(VLOOKUP(B3388,'CoCs, States, DDs'!B:D,3,0),0)</f>
        <v>0</v>
      </c>
      <c r="D3388" s="44" t="s">
        <v>205</v>
      </c>
      <c r="E3388" s="45">
        <v>95</v>
      </c>
      <c r="F3388" s="42"/>
      <c r="G3388" s="34"/>
      <c r="H3388" s="34"/>
      <c r="I3388" s="34"/>
      <c r="J3388" s="34"/>
      <c r="K3388" s="34"/>
      <c r="L3388" s="34"/>
      <c r="M3388" s="34"/>
      <c r="N3388" s="34"/>
      <c r="O3388" s="34"/>
      <c r="P3388" s="34"/>
      <c r="Q3388" s="34"/>
      <c r="R3388" s="34"/>
      <c r="S3388" s="34"/>
      <c r="T3388" s="34"/>
      <c r="U3388" s="34"/>
      <c r="V3388" s="34"/>
      <c r="W3388" s="34"/>
    </row>
    <row r="3389" spans="1:23" x14ac:dyDescent="0.25">
      <c r="A3389" s="48">
        <v>6</v>
      </c>
      <c r="B3389" s="38" t="e">
        <f t="shared" si="211"/>
        <v>#REF!</v>
      </c>
      <c r="C3389" s="39">
        <f>IFERROR(VLOOKUP(B3389,'CoCs, States, DDs'!B:D,3,0),0)</f>
        <v>0</v>
      </c>
      <c r="D3389" s="44" t="s">
        <v>206</v>
      </c>
      <c r="E3389" s="45">
        <v>96</v>
      </c>
      <c r="F3389" s="42"/>
      <c r="G3389" s="34"/>
      <c r="H3389" s="34"/>
      <c r="I3389" s="34"/>
      <c r="J3389" s="34"/>
      <c r="K3389" s="34"/>
      <c r="L3389" s="34"/>
      <c r="M3389" s="34"/>
      <c r="N3389" s="34"/>
      <c r="O3389" s="34"/>
      <c r="P3389" s="34"/>
      <c r="Q3389" s="34"/>
      <c r="R3389" s="34"/>
      <c r="S3389" s="34"/>
      <c r="T3389" s="34"/>
      <c r="U3389" s="34"/>
      <c r="V3389" s="34"/>
      <c r="W3389" s="34"/>
    </row>
    <row r="3390" spans="1:23" x14ac:dyDescent="0.25">
      <c r="A3390" s="48">
        <v>6</v>
      </c>
      <c r="B3390" s="38" t="e">
        <f t="shared" si="211"/>
        <v>#REF!</v>
      </c>
      <c r="C3390" s="39">
        <f>IFERROR(VLOOKUP(B3390,'CoCs, States, DDs'!B:D,3,0),0)</f>
        <v>0</v>
      </c>
      <c r="D3390" s="44" t="s">
        <v>207</v>
      </c>
      <c r="E3390" s="45">
        <v>97</v>
      </c>
      <c r="F3390" s="42"/>
      <c r="G3390" s="34"/>
      <c r="H3390" s="34"/>
      <c r="I3390" s="34"/>
      <c r="J3390" s="34"/>
      <c r="K3390" s="34"/>
      <c r="L3390" s="34"/>
      <c r="M3390" s="34"/>
      <c r="N3390" s="34"/>
      <c r="O3390" s="34"/>
      <c r="P3390" s="34"/>
      <c r="Q3390" s="34"/>
      <c r="R3390" s="34"/>
      <c r="S3390" s="34"/>
      <c r="T3390" s="34"/>
      <c r="U3390" s="34"/>
      <c r="V3390" s="34"/>
      <c r="W3390" s="34"/>
    </row>
    <row r="3391" spans="1:23" x14ac:dyDescent="0.25">
      <c r="A3391" s="48">
        <v>6</v>
      </c>
      <c r="B3391" s="38" t="e">
        <f t="shared" si="211"/>
        <v>#REF!</v>
      </c>
      <c r="C3391" s="39">
        <f>IFERROR(VLOOKUP(B3391,'CoCs, States, DDs'!B:D,3,0),0)</f>
        <v>0</v>
      </c>
      <c r="D3391" s="44" t="s">
        <v>208</v>
      </c>
      <c r="E3391" s="45">
        <v>98</v>
      </c>
      <c r="F3391" s="42"/>
      <c r="G3391" s="34"/>
      <c r="H3391" s="34"/>
      <c r="I3391" s="34"/>
      <c r="J3391" s="34"/>
      <c r="K3391" s="34"/>
      <c r="L3391" s="34"/>
      <c r="M3391" s="34"/>
      <c r="N3391" s="34"/>
      <c r="O3391" s="34"/>
      <c r="P3391" s="34"/>
      <c r="Q3391" s="34"/>
      <c r="R3391" s="34"/>
      <c r="S3391" s="34"/>
      <c r="T3391" s="34"/>
      <c r="U3391" s="34"/>
      <c r="V3391" s="34"/>
      <c r="W3391" s="34"/>
    </row>
    <row r="3392" spans="1:23" x14ac:dyDescent="0.25">
      <c r="A3392" s="48">
        <v>6</v>
      </c>
      <c r="B3392" s="38" t="e">
        <f t="shared" si="211"/>
        <v>#REF!</v>
      </c>
      <c r="C3392" s="39">
        <f>IFERROR(VLOOKUP(B3392,'CoCs, States, DDs'!B:D,3,0),0)</f>
        <v>0</v>
      </c>
      <c r="D3392" s="44" t="s">
        <v>209</v>
      </c>
      <c r="E3392" s="45">
        <v>99</v>
      </c>
      <c r="F3392" s="42"/>
      <c r="G3392" s="34"/>
      <c r="H3392" s="34"/>
      <c r="I3392" s="34"/>
      <c r="J3392" s="34"/>
      <c r="K3392" s="34"/>
      <c r="L3392" s="34"/>
      <c r="M3392" s="34"/>
      <c r="N3392" s="34"/>
      <c r="O3392" s="34"/>
      <c r="P3392" s="34"/>
      <c r="Q3392" s="34"/>
      <c r="R3392" s="34"/>
      <c r="S3392" s="34"/>
      <c r="T3392" s="34"/>
      <c r="U3392" s="34"/>
      <c r="V3392" s="34"/>
      <c r="W3392" s="34"/>
    </row>
    <row r="3393" spans="1:23" x14ac:dyDescent="0.25">
      <c r="A3393" s="48">
        <v>6</v>
      </c>
      <c r="B3393" s="38" t="e">
        <f t="shared" si="211"/>
        <v>#REF!</v>
      </c>
      <c r="C3393" s="39">
        <f>IFERROR(VLOOKUP(B3393,'CoCs, States, DDs'!B:D,3,0),0)</f>
        <v>0</v>
      </c>
      <c r="D3393" s="44" t="s">
        <v>210</v>
      </c>
      <c r="E3393" s="45">
        <v>100</v>
      </c>
      <c r="F3393" s="42"/>
      <c r="G3393" s="34"/>
      <c r="H3393" s="34"/>
      <c r="I3393" s="34"/>
      <c r="J3393" s="34"/>
      <c r="K3393" s="34"/>
      <c r="L3393" s="34"/>
      <c r="M3393" s="34"/>
      <c r="N3393" s="34"/>
      <c r="O3393" s="34"/>
      <c r="P3393" s="34"/>
      <c r="Q3393" s="34"/>
      <c r="R3393" s="34"/>
      <c r="S3393" s="34"/>
      <c r="T3393" s="34"/>
      <c r="U3393" s="34"/>
      <c r="V3393" s="34"/>
      <c r="W3393" s="34"/>
    </row>
    <row r="3394" spans="1:23" x14ac:dyDescent="0.25">
      <c r="A3394" s="48">
        <v>6</v>
      </c>
      <c r="B3394" s="38" t="e">
        <f t="shared" ref="B3394:B3409" si="212">B3393</f>
        <v>#REF!</v>
      </c>
      <c r="C3394" s="39">
        <f>IFERROR(VLOOKUP(B3394,'CoCs, States, DDs'!B:D,3,0),0)</f>
        <v>0</v>
      </c>
      <c r="D3394" s="44" t="s">
        <v>211</v>
      </c>
      <c r="E3394" s="45">
        <v>101</v>
      </c>
      <c r="F3394" s="42"/>
      <c r="G3394" s="34"/>
      <c r="H3394" s="34"/>
      <c r="I3394" s="34"/>
      <c r="J3394" s="34"/>
      <c r="K3394" s="34"/>
      <c r="L3394" s="34"/>
      <c r="M3394" s="34"/>
      <c r="N3394" s="34"/>
      <c r="O3394" s="34"/>
      <c r="P3394" s="34"/>
      <c r="Q3394" s="34"/>
      <c r="R3394" s="34"/>
      <c r="S3394" s="34"/>
      <c r="T3394" s="34"/>
      <c r="U3394" s="34"/>
      <c r="V3394" s="34"/>
      <c r="W3394" s="34"/>
    </row>
    <row r="3395" spans="1:23" x14ac:dyDescent="0.25">
      <c r="A3395" s="48">
        <v>6</v>
      </c>
      <c r="B3395" s="38" t="e">
        <f t="shared" si="212"/>
        <v>#REF!</v>
      </c>
      <c r="C3395" s="39">
        <f>IFERROR(VLOOKUP(B3395,'CoCs, States, DDs'!B:D,3,0),0)</f>
        <v>0</v>
      </c>
      <c r="D3395" s="44" t="s">
        <v>212</v>
      </c>
      <c r="E3395" s="45">
        <v>102</v>
      </c>
      <c r="F3395" s="42"/>
      <c r="G3395" s="34"/>
      <c r="H3395" s="34"/>
      <c r="I3395" s="34"/>
      <c r="J3395" s="34"/>
      <c r="K3395" s="34"/>
      <c r="L3395" s="34"/>
      <c r="M3395" s="34"/>
      <c r="N3395" s="34"/>
      <c r="O3395" s="34"/>
      <c r="P3395" s="34"/>
      <c r="Q3395" s="34"/>
      <c r="R3395" s="34"/>
      <c r="S3395" s="34"/>
      <c r="T3395" s="34"/>
      <c r="U3395" s="34"/>
      <c r="V3395" s="34"/>
      <c r="W3395" s="34"/>
    </row>
    <row r="3396" spans="1:23" x14ac:dyDescent="0.25">
      <c r="A3396" s="48">
        <v>6</v>
      </c>
      <c r="B3396" s="38" t="e">
        <f t="shared" si="212"/>
        <v>#REF!</v>
      </c>
      <c r="C3396" s="39">
        <f>IFERROR(VLOOKUP(B3396,'CoCs, States, DDs'!B:D,3,0),0)</f>
        <v>0</v>
      </c>
      <c r="D3396" s="44" t="s">
        <v>213</v>
      </c>
      <c r="E3396" s="45">
        <v>103</v>
      </c>
      <c r="F3396" s="42"/>
      <c r="G3396" s="34"/>
      <c r="H3396" s="34"/>
      <c r="I3396" s="34"/>
      <c r="J3396" s="34"/>
      <c r="K3396" s="34"/>
      <c r="L3396" s="34"/>
      <c r="M3396" s="34"/>
      <c r="N3396" s="34"/>
      <c r="O3396" s="34"/>
      <c r="P3396" s="34"/>
      <c r="Q3396" s="34"/>
      <c r="R3396" s="34"/>
      <c r="S3396" s="34"/>
      <c r="T3396" s="34"/>
      <c r="U3396" s="34"/>
      <c r="V3396" s="34"/>
      <c r="W3396" s="34"/>
    </row>
    <row r="3397" spans="1:23" x14ac:dyDescent="0.25">
      <c r="A3397" s="48">
        <v>6</v>
      </c>
      <c r="B3397" s="38" t="e">
        <f t="shared" si="212"/>
        <v>#REF!</v>
      </c>
      <c r="C3397" s="39">
        <f>IFERROR(VLOOKUP(B3397,'CoCs, States, DDs'!B:D,3,0),0)</f>
        <v>0</v>
      </c>
      <c r="D3397" s="44" t="s">
        <v>214</v>
      </c>
      <c r="E3397" s="45">
        <v>104</v>
      </c>
      <c r="F3397" s="42"/>
      <c r="G3397" s="34"/>
      <c r="H3397" s="34"/>
      <c r="I3397" s="34"/>
      <c r="J3397" s="34"/>
      <c r="K3397" s="34"/>
      <c r="L3397" s="34"/>
      <c r="M3397" s="34"/>
      <c r="N3397" s="34"/>
      <c r="O3397" s="34"/>
      <c r="P3397" s="34"/>
      <c r="Q3397" s="34"/>
      <c r="R3397" s="34"/>
      <c r="S3397" s="34"/>
      <c r="T3397" s="34"/>
      <c r="U3397" s="34"/>
      <c r="V3397" s="34"/>
      <c r="W3397" s="34"/>
    </row>
    <row r="3398" spans="1:23" x14ac:dyDescent="0.25">
      <c r="A3398" s="48">
        <v>6</v>
      </c>
      <c r="B3398" s="38" t="e">
        <f t="shared" si="212"/>
        <v>#REF!</v>
      </c>
      <c r="C3398" s="39">
        <f>IFERROR(VLOOKUP(B3398,'CoCs, States, DDs'!B:D,3,0),0)</f>
        <v>0</v>
      </c>
      <c r="D3398" s="44" t="s">
        <v>215</v>
      </c>
      <c r="E3398" s="45">
        <v>105</v>
      </c>
      <c r="F3398" s="42"/>
      <c r="G3398" s="34"/>
      <c r="H3398" s="34"/>
      <c r="I3398" s="34"/>
      <c r="J3398" s="34"/>
      <c r="K3398" s="34"/>
      <c r="L3398" s="34"/>
      <c r="M3398" s="34"/>
      <c r="N3398" s="34"/>
      <c r="O3398" s="34"/>
      <c r="P3398" s="34"/>
      <c r="Q3398" s="34"/>
      <c r="R3398" s="34"/>
      <c r="S3398" s="34"/>
      <c r="T3398" s="34"/>
      <c r="U3398" s="34"/>
      <c r="V3398" s="34"/>
      <c r="W3398" s="34"/>
    </row>
    <row r="3399" spans="1:23" x14ac:dyDescent="0.25">
      <c r="A3399" s="48">
        <v>6</v>
      </c>
      <c r="B3399" s="38" t="e">
        <f t="shared" si="212"/>
        <v>#REF!</v>
      </c>
      <c r="C3399" s="39">
        <f>IFERROR(VLOOKUP(B3399,'CoCs, States, DDs'!B:D,3,0),0)</f>
        <v>0</v>
      </c>
      <c r="D3399" s="44" t="s">
        <v>216</v>
      </c>
      <c r="E3399" s="45">
        <v>106</v>
      </c>
      <c r="F3399" s="42"/>
      <c r="G3399" s="34"/>
      <c r="H3399" s="34"/>
      <c r="I3399" s="34"/>
      <c r="J3399" s="34"/>
      <c r="K3399" s="34"/>
      <c r="L3399" s="34"/>
      <c r="M3399" s="34"/>
      <c r="N3399" s="34"/>
      <c r="O3399" s="34"/>
      <c r="P3399" s="34"/>
      <c r="Q3399" s="34"/>
      <c r="R3399" s="34"/>
      <c r="S3399" s="34"/>
      <c r="T3399" s="34"/>
      <c r="U3399" s="34"/>
      <c r="V3399" s="34"/>
      <c r="W3399" s="34"/>
    </row>
    <row r="3400" spans="1:23" x14ac:dyDescent="0.25">
      <c r="A3400" s="48">
        <v>6</v>
      </c>
      <c r="B3400" s="38" t="e">
        <f t="shared" si="212"/>
        <v>#REF!</v>
      </c>
      <c r="C3400" s="39">
        <f>IFERROR(VLOOKUP(B3400,'CoCs, States, DDs'!B:D,3,0),0)</f>
        <v>0</v>
      </c>
      <c r="D3400" s="44" t="s">
        <v>217</v>
      </c>
      <c r="E3400" s="45">
        <v>107</v>
      </c>
      <c r="F3400" s="42"/>
      <c r="G3400" s="34"/>
      <c r="H3400" s="34"/>
      <c r="I3400" s="34"/>
      <c r="J3400" s="34"/>
      <c r="K3400" s="34"/>
      <c r="L3400" s="34"/>
      <c r="M3400" s="34"/>
      <c r="N3400" s="34"/>
      <c r="O3400" s="34"/>
      <c r="P3400" s="34"/>
      <c r="Q3400" s="34"/>
      <c r="R3400" s="34"/>
      <c r="S3400" s="34"/>
      <c r="T3400" s="34"/>
      <c r="U3400" s="34"/>
      <c r="V3400" s="34"/>
      <c r="W3400" s="34"/>
    </row>
    <row r="3401" spans="1:23" x14ac:dyDescent="0.25">
      <c r="A3401" s="48">
        <v>6</v>
      </c>
      <c r="B3401" s="38" t="e">
        <f t="shared" si="212"/>
        <v>#REF!</v>
      </c>
      <c r="C3401" s="39">
        <f>IFERROR(VLOOKUP(B3401,'CoCs, States, DDs'!B:D,3,0),0)</f>
        <v>0</v>
      </c>
      <c r="D3401" s="44" t="s">
        <v>218</v>
      </c>
      <c r="E3401" s="45">
        <v>108</v>
      </c>
      <c r="F3401" s="42"/>
      <c r="G3401" s="34"/>
      <c r="H3401" s="34"/>
      <c r="I3401" s="34"/>
      <c r="J3401" s="34"/>
      <c r="K3401" s="34"/>
      <c r="L3401" s="34"/>
      <c r="M3401" s="34"/>
      <c r="N3401" s="34"/>
      <c r="O3401" s="34"/>
      <c r="P3401" s="34"/>
      <c r="Q3401" s="34"/>
      <c r="R3401" s="34"/>
      <c r="S3401" s="34"/>
      <c r="T3401" s="34"/>
      <c r="U3401" s="34"/>
      <c r="V3401" s="34"/>
      <c r="W3401" s="34"/>
    </row>
    <row r="3402" spans="1:23" x14ac:dyDescent="0.25">
      <c r="A3402" s="48">
        <v>6</v>
      </c>
      <c r="B3402" s="38" t="e">
        <f t="shared" si="212"/>
        <v>#REF!</v>
      </c>
      <c r="C3402" s="39">
        <f>IFERROR(VLOOKUP(B3402,'CoCs, States, DDs'!B:D,3,0),0)</f>
        <v>0</v>
      </c>
      <c r="D3402" s="44" t="s">
        <v>219</v>
      </c>
      <c r="E3402" s="45">
        <v>109</v>
      </c>
      <c r="F3402" s="42"/>
      <c r="G3402" s="34"/>
      <c r="H3402" s="34"/>
      <c r="I3402" s="34"/>
      <c r="J3402" s="34"/>
      <c r="K3402" s="34"/>
      <c r="L3402" s="34"/>
      <c r="M3402" s="34"/>
      <c r="N3402" s="34"/>
      <c r="O3402" s="34"/>
      <c r="P3402" s="34"/>
      <c r="Q3402" s="34"/>
      <c r="R3402" s="34"/>
      <c r="S3402" s="34"/>
      <c r="T3402" s="34"/>
      <c r="U3402" s="34"/>
      <c r="V3402" s="34"/>
      <c r="W3402" s="34"/>
    </row>
    <row r="3403" spans="1:23" x14ac:dyDescent="0.25">
      <c r="A3403" s="48">
        <v>6</v>
      </c>
      <c r="B3403" s="38" t="e">
        <f t="shared" si="212"/>
        <v>#REF!</v>
      </c>
      <c r="C3403" s="39">
        <f>IFERROR(VLOOKUP(B3403,'CoCs, States, DDs'!B:D,3,0),0)</f>
        <v>0</v>
      </c>
      <c r="D3403" s="44" t="s">
        <v>220</v>
      </c>
      <c r="E3403" s="45">
        <v>110</v>
      </c>
      <c r="F3403" s="42"/>
      <c r="G3403" s="34"/>
      <c r="H3403" s="34"/>
      <c r="I3403" s="34"/>
      <c r="J3403" s="34"/>
      <c r="K3403" s="34"/>
      <c r="L3403" s="34"/>
      <c r="M3403" s="34"/>
      <c r="N3403" s="34"/>
      <c r="O3403" s="34"/>
      <c r="P3403" s="34"/>
      <c r="Q3403" s="34"/>
      <c r="R3403" s="34"/>
      <c r="S3403" s="34"/>
      <c r="T3403" s="34"/>
      <c r="U3403" s="34"/>
      <c r="V3403" s="34"/>
      <c r="W3403" s="34"/>
    </row>
    <row r="3404" spans="1:23" x14ac:dyDescent="0.25">
      <c r="A3404" s="48">
        <v>6</v>
      </c>
      <c r="B3404" s="38" t="e">
        <f t="shared" si="212"/>
        <v>#REF!</v>
      </c>
      <c r="C3404" s="39">
        <f>IFERROR(VLOOKUP(B3404,'CoCs, States, DDs'!B:D,3,0),0)</f>
        <v>0</v>
      </c>
      <c r="D3404" s="44" t="s">
        <v>221</v>
      </c>
      <c r="E3404" s="45">
        <v>111</v>
      </c>
      <c r="F3404" s="42"/>
      <c r="G3404" s="34"/>
      <c r="H3404" s="34"/>
      <c r="I3404" s="34"/>
      <c r="J3404" s="34"/>
      <c r="K3404" s="34"/>
      <c r="L3404" s="34"/>
      <c r="M3404" s="34"/>
      <c r="N3404" s="34"/>
      <c r="O3404" s="34"/>
      <c r="P3404" s="34"/>
      <c r="Q3404" s="34"/>
      <c r="R3404" s="34"/>
      <c r="S3404" s="34"/>
      <c r="T3404" s="34"/>
      <c r="U3404" s="34"/>
      <c r="V3404" s="34"/>
      <c r="W3404" s="34"/>
    </row>
    <row r="3405" spans="1:23" x14ac:dyDescent="0.25">
      <c r="A3405" s="48">
        <v>6</v>
      </c>
      <c r="B3405" s="38" t="e">
        <f t="shared" si="212"/>
        <v>#REF!</v>
      </c>
      <c r="C3405" s="39">
        <f>IFERROR(VLOOKUP(B3405,'CoCs, States, DDs'!B:D,3,0),0)</f>
        <v>0</v>
      </c>
      <c r="D3405" s="44" t="s">
        <v>222</v>
      </c>
      <c r="E3405" s="45">
        <v>112</v>
      </c>
      <c r="F3405" s="42"/>
      <c r="G3405" s="34"/>
      <c r="H3405" s="34"/>
      <c r="I3405" s="34"/>
      <c r="J3405" s="34"/>
      <c r="K3405" s="34"/>
      <c r="L3405" s="34"/>
      <c r="M3405" s="34"/>
      <c r="N3405" s="34"/>
      <c r="O3405" s="34"/>
      <c r="P3405" s="34"/>
      <c r="Q3405" s="34"/>
      <c r="R3405" s="34"/>
      <c r="S3405" s="34"/>
      <c r="T3405" s="34"/>
      <c r="U3405" s="34"/>
      <c r="V3405" s="34"/>
      <c r="W3405" s="34"/>
    </row>
    <row r="3406" spans="1:23" x14ac:dyDescent="0.25">
      <c r="A3406" s="48">
        <v>6</v>
      </c>
      <c r="B3406" s="38" t="e">
        <f t="shared" si="212"/>
        <v>#REF!</v>
      </c>
      <c r="C3406" s="39">
        <f>IFERROR(VLOOKUP(B3406,'CoCs, States, DDs'!B:D,3,0),0)</f>
        <v>0</v>
      </c>
      <c r="D3406" s="44" t="s">
        <v>223</v>
      </c>
      <c r="E3406" s="45">
        <v>113</v>
      </c>
      <c r="F3406" s="42"/>
      <c r="G3406" s="34"/>
      <c r="H3406" s="34"/>
      <c r="I3406" s="34"/>
      <c r="J3406" s="34"/>
      <c r="K3406" s="34"/>
      <c r="L3406" s="34"/>
      <c r="M3406" s="34"/>
      <c r="N3406" s="34"/>
      <c r="O3406" s="34"/>
      <c r="P3406" s="34"/>
      <c r="Q3406" s="34"/>
      <c r="R3406" s="34"/>
      <c r="S3406" s="34"/>
      <c r="T3406" s="34"/>
      <c r="U3406" s="34"/>
      <c r="V3406" s="34"/>
      <c r="W3406" s="34"/>
    </row>
    <row r="3407" spans="1:23" x14ac:dyDescent="0.25">
      <c r="A3407" s="48">
        <v>6</v>
      </c>
      <c r="B3407" s="38" t="e">
        <f t="shared" si="212"/>
        <v>#REF!</v>
      </c>
      <c r="C3407" s="39">
        <f>IFERROR(VLOOKUP(B3407,'CoCs, States, DDs'!B:D,3,0),0)</f>
        <v>0</v>
      </c>
      <c r="D3407" s="44" t="s">
        <v>224</v>
      </c>
      <c r="E3407" s="45">
        <v>114</v>
      </c>
      <c r="F3407" s="42"/>
      <c r="G3407" s="34"/>
      <c r="H3407" s="34"/>
      <c r="I3407" s="34"/>
      <c r="J3407" s="34"/>
      <c r="K3407" s="34"/>
      <c r="L3407" s="34"/>
      <c r="M3407" s="34"/>
      <c r="N3407" s="34"/>
      <c r="O3407" s="34"/>
      <c r="P3407" s="34"/>
      <c r="Q3407" s="34"/>
      <c r="R3407" s="34"/>
      <c r="S3407" s="34"/>
      <c r="T3407" s="34"/>
      <c r="U3407" s="34"/>
      <c r="V3407" s="34"/>
      <c r="W3407" s="34"/>
    </row>
    <row r="3408" spans="1:23" x14ac:dyDescent="0.25">
      <c r="A3408" s="48">
        <v>6</v>
      </c>
      <c r="B3408" s="38" t="e">
        <f t="shared" si="212"/>
        <v>#REF!</v>
      </c>
      <c r="C3408" s="39">
        <f>IFERROR(VLOOKUP(B3408,'CoCs, States, DDs'!B:D,3,0),0)</f>
        <v>0</v>
      </c>
      <c r="D3408" s="44" t="s">
        <v>225</v>
      </c>
      <c r="E3408" s="45">
        <v>115</v>
      </c>
      <c r="F3408" s="42"/>
      <c r="G3408" s="34"/>
      <c r="H3408" s="34"/>
      <c r="I3408" s="34"/>
      <c r="J3408" s="34"/>
      <c r="K3408" s="34"/>
      <c r="L3408" s="34"/>
      <c r="M3408" s="34"/>
      <c r="N3408" s="34"/>
      <c r="O3408" s="34"/>
      <c r="P3408" s="34"/>
      <c r="Q3408" s="34"/>
      <c r="R3408" s="34"/>
      <c r="S3408" s="34"/>
      <c r="T3408" s="34"/>
      <c r="U3408" s="34"/>
      <c r="V3408" s="34"/>
      <c r="W3408" s="34"/>
    </row>
    <row r="3409" spans="1:23" x14ac:dyDescent="0.25">
      <c r="A3409" s="48">
        <v>6</v>
      </c>
      <c r="B3409" s="38" t="e">
        <f t="shared" si="212"/>
        <v>#REF!</v>
      </c>
      <c r="C3409" s="39">
        <f>IFERROR(VLOOKUP(B3409,'CoCs, States, DDs'!B:D,3,0),0)</f>
        <v>0</v>
      </c>
      <c r="D3409" s="44" t="s">
        <v>226</v>
      </c>
      <c r="E3409" s="45">
        <v>116</v>
      </c>
      <c r="F3409" s="42"/>
      <c r="G3409" s="34"/>
      <c r="H3409" s="34"/>
      <c r="I3409" s="34"/>
      <c r="J3409" s="34"/>
      <c r="K3409" s="34"/>
      <c r="L3409" s="34"/>
      <c r="M3409" s="34"/>
      <c r="N3409" s="34"/>
      <c r="O3409" s="34"/>
      <c r="P3409" s="34"/>
      <c r="Q3409" s="34"/>
      <c r="R3409" s="34"/>
      <c r="S3409" s="34"/>
      <c r="T3409" s="34"/>
      <c r="U3409" s="34"/>
      <c r="V3409" s="34"/>
      <c r="W3409" s="34"/>
    </row>
    <row r="3410" spans="1:23" x14ac:dyDescent="0.25">
      <c r="A3410" s="48">
        <v>6</v>
      </c>
      <c r="B3410" s="38" t="e">
        <f t="shared" ref="B3410:B3425" si="213">B3409</f>
        <v>#REF!</v>
      </c>
      <c r="C3410" s="39">
        <f>IFERROR(VLOOKUP(B3410,'CoCs, States, DDs'!B:D,3,0),0)</f>
        <v>0</v>
      </c>
      <c r="D3410" s="44" t="s">
        <v>227</v>
      </c>
      <c r="E3410" s="45">
        <v>117</v>
      </c>
      <c r="F3410" s="42"/>
      <c r="G3410" s="34"/>
      <c r="H3410" s="34"/>
      <c r="I3410" s="34"/>
      <c r="J3410" s="34"/>
      <c r="K3410" s="34"/>
      <c r="L3410" s="34"/>
      <c r="M3410" s="34"/>
      <c r="N3410" s="34"/>
      <c r="O3410" s="34"/>
      <c r="P3410" s="34"/>
      <c r="Q3410" s="34"/>
      <c r="R3410" s="34"/>
      <c r="S3410" s="34"/>
      <c r="T3410" s="34"/>
      <c r="U3410" s="34"/>
      <c r="V3410" s="34"/>
      <c r="W3410" s="34"/>
    </row>
    <row r="3411" spans="1:23" x14ac:dyDescent="0.25">
      <c r="A3411" s="48">
        <v>6</v>
      </c>
      <c r="B3411" s="38" t="e">
        <f t="shared" si="213"/>
        <v>#REF!</v>
      </c>
      <c r="C3411" s="39">
        <f>IFERROR(VLOOKUP(B3411,'CoCs, States, DDs'!B:D,3,0),0)</f>
        <v>0</v>
      </c>
      <c r="D3411" s="44" t="s">
        <v>228</v>
      </c>
      <c r="E3411" s="45">
        <v>118</v>
      </c>
      <c r="F3411" s="42"/>
      <c r="G3411" s="34"/>
      <c r="H3411" s="34"/>
      <c r="I3411" s="34"/>
      <c r="J3411" s="34"/>
      <c r="K3411" s="34"/>
      <c r="L3411" s="34"/>
      <c r="M3411" s="34"/>
      <c r="N3411" s="34"/>
      <c r="O3411" s="34"/>
      <c r="P3411" s="34"/>
      <c r="Q3411" s="34"/>
      <c r="R3411" s="34"/>
      <c r="S3411" s="34"/>
      <c r="T3411" s="34"/>
      <c r="U3411" s="34"/>
      <c r="V3411" s="34"/>
      <c r="W3411" s="34"/>
    </row>
    <row r="3412" spans="1:23" x14ac:dyDescent="0.25">
      <c r="A3412" s="48">
        <v>6</v>
      </c>
      <c r="B3412" s="38" t="e">
        <f t="shared" si="213"/>
        <v>#REF!</v>
      </c>
      <c r="C3412" s="39">
        <f>IFERROR(VLOOKUP(B3412,'CoCs, States, DDs'!B:D,3,0),0)</f>
        <v>0</v>
      </c>
      <c r="D3412" s="44" t="s">
        <v>229</v>
      </c>
      <c r="E3412" s="45">
        <v>119</v>
      </c>
      <c r="F3412" s="42"/>
      <c r="G3412" s="34"/>
      <c r="H3412" s="34"/>
      <c r="I3412" s="34"/>
      <c r="J3412" s="34"/>
      <c r="K3412" s="34"/>
      <c r="L3412" s="34"/>
      <c r="M3412" s="34"/>
      <c r="N3412" s="34"/>
      <c r="O3412" s="34"/>
      <c r="P3412" s="34"/>
      <c r="Q3412" s="34"/>
      <c r="R3412" s="34"/>
      <c r="S3412" s="34"/>
      <c r="T3412" s="34"/>
      <c r="U3412" s="34"/>
      <c r="V3412" s="34"/>
      <c r="W3412" s="34"/>
    </row>
    <row r="3413" spans="1:23" x14ac:dyDescent="0.25">
      <c r="A3413" s="48">
        <v>6</v>
      </c>
      <c r="B3413" s="38" t="e">
        <f t="shared" si="213"/>
        <v>#REF!</v>
      </c>
      <c r="C3413" s="39">
        <f>IFERROR(VLOOKUP(B3413,'CoCs, States, DDs'!B:D,3,0),0)</f>
        <v>0</v>
      </c>
      <c r="D3413" s="44" t="s">
        <v>230</v>
      </c>
      <c r="E3413" s="45">
        <v>120</v>
      </c>
      <c r="F3413" s="42"/>
      <c r="G3413" s="34"/>
      <c r="H3413" s="34"/>
      <c r="I3413" s="34"/>
      <c r="J3413" s="34"/>
      <c r="K3413" s="34"/>
      <c r="L3413" s="34"/>
      <c r="M3413" s="34"/>
      <c r="N3413" s="34"/>
      <c r="O3413" s="34"/>
      <c r="P3413" s="34"/>
      <c r="Q3413" s="34"/>
      <c r="R3413" s="34"/>
      <c r="S3413" s="34"/>
      <c r="T3413" s="34"/>
      <c r="U3413" s="34"/>
      <c r="V3413" s="34"/>
      <c r="W3413" s="34"/>
    </row>
    <row r="3414" spans="1:23" x14ac:dyDescent="0.25">
      <c r="A3414" s="48">
        <v>6</v>
      </c>
      <c r="B3414" s="38" t="e">
        <f t="shared" si="213"/>
        <v>#REF!</v>
      </c>
      <c r="C3414" s="39">
        <f>IFERROR(VLOOKUP(B3414,'CoCs, States, DDs'!B:D,3,0),0)</f>
        <v>0</v>
      </c>
      <c r="D3414" s="44" t="s">
        <v>231</v>
      </c>
      <c r="E3414" s="45">
        <v>121</v>
      </c>
      <c r="F3414" s="42"/>
      <c r="G3414" s="34"/>
      <c r="H3414" s="34"/>
      <c r="I3414" s="34"/>
      <c r="J3414" s="34"/>
      <c r="K3414" s="34"/>
      <c r="L3414" s="34"/>
      <c r="M3414" s="34"/>
      <c r="N3414" s="34"/>
      <c r="O3414" s="34"/>
      <c r="P3414" s="34"/>
      <c r="Q3414" s="34"/>
      <c r="R3414" s="34"/>
      <c r="S3414" s="34"/>
      <c r="T3414" s="34"/>
      <c r="U3414" s="34"/>
      <c r="V3414" s="34"/>
      <c r="W3414" s="34"/>
    </row>
    <row r="3415" spans="1:23" x14ac:dyDescent="0.25">
      <c r="A3415" s="48">
        <v>6</v>
      </c>
      <c r="B3415" s="38" t="e">
        <f t="shared" si="213"/>
        <v>#REF!</v>
      </c>
      <c r="C3415" s="39">
        <f>IFERROR(VLOOKUP(B3415,'CoCs, States, DDs'!B:D,3,0),0)</f>
        <v>0</v>
      </c>
      <c r="D3415" s="44" t="s">
        <v>232</v>
      </c>
      <c r="E3415" s="45">
        <v>122</v>
      </c>
      <c r="F3415" s="42"/>
      <c r="G3415" s="34"/>
      <c r="H3415" s="34"/>
      <c r="I3415" s="34"/>
      <c r="J3415" s="34"/>
      <c r="K3415" s="34"/>
      <c r="L3415" s="34"/>
      <c r="M3415" s="34"/>
      <c r="N3415" s="34"/>
      <c r="O3415" s="34"/>
      <c r="P3415" s="34"/>
      <c r="Q3415" s="34"/>
      <c r="R3415" s="34"/>
      <c r="S3415" s="34"/>
      <c r="T3415" s="34"/>
      <c r="U3415" s="34"/>
      <c r="V3415" s="34"/>
      <c r="W3415" s="34"/>
    </row>
    <row r="3416" spans="1:23" x14ac:dyDescent="0.25">
      <c r="A3416" s="48">
        <v>6</v>
      </c>
      <c r="B3416" s="38" t="e">
        <f t="shared" si="213"/>
        <v>#REF!</v>
      </c>
      <c r="C3416" s="39">
        <f>IFERROR(VLOOKUP(B3416,'CoCs, States, DDs'!B:D,3,0),0)</f>
        <v>0</v>
      </c>
      <c r="D3416" s="44" t="s">
        <v>233</v>
      </c>
      <c r="E3416" s="45">
        <v>123</v>
      </c>
      <c r="F3416" s="42"/>
      <c r="G3416" s="34"/>
      <c r="H3416" s="34"/>
      <c r="I3416" s="34"/>
      <c r="J3416" s="34"/>
      <c r="K3416" s="34"/>
      <c r="L3416" s="34"/>
      <c r="M3416" s="34"/>
      <c r="N3416" s="34"/>
      <c r="O3416" s="34"/>
      <c r="P3416" s="34"/>
      <c r="Q3416" s="34"/>
      <c r="R3416" s="34"/>
      <c r="S3416" s="34"/>
      <c r="T3416" s="34"/>
      <c r="U3416" s="34"/>
      <c r="V3416" s="34"/>
      <c r="W3416" s="34"/>
    </row>
    <row r="3417" spans="1:23" x14ac:dyDescent="0.25">
      <c r="A3417" s="48">
        <v>6</v>
      </c>
      <c r="B3417" s="38" t="e">
        <f t="shared" si="213"/>
        <v>#REF!</v>
      </c>
      <c r="C3417" s="39">
        <f>IFERROR(VLOOKUP(B3417,'CoCs, States, DDs'!B:D,3,0),0)</f>
        <v>0</v>
      </c>
      <c r="D3417" s="44" t="s">
        <v>234</v>
      </c>
      <c r="E3417" s="45">
        <v>124</v>
      </c>
      <c r="F3417" s="42"/>
      <c r="G3417" s="34"/>
      <c r="H3417" s="34"/>
      <c r="I3417" s="34"/>
      <c r="J3417" s="34"/>
      <c r="K3417" s="34"/>
      <c r="L3417" s="34"/>
      <c r="M3417" s="34"/>
      <c r="N3417" s="34"/>
      <c r="O3417" s="34"/>
      <c r="P3417" s="34"/>
      <c r="Q3417" s="34"/>
      <c r="R3417" s="34"/>
      <c r="S3417" s="34"/>
      <c r="T3417" s="34"/>
      <c r="U3417" s="34"/>
      <c r="V3417" s="34"/>
      <c r="W3417" s="34"/>
    </row>
    <row r="3418" spans="1:23" x14ac:dyDescent="0.25">
      <c r="A3418" s="48">
        <v>6</v>
      </c>
      <c r="B3418" s="38" t="e">
        <f t="shared" si="213"/>
        <v>#REF!</v>
      </c>
      <c r="C3418" s="39">
        <f>IFERROR(VLOOKUP(B3418,'CoCs, States, DDs'!B:D,3,0),0)</f>
        <v>0</v>
      </c>
      <c r="D3418" s="44" t="s">
        <v>235</v>
      </c>
      <c r="E3418" s="45">
        <v>125</v>
      </c>
      <c r="F3418" s="42"/>
      <c r="G3418" s="34"/>
      <c r="H3418" s="34"/>
      <c r="I3418" s="34"/>
      <c r="J3418" s="34"/>
      <c r="K3418" s="34"/>
      <c r="L3418" s="34"/>
      <c r="M3418" s="34"/>
      <c r="N3418" s="34"/>
      <c r="O3418" s="34"/>
      <c r="P3418" s="34"/>
      <c r="Q3418" s="34"/>
      <c r="R3418" s="34"/>
      <c r="S3418" s="34"/>
      <c r="T3418" s="34"/>
      <c r="U3418" s="34"/>
      <c r="V3418" s="34"/>
      <c r="W3418" s="34"/>
    </row>
    <row r="3419" spans="1:23" x14ac:dyDescent="0.25">
      <c r="A3419" s="48">
        <v>6</v>
      </c>
      <c r="B3419" s="38" t="e">
        <f t="shared" si="213"/>
        <v>#REF!</v>
      </c>
      <c r="C3419" s="39">
        <f>IFERROR(VLOOKUP(B3419,'CoCs, States, DDs'!B:D,3,0),0)</f>
        <v>0</v>
      </c>
      <c r="D3419" s="44" t="s">
        <v>236</v>
      </c>
      <c r="E3419" s="45">
        <v>126</v>
      </c>
      <c r="F3419" s="42"/>
      <c r="G3419" s="34"/>
      <c r="H3419" s="34"/>
      <c r="I3419" s="34"/>
      <c r="J3419" s="34"/>
      <c r="K3419" s="34"/>
      <c r="L3419" s="34"/>
      <c r="M3419" s="34"/>
      <c r="N3419" s="34"/>
      <c r="O3419" s="34"/>
      <c r="P3419" s="34"/>
      <c r="Q3419" s="34"/>
      <c r="R3419" s="34"/>
      <c r="S3419" s="34"/>
      <c r="T3419" s="34"/>
      <c r="U3419" s="34"/>
      <c r="V3419" s="34"/>
      <c r="W3419" s="34"/>
    </row>
    <row r="3420" spans="1:23" x14ac:dyDescent="0.25">
      <c r="A3420" s="48">
        <v>6</v>
      </c>
      <c r="B3420" s="38" t="e">
        <f t="shared" si="213"/>
        <v>#REF!</v>
      </c>
      <c r="C3420" s="39">
        <f>IFERROR(VLOOKUP(B3420,'CoCs, States, DDs'!B:D,3,0),0)</f>
        <v>0</v>
      </c>
      <c r="D3420" s="44" t="s">
        <v>237</v>
      </c>
      <c r="E3420" s="45">
        <v>127</v>
      </c>
      <c r="F3420" s="42"/>
      <c r="G3420" s="34"/>
      <c r="H3420" s="34"/>
      <c r="I3420" s="34"/>
      <c r="J3420" s="34"/>
      <c r="K3420" s="34"/>
      <c r="L3420" s="34"/>
      <c r="M3420" s="34"/>
      <c r="N3420" s="34"/>
      <c r="O3420" s="34"/>
      <c r="P3420" s="34"/>
      <c r="Q3420" s="34"/>
      <c r="R3420" s="34"/>
      <c r="S3420" s="34"/>
      <c r="T3420" s="34"/>
      <c r="U3420" s="34"/>
      <c r="V3420" s="34"/>
      <c r="W3420" s="34"/>
    </row>
    <row r="3421" spans="1:23" x14ac:dyDescent="0.25">
      <c r="A3421" s="48">
        <v>6</v>
      </c>
      <c r="B3421" s="38" t="e">
        <f t="shared" si="213"/>
        <v>#REF!</v>
      </c>
      <c r="C3421" s="39">
        <f>IFERROR(VLOOKUP(B3421,'CoCs, States, DDs'!B:D,3,0),0)</f>
        <v>0</v>
      </c>
      <c r="D3421" s="44" t="s">
        <v>238</v>
      </c>
      <c r="E3421" s="45">
        <v>128</v>
      </c>
      <c r="F3421" s="42"/>
      <c r="G3421" s="34"/>
      <c r="H3421" s="34"/>
      <c r="I3421" s="34"/>
      <c r="J3421" s="34"/>
      <c r="K3421" s="34"/>
      <c r="L3421" s="34"/>
      <c r="M3421" s="34"/>
      <c r="N3421" s="34"/>
      <c r="O3421" s="34"/>
      <c r="P3421" s="34"/>
      <c r="Q3421" s="34"/>
      <c r="R3421" s="34"/>
      <c r="S3421" s="34"/>
      <c r="T3421" s="34"/>
      <c r="U3421" s="34"/>
      <c r="V3421" s="34"/>
      <c r="W3421" s="34"/>
    </row>
    <row r="3422" spans="1:23" x14ac:dyDescent="0.25">
      <c r="A3422" s="48">
        <v>6</v>
      </c>
      <c r="B3422" s="38" t="e">
        <f t="shared" si="213"/>
        <v>#REF!</v>
      </c>
      <c r="C3422" s="39">
        <f>IFERROR(VLOOKUP(B3422,'CoCs, States, DDs'!B:D,3,0),0)</f>
        <v>0</v>
      </c>
      <c r="D3422" s="44" t="s">
        <v>239</v>
      </c>
      <c r="E3422" s="45">
        <v>129</v>
      </c>
      <c r="F3422" s="42"/>
      <c r="G3422" s="34"/>
      <c r="H3422" s="34"/>
      <c r="I3422" s="34"/>
      <c r="J3422" s="34"/>
      <c r="K3422" s="34"/>
      <c r="L3422" s="34"/>
      <c r="M3422" s="34"/>
      <c r="N3422" s="34"/>
      <c r="O3422" s="34"/>
      <c r="P3422" s="34"/>
      <c r="Q3422" s="34"/>
      <c r="R3422" s="34"/>
      <c r="S3422" s="34"/>
      <c r="T3422" s="34"/>
      <c r="U3422" s="34"/>
      <c r="V3422" s="34"/>
      <c r="W3422" s="34"/>
    </row>
    <row r="3423" spans="1:23" x14ac:dyDescent="0.25">
      <c r="A3423" s="48">
        <v>6</v>
      </c>
      <c r="B3423" s="38" t="e">
        <f t="shared" si="213"/>
        <v>#REF!</v>
      </c>
      <c r="C3423" s="39">
        <f>IFERROR(VLOOKUP(B3423,'CoCs, States, DDs'!B:D,3,0),0)</f>
        <v>0</v>
      </c>
      <c r="D3423" s="44" t="s">
        <v>240</v>
      </c>
      <c r="E3423" s="45">
        <v>130</v>
      </c>
      <c r="F3423" s="42"/>
      <c r="G3423" s="34"/>
      <c r="H3423" s="34"/>
      <c r="I3423" s="34"/>
      <c r="J3423" s="34"/>
      <c r="K3423" s="34"/>
      <c r="L3423" s="34"/>
      <c r="M3423" s="34"/>
      <c r="N3423" s="34"/>
      <c r="O3423" s="34"/>
      <c r="P3423" s="34"/>
      <c r="Q3423" s="34"/>
      <c r="R3423" s="34"/>
      <c r="S3423" s="34"/>
      <c r="T3423" s="34"/>
      <c r="U3423" s="34"/>
      <c r="V3423" s="34"/>
      <c r="W3423" s="34"/>
    </row>
    <row r="3424" spans="1:23" x14ac:dyDescent="0.25">
      <c r="A3424" s="48">
        <v>6</v>
      </c>
      <c r="B3424" s="38" t="e">
        <f t="shared" si="213"/>
        <v>#REF!</v>
      </c>
      <c r="C3424" s="39">
        <f>IFERROR(VLOOKUP(B3424,'CoCs, States, DDs'!B:D,3,0),0)</f>
        <v>0</v>
      </c>
      <c r="D3424" s="44" t="s">
        <v>241</v>
      </c>
      <c r="E3424" s="45">
        <v>131</v>
      </c>
      <c r="F3424" s="42"/>
      <c r="G3424" s="34"/>
      <c r="H3424" s="34"/>
      <c r="I3424" s="34"/>
      <c r="J3424" s="34"/>
      <c r="K3424" s="34"/>
      <c r="L3424" s="34"/>
      <c r="M3424" s="34"/>
      <c r="N3424" s="34"/>
      <c r="O3424" s="34"/>
      <c r="P3424" s="34"/>
      <c r="Q3424" s="34"/>
      <c r="R3424" s="34"/>
      <c r="S3424" s="34"/>
      <c r="T3424" s="34"/>
      <c r="U3424" s="34"/>
      <c r="V3424" s="34"/>
      <c r="W3424" s="34"/>
    </row>
    <row r="3425" spans="1:23" x14ac:dyDescent="0.25">
      <c r="A3425" s="48">
        <v>6</v>
      </c>
      <c r="B3425" s="38" t="e">
        <f t="shared" si="213"/>
        <v>#REF!</v>
      </c>
      <c r="C3425" s="39">
        <f>IFERROR(VLOOKUP(B3425,'CoCs, States, DDs'!B:D,3,0),0)</f>
        <v>0</v>
      </c>
      <c r="D3425" s="44" t="s">
        <v>242</v>
      </c>
      <c r="E3425" s="45">
        <v>132</v>
      </c>
      <c r="F3425" s="42"/>
      <c r="G3425" s="34"/>
      <c r="H3425" s="34"/>
      <c r="I3425" s="34"/>
      <c r="J3425" s="34"/>
      <c r="K3425" s="34"/>
      <c r="L3425" s="34"/>
      <c r="M3425" s="34"/>
      <c r="N3425" s="34"/>
      <c r="O3425" s="34"/>
      <c r="P3425" s="34"/>
      <c r="Q3425" s="34"/>
      <c r="R3425" s="34"/>
      <c r="S3425" s="34"/>
      <c r="T3425" s="34"/>
      <c r="U3425" s="34"/>
      <c r="V3425" s="34"/>
      <c r="W3425" s="34"/>
    </row>
    <row r="3426" spans="1:23" x14ac:dyDescent="0.25">
      <c r="A3426" s="48">
        <v>6</v>
      </c>
      <c r="B3426" s="38" t="e">
        <f t="shared" ref="B3426:B3441" si="214">B3425</f>
        <v>#REF!</v>
      </c>
      <c r="C3426" s="39">
        <f>IFERROR(VLOOKUP(B3426,'CoCs, States, DDs'!B:D,3,0),0)</f>
        <v>0</v>
      </c>
      <c r="D3426" s="44" t="s">
        <v>243</v>
      </c>
      <c r="E3426" s="45">
        <v>133</v>
      </c>
      <c r="F3426" s="42"/>
      <c r="G3426" s="34"/>
      <c r="H3426" s="34"/>
      <c r="I3426" s="34"/>
      <c r="J3426" s="34"/>
      <c r="K3426" s="34"/>
      <c r="L3426" s="34"/>
      <c r="M3426" s="34"/>
      <c r="N3426" s="34"/>
      <c r="O3426" s="34"/>
      <c r="P3426" s="34"/>
      <c r="Q3426" s="34"/>
      <c r="R3426" s="34"/>
      <c r="S3426" s="34"/>
      <c r="T3426" s="34"/>
      <c r="U3426" s="34"/>
      <c r="V3426" s="34"/>
      <c r="W3426" s="34"/>
    </row>
    <row r="3427" spans="1:23" x14ac:dyDescent="0.25">
      <c r="A3427" s="48">
        <v>6</v>
      </c>
      <c r="B3427" s="38" t="e">
        <f t="shared" si="214"/>
        <v>#REF!</v>
      </c>
      <c r="C3427" s="39">
        <f>IFERROR(VLOOKUP(B3427,'CoCs, States, DDs'!B:D,3,0),0)</f>
        <v>0</v>
      </c>
      <c r="D3427" s="44" t="s">
        <v>244</v>
      </c>
      <c r="E3427" s="45">
        <v>134</v>
      </c>
      <c r="F3427" s="42"/>
      <c r="G3427" s="34"/>
      <c r="H3427" s="34"/>
      <c r="I3427" s="34"/>
      <c r="J3427" s="34"/>
      <c r="K3427" s="34"/>
      <c r="L3427" s="34"/>
      <c r="M3427" s="34"/>
      <c r="N3427" s="34"/>
      <c r="O3427" s="34"/>
      <c r="P3427" s="34"/>
      <c r="Q3427" s="34"/>
      <c r="R3427" s="34"/>
      <c r="S3427" s="34"/>
      <c r="T3427" s="34"/>
      <c r="U3427" s="34"/>
      <c r="V3427" s="34"/>
      <c r="W3427" s="34"/>
    </row>
    <row r="3428" spans="1:23" x14ac:dyDescent="0.25">
      <c r="A3428" s="48">
        <v>6</v>
      </c>
      <c r="B3428" s="38" t="e">
        <f t="shared" si="214"/>
        <v>#REF!</v>
      </c>
      <c r="C3428" s="39">
        <f>IFERROR(VLOOKUP(B3428,'CoCs, States, DDs'!B:D,3,0),0)</f>
        <v>0</v>
      </c>
      <c r="D3428" s="44" t="s">
        <v>245</v>
      </c>
      <c r="E3428" s="45">
        <v>135</v>
      </c>
      <c r="F3428" s="42"/>
      <c r="G3428" s="34"/>
      <c r="H3428" s="34"/>
      <c r="I3428" s="34"/>
      <c r="J3428" s="34"/>
      <c r="K3428" s="34"/>
      <c r="L3428" s="34"/>
      <c r="M3428" s="34"/>
      <c r="N3428" s="34"/>
      <c r="O3428" s="34"/>
      <c r="P3428" s="34"/>
      <c r="Q3428" s="34"/>
      <c r="R3428" s="34"/>
      <c r="S3428" s="34"/>
      <c r="T3428" s="34"/>
      <c r="U3428" s="34"/>
      <c r="V3428" s="34"/>
      <c r="W3428" s="34"/>
    </row>
    <row r="3429" spans="1:23" x14ac:dyDescent="0.25">
      <c r="A3429" s="48">
        <v>6</v>
      </c>
      <c r="B3429" s="38" t="e">
        <f t="shared" si="214"/>
        <v>#REF!</v>
      </c>
      <c r="C3429" s="39">
        <f>IFERROR(VLOOKUP(B3429,'CoCs, States, DDs'!B:D,3,0),0)</f>
        <v>0</v>
      </c>
      <c r="D3429" s="44" t="s">
        <v>246</v>
      </c>
      <c r="E3429" s="45">
        <v>136</v>
      </c>
      <c r="F3429" s="42"/>
      <c r="G3429" s="34"/>
      <c r="H3429" s="34"/>
      <c r="I3429" s="34"/>
      <c r="J3429" s="34"/>
      <c r="K3429" s="34"/>
      <c r="L3429" s="34"/>
      <c r="M3429" s="34"/>
      <c r="N3429" s="34"/>
      <c r="O3429" s="34"/>
      <c r="P3429" s="34"/>
      <c r="Q3429" s="34"/>
      <c r="R3429" s="34"/>
      <c r="S3429" s="34"/>
      <c r="T3429" s="34"/>
      <c r="U3429" s="34"/>
      <c r="V3429" s="34"/>
      <c r="W3429" s="34"/>
    </row>
    <row r="3430" spans="1:23" x14ac:dyDescent="0.25">
      <c r="A3430" s="48">
        <v>6</v>
      </c>
      <c r="B3430" s="38" t="e">
        <f t="shared" si="214"/>
        <v>#REF!</v>
      </c>
      <c r="C3430" s="39">
        <f>IFERROR(VLOOKUP(B3430,'CoCs, States, DDs'!B:D,3,0),0)</f>
        <v>0</v>
      </c>
      <c r="D3430" s="44" t="s">
        <v>247</v>
      </c>
      <c r="E3430" s="45">
        <v>137</v>
      </c>
      <c r="F3430" s="42"/>
      <c r="G3430" s="34"/>
      <c r="H3430" s="34"/>
      <c r="I3430" s="34"/>
      <c r="J3430" s="34"/>
      <c r="K3430" s="34"/>
      <c r="L3430" s="34"/>
      <c r="M3430" s="34"/>
      <c r="N3430" s="34"/>
      <c r="O3430" s="34"/>
      <c r="P3430" s="34"/>
      <c r="Q3430" s="34"/>
      <c r="R3430" s="34"/>
      <c r="S3430" s="34"/>
      <c r="T3430" s="34"/>
      <c r="U3430" s="34"/>
      <c r="V3430" s="34"/>
      <c r="W3430" s="34"/>
    </row>
    <row r="3431" spans="1:23" x14ac:dyDescent="0.25">
      <c r="A3431" s="48">
        <v>6</v>
      </c>
      <c r="B3431" s="38" t="e">
        <f t="shared" si="214"/>
        <v>#REF!</v>
      </c>
      <c r="C3431" s="39">
        <f>IFERROR(VLOOKUP(B3431,'CoCs, States, DDs'!B:D,3,0),0)</f>
        <v>0</v>
      </c>
      <c r="D3431" s="44" t="s">
        <v>248</v>
      </c>
      <c r="E3431" s="45">
        <v>138</v>
      </c>
      <c r="F3431" s="42"/>
      <c r="G3431" s="34"/>
      <c r="H3431" s="34"/>
      <c r="I3431" s="34"/>
      <c r="J3431" s="34"/>
      <c r="K3431" s="34"/>
      <c r="L3431" s="34"/>
      <c r="M3431" s="34"/>
      <c r="N3431" s="34"/>
      <c r="O3431" s="34"/>
      <c r="P3431" s="34"/>
      <c r="Q3431" s="34"/>
      <c r="R3431" s="34"/>
      <c r="S3431" s="34"/>
      <c r="T3431" s="34"/>
      <c r="U3431" s="34"/>
      <c r="V3431" s="34"/>
      <c r="W3431" s="34"/>
    </row>
    <row r="3432" spans="1:23" x14ac:dyDescent="0.25">
      <c r="A3432" s="48">
        <v>6</v>
      </c>
      <c r="B3432" s="38" t="e">
        <f t="shared" si="214"/>
        <v>#REF!</v>
      </c>
      <c r="C3432" s="39">
        <f>IFERROR(VLOOKUP(B3432,'CoCs, States, DDs'!B:D,3,0),0)</f>
        <v>0</v>
      </c>
      <c r="D3432" s="44" t="s">
        <v>249</v>
      </c>
      <c r="E3432" s="45">
        <v>139</v>
      </c>
      <c r="F3432" s="42"/>
      <c r="G3432" s="34"/>
      <c r="H3432" s="34"/>
      <c r="I3432" s="34"/>
      <c r="J3432" s="34"/>
      <c r="K3432" s="34"/>
      <c r="L3432" s="34"/>
      <c r="M3432" s="34"/>
      <c r="N3432" s="34"/>
      <c r="O3432" s="34"/>
      <c r="P3432" s="34"/>
      <c r="Q3432" s="34"/>
      <c r="R3432" s="34"/>
      <c r="S3432" s="34"/>
      <c r="T3432" s="34"/>
      <c r="U3432" s="34"/>
      <c r="V3432" s="34"/>
      <c r="W3432" s="34"/>
    </row>
    <row r="3433" spans="1:23" x14ac:dyDescent="0.25">
      <c r="A3433" s="48">
        <v>6</v>
      </c>
      <c r="B3433" s="38" t="e">
        <f t="shared" si="214"/>
        <v>#REF!</v>
      </c>
      <c r="C3433" s="39">
        <f>IFERROR(VLOOKUP(B3433,'CoCs, States, DDs'!B:D,3,0),0)</f>
        <v>0</v>
      </c>
      <c r="D3433" s="44" t="s">
        <v>250</v>
      </c>
      <c r="E3433" s="45">
        <v>140</v>
      </c>
      <c r="F3433" s="42"/>
      <c r="G3433" s="34"/>
      <c r="H3433" s="34"/>
      <c r="I3433" s="34"/>
      <c r="J3433" s="34"/>
      <c r="K3433" s="34"/>
      <c r="L3433" s="34"/>
      <c r="M3433" s="34"/>
      <c r="N3433" s="34"/>
      <c r="O3433" s="34"/>
      <c r="P3433" s="34"/>
      <c r="Q3433" s="34"/>
      <c r="R3433" s="34"/>
      <c r="S3433" s="34"/>
      <c r="T3433" s="34"/>
      <c r="U3433" s="34"/>
      <c r="V3433" s="34"/>
      <c r="W3433" s="34"/>
    </row>
    <row r="3434" spans="1:23" x14ac:dyDescent="0.25">
      <c r="A3434" s="48">
        <v>6</v>
      </c>
      <c r="B3434" s="38" t="e">
        <f t="shared" si="214"/>
        <v>#REF!</v>
      </c>
      <c r="C3434" s="39">
        <f>IFERROR(VLOOKUP(B3434,'CoCs, States, DDs'!B:D,3,0),0)</f>
        <v>0</v>
      </c>
      <c r="D3434" s="44" t="s">
        <v>251</v>
      </c>
      <c r="E3434" s="45">
        <v>141</v>
      </c>
      <c r="F3434" s="42"/>
      <c r="G3434" s="34"/>
      <c r="H3434" s="34"/>
      <c r="I3434" s="34"/>
      <c r="J3434" s="34"/>
      <c r="K3434" s="34"/>
      <c r="L3434" s="34"/>
      <c r="M3434" s="34"/>
      <c r="N3434" s="34"/>
      <c r="O3434" s="34"/>
      <c r="P3434" s="34"/>
      <c r="Q3434" s="34"/>
      <c r="R3434" s="34"/>
      <c r="S3434" s="34"/>
      <c r="T3434" s="34"/>
      <c r="U3434" s="34"/>
      <c r="V3434" s="34"/>
      <c r="W3434" s="34"/>
    </row>
    <row r="3435" spans="1:23" x14ac:dyDescent="0.25">
      <c r="A3435" s="48">
        <v>6</v>
      </c>
      <c r="B3435" s="38" t="e">
        <f t="shared" si="214"/>
        <v>#REF!</v>
      </c>
      <c r="C3435" s="39">
        <f>IFERROR(VLOOKUP(B3435,'CoCs, States, DDs'!B:D,3,0),0)</f>
        <v>0</v>
      </c>
      <c r="D3435" s="44" t="s">
        <v>252</v>
      </c>
      <c r="E3435" s="45">
        <v>142</v>
      </c>
      <c r="F3435" s="42"/>
      <c r="G3435" s="34"/>
      <c r="H3435" s="34"/>
      <c r="I3435" s="34"/>
      <c r="J3435" s="34"/>
      <c r="K3435" s="34"/>
      <c r="L3435" s="34"/>
      <c r="M3435" s="34"/>
      <c r="N3435" s="34"/>
      <c r="O3435" s="34"/>
      <c r="P3435" s="34"/>
      <c r="Q3435" s="34"/>
      <c r="R3435" s="34"/>
      <c r="S3435" s="34"/>
      <c r="T3435" s="34"/>
      <c r="U3435" s="34"/>
      <c r="V3435" s="34"/>
      <c r="W3435" s="34"/>
    </row>
    <row r="3436" spans="1:23" x14ac:dyDescent="0.25">
      <c r="A3436" s="48">
        <v>6</v>
      </c>
      <c r="B3436" s="38" t="e">
        <f t="shared" si="214"/>
        <v>#REF!</v>
      </c>
      <c r="C3436" s="39">
        <f>IFERROR(VLOOKUP(B3436,'CoCs, States, DDs'!B:D,3,0),0)</f>
        <v>0</v>
      </c>
      <c r="D3436" s="44" t="s">
        <v>253</v>
      </c>
      <c r="E3436" s="45">
        <v>143</v>
      </c>
      <c r="F3436" s="42"/>
      <c r="G3436" s="34"/>
      <c r="H3436" s="34"/>
      <c r="I3436" s="34"/>
      <c r="J3436" s="34"/>
      <c r="K3436" s="34"/>
      <c r="L3436" s="34"/>
      <c r="M3436" s="34"/>
      <c r="N3436" s="34"/>
      <c r="O3436" s="34"/>
      <c r="P3436" s="34"/>
      <c r="Q3436" s="34"/>
      <c r="R3436" s="34"/>
      <c r="S3436" s="34"/>
      <c r="T3436" s="34"/>
      <c r="U3436" s="34"/>
      <c r="V3436" s="34"/>
      <c r="W3436" s="34"/>
    </row>
    <row r="3437" spans="1:23" x14ac:dyDescent="0.25">
      <c r="A3437" s="48">
        <v>6</v>
      </c>
      <c r="B3437" s="38" t="e">
        <f t="shared" si="214"/>
        <v>#REF!</v>
      </c>
      <c r="C3437" s="39">
        <f>IFERROR(VLOOKUP(B3437,'CoCs, States, DDs'!B:D,3,0),0)</f>
        <v>0</v>
      </c>
      <c r="D3437" s="44" t="s">
        <v>254</v>
      </c>
      <c r="E3437" s="45">
        <v>144</v>
      </c>
      <c r="F3437" s="42"/>
      <c r="G3437" s="34"/>
      <c r="H3437" s="34"/>
      <c r="I3437" s="34"/>
      <c r="J3437" s="34"/>
      <c r="K3437" s="34"/>
      <c r="L3437" s="34"/>
      <c r="M3437" s="34"/>
      <c r="N3437" s="34"/>
      <c r="O3437" s="34"/>
      <c r="P3437" s="34"/>
      <c r="Q3437" s="34"/>
      <c r="R3437" s="34"/>
      <c r="S3437" s="34"/>
      <c r="T3437" s="34"/>
      <c r="U3437" s="34"/>
      <c r="V3437" s="34"/>
      <c r="W3437" s="34"/>
    </row>
    <row r="3438" spans="1:23" x14ac:dyDescent="0.25">
      <c r="A3438" s="48">
        <v>6</v>
      </c>
      <c r="B3438" s="38" t="e">
        <f t="shared" si="214"/>
        <v>#REF!</v>
      </c>
      <c r="C3438" s="39">
        <f>IFERROR(VLOOKUP(B3438,'CoCs, States, DDs'!B:D,3,0),0)</f>
        <v>0</v>
      </c>
      <c r="D3438" s="44" t="s">
        <v>255</v>
      </c>
      <c r="E3438" s="45">
        <v>145</v>
      </c>
      <c r="F3438" s="42"/>
      <c r="G3438" s="34"/>
      <c r="H3438" s="34"/>
      <c r="I3438" s="34"/>
      <c r="J3438" s="34"/>
      <c r="K3438" s="34"/>
      <c r="L3438" s="34"/>
      <c r="M3438" s="34"/>
      <c r="N3438" s="34"/>
      <c r="O3438" s="34"/>
      <c r="P3438" s="34"/>
      <c r="Q3438" s="34"/>
      <c r="R3438" s="34"/>
      <c r="S3438" s="34"/>
      <c r="T3438" s="34"/>
      <c r="U3438" s="34"/>
      <c r="V3438" s="34"/>
      <c r="W3438" s="34"/>
    </row>
    <row r="3439" spans="1:23" x14ac:dyDescent="0.25">
      <c r="A3439" s="48">
        <v>6</v>
      </c>
      <c r="B3439" s="38" t="e">
        <f t="shared" si="214"/>
        <v>#REF!</v>
      </c>
      <c r="C3439" s="39">
        <f>IFERROR(VLOOKUP(B3439,'CoCs, States, DDs'!B:D,3,0),0)</f>
        <v>0</v>
      </c>
      <c r="D3439" s="44" t="s">
        <v>256</v>
      </c>
      <c r="E3439" s="45">
        <v>146</v>
      </c>
      <c r="F3439" s="42"/>
      <c r="G3439" s="34"/>
      <c r="H3439" s="34"/>
      <c r="I3439" s="34"/>
      <c r="J3439" s="34"/>
      <c r="K3439" s="34"/>
      <c r="L3439" s="34"/>
      <c r="M3439" s="34"/>
      <c r="N3439" s="34"/>
      <c r="O3439" s="34"/>
      <c r="P3439" s="34"/>
      <c r="Q3439" s="34"/>
      <c r="R3439" s="34"/>
      <c r="S3439" s="34"/>
      <c r="T3439" s="34"/>
      <c r="U3439" s="34"/>
      <c r="V3439" s="34"/>
      <c r="W3439" s="34"/>
    </row>
    <row r="3440" spans="1:23" x14ac:dyDescent="0.25">
      <c r="A3440" s="48">
        <v>6</v>
      </c>
      <c r="B3440" s="38" t="e">
        <f t="shared" si="214"/>
        <v>#REF!</v>
      </c>
      <c r="C3440" s="39">
        <f>IFERROR(VLOOKUP(B3440,'CoCs, States, DDs'!B:D,3,0),0)</f>
        <v>0</v>
      </c>
      <c r="D3440" s="44" t="s">
        <v>257</v>
      </c>
      <c r="E3440" s="45">
        <v>147</v>
      </c>
      <c r="F3440" s="42"/>
      <c r="G3440" s="34"/>
      <c r="H3440" s="34"/>
      <c r="I3440" s="34"/>
      <c r="J3440" s="34"/>
      <c r="K3440" s="34"/>
      <c r="L3440" s="34"/>
      <c r="M3440" s="34"/>
      <c r="N3440" s="34"/>
      <c r="O3440" s="34"/>
      <c r="P3440" s="34"/>
      <c r="Q3440" s="34"/>
      <c r="R3440" s="34"/>
      <c r="S3440" s="34"/>
      <c r="T3440" s="34"/>
      <c r="U3440" s="34"/>
      <c r="V3440" s="34"/>
      <c r="W3440" s="34"/>
    </row>
    <row r="3441" spans="1:23" x14ac:dyDescent="0.25">
      <c r="A3441" s="48">
        <v>6</v>
      </c>
      <c r="B3441" s="38" t="e">
        <f t="shared" si="214"/>
        <v>#REF!</v>
      </c>
      <c r="C3441" s="39">
        <f>IFERROR(VLOOKUP(B3441,'CoCs, States, DDs'!B:D,3,0),0)</f>
        <v>0</v>
      </c>
      <c r="D3441" s="44" t="s">
        <v>258</v>
      </c>
      <c r="E3441" s="45">
        <v>148</v>
      </c>
      <c r="F3441" s="42"/>
      <c r="G3441" s="34"/>
      <c r="H3441" s="34"/>
      <c r="I3441" s="34"/>
      <c r="J3441" s="34"/>
      <c r="K3441" s="34"/>
      <c r="L3441" s="34"/>
      <c r="M3441" s="34"/>
      <c r="N3441" s="34"/>
      <c r="O3441" s="34"/>
      <c r="P3441" s="34"/>
      <c r="Q3441" s="34"/>
      <c r="R3441" s="34"/>
      <c r="S3441" s="34"/>
      <c r="T3441" s="34"/>
      <c r="U3441" s="34"/>
      <c r="V3441" s="34"/>
      <c r="W3441" s="34"/>
    </row>
    <row r="3442" spans="1:23" x14ac:dyDescent="0.25">
      <c r="A3442" s="48">
        <v>6</v>
      </c>
      <c r="B3442" s="38" t="e">
        <f t="shared" ref="B3442:B3457" si="215">B3441</f>
        <v>#REF!</v>
      </c>
      <c r="C3442" s="39">
        <f>IFERROR(VLOOKUP(B3442,'CoCs, States, DDs'!B:D,3,0),0)</f>
        <v>0</v>
      </c>
      <c r="D3442" s="44" t="s">
        <v>259</v>
      </c>
      <c r="E3442" s="45">
        <v>149</v>
      </c>
      <c r="F3442" s="42"/>
      <c r="G3442" s="34"/>
      <c r="H3442" s="34"/>
      <c r="I3442" s="34"/>
      <c r="J3442" s="34"/>
      <c r="K3442" s="34"/>
      <c r="L3442" s="34"/>
      <c r="M3442" s="34"/>
      <c r="N3442" s="34"/>
      <c r="O3442" s="34"/>
      <c r="P3442" s="34"/>
      <c r="Q3442" s="34"/>
      <c r="R3442" s="34"/>
      <c r="S3442" s="34"/>
      <c r="T3442" s="34"/>
      <c r="U3442" s="34"/>
      <c r="V3442" s="34"/>
      <c r="W3442" s="34"/>
    </row>
    <row r="3443" spans="1:23" x14ac:dyDescent="0.25">
      <c r="A3443" s="48">
        <v>6</v>
      </c>
      <c r="B3443" s="38" t="e">
        <f t="shared" si="215"/>
        <v>#REF!</v>
      </c>
      <c r="C3443" s="39">
        <f>IFERROR(VLOOKUP(B3443,'CoCs, States, DDs'!B:D,3,0),0)</f>
        <v>0</v>
      </c>
      <c r="D3443" s="44" t="s">
        <v>260</v>
      </c>
      <c r="E3443" s="45">
        <v>150</v>
      </c>
      <c r="F3443" s="42"/>
      <c r="G3443" s="34"/>
      <c r="H3443" s="34"/>
      <c r="I3443" s="34"/>
      <c r="J3443" s="34"/>
      <c r="K3443" s="34"/>
      <c r="L3443" s="34"/>
      <c r="M3443" s="34"/>
      <c r="N3443" s="34"/>
      <c r="O3443" s="34"/>
      <c r="P3443" s="34"/>
      <c r="Q3443" s="34"/>
      <c r="R3443" s="34"/>
      <c r="S3443" s="34"/>
      <c r="T3443" s="34"/>
      <c r="U3443" s="34"/>
      <c r="V3443" s="34"/>
      <c r="W3443" s="34"/>
    </row>
    <row r="3444" spans="1:23" x14ac:dyDescent="0.25">
      <c r="A3444" s="48">
        <v>6</v>
      </c>
      <c r="B3444" s="38" t="e">
        <f t="shared" si="215"/>
        <v>#REF!</v>
      </c>
      <c r="C3444" s="39">
        <f>IFERROR(VLOOKUP(B3444,'CoCs, States, DDs'!B:D,3,0),0)</f>
        <v>0</v>
      </c>
      <c r="D3444" s="44" t="s">
        <v>261</v>
      </c>
      <c r="E3444" s="45">
        <v>151</v>
      </c>
      <c r="F3444" s="42"/>
      <c r="G3444" s="34"/>
      <c r="H3444" s="34"/>
      <c r="I3444" s="34"/>
      <c r="J3444" s="34"/>
      <c r="K3444" s="34"/>
      <c r="L3444" s="34"/>
      <c r="M3444" s="34"/>
      <c r="N3444" s="34"/>
      <c r="O3444" s="34"/>
      <c r="P3444" s="34"/>
      <c r="Q3444" s="34"/>
      <c r="R3444" s="34"/>
      <c r="S3444" s="34"/>
      <c r="T3444" s="34"/>
      <c r="U3444" s="34"/>
      <c r="V3444" s="34"/>
      <c r="W3444" s="34"/>
    </row>
    <row r="3445" spans="1:23" x14ac:dyDescent="0.25">
      <c r="A3445" s="48">
        <v>6</v>
      </c>
      <c r="B3445" s="38" t="e">
        <f t="shared" si="215"/>
        <v>#REF!</v>
      </c>
      <c r="C3445" s="39">
        <f>IFERROR(VLOOKUP(B3445,'CoCs, States, DDs'!B:D,3,0),0)</f>
        <v>0</v>
      </c>
      <c r="D3445" s="44" t="s">
        <v>262</v>
      </c>
      <c r="E3445" s="45">
        <v>152</v>
      </c>
      <c r="F3445" s="42"/>
      <c r="G3445" s="34"/>
      <c r="H3445" s="34"/>
      <c r="I3445" s="34"/>
      <c r="J3445" s="34"/>
      <c r="K3445" s="34"/>
      <c r="L3445" s="34"/>
      <c r="M3445" s="34"/>
      <c r="N3445" s="34"/>
      <c r="O3445" s="34"/>
      <c r="P3445" s="34"/>
      <c r="Q3445" s="34"/>
      <c r="R3445" s="34"/>
      <c r="S3445" s="34"/>
      <c r="T3445" s="34"/>
      <c r="U3445" s="34"/>
      <c r="V3445" s="34"/>
      <c r="W3445" s="34"/>
    </row>
    <row r="3446" spans="1:23" x14ac:dyDescent="0.25">
      <c r="A3446" s="48">
        <v>6</v>
      </c>
      <c r="B3446" s="38" t="e">
        <f t="shared" si="215"/>
        <v>#REF!</v>
      </c>
      <c r="C3446" s="39">
        <f>IFERROR(VLOOKUP(B3446,'CoCs, States, DDs'!B:D,3,0),0)</f>
        <v>0</v>
      </c>
      <c r="D3446" s="44" t="s">
        <v>263</v>
      </c>
      <c r="E3446" s="45">
        <v>153</v>
      </c>
      <c r="F3446" s="42"/>
      <c r="G3446" s="34"/>
      <c r="H3446" s="34"/>
      <c r="I3446" s="34"/>
      <c r="J3446" s="34"/>
      <c r="K3446" s="34"/>
      <c r="L3446" s="34"/>
      <c r="M3446" s="34"/>
      <c r="N3446" s="34"/>
      <c r="O3446" s="34"/>
      <c r="P3446" s="34"/>
      <c r="Q3446" s="34"/>
      <c r="R3446" s="34"/>
      <c r="S3446" s="34"/>
      <c r="T3446" s="34"/>
      <c r="U3446" s="34"/>
      <c r="V3446" s="34"/>
      <c r="W3446" s="34"/>
    </row>
    <row r="3447" spans="1:23" x14ac:dyDescent="0.25">
      <c r="A3447" s="48">
        <v>6</v>
      </c>
      <c r="B3447" s="38" t="e">
        <f t="shared" si="215"/>
        <v>#REF!</v>
      </c>
      <c r="C3447" s="39">
        <f>IFERROR(VLOOKUP(B3447,'CoCs, States, DDs'!B:D,3,0),0)</f>
        <v>0</v>
      </c>
      <c r="D3447" s="44" t="s">
        <v>264</v>
      </c>
      <c r="E3447" s="45">
        <v>154</v>
      </c>
      <c r="F3447" s="42"/>
      <c r="G3447" s="34"/>
      <c r="H3447" s="34"/>
      <c r="I3447" s="34"/>
      <c r="J3447" s="34"/>
      <c r="K3447" s="34"/>
      <c r="L3447" s="34"/>
      <c r="M3447" s="34"/>
      <c r="N3447" s="34"/>
      <c r="O3447" s="34"/>
      <c r="P3447" s="34"/>
      <c r="Q3447" s="34"/>
      <c r="R3447" s="34"/>
      <c r="S3447" s="34"/>
      <c r="T3447" s="34"/>
      <c r="U3447" s="34"/>
      <c r="V3447" s="34"/>
      <c r="W3447" s="34"/>
    </row>
    <row r="3448" spans="1:23" x14ac:dyDescent="0.25">
      <c r="A3448" s="48">
        <v>6</v>
      </c>
      <c r="B3448" s="38" t="e">
        <f t="shared" si="215"/>
        <v>#REF!</v>
      </c>
      <c r="C3448" s="39">
        <f>IFERROR(VLOOKUP(B3448,'CoCs, States, DDs'!B:D,3,0),0)</f>
        <v>0</v>
      </c>
      <c r="D3448" s="44" t="s">
        <v>265</v>
      </c>
      <c r="E3448" s="45">
        <v>155</v>
      </c>
      <c r="F3448" s="42"/>
      <c r="G3448" s="34"/>
      <c r="H3448" s="34"/>
      <c r="I3448" s="34"/>
      <c r="J3448" s="34"/>
      <c r="K3448" s="34"/>
      <c r="L3448" s="34"/>
      <c r="M3448" s="34"/>
      <c r="N3448" s="34"/>
      <c r="O3448" s="34"/>
      <c r="P3448" s="34"/>
      <c r="Q3448" s="34"/>
      <c r="R3448" s="34"/>
      <c r="S3448" s="34"/>
      <c r="T3448" s="34"/>
      <c r="U3448" s="34"/>
      <c r="V3448" s="34"/>
      <c r="W3448" s="34"/>
    </row>
    <row r="3449" spans="1:23" x14ac:dyDescent="0.25">
      <c r="A3449" s="48">
        <v>6</v>
      </c>
      <c r="B3449" s="38" t="e">
        <f t="shared" si="215"/>
        <v>#REF!</v>
      </c>
      <c r="C3449" s="39">
        <f>IFERROR(VLOOKUP(B3449,'CoCs, States, DDs'!B:D,3,0),0)</f>
        <v>0</v>
      </c>
      <c r="D3449" s="44" t="s">
        <v>266</v>
      </c>
      <c r="E3449" s="45">
        <v>156</v>
      </c>
      <c r="F3449" s="42"/>
      <c r="G3449" s="34"/>
      <c r="H3449" s="34"/>
      <c r="I3449" s="34"/>
      <c r="J3449" s="34"/>
      <c r="K3449" s="34"/>
      <c r="L3449" s="34"/>
      <c r="M3449" s="34"/>
      <c r="N3449" s="34"/>
      <c r="O3449" s="34"/>
      <c r="P3449" s="34"/>
      <c r="Q3449" s="34"/>
      <c r="R3449" s="34"/>
      <c r="S3449" s="34"/>
      <c r="T3449" s="34"/>
      <c r="U3449" s="34"/>
      <c r="V3449" s="34"/>
      <c r="W3449" s="34"/>
    </row>
    <row r="3450" spans="1:23" x14ac:dyDescent="0.25">
      <c r="A3450" s="48">
        <v>6</v>
      </c>
      <c r="B3450" s="38" t="e">
        <f t="shared" si="215"/>
        <v>#REF!</v>
      </c>
      <c r="C3450" s="39">
        <f>IFERROR(VLOOKUP(B3450,'CoCs, States, DDs'!B:D,3,0),0)</f>
        <v>0</v>
      </c>
      <c r="D3450" s="44" t="s">
        <v>267</v>
      </c>
      <c r="E3450" s="45">
        <v>157</v>
      </c>
      <c r="F3450" s="42"/>
      <c r="G3450" s="34"/>
      <c r="H3450" s="34"/>
      <c r="I3450" s="34"/>
      <c r="J3450" s="34"/>
      <c r="K3450" s="34"/>
      <c r="L3450" s="34"/>
      <c r="M3450" s="34"/>
      <c r="N3450" s="34"/>
      <c r="O3450" s="34"/>
      <c r="P3450" s="34"/>
      <c r="Q3450" s="34"/>
      <c r="R3450" s="34"/>
      <c r="S3450" s="34"/>
      <c r="T3450" s="34"/>
      <c r="U3450" s="34"/>
      <c r="V3450" s="34"/>
      <c r="W3450" s="34"/>
    </row>
    <row r="3451" spans="1:23" x14ac:dyDescent="0.25">
      <c r="A3451" s="48">
        <v>6</v>
      </c>
      <c r="B3451" s="38" t="e">
        <f t="shared" si="215"/>
        <v>#REF!</v>
      </c>
      <c r="C3451" s="39">
        <f>IFERROR(VLOOKUP(B3451,'CoCs, States, DDs'!B:D,3,0),0)</f>
        <v>0</v>
      </c>
      <c r="D3451" s="44" t="s">
        <v>268</v>
      </c>
      <c r="E3451" s="45">
        <v>158</v>
      </c>
      <c r="F3451" s="42"/>
      <c r="G3451" s="34"/>
      <c r="H3451" s="34"/>
      <c r="I3451" s="34"/>
      <c r="J3451" s="34"/>
      <c r="K3451" s="34"/>
      <c r="L3451" s="34"/>
      <c r="M3451" s="34"/>
      <c r="N3451" s="34"/>
      <c r="O3451" s="34"/>
      <c r="P3451" s="34"/>
      <c r="Q3451" s="34"/>
      <c r="R3451" s="34"/>
      <c r="S3451" s="34"/>
      <c r="T3451" s="34"/>
      <c r="U3451" s="34"/>
      <c r="V3451" s="34"/>
      <c r="W3451" s="34"/>
    </row>
    <row r="3452" spans="1:23" x14ac:dyDescent="0.25">
      <c r="A3452" s="48">
        <v>6</v>
      </c>
      <c r="B3452" s="38" t="e">
        <f t="shared" si="215"/>
        <v>#REF!</v>
      </c>
      <c r="C3452" s="39">
        <f>IFERROR(VLOOKUP(B3452,'CoCs, States, DDs'!B:D,3,0),0)</f>
        <v>0</v>
      </c>
      <c r="D3452" s="44" t="s">
        <v>269</v>
      </c>
      <c r="E3452" s="45">
        <v>159</v>
      </c>
      <c r="F3452" s="42"/>
      <c r="G3452" s="34"/>
      <c r="H3452" s="34"/>
      <c r="I3452" s="34"/>
      <c r="J3452" s="34"/>
      <c r="K3452" s="34"/>
      <c r="L3452" s="34"/>
      <c r="M3452" s="34"/>
      <c r="N3452" s="34"/>
      <c r="O3452" s="34"/>
      <c r="P3452" s="34"/>
      <c r="Q3452" s="34"/>
      <c r="R3452" s="34"/>
      <c r="S3452" s="34"/>
      <c r="T3452" s="34"/>
      <c r="U3452" s="34"/>
      <c r="V3452" s="34"/>
      <c r="W3452" s="34"/>
    </row>
    <row r="3453" spans="1:23" x14ac:dyDescent="0.25">
      <c r="A3453" s="48">
        <v>6</v>
      </c>
      <c r="B3453" s="38" t="e">
        <f t="shared" si="215"/>
        <v>#REF!</v>
      </c>
      <c r="C3453" s="39">
        <f>IFERROR(VLOOKUP(B3453,'CoCs, States, DDs'!B:D,3,0),0)</f>
        <v>0</v>
      </c>
      <c r="D3453" s="44" t="s">
        <v>270</v>
      </c>
      <c r="E3453" s="45">
        <v>160</v>
      </c>
      <c r="F3453" s="42"/>
      <c r="G3453" s="34"/>
      <c r="H3453" s="34"/>
      <c r="I3453" s="34"/>
      <c r="J3453" s="34"/>
      <c r="K3453" s="34"/>
      <c r="L3453" s="34"/>
      <c r="M3453" s="34"/>
      <c r="N3453" s="34"/>
      <c r="O3453" s="34"/>
      <c r="P3453" s="34"/>
      <c r="Q3453" s="34"/>
      <c r="R3453" s="34"/>
      <c r="S3453" s="34"/>
      <c r="T3453" s="34"/>
      <c r="U3453" s="34"/>
      <c r="V3453" s="34"/>
      <c r="W3453" s="34"/>
    </row>
    <row r="3454" spans="1:23" x14ac:dyDescent="0.25">
      <c r="A3454" s="48">
        <v>6</v>
      </c>
      <c r="B3454" s="38" t="e">
        <f t="shared" si="215"/>
        <v>#REF!</v>
      </c>
      <c r="C3454" s="39">
        <f>IFERROR(VLOOKUP(B3454,'CoCs, States, DDs'!B:D,3,0),0)</f>
        <v>0</v>
      </c>
      <c r="D3454" s="44" t="s">
        <v>271</v>
      </c>
      <c r="E3454" s="45">
        <v>161</v>
      </c>
      <c r="F3454" s="42"/>
      <c r="G3454" s="34"/>
      <c r="H3454" s="34"/>
      <c r="I3454" s="34"/>
      <c r="J3454" s="34"/>
      <c r="K3454" s="34"/>
      <c r="L3454" s="34"/>
      <c r="M3454" s="34"/>
      <c r="N3454" s="34"/>
      <c r="O3454" s="34"/>
      <c r="P3454" s="34"/>
      <c r="Q3454" s="34"/>
      <c r="R3454" s="34"/>
      <c r="S3454" s="34"/>
      <c r="T3454" s="34"/>
      <c r="U3454" s="34"/>
      <c r="V3454" s="34"/>
      <c r="W3454" s="34"/>
    </row>
    <row r="3455" spans="1:23" x14ac:dyDescent="0.25">
      <c r="A3455" s="48">
        <v>6</v>
      </c>
      <c r="B3455" s="38" t="e">
        <f t="shared" si="215"/>
        <v>#REF!</v>
      </c>
      <c r="C3455" s="39">
        <f>IFERROR(VLOOKUP(B3455,'CoCs, States, DDs'!B:D,3,0),0)</f>
        <v>0</v>
      </c>
      <c r="D3455" s="44" t="s">
        <v>272</v>
      </c>
      <c r="E3455" s="45">
        <v>162</v>
      </c>
      <c r="F3455" s="42"/>
      <c r="G3455" s="34"/>
      <c r="H3455" s="34"/>
      <c r="I3455" s="34"/>
      <c r="J3455" s="34"/>
      <c r="K3455" s="34"/>
      <c r="L3455" s="34"/>
      <c r="M3455" s="34"/>
      <c r="N3455" s="34"/>
      <c r="O3455" s="34"/>
      <c r="P3455" s="34"/>
      <c r="Q3455" s="34"/>
      <c r="R3455" s="34"/>
      <c r="S3455" s="34"/>
      <c r="T3455" s="34"/>
      <c r="U3455" s="34"/>
      <c r="V3455" s="34"/>
      <c r="W3455" s="34"/>
    </row>
    <row r="3456" spans="1:23" x14ac:dyDescent="0.25">
      <c r="A3456" s="48">
        <v>6</v>
      </c>
      <c r="B3456" s="38" t="e">
        <f t="shared" si="215"/>
        <v>#REF!</v>
      </c>
      <c r="C3456" s="39">
        <f>IFERROR(VLOOKUP(B3456,'CoCs, States, DDs'!B:D,3,0),0)</f>
        <v>0</v>
      </c>
      <c r="D3456" s="44" t="s">
        <v>273</v>
      </c>
      <c r="E3456" s="45">
        <v>163</v>
      </c>
      <c r="F3456" s="42"/>
      <c r="G3456" s="34"/>
      <c r="H3456" s="34"/>
      <c r="I3456" s="34"/>
      <c r="J3456" s="34"/>
      <c r="K3456" s="34"/>
      <c r="L3456" s="34"/>
      <c r="M3456" s="34"/>
      <c r="N3456" s="34"/>
      <c r="O3456" s="34"/>
      <c r="P3456" s="34"/>
      <c r="Q3456" s="34"/>
      <c r="R3456" s="34"/>
      <c r="S3456" s="34"/>
      <c r="T3456" s="34"/>
      <c r="U3456" s="34"/>
      <c r="V3456" s="34"/>
      <c r="W3456" s="34"/>
    </row>
    <row r="3457" spans="1:23" x14ac:dyDescent="0.25">
      <c r="A3457" s="48">
        <v>6</v>
      </c>
      <c r="B3457" s="38" t="e">
        <f t="shared" si="215"/>
        <v>#REF!</v>
      </c>
      <c r="C3457" s="39">
        <f>IFERROR(VLOOKUP(B3457,'CoCs, States, DDs'!B:D,3,0),0)</f>
        <v>0</v>
      </c>
      <c r="D3457" s="44" t="s">
        <v>274</v>
      </c>
      <c r="E3457" s="45">
        <v>164</v>
      </c>
      <c r="F3457" s="42"/>
      <c r="G3457" s="34"/>
      <c r="H3457" s="34"/>
      <c r="I3457" s="34"/>
      <c r="J3457" s="34"/>
      <c r="K3457" s="34"/>
      <c r="L3457" s="34"/>
      <c r="M3457" s="34"/>
      <c r="N3457" s="34"/>
      <c r="O3457" s="34"/>
      <c r="P3457" s="34"/>
      <c r="Q3457" s="34"/>
      <c r="R3457" s="34"/>
      <c r="S3457" s="34"/>
      <c r="T3457" s="34"/>
      <c r="U3457" s="34"/>
      <c r="V3457" s="34"/>
      <c r="W3457" s="34"/>
    </row>
    <row r="3458" spans="1:23" x14ac:dyDescent="0.25">
      <c r="A3458" s="48">
        <v>6</v>
      </c>
      <c r="B3458" s="38" t="e">
        <f t="shared" ref="B3458:B3473" si="216">B3457</f>
        <v>#REF!</v>
      </c>
      <c r="C3458" s="39">
        <f>IFERROR(VLOOKUP(B3458,'CoCs, States, DDs'!B:D,3,0),0)</f>
        <v>0</v>
      </c>
      <c r="D3458" s="44" t="s">
        <v>275</v>
      </c>
      <c r="E3458" s="45">
        <v>165</v>
      </c>
      <c r="F3458" s="42"/>
      <c r="G3458" s="34"/>
      <c r="H3458" s="34"/>
      <c r="I3458" s="34"/>
      <c r="J3458" s="34"/>
      <c r="K3458" s="34"/>
      <c r="L3458" s="34"/>
      <c r="M3458" s="34"/>
      <c r="N3458" s="34"/>
      <c r="O3458" s="34"/>
      <c r="P3458" s="34"/>
      <c r="Q3458" s="34"/>
      <c r="R3458" s="34"/>
      <c r="S3458" s="34"/>
      <c r="T3458" s="34"/>
      <c r="U3458" s="34"/>
      <c r="V3458" s="34"/>
      <c r="W3458" s="34"/>
    </row>
    <row r="3459" spans="1:23" x14ac:dyDescent="0.25">
      <c r="A3459" s="48">
        <v>6</v>
      </c>
      <c r="B3459" s="38" t="e">
        <f t="shared" si="216"/>
        <v>#REF!</v>
      </c>
      <c r="C3459" s="39">
        <f>IFERROR(VLOOKUP(B3459,'CoCs, States, DDs'!B:D,3,0),0)</f>
        <v>0</v>
      </c>
      <c r="D3459" s="44" t="s">
        <v>276</v>
      </c>
      <c r="E3459" s="45">
        <v>166</v>
      </c>
      <c r="F3459" s="42"/>
      <c r="G3459" s="34"/>
      <c r="H3459" s="34"/>
      <c r="I3459" s="34"/>
      <c r="J3459" s="34"/>
      <c r="K3459" s="34"/>
      <c r="L3459" s="34"/>
      <c r="M3459" s="34"/>
      <c r="N3459" s="34"/>
      <c r="O3459" s="34"/>
      <c r="P3459" s="34"/>
      <c r="Q3459" s="34"/>
      <c r="R3459" s="34"/>
      <c r="S3459" s="34"/>
      <c r="T3459" s="34"/>
      <c r="U3459" s="34"/>
      <c r="V3459" s="34"/>
      <c r="W3459" s="34"/>
    </row>
    <row r="3460" spans="1:23" x14ac:dyDescent="0.25">
      <c r="A3460" s="48">
        <v>6</v>
      </c>
      <c r="B3460" s="38" t="e">
        <f t="shared" si="216"/>
        <v>#REF!</v>
      </c>
      <c r="C3460" s="39">
        <f>IFERROR(VLOOKUP(B3460,'CoCs, States, DDs'!B:D,3,0),0)</f>
        <v>0</v>
      </c>
      <c r="D3460" s="44" t="s">
        <v>277</v>
      </c>
      <c r="E3460" s="45">
        <v>167</v>
      </c>
      <c r="F3460" s="42"/>
      <c r="G3460" s="34"/>
      <c r="H3460" s="34"/>
      <c r="I3460" s="34"/>
      <c r="J3460" s="34"/>
      <c r="K3460" s="34"/>
      <c r="L3460" s="34"/>
      <c r="M3460" s="34"/>
      <c r="N3460" s="34"/>
      <c r="O3460" s="34"/>
      <c r="P3460" s="34"/>
      <c r="Q3460" s="34"/>
      <c r="R3460" s="34"/>
      <c r="S3460" s="34"/>
      <c r="T3460" s="34"/>
      <c r="U3460" s="34"/>
      <c r="V3460" s="34"/>
      <c r="W3460" s="34"/>
    </row>
    <row r="3461" spans="1:23" x14ac:dyDescent="0.25">
      <c r="A3461" s="48">
        <v>6</v>
      </c>
      <c r="B3461" s="38" t="e">
        <f t="shared" si="216"/>
        <v>#REF!</v>
      </c>
      <c r="C3461" s="39">
        <f>IFERROR(VLOOKUP(B3461,'CoCs, States, DDs'!B:D,3,0),0)</f>
        <v>0</v>
      </c>
      <c r="D3461" s="44" t="s">
        <v>278</v>
      </c>
      <c r="E3461" s="45">
        <v>168</v>
      </c>
      <c r="F3461" s="42"/>
      <c r="G3461" s="34"/>
      <c r="H3461" s="34"/>
      <c r="I3461" s="34"/>
      <c r="J3461" s="34"/>
      <c r="K3461" s="34"/>
      <c r="L3461" s="34"/>
      <c r="M3461" s="34"/>
      <c r="N3461" s="34"/>
      <c r="O3461" s="34"/>
      <c r="P3461" s="34"/>
      <c r="Q3461" s="34"/>
      <c r="R3461" s="34"/>
      <c r="S3461" s="34"/>
      <c r="T3461" s="34"/>
      <c r="U3461" s="34"/>
      <c r="V3461" s="34"/>
      <c r="W3461" s="34"/>
    </row>
    <row r="3462" spans="1:23" x14ac:dyDescent="0.25">
      <c r="A3462" s="48">
        <v>6</v>
      </c>
      <c r="B3462" s="38" t="e">
        <f t="shared" si="216"/>
        <v>#REF!</v>
      </c>
      <c r="C3462" s="39">
        <f>IFERROR(VLOOKUP(B3462,'CoCs, States, DDs'!B:D,3,0),0)</f>
        <v>0</v>
      </c>
      <c r="D3462" s="44" t="s">
        <v>279</v>
      </c>
      <c r="E3462" s="45">
        <v>169</v>
      </c>
      <c r="F3462" s="42"/>
      <c r="G3462" s="34"/>
      <c r="H3462" s="34"/>
      <c r="I3462" s="34"/>
      <c r="J3462" s="34"/>
      <c r="K3462" s="34"/>
      <c r="L3462" s="34"/>
      <c r="M3462" s="34"/>
      <c r="N3462" s="34"/>
      <c r="O3462" s="34"/>
      <c r="P3462" s="34"/>
      <c r="Q3462" s="34"/>
      <c r="R3462" s="34"/>
      <c r="S3462" s="34"/>
      <c r="T3462" s="34"/>
      <c r="U3462" s="34"/>
      <c r="V3462" s="34"/>
      <c r="W3462" s="34"/>
    </row>
    <row r="3463" spans="1:23" x14ac:dyDescent="0.25">
      <c r="A3463" s="48">
        <v>6</v>
      </c>
      <c r="B3463" s="38" t="e">
        <f t="shared" si="216"/>
        <v>#REF!</v>
      </c>
      <c r="C3463" s="39">
        <f>IFERROR(VLOOKUP(B3463,'CoCs, States, DDs'!B:D,3,0),0)</f>
        <v>0</v>
      </c>
      <c r="D3463" s="44" t="s">
        <v>280</v>
      </c>
      <c r="E3463" s="45">
        <v>170</v>
      </c>
      <c r="F3463" s="42"/>
      <c r="G3463" s="34"/>
      <c r="H3463" s="34"/>
      <c r="I3463" s="34"/>
      <c r="J3463" s="34"/>
      <c r="K3463" s="34"/>
      <c r="L3463" s="34"/>
      <c r="M3463" s="34"/>
      <c r="N3463" s="34"/>
      <c r="O3463" s="34"/>
      <c r="P3463" s="34"/>
      <c r="Q3463" s="34"/>
      <c r="R3463" s="34"/>
      <c r="S3463" s="34"/>
      <c r="T3463" s="34"/>
      <c r="U3463" s="34"/>
      <c r="V3463" s="34"/>
      <c r="W3463" s="34"/>
    </row>
    <row r="3464" spans="1:23" x14ac:dyDescent="0.25">
      <c r="A3464" s="48">
        <v>6</v>
      </c>
      <c r="B3464" s="38" t="e">
        <f t="shared" si="216"/>
        <v>#REF!</v>
      </c>
      <c r="C3464" s="39">
        <f>IFERROR(VLOOKUP(B3464,'CoCs, States, DDs'!B:D,3,0),0)</f>
        <v>0</v>
      </c>
      <c r="D3464" s="44" t="s">
        <v>281</v>
      </c>
      <c r="E3464" s="45">
        <v>171</v>
      </c>
      <c r="F3464" s="42"/>
      <c r="G3464" s="34"/>
      <c r="H3464" s="34"/>
      <c r="I3464" s="34"/>
      <c r="J3464" s="34"/>
      <c r="K3464" s="34"/>
      <c r="L3464" s="34"/>
      <c r="M3464" s="34"/>
      <c r="N3464" s="34"/>
      <c r="O3464" s="34"/>
      <c r="P3464" s="34"/>
      <c r="Q3464" s="34"/>
      <c r="R3464" s="34"/>
      <c r="S3464" s="34"/>
      <c r="T3464" s="34"/>
      <c r="U3464" s="34"/>
      <c r="V3464" s="34"/>
      <c r="W3464" s="34"/>
    </row>
    <row r="3465" spans="1:23" x14ac:dyDescent="0.25">
      <c r="A3465" s="48">
        <v>6</v>
      </c>
      <c r="B3465" s="38" t="e">
        <f t="shared" si="216"/>
        <v>#REF!</v>
      </c>
      <c r="C3465" s="39">
        <f>IFERROR(VLOOKUP(B3465,'CoCs, States, DDs'!B:D,3,0),0)</f>
        <v>0</v>
      </c>
      <c r="D3465" s="44" t="s">
        <v>282</v>
      </c>
      <c r="E3465" s="45">
        <v>172</v>
      </c>
      <c r="F3465" s="42"/>
      <c r="G3465" s="34"/>
      <c r="H3465" s="34"/>
      <c r="I3465" s="34"/>
      <c r="J3465" s="34"/>
      <c r="K3465" s="34"/>
      <c r="L3465" s="34"/>
      <c r="M3465" s="34"/>
      <c r="N3465" s="34"/>
      <c r="O3465" s="34"/>
      <c r="P3465" s="34"/>
      <c r="Q3465" s="34"/>
      <c r="R3465" s="34"/>
      <c r="S3465" s="34"/>
      <c r="T3465" s="34"/>
      <c r="U3465" s="34"/>
      <c r="V3465" s="34"/>
      <c r="W3465" s="34"/>
    </row>
    <row r="3466" spans="1:23" x14ac:dyDescent="0.25">
      <c r="A3466" s="48">
        <v>6</v>
      </c>
      <c r="B3466" s="38" t="e">
        <f t="shared" si="216"/>
        <v>#REF!</v>
      </c>
      <c r="C3466" s="39">
        <f>IFERROR(VLOOKUP(B3466,'CoCs, States, DDs'!B:D,3,0),0)</f>
        <v>0</v>
      </c>
      <c r="D3466" s="44" t="s">
        <v>283</v>
      </c>
      <c r="E3466" s="45">
        <v>173</v>
      </c>
      <c r="F3466" s="42"/>
      <c r="G3466" s="34"/>
      <c r="H3466" s="34"/>
      <c r="I3466" s="34"/>
      <c r="J3466" s="34"/>
      <c r="K3466" s="34"/>
      <c r="L3466" s="34"/>
      <c r="M3466" s="34"/>
      <c r="N3466" s="34"/>
      <c r="O3466" s="34"/>
      <c r="P3466" s="34"/>
      <c r="Q3466" s="34"/>
      <c r="R3466" s="34"/>
      <c r="S3466" s="34"/>
      <c r="T3466" s="34"/>
      <c r="U3466" s="34"/>
      <c r="V3466" s="34"/>
      <c r="W3466" s="34"/>
    </row>
    <row r="3467" spans="1:23" x14ac:dyDescent="0.25">
      <c r="A3467" s="48">
        <v>6</v>
      </c>
      <c r="B3467" s="38" t="e">
        <f t="shared" si="216"/>
        <v>#REF!</v>
      </c>
      <c r="C3467" s="39">
        <f>IFERROR(VLOOKUP(B3467,'CoCs, States, DDs'!B:D,3,0),0)</f>
        <v>0</v>
      </c>
      <c r="D3467" s="44" t="s">
        <v>284</v>
      </c>
      <c r="E3467" s="45">
        <v>174</v>
      </c>
      <c r="F3467" s="42"/>
      <c r="G3467" s="34"/>
      <c r="H3467" s="34"/>
      <c r="I3467" s="34"/>
      <c r="J3467" s="34"/>
      <c r="K3467" s="34"/>
      <c r="L3467" s="34"/>
      <c r="M3467" s="34"/>
      <c r="N3467" s="34"/>
      <c r="O3467" s="34"/>
      <c r="P3467" s="34"/>
      <c r="Q3467" s="34"/>
      <c r="R3467" s="34"/>
      <c r="S3467" s="34"/>
      <c r="T3467" s="34"/>
      <c r="U3467" s="34"/>
      <c r="V3467" s="34"/>
      <c r="W3467" s="34"/>
    </row>
    <row r="3468" spans="1:23" x14ac:dyDescent="0.25">
      <c r="A3468" s="48">
        <v>6</v>
      </c>
      <c r="B3468" s="38" t="e">
        <f t="shared" si="216"/>
        <v>#REF!</v>
      </c>
      <c r="C3468" s="39">
        <f>IFERROR(VLOOKUP(B3468,'CoCs, States, DDs'!B:D,3,0),0)</f>
        <v>0</v>
      </c>
      <c r="D3468" s="44" t="s">
        <v>285</v>
      </c>
      <c r="E3468" s="45">
        <v>175</v>
      </c>
      <c r="F3468" s="42"/>
      <c r="G3468" s="34"/>
      <c r="H3468" s="34"/>
      <c r="I3468" s="34"/>
      <c r="J3468" s="34"/>
      <c r="K3468" s="34"/>
      <c r="L3468" s="34"/>
      <c r="M3468" s="34"/>
      <c r="N3468" s="34"/>
      <c r="O3468" s="34"/>
      <c r="P3468" s="34"/>
      <c r="Q3468" s="34"/>
      <c r="R3468" s="34"/>
      <c r="S3468" s="34"/>
      <c r="T3468" s="34"/>
      <c r="U3468" s="34"/>
      <c r="V3468" s="34"/>
      <c r="W3468" s="34"/>
    </row>
    <row r="3469" spans="1:23" x14ac:dyDescent="0.25">
      <c r="A3469" s="48">
        <v>6</v>
      </c>
      <c r="B3469" s="38" t="e">
        <f t="shared" si="216"/>
        <v>#REF!</v>
      </c>
      <c r="C3469" s="39">
        <f>IFERROR(VLOOKUP(B3469,'CoCs, States, DDs'!B:D,3,0),0)</f>
        <v>0</v>
      </c>
      <c r="D3469" s="44" t="s">
        <v>286</v>
      </c>
      <c r="E3469" s="45">
        <v>176</v>
      </c>
      <c r="F3469" s="42"/>
      <c r="G3469" s="34"/>
      <c r="H3469" s="34"/>
      <c r="I3469" s="34"/>
      <c r="J3469" s="34"/>
      <c r="K3469" s="34"/>
      <c r="L3469" s="34"/>
      <c r="M3469" s="34"/>
      <c r="N3469" s="34"/>
      <c r="O3469" s="34"/>
      <c r="P3469" s="34"/>
      <c r="Q3469" s="34"/>
      <c r="R3469" s="34"/>
      <c r="S3469" s="34"/>
      <c r="T3469" s="34"/>
      <c r="U3469" s="34"/>
      <c r="V3469" s="34"/>
      <c r="W3469" s="34"/>
    </row>
    <row r="3470" spans="1:23" x14ac:dyDescent="0.25">
      <c r="A3470" s="48">
        <v>6</v>
      </c>
      <c r="B3470" s="38" t="e">
        <f t="shared" si="216"/>
        <v>#REF!</v>
      </c>
      <c r="C3470" s="39">
        <f>IFERROR(VLOOKUP(B3470,'CoCs, States, DDs'!B:D,3,0),0)</f>
        <v>0</v>
      </c>
      <c r="D3470" s="44" t="s">
        <v>287</v>
      </c>
      <c r="E3470" s="45">
        <v>177</v>
      </c>
      <c r="F3470" s="42"/>
      <c r="G3470" s="34"/>
      <c r="H3470" s="34"/>
      <c r="I3470" s="34"/>
      <c r="J3470" s="34"/>
      <c r="K3470" s="34"/>
      <c r="L3470" s="34"/>
      <c r="M3470" s="34"/>
      <c r="N3470" s="34"/>
      <c r="O3470" s="34"/>
      <c r="P3470" s="34"/>
      <c r="Q3470" s="34"/>
      <c r="R3470" s="34"/>
      <c r="S3470" s="34"/>
      <c r="T3470" s="34"/>
      <c r="U3470" s="34"/>
      <c r="V3470" s="34"/>
      <c r="W3470" s="34"/>
    </row>
    <row r="3471" spans="1:23" x14ac:dyDescent="0.25">
      <c r="A3471" s="48">
        <v>6</v>
      </c>
      <c r="B3471" s="38" t="e">
        <f t="shared" si="216"/>
        <v>#REF!</v>
      </c>
      <c r="C3471" s="39">
        <f>IFERROR(VLOOKUP(B3471,'CoCs, States, DDs'!B:D,3,0),0)</f>
        <v>0</v>
      </c>
      <c r="D3471" s="44" t="s">
        <v>288</v>
      </c>
      <c r="E3471" s="45">
        <v>178</v>
      </c>
      <c r="F3471" s="42"/>
      <c r="G3471" s="34"/>
      <c r="H3471" s="34"/>
      <c r="I3471" s="34"/>
      <c r="J3471" s="34"/>
      <c r="K3471" s="34"/>
      <c r="L3471" s="34"/>
      <c r="M3471" s="34"/>
      <c r="N3471" s="34"/>
      <c r="O3471" s="34"/>
      <c r="P3471" s="34"/>
      <c r="Q3471" s="34"/>
      <c r="R3471" s="34"/>
      <c r="S3471" s="34"/>
      <c r="T3471" s="34"/>
      <c r="U3471" s="34"/>
      <c r="V3471" s="34"/>
      <c r="W3471" s="34"/>
    </row>
    <row r="3472" spans="1:23" x14ac:dyDescent="0.25">
      <c r="A3472" s="48">
        <v>6</v>
      </c>
      <c r="B3472" s="38" t="e">
        <f t="shared" si="216"/>
        <v>#REF!</v>
      </c>
      <c r="C3472" s="39">
        <f>IFERROR(VLOOKUP(B3472,'CoCs, States, DDs'!B:D,3,0),0)</f>
        <v>0</v>
      </c>
      <c r="D3472" s="44" t="s">
        <v>289</v>
      </c>
      <c r="E3472" s="45">
        <v>179</v>
      </c>
      <c r="F3472" s="42"/>
      <c r="G3472" s="34"/>
      <c r="H3472" s="34"/>
      <c r="I3472" s="34"/>
      <c r="J3472" s="34"/>
      <c r="K3472" s="34"/>
      <c r="L3472" s="34"/>
      <c r="M3472" s="34"/>
      <c r="N3472" s="34"/>
      <c r="O3472" s="34"/>
      <c r="P3472" s="34"/>
      <c r="Q3472" s="34"/>
      <c r="R3472" s="34"/>
      <c r="S3472" s="34"/>
      <c r="T3472" s="34"/>
      <c r="U3472" s="34"/>
      <c r="V3472" s="34"/>
      <c r="W3472" s="34"/>
    </row>
    <row r="3473" spans="1:23" x14ac:dyDescent="0.25">
      <c r="A3473" s="48">
        <v>6</v>
      </c>
      <c r="B3473" s="38" t="e">
        <f t="shared" si="216"/>
        <v>#REF!</v>
      </c>
      <c r="C3473" s="39">
        <f>IFERROR(VLOOKUP(B3473,'CoCs, States, DDs'!B:D,3,0),0)</f>
        <v>0</v>
      </c>
      <c r="D3473" s="44" t="s">
        <v>290</v>
      </c>
      <c r="E3473" s="45">
        <v>180</v>
      </c>
      <c r="F3473" s="42"/>
      <c r="G3473" s="34"/>
      <c r="H3473" s="34"/>
      <c r="I3473" s="34"/>
      <c r="J3473" s="34"/>
      <c r="K3473" s="34"/>
      <c r="L3473" s="34"/>
      <c r="M3473" s="34"/>
      <c r="N3473" s="34"/>
      <c r="O3473" s="34"/>
      <c r="P3473" s="34"/>
      <c r="Q3473" s="34"/>
      <c r="R3473" s="34"/>
      <c r="S3473" s="34"/>
      <c r="T3473" s="34"/>
      <c r="U3473" s="34"/>
      <c r="V3473" s="34"/>
      <c r="W3473" s="34"/>
    </row>
    <row r="3474" spans="1:23" x14ac:dyDescent="0.25">
      <c r="A3474" s="48">
        <v>6</v>
      </c>
      <c r="B3474" s="38" t="e">
        <f t="shared" ref="B3474:B3489" si="217">B3473</f>
        <v>#REF!</v>
      </c>
      <c r="C3474" s="39">
        <f>IFERROR(VLOOKUP(B3474,'CoCs, States, DDs'!B:D,3,0),0)</f>
        <v>0</v>
      </c>
      <c r="D3474" s="44" t="s">
        <v>291</v>
      </c>
      <c r="E3474" s="45">
        <v>181</v>
      </c>
      <c r="F3474" s="42"/>
      <c r="G3474" s="34"/>
      <c r="H3474" s="34"/>
      <c r="I3474" s="34"/>
      <c r="J3474" s="34"/>
      <c r="K3474" s="34"/>
      <c r="L3474" s="34"/>
      <c r="M3474" s="34"/>
      <c r="N3474" s="34"/>
      <c r="O3474" s="34"/>
      <c r="P3474" s="34"/>
      <c r="Q3474" s="34"/>
      <c r="R3474" s="34"/>
      <c r="S3474" s="34"/>
      <c r="T3474" s="34"/>
      <c r="U3474" s="34"/>
      <c r="V3474" s="34"/>
      <c r="W3474" s="34"/>
    </row>
    <row r="3475" spans="1:23" x14ac:dyDescent="0.25">
      <c r="A3475" s="48">
        <v>6</v>
      </c>
      <c r="B3475" s="38" t="e">
        <f t="shared" si="217"/>
        <v>#REF!</v>
      </c>
      <c r="C3475" s="39">
        <f>IFERROR(VLOOKUP(B3475,'CoCs, States, DDs'!B:D,3,0),0)</f>
        <v>0</v>
      </c>
      <c r="D3475" s="44" t="s">
        <v>292</v>
      </c>
      <c r="E3475" s="45">
        <v>182</v>
      </c>
      <c r="F3475" s="42"/>
      <c r="G3475" s="34"/>
      <c r="H3475" s="34"/>
      <c r="I3475" s="34"/>
      <c r="J3475" s="34"/>
      <c r="K3475" s="34"/>
      <c r="L3475" s="34"/>
      <c r="M3475" s="34"/>
      <c r="N3475" s="34"/>
      <c r="O3475" s="34"/>
      <c r="P3475" s="34"/>
      <c r="Q3475" s="34"/>
      <c r="R3475" s="34"/>
      <c r="S3475" s="34"/>
      <c r="T3475" s="34"/>
      <c r="U3475" s="34"/>
      <c r="V3475" s="34"/>
      <c r="W3475" s="34"/>
    </row>
    <row r="3476" spans="1:23" x14ac:dyDescent="0.25">
      <c r="A3476" s="48">
        <v>6</v>
      </c>
      <c r="B3476" s="38" t="e">
        <f t="shared" si="217"/>
        <v>#REF!</v>
      </c>
      <c r="C3476" s="39">
        <f>IFERROR(VLOOKUP(B3476,'CoCs, States, DDs'!B:D,3,0),0)</f>
        <v>0</v>
      </c>
      <c r="D3476" s="44" t="s">
        <v>293</v>
      </c>
      <c r="E3476" s="45">
        <v>183</v>
      </c>
      <c r="F3476" s="42"/>
      <c r="G3476" s="34"/>
      <c r="H3476" s="34"/>
      <c r="I3476" s="34"/>
      <c r="J3476" s="34"/>
      <c r="K3476" s="34"/>
      <c r="L3476" s="34"/>
      <c r="M3476" s="34"/>
      <c r="N3476" s="34"/>
      <c r="O3476" s="34"/>
      <c r="P3476" s="34"/>
      <c r="Q3476" s="34"/>
      <c r="R3476" s="34"/>
      <c r="S3476" s="34"/>
      <c r="T3476" s="34"/>
      <c r="U3476" s="34"/>
      <c r="V3476" s="34"/>
      <c r="W3476" s="34"/>
    </row>
    <row r="3477" spans="1:23" x14ac:dyDescent="0.25">
      <c r="A3477" s="48">
        <v>6</v>
      </c>
      <c r="B3477" s="38" t="e">
        <f t="shared" si="217"/>
        <v>#REF!</v>
      </c>
      <c r="C3477" s="39">
        <f>IFERROR(VLOOKUP(B3477,'CoCs, States, DDs'!B:D,3,0),0)</f>
        <v>0</v>
      </c>
      <c r="D3477" s="44" t="s">
        <v>294</v>
      </c>
      <c r="E3477" s="45">
        <v>184</v>
      </c>
      <c r="F3477" s="42"/>
      <c r="G3477" s="34"/>
      <c r="H3477" s="34"/>
      <c r="I3477" s="34"/>
      <c r="J3477" s="34"/>
      <c r="K3477" s="34"/>
      <c r="L3477" s="34"/>
      <c r="M3477" s="34"/>
      <c r="N3477" s="34"/>
      <c r="O3477" s="34"/>
      <c r="P3477" s="34"/>
      <c r="Q3477" s="34"/>
      <c r="R3477" s="34"/>
      <c r="S3477" s="34"/>
      <c r="T3477" s="34"/>
      <c r="U3477" s="34"/>
      <c r="V3477" s="34"/>
      <c r="W3477" s="34"/>
    </row>
    <row r="3478" spans="1:23" x14ac:dyDescent="0.25">
      <c r="A3478" s="48">
        <v>6</v>
      </c>
      <c r="B3478" s="38" t="e">
        <f t="shared" si="217"/>
        <v>#REF!</v>
      </c>
      <c r="C3478" s="39">
        <f>IFERROR(VLOOKUP(B3478,'CoCs, States, DDs'!B:D,3,0),0)</f>
        <v>0</v>
      </c>
      <c r="D3478" s="44" t="s">
        <v>295</v>
      </c>
      <c r="E3478" s="45">
        <v>185</v>
      </c>
      <c r="F3478" s="42"/>
      <c r="G3478" s="34"/>
      <c r="H3478" s="34"/>
      <c r="I3478" s="34"/>
      <c r="J3478" s="34"/>
      <c r="K3478" s="34"/>
      <c r="L3478" s="34"/>
      <c r="M3478" s="34"/>
      <c r="N3478" s="34"/>
      <c r="O3478" s="34"/>
      <c r="P3478" s="34"/>
      <c r="Q3478" s="34"/>
      <c r="R3478" s="34"/>
      <c r="S3478" s="34"/>
      <c r="T3478" s="34"/>
      <c r="U3478" s="34"/>
      <c r="V3478" s="34"/>
      <c r="W3478" s="34"/>
    </row>
    <row r="3479" spans="1:23" x14ac:dyDescent="0.25">
      <c r="A3479" s="48">
        <v>6</v>
      </c>
      <c r="B3479" s="38" t="e">
        <f t="shared" si="217"/>
        <v>#REF!</v>
      </c>
      <c r="C3479" s="39">
        <f>IFERROR(VLOOKUP(B3479,'CoCs, States, DDs'!B:D,3,0),0)</f>
        <v>0</v>
      </c>
      <c r="D3479" s="44" t="s">
        <v>296</v>
      </c>
      <c r="E3479" s="45">
        <v>186</v>
      </c>
      <c r="F3479" s="42"/>
      <c r="G3479" s="34"/>
      <c r="H3479" s="34"/>
      <c r="I3479" s="34"/>
      <c r="J3479" s="34"/>
      <c r="K3479" s="34"/>
      <c r="L3479" s="34"/>
      <c r="M3479" s="34"/>
      <c r="N3479" s="34"/>
      <c r="O3479" s="34"/>
      <c r="P3479" s="34"/>
      <c r="Q3479" s="34"/>
      <c r="R3479" s="34"/>
      <c r="S3479" s="34"/>
      <c r="T3479" s="34"/>
      <c r="U3479" s="34"/>
      <c r="V3479" s="34"/>
      <c r="W3479" s="34"/>
    </row>
    <row r="3480" spans="1:23" x14ac:dyDescent="0.25">
      <c r="A3480" s="48">
        <v>6</v>
      </c>
      <c r="B3480" s="38" t="e">
        <f t="shared" si="217"/>
        <v>#REF!</v>
      </c>
      <c r="C3480" s="39">
        <f>IFERROR(VLOOKUP(B3480,'CoCs, States, DDs'!B:D,3,0),0)</f>
        <v>0</v>
      </c>
      <c r="D3480" s="44" t="s">
        <v>297</v>
      </c>
      <c r="E3480" s="45">
        <v>187</v>
      </c>
      <c r="F3480" s="42"/>
      <c r="G3480" s="34"/>
      <c r="H3480" s="34"/>
      <c r="I3480" s="34"/>
      <c r="J3480" s="34"/>
      <c r="K3480" s="34"/>
      <c r="L3480" s="34"/>
      <c r="M3480" s="34"/>
      <c r="N3480" s="34"/>
      <c r="O3480" s="34"/>
      <c r="P3480" s="34"/>
      <c r="Q3480" s="34"/>
      <c r="R3480" s="34"/>
      <c r="S3480" s="34"/>
      <c r="T3480" s="34"/>
      <c r="U3480" s="34"/>
      <c r="V3480" s="34"/>
      <c r="W3480" s="34"/>
    </row>
    <row r="3481" spans="1:23" x14ac:dyDescent="0.25">
      <c r="A3481" s="48">
        <v>6</v>
      </c>
      <c r="B3481" s="38" t="e">
        <f t="shared" si="217"/>
        <v>#REF!</v>
      </c>
      <c r="C3481" s="39">
        <f>IFERROR(VLOOKUP(B3481,'CoCs, States, DDs'!B:D,3,0),0)</f>
        <v>0</v>
      </c>
      <c r="D3481" s="44" t="s">
        <v>298</v>
      </c>
      <c r="E3481" s="45">
        <v>188</v>
      </c>
      <c r="F3481" s="42"/>
      <c r="G3481" s="34"/>
      <c r="H3481" s="34"/>
      <c r="I3481" s="34"/>
      <c r="J3481" s="34"/>
      <c r="K3481" s="34"/>
      <c r="L3481" s="34"/>
      <c r="M3481" s="34"/>
      <c r="N3481" s="34"/>
      <c r="O3481" s="34"/>
      <c r="P3481" s="34"/>
      <c r="Q3481" s="34"/>
      <c r="R3481" s="34"/>
      <c r="S3481" s="34"/>
      <c r="T3481" s="34"/>
      <c r="U3481" s="34"/>
      <c r="V3481" s="34"/>
      <c r="W3481" s="34"/>
    </row>
    <row r="3482" spans="1:23" x14ac:dyDescent="0.25">
      <c r="A3482" s="48">
        <v>6</v>
      </c>
      <c r="B3482" s="38" t="e">
        <f t="shared" si="217"/>
        <v>#REF!</v>
      </c>
      <c r="C3482" s="39">
        <f>IFERROR(VLOOKUP(B3482,'CoCs, States, DDs'!B:D,3,0),0)</f>
        <v>0</v>
      </c>
      <c r="D3482" s="44" t="s">
        <v>299</v>
      </c>
      <c r="E3482" s="45">
        <v>189</v>
      </c>
      <c r="F3482" s="42"/>
      <c r="G3482" s="34"/>
      <c r="H3482" s="34"/>
      <c r="I3482" s="34"/>
      <c r="J3482" s="34"/>
      <c r="K3482" s="34"/>
      <c r="L3482" s="34"/>
      <c r="M3482" s="34"/>
      <c r="N3482" s="34"/>
      <c r="O3482" s="34"/>
      <c r="P3482" s="34"/>
      <c r="Q3482" s="34"/>
      <c r="R3482" s="34"/>
      <c r="S3482" s="34"/>
      <c r="T3482" s="34"/>
      <c r="U3482" s="34"/>
      <c r="V3482" s="34"/>
      <c r="W3482" s="34"/>
    </row>
    <row r="3483" spans="1:23" x14ac:dyDescent="0.25">
      <c r="A3483" s="48">
        <v>6</v>
      </c>
      <c r="B3483" s="38" t="e">
        <f t="shared" si="217"/>
        <v>#REF!</v>
      </c>
      <c r="C3483" s="39">
        <f>IFERROR(VLOOKUP(B3483,'CoCs, States, DDs'!B:D,3,0),0)</f>
        <v>0</v>
      </c>
      <c r="D3483" s="44" t="s">
        <v>300</v>
      </c>
      <c r="E3483" s="45">
        <v>190</v>
      </c>
      <c r="F3483" s="42"/>
      <c r="G3483" s="34"/>
      <c r="H3483" s="34"/>
      <c r="I3483" s="34"/>
      <c r="J3483" s="34"/>
      <c r="K3483" s="34"/>
      <c r="L3483" s="34"/>
      <c r="M3483" s="34"/>
      <c r="N3483" s="34"/>
      <c r="O3483" s="34"/>
      <c r="P3483" s="34"/>
      <c r="Q3483" s="34"/>
      <c r="R3483" s="34"/>
      <c r="S3483" s="34"/>
      <c r="T3483" s="34"/>
      <c r="U3483" s="34"/>
      <c r="V3483" s="34"/>
      <c r="W3483" s="34"/>
    </row>
    <row r="3484" spans="1:23" x14ac:dyDescent="0.25">
      <c r="A3484" s="48">
        <v>6</v>
      </c>
      <c r="B3484" s="38" t="e">
        <f t="shared" si="217"/>
        <v>#REF!</v>
      </c>
      <c r="C3484" s="39">
        <f>IFERROR(VLOOKUP(B3484,'CoCs, States, DDs'!B:D,3,0),0)</f>
        <v>0</v>
      </c>
      <c r="D3484" s="44" t="s">
        <v>301</v>
      </c>
      <c r="E3484" s="45">
        <v>191</v>
      </c>
      <c r="F3484" s="42"/>
      <c r="G3484" s="34"/>
      <c r="H3484" s="34"/>
      <c r="I3484" s="34"/>
      <c r="J3484" s="34"/>
      <c r="K3484" s="34"/>
      <c r="L3484" s="34"/>
      <c r="M3484" s="34"/>
      <c r="N3484" s="34"/>
      <c r="O3484" s="34"/>
      <c r="P3484" s="34"/>
      <c r="Q3484" s="34"/>
      <c r="R3484" s="34"/>
      <c r="S3484" s="34"/>
      <c r="T3484" s="34"/>
      <c r="U3484" s="34"/>
      <c r="V3484" s="34"/>
      <c r="W3484" s="34"/>
    </row>
    <row r="3485" spans="1:23" x14ac:dyDescent="0.25">
      <c r="A3485" s="48">
        <v>6</v>
      </c>
      <c r="B3485" s="38" t="e">
        <f t="shared" si="217"/>
        <v>#REF!</v>
      </c>
      <c r="C3485" s="39">
        <f>IFERROR(VLOOKUP(B3485,'CoCs, States, DDs'!B:D,3,0),0)</f>
        <v>0</v>
      </c>
      <c r="D3485" s="44" t="s">
        <v>302</v>
      </c>
      <c r="E3485" s="45">
        <v>192</v>
      </c>
      <c r="F3485" s="42"/>
      <c r="G3485" s="34"/>
      <c r="H3485" s="34"/>
      <c r="I3485" s="34"/>
      <c r="J3485" s="34"/>
      <c r="K3485" s="34"/>
      <c r="L3485" s="34"/>
      <c r="M3485" s="34"/>
      <c r="N3485" s="34"/>
      <c r="O3485" s="34"/>
      <c r="P3485" s="34"/>
      <c r="Q3485" s="34"/>
      <c r="R3485" s="34"/>
      <c r="S3485" s="34"/>
      <c r="T3485" s="34"/>
      <c r="U3485" s="34"/>
      <c r="V3485" s="34"/>
      <c r="W3485" s="34"/>
    </row>
    <row r="3486" spans="1:23" x14ac:dyDescent="0.25">
      <c r="A3486" s="48">
        <v>6</v>
      </c>
      <c r="B3486" s="38" t="e">
        <f t="shared" si="217"/>
        <v>#REF!</v>
      </c>
      <c r="C3486" s="39">
        <f>IFERROR(VLOOKUP(B3486,'CoCs, States, DDs'!B:D,3,0),0)</f>
        <v>0</v>
      </c>
      <c r="D3486" s="44" t="s">
        <v>303</v>
      </c>
      <c r="E3486" s="45">
        <v>193</v>
      </c>
      <c r="F3486" s="42"/>
      <c r="G3486" s="34"/>
      <c r="H3486" s="34"/>
      <c r="I3486" s="34"/>
      <c r="J3486" s="34"/>
      <c r="K3486" s="34"/>
      <c r="L3486" s="34"/>
      <c r="M3486" s="34"/>
      <c r="N3486" s="34"/>
      <c r="O3486" s="34"/>
      <c r="P3486" s="34"/>
      <c r="Q3486" s="34"/>
      <c r="R3486" s="34"/>
      <c r="S3486" s="34"/>
      <c r="T3486" s="34"/>
      <c r="U3486" s="34"/>
      <c r="V3486" s="34"/>
      <c r="W3486" s="34"/>
    </row>
    <row r="3487" spans="1:23" x14ac:dyDescent="0.25">
      <c r="A3487" s="48">
        <v>6</v>
      </c>
      <c r="B3487" s="38" t="e">
        <f t="shared" si="217"/>
        <v>#REF!</v>
      </c>
      <c r="C3487" s="39">
        <f>IFERROR(VLOOKUP(B3487,'CoCs, States, DDs'!B:D,3,0),0)</f>
        <v>0</v>
      </c>
      <c r="D3487" s="44" t="s">
        <v>304</v>
      </c>
      <c r="E3487" s="45">
        <v>194</v>
      </c>
      <c r="F3487" s="42"/>
      <c r="G3487" s="34"/>
      <c r="H3487" s="34"/>
      <c r="I3487" s="34"/>
      <c r="J3487" s="34"/>
      <c r="K3487" s="34"/>
      <c r="L3487" s="34"/>
      <c r="M3487" s="34"/>
      <c r="N3487" s="34"/>
      <c r="O3487" s="34"/>
      <c r="P3487" s="34"/>
      <c r="Q3487" s="34"/>
      <c r="R3487" s="34"/>
      <c r="S3487" s="34"/>
      <c r="T3487" s="34"/>
      <c r="U3487" s="34"/>
      <c r="V3487" s="34"/>
      <c r="W3487" s="34"/>
    </row>
    <row r="3488" spans="1:23" x14ac:dyDescent="0.25">
      <c r="A3488" s="48">
        <v>6</v>
      </c>
      <c r="B3488" s="38" t="e">
        <f t="shared" si="217"/>
        <v>#REF!</v>
      </c>
      <c r="C3488" s="39">
        <f>IFERROR(VLOOKUP(B3488,'CoCs, States, DDs'!B:D,3,0),0)</f>
        <v>0</v>
      </c>
      <c r="D3488" s="44" t="s">
        <v>305</v>
      </c>
      <c r="E3488" s="45">
        <v>195</v>
      </c>
      <c r="F3488" s="42"/>
      <c r="G3488" s="34"/>
      <c r="H3488" s="34"/>
      <c r="I3488" s="34"/>
      <c r="J3488" s="34"/>
      <c r="K3488" s="34"/>
      <c r="L3488" s="34"/>
      <c r="M3488" s="34"/>
      <c r="N3488" s="34"/>
      <c r="O3488" s="34"/>
      <c r="P3488" s="34"/>
      <c r="Q3488" s="34"/>
      <c r="R3488" s="34"/>
      <c r="S3488" s="34"/>
      <c r="T3488" s="34"/>
      <c r="U3488" s="34"/>
      <c r="V3488" s="34"/>
      <c r="W3488" s="34"/>
    </row>
    <row r="3489" spans="1:23" x14ac:dyDescent="0.25">
      <c r="A3489" s="48">
        <v>6</v>
      </c>
      <c r="B3489" s="38" t="e">
        <f t="shared" si="217"/>
        <v>#REF!</v>
      </c>
      <c r="C3489" s="39">
        <f>IFERROR(VLOOKUP(B3489,'CoCs, States, DDs'!B:D,3,0),0)</f>
        <v>0</v>
      </c>
      <c r="D3489" s="44" t="s">
        <v>306</v>
      </c>
      <c r="E3489" s="45">
        <v>196</v>
      </c>
      <c r="F3489" s="42"/>
      <c r="G3489" s="34"/>
      <c r="H3489" s="34"/>
      <c r="I3489" s="34"/>
      <c r="J3489" s="34"/>
      <c r="K3489" s="34"/>
      <c r="L3489" s="34"/>
      <c r="M3489" s="34"/>
      <c r="N3489" s="34"/>
      <c r="O3489" s="34"/>
      <c r="P3489" s="34"/>
      <c r="Q3489" s="34"/>
      <c r="R3489" s="34"/>
      <c r="S3489" s="34"/>
      <c r="T3489" s="34"/>
      <c r="U3489" s="34"/>
      <c r="V3489" s="34"/>
      <c r="W3489" s="34"/>
    </row>
    <row r="3490" spans="1:23" x14ac:dyDescent="0.25">
      <c r="A3490" s="48">
        <v>6</v>
      </c>
      <c r="B3490" s="38" t="e">
        <f t="shared" ref="B3490:B3505" si="218">B3489</f>
        <v>#REF!</v>
      </c>
      <c r="C3490" s="39">
        <f>IFERROR(VLOOKUP(B3490,'CoCs, States, DDs'!B:D,3,0),0)</f>
        <v>0</v>
      </c>
      <c r="D3490" s="44" t="s">
        <v>307</v>
      </c>
      <c r="E3490" s="45">
        <v>197</v>
      </c>
      <c r="F3490" s="42"/>
      <c r="G3490" s="34"/>
      <c r="H3490" s="34"/>
      <c r="I3490" s="34"/>
      <c r="J3490" s="34"/>
      <c r="K3490" s="34"/>
      <c r="L3490" s="34"/>
      <c r="M3490" s="34"/>
      <c r="N3490" s="34"/>
      <c r="O3490" s="34"/>
      <c r="P3490" s="34"/>
      <c r="Q3490" s="34"/>
      <c r="R3490" s="34"/>
      <c r="S3490" s="34"/>
      <c r="T3490" s="34"/>
      <c r="U3490" s="34"/>
      <c r="V3490" s="34"/>
      <c r="W3490" s="34"/>
    </row>
    <row r="3491" spans="1:23" x14ac:dyDescent="0.25">
      <c r="A3491" s="48">
        <v>6</v>
      </c>
      <c r="B3491" s="38" t="e">
        <f t="shared" si="218"/>
        <v>#REF!</v>
      </c>
      <c r="C3491" s="39">
        <f>IFERROR(VLOOKUP(B3491,'CoCs, States, DDs'!B:D,3,0),0)</f>
        <v>0</v>
      </c>
      <c r="D3491" s="44" t="s">
        <v>308</v>
      </c>
      <c r="E3491" s="45">
        <v>198</v>
      </c>
      <c r="F3491" s="42"/>
      <c r="G3491" s="34"/>
      <c r="H3491" s="34"/>
      <c r="I3491" s="34"/>
      <c r="J3491" s="34"/>
      <c r="K3491" s="34"/>
      <c r="L3491" s="34"/>
      <c r="M3491" s="34"/>
      <c r="N3491" s="34"/>
      <c r="O3491" s="34"/>
      <c r="P3491" s="34"/>
      <c r="Q3491" s="34"/>
      <c r="R3491" s="34"/>
      <c r="S3491" s="34"/>
      <c r="T3491" s="34"/>
      <c r="U3491" s="34"/>
      <c r="V3491" s="34"/>
      <c r="W3491" s="34"/>
    </row>
    <row r="3492" spans="1:23" x14ac:dyDescent="0.25">
      <c r="A3492" s="48">
        <v>6</v>
      </c>
      <c r="B3492" s="38" t="e">
        <f t="shared" si="218"/>
        <v>#REF!</v>
      </c>
      <c r="C3492" s="39">
        <f>IFERROR(VLOOKUP(B3492,'CoCs, States, DDs'!B:D,3,0),0)</f>
        <v>0</v>
      </c>
      <c r="D3492" s="44" t="s">
        <v>309</v>
      </c>
      <c r="E3492" s="45">
        <v>199</v>
      </c>
      <c r="F3492" s="42"/>
      <c r="G3492" s="34"/>
      <c r="H3492" s="34"/>
      <c r="I3492" s="34"/>
      <c r="J3492" s="34"/>
      <c r="K3492" s="34"/>
      <c r="L3492" s="34"/>
      <c r="M3492" s="34"/>
      <c r="N3492" s="34"/>
      <c r="O3492" s="34"/>
      <c r="P3492" s="34"/>
      <c r="Q3492" s="34"/>
      <c r="R3492" s="34"/>
      <c r="S3492" s="34"/>
      <c r="T3492" s="34"/>
      <c r="U3492" s="34"/>
      <c r="V3492" s="34"/>
      <c r="W3492" s="34"/>
    </row>
    <row r="3493" spans="1:23" x14ac:dyDescent="0.25">
      <c r="A3493" s="48">
        <v>6</v>
      </c>
      <c r="B3493" s="38" t="e">
        <f t="shared" si="218"/>
        <v>#REF!</v>
      </c>
      <c r="C3493" s="39">
        <f>IFERROR(VLOOKUP(B3493,'CoCs, States, DDs'!B:D,3,0),0)</f>
        <v>0</v>
      </c>
      <c r="D3493" s="44" t="s">
        <v>310</v>
      </c>
      <c r="E3493" s="45">
        <v>200</v>
      </c>
      <c r="F3493" s="42"/>
      <c r="G3493" s="34"/>
      <c r="H3493" s="34"/>
      <c r="I3493" s="34"/>
      <c r="J3493" s="34"/>
      <c r="K3493" s="34"/>
      <c r="L3493" s="34"/>
      <c r="M3493" s="34"/>
      <c r="N3493" s="34"/>
      <c r="O3493" s="34"/>
      <c r="P3493" s="34"/>
      <c r="Q3493" s="34"/>
      <c r="R3493" s="34"/>
      <c r="S3493" s="34"/>
      <c r="T3493" s="34"/>
      <c r="U3493" s="34"/>
      <c r="V3493" s="34"/>
      <c r="W3493" s="34"/>
    </row>
    <row r="3494" spans="1:23" x14ac:dyDescent="0.25">
      <c r="A3494" s="48">
        <v>6</v>
      </c>
      <c r="B3494" s="38" t="e">
        <f t="shared" si="218"/>
        <v>#REF!</v>
      </c>
      <c r="C3494" s="39">
        <f>IFERROR(VLOOKUP(B3494,'CoCs, States, DDs'!B:D,3,0),0)</f>
        <v>0</v>
      </c>
      <c r="D3494" s="44" t="s">
        <v>311</v>
      </c>
      <c r="E3494" s="45">
        <v>201</v>
      </c>
      <c r="F3494" s="42"/>
      <c r="G3494" s="34"/>
      <c r="H3494" s="34"/>
      <c r="I3494" s="34"/>
      <c r="J3494" s="34"/>
      <c r="K3494" s="34"/>
      <c r="L3494" s="34"/>
      <c r="M3494" s="34"/>
      <c r="N3494" s="34"/>
      <c r="O3494" s="34"/>
      <c r="P3494" s="34"/>
      <c r="Q3494" s="34"/>
      <c r="R3494" s="34"/>
      <c r="S3494" s="34"/>
      <c r="T3494" s="34"/>
      <c r="U3494" s="34"/>
      <c r="V3494" s="34"/>
      <c r="W3494" s="34"/>
    </row>
    <row r="3495" spans="1:23" x14ac:dyDescent="0.25">
      <c r="A3495" s="48">
        <v>6</v>
      </c>
      <c r="B3495" s="38" t="e">
        <f t="shared" si="218"/>
        <v>#REF!</v>
      </c>
      <c r="C3495" s="39">
        <f>IFERROR(VLOOKUP(B3495,'CoCs, States, DDs'!B:D,3,0),0)</f>
        <v>0</v>
      </c>
      <c r="D3495" s="44" t="s">
        <v>312</v>
      </c>
      <c r="E3495" s="45">
        <v>202</v>
      </c>
      <c r="F3495" s="42"/>
      <c r="G3495" s="34"/>
      <c r="H3495" s="34"/>
      <c r="I3495" s="34"/>
      <c r="J3495" s="34"/>
      <c r="K3495" s="34"/>
      <c r="L3495" s="34"/>
      <c r="M3495" s="34"/>
      <c r="N3495" s="34"/>
      <c r="O3495" s="34"/>
      <c r="P3495" s="34"/>
      <c r="Q3495" s="34"/>
      <c r="R3495" s="34"/>
      <c r="S3495" s="34"/>
      <c r="T3495" s="34"/>
      <c r="U3495" s="34"/>
      <c r="V3495" s="34"/>
      <c r="W3495" s="34"/>
    </row>
    <row r="3496" spans="1:23" x14ac:dyDescent="0.25">
      <c r="A3496" s="48">
        <v>6</v>
      </c>
      <c r="B3496" s="38" t="e">
        <f t="shared" si="218"/>
        <v>#REF!</v>
      </c>
      <c r="C3496" s="39">
        <f>IFERROR(VLOOKUP(B3496,'CoCs, States, DDs'!B:D,3,0),0)</f>
        <v>0</v>
      </c>
      <c r="D3496" s="44" t="s">
        <v>313</v>
      </c>
      <c r="E3496" s="45">
        <v>203</v>
      </c>
      <c r="F3496" s="42"/>
      <c r="G3496" s="34"/>
      <c r="H3496" s="34"/>
      <c r="I3496" s="34"/>
      <c r="J3496" s="34"/>
      <c r="K3496" s="34"/>
      <c r="L3496" s="34"/>
      <c r="M3496" s="34"/>
      <c r="N3496" s="34"/>
      <c r="O3496" s="34"/>
      <c r="P3496" s="34"/>
      <c r="Q3496" s="34"/>
      <c r="R3496" s="34"/>
      <c r="S3496" s="34"/>
      <c r="T3496" s="34"/>
      <c r="U3496" s="34"/>
      <c r="V3496" s="34"/>
      <c r="W3496" s="34"/>
    </row>
    <row r="3497" spans="1:23" x14ac:dyDescent="0.25">
      <c r="A3497" s="48">
        <v>6</v>
      </c>
      <c r="B3497" s="38" t="e">
        <f t="shared" si="218"/>
        <v>#REF!</v>
      </c>
      <c r="C3497" s="39">
        <f>IFERROR(VLOOKUP(B3497,'CoCs, States, DDs'!B:D,3,0),0)</f>
        <v>0</v>
      </c>
      <c r="D3497" s="44" t="s">
        <v>314</v>
      </c>
      <c r="E3497" s="45">
        <v>204</v>
      </c>
      <c r="F3497" s="42"/>
      <c r="G3497" s="34"/>
      <c r="H3497" s="34"/>
      <c r="I3497" s="34"/>
      <c r="J3497" s="34"/>
      <c r="K3497" s="34"/>
      <c r="L3497" s="34"/>
      <c r="M3497" s="34"/>
      <c r="N3497" s="34"/>
      <c r="O3497" s="34"/>
      <c r="P3497" s="34"/>
      <c r="Q3497" s="34"/>
      <c r="R3497" s="34"/>
      <c r="S3497" s="34"/>
      <c r="T3497" s="34"/>
      <c r="U3497" s="34"/>
      <c r="V3497" s="34"/>
      <c r="W3497" s="34"/>
    </row>
    <row r="3498" spans="1:23" x14ac:dyDescent="0.25">
      <c r="A3498" s="48">
        <v>6</v>
      </c>
      <c r="B3498" s="38" t="e">
        <f t="shared" si="218"/>
        <v>#REF!</v>
      </c>
      <c r="C3498" s="39">
        <f>IFERROR(VLOOKUP(B3498,'CoCs, States, DDs'!B:D,3,0),0)</f>
        <v>0</v>
      </c>
      <c r="D3498" s="44" t="s">
        <v>315</v>
      </c>
      <c r="E3498" s="45">
        <v>205</v>
      </c>
      <c r="F3498" s="42"/>
      <c r="G3498" s="34"/>
      <c r="H3498" s="34"/>
      <c r="I3498" s="34"/>
      <c r="J3498" s="34"/>
      <c r="K3498" s="34"/>
      <c r="L3498" s="34"/>
      <c r="M3498" s="34"/>
      <c r="N3498" s="34"/>
      <c r="O3498" s="34"/>
      <c r="P3498" s="34"/>
      <c r="Q3498" s="34"/>
      <c r="R3498" s="34"/>
      <c r="S3498" s="34"/>
      <c r="T3498" s="34"/>
      <c r="U3498" s="34"/>
      <c r="V3498" s="34"/>
      <c r="W3498" s="34"/>
    </row>
    <row r="3499" spans="1:23" x14ac:dyDescent="0.25">
      <c r="A3499" s="48">
        <v>6</v>
      </c>
      <c r="B3499" s="38" t="e">
        <f t="shared" si="218"/>
        <v>#REF!</v>
      </c>
      <c r="C3499" s="39">
        <f>IFERROR(VLOOKUP(B3499,'CoCs, States, DDs'!B:D,3,0),0)</f>
        <v>0</v>
      </c>
      <c r="D3499" s="44" t="s">
        <v>316</v>
      </c>
      <c r="E3499" s="45">
        <v>206</v>
      </c>
      <c r="F3499" s="42"/>
      <c r="G3499" s="34"/>
      <c r="H3499" s="34"/>
      <c r="I3499" s="34"/>
      <c r="J3499" s="34"/>
      <c r="K3499" s="34"/>
      <c r="L3499" s="34"/>
      <c r="M3499" s="34"/>
      <c r="N3499" s="34"/>
      <c r="O3499" s="34"/>
      <c r="P3499" s="34"/>
      <c r="Q3499" s="34"/>
      <c r="R3499" s="34"/>
      <c r="S3499" s="34"/>
      <c r="T3499" s="34"/>
      <c r="U3499" s="34"/>
      <c r="V3499" s="34"/>
      <c r="W3499" s="34"/>
    </row>
    <row r="3500" spans="1:23" x14ac:dyDescent="0.25">
      <c r="A3500" s="48">
        <v>6</v>
      </c>
      <c r="B3500" s="38" t="e">
        <f t="shared" si="218"/>
        <v>#REF!</v>
      </c>
      <c r="C3500" s="39">
        <f>IFERROR(VLOOKUP(B3500,'CoCs, States, DDs'!B:D,3,0),0)</f>
        <v>0</v>
      </c>
      <c r="D3500" s="44" t="s">
        <v>317</v>
      </c>
      <c r="E3500" s="45">
        <v>207</v>
      </c>
      <c r="F3500" s="42"/>
      <c r="G3500" s="34"/>
      <c r="H3500" s="34"/>
      <c r="I3500" s="34"/>
      <c r="J3500" s="34"/>
      <c r="K3500" s="34"/>
      <c r="L3500" s="34"/>
      <c r="M3500" s="34"/>
      <c r="N3500" s="34"/>
      <c r="O3500" s="34"/>
      <c r="P3500" s="34"/>
      <c r="Q3500" s="34"/>
      <c r="R3500" s="34"/>
      <c r="S3500" s="34"/>
      <c r="T3500" s="34"/>
      <c r="U3500" s="34"/>
      <c r="V3500" s="34"/>
      <c r="W3500" s="34"/>
    </row>
    <row r="3501" spans="1:23" x14ac:dyDescent="0.25">
      <c r="A3501" s="48">
        <v>6</v>
      </c>
      <c r="B3501" s="38" t="e">
        <f t="shared" si="218"/>
        <v>#REF!</v>
      </c>
      <c r="C3501" s="39">
        <f>IFERROR(VLOOKUP(B3501,'CoCs, States, DDs'!B:D,3,0),0)</f>
        <v>0</v>
      </c>
      <c r="D3501" s="44" t="s">
        <v>318</v>
      </c>
      <c r="E3501" s="45">
        <v>208</v>
      </c>
      <c r="F3501" s="42"/>
      <c r="G3501" s="34"/>
      <c r="H3501" s="34"/>
      <c r="I3501" s="34"/>
      <c r="J3501" s="34"/>
      <c r="K3501" s="34"/>
      <c r="L3501" s="34"/>
      <c r="M3501" s="34"/>
      <c r="N3501" s="34"/>
      <c r="O3501" s="34"/>
      <c r="P3501" s="34"/>
      <c r="Q3501" s="34"/>
      <c r="R3501" s="34"/>
      <c r="S3501" s="34"/>
      <c r="T3501" s="34"/>
      <c r="U3501" s="34"/>
      <c r="V3501" s="34"/>
      <c r="W3501" s="34"/>
    </row>
    <row r="3502" spans="1:23" x14ac:dyDescent="0.25">
      <c r="A3502" s="48">
        <v>6</v>
      </c>
      <c r="B3502" s="38" t="e">
        <f t="shared" si="218"/>
        <v>#REF!</v>
      </c>
      <c r="C3502" s="39">
        <f>IFERROR(VLOOKUP(B3502,'CoCs, States, DDs'!B:D,3,0),0)</f>
        <v>0</v>
      </c>
      <c r="D3502" s="44" t="s">
        <v>319</v>
      </c>
      <c r="E3502" s="45">
        <v>209</v>
      </c>
      <c r="F3502" s="42"/>
      <c r="G3502" s="34"/>
      <c r="H3502" s="34"/>
      <c r="I3502" s="34"/>
      <c r="J3502" s="34"/>
      <c r="K3502" s="34"/>
      <c r="L3502" s="34"/>
      <c r="M3502" s="34"/>
      <c r="N3502" s="34"/>
      <c r="O3502" s="34"/>
      <c r="P3502" s="34"/>
      <c r="Q3502" s="34"/>
      <c r="R3502" s="34"/>
      <c r="S3502" s="34"/>
      <c r="T3502" s="34"/>
      <c r="U3502" s="34"/>
      <c r="V3502" s="34"/>
      <c r="W3502" s="34"/>
    </row>
    <row r="3503" spans="1:23" x14ac:dyDescent="0.25">
      <c r="A3503" s="48">
        <v>6</v>
      </c>
      <c r="B3503" s="38" t="e">
        <f t="shared" si="218"/>
        <v>#REF!</v>
      </c>
      <c r="C3503" s="39">
        <f>IFERROR(VLOOKUP(B3503,'CoCs, States, DDs'!B:D,3,0),0)</f>
        <v>0</v>
      </c>
      <c r="D3503" s="44" t="s">
        <v>320</v>
      </c>
      <c r="E3503" s="45">
        <v>210</v>
      </c>
      <c r="F3503" s="42"/>
      <c r="G3503" s="34"/>
      <c r="H3503" s="34"/>
      <c r="I3503" s="34"/>
      <c r="J3503" s="34"/>
      <c r="K3503" s="34"/>
      <c r="L3503" s="34"/>
      <c r="M3503" s="34"/>
      <c r="N3503" s="34"/>
      <c r="O3503" s="34"/>
      <c r="P3503" s="34"/>
      <c r="Q3503" s="34"/>
      <c r="R3503" s="34"/>
      <c r="S3503" s="34"/>
      <c r="T3503" s="34"/>
      <c r="U3503" s="34"/>
      <c r="V3503" s="34"/>
      <c r="W3503" s="34"/>
    </row>
    <row r="3504" spans="1:23" x14ac:dyDescent="0.25">
      <c r="A3504" s="48">
        <v>6</v>
      </c>
      <c r="B3504" s="38" t="e">
        <f t="shared" si="218"/>
        <v>#REF!</v>
      </c>
      <c r="C3504" s="39">
        <f>IFERROR(VLOOKUP(B3504,'CoCs, States, DDs'!B:D,3,0),0)</f>
        <v>0</v>
      </c>
      <c r="D3504" s="44" t="s">
        <v>321</v>
      </c>
      <c r="E3504" s="45">
        <v>211</v>
      </c>
      <c r="F3504" s="42"/>
      <c r="G3504" s="34"/>
      <c r="H3504" s="34"/>
      <c r="I3504" s="34"/>
      <c r="J3504" s="34"/>
      <c r="K3504" s="34"/>
      <c r="L3504" s="34"/>
      <c r="M3504" s="34"/>
      <c r="N3504" s="34"/>
      <c r="O3504" s="34"/>
      <c r="P3504" s="34"/>
      <c r="Q3504" s="34"/>
      <c r="R3504" s="34"/>
      <c r="S3504" s="34"/>
      <c r="T3504" s="34"/>
      <c r="U3504" s="34"/>
      <c r="V3504" s="34"/>
      <c r="W3504" s="34"/>
    </row>
    <row r="3505" spans="1:23" x14ac:dyDescent="0.25">
      <c r="A3505" s="48">
        <v>6</v>
      </c>
      <c r="B3505" s="38" t="e">
        <f t="shared" si="218"/>
        <v>#REF!</v>
      </c>
      <c r="C3505" s="39">
        <f>IFERROR(VLOOKUP(B3505,'CoCs, States, DDs'!B:D,3,0),0)</f>
        <v>0</v>
      </c>
      <c r="D3505" s="44" t="s">
        <v>322</v>
      </c>
      <c r="E3505" s="45">
        <v>212</v>
      </c>
      <c r="F3505" s="42"/>
      <c r="G3505" s="34"/>
      <c r="H3505" s="34"/>
      <c r="I3505" s="34"/>
      <c r="J3505" s="34"/>
      <c r="K3505" s="34"/>
      <c r="L3505" s="34"/>
      <c r="M3505" s="34"/>
      <c r="N3505" s="34"/>
      <c r="O3505" s="34"/>
      <c r="P3505" s="34"/>
      <c r="Q3505" s="34"/>
      <c r="R3505" s="34"/>
      <c r="S3505" s="34"/>
      <c r="T3505" s="34"/>
      <c r="U3505" s="34"/>
      <c r="V3505" s="34"/>
      <c r="W3505" s="34"/>
    </row>
    <row r="3506" spans="1:23" x14ac:dyDescent="0.25">
      <c r="A3506" s="48">
        <v>6</v>
      </c>
      <c r="B3506" s="38" t="e">
        <f t="shared" ref="B3506:B3521" si="219">B3505</f>
        <v>#REF!</v>
      </c>
      <c r="C3506" s="39">
        <f>IFERROR(VLOOKUP(B3506,'CoCs, States, DDs'!B:D,3,0),0)</f>
        <v>0</v>
      </c>
      <c r="D3506" s="44" t="s">
        <v>323</v>
      </c>
      <c r="E3506" s="45">
        <v>213</v>
      </c>
      <c r="F3506" s="42"/>
      <c r="G3506" s="34"/>
      <c r="H3506" s="34"/>
      <c r="I3506" s="34"/>
      <c r="J3506" s="34"/>
      <c r="K3506" s="34"/>
      <c r="L3506" s="34"/>
      <c r="M3506" s="34"/>
      <c r="N3506" s="34"/>
      <c r="O3506" s="34"/>
      <c r="P3506" s="34"/>
      <c r="Q3506" s="34"/>
      <c r="R3506" s="34"/>
      <c r="S3506" s="34"/>
      <c r="T3506" s="34"/>
      <c r="U3506" s="34"/>
      <c r="V3506" s="34"/>
      <c r="W3506" s="34"/>
    </row>
    <row r="3507" spans="1:23" x14ac:dyDescent="0.25">
      <c r="A3507" s="48">
        <v>6</v>
      </c>
      <c r="B3507" s="38" t="e">
        <f t="shared" si="219"/>
        <v>#REF!</v>
      </c>
      <c r="C3507" s="39">
        <f>IFERROR(VLOOKUP(B3507,'CoCs, States, DDs'!B:D,3,0),0)</f>
        <v>0</v>
      </c>
      <c r="D3507" s="44" t="s">
        <v>324</v>
      </c>
      <c r="E3507" s="45">
        <v>214</v>
      </c>
      <c r="F3507" s="42"/>
      <c r="G3507" s="34"/>
      <c r="H3507" s="34"/>
      <c r="I3507" s="34"/>
      <c r="J3507" s="34"/>
      <c r="K3507" s="34"/>
      <c r="L3507" s="34"/>
      <c r="M3507" s="34"/>
      <c r="N3507" s="34"/>
      <c r="O3507" s="34"/>
      <c r="P3507" s="34"/>
      <c r="Q3507" s="34"/>
      <c r="R3507" s="34"/>
      <c r="S3507" s="34"/>
      <c r="T3507" s="34"/>
      <c r="U3507" s="34"/>
      <c r="V3507" s="34"/>
      <c r="W3507" s="34"/>
    </row>
    <row r="3508" spans="1:23" x14ac:dyDescent="0.25">
      <c r="A3508" s="48">
        <v>6</v>
      </c>
      <c r="B3508" s="38" t="e">
        <f t="shared" si="219"/>
        <v>#REF!</v>
      </c>
      <c r="C3508" s="39">
        <f>IFERROR(VLOOKUP(B3508,'CoCs, States, DDs'!B:D,3,0),0)</f>
        <v>0</v>
      </c>
      <c r="D3508" s="44" t="s">
        <v>325</v>
      </c>
      <c r="E3508" s="45">
        <v>215</v>
      </c>
      <c r="F3508" s="42"/>
      <c r="G3508" s="34"/>
      <c r="H3508" s="34"/>
      <c r="I3508" s="34"/>
      <c r="J3508" s="34"/>
      <c r="K3508" s="34"/>
      <c r="L3508" s="34"/>
      <c r="M3508" s="34"/>
      <c r="N3508" s="34"/>
      <c r="O3508" s="34"/>
      <c r="P3508" s="34"/>
      <c r="Q3508" s="34"/>
      <c r="R3508" s="34"/>
      <c r="S3508" s="34"/>
      <c r="T3508" s="34"/>
      <c r="U3508" s="34"/>
      <c r="V3508" s="34"/>
      <c r="W3508" s="34"/>
    </row>
    <row r="3509" spans="1:23" x14ac:dyDescent="0.25">
      <c r="A3509" s="48">
        <v>6</v>
      </c>
      <c r="B3509" s="38" t="e">
        <f t="shared" si="219"/>
        <v>#REF!</v>
      </c>
      <c r="C3509" s="39">
        <f>IFERROR(VLOOKUP(B3509,'CoCs, States, DDs'!B:D,3,0),0)</f>
        <v>0</v>
      </c>
      <c r="D3509" s="44" t="s">
        <v>326</v>
      </c>
      <c r="E3509" s="45">
        <v>216</v>
      </c>
      <c r="F3509" s="42"/>
      <c r="G3509" s="34"/>
      <c r="H3509" s="34"/>
      <c r="I3509" s="34"/>
      <c r="J3509" s="34"/>
      <c r="K3509" s="34"/>
      <c r="L3509" s="34"/>
      <c r="M3509" s="34"/>
      <c r="N3509" s="34"/>
      <c r="O3509" s="34"/>
      <c r="P3509" s="34"/>
      <c r="Q3509" s="34"/>
      <c r="R3509" s="34"/>
      <c r="S3509" s="34"/>
      <c r="T3509" s="34"/>
      <c r="U3509" s="34"/>
      <c r="V3509" s="34"/>
      <c r="W3509" s="34"/>
    </row>
    <row r="3510" spans="1:23" x14ac:dyDescent="0.25">
      <c r="A3510" s="48">
        <v>6</v>
      </c>
      <c r="B3510" s="38" t="e">
        <f t="shared" si="219"/>
        <v>#REF!</v>
      </c>
      <c r="C3510" s="39">
        <f>IFERROR(VLOOKUP(B3510,'CoCs, States, DDs'!B:D,3,0),0)</f>
        <v>0</v>
      </c>
      <c r="D3510" s="44" t="s">
        <v>327</v>
      </c>
      <c r="E3510" s="45">
        <v>217</v>
      </c>
      <c r="F3510" s="42"/>
      <c r="G3510" s="34"/>
      <c r="H3510" s="34"/>
      <c r="I3510" s="34"/>
      <c r="J3510" s="34"/>
      <c r="K3510" s="34"/>
      <c r="L3510" s="34"/>
      <c r="M3510" s="34"/>
      <c r="N3510" s="34"/>
      <c r="O3510" s="34"/>
      <c r="P3510" s="34"/>
      <c r="Q3510" s="34"/>
      <c r="R3510" s="34"/>
      <c r="S3510" s="34"/>
      <c r="T3510" s="34"/>
      <c r="U3510" s="34"/>
      <c r="V3510" s="34"/>
      <c r="W3510" s="34"/>
    </row>
    <row r="3511" spans="1:23" x14ac:dyDescent="0.25">
      <c r="A3511" s="48">
        <v>6</v>
      </c>
      <c r="B3511" s="38" t="e">
        <f t="shared" si="219"/>
        <v>#REF!</v>
      </c>
      <c r="C3511" s="39">
        <f>IFERROR(VLOOKUP(B3511,'CoCs, States, DDs'!B:D,3,0),0)</f>
        <v>0</v>
      </c>
      <c r="D3511" s="44" t="s">
        <v>328</v>
      </c>
      <c r="E3511" s="45">
        <v>218</v>
      </c>
      <c r="F3511" s="42"/>
      <c r="G3511" s="34"/>
      <c r="H3511" s="34"/>
      <c r="I3511" s="34"/>
      <c r="J3511" s="34"/>
      <c r="K3511" s="34"/>
      <c r="L3511" s="34"/>
      <c r="M3511" s="34"/>
      <c r="N3511" s="34"/>
      <c r="O3511" s="34"/>
      <c r="P3511" s="34"/>
      <c r="Q3511" s="34"/>
      <c r="R3511" s="34"/>
      <c r="S3511" s="34"/>
      <c r="T3511" s="34"/>
      <c r="U3511" s="34"/>
      <c r="V3511" s="34"/>
      <c r="W3511" s="34"/>
    </row>
    <row r="3512" spans="1:23" x14ac:dyDescent="0.25">
      <c r="A3512" s="48">
        <v>6</v>
      </c>
      <c r="B3512" s="38" t="e">
        <f t="shared" si="219"/>
        <v>#REF!</v>
      </c>
      <c r="C3512" s="39">
        <f>IFERROR(VLOOKUP(B3512,'CoCs, States, DDs'!B:D,3,0),0)</f>
        <v>0</v>
      </c>
      <c r="D3512" s="44" t="s">
        <v>329</v>
      </c>
      <c r="E3512" s="45">
        <v>219</v>
      </c>
      <c r="F3512" s="42"/>
      <c r="G3512" s="34"/>
      <c r="H3512" s="34"/>
      <c r="I3512" s="34"/>
      <c r="J3512" s="34"/>
      <c r="K3512" s="34"/>
      <c r="L3512" s="34"/>
      <c r="M3512" s="34"/>
      <c r="N3512" s="34"/>
      <c r="O3512" s="34"/>
      <c r="P3512" s="34"/>
      <c r="Q3512" s="34"/>
      <c r="R3512" s="34"/>
      <c r="S3512" s="34"/>
      <c r="T3512" s="34"/>
      <c r="U3512" s="34"/>
      <c r="V3512" s="34"/>
      <c r="W3512" s="34"/>
    </row>
    <row r="3513" spans="1:23" x14ac:dyDescent="0.25">
      <c r="A3513" s="48">
        <v>6</v>
      </c>
      <c r="B3513" s="38" t="e">
        <f t="shared" si="219"/>
        <v>#REF!</v>
      </c>
      <c r="C3513" s="39">
        <f>IFERROR(VLOOKUP(B3513,'CoCs, States, DDs'!B:D,3,0),0)</f>
        <v>0</v>
      </c>
      <c r="D3513" s="44" t="s">
        <v>330</v>
      </c>
      <c r="E3513" s="45">
        <v>220</v>
      </c>
      <c r="F3513" s="42"/>
      <c r="G3513" s="34"/>
      <c r="H3513" s="34"/>
      <c r="I3513" s="34"/>
      <c r="J3513" s="34"/>
      <c r="K3513" s="34"/>
      <c r="L3513" s="34"/>
      <c r="M3513" s="34"/>
      <c r="N3513" s="34"/>
      <c r="O3513" s="34"/>
      <c r="P3513" s="34"/>
      <c r="Q3513" s="34"/>
      <c r="R3513" s="34"/>
      <c r="S3513" s="34"/>
      <c r="T3513" s="34"/>
      <c r="U3513" s="34"/>
      <c r="V3513" s="34"/>
      <c r="W3513" s="34"/>
    </row>
    <row r="3514" spans="1:23" x14ac:dyDescent="0.25">
      <c r="A3514" s="48">
        <v>6</v>
      </c>
      <c r="B3514" s="38" t="e">
        <f t="shared" si="219"/>
        <v>#REF!</v>
      </c>
      <c r="C3514" s="39">
        <f>IFERROR(VLOOKUP(B3514,'CoCs, States, DDs'!B:D,3,0),0)</f>
        <v>0</v>
      </c>
      <c r="D3514" s="44" t="s">
        <v>331</v>
      </c>
      <c r="E3514" s="45">
        <v>221</v>
      </c>
      <c r="F3514" s="42"/>
      <c r="G3514" s="34"/>
      <c r="H3514" s="34"/>
      <c r="I3514" s="34"/>
      <c r="J3514" s="34"/>
      <c r="K3514" s="34"/>
      <c r="L3514" s="34"/>
      <c r="M3514" s="34"/>
      <c r="N3514" s="34"/>
      <c r="O3514" s="34"/>
      <c r="P3514" s="34"/>
      <c r="Q3514" s="34"/>
      <c r="R3514" s="34"/>
      <c r="S3514" s="34"/>
      <c r="T3514" s="34"/>
      <c r="U3514" s="34"/>
      <c r="V3514" s="34"/>
      <c r="W3514" s="34"/>
    </row>
    <row r="3515" spans="1:23" x14ac:dyDescent="0.25">
      <c r="A3515" s="48">
        <v>6</v>
      </c>
      <c r="B3515" s="38" t="e">
        <f t="shared" si="219"/>
        <v>#REF!</v>
      </c>
      <c r="C3515" s="39">
        <f>IFERROR(VLOOKUP(B3515,'CoCs, States, DDs'!B:D,3,0),0)</f>
        <v>0</v>
      </c>
      <c r="D3515" s="44" t="s">
        <v>332</v>
      </c>
      <c r="E3515" s="45">
        <v>222</v>
      </c>
      <c r="F3515" s="42"/>
      <c r="G3515" s="34"/>
      <c r="H3515" s="34"/>
      <c r="I3515" s="34"/>
      <c r="J3515" s="34"/>
      <c r="K3515" s="34"/>
      <c r="L3515" s="34"/>
      <c r="M3515" s="34"/>
      <c r="N3515" s="34"/>
      <c r="O3515" s="34"/>
      <c r="P3515" s="34"/>
      <c r="Q3515" s="34"/>
      <c r="R3515" s="34"/>
      <c r="S3515" s="34"/>
      <c r="T3515" s="34"/>
      <c r="U3515" s="34"/>
      <c r="V3515" s="34"/>
      <c r="W3515" s="34"/>
    </row>
    <row r="3516" spans="1:23" x14ac:dyDescent="0.25">
      <c r="A3516" s="48">
        <v>6</v>
      </c>
      <c r="B3516" s="38" t="e">
        <f t="shared" si="219"/>
        <v>#REF!</v>
      </c>
      <c r="C3516" s="39">
        <f>IFERROR(VLOOKUP(B3516,'CoCs, States, DDs'!B:D,3,0),0)</f>
        <v>0</v>
      </c>
      <c r="D3516" s="44" t="s">
        <v>333</v>
      </c>
      <c r="E3516" s="45">
        <v>223</v>
      </c>
      <c r="F3516" s="42"/>
      <c r="G3516" s="34"/>
      <c r="H3516" s="34"/>
      <c r="I3516" s="34"/>
      <c r="J3516" s="34"/>
      <c r="K3516" s="34"/>
      <c r="L3516" s="34"/>
      <c r="M3516" s="34"/>
      <c r="N3516" s="34"/>
      <c r="O3516" s="34"/>
      <c r="P3516" s="34"/>
      <c r="Q3516" s="34"/>
      <c r="R3516" s="34"/>
      <c r="S3516" s="34"/>
      <c r="T3516" s="34"/>
      <c r="U3516" s="34"/>
      <c r="V3516" s="34"/>
      <c r="W3516" s="34"/>
    </row>
    <row r="3517" spans="1:23" x14ac:dyDescent="0.25">
      <c r="A3517" s="48">
        <v>6</v>
      </c>
      <c r="B3517" s="38" t="e">
        <f t="shared" si="219"/>
        <v>#REF!</v>
      </c>
      <c r="C3517" s="39">
        <f>IFERROR(VLOOKUP(B3517,'CoCs, States, DDs'!B:D,3,0),0)</f>
        <v>0</v>
      </c>
      <c r="D3517" s="44" t="s">
        <v>334</v>
      </c>
      <c r="E3517" s="45">
        <v>224</v>
      </c>
      <c r="F3517" s="42"/>
      <c r="G3517" s="34"/>
      <c r="H3517" s="34"/>
      <c r="I3517" s="34"/>
      <c r="J3517" s="34"/>
      <c r="K3517" s="34"/>
      <c r="L3517" s="34"/>
      <c r="M3517" s="34"/>
      <c r="N3517" s="34"/>
      <c r="O3517" s="34"/>
      <c r="P3517" s="34"/>
      <c r="Q3517" s="34"/>
      <c r="R3517" s="34"/>
      <c r="S3517" s="34"/>
      <c r="T3517" s="34"/>
      <c r="U3517" s="34"/>
      <c r="V3517" s="34"/>
      <c r="W3517" s="34"/>
    </row>
    <row r="3518" spans="1:23" x14ac:dyDescent="0.25">
      <c r="A3518" s="48">
        <v>6</v>
      </c>
      <c r="B3518" s="38" t="e">
        <f t="shared" si="219"/>
        <v>#REF!</v>
      </c>
      <c r="C3518" s="39">
        <f>IFERROR(VLOOKUP(B3518,'CoCs, States, DDs'!B:D,3,0),0)</f>
        <v>0</v>
      </c>
      <c r="D3518" s="44" t="s">
        <v>335</v>
      </c>
      <c r="E3518" s="45">
        <v>225</v>
      </c>
      <c r="F3518" s="42"/>
      <c r="G3518" s="34"/>
      <c r="H3518" s="34"/>
      <c r="I3518" s="34"/>
      <c r="J3518" s="34"/>
      <c r="K3518" s="34"/>
      <c r="L3518" s="34"/>
      <c r="M3518" s="34"/>
      <c r="N3518" s="34"/>
      <c r="O3518" s="34"/>
      <c r="P3518" s="34"/>
      <c r="Q3518" s="34"/>
      <c r="R3518" s="34"/>
      <c r="S3518" s="34"/>
      <c r="T3518" s="34"/>
      <c r="U3518" s="34"/>
      <c r="V3518" s="34"/>
      <c r="W3518" s="34"/>
    </row>
    <row r="3519" spans="1:23" x14ac:dyDescent="0.25">
      <c r="A3519" s="48">
        <v>6</v>
      </c>
      <c r="B3519" s="38" t="e">
        <f t="shared" si="219"/>
        <v>#REF!</v>
      </c>
      <c r="C3519" s="39">
        <f>IFERROR(VLOOKUP(B3519,'CoCs, States, DDs'!B:D,3,0),0)</f>
        <v>0</v>
      </c>
      <c r="D3519" s="44" t="s">
        <v>336</v>
      </c>
      <c r="E3519" s="45">
        <v>226</v>
      </c>
      <c r="F3519" s="42"/>
      <c r="G3519" s="34"/>
      <c r="H3519" s="34"/>
      <c r="I3519" s="34"/>
      <c r="J3519" s="34"/>
      <c r="K3519" s="34"/>
      <c r="L3519" s="34"/>
      <c r="M3519" s="34"/>
      <c r="N3519" s="34"/>
      <c r="O3519" s="34"/>
      <c r="P3519" s="34"/>
      <c r="Q3519" s="34"/>
      <c r="R3519" s="34"/>
      <c r="S3519" s="34"/>
      <c r="T3519" s="34"/>
      <c r="U3519" s="34"/>
      <c r="V3519" s="34"/>
      <c r="W3519" s="34"/>
    </row>
    <row r="3520" spans="1:23" x14ac:dyDescent="0.25">
      <c r="A3520" s="48">
        <v>6</v>
      </c>
      <c r="B3520" s="38" t="e">
        <f t="shared" si="219"/>
        <v>#REF!</v>
      </c>
      <c r="C3520" s="39">
        <f>IFERROR(VLOOKUP(B3520,'CoCs, States, DDs'!B:D,3,0),0)</f>
        <v>0</v>
      </c>
      <c r="D3520" s="44" t="s">
        <v>337</v>
      </c>
      <c r="E3520" s="45">
        <v>227</v>
      </c>
      <c r="F3520" s="42"/>
      <c r="G3520" s="34"/>
      <c r="H3520" s="34"/>
      <c r="I3520" s="34"/>
      <c r="J3520" s="34"/>
      <c r="K3520" s="34"/>
      <c r="L3520" s="34"/>
      <c r="M3520" s="34"/>
      <c r="N3520" s="34"/>
      <c r="O3520" s="34"/>
      <c r="P3520" s="34"/>
      <c r="Q3520" s="34"/>
      <c r="R3520" s="34"/>
      <c r="S3520" s="34"/>
      <c r="T3520" s="34"/>
      <c r="U3520" s="34"/>
      <c r="V3520" s="34"/>
      <c r="W3520" s="34"/>
    </row>
    <row r="3521" spans="1:23" x14ac:dyDescent="0.25">
      <c r="A3521" s="48">
        <v>6</v>
      </c>
      <c r="B3521" s="38" t="e">
        <f t="shared" si="219"/>
        <v>#REF!</v>
      </c>
      <c r="C3521" s="39">
        <f>IFERROR(VLOOKUP(B3521,'CoCs, States, DDs'!B:D,3,0),0)</f>
        <v>0</v>
      </c>
      <c r="D3521" s="44" t="s">
        <v>338</v>
      </c>
      <c r="E3521" s="45">
        <v>228</v>
      </c>
      <c r="F3521" s="42"/>
      <c r="G3521" s="34"/>
      <c r="H3521" s="34"/>
      <c r="I3521" s="34"/>
      <c r="J3521" s="34"/>
      <c r="K3521" s="34"/>
      <c r="L3521" s="34"/>
      <c r="M3521" s="34"/>
      <c r="N3521" s="34"/>
      <c r="O3521" s="34"/>
      <c r="P3521" s="34"/>
      <c r="Q3521" s="34"/>
      <c r="R3521" s="34"/>
      <c r="S3521" s="34"/>
      <c r="T3521" s="34"/>
      <c r="U3521" s="34"/>
      <c r="V3521" s="34"/>
      <c r="W3521" s="34"/>
    </row>
    <row r="3522" spans="1:23" x14ac:dyDescent="0.25">
      <c r="A3522" s="48">
        <v>6</v>
      </c>
      <c r="B3522" s="38" t="e">
        <f t="shared" ref="B3522:B3537" si="220">B3521</f>
        <v>#REF!</v>
      </c>
      <c r="C3522" s="39">
        <f>IFERROR(VLOOKUP(B3522,'CoCs, States, DDs'!B:D,3,0),0)</f>
        <v>0</v>
      </c>
      <c r="D3522" s="44" t="s">
        <v>339</v>
      </c>
      <c r="E3522" s="45">
        <v>229</v>
      </c>
      <c r="F3522" s="42"/>
      <c r="G3522" s="34"/>
      <c r="H3522" s="34"/>
      <c r="I3522" s="34"/>
      <c r="J3522" s="34"/>
      <c r="K3522" s="34"/>
      <c r="L3522" s="34"/>
      <c r="M3522" s="34"/>
      <c r="N3522" s="34"/>
      <c r="O3522" s="34"/>
      <c r="P3522" s="34"/>
      <c r="Q3522" s="34"/>
      <c r="R3522" s="34"/>
      <c r="S3522" s="34"/>
      <c r="T3522" s="34"/>
      <c r="U3522" s="34"/>
      <c r="V3522" s="34"/>
      <c r="W3522" s="34"/>
    </row>
    <row r="3523" spans="1:23" x14ac:dyDescent="0.25">
      <c r="A3523" s="48">
        <v>6</v>
      </c>
      <c r="B3523" s="38" t="e">
        <f t="shared" si="220"/>
        <v>#REF!</v>
      </c>
      <c r="C3523" s="39">
        <f>IFERROR(VLOOKUP(B3523,'CoCs, States, DDs'!B:D,3,0),0)</f>
        <v>0</v>
      </c>
      <c r="D3523" s="44" t="s">
        <v>340</v>
      </c>
      <c r="E3523" s="45">
        <v>230</v>
      </c>
      <c r="F3523" s="42"/>
      <c r="G3523" s="34"/>
      <c r="H3523" s="34"/>
      <c r="I3523" s="34"/>
      <c r="J3523" s="34"/>
      <c r="K3523" s="34"/>
      <c r="L3523" s="34"/>
      <c r="M3523" s="34"/>
      <c r="N3523" s="34"/>
      <c r="O3523" s="34"/>
      <c r="P3523" s="34"/>
      <c r="Q3523" s="34"/>
      <c r="R3523" s="34"/>
      <c r="S3523" s="34"/>
      <c r="T3523" s="34"/>
      <c r="U3523" s="34"/>
      <c r="V3523" s="34"/>
      <c r="W3523" s="34"/>
    </row>
    <row r="3524" spans="1:23" x14ac:dyDescent="0.25">
      <c r="A3524" s="48">
        <v>6</v>
      </c>
      <c r="B3524" s="38" t="e">
        <f t="shared" si="220"/>
        <v>#REF!</v>
      </c>
      <c r="C3524" s="39">
        <f>IFERROR(VLOOKUP(B3524,'CoCs, States, DDs'!B:D,3,0),0)</f>
        <v>0</v>
      </c>
      <c r="D3524" s="44" t="s">
        <v>341</v>
      </c>
      <c r="E3524" s="45">
        <v>231</v>
      </c>
      <c r="F3524" s="42"/>
      <c r="G3524" s="34"/>
      <c r="H3524" s="34"/>
      <c r="I3524" s="34"/>
      <c r="J3524" s="34"/>
      <c r="K3524" s="34"/>
      <c r="L3524" s="34"/>
      <c r="M3524" s="34"/>
      <c r="N3524" s="34"/>
      <c r="O3524" s="34"/>
      <c r="P3524" s="34"/>
      <c r="Q3524" s="34"/>
      <c r="R3524" s="34"/>
      <c r="S3524" s="34"/>
      <c r="T3524" s="34"/>
      <c r="U3524" s="34"/>
      <c r="V3524" s="34"/>
      <c r="W3524" s="34"/>
    </row>
    <row r="3525" spans="1:23" x14ac:dyDescent="0.25">
      <c r="A3525" s="48">
        <v>6</v>
      </c>
      <c r="B3525" s="38" t="e">
        <f t="shared" si="220"/>
        <v>#REF!</v>
      </c>
      <c r="C3525" s="39">
        <f>IFERROR(VLOOKUP(B3525,'CoCs, States, DDs'!B:D,3,0),0)</f>
        <v>0</v>
      </c>
      <c r="D3525" s="44" t="s">
        <v>342</v>
      </c>
      <c r="E3525" s="45">
        <v>232</v>
      </c>
      <c r="F3525" s="42"/>
      <c r="G3525" s="34"/>
      <c r="H3525" s="34"/>
      <c r="I3525" s="34"/>
      <c r="J3525" s="34"/>
      <c r="K3525" s="34"/>
      <c r="L3525" s="34"/>
      <c r="M3525" s="34"/>
      <c r="N3525" s="34"/>
      <c r="O3525" s="34"/>
      <c r="P3525" s="34"/>
      <c r="Q3525" s="34"/>
      <c r="R3525" s="34"/>
      <c r="S3525" s="34"/>
      <c r="T3525" s="34"/>
      <c r="U3525" s="34"/>
      <c r="V3525" s="34"/>
      <c r="W3525" s="34"/>
    </row>
    <row r="3526" spans="1:23" x14ac:dyDescent="0.25">
      <c r="A3526" s="48">
        <v>6</v>
      </c>
      <c r="B3526" s="38" t="e">
        <f t="shared" si="220"/>
        <v>#REF!</v>
      </c>
      <c r="C3526" s="39">
        <f>IFERROR(VLOOKUP(B3526,'CoCs, States, DDs'!B:D,3,0),0)</f>
        <v>0</v>
      </c>
      <c r="D3526" s="44" t="s">
        <v>343</v>
      </c>
      <c r="E3526" s="45">
        <v>233</v>
      </c>
      <c r="F3526" s="42"/>
      <c r="G3526" s="34"/>
      <c r="H3526" s="34"/>
      <c r="I3526" s="34"/>
      <c r="J3526" s="34"/>
      <c r="K3526" s="34"/>
      <c r="L3526" s="34"/>
      <c r="M3526" s="34"/>
      <c r="N3526" s="34"/>
      <c r="O3526" s="34"/>
      <c r="P3526" s="34"/>
      <c r="Q3526" s="34"/>
      <c r="R3526" s="34"/>
      <c r="S3526" s="34"/>
      <c r="T3526" s="34"/>
      <c r="U3526" s="34"/>
      <c r="V3526" s="34"/>
      <c r="W3526" s="34"/>
    </row>
    <row r="3527" spans="1:23" x14ac:dyDescent="0.25">
      <c r="A3527" s="48">
        <v>6</v>
      </c>
      <c r="B3527" s="38" t="e">
        <f t="shared" si="220"/>
        <v>#REF!</v>
      </c>
      <c r="C3527" s="39">
        <f>IFERROR(VLOOKUP(B3527,'CoCs, States, DDs'!B:D,3,0),0)</f>
        <v>0</v>
      </c>
      <c r="D3527" s="44" t="s">
        <v>344</v>
      </c>
      <c r="E3527" s="45">
        <v>234</v>
      </c>
      <c r="F3527" s="42"/>
      <c r="G3527" s="34"/>
      <c r="H3527" s="34"/>
      <c r="I3527" s="34"/>
      <c r="J3527" s="34"/>
      <c r="K3527" s="34"/>
      <c r="L3527" s="34"/>
      <c r="M3527" s="34"/>
      <c r="N3527" s="34"/>
      <c r="O3527" s="34"/>
      <c r="P3527" s="34"/>
      <c r="Q3527" s="34"/>
      <c r="R3527" s="34"/>
      <c r="S3527" s="34"/>
      <c r="T3527" s="34"/>
      <c r="U3527" s="34"/>
      <c r="V3527" s="34"/>
      <c r="W3527" s="34"/>
    </row>
    <row r="3528" spans="1:23" x14ac:dyDescent="0.25">
      <c r="A3528" s="48">
        <v>6</v>
      </c>
      <c r="B3528" s="38" t="e">
        <f t="shared" si="220"/>
        <v>#REF!</v>
      </c>
      <c r="C3528" s="39">
        <f>IFERROR(VLOOKUP(B3528,'CoCs, States, DDs'!B:D,3,0),0)</f>
        <v>0</v>
      </c>
      <c r="D3528" s="44" t="s">
        <v>345</v>
      </c>
      <c r="E3528" s="45">
        <v>235</v>
      </c>
      <c r="F3528" s="42"/>
      <c r="G3528" s="34"/>
      <c r="H3528" s="34"/>
      <c r="I3528" s="34"/>
      <c r="J3528" s="34"/>
      <c r="K3528" s="34"/>
      <c r="L3528" s="34"/>
      <c r="M3528" s="34"/>
      <c r="N3528" s="34"/>
      <c r="O3528" s="34"/>
      <c r="P3528" s="34"/>
      <c r="Q3528" s="34"/>
      <c r="R3528" s="34"/>
      <c r="S3528" s="34"/>
      <c r="T3528" s="34"/>
      <c r="U3528" s="34"/>
      <c r="V3528" s="34"/>
      <c r="W3528" s="34"/>
    </row>
    <row r="3529" spans="1:23" x14ac:dyDescent="0.25">
      <c r="A3529" s="48">
        <v>6</v>
      </c>
      <c r="B3529" s="38" t="e">
        <f t="shared" si="220"/>
        <v>#REF!</v>
      </c>
      <c r="C3529" s="39">
        <f>IFERROR(VLOOKUP(B3529,'CoCs, States, DDs'!B:D,3,0),0)</f>
        <v>0</v>
      </c>
      <c r="D3529" s="44" t="s">
        <v>346</v>
      </c>
      <c r="E3529" s="45">
        <v>236</v>
      </c>
      <c r="F3529" s="42"/>
      <c r="G3529" s="34"/>
      <c r="H3529" s="34"/>
      <c r="I3529" s="34"/>
      <c r="J3529" s="34"/>
      <c r="K3529" s="34"/>
      <c r="L3529" s="34"/>
      <c r="M3529" s="34"/>
      <c r="N3529" s="34"/>
      <c r="O3529" s="34"/>
      <c r="P3529" s="34"/>
      <c r="Q3529" s="34"/>
      <c r="R3529" s="34"/>
      <c r="S3529" s="34"/>
      <c r="T3529" s="34"/>
      <c r="U3529" s="34"/>
      <c r="V3529" s="34"/>
      <c r="W3529" s="34"/>
    </row>
    <row r="3530" spans="1:23" x14ac:dyDescent="0.25">
      <c r="A3530" s="48">
        <v>6</v>
      </c>
      <c r="B3530" s="38" t="e">
        <f t="shared" si="220"/>
        <v>#REF!</v>
      </c>
      <c r="C3530" s="39">
        <f>IFERROR(VLOOKUP(B3530,'CoCs, States, DDs'!B:D,3,0),0)</f>
        <v>0</v>
      </c>
      <c r="D3530" s="44" t="s">
        <v>347</v>
      </c>
      <c r="E3530" s="45">
        <v>237</v>
      </c>
      <c r="F3530" s="42"/>
      <c r="G3530" s="34"/>
      <c r="H3530" s="34"/>
      <c r="I3530" s="34"/>
      <c r="J3530" s="34"/>
      <c r="K3530" s="34"/>
      <c r="L3530" s="34"/>
      <c r="M3530" s="34"/>
      <c r="N3530" s="34"/>
      <c r="O3530" s="34"/>
      <c r="P3530" s="34"/>
      <c r="Q3530" s="34"/>
      <c r="R3530" s="34"/>
      <c r="S3530" s="34"/>
      <c r="T3530" s="34"/>
      <c r="U3530" s="34"/>
      <c r="V3530" s="34"/>
      <c r="W3530" s="34"/>
    </row>
    <row r="3531" spans="1:23" x14ac:dyDescent="0.25">
      <c r="A3531" s="48">
        <v>6</v>
      </c>
      <c r="B3531" s="38" t="e">
        <f t="shared" si="220"/>
        <v>#REF!</v>
      </c>
      <c r="C3531" s="39">
        <f>IFERROR(VLOOKUP(B3531,'CoCs, States, DDs'!B:D,3,0),0)</f>
        <v>0</v>
      </c>
      <c r="D3531" s="44" t="s">
        <v>348</v>
      </c>
      <c r="E3531" s="45">
        <v>238</v>
      </c>
      <c r="F3531" s="42"/>
      <c r="G3531" s="34"/>
      <c r="H3531" s="34"/>
      <c r="I3531" s="34"/>
      <c r="J3531" s="34"/>
      <c r="K3531" s="34"/>
      <c r="L3531" s="34"/>
      <c r="M3531" s="34"/>
      <c r="N3531" s="34"/>
      <c r="O3531" s="34"/>
      <c r="P3531" s="34"/>
      <c r="Q3531" s="34"/>
      <c r="R3531" s="34"/>
      <c r="S3531" s="34"/>
      <c r="T3531" s="34"/>
      <c r="U3531" s="34"/>
      <c r="V3531" s="34"/>
      <c r="W3531" s="34"/>
    </row>
    <row r="3532" spans="1:23" x14ac:dyDescent="0.25">
      <c r="A3532" s="48">
        <v>6</v>
      </c>
      <c r="B3532" s="38" t="e">
        <f t="shared" si="220"/>
        <v>#REF!</v>
      </c>
      <c r="C3532" s="39">
        <f>IFERROR(VLOOKUP(B3532,'CoCs, States, DDs'!B:D,3,0),0)</f>
        <v>0</v>
      </c>
      <c r="D3532" s="44" t="s">
        <v>349</v>
      </c>
      <c r="E3532" s="45">
        <v>239</v>
      </c>
      <c r="F3532" s="42"/>
      <c r="G3532" s="34"/>
      <c r="H3532" s="34"/>
      <c r="I3532" s="34"/>
      <c r="J3532" s="34"/>
      <c r="K3532" s="34"/>
      <c r="L3532" s="34"/>
      <c r="M3532" s="34"/>
      <c r="N3532" s="34"/>
      <c r="O3532" s="34"/>
      <c r="P3532" s="34"/>
      <c r="Q3532" s="34"/>
      <c r="R3532" s="34"/>
      <c r="S3532" s="34"/>
      <c r="T3532" s="34"/>
      <c r="U3532" s="34"/>
      <c r="V3532" s="34"/>
      <c r="W3532" s="34"/>
    </row>
    <row r="3533" spans="1:23" x14ac:dyDescent="0.25">
      <c r="A3533" s="48">
        <v>6</v>
      </c>
      <c r="B3533" s="38" t="e">
        <f t="shared" si="220"/>
        <v>#REF!</v>
      </c>
      <c r="C3533" s="39">
        <f>IFERROR(VLOOKUP(B3533,'CoCs, States, DDs'!B:D,3,0),0)</f>
        <v>0</v>
      </c>
      <c r="D3533" s="44" t="s">
        <v>350</v>
      </c>
      <c r="E3533" s="45">
        <v>240</v>
      </c>
      <c r="F3533" s="42"/>
      <c r="G3533" s="34"/>
      <c r="H3533" s="34"/>
      <c r="I3533" s="34"/>
      <c r="J3533" s="34"/>
      <c r="K3533" s="34"/>
      <c r="L3533" s="34"/>
      <c r="M3533" s="34"/>
      <c r="N3533" s="34"/>
      <c r="O3533" s="34"/>
      <c r="P3533" s="34"/>
      <c r="Q3533" s="34"/>
      <c r="R3533" s="34"/>
      <c r="S3533" s="34"/>
      <c r="T3533" s="34"/>
      <c r="U3533" s="34"/>
      <c r="V3533" s="34"/>
      <c r="W3533" s="34"/>
    </row>
    <row r="3534" spans="1:23" x14ac:dyDescent="0.25">
      <c r="A3534" s="48">
        <v>6</v>
      </c>
      <c r="B3534" s="38" t="e">
        <f t="shared" si="220"/>
        <v>#REF!</v>
      </c>
      <c r="C3534" s="39">
        <f>IFERROR(VLOOKUP(B3534,'CoCs, States, DDs'!B:D,3,0),0)</f>
        <v>0</v>
      </c>
      <c r="D3534" s="44" t="s">
        <v>351</v>
      </c>
      <c r="E3534" s="45">
        <v>241</v>
      </c>
      <c r="F3534" s="42"/>
      <c r="G3534" s="34"/>
      <c r="H3534" s="34"/>
      <c r="I3534" s="34"/>
      <c r="J3534" s="34"/>
      <c r="K3534" s="34"/>
      <c r="L3534" s="34"/>
      <c r="M3534" s="34"/>
      <c r="N3534" s="34"/>
      <c r="O3534" s="34"/>
      <c r="P3534" s="34"/>
      <c r="Q3534" s="34"/>
      <c r="R3534" s="34"/>
      <c r="S3534" s="34"/>
      <c r="T3534" s="34"/>
      <c r="U3534" s="34"/>
      <c r="V3534" s="34"/>
      <c r="W3534" s="34"/>
    </row>
    <row r="3535" spans="1:23" x14ac:dyDescent="0.25">
      <c r="A3535" s="48">
        <v>6</v>
      </c>
      <c r="B3535" s="38" t="e">
        <f t="shared" si="220"/>
        <v>#REF!</v>
      </c>
      <c r="C3535" s="39">
        <f>IFERROR(VLOOKUP(B3535,'CoCs, States, DDs'!B:D,3,0),0)</f>
        <v>0</v>
      </c>
      <c r="D3535" s="44" t="s">
        <v>352</v>
      </c>
      <c r="E3535" s="45">
        <v>242</v>
      </c>
      <c r="F3535" s="42"/>
      <c r="G3535" s="34"/>
      <c r="H3535" s="34"/>
      <c r="I3535" s="34"/>
      <c r="J3535" s="34"/>
      <c r="K3535" s="34"/>
      <c r="L3535" s="34"/>
      <c r="M3535" s="34"/>
      <c r="N3535" s="34"/>
      <c r="O3535" s="34"/>
      <c r="P3535" s="34"/>
      <c r="Q3535" s="34"/>
      <c r="R3535" s="34"/>
      <c r="S3535" s="34"/>
      <c r="T3535" s="34"/>
      <c r="U3535" s="34"/>
      <c r="V3535" s="34"/>
      <c r="W3535" s="34"/>
    </row>
    <row r="3536" spans="1:23" x14ac:dyDescent="0.25">
      <c r="A3536" s="48">
        <v>6</v>
      </c>
      <c r="B3536" s="38" t="e">
        <f t="shared" si="220"/>
        <v>#REF!</v>
      </c>
      <c r="C3536" s="39">
        <f>IFERROR(VLOOKUP(B3536,'CoCs, States, DDs'!B:D,3,0),0)</f>
        <v>0</v>
      </c>
      <c r="D3536" s="44" t="s">
        <v>353</v>
      </c>
      <c r="E3536" s="45">
        <v>243</v>
      </c>
      <c r="F3536" s="42"/>
      <c r="G3536" s="34"/>
      <c r="H3536" s="34"/>
      <c r="I3536" s="34"/>
      <c r="J3536" s="34"/>
      <c r="K3536" s="34"/>
      <c r="L3536" s="34"/>
      <c r="M3536" s="34"/>
      <c r="N3536" s="34"/>
      <c r="O3536" s="34"/>
      <c r="P3536" s="34"/>
      <c r="Q3536" s="34"/>
      <c r="R3536" s="34"/>
      <c r="S3536" s="34"/>
      <c r="T3536" s="34"/>
      <c r="U3536" s="34"/>
      <c r="V3536" s="34"/>
      <c r="W3536" s="34"/>
    </row>
    <row r="3537" spans="1:23" x14ac:dyDescent="0.25">
      <c r="A3537" s="48">
        <v>6</v>
      </c>
      <c r="B3537" s="38" t="e">
        <f t="shared" si="220"/>
        <v>#REF!</v>
      </c>
      <c r="C3537" s="39">
        <f>IFERROR(VLOOKUP(B3537,'CoCs, States, DDs'!B:D,3,0),0)</f>
        <v>0</v>
      </c>
      <c r="D3537" s="44" t="s">
        <v>354</v>
      </c>
      <c r="E3537" s="45">
        <v>244</v>
      </c>
      <c r="F3537" s="42"/>
      <c r="G3537" s="34"/>
      <c r="H3537" s="34"/>
      <c r="I3537" s="34"/>
      <c r="J3537" s="34"/>
      <c r="K3537" s="34"/>
      <c r="L3537" s="34"/>
      <c r="M3537" s="34"/>
      <c r="N3537" s="34"/>
      <c r="O3537" s="34"/>
      <c r="P3537" s="34"/>
      <c r="Q3537" s="34"/>
      <c r="R3537" s="34"/>
      <c r="S3537" s="34"/>
      <c r="T3537" s="34"/>
      <c r="U3537" s="34"/>
      <c r="V3537" s="34"/>
      <c r="W3537" s="34"/>
    </row>
    <row r="3538" spans="1:23" x14ac:dyDescent="0.25">
      <c r="A3538" s="48">
        <v>6</v>
      </c>
      <c r="B3538" s="38" t="e">
        <f t="shared" ref="B3538:B3553" si="221">B3537</f>
        <v>#REF!</v>
      </c>
      <c r="C3538" s="39">
        <f>IFERROR(VLOOKUP(B3538,'CoCs, States, DDs'!B:D,3,0),0)</f>
        <v>0</v>
      </c>
      <c r="D3538" s="44" t="s">
        <v>355</v>
      </c>
      <c r="E3538" s="45">
        <v>245</v>
      </c>
      <c r="F3538" s="42"/>
      <c r="G3538" s="34"/>
      <c r="H3538" s="34"/>
      <c r="I3538" s="34"/>
      <c r="J3538" s="34"/>
      <c r="K3538" s="34"/>
      <c r="L3538" s="34"/>
      <c r="M3538" s="34"/>
      <c r="N3538" s="34"/>
      <c r="O3538" s="34"/>
      <c r="P3538" s="34"/>
      <c r="Q3538" s="34"/>
      <c r="R3538" s="34"/>
      <c r="S3538" s="34"/>
      <c r="T3538" s="34"/>
      <c r="U3538" s="34"/>
      <c r="V3538" s="34"/>
      <c r="W3538" s="34"/>
    </row>
    <row r="3539" spans="1:23" x14ac:dyDescent="0.25">
      <c r="A3539" s="48">
        <v>6</v>
      </c>
      <c r="B3539" s="38" t="e">
        <f t="shared" si="221"/>
        <v>#REF!</v>
      </c>
      <c r="C3539" s="39">
        <f>IFERROR(VLOOKUP(B3539,'CoCs, States, DDs'!B:D,3,0),0)</f>
        <v>0</v>
      </c>
      <c r="D3539" s="44" t="s">
        <v>356</v>
      </c>
      <c r="E3539" s="45">
        <v>246</v>
      </c>
      <c r="F3539" s="42"/>
      <c r="G3539" s="34"/>
      <c r="H3539" s="34"/>
      <c r="I3539" s="34"/>
      <c r="J3539" s="34"/>
      <c r="K3539" s="34"/>
      <c r="L3539" s="34"/>
      <c r="M3539" s="34"/>
      <c r="N3539" s="34"/>
      <c r="O3539" s="34"/>
      <c r="P3539" s="34"/>
      <c r="Q3539" s="34"/>
      <c r="R3539" s="34"/>
      <c r="S3539" s="34"/>
      <c r="T3539" s="34"/>
      <c r="U3539" s="34"/>
      <c r="V3539" s="34"/>
      <c r="W3539" s="34"/>
    </row>
    <row r="3540" spans="1:23" x14ac:dyDescent="0.25">
      <c r="A3540" s="48">
        <v>6</v>
      </c>
      <c r="B3540" s="38" t="e">
        <f t="shared" si="221"/>
        <v>#REF!</v>
      </c>
      <c r="C3540" s="39">
        <f>IFERROR(VLOOKUP(B3540,'CoCs, States, DDs'!B:D,3,0),0)</f>
        <v>0</v>
      </c>
      <c r="D3540" s="44" t="s">
        <v>357</v>
      </c>
      <c r="E3540" s="45">
        <v>247</v>
      </c>
      <c r="F3540" s="42"/>
      <c r="G3540" s="34"/>
      <c r="H3540" s="34"/>
      <c r="I3540" s="34"/>
      <c r="J3540" s="34"/>
      <c r="K3540" s="34"/>
      <c r="L3540" s="34"/>
      <c r="M3540" s="34"/>
      <c r="N3540" s="34"/>
      <c r="O3540" s="34"/>
      <c r="P3540" s="34"/>
      <c r="Q3540" s="34"/>
      <c r="R3540" s="34"/>
      <c r="S3540" s="34"/>
      <c r="T3540" s="34"/>
      <c r="U3540" s="34"/>
      <c r="V3540" s="34"/>
      <c r="W3540" s="34"/>
    </row>
    <row r="3541" spans="1:23" x14ac:dyDescent="0.25">
      <c r="A3541" s="48">
        <v>6</v>
      </c>
      <c r="B3541" s="38" t="e">
        <f t="shared" si="221"/>
        <v>#REF!</v>
      </c>
      <c r="C3541" s="39">
        <f>IFERROR(VLOOKUP(B3541,'CoCs, States, DDs'!B:D,3,0),0)</f>
        <v>0</v>
      </c>
      <c r="D3541" s="44" t="s">
        <v>358</v>
      </c>
      <c r="E3541" s="45">
        <v>248</v>
      </c>
      <c r="F3541" s="42"/>
      <c r="G3541" s="34"/>
      <c r="H3541" s="34"/>
      <c r="I3541" s="34"/>
      <c r="J3541" s="34"/>
      <c r="K3541" s="34"/>
      <c r="L3541" s="34"/>
      <c r="M3541" s="34"/>
      <c r="N3541" s="34"/>
      <c r="O3541" s="34"/>
      <c r="P3541" s="34"/>
      <c r="Q3541" s="34"/>
      <c r="R3541" s="34"/>
      <c r="S3541" s="34"/>
      <c r="T3541" s="34"/>
      <c r="U3541" s="34"/>
      <c r="V3541" s="34"/>
      <c r="W3541" s="34"/>
    </row>
    <row r="3542" spans="1:23" x14ac:dyDescent="0.25">
      <c r="A3542" s="48">
        <v>6</v>
      </c>
      <c r="B3542" s="38" t="e">
        <f t="shared" si="221"/>
        <v>#REF!</v>
      </c>
      <c r="C3542" s="39">
        <f>IFERROR(VLOOKUP(B3542,'CoCs, States, DDs'!B:D,3,0),0)</f>
        <v>0</v>
      </c>
      <c r="D3542" s="44" t="s">
        <v>359</v>
      </c>
      <c r="E3542" s="45">
        <v>249</v>
      </c>
      <c r="F3542" s="42"/>
      <c r="G3542" s="34"/>
      <c r="H3542" s="34"/>
      <c r="I3542" s="34"/>
      <c r="J3542" s="34"/>
      <c r="K3542" s="34"/>
      <c r="L3542" s="34"/>
      <c r="M3542" s="34"/>
      <c r="N3542" s="34"/>
      <c r="O3542" s="34"/>
      <c r="P3542" s="34"/>
      <c r="Q3542" s="34"/>
      <c r="R3542" s="34"/>
      <c r="S3542" s="34"/>
      <c r="T3542" s="34"/>
      <c r="U3542" s="34"/>
      <c r="V3542" s="34"/>
      <c r="W3542" s="34"/>
    </row>
    <row r="3543" spans="1:23" x14ac:dyDescent="0.25">
      <c r="A3543" s="48">
        <v>6</v>
      </c>
      <c r="B3543" s="38" t="e">
        <f t="shared" si="221"/>
        <v>#REF!</v>
      </c>
      <c r="C3543" s="39">
        <f>IFERROR(VLOOKUP(B3543,'CoCs, States, DDs'!B:D,3,0),0)</f>
        <v>0</v>
      </c>
      <c r="D3543" s="44" t="s">
        <v>360</v>
      </c>
      <c r="E3543" s="45">
        <v>250</v>
      </c>
      <c r="F3543" s="42"/>
      <c r="G3543" s="34"/>
      <c r="H3543" s="34"/>
      <c r="I3543" s="34"/>
      <c r="J3543" s="34"/>
      <c r="K3543" s="34"/>
      <c r="L3543" s="34"/>
      <c r="M3543" s="34"/>
      <c r="N3543" s="34"/>
      <c r="O3543" s="34"/>
      <c r="P3543" s="34"/>
      <c r="Q3543" s="34"/>
      <c r="R3543" s="34"/>
      <c r="S3543" s="34"/>
      <c r="T3543" s="34"/>
      <c r="U3543" s="34"/>
      <c r="V3543" s="34"/>
      <c r="W3543" s="34"/>
    </row>
    <row r="3544" spans="1:23" x14ac:dyDescent="0.25">
      <c r="A3544" s="48">
        <v>6</v>
      </c>
      <c r="B3544" s="38" t="e">
        <f t="shared" si="221"/>
        <v>#REF!</v>
      </c>
      <c r="C3544" s="39">
        <f>IFERROR(VLOOKUP(B3544,'CoCs, States, DDs'!B:D,3,0),0)</f>
        <v>0</v>
      </c>
      <c r="D3544" s="44" t="s">
        <v>361</v>
      </c>
      <c r="E3544" s="45">
        <v>251</v>
      </c>
      <c r="F3544" s="42"/>
      <c r="G3544" s="34"/>
      <c r="H3544" s="34"/>
      <c r="I3544" s="34"/>
      <c r="J3544" s="34"/>
      <c r="K3544" s="34"/>
      <c r="L3544" s="34"/>
      <c r="M3544" s="34"/>
      <c r="N3544" s="34"/>
      <c r="O3544" s="34"/>
      <c r="P3544" s="34"/>
      <c r="Q3544" s="34"/>
      <c r="R3544" s="34"/>
      <c r="S3544" s="34"/>
      <c r="T3544" s="34"/>
      <c r="U3544" s="34"/>
      <c r="V3544" s="34"/>
      <c r="W3544" s="34"/>
    </row>
    <row r="3545" spans="1:23" x14ac:dyDescent="0.25">
      <c r="A3545" s="48">
        <v>6</v>
      </c>
      <c r="B3545" s="38" t="e">
        <f t="shared" si="221"/>
        <v>#REF!</v>
      </c>
      <c r="C3545" s="39">
        <f>IFERROR(VLOOKUP(B3545,'CoCs, States, DDs'!B:D,3,0),0)</f>
        <v>0</v>
      </c>
      <c r="D3545" s="44" t="s">
        <v>362</v>
      </c>
      <c r="E3545" s="45">
        <v>252</v>
      </c>
      <c r="F3545" s="42"/>
      <c r="G3545" s="34"/>
      <c r="H3545" s="34"/>
      <c r="I3545" s="34"/>
      <c r="J3545" s="34"/>
      <c r="K3545" s="34"/>
      <c r="L3545" s="34"/>
      <c r="M3545" s="34"/>
      <c r="N3545" s="34"/>
      <c r="O3545" s="34"/>
      <c r="P3545" s="34"/>
      <c r="Q3545" s="34"/>
      <c r="R3545" s="34"/>
      <c r="S3545" s="34"/>
      <c r="T3545" s="34"/>
      <c r="U3545" s="34"/>
      <c r="V3545" s="34"/>
      <c r="W3545" s="34"/>
    </row>
    <row r="3546" spans="1:23" x14ac:dyDescent="0.25">
      <c r="A3546" s="48">
        <v>6</v>
      </c>
      <c r="B3546" s="38" t="e">
        <f t="shared" si="221"/>
        <v>#REF!</v>
      </c>
      <c r="C3546" s="39">
        <f>IFERROR(VLOOKUP(B3546,'CoCs, States, DDs'!B:D,3,0),0)</f>
        <v>0</v>
      </c>
      <c r="D3546" s="44" t="s">
        <v>363</v>
      </c>
      <c r="E3546" s="45">
        <v>253</v>
      </c>
      <c r="F3546" s="42"/>
      <c r="G3546" s="34"/>
      <c r="H3546" s="34"/>
      <c r="I3546" s="34"/>
      <c r="J3546" s="34"/>
      <c r="K3546" s="34"/>
      <c r="L3546" s="34"/>
      <c r="M3546" s="34"/>
      <c r="N3546" s="34"/>
      <c r="O3546" s="34"/>
      <c r="P3546" s="34"/>
      <c r="Q3546" s="34"/>
      <c r="R3546" s="34"/>
      <c r="S3546" s="34"/>
      <c r="T3546" s="34"/>
      <c r="U3546" s="34"/>
      <c r="V3546" s="34"/>
      <c r="W3546" s="34"/>
    </row>
    <row r="3547" spans="1:23" x14ac:dyDescent="0.25">
      <c r="A3547" s="48">
        <v>6</v>
      </c>
      <c r="B3547" s="38" t="e">
        <f t="shared" si="221"/>
        <v>#REF!</v>
      </c>
      <c r="C3547" s="39">
        <f>IFERROR(VLOOKUP(B3547,'CoCs, States, DDs'!B:D,3,0),0)</f>
        <v>0</v>
      </c>
      <c r="D3547" s="44" t="s">
        <v>364</v>
      </c>
      <c r="E3547" s="45">
        <v>254</v>
      </c>
      <c r="F3547" s="42"/>
      <c r="G3547" s="34"/>
      <c r="H3547" s="34"/>
      <c r="I3547" s="34"/>
      <c r="J3547" s="34"/>
      <c r="K3547" s="34"/>
      <c r="L3547" s="34"/>
      <c r="M3547" s="34"/>
      <c r="N3547" s="34"/>
      <c r="O3547" s="34"/>
      <c r="P3547" s="34"/>
      <c r="Q3547" s="34"/>
      <c r="R3547" s="34"/>
      <c r="S3547" s="34"/>
      <c r="T3547" s="34"/>
      <c r="U3547" s="34"/>
      <c r="V3547" s="34"/>
      <c r="W3547" s="34"/>
    </row>
    <row r="3548" spans="1:23" x14ac:dyDescent="0.25">
      <c r="A3548" s="48">
        <v>6</v>
      </c>
      <c r="B3548" s="38" t="e">
        <f t="shared" si="221"/>
        <v>#REF!</v>
      </c>
      <c r="C3548" s="39">
        <f>IFERROR(VLOOKUP(B3548,'CoCs, States, DDs'!B:D,3,0),0)</f>
        <v>0</v>
      </c>
      <c r="D3548" s="44" t="s">
        <v>365</v>
      </c>
      <c r="E3548" s="45">
        <v>255</v>
      </c>
      <c r="F3548" s="42"/>
      <c r="G3548" s="34"/>
      <c r="H3548" s="34"/>
      <c r="I3548" s="34"/>
      <c r="J3548" s="34"/>
      <c r="K3548" s="34"/>
      <c r="L3548" s="34"/>
      <c r="M3548" s="34"/>
      <c r="N3548" s="34"/>
      <c r="O3548" s="34"/>
      <c r="P3548" s="34"/>
      <c r="Q3548" s="34"/>
      <c r="R3548" s="34"/>
      <c r="S3548" s="34"/>
      <c r="T3548" s="34"/>
      <c r="U3548" s="34"/>
      <c r="V3548" s="34"/>
      <c r="W3548" s="34"/>
    </row>
    <row r="3549" spans="1:23" x14ac:dyDescent="0.25">
      <c r="A3549" s="48">
        <v>6</v>
      </c>
      <c r="B3549" s="38" t="e">
        <f t="shared" si="221"/>
        <v>#REF!</v>
      </c>
      <c r="C3549" s="39">
        <f>IFERROR(VLOOKUP(B3549,'CoCs, States, DDs'!B:D,3,0),0)</f>
        <v>0</v>
      </c>
      <c r="D3549" s="44" t="s">
        <v>366</v>
      </c>
      <c r="E3549" s="45">
        <v>256</v>
      </c>
      <c r="F3549" s="42"/>
      <c r="G3549" s="34"/>
      <c r="H3549" s="34"/>
      <c r="I3549" s="34"/>
      <c r="J3549" s="34"/>
      <c r="K3549" s="34"/>
      <c r="L3549" s="34"/>
      <c r="M3549" s="34"/>
      <c r="N3549" s="34"/>
      <c r="O3549" s="34"/>
      <c r="P3549" s="34"/>
      <c r="Q3549" s="34"/>
      <c r="R3549" s="34"/>
      <c r="S3549" s="34"/>
      <c r="T3549" s="34"/>
      <c r="U3549" s="34"/>
      <c r="V3549" s="34"/>
      <c r="W3549" s="34"/>
    </row>
    <row r="3550" spans="1:23" x14ac:dyDescent="0.25">
      <c r="A3550" s="48">
        <v>6</v>
      </c>
      <c r="B3550" s="38" t="e">
        <f t="shared" si="221"/>
        <v>#REF!</v>
      </c>
      <c r="C3550" s="39">
        <f>IFERROR(VLOOKUP(B3550,'CoCs, States, DDs'!B:D,3,0),0)</f>
        <v>0</v>
      </c>
      <c r="D3550" s="44" t="s">
        <v>367</v>
      </c>
      <c r="E3550" s="45">
        <v>257</v>
      </c>
      <c r="F3550" s="42"/>
      <c r="G3550" s="34"/>
      <c r="H3550" s="34"/>
      <c r="I3550" s="34"/>
      <c r="J3550" s="34"/>
      <c r="K3550" s="34"/>
      <c r="L3550" s="34"/>
      <c r="M3550" s="34"/>
      <c r="N3550" s="34"/>
      <c r="O3550" s="34"/>
      <c r="P3550" s="34"/>
      <c r="Q3550" s="34"/>
      <c r="R3550" s="34"/>
      <c r="S3550" s="34"/>
      <c r="T3550" s="34"/>
      <c r="U3550" s="34"/>
      <c r="V3550" s="34"/>
      <c r="W3550" s="34"/>
    </row>
    <row r="3551" spans="1:23" x14ac:dyDescent="0.25">
      <c r="A3551" s="48">
        <v>6</v>
      </c>
      <c r="B3551" s="38" t="e">
        <f t="shared" si="221"/>
        <v>#REF!</v>
      </c>
      <c r="C3551" s="39">
        <f>IFERROR(VLOOKUP(B3551,'CoCs, States, DDs'!B:D,3,0),0)</f>
        <v>0</v>
      </c>
      <c r="D3551" s="44" t="s">
        <v>368</v>
      </c>
      <c r="E3551" s="45">
        <v>258</v>
      </c>
      <c r="F3551" s="42"/>
      <c r="G3551" s="34"/>
      <c r="H3551" s="34"/>
      <c r="I3551" s="34"/>
      <c r="J3551" s="34"/>
      <c r="K3551" s="34"/>
      <c r="L3551" s="34"/>
      <c r="M3551" s="34"/>
      <c r="N3551" s="34"/>
      <c r="O3551" s="34"/>
      <c r="P3551" s="34"/>
      <c r="Q3551" s="34"/>
      <c r="R3551" s="34"/>
      <c r="S3551" s="34"/>
      <c r="T3551" s="34"/>
      <c r="U3551" s="34"/>
      <c r="V3551" s="34"/>
      <c r="W3551" s="34"/>
    </row>
    <row r="3552" spans="1:23" x14ac:dyDescent="0.25">
      <c r="A3552" s="48">
        <v>6</v>
      </c>
      <c r="B3552" s="38" t="e">
        <f t="shared" si="221"/>
        <v>#REF!</v>
      </c>
      <c r="C3552" s="39">
        <f>IFERROR(VLOOKUP(B3552,'CoCs, States, DDs'!B:D,3,0),0)</f>
        <v>0</v>
      </c>
      <c r="D3552" s="44" t="s">
        <v>369</v>
      </c>
      <c r="E3552" s="45">
        <v>259</v>
      </c>
      <c r="F3552" s="42"/>
      <c r="G3552" s="34"/>
      <c r="H3552" s="34"/>
      <c r="I3552" s="34"/>
      <c r="J3552" s="34"/>
      <c r="K3552" s="34"/>
      <c r="L3552" s="34"/>
      <c r="M3552" s="34"/>
      <c r="N3552" s="34"/>
      <c r="O3552" s="34"/>
      <c r="P3552" s="34"/>
      <c r="Q3552" s="34"/>
      <c r="R3552" s="34"/>
      <c r="S3552" s="34"/>
      <c r="T3552" s="34"/>
      <c r="U3552" s="34"/>
      <c r="V3552" s="34"/>
      <c r="W3552" s="34"/>
    </row>
    <row r="3553" spans="1:23" x14ac:dyDescent="0.25">
      <c r="A3553" s="48">
        <v>6</v>
      </c>
      <c r="B3553" s="38" t="e">
        <f t="shared" si="221"/>
        <v>#REF!</v>
      </c>
      <c r="C3553" s="39">
        <f>IFERROR(VLOOKUP(B3553,'CoCs, States, DDs'!B:D,3,0),0)</f>
        <v>0</v>
      </c>
      <c r="D3553" s="44" t="s">
        <v>370</v>
      </c>
      <c r="E3553" s="45">
        <v>260</v>
      </c>
      <c r="F3553" s="42"/>
      <c r="G3553" s="34"/>
      <c r="H3553" s="34"/>
      <c r="I3553" s="34"/>
      <c r="J3553" s="34"/>
      <c r="K3553" s="34"/>
      <c r="L3553" s="34"/>
      <c r="M3553" s="34"/>
      <c r="N3553" s="34"/>
      <c r="O3553" s="34"/>
      <c r="P3553" s="34"/>
      <c r="Q3553" s="34"/>
      <c r="R3553" s="34"/>
      <c r="S3553" s="34"/>
      <c r="T3553" s="34"/>
      <c r="U3553" s="34"/>
      <c r="V3553" s="34"/>
      <c r="W3553" s="34"/>
    </row>
    <row r="3554" spans="1:23" x14ac:dyDescent="0.25">
      <c r="A3554" s="48">
        <v>6</v>
      </c>
      <c r="B3554" s="38" t="e">
        <f t="shared" ref="B3554:B3569" si="222">B3553</f>
        <v>#REF!</v>
      </c>
      <c r="C3554" s="39">
        <f>IFERROR(VLOOKUP(B3554,'CoCs, States, DDs'!B:D,3,0),0)</f>
        <v>0</v>
      </c>
      <c r="D3554" s="44" t="s">
        <v>371</v>
      </c>
      <c r="E3554" s="45">
        <v>261</v>
      </c>
      <c r="F3554" s="42"/>
      <c r="G3554" s="34"/>
      <c r="H3554" s="34"/>
      <c r="I3554" s="34"/>
      <c r="J3554" s="34"/>
      <c r="K3554" s="34"/>
      <c r="L3554" s="34"/>
      <c r="M3554" s="34"/>
      <c r="N3554" s="34"/>
      <c r="O3554" s="34"/>
      <c r="P3554" s="34"/>
      <c r="Q3554" s="34"/>
      <c r="R3554" s="34"/>
      <c r="S3554" s="34"/>
      <c r="T3554" s="34"/>
      <c r="U3554" s="34"/>
      <c r="V3554" s="34"/>
      <c r="W3554" s="34"/>
    </row>
    <row r="3555" spans="1:23" x14ac:dyDescent="0.25">
      <c r="A3555" s="48">
        <v>6</v>
      </c>
      <c r="B3555" s="38" t="e">
        <f t="shared" si="222"/>
        <v>#REF!</v>
      </c>
      <c r="C3555" s="39">
        <f>IFERROR(VLOOKUP(B3555,'CoCs, States, DDs'!B:D,3,0),0)</f>
        <v>0</v>
      </c>
      <c r="D3555" s="44" t="s">
        <v>372</v>
      </c>
      <c r="E3555" s="45">
        <v>262</v>
      </c>
      <c r="F3555" s="42"/>
      <c r="G3555" s="34"/>
      <c r="H3555" s="34"/>
      <c r="I3555" s="34"/>
      <c r="J3555" s="34"/>
      <c r="K3555" s="34"/>
      <c r="L3555" s="34"/>
      <c r="M3555" s="34"/>
      <c r="N3555" s="34"/>
      <c r="O3555" s="34"/>
      <c r="P3555" s="34"/>
      <c r="Q3555" s="34"/>
      <c r="R3555" s="34"/>
      <c r="S3555" s="34"/>
      <c r="T3555" s="34"/>
      <c r="U3555" s="34"/>
      <c r="V3555" s="34"/>
      <c r="W3555" s="34"/>
    </row>
    <row r="3556" spans="1:23" x14ac:dyDescent="0.25">
      <c r="A3556" s="48">
        <v>6</v>
      </c>
      <c r="B3556" s="38" t="e">
        <f t="shared" si="222"/>
        <v>#REF!</v>
      </c>
      <c r="C3556" s="39">
        <f>IFERROR(VLOOKUP(B3556,'CoCs, States, DDs'!B:D,3,0),0)</f>
        <v>0</v>
      </c>
      <c r="D3556" s="44" t="s">
        <v>373</v>
      </c>
      <c r="E3556" s="45">
        <v>263</v>
      </c>
      <c r="F3556" s="42"/>
      <c r="G3556" s="34"/>
      <c r="H3556" s="34"/>
      <c r="I3556" s="34"/>
      <c r="J3556" s="34"/>
      <c r="K3556" s="34"/>
      <c r="L3556" s="34"/>
      <c r="M3556" s="34"/>
      <c r="N3556" s="34"/>
      <c r="O3556" s="34"/>
      <c r="P3556" s="34"/>
      <c r="Q3556" s="34"/>
      <c r="R3556" s="34"/>
      <c r="S3556" s="34"/>
      <c r="T3556" s="34"/>
      <c r="U3556" s="34"/>
      <c r="V3556" s="34"/>
      <c r="W3556" s="34"/>
    </row>
    <row r="3557" spans="1:23" x14ac:dyDescent="0.25">
      <c r="A3557" s="48">
        <v>6</v>
      </c>
      <c r="B3557" s="38" t="e">
        <f t="shared" si="222"/>
        <v>#REF!</v>
      </c>
      <c r="C3557" s="39">
        <f>IFERROR(VLOOKUP(B3557,'CoCs, States, DDs'!B:D,3,0),0)</f>
        <v>0</v>
      </c>
      <c r="D3557" s="44" t="s">
        <v>374</v>
      </c>
      <c r="E3557" s="45">
        <v>264</v>
      </c>
      <c r="F3557" s="42"/>
      <c r="G3557" s="34"/>
      <c r="H3557" s="34"/>
      <c r="I3557" s="34"/>
      <c r="J3557" s="34"/>
      <c r="K3557" s="34"/>
      <c r="L3557" s="34"/>
      <c r="M3557" s="34"/>
      <c r="N3557" s="34"/>
      <c r="O3557" s="34"/>
      <c r="P3557" s="34"/>
      <c r="Q3557" s="34"/>
      <c r="R3557" s="34"/>
      <c r="S3557" s="34"/>
      <c r="T3557" s="34"/>
      <c r="U3557" s="34"/>
      <c r="V3557" s="34"/>
      <c r="W3557" s="34"/>
    </row>
    <row r="3558" spans="1:23" x14ac:dyDescent="0.25">
      <c r="A3558" s="48">
        <v>6</v>
      </c>
      <c r="B3558" s="38" t="e">
        <f t="shared" si="222"/>
        <v>#REF!</v>
      </c>
      <c r="C3558" s="39">
        <f>IFERROR(VLOOKUP(B3558,'CoCs, States, DDs'!B:D,3,0),0)</f>
        <v>0</v>
      </c>
      <c r="D3558" s="44" t="s">
        <v>375</v>
      </c>
      <c r="E3558" s="45">
        <v>265</v>
      </c>
      <c r="F3558" s="42"/>
      <c r="G3558" s="34"/>
      <c r="H3558" s="34"/>
      <c r="I3558" s="34"/>
      <c r="J3558" s="34"/>
      <c r="K3558" s="34"/>
      <c r="L3558" s="34"/>
      <c r="M3558" s="34"/>
      <c r="N3558" s="34"/>
      <c r="O3558" s="34"/>
      <c r="P3558" s="34"/>
      <c r="Q3558" s="34"/>
      <c r="R3558" s="34"/>
      <c r="S3558" s="34"/>
      <c r="T3558" s="34"/>
      <c r="U3558" s="34"/>
      <c r="V3558" s="34"/>
      <c r="W3558" s="34"/>
    </row>
    <row r="3559" spans="1:23" x14ac:dyDescent="0.25">
      <c r="A3559" s="48">
        <v>6</v>
      </c>
      <c r="B3559" s="38" t="e">
        <f t="shared" si="222"/>
        <v>#REF!</v>
      </c>
      <c r="C3559" s="39">
        <f>IFERROR(VLOOKUP(B3559,'CoCs, States, DDs'!B:D,3,0),0)</f>
        <v>0</v>
      </c>
      <c r="D3559" s="44" t="s">
        <v>376</v>
      </c>
      <c r="E3559" s="45">
        <v>266</v>
      </c>
      <c r="F3559" s="42"/>
      <c r="G3559" s="34"/>
      <c r="H3559" s="34"/>
      <c r="I3559" s="34"/>
      <c r="J3559" s="34"/>
      <c r="K3559" s="34"/>
      <c r="L3559" s="34"/>
      <c r="M3559" s="34"/>
      <c r="N3559" s="34"/>
      <c r="O3559" s="34"/>
      <c r="P3559" s="34"/>
      <c r="Q3559" s="34"/>
      <c r="R3559" s="34"/>
      <c r="S3559" s="34"/>
      <c r="T3559" s="34"/>
      <c r="U3559" s="34"/>
      <c r="V3559" s="34"/>
      <c r="W3559" s="34"/>
    </row>
    <row r="3560" spans="1:23" x14ac:dyDescent="0.25">
      <c r="A3560" s="48">
        <v>6</v>
      </c>
      <c r="B3560" s="38" t="e">
        <f t="shared" si="222"/>
        <v>#REF!</v>
      </c>
      <c r="C3560" s="39">
        <f>IFERROR(VLOOKUP(B3560,'CoCs, States, DDs'!B:D,3,0),0)</f>
        <v>0</v>
      </c>
      <c r="D3560" s="44" t="s">
        <v>377</v>
      </c>
      <c r="E3560" s="45">
        <v>267</v>
      </c>
      <c r="F3560" s="42"/>
      <c r="G3560" s="34"/>
      <c r="H3560" s="34"/>
      <c r="I3560" s="34"/>
      <c r="J3560" s="34"/>
      <c r="K3560" s="34"/>
      <c r="L3560" s="34"/>
      <c r="M3560" s="34"/>
      <c r="N3560" s="34"/>
      <c r="O3560" s="34"/>
      <c r="P3560" s="34"/>
      <c r="Q3560" s="34"/>
      <c r="R3560" s="34"/>
      <c r="S3560" s="34"/>
      <c r="T3560" s="34"/>
      <c r="U3560" s="34"/>
      <c r="V3560" s="34"/>
      <c r="W3560" s="34"/>
    </row>
    <row r="3561" spans="1:23" x14ac:dyDescent="0.25">
      <c r="A3561" s="48">
        <v>6</v>
      </c>
      <c r="B3561" s="38" t="e">
        <f t="shared" si="222"/>
        <v>#REF!</v>
      </c>
      <c r="C3561" s="39">
        <f>IFERROR(VLOOKUP(B3561,'CoCs, States, DDs'!B:D,3,0),0)</f>
        <v>0</v>
      </c>
      <c r="D3561" s="44" t="s">
        <v>378</v>
      </c>
      <c r="E3561" s="45">
        <v>268</v>
      </c>
      <c r="F3561" s="42"/>
      <c r="G3561" s="34"/>
      <c r="H3561" s="34"/>
      <c r="I3561" s="34"/>
      <c r="J3561" s="34"/>
      <c r="K3561" s="34"/>
      <c r="L3561" s="34"/>
      <c r="M3561" s="34"/>
      <c r="N3561" s="34"/>
      <c r="O3561" s="34"/>
      <c r="P3561" s="34"/>
      <c r="Q3561" s="34"/>
      <c r="R3561" s="34"/>
      <c r="S3561" s="34"/>
      <c r="T3561" s="34"/>
      <c r="U3561" s="34"/>
      <c r="V3561" s="34"/>
      <c r="W3561" s="34"/>
    </row>
    <row r="3562" spans="1:23" x14ac:dyDescent="0.25">
      <c r="A3562" s="48">
        <v>6</v>
      </c>
      <c r="B3562" s="38" t="e">
        <f t="shared" si="222"/>
        <v>#REF!</v>
      </c>
      <c r="C3562" s="39">
        <f>IFERROR(VLOOKUP(B3562,'CoCs, States, DDs'!B:D,3,0),0)</f>
        <v>0</v>
      </c>
      <c r="D3562" s="44" t="s">
        <v>379</v>
      </c>
      <c r="E3562" s="45">
        <v>269</v>
      </c>
      <c r="F3562" s="42"/>
      <c r="G3562" s="34"/>
      <c r="H3562" s="34"/>
      <c r="I3562" s="34"/>
      <c r="J3562" s="34"/>
      <c r="K3562" s="34"/>
      <c r="L3562" s="34"/>
      <c r="M3562" s="34"/>
      <c r="N3562" s="34"/>
      <c r="O3562" s="34"/>
      <c r="P3562" s="34"/>
      <c r="Q3562" s="34"/>
      <c r="R3562" s="34"/>
      <c r="S3562" s="34"/>
      <c r="T3562" s="34"/>
      <c r="U3562" s="34"/>
      <c r="V3562" s="34"/>
      <c r="W3562" s="34"/>
    </row>
    <row r="3563" spans="1:23" x14ac:dyDescent="0.25">
      <c r="A3563" s="48">
        <v>6</v>
      </c>
      <c r="B3563" s="38" t="e">
        <f t="shared" si="222"/>
        <v>#REF!</v>
      </c>
      <c r="C3563" s="39">
        <f>IFERROR(VLOOKUP(B3563,'CoCs, States, DDs'!B:D,3,0),0)</f>
        <v>0</v>
      </c>
      <c r="D3563" s="44" t="s">
        <v>380</v>
      </c>
      <c r="E3563" s="45">
        <v>270</v>
      </c>
      <c r="F3563" s="42"/>
      <c r="G3563" s="34"/>
      <c r="H3563" s="34"/>
      <c r="I3563" s="34"/>
      <c r="J3563" s="34"/>
      <c r="K3563" s="34"/>
      <c r="L3563" s="34"/>
      <c r="M3563" s="34"/>
      <c r="N3563" s="34"/>
      <c r="O3563" s="34"/>
      <c r="P3563" s="34"/>
      <c r="Q3563" s="34"/>
      <c r="R3563" s="34"/>
      <c r="S3563" s="34"/>
      <c r="T3563" s="34"/>
      <c r="U3563" s="34"/>
      <c r="V3563" s="34"/>
      <c r="W3563" s="34"/>
    </row>
    <row r="3564" spans="1:23" x14ac:dyDescent="0.25">
      <c r="A3564" s="48">
        <v>6</v>
      </c>
      <c r="B3564" s="38" t="e">
        <f t="shared" si="222"/>
        <v>#REF!</v>
      </c>
      <c r="C3564" s="39">
        <f>IFERROR(VLOOKUP(B3564,'CoCs, States, DDs'!B:D,3,0),0)</f>
        <v>0</v>
      </c>
      <c r="D3564" s="44" t="s">
        <v>381</v>
      </c>
      <c r="E3564" s="45">
        <v>271</v>
      </c>
      <c r="F3564" s="42"/>
      <c r="G3564" s="34"/>
      <c r="H3564" s="34"/>
      <c r="I3564" s="34"/>
      <c r="J3564" s="34"/>
      <c r="K3564" s="34"/>
      <c r="L3564" s="34"/>
      <c r="M3564" s="34"/>
      <c r="N3564" s="34"/>
      <c r="O3564" s="34"/>
      <c r="P3564" s="34"/>
      <c r="Q3564" s="34"/>
      <c r="R3564" s="34"/>
      <c r="S3564" s="34"/>
      <c r="T3564" s="34"/>
      <c r="U3564" s="34"/>
      <c r="V3564" s="34"/>
      <c r="W3564" s="34"/>
    </row>
    <row r="3565" spans="1:23" x14ac:dyDescent="0.25">
      <c r="A3565" s="48">
        <v>6</v>
      </c>
      <c r="B3565" s="38" t="e">
        <f t="shared" si="222"/>
        <v>#REF!</v>
      </c>
      <c r="C3565" s="39">
        <f>IFERROR(VLOOKUP(B3565,'CoCs, States, DDs'!B:D,3,0),0)</f>
        <v>0</v>
      </c>
      <c r="D3565" s="44" t="s">
        <v>382</v>
      </c>
      <c r="E3565" s="45">
        <v>272</v>
      </c>
      <c r="F3565" s="42"/>
      <c r="G3565" s="34"/>
      <c r="H3565" s="34"/>
      <c r="I3565" s="34"/>
      <c r="J3565" s="34"/>
      <c r="K3565" s="34"/>
      <c r="L3565" s="34"/>
      <c r="M3565" s="34"/>
      <c r="N3565" s="34"/>
      <c r="O3565" s="34"/>
      <c r="P3565" s="34"/>
      <c r="Q3565" s="34"/>
      <c r="R3565" s="34"/>
      <c r="S3565" s="34"/>
      <c r="T3565" s="34"/>
      <c r="U3565" s="34"/>
      <c r="V3565" s="34"/>
      <c r="W3565" s="34"/>
    </row>
    <row r="3566" spans="1:23" x14ac:dyDescent="0.25">
      <c r="A3566" s="48">
        <v>6</v>
      </c>
      <c r="B3566" s="38" t="e">
        <f t="shared" si="222"/>
        <v>#REF!</v>
      </c>
      <c r="C3566" s="39">
        <f>IFERROR(VLOOKUP(B3566,'CoCs, States, DDs'!B:D,3,0),0)</f>
        <v>0</v>
      </c>
      <c r="D3566" s="44" t="s">
        <v>383</v>
      </c>
      <c r="E3566" s="45">
        <v>273</v>
      </c>
      <c r="F3566" s="42"/>
      <c r="G3566" s="34"/>
      <c r="H3566" s="34"/>
      <c r="I3566" s="34"/>
      <c r="J3566" s="34"/>
      <c r="K3566" s="34"/>
      <c r="L3566" s="34"/>
      <c r="M3566" s="34"/>
      <c r="N3566" s="34"/>
      <c r="O3566" s="34"/>
      <c r="P3566" s="34"/>
      <c r="Q3566" s="34"/>
      <c r="R3566" s="34"/>
      <c r="S3566" s="34"/>
      <c r="T3566" s="34"/>
      <c r="U3566" s="34"/>
      <c r="V3566" s="34"/>
      <c r="W3566" s="34"/>
    </row>
    <row r="3567" spans="1:23" x14ac:dyDescent="0.25">
      <c r="A3567" s="48">
        <v>6</v>
      </c>
      <c r="B3567" s="38" t="e">
        <f t="shared" si="222"/>
        <v>#REF!</v>
      </c>
      <c r="C3567" s="39">
        <f>IFERROR(VLOOKUP(B3567,'CoCs, States, DDs'!B:D,3,0),0)</f>
        <v>0</v>
      </c>
      <c r="D3567" s="44" t="s">
        <v>384</v>
      </c>
      <c r="E3567" s="45">
        <v>274</v>
      </c>
      <c r="F3567" s="42"/>
      <c r="G3567" s="34"/>
      <c r="H3567" s="34"/>
      <c r="I3567" s="34"/>
      <c r="J3567" s="34"/>
      <c r="K3567" s="34"/>
      <c r="L3567" s="34"/>
      <c r="M3567" s="34"/>
      <c r="N3567" s="34"/>
      <c r="O3567" s="34"/>
      <c r="P3567" s="34"/>
      <c r="Q3567" s="34"/>
      <c r="R3567" s="34"/>
      <c r="S3567" s="34"/>
      <c r="T3567" s="34"/>
      <c r="U3567" s="34"/>
      <c r="V3567" s="34"/>
      <c r="W3567" s="34"/>
    </row>
    <row r="3568" spans="1:23" x14ac:dyDescent="0.25">
      <c r="A3568" s="48">
        <v>6</v>
      </c>
      <c r="B3568" s="38" t="e">
        <f t="shared" si="222"/>
        <v>#REF!</v>
      </c>
      <c r="C3568" s="39">
        <f>IFERROR(VLOOKUP(B3568,'CoCs, States, DDs'!B:D,3,0),0)</f>
        <v>0</v>
      </c>
      <c r="D3568" s="44" t="s">
        <v>385</v>
      </c>
      <c r="E3568" s="45">
        <v>275</v>
      </c>
      <c r="F3568" s="42"/>
      <c r="G3568" s="34"/>
      <c r="H3568" s="34"/>
      <c r="I3568" s="34"/>
      <c r="J3568" s="34"/>
      <c r="K3568" s="34"/>
      <c r="L3568" s="34"/>
      <c r="M3568" s="34"/>
      <c r="N3568" s="34"/>
      <c r="O3568" s="34"/>
      <c r="P3568" s="34"/>
      <c r="Q3568" s="34"/>
      <c r="R3568" s="34"/>
      <c r="S3568" s="34"/>
      <c r="T3568" s="34"/>
      <c r="U3568" s="34"/>
      <c r="V3568" s="34"/>
      <c r="W3568" s="34"/>
    </row>
    <row r="3569" spans="1:23" x14ac:dyDescent="0.25">
      <c r="A3569" s="48">
        <v>6</v>
      </c>
      <c r="B3569" s="38" t="e">
        <f t="shared" si="222"/>
        <v>#REF!</v>
      </c>
      <c r="C3569" s="39">
        <f>IFERROR(VLOOKUP(B3569,'CoCs, States, DDs'!B:D,3,0),0)</f>
        <v>0</v>
      </c>
      <c r="D3569" s="44" t="s">
        <v>386</v>
      </c>
      <c r="E3569" s="45">
        <v>276</v>
      </c>
      <c r="F3569" s="42"/>
      <c r="G3569" s="34"/>
      <c r="H3569" s="34"/>
      <c r="I3569" s="34"/>
      <c r="J3569" s="34"/>
      <c r="K3569" s="34"/>
      <c r="L3569" s="34"/>
      <c r="M3569" s="34"/>
      <c r="N3569" s="34"/>
      <c r="O3569" s="34"/>
      <c r="P3569" s="34"/>
      <c r="Q3569" s="34"/>
      <c r="R3569" s="34"/>
      <c r="S3569" s="34"/>
      <c r="T3569" s="34"/>
      <c r="U3569" s="34"/>
      <c r="V3569" s="34"/>
      <c r="W3569" s="34"/>
    </row>
    <row r="3570" spans="1:23" x14ac:dyDescent="0.25">
      <c r="A3570" s="48">
        <v>6</v>
      </c>
      <c r="B3570" s="38" t="e">
        <f t="shared" ref="B3570:B3585" si="223">B3569</f>
        <v>#REF!</v>
      </c>
      <c r="C3570" s="39">
        <f>IFERROR(VLOOKUP(B3570,'CoCs, States, DDs'!B:D,3,0),0)</f>
        <v>0</v>
      </c>
      <c r="D3570" s="44" t="s">
        <v>387</v>
      </c>
      <c r="E3570" s="45">
        <v>277</v>
      </c>
      <c r="F3570" s="42"/>
      <c r="G3570" s="34"/>
      <c r="H3570" s="34"/>
      <c r="I3570" s="34"/>
      <c r="J3570" s="34"/>
      <c r="K3570" s="34"/>
      <c r="L3570" s="34"/>
      <c r="M3570" s="34"/>
      <c r="N3570" s="34"/>
      <c r="O3570" s="34"/>
      <c r="P3570" s="34"/>
      <c r="Q3570" s="34"/>
      <c r="R3570" s="34"/>
      <c r="S3570" s="34"/>
      <c r="T3570" s="34"/>
      <c r="U3570" s="34"/>
      <c r="V3570" s="34"/>
      <c r="W3570" s="34"/>
    </row>
    <row r="3571" spans="1:23" x14ac:dyDescent="0.25">
      <c r="A3571" s="48">
        <v>6</v>
      </c>
      <c r="B3571" s="38" t="e">
        <f t="shared" si="223"/>
        <v>#REF!</v>
      </c>
      <c r="C3571" s="39">
        <f>IFERROR(VLOOKUP(B3571,'CoCs, States, DDs'!B:D,3,0),0)</f>
        <v>0</v>
      </c>
      <c r="D3571" s="44" t="s">
        <v>388</v>
      </c>
      <c r="E3571" s="45">
        <v>278</v>
      </c>
      <c r="F3571" s="42"/>
      <c r="G3571" s="34"/>
      <c r="H3571" s="34"/>
      <c r="I3571" s="34"/>
      <c r="J3571" s="34"/>
      <c r="K3571" s="34"/>
      <c r="L3571" s="34"/>
      <c r="M3571" s="34"/>
      <c r="N3571" s="34"/>
      <c r="O3571" s="34"/>
      <c r="P3571" s="34"/>
      <c r="Q3571" s="34"/>
      <c r="R3571" s="34"/>
      <c r="S3571" s="34"/>
      <c r="T3571" s="34"/>
      <c r="U3571" s="34"/>
      <c r="V3571" s="34"/>
      <c r="W3571" s="34"/>
    </row>
    <row r="3572" spans="1:23" x14ac:dyDescent="0.25">
      <c r="A3572" s="48">
        <v>6</v>
      </c>
      <c r="B3572" s="38" t="e">
        <f t="shared" si="223"/>
        <v>#REF!</v>
      </c>
      <c r="C3572" s="39">
        <f>IFERROR(VLOOKUP(B3572,'CoCs, States, DDs'!B:D,3,0),0)</f>
        <v>0</v>
      </c>
      <c r="D3572" s="44" t="s">
        <v>389</v>
      </c>
      <c r="E3572" s="45">
        <v>279</v>
      </c>
      <c r="F3572" s="42"/>
      <c r="G3572" s="34"/>
      <c r="H3572" s="34"/>
      <c r="I3572" s="34"/>
      <c r="J3572" s="34"/>
      <c r="K3572" s="34"/>
      <c r="L3572" s="34"/>
      <c r="M3572" s="34"/>
      <c r="N3572" s="34"/>
      <c r="O3572" s="34"/>
      <c r="P3572" s="34"/>
      <c r="Q3572" s="34"/>
      <c r="R3572" s="34"/>
      <c r="S3572" s="34"/>
      <c r="T3572" s="34"/>
      <c r="U3572" s="34"/>
      <c r="V3572" s="34"/>
      <c r="W3572" s="34"/>
    </row>
    <row r="3573" spans="1:23" x14ac:dyDescent="0.25">
      <c r="A3573" s="48">
        <v>6</v>
      </c>
      <c r="B3573" s="38" t="e">
        <f t="shared" si="223"/>
        <v>#REF!</v>
      </c>
      <c r="C3573" s="39">
        <f>IFERROR(VLOOKUP(B3573,'CoCs, States, DDs'!B:D,3,0),0)</f>
        <v>0</v>
      </c>
      <c r="D3573" s="44" t="s">
        <v>390</v>
      </c>
      <c r="E3573" s="45">
        <v>280</v>
      </c>
      <c r="F3573" s="42"/>
      <c r="G3573" s="34"/>
      <c r="H3573" s="34"/>
      <c r="I3573" s="34"/>
      <c r="J3573" s="34"/>
      <c r="K3573" s="34"/>
      <c r="L3573" s="34"/>
      <c r="M3573" s="34"/>
      <c r="N3573" s="34"/>
      <c r="O3573" s="34"/>
      <c r="P3573" s="34"/>
      <c r="Q3573" s="34"/>
      <c r="R3573" s="34"/>
      <c r="S3573" s="34"/>
      <c r="T3573" s="34"/>
      <c r="U3573" s="34"/>
      <c r="V3573" s="34"/>
      <c r="W3573" s="34"/>
    </row>
    <row r="3574" spans="1:23" x14ac:dyDescent="0.25">
      <c r="A3574" s="48">
        <v>6</v>
      </c>
      <c r="B3574" s="38" t="e">
        <f t="shared" si="223"/>
        <v>#REF!</v>
      </c>
      <c r="C3574" s="39">
        <f>IFERROR(VLOOKUP(B3574,'CoCs, States, DDs'!B:D,3,0),0)</f>
        <v>0</v>
      </c>
      <c r="D3574" s="44" t="s">
        <v>391</v>
      </c>
      <c r="E3574" s="45">
        <v>281</v>
      </c>
      <c r="F3574" s="42"/>
      <c r="G3574" s="34"/>
      <c r="H3574" s="34"/>
      <c r="I3574" s="34"/>
      <c r="J3574" s="34"/>
      <c r="K3574" s="34"/>
      <c r="L3574" s="34"/>
      <c r="M3574" s="34"/>
      <c r="N3574" s="34"/>
      <c r="O3574" s="34"/>
      <c r="P3574" s="34"/>
      <c r="Q3574" s="34"/>
      <c r="R3574" s="34"/>
      <c r="S3574" s="34"/>
      <c r="T3574" s="34"/>
      <c r="U3574" s="34"/>
      <c r="V3574" s="34"/>
      <c r="W3574" s="34"/>
    </row>
    <row r="3575" spans="1:23" x14ac:dyDescent="0.25">
      <c r="A3575" s="48">
        <v>6</v>
      </c>
      <c r="B3575" s="38" t="e">
        <f t="shared" si="223"/>
        <v>#REF!</v>
      </c>
      <c r="C3575" s="39">
        <f>IFERROR(VLOOKUP(B3575,'CoCs, States, DDs'!B:D,3,0),0)</f>
        <v>0</v>
      </c>
      <c r="D3575" s="44" t="s">
        <v>392</v>
      </c>
      <c r="E3575" s="45">
        <v>282</v>
      </c>
      <c r="F3575" s="42"/>
      <c r="G3575" s="34"/>
      <c r="H3575" s="34"/>
      <c r="I3575" s="34"/>
      <c r="J3575" s="34"/>
      <c r="K3575" s="34"/>
      <c r="L3575" s="34"/>
      <c r="M3575" s="34"/>
      <c r="N3575" s="34"/>
      <c r="O3575" s="34"/>
      <c r="P3575" s="34"/>
      <c r="Q3575" s="34"/>
      <c r="R3575" s="34"/>
      <c r="S3575" s="34"/>
      <c r="T3575" s="34"/>
      <c r="U3575" s="34"/>
      <c r="V3575" s="34"/>
      <c r="W3575" s="34"/>
    </row>
    <row r="3576" spans="1:23" x14ac:dyDescent="0.25">
      <c r="A3576" s="48">
        <v>6</v>
      </c>
      <c r="B3576" s="38" t="e">
        <f t="shared" si="223"/>
        <v>#REF!</v>
      </c>
      <c r="C3576" s="39">
        <f>IFERROR(VLOOKUP(B3576,'CoCs, States, DDs'!B:D,3,0),0)</f>
        <v>0</v>
      </c>
      <c r="D3576" s="44" t="s">
        <v>393</v>
      </c>
      <c r="E3576" s="45">
        <v>283</v>
      </c>
      <c r="F3576" s="42"/>
      <c r="G3576" s="34"/>
      <c r="H3576" s="34"/>
      <c r="I3576" s="34"/>
      <c r="J3576" s="34"/>
      <c r="K3576" s="34"/>
      <c r="L3576" s="34"/>
      <c r="M3576" s="34"/>
      <c r="N3576" s="34"/>
      <c r="O3576" s="34"/>
      <c r="P3576" s="34"/>
      <c r="Q3576" s="34"/>
      <c r="R3576" s="34"/>
      <c r="S3576" s="34"/>
      <c r="T3576" s="34"/>
      <c r="U3576" s="34"/>
      <c r="V3576" s="34"/>
      <c r="W3576" s="34"/>
    </row>
    <row r="3577" spans="1:23" x14ac:dyDescent="0.25">
      <c r="A3577" s="48">
        <v>6</v>
      </c>
      <c r="B3577" s="38" t="e">
        <f t="shared" si="223"/>
        <v>#REF!</v>
      </c>
      <c r="C3577" s="39">
        <f>IFERROR(VLOOKUP(B3577,'CoCs, States, DDs'!B:D,3,0),0)</f>
        <v>0</v>
      </c>
      <c r="D3577" s="44" t="s">
        <v>394</v>
      </c>
      <c r="E3577" s="45">
        <v>284</v>
      </c>
      <c r="F3577" s="42"/>
      <c r="G3577" s="34"/>
      <c r="H3577" s="34"/>
      <c r="I3577" s="34"/>
      <c r="J3577" s="34"/>
      <c r="K3577" s="34"/>
      <c r="L3577" s="34"/>
      <c r="M3577" s="34"/>
      <c r="N3577" s="34"/>
      <c r="O3577" s="34"/>
      <c r="P3577" s="34"/>
      <c r="Q3577" s="34"/>
      <c r="R3577" s="34"/>
      <c r="S3577" s="34"/>
      <c r="T3577" s="34"/>
      <c r="U3577" s="34"/>
      <c r="V3577" s="34"/>
      <c r="W3577" s="34"/>
    </row>
    <row r="3578" spans="1:23" x14ac:dyDescent="0.25">
      <c r="A3578" s="48">
        <v>6</v>
      </c>
      <c r="B3578" s="38" t="e">
        <f t="shared" si="223"/>
        <v>#REF!</v>
      </c>
      <c r="C3578" s="39">
        <f>IFERROR(VLOOKUP(B3578,'CoCs, States, DDs'!B:D,3,0),0)</f>
        <v>0</v>
      </c>
      <c r="D3578" s="44" t="s">
        <v>395</v>
      </c>
      <c r="E3578" s="45">
        <v>285</v>
      </c>
      <c r="F3578" s="42"/>
      <c r="G3578" s="34"/>
      <c r="H3578" s="34"/>
      <c r="I3578" s="34"/>
      <c r="J3578" s="34"/>
      <c r="K3578" s="34"/>
      <c r="L3578" s="34"/>
      <c r="M3578" s="34"/>
      <c r="N3578" s="34"/>
      <c r="O3578" s="34"/>
      <c r="P3578" s="34"/>
      <c r="Q3578" s="34"/>
      <c r="R3578" s="34"/>
      <c r="S3578" s="34"/>
      <c r="T3578" s="34"/>
      <c r="U3578" s="34"/>
      <c r="V3578" s="34"/>
      <c r="W3578" s="34"/>
    </row>
    <row r="3579" spans="1:23" x14ac:dyDescent="0.25">
      <c r="A3579" s="48">
        <v>6</v>
      </c>
      <c r="B3579" s="38" t="e">
        <f t="shared" si="223"/>
        <v>#REF!</v>
      </c>
      <c r="C3579" s="39">
        <f>IFERROR(VLOOKUP(B3579,'CoCs, States, DDs'!B:D,3,0),0)</f>
        <v>0</v>
      </c>
      <c r="D3579" s="44" t="s">
        <v>396</v>
      </c>
      <c r="E3579" s="45">
        <v>286</v>
      </c>
      <c r="F3579" s="42"/>
      <c r="G3579" s="34"/>
      <c r="H3579" s="34"/>
      <c r="I3579" s="34"/>
      <c r="J3579" s="34"/>
      <c r="K3579" s="34"/>
      <c r="L3579" s="34"/>
      <c r="M3579" s="34"/>
      <c r="N3579" s="34"/>
      <c r="O3579" s="34"/>
      <c r="P3579" s="34"/>
      <c r="Q3579" s="34"/>
      <c r="R3579" s="34"/>
      <c r="S3579" s="34"/>
      <c r="T3579" s="34"/>
      <c r="U3579" s="34"/>
      <c r="V3579" s="34"/>
      <c r="W3579" s="34"/>
    </row>
    <row r="3580" spans="1:23" x14ac:dyDescent="0.25">
      <c r="A3580" s="48">
        <v>6</v>
      </c>
      <c r="B3580" s="38" t="e">
        <f t="shared" si="223"/>
        <v>#REF!</v>
      </c>
      <c r="C3580" s="39">
        <f>IFERROR(VLOOKUP(B3580,'CoCs, States, DDs'!B:D,3,0),0)</f>
        <v>0</v>
      </c>
      <c r="D3580" s="44" t="s">
        <v>397</v>
      </c>
      <c r="E3580" s="45">
        <v>287</v>
      </c>
      <c r="F3580" s="42"/>
      <c r="G3580" s="34"/>
      <c r="H3580" s="34"/>
      <c r="I3580" s="34"/>
      <c r="J3580" s="34"/>
      <c r="K3580" s="34"/>
      <c r="L3580" s="34"/>
      <c r="M3580" s="34"/>
      <c r="N3580" s="34"/>
      <c r="O3580" s="34"/>
      <c r="P3580" s="34"/>
      <c r="Q3580" s="34"/>
      <c r="R3580" s="34"/>
      <c r="S3580" s="34"/>
      <c r="T3580" s="34"/>
      <c r="U3580" s="34"/>
      <c r="V3580" s="34"/>
      <c r="W3580" s="34"/>
    </row>
    <row r="3581" spans="1:23" x14ac:dyDescent="0.25">
      <c r="A3581" s="48">
        <v>6</v>
      </c>
      <c r="B3581" s="38" t="e">
        <f t="shared" si="223"/>
        <v>#REF!</v>
      </c>
      <c r="C3581" s="39">
        <f>IFERROR(VLOOKUP(B3581,'CoCs, States, DDs'!B:D,3,0),0)</f>
        <v>0</v>
      </c>
      <c r="D3581" s="44" t="s">
        <v>398</v>
      </c>
      <c r="E3581" s="45">
        <v>288</v>
      </c>
      <c r="F3581" s="42"/>
      <c r="G3581" s="34"/>
      <c r="H3581" s="34"/>
      <c r="I3581" s="34"/>
      <c r="J3581" s="34"/>
      <c r="K3581" s="34"/>
      <c r="L3581" s="34"/>
      <c r="M3581" s="34"/>
      <c r="N3581" s="34"/>
      <c r="O3581" s="34"/>
      <c r="P3581" s="34"/>
      <c r="Q3581" s="34"/>
      <c r="R3581" s="34"/>
      <c r="S3581" s="34"/>
      <c r="T3581" s="34"/>
      <c r="U3581" s="34"/>
      <c r="V3581" s="34"/>
      <c r="W3581" s="34"/>
    </row>
    <row r="3582" spans="1:23" x14ac:dyDescent="0.25">
      <c r="A3582" s="48">
        <v>6</v>
      </c>
      <c r="B3582" s="38" t="e">
        <f t="shared" si="223"/>
        <v>#REF!</v>
      </c>
      <c r="C3582" s="39">
        <f>IFERROR(VLOOKUP(B3582,'CoCs, States, DDs'!B:D,3,0),0)</f>
        <v>0</v>
      </c>
      <c r="D3582" s="44" t="s">
        <v>399</v>
      </c>
      <c r="E3582" s="45">
        <v>289</v>
      </c>
      <c r="F3582" s="42"/>
      <c r="G3582" s="34"/>
      <c r="H3582" s="34"/>
      <c r="I3582" s="34"/>
      <c r="J3582" s="34"/>
      <c r="K3582" s="34"/>
      <c r="L3582" s="34"/>
      <c r="M3582" s="34"/>
      <c r="N3582" s="34"/>
      <c r="O3582" s="34"/>
      <c r="P3582" s="34"/>
      <c r="Q3582" s="34"/>
      <c r="R3582" s="34"/>
      <c r="S3582" s="34"/>
      <c r="T3582" s="34"/>
      <c r="U3582" s="34"/>
      <c r="V3582" s="34"/>
      <c r="W3582" s="34"/>
    </row>
    <row r="3583" spans="1:23" x14ac:dyDescent="0.25">
      <c r="A3583" s="48">
        <v>6</v>
      </c>
      <c r="B3583" s="38" t="e">
        <f t="shared" si="223"/>
        <v>#REF!</v>
      </c>
      <c r="C3583" s="39">
        <f>IFERROR(VLOOKUP(B3583,'CoCs, States, DDs'!B:D,3,0),0)</f>
        <v>0</v>
      </c>
      <c r="D3583" s="44" t="s">
        <v>400</v>
      </c>
      <c r="E3583" s="45">
        <v>290</v>
      </c>
      <c r="F3583" s="42"/>
      <c r="G3583" s="34"/>
      <c r="H3583" s="34"/>
      <c r="I3583" s="34"/>
      <c r="J3583" s="34"/>
      <c r="K3583" s="34"/>
      <c r="L3583" s="34"/>
      <c r="M3583" s="34"/>
      <c r="N3583" s="34"/>
      <c r="O3583" s="34"/>
      <c r="P3583" s="34"/>
      <c r="Q3583" s="34"/>
      <c r="R3583" s="34"/>
      <c r="S3583" s="34"/>
      <c r="T3583" s="34"/>
      <c r="U3583" s="34"/>
      <c r="V3583" s="34"/>
      <c r="W3583" s="34"/>
    </row>
    <row r="3584" spans="1:23" x14ac:dyDescent="0.25">
      <c r="A3584" s="48">
        <v>6</v>
      </c>
      <c r="B3584" s="38" t="e">
        <f t="shared" si="223"/>
        <v>#REF!</v>
      </c>
      <c r="C3584" s="39">
        <f>IFERROR(VLOOKUP(B3584,'CoCs, States, DDs'!B:D,3,0),0)</f>
        <v>0</v>
      </c>
      <c r="D3584" s="44" t="s">
        <v>401</v>
      </c>
      <c r="E3584" s="45">
        <v>291</v>
      </c>
      <c r="F3584" s="42"/>
      <c r="G3584" s="34"/>
      <c r="H3584" s="34"/>
      <c r="I3584" s="34"/>
      <c r="J3584" s="34"/>
      <c r="K3584" s="34"/>
      <c r="L3584" s="34"/>
      <c r="M3584" s="34"/>
      <c r="N3584" s="34"/>
      <c r="O3584" s="34"/>
      <c r="P3584" s="34"/>
      <c r="Q3584" s="34"/>
      <c r="R3584" s="34"/>
      <c r="S3584" s="34"/>
      <c r="T3584" s="34"/>
      <c r="U3584" s="34"/>
      <c r="V3584" s="34"/>
      <c r="W3584" s="34"/>
    </row>
    <row r="3585" spans="1:23" x14ac:dyDescent="0.25">
      <c r="A3585" s="48">
        <v>6</v>
      </c>
      <c r="B3585" s="38" t="e">
        <f t="shared" si="223"/>
        <v>#REF!</v>
      </c>
      <c r="C3585" s="39">
        <f>IFERROR(VLOOKUP(B3585,'CoCs, States, DDs'!B:D,3,0),0)</f>
        <v>0</v>
      </c>
      <c r="D3585" s="44" t="s">
        <v>402</v>
      </c>
      <c r="E3585" s="45">
        <v>292</v>
      </c>
      <c r="F3585" s="42"/>
      <c r="G3585" s="34"/>
      <c r="H3585" s="34"/>
      <c r="I3585" s="34"/>
      <c r="J3585" s="34"/>
      <c r="K3585" s="34"/>
      <c r="L3585" s="34"/>
      <c r="M3585" s="34"/>
      <c r="N3585" s="34"/>
      <c r="O3585" s="34"/>
      <c r="P3585" s="34"/>
      <c r="Q3585" s="34"/>
      <c r="R3585" s="34"/>
      <c r="S3585" s="34"/>
      <c r="T3585" s="34"/>
      <c r="U3585" s="34"/>
      <c r="V3585" s="34"/>
      <c r="W3585" s="34"/>
    </row>
    <row r="3586" spans="1:23" x14ac:dyDescent="0.25">
      <c r="A3586" s="48">
        <v>6</v>
      </c>
      <c r="B3586" s="38" t="e">
        <f t="shared" ref="B3586:B3601" si="224">B3585</f>
        <v>#REF!</v>
      </c>
      <c r="C3586" s="39">
        <f>IFERROR(VLOOKUP(B3586,'CoCs, States, DDs'!B:D,3,0),0)</f>
        <v>0</v>
      </c>
      <c r="D3586" s="44" t="s">
        <v>403</v>
      </c>
      <c r="E3586" s="45">
        <v>293</v>
      </c>
      <c r="F3586" s="42"/>
      <c r="G3586" s="34"/>
      <c r="H3586" s="34"/>
      <c r="I3586" s="34"/>
      <c r="J3586" s="34"/>
      <c r="K3586" s="34"/>
      <c r="L3586" s="34"/>
      <c r="M3586" s="34"/>
      <c r="N3586" s="34"/>
      <c r="O3586" s="34"/>
      <c r="P3586" s="34"/>
      <c r="Q3586" s="34"/>
      <c r="R3586" s="34"/>
      <c r="S3586" s="34"/>
      <c r="T3586" s="34"/>
      <c r="U3586" s="34"/>
      <c r="V3586" s="34"/>
      <c r="W3586" s="34"/>
    </row>
    <row r="3587" spans="1:23" x14ac:dyDescent="0.25">
      <c r="A3587" s="48">
        <v>6</v>
      </c>
      <c r="B3587" s="38" t="e">
        <f t="shared" si="224"/>
        <v>#REF!</v>
      </c>
      <c r="C3587" s="39">
        <f>IFERROR(VLOOKUP(B3587,'CoCs, States, DDs'!B:D,3,0),0)</f>
        <v>0</v>
      </c>
      <c r="D3587" s="44" t="s">
        <v>404</v>
      </c>
      <c r="E3587" s="45">
        <v>294</v>
      </c>
      <c r="F3587" s="42"/>
      <c r="G3587" s="34"/>
      <c r="H3587" s="34"/>
      <c r="I3587" s="34"/>
      <c r="J3587" s="34"/>
      <c r="K3587" s="34"/>
      <c r="L3587" s="34"/>
      <c r="M3587" s="34"/>
      <c r="N3587" s="34"/>
      <c r="O3587" s="34"/>
      <c r="P3587" s="34"/>
      <c r="Q3587" s="34"/>
      <c r="R3587" s="34"/>
      <c r="S3587" s="34"/>
      <c r="T3587" s="34"/>
      <c r="U3587" s="34"/>
      <c r="V3587" s="34"/>
      <c r="W3587" s="34"/>
    </row>
    <row r="3588" spans="1:23" x14ac:dyDescent="0.25">
      <c r="A3588" s="48">
        <v>6</v>
      </c>
      <c r="B3588" s="38" t="e">
        <f t="shared" si="224"/>
        <v>#REF!</v>
      </c>
      <c r="C3588" s="39">
        <f>IFERROR(VLOOKUP(B3588,'CoCs, States, DDs'!B:D,3,0),0)</f>
        <v>0</v>
      </c>
      <c r="D3588" s="44" t="s">
        <v>405</v>
      </c>
      <c r="E3588" s="45">
        <v>295</v>
      </c>
      <c r="F3588" s="42"/>
      <c r="G3588" s="34"/>
      <c r="H3588" s="34"/>
      <c r="I3588" s="34"/>
      <c r="J3588" s="34"/>
      <c r="K3588" s="34"/>
      <c r="L3588" s="34"/>
      <c r="M3588" s="34"/>
      <c r="N3588" s="34"/>
      <c r="O3588" s="34"/>
      <c r="P3588" s="34"/>
      <c r="Q3588" s="34"/>
      <c r="R3588" s="34"/>
      <c r="S3588" s="34"/>
      <c r="T3588" s="34"/>
      <c r="U3588" s="34"/>
      <c r="V3588" s="34"/>
      <c r="W3588" s="34"/>
    </row>
    <row r="3589" spans="1:23" x14ac:dyDescent="0.25">
      <c r="A3589" s="48">
        <v>6</v>
      </c>
      <c r="B3589" s="38" t="e">
        <f t="shared" si="224"/>
        <v>#REF!</v>
      </c>
      <c r="C3589" s="39">
        <f>IFERROR(VLOOKUP(B3589,'CoCs, States, DDs'!B:D,3,0),0)</f>
        <v>0</v>
      </c>
      <c r="D3589" s="44" t="s">
        <v>406</v>
      </c>
      <c r="E3589" s="45">
        <v>296</v>
      </c>
      <c r="F3589" s="42"/>
      <c r="G3589" s="34"/>
      <c r="H3589" s="34"/>
      <c r="I3589" s="34"/>
      <c r="J3589" s="34"/>
      <c r="K3589" s="34"/>
      <c r="L3589" s="34"/>
      <c r="M3589" s="34"/>
      <c r="N3589" s="34"/>
      <c r="O3589" s="34"/>
      <c r="P3589" s="34"/>
      <c r="Q3589" s="34"/>
      <c r="R3589" s="34"/>
      <c r="S3589" s="34"/>
      <c r="T3589" s="34"/>
      <c r="U3589" s="34"/>
      <c r="V3589" s="34"/>
      <c r="W3589" s="34"/>
    </row>
    <row r="3590" spans="1:23" x14ac:dyDescent="0.25">
      <c r="A3590" s="48">
        <v>6</v>
      </c>
      <c r="B3590" s="38" t="e">
        <f t="shared" si="224"/>
        <v>#REF!</v>
      </c>
      <c r="C3590" s="39">
        <f>IFERROR(VLOOKUP(B3590,'CoCs, States, DDs'!B:D,3,0),0)</f>
        <v>0</v>
      </c>
      <c r="D3590" s="44" t="s">
        <v>407</v>
      </c>
      <c r="E3590" s="45">
        <v>297</v>
      </c>
      <c r="F3590" s="42"/>
      <c r="G3590" s="34"/>
      <c r="H3590" s="34"/>
      <c r="I3590" s="34"/>
      <c r="J3590" s="34"/>
      <c r="K3590" s="34"/>
      <c r="L3590" s="34"/>
      <c r="M3590" s="34"/>
      <c r="N3590" s="34"/>
      <c r="O3590" s="34"/>
      <c r="P3590" s="34"/>
      <c r="Q3590" s="34"/>
      <c r="R3590" s="34"/>
      <c r="S3590" s="34"/>
      <c r="T3590" s="34"/>
      <c r="U3590" s="34"/>
      <c r="V3590" s="34"/>
      <c r="W3590" s="34"/>
    </row>
    <row r="3591" spans="1:23" x14ac:dyDescent="0.25">
      <c r="A3591" s="48">
        <v>6</v>
      </c>
      <c r="B3591" s="38" t="e">
        <f t="shared" si="224"/>
        <v>#REF!</v>
      </c>
      <c r="C3591" s="39">
        <f>IFERROR(VLOOKUP(B3591,'CoCs, States, DDs'!B:D,3,0),0)</f>
        <v>0</v>
      </c>
      <c r="D3591" s="44" t="s">
        <v>408</v>
      </c>
      <c r="E3591" s="45">
        <v>298</v>
      </c>
      <c r="F3591" s="42"/>
      <c r="G3591" s="34"/>
      <c r="H3591" s="34"/>
      <c r="I3591" s="34"/>
      <c r="J3591" s="34"/>
      <c r="K3591" s="34"/>
      <c r="L3591" s="34"/>
      <c r="M3591" s="34"/>
      <c r="N3591" s="34"/>
      <c r="O3591" s="34"/>
      <c r="P3591" s="34"/>
      <c r="Q3591" s="34"/>
      <c r="R3591" s="34"/>
      <c r="S3591" s="34"/>
      <c r="T3591" s="34"/>
      <c r="U3591" s="34"/>
      <c r="V3591" s="34"/>
      <c r="W3591" s="34"/>
    </row>
    <row r="3592" spans="1:23" x14ac:dyDescent="0.25">
      <c r="A3592" s="48">
        <v>6</v>
      </c>
      <c r="B3592" s="38" t="e">
        <f t="shared" si="224"/>
        <v>#REF!</v>
      </c>
      <c r="C3592" s="39">
        <f>IFERROR(VLOOKUP(B3592,'CoCs, States, DDs'!B:D,3,0),0)</f>
        <v>0</v>
      </c>
      <c r="D3592" s="44" t="s">
        <v>409</v>
      </c>
      <c r="E3592" s="45">
        <v>299</v>
      </c>
      <c r="F3592" s="42"/>
      <c r="G3592" s="34"/>
      <c r="H3592" s="34"/>
      <c r="I3592" s="34"/>
      <c r="J3592" s="34"/>
      <c r="K3592" s="34"/>
      <c r="L3592" s="34"/>
      <c r="M3592" s="34"/>
      <c r="N3592" s="34"/>
      <c r="O3592" s="34"/>
      <c r="P3592" s="34"/>
      <c r="Q3592" s="34"/>
      <c r="R3592" s="34"/>
      <c r="S3592" s="34"/>
      <c r="T3592" s="34"/>
      <c r="U3592" s="34"/>
      <c r="V3592" s="34"/>
      <c r="W3592" s="34"/>
    </row>
    <row r="3593" spans="1:23" x14ac:dyDescent="0.25">
      <c r="A3593" s="48">
        <v>6</v>
      </c>
      <c r="B3593" s="38" t="e">
        <f t="shared" si="224"/>
        <v>#REF!</v>
      </c>
      <c r="C3593" s="39">
        <f>IFERROR(VLOOKUP(B3593,'CoCs, States, DDs'!B:D,3,0),0)</f>
        <v>0</v>
      </c>
      <c r="D3593" s="44" t="s">
        <v>410</v>
      </c>
      <c r="E3593" s="45">
        <v>300</v>
      </c>
      <c r="F3593" s="42"/>
      <c r="G3593" s="34"/>
      <c r="H3593" s="34"/>
      <c r="I3593" s="34"/>
      <c r="J3593" s="34"/>
      <c r="K3593" s="34"/>
      <c r="L3593" s="34"/>
      <c r="M3593" s="34"/>
      <c r="N3593" s="34"/>
      <c r="O3593" s="34"/>
      <c r="P3593" s="34"/>
      <c r="Q3593" s="34"/>
      <c r="R3593" s="34"/>
      <c r="S3593" s="34"/>
      <c r="T3593" s="34"/>
      <c r="U3593" s="34"/>
      <c r="V3593" s="34"/>
      <c r="W3593" s="34"/>
    </row>
    <row r="3594" spans="1:23" x14ac:dyDescent="0.25">
      <c r="A3594" s="48">
        <v>6</v>
      </c>
      <c r="B3594" s="38" t="e">
        <f t="shared" si="224"/>
        <v>#REF!</v>
      </c>
      <c r="C3594" s="39">
        <f>IFERROR(VLOOKUP(B3594,'CoCs, States, DDs'!B:D,3,0),0)</f>
        <v>0</v>
      </c>
      <c r="D3594" s="44" t="s">
        <v>411</v>
      </c>
      <c r="E3594" s="45">
        <v>301</v>
      </c>
      <c r="F3594" s="42"/>
      <c r="G3594" s="34"/>
      <c r="H3594" s="34"/>
      <c r="I3594" s="34"/>
      <c r="J3594" s="34"/>
      <c r="K3594" s="34"/>
      <c r="L3594" s="34"/>
      <c r="M3594" s="34"/>
      <c r="N3594" s="34"/>
      <c r="O3594" s="34"/>
      <c r="P3594" s="34"/>
      <c r="Q3594" s="34"/>
      <c r="R3594" s="34"/>
      <c r="S3594" s="34"/>
      <c r="T3594" s="34"/>
      <c r="U3594" s="34"/>
      <c r="V3594" s="34"/>
      <c r="W3594" s="34"/>
    </row>
    <row r="3595" spans="1:23" x14ac:dyDescent="0.25">
      <c r="A3595" s="48">
        <v>6</v>
      </c>
      <c r="B3595" s="38" t="e">
        <f t="shared" si="224"/>
        <v>#REF!</v>
      </c>
      <c r="C3595" s="39">
        <f>IFERROR(VLOOKUP(B3595,'CoCs, States, DDs'!B:D,3,0),0)</f>
        <v>0</v>
      </c>
      <c r="D3595" s="44" t="s">
        <v>412</v>
      </c>
      <c r="E3595" s="45">
        <v>302</v>
      </c>
      <c r="F3595" s="42"/>
      <c r="G3595" s="34"/>
      <c r="H3595" s="34"/>
      <c r="I3595" s="34"/>
      <c r="J3595" s="34"/>
      <c r="K3595" s="34"/>
      <c r="L3595" s="34"/>
      <c r="M3595" s="34"/>
      <c r="N3595" s="34"/>
      <c r="O3595" s="34"/>
      <c r="P3595" s="34"/>
      <c r="Q3595" s="34"/>
      <c r="R3595" s="34"/>
      <c r="S3595" s="34"/>
      <c r="T3595" s="34"/>
      <c r="U3595" s="34"/>
      <c r="V3595" s="34"/>
      <c r="W3595" s="34"/>
    </row>
    <row r="3596" spans="1:23" x14ac:dyDescent="0.25">
      <c r="A3596" s="48">
        <v>6</v>
      </c>
      <c r="B3596" s="38" t="e">
        <f t="shared" si="224"/>
        <v>#REF!</v>
      </c>
      <c r="C3596" s="39">
        <f>IFERROR(VLOOKUP(B3596,'CoCs, States, DDs'!B:D,3,0),0)</f>
        <v>0</v>
      </c>
      <c r="D3596" s="44" t="s">
        <v>413</v>
      </c>
      <c r="E3596" s="45">
        <v>303</v>
      </c>
      <c r="F3596" s="42"/>
      <c r="G3596" s="34"/>
      <c r="H3596" s="34"/>
      <c r="I3596" s="34"/>
      <c r="J3596" s="34"/>
      <c r="K3596" s="34"/>
      <c r="L3596" s="34"/>
      <c r="M3596" s="34"/>
      <c r="N3596" s="34"/>
      <c r="O3596" s="34"/>
      <c r="P3596" s="34"/>
      <c r="Q3596" s="34"/>
      <c r="R3596" s="34"/>
      <c r="S3596" s="34"/>
      <c r="T3596" s="34"/>
      <c r="U3596" s="34"/>
      <c r="V3596" s="34"/>
      <c r="W3596" s="34"/>
    </row>
    <row r="3597" spans="1:23" x14ac:dyDescent="0.25">
      <c r="A3597" s="48">
        <v>6</v>
      </c>
      <c r="B3597" s="38" t="e">
        <f t="shared" si="224"/>
        <v>#REF!</v>
      </c>
      <c r="C3597" s="39">
        <f>IFERROR(VLOOKUP(B3597,'CoCs, States, DDs'!B:D,3,0),0)</f>
        <v>0</v>
      </c>
      <c r="D3597" s="44" t="s">
        <v>414</v>
      </c>
      <c r="E3597" s="45">
        <v>304</v>
      </c>
      <c r="F3597" s="42"/>
      <c r="G3597" s="34"/>
      <c r="H3597" s="34"/>
      <c r="I3597" s="34"/>
      <c r="J3597" s="34"/>
      <c r="K3597" s="34"/>
      <c r="L3597" s="34"/>
      <c r="M3597" s="34"/>
      <c r="N3597" s="34"/>
      <c r="O3597" s="34"/>
      <c r="P3597" s="34"/>
      <c r="Q3597" s="34"/>
      <c r="R3597" s="34"/>
      <c r="S3597" s="34"/>
      <c r="T3597" s="34"/>
      <c r="U3597" s="34"/>
      <c r="V3597" s="34"/>
      <c r="W3597" s="34"/>
    </row>
    <row r="3598" spans="1:23" x14ac:dyDescent="0.25">
      <c r="A3598" s="48">
        <v>6</v>
      </c>
      <c r="B3598" s="38" t="e">
        <f t="shared" si="224"/>
        <v>#REF!</v>
      </c>
      <c r="C3598" s="39">
        <f>IFERROR(VLOOKUP(B3598,'CoCs, States, DDs'!B:D,3,0),0)</f>
        <v>0</v>
      </c>
      <c r="D3598" s="44" t="s">
        <v>415</v>
      </c>
      <c r="E3598" s="45">
        <v>305</v>
      </c>
      <c r="F3598" s="42"/>
      <c r="G3598" s="34"/>
      <c r="H3598" s="34"/>
      <c r="I3598" s="34"/>
      <c r="J3598" s="34"/>
      <c r="K3598" s="34"/>
      <c r="L3598" s="34"/>
      <c r="M3598" s="34"/>
      <c r="N3598" s="34"/>
      <c r="O3598" s="34"/>
      <c r="P3598" s="34"/>
      <c r="Q3598" s="34"/>
      <c r="R3598" s="34"/>
      <c r="S3598" s="34"/>
      <c r="T3598" s="34"/>
      <c r="U3598" s="34"/>
      <c r="V3598" s="34"/>
      <c r="W3598" s="34"/>
    </row>
    <row r="3599" spans="1:23" x14ac:dyDescent="0.25">
      <c r="A3599" s="48">
        <v>6</v>
      </c>
      <c r="B3599" s="38" t="e">
        <f t="shared" si="224"/>
        <v>#REF!</v>
      </c>
      <c r="C3599" s="39">
        <f>IFERROR(VLOOKUP(B3599,'CoCs, States, DDs'!B:D,3,0),0)</f>
        <v>0</v>
      </c>
      <c r="D3599" s="44" t="s">
        <v>416</v>
      </c>
      <c r="E3599" s="45">
        <v>306</v>
      </c>
      <c r="F3599" s="42"/>
      <c r="G3599" s="34"/>
      <c r="H3599" s="34"/>
      <c r="I3599" s="34"/>
      <c r="J3599" s="34"/>
      <c r="K3599" s="34"/>
      <c r="L3599" s="34"/>
      <c r="M3599" s="34"/>
      <c r="N3599" s="34"/>
      <c r="O3599" s="34"/>
      <c r="P3599" s="34"/>
      <c r="Q3599" s="34"/>
      <c r="R3599" s="34"/>
      <c r="S3599" s="34"/>
      <c r="T3599" s="34"/>
      <c r="U3599" s="34"/>
      <c r="V3599" s="34"/>
      <c r="W3599" s="34"/>
    </row>
    <row r="3600" spans="1:23" x14ac:dyDescent="0.25">
      <c r="A3600" s="48">
        <v>6</v>
      </c>
      <c r="B3600" s="38" t="e">
        <f t="shared" si="224"/>
        <v>#REF!</v>
      </c>
      <c r="C3600" s="39">
        <f>IFERROR(VLOOKUP(B3600,'CoCs, States, DDs'!B:D,3,0),0)</f>
        <v>0</v>
      </c>
      <c r="D3600" s="44" t="s">
        <v>417</v>
      </c>
      <c r="E3600" s="45">
        <v>307</v>
      </c>
      <c r="F3600" s="42"/>
      <c r="G3600" s="34"/>
      <c r="H3600" s="34"/>
      <c r="I3600" s="34"/>
      <c r="J3600" s="34"/>
      <c r="K3600" s="34"/>
      <c r="L3600" s="34"/>
      <c r="M3600" s="34"/>
      <c r="N3600" s="34"/>
      <c r="O3600" s="34"/>
      <c r="P3600" s="34"/>
      <c r="Q3600" s="34"/>
      <c r="R3600" s="34"/>
      <c r="S3600" s="34"/>
      <c r="T3600" s="34"/>
      <c r="U3600" s="34"/>
      <c r="V3600" s="34"/>
      <c r="W3600" s="34"/>
    </row>
    <row r="3601" spans="1:23" x14ac:dyDescent="0.25">
      <c r="A3601" s="48">
        <v>6</v>
      </c>
      <c r="B3601" s="38" t="e">
        <f t="shared" si="224"/>
        <v>#REF!</v>
      </c>
      <c r="C3601" s="39">
        <f>IFERROR(VLOOKUP(B3601,'CoCs, States, DDs'!B:D,3,0),0)</f>
        <v>0</v>
      </c>
      <c r="D3601" s="44" t="s">
        <v>418</v>
      </c>
      <c r="E3601" s="45">
        <v>308</v>
      </c>
      <c r="F3601" s="42"/>
      <c r="G3601" s="34"/>
      <c r="H3601" s="34"/>
      <c r="I3601" s="34"/>
      <c r="J3601" s="34"/>
      <c r="K3601" s="34"/>
      <c r="L3601" s="34"/>
      <c r="M3601" s="34"/>
      <c r="N3601" s="34"/>
      <c r="O3601" s="34"/>
      <c r="P3601" s="34"/>
      <c r="Q3601" s="34"/>
      <c r="R3601" s="34"/>
      <c r="S3601" s="34"/>
      <c r="T3601" s="34"/>
      <c r="U3601" s="34"/>
      <c r="V3601" s="34"/>
      <c r="W3601" s="34"/>
    </row>
    <row r="3602" spans="1:23" x14ac:dyDescent="0.25">
      <c r="A3602" s="48">
        <v>6</v>
      </c>
      <c r="B3602" s="38" t="e">
        <f t="shared" ref="B3602:B3617" si="225">B3601</f>
        <v>#REF!</v>
      </c>
      <c r="C3602" s="39">
        <f>IFERROR(VLOOKUP(B3602,'CoCs, States, DDs'!B:D,3,0),0)</f>
        <v>0</v>
      </c>
      <c r="D3602" s="44" t="s">
        <v>419</v>
      </c>
      <c r="E3602" s="45">
        <v>309</v>
      </c>
      <c r="F3602" s="42"/>
      <c r="G3602" s="34"/>
      <c r="H3602" s="34"/>
      <c r="I3602" s="34"/>
      <c r="J3602" s="34"/>
      <c r="K3602" s="34"/>
      <c r="L3602" s="34"/>
      <c r="M3602" s="34"/>
      <c r="N3602" s="34"/>
      <c r="O3602" s="34"/>
      <c r="P3602" s="34"/>
      <c r="Q3602" s="34"/>
      <c r="R3602" s="34"/>
      <c r="S3602" s="34"/>
      <c r="T3602" s="34"/>
      <c r="U3602" s="34"/>
      <c r="V3602" s="34"/>
      <c r="W3602" s="34"/>
    </row>
    <row r="3603" spans="1:23" x14ac:dyDescent="0.25">
      <c r="A3603" s="48">
        <v>6</v>
      </c>
      <c r="B3603" s="38" t="e">
        <f t="shared" si="225"/>
        <v>#REF!</v>
      </c>
      <c r="C3603" s="39">
        <f>IFERROR(VLOOKUP(B3603,'CoCs, States, DDs'!B:D,3,0),0)</f>
        <v>0</v>
      </c>
      <c r="D3603" s="44" t="s">
        <v>420</v>
      </c>
      <c r="E3603" s="45">
        <v>310</v>
      </c>
      <c r="F3603" s="42"/>
      <c r="G3603" s="34"/>
      <c r="H3603" s="34"/>
      <c r="I3603" s="34"/>
      <c r="J3603" s="34"/>
      <c r="K3603" s="34"/>
      <c r="L3603" s="34"/>
      <c r="M3603" s="34"/>
      <c r="N3603" s="34"/>
      <c r="O3603" s="34"/>
      <c r="P3603" s="34"/>
      <c r="Q3603" s="34"/>
      <c r="R3603" s="34"/>
      <c r="S3603" s="34"/>
      <c r="T3603" s="34"/>
      <c r="U3603" s="34"/>
      <c r="V3603" s="34"/>
      <c r="W3603" s="34"/>
    </row>
    <row r="3604" spans="1:23" x14ac:dyDescent="0.25">
      <c r="A3604" s="48">
        <v>6</v>
      </c>
      <c r="B3604" s="38" t="e">
        <f t="shared" si="225"/>
        <v>#REF!</v>
      </c>
      <c r="C3604" s="39">
        <f>IFERROR(VLOOKUP(B3604,'CoCs, States, DDs'!B:D,3,0),0)</f>
        <v>0</v>
      </c>
      <c r="D3604" s="44" t="s">
        <v>421</v>
      </c>
      <c r="E3604" s="45">
        <v>311</v>
      </c>
      <c r="F3604" s="42"/>
      <c r="G3604" s="34"/>
      <c r="H3604" s="34"/>
      <c r="I3604" s="34"/>
      <c r="J3604" s="34"/>
      <c r="K3604" s="34"/>
      <c r="L3604" s="34"/>
      <c r="M3604" s="34"/>
      <c r="N3604" s="34"/>
      <c r="O3604" s="34"/>
      <c r="P3604" s="34"/>
      <c r="Q3604" s="34"/>
      <c r="R3604" s="34"/>
      <c r="S3604" s="34"/>
      <c r="T3604" s="34"/>
      <c r="U3604" s="34"/>
      <c r="V3604" s="34"/>
      <c r="W3604" s="34"/>
    </row>
    <row r="3605" spans="1:23" x14ac:dyDescent="0.25">
      <c r="A3605" s="48">
        <v>6</v>
      </c>
      <c r="B3605" s="38" t="e">
        <f t="shared" si="225"/>
        <v>#REF!</v>
      </c>
      <c r="C3605" s="39">
        <f>IFERROR(VLOOKUP(B3605,'CoCs, States, DDs'!B:D,3,0),0)</f>
        <v>0</v>
      </c>
      <c r="D3605" s="44" t="s">
        <v>422</v>
      </c>
      <c r="E3605" s="45">
        <v>312</v>
      </c>
      <c r="F3605" s="42"/>
      <c r="G3605" s="34"/>
      <c r="H3605" s="34"/>
      <c r="I3605" s="34"/>
      <c r="J3605" s="34"/>
      <c r="K3605" s="34"/>
      <c r="L3605" s="34"/>
      <c r="M3605" s="34"/>
      <c r="N3605" s="34"/>
      <c r="O3605" s="34"/>
      <c r="P3605" s="34"/>
      <c r="Q3605" s="34"/>
      <c r="R3605" s="34"/>
      <c r="S3605" s="34"/>
      <c r="T3605" s="34"/>
      <c r="U3605" s="34"/>
      <c r="V3605" s="34"/>
      <c r="W3605" s="34"/>
    </row>
    <row r="3606" spans="1:23" x14ac:dyDescent="0.25">
      <c r="A3606" s="48">
        <v>6</v>
      </c>
      <c r="B3606" s="38" t="e">
        <f t="shared" si="225"/>
        <v>#REF!</v>
      </c>
      <c r="C3606" s="39">
        <f>IFERROR(VLOOKUP(B3606,'CoCs, States, DDs'!B:D,3,0),0)</f>
        <v>0</v>
      </c>
      <c r="D3606" s="44" t="s">
        <v>423</v>
      </c>
      <c r="E3606" s="45">
        <v>313</v>
      </c>
      <c r="F3606" s="42"/>
      <c r="G3606" s="34"/>
      <c r="H3606" s="34"/>
      <c r="I3606" s="34"/>
      <c r="J3606" s="34"/>
      <c r="K3606" s="34"/>
      <c r="L3606" s="34"/>
      <c r="M3606" s="34"/>
      <c r="N3606" s="34"/>
      <c r="O3606" s="34"/>
      <c r="P3606" s="34"/>
      <c r="Q3606" s="34"/>
      <c r="R3606" s="34"/>
      <c r="S3606" s="34"/>
      <c r="T3606" s="34"/>
      <c r="U3606" s="34"/>
      <c r="V3606" s="34"/>
      <c r="W3606" s="34"/>
    </row>
    <row r="3607" spans="1:23" x14ac:dyDescent="0.25">
      <c r="A3607" s="48">
        <v>6</v>
      </c>
      <c r="B3607" s="38" t="e">
        <f t="shared" si="225"/>
        <v>#REF!</v>
      </c>
      <c r="C3607" s="39">
        <f>IFERROR(VLOOKUP(B3607,'CoCs, States, DDs'!B:D,3,0),0)</f>
        <v>0</v>
      </c>
      <c r="D3607" s="44" t="s">
        <v>424</v>
      </c>
      <c r="E3607" s="45">
        <v>314</v>
      </c>
      <c r="F3607" s="42"/>
      <c r="G3607" s="34"/>
      <c r="H3607" s="34"/>
      <c r="I3607" s="34"/>
      <c r="J3607" s="34"/>
      <c r="K3607" s="34"/>
      <c r="L3607" s="34"/>
      <c r="M3607" s="34"/>
      <c r="N3607" s="34"/>
      <c r="O3607" s="34"/>
      <c r="P3607" s="34"/>
      <c r="Q3607" s="34"/>
      <c r="R3607" s="34"/>
      <c r="S3607" s="34"/>
      <c r="T3607" s="34"/>
      <c r="U3607" s="34"/>
      <c r="V3607" s="34"/>
      <c r="W3607" s="34"/>
    </row>
    <row r="3608" spans="1:23" x14ac:dyDescent="0.25">
      <c r="A3608" s="48">
        <v>6</v>
      </c>
      <c r="B3608" s="38" t="e">
        <f t="shared" si="225"/>
        <v>#REF!</v>
      </c>
      <c r="C3608" s="39">
        <f>IFERROR(VLOOKUP(B3608,'CoCs, States, DDs'!B:D,3,0),0)</f>
        <v>0</v>
      </c>
      <c r="D3608" s="44" t="s">
        <v>425</v>
      </c>
      <c r="E3608" s="45">
        <v>315</v>
      </c>
      <c r="F3608" s="42"/>
      <c r="G3608" s="34"/>
      <c r="H3608" s="34"/>
      <c r="I3608" s="34"/>
      <c r="J3608" s="34"/>
      <c r="K3608" s="34"/>
      <c r="L3608" s="34"/>
      <c r="M3608" s="34"/>
      <c r="N3608" s="34"/>
      <c r="O3608" s="34"/>
      <c r="P3608" s="34"/>
      <c r="Q3608" s="34"/>
      <c r="R3608" s="34"/>
      <c r="S3608" s="34"/>
      <c r="T3608" s="34"/>
      <c r="U3608" s="34"/>
      <c r="V3608" s="34"/>
      <c r="W3608" s="34"/>
    </row>
    <row r="3609" spans="1:23" x14ac:dyDescent="0.25">
      <c r="A3609" s="48">
        <v>6</v>
      </c>
      <c r="B3609" s="38" t="e">
        <f t="shared" si="225"/>
        <v>#REF!</v>
      </c>
      <c r="C3609" s="39">
        <f>IFERROR(VLOOKUP(B3609,'CoCs, States, DDs'!B:D,3,0),0)</f>
        <v>0</v>
      </c>
      <c r="D3609" s="44" t="s">
        <v>426</v>
      </c>
      <c r="E3609" s="45">
        <v>316</v>
      </c>
      <c r="F3609" s="42"/>
      <c r="G3609" s="34"/>
      <c r="H3609" s="34"/>
      <c r="I3609" s="34"/>
      <c r="J3609" s="34"/>
      <c r="K3609" s="34"/>
      <c r="L3609" s="34"/>
      <c r="M3609" s="34"/>
      <c r="N3609" s="34"/>
      <c r="O3609" s="34"/>
      <c r="P3609" s="34"/>
      <c r="Q3609" s="34"/>
      <c r="R3609" s="34"/>
      <c r="S3609" s="34"/>
      <c r="T3609" s="34"/>
      <c r="U3609" s="34"/>
      <c r="V3609" s="34"/>
      <c r="W3609" s="34"/>
    </row>
    <row r="3610" spans="1:23" x14ac:dyDescent="0.25">
      <c r="A3610" s="48">
        <v>6</v>
      </c>
      <c r="B3610" s="38" t="e">
        <f t="shared" si="225"/>
        <v>#REF!</v>
      </c>
      <c r="C3610" s="39">
        <f>IFERROR(VLOOKUP(B3610,'CoCs, States, DDs'!B:D,3,0),0)</f>
        <v>0</v>
      </c>
      <c r="D3610" s="44" t="s">
        <v>427</v>
      </c>
      <c r="E3610" s="45">
        <v>317</v>
      </c>
      <c r="F3610" s="42"/>
      <c r="G3610" s="34"/>
      <c r="H3610" s="34"/>
      <c r="I3610" s="34"/>
      <c r="J3610" s="34"/>
      <c r="K3610" s="34"/>
      <c r="L3610" s="34"/>
      <c r="M3610" s="34"/>
      <c r="N3610" s="34"/>
      <c r="O3610" s="34"/>
      <c r="P3610" s="34"/>
      <c r="Q3610" s="34"/>
      <c r="R3610" s="34"/>
      <c r="S3610" s="34"/>
      <c r="T3610" s="34"/>
      <c r="U3610" s="34"/>
      <c r="V3610" s="34"/>
      <c r="W3610" s="34"/>
    </row>
    <row r="3611" spans="1:23" x14ac:dyDescent="0.25">
      <c r="A3611" s="48">
        <v>6</v>
      </c>
      <c r="B3611" s="38" t="e">
        <f t="shared" si="225"/>
        <v>#REF!</v>
      </c>
      <c r="C3611" s="39">
        <f>IFERROR(VLOOKUP(B3611,'CoCs, States, DDs'!B:D,3,0),0)</f>
        <v>0</v>
      </c>
      <c r="D3611" s="44" t="s">
        <v>428</v>
      </c>
      <c r="E3611" s="45">
        <v>318</v>
      </c>
      <c r="F3611" s="42"/>
      <c r="G3611" s="34"/>
      <c r="H3611" s="34"/>
      <c r="I3611" s="34"/>
      <c r="J3611" s="34"/>
      <c r="K3611" s="34"/>
      <c r="L3611" s="34"/>
      <c r="M3611" s="34"/>
      <c r="N3611" s="34"/>
      <c r="O3611" s="34"/>
      <c r="P3611" s="34"/>
      <c r="Q3611" s="34"/>
      <c r="R3611" s="34"/>
      <c r="S3611" s="34"/>
      <c r="T3611" s="34"/>
      <c r="U3611" s="34"/>
      <c r="V3611" s="34"/>
      <c r="W3611" s="34"/>
    </row>
    <row r="3612" spans="1:23" x14ac:dyDescent="0.25">
      <c r="A3612" s="48">
        <v>6</v>
      </c>
      <c r="B3612" s="38" t="e">
        <f t="shared" si="225"/>
        <v>#REF!</v>
      </c>
      <c r="C3612" s="39">
        <f>IFERROR(VLOOKUP(B3612,'CoCs, States, DDs'!B:D,3,0),0)</f>
        <v>0</v>
      </c>
      <c r="D3612" s="44" t="s">
        <v>429</v>
      </c>
      <c r="E3612" s="45">
        <v>319</v>
      </c>
      <c r="F3612" s="42"/>
      <c r="G3612" s="34"/>
      <c r="H3612" s="34"/>
      <c r="I3612" s="34"/>
      <c r="J3612" s="34"/>
      <c r="K3612" s="34"/>
      <c r="L3612" s="34"/>
      <c r="M3612" s="34"/>
      <c r="N3612" s="34"/>
      <c r="O3612" s="34"/>
      <c r="P3612" s="34"/>
      <c r="Q3612" s="34"/>
      <c r="R3612" s="34"/>
      <c r="S3612" s="34"/>
      <c r="T3612" s="34"/>
      <c r="U3612" s="34"/>
      <c r="V3612" s="34"/>
      <c r="W3612" s="34"/>
    </row>
    <row r="3613" spans="1:23" x14ac:dyDescent="0.25">
      <c r="A3613" s="48">
        <v>6</v>
      </c>
      <c r="B3613" s="38" t="e">
        <f t="shared" si="225"/>
        <v>#REF!</v>
      </c>
      <c r="C3613" s="39">
        <f>IFERROR(VLOOKUP(B3613,'CoCs, States, DDs'!B:D,3,0),0)</f>
        <v>0</v>
      </c>
      <c r="D3613" s="44" t="s">
        <v>430</v>
      </c>
      <c r="E3613" s="45">
        <v>320</v>
      </c>
      <c r="F3613" s="42"/>
      <c r="G3613" s="34"/>
      <c r="H3613" s="34"/>
      <c r="I3613" s="34"/>
      <c r="J3613" s="34"/>
      <c r="K3613" s="34"/>
      <c r="L3613" s="34"/>
      <c r="M3613" s="34"/>
      <c r="N3613" s="34"/>
      <c r="O3613" s="34"/>
      <c r="P3613" s="34"/>
      <c r="Q3613" s="34"/>
      <c r="R3613" s="34"/>
      <c r="S3613" s="34"/>
      <c r="T3613" s="34"/>
      <c r="U3613" s="34"/>
      <c r="V3613" s="34"/>
      <c r="W3613" s="34"/>
    </row>
    <row r="3614" spans="1:23" x14ac:dyDescent="0.25">
      <c r="A3614" s="48">
        <v>6</v>
      </c>
      <c r="B3614" s="38" t="e">
        <f t="shared" si="225"/>
        <v>#REF!</v>
      </c>
      <c r="C3614" s="39">
        <f>IFERROR(VLOOKUP(B3614,'CoCs, States, DDs'!B:D,3,0),0)</f>
        <v>0</v>
      </c>
      <c r="D3614" s="44" t="s">
        <v>431</v>
      </c>
      <c r="E3614" s="45">
        <v>321</v>
      </c>
      <c r="F3614" s="42"/>
      <c r="G3614" s="34"/>
      <c r="H3614" s="34"/>
      <c r="I3614" s="34"/>
      <c r="J3614" s="34"/>
      <c r="K3614" s="34"/>
      <c r="L3614" s="34"/>
      <c r="M3614" s="34"/>
      <c r="N3614" s="34"/>
      <c r="O3614" s="34"/>
      <c r="P3614" s="34"/>
      <c r="Q3614" s="34"/>
      <c r="R3614" s="34"/>
      <c r="S3614" s="34"/>
      <c r="T3614" s="34"/>
      <c r="U3614" s="34"/>
      <c r="V3614" s="34"/>
      <c r="W3614" s="34"/>
    </row>
    <row r="3615" spans="1:23" x14ac:dyDescent="0.25">
      <c r="A3615" s="48">
        <v>6</v>
      </c>
      <c r="B3615" s="38" t="e">
        <f t="shared" si="225"/>
        <v>#REF!</v>
      </c>
      <c r="C3615" s="39">
        <f>IFERROR(VLOOKUP(B3615,'CoCs, States, DDs'!B:D,3,0),0)</f>
        <v>0</v>
      </c>
      <c r="D3615" s="44" t="s">
        <v>432</v>
      </c>
      <c r="E3615" s="45">
        <v>322</v>
      </c>
      <c r="F3615" s="42"/>
      <c r="G3615" s="34"/>
      <c r="H3615" s="34"/>
      <c r="I3615" s="34"/>
      <c r="J3615" s="34"/>
      <c r="K3615" s="34"/>
      <c r="L3615" s="34"/>
      <c r="M3615" s="34"/>
      <c r="N3615" s="34"/>
      <c r="O3615" s="34"/>
      <c r="P3615" s="34"/>
      <c r="Q3615" s="34"/>
      <c r="R3615" s="34"/>
      <c r="S3615" s="34"/>
      <c r="T3615" s="34"/>
      <c r="U3615" s="34"/>
      <c r="V3615" s="34"/>
      <c r="W3615" s="34"/>
    </row>
    <row r="3616" spans="1:23" x14ac:dyDescent="0.25">
      <c r="A3616" s="48">
        <v>6</v>
      </c>
      <c r="B3616" s="38" t="e">
        <f t="shared" si="225"/>
        <v>#REF!</v>
      </c>
      <c r="C3616" s="39">
        <f>IFERROR(VLOOKUP(B3616,'CoCs, States, DDs'!B:D,3,0),0)</f>
        <v>0</v>
      </c>
      <c r="D3616" s="44" t="s">
        <v>433</v>
      </c>
      <c r="E3616" s="45">
        <v>323</v>
      </c>
      <c r="F3616" s="42"/>
      <c r="G3616" s="34"/>
      <c r="H3616" s="34"/>
      <c r="I3616" s="34"/>
      <c r="J3616" s="34"/>
      <c r="K3616" s="34"/>
      <c r="L3616" s="34"/>
      <c r="M3616" s="34"/>
      <c r="N3616" s="34"/>
      <c r="O3616" s="34"/>
      <c r="P3616" s="34"/>
      <c r="Q3616" s="34"/>
      <c r="R3616" s="34"/>
      <c r="S3616" s="34"/>
      <c r="T3616" s="34"/>
      <c r="U3616" s="34"/>
      <c r="V3616" s="34"/>
      <c r="W3616" s="34"/>
    </row>
    <row r="3617" spans="1:23" x14ac:dyDescent="0.25">
      <c r="A3617" s="48">
        <v>6</v>
      </c>
      <c r="B3617" s="38" t="e">
        <f t="shared" si="225"/>
        <v>#REF!</v>
      </c>
      <c r="C3617" s="39">
        <f>IFERROR(VLOOKUP(B3617,'CoCs, States, DDs'!B:D,3,0),0)</f>
        <v>0</v>
      </c>
      <c r="D3617" s="44" t="s">
        <v>434</v>
      </c>
      <c r="E3617" s="45">
        <v>324</v>
      </c>
      <c r="F3617" s="42"/>
      <c r="G3617" s="34"/>
      <c r="H3617" s="34"/>
      <c r="I3617" s="34"/>
      <c r="J3617" s="34"/>
      <c r="K3617" s="34"/>
      <c r="L3617" s="34"/>
      <c r="M3617" s="34"/>
      <c r="N3617" s="34"/>
      <c r="O3617" s="34"/>
      <c r="P3617" s="34"/>
      <c r="Q3617" s="34"/>
      <c r="R3617" s="34"/>
      <c r="S3617" s="34"/>
      <c r="T3617" s="34"/>
      <c r="U3617" s="34"/>
      <c r="V3617" s="34"/>
      <c r="W3617" s="34"/>
    </row>
    <row r="3618" spans="1:23" x14ac:dyDescent="0.25">
      <c r="A3618" s="48">
        <v>6</v>
      </c>
      <c r="B3618" s="38" t="e">
        <f t="shared" ref="B3618:B3633" si="226">B3617</f>
        <v>#REF!</v>
      </c>
      <c r="C3618" s="39">
        <f>IFERROR(VLOOKUP(B3618,'CoCs, States, DDs'!B:D,3,0),0)</f>
        <v>0</v>
      </c>
      <c r="D3618" s="44" t="s">
        <v>435</v>
      </c>
      <c r="E3618" s="45">
        <v>325</v>
      </c>
      <c r="F3618" s="42"/>
      <c r="G3618" s="34"/>
      <c r="H3618" s="34"/>
      <c r="I3618" s="34"/>
      <c r="J3618" s="34"/>
      <c r="K3618" s="34"/>
      <c r="L3618" s="34"/>
      <c r="M3618" s="34"/>
      <c r="N3618" s="34"/>
      <c r="O3618" s="34"/>
      <c r="P3618" s="34"/>
      <c r="Q3618" s="34"/>
      <c r="R3618" s="34"/>
      <c r="S3618" s="34"/>
      <c r="T3618" s="34"/>
      <c r="U3618" s="34"/>
      <c r="V3618" s="34"/>
      <c r="W3618" s="34"/>
    </row>
    <row r="3619" spans="1:23" x14ac:dyDescent="0.25">
      <c r="A3619" s="48">
        <v>6</v>
      </c>
      <c r="B3619" s="38" t="e">
        <f t="shared" si="226"/>
        <v>#REF!</v>
      </c>
      <c r="C3619" s="39">
        <f>IFERROR(VLOOKUP(B3619,'CoCs, States, DDs'!B:D,3,0),0)</f>
        <v>0</v>
      </c>
      <c r="D3619" s="44" t="s">
        <v>436</v>
      </c>
      <c r="E3619" s="45">
        <v>326</v>
      </c>
      <c r="F3619" s="42"/>
      <c r="G3619" s="34"/>
      <c r="H3619" s="34"/>
      <c r="I3619" s="34"/>
      <c r="J3619" s="34"/>
      <c r="K3619" s="34"/>
      <c r="L3619" s="34"/>
      <c r="M3619" s="34"/>
      <c r="N3619" s="34"/>
      <c r="O3619" s="34"/>
      <c r="P3619" s="34"/>
      <c r="Q3619" s="34"/>
      <c r="R3619" s="34"/>
      <c r="S3619" s="34"/>
      <c r="T3619" s="34"/>
      <c r="U3619" s="34"/>
      <c r="V3619" s="34"/>
      <c r="W3619" s="34"/>
    </row>
    <row r="3620" spans="1:23" x14ac:dyDescent="0.25">
      <c r="A3620" s="48">
        <v>6</v>
      </c>
      <c r="B3620" s="38" t="e">
        <f t="shared" si="226"/>
        <v>#REF!</v>
      </c>
      <c r="C3620" s="39">
        <f>IFERROR(VLOOKUP(B3620,'CoCs, States, DDs'!B:D,3,0),0)</f>
        <v>0</v>
      </c>
      <c r="D3620" s="44" t="s">
        <v>437</v>
      </c>
      <c r="E3620" s="45">
        <v>327</v>
      </c>
      <c r="F3620" s="42"/>
      <c r="G3620" s="34"/>
      <c r="H3620" s="34"/>
      <c r="I3620" s="34"/>
      <c r="J3620" s="34"/>
      <c r="K3620" s="34"/>
      <c r="L3620" s="34"/>
      <c r="M3620" s="34"/>
      <c r="N3620" s="34"/>
      <c r="O3620" s="34"/>
      <c r="P3620" s="34"/>
      <c r="Q3620" s="34"/>
      <c r="R3620" s="34"/>
      <c r="S3620" s="34"/>
      <c r="T3620" s="34"/>
      <c r="U3620" s="34"/>
      <c r="V3620" s="34"/>
      <c r="W3620" s="34"/>
    </row>
    <row r="3621" spans="1:23" x14ac:dyDescent="0.25">
      <c r="A3621" s="48">
        <v>6</v>
      </c>
      <c r="B3621" s="38" t="e">
        <f t="shared" si="226"/>
        <v>#REF!</v>
      </c>
      <c r="C3621" s="39">
        <f>IFERROR(VLOOKUP(B3621,'CoCs, States, DDs'!B:D,3,0),0)</f>
        <v>0</v>
      </c>
      <c r="D3621" s="44" t="s">
        <v>438</v>
      </c>
      <c r="E3621" s="45">
        <v>328</v>
      </c>
      <c r="F3621" s="42"/>
      <c r="G3621" s="34"/>
      <c r="H3621" s="34"/>
      <c r="I3621" s="34"/>
      <c r="J3621" s="34"/>
      <c r="K3621" s="34"/>
      <c r="L3621" s="34"/>
      <c r="M3621" s="34"/>
      <c r="N3621" s="34"/>
      <c r="O3621" s="34"/>
      <c r="P3621" s="34"/>
      <c r="Q3621" s="34"/>
      <c r="R3621" s="34"/>
      <c r="S3621" s="34"/>
      <c r="T3621" s="34"/>
      <c r="U3621" s="34"/>
      <c r="V3621" s="34"/>
      <c r="W3621" s="34"/>
    </row>
    <row r="3622" spans="1:23" x14ac:dyDescent="0.25">
      <c r="A3622" s="48">
        <v>6</v>
      </c>
      <c r="B3622" s="38" t="e">
        <f t="shared" si="226"/>
        <v>#REF!</v>
      </c>
      <c r="C3622" s="39">
        <f>IFERROR(VLOOKUP(B3622,'CoCs, States, DDs'!B:D,3,0),0)</f>
        <v>0</v>
      </c>
      <c r="D3622" s="44" t="s">
        <v>439</v>
      </c>
      <c r="E3622" s="45">
        <v>329</v>
      </c>
      <c r="F3622" s="42"/>
      <c r="G3622" s="34"/>
      <c r="H3622" s="34"/>
      <c r="I3622" s="34"/>
      <c r="J3622" s="34"/>
      <c r="K3622" s="34"/>
      <c r="L3622" s="34"/>
      <c r="M3622" s="34"/>
      <c r="N3622" s="34"/>
      <c r="O3622" s="34"/>
      <c r="P3622" s="34"/>
      <c r="Q3622" s="34"/>
      <c r="R3622" s="34"/>
      <c r="S3622" s="34"/>
      <c r="T3622" s="34"/>
      <c r="U3622" s="34"/>
      <c r="V3622" s="34"/>
      <c r="W3622" s="34"/>
    </row>
    <row r="3623" spans="1:23" x14ac:dyDescent="0.25">
      <c r="A3623" s="48">
        <v>6</v>
      </c>
      <c r="B3623" s="38" t="e">
        <f t="shared" si="226"/>
        <v>#REF!</v>
      </c>
      <c r="C3623" s="39">
        <f>IFERROR(VLOOKUP(B3623,'CoCs, States, DDs'!B:D,3,0),0)</f>
        <v>0</v>
      </c>
      <c r="D3623" s="44" t="s">
        <v>440</v>
      </c>
      <c r="E3623" s="45">
        <v>330</v>
      </c>
      <c r="F3623" s="42"/>
      <c r="G3623" s="34"/>
      <c r="H3623" s="34"/>
      <c r="I3623" s="34"/>
      <c r="J3623" s="34"/>
      <c r="K3623" s="34"/>
      <c r="L3623" s="34"/>
      <c r="M3623" s="34"/>
      <c r="N3623" s="34"/>
      <c r="O3623" s="34"/>
      <c r="P3623" s="34"/>
      <c r="Q3623" s="34"/>
      <c r="R3623" s="34"/>
      <c r="S3623" s="34"/>
      <c r="T3623" s="34"/>
      <c r="U3623" s="34"/>
      <c r="V3623" s="34"/>
      <c r="W3623" s="34"/>
    </row>
    <row r="3624" spans="1:23" x14ac:dyDescent="0.25">
      <c r="A3624" s="48">
        <v>6</v>
      </c>
      <c r="B3624" s="38" t="e">
        <f t="shared" si="226"/>
        <v>#REF!</v>
      </c>
      <c r="C3624" s="39">
        <f>IFERROR(VLOOKUP(B3624,'CoCs, States, DDs'!B:D,3,0),0)</f>
        <v>0</v>
      </c>
      <c r="D3624" s="44" t="s">
        <v>441</v>
      </c>
      <c r="E3624" s="45">
        <v>331</v>
      </c>
      <c r="F3624" s="42"/>
      <c r="G3624" s="34"/>
      <c r="H3624" s="34"/>
      <c r="I3624" s="34"/>
      <c r="J3624" s="34"/>
      <c r="K3624" s="34"/>
      <c r="L3624" s="34"/>
      <c r="M3624" s="34"/>
      <c r="N3624" s="34"/>
      <c r="O3624" s="34"/>
      <c r="P3624" s="34"/>
      <c r="Q3624" s="34"/>
      <c r="R3624" s="34"/>
      <c r="S3624" s="34"/>
      <c r="T3624" s="34"/>
      <c r="U3624" s="34"/>
      <c r="V3624" s="34"/>
      <c r="W3624" s="34"/>
    </row>
    <row r="3625" spans="1:23" x14ac:dyDescent="0.25">
      <c r="A3625" s="48">
        <v>6</v>
      </c>
      <c r="B3625" s="38" t="e">
        <f t="shared" si="226"/>
        <v>#REF!</v>
      </c>
      <c r="C3625" s="39">
        <f>IFERROR(VLOOKUP(B3625,'CoCs, States, DDs'!B:D,3,0),0)</f>
        <v>0</v>
      </c>
      <c r="D3625" s="44" t="s">
        <v>442</v>
      </c>
      <c r="E3625" s="45">
        <v>332</v>
      </c>
      <c r="F3625" s="42"/>
      <c r="G3625" s="34"/>
      <c r="H3625" s="34"/>
      <c r="I3625" s="34"/>
      <c r="J3625" s="34"/>
      <c r="K3625" s="34"/>
      <c r="L3625" s="34"/>
      <c r="M3625" s="34"/>
      <c r="N3625" s="34"/>
      <c r="O3625" s="34"/>
      <c r="P3625" s="34"/>
      <c r="Q3625" s="34"/>
      <c r="R3625" s="34"/>
      <c r="S3625" s="34"/>
      <c r="T3625" s="34"/>
      <c r="U3625" s="34"/>
      <c r="V3625" s="34"/>
      <c r="W3625" s="34"/>
    </row>
    <row r="3626" spans="1:23" x14ac:dyDescent="0.25">
      <c r="A3626" s="48">
        <v>6</v>
      </c>
      <c r="B3626" s="38" t="e">
        <f t="shared" si="226"/>
        <v>#REF!</v>
      </c>
      <c r="C3626" s="39">
        <f>IFERROR(VLOOKUP(B3626,'CoCs, States, DDs'!B:D,3,0),0)</f>
        <v>0</v>
      </c>
      <c r="D3626" s="44" t="s">
        <v>443</v>
      </c>
      <c r="E3626" s="45">
        <v>333</v>
      </c>
      <c r="F3626" s="42"/>
      <c r="G3626" s="34"/>
      <c r="H3626" s="34"/>
      <c r="I3626" s="34"/>
      <c r="J3626" s="34"/>
      <c r="K3626" s="34"/>
      <c r="L3626" s="34"/>
      <c r="M3626" s="34"/>
      <c r="N3626" s="34"/>
      <c r="O3626" s="34"/>
      <c r="P3626" s="34"/>
      <c r="Q3626" s="34"/>
      <c r="R3626" s="34"/>
      <c r="S3626" s="34"/>
      <c r="T3626" s="34"/>
      <c r="U3626" s="34"/>
      <c r="V3626" s="34"/>
      <c r="W3626" s="34"/>
    </row>
    <row r="3627" spans="1:23" x14ac:dyDescent="0.25">
      <c r="A3627" s="48">
        <v>6</v>
      </c>
      <c r="B3627" s="38" t="e">
        <f t="shared" si="226"/>
        <v>#REF!</v>
      </c>
      <c r="C3627" s="39">
        <f>IFERROR(VLOOKUP(B3627,'CoCs, States, DDs'!B:D,3,0),0)</f>
        <v>0</v>
      </c>
      <c r="D3627" s="44" t="s">
        <v>444</v>
      </c>
      <c r="E3627" s="45">
        <v>334</v>
      </c>
      <c r="F3627" s="42"/>
      <c r="G3627" s="34"/>
      <c r="H3627" s="34"/>
      <c r="I3627" s="34"/>
      <c r="J3627" s="34"/>
      <c r="K3627" s="34"/>
      <c r="L3627" s="34"/>
      <c r="M3627" s="34"/>
      <c r="N3627" s="34"/>
      <c r="O3627" s="34"/>
      <c r="P3627" s="34"/>
      <c r="Q3627" s="34"/>
      <c r="R3627" s="34"/>
      <c r="S3627" s="34"/>
      <c r="T3627" s="34"/>
      <c r="U3627" s="34"/>
      <c r="V3627" s="34"/>
      <c r="W3627" s="34"/>
    </row>
    <row r="3628" spans="1:23" x14ac:dyDescent="0.25">
      <c r="A3628" s="48">
        <v>6</v>
      </c>
      <c r="B3628" s="38" t="e">
        <f t="shared" si="226"/>
        <v>#REF!</v>
      </c>
      <c r="C3628" s="39">
        <f>IFERROR(VLOOKUP(B3628,'CoCs, States, DDs'!B:D,3,0),0)</f>
        <v>0</v>
      </c>
      <c r="D3628" s="44" t="s">
        <v>445</v>
      </c>
      <c r="E3628" s="45">
        <v>335</v>
      </c>
      <c r="F3628" s="42"/>
      <c r="G3628" s="34"/>
      <c r="H3628" s="34"/>
      <c r="I3628" s="34"/>
      <c r="J3628" s="34"/>
      <c r="K3628" s="34"/>
      <c r="L3628" s="34"/>
      <c r="M3628" s="34"/>
      <c r="N3628" s="34"/>
      <c r="O3628" s="34"/>
      <c r="P3628" s="34"/>
      <c r="Q3628" s="34"/>
      <c r="R3628" s="34"/>
      <c r="S3628" s="34"/>
      <c r="T3628" s="34"/>
      <c r="U3628" s="34"/>
      <c r="V3628" s="34"/>
      <c r="W3628" s="34"/>
    </row>
    <row r="3629" spans="1:23" x14ac:dyDescent="0.25">
      <c r="A3629" s="48">
        <v>6</v>
      </c>
      <c r="B3629" s="38" t="e">
        <f t="shared" si="226"/>
        <v>#REF!</v>
      </c>
      <c r="C3629" s="39">
        <f>IFERROR(VLOOKUP(B3629,'CoCs, States, DDs'!B:D,3,0),0)</f>
        <v>0</v>
      </c>
      <c r="D3629" s="44" t="s">
        <v>446</v>
      </c>
      <c r="E3629" s="45">
        <v>336</v>
      </c>
      <c r="F3629" s="42"/>
      <c r="G3629" s="34"/>
      <c r="H3629" s="34"/>
      <c r="I3629" s="34"/>
      <c r="J3629" s="34"/>
      <c r="K3629" s="34"/>
      <c r="L3629" s="34"/>
      <c r="M3629" s="34"/>
      <c r="N3629" s="34"/>
      <c r="O3629" s="34"/>
      <c r="P3629" s="34"/>
      <c r="Q3629" s="34"/>
      <c r="R3629" s="34"/>
      <c r="S3629" s="34"/>
      <c r="T3629" s="34"/>
      <c r="U3629" s="34"/>
      <c r="V3629" s="34"/>
      <c r="W3629" s="34"/>
    </row>
    <row r="3630" spans="1:23" x14ac:dyDescent="0.25">
      <c r="A3630" s="48">
        <v>6</v>
      </c>
      <c r="B3630" s="38" t="e">
        <f t="shared" si="226"/>
        <v>#REF!</v>
      </c>
      <c r="C3630" s="39">
        <f>IFERROR(VLOOKUP(B3630,'CoCs, States, DDs'!B:D,3,0),0)</f>
        <v>0</v>
      </c>
      <c r="D3630" s="44" t="s">
        <v>447</v>
      </c>
      <c r="E3630" s="45">
        <v>337</v>
      </c>
      <c r="F3630" s="42"/>
      <c r="G3630" s="34"/>
      <c r="H3630" s="34"/>
      <c r="I3630" s="34"/>
      <c r="J3630" s="34"/>
      <c r="K3630" s="34"/>
      <c r="L3630" s="34"/>
      <c r="M3630" s="34"/>
      <c r="N3630" s="34"/>
      <c r="O3630" s="34"/>
      <c r="P3630" s="34"/>
      <c r="Q3630" s="34"/>
      <c r="R3630" s="34"/>
      <c r="S3630" s="34"/>
      <c r="T3630" s="34"/>
      <c r="U3630" s="34"/>
      <c r="V3630" s="34"/>
      <c r="W3630" s="34"/>
    </row>
    <row r="3631" spans="1:23" x14ac:dyDescent="0.25">
      <c r="A3631" s="48">
        <v>6</v>
      </c>
      <c r="B3631" s="38" t="e">
        <f t="shared" si="226"/>
        <v>#REF!</v>
      </c>
      <c r="C3631" s="39">
        <f>IFERROR(VLOOKUP(B3631,'CoCs, States, DDs'!B:D,3,0),0)</f>
        <v>0</v>
      </c>
      <c r="D3631" s="44" t="s">
        <v>448</v>
      </c>
      <c r="E3631" s="45">
        <v>338</v>
      </c>
      <c r="F3631" s="42"/>
      <c r="G3631" s="34"/>
      <c r="H3631" s="34"/>
      <c r="I3631" s="34"/>
      <c r="J3631" s="34"/>
      <c r="K3631" s="34"/>
      <c r="L3631" s="34"/>
      <c r="M3631" s="34"/>
      <c r="N3631" s="34"/>
      <c r="O3631" s="34"/>
      <c r="P3631" s="34"/>
      <c r="Q3631" s="34"/>
      <c r="R3631" s="34"/>
      <c r="S3631" s="34"/>
      <c r="T3631" s="34"/>
      <c r="U3631" s="34"/>
      <c r="V3631" s="34"/>
      <c r="W3631" s="34"/>
    </row>
    <row r="3632" spans="1:23" x14ac:dyDescent="0.25">
      <c r="A3632" s="48">
        <v>6</v>
      </c>
      <c r="B3632" s="38" t="e">
        <f t="shared" si="226"/>
        <v>#REF!</v>
      </c>
      <c r="C3632" s="39">
        <f>IFERROR(VLOOKUP(B3632,'CoCs, States, DDs'!B:D,3,0),0)</f>
        <v>0</v>
      </c>
      <c r="D3632" s="44" t="s">
        <v>449</v>
      </c>
      <c r="E3632" s="45">
        <v>339</v>
      </c>
      <c r="F3632" s="42"/>
      <c r="G3632" s="34"/>
      <c r="H3632" s="34"/>
      <c r="I3632" s="34"/>
      <c r="J3632" s="34"/>
      <c r="K3632" s="34"/>
      <c r="L3632" s="34"/>
      <c r="M3632" s="34"/>
      <c r="N3632" s="34"/>
      <c r="O3632" s="34"/>
      <c r="P3632" s="34"/>
      <c r="Q3632" s="34"/>
      <c r="R3632" s="34"/>
      <c r="S3632" s="34"/>
      <c r="T3632" s="34"/>
      <c r="U3632" s="34"/>
      <c r="V3632" s="34"/>
      <c r="W3632" s="34"/>
    </row>
    <row r="3633" spans="1:23" x14ac:dyDescent="0.25">
      <c r="A3633" s="48">
        <v>6</v>
      </c>
      <c r="B3633" s="38" t="e">
        <f t="shared" si="226"/>
        <v>#REF!</v>
      </c>
      <c r="C3633" s="39">
        <f>IFERROR(VLOOKUP(B3633,'CoCs, States, DDs'!B:D,3,0),0)</f>
        <v>0</v>
      </c>
      <c r="D3633" s="44" t="s">
        <v>450</v>
      </c>
      <c r="E3633" s="45">
        <v>340</v>
      </c>
      <c r="F3633" s="42"/>
      <c r="G3633" s="34"/>
      <c r="H3633" s="34"/>
      <c r="I3633" s="34"/>
      <c r="J3633" s="34"/>
      <c r="K3633" s="34"/>
      <c r="L3633" s="34"/>
      <c r="M3633" s="34"/>
      <c r="N3633" s="34"/>
      <c r="O3633" s="34"/>
      <c r="P3633" s="34"/>
      <c r="Q3633" s="34"/>
      <c r="R3633" s="34"/>
      <c r="S3633" s="34"/>
      <c r="T3633" s="34"/>
      <c r="U3633" s="34"/>
      <c r="V3633" s="34"/>
      <c r="W3633" s="34"/>
    </row>
    <row r="3634" spans="1:23" x14ac:dyDescent="0.25">
      <c r="A3634" s="48">
        <v>6</v>
      </c>
      <c r="B3634" s="38" t="e">
        <f t="shared" ref="B3634:B3649" si="227">B3633</f>
        <v>#REF!</v>
      </c>
      <c r="C3634" s="39">
        <f>IFERROR(VLOOKUP(B3634,'CoCs, States, DDs'!B:D,3,0),0)</f>
        <v>0</v>
      </c>
      <c r="D3634" s="44" t="s">
        <v>451</v>
      </c>
      <c r="E3634" s="45">
        <v>341</v>
      </c>
      <c r="F3634" s="42"/>
      <c r="G3634" s="34"/>
      <c r="H3634" s="34"/>
      <c r="I3634" s="34"/>
      <c r="J3634" s="34"/>
      <c r="K3634" s="34"/>
      <c r="L3634" s="34"/>
      <c r="M3634" s="34"/>
      <c r="N3634" s="34"/>
      <c r="O3634" s="34"/>
      <c r="P3634" s="34"/>
      <c r="Q3634" s="34"/>
      <c r="R3634" s="34"/>
      <c r="S3634" s="34"/>
      <c r="T3634" s="34"/>
      <c r="U3634" s="34"/>
      <c r="V3634" s="34"/>
      <c r="W3634" s="34"/>
    </row>
    <row r="3635" spans="1:23" x14ac:dyDescent="0.25">
      <c r="A3635" s="48">
        <v>6</v>
      </c>
      <c r="B3635" s="38" t="e">
        <f t="shared" si="227"/>
        <v>#REF!</v>
      </c>
      <c r="C3635" s="39">
        <f>IFERROR(VLOOKUP(B3635,'CoCs, States, DDs'!B:D,3,0),0)</f>
        <v>0</v>
      </c>
      <c r="D3635" s="44" t="s">
        <v>452</v>
      </c>
      <c r="E3635" s="45">
        <v>342</v>
      </c>
      <c r="F3635" s="42"/>
      <c r="G3635" s="34"/>
      <c r="H3635" s="34"/>
      <c r="I3635" s="34"/>
      <c r="J3635" s="34"/>
      <c r="K3635" s="34"/>
      <c r="L3635" s="34"/>
      <c r="M3635" s="34"/>
      <c r="N3635" s="34"/>
      <c r="O3635" s="34"/>
      <c r="P3635" s="34"/>
      <c r="Q3635" s="34"/>
      <c r="R3635" s="34"/>
      <c r="S3635" s="34"/>
      <c r="T3635" s="34"/>
      <c r="U3635" s="34"/>
      <c r="V3635" s="34"/>
      <c r="W3635" s="34"/>
    </row>
    <row r="3636" spans="1:23" x14ac:dyDescent="0.25">
      <c r="A3636" s="48">
        <v>6</v>
      </c>
      <c r="B3636" s="38" t="e">
        <f t="shared" si="227"/>
        <v>#REF!</v>
      </c>
      <c r="C3636" s="39">
        <f>IFERROR(VLOOKUP(B3636,'CoCs, States, DDs'!B:D,3,0),0)</f>
        <v>0</v>
      </c>
      <c r="D3636" s="44" t="s">
        <v>453</v>
      </c>
      <c r="E3636" s="45">
        <v>343</v>
      </c>
      <c r="F3636" s="42"/>
      <c r="G3636" s="34"/>
      <c r="H3636" s="34"/>
      <c r="I3636" s="34"/>
      <c r="J3636" s="34"/>
      <c r="K3636" s="34"/>
      <c r="L3636" s="34"/>
      <c r="M3636" s="34"/>
      <c r="N3636" s="34"/>
      <c r="O3636" s="34"/>
      <c r="P3636" s="34"/>
      <c r="Q3636" s="34"/>
      <c r="R3636" s="34"/>
      <c r="S3636" s="34"/>
      <c r="T3636" s="34"/>
      <c r="U3636" s="34"/>
      <c r="V3636" s="34"/>
      <c r="W3636" s="34"/>
    </row>
    <row r="3637" spans="1:23" x14ac:dyDescent="0.25">
      <c r="A3637" s="48">
        <v>6</v>
      </c>
      <c r="B3637" s="38" t="e">
        <f t="shared" si="227"/>
        <v>#REF!</v>
      </c>
      <c r="C3637" s="39">
        <f>IFERROR(VLOOKUP(B3637,'CoCs, States, DDs'!B:D,3,0),0)</f>
        <v>0</v>
      </c>
      <c r="D3637" s="44" t="s">
        <v>454</v>
      </c>
      <c r="E3637" s="45">
        <v>344</v>
      </c>
      <c r="F3637" s="42"/>
      <c r="G3637" s="34"/>
      <c r="H3637" s="34"/>
      <c r="I3637" s="34"/>
      <c r="J3637" s="34"/>
      <c r="K3637" s="34"/>
      <c r="L3637" s="34"/>
      <c r="M3637" s="34"/>
      <c r="N3637" s="34"/>
      <c r="O3637" s="34"/>
      <c r="P3637" s="34"/>
      <c r="Q3637" s="34"/>
      <c r="R3637" s="34"/>
      <c r="S3637" s="34"/>
      <c r="T3637" s="34"/>
      <c r="U3637" s="34"/>
      <c r="V3637" s="34"/>
      <c r="W3637" s="34"/>
    </row>
    <row r="3638" spans="1:23" x14ac:dyDescent="0.25">
      <c r="A3638" s="48">
        <v>6</v>
      </c>
      <c r="B3638" s="38" t="e">
        <f t="shared" si="227"/>
        <v>#REF!</v>
      </c>
      <c r="C3638" s="39">
        <f>IFERROR(VLOOKUP(B3638,'CoCs, States, DDs'!B:D,3,0),0)</f>
        <v>0</v>
      </c>
      <c r="D3638" s="44" t="s">
        <v>455</v>
      </c>
      <c r="E3638" s="45">
        <v>345</v>
      </c>
      <c r="F3638" s="42"/>
      <c r="G3638" s="34"/>
      <c r="H3638" s="34"/>
      <c r="I3638" s="34"/>
      <c r="J3638" s="34"/>
      <c r="K3638" s="34"/>
      <c r="L3638" s="34"/>
      <c r="M3638" s="34"/>
      <c r="N3638" s="34"/>
      <c r="O3638" s="34"/>
      <c r="P3638" s="34"/>
      <c r="Q3638" s="34"/>
      <c r="R3638" s="34"/>
      <c r="S3638" s="34"/>
      <c r="T3638" s="34"/>
      <c r="U3638" s="34"/>
      <c r="V3638" s="34"/>
      <c r="W3638" s="34"/>
    </row>
    <row r="3639" spans="1:23" x14ac:dyDescent="0.25">
      <c r="A3639" s="48">
        <v>6</v>
      </c>
      <c r="B3639" s="38" t="e">
        <f t="shared" si="227"/>
        <v>#REF!</v>
      </c>
      <c r="C3639" s="39">
        <f>IFERROR(VLOOKUP(B3639,'CoCs, States, DDs'!B:D,3,0),0)</f>
        <v>0</v>
      </c>
      <c r="D3639" s="44" t="s">
        <v>456</v>
      </c>
      <c r="E3639" s="45">
        <v>346</v>
      </c>
      <c r="F3639" s="42"/>
      <c r="G3639" s="34"/>
      <c r="H3639" s="34"/>
      <c r="I3639" s="34"/>
      <c r="J3639" s="34"/>
      <c r="K3639" s="34"/>
      <c r="L3639" s="34"/>
      <c r="M3639" s="34"/>
      <c r="N3639" s="34"/>
      <c r="O3639" s="34"/>
      <c r="P3639" s="34"/>
      <c r="Q3639" s="34"/>
      <c r="R3639" s="34"/>
      <c r="S3639" s="34"/>
      <c r="T3639" s="34"/>
      <c r="U3639" s="34"/>
      <c r="V3639" s="34"/>
      <c r="W3639" s="34"/>
    </row>
    <row r="3640" spans="1:23" x14ac:dyDescent="0.25">
      <c r="A3640" s="48">
        <v>6</v>
      </c>
      <c r="B3640" s="38" t="e">
        <f t="shared" si="227"/>
        <v>#REF!</v>
      </c>
      <c r="C3640" s="39">
        <f>IFERROR(VLOOKUP(B3640,'CoCs, States, DDs'!B:D,3,0),0)</f>
        <v>0</v>
      </c>
      <c r="D3640" s="44" t="s">
        <v>457</v>
      </c>
      <c r="E3640" s="45">
        <v>347</v>
      </c>
      <c r="F3640" s="42"/>
      <c r="G3640" s="34"/>
      <c r="H3640" s="34"/>
      <c r="I3640" s="34"/>
      <c r="J3640" s="34"/>
      <c r="K3640" s="34"/>
      <c r="L3640" s="34"/>
      <c r="M3640" s="34"/>
      <c r="N3640" s="34"/>
      <c r="O3640" s="34"/>
      <c r="P3640" s="34"/>
      <c r="Q3640" s="34"/>
      <c r="R3640" s="34"/>
      <c r="S3640" s="34"/>
      <c r="T3640" s="34"/>
      <c r="U3640" s="34"/>
      <c r="V3640" s="34"/>
      <c r="W3640" s="34"/>
    </row>
    <row r="3641" spans="1:23" x14ac:dyDescent="0.25">
      <c r="A3641" s="48">
        <v>6</v>
      </c>
      <c r="B3641" s="38" t="e">
        <f t="shared" si="227"/>
        <v>#REF!</v>
      </c>
      <c r="C3641" s="39">
        <f>IFERROR(VLOOKUP(B3641,'CoCs, States, DDs'!B:D,3,0),0)</f>
        <v>0</v>
      </c>
      <c r="D3641" s="44" t="s">
        <v>458</v>
      </c>
      <c r="E3641" s="45">
        <v>348</v>
      </c>
      <c r="F3641" s="42"/>
      <c r="G3641" s="34"/>
      <c r="H3641" s="34"/>
      <c r="I3641" s="34"/>
      <c r="J3641" s="34"/>
      <c r="K3641" s="34"/>
      <c r="L3641" s="34"/>
      <c r="M3641" s="34"/>
      <c r="N3641" s="34"/>
      <c r="O3641" s="34"/>
      <c r="P3641" s="34"/>
      <c r="Q3641" s="34"/>
      <c r="R3641" s="34"/>
      <c r="S3641" s="34"/>
      <c r="T3641" s="34"/>
      <c r="U3641" s="34"/>
      <c r="V3641" s="34"/>
      <c r="W3641" s="34"/>
    </row>
    <row r="3642" spans="1:23" x14ac:dyDescent="0.25">
      <c r="A3642" s="48">
        <v>6</v>
      </c>
      <c r="B3642" s="38" t="e">
        <f t="shared" si="227"/>
        <v>#REF!</v>
      </c>
      <c r="C3642" s="39">
        <f>IFERROR(VLOOKUP(B3642,'CoCs, States, DDs'!B:D,3,0),0)</f>
        <v>0</v>
      </c>
      <c r="D3642" s="44" t="s">
        <v>459</v>
      </c>
      <c r="E3642" s="45">
        <v>349</v>
      </c>
      <c r="F3642" s="42"/>
      <c r="G3642" s="34"/>
      <c r="H3642" s="34"/>
      <c r="I3642" s="34"/>
      <c r="J3642" s="34"/>
      <c r="K3642" s="34"/>
      <c r="L3642" s="34"/>
      <c r="M3642" s="34"/>
      <c r="N3642" s="34"/>
      <c r="O3642" s="34"/>
      <c r="P3642" s="34"/>
      <c r="Q3642" s="34"/>
      <c r="R3642" s="34"/>
      <c r="S3642" s="34"/>
      <c r="T3642" s="34"/>
      <c r="U3642" s="34"/>
      <c r="V3642" s="34"/>
      <c r="W3642" s="34"/>
    </row>
    <row r="3643" spans="1:23" x14ac:dyDescent="0.25">
      <c r="A3643" s="48">
        <v>6</v>
      </c>
      <c r="B3643" s="38" t="e">
        <f t="shared" si="227"/>
        <v>#REF!</v>
      </c>
      <c r="C3643" s="39">
        <f>IFERROR(VLOOKUP(B3643,'CoCs, States, DDs'!B:D,3,0),0)</f>
        <v>0</v>
      </c>
      <c r="D3643" s="44" t="s">
        <v>460</v>
      </c>
      <c r="E3643" s="45">
        <v>350</v>
      </c>
      <c r="F3643" s="42"/>
      <c r="G3643" s="34"/>
      <c r="H3643" s="34"/>
      <c r="I3643" s="34"/>
      <c r="J3643" s="34"/>
      <c r="K3643" s="34"/>
      <c r="L3643" s="34"/>
      <c r="M3643" s="34"/>
      <c r="N3643" s="34"/>
      <c r="O3643" s="34"/>
      <c r="P3643" s="34"/>
      <c r="Q3643" s="34"/>
      <c r="R3643" s="34"/>
      <c r="S3643" s="34"/>
      <c r="T3643" s="34"/>
      <c r="U3643" s="34"/>
      <c r="V3643" s="34"/>
      <c r="W3643" s="34"/>
    </row>
    <row r="3644" spans="1:23" x14ac:dyDescent="0.25">
      <c r="A3644" s="48">
        <v>6</v>
      </c>
      <c r="B3644" s="38" t="e">
        <f t="shared" si="227"/>
        <v>#REF!</v>
      </c>
      <c r="C3644" s="39">
        <f>IFERROR(VLOOKUP(B3644,'CoCs, States, DDs'!B:D,3,0),0)</f>
        <v>0</v>
      </c>
      <c r="D3644" s="44" t="s">
        <v>461</v>
      </c>
      <c r="E3644" s="45">
        <v>351</v>
      </c>
      <c r="F3644" s="42"/>
      <c r="G3644" s="34"/>
      <c r="H3644" s="34"/>
      <c r="I3644" s="34"/>
      <c r="J3644" s="34"/>
      <c r="K3644" s="34"/>
      <c r="L3644" s="34"/>
      <c r="M3644" s="34"/>
      <c r="N3644" s="34"/>
      <c r="O3644" s="34"/>
      <c r="P3644" s="34"/>
      <c r="Q3644" s="34"/>
      <c r="R3644" s="34"/>
      <c r="S3644" s="34"/>
      <c r="T3644" s="34"/>
      <c r="U3644" s="34"/>
      <c r="V3644" s="34"/>
      <c r="W3644" s="34"/>
    </row>
    <row r="3645" spans="1:23" x14ac:dyDescent="0.25">
      <c r="A3645" s="48">
        <v>6</v>
      </c>
      <c r="B3645" s="38" t="e">
        <f t="shared" si="227"/>
        <v>#REF!</v>
      </c>
      <c r="C3645" s="39">
        <f>IFERROR(VLOOKUP(B3645,'CoCs, States, DDs'!B:D,3,0),0)</f>
        <v>0</v>
      </c>
      <c r="D3645" s="44" t="s">
        <v>462</v>
      </c>
      <c r="E3645" s="45">
        <v>352</v>
      </c>
      <c r="F3645" s="42"/>
      <c r="G3645" s="34"/>
      <c r="H3645" s="34"/>
      <c r="I3645" s="34"/>
      <c r="J3645" s="34"/>
      <c r="K3645" s="34"/>
      <c r="L3645" s="34"/>
      <c r="M3645" s="34"/>
      <c r="N3645" s="34"/>
      <c r="O3645" s="34"/>
      <c r="P3645" s="34"/>
      <c r="Q3645" s="34"/>
      <c r="R3645" s="34"/>
      <c r="S3645" s="34"/>
      <c r="T3645" s="34"/>
      <c r="U3645" s="34"/>
      <c r="V3645" s="34"/>
      <c r="W3645" s="34"/>
    </row>
    <row r="3646" spans="1:23" x14ac:dyDescent="0.25">
      <c r="A3646" s="48">
        <v>6</v>
      </c>
      <c r="B3646" s="38" t="e">
        <f t="shared" si="227"/>
        <v>#REF!</v>
      </c>
      <c r="C3646" s="39">
        <f>IFERROR(VLOOKUP(B3646,'CoCs, States, DDs'!B:D,3,0),0)</f>
        <v>0</v>
      </c>
      <c r="D3646" s="44" t="s">
        <v>463</v>
      </c>
      <c r="E3646" s="45">
        <v>353</v>
      </c>
      <c r="F3646" s="42"/>
      <c r="G3646" s="34"/>
      <c r="H3646" s="34"/>
      <c r="I3646" s="34"/>
      <c r="J3646" s="34"/>
      <c r="K3646" s="34"/>
      <c r="L3646" s="34"/>
      <c r="M3646" s="34"/>
      <c r="N3646" s="34"/>
      <c r="O3646" s="34"/>
      <c r="P3646" s="34"/>
      <c r="Q3646" s="34"/>
      <c r="R3646" s="34"/>
      <c r="S3646" s="34"/>
      <c r="T3646" s="34"/>
      <c r="U3646" s="34"/>
      <c r="V3646" s="34"/>
      <c r="W3646" s="34"/>
    </row>
    <row r="3647" spans="1:23" x14ac:dyDescent="0.25">
      <c r="A3647" s="48">
        <v>6</v>
      </c>
      <c r="B3647" s="38" t="e">
        <f t="shared" si="227"/>
        <v>#REF!</v>
      </c>
      <c r="C3647" s="39">
        <f>IFERROR(VLOOKUP(B3647,'CoCs, States, DDs'!B:D,3,0),0)</f>
        <v>0</v>
      </c>
      <c r="D3647" s="44" t="s">
        <v>464</v>
      </c>
      <c r="E3647" s="45">
        <v>354</v>
      </c>
      <c r="F3647" s="42"/>
      <c r="G3647" s="34"/>
      <c r="H3647" s="34"/>
      <c r="I3647" s="34"/>
      <c r="J3647" s="34"/>
      <c r="K3647" s="34"/>
      <c r="L3647" s="34"/>
      <c r="M3647" s="34"/>
      <c r="N3647" s="34"/>
      <c r="O3647" s="34"/>
      <c r="P3647" s="34"/>
      <c r="Q3647" s="34"/>
      <c r="R3647" s="34"/>
      <c r="S3647" s="34"/>
      <c r="T3647" s="34"/>
      <c r="U3647" s="34"/>
      <c r="V3647" s="34"/>
      <c r="W3647" s="34"/>
    </row>
    <row r="3648" spans="1:23" x14ac:dyDescent="0.25">
      <c r="A3648" s="48">
        <v>6</v>
      </c>
      <c r="B3648" s="38" t="e">
        <f t="shared" si="227"/>
        <v>#REF!</v>
      </c>
      <c r="C3648" s="39">
        <f>IFERROR(VLOOKUP(B3648,'CoCs, States, DDs'!B:D,3,0),0)</f>
        <v>0</v>
      </c>
      <c r="D3648" s="44" t="s">
        <v>465</v>
      </c>
      <c r="E3648" s="45">
        <v>355</v>
      </c>
      <c r="F3648" s="42"/>
      <c r="G3648" s="34"/>
      <c r="H3648" s="34"/>
      <c r="I3648" s="34"/>
      <c r="J3648" s="34"/>
      <c r="K3648" s="34"/>
      <c r="L3648" s="34"/>
      <c r="M3648" s="34"/>
      <c r="N3648" s="34"/>
      <c r="O3648" s="34"/>
      <c r="P3648" s="34"/>
      <c r="Q3648" s="34"/>
      <c r="R3648" s="34"/>
      <c r="S3648" s="34"/>
      <c r="T3648" s="34"/>
      <c r="U3648" s="34"/>
      <c r="V3648" s="34"/>
      <c r="W3648" s="34"/>
    </row>
    <row r="3649" spans="1:23" x14ac:dyDescent="0.25">
      <c r="A3649" s="48">
        <v>6</v>
      </c>
      <c r="B3649" s="38" t="e">
        <f t="shared" si="227"/>
        <v>#REF!</v>
      </c>
      <c r="C3649" s="39">
        <f>IFERROR(VLOOKUP(B3649,'CoCs, States, DDs'!B:D,3,0),0)</f>
        <v>0</v>
      </c>
      <c r="D3649" s="44" t="s">
        <v>466</v>
      </c>
      <c r="E3649" s="45">
        <v>356</v>
      </c>
      <c r="F3649" s="42"/>
      <c r="G3649" s="34"/>
      <c r="H3649" s="34"/>
      <c r="I3649" s="34"/>
      <c r="J3649" s="34"/>
      <c r="K3649" s="34"/>
      <c r="L3649" s="34"/>
      <c r="M3649" s="34"/>
      <c r="N3649" s="34"/>
      <c r="O3649" s="34"/>
      <c r="P3649" s="34"/>
      <c r="Q3649" s="34"/>
      <c r="R3649" s="34"/>
      <c r="S3649" s="34"/>
      <c r="T3649" s="34"/>
      <c r="U3649" s="34"/>
      <c r="V3649" s="34"/>
      <c r="W3649" s="34"/>
    </row>
    <row r="3650" spans="1:23" x14ac:dyDescent="0.25">
      <c r="A3650" s="48">
        <v>6</v>
      </c>
      <c r="B3650" s="38" t="e">
        <f t="shared" ref="B3650:B3665" si="228">B3649</f>
        <v>#REF!</v>
      </c>
      <c r="C3650" s="39">
        <f>IFERROR(VLOOKUP(B3650,'CoCs, States, DDs'!B:D,3,0),0)</f>
        <v>0</v>
      </c>
      <c r="D3650" s="44" t="s">
        <v>467</v>
      </c>
      <c r="E3650" s="45">
        <v>357</v>
      </c>
      <c r="F3650" s="42"/>
      <c r="G3650" s="34"/>
      <c r="H3650" s="34"/>
      <c r="I3650" s="34"/>
      <c r="J3650" s="34"/>
      <c r="K3650" s="34"/>
      <c r="L3650" s="34"/>
      <c r="M3650" s="34"/>
      <c r="N3650" s="34"/>
      <c r="O3650" s="34"/>
      <c r="P3650" s="34"/>
      <c r="Q3650" s="34"/>
      <c r="R3650" s="34"/>
      <c r="S3650" s="34"/>
      <c r="T3650" s="34"/>
      <c r="U3650" s="34"/>
      <c r="V3650" s="34"/>
      <c r="W3650" s="34"/>
    </row>
    <row r="3651" spans="1:23" x14ac:dyDescent="0.25">
      <c r="A3651" s="48">
        <v>6</v>
      </c>
      <c r="B3651" s="38" t="e">
        <f t="shared" si="228"/>
        <v>#REF!</v>
      </c>
      <c r="C3651" s="39">
        <f>IFERROR(VLOOKUP(B3651,'CoCs, States, DDs'!B:D,3,0),0)</f>
        <v>0</v>
      </c>
      <c r="D3651" s="44" t="s">
        <v>468</v>
      </c>
      <c r="E3651" s="45">
        <v>358</v>
      </c>
      <c r="F3651" s="42"/>
      <c r="G3651" s="34"/>
      <c r="H3651" s="34"/>
      <c r="I3651" s="34"/>
      <c r="J3651" s="34"/>
      <c r="K3651" s="34"/>
      <c r="L3651" s="34"/>
      <c r="M3651" s="34"/>
      <c r="N3651" s="34"/>
      <c r="O3651" s="34"/>
      <c r="P3651" s="34"/>
      <c r="Q3651" s="34"/>
      <c r="R3651" s="34"/>
      <c r="S3651" s="34"/>
      <c r="T3651" s="34"/>
      <c r="U3651" s="34"/>
      <c r="V3651" s="34"/>
      <c r="W3651" s="34"/>
    </row>
    <row r="3652" spans="1:23" x14ac:dyDescent="0.25">
      <c r="A3652" s="48">
        <v>6</v>
      </c>
      <c r="B3652" s="38" t="e">
        <f t="shared" si="228"/>
        <v>#REF!</v>
      </c>
      <c r="C3652" s="39">
        <f>IFERROR(VLOOKUP(B3652,'CoCs, States, DDs'!B:D,3,0),0)</f>
        <v>0</v>
      </c>
      <c r="D3652" s="44" t="s">
        <v>469</v>
      </c>
      <c r="E3652" s="45">
        <v>359</v>
      </c>
      <c r="F3652" s="42"/>
      <c r="G3652" s="34"/>
      <c r="H3652" s="34"/>
      <c r="I3652" s="34"/>
      <c r="J3652" s="34"/>
      <c r="K3652" s="34"/>
      <c r="L3652" s="34"/>
      <c r="M3652" s="34"/>
      <c r="N3652" s="34"/>
      <c r="O3652" s="34"/>
      <c r="P3652" s="34"/>
      <c r="Q3652" s="34"/>
      <c r="R3652" s="34"/>
      <c r="S3652" s="34"/>
      <c r="T3652" s="34"/>
      <c r="U3652" s="34"/>
      <c r="V3652" s="34"/>
      <c r="W3652" s="34"/>
    </row>
    <row r="3653" spans="1:23" x14ac:dyDescent="0.25">
      <c r="A3653" s="48">
        <v>6</v>
      </c>
      <c r="B3653" s="38" t="e">
        <f t="shared" si="228"/>
        <v>#REF!</v>
      </c>
      <c r="C3653" s="39">
        <f>IFERROR(VLOOKUP(B3653,'CoCs, States, DDs'!B:D,3,0),0)</f>
        <v>0</v>
      </c>
      <c r="D3653" s="44" t="s">
        <v>470</v>
      </c>
      <c r="E3653" s="45">
        <v>360</v>
      </c>
      <c r="F3653" s="42"/>
      <c r="G3653" s="34"/>
      <c r="H3653" s="34"/>
      <c r="I3653" s="34"/>
      <c r="J3653" s="34"/>
      <c r="K3653" s="34"/>
      <c r="L3653" s="34"/>
      <c r="M3653" s="34"/>
      <c r="N3653" s="34"/>
      <c r="O3653" s="34"/>
      <c r="P3653" s="34"/>
      <c r="Q3653" s="34"/>
      <c r="R3653" s="34"/>
      <c r="S3653" s="34"/>
      <c r="T3653" s="34"/>
      <c r="U3653" s="34"/>
      <c r="V3653" s="34"/>
      <c r="W3653" s="34"/>
    </row>
    <row r="3654" spans="1:23" x14ac:dyDescent="0.25">
      <c r="A3654" s="48">
        <v>6</v>
      </c>
      <c r="B3654" s="38" t="e">
        <f t="shared" si="228"/>
        <v>#REF!</v>
      </c>
      <c r="C3654" s="39">
        <f>IFERROR(VLOOKUP(B3654,'CoCs, States, DDs'!B:D,3,0),0)</f>
        <v>0</v>
      </c>
      <c r="D3654" s="44" t="s">
        <v>471</v>
      </c>
      <c r="E3654" s="45">
        <v>361</v>
      </c>
      <c r="F3654" s="42"/>
      <c r="G3654" s="34"/>
      <c r="H3654" s="34"/>
      <c r="I3654" s="34"/>
      <c r="J3654" s="34"/>
      <c r="K3654" s="34"/>
      <c r="L3654" s="34"/>
      <c r="M3654" s="34"/>
      <c r="N3654" s="34"/>
      <c r="O3654" s="34"/>
      <c r="P3654" s="34"/>
      <c r="Q3654" s="34"/>
      <c r="R3654" s="34"/>
      <c r="S3654" s="34"/>
      <c r="T3654" s="34"/>
      <c r="U3654" s="34"/>
      <c r="V3654" s="34"/>
      <c r="W3654" s="34"/>
    </row>
    <row r="3655" spans="1:23" x14ac:dyDescent="0.25">
      <c r="A3655" s="48">
        <v>6</v>
      </c>
      <c r="B3655" s="38" t="e">
        <f t="shared" si="228"/>
        <v>#REF!</v>
      </c>
      <c r="C3655" s="39">
        <f>IFERROR(VLOOKUP(B3655,'CoCs, States, DDs'!B:D,3,0),0)</f>
        <v>0</v>
      </c>
      <c r="D3655" s="44" t="s">
        <v>472</v>
      </c>
      <c r="E3655" s="45">
        <v>362</v>
      </c>
      <c r="F3655" s="42"/>
      <c r="G3655" s="34"/>
      <c r="H3655" s="34"/>
      <c r="I3655" s="34"/>
      <c r="J3655" s="34"/>
      <c r="K3655" s="34"/>
      <c r="L3655" s="34"/>
      <c r="M3655" s="34"/>
      <c r="N3655" s="34"/>
      <c r="O3655" s="34"/>
      <c r="P3655" s="34"/>
      <c r="Q3655" s="34"/>
      <c r="R3655" s="34"/>
      <c r="S3655" s="34"/>
      <c r="T3655" s="34"/>
      <c r="U3655" s="34"/>
      <c r="V3655" s="34"/>
      <c r="W3655" s="34"/>
    </row>
    <row r="3656" spans="1:23" x14ac:dyDescent="0.25">
      <c r="A3656" s="48">
        <v>6</v>
      </c>
      <c r="B3656" s="38" t="e">
        <f t="shared" si="228"/>
        <v>#REF!</v>
      </c>
      <c r="C3656" s="39">
        <f>IFERROR(VLOOKUP(B3656,'CoCs, States, DDs'!B:D,3,0),0)</f>
        <v>0</v>
      </c>
      <c r="D3656" s="44" t="s">
        <v>473</v>
      </c>
      <c r="E3656" s="45">
        <v>363</v>
      </c>
      <c r="F3656" s="42"/>
      <c r="G3656" s="34"/>
      <c r="H3656" s="34"/>
      <c r="I3656" s="34"/>
      <c r="J3656" s="34"/>
      <c r="K3656" s="34"/>
      <c r="L3656" s="34"/>
      <c r="M3656" s="34"/>
      <c r="N3656" s="34"/>
      <c r="O3656" s="34"/>
      <c r="P3656" s="34"/>
      <c r="Q3656" s="34"/>
      <c r="R3656" s="34"/>
      <c r="S3656" s="34"/>
      <c r="T3656" s="34"/>
      <c r="U3656" s="34"/>
      <c r="V3656" s="34"/>
      <c r="W3656" s="34"/>
    </row>
    <row r="3657" spans="1:23" x14ac:dyDescent="0.25">
      <c r="A3657" s="48">
        <v>6</v>
      </c>
      <c r="B3657" s="38" t="e">
        <f t="shared" si="228"/>
        <v>#REF!</v>
      </c>
      <c r="C3657" s="39">
        <f>IFERROR(VLOOKUP(B3657,'CoCs, States, DDs'!B:D,3,0),0)</f>
        <v>0</v>
      </c>
      <c r="D3657" s="44" t="s">
        <v>474</v>
      </c>
      <c r="E3657" s="45">
        <v>364</v>
      </c>
      <c r="F3657" s="42"/>
      <c r="G3657" s="34"/>
      <c r="H3657" s="34"/>
      <c r="I3657" s="34"/>
      <c r="J3657" s="34"/>
      <c r="K3657" s="34"/>
      <c r="L3657" s="34"/>
      <c r="M3657" s="34"/>
      <c r="N3657" s="34"/>
      <c r="O3657" s="34"/>
      <c r="P3657" s="34"/>
      <c r="Q3657" s="34"/>
      <c r="R3657" s="34"/>
      <c r="S3657" s="34"/>
      <c r="T3657" s="34"/>
      <c r="U3657" s="34"/>
      <c r="V3657" s="34"/>
      <c r="W3657" s="34"/>
    </row>
    <row r="3658" spans="1:23" x14ac:dyDescent="0.25">
      <c r="A3658" s="48">
        <v>6</v>
      </c>
      <c r="B3658" s="38" t="e">
        <f t="shared" si="228"/>
        <v>#REF!</v>
      </c>
      <c r="C3658" s="39">
        <f>IFERROR(VLOOKUP(B3658,'CoCs, States, DDs'!B:D,3,0),0)</f>
        <v>0</v>
      </c>
      <c r="D3658" s="44" t="s">
        <v>475</v>
      </c>
      <c r="E3658" s="45">
        <v>365</v>
      </c>
      <c r="F3658" s="42"/>
      <c r="G3658" s="34"/>
      <c r="H3658" s="34"/>
      <c r="I3658" s="34"/>
      <c r="J3658" s="34"/>
      <c r="K3658" s="34"/>
      <c r="L3658" s="34"/>
      <c r="M3658" s="34"/>
      <c r="N3658" s="34"/>
      <c r="O3658" s="34"/>
      <c r="P3658" s="34"/>
      <c r="Q3658" s="34"/>
      <c r="R3658" s="34"/>
      <c r="S3658" s="34"/>
      <c r="T3658" s="34"/>
      <c r="U3658" s="34"/>
      <c r="V3658" s="34"/>
      <c r="W3658" s="34"/>
    </row>
    <row r="3659" spans="1:23" x14ac:dyDescent="0.25">
      <c r="A3659" s="48">
        <v>6</v>
      </c>
      <c r="B3659" s="38" t="e">
        <f t="shared" si="228"/>
        <v>#REF!</v>
      </c>
      <c r="C3659" s="39">
        <f>IFERROR(VLOOKUP(B3659,'CoCs, States, DDs'!B:D,3,0),0)</f>
        <v>0</v>
      </c>
      <c r="D3659" s="44" t="s">
        <v>476</v>
      </c>
      <c r="E3659" s="45">
        <v>366</v>
      </c>
      <c r="F3659" s="42"/>
      <c r="G3659" s="34"/>
      <c r="H3659" s="34"/>
      <c r="I3659" s="34"/>
      <c r="J3659" s="34"/>
      <c r="K3659" s="34"/>
      <c r="L3659" s="34"/>
      <c r="M3659" s="34"/>
      <c r="N3659" s="34"/>
      <c r="O3659" s="34"/>
      <c r="P3659" s="34"/>
      <c r="Q3659" s="34"/>
      <c r="R3659" s="34"/>
      <c r="S3659" s="34"/>
      <c r="T3659" s="34"/>
      <c r="U3659" s="34"/>
      <c r="V3659" s="34"/>
      <c r="W3659" s="34"/>
    </row>
    <row r="3660" spans="1:23" x14ac:dyDescent="0.25">
      <c r="A3660" s="48">
        <v>6</v>
      </c>
      <c r="B3660" s="38" t="e">
        <f t="shared" si="228"/>
        <v>#REF!</v>
      </c>
      <c r="C3660" s="39">
        <f>IFERROR(VLOOKUP(B3660,'CoCs, States, DDs'!B:D,3,0),0)</f>
        <v>0</v>
      </c>
      <c r="D3660" s="44" t="s">
        <v>477</v>
      </c>
      <c r="E3660" s="45">
        <v>367</v>
      </c>
      <c r="F3660" s="42"/>
      <c r="G3660" s="34"/>
      <c r="H3660" s="34"/>
      <c r="I3660" s="34"/>
      <c r="J3660" s="34"/>
      <c r="K3660" s="34"/>
      <c r="L3660" s="34"/>
      <c r="M3660" s="34"/>
      <c r="N3660" s="34"/>
      <c r="O3660" s="34"/>
      <c r="P3660" s="34"/>
      <c r="Q3660" s="34"/>
      <c r="R3660" s="34"/>
      <c r="S3660" s="34"/>
      <c r="T3660" s="34"/>
      <c r="U3660" s="34"/>
      <c r="V3660" s="34"/>
      <c r="W3660" s="34"/>
    </row>
    <row r="3661" spans="1:23" x14ac:dyDescent="0.25">
      <c r="A3661" s="48">
        <v>6</v>
      </c>
      <c r="B3661" s="38" t="e">
        <f t="shared" si="228"/>
        <v>#REF!</v>
      </c>
      <c r="C3661" s="39">
        <f>IFERROR(VLOOKUP(B3661,'CoCs, States, DDs'!B:D,3,0),0)</f>
        <v>0</v>
      </c>
      <c r="D3661" s="44" t="s">
        <v>478</v>
      </c>
      <c r="E3661" s="45">
        <v>368</v>
      </c>
      <c r="F3661" s="42"/>
      <c r="G3661" s="34"/>
      <c r="H3661" s="34"/>
      <c r="I3661" s="34"/>
      <c r="J3661" s="34"/>
      <c r="K3661" s="34"/>
      <c r="L3661" s="34"/>
      <c r="M3661" s="34"/>
      <c r="N3661" s="34"/>
      <c r="O3661" s="34"/>
      <c r="P3661" s="34"/>
      <c r="Q3661" s="34"/>
      <c r="R3661" s="34"/>
      <c r="S3661" s="34"/>
      <c r="T3661" s="34"/>
      <c r="U3661" s="34"/>
      <c r="V3661" s="34"/>
      <c r="W3661" s="34"/>
    </row>
    <row r="3662" spans="1:23" x14ac:dyDescent="0.25">
      <c r="A3662" s="48">
        <v>6</v>
      </c>
      <c r="B3662" s="38" t="e">
        <f t="shared" si="228"/>
        <v>#REF!</v>
      </c>
      <c r="C3662" s="39">
        <f>IFERROR(VLOOKUP(B3662,'CoCs, States, DDs'!B:D,3,0),0)</f>
        <v>0</v>
      </c>
      <c r="D3662" s="44" t="s">
        <v>479</v>
      </c>
      <c r="E3662" s="45">
        <v>369</v>
      </c>
      <c r="F3662" s="42"/>
      <c r="G3662" s="34"/>
      <c r="H3662" s="34"/>
      <c r="I3662" s="34"/>
      <c r="J3662" s="34"/>
      <c r="K3662" s="34"/>
      <c r="L3662" s="34"/>
      <c r="M3662" s="34"/>
      <c r="N3662" s="34"/>
      <c r="O3662" s="34"/>
      <c r="P3662" s="34"/>
      <c r="Q3662" s="34"/>
      <c r="R3662" s="34"/>
      <c r="S3662" s="34"/>
      <c r="T3662" s="34"/>
      <c r="U3662" s="34"/>
      <c r="V3662" s="34"/>
      <c r="W3662" s="34"/>
    </row>
    <row r="3663" spans="1:23" x14ac:dyDescent="0.25">
      <c r="A3663" s="48">
        <v>6</v>
      </c>
      <c r="B3663" s="38" t="e">
        <f t="shared" si="228"/>
        <v>#REF!</v>
      </c>
      <c r="C3663" s="39">
        <f>IFERROR(VLOOKUP(B3663,'CoCs, States, DDs'!B:D,3,0),0)</f>
        <v>0</v>
      </c>
      <c r="D3663" s="44" t="s">
        <v>480</v>
      </c>
      <c r="E3663" s="45">
        <v>370</v>
      </c>
      <c r="F3663" s="42"/>
      <c r="G3663" s="34"/>
      <c r="H3663" s="34"/>
      <c r="I3663" s="34"/>
      <c r="J3663" s="34"/>
      <c r="K3663" s="34"/>
      <c r="L3663" s="34"/>
      <c r="M3663" s="34"/>
      <c r="N3663" s="34"/>
      <c r="O3663" s="34"/>
      <c r="P3663" s="34"/>
      <c r="Q3663" s="34"/>
      <c r="R3663" s="34"/>
      <c r="S3663" s="34"/>
      <c r="T3663" s="34"/>
      <c r="U3663" s="34"/>
      <c r="V3663" s="34"/>
      <c r="W3663" s="34"/>
    </row>
    <row r="3664" spans="1:23" x14ac:dyDescent="0.25">
      <c r="A3664" s="48">
        <v>6</v>
      </c>
      <c r="B3664" s="38" t="e">
        <f t="shared" si="228"/>
        <v>#REF!</v>
      </c>
      <c r="C3664" s="39">
        <f>IFERROR(VLOOKUP(B3664,'CoCs, States, DDs'!B:D,3,0),0)</f>
        <v>0</v>
      </c>
      <c r="D3664" s="44" t="s">
        <v>481</v>
      </c>
      <c r="E3664" s="45">
        <v>371</v>
      </c>
      <c r="F3664" s="42"/>
      <c r="G3664" s="34"/>
      <c r="H3664" s="34"/>
      <c r="I3664" s="34"/>
      <c r="J3664" s="34"/>
      <c r="K3664" s="34"/>
      <c r="L3664" s="34"/>
      <c r="M3664" s="34"/>
      <c r="N3664" s="34"/>
      <c r="O3664" s="34"/>
      <c r="P3664" s="34"/>
      <c r="Q3664" s="34"/>
      <c r="R3664" s="34"/>
      <c r="S3664" s="34"/>
      <c r="T3664" s="34"/>
      <c r="U3664" s="34"/>
      <c r="V3664" s="34"/>
      <c r="W3664" s="34"/>
    </row>
    <row r="3665" spans="1:23" x14ac:dyDescent="0.25">
      <c r="A3665" s="48">
        <v>6</v>
      </c>
      <c r="B3665" s="38" t="e">
        <f t="shared" si="228"/>
        <v>#REF!</v>
      </c>
      <c r="C3665" s="39">
        <f>IFERROR(VLOOKUP(B3665,'CoCs, States, DDs'!B:D,3,0),0)</f>
        <v>0</v>
      </c>
      <c r="D3665" s="44" t="s">
        <v>482</v>
      </c>
      <c r="E3665" s="45">
        <v>372</v>
      </c>
      <c r="F3665" s="42"/>
      <c r="G3665" s="34"/>
      <c r="H3665" s="34"/>
      <c r="I3665" s="34"/>
      <c r="J3665" s="34"/>
      <c r="K3665" s="34"/>
      <c r="L3665" s="34"/>
      <c r="M3665" s="34"/>
      <c r="N3665" s="34"/>
      <c r="O3665" s="34"/>
      <c r="P3665" s="34"/>
      <c r="Q3665" s="34"/>
      <c r="R3665" s="34"/>
      <c r="S3665" s="34"/>
      <c r="T3665" s="34"/>
      <c r="U3665" s="34"/>
      <c r="V3665" s="34"/>
      <c r="W3665" s="34"/>
    </row>
    <row r="3666" spans="1:23" x14ac:dyDescent="0.25">
      <c r="A3666" s="48">
        <v>6</v>
      </c>
      <c r="B3666" s="38" t="e">
        <f t="shared" ref="B3666:B3681" si="229">B3665</f>
        <v>#REF!</v>
      </c>
      <c r="C3666" s="39">
        <f>IFERROR(VLOOKUP(B3666,'CoCs, States, DDs'!B:D,3,0),0)</f>
        <v>0</v>
      </c>
      <c r="D3666" s="44" t="s">
        <v>483</v>
      </c>
      <c r="E3666" s="45">
        <v>373</v>
      </c>
      <c r="F3666" s="42"/>
      <c r="G3666" s="34"/>
      <c r="H3666" s="34"/>
      <c r="I3666" s="34"/>
      <c r="J3666" s="34"/>
      <c r="K3666" s="34"/>
      <c r="L3666" s="34"/>
      <c r="M3666" s="34"/>
      <c r="N3666" s="34"/>
      <c r="O3666" s="34"/>
      <c r="P3666" s="34"/>
      <c r="Q3666" s="34"/>
      <c r="R3666" s="34"/>
      <c r="S3666" s="34"/>
      <c r="T3666" s="34"/>
      <c r="U3666" s="34"/>
      <c r="V3666" s="34"/>
      <c r="W3666" s="34"/>
    </row>
    <row r="3667" spans="1:23" x14ac:dyDescent="0.25">
      <c r="A3667" s="48">
        <v>6</v>
      </c>
      <c r="B3667" s="38" t="e">
        <f t="shared" si="229"/>
        <v>#REF!</v>
      </c>
      <c r="C3667" s="39">
        <f>IFERROR(VLOOKUP(B3667,'CoCs, States, DDs'!B:D,3,0),0)</f>
        <v>0</v>
      </c>
      <c r="D3667" s="44" t="s">
        <v>484</v>
      </c>
      <c r="E3667" s="45">
        <v>374</v>
      </c>
      <c r="F3667" s="42"/>
      <c r="G3667" s="34"/>
      <c r="H3667" s="34"/>
      <c r="I3667" s="34"/>
      <c r="J3667" s="34"/>
      <c r="K3667" s="34"/>
      <c r="L3667" s="34"/>
      <c r="M3667" s="34"/>
      <c r="N3667" s="34"/>
      <c r="O3667" s="34"/>
      <c r="P3667" s="34"/>
      <c r="Q3667" s="34"/>
      <c r="R3667" s="34"/>
      <c r="S3667" s="34"/>
      <c r="T3667" s="34"/>
      <c r="U3667" s="34"/>
      <c r="V3667" s="34"/>
      <c r="W3667" s="34"/>
    </row>
    <row r="3668" spans="1:23" x14ac:dyDescent="0.25">
      <c r="A3668" s="48">
        <v>6</v>
      </c>
      <c r="B3668" s="38" t="e">
        <f t="shared" si="229"/>
        <v>#REF!</v>
      </c>
      <c r="C3668" s="39">
        <f>IFERROR(VLOOKUP(B3668,'CoCs, States, DDs'!B:D,3,0),0)</f>
        <v>0</v>
      </c>
      <c r="D3668" s="44" t="s">
        <v>485</v>
      </c>
      <c r="E3668" s="45">
        <v>375</v>
      </c>
      <c r="F3668" s="42"/>
      <c r="G3668" s="34"/>
      <c r="H3668" s="34"/>
      <c r="I3668" s="34"/>
      <c r="J3668" s="34"/>
      <c r="K3668" s="34"/>
      <c r="L3668" s="34"/>
      <c r="M3668" s="34"/>
      <c r="N3668" s="34"/>
      <c r="O3668" s="34"/>
      <c r="P3668" s="34"/>
      <c r="Q3668" s="34"/>
      <c r="R3668" s="34"/>
      <c r="S3668" s="34"/>
      <c r="T3668" s="34"/>
      <c r="U3668" s="34"/>
      <c r="V3668" s="34"/>
      <c r="W3668" s="34"/>
    </row>
    <row r="3669" spans="1:23" x14ac:dyDescent="0.25">
      <c r="A3669" s="48">
        <v>6</v>
      </c>
      <c r="B3669" s="38" t="e">
        <f t="shared" si="229"/>
        <v>#REF!</v>
      </c>
      <c r="C3669" s="39">
        <f>IFERROR(VLOOKUP(B3669,'CoCs, States, DDs'!B:D,3,0),0)</f>
        <v>0</v>
      </c>
      <c r="D3669" s="44" t="s">
        <v>486</v>
      </c>
      <c r="E3669" s="45">
        <v>376</v>
      </c>
      <c r="F3669" s="42"/>
      <c r="G3669" s="34"/>
      <c r="H3669" s="34"/>
      <c r="I3669" s="34"/>
      <c r="J3669" s="34"/>
      <c r="K3669" s="34"/>
      <c r="L3669" s="34"/>
      <c r="M3669" s="34"/>
      <c r="N3669" s="34"/>
      <c r="O3669" s="34"/>
      <c r="P3669" s="34"/>
      <c r="Q3669" s="34"/>
      <c r="R3669" s="34"/>
      <c r="S3669" s="34"/>
      <c r="T3669" s="34"/>
      <c r="U3669" s="34"/>
      <c r="V3669" s="34"/>
      <c r="W3669" s="34"/>
    </row>
    <row r="3670" spans="1:23" x14ac:dyDescent="0.25">
      <c r="A3670" s="48">
        <v>6</v>
      </c>
      <c r="B3670" s="38" t="e">
        <f t="shared" si="229"/>
        <v>#REF!</v>
      </c>
      <c r="C3670" s="39">
        <f>IFERROR(VLOOKUP(B3670,'CoCs, States, DDs'!B:D,3,0),0)</f>
        <v>0</v>
      </c>
      <c r="D3670" s="44" t="s">
        <v>487</v>
      </c>
      <c r="E3670" s="45">
        <v>377</v>
      </c>
      <c r="F3670" s="42"/>
      <c r="G3670" s="34"/>
      <c r="H3670" s="34"/>
      <c r="I3670" s="34"/>
      <c r="J3670" s="34"/>
      <c r="K3670" s="34"/>
      <c r="L3670" s="34"/>
      <c r="M3670" s="34"/>
      <c r="N3670" s="34"/>
      <c r="O3670" s="34"/>
      <c r="P3670" s="34"/>
      <c r="Q3670" s="34"/>
      <c r="R3670" s="34"/>
      <c r="S3670" s="34"/>
      <c r="T3670" s="34"/>
      <c r="U3670" s="34"/>
      <c r="V3670" s="34"/>
      <c r="W3670" s="34"/>
    </row>
    <row r="3671" spans="1:23" x14ac:dyDescent="0.25">
      <c r="A3671" s="48">
        <v>6</v>
      </c>
      <c r="B3671" s="38" t="e">
        <f t="shared" si="229"/>
        <v>#REF!</v>
      </c>
      <c r="C3671" s="39">
        <f>IFERROR(VLOOKUP(B3671,'CoCs, States, DDs'!B:D,3,0),0)</f>
        <v>0</v>
      </c>
      <c r="D3671" s="44" t="s">
        <v>488</v>
      </c>
      <c r="E3671" s="45">
        <v>378</v>
      </c>
      <c r="F3671" s="42"/>
      <c r="G3671" s="34"/>
      <c r="H3671" s="34"/>
      <c r="I3671" s="34"/>
      <c r="J3671" s="34"/>
      <c r="K3671" s="34"/>
      <c r="L3671" s="34"/>
      <c r="M3671" s="34"/>
      <c r="N3671" s="34"/>
      <c r="O3671" s="34"/>
      <c r="P3671" s="34"/>
      <c r="Q3671" s="34"/>
      <c r="R3671" s="34"/>
      <c r="S3671" s="34"/>
      <c r="T3671" s="34"/>
      <c r="U3671" s="34"/>
      <c r="V3671" s="34"/>
      <c r="W3671" s="34"/>
    </row>
    <row r="3672" spans="1:23" x14ac:dyDescent="0.25">
      <c r="A3672" s="48">
        <v>6</v>
      </c>
      <c r="B3672" s="38" t="e">
        <f t="shared" si="229"/>
        <v>#REF!</v>
      </c>
      <c r="C3672" s="39">
        <f>IFERROR(VLOOKUP(B3672,'CoCs, States, DDs'!B:D,3,0),0)</f>
        <v>0</v>
      </c>
      <c r="D3672" s="44" t="s">
        <v>489</v>
      </c>
      <c r="E3672" s="45">
        <v>379</v>
      </c>
      <c r="F3672" s="42"/>
      <c r="G3672" s="34"/>
      <c r="H3672" s="34"/>
      <c r="I3672" s="34"/>
      <c r="J3672" s="34"/>
      <c r="K3672" s="34"/>
      <c r="L3672" s="34"/>
      <c r="M3672" s="34"/>
      <c r="N3672" s="34"/>
      <c r="O3672" s="34"/>
      <c r="P3672" s="34"/>
      <c r="Q3672" s="34"/>
      <c r="R3672" s="34"/>
      <c r="S3672" s="34"/>
      <c r="T3672" s="34"/>
      <c r="U3672" s="34"/>
      <c r="V3672" s="34"/>
      <c r="W3672" s="34"/>
    </row>
    <row r="3673" spans="1:23" x14ac:dyDescent="0.25">
      <c r="A3673" s="48">
        <v>6</v>
      </c>
      <c r="B3673" s="38" t="e">
        <f t="shared" si="229"/>
        <v>#REF!</v>
      </c>
      <c r="C3673" s="39">
        <f>IFERROR(VLOOKUP(B3673,'CoCs, States, DDs'!B:D,3,0),0)</f>
        <v>0</v>
      </c>
      <c r="D3673" s="44" t="s">
        <v>490</v>
      </c>
      <c r="E3673" s="45">
        <v>380</v>
      </c>
      <c r="F3673" s="42"/>
      <c r="G3673" s="34"/>
      <c r="H3673" s="34"/>
      <c r="I3673" s="34"/>
      <c r="J3673" s="34"/>
      <c r="K3673" s="34"/>
      <c r="L3673" s="34"/>
      <c r="M3673" s="34"/>
      <c r="N3673" s="34"/>
      <c r="O3673" s="34"/>
      <c r="P3673" s="34"/>
      <c r="Q3673" s="34"/>
      <c r="R3673" s="34"/>
      <c r="S3673" s="34"/>
      <c r="T3673" s="34"/>
      <c r="U3673" s="34"/>
      <c r="V3673" s="34"/>
      <c r="W3673" s="34"/>
    </row>
    <row r="3674" spans="1:23" x14ac:dyDescent="0.25">
      <c r="A3674" s="48">
        <v>6</v>
      </c>
      <c r="B3674" s="38" t="e">
        <f t="shared" si="229"/>
        <v>#REF!</v>
      </c>
      <c r="C3674" s="39">
        <f>IFERROR(VLOOKUP(B3674,'CoCs, States, DDs'!B:D,3,0),0)</f>
        <v>0</v>
      </c>
      <c r="D3674" s="44" t="s">
        <v>491</v>
      </c>
      <c r="E3674" s="45">
        <v>381</v>
      </c>
      <c r="F3674" s="42"/>
      <c r="G3674" s="34"/>
      <c r="H3674" s="34"/>
      <c r="I3674" s="34"/>
      <c r="J3674" s="34"/>
      <c r="K3674" s="34"/>
      <c r="L3674" s="34"/>
      <c r="M3674" s="34"/>
      <c r="N3674" s="34"/>
      <c r="O3674" s="34"/>
      <c r="P3674" s="34"/>
      <c r="Q3674" s="34"/>
      <c r="R3674" s="34"/>
      <c r="S3674" s="34"/>
      <c r="T3674" s="34"/>
      <c r="U3674" s="34"/>
      <c r="V3674" s="34"/>
      <c r="W3674" s="34"/>
    </row>
    <row r="3675" spans="1:23" x14ac:dyDescent="0.25">
      <c r="A3675" s="48">
        <v>6</v>
      </c>
      <c r="B3675" s="38" t="e">
        <f t="shared" si="229"/>
        <v>#REF!</v>
      </c>
      <c r="C3675" s="39">
        <f>IFERROR(VLOOKUP(B3675,'CoCs, States, DDs'!B:D,3,0),0)</f>
        <v>0</v>
      </c>
      <c r="D3675" s="44" t="s">
        <v>492</v>
      </c>
      <c r="E3675" s="45">
        <v>382</v>
      </c>
      <c r="F3675" s="42"/>
      <c r="G3675" s="34"/>
      <c r="H3675" s="34"/>
      <c r="I3675" s="34"/>
      <c r="J3675" s="34"/>
      <c r="K3675" s="34"/>
      <c r="L3675" s="34"/>
      <c r="M3675" s="34"/>
      <c r="N3675" s="34"/>
      <c r="O3675" s="34"/>
      <c r="P3675" s="34"/>
      <c r="Q3675" s="34"/>
      <c r="R3675" s="34"/>
      <c r="S3675" s="34"/>
      <c r="T3675" s="34"/>
      <c r="U3675" s="34"/>
      <c r="V3675" s="34"/>
      <c r="W3675" s="34"/>
    </row>
    <row r="3676" spans="1:23" x14ac:dyDescent="0.25">
      <c r="A3676" s="48">
        <v>6</v>
      </c>
      <c r="B3676" s="38" t="e">
        <f t="shared" si="229"/>
        <v>#REF!</v>
      </c>
      <c r="C3676" s="39">
        <f>IFERROR(VLOOKUP(B3676,'CoCs, States, DDs'!B:D,3,0),0)</f>
        <v>0</v>
      </c>
      <c r="D3676" s="44" t="s">
        <v>493</v>
      </c>
      <c r="E3676" s="45">
        <v>383</v>
      </c>
      <c r="F3676" s="42"/>
      <c r="G3676" s="34"/>
      <c r="H3676" s="34"/>
      <c r="I3676" s="34"/>
      <c r="J3676" s="34"/>
      <c r="K3676" s="34"/>
      <c r="L3676" s="34"/>
      <c r="M3676" s="34"/>
      <c r="N3676" s="34"/>
      <c r="O3676" s="34"/>
      <c r="P3676" s="34"/>
      <c r="Q3676" s="34"/>
      <c r="R3676" s="34"/>
      <c r="S3676" s="34"/>
      <c r="T3676" s="34"/>
      <c r="U3676" s="34"/>
      <c r="V3676" s="34"/>
      <c r="W3676" s="34"/>
    </row>
    <row r="3677" spans="1:23" x14ac:dyDescent="0.25">
      <c r="A3677" s="48">
        <v>6</v>
      </c>
      <c r="B3677" s="38" t="e">
        <f t="shared" si="229"/>
        <v>#REF!</v>
      </c>
      <c r="C3677" s="39">
        <f>IFERROR(VLOOKUP(B3677,'CoCs, States, DDs'!B:D,3,0),0)</f>
        <v>0</v>
      </c>
      <c r="D3677" s="44" t="s">
        <v>494</v>
      </c>
      <c r="E3677" s="45">
        <v>384</v>
      </c>
      <c r="F3677" s="42"/>
      <c r="G3677" s="34"/>
      <c r="H3677" s="34"/>
      <c r="I3677" s="34"/>
      <c r="J3677" s="34"/>
      <c r="K3677" s="34"/>
      <c r="L3677" s="34"/>
      <c r="M3677" s="34"/>
      <c r="N3677" s="34"/>
      <c r="O3677" s="34"/>
      <c r="P3677" s="34"/>
      <c r="Q3677" s="34"/>
      <c r="R3677" s="34"/>
      <c r="S3677" s="34"/>
      <c r="T3677" s="34"/>
      <c r="U3677" s="34"/>
      <c r="V3677" s="34"/>
      <c r="W3677" s="34"/>
    </row>
    <row r="3678" spans="1:23" x14ac:dyDescent="0.25">
      <c r="A3678" s="48">
        <v>6</v>
      </c>
      <c r="B3678" s="38" t="e">
        <f t="shared" si="229"/>
        <v>#REF!</v>
      </c>
      <c r="C3678" s="39">
        <f>IFERROR(VLOOKUP(B3678,'CoCs, States, DDs'!B:D,3,0),0)</f>
        <v>0</v>
      </c>
      <c r="D3678" s="44" t="s">
        <v>495</v>
      </c>
      <c r="E3678" s="45">
        <v>385</v>
      </c>
      <c r="F3678" s="42"/>
      <c r="G3678" s="34"/>
      <c r="H3678" s="34"/>
      <c r="I3678" s="34"/>
      <c r="J3678" s="34"/>
      <c r="K3678" s="34"/>
      <c r="L3678" s="34"/>
      <c r="M3678" s="34"/>
      <c r="N3678" s="34"/>
      <c r="O3678" s="34"/>
      <c r="P3678" s="34"/>
      <c r="Q3678" s="34"/>
      <c r="R3678" s="34"/>
      <c r="S3678" s="34"/>
      <c r="T3678" s="34"/>
      <c r="U3678" s="34"/>
      <c r="V3678" s="34"/>
      <c r="W3678" s="34"/>
    </row>
    <row r="3679" spans="1:23" x14ac:dyDescent="0.25">
      <c r="A3679" s="48">
        <v>6</v>
      </c>
      <c r="B3679" s="38" t="e">
        <f t="shared" si="229"/>
        <v>#REF!</v>
      </c>
      <c r="C3679" s="39">
        <f>IFERROR(VLOOKUP(B3679,'CoCs, States, DDs'!B:D,3,0),0)</f>
        <v>0</v>
      </c>
      <c r="D3679" s="44" t="s">
        <v>496</v>
      </c>
      <c r="E3679" s="45">
        <v>386</v>
      </c>
      <c r="F3679" s="42"/>
      <c r="G3679" s="34"/>
      <c r="H3679" s="34"/>
      <c r="I3679" s="34"/>
      <c r="J3679" s="34"/>
      <c r="K3679" s="34"/>
      <c r="L3679" s="34"/>
      <c r="M3679" s="34"/>
      <c r="N3679" s="34"/>
      <c r="O3679" s="34"/>
      <c r="P3679" s="34"/>
      <c r="Q3679" s="34"/>
      <c r="R3679" s="34"/>
      <c r="S3679" s="34"/>
      <c r="T3679" s="34"/>
      <c r="U3679" s="34"/>
      <c r="V3679" s="34"/>
      <c r="W3679" s="34"/>
    </row>
    <row r="3680" spans="1:23" x14ac:dyDescent="0.25">
      <c r="A3680" s="48">
        <v>6</v>
      </c>
      <c r="B3680" s="38" t="e">
        <f t="shared" si="229"/>
        <v>#REF!</v>
      </c>
      <c r="C3680" s="39">
        <f>IFERROR(VLOOKUP(B3680,'CoCs, States, DDs'!B:D,3,0),0)</f>
        <v>0</v>
      </c>
      <c r="D3680" s="44" t="s">
        <v>497</v>
      </c>
      <c r="E3680" s="45">
        <v>387</v>
      </c>
      <c r="F3680" s="42"/>
      <c r="G3680" s="34"/>
      <c r="H3680" s="34"/>
      <c r="I3680" s="34"/>
      <c r="J3680" s="34"/>
      <c r="K3680" s="34"/>
      <c r="L3680" s="34"/>
      <c r="M3680" s="34"/>
      <c r="N3680" s="34"/>
      <c r="O3680" s="34"/>
      <c r="P3680" s="34"/>
      <c r="Q3680" s="34"/>
      <c r="R3680" s="34"/>
      <c r="S3680" s="34"/>
      <c r="T3680" s="34"/>
      <c r="U3680" s="34"/>
      <c r="V3680" s="34"/>
      <c r="W3680" s="34"/>
    </row>
    <row r="3681" spans="1:23" x14ac:dyDescent="0.25">
      <c r="A3681" s="48">
        <v>6</v>
      </c>
      <c r="B3681" s="38" t="e">
        <f t="shared" si="229"/>
        <v>#REF!</v>
      </c>
      <c r="C3681" s="39">
        <f>IFERROR(VLOOKUP(B3681,'CoCs, States, DDs'!B:D,3,0),0)</f>
        <v>0</v>
      </c>
      <c r="D3681" s="44" t="s">
        <v>498</v>
      </c>
      <c r="E3681" s="45">
        <v>388</v>
      </c>
      <c r="F3681" s="42"/>
      <c r="G3681" s="34"/>
      <c r="H3681" s="34"/>
      <c r="I3681" s="34"/>
      <c r="J3681" s="34"/>
      <c r="K3681" s="34"/>
      <c r="L3681" s="34"/>
      <c r="M3681" s="34"/>
      <c r="N3681" s="34"/>
      <c r="O3681" s="34"/>
      <c r="P3681" s="34"/>
      <c r="Q3681" s="34"/>
      <c r="R3681" s="34"/>
      <c r="S3681" s="34"/>
      <c r="T3681" s="34"/>
      <c r="U3681" s="34"/>
      <c r="V3681" s="34"/>
      <c r="W3681" s="34"/>
    </row>
    <row r="3682" spans="1:23" x14ac:dyDescent="0.25">
      <c r="A3682" s="48">
        <v>6</v>
      </c>
      <c r="B3682" s="38" t="e">
        <f t="shared" ref="B3682:B3697" si="230">B3681</f>
        <v>#REF!</v>
      </c>
      <c r="C3682" s="39">
        <f>IFERROR(VLOOKUP(B3682,'CoCs, States, DDs'!B:D,3,0),0)</f>
        <v>0</v>
      </c>
      <c r="D3682" s="44" t="s">
        <v>499</v>
      </c>
      <c r="E3682" s="45">
        <v>389</v>
      </c>
      <c r="F3682" s="42"/>
      <c r="G3682" s="34"/>
      <c r="H3682" s="34"/>
      <c r="I3682" s="34"/>
      <c r="J3682" s="34"/>
      <c r="K3682" s="34"/>
      <c r="L3682" s="34"/>
      <c r="M3682" s="34"/>
      <c r="N3682" s="34"/>
      <c r="O3682" s="34"/>
      <c r="P3682" s="34"/>
      <c r="Q3682" s="34"/>
      <c r="R3682" s="34"/>
      <c r="S3682" s="34"/>
      <c r="T3682" s="34"/>
      <c r="U3682" s="34"/>
      <c r="V3682" s="34"/>
      <c r="W3682" s="34"/>
    </row>
    <row r="3683" spans="1:23" x14ac:dyDescent="0.25">
      <c r="A3683" s="48">
        <v>6</v>
      </c>
      <c r="B3683" s="38" t="e">
        <f t="shared" si="230"/>
        <v>#REF!</v>
      </c>
      <c r="C3683" s="39">
        <f>IFERROR(VLOOKUP(B3683,'CoCs, States, DDs'!B:D,3,0),0)</f>
        <v>0</v>
      </c>
      <c r="D3683" s="44" t="s">
        <v>500</v>
      </c>
      <c r="E3683" s="45">
        <v>390</v>
      </c>
      <c r="F3683" s="42"/>
      <c r="G3683" s="34"/>
      <c r="H3683" s="34"/>
      <c r="I3683" s="34"/>
      <c r="J3683" s="34"/>
      <c r="K3683" s="34"/>
      <c r="L3683" s="34"/>
      <c r="M3683" s="34"/>
      <c r="N3683" s="34"/>
      <c r="O3683" s="34"/>
      <c r="P3683" s="34"/>
      <c r="Q3683" s="34"/>
      <c r="R3683" s="34"/>
      <c r="S3683" s="34"/>
      <c r="T3683" s="34"/>
      <c r="U3683" s="34"/>
      <c r="V3683" s="34"/>
      <c r="W3683" s="34"/>
    </row>
    <row r="3684" spans="1:23" x14ac:dyDescent="0.25">
      <c r="A3684" s="48">
        <v>6</v>
      </c>
      <c r="B3684" s="38" t="e">
        <f t="shared" si="230"/>
        <v>#REF!</v>
      </c>
      <c r="C3684" s="39">
        <f>IFERROR(VLOOKUP(B3684,'CoCs, States, DDs'!B:D,3,0),0)</f>
        <v>0</v>
      </c>
      <c r="D3684" s="44" t="s">
        <v>501</v>
      </c>
      <c r="E3684" s="45">
        <v>391</v>
      </c>
      <c r="F3684" s="42"/>
      <c r="G3684" s="34"/>
      <c r="H3684" s="34"/>
      <c r="I3684" s="34"/>
      <c r="J3684" s="34"/>
      <c r="K3684" s="34"/>
      <c r="L3684" s="34"/>
      <c r="M3684" s="34"/>
      <c r="N3684" s="34"/>
      <c r="O3684" s="34"/>
      <c r="P3684" s="34"/>
      <c r="Q3684" s="34"/>
      <c r="R3684" s="34"/>
      <c r="S3684" s="34"/>
      <c r="T3684" s="34"/>
      <c r="U3684" s="34"/>
      <c r="V3684" s="34"/>
      <c r="W3684" s="34"/>
    </row>
    <row r="3685" spans="1:23" x14ac:dyDescent="0.25">
      <c r="A3685" s="48">
        <v>6</v>
      </c>
      <c r="B3685" s="38" t="e">
        <f t="shared" si="230"/>
        <v>#REF!</v>
      </c>
      <c r="C3685" s="39">
        <f>IFERROR(VLOOKUP(B3685,'CoCs, States, DDs'!B:D,3,0),0)</f>
        <v>0</v>
      </c>
      <c r="D3685" s="44" t="s">
        <v>502</v>
      </c>
      <c r="E3685" s="45">
        <v>392</v>
      </c>
      <c r="F3685" s="42"/>
      <c r="G3685" s="34"/>
      <c r="H3685" s="34"/>
      <c r="I3685" s="34"/>
      <c r="J3685" s="34"/>
      <c r="K3685" s="34"/>
      <c r="L3685" s="34"/>
      <c r="M3685" s="34"/>
      <c r="N3685" s="34"/>
      <c r="O3685" s="34"/>
      <c r="P3685" s="34"/>
      <c r="Q3685" s="34"/>
      <c r="R3685" s="34"/>
      <c r="S3685" s="34"/>
      <c r="T3685" s="34"/>
      <c r="U3685" s="34"/>
      <c r="V3685" s="34"/>
      <c r="W3685" s="34"/>
    </row>
    <row r="3686" spans="1:23" x14ac:dyDescent="0.25">
      <c r="A3686" s="48">
        <v>6</v>
      </c>
      <c r="B3686" s="38" t="e">
        <f t="shared" si="230"/>
        <v>#REF!</v>
      </c>
      <c r="C3686" s="39">
        <f>IFERROR(VLOOKUP(B3686,'CoCs, States, DDs'!B:D,3,0),0)</f>
        <v>0</v>
      </c>
      <c r="D3686" s="44" t="s">
        <v>503</v>
      </c>
      <c r="E3686" s="45">
        <v>393</v>
      </c>
      <c r="F3686" s="42"/>
      <c r="G3686" s="34"/>
      <c r="H3686" s="34"/>
      <c r="I3686" s="34"/>
      <c r="J3686" s="34"/>
      <c r="K3686" s="34"/>
      <c r="L3686" s="34"/>
      <c r="M3686" s="34"/>
      <c r="N3686" s="34"/>
      <c r="O3686" s="34"/>
      <c r="P3686" s="34"/>
      <c r="Q3686" s="34"/>
      <c r="R3686" s="34"/>
      <c r="S3686" s="34"/>
      <c r="T3686" s="34"/>
      <c r="U3686" s="34"/>
      <c r="V3686" s="34"/>
      <c r="W3686" s="34"/>
    </row>
    <row r="3687" spans="1:23" x14ac:dyDescent="0.25">
      <c r="A3687" s="48">
        <v>6</v>
      </c>
      <c r="B3687" s="38" t="e">
        <f t="shared" si="230"/>
        <v>#REF!</v>
      </c>
      <c r="C3687" s="39">
        <f>IFERROR(VLOOKUP(B3687,'CoCs, States, DDs'!B:D,3,0),0)</f>
        <v>0</v>
      </c>
      <c r="D3687" s="44" t="s">
        <v>504</v>
      </c>
      <c r="E3687" s="45">
        <v>394</v>
      </c>
      <c r="F3687" s="42"/>
      <c r="G3687" s="34"/>
      <c r="H3687" s="34"/>
      <c r="I3687" s="34"/>
      <c r="J3687" s="34"/>
      <c r="K3687" s="34"/>
      <c r="L3687" s="34"/>
      <c r="M3687" s="34"/>
      <c r="N3687" s="34"/>
      <c r="O3687" s="34"/>
      <c r="P3687" s="34"/>
      <c r="Q3687" s="34"/>
      <c r="R3687" s="34"/>
      <c r="S3687" s="34"/>
      <c r="T3687" s="34"/>
      <c r="U3687" s="34"/>
      <c r="V3687" s="34"/>
      <c r="W3687" s="34"/>
    </row>
    <row r="3688" spans="1:23" x14ac:dyDescent="0.25">
      <c r="A3688" s="48">
        <v>6</v>
      </c>
      <c r="B3688" s="38" t="e">
        <f t="shared" si="230"/>
        <v>#REF!</v>
      </c>
      <c r="C3688" s="39">
        <f>IFERROR(VLOOKUP(B3688,'CoCs, States, DDs'!B:D,3,0),0)</f>
        <v>0</v>
      </c>
      <c r="D3688" s="44" t="s">
        <v>505</v>
      </c>
      <c r="E3688" s="45">
        <v>395</v>
      </c>
      <c r="F3688" s="42"/>
      <c r="G3688" s="34"/>
      <c r="H3688" s="34"/>
      <c r="I3688" s="34"/>
      <c r="J3688" s="34"/>
      <c r="K3688" s="34"/>
      <c r="L3688" s="34"/>
      <c r="M3688" s="34"/>
      <c r="N3688" s="34"/>
      <c r="O3688" s="34"/>
      <c r="P3688" s="34"/>
      <c r="Q3688" s="34"/>
      <c r="R3688" s="34"/>
      <c r="S3688" s="34"/>
      <c r="T3688" s="34"/>
      <c r="U3688" s="34"/>
      <c r="V3688" s="34"/>
      <c r="W3688" s="34"/>
    </row>
    <row r="3689" spans="1:23" x14ac:dyDescent="0.25">
      <c r="A3689" s="48">
        <v>6</v>
      </c>
      <c r="B3689" s="38" t="e">
        <f t="shared" si="230"/>
        <v>#REF!</v>
      </c>
      <c r="C3689" s="39">
        <f>IFERROR(VLOOKUP(B3689,'CoCs, States, DDs'!B:D,3,0),0)</f>
        <v>0</v>
      </c>
      <c r="D3689" s="44" t="s">
        <v>506</v>
      </c>
      <c r="E3689" s="45">
        <v>396</v>
      </c>
      <c r="F3689" s="42"/>
      <c r="G3689" s="34"/>
      <c r="H3689" s="34"/>
      <c r="I3689" s="34"/>
      <c r="J3689" s="34"/>
      <c r="K3689" s="34"/>
      <c r="L3689" s="34"/>
      <c r="M3689" s="34"/>
      <c r="N3689" s="34"/>
      <c r="O3689" s="34"/>
      <c r="P3689" s="34"/>
      <c r="Q3689" s="34"/>
      <c r="R3689" s="34"/>
      <c r="S3689" s="34"/>
      <c r="T3689" s="34"/>
      <c r="U3689" s="34"/>
      <c r="V3689" s="34"/>
      <c r="W3689" s="34"/>
    </row>
    <row r="3690" spans="1:23" x14ac:dyDescent="0.25">
      <c r="A3690" s="48">
        <v>6</v>
      </c>
      <c r="B3690" s="38" t="e">
        <f t="shared" si="230"/>
        <v>#REF!</v>
      </c>
      <c r="C3690" s="39">
        <f>IFERROR(VLOOKUP(B3690,'CoCs, States, DDs'!B:D,3,0),0)</f>
        <v>0</v>
      </c>
      <c r="D3690" s="44" t="s">
        <v>507</v>
      </c>
      <c r="E3690" s="45">
        <v>397</v>
      </c>
      <c r="F3690" s="42"/>
      <c r="G3690" s="34"/>
      <c r="H3690" s="34"/>
      <c r="I3690" s="34"/>
      <c r="J3690" s="34"/>
      <c r="K3690" s="34"/>
      <c r="L3690" s="34"/>
      <c r="M3690" s="34"/>
      <c r="N3690" s="34"/>
      <c r="O3690" s="34"/>
      <c r="P3690" s="34"/>
      <c r="Q3690" s="34"/>
      <c r="R3690" s="34"/>
      <c r="S3690" s="34"/>
      <c r="T3690" s="34"/>
      <c r="U3690" s="34"/>
      <c r="V3690" s="34"/>
      <c r="W3690" s="34"/>
    </row>
    <row r="3691" spans="1:23" x14ac:dyDescent="0.25">
      <c r="A3691" s="48">
        <v>6</v>
      </c>
      <c r="B3691" s="38" t="e">
        <f t="shared" si="230"/>
        <v>#REF!</v>
      </c>
      <c r="C3691" s="39">
        <f>IFERROR(VLOOKUP(B3691,'CoCs, States, DDs'!B:D,3,0),0)</f>
        <v>0</v>
      </c>
      <c r="D3691" s="44" t="s">
        <v>508</v>
      </c>
      <c r="E3691" s="45">
        <v>398</v>
      </c>
      <c r="F3691" s="42"/>
      <c r="G3691" s="34"/>
      <c r="H3691" s="34"/>
      <c r="I3691" s="34"/>
      <c r="J3691" s="34"/>
      <c r="K3691" s="34"/>
      <c r="L3691" s="34"/>
      <c r="M3691" s="34"/>
      <c r="N3691" s="34"/>
      <c r="O3691" s="34"/>
      <c r="P3691" s="34"/>
      <c r="Q3691" s="34"/>
      <c r="R3691" s="34"/>
      <c r="S3691" s="34"/>
      <c r="T3691" s="34"/>
      <c r="U3691" s="34"/>
      <c r="V3691" s="34"/>
      <c r="W3691" s="34"/>
    </row>
    <row r="3692" spans="1:23" x14ac:dyDescent="0.25">
      <c r="A3692" s="48">
        <v>6</v>
      </c>
      <c r="B3692" s="38" t="e">
        <f t="shared" si="230"/>
        <v>#REF!</v>
      </c>
      <c r="C3692" s="39">
        <f>IFERROR(VLOOKUP(B3692,'CoCs, States, DDs'!B:D,3,0),0)</f>
        <v>0</v>
      </c>
      <c r="D3692" s="44" t="s">
        <v>509</v>
      </c>
      <c r="E3692" s="45">
        <v>399</v>
      </c>
      <c r="F3692" s="42"/>
      <c r="G3692" s="34"/>
      <c r="H3692" s="34"/>
      <c r="I3692" s="34"/>
      <c r="J3692" s="34"/>
      <c r="K3692" s="34"/>
      <c r="L3692" s="34"/>
      <c r="M3692" s="34"/>
      <c r="N3692" s="34"/>
      <c r="O3692" s="34"/>
      <c r="P3692" s="34"/>
      <c r="Q3692" s="34"/>
      <c r="R3692" s="34"/>
      <c r="S3692" s="34"/>
      <c r="T3692" s="34"/>
      <c r="U3692" s="34"/>
      <c r="V3692" s="34"/>
      <c r="W3692" s="34"/>
    </row>
    <row r="3693" spans="1:23" x14ac:dyDescent="0.25">
      <c r="A3693" s="48">
        <v>6</v>
      </c>
      <c r="B3693" s="38" t="e">
        <f t="shared" si="230"/>
        <v>#REF!</v>
      </c>
      <c r="C3693" s="39">
        <f>IFERROR(VLOOKUP(B3693,'CoCs, States, DDs'!B:D,3,0),0)</f>
        <v>0</v>
      </c>
      <c r="D3693" s="44" t="s">
        <v>510</v>
      </c>
      <c r="E3693" s="45">
        <v>400</v>
      </c>
      <c r="F3693" s="42"/>
      <c r="G3693" s="34"/>
      <c r="H3693" s="34"/>
      <c r="I3693" s="34"/>
      <c r="J3693" s="34"/>
      <c r="K3693" s="34"/>
      <c r="L3693" s="34"/>
      <c r="M3693" s="34"/>
      <c r="N3693" s="34"/>
      <c r="O3693" s="34"/>
      <c r="P3693" s="34"/>
      <c r="Q3693" s="34"/>
      <c r="R3693" s="34"/>
      <c r="S3693" s="34"/>
      <c r="T3693" s="34"/>
      <c r="U3693" s="34"/>
      <c r="V3693" s="34"/>
      <c r="W3693" s="34"/>
    </row>
    <row r="3694" spans="1:23" x14ac:dyDescent="0.25">
      <c r="A3694" s="48">
        <v>6</v>
      </c>
      <c r="B3694" s="38" t="e">
        <f t="shared" si="230"/>
        <v>#REF!</v>
      </c>
      <c r="C3694" s="39">
        <f>IFERROR(VLOOKUP(B3694,'CoCs, States, DDs'!B:D,3,0),0)</f>
        <v>0</v>
      </c>
      <c r="D3694" s="44" t="s">
        <v>511</v>
      </c>
      <c r="E3694" s="45">
        <v>401</v>
      </c>
      <c r="F3694" s="42"/>
      <c r="G3694" s="34"/>
      <c r="H3694" s="34"/>
      <c r="I3694" s="34"/>
      <c r="J3694" s="34"/>
      <c r="K3694" s="34"/>
      <c r="L3694" s="34"/>
      <c r="M3694" s="34"/>
      <c r="N3694" s="34"/>
      <c r="O3694" s="34"/>
      <c r="P3694" s="34"/>
      <c r="Q3694" s="34"/>
      <c r="R3694" s="34"/>
      <c r="S3694" s="34"/>
      <c r="T3694" s="34"/>
      <c r="U3694" s="34"/>
      <c r="V3694" s="34"/>
      <c r="W3694" s="34"/>
    </row>
    <row r="3695" spans="1:23" x14ac:dyDescent="0.25">
      <c r="A3695" s="48">
        <v>6</v>
      </c>
      <c r="B3695" s="38" t="e">
        <f t="shared" si="230"/>
        <v>#REF!</v>
      </c>
      <c r="C3695" s="39">
        <f>IFERROR(VLOOKUP(B3695,'CoCs, States, DDs'!B:D,3,0),0)</f>
        <v>0</v>
      </c>
      <c r="D3695" s="44" t="s">
        <v>512</v>
      </c>
      <c r="E3695" s="45">
        <v>402</v>
      </c>
      <c r="F3695" s="42"/>
      <c r="G3695" s="34"/>
      <c r="H3695" s="34"/>
      <c r="I3695" s="34"/>
      <c r="J3695" s="34"/>
      <c r="K3695" s="34"/>
      <c r="L3695" s="34"/>
      <c r="M3695" s="34"/>
      <c r="N3695" s="34"/>
      <c r="O3695" s="34"/>
      <c r="P3695" s="34"/>
      <c r="Q3695" s="34"/>
      <c r="R3695" s="34"/>
      <c r="S3695" s="34"/>
      <c r="T3695" s="34"/>
      <c r="U3695" s="34"/>
      <c r="V3695" s="34"/>
      <c r="W3695" s="34"/>
    </row>
    <row r="3696" spans="1:23" x14ac:dyDescent="0.25">
      <c r="A3696" s="48">
        <v>6</v>
      </c>
      <c r="B3696" s="38" t="e">
        <f t="shared" si="230"/>
        <v>#REF!</v>
      </c>
      <c r="C3696" s="39">
        <f>IFERROR(VLOOKUP(B3696,'CoCs, States, DDs'!B:D,3,0),0)</f>
        <v>0</v>
      </c>
      <c r="D3696" s="44" t="s">
        <v>513</v>
      </c>
      <c r="E3696" s="45">
        <v>403</v>
      </c>
      <c r="F3696" s="42"/>
      <c r="G3696" s="34"/>
      <c r="H3696" s="34"/>
      <c r="I3696" s="34"/>
      <c r="J3696" s="34"/>
      <c r="K3696" s="34"/>
      <c r="L3696" s="34"/>
      <c r="M3696" s="34"/>
      <c r="N3696" s="34"/>
      <c r="O3696" s="34"/>
      <c r="P3696" s="34"/>
      <c r="Q3696" s="34"/>
      <c r="R3696" s="34"/>
      <c r="S3696" s="34"/>
      <c r="T3696" s="34"/>
      <c r="U3696" s="34"/>
      <c r="V3696" s="34"/>
      <c r="W3696" s="34"/>
    </row>
    <row r="3697" spans="1:23" x14ac:dyDescent="0.25">
      <c r="A3697" s="48">
        <v>6</v>
      </c>
      <c r="B3697" s="38" t="e">
        <f t="shared" si="230"/>
        <v>#REF!</v>
      </c>
      <c r="C3697" s="39">
        <f>IFERROR(VLOOKUP(B3697,'CoCs, States, DDs'!B:D,3,0),0)</f>
        <v>0</v>
      </c>
      <c r="D3697" s="44" t="s">
        <v>514</v>
      </c>
      <c r="E3697" s="45">
        <v>404</v>
      </c>
      <c r="F3697" s="42"/>
      <c r="G3697" s="34"/>
      <c r="H3697" s="34"/>
      <c r="I3697" s="34"/>
      <c r="J3697" s="34"/>
      <c r="K3697" s="34"/>
      <c r="L3697" s="34"/>
      <c r="M3697" s="34"/>
      <c r="N3697" s="34"/>
      <c r="O3697" s="34"/>
      <c r="P3697" s="34"/>
      <c r="Q3697" s="34"/>
      <c r="R3697" s="34"/>
      <c r="S3697" s="34"/>
      <c r="T3697" s="34"/>
      <c r="U3697" s="34"/>
      <c r="V3697" s="34"/>
      <c r="W3697" s="34"/>
    </row>
    <row r="3698" spans="1:23" x14ac:dyDescent="0.25">
      <c r="A3698" s="48">
        <v>6</v>
      </c>
      <c r="B3698" s="38" t="e">
        <f t="shared" ref="B3698:B3713" si="231">B3697</f>
        <v>#REF!</v>
      </c>
      <c r="C3698" s="39">
        <f>IFERROR(VLOOKUP(B3698,'CoCs, States, DDs'!B:D,3,0),0)</f>
        <v>0</v>
      </c>
      <c r="D3698" s="44" t="s">
        <v>515</v>
      </c>
      <c r="E3698" s="45">
        <v>405</v>
      </c>
      <c r="F3698" s="42"/>
      <c r="G3698" s="34"/>
      <c r="H3698" s="34"/>
      <c r="I3698" s="34"/>
      <c r="J3698" s="34"/>
      <c r="K3698" s="34"/>
      <c r="L3698" s="34"/>
      <c r="M3698" s="34"/>
      <c r="N3698" s="34"/>
      <c r="O3698" s="34"/>
      <c r="P3698" s="34"/>
      <c r="Q3698" s="34"/>
      <c r="R3698" s="34"/>
      <c r="S3698" s="34"/>
      <c r="T3698" s="34"/>
      <c r="U3698" s="34"/>
      <c r="V3698" s="34"/>
      <c r="W3698" s="34"/>
    </row>
    <row r="3699" spans="1:23" x14ac:dyDescent="0.25">
      <c r="A3699" s="48">
        <v>6</v>
      </c>
      <c r="B3699" s="38" t="e">
        <f t="shared" si="231"/>
        <v>#REF!</v>
      </c>
      <c r="C3699" s="39">
        <f>IFERROR(VLOOKUP(B3699,'CoCs, States, DDs'!B:D,3,0),0)</f>
        <v>0</v>
      </c>
      <c r="D3699" s="44" t="s">
        <v>516</v>
      </c>
      <c r="E3699" s="45">
        <v>406</v>
      </c>
      <c r="F3699" s="42"/>
      <c r="G3699" s="34"/>
      <c r="H3699" s="34"/>
      <c r="I3699" s="34"/>
      <c r="J3699" s="34"/>
      <c r="K3699" s="34"/>
      <c r="L3699" s="34"/>
      <c r="M3699" s="34"/>
      <c r="N3699" s="34"/>
      <c r="O3699" s="34"/>
      <c r="P3699" s="34"/>
      <c r="Q3699" s="34"/>
      <c r="R3699" s="34"/>
      <c r="S3699" s="34"/>
      <c r="T3699" s="34"/>
      <c r="U3699" s="34"/>
      <c r="V3699" s="34"/>
      <c r="W3699" s="34"/>
    </row>
    <row r="3700" spans="1:23" x14ac:dyDescent="0.25">
      <c r="A3700" s="48">
        <v>6</v>
      </c>
      <c r="B3700" s="38" t="e">
        <f t="shared" si="231"/>
        <v>#REF!</v>
      </c>
      <c r="C3700" s="39">
        <f>IFERROR(VLOOKUP(B3700,'CoCs, States, DDs'!B:D,3,0),0)</f>
        <v>0</v>
      </c>
      <c r="D3700" s="44" t="s">
        <v>517</v>
      </c>
      <c r="E3700" s="45">
        <v>407</v>
      </c>
      <c r="F3700" s="42"/>
      <c r="G3700" s="34"/>
      <c r="H3700" s="34"/>
      <c r="I3700" s="34"/>
      <c r="J3700" s="34"/>
      <c r="K3700" s="34"/>
      <c r="L3700" s="34"/>
      <c r="M3700" s="34"/>
      <c r="N3700" s="34"/>
      <c r="O3700" s="34"/>
      <c r="P3700" s="34"/>
      <c r="Q3700" s="34"/>
      <c r="R3700" s="34"/>
      <c r="S3700" s="34"/>
      <c r="T3700" s="34"/>
      <c r="U3700" s="34"/>
      <c r="V3700" s="34"/>
      <c r="W3700" s="34"/>
    </row>
    <row r="3701" spans="1:23" x14ac:dyDescent="0.25">
      <c r="A3701" s="48">
        <v>6</v>
      </c>
      <c r="B3701" s="38" t="e">
        <f t="shared" si="231"/>
        <v>#REF!</v>
      </c>
      <c r="C3701" s="39">
        <f>IFERROR(VLOOKUP(B3701,'CoCs, States, DDs'!B:D,3,0),0)</f>
        <v>0</v>
      </c>
      <c r="D3701" s="44" t="s">
        <v>518</v>
      </c>
      <c r="E3701" s="45">
        <v>408</v>
      </c>
      <c r="F3701" s="42"/>
      <c r="G3701" s="34"/>
      <c r="H3701" s="34"/>
      <c r="I3701" s="34"/>
      <c r="J3701" s="34"/>
      <c r="K3701" s="34"/>
      <c r="L3701" s="34"/>
      <c r="M3701" s="34"/>
      <c r="N3701" s="34"/>
      <c r="O3701" s="34"/>
      <c r="P3701" s="34"/>
      <c r="Q3701" s="34"/>
      <c r="R3701" s="34"/>
      <c r="S3701" s="34"/>
      <c r="T3701" s="34"/>
      <c r="U3701" s="34"/>
      <c r="V3701" s="34"/>
      <c r="W3701" s="34"/>
    </row>
    <row r="3702" spans="1:23" x14ac:dyDescent="0.25">
      <c r="A3702" s="48">
        <v>6</v>
      </c>
      <c r="B3702" s="38" t="e">
        <f t="shared" si="231"/>
        <v>#REF!</v>
      </c>
      <c r="C3702" s="39">
        <f>IFERROR(VLOOKUP(B3702,'CoCs, States, DDs'!B:D,3,0),0)</f>
        <v>0</v>
      </c>
      <c r="D3702" s="44" t="s">
        <v>519</v>
      </c>
      <c r="E3702" s="45">
        <v>409</v>
      </c>
      <c r="F3702" s="42"/>
      <c r="G3702" s="34"/>
      <c r="H3702" s="34"/>
      <c r="I3702" s="34"/>
      <c r="J3702" s="34"/>
      <c r="K3702" s="34"/>
      <c r="L3702" s="34"/>
      <c r="M3702" s="34"/>
      <c r="N3702" s="34"/>
      <c r="O3702" s="34"/>
      <c r="P3702" s="34"/>
      <c r="Q3702" s="34"/>
      <c r="R3702" s="34"/>
      <c r="S3702" s="34"/>
      <c r="T3702" s="34"/>
      <c r="U3702" s="34"/>
      <c r="V3702" s="34"/>
      <c r="W3702" s="34"/>
    </row>
    <row r="3703" spans="1:23" x14ac:dyDescent="0.25">
      <c r="A3703" s="48">
        <v>6</v>
      </c>
      <c r="B3703" s="38" t="e">
        <f t="shared" si="231"/>
        <v>#REF!</v>
      </c>
      <c r="C3703" s="39">
        <f>IFERROR(VLOOKUP(B3703,'CoCs, States, DDs'!B:D,3,0),0)</f>
        <v>0</v>
      </c>
      <c r="D3703" s="44" t="s">
        <v>520</v>
      </c>
      <c r="E3703" s="45">
        <v>410</v>
      </c>
      <c r="F3703" s="42"/>
      <c r="G3703" s="34"/>
      <c r="H3703" s="34"/>
      <c r="I3703" s="34"/>
      <c r="J3703" s="34"/>
      <c r="K3703" s="34"/>
      <c r="L3703" s="34"/>
      <c r="M3703" s="34"/>
      <c r="N3703" s="34"/>
      <c r="O3703" s="34"/>
      <c r="P3703" s="34"/>
      <c r="Q3703" s="34"/>
      <c r="R3703" s="34"/>
      <c r="S3703" s="34"/>
      <c r="T3703" s="34"/>
      <c r="U3703" s="34"/>
      <c r="V3703" s="34"/>
      <c r="W3703" s="34"/>
    </row>
    <row r="3704" spans="1:23" x14ac:dyDescent="0.25">
      <c r="A3704" s="48">
        <v>6</v>
      </c>
      <c r="B3704" s="38" t="e">
        <f t="shared" si="231"/>
        <v>#REF!</v>
      </c>
      <c r="C3704" s="39">
        <f>IFERROR(VLOOKUP(B3704,'CoCs, States, DDs'!B:D,3,0),0)</f>
        <v>0</v>
      </c>
      <c r="D3704" s="44" t="s">
        <v>521</v>
      </c>
      <c r="E3704" s="45">
        <v>411</v>
      </c>
      <c r="F3704" s="42"/>
      <c r="G3704" s="34"/>
      <c r="H3704" s="34"/>
      <c r="I3704" s="34"/>
      <c r="J3704" s="34"/>
      <c r="K3704" s="34"/>
      <c r="L3704" s="34"/>
      <c r="M3704" s="34"/>
      <c r="N3704" s="34"/>
      <c r="O3704" s="34"/>
      <c r="P3704" s="34"/>
      <c r="Q3704" s="34"/>
      <c r="R3704" s="34"/>
      <c r="S3704" s="34"/>
      <c r="T3704" s="34"/>
      <c r="U3704" s="34"/>
      <c r="V3704" s="34"/>
      <c r="W3704" s="34"/>
    </row>
    <row r="3705" spans="1:23" x14ac:dyDescent="0.25">
      <c r="A3705" s="48">
        <v>6</v>
      </c>
      <c r="B3705" s="38" t="e">
        <f t="shared" si="231"/>
        <v>#REF!</v>
      </c>
      <c r="C3705" s="39">
        <f>IFERROR(VLOOKUP(B3705,'CoCs, States, DDs'!B:D,3,0),0)</f>
        <v>0</v>
      </c>
      <c r="D3705" s="44" t="s">
        <v>522</v>
      </c>
      <c r="E3705" s="45">
        <v>412</v>
      </c>
      <c r="F3705" s="42"/>
      <c r="G3705" s="34"/>
      <c r="H3705" s="34"/>
      <c r="I3705" s="34"/>
      <c r="J3705" s="34"/>
      <c r="K3705" s="34"/>
      <c r="L3705" s="34"/>
      <c r="M3705" s="34"/>
      <c r="N3705" s="34"/>
      <c r="O3705" s="34"/>
      <c r="P3705" s="34"/>
      <c r="Q3705" s="34"/>
      <c r="R3705" s="34"/>
      <c r="S3705" s="34"/>
      <c r="T3705" s="34"/>
      <c r="U3705" s="34"/>
      <c r="V3705" s="34"/>
      <c r="W3705" s="34"/>
    </row>
    <row r="3706" spans="1:23" x14ac:dyDescent="0.25">
      <c r="A3706" s="48">
        <v>6</v>
      </c>
      <c r="B3706" s="38" t="e">
        <f t="shared" si="231"/>
        <v>#REF!</v>
      </c>
      <c r="C3706" s="39">
        <f>IFERROR(VLOOKUP(B3706,'CoCs, States, DDs'!B:D,3,0),0)</f>
        <v>0</v>
      </c>
      <c r="D3706" s="44" t="s">
        <v>523</v>
      </c>
      <c r="E3706" s="45">
        <v>413</v>
      </c>
      <c r="F3706" s="42"/>
      <c r="G3706" s="34"/>
      <c r="H3706" s="34"/>
      <c r="I3706" s="34"/>
      <c r="J3706" s="34"/>
      <c r="K3706" s="34"/>
      <c r="L3706" s="34"/>
      <c r="M3706" s="34"/>
      <c r="N3706" s="34"/>
      <c r="O3706" s="34"/>
      <c r="P3706" s="34"/>
      <c r="Q3706" s="34"/>
      <c r="R3706" s="34"/>
      <c r="S3706" s="34"/>
      <c r="T3706" s="34"/>
      <c r="U3706" s="34"/>
      <c r="V3706" s="34"/>
      <c r="W3706" s="34"/>
    </row>
    <row r="3707" spans="1:23" x14ac:dyDescent="0.25">
      <c r="A3707" s="48">
        <v>6</v>
      </c>
      <c r="B3707" s="38" t="e">
        <f t="shared" si="231"/>
        <v>#REF!</v>
      </c>
      <c r="C3707" s="39">
        <f>IFERROR(VLOOKUP(B3707,'CoCs, States, DDs'!B:D,3,0),0)</f>
        <v>0</v>
      </c>
      <c r="D3707" s="44" t="s">
        <v>524</v>
      </c>
      <c r="E3707" s="45">
        <v>414</v>
      </c>
      <c r="F3707" s="42"/>
      <c r="G3707" s="34"/>
      <c r="H3707" s="34"/>
      <c r="I3707" s="34"/>
      <c r="J3707" s="34"/>
      <c r="K3707" s="34"/>
      <c r="L3707" s="34"/>
      <c r="M3707" s="34"/>
      <c r="N3707" s="34"/>
      <c r="O3707" s="34"/>
      <c r="P3707" s="34"/>
      <c r="Q3707" s="34"/>
      <c r="R3707" s="34"/>
      <c r="S3707" s="34"/>
      <c r="T3707" s="34"/>
      <c r="U3707" s="34"/>
      <c r="V3707" s="34"/>
      <c r="W3707" s="34"/>
    </row>
    <row r="3708" spans="1:23" x14ac:dyDescent="0.25">
      <c r="A3708" s="48">
        <v>6</v>
      </c>
      <c r="B3708" s="38" t="e">
        <f t="shared" si="231"/>
        <v>#REF!</v>
      </c>
      <c r="C3708" s="39">
        <f>IFERROR(VLOOKUP(B3708,'CoCs, States, DDs'!B:D,3,0),0)</f>
        <v>0</v>
      </c>
      <c r="D3708" s="44" t="s">
        <v>525</v>
      </c>
      <c r="E3708" s="45">
        <v>415</v>
      </c>
      <c r="F3708" s="42"/>
      <c r="G3708" s="34"/>
      <c r="H3708" s="34"/>
      <c r="I3708" s="34"/>
      <c r="J3708" s="34"/>
      <c r="K3708" s="34"/>
      <c r="L3708" s="34"/>
      <c r="M3708" s="34"/>
      <c r="N3708" s="34"/>
      <c r="O3708" s="34"/>
      <c r="P3708" s="34"/>
      <c r="Q3708" s="34"/>
      <c r="R3708" s="34"/>
      <c r="S3708" s="34"/>
      <c r="T3708" s="34"/>
      <c r="U3708" s="34"/>
      <c r="V3708" s="34"/>
      <c r="W3708" s="34"/>
    </row>
    <row r="3709" spans="1:23" x14ac:dyDescent="0.25">
      <c r="A3709" s="48">
        <v>6</v>
      </c>
      <c r="B3709" s="38" t="e">
        <f t="shared" si="231"/>
        <v>#REF!</v>
      </c>
      <c r="C3709" s="39">
        <f>IFERROR(VLOOKUP(B3709,'CoCs, States, DDs'!B:D,3,0),0)</f>
        <v>0</v>
      </c>
      <c r="D3709" s="44" t="s">
        <v>526</v>
      </c>
      <c r="E3709" s="45">
        <v>416</v>
      </c>
      <c r="F3709" s="42"/>
      <c r="G3709" s="34"/>
      <c r="H3709" s="34"/>
      <c r="I3709" s="34"/>
      <c r="J3709" s="34"/>
      <c r="K3709" s="34"/>
      <c r="L3709" s="34"/>
      <c r="M3709" s="34"/>
      <c r="N3709" s="34"/>
      <c r="O3709" s="34"/>
      <c r="P3709" s="34"/>
      <c r="Q3709" s="34"/>
      <c r="R3709" s="34"/>
      <c r="S3709" s="34"/>
      <c r="T3709" s="34"/>
      <c r="U3709" s="34"/>
      <c r="V3709" s="34"/>
      <c r="W3709" s="34"/>
    </row>
    <row r="3710" spans="1:23" x14ac:dyDescent="0.25">
      <c r="A3710" s="48">
        <v>6</v>
      </c>
      <c r="B3710" s="38" t="e">
        <f t="shared" si="231"/>
        <v>#REF!</v>
      </c>
      <c r="C3710" s="39">
        <f>IFERROR(VLOOKUP(B3710,'CoCs, States, DDs'!B:D,3,0),0)</f>
        <v>0</v>
      </c>
      <c r="D3710" s="44" t="s">
        <v>527</v>
      </c>
      <c r="E3710" s="45">
        <v>417</v>
      </c>
      <c r="F3710" s="42"/>
      <c r="G3710" s="34"/>
      <c r="H3710" s="34"/>
      <c r="I3710" s="34"/>
      <c r="J3710" s="34"/>
      <c r="K3710" s="34"/>
      <c r="L3710" s="34"/>
      <c r="M3710" s="34"/>
      <c r="N3710" s="34"/>
      <c r="O3710" s="34"/>
      <c r="P3710" s="34"/>
      <c r="Q3710" s="34"/>
      <c r="R3710" s="34"/>
      <c r="S3710" s="34"/>
      <c r="T3710" s="34"/>
      <c r="U3710" s="34"/>
      <c r="V3710" s="34"/>
      <c r="W3710" s="34"/>
    </row>
    <row r="3711" spans="1:23" x14ac:dyDescent="0.25">
      <c r="A3711" s="48">
        <v>6</v>
      </c>
      <c r="B3711" s="38" t="e">
        <f t="shared" si="231"/>
        <v>#REF!</v>
      </c>
      <c r="C3711" s="39">
        <f>IFERROR(VLOOKUP(B3711,'CoCs, States, DDs'!B:D,3,0),0)</f>
        <v>0</v>
      </c>
      <c r="D3711" s="44" t="s">
        <v>528</v>
      </c>
      <c r="E3711" s="45">
        <v>418</v>
      </c>
      <c r="F3711" s="42"/>
      <c r="G3711" s="34"/>
      <c r="H3711" s="34"/>
      <c r="I3711" s="34"/>
      <c r="J3711" s="34"/>
      <c r="K3711" s="34"/>
      <c r="L3711" s="34"/>
      <c r="M3711" s="34"/>
      <c r="N3711" s="34"/>
      <c r="O3711" s="34"/>
      <c r="P3711" s="34"/>
      <c r="Q3711" s="34"/>
      <c r="R3711" s="34"/>
      <c r="S3711" s="34"/>
      <c r="T3711" s="34"/>
      <c r="U3711" s="34"/>
      <c r="V3711" s="34"/>
      <c r="W3711" s="34"/>
    </row>
    <row r="3712" spans="1:23" x14ac:dyDescent="0.25">
      <c r="A3712" s="48">
        <v>6</v>
      </c>
      <c r="B3712" s="38" t="e">
        <f t="shared" si="231"/>
        <v>#REF!</v>
      </c>
      <c r="C3712" s="39">
        <f>IFERROR(VLOOKUP(B3712,'CoCs, States, DDs'!B:D,3,0),0)</f>
        <v>0</v>
      </c>
      <c r="D3712" s="44" t="s">
        <v>529</v>
      </c>
      <c r="E3712" s="45">
        <v>419</v>
      </c>
      <c r="F3712" s="42"/>
      <c r="G3712" s="34"/>
      <c r="H3712" s="34"/>
      <c r="I3712" s="34"/>
      <c r="J3712" s="34"/>
      <c r="K3712" s="34"/>
      <c r="L3712" s="34"/>
      <c r="M3712" s="34"/>
      <c r="N3712" s="34"/>
      <c r="O3712" s="34"/>
      <c r="P3712" s="34"/>
      <c r="Q3712" s="34"/>
      <c r="R3712" s="34"/>
      <c r="S3712" s="34"/>
      <c r="T3712" s="34"/>
      <c r="U3712" s="34"/>
      <c r="V3712" s="34"/>
      <c r="W3712" s="34"/>
    </row>
    <row r="3713" spans="1:23" x14ac:dyDescent="0.25">
      <c r="A3713" s="48">
        <v>6</v>
      </c>
      <c r="B3713" s="38" t="e">
        <f t="shared" si="231"/>
        <v>#REF!</v>
      </c>
      <c r="C3713" s="39">
        <f>IFERROR(VLOOKUP(B3713,'CoCs, States, DDs'!B:D,3,0),0)</f>
        <v>0</v>
      </c>
      <c r="D3713" s="44" t="s">
        <v>530</v>
      </c>
      <c r="E3713" s="45">
        <v>420</v>
      </c>
      <c r="F3713" s="42"/>
      <c r="G3713" s="34"/>
      <c r="H3713" s="34"/>
      <c r="I3713" s="34"/>
      <c r="J3713" s="34"/>
      <c r="K3713" s="34"/>
      <c r="L3713" s="34"/>
      <c r="M3713" s="34"/>
      <c r="N3713" s="34"/>
      <c r="O3713" s="34"/>
      <c r="P3713" s="34"/>
      <c r="Q3713" s="34"/>
      <c r="R3713" s="34"/>
      <c r="S3713" s="34"/>
      <c r="T3713" s="34"/>
      <c r="U3713" s="34"/>
      <c r="V3713" s="34"/>
      <c r="W3713" s="34"/>
    </row>
    <row r="3714" spans="1:23" x14ac:dyDescent="0.25">
      <c r="A3714" s="48">
        <v>6</v>
      </c>
      <c r="B3714" s="38" t="e">
        <f t="shared" ref="B3714:B3729" si="232">B3713</f>
        <v>#REF!</v>
      </c>
      <c r="C3714" s="39">
        <f>IFERROR(VLOOKUP(B3714,'CoCs, States, DDs'!B:D,3,0),0)</f>
        <v>0</v>
      </c>
      <c r="D3714" s="44" t="s">
        <v>531</v>
      </c>
      <c r="E3714" s="45">
        <v>421</v>
      </c>
      <c r="F3714" s="42"/>
      <c r="G3714" s="34"/>
      <c r="H3714" s="34"/>
      <c r="I3714" s="34"/>
      <c r="J3714" s="34"/>
      <c r="K3714" s="34"/>
      <c r="L3714" s="34"/>
      <c r="M3714" s="34"/>
      <c r="N3714" s="34"/>
      <c r="O3714" s="34"/>
      <c r="P3714" s="34"/>
      <c r="Q3714" s="34"/>
      <c r="R3714" s="34"/>
      <c r="S3714" s="34"/>
      <c r="T3714" s="34"/>
      <c r="U3714" s="34"/>
      <c r="V3714" s="34"/>
      <c r="W3714" s="34"/>
    </row>
    <row r="3715" spans="1:23" x14ac:dyDescent="0.25">
      <c r="A3715" s="48">
        <v>6</v>
      </c>
      <c r="B3715" s="38" t="e">
        <f t="shared" si="232"/>
        <v>#REF!</v>
      </c>
      <c r="C3715" s="39">
        <f>IFERROR(VLOOKUP(B3715,'CoCs, States, DDs'!B:D,3,0),0)</f>
        <v>0</v>
      </c>
      <c r="D3715" s="44" t="s">
        <v>532</v>
      </c>
      <c r="E3715" s="45">
        <v>422</v>
      </c>
      <c r="F3715" s="42"/>
      <c r="G3715" s="34"/>
      <c r="H3715" s="34"/>
      <c r="I3715" s="34"/>
      <c r="J3715" s="34"/>
      <c r="K3715" s="34"/>
      <c r="L3715" s="34"/>
      <c r="M3715" s="34"/>
      <c r="N3715" s="34"/>
      <c r="O3715" s="34"/>
      <c r="P3715" s="34"/>
      <c r="Q3715" s="34"/>
      <c r="R3715" s="34"/>
      <c r="S3715" s="34"/>
      <c r="T3715" s="34"/>
      <c r="U3715" s="34"/>
      <c r="V3715" s="34"/>
      <c r="W3715" s="34"/>
    </row>
    <row r="3716" spans="1:23" x14ac:dyDescent="0.25">
      <c r="A3716" s="48">
        <v>6</v>
      </c>
      <c r="B3716" s="38" t="e">
        <f t="shared" si="232"/>
        <v>#REF!</v>
      </c>
      <c r="C3716" s="39">
        <f>IFERROR(VLOOKUP(B3716,'CoCs, States, DDs'!B:D,3,0),0)</f>
        <v>0</v>
      </c>
      <c r="D3716" s="44" t="s">
        <v>533</v>
      </c>
      <c r="E3716" s="45">
        <v>423</v>
      </c>
      <c r="F3716" s="42"/>
      <c r="G3716" s="34"/>
      <c r="H3716" s="34"/>
      <c r="I3716" s="34"/>
      <c r="J3716" s="34"/>
      <c r="K3716" s="34"/>
      <c r="L3716" s="34"/>
      <c r="M3716" s="34"/>
      <c r="N3716" s="34"/>
      <c r="O3716" s="34"/>
      <c r="P3716" s="34"/>
      <c r="Q3716" s="34"/>
      <c r="R3716" s="34"/>
      <c r="S3716" s="34"/>
      <c r="T3716" s="34"/>
      <c r="U3716" s="34"/>
      <c r="V3716" s="34"/>
      <c r="W3716" s="34"/>
    </row>
    <row r="3717" spans="1:23" x14ac:dyDescent="0.25">
      <c r="A3717" s="48">
        <v>6</v>
      </c>
      <c r="B3717" s="38" t="e">
        <f t="shared" si="232"/>
        <v>#REF!</v>
      </c>
      <c r="C3717" s="39">
        <f>IFERROR(VLOOKUP(B3717,'CoCs, States, DDs'!B:D,3,0),0)</f>
        <v>0</v>
      </c>
      <c r="D3717" s="44" t="s">
        <v>534</v>
      </c>
      <c r="E3717" s="45">
        <v>424</v>
      </c>
      <c r="F3717" s="42"/>
      <c r="G3717" s="34"/>
      <c r="H3717" s="34"/>
      <c r="I3717" s="34"/>
      <c r="J3717" s="34"/>
      <c r="K3717" s="34"/>
      <c r="L3717" s="34"/>
      <c r="M3717" s="34"/>
      <c r="N3717" s="34"/>
      <c r="O3717" s="34"/>
      <c r="P3717" s="34"/>
      <c r="Q3717" s="34"/>
      <c r="R3717" s="34"/>
      <c r="S3717" s="34"/>
      <c r="T3717" s="34"/>
      <c r="U3717" s="34"/>
      <c r="V3717" s="34"/>
      <c r="W3717" s="34"/>
    </row>
    <row r="3718" spans="1:23" x14ac:dyDescent="0.25">
      <c r="A3718" s="48">
        <v>6</v>
      </c>
      <c r="B3718" s="38" t="e">
        <f t="shared" si="232"/>
        <v>#REF!</v>
      </c>
      <c r="C3718" s="39">
        <f>IFERROR(VLOOKUP(B3718,'CoCs, States, DDs'!B:D,3,0),0)</f>
        <v>0</v>
      </c>
      <c r="D3718" s="44" t="s">
        <v>535</v>
      </c>
      <c r="E3718" s="45">
        <v>425</v>
      </c>
      <c r="F3718" s="42"/>
      <c r="G3718" s="34"/>
      <c r="H3718" s="34"/>
      <c r="I3718" s="34"/>
      <c r="J3718" s="34"/>
      <c r="K3718" s="34"/>
      <c r="L3718" s="34"/>
      <c r="M3718" s="34"/>
      <c r="N3718" s="34"/>
      <c r="O3718" s="34"/>
      <c r="P3718" s="34"/>
      <c r="Q3718" s="34"/>
      <c r="R3718" s="34"/>
      <c r="S3718" s="34"/>
      <c r="T3718" s="34"/>
      <c r="U3718" s="34"/>
      <c r="V3718" s="34"/>
      <c r="W3718" s="34"/>
    </row>
    <row r="3719" spans="1:23" x14ac:dyDescent="0.25">
      <c r="A3719" s="48">
        <v>6</v>
      </c>
      <c r="B3719" s="38" t="e">
        <f t="shared" si="232"/>
        <v>#REF!</v>
      </c>
      <c r="C3719" s="39">
        <f>IFERROR(VLOOKUP(B3719,'CoCs, States, DDs'!B:D,3,0),0)</f>
        <v>0</v>
      </c>
      <c r="D3719" s="44" t="s">
        <v>536</v>
      </c>
      <c r="E3719" s="45">
        <v>426</v>
      </c>
      <c r="F3719" s="42"/>
      <c r="G3719" s="34"/>
      <c r="H3719" s="34"/>
      <c r="I3719" s="34"/>
      <c r="J3719" s="34"/>
      <c r="K3719" s="34"/>
      <c r="L3719" s="34"/>
      <c r="M3719" s="34"/>
      <c r="N3719" s="34"/>
      <c r="O3719" s="34"/>
      <c r="P3719" s="34"/>
      <c r="Q3719" s="34"/>
      <c r="R3719" s="34"/>
      <c r="S3719" s="34"/>
      <c r="T3719" s="34"/>
      <c r="U3719" s="34"/>
      <c r="V3719" s="34"/>
      <c r="W3719" s="34"/>
    </row>
    <row r="3720" spans="1:23" x14ac:dyDescent="0.25">
      <c r="A3720" s="48">
        <v>6</v>
      </c>
      <c r="B3720" s="38" t="e">
        <f t="shared" si="232"/>
        <v>#REF!</v>
      </c>
      <c r="C3720" s="39">
        <f>IFERROR(VLOOKUP(B3720,'CoCs, States, DDs'!B:D,3,0),0)</f>
        <v>0</v>
      </c>
      <c r="D3720" s="44" t="s">
        <v>537</v>
      </c>
      <c r="E3720" s="45">
        <v>427</v>
      </c>
      <c r="F3720" s="42"/>
      <c r="G3720" s="34"/>
      <c r="H3720" s="34"/>
      <c r="I3720" s="34"/>
      <c r="J3720" s="34"/>
      <c r="K3720" s="34"/>
      <c r="L3720" s="34"/>
      <c r="M3720" s="34"/>
      <c r="N3720" s="34"/>
      <c r="O3720" s="34"/>
      <c r="P3720" s="34"/>
      <c r="Q3720" s="34"/>
      <c r="R3720" s="34"/>
      <c r="S3720" s="34"/>
      <c r="T3720" s="34"/>
      <c r="U3720" s="34"/>
      <c r="V3720" s="34"/>
      <c r="W3720" s="34"/>
    </row>
    <row r="3721" spans="1:23" x14ac:dyDescent="0.25">
      <c r="A3721" s="48">
        <v>6</v>
      </c>
      <c r="B3721" s="38" t="e">
        <f t="shared" si="232"/>
        <v>#REF!</v>
      </c>
      <c r="C3721" s="39">
        <f>IFERROR(VLOOKUP(B3721,'CoCs, States, DDs'!B:D,3,0),0)</f>
        <v>0</v>
      </c>
      <c r="D3721" s="44" t="s">
        <v>538</v>
      </c>
      <c r="E3721" s="45">
        <v>428</v>
      </c>
      <c r="F3721" s="42"/>
      <c r="G3721" s="34"/>
      <c r="H3721" s="34"/>
      <c r="I3721" s="34"/>
      <c r="J3721" s="34"/>
      <c r="K3721" s="34"/>
      <c r="L3721" s="34"/>
      <c r="M3721" s="34"/>
      <c r="N3721" s="34"/>
      <c r="O3721" s="34"/>
      <c r="P3721" s="34"/>
      <c r="Q3721" s="34"/>
      <c r="R3721" s="34"/>
      <c r="S3721" s="34"/>
      <c r="T3721" s="34"/>
      <c r="U3721" s="34"/>
      <c r="V3721" s="34"/>
      <c r="W3721" s="34"/>
    </row>
    <row r="3722" spans="1:23" x14ac:dyDescent="0.25">
      <c r="A3722" s="48">
        <v>6</v>
      </c>
      <c r="B3722" s="38" t="e">
        <f t="shared" si="232"/>
        <v>#REF!</v>
      </c>
      <c r="C3722" s="39">
        <f>IFERROR(VLOOKUP(B3722,'CoCs, States, DDs'!B:D,3,0),0)</f>
        <v>0</v>
      </c>
      <c r="D3722" s="44" t="s">
        <v>539</v>
      </c>
      <c r="E3722" s="45">
        <v>429</v>
      </c>
      <c r="F3722" s="42"/>
      <c r="G3722" s="34"/>
      <c r="H3722" s="34"/>
      <c r="I3722" s="34"/>
      <c r="J3722" s="34"/>
      <c r="K3722" s="34"/>
      <c r="L3722" s="34"/>
      <c r="M3722" s="34"/>
      <c r="N3722" s="34"/>
      <c r="O3722" s="34"/>
      <c r="P3722" s="34"/>
      <c r="Q3722" s="34"/>
      <c r="R3722" s="34"/>
      <c r="S3722" s="34"/>
      <c r="T3722" s="34"/>
      <c r="U3722" s="34"/>
      <c r="V3722" s="34"/>
      <c r="W3722" s="34"/>
    </row>
    <row r="3723" spans="1:23" x14ac:dyDescent="0.25">
      <c r="A3723" s="48">
        <v>6</v>
      </c>
      <c r="B3723" s="38" t="e">
        <f t="shared" si="232"/>
        <v>#REF!</v>
      </c>
      <c r="C3723" s="39">
        <f>IFERROR(VLOOKUP(B3723,'CoCs, States, DDs'!B:D,3,0),0)</f>
        <v>0</v>
      </c>
      <c r="D3723" s="44" t="s">
        <v>540</v>
      </c>
      <c r="E3723" s="45">
        <v>430</v>
      </c>
      <c r="F3723" s="42"/>
      <c r="G3723" s="34"/>
      <c r="H3723" s="34"/>
      <c r="I3723" s="34"/>
      <c r="J3723" s="34"/>
      <c r="K3723" s="34"/>
      <c r="L3723" s="34"/>
      <c r="M3723" s="34"/>
      <c r="N3723" s="34"/>
      <c r="O3723" s="34"/>
      <c r="P3723" s="34"/>
      <c r="Q3723" s="34"/>
      <c r="R3723" s="34"/>
      <c r="S3723" s="34"/>
      <c r="T3723" s="34"/>
      <c r="U3723" s="34"/>
      <c r="V3723" s="34"/>
      <c r="W3723" s="34"/>
    </row>
    <row r="3724" spans="1:23" x14ac:dyDescent="0.25">
      <c r="A3724" s="48">
        <v>6</v>
      </c>
      <c r="B3724" s="38" t="e">
        <f t="shared" si="232"/>
        <v>#REF!</v>
      </c>
      <c r="C3724" s="39">
        <f>IFERROR(VLOOKUP(B3724,'CoCs, States, DDs'!B:D,3,0),0)</f>
        <v>0</v>
      </c>
      <c r="D3724" s="44" t="s">
        <v>541</v>
      </c>
      <c r="E3724" s="45">
        <v>431</v>
      </c>
      <c r="F3724" s="42"/>
      <c r="G3724" s="34"/>
      <c r="H3724" s="34"/>
      <c r="I3724" s="34"/>
      <c r="J3724" s="34"/>
      <c r="K3724" s="34"/>
      <c r="L3724" s="34"/>
      <c r="M3724" s="34"/>
      <c r="N3724" s="34"/>
      <c r="O3724" s="34"/>
      <c r="P3724" s="34"/>
      <c r="Q3724" s="34"/>
      <c r="R3724" s="34"/>
      <c r="S3724" s="34"/>
      <c r="T3724" s="34"/>
      <c r="U3724" s="34"/>
      <c r="V3724" s="34"/>
      <c r="W3724" s="34"/>
    </row>
    <row r="3725" spans="1:23" x14ac:dyDescent="0.25">
      <c r="A3725" s="48">
        <v>6</v>
      </c>
      <c r="B3725" s="38" t="e">
        <f t="shared" si="232"/>
        <v>#REF!</v>
      </c>
      <c r="C3725" s="39">
        <f>IFERROR(VLOOKUP(B3725,'CoCs, States, DDs'!B:D,3,0),0)</f>
        <v>0</v>
      </c>
      <c r="D3725" s="44" t="s">
        <v>542</v>
      </c>
      <c r="E3725" s="45">
        <v>432</v>
      </c>
      <c r="F3725" s="42"/>
      <c r="G3725" s="34"/>
      <c r="H3725" s="34"/>
      <c r="I3725" s="34"/>
      <c r="J3725" s="34"/>
      <c r="K3725" s="34"/>
      <c r="L3725" s="34"/>
      <c r="M3725" s="34"/>
      <c r="N3725" s="34"/>
      <c r="O3725" s="34"/>
      <c r="P3725" s="34"/>
      <c r="Q3725" s="34"/>
      <c r="R3725" s="34"/>
      <c r="S3725" s="34"/>
      <c r="T3725" s="34"/>
      <c r="U3725" s="34"/>
      <c r="V3725" s="34"/>
      <c r="W3725" s="34"/>
    </row>
    <row r="3726" spans="1:23" x14ac:dyDescent="0.25">
      <c r="A3726" s="48">
        <v>6</v>
      </c>
      <c r="B3726" s="38" t="e">
        <f t="shared" si="232"/>
        <v>#REF!</v>
      </c>
      <c r="C3726" s="39">
        <f>IFERROR(VLOOKUP(B3726,'CoCs, States, DDs'!B:D,3,0),0)</f>
        <v>0</v>
      </c>
      <c r="D3726" s="44" t="s">
        <v>543</v>
      </c>
      <c r="E3726" s="45">
        <v>433</v>
      </c>
      <c r="F3726" s="42"/>
      <c r="G3726" s="34"/>
      <c r="H3726" s="34"/>
      <c r="I3726" s="34"/>
      <c r="J3726" s="34"/>
      <c r="K3726" s="34"/>
      <c r="L3726" s="34"/>
      <c r="M3726" s="34"/>
      <c r="N3726" s="34"/>
      <c r="O3726" s="34"/>
      <c r="P3726" s="34"/>
      <c r="Q3726" s="34"/>
      <c r="R3726" s="34"/>
      <c r="S3726" s="34"/>
      <c r="T3726" s="34"/>
      <c r="U3726" s="34"/>
      <c r="V3726" s="34"/>
      <c r="W3726" s="34"/>
    </row>
    <row r="3727" spans="1:23" x14ac:dyDescent="0.25">
      <c r="A3727" s="48">
        <v>6</v>
      </c>
      <c r="B3727" s="38" t="e">
        <f t="shared" si="232"/>
        <v>#REF!</v>
      </c>
      <c r="C3727" s="39">
        <f>IFERROR(VLOOKUP(B3727,'CoCs, States, DDs'!B:D,3,0),0)</f>
        <v>0</v>
      </c>
      <c r="D3727" s="44" t="s">
        <v>544</v>
      </c>
      <c r="E3727" s="45">
        <v>434</v>
      </c>
      <c r="F3727" s="42"/>
      <c r="G3727" s="34"/>
      <c r="H3727" s="34"/>
      <c r="I3727" s="34"/>
      <c r="J3727" s="34"/>
      <c r="K3727" s="34"/>
      <c r="L3727" s="34"/>
      <c r="M3727" s="34"/>
      <c r="N3727" s="34"/>
      <c r="O3727" s="34"/>
      <c r="P3727" s="34"/>
      <c r="Q3727" s="34"/>
      <c r="R3727" s="34"/>
      <c r="S3727" s="34"/>
      <c r="T3727" s="34"/>
      <c r="U3727" s="34"/>
      <c r="V3727" s="34"/>
      <c r="W3727" s="34"/>
    </row>
    <row r="3728" spans="1:23" x14ac:dyDescent="0.25">
      <c r="A3728" s="48">
        <v>6</v>
      </c>
      <c r="B3728" s="38" t="e">
        <f t="shared" si="232"/>
        <v>#REF!</v>
      </c>
      <c r="C3728" s="39">
        <f>IFERROR(VLOOKUP(B3728,'CoCs, States, DDs'!B:D,3,0),0)</f>
        <v>0</v>
      </c>
      <c r="D3728" s="44" t="s">
        <v>545</v>
      </c>
      <c r="E3728" s="45">
        <v>435</v>
      </c>
      <c r="F3728" s="42"/>
      <c r="G3728" s="34"/>
      <c r="H3728" s="34"/>
      <c r="I3728" s="34"/>
      <c r="J3728" s="34"/>
      <c r="K3728" s="34"/>
      <c r="L3728" s="34"/>
      <c r="M3728" s="34"/>
      <c r="N3728" s="34"/>
      <c r="O3728" s="34"/>
      <c r="P3728" s="34"/>
      <c r="Q3728" s="34"/>
      <c r="R3728" s="34"/>
      <c r="S3728" s="34"/>
      <c r="T3728" s="34"/>
      <c r="U3728" s="34"/>
      <c r="V3728" s="34"/>
      <c r="W3728" s="34"/>
    </row>
    <row r="3729" spans="1:23" x14ac:dyDescent="0.25">
      <c r="A3729" s="48">
        <v>6</v>
      </c>
      <c r="B3729" s="38" t="e">
        <f t="shared" si="232"/>
        <v>#REF!</v>
      </c>
      <c r="C3729" s="39">
        <f>IFERROR(VLOOKUP(B3729,'CoCs, States, DDs'!B:D,3,0),0)</f>
        <v>0</v>
      </c>
      <c r="D3729" s="44" t="s">
        <v>546</v>
      </c>
      <c r="E3729" s="45">
        <v>436</v>
      </c>
      <c r="F3729" s="42"/>
      <c r="G3729" s="34"/>
      <c r="H3729" s="34"/>
      <c r="I3729" s="34"/>
      <c r="J3729" s="34"/>
      <c r="K3729" s="34"/>
      <c r="L3729" s="34"/>
      <c r="M3729" s="34"/>
      <c r="N3729" s="34"/>
      <c r="O3729" s="34"/>
      <c r="P3729" s="34"/>
      <c r="Q3729" s="34"/>
      <c r="R3729" s="34"/>
      <c r="S3729" s="34"/>
      <c r="T3729" s="34"/>
      <c r="U3729" s="34"/>
      <c r="V3729" s="34"/>
      <c r="W3729" s="34"/>
    </row>
    <row r="3730" spans="1:23" x14ac:dyDescent="0.25">
      <c r="A3730" s="48">
        <v>6</v>
      </c>
      <c r="B3730" s="38" t="e">
        <f t="shared" ref="B3730:B3745" si="233">B3729</f>
        <v>#REF!</v>
      </c>
      <c r="C3730" s="39">
        <f>IFERROR(VLOOKUP(B3730,'CoCs, States, DDs'!B:D,3,0),0)</f>
        <v>0</v>
      </c>
      <c r="D3730" s="44" t="s">
        <v>547</v>
      </c>
      <c r="E3730" s="45">
        <v>437</v>
      </c>
      <c r="F3730" s="42"/>
      <c r="G3730" s="34"/>
      <c r="H3730" s="34"/>
      <c r="I3730" s="34"/>
      <c r="J3730" s="34"/>
      <c r="K3730" s="34"/>
      <c r="L3730" s="34"/>
      <c r="M3730" s="34"/>
      <c r="N3730" s="34"/>
      <c r="O3730" s="34"/>
      <c r="P3730" s="34"/>
      <c r="Q3730" s="34"/>
      <c r="R3730" s="34"/>
      <c r="S3730" s="34"/>
      <c r="T3730" s="34"/>
      <c r="U3730" s="34"/>
      <c r="V3730" s="34"/>
      <c r="W3730" s="34"/>
    </row>
    <row r="3731" spans="1:23" x14ac:dyDescent="0.25">
      <c r="A3731" s="48">
        <v>6</v>
      </c>
      <c r="B3731" s="38" t="e">
        <f t="shared" si="233"/>
        <v>#REF!</v>
      </c>
      <c r="C3731" s="39">
        <f>IFERROR(VLOOKUP(B3731,'CoCs, States, DDs'!B:D,3,0),0)</f>
        <v>0</v>
      </c>
      <c r="D3731" s="44" t="s">
        <v>548</v>
      </c>
      <c r="E3731" s="45">
        <v>438</v>
      </c>
      <c r="F3731" s="42"/>
      <c r="G3731" s="34"/>
      <c r="H3731" s="34"/>
      <c r="I3731" s="34"/>
      <c r="J3731" s="34"/>
      <c r="K3731" s="34"/>
      <c r="L3731" s="34"/>
      <c r="M3731" s="34"/>
      <c r="N3731" s="34"/>
      <c r="O3731" s="34"/>
      <c r="P3731" s="34"/>
      <c r="Q3731" s="34"/>
      <c r="R3731" s="34"/>
      <c r="S3731" s="34"/>
      <c r="T3731" s="34"/>
      <c r="U3731" s="34"/>
      <c r="V3731" s="34"/>
      <c r="W3731" s="34"/>
    </row>
    <row r="3732" spans="1:23" x14ac:dyDescent="0.25">
      <c r="A3732" s="48">
        <v>6</v>
      </c>
      <c r="B3732" s="38" t="e">
        <f t="shared" si="233"/>
        <v>#REF!</v>
      </c>
      <c r="C3732" s="39">
        <f>IFERROR(VLOOKUP(B3732,'CoCs, States, DDs'!B:D,3,0),0)</f>
        <v>0</v>
      </c>
      <c r="D3732" s="44" t="s">
        <v>549</v>
      </c>
      <c r="E3732" s="45">
        <v>439</v>
      </c>
      <c r="F3732" s="42"/>
      <c r="G3732" s="34"/>
      <c r="H3732" s="34"/>
      <c r="I3732" s="34"/>
      <c r="J3732" s="34"/>
      <c r="K3732" s="34"/>
      <c r="L3732" s="34"/>
      <c r="M3732" s="34"/>
      <c r="N3732" s="34"/>
      <c r="O3732" s="34"/>
      <c r="P3732" s="34"/>
      <c r="Q3732" s="34"/>
      <c r="R3732" s="34"/>
      <c r="S3732" s="34"/>
      <c r="T3732" s="34"/>
      <c r="U3732" s="34"/>
      <c r="V3732" s="34"/>
      <c r="W3732" s="34"/>
    </row>
    <row r="3733" spans="1:23" x14ac:dyDescent="0.25">
      <c r="A3733" s="48">
        <v>6</v>
      </c>
      <c r="B3733" s="38" t="e">
        <f t="shared" si="233"/>
        <v>#REF!</v>
      </c>
      <c r="C3733" s="39">
        <f>IFERROR(VLOOKUP(B3733,'CoCs, States, DDs'!B:D,3,0),0)</f>
        <v>0</v>
      </c>
      <c r="D3733" s="44" t="s">
        <v>550</v>
      </c>
      <c r="E3733" s="45">
        <v>440</v>
      </c>
      <c r="F3733" s="42"/>
      <c r="G3733" s="34"/>
      <c r="H3733" s="34"/>
      <c r="I3733" s="34"/>
      <c r="J3733" s="34"/>
      <c r="K3733" s="34"/>
      <c r="L3733" s="34"/>
      <c r="M3733" s="34"/>
      <c r="N3733" s="34"/>
      <c r="O3733" s="34"/>
      <c r="P3733" s="34"/>
      <c r="Q3733" s="34"/>
      <c r="R3733" s="34"/>
      <c r="S3733" s="34"/>
      <c r="T3733" s="34"/>
      <c r="U3733" s="34"/>
      <c r="V3733" s="34"/>
      <c r="W3733" s="34"/>
    </row>
    <row r="3734" spans="1:23" x14ac:dyDescent="0.25">
      <c r="A3734" s="48">
        <v>6</v>
      </c>
      <c r="B3734" s="38" t="e">
        <f t="shared" si="233"/>
        <v>#REF!</v>
      </c>
      <c r="C3734" s="39">
        <f>IFERROR(VLOOKUP(B3734,'CoCs, States, DDs'!B:D,3,0),0)</f>
        <v>0</v>
      </c>
      <c r="D3734" s="44" t="s">
        <v>551</v>
      </c>
      <c r="E3734" s="45">
        <v>441</v>
      </c>
      <c r="F3734" s="42"/>
      <c r="G3734" s="34"/>
      <c r="H3734" s="34"/>
      <c r="I3734" s="34"/>
      <c r="J3734" s="34"/>
      <c r="K3734" s="34"/>
      <c r="L3734" s="34"/>
      <c r="M3734" s="34"/>
      <c r="N3734" s="34"/>
      <c r="O3734" s="34"/>
      <c r="P3734" s="34"/>
      <c r="Q3734" s="34"/>
      <c r="R3734" s="34"/>
      <c r="S3734" s="34"/>
      <c r="T3734" s="34"/>
      <c r="U3734" s="34"/>
      <c r="V3734" s="34"/>
      <c r="W3734" s="34"/>
    </row>
    <row r="3735" spans="1:23" x14ac:dyDescent="0.25">
      <c r="A3735" s="48">
        <v>6</v>
      </c>
      <c r="B3735" s="38" t="e">
        <f t="shared" si="233"/>
        <v>#REF!</v>
      </c>
      <c r="C3735" s="39">
        <f>IFERROR(VLOOKUP(B3735,'CoCs, States, DDs'!B:D,3,0),0)</f>
        <v>0</v>
      </c>
      <c r="D3735" s="44" t="s">
        <v>552</v>
      </c>
      <c r="E3735" s="45">
        <v>442</v>
      </c>
      <c r="F3735" s="42"/>
      <c r="G3735" s="34"/>
      <c r="H3735" s="34"/>
      <c r="I3735" s="34"/>
      <c r="J3735" s="34"/>
      <c r="K3735" s="34"/>
      <c r="L3735" s="34"/>
      <c r="M3735" s="34"/>
      <c r="N3735" s="34"/>
      <c r="O3735" s="34"/>
      <c r="P3735" s="34"/>
      <c r="Q3735" s="34"/>
      <c r="R3735" s="34"/>
      <c r="S3735" s="34"/>
      <c r="T3735" s="34"/>
      <c r="U3735" s="34"/>
      <c r="V3735" s="34"/>
      <c r="W3735" s="34"/>
    </row>
    <row r="3736" spans="1:23" x14ac:dyDescent="0.25">
      <c r="A3736" s="48">
        <v>6</v>
      </c>
      <c r="B3736" s="38" t="e">
        <f t="shared" si="233"/>
        <v>#REF!</v>
      </c>
      <c r="C3736" s="39">
        <f>IFERROR(VLOOKUP(B3736,'CoCs, States, DDs'!B:D,3,0),0)</f>
        <v>0</v>
      </c>
      <c r="D3736" s="44" t="s">
        <v>553</v>
      </c>
      <c r="E3736" s="45">
        <v>443</v>
      </c>
      <c r="F3736" s="42"/>
      <c r="G3736" s="34"/>
      <c r="H3736" s="34"/>
      <c r="I3736" s="34"/>
      <c r="J3736" s="34"/>
      <c r="K3736" s="34"/>
      <c r="L3736" s="34"/>
      <c r="M3736" s="34"/>
      <c r="N3736" s="34"/>
      <c r="O3736" s="34"/>
      <c r="P3736" s="34"/>
      <c r="Q3736" s="34"/>
      <c r="R3736" s="34"/>
      <c r="S3736" s="34"/>
      <c r="T3736" s="34"/>
      <c r="U3736" s="34"/>
      <c r="V3736" s="34"/>
      <c r="W3736" s="34"/>
    </row>
    <row r="3737" spans="1:23" x14ac:dyDescent="0.25">
      <c r="A3737" s="48">
        <v>6</v>
      </c>
      <c r="B3737" s="38" t="e">
        <f t="shared" si="233"/>
        <v>#REF!</v>
      </c>
      <c r="C3737" s="39">
        <f>IFERROR(VLOOKUP(B3737,'CoCs, States, DDs'!B:D,3,0),0)</f>
        <v>0</v>
      </c>
      <c r="D3737" s="44" t="s">
        <v>554</v>
      </c>
      <c r="E3737" s="45">
        <v>444</v>
      </c>
      <c r="F3737" s="42"/>
      <c r="G3737" s="34"/>
      <c r="H3737" s="34"/>
      <c r="I3737" s="34"/>
      <c r="J3737" s="34"/>
      <c r="K3737" s="34"/>
      <c r="L3737" s="34"/>
      <c r="M3737" s="34"/>
      <c r="N3737" s="34"/>
      <c r="O3737" s="34"/>
      <c r="P3737" s="34"/>
      <c r="Q3737" s="34"/>
      <c r="R3737" s="34"/>
      <c r="S3737" s="34"/>
      <c r="T3737" s="34"/>
      <c r="U3737" s="34"/>
      <c r="V3737" s="34"/>
      <c r="W3737" s="34"/>
    </row>
    <row r="3738" spans="1:23" x14ac:dyDescent="0.25">
      <c r="A3738" s="48">
        <v>6</v>
      </c>
      <c r="B3738" s="38" t="e">
        <f t="shared" si="233"/>
        <v>#REF!</v>
      </c>
      <c r="C3738" s="39">
        <f>IFERROR(VLOOKUP(B3738,'CoCs, States, DDs'!B:D,3,0),0)</f>
        <v>0</v>
      </c>
      <c r="D3738" s="44" t="s">
        <v>555</v>
      </c>
      <c r="E3738" s="45">
        <v>445</v>
      </c>
      <c r="F3738" s="42"/>
      <c r="G3738" s="34"/>
      <c r="H3738" s="34"/>
      <c r="I3738" s="34"/>
      <c r="J3738" s="34"/>
      <c r="K3738" s="34"/>
      <c r="L3738" s="34"/>
      <c r="M3738" s="34"/>
      <c r="N3738" s="34"/>
      <c r="O3738" s="34"/>
      <c r="P3738" s="34"/>
      <c r="Q3738" s="34"/>
      <c r="R3738" s="34"/>
      <c r="S3738" s="34"/>
      <c r="T3738" s="34"/>
      <c r="U3738" s="34"/>
      <c r="V3738" s="34"/>
      <c r="W3738" s="34"/>
    </row>
    <row r="3739" spans="1:23" x14ac:dyDescent="0.25">
      <c r="A3739" s="48">
        <v>6</v>
      </c>
      <c r="B3739" s="38" t="e">
        <f t="shared" si="233"/>
        <v>#REF!</v>
      </c>
      <c r="C3739" s="39">
        <f>IFERROR(VLOOKUP(B3739,'CoCs, States, DDs'!B:D,3,0),0)</f>
        <v>0</v>
      </c>
      <c r="D3739" s="44" t="s">
        <v>556</v>
      </c>
      <c r="E3739" s="45">
        <v>446</v>
      </c>
      <c r="F3739" s="42"/>
      <c r="G3739" s="34"/>
      <c r="H3739" s="34"/>
      <c r="I3739" s="34"/>
      <c r="J3739" s="34"/>
      <c r="K3739" s="34"/>
      <c r="L3739" s="34"/>
      <c r="M3739" s="34"/>
      <c r="N3739" s="34"/>
      <c r="O3739" s="34"/>
      <c r="P3739" s="34"/>
      <c r="Q3739" s="34"/>
      <c r="R3739" s="34"/>
      <c r="S3739" s="34"/>
      <c r="T3739" s="34"/>
      <c r="U3739" s="34"/>
      <c r="V3739" s="34"/>
      <c r="W3739" s="34"/>
    </row>
    <row r="3740" spans="1:23" x14ac:dyDescent="0.25">
      <c r="A3740" s="48">
        <v>6</v>
      </c>
      <c r="B3740" s="38" t="e">
        <f t="shared" si="233"/>
        <v>#REF!</v>
      </c>
      <c r="C3740" s="39">
        <f>IFERROR(VLOOKUP(B3740,'CoCs, States, DDs'!B:D,3,0),0)</f>
        <v>0</v>
      </c>
      <c r="D3740" s="44" t="s">
        <v>557</v>
      </c>
      <c r="E3740" s="45">
        <v>447</v>
      </c>
      <c r="F3740" s="42"/>
      <c r="G3740" s="34"/>
      <c r="H3740" s="34"/>
      <c r="I3740" s="34"/>
      <c r="J3740" s="34"/>
      <c r="K3740" s="34"/>
      <c r="L3740" s="34"/>
      <c r="M3740" s="34"/>
      <c r="N3740" s="34"/>
      <c r="O3740" s="34"/>
      <c r="P3740" s="34"/>
      <c r="Q3740" s="34"/>
      <c r="R3740" s="34"/>
      <c r="S3740" s="34"/>
      <c r="T3740" s="34"/>
      <c r="U3740" s="34"/>
      <c r="V3740" s="34"/>
      <c r="W3740" s="34"/>
    </row>
    <row r="3741" spans="1:23" x14ac:dyDescent="0.25">
      <c r="A3741" s="48">
        <v>6</v>
      </c>
      <c r="B3741" s="38" t="e">
        <f t="shared" si="233"/>
        <v>#REF!</v>
      </c>
      <c r="C3741" s="39">
        <f>IFERROR(VLOOKUP(B3741,'CoCs, States, DDs'!B:D,3,0),0)</f>
        <v>0</v>
      </c>
      <c r="D3741" s="44" t="s">
        <v>558</v>
      </c>
      <c r="E3741" s="45">
        <v>448</v>
      </c>
      <c r="F3741" s="42"/>
      <c r="G3741" s="34"/>
      <c r="H3741" s="34"/>
      <c r="I3741" s="34"/>
      <c r="J3741" s="34"/>
      <c r="K3741" s="34"/>
      <c r="L3741" s="34"/>
      <c r="M3741" s="34"/>
      <c r="N3741" s="34"/>
      <c r="O3741" s="34"/>
      <c r="P3741" s="34"/>
      <c r="Q3741" s="34"/>
      <c r="R3741" s="34"/>
      <c r="S3741" s="34"/>
      <c r="T3741" s="34"/>
      <c r="U3741" s="34"/>
      <c r="V3741" s="34"/>
      <c r="W3741" s="34"/>
    </row>
    <row r="3742" spans="1:23" x14ac:dyDescent="0.25">
      <c r="A3742" s="48">
        <v>6</v>
      </c>
      <c r="B3742" s="38" t="e">
        <f t="shared" si="233"/>
        <v>#REF!</v>
      </c>
      <c r="C3742" s="39">
        <f>IFERROR(VLOOKUP(B3742,'CoCs, States, DDs'!B:D,3,0),0)</f>
        <v>0</v>
      </c>
      <c r="D3742" s="44" t="s">
        <v>559</v>
      </c>
      <c r="E3742" s="45">
        <v>449</v>
      </c>
      <c r="F3742" s="42"/>
      <c r="G3742" s="34"/>
      <c r="H3742" s="34"/>
      <c r="I3742" s="34"/>
      <c r="J3742" s="34"/>
      <c r="K3742" s="34"/>
      <c r="L3742" s="34"/>
      <c r="M3742" s="34"/>
      <c r="N3742" s="34"/>
      <c r="O3742" s="34"/>
      <c r="P3742" s="34"/>
      <c r="Q3742" s="34"/>
      <c r="R3742" s="34"/>
      <c r="S3742" s="34"/>
      <c r="T3742" s="34"/>
      <c r="U3742" s="34"/>
      <c r="V3742" s="34"/>
      <c r="W3742" s="34"/>
    </row>
    <row r="3743" spans="1:23" x14ac:dyDescent="0.25">
      <c r="A3743" s="48">
        <v>6</v>
      </c>
      <c r="B3743" s="38" t="e">
        <f t="shared" si="233"/>
        <v>#REF!</v>
      </c>
      <c r="C3743" s="39">
        <f>IFERROR(VLOOKUP(B3743,'CoCs, States, DDs'!B:D,3,0),0)</f>
        <v>0</v>
      </c>
      <c r="D3743" s="44" t="s">
        <v>560</v>
      </c>
      <c r="E3743" s="45">
        <v>450</v>
      </c>
      <c r="F3743" s="42"/>
      <c r="G3743" s="34"/>
      <c r="H3743" s="34"/>
      <c r="I3743" s="34"/>
      <c r="J3743" s="34"/>
      <c r="K3743" s="34"/>
      <c r="L3743" s="34"/>
      <c r="M3743" s="34"/>
      <c r="N3743" s="34"/>
      <c r="O3743" s="34"/>
      <c r="P3743" s="34"/>
      <c r="Q3743" s="34"/>
      <c r="R3743" s="34"/>
      <c r="S3743" s="34"/>
      <c r="T3743" s="34"/>
      <c r="U3743" s="34"/>
      <c r="V3743" s="34"/>
      <c r="W3743" s="34"/>
    </row>
    <row r="3744" spans="1:23" x14ac:dyDescent="0.25">
      <c r="A3744" s="48">
        <v>6</v>
      </c>
      <c r="B3744" s="38" t="e">
        <f t="shared" si="233"/>
        <v>#REF!</v>
      </c>
      <c r="C3744" s="39">
        <f>IFERROR(VLOOKUP(B3744,'CoCs, States, DDs'!B:D,3,0),0)</f>
        <v>0</v>
      </c>
      <c r="D3744" s="44" t="s">
        <v>561</v>
      </c>
      <c r="E3744" s="45">
        <v>451</v>
      </c>
      <c r="F3744" s="42"/>
      <c r="G3744" s="34"/>
      <c r="H3744" s="34"/>
      <c r="I3744" s="34"/>
      <c r="J3744" s="34"/>
      <c r="K3744" s="34"/>
      <c r="L3744" s="34"/>
      <c r="M3744" s="34"/>
      <c r="N3744" s="34"/>
      <c r="O3744" s="34"/>
      <c r="P3744" s="34"/>
      <c r="Q3744" s="34"/>
      <c r="R3744" s="34"/>
      <c r="S3744" s="34"/>
      <c r="T3744" s="34"/>
      <c r="U3744" s="34"/>
      <c r="V3744" s="34"/>
      <c r="W3744" s="34"/>
    </row>
    <row r="3745" spans="1:23" x14ac:dyDescent="0.25">
      <c r="A3745" s="48">
        <v>6</v>
      </c>
      <c r="B3745" s="38" t="e">
        <f t="shared" si="233"/>
        <v>#REF!</v>
      </c>
      <c r="C3745" s="39">
        <f>IFERROR(VLOOKUP(B3745,'CoCs, States, DDs'!B:D,3,0),0)</f>
        <v>0</v>
      </c>
      <c r="D3745" s="44" t="s">
        <v>562</v>
      </c>
      <c r="E3745" s="45">
        <v>452</v>
      </c>
      <c r="F3745" s="42"/>
      <c r="G3745" s="34"/>
      <c r="H3745" s="34"/>
      <c r="I3745" s="34"/>
      <c r="J3745" s="34"/>
      <c r="K3745" s="34"/>
      <c r="L3745" s="34"/>
      <c r="M3745" s="34"/>
      <c r="N3745" s="34"/>
      <c r="O3745" s="34"/>
      <c r="P3745" s="34"/>
      <c r="Q3745" s="34"/>
      <c r="R3745" s="34"/>
      <c r="S3745" s="34"/>
      <c r="T3745" s="34"/>
      <c r="U3745" s="34"/>
      <c r="V3745" s="34"/>
      <c r="W3745" s="34"/>
    </row>
    <row r="3746" spans="1:23" x14ac:dyDescent="0.25">
      <c r="A3746" s="48">
        <v>6</v>
      </c>
      <c r="B3746" s="38" t="e">
        <f t="shared" ref="B3746:B3761" si="234">B3745</f>
        <v>#REF!</v>
      </c>
      <c r="C3746" s="39">
        <f>IFERROR(VLOOKUP(B3746,'CoCs, States, DDs'!B:D,3,0),0)</f>
        <v>0</v>
      </c>
      <c r="D3746" s="44" t="s">
        <v>563</v>
      </c>
      <c r="E3746" s="45">
        <v>453</v>
      </c>
      <c r="F3746" s="42"/>
      <c r="G3746" s="34"/>
      <c r="H3746" s="34"/>
      <c r="I3746" s="34"/>
      <c r="J3746" s="34"/>
      <c r="K3746" s="34"/>
      <c r="L3746" s="34"/>
      <c r="M3746" s="34"/>
      <c r="N3746" s="34"/>
      <c r="O3746" s="34"/>
      <c r="P3746" s="34"/>
      <c r="Q3746" s="34"/>
      <c r="R3746" s="34"/>
      <c r="S3746" s="34"/>
      <c r="T3746" s="34"/>
      <c r="U3746" s="34"/>
      <c r="V3746" s="34"/>
      <c r="W3746" s="34"/>
    </row>
    <row r="3747" spans="1:23" x14ac:dyDescent="0.25">
      <c r="A3747" s="48">
        <v>6</v>
      </c>
      <c r="B3747" s="38" t="e">
        <f t="shared" si="234"/>
        <v>#REF!</v>
      </c>
      <c r="C3747" s="39">
        <f>IFERROR(VLOOKUP(B3747,'CoCs, States, DDs'!B:D,3,0),0)</f>
        <v>0</v>
      </c>
      <c r="D3747" s="44" t="s">
        <v>564</v>
      </c>
      <c r="E3747" s="45">
        <v>454</v>
      </c>
      <c r="F3747" s="42"/>
      <c r="G3747" s="34"/>
      <c r="H3747" s="34"/>
      <c r="I3747" s="34"/>
      <c r="J3747" s="34"/>
      <c r="K3747" s="34"/>
      <c r="L3747" s="34"/>
      <c r="M3747" s="34"/>
      <c r="N3747" s="34"/>
      <c r="O3747" s="34"/>
      <c r="P3747" s="34"/>
      <c r="Q3747" s="34"/>
      <c r="R3747" s="34"/>
      <c r="S3747" s="34"/>
      <c r="T3747" s="34"/>
      <c r="U3747" s="34"/>
      <c r="V3747" s="34"/>
      <c r="W3747" s="34"/>
    </row>
    <row r="3748" spans="1:23" x14ac:dyDescent="0.25">
      <c r="A3748" s="48">
        <v>6</v>
      </c>
      <c r="B3748" s="38" t="e">
        <f t="shared" si="234"/>
        <v>#REF!</v>
      </c>
      <c r="C3748" s="39">
        <f>IFERROR(VLOOKUP(B3748,'CoCs, States, DDs'!B:D,3,0),0)</f>
        <v>0</v>
      </c>
      <c r="D3748" s="44" t="s">
        <v>565</v>
      </c>
      <c r="E3748" s="45">
        <v>455</v>
      </c>
      <c r="F3748" s="42"/>
      <c r="G3748" s="34"/>
      <c r="H3748" s="34"/>
      <c r="I3748" s="34"/>
      <c r="J3748" s="34"/>
      <c r="K3748" s="34"/>
      <c r="L3748" s="34"/>
      <c r="M3748" s="34"/>
      <c r="N3748" s="34"/>
      <c r="O3748" s="34"/>
      <c r="P3748" s="34"/>
      <c r="Q3748" s="34"/>
      <c r="R3748" s="34"/>
      <c r="S3748" s="34"/>
      <c r="T3748" s="34"/>
      <c r="U3748" s="34"/>
      <c r="V3748" s="34"/>
      <c r="W3748" s="34"/>
    </row>
    <row r="3749" spans="1:23" x14ac:dyDescent="0.25">
      <c r="A3749" s="48">
        <v>6</v>
      </c>
      <c r="B3749" s="38" t="e">
        <f t="shared" si="234"/>
        <v>#REF!</v>
      </c>
      <c r="C3749" s="39">
        <f>IFERROR(VLOOKUP(B3749,'CoCs, States, DDs'!B:D,3,0),0)</f>
        <v>0</v>
      </c>
      <c r="D3749" s="44" t="s">
        <v>566</v>
      </c>
      <c r="E3749" s="45">
        <v>456</v>
      </c>
      <c r="F3749" s="42"/>
      <c r="G3749" s="34"/>
      <c r="H3749" s="34"/>
      <c r="I3749" s="34"/>
      <c r="J3749" s="34"/>
      <c r="K3749" s="34"/>
      <c r="L3749" s="34"/>
      <c r="M3749" s="34"/>
      <c r="N3749" s="34"/>
      <c r="O3749" s="34"/>
      <c r="P3749" s="34"/>
      <c r="Q3749" s="34"/>
      <c r="R3749" s="34"/>
      <c r="S3749" s="34"/>
      <c r="T3749" s="34"/>
      <c r="U3749" s="34"/>
      <c r="V3749" s="34"/>
      <c r="W3749" s="34"/>
    </row>
    <row r="3750" spans="1:23" x14ac:dyDescent="0.25">
      <c r="A3750" s="48">
        <v>6</v>
      </c>
      <c r="B3750" s="38" t="e">
        <f t="shared" si="234"/>
        <v>#REF!</v>
      </c>
      <c r="C3750" s="39">
        <f>IFERROR(VLOOKUP(B3750,'CoCs, States, DDs'!B:D,3,0),0)</f>
        <v>0</v>
      </c>
      <c r="D3750" s="44" t="s">
        <v>567</v>
      </c>
      <c r="E3750" s="45">
        <v>457</v>
      </c>
      <c r="F3750" s="42"/>
      <c r="G3750" s="34"/>
      <c r="H3750" s="34"/>
      <c r="I3750" s="34"/>
      <c r="J3750" s="34"/>
      <c r="K3750" s="34"/>
      <c r="L3750" s="34"/>
      <c r="M3750" s="34"/>
      <c r="N3750" s="34"/>
      <c r="O3750" s="34"/>
      <c r="P3750" s="34"/>
      <c r="Q3750" s="34"/>
      <c r="R3750" s="34"/>
      <c r="S3750" s="34"/>
      <c r="T3750" s="34"/>
      <c r="U3750" s="34"/>
      <c r="V3750" s="34"/>
      <c r="W3750" s="34"/>
    </row>
    <row r="3751" spans="1:23" x14ac:dyDescent="0.25">
      <c r="A3751" s="48">
        <v>6</v>
      </c>
      <c r="B3751" s="38" t="e">
        <f t="shared" si="234"/>
        <v>#REF!</v>
      </c>
      <c r="C3751" s="39">
        <f>IFERROR(VLOOKUP(B3751,'CoCs, States, DDs'!B:D,3,0),0)</f>
        <v>0</v>
      </c>
      <c r="D3751" s="44" t="s">
        <v>568</v>
      </c>
      <c r="E3751" s="45">
        <v>458</v>
      </c>
      <c r="F3751" s="42"/>
      <c r="G3751" s="34"/>
      <c r="H3751" s="34"/>
      <c r="I3751" s="34"/>
      <c r="J3751" s="34"/>
      <c r="K3751" s="34"/>
      <c r="L3751" s="34"/>
      <c r="M3751" s="34"/>
      <c r="N3751" s="34"/>
      <c r="O3751" s="34"/>
      <c r="P3751" s="34"/>
      <c r="Q3751" s="34"/>
      <c r="R3751" s="34"/>
      <c r="S3751" s="34"/>
      <c r="T3751" s="34"/>
      <c r="U3751" s="34"/>
      <c r="V3751" s="34"/>
      <c r="W3751" s="34"/>
    </row>
    <row r="3752" spans="1:23" x14ac:dyDescent="0.25">
      <c r="A3752" s="48">
        <v>6</v>
      </c>
      <c r="B3752" s="38" t="e">
        <f t="shared" si="234"/>
        <v>#REF!</v>
      </c>
      <c r="C3752" s="39">
        <f>IFERROR(VLOOKUP(B3752,'CoCs, States, DDs'!B:D,3,0),0)</f>
        <v>0</v>
      </c>
      <c r="D3752" s="44" t="s">
        <v>569</v>
      </c>
      <c r="E3752" s="45">
        <v>459</v>
      </c>
      <c r="F3752" s="42"/>
      <c r="G3752" s="34"/>
      <c r="H3752" s="34"/>
      <c r="I3752" s="34"/>
      <c r="J3752" s="34"/>
      <c r="K3752" s="34"/>
      <c r="L3752" s="34"/>
      <c r="M3752" s="34"/>
      <c r="N3752" s="34"/>
      <c r="O3752" s="34"/>
      <c r="P3752" s="34"/>
      <c r="Q3752" s="34"/>
      <c r="R3752" s="34"/>
      <c r="S3752" s="34"/>
      <c r="T3752" s="34"/>
      <c r="U3752" s="34"/>
      <c r="V3752" s="34"/>
      <c r="W3752" s="34"/>
    </row>
    <row r="3753" spans="1:23" x14ac:dyDescent="0.25">
      <c r="A3753" s="48">
        <v>6</v>
      </c>
      <c r="B3753" s="38" t="e">
        <f t="shared" si="234"/>
        <v>#REF!</v>
      </c>
      <c r="C3753" s="39">
        <f>IFERROR(VLOOKUP(B3753,'CoCs, States, DDs'!B:D,3,0),0)</f>
        <v>0</v>
      </c>
      <c r="D3753" s="44" t="s">
        <v>570</v>
      </c>
      <c r="E3753" s="45">
        <v>460</v>
      </c>
      <c r="F3753" s="42"/>
      <c r="G3753" s="34"/>
      <c r="H3753" s="34"/>
      <c r="I3753" s="34"/>
      <c r="J3753" s="34"/>
      <c r="K3753" s="34"/>
      <c r="L3753" s="34"/>
      <c r="M3753" s="34"/>
      <c r="N3753" s="34"/>
      <c r="O3753" s="34"/>
      <c r="P3753" s="34"/>
      <c r="Q3753" s="34"/>
      <c r="R3753" s="34"/>
      <c r="S3753" s="34"/>
      <c r="T3753" s="34"/>
      <c r="U3753" s="34"/>
      <c r="V3753" s="34"/>
      <c r="W3753" s="34"/>
    </row>
    <row r="3754" spans="1:23" x14ac:dyDescent="0.25">
      <c r="A3754" s="48">
        <v>6</v>
      </c>
      <c r="B3754" s="38" t="e">
        <f t="shared" si="234"/>
        <v>#REF!</v>
      </c>
      <c r="C3754" s="39">
        <f>IFERROR(VLOOKUP(B3754,'CoCs, States, DDs'!B:D,3,0),0)</f>
        <v>0</v>
      </c>
      <c r="D3754" s="44" t="s">
        <v>571</v>
      </c>
      <c r="E3754" s="45">
        <v>461</v>
      </c>
      <c r="F3754" s="42"/>
      <c r="G3754" s="34"/>
      <c r="H3754" s="34"/>
      <c r="I3754" s="34"/>
      <c r="J3754" s="34"/>
      <c r="K3754" s="34"/>
      <c r="L3754" s="34"/>
      <c r="M3754" s="34"/>
      <c r="N3754" s="34"/>
      <c r="O3754" s="34"/>
      <c r="P3754" s="34"/>
      <c r="Q3754" s="34"/>
      <c r="R3754" s="34"/>
      <c r="S3754" s="34"/>
      <c r="T3754" s="34"/>
      <c r="U3754" s="34"/>
      <c r="V3754" s="34"/>
      <c r="W3754" s="34"/>
    </row>
    <row r="3755" spans="1:23" x14ac:dyDescent="0.25">
      <c r="A3755" s="48">
        <v>6</v>
      </c>
      <c r="B3755" s="38" t="e">
        <f t="shared" si="234"/>
        <v>#REF!</v>
      </c>
      <c r="C3755" s="39">
        <f>IFERROR(VLOOKUP(B3755,'CoCs, States, DDs'!B:D,3,0),0)</f>
        <v>0</v>
      </c>
      <c r="D3755" s="44" t="s">
        <v>572</v>
      </c>
      <c r="E3755" s="45">
        <v>462</v>
      </c>
      <c r="F3755" s="42"/>
      <c r="G3755" s="34"/>
      <c r="H3755" s="34"/>
      <c r="I3755" s="34"/>
      <c r="J3755" s="34"/>
      <c r="K3755" s="34"/>
      <c r="L3755" s="34"/>
      <c r="M3755" s="34"/>
      <c r="N3755" s="34"/>
      <c r="O3755" s="34"/>
      <c r="P3755" s="34"/>
      <c r="Q3755" s="34"/>
      <c r="R3755" s="34"/>
      <c r="S3755" s="34"/>
      <c r="T3755" s="34"/>
      <c r="U3755" s="34"/>
      <c r="V3755" s="34"/>
      <c r="W3755" s="34"/>
    </row>
    <row r="3756" spans="1:23" x14ac:dyDescent="0.25">
      <c r="A3756" s="48">
        <v>6</v>
      </c>
      <c r="B3756" s="38" t="e">
        <f t="shared" si="234"/>
        <v>#REF!</v>
      </c>
      <c r="C3756" s="39">
        <f>IFERROR(VLOOKUP(B3756,'CoCs, States, DDs'!B:D,3,0),0)</f>
        <v>0</v>
      </c>
      <c r="D3756" s="44" t="s">
        <v>573</v>
      </c>
      <c r="E3756" s="45">
        <v>463</v>
      </c>
      <c r="F3756" s="42"/>
      <c r="G3756" s="34"/>
      <c r="H3756" s="34"/>
      <c r="I3756" s="34"/>
      <c r="J3756" s="34"/>
      <c r="K3756" s="34"/>
      <c r="L3756" s="34"/>
      <c r="M3756" s="34"/>
      <c r="N3756" s="34"/>
      <c r="O3756" s="34"/>
      <c r="P3756" s="34"/>
      <c r="Q3756" s="34"/>
      <c r="R3756" s="34"/>
      <c r="S3756" s="34"/>
      <c r="T3756" s="34"/>
      <c r="U3756" s="34"/>
      <c r="V3756" s="34"/>
      <c r="W3756" s="34"/>
    </row>
    <row r="3757" spans="1:23" x14ac:dyDescent="0.25">
      <c r="A3757" s="48">
        <v>6</v>
      </c>
      <c r="B3757" s="38" t="e">
        <f t="shared" si="234"/>
        <v>#REF!</v>
      </c>
      <c r="C3757" s="39">
        <f>IFERROR(VLOOKUP(B3757,'CoCs, States, DDs'!B:D,3,0),0)</f>
        <v>0</v>
      </c>
      <c r="D3757" s="44" t="s">
        <v>574</v>
      </c>
      <c r="E3757" s="45">
        <v>464</v>
      </c>
      <c r="F3757" s="42"/>
      <c r="G3757" s="34"/>
      <c r="H3757" s="34"/>
      <c r="I3757" s="34"/>
      <c r="J3757" s="34"/>
      <c r="K3757" s="34"/>
      <c r="L3757" s="34"/>
      <c r="M3757" s="34"/>
      <c r="N3757" s="34"/>
      <c r="O3757" s="34"/>
      <c r="P3757" s="34"/>
      <c r="Q3757" s="34"/>
      <c r="R3757" s="34"/>
      <c r="S3757" s="34"/>
      <c r="T3757" s="34"/>
      <c r="U3757" s="34"/>
      <c r="V3757" s="34"/>
      <c r="W3757" s="34"/>
    </row>
    <row r="3758" spans="1:23" x14ac:dyDescent="0.25">
      <c r="A3758" s="48">
        <v>6</v>
      </c>
      <c r="B3758" s="38" t="e">
        <f t="shared" si="234"/>
        <v>#REF!</v>
      </c>
      <c r="C3758" s="39">
        <f>IFERROR(VLOOKUP(B3758,'CoCs, States, DDs'!B:D,3,0),0)</f>
        <v>0</v>
      </c>
      <c r="D3758" s="44" t="s">
        <v>575</v>
      </c>
      <c r="E3758" s="45">
        <v>465</v>
      </c>
      <c r="F3758" s="42"/>
      <c r="G3758" s="34"/>
      <c r="H3758" s="34"/>
      <c r="I3758" s="34"/>
      <c r="J3758" s="34"/>
      <c r="K3758" s="34"/>
      <c r="L3758" s="34"/>
      <c r="M3758" s="34"/>
      <c r="N3758" s="34"/>
      <c r="O3758" s="34"/>
      <c r="P3758" s="34"/>
      <c r="Q3758" s="34"/>
      <c r="R3758" s="34"/>
      <c r="S3758" s="34"/>
      <c r="T3758" s="34"/>
      <c r="U3758" s="34"/>
      <c r="V3758" s="34"/>
      <c r="W3758" s="34"/>
    </row>
    <row r="3759" spans="1:23" x14ac:dyDescent="0.25">
      <c r="A3759" s="48">
        <v>6</v>
      </c>
      <c r="B3759" s="38" t="e">
        <f t="shared" si="234"/>
        <v>#REF!</v>
      </c>
      <c r="C3759" s="39">
        <f>IFERROR(VLOOKUP(B3759,'CoCs, States, DDs'!B:D,3,0),0)</f>
        <v>0</v>
      </c>
      <c r="D3759" s="44" t="s">
        <v>576</v>
      </c>
      <c r="E3759" s="45">
        <v>466</v>
      </c>
      <c r="F3759" s="42"/>
      <c r="G3759" s="34"/>
      <c r="H3759" s="34"/>
      <c r="I3759" s="34"/>
      <c r="J3759" s="34"/>
      <c r="K3759" s="34"/>
      <c r="L3759" s="34"/>
      <c r="M3759" s="34"/>
      <c r="N3759" s="34"/>
      <c r="O3759" s="34"/>
      <c r="P3759" s="34"/>
      <c r="Q3759" s="34"/>
      <c r="R3759" s="34"/>
      <c r="S3759" s="34"/>
      <c r="T3759" s="34"/>
      <c r="U3759" s="34"/>
      <c r="V3759" s="34"/>
      <c r="W3759" s="34"/>
    </row>
    <row r="3760" spans="1:23" x14ac:dyDescent="0.25">
      <c r="A3760" s="48">
        <v>6</v>
      </c>
      <c r="B3760" s="38" t="e">
        <f t="shared" si="234"/>
        <v>#REF!</v>
      </c>
      <c r="C3760" s="39">
        <f>IFERROR(VLOOKUP(B3760,'CoCs, States, DDs'!B:D,3,0),0)</f>
        <v>0</v>
      </c>
      <c r="D3760" s="44" t="s">
        <v>577</v>
      </c>
      <c r="E3760" s="45">
        <v>467</v>
      </c>
      <c r="F3760" s="42"/>
      <c r="G3760" s="34"/>
      <c r="H3760" s="34"/>
      <c r="I3760" s="34"/>
      <c r="J3760" s="34"/>
      <c r="K3760" s="34"/>
      <c r="L3760" s="34"/>
      <c r="M3760" s="34"/>
      <c r="N3760" s="34"/>
      <c r="O3760" s="34"/>
      <c r="P3760" s="34"/>
      <c r="Q3760" s="34"/>
      <c r="R3760" s="34"/>
      <c r="S3760" s="34"/>
      <c r="T3760" s="34"/>
      <c r="U3760" s="34"/>
      <c r="V3760" s="34"/>
      <c r="W3760" s="34"/>
    </row>
    <row r="3761" spans="1:23" x14ac:dyDescent="0.25">
      <c r="A3761" s="48">
        <v>6</v>
      </c>
      <c r="B3761" s="38" t="e">
        <f t="shared" si="234"/>
        <v>#REF!</v>
      </c>
      <c r="C3761" s="39">
        <f>IFERROR(VLOOKUP(B3761,'CoCs, States, DDs'!B:D,3,0),0)</f>
        <v>0</v>
      </c>
      <c r="D3761" s="44" t="s">
        <v>578</v>
      </c>
      <c r="E3761" s="45">
        <v>468</v>
      </c>
      <c r="F3761" s="42"/>
      <c r="G3761" s="34"/>
      <c r="H3761" s="34"/>
      <c r="I3761" s="34"/>
      <c r="J3761" s="34"/>
      <c r="K3761" s="34"/>
      <c r="L3761" s="34"/>
      <c r="M3761" s="34"/>
      <c r="N3761" s="34"/>
      <c r="O3761" s="34"/>
      <c r="P3761" s="34"/>
      <c r="Q3761" s="34"/>
      <c r="R3761" s="34"/>
      <c r="S3761" s="34"/>
      <c r="T3761" s="34"/>
      <c r="U3761" s="34"/>
      <c r="V3761" s="34"/>
      <c r="W3761" s="34"/>
    </row>
    <row r="3762" spans="1:23" x14ac:dyDescent="0.25">
      <c r="A3762" s="48">
        <v>6</v>
      </c>
      <c r="B3762" s="38" t="e">
        <f t="shared" ref="B3762:B3777" si="235">B3761</f>
        <v>#REF!</v>
      </c>
      <c r="C3762" s="39">
        <f>IFERROR(VLOOKUP(B3762,'CoCs, States, DDs'!B:D,3,0),0)</f>
        <v>0</v>
      </c>
      <c r="D3762" s="44" t="s">
        <v>579</v>
      </c>
      <c r="E3762" s="45">
        <v>469</v>
      </c>
      <c r="F3762" s="42"/>
      <c r="G3762" s="34"/>
      <c r="H3762" s="34"/>
      <c r="I3762" s="34"/>
      <c r="J3762" s="34"/>
      <c r="K3762" s="34"/>
      <c r="L3762" s="34"/>
      <c r="M3762" s="34"/>
      <c r="N3762" s="34"/>
      <c r="O3762" s="34"/>
      <c r="P3762" s="34"/>
      <c r="Q3762" s="34"/>
      <c r="R3762" s="34"/>
      <c r="S3762" s="34"/>
      <c r="T3762" s="34"/>
      <c r="U3762" s="34"/>
      <c r="V3762" s="34"/>
      <c r="W3762" s="34"/>
    </row>
    <row r="3763" spans="1:23" x14ac:dyDescent="0.25">
      <c r="A3763" s="48">
        <v>6</v>
      </c>
      <c r="B3763" s="38" t="e">
        <f t="shared" si="235"/>
        <v>#REF!</v>
      </c>
      <c r="C3763" s="39">
        <f>IFERROR(VLOOKUP(B3763,'CoCs, States, DDs'!B:D,3,0),0)</f>
        <v>0</v>
      </c>
      <c r="D3763" s="44" t="s">
        <v>580</v>
      </c>
      <c r="E3763" s="45">
        <v>470</v>
      </c>
      <c r="F3763" s="42"/>
      <c r="G3763" s="34"/>
      <c r="H3763" s="34"/>
      <c r="I3763" s="34"/>
      <c r="J3763" s="34"/>
      <c r="K3763" s="34"/>
      <c r="L3763" s="34"/>
      <c r="M3763" s="34"/>
      <c r="N3763" s="34"/>
      <c r="O3763" s="34"/>
      <c r="P3763" s="34"/>
      <c r="Q3763" s="34"/>
      <c r="R3763" s="34"/>
      <c r="S3763" s="34"/>
      <c r="T3763" s="34"/>
      <c r="U3763" s="34"/>
      <c r="V3763" s="34"/>
      <c r="W3763" s="34"/>
    </row>
    <row r="3764" spans="1:23" x14ac:dyDescent="0.25">
      <c r="A3764" s="48">
        <v>6</v>
      </c>
      <c r="B3764" s="38" t="e">
        <f t="shared" si="235"/>
        <v>#REF!</v>
      </c>
      <c r="C3764" s="39">
        <f>IFERROR(VLOOKUP(B3764,'CoCs, States, DDs'!B:D,3,0),0)</f>
        <v>0</v>
      </c>
      <c r="D3764" s="44" t="s">
        <v>581</v>
      </c>
      <c r="E3764" s="45">
        <v>471</v>
      </c>
      <c r="F3764" s="42"/>
      <c r="G3764" s="34"/>
      <c r="H3764" s="34"/>
      <c r="I3764" s="34"/>
      <c r="J3764" s="34"/>
      <c r="K3764" s="34"/>
      <c r="L3764" s="34"/>
      <c r="M3764" s="34"/>
      <c r="N3764" s="34"/>
      <c r="O3764" s="34"/>
      <c r="P3764" s="34"/>
      <c r="Q3764" s="34"/>
      <c r="R3764" s="34"/>
      <c r="S3764" s="34"/>
      <c r="T3764" s="34"/>
      <c r="U3764" s="34"/>
      <c r="V3764" s="34"/>
      <c r="W3764" s="34"/>
    </row>
    <row r="3765" spans="1:23" x14ac:dyDescent="0.25">
      <c r="A3765" s="48">
        <v>6</v>
      </c>
      <c r="B3765" s="38" t="e">
        <f t="shared" si="235"/>
        <v>#REF!</v>
      </c>
      <c r="C3765" s="39">
        <f>IFERROR(VLOOKUP(B3765,'CoCs, States, DDs'!B:D,3,0),0)</f>
        <v>0</v>
      </c>
      <c r="D3765" s="44" t="s">
        <v>582</v>
      </c>
      <c r="E3765" s="45">
        <v>472</v>
      </c>
      <c r="F3765" s="42"/>
      <c r="G3765" s="34"/>
      <c r="H3765" s="34"/>
      <c r="I3765" s="34"/>
      <c r="J3765" s="34"/>
      <c r="K3765" s="34"/>
      <c r="L3765" s="34"/>
      <c r="M3765" s="34"/>
      <c r="N3765" s="34"/>
      <c r="O3765" s="34"/>
      <c r="P3765" s="34"/>
      <c r="Q3765" s="34"/>
      <c r="R3765" s="34"/>
      <c r="S3765" s="34"/>
      <c r="T3765" s="34"/>
      <c r="U3765" s="34"/>
      <c r="V3765" s="34"/>
      <c r="W3765" s="34"/>
    </row>
    <row r="3766" spans="1:23" x14ac:dyDescent="0.25">
      <c r="A3766" s="48">
        <v>6</v>
      </c>
      <c r="B3766" s="38" t="e">
        <f t="shared" si="235"/>
        <v>#REF!</v>
      </c>
      <c r="C3766" s="39">
        <f>IFERROR(VLOOKUP(B3766,'CoCs, States, DDs'!B:D,3,0),0)</f>
        <v>0</v>
      </c>
      <c r="D3766" s="44" t="s">
        <v>583</v>
      </c>
      <c r="E3766" s="45">
        <v>473</v>
      </c>
      <c r="F3766" s="42"/>
      <c r="G3766" s="34"/>
      <c r="H3766" s="34"/>
      <c r="I3766" s="34"/>
      <c r="J3766" s="34"/>
      <c r="K3766" s="34"/>
      <c r="L3766" s="34"/>
      <c r="M3766" s="34"/>
      <c r="N3766" s="34"/>
      <c r="O3766" s="34"/>
      <c r="P3766" s="34"/>
      <c r="Q3766" s="34"/>
      <c r="R3766" s="34"/>
      <c r="S3766" s="34"/>
      <c r="T3766" s="34"/>
      <c r="U3766" s="34"/>
      <c r="V3766" s="34"/>
      <c r="W3766" s="34"/>
    </row>
    <row r="3767" spans="1:23" x14ac:dyDescent="0.25">
      <c r="A3767" s="48">
        <v>6</v>
      </c>
      <c r="B3767" s="38" t="e">
        <f t="shared" si="235"/>
        <v>#REF!</v>
      </c>
      <c r="C3767" s="39">
        <f>IFERROR(VLOOKUP(B3767,'CoCs, States, DDs'!B:D,3,0),0)</f>
        <v>0</v>
      </c>
      <c r="D3767" s="44" t="s">
        <v>584</v>
      </c>
      <c r="E3767" s="45">
        <v>474</v>
      </c>
      <c r="F3767" s="42"/>
      <c r="G3767" s="34"/>
      <c r="H3767" s="34"/>
      <c r="I3767" s="34"/>
      <c r="J3767" s="34"/>
      <c r="K3767" s="34"/>
      <c r="L3767" s="34"/>
      <c r="M3767" s="34"/>
      <c r="N3767" s="34"/>
      <c r="O3767" s="34"/>
      <c r="P3767" s="34"/>
      <c r="Q3767" s="34"/>
      <c r="R3767" s="34"/>
      <c r="S3767" s="34"/>
      <c r="T3767" s="34"/>
      <c r="U3767" s="34"/>
      <c r="V3767" s="34"/>
      <c r="W3767" s="34"/>
    </row>
    <row r="3768" spans="1:23" x14ac:dyDescent="0.25">
      <c r="A3768" s="48">
        <v>6</v>
      </c>
      <c r="B3768" s="38" t="e">
        <f t="shared" si="235"/>
        <v>#REF!</v>
      </c>
      <c r="C3768" s="39">
        <f>IFERROR(VLOOKUP(B3768,'CoCs, States, DDs'!B:D,3,0),0)</f>
        <v>0</v>
      </c>
      <c r="D3768" s="44" t="s">
        <v>585</v>
      </c>
      <c r="E3768" s="45">
        <v>475</v>
      </c>
      <c r="F3768" s="42"/>
      <c r="G3768" s="34"/>
      <c r="H3768" s="34"/>
      <c r="I3768" s="34"/>
      <c r="J3768" s="34"/>
      <c r="K3768" s="34"/>
      <c r="L3768" s="34"/>
      <c r="M3768" s="34"/>
      <c r="N3768" s="34"/>
      <c r="O3768" s="34"/>
      <c r="P3768" s="34"/>
      <c r="Q3768" s="34"/>
      <c r="R3768" s="34"/>
      <c r="S3768" s="34"/>
      <c r="T3768" s="34"/>
      <c r="U3768" s="34"/>
      <c r="V3768" s="34"/>
      <c r="W3768" s="34"/>
    </row>
    <row r="3769" spans="1:23" x14ac:dyDescent="0.25">
      <c r="A3769" s="48">
        <v>6</v>
      </c>
      <c r="B3769" s="38" t="e">
        <f t="shared" si="235"/>
        <v>#REF!</v>
      </c>
      <c r="C3769" s="39">
        <f>IFERROR(VLOOKUP(B3769,'CoCs, States, DDs'!B:D,3,0),0)</f>
        <v>0</v>
      </c>
      <c r="D3769" s="44" t="s">
        <v>586</v>
      </c>
      <c r="E3769" s="45">
        <v>476</v>
      </c>
      <c r="F3769" s="42"/>
      <c r="G3769" s="34"/>
      <c r="H3769" s="34"/>
      <c r="I3769" s="34"/>
      <c r="J3769" s="34"/>
      <c r="K3769" s="34"/>
      <c r="L3769" s="34"/>
      <c r="M3769" s="34"/>
      <c r="N3769" s="34"/>
      <c r="O3769" s="34"/>
      <c r="P3769" s="34"/>
      <c r="Q3769" s="34"/>
      <c r="R3769" s="34"/>
      <c r="S3769" s="34"/>
      <c r="T3769" s="34"/>
      <c r="U3769" s="34"/>
      <c r="V3769" s="34"/>
      <c r="W3769" s="34"/>
    </row>
    <row r="3770" spans="1:23" x14ac:dyDescent="0.25">
      <c r="A3770" s="48">
        <v>6</v>
      </c>
      <c r="B3770" s="38" t="e">
        <f t="shared" si="235"/>
        <v>#REF!</v>
      </c>
      <c r="C3770" s="39">
        <f>IFERROR(VLOOKUP(B3770,'CoCs, States, DDs'!B:D,3,0),0)</f>
        <v>0</v>
      </c>
      <c r="D3770" s="44" t="s">
        <v>587</v>
      </c>
      <c r="E3770" s="45">
        <v>477</v>
      </c>
      <c r="F3770" s="42"/>
      <c r="G3770" s="34"/>
      <c r="H3770" s="34"/>
      <c r="I3770" s="34"/>
      <c r="J3770" s="34"/>
      <c r="K3770" s="34"/>
      <c r="L3770" s="34"/>
      <c r="M3770" s="34"/>
      <c r="N3770" s="34"/>
      <c r="O3770" s="34"/>
      <c r="P3770" s="34"/>
      <c r="Q3770" s="34"/>
      <c r="R3770" s="34"/>
      <c r="S3770" s="34"/>
      <c r="T3770" s="34"/>
      <c r="U3770" s="34"/>
      <c r="V3770" s="34"/>
      <c r="W3770" s="34"/>
    </row>
    <row r="3771" spans="1:23" x14ac:dyDescent="0.25">
      <c r="A3771" s="48">
        <v>6</v>
      </c>
      <c r="B3771" s="38" t="e">
        <f t="shared" si="235"/>
        <v>#REF!</v>
      </c>
      <c r="C3771" s="39">
        <f>IFERROR(VLOOKUP(B3771,'CoCs, States, DDs'!B:D,3,0),0)</f>
        <v>0</v>
      </c>
      <c r="D3771" s="44" t="s">
        <v>588</v>
      </c>
      <c r="E3771" s="45">
        <v>478</v>
      </c>
      <c r="F3771" s="42"/>
      <c r="G3771" s="34"/>
      <c r="H3771" s="34"/>
      <c r="I3771" s="34"/>
      <c r="J3771" s="34"/>
      <c r="K3771" s="34"/>
      <c r="L3771" s="34"/>
      <c r="M3771" s="34"/>
      <c r="N3771" s="34"/>
      <c r="O3771" s="34"/>
      <c r="P3771" s="34"/>
      <c r="Q3771" s="34"/>
      <c r="R3771" s="34"/>
      <c r="S3771" s="34"/>
      <c r="T3771" s="34"/>
      <c r="U3771" s="34"/>
      <c r="V3771" s="34"/>
      <c r="W3771" s="34"/>
    </row>
    <row r="3772" spans="1:23" x14ac:dyDescent="0.25">
      <c r="A3772" s="48">
        <v>6</v>
      </c>
      <c r="B3772" s="38" t="e">
        <f t="shared" si="235"/>
        <v>#REF!</v>
      </c>
      <c r="C3772" s="39">
        <f>IFERROR(VLOOKUP(B3772,'CoCs, States, DDs'!B:D,3,0),0)</f>
        <v>0</v>
      </c>
      <c r="D3772" s="44" t="s">
        <v>589</v>
      </c>
      <c r="E3772" s="45">
        <v>479</v>
      </c>
      <c r="F3772" s="42"/>
      <c r="G3772" s="34"/>
      <c r="H3772" s="34"/>
      <c r="I3772" s="34"/>
      <c r="J3772" s="34"/>
      <c r="K3772" s="34"/>
      <c r="L3772" s="34"/>
      <c r="M3772" s="34"/>
      <c r="N3772" s="34"/>
      <c r="O3772" s="34"/>
      <c r="P3772" s="34"/>
      <c r="Q3772" s="34"/>
      <c r="R3772" s="34"/>
      <c r="S3772" s="34"/>
      <c r="T3772" s="34"/>
      <c r="U3772" s="34"/>
      <c r="V3772" s="34"/>
      <c r="W3772" s="34"/>
    </row>
    <row r="3773" spans="1:23" x14ac:dyDescent="0.25">
      <c r="A3773" s="48">
        <v>6</v>
      </c>
      <c r="B3773" s="38" t="e">
        <f t="shared" si="235"/>
        <v>#REF!</v>
      </c>
      <c r="C3773" s="39">
        <f>IFERROR(VLOOKUP(B3773,'CoCs, States, DDs'!B:D,3,0),0)</f>
        <v>0</v>
      </c>
      <c r="D3773" s="44" t="s">
        <v>590</v>
      </c>
      <c r="E3773" s="45">
        <v>480</v>
      </c>
      <c r="F3773" s="42"/>
      <c r="G3773" s="34"/>
      <c r="H3773" s="34"/>
      <c r="I3773" s="34"/>
      <c r="J3773" s="34"/>
      <c r="K3773" s="34"/>
      <c r="L3773" s="34"/>
      <c r="M3773" s="34"/>
      <c r="N3773" s="34"/>
      <c r="O3773" s="34"/>
      <c r="P3773" s="34"/>
      <c r="Q3773" s="34"/>
      <c r="R3773" s="34"/>
      <c r="S3773" s="34"/>
      <c r="T3773" s="34"/>
      <c r="U3773" s="34"/>
      <c r="V3773" s="34"/>
      <c r="W3773" s="34"/>
    </row>
    <row r="3774" spans="1:23" x14ac:dyDescent="0.25">
      <c r="A3774" s="48">
        <v>6</v>
      </c>
      <c r="B3774" s="38" t="e">
        <f t="shared" si="235"/>
        <v>#REF!</v>
      </c>
      <c r="C3774" s="39">
        <f>IFERROR(VLOOKUP(B3774,'CoCs, States, DDs'!B:D,3,0),0)</f>
        <v>0</v>
      </c>
      <c r="D3774" s="44" t="s">
        <v>591</v>
      </c>
      <c r="E3774" s="45">
        <v>481</v>
      </c>
      <c r="F3774" s="42"/>
      <c r="G3774" s="34"/>
      <c r="H3774" s="34"/>
      <c r="I3774" s="34"/>
      <c r="J3774" s="34"/>
      <c r="K3774" s="34"/>
      <c r="L3774" s="34"/>
      <c r="M3774" s="34"/>
      <c r="N3774" s="34"/>
      <c r="O3774" s="34"/>
      <c r="P3774" s="34"/>
      <c r="Q3774" s="34"/>
      <c r="R3774" s="34"/>
      <c r="S3774" s="34"/>
      <c r="T3774" s="34"/>
      <c r="U3774" s="34"/>
      <c r="V3774" s="34"/>
      <c r="W3774" s="34"/>
    </row>
    <row r="3775" spans="1:23" x14ac:dyDescent="0.25">
      <c r="A3775" s="48">
        <v>6</v>
      </c>
      <c r="B3775" s="38" t="e">
        <f t="shared" si="235"/>
        <v>#REF!</v>
      </c>
      <c r="C3775" s="39">
        <f>IFERROR(VLOOKUP(B3775,'CoCs, States, DDs'!B:D,3,0),0)</f>
        <v>0</v>
      </c>
      <c r="D3775" s="44" t="s">
        <v>592</v>
      </c>
      <c r="E3775" s="45">
        <v>482</v>
      </c>
      <c r="F3775" s="42"/>
      <c r="G3775" s="34"/>
      <c r="H3775" s="34"/>
      <c r="I3775" s="34"/>
      <c r="J3775" s="34"/>
      <c r="K3775" s="34"/>
      <c r="L3775" s="34"/>
      <c r="M3775" s="34"/>
      <c r="N3775" s="34"/>
      <c r="O3775" s="34"/>
      <c r="P3775" s="34"/>
      <c r="Q3775" s="34"/>
      <c r="R3775" s="34"/>
      <c r="S3775" s="34"/>
      <c r="T3775" s="34"/>
      <c r="U3775" s="34"/>
      <c r="V3775" s="34"/>
      <c r="W3775" s="34"/>
    </row>
    <row r="3776" spans="1:23" x14ac:dyDescent="0.25">
      <c r="A3776" s="48">
        <v>6</v>
      </c>
      <c r="B3776" s="38" t="e">
        <f t="shared" si="235"/>
        <v>#REF!</v>
      </c>
      <c r="C3776" s="39">
        <f>IFERROR(VLOOKUP(B3776,'CoCs, States, DDs'!B:D,3,0),0)</f>
        <v>0</v>
      </c>
      <c r="D3776" s="44" t="s">
        <v>593</v>
      </c>
      <c r="E3776" s="45">
        <v>483</v>
      </c>
      <c r="F3776" s="42"/>
      <c r="G3776" s="34"/>
      <c r="H3776" s="34"/>
      <c r="I3776" s="34"/>
      <c r="J3776" s="34"/>
      <c r="K3776" s="34"/>
      <c r="L3776" s="34"/>
      <c r="M3776" s="34"/>
      <c r="N3776" s="34"/>
      <c r="O3776" s="34"/>
      <c r="P3776" s="34"/>
      <c r="Q3776" s="34"/>
      <c r="R3776" s="34"/>
      <c r="S3776" s="34"/>
      <c r="T3776" s="34"/>
      <c r="U3776" s="34"/>
      <c r="V3776" s="34"/>
      <c r="W3776" s="34"/>
    </row>
    <row r="3777" spans="1:23" x14ac:dyDescent="0.25">
      <c r="A3777" s="48">
        <v>6</v>
      </c>
      <c r="B3777" s="38" t="e">
        <f t="shared" si="235"/>
        <v>#REF!</v>
      </c>
      <c r="C3777" s="39">
        <f>IFERROR(VLOOKUP(B3777,'CoCs, States, DDs'!B:D,3,0),0)</f>
        <v>0</v>
      </c>
      <c r="D3777" s="44" t="s">
        <v>594</v>
      </c>
      <c r="E3777" s="45">
        <v>484</v>
      </c>
      <c r="F3777" s="42"/>
      <c r="G3777" s="34"/>
      <c r="H3777" s="34"/>
      <c r="I3777" s="34"/>
      <c r="J3777" s="34"/>
      <c r="K3777" s="34"/>
      <c r="L3777" s="34"/>
      <c r="M3777" s="34"/>
      <c r="N3777" s="34"/>
      <c r="O3777" s="34"/>
      <c r="P3777" s="34"/>
      <c r="Q3777" s="34"/>
      <c r="R3777" s="34"/>
      <c r="S3777" s="34"/>
      <c r="T3777" s="34"/>
      <c r="U3777" s="34"/>
      <c r="V3777" s="34"/>
      <c r="W3777" s="34"/>
    </row>
    <row r="3778" spans="1:23" x14ac:dyDescent="0.25">
      <c r="A3778" s="48">
        <v>6</v>
      </c>
      <c r="B3778" s="38" t="e">
        <f t="shared" ref="B3778:B3793" si="236">B3777</f>
        <v>#REF!</v>
      </c>
      <c r="C3778" s="39">
        <f>IFERROR(VLOOKUP(B3778,'CoCs, States, DDs'!B:D,3,0),0)</f>
        <v>0</v>
      </c>
      <c r="D3778" s="44" t="s">
        <v>595</v>
      </c>
      <c r="E3778" s="45">
        <v>485</v>
      </c>
      <c r="F3778" s="42"/>
      <c r="G3778" s="34"/>
      <c r="H3778" s="34"/>
      <c r="I3778" s="34"/>
      <c r="J3778" s="34"/>
      <c r="K3778" s="34"/>
      <c r="L3778" s="34"/>
      <c r="M3778" s="34"/>
      <c r="N3778" s="34"/>
      <c r="O3778" s="34"/>
      <c r="P3778" s="34"/>
      <c r="Q3778" s="34"/>
      <c r="R3778" s="34"/>
      <c r="S3778" s="34"/>
      <c r="T3778" s="34"/>
      <c r="U3778" s="34"/>
      <c r="V3778" s="34"/>
      <c r="W3778" s="34"/>
    </row>
    <row r="3779" spans="1:23" x14ac:dyDescent="0.25">
      <c r="A3779" s="48">
        <v>6</v>
      </c>
      <c r="B3779" s="38" t="e">
        <f t="shared" si="236"/>
        <v>#REF!</v>
      </c>
      <c r="C3779" s="39">
        <f>IFERROR(VLOOKUP(B3779,'CoCs, States, DDs'!B:D,3,0),0)</f>
        <v>0</v>
      </c>
      <c r="D3779" s="44" t="s">
        <v>596</v>
      </c>
      <c r="E3779" s="45">
        <v>486</v>
      </c>
      <c r="F3779" s="42"/>
      <c r="G3779" s="34"/>
      <c r="H3779" s="34"/>
      <c r="I3779" s="34"/>
      <c r="J3779" s="34"/>
      <c r="K3779" s="34"/>
      <c r="L3779" s="34"/>
      <c r="M3779" s="34"/>
      <c r="N3779" s="34"/>
      <c r="O3779" s="34"/>
      <c r="P3779" s="34"/>
      <c r="Q3779" s="34"/>
      <c r="R3779" s="34"/>
      <c r="S3779" s="34"/>
      <c r="T3779" s="34"/>
      <c r="U3779" s="34"/>
      <c r="V3779" s="34"/>
      <c r="W3779" s="34"/>
    </row>
    <row r="3780" spans="1:23" x14ac:dyDescent="0.25">
      <c r="A3780" s="48">
        <v>6</v>
      </c>
      <c r="B3780" s="38" t="e">
        <f t="shared" si="236"/>
        <v>#REF!</v>
      </c>
      <c r="C3780" s="39">
        <f>IFERROR(VLOOKUP(B3780,'CoCs, States, DDs'!B:D,3,0),0)</f>
        <v>0</v>
      </c>
      <c r="D3780" s="44" t="s">
        <v>597</v>
      </c>
      <c r="E3780" s="45">
        <v>487</v>
      </c>
      <c r="F3780" s="42"/>
      <c r="G3780" s="34"/>
      <c r="H3780" s="34"/>
      <c r="I3780" s="34"/>
      <c r="J3780" s="34"/>
      <c r="K3780" s="34"/>
      <c r="L3780" s="34"/>
      <c r="M3780" s="34"/>
      <c r="N3780" s="34"/>
      <c r="O3780" s="34"/>
      <c r="P3780" s="34"/>
      <c r="Q3780" s="34"/>
      <c r="R3780" s="34"/>
      <c r="S3780" s="34"/>
      <c r="T3780" s="34"/>
      <c r="U3780" s="34"/>
      <c r="V3780" s="34"/>
      <c r="W3780" s="34"/>
    </row>
    <row r="3781" spans="1:23" x14ac:dyDescent="0.25">
      <c r="A3781" s="48">
        <v>6</v>
      </c>
      <c r="B3781" s="38" t="e">
        <f t="shared" si="236"/>
        <v>#REF!</v>
      </c>
      <c r="C3781" s="39">
        <f>IFERROR(VLOOKUP(B3781,'CoCs, States, DDs'!B:D,3,0),0)</f>
        <v>0</v>
      </c>
      <c r="D3781" s="44" t="s">
        <v>598</v>
      </c>
      <c r="E3781" s="45">
        <v>488</v>
      </c>
      <c r="F3781" s="42"/>
      <c r="G3781" s="34"/>
      <c r="H3781" s="34"/>
      <c r="I3781" s="34"/>
      <c r="J3781" s="34"/>
      <c r="K3781" s="34"/>
      <c r="L3781" s="34"/>
      <c r="M3781" s="34"/>
      <c r="N3781" s="34"/>
      <c r="O3781" s="34"/>
      <c r="P3781" s="34"/>
      <c r="Q3781" s="34"/>
      <c r="R3781" s="34"/>
      <c r="S3781" s="34"/>
      <c r="T3781" s="34"/>
      <c r="U3781" s="34"/>
      <c r="V3781" s="34"/>
      <c r="W3781" s="34"/>
    </row>
    <row r="3782" spans="1:23" x14ac:dyDescent="0.25">
      <c r="A3782" s="48">
        <v>6</v>
      </c>
      <c r="B3782" s="38" t="e">
        <f t="shared" si="236"/>
        <v>#REF!</v>
      </c>
      <c r="C3782" s="39">
        <f>IFERROR(VLOOKUP(B3782,'CoCs, States, DDs'!B:D,3,0),0)</f>
        <v>0</v>
      </c>
      <c r="D3782" s="44" t="s">
        <v>599</v>
      </c>
      <c r="E3782" s="45">
        <v>489</v>
      </c>
      <c r="F3782" s="42"/>
      <c r="G3782" s="34"/>
      <c r="H3782" s="34"/>
      <c r="I3782" s="34"/>
      <c r="J3782" s="34"/>
      <c r="K3782" s="34"/>
      <c r="L3782" s="34"/>
      <c r="M3782" s="34"/>
      <c r="N3782" s="34"/>
      <c r="O3782" s="34"/>
      <c r="P3782" s="34"/>
      <c r="Q3782" s="34"/>
      <c r="R3782" s="34"/>
      <c r="S3782" s="34"/>
      <c r="T3782" s="34"/>
      <c r="U3782" s="34"/>
      <c r="V3782" s="34"/>
      <c r="W3782" s="34"/>
    </row>
    <row r="3783" spans="1:23" x14ac:dyDescent="0.25">
      <c r="A3783" s="48">
        <v>6</v>
      </c>
      <c r="B3783" s="38" t="e">
        <f t="shared" si="236"/>
        <v>#REF!</v>
      </c>
      <c r="C3783" s="39">
        <f>IFERROR(VLOOKUP(B3783,'CoCs, States, DDs'!B:D,3,0),0)</f>
        <v>0</v>
      </c>
      <c r="D3783" s="44" t="s">
        <v>600</v>
      </c>
      <c r="E3783" s="45">
        <v>490</v>
      </c>
      <c r="F3783" s="42"/>
      <c r="G3783" s="34"/>
      <c r="H3783" s="34"/>
      <c r="I3783" s="34"/>
      <c r="J3783" s="34"/>
      <c r="K3783" s="34"/>
      <c r="L3783" s="34"/>
      <c r="M3783" s="34"/>
      <c r="N3783" s="34"/>
      <c r="O3783" s="34"/>
      <c r="P3783" s="34"/>
      <c r="Q3783" s="34"/>
      <c r="R3783" s="34"/>
      <c r="S3783" s="34"/>
      <c r="T3783" s="34"/>
      <c r="U3783" s="34"/>
      <c r="V3783" s="34"/>
      <c r="W3783" s="34"/>
    </row>
    <row r="3784" spans="1:23" x14ac:dyDescent="0.25">
      <c r="A3784" s="48">
        <v>6</v>
      </c>
      <c r="B3784" s="38" t="e">
        <f t="shared" si="236"/>
        <v>#REF!</v>
      </c>
      <c r="C3784" s="39">
        <f>IFERROR(VLOOKUP(B3784,'CoCs, States, DDs'!B:D,3,0),0)</f>
        <v>0</v>
      </c>
      <c r="D3784" s="44" t="s">
        <v>601</v>
      </c>
      <c r="E3784" s="45">
        <v>491</v>
      </c>
      <c r="F3784" s="42"/>
      <c r="G3784" s="34"/>
      <c r="H3784" s="34"/>
      <c r="I3784" s="34"/>
      <c r="J3784" s="34"/>
      <c r="K3784" s="34"/>
      <c r="L3784" s="34"/>
      <c r="M3784" s="34"/>
      <c r="N3784" s="34"/>
      <c r="O3784" s="34"/>
      <c r="P3784" s="34"/>
      <c r="Q3784" s="34"/>
      <c r="R3784" s="34"/>
      <c r="S3784" s="34"/>
      <c r="T3784" s="34"/>
      <c r="U3784" s="34"/>
      <c r="V3784" s="34"/>
      <c r="W3784" s="34"/>
    </row>
    <row r="3785" spans="1:23" x14ac:dyDescent="0.25">
      <c r="A3785" s="48">
        <v>6</v>
      </c>
      <c r="B3785" s="38" t="e">
        <f t="shared" si="236"/>
        <v>#REF!</v>
      </c>
      <c r="C3785" s="39">
        <f>IFERROR(VLOOKUP(B3785,'CoCs, States, DDs'!B:D,3,0),0)</f>
        <v>0</v>
      </c>
      <c r="D3785" s="44" t="s">
        <v>602</v>
      </c>
      <c r="E3785" s="45">
        <v>492</v>
      </c>
      <c r="F3785" s="42"/>
      <c r="G3785" s="34"/>
      <c r="H3785" s="34"/>
      <c r="I3785" s="34"/>
      <c r="J3785" s="34"/>
      <c r="K3785" s="34"/>
      <c r="L3785" s="34"/>
      <c r="M3785" s="34"/>
      <c r="N3785" s="34"/>
      <c r="O3785" s="34"/>
      <c r="P3785" s="34"/>
      <c r="Q3785" s="34"/>
      <c r="R3785" s="34"/>
      <c r="S3785" s="34"/>
      <c r="T3785" s="34"/>
      <c r="U3785" s="34"/>
      <c r="V3785" s="34"/>
      <c r="W3785" s="34"/>
    </row>
    <row r="3786" spans="1:23" x14ac:dyDescent="0.25">
      <c r="A3786" s="48">
        <v>6</v>
      </c>
      <c r="B3786" s="38" t="e">
        <f t="shared" si="236"/>
        <v>#REF!</v>
      </c>
      <c r="C3786" s="39">
        <f>IFERROR(VLOOKUP(B3786,'CoCs, States, DDs'!B:D,3,0),0)</f>
        <v>0</v>
      </c>
      <c r="D3786" s="44" t="s">
        <v>603</v>
      </c>
      <c r="E3786" s="45">
        <v>493</v>
      </c>
      <c r="F3786" s="42"/>
      <c r="G3786" s="34"/>
      <c r="H3786" s="34"/>
      <c r="I3786" s="34"/>
      <c r="J3786" s="34"/>
      <c r="K3786" s="34"/>
      <c r="L3786" s="34"/>
      <c r="M3786" s="34"/>
      <c r="N3786" s="34"/>
      <c r="O3786" s="34"/>
      <c r="P3786" s="34"/>
      <c r="Q3786" s="34"/>
      <c r="R3786" s="34"/>
      <c r="S3786" s="34"/>
      <c r="T3786" s="34"/>
      <c r="U3786" s="34"/>
      <c r="V3786" s="34"/>
      <c r="W3786" s="34"/>
    </row>
    <row r="3787" spans="1:23" x14ac:dyDescent="0.25">
      <c r="A3787" s="48">
        <v>6</v>
      </c>
      <c r="B3787" s="38" t="e">
        <f t="shared" si="236"/>
        <v>#REF!</v>
      </c>
      <c r="C3787" s="39">
        <f>IFERROR(VLOOKUP(B3787,'CoCs, States, DDs'!B:D,3,0),0)</f>
        <v>0</v>
      </c>
      <c r="D3787" s="44" t="s">
        <v>604</v>
      </c>
      <c r="E3787" s="45">
        <v>494</v>
      </c>
      <c r="F3787" s="42"/>
      <c r="G3787" s="34"/>
      <c r="H3787" s="34"/>
      <c r="I3787" s="34"/>
      <c r="J3787" s="34"/>
      <c r="K3787" s="34"/>
      <c r="L3787" s="34"/>
      <c r="M3787" s="34"/>
      <c r="N3787" s="34"/>
      <c r="O3787" s="34"/>
      <c r="P3787" s="34"/>
      <c r="Q3787" s="34"/>
      <c r="R3787" s="34"/>
      <c r="S3787" s="34"/>
      <c r="T3787" s="34"/>
      <c r="U3787" s="34"/>
      <c r="V3787" s="34"/>
      <c r="W3787" s="34"/>
    </row>
    <row r="3788" spans="1:23" x14ac:dyDescent="0.25">
      <c r="A3788" s="48">
        <v>6</v>
      </c>
      <c r="B3788" s="38" t="e">
        <f t="shared" si="236"/>
        <v>#REF!</v>
      </c>
      <c r="C3788" s="39">
        <f>IFERROR(VLOOKUP(B3788,'CoCs, States, DDs'!B:D,3,0),0)</f>
        <v>0</v>
      </c>
      <c r="D3788" s="44" t="s">
        <v>605</v>
      </c>
      <c r="E3788" s="45">
        <v>495</v>
      </c>
      <c r="F3788" s="42"/>
      <c r="G3788" s="34"/>
      <c r="H3788" s="34"/>
      <c r="I3788" s="34"/>
      <c r="J3788" s="34"/>
      <c r="K3788" s="34"/>
      <c r="L3788" s="34"/>
      <c r="M3788" s="34"/>
      <c r="N3788" s="34"/>
      <c r="O3788" s="34"/>
      <c r="P3788" s="34"/>
      <c r="Q3788" s="34"/>
      <c r="R3788" s="34"/>
      <c r="S3788" s="34"/>
      <c r="T3788" s="34"/>
      <c r="U3788" s="34"/>
      <c r="V3788" s="34"/>
      <c r="W3788" s="34"/>
    </row>
    <row r="3789" spans="1:23" x14ac:dyDescent="0.25">
      <c r="A3789" s="48">
        <v>6</v>
      </c>
      <c r="B3789" s="38" t="e">
        <f t="shared" si="236"/>
        <v>#REF!</v>
      </c>
      <c r="C3789" s="39">
        <f>IFERROR(VLOOKUP(B3789,'CoCs, States, DDs'!B:D,3,0),0)</f>
        <v>0</v>
      </c>
      <c r="D3789" s="44" t="s">
        <v>606</v>
      </c>
      <c r="E3789" s="45">
        <v>496</v>
      </c>
      <c r="F3789" s="42"/>
      <c r="G3789" s="34"/>
      <c r="H3789" s="34"/>
      <c r="I3789" s="34"/>
      <c r="J3789" s="34"/>
      <c r="K3789" s="34"/>
      <c r="L3789" s="34"/>
      <c r="M3789" s="34"/>
      <c r="N3789" s="34"/>
      <c r="O3789" s="34"/>
      <c r="P3789" s="34"/>
      <c r="Q3789" s="34"/>
      <c r="R3789" s="34"/>
      <c r="S3789" s="34"/>
      <c r="T3789" s="34"/>
      <c r="U3789" s="34"/>
      <c r="V3789" s="34"/>
      <c r="W3789" s="34"/>
    </row>
    <row r="3790" spans="1:23" x14ac:dyDescent="0.25">
      <c r="A3790" s="48">
        <v>6</v>
      </c>
      <c r="B3790" s="38" t="e">
        <f t="shared" si="236"/>
        <v>#REF!</v>
      </c>
      <c r="C3790" s="39">
        <f>IFERROR(VLOOKUP(B3790,'CoCs, States, DDs'!B:D,3,0),0)</f>
        <v>0</v>
      </c>
      <c r="D3790" s="44" t="s">
        <v>607</v>
      </c>
      <c r="E3790" s="45">
        <v>497</v>
      </c>
      <c r="F3790" s="42"/>
      <c r="G3790" s="34"/>
      <c r="H3790" s="34"/>
      <c r="I3790" s="34"/>
      <c r="J3790" s="34"/>
      <c r="K3790" s="34"/>
      <c r="L3790" s="34"/>
      <c r="M3790" s="34"/>
      <c r="N3790" s="34"/>
      <c r="O3790" s="34"/>
      <c r="P3790" s="34"/>
      <c r="Q3790" s="34"/>
      <c r="R3790" s="34"/>
      <c r="S3790" s="34"/>
      <c r="T3790" s="34"/>
      <c r="U3790" s="34"/>
      <c r="V3790" s="34"/>
      <c r="W3790" s="34"/>
    </row>
    <row r="3791" spans="1:23" x14ac:dyDescent="0.25">
      <c r="A3791" s="48">
        <v>6</v>
      </c>
      <c r="B3791" s="38" t="e">
        <f t="shared" si="236"/>
        <v>#REF!</v>
      </c>
      <c r="C3791" s="39">
        <f>IFERROR(VLOOKUP(B3791,'CoCs, States, DDs'!B:D,3,0),0)</f>
        <v>0</v>
      </c>
      <c r="D3791" s="44" t="s">
        <v>608</v>
      </c>
      <c r="E3791" s="45">
        <v>498</v>
      </c>
      <c r="F3791" s="42"/>
      <c r="G3791" s="34"/>
      <c r="H3791" s="34"/>
      <c r="I3791" s="34"/>
      <c r="J3791" s="34"/>
      <c r="K3791" s="34"/>
      <c r="L3791" s="34"/>
      <c r="M3791" s="34"/>
      <c r="N3791" s="34"/>
      <c r="O3791" s="34"/>
      <c r="P3791" s="34"/>
      <c r="Q3791" s="34"/>
      <c r="R3791" s="34"/>
      <c r="S3791" s="34"/>
      <c r="T3791" s="34"/>
      <c r="U3791" s="34"/>
      <c r="V3791" s="34"/>
      <c r="W3791" s="34"/>
    </row>
    <row r="3792" spans="1:23" x14ac:dyDescent="0.25">
      <c r="A3792" s="48">
        <v>6</v>
      </c>
      <c r="B3792" s="38" t="e">
        <f t="shared" si="236"/>
        <v>#REF!</v>
      </c>
      <c r="C3792" s="39">
        <f>IFERROR(VLOOKUP(B3792,'CoCs, States, DDs'!B:D,3,0),0)</f>
        <v>0</v>
      </c>
      <c r="D3792" s="44" t="s">
        <v>609</v>
      </c>
      <c r="E3792" s="45">
        <v>499</v>
      </c>
      <c r="F3792" s="42"/>
      <c r="G3792" s="34"/>
      <c r="H3792" s="34"/>
      <c r="I3792" s="34"/>
      <c r="J3792" s="34"/>
      <c r="K3792" s="34"/>
      <c r="L3792" s="34"/>
      <c r="M3792" s="34"/>
      <c r="N3792" s="34"/>
      <c r="O3792" s="34"/>
      <c r="P3792" s="34"/>
      <c r="Q3792" s="34"/>
      <c r="R3792" s="34"/>
      <c r="S3792" s="34"/>
      <c r="T3792" s="34"/>
      <c r="U3792" s="34"/>
      <c r="V3792" s="34"/>
      <c r="W3792" s="34"/>
    </row>
    <row r="3793" spans="1:23" x14ac:dyDescent="0.25">
      <c r="A3793" s="48">
        <v>6</v>
      </c>
      <c r="B3793" s="38" t="e">
        <f t="shared" si="236"/>
        <v>#REF!</v>
      </c>
      <c r="C3793" s="39">
        <f>IFERROR(VLOOKUP(B3793,'CoCs, States, DDs'!B:D,3,0),0)</f>
        <v>0</v>
      </c>
      <c r="D3793" s="44" t="s">
        <v>610</v>
      </c>
      <c r="E3793" s="45">
        <v>500</v>
      </c>
      <c r="F3793" s="42"/>
      <c r="G3793" s="34"/>
      <c r="H3793" s="34"/>
      <c r="I3793" s="34"/>
      <c r="J3793" s="34"/>
      <c r="K3793" s="34"/>
      <c r="L3793" s="34"/>
      <c r="M3793" s="34"/>
      <c r="N3793" s="34"/>
      <c r="O3793" s="34"/>
      <c r="P3793" s="34"/>
      <c r="Q3793" s="34"/>
      <c r="R3793" s="34"/>
      <c r="S3793" s="34"/>
      <c r="T3793" s="34"/>
      <c r="U3793" s="34"/>
      <c r="V3793" s="34"/>
      <c r="W3793" s="34"/>
    </row>
    <row r="3794" spans="1:23" x14ac:dyDescent="0.25">
      <c r="A3794" s="48">
        <v>6</v>
      </c>
      <c r="B3794" s="38" t="e">
        <f t="shared" ref="B3794:B3809" si="237">B3793</f>
        <v>#REF!</v>
      </c>
      <c r="C3794" s="39">
        <f>IFERROR(VLOOKUP(B3794,'CoCs, States, DDs'!B:D,3,0),0)</f>
        <v>0</v>
      </c>
      <c r="D3794" s="44" t="s">
        <v>611</v>
      </c>
      <c r="E3794" s="45">
        <v>501</v>
      </c>
      <c r="F3794" s="42"/>
      <c r="G3794" s="34"/>
      <c r="H3794" s="34"/>
      <c r="I3794" s="34"/>
      <c r="J3794" s="34"/>
      <c r="K3794" s="34"/>
      <c r="L3794" s="34"/>
      <c r="M3794" s="34"/>
      <c r="N3794" s="34"/>
      <c r="O3794" s="34"/>
      <c r="P3794" s="34"/>
      <c r="Q3794" s="34"/>
      <c r="R3794" s="34"/>
      <c r="S3794" s="34"/>
      <c r="T3794" s="34"/>
      <c r="U3794" s="34"/>
      <c r="V3794" s="34"/>
      <c r="W3794" s="34"/>
    </row>
    <row r="3795" spans="1:23" x14ac:dyDescent="0.25">
      <c r="A3795" s="48">
        <v>6</v>
      </c>
      <c r="B3795" s="38" t="e">
        <f t="shared" si="237"/>
        <v>#REF!</v>
      </c>
      <c r="C3795" s="39">
        <f>IFERROR(VLOOKUP(B3795,'CoCs, States, DDs'!B:D,3,0),0)</f>
        <v>0</v>
      </c>
      <c r="D3795" s="44" t="s">
        <v>612</v>
      </c>
      <c r="E3795" s="45">
        <v>502</v>
      </c>
      <c r="F3795" s="42"/>
      <c r="G3795" s="34"/>
      <c r="H3795" s="34"/>
      <c r="I3795" s="34"/>
      <c r="J3795" s="34"/>
      <c r="K3795" s="34"/>
      <c r="L3795" s="34"/>
      <c r="M3795" s="34"/>
      <c r="N3795" s="34"/>
      <c r="O3795" s="34"/>
      <c r="P3795" s="34"/>
      <c r="Q3795" s="34"/>
      <c r="R3795" s="34"/>
      <c r="S3795" s="34"/>
      <c r="T3795" s="34"/>
      <c r="U3795" s="34"/>
      <c r="V3795" s="34"/>
      <c r="W3795" s="34"/>
    </row>
    <row r="3796" spans="1:23" x14ac:dyDescent="0.25">
      <c r="A3796" s="48">
        <v>6</v>
      </c>
      <c r="B3796" s="38" t="e">
        <f t="shared" si="237"/>
        <v>#REF!</v>
      </c>
      <c r="C3796" s="39">
        <f>IFERROR(VLOOKUP(B3796,'CoCs, States, DDs'!B:D,3,0),0)</f>
        <v>0</v>
      </c>
      <c r="D3796" s="44" t="s">
        <v>613</v>
      </c>
      <c r="E3796" s="45">
        <v>503</v>
      </c>
      <c r="F3796" s="42"/>
      <c r="G3796" s="34"/>
      <c r="H3796" s="34"/>
      <c r="I3796" s="34"/>
      <c r="J3796" s="34"/>
      <c r="K3796" s="34"/>
      <c r="L3796" s="34"/>
      <c r="M3796" s="34"/>
      <c r="N3796" s="34"/>
      <c r="O3796" s="34"/>
      <c r="P3796" s="34"/>
      <c r="Q3796" s="34"/>
      <c r="R3796" s="34"/>
      <c r="S3796" s="34"/>
      <c r="T3796" s="34"/>
      <c r="U3796" s="34"/>
      <c r="V3796" s="34"/>
      <c r="W3796" s="34"/>
    </row>
    <row r="3797" spans="1:23" x14ac:dyDescent="0.25">
      <c r="A3797" s="48">
        <v>6</v>
      </c>
      <c r="B3797" s="38" t="e">
        <f t="shared" si="237"/>
        <v>#REF!</v>
      </c>
      <c r="C3797" s="39">
        <f>IFERROR(VLOOKUP(B3797,'CoCs, States, DDs'!B:D,3,0),0)</f>
        <v>0</v>
      </c>
      <c r="D3797" s="44" t="s">
        <v>614</v>
      </c>
      <c r="E3797" s="45">
        <v>504</v>
      </c>
      <c r="F3797" s="42"/>
      <c r="G3797" s="34"/>
      <c r="H3797" s="34"/>
      <c r="I3797" s="34"/>
      <c r="J3797" s="34"/>
      <c r="K3797" s="34"/>
      <c r="L3797" s="34"/>
      <c r="M3797" s="34"/>
      <c r="N3797" s="34"/>
      <c r="O3797" s="34"/>
      <c r="P3797" s="34"/>
      <c r="Q3797" s="34"/>
      <c r="R3797" s="34"/>
      <c r="S3797" s="34"/>
      <c r="T3797" s="34"/>
      <c r="U3797" s="34"/>
      <c r="V3797" s="34"/>
      <c r="W3797" s="34"/>
    </row>
    <row r="3798" spans="1:23" x14ac:dyDescent="0.25">
      <c r="A3798" s="48">
        <v>6</v>
      </c>
      <c r="B3798" s="38" t="e">
        <f t="shared" si="237"/>
        <v>#REF!</v>
      </c>
      <c r="C3798" s="39">
        <f>IFERROR(VLOOKUP(B3798,'CoCs, States, DDs'!B:D,3,0),0)</f>
        <v>0</v>
      </c>
      <c r="D3798" s="44" t="s">
        <v>615</v>
      </c>
      <c r="E3798" s="45">
        <v>505</v>
      </c>
      <c r="F3798" s="42"/>
      <c r="G3798" s="34"/>
      <c r="H3798" s="34"/>
      <c r="I3798" s="34"/>
      <c r="J3798" s="34"/>
      <c r="K3798" s="34"/>
      <c r="L3798" s="34"/>
      <c r="M3798" s="34"/>
      <c r="N3798" s="34"/>
      <c r="O3798" s="34"/>
      <c r="P3798" s="34"/>
      <c r="Q3798" s="34"/>
      <c r="R3798" s="34"/>
      <c r="S3798" s="34"/>
      <c r="T3798" s="34"/>
      <c r="U3798" s="34"/>
      <c r="V3798" s="34"/>
      <c r="W3798" s="34"/>
    </row>
    <row r="3799" spans="1:23" x14ac:dyDescent="0.25">
      <c r="A3799" s="48">
        <v>6</v>
      </c>
      <c r="B3799" s="38" t="e">
        <f t="shared" si="237"/>
        <v>#REF!</v>
      </c>
      <c r="C3799" s="39">
        <f>IFERROR(VLOOKUP(B3799,'CoCs, States, DDs'!B:D,3,0),0)</f>
        <v>0</v>
      </c>
      <c r="D3799" s="44" t="s">
        <v>616</v>
      </c>
      <c r="E3799" s="45">
        <v>506</v>
      </c>
      <c r="F3799" s="42"/>
      <c r="G3799" s="34"/>
      <c r="H3799" s="34"/>
      <c r="I3799" s="34"/>
      <c r="J3799" s="34"/>
      <c r="K3799" s="34"/>
      <c r="L3799" s="34"/>
      <c r="M3799" s="34"/>
      <c r="N3799" s="34"/>
      <c r="O3799" s="34"/>
      <c r="P3799" s="34"/>
      <c r="Q3799" s="34"/>
      <c r="R3799" s="34"/>
      <c r="S3799" s="34"/>
      <c r="T3799" s="34"/>
      <c r="U3799" s="34"/>
      <c r="V3799" s="34"/>
      <c r="W3799" s="34"/>
    </row>
    <row r="3800" spans="1:23" x14ac:dyDescent="0.25">
      <c r="A3800" s="48">
        <v>6</v>
      </c>
      <c r="B3800" s="38" t="e">
        <f t="shared" si="237"/>
        <v>#REF!</v>
      </c>
      <c r="C3800" s="39">
        <f>IFERROR(VLOOKUP(B3800,'CoCs, States, DDs'!B:D,3,0),0)</f>
        <v>0</v>
      </c>
      <c r="D3800" s="44" t="s">
        <v>617</v>
      </c>
      <c r="E3800" s="45">
        <v>507</v>
      </c>
      <c r="F3800" s="42"/>
      <c r="G3800" s="34"/>
      <c r="H3800" s="34"/>
      <c r="I3800" s="34"/>
      <c r="J3800" s="34"/>
      <c r="K3800" s="34"/>
      <c r="L3800" s="34"/>
      <c r="M3800" s="34"/>
      <c r="N3800" s="34"/>
      <c r="O3800" s="34"/>
      <c r="P3800" s="34"/>
      <c r="Q3800" s="34"/>
      <c r="R3800" s="34"/>
      <c r="S3800" s="34"/>
      <c r="T3800" s="34"/>
      <c r="U3800" s="34"/>
      <c r="V3800" s="34"/>
      <c r="W3800" s="34"/>
    </row>
    <row r="3801" spans="1:23" x14ac:dyDescent="0.25">
      <c r="A3801" s="48">
        <v>6</v>
      </c>
      <c r="B3801" s="38" t="e">
        <f t="shared" si="237"/>
        <v>#REF!</v>
      </c>
      <c r="C3801" s="39">
        <f>IFERROR(VLOOKUP(B3801,'CoCs, States, DDs'!B:D,3,0),0)</f>
        <v>0</v>
      </c>
      <c r="D3801" s="44" t="s">
        <v>618</v>
      </c>
      <c r="E3801" s="45">
        <v>508</v>
      </c>
      <c r="F3801" s="42"/>
      <c r="G3801" s="34"/>
      <c r="H3801" s="34"/>
      <c r="I3801" s="34"/>
      <c r="J3801" s="34"/>
      <c r="K3801" s="34"/>
      <c r="L3801" s="34"/>
      <c r="M3801" s="34"/>
      <c r="N3801" s="34"/>
      <c r="O3801" s="34"/>
      <c r="P3801" s="34"/>
      <c r="Q3801" s="34"/>
      <c r="R3801" s="34"/>
      <c r="S3801" s="34"/>
      <c r="T3801" s="34"/>
      <c r="U3801" s="34"/>
      <c r="V3801" s="34"/>
      <c r="W3801" s="34"/>
    </row>
    <row r="3802" spans="1:23" x14ac:dyDescent="0.25">
      <c r="A3802" s="48">
        <v>6</v>
      </c>
      <c r="B3802" s="38" t="e">
        <f t="shared" si="237"/>
        <v>#REF!</v>
      </c>
      <c r="C3802" s="39">
        <f>IFERROR(VLOOKUP(B3802,'CoCs, States, DDs'!B:D,3,0),0)</f>
        <v>0</v>
      </c>
      <c r="D3802" s="44" t="s">
        <v>619</v>
      </c>
      <c r="E3802" s="45">
        <v>509</v>
      </c>
      <c r="F3802" s="42"/>
      <c r="G3802" s="34"/>
      <c r="H3802" s="34"/>
      <c r="I3802" s="34"/>
      <c r="J3802" s="34"/>
      <c r="K3802" s="34"/>
      <c r="L3802" s="34"/>
      <c r="M3802" s="34"/>
      <c r="N3802" s="34"/>
      <c r="O3802" s="34"/>
      <c r="P3802" s="34"/>
      <c r="Q3802" s="34"/>
      <c r="R3802" s="34"/>
      <c r="S3802" s="34"/>
      <c r="T3802" s="34"/>
      <c r="U3802" s="34"/>
      <c r="V3802" s="34"/>
      <c r="W3802" s="34"/>
    </row>
    <row r="3803" spans="1:23" x14ac:dyDescent="0.25">
      <c r="A3803" s="48">
        <v>6</v>
      </c>
      <c r="B3803" s="38" t="e">
        <f t="shared" si="237"/>
        <v>#REF!</v>
      </c>
      <c r="C3803" s="39">
        <f>IFERROR(VLOOKUP(B3803,'CoCs, States, DDs'!B:D,3,0),0)</f>
        <v>0</v>
      </c>
      <c r="D3803" s="44" t="s">
        <v>620</v>
      </c>
      <c r="E3803" s="45">
        <v>510</v>
      </c>
      <c r="F3803" s="42"/>
      <c r="G3803" s="34"/>
      <c r="H3803" s="34"/>
      <c r="I3803" s="34"/>
      <c r="J3803" s="34"/>
      <c r="K3803" s="34"/>
      <c r="L3803" s="34"/>
      <c r="M3803" s="34"/>
      <c r="N3803" s="34"/>
      <c r="O3803" s="34"/>
      <c r="P3803" s="34"/>
      <c r="Q3803" s="34"/>
      <c r="R3803" s="34"/>
      <c r="S3803" s="34"/>
      <c r="T3803" s="34"/>
      <c r="U3803" s="34"/>
      <c r="V3803" s="34"/>
      <c r="W3803" s="34"/>
    </row>
    <row r="3804" spans="1:23" x14ac:dyDescent="0.25">
      <c r="A3804" s="48">
        <v>6</v>
      </c>
      <c r="B3804" s="38" t="e">
        <f t="shared" si="237"/>
        <v>#REF!</v>
      </c>
      <c r="C3804" s="39">
        <f>IFERROR(VLOOKUP(B3804,'CoCs, States, DDs'!B:D,3,0),0)</f>
        <v>0</v>
      </c>
      <c r="D3804" s="44" t="s">
        <v>621</v>
      </c>
      <c r="E3804" s="45">
        <v>511</v>
      </c>
      <c r="F3804" s="42"/>
      <c r="G3804" s="34"/>
      <c r="H3804" s="34"/>
      <c r="I3804" s="34"/>
      <c r="J3804" s="34"/>
      <c r="K3804" s="34"/>
      <c r="L3804" s="34"/>
      <c r="M3804" s="34"/>
      <c r="N3804" s="34"/>
      <c r="O3804" s="34"/>
      <c r="P3804" s="34"/>
      <c r="Q3804" s="34"/>
      <c r="R3804" s="34"/>
      <c r="S3804" s="34"/>
      <c r="T3804" s="34"/>
      <c r="U3804" s="34"/>
      <c r="V3804" s="34"/>
      <c r="W3804" s="34"/>
    </row>
    <row r="3805" spans="1:23" x14ac:dyDescent="0.25">
      <c r="A3805" s="48">
        <v>6</v>
      </c>
      <c r="B3805" s="38" t="e">
        <f t="shared" si="237"/>
        <v>#REF!</v>
      </c>
      <c r="C3805" s="39">
        <f>IFERROR(VLOOKUP(B3805,'CoCs, States, DDs'!B:D,3,0),0)</f>
        <v>0</v>
      </c>
      <c r="D3805" s="44" t="s">
        <v>622</v>
      </c>
      <c r="E3805" s="45">
        <v>512</v>
      </c>
      <c r="F3805" s="42"/>
      <c r="G3805" s="34"/>
      <c r="H3805" s="34"/>
      <c r="I3805" s="34"/>
      <c r="J3805" s="34"/>
      <c r="K3805" s="34"/>
      <c r="L3805" s="34"/>
      <c r="M3805" s="34"/>
      <c r="N3805" s="34"/>
      <c r="O3805" s="34"/>
      <c r="P3805" s="34"/>
      <c r="Q3805" s="34"/>
      <c r="R3805" s="34"/>
      <c r="S3805" s="34"/>
      <c r="T3805" s="34"/>
      <c r="U3805" s="34"/>
      <c r="V3805" s="34"/>
      <c r="W3805" s="34"/>
    </row>
    <row r="3806" spans="1:23" x14ac:dyDescent="0.25">
      <c r="A3806" s="48">
        <v>6</v>
      </c>
      <c r="B3806" s="38" t="e">
        <f t="shared" si="237"/>
        <v>#REF!</v>
      </c>
      <c r="C3806" s="39">
        <f>IFERROR(VLOOKUP(B3806,'CoCs, States, DDs'!B:D,3,0),0)</f>
        <v>0</v>
      </c>
      <c r="D3806" s="44" t="s">
        <v>623</v>
      </c>
      <c r="E3806" s="45">
        <v>513</v>
      </c>
      <c r="F3806" s="42"/>
      <c r="G3806" s="34"/>
      <c r="H3806" s="34"/>
      <c r="I3806" s="34"/>
      <c r="J3806" s="34"/>
      <c r="K3806" s="34"/>
      <c r="L3806" s="34"/>
      <c r="M3806" s="34"/>
      <c r="N3806" s="34"/>
      <c r="O3806" s="34"/>
      <c r="P3806" s="34"/>
      <c r="Q3806" s="34"/>
      <c r="R3806" s="34"/>
      <c r="S3806" s="34"/>
      <c r="T3806" s="34"/>
      <c r="U3806" s="34"/>
      <c r="V3806" s="34"/>
      <c r="W3806" s="34"/>
    </row>
    <row r="3807" spans="1:23" x14ac:dyDescent="0.25">
      <c r="A3807" s="48">
        <v>6</v>
      </c>
      <c r="B3807" s="38" t="e">
        <f t="shared" si="237"/>
        <v>#REF!</v>
      </c>
      <c r="C3807" s="39">
        <f>IFERROR(VLOOKUP(B3807,'CoCs, States, DDs'!B:D,3,0),0)</f>
        <v>0</v>
      </c>
      <c r="D3807" s="44" t="s">
        <v>624</v>
      </c>
      <c r="E3807" s="45">
        <v>514</v>
      </c>
      <c r="F3807" s="42"/>
      <c r="G3807" s="34"/>
      <c r="H3807" s="34"/>
      <c r="I3807" s="34"/>
      <c r="J3807" s="34"/>
      <c r="K3807" s="34"/>
      <c r="L3807" s="34"/>
      <c r="M3807" s="34"/>
      <c r="N3807" s="34"/>
      <c r="O3807" s="34"/>
      <c r="P3807" s="34"/>
      <c r="Q3807" s="34"/>
      <c r="R3807" s="34"/>
      <c r="S3807" s="34"/>
      <c r="T3807" s="34"/>
      <c r="U3807" s="34"/>
      <c r="V3807" s="34"/>
      <c r="W3807" s="34"/>
    </row>
    <row r="3808" spans="1:23" x14ac:dyDescent="0.25">
      <c r="A3808" s="48">
        <v>6</v>
      </c>
      <c r="B3808" s="38" t="e">
        <f t="shared" si="237"/>
        <v>#REF!</v>
      </c>
      <c r="C3808" s="39">
        <f>IFERROR(VLOOKUP(B3808,'CoCs, States, DDs'!B:D,3,0),0)</f>
        <v>0</v>
      </c>
      <c r="D3808" s="44" t="s">
        <v>625</v>
      </c>
      <c r="E3808" s="45">
        <v>515</v>
      </c>
      <c r="F3808" s="42"/>
      <c r="G3808" s="34"/>
      <c r="H3808" s="34"/>
      <c r="I3808" s="34"/>
      <c r="J3808" s="34"/>
      <c r="K3808" s="34"/>
      <c r="L3808" s="34"/>
      <c r="M3808" s="34"/>
      <c r="N3808" s="34"/>
      <c r="O3808" s="34"/>
      <c r="P3808" s="34"/>
      <c r="Q3808" s="34"/>
      <c r="R3808" s="34"/>
      <c r="S3808" s="34"/>
      <c r="T3808" s="34"/>
      <c r="U3808" s="34"/>
      <c r="V3808" s="34"/>
      <c r="W3808" s="34"/>
    </row>
    <row r="3809" spans="1:23" x14ac:dyDescent="0.25">
      <c r="A3809" s="48">
        <v>6</v>
      </c>
      <c r="B3809" s="38" t="e">
        <f t="shared" si="237"/>
        <v>#REF!</v>
      </c>
      <c r="C3809" s="39">
        <f>IFERROR(VLOOKUP(B3809,'CoCs, States, DDs'!B:D,3,0),0)</f>
        <v>0</v>
      </c>
      <c r="D3809" s="44" t="s">
        <v>626</v>
      </c>
      <c r="E3809" s="45">
        <v>516</v>
      </c>
      <c r="F3809" s="42"/>
      <c r="G3809" s="34"/>
      <c r="H3809" s="34"/>
      <c r="I3809" s="34"/>
      <c r="J3809" s="34"/>
      <c r="K3809" s="34"/>
      <c r="L3809" s="34"/>
      <c r="M3809" s="34"/>
      <c r="N3809" s="34"/>
      <c r="O3809" s="34"/>
      <c r="P3809" s="34"/>
      <c r="Q3809" s="34"/>
      <c r="R3809" s="34"/>
      <c r="S3809" s="34"/>
      <c r="T3809" s="34"/>
      <c r="U3809" s="34"/>
      <c r="V3809" s="34"/>
      <c r="W3809" s="34"/>
    </row>
    <row r="3810" spans="1:23" x14ac:dyDescent="0.25">
      <c r="A3810" s="48">
        <v>6</v>
      </c>
      <c r="B3810" s="38" t="e">
        <f t="shared" ref="B3810:B3825" si="238">B3809</f>
        <v>#REF!</v>
      </c>
      <c r="C3810" s="39">
        <f>IFERROR(VLOOKUP(B3810,'CoCs, States, DDs'!B:D,3,0),0)</f>
        <v>0</v>
      </c>
      <c r="D3810" s="44" t="s">
        <v>627</v>
      </c>
      <c r="E3810" s="45">
        <v>517</v>
      </c>
      <c r="F3810" s="42"/>
      <c r="G3810" s="34"/>
      <c r="H3810" s="34"/>
      <c r="I3810" s="34"/>
      <c r="J3810" s="34"/>
      <c r="K3810" s="34"/>
      <c r="L3810" s="34"/>
      <c r="M3810" s="34"/>
      <c r="N3810" s="34"/>
      <c r="O3810" s="34"/>
      <c r="P3810" s="34"/>
      <c r="Q3810" s="34"/>
      <c r="R3810" s="34"/>
      <c r="S3810" s="34"/>
      <c r="T3810" s="34"/>
      <c r="U3810" s="34"/>
      <c r="V3810" s="34"/>
      <c r="W3810" s="34"/>
    </row>
    <row r="3811" spans="1:23" x14ac:dyDescent="0.25">
      <c r="A3811" s="48">
        <v>6</v>
      </c>
      <c r="B3811" s="38" t="e">
        <f t="shared" si="238"/>
        <v>#REF!</v>
      </c>
      <c r="C3811" s="39">
        <f>IFERROR(VLOOKUP(B3811,'CoCs, States, DDs'!B:D,3,0),0)</f>
        <v>0</v>
      </c>
      <c r="D3811" s="44" t="s">
        <v>628</v>
      </c>
      <c r="E3811" s="45">
        <v>518</v>
      </c>
      <c r="F3811" s="42"/>
      <c r="G3811" s="34"/>
      <c r="H3811" s="34"/>
      <c r="I3811" s="34"/>
      <c r="J3811" s="34"/>
      <c r="K3811" s="34"/>
      <c r="L3811" s="34"/>
      <c r="M3811" s="34"/>
      <c r="N3811" s="34"/>
      <c r="O3811" s="34"/>
      <c r="P3811" s="34"/>
      <c r="Q3811" s="34"/>
      <c r="R3811" s="34"/>
      <c r="S3811" s="34"/>
      <c r="T3811" s="34"/>
      <c r="U3811" s="34"/>
      <c r="V3811" s="34"/>
      <c r="W3811" s="34"/>
    </row>
    <row r="3812" spans="1:23" x14ac:dyDescent="0.25">
      <c r="A3812" s="48">
        <v>6</v>
      </c>
      <c r="B3812" s="38" t="e">
        <f t="shared" si="238"/>
        <v>#REF!</v>
      </c>
      <c r="C3812" s="39">
        <f>IFERROR(VLOOKUP(B3812,'CoCs, States, DDs'!B:D,3,0),0)</f>
        <v>0</v>
      </c>
      <c r="D3812" s="44" t="s">
        <v>629</v>
      </c>
      <c r="E3812" s="45">
        <v>519</v>
      </c>
      <c r="F3812" s="42"/>
      <c r="G3812" s="34"/>
      <c r="H3812" s="34"/>
      <c r="I3812" s="34"/>
      <c r="J3812" s="34"/>
      <c r="K3812" s="34"/>
      <c r="L3812" s="34"/>
      <c r="M3812" s="34"/>
      <c r="N3812" s="34"/>
      <c r="O3812" s="34"/>
      <c r="P3812" s="34"/>
      <c r="Q3812" s="34"/>
      <c r="R3812" s="34"/>
      <c r="S3812" s="34"/>
      <c r="T3812" s="34"/>
      <c r="U3812" s="34"/>
      <c r="V3812" s="34"/>
      <c r="W3812" s="34"/>
    </row>
    <row r="3813" spans="1:23" x14ac:dyDescent="0.25">
      <c r="A3813" s="48">
        <v>6</v>
      </c>
      <c r="B3813" s="38" t="e">
        <f t="shared" si="238"/>
        <v>#REF!</v>
      </c>
      <c r="C3813" s="39">
        <f>IFERROR(VLOOKUP(B3813,'CoCs, States, DDs'!B:D,3,0),0)</f>
        <v>0</v>
      </c>
      <c r="D3813" s="44" t="s">
        <v>630</v>
      </c>
      <c r="E3813" s="45">
        <v>520</v>
      </c>
      <c r="F3813" s="42"/>
      <c r="G3813" s="34"/>
      <c r="H3813" s="34"/>
      <c r="I3813" s="34"/>
      <c r="J3813" s="34"/>
      <c r="K3813" s="34"/>
      <c r="L3813" s="34"/>
      <c r="M3813" s="34"/>
      <c r="N3813" s="34"/>
      <c r="O3813" s="34"/>
      <c r="P3813" s="34"/>
      <c r="Q3813" s="34"/>
      <c r="R3813" s="34"/>
      <c r="S3813" s="34"/>
      <c r="T3813" s="34"/>
      <c r="U3813" s="34"/>
      <c r="V3813" s="34"/>
      <c r="W3813" s="34"/>
    </row>
    <row r="3814" spans="1:23" x14ac:dyDescent="0.25">
      <c r="A3814" s="48">
        <v>6</v>
      </c>
      <c r="B3814" s="38" t="e">
        <f t="shared" si="238"/>
        <v>#REF!</v>
      </c>
      <c r="C3814" s="39">
        <f>IFERROR(VLOOKUP(B3814,'CoCs, States, DDs'!B:D,3,0),0)</f>
        <v>0</v>
      </c>
      <c r="D3814" s="44" t="s">
        <v>631</v>
      </c>
      <c r="E3814" s="45">
        <v>521</v>
      </c>
      <c r="F3814" s="42"/>
      <c r="G3814" s="34"/>
      <c r="H3814" s="34"/>
      <c r="I3814" s="34"/>
      <c r="J3814" s="34"/>
      <c r="K3814" s="34"/>
      <c r="L3814" s="34"/>
      <c r="M3814" s="34"/>
      <c r="N3814" s="34"/>
      <c r="O3814" s="34"/>
      <c r="P3814" s="34"/>
      <c r="Q3814" s="34"/>
      <c r="R3814" s="34"/>
      <c r="S3814" s="34"/>
      <c r="T3814" s="34"/>
      <c r="U3814" s="34"/>
      <c r="V3814" s="34"/>
      <c r="W3814" s="34"/>
    </row>
    <row r="3815" spans="1:23" x14ac:dyDescent="0.25">
      <c r="A3815" s="48">
        <v>6</v>
      </c>
      <c r="B3815" s="38" t="e">
        <f t="shared" si="238"/>
        <v>#REF!</v>
      </c>
      <c r="C3815" s="39">
        <f>IFERROR(VLOOKUP(B3815,'CoCs, States, DDs'!B:D,3,0),0)</f>
        <v>0</v>
      </c>
      <c r="D3815" s="44" t="s">
        <v>632</v>
      </c>
      <c r="E3815" s="45">
        <v>522</v>
      </c>
      <c r="F3815" s="42"/>
      <c r="G3815" s="34"/>
      <c r="H3815" s="34"/>
      <c r="I3815" s="34"/>
      <c r="J3815" s="34"/>
      <c r="K3815" s="34"/>
      <c r="L3815" s="34"/>
      <c r="M3815" s="34"/>
      <c r="N3815" s="34"/>
      <c r="O3815" s="34"/>
      <c r="P3815" s="34"/>
      <c r="Q3815" s="34"/>
      <c r="R3815" s="34"/>
      <c r="S3815" s="34"/>
      <c r="T3815" s="34"/>
      <c r="U3815" s="34"/>
      <c r="V3815" s="34"/>
      <c r="W3815" s="34"/>
    </row>
    <row r="3816" spans="1:23" x14ac:dyDescent="0.25">
      <c r="A3816" s="48">
        <v>6</v>
      </c>
      <c r="B3816" s="38" t="e">
        <f t="shared" si="238"/>
        <v>#REF!</v>
      </c>
      <c r="C3816" s="39">
        <f>IFERROR(VLOOKUP(B3816,'CoCs, States, DDs'!B:D,3,0),0)</f>
        <v>0</v>
      </c>
      <c r="D3816" s="44" t="s">
        <v>633</v>
      </c>
      <c r="E3816" s="45">
        <v>523</v>
      </c>
      <c r="F3816" s="42"/>
      <c r="G3816" s="34"/>
      <c r="H3816" s="34"/>
      <c r="I3816" s="34"/>
      <c r="J3816" s="34"/>
      <c r="K3816" s="34"/>
      <c r="L3816" s="34"/>
      <c r="M3816" s="34"/>
      <c r="N3816" s="34"/>
      <c r="O3816" s="34"/>
      <c r="P3816" s="34"/>
      <c r="Q3816" s="34"/>
      <c r="R3816" s="34"/>
      <c r="S3816" s="34"/>
      <c r="T3816" s="34"/>
      <c r="U3816" s="34"/>
      <c r="V3816" s="34"/>
      <c r="W3816" s="34"/>
    </row>
    <row r="3817" spans="1:23" x14ac:dyDescent="0.25">
      <c r="A3817" s="48">
        <v>6</v>
      </c>
      <c r="B3817" s="38" t="e">
        <f t="shared" si="238"/>
        <v>#REF!</v>
      </c>
      <c r="C3817" s="39">
        <f>IFERROR(VLOOKUP(B3817,'CoCs, States, DDs'!B:D,3,0),0)</f>
        <v>0</v>
      </c>
      <c r="D3817" s="44" t="s">
        <v>634</v>
      </c>
      <c r="E3817" s="45">
        <v>524</v>
      </c>
      <c r="F3817" s="42"/>
      <c r="G3817" s="34"/>
      <c r="H3817" s="34"/>
      <c r="I3817" s="34"/>
      <c r="J3817" s="34"/>
      <c r="K3817" s="34"/>
      <c r="L3817" s="34"/>
      <c r="M3817" s="34"/>
      <c r="N3817" s="34"/>
      <c r="O3817" s="34"/>
      <c r="P3817" s="34"/>
      <c r="Q3817" s="34"/>
      <c r="R3817" s="34"/>
      <c r="S3817" s="34"/>
      <c r="T3817" s="34"/>
      <c r="U3817" s="34"/>
      <c r="V3817" s="34"/>
      <c r="W3817" s="34"/>
    </row>
    <row r="3818" spans="1:23" x14ac:dyDescent="0.25">
      <c r="A3818" s="48">
        <v>6</v>
      </c>
      <c r="B3818" s="38" t="e">
        <f t="shared" si="238"/>
        <v>#REF!</v>
      </c>
      <c r="C3818" s="39">
        <f>IFERROR(VLOOKUP(B3818,'CoCs, States, DDs'!B:D,3,0),0)</f>
        <v>0</v>
      </c>
      <c r="D3818" s="44" t="s">
        <v>635</v>
      </c>
      <c r="E3818" s="45">
        <v>525</v>
      </c>
      <c r="F3818" s="42"/>
      <c r="G3818" s="34"/>
      <c r="H3818" s="34"/>
      <c r="I3818" s="34"/>
      <c r="J3818" s="34"/>
      <c r="K3818" s="34"/>
      <c r="L3818" s="34"/>
      <c r="M3818" s="34"/>
      <c r="N3818" s="34"/>
      <c r="O3818" s="34"/>
      <c r="P3818" s="34"/>
      <c r="Q3818" s="34"/>
      <c r="R3818" s="34"/>
      <c r="S3818" s="34"/>
      <c r="T3818" s="34"/>
      <c r="U3818" s="34"/>
      <c r="V3818" s="34"/>
      <c r="W3818" s="34"/>
    </row>
    <row r="3819" spans="1:23" x14ac:dyDescent="0.25">
      <c r="A3819" s="48">
        <v>6</v>
      </c>
      <c r="B3819" s="38" t="e">
        <f t="shared" si="238"/>
        <v>#REF!</v>
      </c>
      <c r="C3819" s="39">
        <f>IFERROR(VLOOKUP(B3819,'CoCs, States, DDs'!B:D,3,0),0)</f>
        <v>0</v>
      </c>
      <c r="D3819" s="44" t="s">
        <v>636</v>
      </c>
      <c r="E3819" s="45">
        <v>526</v>
      </c>
      <c r="F3819" s="42"/>
      <c r="G3819" s="34"/>
      <c r="H3819" s="34"/>
      <c r="I3819" s="34"/>
      <c r="J3819" s="34"/>
      <c r="K3819" s="34"/>
      <c r="L3819" s="34"/>
      <c r="M3819" s="34"/>
      <c r="N3819" s="34"/>
      <c r="O3819" s="34"/>
      <c r="P3819" s="34"/>
      <c r="Q3819" s="34"/>
      <c r="R3819" s="34"/>
      <c r="S3819" s="34"/>
      <c r="T3819" s="34"/>
      <c r="U3819" s="34"/>
      <c r="V3819" s="34"/>
      <c r="W3819" s="34"/>
    </row>
    <row r="3820" spans="1:23" x14ac:dyDescent="0.25">
      <c r="A3820" s="48">
        <v>6</v>
      </c>
      <c r="B3820" s="38" t="e">
        <f t="shared" si="238"/>
        <v>#REF!</v>
      </c>
      <c r="C3820" s="39">
        <f>IFERROR(VLOOKUP(B3820,'CoCs, States, DDs'!B:D,3,0),0)</f>
        <v>0</v>
      </c>
      <c r="D3820" s="44" t="s">
        <v>637</v>
      </c>
      <c r="E3820" s="45">
        <v>527</v>
      </c>
      <c r="F3820" s="42"/>
      <c r="G3820" s="34"/>
      <c r="H3820" s="34"/>
      <c r="I3820" s="34"/>
      <c r="J3820" s="34"/>
      <c r="K3820" s="34"/>
      <c r="L3820" s="34"/>
      <c r="M3820" s="34"/>
      <c r="N3820" s="34"/>
      <c r="O3820" s="34"/>
      <c r="P3820" s="34"/>
      <c r="Q3820" s="34"/>
      <c r="R3820" s="34"/>
      <c r="S3820" s="34"/>
      <c r="T3820" s="34"/>
      <c r="U3820" s="34"/>
      <c r="V3820" s="34"/>
      <c r="W3820" s="34"/>
    </row>
    <row r="3821" spans="1:23" x14ac:dyDescent="0.25">
      <c r="A3821" s="48">
        <v>6</v>
      </c>
      <c r="B3821" s="38" t="e">
        <f t="shared" si="238"/>
        <v>#REF!</v>
      </c>
      <c r="C3821" s="39">
        <f>IFERROR(VLOOKUP(B3821,'CoCs, States, DDs'!B:D,3,0),0)</f>
        <v>0</v>
      </c>
      <c r="D3821" s="44" t="s">
        <v>638</v>
      </c>
      <c r="E3821" s="45">
        <v>528</v>
      </c>
      <c r="F3821" s="42"/>
      <c r="G3821" s="34"/>
      <c r="H3821" s="34"/>
      <c r="I3821" s="34"/>
      <c r="J3821" s="34"/>
      <c r="K3821" s="34"/>
      <c r="L3821" s="34"/>
      <c r="M3821" s="34"/>
      <c r="N3821" s="34"/>
      <c r="O3821" s="34"/>
      <c r="P3821" s="34"/>
      <c r="Q3821" s="34"/>
      <c r="R3821" s="34"/>
      <c r="S3821" s="34"/>
      <c r="T3821" s="34"/>
      <c r="U3821" s="34"/>
      <c r="V3821" s="34"/>
      <c r="W3821" s="34"/>
    </row>
    <row r="3822" spans="1:23" x14ac:dyDescent="0.25">
      <c r="A3822" s="48">
        <v>6</v>
      </c>
      <c r="B3822" s="38" t="e">
        <f t="shared" si="238"/>
        <v>#REF!</v>
      </c>
      <c r="C3822" s="39">
        <f>IFERROR(VLOOKUP(B3822,'CoCs, States, DDs'!B:D,3,0),0)</f>
        <v>0</v>
      </c>
      <c r="D3822" s="44" t="s">
        <v>639</v>
      </c>
      <c r="E3822" s="45">
        <v>529</v>
      </c>
      <c r="F3822" s="42"/>
      <c r="G3822" s="34"/>
      <c r="H3822" s="34"/>
      <c r="I3822" s="34"/>
      <c r="J3822" s="34"/>
      <c r="K3822" s="34"/>
      <c r="L3822" s="34"/>
      <c r="M3822" s="34"/>
      <c r="N3822" s="34"/>
      <c r="O3822" s="34"/>
      <c r="P3822" s="34"/>
      <c r="Q3822" s="34"/>
      <c r="R3822" s="34"/>
      <c r="S3822" s="34"/>
      <c r="T3822" s="34"/>
      <c r="U3822" s="34"/>
      <c r="V3822" s="34"/>
      <c r="W3822" s="34"/>
    </row>
    <row r="3823" spans="1:23" x14ac:dyDescent="0.25">
      <c r="A3823" s="48">
        <v>6</v>
      </c>
      <c r="B3823" s="38" t="e">
        <f t="shared" si="238"/>
        <v>#REF!</v>
      </c>
      <c r="C3823" s="39">
        <f>IFERROR(VLOOKUP(B3823,'CoCs, States, DDs'!B:D,3,0),0)</f>
        <v>0</v>
      </c>
      <c r="D3823" s="44" t="s">
        <v>640</v>
      </c>
      <c r="E3823" s="45">
        <v>530</v>
      </c>
      <c r="F3823" s="42"/>
      <c r="G3823" s="34"/>
      <c r="H3823" s="34"/>
      <c r="I3823" s="34"/>
      <c r="J3823" s="34"/>
      <c r="K3823" s="34"/>
      <c r="L3823" s="34"/>
      <c r="M3823" s="34"/>
      <c r="N3823" s="34"/>
      <c r="O3823" s="34"/>
      <c r="P3823" s="34"/>
      <c r="Q3823" s="34"/>
      <c r="R3823" s="34"/>
      <c r="S3823" s="34"/>
      <c r="T3823" s="34"/>
      <c r="U3823" s="34"/>
      <c r="V3823" s="34"/>
      <c r="W3823" s="34"/>
    </row>
    <row r="3824" spans="1:23" x14ac:dyDescent="0.25">
      <c r="A3824" s="48">
        <v>6</v>
      </c>
      <c r="B3824" s="38" t="e">
        <f t="shared" si="238"/>
        <v>#REF!</v>
      </c>
      <c r="C3824" s="39">
        <f>IFERROR(VLOOKUP(B3824,'CoCs, States, DDs'!B:D,3,0),0)</f>
        <v>0</v>
      </c>
      <c r="D3824" s="44" t="s">
        <v>641</v>
      </c>
      <c r="E3824" s="45">
        <v>531</v>
      </c>
      <c r="F3824" s="42"/>
      <c r="G3824" s="34"/>
      <c r="H3824" s="34"/>
      <c r="I3824" s="34"/>
      <c r="J3824" s="34"/>
      <c r="K3824" s="34"/>
      <c r="L3824" s="34"/>
      <c r="M3824" s="34"/>
      <c r="N3824" s="34"/>
      <c r="O3824" s="34"/>
      <c r="P3824" s="34"/>
      <c r="Q3824" s="34"/>
      <c r="R3824" s="34"/>
      <c r="S3824" s="34"/>
      <c r="T3824" s="34"/>
      <c r="U3824" s="34"/>
      <c r="V3824" s="34"/>
      <c r="W3824" s="34"/>
    </row>
    <row r="3825" spans="1:23" x14ac:dyDescent="0.25">
      <c r="A3825" s="48">
        <v>6</v>
      </c>
      <c r="B3825" s="38" t="e">
        <f t="shared" si="238"/>
        <v>#REF!</v>
      </c>
      <c r="C3825" s="39">
        <f>IFERROR(VLOOKUP(B3825,'CoCs, States, DDs'!B:D,3,0),0)</f>
        <v>0</v>
      </c>
      <c r="D3825" s="44" t="s">
        <v>642</v>
      </c>
      <c r="E3825" s="45">
        <v>532</v>
      </c>
      <c r="F3825" s="42"/>
      <c r="G3825" s="34"/>
      <c r="H3825" s="34"/>
      <c r="I3825" s="34"/>
      <c r="J3825" s="34"/>
      <c r="K3825" s="34"/>
      <c r="L3825" s="34"/>
      <c r="M3825" s="34"/>
      <c r="N3825" s="34"/>
      <c r="O3825" s="34"/>
      <c r="P3825" s="34"/>
      <c r="Q3825" s="34"/>
      <c r="R3825" s="34"/>
      <c r="S3825" s="34"/>
      <c r="T3825" s="34"/>
      <c r="U3825" s="34"/>
      <c r="V3825" s="34"/>
      <c r="W3825" s="34"/>
    </row>
    <row r="3826" spans="1:23" x14ac:dyDescent="0.25">
      <c r="A3826" s="48">
        <v>6</v>
      </c>
      <c r="B3826" s="38" t="e">
        <f t="shared" ref="B3826:B3841" si="239">B3825</f>
        <v>#REF!</v>
      </c>
      <c r="C3826" s="39">
        <f>IFERROR(VLOOKUP(B3826,'CoCs, States, DDs'!B:D,3,0),0)</f>
        <v>0</v>
      </c>
      <c r="D3826" s="44" t="s">
        <v>643</v>
      </c>
      <c r="E3826" s="45">
        <v>533</v>
      </c>
      <c r="F3826" s="42"/>
      <c r="G3826" s="34"/>
      <c r="H3826" s="34"/>
      <c r="I3826" s="34"/>
      <c r="J3826" s="34"/>
      <c r="K3826" s="34"/>
      <c r="L3826" s="34"/>
      <c r="M3826" s="34"/>
      <c r="N3826" s="34"/>
      <c r="O3826" s="34"/>
      <c r="P3826" s="34"/>
      <c r="Q3826" s="34"/>
      <c r="R3826" s="34"/>
      <c r="S3826" s="34"/>
      <c r="T3826" s="34"/>
      <c r="U3826" s="34"/>
      <c r="V3826" s="34"/>
      <c r="W3826" s="34"/>
    </row>
    <row r="3827" spans="1:23" x14ac:dyDescent="0.25">
      <c r="A3827" s="48">
        <v>6</v>
      </c>
      <c r="B3827" s="38" t="e">
        <f t="shared" si="239"/>
        <v>#REF!</v>
      </c>
      <c r="C3827" s="39">
        <f>IFERROR(VLOOKUP(B3827,'CoCs, States, DDs'!B:D,3,0),0)</f>
        <v>0</v>
      </c>
      <c r="D3827" s="44" t="s">
        <v>644</v>
      </c>
      <c r="E3827" s="45">
        <v>534</v>
      </c>
      <c r="F3827" s="42"/>
      <c r="G3827" s="34"/>
      <c r="H3827" s="34"/>
      <c r="I3827" s="34"/>
      <c r="J3827" s="34"/>
      <c r="K3827" s="34"/>
      <c r="L3827" s="34"/>
      <c r="M3827" s="34"/>
      <c r="N3827" s="34"/>
      <c r="O3827" s="34"/>
      <c r="P3827" s="34"/>
      <c r="Q3827" s="34"/>
      <c r="R3827" s="34"/>
      <c r="S3827" s="34"/>
      <c r="T3827" s="34"/>
      <c r="U3827" s="34"/>
      <c r="V3827" s="34"/>
      <c r="W3827" s="34"/>
    </row>
    <row r="3828" spans="1:23" x14ac:dyDescent="0.25">
      <c r="A3828" s="48">
        <v>6</v>
      </c>
      <c r="B3828" s="38" t="e">
        <f t="shared" si="239"/>
        <v>#REF!</v>
      </c>
      <c r="C3828" s="39">
        <f>IFERROR(VLOOKUP(B3828,'CoCs, States, DDs'!B:D,3,0),0)</f>
        <v>0</v>
      </c>
      <c r="D3828" s="44" t="s">
        <v>645</v>
      </c>
      <c r="E3828" s="45">
        <v>535</v>
      </c>
      <c r="F3828" s="42"/>
      <c r="G3828" s="34"/>
      <c r="H3828" s="34"/>
      <c r="I3828" s="34"/>
      <c r="J3828" s="34"/>
      <c r="K3828" s="34"/>
      <c r="L3828" s="34"/>
      <c r="M3828" s="34"/>
      <c r="N3828" s="34"/>
      <c r="O3828" s="34"/>
      <c r="P3828" s="34"/>
      <c r="Q3828" s="34"/>
      <c r="R3828" s="34"/>
      <c r="S3828" s="34"/>
      <c r="T3828" s="34"/>
      <c r="U3828" s="34"/>
      <c r="V3828" s="34"/>
      <c r="W3828" s="34"/>
    </row>
    <row r="3829" spans="1:23" x14ac:dyDescent="0.25">
      <c r="A3829" s="48">
        <v>6</v>
      </c>
      <c r="B3829" s="38" t="e">
        <f t="shared" si="239"/>
        <v>#REF!</v>
      </c>
      <c r="C3829" s="39">
        <f>IFERROR(VLOOKUP(B3829,'CoCs, States, DDs'!B:D,3,0),0)</f>
        <v>0</v>
      </c>
      <c r="D3829" s="44" t="s">
        <v>646</v>
      </c>
      <c r="E3829" s="45">
        <v>536</v>
      </c>
      <c r="F3829" s="42"/>
      <c r="G3829" s="34"/>
      <c r="H3829" s="34"/>
      <c r="I3829" s="34"/>
      <c r="J3829" s="34"/>
      <c r="K3829" s="34"/>
      <c r="L3829" s="34"/>
      <c r="M3829" s="34"/>
      <c r="N3829" s="34"/>
      <c r="O3829" s="34"/>
      <c r="P3829" s="34"/>
      <c r="Q3829" s="34"/>
      <c r="R3829" s="34"/>
      <c r="S3829" s="34"/>
      <c r="T3829" s="34"/>
      <c r="U3829" s="34"/>
      <c r="V3829" s="34"/>
      <c r="W3829" s="34"/>
    </row>
    <row r="3830" spans="1:23" x14ac:dyDescent="0.25">
      <c r="A3830" s="48">
        <v>6</v>
      </c>
      <c r="B3830" s="38" t="e">
        <f t="shared" si="239"/>
        <v>#REF!</v>
      </c>
      <c r="C3830" s="39">
        <f>IFERROR(VLOOKUP(B3830,'CoCs, States, DDs'!B:D,3,0),0)</f>
        <v>0</v>
      </c>
      <c r="D3830" s="44" t="s">
        <v>647</v>
      </c>
      <c r="E3830" s="45">
        <v>537</v>
      </c>
      <c r="F3830" s="42"/>
      <c r="G3830" s="34"/>
      <c r="H3830" s="34"/>
      <c r="I3830" s="34"/>
      <c r="J3830" s="34"/>
      <c r="K3830" s="34"/>
      <c r="L3830" s="34"/>
      <c r="M3830" s="34"/>
      <c r="N3830" s="34"/>
      <c r="O3830" s="34"/>
      <c r="P3830" s="34"/>
      <c r="Q3830" s="34"/>
      <c r="R3830" s="34"/>
      <c r="S3830" s="34"/>
      <c r="T3830" s="34"/>
      <c r="U3830" s="34"/>
      <c r="V3830" s="34"/>
      <c r="W3830" s="34"/>
    </row>
    <row r="3831" spans="1:23" x14ac:dyDescent="0.25">
      <c r="A3831" s="48">
        <v>6</v>
      </c>
      <c r="B3831" s="38" t="e">
        <f t="shared" si="239"/>
        <v>#REF!</v>
      </c>
      <c r="C3831" s="39">
        <f>IFERROR(VLOOKUP(B3831,'CoCs, States, DDs'!B:D,3,0),0)</f>
        <v>0</v>
      </c>
      <c r="D3831" s="44" t="s">
        <v>648</v>
      </c>
      <c r="E3831" s="45">
        <v>538</v>
      </c>
      <c r="F3831" s="42"/>
      <c r="G3831" s="34"/>
      <c r="H3831" s="34"/>
      <c r="I3831" s="34"/>
      <c r="J3831" s="34"/>
      <c r="K3831" s="34"/>
      <c r="L3831" s="34"/>
      <c r="M3831" s="34"/>
      <c r="N3831" s="34"/>
      <c r="O3831" s="34"/>
      <c r="P3831" s="34"/>
      <c r="Q3831" s="34"/>
      <c r="R3831" s="34"/>
      <c r="S3831" s="34"/>
      <c r="T3831" s="34"/>
      <c r="U3831" s="34"/>
      <c r="V3831" s="34"/>
      <c r="W3831" s="34"/>
    </row>
    <row r="3832" spans="1:23" x14ac:dyDescent="0.25">
      <c r="A3832" s="48">
        <v>6</v>
      </c>
      <c r="B3832" s="38" t="e">
        <f t="shared" si="239"/>
        <v>#REF!</v>
      </c>
      <c r="C3832" s="39">
        <f>IFERROR(VLOOKUP(B3832,'CoCs, States, DDs'!B:D,3,0),0)</f>
        <v>0</v>
      </c>
      <c r="D3832" s="44" t="s">
        <v>649</v>
      </c>
      <c r="E3832" s="45">
        <v>539</v>
      </c>
      <c r="F3832" s="42"/>
      <c r="G3832" s="34"/>
      <c r="H3832" s="34"/>
      <c r="I3832" s="34"/>
      <c r="J3832" s="34"/>
      <c r="K3832" s="34"/>
      <c r="L3832" s="34"/>
      <c r="M3832" s="34"/>
      <c r="N3832" s="34"/>
      <c r="O3832" s="34"/>
      <c r="P3832" s="34"/>
      <c r="Q3832" s="34"/>
      <c r="R3832" s="34"/>
      <c r="S3832" s="34"/>
      <c r="T3832" s="34"/>
      <c r="U3832" s="34"/>
      <c r="V3832" s="34"/>
      <c r="W3832" s="34"/>
    </row>
    <row r="3833" spans="1:23" x14ac:dyDescent="0.25">
      <c r="A3833" s="48">
        <v>6</v>
      </c>
      <c r="B3833" s="38" t="e">
        <f t="shared" si="239"/>
        <v>#REF!</v>
      </c>
      <c r="C3833" s="39">
        <f>IFERROR(VLOOKUP(B3833,'CoCs, States, DDs'!B:D,3,0),0)</f>
        <v>0</v>
      </c>
      <c r="D3833" s="44" t="s">
        <v>650</v>
      </c>
      <c r="E3833" s="45">
        <v>540</v>
      </c>
      <c r="F3833" s="42"/>
      <c r="G3833" s="34"/>
      <c r="H3833" s="34"/>
      <c r="I3833" s="34"/>
      <c r="J3833" s="34"/>
      <c r="K3833" s="34"/>
      <c r="L3833" s="34"/>
      <c r="M3833" s="34"/>
      <c r="N3833" s="34"/>
      <c r="O3833" s="34"/>
      <c r="P3833" s="34"/>
      <c r="Q3833" s="34"/>
      <c r="R3833" s="34"/>
      <c r="S3833" s="34"/>
      <c r="T3833" s="34"/>
      <c r="U3833" s="34"/>
      <c r="V3833" s="34"/>
      <c r="W3833" s="34"/>
    </row>
    <row r="3834" spans="1:23" x14ac:dyDescent="0.25">
      <c r="A3834" s="48">
        <v>6</v>
      </c>
      <c r="B3834" s="38" t="e">
        <f t="shared" si="239"/>
        <v>#REF!</v>
      </c>
      <c r="C3834" s="39">
        <f>IFERROR(VLOOKUP(B3834,'CoCs, States, DDs'!B:D,3,0),0)</f>
        <v>0</v>
      </c>
      <c r="D3834" s="44" t="s">
        <v>651</v>
      </c>
      <c r="E3834" s="45">
        <v>541</v>
      </c>
      <c r="F3834" s="42"/>
      <c r="G3834" s="34"/>
      <c r="H3834" s="34"/>
      <c r="I3834" s="34"/>
      <c r="J3834" s="34"/>
      <c r="K3834" s="34"/>
      <c r="L3834" s="34"/>
      <c r="M3834" s="34"/>
      <c r="N3834" s="34"/>
      <c r="O3834" s="34"/>
      <c r="P3834" s="34"/>
      <c r="Q3834" s="34"/>
      <c r="R3834" s="34"/>
      <c r="S3834" s="34"/>
      <c r="T3834" s="34"/>
      <c r="U3834" s="34"/>
      <c r="V3834" s="34"/>
      <c r="W3834" s="34"/>
    </row>
    <row r="3835" spans="1:23" x14ac:dyDescent="0.25">
      <c r="A3835" s="48">
        <v>6</v>
      </c>
      <c r="B3835" s="38" t="e">
        <f t="shared" si="239"/>
        <v>#REF!</v>
      </c>
      <c r="C3835" s="39">
        <f>IFERROR(VLOOKUP(B3835,'CoCs, States, DDs'!B:D,3,0),0)</f>
        <v>0</v>
      </c>
      <c r="D3835" s="44" t="s">
        <v>652</v>
      </c>
      <c r="E3835" s="45">
        <v>542</v>
      </c>
      <c r="F3835" s="42"/>
      <c r="G3835" s="34"/>
      <c r="H3835" s="34"/>
      <c r="I3835" s="34"/>
      <c r="J3835" s="34"/>
      <c r="K3835" s="34"/>
      <c r="L3835" s="34"/>
      <c r="M3835" s="34"/>
      <c r="N3835" s="34"/>
      <c r="O3835" s="34"/>
      <c r="P3835" s="34"/>
      <c r="Q3835" s="34"/>
      <c r="R3835" s="34"/>
      <c r="S3835" s="34"/>
      <c r="T3835" s="34"/>
      <c r="U3835" s="34"/>
      <c r="V3835" s="34"/>
      <c r="W3835" s="34"/>
    </row>
    <row r="3836" spans="1:23" x14ac:dyDescent="0.25">
      <c r="A3836" s="48">
        <v>6</v>
      </c>
      <c r="B3836" s="38" t="e">
        <f t="shared" si="239"/>
        <v>#REF!</v>
      </c>
      <c r="C3836" s="39">
        <f>IFERROR(VLOOKUP(B3836,'CoCs, States, DDs'!B:D,3,0),0)</f>
        <v>0</v>
      </c>
      <c r="D3836" s="44" t="s">
        <v>653</v>
      </c>
      <c r="E3836" s="45">
        <v>543</v>
      </c>
      <c r="F3836" s="42"/>
      <c r="G3836" s="34"/>
      <c r="H3836" s="34"/>
      <c r="I3836" s="34"/>
      <c r="J3836" s="34"/>
      <c r="K3836" s="34"/>
      <c r="L3836" s="34"/>
      <c r="M3836" s="34"/>
      <c r="N3836" s="34"/>
      <c r="O3836" s="34"/>
      <c r="P3836" s="34"/>
      <c r="Q3836" s="34"/>
      <c r="R3836" s="34"/>
      <c r="S3836" s="34"/>
      <c r="T3836" s="34"/>
      <c r="U3836" s="34"/>
      <c r="V3836" s="34"/>
      <c r="W3836" s="34"/>
    </row>
    <row r="3837" spans="1:23" x14ac:dyDescent="0.25">
      <c r="A3837" s="48">
        <v>6</v>
      </c>
      <c r="B3837" s="38" t="e">
        <f t="shared" si="239"/>
        <v>#REF!</v>
      </c>
      <c r="C3837" s="39">
        <f>IFERROR(VLOOKUP(B3837,'CoCs, States, DDs'!B:D,3,0),0)</f>
        <v>0</v>
      </c>
      <c r="D3837" s="44" t="s">
        <v>654</v>
      </c>
      <c r="E3837" s="45">
        <v>544</v>
      </c>
      <c r="F3837" s="42"/>
      <c r="G3837" s="34"/>
      <c r="H3837" s="34"/>
      <c r="I3837" s="34"/>
      <c r="J3837" s="34"/>
      <c r="K3837" s="34"/>
      <c r="L3837" s="34"/>
      <c r="M3837" s="34"/>
      <c r="N3837" s="34"/>
      <c r="O3837" s="34"/>
      <c r="P3837" s="34"/>
      <c r="Q3837" s="34"/>
      <c r="R3837" s="34"/>
      <c r="S3837" s="34"/>
      <c r="T3837" s="34"/>
      <c r="U3837" s="34"/>
      <c r="V3837" s="34"/>
      <c r="W3837" s="34"/>
    </row>
    <row r="3838" spans="1:23" x14ac:dyDescent="0.25">
      <c r="A3838" s="48">
        <v>6</v>
      </c>
      <c r="B3838" s="38" t="e">
        <f t="shared" si="239"/>
        <v>#REF!</v>
      </c>
      <c r="C3838" s="39">
        <f>IFERROR(VLOOKUP(B3838,'CoCs, States, DDs'!B:D,3,0),0)</f>
        <v>0</v>
      </c>
      <c r="D3838" s="44" t="s">
        <v>655</v>
      </c>
      <c r="E3838" s="45">
        <v>545</v>
      </c>
      <c r="F3838" s="42"/>
      <c r="G3838" s="34"/>
      <c r="H3838" s="34"/>
      <c r="I3838" s="34"/>
      <c r="J3838" s="34"/>
      <c r="K3838" s="34"/>
      <c r="L3838" s="34"/>
      <c r="M3838" s="34"/>
      <c r="N3838" s="34"/>
      <c r="O3838" s="34"/>
      <c r="P3838" s="34"/>
      <c r="Q3838" s="34"/>
      <c r="R3838" s="34"/>
      <c r="S3838" s="34"/>
      <c r="T3838" s="34"/>
      <c r="U3838" s="34"/>
      <c r="V3838" s="34"/>
      <c r="W3838" s="34"/>
    </row>
    <row r="3839" spans="1:23" x14ac:dyDescent="0.25">
      <c r="A3839" s="48">
        <v>6</v>
      </c>
      <c r="B3839" s="38" t="e">
        <f t="shared" si="239"/>
        <v>#REF!</v>
      </c>
      <c r="C3839" s="39">
        <f>IFERROR(VLOOKUP(B3839,'CoCs, States, DDs'!B:D,3,0),0)</f>
        <v>0</v>
      </c>
      <c r="D3839" s="44" t="s">
        <v>656</v>
      </c>
      <c r="E3839" s="45">
        <v>546</v>
      </c>
      <c r="F3839" s="42"/>
      <c r="G3839" s="34"/>
      <c r="H3839" s="34"/>
      <c r="I3839" s="34"/>
      <c r="J3839" s="34"/>
      <c r="K3839" s="34"/>
      <c r="L3839" s="34"/>
      <c r="M3839" s="34"/>
      <c r="N3839" s="34"/>
      <c r="O3839" s="34"/>
      <c r="P3839" s="34"/>
      <c r="Q3839" s="34"/>
      <c r="R3839" s="34"/>
      <c r="S3839" s="34"/>
      <c r="T3839" s="34"/>
      <c r="U3839" s="34"/>
      <c r="V3839" s="34"/>
      <c r="W3839" s="34"/>
    </row>
    <row r="3840" spans="1:23" x14ac:dyDescent="0.25">
      <c r="A3840" s="48">
        <v>6</v>
      </c>
      <c r="B3840" s="38" t="e">
        <f t="shared" si="239"/>
        <v>#REF!</v>
      </c>
      <c r="C3840" s="39">
        <f>IFERROR(VLOOKUP(B3840,'CoCs, States, DDs'!B:D,3,0),0)</f>
        <v>0</v>
      </c>
      <c r="D3840" s="44" t="s">
        <v>657</v>
      </c>
      <c r="E3840" s="45">
        <v>547</v>
      </c>
      <c r="F3840" s="42"/>
      <c r="G3840" s="34"/>
      <c r="H3840" s="34"/>
      <c r="I3840" s="34"/>
      <c r="J3840" s="34"/>
      <c r="K3840" s="34"/>
      <c r="L3840" s="34"/>
      <c r="M3840" s="34"/>
      <c r="N3840" s="34"/>
      <c r="O3840" s="34"/>
      <c r="P3840" s="34"/>
      <c r="Q3840" s="34"/>
      <c r="R3840" s="34"/>
      <c r="S3840" s="34"/>
      <c r="T3840" s="34"/>
      <c r="U3840" s="34"/>
      <c r="V3840" s="34"/>
      <c r="W3840" s="34"/>
    </row>
    <row r="3841" spans="1:23" x14ac:dyDescent="0.25">
      <c r="A3841" s="48">
        <v>6</v>
      </c>
      <c r="B3841" s="38" t="e">
        <f t="shared" si="239"/>
        <v>#REF!</v>
      </c>
      <c r="C3841" s="39">
        <f>IFERROR(VLOOKUP(B3841,'CoCs, States, DDs'!B:D,3,0),0)</f>
        <v>0</v>
      </c>
      <c r="D3841" s="44" t="s">
        <v>658</v>
      </c>
      <c r="E3841" s="45">
        <v>548</v>
      </c>
      <c r="F3841" s="42"/>
      <c r="G3841" s="34"/>
      <c r="H3841" s="34"/>
      <c r="I3841" s="34"/>
      <c r="J3841" s="34"/>
      <c r="K3841" s="34"/>
      <c r="L3841" s="34"/>
      <c r="M3841" s="34"/>
      <c r="N3841" s="34"/>
      <c r="O3841" s="34"/>
      <c r="P3841" s="34"/>
      <c r="Q3841" s="34"/>
      <c r="R3841" s="34"/>
      <c r="S3841" s="34"/>
      <c r="T3841" s="34"/>
      <c r="U3841" s="34"/>
      <c r="V3841" s="34"/>
      <c r="W3841" s="34"/>
    </row>
    <row r="3842" spans="1:23" x14ac:dyDescent="0.25">
      <c r="A3842" s="48">
        <v>6</v>
      </c>
      <c r="B3842" s="38" t="e">
        <f t="shared" ref="B3842:B3857" si="240">B3841</f>
        <v>#REF!</v>
      </c>
      <c r="C3842" s="39">
        <f>IFERROR(VLOOKUP(B3842,'CoCs, States, DDs'!B:D,3,0),0)</f>
        <v>0</v>
      </c>
      <c r="D3842" s="44" t="s">
        <v>659</v>
      </c>
      <c r="E3842" s="45">
        <v>549</v>
      </c>
      <c r="F3842" s="42"/>
      <c r="G3842" s="34"/>
      <c r="H3842" s="34"/>
      <c r="I3842" s="34"/>
      <c r="J3842" s="34"/>
      <c r="K3842" s="34"/>
      <c r="L3842" s="34"/>
      <c r="M3842" s="34"/>
      <c r="N3842" s="34"/>
      <c r="O3842" s="34"/>
      <c r="P3842" s="34"/>
      <c r="Q3842" s="34"/>
      <c r="R3842" s="34"/>
      <c r="S3842" s="34"/>
      <c r="T3842" s="34"/>
      <c r="U3842" s="34"/>
      <c r="V3842" s="34"/>
      <c r="W3842" s="34"/>
    </row>
    <row r="3843" spans="1:23" x14ac:dyDescent="0.25">
      <c r="A3843" s="48">
        <v>6</v>
      </c>
      <c r="B3843" s="38" t="e">
        <f t="shared" si="240"/>
        <v>#REF!</v>
      </c>
      <c r="C3843" s="39">
        <f>IFERROR(VLOOKUP(B3843,'CoCs, States, DDs'!B:D,3,0),0)</f>
        <v>0</v>
      </c>
      <c r="D3843" s="44" t="s">
        <v>660</v>
      </c>
      <c r="E3843" s="45">
        <v>550</v>
      </c>
      <c r="F3843" s="42"/>
      <c r="G3843" s="34"/>
      <c r="H3843" s="34"/>
      <c r="I3843" s="34"/>
      <c r="J3843" s="34"/>
      <c r="K3843" s="34"/>
      <c r="L3843" s="34"/>
      <c r="M3843" s="34"/>
      <c r="N3843" s="34"/>
      <c r="O3843" s="34"/>
      <c r="P3843" s="34"/>
      <c r="Q3843" s="34"/>
      <c r="R3843" s="34"/>
      <c r="S3843" s="34"/>
      <c r="T3843" s="34"/>
      <c r="U3843" s="34"/>
      <c r="V3843" s="34"/>
      <c r="W3843" s="34"/>
    </row>
    <row r="3844" spans="1:23" x14ac:dyDescent="0.25">
      <c r="A3844" s="48">
        <v>6</v>
      </c>
      <c r="B3844" s="38" t="e">
        <f t="shared" si="240"/>
        <v>#REF!</v>
      </c>
      <c r="C3844" s="39">
        <f>IFERROR(VLOOKUP(B3844,'CoCs, States, DDs'!B:D,3,0),0)</f>
        <v>0</v>
      </c>
      <c r="D3844" s="44" t="s">
        <v>661</v>
      </c>
      <c r="E3844" s="45">
        <v>551</v>
      </c>
      <c r="F3844" s="42"/>
      <c r="G3844" s="34"/>
      <c r="H3844" s="34"/>
      <c r="I3844" s="34"/>
      <c r="J3844" s="34"/>
      <c r="K3844" s="34"/>
      <c r="L3844" s="34"/>
      <c r="M3844" s="34"/>
      <c r="N3844" s="34"/>
      <c r="O3844" s="34"/>
      <c r="P3844" s="34"/>
      <c r="Q3844" s="34"/>
      <c r="R3844" s="34"/>
      <c r="S3844" s="34"/>
      <c r="T3844" s="34"/>
      <c r="U3844" s="34"/>
      <c r="V3844" s="34"/>
      <c r="W3844" s="34"/>
    </row>
    <row r="3845" spans="1:23" x14ac:dyDescent="0.25">
      <c r="A3845" s="48">
        <v>6</v>
      </c>
      <c r="B3845" s="38" t="e">
        <f t="shared" si="240"/>
        <v>#REF!</v>
      </c>
      <c r="C3845" s="39">
        <f>IFERROR(VLOOKUP(B3845,'CoCs, States, DDs'!B:D,3,0),0)</f>
        <v>0</v>
      </c>
      <c r="D3845" s="44" t="s">
        <v>662</v>
      </c>
      <c r="E3845" s="45">
        <v>552</v>
      </c>
      <c r="F3845" s="42"/>
      <c r="G3845" s="34"/>
      <c r="H3845" s="34"/>
      <c r="I3845" s="34"/>
      <c r="J3845" s="34"/>
      <c r="K3845" s="34"/>
      <c r="L3845" s="34"/>
      <c r="M3845" s="34"/>
      <c r="N3845" s="34"/>
      <c r="O3845" s="34"/>
      <c r="P3845" s="34"/>
      <c r="Q3845" s="34"/>
      <c r="R3845" s="34"/>
      <c r="S3845" s="34"/>
      <c r="T3845" s="34"/>
      <c r="U3845" s="34"/>
      <c r="V3845" s="34"/>
      <c r="W3845" s="34"/>
    </row>
    <row r="3846" spans="1:23" x14ac:dyDescent="0.25">
      <c r="A3846" s="48">
        <v>6</v>
      </c>
      <c r="B3846" s="38" t="e">
        <f t="shared" si="240"/>
        <v>#REF!</v>
      </c>
      <c r="C3846" s="39">
        <f>IFERROR(VLOOKUP(B3846,'CoCs, States, DDs'!B:D,3,0),0)</f>
        <v>0</v>
      </c>
      <c r="D3846" s="44" t="s">
        <v>663</v>
      </c>
      <c r="E3846" s="45">
        <v>553</v>
      </c>
      <c r="F3846" s="42"/>
      <c r="G3846" s="34"/>
      <c r="H3846" s="34"/>
      <c r="I3846" s="34"/>
      <c r="J3846" s="34"/>
      <c r="K3846" s="34"/>
      <c r="L3846" s="34"/>
      <c r="M3846" s="34"/>
      <c r="N3846" s="34"/>
      <c r="O3846" s="34"/>
      <c r="P3846" s="34"/>
      <c r="Q3846" s="34"/>
      <c r="R3846" s="34"/>
      <c r="S3846" s="34"/>
      <c r="T3846" s="34"/>
      <c r="U3846" s="34"/>
      <c r="V3846" s="34"/>
      <c r="W3846" s="34"/>
    </row>
    <row r="3847" spans="1:23" x14ac:dyDescent="0.25">
      <c r="A3847" s="48">
        <v>6</v>
      </c>
      <c r="B3847" s="38" t="e">
        <f t="shared" si="240"/>
        <v>#REF!</v>
      </c>
      <c r="C3847" s="39">
        <f>IFERROR(VLOOKUP(B3847,'CoCs, States, DDs'!B:D,3,0),0)</f>
        <v>0</v>
      </c>
      <c r="D3847" s="44" t="s">
        <v>664</v>
      </c>
      <c r="E3847" s="45">
        <v>554</v>
      </c>
      <c r="F3847" s="42"/>
      <c r="G3847" s="34"/>
      <c r="H3847" s="34"/>
      <c r="I3847" s="34"/>
      <c r="J3847" s="34"/>
      <c r="K3847" s="34"/>
      <c r="L3847" s="34"/>
      <c r="M3847" s="34"/>
      <c r="N3847" s="34"/>
      <c r="O3847" s="34"/>
      <c r="P3847" s="34"/>
      <c r="Q3847" s="34"/>
      <c r="R3847" s="34"/>
      <c r="S3847" s="34"/>
      <c r="T3847" s="34"/>
      <c r="U3847" s="34"/>
      <c r="V3847" s="34"/>
      <c r="W3847" s="34"/>
    </row>
    <row r="3848" spans="1:23" x14ac:dyDescent="0.25">
      <c r="A3848" s="48">
        <v>6</v>
      </c>
      <c r="B3848" s="38" t="e">
        <f t="shared" si="240"/>
        <v>#REF!</v>
      </c>
      <c r="C3848" s="39">
        <f>IFERROR(VLOOKUP(B3848,'CoCs, States, DDs'!B:D,3,0),0)</f>
        <v>0</v>
      </c>
      <c r="D3848" s="44" t="s">
        <v>665</v>
      </c>
      <c r="E3848" s="45">
        <v>555</v>
      </c>
      <c r="F3848" s="42"/>
      <c r="G3848" s="34"/>
      <c r="H3848" s="34"/>
      <c r="I3848" s="34"/>
      <c r="J3848" s="34"/>
      <c r="K3848" s="34"/>
      <c r="L3848" s="34"/>
      <c r="M3848" s="34"/>
      <c r="N3848" s="34"/>
      <c r="O3848" s="34"/>
      <c r="P3848" s="34"/>
      <c r="Q3848" s="34"/>
      <c r="R3848" s="34"/>
      <c r="S3848" s="34"/>
      <c r="T3848" s="34"/>
      <c r="U3848" s="34"/>
      <c r="V3848" s="34"/>
      <c r="W3848" s="34"/>
    </row>
    <row r="3849" spans="1:23" x14ac:dyDescent="0.25">
      <c r="A3849" s="48">
        <v>6</v>
      </c>
      <c r="B3849" s="38" t="e">
        <f t="shared" si="240"/>
        <v>#REF!</v>
      </c>
      <c r="C3849" s="39">
        <f>IFERROR(VLOOKUP(B3849,'CoCs, States, DDs'!B:D,3,0),0)</f>
        <v>0</v>
      </c>
      <c r="D3849" s="44" t="s">
        <v>666</v>
      </c>
      <c r="E3849" s="45">
        <v>556</v>
      </c>
      <c r="F3849" s="42"/>
      <c r="G3849" s="34"/>
      <c r="H3849" s="34"/>
      <c r="I3849" s="34"/>
      <c r="J3849" s="34"/>
      <c r="K3849" s="34"/>
      <c r="L3849" s="34"/>
      <c r="M3849" s="34"/>
      <c r="N3849" s="34"/>
      <c r="O3849" s="34"/>
      <c r="P3849" s="34"/>
      <c r="Q3849" s="34"/>
      <c r="R3849" s="34"/>
      <c r="S3849" s="34"/>
      <c r="T3849" s="34"/>
      <c r="U3849" s="34"/>
      <c r="V3849" s="34"/>
      <c r="W3849" s="34"/>
    </row>
    <row r="3850" spans="1:23" x14ac:dyDescent="0.25">
      <c r="A3850" s="48">
        <v>6</v>
      </c>
      <c r="B3850" s="38" t="e">
        <f t="shared" si="240"/>
        <v>#REF!</v>
      </c>
      <c r="C3850" s="39">
        <f>IFERROR(VLOOKUP(B3850,'CoCs, States, DDs'!B:D,3,0),0)</f>
        <v>0</v>
      </c>
      <c r="D3850" s="44" t="s">
        <v>667</v>
      </c>
      <c r="E3850" s="45">
        <v>557</v>
      </c>
      <c r="F3850" s="42"/>
      <c r="G3850" s="34"/>
      <c r="H3850" s="34"/>
      <c r="I3850" s="34"/>
      <c r="J3850" s="34"/>
      <c r="K3850" s="34"/>
      <c r="L3850" s="34"/>
      <c r="M3850" s="34"/>
      <c r="N3850" s="34"/>
      <c r="O3850" s="34"/>
      <c r="P3850" s="34"/>
      <c r="Q3850" s="34"/>
      <c r="R3850" s="34"/>
      <c r="S3850" s="34"/>
      <c r="T3850" s="34"/>
      <c r="U3850" s="34"/>
      <c r="V3850" s="34"/>
      <c r="W3850" s="34"/>
    </row>
    <row r="3851" spans="1:23" x14ac:dyDescent="0.25">
      <c r="A3851" s="48">
        <v>6</v>
      </c>
      <c r="B3851" s="38" t="e">
        <f t="shared" si="240"/>
        <v>#REF!</v>
      </c>
      <c r="C3851" s="39">
        <f>IFERROR(VLOOKUP(B3851,'CoCs, States, DDs'!B:D,3,0),0)</f>
        <v>0</v>
      </c>
      <c r="D3851" s="44" t="s">
        <v>668</v>
      </c>
      <c r="E3851" s="45">
        <v>558</v>
      </c>
      <c r="F3851" s="42"/>
      <c r="G3851" s="34"/>
      <c r="H3851" s="34"/>
      <c r="I3851" s="34"/>
      <c r="J3851" s="34"/>
      <c r="K3851" s="34"/>
      <c r="L3851" s="34"/>
      <c r="M3851" s="34"/>
      <c r="N3851" s="34"/>
      <c r="O3851" s="34"/>
      <c r="P3851" s="34"/>
      <c r="Q3851" s="34"/>
      <c r="R3851" s="34"/>
      <c r="S3851" s="34"/>
      <c r="T3851" s="34"/>
      <c r="U3851" s="34"/>
      <c r="V3851" s="34"/>
      <c r="W3851" s="34"/>
    </row>
    <row r="3852" spans="1:23" x14ac:dyDescent="0.25">
      <c r="A3852" s="48">
        <v>6</v>
      </c>
      <c r="B3852" s="38" t="e">
        <f t="shared" si="240"/>
        <v>#REF!</v>
      </c>
      <c r="C3852" s="39">
        <f>IFERROR(VLOOKUP(B3852,'CoCs, States, DDs'!B:D,3,0),0)</f>
        <v>0</v>
      </c>
      <c r="D3852" s="44" t="s">
        <v>669</v>
      </c>
      <c r="E3852" s="45">
        <v>559</v>
      </c>
      <c r="F3852" s="42"/>
      <c r="G3852" s="34"/>
      <c r="H3852" s="34"/>
      <c r="I3852" s="34"/>
      <c r="J3852" s="34"/>
      <c r="K3852" s="34"/>
      <c r="L3852" s="34"/>
      <c r="M3852" s="34"/>
      <c r="N3852" s="34"/>
      <c r="O3852" s="34"/>
      <c r="P3852" s="34"/>
      <c r="Q3852" s="34"/>
      <c r="R3852" s="34"/>
      <c r="S3852" s="34"/>
      <c r="T3852" s="34"/>
      <c r="U3852" s="34"/>
      <c r="V3852" s="34"/>
      <c r="W3852" s="34"/>
    </row>
    <row r="3853" spans="1:23" x14ac:dyDescent="0.25">
      <c r="A3853" s="48">
        <v>6</v>
      </c>
      <c r="B3853" s="38" t="e">
        <f t="shared" si="240"/>
        <v>#REF!</v>
      </c>
      <c r="C3853" s="39">
        <f>IFERROR(VLOOKUP(B3853,'CoCs, States, DDs'!B:D,3,0),0)</f>
        <v>0</v>
      </c>
      <c r="D3853" s="44" t="s">
        <v>670</v>
      </c>
      <c r="E3853" s="45">
        <v>560</v>
      </c>
      <c r="F3853" s="42"/>
      <c r="G3853" s="34"/>
      <c r="H3853" s="34"/>
      <c r="I3853" s="34"/>
      <c r="J3853" s="34"/>
      <c r="K3853" s="34"/>
      <c r="L3853" s="34"/>
      <c r="M3853" s="34"/>
      <c r="N3853" s="34"/>
      <c r="O3853" s="34"/>
      <c r="P3853" s="34"/>
      <c r="Q3853" s="34"/>
      <c r="R3853" s="34"/>
      <c r="S3853" s="34"/>
      <c r="T3853" s="34"/>
      <c r="U3853" s="34"/>
      <c r="V3853" s="34"/>
      <c r="W3853" s="34"/>
    </row>
    <row r="3854" spans="1:23" x14ac:dyDescent="0.25">
      <c r="A3854" s="48">
        <v>6</v>
      </c>
      <c r="B3854" s="38" t="e">
        <f t="shared" si="240"/>
        <v>#REF!</v>
      </c>
      <c r="C3854" s="39">
        <f>IFERROR(VLOOKUP(B3854,'CoCs, States, DDs'!B:D,3,0),0)</f>
        <v>0</v>
      </c>
      <c r="D3854" s="44" t="s">
        <v>671</v>
      </c>
      <c r="E3854" s="45">
        <v>561</v>
      </c>
      <c r="F3854" s="42"/>
      <c r="G3854" s="34"/>
      <c r="H3854" s="34"/>
      <c r="I3854" s="34"/>
      <c r="J3854" s="34"/>
      <c r="K3854" s="34"/>
      <c r="L3854" s="34"/>
      <c r="M3854" s="34"/>
      <c r="N3854" s="34"/>
      <c r="O3854" s="34"/>
      <c r="P3854" s="34"/>
      <c r="Q3854" s="34"/>
      <c r="R3854" s="34"/>
      <c r="S3854" s="34"/>
      <c r="T3854" s="34"/>
      <c r="U3854" s="34"/>
      <c r="V3854" s="34"/>
      <c r="W3854" s="34"/>
    </row>
    <row r="3855" spans="1:23" x14ac:dyDescent="0.25">
      <c r="A3855" s="48">
        <v>6</v>
      </c>
      <c r="B3855" s="38" t="e">
        <f t="shared" si="240"/>
        <v>#REF!</v>
      </c>
      <c r="C3855" s="39">
        <f>IFERROR(VLOOKUP(B3855,'CoCs, States, DDs'!B:D,3,0),0)</f>
        <v>0</v>
      </c>
      <c r="D3855" s="44" t="s">
        <v>672</v>
      </c>
      <c r="E3855" s="45">
        <v>562</v>
      </c>
      <c r="F3855" s="42"/>
      <c r="G3855" s="34"/>
      <c r="H3855" s="34"/>
      <c r="I3855" s="34"/>
      <c r="J3855" s="34"/>
      <c r="K3855" s="34"/>
      <c r="L3855" s="34"/>
      <c r="M3855" s="34"/>
      <c r="N3855" s="34"/>
      <c r="O3855" s="34"/>
      <c r="P3855" s="34"/>
      <c r="Q3855" s="34"/>
      <c r="R3855" s="34"/>
      <c r="S3855" s="34"/>
      <c r="T3855" s="34"/>
      <c r="U3855" s="34"/>
      <c r="V3855" s="34"/>
      <c r="W3855" s="34"/>
    </row>
    <row r="3856" spans="1:23" x14ac:dyDescent="0.25">
      <c r="A3856" s="48">
        <v>6</v>
      </c>
      <c r="B3856" s="38" t="e">
        <f t="shared" si="240"/>
        <v>#REF!</v>
      </c>
      <c r="C3856" s="39">
        <f>IFERROR(VLOOKUP(B3856,'CoCs, States, DDs'!B:D,3,0),0)</f>
        <v>0</v>
      </c>
      <c r="D3856" s="44" t="s">
        <v>673</v>
      </c>
      <c r="E3856" s="45">
        <v>563</v>
      </c>
      <c r="F3856" s="42"/>
      <c r="G3856" s="34"/>
      <c r="H3856" s="34"/>
      <c r="I3856" s="34"/>
      <c r="J3856" s="34"/>
      <c r="K3856" s="34"/>
      <c r="L3856" s="34"/>
      <c r="M3856" s="34"/>
      <c r="N3856" s="34"/>
      <c r="O3856" s="34"/>
      <c r="P3856" s="34"/>
      <c r="Q3856" s="34"/>
      <c r="R3856" s="34"/>
      <c r="S3856" s="34"/>
      <c r="T3856" s="34"/>
      <c r="U3856" s="34"/>
      <c r="V3856" s="34"/>
      <c r="W3856" s="34"/>
    </row>
    <row r="3857" spans="1:23" x14ac:dyDescent="0.25">
      <c r="A3857" s="48">
        <v>6</v>
      </c>
      <c r="B3857" s="38" t="e">
        <f t="shared" si="240"/>
        <v>#REF!</v>
      </c>
      <c r="C3857" s="39">
        <f>IFERROR(VLOOKUP(B3857,'CoCs, States, DDs'!B:D,3,0),0)</f>
        <v>0</v>
      </c>
      <c r="D3857" s="44" t="s">
        <v>674</v>
      </c>
      <c r="E3857" s="45">
        <v>564</v>
      </c>
      <c r="F3857" s="42"/>
      <c r="G3857" s="34"/>
      <c r="H3857" s="34"/>
      <c r="I3857" s="34"/>
      <c r="J3857" s="34"/>
      <c r="K3857" s="34"/>
      <c r="L3857" s="34"/>
      <c r="M3857" s="34"/>
      <c r="N3857" s="34"/>
      <c r="O3857" s="34"/>
      <c r="P3857" s="34"/>
      <c r="Q3857" s="34"/>
      <c r="R3857" s="34"/>
      <c r="S3857" s="34"/>
      <c r="T3857" s="34"/>
      <c r="U3857" s="34"/>
      <c r="V3857" s="34"/>
      <c r="W3857" s="34"/>
    </row>
    <row r="3858" spans="1:23" x14ac:dyDescent="0.25">
      <c r="A3858" s="48">
        <v>6</v>
      </c>
      <c r="B3858" s="38" t="e">
        <f t="shared" ref="B3858:B3873" si="241">B3857</f>
        <v>#REF!</v>
      </c>
      <c r="C3858" s="39">
        <f>IFERROR(VLOOKUP(B3858,'CoCs, States, DDs'!B:D,3,0),0)</f>
        <v>0</v>
      </c>
      <c r="D3858" s="44" t="s">
        <v>675</v>
      </c>
      <c r="E3858" s="45">
        <v>565</v>
      </c>
      <c r="F3858" s="42"/>
      <c r="G3858" s="34"/>
      <c r="H3858" s="34"/>
      <c r="I3858" s="34"/>
      <c r="J3858" s="34"/>
      <c r="K3858" s="34"/>
      <c r="L3858" s="34"/>
      <c r="M3858" s="34"/>
      <c r="N3858" s="34"/>
      <c r="O3858" s="34"/>
      <c r="P3858" s="34"/>
      <c r="Q3858" s="34"/>
      <c r="R3858" s="34"/>
      <c r="S3858" s="34"/>
      <c r="T3858" s="34"/>
      <c r="U3858" s="34"/>
      <c r="V3858" s="34"/>
      <c r="W3858" s="34"/>
    </row>
    <row r="3859" spans="1:23" x14ac:dyDescent="0.25">
      <c r="A3859" s="48">
        <v>6</v>
      </c>
      <c r="B3859" s="38" t="e">
        <f t="shared" si="241"/>
        <v>#REF!</v>
      </c>
      <c r="C3859" s="39">
        <f>IFERROR(VLOOKUP(B3859,'CoCs, States, DDs'!B:D,3,0),0)</f>
        <v>0</v>
      </c>
      <c r="D3859" s="44" t="s">
        <v>676</v>
      </c>
      <c r="E3859" s="45">
        <v>566</v>
      </c>
      <c r="F3859" s="42"/>
      <c r="G3859" s="34"/>
      <c r="H3859" s="34"/>
      <c r="I3859" s="34"/>
      <c r="J3859" s="34"/>
      <c r="K3859" s="34"/>
      <c r="L3859" s="34"/>
      <c r="M3859" s="34"/>
      <c r="N3859" s="34"/>
      <c r="O3859" s="34"/>
      <c r="P3859" s="34"/>
      <c r="Q3859" s="34"/>
      <c r="R3859" s="34"/>
      <c r="S3859" s="34"/>
      <c r="T3859" s="34"/>
      <c r="U3859" s="34"/>
      <c r="V3859" s="34"/>
      <c r="W3859" s="34"/>
    </row>
    <row r="3860" spans="1:23" x14ac:dyDescent="0.25">
      <c r="A3860" s="48">
        <v>6</v>
      </c>
      <c r="B3860" s="38" t="e">
        <f t="shared" si="241"/>
        <v>#REF!</v>
      </c>
      <c r="C3860" s="39">
        <f>IFERROR(VLOOKUP(B3860,'CoCs, States, DDs'!B:D,3,0),0)</f>
        <v>0</v>
      </c>
      <c r="D3860" s="44" t="s">
        <v>677</v>
      </c>
      <c r="E3860" s="45">
        <v>567</v>
      </c>
      <c r="F3860" s="42"/>
      <c r="G3860" s="34"/>
      <c r="H3860" s="34"/>
      <c r="I3860" s="34"/>
      <c r="J3860" s="34"/>
      <c r="K3860" s="34"/>
      <c r="L3860" s="34"/>
      <c r="M3860" s="34"/>
      <c r="N3860" s="34"/>
      <c r="O3860" s="34"/>
      <c r="P3860" s="34"/>
      <c r="Q3860" s="34"/>
      <c r="R3860" s="34"/>
      <c r="S3860" s="34"/>
      <c r="T3860" s="34"/>
      <c r="U3860" s="34"/>
      <c r="V3860" s="34"/>
      <c r="W3860" s="34"/>
    </row>
    <row r="3861" spans="1:23" x14ac:dyDescent="0.25">
      <c r="A3861" s="48">
        <v>6</v>
      </c>
      <c r="B3861" s="38" t="e">
        <f t="shared" si="241"/>
        <v>#REF!</v>
      </c>
      <c r="C3861" s="39">
        <f>IFERROR(VLOOKUP(B3861,'CoCs, States, DDs'!B:D,3,0),0)</f>
        <v>0</v>
      </c>
      <c r="D3861" s="44" t="s">
        <v>678</v>
      </c>
      <c r="E3861" s="45">
        <v>568</v>
      </c>
      <c r="F3861" s="42"/>
      <c r="G3861" s="34"/>
      <c r="H3861" s="34"/>
      <c r="I3861" s="34"/>
      <c r="J3861" s="34"/>
      <c r="K3861" s="34"/>
      <c r="L3861" s="34"/>
      <c r="M3861" s="34"/>
      <c r="N3861" s="34"/>
      <c r="O3861" s="34"/>
      <c r="P3861" s="34"/>
      <c r="Q3861" s="34"/>
      <c r="R3861" s="34"/>
      <c r="S3861" s="34"/>
      <c r="T3861" s="34"/>
      <c r="U3861" s="34"/>
      <c r="V3861" s="34"/>
      <c r="W3861" s="34"/>
    </row>
    <row r="3862" spans="1:23" x14ac:dyDescent="0.25">
      <c r="A3862" s="48">
        <v>6</v>
      </c>
      <c r="B3862" s="38" t="e">
        <f t="shared" si="241"/>
        <v>#REF!</v>
      </c>
      <c r="C3862" s="39">
        <f>IFERROR(VLOOKUP(B3862,'CoCs, States, DDs'!B:D,3,0),0)</f>
        <v>0</v>
      </c>
      <c r="D3862" s="44" t="s">
        <v>679</v>
      </c>
      <c r="E3862" s="45">
        <v>569</v>
      </c>
      <c r="F3862" s="42"/>
      <c r="G3862" s="34"/>
      <c r="H3862" s="34"/>
      <c r="I3862" s="34"/>
      <c r="J3862" s="34"/>
      <c r="K3862" s="34"/>
      <c r="L3862" s="34"/>
      <c r="M3862" s="34"/>
      <c r="N3862" s="34"/>
      <c r="O3862" s="34"/>
      <c r="P3862" s="34"/>
      <c r="Q3862" s="34"/>
      <c r="R3862" s="34"/>
      <c r="S3862" s="34"/>
      <c r="T3862" s="34"/>
      <c r="U3862" s="34"/>
      <c r="V3862" s="34"/>
      <c r="W3862" s="34"/>
    </row>
    <row r="3863" spans="1:23" x14ac:dyDescent="0.25">
      <c r="A3863" s="48">
        <v>6</v>
      </c>
      <c r="B3863" s="38" t="e">
        <f t="shared" si="241"/>
        <v>#REF!</v>
      </c>
      <c r="C3863" s="39">
        <f>IFERROR(VLOOKUP(B3863,'CoCs, States, DDs'!B:D,3,0),0)</f>
        <v>0</v>
      </c>
      <c r="D3863" s="44" t="s">
        <v>680</v>
      </c>
      <c r="E3863" s="45">
        <v>570</v>
      </c>
      <c r="F3863" s="42"/>
      <c r="G3863" s="34"/>
      <c r="H3863" s="34"/>
      <c r="I3863" s="34"/>
      <c r="J3863" s="34"/>
      <c r="K3863" s="34"/>
      <c r="L3863" s="34"/>
      <c r="M3863" s="34"/>
      <c r="N3863" s="34"/>
      <c r="O3863" s="34"/>
      <c r="P3863" s="34"/>
      <c r="Q3863" s="34"/>
      <c r="R3863" s="34"/>
      <c r="S3863" s="34"/>
      <c r="T3863" s="34"/>
      <c r="U3863" s="34"/>
      <c r="V3863" s="34"/>
      <c r="W3863" s="34"/>
    </row>
    <row r="3864" spans="1:23" x14ac:dyDescent="0.25">
      <c r="A3864" s="48">
        <v>6</v>
      </c>
      <c r="B3864" s="38" t="e">
        <f t="shared" si="241"/>
        <v>#REF!</v>
      </c>
      <c r="C3864" s="39">
        <f>IFERROR(VLOOKUP(B3864,'CoCs, States, DDs'!B:D,3,0),0)</f>
        <v>0</v>
      </c>
      <c r="D3864" s="44" t="s">
        <v>681</v>
      </c>
      <c r="E3864" s="45">
        <v>571</v>
      </c>
      <c r="F3864" s="42"/>
      <c r="G3864" s="34"/>
      <c r="H3864" s="34"/>
      <c r="I3864" s="34"/>
      <c r="J3864" s="34"/>
      <c r="K3864" s="34"/>
      <c r="L3864" s="34"/>
      <c r="M3864" s="34"/>
      <c r="N3864" s="34"/>
      <c r="O3864" s="34"/>
      <c r="P3864" s="34"/>
      <c r="Q3864" s="34"/>
      <c r="R3864" s="34"/>
      <c r="S3864" s="34"/>
      <c r="T3864" s="34"/>
      <c r="U3864" s="34"/>
      <c r="V3864" s="34"/>
      <c r="W3864" s="34"/>
    </row>
    <row r="3865" spans="1:23" x14ac:dyDescent="0.25">
      <c r="A3865" s="48">
        <v>6</v>
      </c>
      <c r="B3865" s="38" t="e">
        <f t="shared" si="241"/>
        <v>#REF!</v>
      </c>
      <c r="C3865" s="39">
        <f>IFERROR(VLOOKUP(B3865,'CoCs, States, DDs'!B:D,3,0),0)</f>
        <v>0</v>
      </c>
      <c r="D3865" s="44" t="s">
        <v>682</v>
      </c>
      <c r="E3865" s="45">
        <v>572</v>
      </c>
      <c r="F3865" s="42"/>
      <c r="G3865" s="34"/>
      <c r="H3865" s="34"/>
      <c r="I3865" s="34"/>
      <c r="J3865" s="34"/>
      <c r="K3865" s="34"/>
      <c r="L3865" s="34"/>
      <c r="M3865" s="34"/>
      <c r="N3865" s="34"/>
      <c r="O3865" s="34"/>
      <c r="P3865" s="34"/>
      <c r="Q3865" s="34"/>
      <c r="R3865" s="34"/>
      <c r="S3865" s="34"/>
      <c r="T3865" s="34"/>
      <c r="U3865" s="34"/>
      <c r="V3865" s="34"/>
      <c r="W3865" s="34"/>
    </row>
    <row r="3866" spans="1:23" x14ac:dyDescent="0.25">
      <c r="A3866" s="48">
        <v>6</v>
      </c>
      <c r="B3866" s="38" t="e">
        <f t="shared" si="241"/>
        <v>#REF!</v>
      </c>
      <c r="C3866" s="39">
        <f>IFERROR(VLOOKUP(B3866,'CoCs, States, DDs'!B:D,3,0),0)</f>
        <v>0</v>
      </c>
      <c r="D3866" s="44" t="s">
        <v>683</v>
      </c>
      <c r="E3866" s="45">
        <v>573</v>
      </c>
      <c r="F3866" s="42"/>
      <c r="G3866" s="34"/>
      <c r="H3866" s="34"/>
      <c r="I3866" s="34"/>
      <c r="J3866" s="34"/>
      <c r="K3866" s="34"/>
      <c r="L3866" s="34"/>
      <c r="M3866" s="34"/>
      <c r="N3866" s="34"/>
      <c r="O3866" s="34"/>
      <c r="P3866" s="34"/>
      <c r="Q3866" s="34"/>
      <c r="R3866" s="34"/>
      <c r="S3866" s="34"/>
      <c r="T3866" s="34"/>
      <c r="U3866" s="34"/>
      <c r="V3866" s="34"/>
      <c r="W3866" s="34"/>
    </row>
    <row r="3867" spans="1:23" x14ac:dyDescent="0.25">
      <c r="A3867" s="48">
        <v>6</v>
      </c>
      <c r="B3867" s="38" t="e">
        <f t="shared" si="241"/>
        <v>#REF!</v>
      </c>
      <c r="C3867" s="39">
        <f>IFERROR(VLOOKUP(B3867,'CoCs, States, DDs'!B:D,3,0),0)</f>
        <v>0</v>
      </c>
      <c r="D3867" s="44" t="s">
        <v>684</v>
      </c>
      <c r="E3867" s="45">
        <v>574</v>
      </c>
      <c r="F3867" s="42"/>
      <c r="G3867" s="34"/>
      <c r="H3867" s="34"/>
      <c r="I3867" s="34"/>
      <c r="J3867" s="34"/>
      <c r="K3867" s="34"/>
      <c r="L3867" s="34"/>
      <c r="M3867" s="34"/>
      <c r="N3867" s="34"/>
      <c r="O3867" s="34"/>
      <c r="P3867" s="34"/>
      <c r="Q3867" s="34"/>
      <c r="R3867" s="34"/>
      <c r="S3867" s="34"/>
      <c r="T3867" s="34"/>
      <c r="U3867" s="34"/>
      <c r="V3867" s="34"/>
      <c r="W3867" s="34"/>
    </row>
    <row r="3868" spans="1:23" x14ac:dyDescent="0.25">
      <c r="A3868" s="48">
        <v>6</v>
      </c>
      <c r="B3868" s="38" t="e">
        <f t="shared" si="241"/>
        <v>#REF!</v>
      </c>
      <c r="C3868" s="39">
        <f>IFERROR(VLOOKUP(B3868,'CoCs, States, DDs'!B:D,3,0),0)</f>
        <v>0</v>
      </c>
      <c r="D3868" s="44" t="s">
        <v>685</v>
      </c>
      <c r="E3868" s="45">
        <v>575</v>
      </c>
      <c r="F3868" s="42"/>
      <c r="G3868" s="34"/>
      <c r="H3868" s="34"/>
      <c r="I3868" s="34"/>
      <c r="J3868" s="34"/>
      <c r="K3868" s="34"/>
      <c r="L3868" s="34"/>
      <c r="M3868" s="34"/>
      <c r="N3868" s="34"/>
      <c r="O3868" s="34"/>
      <c r="P3868" s="34"/>
      <c r="Q3868" s="34"/>
      <c r="R3868" s="34"/>
      <c r="S3868" s="34"/>
      <c r="T3868" s="34"/>
      <c r="U3868" s="34"/>
      <c r="V3868" s="34"/>
      <c r="W3868" s="34"/>
    </row>
    <row r="3869" spans="1:23" x14ac:dyDescent="0.25">
      <c r="A3869" s="48">
        <v>6</v>
      </c>
      <c r="B3869" s="38" t="e">
        <f t="shared" si="241"/>
        <v>#REF!</v>
      </c>
      <c r="C3869" s="39">
        <f>IFERROR(VLOOKUP(B3869,'CoCs, States, DDs'!B:D,3,0),0)</f>
        <v>0</v>
      </c>
      <c r="D3869" s="44" t="s">
        <v>686</v>
      </c>
      <c r="E3869" s="45">
        <v>576</v>
      </c>
      <c r="F3869" s="42"/>
      <c r="G3869" s="34"/>
      <c r="H3869" s="34"/>
      <c r="I3869" s="34"/>
      <c r="J3869" s="34"/>
      <c r="K3869" s="34"/>
      <c r="L3869" s="34"/>
      <c r="M3869" s="34"/>
      <c r="N3869" s="34"/>
      <c r="O3869" s="34"/>
      <c r="P3869" s="34"/>
      <c r="Q3869" s="34"/>
      <c r="R3869" s="34"/>
      <c r="S3869" s="34"/>
      <c r="T3869" s="34"/>
      <c r="U3869" s="34"/>
      <c r="V3869" s="34"/>
      <c r="W3869" s="34"/>
    </row>
    <row r="3870" spans="1:23" x14ac:dyDescent="0.25">
      <c r="A3870" s="48">
        <v>6</v>
      </c>
      <c r="B3870" s="38" t="e">
        <f t="shared" si="241"/>
        <v>#REF!</v>
      </c>
      <c r="C3870" s="39">
        <f>IFERROR(VLOOKUP(B3870,'CoCs, States, DDs'!B:D,3,0),0)</f>
        <v>0</v>
      </c>
      <c r="D3870" s="44" t="s">
        <v>687</v>
      </c>
      <c r="E3870" s="45">
        <v>577</v>
      </c>
      <c r="F3870" s="42"/>
      <c r="G3870" s="34"/>
      <c r="H3870" s="34"/>
      <c r="I3870" s="34"/>
      <c r="J3870" s="34"/>
      <c r="K3870" s="34"/>
      <c r="L3870" s="34"/>
      <c r="M3870" s="34"/>
      <c r="N3870" s="34"/>
      <c r="O3870" s="34"/>
      <c r="P3870" s="34"/>
      <c r="Q3870" s="34"/>
      <c r="R3870" s="34"/>
      <c r="S3870" s="34"/>
      <c r="T3870" s="34"/>
      <c r="U3870" s="34"/>
      <c r="V3870" s="34"/>
      <c r="W3870" s="34"/>
    </row>
    <row r="3871" spans="1:23" x14ac:dyDescent="0.25">
      <c r="A3871" s="48">
        <v>6</v>
      </c>
      <c r="B3871" s="38" t="e">
        <f t="shared" si="241"/>
        <v>#REF!</v>
      </c>
      <c r="C3871" s="39">
        <f>IFERROR(VLOOKUP(B3871,'CoCs, States, DDs'!B:D,3,0),0)</f>
        <v>0</v>
      </c>
      <c r="D3871" s="44" t="s">
        <v>688</v>
      </c>
      <c r="E3871" s="45">
        <v>578</v>
      </c>
      <c r="F3871" s="42"/>
      <c r="G3871" s="34"/>
      <c r="H3871" s="34"/>
      <c r="I3871" s="34"/>
      <c r="J3871" s="34"/>
      <c r="K3871" s="34"/>
      <c r="L3871" s="34"/>
      <c r="M3871" s="34"/>
      <c r="N3871" s="34"/>
      <c r="O3871" s="34"/>
      <c r="P3871" s="34"/>
      <c r="Q3871" s="34"/>
      <c r="R3871" s="34"/>
      <c r="S3871" s="34"/>
      <c r="T3871" s="34"/>
      <c r="U3871" s="34"/>
      <c r="V3871" s="34"/>
      <c r="W3871" s="34"/>
    </row>
    <row r="3872" spans="1:23" x14ac:dyDescent="0.25">
      <c r="A3872" s="48">
        <v>6</v>
      </c>
      <c r="B3872" s="38" t="e">
        <f t="shared" si="241"/>
        <v>#REF!</v>
      </c>
      <c r="C3872" s="39">
        <f>IFERROR(VLOOKUP(B3872,'CoCs, States, DDs'!B:D,3,0),0)</f>
        <v>0</v>
      </c>
      <c r="D3872" s="44" t="s">
        <v>689</v>
      </c>
      <c r="E3872" s="45">
        <v>579</v>
      </c>
      <c r="F3872" s="42"/>
      <c r="G3872" s="34"/>
      <c r="H3872" s="34"/>
      <c r="I3872" s="34"/>
      <c r="J3872" s="34"/>
      <c r="K3872" s="34"/>
      <c r="L3872" s="34"/>
      <c r="M3872" s="34"/>
      <c r="N3872" s="34"/>
      <c r="O3872" s="34"/>
      <c r="P3872" s="34"/>
      <c r="Q3872" s="34"/>
      <c r="R3872" s="34"/>
      <c r="S3872" s="34"/>
      <c r="T3872" s="34"/>
      <c r="U3872" s="34"/>
      <c r="V3872" s="34"/>
      <c r="W3872" s="34"/>
    </row>
    <row r="3873" spans="1:23" x14ac:dyDescent="0.25">
      <c r="A3873" s="48">
        <v>6</v>
      </c>
      <c r="B3873" s="38" t="e">
        <f t="shared" si="241"/>
        <v>#REF!</v>
      </c>
      <c r="C3873" s="39">
        <f>IFERROR(VLOOKUP(B3873,'CoCs, States, DDs'!B:D,3,0),0)</f>
        <v>0</v>
      </c>
      <c r="D3873" s="44" t="s">
        <v>690</v>
      </c>
      <c r="E3873" s="45">
        <v>580</v>
      </c>
      <c r="F3873" s="42"/>
      <c r="G3873" s="34"/>
      <c r="H3873" s="34"/>
      <c r="I3873" s="34"/>
      <c r="J3873" s="34"/>
      <c r="K3873" s="34"/>
      <c r="L3873" s="34"/>
      <c r="M3873" s="34"/>
      <c r="N3873" s="34"/>
      <c r="O3873" s="34"/>
      <c r="P3873" s="34"/>
      <c r="Q3873" s="34"/>
      <c r="R3873" s="34"/>
      <c r="S3873" s="34"/>
      <c r="T3873" s="34"/>
      <c r="U3873" s="34"/>
      <c r="V3873" s="34"/>
      <c r="W3873" s="34"/>
    </row>
    <row r="3874" spans="1:23" x14ac:dyDescent="0.25">
      <c r="A3874" s="48">
        <v>6</v>
      </c>
      <c r="B3874" s="38" t="e">
        <f t="shared" ref="B3874:B3889" si="242">B3873</f>
        <v>#REF!</v>
      </c>
      <c r="C3874" s="39">
        <f>IFERROR(VLOOKUP(B3874,'CoCs, States, DDs'!B:D,3,0),0)</f>
        <v>0</v>
      </c>
      <c r="D3874" s="44" t="s">
        <v>691</v>
      </c>
      <c r="E3874" s="45">
        <v>581</v>
      </c>
      <c r="F3874" s="42"/>
      <c r="G3874" s="34"/>
      <c r="H3874" s="34"/>
      <c r="I3874" s="34"/>
      <c r="J3874" s="34"/>
      <c r="K3874" s="34"/>
      <c r="L3874" s="34"/>
      <c r="M3874" s="34"/>
      <c r="N3874" s="34"/>
      <c r="O3874" s="34"/>
      <c r="P3874" s="34"/>
      <c r="Q3874" s="34"/>
      <c r="R3874" s="34"/>
      <c r="S3874" s="34"/>
      <c r="T3874" s="34"/>
      <c r="U3874" s="34"/>
      <c r="V3874" s="34"/>
      <c r="W3874" s="34"/>
    </row>
    <row r="3875" spans="1:23" x14ac:dyDescent="0.25">
      <c r="A3875" s="48">
        <v>6</v>
      </c>
      <c r="B3875" s="38" t="e">
        <f t="shared" si="242"/>
        <v>#REF!</v>
      </c>
      <c r="C3875" s="39">
        <f>IFERROR(VLOOKUP(B3875,'CoCs, States, DDs'!B:D,3,0),0)</f>
        <v>0</v>
      </c>
      <c r="D3875" s="44" t="s">
        <v>692</v>
      </c>
      <c r="E3875" s="45">
        <v>582</v>
      </c>
      <c r="F3875" s="42"/>
      <c r="G3875" s="34"/>
      <c r="H3875" s="34"/>
      <c r="I3875" s="34"/>
      <c r="J3875" s="34"/>
      <c r="K3875" s="34"/>
      <c r="L3875" s="34"/>
      <c r="M3875" s="34"/>
      <c r="N3875" s="34"/>
      <c r="O3875" s="34"/>
      <c r="P3875" s="34"/>
      <c r="Q3875" s="34"/>
      <c r="R3875" s="34"/>
      <c r="S3875" s="34"/>
      <c r="T3875" s="34"/>
      <c r="U3875" s="34"/>
      <c r="V3875" s="34"/>
      <c r="W3875" s="34"/>
    </row>
    <row r="3876" spans="1:23" x14ac:dyDescent="0.25">
      <c r="A3876" s="48">
        <v>6</v>
      </c>
      <c r="B3876" s="38" t="e">
        <f t="shared" si="242"/>
        <v>#REF!</v>
      </c>
      <c r="C3876" s="39">
        <f>IFERROR(VLOOKUP(B3876,'CoCs, States, DDs'!B:D,3,0),0)</f>
        <v>0</v>
      </c>
      <c r="D3876" s="44" t="s">
        <v>693</v>
      </c>
      <c r="E3876" s="45">
        <v>583</v>
      </c>
      <c r="F3876" s="42"/>
      <c r="G3876" s="34"/>
      <c r="H3876" s="34"/>
      <c r="I3876" s="34"/>
      <c r="J3876" s="34"/>
      <c r="K3876" s="34"/>
      <c r="L3876" s="34"/>
      <c r="M3876" s="34"/>
      <c r="N3876" s="34"/>
      <c r="O3876" s="34"/>
      <c r="P3876" s="34"/>
      <c r="Q3876" s="34"/>
      <c r="R3876" s="34"/>
      <c r="S3876" s="34"/>
      <c r="T3876" s="34"/>
      <c r="U3876" s="34"/>
      <c r="V3876" s="34"/>
      <c r="W3876" s="34"/>
    </row>
    <row r="3877" spans="1:23" x14ac:dyDescent="0.25">
      <c r="A3877" s="48">
        <v>6</v>
      </c>
      <c r="B3877" s="38" t="e">
        <f t="shared" si="242"/>
        <v>#REF!</v>
      </c>
      <c r="C3877" s="39">
        <f>IFERROR(VLOOKUP(B3877,'CoCs, States, DDs'!B:D,3,0),0)</f>
        <v>0</v>
      </c>
      <c r="D3877" s="44" t="s">
        <v>694</v>
      </c>
      <c r="E3877" s="45">
        <v>584</v>
      </c>
      <c r="F3877" s="42"/>
      <c r="G3877" s="34"/>
      <c r="H3877" s="34"/>
      <c r="I3877" s="34"/>
      <c r="J3877" s="34"/>
      <c r="K3877" s="34"/>
      <c r="L3877" s="34"/>
      <c r="M3877" s="34"/>
      <c r="N3877" s="34"/>
      <c r="O3877" s="34"/>
      <c r="P3877" s="34"/>
      <c r="Q3877" s="34"/>
      <c r="R3877" s="34"/>
      <c r="S3877" s="34"/>
      <c r="T3877" s="34"/>
      <c r="U3877" s="34"/>
      <c r="V3877" s="34"/>
      <c r="W3877" s="34"/>
    </row>
    <row r="3878" spans="1:23" x14ac:dyDescent="0.25">
      <c r="A3878" s="48">
        <v>6</v>
      </c>
      <c r="B3878" s="38" t="e">
        <f t="shared" si="242"/>
        <v>#REF!</v>
      </c>
      <c r="C3878" s="39">
        <f>IFERROR(VLOOKUP(B3878,'CoCs, States, DDs'!B:D,3,0),0)</f>
        <v>0</v>
      </c>
      <c r="D3878" s="44" t="s">
        <v>695</v>
      </c>
      <c r="E3878" s="45">
        <v>585</v>
      </c>
      <c r="F3878" s="42"/>
      <c r="G3878" s="34"/>
      <c r="H3878" s="34"/>
      <c r="I3878" s="34"/>
      <c r="J3878" s="34"/>
      <c r="K3878" s="34"/>
      <c r="L3878" s="34"/>
      <c r="M3878" s="34"/>
      <c r="N3878" s="34"/>
      <c r="O3878" s="34"/>
      <c r="P3878" s="34"/>
      <c r="Q3878" s="34"/>
      <c r="R3878" s="34"/>
      <c r="S3878" s="34"/>
      <c r="T3878" s="34"/>
      <c r="U3878" s="34"/>
      <c r="V3878" s="34"/>
      <c r="W3878" s="34"/>
    </row>
    <row r="3879" spans="1:23" x14ac:dyDescent="0.25">
      <c r="A3879" s="48">
        <v>6</v>
      </c>
      <c r="B3879" s="38" t="e">
        <f t="shared" si="242"/>
        <v>#REF!</v>
      </c>
      <c r="C3879" s="39">
        <f>IFERROR(VLOOKUP(B3879,'CoCs, States, DDs'!B:D,3,0),0)</f>
        <v>0</v>
      </c>
      <c r="D3879" s="44" t="s">
        <v>696</v>
      </c>
      <c r="E3879" s="45">
        <v>586</v>
      </c>
      <c r="F3879" s="42"/>
      <c r="G3879" s="34"/>
      <c r="H3879" s="34"/>
      <c r="I3879" s="34"/>
      <c r="J3879" s="34"/>
      <c r="K3879" s="34"/>
      <c r="L3879" s="34"/>
      <c r="M3879" s="34"/>
      <c r="N3879" s="34"/>
      <c r="O3879" s="34"/>
      <c r="P3879" s="34"/>
      <c r="Q3879" s="34"/>
      <c r="R3879" s="34"/>
      <c r="S3879" s="34"/>
      <c r="T3879" s="34"/>
      <c r="U3879" s="34"/>
      <c r="V3879" s="34"/>
      <c r="W3879" s="34"/>
    </row>
    <row r="3880" spans="1:23" x14ac:dyDescent="0.25">
      <c r="A3880" s="48">
        <v>6</v>
      </c>
      <c r="B3880" s="38" t="e">
        <f t="shared" si="242"/>
        <v>#REF!</v>
      </c>
      <c r="C3880" s="39">
        <f>IFERROR(VLOOKUP(B3880,'CoCs, States, DDs'!B:D,3,0),0)</f>
        <v>0</v>
      </c>
      <c r="D3880" s="44" t="s">
        <v>697</v>
      </c>
      <c r="E3880" s="45">
        <v>587</v>
      </c>
      <c r="F3880" s="42"/>
      <c r="G3880" s="34"/>
      <c r="H3880" s="34"/>
      <c r="I3880" s="34"/>
      <c r="J3880" s="34"/>
      <c r="K3880" s="34"/>
      <c r="L3880" s="34"/>
      <c r="M3880" s="34"/>
      <c r="N3880" s="34"/>
      <c r="O3880" s="34"/>
      <c r="P3880" s="34"/>
      <c r="Q3880" s="34"/>
      <c r="R3880" s="34"/>
      <c r="S3880" s="34"/>
      <c r="T3880" s="34"/>
      <c r="U3880" s="34"/>
      <c r="V3880" s="34"/>
      <c r="W3880" s="34"/>
    </row>
    <row r="3881" spans="1:23" x14ac:dyDescent="0.25">
      <c r="A3881" s="48">
        <v>6</v>
      </c>
      <c r="B3881" s="38" t="e">
        <f t="shared" si="242"/>
        <v>#REF!</v>
      </c>
      <c r="C3881" s="39">
        <f>IFERROR(VLOOKUP(B3881,'CoCs, States, DDs'!B:D,3,0),0)</f>
        <v>0</v>
      </c>
      <c r="D3881" s="44" t="s">
        <v>698</v>
      </c>
      <c r="E3881" s="45">
        <v>588</v>
      </c>
      <c r="F3881" s="42"/>
      <c r="G3881" s="34"/>
      <c r="H3881" s="34"/>
      <c r="I3881" s="34"/>
      <c r="J3881" s="34"/>
      <c r="K3881" s="34"/>
      <c r="L3881" s="34"/>
      <c r="M3881" s="34"/>
      <c r="N3881" s="34"/>
      <c r="O3881" s="34"/>
      <c r="P3881" s="34"/>
      <c r="Q3881" s="34"/>
      <c r="R3881" s="34"/>
      <c r="S3881" s="34"/>
      <c r="T3881" s="34"/>
      <c r="U3881" s="34"/>
      <c r="V3881" s="34"/>
      <c r="W3881" s="34"/>
    </row>
    <row r="3882" spans="1:23" x14ac:dyDescent="0.25">
      <c r="A3882" s="48">
        <v>6</v>
      </c>
      <c r="B3882" s="38" t="e">
        <f t="shared" si="242"/>
        <v>#REF!</v>
      </c>
      <c r="C3882" s="39">
        <f>IFERROR(VLOOKUP(B3882,'CoCs, States, DDs'!B:D,3,0),0)</f>
        <v>0</v>
      </c>
      <c r="D3882" s="44" t="s">
        <v>699</v>
      </c>
      <c r="E3882" s="45">
        <v>589</v>
      </c>
      <c r="F3882" s="42"/>
      <c r="G3882" s="34"/>
      <c r="H3882" s="34"/>
      <c r="I3882" s="34"/>
      <c r="J3882" s="34"/>
      <c r="K3882" s="34"/>
      <c r="L3882" s="34"/>
      <c r="M3882" s="34"/>
      <c r="N3882" s="34"/>
      <c r="O3882" s="34"/>
      <c r="P3882" s="34"/>
      <c r="Q3882" s="34"/>
      <c r="R3882" s="34"/>
      <c r="S3882" s="34"/>
      <c r="T3882" s="34"/>
      <c r="U3882" s="34"/>
      <c r="V3882" s="34"/>
      <c r="W3882" s="34"/>
    </row>
    <row r="3883" spans="1:23" x14ac:dyDescent="0.25">
      <c r="A3883" s="48">
        <v>6</v>
      </c>
      <c r="B3883" s="38" t="e">
        <f t="shared" si="242"/>
        <v>#REF!</v>
      </c>
      <c r="C3883" s="39">
        <f>IFERROR(VLOOKUP(B3883,'CoCs, States, DDs'!B:D,3,0),0)</f>
        <v>0</v>
      </c>
      <c r="D3883" s="44" t="s">
        <v>700</v>
      </c>
      <c r="E3883" s="45">
        <v>590</v>
      </c>
      <c r="F3883" s="42"/>
      <c r="G3883" s="34"/>
      <c r="H3883" s="34"/>
      <c r="I3883" s="34"/>
      <c r="J3883" s="34"/>
      <c r="K3883" s="34"/>
      <c r="L3883" s="34"/>
      <c r="M3883" s="34"/>
      <c r="N3883" s="34"/>
      <c r="O3883" s="34"/>
      <c r="P3883" s="34"/>
      <c r="Q3883" s="34"/>
      <c r="R3883" s="34"/>
      <c r="S3883" s="34"/>
      <c r="T3883" s="34"/>
      <c r="U3883" s="34"/>
      <c r="V3883" s="34"/>
      <c r="W3883" s="34"/>
    </row>
    <row r="3884" spans="1:23" x14ac:dyDescent="0.25">
      <c r="A3884" s="48">
        <v>6</v>
      </c>
      <c r="B3884" s="38" t="e">
        <f t="shared" si="242"/>
        <v>#REF!</v>
      </c>
      <c r="C3884" s="39">
        <f>IFERROR(VLOOKUP(B3884,'CoCs, States, DDs'!B:D,3,0),0)</f>
        <v>0</v>
      </c>
      <c r="D3884" s="44" t="s">
        <v>701</v>
      </c>
      <c r="E3884" s="45">
        <v>591</v>
      </c>
      <c r="F3884" s="42"/>
      <c r="G3884" s="34"/>
      <c r="H3884" s="34"/>
      <c r="I3884" s="34"/>
      <c r="J3884" s="34"/>
      <c r="K3884" s="34"/>
      <c r="L3884" s="34"/>
      <c r="M3884" s="34"/>
      <c r="N3884" s="34"/>
      <c r="O3884" s="34"/>
      <c r="P3884" s="34"/>
      <c r="Q3884" s="34"/>
      <c r="R3884" s="34"/>
      <c r="S3884" s="34"/>
      <c r="T3884" s="34"/>
      <c r="U3884" s="34"/>
      <c r="V3884" s="34"/>
      <c r="W3884" s="34"/>
    </row>
    <row r="3885" spans="1:23" x14ac:dyDescent="0.25">
      <c r="A3885" s="48">
        <v>6</v>
      </c>
      <c r="B3885" s="38" t="e">
        <f t="shared" si="242"/>
        <v>#REF!</v>
      </c>
      <c r="C3885" s="39">
        <f>IFERROR(VLOOKUP(B3885,'CoCs, States, DDs'!B:D,3,0),0)</f>
        <v>0</v>
      </c>
      <c r="D3885" s="44" t="s">
        <v>702</v>
      </c>
      <c r="E3885" s="45">
        <v>592</v>
      </c>
      <c r="F3885" s="42"/>
      <c r="G3885" s="34"/>
      <c r="H3885" s="34"/>
      <c r="I3885" s="34"/>
      <c r="J3885" s="34"/>
      <c r="K3885" s="34"/>
      <c r="L3885" s="34"/>
      <c r="M3885" s="34"/>
      <c r="N3885" s="34"/>
      <c r="O3885" s="34"/>
      <c r="P3885" s="34"/>
      <c r="Q3885" s="34"/>
      <c r="R3885" s="34"/>
      <c r="S3885" s="34"/>
      <c r="T3885" s="34"/>
      <c r="U3885" s="34"/>
      <c r="V3885" s="34"/>
      <c r="W3885" s="34"/>
    </row>
    <row r="3886" spans="1:23" x14ac:dyDescent="0.25">
      <c r="A3886" s="48">
        <v>6</v>
      </c>
      <c r="B3886" s="38" t="e">
        <f t="shared" si="242"/>
        <v>#REF!</v>
      </c>
      <c r="C3886" s="39">
        <f>IFERROR(VLOOKUP(B3886,'CoCs, States, DDs'!B:D,3,0),0)</f>
        <v>0</v>
      </c>
      <c r="D3886" s="44" t="s">
        <v>703</v>
      </c>
      <c r="E3886" s="45">
        <v>593</v>
      </c>
      <c r="F3886" s="42"/>
      <c r="G3886" s="34"/>
      <c r="H3886" s="34"/>
      <c r="I3886" s="34"/>
      <c r="J3886" s="34"/>
      <c r="K3886" s="34"/>
      <c r="L3886" s="34"/>
      <c r="M3886" s="34"/>
      <c r="N3886" s="34"/>
      <c r="O3886" s="34"/>
      <c r="P3886" s="34"/>
      <c r="Q3886" s="34"/>
      <c r="R3886" s="34"/>
      <c r="S3886" s="34"/>
      <c r="T3886" s="34"/>
      <c r="U3886" s="34"/>
      <c r="V3886" s="34"/>
      <c r="W3886" s="34"/>
    </row>
    <row r="3887" spans="1:23" x14ac:dyDescent="0.25">
      <c r="A3887" s="48">
        <v>6</v>
      </c>
      <c r="B3887" s="38" t="e">
        <f t="shared" si="242"/>
        <v>#REF!</v>
      </c>
      <c r="C3887" s="39">
        <f>IFERROR(VLOOKUP(B3887,'CoCs, States, DDs'!B:D,3,0),0)</f>
        <v>0</v>
      </c>
      <c r="D3887" s="44" t="s">
        <v>704</v>
      </c>
      <c r="E3887" s="45">
        <v>594</v>
      </c>
      <c r="F3887" s="42"/>
      <c r="G3887" s="34"/>
      <c r="H3887" s="34"/>
      <c r="I3887" s="34"/>
      <c r="J3887" s="34"/>
      <c r="K3887" s="34"/>
      <c r="L3887" s="34"/>
      <c r="M3887" s="34"/>
      <c r="N3887" s="34"/>
      <c r="O3887" s="34"/>
      <c r="P3887" s="34"/>
      <c r="Q3887" s="34"/>
      <c r="R3887" s="34"/>
      <c r="S3887" s="34"/>
      <c r="T3887" s="34"/>
      <c r="U3887" s="34"/>
      <c r="V3887" s="34"/>
      <c r="W3887" s="34"/>
    </row>
    <row r="3888" spans="1:23" x14ac:dyDescent="0.25">
      <c r="A3888" s="48">
        <v>6</v>
      </c>
      <c r="B3888" s="38" t="e">
        <f t="shared" si="242"/>
        <v>#REF!</v>
      </c>
      <c r="C3888" s="39">
        <f>IFERROR(VLOOKUP(B3888,'CoCs, States, DDs'!B:D,3,0),0)</f>
        <v>0</v>
      </c>
      <c r="D3888" s="44" t="s">
        <v>705</v>
      </c>
      <c r="E3888" s="45">
        <v>595</v>
      </c>
      <c r="F3888" s="42"/>
      <c r="G3888" s="34"/>
      <c r="H3888" s="34"/>
      <c r="I3888" s="34"/>
      <c r="J3888" s="34"/>
      <c r="K3888" s="34"/>
      <c r="L3888" s="34"/>
      <c r="M3888" s="34"/>
      <c r="N3888" s="34"/>
      <c r="O3888" s="34"/>
      <c r="P3888" s="34"/>
      <c r="Q3888" s="34"/>
      <c r="R3888" s="34"/>
      <c r="S3888" s="34"/>
      <c r="T3888" s="34"/>
      <c r="U3888" s="34"/>
      <c r="V3888" s="34"/>
      <c r="W3888" s="34"/>
    </row>
    <row r="3889" spans="1:23" x14ac:dyDescent="0.25">
      <c r="A3889" s="48">
        <v>6</v>
      </c>
      <c r="B3889" s="38" t="e">
        <f t="shared" si="242"/>
        <v>#REF!</v>
      </c>
      <c r="C3889" s="39">
        <f>IFERROR(VLOOKUP(B3889,'CoCs, States, DDs'!B:D,3,0),0)</f>
        <v>0</v>
      </c>
      <c r="D3889" s="44" t="s">
        <v>706</v>
      </c>
      <c r="E3889" s="45">
        <v>596</v>
      </c>
      <c r="F3889" s="42"/>
      <c r="G3889" s="34"/>
      <c r="H3889" s="34"/>
      <c r="I3889" s="34"/>
      <c r="J3889" s="34"/>
      <c r="K3889" s="34"/>
      <c r="L3889" s="34"/>
      <c r="M3889" s="34"/>
      <c r="N3889" s="34"/>
      <c r="O3889" s="34"/>
      <c r="P3889" s="34"/>
      <c r="Q3889" s="34"/>
      <c r="R3889" s="34"/>
      <c r="S3889" s="34"/>
      <c r="T3889" s="34"/>
      <c r="U3889" s="34"/>
      <c r="V3889" s="34"/>
      <c r="W3889" s="34"/>
    </row>
    <row r="3890" spans="1:23" x14ac:dyDescent="0.25">
      <c r="A3890" s="48">
        <v>6</v>
      </c>
      <c r="B3890" s="38" t="e">
        <f t="shared" ref="B3890:B3905" si="243">B3889</f>
        <v>#REF!</v>
      </c>
      <c r="C3890" s="39">
        <f>IFERROR(VLOOKUP(B3890,'CoCs, States, DDs'!B:D,3,0),0)</f>
        <v>0</v>
      </c>
      <c r="D3890" s="44" t="s">
        <v>707</v>
      </c>
      <c r="E3890" s="45">
        <v>597</v>
      </c>
      <c r="F3890" s="42"/>
      <c r="G3890" s="34"/>
      <c r="H3890" s="34"/>
      <c r="I3890" s="34"/>
      <c r="J3890" s="34"/>
      <c r="K3890" s="34"/>
      <c r="L3890" s="34"/>
      <c r="M3890" s="34"/>
      <c r="N3890" s="34"/>
      <c r="O3890" s="34"/>
      <c r="P3890" s="34"/>
      <c r="Q3890" s="34"/>
      <c r="R3890" s="34"/>
      <c r="S3890" s="34"/>
      <c r="T3890" s="34"/>
      <c r="U3890" s="34"/>
      <c r="V3890" s="34"/>
      <c r="W3890" s="34"/>
    </row>
    <row r="3891" spans="1:23" x14ac:dyDescent="0.25">
      <c r="A3891" s="48">
        <v>6</v>
      </c>
      <c r="B3891" s="38" t="e">
        <f t="shared" si="243"/>
        <v>#REF!</v>
      </c>
      <c r="C3891" s="39">
        <f>IFERROR(VLOOKUP(B3891,'CoCs, States, DDs'!B:D,3,0),0)</f>
        <v>0</v>
      </c>
      <c r="D3891" s="44" t="s">
        <v>708</v>
      </c>
      <c r="E3891" s="45">
        <v>598</v>
      </c>
      <c r="F3891" s="42"/>
      <c r="G3891" s="34"/>
      <c r="H3891" s="34"/>
      <c r="I3891" s="34"/>
      <c r="J3891" s="34"/>
      <c r="K3891" s="34"/>
      <c r="L3891" s="34"/>
      <c r="M3891" s="34"/>
      <c r="N3891" s="34"/>
      <c r="O3891" s="34"/>
      <c r="P3891" s="34"/>
      <c r="Q3891" s="34"/>
      <c r="R3891" s="34"/>
      <c r="S3891" s="34"/>
      <c r="T3891" s="34"/>
      <c r="U3891" s="34"/>
      <c r="V3891" s="34"/>
      <c r="W3891" s="34"/>
    </row>
    <row r="3892" spans="1:23" x14ac:dyDescent="0.25">
      <c r="A3892" s="48">
        <v>6</v>
      </c>
      <c r="B3892" s="38" t="e">
        <f t="shared" si="243"/>
        <v>#REF!</v>
      </c>
      <c r="C3892" s="39">
        <f>IFERROR(VLOOKUP(B3892,'CoCs, States, DDs'!B:D,3,0),0)</f>
        <v>0</v>
      </c>
      <c r="D3892" s="44" t="s">
        <v>709</v>
      </c>
      <c r="E3892" s="45">
        <v>599</v>
      </c>
      <c r="F3892" s="42"/>
      <c r="G3892" s="34"/>
      <c r="H3892" s="34"/>
      <c r="I3892" s="34"/>
      <c r="J3892" s="34"/>
      <c r="K3892" s="34"/>
      <c r="L3892" s="34"/>
      <c r="M3892" s="34"/>
      <c r="N3892" s="34"/>
      <c r="O3892" s="34"/>
      <c r="P3892" s="34"/>
      <c r="Q3892" s="34"/>
      <c r="R3892" s="34"/>
      <c r="S3892" s="34"/>
      <c r="T3892" s="34"/>
      <c r="U3892" s="34"/>
      <c r="V3892" s="34"/>
      <c r="W3892" s="34"/>
    </row>
    <row r="3893" spans="1:23" x14ac:dyDescent="0.25">
      <c r="A3893" s="48">
        <v>6</v>
      </c>
      <c r="B3893" s="38" t="e">
        <f t="shared" si="243"/>
        <v>#REF!</v>
      </c>
      <c r="C3893" s="39">
        <f>IFERROR(VLOOKUP(B3893,'CoCs, States, DDs'!B:D,3,0),0)</f>
        <v>0</v>
      </c>
      <c r="D3893" s="44" t="s">
        <v>710</v>
      </c>
      <c r="E3893" s="45">
        <v>600</v>
      </c>
      <c r="F3893" s="42"/>
      <c r="G3893" s="34"/>
      <c r="H3893" s="34"/>
      <c r="I3893" s="34"/>
      <c r="J3893" s="34"/>
      <c r="K3893" s="34"/>
      <c r="L3893" s="34"/>
      <c r="M3893" s="34"/>
      <c r="N3893" s="34"/>
      <c r="O3893" s="34"/>
      <c r="P3893" s="34"/>
      <c r="Q3893" s="34"/>
      <c r="R3893" s="34"/>
      <c r="S3893" s="34"/>
      <c r="T3893" s="34"/>
      <c r="U3893" s="34"/>
      <c r="V3893" s="34"/>
      <c r="W3893" s="34"/>
    </row>
    <row r="3894" spans="1:23" x14ac:dyDescent="0.25">
      <c r="A3894" s="48">
        <v>6</v>
      </c>
      <c r="B3894" s="38" t="e">
        <f t="shared" si="243"/>
        <v>#REF!</v>
      </c>
      <c r="C3894" s="39">
        <f>IFERROR(VLOOKUP(B3894,'CoCs, States, DDs'!B:D,3,0),0)</f>
        <v>0</v>
      </c>
      <c r="D3894" s="44" t="s">
        <v>711</v>
      </c>
      <c r="E3894" s="45">
        <v>601</v>
      </c>
      <c r="F3894" s="42"/>
      <c r="G3894" s="34"/>
      <c r="H3894" s="34"/>
      <c r="I3894" s="34"/>
      <c r="J3894" s="34"/>
      <c r="K3894" s="34"/>
      <c r="L3894" s="34"/>
      <c r="M3894" s="34"/>
      <c r="N3894" s="34"/>
      <c r="O3894" s="34"/>
      <c r="P3894" s="34"/>
      <c r="Q3894" s="34"/>
      <c r="R3894" s="34"/>
      <c r="S3894" s="34"/>
      <c r="T3894" s="34"/>
      <c r="U3894" s="34"/>
      <c r="V3894" s="34"/>
      <c r="W3894" s="34"/>
    </row>
    <row r="3895" spans="1:23" x14ac:dyDescent="0.25">
      <c r="A3895" s="48">
        <v>6</v>
      </c>
      <c r="B3895" s="38" t="e">
        <f t="shared" si="243"/>
        <v>#REF!</v>
      </c>
      <c r="C3895" s="39">
        <f>IFERROR(VLOOKUP(B3895,'CoCs, States, DDs'!B:D,3,0),0)</f>
        <v>0</v>
      </c>
      <c r="D3895" s="44" t="s">
        <v>712</v>
      </c>
      <c r="E3895" s="45">
        <v>602</v>
      </c>
      <c r="F3895" s="42"/>
      <c r="G3895" s="34"/>
      <c r="H3895" s="34"/>
      <c r="I3895" s="34"/>
      <c r="J3895" s="34"/>
      <c r="K3895" s="34"/>
      <c r="L3895" s="34"/>
      <c r="M3895" s="34"/>
      <c r="N3895" s="34"/>
      <c r="O3895" s="34"/>
      <c r="P3895" s="34"/>
      <c r="Q3895" s="34"/>
      <c r="R3895" s="34"/>
      <c r="S3895" s="34"/>
      <c r="T3895" s="34"/>
      <c r="U3895" s="34"/>
      <c r="V3895" s="34"/>
      <c r="W3895" s="34"/>
    </row>
    <row r="3896" spans="1:23" x14ac:dyDescent="0.25">
      <c r="A3896" s="48">
        <v>6</v>
      </c>
      <c r="B3896" s="38" t="e">
        <f t="shared" si="243"/>
        <v>#REF!</v>
      </c>
      <c r="C3896" s="39">
        <f>IFERROR(VLOOKUP(B3896,'CoCs, States, DDs'!B:D,3,0),0)</f>
        <v>0</v>
      </c>
      <c r="D3896" s="44" t="s">
        <v>713</v>
      </c>
      <c r="E3896" s="45">
        <v>603</v>
      </c>
      <c r="F3896" s="42"/>
      <c r="G3896" s="34"/>
      <c r="H3896" s="34"/>
      <c r="I3896" s="34"/>
      <c r="J3896" s="34"/>
      <c r="K3896" s="34"/>
      <c r="L3896" s="34"/>
      <c r="M3896" s="34"/>
      <c r="N3896" s="34"/>
      <c r="O3896" s="34"/>
      <c r="P3896" s="34"/>
      <c r="Q3896" s="34"/>
      <c r="R3896" s="34"/>
      <c r="S3896" s="34"/>
      <c r="T3896" s="34"/>
      <c r="U3896" s="34"/>
      <c r="V3896" s="34"/>
      <c r="W3896" s="34"/>
    </row>
    <row r="3897" spans="1:23" x14ac:dyDescent="0.25">
      <c r="A3897" s="48">
        <v>6</v>
      </c>
      <c r="B3897" s="38" t="e">
        <f t="shared" si="243"/>
        <v>#REF!</v>
      </c>
      <c r="C3897" s="39">
        <f>IFERROR(VLOOKUP(B3897,'CoCs, States, DDs'!B:D,3,0),0)</f>
        <v>0</v>
      </c>
      <c r="D3897" s="44" t="s">
        <v>714</v>
      </c>
      <c r="E3897" s="45">
        <v>604</v>
      </c>
      <c r="F3897" s="42"/>
      <c r="G3897" s="34"/>
      <c r="H3897" s="34"/>
      <c r="I3897" s="34"/>
      <c r="J3897" s="34"/>
      <c r="K3897" s="34"/>
      <c r="L3897" s="34"/>
      <c r="M3897" s="34"/>
      <c r="N3897" s="34"/>
      <c r="O3897" s="34"/>
      <c r="P3897" s="34"/>
      <c r="Q3897" s="34"/>
      <c r="R3897" s="34"/>
      <c r="S3897" s="34"/>
      <c r="T3897" s="34"/>
      <c r="U3897" s="34"/>
      <c r="V3897" s="34"/>
      <c r="W3897" s="34"/>
    </row>
    <row r="3898" spans="1:23" x14ac:dyDescent="0.25">
      <c r="A3898" s="48">
        <v>6</v>
      </c>
      <c r="B3898" s="38" t="e">
        <f t="shared" si="243"/>
        <v>#REF!</v>
      </c>
      <c r="C3898" s="39">
        <f>IFERROR(VLOOKUP(B3898,'CoCs, States, DDs'!B:D,3,0),0)</f>
        <v>0</v>
      </c>
      <c r="D3898" s="44" t="s">
        <v>715</v>
      </c>
      <c r="E3898" s="45">
        <v>605</v>
      </c>
      <c r="F3898" s="42"/>
      <c r="G3898" s="34"/>
      <c r="H3898" s="34"/>
      <c r="I3898" s="34"/>
      <c r="J3898" s="34"/>
      <c r="K3898" s="34"/>
      <c r="L3898" s="34"/>
      <c r="M3898" s="34"/>
      <c r="N3898" s="34"/>
      <c r="O3898" s="34"/>
      <c r="P3898" s="34"/>
      <c r="Q3898" s="34"/>
      <c r="R3898" s="34"/>
      <c r="S3898" s="34"/>
      <c r="T3898" s="34"/>
      <c r="U3898" s="34"/>
      <c r="V3898" s="34"/>
      <c r="W3898" s="34"/>
    </row>
    <row r="3899" spans="1:23" x14ac:dyDescent="0.25">
      <c r="A3899" s="48">
        <v>6</v>
      </c>
      <c r="B3899" s="38" t="e">
        <f t="shared" si="243"/>
        <v>#REF!</v>
      </c>
      <c r="C3899" s="39">
        <f>IFERROR(VLOOKUP(B3899,'CoCs, States, DDs'!B:D,3,0),0)</f>
        <v>0</v>
      </c>
      <c r="D3899" s="44" t="s">
        <v>716</v>
      </c>
      <c r="E3899" s="45">
        <v>606</v>
      </c>
      <c r="F3899" s="42"/>
      <c r="G3899" s="34"/>
      <c r="H3899" s="34"/>
      <c r="I3899" s="34"/>
      <c r="J3899" s="34"/>
      <c r="K3899" s="34"/>
      <c r="L3899" s="34"/>
      <c r="M3899" s="34"/>
      <c r="N3899" s="34"/>
      <c r="O3899" s="34"/>
      <c r="P3899" s="34"/>
      <c r="Q3899" s="34"/>
      <c r="R3899" s="34"/>
      <c r="S3899" s="34"/>
      <c r="T3899" s="34"/>
      <c r="U3899" s="34"/>
      <c r="V3899" s="34"/>
      <c r="W3899" s="34"/>
    </row>
    <row r="3900" spans="1:23" x14ac:dyDescent="0.25">
      <c r="A3900" s="48">
        <v>6</v>
      </c>
      <c r="B3900" s="38" t="e">
        <f t="shared" si="243"/>
        <v>#REF!</v>
      </c>
      <c r="C3900" s="39">
        <f>IFERROR(VLOOKUP(B3900,'CoCs, States, DDs'!B:D,3,0),0)</f>
        <v>0</v>
      </c>
      <c r="D3900" s="44" t="s">
        <v>717</v>
      </c>
      <c r="E3900" s="45">
        <v>607</v>
      </c>
      <c r="F3900" s="42"/>
      <c r="G3900" s="34"/>
      <c r="H3900" s="34"/>
      <c r="I3900" s="34"/>
      <c r="J3900" s="34"/>
      <c r="K3900" s="34"/>
      <c r="L3900" s="34"/>
      <c r="M3900" s="34"/>
      <c r="N3900" s="34"/>
      <c r="O3900" s="34"/>
      <c r="P3900" s="34"/>
      <c r="Q3900" s="34"/>
      <c r="R3900" s="34"/>
      <c r="S3900" s="34"/>
      <c r="T3900" s="34"/>
      <c r="U3900" s="34"/>
      <c r="V3900" s="34"/>
      <c r="W3900" s="34"/>
    </row>
    <row r="3901" spans="1:23" x14ac:dyDescent="0.25">
      <c r="A3901" s="48">
        <v>6</v>
      </c>
      <c r="B3901" s="38" t="e">
        <f t="shared" si="243"/>
        <v>#REF!</v>
      </c>
      <c r="C3901" s="39">
        <f>IFERROR(VLOOKUP(B3901,'CoCs, States, DDs'!B:D,3,0),0)</f>
        <v>0</v>
      </c>
      <c r="D3901" s="44" t="s">
        <v>718</v>
      </c>
      <c r="E3901" s="45">
        <v>608</v>
      </c>
      <c r="F3901" s="42"/>
      <c r="G3901" s="34"/>
      <c r="H3901" s="34"/>
      <c r="I3901" s="34"/>
      <c r="J3901" s="34"/>
      <c r="K3901" s="34"/>
      <c r="L3901" s="34"/>
      <c r="M3901" s="34"/>
      <c r="N3901" s="34"/>
      <c r="O3901" s="34"/>
      <c r="P3901" s="34"/>
      <c r="Q3901" s="34"/>
      <c r="R3901" s="34"/>
      <c r="S3901" s="34"/>
      <c r="T3901" s="34"/>
      <c r="U3901" s="34"/>
      <c r="V3901" s="34"/>
      <c r="W3901" s="34"/>
    </row>
    <row r="3902" spans="1:23" x14ac:dyDescent="0.25">
      <c r="A3902" s="48">
        <v>6</v>
      </c>
      <c r="B3902" s="38" t="e">
        <f t="shared" si="243"/>
        <v>#REF!</v>
      </c>
      <c r="C3902" s="39">
        <f>IFERROR(VLOOKUP(B3902,'CoCs, States, DDs'!B:D,3,0),0)</f>
        <v>0</v>
      </c>
      <c r="D3902" s="44" t="s">
        <v>719</v>
      </c>
      <c r="E3902" s="45">
        <v>609</v>
      </c>
      <c r="F3902" s="42"/>
      <c r="G3902" s="34"/>
      <c r="H3902" s="34"/>
      <c r="I3902" s="34"/>
      <c r="J3902" s="34"/>
      <c r="K3902" s="34"/>
      <c r="L3902" s="34"/>
      <c r="M3902" s="34"/>
      <c r="N3902" s="34"/>
      <c r="O3902" s="34"/>
      <c r="P3902" s="34"/>
      <c r="Q3902" s="34"/>
      <c r="R3902" s="34"/>
      <c r="S3902" s="34"/>
      <c r="T3902" s="34"/>
      <c r="U3902" s="34"/>
      <c r="V3902" s="34"/>
      <c r="W3902" s="34"/>
    </row>
    <row r="3903" spans="1:23" x14ac:dyDescent="0.25">
      <c r="A3903" s="48">
        <v>6</v>
      </c>
      <c r="B3903" s="38" t="e">
        <f t="shared" si="243"/>
        <v>#REF!</v>
      </c>
      <c r="C3903" s="39">
        <f>IFERROR(VLOOKUP(B3903,'CoCs, States, DDs'!B:D,3,0),0)</f>
        <v>0</v>
      </c>
      <c r="D3903" s="44" t="s">
        <v>720</v>
      </c>
      <c r="E3903" s="45">
        <v>610</v>
      </c>
      <c r="F3903" s="42"/>
      <c r="G3903" s="34"/>
      <c r="H3903" s="34"/>
      <c r="I3903" s="34"/>
      <c r="J3903" s="34"/>
      <c r="K3903" s="34"/>
      <c r="L3903" s="34"/>
      <c r="M3903" s="34"/>
      <c r="N3903" s="34"/>
      <c r="O3903" s="34"/>
      <c r="P3903" s="34"/>
      <c r="Q3903" s="34"/>
      <c r="R3903" s="34"/>
      <c r="S3903" s="34"/>
      <c r="T3903" s="34"/>
      <c r="U3903" s="34"/>
      <c r="V3903" s="34"/>
      <c r="W3903" s="34"/>
    </row>
    <row r="3904" spans="1:23" x14ac:dyDescent="0.25">
      <c r="A3904" s="48">
        <v>6</v>
      </c>
      <c r="B3904" s="38" t="e">
        <f t="shared" si="243"/>
        <v>#REF!</v>
      </c>
      <c r="C3904" s="39">
        <f>IFERROR(VLOOKUP(B3904,'CoCs, States, DDs'!B:D,3,0),0)</f>
        <v>0</v>
      </c>
      <c r="D3904" s="44" t="s">
        <v>721</v>
      </c>
      <c r="E3904" s="45">
        <v>611</v>
      </c>
      <c r="F3904" s="42"/>
      <c r="G3904" s="34"/>
      <c r="H3904" s="34"/>
      <c r="I3904" s="34"/>
      <c r="J3904" s="34"/>
      <c r="K3904" s="34"/>
      <c r="L3904" s="34"/>
      <c r="M3904" s="34"/>
      <c r="N3904" s="34"/>
      <c r="O3904" s="34"/>
      <c r="P3904" s="34"/>
      <c r="Q3904" s="34"/>
      <c r="R3904" s="34"/>
      <c r="S3904" s="34"/>
      <c r="T3904" s="34"/>
      <c r="U3904" s="34"/>
      <c r="V3904" s="34"/>
      <c r="W3904" s="34"/>
    </row>
    <row r="3905" spans="1:23" x14ac:dyDescent="0.25">
      <c r="A3905" s="48">
        <v>6</v>
      </c>
      <c r="B3905" s="38" t="e">
        <f t="shared" si="243"/>
        <v>#REF!</v>
      </c>
      <c r="C3905" s="39">
        <f>IFERROR(VLOOKUP(B3905,'CoCs, States, DDs'!B:D,3,0),0)</f>
        <v>0</v>
      </c>
      <c r="D3905" s="44" t="s">
        <v>722</v>
      </c>
      <c r="E3905" s="45">
        <v>612</v>
      </c>
      <c r="F3905" s="42"/>
      <c r="G3905" s="34"/>
      <c r="H3905" s="34"/>
      <c r="I3905" s="34"/>
      <c r="J3905" s="34"/>
      <c r="K3905" s="34"/>
      <c r="L3905" s="34"/>
      <c r="M3905" s="34"/>
      <c r="N3905" s="34"/>
      <c r="O3905" s="34"/>
      <c r="P3905" s="34"/>
      <c r="Q3905" s="34"/>
      <c r="R3905" s="34"/>
      <c r="S3905" s="34"/>
      <c r="T3905" s="34"/>
      <c r="U3905" s="34"/>
      <c r="V3905" s="34"/>
      <c r="W3905" s="34"/>
    </row>
    <row r="3906" spans="1:23" x14ac:dyDescent="0.25">
      <c r="A3906" s="48">
        <v>6</v>
      </c>
      <c r="B3906" s="38" t="e">
        <f t="shared" ref="B3906:B3921" si="244">B3905</f>
        <v>#REF!</v>
      </c>
      <c r="C3906" s="39">
        <f>IFERROR(VLOOKUP(B3906,'CoCs, States, DDs'!B:D,3,0),0)</f>
        <v>0</v>
      </c>
      <c r="D3906" s="44" t="s">
        <v>723</v>
      </c>
      <c r="E3906" s="45">
        <v>613</v>
      </c>
      <c r="F3906" s="42"/>
      <c r="G3906" s="34"/>
      <c r="H3906" s="34"/>
      <c r="I3906" s="34"/>
      <c r="J3906" s="34"/>
      <c r="K3906" s="34"/>
      <c r="L3906" s="34"/>
      <c r="M3906" s="34"/>
      <c r="N3906" s="34"/>
      <c r="O3906" s="34"/>
      <c r="P3906" s="34"/>
      <c r="Q3906" s="34"/>
      <c r="R3906" s="34"/>
      <c r="S3906" s="34"/>
      <c r="T3906" s="34"/>
      <c r="U3906" s="34"/>
      <c r="V3906" s="34"/>
      <c r="W3906" s="34"/>
    </row>
    <row r="3907" spans="1:23" x14ac:dyDescent="0.25">
      <c r="A3907" s="48">
        <v>6</v>
      </c>
      <c r="B3907" s="38" t="e">
        <f t="shared" si="244"/>
        <v>#REF!</v>
      </c>
      <c r="C3907" s="39">
        <f>IFERROR(VLOOKUP(B3907,'CoCs, States, DDs'!B:D,3,0),0)</f>
        <v>0</v>
      </c>
      <c r="D3907" s="44" t="s">
        <v>724</v>
      </c>
      <c r="E3907" s="45">
        <v>614</v>
      </c>
      <c r="F3907" s="42"/>
      <c r="G3907" s="34"/>
      <c r="H3907" s="34"/>
      <c r="I3907" s="34"/>
      <c r="J3907" s="34"/>
      <c r="K3907" s="34"/>
      <c r="L3907" s="34"/>
      <c r="M3907" s="34"/>
      <c r="N3907" s="34"/>
      <c r="O3907" s="34"/>
      <c r="P3907" s="34"/>
      <c r="Q3907" s="34"/>
      <c r="R3907" s="34"/>
      <c r="S3907" s="34"/>
      <c r="T3907" s="34"/>
      <c r="U3907" s="34"/>
      <c r="V3907" s="34"/>
      <c r="W3907" s="34"/>
    </row>
    <row r="3908" spans="1:23" x14ac:dyDescent="0.25">
      <c r="A3908" s="48">
        <v>6</v>
      </c>
      <c r="B3908" s="38" t="e">
        <f t="shared" si="244"/>
        <v>#REF!</v>
      </c>
      <c r="C3908" s="39">
        <f>IFERROR(VLOOKUP(B3908,'CoCs, States, DDs'!B:D,3,0),0)</f>
        <v>0</v>
      </c>
      <c r="D3908" s="44" t="s">
        <v>725</v>
      </c>
      <c r="E3908" s="45">
        <v>615</v>
      </c>
      <c r="F3908" s="42"/>
      <c r="G3908" s="34"/>
      <c r="H3908" s="34"/>
      <c r="I3908" s="34"/>
      <c r="J3908" s="34"/>
      <c r="K3908" s="34"/>
      <c r="L3908" s="34"/>
      <c r="M3908" s="34"/>
      <c r="N3908" s="34"/>
      <c r="O3908" s="34"/>
      <c r="P3908" s="34"/>
      <c r="Q3908" s="34"/>
      <c r="R3908" s="34"/>
      <c r="S3908" s="34"/>
      <c r="T3908" s="34"/>
      <c r="U3908" s="34"/>
      <c r="V3908" s="34"/>
      <c r="W3908" s="34"/>
    </row>
    <row r="3909" spans="1:23" x14ac:dyDescent="0.25">
      <c r="A3909" s="48">
        <v>6</v>
      </c>
      <c r="B3909" s="38" t="e">
        <f t="shared" si="244"/>
        <v>#REF!</v>
      </c>
      <c r="C3909" s="39">
        <f>IFERROR(VLOOKUP(B3909,'CoCs, States, DDs'!B:D,3,0),0)</f>
        <v>0</v>
      </c>
      <c r="D3909" s="44" t="s">
        <v>726</v>
      </c>
      <c r="E3909" s="45">
        <v>616</v>
      </c>
      <c r="F3909" s="42"/>
      <c r="G3909" s="34"/>
      <c r="H3909" s="34"/>
      <c r="I3909" s="34"/>
      <c r="J3909" s="34"/>
      <c r="K3909" s="34"/>
      <c r="L3909" s="34"/>
      <c r="M3909" s="34"/>
      <c r="N3909" s="34"/>
      <c r="O3909" s="34"/>
      <c r="P3909" s="34"/>
      <c r="Q3909" s="34"/>
      <c r="R3909" s="34"/>
      <c r="S3909" s="34"/>
      <c r="T3909" s="34"/>
      <c r="U3909" s="34"/>
      <c r="V3909" s="34"/>
      <c r="W3909" s="34"/>
    </row>
    <row r="3910" spans="1:23" x14ac:dyDescent="0.25">
      <c r="A3910" s="48">
        <v>6</v>
      </c>
      <c r="B3910" s="38" t="e">
        <f t="shared" si="244"/>
        <v>#REF!</v>
      </c>
      <c r="C3910" s="39">
        <f>IFERROR(VLOOKUP(B3910,'CoCs, States, DDs'!B:D,3,0),0)</f>
        <v>0</v>
      </c>
      <c r="D3910" s="44" t="s">
        <v>727</v>
      </c>
      <c r="E3910" s="45">
        <v>617</v>
      </c>
      <c r="F3910" s="42"/>
      <c r="G3910" s="34"/>
      <c r="H3910" s="34"/>
      <c r="I3910" s="34"/>
      <c r="J3910" s="34"/>
      <c r="K3910" s="34"/>
      <c r="L3910" s="34"/>
      <c r="M3910" s="34"/>
      <c r="N3910" s="34"/>
      <c r="O3910" s="34"/>
      <c r="P3910" s="34"/>
      <c r="Q3910" s="34"/>
      <c r="R3910" s="34"/>
      <c r="S3910" s="34"/>
      <c r="T3910" s="34"/>
      <c r="U3910" s="34"/>
      <c r="V3910" s="34"/>
      <c r="W3910" s="34"/>
    </row>
    <row r="3911" spans="1:23" x14ac:dyDescent="0.25">
      <c r="A3911" s="48">
        <v>6</v>
      </c>
      <c r="B3911" s="38" t="e">
        <f t="shared" si="244"/>
        <v>#REF!</v>
      </c>
      <c r="C3911" s="39">
        <f>IFERROR(VLOOKUP(B3911,'CoCs, States, DDs'!B:D,3,0),0)</f>
        <v>0</v>
      </c>
      <c r="D3911" s="44" t="s">
        <v>728</v>
      </c>
      <c r="E3911" s="45">
        <v>618</v>
      </c>
      <c r="F3911" s="42"/>
      <c r="G3911" s="34"/>
      <c r="H3911" s="34"/>
      <c r="I3911" s="34"/>
      <c r="J3911" s="34"/>
      <c r="K3911" s="34"/>
      <c r="L3911" s="34"/>
      <c r="M3911" s="34"/>
      <c r="N3911" s="34"/>
      <c r="O3911" s="34"/>
      <c r="P3911" s="34"/>
      <c r="Q3911" s="34"/>
      <c r="R3911" s="34"/>
      <c r="S3911" s="34"/>
      <c r="T3911" s="34"/>
      <c r="U3911" s="34"/>
      <c r="V3911" s="34"/>
      <c r="W3911" s="34"/>
    </row>
    <row r="3912" spans="1:23" x14ac:dyDescent="0.25">
      <c r="A3912" s="48">
        <v>6</v>
      </c>
      <c r="B3912" s="38" t="e">
        <f t="shared" si="244"/>
        <v>#REF!</v>
      </c>
      <c r="C3912" s="39">
        <f>IFERROR(VLOOKUP(B3912,'CoCs, States, DDs'!B:D,3,0),0)</f>
        <v>0</v>
      </c>
      <c r="D3912" s="44" t="s">
        <v>729</v>
      </c>
      <c r="E3912" s="45">
        <v>619</v>
      </c>
      <c r="F3912" s="42"/>
      <c r="G3912" s="34"/>
      <c r="H3912" s="34"/>
      <c r="I3912" s="34"/>
      <c r="J3912" s="34"/>
      <c r="K3912" s="34"/>
      <c r="L3912" s="34"/>
      <c r="M3912" s="34"/>
      <c r="N3912" s="34"/>
      <c r="O3912" s="34"/>
      <c r="P3912" s="34"/>
      <c r="Q3912" s="34"/>
      <c r="R3912" s="34"/>
      <c r="S3912" s="34"/>
      <c r="T3912" s="34"/>
      <c r="U3912" s="34"/>
      <c r="V3912" s="34"/>
      <c r="W3912" s="34"/>
    </row>
    <row r="3913" spans="1:23" x14ac:dyDescent="0.25">
      <c r="A3913" s="48">
        <v>6</v>
      </c>
      <c r="B3913" s="38" t="e">
        <f t="shared" si="244"/>
        <v>#REF!</v>
      </c>
      <c r="C3913" s="39">
        <f>IFERROR(VLOOKUP(B3913,'CoCs, States, DDs'!B:D,3,0),0)</f>
        <v>0</v>
      </c>
      <c r="D3913" s="44" t="s">
        <v>730</v>
      </c>
      <c r="E3913" s="45">
        <v>620</v>
      </c>
      <c r="F3913" s="42"/>
      <c r="G3913" s="34"/>
      <c r="H3913" s="34"/>
      <c r="I3913" s="34"/>
      <c r="J3913" s="34"/>
      <c r="K3913" s="34"/>
      <c r="L3913" s="34"/>
      <c r="M3913" s="34"/>
      <c r="N3913" s="34"/>
      <c r="O3913" s="34"/>
      <c r="P3913" s="34"/>
      <c r="Q3913" s="34"/>
      <c r="R3913" s="34"/>
      <c r="S3913" s="34"/>
      <c r="T3913" s="34"/>
      <c r="U3913" s="34"/>
      <c r="V3913" s="34"/>
      <c r="W3913" s="34"/>
    </row>
    <row r="3914" spans="1:23" x14ac:dyDescent="0.25">
      <c r="A3914" s="48">
        <v>6</v>
      </c>
      <c r="B3914" s="38" t="e">
        <f t="shared" si="244"/>
        <v>#REF!</v>
      </c>
      <c r="C3914" s="39">
        <f>IFERROR(VLOOKUP(B3914,'CoCs, States, DDs'!B:D,3,0),0)</f>
        <v>0</v>
      </c>
      <c r="D3914" s="44" t="s">
        <v>731</v>
      </c>
      <c r="E3914" s="45">
        <v>621</v>
      </c>
      <c r="F3914" s="42"/>
      <c r="G3914" s="34"/>
      <c r="H3914" s="34"/>
      <c r="I3914" s="34"/>
      <c r="J3914" s="34"/>
      <c r="K3914" s="34"/>
      <c r="L3914" s="34"/>
      <c r="M3914" s="34"/>
      <c r="N3914" s="34"/>
      <c r="O3914" s="34"/>
      <c r="P3914" s="34"/>
      <c r="Q3914" s="34"/>
      <c r="R3914" s="34"/>
      <c r="S3914" s="34"/>
      <c r="T3914" s="34"/>
      <c r="U3914" s="34"/>
      <c r="V3914" s="34"/>
      <c r="W3914" s="34"/>
    </row>
    <row r="3915" spans="1:23" x14ac:dyDescent="0.25">
      <c r="A3915" s="48">
        <v>6</v>
      </c>
      <c r="B3915" s="38" t="e">
        <f t="shared" si="244"/>
        <v>#REF!</v>
      </c>
      <c r="C3915" s="39">
        <f>IFERROR(VLOOKUP(B3915,'CoCs, States, DDs'!B:D,3,0),0)</f>
        <v>0</v>
      </c>
      <c r="D3915" s="44" t="s">
        <v>732</v>
      </c>
      <c r="E3915" s="45">
        <v>622</v>
      </c>
      <c r="F3915" s="42"/>
      <c r="G3915" s="34"/>
      <c r="H3915" s="34"/>
      <c r="I3915" s="34"/>
      <c r="J3915" s="34"/>
      <c r="K3915" s="34"/>
      <c r="L3915" s="34"/>
      <c r="M3915" s="34"/>
      <c r="N3915" s="34"/>
      <c r="O3915" s="34"/>
      <c r="P3915" s="34"/>
      <c r="Q3915" s="34"/>
      <c r="R3915" s="34"/>
      <c r="S3915" s="34"/>
      <c r="T3915" s="34"/>
      <c r="U3915" s="34"/>
      <c r="V3915" s="34"/>
      <c r="W3915" s="34"/>
    </row>
    <row r="3916" spans="1:23" x14ac:dyDescent="0.25">
      <c r="A3916" s="48">
        <v>6</v>
      </c>
      <c r="B3916" s="38" t="e">
        <f t="shared" si="244"/>
        <v>#REF!</v>
      </c>
      <c r="C3916" s="39">
        <f>IFERROR(VLOOKUP(B3916,'CoCs, States, DDs'!B:D,3,0),0)</f>
        <v>0</v>
      </c>
      <c r="D3916" s="44" t="s">
        <v>733</v>
      </c>
      <c r="E3916" s="45">
        <v>623</v>
      </c>
      <c r="F3916" s="42"/>
      <c r="G3916" s="34"/>
      <c r="H3916" s="34"/>
      <c r="I3916" s="34"/>
      <c r="J3916" s="34"/>
      <c r="K3916" s="34"/>
      <c r="L3916" s="34"/>
      <c r="M3916" s="34"/>
      <c r="N3916" s="34"/>
      <c r="O3916" s="34"/>
      <c r="P3916" s="34"/>
      <c r="Q3916" s="34"/>
      <c r="R3916" s="34"/>
      <c r="S3916" s="34"/>
      <c r="T3916" s="34"/>
      <c r="U3916" s="34"/>
      <c r="V3916" s="34"/>
      <c r="W3916" s="34"/>
    </row>
    <row r="3917" spans="1:23" x14ac:dyDescent="0.25">
      <c r="A3917" s="48">
        <v>6</v>
      </c>
      <c r="B3917" s="38" t="e">
        <f t="shared" si="244"/>
        <v>#REF!</v>
      </c>
      <c r="C3917" s="39">
        <f>IFERROR(VLOOKUP(B3917,'CoCs, States, DDs'!B:D,3,0),0)</f>
        <v>0</v>
      </c>
      <c r="D3917" s="44" t="s">
        <v>734</v>
      </c>
      <c r="E3917" s="45">
        <v>624</v>
      </c>
      <c r="F3917" s="42"/>
      <c r="G3917" s="34"/>
      <c r="H3917" s="34"/>
      <c r="I3917" s="34"/>
      <c r="J3917" s="34"/>
      <c r="K3917" s="34"/>
      <c r="L3917" s="34"/>
      <c r="M3917" s="34"/>
      <c r="N3917" s="34"/>
      <c r="O3917" s="34"/>
      <c r="P3917" s="34"/>
      <c r="Q3917" s="34"/>
      <c r="R3917" s="34"/>
      <c r="S3917" s="34"/>
      <c r="T3917" s="34"/>
      <c r="U3917" s="34"/>
      <c r="V3917" s="34"/>
      <c r="W3917" s="34"/>
    </row>
    <row r="3918" spans="1:23" x14ac:dyDescent="0.25">
      <c r="A3918" s="48">
        <v>6</v>
      </c>
      <c r="B3918" s="38" t="e">
        <f t="shared" si="244"/>
        <v>#REF!</v>
      </c>
      <c r="C3918" s="39">
        <f>IFERROR(VLOOKUP(B3918,'CoCs, States, DDs'!B:D,3,0),0)</f>
        <v>0</v>
      </c>
      <c r="D3918" s="44" t="s">
        <v>735</v>
      </c>
      <c r="E3918" s="45">
        <v>625</v>
      </c>
      <c r="F3918" s="42"/>
      <c r="G3918" s="34"/>
      <c r="H3918" s="34"/>
      <c r="I3918" s="34"/>
      <c r="J3918" s="34"/>
      <c r="K3918" s="34"/>
      <c r="L3918" s="34"/>
      <c r="M3918" s="34"/>
      <c r="N3918" s="34"/>
      <c r="O3918" s="34"/>
      <c r="P3918" s="34"/>
      <c r="Q3918" s="34"/>
      <c r="R3918" s="34"/>
      <c r="S3918" s="34"/>
      <c r="T3918" s="34"/>
      <c r="U3918" s="34"/>
      <c r="V3918" s="34"/>
      <c r="W3918" s="34"/>
    </row>
    <row r="3919" spans="1:23" x14ac:dyDescent="0.25">
      <c r="A3919" s="48">
        <v>6</v>
      </c>
      <c r="B3919" s="38" t="e">
        <f t="shared" si="244"/>
        <v>#REF!</v>
      </c>
      <c r="C3919" s="39">
        <f>IFERROR(VLOOKUP(B3919,'CoCs, States, DDs'!B:D,3,0),0)</f>
        <v>0</v>
      </c>
      <c r="D3919" s="44" t="s">
        <v>736</v>
      </c>
      <c r="E3919" s="45">
        <v>626</v>
      </c>
      <c r="F3919" s="42"/>
      <c r="G3919" s="34"/>
      <c r="H3919" s="34"/>
      <c r="I3919" s="34"/>
      <c r="J3919" s="34"/>
      <c r="K3919" s="34"/>
      <c r="L3919" s="34"/>
      <c r="M3919" s="34"/>
      <c r="N3919" s="34"/>
      <c r="O3919" s="34"/>
      <c r="P3919" s="34"/>
      <c r="Q3919" s="34"/>
      <c r="R3919" s="34"/>
      <c r="S3919" s="34"/>
      <c r="T3919" s="34"/>
      <c r="U3919" s="34"/>
      <c r="V3919" s="34"/>
      <c r="W3919" s="34"/>
    </row>
    <row r="3920" spans="1:23" x14ac:dyDescent="0.25">
      <c r="A3920" s="48">
        <v>6</v>
      </c>
      <c r="B3920" s="38" t="e">
        <f t="shared" si="244"/>
        <v>#REF!</v>
      </c>
      <c r="C3920" s="39">
        <f>IFERROR(VLOOKUP(B3920,'CoCs, States, DDs'!B:D,3,0),0)</f>
        <v>0</v>
      </c>
      <c r="D3920" s="44" t="s">
        <v>737</v>
      </c>
      <c r="E3920" s="45">
        <v>627</v>
      </c>
      <c r="F3920" s="42"/>
      <c r="G3920" s="34"/>
      <c r="H3920" s="34"/>
      <c r="I3920" s="34"/>
      <c r="J3920" s="34"/>
      <c r="K3920" s="34"/>
      <c r="L3920" s="34"/>
      <c r="M3920" s="34"/>
      <c r="N3920" s="34"/>
      <c r="O3920" s="34"/>
      <c r="P3920" s="34"/>
      <c r="Q3920" s="34"/>
      <c r="R3920" s="34"/>
      <c r="S3920" s="34"/>
      <c r="T3920" s="34"/>
      <c r="U3920" s="34"/>
      <c r="V3920" s="34"/>
      <c r="W3920" s="34"/>
    </row>
    <row r="3921" spans="1:23" x14ac:dyDescent="0.25">
      <c r="A3921" s="48">
        <v>6</v>
      </c>
      <c r="B3921" s="38" t="e">
        <f t="shared" si="244"/>
        <v>#REF!</v>
      </c>
      <c r="C3921" s="39">
        <f>IFERROR(VLOOKUP(B3921,'CoCs, States, DDs'!B:D,3,0),0)</f>
        <v>0</v>
      </c>
      <c r="D3921" s="44" t="s">
        <v>738</v>
      </c>
      <c r="E3921" s="45">
        <v>628</v>
      </c>
      <c r="F3921" s="42"/>
      <c r="G3921" s="34"/>
      <c r="H3921" s="34"/>
      <c r="I3921" s="34"/>
      <c r="J3921" s="34"/>
      <c r="K3921" s="34"/>
      <c r="L3921" s="34"/>
      <c r="M3921" s="34"/>
      <c r="N3921" s="34"/>
      <c r="O3921" s="34"/>
      <c r="P3921" s="34"/>
      <c r="Q3921" s="34"/>
      <c r="R3921" s="34"/>
      <c r="S3921" s="34"/>
      <c r="T3921" s="34"/>
      <c r="U3921" s="34"/>
      <c r="V3921" s="34"/>
      <c r="W3921" s="34"/>
    </row>
    <row r="3922" spans="1:23" x14ac:dyDescent="0.25">
      <c r="A3922" s="48">
        <v>6</v>
      </c>
      <c r="B3922" s="38" t="e">
        <f t="shared" ref="B3922:B3937" si="245">B3921</f>
        <v>#REF!</v>
      </c>
      <c r="C3922" s="39">
        <f>IFERROR(VLOOKUP(B3922,'CoCs, States, DDs'!B:D,3,0),0)</f>
        <v>0</v>
      </c>
      <c r="D3922" s="44" t="s">
        <v>739</v>
      </c>
      <c r="E3922" s="45">
        <v>629</v>
      </c>
      <c r="F3922" s="42"/>
      <c r="G3922" s="34"/>
      <c r="H3922" s="34"/>
      <c r="I3922" s="34"/>
      <c r="J3922" s="34"/>
      <c r="K3922" s="34"/>
      <c r="L3922" s="34"/>
      <c r="M3922" s="34"/>
      <c r="N3922" s="34"/>
      <c r="O3922" s="34"/>
      <c r="P3922" s="34"/>
      <c r="Q3922" s="34"/>
      <c r="R3922" s="34"/>
      <c r="S3922" s="34"/>
      <c r="T3922" s="34"/>
      <c r="U3922" s="34"/>
      <c r="V3922" s="34"/>
      <c r="W3922" s="34"/>
    </row>
    <row r="3923" spans="1:23" x14ac:dyDescent="0.25">
      <c r="A3923" s="48">
        <v>6</v>
      </c>
      <c r="B3923" s="38" t="e">
        <f t="shared" si="245"/>
        <v>#REF!</v>
      </c>
      <c r="C3923" s="39">
        <f>IFERROR(VLOOKUP(B3923,'CoCs, States, DDs'!B:D,3,0),0)</f>
        <v>0</v>
      </c>
      <c r="D3923" s="44" t="s">
        <v>740</v>
      </c>
      <c r="E3923" s="45">
        <v>630</v>
      </c>
      <c r="F3923" s="42"/>
      <c r="G3923" s="34"/>
      <c r="H3923" s="34"/>
      <c r="I3923" s="34"/>
      <c r="J3923" s="34"/>
      <c r="K3923" s="34"/>
      <c r="L3923" s="34"/>
      <c r="M3923" s="34"/>
      <c r="N3923" s="34"/>
      <c r="O3923" s="34"/>
      <c r="P3923" s="34"/>
      <c r="Q3923" s="34"/>
      <c r="R3923" s="34"/>
      <c r="S3923" s="34"/>
      <c r="T3923" s="34"/>
      <c r="U3923" s="34"/>
      <c r="V3923" s="34"/>
      <c r="W3923" s="34"/>
    </row>
    <row r="3924" spans="1:23" x14ac:dyDescent="0.25">
      <c r="A3924" s="48">
        <v>6</v>
      </c>
      <c r="B3924" s="38" t="e">
        <f t="shared" si="245"/>
        <v>#REF!</v>
      </c>
      <c r="C3924" s="39">
        <f>IFERROR(VLOOKUP(B3924,'CoCs, States, DDs'!B:D,3,0),0)</f>
        <v>0</v>
      </c>
      <c r="D3924" s="44" t="s">
        <v>741</v>
      </c>
      <c r="E3924" s="45">
        <v>631</v>
      </c>
      <c r="F3924" s="42"/>
      <c r="G3924" s="34"/>
      <c r="H3924" s="34"/>
      <c r="I3924" s="34"/>
      <c r="J3924" s="34"/>
      <c r="K3924" s="34"/>
      <c r="L3924" s="34"/>
      <c r="M3924" s="34"/>
      <c r="N3924" s="34"/>
      <c r="O3924" s="34"/>
      <c r="P3924" s="34"/>
      <c r="Q3924" s="34"/>
      <c r="R3924" s="34"/>
      <c r="S3924" s="34"/>
      <c r="T3924" s="34"/>
      <c r="U3924" s="34"/>
      <c r="V3924" s="34"/>
      <c r="W3924" s="34"/>
    </row>
    <row r="3925" spans="1:23" x14ac:dyDescent="0.25">
      <c r="A3925" s="48">
        <v>6</v>
      </c>
      <c r="B3925" s="38" t="e">
        <f t="shared" si="245"/>
        <v>#REF!</v>
      </c>
      <c r="C3925" s="39">
        <f>IFERROR(VLOOKUP(B3925,'CoCs, States, DDs'!B:D,3,0),0)</f>
        <v>0</v>
      </c>
      <c r="D3925" s="44" t="s">
        <v>742</v>
      </c>
      <c r="E3925" s="45">
        <v>632</v>
      </c>
      <c r="F3925" s="42"/>
      <c r="G3925" s="34"/>
      <c r="H3925" s="34"/>
      <c r="I3925" s="34"/>
      <c r="J3925" s="34"/>
      <c r="K3925" s="34"/>
      <c r="L3925" s="34"/>
      <c r="M3925" s="34"/>
      <c r="N3925" s="34"/>
      <c r="O3925" s="34"/>
      <c r="P3925" s="34"/>
      <c r="Q3925" s="34"/>
      <c r="R3925" s="34"/>
      <c r="S3925" s="34"/>
      <c r="T3925" s="34"/>
      <c r="U3925" s="34"/>
      <c r="V3925" s="34"/>
      <c r="W3925" s="34"/>
    </row>
    <row r="3926" spans="1:23" x14ac:dyDescent="0.25">
      <c r="A3926" s="48">
        <v>6</v>
      </c>
      <c r="B3926" s="38" t="e">
        <f t="shared" si="245"/>
        <v>#REF!</v>
      </c>
      <c r="C3926" s="39">
        <f>IFERROR(VLOOKUP(B3926,'CoCs, States, DDs'!B:D,3,0),0)</f>
        <v>0</v>
      </c>
      <c r="D3926" s="44" t="s">
        <v>743</v>
      </c>
      <c r="E3926" s="45">
        <v>633</v>
      </c>
      <c r="F3926" s="42"/>
      <c r="G3926" s="34"/>
      <c r="H3926" s="34"/>
      <c r="I3926" s="34"/>
      <c r="J3926" s="34"/>
      <c r="K3926" s="34"/>
      <c r="L3926" s="34"/>
      <c r="M3926" s="34"/>
      <c r="N3926" s="34"/>
      <c r="O3926" s="34"/>
      <c r="P3926" s="34"/>
      <c r="Q3926" s="34"/>
      <c r="R3926" s="34"/>
      <c r="S3926" s="34"/>
      <c r="T3926" s="34"/>
      <c r="U3926" s="34"/>
      <c r="V3926" s="34"/>
      <c r="W3926" s="34"/>
    </row>
    <row r="3927" spans="1:23" x14ac:dyDescent="0.25">
      <c r="A3927" s="48">
        <v>6</v>
      </c>
      <c r="B3927" s="38" t="e">
        <f t="shared" si="245"/>
        <v>#REF!</v>
      </c>
      <c r="C3927" s="39">
        <f>IFERROR(VLOOKUP(B3927,'CoCs, States, DDs'!B:D,3,0),0)</f>
        <v>0</v>
      </c>
      <c r="D3927" s="44" t="s">
        <v>744</v>
      </c>
      <c r="E3927" s="45">
        <v>634</v>
      </c>
      <c r="F3927" s="42"/>
      <c r="G3927" s="34"/>
      <c r="H3927" s="34"/>
      <c r="I3927" s="34"/>
      <c r="J3927" s="34"/>
      <c r="K3927" s="34"/>
      <c r="L3927" s="34"/>
      <c r="M3927" s="34"/>
      <c r="N3927" s="34"/>
      <c r="O3927" s="34"/>
      <c r="P3927" s="34"/>
      <c r="Q3927" s="34"/>
      <c r="R3927" s="34"/>
      <c r="S3927" s="34"/>
      <c r="T3927" s="34"/>
      <c r="U3927" s="34"/>
      <c r="V3927" s="34"/>
      <c r="W3927" s="34"/>
    </row>
    <row r="3928" spans="1:23" x14ac:dyDescent="0.25">
      <c r="A3928" s="48">
        <v>6</v>
      </c>
      <c r="B3928" s="38" t="e">
        <f t="shared" si="245"/>
        <v>#REF!</v>
      </c>
      <c r="C3928" s="39">
        <f>IFERROR(VLOOKUP(B3928,'CoCs, States, DDs'!B:D,3,0),0)</f>
        <v>0</v>
      </c>
      <c r="D3928" s="44" t="s">
        <v>745</v>
      </c>
      <c r="E3928" s="45">
        <v>635</v>
      </c>
      <c r="F3928" s="42"/>
      <c r="G3928" s="34"/>
      <c r="H3928" s="34"/>
      <c r="I3928" s="34"/>
      <c r="J3928" s="34"/>
      <c r="K3928" s="34"/>
      <c r="L3928" s="34"/>
      <c r="M3928" s="34"/>
      <c r="N3928" s="34"/>
      <c r="O3928" s="34"/>
      <c r="P3928" s="34"/>
      <c r="Q3928" s="34"/>
      <c r="R3928" s="34"/>
      <c r="S3928" s="34"/>
      <c r="T3928" s="34"/>
      <c r="U3928" s="34"/>
      <c r="V3928" s="34"/>
      <c r="W3928" s="34"/>
    </row>
    <row r="3929" spans="1:23" x14ac:dyDescent="0.25">
      <c r="A3929" s="48">
        <v>6</v>
      </c>
      <c r="B3929" s="38" t="e">
        <f t="shared" si="245"/>
        <v>#REF!</v>
      </c>
      <c r="C3929" s="39">
        <f>IFERROR(VLOOKUP(B3929,'CoCs, States, DDs'!B:D,3,0),0)</f>
        <v>0</v>
      </c>
      <c r="D3929" s="44" t="s">
        <v>746</v>
      </c>
      <c r="E3929" s="45">
        <v>636</v>
      </c>
      <c r="F3929" s="42"/>
      <c r="G3929" s="34"/>
      <c r="H3929" s="34"/>
      <c r="I3929" s="34"/>
      <c r="J3929" s="34"/>
      <c r="K3929" s="34"/>
      <c r="L3929" s="34"/>
      <c r="M3929" s="34"/>
      <c r="N3929" s="34"/>
      <c r="O3929" s="34"/>
      <c r="P3929" s="34"/>
      <c r="Q3929" s="34"/>
      <c r="R3929" s="34"/>
      <c r="S3929" s="34"/>
      <c r="T3929" s="34"/>
      <c r="U3929" s="34"/>
      <c r="V3929" s="34"/>
      <c r="W3929" s="34"/>
    </row>
    <row r="3930" spans="1:23" x14ac:dyDescent="0.25">
      <c r="A3930" s="48">
        <v>6</v>
      </c>
      <c r="B3930" s="38" t="e">
        <f t="shared" si="245"/>
        <v>#REF!</v>
      </c>
      <c r="C3930" s="39">
        <f>IFERROR(VLOOKUP(B3930,'CoCs, States, DDs'!B:D,3,0),0)</f>
        <v>0</v>
      </c>
      <c r="D3930" s="44" t="s">
        <v>747</v>
      </c>
      <c r="E3930" s="45">
        <v>637</v>
      </c>
      <c r="F3930" s="42"/>
      <c r="G3930" s="34"/>
      <c r="H3930" s="34"/>
      <c r="I3930" s="34"/>
      <c r="J3930" s="34"/>
      <c r="K3930" s="34"/>
      <c r="L3930" s="34"/>
      <c r="M3930" s="34"/>
      <c r="N3930" s="34"/>
      <c r="O3930" s="34"/>
      <c r="P3930" s="34"/>
      <c r="Q3930" s="34"/>
      <c r="R3930" s="34"/>
      <c r="S3930" s="34"/>
      <c r="T3930" s="34"/>
      <c r="U3930" s="34"/>
      <c r="V3930" s="34"/>
      <c r="W3930" s="34"/>
    </row>
    <row r="3931" spans="1:23" x14ac:dyDescent="0.25">
      <c r="A3931" s="48">
        <v>6</v>
      </c>
      <c r="B3931" s="38" t="e">
        <f t="shared" si="245"/>
        <v>#REF!</v>
      </c>
      <c r="C3931" s="39">
        <f>IFERROR(VLOOKUP(B3931,'CoCs, States, DDs'!B:D,3,0),0)</f>
        <v>0</v>
      </c>
      <c r="D3931" s="44" t="s">
        <v>748</v>
      </c>
      <c r="E3931" s="45">
        <v>638</v>
      </c>
      <c r="F3931" s="42"/>
      <c r="G3931" s="34"/>
      <c r="H3931" s="34"/>
      <c r="I3931" s="34"/>
      <c r="J3931" s="34"/>
      <c r="K3931" s="34"/>
      <c r="L3931" s="34"/>
      <c r="M3931" s="34"/>
      <c r="N3931" s="34"/>
      <c r="O3931" s="34"/>
      <c r="P3931" s="34"/>
      <c r="Q3931" s="34"/>
      <c r="R3931" s="34"/>
      <c r="S3931" s="34"/>
      <c r="T3931" s="34"/>
      <c r="U3931" s="34"/>
      <c r="V3931" s="34"/>
      <c r="W3931" s="34"/>
    </row>
    <row r="3932" spans="1:23" x14ac:dyDescent="0.25">
      <c r="A3932" s="48">
        <v>6</v>
      </c>
      <c r="B3932" s="38" t="e">
        <f t="shared" si="245"/>
        <v>#REF!</v>
      </c>
      <c r="C3932" s="39">
        <f>IFERROR(VLOOKUP(B3932,'CoCs, States, DDs'!B:D,3,0),0)</f>
        <v>0</v>
      </c>
      <c r="D3932" s="44" t="s">
        <v>749</v>
      </c>
      <c r="E3932" s="45">
        <v>639</v>
      </c>
      <c r="F3932" s="42"/>
      <c r="G3932" s="34"/>
      <c r="H3932" s="34"/>
      <c r="I3932" s="34"/>
      <c r="J3932" s="34"/>
      <c r="K3932" s="34"/>
      <c r="L3932" s="34"/>
      <c r="M3932" s="34"/>
      <c r="N3932" s="34"/>
      <c r="O3932" s="34"/>
      <c r="P3932" s="34"/>
      <c r="Q3932" s="34"/>
      <c r="R3932" s="34"/>
      <c r="S3932" s="34"/>
      <c r="T3932" s="34"/>
      <c r="U3932" s="34"/>
      <c r="V3932" s="34"/>
      <c r="W3932" s="34"/>
    </row>
    <row r="3933" spans="1:23" x14ac:dyDescent="0.25">
      <c r="A3933" s="48">
        <v>6</v>
      </c>
      <c r="B3933" s="38" t="e">
        <f t="shared" si="245"/>
        <v>#REF!</v>
      </c>
      <c r="C3933" s="39">
        <f>IFERROR(VLOOKUP(B3933,'CoCs, States, DDs'!B:D,3,0),0)</f>
        <v>0</v>
      </c>
      <c r="D3933" s="44" t="s">
        <v>750</v>
      </c>
      <c r="E3933" s="45">
        <v>640</v>
      </c>
      <c r="F3933" s="42"/>
      <c r="G3933" s="34"/>
      <c r="H3933" s="34"/>
      <c r="I3933" s="34"/>
      <c r="J3933" s="34"/>
      <c r="K3933" s="34"/>
      <c r="L3933" s="34"/>
      <c r="M3933" s="34"/>
      <c r="N3933" s="34"/>
      <c r="O3933" s="34"/>
      <c r="P3933" s="34"/>
      <c r="Q3933" s="34"/>
      <c r="R3933" s="34"/>
      <c r="S3933" s="34"/>
      <c r="T3933" s="34"/>
      <c r="U3933" s="34"/>
      <c r="V3933" s="34"/>
      <c r="W3933" s="34"/>
    </row>
    <row r="3934" spans="1:23" x14ac:dyDescent="0.25">
      <c r="A3934" s="48">
        <v>6</v>
      </c>
      <c r="B3934" s="38" t="e">
        <f t="shared" si="245"/>
        <v>#REF!</v>
      </c>
      <c r="C3934" s="39">
        <f>IFERROR(VLOOKUP(B3934,'CoCs, States, DDs'!B:D,3,0),0)</f>
        <v>0</v>
      </c>
      <c r="D3934" s="44" t="s">
        <v>751</v>
      </c>
      <c r="E3934" s="45">
        <v>641</v>
      </c>
      <c r="F3934" s="42"/>
      <c r="G3934" s="34"/>
      <c r="H3934" s="34"/>
      <c r="I3934" s="34"/>
      <c r="J3934" s="34"/>
      <c r="K3934" s="34"/>
      <c r="L3934" s="34"/>
      <c r="M3934" s="34"/>
      <c r="N3934" s="34"/>
      <c r="O3934" s="34"/>
      <c r="P3934" s="34"/>
      <c r="Q3934" s="34"/>
      <c r="R3934" s="34"/>
      <c r="S3934" s="34"/>
      <c r="T3934" s="34"/>
      <c r="U3934" s="34"/>
      <c r="V3934" s="34"/>
      <c r="W3934" s="34"/>
    </row>
    <row r="3935" spans="1:23" x14ac:dyDescent="0.25">
      <c r="A3935" s="48">
        <v>6</v>
      </c>
      <c r="B3935" s="38" t="e">
        <f t="shared" si="245"/>
        <v>#REF!</v>
      </c>
      <c r="C3935" s="39">
        <f>IFERROR(VLOOKUP(B3935,'CoCs, States, DDs'!B:D,3,0),0)</f>
        <v>0</v>
      </c>
      <c r="D3935" s="44" t="s">
        <v>752</v>
      </c>
      <c r="E3935" s="45">
        <v>642</v>
      </c>
      <c r="F3935" s="42"/>
      <c r="G3935" s="34"/>
      <c r="H3935" s="34"/>
      <c r="I3935" s="34"/>
      <c r="J3935" s="34"/>
      <c r="K3935" s="34"/>
      <c r="L3935" s="34"/>
      <c r="M3935" s="34"/>
      <c r="N3935" s="34"/>
      <c r="O3935" s="34"/>
      <c r="P3935" s="34"/>
      <c r="Q3935" s="34"/>
      <c r="R3935" s="34"/>
      <c r="S3935" s="34"/>
      <c r="T3935" s="34"/>
      <c r="U3935" s="34"/>
      <c r="V3935" s="34"/>
      <c r="W3935" s="34"/>
    </row>
    <row r="3936" spans="1:23" x14ac:dyDescent="0.25">
      <c r="A3936" s="48">
        <v>6</v>
      </c>
      <c r="B3936" s="38" t="e">
        <f t="shared" si="245"/>
        <v>#REF!</v>
      </c>
      <c r="C3936" s="39">
        <f>IFERROR(VLOOKUP(B3936,'CoCs, States, DDs'!B:D,3,0),0)</f>
        <v>0</v>
      </c>
      <c r="D3936" s="44" t="s">
        <v>753</v>
      </c>
      <c r="E3936" s="45">
        <v>643</v>
      </c>
      <c r="F3936" s="42"/>
      <c r="G3936" s="34"/>
      <c r="H3936" s="34"/>
      <c r="I3936" s="34"/>
      <c r="J3936" s="34"/>
      <c r="K3936" s="34"/>
      <c r="L3936" s="34"/>
      <c r="M3936" s="34"/>
      <c r="N3936" s="34"/>
      <c r="O3936" s="34"/>
      <c r="P3936" s="34"/>
      <c r="Q3936" s="34"/>
      <c r="R3936" s="34"/>
      <c r="S3936" s="34"/>
      <c r="T3936" s="34"/>
      <c r="U3936" s="34"/>
      <c r="V3936" s="34"/>
      <c r="W3936" s="34"/>
    </row>
    <row r="3937" spans="1:23" x14ac:dyDescent="0.25">
      <c r="A3937" s="48">
        <v>6</v>
      </c>
      <c r="B3937" s="38" t="e">
        <f t="shared" si="245"/>
        <v>#REF!</v>
      </c>
      <c r="C3937" s="39">
        <f>IFERROR(VLOOKUP(B3937,'CoCs, States, DDs'!B:D,3,0),0)</f>
        <v>0</v>
      </c>
      <c r="D3937" s="44" t="s">
        <v>754</v>
      </c>
      <c r="E3937" s="45">
        <v>644</v>
      </c>
      <c r="F3937" s="42"/>
      <c r="G3937" s="34"/>
      <c r="H3937" s="34"/>
      <c r="I3937" s="34"/>
      <c r="J3937" s="34"/>
      <c r="K3937" s="34"/>
      <c r="L3937" s="34"/>
      <c r="M3937" s="34"/>
      <c r="N3937" s="34"/>
      <c r="O3937" s="34"/>
      <c r="P3937" s="34"/>
      <c r="Q3937" s="34"/>
      <c r="R3937" s="34"/>
      <c r="S3937" s="34"/>
      <c r="T3937" s="34"/>
      <c r="U3937" s="34"/>
      <c r="V3937" s="34"/>
      <c r="W3937" s="34"/>
    </row>
    <row r="3938" spans="1:23" x14ac:dyDescent="0.25">
      <c r="A3938" s="48">
        <v>6</v>
      </c>
      <c r="B3938" s="38" t="e">
        <f t="shared" ref="B3938:B3953" si="246">B3937</f>
        <v>#REF!</v>
      </c>
      <c r="C3938" s="39">
        <f>IFERROR(VLOOKUP(B3938,'CoCs, States, DDs'!B:D,3,0),0)</f>
        <v>0</v>
      </c>
      <c r="D3938" s="44" t="s">
        <v>755</v>
      </c>
      <c r="E3938" s="45">
        <v>645</v>
      </c>
      <c r="F3938" s="42"/>
      <c r="G3938" s="34"/>
      <c r="H3938" s="34"/>
      <c r="I3938" s="34"/>
      <c r="J3938" s="34"/>
      <c r="K3938" s="34"/>
      <c r="L3938" s="34"/>
      <c r="M3938" s="34"/>
      <c r="N3938" s="34"/>
      <c r="O3938" s="34"/>
      <c r="P3938" s="34"/>
      <c r="Q3938" s="34"/>
      <c r="R3938" s="34"/>
      <c r="S3938" s="34"/>
      <c r="T3938" s="34"/>
      <c r="U3938" s="34"/>
      <c r="V3938" s="34"/>
      <c r="W3938" s="34"/>
    </row>
    <row r="3939" spans="1:23" x14ac:dyDescent="0.25">
      <c r="A3939" s="48">
        <v>6</v>
      </c>
      <c r="B3939" s="38" t="e">
        <f t="shared" si="246"/>
        <v>#REF!</v>
      </c>
      <c r="C3939" s="39">
        <f>IFERROR(VLOOKUP(B3939,'CoCs, States, DDs'!B:D,3,0),0)</f>
        <v>0</v>
      </c>
      <c r="D3939" s="44" t="s">
        <v>756</v>
      </c>
      <c r="E3939" s="45">
        <v>646</v>
      </c>
      <c r="F3939" s="42"/>
      <c r="G3939" s="34"/>
      <c r="H3939" s="34"/>
      <c r="I3939" s="34"/>
      <c r="J3939" s="34"/>
      <c r="K3939" s="34"/>
      <c r="L3939" s="34"/>
      <c r="M3939" s="34"/>
      <c r="N3939" s="34"/>
      <c r="O3939" s="34"/>
      <c r="P3939" s="34"/>
      <c r="Q3939" s="34"/>
      <c r="R3939" s="34"/>
      <c r="S3939" s="34"/>
      <c r="T3939" s="34"/>
      <c r="U3939" s="34"/>
      <c r="V3939" s="34"/>
      <c r="W3939" s="34"/>
    </row>
    <row r="3940" spans="1:23" x14ac:dyDescent="0.25">
      <c r="A3940" s="48">
        <v>6</v>
      </c>
      <c r="B3940" s="38" t="e">
        <f t="shared" si="246"/>
        <v>#REF!</v>
      </c>
      <c r="C3940" s="39">
        <f>IFERROR(VLOOKUP(B3940,'CoCs, States, DDs'!B:D,3,0),0)</f>
        <v>0</v>
      </c>
      <c r="D3940" s="44" t="s">
        <v>757</v>
      </c>
      <c r="E3940" s="45">
        <v>647</v>
      </c>
      <c r="F3940" s="42"/>
      <c r="G3940" s="34"/>
      <c r="H3940" s="34"/>
      <c r="I3940" s="34"/>
      <c r="J3940" s="34"/>
      <c r="K3940" s="34"/>
      <c r="L3940" s="34"/>
      <c r="M3940" s="34"/>
      <c r="N3940" s="34"/>
      <c r="O3940" s="34"/>
      <c r="P3940" s="34"/>
      <c r="Q3940" s="34"/>
      <c r="R3940" s="34"/>
      <c r="S3940" s="34"/>
      <c r="T3940" s="34"/>
      <c r="U3940" s="34"/>
      <c r="V3940" s="34"/>
      <c r="W3940" s="34"/>
    </row>
    <row r="3941" spans="1:23" x14ac:dyDescent="0.25">
      <c r="A3941" s="48">
        <v>6</v>
      </c>
      <c r="B3941" s="38" t="e">
        <f t="shared" si="246"/>
        <v>#REF!</v>
      </c>
      <c r="C3941" s="39">
        <f>IFERROR(VLOOKUP(B3941,'CoCs, States, DDs'!B:D,3,0),0)</f>
        <v>0</v>
      </c>
      <c r="D3941" s="44" t="s">
        <v>758</v>
      </c>
      <c r="E3941" s="45">
        <v>648</v>
      </c>
      <c r="F3941" s="42"/>
      <c r="G3941" s="34"/>
      <c r="H3941" s="34"/>
      <c r="I3941" s="34"/>
      <c r="J3941" s="34"/>
      <c r="K3941" s="34"/>
      <c r="L3941" s="34"/>
      <c r="M3941" s="34"/>
      <c r="N3941" s="34"/>
      <c r="O3941" s="34"/>
      <c r="P3941" s="34"/>
      <c r="Q3941" s="34"/>
      <c r="R3941" s="34"/>
      <c r="S3941" s="34"/>
      <c r="T3941" s="34"/>
      <c r="U3941" s="34"/>
      <c r="V3941" s="34"/>
      <c r="W3941" s="34"/>
    </row>
    <row r="3942" spans="1:23" x14ac:dyDescent="0.25">
      <c r="A3942" s="48">
        <v>6</v>
      </c>
      <c r="B3942" s="38" t="e">
        <f t="shared" si="246"/>
        <v>#REF!</v>
      </c>
      <c r="C3942" s="39">
        <f>IFERROR(VLOOKUP(B3942,'CoCs, States, DDs'!B:D,3,0),0)</f>
        <v>0</v>
      </c>
      <c r="D3942" s="44" t="s">
        <v>759</v>
      </c>
      <c r="E3942" s="45">
        <v>649</v>
      </c>
      <c r="F3942" s="42"/>
      <c r="G3942" s="34"/>
      <c r="H3942" s="34"/>
      <c r="I3942" s="34"/>
      <c r="J3942" s="34"/>
      <c r="K3942" s="34"/>
      <c r="L3942" s="34"/>
      <c r="M3942" s="34"/>
      <c r="N3942" s="34"/>
      <c r="O3942" s="34"/>
      <c r="P3942" s="34"/>
      <c r="Q3942" s="34"/>
      <c r="R3942" s="34"/>
      <c r="S3942" s="34"/>
      <c r="T3942" s="34"/>
      <c r="U3942" s="34"/>
      <c r="V3942" s="34"/>
      <c r="W3942" s="34"/>
    </row>
    <row r="3943" spans="1:23" x14ac:dyDescent="0.25">
      <c r="A3943" s="48">
        <v>6</v>
      </c>
      <c r="B3943" s="38" t="e">
        <f t="shared" si="246"/>
        <v>#REF!</v>
      </c>
      <c r="C3943" s="39">
        <f>IFERROR(VLOOKUP(B3943,'CoCs, States, DDs'!B:D,3,0),0)</f>
        <v>0</v>
      </c>
      <c r="D3943" s="44" t="s">
        <v>760</v>
      </c>
      <c r="E3943" s="45">
        <v>650</v>
      </c>
      <c r="F3943" s="42"/>
      <c r="G3943" s="34"/>
      <c r="H3943" s="34"/>
      <c r="I3943" s="34"/>
      <c r="J3943" s="34"/>
      <c r="K3943" s="34"/>
      <c r="L3943" s="34"/>
      <c r="M3943" s="34"/>
      <c r="N3943" s="34"/>
      <c r="O3943" s="34"/>
      <c r="P3943" s="34"/>
      <c r="Q3943" s="34"/>
      <c r="R3943" s="34"/>
      <c r="S3943" s="34"/>
      <c r="T3943" s="34"/>
      <c r="U3943" s="34"/>
      <c r="V3943" s="34"/>
      <c r="W3943" s="34"/>
    </row>
    <row r="3944" spans="1:23" x14ac:dyDescent="0.25">
      <c r="A3944" s="48">
        <v>6</v>
      </c>
      <c r="B3944" s="38" t="e">
        <f t="shared" si="246"/>
        <v>#REF!</v>
      </c>
      <c r="C3944" s="39">
        <f>IFERROR(VLOOKUP(B3944,'CoCs, States, DDs'!B:D,3,0),0)</f>
        <v>0</v>
      </c>
      <c r="D3944" s="44" t="s">
        <v>761</v>
      </c>
      <c r="E3944" s="45">
        <v>651</v>
      </c>
      <c r="F3944" s="42"/>
      <c r="G3944" s="34"/>
      <c r="H3944" s="34"/>
      <c r="I3944" s="34"/>
      <c r="J3944" s="34"/>
      <c r="K3944" s="34"/>
      <c r="L3944" s="34"/>
      <c r="M3944" s="34"/>
      <c r="N3944" s="34"/>
      <c r="O3944" s="34"/>
      <c r="P3944" s="34"/>
      <c r="Q3944" s="34"/>
      <c r="R3944" s="34"/>
      <c r="S3944" s="34"/>
      <c r="T3944" s="34"/>
      <c r="U3944" s="34"/>
      <c r="V3944" s="34"/>
      <c r="W3944" s="34"/>
    </row>
    <row r="3945" spans="1:23" x14ac:dyDescent="0.25">
      <c r="A3945" s="48">
        <v>6</v>
      </c>
      <c r="B3945" s="38" t="e">
        <f t="shared" si="246"/>
        <v>#REF!</v>
      </c>
      <c r="C3945" s="39">
        <f>IFERROR(VLOOKUP(B3945,'CoCs, States, DDs'!B:D,3,0),0)</f>
        <v>0</v>
      </c>
      <c r="D3945" s="40" t="s">
        <v>762</v>
      </c>
      <c r="E3945" s="41">
        <v>652</v>
      </c>
      <c r="F3945" s="42"/>
      <c r="G3945" s="34"/>
      <c r="H3945" s="34"/>
      <c r="I3945" s="34"/>
      <c r="J3945" s="34"/>
      <c r="K3945" s="34"/>
      <c r="L3945" s="34"/>
      <c r="M3945" s="34"/>
      <c r="N3945" s="34"/>
      <c r="O3945" s="34"/>
      <c r="P3945" s="34"/>
      <c r="Q3945" s="34"/>
      <c r="R3945" s="34"/>
      <c r="S3945" s="34"/>
      <c r="T3945" s="34"/>
      <c r="U3945" s="34"/>
      <c r="V3945" s="34"/>
      <c r="W3945" s="34"/>
    </row>
    <row r="3946" spans="1:23" x14ac:dyDescent="0.25">
      <c r="A3946" s="48">
        <v>6</v>
      </c>
      <c r="B3946" s="38" t="e">
        <f t="shared" si="246"/>
        <v>#REF!</v>
      </c>
      <c r="C3946" s="39">
        <f>IFERROR(VLOOKUP(B3946,'CoCs, States, DDs'!B:D,3,0),0)</f>
        <v>0</v>
      </c>
      <c r="D3946" s="40" t="s">
        <v>763</v>
      </c>
      <c r="E3946" s="41">
        <v>653</v>
      </c>
      <c r="F3946" s="42"/>
      <c r="G3946" s="34"/>
      <c r="H3946" s="34"/>
      <c r="I3946" s="34"/>
      <c r="J3946" s="34"/>
      <c r="K3946" s="34"/>
      <c r="L3946" s="34"/>
      <c r="M3946" s="34"/>
      <c r="N3946" s="34"/>
      <c r="O3946" s="34"/>
      <c r="P3946" s="34"/>
      <c r="Q3946" s="34"/>
      <c r="R3946" s="34"/>
      <c r="S3946" s="34"/>
      <c r="T3946" s="34"/>
      <c r="U3946" s="34"/>
      <c r="V3946" s="34"/>
      <c r="W3946" s="34"/>
    </row>
    <row r="3947" spans="1:23" x14ac:dyDescent="0.25">
      <c r="A3947" s="48">
        <v>6</v>
      </c>
      <c r="B3947" s="38" t="e">
        <f t="shared" si="246"/>
        <v>#REF!</v>
      </c>
      <c r="C3947" s="39">
        <f>IFERROR(VLOOKUP(B3947,'CoCs, States, DDs'!B:D,3,0),0)</f>
        <v>0</v>
      </c>
      <c r="D3947" s="40" t="s">
        <v>764</v>
      </c>
      <c r="E3947" s="41">
        <v>654</v>
      </c>
      <c r="F3947" s="42"/>
      <c r="G3947" s="34"/>
      <c r="H3947" s="34"/>
      <c r="I3947" s="34"/>
      <c r="J3947" s="34"/>
      <c r="K3947" s="34"/>
      <c r="L3947" s="34"/>
      <c r="M3947" s="34"/>
      <c r="N3947" s="34"/>
      <c r="O3947" s="34"/>
      <c r="P3947" s="34"/>
      <c r="Q3947" s="34"/>
      <c r="R3947" s="34"/>
      <c r="S3947" s="34"/>
      <c r="T3947" s="34"/>
      <c r="U3947" s="34"/>
      <c r="V3947" s="34"/>
      <c r="W3947" s="34"/>
    </row>
    <row r="3948" spans="1:23" x14ac:dyDescent="0.25">
      <c r="A3948" s="48">
        <v>6</v>
      </c>
      <c r="B3948" s="38" t="e">
        <f t="shared" si="246"/>
        <v>#REF!</v>
      </c>
      <c r="C3948" s="39">
        <f>IFERROR(VLOOKUP(B3948,'CoCs, States, DDs'!B:D,3,0),0)</f>
        <v>0</v>
      </c>
      <c r="D3948" s="40" t="s">
        <v>765</v>
      </c>
      <c r="E3948" s="41">
        <v>655</v>
      </c>
      <c r="F3948" s="42"/>
      <c r="G3948" s="34"/>
      <c r="H3948" s="34"/>
      <c r="I3948" s="34"/>
      <c r="J3948" s="34"/>
      <c r="K3948" s="34"/>
      <c r="L3948" s="34"/>
      <c r="M3948" s="34"/>
      <c r="N3948" s="34"/>
      <c r="O3948" s="34"/>
      <c r="P3948" s="34"/>
      <c r="Q3948" s="34"/>
      <c r="R3948" s="34"/>
      <c r="S3948" s="34"/>
      <c r="T3948" s="34"/>
      <c r="U3948" s="34"/>
      <c r="V3948" s="34"/>
      <c r="W3948" s="34"/>
    </row>
    <row r="3949" spans="1:23" x14ac:dyDescent="0.25">
      <c r="A3949" s="48">
        <v>6</v>
      </c>
      <c r="B3949" s="38" t="e">
        <f t="shared" si="246"/>
        <v>#REF!</v>
      </c>
      <c r="C3949" s="39">
        <f>IFERROR(VLOOKUP(B3949,'CoCs, States, DDs'!B:D,3,0),0)</f>
        <v>0</v>
      </c>
      <c r="D3949" s="40" t="s">
        <v>766</v>
      </c>
      <c r="E3949" s="41">
        <v>656</v>
      </c>
      <c r="F3949" s="42"/>
      <c r="G3949" s="34"/>
      <c r="H3949" s="34"/>
      <c r="I3949" s="34"/>
      <c r="J3949" s="34"/>
      <c r="K3949" s="34"/>
      <c r="L3949" s="34"/>
      <c r="M3949" s="34"/>
      <c r="N3949" s="34"/>
      <c r="O3949" s="34"/>
      <c r="P3949" s="34"/>
      <c r="Q3949" s="34"/>
      <c r="R3949" s="34"/>
      <c r="S3949" s="34"/>
      <c r="T3949" s="34"/>
      <c r="U3949" s="34"/>
      <c r="V3949" s="34"/>
      <c r="W3949" s="34"/>
    </row>
    <row r="3950" spans="1:23" x14ac:dyDescent="0.25">
      <c r="A3950" s="48">
        <v>6</v>
      </c>
      <c r="B3950" s="38" t="e">
        <f t="shared" si="246"/>
        <v>#REF!</v>
      </c>
      <c r="C3950" s="39">
        <f>IFERROR(VLOOKUP(B3950,'CoCs, States, DDs'!B:D,3,0),0)</f>
        <v>0</v>
      </c>
      <c r="D3950" s="40" t="s">
        <v>767</v>
      </c>
      <c r="E3950" s="41">
        <v>657</v>
      </c>
      <c r="F3950" s="42"/>
      <c r="G3950" s="34"/>
      <c r="H3950" s="34"/>
      <c r="I3950" s="34"/>
      <c r="J3950" s="34"/>
      <c r="K3950" s="34"/>
      <c r="L3950" s="34"/>
      <c r="M3950" s="34"/>
      <c r="N3950" s="34"/>
      <c r="O3950" s="34"/>
      <c r="P3950" s="34"/>
      <c r="Q3950" s="34"/>
      <c r="R3950" s="34"/>
      <c r="S3950" s="34"/>
      <c r="T3950" s="34"/>
      <c r="U3950" s="34"/>
      <c r="V3950" s="34"/>
      <c r="W3950" s="34"/>
    </row>
    <row r="3951" spans="1:23" x14ac:dyDescent="0.25">
      <c r="A3951" s="48">
        <v>6</v>
      </c>
      <c r="B3951" s="38" t="e">
        <f t="shared" si="246"/>
        <v>#REF!</v>
      </c>
      <c r="C3951" s="39">
        <f>IFERROR(VLOOKUP(B3951,'CoCs, States, DDs'!B:D,3,0),0)</f>
        <v>0</v>
      </c>
      <c r="D3951" s="40" t="s">
        <v>768</v>
      </c>
      <c r="E3951" s="41">
        <v>658</v>
      </c>
      <c r="F3951" s="42"/>
      <c r="G3951" s="34"/>
      <c r="H3951" s="34"/>
      <c r="I3951" s="34"/>
      <c r="J3951" s="34"/>
      <c r="K3951" s="34"/>
      <c r="L3951" s="34"/>
      <c r="M3951" s="34"/>
      <c r="N3951" s="34"/>
      <c r="O3951" s="34"/>
      <c r="P3951" s="34"/>
      <c r="Q3951" s="34"/>
      <c r="R3951" s="34"/>
      <c r="S3951" s="34"/>
      <c r="T3951" s="34"/>
      <c r="U3951" s="34"/>
      <c r="V3951" s="34"/>
      <c r="W3951" s="34"/>
    </row>
    <row r="3952" spans="1:23" x14ac:dyDescent="0.25">
      <c r="A3952" s="48">
        <v>6</v>
      </c>
      <c r="B3952" s="38" t="e">
        <f t="shared" si="246"/>
        <v>#REF!</v>
      </c>
      <c r="C3952" s="39">
        <f>IFERROR(VLOOKUP(B3952,'CoCs, States, DDs'!B:D,3,0),0)</f>
        <v>0</v>
      </c>
      <c r="D3952" s="40" t="s">
        <v>769</v>
      </c>
      <c r="E3952" s="41">
        <v>659</v>
      </c>
      <c r="F3952" s="42"/>
      <c r="G3952" s="34"/>
      <c r="H3952" s="34"/>
      <c r="I3952" s="34"/>
      <c r="J3952" s="34"/>
      <c r="K3952" s="34"/>
      <c r="L3952" s="34"/>
      <c r="M3952" s="34"/>
      <c r="N3952" s="34"/>
      <c r="O3952" s="34"/>
      <c r="P3952" s="34"/>
      <c r="Q3952" s="34"/>
      <c r="R3952" s="34"/>
      <c r="S3952" s="34"/>
      <c r="T3952" s="34"/>
      <c r="U3952" s="34"/>
      <c r="V3952" s="34"/>
      <c r="W3952" s="34"/>
    </row>
    <row r="3953" spans="1:23" x14ac:dyDescent="0.25">
      <c r="A3953" s="48">
        <v>6</v>
      </c>
      <c r="B3953" s="38" t="e">
        <f t="shared" si="246"/>
        <v>#REF!</v>
      </c>
      <c r="C3953" s="39">
        <f>IFERROR(VLOOKUP(B3953,'CoCs, States, DDs'!B:D,3,0),0)</f>
        <v>0</v>
      </c>
      <c r="D3953" s="40" t="s">
        <v>770</v>
      </c>
      <c r="E3953" s="41">
        <v>660</v>
      </c>
      <c r="F3953" s="42"/>
      <c r="G3953" s="34"/>
      <c r="H3953" s="34"/>
      <c r="I3953" s="34"/>
      <c r="J3953" s="34"/>
      <c r="K3953" s="34"/>
      <c r="L3953" s="34"/>
      <c r="M3953" s="34"/>
      <c r="N3953" s="34"/>
      <c r="O3953" s="34"/>
      <c r="P3953" s="34"/>
      <c r="Q3953" s="34"/>
      <c r="R3953" s="34"/>
      <c r="S3953" s="34"/>
      <c r="T3953" s="34"/>
      <c r="U3953" s="34"/>
      <c r="V3953" s="34"/>
      <c r="W3953" s="34"/>
    </row>
    <row r="3954" spans="1:23" x14ac:dyDescent="0.25">
      <c r="A3954" s="48">
        <v>6</v>
      </c>
      <c r="B3954" s="38" t="e">
        <f>B3953</f>
        <v>#REF!</v>
      </c>
      <c r="C3954" s="39">
        <f>IFERROR(VLOOKUP(B3954,'CoCs, States, DDs'!B:D,3,0),0)</f>
        <v>0</v>
      </c>
      <c r="D3954" s="40" t="s">
        <v>771</v>
      </c>
      <c r="E3954" s="41">
        <v>661</v>
      </c>
      <c r="F3954" s="42"/>
      <c r="G3954" s="34"/>
      <c r="H3954" s="34"/>
      <c r="I3954" s="34"/>
      <c r="J3954" s="34"/>
      <c r="K3954" s="34"/>
      <c r="L3954" s="34"/>
      <c r="M3954" s="34"/>
      <c r="N3954" s="34"/>
      <c r="O3954" s="34"/>
      <c r="P3954" s="34"/>
      <c r="Q3954" s="34"/>
      <c r="R3954" s="34"/>
      <c r="S3954" s="34"/>
      <c r="T3954" s="34"/>
      <c r="U3954" s="34"/>
      <c r="V3954" s="34"/>
      <c r="W3954" s="34"/>
    </row>
    <row r="3955" spans="1:23" x14ac:dyDescent="0.25">
      <c r="A3955" s="48">
        <v>6</v>
      </c>
      <c r="B3955" s="38" t="e">
        <f>B3954</f>
        <v>#REF!</v>
      </c>
      <c r="C3955" s="39">
        <f>IFERROR(VLOOKUP(B3955,'CoCs, States, DDs'!B:D,3,0),0)</f>
        <v>0</v>
      </c>
      <c r="D3955" s="46" t="s">
        <v>772</v>
      </c>
      <c r="E3955" s="47">
        <v>662</v>
      </c>
      <c r="F3955" s="42"/>
      <c r="G3955" s="34"/>
      <c r="H3955" s="34"/>
      <c r="I3955" s="34"/>
      <c r="J3955" s="34"/>
      <c r="K3955" s="34"/>
      <c r="L3955" s="34"/>
      <c r="M3955" s="34"/>
      <c r="N3955" s="34"/>
      <c r="O3955" s="34"/>
      <c r="P3955" s="34"/>
      <c r="Q3955" s="34"/>
      <c r="R3955" s="34"/>
      <c r="S3955" s="34"/>
      <c r="T3955" s="34"/>
      <c r="U3955" s="34"/>
      <c r="V3955" s="34"/>
      <c r="W3955" s="34"/>
    </row>
  </sheetData>
  <autoFilter ref="A1:W3955" xr:uid="{22DA3CE7-8F49-4411-BD06-C55C029EE0D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5" ma:contentTypeDescription="Create a new document." ma:contentTypeScope="" ma:versionID="bf8ef33f92798f7b79519bb417d0f23d">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4e48c34a2d9ddfc4b157ea6427066d87"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449588-23B1-4DAF-8E02-45483B8949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BC28C5-3914-4132-8C93-36B59F1384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Sheet1 (2)</vt:lpstr>
      <vt:lpstr>list</vt:lpstr>
      <vt:lpstr>Change</vt:lpstr>
      <vt:lpstr>Ptable</vt:lpstr>
      <vt:lpstr>2023</vt:lpstr>
      <vt:lpstr>2022</vt:lpstr>
      <vt:lpstr>2021</vt:lpstr>
      <vt:lpstr>2020</vt:lpstr>
      <vt:lpstr>Sheet1</vt:lpstr>
      <vt:lpstr>2019</vt:lpstr>
      <vt:lpstr>2018</vt:lpstr>
      <vt:lpstr>2017</vt:lpstr>
      <vt:lpstr>2016</vt:lpstr>
      <vt:lpstr>2015</vt:lpstr>
      <vt:lpstr>list (2)</vt:lpstr>
      <vt:lpstr>2014</vt:lpstr>
      <vt:lpstr>2013</vt:lpstr>
      <vt:lpstr>2012</vt:lpstr>
      <vt:lpstr>2011</vt:lpstr>
      <vt:lpstr>2010</vt:lpstr>
      <vt:lpstr>2009</vt:lpstr>
      <vt:lpstr>2008</vt:lpstr>
      <vt:lpstr>2007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Aygyul Nardelli</dc:creator>
  <cp:lastModifiedBy>Aygyul Nardelli</cp:lastModifiedBy>
  <dcterms:created xsi:type="dcterms:W3CDTF">2023-09-01T18:59:20Z</dcterms:created>
  <dcterms:modified xsi:type="dcterms:W3CDTF">2024-03-16T23:36:59Z</dcterms:modified>
</cp:coreProperties>
</file>